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2202"/>
  <workbookPr autoCompressPictures="0"/>
  <bookViews>
    <workbookView xWindow="-2660" yWindow="-19640" windowWidth="28200" windowHeight="16040"/>
  </bookViews>
  <sheets>
    <sheet name="Index" sheetId="1" r:id="rId1"/>
    <sheet name="Normalised" sheetId="9" r:id="rId2"/>
    <sheet name="admin4_MMI_ALL" sheetId="4" r:id="rId3"/>
    <sheet name="admin4_POP_ALL" sheetId="6" r:id="rId4"/>
    <sheet name="admin4_VUL_ALL" sheetId="7" r:id="rId5"/>
  </sheets>
  <definedNames>
    <definedName name="_xlnm._FilterDatabase" localSheetId="4" hidden="1">admin4_VUL_ALL!$A$1:$F$3986</definedName>
    <definedName name="_xlnm._FilterDatabase" localSheetId="0" hidden="1">Index!#REF!</definedName>
    <definedName name="_xlnm._FilterDatabase" localSheetId="1" hidden="1">Normalised!$A$1:$Q$3986</definedName>
    <definedName name="_xlnm.Database">admin4_MMI_ALL!$A$1:$C$3312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11" i="9" l="1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L1503" i="9"/>
  <c r="L1504" i="9"/>
  <c r="L1505" i="9"/>
  <c r="L1506" i="9"/>
  <c r="L1507" i="9"/>
  <c r="L1508" i="9"/>
  <c r="L1509" i="9"/>
  <c r="L1510" i="9"/>
  <c r="L1511" i="9"/>
  <c r="L1512" i="9"/>
  <c r="L1513" i="9"/>
  <c r="L1514" i="9"/>
  <c r="L1515" i="9"/>
  <c r="L1516" i="9"/>
  <c r="L1517" i="9"/>
  <c r="L1518" i="9"/>
  <c r="L1519" i="9"/>
  <c r="L1520" i="9"/>
  <c r="L1521" i="9"/>
  <c r="L1522" i="9"/>
  <c r="L1523" i="9"/>
  <c r="L1524" i="9"/>
  <c r="L1525" i="9"/>
  <c r="L1526" i="9"/>
  <c r="L1527" i="9"/>
  <c r="L1528" i="9"/>
  <c r="L1529" i="9"/>
  <c r="L1530" i="9"/>
  <c r="L1531" i="9"/>
  <c r="L1532" i="9"/>
  <c r="L1533" i="9"/>
  <c r="L1534" i="9"/>
  <c r="L1535" i="9"/>
  <c r="L1536" i="9"/>
  <c r="L1537" i="9"/>
  <c r="L1538" i="9"/>
  <c r="L1539" i="9"/>
  <c r="L1540" i="9"/>
  <c r="L1541" i="9"/>
  <c r="L1542" i="9"/>
  <c r="L1543" i="9"/>
  <c r="L1544" i="9"/>
  <c r="L1545" i="9"/>
  <c r="L1546" i="9"/>
  <c r="L1547" i="9"/>
  <c r="L1548" i="9"/>
  <c r="L1549" i="9"/>
  <c r="L1550" i="9"/>
  <c r="L1551" i="9"/>
  <c r="L1552" i="9"/>
  <c r="L1553" i="9"/>
  <c r="L1554" i="9"/>
  <c r="L1555" i="9"/>
  <c r="L1556" i="9"/>
  <c r="L1557" i="9"/>
  <c r="L1558" i="9"/>
  <c r="L1559" i="9"/>
  <c r="L1560" i="9"/>
  <c r="L1561" i="9"/>
  <c r="L1562" i="9"/>
  <c r="L1563" i="9"/>
  <c r="L1564" i="9"/>
  <c r="L1565" i="9"/>
  <c r="L1566" i="9"/>
  <c r="L1567" i="9"/>
  <c r="L1568" i="9"/>
  <c r="L1569" i="9"/>
  <c r="L1570" i="9"/>
  <c r="L1571" i="9"/>
  <c r="L1572" i="9"/>
  <c r="L1573" i="9"/>
  <c r="L1574" i="9"/>
  <c r="L1575" i="9"/>
  <c r="L1576" i="9"/>
  <c r="L1577" i="9"/>
  <c r="L1578" i="9"/>
  <c r="L1579" i="9"/>
  <c r="L1580" i="9"/>
  <c r="L1581" i="9"/>
  <c r="L1582" i="9"/>
  <c r="L1583" i="9"/>
  <c r="L1584" i="9"/>
  <c r="L1585" i="9"/>
  <c r="L1586" i="9"/>
  <c r="L1587" i="9"/>
  <c r="L1588" i="9"/>
  <c r="L1589" i="9"/>
  <c r="L1590" i="9"/>
  <c r="L1591" i="9"/>
  <c r="L1592" i="9"/>
  <c r="L1593" i="9"/>
  <c r="L1594" i="9"/>
  <c r="L1595" i="9"/>
  <c r="L1596" i="9"/>
  <c r="L1597" i="9"/>
  <c r="L1598" i="9"/>
  <c r="L1599" i="9"/>
  <c r="L1600" i="9"/>
  <c r="L1601" i="9"/>
  <c r="L1602" i="9"/>
  <c r="L1603" i="9"/>
  <c r="L1604" i="9"/>
  <c r="L1605" i="9"/>
  <c r="L1606" i="9"/>
  <c r="L1607" i="9"/>
  <c r="L1608" i="9"/>
  <c r="L1609" i="9"/>
  <c r="L1610" i="9"/>
  <c r="L1611" i="9"/>
  <c r="L1612" i="9"/>
  <c r="L1613" i="9"/>
  <c r="L1614" i="9"/>
  <c r="L1615" i="9"/>
  <c r="L1616" i="9"/>
  <c r="L1617" i="9"/>
  <c r="L1618" i="9"/>
  <c r="L1619" i="9"/>
  <c r="L1620" i="9"/>
  <c r="L1621" i="9"/>
  <c r="L1622" i="9"/>
  <c r="L1623" i="9"/>
  <c r="L1624" i="9"/>
  <c r="L1625" i="9"/>
  <c r="L1626" i="9"/>
  <c r="L1627" i="9"/>
  <c r="L1628" i="9"/>
  <c r="L1629" i="9"/>
  <c r="L1630" i="9"/>
  <c r="L1631" i="9"/>
  <c r="L1632" i="9"/>
  <c r="L1633" i="9"/>
  <c r="L1634" i="9"/>
  <c r="L1635" i="9"/>
  <c r="L1636" i="9"/>
  <c r="L1637" i="9"/>
  <c r="L1638" i="9"/>
  <c r="L1639" i="9"/>
  <c r="L1640" i="9"/>
  <c r="L1641" i="9"/>
  <c r="L1642" i="9"/>
  <c r="L1643" i="9"/>
  <c r="L1644" i="9"/>
  <c r="L1645" i="9"/>
  <c r="L1646" i="9"/>
  <c r="L1647" i="9"/>
  <c r="L1648" i="9"/>
  <c r="L1649" i="9"/>
  <c r="L1650" i="9"/>
  <c r="L1651" i="9"/>
  <c r="L1652" i="9"/>
  <c r="L1653" i="9"/>
  <c r="L1654" i="9"/>
  <c r="L1655" i="9"/>
  <c r="L1656" i="9"/>
  <c r="L1657" i="9"/>
  <c r="L1658" i="9"/>
  <c r="L1659" i="9"/>
  <c r="L1660" i="9"/>
  <c r="L1661" i="9"/>
  <c r="L1662" i="9"/>
  <c r="L1663" i="9"/>
  <c r="L1664" i="9"/>
  <c r="L1665" i="9"/>
  <c r="L1666" i="9"/>
  <c r="L1667" i="9"/>
  <c r="L1668" i="9"/>
  <c r="L1669" i="9"/>
  <c r="L1670" i="9"/>
  <c r="L1671" i="9"/>
  <c r="L1672" i="9"/>
  <c r="L1673" i="9"/>
  <c r="L1674" i="9"/>
  <c r="L1675" i="9"/>
  <c r="L1676" i="9"/>
  <c r="L1677" i="9"/>
  <c r="L1678" i="9"/>
  <c r="L1679" i="9"/>
  <c r="L1680" i="9"/>
  <c r="L1681" i="9"/>
  <c r="L1682" i="9"/>
  <c r="L1683" i="9"/>
  <c r="L1684" i="9"/>
  <c r="L1685" i="9"/>
  <c r="L1686" i="9"/>
  <c r="L1687" i="9"/>
  <c r="L1688" i="9"/>
  <c r="L1689" i="9"/>
  <c r="L1690" i="9"/>
  <c r="L1691" i="9"/>
  <c r="L1692" i="9"/>
  <c r="L1693" i="9"/>
  <c r="L1694" i="9"/>
  <c r="L1695" i="9"/>
  <c r="L1696" i="9"/>
  <c r="L1697" i="9"/>
  <c r="L1698" i="9"/>
  <c r="L1699" i="9"/>
  <c r="L1700" i="9"/>
  <c r="L1701" i="9"/>
  <c r="L1702" i="9"/>
  <c r="L1703" i="9"/>
  <c r="L1704" i="9"/>
  <c r="L1705" i="9"/>
  <c r="L1706" i="9"/>
  <c r="L1707" i="9"/>
  <c r="L1708" i="9"/>
  <c r="L1709" i="9"/>
  <c r="L1710" i="9"/>
  <c r="L1711" i="9"/>
  <c r="L1712" i="9"/>
  <c r="L1713" i="9"/>
  <c r="L1714" i="9"/>
  <c r="L1715" i="9"/>
  <c r="L1716" i="9"/>
  <c r="L1717" i="9"/>
  <c r="L1718" i="9"/>
  <c r="L1719" i="9"/>
  <c r="L1720" i="9"/>
  <c r="L1721" i="9"/>
  <c r="L1722" i="9"/>
  <c r="L1723" i="9"/>
  <c r="L1724" i="9"/>
  <c r="L1725" i="9"/>
  <c r="L1726" i="9"/>
  <c r="L1727" i="9"/>
  <c r="L1728" i="9"/>
  <c r="L1729" i="9"/>
  <c r="L1730" i="9"/>
  <c r="L1731" i="9"/>
  <c r="L1732" i="9"/>
  <c r="L1733" i="9"/>
  <c r="L1734" i="9"/>
  <c r="L1735" i="9"/>
  <c r="L1736" i="9"/>
  <c r="L1737" i="9"/>
  <c r="L1738" i="9"/>
  <c r="L1739" i="9"/>
  <c r="L1740" i="9"/>
  <c r="L1741" i="9"/>
  <c r="L1742" i="9"/>
  <c r="L1743" i="9"/>
  <c r="L1744" i="9"/>
  <c r="L1745" i="9"/>
  <c r="L1746" i="9"/>
  <c r="L1747" i="9"/>
  <c r="L1748" i="9"/>
  <c r="L1749" i="9"/>
  <c r="L1750" i="9"/>
  <c r="L1751" i="9"/>
  <c r="L1752" i="9"/>
  <c r="L1753" i="9"/>
  <c r="L1754" i="9"/>
  <c r="L1755" i="9"/>
  <c r="L1756" i="9"/>
  <c r="L1757" i="9"/>
  <c r="L1758" i="9"/>
  <c r="L1759" i="9"/>
  <c r="L1760" i="9"/>
  <c r="L1761" i="9"/>
  <c r="L1762" i="9"/>
  <c r="L1763" i="9"/>
  <c r="L1764" i="9"/>
  <c r="L1765" i="9"/>
  <c r="L1766" i="9"/>
  <c r="L1767" i="9"/>
  <c r="L1768" i="9"/>
  <c r="L1769" i="9"/>
  <c r="L1770" i="9"/>
  <c r="L1771" i="9"/>
  <c r="L1772" i="9"/>
  <c r="L1773" i="9"/>
  <c r="L1774" i="9"/>
  <c r="L1775" i="9"/>
  <c r="L1776" i="9"/>
  <c r="L1777" i="9"/>
  <c r="L1778" i="9"/>
  <c r="L1779" i="9"/>
  <c r="L1780" i="9"/>
  <c r="L1781" i="9"/>
  <c r="L1782" i="9"/>
  <c r="L1783" i="9"/>
  <c r="L1784" i="9"/>
  <c r="L1785" i="9"/>
  <c r="L1786" i="9"/>
  <c r="L1787" i="9"/>
  <c r="L1788" i="9"/>
  <c r="L1789" i="9"/>
  <c r="L1790" i="9"/>
  <c r="L1791" i="9"/>
  <c r="L1792" i="9"/>
  <c r="L1793" i="9"/>
  <c r="L1794" i="9"/>
  <c r="L1795" i="9"/>
  <c r="L1796" i="9"/>
  <c r="L1797" i="9"/>
  <c r="L1798" i="9"/>
  <c r="L1799" i="9"/>
  <c r="L1800" i="9"/>
  <c r="L1801" i="9"/>
  <c r="L1802" i="9"/>
  <c r="L1803" i="9"/>
  <c r="L1804" i="9"/>
  <c r="L1805" i="9"/>
  <c r="L1806" i="9"/>
  <c r="L1807" i="9"/>
  <c r="L1808" i="9"/>
  <c r="L1809" i="9"/>
  <c r="L1810" i="9"/>
  <c r="L1811" i="9"/>
  <c r="L1812" i="9"/>
  <c r="L1813" i="9"/>
  <c r="L1814" i="9"/>
  <c r="L1815" i="9"/>
  <c r="L1816" i="9"/>
  <c r="L1817" i="9"/>
  <c r="L1818" i="9"/>
  <c r="L1819" i="9"/>
  <c r="L1820" i="9"/>
  <c r="L1821" i="9"/>
  <c r="L1822" i="9"/>
  <c r="L1823" i="9"/>
  <c r="L1824" i="9"/>
  <c r="L1825" i="9"/>
  <c r="L1826" i="9"/>
  <c r="L1827" i="9"/>
  <c r="L1828" i="9"/>
  <c r="L1829" i="9"/>
  <c r="L1830" i="9"/>
  <c r="L1831" i="9"/>
  <c r="L1832" i="9"/>
  <c r="L1833" i="9"/>
  <c r="L1834" i="9"/>
  <c r="L1835" i="9"/>
  <c r="L1836" i="9"/>
  <c r="L1837" i="9"/>
  <c r="L1838" i="9"/>
  <c r="L1839" i="9"/>
  <c r="L1840" i="9"/>
  <c r="L1841" i="9"/>
  <c r="L1842" i="9"/>
  <c r="L1843" i="9"/>
  <c r="L1844" i="9"/>
  <c r="L1845" i="9"/>
  <c r="L1846" i="9"/>
  <c r="L1847" i="9"/>
  <c r="L1848" i="9"/>
  <c r="L1849" i="9"/>
  <c r="L1850" i="9"/>
  <c r="L1851" i="9"/>
  <c r="L1852" i="9"/>
  <c r="L1853" i="9"/>
  <c r="L1854" i="9"/>
  <c r="L1855" i="9"/>
  <c r="L1856" i="9"/>
  <c r="L1857" i="9"/>
  <c r="L1858" i="9"/>
  <c r="L1859" i="9"/>
  <c r="L1860" i="9"/>
  <c r="L1861" i="9"/>
  <c r="L1862" i="9"/>
  <c r="L1863" i="9"/>
  <c r="L1864" i="9"/>
  <c r="L1865" i="9"/>
  <c r="L1866" i="9"/>
  <c r="L1867" i="9"/>
  <c r="L1868" i="9"/>
  <c r="L1869" i="9"/>
  <c r="L1870" i="9"/>
  <c r="L1871" i="9"/>
  <c r="L1872" i="9"/>
  <c r="L1873" i="9"/>
  <c r="L1874" i="9"/>
  <c r="L1875" i="9"/>
  <c r="L1876" i="9"/>
  <c r="L1877" i="9"/>
  <c r="L1878" i="9"/>
  <c r="L1879" i="9"/>
  <c r="L1880" i="9"/>
  <c r="L1881" i="9"/>
  <c r="L1882" i="9"/>
  <c r="L1883" i="9"/>
  <c r="L1884" i="9"/>
  <c r="L1885" i="9"/>
  <c r="L1886" i="9"/>
  <c r="L1887" i="9"/>
  <c r="L1888" i="9"/>
  <c r="L1889" i="9"/>
  <c r="L1890" i="9"/>
  <c r="L1891" i="9"/>
  <c r="L1892" i="9"/>
  <c r="L1893" i="9"/>
  <c r="L1894" i="9"/>
  <c r="L1895" i="9"/>
  <c r="L1896" i="9"/>
  <c r="L1897" i="9"/>
  <c r="L1898" i="9"/>
  <c r="L1899" i="9"/>
  <c r="L1900" i="9"/>
  <c r="L1901" i="9"/>
  <c r="L1902" i="9"/>
  <c r="L1903" i="9"/>
  <c r="L1904" i="9"/>
  <c r="L1905" i="9"/>
  <c r="L1906" i="9"/>
  <c r="L1907" i="9"/>
  <c r="L1908" i="9"/>
  <c r="L1909" i="9"/>
  <c r="L1910" i="9"/>
  <c r="L1911" i="9"/>
  <c r="L1912" i="9"/>
  <c r="L1913" i="9"/>
  <c r="L1914" i="9"/>
  <c r="L1915" i="9"/>
  <c r="L1916" i="9"/>
  <c r="L1917" i="9"/>
  <c r="L1918" i="9"/>
  <c r="L1919" i="9"/>
  <c r="L1920" i="9"/>
  <c r="L1921" i="9"/>
  <c r="L1922" i="9"/>
  <c r="L1923" i="9"/>
  <c r="L1924" i="9"/>
  <c r="L1925" i="9"/>
  <c r="L1926" i="9"/>
  <c r="L1927" i="9"/>
  <c r="L1928" i="9"/>
  <c r="L1929" i="9"/>
  <c r="L1930" i="9"/>
  <c r="L1931" i="9"/>
  <c r="L1932" i="9"/>
  <c r="L1933" i="9"/>
  <c r="L1934" i="9"/>
  <c r="L1935" i="9"/>
  <c r="L1936" i="9"/>
  <c r="L1937" i="9"/>
  <c r="L1938" i="9"/>
  <c r="L1939" i="9"/>
  <c r="L1940" i="9"/>
  <c r="L1941" i="9"/>
  <c r="L1942" i="9"/>
  <c r="L1943" i="9"/>
  <c r="L1944" i="9"/>
  <c r="L1945" i="9"/>
  <c r="L1946" i="9"/>
  <c r="L1947" i="9"/>
  <c r="L1948" i="9"/>
  <c r="L1949" i="9"/>
  <c r="L1950" i="9"/>
  <c r="L1951" i="9"/>
  <c r="L1952" i="9"/>
  <c r="L1953" i="9"/>
  <c r="L1954" i="9"/>
  <c r="L1955" i="9"/>
  <c r="L1956" i="9"/>
  <c r="L1957" i="9"/>
  <c r="L1958" i="9"/>
  <c r="L1959" i="9"/>
  <c r="L1960" i="9"/>
  <c r="L1961" i="9"/>
  <c r="L1962" i="9"/>
  <c r="L1963" i="9"/>
  <c r="L1964" i="9"/>
  <c r="L1965" i="9"/>
  <c r="L1966" i="9"/>
  <c r="L1967" i="9"/>
  <c r="L1968" i="9"/>
  <c r="L1969" i="9"/>
  <c r="L1970" i="9"/>
  <c r="L1971" i="9"/>
  <c r="L1972" i="9"/>
  <c r="L1973" i="9"/>
  <c r="L1974" i="9"/>
  <c r="L1975" i="9"/>
  <c r="L1976" i="9"/>
  <c r="L1977" i="9"/>
  <c r="L1978" i="9"/>
  <c r="L1979" i="9"/>
  <c r="L1980" i="9"/>
  <c r="L1981" i="9"/>
  <c r="L1982" i="9"/>
  <c r="L1983" i="9"/>
  <c r="L1984" i="9"/>
  <c r="L1985" i="9"/>
  <c r="L1986" i="9"/>
  <c r="L1987" i="9"/>
  <c r="L1988" i="9"/>
  <c r="L1989" i="9"/>
  <c r="L1990" i="9"/>
  <c r="L1991" i="9"/>
  <c r="L1992" i="9"/>
  <c r="L1993" i="9"/>
  <c r="L1994" i="9"/>
  <c r="L1995" i="9"/>
  <c r="L1996" i="9"/>
  <c r="L1997" i="9"/>
  <c r="L1998" i="9"/>
  <c r="L1999" i="9"/>
  <c r="L2000" i="9"/>
  <c r="L2001" i="9"/>
  <c r="L2002" i="9"/>
  <c r="L2003" i="9"/>
  <c r="L2004" i="9"/>
  <c r="L2005" i="9"/>
  <c r="L2006" i="9"/>
  <c r="L2007" i="9"/>
  <c r="L2008" i="9"/>
  <c r="L2009" i="9"/>
  <c r="L2010" i="9"/>
  <c r="L2011" i="9"/>
  <c r="L2012" i="9"/>
  <c r="L2013" i="9"/>
  <c r="L2014" i="9"/>
  <c r="L2015" i="9"/>
  <c r="L2016" i="9"/>
  <c r="L2017" i="9"/>
  <c r="L2018" i="9"/>
  <c r="L2019" i="9"/>
  <c r="L2020" i="9"/>
  <c r="L2021" i="9"/>
  <c r="L2022" i="9"/>
  <c r="L2023" i="9"/>
  <c r="L2024" i="9"/>
  <c r="L2025" i="9"/>
  <c r="L2026" i="9"/>
  <c r="L2027" i="9"/>
  <c r="L2028" i="9"/>
  <c r="L2029" i="9"/>
  <c r="L2030" i="9"/>
  <c r="L2031" i="9"/>
  <c r="L2032" i="9"/>
  <c r="L2033" i="9"/>
  <c r="L2034" i="9"/>
  <c r="L2035" i="9"/>
  <c r="L2036" i="9"/>
  <c r="L2037" i="9"/>
  <c r="L2038" i="9"/>
  <c r="L2039" i="9"/>
  <c r="L2040" i="9"/>
  <c r="L2041" i="9"/>
  <c r="L2042" i="9"/>
  <c r="L2043" i="9"/>
  <c r="L2044" i="9"/>
  <c r="L2045" i="9"/>
  <c r="L2046" i="9"/>
  <c r="L2047" i="9"/>
  <c r="L2048" i="9"/>
  <c r="L2049" i="9"/>
  <c r="L2050" i="9"/>
  <c r="L2051" i="9"/>
  <c r="L2052" i="9"/>
  <c r="L2053" i="9"/>
  <c r="L2054" i="9"/>
  <c r="L2055" i="9"/>
  <c r="L2056" i="9"/>
  <c r="L2057" i="9"/>
  <c r="L2058" i="9"/>
  <c r="L2059" i="9"/>
  <c r="L2060" i="9"/>
  <c r="L2061" i="9"/>
  <c r="L2062" i="9"/>
  <c r="L2063" i="9"/>
  <c r="L2064" i="9"/>
  <c r="L2065" i="9"/>
  <c r="L2066" i="9"/>
  <c r="L2067" i="9"/>
  <c r="L2068" i="9"/>
  <c r="L2069" i="9"/>
  <c r="L2070" i="9"/>
  <c r="L2071" i="9"/>
  <c r="L2072" i="9"/>
  <c r="L2073" i="9"/>
  <c r="L2074" i="9"/>
  <c r="L2075" i="9"/>
  <c r="L2076" i="9"/>
  <c r="L2077" i="9"/>
  <c r="L2078" i="9"/>
  <c r="L2079" i="9"/>
  <c r="L2080" i="9"/>
  <c r="L2081" i="9"/>
  <c r="L2082" i="9"/>
  <c r="L2083" i="9"/>
  <c r="L2084" i="9"/>
  <c r="L2085" i="9"/>
  <c r="L2086" i="9"/>
  <c r="L2087" i="9"/>
  <c r="L2088" i="9"/>
  <c r="L2089" i="9"/>
  <c r="L2090" i="9"/>
  <c r="L2091" i="9"/>
  <c r="L2092" i="9"/>
  <c r="L2093" i="9"/>
  <c r="L2094" i="9"/>
  <c r="L2095" i="9"/>
  <c r="L2096" i="9"/>
  <c r="L2097" i="9"/>
  <c r="L2098" i="9"/>
  <c r="L2099" i="9"/>
  <c r="L2100" i="9"/>
  <c r="L2101" i="9"/>
  <c r="L2102" i="9"/>
  <c r="L2103" i="9"/>
  <c r="L2104" i="9"/>
  <c r="L2105" i="9"/>
  <c r="L2106" i="9"/>
  <c r="L2107" i="9"/>
  <c r="L2108" i="9"/>
  <c r="L2109" i="9"/>
  <c r="L2110" i="9"/>
  <c r="L2111" i="9"/>
  <c r="L2112" i="9"/>
  <c r="L2113" i="9"/>
  <c r="L2114" i="9"/>
  <c r="L2115" i="9"/>
  <c r="L2116" i="9"/>
  <c r="L2117" i="9"/>
  <c r="L2118" i="9"/>
  <c r="L2119" i="9"/>
  <c r="L2120" i="9"/>
  <c r="L2121" i="9"/>
  <c r="L2122" i="9"/>
  <c r="L2123" i="9"/>
  <c r="L2124" i="9"/>
  <c r="L2125" i="9"/>
  <c r="L2126" i="9"/>
  <c r="L2127" i="9"/>
  <c r="L2128" i="9"/>
  <c r="L2129" i="9"/>
  <c r="L2130" i="9"/>
  <c r="L2131" i="9"/>
  <c r="L2132" i="9"/>
  <c r="L2133" i="9"/>
  <c r="L2134" i="9"/>
  <c r="L2135" i="9"/>
  <c r="L2136" i="9"/>
  <c r="L2137" i="9"/>
  <c r="L2138" i="9"/>
  <c r="L2139" i="9"/>
  <c r="L2140" i="9"/>
  <c r="L2141" i="9"/>
  <c r="L2142" i="9"/>
  <c r="L2143" i="9"/>
  <c r="L2144" i="9"/>
  <c r="L2145" i="9"/>
  <c r="L2146" i="9"/>
  <c r="L2147" i="9"/>
  <c r="L2148" i="9"/>
  <c r="L2149" i="9"/>
  <c r="L2150" i="9"/>
  <c r="L2151" i="9"/>
  <c r="L2152" i="9"/>
  <c r="L2153" i="9"/>
  <c r="L2154" i="9"/>
  <c r="L2155" i="9"/>
  <c r="L2156" i="9"/>
  <c r="L2157" i="9"/>
  <c r="L2158" i="9"/>
  <c r="L2159" i="9"/>
  <c r="L2160" i="9"/>
  <c r="L2161" i="9"/>
  <c r="L2162" i="9"/>
  <c r="L2163" i="9"/>
  <c r="L2164" i="9"/>
  <c r="L2165" i="9"/>
  <c r="L2166" i="9"/>
  <c r="L2167" i="9"/>
  <c r="L2168" i="9"/>
  <c r="L2169" i="9"/>
  <c r="L2170" i="9"/>
  <c r="L2171" i="9"/>
  <c r="L2172" i="9"/>
  <c r="L2173" i="9"/>
  <c r="L2174" i="9"/>
  <c r="L2175" i="9"/>
  <c r="L2176" i="9"/>
  <c r="L2177" i="9"/>
  <c r="L2178" i="9"/>
  <c r="L2179" i="9"/>
  <c r="L2180" i="9"/>
  <c r="L2181" i="9"/>
  <c r="L2182" i="9"/>
  <c r="L2183" i="9"/>
  <c r="L2184" i="9"/>
  <c r="L2185" i="9"/>
  <c r="L2186" i="9"/>
  <c r="L2187" i="9"/>
  <c r="L2188" i="9"/>
  <c r="L2189" i="9"/>
  <c r="L2190" i="9"/>
  <c r="L2191" i="9"/>
  <c r="L2192" i="9"/>
  <c r="L2193" i="9"/>
  <c r="L2194" i="9"/>
  <c r="L2195" i="9"/>
  <c r="L2196" i="9"/>
  <c r="L2197" i="9"/>
  <c r="L2198" i="9"/>
  <c r="L2199" i="9"/>
  <c r="L2200" i="9"/>
  <c r="L2201" i="9"/>
  <c r="L2202" i="9"/>
  <c r="L2203" i="9"/>
  <c r="L2204" i="9"/>
  <c r="L2205" i="9"/>
  <c r="L2206" i="9"/>
  <c r="L2207" i="9"/>
  <c r="L2208" i="9"/>
  <c r="L2209" i="9"/>
  <c r="L2210" i="9"/>
  <c r="L2211" i="9"/>
  <c r="L2212" i="9"/>
  <c r="L2213" i="9"/>
  <c r="L2214" i="9"/>
  <c r="L2215" i="9"/>
  <c r="L2216" i="9"/>
  <c r="L2217" i="9"/>
  <c r="L2218" i="9"/>
  <c r="L2219" i="9"/>
  <c r="L2220" i="9"/>
  <c r="L2221" i="9"/>
  <c r="L2222" i="9"/>
  <c r="L2223" i="9"/>
  <c r="L2224" i="9"/>
  <c r="L2225" i="9"/>
  <c r="L2226" i="9"/>
  <c r="L2227" i="9"/>
  <c r="L2228" i="9"/>
  <c r="L2229" i="9"/>
  <c r="L2230" i="9"/>
  <c r="L2231" i="9"/>
  <c r="L2232" i="9"/>
  <c r="L2233" i="9"/>
  <c r="L2234" i="9"/>
  <c r="L2235" i="9"/>
  <c r="L2236" i="9"/>
  <c r="L2237" i="9"/>
  <c r="L2238" i="9"/>
  <c r="L2239" i="9"/>
  <c r="L2240" i="9"/>
  <c r="L2241" i="9"/>
  <c r="L2242" i="9"/>
  <c r="L2243" i="9"/>
  <c r="L2244" i="9"/>
  <c r="L2245" i="9"/>
  <c r="L2246" i="9"/>
  <c r="L2247" i="9"/>
  <c r="L2248" i="9"/>
  <c r="L2249" i="9"/>
  <c r="L2250" i="9"/>
  <c r="L2251" i="9"/>
  <c r="L2252" i="9"/>
  <c r="L2253" i="9"/>
  <c r="L2254" i="9"/>
  <c r="L2255" i="9"/>
  <c r="L2256" i="9"/>
  <c r="L2257" i="9"/>
  <c r="L2258" i="9"/>
  <c r="L2259" i="9"/>
  <c r="L2260" i="9"/>
  <c r="L2261" i="9"/>
  <c r="L2262" i="9"/>
  <c r="L2263" i="9"/>
  <c r="L2264" i="9"/>
  <c r="L2265" i="9"/>
  <c r="L2266" i="9"/>
  <c r="L2267" i="9"/>
  <c r="L2268" i="9"/>
  <c r="L2269" i="9"/>
  <c r="L2270" i="9"/>
  <c r="L2271" i="9"/>
  <c r="L2272" i="9"/>
  <c r="L2273" i="9"/>
  <c r="L2274" i="9"/>
  <c r="L2275" i="9"/>
  <c r="L2276" i="9"/>
  <c r="L2277" i="9"/>
  <c r="L2278" i="9"/>
  <c r="L2279" i="9"/>
  <c r="L2280" i="9"/>
  <c r="L2281" i="9"/>
  <c r="L2282" i="9"/>
  <c r="L2283" i="9"/>
  <c r="L2284" i="9"/>
  <c r="L2285" i="9"/>
  <c r="L2286" i="9"/>
  <c r="L2287" i="9"/>
  <c r="L2288" i="9"/>
  <c r="L2289" i="9"/>
  <c r="L2290" i="9"/>
  <c r="L2291" i="9"/>
  <c r="L2292" i="9"/>
  <c r="L2293" i="9"/>
  <c r="L2294" i="9"/>
  <c r="L2295" i="9"/>
  <c r="L2296" i="9"/>
  <c r="L2297" i="9"/>
  <c r="L2298" i="9"/>
  <c r="L2299" i="9"/>
  <c r="L2300" i="9"/>
  <c r="L2301" i="9"/>
  <c r="L2302" i="9"/>
  <c r="L2303" i="9"/>
  <c r="L2304" i="9"/>
  <c r="L2305" i="9"/>
  <c r="L2306" i="9"/>
  <c r="L2307" i="9"/>
  <c r="L2308" i="9"/>
  <c r="L2309" i="9"/>
  <c r="L2310" i="9"/>
  <c r="L2311" i="9"/>
  <c r="L2312" i="9"/>
  <c r="L2313" i="9"/>
  <c r="L2314" i="9"/>
  <c r="L2315" i="9"/>
  <c r="L2316" i="9"/>
  <c r="L2317" i="9"/>
  <c r="L2318" i="9"/>
  <c r="L2319" i="9"/>
  <c r="L2320" i="9"/>
  <c r="L2321" i="9"/>
  <c r="L2322" i="9"/>
  <c r="L2323" i="9"/>
  <c r="L2324" i="9"/>
  <c r="L2325" i="9"/>
  <c r="L2326" i="9"/>
  <c r="L2327" i="9"/>
  <c r="L2328" i="9"/>
  <c r="L2329" i="9"/>
  <c r="L2330" i="9"/>
  <c r="L2331" i="9"/>
  <c r="L2332" i="9"/>
  <c r="L2333" i="9"/>
  <c r="L2334" i="9"/>
  <c r="L2335" i="9"/>
  <c r="L2336" i="9"/>
  <c r="L2337" i="9"/>
  <c r="L2338" i="9"/>
  <c r="L2339" i="9"/>
  <c r="L2340" i="9"/>
  <c r="L2341" i="9"/>
  <c r="L2342" i="9"/>
  <c r="L2343" i="9"/>
  <c r="L2344" i="9"/>
  <c r="L2345" i="9"/>
  <c r="L2346" i="9"/>
  <c r="L2347" i="9"/>
  <c r="L2348" i="9"/>
  <c r="L2349" i="9"/>
  <c r="L2350" i="9"/>
  <c r="L2351" i="9"/>
  <c r="L2352" i="9"/>
  <c r="L2353" i="9"/>
  <c r="L2354" i="9"/>
  <c r="L2355" i="9"/>
  <c r="L2356" i="9"/>
  <c r="L2357" i="9"/>
  <c r="L2358" i="9"/>
  <c r="L2359" i="9"/>
  <c r="L2360" i="9"/>
  <c r="L2361" i="9"/>
  <c r="L2362" i="9"/>
  <c r="L2363" i="9"/>
  <c r="L2364" i="9"/>
  <c r="L2365" i="9"/>
  <c r="L2366" i="9"/>
  <c r="L2367" i="9"/>
  <c r="L2368" i="9"/>
  <c r="L2369" i="9"/>
  <c r="L2370" i="9"/>
  <c r="L2371" i="9"/>
  <c r="L2372" i="9"/>
  <c r="L2373" i="9"/>
  <c r="L2374" i="9"/>
  <c r="L2375" i="9"/>
  <c r="L2376" i="9"/>
  <c r="L2377" i="9"/>
  <c r="L2378" i="9"/>
  <c r="L2379" i="9"/>
  <c r="L2380" i="9"/>
  <c r="L2381" i="9"/>
  <c r="L2382" i="9"/>
  <c r="L2383" i="9"/>
  <c r="L2384" i="9"/>
  <c r="L2385" i="9"/>
  <c r="L2386" i="9"/>
  <c r="L2387" i="9"/>
  <c r="L2388" i="9"/>
  <c r="L2389" i="9"/>
  <c r="L2390" i="9"/>
  <c r="L2391" i="9"/>
  <c r="L2392" i="9"/>
  <c r="L2393" i="9"/>
  <c r="L2394" i="9"/>
  <c r="L2395" i="9"/>
  <c r="L2396" i="9"/>
  <c r="L2397" i="9"/>
  <c r="L2398" i="9"/>
  <c r="L2399" i="9"/>
  <c r="L2400" i="9"/>
  <c r="L2401" i="9"/>
  <c r="L2402" i="9"/>
  <c r="L2403" i="9"/>
  <c r="L2404" i="9"/>
  <c r="L2405" i="9"/>
  <c r="L2406" i="9"/>
  <c r="L2407" i="9"/>
  <c r="L2408" i="9"/>
  <c r="L2409" i="9"/>
  <c r="L2410" i="9"/>
  <c r="L2411" i="9"/>
  <c r="L2412" i="9"/>
  <c r="L2413" i="9"/>
  <c r="L2414" i="9"/>
  <c r="L2415" i="9"/>
  <c r="L2416" i="9"/>
  <c r="L2417" i="9"/>
  <c r="L2418" i="9"/>
  <c r="L2419" i="9"/>
  <c r="L2420" i="9"/>
  <c r="L2421" i="9"/>
  <c r="L2422" i="9"/>
  <c r="L2423" i="9"/>
  <c r="L2424" i="9"/>
  <c r="L2425" i="9"/>
  <c r="L2426" i="9"/>
  <c r="L2427" i="9"/>
  <c r="L2428" i="9"/>
  <c r="L2429" i="9"/>
  <c r="L2430" i="9"/>
  <c r="L2431" i="9"/>
  <c r="L2432" i="9"/>
  <c r="L2433" i="9"/>
  <c r="L2434" i="9"/>
  <c r="L2435" i="9"/>
  <c r="L2436" i="9"/>
  <c r="L2437" i="9"/>
  <c r="L2438" i="9"/>
  <c r="L2439" i="9"/>
  <c r="L2440" i="9"/>
  <c r="L2441" i="9"/>
  <c r="L2442" i="9"/>
  <c r="L2443" i="9"/>
  <c r="L2444" i="9"/>
  <c r="L2445" i="9"/>
  <c r="L2446" i="9"/>
  <c r="L2447" i="9"/>
  <c r="L2448" i="9"/>
  <c r="L2449" i="9"/>
  <c r="L2450" i="9"/>
  <c r="L2451" i="9"/>
  <c r="L2452" i="9"/>
  <c r="L2453" i="9"/>
  <c r="L2454" i="9"/>
  <c r="L2455" i="9"/>
  <c r="L2456" i="9"/>
  <c r="L2457" i="9"/>
  <c r="L2458" i="9"/>
  <c r="L2459" i="9"/>
  <c r="L2460" i="9"/>
  <c r="L2461" i="9"/>
  <c r="L2462" i="9"/>
  <c r="L2463" i="9"/>
  <c r="L2464" i="9"/>
  <c r="L2465" i="9"/>
  <c r="L2466" i="9"/>
  <c r="L2467" i="9"/>
  <c r="L2468" i="9"/>
  <c r="L2469" i="9"/>
  <c r="L2470" i="9"/>
  <c r="L2471" i="9"/>
  <c r="L2472" i="9"/>
  <c r="L2473" i="9"/>
  <c r="L2474" i="9"/>
  <c r="L2475" i="9"/>
  <c r="L2476" i="9"/>
  <c r="L2477" i="9"/>
  <c r="L2478" i="9"/>
  <c r="L2479" i="9"/>
  <c r="L2480" i="9"/>
  <c r="L2481" i="9"/>
  <c r="L2482" i="9"/>
  <c r="L2483" i="9"/>
  <c r="L2484" i="9"/>
  <c r="L2485" i="9"/>
  <c r="L2486" i="9"/>
  <c r="L2487" i="9"/>
  <c r="L2488" i="9"/>
  <c r="L2489" i="9"/>
  <c r="L2490" i="9"/>
  <c r="L2491" i="9"/>
  <c r="L2492" i="9"/>
  <c r="L2493" i="9"/>
  <c r="L2494" i="9"/>
  <c r="L2495" i="9"/>
  <c r="L2496" i="9"/>
  <c r="L2497" i="9"/>
  <c r="L2498" i="9"/>
  <c r="L2499" i="9"/>
  <c r="L2500" i="9"/>
  <c r="L2501" i="9"/>
  <c r="L2502" i="9"/>
  <c r="L2503" i="9"/>
  <c r="L2504" i="9"/>
  <c r="L2505" i="9"/>
  <c r="L2506" i="9"/>
  <c r="L2507" i="9"/>
  <c r="L2508" i="9"/>
  <c r="L2509" i="9"/>
  <c r="L2510" i="9"/>
  <c r="L2511" i="9"/>
  <c r="L2512" i="9"/>
  <c r="L2513" i="9"/>
  <c r="L2514" i="9"/>
  <c r="L2515" i="9"/>
  <c r="L2516" i="9"/>
  <c r="L2517" i="9"/>
  <c r="L2518" i="9"/>
  <c r="L2519" i="9"/>
  <c r="L2520" i="9"/>
  <c r="L2521" i="9"/>
  <c r="L2522" i="9"/>
  <c r="L2523" i="9"/>
  <c r="L2524" i="9"/>
  <c r="L2525" i="9"/>
  <c r="L2526" i="9"/>
  <c r="L2527" i="9"/>
  <c r="L2528" i="9"/>
  <c r="L2529" i="9"/>
  <c r="L2530" i="9"/>
  <c r="L2531" i="9"/>
  <c r="L2532" i="9"/>
  <c r="L2533" i="9"/>
  <c r="L2534" i="9"/>
  <c r="L2535" i="9"/>
  <c r="L2536" i="9"/>
  <c r="L2537" i="9"/>
  <c r="L2538" i="9"/>
  <c r="L2539" i="9"/>
  <c r="L2540" i="9"/>
  <c r="L2541" i="9"/>
  <c r="L2542" i="9"/>
  <c r="L2543" i="9"/>
  <c r="L2544" i="9"/>
  <c r="L2545" i="9"/>
  <c r="L2546" i="9"/>
  <c r="L2547" i="9"/>
  <c r="L2548" i="9"/>
  <c r="L2549" i="9"/>
  <c r="L2550" i="9"/>
  <c r="L2551" i="9"/>
  <c r="L2552" i="9"/>
  <c r="L2553" i="9"/>
  <c r="L2554" i="9"/>
  <c r="L2555" i="9"/>
  <c r="L2556" i="9"/>
  <c r="L2557" i="9"/>
  <c r="L2558" i="9"/>
  <c r="L2559" i="9"/>
  <c r="L2560" i="9"/>
  <c r="L2561" i="9"/>
  <c r="L2562" i="9"/>
  <c r="L2563" i="9"/>
  <c r="L2564" i="9"/>
  <c r="L2565" i="9"/>
  <c r="L2566" i="9"/>
  <c r="L2567" i="9"/>
  <c r="L2568" i="9"/>
  <c r="L2569" i="9"/>
  <c r="L2570" i="9"/>
  <c r="L2571" i="9"/>
  <c r="L2572" i="9"/>
  <c r="L2573" i="9"/>
  <c r="L2574" i="9"/>
  <c r="L2575" i="9"/>
  <c r="L2576" i="9"/>
  <c r="L2577" i="9"/>
  <c r="L2578" i="9"/>
  <c r="L2579" i="9"/>
  <c r="L2580" i="9"/>
  <c r="L2581" i="9"/>
  <c r="L2582" i="9"/>
  <c r="L2583" i="9"/>
  <c r="L2584" i="9"/>
  <c r="L2585" i="9"/>
  <c r="L2586" i="9"/>
  <c r="L2587" i="9"/>
  <c r="L2588" i="9"/>
  <c r="L2589" i="9"/>
  <c r="L2590" i="9"/>
  <c r="L2591" i="9"/>
  <c r="L2592" i="9"/>
  <c r="L2593" i="9"/>
  <c r="L2594" i="9"/>
  <c r="L2595" i="9"/>
  <c r="L2596" i="9"/>
  <c r="L2597" i="9"/>
  <c r="L2598" i="9"/>
  <c r="L2599" i="9"/>
  <c r="L2600" i="9"/>
  <c r="L2601" i="9"/>
  <c r="L2602" i="9"/>
  <c r="L2603" i="9"/>
  <c r="L2604" i="9"/>
  <c r="L2605" i="9"/>
  <c r="L2606" i="9"/>
  <c r="L2607" i="9"/>
  <c r="L2608" i="9"/>
  <c r="L2609" i="9"/>
  <c r="L2610" i="9"/>
  <c r="L2611" i="9"/>
  <c r="L2612" i="9"/>
  <c r="L2613" i="9"/>
  <c r="L2614" i="9"/>
  <c r="L2615" i="9"/>
  <c r="L2616" i="9"/>
  <c r="L2617" i="9"/>
  <c r="L2618" i="9"/>
  <c r="L2619" i="9"/>
  <c r="L2620" i="9"/>
  <c r="L2621" i="9"/>
  <c r="L2622" i="9"/>
  <c r="L2623" i="9"/>
  <c r="L2624" i="9"/>
  <c r="L2625" i="9"/>
  <c r="L2626" i="9"/>
  <c r="L2627" i="9"/>
  <c r="L2628" i="9"/>
  <c r="L2629" i="9"/>
  <c r="L2630" i="9"/>
  <c r="L2631" i="9"/>
  <c r="L2632" i="9"/>
  <c r="L2633" i="9"/>
  <c r="L2634" i="9"/>
  <c r="L2635" i="9"/>
  <c r="L2636" i="9"/>
  <c r="L2637" i="9"/>
  <c r="L2638" i="9"/>
  <c r="L2639" i="9"/>
  <c r="L2640" i="9"/>
  <c r="L2641" i="9"/>
  <c r="L2642" i="9"/>
  <c r="L2643" i="9"/>
  <c r="L2644" i="9"/>
  <c r="L2645" i="9"/>
  <c r="L2646" i="9"/>
  <c r="L2647" i="9"/>
  <c r="L2648" i="9"/>
  <c r="L2649" i="9"/>
  <c r="L2650" i="9"/>
  <c r="L2651" i="9"/>
  <c r="L2652" i="9"/>
  <c r="L2653" i="9"/>
  <c r="L2654" i="9"/>
  <c r="L2655" i="9"/>
  <c r="L2656" i="9"/>
  <c r="L2657" i="9"/>
  <c r="L2658" i="9"/>
  <c r="L2659" i="9"/>
  <c r="L2660" i="9"/>
  <c r="L2661" i="9"/>
  <c r="L2662" i="9"/>
  <c r="L2663" i="9"/>
  <c r="L2664" i="9"/>
  <c r="L2665" i="9"/>
  <c r="L2666" i="9"/>
  <c r="L2667" i="9"/>
  <c r="L2668" i="9"/>
  <c r="L2669" i="9"/>
  <c r="L2670" i="9"/>
  <c r="L2671" i="9"/>
  <c r="L2672" i="9"/>
  <c r="L2673" i="9"/>
  <c r="L2674" i="9"/>
  <c r="L2675" i="9"/>
  <c r="L2676" i="9"/>
  <c r="L2677" i="9"/>
  <c r="L2678" i="9"/>
  <c r="L2679" i="9"/>
  <c r="L2680" i="9"/>
  <c r="L2681" i="9"/>
  <c r="L2682" i="9"/>
  <c r="L2683" i="9"/>
  <c r="L2684" i="9"/>
  <c r="L2685" i="9"/>
  <c r="L2686" i="9"/>
  <c r="L2687" i="9"/>
  <c r="L2688" i="9"/>
  <c r="L2689" i="9"/>
  <c r="L2690" i="9"/>
  <c r="L2691" i="9"/>
  <c r="L2692" i="9"/>
  <c r="L2693" i="9"/>
  <c r="L2694" i="9"/>
  <c r="L2695" i="9"/>
  <c r="L2696" i="9"/>
  <c r="L2697" i="9"/>
  <c r="L2698" i="9"/>
  <c r="L2699" i="9"/>
  <c r="L2700" i="9"/>
  <c r="L2701" i="9"/>
  <c r="L2702" i="9"/>
  <c r="L2703" i="9"/>
  <c r="L2704" i="9"/>
  <c r="L2705" i="9"/>
  <c r="L2706" i="9"/>
  <c r="L2707" i="9"/>
  <c r="L2708" i="9"/>
  <c r="L2709" i="9"/>
  <c r="L2710" i="9"/>
  <c r="L2711" i="9"/>
  <c r="L2712" i="9"/>
  <c r="L2713" i="9"/>
  <c r="L2714" i="9"/>
  <c r="L2715" i="9"/>
  <c r="L2716" i="9"/>
  <c r="L2717" i="9"/>
  <c r="L2718" i="9"/>
  <c r="L2719" i="9"/>
  <c r="L2720" i="9"/>
  <c r="L2721" i="9"/>
  <c r="L2722" i="9"/>
  <c r="L2723" i="9"/>
  <c r="L2724" i="9"/>
  <c r="L2725" i="9"/>
  <c r="L2726" i="9"/>
  <c r="L2727" i="9"/>
  <c r="L2728" i="9"/>
  <c r="L2729" i="9"/>
  <c r="L2730" i="9"/>
  <c r="L2731" i="9"/>
  <c r="L2732" i="9"/>
  <c r="L2733" i="9"/>
  <c r="L2734" i="9"/>
  <c r="L2735" i="9"/>
  <c r="L2736" i="9"/>
  <c r="L2737" i="9"/>
  <c r="L2738" i="9"/>
  <c r="L2739" i="9"/>
  <c r="L2740" i="9"/>
  <c r="L2741" i="9"/>
  <c r="L2742" i="9"/>
  <c r="L2743" i="9"/>
  <c r="L2744" i="9"/>
  <c r="L2745" i="9"/>
  <c r="L2746" i="9"/>
  <c r="L2747" i="9"/>
  <c r="L2748" i="9"/>
  <c r="L2749" i="9"/>
  <c r="L2750" i="9"/>
  <c r="L2751" i="9"/>
  <c r="L2752" i="9"/>
  <c r="L2753" i="9"/>
  <c r="L2754" i="9"/>
  <c r="L2755" i="9"/>
  <c r="L2756" i="9"/>
  <c r="L2757" i="9"/>
  <c r="L2758" i="9"/>
  <c r="L2759" i="9"/>
  <c r="L2760" i="9"/>
  <c r="L2761" i="9"/>
  <c r="L2762" i="9"/>
  <c r="L2763" i="9"/>
  <c r="L2764" i="9"/>
  <c r="L2765" i="9"/>
  <c r="L2766" i="9"/>
  <c r="L2767" i="9"/>
  <c r="L2768" i="9"/>
  <c r="L2769" i="9"/>
  <c r="L2770" i="9"/>
  <c r="L2771" i="9"/>
  <c r="L2772" i="9"/>
  <c r="L2773" i="9"/>
  <c r="L2774" i="9"/>
  <c r="L2775" i="9"/>
  <c r="L2776" i="9"/>
  <c r="L2777" i="9"/>
  <c r="L2778" i="9"/>
  <c r="L2779" i="9"/>
  <c r="L2780" i="9"/>
  <c r="L2781" i="9"/>
  <c r="L2782" i="9"/>
  <c r="L2783" i="9"/>
  <c r="L2784" i="9"/>
  <c r="L2785" i="9"/>
  <c r="L2786" i="9"/>
  <c r="L2787" i="9"/>
  <c r="L2788" i="9"/>
  <c r="L2789" i="9"/>
  <c r="L2790" i="9"/>
  <c r="L2791" i="9"/>
  <c r="L2792" i="9"/>
  <c r="L2793" i="9"/>
  <c r="L2794" i="9"/>
  <c r="L2795" i="9"/>
  <c r="L2796" i="9"/>
  <c r="L2797" i="9"/>
  <c r="L2798" i="9"/>
  <c r="L2799" i="9"/>
  <c r="L2800" i="9"/>
  <c r="L2801" i="9"/>
  <c r="L2802" i="9"/>
  <c r="L2803" i="9"/>
  <c r="L2804" i="9"/>
  <c r="L2805" i="9"/>
  <c r="L2806" i="9"/>
  <c r="L2807" i="9"/>
  <c r="L2808" i="9"/>
  <c r="L2809" i="9"/>
  <c r="L2810" i="9"/>
  <c r="L2811" i="9"/>
  <c r="L2812" i="9"/>
  <c r="L2813" i="9"/>
  <c r="L2814" i="9"/>
  <c r="L2815" i="9"/>
  <c r="L2816" i="9"/>
  <c r="L2817" i="9"/>
  <c r="L2818" i="9"/>
  <c r="L2819" i="9"/>
  <c r="L2820" i="9"/>
  <c r="L2821" i="9"/>
  <c r="L2822" i="9"/>
  <c r="L2823" i="9"/>
  <c r="L2824" i="9"/>
  <c r="L2825" i="9"/>
  <c r="L2826" i="9"/>
  <c r="L2827" i="9"/>
  <c r="L2828" i="9"/>
  <c r="L2829" i="9"/>
  <c r="L2830" i="9"/>
  <c r="L2831" i="9"/>
  <c r="L2832" i="9"/>
  <c r="L2833" i="9"/>
  <c r="L2834" i="9"/>
  <c r="L2835" i="9"/>
  <c r="L2836" i="9"/>
  <c r="L2837" i="9"/>
  <c r="L2838" i="9"/>
  <c r="L2839" i="9"/>
  <c r="L2840" i="9"/>
  <c r="L2841" i="9"/>
  <c r="L2842" i="9"/>
  <c r="L2843" i="9"/>
  <c r="L2844" i="9"/>
  <c r="L2845" i="9"/>
  <c r="L2846" i="9"/>
  <c r="L2847" i="9"/>
  <c r="L2848" i="9"/>
  <c r="L2849" i="9"/>
  <c r="L2850" i="9"/>
  <c r="L2851" i="9"/>
  <c r="L2852" i="9"/>
  <c r="L2853" i="9"/>
  <c r="L2854" i="9"/>
  <c r="L2855" i="9"/>
  <c r="L2856" i="9"/>
  <c r="L2857" i="9"/>
  <c r="L2858" i="9"/>
  <c r="L2859" i="9"/>
  <c r="L2860" i="9"/>
  <c r="L2861" i="9"/>
  <c r="L2862" i="9"/>
  <c r="L2863" i="9"/>
  <c r="L2864" i="9"/>
  <c r="L2865" i="9"/>
  <c r="L2866" i="9"/>
  <c r="L2867" i="9"/>
  <c r="L2868" i="9"/>
  <c r="L2869" i="9"/>
  <c r="L2870" i="9"/>
  <c r="L2871" i="9"/>
  <c r="L2872" i="9"/>
  <c r="L2873" i="9"/>
  <c r="L2874" i="9"/>
  <c r="L2875" i="9"/>
  <c r="L2876" i="9"/>
  <c r="L2877" i="9"/>
  <c r="L2878" i="9"/>
  <c r="L2879" i="9"/>
  <c r="L2880" i="9"/>
  <c r="L2881" i="9"/>
  <c r="L2882" i="9"/>
  <c r="L2883" i="9"/>
  <c r="L2884" i="9"/>
  <c r="L2885" i="9"/>
  <c r="L2886" i="9"/>
  <c r="L2887" i="9"/>
  <c r="L2888" i="9"/>
  <c r="L2889" i="9"/>
  <c r="L2890" i="9"/>
  <c r="L2891" i="9"/>
  <c r="L2892" i="9"/>
  <c r="L2893" i="9"/>
  <c r="L2894" i="9"/>
  <c r="L2895" i="9"/>
  <c r="L2896" i="9"/>
  <c r="L2897" i="9"/>
  <c r="L2898" i="9"/>
  <c r="L2899" i="9"/>
  <c r="L2900" i="9"/>
  <c r="L2901" i="9"/>
  <c r="L2902" i="9"/>
  <c r="L2903" i="9"/>
  <c r="L2904" i="9"/>
  <c r="L2905" i="9"/>
  <c r="L2906" i="9"/>
  <c r="L2907" i="9"/>
  <c r="L2908" i="9"/>
  <c r="L2909" i="9"/>
  <c r="L2910" i="9"/>
  <c r="L2911" i="9"/>
  <c r="L2912" i="9"/>
  <c r="L2913" i="9"/>
  <c r="L2914" i="9"/>
  <c r="L2915" i="9"/>
  <c r="L2916" i="9"/>
  <c r="L2917" i="9"/>
  <c r="L2918" i="9"/>
  <c r="L2919" i="9"/>
  <c r="L2920" i="9"/>
  <c r="L2921" i="9"/>
  <c r="L2922" i="9"/>
  <c r="L2923" i="9"/>
  <c r="L2924" i="9"/>
  <c r="L2925" i="9"/>
  <c r="L2926" i="9"/>
  <c r="L2927" i="9"/>
  <c r="L2928" i="9"/>
  <c r="L2929" i="9"/>
  <c r="L2930" i="9"/>
  <c r="L2931" i="9"/>
  <c r="L2932" i="9"/>
  <c r="L2933" i="9"/>
  <c r="L2934" i="9"/>
  <c r="L2935" i="9"/>
  <c r="L2936" i="9"/>
  <c r="L2937" i="9"/>
  <c r="L2938" i="9"/>
  <c r="L2939" i="9"/>
  <c r="L2940" i="9"/>
  <c r="L2941" i="9"/>
  <c r="L2942" i="9"/>
  <c r="L2943" i="9"/>
  <c r="L2944" i="9"/>
  <c r="L2945" i="9"/>
  <c r="L2946" i="9"/>
  <c r="L2947" i="9"/>
  <c r="L2948" i="9"/>
  <c r="L2949" i="9"/>
  <c r="L2950" i="9"/>
  <c r="L2951" i="9"/>
  <c r="L2952" i="9"/>
  <c r="L2953" i="9"/>
  <c r="L2954" i="9"/>
  <c r="L2955" i="9"/>
  <c r="L2956" i="9"/>
  <c r="L2957" i="9"/>
  <c r="L2958" i="9"/>
  <c r="L2959" i="9"/>
  <c r="L2960" i="9"/>
  <c r="L2961" i="9"/>
  <c r="L2962" i="9"/>
  <c r="L2963" i="9"/>
  <c r="L2964" i="9"/>
  <c r="L2965" i="9"/>
  <c r="L2966" i="9"/>
  <c r="L2967" i="9"/>
  <c r="L2968" i="9"/>
  <c r="L2969" i="9"/>
  <c r="L2970" i="9"/>
  <c r="L2971" i="9"/>
  <c r="L2972" i="9"/>
  <c r="L2973" i="9"/>
  <c r="L2974" i="9"/>
  <c r="L2975" i="9"/>
  <c r="L2976" i="9"/>
  <c r="L2977" i="9"/>
  <c r="L2978" i="9"/>
  <c r="L2979" i="9"/>
  <c r="L2980" i="9"/>
  <c r="L2981" i="9"/>
  <c r="L2982" i="9"/>
  <c r="L2983" i="9"/>
  <c r="L2984" i="9"/>
  <c r="L2985" i="9"/>
  <c r="L2986" i="9"/>
  <c r="L2987" i="9"/>
  <c r="L2988" i="9"/>
  <c r="L2989" i="9"/>
  <c r="L2990" i="9"/>
  <c r="L2991" i="9"/>
  <c r="L2992" i="9"/>
  <c r="L2993" i="9"/>
  <c r="L2994" i="9"/>
  <c r="L2995" i="9"/>
  <c r="L2996" i="9"/>
  <c r="L2997" i="9"/>
  <c r="L2998" i="9"/>
  <c r="L2999" i="9"/>
  <c r="L3000" i="9"/>
  <c r="L3001" i="9"/>
  <c r="L3002" i="9"/>
  <c r="L3003" i="9"/>
  <c r="L3004" i="9"/>
  <c r="L3005" i="9"/>
  <c r="L3006" i="9"/>
  <c r="L3007" i="9"/>
  <c r="L3008" i="9"/>
  <c r="L3009" i="9"/>
  <c r="L3010" i="9"/>
  <c r="L3011" i="9"/>
  <c r="L3012" i="9"/>
  <c r="L3013" i="9"/>
  <c r="L3014" i="9"/>
  <c r="L3015" i="9"/>
  <c r="L3016" i="9"/>
  <c r="L3017" i="9"/>
  <c r="L3018" i="9"/>
  <c r="L3019" i="9"/>
  <c r="L3020" i="9"/>
  <c r="L3021" i="9"/>
  <c r="L3022" i="9"/>
  <c r="L3023" i="9"/>
  <c r="L3024" i="9"/>
  <c r="L3025" i="9"/>
  <c r="L3026" i="9"/>
  <c r="L3027" i="9"/>
  <c r="L3028" i="9"/>
  <c r="L3029" i="9"/>
  <c r="L3030" i="9"/>
  <c r="L3031" i="9"/>
  <c r="L3032" i="9"/>
  <c r="L3033" i="9"/>
  <c r="L3034" i="9"/>
  <c r="L3035" i="9"/>
  <c r="L3036" i="9"/>
  <c r="L3037" i="9"/>
  <c r="L3038" i="9"/>
  <c r="L3039" i="9"/>
  <c r="L3040" i="9"/>
  <c r="L3041" i="9"/>
  <c r="L3042" i="9"/>
  <c r="L3043" i="9"/>
  <c r="L3044" i="9"/>
  <c r="L3045" i="9"/>
  <c r="L3046" i="9"/>
  <c r="L3047" i="9"/>
  <c r="L3048" i="9"/>
  <c r="L3049" i="9"/>
  <c r="L3050" i="9"/>
  <c r="L3051" i="9"/>
  <c r="L3052" i="9"/>
  <c r="L3053" i="9"/>
  <c r="L3054" i="9"/>
  <c r="L3055" i="9"/>
  <c r="L3056" i="9"/>
  <c r="L3057" i="9"/>
  <c r="L3058" i="9"/>
  <c r="L3059" i="9"/>
  <c r="L3060" i="9"/>
  <c r="L3061" i="9"/>
  <c r="L3062" i="9"/>
  <c r="L3063" i="9"/>
  <c r="L3064" i="9"/>
  <c r="L3065" i="9"/>
  <c r="L3066" i="9"/>
  <c r="L3067" i="9"/>
  <c r="L3068" i="9"/>
  <c r="L3069" i="9"/>
  <c r="L3070" i="9"/>
  <c r="L3071" i="9"/>
  <c r="L3072" i="9"/>
  <c r="L3073" i="9"/>
  <c r="L3074" i="9"/>
  <c r="L3075" i="9"/>
  <c r="L3076" i="9"/>
  <c r="L3077" i="9"/>
  <c r="L3078" i="9"/>
  <c r="L3079" i="9"/>
  <c r="L3080" i="9"/>
  <c r="L3081" i="9"/>
  <c r="L3082" i="9"/>
  <c r="L3083" i="9"/>
  <c r="L3084" i="9"/>
  <c r="L3085" i="9"/>
  <c r="L3086" i="9"/>
  <c r="L3087" i="9"/>
  <c r="L3088" i="9"/>
  <c r="L3089" i="9"/>
  <c r="L3090" i="9"/>
  <c r="L3091" i="9"/>
  <c r="L3092" i="9"/>
  <c r="L3093" i="9"/>
  <c r="L3094" i="9"/>
  <c r="L3095" i="9"/>
  <c r="L3096" i="9"/>
  <c r="L3097" i="9"/>
  <c r="L3098" i="9"/>
  <c r="L3099" i="9"/>
  <c r="L3100" i="9"/>
  <c r="L3101" i="9"/>
  <c r="L3102" i="9"/>
  <c r="L3103" i="9"/>
  <c r="L3104" i="9"/>
  <c r="L3105" i="9"/>
  <c r="L3106" i="9"/>
  <c r="L3107" i="9"/>
  <c r="L3108" i="9"/>
  <c r="L3109" i="9"/>
  <c r="L3110" i="9"/>
  <c r="L3111" i="9"/>
  <c r="L3112" i="9"/>
  <c r="L3113" i="9"/>
  <c r="L3114" i="9"/>
  <c r="L3115" i="9"/>
  <c r="L3116" i="9"/>
  <c r="L3117" i="9"/>
  <c r="L3118" i="9"/>
  <c r="L3119" i="9"/>
  <c r="L3120" i="9"/>
  <c r="L3121" i="9"/>
  <c r="L3122" i="9"/>
  <c r="L3123" i="9"/>
  <c r="L3124" i="9"/>
  <c r="L3125" i="9"/>
  <c r="L3126" i="9"/>
  <c r="L3127" i="9"/>
  <c r="L3128" i="9"/>
  <c r="L3129" i="9"/>
  <c r="L3130" i="9"/>
  <c r="L3131" i="9"/>
  <c r="L3132" i="9"/>
  <c r="L3133" i="9"/>
  <c r="L3134" i="9"/>
  <c r="L3135" i="9"/>
  <c r="L3136" i="9"/>
  <c r="L3137" i="9"/>
  <c r="L3138" i="9"/>
  <c r="L3139" i="9"/>
  <c r="L3140" i="9"/>
  <c r="L3141" i="9"/>
  <c r="L3142" i="9"/>
  <c r="L3143" i="9"/>
  <c r="L3144" i="9"/>
  <c r="L3145" i="9"/>
  <c r="L3146" i="9"/>
  <c r="L3147" i="9"/>
  <c r="L3148" i="9"/>
  <c r="L3149" i="9"/>
  <c r="L3150" i="9"/>
  <c r="L3151" i="9"/>
  <c r="L3152" i="9"/>
  <c r="L3153" i="9"/>
  <c r="L3154" i="9"/>
  <c r="L3155" i="9"/>
  <c r="L3156" i="9"/>
  <c r="L3157" i="9"/>
  <c r="L3158" i="9"/>
  <c r="L3159" i="9"/>
  <c r="L3160" i="9"/>
  <c r="L3161" i="9"/>
  <c r="L3162" i="9"/>
  <c r="L3163" i="9"/>
  <c r="L3164" i="9"/>
  <c r="L3165" i="9"/>
  <c r="L3166" i="9"/>
  <c r="L3167" i="9"/>
  <c r="L3168" i="9"/>
  <c r="L3169" i="9"/>
  <c r="L3170" i="9"/>
  <c r="L3171" i="9"/>
  <c r="L3172" i="9"/>
  <c r="L3173" i="9"/>
  <c r="L3174" i="9"/>
  <c r="L3175" i="9"/>
  <c r="L3176" i="9"/>
  <c r="L3177" i="9"/>
  <c r="L3178" i="9"/>
  <c r="L3179" i="9"/>
  <c r="L3180" i="9"/>
  <c r="L3181" i="9"/>
  <c r="L3182" i="9"/>
  <c r="L3183" i="9"/>
  <c r="L3184" i="9"/>
  <c r="L3185" i="9"/>
  <c r="L3186" i="9"/>
  <c r="L3187" i="9"/>
  <c r="L3188" i="9"/>
  <c r="L3189" i="9"/>
  <c r="L3190" i="9"/>
  <c r="L3191" i="9"/>
  <c r="L3192" i="9"/>
  <c r="L3193" i="9"/>
  <c r="L3194" i="9"/>
  <c r="L3195" i="9"/>
  <c r="L3196" i="9"/>
  <c r="L3197" i="9"/>
  <c r="L3198" i="9"/>
  <c r="L3199" i="9"/>
  <c r="L3200" i="9"/>
  <c r="L3201" i="9"/>
  <c r="L3202" i="9"/>
  <c r="L3203" i="9"/>
  <c r="L3204" i="9"/>
  <c r="L3205" i="9"/>
  <c r="L3206" i="9"/>
  <c r="L3207" i="9"/>
  <c r="L3208" i="9"/>
  <c r="L3209" i="9"/>
  <c r="L3210" i="9"/>
  <c r="L3211" i="9"/>
  <c r="L3212" i="9"/>
  <c r="L3213" i="9"/>
  <c r="L3214" i="9"/>
  <c r="L3215" i="9"/>
  <c r="L3216" i="9"/>
  <c r="L3217" i="9"/>
  <c r="L3218" i="9"/>
  <c r="L3219" i="9"/>
  <c r="L3220" i="9"/>
  <c r="L3221" i="9"/>
  <c r="L3222" i="9"/>
  <c r="L3223" i="9"/>
  <c r="L3224" i="9"/>
  <c r="L3225" i="9"/>
  <c r="L3226" i="9"/>
  <c r="L3227" i="9"/>
  <c r="L3228" i="9"/>
  <c r="L3229" i="9"/>
  <c r="L3230" i="9"/>
  <c r="L3231" i="9"/>
  <c r="L3232" i="9"/>
  <c r="L3233" i="9"/>
  <c r="L3234" i="9"/>
  <c r="L3235" i="9"/>
  <c r="L3236" i="9"/>
  <c r="L3237" i="9"/>
  <c r="L3238" i="9"/>
  <c r="L3239" i="9"/>
  <c r="L3240" i="9"/>
  <c r="L3241" i="9"/>
  <c r="L3242" i="9"/>
  <c r="L3243" i="9"/>
  <c r="L3244" i="9"/>
  <c r="L3245" i="9"/>
  <c r="L3246" i="9"/>
  <c r="L3247" i="9"/>
  <c r="L3248" i="9"/>
  <c r="L3249" i="9"/>
  <c r="L3250" i="9"/>
  <c r="L3251" i="9"/>
  <c r="L3252" i="9"/>
  <c r="L3253" i="9"/>
  <c r="L3254" i="9"/>
  <c r="L3255" i="9"/>
  <c r="L3256" i="9"/>
  <c r="L3257" i="9"/>
  <c r="L3258" i="9"/>
  <c r="L3259" i="9"/>
  <c r="L3260" i="9"/>
  <c r="L3261" i="9"/>
  <c r="L3262" i="9"/>
  <c r="L3263" i="9"/>
  <c r="L3264" i="9"/>
  <c r="L3265" i="9"/>
  <c r="L3266" i="9"/>
  <c r="L3267" i="9"/>
  <c r="L3268" i="9"/>
  <c r="L3269" i="9"/>
  <c r="L3270" i="9"/>
  <c r="L3271" i="9"/>
  <c r="L3272" i="9"/>
  <c r="L3273" i="9"/>
  <c r="L3274" i="9"/>
  <c r="L3275" i="9"/>
  <c r="L3276" i="9"/>
  <c r="L3277" i="9"/>
  <c r="L3278" i="9"/>
  <c r="L3279" i="9"/>
  <c r="L3280" i="9"/>
  <c r="L3281" i="9"/>
  <c r="L3282" i="9"/>
  <c r="L3283" i="9"/>
  <c r="L3284" i="9"/>
  <c r="L3285" i="9"/>
  <c r="L3286" i="9"/>
  <c r="L3287" i="9"/>
  <c r="L3288" i="9"/>
  <c r="L3289" i="9"/>
  <c r="L3290" i="9"/>
  <c r="L3291" i="9"/>
  <c r="L3292" i="9"/>
  <c r="L3293" i="9"/>
  <c r="L3294" i="9"/>
  <c r="L3295" i="9"/>
  <c r="L3296" i="9"/>
  <c r="L3297" i="9"/>
  <c r="L3298" i="9"/>
  <c r="L3299" i="9"/>
  <c r="L3300" i="9"/>
  <c r="L3301" i="9"/>
  <c r="L3302" i="9"/>
  <c r="L3303" i="9"/>
  <c r="L3304" i="9"/>
  <c r="L3305" i="9"/>
  <c r="L3306" i="9"/>
  <c r="L3307" i="9"/>
  <c r="L3308" i="9"/>
  <c r="L3309" i="9"/>
  <c r="L3310" i="9"/>
  <c r="L3311" i="9"/>
  <c r="L3312" i="9"/>
  <c r="L3313" i="9"/>
  <c r="L3314" i="9"/>
  <c r="L3315" i="9"/>
  <c r="L3316" i="9"/>
  <c r="L3317" i="9"/>
  <c r="L3318" i="9"/>
  <c r="L3319" i="9"/>
  <c r="L3320" i="9"/>
  <c r="L3321" i="9"/>
  <c r="L3322" i="9"/>
  <c r="L3323" i="9"/>
  <c r="L3324" i="9"/>
  <c r="L3325" i="9"/>
  <c r="L3326" i="9"/>
  <c r="L3327" i="9"/>
  <c r="L3328" i="9"/>
  <c r="L3329" i="9"/>
  <c r="L3330" i="9"/>
  <c r="L3331" i="9"/>
  <c r="L3332" i="9"/>
  <c r="L3333" i="9"/>
  <c r="L3334" i="9"/>
  <c r="L3335" i="9"/>
  <c r="L3336" i="9"/>
  <c r="L3337" i="9"/>
  <c r="L3338" i="9"/>
  <c r="L3339" i="9"/>
  <c r="L3340" i="9"/>
  <c r="L3341" i="9"/>
  <c r="L3342" i="9"/>
  <c r="L3343" i="9"/>
  <c r="L3344" i="9"/>
  <c r="L3345" i="9"/>
  <c r="L3346" i="9"/>
  <c r="L3347" i="9"/>
  <c r="L3348" i="9"/>
  <c r="L3349" i="9"/>
  <c r="L3350" i="9"/>
  <c r="L3351" i="9"/>
  <c r="L3352" i="9"/>
  <c r="L3353" i="9"/>
  <c r="L3354" i="9"/>
  <c r="L3355" i="9"/>
  <c r="L3356" i="9"/>
  <c r="L3357" i="9"/>
  <c r="L3358" i="9"/>
  <c r="L3359" i="9"/>
  <c r="L3360" i="9"/>
  <c r="L3361" i="9"/>
  <c r="L3362" i="9"/>
  <c r="L3363" i="9"/>
  <c r="L3364" i="9"/>
  <c r="L3365" i="9"/>
  <c r="L3366" i="9"/>
  <c r="L3367" i="9"/>
  <c r="L3368" i="9"/>
  <c r="L3369" i="9"/>
  <c r="L3370" i="9"/>
  <c r="L3371" i="9"/>
  <c r="L3372" i="9"/>
  <c r="L3373" i="9"/>
  <c r="L3374" i="9"/>
  <c r="L3375" i="9"/>
  <c r="L3376" i="9"/>
  <c r="L3377" i="9"/>
  <c r="L3378" i="9"/>
  <c r="L3379" i="9"/>
  <c r="L3380" i="9"/>
  <c r="L3381" i="9"/>
  <c r="L3382" i="9"/>
  <c r="L3383" i="9"/>
  <c r="L3384" i="9"/>
  <c r="L3385" i="9"/>
  <c r="L3386" i="9"/>
  <c r="L3387" i="9"/>
  <c r="L3388" i="9"/>
  <c r="L3389" i="9"/>
  <c r="L3390" i="9"/>
  <c r="L3391" i="9"/>
  <c r="L3392" i="9"/>
  <c r="L3393" i="9"/>
  <c r="L3394" i="9"/>
  <c r="L3395" i="9"/>
  <c r="L3396" i="9"/>
  <c r="L3397" i="9"/>
  <c r="L3398" i="9"/>
  <c r="L3399" i="9"/>
  <c r="L3400" i="9"/>
  <c r="L3401" i="9"/>
  <c r="L3402" i="9"/>
  <c r="L3403" i="9"/>
  <c r="L3404" i="9"/>
  <c r="L3405" i="9"/>
  <c r="L3406" i="9"/>
  <c r="L3407" i="9"/>
  <c r="L3408" i="9"/>
  <c r="L3409" i="9"/>
  <c r="L3410" i="9"/>
  <c r="L3411" i="9"/>
  <c r="L3412" i="9"/>
  <c r="L3413" i="9"/>
  <c r="L3414" i="9"/>
  <c r="L3415" i="9"/>
  <c r="L3416" i="9"/>
  <c r="L3417" i="9"/>
  <c r="L3418" i="9"/>
  <c r="L3419" i="9"/>
  <c r="L3420" i="9"/>
  <c r="L3421" i="9"/>
  <c r="L3422" i="9"/>
  <c r="L3423" i="9"/>
  <c r="L3424" i="9"/>
  <c r="L3425" i="9"/>
  <c r="L3426" i="9"/>
  <c r="L3427" i="9"/>
  <c r="L3428" i="9"/>
  <c r="L3429" i="9"/>
  <c r="L3430" i="9"/>
  <c r="L3431" i="9"/>
  <c r="L3432" i="9"/>
  <c r="L3433" i="9"/>
  <c r="L3434" i="9"/>
  <c r="L3435" i="9"/>
  <c r="L3436" i="9"/>
  <c r="L3437" i="9"/>
  <c r="L3438" i="9"/>
  <c r="L3439" i="9"/>
  <c r="L3440" i="9"/>
  <c r="L3441" i="9"/>
  <c r="L3442" i="9"/>
  <c r="L3443" i="9"/>
  <c r="L3444" i="9"/>
  <c r="L3445" i="9"/>
  <c r="L3446" i="9"/>
  <c r="L3447" i="9"/>
  <c r="L3448" i="9"/>
  <c r="L3449" i="9"/>
  <c r="L3450" i="9"/>
  <c r="L3451" i="9"/>
  <c r="L3452" i="9"/>
  <c r="L3453" i="9"/>
  <c r="L3454" i="9"/>
  <c r="L3455" i="9"/>
  <c r="L3456" i="9"/>
  <c r="L3457" i="9"/>
  <c r="L3458" i="9"/>
  <c r="L3459" i="9"/>
  <c r="L3460" i="9"/>
  <c r="L3461" i="9"/>
  <c r="L3462" i="9"/>
  <c r="L3463" i="9"/>
  <c r="L3464" i="9"/>
  <c r="L3465" i="9"/>
  <c r="L3466" i="9"/>
  <c r="L3467" i="9"/>
  <c r="L3468" i="9"/>
  <c r="L3469" i="9"/>
  <c r="L3470" i="9"/>
  <c r="L3471" i="9"/>
  <c r="L3472" i="9"/>
  <c r="L3473" i="9"/>
  <c r="L3474" i="9"/>
  <c r="L3475" i="9"/>
  <c r="L3476" i="9"/>
  <c r="L3477" i="9"/>
  <c r="L3478" i="9"/>
  <c r="L3479" i="9"/>
  <c r="L3480" i="9"/>
  <c r="L3481" i="9"/>
  <c r="L3482" i="9"/>
  <c r="L3483" i="9"/>
  <c r="L3484" i="9"/>
  <c r="L3485" i="9"/>
  <c r="L3486" i="9"/>
  <c r="L3487" i="9"/>
  <c r="L3488" i="9"/>
  <c r="L3489" i="9"/>
  <c r="L3490" i="9"/>
  <c r="L3491" i="9"/>
  <c r="L3492" i="9"/>
  <c r="L3493" i="9"/>
  <c r="L3494" i="9"/>
  <c r="L3495" i="9"/>
  <c r="L3496" i="9"/>
  <c r="L3497" i="9"/>
  <c r="L3498" i="9"/>
  <c r="L3499" i="9"/>
  <c r="L3500" i="9"/>
  <c r="L3501" i="9"/>
  <c r="L3502" i="9"/>
  <c r="L3503" i="9"/>
  <c r="L3504" i="9"/>
  <c r="L3505" i="9"/>
  <c r="L3506" i="9"/>
  <c r="L3507" i="9"/>
  <c r="L3508" i="9"/>
  <c r="L3509" i="9"/>
  <c r="L3510" i="9"/>
  <c r="L3511" i="9"/>
  <c r="L3512" i="9"/>
  <c r="L3513" i="9"/>
  <c r="L3514" i="9"/>
  <c r="L3515" i="9"/>
  <c r="L3516" i="9"/>
  <c r="L3517" i="9"/>
  <c r="L3518" i="9"/>
  <c r="L3519" i="9"/>
  <c r="L3520" i="9"/>
  <c r="L3521" i="9"/>
  <c r="L3522" i="9"/>
  <c r="L3523" i="9"/>
  <c r="L3524" i="9"/>
  <c r="L3525" i="9"/>
  <c r="L3526" i="9"/>
  <c r="L3527" i="9"/>
  <c r="L3528" i="9"/>
  <c r="L3529" i="9"/>
  <c r="L3530" i="9"/>
  <c r="L3531" i="9"/>
  <c r="L3532" i="9"/>
  <c r="L3533" i="9"/>
  <c r="L3534" i="9"/>
  <c r="L3535" i="9"/>
  <c r="L3536" i="9"/>
  <c r="L3537" i="9"/>
  <c r="L3538" i="9"/>
  <c r="L3539" i="9"/>
  <c r="L3540" i="9"/>
  <c r="L3541" i="9"/>
  <c r="L3542" i="9"/>
  <c r="L3543" i="9"/>
  <c r="L3544" i="9"/>
  <c r="L3545" i="9"/>
  <c r="L3546" i="9"/>
  <c r="L3547" i="9"/>
  <c r="L3548" i="9"/>
  <c r="L3549" i="9"/>
  <c r="L3550" i="9"/>
  <c r="L3551" i="9"/>
  <c r="L3552" i="9"/>
  <c r="L3553" i="9"/>
  <c r="L3554" i="9"/>
  <c r="L3555" i="9"/>
  <c r="L3556" i="9"/>
  <c r="L3557" i="9"/>
  <c r="L3558" i="9"/>
  <c r="L3559" i="9"/>
  <c r="L3560" i="9"/>
  <c r="L3561" i="9"/>
  <c r="L3562" i="9"/>
  <c r="L3563" i="9"/>
  <c r="L3564" i="9"/>
  <c r="L3565" i="9"/>
  <c r="L3566" i="9"/>
  <c r="L3567" i="9"/>
  <c r="L3568" i="9"/>
  <c r="L3569" i="9"/>
  <c r="L3570" i="9"/>
  <c r="L3571" i="9"/>
  <c r="L3572" i="9"/>
  <c r="L3573" i="9"/>
  <c r="L3574" i="9"/>
  <c r="L3575" i="9"/>
  <c r="L3576" i="9"/>
  <c r="L3577" i="9"/>
  <c r="L3578" i="9"/>
  <c r="L3579" i="9"/>
  <c r="L3580" i="9"/>
  <c r="L3581" i="9"/>
  <c r="L3582" i="9"/>
  <c r="L3583" i="9"/>
  <c r="L3584" i="9"/>
  <c r="L3585" i="9"/>
  <c r="L3586" i="9"/>
  <c r="L3587" i="9"/>
  <c r="L3588" i="9"/>
  <c r="L3589" i="9"/>
  <c r="L3590" i="9"/>
  <c r="L3591" i="9"/>
  <c r="L3592" i="9"/>
  <c r="L3593" i="9"/>
  <c r="L3594" i="9"/>
  <c r="L3595" i="9"/>
  <c r="L3596" i="9"/>
  <c r="L3597" i="9"/>
  <c r="L3598" i="9"/>
  <c r="L3599" i="9"/>
  <c r="L3600" i="9"/>
  <c r="L3601" i="9"/>
  <c r="L3602" i="9"/>
  <c r="L3603" i="9"/>
  <c r="L3604" i="9"/>
  <c r="L3605" i="9"/>
  <c r="L3606" i="9"/>
  <c r="L3607" i="9"/>
  <c r="L3608" i="9"/>
  <c r="L3609" i="9"/>
  <c r="L3610" i="9"/>
  <c r="L3611" i="9"/>
  <c r="L3612" i="9"/>
  <c r="L3613" i="9"/>
  <c r="L3614" i="9"/>
  <c r="L3615" i="9"/>
  <c r="L3616" i="9"/>
  <c r="L3617" i="9"/>
  <c r="L3618" i="9"/>
  <c r="L3619" i="9"/>
  <c r="L3620" i="9"/>
  <c r="L3621" i="9"/>
  <c r="L3622" i="9"/>
  <c r="L3623" i="9"/>
  <c r="L3624" i="9"/>
  <c r="L3625" i="9"/>
  <c r="L3626" i="9"/>
  <c r="L3627" i="9"/>
  <c r="L3628" i="9"/>
  <c r="L3629" i="9"/>
  <c r="L3630" i="9"/>
  <c r="L3631" i="9"/>
  <c r="L3632" i="9"/>
  <c r="L3633" i="9"/>
  <c r="L3634" i="9"/>
  <c r="L3635" i="9"/>
  <c r="L3636" i="9"/>
  <c r="L3637" i="9"/>
  <c r="L3638" i="9"/>
  <c r="L3639" i="9"/>
  <c r="L3640" i="9"/>
  <c r="L3641" i="9"/>
  <c r="L3642" i="9"/>
  <c r="L3643" i="9"/>
  <c r="L3644" i="9"/>
  <c r="L3645" i="9"/>
  <c r="L3646" i="9"/>
  <c r="L3647" i="9"/>
  <c r="L3648" i="9"/>
  <c r="L3649" i="9"/>
  <c r="L3650" i="9"/>
  <c r="L3651" i="9"/>
  <c r="L3652" i="9"/>
  <c r="L3653" i="9"/>
  <c r="L3654" i="9"/>
  <c r="L3655" i="9"/>
  <c r="L3656" i="9"/>
  <c r="L3657" i="9"/>
  <c r="L3658" i="9"/>
  <c r="L3659" i="9"/>
  <c r="L3660" i="9"/>
  <c r="L3661" i="9"/>
  <c r="L3662" i="9"/>
  <c r="L3663" i="9"/>
  <c r="L3664" i="9"/>
  <c r="L3665" i="9"/>
  <c r="L3666" i="9"/>
  <c r="L3667" i="9"/>
  <c r="L3668" i="9"/>
  <c r="L3669" i="9"/>
  <c r="L3670" i="9"/>
  <c r="L3671" i="9"/>
  <c r="L3672" i="9"/>
  <c r="L3673" i="9"/>
  <c r="L3674" i="9"/>
  <c r="L3675" i="9"/>
  <c r="L3676" i="9"/>
  <c r="L3677" i="9"/>
  <c r="L3678" i="9"/>
  <c r="L3679" i="9"/>
  <c r="L3680" i="9"/>
  <c r="L3681" i="9"/>
  <c r="L3682" i="9"/>
  <c r="L3683" i="9"/>
  <c r="L3684" i="9"/>
  <c r="L3685" i="9"/>
  <c r="L3686" i="9"/>
  <c r="L3687" i="9"/>
  <c r="L3688" i="9"/>
  <c r="L3689" i="9"/>
  <c r="L3690" i="9"/>
  <c r="L3691" i="9"/>
  <c r="L3692" i="9"/>
  <c r="L3693" i="9"/>
  <c r="L3694" i="9"/>
  <c r="L3695" i="9"/>
  <c r="L3696" i="9"/>
  <c r="L3697" i="9"/>
  <c r="L3698" i="9"/>
  <c r="L3699" i="9"/>
  <c r="L3700" i="9"/>
  <c r="L3701" i="9"/>
  <c r="L3702" i="9"/>
  <c r="L3703" i="9"/>
  <c r="L3704" i="9"/>
  <c r="L3705" i="9"/>
  <c r="L3706" i="9"/>
  <c r="L3707" i="9"/>
  <c r="L3708" i="9"/>
  <c r="L3709" i="9"/>
  <c r="L3710" i="9"/>
  <c r="L3711" i="9"/>
  <c r="L3712" i="9"/>
  <c r="L3713" i="9"/>
  <c r="L3714" i="9"/>
  <c r="L3715" i="9"/>
  <c r="L3716" i="9"/>
  <c r="L3717" i="9"/>
  <c r="L3718" i="9"/>
  <c r="L3719" i="9"/>
  <c r="L3720" i="9"/>
  <c r="L3721" i="9"/>
  <c r="L3722" i="9"/>
  <c r="L3723" i="9"/>
  <c r="L3724" i="9"/>
  <c r="L3725" i="9"/>
  <c r="L3726" i="9"/>
  <c r="L3727" i="9"/>
  <c r="L3728" i="9"/>
  <c r="L3729" i="9"/>
  <c r="L3730" i="9"/>
  <c r="L3731" i="9"/>
  <c r="L3732" i="9"/>
  <c r="L3733" i="9"/>
  <c r="L3734" i="9"/>
  <c r="L3735" i="9"/>
  <c r="L3736" i="9"/>
  <c r="L3737" i="9"/>
  <c r="L3738" i="9"/>
  <c r="L3739" i="9"/>
  <c r="L3740" i="9"/>
  <c r="L3741" i="9"/>
  <c r="L3742" i="9"/>
  <c r="L3743" i="9"/>
  <c r="L3744" i="9"/>
  <c r="L3745" i="9"/>
  <c r="L3746" i="9"/>
  <c r="L3747" i="9"/>
  <c r="L3748" i="9"/>
  <c r="L3749" i="9"/>
  <c r="L3750" i="9"/>
  <c r="L3751" i="9"/>
  <c r="L3752" i="9"/>
  <c r="L3753" i="9"/>
  <c r="L3754" i="9"/>
  <c r="L3755" i="9"/>
  <c r="L3756" i="9"/>
  <c r="L3757" i="9"/>
  <c r="L3758" i="9"/>
  <c r="L3759" i="9"/>
  <c r="L3760" i="9"/>
  <c r="L3761" i="9"/>
  <c r="L3762" i="9"/>
  <c r="L3763" i="9"/>
  <c r="L3764" i="9"/>
  <c r="L3765" i="9"/>
  <c r="L3766" i="9"/>
  <c r="L3767" i="9"/>
  <c r="L3768" i="9"/>
  <c r="L3769" i="9"/>
  <c r="L3770" i="9"/>
  <c r="L3771" i="9"/>
  <c r="L3772" i="9"/>
  <c r="L3773" i="9"/>
  <c r="L3774" i="9"/>
  <c r="L3775" i="9"/>
  <c r="L3776" i="9"/>
  <c r="L3777" i="9"/>
  <c r="L3778" i="9"/>
  <c r="L3779" i="9"/>
  <c r="L3780" i="9"/>
  <c r="L3781" i="9"/>
  <c r="L3782" i="9"/>
  <c r="L3783" i="9"/>
  <c r="L3784" i="9"/>
  <c r="L3785" i="9"/>
  <c r="L3786" i="9"/>
  <c r="L3787" i="9"/>
  <c r="L3788" i="9"/>
  <c r="L3789" i="9"/>
  <c r="L3790" i="9"/>
  <c r="L3791" i="9"/>
  <c r="L3792" i="9"/>
  <c r="L3793" i="9"/>
  <c r="L3794" i="9"/>
  <c r="L3795" i="9"/>
  <c r="L3796" i="9"/>
  <c r="L3797" i="9"/>
  <c r="L3798" i="9"/>
  <c r="L3799" i="9"/>
  <c r="L3800" i="9"/>
  <c r="L3801" i="9"/>
  <c r="L3802" i="9"/>
  <c r="L3803" i="9"/>
  <c r="L3804" i="9"/>
  <c r="L3805" i="9"/>
  <c r="L3806" i="9"/>
  <c r="L3807" i="9"/>
  <c r="L3808" i="9"/>
  <c r="L3809" i="9"/>
  <c r="L3810" i="9"/>
  <c r="L3811" i="9"/>
  <c r="L3812" i="9"/>
  <c r="L3813" i="9"/>
  <c r="L3814" i="9"/>
  <c r="L3815" i="9"/>
  <c r="L3816" i="9"/>
  <c r="L3817" i="9"/>
  <c r="L3818" i="9"/>
  <c r="L3819" i="9"/>
  <c r="L3820" i="9"/>
  <c r="L3821" i="9"/>
  <c r="L3822" i="9"/>
  <c r="L3823" i="9"/>
  <c r="L3824" i="9"/>
  <c r="L3825" i="9"/>
  <c r="L3826" i="9"/>
  <c r="L3827" i="9"/>
  <c r="L3828" i="9"/>
  <c r="L3829" i="9"/>
  <c r="L3830" i="9"/>
  <c r="L3831" i="9"/>
  <c r="L3832" i="9"/>
  <c r="L3833" i="9"/>
  <c r="L3834" i="9"/>
  <c r="L3835" i="9"/>
  <c r="L3836" i="9"/>
  <c r="L3837" i="9"/>
  <c r="L3838" i="9"/>
  <c r="L3839" i="9"/>
  <c r="L3840" i="9"/>
  <c r="L3841" i="9"/>
  <c r="L3842" i="9"/>
  <c r="L3843" i="9"/>
  <c r="L3844" i="9"/>
  <c r="L3845" i="9"/>
  <c r="L3846" i="9"/>
  <c r="L3847" i="9"/>
  <c r="L3848" i="9"/>
  <c r="L3849" i="9"/>
  <c r="L3850" i="9"/>
  <c r="L3851" i="9"/>
  <c r="L3852" i="9"/>
  <c r="L3853" i="9"/>
  <c r="L3854" i="9"/>
  <c r="L3855" i="9"/>
  <c r="L3856" i="9"/>
  <c r="L3857" i="9"/>
  <c r="L3858" i="9"/>
  <c r="L3859" i="9"/>
  <c r="L3860" i="9"/>
  <c r="L3861" i="9"/>
  <c r="L3862" i="9"/>
  <c r="L3863" i="9"/>
  <c r="L3864" i="9"/>
  <c r="L3865" i="9"/>
  <c r="L3866" i="9"/>
  <c r="L3867" i="9"/>
  <c r="L3868" i="9"/>
  <c r="L3869" i="9"/>
  <c r="L3870" i="9"/>
  <c r="L3871" i="9"/>
  <c r="L3872" i="9"/>
  <c r="L3873" i="9"/>
  <c r="L3874" i="9"/>
  <c r="L3875" i="9"/>
  <c r="L3876" i="9"/>
  <c r="L3877" i="9"/>
  <c r="L3878" i="9"/>
  <c r="L3879" i="9"/>
  <c r="L3880" i="9"/>
  <c r="L3881" i="9"/>
  <c r="L3882" i="9"/>
  <c r="L3883" i="9"/>
  <c r="L3884" i="9"/>
  <c r="L3885" i="9"/>
  <c r="L3886" i="9"/>
  <c r="L3887" i="9"/>
  <c r="L3888" i="9"/>
  <c r="L3889" i="9"/>
  <c r="L3890" i="9"/>
  <c r="L3891" i="9"/>
  <c r="L3892" i="9"/>
  <c r="L3893" i="9"/>
  <c r="L3894" i="9"/>
  <c r="L3895" i="9"/>
  <c r="L3896" i="9"/>
  <c r="L3897" i="9"/>
  <c r="L3898" i="9"/>
  <c r="L3899" i="9"/>
  <c r="L3900" i="9"/>
  <c r="L3901" i="9"/>
  <c r="L3902" i="9"/>
  <c r="L3903" i="9"/>
  <c r="L3904" i="9"/>
  <c r="L3905" i="9"/>
  <c r="L3906" i="9"/>
  <c r="L3907" i="9"/>
  <c r="L3908" i="9"/>
  <c r="L3909" i="9"/>
  <c r="L3910" i="9"/>
  <c r="L3911" i="9"/>
  <c r="L3912" i="9"/>
  <c r="L3913" i="9"/>
  <c r="L3914" i="9"/>
  <c r="L3915" i="9"/>
  <c r="L3916" i="9"/>
  <c r="L3917" i="9"/>
  <c r="L3918" i="9"/>
  <c r="L3919" i="9"/>
  <c r="L3920" i="9"/>
  <c r="L3921" i="9"/>
  <c r="L3922" i="9"/>
  <c r="L3923" i="9"/>
  <c r="L3924" i="9"/>
  <c r="L3925" i="9"/>
  <c r="L3926" i="9"/>
  <c r="L3927" i="9"/>
  <c r="L3928" i="9"/>
  <c r="L3929" i="9"/>
  <c r="L3930" i="9"/>
  <c r="L3931" i="9"/>
  <c r="L3932" i="9"/>
  <c r="L3933" i="9"/>
  <c r="L3934" i="9"/>
  <c r="L3935" i="9"/>
  <c r="L3936" i="9"/>
  <c r="L3937" i="9"/>
  <c r="L3938" i="9"/>
  <c r="L3939" i="9"/>
  <c r="L3940" i="9"/>
  <c r="L3941" i="9"/>
  <c r="L3942" i="9"/>
  <c r="L3943" i="9"/>
  <c r="L3944" i="9"/>
  <c r="L3945" i="9"/>
  <c r="L3946" i="9"/>
  <c r="L3947" i="9"/>
  <c r="L3948" i="9"/>
  <c r="L3949" i="9"/>
  <c r="L3950" i="9"/>
  <c r="L3951" i="9"/>
  <c r="L3952" i="9"/>
  <c r="L3953" i="9"/>
  <c r="L3954" i="9"/>
  <c r="L3955" i="9"/>
  <c r="L3956" i="9"/>
  <c r="L3957" i="9"/>
  <c r="L3958" i="9"/>
  <c r="L3959" i="9"/>
  <c r="L3960" i="9"/>
  <c r="L3961" i="9"/>
  <c r="L3962" i="9"/>
  <c r="L3963" i="9"/>
  <c r="L3964" i="9"/>
  <c r="L3965" i="9"/>
  <c r="L3966" i="9"/>
  <c r="L3967" i="9"/>
  <c r="L3968" i="9"/>
  <c r="L3969" i="9"/>
  <c r="L3970" i="9"/>
  <c r="L3971" i="9"/>
  <c r="L3972" i="9"/>
  <c r="L3973" i="9"/>
  <c r="L3974" i="9"/>
  <c r="L3975" i="9"/>
  <c r="L3976" i="9"/>
  <c r="L3977" i="9"/>
  <c r="L3978" i="9"/>
  <c r="L3979" i="9"/>
  <c r="L3980" i="9"/>
  <c r="L3981" i="9"/>
  <c r="L3982" i="9"/>
  <c r="L3983" i="9"/>
  <c r="L3984" i="9"/>
  <c r="L3985" i="9"/>
  <c r="L3986" i="9"/>
  <c r="M811" i="9"/>
  <c r="N81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1418" i="9"/>
  <c r="N1419" i="9"/>
  <c r="N1420" i="9"/>
  <c r="N1421" i="9"/>
  <c r="N1422" i="9"/>
  <c r="N1423" i="9"/>
  <c r="N1424" i="9"/>
  <c r="N1425" i="9"/>
  <c r="N1426" i="9"/>
  <c r="N1427" i="9"/>
  <c r="N1428" i="9"/>
  <c r="N1429" i="9"/>
  <c r="N1430" i="9"/>
  <c r="N1431" i="9"/>
  <c r="N1432" i="9"/>
  <c r="N1433" i="9"/>
  <c r="N1434" i="9"/>
  <c r="N1435" i="9"/>
  <c r="N1436" i="9"/>
  <c r="N1437" i="9"/>
  <c r="N1438" i="9"/>
  <c r="N1439" i="9"/>
  <c r="N1440" i="9"/>
  <c r="N1441" i="9"/>
  <c r="N1442" i="9"/>
  <c r="N1443" i="9"/>
  <c r="N1444" i="9"/>
  <c r="N1445" i="9"/>
  <c r="N1446" i="9"/>
  <c r="N1447" i="9"/>
  <c r="N1448" i="9"/>
  <c r="N1449" i="9"/>
  <c r="N1450" i="9"/>
  <c r="N1451" i="9"/>
  <c r="N1452" i="9"/>
  <c r="N1453" i="9"/>
  <c r="N1454" i="9"/>
  <c r="N1455" i="9"/>
  <c r="N1456" i="9"/>
  <c r="N1457" i="9"/>
  <c r="N1458" i="9"/>
  <c r="N1459" i="9"/>
  <c r="N1460" i="9"/>
  <c r="N1461" i="9"/>
  <c r="N1462" i="9"/>
  <c r="N1463" i="9"/>
  <c r="N1464" i="9"/>
  <c r="N1465" i="9"/>
  <c r="N1466" i="9"/>
  <c r="N1467" i="9"/>
  <c r="N1468" i="9"/>
  <c r="N1469" i="9"/>
  <c r="N1470" i="9"/>
  <c r="N1471" i="9"/>
  <c r="N1472" i="9"/>
  <c r="N1473" i="9"/>
  <c r="N1474" i="9"/>
  <c r="N1475" i="9"/>
  <c r="N1476" i="9"/>
  <c r="N1477" i="9"/>
  <c r="N1478" i="9"/>
  <c r="N1479" i="9"/>
  <c r="N1480" i="9"/>
  <c r="N1481" i="9"/>
  <c r="N1482" i="9"/>
  <c r="N1483" i="9"/>
  <c r="N1484" i="9"/>
  <c r="N1485" i="9"/>
  <c r="N1486" i="9"/>
  <c r="N1487" i="9"/>
  <c r="N1488" i="9"/>
  <c r="N1489" i="9"/>
  <c r="N1490" i="9"/>
  <c r="N1491" i="9"/>
  <c r="N1492" i="9"/>
  <c r="N1493" i="9"/>
  <c r="N1494" i="9"/>
  <c r="N1495" i="9"/>
  <c r="N1496" i="9"/>
  <c r="N1497" i="9"/>
  <c r="N1498" i="9"/>
  <c r="N1499" i="9"/>
  <c r="N1500" i="9"/>
  <c r="N1501" i="9"/>
  <c r="N1502" i="9"/>
  <c r="N1503" i="9"/>
  <c r="N1504" i="9"/>
  <c r="N1505" i="9"/>
  <c r="N1506" i="9"/>
  <c r="N1507" i="9"/>
  <c r="N1508" i="9"/>
  <c r="N1509" i="9"/>
  <c r="N1510" i="9"/>
  <c r="N1511" i="9"/>
  <c r="N1512" i="9"/>
  <c r="N1513" i="9"/>
  <c r="N1514" i="9"/>
  <c r="N1515" i="9"/>
  <c r="N1516" i="9"/>
  <c r="N1517" i="9"/>
  <c r="N1518" i="9"/>
  <c r="N1519" i="9"/>
  <c r="N1520" i="9"/>
  <c r="N1521" i="9"/>
  <c r="N1522" i="9"/>
  <c r="N1523" i="9"/>
  <c r="N1524" i="9"/>
  <c r="N1525" i="9"/>
  <c r="N1526" i="9"/>
  <c r="N1527" i="9"/>
  <c r="N1528" i="9"/>
  <c r="N1529" i="9"/>
  <c r="N1530" i="9"/>
  <c r="N1531" i="9"/>
  <c r="N1532" i="9"/>
  <c r="N1533" i="9"/>
  <c r="N1534" i="9"/>
  <c r="N1535" i="9"/>
  <c r="N1536" i="9"/>
  <c r="N1537" i="9"/>
  <c r="N1538" i="9"/>
  <c r="N1539" i="9"/>
  <c r="N1540" i="9"/>
  <c r="N1541" i="9"/>
  <c r="N1542" i="9"/>
  <c r="N1543" i="9"/>
  <c r="N1544" i="9"/>
  <c r="N1545" i="9"/>
  <c r="N1546" i="9"/>
  <c r="N1547" i="9"/>
  <c r="N1548" i="9"/>
  <c r="N1549" i="9"/>
  <c r="N1550" i="9"/>
  <c r="N1551" i="9"/>
  <c r="N1552" i="9"/>
  <c r="N1553" i="9"/>
  <c r="N1554" i="9"/>
  <c r="N1555" i="9"/>
  <c r="N1556" i="9"/>
  <c r="N1557" i="9"/>
  <c r="N1558" i="9"/>
  <c r="N1559" i="9"/>
  <c r="N1560" i="9"/>
  <c r="N1561" i="9"/>
  <c r="N1562" i="9"/>
  <c r="N1563" i="9"/>
  <c r="N1564" i="9"/>
  <c r="N1565" i="9"/>
  <c r="N1566" i="9"/>
  <c r="N1567" i="9"/>
  <c r="N1568" i="9"/>
  <c r="N1569" i="9"/>
  <c r="N1570" i="9"/>
  <c r="N1571" i="9"/>
  <c r="N1572" i="9"/>
  <c r="N1573" i="9"/>
  <c r="N1574" i="9"/>
  <c r="N1575" i="9"/>
  <c r="N1576" i="9"/>
  <c r="N1577" i="9"/>
  <c r="N1578" i="9"/>
  <c r="N1579" i="9"/>
  <c r="N1580" i="9"/>
  <c r="N1581" i="9"/>
  <c r="N1582" i="9"/>
  <c r="N1583" i="9"/>
  <c r="N1584" i="9"/>
  <c r="N1585" i="9"/>
  <c r="N1586" i="9"/>
  <c r="N1587" i="9"/>
  <c r="N1588" i="9"/>
  <c r="N1589" i="9"/>
  <c r="N1590" i="9"/>
  <c r="N1591" i="9"/>
  <c r="N1592" i="9"/>
  <c r="N1593" i="9"/>
  <c r="N1594" i="9"/>
  <c r="N1595" i="9"/>
  <c r="N1596" i="9"/>
  <c r="N1597" i="9"/>
  <c r="N1598" i="9"/>
  <c r="N1599" i="9"/>
  <c r="N1600" i="9"/>
  <c r="N1601" i="9"/>
  <c r="N1602" i="9"/>
  <c r="N1603" i="9"/>
  <c r="N1604" i="9"/>
  <c r="N1605" i="9"/>
  <c r="N1606" i="9"/>
  <c r="N1607" i="9"/>
  <c r="N1608" i="9"/>
  <c r="N1609" i="9"/>
  <c r="N1610" i="9"/>
  <c r="N1611" i="9"/>
  <c r="N1612" i="9"/>
  <c r="N1613" i="9"/>
  <c r="N1614" i="9"/>
  <c r="N1615" i="9"/>
  <c r="N1616" i="9"/>
  <c r="N1617" i="9"/>
  <c r="N1618" i="9"/>
  <c r="N1619" i="9"/>
  <c r="N1620" i="9"/>
  <c r="N1621" i="9"/>
  <c r="N1622" i="9"/>
  <c r="N1623" i="9"/>
  <c r="N1624" i="9"/>
  <c r="N1625" i="9"/>
  <c r="N1626" i="9"/>
  <c r="N1627" i="9"/>
  <c r="N1628" i="9"/>
  <c r="N1629" i="9"/>
  <c r="N1630" i="9"/>
  <c r="N1631" i="9"/>
  <c r="N1632" i="9"/>
  <c r="N1633" i="9"/>
  <c r="N1634" i="9"/>
  <c r="N1635" i="9"/>
  <c r="N1636" i="9"/>
  <c r="N1637" i="9"/>
  <c r="N1638" i="9"/>
  <c r="N1639" i="9"/>
  <c r="N1640" i="9"/>
  <c r="N1641" i="9"/>
  <c r="N1642" i="9"/>
  <c r="N1643" i="9"/>
  <c r="N1644" i="9"/>
  <c r="N1645" i="9"/>
  <c r="N1646" i="9"/>
  <c r="N1647" i="9"/>
  <c r="N1648" i="9"/>
  <c r="N1649" i="9"/>
  <c r="N1650" i="9"/>
  <c r="N1651" i="9"/>
  <c r="N1652" i="9"/>
  <c r="N1653" i="9"/>
  <c r="N1654" i="9"/>
  <c r="N1655" i="9"/>
  <c r="N1656" i="9"/>
  <c r="N1657" i="9"/>
  <c r="N1658" i="9"/>
  <c r="N1659" i="9"/>
  <c r="N1660" i="9"/>
  <c r="N1661" i="9"/>
  <c r="N1662" i="9"/>
  <c r="N1663" i="9"/>
  <c r="N1664" i="9"/>
  <c r="N1665" i="9"/>
  <c r="N1666" i="9"/>
  <c r="N1667" i="9"/>
  <c r="N1668" i="9"/>
  <c r="N1669" i="9"/>
  <c r="N1670" i="9"/>
  <c r="N1671" i="9"/>
  <c r="N1672" i="9"/>
  <c r="N1673" i="9"/>
  <c r="N1674" i="9"/>
  <c r="N1675" i="9"/>
  <c r="N1676" i="9"/>
  <c r="N1677" i="9"/>
  <c r="N1678" i="9"/>
  <c r="N1679" i="9"/>
  <c r="N1680" i="9"/>
  <c r="N1681" i="9"/>
  <c r="N1682" i="9"/>
  <c r="N1683" i="9"/>
  <c r="N1684" i="9"/>
  <c r="N1685" i="9"/>
  <c r="N1686" i="9"/>
  <c r="N1687" i="9"/>
  <c r="N1688" i="9"/>
  <c r="N1689" i="9"/>
  <c r="N1690" i="9"/>
  <c r="N1691" i="9"/>
  <c r="N1692" i="9"/>
  <c r="N1693" i="9"/>
  <c r="N1694" i="9"/>
  <c r="N1695" i="9"/>
  <c r="N1696" i="9"/>
  <c r="N1697" i="9"/>
  <c r="N1698" i="9"/>
  <c r="N1699" i="9"/>
  <c r="N1700" i="9"/>
  <c r="N1701" i="9"/>
  <c r="N1702" i="9"/>
  <c r="N1703" i="9"/>
  <c r="N1704" i="9"/>
  <c r="N1705" i="9"/>
  <c r="N1706" i="9"/>
  <c r="N1707" i="9"/>
  <c r="N1708" i="9"/>
  <c r="N1709" i="9"/>
  <c r="N1710" i="9"/>
  <c r="N1711" i="9"/>
  <c r="N1712" i="9"/>
  <c r="N1713" i="9"/>
  <c r="N1714" i="9"/>
  <c r="N1715" i="9"/>
  <c r="N1716" i="9"/>
  <c r="N1717" i="9"/>
  <c r="N1718" i="9"/>
  <c r="N1719" i="9"/>
  <c r="N1720" i="9"/>
  <c r="N1721" i="9"/>
  <c r="N1722" i="9"/>
  <c r="N1723" i="9"/>
  <c r="N1724" i="9"/>
  <c r="N1725" i="9"/>
  <c r="N1726" i="9"/>
  <c r="N1727" i="9"/>
  <c r="N1728" i="9"/>
  <c r="N1729" i="9"/>
  <c r="N1730" i="9"/>
  <c r="N1731" i="9"/>
  <c r="N1732" i="9"/>
  <c r="N1733" i="9"/>
  <c r="N1734" i="9"/>
  <c r="N1735" i="9"/>
  <c r="N1736" i="9"/>
  <c r="N1737" i="9"/>
  <c r="N1738" i="9"/>
  <c r="N1739" i="9"/>
  <c r="N1740" i="9"/>
  <c r="N1741" i="9"/>
  <c r="N1742" i="9"/>
  <c r="N1743" i="9"/>
  <c r="N1744" i="9"/>
  <c r="N1745" i="9"/>
  <c r="N1746" i="9"/>
  <c r="N1747" i="9"/>
  <c r="N1748" i="9"/>
  <c r="N1749" i="9"/>
  <c r="N1750" i="9"/>
  <c r="N1751" i="9"/>
  <c r="N1752" i="9"/>
  <c r="N1753" i="9"/>
  <c r="N1754" i="9"/>
  <c r="N1755" i="9"/>
  <c r="N1756" i="9"/>
  <c r="N1757" i="9"/>
  <c r="N1758" i="9"/>
  <c r="N1759" i="9"/>
  <c r="N1760" i="9"/>
  <c r="N1761" i="9"/>
  <c r="N1762" i="9"/>
  <c r="N1763" i="9"/>
  <c r="N1764" i="9"/>
  <c r="N1765" i="9"/>
  <c r="N1766" i="9"/>
  <c r="N1767" i="9"/>
  <c r="N1768" i="9"/>
  <c r="N1769" i="9"/>
  <c r="N1770" i="9"/>
  <c r="N1771" i="9"/>
  <c r="N1772" i="9"/>
  <c r="N1773" i="9"/>
  <c r="N1774" i="9"/>
  <c r="N1775" i="9"/>
  <c r="N1776" i="9"/>
  <c r="N1777" i="9"/>
  <c r="N1778" i="9"/>
  <c r="N1779" i="9"/>
  <c r="N1780" i="9"/>
  <c r="N1781" i="9"/>
  <c r="N1782" i="9"/>
  <c r="N1783" i="9"/>
  <c r="N1784" i="9"/>
  <c r="N1785" i="9"/>
  <c r="N1786" i="9"/>
  <c r="N1787" i="9"/>
  <c r="N1788" i="9"/>
  <c r="N1789" i="9"/>
  <c r="N1790" i="9"/>
  <c r="N1791" i="9"/>
  <c r="N1792" i="9"/>
  <c r="N1793" i="9"/>
  <c r="N1794" i="9"/>
  <c r="N1795" i="9"/>
  <c r="N1796" i="9"/>
  <c r="N1797" i="9"/>
  <c r="N1798" i="9"/>
  <c r="N1799" i="9"/>
  <c r="N1800" i="9"/>
  <c r="N1801" i="9"/>
  <c r="N1802" i="9"/>
  <c r="N1803" i="9"/>
  <c r="N1804" i="9"/>
  <c r="N1805" i="9"/>
  <c r="N1806" i="9"/>
  <c r="N1807" i="9"/>
  <c r="N1808" i="9"/>
  <c r="N1809" i="9"/>
  <c r="N1810" i="9"/>
  <c r="N1811" i="9"/>
  <c r="N1812" i="9"/>
  <c r="N1813" i="9"/>
  <c r="N1814" i="9"/>
  <c r="N1815" i="9"/>
  <c r="N1816" i="9"/>
  <c r="N1817" i="9"/>
  <c r="N1818" i="9"/>
  <c r="N1819" i="9"/>
  <c r="N1820" i="9"/>
  <c r="N1821" i="9"/>
  <c r="N1822" i="9"/>
  <c r="N1823" i="9"/>
  <c r="N1824" i="9"/>
  <c r="N1825" i="9"/>
  <c r="N1826" i="9"/>
  <c r="N1827" i="9"/>
  <c r="N1828" i="9"/>
  <c r="N1829" i="9"/>
  <c r="N1830" i="9"/>
  <c r="N1831" i="9"/>
  <c r="N1832" i="9"/>
  <c r="N1833" i="9"/>
  <c r="N1834" i="9"/>
  <c r="N1835" i="9"/>
  <c r="N1836" i="9"/>
  <c r="N1837" i="9"/>
  <c r="N1838" i="9"/>
  <c r="N1839" i="9"/>
  <c r="N1840" i="9"/>
  <c r="N1841" i="9"/>
  <c r="N1842" i="9"/>
  <c r="N1843" i="9"/>
  <c r="N1844" i="9"/>
  <c r="N1845" i="9"/>
  <c r="N1846" i="9"/>
  <c r="N1847" i="9"/>
  <c r="N1848" i="9"/>
  <c r="N1849" i="9"/>
  <c r="N1850" i="9"/>
  <c r="N1851" i="9"/>
  <c r="N1852" i="9"/>
  <c r="N1853" i="9"/>
  <c r="N1854" i="9"/>
  <c r="N1855" i="9"/>
  <c r="N1856" i="9"/>
  <c r="N1857" i="9"/>
  <c r="N1858" i="9"/>
  <c r="N1859" i="9"/>
  <c r="N1860" i="9"/>
  <c r="N1861" i="9"/>
  <c r="N1862" i="9"/>
  <c r="N1863" i="9"/>
  <c r="N1864" i="9"/>
  <c r="N1865" i="9"/>
  <c r="N1866" i="9"/>
  <c r="N1867" i="9"/>
  <c r="N1868" i="9"/>
  <c r="N1869" i="9"/>
  <c r="N1870" i="9"/>
  <c r="N1871" i="9"/>
  <c r="N1872" i="9"/>
  <c r="N1873" i="9"/>
  <c r="N1874" i="9"/>
  <c r="N1875" i="9"/>
  <c r="N1876" i="9"/>
  <c r="N1877" i="9"/>
  <c r="N1878" i="9"/>
  <c r="N1879" i="9"/>
  <c r="N1880" i="9"/>
  <c r="N1881" i="9"/>
  <c r="N1882" i="9"/>
  <c r="N1883" i="9"/>
  <c r="N1884" i="9"/>
  <c r="N1885" i="9"/>
  <c r="N1886" i="9"/>
  <c r="N1887" i="9"/>
  <c r="N1888" i="9"/>
  <c r="N1889" i="9"/>
  <c r="N1890" i="9"/>
  <c r="N1891" i="9"/>
  <c r="N1892" i="9"/>
  <c r="N1893" i="9"/>
  <c r="N1894" i="9"/>
  <c r="N1895" i="9"/>
  <c r="N1896" i="9"/>
  <c r="N1897" i="9"/>
  <c r="N1898" i="9"/>
  <c r="N1899" i="9"/>
  <c r="N1900" i="9"/>
  <c r="N1901" i="9"/>
  <c r="N1902" i="9"/>
  <c r="N1903" i="9"/>
  <c r="N1904" i="9"/>
  <c r="N1905" i="9"/>
  <c r="N1906" i="9"/>
  <c r="N1907" i="9"/>
  <c r="N1908" i="9"/>
  <c r="N1909" i="9"/>
  <c r="N1910" i="9"/>
  <c r="N1911" i="9"/>
  <c r="N1912" i="9"/>
  <c r="N1913" i="9"/>
  <c r="N1914" i="9"/>
  <c r="N1915" i="9"/>
  <c r="N1916" i="9"/>
  <c r="N1917" i="9"/>
  <c r="N1918" i="9"/>
  <c r="N1919" i="9"/>
  <c r="N1920" i="9"/>
  <c r="N1921" i="9"/>
  <c r="N1922" i="9"/>
  <c r="N1923" i="9"/>
  <c r="N1924" i="9"/>
  <c r="N1925" i="9"/>
  <c r="N1926" i="9"/>
  <c r="N1927" i="9"/>
  <c r="N1928" i="9"/>
  <c r="N1929" i="9"/>
  <c r="N1930" i="9"/>
  <c r="N1931" i="9"/>
  <c r="N1932" i="9"/>
  <c r="N1933" i="9"/>
  <c r="N1934" i="9"/>
  <c r="N1935" i="9"/>
  <c r="N1936" i="9"/>
  <c r="N1937" i="9"/>
  <c r="N1938" i="9"/>
  <c r="N1939" i="9"/>
  <c r="N1940" i="9"/>
  <c r="N1941" i="9"/>
  <c r="N1942" i="9"/>
  <c r="N1943" i="9"/>
  <c r="N1944" i="9"/>
  <c r="N1945" i="9"/>
  <c r="N1946" i="9"/>
  <c r="N1947" i="9"/>
  <c r="N1948" i="9"/>
  <c r="N1949" i="9"/>
  <c r="N1950" i="9"/>
  <c r="N1951" i="9"/>
  <c r="N1952" i="9"/>
  <c r="N1953" i="9"/>
  <c r="N1954" i="9"/>
  <c r="N1955" i="9"/>
  <c r="N1956" i="9"/>
  <c r="N1957" i="9"/>
  <c r="N1958" i="9"/>
  <c r="N1959" i="9"/>
  <c r="N1960" i="9"/>
  <c r="N1961" i="9"/>
  <c r="N1962" i="9"/>
  <c r="N1963" i="9"/>
  <c r="N1964" i="9"/>
  <c r="N1965" i="9"/>
  <c r="N1966" i="9"/>
  <c r="N1967" i="9"/>
  <c r="N1968" i="9"/>
  <c r="N1969" i="9"/>
  <c r="N1970" i="9"/>
  <c r="N1971" i="9"/>
  <c r="N1972" i="9"/>
  <c r="N1973" i="9"/>
  <c r="N1974" i="9"/>
  <c r="N1975" i="9"/>
  <c r="N1976" i="9"/>
  <c r="N1977" i="9"/>
  <c r="N1978" i="9"/>
  <c r="N1979" i="9"/>
  <c r="N1980" i="9"/>
  <c r="N1981" i="9"/>
  <c r="N1982" i="9"/>
  <c r="N1983" i="9"/>
  <c r="N1984" i="9"/>
  <c r="N1985" i="9"/>
  <c r="N1986" i="9"/>
  <c r="N1987" i="9"/>
  <c r="N1988" i="9"/>
  <c r="N1989" i="9"/>
  <c r="N1990" i="9"/>
  <c r="N1991" i="9"/>
  <c r="N1992" i="9"/>
  <c r="N1993" i="9"/>
  <c r="N1994" i="9"/>
  <c r="N1995" i="9"/>
  <c r="N1996" i="9"/>
  <c r="N1997" i="9"/>
  <c r="N1998" i="9"/>
  <c r="N1999" i="9"/>
  <c r="N2000" i="9"/>
  <c r="N2001" i="9"/>
  <c r="N2002" i="9"/>
  <c r="N2003" i="9"/>
  <c r="N2004" i="9"/>
  <c r="N2005" i="9"/>
  <c r="N2006" i="9"/>
  <c r="N2007" i="9"/>
  <c r="N2008" i="9"/>
  <c r="N2009" i="9"/>
  <c r="N2010" i="9"/>
  <c r="N2011" i="9"/>
  <c r="N2012" i="9"/>
  <c r="N2013" i="9"/>
  <c r="N2014" i="9"/>
  <c r="N2015" i="9"/>
  <c r="N2016" i="9"/>
  <c r="N2017" i="9"/>
  <c r="N2018" i="9"/>
  <c r="N2019" i="9"/>
  <c r="N2020" i="9"/>
  <c r="N2021" i="9"/>
  <c r="N2022" i="9"/>
  <c r="N2023" i="9"/>
  <c r="N2024" i="9"/>
  <c r="N2025" i="9"/>
  <c r="N2026" i="9"/>
  <c r="N2027" i="9"/>
  <c r="N2028" i="9"/>
  <c r="N2029" i="9"/>
  <c r="N2030" i="9"/>
  <c r="N2031" i="9"/>
  <c r="N2032" i="9"/>
  <c r="N2033" i="9"/>
  <c r="N2034" i="9"/>
  <c r="N2035" i="9"/>
  <c r="N2036" i="9"/>
  <c r="N2037" i="9"/>
  <c r="N2038" i="9"/>
  <c r="N2039" i="9"/>
  <c r="N2040" i="9"/>
  <c r="N2041" i="9"/>
  <c r="N2042" i="9"/>
  <c r="N2043" i="9"/>
  <c r="N2044" i="9"/>
  <c r="N2045" i="9"/>
  <c r="N2046" i="9"/>
  <c r="N2047" i="9"/>
  <c r="N2048" i="9"/>
  <c r="N2049" i="9"/>
  <c r="N2050" i="9"/>
  <c r="N2051" i="9"/>
  <c r="N2052" i="9"/>
  <c r="N2053" i="9"/>
  <c r="N2054" i="9"/>
  <c r="N2055" i="9"/>
  <c r="N2056" i="9"/>
  <c r="N2057" i="9"/>
  <c r="N2058" i="9"/>
  <c r="N2059" i="9"/>
  <c r="N2060" i="9"/>
  <c r="N2061" i="9"/>
  <c r="N2062" i="9"/>
  <c r="N2063" i="9"/>
  <c r="N2064" i="9"/>
  <c r="N2065" i="9"/>
  <c r="N2066" i="9"/>
  <c r="N2067" i="9"/>
  <c r="N2068" i="9"/>
  <c r="N2069" i="9"/>
  <c r="N2070" i="9"/>
  <c r="N2071" i="9"/>
  <c r="N2072" i="9"/>
  <c r="N2073" i="9"/>
  <c r="N2074" i="9"/>
  <c r="N2075" i="9"/>
  <c r="N2076" i="9"/>
  <c r="N2077" i="9"/>
  <c r="N2078" i="9"/>
  <c r="N2079" i="9"/>
  <c r="N2080" i="9"/>
  <c r="N2081" i="9"/>
  <c r="N2082" i="9"/>
  <c r="N2083" i="9"/>
  <c r="N2084" i="9"/>
  <c r="N2085" i="9"/>
  <c r="N2086" i="9"/>
  <c r="N2087" i="9"/>
  <c r="N2088" i="9"/>
  <c r="N2089" i="9"/>
  <c r="N2090" i="9"/>
  <c r="N2091" i="9"/>
  <c r="N2092" i="9"/>
  <c r="N2093" i="9"/>
  <c r="N2094" i="9"/>
  <c r="N2095" i="9"/>
  <c r="N2096" i="9"/>
  <c r="N2097" i="9"/>
  <c r="N2098" i="9"/>
  <c r="N2099" i="9"/>
  <c r="N2100" i="9"/>
  <c r="N2101" i="9"/>
  <c r="N2102" i="9"/>
  <c r="N2103" i="9"/>
  <c r="N2104" i="9"/>
  <c r="N2105" i="9"/>
  <c r="N2106" i="9"/>
  <c r="N2107" i="9"/>
  <c r="N2108" i="9"/>
  <c r="N2109" i="9"/>
  <c r="N2110" i="9"/>
  <c r="N2111" i="9"/>
  <c r="N2112" i="9"/>
  <c r="N2113" i="9"/>
  <c r="N2114" i="9"/>
  <c r="N2115" i="9"/>
  <c r="N2116" i="9"/>
  <c r="N2117" i="9"/>
  <c r="N2118" i="9"/>
  <c r="N2119" i="9"/>
  <c r="N2120" i="9"/>
  <c r="N2121" i="9"/>
  <c r="N2122" i="9"/>
  <c r="N2123" i="9"/>
  <c r="N2124" i="9"/>
  <c r="N2125" i="9"/>
  <c r="N2126" i="9"/>
  <c r="N2127" i="9"/>
  <c r="N2128" i="9"/>
  <c r="N2129" i="9"/>
  <c r="N2130" i="9"/>
  <c r="N2131" i="9"/>
  <c r="N2132" i="9"/>
  <c r="N2133" i="9"/>
  <c r="N2134" i="9"/>
  <c r="N2135" i="9"/>
  <c r="N2136" i="9"/>
  <c r="N2137" i="9"/>
  <c r="N2138" i="9"/>
  <c r="N2139" i="9"/>
  <c r="N2140" i="9"/>
  <c r="N2141" i="9"/>
  <c r="N2142" i="9"/>
  <c r="N2143" i="9"/>
  <c r="N2144" i="9"/>
  <c r="N2145" i="9"/>
  <c r="N2146" i="9"/>
  <c r="N2147" i="9"/>
  <c r="N2148" i="9"/>
  <c r="N2149" i="9"/>
  <c r="N2150" i="9"/>
  <c r="N2151" i="9"/>
  <c r="N2152" i="9"/>
  <c r="N2153" i="9"/>
  <c r="N2154" i="9"/>
  <c r="N2155" i="9"/>
  <c r="N2156" i="9"/>
  <c r="N2157" i="9"/>
  <c r="N2158" i="9"/>
  <c r="N2159" i="9"/>
  <c r="N2160" i="9"/>
  <c r="N2161" i="9"/>
  <c r="N2162" i="9"/>
  <c r="N2163" i="9"/>
  <c r="N2164" i="9"/>
  <c r="N2165" i="9"/>
  <c r="N2166" i="9"/>
  <c r="N2167" i="9"/>
  <c r="N2168" i="9"/>
  <c r="N2169" i="9"/>
  <c r="N2170" i="9"/>
  <c r="N2171" i="9"/>
  <c r="N2172" i="9"/>
  <c r="N2173" i="9"/>
  <c r="N2174" i="9"/>
  <c r="N2175" i="9"/>
  <c r="N2176" i="9"/>
  <c r="N2177" i="9"/>
  <c r="N2178" i="9"/>
  <c r="N2179" i="9"/>
  <c r="N2180" i="9"/>
  <c r="N2181" i="9"/>
  <c r="N2182" i="9"/>
  <c r="N2183" i="9"/>
  <c r="N2184" i="9"/>
  <c r="N2185" i="9"/>
  <c r="N2186" i="9"/>
  <c r="N2187" i="9"/>
  <c r="N2188" i="9"/>
  <c r="N2189" i="9"/>
  <c r="N2190" i="9"/>
  <c r="N2191" i="9"/>
  <c r="N2192" i="9"/>
  <c r="N2193" i="9"/>
  <c r="N2194" i="9"/>
  <c r="N2195" i="9"/>
  <c r="N2196" i="9"/>
  <c r="N2197" i="9"/>
  <c r="N2198" i="9"/>
  <c r="N2199" i="9"/>
  <c r="N2200" i="9"/>
  <c r="N2201" i="9"/>
  <c r="N2202" i="9"/>
  <c r="N2203" i="9"/>
  <c r="N2204" i="9"/>
  <c r="N2205" i="9"/>
  <c r="N2206" i="9"/>
  <c r="N2207" i="9"/>
  <c r="N2208" i="9"/>
  <c r="N2209" i="9"/>
  <c r="N2210" i="9"/>
  <c r="N2211" i="9"/>
  <c r="N2212" i="9"/>
  <c r="N2213" i="9"/>
  <c r="N2214" i="9"/>
  <c r="N2215" i="9"/>
  <c r="N2216" i="9"/>
  <c r="N2217" i="9"/>
  <c r="N2218" i="9"/>
  <c r="N2219" i="9"/>
  <c r="N2220" i="9"/>
  <c r="N2221" i="9"/>
  <c r="N2222" i="9"/>
  <c r="N2223" i="9"/>
  <c r="N2224" i="9"/>
  <c r="N2225" i="9"/>
  <c r="N2226" i="9"/>
  <c r="N2227" i="9"/>
  <c r="N2228" i="9"/>
  <c r="N2229" i="9"/>
  <c r="N2230" i="9"/>
  <c r="N2231" i="9"/>
  <c r="N2232" i="9"/>
  <c r="N2233" i="9"/>
  <c r="N2234" i="9"/>
  <c r="N2235" i="9"/>
  <c r="N2236" i="9"/>
  <c r="N2237" i="9"/>
  <c r="N2238" i="9"/>
  <c r="N2239" i="9"/>
  <c r="N2240" i="9"/>
  <c r="N2241" i="9"/>
  <c r="N2242" i="9"/>
  <c r="N2243" i="9"/>
  <c r="N2244" i="9"/>
  <c r="N2245" i="9"/>
  <c r="N2246" i="9"/>
  <c r="N2247" i="9"/>
  <c r="N2248" i="9"/>
  <c r="N2249" i="9"/>
  <c r="N2250" i="9"/>
  <c r="N2251" i="9"/>
  <c r="N2252" i="9"/>
  <c r="N2253" i="9"/>
  <c r="N2254" i="9"/>
  <c r="N2255" i="9"/>
  <c r="N2256" i="9"/>
  <c r="N2257" i="9"/>
  <c r="N2258" i="9"/>
  <c r="N2259" i="9"/>
  <c r="N2260" i="9"/>
  <c r="N2261" i="9"/>
  <c r="N2262" i="9"/>
  <c r="N2263" i="9"/>
  <c r="N2264" i="9"/>
  <c r="N2265" i="9"/>
  <c r="N2266" i="9"/>
  <c r="N2267" i="9"/>
  <c r="N2268" i="9"/>
  <c r="N2269" i="9"/>
  <c r="N2270" i="9"/>
  <c r="N2271" i="9"/>
  <c r="N2272" i="9"/>
  <c r="N2273" i="9"/>
  <c r="N2274" i="9"/>
  <c r="N2275" i="9"/>
  <c r="N2276" i="9"/>
  <c r="N2277" i="9"/>
  <c r="N2278" i="9"/>
  <c r="N2279" i="9"/>
  <c r="N2280" i="9"/>
  <c r="N2281" i="9"/>
  <c r="N2282" i="9"/>
  <c r="N2283" i="9"/>
  <c r="N2284" i="9"/>
  <c r="N2285" i="9"/>
  <c r="N2286" i="9"/>
  <c r="N2287" i="9"/>
  <c r="N2288" i="9"/>
  <c r="N2289" i="9"/>
  <c r="N2290" i="9"/>
  <c r="N2291" i="9"/>
  <c r="N2292" i="9"/>
  <c r="N2293" i="9"/>
  <c r="N2294" i="9"/>
  <c r="N2295" i="9"/>
  <c r="N2296" i="9"/>
  <c r="N2297" i="9"/>
  <c r="N2298" i="9"/>
  <c r="N2299" i="9"/>
  <c r="N2300" i="9"/>
  <c r="N2301" i="9"/>
  <c r="N2302" i="9"/>
  <c r="N2303" i="9"/>
  <c r="N2304" i="9"/>
  <c r="N2305" i="9"/>
  <c r="N2306" i="9"/>
  <c r="N2307" i="9"/>
  <c r="N2308" i="9"/>
  <c r="N2309" i="9"/>
  <c r="N2310" i="9"/>
  <c r="N2311" i="9"/>
  <c r="N2312" i="9"/>
  <c r="N2313" i="9"/>
  <c r="N2314" i="9"/>
  <c r="N2315" i="9"/>
  <c r="N2316" i="9"/>
  <c r="N2317" i="9"/>
  <c r="N2318" i="9"/>
  <c r="N2319" i="9"/>
  <c r="N2320" i="9"/>
  <c r="N2321" i="9"/>
  <c r="N2322" i="9"/>
  <c r="N2323" i="9"/>
  <c r="N2324" i="9"/>
  <c r="N2325" i="9"/>
  <c r="N2326" i="9"/>
  <c r="N2327" i="9"/>
  <c r="N2328" i="9"/>
  <c r="N2329" i="9"/>
  <c r="N2330" i="9"/>
  <c r="N2331" i="9"/>
  <c r="N2332" i="9"/>
  <c r="N2333" i="9"/>
  <c r="N2334" i="9"/>
  <c r="N2335" i="9"/>
  <c r="N2336" i="9"/>
  <c r="N2337" i="9"/>
  <c r="N2338" i="9"/>
  <c r="N2339" i="9"/>
  <c r="N2340" i="9"/>
  <c r="N2341" i="9"/>
  <c r="N2342" i="9"/>
  <c r="N2343" i="9"/>
  <c r="N2344" i="9"/>
  <c r="N2345" i="9"/>
  <c r="N2346" i="9"/>
  <c r="N2347" i="9"/>
  <c r="N2348" i="9"/>
  <c r="N2349" i="9"/>
  <c r="N2350" i="9"/>
  <c r="N2351" i="9"/>
  <c r="N2352" i="9"/>
  <c r="N2353" i="9"/>
  <c r="N2354" i="9"/>
  <c r="N2355" i="9"/>
  <c r="N2356" i="9"/>
  <c r="N2357" i="9"/>
  <c r="N2358" i="9"/>
  <c r="N2359" i="9"/>
  <c r="N2360" i="9"/>
  <c r="N2361" i="9"/>
  <c r="N2362" i="9"/>
  <c r="N2363" i="9"/>
  <c r="N2364" i="9"/>
  <c r="N2365" i="9"/>
  <c r="N2366" i="9"/>
  <c r="N2367" i="9"/>
  <c r="N2368" i="9"/>
  <c r="N2369" i="9"/>
  <c r="N2370" i="9"/>
  <c r="N2371" i="9"/>
  <c r="N2372" i="9"/>
  <c r="N2373" i="9"/>
  <c r="N2374" i="9"/>
  <c r="N2375" i="9"/>
  <c r="N2376" i="9"/>
  <c r="N2377" i="9"/>
  <c r="N2378" i="9"/>
  <c r="N2379" i="9"/>
  <c r="N2380" i="9"/>
  <c r="N2381" i="9"/>
  <c r="N2382" i="9"/>
  <c r="N2383" i="9"/>
  <c r="N2384" i="9"/>
  <c r="N2385" i="9"/>
  <c r="N2386" i="9"/>
  <c r="N2387" i="9"/>
  <c r="N2388" i="9"/>
  <c r="N2389" i="9"/>
  <c r="N2390" i="9"/>
  <c r="N2391" i="9"/>
  <c r="N2392" i="9"/>
  <c r="N2393" i="9"/>
  <c r="N2394" i="9"/>
  <c r="N2395" i="9"/>
  <c r="N2396" i="9"/>
  <c r="N2397" i="9"/>
  <c r="N2398" i="9"/>
  <c r="N2399" i="9"/>
  <c r="N2400" i="9"/>
  <c r="N2401" i="9"/>
  <c r="N2402" i="9"/>
  <c r="N2403" i="9"/>
  <c r="N2404" i="9"/>
  <c r="N2405" i="9"/>
  <c r="N2406" i="9"/>
  <c r="N2407" i="9"/>
  <c r="N2408" i="9"/>
  <c r="N2409" i="9"/>
  <c r="N2410" i="9"/>
  <c r="N2411" i="9"/>
  <c r="N2412" i="9"/>
  <c r="N2413" i="9"/>
  <c r="N2414" i="9"/>
  <c r="N2415" i="9"/>
  <c r="N2416" i="9"/>
  <c r="N2417" i="9"/>
  <c r="N2418" i="9"/>
  <c r="N2419" i="9"/>
  <c r="N2420" i="9"/>
  <c r="N2421" i="9"/>
  <c r="N2422" i="9"/>
  <c r="N2423" i="9"/>
  <c r="N2424" i="9"/>
  <c r="N2425" i="9"/>
  <c r="N2426" i="9"/>
  <c r="N2427" i="9"/>
  <c r="N2428" i="9"/>
  <c r="N2429" i="9"/>
  <c r="N2430" i="9"/>
  <c r="N2431" i="9"/>
  <c r="N2432" i="9"/>
  <c r="N2433" i="9"/>
  <c r="N2434" i="9"/>
  <c r="N2435" i="9"/>
  <c r="N2436" i="9"/>
  <c r="N2437" i="9"/>
  <c r="N2438" i="9"/>
  <c r="N2439" i="9"/>
  <c r="N2440" i="9"/>
  <c r="N2441" i="9"/>
  <c r="N2442" i="9"/>
  <c r="N2443" i="9"/>
  <c r="N2444" i="9"/>
  <c r="N2445" i="9"/>
  <c r="N2446" i="9"/>
  <c r="N2447" i="9"/>
  <c r="N2448" i="9"/>
  <c r="N2449" i="9"/>
  <c r="N2450" i="9"/>
  <c r="N2451" i="9"/>
  <c r="N2452" i="9"/>
  <c r="N2453" i="9"/>
  <c r="N2454" i="9"/>
  <c r="N2455" i="9"/>
  <c r="N2456" i="9"/>
  <c r="N2457" i="9"/>
  <c r="N2458" i="9"/>
  <c r="N2459" i="9"/>
  <c r="N2460" i="9"/>
  <c r="N2461" i="9"/>
  <c r="N2462" i="9"/>
  <c r="N2463" i="9"/>
  <c r="N2464" i="9"/>
  <c r="N2465" i="9"/>
  <c r="N2466" i="9"/>
  <c r="N2467" i="9"/>
  <c r="N2468" i="9"/>
  <c r="N2469" i="9"/>
  <c r="N2470" i="9"/>
  <c r="N2471" i="9"/>
  <c r="N2472" i="9"/>
  <c r="N2473" i="9"/>
  <c r="N2474" i="9"/>
  <c r="N2475" i="9"/>
  <c r="N2476" i="9"/>
  <c r="N2477" i="9"/>
  <c r="N2478" i="9"/>
  <c r="N2479" i="9"/>
  <c r="N2480" i="9"/>
  <c r="N2481" i="9"/>
  <c r="N2482" i="9"/>
  <c r="N2483" i="9"/>
  <c r="N2484" i="9"/>
  <c r="N2485" i="9"/>
  <c r="N2486" i="9"/>
  <c r="N2487" i="9"/>
  <c r="N2488" i="9"/>
  <c r="N2489" i="9"/>
  <c r="N2490" i="9"/>
  <c r="N2491" i="9"/>
  <c r="N2492" i="9"/>
  <c r="N2493" i="9"/>
  <c r="N2494" i="9"/>
  <c r="N2495" i="9"/>
  <c r="N2496" i="9"/>
  <c r="N2497" i="9"/>
  <c r="N2498" i="9"/>
  <c r="N2499" i="9"/>
  <c r="N2500" i="9"/>
  <c r="N2501" i="9"/>
  <c r="N2502" i="9"/>
  <c r="N2503" i="9"/>
  <c r="N2504" i="9"/>
  <c r="N2505" i="9"/>
  <c r="N2506" i="9"/>
  <c r="N2507" i="9"/>
  <c r="N2508" i="9"/>
  <c r="N2509" i="9"/>
  <c r="N2510" i="9"/>
  <c r="N2511" i="9"/>
  <c r="N2512" i="9"/>
  <c r="N2513" i="9"/>
  <c r="N2514" i="9"/>
  <c r="N2515" i="9"/>
  <c r="N2516" i="9"/>
  <c r="N2517" i="9"/>
  <c r="N2518" i="9"/>
  <c r="N2519" i="9"/>
  <c r="N2520" i="9"/>
  <c r="N2521" i="9"/>
  <c r="N2522" i="9"/>
  <c r="N2523" i="9"/>
  <c r="N2524" i="9"/>
  <c r="N2525" i="9"/>
  <c r="N2526" i="9"/>
  <c r="N2527" i="9"/>
  <c r="N2528" i="9"/>
  <c r="N2529" i="9"/>
  <c r="N2530" i="9"/>
  <c r="N2531" i="9"/>
  <c r="N2532" i="9"/>
  <c r="N2533" i="9"/>
  <c r="N2534" i="9"/>
  <c r="N2535" i="9"/>
  <c r="N2536" i="9"/>
  <c r="N2537" i="9"/>
  <c r="N2538" i="9"/>
  <c r="N2539" i="9"/>
  <c r="N2540" i="9"/>
  <c r="N2541" i="9"/>
  <c r="N2542" i="9"/>
  <c r="N2543" i="9"/>
  <c r="N2544" i="9"/>
  <c r="N2545" i="9"/>
  <c r="N2546" i="9"/>
  <c r="N2547" i="9"/>
  <c r="N2548" i="9"/>
  <c r="N2549" i="9"/>
  <c r="N2550" i="9"/>
  <c r="N2551" i="9"/>
  <c r="N2552" i="9"/>
  <c r="N2553" i="9"/>
  <c r="N2554" i="9"/>
  <c r="N2555" i="9"/>
  <c r="N2556" i="9"/>
  <c r="N2557" i="9"/>
  <c r="N2558" i="9"/>
  <c r="N2559" i="9"/>
  <c r="N2560" i="9"/>
  <c r="N2561" i="9"/>
  <c r="N2562" i="9"/>
  <c r="N2563" i="9"/>
  <c r="N2564" i="9"/>
  <c r="N2565" i="9"/>
  <c r="N2566" i="9"/>
  <c r="N2567" i="9"/>
  <c r="N2568" i="9"/>
  <c r="N2569" i="9"/>
  <c r="N2570" i="9"/>
  <c r="N2571" i="9"/>
  <c r="N2572" i="9"/>
  <c r="N2573" i="9"/>
  <c r="N2574" i="9"/>
  <c r="N2575" i="9"/>
  <c r="N2576" i="9"/>
  <c r="N2577" i="9"/>
  <c r="N2578" i="9"/>
  <c r="N2579" i="9"/>
  <c r="N2580" i="9"/>
  <c r="N2581" i="9"/>
  <c r="N2582" i="9"/>
  <c r="N2583" i="9"/>
  <c r="N2584" i="9"/>
  <c r="N2585" i="9"/>
  <c r="N2586" i="9"/>
  <c r="N2587" i="9"/>
  <c r="N2588" i="9"/>
  <c r="N2589" i="9"/>
  <c r="N2590" i="9"/>
  <c r="N2591" i="9"/>
  <c r="N2592" i="9"/>
  <c r="N2593" i="9"/>
  <c r="N2594" i="9"/>
  <c r="N2595" i="9"/>
  <c r="N2596" i="9"/>
  <c r="N2597" i="9"/>
  <c r="N2598" i="9"/>
  <c r="N2599" i="9"/>
  <c r="N2600" i="9"/>
  <c r="N2601" i="9"/>
  <c r="N2602" i="9"/>
  <c r="N2603" i="9"/>
  <c r="N2604" i="9"/>
  <c r="N2605" i="9"/>
  <c r="N2606" i="9"/>
  <c r="N2607" i="9"/>
  <c r="N2608" i="9"/>
  <c r="N2609" i="9"/>
  <c r="N2610" i="9"/>
  <c r="N2611" i="9"/>
  <c r="N2612" i="9"/>
  <c r="N2613" i="9"/>
  <c r="N2614" i="9"/>
  <c r="N2615" i="9"/>
  <c r="N2616" i="9"/>
  <c r="N2617" i="9"/>
  <c r="N2618" i="9"/>
  <c r="N2619" i="9"/>
  <c r="N2620" i="9"/>
  <c r="N2621" i="9"/>
  <c r="N2622" i="9"/>
  <c r="N2623" i="9"/>
  <c r="N2624" i="9"/>
  <c r="N2625" i="9"/>
  <c r="N2626" i="9"/>
  <c r="N2627" i="9"/>
  <c r="N2628" i="9"/>
  <c r="N2629" i="9"/>
  <c r="N2630" i="9"/>
  <c r="N2631" i="9"/>
  <c r="N2632" i="9"/>
  <c r="N2633" i="9"/>
  <c r="N2634" i="9"/>
  <c r="N2635" i="9"/>
  <c r="N2636" i="9"/>
  <c r="N2637" i="9"/>
  <c r="N2638" i="9"/>
  <c r="N2639" i="9"/>
  <c r="N2640" i="9"/>
  <c r="N2641" i="9"/>
  <c r="N2642" i="9"/>
  <c r="N2643" i="9"/>
  <c r="N2644" i="9"/>
  <c r="N2645" i="9"/>
  <c r="N2646" i="9"/>
  <c r="N2647" i="9"/>
  <c r="N2648" i="9"/>
  <c r="N2649" i="9"/>
  <c r="N2650" i="9"/>
  <c r="N2651" i="9"/>
  <c r="N2652" i="9"/>
  <c r="N2653" i="9"/>
  <c r="N2654" i="9"/>
  <c r="N2655" i="9"/>
  <c r="N2656" i="9"/>
  <c r="N2657" i="9"/>
  <c r="N2658" i="9"/>
  <c r="N2659" i="9"/>
  <c r="N2660" i="9"/>
  <c r="N2661" i="9"/>
  <c r="N2662" i="9"/>
  <c r="N2663" i="9"/>
  <c r="N2664" i="9"/>
  <c r="N2665" i="9"/>
  <c r="N2666" i="9"/>
  <c r="N2667" i="9"/>
  <c r="N2668" i="9"/>
  <c r="N2669" i="9"/>
  <c r="N2670" i="9"/>
  <c r="N2671" i="9"/>
  <c r="N2672" i="9"/>
  <c r="N2673" i="9"/>
  <c r="N2674" i="9"/>
  <c r="N2675" i="9"/>
  <c r="N2676" i="9"/>
  <c r="N2677" i="9"/>
  <c r="N2678" i="9"/>
  <c r="N2679" i="9"/>
  <c r="N2680" i="9"/>
  <c r="N2681" i="9"/>
  <c r="N2682" i="9"/>
  <c r="N2683" i="9"/>
  <c r="N2684" i="9"/>
  <c r="N2685" i="9"/>
  <c r="N2686" i="9"/>
  <c r="N2687" i="9"/>
  <c r="N2688" i="9"/>
  <c r="N2689" i="9"/>
  <c r="N2690" i="9"/>
  <c r="N2691" i="9"/>
  <c r="N2692" i="9"/>
  <c r="N2693" i="9"/>
  <c r="N2694" i="9"/>
  <c r="N2695" i="9"/>
  <c r="N2696" i="9"/>
  <c r="N2697" i="9"/>
  <c r="N2698" i="9"/>
  <c r="N2699" i="9"/>
  <c r="N2700" i="9"/>
  <c r="N2701" i="9"/>
  <c r="N2702" i="9"/>
  <c r="N2703" i="9"/>
  <c r="N2704" i="9"/>
  <c r="N2705" i="9"/>
  <c r="N2706" i="9"/>
  <c r="N2707" i="9"/>
  <c r="N2708" i="9"/>
  <c r="N2709" i="9"/>
  <c r="N2710" i="9"/>
  <c r="N2711" i="9"/>
  <c r="N2712" i="9"/>
  <c r="N2713" i="9"/>
  <c r="N2714" i="9"/>
  <c r="N2715" i="9"/>
  <c r="N2716" i="9"/>
  <c r="N2717" i="9"/>
  <c r="N2718" i="9"/>
  <c r="N2719" i="9"/>
  <c r="N2720" i="9"/>
  <c r="N2721" i="9"/>
  <c r="N2722" i="9"/>
  <c r="N2723" i="9"/>
  <c r="N2724" i="9"/>
  <c r="N2725" i="9"/>
  <c r="N2726" i="9"/>
  <c r="N2727" i="9"/>
  <c r="N2728" i="9"/>
  <c r="N2729" i="9"/>
  <c r="N2730" i="9"/>
  <c r="N2731" i="9"/>
  <c r="N2732" i="9"/>
  <c r="N2733" i="9"/>
  <c r="N2734" i="9"/>
  <c r="N2735" i="9"/>
  <c r="N2736" i="9"/>
  <c r="N2737" i="9"/>
  <c r="N2738" i="9"/>
  <c r="N2739" i="9"/>
  <c r="N2740" i="9"/>
  <c r="N2741" i="9"/>
  <c r="N2742" i="9"/>
  <c r="N2743" i="9"/>
  <c r="N2744" i="9"/>
  <c r="N2745" i="9"/>
  <c r="N2746" i="9"/>
  <c r="N2747" i="9"/>
  <c r="N2748" i="9"/>
  <c r="N2749" i="9"/>
  <c r="N2750" i="9"/>
  <c r="N2751" i="9"/>
  <c r="N2752" i="9"/>
  <c r="N2753" i="9"/>
  <c r="N2754" i="9"/>
  <c r="N2755" i="9"/>
  <c r="N2756" i="9"/>
  <c r="N2757" i="9"/>
  <c r="N2758" i="9"/>
  <c r="N2759" i="9"/>
  <c r="N2760" i="9"/>
  <c r="N2761" i="9"/>
  <c r="N2762" i="9"/>
  <c r="N2763" i="9"/>
  <c r="N2764" i="9"/>
  <c r="N2765" i="9"/>
  <c r="N2766" i="9"/>
  <c r="N2767" i="9"/>
  <c r="N2768" i="9"/>
  <c r="N2769" i="9"/>
  <c r="N2770" i="9"/>
  <c r="N2771" i="9"/>
  <c r="N2772" i="9"/>
  <c r="N2773" i="9"/>
  <c r="N2774" i="9"/>
  <c r="N2775" i="9"/>
  <c r="N2776" i="9"/>
  <c r="N2777" i="9"/>
  <c r="N2778" i="9"/>
  <c r="N2779" i="9"/>
  <c r="N2780" i="9"/>
  <c r="N2781" i="9"/>
  <c r="N2782" i="9"/>
  <c r="N2783" i="9"/>
  <c r="N2784" i="9"/>
  <c r="N2785" i="9"/>
  <c r="N2786" i="9"/>
  <c r="N2787" i="9"/>
  <c r="N2788" i="9"/>
  <c r="N2789" i="9"/>
  <c r="N2790" i="9"/>
  <c r="N2791" i="9"/>
  <c r="N2792" i="9"/>
  <c r="N2793" i="9"/>
  <c r="N2794" i="9"/>
  <c r="N2795" i="9"/>
  <c r="N2796" i="9"/>
  <c r="N2797" i="9"/>
  <c r="N2798" i="9"/>
  <c r="N2799" i="9"/>
  <c r="N2800" i="9"/>
  <c r="N2801" i="9"/>
  <c r="N2802" i="9"/>
  <c r="N2803" i="9"/>
  <c r="N2804" i="9"/>
  <c r="N2805" i="9"/>
  <c r="N2806" i="9"/>
  <c r="N2807" i="9"/>
  <c r="N2808" i="9"/>
  <c r="N2809" i="9"/>
  <c r="N2810" i="9"/>
  <c r="N2811" i="9"/>
  <c r="N2812" i="9"/>
  <c r="N2813" i="9"/>
  <c r="N2814" i="9"/>
  <c r="N2815" i="9"/>
  <c r="N2816" i="9"/>
  <c r="N2817" i="9"/>
  <c r="N2818" i="9"/>
  <c r="N2819" i="9"/>
  <c r="N2820" i="9"/>
  <c r="N2821" i="9"/>
  <c r="N2822" i="9"/>
  <c r="N2823" i="9"/>
  <c r="N2824" i="9"/>
  <c r="N2825" i="9"/>
  <c r="N2826" i="9"/>
  <c r="N2827" i="9"/>
  <c r="N2828" i="9"/>
  <c r="N2829" i="9"/>
  <c r="N2830" i="9"/>
  <c r="N2831" i="9"/>
  <c r="N2832" i="9"/>
  <c r="N2833" i="9"/>
  <c r="N2834" i="9"/>
  <c r="N2835" i="9"/>
  <c r="N2836" i="9"/>
  <c r="N2837" i="9"/>
  <c r="N2838" i="9"/>
  <c r="N2839" i="9"/>
  <c r="N2840" i="9"/>
  <c r="N2841" i="9"/>
  <c r="N2842" i="9"/>
  <c r="N2843" i="9"/>
  <c r="N2844" i="9"/>
  <c r="N2845" i="9"/>
  <c r="N2846" i="9"/>
  <c r="N2847" i="9"/>
  <c r="N2848" i="9"/>
  <c r="N2849" i="9"/>
  <c r="N2850" i="9"/>
  <c r="N2851" i="9"/>
  <c r="N2852" i="9"/>
  <c r="N2853" i="9"/>
  <c r="N2854" i="9"/>
  <c r="N2855" i="9"/>
  <c r="N2856" i="9"/>
  <c r="N2857" i="9"/>
  <c r="N2858" i="9"/>
  <c r="N2859" i="9"/>
  <c r="N2860" i="9"/>
  <c r="N2861" i="9"/>
  <c r="N2862" i="9"/>
  <c r="N2863" i="9"/>
  <c r="N2864" i="9"/>
  <c r="N2865" i="9"/>
  <c r="N2866" i="9"/>
  <c r="N2867" i="9"/>
  <c r="N2868" i="9"/>
  <c r="N2869" i="9"/>
  <c r="N2870" i="9"/>
  <c r="N2871" i="9"/>
  <c r="N2872" i="9"/>
  <c r="N2873" i="9"/>
  <c r="N2874" i="9"/>
  <c r="N2875" i="9"/>
  <c r="N2876" i="9"/>
  <c r="N2877" i="9"/>
  <c r="N2878" i="9"/>
  <c r="N2879" i="9"/>
  <c r="N2880" i="9"/>
  <c r="N2881" i="9"/>
  <c r="N2882" i="9"/>
  <c r="N2883" i="9"/>
  <c r="N2884" i="9"/>
  <c r="N2885" i="9"/>
  <c r="N2886" i="9"/>
  <c r="N2887" i="9"/>
  <c r="N2888" i="9"/>
  <c r="N2889" i="9"/>
  <c r="N2890" i="9"/>
  <c r="N2891" i="9"/>
  <c r="N2892" i="9"/>
  <c r="N2893" i="9"/>
  <c r="N2894" i="9"/>
  <c r="N2895" i="9"/>
  <c r="N2896" i="9"/>
  <c r="N2897" i="9"/>
  <c r="N2898" i="9"/>
  <c r="N2899" i="9"/>
  <c r="N2900" i="9"/>
  <c r="N2901" i="9"/>
  <c r="N2902" i="9"/>
  <c r="N2903" i="9"/>
  <c r="N2904" i="9"/>
  <c r="N2905" i="9"/>
  <c r="N2906" i="9"/>
  <c r="N2907" i="9"/>
  <c r="N2908" i="9"/>
  <c r="N2909" i="9"/>
  <c r="N2910" i="9"/>
  <c r="N2911" i="9"/>
  <c r="N2912" i="9"/>
  <c r="N2913" i="9"/>
  <c r="N2914" i="9"/>
  <c r="N2915" i="9"/>
  <c r="N2916" i="9"/>
  <c r="N2917" i="9"/>
  <c r="N2918" i="9"/>
  <c r="N2919" i="9"/>
  <c r="N2920" i="9"/>
  <c r="N2921" i="9"/>
  <c r="N2922" i="9"/>
  <c r="N2923" i="9"/>
  <c r="N2924" i="9"/>
  <c r="N2925" i="9"/>
  <c r="N2926" i="9"/>
  <c r="N2927" i="9"/>
  <c r="N2928" i="9"/>
  <c r="N2929" i="9"/>
  <c r="N2930" i="9"/>
  <c r="N2931" i="9"/>
  <c r="N2932" i="9"/>
  <c r="N2933" i="9"/>
  <c r="N2934" i="9"/>
  <c r="N2935" i="9"/>
  <c r="N2936" i="9"/>
  <c r="N2937" i="9"/>
  <c r="N2938" i="9"/>
  <c r="N2939" i="9"/>
  <c r="N2940" i="9"/>
  <c r="N2941" i="9"/>
  <c r="N2942" i="9"/>
  <c r="N2943" i="9"/>
  <c r="N2944" i="9"/>
  <c r="N2945" i="9"/>
  <c r="N2946" i="9"/>
  <c r="N2947" i="9"/>
  <c r="N2948" i="9"/>
  <c r="N2949" i="9"/>
  <c r="N2950" i="9"/>
  <c r="N2951" i="9"/>
  <c r="N2952" i="9"/>
  <c r="N2953" i="9"/>
  <c r="N2954" i="9"/>
  <c r="N2955" i="9"/>
  <c r="N2956" i="9"/>
  <c r="N2957" i="9"/>
  <c r="N2958" i="9"/>
  <c r="N2959" i="9"/>
  <c r="N2960" i="9"/>
  <c r="N2961" i="9"/>
  <c r="N2962" i="9"/>
  <c r="N2963" i="9"/>
  <c r="N2964" i="9"/>
  <c r="N2965" i="9"/>
  <c r="N2966" i="9"/>
  <c r="N2967" i="9"/>
  <c r="N2968" i="9"/>
  <c r="N2969" i="9"/>
  <c r="N2970" i="9"/>
  <c r="N2971" i="9"/>
  <c r="N2972" i="9"/>
  <c r="N2973" i="9"/>
  <c r="N2974" i="9"/>
  <c r="N2975" i="9"/>
  <c r="N2976" i="9"/>
  <c r="N2977" i="9"/>
  <c r="N2978" i="9"/>
  <c r="N2979" i="9"/>
  <c r="N2980" i="9"/>
  <c r="N2981" i="9"/>
  <c r="N2982" i="9"/>
  <c r="N2983" i="9"/>
  <c r="N2984" i="9"/>
  <c r="N2985" i="9"/>
  <c r="N2986" i="9"/>
  <c r="N2987" i="9"/>
  <c r="N2988" i="9"/>
  <c r="N2989" i="9"/>
  <c r="N2990" i="9"/>
  <c r="N2991" i="9"/>
  <c r="N2992" i="9"/>
  <c r="N2993" i="9"/>
  <c r="N2994" i="9"/>
  <c r="N2995" i="9"/>
  <c r="N2996" i="9"/>
  <c r="N2997" i="9"/>
  <c r="N2998" i="9"/>
  <c r="N2999" i="9"/>
  <c r="N3000" i="9"/>
  <c r="N3001" i="9"/>
  <c r="N3002" i="9"/>
  <c r="N3003" i="9"/>
  <c r="N3004" i="9"/>
  <c r="N3005" i="9"/>
  <c r="N3006" i="9"/>
  <c r="N3007" i="9"/>
  <c r="N3008" i="9"/>
  <c r="N3009" i="9"/>
  <c r="N3010" i="9"/>
  <c r="N3011" i="9"/>
  <c r="N3012" i="9"/>
  <c r="N3013" i="9"/>
  <c r="N3014" i="9"/>
  <c r="N3015" i="9"/>
  <c r="N3016" i="9"/>
  <c r="N3017" i="9"/>
  <c r="N3018" i="9"/>
  <c r="N3019" i="9"/>
  <c r="N3020" i="9"/>
  <c r="N3021" i="9"/>
  <c r="N3022" i="9"/>
  <c r="N3023" i="9"/>
  <c r="N3024" i="9"/>
  <c r="N3025" i="9"/>
  <c r="N3026" i="9"/>
  <c r="N3027" i="9"/>
  <c r="N3028" i="9"/>
  <c r="N3029" i="9"/>
  <c r="N3030" i="9"/>
  <c r="N3031" i="9"/>
  <c r="N3032" i="9"/>
  <c r="N3033" i="9"/>
  <c r="N3034" i="9"/>
  <c r="N3035" i="9"/>
  <c r="N3036" i="9"/>
  <c r="N3037" i="9"/>
  <c r="N3038" i="9"/>
  <c r="N3039" i="9"/>
  <c r="N3040" i="9"/>
  <c r="N3041" i="9"/>
  <c r="N3042" i="9"/>
  <c r="N3043" i="9"/>
  <c r="N3044" i="9"/>
  <c r="N3045" i="9"/>
  <c r="N3046" i="9"/>
  <c r="N3047" i="9"/>
  <c r="N3048" i="9"/>
  <c r="N3049" i="9"/>
  <c r="N3050" i="9"/>
  <c r="N3051" i="9"/>
  <c r="N3052" i="9"/>
  <c r="N3053" i="9"/>
  <c r="N3054" i="9"/>
  <c r="N3055" i="9"/>
  <c r="N3056" i="9"/>
  <c r="N3057" i="9"/>
  <c r="N3058" i="9"/>
  <c r="N3059" i="9"/>
  <c r="N3060" i="9"/>
  <c r="N3061" i="9"/>
  <c r="N3062" i="9"/>
  <c r="N3063" i="9"/>
  <c r="N3064" i="9"/>
  <c r="N3065" i="9"/>
  <c r="N3066" i="9"/>
  <c r="N3067" i="9"/>
  <c r="N3068" i="9"/>
  <c r="N3069" i="9"/>
  <c r="N3070" i="9"/>
  <c r="N3071" i="9"/>
  <c r="N3072" i="9"/>
  <c r="N3073" i="9"/>
  <c r="N3074" i="9"/>
  <c r="N3075" i="9"/>
  <c r="N3076" i="9"/>
  <c r="N3077" i="9"/>
  <c r="N3078" i="9"/>
  <c r="N3079" i="9"/>
  <c r="N3080" i="9"/>
  <c r="N3081" i="9"/>
  <c r="N3082" i="9"/>
  <c r="N3083" i="9"/>
  <c r="N3084" i="9"/>
  <c r="N3085" i="9"/>
  <c r="N3086" i="9"/>
  <c r="N3087" i="9"/>
  <c r="N3088" i="9"/>
  <c r="N3089" i="9"/>
  <c r="N3090" i="9"/>
  <c r="N3091" i="9"/>
  <c r="N3092" i="9"/>
  <c r="N3093" i="9"/>
  <c r="N3094" i="9"/>
  <c r="N3095" i="9"/>
  <c r="N3096" i="9"/>
  <c r="N3097" i="9"/>
  <c r="N3098" i="9"/>
  <c r="N3099" i="9"/>
  <c r="N3100" i="9"/>
  <c r="N3101" i="9"/>
  <c r="N3102" i="9"/>
  <c r="N3103" i="9"/>
  <c r="N3104" i="9"/>
  <c r="N3105" i="9"/>
  <c r="N3106" i="9"/>
  <c r="N3107" i="9"/>
  <c r="N3108" i="9"/>
  <c r="N3109" i="9"/>
  <c r="N3110" i="9"/>
  <c r="N3111" i="9"/>
  <c r="N3112" i="9"/>
  <c r="N3113" i="9"/>
  <c r="N3114" i="9"/>
  <c r="N3115" i="9"/>
  <c r="N3116" i="9"/>
  <c r="N3117" i="9"/>
  <c r="N3118" i="9"/>
  <c r="N3119" i="9"/>
  <c r="N3120" i="9"/>
  <c r="N3121" i="9"/>
  <c r="N3122" i="9"/>
  <c r="N3123" i="9"/>
  <c r="N3124" i="9"/>
  <c r="N3125" i="9"/>
  <c r="N3126" i="9"/>
  <c r="N3127" i="9"/>
  <c r="N3128" i="9"/>
  <c r="N3129" i="9"/>
  <c r="N3130" i="9"/>
  <c r="N3131" i="9"/>
  <c r="N3132" i="9"/>
  <c r="N3133" i="9"/>
  <c r="N3134" i="9"/>
  <c r="N3135" i="9"/>
  <c r="N3136" i="9"/>
  <c r="N3137" i="9"/>
  <c r="N3138" i="9"/>
  <c r="N3139" i="9"/>
  <c r="N3140" i="9"/>
  <c r="N3141" i="9"/>
  <c r="N3142" i="9"/>
  <c r="N3143" i="9"/>
  <c r="N3144" i="9"/>
  <c r="N3145" i="9"/>
  <c r="N3146" i="9"/>
  <c r="N3147" i="9"/>
  <c r="N3148" i="9"/>
  <c r="N3149" i="9"/>
  <c r="N3150" i="9"/>
  <c r="N3151" i="9"/>
  <c r="N3152" i="9"/>
  <c r="N3153" i="9"/>
  <c r="N3154" i="9"/>
  <c r="N3155" i="9"/>
  <c r="N3156" i="9"/>
  <c r="N3157" i="9"/>
  <c r="N3158" i="9"/>
  <c r="N3159" i="9"/>
  <c r="N3160" i="9"/>
  <c r="N3161" i="9"/>
  <c r="N3162" i="9"/>
  <c r="N3163" i="9"/>
  <c r="N3164" i="9"/>
  <c r="N3165" i="9"/>
  <c r="N3166" i="9"/>
  <c r="N3167" i="9"/>
  <c r="N3168" i="9"/>
  <c r="N3169" i="9"/>
  <c r="N3170" i="9"/>
  <c r="N3171" i="9"/>
  <c r="N3172" i="9"/>
  <c r="N3173" i="9"/>
  <c r="N3174" i="9"/>
  <c r="N3175" i="9"/>
  <c r="N3176" i="9"/>
  <c r="N3177" i="9"/>
  <c r="N3178" i="9"/>
  <c r="N3179" i="9"/>
  <c r="N3180" i="9"/>
  <c r="N3181" i="9"/>
  <c r="N3182" i="9"/>
  <c r="N3183" i="9"/>
  <c r="N3184" i="9"/>
  <c r="N3185" i="9"/>
  <c r="N3186" i="9"/>
  <c r="N3187" i="9"/>
  <c r="N3188" i="9"/>
  <c r="N3189" i="9"/>
  <c r="N3190" i="9"/>
  <c r="N3191" i="9"/>
  <c r="N3192" i="9"/>
  <c r="N3193" i="9"/>
  <c r="N3194" i="9"/>
  <c r="N3195" i="9"/>
  <c r="N3196" i="9"/>
  <c r="N3197" i="9"/>
  <c r="N3198" i="9"/>
  <c r="N3199" i="9"/>
  <c r="N3200" i="9"/>
  <c r="N3201" i="9"/>
  <c r="N3202" i="9"/>
  <c r="N3203" i="9"/>
  <c r="N3204" i="9"/>
  <c r="N3205" i="9"/>
  <c r="N3206" i="9"/>
  <c r="N3207" i="9"/>
  <c r="N3208" i="9"/>
  <c r="N3209" i="9"/>
  <c r="N3210" i="9"/>
  <c r="N3211" i="9"/>
  <c r="N3212" i="9"/>
  <c r="N3213" i="9"/>
  <c r="N3214" i="9"/>
  <c r="N3215" i="9"/>
  <c r="N3216" i="9"/>
  <c r="N3217" i="9"/>
  <c r="N3218" i="9"/>
  <c r="N3219" i="9"/>
  <c r="N3220" i="9"/>
  <c r="N3221" i="9"/>
  <c r="N3222" i="9"/>
  <c r="N3223" i="9"/>
  <c r="N3224" i="9"/>
  <c r="N3225" i="9"/>
  <c r="N3226" i="9"/>
  <c r="N3227" i="9"/>
  <c r="N3228" i="9"/>
  <c r="N3229" i="9"/>
  <c r="N3230" i="9"/>
  <c r="N3231" i="9"/>
  <c r="N3232" i="9"/>
  <c r="N3233" i="9"/>
  <c r="N3234" i="9"/>
  <c r="N3235" i="9"/>
  <c r="N3236" i="9"/>
  <c r="N3237" i="9"/>
  <c r="N3238" i="9"/>
  <c r="N3239" i="9"/>
  <c r="N3240" i="9"/>
  <c r="N3241" i="9"/>
  <c r="N3242" i="9"/>
  <c r="N3243" i="9"/>
  <c r="N3244" i="9"/>
  <c r="N3245" i="9"/>
  <c r="N3246" i="9"/>
  <c r="N3247" i="9"/>
  <c r="N3248" i="9"/>
  <c r="N3249" i="9"/>
  <c r="N3250" i="9"/>
  <c r="N3251" i="9"/>
  <c r="N3252" i="9"/>
  <c r="N3253" i="9"/>
  <c r="N3254" i="9"/>
  <c r="N3255" i="9"/>
  <c r="N3256" i="9"/>
  <c r="N3257" i="9"/>
  <c r="N3258" i="9"/>
  <c r="N3259" i="9"/>
  <c r="N3260" i="9"/>
  <c r="N3261" i="9"/>
  <c r="N3262" i="9"/>
  <c r="N3263" i="9"/>
  <c r="N3264" i="9"/>
  <c r="N3265" i="9"/>
  <c r="N3266" i="9"/>
  <c r="N3267" i="9"/>
  <c r="N3268" i="9"/>
  <c r="N3269" i="9"/>
  <c r="N3270" i="9"/>
  <c r="N3271" i="9"/>
  <c r="N3272" i="9"/>
  <c r="N3273" i="9"/>
  <c r="N3274" i="9"/>
  <c r="N3275" i="9"/>
  <c r="N3276" i="9"/>
  <c r="N3277" i="9"/>
  <c r="N3278" i="9"/>
  <c r="N3279" i="9"/>
  <c r="N3280" i="9"/>
  <c r="N3281" i="9"/>
  <c r="N3282" i="9"/>
  <c r="N3283" i="9"/>
  <c r="N3284" i="9"/>
  <c r="N3285" i="9"/>
  <c r="N3286" i="9"/>
  <c r="N3287" i="9"/>
  <c r="N3288" i="9"/>
  <c r="N3289" i="9"/>
  <c r="N3290" i="9"/>
  <c r="N3291" i="9"/>
  <c r="N3292" i="9"/>
  <c r="N3293" i="9"/>
  <c r="N3294" i="9"/>
  <c r="N3295" i="9"/>
  <c r="N3296" i="9"/>
  <c r="N3297" i="9"/>
  <c r="N3298" i="9"/>
  <c r="N3299" i="9"/>
  <c r="N3300" i="9"/>
  <c r="N3301" i="9"/>
  <c r="N3302" i="9"/>
  <c r="N3303" i="9"/>
  <c r="N3304" i="9"/>
  <c r="N3305" i="9"/>
  <c r="N3306" i="9"/>
  <c r="N3307" i="9"/>
  <c r="N3308" i="9"/>
  <c r="N3309" i="9"/>
  <c r="N3310" i="9"/>
  <c r="N3311" i="9"/>
  <c r="N3312" i="9"/>
  <c r="N3313" i="9"/>
  <c r="N3314" i="9"/>
  <c r="N3315" i="9"/>
  <c r="N3316" i="9"/>
  <c r="N3317" i="9"/>
  <c r="N3318" i="9"/>
  <c r="N3319" i="9"/>
  <c r="N3320" i="9"/>
  <c r="N3321" i="9"/>
  <c r="N3322" i="9"/>
  <c r="N3323" i="9"/>
  <c r="N3324" i="9"/>
  <c r="N3325" i="9"/>
  <c r="N3326" i="9"/>
  <c r="N3327" i="9"/>
  <c r="N3328" i="9"/>
  <c r="N3329" i="9"/>
  <c r="N3330" i="9"/>
  <c r="N3331" i="9"/>
  <c r="N3332" i="9"/>
  <c r="N3333" i="9"/>
  <c r="N3334" i="9"/>
  <c r="N3335" i="9"/>
  <c r="N3336" i="9"/>
  <c r="N3337" i="9"/>
  <c r="N3338" i="9"/>
  <c r="N3339" i="9"/>
  <c r="N3340" i="9"/>
  <c r="N3341" i="9"/>
  <c r="N3342" i="9"/>
  <c r="N3343" i="9"/>
  <c r="N3344" i="9"/>
  <c r="N3345" i="9"/>
  <c r="N3346" i="9"/>
  <c r="N3347" i="9"/>
  <c r="N3348" i="9"/>
  <c r="N3349" i="9"/>
  <c r="N3350" i="9"/>
  <c r="N3351" i="9"/>
  <c r="N3352" i="9"/>
  <c r="N3353" i="9"/>
  <c r="N3354" i="9"/>
  <c r="N3355" i="9"/>
  <c r="N3356" i="9"/>
  <c r="N3357" i="9"/>
  <c r="N3358" i="9"/>
  <c r="N3359" i="9"/>
  <c r="N3360" i="9"/>
  <c r="N3361" i="9"/>
  <c r="N3362" i="9"/>
  <c r="N3363" i="9"/>
  <c r="N3364" i="9"/>
  <c r="N3365" i="9"/>
  <c r="N3366" i="9"/>
  <c r="N3367" i="9"/>
  <c r="N3368" i="9"/>
  <c r="N3369" i="9"/>
  <c r="N3370" i="9"/>
  <c r="N3371" i="9"/>
  <c r="N3372" i="9"/>
  <c r="N3373" i="9"/>
  <c r="N3374" i="9"/>
  <c r="N3375" i="9"/>
  <c r="N3376" i="9"/>
  <c r="N3377" i="9"/>
  <c r="N3378" i="9"/>
  <c r="N3379" i="9"/>
  <c r="N3380" i="9"/>
  <c r="N3381" i="9"/>
  <c r="N3382" i="9"/>
  <c r="N3383" i="9"/>
  <c r="N3384" i="9"/>
  <c r="N3385" i="9"/>
  <c r="N3386" i="9"/>
  <c r="N3387" i="9"/>
  <c r="N3388" i="9"/>
  <c r="N3389" i="9"/>
  <c r="N3390" i="9"/>
  <c r="N3391" i="9"/>
  <c r="N3392" i="9"/>
  <c r="N3393" i="9"/>
  <c r="N3394" i="9"/>
  <c r="N3395" i="9"/>
  <c r="N3396" i="9"/>
  <c r="N3397" i="9"/>
  <c r="N3398" i="9"/>
  <c r="N3399" i="9"/>
  <c r="N3400" i="9"/>
  <c r="N3401" i="9"/>
  <c r="N3402" i="9"/>
  <c r="N3403" i="9"/>
  <c r="N3404" i="9"/>
  <c r="N3405" i="9"/>
  <c r="N3406" i="9"/>
  <c r="N3407" i="9"/>
  <c r="N3408" i="9"/>
  <c r="N3409" i="9"/>
  <c r="N3410" i="9"/>
  <c r="N3411" i="9"/>
  <c r="N3412" i="9"/>
  <c r="N3413" i="9"/>
  <c r="N3414" i="9"/>
  <c r="N3415" i="9"/>
  <c r="N3416" i="9"/>
  <c r="N3417" i="9"/>
  <c r="N3418" i="9"/>
  <c r="N3419" i="9"/>
  <c r="N3420" i="9"/>
  <c r="N3421" i="9"/>
  <c r="N3422" i="9"/>
  <c r="N3423" i="9"/>
  <c r="N3424" i="9"/>
  <c r="N3425" i="9"/>
  <c r="N3426" i="9"/>
  <c r="N3427" i="9"/>
  <c r="N3428" i="9"/>
  <c r="N3429" i="9"/>
  <c r="N3430" i="9"/>
  <c r="N3431" i="9"/>
  <c r="N3432" i="9"/>
  <c r="N3433" i="9"/>
  <c r="N3434" i="9"/>
  <c r="N3435" i="9"/>
  <c r="N3436" i="9"/>
  <c r="N3437" i="9"/>
  <c r="N3438" i="9"/>
  <c r="N3439" i="9"/>
  <c r="N3440" i="9"/>
  <c r="N3441" i="9"/>
  <c r="N3442" i="9"/>
  <c r="N3443" i="9"/>
  <c r="N3444" i="9"/>
  <c r="N3445" i="9"/>
  <c r="N3446" i="9"/>
  <c r="N3447" i="9"/>
  <c r="N3448" i="9"/>
  <c r="N3449" i="9"/>
  <c r="N3450" i="9"/>
  <c r="N3451" i="9"/>
  <c r="N3452" i="9"/>
  <c r="N3453" i="9"/>
  <c r="N3454" i="9"/>
  <c r="N3455" i="9"/>
  <c r="N3456" i="9"/>
  <c r="N3457" i="9"/>
  <c r="N3458" i="9"/>
  <c r="N3459" i="9"/>
  <c r="N3460" i="9"/>
  <c r="N3461" i="9"/>
  <c r="N3462" i="9"/>
  <c r="N3463" i="9"/>
  <c r="N3464" i="9"/>
  <c r="N3465" i="9"/>
  <c r="N3466" i="9"/>
  <c r="N3467" i="9"/>
  <c r="N3468" i="9"/>
  <c r="N3469" i="9"/>
  <c r="N3470" i="9"/>
  <c r="N3471" i="9"/>
  <c r="N3472" i="9"/>
  <c r="N3473" i="9"/>
  <c r="N3474" i="9"/>
  <c r="N3475" i="9"/>
  <c r="N3476" i="9"/>
  <c r="N3477" i="9"/>
  <c r="N3478" i="9"/>
  <c r="N3479" i="9"/>
  <c r="N3480" i="9"/>
  <c r="N3481" i="9"/>
  <c r="N3482" i="9"/>
  <c r="N3483" i="9"/>
  <c r="N3484" i="9"/>
  <c r="N3485" i="9"/>
  <c r="N3486" i="9"/>
  <c r="N3487" i="9"/>
  <c r="N3488" i="9"/>
  <c r="N3489" i="9"/>
  <c r="N3490" i="9"/>
  <c r="N3491" i="9"/>
  <c r="N3492" i="9"/>
  <c r="N3493" i="9"/>
  <c r="N3494" i="9"/>
  <c r="N3495" i="9"/>
  <c r="N3496" i="9"/>
  <c r="N3497" i="9"/>
  <c r="N3498" i="9"/>
  <c r="N3499" i="9"/>
  <c r="N3500" i="9"/>
  <c r="N3501" i="9"/>
  <c r="N3502" i="9"/>
  <c r="N3503" i="9"/>
  <c r="N3504" i="9"/>
  <c r="N3505" i="9"/>
  <c r="N3506" i="9"/>
  <c r="N3507" i="9"/>
  <c r="N3508" i="9"/>
  <c r="N3509" i="9"/>
  <c r="N3510" i="9"/>
  <c r="N3511" i="9"/>
  <c r="N3512" i="9"/>
  <c r="N3513" i="9"/>
  <c r="N3514" i="9"/>
  <c r="N3515" i="9"/>
  <c r="N3516" i="9"/>
  <c r="N3517" i="9"/>
  <c r="N3518" i="9"/>
  <c r="N3519" i="9"/>
  <c r="N3520" i="9"/>
  <c r="N3521" i="9"/>
  <c r="N3522" i="9"/>
  <c r="N3523" i="9"/>
  <c r="N3524" i="9"/>
  <c r="N3525" i="9"/>
  <c r="N3526" i="9"/>
  <c r="N3527" i="9"/>
  <c r="N3528" i="9"/>
  <c r="N3529" i="9"/>
  <c r="N3530" i="9"/>
  <c r="N3531" i="9"/>
  <c r="N3532" i="9"/>
  <c r="N3533" i="9"/>
  <c r="N3534" i="9"/>
  <c r="N3535" i="9"/>
  <c r="N3536" i="9"/>
  <c r="N3537" i="9"/>
  <c r="N3538" i="9"/>
  <c r="N3539" i="9"/>
  <c r="N3540" i="9"/>
  <c r="N3541" i="9"/>
  <c r="N3542" i="9"/>
  <c r="N3543" i="9"/>
  <c r="N3544" i="9"/>
  <c r="N3545" i="9"/>
  <c r="N3546" i="9"/>
  <c r="N3547" i="9"/>
  <c r="N3548" i="9"/>
  <c r="N3549" i="9"/>
  <c r="N3550" i="9"/>
  <c r="N3551" i="9"/>
  <c r="N3552" i="9"/>
  <c r="N3553" i="9"/>
  <c r="N3554" i="9"/>
  <c r="N3555" i="9"/>
  <c r="N3556" i="9"/>
  <c r="N3557" i="9"/>
  <c r="N3558" i="9"/>
  <c r="N3559" i="9"/>
  <c r="N3560" i="9"/>
  <c r="N3561" i="9"/>
  <c r="N3562" i="9"/>
  <c r="N3563" i="9"/>
  <c r="N3564" i="9"/>
  <c r="N3565" i="9"/>
  <c r="N3566" i="9"/>
  <c r="N3567" i="9"/>
  <c r="N3568" i="9"/>
  <c r="N3569" i="9"/>
  <c r="N3570" i="9"/>
  <c r="N3571" i="9"/>
  <c r="N3572" i="9"/>
  <c r="N3573" i="9"/>
  <c r="N3574" i="9"/>
  <c r="N3575" i="9"/>
  <c r="N3576" i="9"/>
  <c r="N3577" i="9"/>
  <c r="N3578" i="9"/>
  <c r="N3579" i="9"/>
  <c r="N3580" i="9"/>
  <c r="N3581" i="9"/>
  <c r="N3582" i="9"/>
  <c r="N3583" i="9"/>
  <c r="N3584" i="9"/>
  <c r="N3585" i="9"/>
  <c r="N3586" i="9"/>
  <c r="N3587" i="9"/>
  <c r="N3588" i="9"/>
  <c r="N3589" i="9"/>
  <c r="N3590" i="9"/>
  <c r="N3591" i="9"/>
  <c r="N3592" i="9"/>
  <c r="N3593" i="9"/>
  <c r="N3594" i="9"/>
  <c r="N3595" i="9"/>
  <c r="N3596" i="9"/>
  <c r="N3597" i="9"/>
  <c r="N3598" i="9"/>
  <c r="N3599" i="9"/>
  <c r="N3600" i="9"/>
  <c r="N3601" i="9"/>
  <c r="N3602" i="9"/>
  <c r="N3603" i="9"/>
  <c r="N3604" i="9"/>
  <c r="N3605" i="9"/>
  <c r="N3606" i="9"/>
  <c r="N3607" i="9"/>
  <c r="N3608" i="9"/>
  <c r="N3609" i="9"/>
  <c r="N3610" i="9"/>
  <c r="N3611" i="9"/>
  <c r="N3612" i="9"/>
  <c r="N3613" i="9"/>
  <c r="N3614" i="9"/>
  <c r="N3615" i="9"/>
  <c r="N3616" i="9"/>
  <c r="N3617" i="9"/>
  <c r="N3618" i="9"/>
  <c r="N3619" i="9"/>
  <c r="N3620" i="9"/>
  <c r="N3621" i="9"/>
  <c r="N3622" i="9"/>
  <c r="N3623" i="9"/>
  <c r="N3624" i="9"/>
  <c r="N3625" i="9"/>
  <c r="N3626" i="9"/>
  <c r="N3627" i="9"/>
  <c r="N3628" i="9"/>
  <c r="N3629" i="9"/>
  <c r="N3630" i="9"/>
  <c r="N3631" i="9"/>
  <c r="N3632" i="9"/>
  <c r="N3633" i="9"/>
  <c r="N3634" i="9"/>
  <c r="N3635" i="9"/>
  <c r="N3636" i="9"/>
  <c r="N3637" i="9"/>
  <c r="N3638" i="9"/>
  <c r="N3639" i="9"/>
  <c r="N3640" i="9"/>
  <c r="N3641" i="9"/>
  <c r="N3642" i="9"/>
  <c r="N3643" i="9"/>
  <c r="N3644" i="9"/>
  <c r="N3645" i="9"/>
  <c r="N3646" i="9"/>
  <c r="N3647" i="9"/>
  <c r="N3648" i="9"/>
  <c r="N3649" i="9"/>
  <c r="N3650" i="9"/>
  <c r="N3651" i="9"/>
  <c r="N3652" i="9"/>
  <c r="N3653" i="9"/>
  <c r="N3654" i="9"/>
  <c r="N3655" i="9"/>
  <c r="N3656" i="9"/>
  <c r="N3657" i="9"/>
  <c r="N3658" i="9"/>
  <c r="N3659" i="9"/>
  <c r="N3660" i="9"/>
  <c r="N3661" i="9"/>
  <c r="N3662" i="9"/>
  <c r="N3663" i="9"/>
  <c r="N3664" i="9"/>
  <c r="N3665" i="9"/>
  <c r="N3666" i="9"/>
  <c r="N3667" i="9"/>
  <c r="N3668" i="9"/>
  <c r="N3669" i="9"/>
  <c r="N3670" i="9"/>
  <c r="N3671" i="9"/>
  <c r="N3672" i="9"/>
  <c r="N3673" i="9"/>
  <c r="N3674" i="9"/>
  <c r="N3675" i="9"/>
  <c r="N3676" i="9"/>
  <c r="N3677" i="9"/>
  <c r="N3678" i="9"/>
  <c r="N3679" i="9"/>
  <c r="N3680" i="9"/>
  <c r="N3681" i="9"/>
  <c r="N3682" i="9"/>
  <c r="N3683" i="9"/>
  <c r="N3684" i="9"/>
  <c r="N3685" i="9"/>
  <c r="N3686" i="9"/>
  <c r="N3687" i="9"/>
  <c r="N3688" i="9"/>
  <c r="N3689" i="9"/>
  <c r="N3690" i="9"/>
  <c r="N3691" i="9"/>
  <c r="N3692" i="9"/>
  <c r="N3693" i="9"/>
  <c r="N3694" i="9"/>
  <c r="N3695" i="9"/>
  <c r="N3696" i="9"/>
  <c r="N3697" i="9"/>
  <c r="N3698" i="9"/>
  <c r="N3699" i="9"/>
  <c r="N3700" i="9"/>
  <c r="N3701" i="9"/>
  <c r="N3702" i="9"/>
  <c r="N3703" i="9"/>
  <c r="N3704" i="9"/>
  <c r="N3705" i="9"/>
  <c r="N3706" i="9"/>
  <c r="N3707" i="9"/>
  <c r="N3708" i="9"/>
  <c r="N3709" i="9"/>
  <c r="N3710" i="9"/>
  <c r="N3711" i="9"/>
  <c r="N3712" i="9"/>
  <c r="N3713" i="9"/>
  <c r="N3714" i="9"/>
  <c r="N3715" i="9"/>
  <c r="N3716" i="9"/>
  <c r="N3717" i="9"/>
  <c r="N3718" i="9"/>
  <c r="N3719" i="9"/>
  <c r="N3720" i="9"/>
  <c r="N3721" i="9"/>
  <c r="N3722" i="9"/>
  <c r="N3723" i="9"/>
  <c r="N3724" i="9"/>
  <c r="N3725" i="9"/>
  <c r="N3726" i="9"/>
  <c r="N3727" i="9"/>
  <c r="N3728" i="9"/>
  <c r="N3729" i="9"/>
  <c r="N3730" i="9"/>
  <c r="N3731" i="9"/>
  <c r="N3732" i="9"/>
  <c r="N3733" i="9"/>
  <c r="N3734" i="9"/>
  <c r="N3735" i="9"/>
  <c r="N3736" i="9"/>
  <c r="N3737" i="9"/>
  <c r="N3738" i="9"/>
  <c r="N3739" i="9"/>
  <c r="N3740" i="9"/>
  <c r="N3741" i="9"/>
  <c r="N3742" i="9"/>
  <c r="N3743" i="9"/>
  <c r="N3744" i="9"/>
  <c r="N3745" i="9"/>
  <c r="N3746" i="9"/>
  <c r="N3747" i="9"/>
  <c r="N3748" i="9"/>
  <c r="N3749" i="9"/>
  <c r="N3750" i="9"/>
  <c r="N3751" i="9"/>
  <c r="N3752" i="9"/>
  <c r="N3753" i="9"/>
  <c r="N3754" i="9"/>
  <c r="N3755" i="9"/>
  <c r="N3756" i="9"/>
  <c r="N3757" i="9"/>
  <c r="N3758" i="9"/>
  <c r="N3759" i="9"/>
  <c r="N3760" i="9"/>
  <c r="N3761" i="9"/>
  <c r="N3762" i="9"/>
  <c r="N3763" i="9"/>
  <c r="N3764" i="9"/>
  <c r="N3765" i="9"/>
  <c r="N3766" i="9"/>
  <c r="N3767" i="9"/>
  <c r="N3768" i="9"/>
  <c r="N3769" i="9"/>
  <c r="N3770" i="9"/>
  <c r="N3771" i="9"/>
  <c r="N3772" i="9"/>
  <c r="N3773" i="9"/>
  <c r="N3774" i="9"/>
  <c r="N3775" i="9"/>
  <c r="N3776" i="9"/>
  <c r="N3777" i="9"/>
  <c r="N3778" i="9"/>
  <c r="N3779" i="9"/>
  <c r="N3780" i="9"/>
  <c r="N3781" i="9"/>
  <c r="N3782" i="9"/>
  <c r="N3783" i="9"/>
  <c r="N3784" i="9"/>
  <c r="N3785" i="9"/>
  <c r="N3786" i="9"/>
  <c r="N3787" i="9"/>
  <c r="N3788" i="9"/>
  <c r="N3789" i="9"/>
  <c r="N3790" i="9"/>
  <c r="N3791" i="9"/>
  <c r="N3792" i="9"/>
  <c r="N3793" i="9"/>
  <c r="N3794" i="9"/>
  <c r="N3795" i="9"/>
  <c r="N3796" i="9"/>
  <c r="N3797" i="9"/>
  <c r="N3798" i="9"/>
  <c r="N3799" i="9"/>
  <c r="N3800" i="9"/>
  <c r="N3801" i="9"/>
  <c r="N3802" i="9"/>
  <c r="N3803" i="9"/>
  <c r="N3804" i="9"/>
  <c r="N3805" i="9"/>
  <c r="N3806" i="9"/>
  <c r="N3807" i="9"/>
  <c r="N3808" i="9"/>
  <c r="N3809" i="9"/>
  <c r="N3810" i="9"/>
  <c r="N3811" i="9"/>
  <c r="N3812" i="9"/>
  <c r="N3813" i="9"/>
  <c r="N3814" i="9"/>
  <c r="N3815" i="9"/>
  <c r="N3816" i="9"/>
  <c r="N3817" i="9"/>
  <c r="N3818" i="9"/>
  <c r="N3819" i="9"/>
  <c r="N3820" i="9"/>
  <c r="N3821" i="9"/>
  <c r="N3822" i="9"/>
  <c r="N3823" i="9"/>
  <c r="N3824" i="9"/>
  <c r="N3825" i="9"/>
  <c r="N3826" i="9"/>
  <c r="N3827" i="9"/>
  <c r="N3828" i="9"/>
  <c r="N3829" i="9"/>
  <c r="N3830" i="9"/>
  <c r="N3831" i="9"/>
  <c r="N3832" i="9"/>
  <c r="N3833" i="9"/>
  <c r="N3834" i="9"/>
  <c r="N3835" i="9"/>
  <c r="N3836" i="9"/>
  <c r="N3837" i="9"/>
  <c r="N3838" i="9"/>
  <c r="N3839" i="9"/>
  <c r="N3840" i="9"/>
  <c r="N3841" i="9"/>
  <c r="N3842" i="9"/>
  <c r="N3843" i="9"/>
  <c r="N3844" i="9"/>
  <c r="N3845" i="9"/>
  <c r="N3846" i="9"/>
  <c r="N3847" i="9"/>
  <c r="N3848" i="9"/>
  <c r="N3849" i="9"/>
  <c r="N3850" i="9"/>
  <c r="N3851" i="9"/>
  <c r="N3852" i="9"/>
  <c r="N3853" i="9"/>
  <c r="N3854" i="9"/>
  <c r="N3855" i="9"/>
  <c r="N3856" i="9"/>
  <c r="N3857" i="9"/>
  <c r="N3858" i="9"/>
  <c r="N3859" i="9"/>
  <c r="N3860" i="9"/>
  <c r="N3861" i="9"/>
  <c r="N3862" i="9"/>
  <c r="N3863" i="9"/>
  <c r="N3864" i="9"/>
  <c r="N3865" i="9"/>
  <c r="N3866" i="9"/>
  <c r="N3867" i="9"/>
  <c r="N3868" i="9"/>
  <c r="N3869" i="9"/>
  <c r="N3870" i="9"/>
  <c r="N3871" i="9"/>
  <c r="N3872" i="9"/>
  <c r="N3873" i="9"/>
  <c r="N3874" i="9"/>
  <c r="N3875" i="9"/>
  <c r="N3876" i="9"/>
  <c r="N3877" i="9"/>
  <c r="N3878" i="9"/>
  <c r="N3879" i="9"/>
  <c r="N3880" i="9"/>
  <c r="N3881" i="9"/>
  <c r="N3882" i="9"/>
  <c r="N3883" i="9"/>
  <c r="N3884" i="9"/>
  <c r="N3885" i="9"/>
  <c r="N3886" i="9"/>
  <c r="N3887" i="9"/>
  <c r="N3888" i="9"/>
  <c r="N3889" i="9"/>
  <c r="N3890" i="9"/>
  <c r="N3891" i="9"/>
  <c r="N3892" i="9"/>
  <c r="N3893" i="9"/>
  <c r="N3894" i="9"/>
  <c r="N3895" i="9"/>
  <c r="N3896" i="9"/>
  <c r="N3897" i="9"/>
  <c r="N3898" i="9"/>
  <c r="N3899" i="9"/>
  <c r="N3900" i="9"/>
  <c r="N3901" i="9"/>
  <c r="N3902" i="9"/>
  <c r="N3903" i="9"/>
  <c r="N3904" i="9"/>
  <c r="N3905" i="9"/>
  <c r="N3906" i="9"/>
  <c r="N3907" i="9"/>
  <c r="N3908" i="9"/>
  <c r="N3909" i="9"/>
  <c r="N3910" i="9"/>
  <c r="N3911" i="9"/>
  <c r="N3912" i="9"/>
  <c r="N3913" i="9"/>
  <c r="N3914" i="9"/>
  <c r="N3915" i="9"/>
  <c r="N3916" i="9"/>
  <c r="N3917" i="9"/>
  <c r="N3918" i="9"/>
  <c r="N3919" i="9"/>
  <c r="N3920" i="9"/>
  <c r="N3921" i="9"/>
  <c r="N3922" i="9"/>
  <c r="N3923" i="9"/>
  <c r="N3924" i="9"/>
  <c r="N3925" i="9"/>
  <c r="N3926" i="9"/>
  <c r="N3927" i="9"/>
  <c r="N3928" i="9"/>
  <c r="N3929" i="9"/>
  <c r="N3930" i="9"/>
  <c r="N3931" i="9"/>
  <c r="N3932" i="9"/>
  <c r="N3933" i="9"/>
  <c r="N3934" i="9"/>
  <c r="N3935" i="9"/>
  <c r="N3936" i="9"/>
  <c r="N3937" i="9"/>
  <c r="N3938" i="9"/>
  <c r="N3939" i="9"/>
  <c r="N3940" i="9"/>
  <c r="N3941" i="9"/>
  <c r="N3942" i="9"/>
  <c r="N3943" i="9"/>
  <c r="N3944" i="9"/>
  <c r="N3945" i="9"/>
  <c r="N3946" i="9"/>
  <c r="N3947" i="9"/>
  <c r="N3948" i="9"/>
  <c r="N3949" i="9"/>
  <c r="N3950" i="9"/>
  <c r="N3951" i="9"/>
  <c r="N3952" i="9"/>
  <c r="N3953" i="9"/>
  <c r="N3954" i="9"/>
  <c r="N3955" i="9"/>
  <c r="N3956" i="9"/>
  <c r="N3957" i="9"/>
  <c r="N3958" i="9"/>
  <c r="N3959" i="9"/>
  <c r="N3960" i="9"/>
  <c r="N3961" i="9"/>
  <c r="N3962" i="9"/>
  <c r="N3963" i="9"/>
  <c r="N3964" i="9"/>
  <c r="N3965" i="9"/>
  <c r="N3966" i="9"/>
  <c r="N3967" i="9"/>
  <c r="N3968" i="9"/>
  <c r="N3969" i="9"/>
  <c r="N3970" i="9"/>
  <c r="N3971" i="9"/>
  <c r="N3972" i="9"/>
  <c r="N3973" i="9"/>
  <c r="N3974" i="9"/>
  <c r="N3975" i="9"/>
  <c r="N3976" i="9"/>
  <c r="N3977" i="9"/>
  <c r="N3978" i="9"/>
  <c r="N3979" i="9"/>
  <c r="N3980" i="9"/>
  <c r="N3981" i="9"/>
  <c r="N3982" i="9"/>
  <c r="N3983" i="9"/>
  <c r="N3984" i="9"/>
  <c r="N3985" i="9"/>
  <c r="N3986" i="9"/>
  <c r="O811" i="9"/>
  <c r="G55" i="1"/>
  <c r="P811" i="9"/>
  <c r="P2" i="9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322" i="9"/>
  <c r="P323" i="9"/>
  <c r="P324" i="9"/>
  <c r="P325" i="9"/>
  <c r="P326" i="9"/>
  <c r="P327" i="9"/>
  <c r="P328" i="9"/>
  <c r="P329" i="9"/>
  <c r="P330" i="9"/>
  <c r="P331" i="9"/>
  <c r="P332" i="9"/>
  <c r="P333" i="9"/>
  <c r="P334" i="9"/>
  <c r="P335" i="9"/>
  <c r="P336" i="9"/>
  <c r="P337" i="9"/>
  <c r="P338" i="9"/>
  <c r="P339" i="9"/>
  <c r="P340" i="9"/>
  <c r="P341" i="9"/>
  <c r="P342" i="9"/>
  <c r="P343" i="9"/>
  <c r="P344" i="9"/>
  <c r="P345" i="9"/>
  <c r="P346" i="9"/>
  <c r="P347" i="9"/>
  <c r="P348" i="9"/>
  <c r="P349" i="9"/>
  <c r="P350" i="9"/>
  <c r="P351" i="9"/>
  <c r="P352" i="9"/>
  <c r="P353" i="9"/>
  <c r="P354" i="9"/>
  <c r="P355" i="9"/>
  <c r="P356" i="9"/>
  <c r="P357" i="9"/>
  <c r="P358" i="9"/>
  <c r="P359" i="9"/>
  <c r="P360" i="9"/>
  <c r="P361" i="9"/>
  <c r="P362" i="9"/>
  <c r="P363" i="9"/>
  <c r="P364" i="9"/>
  <c r="P365" i="9"/>
  <c r="P366" i="9"/>
  <c r="P367" i="9"/>
  <c r="P368" i="9"/>
  <c r="P369" i="9"/>
  <c r="P370" i="9"/>
  <c r="P371" i="9"/>
  <c r="P372" i="9"/>
  <c r="P373" i="9"/>
  <c r="P374" i="9"/>
  <c r="P375" i="9"/>
  <c r="P376" i="9"/>
  <c r="P377" i="9"/>
  <c r="P378" i="9"/>
  <c r="P379" i="9"/>
  <c r="P380" i="9"/>
  <c r="P381" i="9"/>
  <c r="P382" i="9"/>
  <c r="P383" i="9"/>
  <c r="P384" i="9"/>
  <c r="P385" i="9"/>
  <c r="P386" i="9"/>
  <c r="P387" i="9"/>
  <c r="P388" i="9"/>
  <c r="P389" i="9"/>
  <c r="P390" i="9"/>
  <c r="P391" i="9"/>
  <c r="P392" i="9"/>
  <c r="P393" i="9"/>
  <c r="P394" i="9"/>
  <c r="P395" i="9"/>
  <c r="P396" i="9"/>
  <c r="P397" i="9"/>
  <c r="P398" i="9"/>
  <c r="P399" i="9"/>
  <c r="P400" i="9"/>
  <c r="P401" i="9"/>
  <c r="P402" i="9"/>
  <c r="P403" i="9"/>
  <c r="P404" i="9"/>
  <c r="P405" i="9"/>
  <c r="P406" i="9"/>
  <c r="P407" i="9"/>
  <c r="P408" i="9"/>
  <c r="P409" i="9"/>
  <c r="P410" i="9"/>
  <c r="P411" i="9"/>
  <c r="P412" i="9"/>
  <c r="P413" i="9"/>
  <c r="P414" i="9"/>
  <c r="P415" i="9"/>
  <c r="P416" i="9"/>
  <c r="P417" i="9"/>
  <c r="P418" i="9"/>
  <c r="P419" i="9"/>
  <c r="P420" i="9"/>
  <c r="P421" i="9"/>
  <c r="P422" i="9"/>
  <c r="P423" i="9"/>
  <c r="P424" i="9"/>
  <c r="P425" i="9"/>
  <c r="P426" i="9"/>
  <c r="P427" i="9"/>
  <c r="P428" i="9"/>
  <c r="P429" i="9"/>
  <c r="P430" i="9"/>
  <c r="P431" i="9"/>
  <c r="P432" i="9"/>
  <c r="P433" i="9"/>
  <c r="P434" i="9"/>
  <c r="P435" i="9"/>
  <c r="P436" i="9"/>
  <c r="P437" i="9"/>
  <c r="P438" i="9"/>
  <c r="P439" i="9"/>
  <c r="P440" i="9"/>
  <c r="P441" i="9"/>
  <c r="P442" i="9"/>
  <c r="P443" i="9"/>
  <c r="P444" i="9"/>
  <c r="P445" i="9"/>
  <c r="P446" i="9"/>
  <c r="P447" i="9"/>
  <c r="P448" i="9"/>
  <c r="P449" i="9"/>
  <c r="P450" i="9"/>
  <c r="P451" i="9"/>
  <c r="P452" i="9"/>
  <c r="P453" i="9"/>
  <c r="P454" i="9"/>
  <c r="P455" i="9"/>
  <c r="P456" i="9"/>
  <c r="P457" i="9"/>
  <c r="P458" i="9"/>
  <c r="P459" i="9"/>
  <c r="P460" i="9"/>
  <c r="P461" i="9"/>
  <c r="P462" i="9"/>
  <c r="P463" i="9"/>
  <c r="P464" i="9"/>
  <c r="P465" i="9"/>
  <c r="P466" i="9"/>
  <c r="P467" i="9"/>
  <c r="P468" i="9"/>
  <c r="P469" i="9"/>
  <c r="P470" i="9"/>
  <c r="P471" i="9"/>
  <c r="P472" i="9"/>
  <c r="P473" i="9"/>
  <c r="P474" i="9"/>
  <c r="P475" i="9"/>
  <c r="P476" i="9"/>
  <c r="P477" i="9"/>
  <c r="P478" i="9"/>
  <c r="P479" i="9"/>
  <c r="P480" i="9"/>
  <c r="P481" i="9"/>
  <c r="P482" i="9"/>
  <c r="P483" i="9"/>
  <c r="P484" i="9"/>
  <c r="P485" i="9"/>
  <c r="P486" i="9"/>
  <c r="P487" i="9"/>
  <c r="P488" i="9"/>
  <c r="P489" i="9"/>
  <c r="P490" i="9"/>
  <c r="P491" i="9"/>
  <c r="P492" i="9"/>
  <c r="P493" i="9"/>
  <c r="P494" i="9"/>
  <c r="P495" i="9"/>
  <c r="P496" i="9"/>
  <c r="P497" i="9"/>
  <c r="P498" i="9"/>
  <c r="P499" i="9"/>
  <c r="P500" i="9"/>
  <c r="P501" i="9"/>
  <c r="P502" i="9"/>
  <c r="P503" i="9"/>
  <c r="P504" i="9"/>
  <c r="P505" i="9"/>
  <c r="P506" i="9"/>
  <c r="P507" i="9"/>
  <c r="P508" i="9"/>
  <c r="P509" i="9"/>
  <c r="P510" i="9"/>
  <c r="P511" i="9"/>
  <c r="P512" i="9"/>
  <c r="P513" i="9"/>
  <c r="P514" i="9"/>
  <c r="P515" i="9"/>
  <c r="P516" i="9"/>
  <c r="P517" i="9"/>
  <c r="P518" i="9"/>
  <c r="P519" i="9"/>
  <c r="P52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P534" i="9"/>
  <c r="P535" i="9"/>
  <c r="P536" i="9"/>
  <c r="P537" i="9"/>
  <c r="P538" i="9"/>
  <c r="P539" i="9"/>
  <c r="P540" i="9"/>
  <c r="P541" i="9"/>
  <c r="P542" i="9"/>
  <c r="P543" i="9"/>
  <c r="P544" i="9"/>
  <c r="P545" i="9"/>
  <c r="P546" i="9"/>
  <c r="P547" i="9"/>
  <c r="P548" i="9"/>
  <c r="P549" i="9"/>
  <c r="P550" i="9"/>
  <c r="P551" i="9"/>
  <c r="P552" i="9"/>
  <c r="P553" i="9"/>
  <c r="P554" i="9"/>
  <c r="P555" i="9"/>
  <c r="P556" i="9"/>
  <c r="P557" i="9"/>
  <c r="P558" i="9"/>
  <c r="P559" i="9"/>
  <c r="P560" i="9"/>
  <c r="P561" i="9"/>
  <c r="P562" i="9"/>
  <c r="P563" i="9"/>
  <c r="P564" i="9"/>
  <c r="P565" i="9"/>
  <c r="P566" i="9"/>
  <c r="P567" i="9"/>
  <c r="P568" i="9"/>
  <c r="P569" i="9"/>
  <c r="P570" i="9"/>
  <c r="P571" i="9"/>
  <c r="P572" i="9"/>
  <c r="P573" i="9"/>
  <c r="P574" i="9"/>
  <c r="P575" i="9"/>
  <c r="P576" i="9"/>
  <c r="P577" i="9"/>
  <c r="P578" i="9"/>
  <c r="P579" i="9"/>
  <c r="P580" i="9"/>
  <c r="P581" i="9"/>
  <c r="P582" i="9"/>
  <c r="P583" i="9"/>
  <c r="P584" i="9"/>
  <c r="P585" i="9"/>
  <c r="P586" i="9"/>
  <c r="P587" i="9"/>
  <c r="P588" i="9"/>
  <c r="P589" i="9"/>
  <c r="P590" i="9"/>
  <c r="P591" i="9"/>
  <c r="P592" i="9"/>
  <c r="P593" i="9"/>
  <c r="P594" i="9"/>
  <c r="P595" i="9"/>
  <c r="P596" i="9"/>
  <c r="P597" i="9"/>
  <c r="P598" i="9"/>
  <c r="P599" i="9"/>
  <c r="P600" i="9"/>
  <c r="P601" i="9"/>
  <c r="P602" i="9"/>
  <c r="P603" i="9"/>
  <c r="P604" i="9"/>
  <c r="P605" i="9"/>
  <c r="P606" i="9"/>
  <c r="P607" i="9"/>
  <c r="P608" i="9"/>
  <c r="P609" i="9"/>
  <c r="P610" i="9"/>
  <c r="P611" i="9"/>
  <c r="P612" i="9"/>
  <c r="P613" i="9"/>
  <c r="P614" i="9"/>
  <c r="P615" i="9"/>
  <c r="P616" i="9"/>
  <c r="P617" i="9"/>
  <c r="P618" i="9"/>
  <c r="P619" i="9"/>
  <c r="P620" i="9"/>
  <c r="P621" i="9"/>
  <c r="P622" i="9"/>
  <c r="P623" i="9"/>
  <c r="P624" i="9"/>
  <c r="P625" i="9"/>
  <c r="P626" i="9"/>
  <c r="P627" i="9"/>
  <c r="P628" i="9"/>
  <c r="P629" i="9"/>
  <c r="P630" i="9"/>
  <c r="P631" i="9"/>
  <c r="P632" i="9"/>
  <c r="P633" i="9"/>
  <c r="P634" i="9"/>
  <c r="P635" i="9"/>
  <c r="P636" i="9"/>
  <c r="P637" i="9"/>
  <c r="P638" i="9"/>
  <c r="P639" i="9"/>
  <c r="P640" i="9"/>
  <c r="P641" i="9"/>
  <c r="P642" i="9"/>
  <c r="P643" i="9"/>
  <c r="P644" i="9"/>
  <c r="P645" i="9"/>
  <c r="P646" i="9"/>
  <c r="P647" i="9"/>
  <c r="P648" i="9"/>
  <c r="P649" i="9"/>
  <c r="P650" i="9"/>
  <c r="P651" i="9"/>
  <c r="P652" i="9"/>
  <c r="P653" i="9"/>
  <c r="P654" i="9"/>
  <c r="P655" i="9"/>
  <c r="P656" i="9"/>
  <c r="P657" i="9"/>
  <c r="P658" i="9"/>
  <c r="P659" i="9"/>
  <c r="P660" i="9"/>
  <c r="P661" i="9"/>
  <c r="P662" i="9"/>
  <c r="P663" i="9"/>
  <c r="P664" i="9"/>
  <c r="P665" i="9"/>
  <c r="P666" i="9"/>
  <c r="P667" i="9"/>
  <c r="P668" i="9"/>
  <c r="P669" i="9"/>
  <c r="P670" i="9"/>
  <c r="P671" i="9"/>
  <c r="P672" i="9"/>
  <c r="P673" i="9"/>
  <c r="P674" i="9"/>
  <c r="P675" i="9"/>
  <c r="P676" i="9"/>
  <c r="P677" i="9"/>
  <c r="P678" i="9"/>
  <c r="P679" i="9"/>
  <c r="P680" i="9"/>
  <c r="P681" i="9"/>
  <c r="P682" i="9"/>
  <c r="P683" i="9"/>
  <c r="P684" i="9"/>
  <c r="P685" i="9"/>
  <c r="P686" i="9"/>
  <c r="P687" i="9"/>
  <c r="P688" i="9"/>
  <c r="P689" i="9"/>
  <c r="P690" i="9"/>
  <c r="P691" i="9"/>
  <c r="P692" i="9"/>
  <c r="P693" i="9"/>
  <c r="P694" i="9"/>
  <c r="P695" i="9"/>
  <c r="P696" i="9"/>
  <c r="P697" i="9"/>
  <c r="P698" i="9"/>
  <c r="P699" i="9"/>
  <c r="P700" i="9"/>
  <c r="P701" i="9"/>
  <c r="P702" i="9"/>
  <c r="P703" i="9"/>
  <c r="P704" i="9"/>
  <c r="P705" i="9"/>
  <c r="P706" i="9"/>
  <c r="P707" i="9"/>
  <c r="P708" i="9"/>
  <c r="P709" i="9"/>
  <c r="P710" i="9"/>
  <c r="P711" i="9"/>
  <c r="P712" i="9"/>
  <c r="P713" i="9"/>
  <c r="P714" i="9"/>
  <c r="P715" i="9"/>
  <c r="P716" i="9"/>
  <c r="P717" i="9"/>
  <c r="P718" i="9"/>
  <c r="P719" i="9"/>
  <c r="P720" i="9"/>
  <c r="P721" i="9"/>
  <c r="P722" i="9"/>
  <c r="P723" i="9"/>
  <c r="P724" i="9"/>
  <c r="P725" i="9"/>
  <c r="P726" i="9"/>
  <c r="P727" i="9"/>
  <c r="P728" i="9"/>
  <c r="P729" i="9"/>
  <c r="P730" i="9"/>
  <c r="P731" i="9"/>
  <c r="P732" i="9"/>
  <c r="P733" i="9"/>
  <c r="P734" i="9"/>
  <c r="P735" i="9"/>
  <c r="P736" i="9"/>
  <c r="P737" i="9"/>
  <c r="P738" i="9"/>
  <c r="P739" i="9"/>
  <c r="P740" i="9"/>
  <c r="P741" i="9"/>
  <c r="P742" i="9"/>
  <c r="P743" i="9"/>
  <c r="P744" i="9"/>
  <c r="P745" i="9"/>
  <c r="P746" i="9"/>
  <c r="P747" i="9"/>
  <c r="P748" i="9"/>
  <c r="P749" i="9"/>
  <c r="P750" i="9"/>
  <c r="P751" i="9"/>
  <c r="P752" i="9"/>
  <c r="P753" i="9"/>
  <c r="P754" i="9"/>
  <c r="P755" i="9"/>
  <c r="P756" i="9"/>
  <c r="P757" i="9"/>
  <c r="P758" i="9"/>
  <c r="P759" i="9"/>
  <c r="P760" i="9"/>
  <c r="P761" i="9"/>
  <c r="P762" i="9"/>
  <c r="P763" i="9"/>
  <c r="P764" i="9"/>
  <c r="P765" i="9"/>
  <c r="P766" i="9"/>
  <c r="P767" i="9"/>
  <c r="P768" i="9"/>
  <c r="P769" i="9"/>
  <c r="P770" i="9"/>
  <c r="P771" i="9"/>
  <c r="P772" i="9"/>
  <c r="P773" i="9"/>
  <c r="P774" i="9"/>
  <c r="P775" i="9"/>
  <c r="P776" i="9"/>
  <c r="P777" i="9"/>
  <c r="P778" i="9"/>
  <c r="P779" i="9"/>
  <c r="P780" i="9"/>
  <c r="P781" i="9"/>
  <c r="P782" i="9"/>
  <c r="P783" i="9"/>
  <c r="P784" i="9"/>
  <c r="P785" i="9"/>
  <c r="P786" i="9"/>
  <c r="P787" i="9"/>
  <c r="P788" i="9"/>
  <c r="P789" i="9"/>
  <c r="P790" i="9"/>
  <c r="P791" i="9"/>
  <c r="P792" i="9"/>
  <c r="P793" i="9"/>
  <c r="P794" i="9"/>
  <c r="P795" i="9"/>
  <c r="P796" i="9"/>
  <c r="P797" i="9"/>
  <c r="P798" i="9"/>
  <c r="P799" i="9"/>
  <c r="P800" i="9"/>
  <c r="P801" i="9"/>
  <c r="P802" i="9"/>
  <c r="P803" i="9"/>
  <c r="P804" i="9"/>
  <c r="P805" i="9"/>
  <c r="P806" i="9"/>
  <c r="P807" i="9"/>
  <c r="P808" i="9"/>
  <c r="P809" i="9"/>
  <c r="P810" i="9"/>
  <c r="P812" i="9"/>
  <c r="P813" i="9"/>
  <c r="P814" i="9"/>
  <c r="P815" i="9"/>
  <c r="P816" i="9"/>
  <c r="P817" i="9"/>
  <c r="P818" i="9"/>
  <c r="P819" i="9"/>
  <c r="P820" i="9"/>
  <c r="P821" i="9"/>
  <c r="P822" i="9"/>
  <c r="P823" i="9"/>
  <c r="P824" i="9"/>
  <c r="P825" i="9"/>
  <c r="P826" i="9"/>
  <c r="P827" i="9"/>
  <c r="P828" i="9"/>
  <c r="P829" i="9"/>
  <c r="P830" i="9"/>
  <c r="P831" i="9"/>
  <c r="P832" i="9"/>
  <c r="P833" i="9"/>
  <c r="P834" i="9"/>
  <c r="P835" i="9"/>
  <c r="P836" i="9"/>
  <c r="P837" i="9"/>
  <c r="P838" i="9"/>
  <c r="P839" i="9"/>
  <c r="P840" i="9"/>
  <c r="P841" i="9"/>
  <c r="P842" i="9"/>
  <c r="P843" i="9"/>
  <c r="P844" i="9"/>
  <c r="P845" i="9"/>
  <c r="P846" i="9"/>
  <c r="P847" i="9"/>
  <c r="P848" i="9"/>
  <c r="P849" i="9"/>
  <c r="P850" i="9"/>
  <c r="P851" i="9"/>
  <c r="P852" i="9"/>
  <c r="P853" i="9"/>
  <c r="P854" i="9"/>
  <c r="P855" i="9"/>
  <c r="P856" i="9"/>
  <c r="P857" i="9"/>
  <c r="P858" i="9"/>
  <c r="P859" i="9"/>
  <c r="P860" i="9"/>
  <c r="P861" i="9"/>
  <c r="P862" i="9"/>
  <c r="P863" i="9"/>
  <c r="P864" i="9"/>
  <c r="P865" i="9"/>
  <c r="P866" i="9"/>
  <c r="P867" i="9"/>
  <c r="P868" i="9"/>
  <c r="P869" i="9"/>
  <c r="P870" i="9"/>
  <c r="P871" i="9"/>
  <c r="P872" i="9"/>
  <c r="P873" i="9"/>
  <c r="P874" i="9"/>
  <c r="P875" i="9"/>
  <c r="P876" i="9"/>
  <c r="P877" i="9"/>
  <c r="P878" i="9"/>
  <c r="P879" i="9"/>
  <c r="P880" i="9"/>
  <c r="P881" i="9"/>
  <c r="P882" i="9"/>
  <c r="P883" i="9"/>
  <c r="P884" i="9"/>
  <c r="P885" i="9"/>
  <c r="P886" i="9"/>
  <c r="P887" i="9"/>
  <c r="P888" i="9"/>
  <c r="P889" i="9"/>
  <c r="P890" i="9"/>
  <c r="P891" i="9"/>
  <c r="P892" i="9"/>
  <c r="P893" i="9"/>
  <c r="P894" i="9"/>
  <c r="P895" i="9"/>
  <c r="P896" i="9"/>
  <c r="P897" i="9"/>
  <c r="P898" i="9"/>
  <c r="P899" i="9"/>
  <c r="P900" i="9"/>
  <c r="P901" i="9"/>
  <c r="P902" i="9"/>
  <c r="P903" i="9"/>
  <c r="P904" i="9"/>
  <c r="P905" i="9"/>
  <c r="P906" i="9"/>
  <c r="P907" i="9"/>
  <c r="P908" i="9"/>
  <c r="P909" i="9"/>
  <c r="P910" i="9"/>
  <c r="P911" i="9"/>
  <c r="P912" i="9"/>
  <c r="P913" i="9"/>
  <c r="P914" i="9"/>
  <c r="P915" i="9"/>
  <c r="P916" i="9"/>
  <c r="P917" i="9"/>
  <c r="P918" i="9"/>
  <c r="P919" i="9"/>
  <c r="P920" i="9"/>
  <c r="P921" i="9"/>
  <c r="P922" i="9"/>
  <c r="P923" i="9"/>
  <c r="P924" i="9"/>
  <c r="P925" i="9"/>
  <c r="P926" i="9"/>
  <c r="P927" i="9"/>
  <c r="P928" i="9"/>
  <c r="P929" i="9"/>
  <c r="P930" i="9"/>
  <c r="P931" i="9"/>
  <c r="P932" i="9"/>
  <c r="P933" i="9"/>
  <c r="P934" i="9"/>
  <c r="P935" i="9"/>
  <c r="P936" i="9"/>
  <c r="P937" i="9"/>
  <c r="P938" i="9"/>
  <c r="P939" i="9"/>
  <c r="P940" i="9"/>
  <c r="P941" i="9"/>
  <c r="P942" i="9"/>
  <c r="P943" i="9"/>
  <c r="P944" i="9"/>
  <c r="P945" i="9"/>
  <c r="P946" i="9"/>
  <c r="P947" i="9"/>
  <c r="P948" i="9"/>
  <c r="P949" i="9"/>
  <c r="P950" i="9"/>
  <c r="P951" i="9"/>
  <c r="P952" i="9"/>
  <c r="P953" i="9"/>
  <c r="P954" i="9"/>
  <c r="P955" i="9"/>
  <c r="P956" i="9"/>
  <c r="P957" i="9"/>
  <c r="P958" i="9"/>
  <c r="P959" i="9"/>
  <c r="P960" i="9"/>
  <c r="P961" i="9"/>
  <c r="P962" i="9"/>
  <c r="P963" i="9"/>
  <c r="P964" i="9"/>
  <c r="P965" i="9"/>
  <c r="P966" i="9"/>
  <c r="P967" i="9"/>
  <c r="P968" i="9"/>
  <c r="P969" i="9"/>
  <c r="P970" i="9"/>
  <c r="P971" i="9"/>
  <c r="P972" i="9"/>
  <c r="P973" i="9"/>
  <c r="P974" i="9"/>
  <c r="P975" i="9"/>
  <c r="P976" i="9"/>
  <c r="P977" i="9"/>
  <c r="P978" i="9"/>
  <c r="P979" i="9"/>
  <c r="P980" i="9"/>
  <c r="P981" i="9"/>
  <c r="P982" i="9"/>
  <c r="P983" i="9"/>
  <c r="P984" i="9"/>
  <c r="P985" i="9"/>
  <c r="P986" i="9"/>
  <c r="P987" i="9"/>
  <c r="P988" i="9"/>
  <c r="P989" i="9"/>
  <c r="P990" i="9"/>
  <c r="P991" i="9"/>
  <c r="P992" i="9"/>
  <c r="P993" i="9"/>
  <c r="P994" i="9"/>
  <c r="P995" i="9"/>
  <c r="P996" i="9"/>
  <c r="P997" i="9"/>
  <c r="P998" i="9"/>
  <c r="P999" i="9"/>
  <c r="P1000" i="9"/>
  <c r="P1001" i="9"/>
  <c r="P1002" i="9"/>
  <c r="P1003" i="9"/>
  <c r="P1004" i="9"/>
  <c r="P1005" i="9"/>
  <c r="P1006" i="9"/>
  <c r="P1007" i="9"/>
  <c r="P1008" i="9"/>
  <c r="P1009" i="9"/>
  <c r="P1010" i="9"/>
  <c r="P1011" i="9"/>
  <c r="P1012" i="9"/>
  <c r="P1013" i="9"/>
  <c r="P1014" i="9"/>
  <c r="P1015" i="9"/>
  <c r="P1016" i="9"/>
  <c r="P1017" i="9"/>
  <c r="P1018" i="9"/>
  <c r="P1019" i="9"/>
  <c r="P1020" i="9"/>
  <c r="P1021" i="9"/>
  <c r="P1022" i="9"/>
  <c r="P1023" i="9"/>
  <c r="P1024" i="9"/>
  <c r="P1025" i="9"/>
  <c r="P1026" i="9"/>
  <c r="P1027" i="9"/>
  <c r="P1028" i="9"/>
  <c r="P1029" i="9"/>
  <c r="P1030" i="9"/>
  <c r="P1031" i="9"/>
  <c r="P1032" i="9"/>
  <c r="P1033" i="9"/>
  <c r="P1034" i="9"/>
  <c r="P1035" i="9"/>
  <c r="P1036" i="9"/>
  <c r="P1037" i="9"/>
  <c r="P1038" i="9"/>
  <c r="P1039" i="9"/>
  <c r="P1040" i="9"/>
  <c r="P1041" i="9"/>
  <c r="P1042" i="9"/>
  <c r="P1043" i="9"/>
  <c r="P1044" i="9"/>
  <c r="P1045" i="9"/>
  <c r="P1046" i="9"/>
  <c r="P1047" i="9"/>
  <c r="P1048" i="9"/>
  <c r="P1049" i="9"/>
  <c r="P1050" i="9"/>
  <c r="P1051" i="9"/>
  <c r="P1052" i="9"/>
  <c r="P1053" i="9"/>
  <c r="P1054" i="9"/>
  <c r="P1055" i="9"/>
  <c r="P1056" i="9"/>
  <c r="P1057" i="9"/>
  <c r="P1058" i="9"/>
  <c r="P1059" i="9"/>
  <c r="P1060" i="9"/>
  <c r="P1061" i="9"/>
  <c r="P1062" i="9"/>
  <c r="P1063" i="9"/>
  <c r="P1064" i="9"/>
  <c r="P1065" i="9"/>
  <c r="P1066" i="9"/>
  <c r="P1067" i="9"/>
  <c r="P1068" i="9"/>
  <c r="P1069" i="9"/>
  <c r="P1070" i="9"/>
  <c r="P1071" i="9"/>
  <c r="P1072" i="9"/>
  <c r="P1073" i="9"/>
  <c r="P1074" i="9"/>
  <c r="P1075" i="9"/>
  <c r="P1076" i="9"/>
  <c r="P1077" i="9"/>
  <c r="P1078" i="9"/>
  <c r="P1079" i="9"/>
  <c r="P1080" i="9"/>
  <c r="P1081" i="9"/>
  <c r="P1082" i="9"/>
  <c r="P1083" i="9"/>
  <c r="P1084" i="9"/>
  <c r="P1085" i="9"/>
  <c r="P1086" i="9"/>
  <c r="P1087" i="9"/>
  <c r="P1088" i="9"/>
  <c r="P1089" i="9"/>
  <c r="P1090" i="9"/>
  <c r="P1091" i="9"/>
  <c r="P1092" i="9"/>
  <c r="P1093" i="9"/>
  <c r="P1094" i="9"/>
  <c r="P1095" i="9"/>
  <c r="P1096" i="9"/>
  <c r="P1097" i="9"/>
  <c r="P1098" i="9"/>
  <c r="P1099" i="9"/>
  <c r="P1100" i="9"/>
  <c r="P1101" i="9"/>
  <c r="P1102" i="9"/>
  <c r="P1103" i="9"/>
  <c r="P1104" i="9"/>
  <c r="P1105" i="9"/>
  <c r="P1106" i="9"/>
  <c r="P1107" i="9"/>
  <c r="P1108" i="9"/>
  <c r="P1109" i="9"/>
  <c r="P1110" i="9"/>
  <c r="P1111" i="9"/>
  <c r="P1112" i="9"/>
  <c r="P1113" i="9"/>
  <c r="P1114" i="9"/>
  <c r="P1115" i="9"/>
  <c r="P1116" i="9"/>
  <c r="P1117" i="9"/>
  <c r="P1118" i="9"/>
  <c r="P1119" i="9"/>
  <c r="P1120" i="9"/>
  <c r="P1121" i="9"/>
  <c r="P1122" i="9"/>
  <c r="P1123" i="9"/>
  <c r="P1124" i="9"/>
  <c r="P1125" i="9"/>
  <c r="P1126" i="9"/>
  <c r="P1127" i="9"/>
  <c r="P1128" i="9"/>
  <c r="P1129" i="9"/>
  <c r="P1130" i="9"/>
  <c r="P1131" i="9"/>
  <c r="P1132" i="9"/>
  <c r="P1133" i="9"/>
  <c r="P1134" i="9"/>
  <c r="P1135" i="9"/>
  <c r="P1136" i="9"/>
  <c r="P1137" i="9"/>
  <c r="P1138" i="9"/>
  <c r="P1139" i="9"/>
  <c r="P1140" i="9"/>
  <c r="P1141" i="9"/>
  <c r="P1142" i="9"/>
  <c r="P1143" i="9"/>
  <c r="P1144" i="9"/>
  <c r="P1145" i="9"/>
  <c r="P1146" i="9"/>
  <c r="P1147" i="9"/>
  <c r="P1148" i="9"/>
  <c r="P1149" i="9"/>
  <c r="P1150" i="9"/>
  <c r="P1151" i="9"/>
  <c r="P1152" i="9"/>
  <c r="P1153" i="9"/>
  <c r="P1154" i="9"/>
  <c r="P1155" i="9"/>
  <c r="P1156" i="9"/>
  <c r="P1157" i="9"/>
  <c r="P1158" i="9"/>
  <c r="P1159" i="9"/>
  <c r="P1160" i="9"/>
  <c r="P1161" i="9"/>
  <c r="P1162" i="9"/>
  <c r="P1163" i="9"/>
  <c r="P1164" i="9"/>
  <c r="P1165" i="9"/>
  <c r="P1166" i="9"/>
  <c r="P1167" i="9"/>
  <c r="P1168" i="9"/>
  <c r="P1169" i="9"/>
  <c r="P1170" i="9"/>
  <c r="P1171" i="9"/>
  <c r="P1172" i="9"/>
  <c r="P1173" i="9"/>
  <c r="P1174" i="9"/>
  <c r="P1175" i="9"/>
  <c r="P1176" i="9"/>
  <c r="P1177" i="9"/>
  <c r="P1178" i="9"/>
  <c r="P1179" i="9"/>
  <c r="P1180" i="9"/>
  <c r="P1181" i="9"/>
  <c r="P1182" i="9"/>
  <c r="P1183" i="9"/>
  <c r="P1184" i="9"/>
  <c r="P1185" i="9"/>
  <c r="P1186" i="9"/>
  <c r="P1187" i="9"/>
  <c r="P1188" i="9"/>
  <c r="P1189" i="9"/>
  <c r="P1190" i="9"/>
  <c r="P1191" i="9"/>
  <c r="P1192" i="9"/>
  <c r="P1193" i="9"/>
  <c r="P1194" i="9"/>
  <c r="P1195" i="9"/>
  <c r="P1196" i="9"/>
  <c r="P1197" i="9"/>
  <c r="P1198" i="9"/>
  <c r="P1199" i="9"/>
  <c r="P1200" i="9"/>
  <c r="P1201" i="9"/>
  <c r="P1202" i="9"/>
  <c r="P1203" i="9"/>
  <c r="P1204" i="9"/>
  <c r="P1205" i="9"/>
  <c r="P1206" i="9"/>
  <c r="P1207" i="9"/>
  <c r="P1208" i="9"/>
  <c r="P1209" i="9"/>
  <c r="P1210" i="9"/>
  <c r="P1211" i="9"/>
  <c r="P1212" i="9"/>
  <c r="P1213" i="9"/>
  <c r="P1214" i="9"/>
  <c r="P1215" i="9"/>
  <c r="P1216" i="9"/>
  <c r="P1217" i="9"/>
  <c r="P1218" i="9"/>
  <c r="P1219" i="9"/>
  <c r="P1220" i="9"/>
  <c r="P1221" i="9"/>
  <c r="P1222" i="9"/>
  <c r="P1223" i="9"/>
  <c r="P1224" i="9"/>
  <c r="P1225" i="9"/>
  <c r="P1226" i="9"/>
  <c r="P1227" i="9"/>
  <c r="P1228" i="9"/>
  <c r="P1229" i="9"/>
  <c r="P1230" i="9"/>
  <c r="P1231" i="9"/>
  <c r="P1232" i="9"/>
  <c r="P1233" i="9"/>
  <c r="P1234" i="9"/>
  <c r="P1235" i="9"/>
  <c r="P1236" i="9"/>
  <c r="P1237" i="9"/>
  <c r="P1238" i="9"/>
  <c r="P1239" i="9"/>
  <c r="P1240" i="9"/>
  <c r="P1241" i="9"/>
  <c r="P1242" i="9"/>
  <c r="P1243" i="9"/>
  <c r="P1244" i="9"/>
  <c r="P1245" i="9"/>
  <c r="P1246" i="9"/>
  <c r="P1247" i="9"/>
  <c r="P1248" i="9"/>
  <c r="P1249" i="9"/>
  <c r="P1250" i="9"/>
  <c r="P1251" i="9"/>
  <c r="P1252" i="9"/>
  <c r="P1253" i="9"/>
  <c r="P1254" i="9"/>
  <c r="P1255" i="9"/>
  <c r="P1256" i="9"/>
  <c r="P1257" i="9"/>
  <c r="P1258" i="9"/>
  <c r="P1259" i="9"/>
  <c r="P1260" i="9"/>
  <c r="P1261" i="9"/>
  <c r="P1262" i="9"/>
  <c r="P1263" i="9"/>
  <c r="P1264" i="9"/>
  <c r="P1265" i="9"/>
  <c r="P1266" i="9"/>
  <c r="P1267" i="9"/>
  <c r="P1268" i="9"/>
  <c r="P1269" i="9"/>
  <c r="P1270" i="9"/>
  <c r="P1271" i="9"/>
  <c r="P1272" i="9"/>
  <c r="P1273" i="9"/>
  <c r="P1274" i="9"/>
  <c r="P1275" i="9"/>
  <c r="P1276" i="9"/>
  <c r="P1277" i="9"/>
  <c r="P1278" i="9"/>
  <c r="P1279" i="9"/>
  <c r="P1280" i="9"/>
  <c r="P1281" i="9"/>
  <c r="P1282" i="9"/>
  <c r="P1283" i="9"/>
  <c r="P1284" i="9"/>
  <c r="P1285" i="9"/>
  <c r="P1286" i="9"/>
  <c r="P1287" i="9"/>
  <c r="P1288" i="9"/>
  <c r="P1289" i="9"/>
  <c r="P1290" i="9"/>
  <c r="P1291" i="9"/>
  <c r="P1292" i="9"/>
  <c r="P1293" i="9"/>
  <c r="P1294" i="9"/>
  <c r="P1295" i="9"/>
  <c r="P1296" i="9"/>
  <c r="P1297" i="9"/>
  <c r="P1298" i="9"/>
  <c r="P1299" i="9"/>
  <c r="P1300" i="9"/>
  <c r="P1301" i="9"/>
  <c r="P1302" i="9"/>
  <c r="P1303" i="9"/>
  <c r="P1304" i="9"/>
  <c r="P1305" i="9"/>
  <c r="P1306" i="9"/>
  <c r="P1307" i="9"/>
  <c r="P1308" i="9"/>
  <c r="P1309" i="9"/>
  <c r="P1310" i="9"/>
  <c r="P1311" i="9"/>
  <c r="P1312" i="9"/>
  <c r="P1313" i="9"/>
  <c r="P1314" i="9"/>
  <c r="P1315" i="9"/>
  <c r="P1316" i="9"/>
  <c r="P1317" i="9"/>
  <c r="P1318" i="9"/>
  <c r="P1319" i="9"/>
  <c r="P1320" i="9"/>
  <c r="P1321" i="9"/>
  <c r="P1322" i="9"/>
  <c r="P1323" i="9"/>
  <c r="P1324" i="9"/>
  <c r="P1325" i="9"/>
  <c r="P1326" i="9"/>
  <c r="P1327" i="9"/>
  <c r="P1328" i="9"/>
  <c r="P1329" i="9"/>
  <c r="P1330" i="9"/>
  <c r="P1331" i="9"/>
  <c r="P1332" i="9"/>
  <c r="P1333" i="9"/>
  <c r="P1334" i="9"/>
  <c r="P1335" i="9"/>
  <c r="P1336" i="9"/>
  <c r="P1337" i="9"/>
  <c r="P1338" i="9"/>
  <c r="P1339" i="9"/>
  <c r="P1340" i="9"/>
  <c r="P1341" i="9"/>
  <c r="P1342" i="9"/>
  <c r="P1343" i="9"/>
  <c r="P1344" i="9"/>
  <c r="P1345" i="9"/>
  <c r="P1346" i="9"/>
  <c r="P1347" i="9"/>
  <c r="P1348" i="9"/>
  <c r="P1349" i="9"/>
  <c r="P1350" i="9"/>
  <c r="P1351" i="9"/>
  <c r="P1352" i="9"/>
  <c r="P1353" i="9"/>
  <c r="P1354" i="9"/>
  <c r="P1355" i="9"/>
  <c r="P1356" i="9"/>
  <c r="P1357" i="9"/>
  <c r="P1358" i="9"/>
  <c r="P1359" i="9"/>
  <c r="P1360" i="9"/>
  <c r="P1361" i="9"/>
  <c r="P1362" i="9"/>
  <c r="P1363" i="9"/>
  <c r="P1364" i="9"/>
  <c r="P1365" i="9"/>
  <c r="P1366" i="9"/>
  <c r="P1367" i="9"/>
  <c r="P1368" i="9"/>
  <c r="P1369" i="9"/>
  <c r="P1370" i="9"/>
  <c r="P1371" i="9"/>
  <c r="P1372" i="9"/>
  <c r="P1373" i="9"/>
  <c r="P1374" i="9"/>
  <c r="P1375" i="9"/>
  <c r="P1376" i="9"/>
  <c r="P1377" i="9"/>
  <c r="P1378" i="9"/>
  <c r="P1379" i="9"/>
  <c r="P1380" i="9"/>
  <c r="P1381" i="9"/>
  <c r="P1382" i="9"/>
  <c r="P1383" i="9"/>
  <c r="P1384" i="9"/>
  <c r="P1385" i="9"/>
  <c r="P1386" i="9"/>
  <c r="P1387" i="9"/>
  <c r="P1388" i="9"/>
  <c r="P1389" i="9"/>
  <c r="P1390" i="9"/>
  <c r="P1391" i="9"/>
  <c r="P1392" i="9"/>
  <c r="P1393" i="9"/>
  <c r="P1394" i="9"/>
  <c r="P1395" i="9"/>
  <c r="P1396" i="9"/>
  <c r="P1397" i="9"/>
  <c r="P1398" i="9"/>
  <c r="P1399" i="9"/>
  <c r="P1400" i="9"/>
  <c r="P1401" i="9"/>
  <c r="P1402" i="9"/>
  <c r="P1403" i="9"/>
  <c r="P1404" i="9"/>
  <c r="P1405" i="9"/>
  <c r="P1406" i="9"/>
  <c r="P1407" i="9"/>
  <c r="P1408" i="9"/>
  <c r="P1409" i="9"/>
  <c r="P1410" i="9"/>
  <c r="P1411" i="9"/>
  <c r="P1412" i="9"/>
  <c r="P1413" i="9"/>
  <c r="P1414" i="9"/>
  <c r="P1415" i="9"/>
  <c r="P1416" i="9"/>
  <c r="P1417" i="9"/>
  <c r="P1418" i="9"/>
  <c r="P1419" i="9"/>
  <c r="P1420" i="9"/>
  <c r="P1421" i="9"/>
  <c r="P1422" i="9"/>
  <c r="P1423" i="9"/>
  <c r="P1424" i="9"/>
  <c r="P1425" i="9"/>
  <c r="P1426" i="9"/>
  <c r="P1427" i="9"/>
  <c r="P1428" i="9"/>
  <c r="P1429" i="9"/>
  <c r="P1430" i="9"/>
  <c r="P1431" i="9"/>
  <c r="P1432" i="9"/>
  <c r="P1433" i="9"/>
  <c r="P1434" i="9"/>
  <c r="P1435" i="9"/>
  <c r="P1436" i="9"/>
  <c r="P1437" i="9"/>
  <c r="P1438" i="9"/>
  <c r="P1439" i="9"/>
  <c r="P1440" i="9"/>
  <c r="P1441" i="9"/>
  <c r="P1442" i="9"/>
  <c r="P1443" i="9"/>
  <c r="P1444" i="9"/>
  <c r="P1445" i="9"/>
  <c r="P1446" i="9"/>
  <c r="P1447" i="9"/>
  <c r="P1448" i="9"/>
  <c r="P1449" i="9"/>
  <c r="P1450" i="9"/>
  <c r="P1451" i="9"/>
  <c r="P1452" i="9"/>
  <c r="P1453" i="9"/>
  <c r="P1454" i="9"/>
  <c r="P1455" i="9"/>
  <c r="P1456" i="9"/>
  <c r="P1457" i="9"/>
  <c r="P1458" i="9"/>
  <c r="P1459" i="9"/>
  <c r="P1460" i="9"/>
  <c r="P1461" i="9"/>
  <c r="P1462" i="9"/>
  <c r="P1463" i="9"/>
  <c r="P1464" i="9"/>
  <c r="P1465" i="9"/>
  <c r="P1466" i="9"/>
  <c r="P1467" i="9"/>
  <c r="P1468" i="9"/>
  <c r="P1469" i="9"/>
  <c r="P1470" i="9"/>
  <c r="P1471" i="9"/>
  <c r="P1472" i="9"/>
  <c r="P1473" i="9"/>
  <c r="P1474" i="9"/>
  <c r="P1475" i="9"/>
  <c r="P1476" i="9"/>
  <c r="P1477" i="9"/>
  <c r="P1478" i="9"/>
  <c r="P1479" i="9"/>
  <c r="P1480" i="9"/>
  <c r="P1481" i="9"/>
  <c r="P1482" i="9"/>
  <c r="P1483" i="9"/>
  <c r="P1484" i="9"/>
  <c r="P1485" i="9"/>
  <c r="P1486" i="9"/>
  <c r="P1487" i="9"/>
  <c r="P1488" i="9"/>
  <c r="P1489" i="9"/>
  <c r="P1490" i="9"/>
  <c r="P1491" i="9"/>
  <c r="P1492" i="9"/>
  <c r="P1493" i="9"/>
  <c r="P1494" i="9"/>
  <c r="P1495" i="9"/>
  <c r="P1496" i="9"/>
  <c r="P1497" i="9"/>
  <c r="P1498" i="9"/>
  <c r="P1499" i="9"/>
  <c r="P1500" i="9"/>
  <c r="P1501" i="9"/>
  <c r="P1502" i="9"/>
  <c r="P1503" i="9"/>
  <c r="P1504" i="9"/>
  <c r="P1505" i="9"/>
  <c r="P1506" i="9"/>
  <c r="P1507" i="9"/>
  <c r="P1508" i="9"/>
  <c r="P1509" i="9"/>
  <c r="P1510" i="9"/>
  <c r="P1511" i="9"/>
  <c r="P1512" i="9"/>
  <c r="P1513" i="9"/>
  <c r="P1514" i="9"/>
  <c r="P1515" i="9"/>
  <c r="P1516" i="9"/>
  <c r="P1517" i="9"/>
  <c r="P1518" i="9"/>
  <c r="P1519" i="9"/>
  <c r="P1520" i="9"/>
  <c r="P1521" i="9"/>
  <c r="P1522" i="9"/>
  <c r="P1523" i="9"/>
  <c r="P1524" i="9"/>
  <c r="P1525" i="9"/>
  <c r="P1526" i="9"/>
  <c r="P1527" i="9"/>
  <c r="P1528" i="9"/>
  <c r="P1529" i="9"/>
  <c r="P1530" i="9"/>
  <c r="P1531" i="9"/>
  <c r="P1532" i="9"/>
  <c r="P1533" i="9"/>
  <c r="P1534" i="9"/>
  <c r="P1535" i="9"/>
  <c r="P1536" i="9"/>
  <c r="P1537" i="9"/>
  <c r="P1538" i="9"/>
  <c r="P1539" i="9"/>
  <c r="P1540" i="9"/>
  <c r="P1541" i="9"/>
  <c r="P1542" i="9"/>
  <c r="P1543" i="9"/>
  <c r="P1544" i="9"/>
  <c r="P1545" i="9"/>
  <c r="P1546" i="9"/>
  <c r="P1547" i="9"/>
  <c r="P1548" i="9"/>
  <c r="P1549" i="9"/>
  <c r="P1550" i="9"/>
  <c r="P1551" i="9"/>
  <c r="P1552" i="9"/>
  <c r="P1553" i="9"/>
  <c r="P1554" i="9"/>
  <c r="P1555" i="9"/>
  <c r="P1556" i="9"/>
  <c r="P1557" i="9"/>
  <c r="P1558" i="9"/>
  <c r="P1559" i="9"/>
  <c r="P1560" i="9"/>
  <c r="P1561" i="9"/>
  <c r="P1562" i="9"/>
  <c r="P1563" i="9"/>
  <c r="P1564" i="9"/>
  <c r="P1565" i="9"/>
  <c r="P1566" i="9"/>
  <c r="P1567" i="9"/>
  <c r="P1568" i="9"/>
  <c r="P1569" i="9"/>
  <c r="P1570" i="9"/>
  <c r="P1571" i="9"/>
  <c r="P1572" i="9"/>
  <c r="P1573" i="9"/>
  <c r="P1574" i="9"/>
  <c r="P1575" i="9"/>
  <c r="P1576" i="9"/>
  <c r="P1577" i="9"/>
  <c r="P1578" i="9"/>
  <c r="P1579" i="9"/>
  <c r="P1580" i="9"/>
  <c r="P1581" i="9"/>
  <c r="P1582" i="9"/>
  <c r="P1583" i="9"/>
  <c r="P1584" i="9"/>
  <c r="P1585" i="9"/>
  <c r="P1586" i="9"/>
  <c r="P1587" i="9"/>
  <c r="P1588" i="9"/>
  <c r="P1589" i="9"/>
  <c r="P1590" i="9"/>
  <c r="P1591" i="9"/>
  <c r="P1592" i="9"/>
  <c r="P1593" i="9"/>
  <c r="P1594" i="9"/>
  <c r="P1595" i="9"/>
  <c r="P1596" i="9"/>
  <c r="P1597" i="9"/>
  <c r="P1598" i="9"/>
  <c r="P1599" i="9"/>
  <c r="P1600" i="9"/>
  <c r="P1601" i="9"/>
  <c r="P1602" i="9"/>
  <c r="P1603" i="9"/>
  <c r="P1604" i="9"/>
  <c r="P1605" i="9"/>
  <c r="P1606" i="9"/>
  <c r="P1607" i="9"/>
  <c r="P1608" i="9"/>
  <c r="P1609" i="9"/>
  <c r="P1610" i="9"/>
  <c r="P1611" i="9"/>
  <c r="P1612" i="9"/>
  <c r="P1613" i="9"/>
  <c r="P1614" i="9"/>
  <c r="P1615" i="9"/>
  <c r="P1616" i="9"/>
  <c r="P1617" i="9"/>
  <c r="P1618" i="9"/>
  <c r="P1619" i="9"/>
  <c r="P1620" i="9"/>
  <c r="P1621" i="9"/>
  <c r="P1622" i="9"/>
  <c r="P1623" i="9"/>
  <c r="P1624" i="9"/>
  <c r="P1625" i="9"/>
  <c r="P1626" i="9"/>
  <c r="P1627" i="9"/>
  <c r="P1628" i="9"/>
  <c r="P1629" i="9"/>
  <c r="P1630" i="9"/>
  <c r="P1631" i="9"/>
  <c r="P1632" i="9"/>
  <c r="P1633" i="9"/>
  <c r="P1634" i="9"/>
  <c r="P1635" i="9"/>
  <c r="P1636" i="9"/>
  <c r="P1637" i="9"/>
  <c r="P1638" i="9"/>
  <c r="P1639" i="9"/>
  <c r="P1640" i="9"/>
  <c r="P1641" i="9"/>
  <c r="P1642" i="9"/>
  <c r="P1643" i="9"/>
  <c r="P1644" i="9"/>
  <c r="P1645" i="9"/>
  <c r="P1646" i="9"/>
  <c r="P1647" i="9"/>
  <c r="P1648" i="9"/>
  <c r="P1649" i="9"/>
  <c r="P1650" i="9"/>
  <c r="P1651" i="9"/>
  <c r="P1652" i="9"/>
  <c r="P1653" i="9"/>
  <c r="P1654" i="9"/>
  <c r="P1655" i="9"/>
  <c r="P1656" i="9"/>
  <c r="P1657" i="9"/>
  <c r="P1658" i="9"/>
  <c r="P1659" i="9"/>
  <c r="P1660" i="9"/>
  <c r="P1661" i="9"/>
  <c r="P1662" i="9"/>
  <c r="P1663" i="9"/>
  <c r="P1664" i="9"/>
  <c r="P1665" i="9"/>
  <c r="P1666" i="9"/>
  <c r="P1667" i="9"/>
  <c r="P1668" i="9"/>
  <c r="P1669" i="9"/>
  <c r="P1670" i="9"/>
  <c r="P1671" i="9"/>
  <c r="P1672" i="9"/>
  <c r="P1673" i="9"/>
  <c r="P1674" i="9"/>
  <c r="P1675" i="9"/>
  <c r="P1676" i="9"/>
  <c r="P1677" i="9"/>
  <c r="P1678" i="9"/>
  <c r="P1679" i="9"/>
  <c r="P1680" i="9"/>
  <c r="P1681" i="9"/>
  <c r="P1682" i="9"/>
  <c r="P1683" i="9"/>
  <c r="P1684" i="9"/>
  <c r="P1685" i="9"/>
  <c r="P1686" i="9"/>
  <c r="P1687" i="9"/>
  <c r="P1688" i="9"/>
  <c r="P1689" i="9"/>
  <c r="P1690" i="9"/>
  <c r="P1691" i="9"/>
  <c r="P1692" i="9"/>
  <c r="P1693" i="9"/>
  <c r="P1694" i="9"/>
  <c r="P1695" i="9"/>
  <c r="P1696" i="9"/>
  <c r="P1697" i="9"/>
  <c r="P1698" i="9"/>
  <c r="P1699" i="9"/>
  <c r="P1700" i="9"/>
  <c r="P1701" i="9"/>
  <c r="P1702" i="9"/>
  <c r="P1703" i="9"/>
  <c r="P1704" i="9"/>
  <c r="P1705" i="9"/>
  <c r="P1706" i="9"/>
  <c r="P1707" i="9"/>
  <c r="P1708" i="9"/>
  <c r="P1709" i="9"/>
  <c r="P1710" i="9"/>
  <c r="P1711" i="9"/>
  <c r="P1712" i="9"/>
  <c r="P1713" i="9"/>
  <c r="P1714" i="9"/>
  <c r="P1715" i="9"/>
  <c r="P1716" i="9"/>
  <c r="P1717" i="9"/>
  <c r="P1718" i="9"/>
  <c r="P1719" i="9"/>
  <c r="P1720" i="9"/>
  <c r="P1721" i="9"/>
  <c r="P1722" i="9"/>
  <c r="P1723" i="9"/>
  <c r="P1724" i="9"/>
  <c r="P1725" i="9"/>
  <c r="P1726" i="9"/>
  <c r="P1727" i="9"/>
  <c r="P1728" i="9"/>
  <c r="P1729" i="9"/>
  <c r="P1730" i="9"/>
  <c r="P1731" i="9"/>
  <c r="P1732" i="9"/>
  <c r="P1733" i="9"/>
  <c r="P1734" i="9"/>
  <c r="P1735" i="9"/>
  <c r="P1736" i="9"/>
  <c r="P1737" i="9"/>
  <c r="P1738" i="9"/>
  <c r="P1739" i="9"/>
  <c r="P1740" i="9"/>
  <c r="P1741" i="9"/>
  <c r="P1742" i="9"/>
  <c r="P1743" i="9"/>
  <c r="P1744" i="9"/>
  <c r="P1745" i="9"/>
  <c r="P1746" i="9"/>
  <c r="P1747" i="9"/>
  <c r="P1748" i="9"/>
  <c r="P1749" i="9"/>
  <c r="P1750" i="9"/>
  <c r="P1751" i="9"/>
  <c r="P1752" i="9"/>
  <c r="P1753" i="9"/>
  <c r="P1754" i="9"/>
  <c r="P1755" i="9"/>
  <c r="P1756" i="9"/>
  <c r="P1757" i="9"/>
  <c r="P1758" i="9"/>
  <c r="P1759" i="9"/>
  <c r="P1760" i="9"/>
  <c r="P1761" i="9"/>
  <c r="P1762" i="9"/>
  <c r="P1763" i="9"/>
  <c r="P1764" i="9"/>
  <c r="P1765" i="9"/>
  <c r="P1766" i="9"/>
  <c r="P1767" i="9"/>
  <c r="P1768" i="9"/>
  <c r="P1769" i="9"/>
  <c r="P1770" i="9"/>
  <c r="P1771" i="9"/>
  <c r="P1772" i="9"/>
  <c r="P1773" i="9"/>
  <c r="P1774" i="9"/>
  <c r="P1775" i="9"/>
  <c r="P1776" i="9"/>
  <c r="P1777" i="9"/>
  <c r="P1778" i="9"/>
  <c r="P1779" i="9"/>
  <c r="P1780" i="9"/>
  <c r="P1781" i="9"/>
  <c r="P1782" i="9"/>
  <c r="P1783" i="9"/>
  <c r="P1784" i="9"/>
  <c r="P1785" i="9"/>
  <c r="P1786" i="9"/>
  <c r="P1787" i="9"/>
  <c r="P1788" i="9"/>
  <c r="P1789" i="9"/>
  <c r="P1790" i="9"/>
  <c r="P1791" i="9"/>
  <c r="P1792" i="9"/>
  <c r="P1793" i="9"/>
  <c r="P1794" i="9"/>
  <c r="P1795" i="9"/>
  <c r="P1796" i="9"/>
  <c r="P1797" i="9"/>
  <c r="P1798" i="9"/>
  <c r="P1799" i="9"/>
  <c r="P1800" i="9"/>
  <c r="P1801" i="9"/>
  <c r="P1802" i="9"/>
  <c r="P1803" i="9"/>
  <c r="P1804" i="9"/>
  <c r="P1805" i="9"/>
  <c r="P1806" i="9"/>
  <c r="P1807" i="9"/>
  <c r="P1808" i="9"/>
  <c r="P1809" i="9"/>
  <c r="P1810" i="9"/>
  <c r="P1811" i="9"/>
  <c r="P1812" i="9"/>
  <c r="P1813" i="9"/>
  <c r="P1814" i="9"/>
  <c r="P1815" i="9"/>
  <c r="P1816" i="9"/>
  <c r="P1817" i="9"/>
  <c r="P1818" i="9"/>
  <c r="P1819" i="9"/>
  <c r="P1820" i="9"/>
  <c r="P1821" i="9"/>
  <c r="P1822" i="9"/>
  <c r="P1823" i="9"/>
  <c r="P1824" i="9"/>
  <c r="P1825" i="9"/>
  <c r="P1826" i="9"/>
  <c r="P1827" i="9"/>
  <c r="P1828" i="9"/>
  <c r="P1829" i="9"/>
  <c r="P1830" i="9"/>
  <c r="P1831" i="9"/>
  <c r="P1832" i="9"/>
  <c r="P1833" i="9"/>
  <c r="P1834" i="9"/>
  <c r="P1835" i="9"/>
  <c r="P1836" i="9"/>
  <c r="P1837" i="9"/>
  <c r="P1838" i="9"/>
  <c r="P1839" i="9"/>
  <c r="P1840" i="9"/>
  <c r="P1841" i="9"/>
  <c r="P1842" i="9"/>
  <c r="P1843" i="9"/>
  <c r="P1844" i="9"/>
  <c r="P1845" i="9"/>
  <c r="P1846" i="9"/>
  <c r="P1847" i="9"/>
  <c r="P1848" i="9"/>
  <c r="P1849" i="9"/>
  <c r="P1850" i="9"/>
  <c r="P1851" i="9"/>
  <c r="P1852" i="9"/>
  <c r="P1853" i="9"/>
  <c r="P1854" i="9"/>
  <c r="P1855" i="9"/>
  <c r="P1856" i="9"/>
  <c r="P1857" i="9"/>
  <c r="P1858" i="9"/>
  <c r="P1859" i="9"/>
  <c r="P1860" i="9"/>
  <c r="P1861" i="9"/>
  <c r="P1862" i="9"/>
  <c r="P1863" i="9"/>
  <c r="P1864" i="9"/>
  <c r="P1865" i="9"/>
  <c r="P1866" i="9"/>
  <c r="P1867" i="9"/>
  <c r="P1868" i="9"/>
  <c r="P1869" i="9"/>
  <c r="P1870" i="9"/>
  <c r="P1871" i="9"/>
  <c r="P1872" i="9"/>
  <c r="P1873" i="9"/>
  <c r="P1874" i="9"/>
  <c r="P1875" i="9"/>
  <c r="P1876" i="9"/>
  <c r="P1877" i="9"/>
  <c r="P1878" i="9"/>
  <c r="P1879" i="9"/>
  <c r="P1880" i="9"/>
  <c r="P1881" i="9"/>
  <c r="P1882" i="9"/>
  <c r="P1883" i="9"/>
  <c r="P1884" i="9"/>
  <c r="P1885" i="9"/>
  <c r="P1886" i="9"/>
  <c r="P1887" i="9"/>
  <c r="P1888" i="9"/>
  <c r="P1889" i="9"/>
  <c r="P1890" i="9"/>
  <c r="P1891" i="9"/>
  <c r="P1892" i="9"/>
  <c r="P1893" i="9"/>
  <c r="P1894" i="9"/>
  <c r="P1895" i="9"/>
  <c r="P1896" i="9"/>
  <c r="P1897" i="9"/>
  <c r="P1898" i="9"/>
  <c r="P1899" i="9"/>
  <c r="P1900" i="9"/>
  <c r="P1901" i="9"/>
  <c r="P1902" i="9"/>
  <c r="P1903" i="9"/>
  <c r="P1904" i="9"/>
  <c r="P1905" i="9"/>
  <c r="P1906" i="9"/>
  <c r="P1907" i="9"/>
  <c r="P1908" i="9"/>
  <c r="P1909" i="9"/>
  <c r="P1910" i="9"/>
  <c r="P1911" i="9"/>
  <c r="P1912" i="9"/>
  <c r="P1913" i="9"/>
  <c r="P1914" i="9"/>
  <c r="P1915" i="9"/>
  <c r="P1916" i="9"/>
  <c r="P1917" i="9"/>
  <c r="P1918" i="9"/>
  <c r="P1919" i="9"/>
  <c r="P1920" i="9"/>
  <c r="P1921" i="9"/>
  <c r="P1922" i="9"/>
  <c r="P1923" i="9"/>
  <c r="P1924" i="9"/>
  <c r="P1925" i="9"/>
  <c r="P1926" i="9"/>
  <c r="P1927" i="9"/>
  <c r="P1928" i="9"/>
  <c r="P1929" i="9"/>
  <c r="P1930" i="9"/>
  <c r="P1931" i="9"/>
  <c r="P1932" i="9"/>
  <c r="P1933" i="9"/>
  <c r="P1934" i="9"/>
  <c r="P1935" i="9"/>
  <c r="P1936" i="9"/>
  <c r="P1937" i="9"/>
  <c r="P1938" i="9"/>
  <c r="P1939" i="9"/>
  <c r="P1940" i="9"/>
  <c r="P1941" i="9"/>
  <c r="P1942" i="9"/>
  <c r="P1943" i="9"/>
  <c r="P1944" i="9"/>
  <c r="P1945" i="9"/>
  <c r="P1946" i="9"/>
  <c r="P1947" i="9"/>
  <c r="P1948" i="9"/>
  <c r="P1949" i="9"/>
  <c r="P1950" i="9"/>
  <c r="P1951" i="9"/>
  <c r="P1952" i="9"/>
  <c r="P1953" i="9"/>
  <c r="P1954" i="9"/>
  <c r="P1955" i="9"/>
  <c r="P1956" i="9"/>
  <c r="P1957" i="9"/>
  <c r="P1958" i="9"/>
  <c r="P1959" i="9"/>
  <c r="P1960" i="9"/>
  <c r="P1961" i="9"/>
  <c r="P1962" i="9"/>
  <c r="P1963" i="9"/>
  <c r="P1964" i="9"/>
  <c r="P1965" i="9"/>
  <c r="P1966" i="9"/>
  <c r="P1967" i="9"/>
  <c r="P1968" i="9"/>
  <c r="P1969" i="9"/>
  <c r="P1970" i="9"/>
  <c r="P1971" i="9"/>
  <c r="P1972" i="9"/>
  <c r="P1973" i="9"/>
  <c r="P1974" i="9"/>
  <c r="P1975" i="9"/>
  <c r="P1976" i="9"/>
  <c r="P1977" i="9"/>
  <c r="P1978" i="9"/>
  <c r="P1979" i="9"/>
  <c r="P1980" i="9"/>
  <c r="P1981" i="9"/>
  <c r="P1982" i="9"/>
  <c r="P1983" i="9"/>
  <c r="P1984" i="9"/>
  <c r="P1985" i="9"/>
  <c r="P1986" i="9"/>
  <c r="P1987" i="9"/>
  <c r="P1988" i="9"/>
  <c r="P1989" i="9"/>
  <c r="P1990" i="9"/>
  <c r="P1991" i="9"/>
  <c r="P1992" i="9"/>
  <c r="P1993" i="9"/>
  <c r="P1994" i="9"/>
  <c r="P1995" i="9"/>
  <c r="P1996" i="9"/>
  <c r="P1997" i="9"/>
  <c r="P1998" i="9"/>
  <c r="P1999" i="9"/>
  <c r="P2000" i="9"/>
  <c r="P2001" i="9"/>
  <c r="P2002" i="9"/>
  <c r="P2003" i="9"/>
  <c r="P2004" i="9"/>
  <c r="P2005" i="9"/>
  <c r="P2006" i="9"/>
  <c r="P2007" i="9"/>
  <c r="P2008" i="9"/>
  <c r="P2009" i="9"/>
  <c r="P2010" i="9"/>
  <c r="P2011" i="9"/>
  <c r="P2012" i="9"/>
  <c r="P2013" i="9"/>
  <c r="P2014" i="9"/>
  <c r="P2015" i="9"/>
  <c r="P2016" i="9"/>
  <c r="P2017" i="9"/>
  <c r="P2018" i="9"/>
  <c r="P2019" i="9"/>
  <c r="P2020" i="9"/>
  <c r="P2021" i="9"/>
  <c r="P2022" i="9"/>
  <c r="P2023" i="9"/>
  <c r="P2024" i="9"/>
  <c r="P2025" i="9"/>
  <c r="P2026" i="9"/>
  <c r="P2027" i="9"/>
  <c r="P2028" i="9"/>
  <c r="P2029" i="9"/>
  <c r="P2030" i="9"/>
  <c r="P2031" i="9"/>
  <c r="P2032" i="9"/>
  <c r="P2033" i="9"/>
  <c r="P2034" i="9"/>
  <c r="P2035" i="9"/>
  <c r="P2036" i="9"/>
  <c r="P2037" i="9"/>
  <c r="P2038" i="9"/>
  <c r="P2039" i="9"/>
  <c r="P2040" i="9"/>
  <c r="P2041" i="9"/>
  <c r="P2042" i="9"/>
  <c r="P2043" i="9"/>
  <c r="P2044" i="9"/>
  <c r="P2045" i="9"/>
  <c r="P2046" i="9"/>
  <c r="P2047" i="9"/>
  <c r="P2048" i="9"/>
  <c r="P2049" i="9"/>
  <c r="P2050" i="9"/>
  <c r="P2051" i="9"/>
  <c r="P2052" i="9"/>
  <c r="P2053" i="9"/>
  <c r="P2054" i="9"/>
  <c r="P2055" i="9"/>
  <c r="P2056" i="9"/>
  <c r="P2057" i="9"/>
  <c r="P2058" i="9"/>
  <c r="P2059" i="9"/>
  <c r="P2060" i="9"/>
  <c r="P2061" i="9"/>
  <c r="P2062" i="9"/>
  <c r="P2063" i="9"/>
  <c r="P2064" i="9"/>
  <c r="P2065" i="9"/>
  <c r="P2066" i="9"/>
  <c r="P2067" i="9"/>
  <c r="P2068" i="9"/>
  <c r="P2069" i="9"/>
  <c r="P2070" i="9"/>
  <c r="P2071" i="9"/>
  <c r="P2072" i="9"/>
  <c r="P2073" i="9"/>
  <c r="P2074" i="9"/>
  <c r="P2075" i="9"/>
  <c r="P2076" i="9"/>
  <c r="P2077" i="9"/>
  <c r="P2078" i="9"/>
  <c r="P2079" i="9"/>
  <c r="P2080" i="9"/>
  <c r="P2081" i="9"/>
  <c r="P2082" i="9"/>
  <c r="P2083" i="9"/>
  <c r="P2084" i="9"/>
  <c r="P2085" i="9"/>
  <c r="P2086" i="9"/>
  <c r="P2087" i="9"/>
  <c r="P2088" i="9"/>
  <c r="P2089" i="9"/>
  <c r="P2090" i="9"/>
  <c r="P2091" i="9"/>
  <c r="P2092" i="9"/>
  <c r="P2093" i="9"/>
  <c r="P2094" i="9"/>
  <c r="P2095" i="9"/>
  <c r="P2096" i="9"/>
  <c r="P2097" i="9"/>
  <c r="P2098" i="9"/>
  <c r="P2099" i="9"/>
  <c r="P2100" i="9"/>
  <c r="P2101" i="9"/>
  <c r="P2102" i="9"/>
  <c r="P2103" i="9"/>
  <c r="P2104" i="9"/>
  <c r="P2105" i="9"/>
  <c r="P2106" i="9"/>
  <c r="P2107" i="9"/>
  <c r="P2108" i="9"/>
  <c r="P2109" i="9"/>
  <c r="P2110" i="9"/>
  <c r="P2111" i="9"/>
  <c r="P2112" i="9"/>
  <c r="P2113" i="9"/>
  <c r="P2114" i="9"/>
  <c r="P2115" i="9"/>
  <c r="P2116" i="9"/>
  <c r="P2117" i="9"/>
  <c r="P2118" i="9"/>
  <c r="P2119" i="9"/>
  <c r="P2120" i="9"/>
  <c r="P2121" i="9"/>
  <c r="P2122" i="9"/>
  <c r="P2123" i="9"/>
  <c r="P2124" i="9"/>
  <c r="P2125" i="9"/>
  <c r="P2126" i="9"/>
  <c r="P2127" i="9"/>
  <c r="P2128" i="9"/>
  <c r="P2129" i="9"/>
  <c r="P2130" i="9"/>
  <c r="P2131" i="9"/>
  <c r="P2132" i="9"/>
  <c r="P2133" i="9"/>
  <c r="P2134" i="9"/>
  <c r="P2135" i="9"/>
  <c r="P2136" i="9"/>
  <c r="P2137" i="9"/>
  <c r="P2138" i="9"/>
  <c r="P2139" i="9"/>
  <c r="P2140" i="9"/>
  <c r="P2141" i="9"/>
  <c r="P2142" i="9"/>
  <c r="P2143" i="9"/>
  <c r="P2144" i="9"/>
  <c r="P2145" i="9"/>
  <c r="P2146" i="9"/>
  <c r="P2147" i="9"/>
  <c r="P2148" i="9"/>
  <c r="P2149" i="9"/>
  <c r="P2150" i="9"/>
  <c r="P2151" i="9"/>
  <c r="P2152" i="9"/>
  <c r="P2153" i="9"/>
  <c r="P2154" i="9"/>
  <c r="P2155" i="9"/>
  <c r="P2156" i="9"/>
  <c r="P2157" i="9"/>
  <c r="P2158" i="9"/>
  <c r="P2159" i="9"/>
  <c r="P2160" i="9"/>
  <c r="P2161" i="9"/>
  <c r="P2162" i="9"/>
  <c r="P2163" i="9"/>
  <c r="P2164" i="9"/>
  <c r="P2165" i="9"/>
  <c r="P2166" i="9"/>
  <c r="P2167" i="9"/>
  <c r="P2168" i="9"/>
  <c r="P2169" i="9"/>
  <c r="P2170" i="9"/>
  <c r="P2171" i="9"/>
  <c r="P2172" i="9"/>
  <c r="P2173" i="9"/>
  <c r="P2174" i="9"/>
  <c r="P2175" i="9"/>
  <c r="P2176" i="9"/>
  <c r="P2177" i="9"/>
  <c r="P2178" i="9"/>
  <c r="P2179" i="9"/>
  <c r="P2180" i="9"/>
  <c r="P2181" i="9"/>
  <c r="P2182" i="9"/>
  <c r="P2183" i="9"/>
  <c r="P2184" i="9"/>
  <c r="P2185" i="9"/>
  <c r="P2186" i="9"/>
  <c r="P2187" i="9"/>
  <c r="P2188" i="9"/>
  <c r="P2189" i="9"/>
  <c r="P2190" i="9"/>
  <c r="P2191" i="9"/>
  <c r="P2192" i="9"/>
  <c r="P2193" i="9"/>
  <c r="P2194" i="9"/>
  <c r="P2195" i="9"/>
  <c r="P2196" i="9"/>
  <c r="P2197" i="9"/>
  <c r="P2198" i="9"/>
  <c r="P2199" i="9"/>
  <c r="P2200" i="9"/>
  <c r="P2201" i="9"/>
  <c r="P2202" i="9"/>
  <c r="P2203" i="9"/>
  <c r="P2204" i="9"/>
  <c r="P2205" i="9"/>
  <c r="P2206" i="9"/>
  <c r="P2207" i="9"/>
  <c r="P2208" i="9"/>
  <c r="P2209" i="9"/>
  <c r="P2210" i="9"/>
  <c r="P2211" i="9"/>
  <c r="P2212" i="9"/>
  <c r="P2213" i="9"/>
  <c r="P2214" i="9"/>
  <c r="P2215" i="9"/>
  <c r="P2216" i="9"/>
  <c r="P2217" i="9"/>
  <c r="P2218" i="9"/>
  <c r="P2219" i="9"/>
  <c r="P2220" i="9"/>
  <c r="P2221" i="9"/>
  <c r="P2222" i="9"/>
  <c r="P2223" i="9"/>
  <c r="P2224" i="9"/>
  <c r="P2225" i="9"/>
  <c r="P2226" i="9"/>
  <c r="P2227" i="9"/>
  <c r="P2228" i="9"/>
  <c r="P2229" i="9"/>
  <c r="P2230" i="9"/>
  <c r="P2231" i="9"/>
  <c r="P2232" i="9"/>
  <c r="P2233" i="9"/>
  <c r="P2234" i="9"/>
  <c r="P2235" i="9"/>
  <c r="P2236" i="9"/>
  <c r="P2237" i="9"/>
  <c r="P2238" i="9"/>
  <c r="P2239" i="9"/>
  <c r="P2240" i="9"/>
  <c r="P2241" i="9"/>
  <c r="P2242" i="9"/>
  <c r="P2243" i="9"/>
  <c r="P2244" i="9"/>
  <c r="P2245" i="9"/>
  <c r="P2246" i="9"/>
  <c r="P2247" i="9"/>
  <c r="P2248" i="9"/>
  <c r="P2249" i="9"/>
  <c r="P2250" i="9"/>
  <c r="P2251" i="9"/>
  <c r="P2252" i="9"/>
  <c r="P2253" i="9"/>
  <c r="P2254" i="9"/>
  <c r="P2255" i="9"/>
  <c r="P2256" i="9"/>
  <c r="P2257" i="9"/>
  <c r="P2258" i="9"/>
  <c r="P2259" i="9"/>
  <c r="P2260" i="9"/>
  <c r="P2261" i="9"/>
  <c r="P2262" i="9"/>
  <c r="P2263" i="9"/>
  <c r="P2264" i="9"/>
  <c r="P2265" i="9"/>
  <c r="P2266" i="9"/>
  <c r="P2267" i="9"/>
  <c r="P2268" i="9"/>
  <c r="P2269" i="9"/>
  <c r="P2270" i="9"/>
  <c r="P2271" i="9"/>
  <c r="P2272" i="9"/>
  <c r="P2273" i="9"/>
  <c r="P2274" i="9"/>
  <c r="P2275" i="9"/>
  <c r="P2276" i="9"/>
  <c r="P2277" i="9"/>
  <c r="P2278" i="9"/>
  <c r="P2279" i="9"/>
  <c r="P2280" i="9"/>
  <c r="P2281" i="9"/>
  <c r="P2282" i="9"/>
  <c r="P2283" i="9"/>
  <c r="P2284" i="9"/>
  <c r="P2285" i="9"/>
  <c r="P2286" i="9"/>
  <c r="P2287" i="9"/>
  <c r="P2288" i="9"/>
  <c r="P2289" i="9"/>
  <c r="P2290" i="9"/>
  <c r="P2291" i="9"/>
  <c r="P2292" i="9"/>
  <c r="P2293" i="9"/>
  <c r="P2294" i="9"/>
  <c r="P2295" i="9"/>
  <c r="P2296" i="9"/>
  <c r="P2297" i="9"/>
  <c r="P2298" i="9"/>
  <c r="P2299" i="9"/>
  <c r="P2300" i="9"/>
  <c r="P2301" i="9"/>
  <c r="P2302" i="9"/>
  <c r="P2303" i="9"/>
  <c r="P2304" i="9"/>
  <c r="P2305" i="9"/>
  <c r="P2306" i="9"/>
  <c r="P2307" i="9"/>
  <c r="P2308" i="9"/>
  <c r="P2309" i="9"/>
  <c r="P2310" i="9"/>
  <c r="P2311" i="9"/>
  <c r="P2312" i="9"/>
  <c r="P2313" i="9"/>
  <c r="P2314" i="9"/>
  <c r="P2315" i="9"/>
  <c r="P2316" i="9"/>
  <c r="P2317" i="9"/>
  <c r="P2318" i="9"/>
  <c r="P2319" i="9"/>
  <c r="P2320" i="9"/>
  <c r="P2321" i="9"/>
  <c r="P2322" i="9"/>
  <c r="P2323" i="9"/>
  <c r="P2324" i="9"/>
  <c r="P2325" i="9"/>
  <c r="P2326" i="9"/>
  <c r="P2327" i="9"/>
  <c r="P2328" i="9"/>
  <c r="P2329" i="9"/>
  <c r="P2330" i="9"/>
  <c r="P2331" i="9"/>
  <c r="P2332" i="9"/>
  <c r="P2333" i="9"/>
  <c r="P2334" i="9"/>
  <c r="P2335" i="9"/>
  <c r="P2336" i="9"/>
  <c r="P2337" i="9"/>
  <c r="P2338" i="9"/>
  <c r="P2339" i="9"/>
  <c r="P2340" i="9"/>
  <c r="P2341" i="9"/>
  <c r="P2342" i="9"/>
  <c r="P2343" i="9"/>
  <c r="P2344" i="9"/>
  <c r="P2345" i="9"/>
  <c r="P2346" i="9"/>
  <c r="P2347" i="9"/>
  <c r="P2348" i="9"/>
  <c r="P2349" i="9"/>
  <c r="P2350" i="9"/>
  <c r="P2351" i="9"/>
  <c r="P2352" i="9"/>
  <c r="P2353" i="9"/>
  <c r="P2354" i="9"/>
  <c r="P2355" i="9"/>
  <c r="P2356" i="9"/>
  <c r="P2357" i="9"/>
  <c r="P2358" i="9"/>
  <c r="P2359" i="9"/>
  <c r="P2360" i="9"/>
  <c r="P2361" i="9"/>
  <c r="P2362" i="9"/>
  <c r="P2363" i="9"/>
  <c r="P2364" i="9"/>
  <c r="P2365" i="9"/>
  <c r="P2366" i="9"/>
  <c r="P2367" i="9"/>
  <c r="P2368" i="9"/>
  <c r="P2369" i="9"/>
  <c r="P2370" i="9"/>
  <c r="P2371" i="9"/>
  <c r="P2372" i="9"/>
  <c r="P2373" i="9"/>
  <c r="P2374" i="9"/>
  <c r="P2375" i="9"/>
  <c r="P2376" i="9"/>
  <c r="P2377" i="9"/>
  <c r="P2378" i="9"/>
  <c r="P2379" i="9"/>
  <c r="P2380" i="9"/>
  <c r="P2381" i="9"/>
  <c r="P2382" i="9"/>
  <c r="P2383" i="9"/>
  <c r="P2384" i="9"/>
  <c r="P2385" i="9"/>
  <c r="P2386" i="9"/>
  <c r="P2387" i="9"/>
  <c r="P2388" i="9"/>
  <c r="P2389" i="9"/>
  <c r="P2390" i="9"/>
  <c r="P2391" i="9"/>
  <c r="P2392" i="9"/>
  <c r="P2393" i="9"/>
  <c r="P2394" i="9"/>
  <c r="P2395" i="9"/>
  <c r="P2396" i="9"/>
  <c r="P2397" i="9"/>
  <c r="P2398" i="9"/>
  <c r="P2399" i="9"/>
  <c r="P2400" i="9"/>
  <c r="P2401" i="9"/>
  <c r="P2402" i="9"/>
  <c r="P2403" i="9"/>
  <c r="P2404" i="9"/>
  <c r="P2405" i="9"/>
  <c r="P2406" i="9"/>
  <c r="P2407" i="9"/>
  <c r="P2408" i="9"/>
  <c r="P2409" i="9"/>
  <c r="P2410" i="9"/>
  <c r="P2411" i="9"/>
  <c r="P2412" i="9"/>
  <c r="P2413" i="9"/>
  <c r="P2414" i="9"/>
  <c r="P2415" i="9"/>
  <c r="P2416" i="9"/>
  <c r="P2417" i="9"/>
  <c r="P2418" i="9"/>
  <c r="P2419" i="9"/>
  <c r="P2420" i="9"/>
  <c r="P2421" i="9"/>
  <c r="P2422" i="9"/>
  <c r="P2423" i="9"/>
  <c r="P2424" i="9"/>
  <c r="P2425" i="9"/>
  <c r="P2426" i="9"/>
  <c r="P2427" i="9"/>
  <c r="P2428" i="9"/>
  <c r="P2429" i="9"/>
  <c r="P2430" i="9"/>
  <c r="P2431" i="9"/>
  <c r="P2432" i="9"/>
  <c r="P2433" i="9"/>
  <c r="P2434" i="9"/>
  <c r="P2435" i="9"/>
  <c r="P2436" i="9"/>
  <c r="P2437" i="9"/>
  <c r="P2438" i="9"/>
  <c r="P2439" i="9"/>
  <c r="P2440" i="9"/>
  <c r="P2441" i="9"/>
  <c r="P2442" i="9"/>
  <c r="P2443" i="9"/>
  <c r="P2444" i="9"/>
  <c r="P2445" i="9"/>
  <c r="P2446" i="9"/>
  <c r="P2447" i="9"/>
  <c r="P2448" i="9"/>
  <c r="P2449" i="9"/>
  <c r="P2450" i="9"/>
  <c r="P2451" i="9"/>
  <c r="P2452" i="9"/>
  <c r="P2453" i="9"/>
  <c r="P2454" i="9"/>
  <c r="P2455" i="9"/>
  <c r="P2456" i="9"/>
  <c r="P2457" i="9"/>
  <c r="P2458" i="9"/>
  <c r="P2459" i="9"/>
  <c r="P2460" i="9"/>
  <c r="P2461" i="9"/>
  <c r="P2462" i="9"/>
  <c r="P2463" i="9"/>
  <c r="P2464" i="9"/>
  <c r="P2465" i="9"/>
  <c r="P2466" i="9"/>
  <c r="P2467" i="9"/>
  <c r="P2468" i="9"/>
  <c r="P2469" i="9"/>
  <c r="P2470" i="9"/>
  <c r="P2471" i="9"/>
  <c r="P2472" i="9"/>
  <c r="P2473" i="9"/>
  <c r="P2474" i="9"/>
  <c r="P2475" i="9"/>
  <c r="P2476" i="9"/>
  <c r="P2477" i="9"/>
  <c r="P2478" i="9"/>
  <c r="P2479" i="9"/>
  <c r="P2480" i="9"/>
  <c r="P2481" i="9"/>
  <c r="P2482" i="9"/>
  <c r="P2483" i="9"/>
  <c r="P2484" i="9"/>
  <c r="P2485" i="9"/>
  <c r="P2486" i="9"/>
  <c r="P2487" i="9"/>
  <c r="P2488" i="9"/>
  <c r="P2489" i="9"/>
  <c r="P2490" i="9"/>
  <c r="P2491" i="9"/>
  <c r="P2492" i="9"/>
  <c r="P2493" i="9"/>
  <c r="P2494" i="9"/>
  <c r="P2495" i="9"/>
  <c r="P2496" i="9"/>
  <c r="P2497" i="9"/>
  <c r="P2498" i="9"/>
  <c r="P2499" i="9"/>
  <c r="P2500" i="9"/>
  <c r="P2501" i="9"/>
  <c r="P2502" i="9"/>
  <c r="P2503" i="9"/>
  <c r="P2504" i="9"/>
  <c r="P2505" i="9"/>
  <c r="P2506" i="9"/>
  <c r="P2507" i="9"/>
  <c r="P2508" i="9"/>
  <c r="P2509" i="9"/>
  <c r="P2510" i="9"/>
  <c r="P2511" i="9"/>
  <c r="P2512" i="9"/>
  <c r="P2513" i="9"/>
  <c r="P2514" i="9"/>
  <c r="P2515" i="9"/>
  <c r="P2516" i="9"/>
  <c r="P2517" i="9"/>
  <c r="P2518" i="9"/>
  <c r="P2519" i="9"/>
  <c r="P2520" i="9"/>
  <c r="P2521" i="9"/>
  <c r="P2522" i="9"/>
  <c r="P2523" i="9"/>
  <c r="P2524" i="9"/>
  <c r="P2525" i="9"/>
  <c r="P2526" i="9"/>
  <c r="P2527" i="9"/>
  <c r="P2528" i="9"/>
  <c r="P2529" i="9"/>
  <c r="P2530" i="9"/>
  <c r="P2531" i="9"/>
  <c r="P2532" i="9"/>
  <c r="P2533" i="9"/>
  <c r="P2534" i="9"/>
  <c r="P2535" i="9"/>
  <c r="P2536" i="9"/>
  <c r="P2537" i="9"/>
  <c r="P2538" i="9"/>
  <c r="P2539" i="9"/>
  <c r="P2540" i="9"/>
  <c r="P2541" i="9"/>
  <c r="P2542" i="9"/>
  <c r="P2543" i="9"/>
  <c r="P2544" i="9"/>
  <c r="P2545" i="9"/>
  <c r="P2546" i="9"/>
  <c r="P2547" i="9"/>
  <c r="P2548" i="9"/>
  <c r="P2549" i="9"/>
  <c r="P2550" i="9"/>
  <c r="P2551" i="9"/>
  <c r="P2552" i="9"/>
  <c r="P2553" i="9"/>
  <c r="P2554" i="9"/>
  <c r="P2555" i="9"/>
  <c r="P2556" i="9"/>
  <c r="P2557" i="9"/>
  <c r="P2558" i="9"/>
  <c r="P2559" i="9"/>
  <c r="P2560" i="9"/>
  <c r="P2561" i="9"/>
  <c r="P2562" i="9"/>
  <c r="P2563" i="9"/>
  <c r="P2564" i="9"/>
  <c r="P2565" i="9"/>
  <c r="P2566" i="9"/>
  <c r="P2567" i="9"/>
  <c r="P2568" i="9"/>
  <c r="P2569" i="9"/>
  <c r="P2570" i="9"/>
  <c r="P2571" i="9"/>
  <c r="P2572" i="9"/>
  <c r="P2573" i="9"/>
  <c r="P2574" i="9"/>
  <c r="P2575" i="9"/>
  <c r="P2576" i="9"/>
  <c r="P2577" i="9"/>
  <c r="P2578" i="9"/>
  <c r="P2579" i="9"/>
  <c r="P2580" i="9"/>
  <c r="P2581" i="9"/>
  <c r="P2582" i="9"/>
  <c r="P2583" i="9"/>
  <c r="P2584" i="9"/>
  <c r="P2585" i="9"/>
  <c r="P2586" i="9"/>
  <c r="P2587" i="9"/>
  <c r="P2588" i="9"/>
  <c r="P2589" i="9"/>
  <c r="P2590" i="9"/>
  <c r="P2591" i="9"/>
  <c r="P2592" i="9"/>
  <c r="P2593" i="9"/>
  <c r="P2594" i="9"/>
  <c r="P2595" i="9"/>
  <c r="P2596" i="9"/>
  <c r="P2597" i="9"/>
  <c r="P2598" i="9"/>
  <c r="P2599" i="9"/>
  <c r="P2600" i="9"/>
  <c r="P2601" i="9"/>
  <c r="P2602" i="9"/>
  <c r="P2603" i="9"/>
  <c r="P2604" i="9"/>
  <c r="P2605" i="9"/>
  <c r="P2606" i="9"/>
  <c r="P2607" i="9"/>
  <c r="P2608" i="9"/>
  <c r="P2609" i="9"/>
  <c r="P2610" i="9"/>
  <c r="P2611" i="9"/>
  <c r="P2612" i="9"/>
  <c r="P2613" i="9"/>
  <c r="P2614" i="9"/>
  <c r="P2615" i="9"/>
  <c r="P2616" i="9"/>
  <c r="P2617" i="9"/>
  <c r="P2618" i="9"/>
  <c r="P2619" i="9"/>
  <c r="P2620" i="9"/>
  <c r="P2621" i="9"/>
  <c r="P2622" i="9"/>
  <c r="P2623" i="9"/>
  <c r="P2624" i="9"/>
  <c r="P2625" i="9"/>
  <c r="P2626" i="9"/>
  <c r="P2627" i="9"/>
  <c r="P2628" i="9"/>
  <c r="P2629" i="9"/>
  <c r="P2630" i="9"/>
  <c r="P2631" i="9"/>
  <c r="P2632" i="9"/>
  <c r="P2633" i="9"/>
  <c r="P2634" i="9"/>
  <c r="P2635" i="9"/>
  <c r="P2636" i="9"/>
  <c r="P2637" i="9"/>
  <c r="P2638" i="9"/>
  <c r="P2639" i="9"/>
  <c r="P2640" i="9"/>
  <c r="P2641" i="9"/>
  <c r="P2642" i="9"/>
  <c r="P2643" i="9"/>
  <c r="P2644" i="9"/>
  <c r="P2645" i="9"/>
  <c r="P2646" i="9"/>
  <c r="P2647" i="9"/>
  <c r="P2648" i="9"/>
  <c r="P2649" i="9"/>
  <c r="P2650" i="9"/>
  <c r="P2651" i="9"/>
  <c r="P2652" i="9"/>
  <c r="P2653" i="9"/>
  <c r="P2654" i="9"/>
  <c r="P2655" i="9"/>
  <c r="P2656" i="9"/>
  <c r="P2657" i="9"/>
  <c r="P2658" i="9"/>
  <c r="P2659" i="9"/>
  <c r="P2660" i="9"/>
  <c r="P2661" i="9"/>
  <c r="P2662" i="9"/>
  <c r="P2663" i="9"/>
  <c r="P2664" i="9"/>
  <c r="P2665" i="9"/>
  <c r="P2666" i="9"/>
  <c r="P2667" i="9"/>
  <c r="P2668" i="9"/>
  <c r="P2669" i="9"/>
  <c r="P2670" i="9"/>
  <c r="P2671" i="9"/>
  <c r="P2672" i="9"/>
  <c r="P2673" i="9"/>
  <c r="P2674" i="9"/>
  <c r="P2675" i="9"/>
  <c r="P2676" i="9"/>
  <c r="P2677" i="9"/>
  <c r="P2678" i="9"/>
  <c r="P2679" i="9"/>
  <c r="P2680" i="9"/>
  <c r="P2681" i="9"/>
  <c r="P2682" i="9"/>
  <c r="P2683" i="9"/>
  <c r="P2684" i="9"/>
  <c r="P2685" i="9"/>
  <c r="P2686" i="9"/>
  <c r="P2687" i="9"/>
  <c r="P2688" i="9"/>
  <c r="P2689" i="9"/>
  <c r="P2690" i="9"/>
  <c r="P2691" i="9"/>
  <c r="P2692" i="9"/>
  <c r="P2693" i="9"/>
  <c r="P2694" i="9"/>
  <c r="P2695" i="9"/>
  <c r="P2696" i="9"/>
  <c r="P2697" i="9"/>
  <c r="P2698" i="9"/>
  <c r="P2699" i="9"/>
  <c r="P2700" i="9"/>
  <c r="P2701" i="9"/>
  <c r="P2702" i="9"/>
  <c r="P2703" i="9"/>
  <c r="P2704" i="9"/>
  <c r="P2705" i="9"/>
  <c r="P2706" i="9"/>
  <c r="P2707" i="9"/>
  <c r="P2708" i="9"/>
  <c r="P2709" i="9"/>
  <c r="P2710" i="9"/>
  <c r="P2711" i="9"/>
  <c r="P2712" i="9"/>
  <c r="P2713" i="9"/>
  <c r="P2714" i="9"/>
  <c r="P2715" i="9"/>
  <c r="P2716" i="9"/>
  <c r="P2717" i="9"/>
  <c r="P2718" i="9"/>
  <c r="P2719" i="9"/>
  <c r="P2720" i="9"/>
  <c r="P2721" i="9"/>
  <c r="P2722" i="9"/>
  <c r="P2723" i="9"/>
  <c r="P2724" i="9"/>
  <c r="P2725" i="9"/>
  <c r="P2726" i="9"/>
  <c r="P2727" i="9"/>
  <c r="P2728" i="9"/>
  <c r="P2729" i="9"/>
  <c r="P2730" i="9"/>
  <c r="P2731" i="9"/>
  <c r="P2732" i="9"/>
  <c r="P2733" i="9"/>
  <c r="P2734" i="9"/>
  <c r="P2735" i="9"/>
  <c r="P2736" i="9"/>
  <c r="P2737" i="9"/>
  <c r="P2738" i="9"/>
  <c r="P2739" i="9"/>
  <c r="P2740" i="9"/>
  <c r="P2741" i="9"/>
  <c r="P2742" i="9"/>
  <c r="P2743" i="9"/>
  <c r="P2744" i="9"/>
  <c r="P2745" i="9"/>
  <c r="P2746" i="9"/>
  <c r="P2747" i="9"/>
  <c r="P2748" i="9"/>
  <c r="P2749" i="9"/>
  <c r="P2750" i="9"/>
  <c r="P2751" i="9"/>
  <c r="P2752" i="9"/>
  <c r="P2753" i="9"/>
  <c r="P2754" i="9"/>
  <c r="P2755" i="9"/>
  <c r="P2756" i="9"/>
  <c r="P2757" i="9"/>
  <c r="P2758" i="9"/>
  <c r="P2759" i="9"/>
  <c r="P2760" i="9"/>
  <c r="P2761" i="9"/>
  <c r="P2762" i="9"/>
  <c r="P2763" i="9"/>
  <c r="P2764" i="9"/>
  <c r="P2765" i="9"/>
  <c r="P2766" i="9"/>
  <c r="P2767" i="9"/>
  <c r="P2768" i="9"/>
  <c r="P2769" i="9"/>
  <c r="P2770" i="9"/>
  <c r="P2771" i="9"/>
  <c r="P2772" i="9"/>
  <c r="P2773" i="9"/>
  <c r="P2774" i="9"/>
  <c r="P2775" i="9"/>
  <c r="P2776" i="9"/>
  <c r="P2777" i="9"/>
  <c r="P2778" i="9"/>
  <c r="P2779" i="9"/>
  <c r="P2780" i="9"/>
  <c r="P2781" i="9"/>
  <c r="P2782" i="9"/>
  <c r="P2783" i="9"/>
  <c r="P2784" i="9"/>
  <c r="P2785" i="9"/>
  <c r="P2786" i="9"/>
  <c r="P2787" i="9"/>
  <c r="P2788" i="9"/>
  <c r="P2789" i="9"/>
  <c r="P2790" i="9"/>
  <c r="P2791" i="9"/>
  <c r="P2792" i="9"/>
  <c r="P2793" i="9"/>
  <c r="P2794" i="9"/>
  <c r="P2795" i="9"/>
  <c r="P2796" i="9"/>
  <c r="P2797" i="9"/>
  <c r="P2798" i="9"/>
  <c r="P2799" i="9"/>
  <c r="P2800" i="9"/>
  <c r="P2801" i="9"/>
  <c r="P2802" i="9"/>
  <c r="P2803" i="9"/>
  <c r="P2804" i="9"/>
  <c r="P2805" i="9"/>
  <c r="P2806" i="9"/>
  <c r="P2807" i="9"/>
  <c r="P2808" i="9"/>
  <c r="P2809" i="9"/>
  <c r="P2810" i="9"/>
  <c r="P2811" i="9"/>
  <c r="P2812" i="9"/>
  <c r="P2813" i="9"/>
  <c r="P2814" i="9"/>
  <c r="P2815" i="9"/>
  <c r="P2816" i="9"/>
  <c r="P2817" i="9"/>
  <c r="P2818" i="9"/>
  <c r="P2819" i="9"/>
  <c r="P2820" i="9"/>
  <c r="P2821" i="9"/>
  <c r="P2822" i="9"/>
  <c r="P2823" i="9"/>
  <c r="P2824" i="9"/>
  <c r="P2825" i="9"/>
  <c r="P2826" i="9"/>
  <c r="P2827" i="9"/>
  <c r="P2828" i="9"/>
  <c r="P2829" i="9"/>
  <c r="P2830" i="9"/>
  <c r="P2831" i="9"/>
  <c r="P2832" i="9"/>
  <c r="P2833" i="9"/>
  <c r="P2834" i="9"/>
  <c r="P2835" i="9"/>
  <c r="P2836" i="9"/>
  <c r="P2837" i="9"/>
  <c r="P2838" i="9"/>
  <c r="P2839" i="9"/>
  <c r="P2840" i="9"/>
  <c r="P2841" i="9"/>
  <c r="P2842" i="9"/>
  <c r="P2843" i="9"/>
  <c r="P2844" i="9"/>
  <c r="P2845" i="9"/>
  <c r="P2846" i="9"/>
  <c r="P2847" i="9"/>
  <c r="P2848" i="9"/>
  <c r="P2849" i="9"/>
  <c r="P2850" i="9"/>
  <c r="P2851" i="9"/>
  <c r="P2852" i="9"/>
  <c r="P2853" i="9"/>
  <c r="P2854" i="9"/>
  <c r="P2855" i="9"/>
  <c r="P2856" i="9"/>
  <c r="P2857" i="9"/>
  <c r="P2858" i="9"/>
  <c r="P2859" i="9"/>
  <c r="P2860" i="9"/>
  <c r="P2861" i="9"/>
  <c r="P2862" i="9"/>
  <c r="P2863" i="9"/>
  <c r="P2864" i="9"/>
  <c r="P2865" i="9"/>
  <c r="P2866" i="9"/>
  <c r="P2867" i="9"/>
  <c r="P2868" i="9"/>
  <c r="P2869" i="9"/>
  <c r="P2870" i="9"/>
  <c r="P2871" i="9"/>
  <c r="P2872" i="9"/>
  <c r="P2873" i="9"/>
  <c r="P2874" i="9"/>
  <c r="P2875" i="9"/>
  <c r="P2876" i="9"/>
  <c r="P2877" i="9"/>
  <c r="P2878" i="9"/>
  <c r="P2879" i="9"/>
  <c r="P2880" i="9"/>
  <c r="P2881" i="9"/>
  <c r="P2882" i="9"/>
  <c r="P2883" i="9"/>
  <c r="P2884" i="9"/>
  <c r="P2885" i="9"/>
  <c r="P2886" i="9"/>
  <c r="P2887" i="9"/>
  <c r="P2888" i="9"/>
  <c r="P2889" i="9"/>
  <c r="P2890" i="9"/>
  <c r="P2891" i="9"/>
  <c r="P2892" i="9"/>
  <c r="P2893" i="9"/>
  <c r="P2894" i="9"/>
  <c r="P2895" i="9"/>
  <c r="P2896" i="9"/>
  <c r="P2897" i="9"/>
  <c r="P2898" i="9"/>
  <c r="P2899" i="9"/>
  <c r="P2900" i="9"/>
  <c r="P2901" i="9"/>
  <c r="P2902" i="9"/>
  <c r="P2903" i="9"/>
  <c r="P2904" i="9"/>
  <c r="P2905" i="9"/>
  <c r="P2906" i="9"/>
  <c r="P2907" i="9"/>
  <c r="P2908" i="9"/>
  <c r="P2909" i="9"/>
  <c r="P2910" i="9"/>
  <c r="P2911" i="9"/>
  <c r="P2912" i="9"/>
  <c r="P2913" i="9"/>
  <c r="P2914" i="9"/>
  <c r="P2915" i="9"/>
  <c r="P2916" i="9"/>
  <c r="P2917" i="9"/>
  <c r="P2918" i="9"/>
  <c r="P2919" i="9"/>
  <c r="P2920" i="9"/>
  <c r="P2921" i="9"/>
  <c r="P2922" i="9"/>
  <c r="P2923" i="9"/>
  <c r="P2924" i="9"/>
  <c r="P2925" i="9"/>
  <c r="P2926" i="9"/>
  <c r="P2927" i="9"/>
  <c r="P2928" i="9"/>
  <c r="P2929" i="9"/>
  <c r="P2930" i="9"/>
  <c r="P2931" i="9"/>
  <c r="P2932" i="9"/>
  <c r="P2933" i="9"/>
  <c r="P2934" i="9"/>
  <c r="P2935" i="9"/>
  <c r="P2936" i="9"/>
  <c r="P2937" i="9"/>
  <c r="P2938" i="9"/>
  <c r="P2939" i="9"/>
  <c r="P2940" i="9"/>
  <c r="P2941" i="9"/>
  <c r="P2942" i="9"/>
  <c r="P2943" i="9"/>
  <c r="P2944" i="9"/>
  <c r="P2945" i="9"/>
  <c r="P2946" i="9"/>
  <c r="P2947" i="9"/>
  <c r="P2948" i="9"/>
  <c r="P2949" i="9"/>
  <c r="P2950" i="9"/>
  <c r="P2951" i="9"/>
  <c r="P2952" i="9"/>
  <c r="P2953" i="9"/>
  <c r="P2954" i="9"/>
  <c r="P2955" i="9"/>
  <c r="P2956" i="9"/>
  <c r="P2957" i="9"/>
  <c r="P2958" i="9"/>
  <c r="P2959" i="9"/>
  <c r="P2960" i="9"/>
  <c r="P2961" i="9"/>
  <c r="P2962" i="9"/>
  <c r="P2963" i="9"/>
  <c r="P2964" i="9"/>
  <c r="P2965" i="9"/>
  <c r="P2966" i="9"/>
  <c r="P2967" i="9"/>
  <c r="P2968" i="9"/>
  <c r="P2969" i="9"/>
  <c r="P2970" i="9"/>
  <c r="P2971" i="9"/>
  <c r="P2972" i="9"/>
  <c r="P2973" i="9"/>
  <c r="P2974" i="9"/>
  <c r="P2975" i="9"/>
  <c r="P2976" i="9"/>
  <c r="P2977" i="9"/>
  <c r="P2978" i="9"/>
  <c r="P2979" i="9"/>
  <c r="P2980" i="9"/>
  <c r="P2981" i="9"/>
  <c r="P2982" i="9"/>
  <c r="P2983" i="9"/>
  <c r="P2984" i="9"/>
  <c r="P2985" i="9"/>
  <c r="P2986" i="9"/>
  <c r="P2987" i="9"/>
  <c r="P2988" i="9"/>
  <c r="P2989" i="9"/>
  <c r="P2990" i="9"/>
  <c r="P2991" i="9"/>
  <c r="P2992" i="9"/>
  <c r="P2993" i="9"/>
  <c r="P2994" i="9"/>
  <c r="P2995" i="9"/>
  <c r="P2996" i="9"/>
  <c r="P2997" i="9"/>
  <c r="P2998" i="9"/>
  <c r="P2999" i="9"/>
  <c r="P3000" i="9"/>
  <c r="P3001" i="9"/>
  <c r="P3002" i="9"/>
  <c r="P3003" i="9"/>
  <c r="P3004" i="9"/>
  <c r="P3005" i="9"/>
  <c r="P3006" i="9"/>
  <c r="P3007" i="9"/>
  <c r="P3008" i="9"/>
  <c r="P3009" i="9"/>
  <c r="P3010" i="9"/>
  <c r="P3011" i="9"/>
  <c r="P3012" i="9"/>
  <c r="P3013" i="9"/>
  <c r="P3014" i="9"/>
  <c r="P3015" i="9"/>
  <c r="P3016" i="9"/>
  <c r="P3017" i="9"/>
  <c r="P3018" i="9"/>
  <c r="P3019" i="9"/>
  <c r="P3020" i="9"/>
  <c r="P3021" i="9"/>
  <c r="P3022" i="9"/>
  <c r="P3023" i="9"/>
  <c r="P3024" i="9"/>
  <c r="P3025" i="9"/>
  <c r="P3026" i="9"/>
  <c r="P3027" i="9"/>
  <c r="P3028" i="9"/>
  <c r="P3029" i="9"/>
  <c r="P3030" i="9"/>
  <c r="P3031" i="9"/>
  <c r="P3032" i="9"/>
  <c r="P3033" i="9"/>
  <c r="P3034" i="9"/>
  <c r="P3035" i="9"/>
  <c r="P3036" i="9"/>
  <c r="P3037" i="9"/>
  <c r="P3038" i="9"/>
  <c r="P3039" i="9"/>
  <c r="P3040" i="9"/>
  <c r="P3041" i="9"/>
  <c r="P3042" i="9"/>
  <c r="P3043" i="9"/>
  <c r="P3044" i="9"/>
  <c r="P3045" i="9"/>
  <c r="P3046" i="9"/>
  <c r="P3047" i="9"/>
  <c r="P3048" i="9"/>
  <c r="P3049" i="9"/>
  <c r="P3050" i="9"/>
  <c r="P3051" i="9"/>
  <c r="P3052" i="9"/>
  <c r="P3053" i="9"/>
  <c r="P3054" i="9"/>
  <c r="P3055" i="9"/>
  <c r="P3056" i="9"/>
  <c r="P3057" i="9"/>
  <c r="P3058" i="9"/>
  <c r="P3059" i="9"/>
  <c r="P3060" i="9"/>
  <c r="P3061" i="9"/>
  <c r="P3062" i="9"/>
  <c r="P3063" i="9"/>
  <c r="P3064" i="9"/>
  <c r="P3065" i="9"/>
  <c r="P3066" i="9"/>
  <c r="P3067" i="9"/>
  <c r="P3068" i="9"/>
  <c r="P3069" i="9"/>
  <c r="P3070" i="9"/>
  <c r="P3071" i="9"/>
  <c r="P3072" i="9"/>
  <c r="P3073" i="9"/>
  <c r="P3074" i="9"/>
  <c r="P3075" i="9"/>
  <c r="P3076" i="9"/>
  <c r="P3077" i="9"/>
  <c r="P3078" i="9"/>
  <c r="P3079" i="9"/>
  <c r="P3080" i="9"/>
  <c r="P3081" i="9"/>
  <c r="P3082" i="9"/>
  <c r="P3083" i="9"/>
  <c r="P3084" i="9"/>
  <c r="P3085" i="9"/>
  <c r="P3086" i="9"/>
  <c r="P3087" i="9"/>
  <c r="P3088" i="9"/>
  <c r="P3089" i="9"/>
  <c r="P3090" i="9"/>
  <c r="P3091" i="9"/>
  <c r="P3092" i="9"/>
  <c r="P3093" i="9"/>
  <c r="P3094" i="9"/>
  <c r="P3095" i="9"/>
  <c r="P3096" i="9"/>
  <c r="P3097" i="9"/>
  <c r="P3098" i="9"/>
  <c r="P3099" i="9"/>
  <c r="P3100" i="9"/>
  <c r="P3101" i="9"/>
  <c r="P3102" i="9"/>
  <c r="P3103" i="9"/>
  <c r="P3104" i="9"/>
  <c r="P3105" i="9"/>
  <c r="P3106" i="9"/>
  <c r="P3107" i="9"/>
  <c r="P3108" i="9"/>
  <c r="P3109" i="9"/>
  <c r="P3110" i="9"/>
  <c r="P3111" i="9"/>
  <c r="P3112" i="9"/>
  <c r="P3113" i="9"/>
  <c r="P3114" i="9"/>
  <c r="P3115" i="9"/>
  <c r="P3116" i="9"/>
  <c r="P3117" i="9"/>
  <c r="P3118" i="9"/>
  <c r="P3119" i="9"/>
  <c r="P3120" i="9"/>
  <c r="P3121" i="9"/>
  <c r="P3122" i="9"/>
  <c r="P3123" i="9"/>
  <c r="P3124" i="9"/>
  <c r="P3125" i="9"/>
  <c r="P3126" i="9"/>
  <c r="P3127" i="9"/>
  <c r="P3128" i="9"/>
  <c r="P3129" i="9"/>
  <c r="P3130" i="9"/>
  <c r="P3131" i="9"/>
  <c r="P3132" i="9"/>
  <c r="P3133" i="9"/>
  <c r="P3134" i="9"/>
  <c r="P3135" i="9"/>
  <c r="P3136" i="9"/>
  <c r="P3137" i="9"/>
  <c r="P3138" i="9"/>
  <c r="P3139" i="9"/>
  <c r="P3140" i="9"/>
  <c r="P3141" i="9"/>
  <c r="P3142" i="9"/>
  <c r="P3143" i="9"/>
  <c r="P3144" i="9"/>
  <c r="P3145" i="9"/>
  <c r="P3146" i="9"/>
  <c r="P3147" i="9"/>
  <c r="P3148" i="9"/>
  <c r="P3149" i="9"/>
  <c r="P3150" i="9"/>
  <c r="P3151" i="9"/>
  <c r="P3152" i="9"/>
  <c r="P3153" i="9"/>
  <c r="P3154" i="9"/>
  <c r="P3155" i="9"/>
  <c r="P3156" i="9"/>
  <c r="P3157" i="9"/>
  <c r="P3158" i="9"/>
  <c r="P3159" i="9"/>
  <c r="P3160" i="9"/>
  <c r="P3161" i="9"/>
  <c r="P3162" i="9"/>
  <c r="P3163" i="9"/>
  <c r="P3164" i="9"/>
  <c r="P3165" i="9"/>
  <c r="P3166" i="9"/>
  <c r="P3167" i="9"/>
  <c r="P3168" i="9"/>
  <c r="P3169" i="9"/>
  <c r="P3170" i="9"/>
  <c r="P3171" i="9"/>
  <c r="P3172" i="9"/>
  <c r="P3173" i="9"/>
  <c r="P3174" i="9"/>
  <c r="P3175" i="9"/>
  <c r="P3176" i="9"/>
  <c r="P3177" i="9"/>
  <c r="P3178" i="9"/>
  <c r="P3179" i="9"/>
  <c r="P3180" i="9"/>
  <c r="P3181" i="9"/>
  <c r="P3182" i="9"/>
  <c r="P3183" i="9"/>
  <c r="P3184" i="9"/>
  <c r="P3185" i="9"/>
  <c r="P3186" i="9"/>
  <c r="P3187" i="9"/>
  <c r="P3188" i="9"/>
  <c r="P3189" i="9"/>
  <c r="P3190" i="9"/>
  <c r="P3191" i="9"/>
  <c r="P3192" i="9"/>
  <c r="P3193" i="9"/>
  <c r="P3194" i="9"/>
  <c r="P3195" i="9"/>
  <c r="P3196" i="9"/>
  <c r="P3197" i="9"/>
  <c r="P3198" i="9"/>
  <c r="P3199" i="9"/>
  <c r="P3200" i="9"/>
  <c r="P3201" i="9"/>
  <c r="P3202" i="9"/>
  <c r="P3203" i="9"/>
  <c r="P3204" i="9"/>
  <c r="P3205" i="9"/>
  <c r="P3206" i="9"/>
  <c r="P3207" i="9"/>
  <c r="P3208" i="9"/>
  <c r="P3209" i="9"/>
  <c r="P3210" i="9"/>
  <c r="P3211" i="9"/>
  <c r="P3212" i="9"/>
  <c r="P3213" i="9"/>
  <c r="P3214" i="9"/>
  <c r="P3215" i="9"/>
  <c r="P3216" i="9"/>
  <c r="P3217" i="9"/>
  <c r="P3218" i="9"/>
  <c r="P3219" i="9"/>
  <c r="P3220" i="9"/>
  <c r="P3221" i="9"/>
  <c r="P3222" i="9"/>
  <c r="P3223" i="9"/>
  <c r="P3224" i="9"/>
  <c r="P3225" i="9"/>
  <c r="P3226" i="9"/>
  <c r="P3227" i="9"/>
  <c r="P3228" i="9"/>
  <c r="P3229" i="9"/>
  <c r="P3230" i="9"/>
  <c r="P3231" i="9"/>
  <c r="P3232" i="9"/>
  <c r="P3233" i="9"/>
  <c r="P3234" i="9"/>
  <c r="P3235" i="9"/>
  <c r="P3236" i="9"/>
  <c r="P3237" i="9"/>
  <c r="P3238" i="9"/>
  <c r="P3239" i="9"/>
  <c r="P3240" i="9"/>
  <c r="P3241" i="9"/>
  <c r="P3242" i="9"/>
  <c r="P3243" i="9"/>
  <c r="P3244" i="9"/>
  <c r="P3245" i="9"/>
  <c r="P3246" i="9"/>
  <c r="P3247" i="9"/>
  <c r="P3248" i="9"/>
  <c r="P3249" i="9"/>
  <c r="P3250" i="9"/>
  <c r="P3251" i="9"/>
  <c r="P3252" i="9"/>
  <c r="P3253" i="9"/>
  <c r="P3254" i="9"/>
  <c r="P3255" i="9"/>
  <c r="P3256" i="9"/>
  <c r="P3257" i="9"/>
  <c r="P3258" i="9"/>
  <c r="P3259" i="9"/>
  <c r="P3260" i="9"/>
  <c r="P3261" i="9"/>
  <c r="P3262" i="9"/>
  <c r="P3263" i="9"/>
  <c r="P3264" i="9"/>
  <c r="P3265" i="9"/>
  <c r="P3266" i="9"/>
  <c r="P3267" i="9"/>
  <c r="P3268" i="9"/>
  <c r="P3269" i="9"/>
  <c r="P3270" i="9"/>
  <c r="P3271" i="9"/>
  <c r="P3272" i="9"/>
  <c r="P3273" i="9"/>
  <c r="P3274" i="9"/>
  <c r="P3275" i="9"/>
  <c r="P3276" i="9"/>
  <c r="P3277" i="9"/>
  <c r="P3278" i="9"/>
  <c r="P3279" i="9"/>
  <c r="P3280" i="9"/>
  <c r="P3281" i="9"/>
  <c r="P3282" i="9"/>
  <c r="P3283" i="9"/>
  <c r="P3284" i="9"/>
  <c r="P3285" i="9"/>
  <c r="P3286" i="9"/>
  <c r="P3287" i="9"/>
  <c r="P3288" i="9"/>
  <c r="P3289" i="9"/>
  <c r="P3290" i="9"/>
  <c r="P3291" i="9"/>
  <c r="P3292" i="9"/>
  <c r="P3293" i="9"/>
  <c r="P3294" i="9"/>
  <c r="P3295" i="9"/>
  <c r="P3296" i="9"/>
  <c r="P3297" i="9"/>
  <c r="P3298" i="9"/>
  <c r="P3299" i="9"/>
  <c r="P3300" i="9"/>
  <c r="P3301" i="9"/>
  <c r="P3302" i="9"/>
  <c r="P3303" i="9"/>
  <c r="P3304" i="9"/>
  <c r="P3305" i="9"/>
  <c r="P3306" i="9"/>
  <c r="P3307" i="9"/>
  <c r="P3308" i="9"/>
  <c r="P3309" i="9"/>
  <c r="P3310" i="9"/>
  <c r="P3311" i="9"/>
  <c r="P3312" i="9"/>
  <c r="P3313" i="9"/>
  <c r="P3314" i="9"/>
  <c r="P3315" i="9"/>
  <c r="P3316" i="9"/>
  <c r="P3317" i="9"/>
  <c r="P3318" i="9"/>
  <c r="P3319" i="9"/>
  <c r="P3320" i="9"/>
  <c r="P3321" i="9"/>
  <c r="P3322" i="9"/>
  <c r="P3323" i="9"/>
  <c r="P3324" i="9"/>
  <c r="P3325" i="9"/>
  <c r="P3326" i="9"/>
  <c r="P3327" i="9"/>
  <c r="P3328" i="9"/>
  <c r="P3329" i="9"/>
  <c r="P3330" i="9"/>
  <c r="P3331" i="9"/>
  <c r="P3332" i="9"/>
  <c r="P3333" i="9"/>
  <c r="P3334" i="9"/>
  <c r="P3335" i="9"/>
  <c r="P3336" i="9"/>
  <c r="P3337" i="9"/>
  <c r="P3338" i="9"/>
  <c r="P3339" i="9"/>
  <c r="P3340" i="9"/>
  <c r="P3341" i="9"/>
  <c r="P3342" i="9"/>
  <c r="P3343" i="9"/>
  <c r="P3344" i="9"/>
  <c r="P3345" i="9"/>
  <c r="P3346" i="9"/>
  <c r="P3347" i="9"/>
  <c r="P3348" i="9"/>
  <c r="P3349" i="9"/>
  <c r="P3350" i="9"/>
  <c r="P3351" i="9"/>
  <c r="P3352" i="9"/>
  <c r="P3353" i="9"/>
  <c r="P3354" i="9"/>
  <c r="P3355" i="9"/>
  <c r="P3356" i="9"/>
  <c r="P3357" i="9"/>
  <c r="P3358" i="9"/>
  <c r="P3359" i="9"/>
  <c r="P3360" i="9"/>
  <c r="P3361" i="9"/>
  <c r="P3362" i="9"/>
  <c r="P3363" i="9"/>
  <c r="P3364" i="9"/>
  <c r="P3365" i="9"/>
  <c r="P3366" i="9"/>
  <c r="P3367" i="9"/>
  <c r="P3368" i="9"/>
  <c r="P3369" i="9"/>
  <c r="P3370" i="9"/>
  <c r="P3371" i="9"/>
  <c r="P3372" i="9"/>
  <c r="P3373" i="9"/>
  <c r="P3374" i="9"/>
  <c r="P3375" i="9"/>
  <c r="P3376" i="9"/>
  <c r="P3377" i="9"/>
  <c r="P3378" i="9"/>
  <c r="P3379" i="9"/>
  <c r="P3380" i="9"/>
  <c r="P3381" i="9"/>
  <c r="P3382" i="9"/>
  <c r="P3383" i="9"/>
  <c r="P3384" i="9"/>
  <c r="P3385" i="9"/>
  <c r="P3386" i="9"/>
  <c r="P3387" i="9"/>
  <c r="P3388" i="9"/>
  <c r="P3389" i="9"/>
  <c r="P3390" i="9"/>
  <c r="P3391" i="9"/>
  <c r="P3392" i="9"/>
  <c r="P3393" i="9"/>
  <c r="P3394" i="9"/>
  <c r="P3395" i="9"/>
  <c r="P3396" i="9"/>
  <c r="P3397" i="9"/>
  <c r="P3398" i="9"/>
  <c r="P3399" i="9"/>
  <c r="P3400" i="9"/>
  <c r="P3401" i="9"/>
  <c r="P3402" i="9"/>
  <c r="P3403" i="9"/>
  <c r="P3404" i="9"/>
  <c r="P3405" i="9"/>
  <c r="P3406" i="9"/>
  <c r="P3407" i="9"/>
  <c r="P3408" i="9"/>
  <c r="P3409" i="9"/>
  <c r="P3410" i="9"/>
  <c r="P3411" i="9"/>
  <c r="P3412" i="9"/>
  <c r="P3413" i="9"/>
  <c r="P3414" i="9"/>
  <c r="P3415" i="9"/>
  <c r="P3416" i="9"/>
  <c r="P3417" i="9"/>
  <c r="P3418" i="9"/>
  <c r="P3419" i="9"/>
  <c r="P3420" i="9"/>
  <c r="P3421" i="9"/>
  <c r="P3422" i="9"/>
  <c r="P3423" i="9"/>
  <c r="P3424" i="9"/>
  <c r="P3425" i="9"/>
  <c r="P3426" i="9"/>
  <c r="P3427" i="9"/>
  <c r="P3428" i="9"/>
  <c r="P3429" i="9"/>
  <c r="P3430" i="9"/>
  <c r="P3431" i="9"/>
  <c r="P3432" i="9"/>
  <c r="P3433" i="9"/>
  <c r="P3434" i="9"/>
  <c r="P3435" i="9"/>
  <c r="P3436" i="9"/>
  <c r="P3437" i="9"/>
  <c r="P3438" i="9"/>
  <c r="P3439" i="9"/>
  <c r="P3440" i="9"/>
  <c r="P3441" i="9"/>
  <c r="P3442" i="9"/>
  <c r="P3443" i="9"/>
  <c r="P3444" i="9"/>
  <c r="P3445" i="9"/>
  <c r="P3446" i="9"/>
  <c r="P3447" i="9"/>
  <c r="P3448" i="9"/>
  <c r="P3449" i="9"/>
  <c r="P3450" i="9"/>
  <c r="P3451" i="9"/>
  <c r="P3452" i="9"/>
  <c r="P3453" i="9"/>
  <c r="P3454" i="9"/>
  <c r="P3455" i="9"/>
  <c r="P3456" i="9"/>
  <c r="P3457" i="9"/>
  <c r="P3458" i="9"/>
  <c r="P3459" i="9"/>
  <c r="P3460" i="9"/>
  <c r="P3461" i="9"/>
  <c r="P3462" i="9"/>
  <c r="P3463" i="9"/>
  <c r="P3464" i="9"/>
  <c r="P3465" i="9"/>
  <c r="P3466" i="9"/>
  <c r="P3467" i="9"/>
  <c r="P3468" i="9"/>
  <c r="P3469" i="9"/>
  <c r="P3470" i="9"/>
  <c r="P3471" i="9"/>
  <c r="P3472" i="9"/>
  <c r="P3473" i="9"/>
  <c r="P3474" i="9"/>
  <c r="P3475" i="9"/>
  <c r="P3476" i="9"/>
  <c r="P3477" i="9"/>
  <c r="P3478" i="9"/>
  <c r="P3479" i="9"/>
  <c r="P3480" i="9"/>
  <c r="P3481" i="9"/>
  <c r="P3482" i="9"/>
  <c r="P3483" i="9"/>
  <c r="P3484" i="9"/>
  <c r="P3485" i="9"/>
  <c r="P3486" i="9"/>
  <c r="P3487" i="9"/>
  <c r="P3488" i="9"/>
  <c r="P3489" i="9"/>
  <c r="P3490" i="9"/>
  <c r="P3491" i="9"/>
  <c r="P3492" i="9"/>
  <c r="P3493" i="9"/>
  <c r="P3494" i="9"/>
  <c r="P3495" i="9"/>
  <c r="P3496" i="9"/>
  <c r="P3497" i="9"/>
  <c r="P3498" i="9"/>
  <c r="P3499" i="9"/>
  <c r="P3500" i="9"/>
  <c r="P3501" i="9"/>
  <c r="P3502" i="9"/>
  <c r="P3503" i="9"/>
  <c r="P3504" i="9"/>
  <c r="P3505" i="9"/>
  <c r="P3506" i="9"/>
  <c r="P3507" i="9"/>
  <c r="P3508" i="9"/>
  <c r="P3509" i="9"/>
  <c r="P3510" i="9"/>
  <c r="P3511" i="9"/>
  <c r="P3512" i="9"/>
  <c r="P3513" i="9"/>
  <c r="P3514" i="9"/>
  <c r="P3515" i="9"/>
  <c r="P3516" i="9"/>
  <c r="P3517" i="9"/>
  <c r="P3518" i="9"/>
  <c r="P3519" i="9"/>
  <c r="P3520" i="9"/>
  <c r="P3521" i="9"/>
  <c r="P3522" i="9"/>
  <c r="P3523" i="9"/>
  <c r="P3524" i="9"/>
  <c r="P3525" i="9"/>
  <c r="P3526" i="9"/>
  <c r="P3527" i="9"/>
  <c r="P3528" i="9"/>
  <c r="P3529" i="9"/>
  <c r="P3530" i="9"/>
  <c r="P3531" i="9"/>
  <c r="P3532" i="9"/>
  <c r="P3533" i="9"/>
  <c r="P3534" i="9"/>
  <c r="P3535" i="9"/>
  <c r="P3536" i="9"/>
  <c r="P3537" i="9"/>
  <c r="P3538" i="9"/>
  <c r="P3539" i="9"/>
  <c r="P3540" i="9"/>
  <c r="P3541" i="9"/>
  <c r="P3542" i="9"/>
  <c r="P3543" i="9"/>
  <c r="P3544" i="9"/>
  <c r="P3545" i="9"/>
  <c r="P3546" i="9"/>
  <c r="P3547" i="9"/>
  <c r="P3548" i="9"/>
  <c r="P3549" i="9"/>
  <c r="P3550" i="9"/>
  <c r="P3551" i="9"/>
  <c r="P3552" i="9"/>
  <c r="P3553" i="9"/>
  <c r="P3554" i="9"/>
  <c r="P3555" i="9"/>
  <c r="P3556" i="9"/>
  <c r="P3557" i="9"/>
  <c r="P3558" i="9"/>
  <c r="P3559" i="9"/>
  <c r="P3560" i="9"/>
  <c r="P3561" i="9"/>
  <c r="P3562" i="9"/>
  <c r="P3563" i="9"/>
  <c r="P3564" i="9"/>
  <c r="P3565" i="9"/>
  <c r="P3566" i="9"/>
  <c r="P3567" i="9"/>
  <c r="P3568" i="9"/>
  <c r="P3569" i="9"/>
  <c r="P3570" i="9"/>
  <c r="P3571" i="9"/>
  <c r="P3572" i="9"/>
  <c r="P3573" i="9"/>
  <c r="P3574" i="9"/>
  <c r="P3575" i="9"/>
  <c r="P3576" i="9"/>
  <c r="P3577" i="9"/>
  <c r="P3578" i="9"/>
  <c r="P3579" i="9"/>
  <c r="P3580" i="9"/>
  <c r="P3581" i="9"/>
  <c r="P3582" i="9"/>
  <c r="P3583" i="9"/>
  <c r="P3584" i="9"/>
  <c r="P3585" i="9"/>
  <c r="P3586" i="9"/>
  <c r="P3587" i="9"/>
  <c r="P3588" i="9"/>
  <c r="P3589" i="9"/>
  <c r="P3590" i="9"/>
  <c r="P3591" i="9"/>
  <c r="P3592" i="9"/>
  <c r="P3593" i="9"/>
  <c r="P3594" i="9"/>
  <c r="P3595" i="9"/>
  <c r="P3596" i="9"/>
  <c r="P3597" i="9"/>
  <c r="P3598" i="9"/>
  <c r="P3599" i="9"/>
  <c r="P3600" i="9"/>
  <c r="P3601" i="9"/>
  <c r="P3602" i="9"/>
  <c r="P3603" i="9"/>
  <c r="P3604" i="9"/>
  <c r="P3605" i="9"/>
  <c r="P3606" i="9"/>
  <c r="P3607" i="9"/>
  <c r="P3608" i="9"/>
  <c r="P3609" i="9"/>
  <c r="P3610" i="9"/>
  <c r="P3611" i="9"/>
  <c r="P3612" i="9"/>
  <c r="P3613" i="9"/>
  <c r="P3614" i="9"/>
  <c r="P3615" i="9"/>
  <c r="P3616" i="9"/>
  <c r="P3617" i="9"/>
  <c r="P3618" i="9"/>
  <c r="P3619" i="9"/>
  <c r="P3620" i="9"/>
  <c r="P3621" i="9"/>
  <c r="P3622" i="9"/>
  <c r="P3623" i="9"/>
  <c r="P3624" i="9"/>
  <c r="P3625" i="9"/>
  <c r="P3626" i="9"/>
  <c r="P3627" i="9"/>
  <c r="P3628" i="9"/>
  <c r="P3629" i="9"/>
  <c r="P3630" i="9"/>
  <c r="P3631" i="9"/>
  <c r="P3632" i="9"/>
  <c r="P3633" i="9"/>
  <c r="P3634" i="9"/>
  <c r="P3635" i="9"/>
  <c r="P3636" i="9"/>
  <c r="P3637" i="9"/>
  <c r="P3638" i="9"/>
  <c r="P3639" i="9"/>
  <c r="P3640" i="9"/>
  <c r="P3641" i="9"/>
  <c r="P3642" i="9"/>
  <c r="P3643" i="9"/>
  <c r="P3644" i="9"/>
  <c r="P3645" i="9"/>
  <c r="P3646" i="9"/>
  <c r="P3647" i="9"/>
  <c r="P3648" i="9"/>
  <c r="P3649" i="9"/>
  <c r="P3650" i="9"/>
  <c r="P3651" i="9"/>
  <c r="P3652" i="9"/>
  <c r="P3653" i="9"/>
  <c r="P3654" i="9"/>
  <c r="P3655" i="9"/>
  <c r="P3656" i="9"/>
  <c r="P3657" i="9"/>
  <c r="P3658" i="9"/>
  <c r="P3659" i="9"/>
  <c r="P3660" i="9"/>
  <c r="P3661" i="9"/>
  <c r="P3662" i="9"/>
  <c r="P3663" i="9"/>
  <c r="P3664" i="9"/>
  <c r="P3665" i="9"/>
  <c r="P3666" i="9"/>
  <c r="P3667" i="9"/>
  <c r="P3668" i="9"/>
  <c r="P3669" i="9"/>
  <c r="P3670" i="9"/>
  <c r="P3671" i="9"/>
  <c r="P3672" i="9"/>
  <c r="P3673" i="9"/>
  <c r="P3674" i="9"/>
  <c r="P3675" i="9"/>
  <c r="P3676" i="9"/>
  <c r="P3677" i="9"/>
  <c r="P3678" i="9"/>
  <c r="P3679" i="9"/>
  <c r="P3680" i="9"/>
  <c r="P3681" i="9"/>
  <c r="P3682" i="9"/>
  <c r="P3683" i="9"/>
  <c r="P3684" i="9"/>
  <c r="P3685" i="9"/>
  <c r="P3686" i="9"/>
  <c r="P3687" i="9"/>
  <c r="P3688" i="9"/>
  <c r="P3689" i="9"/>
  <c r="P3690" i="9"/>
  <c r="P3691" i="9"/>
  <c r="P3692" i="9"/>
  <c r="P3693" i="9"/>
  <c r="P3694" i="9"/>
  <c r="P3695" i="9"/>
  <c r="P3696" i="9"/>
  <c r="P3697" i="9"/>
  <c r="P3698" i="9"/>
  <c r="P3699" i="9"/>
  <c r="P3700" i="9"/>
  <c r="P3701" i="9"/>
  <c r="P3702" i="9"/>
  <c r="P3703" i="9"/>
  <c r="P3704" i="9"/>
  <c r="P3705" i="9"/>
  <c r="P3706" i="9"/>
  <c r="P3707" i="9"/>
  <c r="P3708" i="9"/>
  <c r="P3709" i="9"/>
  <c r="P3710" i="9"/>
  <c r="P3711" i="9"/>
  <c r="P3712" i="9"/>
  <c r="P3713" i="9"/>
  <c r="P3714" i="9"/>
  <c r="P3715" i="9"/>
  <c r="P3716" i="9"/>
  <c r="P3717" i="9"/>
  <c r="P3718" i="9"/>
  <c r="P3719" i="9"/>
  <c r="P3720" i="9"/>
  <c r="P3721" i="9"/>
  <c r="P3722" i="9"/>
  <c r="P3723" i="9"/>
  <c r="P3724" i="9"/>
  <c r="P3725" i="9"/>
  <c r="P3726" i="9"/>
  <c r="P3727" i="9"/>
  <c r="P3728" i="9"/>
  <c r="P3729" i="9"/>
  <c r="P3730" i="9"/>
  <c r="P3731" i="9"/>
  <c r="P3732" i="9"/>
  <c r="P3733" i="9"/>
  <c r="P3734" i="9"/>
  <c r="P3735" i="9"/>
  <c r="P3736" i="9"/>
  <c r="P3737" i="9"/>
  <c r="P3738" i="9"/>
  <c r="P3739" i="9"/>
  <c r="P3740" i="9"/>
  <c r="P3741" i="9"/>
  <c r="P3742" i="9"/>
  <c r="P3743" i="9"/>
  <c r="P3744" i="9"/>
  <c r="P3745" i="9"/>
  <c r="P3746" i="9"/>
  <c r="P3747" i="9"/>
  <c r="P3748" i="9"/>
  <c r="P3749" i="9"/>
  <c r="P3750" i="9"/>
  <c r="P3751" i="9"/>
  <c r="P3752" i="9"/>
  <c r="P3753" i="9"/>
  <c r="P3754" i="9"/>
  <c r="P3755" i="9"/>
  <c r="P3756" i="9"/>
  <c r="P3757" i="9"/>
  <c r="P3758" i="9"/>
  <c r="P3759" i="9"/>
  <c r="P3760" i="9"/>
  <c r="P3761" i="9"/>
  <c r="P3762" i="9"/>
  <c r="P3763" i="9"/>
  <c r="P3764" i="9"/>
  <c r="P3765" i="9"/>
  <c r="P3766" i="9"/>
  <c r="P3767" i="9"/>
  <c r="P3768" i="9"/>
  <c r="P3769" i="9"/>
  <c r="P3770" i="9"/>
  <c r="P3771" i="9"/>
  <c r="P3772" i="9"/>
  <c r="P3773" i="9"/>
  <c r="P3774" i="9"/>
  <c r="P3775" i="9"/>
  <c r="P3776" i="9"/>
  <c r="P3777" i="9"/>
  <c r="P3778" i="9"/>
  <c r="P3779" i="9"/>
  <c r="P3780" i="9"/>
  <c r="P3781" i="9"/>
  <c r="P3782" i="9"/>
  <c r="P3783" i="9"/>
  <c r="P3784" i="9"/>
  <c r="P3785" i="9"/>
  <c r="P3786" i="9"/>
  <c r="P3787" i="9"/>
  <c r="P3788" i="9"/>
  <c r="P3789" i="9"/>
  <c r="P3790" i="9"/>
  <c r="P3791" i="9"/>
  <c r="P3792" i="9"/>
  <c r="P3793" i="9"/>
  <c r="P3794" i="9"/>
  <c r="P3795" i="9"/>
  <c r="P3796" i="9"/>
  <c r="P3797" i="9"/>
  <c r="P3798" i="9"/>
  <c r="P3799" i="9"/>
  <c r="P3800" i="9"/>
  <c r="P3801" i="9"/>
  <c r="P3802" i="9"/>
  <c r="P3803" i="9"/>
  <c r="P3804" i="9"/>
  <c r="P3805" i="9"/>
  <c r="P3806" i="9"/>
  <c r="P3807" i="9"/>
  <c r="P3808" i="9"/>
  <c r="P3809" i="9"/>
  <c r="P3810" i="9"/>
  <c r="P3811" i="9"/>
  <c r="P3812" i="9"/>
  <c r="P3813" i="9"/>
  <c r="P3814" i="9"/>
  <c r="P3815" i="9"/>
  <c r="P3816" i="9"/>
  <c r="P3817" i="9"/>
  <c r="P3818" i="9"/>
  <c r="P3819" i="9"/>
  <c r="P3820" i="9"/>
  <c r="P3821" i="9"/>
  <c r="P3822" i="9"/>
  <c r="P3823" i="9"/>
  <c r="P3824" i="9"/>
  <c r="P3825" i="9"/>
  <c r="P3826" i="9"/>
  <c r="P3827" i="9"/>
  <c r="P3828" i="9"/>
  <c r="P3829" i="9"/>
  <c r="P3830" i="9"/>
  <c r="P3831" i="9"/>
  <c r="P3832" i="9"/>
  <c r="P3833" i="9"/>
  <c r="P3834" i="9"/>
  <c r="P3835" i="9"/>
  <c r="P3836" i="9"/>
  <c r="P3837" i="9"/>
  <c r="P3838" i="9"/>
  <c r="P3839" i="9"/>
  <c r="P3840" i="9"/>
  <c r="P3841" i="9"/>
  <c r="P3842" i="9"/>
  <c r="P3843" i="9"/>
  <c r="P3844" i="9"/>
  <c r="P3845" i="9"/>
  <c r="P3846" i="9"/>
  <c r="P3847" i="9"/>
  <c r="P3848" i="9"/>
  <c r="P3849" i="9"/>
  <c r="P3850" i="9"/>
  <c r="P3851" i="9"/>
  <c r="P3852" i="9"/>
  <c r="P3853" i="9"/>
  <c r="P3854" i="9"/>
  <c r="P3855" i="9"/>
  <c r="P3856" i="9"/>
  <c r="P3857" i="9"/>
  <c r="P3858" i="9"/>
  <c r="P3859" i="9"/>
  <c r="P3860" i="9"/>
  <c r="P3861" i="9"/>
  <c r="P3862" i="9"/>
  <c r="P3863" i="9"/>
  <c r="P3864" i="9"/>
  <c r="P3865" i="9"/>
  <c r="P3866" i="9"/>
  <c r="P3867" i="9"/>
  <c r="P3868" i="9"/>
  <c r="P3869" i="9"/>
  <c r="P3870" i="9"/>
  <c r="P3871" i="9"/>
  <c r="P3872" i="9"/>
  <c r="P3873" i="9"/>
  <c r="P3874" i="9"/>
  <c r="P3875" i="9"/>
  <c r="P3876" i="9"/>
  <c r="P3877" i="9"/>
  <c r="P3878" i="9"/>
  <c r="P3879" i="9"/>
  <c r="P3880" i="9"/>
  <c r="P3881" i="9"/>
  <c r="P3882" i="9"/>
  <c r="P3883" i="9"/>
  <c r="P3884" i="9"/>
  <c r="P3885" i="9"/>
  <c r="P3886" i="9"/>
  <c r="P3887" i="9"/>
  <c r="P3888" i="9"/>
  <c r="P3889" i="9"/>
  <c r="P3890" i="9"/>
  <c r="P3891" i="9"/>
  <c r="P3892" i="9"/>
  <c r="P3893" i="9"/>
  <c r="P3894" i="9"/>
  <c r="P3895" i="9"/>
  <c r="P3896" i="9"/>
  <c r="P3897" i="9"/>
  <c r="P3898" i="9"/>
  <c r="P3899" i="9"/>
  <c r="P3900" i="9"/>
  <c r="P3901" i="9"/>
  <c r="P3902" i="9"/>
  <c r="P3903" i="9"/>
  <c r="P3904" i="9"/>
  <c r="P3905" i="9"/>
  <c r="P3906" i="9"/>
  <c r="P3907" i="9"/>
  <c r="P3908" i="9"/>
  <c r="P3909" i="9"/>
  <c r="P3910" i="9"/>
  <c r="P3911" i="9"/>
  <c r="P3912" i="9"/>
  <c r="P3913" i="9"/>
  <c r="P3914" i="9"/>
  <c r="P3915" i="9"/>
  <c r="P3916" i="9"/>
  <c r="P3917" i="9"/>
  <c r="P3918" i="9"/>
  <c r="P3919" i="9"/>
  <c r="P3920" i="9"/>
  <c r="P3921" i="9"/>
  <c r="P3922" i="9"/>
  <c r="P3923" i="9"/>
  <c r="P3924" i="9"/>
  <c r="P3925" i="9"/>
  <c r="P3926" i="9"/>
  <c r="P3927" i="9"/>
  <c r="P3928" i="9"/>
  <c r="P3929" i="9"/>
  <c r="P3930" i="9"/>
  <c r="P3931" i="9"/>
  <c r="P3932" i="9"/>
  <c r="P3933" i="9"/>
  <c r="P3934" i="9"/>
  <c r="P3935" i="9"/>
  <c r="P3936" i="9"/>
  <c r="P3937" i="9"/>
  <c r="P3938" i="9"/>
  <c r="P3939" i="9"/>
  <c r="P3940" i="9"/>
  <c r="P3941" i="9"/>
  <c r="P3942" i="9"/>
  <c r="P3943" i="9"/>
  <c r="P3944" i="9"/>
  <c r="P3945" i="9"/>
  <c r="P3946" i="9"/>
  <c r="P3947" i="9"/>
  <c r="P3948" i="9"/>
  <c r="P3949" i="9"/>
  <c r="P3950" i="9"/>
  <c r="P3951" i="9"/>
  <c r="P3952" i="9"/>
  <c r="P3953" i="9"/>
  <c r="P3954" i="9"/>
  <c r="P3955" i="9"/>
  <c r="P3956" i="9"/>
  <c r="P3957" i="9"/>
  <c r="P3958" i="9"/>
  <c r="P3959" i="9"/>
  <c r="P3960" i="9"/>
  <c r="P3961" i="9"/>
  <c r="P3962" i="9"/>
  <c r="P3963" i="9"/>
  <c r="P3964" i="9"/>
  <c r="P3965" i="9"/>
  <c r="P3966" i="9"/>
  <c r="P3967" i="9"/>
  <c r="P3968" i="9"/>
  <c r="P3969" i="9"/>
  <c r="P3970" i="9"/>
  <c r="P3971" i="9"/>
  <c r="P3972" i="9"/>
  <c r="P3973" i="9"/>
  <c r="P3974" i="9"/>
  <c r="P3975" i="9"/>
  <c r="P3976" i="9"/>
  <c r="P3977" i="9"/>
  <c r="P3978" i="9"/>
  <c r="P3979" i="9"/>
  <c r="P3980" i="9"/>
  <c r="P3981" i="9"/>
  <c r="P3982" i="9"/>
  <c r="P3983" i="9"/>
  <c r="P3984" i="9"/>
  <c r="P3985" i="9"/>
  <c r="P3986" i="9"/>
  <c r="Q811" i="9"/>
  <c r="H55" i="1"/>
  <c r="M723" i="9"/>
  <c r="O723" i="9"/>
  <c r="G9" i="1"/>
  <c r="Q723" i="9"/>
  <c r="H9" i="1"/>
  <c r="M922" i="9"/>
  <c r="O922" i="9"/>
  <c r="G164" i="1"/>
  <c r="Q922" i="9"/>
  <c r="H164" i="1"/>
  <c r="M3329" i="9"/>
  <c r="O3329" i="9"/>
  <c r="G8" i="1"/>
  <c r="Q3329" i="9"/>
  <c r="H8" i="1"/>
  <c r="M467" i="9"/>
  <c r="O467" i="9"/>
  <c r="G136" i="1"/>
  <c r="Q467" i="9"/>
  <c r="H136" i="1"/>
  <c r="M59" i="9"/>
  <c r="O59" i="9"/>
  <c r="G103" i="1"/>
  <c r="Q59" i="9"/>
  <c r="H103" i="1"/>
  <c r="M258" i="9"/>
  <c r="O258" i="9"/>
  <c r="G6" i="1"/>
  <c r="Q258" i="9"/>
  <c r="H6" i="1"/>
  <c r="M297" i="9"/>
  <c r="O297" i="9"/>
  <c r="G18" i="1"/>
  <c r="Q297" i="9"/>
  <c r="H18" i="1"/>
  <c r="M1235" i="9"/>
  <c r="O1235" i="9"/>
  <c r="G673" i="1"/>
  <c r="Q1235" i="9"/>
  <c r="H673" i="1"/>
  <c r="M404" i="9"/>
  <c r="O404" i="9"/>
  <c r="G27" i="1"/>
  <c r="Q404" i="9"/>
  <c r="H27" i="1"/>
  <c r="M724" i="9"/>
  <c r="O724" i="9"/>
  <c r="G10" i="1"/>
  <c r="Q724" i="9"/>
  <c r="M936" i="9"/>
  <c r="O936" i="9"/>
  <c r="G502" i="1"/>
  <c r="Q936" i="9"/>
  <c r="H502" i="1"/>
  <c r="M927" i="9"/>
  <c r="O927" i="9"/>
  <c r="G396" i="1"/>
  <c r="Q927" i="9"/>
  <c r="H396" i="1"/>
  <c r="M557" i="9"/>
  <c r="O557" i="9"/>
  <c r="G101" i="1"/>
  <c r="Q557" i="9"/>
  <c r="H101" i="1"/>
  <c r="M993" i="9"/>
  <c r="O993" i="9"/>
  <c r="G394" i="1"/>
  <c r="Q993" i="9"/>
  <c r="H394" i="1"/>
  <c r="M371" i="9"/>
  <c r="O371" i="9"/>
  <c r="G28" i="1"/>
  <c r="Q371" i="9"/>
  <c r="H28" i="1"/>
  <c r="M638" i="9"/>
  <c r="O638" i="9"/>
  <c r="G143" i="1"/>
  <c r="Q638" i="9"/>
  <c r="H143" i="1"/>
  <c r="M263" i="9"/>
  <c r="O263" i="9"/>
  <c r="G11" i="1"/>
  <c r="Q263" i="9"/>
  <c r="H11" i="1"/>
  <c r="M403" i="9"/>
  <c r="O403" i="9"/>
  <c r="G31" i="1"/>
  <c r="Q403" i="9"/>
  <c r="H31" i="1"/>
  <c r="M919" i="9"/>
  <c r="O919" i="9"/>
  <c r="G382" i="1"/>
  <c r="Q919" i="9"/>
  <c r="H382" i="1"/>
  <c r="M252" i="9"/>
  <c r="O252" i="9"/>
  <c r="G12" i="1"/>
  <c r="Q252" i="9"/>
  <c r="H12" i="1"/>
  <c r="M987" i="9"/>
  <c r="O987" i="9"/>
  <c r="G384" i="1"/>
  <c r="Q987" i="9"/>
  <c r="H384" i="1"/>
  <c r="M722" i="9"/>
  <c r="O722" i="9"/>
  <c r="G16" i="1"/>
  <c r="Q722" i="9"/>
  <c r="H16" i="1"/>
  <c r="M260" i="9"/>
  <c r="O260" i="9"/>
  <c r="G13" i="1"/>
  <c r="Q260" i="9"/>
  <c r="H13" i="1"/>
  <c r="M47" i="9"/>
  <c r="O47" i="9"/>
  <c r="G301" i="1"/>
  <c r="Q47" i="9"/>
  <c r="H301" i="1"/>
  <c r="M78" i="9"/>
  <c r="O78" i="9"/>
  <c r="G224" i="1"/>
  <c r="Q78" i="9"/>
  <c r="H224" i="1"/>
  <c r="M406" i="9"/>
  <c r="O406" i="9"/>
  <c r="G33" i="1"/>
  <c r="Q406" i="9"/>
  <c r="H33" i="1"/>
  <c r="M641" i="9"/>
  <c r="O641" i="9"/>
  <c r="G223" i="1"/>
  <c r="Q641" i="9"/>
  <c r="H223" i="1"/>
  <c r="M382" i="9"/>
  <c r="O382" i="9"/>
  <c r="G30" i="1"/>
  <c r="Q382" i="9"/>
  <c r="H30" i="1"/>
  <c r="M972" i="9"/>
  <c r="O972" i="9"/>
  <c r="G417" i="1"/>
  <c r="Q972" i="9"/>
  <c r="H417" i="1"/>
  <c r="M15" i="9"/>
  <c r="O15" i="9"/>
  <c r="G241" i="1"/>
  <c r="Q15" i="9"/>
  <c r="H241" i="1"/>
  <c r="M783" i="9"/>
  <c r="O783" i="9"/>
  <c r="G186" i="1"/>
  <c r="Q783" i="9"/>
  <c r="H186" i="1"/>
  <c r="M674" i="9"/>
  <c r="O674" i="9"/>
  <c r="G95" i="1"/>
  <c r="Q674" i="9"/>
  <c r="H95" i="1"/>
  <c r="M732" i="9"/>
  <c r="O732" i="9"/>
  <c r="G15" i="1"/>
  <c r="Q732" i="9"/>
  <c r="H15" i="1"/>
  <c r="M566" i="9"/>
  <c r="O566" i="9"/>
  <c r="G240" i="1"/>
  <c r="Q566" i="9"/>
  <c r="H240" i="1"/>
  <c r="M950" i="9"/>
  <c r="O950" i="9"/>
  <c r="G459" i="1"/>
  <c r="Q950" i="9"/>
  <c r="H459" i="1"/>
  <c r="M374" i="9"/>
  <c r="O374" i="9"/>
  <c r="G42" i="1"/>
  <c r="Q374" i="9"/>
  <c r="H42" i="1"/>
  <c r="M3" i="9"/>
  <c r="O3" i="9"/>
  <c r="G242" i="1"/>
  <c r="Q3" i="9"/>
  <c r="H242" i="1"/>
  <c r="M791" i="9"/>
  <c r="O791" i="9"/>
  <c r="G226" i="1"/>
  <c r="Q791" i="9"/>
  <c r="H226" i="1"/>
  <c r="M373" i="9"/>
  <c r="O373" i="9"/>
  <c r="G37" i="1"/>
  <c r="Q373" i="9"/>
  <c r="H37" i="1"/>
  <c r="M197" i="9"/>
  <c r="O197" i="9"/>
  <c r="G3" i="1"/>
  <c r="Q197" i="9"/>
  <c r="H3" i="1"/>
  <c r="M654" i="9"/>
  <c r="O654" i="9"/>
  <c r="G213" i="1"/>
  <c r="Q654" i="9"/>
  <c r="H213" i="1"/>
  <c r="M417" i="9"/>
  <c r="O417" i="9"/>
  <c r="G43" i="1"/>
  <c r="Q417" i="9"/>
  <c r="H43" i="1"/>
  <c r="M549" i="9"/>
  <c r="O549" i="9"/>
  <c r="G408" i="1"/>
  <c r="Q549" i="9"/>
  <c r="H408" i="1"/>
  <c r="M395" i="9"/>
  <c r="O395" i="9"/>
  <c r="G45" i="1"/>
  <c r="Q395" i="9"/>
  <c r="H45" i="1"/>
  <c r="M989" i="9"/>
  <c r="O989" i="9"/>
  <c r="G570" i="1"/>
  <c r="Q989" i="9"/>
  <c r="H570" i="1"/>
  <c r="M387" i="9"/>
  <c r="O387" i="9"/>
  <c r="G35" i="1"/>
  <c r="Q387" i="9"/>
  <c r="H35" i="1"/>
  <c r="M7" i="9"/>
  <c r="O7" i="9"/>
  <c r="G392" i="1"/>
  <c r="Q7" i="9"/>
  <c r="H392" i="1"/>
  <c r="M385" i="9"/>
  <c r="O385" i="9"/>
  <c r="G44" i="1"/>
  <c r="Q385" i="9"/>
  <c r="H44" i="1"/>
  <c r="M35" i="9"/>
  <c r="O35" i="9"/>
  <c r="G333" i="1"/>
  <c r="Q35" i="9"/>
  <c r="H333" i="1"/>
  <c r="M4" i="9"/>
  <c r="O4" i="9"/>
  <c r="G312" i="1"/>
  <c r="Q4" i="9"/>
  <c r="H312" i="1"/>
  <c r="M662" i="9"/>
  <c r="O662" i="9"/>
  <c r="G385" i="1"/>
  <c r="Q662" i="9"/>
  <c r="H385" i="1"/>
  <c r="M17" i="9"/>
  <c r="O17" i="9"/>
  <c r="G347" i="1"/>
  <c r="Q17" i="9"/>
  <c r="H347" i="1"/>
  <c r="M625" i="9"/>
  <c r="O625" i="9"/>
  <c r="G266" i="1"/>
  <c r="Q625" i="9"/>
  <c r="H266" i="1"/>
  <c r="M18" i="9"/>
  <c r="O18" i="9"/>
  <c r="G267" i="1"/>
  <c r="Q18" i="9"/>
  <c r="H267" i="1"/>
  <c r="M49" i="9"/>
  <c r="O49" i="9"/>
  <c r="G336" i="1"/>
  <c r="Q49" i="9"/>
  <c r="H336" i="1"/>
  <c r="M398" i="9"/>
  <c r="O398" i="9"/>
  <c r="G52" i="1"/>
  <c r="Q398" i="9"/>
  <c r="H52" i="1"/>
  <c r="M755" i="9"/>
  <c r="O755" i="9"/>
  <c r="G225" i="1"/>
  <c r="Q755" i="9"/>
  <c r="H225" i="1"/>
  <c r="M10" i="9"/>
  <c r="O10" i="9"/>
  <c r="G314" i="1"/>
  <c r="Q10" i="9"/>
  <c r="H314" i="1"/>
  <c r="M728" i="9"/>
  <c r="O728" i="9"/>
  <c r="G39" i="1"/>
  <c r="Q728" i="9"/>
  <c r="H39" i="1"/>
  <c r="M43" i="9"/>
  <c r="O43" i="9"/>
  <c r="G245" i="1"/>
  <c r="Q43" i="9"/>
  <c r="H245" i="1"/>
  <c r="M955" i="9"/>
  <c r="O955" i="9"/>
  <c r="G602" i="1"/>
  <c r="Q955" i="9"/>
  <c r="H602" i="1"/>
  <c r="M268" i="9"/>
  <c r="O268" i="9"/>
  <c r="G26" i="1"/>
  <c r="Q268" i="9"/>
  <c r="H26" i="1"/>
  <c r="M389" i="9"/>
  <c r="O389" i="9"/>
  <c r="G54" i="1"/>
  <c r="Q389" i="9"/>
  <c r="H54" i="1"/>
  <c r="M774" i="9"/>
  <c r="O774" i="9"/>
  <c r="G256" i="1"/>
  <c r="Q774" i="9"/>
  <c r="H256" i="1"/>
  <c r="M983" i="9"/>
  <c r="O983" i="9"/>
  <c r="G698" i="1"/>
  <c r="Q983" i="9"/>
  <c r="H698" i="1"/>
  <c r="M246" i="9"/>
  <c r="O246" i="9"/>
  <c r="G21" i="1"/>
  <c r="Q246" i="9"/>
  <c r="H21" i="1"/>
  <c r="M13" i="9"/>
  <c r="O13" i="9"/>
  <c r="G348" i="1"/>
  <c r="Q13" i="9"/>
  <c r="H348" i="1"/>
  <c r="M597" i="9"/>
  <c r="O597" i="9"/>
  <c r="G475" i="1"/>
  <c r="Q597" i="9"/>
  <c r="H475" i="1"/>
  <c r="M11" i="9"/>
  <c r="O11" i="9"/>
  <c r="G341" i="1"/>
  <c r="Q11" i="9"/>
  <c r="H341" i="1"/>
  <c r="M380" i="9"/>
  <c r="O380" i="9"/>
  <c r="G49" i="1"/>
  <c r="Q380" i="9"/>
  <c r="H49" i="1"/>
  <c r="M1052" i="9"/>
  <c r="O1052" i="9"/>
  <c r="G375" i="1"/>
  <c r="Q1052" i="9"/>
  <c r="H375" i="1"/>
  <c r="M616" i="9"/>
  <c r="O616" i="9"/>
  <c r="G343" i="1"/>
  <c r="Q616" i="9"/>
  <c r="H343" i="1"/>
  <c r="M31" i="9"/>
  <c r="O31" i="9"/>
  <c r="G425" i="1"/>
  <c r="Q31" i="9"/>
  <c r="H425" i="1"/>
  <c r="M998" i="9"/>
  <c r="O998" i="9"/>
  <c r="G608" i="1"/>
  <c r="Q998" i="9"/>
  <c r="H608" i="1"/>
  <c r="M69" i="9"/>
  <c r="O69" i="9"/>
  <c r="G505" i="1"/>
  <c r="Q69" i="9"/>
  <c r="H505" i="1"/>
  <c r="M45" i="9"/>
  <c r="O45" i="9"/>
  <c r="G402" i="1"/>
  <c r="Q45" i="9"/>
  <c r="H402" i="1"/>
  <c r="M764" i="9"/>
  <c r="O764" i="9"/>
  <c r="G319" i="1"/>
  <c r="Q764" i="9"/>
  <c r="H319" i="1"/>
  <c r="M397" i="9"/>
  <c r="O397" i="9"/>
  <c r="G51" i="1"/>
  <c r="Q397" i="9"/>
  <c r="H51" i="1"/>
  <c r="M555" i="9"/>
  <c r="O555" i="9"/>
  <c r="G616" i="1"/>
  <c r="Q555" i="9"/>
  <c r="H616" i="1"/>
  <c r="M75" i="9"/>
  <c r="O75" i="9"/>
  <c r="G369" i="1"/>
  <c r="Q75" i="9"/>
  <c r="H369" i="1"/>
  <c r="M1119" i="9"/>
  <c r="O1119" i="9"/>
  <c r="G125" i="1"/>
  <c r="Q1119" i="9"/>
  <c r="H125" i="1"/>
  <c r="M352" i="9"/>
  <c r="O352" i="9"/>
  <c r="G420" i="1"/>
  <c r="Q352" i="9"/>
  <c r="H420" i="1"/>
  <c r="M253" i="9"/>
  <c r="O253" i="9"/>
  <c r="G22" i="1"/>
  <c r="Q253" i="9"/>
  <c r="H22" i="1"/>
  <c r="M633" i="9"/>
  <c r="O633" i="9"/>
  <c r="G374" i="1"/>
  <c r="Q633" i="9"/>
  <c r="H374" i="1"/>
  <c r="M780" i="9"/>
  <c r="O780" i="9"/>
  <c r="G286" i="1"/>
  <c r="Q780" i="9"/>
  <c r="H286" i="1"/>
  <c r="M634" i="9"/>
  <c r="O634" i="9"/>
  <c r="G419" i="1"/>
  <c r="Q634" i="9"/>
  <c r="H419" i="1"/>
  <c r="M1068" i="9"/>
  <c r="O1068" i="9"/>
  <c r="G288" i="1"/>
  <c r="Q1068" i="9"/>
  <c r="H288" i="1"/>
  <c r="M530" i="9"/>
  <c r="O530" i="9"/>
  <c r="G523" i="1"/>
  <c r="Q530" i="9"/>
  <c r="H523" i="1"/>
  <c r="M377" i="9"/>
  <c r="O377" i="9"/>
  <c r="G76" i="1"/>
  <c r="Q377" i="9"/>
  <c r="H76" i="1"/>
  <c r="M64" i="9"/>
  <c r="O64" i="9"/>
  <c r="G345" i="1"/>
  <c r="Q64" i="9"/>
  <c r="H345" i="1"/>
  <c r="M979" i="9"/>
  <c r="O979" i="9"/>
  <c r="G644" i="1"/>
  <c r="Q979" i="9"/>
  <c r="H644" i="1"/>
  <c r="M19" i="9"/>
  <c r="O19" i="9"/>
  <c r="G444" i="1"/>
  <c r="Q19" i="9"/>
  <c r="H444" i="1"/>
  <c r="M671" i="9"/>
  <c r="O671" i="9"/>
  <c r="G323" i="1"/>
  <c r="Q671" i="9"/>
  <c r="H323" i="1"/>
  <c r="M562" i="9"/>
  <c r="O562" i="9"/>
  <c r="G500" i="1"/>
  <c r="Q562" i="9"/>
  <c r="H500" i="1"/>
  <c r="M821" i="9"/>
  <c r="O821" i="9"/>
  <c r="G373" i="1"/>
  <c r="Q821" i="9"/>
  <c r="H373" i="1"/>
  <c r="M41" i="9"/>
  <c r="O41" i="9"/>
  <c r="G376" i="1"/>
  <c r="Q41" i="9"/>
  <c r="H376" i="1"/>
  <c r="M9" i="9"/>
  <c r="O9" i="9"/>
  <c r="G452" i="1"/>
  <c r="Q9" i="9"/>
  <c r="H452" i="1"/>
  <c r="M410" i="9"/>
  <c r="O410" i="9"/>
  <c r="G88" i="1"/>
  <c r="Q410" i="9"/>
  <c r="H88" i="1"/>
  <c r="M711" i="9"/>
  <c r="O711" i="9"/>
  <c r="G25" i="1"/>
  <c r="Q711" i="9"/>
  <c r="H25" i="1"/>
  <c r="M792" i="9"/>
  <c r="O792" i="9"/>
  <c r="G434" i="1"/>
  <c r="Q792" i="9"/>
  <c r="H434" i="1"/>
  <c r="M324" i="9"/>
  <c r="O324" i="9"/>
  <c r="G59" i="1"/>
  <c r="Q324" i="9"/>
  <c r="H59" i="1"/>
  <c r="M779" i="9"/>
  <c r="O779" i="9"/>
  <c r="G308" i="1"/>
  <c r="Q779" i="9"/>
  <c r="H308" i="1"/>
  <c r="M539" i="9"/>
  <c r="O539" i="9"/>
  <c r="G578" i="1"/>
  <c r="Q539" i="9"/>
  <c r="H578" i="1"/>
  <c r="M636" i="9"/>
  <c r="O636" i="9"/>
  <c r="G377" i="1"/>
  <c r="Q636" i="9"/>
  <c r="H377" i="1"/>
  <c r="M849" i="9"/>
  <c r="O849" i="9"/>
  <c r="G464" i="1"/>
  <c r="Q849" i="9"/>
  <c r="H464" i="1"/>
  <c r="M360" i="9"/>
  <c r="O360" i="9"/>
  <c r="G437" i="1"/>
  <c r="Q360" i="9"/>
  <c r="H437" i="1"/>
  <c r="M796" i="9"/>
  <c r="O796" i="9"/>
  <c r="G271" i="1"/>
  <c r="Q796" i="9"/>
  <c r="H271" i="1"/>
  <c r="M637" i="9"/>
  <c r="O637" i="9"/>
  <c r="G456" i="1"/>
  <c r="Q637" i="9"/>
  <c r="H456" i="1"/>
  <c r="M327" i="9"/>
  <c r="O327" i="9"/>
  <c r="G72" i="1"/>
  <c r="Q327" i="9"/>
  <c r="H72" i="1"/>
  <c r="M548" i="9"/>
  <c r="O548" i="9"/>
  <c r="G364" i="1"/>
  <c r="Q548" i="9"/>
  <c r="H364" i="1"/>
  <c r="M823" i="9"/>
  <c r="O823" i="9"/>
  <c r="G438" i="1"/>
  <c r="Q823" i="9"/>
  <c r="H438" i="1"/>
  <c r="M626" i="9"/>
  <c r="O626" i="9"/>
  <c r="G340" i="1"/>
  <c r="Q626" i="9"/>
  <c r="H340" i="1"/>
  <c r="M953" i="9"/>
  <c r="O953" i="9"/>
  <c r="G707" i="1"/>
  <c r="Q953" i="9"/>
  <c r="H707" i="1"/>
  <c r="M402" i="9"/>
  <c r="O402" i="9"/>
  <c r="G118" i="1"/>
  <c r="Q402" i="9"/>
  <c r="H118" i="1"/>
  <c r="M949" i="9"/>
  <c r="O949" i="9"/>
  <c r="G583" i="1"/>
  <c r="Q949" i="9"/>
  <c r="H583" i="1"/>
  <c r="M853" i="9"/>
  <c r="O853" i="9"/>
  <c r="G441" i="1"/>
  <c r="Q853" i="9"/>
  <c r="H441" i="1"/>
  <c r="M589" i="9"/>
  <c r="O589" i="9"/>
  <c r="G569" i="1"/>
  <c r="Q589" i="9"/>
  <c r="H569" i="1"/>
  <c r="M826" i="9"/>
  <c r="O826" i="9"/>
  <c r="G451" i="1"/>
  <c r="Q826" i="9"/>
  <c r="H451" i="1"/>
  <c r="M758" i="9"/>
  <c r="O758" i="9"/>
  <c r="G291" i="1"/>
  <c r="Q758" i="9"/>
  <c r="H291" i="1"/>
  <c r="M401" i="9"/>
  <c r="O401" i="9"/>
  <c r="G108" i="1"/>
  <c r="Q401" i="9"/>
  <c r="H108" i="1"/>
  <c r="M990" i="9"/>
  <c r="O990" i="9"/>
  <c r="G678" i="1"/>
  <c r="Q990" i="9"/>
  <c r="H678" i="1"/>
  <c r="M361" i="9"/>
  <c r="O361" i="9"/>
  <c r="G450" i="1"/>
  <c r="Q361" i="9"/>
  <c r="H450" i="1"/>
  <c r="M534" i="9"/>
  <c r="O534" i="9"/>
  <c r="G557" i="1"/>
  <c r="Q534" i="9"/>
  <c r="H557" i="1"/>
  <c r="M851" i="9"/>
  <c r="O851" i="9"/>
  <c r="G491" i="1"/>
  <c r="Q851" i="9"/>
  <c r="H491" i="1"/>
  <c r="M648" i="9"/>
  <c r="O648" i="9"/>
  <c r="G358" i="1"/>
  <c r="Q648" i="9"/>
  <c r="H358" i="1"/>
  <c r="M56" i="9"/>
  <c r="O56" i="9"/>
  <c r="G391" i="1"/>
  <c r="Q56" i="9"/>
  <c r="H391" i="1"/>
  <c r="M598" i="9"/>
  <c r="O598" i="9"/>
  <c r="G615" i="1"/>
  <c r="Q598" i="9"/>
  <c r="H615" i="1"/>
  <c r="M392" i="9"/>
  <c r="O392" i="9"/>
  <c r="G121" i="1"/>
  <c r="Q392" i="9"/>
  <c r="H121" i="1"/>
  <c r="M924" i="9"/>
  <c r="O924" i="9"/>
  <c r="G731" i="1"/>
  <c r="Q924" i="9"/>
  <c r="H731" i="1"/>
  <c r="M394" i="9"/>
  <c r="O394" i="9"/>
  <c r="G89" i="1"/>
  <c r="Q394" i="9"/>
  <c r="H89" i="1"/>
  <c r="M383" i="9"/>
  <c r="O383" i="9"/>
  <c r="G78" i="1"/>
  <c r="Q383" i="9"/>
  <c r="H78" i="1"/>
  <c r="M32" i="9"/>
  <c r="O32" i="9"/>
  <c r="G433" i="1"/>
  <c r="Q32" i="9"/>
  <c r="H433" i="1"/>
  <c r="M842" i="9"/>
  <c r="O842" i="9"/>
  <c r="G551" i="1"/>
  <c r="Q842" i="9"/>
  <c r="H551" i="1"/>
  <c r="M787" i="9"/>
  <c r="O787" i="9"/>
  <c r="G598" i="1"/>
  <c r="Q787" i="9"/>
  <c r="H598" i="1"/>
  <c r="M912" i="9"/>
  <c r="O912" i="9"/>
  <c r="G730" i="1"/>
  <c r="Q912" i="9"/>
  <c r="H730" i="1"/>
  <c r="M835" i="9"/>
  <c r="O835" i="9"/>
  <c r="G457" i="1"/>
  <c r="Q835" i="9"/>
  <c r="H457" i="1"/>
  <c r="M609" i="9"/>
  <c r="O609" i="9"/>
  <c r="G485" i="1"/>
  <c r="Q609" i="9"/>
  <c r="H485" i="1"/>
  <c r="M647" i="9"/>
  <c r="O647" i="9"/>
  <c r="G251" i="1"/>
  <c r="Q647" i="9"/>
  <c r="H251" i="1"/>
  <c r="M3408" i="9"/>
  <c r="O3408" i="9"/>
  <c r="G19" i="1"/>
  <c r="Q3408" i="9"/>
  <c r="H19" i="1"/>
  <c r="M415" i="9"/>
  <c r="O415" i="9"/>
  <c r="G126" i="1"/>
  <c r="Q415" i="9"/>
  <c r="H126" i="1"/>
  <c r="M60" i="9"/>
  <c r="O60" i="9"/>
  <c r="G440" i="1"/>
  <c r="Q60" i="9"/>
  <c r="H440" i="1"/>
  <c r="M581" i="9"/>
  <c r="O581" i="9"/>
  <c r="G635" i="1"/>
  <c r="Q581" i="9"/>
  <c r="H635" i="1"/>
  <c r="M388" i="9"/>
  <c r="O388" i="9"/>
  <c r="G130" i="1"/>
  <c r="Q388" i="9"/>
  <c r="H130" i="1"/>
  <c r="M960" i="9"/>
  <c r="O960" i="9"/>
  <c r="G750" i="1"/>
  <c r="Q960" i="9"/>
  <c r="H750" i="1"/>
  <c r="M932" i="9"/>
  <c r="O932" i="9"/>
  <c r="G732" i="1"/>
  <c r="Q932" i="9"/>
  <c r="H732" i="1"/>
  <c r="M839" i="9"/>
  <c r="O839" i="9"/>
  <c r="G469" i="1"/>
  <c r="Q839" i="9"/>
  <c r="H469" i="1"/>
  <c r="M672" i="9"/>
  <c r="O672" i="9"/>
  <c r="G525" i="1"/>
  <c r="Q672" i="9"/>
  <c r="H525" i="1"/>
  <c r="M67" i="9"/>
  <c r="O67" i="9"/>
  <c r="G479" i="1"/>
  <c r="Q67" i="9"/>
  <c r="H479" i="1"/>
  <c r="M574" i="9"/>
  <c r="O574" i="9"/>
  <c r="G632" i="1"/>
  <c r="Q574" i="9"/>
  <c r="H632" i="1"/>
  <c r="M854" i="9"/>
  <c r="O854" i="9"/>
  <c r="G564" i="1"/>
  <c r="Q854" i="9"/>
  <c r="H564" i="1"/>
  <c r="M1075" i="9"/>
  <c r="O1075" i="9"/>
  <c r="G470" i="1"/>
  <c r="Q1075" i="9"/>
  <c r="H470" i="1"/>
  <c r="M307" i="9"/>
  <c r="O307" i="9"/>
  <c r="G110" i="1"/>
  <c r="Q307" i="9"/>
  <c r="H110" i="1"/>
  <c r="M603" i="9"/>
  <c r="O603" i="9"/>
  <c r="G507" i="1"/>
  <c r="Q603" i="9"/>
  <c r="H507" i="1"/>
  <c r="M646" i="9"/>
  <c r="O646" i="9"/>
  <c r="G515" i="1"/>
  <c r="Q646" i="9"/>
  <c r="H515" i="1"/>
  <c r="M408" i="9"/>
  <c r="O408" i="9"/>
  <c r="G105" i="1"/>
  <c r="Q408" i="9"/>
  <c r="H105" i="1"/>
  <c r="M771" i="9"/>
  <c r="O771" i="9"/>
  <c r="G412" i="1"/>
  <c r="Q771" i="9"/>
  <c r="H412" i="1"/>
  <c r="M391" i="9"/>
  <c r="O391" i="9"/>
  <c r="G82" i="1"/>
  <c r="Q391" i="9"/>
  <c r="H82" i="1"/>
  <c r="M376" i="9"/>
  <c r="O376" i="9"/>
  <c r="G127" i="1"/>
  <c r="Q376" i="9"/>
  <c r="H127" i="1"/>
  <c r="M28" i="9"/>
  <c r="O28" i="9"/>
  <c r="G531" i="1"/>
  <c r="Q28" i="9"/>
  <c r="H531" i="1"/>
  <c r="M737" i="9"/>
  <c r="O737" i="9"/>
  <c r="G111" i="1"/>
  <c r="Q737" i="9"/>
  <c r="H111" i="1"/>
  <c r="M733" i="9"/>
  <c r="O733" i="9"/>
  <c r="G70" i="1"/>
  <c r="Q733" i="9"/>
  <c r="H70" i="1"/>
  <c r="M679" i="9"/>
  <c r="O679" i="9"/>
  <c r="G480" i="1"/>
  <c r="Q679" i="9"/>
  <c r="H480" i="1"/>
  <c r="M36" i="9"/>
  <c r="O36" i="9"/>
  <c r="G478" i="1"/>
  <c r="Q36" i="9"/>
  <c r="H478" i="1"/>
  <c r="M675" i="9"/>
  <c r="O675" i="9"/>
  <c r="G398" i="1"/>
  <c r="Q675" i="9"/>
  <c r="H398" i="1"/>
  <c r="M824" i="9"/>
  <c r="O824" i="9"/>
  <c r="G561" i="1"/>
  <c r="Q824" i="9"/>
  <c r="H561" i="1"/>
  <c r="M807" i="9"/>
  <c r="O807" i="9"/>
  <c r="G421" i="1"/>
  <c r="Q807" i="9"/>
  <c r="H421" i="1"/>
  <c r="M21" i="9"/>
  <c r="O21" i="9"/>
  <c r="G534" i="1"/>
  <c r="Q21" i="9"/>
  <c r="H534" i="1"/>
  <c r="M843" i="9"/>
  <c r="O843" i="9"/>
  <c r="G430" i="1"/>
  <c r="Q843" i="9"/>
  <c r="H430" i="1"/>
  <c r="M503" i="9"/>
  <c r="O503" i="9"/>
  <c r="G586" i="1"/>
  <c r="Q503" i="9"/>
  <c r="H586" i="1"/>
  <c r="M51" i="9"/>
  <c r="O51" i="9"/>
  <c r="G517" i="1"/>
  <c r="Q51" i="9"/>
  <c r="H517" i="1"/>
  <c r="M956" i="9"/>
  <c r="O956" i="9"/>
  <c r="G748" i="1"/>
  <c r="Q956" i="9"/>
  <c r="H748" i="1"/>
  <c r="M766" i="9"/>
  <c r="O766" i="9"/>
  <c r="G380" i="1"/>
  <c r="Q766" i="9"/>
  <c r="H380" i="1"/>
  <c r="M3320" i="9"/>
  <c r="O3320" i="9"/>
  <c r="G65" i="1"/>
  <c r="Q3320" i="9"/>
  <c r="H65" i="1"/>
  <c r="M72" i="9"/>
  <c r="O72" i="9"/>
  <c r="G516" i="1"/>
  <c r="Q72" i="9"/>
  <c r="H516" i="1"/>
  <c r="M770" i="9"/>
  <c r="O770" i="9"/>
  <c r="G589" i="1"/>
  <c r="Q770" i="9"/>
  <c r="H589" i="1"/>
  <c r="M656" i="9"/>
  <c r="O656" i="9"/>
  <c r="G487" i="1"/>
  <c r="Q656" i="9"/>
  <c r="H487" i="1"/>
  <c r="M985" i="9"/>
  <c r="O985" i="9"/>
  <c r="G728" i="1"/>
  <c r="Q985" i="9"/>
  <c r="H728" i="1"/>
  <c r="M608" i="9"/>
  <c r="O608" i="9"/>
  <c r="G626" i="1"/>
  <c r="Q608" i="9"/>
  <c r="H626" i="1"/>
  <c r="M757" i="9"/>
  <c r="O757" i="9"/>
  <c r="G472" i="1"/>
  <c r="Q757" i="9"/>
  <c r="H472" i="1"/>
  <c r="M3291" i="9"/>
  <c r="O3291" i="9"/>
  <c r="G69" i="1"/>
  <c r="Q3291" i="9"/>
  <c r="H69" i="1"/>
  <c r="M224" i="9"/>
  <c r="O224" i="9"/>
  <c r="G5" i="1"/>
  <c r="Q224" i="9"/>
  <c r="H5" i="1"/>
  <c r="M642" i="9"/>
  <c r="O642" i="9"/>
  <c r="G467" i="1"/>
  <c r="Q642" i="9"/>
  <c r="H467" i="1"/>
  <c r="M669" i="9"/>
  <c r="O669" i="9"/>
  <c r="G244" i="1"/>
  <c r="Q669" i="9"/>
  <c r="H244" i="1"/>
  <c r="M6" i="9"/>
  <c r="O6" i="9"/>
  <c r="G513" i="1"/>
  <c r="Q6" i="9"/>
  <c r="H513" i="1"/>
  <c r="M79" i="9"/>
  <c r="O79" i="9"/>
  <c r="G550" i="1"/>
  <c r="Q79" i="9"/>
  <c r="H550" i="1"/>
  <c r="M810" i="9"/>
  <c r="O810" i="9"/>
  <c r="G545" i="1"/>
  <c r="Q810" i="9"/>
  <c r="H545" i="1"/>
  <c r="M267" i="9"/>
  <c r="O267" i="9"/>
  <c r="G40" i="1"/>
  <c r="Q267" i="9"/>
  <c r="H40" i="1"/>
  <c r="M364" i="9"/>
  <c r="O364" i="9"/>
  <c r="G546" i="1"/>
  <c r="Q364" i="9"/>
  <c r="H546" i="1"/>
  <c r="M831" i="9"/>
  <c r="O831" i="9"/>
  <c r="G740" i="1"/>
  <c r="Q831" i="9"/>
  <c r="H740" i="1"/>
  <c r="M994" i="9"/>
  <c r="O994" i="9"/>
  <c r="G855" i="1"/>
  <c r="Q994" i="9"/>
  <c r="H855" i="1"/>
  <c r="M593" i="9"/>
  <c r="O593" i="9"/>
  <c r="G639" i="1"/>
  <c r="Q593" i="9"/>
  <c r="H639" i="1"/>
  <c r="M556" i="9"/>
  <c r="O556" i="9"/>
  <c r="G642" i="1"/>
  <c r="Q556" i="9"/>
  <c r="H642" i="1"/>
  <c r="M254" i="9"/>
  <c r="O254" i="9"/>
  <c r="G53" i="1"/>
  <c r="Q254" i="9"/>
  <c r="H53" i="1"/>
  <c r="M776" i="9"/>
  <c r="O776" i="9"/>
  <c r="G409" i="1"/>
  <c r="Q776" i="9"/>
  <c r="H409" i="1"/>
  <c r="M767" i="9"/>
  <c r="O767" i="9"/>
  <c r="G445" i="1"/>
  <c r="Q767" i="9"/>
  <c r="H445" i="1"/>
  <c r="M992" i="9"/>
  <c r="O992" i="9"/>
  <c r="G789" i="1"/>
  <c r="Q992" i="9"/>
  <c r="H789" i="1"/>
  <c r="M58" i="9"/>
  <c r="O58" i="9"/>
  <c r="G594" i="1"/>
  <c r="Q58" i="9"/>
  <c r="H594" i="1"/>
  <c r="M40" i="9"/>
  <c r="O40" i="9"/>
  <c r="G497" i="1"/>
  <c r="Q40" i="9"/>
  <c r="H497" i="1"/>
  <c r="M740" i="9"/>
  <c r="O740" i="9"/>
  <c r="G169" i="1"/>
  <c r="Q740" i="9"/>
  <c r="H169" i="1"/>
  <c r="M963" i="9"/>
  <c r="O963" i="9"/>
  <c r="G778" i="1"/>
  <c r="Q963" i="9"/>
  <c r="H778" i="1"/>
  <c r="M46" i="9"/>
  <c r="O46" i="9"/>
  <c r="G547" i="1"/>
  <c r="Q46" i="9"/>
  <c r="H547" i="1"/>
  <c r="M594" i="9"/>
  <c r="O594" i="9"/>
  <c r="G652" i="1"/>
  <c r="Q594" i="9"/>
  <c r="H652" i="1"/>
  <c r="M293" i="9"/>
  <c r="O293" i="9"/>
  <c r="G153" i="1"/>
  <c r="Q293" i="9"/>
  <c r="H153" i="1"/>
  <c r="M1034" i="9"/>
  <c r="O1034" i="9"/>
  <c r="G543" i="1"/>
  <c r="Q1034" i="9"/>
  <c r="H543" i="1"/>
  <c r="M687" i="9"/>
  <c r="O687" i="9"/>
  <c r="G521" i="1"/>
  <c r="Q687" i="9"/>
  <c r="H521" i="1"/>
  <c r="M38" i="9"/>
  <c r="O38" i="9"/>
  <c r="G554" i="1"/>
  <c r="Q38" i="9"/>
  <c r="H554" i="1"/>
  <c r="M62" i="9"/>
  <c r="O62" i="9"/>
  <c r="G449" i="1"/>
  <c r="Q62" i="9"/>
  <c r="H449" i="1"/>
  <c r="M523" i="9"/>
  <c r="O523" i="9"/>
  <c r="G650" i="1"/>
  <c r="Q523" i="9"/>
  <c r="H650" i="1"/>
  <c r="M3306" i="9"/>
  <c r="O3306" i="9"/>
  <c r="G90" i="1"/>
  <c r="Q3306" i="9"/>
  <c r="H90" i="1"/>
  <c r="M1047" i="9"/>
  <c r="O1047" i="9"/>
  <c r="G558" i="1"/>
  <c r="Q1047" i="9"/>
  <c r="H558" i="1"/>
  <c r="M601" i="9"/>
  <c r="O601" i="9"/>
  <c r="G436" i="1"/>
  <c r="Q601" i="9"/>
  <c r="H436" i="1"/>
  <c r="M841" i="9"/>
  <c r="O841" i="9"/>
  <c r="G625" i="1"/>
  <c r="Q841" i="9"/>
  <c r="H625" i="1"/>
  <c r="M959" i="9"/>
  <c r="O959" i="9"/>
  <c r="G820" i="1"/>
  <c r="Q959" i="9"/>
  <c r="H820" i="1"/>
  <c r="M22" i="9"/>
  <c r="O22" i="9"/>
  <c r="G622" i="1"/>
  <c r="Q22" i="9"/>
  <c r="H622" i="1"/>
  <c r="M997" i="9"/>
  <c r="O997" i="9"/>
  <c r="G817" i="1"/>
  <c r="Q997" i="9"/>
  <c r="H817" i="1"/>
  <c r="M991" i="9"/>
  <c r="O991" i="9"/>
  <c r="G781" i="1"/>
  <c r="Q991" i="9"/>
  <c r="H781" i="1"/>
  <c r="M3326" i="9"/>
  <c r="O3326" i="9"/>
  <c r="G145" i="1"/>
  <c r="Q3326" i="9"/>
  <c r="H145" i="1"/>
  <c r="M411" i="9"/>
  <c r="O411" i="9"/>
  <c r="G160" i="1"/>
  <c r="Q411" i="9"/>
  <c r="H160" i="1"/>
  <c r="M951" i="9"/>
  <c r="O951" i="9"/>
  <c r="G831" i="1"/>
  <c r="Q951" i="9"/>
  <c r="H831" i="1"/>
  <c r="M68" i="9"/>
  <c r="O68" i="9"/>
  <c r="G553" i="1"/>
  <c r="Q68" i="9"/>
  <c r="H553" i="1"/>
  <c r="M16" i="9"/>
  <c r="O16" i="9"/>
  <c r="G613" i="1"/>
  <c r="Q16" i="9"/>
  <c r="H613" i="1"/>
  <c r="M970" i="9"/>
  <c r="O970" i="9"/>
  <c r="G846" i="1"/>
  <c r="Q970" i="9"/>
  <c r="H846" i="1"/>
  <c r="M688" i="9"/>
  <c r="O688" i="9"/>
  <c r="G448" i="1"/>
  <c r="Q688" i="9"/>
  <c r="H448" i="1"/>
  <c r="M714" i="9"/>
  <c r="O714" i="9"/>
  <c r="G79" i="1"/>
  <c r="Q714" i="9"/>
  <c r="H79" i="1"/>
  <c r="M48" i="9"/>
  <c r="O48" i="9"/>
  <c r="G575" i="1"/>
  <c r="Q48" i="9"/>
  <c r="H575" i="1"/>
  <c r="M978" i="9"/>
  <c r="O978" i="9"/>
  <c r="G818" i="1"/>
  <c r="Q978" i="9"/>
  <c r="H818" i="1"/>
  <c r="M975" i="9"/>
  <c r="O975" i="9"/>
  <c r="G862" i="1"/>
  <c r="Q975" i="9"/>
  <c r="H862" i="1"/>
  <c r="M667" i="9"/>
  <c r="O667" i="9"/>
  <c r="G563" i="1"/>
  <c r="Q667" i="9"/>
  <c r="H563" i="1"/>
  <c r="M833" i="9"/>
  <c r="O833" i="9"/>
  <c r="G680" i="1"/>
  <c r="Q833" i="9"/>
  <c r="H680" i="1"/>
  <c r="M572" i="9"/>
  <c r="O572" i="9"/>
  <c r="G661" i="1"/>
  <c r="Q572" i="9"/>
  <c r="H661" i="1"/>
  <c r="M77" i="9"/>
  <c r="O77" i="9"/>
  <c r="G542" i="1"/>
  <c r="Q77" i="9"/>
  <c r="H542" i="1"/>
  <c r="M915" i="9"/>
  <c r="O915" i="9"/>
  <c r="G809" i="1"/>
  <c r="Q915" i="9"/>
  <c r="H809" i="1"/>
  <c r="M390" i="9"/>
  <c r="O390" i="9"/>
  <c r="G191" i="1"/>
  <c r="Q390" i="9"/>
  <c r="H191" i="1"/>
  <c r="M63" i="9"/>
  <c r="O63" i="9"/>
  <c r="G572" i="1"/>
  <c r="Q63" i="9"/>
  <c r="H572" i="1"/>
  <c r="M644" i="9"/>
  <c r="O644" i="9"/>
  <c r="G539" i="1"/>
  <c r="Q644" i="9"/>
  <c r="H539" i="1"/>
  <c r="M582" i="9"/>
  <c r="O582" i="9"/>
  <c r="G646" i="1"/>
  <c r="Q582" i="9"/>
  <c r="H646" i="1"/>
  <c r="M3297" i="9"/>
  <c r="O3297" i="9"/>
  <c r="G96" i="1"/>
  <c r="Q3297" i="9"/>
  <c r="H96" i="1"/>
  <c r="M73" i="9"/>
  <c r="O73" i="9"/>
  <c r="G610" i="1"/>
  <c r="Q73" i="9"/>
  <c r="H610" i="1"/>
  <c r="M331" i="9"/>
  <c r="O331" i="9"/>
  <c r="G195" i="1"/>
  <c r="Q331" i="9"/>
  <c r="H195" i="1"/>
  <c r="M697" i="9"/>
  <c r="O697" i="9"/>
  <c r="G604" i="1"/>
  <c r="Q697" i="9"/>
  <c r="H604" i="1"/>
  <c r="M215" i="9"/>
  <c r="O215" i="9"/>
  <c r="G7" i="1"/>
  <c r="Q215" i="9"/>
  <c r="H7" i="1"/>
  <c r="M952" i="9"/>
  <c r="O952" i="9"/>
  <c r="G857" i="1"/>
  <c r="Q952" i="9"/>
  <c r="H857" i="1"/>
  <c r="M981" i="9"/>
  <c r="O981" i="9"/>
  <c r="G797" i="1"/>
  <c r="Q981" i="9"/>
  <c r="H797" i="1"/>
  <c r="M933" i="9"/>
  <c r="O933" i="9"/>
  <c r="G829" i="1"/>
  <c r="Q933" i="9"/>
  <c r="H829" i="1"/>
  <c r="M39" i="9"/>
  <c r="O39" i="9"/>
  <c r="G566" i="1"/>
  <c r="Q39" i="9"/>
  <c r="H566" i="1"/>
  <c r="M980" i="9"/>
  <c r="O980" i="9"/>
  <c r="G854" i="1"/>
  <c r="Q980" i="9"/>
  <c r="H854" i="1"/>
  <c r="M906" i="9"/>
  <c r="O906" i="9"/>
  <c r="G967" i="1"/>
  <c r="Q906" i="9"/>
  <c r="H967" i="1"/>
  <c r="M145" i="9"/>
  <c r="O145" i="9"/>
  <c r="G14" i="1"/>
  <c r="Q145" i="9"/>
  <c r="H14" i="1"/>
  <c r="M416" i="9"/>
  <c r="O416" i="9"/>
  <c r="G172" i="1"/>
  <c r="Q416" i="9"/>
  <c r="H172" i="1"/>
  <c r="M973" i="9"/>
  <c r="O973" i="9"/>
  <c r="G832" i="1"/>
  <c r="Q973" i="9"/>
  <c r="H832" i="1"/>
  <c r="M546" i="9"/>
  <c r="O546" i="9"/>
  <c r="G668" i="1"/>
  <c r="Q546" i="9"/>
  <c r="H668" i="1"/>
  <c r="M847" i="9"/>
  <c r="O847" i="9"/>
  <c r="G623" i="1"/>
  <c r="Q847" i="9"/>
  <c r="H623" i="1"/>
  <c r="M25" i="9"/>
  <c r="O25" i="9"/>
  <c r="G637" i="1"/>
  <c r="Q25" i="9"/>
  <c r="H637" i="1"/>
  <c r="M536" i="9"/>
  <c r="O536" i="9"/>
  <c r="G696" i="1"/>
  <c r="Q536" i="9"/>
  <c r="H696" i="1"/>
  <c r="M369" i="9"/>
  <c r="O369" i="9"/>
  <c r="G621" i="1"/>
  <c r="Q369" i="9"/>
  <c r="H621" i="1"/>
  <c r="M587" i="9"/>
  <c r="O587" i="9"/>
  <c r="G744" i="1"/>
  <c r="Q587" i="9"/>
  <c r="H744" i="1"/>
  <c r="M559" i="9"/>
  <c r="O559" i="9"/>
  <c r="G755" i="1"/>
  <c r="Q559" i="9"/>
  <c r="H755" i="1"/>
  <c r="M784" i="9"/>
  <c r="O784" i="9"/>
  <c r="G390" i="1"/>
  <c r="Q784" i="9"/>
  <c r="H390" i="1"/>
  <c r="M521" i="9"/>
  <c r="O521" i="9"/>
  <c r="G676" i="1"/>
  <c r="Q521" i="9"/>
  <c r="H676" i="1"/>
  <c r="M560" i="9"/>
  <c r="O560" i="9"/>
  <c r="G702" i="1"/>
  <c r="Q560" i="9"/>
  <c r="H702" i="1"/>
  <c r="M12" i="9"/>
  <c r="O12" i="9"/>
  <c r="G641" i="1"/>
  <c r="Q12" i="9"/>
  <c r="H641" i="1"/>
  <c r="M3287" i="9"/>
  <c r="O3287" i="9"/>
  <c r="G107" i="1"/>
  <c r="Q3287" i="9"/>
  <c r="H107" i="1"/>
  <c r="M20" i="9"/>
  <c r="O20" i="9"/>
  <c r="G631" i="1"/>
  <c r="Q20" i="9"/>
  <c r="H631" i="1"/>
  <c r="M838" i="9"/>
  <c r="O838" i="9"/>
  <c r="G649" i="1"/>
  <c r="Q838" i="9"/>
  <c r="H649" i="1"/>
  <c r="M3293" i="9"/>
  <c r="O3293" i="9"/>
  <c r="G128" i="1"/>
  <c r="Q3293" i="9"/>
  <c r="H128" i="1"/>
  <c r="M591" i="9"/>
  <c r="O591" i="9"/>
  <c r="G719" i="1"/>
  <c r="Q591" i="9"/>
  <c r="H719" i="1"/>
  <c r="M977" i="9"/>
  <c r="O977" i="9"/>
  <c r="G884" i="1"/>
  <c r="Q977" i="9"/>
  <c r="H884" i="1"/>
  <c r="M857" i="9"/>
  <c r="O857" i="9"/>
  <c r="G636" i="1"/>
  <c r="Q857" i="9"/>
  <c r="H636" i="1"/>
  <c r="M943" i="9"/>
  <c r="O943" i="9"/>
  <c r="G960" i="1"/>
  <c r="Q943" i="9"/>
  <c r="H960" i="1"/>
  <c r="M29" i="9"/>
  <c r="O29" i="9"/>
  <c r="G544" i="1"/>
  <c r="Q29" i="9"/>
  <c r="H544" i="1"/>
  <c r="M830" i="9"/>
  <c r="O830" i="9"/>
  <c r="G734" i="1"/>
  <c r="Q830" i="9"/>
  <c r="H734" i="1"/>
  <c r="M619" i="9"/>
  <c r="O619" i="9"/>
  <c r="G611" i="1"/>
  <c r="Q619" i="9"/>
  <c r="H611" i="1"/>
  <c r="M282" i="9"/>
  <c r="O282" i="9"/>
  <c r="G74" i="1"/>
  <c r="Q282" i="9"/>
  <c r="H74" i="1"/>
  <c r="M26" i="9"/>
  <c r="O26" i="9"/>
  <c r="G657" i="1"/>
  <c r="Q26" i="9"/>
  <c r="H657" i="1"/>
  <c r="M832" i="9"/>
  <c r="O832" i="9"/>
  <c r="G686" i="1"/>
  <c r="Q832" i="9"/>
  <c r="H686" i="1"/>
  <c r="M923" i="9"/>
  <c r="O923" i="9"/>
  <c r="G898" i="1"/>
  <c r="Q923" i="9"/>
  <c r="H898" i="1"/>
  <c r="M316" i="9"/>
  <c r="O316" i="9"/>
  <c r="G229" i="1"/>
  <c r="Q316" i="9"/>
  <c r="H229" i="1"/>
  <c r="M52" i="9"/>
  <c r="O52" i="9"/>
  <c r="G605" i="1"/>
  <c r="Q52" i="9"/>
  <c r="H605" i="1"/>
  <c r="M719" i="9"/>
  <c r="O719" i="9"/>
  <c r="G142" i="1"/>
  <c r="Q719" i="9"/>
  <c r="H142" i="1"/>
  <c r="M266" i="9"/>
  <c r="O266" i="9"/>
  <c r="G61" i="1"/>
  <c r="Q266" i="9"/>
  <c r="H61" i="1"/>
  <c r="M2" i="9"/>
  <c r="O2" i="9"/>
  <c r="G511" i="1"/>
  <c r="Q2" i="9"/>
  <c r="H511" i="1"/>
  <c r="M34" i="9"/>
  <c r="O34" i="9"/>
  <c r="G573" i="1"/>
  <c r="Q34" i="9"/>
  <c r="H573" i="1"/>
  <c r="M3906" i="9"/>
  <c r="O3906" i="9"/>
  <c r="G1222" i="1"/>
  <c r="Q3906" i="9"/>
  <c r="H1222" i="1"/>
  <c r="M786" i="9"/>
  <c r="O786" i="9"/>
  <c r="G601" i="1"/>
  <c r="Q786" i="9"/>
  <c r="H601" i="1"/>
  <c r="M314" i="9"/>
  <c r="O314" i="9"/>
  <c r="G203" i="1"/>
  <c r="Q314" i="9"/>
  <c r="H203" i="1"/>
  <c r="M437" i="9"/>
  <c r="O437" i="9"/>
  <c r="G718" i="1"/>
  <c r="Q437" i="9"/>
  <c r="H718" i="1"/>
  <c r="M65" i="9"/>
  <c r="O65" i="9"/>
  <c r="G606" i="1"/>
  <c r="Q65" i="9"/>
  <c r="H606" i="1"/>
  <c r="M756" i="9"/>
  <c r="O756" i="9"/>
  <c r="G488" i="1"/>
  <c r="Q756" i="9"/>
  <c r="H488" i="1"/>
  <c r="M238" i="9"/>
  <c r="O238" i="9"/>
  <c r="G68" i="1"/>
  <c r="Q238" i="9"/>
  <c r="H68" i="1"/>
  <c r="M797" i="9"/>
  <c r="O797" i="9"/>
  <c r="G736" i="1"/>
  <c r="Q797" i="9"/>
  <c r="H736" i="1"/>
  <c r="M563" i="9"/>
  <c r="O563" i="9"/>
  <c r="G764" i="1"/>
  <c r="Q563" i="9"/>
  <c r="H764" i="1"/>
  <c r="M70" i="9"/>
  <c r="O70" i="9"/>
  <c r="G617" i="1"/>
  <c r="Q70" i="9"/>
  <c r="H617" i="1"/>
  <c r="M533" i="9"/>
  <c r="O533" i="9"/>
  <c r="G691" i="1"/>
  <c r="Q533" i="9"/>
  <c r="H691" i="1"/>
  <c r="M320" i="9"/>
  <c r="O320" i="9"/>
  <c r="G206" i="1"/>
  <c r="Q320" i="9"/>
  <c r="H206" i="1"/>
  <c r="M3315" i="9"/>
  <c r="O3315" i="9"/>
  <c r="G137" i="1"/>
  <c r="Q3315" i="9"/>
  <c r="H137" i="1"/>
  <c r="M3295" i="9"/>
  <c r="O3295" i="9"/>
  <c r="G178" i="1"/>
  <c r="Q3295" i="9"/>
  <c r="H178" i="1"/>
  <c r="M588" i="9"/>
  <c r="O588" i="9"/>
  <c r="G769" i="1"/>
  <c r="Q588" i="9"/>
  <c r="H769" i="1"/>
  <c r="M348" i="9"/>
  <c r="O348" i="9"/>
  <c r="G210" i="1"/>
  <c r="Q348" i="9"/>
  <c r="H210" i="1"/>
  <c r="M565" i="9"/>
  <c r="O565" i="9"/>
  <c r="G822" i="1"/>
  <c r="Q565" i="9"/>
  <c r="H822" i="1"/>
  <c r="M913" i="9"/>
  <c r="O913" i="9"/>
  <c r="G977" i="1"/>
  <c r="Q913" i="9"/>
  <c r="H977" i="1"/>
  <c r="M66" i="9"/>
  <c r="O66" i="9"/>
  <c r="G590" i="1"/>
  <c r="Q66" i="9"/>
  <c r="H590" i="1"/>
  <c r="M908" i="9"/>
  <c r="O908" i="9"/>
  <c r="G891" i="1"/>
  <c r="Q908" i="9"/>
  <c r="H891" i="1"/>
  <c r="M971" i="9"/>
  <c r="O971" i="9"/>
  <c r="G943" i="1"/>
  <c r="Q971" i="9"/>
  <c r="H943" i="1"/>
  <c r="M44" i="9"/>
  <c r="O44" i="9"/>
  <c r="G684" i="1"/>
  <c r="Q44" i="9"/>
  <c r="H684" i="1"/>
  <c r="M558" i="9"/>
  <c r="O558" i="9"/>
  <c r="G749" i="1"/>
  <c r="Q558" i="9"/>
  <c r="H749" i="1"/>
  <c r="M537" i="9"/>
  <c r="O537" i="9"/>
  <c r="G799" i="1"/>
  <c r="Q537" i="9"/>
  <c r="H799" i="1"/>
  <c r="M941" i="9"/>
  <c r="O941" i="9"/>
  <c r="G931" i="1"/>
  <c r="Q941" i="9"/>
  <c r="H931" i="1"/>
  <c r="M542" i="9"/>
  <c r="O542" i="9"/>
  <c r="G824" i="1"/>
  <c r="Q542" i="9"/>
  <c r="H824" i="1"/>
  <c r="M940" i="9"/>
  <c r="O940" i="9"/>
  <c r="G863" i="1"/>
  <c r="Q940" i="9"/>
  <c r="H863" i="1"/>
  <c r="M1088" i="9"/>
  <c r="O1088" i="9"/>
  <c r="G541" i="1"/>
  <c r="Q1088" i="9"/>
  <c r="H541" i="1"/>
  <c r="M995" i="9"/>
  <c r="O995" i="9"/>
  <c r="G978" i="1"/>
  <c r="Q995" i="9"/>
  <c r="H978" i="1"/>
  <c r="M809" i="9"/>
  <c r="O809" i="9"/>
  <c r="G703" i="1"/>
  <c r="Q809" i="9"/>
  <c r="H703" i="1"/>
  <c r="M968" i="9"/>
  <c r="O968" i="9"/>
  <c r="G995" i="1"/>
  <c r="Q968" i="9"/>
  <c r="H995" i="1"/>
  <c r="M3337" i="9"/>
  <c r="O3337" i="9"/>
  <c r="G144" i="1"/>
  <c r="Q3337" i="9"/>
  <c r="H144" i="1"/>
  <c r="M393" i="9"/>
  <c r="O393" i="9"/>
  <c r="G216" i="1"/>
  <c r="Q393" i="9"/>
  <c r="H216" i="1"/>
  <c r="M3290" i="9"/>
  <c r="O3290" i="9"/>
  <c r="G147" i="1"/>
  <c r="Q3290" i="9"/>
  <c r="H147" i="1"/>
  <c r="M828" i="9"/>
  <c r="O828" i="9"/>
  <c r="G741" i="1"/>
  <c r="Q828" i="9"/>
  <c r="H741" i="1"/>
  <c r="M381" i="9"/>
  <c r="O381" i="9"/>
  <c r="G254" i="1"/>
  <c r="Q381" i="9"/>
  <c r="H254" i="1"/>
  <c r="M33" i="9"/>
  <c r="O33" i="9"/>
  <c r="G624" i="1"/>
  <c r="Q33" i="9"/>
  <c r="H624" i="1"/>
  <c r="M409" i="9"/>
  <c r="O409" i="9"/>
  <c r="G270" i="1"/>
  <c r="Q409" i="9"/>
  <c r="H270" i="1"/>
  <c r="M822" i="9"/>
  <c r="O822" i="9"/>
  <c r="G595" i="1"/>
  <c r="Q822" i="9"/>
  <c r="H595" i="1"/>
  <c r="M738" i="9"/>
  <c r="O738" i="9"/>
  <c r="G166" i="1"/>
  <c r="Q738" i="9"/>
  <c r="H166" i="1"/>
  <c r="M948" i="9"/>
  <c r="O948" i="9"/>
  <c r="G1037" i="1"/>
  <c r="Q948" i="9"/>
  <c r="H1037" i="1"/>
  <c r="M944" i="9"/>
  <c r="O944" i="9"/>
  <c r="G917" i="1"/>
  <c r="Q944" i="9"/>
  <c r="H917" i="1"/>
  <c r="M311" i="9"/>
  <c r="O311" i="9"/>
  <c r="G269" i="1"/>
  <c r="Q311" i="9"/>
  <c r="H269" i="1"/>
  <c r="M727" i="9"/>
  <c r="O727" i="9"/>
  <c r="G182" i="1"/>
  <c r="Q727" i="9"/>
  <c r="H182" i="1"/>
  <c r="M815" i="9"/>
  <c r="O815" i="9"/>
  <c r="G654" i="1"/>
  <c r="Q815" i="9"/>
  <c r="H654" i="1"/>
  <c r="M37" i="9"/>
  <c r="O37" i="9"/>
  <c r="G588" i="1"/>
  <c r="Q37" i="9"/>
  <c r="H588" i="1"/>
  <c r="M346" i="9"/>
  <c r="O346" i="9"/>
  <c r="G204" i="1"/>
  <c r="Q346" i="9"/>
  <c r="H204" i="1"/>
  <c r="M1000" i="9"/>
  <c r="O1000" i="9"/>
  <c r="G944" i="1"/>
  <c r="Q1000" i="9"/>
  <c r="H944" i="1"/>
  <c r="M643" i="9"/>
  <c r="O643" i="9"/>
  <c r="G658" i="1"/>
  <c r="Q643" i="9"/>
  <c r="H658" i="1"/>
  <c r="M618" i="9"/>
  <c r="O618" i="9"/>
  <c r="G679" i="1"/>
  <c r="Q618" i="9"/>
  <c r="H679" i="1"/>
  <c r="M527" i="9"/>
  <c r="O527" i="9"/>
  <c r="G802" i="1"/>
  <c r="Q527" i="9"/>
  <c r="H802" i="1"/>
  <c r="M538" i="9"/>
  <c r="O538" i="9"/>
  <c r="G844" i="1"/>
  <c r="Q538" i="9"/>
  <c r="H844" i="1"/>
  <c r="M24" i="9"/>
  <c r="O24" i="9"/>
  <c r="G688" i="1"/>
  <c r="Q24" i="9"/>
  <c r="H688" i="1"/>
  <c r="M692" i="9"/>
  <c r="O692" i="9"/>
  <c r="G716" i="1"/>
  <c r="Q692" i="9"/>
  <c r="H716" i="1"/>
  <c r="M449" i="9"/>
  <c r="O449" i="9"/>
  <c r="G714" i="1"/>
  <c r="Q449" i="9"/>
  <c r="H714" i="1"/>
  <c r="M300" i="9"/>
  <c r="O300" i="9"/>
  <c r="G232" i="1"/>
  <c r="Q300" i="9"/>
  <c r="H232" i="1"/>
  <c r="M946" i="9"/>
  <c r="O946" i="9"/>
  <c r="G1010" i="1"/>
  <c r="Q946" i="9"/>
  <c r="H1010" i="1"/>
  <c r="M554" i="9"/>
  <c r="O554" i="9"/>
  <c r="G783" i="1"/>
  <c r="Q554" i="9"/>
  <c r="H783" i="1"/>
  <c r="M500" i="9"/>
  <c r="O500" i="9"/>
  <c r="G762" i="1"/>
  <c r="Q500" i="9"/>
  <c r="H762" i="1"/>
  <c r="M519" i="9"/>
  <c r="O519" i="9"/>
  <c r="G738" i="1"/>
  <c r="Q519" i="9"/>
  <c r="H738" i="1"/>
  <c r="M706" i="9"/>
  <c r="O706" i="9"/>
  <c r="G174" i="1"/>
  <c r="Q706" i="9"/>
  <c r="H174" i="1"/>
  <c r="M436" i="9"/>
  <c r="O436" i="9"/>
  <c r="G751" i="1"/>
  <c r="Q436" i="9"/>
  <c r="H751" i="1"/>
  <c r="M379" i="9"/>
  <c r="O379" i="9"/>
  <c r="G230" i="1"/>
  <c r="Q379" i="9"/>
  <c r="H230" i="1"/>
  <c r="M663" i="9"/>
  <c r="O663" i="9"/>
  <c r="G710" i="1"/>
  <c r="Q663" i="9"/>
  <c r="H710" i="1"/>
  <c r="M86" i="9"/>
  <c r="O86" i="9"/>
  <c r="G24" i="1"/>
  <c r="Q86" i="9"/>
  <c r="H24" i="1"/>
  <c r="M640" i="9"/>
  <c r="O640" i="9"/>
  <c r="G674" i="1"/>
  <c r="Q640" i="9"/>
  <c r="H674" i="1"/>
  <c r="M682" i="9"/>
  <c r="O682" i="9"/>
  <c r="G593" i="1"/>
  <c r="Q682" i="9"/>
  <c r="H593" i="1"/>
  <c r="M834" i="9"/>
  <c r="O834" i="9"/>
  <c r="G690" i="1"/>
  <c r="Q834" i="9"/>
  <c r="H690" i="1"/>
  <c r="M302" i="9"/>
  <c r="O302" i="9"/>
  <c r="G261" i="1"/>
  <c r="Q302" i="9"/>
  <c r="H261" i="1"/>
  <c r="M905" i="9"/>
  <c r="O905" i="9"/>
  <c r="G1048" i="1"/>
  <c r="Q905" i="9"/>
  <c r="H1048" i="1"/>
  <c r="M578" i="9"/>
  <c r="O578" i="9"/>
  <c r="G873" i="1"/>
  <c r="Q578" i="9"/>
  <c r="H873" i="1"/>
  <c r="M848" i="9"/>
  <c r="O848" i="9"/>
  <c r="G768" i="1"/>
  <c r="Q848" i="9"/>
  <c r="H768" i="1"/>
  <c r="M61" i="9"/>
  <c r="O61" i="9"/>
  <c r="G682" i="1"/>
  <c r="Q61" i="9"/>
  <c r="H682" i="1"/>
  <c r="M76" i="9"/>
  <c r="O76" i="9"/>
  <c r="G597" i="1"/>
  <c r="Q76" i="9"/>
  <c r="H597" i="1"/>
  <c r="M516" i="9"/>
  <c r="O516" i="9"/>
  <c r="G565" i="1"/>
  <c r="Q516" i="9"/>
  <c r="H565" i="1"/>
  <c r="M322" i="9"/>
  <c r="O322" i="9"/>
  <c r="G252" i="1"/>
  <c r="Q322" i="9"/>
  <c r="H252" i="1"/>
  <c r="M286" i="9"/>
  <c r="O286" i="9"/>
  <c r="G83" i="1"/>
  <c r="Q286" i="9"/>
  <c r="H83" i="1"/>
  <c r="M947" i="9"/>
  <c r="O947" i="9"/>
  <c r="G1000" i="1"/>
  <c r="Q947" i="9"/>
  <c r="H1000" i="1"/>
  <c r="M532" i="9"/>
  <c r="O532" i="9"/>
  <c r="G888" i="1"/>
  <c r="Q532" i="9"/>
  <c r="H888" i="1"/>
  <c r="M795" i="9"/>
  <c r="O795" i="9"/>
  <c r="G659" i="1"/>
  <c r="Q795" i="9"/>
  <c r="H659" i="1"/>
  <c r="M996" i="9"/>
  <c r="O996" i="9"/>
  <c r="G996" i="1"/>
  <c r="Q996" i="9"/>
  <c r="H996" i="1"/>
  <c r="M678" i="9"/>
  <c r="O678" i="9"/>
  <c r="G670" i="1"/>
  <c r="Q678" i="9"/>
  <c r="H670" i="1"/>
  <c r="M974" i="9"/>
  <c r="O974" i="9"/>
  <c r="G930" i="1"/>
  <c r="Q974" i="9"/>
  <c r="H930" i="1"/>
  <c r="M543" i="9"/>
  <c r="O543" i="9"/>
  <c r="G896" i="1"/>
  <c r="Q543" i="9"/>
  <c r="H896" i="1"/>
  <c r="M649" i="9"/>
  <c r="O649" i="9"/>
  <c r="G784" i="1"/>
  <c r="Q649" i="9"/>
  <c r="H784" i="1"/>
  <c r="M337" i="9"/>
  <c r="O337" i="9"/>
  <c r="G258" i="1"/>
  <c r="Q337" i="9"/>
  <c r="H258" i="1"/>
  <c r="M584" i="9"/>
  <c r="O584" i="9"/>
  <c r="G825" i="1"/>
  <c r="Q584" i="9"/>
  <c r="H825" i="1"/>
  <c r="M855" i="9"/>
  <c r="O855" i="9"/>
  <c r="G695" i="1"/>
  <c r="Q855" i="9"/>
  <c r="H695" i="1"/>
  <c r="M280" i="9"/>
  <c r="O280" i="9"/>
  <c r="G102" i="1"/>
  <c r="Q280" i="9"/>
  <c r="H102" i="1"/>
  <c r="M938" i="9"/>
  <c r="O938" i="9"/>
  <c r="G880" i="1"/>
  <c r="Q938" i="9"/>
  <c r="H880" i="1"/>
  <c r="M270" i="9"/>
  <c r="O270" i="9"/>
  <c r="G84" i="1"/>
  <c r="Q270" i="9"/>
  <c r="H84" i="1"/>
  <c r="M685" i="9"/>
  <c r="O685" i="9"/>
  <c r="G706" i="1"/>
  <c r="Q685" i="9"/>
  <c r="H706" i="1"/>
  <c r="M356" i="9"/>
  <c r="O356" i="9"/>
  <c r="G671" i="1"/>
  <c r="Q356" i="9"/>
  <c r="H671" i="1"/>
  <c r="M3418" i="9"/>
  <c r="O3418" i="9"/>
  <c r="G194" i="1"/>
  <c r="Q3418" i="9"/>
  <c r="H194" i="1"/>
  <c r="M580" i="9"/>
  <c r="O580" i="9"/>
  <c r="G791" i="1"/>
  <c r="Q580" i="9"/>
  <c r="H791" i="1"/>
  <c r="M819" i="9"/>
  <c r="O819" i="9"/>
  <c r="G723" i="1"/>
  <c r="Q819" i="9"/>
  <c r="H723" i="1"/>
  <c r="M553" i="9"/>
  <c r="O553" i="9"/>
  <c r="G759" i="1"/>
  <c r="Q553" i="9"/>
  <c r="H759" i="1"/>
  <c r="M962" i="9"/>
  <c r="O962" i="9"/>
  <c r="G988" i="1"/>
  <c r="Q962" i="9"/>
  <c r="H988" i="1"/>
  <c r="M3301" i="9"/>
  <c r="O3301" i="9"/>
  <c r="G190" i="1"/>
  <c r="Q3301" i="9"/>
  <c r="H190" i="1"/>
  <c r="M735" i="9"/>
  <c r="O735" i="9"/>
  <c r="G138" i="1"/>
  <c r="Q735" i="9"/>
  <c r="H138" i="1"/>
  <c r="M3332" i="9"/>
  <c r="O3332" i="9"/>
  <c r="G278" i="1"/>
  <c r="Q3332" i="9"/>
  <c r="H278" i="1"/>
  <c r="M14" i="9"/>
  <c r="O14" i="9"/>
  <c r="G694" i="1"/>
  <c r="Q14" i="9"/>
  <c r="H694" i="1"/>
  <c r="M570" i="9"/>
  <c r="O570" i="9"/>
  <c r="G793" i="1"/>
  <c r="Q570" i="9"/>
  <c r="H793" i="1"/>
  <c r="M628" i="9"/>
  <c r="O628" i="9"/>
  <c r="G669" i="1"/>
  <c r="Q628" i="9"/>
  <c r="H669" i="1"/>
  <c r="M785" i="9"/>
  <c r="O785" i="9"/>
  <c r="G524" i="1"/>
  <c r="Q785" i="9"/>
  <c r="H524" i="1"/>
  <c r="M935" i="9"/>
  <c r="O935" i="9"/>
  <c r="G950" i="1"/>
  <c r="Q935" i="9"/>
  <c r="H950" i="1"/>
  <c r="M541" i="9"/>
  <c r="O541" i="9"/>
  <c r="G919" i="1"/>
  <c r="Q541" i="9"/>
  <c r="H919" i="1"/>
  <c r="M42" i="9"/>
  <c r="O42" i="9"/>
  <c r="G713" i="1"/>
  <c r="Q42" i="9"/>
  <c r="H713" i="1"/>
  <c r="M686" i="9"/>
  <c r="O686" i="9"/>
  <c r="G721" i="1"/>
  <c r="Q686" i="9"/>
  <c r="H721" i="1"/>
  <c r="M552" i="9"/>
  <c r="O552" i="9"/>
  <c r="G835" i="1"/>
  <c r="Q552" i="9"/>
  <c r="H835" i="1"/>
  <c r="M665" i="9"/>
  <c r="O665" i="9"/>
  <c r="G699" i="1"/>
  <c r="Q665" i="9"/>
  <c r="H699" i="1"/>
  <c r="M569" i="9"/>
  <c r="O569" i="9"/>
  <c r="G936" i="1"/>
  <c r="Q569" i="9"/>
  <c r="H936" i="1"/>
  <c r="M937" i="9"/>
  <c r="O937" i="9"/>
  <c r="G971" i="1"/>
  <c r="Q937" i="9"/>
  <c r="H971" i="1"/>
  <c r="M531" i="9"/>
  <c r="O531" i="9"/>
  <c r="G834" i="1"/>
  <c r="Q531" i="9"/>
  <c r="H834" i="1"/>
  <c r="M54" i="9"/>
  <c r="O54" i="9"/>
  <c r="G711" i="1"/>
  <c r="Q54" i="9"/>
  <c r="H711" i="1"/>
  <c r="M407" i="9"/>
  <c r="O407" i="9"/>
  <c r="G407" i="1"/>
  <c r="Q407" i="9"/>
  <c r="H407" i="1"/>
  <c r="M859" i="9"/>
  <c r="O859" i="9"/>
  <c r="G821" i="1"/>
  <c r="Q859" i="9"/>
  <c r="H821" i="1"/>
  <c r="M561" i="9"/>
  <c r="O561" i="9"/>
  <c r="G909" i="1"/>
  <c r="Q561" i="9"/>
  <c r="H909" i="1"/>
  <c r="M930" i="9"/>
  <c r="O930" i="9"/>
  <c r="G942" i="1"/>
  <c r="Q930" i="9"/>
  <c r="H942" i="1"/>
  <c r="M976" i="9"/>
  <c r="O976" i="9"/>
  <c r="G1083" i="1"/>
  <c r="Q976" i="9"/>
  <c r="H1083" i="1"/>
  <c r="M384" i="9"/>
  <c r="O384" i="9"/>
  <c r="G372" i="1"/>
  <c r="Q384" i="9"/>
  <c r="H372" i="1"/>
  <c r="M370" i="9"/>
  <c r="O370" i="9"/>
  <c r="G276" i="1"/>
  <c r="Q370" i="9"/>
  <c r="H276" i="1"/>
  <c r="M244" i="9"/>
  <c r="O244" i="9"/>
  <c r="G112" i="1"/>
  <c r="Q244" i="9"/>
  <c r="H112" i="1"/>
  <c r="M988" i="9"/>
  <c r="O988" i="9"/>
  <c r="G998" i="1"/>
  <c r="Q988" i="9"/>
  <c r="H998" i="1"/>
  <c r="M999" i="9"/>
  <c r="O999" i="9"/>
  <c r="G1060" i="1"/>
  <c r="Q999" i="9"/>
  <c r="H1060" i="1"/>
  <c r="M778" i="9"/>
  <c r="O778" i="9"/>
  <c r="G871" i="1"/>
  <c r="Q778" i="9"/>
  <c r="H871" i="1"/>
  <c r="M813" i="9"/>
  <c r="O813" i="9"/>
  <c r="G665" i="1"/>
  <c r="Q813" i="9"/>
  <c r="H665" i="1"/>
  <c r="M350" i="9"/>
  <c r="O350" i="9"/>
  <c r="G328" i="1"/>
  <c r="Q350" i="9"/>
  <c r="H328" i="1"/>
  <c r="M984" i="9"/>
  <c r="O984" i="9"/>
  <c r="G1076" i="1"/>
  <c r="Q984" i="9"/>
  <c r="H1076" i="1"/>
  <c r="M318" i="9"/>
  <c r="O318" i="9"/>
  <c r="G355" i="1"/>
  <c r="Q318" i="9"/>
  <c r="H355" i="1"/>
  <c r="M592" i="9"/>
  <c r="O592" i="9"/>
  <c r="G908" i="1"/>
  <c r="Q592" i="9"/>
  <c r="H908" i="1"/>
  <c r="M691" i="9"/>
  <c r="O691" i="9"/>
  <c r="G792" i="1"/>
  <c r="Q691" i="9"/>
  <c r="H792" i="1"/>
  <c r="M405" i="9"/>
  <c r="O405" i="9"/>
  <c r="G338" i="1"/>
  <c r="Q405" i="9"/>
  <c r="H338" i="1"/>
  <c r="M524" i="9"/>
  <c r="O524" i="9"/>
  <c r="G861" i="1"/>
  <c r="Q524" i="9"/>
  <c r="H861" i="1"/>
  <c r="M623" i="9"/>
  <c r="O623" i="9"/>
  <c r="G776" i="1"/>
  <c r="Q623" i="9"/>
  <c r="H776" i="1"/>
  <c r="M251" i="9"/>
  <c r="O251" i="9"/>
  <c r="G177" i="1"/>
  <c r="Q251" i="9"/>
  <c r="H177" i="1"/>
  <c r="M743" i="9"/>
  <c r="O743" i="9"/>
  <c r="G124" i="1"/>
  <c r="Q743" i="9"/>
  <c r="H124" i="1"/>
  <c r="M378" i="9"/>
  <c r="O378" i="9"/>
  <c r="G435" i="1"/>
  <c r="Q378" i="9"/>
  <c r="H435" i="1"/>
  <c r="M602" i="9"/>
  <c r="O602" i="9"/>
  <c r="G756" i="1"/>
  <c r="Q602" i="9"/>
  <c r="H756" i="1"/>
  <c r="M262" i="9"/>
  <c r="O262" i="9"/>
  <c r="G116" i="1"/>
  <c r="Q262" i="9"/>
  <c r="H116" i="1"/>
  <c r="M74" i="9"/>
  <c r="O74" i="9"/>
  <c r="G775" i="1"/>
  <c r="Q74" i="9"/>
  <c r="H775" i="1"/>
  <c r="M544" i="9"/>
  <c r="O544" i="9"/>
  <c r="G892" i="1"/>
  <c r="Q544" i="9"/>
  <c r="H892" i="1"/>
  <c r="M529" i="9"/>
  <c r="O529" i="9"/>
  <c r="G870" i="1"/>
  <c r="Q529" i="9"/>
  <c r="H870" i="1"/>
  <c r="M1090" i="9"/>
  <c r="O1090" i="9"/>
  <c r="G651" i="1"/>
  <c r="Q1090" i="9"/>
  <c r="H651" i="1"/>
  <c r="M456" i="9"/>
  <c r="O456" i="9"/>
  <c r="G838" i="1"/>
  <c r="Q456" i="9"/>
  <c r="H838" i="1"/>
  <c r="M30" i="9"/>
  <c r="O30" i="9"/>
  <c r="G765" i="1"/>
  <c r="Q30" i="9"/>
  <c r="H765" i="1"/>
  <c r="M3299" i="9"/>
  <c r="O3299" i="9"/>
  <c r="G220" i="1"/>
  <c r="Q3299" i="9"/>
  <c r="H220" i="1"/>
  <c r="M655" i="9"/>
  <c r="O655" i="9"/>
  <c r="G742" i="1"/>
  <c r="Q655" i="9"/>
  <c r="H742" i="1"/>
  <c r="M540" i="9"/>
  <c r="O540" i="9"/>
  <c r="G843" i="1"/>
  <c r="Q540" i="9"/>
  <c r="H843" i="1"/>
  <c r="M631" i="9"/>
  <c r="O631" i="9"/>
  <c r="G767" i="1"/>
  <c r="Q631" i="9"/>
  <c r="H767" i="1"/>
  <c r="M3304" i="9"/>
  <c r="O3304" i="9"/>
  <c r="G201" i="1"/>
  <c r="Q3304" i="9"/>
  <c r="H201" i="1"/>
  <c r="M696" i="9"/>
  <c r="O696" i="9"/>
  <c r="G780" i="1"/>
  <c r="Q696" i="9"/>
  <c r="H780" i="1"/>
  <c r="M363" i="9"/>
  <c r="O363" i="9"/>
  <c r="G685" i="1"/>
  <c r="Q363" i="9"/>
  <c r="H685" i="1"/>
  <c r="M573" i="9"/>
  <c r="O573" i="9"/>
  <c r="G900" i="1"/>
  <c r="Q573" i="9"/>
  <c r="H900" i="1"/>
  <c r="M330" i="9"/>
  <c r="O330" i="9"/>
  <c r="G354" i="1"/>
  <c r="Q330" i="9"/>
  <c r="H354" i="1"/>
  <c r="M852" i="9"/>
  <c r="O852" i="9"/>
  <c r="G847" i="1"/>
  <c r="Q852" i="9"/>
  <c r="H847" i="1"/>
  <c r="M3302" i="9"/>
  <c r="O3302" i="9"/>
  <c r="G294" i="1"/>
  <c r="Q3302" i="9"/>
  <c r="H294" i="1"/>
  <c r="M676" i="9"/>
  <c r="O676" i="9"/>
  <c r="G697" i="1"/>
  <c r="Q676" i="9"/>
  <c r="H697" i="1"/>
  <c r="M504" i="9"/>
  <c r="O504" i="9"/>
  <c r="G787" i="1"/>
  <c r="Q504" i="9"/>
  <c r="H787" i="1"/>
  <c r="M1254" i="9"/>
  <c r="O1254" i="9"/>
  <c r="G1480" i="1"/>
  <c r="Q1254" i="9"/>
  <c r="H1480" i="1"/>
  <c r="M550" i="9"/>
  <c r="O550" i="9"/>
  <c r="G918" i="1"/>
  <c r="Q550" i="9"/>
  <c r="H918" i="1"/>
  <c r="M3283" i="9"/>
  <c r="O3283" i="9"/>
  <c r="G268" i="1"/>
  <c r="Q3283" i="9"/>
  <c r="H268" i="1"/>
  <c r="M3288" i="9"/>
  <c r="O3288" i="9"/>
  <c r="G179" i="1"/>
  <c r="Q3288" i="9"/>
  <c r="H179" i="1"/>
  <c r="M812" i="9"/>
  <c r="O812" i="9"/>
  <c r="G774" i="1"/>
  <c r="Q812" i="9"/>
  <c r="H774" i="1"/>
  <c r="M624" i="9"/>
  <c r="O624" i="9"/>
  <c r="G779" i="1"/>
  <c r="Q624" i="9"/>
  <c r="H779" i="1"/>
  <c r="M818" i="9"/>
  <c r="O818" i="9"/>
  <c r="G761" i="1"/>
  <c r="Q818" i="9"/>
  <c r="H761" i="1"/>
  <c r="M57" i="9"/>
  <c r="O57" i="9"/>
  <c r="G746" i="1"/>
  <c r="Q57" i="9"/>
  <c r="H746" i="1"/>
  <c r="M3282" i="9"/>
  <c r="O3282" i="9"/>
  <c r="G249" i="1"/>
  <c r="Q3282" i="9"/>
  <c r="H249" i="1"/>
  <c r="M452" i="9"/>
  <c r="O452" i="9"/>
  <c r="G807" i="1"/>
  <c r="Q452" i="9"/>
  <c r="H807" i="1"/>
  <c r="M50" i="9"/>
  <c r="O50" i="9"/>
  <c r="G786" i="1"/>
  <c r="Q50" i="9"/>
  <c r="H786" i="1"/>
  <c r="M462" i="9"/>
  <c r="O462" i="9"/>
  <c r="G811" i="1"/>
  <c r="Q462" i="9"/>
  <c r="H811" i="1"/>
  <c r="M914" i="9"/>
  <c r="O914" i="9"/>
  <c r="G1108" i="1"/>
  <c r="Q914" i="9"/>
  <c r="H1108" i="1"/>
  <c r="M3340" i="9"/>
  <c r="O3340" i="9"/>
  <c r="G247" i="1"/>
  <c r="Q3340" i="9"/>
  <c r="H247" i="1"/>
  <c r="M3424" i="9"/>
  <c r="O3424" i="9"/>
  <c r="G46" i="1"/>
  <c r="Q3424" i="9"/>
  <c r="H46" i="1"/>
  <c r="M918" i="9"/>
  <c r="O918" i="9"/>
  <c r="G1015" i="1"/>
  <c r="Q918" i="9"/>
  <c r="H1015" i="1"/>
  <c r="M3342" i="9"/>
  <c r="O3342" i="9"/>
  <c r="G280" i="1"/>
  <c r="Q3342" i="9"/>
  <c r="H280" i="1"/>
  <c r="M3281" i="9"/>
  <c r="O3281" i="9"/>
  <c r="G281" i="1"/>
  <c r="Q3281" i="9"/>
  <c r="H281" i="1"/>
  <c r="M781" i="9"/>
  <c r="O781" i="9"/>
  <c r="G895" i="1"/>
  <c r="Q781" i="9"/>
  <c r="H895" i="1"/>
  <c r="M571" i="9"/>
  <c r="O571" i="9"/>
  <c r="G991" i="1"/>
  <c r="Q571" i="9"/>
  <c r="H991" i="1"/>
  <c r="M762" i="9"/>
  <c r="O762" i="9"/>
  <c r="G795" i="1"/>
  <c r="Q762" i="9"/>
  <c r="H795" i="1"/>
  <c r="M53" i="9"/>
  <c r="O53" i="9"/>
  <c r="G692" i="1"/>
  <c r="Q53" i="9"/>
  <c r="H692" i="1"/>
  <c r="M375" i="9"/>
  <c r="O375" i="9"/>
  <c r="G349" i="1"/>
  <c r="Q375" i="9"/>
  <c r="H349" i="1"/>
  <c r="M568" i="9"/>
  <c r="O568" i="9"/>
  <c r="G937" i="1"/>
  <c r="Q568" i="9"/>
  <c r="H937" i="1"/>
  <c r="M969" i="9"/>
  <c r="O969" i="9"/>
  <c r="G1111" i="1"/>
  <c r="Q969" i="9"/>
  <c r="H1111" i="1"/>
  <c r="M916" i="9"/>
  <c r="O916" i="9"/>
  <c r="G1089" i="1"/>
  <c r="Q916" i="9"/>
  <c r="H1089" i="1"/>
  <c r="M652" i="9"/>
  <c r="O652" i="9"/>
  <c r="G726" i="1"/>
  <c r="Q652" i="9"/>
  <c r="H726" i="1"/>
  <c r="M290" i="9"/>
  <c r="O290" i="9"/>
  <c r="G361" i="1"/>
  <c r="Q290" i="9"/>
  <c r="H361" i="1"/>
  <c r="M653" i="9"/>
  <c r="O653" i="9"/>
  <c r="G805" i="1"/>
  <c r="Q653" i="9"/>
  <c r="H805" i="1"/>
  <c r="M5" i="9"/>
  <c r="O5" i="9"/>
  <c r="G766" i="1"/>
  <c r="Q5" i="9"/>
  <c r="H766" i="1"/>
  <c r="M334" i="9"/>
  <c r="O334" i="9"/>
  <c r="G285" i="1"/>
  <c r="Q334" i="9"/>
  <c r="H285" i="1"/>
  <c r="M435" i="9"/>
  <c r="O435" i="9"/>
  <c r="G772" i="1"/>
  <c r="Q435" i="9"/>
  <c r="H772" i="1"/>
  <c r="M3411" i="9"/>
  <c r="O3411" i="9"/>
  <c r="G115" i="1"/>
  <c r="Q3411" i="9"/>
  <c r="H115" i="1"/>
  <c r="M673" i="9"/>
  <c r="O673" i="9"/>
  <c r="G777" i="1"/>
  <c r="Q673" i="9"/>
  <c r="H777" i="1"/>
  <c r="M1286" i="9"/>
  <c r="O1286" i="9"/>
  <c r="G1531" i="1"/>
  <c r="Q1286" i="9"/>
  <c r="H1531" i="1"/>
  <c r="M793" i="9"/>
  <c r="O793" i="9"/>
  <c r="G664" i="1"/>
  <c r="Q793" i="9"/>
  <c r="H664" i="1"/>
  <c r="M525" i="9"/>
  <c r="O525" i="9"/>
  <c r="G949" i="1"/>
  <c r="Q525" i="9"/>
  <c r="H949" i="1"/>
  <c r="M492" i="9"/>
  <c r="O492" i="9"/>
  <c r="G815" i="1"/>
  <c r="Q492" i="9"/>
  <c r="H815" i="1"/>
  <c r="M704" i="9"/>
  <c r="O704" i="9"/>
  <c r="G188" i="1"/>
  <c r="Q704" i="9"/>
  <c r="H188" i="1"/>
  <c r="M806" i="9"/>
  <c r="O806" i="9"/>
  <c r="G914" i="1"/>
  <c r="Q806" i="9"/>
  <c r="H914" i="1"/>
  <c r="M509" i="9"/>
  <c r="O509" i="9"/>
  <c r="G816" i="1"/>
  <c r="Q509" i="9"/>
  <c r="H816" i="1"/>
  <c r="M3321" i="9"/>
  <c r="O3321" i="9"/>
  <c r="G404" i="1"/>
  <c r="Q3321" i="9"/>
  <c r="H404" i="1"/>
  <c r="M1064" i="9"/>
  <c r="O1064" i="9"/>
  <c r="G735" i="1"/>
  <c r="Q1064" i="9"/>
  <c r="H735" i="1"/>
  <c r="M745" i="9"/>
  <c r="O745" i="9"/>
  <c r="G313" i="1"/>
  <c r="Q745" i="9"/>
  <c r="H313" i="1"/>
  <c r="M942" i="9"/>
  <c r="O942" i="9"/>
  <c r="G1088" i="1"/>
  <c r="Q942" i="9"/>
  <c r="H1088" i="1"/>
  <c r="M3322" i="9"/>
  <c r="O3322" i="9"/>
  <c r="G248" i="1"/>
  <c r="Q3322" i="9"/>
  <c r="H248" i="1"/>
  <c r="M1283" i="9"/>
  <c r="O1283" i="9"/>
  <c r="G1505" i="1"/>
  <c r="Q1283" i="9"/>
  <c r="H1505" i="1"/>
  <c r="M365" i="9"/>
  <c r="O365" i="9"/>
  <c r="G752" i="1"/>
  <c r="Q365" i="9"/>
  <c r="H752" i="1"/>
  <c r="M693" i="9"/>
  <c r="O693" i="9"/>
  <c r="G840" i="1"/>
  <c r="Q693" i="9"/>
  <c r="H840" i="1"/>
  <c r="M1043" i="9"/>
  <c r="O1043" i="9"/>
  <c r="G763" i="1"/>
  <c r="Q1043" i="9"/>
  <c r="H763" i="1"/>
  <c r="M607" i="9"/>
  <c r="O607" i="9"/>
  <c r="G733" i="1"/>
  <c r="Q607" i="9"/>
  <c r="H733" i="1"/>
  <c r="M240" i="9"/>
  <c r="O240" i="9"/>
  <c r="G162" i="1"/>
  <c r="Q240" i="9"/>
  <c r="H162" i="1"/>
  <c r="M359" i="9"/>
  <c r="O359" i="9"/>
  <c r="G747" i="1"/>
  <c r="Q359" i="9"/>
  <c r="H747" i="1"/>
  <c r="M303" i="9"/>
  <c r="O303" i="9"/>
  <c r="G293" i="1"/>
  <c r="Q303" i="9"/>
  <c r="H293" i="1"/>
  <c r="M920" i="9"/>
  <c r="O920" i="9"/>
  <c r="G1069" i="1"/>
  <c r="Q920" i="9"/>
  <c r="H1069" i="1"/>
  <c r="M474" i="9"/>
  <c r="O474" i="9"/>
  <c r="G887" i="1"/>
  <c r="Q474" i="9"/>
  <c r="H887" i="1"/>
  <c r="M964" i="9"/>
  <c r="O964" i="9"/>
  <c r="G1220" i="1"/>
  <c r="Q964" i="9"/>
  <c r="H1220" i="1"/>
  <c r="M355" i="9"/>
  <c r="O355" i="9"/>
  <c r="G758" i="1"/>
  <c r="Q355" i="9"/>
  <c r="H758" i="1"/>
  <c r="M1039" i="9"/>
  <c r="O1039" i="9"/>
  <c r="G753" i="1"/>
  <c r="Q1039" i="9"/>
  <c r="H753" i="1"/>
  <c r="M444" i="9"/>
  <c r="O444" i="9"/>
  <c r="G856" i="1"/>
  <c r="Q444" i="9"/>
  <c r="H856" i="1"/>
  <c r="M583" i="9"/>
  <c r="O583" i="9"/>
  <c r="G953" i="1"/>
  <c r="Q583" i="9"/>
  <c r="H953" i="1"/>
  <c r="M945" i="9"/>
  <c r="O945" i="9"/>
  <c r="G1106" i="1"/>
  <c r="Q945" i="9"/>
  <c r="H1106" i="1"/>
  <c r="M399" i="9"/>
  <c r="O399" i="9"/>
  <c r="G415" i="1"/>
  <c r="Q399" i="9"/>
  <c r="H415" i="1"/>
  <c r="M576" i="9"/>
  <c r="O576" i="9"/>
  <c r="G902" i="1"/>
  <c r="Q576" i="9"/>
  <c r="H902" i="1"/>
  <c r="M287" i="9"/>
  <c r="O287" i="9"/>
  <c r="G156" i="1"/>
  <c r="Q287" i="9"/>
  <c r="H156" i="1"/>
  <c r="M907" i="9"/>
  <c r="O907" i="9"/>
  <c r="G1154" i="1"/>
  <c r="Q907" i="9"/>
  <c r="H1154" i="1"/>
  <c r="M1248" i="9"/>
  <c r="O1248" i="9"/>
  <c r="G1559" i="1"/>
  <c r="Q1248" i="9"/>
  <c r="H1559" i="1"/>
  <c r="M3341" i="9"/>
  <c r="O3341" i="9"/>
  <c r="G238" i="1"/>
  <c r="Q3341" i="9"/>
  <c r="H238" i="1"/>
  <c r="M564" i="9"/>
  <c r="O564" i="9"/>
  <c r="G956" i="1"/>
  <c r="Q564" i="9"/>
  <c r="H956" i="1"/>
  <c r="M344" i="9"/>
  <c r="O344" i="9"/>
  <c r="G324" i="1"/>
  <c r="Q344" i="9"/>
  <c r="H324" i="1"/>
  <c r="M986" i="9"/>
  <c r="O986" i="9"/>
  <c r="G1203" i="1"/>
  <c r="Q986" i="9"/>
  <c r="H1203" i="1"/>
  <c r="M547" i="9"/>
  <c r="O547" i="9"/>
  <c r="G935" i="1"/>
  <c r="Q547" i="9"/>
  <c r="H935" i="1"/>
  <c r="M3338" i="9"/>
  <c r="O3338" i="9"/>
  <c r="G309" i="1"/>
  <c r="Q3338" i="9"/>
  <c r="H309" i="1"/>
  <c r="M958" i="9"/>
  <c r="O958" i="9"/>
  <c r="G1169" i="1"/>
  <c r="Q958" i="9"/>
  <c r="H1169" i="1"/>
  <c r="M3286" i="9"/>
  <c r="O3286" i="9"/>
  <c r="G209" i="1"/>
  <c r="Q3286" i="9"/>
  <c r="H209" i="1"/>
  <c r="M611" i="9"/>
  <c r="O611" i="9"/>
  <c r="G754" i="1"/>
  <c r="Q611" i="9"/>
  <c r="H754" i="1"/>
  <c r="M1014" i="9"/>
  <c r="O1014" i="9"/>
  <c r="G808" i="1"/>
  <c r="Q1014" i="9"/>
  <c r="H808" i="1"/>
  <c r="M23" i="9"/>
  <c r="O23" i="9"/>
  <c r="G771" i="1"/>
  <c r="Q23" i="9"/>
  <c r="H771" i="1"/>
  <c r="M475" i="9"/>
  <c r="O475" i="9"/>
  <c r="G853" i="1"/>
  <c r="Q475" i="9"/>
  <c r="H853" i="1"/>
  <c r="M502" i="9"/>
  <c r="O502" i="9"/>
  <c r="G882" i="1"/>
  <c r="Q502" i="9"/>
  <c r="H882" i="1"/>
  <c r="M333" i="9"/>
  <c r="O333" i="9"/>
  <c r="G424" i="1"/>
  <c r="Q333" i="9"/>
  <c r="H424" i="1"/>
  <c r="M3325" i="9"/>
  <c r="O3325" i="9"/>
  <c r="G299" i="1"/>
  <c r="Q3325" i="9"/>
  <c r="H299" i="1"/>
  <c r="M1021" i="9"/>
  <c r="O1021" i="9"/>
  <c r="G633" i="1"/>
  <c r="Q1021" i="9"/>
  <c r="H633" i="1"/>
  <c r="M926" i="9"/>
  <c r="O926" i="9"/>
  <c r="G1122" i="1"/>
  <c r="Q926" i="9"/>
  <c r="H1122" i="1"/>
  <c r="M856" i="9"/>
  <c r="O856" i="9"/>
  <c r="G959" i="1"/>
  <c r="Q856" i="9"/>
  <c r="H959" i="1"/>
  <c r="M579" i="9"/>
  <c r="O579" i="9"/>
  <c r="G961" i="1"/>
  <c r="Q579" i="9"/>
  <c r="H961" i="1"/>
  <c r="M3414" i="9"/>
  <c r="O3414" i="9"/>
  <c r="G168" i="1"/>
  <c r="Q3414" i="9"/>
  <c r="H168" i="1"/>
  <c r="M451" i="9"/>
  <c r="O451" i="9"/>
  <c r="G899" i="1"/>
  <c r="Q451" i="9"/>
  <c r="H899" i="1"/>
  <c r="M939" i="9"/>
  <c r="O939" i="9"/>
  <c r="G1181" i="1"/>
  <c r="Q939" i="9"/>
  <c r="H1181" i="1"/>
  <c r="M567" i="9"/>
  <c r="O567" i="9"/>
  <c r="G1042" i="1"/>
  <c r="Q567" i="9"/>
  <c r="H1042" i="1"/>
  <c r="M1082" i="9"/>
  <c r="O1082" i="9"/>
  <c r="G796" i="1"/>
  <c r="Q1082" i="9"/>
  <c r="H796" i="1"/>
  <c r="M604" i="9"/>
  <c r="O604" i="9"/>
  <c r="G865" i="1"/>
  <c r="Q604" i="9"/>
  <c r="H865" i="1"/>
  <c r="M3298" i="9"/>
  <c r="O3298" i="9"/>
  <c r="G298" i="1"/>
  <c r="Q3298" i="9"/>
  <c r="H298" i="1"/>
  <c r="M620" i="9"/>
  <c r="O620" i="9"/>
  <c r="G852" i="1"/>
  <c r="Q620" i="9"/>
  <c r="H852" i="1"/>
  <c r="M419" i="9"/>
  <c r="O419" i="9"/>
  <c r="G428" i="1"/>
  <c r="Q419" i="9"/>
  <c r="H428" i="1"/>
  <c r="M754" i="9"/>
  <c r="O754" i="9"/>
  <c r="G1041" i="1"/>
  <c r="Q754" i="9"/>
  <c r="H1041" i="1"/>
  <c r="M1232" i="9"/>
  <c r="O1232" i="9"/>
  <c r="G1578" i="1"/>
  <c r="Q1232" i="9"/>
  <c r="H1578" i="1"/>
  <c r="M965" i="9"/>
  <c r="O965" i="9"/>
  <c r="G1164" i="1"/>
  <c r="Q965" i="9"/>
  <c r="H1164" i="1"/>
  <c r="M837" i="9"/>
  <c r="O837" i="9"/>
  <c r="G836" i="1"/>
  <c r="Q837" i="9"/>
  <c r="H836" i="1"/>
  <c r="M966" i="9"/>
  <c r="O966" i="9"/>
  <c r="G1135" i="1"/>
  <c r="Q966" i="9"/>
  <c r="H1135" i="1"/>
  <c r="M929" i="9"/>
  <c r="O929" i="9"/>
  <c r="G1200" i="1"/>
  <c r="Q929" i="9"/>
  <c r="H1200" i="1"/>
  <c r="M699" i="9"/>
  <c r="O699" i="9"/>
  <c r="G171" i="1"/>
  <c r="Q699" i="9"/>
  <c r="H171" i="1"/>
  <c r="M761" i="9"/>
  <c r="O761" i="9"/>
  <c r="G798" i="1"/>
  <c r="Q761" i="9"/>
  <c r="H798" i="1"/>
  <c r="M400" i="9"/>
  <c r="O400" i="9"/>
  <c r="G411" i="1"/>
  <c r="Q400" i="9"/>
  <c r="H411" i="1"/>
  <c r="M3296" i="9"/>
  <c r="O3296" i="9"/>
  <c r="G295" i="1"/>
  <c r="Q3296" i="9"/>
  <c r="H295" i="1"/>
  <c r="M386" i="9"/>
  <c r="O386" i="9"/>
  <c r="G522" i="1"/>
  <c r="Q386" i="9"/>
  <c r="H522" i="1"/>
  <c r="M3280" i="9"/>
  <c r="O3280" i="9"/>
  <c r="G353" i="1"/>
  <c r="Q3280" i="9"/>
  <c r="H353" i="1"/>
  <c r="M450" i="9"/>
  <c r="O450" i="9"/>
  <c r="G926" i="1"/>
  <c r="Q450" i="9"/>
  <c r="H926" i="1"/>
  <c r="M1273" i="9"/>
  <c r="O1273" i="9"/>
  <c r="G1590" i="1"/>
  <c r="Q1273" i="9"/>
  <c r="H1590" i="1"/>
  <c r="M632" i="9"/>
  <c r="O632" i="9"/>
  <c r="G883" i="1"/>
  <c r="Q632" i="9"/>
  <c r="H883" i="1"/>
  <c r="M1035" i="9"/>
  <c r="O1035" i="9"/>
  <c r="G785" i="1"/>
  <c r="Q1035" i="9"/>
  <c r="H785" i="1"/>
  <c r="M103" i="9"/>
  <c r="O103" i="9"/>
  <c r="G36" i="1"/>
  <c r="Q103" i="9"/>
  <c r="H36" i="1"/>
  <c r="M639" i="9"/>
  <c r="O639" i="9"/>
  <c r="G963" i="1"/>
  <c r="Q639" i="9"/>
  <c r="H963" i="1"/>
  <c r="M3284" i="9"/>
  <c r="O3284" i="9"/>
  <c r="G307" i="1"/>
  <c r="Q3284" i="9"/>
  <c r="H307" i="1"/>
  <c r="M501" i="9"/>
  <c r="O501" i="9"/>
  <c r="G876" i="1"/>
  <c r="Q501" i="9"/>
  <c r="H876" i="1"/>
  <c r="M508" i="9"/>
  <c r="O508" i="9"/>
  <c r="G955" i="1"/>
  <c r="Q508" i="9"/>
  <c r="H955" i="1"/>
  <c r="M910" i="9"/>
  <c r="O910" i="9"/>
  <c r="G1263" i="1"/>
  <c r="Q910" i="9"/>
  <c r="H1263" i="1"/>
  <c r="M513" i="9"/>
  <c r="O513" i="9"/>
  <c r="G905" i="1"/>
  <c r="Q513" i="9"/>
  <c r="H905" i="1"/>
  <c r="M325" i="9"/>
  <c r="O325" i="9"/>
  <c r="G462" i="1"/>
  <c r="Q325" i="9"/>
  <c r="H462" i="1"/>
  <c r="M315" i="9"/>
  <c r="O315" i="9"/>
  <c r="G431" i="1"/>
  <c r="Q315" i="9"/>
  <c r="H431" i="1"/>
  <c r="M309" i="9"/>
  <c r="O309" i="9"/>
  <c r="G400" i="1"/>
  <c r="Q309" i="9"/>
  <c r="H400" i="1"/>
  <c r="M434" i="9"/>
  <c r="O434" i="9"/>
  <c r="G867" i="1"/>
  <c r="Q434" i="9"/>
  <c r="H867" i="1"/>
  <c r="M551" i="9"/>
  <c r="O551" i="9"/>
  <c r="G1055" i="1"/>
  <c r="Q551" i="9"/>
  <c r="H1055" i="1"/>
  <c r="M294" i="9"/>
  <c r="O294" i="9"/>
  <c r="G461" i="1"/>
  <c r="Q294" i="9"/>
  <c r="H461" i="1"/>
  <c r="M250" i="9"/>
  <c r="O250" i="9"/>
  <c r="G155" i="1"/>
  <c r="Q250" i="9"/>
  <c r="H155" i="1"/>
  <c r="M279" i="9"/>
  <c r="O279" i="9"/>
  <c r="G231" i="1"/>
  <c r="Q279" i="9"/>
  <c r="H231" i="1"/>
  <c r="M1188" i="9"/>
  <c r="O1188" i="9"/>
  <c r="G4" i="1"/>
  <c r="Q1188" i="9"/>
  <c r="H4" i="1"/>
  <c r="M3740" i="9"/>
  <c r="O3740" i="9"/>
  <c r="G23" i="1"/>
  <c r="Q3740" i="9"/>
  <c r="H23" i="1"/>
  <c r="M845" i="9"/>
  <c r="O845" i="9"/>
  <c r="G925" i="1"/>
  <c r="Q845" i="9"/>
  <c r="H925" i="1"/>
  <c r="M879" i="9"/>
  <c r="O879" i="9"/>
  <c r="G17" i="1"/>
  <c r="Q879" i="9"/>
  <c r="H17" i="1"/>
  <c r="M689" i="9"/>
  <c r="O689" i="9"/>
  <c r="G813" i="1"/>
  <c r="Q689" i="9"/>
  <c r="H813" i="1"/>
  <c r="M3346" i="9"/>
  <c r="O3346" i="9"/>
  <c r="G463" i="1"/>
  <c r="Q3346" i="9"/>
  <c r="H463" i="1"/>
  <c r="M313" i="9"/>
  <c r="O313" i="9"/>
  <c r="G381" i="1"/>
  <c r="Q313" i="9"/>
  <c r="H381" i="1"/>
  <c r="M799" i="9"/>
  <c r="O799" i="9"/>
  <c r="G1095" i="1"/>
  <c r="Q799" i="9"/>
  <c r="H1095" i="1"/>
  <c r="M982" i="9"/>
  <c r="O982" i="9"/>
  <c r="G1245" i="1"/>
  <c r="Q982" i="9"/>
  <c r="H1245" i="1"/>
  <c r="M426" i="9"/>
  <c r="O426" i="9"/>
  <c r="G932" i="1"/>
  <c r="Q426" i="9"/>
  <c r="H932" i="1"/>
  <c r="M481" i="9"/>
  <c r="O481" i="9"/>
  <c r="G906" i="1"/>
  <c r="Q481" i="9"/>
  <c r="H906" i="1"/>
  <c r="M596" i="9"/>
  <c r="O596" i="9"/>
  <c r="G1126" i="1"/>
  <c r="Q596" i="9"/>
  <c r="H1126" i="1"/>
  <c r="M840" i="9"/>
  <c r="O840" i="9"/>
  <c r="G878" i="1"/>
  <c r="Q840" i="9"/>
  <c r="H878" i="1"/>
  <c r="M372" i="9"/>
  <c r="O372" i="9"/>
  <c r="G527" i="1"/>
  <c r="Q372" i="9"/>
  <c r="H527" i="1"/>
  <c r="M3913" i="9"/>
  <c r="O3913" i="9"/>
  <c r="G1473" i="1"/>
  <c r="Q3913" i="9"/>
  <c r="H1473" i="1"/>
  <c r="M606" i="9"/>
  <c r="O606" i="9"/>
  <c r="G983" i="1"/>
  <c r="Q606" i="9"/>
  <c r="H983" i="1"/>
  <c r="M1050" i="9"/>
  <c r="O1050" i="9"/>
  <c r="G881" i="1"/>
  <c r="Q1050" i="9"/>
  <c r="H881" i="1"/>
  <c r="M458" i="9"/>
  <c r="O458" i="9"/>
  <c r="G954" i="1"/>
  <c r="Q458" i="9"/>
  <c r="H954" i="1"/>
  <c r="M396" i="9"/>
  <c r="O396" i="9"/>
  <c r="G552" i="1"/>
  <c r="Q396" i="9"/>
  <c r="H552" i="1"/>
  <c r="M1280" i="9"/>
  <c r="O1280" i="9"/>
  <c r="G1608" i="1"/>
  <c r="Q1280" i="9"/>
  <c r="H1608" i="1"/>
  <c r="M585" i="9"/>
  <c r="O585" i="9"/>
  <c r="G1082" i="1"/>
  <c r="Q585" i="9"/>
  <c r="H1082" i="1"/>
  <c r="M545" i="9"/>
  <c r="O545" i="9"/>
  <c r="G1101" i="1"/>
  <c r="Q545" i="9"/>
  <c r="H1101" i="1"/>
  <c r="M193" i="9"/>
  <c r="O193" i="9"/>
  <c r="G29" i="1"/>
  <c r="Q193" i="9"/>
  <c r="H29" i="1"/>
  <c r="M413" i="9"/>
  <c r="O413" i="9"/>
  <c r="G498" i="1"/>
  <c r="Q413" i="9"/>
  <c r="H498" i="1"/>
  <c r="M1062" i="9"/>
  <c r="O1062" i="9"/>
  <c r="G839" i="1"/>
  <c r="Q1062" i="9"/>
  <c r="H839" i="1"/>
  <c r="M794" i="9"/>
  <c r="O794" i="9"/>
  <c r="G1175" i="1"/>
  <c r="Q794" i="9"/>
  <c r="H1175" i="1"/>
  <c r="M789" i="9"/>
  <c r="O789" i="9"/>
  <c r="G1090" i="1"/>
  <c r="Q789" i="9"/>
  <c r="H1090" i="1"/>
  <c r="M635" i="9"/>
  <c r="O635" i="9"/>
  <c r="G904" i="1"/>
  <c r="Q635" i="9"/>
  <c r="H904" i="1"/>
  <c r="M3300" i="9"/>
  <c r="O3300" i="9"/>
  <c r="G325" i="1"/>
  <c r="Q3300" i="9"/>
  <c r="H325" i="1"/>
  <c r="M27" i="9"/>
  <c r="O27" i="9"/>
  <c r="G866" i="1"/>
  <c r="Q27" i="9"/>
  <c r="H866" i="1"/>
  <c r="M748" i="9"/>
  <c r="O748" i="9"/>
  <c r="G257" i="1"/>
  <c r="Q748" i="9"/>
  <c r="H257" i="1"/>
  <c r="M904" i="9"/>
  <c r="O904" i="9"/>
  <c r="G1227" i="1"/>
  <c r="Q904" i="9"/>
  <c r="H1227" i="1"/>
  <c r="M447" i="9"/>
  <c r="O447" i="9"/>
  <c r="G981" i="1"/>
  <c r="Q447" i="9"/>
  <c r="H981" i="1"/>
  <c r="M657" i="9"/>
  <c r="O657" i="9"/>
  <c r="G913" i="1"/>
  <c r="Q657" i="9"/>
  <c r="H913" i="1"/>
  <c r="M630" i="9"/>
  <c r="O630" i="9"/>
  <c r="G966" i="1"/>
  <c r="Q630" i="9"/>
  <c r="H966" i="1"/>
  <c r="M8" i="9"/>
  <c r="O8" i="9"/>
  <c r="G859" i="1"/>
  <c r="Q8" i="9"/>
  <c r="H859" i="1"/>
  <c r="M485" i="9"/>
  <c r="O485" i="9"/>
  <c r="G951" i="1"/>
  <c r="Q485" i="9"/>
  <c r="H951" i="1"/>
  <c r="M3324" i="9"/>
  <c r="O3324" i="9"/>
  <c r="G331" i="1"/>
  <c r="Q3324" i="9"/>
  <c r="H331" i="1"/>
  <c r="M432" i="9"/>
  <c r="O432" i="9"/>
  <c r="G979" i="1"/>
  <c r="Q432" i="9"/>
  <c r="H979" i="1"/>
  <c r="M3344" i="9"/>
  <c r="O3344" i="9"/>
  <c r="G484" i="1"/>
  <c r="Q3344" i="9"/>
  <c r="H484" i="1"/>
  <c r="M349" i="9"/>
  <c r="O349" i="9"/>
  <c r="G492" i="1"/>
  <c r="Q349" i="9"/>
  <c r="H492" i="1"/>
  <c r="M967" i="9"/>
  <c r="O967" i="9"/>
  <c r="G1289" i="1"/>
  <c r="Q967" i="9"/>
  <c r="H1289" i="1"/>
  <c r="M677" i="9"/>
  <c r="O677" i="9"/>
  <c r="G885" i="1"/>
  <c r="Q677" i="9"/>
  <c r="H885" i="1"/>
  <c r="M55" i="9"/>
  <c r="O55" i="9"/>
  <c r="G814" i="1"/>
  <c r="Q55" i="9"/>
  <c r="H814" i="1"/>
  <c r="M489" i="9"/>
  <c r="O489" i="9"/>
  <c r="G965" i="1"/>
  <c r="Q489" i="9"/>
  <c r="H965" i="1"/>
  <c r="M487" i="9"/>
  <c r="O487" i="9"/>
  <c r="G1038" i="1"/>
  <c r="Q487" i="9"/>
  <c r="H1038" i="1"/>
  <c r="M522" i="9"/>
  <c r="O522" i="9"/>
  <c r="G1124" i="1"/>
  <c r="Q522" i="9"/>
  <c r="H1124" i="1"/>
  <c r="M681" i="9"/>
  <c r="O681" i="9"/>
  <c r="G985" i="1"/>
  <c r="Q681" i="9"/>
  <c r="H985" i="1"/>
  <c r="M317" i="9"/>
  <c r="O317" i="9"/>
  <c r="G460" i="1"/>
  <c r="Q317" i="9"/>
  <c r="H460" i="1"/>
  <c r="M3323" i="9"/>
  <c r="O3323" i="9"/>
  <c r="G432" i="1"/>
  <c r="Q3323" i="9"/>
  <c r="H432" i="1"/>
  <c r="M298" i="9"/>
  <c r="O298" i="9"/>
  <c r="G383" i="1"/>
  <c r="Q298" i="9"/>
  <c r="H383" i="1"/>
  <c r="M272" i="9"/>
  <c r="O272" i="9"/>
  <c r="G218" i="1"/>
  <c r="Q272" i="9"/>
  <c r="H218" i="1"/>
  <c r="M613" i="9"/>
  <c r="O613" i="9"/>
  <c r="G939" i="1"/>
  <c r="Q613" i="9"/>
  <c r="H939" i="1"/>
  <c r="M1239" i="9"/>
  <c r="O1239" i="9"/>
  <c r="G1648" i="1"/>
  <c r="Q1239" i="9"/>
  <c r="H1648" i="1"/>
  <c r="M1231" i="9"/>
  <c r="O1231" i="9"/>
  <c r="G1646" i="1"/>
  <c r="Q1231" i="9"/>
  <c r="H1646" i="1"/>
  <c r="M3808" i="9"/>
  <c r="O3808" i="9"/>
  <c r="G693" i="1"/>
  <c r="Q3808" i="9"/>
  <c r="H693" i="1"/>
  <c r="M80" i="9"/>
  <c r="O80" i="9"/>
  <c r="G803" i="1"/>
  <c r="Q80" i="9"/>
  <c r="H803" i="1"/>
  <c r="M658" i="9"/>
  <c r="O658" i="9"/>
  <c r="G968" i="1"/>
  <c r="Q658" i="9"/>
  <c r="H968" i="1"/>
  <c r="M3336" i="9"/>
  <c r="O3336" i="9"/>
  <c r="G447" i="1"/>
  <c r="Q3336" i="9"/>
  <c r="H447" i="1"/>
  <c r="M3872" i="9"/>
  <c r="O3872" i="9"/>
  <c r="G1488" i="1"/>
  <c r="Q3872" i="9"/>
  <c r="H1488" i="1"/>
  <c r="M760" i="9"/>
  <c r="O760" i="9"/>
  <c r="G1240" i="1"/>
  <c r="Q760" i="9"/>
  <c r="H1240" i="1"/>
  <c r="M921" i="9"/>
  <c r="O921" i="9"/>
  <c r="G1301" i="1"/>
  <c r="Q921" i="9"/>
  <c r="H1301" i="1"/>
  <c r="M928" i="9"/>
  <c r="O928" i="9"/>
  <c r="G1313" i="1"/>
  <c r="Q928" i="9"/>
  <c r="H1313" i="1"/>
  <c r="M1056" i="9"/>
  <c r="O1056" i="9"/>
  <c r="G810" i="1"/>
  <c r="Q1056" i="9"/>
  <c r="H810" i="1"/>
  <c r="M506" i="9"/>
  <c r="O506" i="9"/>
  <c r="G934" i="1"/>
  <c r="Q506" i="9"/>
  <c r="H934" i="1"/>
  <c r="M1236" i="9"/>
  <c r="O1236" i="9"/>
  <c r="G1619" i="1"/>
  <c r="Q1236" i="9"/>
  <c r="H1619" i="1"/>
  <c r="M622" i="9"/>
  <c r="O622" i="9"/>
  <c r="G845" i="1"/>
  <c r="Q622" i="9"/>
  <c r="H845" i="1"/>
  <c r="M1267" i="9"/>
  <c r="O1267" i="9"/>
  <c r="G1670" i="1"/>
  <c r="Q1267" i="9"/>
  <c r="H1670" i="1"/>
  <c r="M276" i="9"/>
  <c r="O276" i="9"/>
  <c r="G282" i="1"/>
  <c r="Q276" i="9"/>
  <c r="H282" i="1"/>
  <c r="M3309" i="9"/>
  <c r="O3309" i="9"/>
  <c r="G426" i="1"/>
  <c r="Q3309" i="9"/>
  <c r="H426" i="1"/>
  <c r="M803" i="9"/>
  <c r="O803" i="9"/>
  <c r="G1118" i="1"/>
  <c r="Q803" i="9"/>
  <c r="H1118" i="1"/>
  <c r="M961" i="9"/>
  <c r="O961" i="9"/>
  <c r="G1160" i="1"/>
  <c r="Q961" i="9"/>
  <c r="H1160" i="1"/>
  <c r="M3333" i="9"/>
  <c r="O3333" i="9"/>
  <c r="G388" i="1"/>
  <c r="Q3333" i="9"/>
  <c r="H388" i="1"/>
  <c r="M274" i="9"/>
  <c r="O274" i="9"/>
  <c r="G221" i="1"/>
  <c r="Q274" i="9"/>
  <c r="H221" i="1"/>
  <c r="M3892" i="9"/>
  <c r="O3892" i="9"/>
  <c r="G1507" i="1"/>
  <c r="Q3892" i="9"/>
  <c r="H1507" i="1"/>
  <c r="M306" i="9"/>
  <c r="O306" i="9"/>
  <c r="G508" i="1"/>
  <c r="Q306" i="9"/>
  <c r="H508" i="1"/>
  <c r="M440" i="9"/>
  <c r="O440" i="9"/>
  <c r="G1002" i="1"/>
  <c r="Q440" i="9"/>
  <c r="H1002" i="1"/>
  <c r="M668" i="9"/>
  <c r="O668" i="9"/>
  <c r="G947" i="1"/>
  <c r="Q668" i="9"/>
  <c r="H947" i="1"/>
  <c r="M820" i="9"/>
  <c r="O820" i="9"/>
  <c r="G1109" i="1"/>
  <c r="Q820" i="9"/>
  <c r="H1109" i="1"/>
  <c r="M917" i="9"/>
  <c r="O917" i="9"/>
  <c r="G1270" i="1"/>
  <c r="Q917" i="9"/>
  <c r="H1270" i="1"/>
  <c r="M645" i="9"/>
  <c r="O645" i="9"/>
  <c r="G889" i="1"/>
  <c r="Q645" i="9"/>
  <c r="H889" i="1"/>
  <c r="M71" i="9"/>
  <c r="O71" i="9"/>
  <c r="G869" i="1"/>
  <c r="Q71" i="9"/>
  <c r="H869" i="1"/>
  <c r="M829" i="9"/>
  <c r="O829" i="9"/>
  <c r="G1018" i="1"/>
  <c r="Q829" i="9"/>
  <c r="H1018" i="1"/>
  <c r="M650" i="9"/>
  <c r="O650" i="9"/>
  <c r="G922" i="1"/>
  <c r="Q650" i="9"/>
  <c r="H922" i="1"/>
  <c r="M954" i="9"/>
  <c r="O954" i="9"/>
  <c r="G1225" i="1"/>
  <c r="Q954" i="9"/>
  <c r="H1225" i="1"/>
  <c r="M482" i="9"/>
  <c r="O482" i="9"/>
  <c r="G1022" i="1"/>
  <c r="Q482" i="9"/>
  <c r="H1022" i="1"/>
  <c r="M357" i="9"/>
  <c r="O357" i="9"/>
  <c r="G890" i="1"/>
  <c r="Q357" i="9"/>
  <c r="H890" i="1"/>
  <c r="M661" i="9"/>
  <c r="O661" i="9"/>
  <c r="G923" i="1"/>
  <c r="Q661" i="9"/>
  <c r="H923" i="1"/>
  <c r="M146" i="9"/>
  <c r="O146" i="9"/>
  <c r="G56" i="1"/>
  <c r="Q146" i="9"/>
  <c r="H56" i="1"/>
  <c r="M850" i="9"/>
  <c r="O850" i="9"/>
  <c r="G1013" i="1"/>
  <c r="Q850" i="9"/>
  <c r="H1013" i="1"/>
  <c r="M595" i="9"/>
  <c r="O595" i="9"/>
  <c r="G1079" i="1"/>
  <c r="Q595" i="9"/>
  <c r="H1079" i="1"/>
  <c r="M3303" i="9"/>
  <c r="O3303" i="9"/>
  <c r="G403" i="1"/>
  <c r="Q3303" i="9"/>
  <c r="H403" i="1"/>
  <c r="M510" i="9"/>
  <c r="O510" i="9"/>
  <c r="G1025" i="1"/>
  <c r="Q510" i="9"/>
  <c r="H1025" i="1"/>
  <c r="M412" i="9"/>
  <c r="O412" i="9"/>
  <c r="G584" i="1"/>
  <c r="Q412" i="9"/>
  <c r="H584" i="1"/>
  <c r="M3334" i="9"/>
  <c r="O3334" i="9"/>
  <c r="G493" i="1"/>
  <c r="Q3334" i="9"/>
  <c r="H493" i="1"/>
  <c r="M934" i="9"/>
  <c r="O934" i="9"/>
  <c r="G1286" i="1"/>
  <c r="Q934" i="9"/>
  <c r="H1286" i="1"/>
  <c r="M3919" i="9"/>
  <c r="O3919" i="9"/>
  <c r="G1538" i="1"/>
  <c r="Q3919" i="9"/>
  <c r="H1538" i="1"/>
  <c r="M301" i="9"/>
  <c r="O301" i="9"/>
  <c r="G494" i="1"/>
  <c r="Q301" i="9"/>
  <c r="H494" i="1"/>
  <c r="M295" i="9"/>
  <c r="O295" i="9"/>
  <c r="G495" i="1"/>
  <c r="Q295" i="9"/>
  <c r="H495" i="1"/>
  <c r="M2550" i="9"/>
  <c r="O2550" i="9"/>
  <c r="G1958" i="1"/>
  <c r="Q2550" i="9"/>
  <c r="H1958" i="1"/>
  <c r="M1002" i="9"/>
  <c r="O1002" i="9"/>
  <c r="G860" i="1"/>
  <c r="Q1002" i="9"/>
  <c r="H860" i="1"/>
  <c r="M1023" i="9"/>
  <c r="O1023" i="9"/>
  <c r="G872" i="1"/>
  <c r="Q1023" i="9"/>
  <c r="H872" i="1"/>
  <c r="M801" i="9"/>
  <c r="O801" i="9"/>
  <c r="G1177" i="1"/>
  <c r="Q801" i="9"/>
  <c r="H1177" i="1"/>
  <c r="M816" i="9"/>
  <c r="O816" i="9"/>
  <c r="G1008" i="1"/>
  <c r="Q816" i="9"/>
  <c r="H1008" i="1"/>
  <c r="M2120" i="9"/>
  <c r="O2120" i="9"/>
  <c r="G717" i="1"/>
  <c r="Q2120" i="9"/>
  <c r="H717" i="1"/>
  <c r="M1241" i="9"/>
  <c r="O1241" i="9"/>
  <c r="G1674" i="1"/>
  <c r="Q1241" i="9"/>
  <c r="H1674" i="1"/>
  <c r="M445" i="9"/>
  <c r="O445" i="9"/>
  <c r="G1062" i="1"/>
  <c r="Q445" i="9"/>
  <c r="H1062" i="1"/>
  <c r="M925" i="9"/>
  <c r="O925" i="9"/>
  <c r="G1241" i="1"/>
  <c r="Q925" i="9"/>
  <c r="H1241" i="1"/>
  <c r="M1080" i="9"/>
  <c r="O1080" i="9"/>
  <c r="G940" i="1"/>
  <c r="Q1080" i="9"/>
  <c r="H940" i="1"/>
  <c r="M245" i="9"/>
  <c r="O245" i="9"/>
  <c r="G154" i="1"/>
  <c r="Q245" i="9"/>
  <c r="H154" i="1"/>
  <c r="M814" i="9"/>
  <c r="O814" i="9"/>
  <c r="G901" i="1"/>
  <c r="Q814" i="9"/>
  <c r="H901" i="1"/>
  <c r="M1265" i="9"/>
  <c r="O1265" i="9"/>
  <c r="G1660" i="1"/>
  <c r="Q1265" i="9"/>
  <c r="H1660" i="1"/>
  <c r="M590" i="9"/>
  <c r="O590" i="9"/>
  <c r="G1191" i="1"/>
  <c r="Q590" i="9"/>
  <c r="H1191" i="1"/>
  <c r="M586" i="9"/>
  <c r="O586" i="9"/>
  <c r="G1144" i="1"/>
  <c r="Q586" i="9"/>
  <c r="H1144" i="1"/>
  <c r="M798" i="9"/>
  <c r="O798" i="9"/>
  <c r="G1249" i="1"/>
  <c r="Q798" i="9"/>
  <c r="H1249" i="1"/>
  <c r="M3935" i="9"/>
  <c r="O3935" i="9"/>
  <c r="G1584" i="1"/>
  <c r="Q3935" i="9"/>
  <c r="H1584" i="1"/>
  <c r="M1042" i="9"/>
  <c r="O1042" i="9"/>
  <c r="G920" i="1"/>
  <c r="Q1042" i="9"/>
  <c r="H920" i="1"/>
  <c r="M328" i="9"/>
  <c r="O328" i="9"/>
  <c r="G548" i="1"/>
  <c r="Q328" i="9"/>
  <c r="H548" i="1"/>
  <c r="M788" i="9"/>
  <c r="O788" i="9"/>
  <c r="G1206" i="1"/>
  <c r="Q788" i="9"/>
  <c r="H1206" i="1"/>
  <c r="M690" i="9"/>
  <c r="O690" i="9"/>
  <c r="G990" i="1"/>
  <c r="Q690" i="9"/>
  <c r="H990" i="1"/>
  <c r="M3921" i="9"/>
  <c r="O3921" i="9"/>
  <c r="G1526" i="1"/>
  <c r="Q3921" i="9"/>
  <c r="H1526" i="1"/>
  <c r="M526" i="9"/>
  <c r="O526" i="9"/>
  <c r="G1068" i="1"/>
  <c r="Q526" i="9"/>
  <c r="H1068" i="1"/>
  <c r="M454" i="9"/>
  <c r="O454" i="9"/>
  <c r="G1070" i="1"/>
  <c r="Q454" i="9"/>
  <c r="H1070" i="1"/>
  <c r="M438" i="9"/>
  <c r="O438" i="9"/>
  <c r="G975" i="1"/>
  <c r="Q438" i="9"/>
  <c r="H975" i="1"/>
  <c r="M1242" i="9"/>
  <c r="O1242" i="9"/>
  <c r="G1664" i="1"/>
  <c r="Q1242" i="9"/>
  <c r="H1664" i="1"/>
  <c r="M808" i="9"/>
  <c r="O808" i="9"/>
  <c r="G973" i="1"/>
  <c r="Q808" i="9"/>
  <c r="H973" i="1"/>
  <c r="M442" i="9"/>
  <c r="O442" i="9"/>
  <c r="G1056" i="1"/>
  <c r="Q442" i="9"/>
  <c r="H1056" i="1"/>
  <c r="M3308" i="9"/>
  <c r="O3308" i="9"/>
  <c r="G529" i="1"/>
  <c r="Q3308" i="9"/>
  <c r="H529" i="1"/>
  <c r="M414" i="9"/>
  <c r="O414" i="9"/>
  <c r="G645" i="1"/>
  <c r="Q414" i="9"/>
  <c r="H645" i="1"/>
  <c r="M3328" i="9"/>
  <c r="O3328" i="9"/>
  <c r="G367" i="1"/>
  <c r="Q3328" i="9"/>
  <c r="H367" i="1"/>
  <c r="M448" i="9"/>
  <c r="O448" i="9"/>
  <c r="G1096" i="1"/>
  <c r="Q448" i="9"/>
  <c r="H1096" i="1"/>
  <c r="M1028" i="9"/>
  <c r="O1028" i="9"/>
  <c r="G912" i="1"/>
  <c r="Q1028" i="9"/>
  <c r="H912" i="1"/>
  <c r="M1263" i="9"/>
  <c r="O1263" i="9"/>
  <c r="G1673" i="1"/>
  <c r="Q1263" i="9"/>
  <c r="H1673" i="1"/>
  <c r="M514" i="9"/>
  <c r="O514" i="9"/>
  <c r="G1098" i="1"/>
  <c r="Q514" i="9"/>
  <c r="H1098" i="1"/>
  <c r="M1086" i="9"/>
  <c r="O1086" i="9"/>
  <c r="G915" i="1"/>
  <c r="Q1086" i="9"/>
  <c r="H915" i="1"/>
  <c r="M535" i="9"/>
  <c r="O535" i="9"/>
  <c r="G1171" i="1"/>
  <c r="Q535" i="9"/>
  <c r="H1171" i="1"/>
  <c r="M351" i="9"/>
  <c r="O351" i="9"/>
  <c r="G600" i="1"/>
  <c r="Q351" i="9"/>
  <c r="H600" i="1"/>
  <c r="M1059" i="9"/>
  <c r="O1059" i="9"/>
  <c r="G952" i="1"/>
  <c r="Q1059" i="9"/>
  <c r="H952" i="1"/>
  <c r="M431" i="9"/>
  <c r="O431" i="9"/>
  <c r="G1058" i="1"/>
  <c r="Q431" i="9"/>
  <c r="H1058" i="1"/>
  <c r="M470" i="9"/>
  <c r="O470" i="9"/>
  <c r="G1026" i="1"/>
  <c r="Q470" i="9"/>
  <c r="H1026" i="1"/>
  <c r="M909" i="9"/>
  <c r="O909" i="9"/>
  <c r="G1190" i="1"/>
  <c r="Q909" i="9"/>
  <c r="H1190" i="1"/>
  <c r="M1003" i="9"/>
  <c r="O1003" i="9"/>
  <c r="G992" i="1"/>
  <c r="Q1003" i="9"/>
  <c r="H992" i="1"/>
  <c r="M424" i="9"/>
  <c r="O424" i="9"/>
  <c r="G1093" i="1"/>
  <c r="Q424" i="9"/>
  <c r="H1093" i="1"/>
  <c r="M3857" i="9"/>
  <c r="O3857" i="9"/>
  <c r="G729" i="1"/>
  <c r="Q3857" i="9"/>
  <c r="H729" i="1"/>
  <c r="M610" i="9"/>
  <c r="O610" i="9"/>
  <c r="G1011" i="1"/>
  <c r="Q610" i="9"/>
  <c r="H1011" i="1"/>
  <c r="M651" i="9"/>
  <c r="O651" i="9"/>
  <c r="G1016" i="1"/>
  <c r="Q651" i="9"/>
  <c r="H1016" i="1"/>
  <c r="M269" i="9"/>
  <c r="O269" i="9"/>
  <c r="G246" i="1"/>
  <c r="Q269" i="9"/>
  <c r="H246" i="1"/>
  <c r="M1226" i="9"/>
  <c r="O1226" i="9"/>
  <c r="G1688" i="1"/>
  <c r="Q1226" i="9"/>
  <c r="H1688" i="1"/>
  <c r="M505" i="9"/>
  <c r="O505" i="9"/>
  <c r="G1040" i="1"/>
  <c r="Q505" i="9"/>
  <c r="H1040" i="1"/>
  <c r="M1272" i="9"/>
  <c r="O1272" i="9"/>
  <c r="G1695" i="1"/>
  <c r="Q1272" i="9"/>
  <c r="H1695" i="1"/>
  <c r="M423" i="9"/>
  <c r="O423" i="9"/>
  <c r="G1052" i="1"/>
  <c r="Q423" i="9"/>
  <c r="H1052" i="1"/>
  <c r="M680" i="9"/>
  <c r="O680" i="9"/>
  <c r="G1028" i="1"/>
  <c r="Q680" i="9"/>
  <c r="H1028" i="1"/>
  <c r="M3876" i="9"/>
  <c r="O3876" i="9"/>
  <c r="G1530" i="1"/>
  <c r="Q3876" i="9"/>
  <c r="H1530" i="1"/>
  <c r="M694" i="9"/>
  <c r="O694" i="9"/>
  <c r="G964" i="1"/>
  <c r="Q694" i="9"/>
  <c r="H964" i="1"/>
  <c r="M684" i="9"/>
  <c r="O684" i="9"/>
  <c r="G1033" i="1"/>
  <c r="Q684" i="9"/>
  <c r="H1033" i="1"/>
  <c r="M241" i="9"/>
  <c r="O241" i="9"/>
  <c r="G152" i="1"/>
  <c r="Q241" i="9"/>
  <c r="H152" i="1"/>
  <c r="M957" i="9"/>
  <c r="O957" i="9"/>
  <c r="G1356" i="1"/>
  <c r="Q957" i="9"/>
  <c r="H1356" i="1"/>
  <c r="M3310" i="9"/>
  <c r="O3310" i="9"/>
  <c r="G477" i="1"/>
  <c r="Q3310" i="9"/>
  <c r="H477" i="1"/>
  <c r="M335" i="9"/>
  <c r="O335" i="9"/>
  <c r="G582" i="1"/>
  <c r="Q335" i="9"/>
  <c r="H582" i="1"/>
  <c r="M1045" i="9"/>
  <c r="O1045" i="9"/>
  <c r="G1019" i="1"/>
  <c r="Q1045" i="9"/>
  <c r="H1019" i="1"/>
  <c r="M3908" i="9"/>
  <c r="O3908" i="9"/>
  <c r="G1562" i="1"/>
  <c r="Q3908" i="9"/>
  <c r="H1562" i="1"/>
  <c r="M1030" i="9"/>
  <c r="O1030" i="9"/>
  <c r="G962" i="1"/>
  <c r="Q1030" i="9"/>
  <c r="H962" i="1"/>
  <c r="M498" i="9"/>
  <c r="O498" i="9"/>
  <c r="G1086" i="1"/>
  <c r="Q498" i="9"/>
  <c r="H1086" i="1"/>
  <c r="M234" i="9"/>
  <c r="O234" i="9"/>
  <c r="G335" i="1"/>
  <c r="Q234" i="9"/>
  <c r="H335" i="1"/>
  <c r="M490" i="9"/>
  <c r="O490" i="9"/>
  <c r="G1149" i="1"/>
  <c r="Q490" i="9"/>
  <c r="H1149" i="1"/>
  <c r="M3319" i="9"/>
  <c r="O3319" i="9"/>
  <c r="G387" i="1"/>
  <c r="Q3319" i="9"/>
  <c r="H387" i="1"/>
  <c r="M528" i="9"/>
  <c r="O528" i="9"/>
  <c r="G1243" i="1"/>
  <c r="Q528" i="9"/>
  <c r="H1243" i="1"/>
  <c r="M1260" i="9"/>
  <c r="O1260" i="9"/>
  <c r="G1757" i="1"/>
  <c r="Q1260" i="9"/>
  <c r="H1757" i="1"/>
  <c r="M179" i="9"/>
  <c r="O179" i="9"/>
  <c r="G34" i="1"/>
  <c r="Q179" i="9"/>
  <c r="H34" i="1"/>
  <c r="M484" i="9"/>
  <c r="O484" i="9"/>
  <c r="G1085" i="1"/>
  <c r="Q484" i="9"/>
  <c r="H1085" i="1"/>
  <c r="M1243" i="9"/>
  <c r="O1243" i="9"/>
  <c r="G1733" i="1"/>
  <c r="Q1243" i="9"/>
  <c r="H1733" i="1"/>
  <c r="M520" i="9"/>
  <c r="O520" i="9"/>
  <c r="G1125" i="1"/>
  <c r="Q520" i="9"/>
  <c r="H1125" i="1"/>
  <c r="M453" i="9"/>
  <c r="O453" i="9"/>
  <c r="G1146" i="1"/>
  <c r="Q453" i="9"/>
  <c r="H1146" i="1"/>
  <c r="M305" i="9"/>
  <c r="O305" i="9"/>
  <c r="G537" i="1"/>
  <c r="Q305" i="9"/>
  <c r="H537" i="1"/>
  <c r="M666" i="9"/>
  <c r="O666" i="9"/>
  <c r="G1017" i="1"/>
  <c r="Q666" i="9"/>
  <c r="H1017" i="1"/>
  <c r="M296" i="9"/>
  <c r="O296" i="9"/>
  <c r="G620" i="1"/>
  <c r="Q296" i="9"/>
  <c r="H620" i="1"/>
  <c r="M459" i="9"/>
  <c r="O459" i="9"/>
  <c r="G1061" i="1"/>
  <c r="Q459" i="9"/>
  <c r="H1061" i="1"/>
  <c r="M1046" i="9"/>
  <c r="O1046" i="9"/>
  <c r="G969" i="1"/>
  <c r="Q1046" i="9"/>
  <c r="H969" i="1"/>
  <c r="M844" i="9"/>
  <c r="O844" i="9"/>
  <c r="G1275" i="1"/>
  <c r="Q844" i="9"/>
  <c r="H1275" i="1"/>
  <c r="M340" i="9"/>
  <c r="O340" i="9"/>
  <c r="G628" i="1"/>
  <c r="Q340" i="9"/>
  <c r="H628" i="1"/>
  <c r="M3901" i="9"/>
  <c r="O3901" i="9"/>
  <c r="G1561" i="1"/>
  <c r="Q3901" i="9"/>
  <c r="H1561" i="1"/>
  <c r="M1099" i="9"/>
  <c r="O1099" i="9"/>
  <c r="G927" i="1"/>
  <c r="Q1099" i="9"/>
  <c r="H927" i="1"/>
  <c r="M3343" i="9"/>
  <c r="O3343" i="9"/>
  <c r="G489" i="1"/>
  <c r="Q3343" i="9"/>
  <c r="H489" i="1"/>
  <c r="M329" i="9"/>
  <c r="O329" i="9"/>
  <c r="G603" i="1"/>
  <c r="Q329" i="9"/>
  <c r="H603" i="1"/>
  <c r="M472" i="9"/>
  <c r="O472" i="9"/>
  <c r="G1104" i="1"/>
  <c r="Q472" i="9"/>
  <c r="H1104" i="1"/>
  <c r="M249" i="9"/>
  <c r="O249" i="9"/>
  <c r="G290" i="1"/>
  <c r="Q249" i="9"/>
  <c r="H290" i="1"/>
  <c r="M2030" i="9"/>
  <c r="O2030" i="9"/>
  <c r="G720" i="1"/>
  <c r="Q2030" i="9"/>
  <c r="H720" i="1"/>
  <c r="M1238" i="9"/>
  <c r="O1238" i="9"/>
  <c r="G1746" i="1"/>
  <c r="Q1238" i="9"/>
  <c r="H1746" i="1"/>
  <c r="M3925" i="9"/>
  <c r="O3925" i="9"/>
  <c r="G1574" i="1"/>
  <c r="Q3925" i="9"/>
  <c r="H1574" i="1"/>
  <c r="M708" i="9"/>
  <c r="O708" i="9"/>
  <c r="G782" i="1"/>
  <c r="Q708" i="9"/>
  <c r="H782" i="1"/>
  <c r="M421" i="9"/>
  <c r="O421" i="9"/>
  <c r="G1123" i="1"/>
  <c r="Q421" i="9"/>
  <c r="H1123" i="1"/>
  <c r="M1279" i="9"/>
  <c r="O1279" i="9"/>
  <c r="G1729" i="1"/>
  <c r="Q1279" i="9"/>
  <c r="H1729" i="1"/>
  <c r="M439" i="9"/>
  <c r="O439" i="9"/>
  <c r="G1067" i="1"/>
  <c r="Q439" i="9"/>
  <c r="H1067" i="1"/>
  <c r="M1087" i="9"/>
  <c r="O1087" i="9"/>
  <c r="G916" i="1"/>
  <c r="Q1087" i="9"/>
  <c r="H916" i="1"/>
  <c r="M1249" i="9"/>
  <c r="O1249" i="9"/>
  <c r="G1760" i="1"/>
  <c r="Q1249" i="9"/>
  <c r="H1760" i="1"/>
  <c r="M471" i="9"/>
  <c r="O471" i="9"/>
  <c r="G1102" i="1"/>
  <c r="Q471" i="9"/>
  <c r="H1102" i="1"/>
  <c r="M1224" i="9"/>
  <c r="O1224" i="9"/>
  <c r="G1752" i="1"/>
  <c r="Q1224" i="9"/>
  <c r="H1752" i="1"/>
  <c r="M836" i="9"/>
  <c r="O836" i="9"/>
  <c r="G1121" i="1"/>
  <c r="Q836" i="9"/>
  <c r="H1121" i="1"/>
  <c r="M1022" i="9"/>
  <c r="O1022" i="9"/>
  <c r="G997" i="1"/>
  <c r="Q1022" i="9"/>
  <c r="H997" i="1"/>
  <c r="M734" i="9"/>
  <c r="O734" i="9"/>
  <c r="G503" i="1"/>
  <c r="Q734" i="9"/>
  <c r="H503" i="1"/>
  <c r="M3900" i="9"/>
  <c r="O3900" i="9"/>
  <c r="G1588" i="1"/>
  <c r="Q3900" i="9"/>
  <c r="H1588" i="1"/>
  <c r="M264" i="9"/>
  <c r="O264" i="9"/>
  <c r="G316" i="1"/>
  <c r="Q264" i="9"/>
  <c r="H316" i="1"/>
  <c r="M491" i="9"/>
  <c r="O491" i="9"/>
  <c r="G1156" i="1"/>
  <c r="Q491" i="9"/>
  <c r="H1156" i="1"/>
  <c r="M457" i="9"/>
  <c r="O457" i="9"/>
  <c r="G1139" i="1"/>
  <c r="Q457" i="9"/>
  <c r="H1139" i="1"/>
  <c r="M1010" i="9"/>
  <c r="O1010" i="9"/>
  <c r="G1034" i="1"/>
  <c r="Q1010" i="9"/>
  <c r="H1034" i="1"/>
  <c r="M2559" i="9"/>
  <c r="O2559" i="9"/>
  <c r="G2007" i="1"/>
  <c r="Q2559" i="9"/>
  <c r="H2007" i="1"/>
  <c r="M347" i="9"/>
  <c r="O347" i="9"/>
  <c r="G581" i="1"/>
  <c r="Q347" i="9"/>
  <c r="H581" i="1"/>
  <c r="M319" i="9"/>
  <c r="O319" i="9"/>
  <c r="G599" i="1"/>
  <c r="Q319" i="9"/>
  <c r="H599" i="1"/>
  <c r="M338" i="9"/>
  <c r="O338" i="9"/>
  <c r="G607" i="1"/>
  <c r="Q338" i="9"/>
  <c r="H607" i="1"/>
  <c r="M1093" i="9"/>
  <c r="O1093" i="9"/>
  <c r="G957" i="1"/>
  <c r="Q1093" i="9"/>
  <c r="H957" i="1"/>
  <c r="M366" i="9"/>
  <c r="O366" i="9"/>
  <c r="G928" i="1"/>
  <c r="Q366" i="9"/>
  <c r="H928" i="1"/>
  <c r="M670" i="9"/>
  <c r="O670" i="9"/>
  <c r="G1004" i="1"/>
  <c r="Q670" i="9"/>
  <c r="H1004" i="1"/>
  <c r="M284" i="9"/>
  <c r="O284" i="9"/>
  <c r="G279" i="1"/>
  <c r="Q284" i="9"/>
  <c r="H279" i="1"/>
  <c r="M1004" i="9"/>
  <c r="O1004" i="9"/>
  <c r="G946" i="1"/>
  <c r="Q1004" i="9"/>
  <c r="H946" i="1"/>
  <c r="M247" i="9"/>
  <c r="O247" i="9"/>
  <c r="G366" i="1"/>
  <c r="Q247" i="9"/>
  <c r="H366" i="1"/>
  <c r="M1083" i="9"/>
  <c r="O1083" i="9"/>
  <c r="G1043" i="1"/>
  <c r="Q1083" i="9"/>
  <c r="H1043" i="1"/>
  <c r="M777" i="9"/>
  <c r="O777" i="9"/>
  <c r="G1377" i="1"/>
  <c r="Q777" i="9"/>
  <c r="H1377" i="1"/>
  <c r="M1259" i="9"/>
  <c r="O1259" i="9"/>
  <c r="G1788" i="1"/>
  <c r="Q1259" i="9"/>
  <c r="H1788" i="1"/>
  <c r="M289" i="9"/>
  <c r="O289" i="9"/>
  <c r="G302" i="1"/>
  <c r="Q289" i="9"/>
  <c r="H302" i="1"/>
  <c r="M1037" i="9"/>
  <c r="O1037" i="9"/>
  <c r="G1020" i="1"/>
  <c r="Q1037" i="9"/>
  <c r="H1020" i="1"/>
  <c r="M461" i="9"/>
  <c r="O461" i="9"/>
  <c r="G1134" i="1"/>
  <c r="Q461" i="9"/>
  <c r="H1134" i="1"/>
  <c r="M518" i="9"/>
  <c r="O518" i="9"/>
  <c r="G1178" i="1"/>
  <c r="Q518" i="9"/>
  <c r="H1178" i="1"/>
  <c r="M345" i="9"/>
  <c r="O345" i="9"/>
  <c r="G618" i="1"/>
  <c r="Q345" i="9"/>
  <c r="H618" i="1"/>
  <c r="M1074" i="9"/>
  <c r="O1074" i="9"/>
  <c r="G1054" i="1"/>
  <c r="Q1074" i="9"/>
  <c r="H1054" i="1"/>
  <c r="M615" i="9"/>
  <c r="O615" i="9"/>
  <c r="G1112" i="1"/>
  <c r="Q615" i="9"/>
  <c r="H1112" i="1"/>
  <c r="M497" i="9"/>
  <c r="O497" i="9"/>
  <c r="G1129" i="1"/>
  <c r="Q497" i="9"/>
  <c r="H1129" i="1"/>
  <c r="M310" i="9"/>
  <c r="O310" i="9"/>
  <c r="G640" i="1"/>
  <c r="Q310" i="9"/>
  <c r="H640" i="1"/>
  <c r="M1012" i="9"/>
  <c r="O1012" i="9"/>
  <c r="G1014" i="1"/>
  <c r="Q1012" i="9"/>
  <c r="H1014" i="1"/>
  <c r="M612" i="9"/>
  <c r="O612" i="9"/>
  <c r="G1044" i="1"/>
  <c r="Q612" i="9"/>
  <c r="H1044" i="1"/>
  <c r="M1246" i="9"/>
  <c r="O1246" i="9"/>
  <c r="G1744" i="1"/>
  <c r="Q1246" i="9"/>
  <c r="H1744" i="1"/>
  <c r="M827" i="9"/>
  <c r="O827" i="9"/>
  <c r="G1133" i="1"/>
  <c r="Q827" i="9"/>
  <c r="H1133" i="1"/>
  <c r="M3924" i="9"/>
  <c r="O3924" i="9"/>
  <c r="G1602" i="1"/>
  <c r="Q3924" i="9"/>
  <c r="H1602" i="1"/>
  <c r="M468" i="9"/>
  <c r="O468" i="9"/>
  <c r="G1145" i="1"/>
  <c r="Q468" i="9"/>
  <c r="H1145" i="1"/>
  <c r="M2086" i="9"/>
  <c r="O2086" i="9"/>
  <c r="G879" i="1"/>
  <c r="Q2086" i="9"/>
  <c r="H879" i="1"/>
  <c r="M3869" i="9"/>
  <c r="O3869" i="9"/>
  <c r="G1659" i="1"/>
  <c r="Q3869" i="9"/>
  <c r="H1659" i="1"/>
  <c r="M332" i="9"/>
  <c r="O332" i="9"/>
  <c r="G591" i="1"/>
  <c r="Q332" i="9"/>
  <c r="H591" i="1"/>
  <c r="M790" i="9"/>
  <c r="O790" i="9"/>
  <c r="G1350" i="1"/>
  <c r="Q790" i="9"/>
  <c r="H1350" i="1"/>
  <c r="M1020" i="9"/>
  <c r="O1020" i="9"/>
  <c r="G1065" i="1"/>
  <c r="Q1020" i="9"/>
  <c r="H1065" i="1"/>
  <c r="M223" i="9"/>
  <c r="O223" i="9"/>
  <c r="G48" i="1"/>
  <c r="Q223" i="9"/>
  <c r="H48" i="1"/>
  <c r="M476" i="9"/>
  <c r="O476" i="9"/>
  <c r="G1147" i="1"/>
  <c r="Q476" i="9"/>
  <c r="H1147" i="1"/>
  <c r="M3886" i="9"/>
  <c r="O3886" i="9"/>
  <c r="G1622" i="1"/>
  <c r="Q3886" i="9"/>
  <c r="H1622" i="1"/>
  <c r="M698" i="9"/>
  <c r="O698" i="9"/>
  <c r="G1064" i="1"/>
  <c r="Q698" i="9"/>
  <c r="H1064" i="1"/>
  <c r="M1007" i="9"/>
  <c r="O1007" i="9"/>
  <c r="G1091" i="1"/>
  <c r="Q1007" i="9"/>
  <c r="H1091" i="1"/>
  <c r="M1227" i="9"/>
  <c r="O1227" i="9"/>
  <c r="G1771" i="1"/>
  <c r="Q1227" i="9"/>
  <c r="H1771" i="1"/>
  <c r="M627" i="9"/>
  <c r="O627" i="9"/>
  <c r="G1165" i="1"/>
  <c r="Q627" i="9"/>
  <c r="H1165" i="1"/>
  <c r="M1026" i="9"/>
  <c r="O1026" i="9"/>
  <c r="G994" i="1"/>
  <c r="Q1026" i="9"/>
  <c r="H994" i="1"/>
  <c r="M3881" i="9"/>
  <c r="O3881" i="9"/>
  <c r="G1668" i="1"/>
  <c r="Q3881" i="9"/>
  <c r="H1668" i="1"/>
  <c r="M1053" i="9"/>
  <c r="O1053" i="9"/>
  <c r="G1003" i="1"/>
  <c r="Q1053" i="9"/>
  <c r="H1003" i="1"/>
  <c r="M214" i="9"/>
  <c r="O214" i="9"/>
  <c r="G41" i="1"/>
  <c r="Q214" i="9"/>
  <c r="H41" i="1"/>
  <c r="M664" i="9"/>
  <c r="O664" i="9"/>
  <c r="G1170" i="1"/>
  <c r="Q664" i="9"/>
  <c r="H1170" i="1"/>
  <c r="M425" i="9"/>
  <c r="O425" i="9"/>
  <c r="G1166" i="1"/>
  <c r="Q425" i="9"/>
  <c r="H1166" i="1"/>
  <c r="M1006" i="9"/>
  <c r="O1006" i="9"/>
  <c r="G982" i="1"/>
  <c r="Q1006" i="9"/>
  <c r="H982" i="1"/>
  <c r="M1044" i="9"/>
  <c r="O1044" i="9"/>
  <c r="G1084" i="1"/>
  <c r="Q1044" i="9"/>
  <c r="H1084" i="1"/>
  <c r="M205" i="9"/>
  <c r="O205" i="9"/>
  <c r="G71" i="1"/>
  <c r="Q205" i="9"/>
  <c r="H71" i="1"/>
  <c r="M1084" i="9"/>
  <c r="O1084" i="9"/>
  <c r="G1081" i="1"/>
  <c r="Q1084" i="9"/>
  <c r="H1081" i="1"/>
  <c r="M463" i="9"/>
  <c r="O463" i="9"/>
  <c r="G1167" i="1"/>
  <c r="Q463" i="9"/>
  <c r="H1167" i="1"/>
  <c r="M235" i="9"/>
  <c r="O235" i="9"/>
  <c r="G359" i="1"/>
  <c r="Q235" i="9"/>
  <c r="H359" i="1"/>
  <c r="M507" i="9"/>
  <c r="O507" i="9"/>
  <c r="G1194" i="1"/>
  <c r="Q507" i="9"/>
  <c r="H1194" i="1"/>
  <c r="M3911" i="9"/>
  <c r="O3911" i="9"/>
  <c r="G1603" i="1"/>
  <c r="Q3911" i="9"/>
  <c r="H1603" i="1"/>
  <c r="M660" i="9"/>
  <c r="O660" i="9"/>
  <c r="G1092" i="1"/>
  <c r="Q660" i="9"/>
  <c r="H1092" i="1"/>
  <c r="M312" i="9"/>
  <c r="O312" i="9"/>
  <c r="G675" i="1"/>
  <c r="Q312" i="9"/>
  <c r="H675" i="1"/>
  <c r="M170" i="9"/>
  <c r="O170" i="9"/>
  <c r="G73" i="1"/>
  <c r="Q170" i="9"/>
  <c r="H73" i="1"/>
  <c r="M3941" i="9"/>
  <c r="O3941" i="9"/>
  <c r="G1631" i="1"/>
  <c r="Q3941" i="9"/>
  <c r="H1631" i="1"/>
  <c r="M617" i="9"/>
  <c r="O617" i="9"/>
  <c r="G1073" i="1"/>
  <c r="Q617" i="9"/>
  <c r="H1073" i="1"/>
  <c r="M1306" i="9"/>
  <c r="O1306" i="9"/>
  <c r="G1057" i="1"/>
  <c r="Q1306" i="9"/>
  <c r="H1057" i="1"/>
  <c r="M1027" i="9"/>
  <c r="O1027" i="9"/>
  <c r="G1045" i="1"/>
  <c r="Q1027" i="9"/>
  <c r="H1045" i="1"/>
  <c r="M1257" i="9"/>
  <c r="O1257" i="9"/>
  <c r="G1796" i="1"/>
  <c r="Q1257" i="9"/>
  <c r="H1796" i="1"/>
  <c r="M614" i="9"/>
  <c r="O614" i="9"/>
  <c r="G1140" i="1"/>
  <c r="Q614" i="9"/>
  <c r="H1140" i="1"/>
  <c r="M765" i="9"/>
  <c r="O765" i="9"/>
  <c r="G1357" i="1"/>
  <c r="Q765" i="9"/>
  <c r="H1357" i="1"/>
  <c r="M1015" i="9"/>
  <c r="O1015" i="9"/>
  <c r="G1119" i="1"/>
  <c r="Q1015" i="9"/>
  <c r="H1119" i="1"/>
  <c r="M3885" i="9"/>
  <c r="O3885" i="9"/>
  <c r="G1681" i="1"/>
  <c r="Q3885" i="9"/>
  <c r="H1681" i="1"/>
  <c r="M243" i="9"/>
  <c r="O243" i="9"/>
  <c r="G321" i="1"/>
  <c r="Q243" i="9"/>
  <c r="H321" i="1"/>
  <c r="M308" i="9"/>
  <c r="O308" i="9"/>
  <c r="G666" i="1"/>
  <c r="Q308" i="9"/>
  <c r="H666" i="1"/>
  <c r="M1054" i="9"/>
  <c r="O1054" i="9"/>
  <c r="G1021" i="1"/>
  <c r="Q1054" i="9"/>
  <c r="H1021" i="1"/>
  <c r="M3339" i="9"/>
  <c r="O3339" i="9"/>
  <c r="G532" i="1"/>
  <c r="Q3339" i="9"/>
  <c r="H532" i="1"/>
  <c r="M629" i="9"/>
  <c r="O629" i="9"/>
  <c r="G1132" i="1"/>
  <c r="Q629" i="9"/>
  <c r="H1132" i="1"/>
  <c r="M477" i="9"/>
  <c r="O477" i="9"/>
  <c r="G1233" i="1"/>
  <c r="Q477" i="9"/>
  <c r="H1233" i="1"/>
  <c r="M354" i="9"/>
  <c r="O354" i="9"/>
  <c r="G1046" i="1"/>
  <c r="Q354" i="9"/>
  <c r="H1046" i="1"/>
  <c r="M473" i="9"/>
  <c r="O473" i="9"/>
  <c r="G1273" i="1"/>
  <c r="Q473" i="9"/>
  <c r="H1273" i="1"/>
  <c r="M466" i="9"/>
  <c r="O466" i="9"/>
  <c r="G1212" i="1"/>
  <c r="Q466" i="9"/>
  <c r="H1212" i="1"/>
  <c r="M3313" i="9"/>
  <c r="O3313" i="9"/>
  <c r="G672" i="1"/>
  <c r="Q3313" i="9"/>
  <c r="H672" i="1"/>
  <c r="M494" i="9"/>
  <c r="O494" i="9"/>
  <c r="G1193" i="1"/>
  <c r="Q494" i="9"/>
  <c r="H1193" i="1"/>
  <c r="M769" i="9"/>
  <c r="O769" i="9"/>
  <c r="G1238" i="1"/>
  <c r="Q769" i="9"/>
  <c r="H1238" i="1"/>
  <c r="M1262" i="9"/>
  <c r="O1262" i="9"/>
  <c r="G1793" i="1"/>
  <c r="Q1262" i="9"/>
  <c r="H1793" i="1"/>
  <c r="M3920" i="9"/>
  <c r="O3920" i="9"/>
  <c r="G1628" i="1"/>
  <c r="Q3920" i="9"/>
  <c r="H1628" i="1"/>
  <c r="M3922" i="9"/>
  <c r="O3922" i="9"/>
  <c r="G1638" i="1"/>
  <c r="Q3922" i="9"/>
  <c r="H1638" i="1"/>
  <c r="M1120" i="9"/>
  <c r="O1120" i="9"/>
  <c r="G743" i="1"/>
  <c r="Q1120" i="9"/>
  <c r="H743" i="1"/>
  <c r="M1270" i="9"/>
  <c r="O1270" i="9"/>
  <c r="G1823" i="1"/>
  <c r="Q1270" i="9"/>
  <c r="H1823" i="1"/>
  <c r="M659" i="9"/>
  <c r="O659" i="9"/>
  <c r="G1216" i="1"/>
  <c r="Q659" i="9"/>
  <c r="H1216" i="1"/>
  <c r="M3327" i="9"/>
  <c r="O3327" i="9"/>
  <c r="G533" i="1"/>
  <c r="Q3327" i="9"/>
  <c r="H533" i="1"/>
  <c r="M1048" i="9"/>
  <c r="O1048" i="9"/>
  <c r="G1142" i="1"/>
  <c r="Q1048" i="9"/>
  <c r="H1142" i="1"/>
  <c r="M577" i="9"/>
  <c r="O577" i="9"/>
  <c r="G1328" i="1"/>
  <c r="Q577" i="9"/>
  <c r="H1328" i="1"/>
  <c r="M480" i="9"/>
  <c r="O480" i="9"/>
  <c r="G1115" i="1"/>
  <c r="Q480" i="9"/>
  <c r="H1115" i="1"/>
  <c r="M1058" i="9"/>
  <c r="O1058" i="9"/>
  <c r="G1120" i="1"/>
  <c r="Q1058" i="9"/>
  <c r="H1120" i="1"/>
  <c r="M129" i="9"/>
  <c r="O129" i="9"/>
  <c r="G98" i="1"/>
  <c r="Q129" i="9"/>
  <c r="H98" i="1"/>
  <c r="M343" i="9"/>
  <c r="O343" i="9"/>
  <c r="G634" i="1"/>
  <c r="Q343" i="9"/>
  <c r="H634" i="1"/>
  <c r="M248" i="9"/>
  <c r="O248" i="9"/>
  <c r="G368" i="1"/>
  <c r="Q248" i="9"/>
  <c r="H368" i="1"/>
  <c r="M1051" i="9"/>
  <c r="O1051" i="9"/>
  <c r="G972" i="1"/>
  <c r="Q1051" i="9"/>
  <c r="H972" i="1"/>
  <c r="M1024" i="9"/>
  <c r="O1024" i="9"/>
  <c r="G1136" i="1"/>
  <c r="Q1024" i="9"/>
  <c r="H1136" i="1"/>
  <c r="M278" i="9"/>
  <c r="O278" i="9"/>
  <c r="G332" i="1"/>
  <c r="Q278" i="9"/>
  <c r="H332" i="1"/>
  <c r="M1065" i="9"/>
  <c r="O1065" i="9"/>
  <c r="G1141" i="1"/>
  <c r="Q1065" i="9"/>
  <c r="H1141" i="1"/>
  <c r="M1061" i="9"/>
  <c r="O1061" i="9"/>
  <c r="G1072" i="1"/>
  <c r="Q1061" i="9"/>
  <c r="H1072" i="1"/>
  <c r="M3442" i="9"/>
  <c r="O3442" i="9"/>
  <c r="G418" i="1"/>
  <c r="Q3442" i="9"/>
  <c r="H418" i="1"/>
  <c r="M3874" i="9"/>
  <c r="O3874" i="9"/>
  <c r="G1685" i="1"/>
  <c r="Q3874" i="9"/>
  <c r="H1685" i="1"/>
  <c r="M911" i="9"/>
  <c r="O911" i="9"/>
  <c r="G1465" i="1"/>
  <c r="Q911" i="9"/>
  <c r="H1465" i="1"/>
  <c r="M1092" i="9"/>
  <c r="O1092" i="9"/>
  <c r="G1035" i="1"/>
  <c r="Q1092" i="9"/>
  <c r="H1035" i="1"/>
  <c r="M112" i="9"/>
  <c r="O112" i="9"/>
  <c r="G50" i="1"/>
  <c r="Q112" i="9"/>
  <c r="H50" i="1"/>
  <c r="M443" i="9"/>
  <c r="O443" i="9"/>
  <c r="G1239" i="1"/>
  <c r="Q443" i="9"/>
  <c r="H1239" i="1"/>
  <c r="M271" i="9"/>
  <c r="O271" i="9"/>
  <c r="G370" i="1"/>
  <c r="Q271" i="9"/>
  <c r="H370" i="1"/>
  <c r="M511" i="9"/>
  <c r="O511" i="9"/>
  <c r="G1228" i="1"/>
  <c r="Q511" i="9"/>
  <c r="H1228" i="1"/>
  <c r="M3285" i="9"/>
  <c r="O3285" i="9"/>
  <c r="G528" i="1"/>
  <c r="Q3285" i="9"/>
  <c r="H528" i="1"/>
  <c r="M3909" i="9"/>
  <c r="O3909" i="9"/>
  <c r="G1727" i="1"/>
  <c r="Q3909" i="9"/>
  <c r="H1727" i="1"/>
  <c r="M1256" i="9"/>
  <c r="O1256" i="9"/>
  <c r="G1886" i="1"/>
  <c r="Q1256" i="9"/>
  <c r="H1886" i="1"/>
  <c r="M486" i="9"/>
  <c r="O486" i="9"/>
  <c r="G1217" i="1"/>
  <c r="Q486" i="9"/>
  <c r="H1217" i="1"/>
  <c r="M143" i="9"/>
  <c r="O143" i="9"/>
  <c r="G87" i="1"/>
  <c r="Q143" i="9"/>
  <c r="H87" i="1"/>
  <c r="M695" i="9"/>
  <c r="O695" i="9"/>
  <c r="G1254" i="1"/>
  <c r="Q695" i="9"/>
  <c r="H1254" i="1"/>
  <c r="M3926" i="9"/>
  <c r="O3926" i="9"/>
  <c r="G1724" i="1"/>
  <c r="Q3926" i="9"/>
  <c r="H1724" i="1"/>
  <c r="M326" i="9"/>
  <c r="O326" i="9"/>
  <c r="G667" i="1"/>
  <c r="Q326" i="9"/>
  <c r="H667" i="1"/>
  <c r="M441" i="9"/>
  <c r="O441" i="9"/>
  <c r="G1274" i="1"/>
  <c r="Q441" i="9"/>
  <c r="H1274" i="1"/>
  <c r="M469" i="9"/>
  <c r="O469" i="9"/>
  <c r="G1236" i="1"/>
  <c r="Q469" i="9"/>
  <c r="H1236" i="1"/>
  <c r="M1073" i="9"/>
  <c r="O1073" i="9"/>
  <c r="G1099" i="1"/>
  <c r="Q1073" i="9"/>
  <c r="H1099" i="1"/>
  <c r="M1255" i="9"/>
  <c r="O1255" i="9"/>
  <c r="G1800" i="1"/>
  <c r="Q1255" i="9"/>
  <c r="H1800" i="1"/>
  <c r="M281" i="9"/>
  <c r="O281" i="9"/>
  <c r="G329" i="1"/>
  <c r="Q281" i="9"/>
  <c r="H329" i="1"/>
  <c r="M804" i="9"/>
  <c r="O804" i="9"/>
  <c r="G1307" i="1"/>
  <c r="Q804" i="9"/>
  <c r="H1307" i="1"/>
  <c r="M575" i="9"/>
  <c r="O575" i="9"/>
  <c r="G1362" i="1"/>
  <c r="Q575" i="9"/>
  <c r="H1362" i="1"/>
  <c r="M1245" i="9"/>
  <c r="O1245" i="9"/>
  <c r="G1851" i="1"/>
  <c r="Q1245" i="9"/>
  <c r="H1851" i="1"/>
  <c r="M1033" i="9"/>
  <c r="O1033" i="9"/>
  <c r="G1087" i="1"/>
  <c r="Q1033" i="9"/>
  <c r="H1087" i="1"/>
  <c r="M763" i="9"/>
  <c r="O763" i="9"/>
  <c r="G1365" i="1"/>
  <c r="Q763" i="9"/>
  <c r="H1365" i="1"/>
  <c r="M600" i="9"/>
  <c r="O600" i="9"/>
  <c r="G1251" i="1"/>
  <c r="Q600" i="9"/>
  <c r="H1251" i="1"/>
  <c r="M1315" i="9"/>
  <c r="O1315" i="9"/>
  <c r="G1127" i="1"/>
  <c r="Q1315" i="9"/>
  <c r="H1127" i="1"/>
  <c r="M1278" i="9"/>
  <c r="O1278" i="9"/>
  <c r="G1809" i="1"/>
  <c r="Q1278" i="9"/>
  <c r="H1809" i="1"/>
  <c r="M3312" i="9"/>
  <c r="O3312" i="9"/>
  <c r="G630" i="1"/>
  <c r="Q3312" i="9"/>
  <c r="H630" i="1"/>
  <c r="M259" i="9"/>
  <c r="O259" i="9"/>
  <c r="G423" i="1"/>
  <c r="Q259" i="9"/>
  <c r="H423" i="1"/>
  <c r="M749" i="9"/>
  <c r="O749" i="9"/>
  <c r="G1103" i="1"/>
  <c r="Q749" i="9"/>
  <c r="H1103" i="1"/>
  <c r="M233" i="9"/>
  <c r="O233" i="9"/>
  <c r="G389" i="1"/>
  <c r="Q233" i="9"/>
  <c r="H389" i="1"/>
  <c r="M273" i="9"/>
  <c r="O273" i="9"/>
  <c r="G414" i="1"/>
  <c r="Q273" i="9"/>
  <c r="H414" i="1"/>
  <c r="M3891" i="9"/>
  <c r="O3891" i="9"/>
  <c r="G1665" i="1"/>
  <c r="Q3891" i="9"/>
  <c r="H1665" i="1"/>
  <c r="M3430" i="9"/>
  <c r="O3430" i="9"/>
  <c r="G490" i="1"/>
  <c r="Q3430" i="9"/>
  <c r="H490" i="1"/>
  <c r="M142" i="9"/>
  <c r="O142" i="9"/>
  <c r="G129" i="1"/>
  <c r="Q142" i="9"/>
  <c r="H129" i="1"/>
  <c r="M1095" i="9"/>
  <c r="O1095" i="9"/>
  <c r="G1105" i="1"/>
  <c r="Q1095" i="9"/>
  <c r="H1105" i="1"/>
  <c r="M713" i="9"/>
  <c r="O713" i="9"/>
  <c r="G1094" i="1"/>
  <c r="Q713" i="9"/>
  <c r="H1094" i="1"/>
  <c r="M1230" i="9"/>
  <c r="O1230" i="9"/>
  <c r="G1866" i="1"/>
  <c r="Q1230" i="9"/>
  <c r="H1866" i="1"/>
  <c r="M446" i="9"/>
  <c r="O446" i="9"/>
  <c r="G1261" i="1"/>
  <c r="Q446" i="9"/>
  <c r="H1261" i="1"/>
  <c r="M455" i="9"/>
  <c r="O455" i="9"/>
  <c r="G1291" i="1"/>
  <c r="Q455" i="9"/>
  <c r="H1291" i="1"/>
  <c r="M285" i="9"/>
  <c r="O285" i="9"/>
  <c r="G237" i="1"/>
  <c r="Q285" i="9"/>
  <c r="H237" i="1"/>
  <c r="M3867" i="9"/>
  <c r="O3867" i="9"/>
  <c r="G1680" i="1"/>
  <c r="Q3867" i="9"/>
  <c r="H1680" i="1"/>
  <c r="M3904" i="9"/>
  <c r="O3904" i="9"/>
  <c r="G1692" i="1"/>
  <c r="Q3904" i="9"/>
  <c r="H1692" i="1"/>
  <c r="M739" i="9"/>
  <c r="O739" i="9"/>
  <c r="G929" i="1"/>
  <c r="Q739" i="9"/>
  <c r="H929" i="1"/>
  <c r="M288" i="9"/>
  <c r="O288" i="9"/>
  <c r="G363" i="1"/>
  <c r="Q288" i="9"/>
  <c r="H363" i="1"/>
  <c r="M1096" i="9"/>
  <c r="O1096" i="9"/>
  <c r="G1155" i="1"/>
  <c r="Q1096" i="9"/>
  <c r="H1155" i="1"/>
  <c r="M1275" i="9"/>
  <c r="O1275" i="9"/>
  <c r="G1869" i="1"/>
  <c r="Q1275" i="9"/>
  <c r="H1869" i="1"/>
  <c r="M512" i="9"/>
  <c r="O512" i="9"/>
  <c r="G1260" i="1"/>
  <c r="Q512" i="9"/>
  <c r="H1260" i="1"/>
  <c r="M768" i="9"/>
  <c r="O768" i="9"/>
  <c r="G1426" i="1"/>
  <c r="Q768" i="9"/>
  <c r="H1426" i="1"/>
  <c r="M599" i="9"/>
  <c r="O599" i="9"/>
  <c r="G1271" i="1"/>
  <c r="Q599" i="9"/>
  <c r="H1271" i="1"/>
  <c r="M291" i="9"/>
  <c r="O291" i="9"/>
  <c r="G700" i="1"/>
  <c r="Q291" i="9"/>
  <c r="H700" i="1"/>
  <c r="M1237" i="9"/>
  <c r="O1237" i="9"/>
  <c r="G1841" i="1"/>
  <c r="Q1237" i="9"/>
  <c r="H1841" i="1"/>
  <c r="M101" i="9"/>
  <c r="O101" i="9"/>
  <c r="G139" i="1"/>
  <c r="Q101" i="9"/>
  <c r="H139" i="1"/>
  <c r="M1067" i="9"/>
  <c r="O1067" i="9"/>
  <c r="G1131" i="1"/>
  <c r="Q1067" i="9"/>
  <c r="H1131" i="1"/>
  <c r="M1019" i="9"/>
  <c r="O1019" i="9"/>
  <c r="G1152" i="1"/>
  <c r="Q1019" i="9"/>
  <c r="H1152" i="1"/>
  <c r="M517" i="9"/>
  <c r="O517" i="9"/>
  <c r="G1279" i="1"/>
  <c r="Q517" i="9"/>
  <c r="H1279" i="1"/>
  <c r="M1081" i="9"/>
  <c r="O1081" i="9"/>
  <c r="G1066" i="1"/>
  <c r="Q1081" i="9"/>
  <c r="H1066" i="1"/>
  <c r="M1252" i="9"/>
  <c r="O1252" i="9"/>
  <c r="G1881" i="1"/>
  <c r="Q1252" i="9"/>
  <c r="H1881" i="1"/>
  <c r="M750" i="9"/>
  <c r="O750" i="9"/>
  <c r="G875" i="1"/>
  <c r="Q750" i="9"/>
  <c r="H875" i="1"/>
  <c r="M1029" i="9"/>
  <c r="O1029" i="9"/>
  <c r="G1184" i="1"/>
  <c r="Q1029" i="9"/>
  <c r="H1184" i="1"/>
  <c r="M3314" i="9"/>
  <c r="O3314" i="9"/>
  <c r="G660" i="1"/>
  <c r="Q3314" i="9"/>
  <c r="H660" i="1"/>
  <c r="M336" i="9"/>
  <c r="O336" i="9"/>
  <c r="G663" i="1"/>
  <c r="Q336" i="9"/>
  <c r="H663" i="1"/>
  <c r="M132" i="9"/>
  <c r="O132" i="9"/>
  <c r="G170" i="1"/>
  <c r="Q132" i="9"/>
  <c r="H170" i="1"/>
  <c r="M488" i="9"/>
  <c r="O488" i="9"/>
  <c r="G1246" i="1"/>
  <c r="Q488" i="9"/>
  <c r="H1246" i="1"/>
  <c r="M1285" i="9"/>
  <c r="O1285" i="9"/>
  <c r="G1843" i="1"/>
  <c r="Q1285" i="9"/>
  <c r="H1843" i="1"/>
  <c r="M1066" i="9"/>
  <c r="O1066" i="9"/>
  <c r="G1157" i="1"/>
  <c r="Q1066" i="9"/>
  <c r="H1157" i="1"/>
  <c r="M1009" i="9"/>
  <c r="O1009" i="9"/>
  <c r="G1148" i="1"/>
  <c r="Q1009" i="9"/>
  <c r="H1148" i="1"/>
  <c r="M430" i="9"/>
  <c r="O430" i="9"/>
  <c r="G1223" i="1"/>
  <c r="Q430" i="9"/>
  <c r="H1223" i="1"/>
  <c r="M257" i="9"/>
  <c r="O257" i="9"/>
  <c r="G486" i="1"/>
  <c r="Q257" i="9"/>
  <c r="H486" i="1"/>
  <c r="M1032" i="9"/>
  <c r="O1032" i="9"/>
  <c r="G1188" i="1"/>
  <c r="Q1032" i="9"/>
  <c r="H1188" i="1"/>
  <c r="M1041" i="9"/>
  <c r="O1041" i="9"/>
  <c r="G1197" i="1"/>
  <c r="Q1041" i="9"/>
  <c r="H1197" i="1"/>
  <c r="M1229" i="9"/>
  <c r="O1229" i="9"/>
  <c r="G1861" i="1"/>
  <c r="Q1229" i="9"/>
  <c r="H1861" i="1"/>
  <c r="M716" i="9"/>
  <c r="O716" i="9"/>
  <c r="G1128" i="1"/>
  <c r="Q716" i="9"/>
  <c r="H1128" i="1"/>
  <c r="M3880" i="9"/>
  <c r="O3880" i="9"/>
  <c r="G1678" i="1"/>
  <c r="Q3880" i="9"/>
  <c r="H1678" i="1"/>
  <c r="M1085" i="9"/>
  <c r="O1085" i="9"/>
  <c r="G1183" i="1"/>
  <c r="Q1085" i="9"/>
  <c r="H1183" i="1"/>
  <c r="M342" i="9"/>
  <c r="O342" i="9"/>
  <c r="G724" i="1"/>
  <c r="Q342" i="9"/>
  <c r="H724" i="1"/>
  <c r="M483" i="9"/>
  <c r="O483" i="9"/>
  <c r="G1334" i="1"/>
  <c r="Q483" i="9"/>
  <c r="H1334" i="1"/>
  <c r="M3888" i="9"/>
  <c r="O3888" i="9"/>
  <c r="G1704" i="1"/>
  <c r="Q3888" i="9"/>
  <c r="H1704" i="1"/>
  <c r="M1078" i="9"/>
  <c r="O1078" i="9"/>
  <c r="G1137" i="1"/>
  <c r="Q1078" i="9"/>
  <c r="H1137" i="1"/>
  <c r="M299" i="9"/>
  <c r="O299" i="9"/>
  <c r="G683" i="1"/>
  <c r="Q299" i="9"/>
  <c r="H683" i="1"/>
  <c r="M232" i="9"/>
  <c r="O232" i="9"/>
  <c r="G405" i="1"/>
  <c r="Q232" i="9"/>
  <c r="H405" i="1"/>
  <c r="M464" i="9"/>
  <c r="O464" i="9"/>
  <c r="G1304" i="1"/>
  <c r="Q464" i="9"/>
  <c r="H1304" i="1"/>
  <c r="M2530" i="9"/>
  <c r="O2530" i="9"/>
  <c r="G2084" i="1"/>
  <c r="Q2530" i="9"/>
  <c r="H2084" i="1"/>
  <c r="M1040" i="9"/>
  <c r="O1040" i="9"/>
  <c r="G1208" i="1"/>
  <c r="Q1040" i="9"/>
  <c r="H1208" i="1"/>
  <c r="M1055" i="9"/>
  <c r="O1055" i="9"/>
  <c r="G1172" i="1"/>
  <c r="Q1055" i="9"/>
  <c r="H1172" i="1"/>
  <c r="M805" i="9"/>
  <c r="O805" i="9"/>
  <c r="G1410" i="1"/>
  <c r="Q805" i="9"/>
  <c r="H1410" i="1"/>
  <c r="M515" i="9"/>
  <c r="O515" i="9"/>
  <c r="G1262" i="1"/>
  <c r="Q515" i="9"/>
  <c r="H1262" i="1"/>
  <c r="M81" i="9"/>
  <c r="O81" i="9"/>
  <c r="G173" i="1"/>
  <c r="Q81" i="9"/>
  <c r="H173" i="1"/>
  <c r="M1038" i="9"/>
  <c r="O1038" i="9"/>
  <c r="G1215" i="1"/>
  <c r="Q1038" i="9"/>
  <c r="H1215" i="1"/>
  <c r="M1079" i="9"/>
  <c r="O1079" i="9"/>
  <c r="G1232" i="1"/>
  <c r="Q1079" i="9"/>
  <c r="H1232" i="1"/>
  <c r="M1013" i="9"/>
  <c r="O1013" i="9"/>
  <c r="G1226" i="1"/>
  <c r="Q1013" i="9"/>
  <c r="H1226" i="1"/>
  <c r="M800" i="9"/>
  <c r="O800" i="9"/>
  <c r="G1459" i="1"/>
  <c r="Q800" i="9"/>
  <c r="H1459" i="1"/>
  <c r="M741" i="9"/>
  <c r="O741" i="9"/>
  <c r="G794" i="1"/>
  <c r="Q741" i="9"/>
  <c r="H794" i="1"/>
  <c r="M3902" i="9"/>
  <c r="O3902" i="9"/>
  <c r="G1707" i="1"/>
  <c r="Q3902" i="9"/>
  <c r="H1707" i="1"/>
  <c r="M1011" i="9"/>
  <c r="O1011" i="9"/>
  <c r="G1198" i="1"/>
  <c r="Q1011" i="9"/>
  <c r="H1198" i="1"/>
  <c r="M1098" i="9"/>
  <c r="O1098" i="9"/>
  <c r="G1224" i="1"/>
  <c r="Q1098" i="9"/>
  <c r="H1224" i="1"/>
  <c r="M703" i="9"/>
  <c r="O703" i="9"/>
  <c r="G848" i="1"/>
  <c r="Q703" i="9"/>
  <c r="H848" i="1"/>
  <c r="M304" i="9"/>
  <c r="O304" i="9"/>
  <c r="G705" i="1"/>
  <c r="Q304" i="9"/>
  <c r="H705" i="1"/>
  <c r="M1072" i="9"/>
  <c r="O1072" i="9"/>
  <c r="G1204" i="1"/>
  <c r="Q1072" i="9"/>
  <c r="H1204" i="1"/>
  <c r="M495" i="9"/>
  <c r="O495" i="9"/>
  <c r="G1310" i="1"/>
  <c r="Q495" i="9"/>
  <c r="H1310" i="1"/>
  <c r="M2564" i="9"/>
  <c r="O2564" i="9"/>
  <c r="G2111" i="1"/>
  <c r="Q2564" i="9"/>
  <c r="H2111" i="1"/>
  <c r="M420" i="9"/>
  <c r="O420" i="9"/>
  <c r="G1288" i="1"/>
  <c r="Q420" i="9"/>
  <c r="H1288" i="1"/>
  <c r="M3914" i="9"/>
  <c r="O3914" i="9"/>
  <c r="G1765" i="1"/>
  <c r="Q3914" i="9"/>
  <c r="H1765" i="1"/>
  <c r="M1018" i="9"/>
  <c r="O1018" i="9"/>
  <c r="G1256" i="1"/>
  <c r="Q1018" i="9"/>
  <c r="H1256" i="1"/>
  <c r="M3896" i="9"/>
  <c r="O3896" i="9"/>
  <c r="G1818" i="1"/>
  <c r="Q3896" i="9"/>
  <c r="H1818" i="1"/>
  <c r="M184" i="9"/>
  <c r="O184" i="9"/>
  <c r="G122" i="1"/>
  <c r="Q184" i="9"/>
  <c r="H122" i="1"/>
  <c r="M85" i="9"/>
  <c r="O85" i="9"/>
  <c r="G104" i="1"/>
  <c r="Q85" i="9"/>
  <c r="H104" i="1"/>
  <c r="M729" i="9"/>
  <c r="O729" i="9"/>
  <c r="G1151" i="1"/>
  <c r="Q729" i="9"/>
  <c r="H1151" i="1"/>
  <c r="M1063" i="9"/>
  <c r="O1063" i="9"/>
  <c r="G1237" i="1"/>
  <c r="Q1063" i="9"/>
  <c r="H1237" i="1"/>
  <c r="M323" i="9"/>
  <c r="O323" i="9"/>
  <c r="G701" i="1"/>
  <c r="Q323" i="9"/>
  <c r="H701" i="1"/>
  <c r="M1049" i="9"/>
  <c r="O1049" i="9"/>
  <c r="G1196" i="1"/>
  <c r="Q1049" i="9"/>
  <c r="H1196" i="1"/>
  <c r="M683" i="9"/>
  <c r="O683" i="9"/>
  <c r="G1297" i="1"/>
  <c r="Q683" i="9"/>
  <c r="H1297" i="1"/>
  <c r="M265" i="9"/>
  <c r="O265" i="9"/>
  <c r="G465" i="1"/>
  <c r="Q265" i="9"/>
  <c r="H465" i="1"/>
  <c r="M2113" i="9"/>
  <c r="O2113" i="9"/>
  <c r="G970" i="1"/>
  <c r="Q2113" i="9"/>
  <c r="H970" i="1"/>
  <c r="M875" i="9"/>
  <c r="O875" i="9"/>
  <c r="G32" i="1"/>
  <c r="Q875" i="9"/>
  <c r="H32" i="1"/>
  <c r="M199" i="9"/>
  <c r="O199" i="9"/>
  <c r="G62" i="1"/>
  <c r="Q199" i="9"/>
  <c r="H62" i="1"/>
  <c r="M3225" i="9"/>
  <c r="O3225" i="9"/>
  <c r="G1801" i="1"/>
  <c r="Q3225" i="9"/>
  <c r="H1801" i="1"/>
  <c r="M3423" i="9"/>
  <c r="O3423" i="9"/>
  <c r="G199" i="1"/>
  <c r="Q3423" i="9"/>
  <c r="H199" i="1"/>
  <c r="M277" i="9"/>
  <c r="O277" i="9"/>
  <c r="G455" i="1"/>
  <c r="Q277" i="9"/>
  <c r="H455" i="1"/>
  <c r="M1031" i="9"/>
  <c r="O1031" i="9"/>
  <c r="G1259" i="1"/>
  <c r="Q1031" i="9"/>
  <c r="H1259" i="1"/>
  <c r="M219" i="9"/>
  <c r="O219" i="9"/>
  <c r="G86" i="1"/>
  <c r="Q219" i="9"/>
  <c r="H86" i="1"/>
  <c r="M1253" i="9"/>
  <c r="O1253" i="9"/>
  <c r="G1914" i="1"/>
  <c r="Q1253" i="9"/>
  <c r="H1914" i="1"/>
  <c r="M460" i="9"/>
  <c r="O460" i="9"/>
  <c r="G1339" i="1"/>
  <c r="Q460" i="9"/>
  <c r="H1339" i="1"/>
  <c r="M479" i="9"/>
  <c r="O479" i="9"/>
  <c r="G1355" i="1"/>
  <c r="Q479" i="9"/>
  <c r="H1355" i="1"/>
  <c r="M493" i="9"/>
  <c r="O493" i="9"/>
  <c r="G1325" i="1"/>
  <c r="Q493" i="9"/>
  <c r="H1325" i="1"/>
  <c r="M621" i="9"/>
  <c r="O621" i="9"/>
  <c r="G1331" i="1"/>
  <c r="Q621" i="9"/>
  <c r="H1331" i="1"/>
  <c r="M212" i="9"/>
  <c r="O212" i="9"/>
  <c r="G97" i="1"/>
  <c r="Q212" i="9"/>
  <c r="H97" i="1"/>
  <c r="M3907" i="9"/>
  <c r="O3907" i="9"/>
  <c r="G1815" i="1"/>
  <c r="Q3907" i="9"/>
  <c r="H1815" i="1"/>
  <c r="M239" i="9"/>
  <c r="O239" i="9"/>
  <c r="G540" i="1"/>
  <c r="Q239" i="9"/>
  <c r="H540" i="1"/>
  <c r="M242" i="9"/>
  <c r="O242" i="9"/>
  <c r="G518" i="1"/>
  <c r="Q242" i="9"/>
  <c r="H518" i="1"/>
  <c r="M3890" i="9"/>
  <c r="O3890" i="9"/>
  <c r="G1749" i="1"/>
  <c r="Q3890" i="9"/>
  <c r="H1749" i="1"/>
  <c r="M718" i="9"/>
  <c r="O718" i="9"/>
  <c r="G1209" i="1"/>
  <c r="Q718" i="9"/>
  <c r="H1209" i="1"/>
  <c r="M3938" i="9"/>
  <c r="O3938" i="9"/>
  <c r="G1780" i="1"/>
  <c r="Q3938" i="9"/>
  <c r="H1780" i="1"/>
  <c r="M3899" i="9"/>
  <c r="O3899" i="9"/>
  <c r="G1781" i="1"/>
  <c r="Q3899" i="9"/>
  <c r="H1781" i="1"/>
  <c r="M1091" i="9"/>
  <c r="O1091" i="9"/>
  <c r="G1280" i="1"/>
  <c r="Q1091" i="9"/>
  <c r="H1280" i="1"/>
  <c r="M1233" i="9"/>
  <c r="O1233" i="9"/>
  <c r="G1917" i="1"/>
  <c r="Q1233" i="9"/>
  <c r="H1917" i="1"/>
  <c r="M418" i="9"/>
  <c r="O418" i="9"/>
  <c r="G842" i="1"/>
  <c r="Q418" i="9"/>
  <c r="H842" i="1"/>
  <c r="M1077" i="9"/>
  <c r="O1077" i="9"/>
  <c r="G1303" i="1"/>
  <c r="Q1077" i="9"/>
  <c r="H1303" i="1"/>
  <c r="M429" i="9"/>
  <c r="O429" i="9"/>
  <c r="G1386" i="1"/>
  <c r="Q429" i="9"/>
  <c r="H1386" i="1"/>
  <c r="M772" i="9"/>
  <c r="O772" i="9"/>
  <c r="G1471" i="1"/>
  <c r="Q772" i="9"/>
  <c r="H1471" i="1"/>
  <c r="M3425" i="9"/>
  <c r="O3425" i="9"/>
  <c r="G327" i="1"/>
  <c r="Q3425" i="9"/>
  <c r="H327" i="1"/>
  <c r="M3813" i="9"/>
  <c r="O3813" i="9"/>
  <c r="G1009" i="1"/>
  <c r="Q3813" i="9"/>
  <c r="H1009" i="1"/>
  <c r="M1281" i="9"/>
  <c r="O1281" i="9"/>
  <c r="G1938" i="1"/>
  <c r="Q1281" i="9"/>
  <c r="H1938" i="1"/>
  <c r="M1069" i="9"/>
  <c r="O1069" i="9"/>
  <c r="G1311" i="1"/>
  <c r="Q1069" i="9"/>
  <c r="H1311" i="1"/>
  <c r="M3307" i="9"/>
  <c r="O3307" i="9"/>
  <c r="G770" i="1"/>
  <c r="Q3307" i="9"/>
  <c r="H770" i="1"/>
  <c r="M3939" i="9"/>
  <c r="O3939" i="9"/>
  <c r="G1775" i="1"/>
  <c r="Q3939" i="9"/>
  <c r="H1775" i="1"/>
  <c r="M130" i="9"/>
  <c r="O130" i="9"/>
  <c r="G200" i="1"/>
  <c r="Q130" i="9"/>
  <c r="H200" i="1"/>
  <c r="M1156" i="9"/>
  <c r="O1156" i="9"/>
  <c r="G877" i="1"/>
  <c r="Q1156" i="9"/>
  <c r="H877" i="1"/>
  <c r="M255" i="9"/>
  <c r="O255" i="9"/>
  <c r="G466" i="1"/>
  <c r="Q255" i="9"/>
  <c r="H466" i="1"/>
  <c r="M858" i="9"/>
  <c r="O858" i="9"/>
  <c r="G1460" i="1"/>
  <c r="Q858" i="9"/>
  <c r="H1460" i="1"/>
  <c r="M1122" i="9"/>
  <c r="O1122" i="9"/>
  <c r="G868" i="1"/>
  <c r="Q1122" i="9"/>
  <c r="H868" i="1"/>
  <c r="M433" i="9"/>
  <c r="O433" i="9"/>
  <c r="G1306" i="1"/>
  <c r="Q433" i="9"/>
  <c r="H1306" i="1"/>
  <c r="M1057" i="9"/>
  <c r="O1057" i="9"/>
  <c r="G1265" i="1"/>
  <c r="Q1057" i="9"/>
  <c r="H1265" i="1"/>
  <c r="M1071" i="9"/>
  <c r="O1071" i="9"/>
  <c r="G1257" i="1"/>
  <c r="Q1071" i="9"/>
  <c r="H1257" i="1"/>
  <c r="M3316" i="9"/>
  <c r="O3316" i="9"/>
  <c r="G760" i="1"/>
  <c r="Q3316" i="9"/>
  <c r="H760" i="1"/>
  <c r="M428" i="9"/>
  <c r="O428" i="9"/>
  <c r="G1390" i="1"/>
  <c r="Q428" i="9"/>
  <c r="H1390" i="1"/>
  <c r="M1097" i="9"/>
  <c r="O1097" i="9"/>
  <c r="G1186" i="1"/>
  <c r="Q1097" i="9"/>
  <c r="H1186" i="1"/>
  <c r="M1110" i="9"/>
  <c r="O1110" i="9"/>
  <c r="G886" i="1"/>
  <c r="Q1110" i="9"/>
  <c r="H886" i="1"/>
  <c r="M2726" i="9"/>
  <c r="O2726" i="9"/>
  <c r="G2643" i="1"/>
  <c r="Q2726" i="9"/>
  <c r="H2643" i="1"/>
  <c r="M3871" i="9"/>
  <c r="O3871" i="9"/>
  <c r="G1774" i="1"/>
  <c r="Q3871" i="9"/>
  <c r="H1774" i="1"/>
  <c r="M1216" i="9"/>
  <c r="O1216" i="9"/>
  <c r="G20" i="1"/>
  <c r="Q1216" i="9"/>
  <c r="H20" i="1"/>
  <c r="M88" i="9"/>
  <c r="O88" i="9"/>
  <c r="G197" i="1"/>
  <c r="Q88" i="9"/>
  <c r="H197" i="1"/>
  <c r="M3883" i="9"/>
  <c r="O3883" i="9"/>
  <c r="G1764" i="1"/>
  <c r="Q3883" i="9"/>
  <c r="H1764" i="1"/>
  <c r="M191" i="9"/>
  <c r="O191" i="9"/>
  <c r="G141" i="1"/>
  <c r="Q191" i="9"/>
  <c r="H141" i="1"/>
  <c r="M1076" i="9"/>
  <c r="O1076" i="9"/>
  <c r="G1290" i="1"/>
  <c r="Q1076" i="9"/>
  <c r="H1290" i="1"/>
  <c r="M707" i="9"/>
  <c r="O707" i="9"/>
  <c r="G837" i="1"/>
  <c r="Q707" i="9"/>
  <c r="H837" i="1"/>
  <c r="M231" i="9"/>
  <c r="O231" i="9"/>
  <c r="G482" i="1"/>
  <c r="Q231" i="9"/>
  <c r="H482" i="1"/>
  <c r="M3305" i="9"/>
  <c r="O3305" i="9"/>
  <c r="G757" i="1"/>
  <c r="Q3305" i="9"/>
  <c r="H757" i="1"/>
  <c r="M321" i="9"/>
  <c r="O321" i="9"/>
  <c r="G708" i="1"/>
  <c r="Q321" i="9"/>
  <c r="H708" i="1"/>
  <c r="M1017" i="9"/>
  <c r="O1017" i="9"/>
  <c r="G1346" i="1"/>
  <c r="Q1017" i="9"/>
  <c r="H1346" i="1"/>
  <c r="M744" i="9"/>
  <c r="O744" i="9"/>
  <c r="G1299" i="1"/>
  <c r="Q744" i="9"/>
  <c r="H1299" i="1"/>
  <c r="M1182" i="9"/>
  <c r="O1182" i="9"/>
  <c r="G907" i="1"/>
  <c r="Q1182" i="9"/>
  <c r="H907" i="1"/>
  <c r="M256" i="9"/>
  <c r="O256" i="9"/>
  <c r="G585" i="1"/>
  <c r="Q256" i="9"/>
  <c r="H585" i="1"/>
  <c r="M753" i="9"/>
  <c r="O753" i="9"/>
  <c r="G1605" i="1"/>
  <c r="Q753" i="9"/>
  <c r="H1605" i="1"/>
  <c r="M189" i="9"/>
  <c r="O189" i="9"/>
  <c r="G92" i="1"/>
  <c r="Q189" i="9"/>
  <c r="H92" i="1"/>
  <c r="M1001" i="9"/>
  <c r="O1001" i="9"/>
  <c r="G1278" i="1"/>
  <c r="Q1001" i="9"/>
  <c r="H1278" i="1"/>
  <c r="M3931" i="9"/>
  <c r="O3931" i="9"/>
  <c r="G1791" i="1"/>
  <c r="Q3931" i="9"/>
  <c r="H1791" i="1"/>
  <c r="M339" i="9"/>
  <c r="O339" i="9"/>
  <c r="G812" i="1"/>
  <c r="Q339" i="9"/>
  <c r="H812" i="1"/>
  <c r="M3884" i="9"/>
  <c r="O3884" i="9"/>
  <c r="G1813" i="1"/>
  <c r="Q3884" i="9"/>
  <c r="H1813" i="1"/>
  <c r="M3335" i="9"/>
  <c r="O3335" i="9"/>
  <c r="G851" i="1"/>
  <c r="Q3335" i="9"/>
  <c r="H851" i="1"/>
  <c r="M1179" i="9"/>
  <c r="O1179" i="9"/>
  <c r="G850" i="1"/>
  <c r="Q1179" i="9"/>
  <c r="H850" i="1"/>
  <c r="M1223" i="9"/>
  <c r="O1223" i="9"/>
  <c r="G1952" i="1"/>
  <c r="Q1223" i="9"/>
  <c r="H1952" i="1"/>
  <c r="M1025" i="9"/>
  <c r="O1025" i="9"/>
  <c r="G1324" i="1"/>
  <c r="Q1025" i="9"/>
  <c r="H1324" i="1"/>
  <c r="M705" i="9"/>
  <c r="O705" i="9"/>
  <c r="G1078" i="1"/>
  <c r="Q705" i="9"/>
  <c r="H1078" i="1"/>
  <c r="M104" i="9"/>
  <c r="O104" i="9"/>
  <c r="G189" i="1"/>
  <c r="Q104" i="9"/>
  <c r="H189" i="1"/>
  <c r="M3940" i="9"/>
  <c r="O3940" i="9"/>
  <c r="G1850" i="1"/>
  <c r="Q3940" i="9"/>
  <c r="H1850" i="1"/>
  <c r="M121" i="9"/>
  <c r="O121" i="9"/>
  <c r="G192" i="1"/>
  <c r="Q121" i="9"/>
  <c r="H192" i="1"/>
  <c r="M108" i="9"/>
  <c r="O108" i="9"/>
  <c r="G157" i="1"/>
  <c r="Q108" i="9"/>
  <c r="H157" i="1"/>
  <c r="M773" i="9"/>
  <c r="O773" i="9"/>
  <c r="G1544" i="1"/>
  <c r="Q773" i="9"/>
  <c r="H1544" i="1"/>
  <c r="M358" i="9"/>
  <c r="O358" i="9"/>
  <c r="G1248" i="1"/>
  <c r="Q358" i="9"/>
  <c r="H1248" i="1"/>
  <c r="M3887" i="9"/>
  <c r="O3887" i="9"/>
  <c r="G1794" i="1"/>
  <c r="Q3887" i="9"/>
  <c r="H1794" i="1"/>
  <c r="M3936" i="9"/>
  <c r="O3936" i="9"/>
  <c r="G1824" i="1"/>
  <c r="Q3936" i="9"/>
  <c r="H1824" i="1"/>
  <c r="M200" i="9"/>
  <c r="O200" i="9"/>
  <c r="G158" i="1"/>
  <c r="Q200" i="9"/>
  <c r="H158" i="1"/>
  <c r="M3877" i="9"/>
  <c r="O3877" i="9"/>
  <c r="G1820" i="1"/>
  <c r="Q3877" i="9"/>
  <c r="H1820" i="1"/>
  <c r="M1244" i="9"/>
  <c r="O1244" i="9"/>
  <c r="G1967" i="1"/>
  <c r="Q1244" i="9"/>
  <c r="H1967" i="1"/>
  <c r="M3915" i="9"/>
  <c r="O3915" i="9"/>
  <c r="G1831" i="1"/>
  <c r="Q3915" i="9"/>
  <c r="H1831" i="1"/>
  <c r="M478" i="9"/>
  <c r="O478" i="9"/>
  <c r="G1370" i="1"/>
  <c r="Q478" i="9"/>
  <c r="H1370" i="1"/>
  <c r="M210" i="9"/>
  <c r="O210" i="9"/>
  <c r="G161" i="1"/>
  <c r="Q210" i="9"/>
  <c r="H161" i="1"/>
  <c r="M888" i="9"/>
  <c r="O888" i="9"/>
  <c r="G77" i="1"/>
  <c r="Q888" i="9"/>
  <c r="H77" i="1"/>
  <c r="M220" i="9"/>
  <c r="O220" i="9"/>
  <c r="G134" i="1"/>
  <c r="Q220" i="9"/>
  <c r="H134" i="1"/>
  <c r="M139" i="9"/>
  <c r="O139" i="9"/>
  <c r="G202" i="1"/>
  <c r="Q139" i="9"/>
  <c r="H202" i="1"/>
  <c r="M2545" i="9"/>
  <c r="O2545" i="9"/>
  <c r="G2132" i="1"/>
  <c r="Q2545" i="9"/>
  <c r="H2132" i="1"/>
  <c r="M499" i="9"/>
  <c r="O499" i="9"/>
  <c r="G1338" i="1"/>
  <c r="Q499" i="9"/>
  <c r="H1338" i="1"/>
  <c r="M169" i="9"/>
  <c r="O169" i="9"/>
  <c r="G217" i="1"/>
  <c r="Q169" i="9"/>
  <c r="H217" i="1"/>
  <c r="M3897" i="9"/>
  <c r="O3897" i="9"/>
  <c r="G1812" i="1"/>
  <c r="Q3897" i="9"/>
  <c r="H1812" i="1"/>
  <c r="M817" i="9"/>
  <c r="O817" i="9"/>
  <c r="G1412" i="1"/>
  <c r="Q817" i="9"/>
  <c r="H1412" i="1"/>
  <c r="M782" i="9"/>
  <c r="O782" i="9"/>
  <c r="G1606" i="1"/>
  <c r="Q782" i="9"/>
  <c r="H1606" i="1"/>
  <c r="M1036" i="9"/>
  <c r="O1036" i="9"/>
  <c r="G1272" i="1"/>
  <c r="Q1036" i="9"/>
  <c r="H1272" i="1"/>
  <c r="M717" i="9"/>
  <c r="O717" i="9"/>
  <c r="G801" i="1"/>
  <c r="Q717" i="9"/>
  <c r="H801" i="1"/>
  <c r="M198" i="9"/>
  <c r="O198" i="9"/>
  <c r="G135" i="1"/>
  <c r="Q198" i="9"/>
  <c r="H135" i="1"/>
  <c r="M3942" i="9"/>
  <c r="O3942" i="9"/>
  <c r="G1819" i="1"/>
  <c r="Q3942" i="9"/>
  <c r="H1819" i="1"/>
  <c r="M1240" i="9"/>
  <c r="O1240" i="9"/>
  <c r="G1963" i="1"/>
  <c r="Q1240" i="9"/>
  <c r="H1963" i="1"/>
  <c r="M3930" i="9"/>
  <c r="O3930" i="9"/>
  <c r="G1814" i="1"/>
  <c r="Q3930" i="9"/>
  <c r="H1814" i="1"/>
  <c r="M1016" i="9"/>
  <c r="O1016" i="9"/>
  <c r="G1333" i="1"/>
  <c r="Q1016" i="9"/>
  <c r="H1333" i="1"/>
  <c r="M2554" i="9"/>
  <c r="O2554" i="9"/>
  <c r="G2133" i="1"/>
  <c r="Q2554" i="9"/>
  <c r="H2133" i="1"/>
  <c r="M1284" i="9"/>
  <c r="O1284" i="9"/>
  <c r="G1975" i="1"/>
  <c r="Q1284" i="9"/>
  <c r="H1975" i="1"/>
  <c r="M1005" i="9"/>
  <c r="O1005" i="9"/>
  <c r="G1315" i="1"/>
  <c r="Q1005" i="9"/>
  <c r="H1315" i="1"/>
  <c r="M84" i="9"/>
  <c r="O84" i="9"/>
  <c r="G317" i="1"/>
  <c r="Q84" i="9"/>
  <c r="H317" i="1"/>
  <c r="M114" i="9"/>
  <c r="O114" i="9"/>
  <c r="G222" i="1"/>
  <c r="Q114" i="9"/>
  <c r="H222" i="1"/>
  <c r="M1228" i="9"/>
  <c r="O1228" i="9"/>
  <c r="G1974" i="1"/>
  <c r="Q1228" i="9"/>
  <c r="H1974" i="1"/>
  <c r="M422" i="9"/>
  <c r="O422" i="9"/>
  <c r="G1394" i="1"/>
  <c r="Q422" i="9"/>
  <c r="H1394" i="1"/>
  <c r="M217" i="9"/>
  <c r="O217" i="9"/>
  <c r="G114" i="1"/>
  <c r="Q217" i="9"/>
  <c r="H114" i="1"/>
  <c r="M2721" i="9"/>
  <c r="O2721" i="9"/>
  <c r="G2667" i="1"/>
  <c r="Q2721" i="9"/>
  <c r="H2667" i="1"/>
  <c r="M98" i="9"/>
  <c r="O98" i="9"/>
  <c r="G123" i="1"/>
  <c r="Q98" i="9"/>
  <c r="H123" i="1"/>
  <c r="M802" i="9"/>
  <c r="O802" i="9"/>
  <c r="G1587" i="1"/>
  <c r="Q802" i="9"/>
  <c r="H1587" i="1"/>
  <c r="M496" i="9"/>
  <c r="O496" i="9"/>
  <c r="G1438" i="1"/>
  <c r="Q496" i="9"/>
  <c r="H1438" i="1"/>
  <c r="M110" i="9"/>
  <c r="O110" i="9"/>
  <c r="G287" i="1"/>
  <c r="Q110" i="9"/>
  <c r="H287" i="1"/>
  <c r="M1100" i="9"/>
  <c r="O1100" i="9"/>
  <c r="G987" i="1"/>
  <c r="Q1100" i="9"/>
  <c r="H987" i="1"/>
  <c r="M123" i="9"/>
  <c r="O123" i="9"/>
  <c r="G239" i="1"/>
  <c r="Q123" i="9"/>
  <c r="H239" i="1"/>
  <c r="M3311" i="9"/>
  <c r="O3311" i="9"/>
  <c r="G800" i="1"/>
  <c r="Q3311" i="9"/>
  <c r="H800" i="1"/>
  <c r="M2077" i="9"/>
  <c r="O2077" i="9"/>
  <c r="G1077" i="1"/>
  <c r="Q2077" i="9"/>
  <c r="H1077" i="1"/>
  <c r="M759" i="9"/>
  <c r="O759" i="9"/>
  <c r="G1600" i="1"/>
  <c r="Q759" i="9"/>
  <c r="H1600" i="1"/>
  <c r="M846" i="9"/>
  <c r="O846" i="9"/>
  <c r="G1481" i="1"/>
  <c r="Q846" i="9"/>
  <c r="H1481" i="1"/>
  <c r="M227" i="9"/>
  <c r="O227" i="9"/>
  <c r="G150" i="1"/>
  <c r="Q227" i="9"/>
  <c r="H150" i="1"/>
  <c r="M152" i="9"/>
  <c r="O152" i="9"/>
  <c r="G214" i="1"/>
  <c r="Q152" i="9"/>
  <c r="H214" i="1"/>
  <c r="M161" i="9"/>
  <c r="O161" i="9"/>
  <c r="G296" i="1"/>
  <c r="Q161" i="9"/>
  <c r="H296" i="1"/>
  <c r="M1104" i="9"/>
  <c r="O1104" i="9"/>
  <c r="G933" i="1"/>
  <c r="Q1104" i="9"/>
  <c r="H933" i="1"/>
  <c r="M135" i="9"/>
  <c r="O135" i="9"/>
  <c r="G151" i="1"/>
  <c r="Q135" i="9"/>
  <c r="H151" i="1"/>
  <c r="M116" i="9"/>
  <c r="O116" i="9"/>
  <c r="G275" i="1"/>
  <c r="Q116" i="9"/>
  <c r="H275" i="1"/>
  <c r="M208" i="9"/>
  <c r="O208" i="9"/>
  <c r="G198" i="1"/>
  <c r="Q208" i="9"/>
  <c r="H198" i="1"/>
  <c r="M138" i="9"/>
  <c r="O138" i="9"/>
  <c r="G233" i="1"/>
  <c r="Q138" i="9"/>
  <c r="H233" i="1"/>
  <c r="M3898" i="9"/>
  <c r="O3898" i="9"/>
  <c r="G1860" i="1"/>
  <c r="Q3898" i="9"/>
  <c r="H1860" i="1"/>
  <c r="M229" i="9"/>
  <c r="O229" i="9"/>
  <c r="G106" i="1"/>
  <c r="Q229" i="9"/>
  <c r="H106" i="1"/>
  <c r="M899" i="9"/>
  <c r="O899" i="9"/>
  <c r="G113" i="1"/>
  <c r="Q899" i="9"/>
  <c r="H113" i="1"/>
  <c r="M1172" i="9"/>
  <c r="O1172" i="9"/>
  <c r="G945" i="1"/>
  <c r="Q1172" i="9"/>
  <c r="H945" i="1"/>
  <c r="M3412" i="9"/>
  <c r="O3412" i="9"/>
  <c r="G647" i="1"/>
  <c r="Q3412" i="9"/>
  <c r="H647" i="1"/>
  <c r="M1060" i="9"/>
  <c r="O1060" i="9"/>
  <c r="G1322" i="1"/>
  <c r="Q1060" i="9"/>
  <c r="H1322" i="1"/>
  <c r="M1251" i="9"/>
  <c r="O1251" i="9"/>
  <c r="G1987" i="1"/>
  <c r="Q1251" i="9"/>
  <c r="H1987" i="1"/>
  <c r="M2079" i="9"/>
  <c r="O2079" i="9"/>
  <c r="G1027" i="1"/>
  <c r="Q2079" i="9"/>
  <c r="H1027" i="1"/>
  <c r="M427" i="9"/>
  <c r="O427" i="9"/>
  <c r="G1446" i="1"/>
  <c r="Q427" i="9"/>
  <c r="H1446" i="1"/>
  <c r="M1314" i="9"/>
  <c r="O1314" i="9"/>
  <c r="G1340" i="1"/>
  <c r="Q1314" i="9"/>
  <c r="H1340" i="1"/>
  <c r="M465" i="9"/>
  <c r="O465" i="9"/>
  <c r="G1445" i="1"/>
  <c r="Q465" i="9"/>
  <c r="H1445" i="1"/>
  <c r="M1145" i="9"/>
  <c r="O1145" i="9"/>
  <c r="G941" i="1"/>
  <c r="Q1145" i="9"/>
  <c r="H941" i="1"/>
  <c r="M1277" i="9"/>
  <c r="O1277" i="9"/>
  <c r="G1979" i="1"/>
  <c r="Q1277" i="9"/>
  <c r="H1979" i="1"/>
  <c r="M3893" i="9"/>
  <c r="O3893" i="9"/>
  <c r="G1924" i="1"/>
  <c r="Q3893" i="9"/>
  <c r="H1924" i="1"/>
  <c r="M3317" i="9"/>
  <c r="O3317" i="9"/>
  <c r="G828" i="1"/>
  <c r="Q3317" i="9"/>
  <c r="H828" i="1"/>
  <c r="M1094" i="9"/>
  <c r="O1094" i="9"/>
  <c r="G1347" i="1"/>
  <c r="Q1094" i="9"/>
  <c r="H1347" i="1"/>
  <c r="M3916" i="9"/>
  <c r="O3916" i="9"/>
  <c r="G1909" i="1"/>
  <c r="Q3916" i="9"/>
  <c r="H1909" i="1"/>
  <c r="M3895" i="9"/>
  <c r="O3895" i="9"/>
  <c r="G1874" i="1"/>
  <c r="Q3895" i="9"/>
  <c r="H1874" i="1"/>
  <c r="M156" i="9"/>
  <c r="O156" i="9"/>
  <c r="G167" i="1"/>
  <c r="Q156" i="9"/>
  <c r="H167" i="1"/>
  <c r="M237" i="9"/>
  <c r="O237" i="9"/>
  <c r="G580" i="1"/>
  <c r="Q237" i="9"/>
  <c r="H580" i="1"/>
  <c r="M3846" i="9"/>
  <c r="O3846" i="9"/>
  <c r="G1182" i="1"/>
  <c r="Q3846" i="9"/>
  <c r="H1182" i="1"/>
  <c r="M92" i="9"/>
  <c r="O92" i="9"/>
  <c r="G211" i="1"/>
  <c r="Q92" i="9"/>
  <c r="H211" i="1"/>
  <c r="M3870" i="9"/>
  <c r="O3870" i="9"/>
  <c r="G1877" i="1"/>
  <c r="Q3870" i="9"/>
  <c r="H1877" i="1"/>
  <c r="M341" i="9"/>
  <c r="O341" i="9"/>
  <c r="G827" i="1"/>
  <c r="Q341" i="9"/>
  <c r="H827" i="1"/>
  <c r="M3436" i="9"/>
  <c r="O3436" i="9"/>
  <c r="G571" i="1"/>
  <c r="Q3436" i="9"/>
  <c r="H571" i="1"/>
  <c r="M2026" i="9"/>
  <c r="O2026" i="9"/>
  <c r="G1213" i="1"/>
  <c r="Q2026" i="9"/>
  <c r="H1213" i="1"/>
  <c r="M3345" i="9"/>
  <c r="O3345" i="9"/>
  <c r="G849" i="1"/>
  <c r="Q3345" i="9"/>
  <c r="H849" i="1"/>
  <c r="M1109" i="9"/>
  <c r="O1109" i="9"/>
  <c r="G1012" i="1"/>
  <c r="Q1109" i="9"/>
  <c r="H1012" i="1"/>
  <c r="M1089" i="9"/>
  <c r="O1089" i="9"/>
  <c r="G1359" i="1"/>
  <c r="Q1089" i="9"/>
  <c r="H1359" i="1"/>
  <c r="M2552" i="9"/>
  <c r="O2552" i="9"/>
  <c r="G2182" i="1"/>
  <c r="Q2552" i="9"/>
  <c r="H2182" i="1"/>
  <c r="M3894" i="9"/>
  <c r="O3894" i="9"/>
  <c r="G1868" i="1"/>
  <c r="Q3894" i="9"/>
  <c r="H1868" i="1"/>
  <c r="M3760" i="9"/>
  <c r="O3760" i="9"/>
  <c r="G243" i="1"/>
  <c r="Q3760" i="9"/>
  <c r="H243" i="1"/>
  <c r="M1181" i="9"/>
  <c r="O1181" i="9"/>
  <c r="G989" i="1"/>
  <c r="Q1181" i="9"/>
  <c r="H989" i="1"/>
  <c r="M118" i="9"/>
  <c r="O118" i="9"/>
  <c r="G277" i="1"/>
  <c r="Q118" i="9"/>
  <c r="H277" i="1"/>
  <c r="M3420" i="9"/>
  <c r="O3420" i="9"/>
  <c r="G311" i="1"/>
  <c r="Q3420" i="9"/>
  <c r="H311" i="1"/>
  <c r="M825" i="9"/>
  <c r="O825" i="9"/>
  <c r="G1391" i="1"/>
  <c r="Q825" i="9"/>
  <c r="H1391" i="1"/>
  <c r="M1166" i="9"/>
  <c r="O1166" i="9"/>
  <c r="G976" i="1"/>
  <c r="Q1166" i="9"/>
  <c r="H976" i="1"/>
  <c r="M1105" i="9"/>
  <c r="O1105" i="9"/>
  <c r="G974" i="1"/>
  <c r="Q1105" i="9"/>
  <c r="H974" i="1"/>
  <c r="M367" i="9"/>
  <c r="O367" i="9"/>
  <c r="G1317" i="1"/>
  <c r="Q367" i="9"/>
  <c r="H1317" i="1"/>
  <c r="M1008" i="9"/>
  <c r="O1008" i="9"/>
  <c r="G1369" i="1"/>
  <c r="Q1008" i="9"/>
  <c r="H1369" i="1"/>
  <c r="M1324" i="9"/>
  <c r="O1324" i="9"/>
  <c r="G1352" i="1"/>
  <c r="Q1324" i="9"/>
  <c r="H1352" i="1"/>
  <c r="M275" i="9"/>
  <c r="O275" i="9"/>
  <c r="G577" i="1"/>
  <c r="Q275" i="9"/>
  <c r="H577" i="1"/>
  <c r="M164" i="9"/>
  <c r="O164" i="9"/>
  <c r="G228" i="1"/>
  <c r="Q164" i="9"/>
  <c r="H228" i="1"/>
  <c r="M2533" i="9"/>
  <c r="O2533" i="9"/>
  <c r="G2181" i="1"/>
  <c r="Q2533" i="9"/>
  <c r="H2181" i="1"/>
  <c r="M151" i="9"/>
  <c r="O151" i="9"/>
  <c r="G284" i="1"/>
  <c r="Q151" i="9"/>
  <c r="H284" i="1"/>
  <c r="M209" i="9"/>
  <c r="O209" i="9"/>
  <c r="G196" i="1"/>
  <c r="Q209" i="9"/>
  <c r="H196" i="1"/>
  <c r="M3433" i="9"/>
  <c r="O3433" i="9"/>
  <c r="G681" i="1"/>
  <c r="Q3433" i="9"/>
  <c r="H681" i="1"/>
  <c r="M147" i="9"/>
  <c r="O147" i="9"/>
  <c r="G262" i="1"/>
  <c r="Q147" i="9"/>
  <c r="H262" i="1"/>
  <c r="M93" i="9"/>
  <c r="O93" i="9"/>
  <c r="G260" i="1"/>
  <c r="Q93" i="9"/>
  <c r="H260" i="1"/>
  <c r="M730" i="9"/>
  <c r="O730" i="9"/>
  <c r="G1373" i="1"/>
  <c r="Q730" i="9"/>
  <c r="H1373" i="1"/>
  <c r="M3910" i="9"/>
  <c r="O3910" i="9"/>
  <c r="G1921" i="1"/>
  <c r="Q3910" i="9"/>
  <c r="H1921" i="1"/>
  <c r="M3905" i="9"/>
  <c r="O3905" i="9"/>
  <c r="G1905" i="1"/>
  <c r="Q3905" i="9"/>
  <c r="H1905" i="1"/>
  <c r="M1144" i="9"/>
  <c r="O1144" i="9"/>
  <c r="G1006" i="1"/>
  <c r="Q1144" i="9"/>
  <c r="H1006" i="1"/>
  <c r="M2544" i="9"/>
  <c r="O2544" i="9"/>
  <c r="G2197" i="1"/>
  <c r="Q2544" i="9"/>
  <c r="H2197" i="1"/>
  <c r="M3929" i="9"/>
  <c r="O3929" i="9"/>
  <c r="G1904" i="1"/>
  <c r="Q3929" i="9"/>
  <c r="H1904" i="1"/>
  <c r="M236" i="9"/>
  <c r="O236" i="9"/>
  <c r="G555" i="1"/>
  <c r="Q236" i="9"/>
  <c r="H555" i="1"/>
  <c r="M1764" i="9"/>
  <c r="O1764" i="9"/>
  <c r="G1455" i="1"/>
  <c r="Q1764" i="9"/>
  <c r="H1455" i="1"/>
  <c r="M3889" i="9"/>
  <c r="O3889" i="9"/>
  <c r="G1927" i="1"/>
  <c r="Q3889" i="9"/>
  <c r="H1927" i="1"/>
  <c r="M1133" i="9"/>
  <c r="O1133" i="9"/>
  <c r="G984" i="1"/>
  <c r="Q1133" i="9"/>
  <c r="H984" i="1"/>
  <c r="M3868" i="9"/>
  <c r="O3868" i="9"/>
  <c r="G1935" i="1"/>
  <c r="Q3868" i="9"/>
  <c r="H1935" i="1"/>
  <c r="M775" i="9"/>
  <c r="O775" i="9"/>
  <c r="G1583" i="1"/>
  <c r="Q775" i="9"/>
  <c r="H1583" i="1"/>
  <c r="M2091" i="9"/>
  <c r="O2091" i="9"/>
  <c r="G1163" i="1"/>
  <c r="Q2091" i="9"/>
  <c r="H1163" i="1"/>
  <c r="M1103" i="9"/>
  <c r="O1103" i="9"/>
  <c r="G1007" i="1"/>
  <c r="Q1103" i="9"/>
  <c r="H1007" i="1"/>
  <c r="M3878" i="9"/>
  <c r="O3878" i="9"/>
  <c r="G1957" i="1"/>
  <c r="Q3878" i="9"/>
  <c r="H1957" i="1"/>
  <c r="M3431" i="9"/>
  <c r="O3431" i="9"/>
  <c r="G897" i="1"/>
  <c r="Q3431" i="9"/>
  <c r="H897" i="1"/>
  <c r="M1146" i="9"/>
  <c r="O1146" i="9"/>
  <c r="G1049" i="1"/>
  <c r="Q1146" i="9"/>
  <c r="H1049" i="1"/>
  <c r="M1107" i="9"/>
  <c r="O1107" i="9"/>
  <c r="G1039" i="1"/>
  <c r="Q1107" i="9"/>
  <c r="H1039" i="1"/>
  <c r="M3923" i="9"/>
  <c r="O3923" i="9"/>
  <c r="G1916" i="1"/>
  <c r="Q3923" i="9"/>
  <c r="H1916" i="1"/>
  <c r="M1070" i="9"/>
  <c r="O1070" i="9"/>
  <c r="G1380" i="1"/>
  <c r="Q1070" i="9"/>
  <c r="H1380" i="1"/>
  <c r="M3432" i="9"/>
  <c r="O3432" i="9"/>
  <c r="G819" i="1"/>
  <c r="Q3432" i="9"/>
  <c r="H819" i="1"/>
  <c r="M2057" i="9"/>
  <c r="O2057" i="9"/>
  <c r="G1230" i="1"/>
  <c r="Q2057" i="9"/>
  <c r="H1230" i="1"/>
  <c r="M1121" i="9"/>
  <c r="O1121" i="9"/>
  <c r="G1053" i="1"/>
  <c r="Q1121" i="9"/>
  <c r="H1053" i="1"/>
  <c r="M1149" i="9"/>
  <c r="O1149" i="9"/>
  <c r="G1029" i="1"/>
  <c r="Q1149" i="9"/>
  <c r="H1029" i="1"/>
  <c r="M163" i="9"/>
  <c r="O163" i="9"/>
  <c r="G274" i="1"/>
  <c r="Q163" i="9"/>
  <c r="H274" i="1"/>
  <c r="M1108" i="9"/>
  <c r="O1108" i="9"/>
  <c r="G1023" i="1"/>
  <c r="Q1108" i="9"/>
  <c r="H1023" i="1"/>
  <c r="M3837" i="9"/>
  <c r="O3837" i="9"/>
  <c r="G1192" i="1"/>
  <c r="Q3837" i="9"/>
  <c r="H1192" i="1"/>
  <c r="M3918" i="9"/>
  <c r="O3918" i="9"/>
  <c r="G1946" i="1"/>
  <c r="Q3918" i="9"/>
  <c r="H1946" i="1"/>
  <c r="M117" i="9"/>
  <c r="O117" i="9"/>
  <c r="G272" i="1"/>
  <c r="Q117" i="9"/>
  <c r="H272" i="1"/>
  <c r="M2730" i="9"/>
  <c r="O2730" i="9"/>
  <c r="G2737" i="1"/>
  <c r="Q2730" i="9"/>
  <c r="H2737" i="1"/>
  <c r="M3927" i="9"/>
  <c r="O3927" i="9"/>
  <c r="G1966" i="1"/>
  <c r="Q3927" i="9"/>
  <c r="H1966" i="1"/>
  <c r="M3856" i="9"/>
  <c r="O3856" i="9"/>
  <c r="G1264" i="1"/>
  <c r="Q3856" i="9"/>
  <c r="H1264" i="1"/>
  <c r="M3410" i="9"/>
  <c r="O3410" i="9"/>
  <c r="G709" i="1"/>
  <c r="Q3410" i="9"/>
  <c r="H709" i="1"/>
  <c r="M3827" i="9"/>
  <c r="O3827" i="9"/>
  <c r="G1229" i="1"/>
  <c r="Q3827" i="9"/>
  <c r="H1229" i="1"/>
  <c r="M2024" i="9"/>
  <c r="O2024" i="9"/>
  <c r="G1234" i="1"/>
  <c r="Q2024" i="9"/>
  <c r="H1234" i="1"/>
  <c r="M3879" i="9"/>
  <c r="O3879" i="9"/>
  <c r="G1953" i="1"/>
  <c r="Q3879" i="9"/>
  <c r="H1953" i="1"/>
  <c r="M2538" i="9"/>
  <c r="O2538" i="9"/>
  <c r="G2190" i="1"/>
  <c r="Q2538" i="9"/>
  <c r="H2190" i="1"/>
  <c r="M3932" i="9"/>
  <c r="O3932" i="9"/>
  <c r="G1928" i="1"/>
  <c r="Q3932" i="9"/>
  <c r="H1928" i="1"/>
  <c r="M2556" i="9"/>
  <c r="O2556" i="9"/>
  <c r="G2262" i="1"/>
  <c r="Q2556" i="9"/>
  <c r="H2262" i="1"/>
  <c r="M2719" i="9"/>
  <c r="O2719" i="9"/>
  <c r="G2769" i="1"/>
  <c r="Q2719" i="9"/>
  <c r="H2769" i="1"/>
  <c r="M3862" i="9"/>
  <c r="O3862" i="9"/>
  <c r="G1268" i="1"/>
  <c r="Q3862" i="9"/>
  <c r="H1268" i="1"/>
  <c r="M3427" i="9"/>
  <c r="O3427" i="9"/>
  <c r="G1059" i="1"/>
  <c r="Q3427" i="9"/>
  <c r="H1059" i="1"/>
  <c r="M1134" i="9"/>
  <c r="O1134" i="9"/>
  <c r="G1074" i="1"/>
  <c r="Q1134" i="9"/>
  <c r="H1074" i="1"/>
  <c r="M283" i="9"/>
  <c r="O283" i="9"/>
  <c r="G629" i="1"/>
  <c r="Q283" i="9"/>
  <c r="H629" i="1"/>
  <c r="M1155" i="9"/>
  <c r="O1155" i="9"/>
  <c r="G1071" i="1"/>
  <c r="Q1155" i="9"/>
  <c r="H1071" i="1"/>
  <c r="M137" i="9"/>
  <c r="O137" i="9"/>
  <c r="G303" i="1"/>
  <c r="Q137" i="9"/>
  <c r="H303" i="1"/>
  <c r="M1163" i="9"/>
  <c r="O1163" i="9"/>
  <c r="G1075" i="1"/>
  <c r="Q1163" i="9"/>
  <c r="H1075" i="1"/>
  <c r="M2058" i="9"/>
  <c r="O2058" i="9"/>
  <c r="G1276" i="1"/>
  <c r="Q2058" i="9"/>
  <c r="H1276" i="1"/>
  <c r="M1266" i="9"/>
  <c r="O1266" i="9"/>
  <c r="G2031" i="1"/>
  <c r="Q1266" i="9"/>
  <c r="H2031" i="1"/>
  <c r="M1264" i="9"/>
  <c r="O1264" i="9"/>
  <c r="G2046" i="1"/>
  <c r="Q1264" i="9"/>
  <c r="H2046" i="1"/>
  <c r="M891" i="9"/>
  <c r="O891" i="9"/>
  <c r="G57" i="1"/>
  <c r="Q891" i="9"/>
  <c r="H57" i="1"/>
  <c r="M144" i="9"/>
  <c r="O144" i="9"/>
  <c r="G365" i="1"/>
  <c r="Q144" i="9"/>
  <c r="H365" i="1"/>
  <c r="M1258" i="9"/>
  <c r="O1258" i="9"/>
  <c r="G2041" i="1"/>
  <c r="Q1258" i="9"/>
  <c r="H2041" i="1"/>
  <c r="M1225" i="9"/>
  <c r="O1225" i="9"/>
  <c r="G2053" i="1"/>
  <c r="Q1225" i="9"/>
  <c r="H2053" i="1"/>
  <c r="M1161" i="9"/>
  <c r="O1161" i="9"/>
  <c r="G1107" i="1"/>
  <c r="Q1161" i="9"/>
  <c r="H1107" i="1"/>
  <c r="M2733" i="9"/>
  <c r="O2733" i="9"/>
  <c r="G2790" i="1"/>
  <c r="Q2733" i="9"/>
  <c r="H2790" i="1"/>
  <c r="M1325" i="9"/>
  <c r="O1325" i="9"/>
  <c r="G1406" i="1"/>
  <c r="Q1325" i="9"/>
  <c r="H1406" i="1"/>
  <c r="M222" i="9"/>
  <c r="O222" i="9"/>
  <c r="G207" i="1"/>
  <c r="Q222" i="9"/>
  <c r="H207" i="1"/>
  <c r="M3826" i="9"/>
  <c r="O3826" i="9"/>
  <c r="G1282" i="1"/>
  <c r="Q3826" i="9"/>
  <c r="H1282" i="1"/>
  <c r="M1106" i="9"/>
  <c r="O1106" i="9"/>
  <c r="G1063" i="1"/>
  <c r="Q1106" i="9"/>
  <c r="H1063" i="1"/>
  <c r="M3882" i="9"/>
  <c r="O3882" i="9"/>
  <c r="G1980" i="1"/>
  <c r="Q3882" i="9"/>
  <c r="H1980" i="1"/>
  <c r="M134" i="9"/>
  <c r="O134" i="9"/>
  <c r="G300" i="1"/>
  <c r="Q134" i="9"/>
  <c r="H300" i="1"/>
  <c r="M2127" i="9"/>
  <c r="O2127" i="9"/>
  <c r="G1293" i="1"/>
  <c r="Q2127" i="9"/>
  <c r="H1293" i="1"/>
  <c r="M605" i="9"/>
  <c r="O605" i="9"/>
  <c r="G1454" i="1"/>
  <c r="Q605" i="9"/>
  <c r="H1454" i="1"/>
  <c r="M1157" i="9"/>
  <c r="O1157" i="9"/>
  <c r="G1051" i="1"/>
  <c r="Q1157" i="9"/>
  <c r="H1051" i="1"/>
  <c r="M2540" i="9"/>
  <c r="O2540" i="9"/>
  <c r="G2210" i="1"/>
  <c r="Q2540" i="9"/>
  <c r="H2210" i="1"/>
  <c r="M1113" i="9"/>
  <c r="O1113" i="9"/>
  <c r="G1080" i="1"/>
  <c r="Q1113" i="9"/>
  <c r="H1080" i="1"/>
  <c r="M1138" i="9"/>
  <c r="O1138" i="9"/>
  <c r="G1100" i="1"/>
  <c r="Q1138" i="9"/>
  <c r="H1100" i="1"/>
  <c r="M1170" i="9"/>
  <c r="O1170" i="9"/>
  <c r="G1114" i="1"/>
  <c r="Q1170" i="9"/>
  <c r="H1114" i="1"/>
  <c r="M2535" i="9"/>
  <c r="O2535" i="9"/>
  <c r="G2225" i="1"/>
  <c r="Q2535" i="9"/>
  <c r="H2225" i="1"/>
  <c r="M871" i="9"/>
  <c r="O871" i="9"/>
  <c r="G66" i="1"/>
  <c r="Q871" i="9"/>
  <c r="H66" i="1"/>
  <c r="M3417" i="9"/>
  <c r="O3417" i="9"/>
  <c r="G790" i="1"/>
  <c r="Q3417" i="9"/>
  <c r="H790" i="1"/>
  <c r="M3829" i="9"/>
  <c r="O3829" i="9"/>
  <c r="G1250" i="1"/>
  <c r="Q3829" i="9"/>
  <c r="H1250" i="1"/>
  <c r="M2068" i="9"/>
  <c r="O2068" i="9"/>
  <c r="G1327" i="1"/>
  <c r="Q2068" i="9"/>
  <c r="H1327" i="1"/>
  <c r="M1247" i="9"/>
  <c r="O1247" i="9"/>
  <c r="G2059" i="1"/>
  <c r="Q1247" i="9"/>
  <c r="H2059" i="1"/>
  <c r="M1112" i="9"/>
  <c r="O1112" i="9"/>
  <c r="G1116" i="1"/>
  <c r="Q1112" i="9"/>
  <c r="H1116" i="1"/>
  <c r="M863" i="9"/>
  <c r="O863" i="9"/>
  <c r="G185" i="1"/>
  <c r="Q863" i="9"/>
  <c r="H185" i="1"/>
  <c r="M230" i="9"/>
  <c r="O230" i="9"/>
  <c r="G159" i="1"/>
  <c r="Q230" i="9"/>
  <c r="H159" i="1"/>
  <c r="M862" i="9"/>
  <c r="O862" i="9"/>
  <c r="G58" i="1"/>
  <c r="Q862" i="9"/>
  <c r="H58" i="1"/>
  <c r="M213" i="9"/>
  <c r="O213" i="9"/>
  <c r="G149" i="1"/>
  <c r="Q213" i="9"/>
  <c r="H149" i="1"/>
  <c r="M2546" i="9"/>
  <c r="O2546" i="9"/>
  <c r="G2216" i="1"/>
  <c r="Q2546" i="9"/>
  <c r="H2216" i="1"/>
  <c r="M1175" i="9"/>
  <c r="O1175" i="9"/>
  <c r="G1130" i="1"/>
  <c r="Q1175" i="9"/>
  <c r="H1130" i="1"/>
  <c r="M1300" i="9"/>
  <c r="O1300" i="9"/>
  <c r="G1432" i="1"/>
  <c r="Q1300" i="9"/>
  <c r="H1432" i="1"/>
  <c r="M1176" i="9"/>
  <c r="O1176" i="9"/>
  <c r="G1110" i="1"/>
  <c r="Q1176" i="9"/>
  <c r="H1110" i="1"/>
  <c r="M3933" i="9"/>
  <c r="O3933" i="9"/>
  <c r="G2006" i="1"/>
  <c r="Q3933" i="9"/>
  <c r="H2006" i="1"/>
  <c r="M702" i="9"/>
  <c r="O702" i="9"/>
  <c r="G1419" i="1"/>
  <c r="Q702" i="9"/>
  <c r="H1419" i="1"/>
  <c r="M140" i="9"/>
  <c r="O140" i="9"/>
  <c r="G250" i="1"/>
  <c r="Q140" i="9"/>
  <c r="H250" i="1"/>
  <c r="M111" i="9"/>
  <c r="O111" i="9"/>
  <c r="G235" i="1"/>
  <c r="Q111" i="9"/>
  <c r="H235" i="1"/>
  <c r="M2718" i="9"/>
  <c r="O2718" i="9"/>
  <c r="G2861" i="1"/>
  <c r="Q2718" i="9"/>
  <c r="H2861" i="1"/>
  <c r="M1150" i="9"/>
  <c r="O1150" i="9"/>
  <c r="G1143" i="1"/>
  <c r="Q1150" i="9"/>
  <c r="H1143" i="1"/>
  <c r="M1167" i="9"/>
  <c r="O1167" i="9"/>
  <c r="G1187" i="1"/>
  <c r="Q1167" i="9"/>
  <c r="H1187" i="1"/>
  <c r="M3934" i="9"/>
  <c r="O3934" i="9"/>
  <c r="G2044" i="1"/>
  <c r="Q3934" i="9"/>
  <c r="H2044" i="1"/>
  <c r="M207" i="9"/>
  <c r="O207" i="9"/>
  <c r="G265" i="1"/>
  <c r="Q207" i="9"/>
  <c r="H265" i="1"/>
  <c r="M153" i="9"/>
  <c r="O153" i="9"/>
  <c r="G253" i="1"/>
  <c r="Q153" i="9"/>
  <c r="H253" i="1"/>
  <c r="M715" i="9"/>
  <c r="O715" i="9"/>
  <c r="G1441" i="1"/>
  <c r="Q715" i="9"/>
  <c r="H1441" i="1"/>
  <c r="M883" i="9"/>
  <c r="O883" i="9"/>
  <c r="G80" i="1"/>
  <c r="Q883" i="9"/>
  <c r="H80" i="1"/>
  <c r="M3917" i="9"/>
  <c r="O3917" i="9"/>
  <c r="G1986" i="1"/>
  <c r="Q3917" i="9"/>
  <c r="H1986" i="1"/>
  <c r="M3943" i="9"/>
  <c r="O3943" i="9"/>
  <c r="G2002" i="1"/>
  <c r="Q3943" i="9"/>
  <c r="H2002" i="1"/>
  <c r="M931" i="9"/>
  <c r="O931" i="9"/>
  <c r="G1565" i="1"/>
  <c r="Q931" i="9"/>
  <c r="H1565" i="1"/>
  <c r="M1261" i="9"/>
  <c r="O1261" i="9"/>
  <c r="G2089" i="1"/>
  <c r="Q1261" i="9"/>
  <c r="H2089" i="1"/>
  <c r="M1159" i="9"/>
  <c r="O1159" i="9"/>
  <c r="G1153" i="1"/>
  <c r="Q1159" i="9"/>
  <c r="H1153" i="1"/>
  <c r="M3816" i="9"/>
  <c r="O3816" i="9"/>
  <c r="G1342" i="1"/>
  <c r="Q3816" i="9"/>
  <c r="H1342" i="1"/>
  <c r="M2715" i="9"/>
  <c r="O2715" i="9"/>
  <c r="G2839" i="1"/>
  <c r="Q2715" i="9"/>
  <c r="H2839" i="1"/>
  <c r="M2732" i="9"/>
  <c r="O2732" i="9"/>
  <c r="G2863" i="1"/>
  <c r="Q2732" i="9"/>
  <c r="H2863" i="1"/>
  <c r="M1250" i="9"/>
  <c r="O1250" i="9"/>
  <c r="G2116" i="1"/>
  <c r="Q1250" i="9"/>
  <c r="H2116" i="1"/>
  <c r="M2528" i="9"/>
  <c r="O2528" i="9"/>
  <c r="G2256" i="1"/>
  <c r="Q2528" i="9"/>
  <c r="H2256" i="1"/>
  <c r="M2034" i="9"/>
  <c r="O2034" i="9"/>
  <c r="G1269" i="1"/>
  <c r="Q2034" i="9"/>
  <c r="H1269" i="1"/>
  <c r="M2551" i="9"/>
  <c r="O2551" i="9"/>
  <c r="G2250" i="1"/>
  <c r="Q2551" i="9"/>
  <c r="H2250" i="1"/>
  <c r="M887" i="9"/>
  <c r="O887" i="9"/>
  <c r="G183" i="1"/>
  <c r="Q887" i="9"/>
  <c r="H183" i="1"/>
  <c r="M226" i="9"/>
  <c r="O226" i="9"/>
  <c r="G208" i="1"/>
  <c r="Q226" i="9"/>
  <c r="H208" i="1"/>
  <c r="M3875" i="9"/>
  <c r="O3875" i="9"/>
  <c r="G1977" i="1"/>
  <c r="Q3875" i="9"/>
  <c r="H1977" i="1"/>
  <c r="M2053" i="9"/>
  <c r="O2053" i="9"/>
  <c r="G1396" i="1"/>
  <c r="Q2053" i="9"/>
  <c r="H1396" i="1"/>
  <c r="M3851" i="9"/>
  <c r="O3851" i="9"/>
  <c r="G1372" i="1"/>
  <c r="Q3851" i="9"/>
  <c r="H1372" i="1"/>
  <c r="M3912" i="9"/>
  <c r="O3912" i="9"/>
  <c r="G2012" i="1"/>
  <c r="Q3912" i="9"/>
  <c r="H2012" i="1"/>
  <c r="M1153" i="9"/>
  <c r="O1153" i="9"/>
  <c r="G1195" i="1"/>
  <c r="Q1153" i="9"/>
  <c r="H1195" i="1"/>
  <c r="M1299" i="9"/>
  <c r="O1299" i="9"/>
  <c r="G1483" i="1"/>
  <c r="Q1299" i="9"/>
  <c r="H1483" i="1"/>
  <c r="M1171" i="9"/>
  <c r="O1171" i="9"/>
  <c r="G1205" i="1"/>
  <c r="Q1171" i="9"/>
  <c r="H1205" i="1"/>
  <c r="M1339" i="9"/>
  <c r="O1339" i="9"/>
  <c r="G1458" i="1"/>
  <c r="Q1339" i="9"/>
  <c r="H1458" i="1"/>
  <c r="M2106" i="9"/>
  <c r="O2106" i="9"/>
  <c r="G1360" i="1"/>
  <c r="Q2106" i="9"/>
  <c r="H1360" i="1"/>
  <c r="M1111" i="9"/>
  <c r="O1111" i="9"/>
  <c r="G1161" i="1"/>
  <c r="Q1111" i="9"/>
  <c r="H1161" i="1"/>
  <c r="M2045" i="9"/>
  <c r="O2045" i="9"/>
  <c r="G1405" i="1"/>
  <c r="Q2045" i="9"/>
  <c r="H1405" i="1"/>
  <c r="M1102" i="9"/>
  <c r="O1102" i="9"/>
  <c r="G1179" i="1"/>
  <c r="Q1102" i="9"/>
  <c r="H1179" i="1"/>
  <c r="M3454" i="9"/>
  <c r="O3454" i="9"/>
  <c r="G921" i="1"/>
  <c r="Q3454" i="9"/>
  <c r="H921" i="1"/>
  <c r="M1311" i="9"/>
  <c r="O1311" i="9"/>
  <c r="G1522" i="1"/>
  <c r="Q1311" i="9"/>
  <c r="H1522" i="1"/>
  <c r="M860" i="9"/>
  <c r="O860" i="9"/>
  <c r="G117" i="1"/>
  <c r="Q860" i="9"/>
  <c r="H117" i="1"/>
  <c r="M177" i="9"/>
  <c r="O177" i="9"/>
  <c r="G322" i="1"/>
  <c r="Q177" i="9"/>
  <c r="H322" i="1"/>
  <c r="M2044" i="9"/>
  <c r="O2044" i="9"/>
  <c r="G1244" i="1"/>
  <c r="Q2044" i="9"/>
  <c r="H1244" i="1"/>
  <c r="M1274" i="9"/>
  <c r="O1274" i="9"/>
  <c r="G2075" i="1"/>
  <c r="Q1274" i="9"/>
  <c r="H2075" i="1"/>
  <c r="M1204" i="9"/>
  <c r="O1204" i="9"/>
  <c r="G47" i="1"/>
  <c r="Q1204" i="9"/>
  <c r="H47" i="1"/>
  <c r="M721" i="9"/>
  <c r="O721" i="9"/>
  <c r="G1532" i="1"/>
  <c r="Q721" i="9"/>
  <c r="H1532" i="1"/>
  <c r="M1117" i="9"/>
  <c r="O1117" i="9"/>
  <c r="G1185" i="1"/>
  <c r="Q1117" i="9"/>
  <c r="H1185" i="1"/>
  <c r="M82" i="9"/>
  <c r="O82" i="9"/>
  <c r="G337" i="1"/>
  <c r="Q82" i="9"/>
  <c r="H337" i="1"/>
  <c r="M180" i="9"/>
  <c r="O180" i="9"/>
  <c r="G255" i="1"/>
  <c r="Q180" i="9"/>
  <c r="H255" i="1"/>
  <c r="M1123" i="9"/>
  <c r="O1123" i="9"/>
  <c r="G1158" i="1"/>
  <c r="Q1123" i="9"/>
  <c r="H1158" i="1"/>
  <c r="M2047" i="9"/>
  <c r="O2047" i="9"/>
  <c r="G1343" i="1"/>
  <c r="Q2047" i="9"/>
  <c r="H1343" i="1"/>
  <c r="M2117" i="9"/>
  <c r="O2117" i="9"/>
  <c r="G1314" i="1"/>
  <c r="Q2117" i="9"/>
  <c r="H1314" i="1"/>
  <c r="M1158" i="9"/>
  <c r="O1158" i="9"/>
  <c r="G1176" i="1"/>
  <c r="Q1158" i="9"/>
  <c r="H1176" i="1"/>
  <c r="M2717" i="9"/>
  <c r="O2717" i="9"/>
  <c r="G2903" i="1"/>
  <c r="Q2717" i="9"/>
  <c r="H2903" i="1"/>
  <c r="M3772" i="9"/>
  <c r="O3772" i="9"/>
  <c r="G458" i="1"/>
  <c r="Q3772" i="9"/>
  <c r="H458" i="1"/>
  <c r="M1139" i="9"/>
  <c r="O1139" i="9"/>
  <c r="G1168" i="1"/>
  <c r="Q1139" i="9"/>
  <c r="H1168" i="1"/>
  <c r="M3421" i="9"/>
  <c r="O3421" i="9"/>
  <c r="G648" i="1"/>
  <c r="Q3421" i="9"/>
  <c r="H648" i="1"/>
  <c r="M218" i="9"/>
  <c r="O218" i="9"/>
  <c r="G263" i="1"/>
  <c r="Q218" i="9"/>
  <c r="H263" i="1"/>
  <c r="M1160" i="9"/>
  <c r="O1160" i="9"/>
  <c r="G1201" i="1"/>
  <c r="Q1160" i="9"/>
  <c r="H1201" i="1"/>
  <c r="M1329" i="9"/>
  <c r="O1329" i="9"/>
  <c r="G1474" i="1"/>
  <c r="Q1329" i="9"/>
  <c r="H1474" i="1"/>
  <c r="M736" i="9"/>
  <c r="O736" i="9"/>
  <c r="G1435" i="1"/>
  <c r="Q736" i="9"/>
  <c r="H1435" i="1"/>
  <c r="M2065" i="9"/>
  <c r="O2065" i="9"/>
  <c r="G1332" i="1"/>
  <c r="Q2065" i="9"/>
  <c r="H1332" i="1"/>
  <c r="M1137" i="9"/>
  <c r="O1137" i="9"/>
  <c r="G1207" i="1"/>
  <c r="Q1137" i="9"/>
  <c r="H1207" i="1"/>
  <c r="M1114" i="9"/>
  <c r="O1114" i="9"/>
  <c r="G1253" i="1"/>
  <c r="Q1114" i="9"/>
  <c r="H1253" i="1"/>
  <c r="M115" i="9"/>
  <c r="O115" i="9"/>
  <c r="G401" i="1"/>
  <c r="Q115" i="9"/>
  <c r="H401" i="1"/>
  <c r="M216" i="9"/>
  <c r="O216" i="9"/>
  <c r="G305" i="1"/>
  <c r="Q216" i="9"/>
  <c r="H305" i="1"/>
  <c r="M97" i="9"/>
  <c r="O97" i="9"/>
  <c r="G371" i="1"/>
  <c r="Q97" i="9"/>
  <c r="H371" i="1"/>
  <c r="M109" i="9"/>
  <c r="O109" i="9"/>
  <c r="G306" i="1"/>
  <c r="Q109" i="9"/>
  <c r="H306" i="1"/>
  <c r="M865" i="9"/>
  <c r="O865" i="9"/>
  <c r="G109" i="1"/>
  <c r="Q865" i="9"/>
  <c r="H109" i="1"/>
  <c r="M1269" i="9"/>
  <c r="O1269" i="9"/>
  <c r="G2086" i="1"/>
  <c r="Q1269" i="9"/>
  <c r="H2086" i="1"/>
  <c r="M3937" i="9"/>
  <c r="O3937" i="9"/>
  <c r="G2048" i="1"/>
  <c r="Q3937" i="9"/>
  <c r="H2048" i="1"/>
  <c r="M166" i="9"/>
  <c r="O166" i="9"/>
  <c r="G399" i="1"/>
  <c r="Q166" i="9"/>
  <c r="H399" i="1"/>
  <c r="M3873" i="9"/>
  <c r="O3873" i="9"/>
  <c r="G2024" i="1"/>
  <c r="Q3873" i="9"/>
  <c r="H2024" i="1"/>
  <c r="M2737" i="9"/>
  <c r="O2737" i="9"/>
  <c r="G2911" i="1"/>
  <c r="Q2737" i="9"/>
  <c r="H2911" i="1"/>
  <c r="M3821" i="9"/>
  <c r="O3821" i="9"/>
  <c r="G1367" i="1"/>
  <c r="Q3821" i="9"/>
  <c r="H1367" i="1"/>
  <c r="M99" i="9"/>
  <c r="O99" i="9"/>
  <c r="G386" i="1"/>
  <c r="Q99" i="9"/>
  <c r="H386" i="1"/>
  <c r="M1142" i="9"/>
  <c r="O1142" i="9"/>
  <c r="G1173" i="1"/>
  <c r="Q1142" i="9"/>
  <c r="H1173" i="1"/>
  <c r="M1141" i="9"/>
  <c r="O1141" i="9"/>
  <c r="G1231" i="1"/>
  <c r="Q1141" i="9"/>
  <c r="H1231" i="1"/>
  <c r="M2122" i="9"/>
  <c r="O2122" i="9"/>
  <c r="G1335" i="1"/>
  <c r="Q2122" i="9"/>
  <c r="H1335" i="1"/>
  <c r="M3413" i="9"/>
  <c r="O3413" i="9"/>
  <c r="G833" i="1"/>
  <c r="Q3413" i="9"/>
  <c r="H833" i="1"/>
  <c r="M1147" i="9"/>
  <c r="O1147" i="9"/>
  <c r="G1221" i="1"/>
  <c r="Q1147" i="9"/>
  <c r="H1221" i="1"/>
  <c r="M2114" i="9"/>
  <c r="O2114" i="9"/>
  <c r="G1300" i="1"/>
  <c r="Q2114" i="9"/>
  <c r="H1300" i="1"/>
  <c r="M3548" i="9"/>
  <c r="O3548" i="9"/>
  <c r="G91" i="1"/>
  <c r="Q3548" i="9"/>
  <c r="H91" i="1"/>
  <c r="M2729" i="9"/>
  <c r="O2729" i="9"/>
  <c r="G2973" i="1"/>
  <c r="Q2729" i="9"/>
  <c r="H2973" i="1"/>
  <c r="M3865" i="9"/>
  <c r="O3865" i="9"/>
  <c r="G1375" i="1"/>
  <c r="Q3865" i="9"/>
  <c r="H1375" i="1"/>
  <c r="M2722" i="9"/>
  <c r="O2722" i="9"/>
  <c r="G2913" i="1"/>
  <c r="Q2722" i="9"/>
  <c r="H2913" i="1"/>
  <c r="M3426" i="9"/>
  <c r="O3426" i="9"/>
  <c r="G1252" i="1"/>
  <c r="Q3426" i="9"/>
  <c r="H1252" i="1"/>
  <c r="M1309" i="9"/>
  <c r="O1309" i="9"/>
  <c r="G1523" i="1"/>
  <c r="Q1309" i="9"/>
  <c r="H1523" i="1"/>
  <c r="M1308" i="9"/>
  <c r="O1308" i="9"/>
  <c r="G1560" i="1"/>
  <c r="Q1308" i="9"/>
  <c r="H1560" i="1"/>
  <c r="M1200" i="9"/>
  <c r="O1200" i="9"/>
  <c r="G38" i="1"/>
  <c r="Q1200" i="9"/>
  <c r="H38" i="1"/>
  <c r="M1101" i="9"/>
  <c r="O1101" i="9"/>
  <c r="G1247" i="1"/>
  <c r="Q1101" i="9"/>
  <c r="H1247" i="1"/>
  <c r="M3858" i="9"/>
  <c r="O3858" i="9"/>
  <c r="G1349" i="1"/>
  <c r="Q3858" i="9"/>
  <c r="H1349" i="1"/>
  <c r="M3441" i="9"/>
  <c r="O3441" i="9"/>
  <c r="G903" i="1"/>
  <c r="Q3441" i="9"/>
  <c r="H903" i="1"/>
  <c r="M3434" i="9"/>
  <c r="O3434" i="9"/>
  <c r="G1235" i="1"/>
  <c r="Q3434" i="9"/>
  <c r="H1235" i="1"/>
  <c r="M1126" i="9"/>
  <c r="O1126" i="9"/>
  <c r="G1199" i="1"/>
  <c r="Q1126" i="9"/>
  <c r="H1199" i="1"/>
  <c r="M158" i="9"/>
  <c r="O158" i="9"/>
  <c r="G473" i="1"/>
  <c r="Q158" i="9"/>
  <c r="H473" i="1"/>
  <c r="M3770" i="9"/>
  <c r="O3770" i="9"/>
  <c r="G567" i="1"/>
  <c r="Q3770" i="9"/>
  <c r="H567" i="1"/>
  <c r="M1115" i="9"/>
  <c r="O1115" i="9"/>
  <c r="G1298" i="1"/>
  <c r="Q1115" i="9"/>
  <c r="H1298" i="1"/>
  <c r="M1770" i="9"/>
  <c r="O1770" i="9"/>
  <c r="G1621" i="1"/>
  <c r="Q1770" i="9"/>
  <c r="H1621" i="1"/>
  <c r="M897" i="9"/>
  <c r="O897" i="9"/>
  <c r="G175" i="1"/>
  <c r="Q897" i="9"/>
  <c r="H175" i="1"/>
  <c r="M159" i="9"/>
  <c r="O159" i="9"/>
  <c r="G352" i="1"/>
  <c r="Q159" i="9"/>
  <c r="H352" i="1"/>
  <c r="M162" i="9"/>
  <c r="O162" i="9"/>
  <c r="G410" i="1"/>
  <c r="Q162" i="9"/>
  <c r="H410" i="1"/>
  <c r="M893" i="9"/>
  <c r="O893" i="9"/>
  <c r="G351" i="1"/>
  <c r="Q893" i="9"/>
  <c r="H351" i="1"/>
  <c r="M3422" i="9"/>
  <c r="O3422" i="9"/>
  <c r="G910" i="1"/>
  <c r="Q3422" i="9"/>
  <c r="H910" i="1"/>
  <c r="M3784" i="9"/>
  <c r="O3784" i="9"/>
  <c r="G677" i="1"/>
  <c r="Q3784" i="9"/>
  <c r="H677" i="1"/>
  <c r="M894" i="9"/>
  <c r="O894" i="9"/>
  <c r="G100" i="1"/>
  <c r="Q894" i="9"/>
  <c r="H100" i="1"/>
  <c r="M877" i="9"/>
  <c r="O877" i="9"/>
  <c r="G378" i="1"/>
  <c r="Q877" i="9"/>
  <c r="H378" i="1"/>
  <c r="M2724" i="9"/>
  <c r="O2724" i="9"/>
  <c r="G2952" i="1"/>
  <c r="Q2724" i="9"/>
  <c r="H2952" i="1"/>
  <c r="M1288" i="9"/>
  <c r="O1288" i="9"/>
  <c r="G2159" i="1"/>
  <c r="Q1288" i="9"/>
  <c r="H2159" i="1"/>
  <c r="M94" i="9"/>
  <c r="O94" i="9"/>
  <c r="G512" i="1"/>
  <c r="Q94" i="9"/>
  <c r="H512" i="1"/>
  <c r="M2728" i="9"/>
  <c r="O2728" i="9"/>
  <c r="G2957" i="1"/>
  <c r="Q2728" i="9"/>
  <c r="H2957" i="1"/>
  <c r="M896" i="9"/>
  <c r="O896" i="9"/>
  <c r="G131" i="1"/>
  <c r="Q896" i="9"/>
  <c r="H131" i="1"/>
  <c r="M100" i="9"/>
  <c r="O100" i="9"/>
  <c r="G427" i="1"/>
  <c r="Q100" i="9"/>
  <c r="H427" i="1"/>
  <c r="M1318" i="9"/>
  <c r="O1318" i="9"/>
  <c r="G1579" i="1"/>
  <c r="Q1318" i="9"/>
  <c r="H1579" i="1"/>
  <c r="M3805" i="9"/>
  <c r="O3805" i="9"/>
  <c r="G1415" i="1"/>
  <c r="Q3805" i="9"/>
  <c r="H1415" i="1"/>
  <c r="M1766" i="9"/>
  <c r="O1766" i="9"/>
  <c r="G1592" i="1"/>
  <c r="Q1766" i="9"/>
  <c r="H1592" i="1"/>
  <c r="M2101" i="9"/>
  <c r="O2101" i="9"/>
  <c r="G1295" i="1"/>
  <c r="Q2101" i="9"/>
  <c r="H1295" i="1"/>
  <c r="M1132" i="9"/>
  <c r="O1132" i="9"/>
  <c r="G1255" i="1"/>
  <c r="Q1132" i="9"/>
  <c r="H1255" i="1"/>
  <c r="M148" i="9"/>
  <c r="O148" i="9"/>
  <c r="G510" i="1"/>
  <c r="Q148" i="9"/>
  <c r="H510" i="1"/>
  <c r="M1135" i="9"/>
  <c r="O1135" i="9"/>
  <c r="G1312" i="1"/>
  <c r="Q1135" i="9"/>
  <c r="H1312" i="1"/>
  <c r="M149" i="9"/>
  <c r="O149" i="9"/>
  <c r="G474" i="1"/>
  <c r="Q149" i="9"/>
  <c r="H474" i="1"/>
  <c r="M3903" i="9"/>
  <c r="O3903" i="9"/>
  <c r="G2057" i="1"/>
  <c r="Q3903" i="9"/>
  <c r="H2057" i="1"/>
  <c r="M3721" i="9"/>
  <c r="O3721" i="9"/>
  <c r="G496" i="1"/>
  <c r="Q3721" i="9"/>
  <c r="H496" i="1"/>
  <c r="M119" i="9"/>
  <c r="O119" i="9"/>
  <c r="G509" i="1"/>
  <c r="Q119" i="9"/>
  <c r="H509" i="1"/>
  <c r="M83" i="9"/>
  <c r="O83" i="9"/>
  <c r="G443" i="1"/>
  <c r="Q83" i="9"/>
  <c r="H443" i="1"/>
  <c r="M172" i="9"/>
  <c r="O172" i="9"/>
  <c r="G259" i="1"/>
  <c r="Q172" i="9"/>
  <c r="H259" i="1"/>
  <c r="M709" i="9"/>
  <c r="O709" i="9"/>
  <c r="G1374" i="1"/>
  <c r="Q709" i="9"/>
  <c r="H1374" i="1"/>
  <c r="M3796" i="9"/>
  <c r="O3796" i="9"/>
  <c r="G1411" i="1"/>
  <c r="Q3796" i="9"/>
  <c r="H1411" i="1"/>
  <c r="M903" i="9"/>
  <c r="O903" i="9"/>
  <c r="G163" i="1"/>
  <c r="Q903" i="9"/>
  <c r="H163" i="1"/>
  <c r="M2096" i="9"/>
  <c r="O2096" i="9"/>
  <c r="G1337" i="1"/>
  <c r="Q2096" i="9"/>
  <c r="H1337" i="1"/>
  <c r="M1151" i="9"/>
  <c r="O1151" i="9"/>
  <c r="G1292" i="1"/>
  <c r="Q1151" i="9"/>
  <c r="H1292" i="1"/>
  <c r="M895" i="9"/>
  <c r="O895" i="9"/>
  <c r="G273" i="1"/>
  <c r="Q895" i="9"/>
  <c r="H273" i="1"/>
  <c r="M221" i="9"/>
  <c r="O221" i="9"/>
  <c r="G360" i="1"/>
  <c r="Q221" i="9"/>
  <c r="H360" i="1"/>
  <c r="M1297" i="9"/>
  <c r="O1297" i="9"/>
  <c r="G1585" i="1"/>
  <c r="Q1297" i="9"/>
  <c r="H1585" i="1"/>
  <c r="M1130" i="9"/>
  <c r="O1130" i="9"/>
  <c r="G1302" i="1"/>
  <c r="Q1130" i="9"/>
  <c r="H1302" i="1"/>
  <c r="M228" i="9"/>
  <c r="O228" i="9"/>
  <c r="G320" i="1"/>
  <c r="Q228" i="9"/>
  <c r="H320" i="1"/>
  <c r="M1136" i="9"/>
  <c r="O1136" i="9"/>
  <c r="G1285" i="1"/>
  <c r="Q1136" i="9"/>
  <c r="H1285" i="1"/>
  <c r="M878" i="9"/>
  <c r="O878" i="9"/>
  <c r="G334" i="1"/>
  <c r="Q878" i="9"/>
  <c r="H334" i="1"/>
  <c r="M3447" i="9"/>
  <c r="O3447" i="9"/>
  <c r="G1005" i="1"/>
  <c r="Q3447" i="9"/>
  <c r="H1005" i="1"/>
  <c r="M122" i="9"/>
  <c r="O122" i="9"/>
  <c r="G422" i="1"/>
  <c r="Q122" i="9"/>
  <c r="H422" i="1"/>
  <c r="M1124" i="9"/>
  <c r="O1124" i="9"/>
  <c r="G1316" i="1"/>
  <c r="Q1124" i="9"/>
  <c r="H1316" i="1"/>
  <c r="M1313" i="9"/>
  <c r="O1313" i="9"/>
  <c r="G1543" i="1"/>
  <c r="Q1313" i="9"/>
  <c r="H1543" i="1"/>
  <c r="M3105" i="9"/>
  <c r="O3105" i="9"/>
  <c r="G1647" i="1"/>
  <c r="Q3105" i="9"/>
  <c r="H1647" i="1"/>
  <c r="M188" i="9"/>
  <c r="O188" i="9"/>
  <c r="G397" i="1"/>
  <c r="Q188" i="9"/>
  <c r="H397" i="1"/>
  <c r="M1190" i="9"/>
  <c r="O1190" i="9"/>
  <c r="G64" i="1"/>
  <c r="Q1190" i="9"/>
  <c r="H64" i="1"/>
  <c r="M2723" i="9"/>
  <c r="O2723" i="9"/>
  <c r="G2974" i="1"/>
  <c r="Q2723" i="9"/>
  <c r="H2974" i="1"/>
  <c r="M3440" i="9"/>
  <c r="O3440" i="9"/>
  <c r="G1180" i="1"/>
  <c r="Q3440" i="9"/>
  <c r="H1180" i="1"/>
  <c r="M1127" i="9"/>
  <c r="O1127" i="9"/>
  <c r="G1277" i="1"/>
  <c r="Q1127" i="9"/>
  <c r="H1277" i="1"/>
  <c r="M1209" i="9"/>
  <c r="O1209" i="9"/>
  <c r="G85" i="1"/>
  <c r="Q1209" i="9"/>
  <c r="H85" i="1"/>
  <c r="M2084" i="9"/>
  <c r="O2084" i="9"/>
  <c r="G1401" i="1"/>
  <c r="Q2084" i="9"/>
  <c r="H1401" i="1"/>
  <c r="M120" i="9"/>
  <c r="O120" i="9"/>
  <c r="G446" i="1"/>
  <c r="Q120" i="9"/>
  <c r="H446" i="1"/>
  <c r="M3833" i="9"/>
  <c r="O3833" i="9"/>
  <c r="G1408" i="1"/>
  <c r="Q3833" i="9"/>
  <c r="H1408" i="1"/>
  <c r="M2738" i="9"/>
  <c r="O2738" i="9"/>
  <c r="G3012" i="1"/>
  <c r="Q2738" i="9"/>
  <c r="H3012" i="1"/>
  <c r="M2543" i="9"/>
  <c r="O2543" i="9"/>
  <c r="G2327" i="1"/>
  <c r="Q2543" i="9"/>
  <c r="H2327" i="1"/>
  <c r="M2093" i="9"/>
  <c r="O2093" i="9"/>
  <c r="G1429" i="1"/>
  <c r="Q2093" i="9"/>
  <c r="H1429" i="1"/>
  <c r="M194" i="9"/>
  <c r="O194" i="9"/>
  <c r="G356" i="1"/>
  <c r="Q194" i="9"/>
  <c r="H356" i="1"/>
  <c r="M1187" i="9"/>
  <c r="O1187" i="9"/>
  <c r="G67" i="1"/>
  <c r="Q1187" i="9"/>
  <c r="H67" i="1"/>
  <c r="M867" i="9"/>
  <c r="O867" i="9"/>
  <c r="G132" i="1"/>
  <c r="Q867" i="9"/>
  <c r="H132" i="1"/>
  <c r="M2049" i="9"/>
  <c r="O2049" i="9"/>
  <c r="G1416" i="1"/>
  <c r="Q2049" i="9"/>
  <c r="H1416" i="1"/>
  <c r="M2112" i="9"/>
  <c r="O2112" i="9"/>
  <c r="G1389" i="1"/>
  <c r="Q2112" i="9"/>
  <c r="H1389" i="1"/>
  <c r="M898" i="9"/>
  <c r="O898" i="9"/>
  <c r="G148" i="1"/>
  <c r="Q898" i="9"/>
  <c r="H148" i="1"/>
  <c r="M1125" i="9"/>
  <c r="O1125" i="9"/>
  <c r="G1330" i="1"/>
  <c r="Q1125" i="9"/>
  <c r="H1330" i="1"/>
  <c r="M128" i="9"/>
  <c r="O128" i="9"/>
  <c r="G520" i="1"/>
  <c r="Q128" i="9"/>
  <c r="H520" i="1"/>
  <c r="M2549" i="9"/>
  <c r="O2549" i="9"/>
  <c r="G2359" i="1"/>
  <c r="Q2549" i="9"/>
  <c r="H2359" i="1"/>
  <c r="M1328" i="9"/>
  <c r="O1328" i="9"/>
  <c r="G1566" i="1"/>
  <c r="Q1328" i="9"/>
  <c r="H1566" i="1"/>
  <c r="M2070" i="9"/>
  <c r="O2070" i="9"/>
  <c r="G1341" i="1"/>
  <c r="Q2070" i="9"/>
  <c r="H1341" i="1"/>
  <c r="M3843" i="9"/>
  <c r="O3843" i="9"/>
  <c r="G1414" i="1"/>
  <c r="Q3843" i="9"/>
  <c r="H1414" i="1"/>
  <c r="M1745" i="9"/>
  <c r="O1745" i="9"/>
  <c r="G1641" i="1"/>
  <c r="Q1745" i="9"/>
  <c r="H1641" i="1"/>
  <c r="M1754" i="9"/>
  <c r="O1754" i="9"/>
  <c r="G1676" i="1"/>
  <c r="Q1754" i="9"/>
  <c r="H1676" i="1"/>
  <c r="M2109" i="9"/>
  <c r="O2109" i="9"/>
  <c r="G1427" i="1"/>
  <c r="Q2109" i="9"/>
  <c r="H1427" i="1"/>
  <c r="M2076" i="9"/>
  <c r="O2076" i="9"/>
  <c r="G1440" i="1"/>
  <c r="Q2076" i="9"/>
  <c r="H1440" i="1"/>
  <c r="M175" i="9"/>
  <c r="O175" i="9"/>
  <c r="G395" i="1"/>
  <c r="Q175" i="9"/>
  <c r="H395" i="1"/>
  <c r="M225" i="9"/>
  <c r="O225" i="9"/>
  <c r="G339" i="1"/>
  <c r="Q225" i="9"/>
  <c r="H339" i="1"/>
  <c r="M2720" i="9"/>
  <c r="O2720" i="9"/>
  <c r="G3008" i="1"/>
  <c r="Q2720" i="9"/>
  <c r="H3008" i="1"/>
  <c r="M876" i="9"/>
  <c r="O876" i="9"/>
  <c r="G140" i="1"/>
  <c r="Q876" i="9"/>
  <c r="H140" i="1"/>
  <c r="M1168" i="9"/>
  <c r="O1168" i="9"/>
  <c r="G1308" i="1"/>
  <c r="Q1168" i="9"/>
  <c r="H1308" i="1"/>
  <c r="M2061" i="9"/>
  <c r="O2061" i="9"/>
  <c r="G1326" i="1"/>
  <c r="Q2061" i="9"/>
  <c r="H1326" i="1"/>
  <c r="M3806" i="9"/>
  <c r="O3806" i="9"/>
  <c r="G1398" i="1"/>
  <c r="Q3806" i="9"/>
  <c r="H1398" i="1"/>
  <c r="M3928" i="9"/>
  <c r="O3928" i="9"/>
  <c r="G2074" i="1"/>
  <c r="Q3928" i="9"/>
  <c r="H2074" i="1"/>
  <c r="M3849" i="9"/>
  <c r="O3849" i="9"/>
  <c r="G1444" i="1"/>
  <c r="Q3849" i="9"/>
  <c r="H1444" i="1"/>
  <c r="M1214" i="9"/>
  <c r="O1214" i="9"/>
  <c r="G75" i="1"/>
  <c r="Q1214" i="9"/>
  <c r="H75" i="1"/>
  <c r="M102" i="9"/>
  <c r="O102" i="9"/>
  <c r="G526" i="1"/>
  <c r="Q102" i="9"/>
  <c r="H526" i="1"/>
  <c r="M712" i="9"/>
  <c r="O712" i="9"/>
  <c r="G1525" i="1"/>
  <c r="Q712" i="9"/>
  <c r="H1525" i="1"/>
  <c r="M3797" i="9"/>
  <c r="O3797" i="9"/>
  <c r="G1442" i="1"/>
  <c r="Q3797" i="9"/>
  <c r="H1442" i="1"/>
  <c r="M869" i="9"/>
  <c r="O869" i="9"/>
  <c r="G133" i="1"/>
  <c r="Q869" i="9"/>
  <c r="H133" i="1"/>
  <c r="M2555" i="9"/>
  <c r="O2555" i="9"/>
  <c r="G2374" i="1"/>
  <c r="Q2555" i="9"/>
  <c r="H2374" i="1"/>
  <c r="M2691" i="9"/>
  <c r="O2691" i="9"/>
  <c r="G2680" i="1"/>
  <c r="Q2691" i="9"/>
  <c r="H2680" i="1"/>
  <c r="M2051" i="9"/>
  <c r="O2051" i="9"/>
  <c r="G1329" i="1"/>
  <c r="Q2051" i="9"/>
  <c r="H1329" i="1"/>
  <c r="M3235" i="9"/>
  <c r="O3235" i="9"/>
  <c r="G2097" i="1"/>
  <c r="Q3235" i="9"/>
  <c r="H2097" i="1"/>
  <c r="M2129" i="9"/>
  <c r="O2129" i="9"/>
  <c r="G1384" i="1"/>
  <c r="Q2129" i="9"/>
  <c r="H1384" i="1"/>
  <c r="M1165" i="9"/>
  <c r="O1165" i="9"/>
  <c r="G1344" i="1"/>
  <c r="Q1165" i="9"/>
  <c r="H1344" i="1"/>
  <c r="M2028" i="9"/>
  <c r="O2028" i="9"/>
  <c r="G1437" i="1"/>
  <c r="Q2028" i="9"/>
  <c r="H1437" i="1"/>
  <c r="M2116" i="9"/>
  <c r="O2116" i="9"/>
  <c r="G1423" i="1"/>
  <c r="Q2116" i="9"/>
  <c r="H1423" i="1"/>
  <c r="M2099" i="9"/>
  <c r="O2099" i="9"/>
  <c r="G1358" i="1"/>
  <c r="Q2099" i="9"/>
  <c r="H1358" i="1"/>
  <c r="M2725" i="9"/>
  <c r="O2725" i="9"/>
  <c r="G3006" i="1"/>
  <c r="Q2725" i="9"/>
  <c r="H3006" i="1"/>
  <c r="M3819" i="9"/>
  <c r="O3819" i="9"/>
  <c r="G1470" i="1"/>
  <c r="Q3819" i="9"/>
  <c r="H1470" i="1"/>
  <c r="M1786" i="9"/>
  <c r="O1786" i="9"/>
  <c r="G1645" i="1"/>
  <c r="Q1786" i="9"/>
  <c r="H1645" i="1"/>
  <c r="M3230" i="9"/>
  <c r="O3230" i="9"/>
  <c r="G2088" i="1"/>
  <c r="Q3230" i="9"/>
  <c r="H2088" i="1"/>
  <c r="M2739" i="9"/>
  <c r="O2739" i="9"/>
  <c r="G3023" i="1"/>
  <c r="Q2739" i="9"/>
  <c r="H3023" i="1"/>
  <c r="M1333" i="9"/>
  <c r="O1333" i="9"/>
  <c r="G1610" i="1"/>
  <c r="Q1333" i="9"/>
  <c r="H1610" i="1"/>
  <c r="M3750" i="9"/>
  <c r="O3750" i="9"/>
  <c r="G662" i="1"/>
  <c r="Q3750" i="9"/>
  <c r="H662" i="1"/>
  <c r="M1189" i="9"/>
  <c r="O1189" i="9"/>
  <c r="G81" i="1"/>
  <c r="Q1189" i="9"/>
  <c r="H81" i="1"/>
  <c r="M3804" i="9"/>
  <c r="O3804" i="9"/>
  <c r="G1467" i="1"/>
  <c r="Q3804" i="9"/>
  <c r="H1467" i="1"/>
  <c r="M2442" i="9"/>
  <c r="O2442" i="9"/>
  <c r="G3306" i="1"/>
  <c r="Q2442" i="9"/>
  <c r="H3306" i="1"/>
  <c r="M3733" i="9"/>
  <c r="O3733" i="9"/>
  <c r="G704" i="1"/>
  <c r="Q3733" i="9"/>
  <c r="H704" i="1"/>
  <c r="M2043" i="9"/>
  <c r="O2043" i="9"/>
  <c r="G1431" i="1"/>
  <c r="Q2043" i="9"/>
  <c r="H1431" i="1"/>
  <c r="M155" i="9"/>
  <c r="O155" i="9"/>
  <c r="G346" i="1"/>
  <c r="Q155" i="9"/>
  <c r="H346" i="1"/>
  <c r="M700" i="9"/>
  <c r="O700" i="9"/>
  <c r="G1709" i="1"/>
  <c r="Q700" i="9"/>
  <c r="H1709" i="1"/>
  <c r="M3738" i="9"/>
  <c r="O3738" i="9"/>
  <c r="G627" i="1"/>
  <c r="Q3738" i="9"/>
  <c r="H627" i="1"/>
  <c r="M3795" i="9"/>
  <c r="O3795" i="9"/>
  <c r="G1468" i="1"/>
  <c r="Q3795" i="9"/>
  <c r="H1468" i="1"/>
  <c r="M1116" i="9"/>
  <c r="O1116" i="9"/>
  <c r="G1321" i="1"/>
  <c r="Q1116" i="9"/>
  <c r="H1321" i="1"/>
  <c r="M1294" i="9"/>
  <c r="O1294" i="9"/>
  <c r="G1633" i="1"/>
  <c r="Q1294" i="9"/>
  <c r="H1633" i="1"/>
  <c r="M3438" i="9"/>
  <c r="O3438" i="9"/>
  <c r="G1189" i="1"/>
  <c r="Q3438" i="9"/>
  <c r="H1189" i="1"/>
  <c r="M1295" i="9"/>
  <c r="O1295" i="9"/>
  <c r="G1620" i="1"/>
  <c r="Q1295" i="9"/>
  <c r="H1620" i="1"/>
  <c r="M1152" i="9"/>
  <c r="O1152" i="9"/>
  <c r="G1354" i="1"/>
  <c r="Q1152" i="9"/>
  <c r="H1354" i="1"/>
  <c r="M1178" i="9"/>
  <c r="O1178" i="9"/>
  <c r="G1353" i="1"/>
  <c r="Q1178" i="9"/>
  <c r="H1353" i="1"/>
  <c r="M1180" i="9"/>
  <c r="O1180" i="9"/>
  <c r="G1363" i="1"/>
  <c r="Q1180" i="9"/>
  <c r="H1363" i="1"/>
  <c r="M136" i="9"/>
  <c r="O136" i="9"/>
  <c r="G574" i="1"/>
  <c r="Q136" i="9"/>
  <c r="H574" i="1"/>
  <c r="M1154" i="9"/>
  <c r="O1154" i="9"/>
  <c r="G1319" i="1"/>
  <c r="Q1154" i="9"/>
  <c r="H1319" i="1"/>
  <c r="M1744" i="9"/>
  <c r="O1744" i="9"/>
  <c r="G1742" i="1"/>
  <c r="Q1744" i="9"/>
  <c r="H1742" i="1"/>
  <c r="M3437" i="9"/>
  <c r="O3437" i="9"/>
  <c r="G1242" i="1"/>
  <c r="Q3437" i="9"/>
  <c r="H1242" i="1"/>
  <c r="M3444" i="9"/>
  <c r="O3444" i="9"/>
  <c r="G1159" i="1"/>
  <c r="Q3444" i="9"/>
  <c r="H1159" i="1"/>
  <c r="M124" i="9"/>
  <c r="O124" i="9"/>
  <c r="G536" i="1"/>
  <c r="Q124" i="9"/>
  <c r="H536" i="1"/>
  <c r="M2111" i="9"/>
  <c r="O2111" i="9"/>
  <c r="G1393" i="1"/>
  <c r="Q2111" i="9"/>
  <c r="H1393" i="1"/>
  <c r="M3448" i="9"/>
  <c r="O3448" i="9"/>
  <c r="G1117" i="1"/>
  <c r="Q3448" i="9"/>
  <c r="H1117" i="1"/>
  <c r="M720" i="9"/>
  <c r="O720" i="9"/>
  <c r="G1712" i="1"/>
  <c r="Q720" i="9"/>
  <c r="H1712" i="1"/>
  <c r="M752" i="9"/>
  <c r="O752" i="9"/>
  <c r="G1661" i="1"/>
  <c r="Q752" i="9"/>
  <c r="H1661" i="1"/>
  <c r="M2078" i="9"/>
  <c r="O2078" i="9"/>
  <c r="G1351" i="1"/>
  <c r="Q2078" i="9"/>
  <c r="H1351" i="1"/>
  <c r="M3449" i="9"/>
  <c r="O3449" i="9"/>
  <c r="G1318" i="1"/>
  <c r="Q3449" i="9"/>
  <c r="H1318" i="1"/>
  <c r="M2097" i="9"/>
  <c r="O2097" i="9"/>
  <c r="G1475" i="1"/>
  <c r="Q2097" i="9"/>
  <c r="H1475" i="1"/>
  <c r="M3450" i="9"/>
  <c r="O3450" i="9"/>
  <c r="G1202" i="1"/>
  <c r="Q3450" i="9"/>
  <c r="H1202" i="1"/>
  <c r="M196" i="9"/>
  <c r="O196" i="9"/>
  <c r="G514" i="1"/>
  <c r="Q196" i="9"/>
  <c r="H514" i="1"/>
  <c r="M168" i="9"/>
  <c r="O168" i="9"/>
  <c r="G562" i="1"/>
  <c r="Q168" i="9"/>
  <c r="H562" i="1"/>
  <c r="M1751" i="9"/>
  <c r="O1751" i="9"/>
  <c r="G1787" i="1"/>
  <c r="Q1751" i="9"/>
  <c r="H1787" i="1"/>
  <c r="M2119" i="9"/>
  <c r="O2119" i="9"/>
  <c r="G1463" i="1"/>
  <c r="Q2119" i="9"/>
  <c r="H1463" i="1"/>
  <c r="M3828" i="9"/>
  <c r="O3828" i="9"/>
  <c r="G1498" i="1"/>
  <c r="Q3828" i="9"/>
  <c r="H1498" i="1"/>
  <c r="M3362" i="9"/>
  <c r="O3362" i="9"/>
  <c r="G501" i="1"/>
  <c r="Q3362" i="9"/>
  <c r="H501" i="1"/>
  <c r="M882" i="9"/>
  <c r="O882" i="9"/>
  <c r="G165" i="1"/>
  <c r="Q882" i="9"/>
  <c r="H165" i="1"/>
  <c r="M3807" i="9"/>
  <c r="O3807" i="9"/>
  <c r="G1490" i="1"/>
  <c r="Q3807" i="9"/>
  <c r="H1490" i="1"/>
  <c r="M133" i="9"/>
  <c r="O133" i="9"/>
  <c r="G499" i="1"/>
  <c r="Q133" i="9"/>
  <c r="H499" i="1"/>
  <c r="M1140" i="9"/>
  <c r="O1140" i="9"/>
  <c r="G1366" i="1"/>
  <c r="Q1140" i="9"/>
  <c r="H1366" i="1"/>
  <c r="M3802" i="9"/>
  <c r="O3802" i="9"/>
  <c r="G1449" i="1"/>
  <c r="Q3802" i="9"/>
  <c r="H1449" i="1"/>
  <c r="M2048" i="9"/>
  <c r="O2048" i="9"/>
  <c r="G1487" i="1"/>
  <c r="Q2048" i="9"/>
  <c r="H1487" i="1"/>
  <c r="M3855" i="9"/>
  <c r="O3855" i="9"/>
  <c r="G1492" i="1"/>
  <c r="Q3855" i="9"/>
  <c r="H1492" i="1"/>
  <c r="M2062" i="9"/>
  <c r="O2062" i="9"/>
  <c r="G1546" i="1"/>
  <c r="Q2062" i="9"/>
  <c r="H1546" i="1"/>
  <c r="M3720" i="9"/>
  <c r="O3720" i="9"/>
  <c r="G727" i="1"/>
  <c r="Q3720" i="9"/>
  <c r="H727" i="1"/>
  <c r="M2731" i="9"/>
  <c r="O2731" i="9"/>
  <c r="G3055" i="1"/>
  <c r="Q2731" i="9"/>
  <c r="H3055" i="1"/>
  <c r="M90" i="9"/>
  <c r="O90" i="9"/>
  <c r="G560" i="1"/>
  <c r="Q90" i="9"/>
  <c r="H560" i="1"/>
  <c r="M3842" i="9"/>
  <c r="O3842" i="9"/>
  <c r="G1503" i="1"/>
  <c r="Q3842" i="9"/>
  <c r="H1503" i="1"/>
  <c r="M2032" i="9"/>
  <c r="O2032" i="9"/>
  <c r="G1482" i="1"/>
  <c r="Q2032" i="9"/>
  <c r="H1482" i="1"/>
  <c r="M3800" i="9"/>
  <c r="O3800" i="9"/>
  <c r="G1496" i="1"/>
  <c r="Q3800" i="9"/>
  <c r="H1496" i="1"/>
  <c r="M1733" i="9"/>
  <c r="O1733" i="9"/>
  <c r="G1806" i="1"/>
  <c r="Q1733" i="9"/>
  <c r="H1806" i="1"/>
  <c r="M3817" i="9"/>
  <c r="O3817" i="9"/>
  <c r="G1516" i="1"/>
  <c r="Q3817" i="9"/>
  <c r="H1516" i="1"/>
  <c r="M3863" i="9"/>
  <c r="O3863" i="9"/>
  <c r="G1518" i="1"/>
  <c r="Q3863" i="9"/>
  <c r="H1518" i="1"/>
  <c r="M353" i="9"/>
  <c r="O353" i="9"/>
  <c r="G1436" i="1"/>
  <c r="Q353" i="9"/>
  <c r="H1436" i="1"/>
  <c r="M1307" i="9"/>
  <c r="O1307" i="9"/>
  <c r="G1653" i="1"/>
  <c r="Q1307" i="9"/>
  <c r="H1653" i="1"/>
  <c r="M3498" i="9"/>
  <c r="O3498" i="9"/>
  <c r="G1397" i="1"/>
  <c r="Q3498" i="9"/>
  <c r="H1397" i="1"/>
  <c r="M183" i="9"/>
  <c r="O183" i="9"/>
  <c r="G342" i="1"/>
  <c r="Q183" i="9"/>
  <c r="H342" i="1"/>
  <c r="M1164" i="9"/>
  <c r="O1164" i="9"/>
  <c r="G1348" i="1"/>
  <c r="Q1164" i="9"/>
  <c r="H1348" i="1"/>
  <c r="M1215" i="9"/>
  <c r="O1215" i="9"/>
  <c r="G99" i="1"/>
  <c r="Q1215" i="9"/>
  <c r="H99" i="1"/>
  <c r="M861" i="9"/>
  <c r="O861" i="9"/>
  <c r="G318" i="1"/>
  <c r="Q861" i="9"/>
  <c r="H318" i="1"/>
  <c r="M3861" i="9"/>
  <c r="O3861" i="9"/>
  <c r="G1506" i="1"/>
  <c r="Q3861" i="9"/>
  <c r="H1506" i="1"/>
  <c r="M2074" i="9"/>
  <c r="O2074" i="9"/>
  <c r="G1484" i="1"/>
  <c r="Q2074" i="9"/>
  <c r="H1484" i="1"/>
  <c r="M150" i="9"/>
  <c r="O150" i="9"/>
  <c r="G519" i="1"/>
  <c r="Q150" i="9"/>
  <c r="H519" i="1"/>
  <c r="M2734" i="9"/>
  <c r="O2734" i="9"/>
  <c r="G3043" i="1"/>
  <c r="Q2734" i="9"/>
  <c r="H3043" i="1"/>
  <c r="M1193" i="9"/>
  <c r="O1193" i="9"/>
  <c r="G63" i="1"/>
  <c r="Q1193" i="9"/>
  <c r="H63" i="1"/>
  <c r="M2055" i="9"/>
  <c r="O2055" i="9"/>
  <c r="G1430" i="1"/>
  <c r="Q2055" i="9"/>
  <c r="H1430" i="1"/>
  <c r="M2095" i="9"/>
  <c r="O2095" i="9"/>
  <c r="G1457" i="1"/>
  <c r="Q2095" i="9"/>
  <c r="H1457" i="1"/>
  <c r="M3838" i="9"/>
  <c r="O3838" i="9"/>
  <c r="G1504" i="1"/>
  <c r="Q3838" i="9"/>
  <c r="H1504" i="1"/>
  <c r="M2072" i="9"/>
  <c r="O2072" i="9"/>
  <c r="G1519" i="1"/>
  <c r="Q2072" i="9"/>
  <c r="H1519" i="1"/>
  <c r="M1218" i="9"/>
  <c r="O1218" i="9"/>
  <c r="G60" i="1"/>
  <c r="Q1218" i="9"/>
  <c r="H60" i="1"/>
  <c r="M3085" i="9"/>
  <c r="O3085" i="9"/>
  <c r="G1697" i="1"/>
  <c r="Q3085" i="9"/>
  <c r="H1697" i="1"/>
  <c r="M2088" i="9"/>
  <c r="O2088" i="9"/>
  <c r="G1464" i="1"/>
  <c r="Q2088" i="9"/>
  <c r="H1464" i="1"/>
  <c r="M870" i="9"/>
  <c r="O870" i="9"/>
  <c r="G530" i="1"/>
  <c r="Q870" i="9"/>
  <c r="H530" i="1"/>
  <c r="M2040" i="9"/>
  <c r="O2040" i="9"/>
  <c r="G1514" i="1"/>
  <c r="Q2040" i="9"/>
  <c r="H1514" i="1"/>
  <c r="M2102" i="9"/>
  <c r="O2102" i="9"/>
  <c r="G1500" i="1"/>
  <c r="Q2102" i="9"/>
  <c r="H1500" i="1"/>
  <c r="M2131" i="9"/>
  <c r="O2131" i="9"/>
  <c r="G1489" i="1"/>
  <c r="Q2131" i="9"/>
  <c r="H1489" i="1"/>
  <c r="M2025" i="9"/>
  <c r="O2025" i="9"/>
  <c r="G1413" i="1"/>
  <c r="Q2025" i="9"/>
  <c r="H1413" i="1"/>
  <c r="M874" i="9"/>
  <c r="O874" i="9"/>
  <c r="G187" i="1"/>
  <c r="Q874" i="9"/>
  <c r="H187" i="1"/>
  <c r="M2027" i="9"/>
  <c r="O2027" i="9"/>
  <c r="G1499" i="1"/>
  <c r="Q2027" i="9"/>
  <c r="H1499" i="1"/>
  <c r="M3832" i="9"/>
  <c r="O3832" i="9"/>
  <c r="G1527" i="1"/>
  <c r="Q3832" i="9"/>
  <c r="H1527" i="1"/>
  <c r="M2036" i="9"/>
  <c r="O2036" i="9"/>
  <c r="G1501" i="1"/>
  <c r="Q2036" i="9"/>
  <c r="H1501" i="1"/>
  <c r="M3812" i="9"/>
  <c r="O3812" i="9"/>
  <c r="G1510" i="1"/>
  <c r="Q3812" i="9"/>
  <c r="H1510" i="1"/>
  <c r="M1337" i="9"/>
  <c r="O1337" i="9"/>
  <c r="G1672" i="1"/>
  <c r="Q1337" i="9"/>
  <c r="H1672" i="1"/>
  <c r="M2033" i="9"/>
  <c r="O2033" i="9"/>
  <c r="G1555" i="1"/>
  <c r="Q2033" i="9"/>
  <c r="H1555" i="1"/>
  <c r="M1118" i="9"/>
  <c r="O1118" i="9"/>
  <c r="G1388" i="1"/>
  <c r="Q1118" i="9"/>
  <c r="H1388" i="1"/>
  <c r="M1174" i="9"/>
  <c r="O1174" i="9"/>
  <c r="G1371" i="1"/>
  <c r="Q1174" i="9"/>
  <c r="H1371" i="1"/>
  <c r="M1169" i="9"/>
  <c r="O1169" i="9"/>
  <c r="G1361" i="1"/>
  <c r="Q1169" i="9"/>
  <c r="H1361" i="1"/>
  <c r="M3260" i="9"/>
  <c r="O3260" i="9"/>
  <c r="G2128" i="1"/>
  <c r="Q3260" i="9"/>
  <c r="H2128" i="1"/>
  <c r="M2064" i="9"/>
  <c r="O2064" i="9"/>
  <c r="G1472" i="1"/>
  <c r="Q2064" i="9"/>
  <c r="H1472" i="1"/>
  <c r="M3814" i="9"/>
  <c r="O3814" i="9"/>
  <c r="G1466" i="1"/>
  <c r="Q3814" i="9"/>
  <c r="H1466" i="1"/>
  <c r="M1765" i="9"/>
  <c r="O1765" i="9"/>
  <c r="G1807" i="1"/>
  <c r="Q1765" i="9"/>
  <c r="H1807" i="1"/>
  <c r="M2080" i="9"/>
  <c r="O2080" i="9"/>
  <c r="G1508" i="1"/>
  <c r="Q2080" i="9"/>
  <c r="H1508" i="1"/>
  <c r="M2118" i="9"/>
  <c r="O2118" i="9"/>
  <c r="G1403" i="1"/>
  <c r="Q2118" i="9"/>
  <c r="H1403" i="1"/>
  <c r="M2107" i="9"/>
  <c r="O2107" i="9"/>
  <c r="G1557" i="1"/>
  <c r="Q2107" i="9"/>
  <c r="H1557" i="1"/>
  <c r="M866" i="9"/>
  <c r="O866" i="9"/>
  <c r="G181" i="1"/>
  <c r="Q866" i="9"/>
  <c r="H181" i="1"/>
  <c r="M3823" i="9"/>
  <c r="O3823" i="9"/>
  <c r="G1494" i="1"/>
  <c r="Q3823" i="9"/>
  <c r="H1494" i="1"/>
  <c r="M3070" i="9"/>
  <c r="O3070" i="9"/>
  <c r="G1726" i="1"/>
  <c r="Q3070" i="9"/>
  <c r="H1726" i="1"/>
  <c r="M113" i="9"/>
  <c r="O113" i="9"/>
  <c r="G596" i="1"/>
  <c r="Q113" i="9"/>
  <c r="H596" i="1"/>
  <c r="M3416" i="9"/>
  <c r="O3416" i="9"/>
  <c r="G1409" i="1"/>
  <c r="Q3416" i="9"/>
  <c r="H1409" i="1"/>
  <c r="M3757" i="9"/>
  <c r="O3757" i="9"/>
  <c r="G893" i="1"/>
  <c r="Q3757" i="9"/>
  <c r="H893" i="1"/>
  <c r="M1763" i="9"/>
  <c r="O1763" i="9"/>
  <c r="G1898" i="1"/>
  <c r="Q1763" i="9"/>
  <c r="H1898" i="1"/>
  <c r="M3820" i="9"/>
  <c r="O3820" i="9"/>
  <c r="G1479" i="1"/>
  <c r="Q3820" i="9"/>
  <c r="H1479" i="1"/>
  <c r="M2121" i="9"/>
  <c r="O2121" i="9"/>
  <c r="G1545" i="1"/>
  <c r="Q2121" i="9"/>
  <c r="H1545" i="1"/>
  <c r="M3859" i="9"/>
  <c r="O3859" i="9"/>
  <c r="G1529" i="1"/>
  <c r="Q3859" i="9"/>
  <c r="H1529" i="1"/>
  <c r="M1173" i="9"/>
  <c r="O1173" i="9"/>
  <c r="G1383" i="1"/>
  <c r="Q1173" i="9"/>
  <c r="H1383" i="1"/>
  <c r="M1743" i="9"/>
  <c r="O1743" i="9"/>
  <c r="G1837" i="1"/>
  <c r="Q1743" i="9"/>
  <c r="H1837" i="1"/>
  <c r="M3439" i="9"/>
  <c r="O3439" i="9"/>
  <c r="G1381" i="1"/>
  <c r="Q3439" i="9"/>
  <c r="H1381" i="1"/>
  <c r="M710" i="9"/>
  <c r="O710" i="9"/>
  <c r="G1547" i="1"/>
  <c r="Q710" i="9"/>
  <c r="H1547" i="1"/>
  <c r="M3775" i="9"/>
  <c r="O3775" i="9"/>
  <c r="G911" i="1"/>
  <c r="Q3775" i="9"/>
  <c r="H911" i="1"/>
  <c r="M1779" i="9"/>
  <c r="O1779" i="9"/>
  <c r="G1870" i="1"/>
  <c r="Q1779" i="9"/>
  <c r="H1870" i="1"/>
  <c r="M872" i="9"/>
  <c r="O872" i="9"/>
  <c r="G184" i="1"/>
  <c r="Q872" i="9"/>
  <c r="H184" i="1"/>
  <c r="M187" i="9"/>
  <c r="O187" i="9"/>
  <c r="G315" i="1"/>
  <c r="Q187" i="9"/>
  <c r="H315" i="1"/>
  <c r="M2104" i="9"/>
  <c r="O2104" i="9"/>
  <c r="G1556" i="1"/>
  <c r="Q2104" i="9"/>
  <c r="H1556" i="1"/>
  <c r="M1128" i="9"/>
  <c r="O1128" i="9"/>
  <c r="G1387" i="1"/>
  <c r="Q1128" i="9"/>
  <c r="H1387" i="1"/>
  <c r="M2063" i="9"/>
  <c r="O2063" i="9"/>
  <c r="G1564" i="1"/>
  <c r="Q2063" i="9"/>
  <c r="H1564" i="1"/>
  <c r="M2037" i="9"/>
  <c r="O2037" i="9"/>
  <c r="G1570" i="1"/>
  <c r="Q2037" i="9"/>
  <c r="H1570" i="1"/>
  <c r="M2082" i="9"/>
  <c r="O2082" i="9"/>
  <c r="G1495" i="1"/>
  <c r="Q2082" i="9"/>
  <c r="H1495" i="1"/>
  <c r="M362" i="9"/>
  <c r="O362" i="9"/>
  <c r="G1485" i="1"/>
  <c r="Q362" i="9"/>
  <c r="H1485" i="1"/>
  <c r="M96" i="9"/>
  <c r="O96" i="9"/>
  <c r="G471" i="1"/>
  <c r="Q96" i="9"/>
  <c r="H471" i="1"/>
  <c r="M2105" i="9"/>
  <c r="O2105" i="9"/>
  <c r="G1511" i="1"/>
  <c r="Q2105" i="9"/>
  <c r="H1511" i="1"/>
  <c r="M2716" i="9"/>
  <c r="O2716" i="9"/>
  <c r="G3101" i="1"/>
  <c r="Q2716" i="9"/>
  <c r="H3101" i="1"/>
  <c r="M1177" i="9"/>
  <c r="O1177" i="9"/>
  <c r="G1382" i="1"/>
  <c r="Q1177" i="9"/>
  <c r="H1382" i="1"/>
  <c r="M892" i="9"/>
  <c r="O892" i="9"/>
  <c r="G215" i="1"/>
  <c r="Q892" i="9"/>
  <c r="H215" i="1"/>
  <c r="M1143" i="9"/>
  <c r="O1143" i="9"/>
  <c r="G1407" i="1"/>
  <c r="Q1143" i="9"/>
  <c r="H1407" i="1"/>
  <c r="M3451" i="9"/>
  <c r="O3451" i="9"/>
  <c r="G1400" i="1"/>
  <c r="Q3451" i="9"/>
  <c r="H1400" i="1"/>
  <c r="M2071" i="9"/>
  <c r="O2071" i="9"/>
  <c r="G1509" i="1"/>
  <c r="Q2071" i="9"/>
  <c r="H1509" i="1"/>
  <c r="M3366" i="9"/>
  <c r="O3366" i="9"/>
  <c r="G568" i="1"/>
  <c r="Q3366" i="9"/>
  <c r="H568" i="1"/>
  <c r="M3830" i="9"/>
  <c r="O3830" i="9"/>
  <c r="G1552" i="1"/>
  <c r="Q3830" i="9"/>
  <c r="H1552" i="1"/>
  <c r="M106" i="9"/>
  <c r="O106" i="9"/>
  <c r="G612" i="1"/>
  <c r="Q106" i="9"/>
  <c r="H612" i="1"/>
  <c r="M1338" i="9"/>
  <c r="O1338" i="9"/>
  <c r="G1722" i="1"/>
  <c r="Q1338" i="9"/>
  <c r="H1722" i="1"/>
  <c r="M2090" i="9"/>
  <c r="O2090" i="9"/>
  <c r="G1534" i="1"/>
  <c r="Q2090" i="9"/>
  <c r="H1534" i="1"/>
  <c r="M204" i="9"/>
  <c r="O204" i="9"/>
  <c r="G289" i="1"/>
  <c r="Q204" i="9"/>
  <c r="H289" i="1"/>
  <c r="M2073" i="9"/>
  <c r="O2073" i="9"/>
  <c r="G1524" i="1"/>
  <c r="Q2073" i="9"/>
  <c r="H1524" i="1"/>
  <c r="M1778" i="9"/>
  <c r="O1778" i="9"/>
  <c r="G1715" i="1"/>
  <c r="Q1778" i="9"/>
  <c r="H1715" i="1"/>
  <c r="M3101" i="9"/>
  <c r="O3101" i="9"/>
  <c r="G1754" i="1"/>
  <c r="Q3101" i="9"/>
  <c r="H1754" i="1"/>
  <c r="M3240" i="9"/>
  <c r="O3240" i="9"/>
  <c r="G2165" i="1"/>
  <c r="Q3240" i="9"/>
  <c r="H2165" i="1"/>
  <c r="M902" i="9"/>
  <c r="O902" i="9"/>
  <c r="G234" i="1"/>
  <c r="Q902" i="9"/>
  <c r="H234" i="1"/>
  <c r="M2303" i="9"/>
  <c r="O2303" i="9"/>
  <c r="G3069" i="1"/>
  <c r="Q2303" i="9"/>
  <c r="H3069" i="1"/>
  <c r="M3848" i="9"/>
  <c r="O3848" i="9"/>
  <c r="G1493" i="1"/>
  <c r="Q3848" i="9"/>
  <c r="H1493" i="1"/>
  <c r="M3769" i="9"/>
  <c r="O3769" i="9"/>
  <c r="G722" i="1"/>
  <c r="Q3769" i="9"/>
  <c r="H722" i="1"/>
  <c r="M2742" i="9"/>
  <c r="O2742" i="9"/>
  <c r="G3104" i="1"/>
  <c r="Q2742" i="9"/>
  <c r="H3104" i="1"/>
  <c r="M3787" i="9"/>
  <c r="O3787" i="9"/>
  <c r="G986" i="1"/>
  <c r="Q3787" i="9"/>
  <c r="H986" i="1"/>
  <c r="M1282" i="9"/>
  <c r="O1282" i="9"/>
  <c r="G2341" i="1"/>
  <c r="Q1282" i="9"/>
  <c r="H2341" i="1"/>
  <c r="M1326" i="9"/>
  <c r="O1326" i="9"/>
  <c r="G1736" i="1"/>
  <c r="Q1326" i="9"/>
  <c r="H1736" i="1"/>
  <c r="M91" i="9"/>
  <c r="O91" i="9"/>
  <c r="G614" i="1"/>
  <c r="Q91" i="9"/>
  <c r="H614" i="1"/>
  <c r="M167" i="9"/>
  <c r="O167" i="9"/>
  <c r="G556" i="1"/>
  <c r="Q167" i="9"/>
  <c r="H556" i="1"/>
  <c r="M3003" i="9"/>
  <c r="O3003" i="9"/>
  <c r="G2452" i="1"/>
  <c r="Q3003" i="9"/>
  <c r="H2452" i="1"/>
  <c r="M1781" i="9"/>
  <c r="O1781" i="9"/>
  <c r="G1721" i="1"/>
  <c r="Q1781" i="9"/>
  <c r="H1721" i="1"/>
  <c r="M206" i="9"/>
  <c r="O206" i="9"/>
  <c r="G350" i="1"/>
  <c r="Q206" i="9"/>
  <c r="H350" i="1"/>
  <c r="M747" i="9"/>
  <c r="O747" i="9"/>
  <c r="G1669" i="1"/>
  <c r="Q747" i="9"/>
  <c r="H1669" i="1"/>
  <c r="M3835" i="9"/>
  <c r="O3835" i="9"/>
  <c r="G1550" i="1"/>
  <c r="Q3835" i="9"/>
  <c r="H1550" i="1"/>
  <c r="M2089" i="9"/>
  <c r="O2089" i="9"/>
  <c r="G1515" i="1"/>
  <c r="Q2089" i="9"/>
  <c r="H1515" i="1"/>
  <c r="M1234" i="9"/>
  <c r="O1234" i="9"/>
  <c r="G2307" i="1"/>
  <c r="Q1234" i="9"/>
  <c r="H2307" i="1"/>
  <c r="M1335" i="9"/>
  <c r="O1335" i="9"/>
  <c r="G1720" i="1"/>
  <c r="Q1335" i="9"/>
  <c r="H1720" i="1"/>
  <c r="M2128" i="9"/>
  <c r="O2128" i="9"/>
  <c r="G1540" i="1"/>
  <c r="Q2128" i="9"/>
  <c r="H1540" i="1"/>
  <c r="M2557" i="9"/>
  <c r="O2557" i="9"/>
  <c r="G3307" i="1"/>
  <c r="Q2557" i="9"/>
  <c r="H3307" i="1"/>
  <c r="M731" i="9"/>
  <c r="O731" i="9"/>
  <c r="G1790" i="1"/>
  <c r="Q731" i="9"/>
  <c r="H1790" i="1"/>
  <c r="M2123" i="9"/>
  <c r="O2123" i="9"/>
  <c r="G1576" i="1"/>
  <c r="Q2123" i="9"/>
  <c r="H1576" i="1"/>
  <c r="M125" i="9"/>
  <c r="O125" i="9"/>
  <c r="G559" i="1"/>
  <c r="Q125" i="9"/>
  <c r="H559" i="1"/>
  <c r="M1293" i="9"/>
  <c r="O1293" i="9"/>
  <c r="G1703" i="1"/>
  <c r="Q1293" i="9"/>
  <c r="H1703" i="1"/>
  <c r="M1317" i="9"/>
  <c r="O1317" i="9"/>
  <c r="G1718" i="1"/>
  <c r="Q1317" i="9"/>
  <c r="H1718" i="1"/>
  <c r="M3257" i="9"/>
  <c r="O3257" i="9"/>
  <c r="G2141" i="1"/>
  <c r="Q3257" i="9"/>
  <c r="H2141" i="1"/>
  <c r="M173" i="9"/>
  <c r="O173" i="9"/>
  <c r="G357" i="1"/>
  <c r="Q173" i="9"/>
  <c r="H357" i="1"/>
  <c r="M3854" i="9"/>
  <c r="O3854" i="9"/>
  <c r="G1575" i="1"/>
  <c r="Q3854" i="9"/>
  <c r="H1575" i="1"/>
  <c r="M131" i="9"/>
  <c r="O131" i="9"/>
  <c r="G609" i="1"/>
  <c r="Q131" i="9"/>
  <c r="H609" i="1"/>
  <c r="M186" i="9"/>
  <c r="O186" i="9"/>
  <c r="G453" i="1"/>
  <c r="Q186" i="9"/>
  <c r="H453" i="1"/>
  <c r="M2056" i="9"/>
  <c r="O2056" i="9"/>
  <c r="G1569" i="1"/>
  <c r="Q2056" i="9"/>
  <c r="H1569" i="1"/>
  <c r="M701" i="9"/>
  <c r="O701" i="9"/>
  <c r="G1756" i="1"/>
  <c r="Q701" i="9"/>
  <c r="H1756" i="1"/>
  <c r="M368" i="9"/>
  <c r="O368" i="9"/>
  <c r="G1572" i="1"/>
  <c r="Q368" i="9"/>
  <c r="H1572" i="1"/>
  <c r="M1303" i="9"/>
  <c r="O1303" i="9"/>
  <c r="G1745" i="1"/>
  <c r="Q1303" i="9"/>
  <c r="H1745" i="1"/>
  <c r="M3452" i="9"/>
  <c r="O3452" i="9"/>
  <c r="G1214" i="1"/>
  <c r="Q3452" i="9"/>
  <c r="H1214" i="1"/>
  <c r="M3419" i="9"/>
  <c r="O3419" i="9"/>
  <c r="G1422" i="1"/>
  <c r="Q3419" i="9"/>
  <c r="H1422" i="1"/>
  <c r="M1148" i="9"/>
  <c r="O1148" i="9"/>
  <c r="G1443" i="1"/>
  <c r="Q1148" i="9"/>
  <c r="H1443" i="1"/>
  <c r="M2130" i="9"/>
  <c r="O2130" i="9"/>
  <c r="G1553" i="1"/>
  <c r="Q2130" i="9"/>
  <c r="H1553" i="1"/>
  <c r="M1332" i="9"/>
  <c r="O1332" i="9"/>
  <c r="G1737" i="1"/>
  <c r="Q1332" i="9"/>
  <c r="H1737" i="1"/>
  <c r="M141" i="9"/>
  <c r="O141" i="9"/>
  <c r="G689" i="1"/>
  <c r="Q141" i="9"/>
  <c r="H689" i="1"/>
  <c r="M127" i="9"/>
  <c r="O127" i="9"/>
  <c r="G592" i="1"/>
  <c r="Q127" i="9"/>
  <c r="H592" i="1"/>
  <c r="M2714" i="9"/>
  <c r="O2714" i="9"/>
  <c r="G3089" i="1"/>
  <c r="Q2714" i="9"/>
  <c r="H3089" i="1"/>
  <c r="M174" i="9"/>
  <c r="O174" i="9"/>
  <c r="G344" i="1"/>
  <c r="Q174" i="9"/>
  <c r="H344" i="1"/>
  <c r="M1322" i="9"/>
  <c r="O1322" i="9"/>
  <c r="G1701" i="1"/>
  <c r="Q1322" i="9"/>
  <c r="H1701" i="1"/>
  <c r="M2059" i="9"/>
  <c r="O2059" i="9"/>
  <c r="G1598" i="1"/>
  <c r="Q2059" i="9"/>
  <c r="H1598" i="1"/>
  <c r="M2085" i="9"/>
  <c r="O2085" i="9"/>
  <c r="G1535" i="1"/>
  <c r="Q2085" i="9"/>
  <c r="H1535" i="1"/>
  <c r="M203" i="9"/>
  <c r="O203" i="9"/>
  <c r="G379" i="1"/>
  <c r="Q203" i="9"/>
  <c r="H379" i="1"/>
  <c r="M1761" i="9"/>
  <c r="O1761" i="9"/>
  <c r="G1910" i="1"/>
  <c r="Q1761" i="9"/>
  <c r="H1910" i="1"/>
  <c r="M3106" i="9"/>
  <c r="O3106" i="9"/>
  <c r="G1859" i="1"/>
  <c r="Q3106" i="9"/>
  <c r="H1859" i="1"/>
  <c r="M2094" i="9"/>
  <c r="O2094" i="9"/>
  <c r="G1586" i="1"/>
  <c r="Q2094" i="9"/>
  <c r="H1586" i="1"/>
  <c r="M2031" i="9"/>
  <c r="O2031" i="9"/>
  <c r="G1537" i="1"/>
  <c r="Q2031" i="9"/>
  <c r="H1537" i="1"/>
  <c r="M884" i="9"/>
  <c r="O884" i="9"/>
  <c r="G212" i="1"/>
  <c r="Q884" i="9"/>
  <c r="H212" i="1"/>
  <c r="M2052" i="9"/>
  <c r="O2052" i="9"/>
  <c r="G1568" i="1"/>
  <c r="Q2052" i="9"/>
  <c r="H1568" i="1"/>
  <c r="M1129" i="9"/>
  <c r="O1129" i="9"/>
  <c r="G1433" i="1"/>
  <c r="Q1129" i="9"/>
  <c r="H1433" i="1"/>
  <c r="M89" i="9"/>
  <c r="O89" i="9"/>
  <c r="G638" i="1"/>
  <c r="Q89" i="9"/>
  <c r="H638" i="1"/>
  <c r="M2736" i="9"/>
  <c r="O2736" i="9"/>
  <c r="G3099" i="1"/>
  <c r="Q2736" i="9"/>
  <c r="H3099" i="1"/>
  <c r="M864" i="9"/>
  <c r="O864" i="9"/>
  <c r="G219" i="1"/>
  <c r="Q864" i="9"/>
  <c r="H219" i="1"/>
  <c r="M1290" i="9"/>
  <c r="O1290" i="9"/>
  <c r="G1761" i="1"/>
  <c r="Q1290" i="9"/>
  <c r="H1761" i="1"/>
  <c r="M1197" i="9"/>
  <c r="O1197" i="9"/>
  <c r="G227" i="1"/>
  <c r="Q1197" i="9"/>
  <c r="H227" i="1"/>
  <c r="M95" i="9"/>
  <c r="O95" i="9"/>
  <c r="G687" i="1"/>
  <c r="Q95" i="9"/>
  <c r="H687" i="1"/>
  <c r="M890" i="9"/>
  <c r="O890" i="9"/>
  <c r="G193" i="1"/>
  <c r="Q890" i="9"/>
  <c r="H193" i="1"/>
  <c r="M3237" i="9"/>
  <c r="O3237" i="9"/>
  <c r="G2184" i="1"/>
  <c r="Q3237" i="9"/>
  <c r="H2184" i="1"/>
  <c r="M1131" i="9"/>
  <c r="O1131" i="9"/>
  <c r="G1448" i="1"/>
  <c r="Q1131" i="9"/>
  <c r="H1448" i="1"/>
  <c r="M2050" i="9"/>
  <c r="O2050" i="9"/>
  <c r="G1477" i="1"/>
  <c r="Q2050" i="9"/>
  <c r="H1477" i="1"/>
  <c r="M2039" i="9"/>
  <c r="O2039" i="9"/>
  <c r="G1615" i="1"/>
  <c r="Q2039" i="9"/>
  <c r="H1615" i="1"/>
  <c r="M3358" i="9"/>
  <c r="O3358" i="9"/>
  <c r="G804" i="1"/>
  <c r="Q3358" i="9"/>
  <c r="H804" i="1"/>
  <c r="M3847" i="9"/>
  <c r="O3847" i="9"/>
  <c r="G1554" i="1"/>
  <c r="Q3847" i="9"/>
  <c r="H1554" i="1"/>
  <c r="M3860" i="9"/>
  <c r="O3860" i="9"/>
  <c r="G1612" i="1"/>
  <c r="Q3860" i="9"/>
  <c r="H1612" i="1"/>
  <c r="M2400" i="9"/>
  <c r="O2400" i="9"/>
  <c r="G3308" i="1"/>
  <c r="Q2400" i="9"/>
  <c r="H3308" i="1"/>
  <c r="M2982" i="9"/>
  <c r="O2982" i="9"/>
  <c r="G2485" i="1"/>
  <c r="Q2982" i="9"/>
  <c r="H2485" i="1"/>
  <c r="M2081" i="9"/>
  <c r="O2081" i="9"/>
  <c r="G1551" i="1"/>
  <c r="Q2081" i="9"/>
  <c r="H1551" i="1"/>
  <c r="M1162" i="9"/>
  <c r="O1162" i="9"/>
  <c r="G1456" i="1"/>
  <c r="Q1162" i="9"/>
  <c r="H1456" i="1"/>
  <c r="M2035" i="9"/>
  <c r="O2035" i="9"/>
  <c r="G1596" i="1"/>
  <c r="Q2035" i="9"/>
  <c r="H1596" i="1"/>
  <c r="M2713" i="9"/>
  <c r="O2713" i="9"/>
  <c r="G3122" i="1"/>
  <c r="Q2713" i="9"/>
  <c r="H3122" i="1"/>
  <c r="M2124" i="9"/>
  <c r="O2124" i="9"/>
  <c r="G1623" i="1"/>
  <c r="Q2124" i="9"/>
  <c r="H1623" i="1"/>
  <c r="M726" i="9"/>
  <c r="O726" i="9"/>
  <c r="G1778" i="1"/>
  <c r="Q726" i="9"/>
  <c r="H1778" i="1"/>
  <c r="M3810" i="9"/>
  <c r="O3810" i="9"/>
  <c r="G1558" i="1"/>
  <c r="Q3810" i="9"/>
  <c r="H1558" i="1"/>
  <c r="M3809" i="9"/>
  <c r="O3809" i="9"/>
  <c r="G1548" i="1"/>
  <c r="Q3809" i="9"/>
  <c r="H1548" i="1"/>
  <c r="M3798" i="9"/>
  <c r="O3798" i="9"/>
  <c r="G1617" i="1"/>
  <c r="Q3798" i="9"/>
  <c r="H1617" i="1"/>
  <c r="M2029" i="9"/>
  <c r="O2029" i="9"/>
  <c r="G1637" i="1"/>
  <c r="Q2029" i="9"/>
  <c r="H1637" i="1"/>
  <c r="M1198" i="9"/>
  <c r="O1198" i="9"/>
  <c r="G292" i="1"/>
  <c r="Q1198" i="9"/>
  <c r="H292" i="1"/>
  <c r="M2054" i="9"/>
  <c r="O2054" i="9"/>
  <c r="G1655" i="1"/>
  <c r="Q2054" i="9"/>
  <c r="H1655" i="1"/>
  <c r="M2083" i="9"/>
  <c r="O2083" i="9"/>
  <c r="G1601" i="1"/>
  <c r="Q2083" i="9"/>
  <c r="H1601" i="1"/>
  <c r="M1202" i="9"/>
  <c r="O1202" i="9"/>
  <c r="G180" i="1"/>
  <c r="Q1202" i="9"/>
  <c r="H180" i="1"/>
  <c r="M900" i="9"/>
  <c r="O900" i="9"/>
  <c r="G264" i="1"/>
  <c r="Q900" i="9"/>
  <c r="H264" i="1"/>
  <c r="M1185" i="9"/>
  <c r="O1185" i="9"/>
  <c r="G205" i="1"/>
  <c r="Q1185" i="9"/>
  <c r="H205" i="1"/>
  <c r="M1312" i="9"/>
  <c r="O1312" i="9"/>
  <c r="G1769" i="1"/>
  <c r="Q1312" i="9"/>
  <c r="H1769" i="1"/>
  <c r="M2108" i="9"/>
  <c r="O2108" i="9"/>
  <c r="G1625" i="1"/>
  <c r="Q2108" i="9"/>
  <c r="H1625" i="1"/>
  <c r="M3294" i="9"/>
  <c r="O3294" i="9"/>
  <c r="G1395" i="1"/>
  <c r="Q3294" i="9"/>
  <c r="H1395" i="1"/>
  <c r="M2066" i="9"/>
  <c r="O2066" i="9"/>
  <c r="G1642" i="1"/>
  <c r="Q2066" i="9"/>
  <c r="H1642" i="1"/>
  <c r="M3834" i="9"/>
  <c r="O3834" i="9"/>
  <c r="G1630" i="1"/>
  <c r="Q3834" i="9"/>
  <c r="H1630" i="1"/>
  <c r="M3839" i="9"/>
  <c r="O3839" i="9"/>
  <c r="G1624" i="1"/>
  <c r="Q3839" i="9"/>
  <c r="H1624" i="1"/>
  <c r="M2075" i="9"/>
  <c r="O2075" i="9"/>
  <c r="G1599" i="1"/>
  <c r="Q2075" i="9"/>
  <c r="H1599" i="1"/>
  <c r="M1289" i="9"/>
  <c r="O1289" i="9"/>
  <c r="G1799" i="1"/>
  <c r="Q1289" i="9"/>
  <c r="H1799" i="1"/>
  <c r="M2956" i="9"/>
  <c r="O2956" i="9"/>
  <c r="G2474" i="1"/>
  <c r="Q2956" i="9"/>
  <c r="H2474" i="1"/>
  <c r="M1777" i="9"/>
  <c r="O1777" i="9"/>
  <c r="G1934" i="1"/>
  <c r="Q1777" i="9"/>
  <c r="H1934" i="1"/>
  <c r="M3353" i="9"/>
  <c r="O3353" i="9"/>
  <c r="G1047" i="1"/>
  <c r="Q3353" i="9"/>
  <c r="H1047" i="1"/>
  <c r="M201" i="9"/>
  <c r="O201" i="9"/>
  <c r="G393" i="1"/>
  <c r="Q201" i="9"/>
  <c r="H393" i="1"/>
  <c r="M880" i="9"/>
  <c r="O880" i="9"/>
  <c r="G538" i="1"/>
  <c r="Q880" i="9"/>
  <c r="H538" i="1"/>
  <c r="M192" i="9"/>
  <c r="O192" i="9"/>
  <c r="G416" i="1"/>
  <c r="Q192" i="9"/>
  <c r="H416" i="1"/>
  <c r="M3751" i="9"/>
  <c r="O3751" i="9"/>
  <c r="G874" i="1"/>
  <c r="Q3751" i="9"/>
  <c r="H874" i="1"/>
  <c r="M3221" i="9"/>
  <c r="O3221" i="9"/>
  <c r="G2195" i="1"/>
  <c r="Q3221" i="9"/>
  <c r="H2195" i="1"/>
  <c r="M3243" i="9"/>
  <c r="O3243" i="9"/>
  <c r="G2191" i="1"/>
  <c r="Q3243" i="9"/>
  <c r="H2191" i="1"/>
  <c r="M202" i="9"/>
  <c r="O202" i="9"/>
  <c r="G442" i="1"/>
  <c r="Q202" i="9"/>
  <c r="H442" i="1"/>
  <c r="M3844" i="9"/>
  <c r="O3844" i="9"/>
  <c r="G1589" i="1"/>
  <c r="Q3844" i="9"/>
  <c r="H1589" i="1"/>
  <c r="M2125" i="9"/>
  <c r="O2125" i="9"/>
  <c r="G1629" i="1"/>
  <c r="Q2125" i="9"/>
  <c r="H1629" i="1"/>
  <c r="M3229" i="9"/>
  <c r="O3229" i="9"/>
  <c r="G2222" i="1"/>
  <c r="Q3229" i="9"/>
  <c r="H2222" i="1"/>
  <c r="M3400" i="9"/>
  <c r="O3400" i="9"/>
  <c r="G841" i="1"/>
  <c r="Q3400" i="9"/>
  <c r="H841" i="1"/>
  <c r="M2087" i="9"/>
  <c r="O2087" i="9"/>
  <c r="G1644" i="1"/>
  <c r="Q2087" i="9"/>
  <c r="H1644" i="1"/>
  <c r="M1211" i="9"/>
  <c r="O1211" i="9"/>
  <c r="G326" i="1"/>
  <c r="Q1211" i="9"/>
  <c r="H326" i="1"/>
  <c r="M1305" i="9"/>
  <c r="O1305" i="9"/>
  <c r="G1795" i="1"/>
  <c r="Q1305" i="9"/>
  <c r="H1795" i="1"/>
  <c r="M2288" i="9"/>
  <c r="O2288" i="9"/>
  <c r="G3139" i="1"/>
  <c r="Q2288" i="9"/>
  <c r="H3139" i="1"/>
  <c r="M181" i="9"/>
  <c r="O181" i="9"/>
  <c r="G439" i="1"/>
  <c r="Q181" i="9"/>
  <c r="H439" i="1"/>
  <c r="M3789" i="9"/>
  <c r="O3789" i="9"/>
  <c r="G938" i="1"/>
  <c r="Q3789" i="9"/>
  <c r="H938" i="1"/>
  <c r="M2110" i="9"/>
  <c r="O2110" i="9"/>
  <c r="G1656" i="1"/>
  <c r="Q2110" i="9"/>
  <c r="H1656" i="1"/>
  <c r="M1746" i="9"/>
  <c r="O1746" i="9"/>
  <c r="G1936" i="1"/>
  <c r="Q1746" i="9"/>
  <c r="H1936" i="1"/>
  <c r="M886" i="9"/>
  <c r="O886" i="9"/>
  <c r="G283" i="1"/>
  <c r="Q886" i="9"/>
  <c r="H283" i="1"/>
  <c r="M2038" i="9"/>
  <c r="O2038" i="9"/>
  <c r="G1662" i="1"/>
  <c r="Q2038" i="9"/>
  <c r="H1662" i="1"/>
  <c r="M3261" i="9"/>
  <c r="O3261" i="9"/>
  <c r="G2219" i="1"/>
  <c r="Q3261" i="9"/>
  <c r="H2219" i="1"/>
  <c r="M3799" i="9"/>
  <c r="O3799" i="9"/>
  <c r="G1613" i="1"/>
  <c r="Q3799" i="9"/>
  <c r="H1613" i="1"/>
  <c r="M1201" i="9"/>
  <c r="O1201" i="9"/>
  <c r="G120" i="1"/>
  <c r="Q1201" i="9"/>
  <c r="H120" i="1"/>
  <c r="M3811" i="9"/>
  <c r="O3811" i="9"/>
  <c r="G1626" i="1"/>
  <c r="Q3811" i="9"/>
  <c r="H1626" i="1"/>
  <c r="M1331" i="9"/>
  <c r="O1331" i="9"/>
  <c r="G1832" i="1"/>
  <c r="Q1331" i="9"/>
  <c r="H1832" i="1"/>
  <c r="M165" i="9"/>
  <c r="O165" i="9"/>
  <c r="G712" i="1"/>
  <c r="Q165" i="9"/>
  <c r="H712" i="1"/>
  <c r="M3514" i="9"/>
  <c r="O3514" i="9"/>
  <c r="G1573" i="1"/>
  <c r="Q3514" i="9"/>
  <c r="H1573" i="1"/>
  <c r="M3824" i="9"/>
  <c r="O3824" i="9"/>
  <c r="G1604" i="1"/>
  <c r="Q3824" i="9"/>
  <c r="H1604" i="1"/>
  <c r="M3815" i="9"/>
  <c r="O3815" i="9"/>
  <c r="G1650" i="1"/>
  <c r="Q3815" i="9"/>
  <c r="H1650" i="1"/>
  <c r="M154" i="9"/>
  <c r="O154" i="9"/>
  <c r="G725" i="1"/>
  <c r="Q154" i="9"/>
  <c r="H725" i="1"/>
  <c r="M3102" i="9"/>
  <c r="O3102" i="9"/>
  <c r="G1871" i="1"/>
  <c r="Q3102" i="9"/>
  <c r="H1871" i="1"/>
  <c r="M3853" i="9"/>
  <c r="O3853" i="9"/>
  <c r="G1740" i="1"/>
  <c r="Q3853" i="9"/>
  <c r="H1740" i="1"/>
  <c r="M1203" i="9"/>
  <c r="O1203" i="9"/>
  <c r="G119" i="1"/>
  <c r="Q1203" i="9"/>
  <c r="H119" i="1"/>
  <c r="M3247" i="9"/>
  <c r="O3247" i="9"/>
  <c r="G2260" i="1"/>
  <c r="Q3247" i="9"/>
  <c r="H2260" i="1"/>
  <c r="M2069" i="9"/>
  <c r="O2069" i="9"/>
  <c r="G1675" i="1"/>
  <c r="Q2069" i="9"/>
  <c r="H1675" i="1"/>
  <c r="M3801" i="9"/>
  <c r="O3801" i="9"/>
  <c r="G1654" i="1"/>
  <c r="Q3801" i="9"/>
  <c r="H1654" i="1"/>
  <c r="M2092" i="9"/>
  <c r="O2092" i="9"/>
  <c r="G1671" i="1"/>
  <c r="Q2092" i="9"/>
  <c r="H1671" i="1"/>
  <c r="M1191" i="9"/>
  <c r="O1191" i="9"/>
  <c r="G93" i="1"/>
  <c r="Q1191" i="9"/>
  <c r="H93" i="1"/>
  <c r="M1292" i="9"/>
  <c r="O1292" i="9"/>
  <c r="G1839" i="1"/>
  <c r="Q1292" i="9"/>
  <c r="H1839" i="1"/>
  <c r="M1316" i="9"/>
  <c r="O1316" i="9"/>
  <c r="G1804" i="1"/>
  <c r="Q1316" i="9"/>
  <c r="H1804" i="1"/>
  <c r="M725" i="9"/>
  <c r="O725" i="9"/>
  <c r="G1867" i="1"/>
  <c r="Q725" i="9"/>
  <c r="H1867" i="1"/>
  <c r="M2126" i="9"/>
  <c r="O2126" i="9"/>
  <c r="G1609" i="1"/>
  <c r="Q2126" i="9"/>
  <c r="H1609" i="1"/>
  <c r="M2958" i="9"/>
  <c r="O2958" i="9"/>
  <c r="G2499" i="1"/>
  <c r="Q2958" i="9"/>
  <c r="H2499" i="1"/>
  <c r="M1217" i="9"/>
  <c r="O1217" i="9"/>
  <c r="G304" i="1"/>
  <c r="Q1217" i="9"/>
  <c r="H304" i="1"/>
  <c r="M2100" i="9"/>
  <c r="O2100" i="9"/>
  <c r="G1649" i="1"/>
  <c r="Q2100" i="9"/>
  <c r="H1649" i="1"/>
  <c r="M176" i="9"/>
  <c r="O176" i="9"/>
  <c r="G429" i="1"/>
  <c r="Q176" i="9"/>
  <c r="H429" i="1"/>
  <c r="M2041" i="9"/>
  <c r="O2041" i="9"/>
  <c r="G1667" i="1"/>
  <c r="Q2041" i="9"/>
  <c r="H1667" i="1"/>
  <c r="M105" i="9"/>
  <c r="O105" i="9"/>
  <c r="G737" i="1"/>
  <c r="Q105" i="9"/>
  <c r="H737" i="1"/>
  <c r="M1762" i="9"/>
  <c r="O1762" i="9"/>
  <c r="G1805" i="1"/>
  <c r="Q1762" i="9"/>
  <c r="H1805" i="1"/>
  <c r="M1192" i="9"/>
  <c r="O1192" i="9"/>
  <c r="G94" i="1"/>
  <c r="Q1192" i="9"/>
  <c r="H94" i="1"/>
  <c r="M3762" i="9"/>
  <c r="O3762" i="9"/>
  <c r="G948" i="1"/>
  <c r="Q3762" i="9"/>
  <c r="H948" i="1"/>
  <c r="M190" i="9"/>
  <c r="O190" i="9"/>
  <c r="G481" i="1"/>
  <c r="Q190" i="9"/>
  <c r="H481" i="1"/>
  <c r="M1735" i="9"/>
  <c r="O1735" i="9"/>
  <c r="G2020" i="1"/>
  <c r="Q1735" i="9"/>
  <c r="H2020" i="1"/>
  <c r="M3253" i="9"/>
  <c r="O3253" i="9"/>
  <c r="G2209" i="1"/>
  <c r="Q3253" i="9"/>
  <c r="H2209" i="1"/>
  <c r="M1330" i="9"/>
  <c r="O1330" i="9"/>
  <c r="G1857" i="1"/>
  <c r="Q1330" i="9"/>
  <c r="H1857" i="1"/>
  <c r="M2060" i="9"/>
  <c r="O2060" i="9"/>
  <c r="G1632" i="1"/>
  <c r="Q2060" i="9"/>
  <c r="H1632" i="1"/>
  <c r="M889" i="9"/>
  <c r="O889" i="9"/>
  <c r="G297" i="1"/>
  <c r="Q889" i="9"/>
  <c r="H297" i="1"/>
  <c r="M3242" i="9"/>
  <c r="O3242" i="9"/>
  <c r="G2221" i="1"/>
  <c r="Q3242" i="9"/>
  <c r="H2221" i="1"/>
  <c r="M901" i="9"/>
  <c r="O901" i="9"/>
  <c r="G406" i="1"/>
  <c r="Q901" i="9"/>
  <c r="H406" i="1"/>
  <c r="M1740" i="9"/>
  <c r="O1740" i="9"/>
  <c r="G1955" i="1"/>
  <c r="Q1740" i="9"/>
  <c r="H1955" i="1"/>
  <c r="M3840" i="9"/>
  <c r="O3840" i="9"/>
  <c r="G1663" i="1"/>
  <c r="Q3840" i="9"/>
  <c r="H1663" i="1"/>
  <c r="M1205" i="9"/>
  <c r="O1205" i="9"/>
  <c r="G176" i="1"/>
  <c r="Q1205" i="9"/>
  <c r="H176" i="1"/>
  <c r="M2741" i="9"/>
  <c r="O2741" i="9"/>
  <c r="G3148" i="1"/>
  <c r="Q2741" i="9"/>
  <c r="H3148" i="1"/>
  <c r="M3250" i="9"/>
  <c r="O3250" i="9"/>
  <c r="G2228" i="1"/>
  <c r="Q3250" i="9"/>
  <c r="H2228" i="1"/>
  <c r="M1304" i="9"/>
  <c r="O1304" i="9"/>
  <c r="G1836" i="1"/>
  <c r="Q1304" i="9"/>
  <c r="H1836" i="1"/>
  <c r="M2727" i="9"/>
  <c r="O2727" i="9"/>
  <c r="G3152" i="1"/>
  <c r="Q2727" i="9"/>
  <c r="H3152" i="1"/>
  <c r="M2098" i="9"/>
  <c r="O2098" i="9"/>
  <c r="G1595" i="1"/>
  <c r="Q2098" i="9"/>
  <c r="H1595" i="1"/>
  <c r="M2067" i="9"/>
  <c r="O2067" i="9"/>
  <c r="G1652" i="1"/>
  <c r="Q2067" i="9"/>
  <c r="H1652" i="1"/>
  <c r="M1291" i="9"/>
  <c r="O1291" i="9"/>
  <c r="G1864" i="1"/>
  <c r="Q1291" i="9"/>
  <c r="H1864" i="1"/>
  <c r="M1320" i="9"/>
  <c r="O1320" i="9"/>
  <c r="G1883" i="1"/>
  <c r="Q1320" i="9"/>
  <c r="H1883" i="1"/>
  <c r="M3246" i="9"/>
  <c r="O3246" i="9"/>
  <c r="G2269" i="1"/>
  <c r="Q3246" i="9"/>
  <c r="H2269" i="1"/>
  <c r="M3825" i="9"/>
  <c r="O3825" i="9"/>
  <c r="G1698" i="1"/>
  <c r="Q3825" i="9"/>
  <c r="H1698" i="1"/>
  <c r="M2046" i="9"/>
  <c r="O2046" i="9"/>
  <c r="G1691" i="1"/>
  <c r="Q2046" i="9"/>
  <c r="H1691" i="1"/>
  <c r="M1749" i="9"/>
  <c r="O1749" i="9"/>
  <c r="G1951" i="1"/>
  <c r="Q1749" i="9"/>
  <c r="H1951" i="1"/>
  <c r="M3065" i="9"/>
  <c r="O3065" i="9"/>
  <c r="G2498" i="1"/>
  <c r="Q3065" i="9"/>
  <c r="H2498" i="1"/>
  <c r="M157" i="9"/>
  <c r="O157" i="9"/>
  <c r="G745" i="1"/>
  <c r="Q157" i="9"/>
  <c r="H745" i="1"/>
  <c r="M3776" i="9"/>
  <c r="O3776" i="9"/>
  <c r="G1150" i="1"/>
  <c r="Q3776" i="9"/>
  <c r="H1150" i="1"/>
  <c r="M3845" i="9"/>
  <c r="O3845" i="9"/>
  <c r="G1690" i="1"/>
  <c r="Q3845" i="9"/>
  <c r="H1690" i="1"/>
  <c r="M2968" i="9"/>
  <c r="O2968" i="9"/>
  <c r="G2553" i="1"/>
  <c r="Q2968" i="9"/>
  <c r="H2553" i="1"/>
  <c r="M1213" i="9"/>
  <c r="O1213" i="9"/>
  <c r="G362" i="1"/>
  <c r="Q1213" i="9"/>
  <c r="H362" i="1"/>
  <c r="M3836" i="9"/>
  <c r="O3836" i="9"/>
  <c r="G1694" i="1"/>
  <c r="Q3836" i="9"/>
  <c r="H1694" i="1"/>
  <c r="M1296" i="9"/>
  <c r="O1296" i="9"/>
  <c r="G1847" i="1"/>
  <c r="Q1296" i="9"/>
  <c r="H1847" i="1"/>
  <c r="M2279" i="9"/>
  <c r="O2279" i="9"/>
  <c r="G3169" i="1"/>
  <c r="Q2279" i="9"/>
  <c r="H3169" i="1"/>
  <c r="M3409" i="9"/>
  <c r="O3409" i="9"/>
  <c r="G1577" i="1"/>
  <c r="Q3409" i="9"/>
  <c r="H1577" i="1"/>
  <c r="M3852" i="9"/>
  <c r="O3852" i="9"/>
  <c r="G1734" i="1"/>
  <c r="Q3852" i="9"/>
  <c r="H1734" i="1"/>
  <c r="M3841" i="9"/>
  <c r="O3841" i="9"/>
  <c r="G1708" i="1"/>
  <c r="Q3841" i="9"/>
  <c r="H1708" i="1"/>
  <c r="M1207" i="9"/>
  <c r="O1207" i="9"/>
  <c r="G146" i="1"/>
  <c r="Q1207" i="9"/>
  <c r="H146" i="1"/>
  <c r="M2961" i="9"/>
  <c r="O2961" i="9"/>
  <c r="G2547" i="1"/>
  <c r="Q2961" i="9"/>
  <c r="H2547" i="1"/>
  <c r="M2103" i="9"/>
  <c r="O2103" i="9"/>
  <c r="G1717" i="1"/>
  <c r="Q2103" i="9"/>
  <c r="H1717" i="1"/>
  <c r="M1771" i="9"/>
  <c r="O1771" i="9"/>
  <c r="G1945" i="1"/>
  <c r="Q1771" i="9"/>
  <c r="H1945" i="1"/>
  <c r="M751" i="9"/>
  <c r="O751" i="9"/>
  <c r="G1852" i="1"/>
  <c r="Q751" i="9"/>
  <c r="H1852" i="1"/>
  <c r="M3538" i="9"/>
  <c r="O3538" i="9"/>
  <c r="G413" i="1"/>
  <c r="Q3538" i="9"/>
  <c r="H413" i="1"/>
  <c r="M2800" i="9"/>
  <c r="O2800" i="9"/>
  <c r="G3037" i="1"/>
  <c r="Q2800" i="9"/>
  <c r="H3037" i="1"/>
  <c r="M3850" i="9"/>
  <c r="O3850" i="9"/>
  <c r="G1702" i="1"/>
  <c r="Q3850" i="9"/>
  <c r="H1702" i="1"/>
  <c r="M881" i="9"/>
  <c r="O881" i="9"/>
  <c r="G330" i="1"/>
  <c r="Q881" i="9"/>
  <c r="H330" i="1"/>
  <c r="M3245" i="9"/>
  <c r="O3245" i="9"/>
  <c r="G2275" i="1"/>
  <c r="Q3245" i="9"/>
  <c r="H2275" i="1"/>
  <c r="M873" i="9"/>
  <c r="O873" i="9"/>
  <c r="G655" i="1"/>
  <c r="Q873" i="9"/>
  <c r="H655" i="1"/>
  <c r="M1302" i="9"/>
  <c r="O1302" i="9"/>
  <c r="G1902" i="1"/>
  <c r="Q1302" i="9"/>
  <c r="H1902" i="1"/>
  <c r="M1206" i="9"/>
  <c r="O1206" i="9"/>
  <c r="G310" i="1"/>
  <c r="Q1206" i="9"/>
  <c r="H310" i="1"/>
  <c r="M3429" i="9"/>
  <c r="O3429" i="9"/>
  <c r="G1627" i="1"/>
  <c r="Q3429" i="9"/>
  <c r="H1627" i="1"/>
  <c r="M3076" i="9"/>
  <c r="O3076" i="9"/>
  <c r="G1944" i="1"/>
  <c r="Q3076" i="9"/>
  <c r="H1944" i="1"/>
  <c r="M3445" i="9"/>
  <c r="O3445" i="9"/>
  <c r="G1542" i="1"/>
  <c r="Q3445" i="9"/>
  <c r="H1542" i="1"/>
  <c r="M3089" i="9"/>
  <c r="O3089" i="9"/>
  <c r="G1978" i="1"/>
  <c r="Q3089" i="9"/>
  <c r="H1978" i="1"/>
  <c r="M3831" i="9"/>
  <c r="O3831" i="9"/>
  <c r="G1719" i="1"/>
  <c r="Q3831" i="9"/>
  <c r="H1719" i="1"/>
  <c r="M3731" i="9"/>
  <c r="O3731" i="9"/>
  <c r="G1174" i="1"/>
  <c r="Q3731" i="9"/>
  <c r="H1174" i="1"/>
  <c r="M1321" i="9"/>
  <c r="O1321" i="9"/>
  <c r="G1892" i="1"/>
  <c r="Q1321" i="9"/>
  <c r="H1892" i="1"/>
  <c r="M2974" i="9"/>
  <c r="O2974" i="9"/>
  <c r="G2566" i="1"/>
  <c r="Q2974" i="9"/>
  <c r="H2566" i="1"/>
  <c r="M3822" i="9"/>
  <c r="O3822" i="9"/>
  <c r="G1699" i="1"/>
  <c r="Q3822" i="9"/>
  <c r="H1699" i="1"/>
  <c r="M211" i="9"/>
  <c r="O211" i="9"/>
  <c r="G483" i="1"/>
  <c r="Q211" i="9"/>
  <c r="H483" i="1"/>
  <c r="M3803" i="9"/>
  <c r="O3803" i="9"/>
  <c r="G1716" i="1"/>
  <c r="Q3803" i="9"/>
  <c r="H1716" i="1"/>
  <c r="M1785" i="9"/>
  <c r="O1785" i="9"/>
  <c r="G2056" i="1"/>
  <c r="Q1785" i="9"/>
  <c r="H2056" i="1"/>
  <c r="M126" i="9"/>
  <c r="O126" i="9"/>
  <c r="G739" i="1"/>
  <c r="Q126" i="9"/>
  <c r="H739" i="1"/>
  <c r="M185" i="9"/>
  <c r="O185" i="9"/>
  <c r="G504" i="1"/>
  <c r="Q185" i="9"/>
  <c r="H504" i="1"/>
  <c r="M2042" i="9"/>
  <c r="O2042" i="9"/>
  <c r="G1563" i="1"/>
  <c r="Q2042" i="9"/>
  <c r="H1563" i="1"/>
  <c r="M171" i="9"/>
  <c r="O171" i="9"/>
  <c r="G468" i="1"/>
  <c r="Q171" i="9"/>
  <c r="H468" i="1"/>
  <c r="M3378" i="9"/>
  <c r="O3378" i="9"/>
  <c r="G715" i="1"/>
  <c r="Q3378" i="9"/>
  <c r="H715" i="1"/>
  <c r="M1319" i="9"/>
  <c r="O1319" i="9"/>
  <c r="G1873" i="1"/>
  <c r="Q1319" i="9"/>
  <c r="H1873" i="1"/>
  <c r="M2115" i="9"/>
  <c r="O2115" i="9"/>
  <c r="G1751" i="1"/>
  <c r="Q2115" i="9"/>
  <c r="H1751" i="1"/>
  <c r="M2740" i="9"/>
  <c r="O2740" i="9"/>
  <c r="G3187" i="1"/>
  <c r="Q2740" i="9"/>
  <c r="H3187" i="1"/>
  <c r="M1210" i="9"/>
  <c r="O1210" i="9"/>
  <c r="G506" i="1"/>
  <c r="Q1210" i="9"/>
  <c r="H506" i="1"/>
  <c r="M1758" i="9"/>
  <c r="O1758" i="9"/>
  <c r="G2072" i="1"/>
  <c r="Q1758" i="9"/>
  <c r="H2072" i="1"/>
  <c r="M3278" i="9"/>
  <c r="O3278" i="9"/>
  <c r="G2305" i="1"/>
  <c r="Q3278" i="9"/>
  <c r="H2305" i="1"/>
  <c r="M3075" i="9"/>
  <c r="O3075" i="9"/>
  <c r="G1976" i="1"/>
  <c r="Q3075" i="9"/>
  <c r="H1976" i="1"/>
  <c r="M3011" i="9"/>
  <c r="O3011" i="9"/>
  <c r="G2597" i="1"/>
  <c r="Q3011" i="9"/>
  <c r="H2597" i="1"/>
  <c r="M3097" i="9"/>
  <c r="O3097" i="9"/>
  <c r="G1997" i="1"/>
  <c r="Q3097" i="9"/>
  <c r="H1997" i="1"/>
  <c r="M1750" i="9"/>
  <c r="O1750" i="9"/>
  <c r="G1964" i="1"/>
  <c r="Q1750" i="9"/>
  <c r="H1964" i="1"/>
  <c r="M3234" i="9"/>
  <c r="O3234" i="9"/>
  <c r="G2365" i="1"/>
  <c r="Q3234" i="9"/>
  <c r="H2365" i="1"/>
  <c r="M2420" i="9"/>
  <c r="O2420" i="9"/>
  <c r="G3309" i="1"/>
  <c r="Q2420" i="9"/>
  <c r="H3309" i="1"/>
  <c r="M1783" i="9"/>
  <c r="O1783" i="9"/>
  <c r="G2058" i="1"/>
  <c r="Q1783" i="9"/>
  <c r="H2058" i="1"/>
  <c r="M3753" i="9"/>
  <c r="O3753" i="9"/>
  <c r="G1162" i="1"/>
  <c r="Q3753" i="9"/>
  <c r="H1162" i="1"/>
  <c r="M1323" i="9"/>
  <c r="O1323" i="9"/>
  <c r="G1926" i="1"/>
  <c r="Q1323" i="9"/>
  <c r="H1926" i="1"/>
  <c r="M3226" i="9"/>
  <c r="O3226" i="9"/>
  <c r="G2303" i="1"/>
  <c r="Q3226" i="9"/>
  <c r="H2303" i="1"/>
  <c r="M3736" i="9"/>
  <c r="O3736" i="9"/>
  <c r="G1031" i="1"/>
  <c r="Q3736" i="9"/>
  <c r="H1031" i="1"/>
  <c r="M3765" i="9"/>
  <c r="O3765" i="9"/>
  <c r="G1211" i="1"/>
  <c r="Q3765" i="9"/>
  <c r="H1211" i="1"/>
  <c r="M2294" i="9"/>
  <c r="O2294" i="9"/>
  <c r="G3310" i="1"/>
  <c r="Q2294" i="9"/>
  <c r="H3310" i="1"/>
  <c r="M1340" i="9"/>
  <c r="O1340" i="9"/>
  <c r="G1947" i="1"/>
  <c r="Q1340" i="9"/>
  <c r="H1947" i="1"/>
  <c r="M3365" i="9"/>
  <c r="O3365" i="9"/>
  <c r="G1030" i="1"/>
  <c r="Q3365" i="9"/>
  <c r="H1030" i="1"/>
  <c r="M1756" i="9"/>
  <c r="O1756" i="9"/>
  <c r="G2061" i="1"/>
  <c r="Q1756" i="9"/>
  <c r="H2061" i="1"/>
  <c r="M742" i="9"/>
  <c r="O742" i="9"/>
  <c r="G2018" i="1"/>
  <c r="Q742" i="9"/>
  <c r="H2018" i="1"/>
  <c r="M3262" i="9"/>
  <c r="O3262" i="9"/>
  <c r="G2309" i="1"/>
  <c r="Q3262" i="9"/>
  <c r="H2309" i="1"/>
  <c r="M1759" i="9"/>
  <c r="O1759" i="9"/>
  <c r="G2090" i="1"/>
  <c r="Q1759" i="9"/>
  <c r="H2090" i="1"/>
  <c r="M3864" i="9"/>
  <c r="O3864" i="9"/>
  <c r="G1777" i="1"/>
  <c r="Q3864" i="9"/>
  <c r="H1777" i="1"/>
  <c r="M2962" i="9"/>
  <c r="O2962" i="9"/>
  <c r="G2610" i="1"/>
  <c r="Q2962" i="9"/>
  <c r="H2610" i="1"/>
  <c r="M2965" i="9"/>
  <c r="O2965" i="9"/>
  <c r="G2653" i="1"/>
  <c r="Q2965" i="9"/>
  <c r="H2653" i="1"/>
  <c r="M3754" i="9"/>
  <c r="O3754" i="9"/>
  <c r="G1036" i="1"/>
  <c r="Q3754" i="9"/>
  <c r="H1036" i="1"/>
  <c r="M1741" i="9"/>
  <c r="O1741" i="9"/>
  <c r="G2080" i="1"/>
  <c r="Q1741" i="9"/>
  <c r="H2080" i="1"/>
  <c r="M2929" i="9"/>
  <c r="O2929" i="9"/>
  <c r="G2659" i="1"/>
  <c r="Q2929" i="9"/>
  <c r="H2659" i="1"/>
  <c r="M3792" i="9"/>
  <c r="O3792" i="9"/>
  <c r="G1218" i="1"/>
  <c r="Q3792" i="9"/>
  <c r="H1218" i="1"/>
  <c r="M2959" i="9"/>
  <c r="O2959" i="9"/>
  <c r="G2616" i="1"/>
  <c r="Q2959" i="9"/>
  <c r="H2616" i="1"/>
  <c r="M292" i="9"/>
  <c r="O292" i="9"/>
  <c r="G1323" i="1"/>
  <c r="Q292" i="9"/>
  <c r="H1323" i="1"/>
  <c r="M2957" i="9"/>
  <c r="O2957" i="9"/>
  <c r="G2631" i="1"/>
  <c r="Q2957" i="9"/>
  <c r="H2631" i="1"/>
  <c r="M2735" i="9"/>
  <c r="O2735" i="9"/>
  <c r="G3199" i="1"/>
  <c r="Q2735" i="9"/>
  <c r="H3199" i="1"/>
  <c r="M1327" i="9"/>
  <c r="O1327" i="9"/>
  <c r="G2051" i="1"/>
  <c r="Q1327" i="9"/>
  <c r="H2051" i="1"/>
  <c r="M3232" i="9"/>
  <c r="O3232" i="9"/>
  <c r="G2385" i="1"/>
  <c r="Q3232" i="9"/>
  <c r="H2385" i="1"/>
  <c r="M2937" i="9"/>
  <c r="O2937" i="9"/>
  <c r="G2645" i="1"/>
  <c r="Q2937" i="9"/>
  <c r="H2645" i="1"/>
  <c r="M3077" i="9"/>
  <c r="O3077" i="9"/>
  <c r="G2040" i="1"/>
  <c r="Q3077" i="9"/>
  <c r="H2040" i="1"/>
  <c r="M1734" i="9"/>
  <c r="O1734" i="9"/>
  <c r="G2091" i="1"/>
  <c r="Q1734" i="9"/>
  <c r="H2091" i="1"/>
  <c r="M3060" i="9"/>
  <c r="O3060" i="9"/>
  <c r="G2601" i="1"/>
  <c r="Q3060" i="9"/>
  <c r="H2601" i="1"/>
  <c r="M3415" i="9"/>
  <c r="O3415" i="9"/>
  <c r="G1684" i="1"/>
  <c r="Q3415" i="9"/>
  <c r="H1684" i="1"/>
  <c r="M195" i="9"/>
  <c r="O195" i="9"/>
  <c r="G579" i="1"/>
  <c r="Q195" i="9"/>
  <c r="H579" i="1"/>
  <c r="M2412" i="9"/>
  <c r="O2412" i="9"/>
  <c r="G3311" i="1"/>
  <c r="Q2412" i="9"/>
  <c r="H3311" i="1"/>
  <c r="M3021" i="9"/>
  <c r="O3021" i="9"/>
  <c r="G2537" i="1"/>
  <c r="Q3021" i="9"/>
  <c r="H2537" i="1"/>
  <c r="M3248" i="9"/>
  <c r="O3248" i="9"/>
  <c r="G2298" i="1"/>
  <c r="Q3248" i="9"/>
  <c r="H2298" i="1"/>
  <c r="M3764" i="9"/>
  <c r="O3764" i="9"/>
  <c r="G1305" i="1"/>
  <c r="Q3764" i="9"/>
  <c r="H1305" i="1"/>
  <c r="M107" i="9"/>
  <c r="O107" i="9"/>
  <c r="G806" i="1"/>
  <c r="Q107" i="9"/>
  <c r="H806" i="1"/>
  <c r="M1773" i="9"/>
  <c r="O1773" i="9"/>
  <c r="G2010" i="1"/>
  <c r="Q1773" i="9"/>
  <c r="H2010" i="1"/>
  <c r="M2300" i="9"/>
  <c r="O2300" i="9"/>
  <c r="G3312" i="1"/>
  <c r="Q2300" i="9"/>
  <c r="H3312" i="1"/>
  <c r="M3220" i="9"/>
  <c r="O3220" i="9"/>
  <c r="G2419" i="1"/>
  <c r="Q3220" i="9"/>
  <c r="H2419" i="1"/>
  <c r="M2290" i="9"/>
  <c r="O2290" i="9"/>
  <c r="G3208" i="1"/>
  <c r="Q2290" i="9"/>
  <c r="H3208" i="1"/>
  <c r="M3094" i="9"/>
  <c r="O3094" i="9"/>
  <c r="G2045" i="1"/>
  <c r="Q3094" i="9"/>
  <c r="H2045" i="1"/>
  <c r="M1757" i="9"/>
  <c r="O1757" i="9"/>
  <c r="G2087" i="1"/>
  <c r="Q1757" i="9"/>
  <c r="H2087" i="1"/>
  <c r="M2280" i="9"/>
  <c r="O2280" i="9"/>
  <c r="G3200" i="1"/>
  <c r="Q2280" i="9"/>
  <c r="H3200" i="1"/>
  <c r="M3292" i="9"/>
  <c r="O3292" i="9"/>
  <c r="G1700" i="1"/>
  <c r="Q3292" i="9"/>
  <c r="H1700" i="1"/>
  <c r="M3818" i="9"/>
  <c r="O3818" i="9"/>
  <c r="G1798" i="1"/>
  <c r="Q3818" i="9"/>
  <c r="H1798" i="1"/>
  <c r="M2994" i="9"/>
  <c r="O2994" i="9"/>
  <c r="G2710" i="1"/>
  <c r="Q2994" i="9"/>
  <c r="H2710" i="1"/>
  <c r="M3233" i="9"/>
  <c r="O3233" i="9"/>
  <c r="G2400" i="1"/>
  <c r="Q3233" i="9"/>
  <c r="H2400" i="1"/>
  <c r="M1199" i="9"/>
  <c r="O1199" i="9"/>
  <c r="G549" i="1"/>
  <c r="Q1199" i="9"/>
  <c r="H549" i="1"/>
  <c r="M2930" i="9"/>
  <c r="O2930" i="9"/>
  <c r="G2660" i="1"/>
  <c r="Q2930" i="9"/>
  <c r="H2660" i="1"/>
  <c r="M3779" i="9"/>
  <c r="O3779" i="9"/>
  <c r="G924" i="1"/>
  <c r="Q3779" i="9"/>
  <c r="H924" i="1"/>
  <c r="M3279" i="9"/>
  <c r="O3279" i="9"/>
  <c r="G2360" i="1"/>
  <c r="Q3279" i="9"/>
  <c r="H2360" i="1"/>
  <c r="M1782" i="9"/>
  <c r="O1782" i="9"/>
  <c r="G2100" i="1"/>
  <c r="Q1782" i="9"/>
  <c r="H2100" i="1"/>
  <c r="M3289" i="9"/>
  <c r="O3289" i="9"/>
  <c r="G1502" i="1"/>
  <c r="Q3289" i="9"/>
  <c r="H1502" i="1"/>
  <c r="M3354" i="9"/>
  <c r="O3354" i="9"/>
  <c r="G773" i="1"/>
  <c r="Q3354" i="9"/>
  <c r="H773" i="1"/>
  <c r="M3269" i="9"/>
  <c r="O3269" i="9"/>
  <c r="G2389" i="1"/>
  <c r="Q3269" i="9"/>
  <c r="H2389" i="1"/>
  <c r="M2379" i="9"/>
  <c r="O2379" i="9"/>
  <c r="G3313" i="1"/>
  <c r="Q2379" i="9"/>
  <c r="H3313" i="1"/>
  <c r="M3767" i="9"/>
  <c r="O3767" i="9"/>
  <c r="G1287" i="1"/>
  <c r="Q3767" i="9"/>
  <c r="H1287" i="1"/>
  <c r="M2365" i="9"/>
  <c r="O2365" i="9"/>
  <c r="G3314" i="1"/>
  <c r="Q2365" i="9"/>
  <c r="H3314" i="1"/>
  <c r="M3373" i="9"/>
  <c r="O3373" i="9"/>
  <c r="G1219" i="1"/>
  <c r="Q3373" i="9"/>
  <c r="H1219" i="1"/>
  <c r="M2281" i="9"/>
  <c r="O2281" i="9"/>
  <c r="G3315" i="1"/>
  <c r="Q2281" i="9"/>
  <c r="H3315" i="1"/>
  <c r="M1739" i="9"/>
  <c r="O1739" i="9"/>
  <c r="G2077" i="1"/>
  <c r="Q1739" i="9"/>
  <c r="H2077" i="1"/>
  <c r="M1336" i="9"/>
  <c r="O1336" i="9"/>
  <c r="G1991" i="1"/>
  <c r="Q1336" i="9"/>
  <c r="H1991" i="1"/>
  <c r="M3267" i="9"/>
  <c r="O3267" i="9"/>
  <c r="G2373" i="1"/>
  <c r="Q3267" i="9"/>
  <c r="H2373" i="1"/>
  <c r="M3781" i="9"/>
  <c r="O3781" i="9"/>
  <c r="G1266" i="1"/>
  <c r="Q3781" i="9"/>
  <c r="H1266" i="1"/>
  <c r="M2293" i="9"/>
  <c r="O2293" i="9"/>
  <c r="G3209" i="1"/>
  <c r="Q2293" i="9"/>
  <c r="H3209" i="1"/>
  <c r="M868" i="9"/>
  <c r="O868" i="9"/>
  <c r="G454" i="1"/>
  <c r="Q868" i="9"/>
  <c r="H454" i="1"/>
  <c r="M3239" i="9"/>
  <c r="O3239" i="9"/>
  <c r="G2436" i="1"/>
  <c r="Q3239" i="9"/>
  <c r="H2436" i="1"/>
  <c r="M3227" i="9"/>
  <c r="O3227" i="9"/>
  <c r="G2363" i="1"/>
  <c r="Q3227" i="9"/>
  <c r="H2363" i="1"/>
  <c r="M2798" i="9"/>
  <c r="O2798" i="9"/>
  <c r="G3087" i="1"/>
  <c r="Q2798" i="9"/>
  <c r="H3087" i="1"/>
  <c r="M3045" i="9"/>
  <c r="O3045" i="9"/>
  <c r="G2662" i="1"/>
  <c r="Q3045" i="9"/>
  <c r="H2662" i="1"/>
  <c r="M3748" i="9"/>
  <c r="O3748" i="9"/>
  <c r="G1294" i="1"/>
  <c r="Q3748" i="9"/>
  <c r="H1294" i="1"/>
  <c r="M1752" i="9"/>
  <c r="O1752" i="9"/>
  <c r="G2110" i="1"/>
  <c r="Q1752" i="9"/>
  <c r="H2110" i="1"/>
  <c r="M1219" i="9"/>
  <c r="O1219" i="9"/>
  <c r="G476" i="1"/>
  <c r="Q1219" i="9"/>
  <c r="H476" i="1"/>
  <c r="M1220" i="9"/>
  <c r="O1220" i="9"/>
  <c r="G236" i="1"/>
  <c r="Q1220" i="9"/>
  <c r="H236" i="1"/>
  <c r="M3236" i="9"/>
  <c r="O3236" i="9"/>
  <c r="G2418" i="1"/>
  <c r="Q3236" i="9"/>
  <c r="H2418" i="1"/>
  <c r="M3318" i="9"/>
  <c r="O3318" i="9"/>
  <c r="G1618" i="1"/>
  <c r="Q3318" i="9"/>
  <c r="H1618" i="1"/>
  <c r="M3270" i="9"/>
  <c r="O3270" i="9"/>
  <c r="G2381" i="1"/>
  <c r="Q3270" i="9"/>
  <c r="H2381" i="1"/>
  <c r="M3098" i="9"/>
  <c r="O3098" i="9"/>
  <c r="G2054" i="1"/>
  <c r="Q3098" i="9"/>
  <c r="H2054" i="1"/>
  <c r="M3734" i="9"/>
  <c r="O3734" i="9"/>
  <c r="G1258" i="1"/>
  <c r="Q3734" i="9"/>
  <c r="H1258" i="1"/>
  <c r="M2383" i="9"/>
  <c r="O2383" i="9"/>
  <c r="G3316" i="1"/>
  <c r="Q2383" i="9"/>
  <c r="H3316" i="1"/>
  <c r="M87" i="9"/>
  <c r="O87" i="9"/>
  <c r="G858" i="1"/>
  <c r="Q87" i="9"/>
  <c r="H858" i="1"/>
  <c r="M3372" i="9"/>
  <c r="O3372" i="9"/>
  <c r="G894" i="1"/>
  <c r="Q3372" i="9"/>
  <c r="H894" i="1"/>
  <c r="M160" i="9"/>
  <c r="O160" i="9"/>
  <c r="G823" i="1"/>
  <c r="Q160" i="9"/>
  <c r="H823" i="1"/>
  <c r="M3330" i="9"/>
  <c r="O3330" i="9"/>
  <c r="G1521" i="1"/>
  <c r="Q3330" i="9"/>
  <c r="H1521" i="1"/>
  <c r="M2936" i="9"/>
  <c r="O2936" i="9"/>
  <c r="G2695" i="1"/>
  <c r="Q2936" i="9"/>
  <c r="H2695" i="1"/>
  <c r="M3088" i="9"/>
  <c r="O3088" i="9"/>
  <c r="G2070" i="1"/>
  <c r="Q3088" i="9"/>
  <c r="H2070" i="1"/>
  <c r="M3277" i="9"/>
  <c r="O3277" i="9"/>
  <c r="G2398" i="1"/>
  <c r="Q3277" i="9"/>
  <c r="H2398" i="1"/>
  <c r="M2933" i="9"/>
  <c r="O2933" i="9"/>
  <c r="G2716" i="1"/>
  <c r="Q2933" i="9"/>
  <c r="H2716" i="1"/>
  <c r="M3238" i="9"/>
  <c r="O3238" i="9"/>
  <c r="G2449" i="1"/>
  <c r="Q3238" i="9"/>
  <c r="H2449" i="1"/>
  <c r="M1753" i="9"/>
  <c r="O1753" i="9"/>
  <c r="G2019" i="1"/>
  <c r="Q1753" i="9"/>
  <c r="H2019" i="1"/>
  <c r="M2536" i="9"/>
  <c r="O2536" i="9"/>
  <c r="G2981" i="1"/>
  <c r="Q2536" i="9"/>
  <c r="H2981" i="1"/>
  <c r="M3788" i="9"/>
  <c r="O3788" i="9"/>
  <c r="G1345" i="1"/>
  <c r="Q3788" i="9"/>
  <c r="H1345" i="1"/>
  <c r="M3258" i="9"/>
  <c r="O3258" i="9"/>
  <c r="G2352" i="1"/>
  <c r="Q3258" i="9"/>
  <c r="H2352" i="1"/>
  <c r="M2931" i="9"/>
  <c r="O2931" i="9"/>
  <c r="G2707" i="1"/>
  <c r="Q2931" i="9"/>
  <c r="H2707" i="1"/>
  <c r="M3369" i="9"/>
  <c r="O3369" i="9"/>
  <c r="G788" i="1"/>
  <c r="Q3369" i="9"/>
  <c r="H788" i="1"/>
  <c r="M3742" i="9"/>
  <c r="O3742" i="9"/>
  <c r="G1296" i="1"/>
  <c r="Q3742" i="9"/>
  <c r="H1296" i="1"/>
  <c r="M3019" i="9"/>
  <c r="O3019" i="9"/>
  <c r="G2732" i="1"/>
  <c r="Q3019" i="9"/>
  <c r="H2732" i="1"/>
  <c r="M3016" i="9"/>
  <c r="O3016" i="9"/>
  <c r="G2785" i="1"/>
  <c r="Q3016" i="9"/>
  <c r="H2785" i="1"/>
  <c r="M1738" i="9"/>
  <c r="O1738" i="9"/>
  <c r="G2060" i="1"/>
  <c r="Q1738" i="9"/>
  <c r="H2060" i="1"/>
  <c r="M3361" i="9"/>
  <c r="O3361" i="9"/>
  <c r="G826" i="1"/>
  <c r="Q3361" i="9"/>
  <c r="H826" i="1"/>
  <c r="M1774" i="9"/>
  <c r="O1774" i="9"/>
  <c r="G2123" i="1"/>
  <c r="Q1774" i="9"/>
  <c r="H2123" i="1"/>
  <c r="M1769" i="9"/>
  <c r="O1769" i="9"/>
  <c r="G2093" i="1"/>
  <c r="Q1769" i="9"/>
  <c r="H2093" i="1"/>
  <c r="M1310" i="9"/>
  <c r="O1310" i="9"/>
  <c r="G1989" i="1"/>
  <c r="Q1310" i="9"/>
  <c r="H1989" i="1"/>
  <c r="M2419" i="9"/>
  <c r="O2419" i="9"/>
  <c r="G3317" i="1"/>
  <c r="Q2419" i="9"/>
  <c r="H3317" i="1"/>
  <c r="M2409" i="9"/>
  <c r="O2409" i="9"/>
  <c r="G3318" i="1"/>
  <c r="Q2409" i="9"/>
  <c r="H3318" i="1"/>
  <c r="M3031" i="9"/>
  <c r="O3031" i="9"/>
  <c r="G2690" i="1"/>
  <c r="Q3031" i="9"/>
  <c r="H2690" i="1"/>
  <c r="M2947" i="9"/>
  <c r="O2947" i="9"/>
  <c r="G2747" i="1"/>
  <c r="Q2947" i="9"/>
  <c r="H2747" i="1"/>
  <c r="M3266" i="9"/>
  <c r="O3266" i="9"/>
  <c r="G2390" i="1"/>
  <c r="Q3266" i="9"/>
  <c r="H2390" i="1"/>
  <c r="M3405" i="9"/>
  <c r="O3405" i="9"/>
  <c r="G993" i="1"/>
  <c r="Q3405" i="9"/>
  <c r="H993" i="1"/>
  <c r="M182" i="9"/>
  <c r="O182" i="9"/>
  <c r="G619" i="1"/>
  <c r="Q182" i="9"/>
  <c r="H619" i="1"/>
  <c r="M1748" i="9"/>
  <c r="O1748" i="9"/>
  <c r="G2107" i="1"/>
  <c r="Q1748" i="9"/>
  <c r="H2107" i="1"/>
  <c r="M2980" i="9"/>
  <c r="O2980" i="9"/>
  <c r="G2782" i="1"/>
  <c r="Q2980" i="9"/>
  <c r="H2782" i="1"/>
  <c r="M746" i="9"/>
  <c r="O746" i="9"/>
  <c r="G2063" i="1"/>
  <c r="Q746" i="9"/>
  <c r="H2063" i="1"/>
  <c r="M3747" i="9"/>
  <c r="O3747" i="9"/>
  <c r="G1336" i="1"/>
  <c r="Q3747" i="9"/>
  <c r="H1336" i="1"/>
  <c r="M1194" i="9"/>
  <c r="O1194" i="9"/>
  <c r="G576" i="1"/>
  <c r="Q1194" i="9"/>
  <c r="H576" i="1"/>
  <c r="M3249" i="9"/>
  <c r="O3249" i="9"/>
  <c r="G2444" i="1"/>
  <c r="Q3249" i="9"/>
  <c r="H2444" i="1"/>
  <c r="M2813" i="9"/>
  <c r="O2813" i="9"/>
  <c r="G3149" i="1"/>
  <c r="Q2813" i="9"/>
  <c r="H3149" i="1"/>
  <c r="M2948" i="9"/>
  <c r="O2948" i="9"/>
  <c r="G2748" i="1"/>
  <c r="Q2948" i="9"/>
  <c r="H2748" i="1"/>
  <c r="M2686" i="9"/>
  <c r="O2686" i="9"/>
  <c r="G3072" i="1"/>
  <c r="Q2686" i="9"/>
  <c r="H3072" i="1"/>
  <c r="M2296" i="9"/>
  <c r="O2296" i="9"/>
  <c r="G3319" i="1"/>
  <c r="Q2296" i="9"/>
  <c r="H3319" i="1"/>
  <c r="M3771" i="9"/>
  <c r="O3771" i="9"/>
  <c r="G1320" i="1"/>
  <c r="Q3771" i="9"/>
  <c r="H1320" i="1"/>
  <c r="M2377" i="9"/>
  <c r="O2377" i="9"/>
  <c r="G3320" i="1"/>
  <c r="Q2377" i="9"/>
  <c r="H3320" i="1"/>
  <c r="M3453" i="9"/>
  <c r="O3453" i="9"/>
  <c r="G1693" i="1"/>
  <c r="Q3453" i="9"/>
  <c r="H1693" i="1"/>
  <c r="M3367" i="9"/>
  <c r="O3367" i="9"/>
  <c r="G980" i="1"/>
  <c r="Q3367" i="9"/>
  <c r="H980" i="1"/>
  <c r="M3004" i="9"/>
  <c r="O3004" i="9"/>
  <c r="G2829" i="1"/>
  <c r="Q3004" i="9"/>
  <c r="H2829" i="1"/>
  <c r="M2814" i="9"/>
  <c r="O2814" i="9"/>
  <c r="G3113" i="1"/>
  <c r="Q2814" i="9"/>
  <c r="H3113" i="1"/>
  <c r="M2978" i="9"/>
  <c r="O2978" i="9"/>
  <c r="G2880" i="1"/>
  <c r="Q2978" i="9"/>
  <c r="H2880" i="1"/>
  <c r="M2926" i="9"/>
  <c r="O2926" i="9"/>
  <c r="G2734" i="1"/>
  <c r="Q2926" i="9"/>
  <c r="H2734" i="1"/>
  <c r="M2988" i="9"/>
  <c r="O2988" i="9"/>
  <c r="G2858" i="1"/>
  <c r="Q2988" i="9"/>
  <c r="H2858" i="1"/>
  <c r="M1784" i="9"/>
  <c r="O1784" i="9"/>
  <c r="G2169" i="1"/>
  <c r="Q1784" i="9"/>
  <c r="H2169" i="1"/>
  <c r="M2396" i="9"/>
  <c r="O2396" i="9"/>
  <c r="G3321" i="1"/>
  <c r="Q2396" i="9"/>
  <c r="H3321" i="1"/>
  <c r="M3768" i="9"/>
  <c r="O3768" i="9"/>
  <c r="G1309" i="1"/>
  <c r="Q3768" i="9"/>
  <c r="H1309" i="1"/>
  <c r="M2363" i="9"/>
  <c r="O2363" i="9"/>
  <c r="G3322" i="1"/>
  <c r="Q2363" i="9"/>
  <c r="H3322" i="1"/>
  <c r="M2298" i="9"/>
  <c r="O2298" i="9"/>
  <c r="G3323" i="1"/>
  <c r="Q2298" i="9"/>
  <c r="H3323" i="1"/>
  <c r="M2949" i="9"/>
  <c r="O2949" i="9"/>
  <c r="G2766" i="1"/>
  <c r="Q2949" i="9"/>
  <c r="H2766" i="1"/>
  <c r="M3000" i="9"/>
  <c r="O3000" i="9"/>
  <c r="G2810" i="1"/>
  <c r="Q3000" i="9"/>
  <c r="H2810" i="1"/>
  <c r="M2940" i="9"/>
  <c r="O2940" i="9"/>
  <c r="G2735" i="1"/>
  <c r="Q2940" i="9"/>
  <c r="H2735" i="1"/>
  <c r="M1737" i="9"/>
  <c r="O1737" i="9"/>
  <c r="G2174" i="1"/>
  <c r="Q1737" i="9"/>
  <c r="H2174" i="1"/>
  <c r="M2995" i="9"/>
  <c r="O2995" i="9"/>
  <c r="G2855" i="1"/>
  <c r="Q2995" i="9"/>
  <c r="H2855" i="1"/>
  <c r="M2415" i="9"/>
  <c r="O2415" i="9"/>
  <c r="G3324" i="1"/>
  <c r="Q2415" i="9"/>
  <c r="H3324" i="1"/>
  <c r="M2411" i="9"/>
  <c r="O2411" i="9"/>
  <c r="G3325" i="1"/>
  <c r="Q2411" i="9"/>
  <c r="H3325" i="1"/>
  <c r="M2301" i="9"/>
  <c r="O2301" i="9"/>
  <c r="G3326" i="1"/>
  <c r="Q2301" i="9"/>
  <c r="H3326" i="1"/>
  <c r="M3476" i="9"/>
  <c r="O3476" i="9"/>
  <c r="G1730" i="1"/>
  <c r="Q3476" i="9"/>
  <c r="H1730" i="1"/>
  <c r="M2478" i="9"/>
  <c r="O2478" i="9"/>
  <c r="G3327" i="1"/>
  <c r="Q2478" i="9"/>
  <c r="H3327" i="1"/>
  <c r="M3502" i="9"/>
  <c r="O3502" i="9"/>
  <c r="G1666" i="1"/>
  <c r="Q3502" i="9"/>
  <c r="H1666" i="1"/>
  <c r="M3086" i="9"/>
  <c r="O3086" i="9"/>
  <c r="G2102" i="1"/>
  <c r="Q3086" i="9"/>
  <c r="H2102" i="1"/>
  <c r="M2976" i="9"/>
  <c r="O2976" i="9"/>
  <c r="G2759" i="1"/>
  <c r="Q2976" i="9"/>
  <c r="H2759" i="1"/>
  <c r="M3244" i="9"/>
  <c r="O3244" i="9"/>
  <c r="G2460" i="1"/>
  <c r="Q3244" i="9"/>
  <c r="H2460" i="1"/>
  <c r="M2439" i="9"/>
  <c r="O2439" i="9"/>
  <c r="G3328" i="1"/>
  <c r="Q2439" i="9"/>
  <c r="H3328" i="1"/>
  <c r="M2357" i="9"/>
  <c r="O2357" i="9"/>
  <c r="G3329" i="1"/>
  <c r="Q2357" i="9"/>
  <c r="H3329" i="1"/>
  <c r="M1334" i="9"/>
  <c r="O1334" i="9"/>
  <c r="G2038" i="1"/>
  <c r="Q1334" i="9"/>
  <c r="H2038" i="1"/>
  <c r="M1298" i="9"/>
  <c r="O1298" i="9"/>
  <c r="G2047" i="1"/>
  <c r="Q1298" i="9"/>
  <c r="H2047" i="1"/>
  <c r="M178" i="9"/>
  <c r="O178" i="9"/>
  <c r="G643" i="1"/>
  <c r="Q178" i="9"/>
  <c r="H643" i="1"/>
  <c r="M3074" i="9"/>
  <c r="O3074" i="9"/>
  <c r="G2103" i="1"/>
  <c r="Q3074" i="9"/>
  <c r="H2103" i="1"/>
  <c r="M3024" i="9"/>
  <c r="O3024" i="9"/>
  <c r="G2760" i="1"/>
  <c r="Q3024" i="9"/>
  <c r="H2760" i="1"/>
  <c r="M3068" i="9"/>
  <c r="O3068" i="9"/>
  <c r="G2098" i="1"/>
  <c r="Q3068" i="9"/>
  <c r="H2098" i="1"/>
  <c r="M3073" i="9"/>
  <c r="O3073" i="9"/>
  <c r="G2096" i="1"/>
  <c r="Q3073" i="9"/>
  <c r="H2096" i="1"/>
  <c r="M2372" i="9"/>
  <c r="O2372" i="9"/>
  <c r="G3330" i="1"/>
  <c r="Q2372" i="9"/>
  <c r="H3330" i="1"/>
  <c r="M1731" i="9"/>
  <c r="O1731" i="9"/>
  <c r="G2154" i="1"/>
  <c r="Q1731" i="9"/>
  <c r="H2154" i="1"/>
  <c r="M2362" i="9"/>
  <c r="O2362" i="9"/>
  <c r="G3331" i="1"/>
  <c r="Q2362" i="9"/>
  <c r="H3331" i="1"/>
  <c r="M3446" i="9"/>
  <c r="O3446" i="9"/>
  <c r="G1636" i="1"/>
  <c r="Q3446" i="9"/>
  <c r="H1636" i="1"/>
  <c r="M2825" i="9"/>
  <c r="O2825" i="9"/>
  <c r="G3141" i="1"/>
  <c r="Q2825" i="9"/>
  <c r="H3141" i="1"/>
  <c r="M2972" i="9"/>
  <c r="O2972" i="9"/>
  <c r="G2773" i="1"/>
  <c r="Q2972" i="9"/>
  <c r="H2773" i="1"/>
  <c r="M2283" i="9"/>
  <c r="O2283" i="9"/>
  <c r="G3332" i="1"/>
  <c r="Q2283" i="9"/>
  <c r="H3332" i="1"/>
  <c r="M2935" i="9"/>
  <c r="O2935" i="9"/>
  <c r="G2764" i="1"/>
  <c r="Q2935" i="9"/>
  <c r="H2764" i="1"/>
  <c r="M3069" i="9"/>
  <c r="O3069" i="9"/>
  <c r="G2109" i="1"/>
  <c r="Q3069" i="9"/>
  <c r="H2109" i="1"/>
  <c r="M2477" i="9"/>
  <c r="O2477" i="9"/>
  <c r="G3333" i="1"/>
  <c r="Q2477" i="9"/>
  <c r="H3333" i="1"/>
  <c r="M3435" i="9"/>
  <c r="O3435" i="9"/>
  <c r="G1828" i="1"/>
  <c r="Q3435" i="9"/>
  <c r="H1828" i="1"/>
  <c r="M2394" i="9"/>
  <c r="O2394" i="9"/>
  <c r="G3334" i="1"/>
  <c r="Q2394" i="9"/>
  <c r="H3334" i="1"/>
  <c r="M2970" i="9"/>
  <c r="O2970" i="9"/>
  <c r="G2808" i="1"/>
  <c r="Q2970" i="9"/>
  <c r="H2808" i="1"/>
  <c r="M2680" i="9"/>
  <c r="O2680" i="9"/>
  <c r="G3126" i="1"/>
  <c r="Q2680" i="9"/>
  <c r="H3126" i="1"/>
  <c r="M2964" i="9"/>
  <c r="O2964" i="9"/>
  <c r="G2788" i="1"/>
  <c r="Q2964" i="9"/>
  <c r="H2788" i="1"/>
  <c r="M1747" i="9"/>
  <c r="O1747" i="9"/>
  <c r="G2118" i="1"/>
  <c r="Q1747" i="9"/>
  <c r="H2118" i="1"/>
  <c r="M2457" i="9"/>
  <c r="O2457" i="9"/>
  <c r="G3335" i="1"/>
  <c r="Q2457" i="9"/>
  <c r="H3335" i="1"/>
  <c r="M3785" i="9"/>
  <c r="O3785" i="9"/>
  <c r="G1364" i="1"/>
  <c r="Q3785" i="9"/>
  <c r="H1364" i="1"/>
  <c r="M3263" i="9"/>
  <c r="O3263" i="9"/>
  <c r="G2490" i="1"/>
  <c r="Q3263" i="9"/>
  <c r="H2490" i="1"/>
  <c r="M2932" i="9"/>
  <c r="O2932" i="9"/>
  <c r="G2776" i="1"/>
  <c r="Q2932" i="9"/>
  <c r="H2776" i="1"/>
  <c r="M1212" i="9"/>
  <c r="O1212" i="9"/>
  <c r="G587" i="1"/>
  <c r="Q1212" i="9"/>
  <c r="H587" i="1"/>
  <c r="M2977" i="9"/>
  <c r="O2977" i="9"/>
  <c r="G2922" i="1"/>
  <c r="Q2977" i="9"/>
  <c r="H2922" i="1"/>
  <c r="M3723" i="9"/>
  <c r="O3723" i="9"/>
  <c r="G1385" i="1"/>
  <c r="Q3723" i="9"/>
  <c r="H1385" i="1"/>
  <c r="M3390" i="9"/>
  <c r="O3390" i="9"/>
  <c r="G1050" i="1"/>
  <c r="Q3390" i="9"/>
  <c r="H1050" i="1"/>
  <c r="M3791" i="9"/>
  <c r="O3791" i="9"/>
  <c r="G1392" i="1"/>
  <c r="Q3791" i="9"/>
  <c r="H1392" i="1"/>
  <c r="M3752" i="9"/>
  <c r="O3752" i="9"/>
  <c r="G1113" i="1"/>
  <c r="Q3752" i="9"/>
  <c r="H1113" i="1"/>
  <c r="M3504" i="9"/>
  <c r="O3504" i="9"/>
  <c r="G1683" i="1"/>
  <c r="Q3504" i="9"/>
  <c r="H1683" i="1"/>
  <c r="M2282" i="9"/>
  <c r="O2282" i="9"/>
  <c r="G3247" i="1"/>
  <c r="Q2282" i="9"/>
  <c r="H3247" i="1"/>
  <c r="M2432" i="9"/>
  <c r="O2432" i="9"/>
  <c r="G3336" i="1"/>
  <c r="Q2432" i="9"/>
  <c r="H3336" i="1"/>
  <c r="M3355" i="9"/>
  <c r="O3355" i="9"/>
  <c r="G1001" i="1"/>
  <c r="Q3355" i="9"/>
  <c r="H1001" i="1"/>
  <c r="M2657" i="9"/>
  <c r="O2657" i="9"/>
  <c r="G3107" i="1"/>
  <c r="Q2657" i="9"/>
  <c r="H3107" i="1"/>
  <c r="M3254" i="9"/>
  <c r="O3254" i="9"/>
  <c r="G2473" i="1"/>
  <c r="Q3254" i="9"/>
  <c r="H2473" i="1"/>
  <c r="M2359" i="9"/>
  <c r="O2359" i="9"/>
  <c r="G3337" i="1"/>
  <c r="Q2359" i="9"/>
  <c r="H3337" i="1"/>
  <c r="M2418" i="9"/>
  <c r="O2418" i="9"/>
  <c r="G3338" i="1"/>
  <c r="Q2418" i="9"/>
  <c r="H3338" i="1"/>
  <c r="M1221" i="9"/>
  <c r="O1221" i="9"/>
  <c r="G656" i="1"/>
  <c r="Q1221" i="9"/>
  <c r="H656" i="1"/>
  <c r="M3040" i="9"/>
  <c r="O3040" i="9"/>
  <c r="G2780" i="1"/>
  <c r="Q3040" i="9"/>
  <c r="H2780" i="1"/>
  <c r="M3241" i="9"/>
  <c r="O3241" i="9"/>
  <c r="G2443" i="1"/>
  <c r="Q3241" i="9"/>
  <c r="H2443" i="1"/>
  <c r="M2996" i="9"/>
  <c r="O2996" i="9"/>
  <c r="G2905" i="1"/>
  <c r="Q2996" i="9"/>
  <c r="H2905" i="1"/>
  <c r="M2818" i="9"/>
  <c r="O2818" i="9"/>
  <c r="G3158" i="1"/>
  <c r="Q2818" i="9"/>
  <c r="H3158" i="1"/>
  <c r="M3038" i="9"/>
  <c r="O3038" i="9"/>
  <c r="G2789" i="1"/>
  <c r="Q3038" i="9"/>
  <c r="H2789" i="1"/>
  <c r="M2427" i="9"/>
  <c r="O2427" i="9"/>
  <c r="G3339" i="1"/>
  <c r="Q2427" i="9"/>
  <c r="H3339" i="1"/>
  <c r="M3383" i="9"/>
  <c r="O3383" i="9"/>
  <c r="G864" i="1"/>
  <c r="Q3383" i="9"/>
  <c r="H864" i="1"/>
  <c r="M3027" i="9"/>
  <c r="O3027" i="9"/>
  <c r="G2779" i="1"/>
  <c r="Q3027" i="9"/>
  <c r="H2779" i="1"/>
  <c r="M2426" i="9"/>
  <c r="O2426" i="9"/>
  <c r="G3340" i="1"/>
  <c r="Q2426" i="9"/>
  <c r="H3340" i="1"/>
  <c r="M1736" i="9"/>
  <c r="O1736" i="9"/>
  <c r="G2162" i="1"/>
  <c r="Q1736" i="9"/>
  <c r="H2162" i="1"/>
  <c r="M2374" i="9"/>
  <c r="O2374" i="9"/>
  <c r="G3341" i="1"/>
  <c r="Q2374" i="9"/>
  <c r="H3341" i="1"/>
  <c r="M3107" i="9"/>
  <c r="O3107" i="9"/>
  <c r="G2121" i="1"/>
  <c r="Q3107" i="9"/>
  <c r="H2121" i="1"/>
  <c r="M2302" i="9"/>
  <c r="O2302" i="9"/>
  <c r="G3260" i="1"/>
  <c r="Q2302" i="9"/>
  <c r="H3260" i="1"/>
  <c r="M3013" i="9"/>
  <c r="O3013" i="9"/>
  <c r="G2896" i="1"/>
  <c r="Q3013" i="9"/>
  <c r="H2896" i="1"/>
  <c r="M2945" i="9"/>
  <c r="O2945" i="9"/>
  <c r="G2826" i="1"/>
  <c r="Q2945" i="9"/>
  <c r="H2826" i="1"/>
  <c r="M2424" i="9"/>
  <c r="O2424" i="9"/>
  <c r="G3342" i="1"/>
  <c r="Q2424" i="9"/>
  <c r="H3342" i="1"/>
  <c r="M1772" i="9"/>
  <c r="O1772" i="9"/>
  <c r="G2178" i="1"/>
  <c r="Q1772" i="9"/>
  <c r="H2178" i="1"/>
  <c r="M2803" i="9"/>
  <c r="O2803" i="9"/>
  <c r="G3142" i="1"/>
  <c r="Q2803" i="9"/>
  <c r="H3142" i="1"/>
  <c r="M3009" i="9"/>
  <c r="O3009" i="9"/>
  <c r="G2885" i="1"/>
  <c r="Q3009" i="9"/>
  <c r="H2885" i="1"/>
  <c r="M3043" i="9"/>
  <c r="O3043" i="9"/>
  <c r="G2835" i="1"/>
  <c r="Q3043" i="9"/>
  <c r="H2835" i="1"/>
  <c r="M3763" i="9"/>
  <c r="O3763" i="9"/>
  <c r="G1378" i="1"/>
  <c r="Q3763" i="9"/>
  <c r="H1378" i="1"/>
  <c r="M2360" i="9"/>
  <c r="O2360" i="9"/>
  <c r="G3343" i="1"/>
  <c r="Q2360" i="9"/>
  <c r="H3343" i="1"/>
  <c r="M3724" i="9"/>
  <c r="O3724" i="9"/>
  <c r="G1379" i="1"/>
  <c r="Q3724" i="9"/>
  <c r="H1379" i="1"/>
  <c r="M2393" i="9"/>
  <c r="O2393" i="9"/>
  <c r="G3344" i="1"/>
  <c r="Q2393" i="9"/>
  <c r="H3344" i="1"/>
  <c r="M3081" i="9"/>
  <c r="O3081" i="9"/>
  <c r="G2129" i="1"/>
  <c r="Q3081" i="9"/>
  <c r="H2129" i="1"/>
  <c r="M2983" i="9"/>
  <c r="O2983" i="9"/>
  <c r="G2933" i="1"/>
  <c r="Q2983" i="9"/>
  <c r="H2933" i="1"/>
  <c r="M3739" i="9"/>
  <c r="O3739" i="9"/>
  <c r="G1486" i="1"/>
  <c r="Q3739" i="9"/>
  <c r="H1486" i="1"/>
  <c r="M3104" i="9"/>
  <c r="O3104" i="9"/>
  <c r="G2126" i="1"/>
  <c r="Q3104" i="9"/>
  <c r="H2126" i="1"/>
  <c r="M3018" i="9"/>
  <c r="O3018" i="9"/>
  <c r="G2932" i="1"/>
  <c r="Q3018" i="9"/>
  <c r="H2932" i="1"/>
  <c r="M2398" i="9"/>
  <c r="O2398" i="9"/>
  <c r="G3345" i="1"/>
  <c r="Q2398" i="9"/>
  <c r="H3345" i="1"/>
  <c r="M2973" i="9"/>
  <c r="O2973" i="9"/>
  <c r="G2831" i="1"/>
  <c r="Q2973" i="9"/>
  <c r="H2831" i="1"/>
  <c r="M2952" i="9"/>
  <c r="O2952" i="9"/>
  <c r="G2838" i="1"/>
  <c r="Q2952" i="9"/>
  <c r="H2838" i="1"/>
  <c r="M3222" i="9"/>
  <c r="O3222" i="9"/>
  <c r="G2472" i="1"/>
  <c r="Q3222" i="9"/>
  <c r="H2472" i="1"/>
  <c r="M3386" i="9"/>
  <c r="O3386" i="9"/>
  <c r="G1097" i="1"/>
  <c r="Q3386" i="9"/>
  <c r="H1097" i="1"/>
  <c r="M2975" i="9"/>
  <c r="O2975" i="9"/>
  <c r="G2830" i="1"/>
  <c r="Q2975" i="9"/>
  <c r="H2830" i="1"/>
  <c r="M2679" i="9"/>
  <c r="O2679" i="9"/>
  <c r="G3146" i="1"/>
  <c r="Q2679" i="9"/>
  <c r="H3146" i="1"/>
  <c r="M2872" i="9"/>
  <c r="O2872" i="9"/>
  <c r="G3079" i="1"/>
  <c r="Q2872" i="9"/>
  <c r="H3079" i="1"/>
  <c r="M2963" i="9"/>
  <c r="O2963" i="9"/>
  <c r="G2813" i="1"/>
  <c r="Q2963" i="9"/>
  <c r="H2813" i="1"/>
  <c r="M2815" i="9"/>
  <c r="O2815" i="9"/>
  <c r="G3175" i="1"/>
  <c r="Q2815" i="9"/>
  <c r="H3175" i="1"/>
  <c r="M2376" i="9"/>
  <c r="O2376" i="9"/>
  <c r="G3346" i="1"/>
  <c r="Q2376" i="9"/>
  <c r="H3346" i="1"/>
  <c r="M3029" i="9"/>
  <c r="O3029" i="9"/>
  <c r="G2806" i="1"/>
  <c r="Q3029" i="9"/>
  <c r="H2806" i="1"/>
  <c r="M2799" i="9"/>
  <c r="O2799" i="9"/>
  <c r="G3210" i="1"/>
  <c r="Q2799" i="9"/>
  <c r="H3210" i="1"/>
  <c r="M2405" i="9"/>
  <c r="O2405" i="9"/>
  <c r="G3347" i="1"/>
  <c r="Q2405" i="9"/>
  <c r="H3347" i="1"/>
  <c r="M2453" i="9"/>
  <c r="O2453" i="9"/>
  <c r="G3348" i="1"/>
  <c r="Q2453" i="9"/>
  <c r="H3348" i="1"/>
  <c r="M2527" i="9"/>
  <c r="O2527" i="9"/>
  <c r="G3349" i="1"/>
  <c r="Q2527" i="9"/>
  <c r="H3349" i="1"/>
  <c r="M2998" i="9"/>
  <c r="O2998" i="9"/>
  <c r="G2939" i="1"/>
  <c r="Q2998" i="9"/>
  <c r="H2939" i="1"/>
  <c r="M2428" i="9"/>
  <c r="O2428" i="9"/>
  <c r="G3350" i="1"/>
  <c r="Q2428" i="9"/>
  <c r="H3350" i="1"/>
  <c r="M3728" i="9"/>
  <c r="O3728" i="9"/>
  <c r="G1424" i="1"/>
  <c r="Q3728" i="9"/>
  <c r="H1424" i="1"/>
  <c r="M2939" i="9"/>
  <c r="O2939" i="9"/>
  <c r="G2809" i="1"/>
  <c r="Q2939" i="9"/>
  <c r="H2809" i="1"/>
  <c r="M2358" i="9"/>
  <c r="O2358" i="9"/>
  <c r="G3351" i="1"/>
  <c r="Q2358" i="9"/>
  <c r="H3351" i="1"/>
  <c r="M3095" i="9"/>
  <c r="O3095" i="9"/>
  <c r="G2146" i="1"/>
  <c r="Q3095" i="9"/>
  <c r="H2146" i="1"/>
  <c r="M2462" i="9"/>
  <c r="O2462" i="9"/>
  <c r="G3352" i="1"/>
  <c r="Q2462" i="9"/>
  <c r="H3352" i="1"/>
  <c r="M2670" i="9"/>
  <c r="O2670" i="9"/>
  <c r="G3153" i="1"/>
  <c r="Q2670" i="9"/>
  <c r="H3153" i="1"/>
  <c r="M3273" i="9"/>
  <c r="O3273" i="9"/>
  <c r="G2542" i="1"/>
  <c r="Q3273" i="9"/>
  <c r="H2542" i="1"/>
  <c r="M3501" i="9"/>
  <c r="O3501" i="9"/>
  <c r="G1750" i="1"/>
  <c r="Q3501" i="9"/>
  <c r="H1750" i="1"/>
  <c r="M3755" i="9"/>
  <c r="O3755" i="9"/>
  <c r="G1434" i="1"/>
  <c r="Q3755" i="9"/>
  <c r="H1434" i="1"/>
  <c r="M2292" i="9"/>
  <c r="O2292" i="9"/>
  <c r="G3353" i="1"/>
  <c r="Q2292" i="9"/>
  <c r="H3353" i="1"/>
  <c r="M1742" i="9"/>
  <c r="O1742" i="9"/>
  <c r="G2212" i="1"/>
  <c r="Q1742" i="9"/>
  <c r="H2212" i="1"/>
  <c r="M3743" i="9"/>
  <c r="O3743" i="9"/>
  <c r="G1402" i="1"/>
  <c r="Q3743" i="9"/>
  <c r="H1402" i="1"/>
  <c r="M2999" i="9"/>
  <c r="O2999" i="9"/>
  <c r="G2977" i="1"/>
  <c r="Q2999" i="9"/>
  <c r="H2977" i="1"/>
  <c r="M2421" i="9"/>
  <c r="O2421" i="9"/>
  <c r="G3354" i="1"/>
  <c r="Q2421" i="9"/>
  <c r="H3354" i="1"/>
  <c r="M3782" i="9"/>
  <c r="O3782" i="9"/>
  <c r="G1453" i="1"/>
  <c r="Q3782" i="9"/>
  <c r="H1453" i="1"/>
  <c r="M2431" i="9"/>
  <c r="O2431" i="9"/>
  <c r="G3355" i="1"/>
  <c r="Q2431" i="9"/>
  <c r="H3355" i="1"/>
  <c r="M2934" i="9"/>
  <c r="O2934" i="9"/>
  <c r="G2823" i="1"/>
  <c r="Q2934" i="9"/>
  <c r="H2823" i="1"/>
  <c r="M1732" i="9"/>
  <c r="O1732" i="9"/>
  <c r="G2213" i="1"/>
  <c r="Q1732" i="9"/>
  <c r="H2213" i="1"/>
  <c r="M2434" i="9"/>
  <c r="O2434" i="9"/>
  <c r="G3356" i="1"/>
  <c r="Q2434" i="9"/>
  <c r="H3356" i="1"/>
  <c r="M2463" i="9"/>
  <c r="O2463" i="9"/>
  <c r="G3357" i="1"/>
  <c r="Q2463" i="9"/>
  <c r="H3357" i="1"/>
  <c r="M3726" i="9"/>
  <c r="O3726" i="9"/>
  <c r="G1512" i="1"/>
  <c r="Q3726" i="9"/>
  <c r="H1512" i="1"/>
  <c r="M3725" i="9"/>
  <c r="O3725" i="9"/>
  <c r="G1469" i="1"/>
  <c r="Q3725" i="9"/>
  <c r="H1469" i="1"/>
  <c r="M885" i="9"/>
  <c r="O885" i="9"/>
  <c r="G535" i="1"/>
  <c r="Q885" i="9"/>
  <c r="H535" i="1"/>
  <c r="M2819" i="9"/>
  <c r="O2819" i="9"/>
  <c r="G3183" i="1"/>
  <c r="Q2819" i="9"/>
  <c r="H3183" i="1"/>
  <c r="M2942" i="9"/>
  <c r="O2942" i="9"/>
  <c r="G2824" i="1"/>
  <c r="Q2942" i="9"/>
  <c r="H2824" i="1"/>
  <c r="M3276" i="9"/>
  <c r="O3276" i="9"/>
  <c r="G2559" i="1"/>
  <c r="Q3276" i="9"/>
  <c r="H2559" i="1"/>
  <c r="M3268" i="9"/>
  <c r="O3268" i="9"/>
  <c r="G2516" i="1"/>
  <c r="Q3268" i="9"/>
  <c r="H2516" i="1"/>
  <c r="M1186" i="9"/>
  <c r="O1186" i="9"/>
  <c r="G830" i="1"/>
  <c r="Q1186" i="9"/>
  <c r="H830" i="1"/>
  <c r="M2466" i="9"/>
  <c r="O2466" i="9"/>
  <c r="G3358" i="1"/>
  <c r="Q2466" i="9"/>
  <c r="H3358" i="1"/>
  <c r="M2879" i="9"/>
  <c r="O2879" i="9"/>
  <c r="G2273" i="1"/>
  <c r="Q2879" i="9"/>
  <c r="H2273" i="1"/>
  <c r="M3485" i="9"/>
  <c r="O3485" i="9"/>
  <c r="G1849" i="1"/>
  <c r="Q3485" i="9"/>
  <c r="H1849" i="1"/>
  <c r="M3002" i="9"/>
  <c r="O3002" i="9"/>
  <c r="G2936" i="1"/>
  <c r="Q3002" i="9"/>
  <c r="H2936" i="1"/>
  <c r="M3394" i="9"/>
  <c r="O3394" i="9"/>
  <c r="G1032" i="1"/>
  <c r="Q3394" i="9"/>
  <c r="H1032" i="1"/>
  <c r="M2289" i="9"/>
  <c r="O2289" i="9"/>
  <c r="G3359" i="1"/>
  <c r="Q2289" i="9"/>
  <c r="H3359" i="1"/>
  <c r="M3057" i="9"/>
  <c r="O3057" i="9"/>
  <c r="G2819" i="1"/>
  <c r="Q3057" i="9"/>
  <c r="H2819" i="1"/>
  <c r="M2389" i="9"/>
  <c r="O2389" i="9"/>
  <c r="G3360" i="1"/>
  <c r="Q2389" i="9"/>
  <c r="H3360" i="1"/>
  <c r="M2987" i="9"/>
  <c r="O2987" i="9"/>
  <c r="G3000" i="1"/>
  <c r="Q2987" i="9"/>
  <c r="H3000" i="1"/>
  <c r="M3224" i="9"/>
  <c r="O3224" i="9"/>
  <c r="G2484" i="1"/>
  <c r="Q3224" i="9"/>
  <c r="H2484" i="1"/>
  <c r="M3272" i="9"/>
  <c r="O3272" i="9"/>
  <c r="G2529" i="1"/>
  <c r="Q3272" i="9"/>
  <c r="H2529" i="1"/>
  <c r="M2304" i="9"/>
  <c r="O2304" i="9"/>
  <c r="G3361" i="1"/>
  <c r="Q2304" i="9"/>
  <c r="H3361" i="1"/>
  <c r="M3428" i="9"/>
  <c r="O3428" i="9"/>
  <c r="G1918" i="1"/>
  <c r="Q3428" i="9"/>
  <c r="H1918" i="1"/>
  <c r="M3059" i="9"/>
  <c r="O3059" i="9"/>
  <c r="G2847" i="1"/>
  <c r="Q3059" i="9"/>
  <c r="H2847" i="1"/>
  <c r="M3391" i="9"/>
  <c r="O3391" i="9"/>
  <c r="G1267" i="1"/>
  <c r="Q3391" i="9"/>
  <c r="H1267" i="1"/>
  <c r="M2403" i="9"/>
  <c r="O2403" i="9"/>
  <c r="G3362" i="1"/>
  <c r="Q2403" i="9"/>
  <c r="H3362" i="1"/>
  <c r="M2927" i="9"/>
  <c r="O2927" i="9"/>
  <c r="G2890" i="1"/>
  <c r="Q2927" i="9"/>
  <c r="H2890" i="1"/>
  <c r="M2971" i="9"/>
  <c r="O2971" i="9"/>
  <c r="G2867" i="1"/>
  <c r="Q2971" i="9"/>
  <c r="H2867" i="1"/>
  <c r="M3017" i="9"/>
  <c r="O3017" i="9"/>
  <c r="G2972" i="1"/>
  <c r="Q3017" i="9"/>
  <c r="H2972" i="1"/>
  <c r="M2391" i="9"/>
  <c r="O2391" i="9"/>
  <c r="G3363" i="1"/>
  <c r="Q2391" i="9"/>
  <c r="H3363" i="1"/>
  <c r="M3006" i="9"/>
  <c r="O3006" i="9"/>
  <c r="G2959" i="1"/>
  <c r="Q3006" i="9"/>
  <c r="H2959" i="1"/>
  <c r="M2797" i="9"/>
  <c r="O2797" i="9"/>
  <c r="G3190" i="1"/>
  <c r="Q2797" i="9"/>
  <c r="H3190" i="1"/>
  <c r="M2954" i="9"/>
  <c r="O2954" i="9"/>
  <c r="G2897" i="1"/>
  <c r="Q2954" i="9"/>
  <c r="H2897" i="1"/>
  <c r="M1287" i="9"/>
  <c r="O1287" i="9"/>
  <c r="G2833" i="1"/>
  <c r="Q1287" i="9"/>
  <c r="H2833" i="1"/>
  <c r="M2705" i="9"/>
  <c r="O2705" i="9"/>
  <c r="G3150" i="1"/>
  <c r="Q2705" i="9"/>
  <c r="H3150" i="1"/>
  <c r="M3044" i="9"/>
  <c r="O3044" i="9"/>
  <c r="G2889" i="1"/>
  <c r="Q3044" i="9"/>
  <c r="H2889" i="1"/>
  <c r="M3758" i="9"/>
  <c r="O3758" i="9"/>
  <c r="G1450" i="1"/>
  <c r="Q3758" i="9"/>
  <c r="H1450" i="1"/>
  <c r="M3223" i="9"/>
  <c r="O3223" i="9"/>
  <c r="G2545" i="1"/>
  <c r="Q3223" i="9"/>
  <c r="H2545" i="1"/>
  <c r="M2668" i="9"/>
  <c r="O2668" i="9"/>
  <c r="G3364" i="1"/>
  <c r="Q2668" i="9"/>
  <c r="H3364" i="1"/>
  <c r="M3032" i="9"/>
  <c r="O3032" i="9"/>
  <c r="G2923" i="1"/>
  <c r="Q3032" i="9"/>
  <c r="H2923" i="1"/>
  <c r="M3228" i="9"/>
  <c r="O3228" i="9"/>
  <c r="G2624" i="1"/>
  <c r="Q3228" i="9"/>
  <c r="H2624" i="1"/>
  <c r="M2407" i="9"/>
  <c r="O2407" i="9"/>
  <c r="G3365" i="1"/>
  <c r="Q2407" i="9"/>
  <c r="H3365" i="1"/>
  <c r="M3255" i="9"/>
  <c r="O3255" i="9"/>
  <c r="G2565" i="1"/>
  <c r="Q3255" i="9"/>
  <c r="H2565" i="1"/>
  <c r="M3033" i="9"/>
  <c r="O3033" i="9"/>
  <c r="G2882" i="1"/>
  <c r="Q3033" i="9"/>
  <c r="H2882" i="1"/>
  <c r="M2385" i="9"/>
  <c r="O2385" i="9"/>
  <c r="G3366" i="1"/>
  <c r="Q2385" i="9"/>
  <c r="H3366" i="1"/>
  <c r="M3745" i="9"/>
  <c r="O3745" i="9"/>
  <c r="G1476" i="1"/>
  <c r="Q3745" i="9"/>
  <c r="H1476" i="1"/>
  <c r="M3063" i="9"/>
  <c r="O3063" i="9"/>
  <c r="G2891" i="1"/>
  <c r="Q3063" i="9"/>
  <c r="H2891" i="1"/>
  <c r="M3783" i="9"/>
  <c r="O3783" i="9"/>
  <c r="G1452" i="1"/>
  <c r="Q3783" i="9"/>
  <c r="H1452" i="1"/>
  <c r="M2702" i="9"/>
  <c r="O2702" i="9"/>
  <c r="G3173" i="1"/>
  <c r="Q2702" i="9"/>
  <c r="H3173" i="1"/>
  <c r="M2946" i="9"/>
  <c r="O2946" i="9"/>
  <c r="G2904" i="1"/>
  <c r="Q2946" i="9"/>
  <c r="H2904" i="1"/>
  <c r="M3014" i="9"/>
  <c r="O3014" i="9"/>
  <c r="G3013" i="1"/>
  <c r="Q3014" i="9"/>
  <c r="H3013" i="1"/>
  <c r="M3005" i="9"/>
  <c r="O3005" i="9"/>
  <c r="G2985" i="1"/>
  <c r="Q3005" i="9"/>
  <c r="H2985" i="1"/>
  <c r="M3030" i="9"/>
  <c r="O3030" i="9"/>
  <c r="G2874" i="1"/>
  <c r="Q3030" i="9"/>
  <c r="H2874" i="1"/>
  <c r="M2938" i="9"/>
  <c r="O2938" i="9"/>
  <c r="G2945" i="1"/>
  <c r="Q2938" i="9"/>
  <c r="H2945" i="1"/>
  <c r="M2366" i="9"/>
  <c r="O2366" i="9"/>
  <c r="G3367" i="1"/>
  <c r="Q2366" i="9"/>
  <c r="H3367" i="1"/>
  <c r="M2801" i="9"/>
  <c r="O2801" i="9"/>
  <c r="G3215" i="1"/>
  <c r="Q2801" i="9"/>
  <c r="H3215" i="1"/>
  <c r="M2816" i="9"/>
  <c r="O2816" i="9"/>
  <c r="G3204" i="1"/>
  <c r="Q2816" i="9"/>
  <c r="H3204" i="1"/>
  <c r="M3062" i="9"/>
  <c r="O3062" i="9"/>
  <c r="G2837" i="1"/>
  <c r="Q3062" i="9"/>
  <c r="H2837" i="1"/>
  <c r="M3729" i="9"/>
  <c r="O3729" i="9"/>
  <c r="G1368" i="1"/>
  <c r="Q3729" i="9"/>
  <c r="H1368" i="1"/>
  <c r="M2808" i="9"/>
  <c r="O2808" i="9"/>
  <c r="G3368" i="1"/>
  <c r="Q2808" i="9"/>
  <c r="H3368" i="1"/>
  <c r="M3744" i="9"/>
  <c r="O3744" i="9"/>
  <c r="G1497" i="1"/>
  <c r="Q3744" i="9"/>
  <c r="H1497" i="1"/>
  <c r="M3331" i="9"/>
  <c r="O3331" i="9"/>
  <c r="G1872" i="1"/>
  <c r="Q3331" i="9"/>
  <c r="H1872" i="1"/>
  <c r="M2460" i="9"/>
  <c r="O2460" i="9"/>
  <c r="G3369" i="1"/>
  <c r="Q2460" i="9"/>
  <c r="H3369" i="1"/>
  <c r="M1768" i="9"/>
  <c r="O1768" i="9"/>
  <c r="G2158" i="1"/>
  <c r="Q1768" i="9"/>
  <c r="H2158" i="1"/>
  <c r="M2395" i="9"/>
  <c r="O2395" i="9"/>
  <c r="G3370" i="1"/>
  <c r="Q2395" i="9"/>
  <c r="H3370" i="1"/>
  <c r="M2470" i="9"/>
  <c r="O2470" i="9"/>
  <c r="G3371" i="1"/>
  <c r="Q2470" i="9"/>
  <c r="H3371" i="1"/>
  <c r="M2410" i="9"/>
  <c r="O2410" i="9"/>
  <c r="G3372" i="1"/>
  <c r="Q2410" i="9"/>
  <c r="H3372" i="1"/>
  <c r="M2682" i="9"/>
  <c r="O2682" i="9"/>
  <c r="G3172" i="1"/>
  <c r="Q2682" i="9"/>
  <c r="H3172" i="1"/>
  <c r="M3443" i="9"/>
  <c r="O3443" i="9"/>
  <c r="G2003" i="1"/>
  <c r="Q3443" i="9"/>
  <c r="H2003" i="1"/>
  <c r="M2711" i="9"/>
  <c r="O2711" i="9"/>
  <c r="G3157" i="1"/>
  <c r="Q2711" i="9"/>
  <c r="H3157" i="1"/>
  <c r="M3046" i="9"/>
  <c r="O3046" i="9"/>
  <c r="G2895" i="1"/>
  <c r="Q3046" i="9"/>
  <c r="H2895" i="1"/>
  <c r="M2378" i="9"/>
  <c r="O2378" i="9"/>
  <c r="G3373" i="1"/>
  <c r="Q2378" i="9"/>
  <c r="H3373" i="1"/>
  <c r="M3251" i="9"/>
  <c r="O3251" i="9"/>
  <c r="G2604" i="1"/>
  <c r="Q3251" i="9"/>
  <c r="H2604" i="1"/>
  <c r="M3007" i="9"/>
  <c r="O3007" i="9"/>
  <c r="G3034" i="1"/>
  <c r="Q3007" i="9"/>
  <c r="H3034" i="1"/>
  <c r="M2479" i="9"/>
  <c r="O2479" i="9"/>
  <c r="G3374" i="1"/>
  <c r="Q2479" i="9"/>
  <c r="H3374" i="1"/>
  <c r="M3026" i="9"/>
  <c r="O3026" i="9"/>
  <c r="G2920" i="1"/>
  <c r="Q3026" i="9"/>
  <c r="H2920" i="1"/>
  <c r="M2459" i="9"/>
  <c r="O2459" i="9"/>
  <c r="G3375" i="1"/>
  <c r="Q2459" i="9"/>
  <c r="H3375" i="1"/>
  <c r="M2327" i="9"/>
  <c r="O2327" i="9"/>
  <c r="G3376" i="1"/>
  <c r="Q2327" i="9"/>
  <c r="H3376" i="1"/>
  <c r="M2430" i="9"/>
  <c r="O2430" i="9"/>
  <c r="G3377" i="1"/>
  <c r="Q2430" i="9"/>
  <c r="H3377" i="1"/>
  <c r="M2390" i="9"/>
  <c r="O2390" i="9"/>
  <c r="G3378" i="1"/>
  <c r="Q2390" i="9"/>
  <c r="H3378" i="1"/>
  <c r="M3388" i="9"/>
  <c r="O3388" i="9"/>
  <c r="G1284" i="1"/>
  <c r="Q3388" i="9"/>
  <c r="H1284" i="1"/>
  <c r="M3790" i="9"/>
  <c r="O3790" i="9"/>
  <c r="G1461" i="1"/>
  <c r="Q3790" i="9"/>
  <c r="H1461" i="1"/>
  <c r="M3271" i="9"/>
  <c r="O3271" i="9"/>
  <c r="G2535" i="1"/>
  <c r="Q3271" i="9"/>
  <c r="H2535" i="1"/>
  <c r="M2286" i="9"/>
  <c r="O2286" i="9"/>
  <c r="G3379" i="1"/>
  <c r="Q2286" i="9"/>
  <c r="H3379" i="1"/>
  <c r="M3471" i="9"/>
  <c r="O3471" i="9"/>
  <c r="G1882" i="1"/>
  <c r="Q3471" i="9"/>
  <c r="H1882" i="1"/>
  <c r="M3741" i="9"/>
  <c r="O3741" i="9"/>
  <c r="G1520" i="1"/>
  <c r="Q3741" i="9"/>
  <c r="H1520" i="1"/>
  <c r="M3265" i="9"/>
  <c r="O3265" i="9"/>
  <c r="G2639" i="1"/>
  <c r="Q3265" i="9"/>
  <c r="H2639" i="1"/>
  <c r="M2449" i="9"/>
  <c r="O2449" i="9"/>
  <c r="G3380" i="1"/>
  <c r="Q2449" i="9"/>
  <c r="H3380" i="1"/>
  <c r="M3055" i="9"/>
  <c r="O3055" i="9"/>
  <c r="G2940" i="1"/>
  <c r="Q3055" i="9"/>
  <c r="H2940" i="1"/>
  <c r="M1775" i="9"/>
  <c r="O1775" i="9"/>
  <c r="G2238" i="1"/>
  <c r="Q1775" i="9"/>
  <c r="H2238" i="1"/>
  <c r="M2943" i="9"/>
  <c r="O2943" i="9"/>
  <c r="G2918" i="1"/>
  <c r="Q2943" i="9"/>
  <c r="H2918" i="1"/>
  <c r="M2760" i="9"/>
  <c r="O2760" i="9"/>
  <c r="G2699" i="1"/>
  <c r="Q2760" i="9"/>
  <c r="H2699" i="1"/>
  <c r="M2437" i="9"/>
  <c r="O2437" i="9"/>
  <c r="G3381" i="1"/>
  <c r="Q2437" i="9"/>
  <c r="H3381" i="1"/>
  <c r="M2979" i="9"/>
  <c r="O2979" i="9"/>
  <c r="G3024" i="1"/>
  <c r="Q2979" i="9"/>
  <c r="H3024" i="1"/>
  <c r="M3028" i="9"/>
  <c r="O3028" i="9"/>
  <c r="G2916" i="1"/>
  <c r="Q3028" i="9"/>
  <c r="H2916" i="1"/>
  <c r="M1195" i="9"/>
  <c r="O1195" i="9"/>
  <c r="G653" i="1"/>
  <c r="Q1195" i="9"/>
  <c r="H653" i="1"/>
  <c r="M3778" i="9"/>
  <c r="O3778" i="9"/>
  <c r="G1491" i="1"/>
  <c r="Q3778" i="9"/>
  <c r="H1491" i="1"/>
  <c r="M3012" i="9"/>
  <c r="O3012" i="9"/>
  <c r="G3032" i="1"/>
  <c r="Q3012" i="9"/>
  <c r="H3032" i="1"/>
  <c r="M2440" i="9"/>
  <c r="O2440" i="9"/>
  <c r="G3382" i="1"/>
  <c r="Q2440" i="9"/>
  <c r="H3382" i="1"/>
  <c r="M2991" i="9"/>
  <c r="O2991" i="9"/>
  <c r="G2989" i="1"/>
  <c r="Q2991" i="9"/>
  <c r="H2989" i="1"/>
  <c r="M2278" i="9"/>
  <c r="O2278" i="9"/>
  <c r="G3383" i="1"/>
  <c r="Q2278" i="9"/>
  <c r="H3383" i="1"/>
  <c r="M2464" i="9"/>
  <c r="O2464" i="9"/>
  <c r="G3384" i="1"/>
  <c r="Q2464" i="9"/>
  <c r="H3384" i="1"/>
  <c r="M2356" i="9"/>
  <c r="O2356" i="9"/>
  <c r="G3385" i="1"/>
  <c r="Q2356" i="9"/>
  <c r="H3385" i="1"/>
  <c r="M2955" i="9"/>
  <c r="O2955" i="9"/>
  <c r="G2929" i="1"/>
  <c r="Q2955" i="9"/>
  <c r="H2929" i="1"/>
  <c r="M2941" i="9"/>
  <c r="O2941" i="9"/>
  <c r="G2887" i="1"/>
  <c r="Q2941" i="9"/>
  <c r="H2887" i="1"/>
  <c r="M2685" i="9"/>
  <c r="O2685" i="9"/>
  <c r="G3191" i="1"/>
  <c r="Q2685" i="9"/>
  <c r="H3191" i="1"/>
  <c r="M2443" i="9"/>
  <c r="O2443" i="9"/>
  <c r="G3386" i="1"/>
  <c r="Q2443" i="9"/>
  <c r="H3386" i="1"/>
  <c r="M3793" i="9"/>
  <c r="O3793" i="9"/>
  <c r="G1451" i="1"/>
  <c r="Q3793" i="9"/>
  <c r="H1451" i="1"/>
  <c r="M2960" i="9"/>
  <c r="O2960" i="9"/>
  <c r="G2993" i="1"/>
  <c r="Q2960" i="9"/>
  <c r="H2993" i="1"/>
  <c r="M3047" i="9"/>
  <c r="O3047" i="9"/>
  <c r="G2997" i="1"/>
  <c r="Q3047" i="9"/>
  <c r="H2997" i="1"/>
  <c r="M3766" i="9"/>
  <c r="O3766" i="9"/>
  <c r="G1528" i="1"/>
  <c r="Q3766" i="9"/>
  <c r="H1528" i="1"/>
  <c r="M2318" i="9"/>
  <c r="O2318" i="9"/>
  <c r="G3387" i="1"/>
  <c r="Q2318" i="9"/>
  <c r="H3387" i="1"/>
  <c r="M2387" i="9"/>
  <c r="O2387" i="9"/>
  <c r="G3388" i="1"/>
  <c r="Q2387" i="9"/>
  <c r="H3388" i="1"/>
  <c r="M2368" i="9"/>
  <c r="O2368" i="9"/>
  <c r="G3389" i="1"/>
  <c r="Q2368" i="9"/>
  <c r="H3389" i="1"/>
  <c r="M3039" i="9"/>
  <c r="O3039" i="9"/>
  <c r="G2992" i="1"/>
  <c r="Q3039" i="9"/>
  <c r="H2992" i="1"/>
  <c r="M2367" i="9"/>
  <c r="O2367" i="9"/>
  <c r="G3390" i="1"/>
  <c r="Q2367" i="9"/>
  <c r="H3390" i="1"/>
  <c r="M2455" i="9"/>
  <c r="O2455" i="9"/>
  <c r="G3391" i="1"/>
  <c r="Q2455" i="9"/>
  <c r="H3391" i="1"/>
  <c r="M2404" i="9"/>
  <c r="O2404" i="9"/>
  <c r="G3392" i="1"/>
  <c r="Q2404" i="9"/>
  <c r="H3392" i="1"/>
  <c r="M2480" i="9"/>
  <c r="O2480" i="9"/>
  <c r="G3393" i="1"/>
  <c r="Q2480" i="9"/>
  <c r="H3393" i="1"/>
  <c r="M3360" i="9"/>
  <c r="O3360" i="9"/>
  <c r="G1417" i="1"/>
  <c r="Q3360" i="9"/>
  <c r="H1417" i="1"/>
  <c r="M2413" i="9"/>
  <c r="O2413" i="9"/>
  <c r="G3394" i="1"/>
  <c r="Q2413" i="9"/>
  <c r="H3394" i="1"/>
  <c r="M2951" i="9"/>
  <c r="O2951" i="9"/>
  <c r="G2948" i="1"/>
  <c r="Q2951" i="9"/>
  <c r="H2948" i="1"/>
  <c r="M1760" i="9"/>
  <c r="O1760" i="9"/>
  <c r="G2280" i="1"/>
  <c r="Q1760" i="9"/>
  <c r="H2280" i="1"/>
  <c r="M2408" i="9"/>
  <c r="O2408" i="9"/>
  <c r="G3395" i="1"/>
  <c r="Q2408" i="9"/>
  <c r="H3395" i="1"/>
  <c r="M2661" i="9"/>
  <c r="O2661" i="9"/>
  <c r="G3192" i="1"/>
  <c r="Q2661" i="9"/>
  <c r="H3192" i="1"/>
  <c r="M2451" i="9"/>
  <c r="O2451" i="9"/>
  <c r="G3396" i="1"/>
  <c r="Q2451" i="9"/>
  <c r="H3396" i="1"/>
  <c r="M2981" i="9"/>
  <c r="O2981" i="9"/>
  <c r="G3036" i="1"/>
  <c r="Q2981" i="9"/>
  <c r="H3036" i="1"/>
  <c r="M2354" i="9"/>
  <c r="O2354" i="9"/>
  <c r="G3397" i="1"/>
  <c r="Q2354" i="9"/>
  <c r="H3397" i="1"/>
  <c r="M2416" i="9"/>
  <c r="O2416" i="9"/>
  <c r="G3398" i="1"/>
  <c r="Q2416" i="9"/>
  <c r="H3398" i="1"/>
  <c r="M2350" i="9"/>
  <c r="O2350" i="9"/>
  <c r="G3399" i="1"/>
  <c r="Q2350" i="9"/>
  <c r="H3399" i="1"/>
  <c r="M2997" i="9"/>
  <c r="O2997" i="9"/>
  <c r="G3014" i="1"/>
  <c r="Q2997" i="9"/>
  <c r="H3014" i="1"/>
  <c r="M2284" i="9"/>
  <c r="O2284" i="9"/>
  <c r="G3400" i="1"/>
  <c r="Q2284" i="9"/>
  <c r="H3400" i="1"/>
  <c r="M1196" i="9"/>
  <c r="O1196" i="9"/>
  <c r="G958" i="1"/>
  <c r="Q1196" i="9"/>
  <c r="H958" i="1"/>
  <c r="M3061" i="9"/>
  <c r="O3061" i="9"/>
  <c r="G2975" i="1"/>
  <c r="Q3061" i="9"/>
  <c r="H2975" i="1"/>
  <c r="M2364" i="9"/>
  <c r="O2364" i="9"/>
  <c r="G3401" i="1"/>
  <c r="Q2364" i="9"/>
  <c r="H3401" i="1"/>
  <c r="M3066" i="9"/>
  <c r="O3066" i="9"/>
  <c r="G2958" i="1"/>
  <c r="Q3066" i="9"/>
  <c r="H2958" i="1"/>
  <c r="M2985" i="9"/>
  <c r="O2985" i="9"/>
  <c r="G3018" i="1"/>
  <c r="Q2985" i="9"/>
  <c r="H3018" i="1"/>
  <c r="M3735" i="9"/>
  <c r="O3735" i="9"/>
  <c r="G1549" i="1"/>
  <c r="Q3735" i="9"/>
  <c r="H1549" i="1"/>
  <c r="M3037" i="9"/>
  <c r="O3037" i="9"/>
  <c r="G2983" i="1"/>
  <c r="Q3037" i="9"/>
  <c r="H2983" i="1"/>
  <c r="M3478" i="9"/>
  <c r="O3478" i="9"/>
  <c r="G2029" i="1"/>
  <c r="Q3478" i="9"/>
  <c r="H2029" i="1"/>
  <c r="M2986" i="9"/>
  <c r="O2986" i="9"/>
  <c r="G3071" i="1"/>
  <c r="Q2986" i="9"/>
  <c r="H3071" i="1"/>
  <c r="M3274" i="9"/>
  <c r="O3274" i="9"/>
  <c r="G2640" i="1"/>
  <c r="Q3274" i="9"/>
  <c r="H2640" i="1"/>
  <c r="M3473" i="9"/>
  <c r="O3473" i="9"/>
  <c r="G2008" i="1"/>
  <c r="Q3473" i="9"/>
  <c r="H2008" i="1"/>
  <c r="M2944" i="9"/>
  <c r="O2944" i="9"/>
  <c r="G2956" i="1"/>
  <c r="Q2944" i="9"/>
  <c r="H2956" i="1"/>
  <c r="M1271" i="9"/>
  <c r="O1271" i="9"/>
  <c r="G2954" i="1"/>
  <c r="Q1271" i="9"/>
  <c r="H2954" i="1"/>
  <c r="M3786" i="9"/>
  <c r="O3786" i="9"/>
  <c r="G1571" i="1"/>
  <c r="Q3786" i="9"/>
  <c r="H1571" i="1"/>
  <c r="M2417" i="9"/>
  <c r="O2417" i="9"/>
  <c r="G3402" i="1"/>
  <c r="Q2417" i="9"/>
  <c r="H3402" i="1"/>
  <c r="M3064" i="9"/>
  <c r="O3064" i="9"/>
  <c r="G2965" i="1"/>
  <c r="Q3064" i="9"/>
  <c r="H2965" i="1"/>
  <c r="M3079" i="9"/>
  <c r="O3079" i="9"/>
  <c r="G2240" i="1"/>
  <c r="Q3079" i="9"/>
  <c r="H2240" i="1"/>
  <c r="M2388" i="9"/>
  <c r="O2388" i="9"/>
  <c r="G3403" i="1"/>
  <c r="Q2388" i="9"/>
  <c r="H3403" i="1"/>
  <c r="M2526" i="9"/>
  <c r="O2526" i="9"/>
  <c r="G3404" i="1"/>
  <c r="Q2526" i="9"/>
  <c r="H3404" i="1"/>
  <c r="M2165" i="9"/>
  <c r="O2165" i="9"/>
  <c r="G3405" i="1"/>
  <c r="Q2165" i="9"/>
  <c r="H3405" i="1"/>
  <c r="M2989" i="9"/>
  <c r="O2989" i="9"/>
  <c r="G3075" i="1"/>
  <c r="Q2989" i="9"/>
  <c r="H3075" i="1"/>
  <c r="M3406" i="9"/>
  <c r="O3406" i="9"/>
  <c r="G1421" i="1"/>
  <c r="Q3406" i="9"/>
  <c r="H1421" i="1"/>
  <c r="M2990" i="9"/>
  <c r="O2990" i="9"/>
  <c r="G2978" i="1"/>
  <c r="Q2990" i="9"/>
  <c r="H2978" i="1"/>
  <c r="M2422" i="9"/>
  <c r="O2422" i="9"/>
  <c r="G3406" i="1"/>
  <c r="Q2422" i="9"/>
  <c r="H3406" i="1"/>
  <c r="M2155" i="9"/>
  <c r="O2155" i="9"/>
  <c r="G3407" i="1"/>
  <c r="Q2155" i="9"/>
  <c r="H3407" i="1"/>
  <c r="M3730" i="9"/>
  <c r="O3730" i="9"/>
  <c r="G1404" i="1"/>
  <c r="Q3730" i="9"/>
  <c r="H1404" i="1"/>
  <c r="M3053" i="9"/>
  <c r="O3053" i="9"/>
  <c r="G3011" i="1"/>
  <c r="Q3053" i="9"/>
  <c r="H3011" i="1"/>
  <c r="M2698" i="9"/>
  <c r="O2698" i="9"/>
  <c r="G3194" i="1"/>
  <c r="Q2698" i="9"/>
  <c r="H3194" i="1"/>
  <c r="M1780" i="9"/>
  <c r="O1780" i="9"/>
  <c r="G2315" i="1"/>
  <c r="Q1780" i="9"/>
  <c r="H2315" i="1"/>
  <c r="M3023" i="9"/>
  <c r="O3023" i="9"/>
  <c r="G3002" i="1"/>
  <c r="Q3023" i="9"/>
  <c r="H3002" i="1"/>
  <c r="M3256" i="9"/>
  <c r="O3256" i="9"/>
  <c r="G2683" i="1"/>
  <c r="Q3256" i="9"/>
  <c r="H2683" i="1"/>
  <c r="M2399" i="9"/>
  <c r="O2399" i="9"/>
  <c r="G3408" i="1"/>
  <c r="Q2399" i="9"/>
  <c r="H3408" i="1"/>
  <c r="M2553" i="9"/>
  <c r="O2553" i="9"/>
  <c r="G3409" i="1"/>
  <c r="Q2553" i="9"/>
  <c r="H3409" i="1"/>
  <c r="M1755" i="9"/>
  <c r="O1755" i="9"/>
  <c r="G2295" i="1"/>
  <c r="Q1755" i="9"/>
  <c r="H2295" i="1"/>
  <c r="M2326" i="9"/>
  <c r="O2326" i="9"/>
  <c r="G3410" i="1"/>
  <c r="Q2326" i="9"/>
  <c r="H3410" i="1"/>
  <c r="M2465" i="9"/>
  <c r="O2465" i="9"/>
  <c r="G3411" i="1"/>
  <c r="Q2465" i="9"/>
  <c r="H3411" i="1"/>
  <c r="M2384" i="9"/>
  <c r="O2384" i="9"/>
  <c r="G3412" i="1"/>
  <c r="Q2384" i="9"/>
  <c r="H3412" i="1"/>
  <c r="M3737" i="9"/>
  <c r="O3737" i="9"/>
  <c r="G1591" i="1"/>
  <c r="Q3737" i="9"/>
  <c r="H1591" i="1"/>
  <c r="M3508" i="9"/>
  <c r="O3508" i="9"/>
  <c r="G1995" i="1"/>
  <c r="Q3508" i="9"/>
  <c r="H1995" i="1"/>
  <c r="M3483" i="9"/>
  <c r="O3483" i="9"/>
  <c r="G1983" i="1"/>
  <c r="Q3483" i="9"/>
  <c r="H1983" i="1"/>
  <c r="M2461" i="9"/>
  <c r="O2461" i="9"/>
  <c r="G3413" i="1"/>
  <c r="Q2461" i="9"/>
  <c r="H3413" i="1"/>
  <c r="M2311" i="9"/>
  <c r="O2311" i="9"/>
  <c r="G3414" i="1"/>
  <c r="Q2311" i="9"/>
  <c r="H3414" i="1"/>
  <c r="M3470" i="9"/>
  <c r="O3470" i="9"/>
  <c r="G1981" i="1"/>
  <c r="Q3470" i="9"/>
  <c r="H1981" i="1"/>
  <c r="M2796" i="9"/>
  <c r="O2796" i="9"/>
  <c r="G3250" i="1"/>
  <c r="Q2796" i="9"/>
  <c r="H3250" i="1"/>
  <c r="M2397" i="9"/>
  <c r="O2397" i="9"/>
  <c r="G3415" i="1"/>
  <c r="Q2397" i="9"/>
  <c r="H3415" i="1"/>
  <c r="M2928" i="9"/>
  <c r="O2928" i="9"/>
  <c r="G2970" i="1"/>
  <c r="Q2928" i="9"/>
  <c r="H2970" i="1"/>
  <c r="M2761" i="9"/>
  <c r="O2761" i="9"/>
  <c r="G2772" i="1"/>
  <c r="Q2761" i="9"/>
  <c r="H2772" i="1"/>
  <c r="M2285" i="9"/>
  <c r="O2285" i="9"/>
  <c r="G3416" i="1"/>
  <c r="Q2285" i="9"/>
  <c r="H3416" i="1"/>
  <c r="M2809" i="9"/>
  <c r="O2809" i="9"/>
  <c r="G3417" i="1"/>
  <c r="Q2809" i="9"/>
  <c r="H3417" i="1"/>
  <c r="M2369" i="9"/>
  <c r="O2369" i="9"/>
  <c r="G3418" i="1"/>
  <c r="Q2369" i="9"/>
  <c r="H3418" i="1"/>
  <c r="M3347" i="9"/>
  <c r="O3347" i="9"/>
  <c r="G1281" i="1"/>
  <c r="Q3347" i="9"/>
  <c r="H1281" i="1"/>
  <c r="M3093" i="9"/>
  <c r="O3093" i="9"/>
  <c r="G2291" i="1"/>
  <c r="Q3093" i="9"/>
  <c r="H2291" i="1"/>
  <c r="M2666" i="9"/>
  <c r="O2666" i="9"/>
  <c r="G3205" i="1"/>
  <c r="Q2666" i="9"/>
  <c r="H3205" i="1"/>
  <c r="M3252" i="9"/>
  <c r="O3252" i="9"/>
  <c r="G2709" i="1"/>
  <c r="Q3252" i="9"/>
  <c r="H2709" i="1"/>
  <c r="M2446" i="9"/>
  <c r="O2446" i="9"/>
  <c r="G3419" i="1"/>
  <c r="Q2446" i="9"/>
  <c r="H3419" i="1"/>
  <c r="M3001" i="9"/>
  <c r="O3001" i="9"/>
  <c r="G3025" i="1"/>
  <c r="Q3001" i="9"/>
  <c r="H3025" i="1"/>
  <c r="M2004" i="9"/>
  <c r="O2004" i="9"/>
  <c r="G1283" i="1"/>
  <c r="Q2004" i="9"/>
  <c r="H1283" i="1"/>
  <c r="M2344" i="9"/>
  <c r="O2344" i="9"/>
  <c r="G3420" i="1"/>
  <c r="Q2344" i="9"/>
  <c r="H3420" i="1"/>
  <c r="M3036" i="9"/>
  <c r="O3036" i="9"/>
  <c r="G3035" i="1"/>
  <c r="Q3036" i="9"/>
  <c r="H3035" i="1"/>
  <c r="M1776" i="9"/>
  <c r="O1776" i="9"/>
  <c r="G2279" i="1"/>
  <c r="Q1776" i="9"/>
  <c r="H2279" i="1"/>
  <c r="M2953" i="9"/>
  <c r="O2953" i="9"/>
  <c r="G3026" i="1"/>
  <c r="Q2953" i="9"/>
  <c r="H3026" i="1"/>
  <c r="M3467" i="9"/>
  <c r="O3467" i="9"/>
  <c r="G2000" i="1"/>
  <c r="Q3467" i="9"/>
  <c r="H2000" i="1"/>
  <c r="M2950" i="9"/>
  <c r="O2950" i="9"/>
  <c r="G2976" i="1"/>
  <c r="Q2950" i="9"/>
  <c r="H2976" i="1"/>
  <c r="M1268" i="9"/>
  <c r="O1268" i="9"/>
  <c r="G2927" i="1"/>
  <c r="Q1268" i="9"/>
  <c r="H2927" i="1"/>
  <c r="M3082" i="9"/>
  <c r="O3082" i="9"/>
  <c r="G2265" i="1"/>
  <c r="Q3082" i="9"/>
  <c r="H2265" i="1"/>
  <c r="M2433" i="9"/>
  <c r="O2433" i="9"/>
  <c r="G3421" i="1"/>
  <c r="Q2433" i="9"/>
  <c r="H3421" i="1"/>
  <c r="M2571" i="9"/>
  <c r="O2571" i="9"/>
  <c r="G3422" i="1"/>
  <c r="Q2571" i="9"/>
  <c r="H3422" i="1"/>
  <c r="M3722" i="9"/>
  <c r="O3722" i="9"/>
  <c r="G1597" i="1"/>
  <c r="Q3722" i="9"/>
  <c r="H1597" i="1"/>
  <c r="M2864" i="9"/>
  <c r="O2864" i="9"/>
  <c r="G3217" i="1"/>
  <c r="Q2864" i="9"/>
  <c r="H3217" i="1"/>
  <c r="M3777" i="9"/>
  <c r="O3777" i="9"/>
  <c r="G1581" i="1"/>
  <c r="Q3777" i="9"/>
  <c r="H1581" i="1"/>
  <c r="M2992" i="9"/>
  <c r="O2992" i="9"/>
  <c r="G3067" i="1"/>
  <c r="Q2992" i="9"/>
  <c r="H3067" i="1"/>
  <c r="M2380" i="9"/>
  <c r="O2380" i="9"/>
  <c r="G3423" i="1"/>
  <c r="Q2380" i="9"/>
  <c r="H3423" i="1"/>
  <c r="M2969" i="9"/>
  <c r="O2969" i="9"/>
  <c r="G2924" i="1"/>
  <c r="Q2969" i="9"/>
  <c r="H2924" i="1"/>
  <c r="M2885" i="9"/>
  <c r="O2885" i="9"/>
  <c r="G2445" i="1"/>
  <c r="Q2885" i="9"/>
  <c r="H2445" i="1"/>
  <c r="M1276" i="9"/>
  <c r="O1276" i="9"/>
  <c r="G2966" i="1"/>
  <c r="Q1276" i="9"/>
  <c r="H2966" i="1"/>
  <c r="M3492" i="9"/>
  <c r="O3492" i="9"/>
  <c r="G2042" i="1"/>
  <c r="Q3492" i="9"/>
  <c r="H2042" i="1"/>
  <c r="M2347" i="9"/>
  <c r="O2347" i="9"/>
  <c r="G3424" i="1"/>
  <c r="Q2347" i="9"/>
  <c r="H3424" i="1"/>
  <c r="M2436" i="9"/>
  <c r="O2436" i="9"/>
  <c r="G3425" i="1"/>
  <c r="Q2436" i="9"/>
  <c r="H3425" i="1"/>
  <c r="M2984" i="9"/>
  <c r="O2984" i="9"/>
  <c r="G3070" i="1"/>
  <c r="Q2984" i="9"/>
  <c r="H3070" i="1"/>
  <c r="M2473" i="9"/>
  <c r="O2473" i="9"/>
  <c r="G3426" i="1"/>
  <c r="Q2473" i="9"/>
  <c r="H3426" i="1"/>
  <c r="M2313" i="9"/>
  <c r="O2313" i="9"/>
  <c r="G3427" i="1"/>
  <c r="Q2313" i="9"/>
  <c r="H3427" i="1"/>
  <c r="M2287" i="9"/>
  <c r="O2287" i="9"/>
  <c r="G3428" i="1"/>
  <c r="Q2287" i="9"/>
  <c r="H3428" i="1"/>
  <c r="M2475" i="9"/>
  <c r="O2475" i="9"/>
  <c r="G3429" i="1"/>
  <c r="Q2475" i="9"/>
  <c r="H3429" i="1"/>
  <c r="M2659" i="9"/>
  <c r="O2659" i="9"/>
  <c r="G3222" i="1"/>
  <c r="Q2659" i="9"/>
  <c r="H3222" i="1"/>
  <c r="M2675" i="9"/>
  <c r="O2675" i="9"/>
  <c r="G3214" i="1"/>
  <c r="Q2675" i="9"/>
  <c r="H3214" i="1"/>
  <c r="M3357" i="9"/>
  <c r="O3357" i="9"/>
  <c r="G1614" i="1"/>
  <c r="Q3357" i="9"/>
  <c r="H1614" i="1"/>
  <c r="M1184" i="9"/>
  <c r="O1184" i="9"/>
  <c r="G1138" i="1"/>
  <c r="Q1184" i="9"/>
  <c r="H1138" i="1"/>
  <c r="M1208" i="9"/>
  <c r="O1208" i="9"/>
  <c r="G999" i="1"/>
  <c r="Q1208" i="9"/>
  <c r="H999" i="1"/>
  <c r="M2874" i="9"/>
  <c r="O2874" i="9"/>
  <c r="G3229" i="1"/>
  <c r="Q2874" i="9"/>
  <c r="H3229" i="1"/>
  <c r="M2669" i="9"/>
  <c r="O2669" i="9"/>
  <c r="G3224" i="1"/>
  <c r="Q2669" i="9"/>
  <c r="H3224" i="1"/>
  <c r="M3506" i="9"/>
  <c r="O3506" i="9"/>
  <c r="G2079" i="1"/>
  <c r="Q3506" i="9"/>
  <c r="H2079" i="1"/>
  <c r="M3025" i="9"/>
  <c r="O3025" i="9"/>
  <c r="G3060" i="1"/>
  <c r="Q3025" i="9"/>
  <c r="H3060" i="1"/>
  <c r="M3050" i="9"/>
  <c r="O3050" i="9"/>
  <c r="G3061" i="1"/>
  <c r="Q3050" i="9"/>
  <c r="H3061" i="1"/>
  <c r="M2687" i="9"/>
  <c r="O2687" i="9"/>
  <c r="G3430" i="1"/>
  <c r="Q2687" i="9"/>
  <c r="H3430" i="1"/>
  <c r="M3488" i="9"/>
  <c r="O3488" i="9"/>
  <c r="G2036" i="1"/>
  <c r="Q3488" i="9"/>
  <c r="H2036" i="1"/>
  <c r="M2674" i="9"/>
  <c r="O2674" i="9"/>
  <c r="G3236" i="1"/>
  <c r="Q2674" i="9"/>
  <c r="H3236" i="1"/>
  <c r="M2445" i="9"/>
  <c r="O2445" i="9"/>
  <c r="G3431" i="1"/>
  <c r="Q2445" i="9"/>
  <c r="H3431" i="1"/>
  <c r="M3259" i="9"/>
  <c r="O3259" i="9"/>
  <c r="G2812" i="1"/>
  <c r="Q3259" i="9"/>
  <c r="H2812" i="1"/>
  <c r="M3727" i="9"/>
  <c r="O3727" i="9"/>
  <c r="G1533" i="1"/>
  <c r="Q3727" i="9"/>
  <c r="H1533" i="1"/>
  <c r="M2425" i="9"/>
  <c r="O2425" i="9"/>
  <c r="G3432" i="1"/>
  <c r="Q2425" i="9"/>
  <c r="H3432" i="1"/>
  <c r="M2468" i="9"/>
  <c r="O2468" i="9"/>
  <c r="G3433" i="1"/>
  <c r="Q2468" i="9"/>
  <c r="H3433" i="1"/>
  <c r="M3091" i="9"/>
  <c r="O3091" i="9"/>
  <c r="G2288" i="1"/>
  <c r="Q3091" i="9"/>
  <c r="H2288" i="1"/>
  <c r="M2966" i="9"/>
  <c r="O2966" i="9"/>
  <c r="G3047" i="1"/>
  <c r="Q2966" i="9"/>
  <c r="H3047" i="1"/>
  <c r="M2697" i="9"/>
  <c r="O2697" i="9"/>
  <c r="G3220" i="1"/>
  <c r="Q2697" i="9"/>
  <c r="H3220" i="1"/>
  <c r="M2690" i="9"/>
  <c r="O2690" i="9"/>
  <c r="G3216" i="1"/>
  <c r="Q2690" i="9"/>
  <c r="H3216" i="1"/>
  <c r="M1301" i="9"/>
  <c r="O1301" i="9"/>
  <c r="G2261" i="1"/>
  <c r="Q1301" i="9"/>
  <c r="H2261" i="1"/>
  <c r="M3052" i="9"/>
  <c r="O3052" i="9"/>
  <c r="G3056" i="1"/>
  <c r="Q3052" i="9"/>
  <c r="H3056" i="1"/>
  <c r="M2469" i="9"/>
  <c r="O2469" i="9"/>
  <c r="G3434" i="1"/>
  <c r="Q2469" i="9"/>
  <c r="H3434" i="1"/>
  <c r="M3349" i="9"/>
  <c r="O3349" i="9"/>
  <c r="G1539" i="1"/>
  <c r="Q3349" i="9"/>
  <c r="H1539" i="1"/>
  <c r="M2297" i="9"/>
  <c r="O2297" i="9"/>
  <c r="G3435" i="1"/>
  <c r="Q2297" i="9"/>
  <c r="H3435" i="1"/>
  <c r="M3395" i="9"/>
  <c r="O3395" i="9"/>
  <c r="G1580" i="1"/>
  <c r="Q3395" i="9"/>
  <c r="H1580" i="1"/>
  <c r="M2444" i="9"/>
  <c r="O2444" i="9"/>
  <c r="G3436" i="1"/>
  <c r="Q2444" i="9"/>
  <c r="H3436" i="1"/>
  <c r="M3511" i="9"/>
  <c r="O3511" i="9"/>
  <c r="G2055" i="1"/>
  <c r="Q3511" i="9"/>
  <c r="H2055" i="1"/>
  <c r="M2295" i="9"/>
  <c r="O2295" i="9"/>
  <c r="G3437" i="1"/>
  <c r="Q2295" i="9"/>
  <c r="H3437" i="1"/>
  <c r="M2474" i="9"/>
  <c r="O2474" i="9"/>
  <c r="G3438" i="1"/>
  <c r="Q2474" i="9"/>
  <c r="H3438" i="1"/>
  <c r="M2352" i="9"/>
  <c r="O2352" i="9"/>
  <c r="G3439" i="1"/>
  <c r="Q2352" i="9"/>
  <c r="H3439" i="1"/>
  <c r="M2373" i="9"/>
  <c r="O2373" i="9"/>
  <c r="G3440" i="1"/>
  <c r="Q2373" i="9"/>
  <c r="H3440" i="1"/>
  <c r="M2806" i="9"/>
  <c r="O2806" i="9"/>
  <c r="G3441" i="1"/>
  <c r="Q2806" i="9"/>
  <c r="H3441" i="1"/>
  <c r="M2900" i="9"/>
  <c r="O2900" i="9"/>
  <c r="G2482" i="1"/>
  <c r="Q2900" i="9"/>
  <c r="H2482" i="1"/>
  <c r="M2695" i="9"/>
  <c r="O2695" i="9"/>
  <c r="G3228" i="1"/>
  <c r="Q2695" i="9"/>
  <c r="H3228" i="1"/>
  <c r="M2435" i="9"/>
  <c r="O2435" i="9"/>
  <c r="G3442" i="1"/>
  <c r="Q2435" i="9"/>
  <c r="H3442" i="1"/>
  <c r="M3397" i="9"/>
  <c r="O3397" i="9"/>
  <c r="G1420" i="1"/>
  <c r="Q3397" i="9"/>
  <c r="H1420" i="1"/>
  <c r="M2471" i="9"/>
  <c r="O2471" i="9"/>
  <c r="G3443" i="1"/>
  <c r="Q2471" i="9"/>
  <c r="H3443" i="1"/>
  <c r="M2967" i="9"/>
  <c r="O2967" i="9"/>
  <c r="G3015" i="1"/>
  <c r="Q2967" i="9"/>
  <c r="H3015" i="1"/>
  <c r="M2802" i="9"/>
  <c r="O2802" i="9"/>
  <c r="G3253" i="1"/>
  <c r="Q2802" i="9"/>
  <c r="H3253" i="1"/>
  <c r="M3458" i="9"/>
  <c r="O3458" i="9"/>
  <c r="G2015" i="1"/>
  <c r="Q3458" i="9"/>
  <c r="H2015" i="1"/>
  <c r="M2401" i="9"/>
  <c r="O2401" i="9"/>
  <c r="G3444" i="1"/>
  <c r="Q2401" i="9"/>
  <c r="H3444" i="1"/>
  <c r="M3072" i="9"/>
  <c r="O3072" i="9"/>
  <c r="G2297" i="1"/>
  <c r="Q3072" i="9"/>
  <c r="H2297" i="1"/>
  <c r="M3509" i="9"/>
  <c r="O3509" i="9"/>
  <c r="G1911" i="1"/>
  <c r="Q3509" i="9"/>
  <c r="H1911" i="1"/>
  <c r="M1767" i="9"/>
  <c r="O1767" i="9"/>
  <c r="G2354" i="1"/>
  <c r="Q1767" i="9"/>
  <c r="H2354" i="1"/>
  <c r="M3489" i="9"/>
  <c r="O3489" i="9"/>
  <c r="G2050" i="1"/>
  <c r="Q3489" i="9"/>
  <c r="H2050" i="1"/>
  <c r="M2345" i="9"/>
  <c r="O2345" i="9"/>
  <c r="G3445" i="1"/>
  <c r="Q2345" i="9"/>
  <c r="H3445" i="1"/>
  <c r="M2911" i="9"/>
  <c r="O2911" i="9"/>
  <c r="G2494" i="1"/>
  <c r="Q2911" i="9"/>
  <c r="H2494" i="1"/>
  <c r="M2458" i="9"/>
  <c r="O2458" i="9"/>
  <c r="G3446" i="1"/>
  <c r="Q2458" i="9"/>
  <c r="H3446" i="1"/>
  <c r="M2316" i="9"/>
  <c r="O2316" i="9"/>
  <c r="G3447" i="1"/>
  <c r="Q2316" i="9"/>
  <c r="H3447" i="1"/>
  <c r="M3364" i="9"/>
  <c r="O3364" i="9"/>
  <c r="G1462" i="1"/>
  <c r="Q3364" i="9"/>
  <c r="H1462" i="1"/>
  <c r="M3456" i="9"/>
  <c r="O3456" i="9"/>
  <c r="G2081" i="1"/>
  <c r="Q3456" i="9"/>
  <c r="H2081" i="1"/>
  <c r="M3404" i="9"/>
  <c r="O3404" i="9"/>
  <c r="G1418" i="1"/>
  <c r="Q3404" i="9"/>
  <c r="H1418" i="1"/>
  <c r="M3352" i="9"/>
  <c r="O3352" i="9"/>
  <c r="G1536" i="1"/>
  <c r="Q3352" i="9"/>
  <c r="H1536" i="1"/>
  <c r="M2370" i="9"/>
  <c r="O2370" i="9"/>
  <c r="G3448" i="1"/>
  <c r="Q2370" i="9"/>
  <c r="H3448" i="1"/>
  <c r="M2887" i="9"/>
  <c r="O2887" i="9"/>
  <c r="G2501" i="1"/>
  <c r="Q2887" i="9"/>
  <c r="H2501" i="1"/>
  <c r="M3749" i="9"/>
  <c r="O3749" i="9"/>
  <c r="G1643" i="1"/>
  <c r="Q3749" i="9"/>
  <c r="H1643" i="1"/>
  <c r="M3370" i="9"/>
  <c r="O3370" i="9"/>
  <c r="G1439" i="1"/>
  <c r="Q3370" i="9"/>
  <c r="H1439" i="1"/>
  <c r="M2993" i="9"/>
  <c r="O2993" i="9"/>
  <c r="G3096" i="1"/>
  <c r="Q2993" i="9"/>
  <c r="H3096" i="1"/>
  <c r="M3212" i="9"/>
  <c r="O3212" i="9"/>
  <c r="G1913" i="1"/>
  <c r="Q3212" i="9"/>
  <c r="H1913" i="1"/>
  <c r="M3042" i="9"/>
  <c r="O3042" i="9"/>
  <c r="G3054" i="1"/>
  <c r="Q3042" i="9"/>
  <c r="H3054" i="1"/>
  <c r="M3264" i="9"/>
  <c r="O3264" i="9"/>
  <c r="G2811" i="1"/>
  <c r="Q3264" i="9"/>
  <c r="H2811" i="1"/>
  <c r="M2823" i="9"/>
  <c r="O2823" i="9"/>
  <c r="G3449" i="1"/>
  <c r="Q2823" i="9"/>
  <c r="H3449" i="1"/>
  <c r="M2570" i="9"/>
  <c r="O2570" i="9"/>
  <c r="G3450" i="1"/>
  <c r="Q2570" i="9"/>
  <c r="H3450" i="1"/>
  <c r="M3048" i="9"/>
  <c r="O3048" i="9"/>
  <c r="G3074" i="1"/>
  <c r="Q3048" i="9"/>
  <c r="H3074" i="1"/>
  <c r="M3495" i="9"/>
  <c r="O3495" i="9"/>
  <c r="G2082" i="1"/>
  <c r="Q3495" i="9"/>
  <c r="H2082" i="1"/>
  <c r="M2676" i="9"/>
  <c r="O2676" i="9"/>
  <c r="G3451" i="1"/>
  <c r="Q2676" i="9"/>
  <c r="H3451" i="1"/>
  <c r="M2448" i="9"/>
  <c r="O2448" i="9"/>
  <c r="G3452" i="1"/>
  <c r="Q2448" i="9"/>
  <c r="H3452" i="1"/>
  <c r="M2423" i="9"/>
  <c r="O2423" i="9"/>
  <c r="G3453" i="1"/>
  <c r="Q2423" i="9"/>
  <c r="H3453" i="1"/>
  <c r="M2664" i="9"/>
  <c r="O2664" i="9"/>
  <c r="G3243" i="1"/>
  <c r="Q2664" i="9"/>
  <c r="H3243" i="1"/>
  <c r="M2709" i="9"/>
  <c r="O2709" i="9"/>
  <c r="G3454" i="1"/>
  <c r="Q2709" i="9"/>
  <c r="H3454" i="1"/>
  <c r="M2667" i="9"/>
  <c r="O2667" i="9"/>
  <c r="G3455" i="1"/>
  <c r="Q2667" i="9"/>
  <c r="H3455" i="1"/>
  <c r="M2452" i="9"/>
  <c r="O2452" i="9"/>
  <c r="G3456" i="1"/>
  <c r="Q2452" i="9"/>
  <c r="H3456" i="1"/>
  <c r="M3472" i="9"/>
  <c r="O3472" i="9"/>
  <c r="G2043" i="1"/>
  <c r="Q3472" i="9"/>
  <c r="H2043" i="1"/>
  <c r="M3371" i="9"/>
  <c r="O3371" i="9"/>
  <c r="G1376" i="1"/>
  <c r="Q3371" i="9"/>
  <c r="H1376" i="1"/>
  <c r="M2769" i="9"/>
  <c r="O2769" i="9"/>
  <c r="G2919" i="1"/>
  <c r="Q2769" i="9"/>
  <c r="H2919" i="1"/>
  <c r="M2307" i="9"/>
  <c r="O2307" i="9"/>
  <c r="G3457" i="1"/>
  <c r="Q2307" i="9"/>
  <c r="H3457" i="1"/>
  <c r="M3494" i="9"/>
  <c r="O3494" i="9"/>
  <c r="G2013" i="1"/>
  <c r="Q3494" i="9"/>
  <c r="H2013" i="1"/>
  <c r="M2541" i="9"/>
  <c r="O2541" i="9"/>
  <c r="G3458" i="1"/>
  <c r="Q2541" i="9"/>
  <c r="H3458" i="1"/>
  <c r="M3382" i="9"/>
  <c r="O3382" i="9"/>
  <c r="G1657" i="1"/>
  <c r="Q3382" i="9"/>
  <c r="H1657" i="1"/>
  <c r="M2548" i="9"/>
  <c r="O2548" i="9"/>
  <c r="G3459" i="1"/>
  <c r="Q2548" i="9"/>
  <c r="H3459" i="1"/>
  <c r="M3071" i="9"/>
  <c r="O3071" i="9"/>
  <c r="G2356" i="1"/>
  <c r="Q3071" i="9"/>
  <c r="H2356" i="1"/>
  <c r="M3648" i="9"/>
  <c r="O3648" i="9"/>
  <c r="G2142" i="1"/>
  <c r="Q3648" i="9"/>
  <c r="H2142" i="1"/>
  <c r="M2704" i="9"/>
  <c r="O2704" i="9"/>
  <c r="G3240" i="1"/>
  <c r="Q2704" i="9"/>
  <c r="H3240" i="1"/>
  <c r="M2406" i="9"/>
  <c r="O2406" i="9"/>
  <c r="G3460" i="1"/>
  <c r="Q2406" i="9"/>
  <c r="H3460" i="1"/>
  <c r="M2822" i="9"/>
  <c r="O2822" i="9"/>
  <c r="G3461" i="1"/>
  <c r="Q2822" i="9"/>
  <c r="H3461" i="1"/>
  <c r="M2306" i="9"/>
  <c r="O2306" i="9"/>
  <c r="G3462" i="1"/>
  <c r="Q2306" i="9"/>
  <c r="H3462" i="1"/>
  <c r="M2817" i="9"/>
  <c r="O2817" i="9"/>
  <c r="G3463" i="1"/>
  <c r="Q2817" i="9"/>
  <c r="H3463" i="1"/>
  <c r="M3732" i="9"/>
  <c r="O3732" i="9"/>
  <c r="G1634" i="1"/>
  <c r="Q3732" i="9"/>
  <c r="H1634" i="1"/>
  <c r="M2308" i="9"/>
  <c r="O2308" i="9"/>
  <c r="G3464" i="1"/>
  <c r="Q2308" i="9"/>
  <c r="H3464" i="1"/>
  <c r="M2878" i="9"/>
  <c r="O2878" i="9"/>
  <c r="G2536" i="1"/>
  <c r="Q2878" i="9"/>
  <c r="H2536" i="1"/>
  <c r="M3020" i="9"/>
  <c r="O3020" i="9"/>
  <c r="G3084" i="1"/>
  <c r="Q3020" i="9"/>
  <c r="H3084" i="1"/>
  <c r="M2343" i="9"/>
  <c r="O2343" i="9"/>
  <c r="G3465" i="1"/>
  <c r="Q2343" i="9"/>
  <c r="H3465" i="1"/>
  <c r="M2568" i="9"/>
  <c r="O2568" i="9"/>
  <c r="G3466" i="1"/>
  <c r="Q2568" i="9"/>
  <c r="H3466" i="1"/>
  <c r="M2678" i="9"/>
  <c r="O2678" i="9"/>
  <c r="G3245" i="1"/>
  <c r="Q2678" i="9"/>
  <c r="H3245" i="1"/>
  <c r="M2660" i="9"/>
  <c r="O2660" i="9"/>
  <c r="G3467" i="1"/>
  <c r="Q2660" i="9"/>
  <c r="H3467" i="1"/>
  <c r="M3491" i="9"/>
  <c r="O3491" i="9"/>
  <c r="G2052" i="1"/>
  <c r="Q3491" i="9"/>
  <c r="H2052" i="1"/>
  <c r="M2712" i="9"/>
  <c r="O2712" i="9"/>
  <c r="G3468" i="1"/>
  <c r="Q2712" i="9"/>
  <c r="H3468" i="1"/>
  <c r="M3510" i="9"/>
  <c r="O3510" i="9"/>
  <c r="G2049" i="1"/>
  <c r="Q3510" i="9"/>
  <c r="H2049" i="1"/>
  <c r="M3034" i="9"/>
  <c r="O3034" i="9"/>
  <c r="G3093" i="1"/>
  <c r="Q3034" i="9"/>
  <c r="H3093" i="1"/>
  <c r="M2332" i="9"/>
  <c r="O2332" i="9"/>
  <c r="G3469" i="1"/>
  <c r="Q2332" i="9"/>
  <c r="H3469" i="1"/>
  <c r="M3756" i="9"/>
  <c r="O3756" i="9"/>
  <c r="G1689" i="1"/>
  <c r="Q3756" i="9"/>
  <c r="H1689" i="1"/>
  <c r="M2567" i="9"/>
  <c r="O2567" i="9"/>
  <c r="G3470" i="1"/>
  <c r="Q2567" i="9"/>
  <c r="H3470" i="1"/>
  <c r="M2402" i="9"/>
  <c r="O2402" i="9"/>
  <c r="G3471" i="1"/>
  <c r="Q2402" i="9"/>
  <c r="H3471" i="1"/>
  <c r="M2322" i="9"/>
  <c r="O2322" i="9"/>
  <c r="G3472" i="1"/>
  <c r="Q2322" i="9"/>
  <c r="H3472" i="1"/>
  <c r="M2539" i="9"/>
  <c r="O2539" i="9"/>
  <c r="G3473" i="1"/>
  <c r="Q2539" i="9"/>
  <c r="H3473" i="1"/>
  <c r="M2913" i="9"/>
  <c r="O2913" i="9"/>
  <c r="G2594" i="1"/>
  <c r="Q2913" i="9"/>
  <c r="H2594" i="1"/>
  <c r="M3099" i="9"/>
  <c r="O3099" i="9"/>
  <c r="G2368" i="1"/>
  <c r="Q3099" i="9"/>
  <c r="H2368" i="1"/>
  <c r="M3231" i="9"/>
  <c r="O3231" i="9"/>
  <c r="G2856" i="1"/>
  <c r="Q3231" i="9"/>
  <c r="H2856" i="1"/>
  <c r="M3035" i="9"/>
  <c r="O3035" i="9"/>
  <c r="G3092" i="1"/>
  <c r="Q3035" i="9"/>
  <c r="H3092" i="1"/>
  <c r="M3403" i="9"/>
  <c r="O3403" i="9"/>
  <c r="G1607" i="1"/>
  <c r="Q3403" i="9"/>
  <c r="H1607" i="1"/>
  <c r="M2824" i="9"/>
  <c r="O2824" i="9"/>
  <c r="G3474" i="1"/>
  <c r="Q2824" i="9"/>
  <c r="H3474" i="1"/>
  <c r="M3484" i="9"/>
  <c r="O3484" i="9"/>
  <c r="G2076" i="1"/>
  <c r="Q3484" i="9"/>
  <c r="H2076" i="1"/>
  <c r="M2299" i="9"/>
  <c r="O2299" i="9"/>
  <c r="G3475" i="1"/>
  <c r="Q2299" i="9"/>
  <c r="H3475" i="1"/>
  <c r="M2750" i="9"/>
  <c r="O2750" i="9"/>
  <c r="G2892" i="1"/>
  <c r="Q2750" i="9"/>
  <c r="H2892" i="1"/>
  <c r="M3051" i="9"/>
  <c r="O3051" i="9"/>
  <c r="G3111" i="1"/>
  <c r="Q3051" i="9"/>
  <c r="H3111" i="1"/>
  <c r="M3010" i="9"/>
  <c r="O3010" i="9"/>
  <c r="G3110" i="1"/>
  <c r="Q3010" i="9"/>
  <c r="H3110" i="1"/>
  <c r="M2708" i="9"/>
  <c r="O2708" i="9"/>
  <c r="G3476" i="1"/>
  <c r="Q2708" i="9"/>
  <c r="H3476" i="1"/>
  <c r="M2810" i="9"/>
  <c r="O2810" i="9"/>
  <c r="G3477" i="1"/>
  <c r="Q2810" i="9"/>
  <c r="H3477" i="1"/>
  <c r="M2877" i="9"/>
  <c r="O2877" i="9"/>
  <c r="G2572" i="1"/>
  <c r="Q2877" i="9"/>
  <c r="H2572" i="1"/>
  <c r="M2569" i="9"/>
  <c r="O2569" i="9"/>
  <c r="G3478" i="1"/>
  <c r="Q2569" i="9"/>
  <c r="H3478" i="1"/>
  <c r="M2258" i="9"/>
  <c r="O2258" i="9"/>
  <c r="G3479" i="1"/>
  <c r="Q2258" i="9"/>
  <c r="H3479" i="1"/>
  <c r="M2472" i="9"/>
  <c r="O2472" i="9"/>
  <c r="G3480" i="1"/>
  <c r="Q2472" i="9"/>
  <c r="H3480" i="1"/>
  <c r="M3100" i="9"/>
  <c r="O3100" i="9"/>
  <c r="G2372" i="1"/>
  <c r="Q3100" i="9"/>
  <c r="H2372" i="1"/>
  <c r="M2154" i="9"/>
  <c r="O2154" i="9"/>
  <c r="G3481" i="1"/>
  <c r="Q2154" i="9"/>
  <c r="H3481" i="1"/>
  <c r="M3049" i="9"/>
  <c r="O3049" i="9"/>
  <c r="G3097" i="1"/>
  <c r="Q3049" i="9"/>
  <c r="H3097" i="1"/>
  <c r="M2382" i="9"/>
  <c r="O2382" i="9"/>
  <c r="G3482" i="1"/>
  <c r="Q2382" i="9"/>
  <c r="H3482" i="1"/>
  <c r="M1451" i="9"/>
  <c r="O1451" i="9"/>
  <c r="G2062" i="1"/>
  <c r="Q1451" i="9"/>
  <c r="H2062" i="1"/>
  <c r="M2173" i="9"/>
  <c r="O2173" i="9"/>
  <c r="G3483" i="1"/>
  <c r="Q2173" i="9"/>
  <c r="H3483" i="1"/>
  <c r="M2684" i="9"/>
  <c r="O2684" i="9"/>
  <c r="G3484" i="1"/>
  <c r="Q2684" i="9"/>
  <c r="H3484" i="1"/>
  <c r="M2688" i="9"/>
  <c r="O2688" i="9"/>
  <c r="G3485" i="1"/>
  <c r="Q2688" i="9"/>
  <c r="H3485" i="1"/>
  <c r="M2915" i="9"/>
  <c r="O2915" i="9"/>
  <c r="G2593" i="1"/>
  <c r="Q2915" i="9"/>
  <c r="H2593" i="1"/>
  <c r="M3398" i="9"/>
  <c r="O3398" i="9"/>
  <c r="G1706" i="1"/>
  <c r="Q3398" i="9"/>
  <c r="H1706" i="1"/>
  <c r="M2858" i="9"/>
  <c r="O2858" i="9"/>
  <c r="G3255" i="1"/>
  <c r="Q2858" i="9"/>
  <c r="H3255" i="1"/>
  <c r="M2447" i="9"/>
  <c r="O2447" i="9"/>
  <c r="G3486" i="1"/>
  <c r="Q2447" i="9"/>
  <c r="H3486" i="1"/>
  <c r="M2375" i="9"/>
  <c r="O2375" i="9"/>
  <c r="G3487" i="1"/>
  <c r="Q2375" i="9"/>
  <c r="H3487" i="1"/>
  <c r="M2438" i="9"/>
  <c r="O2438" i="9"/>
  <c r="G3488" i="1"/>
  <c r="Q2438" i="9"/>
  <c r="H3488" i="1"/>
  <c r="M2317" i="9"/>
  <c r="O2317" i="9"/>
  <c r="G3489" i="1"/>
  <c r="Q2317" i="9"/>
  <c r="H3489" i="1"/>
  <c r="M2348" i="9"/>
  <c r="O2348" i="9"/>
  <c r="G3490" i="1"/>
  <c r="Q2348" i="9"/>
  <c r="H3490" i="1"/>
  <c r="M3041" i="9"/>
  <c r="O3041" i="9"/>
  <c r="G3082" i="1"/>
  <c r="Q3041" i="9"/>
  <c r="H3082" i="1"/>
  <c r="M2467" i="9"/>
  <c r="O2467" i="9"/>
  <c r="G3491" i="1"/>
  <c r="Q2467" i="9"/>
  <c r="H3491" i="1"/>
  <c r="M2764" i="9"/>
  <c r="O2764" i="9"/>
  <c r="G2866" i="1"/>
  <c r="Q2764" i="9"/>
  <c r="H2866" i="1"/>
  <c r="M3022" i="9"/>
  <c r="O3022" i="9"/>
  <c r="G3098" i="1"/>
  <c r="Q3022" i="9"/>
  <c r="H3098" i="1"/>
  <c r="M2922" i="9"/>
  <c r="O2922" i="9"/>
  <c r="G2609" i="1"/>
  <c r="Q2922" i="9"/>
  <c r="H2609" i="1"/>
  <c r="M2386" i="9"/>
  <c r="O2386" i="9"/>
  <c r="G3492" i="1"/>
  <c r="Q2386" i="9"/>
  <c r="H3492" i="1"/>
  <c r="M3058" i="9"/>
  <c r="O3058" i="9"/>
  <c r="G3108" i="1"/>
  <c r="Q3058" i="9"/>
  <c r="H3108" i="1"/>
  <c r="M2888" i="9"/>
  <c r="O2888" i="9"/>
  <c r="G2618" i="1"/>
  <c r="Q2888" i="9"/>
  <c r="H2618" i="1"/>
  <c r="M2876" i="9"/>
  <c r="O2876" i="9"/>
  <c r="G3232" i="1"/>
  <c r="Q2876" i="9"/>
  <c r="H3232" i="1"/>
  <c r="M2291" i="9"/>
  <c r="O2291" i="9"/>
  <c r="G3493" i="1"/>
  <c r="Q2291" i="9"/>
  <c r="H3493" i="1"/>
  <c r="M2314" i="9"/>
  <c r="O2314" i="9"/>
  <c r="G3494" i="1"/>
  <c r="Q2314" i="9"/>
  <c r="H3494" i="1"/>
  <c r="M2710" i="9"/>
  <c r="O2710" i="9"/>
  <c r="G3495" i="1"/>
  <c r="Q2710" i="9"/>
  <c r="H3495" i="1"/>
  <c r="M2689" i="9"/>
  <c r="O2689" i="9"/>
  <c r="G3496" i="1"/>
  <c r="Q2689" i="9"/>
  <c r="H3496" i="1"/>
  <c r="M2907" i="9"/>
  <c r="O2907" i="9"/>
  <c r="G2630" i="1"/>
  <c r="Q2907" i="9"/>
  <c r="H2630" i="1"/>
  <c r="M2340" i="9"/>
  <c r="O2340" i="9"/>
  <c r="G3497" i="1"/>
  <c r="Q2340" i="9"/>
  <c r="H3497" i="1"/>
  <c r="M2310" i="9"/>
  <c r="O2310" i="9"/>
  <c r="G3498" i="1"/>
  <c r="Q2310" i="9"/>
  <c r="H3498" i="1"/>
  <c r="M3109" i="9"/>
  <c r="O3109" i="9"/>
  <c r="G2508" i="1"/>
  <c r="Q3109" i="9"/>
  <c r="H2508" i="1"/>
  <c r="M2890" i="9"/>
  <c r="O2890" i="9"/>
  <c r="G2587" i="1"/>
  <c r="Q2890" i="9"/>
  <c r="H2587" i="1"/>
  <c r="M2924" i="9"/>
  <c r="O2924" i="9"/>
  <c r="G2627" i="1"/>
  <c r="Q2924" i="9"/>
  <c r="H2627" i="1"/>
  <c r="M1422" i="9"/>
  <c r="O1422" i="9"/>
  <c r="G1739" i="1"/>
  <c r="Q1422" i="9"/>
  <c r="H1739" i="1"/>
  <c r="M3384" i="9"/>
  <c r="O3384" i="9"/>
  <c r="G1594" i="1"/>
  <c r="Q3384" i="9"/>
  <c r="H1594" i="1"/>
  <c r="M2696" i="9"/>
  <c r="O2696" i="9"/>
  <c r="G3499" i="1"/>
  <c r="Q2696" i="9"/>
  <c r="H3499" i="1"/>
  <c r="M2925" i="9"/>
  <c r="O2925" i="9"/>
  <c r="G2599" i="1"/>
  <c r="Q2925" i="9"/>
  <c r="H2599" i="1"/>
  <c r="M2854" i="9"/>
  <c r="O2854" i="9"/>
  <c r="G3231" i="1"/>
  <c r="Q2854" i="9"/>
  <c r="H3231" i="1"/>
  <c r="M2665" i="9"/>
  <c r="O2665" i="9"/>
  <c r="G3258" i="1"/>
  <c r="Q2665" i="9"/>
  <c r="H3258" i="1"/>
  <c r="M3512" i="9"/>
  <c r="O3512" i="9"/>
  <c r="G2113" i="1"/>
  <c r="Q3512" i="9"/>
  <c r="H2113" i="1"/>
  <c r="M2392" i="9"/>
  <c r="O2392" i="9"/>
  <c r="G3500" i="1"/>
  <c r="Q2392" i="9"/>
  <c r="H3500" i="1"/>
  <c r="M3380" i="9"/>
  <c r="O3380" i="9"/>
  <c r="G1651" i="1"/>
  <c r="Q3380" i="9"/>
  <c r="H1651" i="1"/>
  <c r="M2914" i="9"/>
  <c r="O2914" i="9"/>
  <c r="G2632" i="1"/>
  <c r="Q2914" i="9"/>
  <c r="H2632" i="1"/>
  <c r="M2334" i="9"/>
  <c r="O2334" i="9"/>
  <c r="G3501" i="1"/>
  <c r="Q2334" i="9"/>
  <c r="H3501" i="1"/>
  <c r="M3482" i="9"/>
  <c r="O3482" i="9"/>
  <c r="G2115" i="1"/>
  <c r="Q3482" i="9"/>
  <c r="H2115" i="1"/>
  <c r="M2703" i="9"/>
  <c r="O2703" i="9"/>
  <c r="G3502" i="1"/>
  <c r="Q2703" i="9"/>
  <c r="H3502" i="1"/>
  <c r="M2693" i="9"/>
  <c r="O2693" i="9"/>
  <c r="G3503" i="1"/>
  <c r="Q2693" i="9"/>
  <c r="H3503" i="1"/>
  <c r="M2912" i="9"/>
  <c r="O2912" i="9"/>
  <c r="G2625" i="1"/>
  <c r="Q2912" i="9"/>
  <c r="H2625" i="1"/>
  <c r="M3379" i="9"/>
  <c r="O3379" i="9"/>
  <c r="G1763" i="1"/>
  <c r="Q3379" i="9"/>
  <c r="H1763" i="1"/>
  <c r="M3015" i="9"/>
  <c r="O3015" i="9"/>
  <c r="G3131" i="1"/>
  <c r="Q3015" i="9"/>
  <c r="H3131" i="1"/>
  <c r="M2683" i="9"/>
  <c r="O2683" i="9"/>
  <c r="G3504" i="1"/>
  <c r="Q2683" i="9"/>
  <c r="H3504" i="1"/>
  <c r="M2476" i="9"/>
  <c r="O2476" i="9"/>
  <c r="G3505" i="1"/>
  <c r="Q2476" i="9"/>
  <c r="H3505" i="1"/>
  <c r="M3056" i="9"/>
  <c r="O3056" i="9"/>
  <c r="G3094" i="1"/>
  <c r="Q3056" i="9"/>
  <c r="H3094" i="1"/>
  <c r="M2529" i="9"/>
  <c r="O2529" i="9"/>
  <c r="G3506" i="1"/>
  <c r="Q2529" i="9"/>
  <c r="H3506" i="1"/>
  <c r="M3706" i="9"/>
  <c r="O3706" i="9"/>
  <c r="G1447" i="1"/>
  <c r="Q3706" i="9"/>
  <c r="H1447" i="1"/>
  <c r="M3080" i="9"/>
  <c r="O3080" i="9"/>
  <c r="G2461" i="1"/>
  <c r="Q3080" i="9"/>
  <c r="H2461" i="1"/>
  <c r="M2681" i="9"/>
  <c r="O2681" i="9"/>
  <c r="G3507" i="1"/>
  <c r="Q2681" i="9"/>
  <c r="H3507" i="1"/>
  <c r="M2869" i="9"/>
  <c r="O2869" i="9"/>
  <c r="G3259" i="1"/>
  <c r="Q2869" i="9"/>
  <c r="H3259" i="1"/>
  <c r="M3114" i="9"/>
  <c r="O3114" i="9"/>
  <c r="G2719" i="1"/>
  <c r="Q3114" i="9"/>
  <c r="H2719" i="1"/>
  <c r="M2381" i="9"/>
  <c r="O2381" i="9"/>
  <c r="G3508" i="1"/>
  <c r="Q2381" i="9"/>
  <c r="H3508" i="1"/>
  <c r="M2882" i="9"/>
  <c r="O2882" i="9"/>
  <c r="G2672" i="1"/>
  <c r="Q2882" i="9"/>
  <c r="H2672" i="1"/>
  <c r="M3497" i="9"/>
  <c r="O3497" i="9"/>
  <c r="G2145" i="1"/>
  <c r="Q3497" i="9"/>
  <c r="H2145" i="1"/>
  <c r="M2454" i="9"/>
  <c r="O2454" i="9"/>
  <c r="G3509" i="1"/>
  <c r="Q2454" i="9"/>
  <c r="H3509" i="1"/>
  <c r="M2916" i="9"/>
  <c r="O2916" i="9"/>
  <c r="G2666" i="1"/>
  <c r="Q2916" i="9"/>
  <c r="H2666" i="1"/>
  <c r="M2753" i="9"/>
  <c r="O2753" i="9"/>
  <c r="G3062" i="1"/>
  <c r="Q2753" i="9"/>
  <c r="H3062" i="1"/>
  <c r="M3090" i="9"/>
  <c r="O3090" i="9"/>
  <c r="G2467" i="1"/>
  <c r="Q3090" i="9"/>
  <c r="H2467" i="1"/>
  <c r="M3493" i="9"/>
  <c r="O3493" i="9"/>
  <c r="G2138" i="1"/>
  <c r="Q3493" i="9"/>
  <c r="H2138" i="1"/>
  <c r="M2746" i="9"/>
  <c r="O2746" i="9"/>
  <c r="G3064" i="1"/>
  <c r="Q2746" i="9"/>
  <c r="H3064" i="1"/>
  <c r="M2904" i="9"/>
  <c r="O2904" i="9"/>
  <c r="G2669" i="1"/>
  <c r="Q2904" i="9"/>
  <c r="H2669" i="1"/>
  <c r="M2700" i="9"/>
  <c r="O2700" i="9"/>
  <c r="G3510" i="1"/>
  <c r="Q2700" i="9"/>
  <c r="H3510" i="1"/>
  <c r="M2542" i="9"/>
  <c r="O2542" i="9"/>
  <c r="G3511" i="1"/>
  <c r="Q2542" i="9"/>
  <c r="H3511" i="1"/>
  <c r="M2706" i="9"/>
  <c r="O2706" i="9"/>
  <c r="G3512" i="1"/>
  <c r="Q2706" i="9"/>
  <c r="H3512" i="1"/>
  <c r="M2351" i="9"/>
  <c r="O2351" i="9"/>
  <c r="G3513" i="1"/>
  <c r="Q2351" i="9"/>
  <c r="H3513" i="1"/>
  <c r="M2821" i="9"/>
  <c r="O2821" i="9"/>
  <c r="G3514" i="1"/>
  <c r="Q2821" i="9"/>
  <c r="H3514" i="1"/>
  <c r="M2905" i="9"/>
  <c r="O2905" i="9"/>
  <c r="G2670" i="1"/>
  <c r="Q2905" i="9"/>
  <c r="H2670" i="1"/>
  <c r="M2414" i="9"/>
  <c r="O2414" i="9"/>
  <c r="G3515" i="1"/>
  <c r="Q2414" i="9"/>
  <c r="H3515" i="1"/>
  <c r="M3468" i="9"/>
  <c r="O3468" i="9"/>
  <c r="G2101" i="1"/>
  <c r="Q3468" i="9"/>
  <c r="H2101" i="1"/>
  <c r="M2565" i="9"/>
  <c r="O2565" i="9"/>
  <c r="G3516" i="1"/>
  <c r="Q2565" i="9"/>
  <c r="H3516" i="1"/>
  <c r="M2566" i="9"/>
  <c r="O2566" i="9"/>
  <c r="G3517" i="1"/>
  <c r="Q2566" i="9"/>
  <c r="H3517" i="1"/>
  <c r="M3377" i="9"/>
  <c r="O3377" i="9"/>
  <c r="G1640" i="1"/>
  <c r="Q3377" i="9"/>
  <c r="H1640" i="1"/>
  <c r="M2328" i="9"/>
  <c r="O2328" i="9"/>
  <c r="G3518" i="1"/>
  <c r="Q2328" i="9"/>
  <c r="H3518" i="1"/>
  <c r="M2886" i="9"/>
  <c r="O2886" i="9"/>
  <c r="G2658" i="1"/>
  <c r="Q2886" i="9"/>
  <c r="H2658" i="1"/>
  <c r="M2804" i="9"/>
  <c r="O2804" i="9"/>
  <c r="G3519" i="1"/>
  <c r="Q2804" i="9"/>
  <c r="H3519" i="1"/>
  <c r="M2807" i="9"/>
  <c r="O2807" i="9"/>
  <c r="G3520" i="1"/>
  <c r="Q2807" i="9"/>
  <c r="H3520" i="1"/>
  <c r="M2561" i="9"/>
  <c r="O2561" i="9"/>
  <c r="G3521" i="1"/>
  <c r="Q2561" i="9"/>
  <c r="H3521" i="1"/>
  <c r="M2309" i="9"/>
  <c r="O2309" i="9"/>
  <c r="G3522" i="1"/>
  <c r="Q2309" i="9"/>
  <c r="H3522" i="1"/>
  <c r="M3120" i="9"/>
  <c r="O3120" i="9"/>
  <c r="G2778" i="1"/>
  <c r="Q3120" i="9"/>
  <c r="H2778" i="1"/>
  <c r="M3348" i="9"/>
  <c r="O3348" i="9"/>
  <c r="G1714" i="1"/>
  <c r="Q3348" i="9"/>
  <c r="H1714" i="1"/>
  <c r="M2450" i="9"/>
  <c r="O2450" i="9"/>
  <c r="G3523" i="1"/>
  <c r="Q2450" i="9"/>
  <c r="H3523" i="1"/>
  <c r="M3479" i="9"/>
  <c r="O3479" i="9"/>
  <c r="G2152" i="1"/>
  <c r="Q3479" i="9"/>
  <c r="H2152" i="1"/>
  <c r="M2765" i="9"/>
  <c r="O2765" i="9"/>
  <c r="G3090" i="1"/>
  <c r="Q2765" i="9"/>
  <c r="H3090" i="1"/>
  <c r="M3477" i="9"/>
  <c r="O3477" i="9"/>
  <c r="G2125" i="1"/>
  <c r="Q3477" i="9"/>
  <c r="H2125" i="1"/>
  <c r="M2183" i="9"/>
  <c r="O2183" i="9"/>
  <c r="G3524" i="1"/>
  <c r="Q2183" i="9"/>
  <c r="H3524" i="1"/>
  <c r="M2889" i="9"/>
  <c r="O2889" i="9"/>
  <c r="G2701" i="1"/>
  <c r="Q2889" i="9"/>
  <c r="H2701" i="1"/>
  <c r="M3067" i="9"/>
  <c r="O3067" i="9"/>
  <c r="G2511" i="1"/>
  <c r="Q3067" i="9"/>
  <c r="H2511" i="1"/>
  <c r="M3464" i="9"/>
  <c r="O3464" i="9"/>
  <c r="G2180" i="1"/>
  <c r="Q3464" i="9"/>
  <c r="H2180" i="1"/>
  <c r="M3761" i="9"/>
  <c r="O3761" i="9"/>
  <c r="G1826" i="1"/>
  <c r="Q3761" i="9"/>
  <c r="H1826" i="1"/>
  <c r="M2329" i="9"/>
  <c r="O2329" i="9"/>
  <c r="G3525" i="1"/>
  <c r="Q2329" i="9"/>
  <c r="H3525" i="1"/>
  <c r="M2339" i="9"/>
  <c r="O2339" i="9"/>
  <c r="G3526" i="1"/>
  <c r="Q2339" i="9"/>
  <c r="H3526" i="1"/>
  <c r="M2744" i="9"/>
  <c r="O2744" i="9"/>
  <c r="G2854" i="1"/>
  <c r="Q2744" i="9"/>
  <c r="H2854" i="1"/>
  <c r="M2547" i="9"/>
  <c r="O2547" i="9"/>
  <c r="G3527" i="1"/>
  <c r="Q2547" i="9"/>
  <c r="H3527" i="1"/>
  <c r="M3513" i="9"/>
  <c r="O3513" i="9"/>
  <c r="G2167" i="1"/>
  <c r="Q3513" i="9"/>
  <c r="H2167" i="1"/>
  <c r="M2805" i="9"/>
  <c r="O2805" i="9"/>
  <c r="G3528" i="1"/>
  <c r="Q2805" i="9"/>
  <c r="H3528" i="1"/>
  <c r="M2558" i="9"/>
  <c r="O2558" i="9"/>
  <c r="G3529" i="1"/>
  <c r="Q2558" i="9"/>
  <c r="H3529" i="1"/>
  <c r="M2441" i="9"/>
  <c r="O2441" i="9"/>
  <c r="G3530" i="1"/>
  <c r="Q2441" i="9"/>
  <c r="H3530" i="1"/>
  <c r="M3350" i="9"/>
  <c r="O3350" i="9"/>
  <c r="G1789" i="1"/>
  <c r="Q3350" i="9"/>
  <c r="H1789" i="1"/>
  <c r="M2338" i="9"/>
  <c r="O2338" i="9"/>
  <c r="G3531" i="1"/>
  <c r="Q2338" i="9"/>
  <c r="H3531" i="1"/>
  <c r="M3490" i="9"/>
  <c r="O3490" i="9"/>
  <c r="G2157" i="1"/>
  <c r="Q3490" i="9"/>
  <c r="H2157" i="1"/>
  <c r="M2692" i="9"/>
  <c r="O2692" i="9"/>
  <c r="G3532" i="1"/>
  <c r="Q2692" i="9"/>
  <c r="H3532" i="1"/>
  <c r="M2312" i="9"/>
  <c r="O2312" i="9"/>
  <c r="G3533" i="1"/>
  <c r="Q2312" i="9"/>
  <c r="H3533" i="1"/>
  <c r="M3465" i="9"/>
  <c r="O3465" i="9"/>
  <c r="G2119" i="1"/>
  <c r="Q3465" i="9"/>
  <c r="H2119" i="1"/>
  <c r="M2899" i="9"/>
  <c r="O2899" i="9"/>
  <c r="G2696" i="1"/>
  <c r="Q2899" i="9"/>
  <c r="H2696" i="1"/>
  <c r="M3461" i="9"/>
  <c r="O3461" i="9"/>
  <c r="G2148" i="1"/>
  <c r="Q3461" i="9"/>
  <c r="H2148" i="1"/>
  <c r="M2677" i="9"/>
  <c r="O2677" i="9"/>
  <c r="G3534" i="1"/>
  <c r="Q2677" i="9"/>
  <c r="H3534" i="1"/>
  <c r="M2860" i="9"/>
  <c r="O2860" i="9"/>
  <c r="G3241" i="1"/>
  <c r="Q2860" i="9"/>
  <c r="H3241" i="1"/>
  <c r="M2537" i="9"/>
  <c r="O2537" i="9"/>
  <c r="G3535" i="1"/>
  <c r="Q2537" i="9"/>
  <c r="H3535" i="1"/>
  <c r="M3773" i="9"/>
  <c r="O3773" i="9"/>
  <c r="G1937" i="1"/>
  <c r="Q3773" i="9"/>
  <c r="H1937" i="1"/>
  <c r="M2321" i="9"/>
  <c r="O2321" i="9"/>
  <c r="G3536" i="1"/>
  <c r="Q2321" i="9"/>
  <c r="H3536" i="1"/>
  <c r="M2918" i="9"/>
  <c r="O2918" i="9"/>
  <c r="G2675" i="1"/>
  <c r="Q2918" i="9"/>
  <c r="H2675" i="1"/>
  <c r="M2897" i="9"/>
  <c r="O2897" i="9"/>
  <c r="G2703" i="1"/>
  <c r="Q2897" i="9"/>
  <c r="H2703" i="1"/>
  <c r="M2456" i="9"/>
  <c r="O2456" i="9"/>
  <c r="G3537" i="1"/>
  <c r="Q2456" i="9"/>
  <c r="H3537" i="1"/>
  <c r="M3650" i="9"/>
  <c r="O3650" i="9"/>
  <c r="G2211" i="1"/>
  <c r="Q3650" i="9"/>
  <c r="H2211" i="1"/>
  <c r="M2892" i="9"/>
  <c r="O2892" i="9"/>
  <c r="G2728" i="1"/>
  <c r="Q2892" i="9"/>
  <c r="H2728" i="1"/>
  <c r="M2694" i="9"/>
  <c r="O2694" i="9"/>
  <c r="G3269" i="1"/>
  <c r="Q2694" i="9"/>
  <c r="H3269" i="1"/>
  <c r="M2330" i="9"/>
  <c r="O2330" i="9"/>
  <c r="G3538" i="1"/>
  <c r="Q2330" i="9"/>
  <c r="H3538" i="1"/>
  <c r="M3008" i="9"/>
  <c r="O3008" i="9"/>
  <c r="G3171" i="1"/>
  <c r="Q3008" i="9"/>
  <c r="H3171" i="1"/>
  <c r="M3618" i="9"/>
  <c r="O3618" i="9"/>
  <c r="G2231" i="1"/>
  <c r="Q3618" i="9"/>
  <c r="H2231" i="1"/>
  <c r="M2671" i="9"/>
  <c r="O2671" i="9"/>
  <c r="G3539" i="1"/>
  <c r="Q2671" i="9"/>
  <c r="H3539" i="1"/>
  <c r="M3499" i="9"/>
  <c r="O3499" i="9"/>
  <c r="G2137" i="1"/>
  <c r="Q3499" i="9"/>
  <c r="H2137" i="1"/>
  <c r="M2880" i="9"/>
  <c r="O2880" i="9"/>
  <c r="G2722" i="1"/>
  <c r="Q2880" i="9"/>
  <c r="H2722" i="1"/>
  <c r="M3374" i="9"/>
  <c r="O3374" i="9"/>
  <c r="G1887" i="1"/>
  <c r="Q3374" i="9"/>
  <c r="H1887" i="1"/>
  <c r="M2812" i="9"/>
  <c r="O2812" i="9"/>
  <c r="G3540" i="1"/>
  <c r="Q2812" i="9"/>
  <c r="H3540" i="1"/>
  <c r="M2866" i="9"/>
  <c r="O2866" i="9"/>
  <c r="G3227" i="1"/>
  <c r="Q2866" i="9"/>
  <c r="H3227" i="1"/>
  <c r="M2896" i="9"/>
  <c r="O2896" i="9"/>
  <c r="G2756" i="1"/>
  <c r="Q2896" i="9"/>
  <c r="H2756" i="1"/>
  <c r="M2884" i="9"/>
  <c r="O2884" i="9"/>
  <c r="G2723" i="1"/>
  <c r="Q2884" i="9"/>
  <c r="H2723" i="1"/>
  <c r="M2870" i="9"/>
  <c r="O2870" i="9"/>
  <c r="G3264" i="1"/>
  <c r="Q2870" i="9"/>
  <c r="H3264" i="1"/>
  <c r="M2315" i="9"/>
  <c r="O2315" i="9"/>
  <c r="G3541" i="1"/>
  <c r="Q2315" i="9"/>
  <c r="H3541" i="1"/>
  <c r="M2560" i="9"/>
  <c r="O2560" i="9"/>
  <c r="G3542" i="1"/>
  <c r="Q2560" i="9"/>
  <c r="H3542" i="1"/>
  <c r="M3474" i="9"/>
  <c r="O3474" i="9"/>
  <c r="G2185" i="1"/>
  <c r="Q3474" i="9"/>
  <c r="H2185" i="1"/>
  <c r="M3585" i="9"/>
  <c r="O3585" i="9"/>
  <c r="G2263" i="1"/>
  <c r="Q3585" i="9"/>
  <c r="H2263" i="1"/>
  <c r="M2662" i="9"/>
  <c r="O2662" i="9"/>
  <c r="G3543" i="1"/>
  <c r="Q2662" i="9"/>
  <c r="H3543" i="1"/>
  <c r="M2923" i="9"/>
  <c r="O2923" i="9"/>
  <c r="G2746" i="1"/>
  <c r="Q2923" i="9"/>
  <c r="H2746" i="1"/>
  <c r="M2532" i="9"/>
  <c r="O2532" i="9"/>
  <c r="G3544" i="1"/>
  <c r="Q2532" i="9"/>
  <c r="H3544" i="1"/>
  <c r="M2857" i="9"/>
  <c r="O2857" i="9"/>
  <c r="G3272" i="1"/>
  <c r="Q2857" i="9"/>
  <c r="H3272" i="1"/>
  <c r="M2883" i="9"/>
  <c r="O2883" i="9"/>
  <c r="G2770" i="1"/>
  <c r="Q2883" i="9"/>
  <c r="H2770" i="1"/>
  <c r="M3363" i="9"/>
  <c r="O3363" i="9"/>
  <c r="G1773" i="1"/>
  <c r="Q3363" i="9"/>
  <c r="H1773" i="1"/>
  <c r="M3505" i="9"/>
  <c r="O3505" i="9"/>
  <c r="G2164" i="1"/>
  <c r="Q3505" i="9"/>
  <c r="H2164" i="1"/>
  <c r="M2531" i="9"/>
  <c r="O2531" i="9"/>
  <c r="G3545" i="1"/>
  <c r="Q2531" i="9"/>
  <c r="H3545" i="1"/>
  <c r="M3481" i="9"/>
  <c r="O3481" i="9"/>
  <c r="G2160" i="1"/>
  <c r="Q3481" i="9"/>
  <c r="H2160" i="1"/>
  <c r="M2875" i="9"/>
  <c r="O2875" i="9"/>
  <c r="G3270" i="1"/>
  <c r="Q2875" i="9"/>
  <c r="H3270" i="1"/>
  <c r="M2320" i="9"/>
  <c r="O2320" i="9"/>
  <c r="G3546" i="1"/>
  <c r="Q2320" i="9"/>
  <c r="H3546" i="1"/>
  <c r="M3587" i="9"/>
  <c r="O3587" i="9"/>
  <c r="G2208" i="1"/>
  <c r="Q3587" i="9"/>
  <c r="H2208" i="1"/>
  <c r="M2371" i="9"/>
  <c r="O2371" i="9"/>
  <c r="G3547" i="1"/>
  <c r="Q2371" i="9"/>
  <c r="H3547" i="1"/>
  <c r="M2663" i="9"/>
  <c r="O2663" i="9"/>
  <c r="G3548" i="1"/>
  <c r="Q2663" i="9"/>
  <c r="H3548" i="1"/>
  <c r="M3746" i="9"/>
  <c r="O3746" i="9"/>
  <c r="G1950" i="1"/>
  <c r="Q3746" i="9"/>
  <c r="H1950" i="1"/>
  <c r="M2355" i="9"/>
  <c r="O2355" i="9"/>
  <c r="G3549" i="1"/>
  <c r="Q2355" i="9"/>
  <c r="H3549" i="1"/>
  <c r="M3780" i="9"/>
  <c r="O3780" i="9"/>
  <c r="G1912" i="1"/>
  <c r="Q3780" i="9"/>
  <c r="H1912" i="1"/>
  <c r="M2853" i="9"/>
  <c r="O2853" i="9"/>
  <c r="G3275" i="1"/>
  <c r="Q2853" i="9"/>
  <c r="H3275" i="1"/>
  <c r="M2895" i="9"/>
  <c r="O2895" i="9"/>
  <c r="G2758" i="1"/>
  <c r="Q2895" i="9"/>
  <c r="H2758" i="1"/>
  <c r="M2346" i="9"/>
  <c r="O2346" i="9"/>
  <c r="G3550" i="1"/>
  <c r="Q2346" i="9"/>
  <c r="H3550" i="1"/>
  <c r="M3759" i="9"/>
  <c r="O3759" i="9"/>
  <c r="G1853" i="1"/>
  <c r="Q3759" i="9"/>
  <c r="H1853" i="1"/>
  <c r="M3507" i="9"/>
  <c r="O3507" i="9"/>
  <c r="G2196" i="1"/>
  <c r="Q3507" i="9"/>
  <c r="H2196" i="1"/>
  <c r="M2333" i="9"/>
  <c r="O2333" i="9"/>
  <c r="G3551" i="1"/>
  <c r="Q2333" i="9"/>
  <c r="H3551" i="1"/>
  <c r="M2920" i="9"/>
  <c r="O2920" i="9"/>
  <c r="G2777" i="1"/>
  <c r="Q2920" i="9"/>
  <c r="H2777" i="1"/>
  <c r="M2773" i="9"/>
  <c r="O2773" i="9"/>
  <c r="G3091" i="1"/>
  <c r="Q2773" i="9"/>
  <c r="H3091" i="1"/>
  <c r="M2776" i="9"/>
  <c r="O2776" i="9"/>
  <c r="G3057" i="1"/>
  <c r="Q2776" i="9"/>
  <c r="H3057" i="1"/>
  <c r="M3500" i="9"/>
  <c r="O3500" i="9"/>
  <c r="G2214" i="1"/>
  <c r="Q3500" i="9"/>
  <c r="H2214" i="1"/>
  <c r="M3715" i="9"/>
  <c r="O3715" i="9"/>
  <c r="G1711" i="1"/>
  <c r="Q3715" i="9"/>
  <c r="H1711" i="1"/>
  <c r="M3401" i="9"/>
  <c r="O3401" i="9"/>
  <c r="G1759" i="1"/>
  <c r="Q3401" i="9"/>
  <c r="H1759" i="1"/>
  <c r="M2903" i="9"/>
  <c r="O2903" i="9"/>
  <c r="G2752" i="1"/>
  <c r="Q2903" i="9"/>
  <c r="H2752" i="1"/>
  <c r="M3275" i="9"/>
  <c r="O3275" i="9"/>
  <c r="G2967" i="1"/>
  <c r="Q3275" i="9"/>
  <c r="H2967" i="1"/>
  <c r="M2319" i="9"/>
  <c r="O2319" i="9"/>
  <c r="G3552" i="1"/>
  <c r="Q2319" i="9"/>
  <c r="H3552" i="1"/>
  <c r="M2909" i="9"/>
  <c r="O2909" i="9"/>
  <c r="G2753" i="1"/>
  <c r="Q2909" i="9"/>
  <c r="H2753" i="1"/>
  <c r="M2754" i="9"/>
  <c r="O2754" i="9"/>
  <c r="G2955" i="1"/>
  <c r="Q2754" i="9"/>
  <c r="H2955" i="1"/>
  <c r="M2793" i="9"/>
  <c r="O2793" i="9"/>
  <c r="G3109" i="1"/>
  <c r="Q2793" i="9"/>
  <c r="H3109" i="1"/>
  <c r="M3368" i="9"/>
  <c r="O3368" i="9"/>
  <c r="G1687" i="1"/>
  <c r="Q3368" i="9"/>
  <c r="H1687" i="1"/>
  <c r="M2921" i="9"/>
  <c r="O2921" i="9"/>
  <c r="G2768" i="1"/>
  <c r="Q2921" i="9"/>
  <c r="H2768" i="1"/>
  <c r="M2868" i="9"/>
  <c r="O2868" i="9"/>
  <c r="G3277" i="1"/>
  <c r="Q2868" i="9"/>
  <c r="H3277" i="1"/>
  <c r="M2562" i="9"/>
  <c r="O2562" i="9"/>
  <c r="G3553" i="1"/>
  <c r="Q2562" i="9"/>
  <c r="H3553" i="1"/>
  <c r="M3402" i="9"/>
  <c r="O3402" i="9"/>
  <c r="G1915" i="1"/>
  <c r="Q3402" i="9"/>
  <c r="H1915" i="1"/>
  <c r="M2336" i="9"/>
  <c r="O2336" i="9"/>
  <c r="G3554" i="1"/>
  <c r="Q2336" i="9"/>
  <c r="H3554" i="1"/>
  <c r="M2253" i="9"/>
  <c r="O2253" i="9"/>
  <c r="G3555" i="1"/>
  <c r="Q2253" i="9"/>
  <c r="H3555" i="1"/>
  <c r="M2898" i="9"/>
  <c r="O2898" i="9"/>
  <c r="G2804" i="1"/>
  <c r="Q2898" i="9"/>
  <c r="H2804" i="1"/>
  <c r="M2245" i="9"/>
  <c r="O2245" i="9"/>
  <c r="G3556" i="1"/>
  <c r="Q2245" i="9"/>
  <c r="H3556" i="1"/>
  <c r="M3115" i="9"/>
  <c r="O3115" i="9"/>
  <c r="G2805" i="1"/>
  <c r="Q3115" i="9"/>
  <c r="H2805" i="1"/>
  <c r="M2891" i="9"/>
  <c r="O2891" i="9"/>
  <c r="G2757" i="1"/>
  <c r="Q2891" i="9"/>
  <c r="H2757" i="1"/>
  <c r="M2795" i="9"/>
  <c r="O2795" i="9"/>
  <c r="G3124" i="1"/>
  <c r="Q2795" i="9"/>
  <c r="H3124" i="1"/>
  <c r="M3389" i="9"/>
  <c r="O3389" i="9"/>
  <c r="G1827" i="1"/>
  <c r="Q3389" i="9"/>
  <c r="H1827" i="1"/>
  <c r="M3381" i="9"/>
  <c r="O3381" i="9"/>
  <c r="G1903" i="1"/>
  <c r="Q3381" i="9"/>
  <c r="H1903" i="1"/>
  <c r="M2158" i="9"/>
  <c r="O2158" i="9"/>
  <c r="G3557" i="1"/>
  <c r="Q2158" i="9"/>
  <c r="H3557" i="1"/>
  <c r="M3628" i="9"/>
  <c r="O3628" i="9"/>
  <c r="G2247" i="1"/>
  <c r="Q3628" i="9"/>
  <c r="H2247" i="1"/>
  <c r="M1905" i="9"/>
  <c r="O1905" i="9"/>
  <c r="G1024" i="1"/>
  <c r="Q1905" i="9"/>
  <c r="H1024" i="1"/>
  <c r="M1465" i="9"/>
  <c r="O1465" i="9"/>
  <c r="G2177" i="1"/>
  <c r="Q1465" i="9"/>
  <c r="H2177" i="1"/>
  <c r="M2248" i="9"/>
  <c r="O2248" i="9"/>
  <c r="G3558" i="1"/>
  <c r="Q2248" i="9"/>
  <c r="H3558" i="1"/>
  <c r="M2745" i="9"/>
  <c r="O2745" i="9"/>
  <c r="G3050" i="1"/>
  <c r="Q2745" i="9"/>
  <c r="H3050" i="1"/>
  <c r="M3774" i="9"/>
  <c r="O3774" i="9"/>
  <c r="G1895" i="1"/>
  <c r="Q3774" i="9"/>
  <c r="H1895" i="1"/>
  <c r="M2268" i="9"/>
  <c r="O2268" i="9"/>
  <c r="G3559" i="1"/>
  <c r="Q2268" i="9"/>
  <c r="H3559" i="1"/>
  <c r="M2919" i="9"/>
  <c r="O2919" i="9"/>
  <c r="G2795" i="1"/>
  <c r="Q2919" i="9"/>
  <c r="H2795" i="1"/>
  <c r="M2790" i="9"/>
  <c r="O2790" i="9"/>
  <c r="G3106" i="1"/>
  <c r="Q2790" i="9"/>
  <c r="H3106" i="1"/>
  <c r="M2781" i="9"/>
  <c r="O2781" i="9"/>
  <c r="G3128" i="1"/>
  <c r="Q2781" i="9"/>
  <c r="H3128" i="1"/>
  <c r="M2263" i="9"/>
  <c r="O2263" i="9"/>
  <c r="G3560" i="1"/>
  <c r="Q2263" i="9"/>
  <c r="H3560" i="1"/>
  <c r="M3092" i="9"/>
  <c r="O3092" i="9"/>
  <c r="G2644" i="1"/>
  <c r="Q3092" i="9"/>
  <c r="H2644" i="1"/>
  <c r="M2811" i="9"/>
  <c r="O2811" i="9"/>
  <c r="G3561" i="1"/>
  <c r="Q2811" i="9"/>
  <c r="H3561" i="1"/>
  <c r="M2774" i="9"/>
  <c r="O2774" i="9"/>
  <c r="G3120" i="1"/>
  <c r="Q2774" i="9"/>
  <c r="H3120" i="1"/>
  <c r="M2324" i="9"/>
  <c r="O2324" i="9"/>
  <c r="G3562" i="1"/>
  <c r="Q2324" i="9"/>
  <c r="H3562" i="1"/>
  <c r="M2901" i="9"/>
  <c r="O2901" i="9"/>
  <c r="G2791" i="1"/>
  <c r="Q2901" i="9"/>
  <c r="H2791" i="1"/>
  <c r="M2534" i="9"/>
  <c r="O2534" i="9"/>
  <c r="G3563" i="1"/>
  <c r="Q2534" i="9"/>
  <c r="H3563" i="1"/>
  <c r="M3614" i="9"/>
  <c r="O3614" i="9"/>
  <c r="G2274" i="1"/>
  <c r="Q3614" i="9"/>
  <c r="H2274" i="1"/>
  <c r="M2747" i="9"/>
  <c r="O2747" i="9"/>
  <c r="G3155" i="1"/>
  <c r="Q2747" i="9"/>
  <c r="H3155" i="1"/>
  <c r="M2337" i="9"/>
  <c r="O2337" i="9"/>
  <c r="G3564" i="1"/>
  <c r="Q2337" i="9"/>
  <c r="H3564" i="1"/>
  <c r="M3375" i="9"/>
  <c r="O3375" i="9"/>
  <c r="G1889" i="1"/>
  <c r="Q3375" i="9"/>
  <c r="H1889" i="1"/>
  <c r="M2361" i="9"/>
  <c r="O2361" i="9"/>
  <c r="G3565" i="1"/>
  <c r="Q2361" i="9"/>
  <c r="H3565" i="1"/>
  <c r="M2699" i="9"/>
  <c r="O2699" i="9"/>
  <c r="G3566" i="1"/>
  <c r="Q2699" i="9"/>
  <c r="H3566" i="1"/>
  <c r="M3054" i="9"/>
  <c r="O3054" i="9"/>
  <c r="G3211" i="1"/>
  <c r="Q3054" i="9"/>
  <c r="H3211" i="1"/>
  <c r="M2672" i="9"/>
  <c r="O2672" i="9"/>
  <c r="G3567" i="1"/>
  <c r="Q2672" i="9"/>
  <c r="H3567" i="1"/>
  <c r="M3487" i="9"/>
  <c r="O3487" i="9"/>
  <c r="G2251" i="1"/>
  <c r="Q3487" i="9"/>
  <c r="H2251" i="1"/>
  <c r="M3596" i="9"/>
  <c r="O3596" i="9"/>
  <c r="G2306" i="1"/>
  <c r="Q3596" i="9"/>
  <c r="H2306" i="1"/>
  <c r="M1462" i="9"/>
  <c r="O1462" i="9"/>
  <c r="G2206" i="1"/>
  <c r="Q1462" i="9"/>
  <c r="H2206" i="1"/>
  <c r="M2341" i="9"/>
  <c r="O2341" i="9"/>
  <c r="G3568" i="1"/>
  <c r="Q2341" i="9"/>
  <c r="H3568" i="1"/>
  <c r="M2894" i="9"/>
  <c r="O2894" i="9"/>
  <c r="G2846" i="1"/>
  <c r="Q2894" i="9"/>
  <c r="H2846" i="1"/>
  <c r="M2752" i="9"/>
  <c r="O2752" i="9"/>
  <c r="G3161" i="1"/>
  <c r="Q2752" i="9"/>
  <c r="H3161" i="1"/>
  <c r="M3087" i="9"/>
  <c r="O3087" i="9"/>
  <c r="G2693" i="1"/>
  <c r="Q3087" i="9"/>
  <c r="H2693" i="1"/>
  <c r="M3592" i="9"/>
  <c r="O3592" i="9"/>
  <c r="G2299" i="1"/>
  <c r="Q3592" i="9"/>
  <c r="H2299" i="1"/>
  <c r="M3083" i="9"/>
  <c r="O3083" i="9"/>
  <c r="G2712" i="1"/>
  <c r="Q3083" i="9"/>
  <c r="H2712" i="1"/>
  <c r="M2271" i="9"/>
  <c r="O2271" i="9"/>
  <c r="G3569" i="1"/>
  <c r="Q2271" i="9"/>
  <c r="H3569" i="1"/>
  <c r="M2273" i="9"/>
  <c r="O2273" i="9"/>
  <c r="G3570" i="1"/>
  <c r="Q2273" i="9"/>
  <c r="H3570" i="1"/>
  <c r="M2792" i="9"/>
  <c r="O2792" i="9"/>
  <c r="G3137" i="1"/>
  <c r="Q2792" i="9"/>
  <c r="H3137" i="1"/>
  <c r="M2794" i="9"/>
  <c r="O2794" i="9"/>
  <c r="G3136" i="1"/>
  <c r="Q2794" i="9"/>
  <c r="H3136" i="1"/>
  <c r="M3123" i="9"/>
  <c r="O3123" i="9"/>
  <c r="G2807" i="1"/>
  <c r="Q3123" i="9"/>
  <c r="H2807" i="1"/>
  <c r="M3653" i="9"/>
  <c r="O3653" i="9"/>
  <c r="G2335" i="1"/>
  <c r="Q3653" i="9"/>
  <c r="H2335" i="1"/>
  <c r="M3387" i="9"/>
  <c r="O3387" i="9"/>
  <c r="G1922" i="1"/>
  <c r="Q3387" i="9"/>
  <c r="H1922" i="1"/>
  <c r="M3624" i="9"/>
  <c r="O3624" i="9"/>
  <c r="G2301" i="1"/>
  <c r="Q3624" i="9"/>
  <c r="H2301" i="1"/>
  <c r="M2252" i="9"/>
  <c r="O2252" i="9"/>
  <c r="G3571" i="1"/>
  <c r="Q2252" i="9"/>
  <c r="H3571" i="1"/>
  <c r="M2260" i="9"/>
  <c r="O2260" i="9"/>
  <c r="G3572" i="1"/>
  <c r="Q2260" i="9"/>
  <c r="H3572" i="1"/>
  <c r="M1810" i="9"/>
  <c r="O1810" i="9"/>
  <c r="G2083" i="1"/>
  <c r="Q1810" i="9"/>
  <c r="H2083" i="1"/>
  <c r="M1988" i="9"/>
  <c r="O1988" i="9"/>
  <c r="G1593" i="1"/>
  <c r="Q1988" i="9"/>
  <c r="H1593" i="1"/>
  <c r="M1934" i="9"/>
  <c r="O1934" i="9"/>
  <c r="G1639" i="1"/>
  <c r="Q1934" i="9"/>
  <c r="H1639" i="1"/>
  <c r="M2238" i="9"/>
  <c r="O2238" i="9"/>
  <c r="G3573" i="1"/>
  <c r="Q2238" i="9"/>
  <c r="H3573" i="1"/>
  <c r="M2756" i="9"/>
  <c r="O2756" i="9"/>
  <c r="G3167" i="1"/>
  <c r="Q2756" i="9"/>
  <c r="H3167" i="1"/>
  <c r="M3581" i="9"/>
  <c r="O3581" i="9"/>
  <c r="G2345" i="1"/>
  <c r="Q3581" i="9"/>
  <c r="H2345" i="1"/>
  <c r="M3396" i="9"/>
  <c r="O3396" i="9"/>
  <c r="G1880" i="1"/>
  <c r="Q3396" i="9"/>
  <c r="H1880" i="1"/>
  <c r="M2246" i="9"/>
  <c r="O2246" i="9"/>
  <c r="G3574" i="1"/>
  <c r="Q2246" i="9"/>
  <c r="H3574" i="1"/>
  <c r="M3096" i="9"/>
  <c r="O3096" i="9"/>
  <c r="G2724" i="1"/>
  <c r="Q3096" i="9"/>
  <c r="H2724" i="1"/>
  <c r="M2748" i="9"/>
  <c r="O2748" i="9"/>
  <c r="G3081" i="1"/>
  <c r="Q2748" i="9"/>
  <c r="H3081" i="1"/>
  <c r="M3521" i="9"/>
  <c r="O3521" i="9"/>
  <c r="G1428" i="1"/>
  <c r="Q3521" i="9"/>
  <c r="H1428" i="1"/>
  <c r="M3351" i="9"/>
  <c r="O3351" i="9"/>
  <c r="G1923" i="1"/>
  <c r="Q3351" i="9"/>
  <c r="H1923" i="1"/>
  <c r="M3110" i="9"/>
  <c r="O3110" i="9"/>
  <c r="G2730" i="1"/>
  <c r="Q3110" i="9"/>
  <c r="H2730" i="1"/>
  <c r="M2335" i="9"/>
  <c r="O2335" i="9"/>
  <c r="G3575" i="1"/>
  <c r="Q2335" i="9"/>
  <c r="H3575" i="1"/>
  <c r="M3627" i="9"/>
  <c r="O3627" i="9"/>
  <c r="G2308" i="1"/>
  <c r="Q3627" i="9"/>
  <c r="H2308" i="1"/>
  <c r="M3669" i="9"/>
  <c r="O3669" i="9"/>
  <c r="G1686" i="1"/>
  <c r="Q3669" i="9"/>
  <c r="H1686" i="1"/>
  <c r="M2861" i="9"/>
  <c r="O2861" i="9"/>
  <c r="G3282" i="1"/>
  <c r="Q2861" i="9"/>
  <c r="H3282" i="1"/>
  <c r="M2910" i="9"/>
  <c r="O2910" i="9"/>
  <c r="G2886" i="1"/>
  <c r="Q2910" i="9"/>
  <c r="H2886" i="1"/>
  <c r="M3122" i="9"/>
  <c r="O3122" i="9"/>
  <c r="G2586" i="1"/>
  <c r="Q3122" i="9"/>
  <c r="H2586" i="1"/>
  <c r="M3555" i="9"/>
  <c r="O3555" i="9"/>
  <c r="G1425" i="1"/>
  <c r="Q3555" i="9"/>
  <c r="H1425" i="1"/>
  <c r="M2820" i="9"/>
  <c r="O2820" i="9"/>
  <c r="G3576" i="1"/>
  <c r="Q2820" i="9"/>
  <c r="H3576" i="1"/>
  <c r="M3604" i="9"/>
  <c r="O3604" i="9"/>
  <c r="G2338" i="1"/>
  <c r="Q3604" i="9"/>
  <c r="H2338" i="1"/>
  <c r="M2701" i="9"/>
  <c r="O2701" i="9"/>
  <c r="G3577" i="1"/>
  <c r="Q2701" i="9"/>
  <c r="H3577" i="1"/>
  <c r="M2766" i="9"/>
  <c r="O2766" i="9"/>
  <c r="G3168" i="1"/>
  <c r="Q2766" i="9"/>
  <c r="H3168" i="1"/>
  <c r="M3455" i="9"/>
  <c r="O3455" i="9"/>
  <c r="G2318" i="1"/>
  <c r="Q3455" i="9"/>
  <c r="H2318" i="1"/>
  <c r="M2789" i="9"/>
  <c r="O2789" i="9"/>
  <c r="G3145" i="1"/>
  <c r="Q2789" i="9"/>
  <c r="H3145" i="1"/>
  <c r="M2772" i="9"/>
  <c r="O2772" i="9"/>
  <c r="G3143" i="1"/>
  <c r="Q2772" i="9"/>
  <c r="H3143" i="1"/>
  <c r="M2162" i="9"/>
  <c r="O2162" i="9"/>
  <c r="G3578" i="1"/>
  <c r="Q2162" i="9"/>
  <c r="H3578" i="1"/>
  <c r="M2325" i="9"/>
  <c r="O2325" i="9"/>
  <c r="G3579" i="1"/>
  <c r="Q2325" i="9"/>
  <c r="H3579" i="1"/>
  <c r="M2572" i="9"/>
  <c r="O2572" i="9"/>
  <c r="G3580" i="1"/>
  <c r="Q2572" i="9"/>
  <c r="H3580" i="1"/>
  <c r="M3399" i="9"/>
  <c r="O3399" i="9"/>
  <c r="G1901" i="1"/>
  <c r="Q3399" i="9"/>
  <c r="H1901" i="1"/>
  <c r="M2658" i="9"/>
  <c r="O2658" i="9"/>
  <c r="G3581" i="1"/>
  <c r="Q2658" i="9"/>
  <c r="H3581" i="1"/>
  <c r="M2763" i="9"/>
  <c r="O2763" i="9"/>
  <c r="G3176" i="1"/>
  <c r="Q2763" i="9"/>
  <c r="H3176" i="1"/>
  <c r="M3078" i="9"/>
  <c r="O3078" i="9"/>
  <c r="G2736" i="1"/>
  <c r="Q3078" i="9"/>
  <c r="H2736" i="1"/>
  <c r="M1976" i="9"/>
  <c r="O1976" i="9"/>
  <c r="G1616" i="1"/>
  <c r="Q1976" i="9"/>
  <c r="H1616" i="1"/>
  <c r="M2244" i="9"/>
  <c r="O2244" i="9"/>
  <c r="G3582" i="1"/>
  <c r="Q2244" i="9"/>
  <c r="H3582" i="1"/>
  <c r="M2777" i="9"/>
  <c r="O2777" i="9"/>
  <c r="G3118" i="1"/>
  <c r="Q2777" i="9"/>
  <c r="H3118" i="1"/>
  <c r="M2171" i="9"/>
  <c r="O2171" i="9"/>
  <c r="G3583" i="1"/>
  <c r="Q2171" i="9"/>
  <c r="H3583" i="1"/>
  <c r="M3611" i="9"/>
  <c r="O3611" i="9"/>
  <c r="G2276" i="1"/>
  <c r="Q3611" i="9"/>
  <c r="H2276" i="1"/>
  <c r="M1946" i="9"/>
  <c r="O1946" i="9"/>
  <c r="G1696" i="1"/>
  <c r="Q1946" i="9"/>
  <c r="H1696" i="1"/>
  <c r="M3466" i="9"/>
  <c r="O3466" i="9"/>
  <c r="G2334" i="1"/>
  <c r="Q3466" i="9"/>
  <c r="H2334" i="1"/>
  <c r="M3475" i="9"/>
  <c r="O3475" i="9"/>
  <c r="G2271" i="1"/>
  <c r="Q3475" i="9"/>
  <c r="H2271" i="1"/>
  <c r="M1799" i="9"/>
  <c r="O1799" i="9"/>
  <c r="G2064" i="1"/>
  <c r="Q1799" i="9"/>
  <c r="H2064" i="1"/>
  <c r="M2563" i="9"/>
  <c r="O2563" i="9"/>
  <c r="G3584" i="1"/>
  <c r="Q2563" i="9"/>
  <c r="H3584" i="1"/>
  <c r="M2863" i="9"/>
  <c r="O2863" i="9"/>
  <c r="G3286" i="1"/>
  <c r="Q2863" i="9"/>
  <c r="H3286" i="1"/>
  <c r="M3645" i="9"/>
  <c r="O3645" i="9"/>
  <c r="G2339" i="1"/>
  <c r="Q3645" i="9"/>
  <c r="H2339" i="1"/>
  <c r="M3469" i="9"/>
  <c r="O3469" i="9"/>
  <c r="G2294" i="1"/>
  <c r="Q3469" i="9"/>
  <c r="H2294" i="1"/>
  <c r="M3591" i="9"/>
  <c r="O3591" i="9"/>
  <c r="G2343" i="1"/>
  <c r="Q3591" i="9"/>
  <c r="H2343" i="1"/>
  <c r="M1966" i="9"/>
  <c r="O1966" i="9"/>
  <c r="G1677" i="1"/>
  <c r="Q1966" i="9"/>
  <c r="H1677" i="1"/>
  <c r="M2762" i="9"/>
  <c r="O2762" i="9"/>
  <c r="G3212" i="1"/>
  <c r="Q2762" i="9"/>
  <c r="H3212" i="1"/>
  <c r="M2251" i="9"/>
  <c r="O2251" i="9"/>
  <c r="G3585" i="1"/>
  <c r="Q2251" i="9"/>
  <c r="H3585" i="1"/>
  <c r="M2349" i="9"/>
  <c r="O2349" i="9"/>
  <c r="G3586" i="1"/>
  <c r="Q2349" i="9"/>
  <c r="H3586" i="1"/>
  <c r="M2673" i="9"/>
  <c r="O2673" i="9"/>
  <c r="G3587" i="1"/>
  <c r="Q2673" i="9"/>
  <c r="H3587" i="1"/>
  <c r="M3119" i="9"/>
  <c r="O3119" i="9"/>
  <c r="G2816" i="1"/>
  <c r="Q3119" i="9"/>
  <c r="H2816" i="1"/>
  <c r="M1498" i="9"/>
  <c r="O1498" i="9"/>
  <c r="G2230" i="1"/>
  <c r="Q1498" i="9"/>
  <c r="H2230" i="1"/>
  <c r="M3460" i="9"/>
  <c r="O3460" i="9"/>
  <c r="G2234" i="1"/>
  <c r="Q3460" i="9"/>
  <c r="H2234" i="1"/>
  <c r="M2906" i="9"/>
  <c r="O2906" i="9"/>
  <c r="G2926" i="1"/>
  <c r="Q2906" i="9"/>
  <c r="H2926" i="1"/>
  <c r="M3646" i="9"/>
  <c r="O3646" i="9"/>
  <c r="G2411" i="1"/>
  <c r="Q3646" i="9"/>
  <c r="H2411" i="1"/>
  <c r="M3626" i="9"/>
  <c r="O3626" i="9"/>
  <c r="G2370" i="1"/>
  <c r="Q3626" i="9"/>
  <c r="H2370" i="1"/>
  <c r="M2277" i="9"/>
  <c r="O2277" i="9"/>
  <c r="G3588" i="1"/>
  <c r="Q2277" i="9"/>
  <c r="H3588" i="1"/>
  <c r="M3516" i="9"/>
  <c r="O3516" i="9"/>
  <c r="G2244" i="1"/>
  <c r="Q3516" i="9"/>
  <c r="H2244" i="1"/>
  <c r="M2893" i="9"/>
  <c r="O2893" i="9"/>
  <c r="G2934" i="1"/>
  <c r="Q2893" i="9"/>
  <c r="H2934" i="1"/>
  <c r="M3356" i="9"/>
  <c r="O3356" i="9"/>
  <c r="G2037" i="1"/>
  <c r="Q3356" i="9"/>
  <c r="H2037" i="1"/>
  <c r="M2009" i="9"/>
  <c r="O2009" i="9"/>
  <c r="G1735" i="1"/>
  <c r="Q2009" i="9"/>
  <c r="H1735" i="1"/>
  <c r="M3503" i="9"/>
  <c r="O3503" i="9"/>
  <c r="G2289" i="1"/>
  <c r="Q3503" i="9"/>
  <c r="H2289" i="1"/>
  <c r="M3515" i="9"/>
  <c r="O3515" i="9"/>
  <c r="G2302" i="1"/>
  <c r="Q3515" i="9"/>
  <c r="H2302" i="1"/>
  <c r="M3393" i="9"/>
  <c r="O3393" i="9"/>
  <c r="G1908" i="1"/>
  <c r="Q3393" i="9"/>
  <c r="H1908" i="1"/>
  <c r="M2791" i="9"/>
  <c r="O2791" i="9"/>
  <c r="G3165" i="1"/>
  <c r="Q2791" i="9"/>
  <c r="H3165" i="1"/>
  <c r="M2342" i="9"/>
  <c r="O2342" i="9"/>
  <c r="G3589" i="1"/>
  <c r="Q2342" i="9"/>
  <c r="H3589" i="1"/>
  <c r="M2275" i="9"/>
  <c r="O2275" i="9"/>
  <c r="G3590" i="1"/>
  <c r="Q2275" i="9"/>
  <c r="H3590" i="1"/>
  <c r="M2015" i="9"/>
  <c r="O2015" i="9"/>
  <c r="G1658" i="1"/>
  <c r="Q2015" i="9"/>
  <c r="H1658" i="1"/>
  <c r="M3531" i="9"/>
  <c r="O3531" i="9"/>
  <c r="G1567" i="1"/>
  <c r="Q3531" i="9"/>
  <c r="H1567" i="1"/>
  <c r="M3480" i="9"/>
  <c r="O3480" i="9"/>
  <c r="G2259" i="1"/>
  <c r="Q3480" i="9"/>
  <c r="H2259" i="1"/>
  <c r="M3457" i="9"/>
  <c r="O3457" i="9"/>
  <c r="G2348" i="1"/>
  <c r="Q3457" i="9"/>
  <c r="H2348" i="1"/>
  <c r="M2908" i="9"/>
  <c r="O2908" i="9"/>
  <c r="G2951" i="1"/>
  <c r="Q2908" i="9"/>
  <c r="H2951" i="1"/>
  <c r="M2785" i="9"/>
  <c r="O2785" i="9"/>
  <c r="G3182" i="1"/>
  <c r="Q2785" i="9"/>
  <c r="H3182" i="1"/>
  <c r="M2164" i="9"/>
  <c r="O2164" i="9"/>
  <c r="G3591" i="1"/>
  <c r="Q2164" i="9"/>
  <c r="H3591" i="1"/>
  <c r="M2274" i="9"/>
  <c r="O2274" i="9"/>
  <c r="G3592" i="1"/>
  <c r="Q2274" i="9"/>
  <c r="H3592" i="1"/>
  <c r="M2323" i="9"/>
  <c r="O2323" i="9"/>
  <c r="G3593" i="1"/>
  <c r="Q2323" i="9"/>
  <c r="H3593" i="1"/>
  <c r="M3651" i="9"/>
  <c r="O3651" i="9"/>
  <c r="G2405" i="1"/>
  <c r="Q3651" i="9"/>
  <c r="H2405" i="1"/>
  <c r="M2902" i="9"/>
  <c r="O2902" i="9"/>
  <c r="G2979" i="1"/>
  <c r="Q2902" i="9"/>
  <c r="H2979" i="1"/>
  <c r="M3643" i="9"/>
  <c r="O3643" i="9"/>
  <c r="G2391" i="1"/>
  <c r="Q3643" i="9"/>
  <c r="H2391" i="1"/>
  <c r="M3588" i="9"/>
  <c r="O3588" i="9"/>
  <c r="G2414" i="1"/>
  <c r="Q3588" i="9"/>
  <c r="H2414" i="1"/>
  <c r="M3602" i="9"/>
  <c r="O3602" i="9"/>
  <c r="G2428" i="1"/>
  <c r="Q3602" i="9"/>
  <c r="H2428" i="1"/>
  <c r="M2331" i="9"/>
  <c r="O2331" i="9"/>
  <c r="G3594" i="1"/>
  <c r="Q2331" i="9"/>
  <c r="H3594" i="1"/>
  <c r="M3621" i="9"/>
  <c r="O3621" i="9"/>
  <c r="G2409" i="1"/>
  <c r="Q3621" i="9"/>
  <c r="H2409" i="1"/>
  <c r="M1481" i="9"/>
  <c r="O1481" i="9"/>
  <c r="G2292" i="1"/>
  <c r="Q1481" i="9"/>
  <c r="H2292" i="1"/>
  <c r="M3496" i="9"/>
  <c r="O3496" i="9"/>
  <c r="G2284" i="1"/>
  <c r="Q3496" i="9"/>
  <c r="H2284" i="1"/>
  <c r="M3118" i="9"/>
  <c r="O3118" i="9"/>
  <c r="G3005" i="1"/>
  <c r="Q3118" i="9"/>
  <c r="H3005" i="1"/>
  <c r="M1959" i="9"/>
  <c r="O1959" i="9"/>
  <c r="G1743" i="1"/>
  <c r="Q1959" i="9"/>
  <c r="H1743" i="1"/>
  <c r="M3589" i="9"/>
  <c r="O3589" i="9"/>
  <c r="G2413" i="1"/>
  <c r="Q3589" i="9"/>
  <c r="H2413" i="1"/>
  <c r="M2881" i="9"/>
  <c r="O2881" i="9"/>
  <c r="G2944" i="1"/>
  <c r="Q2881" i="9"/>
  <c r="H2944" i="1"/>
  <c r="M3549" i="9"/>
  <c r="O3549" i="9"/>
  <c r="G1517" i="1"/>
  <c r="Q3549" i="9"/>
  <c r="H1517" i="1"/>
  <c r="M2223" i="9"/>
  <c r="O2223" i="9"/>
  <c r="G3595" i="1"/>
  <c r="Q2223" i="9"/>
  <c r="H3595" i="1"/>
  <c r="M2259" i="9"/>
  <c r="O2259" i="9"/>
  <c r="G3596" i="1"/>
  <c r="Q2259" i="9"/>
  <c r="H3596" i="1"/>
  <c r="M3537" i="9"/>
  <c r="O3537" i="9"/>
  <c r="G1513" i="1"/>
  <c r="Q3537" i="9"/>
  <c r="H1513" i="1"/>
  <c r="M2784" i="9"/>
  <c r="O2784" i="9"/>
  <c r="G3181" i="1"/>
  <c r="Q2784" i="9"/>
  <c r="H3181" i="1"/>
  <c r="M1954" i="9"/>
  <c r="O1954" i="9"/>
  <c r="G1682" i="1"/>
  <c r="Q1954" i="9"/>
  <c r="H1682" i="1"/>
  <c r="M3613" i="9"/>
  <c r="O3613" i="9"/>
  <c r="G2386" i="1"/>
  <c r="Q3613" i="9"/>
  <c r="H2386" i="1"/>
  <c r="M3620" i="9"/>
  <c r="O3620" i="9"/>
  <c r="G2415" i="1"/>
  <c r="Q3620" i="9"/>
  <c r="H2415" i="1"/>
  <c r="M2787" i="9"/>
  <c r="O2787" i="9"/>
  <c r="G3206" i="1"/>
  <c r="Q2787" i="9"/>
  <c r="H3206" i="1"/>
  <c r="M2788" i="9"/>
  <c r="O2788" i="9"/>
  <c r="G3207" i="1"/>
  <c r="Q2788" i="9"/>
  <c r="H3207" i="1"/>
  <c r="M2157" i="9"/>
  <c r="O2157" i="9"/>
  <c r="G3597" i="1"/>
  <c r="Q2157" i="9"/>
  <c r="H3597" i="1"/>
  <c r="M2168" i="9"/>
  <c r="O2168" i="9"/>
  <c r="G3598" i="1"/>
  <c r="Q2168" i="9"/>
  <c r="H3598" i="1"/>
  <c r="M2167" i="9"/>
  <c r="O2167" i="9"/>
  <c r="G3599" i="1"/>
  <c r="Q2167" i="9"/>
  <c r="H3599" i="1"/>
  <c r="M1992" i="9"/>
  <c r="O1992" i="9"/>
  <c r="G1755" i="1"/>
  <c r="Q1992" i="9"/>
  <c r="H1755" i="1"/>
  <c r="M3111" i="9"/>
  <c r="O3111" i="9"/>
  <c r="G2872" i="1"/>
  <c r="Q3111" i="9"/>
  <c r="H2872" i="1"/>
  <c r="M3117" i="9"/>
  <c r="O3117" i="9"/>
  <c r="G2990" i="1"/>
  <c r="Q3117" i="9"/>
  <c r="H2990" i="1"/>
  <c r="M3112" i="9"/>
  <c r="O3112" i="9"/>
  <c r="G2941" i="1"/>
  <c r="Q3112" i="9"/>
  <c r="H2941" i="1"/>
  <c r="M3217" i="9"/>
  <c r="O3217" i="9"/>
  <c r="G2193" i="1"/>
  <c r="Q3217" i="9"/>
  <c r="H2193" i="1"/>
  <c r="M2782" i="9"/>
  <c r="O2782" i="9"/>
  <c r="G3185" i="1"/>
  <c r="Q2782" i="9"/>
  <c r="H3185" i="1"/>
  <c r="M1913" i="9"/>
  <c r="O1913" i="9"/>
  <c r="G1776" i="1"/>
  <c r="Q1913" i="9"/>
  <c r="H1776" i="1"/>
  <c r="M2237" i="9"/>
  <c r="O2237" i="9"/>
  <c r="G3600" i="1"/>
  <c r="Q2237" i="9"/>
  <c r="H3600" i="1"/>
  <c r="M3649" i="9"/>
  <c r="O3649" i="9"/>
  <c r="G2388" i="1"/>
  <c r="Q3649" i="9"/>
  <c r="H2388" i="1"/>
  <c r="M2166" i="9"/>
  <c r="O2166" i="9"/>
  <c r="G3601" i="1"/>
  <c r="Q2166" i="9"/>
  <c r="H3601" i="1"/>
  <c r="M2269" i="9"/>
  <c r="O2269" i="9"/>
  <c r="G3602" i="1"/>
  <c r="Q2269" i="9"/>
  <c r="H3602" i="1"/>
  <c r="M3200" i="9"/>
  <c r="O3200" i="9"/>
  <c r="G2253" i="1"/>
  <c r="Q3200" i="9"/>
  <c r="H2253" i="1"/>
  <c r="M2261" i="9"/>
  <c r="O2261" i="9"/>
  <c r="G3603" i="1"/>
  <c r="Q2261" i="9"/>
  <c r="H3603" i="1"/>
  <c r="M3385" i="9"/>
  <c r="O3385" i="9"/>
  <c r="G2004" i="1"/>
  <c r="Q3385" i="9"/>
  <c r="H2004" i="1"/>
  <c r="M2783" i="9"/>
  <c r="O2783" i="9"/>
  <c r="G3184" i="1"/>
  <c r="Q2783" i="9"/>
  <c r="H3184" i="1"/>
  <c r="M2707" i="9"/>
  <c r="O2707" i="9"/>
  <c r="G3604" i="1"/>
  <c r="Q2707" i="9"/>
  <c r="H3604" i="1"/>
  <c r="M1879" i="9"/>
  <c r="O1879" i="9"/>
  <c r="G1210" i="1"/>
  <c r="Q1879" i="9"/>
  <c r="H1210" i="1"/>
  <c r="M2778" i="9"/>
  <c r="O2778" i="9"/>
  <c r="G3197" i="1"/>
  <c r="Q2778" i="9"/>
  <c r="H3197" i="1"/>
  <c r="M3190" i="9"/>
  <c r="O3190" i="9"/>
  <c r="G2215" i="1"/>
  <c r="Q3190" i="9"/>
  <c r="H2215" i="1"/>
  <c r="M2272" i="9"/>
  <c r="O2272" i="9"/>
  <c r="G3605" i="1"/>
  <c r="Q2272" i="9"/>
  <c r="H3605" i="1"/>
  <c r="M1930" i="9"/>
  <c r="O1930" i="9"/>
  <c r="G1782" i="1"/>
  <c r="Q1930" i="9"/>
  <c r="H1782" i="1"/>
  <c r="M2254" i="9"/>
  <c r="O2254" i="9"/>
  <c r="G3606" i="1"/>
  <c r="Q2254" i="9"/>
  <c r="H3606" i="1"/>
  <c r="M1952" i="9"/>
  <c r="O1952" i="9"/>
  <c r="G1732" i="1"/>
  <c r="Q1952" i="9"/>
  <c r="H1732" i="1"/>
  <c r="M3578" i="9"/>
  <c r="O3578" i="9"/>
  <c r="G2483" i="1"/>
  <c r="Q3578" i="9"/>
  <c r="H2483" i="1"/>
  <c r="M3606" i="9"/>
  <c r="O3606" i="9"/>
  <c r="G2495" i="1"/>
  <c r="Q3606" i="9"/>
  <c r="H2495" i="1"/>
  <c r="M3376" i="9"/>
  <c r="O3376" i="9"/>
  <c r="G2065" i="1"/>
  <c r="Q3376" i="9"/>
  <c r="H2065" i="1"/>
  <c r="M2013" i="9"/>
  <c r="O2013" i="9"/>
  <c r="G1753" i="1"/>
  <c r="Q2013" i="9"/>
  <c r="H1753" i="1"/>
  <c r="M1492" i="9"/>
  <c r="O1492" i="9"/>
  <c r="G2401" i="1"/>
  <c r="Q1492" i="9"/>
  <c r="H2401" i="1"/>
  <c r="M1927" i="9"/>
  <c r="O1927" i="9"/>
  <c r="G1792" i="1"/>
  <c r="Q1927" i="9"/>
  <c r="H1792" i="1"/>
  <c r="M2241" i="9"/>
  <c r="O2241" i="9"/>
  <c r="G3607" i="1"/>
  <c r="Q2241" i="9"/>
  <c r="H3607" i="1"/>
  <c r="M3103" i="9"/>
  <c r="O3103" i="9"/>
  <c r="G2871" i="1"/>
  <c r="Q3103" i="9"/>
  <c r="H2871" i="1"/>
  <c r="M3644" i="9"/>
  <c r="O3644" i="9"/>
  <c r="G2459" i="1"/>
  <c r="Q3644" i="9"/>
  <c r="H2459" i="1"/>
  <c r="M1936" i="9"/>
  <c r="O1936" i="9"/>
  <c r="G1710" i="1"/>
  <c r="Q1936" i="9"/>
  <c r="H1710" i="1"/>
  <c r="M3640" i="9"/>
  <c r="O3640" i="9"/>
  <c r="G2486" i="1"/>
  <c r="Q3640" i="9"/>
  <c r="H2486" i="1"/>
  <c r="M2262" i="9"/>
  <c r="O2262" i="9"/>
  <c r="G3608" i="1"/>
  <c r="Q2262" i="9"/>
  <c r="H3608" i="1"/>
  <c r="M1931" i="9"/>
  <c r="O1931" i="9"/>
  <c r="G1758" i="1"/>
  <c r="Q1931" i="9"/>
  <c r="H1758" i="1"/>
  <c r="M3486" i="9"/>
  <c r="O3486" i="9"/>
  <c r="G2312" i="1"/>
  <c r="Q3486" i="9"/>
  <c r="H2312" i="1"/>
  <c r="M1985" i="9"/>
  <c r="O1985" i="9"/>
  <c r="G1783" i="1"/>
  <c r="Q1985" i="9"/>
  <c r="H1783" i="1"/>
  <c r="M3595" i="9"/>
  <c r="O3595" i="9"/>
  <c r="G2440" i="1"/>
  <c r="Q3595" i="9"/>
  <c r="H2440" i="1"/>
  <c r="M2749" i="9"/>
  <c r="O2749" i="9"/>
  <c r="G3219" i="1"/>
  <c r="Q2749" i="9"/>
  <c r="H3219" i="1"/>
  <c r="M1981" i="9"/>
  <c r="O1981" i="9"/>
  <c r="G1728" i="1"/>
  <c r="Q1981" i="9"/>
  <c r="H1728" i="1"/>
  <c r="M3652" i="9"/>
  <c r="O3652" i="9"/>
  <c r="G2478" i="1"/>
  <c r="Q3652" i="9"/>
  <c r="H2478" i="1"/>
  <c r="M2862" i="9"/>
  <c r="O2862" i="9"/>
  <c r="G3284" i="1"/>
  <c r="Q2862" i="9"/>
  <c r="H3284" i="1"/>
  <c r="M2767" i="9"/>
  <c r="O2767" i="9"/>
  <c r="G3230" i="1"/>
  <c r="Q2767" i="9"/>
  <c r="H3230" i="1"/>
  <c r="M1585" i="9"/>
  <c r="O1585" i="9"/>
  <c r="G2376" i="1"/>
  <c r="Q1585" i="9"/>
  <c r="H2376" i="1"/>
  <c r="M1948" i="9"/>
  <c r="O1948" i="9"/>
  <c r="G1779" i="1"/>
  <c r="Q1948" i="9"/>
  <c r="H1779" i="1"/>
  <c r="M1990" i="9"/>
  <c r="O1990" i="9"/>
  <c r="G1747" i="1"/>
  <c r="Q1990" i="9"/>
  <c r="H1747" i="1"/>
  <c r="M2257" i="9"/>
  <c r="O2257" i="9"/>
  <c r="G3609" i="1"/>
  <c r="Q2257" i="9"/>
  <c r="H3609" i="1"/>
  <c r="M3630" i="9"/>
  <c r="O3630" i="9"/>
  <c r="G2462" i="1"/>
  <c r="Q3630" i="9"/>
  <c r="H2462" i="1"/>
  <c r="M2203" i="9"/>
  <c r="O2203" i="9"/>
  <c r="G3610" i="1"/>
  <c r="Q2203" i="9"/>
  <c r="H3610" i="1"/>
  <c r="M1912" i="9"/>
  <c r="O1912" i="9"/>
  <c r="G1855" i="1"/>
  <c r="Q1912" i="9"/>
  <c r="H1855" i="1"/>
  <c r="M1479" i="9"/>
  <c r="O1479" i="9"/>
  <c r="G2367" i="1"/>
  <c r="Q1479" i="9"/>
  <c r="H2367" i="1"/>
  <c r="M2850" i="9"/>
  <c r="O2850" i="9"/>
  <c r="G3299" i="1"/>
  <c r="Q2850" i="9"/>
  <c r="H3299" i="1"/>
  <c r="M2779" i="9"/>
  <c r="O2779" i="9"/>
  <c r="G3221" i="1"/>
  <c r="Q2779" i="9"/>
  <c r="H3221" i="1"/>
  <c r="M3676" i="9"/>
  <c r="O3676" i="9"/>
  <c r="G1845" i="1"/>
  <c r="Q3676" i="9"/>
  <c r="H1845" i="1"/>
  <c r="M1947" i="9"/>
  <c r="O1947" i="9"/>
  <c r="G1762" i="1"/>
  <c r="Q1947" i="9"/>
  <c r="H1762" i="1"/>
  <c r="M3121" i="9"/>
  <c r="O3121" i="9"/>
  <c r="G3019" i="1"/>
  <c r="Q3121" i="9"/>
  <c r="H3019" i="1"/>
  <c r="M1986" i="9"/>
  <c r="O1986" i="9"/>
  <c r="G1816" i="1"/>
  <c r="Q1986" i="9"/>
  <c r="H1816" i="1"/>
  <c r="M3462" i="9"/>
  <c r="O3462" i="9"/>
  <c r="G2353" i="1"/>
  <c r="Q3462" i="9"/>
  <c r="H2353" i="1"/>
  <c r="M3205" i="9"/>
  <c r="O3205" i="9"/>
  <c r="G2243" i="1"/>
  <c r="Q3205" i="9"/>
  <c r="H2243" i="1"/>
  <c r="M3517" i="9"/>
  <c r="O3517" i="9"/>
  <c r="G1478" i="1"/>
  <c r="Q3517" i="9"/>
  <c r="H1478" i="1"/>
  <c r="M2006" i="9"/>
  <c r="O2006" i="9"/>
  <c r="G1825" i="1"/>
  <c r="Q2006" i="9"/>
  <c r="H1825" i="1"/>
  <c r="M2011" i="9"/>
  <c r="O2011" i="9"/>
  <c r="G1822" i="1"/>
  <c r="Q2011" i="9"/>
  <c r="H1822" i="1"/>
  <c r="M3577" i="9"/>
  <c r="O3577" i="9"/>
  <c r="G2519" i="1"/>
  <c r="Q3577" i="9"/>
  <c r="H2519" i="1"/>
  <c r="M1939" i="9"/>
  <c r="O1939" i="9"/>
  <c r="G1772" i="1"/>
  <c r="Q1939" i="9"/>
  <c r="H1772" i="1"/>
  <c r="M2917" i="9"/>
  <c r="O2917" i="9"/>
  <c r="G3041" i="1"/>
  <c r="Q2917" i="9"/>
  <c r="H3041" i="1"/>
  <c r="M3633" i="9"/>
  <c r="O3633" i="9"/>
  <c r="G2538" i="1"/>
  <c r="Q3633" i="9"/>
  <c r="H2538" i="1"/>
  <c r="M3944" i="9"/>
  <c r="O3944" i="9"/>
  <c r="G3611" i="1"/>
  <c r="Q3944" i="9"/>
  <c r="H3611" i="1"/>
  <c r="M2873" i="9"/>
  <c r="O2873" i="9"/>
  <c r="G3293" i="1"/>
  <c r="Q2873" i="9"/>
  <c r="H3293" i="1"/>
  <c r="M2856" i="9"/>
  <c r="O2856" i="9"/>
  <c r="G3291" i="1"/>
  <c r="Q2856" i="9"/>
  <c r="H3291" i="1"/>
  <c r="M2256" i="9"/>
  <c r="O2256" i="9"/>
  <c r="G3612" i="1"/>
  <c r="Q2256" i="9"/>
  <c r="H3612" i="1"/>
  <c r="M2153" i="9"/>
  <c r="O2153" i="9"/>
  <c r="G3613" i="1"/>
  <c r="Q2153" i="9"/>
  <c r="H3613" i="1"/>
  <c r="M1929" i="9"/>
  <c r="O1929" i="9"/>
  <c r="G1835" i="1"/>
  <c r="Q1929" i="9"/>
  <c r="H1835" i="1"/>
  <c r="M2247" i="9"/>
  <c r="O2247" i="9"/>
  <c r="G3614" i="1"/>
  <c r="Q2247" i="9"/>
  <c r="H3614" i="1"/>
  <c r="M2770" i="9"/>
  <c r="O2770" i="9"/>
  <c r="G3218" i="1"/>
  <c r="Q2770" i="9"/>
  <c r="H3218" i="1"/>
  <c r="M1974" i="9"/>
  <c r="O1974" i="9"/>
  <c r="G1833" i="1"/>
  <c r="Q1974" i="9"/>
  <c r="H1833" i="1"/>
  <c r="M1998" i="9"/>
  <c r="O1998" i="9"/>
  <c r="G1797" i="1"/>
  <c r="Q1998" i="9"/>
  <c r="H1797" i="1"/>
  <c r="M2855" i="9"/>
  <c r="O2855" i="9"/>
  <c r="G3297" i="1"/>
  <c r="Q2855" i="9"/>
  <c r="H3297" i="1"/>
  <c r="M2266" i="9"/>
  <c r="O2266" i="9"/>
  <c r="G3615" i="1"/>
  <c r="Q2266" i="9"/>
  <c r="H3615" i="1"/>
  <c r="M2249" i="9"/>
  <c r="O2249" i="9"/>
  <c r="G3616" i="1"/>
  <c r="Q2249" i="9"/>
  <c r="H3616" i="1"/>
  <c r="M3599" i="9"/>
  <c r="O3599" i="9"/>
  <c r="G2539" i="1"/>
  <c r="Q3599" i="9"/>
  <c r="H2539" i="1"/>
  <c r="M3211" i="9"/>
  <c r="O3211" i="9"/>
  <c r="G2245" i="1"/>
  <c r="Q3211" i="9"/>
  <c r="H2245" i="1"/>
  <c r="M3579" i="9"/>
  <c r="O3579" i="9"/>
  <c r="G2493" i="1"/>
  <c r="Q3579" i="9"/>
  <c r="H2493" i="1"/>
  <c r="M3116" i="9"/>
  <c r="O3116" i="9"/>
  <c r="G3065" i="1"/>
  <c r="Q3116" i="9"/>
  <c r="H3065" i="1"/>
  <c r="M1957" i="9"/>
  <c r="O1957" i="9"/>
  <c r="G1844" i="1"/>
  <c r="Q1957" i="9"/>
  <c r="H1844" i="1"/>
  <c r="M1944" i="9"/>
  <c r="O1944" i="9"/>
  <c r="G1810" i="1"/>
  <c r="Q1944" i="9"/>
  <c r="H1810" i="1"/>
  <c r="M3168" i="9"/>
  <c r="O3168" i="9"/>
  <c r="G2254" i="1"/>
  <c r="Q3168" i="9"/>
  <c r="H2254" i="1"/>
  <c r="M2160" i="9"/>
  <c r="O2160" i="9"/>
  <c r="G3617" i="1"/>
  <c r="Q2160" i="9"/>
  <c r="H3617" i="1"/>
  <c r="M2755" i="9"/>
  <c r="O2755" i="9"/>
  <c r="G3252" i="1"/>
  <c r="Q2755" i="9"/>
  <c r="H3252" i="1"/>
  <c r="M3638" i="9"/>
  <c r="O3638" i="9"/>
  <c r="G2552" i="1"/>
  <c r="Q3638" i="9"/>
  <c r="H2552" i="1"/>
  <c r="M1995" i="9"/>
  <c r="O1995" i="9"/>
  <c r="G1856" i="1"/>
  <c r="Q1995" i="9"/>
  <c r="H1856" i="1"/>
  <c r="M3584" i="9"/>
  <c r="O3584" i="9"/>
  <c r="G2517" i="1"/>
  <c r="Q3584" i="9"/>
  <c r="H2517" i="1"/>
  <c r="M1937" i="9"/>
  <c r="O1937" i="9"/>
  <c r="G1784" i="1"/>
  <c r="Q1937" i="9"/>
  <c r="H1784" i="1"/>
  <c r="M2852" i="9"/>
  <c r="O2852" i="9"/>
  <c r="G3295" i="1"/>
  <c r="Q2852" i="9"/>
  <c r="H3295" i="1"/>
  <c r="M2859" i="9"/>
  <c r="O2859" i="9"/>
  <c r="G3294" i="1"/>
  <c r="Q2859" i="9"/>
  <c r="H3294" i="1"/>
  <c r="M2017" i="9"/>
  <c r="O2017" i="9"/>
  <c r="G1786" i="1"/>
  <c r="Q2017" i="9"/>
  <c r="H1786" i="1"/>
  <c r="M1987" i="9"/>
  <c r="O1987" i="9"/>
  <c r="G1770" i="1"/>
  <c r="Q1987" i="9"/>
  <c r="H1770" i="1"/>
  <c r="M1909" i="9"/>
  <c r="O1909" i="9"/>
  <c r="G1817" i="1"/>
  <c r="Q1909" i="9"/>
  <c r="H1817" i="1"/>
  <c r="M3359" i="9"/>
  <c r="O3359" i="9"/>
  <c r="G2099" i="1"/>
  <c r="Q3359" i="9"/>
  <c r="H2099" i="1"/>
  <c r="M2771" i="9"/>
  <c r="O2771" i="9"/>
  <c r="G3223" i="1"/>
  <c r="Q2771" i="9"/>
  <c r="H3223" i="1"/>
  <c r="M2270" i="9"/>
  <c r="O2270" i="9"/>
  <c r="G3618" i="1"/>
  <c r="Q2270" i="9"/>
  <c r="H3618" i="1"/>
  <c r="M2758" i="9"/>
  <c r="O2758" i="9"/>
  <c r="G3213" i="1"/>
  <c r="Q2758" i="9"/>
  <c r="H3213" i="1"/>
  <c r="M1917" i="9"/>
  <c r="O1917" i="9"/>
  <c r="G1842" i="1"/>
  <c r="Q1917" i="9"/>
  <c r="H1842" i="1"/>
  <c r="M2169" i="9"/>
  <c r="O2169" i="9"/>
  <c r="G3619" i="1"/>
  <c r="Q2169" i="9"/>
  <c r="H3619" i="1"/>
  <c r="M1924" i="9"/>
  <c r="O1924" i="9"/>
  <c r="G1846" i="1"/>
  <c r="Q1924" i="9"/>
  <c r="H1846" i="1"/>
  <c r="M2226" i="9"/>
  <c r="O2226" i="9"/>
  <c r="G3620" i="1"/>
  <c r="Q2226" i="9"/>
  <c r="H3620" i="1"/>
  <c r="M2189" i="9"/>
  <c r="O2189" i="9"/>
  <c r="G3621" i="1"/>
  <c r="Q2189" i="9"/>
  <c r="H3621" i="1"/>
  <c r="M1470" i="9"/>
  <c r="O1470" i="9"/>
  <c r="G2423" i="1"/>
  <c r="Q1470" i="9"/>
  <c r="H2423" i="1"/>
  <c r="M1951" i="9"/>
  <c r="O1951" i="9"/>
  <c r="G1863" i="1"/>
  <c r="Q1951" i="9"/>
  <c r="H1863" i="1"/>
  <c r="M2264" i="9"/>
  <c r="O2264" i="9"/>
  <c r="G3622" i="1"/>
  <c r="Q2264" i="9"/>
  <c r="H3622" i="1"/>
  <c r="M2751" i="9"/>
  <c r="O2751" i="9"/>
  <c r="G3237" i="1"/>
  <c r="Q2751" i="9"/>
  <c r="H3237" i="1"/>
  <c r="M3518" i="9"/>
  <c r="O3518" i="9"/>
  <c r="G1611" i="1"/>
  <c r="Q3518" i="9"/>
  <c r="H1611" i="1"/>
  <c r="M3108" i="9"/>
  <c r="O3108" i="9"/>
  <c r="G2961" i="1"/>
  <c r="Q3108" i="9"/>
  <c r="H2961" i="1"/>
  <c r="M1455" i="9"/>
  <c r="O1455" i="9"/>
  <c r="G2424" i="1"/>
  <c r="Q1455" i="9"/>
  <c r="H2424" i="1"/>
  <c r="M3463" i="9"/>
  <c r="O3463" i="9"/>
  <c r="G2466" i="1"/>
  <c r="Q3463" i="9"/>
  <c r="H2466" i="1"/>
  <c r="M2163" i="9"/>
  <c r="O2163" i="9"/>
  <c r="G3623" i="1"/>
  <c r="Q2163" i="9"/>
  <c r="H3623" i="1"/>
  <c r="M1816" i="9"/>
  <c r="O1816" i="9"/>
  <c r="G2168" i="1"/>
  <c r="Q1816" i="9"/>
  <c r="H2168" i="1"/>
  <c r="M3608" i="9"/>
  <c r="O3608" i="9"/>
  <c r="G2514" i="1"/>
  <c r="Q3608" i="9"/>
  <c r="H2514" i="1"/>
  <c r="M3690" i="9"/>
  <c r="O3690" i="9"/>
  <c r="G1943" i="1"/>
  <c r="Q3690" i="9"/>
  <c r="H1943" i="1"/>
  <c r="M3622" i="9"/>
  <c r="O3622" i="9"/>
  <c r="G2530" i="1"/>
  <c r="Q3622" i="9"/>
  <c r="H2530" i="1"/>
  <c r="M1956" i="9"/>
  <c r="O1956" i="9"/>
  <c r="G1854" i="1"/>
  <c r="Q1956" i="9"/>
  <c r="H1854" i="1"/>
  <c r="M3392" i="9"/>
  <c r="O3392" i="9"/>
  <c r="G2127" i="1"/>
  <c r="Q3392" i="9"/>
  <c r="H2127" i="1"/>
  <c r="M1466" i="9"/>
  <c r="O1466" i="9"/>
  <c r="G2463" i="1"/>
  <c r="Q1466" i="9"/>
  <c r="H2463" i="1"/>
  <c r="M2225" i="9"/>
  <c r="O2225" i="9"/>
  <c r="G3624" i="1"/>
  <c r="Q2225" i="9"/>
  <c r="H3624" i="1"/>
  <c r="M1923" i="9"/>
  <c r="O1923" i="9"/>
  <c r="G1803" i="1"/>
  <c r="Q1923" i="9"/>
  <c r="H1803" i="1"/>
  <c r="M2871" i="9"/>
  <c r="O2871" i="9"/>
  <c r="G3300" i="1"/>
  <c r="Q2871" i="9"/>
  <c r="H3300" i="1"/>
  <c r="M1968" i="9"/>
  <c r="O1968" i="9"/>
  <c r="G1919" i="1"/>
  <c r="Q1968" i="9"/>
  <c r="H1919" i="1"/>
  <c r="M2205" i="9"/>
  <c r="O2205" i="9"/>
  <c r="G3625" i="1"/>
  <c r="Q2205" i="9"/>
  <c r="H3625" i="1"/>
  <c r="M3603" i="9"/>
  <c r="O3603" i="9"/>
  <c r="G2568" i="1"/>
  <c r="Q3603" i="9"/>
  <c r="H2568" i="1"/>
  <c r="M3632" i="9"/>
  <c r="O3632" i="9"/>
  <c r="G2600" i="1"/>
  <c r="Q3632" i="9"/>
  <c r="H2600" i="1"/>
  <c r="M1970" i="9"/>
  <c r="O1970" i="9"/>
  <c r="G1830" i="1"/>
  <c r="Q1970" i="9"/>
  <c r="H1830" i="1"/>
  <c r="M1935" i="9"/>
  <c r="O1935" i="9"/>
  <c r="G1893" i="1"/>
  <c r="Q1935" i="9"/>
  <c r="H1893" i="1"/>
  <c r="M3639" i="9"/>
  <c r="O3639" i="9"/>
  <c r="G2571" i="1"/>
  <c r="Q3639" i="9"/>
  <c r="H2571" i="1"/>
  <c r="M3598" i="9"/>
  <c r="O3598" i="9"/>
  <c r="G2551" i="1"/>
  <c r="Q3598" i="9"/>
  <c r="H2551" i="1"/>
  <c r="M1791" i="9"/>
  <c r="O1791" i="9"/>
  <c r="G2153" i="1"/>
  <c r="Q1791" i="9"/>
  <c r="H2153" i="1"/>
  <c r="M2276" i="9"/>
  <c r="O2276" i="9"/>
  <c r="G3626" i="1"/>
  <c r="Q2276" i="9"/>
  <c r="H3626" i="1"/>
  <c r="M2156" i="9"/>
  <c r="O2156" i="9"/>
  <c r="G3627" i="1"/>
  <c r="Q2156" i="9"/>
  <c r="H3627" i="1"/>
  <c r="M1982" i="9"/>
  <c r="O1982" i="9"/>
  <c r="G1888" i="1"/>
  <c r="Q1982" i="9"/>
  <c r="H1888" i="1"/>
  <c r="M1926" i="9"/>
  <c r="O1926" i="9"/>
  <c r="G1899" i="1"/>
  <c r="Q1926" i="9"/>
  <c r="H1899" i="1"/>
  <c r="M1999" i="9"/>
  <c r="O1999" i="9"/>
  <c r="G1865" i="1"/>
  <c r="Q1999" i="9"/>
  <c r="H1865" i="1"/>
  <c r="M2170" i="9"/>
  <c r="O2170" i="9"/>
  <c r="G3628" i="1"/>
  <c r="Q2170" i="9"/>
  <c r="H3628" i="1"/>
  <c r="M1977" i="9"/>
  <c r="O1977" i="9"/>
  <c r="G1879" i="1"/>
  <c r="Q1977" i="9"/>
  <c r="H1879" i="1"/>
  <c r="M1919" i="9"/>
  <c r="O1919" i="9"/>
  <c r="G1884" i="1"/>
  <c r="Q1919" i="9"/>
  <c r="H1884" i="1"/>
  <c r="M3600" i="9"/>
  <c r="O3600" i="9"/>
  <c r="G2569" i="1"/>
  <c r="Q3600" i="9"/>
  <c r="H2569" i="1"/>
  <c r="M2217" i="9"/>
  <c r="O2217" i="9"/>
  <c r="G3629" i="1"/>
  <c r="Q2217" i="9"/>
  <c r="H3629" i="1"/>
  <c r="M1484" i="9"/>
  <c r="O1484" i="9"/>
  <c r="G2464" i="1"/>
  <c r="Q1484" i="9"/>
  <c r="H2464" i="1"/>
  <c r="M2759" i="9"/>
  <c r="O2759" i="9"/>
  <c r="G3257" i="1"/>
  <c r="Q2759" i="9"/>
  <c r="H3257" i="1"/>
  <c r="M3533" i="9"/>
  <c r="O3533" i="9"/>
  <c r="G1582" i="1"/>
  <c r="Q3533" i="9"/>
  <c r="H1582" i="1"/>
  <c r="M3625" i="9"/>
  <c r="O3625" i="9"/>
  <c r="G2573" i="1"/>
  <c r="Q3625" i="9"/>
  <c r="H2573" i="1"/>
  <c r="M3187" i="9"/>
  <c r="O3187" i="9"/>
  <c r="G2257" i="1"/>
  <c r="Q3187" i="9"/>
  <c r="H2257" i="1"/>
  <c r="M2775" i="9"/>
  <c r="O2775" i="9"/>
  <c r="G3242" i="1"/>
  <c r="Q2775" i="9"/>
  <c r="H3242" i="1"/>
  <c r="M1965" i="9"/>
  <c r="O1965" i="9"/>
  <c r="G1834" i="1"/>
  <c r="Q1965" i="9"/>
  <c r="H1834" i="1"/>
  <c r="M3616" i="9"/>
  <c r="O3616" i="9"/>
  <c r="G2544" i="1"/>
  <c r="Q3616" i="9"/>
  <c r="H2544" i="1"/>
  <c r="M1997" i="9"/>
  <c r="O1997" i="9"/>
  <c r="G1811" i="1"/>
  <c r="Q1997" i="9"/>
  <c r="H1811" i="1"/>
  <c r="M3636" i="9"/>
  <c r="O3636" i="9"/>
  <c r="G2584" i="1"/>
  <c r="Q3636" i="9"/>
  <c r="H2584" i="1"/>
  <c r="M3612" i="9"/>
  <c r="O3612" i="9"/>
  <c r="G2636" i="1"/>
  <c r="Q3612" i="9"/>
  <c r="H2636" i="1"/>
  <c r="M1996" i="9"/>
  <c r="O1996" i="9"/>
  <c r="G1876" i="1"/>
  <c r="Q1996" i="9"/>
  <c r="H1876" i="1"/>
  <c r="M2014" i="9"/>
  <c r="O2014" i="9"/>
  <c r="G1890" i="1"/>
  <c r="Q2014" i="9"/>
  <c r="H1890" i="1"/>
  <c r="M1805" i="9"/>
  <c r="O1805" i="9"/>
  <c r="G2170" i="1"/>
  <c r="Q1805" i="9"/>
  <c r="H2170" i="1"/>
  <c r="M1792" i="9"/>
  <c r="O1792" i="9"/>
  <c r="G2179" i="1"/>
  <c r="Q1792" i="9"/>
  <c r="H2179" i="1"/>
  <c r="M3642" i="9"/>
  <c r="O3642" i="9"/>
  <c r="G2557" i="1"/>
  <c r="Q3642" i="9"/>
  <c r="H2557" i="1"/>
  <c r="M2780" i="9"/>
  <c r="O2780" i="9"/>
  <c r="G3238" i="1"/>
  <c r="Q2780" i="9"/>
  <c r="H3238" i="1"/>
  <c r="M2003" i="9"/>
  <c r="O2003" i="9"/>
  <c r="G1931" i="1"/>
  <c r="Q2003" i="9"/>
  <c r="H1931" i="1"/>
  <c r="M2243" i="9"/>
  <c r="O2243" i="9"/>
  <c r="G3630" i="1"/>
  <c r="Q2243" i="9"/>
  <c r="H3630" i="1"/>
  <c r="M1915" i="9"/>
  <c r="O1915" i="9"/>
  <c r="G1858" i="1"/>
  <c r="Q1915" i="9"/>
  <c r="H1858" i="1"/>
  <c r="M1989" i="9"/>
  <c r="O1989" i="9"/>
  <c r="G1862" i="1"/>
  <c r="Q1989" i="9"/>
  <c r="H1862" i="1"/>
  <c r="M1471" i="9"/>
  <c r="O1471" i="9"/>
  <c r="G2540" i="1"/>
  <c r="Q1471" i="9"/>
  <c r="H2540" i="1"/>
  <c r="M1811" i="9"/>
  <c r="O1811" i="9"/>
  <c r="G2156" i="1"/>
  <c r="Q1811" i="9"/>
  <c r="H2156" i="1"/>
  <c r="M3641" i="9"/>
  <c r="O3641" i="9"/>
  <c r="G2525" i="1"/>
  <c r="Q3641" i="9"/>
  <c r="H2525" i="1"/>
  <c r="M1486" i="9"/>
  <c r="O1486" i="9"/>
  <c r="G2470" i="1"/>
  <c r="Q1486" i="9"/>
  <c r="H2470" i="1"/>
  <c r="M1447" i="9"/>
  <c r="O1447" i="9"/>
  <c r="G2503" i="1"/>
  <c r="Q1447" i="9"/>
  <c r="H2503" i="1"/>
  <c r="M3647" i="9"/>
  <c r="O3647" i="9"/>
  <c r="G2626" i="1"/>
  <c r="Q3647" i="9"/>
  <c r="H2626" i="1"/>
  <c r="M1908" i="9"/>
  <c r="O1908" i="9"/>
  <c r="G1897" i="1"/>
  <c r="Q1908" i="9"/>
  <c r="H1897" i="1"/>
  <c r="M3712" i="9"/>
  <c r="O3712" i="9"/>
  <c r="G1965" i="1"/>
  <c r="Q3712" i="9"/>
  <c r="H1965" i="1"/>
  <c r="M1971" i="9"/>
  <c r="O1971" i="9"/>
  <c r="G1900" i="1"/>
  <c r="Q1971" i="9"/>
  <c r="H1900" i="1"/>
  <c r="M1969" i="9"/>
  <c r="O1969" i="9"/>
  <c r="G1896" i="1"/>
  <c r="Q1969" i="9"/>
  <c r="H1896" i="1"/>
  <c r="M2229" i="9"/>
  <c r="O2229" i="9"/>
  <c r="G3631" i="1"/>
  <c r="Q2229" i="9"/>
  <c r="H3631" i="1"/>
  <c r="M1991" i="9"/>
  <c r="O1991" i="9"/>
  <c r="G1930" i="1"/>
  <c r="Q1991" i="9"/>
  <c r="H1930" i="1"/>
  <c r="M1474" i="9"/>
  <c r="O1474" i="9"/>
  <c r="G2507" i="1"/>
  <c r="Q1474" i="9"/>
  <c r="H2507" i="1"/>
  <c r="M1980" i="9"/>
  <c r="O1980" i="9"/>
  <c r="G1932" i="1"/>
  <c r="Q1980" i="9"/>
  <c r="H1932" i="1"/>
  <c r="M2001" i="9"/>
  <c r="O2001" i="9"/>
  <c r="G1875" i="1"/>
  <c r="Q2001" i="9"/>
  <c r="H1875" i="1"/>
  <c r="M2174" i="9"/>
  <c r="O2174" i="9"/>
  <c r="G3632" i="1"/>
  <c r="Q2174" i="9"/>
  <c r="H3632" i="1"/>
  <c r="M2019" i="9"/>
  <c r="O2019" i="9"/>
  <c r="G1954" i="1"/>
  <c r="Q2019" i="9"/>
  <c r="H1954" i="1"/>
  <c r="M1458" i="9"/>
  <c r="O1458" i="9"/>
  <c r="G2457" i="1"/>
  <c r="Q1458" i="9"/>
  <c r="H2457" i="1"/>
  <c r="M2865" i="9"/>
  <c r="O2865" i="9"/>
  <c r="G3302" i="1"/>
  <c r="Q2865" i="9"/>
  <c r="H3302" i="1"/>
  <c r="M2757" i="9"/>
  <c r="O2757" i="9"/>
  <c r="G3188" i="1"/>
  <c r="Q2757" i="9"/>
  <c r="H3188" i="1"/>
  <c r="M1933" i="9"/>
  <c r="O1933" i="9"/>
  <c r="G1907" i="1"/>
  <c r="Q1933" i="9"/>
  <c r="H1907" i="1"/>
  <c r="M3635" i="9"/>
  <c r="O3635" i="9"/>
  <c r="G2656" i="1"/>
  <c r="Q3635" i="9"/>
  <c r="H2656" i="1"/>
  <c r="M2236" i="9"/>
  <c r="O2236" i="9"/>
  <c r="G3633" i="1"/>
  <c r="Q2236" i="9"/>
  <c r="H3633" i="1"/>
  <c r="M2187" i="9"/>
  <c r="O2187" i="9"/>
  <c r="G3634" i="1"/>
  <c r="Q2187" i="9"/>
  <c r="H3634" i="1"/>
  <c r="M2212" i="9"/>
  <c r="O2212" i="9"/>
  <c r="G3635" i="1"/>
  <c r="Q2212" i="9"/>
  <c r="H3635" i="1"/>
  <c r="M2265" i="9"/>
  <c r="O2265" i="9"/>
  <c r="G3636" i="1"/>
  <c r="Q2265" i="9"/>
  <c r="H3636" i="1"/>
  <c r="M2181" i="9"/>
  <c r="O2181" i="9"/>
  <c r="G3637" i="1"/>
  <c r="Q2181" i="9"/>
  <c r="H3637" i="1"/>
  <c r="M3407" i="9"/>
  <c r="O3407" i="9"/>
  <c r="G2108" i="1"/>
  <c r="Q3407" i="9"/>
  <c r="H2108" i="1"/>
  <c r="M1813" i="9"/>
  <c r="O1813" i="9"/>
  <c r="G2285" i="1"/>
  <c r="Q1813" i="9"/>
  <c r="H2285" i="1"/>
  <c r="M3610" i="9"/>
  <c r="O3610" i="9"/>
  <c r="G2606" i="1"/>
  <c r="Q3610" i="9"/>
  <c r="H2606" i="1"/>
  <c r="M1911" i="9"/>
  <c r="O1911" i="9"/>
  <c r="G1929" i="1"/>
  <c r="Q1911" i="9"/>
  <c r="H1929" i="1"/>
  <c r="M1815" i="9"/>
  <c r="O1815" i="9"/>
  <c r="G2202" i="1"/>
  <c r="Q1815" i="9"/>
  <c r="H2202" i="1"/>
  <c r="M1932" i="9"/>
  <c r="O1932" i="9"/>
  <c r="G1939" i="1"/>
  <c r="Q1932" i="9"/>
  <c r="H1939" i="1"/>
  <c r="M3699" i="9"/>
  <c r="O3699" i="9"/>
  <c r="G1988" i="1"/>
  <c r="Q3699" i="9"/>
  <c r="H1988" i="1"/>
  <c r="M1392" i="9"/>
  <c r="O1392" i="9"/>
  <c r="G2590" i="1"/>
  <c r="Q1392" i="9"/>
  <c r="H2590" i="1"/>
  <c r="M1928" i="9"/>
  <c r="O1928" i="9"/>
  <c r="G1906" i="1"/>
  <c r="Q1928" i="9"/>
  <c r="H1906" i="1"/>
  <c r="M2196" i="9"/>
  <c r="O2196" i="9"/>
  <c r="G3638" i="1"/>
  <c r="Q2196" i="9"/>
  <c r="H3638" i="1"/>
  <c r="M3535" i="9"/>
  <c r="O3535" i="9"/>
  <c r="G1725" i="1"/>
  <c r="Q3535" i="9"/>
  <c r="H1725" i="1"/>
  <c r="M1472" i="9"/>
  <c r="O1472" i="9"/>
  <c r="G2549" i="1"/>
  <c r="Q1472" i="9"/>
  <c r="H2549" i="1"/>
  <c r="M2214" i="9"/>
  <c r="O2214" i="9"/>
  <c r="G3639" i="1"/>
  <c r="Q2214" i="9"/>
  <c r="H3639" i="1"/>
  <c r="M1975" i="9"/>
  <c r="O1975" i="9"/>
  <c r="G1942" i="1"/>
  <c r="Q1975" i="9"/>
  <c r="H1942" i="1"/>
  <c r="M2008" i="9"/>
  <c r="O2008" i="9"/>
  <c r="G1885" i="1"/>
  <c r="Q2008" i="9"/>
  <c r="H1885" i="1"/>
  <c r="M3580" i="9"/>
  <c r="O3580" i="9"/>
  <c r="G2648" i="1"/>
  <c r="Q3580" i="9"/>
  <c r="H2648" i="1"/>
  <c r="M1496" i="9"/>
  <c r="O1496" i="9"/>
  <c r="G2500" i="1"/>
  <c r="Q1496" i="9"/>
  <c r="H2500" i="1"/>
  <c r="M3194" i="9"/>
  <c r="O3194" i="9"/>
  <c r="G2362" i="1"/>
  <c r="Q3194" i="9"/>
  <c r="H2362" i="1"/>
  <c r="M2018" i="9"/>
  <c r="O2018" i="9"/>
  <c r="G1961" i="1"/>
  <c r="Q2018" i="9"/>
  <c r="H1961" i="1"/>
  <c r="M2192" i="9"/>
  <c r="O2192" i="9"/>
  <c r="G3640" i="1"/>
  <c r="Q2192" i="9"/>
  <c r="H3640" i="1"/>
  <c r="M3609" i="9"/>
  <c r="O3609" i="9"/>
  <c r="G2647" i="1"/>
  <c r="Q3609" i="9"/>
  <c r="H2647" i="1"/>
  <c r="M1993" i="9"/>
  <c r="O1993" i="9"/>
  <c r="G1933" i="1"/>
  <c r="Q1993" i="9"/>
  <c r="H1933" i="1"/>
  <c r="M1846" i="9"/>
  <c r="O1846" i="9"/>
  <c r="G2264" i="1"/>
  <c r="Q1846" i="9"/>
  <c r="H2264" i="1"/>
  <c r="M3215" i="9"/>
  <c r="O3215" i="9"/>
  <c r="G2316" i="1"/>
  <c r="Q3215" i="9"/>
  <c r="H2316" i="1"/>
  <c r="M1914" i="9"/>
  <c r="O1914" i="9"/>
  <c r="G1920" i="1"/>
  <c r="Q1914" i="9"/>
  <c r="H1920" i="1"/>
  <c r="M3534" i="9"/>
  <c r="O3534" i="9"/>
  <c r="G1767" i="1"/>
  <c r="Q3534" i="9"/>
  <c r="H1767" i="1"/>
  <c r="M2184" i="9"/>
  <c r="O2184" i="9"/>
  <c r="G3641" i="1"/>
  <c r="Q2184" i="9"/>
  <c r="H3641" i="1"/>
  <c r="M1922" i="9"/>
  <c r="O1922" i="9"/>
  <c r="G1960" i="1"/>
  <c r="Q1922" i="9"/>
  <c r="H1960" i="1"/>
  <c r="M2743" i="9"/>
  <c r="O2743" i="9"/>
  <c r="G3179" i="1"/>
  <c r="Q2743" i="9"/>
  <c r="H3179" i="1"/>
  <c r="M1961" i="9"/>
  <c r="O1961" i="9"/>
  <c r="G1925" i="1"/>
  <c r="Q1961" i="9"/>
  <c r="H1925" i="1"/>
  <c r="M2242" i="9"/>
  <c r="O2242" i="9"/>
  <c r="G3642" i="1"/>
  <c r="Q2242" i="9"/>
  <c r="H3642" i="1"/>
  <c r="M3607" i="9"/>
  <c r="O3607" i="9"/>
  <c r="G2663" i="1"/>
  <c r="Q3607" i="9"/>
  <c r="H2663" i="1"/>
  <c r="M1925" i="9"/>
  <c r="O1925" i="9"/>
  <c r="G1962" i="1"/>
  <c r="Q1925" i="9"/>
  <c r="H1962" i="1"/>
  <c r="M1973" i="9"/>
  <c r="O1973" i="9"/>
  <c r="G1949" i="1"/>
  <c r="Q1973" i="9"/>
  <c r="H1949" i="1"/>
  <c r="M3637" i="9"/>
  <c r="O3637" i="9"/>
  <c r="G2681" i="1"/>
  <c r="Q3637" i="9"/>
  <c r="H2681" i="1"/>
  <c r="M3576" i="9"/>
  <c r="O3576" i="9"/>
  <c r="G2595" i="1"/>
  <c r="Q3576" i="9"/>
  <c r="H2595" i="1"/>
  <c r="M2201" i="9"/>
  <c r="O2201" i="9"/>
  <c r="G3643" i="1"/>
  <c r="Q2201" i="9"/>
  <c r="H3643" i="1"/>
  <c r="M2002" i="9"/>
  <c r="O2002" i="9"/>
  <c r="G1968" i="1"/>
  <c r="Q2002" i="9"/>
  <c r="H1968" i="1"/>
  <c r="M2022" i="9"/>
  <c r="O2022" i="9"/>
  <c r="G1970" i="1"/>
  <c r="Q2022" i="9"/>
  <c r="H1970" i="1"/>
  <c r="M3179" i="9"/>
  <c r="O3179" i="9"/>
  <c r="G2296" i="1"/>
  <c r="Q3179" i="9"/>
  <c r="H2296" i="1"/>
  <c r="M2020" i="9"/>
  <c r="O2020" i="9"/>
  <c r="G1878" i="1"/>
  <c r="Q2020" i="9"/>
  <c r="H1878" i="1"/>
  <c r="M2161" i="9"/>
  <c r="O2161" i="9"/>
  <c r="G3644" i="1"/>
  <c r="Q2161" i="9"/>
  <c r="H3644" i="1"/>
  <c r="M1979" i="9"/>
  <c r="O1979" i="9"/>
  <c r="G1990" i="1"/>
  <c r="Q1979" i="9"/>
  <c r="H1990" i="1"/>
  <c r="M1967" i="9"/>
  <c r="O1967" i="9"/>
  <c r="G1982" i="1"/>
  <c r="Q1967" i="9"/>
  <c r="H1982" i="1"/>
  <c r="M1984" i="9"/>
  <c r="O1984" i="9"/>
  <c r="G1940" i="1"/>
  <c r="Q1984" i="9"/>
  <c r="H1940" i="1"/>
  <c r="M2180" i="9"/>
  <c r="O2180" i="9"/>
  <c r="G3645" i="1"/>
  <c r="Q2180" i="9"/>
  <c r="H3645" i="1"/>
  <c r="M1798" i="9"/>
  <c r="O1798" i="9"/>
  <c r="G2227" i="1"/>
  <c r="Q1798" i="9"/>
  <c r="H2227" i="1"/>
  <c r="M3546" i="9"/>
  <c r="O3546" i="9"/>
  <c r="G1705" i="1"/>
  <c r="Q3546" i="9"/>
  <c r="H1705" i="1"/>
  <c r="M2186" i="9"/>
  <c r="O2186" i="9"/>
  <c r="G3646" i="1"/>
  <c r="Q2186" i="9"/>
  <c r="H3646" i="1"/>
  <c r="M3172" i="9"/>
  <c r="O3172" i="9"/>
  <c r="G2324" i="1"/>
  <c r="Q3172" i="9"/>
  <c r="H2324" i="1"/>
  <c r="M1454" i="9"/>
  <c r="O1454" i="9"/>
  <c r="G2548" i="1"/>
  <c r="Q1454" i="9"/>
  <c r="H2548" i="1"/>
  <c r="M1501" i="9"/>
  <c r="O1501" i="9"/>
  <c r="G2527" i="1"/>
  <c r="Q1501" i="9"/>
  <c r="H2527" i="1"/>
  <c r="M1491" i="9"/>
  <c r="O1491" i="9"/>
  <c r="G2510" i="1"/>
  <c r="Q1491" i="9"/>
  <c r="H2510" i="1"/>
  <c r="M3629" i="9"/>
  <c r="O3629" i="9"/>
  <c r="G2715" i="1"/>
  <c r="Q3629" i="9"/>
  <c r="H2715" i="1"/>
  <c r="M2208" i="9"/>
  <c r="O2208" i="9"/>
  <c r="G3647" i="1"/>
  <c r="Q2208" i="9"/>
  <c r="H3647" i="1"/>
  <c r="M2010" i="9"/>
  <c r="O2010" i="9"/>
  <c r="G1994" i="1"/>
  <c r="Q2010" i="9"/>
  <c r="H1994" i="1"/>
  <c r="M3182" i="9"/>
  <c r="O3182" i="9"/>
  <c r="G2333" i="1"/>
  <c r="Q3182" i="9"/>
  <c r="H2333" i="1"/>
  <c r="M2194" i="9"/>
  <c r="O2194" i="9"/>
  <c r="G3648" i="1"/>
  <c r="Q2194" i="9"/>
  <c r="H3648" i="1"/>
  <c r="M2227" i="9"/>
  <c r="O2227" i="9"/>
  <c r="G3649" i="1"/>
  <c r="Q2227" i="9"/>
  <c r="H3649" i="1"/>
  <c r="M1964" i="9"/>
  <c r="O1964" i="9"/>
  <c r="G1948" i="1"/>
  <c r="Q1964" i="9"/>
  <c r="H1948" i="1"/>
  <c r="M2209" i="9"/>
  <c r="O2209" i="9"/>
  <c r="G3650" i="1"/>
  <c r="Q2209" i="9"/>
  <c r="H3650" i="1"/>
  <c r="M2007" i="9"/>
  <c r="O2007" i="9"/>
  <c r="G1959" i="1"/>
  <c r="Q2007" i="9"/>
  <c r="H1959" i="1"/>
  <c r="M1941" i="9"/>
  <c r="O1941" i="9"/>
  <c r="G2016" i="1"/>
  <c r="Q1941" i="9"/>
  <c r="H2016" i="1"/>
  <c r="M2219" i="9"/>
  <c r="O2219" i="9"/>
  <c r="G3651" i="1"/>
  <c r="Q2219" i="9"/>
  <c r="H3651" i="1"/>
  <c r="M2230" i="9"/>
  <c r="O2230" i="9"/>
  <c r="G3652" i="1"/>
  <c r="Q2230" i="9"/>
  <c r="H3652" i="1"/>
  <c r="M2179" i="9"/>
  <c r="O2179" i="9"/>
  <c r="G3653" i="1"/>
  <c r="Q2179" i="9"/>
  <c r="H3653" i="1"/>
  <c r="M2177" i="9"/>
  <c r="O2177" i="9"/>
  <c r="G3654" i="1"/>
  <c r="Q2177" i="9"/>
  <c r="H3654" i="1"/>
  <c r="M2012" i="9"/>
  <c r="O2012" i="9"/>
  <c r="G1972" i="1"/>
  <c r="Q2012" i="9"/>
  <c r="H1972" i="1"/>
  <c r="M3202" i="9"/>
  <c r="O3202" i="9"/>
  <c r="G2340" i="1"/>
  <c r="Q3202" i="9"/>
  <c r="H2340" i="1"/>
  <c r="M2191" i="9"/>
  <c r="O2191" i="9"/>
  <c r="G3655" i="1"/>
  <c r="Q2191" i="9"/>
  <c r="H3655" i="1"/>
  <c r="M1426" i="9"/>
  <c r="O1426" i="9"/>
  <c r="G2136" i="1"/>
  <c r="Q1426" i="9"/>
  <c r="H2136" i="1"/>
  <c r="M1788" i="9"/>
  <c r="O1788" i="9"/>
  <c r="G2278" i="1"/>
  <c r="Q1788" i="9"/>
  <c r="H2278" i="1"/>
  <c r="M3601" i="9"/>
  <c r="O3601" i="9"/>
  <c r="G2733" i="1"/>
  <c r="Q3601" i="9"/>
  <c r="H2733" i="1"/>
  <c r="M1842" i="9"/>
  <c r="O1842" i="9"/>
  <c r="G2300" i="1"/>
  <c r="Q1842" i="9"/>
  <c r="H2300" i="1"/>
  <c r="M2216" i="9"/>
  <c r="O2216" i="9"/>
  <c r="G3656" i="1"/>
  <c r="Q2216" i="9"/>
  <c r="H3656" i="1"/>
  <c r="M1942" i="9"/>
  <c r="O1942" i="9"/>
  <c r="G1973" i="1"/>
  <c r="Q1942" i="9"/>
  <c r="H1973" i="1"/>
  <c r="M1963" i="9"/>
  <c r="O1963" i="9"/>
  <c r="G1984" i="1"/>
  <c r="Q1963" i="9"/>
  <c r="H1984" i="1"/>
  <c r="M2239" i="9"/>
  <c r="O2239" i="9"/>
  <c r="G3657" i="1"/>
  <c r="Q2239" i="9"/>
  <c r="H3657" i="1"/>
  <c r="M1904" i="9"/>
  <c r="O1904" i="9"/>
  <c r="G1399" i="1"/>
  <c r="Q1904" i="9"/>
  <c r="H1399" i="1"/>
  <c r="M1953" i="9"/>
  <c r="O1953" i="9"/>
  <c r="G1993" i="1"/>
  <c r="Q1953" i="9"/>
  <c r="H1993" i="1"/>
  <c r="M1962" i="9"/>
  <c r="O1962" i="9"/>
  <c r="G1985" i="1"/>
  <c r="Q1962" i="9"/>
  <c r="H1985" i="1"/>
  <c r="M1482" i="9"/>
  <c r="O1482" i="9"/>
  <c r="G2555" i="1"/>
  <c r="Q1482" i="9"/>
  <c r="H2555" i="1"/>
  <c r="M1910" i="9"/>
  <c r="O1910" i="9"/>
  <c r="G1999" i="1"/>
  <c r="Q1910" i="9"/>
  <c r="H1999" i="1"/>
  <c r="M1994" i="9"/>
  <c r="O1994" i="9"/>
  <c r="G1992" i="1"/>
  <c r="Q1994" i="9"/>
  <c r="H1992" i="1"/>
  <c r="M1972" i="9"/>
  <c r="O1972" i="9"/>
  <c r="G1998" i="1"/>
  <c r="Q1972" i="9"/>
  <c r="H1998" i="1"/>
  <c r="M1380" i="9"/>
  <c r="O1380" i="9"/>
  <c r="G2628" i="1"/>
  <c r="Q1380" i="9"/>
  <c r="H2628" i="1"/>
  <c r="M1918" i="9"/>
  <c r="O1918" i="9"/>
  <c r="G2005" i="1"/>
  <c r="Q1918" i="9"/>
  <c r="H2005" i="1"/>
  <c r="M2197" i="9"/>
  <c r="O2197" i="9"/>
  <c r="G3658" i="1"/>
  <c r="Q2197" i="9"/>
  <c r="H3658" i="1"/>
  <c r="M3552" i="9"/>
  <c r="O3552" i="9"/>
  <c r="G1679" i="1"/>
  <c r="Q3552" i="9"/>
  <c r="H1679" i="1"/>
  <c r="M1903" i="9"/>
  <c r="O1903" i="9"/>
  <c r="G1541" i="1"/>
  <c r="Q1903" i="9"/>
  <c r="H1541" i="1"/>
  <c r="M1457" i="9"/>
  <c r="O1457" i="9"/>
  <c r="G2603" i="1"/>
  <c r="Q1457" i="9"/>
  <c r="H2603" i="1"/>
  <c r="M3560" i="9"/>
  <c r="O3560" i="9"/>
  <c r="G1713" i="1"/>
  <c r="Q3560" i="9"/>
  <c r="H1713" i="1"/>
  <c r="M2172" i="9"/>
  <c r="O2172" i="9"/>
  <c r="G3659" i="1"/>
  <c r="Q2172" i="9"/>
  <c r="H3659" i="1"/>
  <c r="M1463" i="9"/>
  <c r="O1463" i="9"/>
  <c r="G2620" i="1"/>
  <c r="Q1463" i="9"/>
  <c r="H2620" i="1"/>
  <c r="M3216" i="9"/>
  <c r="O3216" i="9"/>
  <c r="G2351" i="1"/>
  <c r="Q3216" i="9"/>
  <c r="H2351" i="1"/>
  <c r="M1506" i="9"/>
  <c r="O1506" i="9"/>
  <c r="G2611" i="1"/>
  <c r="Q1506" i="9"/>
  <c r="H2611" i="1"/>
  <c r="M1460" i="9"/>
  <c r="O1460" i="9"/>
  <c r="G2583" i="1"/>
  <c r="Q1460" i="9"/>
  <c r="H2583" i="1"/>
  <c r="M2255" i="9"/>
  <c r="O2255" i="9"/>
  <c r="G3660" i="1"/>
  <c r="Q2255" i="9"/>
  <c r="H3660" i="1"/>
  <c r="M1505" i="9"/>
  <c r="O1505" i="9"/>
  <c r="G2598" i="1"/>
  <c r="Q1505" i="9"/>
  <c r="H2598" i="1"/>
  <c r="M3532" i="9"/>
  <c r="O3532" i="9"/>
  <c r="G1635" i="1"/>
  <c r="Q3532" i="9"/>
  <c r="H1635" i="1"/>
  <c r="M3208" i="9"/>
  <c r="O3208" i="9"/>
  <c r="G2378" i="1"/>
  <c r="Q3208" i="9"/>
  <c r="H2378" i="1"/>
  <c r="M2220" i="9"/>
  <c r="O2220" i="9"/>
  <c r="G3661" i="1"/>
  <c r="Q2220" i="9"/>
  <c r="H3661" i="1"/>
  <c r="M1480" i="9"/>
  <c r="O1480" i="9"/>
  <c r="G2578" i="1"/>
  <c r="Q1480" i="9"/>
  <c r="H2578" i="1"/>
  <c r="M2206" i="9"/>
  <c r="O2206" i="9"/>
  <c r="G3662" i="1"/>
  <c r="Q2206" i="9"/>
  <c r="H3662" i="1"/>
  <c r="M3195" i="9"/>
  <c r="O3195" i="9"/>
  <c r="G2403" i="1"/>
  <c r="Q3195" i="9"/>
  <c r="H2403" i="1"/>
  <c r="M3165" i="9"/>
  <c r="O3165" i="9"/>
  <c r="G2382" i="1"/>
  <c r="Q3165" i="9"/>
  <c r="H2382" i="1"/>
  <c r="M3593" i="9"/>
  <c r="O3593" i="9"/>
  <c r="G2727" i="1"/>
  <c r="Q3593" i="9"/>
  <c r="H2727" i="1"/>
  <c r="M1955" i="9"/>
  <c r="O1955" i="9"/>
  <c r="G2001" i="1"/>
  <c r="Q1955" i="9"/>
  <c r="H2001" i="1"/>
  <c r="M2202" i="9"/>
  <c r="O2202" i="9"/>
  <c r="G3663" i="1"/>
  <c r="Q2202" i="9"/>
  <c r="H3663" i="1"/>
  <c r="M2786" i="9"/>
  <c r="O2786" i="9"/>
  <c r="G3263" i="1"/>
  <c r="Q2786" i="9"/>
  <c r="H3263" i="1"/>
  <c r="M1809" i="9"/>
  <c r="O1809" i="9"/>
  <c r="G2283" i="1"/>
  <c r="Q1809" i="9"/>
  <c r="H2283" i="1"/>
  <c r="M1477" i="9"/>
  <c r="O1477" i="9"/>
  <c r="G2560" i="1"/>
  <c r="Q1477" i="9"/>
  <c r="H2560" i="1"/>
  <c r="M1958" i="9"/>
  <c r="O1958" i="9"/>
  <c r="G2026" i="1"/>
  <c r="Q1958" i="9"/>
  <c r="H2026" i="1"/>
  <c r="M3219" i="9"/>
  <c r="O3219" i="9"/>
  <c r="G2377" i="1"/>
  <c r="Q3219" i="9"/>
  <c r="H2377" i="1"/>
  <c r="M3615" i="9"/>
  <c r="O3615" i="9"/>
  <c r="G2692" i="1"/>
  <c r="Q3615" i="9"/>
  <c r="H2692" i="1"/>
  <c r="M1831" i="9"/>
  <c r="O1831" i="9"/>
  <c r="G2290" i="1"/>
  <c r="Q1831" i="9"/>
  <c r="H2290" i="1"/>
  <c r="M1493" i="9"/>
  <c r="O1493" i="9"/>
  <c r="G2661" i="1"/>
  <c r="Q1493" i="9"/>
  <c r="H2661" i="1"/>
  <c r="M1797" i="9"/>
  <c r="O1797" i="9"/>
  <c r="G2350" i="1"/>
  <c r="Q1797" i="9"/>
  <c r="H2350" i="1"/>
  <c r="M2222" i="9"/>
  <c r="O2222" i="9"/>
  <c r="G3664" i="1"/>
  <c r="Q2222" i="9"/>
  <c r="H3664" i="1"/>
  <c r="M2218" i="9"/>
  <c r="O2218" i="9"/>
  <c r="G3665" i="1"/>
  <c r="Q2218" i="9"/>
  <c r="H3665" i="1"/>
  <c r="M1439" i="9"/>
  <c r="O1439" i="9"/>
  <c r="G2203" i="1"/>
  <c r="Q1439" i="9"/>
  <c r="H2203" i="1"/>
  <c r="M3557" i="9"/>
  <c r="O3557" i="9"/>
  <c r="G1731" i="1"/>
  <c r="Q3557" i="9"/>
  <c r="H1731" i="1"/>
  <c r="M3188" i="9"/>
  <c r="O3188" i="9"/>
  <c r="G2330" i="1"/>
  <c r="Q3188" i="9"/>
  <c r="H2330" i="1"/>
  <c r="M3597" i="9"/>
  <c r="O3597" i="9"/>
  <c r="G2781" i="1"/>
  <c r="Q3597" i="9"/>
  <c r="H2781" i="1"/>
  <c r="M2207" i="9"/>
  <c r="O2207" i="9"/>
  <c r="G3666" i="1"/>
  <c r="Q2207" i="9"/>
  <c r="H3666" i="1"/>
  <c r="M2000" i="9"/>
  <c r="O2000" i="9"/>
  <c r="G2034" i="1"/>
  <c r="Q2000" i="9"/>
  <c r="H2034" i="1"/>
  <c r="M3718" i="9"/>
  <c r="O3718" i="9"/>
  <c r="G2027" i="1"/>
  <c r="Q3718" i="9"/>
  <c r="H2027" i="1"/>
  <c r="M1943" i="9"/>
  <c r="O1943" i="9"/>
  <c r="G2030" i="1"/>
  <c r="Q1943" i="9"/>
  <c r="H2030" i="1"/>
  <c r="M3185" i="9"/>
  <c r="O3185" i="9"/>
  <c r="G2438" i="1"/>
  <c r="Q3185" i="9"/>
  <c r="H2438" i="1"/>
  <c r="M2233" i="9"/>
  <c r="O2233" i="9"/>
  <c r="G3667" i="1"/>
  <c r="Q2233" i="9"/>
  <c r="H3667" i="1"/>
  <c r="M1461" i="9"/>
  <c r="O1461" i="9"/>
  <c r="G2623" i="1"/>
  <c r="Q1461" i="9"/>
  <c r="H2623" i="1"/>
  <c r="M2178" i="9"/>
  <c r="O2178" i="9"/>
  <c r="G3668" i="1"/>
  <c r="Q2178" i="9"/>
  <c r="H3668" i="1"/>
  <c r="M3594" i="9"/>
  <c r="O3594" i="9"/>
  <c r="G2796" i="1"/>
  <c r="Q3594" i="9"/>
  <c r="H2796" i="1"/>
  <c r="M3542" i="9"/>
  <c r="O3542" i="9"/>
  <c r="G1748" i="1"/>
  <c r="Q3542" i="9"/>
  <c r="H1748" i="1"/>
  <c r="M1824" i="9"/>
  <c r="O1824" i="9"/>
  <c r="G2349" i="1"/>
  <c r="Q1824" i="9"/>
  <c r="H2349" i="1"/>
  <c r="M3459" i="9"/>
  <c r="O3459" i="9"/>
  <c r="G2580" i="1"/>
  <c r="Q3459" i="9"/>
  <c r="H2580" i="1"/>
  <c r="M3530" i="9"/>
  <c r="O3530" i="9"/>
  <c r="G1802" i="1"/>
  <c r="Q3530" i="9"/>
  <c r="H1802" i="1"/>
  <c r="M2250" i="9"/>
  <c r="O2250" i="9"/>
  <c r="G3669" i="1"/>
  <c r="Q2250" i="9"/>
  <c r="H3669" i="1"/>
  <c r="M1823" i="9"/>
  <c r="O1823" i="9"/>
  <c r="G2337" i="1"/>
  <c r="Q1823" i="9"/>
  <c r="H2337" i="1"/>
  <c r="M1394" i="9"/>
  <c r="O1394" i="9"/>
  <c r="G2705" i="1"/>
  <c r="Q1394" i="9"/>
  <c r="H2705" i="1"/>
  <c r="M1844" i="9"/>
  <c r="O1844" i="9"/>
  <c r="G2347" i="1"/>
  <c r="Q1844" i="9"/>
  <c r="H2347" i="1"/>
  <c r="M2016" i="9"/>
  <c r="O2016" i="9"/>
  <c r="G2039" i="1"/>
  <c r="Q2016" i="9"/>
  <c r="H2039" i="1"/>
  <c r="M1413" i="9"/>
  <c r="O1413" i="9"/>
  <c r="G2237" i="1"/>
  <c r="Q1413" i="9"/>
  <c r="H2237" i="1"/>
  <c r="M1940" i="9"/>
  <c r="O1940" i="9"/>
  <c r="G2067" i="1"/>
  <c r="Q1940" i="9"/>
  <c r="H2067" i="1"/>
  <c r="M1787" i="9"/>
  <c r="O1787" i="9"/>
  <c r="G2331" i="1"/>
  <c r="Q1787" i="9"/>
  <c r="H2331" i="1"/>
  <c r="M1483" i="9"/>
  <c r="O1483" i="9"/>
  <c r="G2655" i="1"/>
  <c r="Q1483" i="9"/>
  <c r="H2655" i="1"/>
  <c r="M2021" i="9"/>
  <c r="O2021" i="9"/>
  <c r="G2021" i="1"/>
  <c r="Q2021" i="9"/>
  <c r="H2021" i="1"/>
  <c r="M1453" i="9"/>
  <c r="O1453" i="9"/>
  <c r="G2637" i="1"/>
  <c r="Q1453" i="9"/>
  <c r="H2637" i="1"/>
  <c r="M2176" i="9"/>
  <c r="O2176" i="9"/>
  <c r="G3670" i="1"/>
  <c r="Q2176" i="9"/>
  <c r="H3670" i="1"/>
  <c r="M1921" i="9"/>
  <c r="O1921" i="9"/>
  <c r="G2025" i="1"/>
  <c r="Q1921" i="9"/>
  <c r="H2025" i="1"/>
  <c r="M1916" i="9"/>
  <c r="O1916" i="9"/>
  <c r="G2014" i="1"/>
  <c r="Q1916" i="9"/>
  <c r="H2014" i="1"/>
  <c r="M2851" i="9"/>
  <c r="O2851" i="9"/>
  <c r="G3305" i="1"/>
  <c r="Q2851" i="9"/>
  <c r="H3305" i="1"/>
  <c r="M3586" i="9"/>
  <c r="O3586" i="9"/>
  <c r="G2843" i="1"/>
  <c r="Q3586" i="9"/>
  <c r="H2843" i="1"/>
  <c r="M2159" i="9"/>
  <c r="O2159" i="9"/>
  <c r="G3671" i="1"/>
  <c r="Q2159" i="9"/>
  <c r="H3671" i="1"/>
  <c r="M1839" i="9"/>
  <c r="O1839" i="9"/>
  <c r="G2342" i="1"/>
  <c r="Q1839" i="9"/>
  <c r="H2342" i="1"/>
  <c r="M1489" i="9"/>
  <c r="O1489" i="9"/>
  <c r="G2700" i="1"/>
  <c r="Q1489" i="9"/>
  <c r="H2700" i="1"/>
  <c r="M1978" i="9"/>
  <c r="O1978" i="9"/>
  <c r="G2022" i="1"/>
  <c r="Q1978" i="9"/>
  <c r="H2022" i="1"/>
  <c r="M2221" i="9"/>
  <c r="O2221" i="9"/>
  <c r="G3672" i="1"/>
  <c r="Q2221" i="9"/>
  <c r="H3672" i="1"/>
  <c r="M1835" i="9"/>
  <c r="O1835" i="9"/>
  <c r="G2326" i="1"/>
  <c r="Q1835" i="9"/>
  <c r="H2326" i="1"/>
  <c r="M3192" i="9"/>
  <c r="O3192" i="9"/>
  <c r="G2393" i="1"/>
  <c r="Q3192" i="9"/>
  <c r="H2393" i="1"/>
  <c r="M1837" i="9"/>
  <c r="O1837" i="9"/>
  <c r="G2407" i="1"/>
  <c r="Q1837" i="9"/>
  <c r="H2407" i="1"/>
  <c r="M1832" i="9"/>
  <c r="O1832" i="9"/>
  <c r="G2383" i="1"/>
  <c r="Q1832" i="9"/>
  <c r="H2383" i="1"/>
  <c r="M3193" i="9"/>
  <c r="O3193" i="9"/>
  <c r="G2404" i="1"/>
  <c r="Q3193" i="9"/>
  <c r="H2404" i="1"/>
  <c r="M3210" i="9"/>
  <c r="O3210" i="9"/>
  <c r="G2406" i="1"/>
  <c r="Q3210" i="9"/>
  <c r="H2406" i="1"/>
  <c r="M3678" i="9"/>
  <c r="O3678" i="9"/>
  <c r="G2104" i="1"/>
  <c r="Q3678" i="9"/>
  <c r="H2104" i="1"/>
  <c r="M3575" i="9"/>
  <c r="O3575" i="9"/>
  <c r="G2853" i="1"/>
  <c r="Q3575" i="9"/>
  <c r="H2853" i="1"/>
  <c r="M3544" i="9"/>
  <c r="O3544" i="9"/>
  <c r="G1848" i="1"/>
  <c r="Q3544" i="9"/>
  <c r="H1848" i="1"/>
  <c r="M1446" i="9"/>
  <c r="O1446" i="9"/>
  <c r="G2676" i="1"/>
  <c r="Q1446" i="9"/>
  <c r="H2676" i="1"/>
  <c r="M3203" i="9"/>
  <c r="O3203" i="9"/>
  <c r="G2433" i="1"/>
  <c r="Q3203" i="9"/>
  <c r="H2433" i="1"/>
  <c r="M1456" i="9"/>
  <c r="O1456" i="9"/>
  <c r="G2689" i="1"/>
  <c r="Q1456" i="9"/>
  <c r="H2689" i="1"/>
  <c r="M1945" i="9"/>
  <c r="O1945" i="9"/>
  <c r="G2032" i="1"/>
  <c r="Q1945" i="9"/>
  <c r="H2032" i="1"/>
  <c r="M1502" i="9"/>
  <c r="O1502" i="9"/>
  <c r="G2697" i="1"/>
  <c r="Q1502" i="9"/>
  <c r="H2697" i="1"/>
  <c r="M1803" i="9"/>
  <c r="O1803" i="9"/>
  <c r="G2426" i="1"/>
  <c r="Q1803" i="9"/>
  <c r="H2426" i="1"/>
  <c r="M2211" i="9"/>
  <c r="O2211" i="9"/>
  <c r="G3673" i="1"/>
  <c r="Q2211" i="9"/>
  <c r="H3673" i="1"/>
  <c r="M1588" i="9"/>
  <c r="O1588" i="9"/>
  <c r="G2619" i="1"/>
  <c r="Q1588" i="9"/>
  <c r="H2619" i="1"/>
  <c r="M1488" i="9"/>
  <c r="O1488" i="9"/>
  <c r="G2665" i="1"/>
  <c r="Q1488" i="9"/>
  <c r="H2665" i="1"/>
  <c r="M1795" i="9"/>
  <c r="O1795" i="9"/>
  <c r="G2408" i="1"/>
  <c r="Q1795" i="9"/>
  <c r="H2408" i="1"/>
  <c r="M3550" i="9"/>
  <c r="O3550" i="9"/>
  <c r="G1840" i="1"/>
  <c r="Q3550" i="9"/>
  <c r="H1840" i="1"/>
  <c r="M3184" i="9"/>
  <c r="O3184" i="9"/>
  <c r="G2504" i="1"/>
  <c r="Q3184" i="9"/>
  <c r="H2504" i="1"/>
  <c r="M1459" i="9"/>
  <c r="O1459" i="9"/>
  <c r="G2629" i="1"/>
  <c r="Q1459" i="9"/>
  <c r="H2629" i="1"/>
  <c r="M3559" i="9"/>
  <c r="O3559" i="9"/>
  <c r="G1768" i="1"/>
  <c r="Q3559" i="9"/>
  <c r="H1768" i="1"/>
  <c r="M1857" i="9"/>
  <c r="O1857" i="9"/>
  <c r="G2322" i="1"/>
  <c r="Q1857" i="9"/>
  <c r="H2322" i="1"/>
  <c r="M1487" i="9"/>
  <c r="O1487" i="9"/>
  <c r="G2685" i="1"/>
  <c r="Q1487" i="9"/>
  <c r="H2685" i="1"/>
  <c r="M1938" i="9"/>
  <c r="O1938" i="9"/>
  <c r="G2035" i="1"/>
  <c r="Q1938" i="9"/>
  <c r="H2035" i="1"/>
  <c r="M1920" i="9"/>
  <c r="O1920" i="9"/>
  <c r="G2023" i="1"/>
  <c r="Q1920" i="9"/>
  <c r="H2023" i="1"/>
  <c r="M3181" i="9"/>
  <c r="O3181" i="9"/>
  <c r="G2379" i="1"/>
  <c r="Q3181" i="9"/>
  <c r="H2379" i="1"/>
  <c r="M1449" i="9"/>
  <c r="O1449" i="9"/>
  <c r="G2684" i="1"/>
  <c r="Q1449" i="9"/>
  <c r="H2684" i="1"/>
  <c r="M3590" i="9"/>
  <c r="O3590" i="9"/>
  <c r="G2738" i="1"/>
  <c r="Q3590" i="9"/>
  <c r="H2738" i="1"/>
  <c r="M2193" i="9"/>
  <c r="O2193" i="9"/>
  <c r="G3674" i="1"/>
  <c r="Q2193" i="9"/>
  <c r="H3674" i="1"/>
  <c r="M1444" i="9"/>
  <c r="O1444" i="9"/>
  <c r="G2698" i="1"/>
  <c r="Q1444" i="9"/>
  <c r="H2698" i="1"/>
  <c r="M2200" i="9"/>
  <c r="O2200" i="9"/>
  <c r="G3675" i="1"/>
  <c r="Q2200" i="9"/>
  <c r="H3675" i="1"/>
  <c r="M1560" i="9"/>
  <c r="O1560" i="9"/>
  <c r="G2673" i="1"/>
  <c r="Q1560" i="9"/>
  <c r="H2673" i="1"/>
  <c r="M2005" i="9"/>
  <c r="O2005" i="9"/>
  <c r="G1996" i="1"/>
  <c r="Q2005" i="9"/>
  <c r="H1996" i="1"/>
  <c r="M1468" i="9"/>
  <c r="O1468" i="9"/>
  <c r="G2635" i="1"/>
  <c r="Q1468" i="9"/>
  <c r="H2635" i="1"/>
  <c r="M3178" i="9"/>
  <c r="O3178" i="9"/>
  <c r="G2469" i="1"/>
  <c r="Q3178" i="9"/>
  <c r="H2469" i="1"/>
  <c r="M1862" i="9"/>
  <c r="O1862" i="9"/>
  <c r="G2387" i="1"/>
  <c r="Q1862" i="9"/>
  <c r="H2387" i="1"/>
  <c r="M3677" i="9"/>
  <c r="O3677" i="9"/>
  <c r="G2095" i="1"/>
  <c r="Q3677" i="9"/>
  <c r="H2095" i="1"/>
  <c r="M1960" i="9"/>
  <c r="O1960" i="9"/>
  <c r="G2073" i="1"/>
  <c r="Q1960" i="9"/>
  <c r="H2073" i="1"/>
  <c r="M3685" i="9"/>
  <c r="O3685" i="9"/>
  <c r="G2078" i="1"/>
  <c r="Q3685" i="9"/>
  <c r="H2078" i="1"/>
  <c r="M3561" i="9"/>
  <c r="O3561" i="9"/>
  <c r="G1785" i="1"/>
  <c r="Q3561" i="9"/>
  <c r="H1785" i="1"/>
  <c r="M2210" i="9"/>
  <c r="O2210" i="9"/>
  <c r="G3676" i="1"/>
  <c r="Q2210" i="9"/>
  <c r="H3676" i="1"/>
  <c r="M3175" i="9"/>
  <c r="O3175" i="9"/>
  <c r="G2447" i="1"/>
  <c r="Q3175" i="9"/>
  <c r="H2447" i="1"/>
  <c r="M1440" i="9"/>
  <c r="O1440" i="9"/>
  <c r="G2287" i="1"/>
  <c r="Q1440" i="9"/>
  <c r="H2287" i="1"/>
  <c r="M1794" i="9"/>
  <c r="O1794" i="9"/>
  <c r="G2392" i="1"/>
  <c r="Q1794" i="9"/>
  <c r="H2392" i="1"/>
  <c r="M3583" i="9"/>
  <c r="O3583" i="9"/>
  <c r="G2800" i="1"/>
  <c r="Q3583" i="9"/>
  <c r="H2800" i="1"/>
  <c r="M1859" i="9"/>
  <c r="O1859" i="9"/>
  <c r="G2429" i="1"/>
  <c r="Q1859" i="9"/>
  <c r="H2429" i="1"/>
  <c r="M1450" i="9"/>
  <c r="O1450" i="9"/>
  <c r="G2706" i="1"/>
  <c r="Q1450" i="9"/>
  <c r="H2706" i="1"/>
  <c r="M1856" i="9"/>
  <c r="O1856" i="9"/>
  <c r="G2416" i="1"/>
  <c r="Q1856" i="9"/>
  <c r="H2416" i="1"/>
  <c r="M2204" i="9"/>
  <c r="O2204" i="9"/>
  <c r="G3677" i="1"/>
  <c r="Q2204" i="9"/>
  <c r="H3677" i="1"/>
  <c r="M3605" i="9"/>
  <c r="O3605" i="9"/>
  <c r="G2802" i="1"/>
  <c r="Q3605" i="9"/>
  <c r="H2802" i="1"/>
  <c r="M1478" i="9"/>
  <c r="O1478" i="9"/>
  <c r="G2664" i="1"/>
  <c r="Q1478" i="9"/>
  <c r="H2664" i="1"/>
  <c r="M1950" i="9"/>
  <c r="O1950" i="9"/>
  <c r="G2066" i="1"/>
  <c r="Q1950" i="9"/>
  <c r="H2066" i="1"/>
  <c r="M2234" i="9"/>
  <c r="O2234" i="9"/>
  <c r="G3678" i="1"/>
  <c r="Q2234" i="9"/>
  <c r="H3678" i="1"/>
  <c r="M1503" i="9"/>
  <c r="O1503" i="9"/>
  <c r="G2704" i="1"/>
  <c r="Q1503" i="9"/>
  <c r="H2704" i="1"/>
  <c r="M1847" i="9"/>
  <c r="O1847" i="9"/>
  <c r="G2384" i="1"/>
  <c r="Q1847" i="9"/>
  <c r="H2384" i="1"/>
  <c r="M3201" i="9"/>
  <c r="O3201" i="9"/>
  <c r="G2439" i="1"/>
  <c r="Q3201" i="9"/>
  <c r="H2439" i="1"/>
  <c r="M1793" i="9"/>
  <c r="O1793" i="9"/>
  <c r="G2434" i="1"/>
  <c r="Q1793" i="9"/>
  <c r="H2434" i="1"/>
  <c r="M3556" i="9"/>
  <c r="O3556" i="9"/>
  <c r="G1894" i="1"/>
  <c r="Q3556" i="9"/>
  <c r="H1894" i="1"/>
  <c r="M3558" i="9"/>
  <c r="O3558" i="9"/>
  <c r="G1808" i="1"/>
  <c r="Q3558" i="9"/>
  <c r="H1808" i="1"/>
  <c r="M1818" i="9"/>
  <c r="O1818" i="9"/>
  <c r="G2371" i="1"/>
  <c r="Q1818" i="9"/>
  <c r="H2371" i="1"/>
  <c r="M1495" i="9"/>
  <c r="O1495" i="9"/>
  <c r="G2725" i="1"/>
  <c r="Q1495" i="9"/>
  <c r="H2725" i="1"/>
  <c r="M1845" i="9"/>
  <c r="O1845" i="9"/>
  <c r="G2380" i="1"/>
  <c r="Q1845" i="9"/>
  <c r="H2380" i="1"/>
  <c r="M2235" i="9"/>
  <c r="O2235" i="9"/>
  <c r="G3679" i="1"/>
  <c r="Q2235" i="9"/>
  <c r="H3679" i="1"/>
  <c r="M3687" i="9"/>
  <c r="O3687" i="9"/>
  <c r="G2112" i="1"/>
  <c r="Q3687" i="9"/>
  <c r="H2112" i="1"/>
  <c r="M3204" i="9"/>
  <c r="O3204" i="9"/>
  <c r="G2492" i="1"/>
  <c r="Q3204" i="9"/>
  <c r="H2492" i="1"/>
  <c r="M2195" i="9"/>
  <c r="O2195" i="9"/>
  <c r="G3680" i="1"/>
  <c r="Q2195" i="9"/>
  <c r="H3680" i="1"/>
  <c r="M3703" i="9"/>
  <c r="O3703" i="9"/>
  <c r="G2147" i="1"/>
  <c r="Q3703" i="9"/>
  <c r="H2147" i="1"/>
  <c r="M2182" i="9"/>
  <c r="O2182" i="9"/>
  <c r="G3681" i="1"/>
  <c r="Q2182" i="9"/>
  <c r="H3681" i="1"/>
  <c r="M1423" i="9"/>
  <c r="O1423" i="9"/>
  <c r="G2314" i="1"/>
  <c r="Q1423" i="9"/>
  <c r="H2314" i="1"/>
  <c r="M3176" i="9"/>
  <c r="O3176" i="9"/>
  <c r="G2515" i="1"/>
  <c r="Q3176" i="9"/>
  <c r="H2515" i="1"/>
  <c r="M2215" i="9"/>
  <c r="O2215" i="9"/>
  <c r="G3682" i="1"/>
  <c r="Q2215" i="9"/>
  <c r="H3682" i="1"/>
  <c r="M3218" i="9"/>
  <c r="O3218" i="9"/>
  <c r="G2481" i="1"/>
  <c r="Q3218" i="9"/>
  <c r="H2481" i="1"/>
  <c r="M1417" i="9"/>
  <c r="O1417" i="9"/>
  <c r="G2282" i="1"/>
  <c r="Q1417" i="9"/>
  <c r="H2282" i="1"/>
  <c r="M1836" i="9"/>
  <c r="O1836" i="9"/>
  <c r="G2397" i="1"/>
  <c r="Q1836" i="9"/>
  <c r="H2397" i="1"/>
  <c r="M3668" i="9"/>
  <c r="O3668" i="9"/>
  <c r="G2139" i="1"/>
  <c r="Q3668" i="9"/>
  <c r="H2139" i="1"/>
  <c r="M1410" i="9"/>
  <c r="O1410" i="9"/>
  <c r="G2358" i="1"/>
  <c r="Q1410" i="9"/>
  <c r="H2358" i="1"/>
  <c r="M3679" i="9"/>
  <c r="O3679" i="9"/>
  <c r="G2150" i="1"/>
  <c r="Q3679" i="9"/>
  <c r="H2150" i="1"/>
  <c r="M3524" i="9"/>
  <c r="O3524" i="9"/>
  <c r="G1838" i="1"/>
  <c r="Q3524" i="9"/>
  <c r="H1838" i="1"/>
  <c r="M1825" i="9"/>
  <c r="O1825" i="9"/>
  <c r="G2394" i="1"/>
  <c r="Q1825" i="9"/>
  <c r="H2394" i="1"/>
  <c r="M1393" i="9"/>
  <c r="O1393" i="9"/>
  <c r="G2775" i="1"/>
  <c r="Q1393" i="9"/>
  <c r="H2775" i="1"/>
  <c r="M3177" i="9"/>
  <c r="O3177" i="9"/>
  <c r="G2528" i="1"/>
  <c r="Q3177" i="9"/>
  <c r="H2528" i="1"/>
  <c r="M3697" i="9"/>
  <c r="O3697" i="9"/>
  <c r="G2188" i="1"/>
  <c r="Q3697" i="9"/>
  <c r="H2188" i="1"/>
  <c r="M1404" i="9"/>
  <c r="O1404" i="9"/>
  <c r="G2797" i="1"/>
  <c r="Q1404" i="9"/>
  <c r="H2797" i="1"/>
  <c r="M3617" i="9"/>
  <c r="O3617" i="9"/>
  <c r="G2848" i="1"/>
  <c r="Q3617" i="9"/>
  <c r="H2848" i="1"/>
  <c r="M1830" i="9"/>
  <c r="O1830" i="9"/>
  <c r="G2455" i="1"/>
  <c r="Q1830" i="9"/>
  <c r="H2455" i="1"/>
  <c r="M1983" i="9"/>
  <c r="O1983" i="9"/>
  <c r="G2085" i="1"/>
  <c r="Q1983" i="9"/>
  <c r="H2085" i="1"/>
  <c r="M1405" i="9"/>
  <c r="O1405" i="9"/>
  <c r="G2799" i="1"/>
  <c r="Q1405" i="9"/>
  <c r="H2799" i="1"/>
  <c r="M2231" i="9"/>
  <c r="O2231" i="9"/>
  <c r="G3683" i="1"/>
  <c r="Q2231" i="9"/>
  <c r="H3683" i="1"/>
  <c r="M1467" i="9"/>
  <c r="O1467" i="9"/>
  <c r="G2743" i="1"/>
  <c r="Q1467" i="9"/>
  <c r="H2743" i="1"/>
  <c r="M3673" i="9"/>
  <c r="O3673" i="9"/>
  <c r="G2201" i="1"/>
  <c r="Q3673" i="9"/>
  <c r="H2201" i="1"/>
  <c r="M1469" i="9"/>
  <c r="O1469" i="9"/>
  <c r="G2767" i="1"/>
  <c r="Q1469" i="9"/>
  <c r="H2767" i="1"/>
  <c r="M1382" i="9"/>
  <c r="O1382" i="9"/>
  <c r="G2784" i="1"/>
  <c r="Q1382" i="9"/>
  <c r="H2784" i="1"/>
  <c r="M2267" i="9"/>
  <c r="O2267" i="9"/>
  <c r="G3684" i="1"/>
  <c r="Q2267" i="9"/>
  <c r="H3684" i="1"/>
  <c r="M3684" i="9"/>
  <c r="O3684" i="9"/>
  <c r="G2163" i="1"/>
  <c r="Q3684" i="9"/>
  <c r="H2163" i="1"/>
  <c r="M2175" i="9"/>
  <c r="O2175" i="9"/>
  <c r="G3685" i="1"/>
  <c r="Q2175" i="9"/>
  <c r="H3685" i="1"/>
  <c r="M1820" i="9"/>
  <c r="O1820" i="9"/>
  <c r="G2448" i="1"/>
  <c r="Q1820" i="9"/>
  <c r="H2448" i="1"/>
  <c r="M3634" i="9"/>
  <c r="O3634" i="9"/>
  <c r="G2898" i="1"/>
  <c r="Q3634" i="9"/>
  <c r="H2898" i="1"/>
  <c r="M2576" i="9"/>
  <c r="O2576" i="9"/>
  <c r="G2938" i="1"/>
  <c r="Q2576" i="9"/>
  <c r="H2938" i="1"/>
  <c r="M1407" i="9"/>
  <c r="O1407" i="9"/>
  <c r="G2817" i="1"/>
  <c r="Q1407" i="9"/>
  <c r="H2817" i="1"/>
  <c r="M3689" i="9"/>
  <c r="O3689" i="9"/>
  <c r="G2194" i="1"/>
  <c r="Q3689" i="9"/>
  <c r="H2194" i="1"/>
  <c r="M1561" i="9"/>
  <c r="O1561" i="9"/>
  <c r="G2774" i="1"/>
  <c r="Q1561" i="9"/>
  <c r="H2774" i="1"/>
  <c r="M3191" i="9"/>
  <c r="O3191" i="9"/>
  <c r="G2512" i="1"/>
  <c r="Q3191" i="9"/>
  <c r="H2512" i="1"/>
  <c r="M3197" i="9"/>
  <c r="O3197" i="9"/>
  <c r="G2592" i="1"/>
  <c r="Q3197" i="9"/>
  <c r="H2592" i="1"/>
  <c r="M2228" i="9"/>
  <c r="O2228" i="9"/>
  <c r="G3686" i="1"/>
  <c r="Q2228" i="9"/>
  <c r="H3686" i="1"/>
  <c r="M1475" i="9"/>
  <c r="O1475" i="9"/>
  <c r="G2801" i="1"/>
  <c r="Q1475" i="9"/>
  <c r="H2801" i="1"/>
  <c r="M1850" i="9"/>
  <c r="O1850" i="9"/>
  <c r="G2430" i="1"/>
  <c r="Q1850" i="9"/>
  <c r="H2430" i="1"/>
  <c r="M3654" i="9"/>
  <c r="O3654" i="9"/>
  <c r="G2105" i="1"/>
  <c r="Q3654" i="9"/>
  <c r="H2105" i="1"/>
  <c r="M1853" i="9"/>
  <c r="O1853" i="9"/>
  <c r="G2425" i="1"/>
  <c r="Q1853" i="9"/>
  <c r="H2425" i="1"/>
  <c r="M3199" i="9"/>
  <c r="O3199" i="9"/>
  <c r="G2554" i="1"/>
  <c r="Q3199" i="9"/>
  <c r="H2554" i="1"/>
  <c r="M1819" i="9"/>
  <c r="O1819" i="9"/>
  <c r="G2491" i="1"/>
  <c r="Q1819" i="9"/>
  <c r="H2491" i="1"/>
  <c r="M3526" i="9"/>
  <c r="O3526" i="9"/>
  <c r="G2068" i="1"/>
  <c r="Q3526" i="9"/>
  <c r="H2068" i="1"/>
  <c r="M1869" i="9"/>
  <c r="O1869" i="9"/>
  <c r="G1723" i="1"/>
  <c r="Q1869" i="9"/>
  <c r="H1723" i="1"/>
  <c r="M3206" i="9"/>
  <c r="O3206" i="9"/>
  <c r="G2575" i="1"/>
  <c r="Q3206" i="9"/>
  <c r="H2575" i="1"/>
  <c r="M3667" i="9"/>
  <c r="O3667" i="9"/>
  <c r="G2171" i="1"/>
  <c r="Q3667" i="9"/>
  <c r="H2171" i="1"/>
  <c r="M2583" i="9"/>
  <c r="O2583" i="9"/>
  <c r="G3687" i="1"/>
  <c r="Q2583" i="9"/>
  <c r="H3687" i="1"/>
  <c r="M2185" i="9"/>
  <c r="O2185" i="9"/>
  <c r="G3688" i="1"/>
  <c r="Q2185" i="9"/>
  <c r="H3688" i="1"/>
  <c r="M3180" i="9"/>
  <c r="O3180" i="9"/>
  <c r="G2532" i="1"/>
  <c r="Q3180" i="9"/>
  <c r="H2532" i="1"/>
  <c r="M3623" i="9"/>
  <c r="O3623" i="9"/>
  <c r="G2821" i="1"/>
  <c r="Q3623" i="9"/>
  <c r="H2821" i="1"/>
  <c r="M1807" i="9"/>
  <c r="O1807" i="9"/>
  <c r="G2496" i="1"/>
  <c r="Q1807" i="9"/>
  <c r="H2496" i="1"/>
  <c r="M2190" i="9"/>
  <c r="O2190" i="9"/>
  <c r="G3689" i="1"/>
  <c r="Q2190" i="9"/>
  <c r="H3689" i="1"/>
  <c r="M3682" i="9"/>
  <c r="O3682" i="9"/>
  <c r="G2198" i="1"/>
  <c r="Q3682" i="9"/>
  <c r="H2198" i="1"/>
  <c r="M2188" i="9"/>
  <c r="O2188" i="9"/>
  <c r="G3690" i="1"/>
  <c r="Q2188" i="9"/>
  <c r="H3690" i="1"/>
  <c r="M2768" i="9"/>
  <c r="O2768" i="9"/>
  <c r="G3281" i="1"/>
  <c r="Q2768" i="9"/>
  <c r="H3281" i="1"/>
  <c r="M3173" i="9"/>
  <c r="O3173" i="9"/>
  <c r="G2570" i="1"/>
  <c r="Q3173" i="9"/>
  <c r="H2570" i="1"/>
  <c r="M1873" i="9"/>
  <c r="O1873" i="9"/>
  <c r="G1738" i="1"/>
  <c r="Q1873" i="9"/>
  <c r="H1738" i="1"/>
  <c r="M1494" i="9"/>
  <c r="O1494" i="9"/>
  <c r="G2828" i="1"/>
  <c r="Q1494" i="9"/>
  <c r="H2828" i="1"/>
  <c r="M2224" i="9"/>
  <c r="O2224" i="9"/>
  <c r="G3691" i="1"/>
  <c r="Q2224" i="9"/>
  <c r="H3691" i="1"/>
  <c r="M3662" i="9"/>
  <c r="O3662" i="9"/>
  <c r="G2183" i="1"/>
  <c r="Q3662" i="9"/>
  <c r="H2183" i="1"/>
  <c r="M1597" i="9"/>
  <c r="O1597" i="9"/>
  <c r="G2765" i="1"/>
  <c r="Q1597" i="9"/>
  <c r="H2765" i="1"/>
  <c r="M2198" i="9"/>
  <c r="O2198" i="9"/>
  <c r="G3692" i="1"/>
  <c r="Q2198" i="9"/>
  <c r="H3692" i="1"/>
  <c r="M1500" i="9"/>
  <c r="O1500" i="9"/>
  <c r="G2793" i="1"/>
  <c r="Q1500" i="9"/>
  <c r="H2793" i="1"/>
  <c r="M3209" i="9"/>
  <c r="O3209" i="9"/>
  <c r="G2634" i="1"/>
  <c r="Q3209" i="9"/>
  <c r="H2634" i="1"/>
  <c r="M3198" i="9"/>
  <c r="O3198" i="9"/>
  <c r="G2534" i="1"/>
  <c r="Q3198" i="9"/>
  <c r="H2534" i="1"/>
  <c r="M1558" i="9"/>
  <c r="O1558" i="9"/>
  <c r="G2820" i="1"/>
  <c r="Q1558" i="9"/>
  <c r="H2820" i="1"/>
  <c r="M2867" i="9"/>
  <c r="O2867" i="9"/>
  <c r="G3693" i="1"/>
  <c r="Q2867" i="9"/>
  <c r="H3693" i="1"/>
  <c r="M1834" i="9"/>
  <c r="O1834" i="9"/>
  <c r="G2454" i="1"/>
  <c r="Q1834" i="9"/>
  <c r="H2454" i="1"/>
  <c r="M3528" i="9"/>
  <c r="O3528" i="9"/>
  <c r="G1971" i="1"/>
  <c r="Q3528" i="9"/>
  <c r="H1971" i="1"/>
  <c r="M1900" i="9"/>
  <c r="O1900" i="9"/>
  <c r="G1741" i="1"/>
  <c r="Q1900" i="9"/>
  <c r="H1741" i="1"/>
  <c r="M3619" i="9"/>
  <c r="O3619" i="9"/>
  <c r="G2962" i="1"/>
  <c r="Q3619" i="9"/>
  <c r="H2962" i="1"/>
  <c r="M1499" i="9"/>
  <c r="O1499" i="9"/>
  <c r="G2825" i="1"/>
  <c r="Q1499" i="9"/>
  <c r="H2825" i="1"/>
  <c r="M1843" i="9"/>
  <c r="O1843" i="9"/>
  <c r="G2522" i="1"/>
  <c r="Q1843" i="9"/>
  <c r="H2522" i="1"/>
  <c r="M3196" i="9"/>
  <c r="O3196" i="9"/>
  <c r="G2614" i="1"/>
  <c r="Q3196" i="9"/>
  <c r="H2614" i="1"/>
  <c r="M1464" i="9"/>
  <c r="O1464" i="9"/>
  <c r="G2787" i="1"/>
  <c r="Q1464" i="9"/>
  <c r="H2787" i="1"/>
  <c r="M1420" i="9"/>
  <c r="O1420" i="9"/>
  <c r="G2437" i="1"/>
  <c r="Q1420" i="9"/>
  <c r="H2437" i="1"/>
  <c r="M3631" i="9"/>
  <c r="O3631" i="9"/>
  <c r="G2984" i="1"/>
  <c r="Q3631" i="9"/>
  <c r="H2984" i="1"/>
  <c r="M3536" i="9"/>
  <c r="O3536" i="9"/>
  <c r="G2017" i="1"/>
  <c r="Q3536" i="9"/>
  <c r="H2017" i="1"/>
  <c r="M1806" i="9"/>
  <c r="O1806" i="9"/>
  <c r="G2558" i="1"/>
  <c r="Q1806" i="9"/>
  <c r="H2558" i="1"/>
  <c r="M1391" i="9"/>
  <c r="O1391" i="9"/>
  <c r="G2879" i="1"/>
  <c r="Q1391" i="9"/>
  <c r="H2879" i="1"/>
  <c r="M1388" i="9"/>
  <c r="O1388" i="9"/>
  <c r="G2881" i="1"/>
  <c r="Q1388" i="9"/>
  <c r="H2881" i="1"/>
  <c r="M1855" i="9"/>
  <c r="O1855" i="9"/>
  <c r="G2562" i="1"/>
  <c r="Q1855" i="9"/>
  <c r="H2562" i="1"/>
  <c r="M3183" i="9"/>
  <c r="O3183" i="9"/>
  <c r="G2615" i="1"/>
  <c r="Q3183" i="9"/>
  <c r="H2615" i="1"/>
  <c r="M1826" i="9"/>
  <c r="O1826" i="9"/>
  <c r="G2471" i="1"/>
  <c r="Q1826" i="9"/>
  <c r="H2471" i="1"/>
  <c r="M3207" i="9"/>
  <c r="O3207" i="9"/>
  <c r="G2613" i="1"/>
  <c r="Q3207" i="9"/>
  <c r="H2613" i="1"/>
  <c r="M1590" i="9"/>
  <c r="O1590" i="9"/>
  <c r="G2849" i="1"/>
  <c r="Q1590" i="9"/>
  <c r="H2849" i="1"/>
  <c r="M1419" i="9"/>
  <c r="O1419" i="9"/>
  <c r="G2355" i="1"/>
  <c r="Q1419" i="9"/>
  <c r="H2355" i="1"/>
  <c r="M1504" i="9"/>
  <c r="O1504" i="9"/>
  <c r="G2803" i="1"/>
  <c r="Q1504" i="9"/>
  <c r="H2803" i="1"/>
  <c r="M1378" i="9"/>
  <c r="O1378" i="9"/>
  <c r="G2906" i="1"/>
  <c r="Q1378" i="9"/>
  <c r="H2906" i="1"/>
  <c r="M1789" i="9"/>
  <c r="O1789" i="9"/>
  <c r="G2442" i="1"/>
  <c r="Q1789" i="9"/>
  <c r="H2442" i="1"/>
  <c r="M1851" i="9"/>
  <c r="O1851" i="9"/>
  <c r="G2596" i="1"/>
  <c r="Q1851" i="9"/>
  <c r="H2596" i="1"/>
  <c r="M1829" i="9"/>
  <c r="O1829" i="9"/>
  <c r="G2509" i="1"/>
  <c r="Q1829" i="9"/>
  <c r="H2509" i="1"/>
  <c r="M3084" i="9"/>
  <c r="O3084" i="9"/>
  <c r="G3105" i="1"/>
  <c r="Q3084" i="9"/>
  <c r="H3105" i="1"/>
  <c r="M1804" i="9"/>
  <c r="O1804" i="9"/>
  <c r="G2602" i="1"/>
  <c r="Q1804" i="9"/>
  <c r="H2602" i="1"/>
  <c r="M1452" i="9"/>
  <c r="O1452" i="9"/>
  <c r="G2836" i="1"/>
  <c r="Q1452" i="9"/>
  <c r="H2836" i="1"/>
  <c r="M1402" i="9"/>
  <c r="O1402" i="9"/>
  <c r="G2888" i="1"/>
  <c r="Q1402" i="9"/>
  <c r="H2888" i="1"/>
  <c r="M1425" i="9"/>
  <c r="O1425" i="9"/>
  <c r="G2456" i="1"/>
  <c r="Q1425" i="9"/>
  <c r="H2456" i="1"/>
  <c r="M3166" i="9"/>
  <c r="O3166" i="9"/>
  <c r="G2650" i="1"/>
  <c r="Q3166" i="9"/>
  <c r="H2650" i="1"/>
  <c r="M3189" i="9"/>
  <c r="O3189" i="9"/>
  <c r="G2617" i="1"/>
  <c r="Q3189" i="9"/>
  <c r="H2617" i="1"/>
  <c r="M3675" i="9"/>
  <c r="O3675" i="9"/>
  <c r="G2229" i="1"/>
  <c r="Q3675" i="9"/>
  <c r="H2229" i="1"/>
  <c r="M1814" i="9"/>
  <c r="O1814" i="9"/>
  <c r="G2489" i="1"/>
  <c r="Q1814" i="9"/>
  <c r="H2489" i="1"/>
  <c r="M1801" i="9"/>
  <c r="O1801" i="9"/>
  <c r="G2577" i="1"/>
  <c r="Q1801" i="9"/>
  <c r="H2577" i="1"/>
  <c r="M3167" i="9"/>
  <c r="O3167" i="9"/>
  <c r="G2642" i="1"/>
  <c r="Q3167" i="9"/>
  <c r="H2642" i="1"/>
  <c r="M1415" i="9"/>
  <c r="O1415" i="9"/>
  <c r="G2479" i="1"/>
  <c r="Q1415" i="9"/>
  <c r="H2479" i="1"/>
  <c r="M1473" i="9"/>
  <c r="O1473" i="9"/>
  <c r="G2840" i="1"/>
  <c r="Q1473" i="9"/>
  <c r="H2840" i="1"/>
  <c r="M1575" i="9"/>
  <c r="O1575" i="9"/>
  <c r="G2865" i="1"/>
  <c r="Q1575" i="9"/>
  <c r="H2865" i="1"/>
  <c r="M2232" i="9"/>
  <c r="O2232" i="9"/>
  <c r="G3694" i="1"/>
  <c r="Q2232" i="9"/>
  <c r="H3694" i="1"/>
  <c r="M1356" i="9"/>
  <c r="O1356" i="9"/>
  <c r="G2199" i="1"/>
  <c r="Q1356" i="9"/>
  <c r="H2199" i="1"/>
  <c r="M1386" i="9"/>
  <c r="O1386" i="9"/>
  <c r="G2937" i="1"/>
  <c r="Q1386" i="9"/>
  <c r="H2937" i="1"/>
  <c r="M2213" i="9"/>
  <c r="O2213" i="9"/>
  <c r="G3695" i="1"/>
  <c r="Q2213" i="9"/>
  <c r="H3695" i="1"/>
  <c r="M1476" i="9"/>
  <c r="O1476" i="9"/>
  <c r="G2845" i="1"/>
  <c r="Q1476" i="9"/>
  <c r="H2845" i="1"/>
  <c r="M3709" i="9"/>
  <c r="O3709" i="9"/>
  <c r="G2151" i="1"/>
  <c r="Q3709" i="9"/>
  <c r="H2151" i="1"/>
  <c r="M1790" i="9"/>
  <c r="O1790" i="9"/>
  <c r="G2612" i="1"/>
  <c r="Q1790" i="9"/>
  <c r="H2612" i="1"/>
  <c r="M3714" i="9"/>
  <c r="O3714" i="9"/>
  <c r="G2242" i="1"/>
  <c r="Q3714" i="9"/>
  <c r="H2242" i="1"/>
  <c r="M1441" i="9"/>
  <c r="O1441" i="9"/>
  <c r="G2531" i="1"/>
  <c r="Q1441" i="9"/>
  <c r="H2531" i="1"/>
  <c r="M1868" i="9"/>
  <c r="O1868" i="9"/>
  <c r="G1821" i="1"/>
  <c r="Q1868" i="9"/>
  <c r="H1821" i="1"/>
  <c r="M1384" i="9"/>
  <c r="O1384" i="9"/>
  <c r="G2912" i="1"/>
  <c r="Q1384" i="9"/>
  <c r="H2912" i="1"/>
  <c r="M1445" i="9"/>
  <c r="O1445" i="9"/>
  <c r="G2844" i="1"/>
  <c r="Q1445" i="9"/>
  <c r="H2844" i="1"/>
  <c r="M1390" i="9"/>
  <c r="O1390" i="9"/>
  <c r="G2935" i="1"/>
  <c r="Q1390" i="9"/>
  <c r="H2935" i="1"/>
  <c r="M1852" i="9"/>
  <c r="O1852" i="9"/>
  <c r="G2497" i="1"/>
  <c r="Q1852" i="9"/>
  <c r="H2497" i="1"/>
  <c r="M3113" i="9"/>
  <c r="O3113" i="9"/>
  <c r="G3174" i="1"/>
  <c r="Q3113" i="9"/>
  <c r="H3174" i="1"/>
  <c r="M3213" i="9"/>
  <c r="O3213" i="9"/>
  <c r="G2622" i="1"/>
  <c r="Q3213" i="9"/>
  <c r="H2622" i="1"/>
  <c r="M1448" i="9"/>
  <c r="O1448" i="9"/>
  <c r="G2857" i="1"/>
  <c r="Q1448" i="9"/>
  <c r="H2857" i="1"/>
  <c r="M1571" i="9"/>
  <c r="O1571" i="9"/>
  <c r="G2878" i="1"/>
  <c r="Q1571" i="9"/>
  <c r="H2878" i="1"/>
  <c r="M1401" i="9"/>
  <c r="O1401" i="9"/>
  <c r="G2883" i="1"/>
  <c r="Q1401" i="9"/>
  <c r="H2883" i="1"/>
  <c r="M1579" i="9"/>
  <c r="O1579" i="9"/>
  <c r="G2873" i="1"/>
  <c r="Q1579" i="9"/>
  <c r="H2873" i="1"/>
  <c r="M1889" i="9"/>
  <c r="O1889" i="9"/>
  <c r="G1829" i="1"/>
  <c r="Q1889" i="9"/>
  <c r="H1829" i="1"/>
  <c r="M1442" i="9"/>
  <c r="O1442" i="9"/>
  <c r="G2417" i="1"/>
  <c r="Q1442" i="9"/>
  <c r="H2417" i="1"/>
  <c r="M1409" i="9"/>
  <c r="O1409" i="9"/>
  <c r="G2909" i="1"/>
  <c r="Q1409" i="9"/>
  <c r="H2909" i="1"/>
  <c r="M1849" i="9"/>
  <c r="O1849" i="9"/>
  <c r="G2651" i="1"/>
  <c r="Q1849" i="9"/>
  <c r="H2651" i="1"/>
  <c r="M1429" i="9"/>
  <c r="O1429" i="9"/>
  <c r="G2477" i="1"/>
  <c r="Q1429" i="9"/>
  <c r="H2477" i="1"/>
  <c r="M3672" i="9"/>
  <c r="O3672" i="9"/>
  <c r="G2248" i="1"/>
  <c r="Q3672" i="9"/>
  <c r="H2248" i="1"/>
  <c r="M1385" i="9"/>
  <c r="O1385" i="9"/>
  <c r="G2987" i="1"/>
  <c r="Q1385" i="9"/>
  <c r="H2987" i="1"/>
  <c r="M3683" i="9"/>
  <c r="O3683" i="9"/>
  <c r="G2258" i="1"/>
  <c r="Q3683" i="9"/>
  <c r="H2258" i="1"/>
  <c r="M3661" i="9"/>
  <c r="O3661" i="9"/>
  <c r="G2319" i="1"/>
  <c r="Q3661" i="9"/>
  <c r="H2319" i="1"/>
  <c r="M1403" i="9"/>
  <c r="O1403" i="9"/>
  <c r="G2930" i="1"/>
  <c r="Q1403" i="9"/>
  <c r="H2930" i="1"/>
  <c r="M3707" i="9"/>
  <c r="O3707" i="9"/>
  <c r="G2223" i="1"/>
  <c r="Q3707" i="9"/>
  <c r="H2223" i="1"/>
  <c r="M3680" i="9"/>
  <c r="O3680" i="9"/>
  <c r="G2266" i="1"/>
  <c r="Q3680" i="9"/>
  <c r="H2266" i="1"/>
  <c r="M3214" i="9"/>
  <c r="O3214" i="9"/>
  <c r="G2678" i="1"/>
  <c r="Q3214" i="9"/>
  <c r="H2678" i="1"/>
  <c r="M3695" i="9"/>
  <c r="O3695" i="9"/>
  <c r="G2293" i="1"/>
  <c r="Q3695" i="9"/>
  <c r="H2293" i="1"/>
  <c r="M1438" i="9"/>
  <c r="O1438" i="9"/>
  <c r="G2451" i="1"/>
  <c r="Q1438" i="9"/>
  <c r="H2451" i="1"/>
  <c r="M3522" i="9"/>
  <c r="O3522" i="9"/>
  <c r="G2071" i="1"/>
  <c r="Q3522" i="9"/>
  <c r="H2071" i="1"/>
  <c r="M1861" i="9"/>
  <c r="O1861" i="9"/>
  <c r="G2691" i="1"/>
  <c r="Q1861" i="9"/>
  <c r="H2691" i="1"/>
  <c r="M1587" i="9"/>
  <c r="O1587" i="9"/>
  <c r="G2931" i="1"/>
  <c r="Q1587" i="9"/>
  <c r="H2931" i="1"/>
  <c r="M1858" i="9"/>
  <c r="O1858" i="9"/>
  <c r="G2668" i="1"/>
  <c r="Q1858" i="9"/>
  <c r="H2668" i="1"/>
  <c r="M2142" i="9"/>
  <c r="O2142" i="9"/>
  <c r="G3696" i="1"/>
  <c r="Q2142" i="9"/>
  <c r="H3696" i="1"/>
  <c r="M1387" i="9"/>
  <c r="O1387" i="9"/>
  <c r="G2998" i="1"/>
  <c r="Q1387" i="9"/>
  <c r="H2998" i="1"/>
  <c r="M1412" i="9"/>
  <c r="O1412" i="9"/>
  <c r="G2458" i="1"/>
  <c r="Q1412" i="9"/>
  <c r="H2458" i="1"/>
  <c r="M1949" i="9"/>
  <c r="O1949" i="9"/>
  <c r="G2130" i="1"/>
  <c r="Q1949" i="9"/>
  <c r="H2130" i="1"/>
  <c r="M1389" i="9"/>
  <c r="O1389" i="9"/>
  <c r="G3009" i="1"/>
  <c r="Q1389" i="9"/>
  <c r="H3009" i="1"/>
  <c r="M1860" i="9"/>
  <c r="O1860" i="9"/>
  <c r="G2682" i="1"/>
  <c r="Q1860" i="9"/>
  <c r="H2682" i="1"/>
  <c r="M1906" i="9"/>
  <c r="O1906" i="9"/>
  <c r="G1891" i="1"/>
  <c r="Q1906" i="9"/>
  <c r="H1891" i="1"/>
  <c r="M1557" i="9"/>
  <c r="O1557" i="9"/>
  <c r="G2899" i="1"/>
  <c r="Q1557" i="9"/>
  <c r="H2899" i="1"/>
  <c r="M1812" i="9"/>
  <c r="O1812" i="9"/>
  <c r="G2646" i="1"/>
  <c r="Q1812" i="9"/>
  <c r="H2646" i="1"/>
  <c r="M1821" i="9"/>
  <c r="O1821" i="9"/>
  <c r="G2556" i="1"/>
  <c r="Q1821" i="9"/>
  <c r="H2556" i="1"/>
  <c r="M1433" i="9"/>
  <c r="O1433" i="9"/>
  <c r="G2506" i="1"/>
  <c r="Q1433" i="9"/>
  <c r="H2506" i="1"/>
  <c r="M1573" i="9"/>
  <c r="O1573" i="9"/>
  <c r="G2868" i="1"/>
  <c r="Q1573" i="9"/>
  <c r="H2868" i="1"/>
  <c r="M1563" i="9"/>
  <c r="O1563" i="9"/>
  <c r="G2942" i="1"/>
  <c r="Q1563" i="9"/>
  <c r="H2942" i="1"/>
  <c r="M1406" i="9"/>
  <c r="O1406" i="9"/>
  <c r="G3022" i="1"/>
  <c r="Q1406" i="9"/>
  <c r="H3022" i="1"/>
  <c r="M1827" i="9"/>
  <c r="O1827" i="9"/>
  <c r="G2687" i="1"/>
  <c r="Q1827" i="9"/>
  <c r="H2687" i="1"/>
  <c r="M1800" i="9"/>
  <c r="O1800" i="9"/>
  <c r="G2674" i="1"/>
  <c r="Q1800" i="9"/>
  <c r="H2674" i="1"/>
  <c r="M1841" i="9"/>
  <c r="O1841" i="9"/>
  <c r="G2621" i="1"/>
  <c r="Q1841" i="9"/>
  <c r="H2621" i="1"/>
  <c r="M1399" i="9"/>
  <c r="O1399" i="9"/>
  <c r="G2971" i="1"/>
  <c r="Q1399" i="9"/>
  <c r="H2971" i="1"/>
  <c r="M1574" i="9"/>
  <c r="O1574" i="9"/>
  <c r="G2946" i="1"/>
  <c r="Q1574" i="9"/>
  <c r="H2946" i="1"/>
  <c r="M3719" i="9"/>
  <c r="O3719" i="9"/>
  <c r="G2317" i="1"/>
  <c r="Q3719" i="9"/>
  <c r="H2317" i="1"/>
  <c r="M3698" i="9"/>
  <c r="O3698" i="9"/>
  <c r="G2364" i="1"/>
  <c r="Q3698" i="9"/>
  <c r="H2364" i="1"/>
  <c r="M3519" i="9"/>
  <c r="O3519" i="9"/>
  <c r="G2009" i="1"/>
  <c r="Q3519" i="9"/>
  <c r="H2009" i="1"/>
  <c r="M1381" i="9"/>
  <c r="O1381" i="9"/>
  <c r="G3039" i="1"/>
  <c r="Q1381" i="9"/>
  <c r="H3039" i="1"/>
  <c r="M3540" i="9"/>
  <c r="O3540" i="9"/>
  <c r="G2149" i="1"/>
  <c r="Q3540" i="9"/>
  <c r="H2149" i="1"/>
  <c r="M1828" i="9"/>
  <c r="O1828" i="9"/>
  <c r="G2694" i="1"/>
  <c r="Q1828" i="9"/>
  <c r="H2694" i="1"/>
  <c r="M1395" i="9"/>
  <c r="O1395" i="9"/>
  <c r="G2980" i="1"/>
  <c r="Q1395" i="9"/>
  <c r="H2980" i="1"/>
  <c r="M1833" i="9"/>
  <c r="O1833" i="9"/>
  <c r="G2718" i="1"/>
  <c r="Q1833" i="9"/>
  <c r="H2718" i="1"/>
  <c r="M1817" i="9"/>
  <c r="O1817" i="9"/>
  <c r="G2713" i="1"/>
  <c r="Q1817" i="9"/>
  <c r="H2713" i="1"/>
  <c r="M1593" i="9"/>
  <c r="O1593" i="9"/>
  <c r="G3003" i="1"/>
  <c r="Q1593" i="9"/>
  <c r="H3003" i="1"/>
  <c r="M1383" i="9"/>
  <c r="O1383" i="9"/>
  <c r="G3016" i="1"/>
  <c r="Q1383" i="9"/>
  <c r="H3016" i="1"/>
  <c r="M1396" i="9"/>
  <c r="O1396" i="9"/>
  <c r="G3017" i="1"/>
  <c r="Q1396" i="9"/>
  <c r="H3017" i="1"/>
  <c r="M1436" i="9"/>
  <c r="O1436" i="9"/>
  <c r="G2633" i="1"/>
  <c r="Q1436" i="9"/>
  <c r="H2633" i="1"/>
  <c r="M1414" i="9"/>
  <c r="O1414" i="9"/>
  <c r="G2588" i="1"/>
  <c r="Q1414" i="9"/>
  <c r="H2588" i="1"/>
  <c r="M3688" i="9"/>
  <c r="O3688" i="9"/>
  <c r="G2344" i="1"/>
  <c r="Q3688" i="9"/>
  <c r="H2344" i="1"/>
  <c r="M3582" i="9"/>
  <c r="O3582" i="9"/>
  <c r="G3073" i="1"/>
  <c r="Q3582" i="9"/>
  <c r="H3073" i="1"/>
  <c r="M1431" i="9"/>
  <c r="O1431" i="9"/>
  <c r="G2579" i="1"/>
  <c r="Q1431" i="9"/>
  <c r="H2579" i="1"/>
  <c r="M2639" i="9"/>
  <c r="O2639" i="9"/>
  <c r="G2720" i="1"/>
  <c r="Q2639" i="9"/>
  <c r="H2720" i="1"/>
  <c r="M1570" i="9"/>
  <c r="O1570" i="9"/>
  <c r="G2986" i="1"/>
  <c r="Q1570" i="9"/>
  <c r="H2986" i="1"/>
  <c r="M3543" i="9"/>
  <c r="O3543" i="9"/>
  <c r="G2011" i="1"/>
  <c r="Q3543" i="9"/>
  <c r="H2011" i="1"/>
  <c r="M3666" i="9"/>
  <c r="O3666" i="9"/>
  <c r="G2395" i="1"/>
  <c r="Q3666" i="9"/>
  <c r="H2395" i="1"/>
  <c r="M1485" i="9"/>
  <c r="O1485" i="9"/>
  <c r="G2914" i="1"/>
  <c r="Q1485" i="9"/>
  <c r="H2914" i="1"/>
  <c r="M1808" i="9"/>
  <c r="O1808" i="9"/>
  <c r="G2731" i="1"/>
  <c r="Q1808" i="9"/>
  <c r="H2731" i="1"/>
  <c r="M1424" i="9"/>
  <c r="O1424" i="9"/>
  <c r="G2657" i="1"/>
  <c r="Q1424" i="9"/>
  <c r="H2657" i="1"/>
  <c r="M1584" i="9"/>
  <c r="O1584" i="9"/>
  <c r="G2999" i="1"/>
  <c r="Q1584" i="9"/>
  <c r="H2999" i="1"/>
  <c r="M1594" i="9"/>
  <c r="O1594" i="9"/>
  <c r="G2963" i="1"/>
  <c r="Q1594" i="9"/>
  <c r="H2963" i="1"/>
  <c r="M3169" i="9"/>
  <c r="O3169" i="9"/>
  <c r="G2741" i="1"/>
  <c r="Q3169" i="9"/>
  <c r="H2741" i="1"/>
  <c r="M3704" i="9"/>
  <c r="O3704" i="9"/>
  <c r="G2277" i="1"/>
  <c r="Q3704" i="9"/>
  <c r="H2277" i="1"/>
  <c r="M1582" i="9"/>
  <c r="O1582" i="9"/>
  <c r="G3030" i="1"/>
  <c r="Q1582" i="9"/>
  <c r="H3030" i="1"/>
  <c r="M1854" i="9"/>
  <c r="O1854" i="9"/>
  <c r="G2754" i="1"/>
  <c r="Q1854" i="9"/>
  <c r="H2754" i="1"/>
  <c r="M1443" i="9"/>
  <c r="O1443" i="9"/>
  <c r="G2518" i="1"/>
  <c r="Q1443" i="9"/>
  <c r="H2518" i="1"/>
  <c r="M2491" i="9"/>
  <c r="O2491" i="9"/>
  <c r="G3697" i="1"/>
  <c r="Q2491" i="9"/>
  <c r="H3697" i="1"/>
  <c r="M3539" i="9"/>
  <c r="O3539" i="9"/>
  <c r="G2186" i="1"/>
  <c r="Q3539" i="9"/>
  <c r="H2186" i="1"/>
  <c r="M1840" i="9"/>
  <c r="O1840" i="9"/>
  <c r="G2745" i="1"/>
  <c r="Q1840" i="9"/>
  <c r="H2745" i="1"/>
  <c r="M1878" i="9"/>
  <c r="O1878" i="9"/>
  <c r="G1941" i="1"/>
  <c r="Q1878" i="9"/>
  <c r="H1941" i="1"/>
  <c r="M1490" i="9"/>
  <c r="O1490" i="9"/>
  <c r="G2988" i="1"/>
  <c r="Q1490" i="9"/>
  <c r="H2988" i="1"/>
  <c r="M3527" i="9"/>
  <c r="O3527" i="9"/>
  <c r="G2134" i="1"/>
  <c r="Q3527" i="9"/>
  <c r="H2134" i="1"/>
  <c r="M1400" i="9"/>
  <c r="O1400" i="9"/>
  <c r="G3052" i="1"/>
  <c r="Q1400" i="9"/>
  <c r="H3052" i="1"/>
  <c r="M1418" i="9"/>
  <c r="O1418" i="9"/>
  <c r="G2591" i="1"/>
  <c r="Q1418" i="9"/>
  <c r="H2591" i="1"/>
  <c r="M1408" i="9"/>
  <c r="O1408" i="9"/>
  <c r="G3027" i="1"/>
  <c r="Q1408" i="9"/>
  <c r="H3027" i="1"/>
  <c r="M1565" i="9"/>
  <c r="O1565" i="9"/>
  <c r="G2991" i="1"/>
  <c r="Q1565" i="9"/>
  <c r="H2991" i="1"/>
  <c r="M3170" i="9"/>
  <c r="O3170" i="9"/>
  <c r="G2794" i="1"/>
  <c r="Q3170" i="9"/>
  <c r="H2794" i="1"/>
  <c r="M1892" i="9"/>
  <c r="O1892" i="9"/>
  <c r="G1969" i="1"/>
  <c r="Q1892" i="9"/>
  <c r="H1969" i="1"/>
  <c r="M2615" i="9"/>
  <c r="O2615" i="9"/>
  <c r="G2786" i="1"/>
  <c r="Q2615" i="9"/>
  <c r="H2786" i="1"/>
  <c r="M2642" i="9"/>
  <c r="O2642" i="9"/>
  <c r="G2762" i="1"/>
  <c r="Q2642" i="9"/>
  <c r="H2762" i="1"/>
  <c r="M3553" i="9"/>
  <c r="O3553" i="9"/>
  <c r="G2033" i="1"/>
  <c r="Q3553" i="9"/>
  <c r="H2033" i="1"/>
  <c r="M1427" i="9"/>
  <c r="O1427" i="9"/>
  <c r="G2677" i="1"/>
  <c r="Q1427" i="9"/>
  <c r="H2677" i="1"/>
  <c r="M1898" i="9"/>
  <c r="O1898" i="9"/>
  <c r="G1956" i="1"/>
  <c r="Q1898" i="9"/>
  <c r="H1956" i="1"/>
  <c r="M1434" i="9"/>
  <c r="O1434" i="9"/>
  <c r="G2641" i="1"/>
  <c r="Q1434" i="9"/>
  <c r="H2641" i="1"/>
  <c r="M3705" i="9"/>
  <c r="O3705" i="9"/>
  <c r="G2346" i="1"/>
  <c r="Q3705" i="9"/>
  <c r="H2346" i="1"/>
  <c r="M1437" i="9"/>
  <c r="O1437" i="9"/>
  <c r="G2688" i="1"/>
  <c r="Q1437" i="9"/>
  <c r="H2688" i="1"/>
  <c r="M1796" i="9"/>
  <c r="O1796" i="9"/>
  <c r="G2751" i="1"/>
  <c r="Q1796" i="9"/>
  <c r="H2751" i="1"/>
  <c r="M3716" i="9"/>
  <c r="O3716" i="9"/>
  <c r="G2422" i="1"/>
  <c r="Q3716" i="9"/>
  <c r="H2422" i="1"/>
  <c r="M2580" i="9"/>
  <c r="O2580" i="9"/>
  <c r="G3698" i="1"/>
  <c r="Q2580" i="9"/>
  <c r="H3698" i="1"/>
  <c r="M1559" i="9"/>
  <c r="O1559" i="9"/>
  <c r="G3058" i="1"/>
  <c r="Q1559" i="9"/>
  <c r="H3058" i="1"/>
  <c r="M1352" i="9"/>
  <c r="O1352" i="9"/>
  <c r="G2313" i="1"/>
  <c r="Q1352" i="9"/>
  <c r="H2313" i="1"/>
  <c r="M3656" i="9"/>
  <c r="O3656" i="9"/>
  <c r="G2304" i="1"/>
  <c r="Q3656" i="9"/>
  <c r="H2304" i="1"/>
  <c r="M3529" i="9"/>
  <c r="O3529" i="9"/>
  <c r="G2241" i="1"/>
  <c r="Q3529" i="9"/>
  <c r="H2241" i="1"/>
  <c r="M3681" i="9"/>
  <c r="O3681" i="9"/>
  <c r="G2396" i="1"/>
  <c r="Q3681" i="9"/>
  <c r="H2396" i="1"/>
  <c r="M3547" i="9"/>
  <c r="O3547" i="9"/>
  <c r="G2175" i="1"/>
  <c r="Q3547" i="9"/>
  <c r="H2175" i="1"/>
  <c r="M1569" i="9"/>
  <c r="O1569" i="9"/>
  <c r="G3051" i="1"/>
  <c r="Q1569" i="9"/>
  <c r="H3051" i="1"/>
  <c r="M2592" i="9"/>
  <c r="O2592" i="9"/>
  <c r="G3699" i="1"/>
  <c r="Q2592" i="9"/>
  <c r="H3699" i="1"/>
  <c r="M2625" i="9"/>
  <c r="O2625" i="9"/>
  <c r="G2798" i="1"/>
  <c r="Q2625" i="9"/>
  <c r="H2798" i="1"/>
  <c r="M3659" i="9"/>
  <c r="O3659" i="9"/>
  <c r="G2420" i="1"/>
  <c r="Q3659" i="9"/>
  <c r="H2420" i="1"/>
  <c r="M1411" i="9"/>
  <c r="O1411" i="9"/>
  <c r="G2714" i="1"/>
  <c r="Q1411" i="9"/>
  <c r="H2714" i="1"/>
  <c r="M3520" i="9"/>
  <c r="O3520" i="9"/>
  <c r="G2249" i="1"/>
  <c r="Q3520" i="9"/>
  <c r="H2249" i="1"/>
  <c r="M3686" i="9"/>
  <c r="O3686" i="9"/>
  <c r="G2513" i="1"/>
  <c r="Q3686" i="9"/>
  <c r="H2513" i="1"/>
  <c r="M1397" i="9"/>
  <c r="O1397" i="9"/>
  <c r="G3083" i="1"/>
  <c r="Q1397" i="9"/>
  <c r="H3083" i="1"/>
  <c r="M2579" i="9"/>
  <c r="O2579" i="9"/>
  <c r="G3700" i="1"/>
  <c r="Q2579" i="9"/>
  <c r="H3700" i="1"/>
  <c r="M2587" i="9"/>
  <c r="O2587" i="9"/>
  <c r="G3701" i="1"/>
  <c r="Q2587" i="9"/>
  <c r="H3701" i="1"/>
  <c r="M1435" i="9"/>
  <c r="O1435" i="9"/>
  <c r="G2744" i="1"/>
  <c r="Q1435" i="9"/>
  <c r="H2744" i="1"/>
  <c r="M1379" i="9"/>
  <c r="O1379" i="9"/>
  <c r="G3114" i="1"/>
  <c r="Q1379" i="9"/>
  <c r="H3114" i="1"/>
  <c r="M3663" i="9"/>
  <c r="O3663" i="9"/>
  <c r="G2468" i="1"/>
  <c r="Q3663" i="9"/>
  <c r="H2468" i="1"/>
  <c r="M3701" i="9"/>
  <c r="O3701" i="9"/>
  <c r="G2441" i="1"/>
  <c r="Q3701" i="9"/>
  <c r="H2441" i="1"/>
  <c r="M2240" i="9"/>
  <c r="O2240" i="9"/>
  <c r="G3702" i="1"/>
  <c r="Q2240" i="9"/>
  <c r="H3702" i="1"/>
  <c r="M3655" i="9"/>
  <c r="O3655" i="9"/>
  <c r="G2543" i="1"/>
  <c r="Q3655" i="9"/>
  <c r="H2543" i="1"/>
  <c r="M3174" i="9"/>
  <c r="O3174" i="9"/>
  <c r="G2841" i="1"/>
  <c r="Q3174" i="9"/>
  <c r="H2841" i="1"/>
  <c r="M3674" i="9"/>
  <c r="O3674" i="9"/>
  <c r="G2523" i="1"/>
  <c r="Q3674" i="9"/>
  <c r="H2523" i="1"/>
  <c r="M1838" i="9"/>
  <c r="O1838" i="9"/>
  <c r="G2842" i="1"/>
  <c r="Q1838" i="9"/>
  <c r="H2842" i="1"/>
  <c r="M2599" i="9"/>
  <c r="O2599" i="9"/>
  <c r="G3703" i="1"/>
  <c r="Q2599" i="9"/>
  <c r="H3703" i="1"/>
  <c r="M3658" i="9"/>
  <c r="O3658" i="9"/>
  <c r="G2476" i="1"/>
  <c r="Q3658" i="9"/>
  <c r="H2476" i="1"/>
  <c r="M2575" i="9"/>
  <c r="O2575" i="9"/>
  <c r="G3704" i="1"/>
  <c r="Q2575" i="9"/>
  <c r="H3704" i="1"/>
  <c r="M3186" i="9"/>
  <c r="O3186" i="9"/>
  <c r="G2859" i="1"/>
  <c r="Q3186" i="9"/>
  <c r="H2859" i="1"/>
  <c r="M3713" i="9"/>
  <c r="O3713" i="9"/>
  <c r="G2526" i="1"/>
  <c r="Q3713" i="9"/>
  <c r="H2526" i="1"/>
  <c r="M2199" i="9"/>
  <c r="O2199" i="9"/>
  <c r="G3705" i="1"/>
  <c r="Q2199" i="9"/>
  <c r="H3705" i="1"/>
  <c r="M2843" i="9"/>
  <c r="O2843" i="9"/>
  <c r="G3160" i="1"/>
  <c r="Q2843" i="9"/>
  <c r="H3160" i="1"/>
  <c r="M3708" i="9"/>
  <c r="O3708" i="9"/>
  <c r="G2465" i="1"/>
  <c r="Q3708" i="9"/>
  <c r="H2465" i="1"/>
  <c r="M3691" i="9"/>
  <c r="O3691" i="9"/>
  <c r="G2475" i="1"/>
  <c r="Q3691" i="9"/>
  <c r="H2475" i="1"/>
  <c r="M2651" i="9"/>
  <c r="O2651" i="9"/>
  <c r="G2968" i="1"/>
  <c r="Q2651" i="9"/>
  <c r="H2968" i="1"/>
  <c r="M1497" i="9"/>
  <c r="O1497" i="9"/>
  <c r="G3085" i="1"/>
  <c r="Q1497" i="9"/>
  <c r="H3085" i="1"/>
  <c r="M1822" i="9"/>
  <c r="O1822" i="9"/>
  <c r="G2915" i="1"/>
  <c r="Q1822" i="9"/>
  <c r="H2915" i="1"/>
  <c r="M1538" i="9"/>
  <c r="O1538" i="9"/>
  <c r="G2328" i="1"/>
  <c r="Q1538" i="9"/>
  <c r="H2328" i="1"/>
  <c r="M3665" i="9"/>
  <c r="O3665" i="9"/>
  <c r="G2487" i="1"/>
  <c r="Q3665" i="9"/>
  <c r="H2487" i="1"/>
  <c r="M2523" i="9"/>
  <c r="O2523" i="9"/>
  <c r="G3706" i="1"/>
  <c r="Q2523" i="9"/>
  <c r="H3706" i="1"/>
  <c r="M1580" i="9"/>
  <c r="O1580" i="9"/>
  <c r="G3116" i="1"/>
  <c r="Q1580" i="9"/>
  <c r="H3116" i="1"/>
  <c r="M3554" i="9"/>
  <c r="O3554" i="9"/>
  <c r="G2321" i="1"/>
  <c r="Q3554" i="9"/>
  <c r="H2321" i="1"/>
  <c r="M3564" i="9"/>
  <c r="O3564" i="9"/>
  <c r="G2028" i="1"/>
  <c r="Q3564" i="9"/>
  <c r="H2028" i="1"/>
  <c r="M2839" i="9"/>
  <c r="O2839" i="9"/>
  <c r="G3166" i="1"/>
  <c r="Q2839" i="9"/>
  <c r="H3166" i="1"/>
  <c r="M3670" i="9"/>
  <c r="O3670" i="9"/>
  <c r="G2533" i="1"/>
  <c r="Q3670" i="9"/>
  <c r="H2533" i="1"/>
  <c r="M3702" i="9"/>
  <c r="O3702" i="9"/>
  <c r="G2585" i="1"/>
  <c r="Q3702" i="9"/>
  <c r="H2585" i="1"/>
  <c r="M2613" i="9"/>
  <c r="O2613" i="9"/>
  <c r="G3707" i="1"/>
  <c r="Q2613" i="9"/>
  <c r="H3707" i="1"/>
  <c r="M2594" i="9"/>
  <c r="O2594" i="9"/>
  <c r="G3708" i="1"/>
  <c r="Q2594" i="9"/>
  <c r="H3708" i="1"/>
  <c r="M3692" i="9"/>
  <c r="O3692" i="9"/>
  <c r="G2521" i="1"/>
  <c r="Q3692" i="9"/>
  <c r="H2521" i="1"/>
  <c r="M2597" i="9"/>
  <c r="O2597" i="9"/>
  <c r="G3709" i="1"/>
  <c r="Q2597" i="9"/>
  <c r="H3709" i="1"/>
  <c r="M3660" i="9"/>
  <c r="O3660" i="9"/>
  <c r="G2563" i="1"/>
  <c r="Q3660" i="9"/>
  <c r="H2563" i="1"/>
  <c r="M1430" i="9"/>
  <c r="O1430" i="9"/>
  <c r="G2860" i="1"/>
  <c r="Q1430" i="9"/>
  <c r="H2860" i="1"/>
  <c r="M3671" i="9"/>
  <c r="O3671" i="9"/>
  <c r="G2576" i="1"/>
  <c r="Q3671" i="9"/>
  <c r="H2576" i="1"/>
  <c r="M3525" i="9"/>
  <c r="O3525" i="9"/>
  <c r="G2310" i="1"/>
  <c r="Q3525" i="9"/>
  <c r="H2310" i="1"/>
  <c r="M2848" i="9"/>
  <c r="O2848" i="9"/>
  <c r="G3193" i="1"/>
  <c r="Q2848" i="9"/>
  <c r="H3193" i="1"/>
  <c r="M1364" i="9"/>
  <c r="O1364" i="9"/>
  <c r="G2432" i="1"/>
  <c r="Q1364" i="9"/>
  <c r="H2432" i="1"/>
  <c r="M2601" i="9"/>
  <c r="O2601" i="9"/>
  <c r="G3710" i="1"/>
  <c r="Q2601" i="9"/>
  <c r="H3710" i="1"/>
  <c r="M2636" i="9"/>
  <c r="O2636" i="9"/>
  <c r="G2969" i="1"/>
  <c r="Q2636" i="9"/>
  <c r="H2969" i="1"/>
  <c r="M3664" i="9"/>
  <c r="O3664" i="9"/>
  <c r="G2589" i="1"/>
  <c r="Q3664" i="9"/>
  <c r="H2589" i="1"/>
  <c r="M3523" i="9"/>
  <c r="O3523" i="9"/>
  <c r="G2375" i="1"/>
  <c r="Q3523" i="9"/>
  <c r="H2375" i="1"/>
  <c r="M3541" i="9"/>
  <c r="O3541" i="9"/>
  <c r="G2267" i="1"/>
  <c r="Q3541" i="9"/>
  <c r="H2267" i="1"/>
  <c r="M1416" i="9"/>
  <c r="O1416" i="9"/>
  <c r="G2771" i="1"/>
  <c r="Q1416" i="9"/>
  <c r="H2771" i="1"/>
  <c r="M3545" i="9"/>
  <c r="O3545" i="9"/>
  <c r="G2172" i="1"/>
  <c r="Q3545" i="9"/>
  <c r="H2172" i="1"/>
  <c r="M2585" i="9"/>
  <c r="O2585" i="9"/>
  <c r="G3711" i="1"/>
  <c r="Q2585" i="9"/>
  <c r="H3711" i="1"/>
  <c r="M2653" i="9"/>
  <c r="O2653" i="9"/>
  <c r="G3038" i="1"/>
  <c r="Q2653" i="9"/>
  <c r="H3038" i="1"/>
  <c r="M3980" i="9"/>
  <c r="O3980" i="9"/>
  <c r="G3712" i="1"/>
  <c r="Q3980" i="9"/>
  <c r="H3712" i="1"/>
  <c r="M3710" i="9"/>
  <c r="O3710" i="9"/>
  <c r="G2679" i="1"/>
  <c r="Q3710" i="9"/>
  <c r="H2679" i="1"/>
  <c r="M2832" i="9"/>
  <c r="O2832" i="9"/>
  <c r="G3201" i="1"/>
  <c r="Q2832" i="9"/>
  <c r="H3201" i="1"/>
  <c r="M1398" i="9"/>
  <c r="O1398" i="9"/>
  <c r="G3140" i="1"/>
  <c r="Q1398" i="9"/>
  <c r="H3140" i="1"/>
  <c r="M2140" i="9"/>
  <c r="O2140" i="9"/>
  <c r="G3713" i="1"/>
  <c r="Q2140" i="9"/>
  <c r="H3713" i="1"/>
  <c r="M2648" i="9"/>
  <c r="O2648" i="9"/>
  <c r="G3021" i="1"/>
  <c r="Q2648" i="9"/>
  <c r="H3021" i="1"/>
  <c r="M3693" i="9"/>
  <c r="O3693" i="9"/>
  <c r="G2607" i="1"/>
  <c r="Q3693" i="9"/>
  <c r="H2607" i="1"/>
  <c r="M1897" i="9"/>
  <c r="O1897" i="9"/>
  <c r="G2094" i="1"/>
  <c r="Q1897" i="9"/>
  <c r="H2094" i="1"/>
  <c r="M2574" i="9"/>
  <c r="O2574" i="9"/>
  <c r="G3714" i="1"/>
  <c r="Q2574" i="9"/>
  <c r="H3714" i="1"/>
  <c r="M3717" i="9"/>
  <c r="O3717" i="9"/>
  <c r="G2654" i="1"/>
  <c r="Q3717" i="9"/>
  <c r="H2654" i="1"/>
  <c r="M1428" i="9"/>
  <c r="O1428" i="9"/>
  <c r="G2834" i="1"/>
  <c r="Q1428" i="9"/>
  <c r="H2834" i="1"/>
  <c r="M1901" i="9"/>
  <c r="O1901" i="9"/>
  <c r="G2120" i="1"/>
  <c r="Q1901" i="9"/>
  <c r="H2120" i="1"/>
  <c r="M2598" i="9"/>
  <c r="O2598" i="9"/>
  <c r="G3715" i="1"/>
  <c r="Q2598" i="9"/>
  <c r="H3715" i="1"/>
  <c r="M1848" i="9"/>
  <c r="O1848" i="9"/>
  <c r="G2869" i="1"/>
  <c r="Q1848" i="9"/>
  <c r="H2869" i="1"/>
  <c r="M2618" i="9"/>
  <c r="O2618" i="9"/>
  <c r="G3007" i="1"/>
  <c r="Q2618" i="9"/>
  <c r="H3007" i="1"/>
  <c r="M1802" i="9"/>
  <c r="O1802" i="9"/>
  <c r="G2947" i="1"/>
  <c r="Q1802" i="9"/>
  <c r="H2947" i="1"/>
  <c r="M2482" i="9"/>
  <c r="O2482" i="9"/>
  <c r="G3716" i="1"/>
  <c r="Q2482" i="9"/>
  <c r="H3716" i="1"/>
  <c r="M1432" i="9"/>
  <c r="O1432" i="9"/>
  <c r="G2894" i="1"/>
  <c r="Q1432" i="9"/>
  <c r="H2894" i="1"/>
  <c r="M3711" i="9"/>
  <c r="O3711" i="9"/>
  <c r="G2702" i="1"/>
  <c r="Q3711" i="9"/>
  <c r="H2702" i="1"/>
  <c r="M3700" i="9"/>
  <c r="O3700" i="9"/>
  <c r="G2652" i="1"/>
  <c r="Q3700" i="9"/>
  <c r="H2652" i="1"/>
  <c r="M2844" i="9"/>
  <c r="O2844" i="9"/>
  <c r="G3226" i="1"/>
  <c r="Q2844" i="9"/>
  <c r="H3226" i="1"/>
  <c r="M1372" i="9"/>
  <c r="O1372" i="9"/>
  <c r="G2581" i="1"/>
  <c r="Q1372" i="9"/>
  <c r="H2581" i="1"/>
  <c r="M2584" i="9"/>
  <c r="O2584" i="9"/>
  <c r="G3717" i="1"/>
  <c r="Q2584" i="9"/>
  <c r="H3717" i="1"/>
  <c r="M3171" i="9"/>
  <c r="O3171" i="9"/>
  <c r="G3048" i="1"/>
  <c r="Q3171" i="9"/>
  <c r="H3048" i="1"/>
  <c r="M2588" i="9"/>
  <c r="O2588" i="9"/>
  <c r="G3718" i="1"/>
  <c r="Q2588" i="9"/>
  <c r="H3718" i="1"/>
  <c r="M1891" i="9"/>
  <c r="O1891" i="9"/>
  <c r="G2200" i="1"/>
  <c r="Q1891" i="9"/>
  <c r="H2200" i="1"/>
  <c r="M3694" i="9"/>
  <c r="O3694" i="9"/>
  <c r="G2729" i="1"/>
  <c r="Q3694" i="9"/>
  <c r="H2729" i="1"/>
  <c r="M2630" i="9"/>
  <c r="O2630" i="9"/>
  <c r="G3080" i="1"/>
  <c r="Q2630" i="9"/>
  <c r="H3080" i="1"/>
  <c r="M2135" i="9"/>
  <c r="O2135" i="9"/>
  <c r="G3719" i="1"/>
  <c r="Q2135" i="9"/>
  <c r="H3719" i="1"/>
  <c r="M1895" i="9"/>
  <c r="O1895" i="9"/>
  <c r="G2143" i="1"/>
  <c r="Q1895" i="9"/>
  <c r="H2143" i="1"/>
  <c r="M2581" i="9"/>
  <c r="O2581" i="9"/>
  <c r="G3720" i="1"/>
  <c r="Q2581" i="9"/>
  <c r="H3720" i="1"/>
  <c r="M2577" i="9"/>
  <c r="O2577" i="9"/>
  <c r="G3721" i="1"/>
  <c r="Q2577" i="9"/>
  <c r="H3721" i="1"/>
  <c r="M2602" i="9"/>
  <c r="O2602" i="9"/>
  <c r="G3722" i="1"/>
  <c r="Q2602" i="9"/>
  <c r="H3722" i="1"/>
  <c r="M3657" i="9"/>
  <c r="O3657" i="9"/>
  <c r="G2749" i="1"/>
  <c r="Q3657" i="9"/>
  <c r="H2749" i="1"/>
  <c r="M1360" i="9"/>
  <c r="O1360" i="9"/>
  <c r="G2638" i="1"/>
  <c r="Q1360" i="9"/>
  <c r="H2638" i="1"/>
  <c r="M2591" i="9"/>
  <c r="O2591" i="9"/>
  <c r="G3723" i="1"/>
  <c r="Q2591" i="9"/>
  <c r="H3723" i="1"/>
  <c r="M2138" i="9"/>
  <c r="O2138" i="9"/>
  <c r="G3724" i="1"/>
  <c r="Q2138" i="9"/>
  <c r="H3724" i="1"/>
  <c r="M2847" i="9"/>
  <c r="O2847" i="9"/>
  <c r="G3262" i="1"/>
  <c r="Q2847" i="9"/>
  <c r="H3262" i="1"/>
  <c r="M3985" i="9"/>
  <c r="O3985" i="9"/>
  <c r="G3725" i="1"/>
  <c r="Q3985" i="9"/>
  <c r="H3725" i="1"/>
  <c r="M1874" i="9"/>
  <c r="O1874" i="9"/>
  <c r="G2176" i="1"/>
  <c r="Q1874" i="9"/>
  <c r="H2176" i="1"/>
  <c r="M2604" i="9"/>
  <c r="O2604" i="9"/>
  <c r="G3726" i="1"/>
  <c r="Q2604" i="9"/>
  <c r="H3726" i="1"/>
  <c r="M2590" i="9"/>
  <c r="O2590" i="9"/>
  <c r="G3727" i="1"/>
  <c r="Q2590" i="9"/>
  <c r="H3727" i="1"/>
  <c r="M1346" i="9"/>
  <c r="O1346" i="9"/>
  <c r="G2708" i="1"/>
  <c r="Q1346" i="9"/>
  <c r="H2708" i="1"/>
  <c r="M2488" i="9"/>
  <c r="O2488" i="9"/>
  <c r="G3728" i="1"/>
  <c r="Q2488" i="9"/>
  <c r="H3728" i="1"/>
  <c r="M1880" i="9"/>
  <c r="O1880" i="9"/>
  <c r="G2252" i="1"/>
  <c r="Q1880" i="9"/>
  <c r="H2252" i="1"/>
  <c r="M2595" i="9"/>
  <c r="O2595" i="9"/>
  <c r="G3729" i="1"/>
  <c r="Q2595" i="9"/>
  <c r="H3729" i="1"/>
  <c r="M3981" i="9"/>
  <c r="O3981" i="9"/>
  <c r="G3730" i="1"/>
  <c r="Q3981" i="9"/>
  <c r="H3730" i="1"/>
  <c r="M2835" i="9"/>
  <c r="O2835" i="9"/>
  <c r="G3251" i="1"/>
  <c r="Q2835" i="9"/>
  <c r="H3251" i="1"/>
  <c r="M2603" i="9"/>
  <c r="O2603" i="9"/>
  <c r="G3731" i="1"/>
  <c r="Q2603" i="9"/>
  <c r="H3731" i="1"/>
  <c r="M1351" i="9"/>
  <c r="O1351" i="9"/>
  <c r="G2649" i="1"/>
  <c r="Q1351" i="9"/>
  <c r="H2649" i="1"/>
  <c r="M1866" i="9"/>
  <c r="O1866" i="9"/>
  <c r="G2224" i="1"/>
  <c r="Q1866" i="9"/>
  <c r="H2224" i="1"/>
  <c r="M2150" i="9"/>
  <c r="O2150" i="9"/>
  <c r="G3732" i="1"/>
  <c r="Q2150" i="9"/>
  <c r="H3732" i="1"/>
  <c r="M1342" i="9"/>
  <c r="O1342" i="9"/>
  <c r="G2671" i="1"/>
  <c r="Q1342" i="9"/>
  <c r="H2671" i="1"/>
  <c r="M1883" i="9"/>
  <c r="O1883" i="9"/>
  <c r="G2192" i="1"/>
  <c r="Q1883" i="9"/>
  <c r="H2192" i="1"/>
  <c r="M2149" i="9"/>
  <c r="O2149" i="9"/>
  <c r="G3733" i="1"/>
  <c r="Q2149" i="9"/>
  <c r="H3733" i="1"/>
  <c r="M1343" i="9"/>
  <c r="O1343" i="9"/>
  <c r="G2721" i="1"/>
  <c r="Q1343" i="9"/>
  <c r="H2721" i="1"/>
  <c r="M1366" i="9"/>
  <c r="O1366" i="9"/>
  <c r="G2740" i="1"/>
  <c r="Q1366" i="9"/>
  <c r="H2740" i="1"/>
  <c r="M2518" i="9"/>
  <c r="O2518" i="9"/>
  <c r="G3734" i="1"/>
  <c r="Q2518" i="9"/>
  <c r="H3734" i="1"/>
  <c r="M3563" i="9"/>
  <c r="O3563" i="9"/>
  <c r="G2272" i="1"/>
  <c r="Q3563" i="9"/>
  <c r="H2272" i="1"/>
  <c r="M3962" i="9"/>
  <c r="O3962" i="9"/>
  <c r="G3735" i="1"/>
  <c r="Q3962" i="9"/>
  <c r="H3735" i="1"/>
  <c r="M1375" i="9"/>
  <c r="O1375" i="9"/>
  <c r="G2711" i="1"/>
  <c r="Q1375" i="9"/>
  <c r="H2711" i="1"/>
  <c r="M2600" i="9"/>
  <c r="O2600" i="9"/>
  <c r="G3736" i="1"/>
  <c r="Q2600" i="9"/>
  <c r="H3736" i="1"/>
  <c r="M2641" i="9"/>
  <c r="O2641" i="9"/>
  <c r="G3144" i="1"/>
  <c r="Q2641" i="9"/>
  <c r="H3144" i="1"/>
  <c r="M2849" i="9"/>
  <c r="O2849" i="9"/>
  <c r="G3267" i="1"/>
  <c r="Q2849" i="9"/>
  <c r="H3267" i="1"/>
  <c r="M2137" i="9"/>
  <c r="O2137" i="9"/>
  <c r="G3737" i="1"/>
  <c r="Q2137" i="9"/>
  <c r="H3737" i="1"/>
  <c r="M3696" i="9"/>
  <c r="O3696" i="9"/>
  <c r="G2814" i="1"/>
  <c r="Q3696" i="9"/>
  <c r="H2814" i="1"/>
  <c r="M2578" i="9"/>
  <c r="O2578" i="9"/>
  <c r="G3738" i="1"/>
  <c r="Q2578" i="9"/>
  <c r="H3738" i="1"/>
  <c r="M2504" i="9"/>
  <c r="O2504" i="9"/>
  <c r="G3739" i="1"/>
  <c r="Q2504" i="9"/>
  <c r="H3739" i="1"/>
  <c r="M2134" i="9"/>
  <c r="O2134" i="9"/>
  <c r="G3740" i="1"/>
  <c r="Q2134" i="9"/>
  <c r="H3740" i="1"/>
  <c r="M1365" i="9"/>
  <c r="O1365" i="9"/>
  <c r="G2726" i="1"/>
  <c r="Q1365" i="9"/>
  <c r="H2726" i="1"/>
  <c r="M1886" i="9"/>
  <c r="O1886" i="9"/>
  <c r="G2286" i="1"/>
  <c r="Q1886" i="9"/>
  <c r="H2286" i="1"/>
  <c r="M2136" i="9"/>
  <c r="O2136" i="9"/>
  <c r="G3741" i="1"/>
  <c r="Q2136" i="9"/>
  <c r="H3741" i="1"/>
  <c r="M2499" i="9"/>
  <c r="O2499" i="9"/>
  <c r="G3742" i="1"/>
  <c r="Q2499" i="9"/>
  <c r="H3742" i="1"/>
  <c r="M3551" i="9"/>
  <c r="O3551" i="9"/>
  <c r="G2488" i="1"/>
  <c r="Q3551" i="9"/>
  <c r="H2488" i="1"/>
  <c r="M2146" i="9"/>
  <c r="O2146" i="9"/>
  <c r="G3743" i="1"/>
  <c r="Q2146" i="9"/>
  <c r="H3743" i="1"/>
  <c r="M2586" i="9"/>
  <c r="O2586" i="9"/>
  <c r="G3744" i="1"/>
  <c r="Q2586" i="9"/>
  <c r="H3744" i="1"/>
  <c r="M2846" i="9"/>
  <c r="O2846" i="9"/>
  <c r="G3265" i="1"/>
  <c r="Q2846" i="9"/>
  <c r="H3265" i="1"/>
  <c r="M1361" i="9"/>
  <c r="O1361" i="9"/>
  <c r="G2739" i="1"/>
  <c r="Q1361" i="9"/>
  <c r="H2739" i="1"/>
  <c r="M1907" i="9"/>
  <c r="O1907" i="9"/>
  <c r="G2207" i="1"/>
  <c r="Q1907" i="9"/>
  <c r="H2207" i="1"/>
  <c r="M2624" i="9"/>
  <c r="O2624" i="9"/>
  <c r="G3138" i="1"/>
  <c r="Q2624" i="9"/>
  <c r="H3138" i="1"/>
  <c r="M2831" i="9"/>
  <c r="O2831" i="9"/>
  <c r="G3274" i="1"/>
  <c r="Q2831" i="9"/>
  <c r="H3274" i="1"/>
  <c r="M2505" i="9"/>
  <c r="O2505" i="9"/>
  <c r="G3745" i="1"/>
  <c r="Q2505" i="9"/>
  <c r="H3745" i="1"/>
  <c r="M2596" i="9"/>
  <c r="O2596" i="9"/>
  <c r="G3746" i="1"/>
  <c r="Q2596" i="9"/>
  <c r="H3746" i="1"/>
  <c r="M2635" i="9"/>
  <c r="O2635" i="9"/>
  <c r="G3747" i="1"/>
  <c r="Q2635" i="9"/>
  <c r="H3747" i="1"/>
  <c r="M2573" i="9"/>
  <c r="O2573" i="9"/>
  <c r="G3748" i="1"/>
  <c r="Q2573" i="9"/>
  <c r="H3748" i="1"/>
  <c r="M2144" i="9"/>
  <c r="O2144" i="9"/>
  <c r="G3749" i="1"/>
  <c r="Q2144" i="9"/>
  <c r="H3749" i="1"/>
  <c r="M2133" i="9"/>
  <c r="O2133" i="9"/>
  <c r="G3750" i="1"/>
  <c r="Q2133" i="9"/>
  <c r="H3750" i="1"/>
  <c r="M2582" i="9"/>
  <c r="O2582" i="9"/>
  <c r="G3751" i="1"/>
  <c r="Q2582" i="9"/>
  <c r="H3751" i="1"/>
  <c r="M1369" i="9"/>
  <c r="O1369" i="9"/>
  <c r="G2761" i="1"/>
  <c r="Q1369" i="9"/>
  <c r="H2761" i="1"/>
  <c r="M3955" i="9"/>
  <c r="O3955" i="9"/>
  <c r="G3752" i="1"/>
  <c r="Q3955" i="9"/>
  <c r="H3752" i="1"/>
  <c r="M2514" i="9"/>
  <c r="O2514" i="9"/>
  <c r="G3753" i="1"/>
  <c r="Q2514" i="9"/>
  <c r="H3753" i="1"/>
  <c r="M1893" i="9"/>
  <c r="O1893" i="9"/>
  <c r="G2281" i="1"/>
  <c r="Q1893" i="9"/>
  <c r="H2281" i="1"/>
  <c r="M2145" i="9"/>
  <c r="O2145" i="9"/>
  <c r="G3754" i="1"/>
  <c r="Q2145" i="9"/>
  <c r="H3754" i="1"/>
  <c r="M3963" i="9"/>
  <c r="O3963" i="9"/>
  <c r="G3755" i="1"/>
  <c r="Q3963" i="9"/>
  <c r="H3755" i="1"/>
  <c r="M3960" i="9"/>
  <c r="O3960" i="9"/>
  <c r="G3756" i="1"/>
  <c r="Q3960" i="9"/>
  <c r="H3756" i="1"/>
  <c r="M2487" i="9"/>
  <c r="O2487" i="9"/>
  <c r="G3757" i="1"/>
  <c r="Q2487" i="9"/>
  <c r="H3757" i="1"/>
  <c r="M2492" i="9"/>
  <c r="O2492" i="9"/>
  <c r="G3758" i="1"/>
  <c r="Q2492" i="9"/>
  <c r="H3758" i="1"/>
  <c r="M2640" i="9"/>
  <c r="O2640" i="9"/>
  <c r="G3180" i="1"/>
  <c r="Q2640" i="9"/>
  <c r="H3180" i="1"/>
  <c r="M1535" i="9"/>
  <c r="O1535" i="9"/>
  <c r="G2608" i="1"/>
  <c r="Q1535" i="9"/>
  <c r="H2608" i="1"/>
  <c r="M3975" i="9"/>
  <c r="O3975" i="9"/>
  <c r="G3759" i="1"/>
  <c r="Q3975" i="9"/>
  <c r="H3759" i="1"/>
  <c r="M2589" i="9"/>
  <c r="O2589" i="9"/>
  <c r="G3760" i="1"/>
  <c r="Q2589" i="9"/>
  <c r="H3760" i="1"/>
  <c r="M1589" i="9"/>
  <c r="O1589" i="9"/>
  <c r="G3761" i="1"/>
  <c r="Q1589" i="9"/>
  <c r="H3761" i="1"/>
  <c r="M1344" i="9"/>
  <c r="O1344" i="9"/>
  <c r="G2783" i="1"/>
  <c r="Q1344" i="9"/>
  <c r="H2783" i="1"/>
  <c r="M1371" i="9"/>
  <c r="O1371" i="9"/>
  <c r="G2822" i="1"/>
  <c r="Q1371" i="9"/>
  <c r="H2822" i="1"/>
  <c r="M2495" i="9"/>
  <c r="O2495" i="9"/>
  <c r="G3762" i="1"/>
  <c r="Q2495" i="9"/>
  <c r="H3762" i="1"/>
  <c r="M2829" i="9"/>
  <c r="O2829" i="9"/>
  <c r="G3278" i="1"/>
  <c r="Q2829" i="9"/>
  <c r="H3278" i="1"/>
  <c r="M1370" i="9"/>
  <c r="O1370" i="9"/>
  <c r="G2792" i="1"/>
  <c r="Q1370" i="9"/>
  <c r="H2792" i="1"/>
  <c r="M1885" i="9"/>
  <c r="O1885" i="9"/>
  <c r="G2268" i="1"/>
  <c r="Q1885" i="9"/>
  <c r="H2268" i="1"/>
  <c r="M2647" i="9"/>
  <c r="O2647" i="9"/>
  <c r="G3156" i="1"/>
  <c r="Q2647" i="9"/>
  <c r="H3156" i="1"/>
  <c r="M2656" i="9"/>
  <c r="O2656" i="9"/>
  <c r="G3763" i="1"/>
  <c r="Q2656" i="9"/>
  <c r="H3763" i="1"/>
  <c r="M2139" i="9"/>
  <c r="O2139" i="9"/>
  <c r="G3764" i="1"/>
  <c r="Q2139" i="9"/>
  <c r="H3764" i="1"/>
  <c r="M1358" i="9"/>
  <c r="O1358" i="9"/>
  <c r="G2750" i="1"/>
  <c r="Q1358" i="9"/>
  <c r="H2750" i="1"/>
  <c r="M3964" i="9"/>
  <c r="O3964" i="9"/>
  <c r="G3765" i="1"/>
  <c r="Q3964" i="9"/>
  <c r="H3765" i="1"/>
  <c r="M1578" i="9"/>
  <c r="O1578" i="9"/>
  <c r="G3766" i="1"/>
  <c r="Q1578" i="9"/>
  <c r="H3766" i="1"/>
  <c r="M3982" i="9"/>
  <c r="O3982" i="9"/>
  <c r="G3767" i="1"/>
  <c r="Q3982" i="9"/>
  <c r="H3767" i="1"/>
  <c r="M2516" i="9"/>
  <c r="O2516" i="9"/>
  <c r="G3768" i="1"/>
  <c r="Q2516" i="9"/>
  <c r="H3768" i="1"/>
  <c r="M2520" i="9"/>
  <c r="O2520" i="9"/>
  <c r="G3769" i="1"/>
  <c r="Q2520" i="9"/>
  <c r="H3769" i="1"/>
  <c r="M2593" i="9"/>
  <c r="O2593" i="9"/>
  <c r="G3770" i="1"/>
  <c r="Q2593" i="9"/>
  <c r="H3770" i="1"/>
  <c r="M2490" i="9"/>
  <c r="O2490" i="9"/>
  <c r="G3771" i="1"/>
  <c r="Q2490" i="9"/>
  <c r="H3771" i="1"/>
  <c r="M3957" i="9"/>
  <c r="O3957" i="9"/>
  <c r="G3772" i="1"/>
  <c r="Q3957" i="9"/>
  <c r="H3772" i="1"/>
  <c r="M2143" i="9"/>
  <c r="O2143" i="9"/>
  <c r="G3773" i="1"/>
  <c r="Q2143" i="9"/>
  <c r="H3773" i="1"/>
  <c r="M2512" i="9"/>
  <c r="O2512" i="9"/>
  <c r="G3774" i="1"/>
  <c r="Q2512" i="9"/>
  <c r="H3774" i="1"/>
  <c r="M1876" i="9"/>
  <c r="O1876" i="9"/>
  <c r="G2357" i="1"/>
  <c r="Q1876" i="9"/>
  <c r="H2357" i="1"/>
  <c r="M2132" i="9"/>
  <c r="O2132" i="9"/>
  <c r="G3775" i="1"/>
  <c r="Q2132" i="9"/>
  <c r="H3775" i="1"/>
  <c r="M2151" i="9"/>
  <c r="O2151" i="9"/>
  <c r="G3776" i="1"/>
  <c r="Q2151" i="9"/>
  <c r="H3776" i="1"/>
  <c r="M2609" i="9"/>
  <c r="O2609" i="9"/>
  <c r="G3189" i="1"/>
  <c r="Q2609" i="9"/>
  <c r="H3189" i="1"/>
  <c r="M2616" i="9"/>
  <c r="O2616" i="9"/>
  <c r="G3162" i="1"/>
  <c r="Q2616" i="9"/>
  <c r="H3162" i="1"/>
  <c r="M2841" i="9"/>
  <c r="O2841" i="9"/>
  <c r="G3266" i="1"/>
  <c r="Q2841" i="9"/>
  <c r="H3266" i="1"/>
  <c r="M1863" i="9"/>
  <c r="O1863" i="9"/>
  <c r="G2399" i="1"/>
  <c r="Q1863" i="9"/>
  <c r="H2399" i="1"/>
  <c r="M2141" i="9"/>
  <c r="O2141" i="9"/>
  <c r="G3777" i="1"/>
  <c r="Q2141" i="9"/>
  <c r="H3777" i="1"/>
  <c r="M1347" i="9"/>
  <c r="O1347" i="9"/>
  <c r="G2875" i="1"/>
  <c r="Q1347" i="9"/>
  <c r="H2875" i="1"/>
  <c r="M1881" i="9"/>
  <c r="O1881" i="9"/>
  <c r="G2402" i="1"/>
  <c r="Q1881" i="9"/>
  <c r="H2402" i="1"/>
  <c r="M1353" i="9"/>
  <c r="O1353" i="9"/>
  <c r="G2876" i="1"/>
  <c r="Q1353" i="9"/>
  <c r="H2876" i="1"/>
  <c r="M1875" i="9"/>
  <c r="O1875" i="9"/>
  <c r="G2369" i="1"/>
  <c r="Q1875" i="9"/>
  <c r="H2369" i="1"/>
  <c r="M3946" i="9"/>
  <c r="O3946" i="9"/>
  <c r="G3778" i="1"/>
  <c r="Q3946" i="9"/>
  <c r="H3778" i="1"/>
  <c r="M1888" i="9"/>
  <c r="O1888" i="9"/>
  <c r="G2325" i="1"/>
  <c r="Q1888" i="9"/>
  <c r="H2325" i="1"/>
  <c r="M1596" i="9"/>
  <c r="O1596" i="9"/>
  <c r="G3779" i="1"/>
  <c r="Q1596" i="9"/>
  <c r="H3779" i="1"/>
  <c r="M2496" i="9"/>
  <c r="O2496" i="9"/>
  <c r="G3780" i="1"/>
  <c r="Q2496" i="9"/>
  <c r="H3780" i="1"/>
  <c r="M1871" i="9"/>
  <c r="O1871" i="9"/>
  <c r="G2412" i="1"/>
  <c r="Q1871" i="9"/>
  <c r="H2412" i="1"/>
  <c r="M1902" i="9"/>
  <c r="O1902" i="9"/>
  <c r="G2320" i="1"/>
  <c r="Q1902" i="9"/>
  <c r="H2320" i="1"/>
  <c r="M2525" i="9"/>
  <c r="O2525" i="9"/>
  <c r="G3781" i="1"/>
  <c r="Q2525" i="9"/>
  <c r="H3781" i="1"/>
  <c r="M2510" i="9"/>
  <c r="O2510" i="9"/>
  <c r="G3782" i="1"/>
  <c r="Q2510" i="9"/>
  <c r="H3782" i="1"/>
  <c r="M2827" i="9"/>
  <c r="O2827" i="9"/>
  <c r="G3287" i="1"/>
  <c r="Q2827" i="9"/>
  <c r="H3287" i="1"/>
  <c r="M2485" i="9"/>
  <c r="O2485" i="9"/>
  <c r="G3783" i="1"/>
  <c r="Q2485" i="9"/>
  <c r="H3783" i="1"/>
  <c r="M1350" i="9"/>
  <c r="O1350" i="9"/>
  <c r="G2893" i="1"/>
  <c r="Q1350" i="9"/>
  <c r="H2893" i="1"/>
  <c r="M1359" i="9"/>
  <c r="O1359" i="9"/>
  <c r="G2852" i="1"/>
  <c r="Q1359" i="9"/>
  <c r="H2852" i="1"/>
  <c r="M1374" i="9"/>
  <c r="O1374" i="9"/>
  <c r="G2907" i="1"/>
  <c r="Q1374" i="9"/>
  <c r="H2907" i="1"/>
  <c r="M1572" i="9"/>
  <c r="O1572" i="9"/>
  <c r="G3784" i="1"/>
  <c r="Q1572" i="9"/>
  <c r="H3784" i="1"/>
  <c r="M1896" i="9"/>
  <c r="O1896" i="9"/>
  <c r="G2435" i="1"/>
  <c r="Q1896" i="9"/>
  <c r="H2435" i="1"/>
  <c r="M1603" i="9"/>
  <c r="O1603" i="9"/>
  <c r="G2114" i="1"/>
  <c r="Q1603" i="9"/>
  <c r="H2114" i="1"/>
  <c r="M2497" i="9"/>
  <c r="O2497" i="9"/>
  <c r="G3785" i="1"/>
  <c r="Q2497" i="9"/>
  <c r="H3785" i="1"/>
  <c r="M1566" i="9"/>
  <c r="O1566" i="9"/>
  <c r="G3786" i="1"/>
  <c r="Q1566" i="9"/>
  <c r="H3786" i="1"/>
  <c r="M2515" i="9"/>
  <c r="O2515" i="9"/>
  <c r="G3787" i="1"/>
  <c r="Q2515" i="9"/>
  <c r="H3787" i="1"/>
  <c r="M2521" i="9"/>
  <c r="O2521" i="9"/>
  <c r="G3788" i="1"/>
  <c r="Q2521" i="9"/>
  <c r="H3788" i="1"/>
  <c r="M2486" i="9"/>
  <c r="O2486" i="9"/>
  <c r="G3789" i="1"/>
  <c r="Q2486" i="9"/>
  <c r="H3789" i="1"/>
  <c r="M2522" i="9"/>
  <c r="O2522" i="9"/>
  <c r="G3790" i="1"/>
  <c r="Q2522" i="9"/>
  <c r="H3790" i="1"/>
  <c r="M2493" i="9"/>
  <c r="O2493" i="9"/>
  <c r="G3791" i="1"/>
  <c r="Q2493" i="9"/>
  <c r="H3791" i="1"/>
  <c r="M3951" i="9"/>
  <c r="O3951" i="9"/>
  <c r="G3792" i="1"/>
  <c r="Q3951" i="9"/>
  <c r="H3792" i="1"/>
  <c r="M1363" i="9"/>
  <c r="O1363" i="9"/>
  <c r="G2950" i="1"/>
  <c r="Q1363" i="9"/>
  <c r="H2950" i="1"/>
  <c r="M2834" i="9"/>
  <c r="O2834" i="9"/>
  <c r="G3285" i="1"/>
  <c r="Q2834" i="9"/>
  <c r="H3285" i="1"/>
  <c r="M1865" i="9"/>
  <c r="O1865" i="9"/>
  <c r="G2427" i="1"/>
  <c r="Q1865" i="9"/>
  <c r="H2427" i="1"/>
  <c r="M2502" i="9"/>
  <c r="O2502" i="9"/>
  <c r="G3793" i="1"/>
  <c r="Q2502" i="9"/>
  <c r="H3793" i="1"/>
  <c r="M3950" i="9"/>
  <c r="O3950" i="9"/>
  <c r="G3794" i="1"/>
  <c r="Q3950" i="9"/>
  <c r="H3794" i="1"/>
  <c r="M3967" i="9"/>
  <c r="O3967" i="9"/>
  <c r="G3795" i="1"/>
  <c r="Q3967" i="9"/>
  <c r="H3795" i="1"/>
  <c r="M1541" i="9"/>
  <c r="O1541" i="9"/>
  <c r="G2827" i="1"/>
  <c r="Q1541" i="9"/>
  <c r="H2827" i="1"/>
  <c r="M1595" i="9"/>
  <c r="O1595" i="9"/>
  <c r="G3796" i="1"/>
  <c r="Q1595" i="9"/>
  <c r="H3796" i="1"/>
  <c r="M3972" i="9"/>
  <c r="O3972" i="9"/>
  <c r="G3797" i="1"/>
  <c r="Q3972" i="9"/>
  <c r="H3797" i="1"/>
  <c r="M1348" i="9"/>
  <c r="O1348" i="9"/>
  <c r="G2953" i="1"/>
  <c r="Q1348" i="9"/>
  <c r="H2953" i="1"/>
  <c r="M2830" i="9"/>
  <c r="O2830" i="9"/>
  <c r="G3292" i="1"/>
  <c r="Q2830" i="9"/>
  <c r="H3292" i="1"/>
  <c r="M1576" i="9"/>
  <c r="O1576" i="9"/>
  <c r="G3798" i="1"/>
  <c r="Q1576" i="9"/>
  <c r="H3798" i="1"/>
  <c r="M3966" i="9"/>
  <c r="O3966" i="9"/>
  <c r="G3799" i="1"/>
  <c r="Q3966" i="9"/>
  <c r="H3799" i="1"/>
  <c r="M3949" i="9"/>
  <c r="O3949" i="9"/>
  <c r="G3800" i="1"/>
  <c r="Q3949" i="9"/>
  <c r="H3800" i="1"/>
  <c r="M3976" i="9"/>
  <c r="O3976" i="9"/>
  <c r="G3801" i="1"/>
  <c r="Q3976" i="9"/>
  <c r="H3801" i="1"/>
  <c r="M2643" i="9"/>
  <c r="O2643" i="9"/>
  <c r="G3244" i="1"/>
  <c r="Q2643" i="9"/>
  <c r="H3244" i="1"/>
  <c r="M3959" i="9"/>
  <c r="O3959" i="9"/>
  <c r="G3802" i="1"/>
  <c r="Q3959" i="9"/>
  <c r="H3802" i="1"/>
  <c r="M1591" i="9"/>
  <c r="O1591" i="9"/>
  <c r="G3803" i="1"/>
  <c r="Q1591" i="9"/>
  <c r="H3803" i="1"/>
  <c r="M2646" i="9"/>
  <c r="O2646" i="9"/>
  <c r="G3235" i="1"/>
  <c r="Q2646" i="9"/>
  <c r="H3235" i="1"/>
  <c r="M2500" i="9"/>
  <c r="O2500" i="9"/>
  <c r="G3804" i="1"/>
  <c r="Q2500" i="9"/>
  <c r="H3804" i="1"/>
  <c r="M2629" i="9"/>
  <c r="O2629" i="9"/>
  <c r="G3248" i="1"/>
  <c r="Q2629" i="9"/>
  <c r="H3248" i="1"/>
  <c r="M2623" i="9"/>
  <c r="O2623" i="9"/>
  <c r="G3239" i="1"/>
  <c r="Q2623" i="9"/>
  <c r="H3239" i="1"/>
  <c r="M2631" i="9"/>
  <c r="O2631" i="9"/>
  <c r="G3233" i="1"/>
  <c r="Q2631" i="9"/>
  <c r="H3233" i="1"/>
  <c r="M2845" i="9"/>
  <c r="O2845" i="9"/>
  <c r="G3289" i="1"/>
  <c r="Q2845" i="9"/>
  <c r="H3289" i="1"/>
  <c r="M3947" i="9"/>
  <c r="O3947" i="9"/>
  <c r="G3805" i="1"/>
  <c r="Q3947" i="9"/>
  <c r="H3805" i="1"/>
  <c r="M1884" i="9"/>
  <c r="O1884" i="9"/>
  <c r="G2446" i="1"/>
  <c r="Q1884" i="9"/>
  <c r="H2446" i="1"/>
  <c r="M2649" i="9"/>
  <c r="O2649" i="9"/>
  <c r="G3254" i="1"/>
  <c r="Q2649" i="9"/>
  <c r="H3254" i="1"/>
  <c r="M2507" i="9"/>
  <c r="O2507" i="9"/>
  <c r="G3806" i="1"/>
  <c r="Q2507" i="9"/>
  <c r="H3806" i="1"/>
  <c r="M1586" i="9"/>
  <c r="O1586" i="9"/>
  <c r="G3807" i="1"/>
  <c r="Q1586" i="9"/>
  <c r="H3807" i="1"/>
  <c r="M2632" i="9"/>
  <c r="O2632" i="9"/>
  <c r="G3246" i="1"/>
  <c r="Q2632" i="9"/>
  <c r="H3246" i="1"/>
  <c r="M2484" i="9"/>
  <c r="O2484" i="9"/>
  <c r="G3808" i="1"/>
  <c r="Q2484" i="9"/>
  <c r="H3808" i="1"/>
  <c r="M2606" i="9"/>
  <c r="O2606" i="9"/>
  <c r="G3234" i="1"/>
  <c r="Q2606" i="9"/>
  <c r="H3234" i="1"/>
  <c r="M1512" i="9"/>
  <c r="O1512" i="9"/>
  <c r="G2877" i="1"/>
  <c r="Q1512" i="9"/>
  <c r="H2877" i="1"/>
  <c r="M1890" i="9"/>
  <c r="O1890" i="9"/>
  <c r="G2520" i="1"/>
  <c r="Q1890" i="9"/>
  <c r="H2520" i="1"/>
  <c r="M1583" i="9"/>
  <c r="O1583" i="9"/>
  <c r="G3809" i="1"/>
  <c r="Q1583" i="9"/>
  <c r="H3809" i="1"/>
  <c r="M2503" i="9"/>
  <c r="O2503" i="9"/>
  <c r="G3810" i="1"/>
  <c r="Q2503" i="9"/>
  <c r="H3810" i="1"/>
  <c r="M2508" i="9"/>
  <c r="O2508" i="9"/>
  <c r="G3811" i="1"/>
  <c r="Q2508" i="9"/>
  <c r="H3811" i="1"/>
  <c r="M3973" i="9"/>
  <c r="O3973" i="9"/>
  <c r="G3812" i="1"/>
  <c r="Q3973" i="9"/>
  <c r="H3812" i="1"/>
  <c r="M1867" i="9"/>
  <c r="O1867" i="9"/>
  <c r="G2450" i="1"/>
  <c r="Q1867" i="9"/>
  <c r="H2450" i="1"/>
  <c r="M2494" i="9"/>
  <c r="O2494" i="9"/>
  <c r="G3813" i="1"/>
  <c r="Q2494" i="9"/>
  <c r="H3813" i="1"/>
  <c r="M3945" i="9"/>
  <c r="O3945" i="9"/>
  <c r="G3814" i="1"/>
  <c r="Q3945" i="9"/>
  <c r="H3814" i="1"/>
  <c r="M3952" i="9"/>
  <c r="O3952" i="9"/>
  <c r="G3815" i="1"/>
  <c r="Q3952" i="9"/>
  <c r="H3815" i="1"/>
  <c r="M3983" i="9"/>
  <c r="O3983" i="9"/>
  <c r="G3816" i="1"/>
  <c r="Q3983" i="9"/>
  <c r="H3816" i="1"/>
  <c r="M3956" i="9"/>
  <c r="O3956" i="9"/>
  <c r="G3817" i="1"/>
  <c r="Q3956" i="9"/>
  <c r="H3817" i="1"/>
  <c r="M1577" i="9"/>
  <c r="O1577" i="9"/>
  <c r="G3818" i="1"/>
  <c r="Q1577" i="9"/>
  <c r="H3818" i="1"/>
  <c r="M1377" i="9"/>
  <c r="O1377" i="9"/>
  <c r="G3020" i="1"/>
  <c r="Q1377" i="9"/>
  <c r="H3020" i="1"/>
  <c r="M1516" i="9"/>
  <c r="O1516" i="9"/>
  <c r="G2900" i="1"/>
  <c r="Q1516" i="9"/>
  <c r="H2900" i="1"/>
  <c r="M3979" i="9"/>
  <c r="O3979" i="9"/>
  <c r="G3819" i="1"/>
  <c r="Q3979" i="9"/>
  <c r="H3819" i="1"/>
  <c r="M3986" i="9"/>
  <c r="O3986" i="9"/>
  <c r="G3820" i="1"/>
  <c r="Q3986" i="9"/>
  <c r="H3820" i="1"/>
  <c r="M1882" i="9"/>
  <c r="O1882" i="9"/>
  <c r="G2546" i="1"/>
  <c r="Q1882" i="9"/>
  <c r="H2546" i="1"/>
  <c r="M2619" i="9"/>
  <c r="O2619" i="9"/>
  <c r="G3256" i="1"/>
  <c r="Q2619" i="9"/>
  <c r="H3256" i="1"/>
  <c r="M1511" i="9"/>
  <c r="O1511" i="9"/>
  <c r="G2908" i="1"/>
  <c r="Q1511" i="9"/>
  <c r="H2908" i="1"/>
  <c r="M3974" i="9"/>
  <c r="O3974" i="9"/>
  <c r="G3821" i="1"/>
  <c r="Q3974" i="9"/>
  <c r="H3821" i="1"/>
  <c r="M1872" i="9"/>
  <c r="O1872" i="9"/>
  <c r="G2502" i="1"/>
  <c r="Q1872" i="9"/>
  <c r="H2502" i="1"/>
  <c r="M2840" i="9"/>
  <c r="O2840" i="9"/>
  <c r="G3283" i="1"/>
  <c r="Q2840" i="9"/>
  <c r="H3283" i="1"/>
  <c r="M2836" i="9"/>
  <c r="O2836" i="9"/>
  <c r="G3279" i="1"/>
  <c r="Q2836" i="9"/>
  <c r="H3279" i="1"/>
  <c r="M1581" i="9"/>
  <c r="O1581" i="9"/>
  <c r="G3822" i="1"/>
  <c r="Q1581" i="9"/>
  <c r="H3822" i="1"/>
  <c r="M1870" i="9"/>
  <c r="O1870" i="9"/>
  <c r="G2574" i="1"/>
  <c r="Q1870" i="9"/>
  <c r="H2574" i="1"/>
  <c r="M1894" i="9"/>
  <c r="O1894" i="9"/>
  <c r="G2561" i="1"/>
  <c r="Q1894" i="9"/>
  <c r="H2561" i="1"/>
  <c r="M3970" i="9"/>
  <c r="O3970" i="9"/>
  <c r="G3823" i="1"/>
  <c r="Q3970" i="9"/>
  <c r="H3823" i="1"/>
  <c r="M2842" i="9"/>
  <c r="O2842" i="9"/>
  <c r="G3296" i="1"/>
  <c r="Q2842" i="9"/>
  <c r="H3296" i="1"/>
  <c r="M3961" i="9"/>
  <c r="O3961" i="9"/>
  <c r="G3824" i="1"/>
  <c r="Q3961" i="9"/>
  <c r="H3824" i="1"/>
  <c r="M3969" i="9"/>
  <c r="O3969" i="9"/>
  <c r="G3825" i="1"/>
  <c r="Q3969" i="9"/>
  <c r="H3825" i="1"/>
  <c r="M2638" i="9"/>
  <c r="O2638" i="9"/>
  <c r="G3826" i="1"/>
  <c r="Q2638" i="9"/>
  <c r="H3826" i="1"/>
  <c r="M2838" i="9"/>
  <c r="O2838" i="9"/>
  <c r="G3290" i="1"/>
  <c r="Q2838" i="9"/>
  <c r="H3290" i="1"/>
  <c r="M3574" i="9"/>
  <c r="O3574" i="9"/>
  <c r="G2311" i="1"/>
  <c r="Q3574" i="9"/>
  <c r="H2311" i="1"/>
  <c r="M1562" i="9"/>
  <c r="O1562" i="9"/>
  <c r="G3827" i="1"/>
  <c r="Q1562" i="9"/>
  <c r="H3827" i="1"/>
  <c r="M3954" i="9"/>
  <c r="O3954" i="9"/>
  <c r="G3828" i="1"/>
  <c r="Q3954" i="9"/>
  <c r="H3828" i="1"/>
  <c r="M2524" i="9"/>
  <c r="O2524" i="9"/>
  <c r="G3829" i="1"/>
  <c r="Q2524" i="9"/>
  <c r="H3829" i="1"/>
  <c r="M2628" i="9"/>
  <c r="O2628" i="9"/>
  <c r="G3830" i="1"/>
  <c r="Q2628" i="9"/>
  <c r="H3830" i="1"/>
  <c r="M1354" i="9"/>
  <c r="O1354" i="9"/>
  <c r="G3053" i="1"/>
  <c r="Q1354" i="9"/>
  <c r="H3053" i="1"/>
  <c r="M2652" i="9"/>
  <c r="O2652" i="9"/>
  <c r="G3831" i="1"/>
  <c r="Q2652" i="9"/>
  <c r="H3831" i="1"/>
  <c r="M1899" i="9"/>
  <c r="O1899" i="9"/>
  <c r="G2567" i="1"/>
  <c r="Q1899" i="9"/>
  <c r="H2567" i="1"/>
  <c r="M3971" i="9"/>
  <c r="O3971" i="9"/>
  <c r="G3832" i="1"/>
  <c r="Q3971" i="9"/>
  <c r="H3832" i="1"/>
  <c r="M1887" i="9"/>
  <c r="O1887" i="9"/>
  <c r="G2550" i="1"/>
  <c r="Q1887" i="9"/>
  <c r="H2550" i="1"/>
  <c r="M1864" i="9"/>
  <c r="O1864" i="9"/>
  <c r="G2564" i="1"/>
  <c r="Q1864" i="9"/>
  <c r="H2564" i="1"/>
  <c r="M1592" i="9"/>
  <c r="O1592" i="9"/>
  <c r="G3833" i="1"/>
  <c r="Q1592" i="9"/>
  <c r="H3833" i="1"/>
  <c r="M3965" i="9"/>
  <c r="O3965" i="9"/>
  <c r="G3834" i="1"/>
  <c r="Q3965" i="9"/>
  <c r="H3834" i="1"/>
  <c r="M3968" i="9"/>
  <c r="O3968" i="9"/>
  <c r="G3835" i="1"/>
  <c r="Q3968" i="9"/>
  <c r="H3835" i="1"/>
  <c r="M2837" i="9"/>
  <c r="O2837" i="9"/>
  <c r="G3301" i="1"/>
  <c r="Q2837" i="9"/>
  <c r="H3301" i="1"/>
  <c r="M2608" i="9"/>
  <c r="O2608" i="9"/>
  <c r="G3836" i="1"/>
  <c r="Q2608" i="9"/>
  <c r="H3836" i="1"/>
  <c r="M1362" i="9"/>
  <c r="O1362" i="9"/>
  <c r="G3059" i="1"/>
  <c r="Q1362" i="9"/>
  <c r="H3059" i="1"/>
  <c r="M3572" i="9"/>
  <c r="O3572" i="9"/>
  <c r="G2505" i="1"/>
  <c r="Q3572" i="9"/>
  <c r="H2505" i="1"/>
  <c r="M2489" i="9"/>
  <c r="O2489" i="9"/>
  <c r="G3837" i="1"/>
  <c r="Q2489" i="9"/>
  <c r="H3837" i="1"/>
  <c r="M3977" i="9"/>
  <c r="O3977" i="9"/>
  <c r="G3838" i="1"/>
  <c r="Q3977" i="9"/>
  <c r="H3838" i="1"/>
  <c r="M2148" i="9"/>
  <c r="O2148" i="9"/>
  <c r="G3839" i="1"/>
  <c r="Q2148" i="9"/>
  <c r="H3839" i="1"/>
  <c r="M1543" i="9"/>
  <c r="O1543" i="9"/>
  <c r="G2928" i="1"/>
  <c r="Q1543" i="9"/>
  <c r="H2928" i="1"/>
  <c r="M1515" i="9"/>
  <c r="O1515" i="9"/>
  <c r="G2996" i="1"/>
  <c r="Q1515" i="9"/>
  <c r="H2996" i="1"/>
  <c r="M2607" i="9"/>
  <c r="O2607" i="9"/>
  <c r="G3261" i="1"/>
  <c r="Q2607" i="9"/>
  <c r="H3261" i="1"/>
  <c r="M1368" i="9"/>
  <c r="O1368" i="9"/>
  <c r="G3076" i="1"/>
  <c r="Q1368" i="9"/>
  <c r="H3076" i="1"/>
  <c r="M1537" i="9"/>
  <c r="O1537" i="9"/>
  <c r="G3001" i="1"/>
  <c r="Q1537" i="9"/>
  <c r="H3001" i="1"/>
  <c r="M2519" i="9"/>
  <c r="O2519" i="9"/>
  <c r="G3840" i="1"/>
  <c r="Q2519" i="9"/>
  <c r="H3840" i="1"/>
  <c r="M1519" i="9"/>
  <c r="O1519" i="9"/>
  <c r="G2943" i="1"/>
  <c r="Q1519" i="9"/>
  <c r="H2943" i="1"/>
  <c r="M1568" i="9"/>
  <c r="O1568" i="9"/>
  <c r="G3841" i="1"/>
  <c r="Q1568" i="9"/>
  <c r="H3841" i="1"/>
  <c r="M2626" i="9"/>
  <c r="O2626" i="9"/>
  <c r="G3842" i="1"/>
  <c r="Q2626" i="9"/>
  <c r="H3842" i="1"/>
  <c r="M1877" i="9"/>
  <c r="O1877" i="9"/>
  <c r="G2605" i="1"/>
  <c r="Q1877" i="9"/>
  <c r="H2605" i="1"/>
  <c r="M1552" i="9"/>
  <c r="O1552" i="9"/>
  <c r="G2949" i="1"/>
  <c r="Q1552" i="9"/>
  <c r="H2949" i="1"/>
  <c r="M1376" i="9"/>
  <c r="O1376" i="9"/>
  <c r="G3063" i="1"/>
  <c r="Q1376" i="9"/>
  <c r="H3063" i="1"/>
  <c r="M2633" i="9"/>
  <c r="O2633" i="9"/>
  <c r="G3843" i="1"/>
  <c r="Q2633" i="9"/>
  <c r="H3843" i="1"/>
  <c r="M2617" i="9"/>
  <c r="O2617" i="9"/>
  <c r="G3268" i="1"/>
  <c r="Q2617" i="9"/>
  <c r="H3268" i="1"/>
  <c r="M1530" i="9"/>
  <c r="O1530" i="9"/>
  <c r="G3028" i="1"/>
  <c r="Q1530" i="9"/>
  <c r="H3028" i="1"/>
  <c r="M1367" i="9"/>
  <c r="O1367" i="9"/>
  <c r="G3086" i="1"/>
  <c r="Q1367" i="9"/>
  <c r="H3086" i="1"/>
  <c r="M2826" i="9"/>
  <c r="O2826" i="9"/>
  <c r="G3303" i="1"/>
  <c r="Q2826" i="9"/>
  <c r="H3303" i="1"/>
  <c r="M1529" i="9"/>
  <c r="O1529" i="9"/>
  <c r="G2910" i="1"/>
  <c r="Q1529" i="9"/>
  <c r="H2910" i="1"/>
  <c r="M3984" i="9"/>
  <c r="O3984" i="9"/>
  <c r="G3844" i="1"/>
  <c r="Q3984" i="9"/>
  <c r="H3844" i="1"/>
  <c r="M1355" i="9"/>
  <c r="O1355" i="9"/>
  <c r="G3077" i="1"/>
  <c r="Q1355" i="9"/>
  <c r="H3077" i="1"/>
  <c r="M1521" i="9"/>
  <c r="O1521" i="9"/>
  <c r="G3040" i="1"/>
  <c r="Q1521" i="9"/>
  <c r="H3040" i="1"/>
  <c r="M1533" i="9"/>
  <c r="O1533" i="9"/>
  <c r="G2921" i="1"/>
  <c r="Q1533" i="9"/>
  <c r="H2921" i="1"/>
  <c r="M1345" i="9"/>
  <c r="O1345" i="9"/>
  <c r="G3121" i="1"/>
  <c r="Q1345" i="9"/>
  <c r="H3121" i="1"/>
  <c r="M3953" i="9"/>
  <c r="O3953" i="9"/>
  <c r="G3845" i="1"/>
  <c r="Q3953" i="9"/>
  <c r="H3845" i="1"/>
  <c r="M2517" i="9"/>
  <c r="O2517" i="9"/>
  <c r="G3846" i="1"/>
  <c r="Q2517" i="9"/>
  <c r="H3846" i="1"/>
  <c r="M2611" i="9"/>
  <c r="O2611" i="9"/>
  <c r="G3847" i="1"/>
  <c r="Q2611" i="9"/>
  <c r="H3847" i="1"/>
  <c r="M2644" i="9"/>
  <c r="O2644" i="9"/>
  <c r="G3276" i="1"/>
  <c r="Q2644" i="9"/>
  <c r="H3276" i="1"/>
  <c r="M1531" i="9"/>
  <c r="O1531" i="9"/>
  <c r="G3042" i="1"/>
  <c r="Q1531" i="9"/>
  <c r="H3042" i="1"/>
  <c r="M1542" i="9"/>
  <c r="O1542" i="9"/>
  <c r="G3046" i="1"/>
  <c r="Q1542" i="9"/>
  <c r="H3046" i="1"/>
  <c r="M1373" i="9"/>
  <c r="O1373" i="9"/>
  <c r="G3134" i="1"/>
  <c r="Q1373" i="9"/>
  <c r="H3134" i="1"/>
  <c r="M2483" i="9"/>
  <c r="O2483" i="9"/>
  <c r="G3848" i="1"/>
  <c r="Q2483" i="9"/>
  <c r="H3848" i="1"/>
  <c r="M3978" i="9"/>
  <c r="O3978" i="9"/>
  <c r="G3849" i="1"/>
  <c r="Q3978" i="9"/>
  <c r="H3849" i="1"/>
  <c r="M2509" i="9"/>
  <c r="O2509" i="9"/>
  <c r="G3850" i="1"/>
  <c r="Q2509" i="9"/>
  <c r="H3850" i="1"/>
  <c r="M3948" i="9"/>
  <c r="O3948" i="9"/>
  <c r="G3851" i="1"/>
  <c r="Q3948" i="9"/>
  <c r="H3851" i="1"/>
  <c r="M1539" i="9"/>
  <c r="O1539" i="9"/>
  <c r="G3066" i="1"/>
  <c r="Q1539" i="9"/>
  <c r="H3066" i="1"/>
  <c r="M2655" i="9"/>
  <c r="O2655" i="9"/>
  <c r="G3852" i="1"/>
  <c r="Q2655" i="9"/>
  <c r="H3852" i="1"/>
  <c r="M1514" i="9"/>
  <c r="O1514" i="9"/>
  <c r="G3049" i="1"/>
  <c r="Q1514" i="9"/>
  <c r="H3049" i="1"/>
  <c r="M2498" i="9"/>
  <c r="O2498" i="9"/>
  <c r="G3853" i="1"/>
  <c r="Q2498" i="9"/>
  <c r="H3853" i="1"/>
  <c r="M2612" i="9"/>
  <c r="O2612" i="9"/>
  <c r="G3854" i="1"/>
  <c r="Q2612" i="9"/>
  <c r="H3854" i="1"/>
  <c r="M2513" i="9"/>
  <c r="O2513" i="9"/>
  <c r="G3855" i="1"/>
  <c r="Q2513" i="9"/>
  <c r="H3855" i="1"/>
  <c r="M2621" i="9"/>
  <c r="O2621" i="9"/>
  <c r="G3280" i="1"/>
  <c r="Q2621" i="9"/>
  <c r="H3280" i="1"/>
  <c r="M2654" i="9"/>
  <c r="O2654" i="9"/>
  <c r="G3856" i="1"/>
  <c r="Q2654" i="9"/>
  <c r="H3856" i="1"/>
  <c r="M1564" i="9"/>
  <c r="O1564" i="9"/>
  <c r="G3857" i="1"/>
  <c r="Q1564" i="9"/>
  <c r="H3857" i="1"/>
  <c r="M2622" i="9"/>
  <c r="O2622" i="9"/>
  <c r="G3858" i="1"/>
  <c r="Q2622" i="9"/>
  <c r="H3858" i="1"/>
  <c r="M1567" i="9"/>
  <c r="O1567" i="9"/>
  <c r="G3859" i="1"/>
  <c r="Q1567" i="9"/>
  <c r="H3859" i="1"/>
  <c r="M3568" i="9"/>
  <c r="O3568" i="9"/>
  <c r="G2851" i="1"/>
  <c r="Q3568" i="9"/>
  <c r="H2851" i="1"/>
  <c r="M2147" i="9"/>
  <c r="O2147" i="9"/>
  <c r="G3860" i="1"/>
  <c r="Q2147" i="9"/>
  <c r="H3860" i="1"/>
  <c r="M1553" i="9"/>
  <c r="O1553" i="9"/>
  <c r="G3119" i="1"/>
  <c r="Q1553" i="9"/>
  <c r="H3119" i="1"/>
  <c r="M1551" i="9"/>
  <c r="O1551" i="9"/>
  <c r="G3132" i="1"/>
  <c r="Q1551" i="9"/>
  <c r="H3132" i="1"/>
  <c r="M2645" i="9"/>
  <c r="O2645" i="9"/>
  <c r="G3861" i="1"/>
  <c r="Q2645" i="9"/>
  <c r="H3861" i="1"/>
  <c r="M2637" i="9"/>
  <c r="O2637" i="9"/>
  <c r="G3862" i="1"/>
  <c r="Q2637" i="9"/>
  <c r="H3862" i="1"/>
  <c r="M1349" i="9"/>
  <c r="O1349" i="9"/>
  <c r="G3159" i="1"/>
  <c r="Q1349" i="9"/>
  <c r="H3159" i="1"/>
  <c r="M2627" i="9"/>
  <c r="O2627" i="9"/>
  <c r="G3863" i="1"/>
  <c r="Q2627" i="9"/>
  <c r="H3863" i="1"/>
  <c r="M1725" i="9"/>
  <c r="O1725" i="9"/>
  <c r="G2069" i="1"/>
  <c r="Q1725" i="9"/>
  <c r="H2069" i="1"/>
  <c r="M3958" i="9"/>
  <c r="O3958" i="9"/>
  <c r="G3864" i="1"/>
  <c r="Q3958" i="9"/>
  <c r="H3864" i="1"/>
  <c r="M1525" i="9"/>
  <c r="O1525" i="9"/>
  <c r="G3123" i="1"/>
  <c r="Q1525" i="9"/>
  <c r="H3123" i="1"/>
  <c r="M1522" i="9"/>
  <c r="O1522" i="9"/>
  <c r="G3125" i="1"/>
  <c r="Q1522" i="9"/>
  <c r="H3125" i="1"/>
  <c r="M1421" i="9"/>
  <c r="O1421" i="9"/>
  <c r="G3203" i="1"/>
  <c r="Q1421" i="9"/>
  <c r="H3203" i="1"/>
  <c r="M2506" i="9"/>
  <c r="O2506" i="9"/>
  <c r="G3865" i="1"/>
  <c r="Q2506" i="9"/>
  <c r="H3865" i="1"/>
  <c r="M2501" i="9"/>
  <c r="O2501" i="9"/>
  <c r="G3866" i="1"/>
  <c r="Q2501" i="9"/>
  <c r="H3866" i="1"/>
  <c r="M2828" i="9"/>
  <c r="O2828" i="9"/>
  <c r="G3288" i="1"/>
  <c r="Q2828" i="9"/>
  <c r="H3288" i="1"/>
  <c r="M2634" i="9"/>
  <c r="O2634" i="9"/>
  <c r="G3867" i="1"/>
  <c r="Q2634" i="9"/>
  <c r="H3867" i="1"/>
  <c r="M1599" i="9"/>
  <c r="O1599" i="9"/>
  <c r="G2541" i="1"/>
  <c r="Q1599" i="9"/>
  <c r="H2541" i="1"/>
  <c r="M1357" i="9"/>
  <c r="O1357" i="9"/>
  <c r="G3198" i="1"/>
  <c r="Q1357" i="9"/>
  <c r="H3198" i="1"/>
  <c r="M2650" i="9"/>
  <c r="O2650" i="9"/>
  <c r="G3298" i="1"/>
  <c r="Q2650" i="9"/>
  <c r="H3298" i="1"/>
  <c r="M2833" i="9"/>
  <c r="O2833" i="9"/>
  <c r="G3304" i="1"/>
  <c r="Q2833" i="9"/>
  <c r="H3304" i="1"/>
  <c r="M2614" i="9"/>
  <c r="O2614" i="9"/>
  <c r="G3868" i="1"/>
  <c r="Q2614" i="9"/>
  <c r="H3868" i="1"/>
  <c r="M1726" i="9"/>
  <c r="O1726" i="9"/>
  <c r="G2117" i="1"/>
  <c r="Q1726" i="9"/>
  <c r="H2117" i="1"/>
  <c r="M2511" i="9"/>
  <c r="O2511" i="9"/>
  <c r="G3869" i="1"/>
  <c r="Q2511" i="9"/>
  <c r="H3869" i="1"/>
  <c r="M1544" i="9"/>
  <c r="O1544" i="9"/>
  <c r="G3154" i="1"/>
  <c r="Q1544" i="9"/>
  <c r="H3154" i="1"/>
  <c r="M1526" i="9"/>
  <c r="O1526" i="9"/>
  <c r="G3177" i="1"/>
  <c r="Q1526" i="9"/>
  <c r="H3177" i="1"/>
  <c r="M2610" i="9"/>
  <c r="O2610" i="9"/>
  <c r="G3870" i="1"/>
  <c r="Q2610" i="9"/>
  <c r="H3870" i="1"/>
  <c r="M2620" i="9"/>
  <c r="O2620" i="9"/>
  <c r="G3871" i="1"/>
  <c r="Q2620" i="9"/>
  <c r="H3871" i="1"/>
  <c r="M3569" i="9"/>
  <c r="O3569" i="9"/>
  <c r="G2901" i="1"/>
  <c r="Q3569" i="9"/>
  <c r="H2901" i="1"/>
  <c r="M1701" i="9"/>
  <c r="O1701" i="9"/>
  <c r="G2140" i="1"/>
  <c r="Q1701" i="9"/>
  <c r="H2140" i="1"/>
  <c r="M1715" i="9"/>
  <c r="O1715" i="9"/>
  <c r="G2131" i="1"/>
  <c r="Q1715" i="9"/>
  <c r="H2131" i="1"/>
  <c r="M1524" i="9"/>
  <c r="O1524" i="9"/>
  <c r="G3196" i="1"/>
  <c r="Q1524" i="9"/>
  <c r="H3196" i="1"/>
  <c r="M1703" i="9"/>
  <c r="O1703" i="9"/>
  <c r="G2144" i="1"/>
  <c r="Q1703" i="9"/>
  <c r="H2144" i="1"/>
  <c r="M1697" i="9"/>
  <c r="O1697" i="9"/>
  <c r="G2187" i="1"/>
  <c r="Q1697" i="9"/>
  <c r="H2187" i="1"/>
  <c r="M1518" i="9"/>
  <c r="O1518" i="9"/>
  <c r="G3202" i="1"/>
  <c r="Q1518" i="9"/>
  <c r="H3202" i="1"/>
  <c r="M1711" i="9"/>
  <c r="O1711" i="9"/>
  <c r="G2173" i="1"/>
  <c r="Q1711" i="9"/>
  <c r="H2173" i="1"/>
  <c r="M1698" i="9"/>
  <c r="O1698" i="9"/>
  <c r="G2155" i="1"/>
  <c r="Q1698" i="9"/>
  <c r="H2155" i="1"/>
  <c r="M1727" i="9"/>
  <c r="O1727" i="9"/>
  <c r="G2236" i="1"/>
  <c r="Q1727" i="9"/>
  <c r="H2236" i="1"/>
  <c r="M1555" i="9"/>
  <c r="O1555" i="9"/>
  <c r="G3225" i="1"/>
  <c r="Q1555" i="9"/>
  <c r="H3225" i="1"/>
  <c r="M1707" i="9"/>
  <c r="O1707" i="9"/>
  <c r="G2122" i="1"/>
  <c r="Q1707" i="9"/>
  <c r="H2122" i="1"/>
  <c r="M1704" i="9"/>
  <c r="O1704" i="9"/>
  <c r="G2205" i="1"/>
  <c r="Q1704" i="9"/>
  <c r="H2205" i="1"/>
  <c r="M1730" i="9"/>
  <c r="O1730" i="9"/>
  <c r="G2217" i="1"/>
  <c r="Q1730" i="9"/>
  <c r="H2217" i="1"/>
  <c r="M1729" i="9"/>
  <c r="O1729" i="9"/>
  <c r="G2124" i="1"/>
  <c r="Q1729" i="9"/>
  <c r="H2124" i="1"/>
  <c r="M1712" i="9"/>
  <c r="O1712" i="9"/>
  <c r="G2226" i="1"/>
  <c r="Q1712" i="9"/>
  <c r="H2226" i="1"/>
  <c r="M1702" i="9"/>
  <c r="O1702" i="9"/>
  <c r="G2135" i="1"/>
  <c r="Q1702" i="9"/>
  <c r="H2135" i="1"/>
  <c r="M1710" i="9"/>
  <c r="O1710" i="9"/>
  <c r="G2220" i="1"/>
  <c r="Q1710" i="9"/>
  <c r="H2220" i="1"/>
  <c r="M3573" i="9"/>
  <c r="O3573" i="9"/>
  <c r="G3078" i="1"/>
  <c r="Q3573" i="9"/>
  <c r="H3078" i="1"/>
  <c r="M1717" i="9"/>
  <c r="O1717" i="9"/>
  <c r="G2232" i="1"/>
  <c r="Q1717" i="9"/>
  <c r="H2232" i="1"/>
  <c r="M3571" i="9"/>
  <c r="O3571" i="9"/>
  <c r="G3033" i="1"/>
  <c r="Q3571" i="9"/>
  <c r="H3033" i="1"/>
  <c r="M1714" i="9"/>
  <c r="O1714" i="9"/>
  <c r="G2166" i="1"/>
  <c r="Q1714" i="9"/>
  <c r="H2166" i="1"/>
  <c r="M1728" i="9"/>
  <c r="O1728" i="9"/>
  <c r="G2204" i="1"/>
  <c r="Q1728" i="9"/>
  <c r="H2204" i="1"/>
  <c r="M1635" i="9"/>
  <c r="O1635" i="9"/>
  <c r="G2815" i="1"/>
  <c r="Q1635" i="9"/>
  <c r="H2815" i="1"/>
  <c r="M1709" i="9"/>
  <c r="O1709" i="9"/>
  <c r="G2323" i="1"/>
  <c r="Q1709" i="9"/>
  <c r="H2323" i="1"/>
  <c r="M1720" i="9"/>
  <c r="O1720" i="9"/>
  <c r="G2161" i="1"/>
  <c r="Q1720" i="9"/>
  <c r="H2161" i="1"/>
  <c r="M1705" i="9"/>
  <c r="O1705" i="9"/>
  <c r="G2332" i="1"/>
  <c r="Q1705" i="9"/>
  <c r="H2332" i="1"/>
  <c r="M3562" i="9"/>
  <c r="O3562" i="9"/>
  <c r="G3117" i="1"/>
  <c r="Q3562" i="9"/>
  <c r="H3117" i="1"/>
  <c r="M1510" i="9"/>
  <c r="O1510" i="9"/>
  <c r="G3249" i="1"/>
  <c r="Q1510" i="9"/>
  <c r="H3249" i="1"/>
  <c r="M1721" i="9"/>
  <c r="O1721" i="9"/>
  <c r="G2336" i="1"/>
  <c r="Q1721" i="9"/>
  <c r="H2336" i="1"/>
  <c r="M1722" i="9"/>
  <c r="O1722" i="9"/>
  <c r="G2410" i="1"/>
  <c r="Q1722" i="9"/>
  <c r="H2410" i="1"/>
  <c r="M1699" i="9"/>
  <c r="O1699" i="9"/>
  <c r="G2246" i="1"/>
  <c r="Q1699" i="9"/>
  <c r="H2246" i="1"/>
  <c r="M1700" i="9"/>
  <c r="O1700" i="9"/>
  <c r="G2218" i="1"/>
  <c r="Q1700" i="9"/>
  <c r="H2218" i="1"/>
  <c r="M1718" i="9"/>
  <c r="O1718" i="9"/>
  <c r="G2421" i="1"/>
  <c r="Q1718" i="9"/>
  <c r="H2421" i="1"/>
  <c r="M1706" i="9"/>
  <c r="O1706" i="9"/>
  <c r="G2366" i="1"/>
  <c r="Q1706" i="9"/>
  <c r="H2366" i="1"/>
  <c r="M3567" i="9"/>
  <c r="O3567" i="9"/>
  <c r="G3151" i="1"/>
  <c r="Q3567" i="9"/>
  <c r="H3151" i="1"/>
  <c r="M1719" i="9"/>
  <c r="O1719" i="9"/>
  <c r="G2453" i="1"/>
  <c r="Q1719" i="9"/>
  <c r="H2453" i="1"/>
  <c r="M1632" i="9"/>
  <c r="O1632" i="9"/>
  <c r="G3045" i="1"/>
  <c r="Q1632" i="9"/>
  <c r="H3045" i="1"/>
  <c r="M1708" i="9"/>
  <c r="O1708" i="9"/>
  <c r="G2329" i="1"/>
  <c r="Q1708" i="9"/>
  <c r="H2329" i="1"/>
  <c r="M3565" i="9"/>
  <c r="O3565" i="9"/>
  <c r="G3102" i="1"/>
  <c r="Q3565" i="9"/>
  <c r="H3102" i="1"/>
  <c r="M1630" i="9"/>
  <c r="O1630" i="9"/>
  <c r="G3095" i="1"/>
  <c r="Q1630" i="9"/>
  <c r="H3095" i="1"/>
  <c r="M1723" i="9"/>
  <c r="O1723" i="9"/>
  <c r="G2480" i="1"/>
  <c r="Q1723" i="9"/>
  <c r="H2480" i="1"/>
  <c r="M1606" i="9"/>
  <c r="O1606" i="9"/>
  <c r="G3103" i="1"/>
  <c r="Q1606" i="9"/>
  <c r="H3103" i="1"/>
  <c r="M1509" i="9"/>
  <c r="O1509" i="9"/>
  <c r="G3872" i="1"/>
  <c r="Q1509" i="9"/>
  <c r="H3872" i="1"/>
  <c r="M1598" i="9"/>
  <c r="O1598" i="9"/>
  <c r="G3115" i="1"/>
  <c r="Q1598" i="9"/>
  <c r="H3115" i="1"/>
  <c r="M1713" i="9"/>
  <c r="O1713" i="9"/>
  <c r="G2524" i="1"/>
  <c r="Q1713" i="9"/>
  <c r="H2524" i="1"/>
  <c r="M1716" i="9"/>
  <c r="O1716" i="9"/>
  <c r="G2431" i="1"/>
  <c r="Q1716" i="9"/>
  <c r="H2431" i="1"/>
  <c r="M1724" i="9"/>
  <c r="O1724" i="9"/>
  <c r="G2582" i="1"/>
  <c r="Q1724" i="9"/>
  <c r="H2582" i="1"/>
  <c r="M1507" i="9"/>
  <c r="O1507" i="9"/>
  <c r="G3873" i="1"/>
  <c r="Q1507" i="9"/>
  <c r="H3873" i="1"/>
  <c r="M1609" i="9"/>
  <c r="O1609" i="9"/>
  <c r="G3147" i="1"/>
  <c r="Q1609" i="9"/>
  <c r="H3147" i="1"/>
  <c r="M1520" i="9"/>
  <c r="O1520" i="9"/>
  <c r="G3874" i="1"/>
  <c r="Q1520" i="9"/>
  <c r="H3874" i="1"/>
  <c r="M1620" i="9"/>
  <c r="O1620" i="9"/>
  <c r="G3164" i="1"/>
  <c r="Q1620" i="9"/>
  <c r="H3164" i="1"/>
  <c r="M3125" i="9"/>
  <c r="O3125" i="9"/>
  <c r="G2361" i="1"/>
  <c r="Q3125" i="9"/>
  <c r="H2361" i="1"/>
  <c r="M1528" i="9"/>
  <c r="O1528" i="9"/>
  <c r="G3875" i="1"/>
  <c r="Q1528" i="9"/>
  <c r="H3875" i="1"/>
  <c r="M1508" i="9"/>
  <c r="O1508" i="9"/>
  <c r="G3876" i="1"/>
  <c r="Q1508" i="9"/>
  <c r="H3876" i="1"/>
  <c r="M1612" i="9"/>
  <c r="O1612" i="9"/>
  <c r="G3877" i="1"/>
  <c r="Q1612" i="9"/>
  <c r="H3877" i="1"/>
  <c r="M1554" i="9"/>
  <c r="O1554" i="9"/>
  <c r="G3878" i="1"/>
  <c r="Q1554" i="9"/>
  <c r="H3878" i="1"/>
  <c r="M1546" i="9"/>
  <c r="O1546" i="9"/>
  <c r="G3879" i="1"/>
  <c r="Q1546" i="9"/>
  <c r="H3879" i="1"/>
  <c r="M1550" i="9"/>
  <c r="O1550" i="9"/>
  <c r="G3880" i="1"/>
  <c r="Q1550" i="9"/>
  <c r="H3880" i="1"/>
  <c r="M1658" i="9"/>
  <c r="O1658" i="9"/>
  <c r="G1766" i="1"/>
  <c r="Q1658" i="9"/>
  <c r="H1766" i="1"/>
  <c r="M1545" i="9"/>
  <c r="O1545" i="9"/>
  <c r="G3881" i="1"/>
  <c r="Q1545" i="9"/>
  <c r="H3881" i="1"/>
  <c r="M1532" i="9"/>
  <c r="O1532" i="9"/>
  <c r="G3273" i="1"/>
  <c r="Q1532" i="9"/>
  <c r="H3273" i="1"/>
  <c r="M1547" i="9"/>
  <c r="O1547" i="9"/>
  <c r="G3882" i="1"/>
  <c r="Q1547" i="9"/>
  <c r="H3882" i="1"/>
  <c r="M1604" i="9"/>
  <c r="O1604" i="9"/>
  <c r="G3883" i="1"/>
  <c r="Q1604" i="9"/>
  <c r="H3883" i="1"/>
  <c r="M1523" i="9"/>
  <c r="O1523" i="9"/>
  <c r="G3884" i="1"/>
  <c r="Q1523" i="9"/>
  <c r="H3884" i="1"/>
  <c r="M1548" i="9"/>
  <c r="O1548" i="9"/>
  <c r="G3885" i="1"/>
  <c r="Q1548" i="9"/>
  <c r="H3885" i="1"/>
  <c r="M1534" i="9"/>
  <c r="O1534" i="9"/>
  <c r="G3886" i="1"/>
  <c r="Q1534" i="9"/>
  <c r="H3886" i="1"/>
  <c r="M1631" i="9"/>
  <c r="O1631" i="9"/>
  <c r="G3887" i="1"/>
  <c r="Q1631" i="9"/>
  <c r="H3887" i="1"/>
  <c r="M1513" i="9"/>
  <c r="O1513" i="9"/>
  <c r="G3888" i="1"/>
  <c r="Q1513" i="9"/>
  <c r="H3888" i="1"/>
  <c r="M1622" i="9"/>
  <c r="O1622" i="9"/>
  <c r="G3889" i="1"/>
  <c r="Q1622" i="9"/>
  <c r="H3889" i="1"/>
  <c r="M1549" i="9"/>
  <c r="O1549" i="9"/>
  <c r="G3890" i="1"/>
  <c r="Q1549" i="9"/>
  <c r="H3890" i="1"/>
  <c r="M1619" i="9"/>
  <c r="O1619" i="9"/>
  <c r="G3891" i="1"/>
  <c r="Q1619" i="9"/>
  <c r="H3891" i="1"/>
  <c r="M1536" i="9"/>
  <c r="O1536" i="9"/>
  <c r="G3892" i="1"/>
  <c r="Q1536" i="9"/>
  <c r="H3892" i="1"/>
  <c r="M1628" i="9"/>
  <c r="O1628" i="9"/>
  <c r="G3893" i="1"/>
  <c r="Q1628" i="9"/>
  <c r="H3893" i="1"/>
  <c r="M3159" i="9"/>
  <c r="O3159" i="9"/>
  <c r="G2686" i="1"/>
  <c r="Q3159" i="9"/>
  <c r="H2686" i="1"/>
  <c r="M1629" i="9"/>
  <c r="O1629" i="9"/>
  <c r="G3894" i="1"/>
  <c r="Q1629" i="9"/>
  <c r="H3894" i="1"/>
  <c r="M1527" i="9"/>
  <c r="O1527" i="9"/>
  <c r="G3895" i="1"/>
  <c r="Q1527" i="9"/>
  <c r="H3895" i="1"/>
  <c r="M3128" i="9"/>
  <c r="O3128" i="9"/>
  <c r="G2717" i="1"/>
  <c r="Q3128" i="9"/>
  <c r="H2717" i="1"/>
  <c r="M1617" i="9"/>
  <c r="O1617" i="9"/>
  <c r="G3896" i="1"/>
  <c r="Q1617" i="9"/>
  <c r="H3896" i="1"/>
  <c r="M1540" i="9"/>
  <c r="O1540" i="9"/>
  <c r="G3897" i="1"/>
  <c r="Q1540" i="9"/>
  <c r="H3897" i="1"/>
  <c r="M1615" i="9"/>
  <c r="O1615" i="9"/>
  <c r="G3898" i="1"/>
  <c r="Q1615" i="9"/>
  <c r="H3898" i="1"/>
  <c r="M1625" i="9"/>
  <c r="O1625" i="9"/>
  <c r="G3899" i="1"/>
  <c r="Q1625" i="9"/>
  <c r="H3899" i="1"/>
  <c r="M1600" i="9"/>
  <c r="O1600" i="9"/>
  <c r="G3900" i="1"/>
  <c r="Q1600" i="9"/>
  <c r="H3900" i="1"/>
  <c r="M3124" i="9"/>
  <c r="O3124" i="9"/>
  <c r="G2755" i="1"/>
  <c r="Q3124" i="9"/>
  <c r="H2755" i="1"/>
  <c r="M3136" i="9"/>
  <c r="O3136" i="9"/>
  <c r="G2763" i="1"/>
  <c r="Q3136" i="9"/>
  <c r="H2763" i="1"/>
  <c r="M1696" i="9"/>
  <c r="O1696" i="9"/>
  <c r="G2092" i="1"/>
  <c r="Q1696" i="9"/>
  <c r="H2092" i="1"/>
  <c r="M1601" i="9"/>
  <c r="O1601" i="9"/>
  <c r="G3901" i="1"/>
  <c r="Q1601" i="9"/>
  <c r="H3901" i="1"/>
  <c r="M1626" i="9"/>
  <c r="O1626" i="9"/>
  <c r="G3902" i="1"/>
  <c r="Q1626" i="9"/>
  <c r="H3902" i="1"/>
  <c r="M1638" i="9"/>
  <c r="O1638" i="9"/>
  <c r="G3903" i="1"/>
  <c r="Q1638" i="9"/>
  <c r="H3903" i="1"/>
  <c r="M1679" i="9"/>
  <c r="O1679" i="9"/>
  <c r="G2106" i="1"/>
  <c r="Q1679" i="9"/>
  <c r="H2106" i="1"/>
  <c r="M1602" i="9"/>
  <c r="O1602" i="9"/>
  <c r="G3904" i="1"/>
  <c r="Q1602" i="9"/>
  <c r="H3904" i="1"/>
  <c r="M3155" i="9"/>
  <c r="O3155" i="9"/>
  <c r="G2818" i="1"/>
  <c r="Q3155" i="9"/>
  <c r="H2818" i="1"/>
  <c r="M3156" i="9"/>
  <c r="O3156" i="9"/>
  <c r="G2850" i="1"/>
  <c r="Q3156" i="9"/>
  <c r="H2850" i="1"/>
  <c r="M1640" i="9"/>
  <c r="O1640" i="9"/>
  <c r="G3905" i="1"/>
  <c r="Q1640" i="9"/>
  <c r="H3905" i="1"/>
  <c r="M1610" i="9"/>
  <c r="O1610" i="9"/>
  <c r="G3906" i="1"/>
  <c r="Q1610" i="9"/>
  <c r="H3906" i="1"/>
  <c r="M1618" i="9"/>
  <c r="O1618" i="9"/>
  <c r="G3907" i="1"/>
  <c r="Q1618" i="9"/>
  <c r="H3907" i="1"/>
  <c r="M1639" i="9"/>
  <c r="O1639" i="9"/>
  <c r="G3908" i="1"/>
  <c r="Q1639" i="9"/>
  <c r="H3908" i="1"/>
  <c r="M1644" i="9"/>
  <c r="O1644" i="9"/>
  <c r="G3909" i="1"/>
  <c r="Q1644" i="9"/>
  <c r="H3909" i="1"/>
  <c r="M1607" i="9"/>
  <c r="O1607" i="9"/>
  <c r="G3910" i="1"/>
  <c r="Q1607" i="9"/>
  <c r="H3910" i="1"/>
  <c r="M1611" i="9"/>
  <c r="O1611" i="9"/>
  <c r="G3911" i="1"/>
  <c r="Q1611" i="9"/>
  <c r="H3911" i="1"/>
  <c r="M3154" i="9"/>
  <c r="O3154" i="9"/>
  <c r="G2862" i="1"/>
  <c r="Q3154" i="9"/>
  <c r="H2862" i="1"/>
  <c r="M3126" i="9"/>
  <c r="O3126" i="9"/>
  <c r="G2870" i="1"/>
  <c r="Q3126" i="9"/>
  <c r="H2870" i="1"/>
  <c r="M1627" i="9"/>
  <c r="O1627" i="9"/>
  <c r="G3912" i="1"/>
  <c r="Q1627" i="9"/>
  <c r="H3912" i="1"/>
  <c r="M1614" i="9"/>
  <c r="O1614" i="9"/>
  <c r="G3913" i="1"/>
  <c r="Q1614" i="9"/>
  <c r="H3913" i="1"/>
  <c r="M3141" i="9"/>
  <c r="O3141" i="9"/>
  <c r="G2884" i="1"/>
  <c r="Q3141" i="9"/>
  <c r="H2884" i="1"/>
  <c r="M1637" i="9"/>
  <c r="O1637" i="9"/>
  <c r="G3914" i="1"/>
  <c r="Q1637" i="9"/>
  <c r="H3914" i="1"/>
  <c r="M1641" i="9"/>
  <c r="O1641" i="9"/>
  <c r="G3915" i="1"/>
  <c r="Q1641" i="9"/>
  <c r="H3915" i="1"/>
  <c r="M3149" i="9"/>
  <c r="O3149" i="9"/>
  <c r="G2742" i="1"/>
  <c r="Q3149" i="9"/>
  <c r="H2742" i="1"/>
  <c r="M3134" i="9"/>
  <c r="O3134" i="9"/>
  <c r="G2902" i="1"/>
  <c r="Q3134" i="9"/>
  <c r="H2902" i="1"/>
  <c r="M3566" i="9"/>
  <c r="O3566" i="9"/>
  <c r="G3271" i="1"/>
  <c r="Q3566" i="9"/>
  <c r="H3271" i="1"/>
  <c r="M3160" i="9"/>
  <c r="O3160" i="9"/>
  <c r="G2832" i="1"/>
  <c r="Q3160" i="9"/>
  <c r="H2832" i="1"/>
  <c r="M1624" i="9"/>
  <c r="O1624" i="9"/>
  <c r="G3916" i="1"/>
  <c r="Q1624" i="9"/>
  <c r="H3916" i="1"/>
  <c r="M3147" i="9"/>
  <c r="O3147" i="9"/>
  <c r="G2864" i="1"/>
  <c r="Q3147" i="9"/>
  <c r="H2864" i="1"/>
  <c r="M1608" i="9"/>
  <c r="O1608" i="9"/>
  <c r="G3917" i="1"/>
  <c r="Q1608" i="9"/>
  <c r="H3917" i="1"/>
  <c r="M1605" i="9"/>
  <c r="O1605" i="9"/>
  <c r="G3918" i="1"/>
  <c r="Q1605" i="9"/>
  <c r="H3918" i="1"/>
  <c r="M3142" i="9"/>
  <c r="O3142" i="9"/>
  <c r="G2925" i="1"/>
  <c r="Q3142" i="9"/>
  <c r="H2925" i="1"/>
  <c r="M1556" i="9"/>
  <c r="O1556" i="9"/>
  <c r="G3919" i="1"/>
  <c r="Q1556" i="9"/>
  <c r="H3919" i="1"/>
  <c r="M3129" i="9"/>
  <c r="O3129" i="9"/>
  <c r="G2917" i="1"/>
  <c r="Q3129" i="9"/>
  <c r="H2917" i="1"/>
  <c r="M3162" i="9"/>
  <c r="O3162" i="9"/>
  <c r="G2960" i="1"/>
  <c r="Q3162" i="9"/>
  <c r="H2960" i="1"/>
  <c r="M1636" i="9"/>
  <c r="O1636" i="9"/>
  <c r="G3920" i="1"/>
  <c r="Q1636" i="9"/>
  <c r="H3920" i="1"/>
  <c r="M1664" i="9"/>
  <c r="O1664" i="9"/>
  <c r="G2189" i="1"/>
  <c r="Q1664" i="9"/>
  <c r="H2189" i="1"/>
  <c r="M3161" i="9"/>
  <c r="O3161" i="9"/>
  <c r="G2982" i="1"/>
  <c r="Q3161" i="9"/>
  <c r="H2982" i="1"/>
  <c r="M3135" i="9"/>
  <c r="O3135" i="9"/>
  <c r="G3004" i="1"/>
  <c r="Q3135" i="9"/>
  <c r="H3004" i="1"/>
  <c r="M1642" i="9"/>
  <c r="O1642" i="9"/>
  <c r="G3921" i="1"/>
  <c r="Q1642" i="9"/>
  <c r="H3921" i="1"/>
  <c r="M1645" i="9"/>
  <c r="O1645" i="9"/>
  <c r="G3922" i="1"/>
  <c r="Q1645" i="9"/>
  <c r="H3922" i="1"/>
  <c r="M1517" i="9"/>
  <c r="O1517" i="9"/>
  <c r="G3923" i="1"/>
  <c r="Q1517" i="9"/>
  <c r="H3923" i="1"/>
  <c r="M1623" i="9"/>
  <c r="O1623" i="9"/>
  <c r="G3924" i="1"/>
  <c r="Q1623" i="9"/>
  <c r="H3924" i="1"/>
  <c r="M1616" i="9"/>
  <c r="O1616" i="9"/>
  <c r="G3925" i="1"/>
  <c r="Q1616" i="9"/>
  <c r="H3925" i="1"/>
  <c r="M1643" i="9"/>
  <c r="O1643" i="9"/>
  <c r="G3926" i="1"/>
  <c r="Q1643" i="9"/>
  <c r="H3926" i="1"/>
  <c r="M3158" i="9"/>
  <c r="O3158" i="9"/>
  <c r="G2995" i="1"/>
  <c r="Q3158" i="9"/>
  <c r="H2995" i="1"/>
  <c r="M3152" i="9"/>
  <c r="O3152" i="9"/>
  <c r="G2994" i="1"/>
  <c r="Q3152" i="9"/>
  <c r="H2994" i="1"/>
  <c r="M1671" i="9"/>
  <c r="O1671" i="9"/>
  <c r="G2239" i="1"/>
  <c r="Q1671" i="9"/>
  <c r="H2239" i="1"/>
  <c r="M1681" i="9"/>
  <c r="O1681" i="9"/>
  <c r="G2235" i="1"/>
  <c r="Q1681" i="9"/>
  <c r="H2235" i="1"/>
  <c r="M1613" i="9"/>
  <c r="O1613" i="9"/>
  <c r="G3927" i="1"/>
  <c r="Q1613" i="9"/>
  <c r="H3927" i="1"/>
  <c r="M1676" i="9"/>
  <c r="O1676" i="9"/>
  <c r="G2233" i="1"/>
  <c r="Q1676" i="9"/>
  <c r="H2233" i="1"/>
  <c r="M3150" i="9"/>
  <c r="O3150" i="9"/>
  <c r="G3010" i="1"/>
  <c r="Q3150" i="9"/>
  <c r="H3010" i="1"/>
  <c r="M1621" i="9"/>
  <c r="O1621" i="9"/>
  <c r="G3928" i="1"/>
  <c r="Q1621" i="9"/>
  <c r="H3928" i="1"/>
  <c r="M3151" i="9"/>
  <c r="O3151" i="9"/>
  <c r="G3031" i="1"/>
  <c r="Q3151" i="9"/>
  <c r="H3031" i="1"/>
  <c r="M1665" i="9"/>
  <c r="O1665" i="9"/>
  <c r="G2255" i="1"/>
  <c r="Q1665" i="9"/>
  <c r="H2255" i="1"/>
  <c r="M3157" i="9"/>
  <c r="O3157" i="9"/>
  <c r="G2964" i="1"/>
  <c r="Q3157" i="9"/>
  <c r="H2964" i="1"/>
  <c r="M1633" i="9"/>
  <c r="O1633" i="9"/>
  <c r="G3929" i="1"/>
  <c r="Q1633" i="9"/>
  <c r="H3929" i="1"/>
  <c r="M1674" i="9"/>
  <c r="O1674" i="9"/>
  <c r="G2270" i="1"/>
  <c r="Q1674" i="9"/>
  <c r="H2270" i="1"/>
  <c r="M1634" i="9"/>
  <c r="O1634" i="9"/>
  <c r="G3930" i="1"/>
  <c r="Q1634" i="9"/>
  <c r="H3930" i="1"/>
  <c r="M3139" i="9"/>
  <c r="O3139" i="9"/>
  <c r="G3029" i="1"/>
  <c r="Q3139" i="9"/>
  <c r="H3029" i="1"/>
  <c r="M1646" i="9"/>
  <c r="O1646" i="9"/>
  <c r="G3931" i="1"/>
  <c r="Q1646" i="9"/>
  <c r="H3931" i="1"/>
  <c r="M3133" i="9"/>
  <c r="O3133" i="9"/>
  <c r="G3068" i="1"/>
  <c r="Q3133" i="9"/>
  <c r="H3068" i="1"/>
  <c r="M3130" i="9"/>
  <c r="O3130" i="9"/>
  <c r="G3088" i="1"/>
  <c r="Q3130" i="9"/>
  <c r="H3088" i="1"/>
  <c r="M3143" i="9"/>
  <c r="O3143" i="9"/>
  <c r="G3044" i="1"/>
  <c r="Q3143" i="9"/>
  <c r="H3044" i="1"/>
  <c r="M3148" i="9"/>
  <c r="O3148" i="9"/>
  <c r="G3129" i="1"/>
  <c r="Q3148" i="9"/>
  <c r="H3129" i="1"/>
  <c r="M3127" i="9"/>
  <c r="O3127" i="9"/>
  <c r="G3100" i="1"/>
  <c r="Q3127" i="9"/>
  <c r="H3100" i="1"/>
  <c r="M3153" i="9"/>
  <c r="O3153" i="9"/>
  <c r="G3130" i="1"/>
  <c r="Q3153" i="9"/>
  <c r="H3130" i="1"/>
  <c r="M3146" i="9"/>
  <c r="O3146" i="9"/>
  <c r="G3133" i="1"/>
  <c r="Q3146" i="9"/>
  <c r="H3133" i="1"/>
  <c r="M3131" i="9"/>
  <c r="O3131" i="9"/>
  <c r="G3112" i="1"/>
  <c r="Q3131" i="9"/>
  <c r="H3112" i="1"/>
  <c r="M3137" i="9"/>
  <c r="O3137" i="9"/>
  <c r="G3127" i="1"/>
  <c r="Q3137" i="9"/>
  <c r="H3127" i="1"/>
  <c r="M3144" i="9"/>
  <c r="O3144" i="9"/>
  <c r="G3163" i="1"/>
  <c r="Q3144" i="9"/>
  <c r="H3163" i="1"/>
  <c r="M3138" i="9"/>
  <c r="O3138" i="9"/>
  <c r="G3135" i="1"/>
  <c r="Q3138" i="9"/>
  <c r="H3135" i="1"/>
  <c r="M3145" i="9"/>
  <c r="O3145" i="9"/>
  <c r="G3186" i="1"/>
  <c r="Q3145" i="9"/>
  <c r="H3186" i="1"/>
  <c r="M3132" i="9"/>
  <c r="O3132" i="9"/>
  <c r="G3178" i="1"/>
  <c r="Q3132" i="9"/>
  <c r="H3178" i="1"/>
  <c r="M3140" i="9"/>
  <c r="O3140" i="9"/>
  <c r="G3195" i="1"/>
  <c r="Q3140" i="9"/>
  <c r="H3195" i="1"/>
  <c r="M3570" i="9"/>
  <c r="O3570" i="9"/>
  <c r="G3932" i="1"/>
  <c r="Q3570" i="9"/>
  <c r="H3932" i="1"/>
  <c r="M3163" i="9"/>
  <c r="O3163" i="9"/>
  <c r="G3170" i="1"/>
  <c r="Q3163" i="9"/>
  <c r="H3170" i="1"/>
  <c r="M1683" i="9"/>
  <c r="O1683" i="9"/>
  <c r="G3933" i="1"/>
  <c r="Q1683" i="9"/>
  <c r="H3933" i="1"/>
  <c r="M1647" i="9"/>
  <c r="O1647" i="9"/>
  <c r="G3934" i="1"/>
  <c r="Q1647" i="9"/>
  <c r="H3934" i="1"/>
  <c r="M1694" i="9"/>
  <c r="O1694" i="9"/>
  <c r="G3935" i="1"/>
  <c r="Q1694" i="9"/>
  <c r="H3935" i="1"/>
  <c r="M1690" i="9"/>
  <c r="O1690" i="9"/>
  <c r="G3936" i="1"/>
  <c r="Q1690" i="9"/>
  <c r="H3936" i="1"/>
  <c r="M1689" i="9"/>
  <c r="O1689" i="9"/>
  <c r="G3937" i="1"/>
  <c r="Q1689" i="9"/>
  <c r="H3937" i="1"/>
  <c r="M3164" i="9"/>
  <c r="O3164" i="9"/>
  <c r="G3938" i="1"/>
  <c r="Q3164" i="9"/>
  <c r="H3938" i="1"/>
  <c r="M1649" i="9"/>
  <c r="O1649" i="9"/>
  <c r="G3939" i="1"/>
  <c r="Q1649" i="9"/>
  <c r="H3939" i="1"/>
  <c r="M1654" i="9"/>
  <c r="O1654" i="9"/>
  <c r="G3940" i="1"/>
  <c r="Q1654" i="9"/>
  <c r="H3940" i="1"/>
  <c r="M1663" i="9"/>
  <c r="O1663" i="9"/>
  <c r="G3941" i="1"/>
  <c r="Q1663" i="9"/>
  <c r="H3941" i="1"/>
  <c r="M1648" i="9"/>
  <c r="O1648" i="9"/>
  <c r="G3942" i="1"/>
  <c r="Q1648" i="9"/>
  <c r="H3942" i="1"/>
  <c r="M1656" i="9"/>
  <c r="O1656" i="9"/>
  <c r="G3943" i="1"/>
  <c r="Q1656" i="9"/>
  <c r="H3943" i="1"/>
  <c r="M1691" i="9"/>
  <c r="O1691" i="9"/>
  <c r="G3944" i="1"/>
  <c r="Q1691" i="9"/>
  <c r="H3944" i="1"/>
  <c r="M1653" i="9"/>
  <c r="O1653" i="9"/>
  <c r="G3945" i="1"/>
  <c r="Q1653" i="9"/>
  <c r="H3945" i="1"/>
  <c r="M1657" i="9"/>
  <c r="O1657" i="9"/>
  <c r="G3946" i="1"/>
  <c r="Q1657" i="9"/>
  <c r="H3946" i="1"/>
  <c r="M1688" i="9"/>
  <c r="O1688" i="9"/>
  <c r="G3947" i="1"/>
  <c r="Q1688" i="9"/>
  <c r="H3947" i="1"/>
  <c r="M1687" i="9"/>
  <c r="O1687" i="9"/>
  <c r="G3948" i="1"/>
  <c r="Q1687" i="9"/>
  <c r="H3948" i="1"/>
  <c r="M1675" i="9"/>
  <c r="O1675" i="9"/>
  <c r="G3949" i="1"/>
  <c r="Q1675" i="9"/>
  <c r="H3949" i="1"/>
  <c r="M1692" i="9"/>
  <c r="O1692" i="9"/>
  <c r="G3950" i="1"/>
  <c r="Q1692" i="9"/>
  <c r="H3950" i="1"/>
  <c r="M1661" i="9"/>
  <c r="O1661" i="9"/>
  <c r="G3951" i="1"/>
  <c r="Q1661" i="9"/>
  <c r="H3951" i="1"/>
  <c r="M1693" i="9"/>
  <c r="O1693" i="9"/>
  <c r="G3952" i="1"/>
  <c r="Q1693" i="9"/>
  <c r="H3952" i="1"/>
  <c r="M1670" i="9"/>
  <c r="O1670" i="9"/>
  <c r="G3953" i="1"/>
  <c r="Q1670" i="9"/>
  <c r="H3953" i="1"/>
  <c r="M1682" i="9"/>
  <c r="O1682" i="9"/>
  <c r="G3954" i="1"/>
  <c r="Q1682" i="9"/>
  <c r="H3954" i="1"/>
  <c r="M1666" i="9"/>
  <c r="O1666" i="9"/>
  <c r="G3955" i="1"/>
  <c r="Q1666" i="9"/>
  <c r="H3955" i="1"/>
  <c r="M1684" i="9"/>
  <c r="O1684" i="9"/>
  <c r="G3956" i="1"/>
  <c r="Q1684" i="9"/>
  <c r="H3956" i="1"/>
  <c r="M1662" i="9"/>
  <c r="O1662" i="9"/>
  <c r="G3957" i="1"/>
  <c r="Q1662" i="9"/>
  <c r="H3957" i="1"/>
  <c r="M1695" i="9"/>
  <c r="O1695" i="9"/>
  <c r="G3958" i="1"/>
  <c r="Q1695" i="9"/>
  <c r="H3958" i="1"/>
  <c r="M1686" i="9"/>
  <c r="O1686" i="9"/>
  <c r="G3959" i="1"/>
  <c r="Q1686" i="9"/>
  <c r="H3959" i="1"/>
  <c r="M1655" i="9"/>
  <c r="O1655" i="9"/>
  <c r="G3960" i="1"/>
  <c r="Q1655" i="9"/>
  <c r="H3960" i="1"/>
  <c r="M1672" i="9"/>
  <c r="O1672" i="9"/>
  <c r="G3961" i="1"/>
  <c r="Q1672" i="9"/>
  <c r="H3961" i="1"/>
  <c r="M1660" i="9"/>
  <c r="O1660" i="9"/>
  <c r="G3962" i="1"/>
  <c r="Q1660" i="9"/>
  <c r="H3962" i="1"/>
  <c r="M1678" i="9"/>
  <c r="O1678" i="9"/>
  <c r="G3963" i="1"/>
  <c r="Q1678" i="9"/>
  <c r="H3963" i="1"/>
  <c r="M1669" i="9"/>
  <c r="O1669" i="9"/>
  <c r="G3964" i="1"/>
  <c r="Q1669" i="9"/>
  <c r="H3964" i="1"/>
  <c r="M1659" i="9"/>
  <c r="O1659" i="9"/>
  <c r="G3965" i="1"/>
  <c r="Q1659" i="9"/>
  <c r="H3965" i="1"/>
  <c r="M1668" i="9"/>
  <c r="O1668" i="9"/>
  <c r="G3966" i="1"/>
  <c r="Q1668" i="9"/>
  <c r="H3966" i="1"/>
  <c r="M1667" i="9"/>
  <c r="O1667" i="9"/>
  <c r="G3967" i="1"/>
  <c r="Q1667" i="9"/>
  <c r="H3967" i="1"/>
  <c r="M1680" i="9"/>
  <c r="O1680" i="9"/>
  <c r="G3968" i="1"/>
  <c r="Q1680" i="9"/>
  <c r="H3968" i="1"/>
  <c r="M1652" i="9"/>
  <c r="O1652" i="9"/>
  <c r="G3969" i="1"/>
  <c r="Q1652" i="9"/>
  <c r="H3969" i="1"/>
  <c r="M1677" i="9"/>
  <c r="O1677" i="9"/>
  <c r="G3970" i="1"/>
  <c r="Q1677" i="9"/>
  <c r="H3970" i="1"/>
  <c r="M1673" i="9"/>
  <c r="O1673" i="9"/>
  <c r="G3971" i="1"/>
  <c r="Q1673" i="9"/>
  <c r="H3971" i="1"/>
  <c r="M1650" i="9"/>
  <c r="O1650" i="9"/>
  <c r="G3972" i="1"/>
  <c r="Q1650" i="9"/>
  <c r="H3972" i="1"/>
  <c r="M1651" i="9"/>
  <c r="O1651" i="9"/>
  <c r="G3973" i="1"/>
  <c r="Q1651" i="9"/>
  <c r="H3973" i="1"/>
  <c r="M1685" i="9"/>
  <c r="O1685" i="9"/>
  <c r="G3974" i="1"/>
  <c r="Q1685" i="9"/>
  <c r="H3974" i="1"/>
  <c r="M1183" i="9"/>
  <c r="O1183" i="9"/>
  <c r="G3975" i="1"/>
  <c r="Q1183" i="9"/>
  <c r="H3975" i="1"/>
  <c r="M1222" i="9"/>
  <c r="O1222" i="9"/>
  <c r="G3976" i="1"/>
  <c r="Q1222" i="9"/>
  <c r="H3976" i="1"/>
  <c r="M1341" i="9"/>
  <c r="O1341" i="9"/>
  <c r="G3977" i="1"/>
  <c r="Q1341" i="9"/>
  <c r="H3977" i="1"/>
  <c r="M2023" i="9"/>
  <c r="O2023" i="9"/>
  <c r="G3978" i="1"/>
  <c r="Q2023" i="9"/>
  <c r="H3978" i="1"/>
  <c r="M2152" i="9"/>
  <c r="O2152" i="9"/>
  <c r="G3979" i="1"/>
  <c r="Q2152" i="9"/>
  <c r="H3979" i="1"/>
  <c r="M2305" i="9"/>
  <c r="O2305" i="9"/>
  <c r="G3980" i="1"/>
  <c r="Q2305" i="9"/>
  <c r="H3980" i="1"/>
  <c r="M2353" i="9"/>
  <c r="O2353" i="9"/>
  <c r="G3981" i="1"/>
  <c r="Q2353" i="9"/>
  <c r="H3981" i="1"/>
  <c r="M2429" i="9"/>
  <c r="O2429" i="9"/>
  <c r="G3982" i="1"/>
  <c r="Q2429" i="9"/>
  <c r="H3982" i="1"/>
  <c r="M2481" i="9"/>
  <c r="O2481" i="9"/>
  <c r="G3983" i="1"/>
  <c r="Q2481" i="9"/>
  <c r="H3983" i="1"/>
  <c r="M2605" i="9"/>
  <c r="O2605" i="9"/>
  <c r="G3984" i="1"/>
  <c r="Q2605" i="9"/>
  <c r="H3984" i="1"/>
  <c r="M3794" i="9"/>
  <c r="O3794" i="9"/>
  <c r="G3985" i="1"/>
  <c r="Q3794" i="9"/>
  <c r="H3985" i="1"/>
  <c r="M3866" i="9"/>
  <c r="O3866" i="9"/>
  <c r="G3986" i="1"/>
  <c r="Q3866" i="9"/>
  <c r="H3986" i="1"/>
  <c r="Q261" i="9"/>
  <c r="H2" i="1"/>
  <c r="M261" i="9"/>
  <c r="O261" i="9"/>
  <c r="G2" i="1"/>
  <c r="H811" i="9"/>
  <c r="H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I811" i="9"/>
  <c r="F55" i="1"/>
  <c r="I723" i="9"/>
  <c r="F9" i="1"/>
  <c r="I922" i="9"/>
  <c r="F164" i="1"/>
  <c r="I3329" i="9"/>
  <c r="F8" i="1"/>
  <c r="I467" i="9"/>
  <c r="F136" i="1"/>
  <c r="I59" i="9"/>
  <c r="F103" i="1"/>
  <c r="I258" i="9"/>
  <c r="F6" i="1"/>
  <c r="I297" i="9"/>
  <c r="F18" i="1"/>
  <c r="I1235" i="9"/>
  <c r="F673" i="1"/>
  <c r="I404" i="9"/>
  <c r="F27" i="1"/>
  <c r="I724" i="9"/>
  <c r="F10" i="1"/>
  <c r="I936" i="9"/>
  <c r="F502" i="1"/>
  <c r="I927" i="9"/>
  <c r="F396" i="1"/>
  <c r="I557" i="9"/>
  <c r="F101" i="1"/>
  <c r="I993" i="9"/>
  <c r="F394" i="1"/>
  <c r="I371" i="9"/>
  <c r="F28" i="1"/>
  <c r="I638" i="9"/>
  <c r="F143" i="1"/>
  <c r="I263" i="9"/>
  <c r="F11" i="1"/>
  <c r="I403" i="9"/>
  <c r="F31" i="1"/>
  <c r="I919" i="9"/>
  <c r="F382" i="1"/>
  <c r="I252" i="9"/>
  <c r="F12" i="1"/>
  <c r="I987" i="9"/>
  <c r="F384" i="1"/>
  <c r="I722" i="9"/>
  <c r="F16" i="1"/>
  <c r="I260" i="9"/>
  <c r="F13" i="1"/>
  <c r="I47" i="9"/>
  <c r="F301" i="1"/>
  <c r="I78" i="9"/>
  <c r="F224" i="1"/>
  <c r="I406" i="9"/>
  <c r="F33" i="1"/>
  <c r="I641" i="9"/>
  <c r="F223" i="1"/>
  <c r="I382" i="9"/>
  <c r="F30" i="1"/>
  <c r="I972" i="9"/>
  <c r="F417" i="1"/>
  <c r="I15" i="9"/>
  <c r="F241" i="1"/>
  <c r="I783" i="9"/>
  <c r="F186" i="1"/>
  <c r="I674" i="9"/>
  <c r="F95" i="1"/>
  <c r="I732" i="9"/>
  <c r="F15" i="1"/>
  <c r="I566" i="9"/>
  <c r="F240" i="1"/>
  <c r="I950" i="9"/>
  <c r="F459" i="1"/>
  <c r="I374" i="9"/>
  <c r="F42" i="1"/>
  <c r="I3" i="9"/>
  <c r="F242" i="1"/>
  <c r="I791" i="9"/>
  <c r="F226" i="1"/>
  <c r="I373" i="9"/>
  <c r="F37" i="1"/>
  <c r="I197" i="9"/>
  <c r="F3" i="1"/>
  <c r="I654" i="9"/>
  <c r="F213" i="1"/>
  <c r="I417" i="9"/>
  <c r="F43" i="1"/>
  <c r="I549" i="9"/>
  <c r="F408" i="1"/>
  <c r="I395" i="9"/>
  <c r="F45" i="1"/>
  <c r="I989" i="9"/>
  <c r="F570" i="1"/>
  <c r="I387" i="9"/>
  <c r="F35" i="1"/>
  <c r="I7" i="9"/>
  <c r="F392" i="1"/>
  <c r="I385" i="9"/>
  <c r="F44" i="1"/>
  <c r="I35" i="9"/>
  <c r="F333" i="1"/>
  <c r="I4" i="9"/>
  <c r="F312" i="1"/>
  <c r="I662" i="9"/>
  <c r="F385" i="1"/>
  <c r="I17" i="9"/>
  <c r="F347" i="1"/>
  <c r="I625" i="9"/>
  <c r="F266" i="1"/>
  <c r="I18" i="9"/>
  <c r="F267" i="1"/>
  <c r="I49" i="9"/>
  <c r="F336" i="1"/>
  <c r="I398" i="9"/>
  <c r="F52" i="1"/>
  <c r="I755" i="9"/>
  <c r="F225" i="1"/>
  <c r="I10" i="9"/>
  <c r="F314" i="1"/>
  <c r="I728" i="9"/>
  <c r="F39" i="1"/>
  <c r="I43" i="9"/>
  <c r="F245" i="1"/>
  <c r="I955" i="9"/>
  <c r="F602" i="1"/>
  <c r="I268" i="9"/>
  <c r="F26" i="1"/>
  <c r="I389" i="9"/>
  <c r="F54" i="1"/>
  <c r="I774" i="9"/>
  <c r="F256" i="1"/>
  <c r="I983" i="9"/>
  <c r="F698" i="1"/>
  <c r="I246" i="9"/>
  <c r="F21" i="1"/>
  <c r="I13" i="9"/>
  <c r="F348" i="1"/>
  <c r="I597" i="9"/>
  <c r="F475" i="1"/>
  <c r="I11" i="9"/>
  <c r="F341" i="1"/>
  <c r="I380" i="9"/>
  <c r="F49" i="1"/>
  <c r="I1052" i="9"/>
  <c r="F375" i="1"/>
  <c r="I616" i="9"/>
  <c r="F343" i="1"/>
  <c r="I31" i="9"/>
  <c r="F425" i="1"/>
  <c r="I998" i="9"/>
  <c r="F608" i="1"/>
  <c r="I69" i="9"/>
  <c r="F505" i="1"/>
  <c r="I45" i="9"/>
  <c r="F402" i="1"/>
  <c r="I764" i="9"/>
  <c r="F319" i="1"/>
  <c r="I397" i="9"/>
  <c r="F51" i="1"/>
  <c r="I555" i="9"/>
  <c r="F616" i="1"/>
  <c r="I75" i="9"/>
  <c r="F369" i="1"/>
  <c r="I1119" i="9"/>
  <c r="F125" i="1"/>
  <c r="I352" i="9"/>
  <c r="F420" i="1"/>
  <c r="I253" i="9"/>
  <c r="F22" i="1"/>
  <c r="I633" i="9"/>
  <c r="F374" i="1"/>
  <c r="I780" i="9"/>
  <c r="F286" i="1"/>
  <c r="I634" i="9"/>
  <c r="F419" i="1"/>
  <c r="I1068" i="9"/>
  <c r="F288" i="1"/>
  <c r="I530" i="9"/>
  <c r="F523" i="1"/>
  <c r="I377" i="9"/>
  <c r="F76" i="1"/>
  <c r="I64" i="9"/>
  <c r="F345" i="1"/>
  <c r="I979" i="9"/>
  <c r="F644" i="1"/>
  <c r="I19" i="9"/>
  <c r="F444" i="1"/>
  <c r="I671" i="9"/>
  <c r="F323" i="1"/>
  <c r="I562" i="9"/>
  <c r="F500" i="1"/>
  <c r="I821" i="9"/>
  <c r="F373" i="1"/>
  <c r="I41" i="9"/>
  <c r="F376" i="1"/>
  <c r="I9" i="9"/>
  <c r="F452" i="1"/>
  <c r="I410" i="9"/>
  <c r="F88" i="1"/>
  <c r="I711" i="9"/>
  <c r="F25" i="1"/>
  <c r="I792" i="9"/>
  <c r="F434" i="1"/>
  <c r="I324" i="9"/>
  <c r="F59" i="1"/>
  <c r="I779" i="9"/>
  <c r="F308" i="1"/>
  <c r="I539" i="9"/>
  <c r="F578" i="1"/>
  <c r="I636" i="9"/>
  <c r="F377" i="1"/>
  <c r="I849" i="9"/>
  <c r="F464" i="1"/>
  <c r="I360" i="9"/>
  <c r="F437" i="1"/>
  <c r="I796" i="9"/>
  <c r="F271" i="1"/>
  <c r="I637" i="9"/>
  <c r="F456" i="1"/>
  <c r="I327" i="9"/>
  <c r="F72" i="1"/>
  <c r="I548" i="9"/>
  <c r="F364" i="1"/>
  <c r="I823" i="9"/>
  <c r="F438" i="1"/>
  <c r="I626" i="9"/>
  <c r="F340" i="1"/>
  <c r="I953" i="9"/>
  <c r="F707" i="1"/>
  <c r="I402" i="9"/>
  <c r="F118" i="1"/>
  <c r="I949" i="9"/>
  <c r="F583" i="1"/>
  <c r="I853" i="9"/>
  <c r="F441" i="1"/>
  <c r="I589" i="9"/>
  <c r="F569" i="1"/>
  <c r="I826" i="9"/>
  <c r="F451" i="1"/>
  <c r="I758" i="9"/>
  <c r="F291" i="1"/>
  <c r="I401" i="9"/>
  <c r="F108" i="1"/>
  <c r="I990" i="9"/>
  <c r="F678" i="1"/>
  <c r="I361" i="9"/>
  <c r="F450" i="1"/>
  <c r="I534" i="9"/>
  <c r="F557" i="1"/>
  <c r="I851" i="9"/>
  <c r="F491" i="1"/>
  <c r="I648" i="9"/>
  <c r="F358" i="1"/>
  <c r="I56" i="9"/>
  <c r="F391" i="1"/>
  <c r="I598" i="9"/>
  <c r="F615" i="1"/>
  <c r="I392" i="9"/>
  <c r="F121" i="1"/>
  <c r="I924" i="9"/>
  <c r="F731" i="1"/>
  <c r="I394" i="9"/>
  <c r="F89" i="1"/>
  <c r="I383" i="9"/>
  <c r="F78" i="1"/>
  <c r="I32" i="9"/>
  <c r="F433" i="1"/>
  <c r="I842" i="9"/>
  <c r="F551" i="1"/>
  <c r="I787" i="9"/>
  <c r="F598" i="1"/>
  <c r="I912" i="9"/>
  <c r="F730" i="1"/>
  <c r="I835" i="9"/>
  <c r="F457" i="1"/>
  <c r="I609" i="9"/>
  <c r="F485" i="1"/>
  <c r="I647" i="9"/>
  <c r="F251" i="1"/>
  <c r="I3408" i="9"/>
  <c r="F19" i="1"/>
  <c r="I415" i="9"/>
  <c r="F126" i="1"/>
  <c r="I60" i="9"/>
  <c r="F440" i="1"/>
  <c r="I581" i="9"/>
  <c r="F635" i="1"/>
  <c r="I388" i="9"/>
  <c r="F130" i="1"/>
  <c r="I960" i="9"/>
  <c r="F750" i="1"/>
  <c r="I932" i="9"/>
  <c r="F732" i="1"/>
  <c r="I839" i="9"/>
  <c r="F469" i="1"/>
  <c r="I672" i="9"/>
  <c r="F525" i="1"/>
  <c r="I67" i="9"/>
  <c r="F479" i="1"/>
  <c r="I574" i="9"/>
  <c r="F632" i="1"/>
  <c r="I854" i="9"/>
  <c r="F564" i="1"/>
  <c r="I1075" i="9"/>
  <c r="F470" i="1"/>
  <c r="I307" i="9"/>
  <c r="F110" i="1"/>
  <c r="I603" i="9"/>
  <c r="F507" i="1"/>
  <c r="I646" i="9"/>
  <c r="F515" i="1"/>
  <c r="I408" i="9"/>
  <c r="F105" i="1"/>
  <c r="I771" i="9"/>
  <c r="F412" i="1"/>
  <c r="I391" i="9"/>
  <c r="F82" i="1"/>
  <c r="I376" i="9"/>
  <c r="F127" i="1"/>
  <c r="I28" i="9"/>
  <c r="F531" i="1"/>
  <c r="I737" i="9"/>
  <c r="F111" i="1"/>
  <c r="I733" i="9"/>
  <c r="F70" i="1"/>
  <c r="I679" i="9"/>
  <c r="F480" i="1"/>
  <c r="I36" i="9"/>
  <c r="F478" i="1"/>
  <c r="I675" i="9"/>
  <c r="F398" i="1"/>
  <c r="I824" i="9"/>
  <c r="F561" i="1"/>
  <c r="I807" i="9"/>
  <c r="F421" i="1"/>
  <c r="I21" i="9"/>
  <c r="F534" i="1"/>
  <c r="I843" i="9"/>
  <c r="F430" i="1"/>
  <c r="I503" i="9"/>
  <c r="F586" i="1"/>
  <c r="I51" i="9"/>
  <c r="F517" i="1"/>
  <c r="I956" i="9"/>
  <c r="F748" i="1"/>
  <c r="I766" i="9"/>
  <c r="F380" i="1"/>
  <c r="I3320" i="9"/>
  <c r="F65" i="1"/>
  <c r="I72" i="9"/>
  <c r="F516" i="1"/>
  <c r="I770" i="9"/>
  <c r="F589" i="1"/>
  <c r="I656" i="9"/>
  <c r="F487" i="1"/>
  <c r="I985" i="9"/>
  <c r="F728" i="1"/>
  <c r="I608" i="9"/>
  <c r="F626" i="1"/>
  <c r="I757" i="9"/>
  <c r="F472" i="1"/>
  <c r="I3291" i="9"/>
  <c r="F69" i="1"/>
  <c r="I224" i="9"/>
  <c r="F5" i="1"/>
  <c r="I642" i="9"/>
  <c r="F467" i="1"/>
  <c r="I669" i="9"/>
  <c r="F244" i="1"/>
  <c r="I6" i="9"/>
  <c r="F513" i="1"/>
  <c r="I79" i="9"/>
  <c r="F550" i="1"/>
  <c r="I810" i="9"/>
  <c r="F545" i="1"/>
  <c r="I267" i="9"/>
  <c r="F40" i="1"/>
  <c r="I364" i="9"/>
  <c r="F546" i="1"/>
  <c r="I831" i="9"/>
  <c r="F740" i="1"/>
  <c r="I994" i="9"/>
  <c r="F855" i="1"/>
  <c r="I593" i="9"/>
  <c r="F639" i="1"/>
  <c r="I556" i="9"/>
  <c r="F642" i="1"/>
  <c r="I254" i="9"/>
  <c r="F53" i="1"/>
  <c r="I776" i="9"/>
  <c r="F409" i="1"/>
  <c r="I767" i="9"/>
  <c r="F445" i="1"/>
  <c r="I992" i="9"/>
  <c r="F789" i="1"/>
  <c r="I58" i="9"/>
  <c r="F594" i="1"/>
  <c r="I40" i="9"/>
  <c r="F497" i="1"/>
  <c r="I740" i="9"/>
  <c r="F169" i="1"/>
  <c r="I963" i="9"/>
  <c r="F778" i="1"/>
  <c r="I46" i="9"/>
  <c r="F547" i="1"/>
  <c r="I594" i="9"/>
  <c r="F652" i="1"/>
  <c r="I293" i="9"/>
  <c r="F153" i="1"/>
  <c r="I1034" i="9"/>
  <c r="F543" i="1"/>
  <c r="I687" i="9"/>
  <c r="F521" i="1"/>
  <c r="I38" i="9"/>
  <c r="F554" i="1"/>
  <c r="I62" i="9"/>
  <c r="F449" i="1"/>
  <c r="I523" i="9"/>
  <c r="F650" i="1"/>
  <c r="I3306" i="9"/>
  <c r="F90" i="1"/>
  <c r="I1047" i="9"/>
  <c r="F558" i="1"/>
  <c r="I601" i="9"/>
  <c r="F436" i="1"/>
  <c r="I841" i="9"/>
  <c r="F625" i="1"/>
  <c r="I959" i="9"/>
  <c r="F820" i="1"/>
  <c r="I22" i="9"/>
  <c r="F622" i="1"/>
  <c r="I997" i="9"/>
  <c r="F817" i="1"/>
  <c r="I991" i="9"/>
  <c r="F781" i="1"/>
  <c r="I3326" i="9"/>
  <c r="F145" i="1"/>
  <c r="I411" i="9"/>
  <c r="F160" i="1"/>
  <c r="I951" i="9"/>
  <c r="F831" i="1"/>
  <c r="I68" i="9"/>
  <c r="F553" i="1"/>
  <c r="I16" i="9"/>
  <c r="F613" i="1"/>
  <c r="I970" i="9"/>
  <c r="F846" i="1"/>
  <c r="I688" i="9"/>
  <c r="F448" i="1"/>
  <c r="I714" i="9"/>
  <c r="F79" i="1"/>
  <c r="I48" i="9"/>
  <c r="F575" i="1"/>
  <c r="I978" i="9"/>
  <c r="F818" i="1"/>
  <c r="I975" i="9"/>
  <c r="F862" i="1"/>
  <c r="I667" i="9"/>
  <c r="F563" i="1"/>
  <c r="I833" i="9"/>
  <c r="F680" i="1"/>
  <c r="I572" i="9"/>
  <c r="F661" i="1"/>
  <c r="I77" i="9"/>
  <c r="F542" i="1"/>
  <c r="I915" i="9"/>
  <c r="F809" i="1"/>
  <c r="I390" i="9"/>
  <c r="F191" i="1"/>
  <c r="I63" i="9"/>
  <c r="F572" i="1"/>
  <c r="I644" i="9"/>
  <c r="F539" i="1"/>
  <c r="I582" i="9"/>
  <c r="F646" i="1"/>
  <c r="I3297" i="9"/>
  <c r="F96" i="1"/>
  <c r="I73" i="9"/>
  <c r="F610" i="1"/>
  <c r="I331" i="9"/>
  <c r="F195" i="1"/>
  <c r="I697" i="9"/>
  <c r="F604" i="1"/>
  <c r="I215" i="9"/>
  <c r="F7" i="1"/>
  <c r="I952" i="9"/>
  <c r="F857" i="1"/>
  <c r="I981" i="9"/>
  <c r="F797" i="1"/>
  <c r="I933" i="9"/>
  <c r="F829" i="1"/>
  <c r="I39" i="9"/>
  <c r="F566" i="1"/>
  <c r="I980" i="9"/>
  <c r="F854" i="1"/>
  <c r="I906" i="9"/>
  <c r="F967" i="1"/>
  <c r="I145" i="9"/>
  <c r="F14" i="1"/>
  <c r="I416" i="9"/>
  <c r="F172" i="1"/>
  <c r="I973" i="9"/>
  <c r="F832" i="1"/>
  <c r="I546" i="9"/>
  <c r="F668" i="1"/>
  <c r="I847" i="9"/>
  <c r="F623" i="1"/>
  <c r="I25" i="9"/>
  <c r="F637" i="1"/>
  <c r="I536" i="9"/>
  <c r="F696" i="1"/>
  <c r="I369" i="9"/>
  <c r="F621" i="1"/>
  <c r="I587" i="9"/>
  <c r="F744" i="1"/>
  <c r="I559" i="9"/>
  <c r="F755" i="1"/>
  <c r="I784" i="9"/>
  <c r="F390" i="1"/>
  <c r="I521" i="9"/>
  <c r="F676" i="1"/>
  <c r="I560" i="9"/>
  <c r="F702" i="1"/>
  <c r="I12" i="9"/>
  <c r="F641" i="1"/>
  <c r="I3287" i="9"/>
  <c r="F107" i="1"/>
  <c r="I20" i="9"/>
  <c r="F631" i="1"/>
  <c r="I838" i="9"/>
  <c r="F649" i="1"/>
  <c r="I3293" i="9"/>
  <c r="F128" i="1"/>
  <c r="I591" i="9"/>
  <c r="F719" i="1"/>
  <c r="I977" i="9"/>
  <c r="F884" i="1"/>
  <c r="I857" i="9"/>
  <c r="F636" i="1"/>
  <c r="I943" i="9"/>
  <c r="F960" i="1"/>
  <c r="I29" i="9"/>
  <c r="F544" i="1"/>
  <c r="I830" i="9"/>
  <c r="F734" i="1"/>
  <c r="I619" i="9"/>
  <c r="F611" i="1"/>
  <c r="I282" i="9"/>
  <c r="F74" i="1"/>
  <c r="I26" i="9"/>
  <c r="F657" i="1"/>
  <c r="I832" i="9"/>
  <c r="F686" i="1"/>
  <c r="I923" i="9"/>
  <c r="F898" i="1"/>
  <c r="I316" i="9"/>
  <c r="F229" i="1"/>
  <c r="I52" i="9"/>
  <c r="F605" i="1"/>
  <c r="I719" i="9"/>
  <c r="F142" i="1"/>
  <c r="I266" i="9"/>
  <c r="F61" i="1"/>
  <c r="I2" i="9"/>
  <c r="F511" i="1"/>
  <c r="I34" i="9"/>
  <c r="F573" i="1"/>
  <c r="I3906" i="9"/>
  <c r="F1222" i="1"/>
  <c r="I786" i="9"/>
  <c r="F601" i="1"/>
  <c r="I314" i="9"/>
  <c r="F203" i="1"/>
  <c r="I437" i="9"/>
  <c r="F718" i="1"/>
  <c r="I65" i="9"/>
  <c r="F606" i="1"/>
  <c r="I756" i="9"/>
  <c r="F488" i="1"/>
  <c r="I238" i="9"/>
  <c r="F68" i="1"/>
  <c r="I797" i="9"/>
  <c r="F736" i="1"/>
  <c r="I563" i="9"/>
  <c r="F764" i="1"/>
  <c r="I70" i="9"/>
  <c r="F617" i="1"/>
  <c r="I533" i="9"/>
  <c r="F691" i="1"/>
  <c r="I320" i="9"/>
  <c r="F206" i="1"/>
  <c r="I3315" i="9"/>
  <c r="F137" i="1"/>
  <c r="I3295" i="9"/>
  <c r="F178" i="1"/>
  <c r="I588" i="9"/>
  <c r="F769" i="1"/>
  <c r="I348" i="9"/>
  <c r="F210" i="1"/>
  <c r="I565" i="9"/>
  <c r="F822" i="1"/>
  <c r="I913" i="9"/>
  <c r="F977" i="1"/>
  <c r="I66" i="9"/>
  <c r="F590" i="1"/>
  <c r="I908" i="9"/>
  <c r="F891" i="1"/>
  <c r="I971" i="9"/>
  <c r="F943" i="1"/>
  <c r="I44" i="9"/>
  <c r="F684" i="1"/>
  <c r="I558" i="9"/>
  <c r="F749" i="1"/>
  <c r="I537" i="9"/>
  <c r="F799" i="1"/>
  <c r="I941" i="9"/>
  <c r="F931" i="1"/>
  <c r="I542" i="9"/>
  <c r="F824" i="1"/>
  <c r="I940" i="9"/>
  <c r="F863" i="1"/>
  <c r="I1088" i="9"/>
  <c r="F541" i="1"/>
  <c r="I995" i="9"/>
  <c r="F978" i="1"/>
  <c r="I809" i="9"/>
  <c r="F703" i="1"/>
  <c r="I968" i="9"/>
  <c r="F995" i="1"/>
  <c r="I3337" i="9"/>
  <c r="F144" i="1"/>
  <c r="I393" i="9"/>
  <c r="F216" i="1"/>
  <c r="I3290" i="9"/>
  <c r="F147" i="1"/>
  <c r="I828" i="9"/>
  <c r="F741" i="1"/>
  <c r="I381" i="9"/>
  <c r="F254" i="1"/>
  <c r="I33" i="9"/>
  <c r="F624" i="1"/>
  <c r="I409" i="9"/>
  <c r="F270" i="1"/>
  <c r="I822" i="9"/>
  <c r="F595" i="1"/>
  <c r="I738" i="9"/>
  <c r="F166" i="1"/>
  <c r="I948" i="9"/>
  <c r="F1037" i="1"/>
  <c r="I944" i="9"/>
  <c r="F917" i="1"/>
  <c r="I311" i="9"/>
  <c r="F269" i="1"/>
  <c r="I727" i="9"/>
  <c r="F182" i="1"/>
  <c r="I815" i="9"/>
  <c r="F654" i="1"/>
  <c r="I37" i="9"/>
  <c r="F588" i="1"/>
  <c r="I346" i="9"/>
  <c r="F204" i="1"/>
  <c r="I1000" i="9"/>
  <c r="F944" i="1"/>
  <c r="I643" i="9"/>
  <c r="F658" i="1"/>
  <c r="I618" i="9"/>
  <c r="F679" i="1"/>
  <c r="I527" i="9"/>
  <c r="F802" i="1"/>
  <c r="I538" i="9"/>
  <c r="F844" i="1"/>
  <c r="I24" i="9"/>
  <c r="F688" i="1"/>
  <c r="I692" i="9"/>
  <c r="F716" i="1"/>
  <c r="I449" i="9"/>
  <c r="F714" i="1"/>
  <c r="I300" i="9"/>
  <c r="F232" i="1"/>
  <c r="I946" i="9"/>
  <c r="F1010" i="1"/>
  <c r="I554" i="9"/>
  <c r="F783" i="1"/>
  <c r="I500" i="9"/>
  <c r="F762" i="1"/>
  <c r="I519" i="9"/>
  <c r="F738" i="1"/>
  <c r="I706" i="9"/>
  <c r="F174" i="1"/>
  <c r="I436" i="9"/>
  <c r="F751" i="1"/>
  <c r="I379" i="9"/>
  <c r="F230" i="1"/>
  <c r="I663" i="9"/>
  <c r="F710" i="1"/>
  <c r="I86" i="9"/>
  <c r="F24" i="1"/>
  <c r="I640" i="9"/>
  <c r="F674" i="1"/>
  <c r="I682" i="9"/>
  <c r="F593" i="1"/>
  <c r="I834" i="9"/>
  <c r="F690" i="1"/>
  <c r="I302" i="9"/>
  <c r="F261" i="1"/>
  <c r="I905" i="9"/>
  <c r="F1048" i="1"/>
  <c r="I578" i="9"/>
  <c r="F873" i="1"/>
  <c r="I848" i="9"/>
  <c r="F768" i="1"/>
  <c r="I61" i="9"/>
  <c r="F682" i="1"/>
  <c r="I76" i="9"/>
  <c r="F597" i="1"/>
  <c r="I516" i="9"/>
  <c r="F565" i="1"/>
  <c r="I322" i="9"/>
  <c r="F252" i="1"/>
  <c r="I286" i="9"/>
  <c r="F83" i="1"/>
  <c r="I947" i="9"/>
  <c r="F1000" i="1"/>
  <c r="I532" i="9"/>
  <c r="F888" i="1"/>
  <c r="I795" i="9"/>
  <c r="F659" i="1"/>
  <c r="I996" i="9"/>
  <c r="F996" i="1"/>
  <c r="I678" i="9"/>
  <c r="F670" i="1"/>
  <c r="I974" i="9"/>
  <c r="F930" i="1"/>
  <c r="I543" i="9"/>
  <c r="F896" i="1"/>
  <c r="I649" i="9"/>
  <c r="F784" i="1"/>
  <c r="I337" i="9"/>
  <c r="F258" i="1"/>
  <c r="I584" i="9"/>
  <c r="F825" i="1"/>
  <c r="I855" i="9"/>
  <c r="F695" i="1"/>
  <c r="I280" i="9"/>
  <c r="F102" i="1"/>
  <c r="I938" i="9"/>
  <c r="F880" i="1"/>
  <c r="I270" i="9"/>
  <c r="F84" i="1"/>
  <c r="I685" i="9"/>
  <c r="F706" i="1"/>
  <c r="I356" i="9"/>
  <c r="F671" i="1"/>
  <c r="I3418" i="9"/>
  <c r="F194" i="1"/>
  <c r="I580" i="9"/>
  <c r="F791" i="1"/>
  <c r="I819" i="9"/>
  <c r="F723" i="1"/>
  <c r="I553" i="9"/>
  <c r="F759" i="1"/>
  <c r="I962" i="9"/>
  <c r="F988" i="1"/>
  <c r="I3301" i="9"/>
  <c r="F190" i="1"/>
  <c r="I735" i="9"/>
  <c r="F138" i="1"/>
  <c r="I3332" i="9"/>
  <c r="F278" i="1"/>
  <c r="I14" i="9"/>
  <c r="F694" i="1"/>
  <c r="I570" i="9"/>
  <c r="F793" i="1"/>
  <c r="I628" i="9"/>
  <c r="F669" i="1"/>
  <c r="I785" i="9"/>
  <c r="F524" i="1"/>
  <c r="I935" i="9"/>
  <c r="F950" i="1"/>
  <c r="I541" i="9"/>
  <c r="F919" i="1"/>
  <c r="I42" i="9"/>
  <c r="F713" i="1"/>
  <c r="I686" i="9"/>
  <c r="F721" i="1"/>
  <c r="I552" i="9"/>
  <c r="F835" i="1"/>
  <c r="I665" i="9"/>
  <c r="F699" i="1"/>
  <c r="I569" i="9"/>
  <c r="F936" i="1"/>
  <c r="I937" i="9"/>
  <c r="F971" i="1"/>
  <c r="I531" i="9"/>
  <c r="F834" i="1"/>
  <c r="I54" i="9"/>
  <c r="F711" i="1"/>
  <c r="I407" i="9"/>
  <c r="F407" i="1"/>
  <c r="I859" i="9"/>
  <c r="F821" i="1"/>
  <c r="I561" i="9"/>
  <c r="F909" i="1"/>
  <c r="I930" i="9"/>
  <c r="F942" i="1"/>
  <c r="I976" i="9"/>
  <c r="F1083" i="1"/>
  <c r="I384" i="9"/>
  <c r="F372" i="1"/>
  <c r="I370" i="9"/>
  <c r="F276" i="1"/>
  <c r="I244" i="9"/>
  <c r="F112" i="1"/>
  <c r="I988" i="9"/>
  <c r="F998" i="1"/>
  <c r="I999" i="9"/>
  <c r="F1060" i="1"/>
  <c r="I778" i="9"/>
  <c r="F871" i="1"/>
  <c r="I813" i="9"/>
  <c r="F665" i="1"/>
  <c r="I350" i="9"/>
  <c r="F328" i="1"/>
  <c r="I984" i="9"/>
  <c r="F1076" i="1"/>
  <c r="I318" i="9"/>
  <c r="F355" i="1"/>
  <c r="I592" i="9"/>
  <c r="F908" i="1"/>
  <c r="I691" i="9"/>
  <c r="F792" i="1"/>
  <c r="I405" i="9"/>
  <c r="F338" i="1"/>
  <c r="I524" i="9"/>
  <c r="F861" i="1"/>
  <c r="I623" i="9"/>
  <c r="F776" i="1"/>
  <c r="I251" i="9"/>
  <c r="F177" i="1"/>
  <c r="I743" i="9"/>
  <c r="F124" i="1"/>
  <c r="I378" i="9"/>
  <c r="F435" i="1"/>
  <c r="I602" i="9"/>
  <c r="F756" i="1"/>
  <c r="I262" i="9"/>
  <c r="F116" i="1"/>
  <c r="I74" i="9"/>
  <c r="F775" i="1"/>
  <c r="I544" i="9"/>
  <c r="F892" i="1"/>
  <c r="I529" i="9"/>
  <c r="F870" i="1"/>
  <c r="I1090" i="9"/>
  <c r="F651" i="1"/>
  <c r="I456" i="9"/>
  <c r="F838" i="1"/>
  <c r="I30" i="9"/>
  <c r="F765" i="1"/>
  <c r="I3299" i="9"/>
  <c r="F220" i="1"/>
  <c r="I655" i="9"/>
  <c r="F742" i="1"/>
  <c r="I540" i="9"/>
  <c r="F843" i="1"/>
  <c r="I631" i="9"/>
  <c r="F767" i="1"/>
  <c r="I3304" i="9"/>
  <c r="F201" i="1"/>
  <c r="I696" i="9"/>
  <c r="F780" i="1"/>
  <c r="I363" i="9"/>
  <c r="F685" i="1"/>
  <c r="I573" i="9"/>
  <c r="F900" i="1"/>
  <c r="I330" i="9"/>
  <c r="F354" i="1"/>
  <c r="I852" i="9"/>
  <c r="F847" i="1"/>
  <c r="I3302" i="9"/>
  <c r="F294" i="1"/>
  <c r="I676" i="9"/>
  <c r="F697" i="1"/>
  <c r="I504" i="9"/>
  <c r="F787" i="1"/>
  <c r="I1254" i="9"/>
  <c r="F1480" i="1"/>
  <c r="I550" i="9"/>
  <c r="F918" i="1"/>
  <c r="I3283" i="9"/>
  <c r="F268" i="1"/>
  <c r="I3288" i="9"/>
  <c r="F179" i="1"/>
  <c r="I812" i="9"/>
  <c r="F774" i="1"/>
  <c r="I624" i="9"/>
  <c r="F779" i="1"/>
  <c r="I818" i="9"/>
  <c r="F761" i="1"/>
  <c r="I57" i="9"/>
  <c r="F746" i="1"/>
  <c r="I3282" i="9"/>
  <c r="F249" i="1"/>
  <c r="I452" i="9"/>
  <c r="F807" i="1"/>
  <c r="I50" i="9"/>
  <c r="F786" i="1"/>
  <c r="I462" i="9"/>
  <c r="F811" i="1"/>
  <c r="I914" i="9"/>
  <c r="F1108" i="1"/>
  <c r="I3340" i="9"/>
  <c r="F247" i="1"/>
  <c r="I3424" i="9"/>
  <c r="F46" i="1"/>
  <c r="I918" i="9"/>
  <c r="F1015" i="1"/>
  <c r="I3342" i="9"/>
  <c r="F280" i="1"/>
  <c r="I3281" i="9"/>
  <c r="F281" i="1"/>
  <c r="I781" i="9"/>
  <c r="F895" i="1"/>
  <c r="I571" i="9"/>
  <c r="F991" i="1"/>
  <c r="I762" i="9"/>
  <c r="F795" i="1"/>
  <c r="I53" i="9"/>
  <c r="F692" i="1"/>
  <c r="I375" i="9"/>
  <c r="F349" i="1"/>
  <c r="I568" i="9"/>
  <c r="F937" i="1"/>
  <c r="I969" i="9"/>
  <c r="F1111" i="1"/>
  <c r="I916" i="9"/>
  <c r="F1089" i="1"/>
  <c r="I652" i="9"/>
  <c r="F726" i="1"/>
  <c r="I290" i="9"/>
  <c r="F361" i="1"/>
  <c r="I653" i="9"/>
  <c r="F805" i="1"/>
  <c r="I5" i="9"/>
  <c r="F766" i="1"/>
  <c r="I334" i="9"/>
  <c r="F285" i="1"/>
  <c r="I435" i="9"/>
  <c r="F772" i="1"/>
  <c r="I3411" i="9"/>
  <c r="F115" i="1"/>
  <c r="I673" i="9"/>
  <c r="F777" i="1"/>
  <c r="I1286" i="9"/>
  <c r="F1531" i="1"/>
  <c r="I793" i="9"/>
  <c r="F664" i="1"/>
  <c r="I525" i="9"/>
  <c r="F949" i="1"/>
  <c r="I492" i="9"/>
  <c r="F815" i="1"/>
  <c r="I704" i="9"/>
  <c r="F188" i="1"/>
  <c r="I806" i="9"/>
  <c r="F914" i="1"/>
  <c r="I509" i="9"/>
  <c r="F816" i="1"/>
  <c r="I3321" i="9"/>
  <c r="F404" i="1"/>
  <c r="I1064" i="9"/>
  <c r="F735" i="1"/>
  <c r="I745" i="9"/>
  <c r="F313" i="1"/>
  <c r="I942" i="9"/>
  <c r="F1088" i="1"/>
  <c r="I3322" i="9"/>
  <c r="F248" i="1"/>
  <c r="I1283" i="9"/>
  <c r="F1505" i="1"/>
  <c r="I365" i="9"/>
  <c r="F752" i="1"/>
  <c r="I693" i="9"/>
  <c r="F840" i="1"/>
  <c r="I1043" i="9"/>
  <c r="F763" i="1"/>
  <c r="I607" i="9"/>
  <c r="F733" i="1"/>
  <c r="I240" i="9"/>
  <c r="F162" i="1"/>
  <c r="I359" i="9"/>
  <c r="F747" i="1"/>
  <c r="I303" i="9"/>
  <c r="F293" i="1"/>
  <c r="I920" i="9"/>
  <c r="F1069" i="1"/>
  <c r="I474" i="9"/>
  <c r="F887" i="1"/>
  <c r="I964" i="9"/>
  <c r="F1220" i="1"/>
  <c r="I355" i="9"/>
  <c r="F758" i="1"/>
  <c r="I1039" i="9"/>
  <c r="F753" i="1"/>
  <c r="I444" i="9"/>
  <c r="F856" i="1"/>
  <c r="I583" i="9"/>
  <c r="F953" i="1"/>
  <c r="I945" i="9"/>
  <c r="F1106" i="1"/>
  <c r="I399" i="9"/>
  <c r="F415" i="1"/>
  <c r="I576" i="9"/>
  <c r="F902" i="1"/>
  <c r="I287" i="9"/>
  <c r="F156" i="1"/>
  <c r="I907" i="9"/>
  <c r="F1154" i="1"/>
  <c r="I1248" i="9"/>
  <c r="F1559" i="1"/>
  <c r="I3341" i="9"/>
  <c r="F238" i="1"/>
  <c r="I564" i="9"/>
  <c r="F956" i="1"/>
  <c r="I344" i="9"/>
  <c r="F324" i="1"/>
  <c r="I986" i="9"/>
  <c r="F1203" i="1"/>
  <c r="I547" i="9"/>
  <c r="F935" i="1"/>
  <c r="I3338" i="9"/>
  <c r="F309" i="1"/>
  <c r="I958" i="9"/>
  <c r="F1169" i="1"/>
  <c r="I3286" i="9"/>
  <c r="F209" i="1"/>
  <c r="I611" i="9"/>
  <c r="F754" i="1"/>
  <c r="I1014" i="9"/>
  <c r="F808" i="1"/>
  <c r="I23" i="9"/>
  <c r="F771" i="1"/>
  <c r="I475" i="9"/>
  <c r="F853" i="1"/>
  <c r="I502" i="9"/>
  <c r="F882" i="1"/>
  <c r="I333" i="9"/>
  <c r="F424" i="1"/>
  <c r="I3325" i="9"/>
  <c r="F299" i="1"/>
  <c r="I1021" i="9"/>
  <c r="F633" i="1"/>
  <c r="I926" i="9"/>
  <c r="F1122" i="1"/>
  <c r="I856" i="9"/>
  <c r="F959" i="1"/>
  <c r="I579" i="9"/>
  <c r="F961" i="1"/>
  <c r="I3414" i="9"/>
  <c r="F168" i="1"/>
  <c r="I451" i="9"/>
  <c r="F899" i="1"/>
  <c r="I939" i="9"/>
  <c r="F1181" i="1"/>
  <c r="I567" i="9"/>
  <c r="F1042" i="1"/>
  <c r="I1082" i="9"/>
  <c r="F796" i="1"/>
  <c r="I604" i="9"/>
  <c r="F865" i="1"/>
  <c r="I3298" i="9"/>
  <c r="F298" i="1"/>
  <c r="I620" i="9"/>
  <c r="F852" i="1"/>
  <c r="I419" i="9"/>
  <c r="F428" i="1"/>
  <c r="I754" i="9"/>
  <c r="F1041" i="1"/>
  <c r="I1232" i="9"/>
  <c r="F1578" i="1"/>
  <c r="I965" i="9"/>
  <c r="F1164" i="1"/>
  <c r="I837" i="9"/>
  <c r="F836" i="1"/>
  <c r="I966" i="9"/>
  <c r="F1135" i="1"/>
  <c r="I929" i="9"/>
  <c r="F1200" i="1"/>
  <c r="I699" i="9"/>
  <c r="F171" i="1"/>
  <c r="I761" i="9"/>
  <c r="F798" i="1"/>
  <c r="I400" i="9"/>
  <c r="F411" i="1"/>
  <c r="I3296" i="9"/>
  <c r="F295" i="1"/>
  <c r="I386" i="9"/>
  <c r="F522" i="1"/>
  <c r="I3280" i="9"/>
  <c r="F353" i="1"/>
  <c r="I450" i="9"/>
  <c r="F926" i="1"/>
  <c r="I1273" i="9"/>
  <c r="F1590" i="1"/>
  <c r="I632" i="9"/>
  <c r="F883" i="1"/>
  <c r="I1035" i="9"/>
  <c r="F785" i="1"/>
  <c r="I103" i="9"/>
  <c r="F36" i="1"/>
  <c r="I639" i="9"/>
  <c r="F963" i="1"/>
  <c r="I3284" i="9"/>
  <c r="F307" i="1"/>
  <c r="I501" i="9"/>
  <c r="F876" i="1"/>
  <c r="I508" i="9"/>
  <c r="F955" i="1"/>
  <c r="I910" i="9"/>
  <c r="F1263" i="1"/>
  <c r="I513" i="9"/>
  <c r="F905" i="1"/>
  <c r="I325" i="9"/>
  <c r="F462" i="1"/>
  <c r="I315" i="9"/>
  <c r="F431" i="1"/>
  <c r="I309" i="9"/>
  <c r="F400" i="1"/>
  <c r="I434" i="9"/>
  <c r="F867" i="1"/>
  <c r="I551" i="9"/>
  <c r="F1055" i="1"/>
  <c r="I294" i="9"/>
  <c r="F461" i="1"/>
  <c r="I250" i="9"/>
  <c r="F155" i="1"/>
  <c r="I279" i="9"/>
  <c r="F231" i="1"/>
  <c r="I1188" i="9"/>
  <c r="F4" i="1"/>
  <c r="I3740" i="9"/>
  <c r="F23" i="1"/>
  <c r="I845" i="9"/>
  <c r="F925" i="1"/>
  <c r="I879" i="9"/>
  <c r="F17" i="1"/>
  <c r="I689" i="9"/>
  <c r="F813" i="1"/>
  <c r="I3346" i="9"/>
  <c r="F463" i="1"/>
  <c r="I313" i="9"/>
  <c r="F381" i="1"/>
  <c r="I799" i="9"/>
  <c r="F1095" i="1"/>
  <c r="I982" i="9"/>
  <c r="F1245" i="1"/>
  <c r="I426" i="9"/>
  <c r="F932" i="1"/>
  <c r="I481" i="9"/>
  <c r="F906" i="1"/>
  <c r="I596" i="9"/>
  <c r="F1126" i="1"/>
  <c r="I840" i="9"/>
  <c r="F878" i="1"/>
  <c r="I372" i="9"/>
  <c r="F527" i="1"/>
  <c r="I3913" i="9"/>
  <c r="F1473" i="1"/>
  <c r="I606" i="9"/>
  <c r="F983" i="1"/>
  <c r="I1050" i="9"/>
  <c r="F881" i="1"/>
  <c r="I458" i="9"/>
  <c r="F954" i="1"/>
  <c r="I396" i="9"/>
  <c r="F552" i="1"/>
  <c r="I1280" i="9"/>
  <c r="F1608" i="1"/>
  <c r="I585" i="9"/>
  <c r="F1082" i="1"/>
  <c r="I545" i="9"/>
  <c r="F1101" i="1"/>
  <c r="I193" i="9"/>
  <c r="F29" i="1"/>
  <c r="I413" i="9"/>
  <c r="F498" i="1"/>
  <c r="I1062" i="9"/>
  <c r="F839" i="1"/>
  <c r="I794" i="9"/>
  <c r="F1175" i="1"/>
  <c r="I789" i="9"/>
  <c r="F1090" i="1"/>
  <c r="I635" i="9"/>
  <c r="F904" i="1"/>
  <c r="I3300" i="9"/>
  <c r="F325" i="1"/>
  <c r="I27" i="9"/>
  <c r="F866" i="1"/>
  <c r="I748" i="9"/>
  <c r="F257" i="1"/>
  <c r="I904" i="9"/>
  <c r="F1227" i="1"/>
  <c r="I447" i="9"/>
  <c r="F981" i="1"/>
  <c r="I657" i="9"/>
  <c r="F913" i="1"/>
  <c r="I630" i="9"/>
  <c r="F966" i="1"/>
  <c r="I8" i="9"/>
  <c r="F859" i="1"/>
  <c r="I485" i="9"/>
  <c r="F951" i="1"/>
  <c r="I3324" i="9"/>
  <c r="F331" i="1"/>
  <c r="I432" i="9"/>
  <c r="F979" i="1"/>
  <c r="I3344" i="9"/>
  <c r="F484" i="1"/>
  <c r="I349" i="9"/>
  <c r="F492" i="1"/>
  <c r="I967" i="9"/>
  <c r="F1289" i="1"/>
  <c r="I677" i="9"/>
  <c r="F885" i="1"/>
  <c r="I55" i="9"/>
  <c r="F814" i="1"/>
  <c r="I489" i="9"/>
  <c r="F965" i="1"/>
  <c r="I487" i="9"/>
  <c r="F1038" i="1"/>
  <c r="I522" i="9"/>
  <c r="F1124" i="1"/>
  <c r="I681" i="9"/>
  <c r="F985" i="1"/>
  <c r="I317" i="9"/>
  <c r="F460" i="1"/>
  <c r="I3323" i="9"/>
  <c r="F432" i="1"/>
  <c r="I298" i="9"/>
  <c r="F383" i="1"/>
  <c r="I272" i="9"/>
  <c r="F218" i="1"/>
  <c r="I613" i="9"/>
  <c r="F939" i="1"/>
  <c r="I1239" i="9"/>
  <c r="F1648" i="1"/>
  <c r="I1231" i="9"/>
  <c r="F1646" i="1"/>
  <c r="I3808" i="9"/>
  <c r="F693" i="1"/>
  <c r="I80" i="9"/>
  <c r="F803" i="1"/>
  <c r="I658" i="9"/>
  <c r="F968" i="1"/>
  <c r="I3336" i="9"/>
  <c r="F447" i="1"/>
  <c r="I3872" i="9"/>
  <c r="F1488" i="1"/>
  <c r="I760" i="9"/>
  <c r="F1240" i="1"/>
  <c r="I921" i="9"/>
  <c r="F1301" i="1"/>
  <c r="I928" i="9"/>
  <c r="F1313" i="1"/>
  <c r="I1056" i="9"/>
  <c r="F810" i="1"/>
  <c r="I506" i="9"/>
  <c r="F934" i="1"/>
  <c r="I1236" i="9"/>
  <c r="F1619" i="1"/>
  <c r="I622" i="9"/>
  <c r="F845" i="1"/>
  <c r="I1267" i="9"/>
  <c r="F1670" i="1"/>
  <c r="I276" i="9"/>
  <c r="F282" i="1"/>
  <c r="I3309" i="9"/>
  <c r="F426" i="1"/>
  <c r="I803" i="9"/>
  <c r="F1118" i="1"/>
  <c r="I961" i="9"/>
  <c r="F1160" i="1"/>
  <c r="I3333" i="9"/>
  <c r="F388" i="1"/>
  <c r="I274" i="9"/>
  <c r="F221" i="1"/>
  <c r="I3892" i="9"/>
  <c r="F1507" i="1"/>
  <c r="I306" i="9"/>
  <c r="F508" i="1"/>
  <c r="I440" i="9"/>
  <c r="F1002" i="1"/>
  <c r="I668" i="9"/>
  <c r="F947" i="1"/>
  <c r="I820" i="9"/>
  <c r="F1109" i="1"/>
  <c r="I917" i="9"/>
  <c r="F1270" i="1"/>
  <c r="I645" i="9"/>
  <c r="F889" i="1"/>
  <c r="I71" i="9"/>
  <c r="F869" i="1"/>
  <c r="I829" i="9"/>
  <c r="F1018" i="1"/>
  <c r="I650" i="9"/>
  <c r="F922" i="1"/>
  <c r="I954" i="9"/>
  <c r="F1225" i="1"/>
  <c r="I482" i="9"/>
  <c r="F1022" i="1"/>
  <c r="I357" i="9"/>
  <c r="F890" i="1"/>
  <c r="I661" i="9"/>
  <c r="F923" i="1"/>
  <c r="I146" i="9"/>
  <c r="F56" i="1"/>
  <c r="I850" i="9"/>
  <c r="F1013" i="1"/>
  <c r="I595" i="9"/>
  <c r="F1079" i="1"/>
  <c r="I3303" i="9"/>
  <c r="F403" i="1"/>
  <c r="I510" i="9"/>
  <c r="F1025" i="1"/>
  <c r="I412" i="9"/>
  <c r="F584" i="1"/>
  <c r="I3334" i="9"/>
  <c r="F493" i="1"/>
  <c r="I934" i="9"/>
  <c r="F1286" i="1"/>
  <c r="I3919" i="9"/>
  <c r="F1538" i="1"/>
  <c r="I301" i="9"/>
  <c r="F494" i="1"/>
  <c r="I295" i="9"/>
  <c r="F495" i="1"/>
  <c r="I2550" i="9"/>
  <c r="F1958" i="1"/>
  <c r="I1002" i="9"/>
  <c r="F860" i="1"/>
  <c r="I1023" i="9"/>
  <c r="F872" i="1"/>
  <c r="I801" i="9"/>
  <c r="F1177" i="1"/>
  <c r="I816" i="9"/>
  <c r="F1008" i="1"/>
  <c r="I2120" i="9"/>
  <c r="F717" i="1"/>
  <c r="I1241" i="9"/>
  <c r="F1674" i="1"/>
  <c r="I445" i="9"/>
  <c r="F1062" i="1"/>
  <c r="I925" i="9"/>
  <c r="F1241" i="1"/>
  <c r="I1080" i="9"/>
  <c r="F940" i="1"/>
  <c r="I245" i="9"/>
  <c r="F154" i="1"/>
  <c r="I814" i="9"/>
  <c r="F901" i="1"/>
  <c r="I1265" i="9"/>
  <c r="F1660" i="1"/>
  <c r="I590" i="9"/>
  <c r="F1191" i="1"/>
  <c r="I586" i="9"/>
  <c r="F1144" i="1"/>
  <c r="I798" i="9"/>
  <c r="F1249" i="1"/>
  <c r="I3935" i="9"/>
  <c r="F1584" i="1"/>
  <c r="I1042" i="9"/>
  <c r="F920" i="1"/>
  <c r="I328" i="9"/>
  <c r="F548" i="1"/>
  <c r="I788" i="9"/>
  <c r="F1206" i="1"/>
  <c r="I690" i="9"/>
  <c r="F990" i="1"/>
  <c r="I3921" i="9"/>
  <c r="F1526" i="1"/>
  <c r="I526" i="9"/>
  <c r="F1068" i="1"/>
  <c r="I454" i="9"/>
  <c r="F1070" i="1"/>
  <c r="I438" i="9"/>
  <c r="F975" i="1"/>
  <c r="I1242" i="9"/>
  <c r="F1664" i="1"/>
  <c r="I808" i="9"/>
  <c r="F973" i="1"/>
  <c r="I442" i="9"/>
  <c r="F1056" i="1"/>
  <c r="I3308" i="9"/>
  <c r="F529" i="1"/>
  <c r="I414" i="9"/>
  <c r="F645" i="1"/>
  <c r="I3328" i="9"/>
  <c r="F367" i="1"/>
  <c r="I448" i="9"/>
  <c r="F1096" i="1"/>
  <c r="I1028" i="9"/>
  <c r="F912" i="1"/>
  <c r="I1263" i="9"/>
  <c r="F1673" i="1"/>
  <c r="I514" i="9"/>
  <c r="F1098" i="1"/>
  <c r="I1086" i="9"/>
  <c r="F915" i="1"/>
  <c r="I535" i="9"/>
  <c r="F1171" i="1"/>
  <c r="I351" i="9"/>
  <c r="F600" i="1"/>
  <c r="I1059" i="9"/>
  <c r="F952" i="1"/>
  <c r="I431" i="9"/>
  <c r="F1058" i="1"/>
  <c r="I470" i="9"/>
  <c r="F1026" i="1"/>
  <c r="I909" i="9"/>
  <c r="F1190" i="1"/>
  <c r="I1003" i="9"/>
  <c r="F992" i="1"/>
  <c r="I424" i="9"/>
  <c r="F1093" i="1"/>
  <c r="I3857" i="9"/>
  <c r="F729" i="1"/>
  <c r="I610" i="9"/>
  <c r="F1011" i="1"/>
  <c r="I651" i="9"/>
  <c r="F1016" i="1"/>
  <c r="I269" i="9"/>
  <c r="F246" i="1"/>
  <c r="I1226" i="9"/>
  <c r="F1688" i="1"/>
  <c r="I505" i="9"/>
  <c r="F1040" i="1"/>
  <c r="I1272" i="9"/>
  <c r="F1695" i="1"/>
  <c r="I423" i="9"/>
  <c r="F1052" i="1"/>
  <c r="I680" i="9"/>
  <c r="F1028" i="1"/>
  <c r="I3876" i="9"/>
  <c r="F1530" i="1"/>
  <c r="I694" i="9"/>
  <c r="F964" i="1"/>
  <c r="I684" i="9"/>
  <c r="F1033" i="1"/>
  <c r="I241" i="9"/>
  <c r="F152" i="1"/>
  <c r="I957" i="9"/>
  <c r="F1356" i="1"/>
  <c r="I3310" i="9"/>
  <c r="F477" i="1"/>
  <c r="I335" i="9"/>
  <c r="F582" i="1"/>
  <c r="I1045" i="9"/>
  <c r="F1019" i="1"/>
  <c r="I3908" i="9"/>
  <c r="F1562" i="1"/>
  <c r="I1030" i="9"/>
  <c r="F962" i="1"/>
  <c r="I498" i="9"/>
  <c r="F1086" i="1"/>
  <c r="I234" i="9"/>
  <c r="F335" i="1"/>
  <c r="I490" i="9"/>
  <c r="F1149" i="1"/>
  <c r="I3319" i="9"/>
  <c r="F387" i="1"/>
  <c r="I528" i="9"/>
  <c r="F1243" i="1"/>
  <c r="I1260" i="9"/>
  <c r="F1757" i="1"/>
  <c r="I179" i="9"/>
  <c r="F34" i="1"/>
  <c r="I484" i="9"/>
  <c r="F1085" i="1"/>
  <c r="I1243" i="9"/>
  <c r="F1733" i="1"/>
  <c r="I520" i="9"/>
  <c r="F1125" i="1"/>
  <c r="I453" i="9"/>
  <c r="F1146" i="1"/>
  <c r="I305" i="9"/>
  <c r="F537" i="1"/>
  <c r="I666" i="9"/>
  <c r="F1017" i="1"/>
  <c r="I296" i="9"/>
  <c r="F620" i="1"/>
  <c r="I459" i="9"/>
  <c r="F1061" i="1"/>
  <c r="I1046" i="9"/>
  <c r="F969" i="1"/>
  <c r="I844" i="9"/>
  <c r="F1275" i="1"/>
  <c r="I340" i="9"/>
  <c r="F628" i="1"/>
  <c r="I3901" i="9"/>
  <c r="F1561" i="1"/>
  <c r="I1099" i="9"/>
  <c r="F927" i="1"/>
  <c r="I3343" i="9"/>
  <c r="F489" i="1"/>
  <c r="I329" i="9"/>
  <c r="F603" i="1"/>
  <c r="I472" i="9"/>
  <c r="F1104" i="1"/>
  <c r="I249" i="9"/>
  <c r="F290" i="1"/>
  <c r="I2030" i="9"/>
  <c r="F720" i="1"/>
  <c r="I1238" i="9"/>
  <c r="F1746" i="1"/>
  <c r="I3925" i="9"/>
  <c r="F1574" i="1"/>
  <c r="I708" i="9"/>
  <c r="F782" i="1"/>
  <c r="I421" i="9"/>
  <c r="F1123" i="1"/>
  <c r="I1279" i="9"/>
  <c r="F1729" i="1"/>
  <c r="I439" i="9"/>
  <c r="F1067" i="1"/>
  <c r="I1087" i="9"/>
  <c r="F916" i="1"/>
  <c r="I1249" i="9"/>
  <c r="F1760" i="1"/>
  <c r="I471" i="9"/>
  <c r="F1102" i="1"/>
  <c r="I1224" i="9"/>
  <c r="F1752" i="1"/>
  <c r="I836" i="9"/>
  <c r="F1121" i="1"/>
  <c r="I1022" i="9"/>
  <c r="F997" i="1"/>
  <c r="I734" i="9"/>
  <c r="F503" i="1"/>
  <c r="I3900" i="9"/>
  <c r="F1588" i="1"/>
  <c r="I264" i="9"/>
  <c r="F316" i="1"/>
  <c r="I491" i="9"/>
  <c r="F1156" i="1"/>
  <c r="I457" i="9"/>
  <c r="F1139" i="1"/>
  <c r="I1010" i="9"/>
  <c r="F1034" i="1"/>
  <c r="I2559" i="9"/>
  <c r="F2007" i="1"/>
  <c r="I347" i="9"/>
  <c r="F581" i="1"/>
  <c r="I319" i="9"/>
  <c r="F599" i="1"/>
  <c r="I338" i="9"/>
  <c r="F607" i="1"/>
  <c r="I1093" i="9"/>
  <c r="F957" i="1"/>
  <c r="I366" i="9"/>
  <c r="F928" i="1"/>
  <c r="I670" i="9"/>
  <c r="F1004" i="1"/>
  <c r="I284" i="9"/>
  <c r="F279" i="1"/>
  <c r="I1004" i="9"/>
  <c r="F946" i="1"/>
  <c r="I247" i="9"/>
  <c r="F366" i="1"/>
  <c r="I1083" i="9"/>
  <c r="F1043" i="1"/>
  <c r="I777" i="9"/>
  <c r="F1377" i="1"/>
  <c r="I1259" i="9"/>
  <c r="F1788" i="1"/>
  <c r="I289" i="9"/>
  <c r="F302" i="1"/>
  <c r="I1037" i="9"/>
  <c r="F1020" i="1"/>
  <c r="I461" i="9"/>
  <c r="F1134" i="1"/>
  <c r="I518" i="9"/>
  <c r="F1178" i="1"/>
  <c r="I345" i="9"/>
  <c r="F618" i="1"/>
  <c r="I1074" i="9"/>
  <c r="F1054" i="1"/>
  <c r="I615" i="9"/>
  <c r="F1112" i="1"/>
  <c r="I497" i="9"/>
  <c r="F1129" i="1"/>
  <c r="I310" i="9"/>
  <c r="F640" i="1"/>
  <c r="I1012" i="9"/>
  <c r="F1014" i="1"/>
  <c r="I612" i="9"/>
  <c r="F1044" i="1"/>
  <c r="I1246" i="9"/>
  <c r="F1744" i="1"/>
  <c r="I827" i="9"/>
  <c r="F1133" i="1"/>
  <c r="I3924" i="9"/>
  <c r="F1602" i="1"/>
  <c r="I468" i="9"/>
  <c r="F1145" i="1"/>
  <c r="I2086" i="9"/>
  <c r="F879" i="1"/>
  <c r="I3869" i="9"/>
  <c r="F1659" i="1"/>
  <c r="I332" i="9"/>
  <c r="F591" i="1"/>
  <c r="I790" i="9"/>
  <c r="F1350" i="1"/>
  <c r="I1020" i="9"/>
  <c r="F1065" i="1"/>
  <c r="I223" i="9"/>
  <c r="F48" i="1"/>
  <c r="I476" i="9"/>
  <c r="F1147" i="1"/>
  <c r="I3886" i="9"/>
  <c r="F1622" i="1"/>
  <c r="I698" i="9"/>
  <c r="F1064" i="1"/>
  <c r="I1007" i="9"/>
  <c r="F1091" i="1"/>
  <c r="I1227" i="9"/>
  <c r="F1771" i="1"/>
  <c r="I627" i="9"/>
  <c r="F1165" i="1"/>
  <c r="I1026" i="9"/>
  <c r="F994" i="1"/>
  <c r="I3881" i="9"/>
  <c r="F1668" i="1"/>
  <c r="I1053" i="9"/>
  <c r="F1003" i="1"/>
  <c r="I214" i="9"/>
  <c r="F41" i="1"/>
  <c r="I664" i="9"/>
  <c r="F1170" i="1"/>
  <c r="I425" i="9"/>
  <c r="F1166" i="1"/>
  <c r="I1006" i="9"/>
  <c r="F982" i="1"/>
  <c r="I1044" i="9"/>
  <c r="F1084" i="1"/>
  <c r="I205" i="9"/>
  <c r="F71" i="1"/>
  <c r="I1084" i="9"/>
  <c r="F1081" i="1"/>
  <c r="I463" i="9"/>
  <c r="F1167" i="1"/>
  <c r="I235" i="9"/>
  <c r="F359" i="1"/>
  <c r="I507" i="9"/>
  <c r="F1194" i="1"/>
  <c r="I3911" i="9"/>
  <c r="F1603" i="1"/>
  <c r="I660" i="9"/>
  <c r="F1092" i="1"/>
  <c r="I312" i="9"/>
  <c r="F675" i="1"/>
  <c r="I170" i="9"/>
  <c r="F73" i="1"/>
  <c r="I3941" i="9"/>
  <c r="F1631" i="1"/>
  <c r="I617" i="9"/>
  <c r="F1073" i="1"/>
  <c r="I1306" i="9"/>
  <c r="F1057" i="1"/>
  <c r="I1027" i="9"/>
  <c r="F1045" i="1"/>
  <c r="I1257" i="9"/>
  <c r="F1796" i="1"/>
  <c r="I614" i="9"/>
  <c r="F1140" i="1"/>
  <c r="I765" i="9"/>
  <c r="F1357" i="1"/>
  <c r="I1015" i="9"/>
  <c r="F1119" i="1"/>
  <c r="I3885" i="9"/>
  <c r="F1681" i="1"/>
  <c r="I243" i="9"/>
  <c r="F321" i="1"/>
  <c r="I308" i="9"/>
  <c r="F666" i="1"/>
  <c r="I1054" i="9"/>
  <c r="F1021" i="1"/>
  <c r="I3339" i="9"/>
  <c r="F532" i="1"/>
  <c r="I629" i="9"/>
  <c r="F1132" i="1"/>
  <c r="I477" i="9"/>
  <c r="F1233" i="1"/>
  <c r="I354" i="9"/>
  <c r="F1046" i="1"/>
  <c r="I473" i="9"/>
  <c r="F1273" i="1"/>
  <c r="I466" i="9"/>
  <c r="F1212" i="1"/>
  <c r="I3313" i="9"/>
  <c r="F672" i="1"/>
  <c r="I494" i="9"/>
  <c r="F1193" i="1"/>
  <c r="I769" i="9"/>
  <c r="F1238" i="1"/>
  <c r="I1262" i="9"/>
  <c r="F1793" i="1"/>
  <c r="I3920" i="9"/>
  <c r="F1628" i="1"/>
  <c r="I3922" i="9"/>
  <c r="F1638" i="1"/>
  <c r="I1120" i="9"/>
  <c r="F743" i="1"/>
  <c r="I1270" i="9"/>
  <c r="F1823" i="1"/>
  <c r="I659" i="9"/>
  <c r="F1216" i="1"/>
  <c r="I3327" i="9"/>
  <c r="F533" i="1"/>
  <c r="I1048" i="9"/>
  <c r="F1142" i="1"/>
  <c r="I577" i="9"/>
  <c r="F1328" i="1"/>
  <c r="I480" i="9"/>
  <c r="F1115" i="1"/>
  <c r="I1058" i="9"/>
  <c r="F1120" i="1"/>
  <c r="I129" i="9"/>
  <c r="F98" i="1"/>
  <c r="I343" i="9"/>
  <c r="F634" i="1"/>
  <c r="I248" i="9"/>
  <c r="F368" i="1"/>
  <c r="I1051" i="9"/>
  <c r="F972" i="1"/>
  <c r="I1024" i="9"/>
  <c r="F1136" i="1"/>
  <c r="I278" i="9"/>
  <c r="F332" i="1"/>
  <c r="I1065" i="9"/>
  <c r="F1141" i="1"/>
  <c r="I1061" i="9"/>
  <c r="F1072" i="1"/>
  <c r="I3442" i="9"/>
  <c r="F418" i="1"/>
  <c r="I3874" i="9"/>
  <c r="F1685" i="1"/>
  <c r="I911" i="9"/>
  <c r="F1465" i="1"/>
  <c r="I1092" i="9"/>
  <c r="F1035" i="1"/>
  <c r="I112" i="9"/>
  <c r="F50" i="1"/>
  <c r="I443" i="9"/>
  <c r="F1239" i="1"/>
  <c r="I271" i="9"/>
  <c r="F370" i="1"/>
  <c r="I511" i="9"/>
  <c r="F1228" i="1"/>
  <c r="I3285" i="9"/>
  <c r="F528" i="1"/>
  <c r="I3909" i="9"/>
  <c r="F1727" i="1"/>
  <c r="I1256" i="9"/>
  <c r="F1886" i="1"/>
  <c r="I486" i="9"/>
  <c r="F1217" i="1"/>
  <c r="I143" i="9"/>
  <c r="F87" i="1"/>
  <c r="I695" i="9"/>
  <c r="F1254" i="1"/>
  <c r="I3926" i="9"/>
  <c r="F1724" i="1"/>
  <c r="I326" i="9"/>
  <c r="F667" i="1"/>
  <c r="I441" i="9"/>
  <c r="F1274" i="1"/>
  <c r="I469" i="9"/>
  <c r="F1236" i="1"/>
  <c r="I1073" i="9"/>
  <c r="F1099" i="1"/>
  <c r="I1255" i="9"/>
  <c r="F1800" i="1"/>
  <c r="I281" i="9"/>
  <c r="F329" i="1"/>
  <c r="I804" i="9"/>
  <c r="F1307" i="1"/>
  <c r="I575" i="9"/>
  <c r="F1362" i="1"/>
  <c r="I1245" i="9"/>
  <c r="F1851" i="1"/>
  <c r="I1033" i="9"/>
  <c r="F1087" i="1"/>
  <c r="I763" i="9"/>
  <c r="F1365" i="1"/>
  <c r="I600" i="9"/>
  <c r="F1251" i="1"/>
  <c r="I1315" i="9"/>
  <c r="F1127" i="1"/>
  <c r="I1278" i="9"/>
  <c r="F1809" i="1"/>
  <c r="I3312" i="9"/>
  <c r="F630" i="1"/>
  <c r="I259" i="9"/>
  <c r="F423" i="1"/>
  <c r="I749" i="9"/>
  <c r="F1103" i="1"/>
  <c r="I233" i="9"/>
  <c r="F389" i="1"/>
  <c r="I273" i="9"/>
  <c r="F414" i="1"/>
  <c r="I3891" i="9"/>
  <c r="F1665" i="1"/>
  <c r="I3430" i="9"/>
  <c r="F490" i="1"/>
  <c r="I142" i="9"/>
  <c r="F129" i="1"/>
  <c r="I1095" i="9"/>
  <c r="F1105" i="1"/>
  <c r="I713" i="9"/>
  <c r="F1094" i="1"/>
  <c r="I1230" i="9"/>
  <c r="F1866" i="1"/>
  <c r="I446" i="9"/>
  <c r="F1261" i="1"/>
  <c r="I455" i="9"/>
  <c r="F1291" i="1"/>
  <c r="I285" i="9"/>
  <c r="F237" i="1"/>
  <c r="I3867" i="9"/>
  <c r="F1680" i="1"/>
  <c r="I3904" i="9"/>
  <c r="F1692" i="1"/>
  <c r="I739" i="9"/>
  <c r="F929" i="1"/>
  <c r="I288" i="9"/>
  <c r="F363" i="1"/>
  <c r="I1096" i="9"/>
  <c r="F1155" i="1"/>
  <c r="I1275" i="9"/>
  <c r="F1869" i="1"/>
  <c r="I512" i="9"/>
  <c r="F1260" i="1"/>
  <c r="I768" i="9"/>
  <c r="F1426" i="1"/>
  <c r="I599" i="9"/>
  <c r="F1271" i="1"/>
  <c r="I291" i="9"/>
  <c r="F700" i="1"/>
  <c r="I1237" i="9"/>
  <c r="F1841" i="1"/>
  <c r="I101" i="9"/>
  <c r="F139" i="1"/>
  <c r="I1067" i="9"/>
  <c r="F1131" i="1"/>
  <c r="I1019" i="9"/>
  <c r="F1152" i="1"/>
  <c r="I517" i="9"/>
  <c r="F1279" i="1"/>
  <c r="I1081" i="9"/>
  <c r="F1066" i="1"/>
  <c r="I1252" i="9"/>
  <c r="F1881" i="1"/>
  <c r="I750" i="9"/>
  <c r="F875" i="1"/>
  <c r="I1029" i="9"/>
  <c r="F1184" i="1"/>
  <c r="I3314" i="9"/>
  <c r="F660" i="1"/>
  <c r="I336" i="9"/>
  <c r="F663" i="1"/>
  <c r="I132" i="9"/>
  <c r="F170" i="1"/>
  <c r="I488" i="9"/>
  <c r="F1246" i="1"/>
  <c r="I1285" i="9"/>
  <c r="F1843" i="1"/>
  <c r="I1066" i="9"/>
  <c r="F1157" i="1"/>
  <c r="I1009" i="9"/>
  <c r="F1148" i="1"/>
  <c r="I430" i="9"/>
  <c r="F1223" i="1"/>
  <c r="I257" i="9"/>
  <c r="F486" i="1"/>
  <c r="I1032" i="9"/>
  <c r="F1188" i="1"/>
  <c r="I1041" i="9"/>
  <c r="F1197" i="1"/>
  <c r="I1229" i="9"/>
  <c r="F1861" i="1"/>
  <c r="I716" i="9"/>
  <c r="F1128" i="1"/>
  <c r="I3880" i="9"/>
  <c r="F1678" i="1"/>
  <c r="I1085" i="9"/>
  <c r="F1183" i="1"/>
  <c r="I342" i="9"/>
  <c r="F724" i="1"/>
  <c r="I483" i="9"/>
  <c r="F1334" i="1"/>
  <c r="I3888" i="9"/>
  <c r="F1704" i="1"/>
  <c r="I1078" i="9"/>
  <c r="F1137" i="1"/>
  <c r="I299" i="9"/>
  <c r="F683" i="1"/>
  <c r="I232" i="9"/>
  <c r="F405" i="1"/>
  <c r="I464" i="9"/>
  <c r="F1304" i="1"/>
  <c r="I2530" i="9"/>
  <c r="F2084" i="1"/>
  <c r="I1040" i="9"/>
  <c r="F1208" i="1"/>
  <c r="I1055" i="9"/>
  <c r="F1172" i="1"/>
  <c r="I805" i="9"/>
  <c r="F1410" i="1"/>
  <c r="I515" i="9"/>
  <c r="F1262" i="1"/>
  <c r="I81" i="9"/>
  <c r="F173" i="1"/>
  <c r="I1038" i="9"/>
  <c r="F1215" i="1"/>
  <c r="I1079" i="9"/>
  <c r="F1232" i="1"/>
  <c r="I1013" i="9"/>
  <c r="F1226" i="1"/>
  <c r="I800" i="9"/>
  <c r="F1459" i="1"/>
  <c r="I741" i="9"/>
  <c r="F794" i="1"/>
  <c r="I3902" i="9"/>
  <c r="F1707" i="1"/>
  <c r="I1011" i="9"/>
  <c r="F1198" i="1"/>
  <c r="I1098" i="9"/>
  <c r="F1224" i="1"/>
  <c r="I703" i="9"/>
  <c r="F848" i="1"/>
  <c r="I304" i="9"/>
  <c r="F705" i="1"/>
  <c r="I1072" i="9"/>
  <c r="F1204" i="1"/>
  <c r="I495" i="9"/>
  <c r="F1310" i="1"/>
  <c r="I2564" i="9"/>
  <c r="F2111" i="1"/>
  <c r="I420" i="9"/>
  <c r="F1288" i="1"/>
  <c r="I3914" i="9"/>
  <c r="F1765" i="1"/>
  <c r="I1018" i="9"/>
  <c r="F1256" i="1"/>
  <c r="I3896" i="9"/>
  <c r="F1818" i="1"/>
  <c r="I184" i="9"/>
  <c r="F122" i="1"/>
  <c r="I85" i="9"/>
  <c r="F104" i="1"/>
  <c r="I729" i="9"/>
  <c r="F1151" i="1"/>
  <c r="I1063" i="9"/>
  <c r="F1237" i="1"/>
  <c r="I323" i="9"/>
  <c r="F701" i="1"/>
  <c r="I1049" i="9"/>
  <c r="F1196" i="1"/>
  <c r="I683" i="9"/>
  <c r="F1297" i="1"/>
  <c r="I265" i="9"/>
  <c r="F465" i="1"/>
  <c r="I2113" i="9"/>
  <c r="F970" i="1"/>
  <c r="I875" i="9"/>
  <c r="F32" i="1"/>
  <c r="I199" i="9"/>
  <c r="F62" i="1"/>
  <c r="I3225" i="9"/>
  <c r="F1801" i="1"/>
  <c r="I3423" i="9"/>
  <c r="F199" i="1"/>
  <c r="I277" i="9"/>
  <c r="F455" i="1"/>
  <c r="I1031" i="9"/>
  <c r="F1259" i="1"/>
  <c r="I219" i="9"/>
  <c r="F86" i="1"/>
  <c r="I1253" i="9"/>
  <c r="F1914" i="1"/>
  <c r="I460" i="9"/>
  <c r="F1339" i="1"/>
  <c r="I479" i="9"/>
  <c r="F1355" i="1"/>
  <c r="I493" i="9"/>
  <c r="F1325" i="1"/>
  <c r="I621" i="9"/>
  <c r="F1331" i="1"/>
  <c r="I212" i="9"/>
  <c r="F97" i="1"/>
  <c r="I3907" i="9"/>
  <c r="F1815" i="1"/>
  <c r="I239" i="9"/>
  <c r="F540" i="1"/>
  <c r="I242" i="9"/>
  <c r="F518" i="1"/>
  <c r="I3890" i="9"/>
  <c r="F1749" i="1"/>
  <c r="I718" i="9"/>
  <c r="F1209" i="1"/>
  <c r="I3938" i="9"/>
  <c r="F1780" i="1"/>
  <c r="I3899" i="9"/>
  <c r="F1781" i="1"/>
  <c r="I1091" i="9"/>
  <c r="F1280" i="1"/>
  <c r="I1233" i="9"/>
  <c r="F1917" i="1"/>
  <c r="I418" i="9"/>
  <c r="F842" i="1"/>
  <c r="I1077" i="9"/>
  <c r="F1303" i="1"/>
  <c r="I429" i="9"/>
  <c r="F1386" i="1"/>
  <c r="I772" i="9"/>
  <c r="F1471" i="1"/>
  <c r="I3425" i="9"/>
  <c r="F327" i="1"/>
  <c r="I3813" i="9"/>
  <c r="F1009" i="1"/>
  <c r="I1281" i="9"/>
  <c r="F1938" i="1"/>
  <c r="I1069" i="9"/>
  <c r="F1311" i="1"/>
  <c r="I3307" i="9"/>
  <c r="F770" i="1"/>
  <c r="I3939" i="9"/>
  <c r="F1775" i="1"/>
  <c r="I130" i="9"/>
  <c r="F200" i="1"/>
  <c r="I1156" i="9"/>
  <c r="F877" i="1"/>
  <c r="I255" i="9"/>
  <c r="F466" i="1"/>
  <c r="I858" i="9"/>
  <c r="F1460" i="1"/>
  <c r="I1122" i="9"/>
  <c r="F868" i="1"/>
  <c r="I433" i="9"/>
  <c r="F1306" i="1"/>
  <c r="I1057" i="9"/>
  <c r="F1265" i="1"/>
  <c r="I1071" i="9"/>
  <c r="F1257" i="1"/>
  <c r="I3316" i="9"/>
  <c r="F760" i="1"/>
  <c r="I428" i="9"/>
  <c r="F1390" i="1"/>
  <c r="I1097" i="9"/>
  <c r="F1186" i="1"/>
  <c r="I1110" i="9"/>
  <c r="F886" i="1"/>
  <c r="I2726" i="9"/>
  <c r="F2643" i="1"/>
  <c r="I3871" i="9"/>
  <c r="F1774" i="1"/>
  <c r="I1216" i="9"/>
  <c r="F20" i="1"/>
  <c r="I88" i="9"/>
  <c r="F197" i="1"/>
  <c r="I3883" i="9"/>
  <c r="F1764" i="1"/>
  <c r="I191" i="9"/>
  <c r="F141" i="1"/>
  <c r="I1076" i="9"/>
  <c r="F1290" i="1"/>
  <c r="I707" i="9"/>
  <c r="F837" i="1"/>
  <c r="I231" i="9"/>
  <c r="F482" i="1"/>
  <c r="I3305" i="9"/>
  <c r="F757" i="1"/>
  <c r="I321" i="9"/>
  <c r="F708" i="1"/>
  <c r="I1017" i="9"/>
  <c r="F1346" i="1"/>
  <c r="I744" i="9"/>
  <c r="F1299" i="1"/>
  <c r="I1182" i="9"/>
  <c r="F907" i="1"/>
  <c r="I256" i="9"/>
  <c r="F585" i="1"/>
  <c r="I753" i="9"/>
  <c r="F1605" i="1"/>
  <c r="I189" i="9"/>
  <c r="F92" i="1"/>
  <c r="I1001" i="9"/>
  <c r="F1278" i="1"/>
  <c r="I3931" i="9"/>
  <c r="F1791" i="1"/>
  <c r="I339" i="9"/>
  <c r="F812" i="1"/>
  <c r="I3884" i="9"/>
  <c r="F1813" i="1"/>
  <c r="I3335" i="9"/>
  <c r="F851" i="1"/>
  <c r="I1179" i="9"/>
  <c r="F850" i="1"/>
  <c r="I1223" i="9"/>
  <c r="F1952" i="1"/>
  <c r="I1025" i="9"/>
  <c r="F1324" i="1"/>
  <c r="I705" i="9"/>
  <c r="F1078" i="1"/>
  <c r="I104" i="9"/>
  <c r="F189" i="1"/>
  <c r="I3940" i="9"/>
  <c r="F1850" i="1"/>
  <c r="I121" i="9"/>
  <c r="F192" i="1"/>
  <c r="I108" i="9"/>
  <c r="F157" i="1"/>
  <c r="I773" i="9"/>
  <c r="F1544" i="1"/>
  <c r="I358" i="9"/>
  <c r="F1248" i="1"/>
  <c r="I3887" i="9"/>
  <c r="F1794" i="1"/>
  <c r="I3936" i="9"/>
  <c r="F1824" i="1"/>
  <c r="I200" i="9"/>
  <c r="F158" i="1"/>
  <c r="I3877" i="9"/>
  <c r="F1820" i="1"/>
  <c r="I1244" i="9"/>
  <c r="F1967" i="1"/>
  <c r="I3915" i="9"/>
  <c r="F1831" i="1"/>
  <c r="I478" i="9"/>
  <c r="F1370" i="1"/>
  <c r="I210" i="9"/>
  <c r="F161" i="1"/>
  <c r="I888" i="9"/>
  <c r="F77" i="1"/>
  <c r="I220" i="9"/>
  <c r="F134" i="1"/>
  <c r="I139" i="9"/>
  <c r="F202" i="1"/>
  <c r="I2545" i="9"/>
  <c r="F2132" i="1"/>
  <c r="I499" i="9"/>
  <c r="F1338" i="1"/>
  <c r="I169" i="9"/>
  <c r="F217" i="1"/>
  <c r="I3897" i="9"/>
  <c r="F1812" i="1"/>
  <c r="I817" i="9"/>
  <c r="F1412" i="1"/>
  <c r="I782" i="9"/>
  <c r="F1606" i="1"/>
  <c r="I1036" i="9"/>
  <c r="F1272" i="1"/>
  <c r="I717" i="9"/>
  <c r="F801" i="1"/>
  <c r="I198" i="9"/>
  <c r="F135" i="1"/>
  <c r="I3942" i="9"/>
  <c r="F1819" i="1"/>
  <c r="I1240" i="9"/>
  <c r="F1963" i="1"/>
  <c r="I3930" i="9"/>
  <c r="F1814" i="1"/>
  <c r="I1016" i="9"/>
  <c r="F1333" i="1"/>
  <c r="I2554" i="9"/>
  <c r="F2133" i="1"/>
  <c r="I1284" i="9"/>
  <c r="F1975" i="1"/>
  <c r="I1005" i="9"/>
  <c r="F1315" i="1"/>
  <c r="I84" i="9"/>
  <c r="F317" i="1"/>
  <c r="I114" i="9"/>
  <c r="F222" i="1"/>
  <c r="I1228" i="9"/>
  <c r="F1974" i="1"/>
  <c r="I422" i="9"/>
  <c r="F1394" i="1"/>
  <c r="I217" i="9"/>
  <c r="F114" i="1"/>
  <c r="I2721" i="9"/>
  <c r="F2667" i="1"/>
  <c r="I98" i="9"/>
  <c r="F123" i="1"/>
  <c r="I802" i="9"/>
  <c r="F1587" i="1"/>
  <c r="I496" i="9"/>
  <c r="F1438" i="1"/>
  <c r="I110" i="9"/>
  <c r="F287" i="1"/>
  <c r="I1100" i="9"/>
  <c r="F987" i="1"/>
  <c r="I123" i="9"/>
  <c r="F239" i="1"/>
  <c r="I3311" i="9"/>
  <c r="F800" i="1"/>
  <c r="I2077" i="9"/>
  <c r="F1077" i="1"/>
  <c r="I759" i="9"/>
  <c r="F1600" i="1"/>
  <c r="I846" i="9"/>
  <c r="F1481" i="1"/>
  <c r="I227" i="9"/>
  <c r="F150" i="1"/>
  <c r="I152" i="9"/>
  <c r="F214" i="1"/>
  <c r="I161" i="9"/>
  <c r="F296" i="1"/>
  <c r="I1104" i="9"/>
  <c r="F933" i="1"/>
  <c r="I135" i="9"/>
  <c r="F151" i="1"/>
  <c r="I116" i="9"/>
  <c r="F275" i="1"/>
  <c r="I208" i="9"/>
  <c r="F198" i="1"/>
  <c r="I138" i="9"/>
  <c r="F233" i="1"/>
  <c r="I3898" i="9"/>
  <c r="F1860" i="1"/>
  <c r="I229" i="9"/>
  <c r="F106" i="1"/>
  <c r="I899" i="9"/>
  <c r="F113" i="1"/>
  <c r="I1172" i="9"/>
  <c r="F945" i="1"/>
  <c r="I3412" i="9"/>
  <c r="F647" i="1"/>
  <c r="I1060" i="9"/>
  <c r="F1322" i="1"/>
  <c r="I1251" i="9"/>
  <c r="F1987" i="1"/>
  <c r="I2079" i="9"/>
  <c r="F1027" i="1"/>
  <c r="I427" i="9"/>
  <c r="F1446" i="1"/>
  <c r="I1314" i="9"/>
  <c r="F1340" i="1"/>
  <c r="I465" i="9"/>
  <c r="F1445" i="1"/>
  <c r="I1145" i="9"/>
  <c r="F941" i="1"/>
  <c r="I1277" i="9"/>
  <c r="F1979" i="1"/>
  <c r="I3893" i="9"/>
  <c r="F1924" i="1"/>
  <c r="I3317" i="9"/>
  <c r="F828" i="1"/>
  <c r="I1094" i="9"/>
  <c r="F1347" i="1"/>
  <c r="I3916" i="9"/>
  <c r="F1909" i="1"/>
  <c r="I3895" i="9"/>
  <c r="F1874" i="1"/>
  <c r="I156" i="9"/>
  <c r="F167" i="1"/>
  <c r="I237" i="9"/>
  <c r="F580" i="1"/>
  <c r="I3846" i="9"/>
  <c r="F1182" i="1"/>
  <c r="I92" i="9"/>
  <c r="F211" i="1"/>
  <c r="I3870" i="9"/>
  <c r="F1877" i="1"/>
  <c r="I341" i="9"/>
  <c r="F827" i="1"/>
  <c r="I3436" i="9"/>
  <c r="F571" i="1"/>
  <c r="I2026" i="9"/>
  <c r="F1213" i="1"/>
  <c r="I3345" i="9"/>
  <c r="F849" i="1"/>
  <c r="I1109" i="9"/>
  <c r="F1012" i="1"/>
  <c r="I1089" i="9"/>
  <c r="F1359" i="1"/>
  <c r="I2552" i="9"/>
  <c r="F2182" i="1"/>
  <c r="I3894" i="9"/>
  <c r="F1868" i="1"/>
  <c r="I3760" i="9"/>
  <c r="F243" i="1"/>
  <c r="I1181" i="9"/>
  <c r="F989" i="1"/>
  <c r="I118" i="9"/>
  <c r="F277" i="1"/>
  <c r="I3420" i="9"/>
  <c r="F311" i="1"/>
  <c r="I825" i="9"/>
  <c r="F1391" i="1"/>
  <c r="I1166" i="9"/>
  <c r="F976" i="1"/>
  <c r="I1105" i="9"/>
  <c r="F974" i="1"/>
  <c r="I367" i="9"/>
  <c r="F1317" i="1"/>
  <c r="I1008" i="9"/>
  <c r="F1369" i="1"/>
  <c r="I1324" i="9"/>
  <c r="F1352" i="1"/>
  <c r="I275" i="9"/>
  <c r="F577" i="1"/>
  <c r="I164" i="9"/>
  <c r="F228" i="1"/>
  <c r="I2533" i="9"/>
  <c r="F2181" i="1"/>
  <c r="I151" i="9"/>
  <c r="F284" i="1"/>
  <c r="I209" i="9"/>
  <c r="F196" i="1"/>
  <c r="I3433" i="9"/>
  <c r="F681" i="1"/>
  <c r="I147" i="9"/>
  <c r="F262" i="1"/>
  <c r="I93" i="9"/>
  <c r="F260" i="1"/>
  <c r="I730" i="9"/>
  <c r="F1373" i="1"/>
  <c r="I3910" i="9"/>
  <c r="F1921" i="1"/>
  <c r="I3905" i="9"/>
  <c r="F1905" i="1"/>
  <c r="I1144" i="9"/>
  <c r="F1006" i="1"/>
  <c r="I2544" i="9"/>
  <c r="F2197" i="1"/>
  <c r="I3929" i="9"/>
  <c r="F1904" i="1"/>
  <c r="I236" i="9"/>
  <c r="F555" i="1"/>
  <c r="I1764" i="9"/>
  <c r="F1455" i="1"/>
  <c r="I3889" i="9"/>
  <c r="F1927" i="1"/>
  <c r="I1133" i="9"/>
  <c r="F984" i="1"/>
  <c r="I3868" i="9"/>
  <c r="F1935" i="1"/>
  <c r="I775" i="9"/>
  <c r="F1583" i="1"/>
  <c r="I2091" i="9"/>
  <c r="F1163" i="1"/>
  <c r="I1103" i="9"/>
  <c r="F1007" i="1"/>
  <c r="I3878" i="9"/>
  <c r="F1957" i="1"/>
  <c r="I3431" i="9"/>
  <c r="F897" i="1"/>
  <c r="I1146" i="9"/>
  <c r="F1049" i="1"/>
  <c r="I1107" i="9"/>
  <c r="F1039" i="1"/>
  <c r="I3923" i="9"/>
  <c r="F1916" i="1"/>
  <c r="I1070" i="9"/>
  <c r="F1380" i="1"/>
  <c r="I3432" i="9"/>
  <c r="F819" i="1"/>
  <c r="I2057" i="9"/>
  <c r="F1230" i="1"/>
  <c r="I1121" i="9"/>
  <c r="F1053" i="1"/>
  <c r="I1149" i="9"/>
  <c r="F1029" i="1"/>
  <c r="I163" i="9"/>
  <c r="F274" i="1"/>
  <c r="I1108" i="9"/>
  <c r="F1023" i="1"/>
  <c r="I3837" i="9"/>
  <c r="F1192" i="1"/>
  <c r="I3918" i="9"/>
  <c r="F1946" i="1"/>
  <c r="I117" i="9"/>
  <c r="F272" i="1"/>
  <c r="I2730" i="9"/>
  <c r="F2737" i="1"/>
  <c r="I3927" i="9"/>
  <c r="F1966" i="1"/>
  <c r="I3856" i="9"/>
  <c r="F1264" i="1"/>
  <c r="I3410" i="9"/>
  <c r="F709" i="1"/>
  <c r="I3827" i="9"/>
  <c r="F1229" i="1"/>
  <c r="I2024" i="9"/>
  <c r="F1234" i="1"/>
  <c r="I3879" i="9"/>
  <c r="F1953" i="1"/>
  <c r="I2538" i="9"/>
  <c r="F2190" i="1"/>
  <c r="I3932" i="9"/>
  <c r="F1928" i="1"/>
  <c r="I2556" i="9"/>
  <c r="F2262" i="1"/>
  <c r="I2719" i="9"/>
  <c r="F2769" i="1"/>
  <c r="I3862" i="9"/>
  <c r="F1268" i="1"/>
  <c r="I3427" i="9"/>
  <c r="F1059" i="1"/>
  <c r="I1134" i="9"/>
  <c r="F1074" i="1"/>
  <c r="I283" i="9"/>
  <c r="F629" i="1"/>
  <c r="I1155" i="9"/>
  <c r="F1071" i="1"/>
  <c r="I137" i="9"/>
  <c r="F303" i="1"/>
  <c r="I1163" i="9"/>
  <c r="F1075" i="1"/>
  <c r="I2058" i="9"/>
  <c r="F1276" i="1"/>
  <c r="I1266" i="9"/>
  <c r="F2031" i="1"/>
  <c r="I1264" i="9"/>
  <c r="F2046" i="1"/>
  <c r="I891" i="9"/>
  <c r="F57" i="1"/>
  <c r="I144" i="9"/>
  <c r="F365" i="1"/>
  <c r="I1258" i="9"/>
  <c r="F2041" i="1"/>
  <c r="I1225" i="9"/>
  <c r="F2053" i="1"/>
  <c r="I1161" i="9"/>
  <c r="F1107" i="1"/>
  <c r="I2733" i="9"/>
  <c r="F2790" i="1"/>
  <c r="I1325" i="9"/>
  <c r="F1406" i="1"/>
  <c r="I222" i="9"/>
  <c r="F207" i="1"/>
  <c r="I3826" i="9"/>
  <c r="F1282" i="1"/>
  <c r="I1106" i="9"/>
  <c r="F1063" i="1"/>
  <c r="I3882" i="9"/>
  <c r="F1980" i="1"/>
  <c r="I134" i="9"/>
  <c r="F300" i="1"/>
  <c r="I2127" i="9"/>
  <c r="F1293" i="1"/>
  <c r="I605" i="9"/>
  <c r="F1454" i="1"/>
  <c r="I1157" i="9"/>
  <c r="F1051" i="1"/>
  <c r="I2540" i="9"/>
  <c r="F2210" i="1"/>
  <c r="I1113" i="9"/>
  <c r="F1080" i="1"/>
  <c r="I1138" i="9"/>
  <c r="F1100" i="1"/>
  <c r="I1170" i="9"/>
  <c r="F1114" i="1"/>
  <c r="I2535" i="9"/>
  <c r="F2225" i="1"/>
  <c r="I871" i="9"/>
  <c r="F66" i="1"/>
  <c r="I3417" i="9"/>
  <c r="F790" i="1"/>
  <c r="I3829" i="9"/>
  <c r="F1250" i="1"/>
  <c r="I2068" i="9"/>
  <c r="F1327" i="1"/>
  <c r="I1247" i="9"/>
  <c r="F2059" i="1"/>
  <c r="I1112" i="9"/>
  <c r="F1116" i="1"/>
  <c r="I863" i="9"/>
  <c r="F185" i="1"/>
  <c r="I230" i="9"/>
  <c r="F159" i="1"/>
  <c r="I862" i="9"/>
  <c r="F58" i="1"/>
  <c r="I213" i="9"/>
  <c r="F149" i="1"/>
  <c r="I2546" i="9"/>
  <c r="F2216" i="1"/>
  <c r="I1175" i="9"/>
  <c r="F1130" i="1"/>
  <c r="I1300" i="9"/>
  <c r="F1432" i="1"/>
  <c r="I1176" i="9"/>
  <c r="F1110" i="1"/>
  <c r="I3933" i="9"/>
  <c r="F2006" i="1"/>
  <c r="I702" i="9"/>
  <c r="F1419" i="1"/>
  <c r="I140" i="9"/>
  <c r="F250" i="1"/>
  <c r="I111" i="9"/>
  <c r="F235" i="1"/>
  <c r="I2718" i="9"/>
  <c r="F2861" i="1"/>
  <c r="I1150" i="9"/>
  <c r="F1143" i="1"/>
  <c r="I1167" i="9"/>
  <c r="F1187" i="1"/>
  <c r="I3934" i="9"/>
  <c r="F2044" i="1"/>
  <c r="I207" i="9"/>
  <c r="F265" i="1"/>
  <c r="I153" i="9"/>
  <c r="F253" i="1"/>
  <c r="I715" i="9"/>
  <c r="F1441" i="1"/>
  <c r="I883" i="9"/>
  <c r="F80" i="1"/>
  <c r="I3917" i="9"/>
  <c r="F1986" i="1"/>
  <c r="I3943" i="9"/>
  <c r="F2002" i="1"/>
  <c r="I931" i="9"/>
  <c r="F1565" i="1"/>
  <c r="I1261" i="9"/>
  <c r="F2089" i="1"/>
  <c r="I1159" i="9"/>
  <c r="F1153" i="1"/>
  <c r="I3816" i="9"/>
  <c r="F1342" i="1"/>
  <c r="I2715" i="9"/>
  <c r="F2839" i="1"/>
  <c r="I2732" i="9"/>
  <c r="F2863" i="1"/>
  <c r="I1250" i="9"/>
  <c r="F2116" i="1"/>
  <c r="I2528" i="9"/>
  <c r="F2256" i="1"/>
  <c r="I2034" i="9"/>
  <c r="F1269" i="1"/>
  <c r="I2551" i="9"/>
  <c r="F2250" i="1"/>
  <c r="I887" i="9"/>
  <c r="F183" i="1"/>
  <c r="I226" i="9"/>
  <c r="F208" i="1"/>
  <c r="I3875" i="9"/>
  <c r="F1977" i="1"/>
  <c r="I2053" i="9"/>
  <c r="F1396" i="1"/>
  <c r="I3851" i="9"/>
  <c r="F1372" i="1"/>
  <c r="I3912" i="9"/>
  <c r="F2012" i="1"/>
  <c r="I1153" i="9"/>
  <c r="F1195" i="1"/>
  <c r="I1299" i="9"/>
  <c r="F1483" i="1"/>
  <c r="I1171" i="9"/>
  <c r="F1205" i="1"/>
  <c r="I1339" i="9"/>
  <c r="F1458" i="1"/>
  <c r="I2106" i="9"/>
  <c r="F1360" i="1"/>
  <c r="I1111" i="9"/>
  <c r="F1161" i="1"/>
  <c r="I2045" i="9"/>
  <c r="F1405" i="1"/>
  <c r="I1102" i="9"/>
  <c r="F1179" i="1"/>
  <c r="I3454" i="9"/>
  <c r="F921" i="1"/>
  <c r="I1311" i="9"/>
  <c r="F1522" i="1"/>
  <c r="I860" i="9"/>
  <c r="F117" i="1"/>
  <c r="I177" i="9"/>
  <c r="F322" i="1"/>
  <c r="I2044" i="9"/>
  <c r="F1244" i="1"/>
  <c r="I1274" i="9"/>
  <c r="F2075" i="1"/>
  <c r="I1204" i="9"/>
  <c r="F47" i="1"/>
  <c r="I721" i="9"/>
  <c r="F1532" i="1"/>
  <c r="I1117" i="9"/>
  <c r="F1185" i="1"/>
  <c r="I82" i="9"/>
  <c r="F337" i="1"/>
  <c r="I180" i="9"/>
  <c r="F255" i="1"/>
  <c r="I1123" i="9"/>
  <c r="F1158" i="1"/>
  <c r="I2047" i="9"/>
  <c r="F1343" i="1"/>
  <c r="I2117" i="9"/>
  <c r="F1314" i="1"/>
  <c r="I1158" i="9"/>
  <c r="F1176" i="1"/>
  <c r="I2717" i="9"/>
  <c r="F2903" i="1"/>
  <c r="I3772" i="9"/>
  <c r="F458" i="1"/>
  <c r="I1139" i="9"/>
  <c r="F1168" i="1"/>
  <c r="I3421" i="9"/>
  <c r="F648" i="1"/>
  <c r="I218" i="9"/>
  <c r="F263" i="1"/>
  <c r="I1160" i="9"/>
  <c r="F1201" i="1"/>
  <c r="I1329" i="9"/>
  <c r="F1474" i="1"/>
  <c r="I736" i="9"/>
  <c r="F1435" i="1"/>
  <c r="I2065" i="9"/>
  <c r="F1332" i="1"/>
  <c r="I1137" i="9"/>
  <c r="F1207" i="1"/>
  <c r="I1114" i="9"/>
  <c r="F1253" i="1"/>
  <c r="I115" i="9"/>
  <c r="F401" i="1"/>
  <c r="I216" i="9"/>
  <c r="F305" i="1"/>
  <c r="I97" i="9"/>
  <c r="F371" i="1"/>
  <c r="I109" i="9"/>
  <c r="F306" i="1"/>
  <c r="I865" i="9"/>
  <c r="F109" i="1"/>
  <c r="I1269" i="9"/>
  <c r="F2086" i="1"/>
  <c r="I3937" i="9"/>
  <c r="F2048" i="1"/>
  <c r="I166" i="9"/>
  <c r="F399" i="1"/>
  <c r="I3873" i="9"/>
  <c r="F2024" i="1"/>
  <c r="I2737" i="9"/>
  <c r="F2911" i="1"/>
  <c r="I3821" i="9"/>
  <c r="F1367" i="1"/>
  <c r="I99" i="9"/>
  <c r="F386" i="1"/>
  <c r="I1142" i="9"/>
  <c r="F1173" i="1"/>
  <c r="I1141" i="9"/>
  <c r="F1231" i="1"/>
  <c r="I2122" i="9"/>
  <c r="F1335" i="1"/>
  <c r="I3413" i="9"/>
  <c r="F833" i="1"/>
  <c r="I1147" i="9"/>
  <c r="F1221" i="1"/>
  <c r="I2114" i="9"/>
  <c r="F1300" i="1"/>
  <c r="I3548" i="9"/>
  <c r="F91" i="1"/>
  <c r="I2729" i="9"/>
  <c r="F2973" i="1"/>
  <c r="I3865" i="9"/>
  <c r="F1375" i="1"/>
  <c r="I2722" i="9"/>
  <c r="F2913" i="1"/>
  <c r="I3426" i="9"/>
  <c r="F1252" i="1"/>
  <c r="I1309" i="9"/>
  <c r="F1523" i="1"/>
  <c r="I1308" i="9"/>
  <c r="F1560" i="1"/>
  <c r="I1200" i="9"/>
  <c r="F38" i="1"/>
  <c r="I1101" i="9"/>
  <c r="F1247" i="1"/>
  <c r="I3858" i="9"/>
  <c r="F1349" i="1"/>
  <c r="I3441" i="9"/>
  <c r="F903" i="1"/>
  <c r="I3434" i="9"/>
  <c r="F1235" i="1"/>
  <c r="I1126" i="9"/>
  <c r="F1199" i="1"/>
  <c r="I158" i="9"/>
  <c r="F473" i="1"/>
  <c r="I3770" i="9"/>
  <c r="F567" i="1"/>
  <c r="I1115" i="9"/>
  <c r="F1298" i="1"/>
  <c r="I1770" i="9"/>
  <c r="F1621" i="1"/>
  <c r="I897" i="9"/>
  <c r="F175" i="1"/>
  <c r="I159" i="9"/>
  <c r="F352" i="1"/>
  <c r="I162" i="9"/>
  <c r="F410" i="1"/>
  <c r="I893" i="9"/>
  <c r="F351" i="1"/>
  <c r="I3422" i="9"/>
  <c r="F910" i="1"/>
  <c r="I3784" i="9"/>
  <c r="F677" i="1"/>
  <c r="I894" i="9"/>
  <c r="F100" i="1"/>
  <c r="I877" i="9"/>
  <c r="F378" i="1"/>
  <c r="I2724" i="9"/>
  <c r="F2952" i="1"/>
  <c r="I1288" i="9"/>
  <c r="F2159" i="1"/>
  <c r="I94" i="9"/>
  <c r="F512" i="1"/>
  <c r="I2728" i="9"/>
  <c r="F2957" i="1"/>
  <c r="I896" i="9"/>
  <c r="F131" i="1"/>
  <c r="I100" i="9"/>
  <c r="F427" i="1"/>
  <c r="I1318" i="9"/>
  <c r="F1579" i="1"/>
  <c r="I3805" i="9"/>
  <c r="F1415" i="1"/>
  <c r="I1766" i="9"/>
  <c r="F1592" i="1"/>
  <c r="I2101" i="9"/>
  <c r="F1295" i="1"/>
  <c r="I1132" i="9"/>
  <c r="F1255" i="1"/>
  <c r="I148" i="9"/>
  <c r="F510" i="1"/>
  <c r="I1135" i="9"/>
  <c r="F1312" i="1"/>
  <c r="I149" i="9"/>
  <c r="F474" i="1"/>
  <c r="I3903" i="9"/>
  <c r="F2057" i="1"/>
  <c r="I3721" i="9"/>
  <c r="F496" i="1"/>
  <c r="I119" i="9"/>
  <c r="F509" i="1"/>
  <c r="I83" i="9"/>
  <c r="F443" i="1"/>
  <c r="I172" i="9"/>
  <c r="F259" i="1"/>
  <c r="I709" i="9"/>
  <c r="F1374" i="1"/>
  <c r="I3796" i="9"/>
  <c r="F1411" i="1"/>
  <c r="I903" i="9"/>
  <c r="F163" i="1"/>
  <c r="I2096" i="9"/>
  <c r="F1337" i="1"/>
  <c r="I1151" i="9"/>
  <c r="F1292" i="1"/>
  <c r="I895" i="9"/>
  <c r="F273" i="1"/>
  <c r="I221" i="9"/>
  <c r="F360" i="1"/>
  <c r="I1297" i="9"/>
  <c r="F1585" i="1"/>
  <c r="I1130" i="9"/>
  <c r="F1302" i="1"/>
  <c r="I228" i="9"/>
  <c r="F320" i="1"/>
  <c r="I1136" i="9"/>
  <c r="F1285" i="1"/>
  <c r="I878" i="9"/>
  <c r="F334" i="1"/>
  <c r="I3447" i="9"/>
  <c r="F1005" i="1"/>
  <c r="I122" i="9"/>
  <c r="F422" i="1"/>
  <c r="I1124" i="9"/>
  <c r="F1316" i="1"/>
  <c r="I1313" i="9"/>
  <c r="F1543" i="1"/>
  <c r="I3105" i="9"/>
  <c r="F1647" i="1"/>
  <c r="I188" i="9"/>
  <c r="F397" i="1"/>
  <c r="I1190" i="9"/>
  <c r="F64" i="1"/>
  <c r="I2723" i="9"/>
  <c r="F2974" i="1"/>
  <c r="I3440" i="9"/>
  <c r="F1180" i="1"/>
  <c r="I1127" i="9"/>
  <c r="F1277" i="1"/>
  <c r="I1209" i="9"/>
  <c r="F85" i="1"/>
  <c r="I2084" i="9"/>
  <c r="F1401" i="1"/>
  <c r="I120" i="9"/>
  <c r="F446" i="1"/>
  <c r="I3833" i="9"/>
  <c r="F1408" i="1"/>
  <c r="I2738" i="9"/>
  <c r="F3012" i="1"/>
  <c r="I2543" i="9"/>
  <c r="F2327" i="1"/>
  <c r="I2093" i="9"/>
  <c r="F1429" i="1"/>
  <c r="I194" i="9"/>
  <c r="F356" i="1"/>
  <c r="I1187" i="9"/>
  <c r="F67" i="1"/>
  <c r="I867" i="9"/>
  <c r="F132" i="1"/>
  <c r="I2049" i="9"/>
  <c r="F1416" i="1"/>
  <c r="I2112" i="9"/>
  <c r="F1389" i="1"/>
  <c r="I898" i="9"/>
  <c r="F148" i="1"/>
  <c r="I1125" i="9"/>
  <c r="F1330" i="1"/>
  <c r="I128" i="9"/>
  <c r="F520" i="1"/>
  <c r="I2549" i="9"/>
  <c r="F2359" i="1"/>
  <c r="I1328" i="9"/>
  <c r="F1566" i="1"/>
  <c r="I2070" i="9"/>
  <c r="F1341" i="1"/>
  <c r="I3843" i="9"/>
  <c r="F1414" i="1"/>
  <c r="I1745" i="9"/>
  <c r="F1641" i="1"/>
  <c r="I1754" i="9"/>
  <c r="F1676" i="1"/>
  <c r="I2109" i="9"/>
  <c r="F1427" i="1"/>
  <c r="I2076" i="9"/>
  <c r="F1440" i="1"/>
  <c r="I175" i="9"/>
  <c r="F395" i="1"/>
  <c r="I225" i="9"/>
  <c r="F339" i="1"/>
  <c r="I2720" i="9"/>
  <c r="F3008" i="1"/>
  <c r="I876" i="9"/>
  <c r="F140" i="1"/>
  <c r="I1168" i="9"/>
  <c r="F1308" i="1"/>
  <c r="I2061" i="9"/>
  <c r="F1326" i="1"/>
  <c r="I3806" i="9"/>
  <c r="F1398" i="1"/>
  <c r="I3928" i="9"/>
  <c r="F2074" i="1"/>
  <c r="I3849" i="9"/>
  <c r="F1444" i="1"/>
  <c r="I1214" i="9"/>
  <c r="F75" i="1"/>
  <c r="I102" i="9"/>
  <c r="F526" i="1"/>
  <c r="I712" i="9"/>
  <c r="F1525" i="1"/>
  <c r="I3797" i="9"/>
  <c r="F1442" i="1"/>
  <c r="I869" i="9"/>
  <c r="F133" i="1"/>
  <c r="I2555" i="9"/>
  <c r="F2374" i="1"/>
  <c r="I2691" i="9"/>
  <c r="F2680" i="1"/>
  <c r="I2051" i="9"/>
  <c r="F1329" i="1"/>
  <c r="I3235" i="9"/>
  <c r="F2097" i="1"/>
  <c r="I2129" i="9"/>
  <c r="F1384" i="1"/>
  <c r="I1165" i="9"/>
  <c r="F1344" i="1"/>
  <c r="I2028" i="9"/>
  <c r="F1437" i="1"/>
  <c r="I2116" i="9"/>
  <c r="F1423" i="1"/>
  <c r="I2099" i="9"/>
  <c r="F1358" i="1"/>
  <c r="I2725" i="9"/>
  <c r="F3006" i="1"/>
  <c r="I3819" i="9"/>
  <c r="F1470" i="1"/>
  <c r="I1786" i="9"/>
  <c r="F1645" i="1"/>
  <c r="I3230" i="9"/>
  <c r="F2088" i="1"/>
  <c r="I2739" i="9"/>
  <c r="F3023" i="1"/>
  <c r="I1333" i="9"/>
  <c r="F1610" i="1"/>
  <c r="I3750" i="9"/>
  <c r="F662" i="1"/>
  <c r="I1189" i="9"/>
  <c r="F81" i="1"/>
  <c r="I3804" i="9"/>
  <c r="F1467" i="1"/>
  <c r="I2442" i="9"/>
  <c r="F3306" i="1"/>
  <c r="I3733" i="9"/>
  <c r="F704" i="1"/>
  <c r="I2043" i="9"/>
  <c r="F1431" i="1"/>
  <c r="I155" i="9"/>
  <c r="F346" i="1"/>
  <c r="I700" i="9"/>
  <c r="F1709" i="1"/>
  <c r="I3738" i="9"/>
  <c r="F627" i="1"/>
  <c r="I3795" i="9"/>
  <c r="F1468" i="1"/>
  <c r="I1116" i="9"/>
  <c r="F1321" i="1"/>
  <c r="I1294" i="9"/>
  <c r="F1633" i="1"/>
  <c r="I3438" i="9"/>
  <c r="F1189" i="1"/>
  <c r="I1295" i="9"/>
  <c r="F1620" i="1"/>
  <c r="I1152" i="9"/>
  <c r="F1354" i="1"/>
  <c r="I1178" i="9"/>
  <c r="F1353" i="1"/>
  <c r="I1180" i="9"/>
  <c r="F1363" i="1"/>
  <c r="I136" i="9"/>
  <c r="F574" i="1"/>
  <c r="I1154" i="9"/>
  <c r="F1319" i="1"/>
  <c r="I1744" i="9"/>
  <c r="F1742" i="1"/>
  <c r="I3437" i="9"/>
  <c r="F1242" i="1"/>
  <c r="I3444" i="9"/>
  <c r="F1159" i="1"/>
  <c r="I124" i="9"/>
  <c r="F536" i="1"/>
  <c r="I2111" i="9"/>
  <c r="F1393" i="1"/>
  <c r="I3448" i="9"/>
  <c r="F1117" i="1"/>
  <c r="I720" i="9"/>
  <c r="F1712" i="1"/>
  <c r="I752" i="9"/>
  <c r="F1661" i="1"/>
  <c r="I2078" i="9"/>
  <c r="F1351" i="1"/>
  <c r="I3449" i="9"/>
  <c r="F1318" i="1"/>
  <c r="I2097" i="9"/>
  <c r="F1475" i="1"/>
  <c r="I3450" i="9"/>
  <c r="F1202" i="1"/>
  <c r="I196" i="9"/>
  <c r="F514" i="1"/>
  <c r="I168" i="9"/>
  <c r="F562" i="1"/>
  <c r="I1751" i="9"/>
  <c r="F1787" i="1"/>
  <c r="I2119" i="9"/>
  <c r="F1463" i="1"/>
  <c r="I3828" i="9"/>
  <c r="F1498" i="1"/>
  <c r="I3362" i="9"/>
  <c r="F501" i="1"/>
  <c r="I882" i="9"/>
  <c r="F165" i="1"/>
  <c r="I3807" i="9"/>
  <c r="F1490" i="1"/>
  <c r="I133" i="9"/>
  <c r="F499" i="1"/>
  <c r="I1140" i="9"/>
  <c r="F1366" i="1"/>
  <c r="I3802" i="9"/>
  <c r="F1449" i="1"/>
  <c r="I2048" i="9"/>
  <c r="F1487" i="1"/>
  <c r="I3855" i="9"/>
  <c r="F1492" i="1"/>
  <c r="I2062" i="9"/>
  <c r="F1546" i="1"/>
  <c r="I3720" i="9"/>
  <c r="F727" i="1"/>
  <c r="I2731" i="9"/>
  <c r="F3055" i="1"/>
  <c r="I90" i="9"/>
  <c r="F560" i="1"/>
  <c r="I3842" i="9"/>
  <c r="F1503" i="1"/>
  <c r="I2032" i="9"/>
  <c r="F1482" i="1"/>
  <c r="I3800" i="9"/>
  <c r="F1496" i="1"/>
  <c r="I1733" i="9"/>
  <c r="F1806" i="1"/>
  <c r="I3817" i="9"/>
  <c r="F1516" i="1"/>
  <c r="I3863" i="9"/>
  <c r="F1518" i="1"/>
  <c r="I353" i="9"/>
  <c r="F1436" i="1"/>
  <c r="I1307" i="9"/>
  <c r="F1653" i="1"/>
  <c r="I3498" i="9"/>
  <c r="F1397" i="1"/>
  <c r="I183" i="9"/>
  <c r="F342" i="1"/>
  <c r="I1164" i="9"/>
  <c r="F1348" i="1"/>
  <c r="I1215" i="9"/>
  <c r="F99" i="1"/>
  <c r="I861" i="9"/>
  <c r="F318" i="1"/>
  <c r="I3861" i="9"/>
  <c r="F1506" i="1"/>
  <c r="I2074" i="9"/>
  <c r="F1484" i="1"/>
  <c r="I150" i="9"/>
  <c r="F519" i="1"/>
  <c r="I2734" i="9"/>
  <c r="F3043" i="1"/>
  <c r="I1193" i="9"/>
  <c r="F63" i="1"/>
  <c r="I2055" i="9"/>
  <c r="F1430" i="1"/>
  <c r="I2095" i="9"/>
  <c r="F1457" i="1"/>
  <c r="I3838" i="9"/>
  <c r="F1504" i="1"/>
  <c r="I2072" i="9"/>
  <c r="F1519" i="1"/>
  <c r="I1218" i="9"/>
  <c r="F60" i="1"/>
  <c r="I3085" i="9"/>
  <c r="F1697" i="1"/>
  <c r="I2088" i="9"/>
  <c r="F1464" i="1"/>
  <c r="I870" i="9"/>
  <c r="F530" i="1"/>
  <c r="I2040" i="9"/>
  <c r="F1514" i="1"/>
  <c r="I2102" i="9"/>
  <c r="F1500" i="1"/>
  <c r="I2131" i="9"/>
  <c r="F1489" i="1"/>
  <c r="I2025" i="9"/>
  <c r="F1413" i="1"/>
  <c r="I874" i="9"/>
  <c r="F187" i="1"/>
  <c r="I2027" i="9"/>
  <c r="F1499" i="1"/>
  <c r="I3832" i="9"/>
  <c r="F1527" i="1"/>
  <c r="I2036" i="9"/>
  <c r="F1501" i="1"/>
  <c r="I3812" i="9"/>
  <c r="F1510" i="1"/>
  <c r="I1337" i="9"/>
  <c r="F1672" i="1"/>
  <c r="I2033" i="9"/>
  <c r="F1555" i="1"/>
  <c r="I1118" i="9"/>
  <c r="F1388" i="1"/>
  <c r="I1174" i="9"/>
  <c r="F1371" i="1"/>
  <c r="I1169" i="9"/>
  <c r="F1361" i="1"/>
  <c r="I3260" i="9"/>
  <c r="F2128" i="1"/>
  <c r="I2064" i="9"/>
  <c r="F1472" i="1"/>
  <c r="I3814" i="9"/>
  <c r="F1466" i="1"/>
  <c r="I1765" i="9"/>
  <c r="F1807" i="1"/>
  <c r="I2080" i="9"/>
  <c r="F1508" i="1"/>
  <c r="I2118" i="9"/>
  <c r="F1403" i="1"/>
  <c r="I2107" i="9"/>
  <c r="F1557" i="1"/>
  <c r="I866" i="9"/>
  <c r="F181" i="1"/>
  <c r="I3823" i="9"/>
  <c r="F1494" i="1"/>
  <c r="I3070" i="9"/>
  <c r="F1726" i="1"/>
  <c r="I113" i="9"/>
  <c r="F596" i="1"/>
  <c r="I3416" i="9"/>
  <c r="F1409" i="1"/>
  <c r="I3757" i="9"/>
  <c r="F893" i="1"/>
  <c r="I1763" i="9"/>
  <c r="F1898" i="1"/>
  <c r="I3820" i="9"/>
  <c r="F1479" i="1"/>
  <c r="I2121" i="9"/>
  <c r="F1545" i="1"/>
  <c r="I3859" i="9"/>
  <c r="F1529" i="1"/>
  <c r="I1173" i="9"/>
  <c r="F1383" i="1"/>
  <c r="I1743" i="9"/>
  <c r="F1837" i="1"/>
  <c r="I3439" i="9"/>
  <c r="F1381" i="1"/>
  <c r="I710" i="9"/>
  <c r="F1547" i="1"/>
  <c r="I3775" i="9"/>
  <c r="F911" i="1"/>
  <c r="I1779" i="9"/>
  <c r="F1870" i="1"/>
  <c r="I872" i="9"/>
  <c r="F184" i="1"/>
  <c r="I187" i="9"/>
  <c r="F315" i="1"/>
  <c r="I2104" i="9"/>
  <c r="F1556" i="1"/>
  <c r="I1128" i="9"/>
  <c r="F1387" i="1"/>
  <c r="I2063" i="9"/>
  <c r="F1564" i="1"/>
  <c r="I2037" i="9"/>
  <c r="F1570" i="1"/>
  <c r="I2082" i="9"/>
  <c r="F1495" i="1"/>
  <c r="I362" i="9"/>
  <c r="F1485" i="1"/>
  <c r="I96" i="9"/>
  <c r="F471" i="1"/>
  <c r="I2105" i="9"/>
  <c r="F1511" i="1"/>
  <c r="I2716" i="9"/>
  <c r="F3101" i="1"/>
  <c r="I1177" i="9"/>
  <c r="F1382" i="1"/>
  <c r="I892" i="9"/>
  <c r="F215" i="1"/>
  <c r="I1143" i="9"/>
  <c r="F1407" i="1"/>
  <c r="I3451" i="9"/>
  <c r="F1400" i="1"/>
  <c r="I2071" i="9"/>
  <c r="F1509" i="1"/>
  <c r="I3366" i="9"/>
  <c r="F568" i="1"/>
  <c r="I3830" i="9"/>
  <c r="F1552" i="1"/>
  <c r="I106" i="9"/>
  <c r="F612" i="1"/>
  <c r="I1338" i="9"/>
  <c r="F1722" i="1"/>
  <c r="I2090" i="9"/>
  <c r="F1534" i="1"/>
  <c r="I204" i="9"/>
  <c r="F289" i="1"/>
  <c r="I2073" i="9"/>
  <c r="F1524" i="1"/>
  <c r="I1778" i="9"/>
  <c r="F1715" i="1"/>
  <c r="I3101" i="9"/>
  <c r="F1754" i="1"/>
  <c r="I3240" i="9"/>
  <c r="F2165" i="1"/>
  <c r="I902" i="9"/>
  <c r="F234" i="1"/>
  <c r="I2303" i="9"/>
  <c r="F3069" i="1"/>
  <c r="I3848" i="9"/>
  <c r="F1493" i="1"/>
  <c r="I3769" i="9"/>
  <c r="F722" i="1"/>
  <c r="I2742" i="9"/>
  <c r="F3104" i="1"/>
  <c r="I3787" i="9"/>
  <c r="F986" i="1"/>
  <c r="I1282" i="9"/>
  <c r="F2341" i="1"/>
  <c r="I1326" i="9"/>
  <c r="F1736" i="1"/>
  <c r="I91" i="9"/>
  <c r="F614" i="1"/>
  <c r="I167" i="9"/>
  <c r="F556" i="1"/>
  <c r="I3003" i="9"/>
  <c r="F2452" i="1"/>
  <c r="I1781" i="9"/>
  <c r="F1721" i="1"/>
  <c r="I206" i="9"/>
  <c r="F350" i="1"/>
  <c r="I747" i="9"/>
  <c r="F1669" i="1"/>
  <c r="I3835" i="9"/>
  <c r="F1550" i="1"/>
  <c r="I2089" i="9"/>
  <c r="F1515" i="1"/>
  <c r="I1234" i="9"/>
  <c r="F2307" i="1"/>
  <c r="I1335" i="9"/>
  <c r="F1720" i="1"/>
  <c r="I2128" i="9"/>
  <c r="F1540" i="1"/>
  <c r="I2557" i="9"/>
  <c r="F3307" i="1"/>
  <c r="I731" i="9"/>
  <c r="F1790" i="1"/>
  <c r="I2123" i="9"/>
  <c r="F1576" i="1"/>
  <c r="I125" i="9"/>
  <c r="F559" i="1"/>
  <c r="I1293" i="9"/>
  <c r="F1703" i="1"/>
  <c r="I1317" i="9"/>
  <c r="F1718" i="1"/>
  <c r="I3257" i="9"/>
  <c r="F2141" i="1"/>
  <c r="I173" i="9"/>
  <c r="F357" i="1"/>
  <c r="I3854" i="9"/>
  <c r="F1575" i="1"/>
  <c r="I131" i="9"/>
  <c r="F609" i="1"/>
  <c r="I186" i="9"/>
  <c r="F453" i="1"/>
  <c r="I2056" i="9"/>
  <c r="F1569" i="1"/>
  <c r="I701" i="9"/>
  <c r="F1756" i="1"/>
  <c r="I368" i="9"/>
  <c r="F1572" i="1"/>
  <c r="I1303" i="9"/>
  <c r="F1745" i="1"/>
  <c r="I3452" i="9"/>
  <c r="F1214" i="1"/>
  <c r="I3419" i="9"/>
  <c r="F1422" i="1"/>
  <c r="I1148" i="9"/>
  <c r="F1443" i="1"/>
  <c r="I2130" i="9"/>
  <c r="F1553" i="1"/>
  <c r="I1332" i="9"/>
  <c r="F1737" i="1"/>
  <c r="I141" i="9"/>
  <c r="F689" i="1"/>
  <c r="I127" i="9"/>
  <c r="F592" i="1"/>
  <c r="I2714" i="9"/>
  <c r="F3089" i="1"/>
  <c r="I174" i="9"/>
  <c r="F344" i="1"/>
  <c r="I1322" i="9"/>
  <c r="F1701" i="1"/>
  <c r="I2059" i="9"/>
  <c r="F1598" i="1"/>
  <c r="I2085" i="9"/>
  <c r="F1535" i="1"/>
  <c r="I203" i="9"/>
  <c r="F379" i="1"/>
  <c r="I1761" i="9"/>
  <c r="F1910" i="1"/>
  <c r="I3106" i="9"/>
  <c r="F1859" i="1"/>
  <c r="I2094" i="9"/>
  <c r="F1586" i="1"/>
  <c r="I2031" i="9"/>
  <c r="F1537" i="1"/>
  <c r="I884" i="9"/>
  <c r="F212" i="1"/>
  <c r="I2052" i="9"/>
  <c r="F1568" i="1"/>
  <c r="I1129" i="9"/>
  <c r="F1433" i="1"/>
  <c r="I89" i="9"/>
  <c r="F638" i="1"/>
  <c r="I2736" i="9"/>
  <c r="F3099" i="1"/>
  <c r="I864" i="9"/>
  <c r="F219" i="1"/>
  <c r="I1290" i="9"/>
  <c r="F1761" i="1"/>
  <c r="I1197" i="9"/>
  <c r="F227" i="1"/>
  <c r="I95" i="9"/>
  <c r="F687" i="1"/>
  <c r="I890" i="9"/>
  <c r="F193" i="1"/>
  <c r="I3237" i="9"/>
  <c r="F2184" i="1"/>
  <c r="I1131" i="9"/>
  <c r="F1448" i="1"/>
  <c r="I2050" i="9"/>
  <c r="F1477" i="1"/>
  <c r="I2039" i="9"/>
  <c r="F1615" i="1"/>
  <c r="I3358" i="9"/>
  <c r="F804" i="1"/>
  <c r="I3847" i="9"/>
  <c r="F1554" i="1"/>
  <c r="I3860" i="9"/>
  <c r="F1612" i="1"/>
  <c r="I2400" i="9"/>
  <c r="F3308" i="1"/>
  <c r="I2982" i="9"/>
  <c r="F2485" i="1"/>
  <c r="I2081" i="9"/>
  <c r="F1551" i="1"/>
  <c r="I1162" i="9"/>
  <c r="F1456" i="1"/>
  <c r="I2035" i="9"/>
  <c r="F1596" i="1"/>
  <c r="I2713" i="9"/>
  <c r="F3122" i="1"/>
  <c r="I2124" i="9"/>
  <c r="F1623" i="1"/>
  <c r="I726" i="9"/>
  <c r="F1778" i="1"/>
  <c r="I3810" i="9"/>
  <c r="F1558" i="1"/>
  <c r="I3809" i="9"/>
  <c r="F1548" i="1"/>
  <c r="I3798" i="9"/>
  <c r="F1617" i="1"/>
  <c r="I2029" i="9"/>
  <c r="F1637" i="1"/>
  <c r="I1198" i="9"/>
  <c r="F292" i="1"/>
  <c r="I2054" i="9"/>
  <c r="F1655" i="1"/>
  <c r="I2083" i="9"/>
  <c r="F1601" i="1"/>
  <c r="I1202" i="9"/>
  <c r="F180" i="1"/>
  <c r="I900" i="9"/>
  <c r="F264" i="1"/>
  <c r="I1185" i="9"/>
  <c r="F205" i="1"/>
  <c r="I1312" i="9"/>
  <c r="F1769" i="1"/>
  <c r="I2108" i="9"/>
  <c r="F1625" i="1"/>
  <c r="I3294" i="9"/>
  <c r="F1395" i="1"/>
  <c r="I2066" i="9"/>
  <c r="F1642" i="1"/>
  <c r="I3834" i="9"/>
  <c r="F1630" i="1"/>
  <c r="I3839" i="9"/>
  <c r="F1624" i="1"/>
  <c r="I2075" i="9"/>
  <c r="F1599" i="1"/>
  <c r="I1289" i="9"/>
  <c r="F1799" i="1"/>
  <c r="I2956" i="9"/>
  <c r="F2474" i="1"/>
  <c r="I1777" i="9"/>
  <c r="F1934" i="1"/>
  <c r="I3353" i="9"/>
  <c r="F1047" i="1"/>
  <c r="I201" i="9"/>
  <c r="F393" i="1"/>
  <c r="I880" i="9"/>
  <c r="F538" i="1"/>
  <c r="I192" i="9"/>
  <c r="F416" i="1"/>
  <c r="I3751" i="9"/>
  <c r="F874" i="1"/>
  <c r="I3221" i="9"/>
  <c r="F2195" i="1"/>
  <c r="I3243" i="9"/>
  <c r="F2191" i="1"/>
  <c r="I202" i="9"/>
  <c r="F442" i="1"/>
  <c r="I3844" i="9"/>
  <c r="F1589" i="1"/>
  <c r="I2125" i="9"/>
  <c r="F1629" i="1"/>
  <c r="I3229" i="9"/>
  <c r="F2222" i="1"/>
  <c r="I3400" i="9"/>
  <c r="F841" i="1"/>
  <c r="I2087" i="9"/>
  <c r="F1644" i="1"/>
  <c r="I1211" i="9"/>
  <c r="F326" i="1"/>
  <c r="I1305" i="9"/>
  <c r="F1795" i="1"/>
  <c r="I2288" i="9"/>
  <c r="F3139" i="1"/>
  <c r="I181" i="9"/>
  <c r="F439" i="1"/>
  <c r="I3789" i="9"/>
  <c r="F938" i="1"/>
  <c r="I2110" i="9"/>
  <c r="F1656" i="1"/>
  <c r="I1746" i="9"/>
  <c r="F1936" i="1"/>
  <c r="I886" i="9"/>
  <c r="F283" i="1"/>
  <c r="I2038" i="9"/>
  <c r="F1662" i="1"/>
  <c r="I3261" i="9"/>
  <c r="F2219" i="1"/>
  <c r="I3799" i="9"/>
  <c r="F1613" i="1"/>
  <c r="I1201" i="9"/>
  <c r="F120" i="1"/>
  <c r="I3811" i="9"/>
  <c r="F1626" i="1"/>
  <c r="I1331" i="9"/>
  <c r="F1832" i="1"/>
  <c r="I165" i="9"/>
  <c r="F712" i="1"/>
  <c r="I3514" i="9"/>
  <c r="F1573" i="1"/>
  <c r="I3824" i="9"/>
  <c r="F1604" i="1"/>
  <c r="I3815" i="9"/>
  <c r="F1650" i="1"/>
  <c r="I154" i="9"/>
  <c r="F725" i="1"/>
  <c r="I3102" i="9"/>
  <c r="F1871" i="1"/>
  <c r="I3853" i="9"/>
  <c r="F1740" i="1"/>
  <c r="I1203" i="9"/>
  <c r="F119" i="1"/>
  <c r="I3247" i="9"/>
  <c r="F2260" i="1"/>
  <c r="I2069" i="9"/>
  <c r="F1675" i="1"/>
  <c r="I3801" i="9"/>
  <c r="F1654" i="1"/>
  <c r="I2092" i="9"/>
  <c r="F1671" i="1"/>
  <c r="I1191" i="9"/>
  <c r="F93" i="1"/>
  <c r="I1292" i="9"/>
  <c r="F1839" i="1"/>
  <c r="I1316" i="9"/>
  <c r="F1804" i="1"/>
  <c r="I725" i="9"/>
  <c r="F1867" i="1"/>
  <c r="I2126" i="9"/>
  <c r="F1609" i="1"/>
  <c r="I2958" i="9"/>
  <c r="F2499" i="1"/>
  <c r="I1217" i="9"/>
  <c r="F304" i="1"/>
  <c r="I2100" i="9"/>
  <c r="F1649" i="1"/>
  <c r="I176" i="9"/>
  <c r="F429" i="1"/>
  <c r="I2041" i="9"/>
  <c r="F1667" i="1"/>
  <c r="I105" i="9"/>
  <c r="F737" i="1"/>
  <c r="I1762" i="9"/>
  <c r="F1805" i="1"/>
  <c r="I1192" i="9"/>
  <c r="F94" i="1"/>
  <c r="I3762" i="9"/>
  <c r="F948" i="1"/>
  <c r="I190" i="9"/>
  <c r="F481" i="1"/>
  <c r="I1735" i="9"/>
  <c r="F2020" i="1"/>
  <c r="I3253" i="9"/>
  <c r="F2209" i="1"/>
  <c r="I1330" i="9"/>
  <c r="F1857" i="1"/>
  <c r="I2060" i="9"/>
  <c r="F1632" i="1"/>
  <c r="I889" i="9"/>
  <c r="F297" i="1"/>
  <c r="I3242" i="9"/>
  <c r="F2221" i="1"/>
  <c r="I901" i="9"/>
  <c r="F406" i="1"/>
  <c r="I1740" i="9"/>
  <c r="F1955" i="1"/>
  <c r="I3840" i="9"/>
  <c r="F1663" i="1"/>
  <c r="I1205" i="9"/>
  <c r="F176" i="1"/>
  <c r="I2741" i="9"/>
  <c r="F3148" i="1"/>
  <c r="I3250" i="9"/>
  <c r="F2228" i="1"/>
  <c r="I1304" i="9"/>
  <c r="F1836" i="1"/>
  <c r="I2727" i="9"/>
  <c r="F3152" i="1"/>
  <c r="I2098" i="9"/>
  <c r="F1595" i="1"/>
  <c r="I2067" i="9"/>
  <c r="F1652" i="1"/>
  <c r="I1291" i="9"/>
  <c r="F1864" i="1"/>
  <c r="I1320" i="9"/>
  <c r="F1883" i="1"/>
  <c r="I3246" i="9"/>
  <c r="F2269" i="1"/>
  <c r="I3825" i="9"/>
  <c r="F1698" i="1"/>
  <c r="I2046" i="9"/>
  <c r="F1691" i="1"/>
  <c r="I1749" i="9"/>
  <c r="F1951" i="1"/>
  <c r="I3065" i="9"/>
  <c r="F2498" i="1"/>
  <c r="I157" i="9"/>
  <c r="F745" i="1"/>
  <c r="I3776" i="9"/>
  <c r="F1150" i="1"/>
  <c r="I3845" i="9"/>
  <c r="F1690" i="1"/>
  <c r="I2968" i="9"/>
  <c r="F2553" i="1"/>
  <c r="I1213" i="9"/>
  <c r="F362" i="1"/>
  <c r="I3836" i="9"/>
  <c r="F1694" i="1"/>
  <c r="I1296" i="9"/>
  <c r="F1847" i="1"/>
  <c r="I2279" i="9"/>
  <c r="F3169" i="1"/>
  <c r="I3409" i="9"/>
  <c r="F1577" i="1"/>
  <c r="I3852" i="9"/>
  <c r="F1734" i="1"/>
  <c r="I3841" i="9"/>
  <c r="F1708" i="1"/>
  <c r="I1207" i="9"/>
  <c r="F146" i="1"/>
  <c r="I2961" i="9"/>
  <c r="F2547" i="1"/>
  <c r="I2103" i="9"/>
  <c r="F1717" i="1"/>
  <c r="I1771" i="9"/>
  <c r="F1945" i="1"/>
  <c r="I751" i="9"/>
  <c r="F1852" i="1"/>
  <c r="I3538" i="9"/>
  <c r="F413" i="1"/>
  <c r="I2800" i="9"/>
  <c r="F3037" i="1"/>
  <c r="I3850" i="9"/>
  <c r="F1702" i="1"/>
  <c r="I881" i="9"/>
  <c r="F330" i="1"/>
  <c r="I3245" i="9"/>
  <c r="F2275" i="1"/>
  <c r="I873" i="9"/>
  <c r="F655" i="1"/>
  <c r="I1302" i="9"/>
  <c r="F1902" i="1"/>
  <c r="I1206" i="9"/>
  <c r="F310" i="1"/>
  <c r="I3429" i="9"/>
  <c r="F1627" i="1"/>
  <c r="I3076" i="9"/>
  <c r="F1944" i="1"/>
  <c r="I3445" i="9"/>
  <c r="F1542" i="1"/>
  <c r="I3089" i="9"/>
  <c r="F1978" i="1"/>
  <c r="I3831" i="9"/>
  <c r="F1719" i="1"/>
  <c r="I3731" i="9"/>
  <c r="F1174" i="1"/>
  <c r="I1321" i="9"/>
  <c r="F1892" i="1"/>
  <c r="I2974" i="9"/>
  <c r="F2566" i="1"/>
  <c r="I3822" i="9"/>
  <c r="F1699" i="1"/>
  <c r="I211" i="9"/>
  <c r="F483" i="1"/>
  <c r="I3803" i="9"/>
  <c r="F1716" i="1"/>
  <c r="I1785" i="9"/>
  <c r="F2056" i="1"/>
  <c r="I126" i="9"/>
  <c r="F739" i="1"/>
  <c r="I185" i="9"/>
  <c r="F504" i="1"/>
  <c r="I2042" i="9"/>
  <c r="F1563" i="1"/>
  <c r="I171" i="9"/>
  <c r="F468" i="1"/>
  <c r="I3378" i="9"/>
  <c r="F715" i="1"/>
  <c r="I1319" i="9"/>
  <c r="F1873" i="1"/>
  <c r="I2115" i="9"/>
  <c r="F1751" i="1"/>
  <c r="I2740" i="9"/>
  <c r="F3187" i="1"/>
  <c r="I1210" i="9"/>
  <c r="F506" i="1"/>
  <c r="I1758" i="9"/>
  <c r="F2072" i="1"/>
  <c r="I3278" i="9"/>
  <c r="F2305" i="1"/>
  <c r="I3075" i="9"/>
  <c r="F1976" i="1"/>
  <c r="I3011" i="9"/>
  <c r="F2597" i="1"/>
  <c r="I3097" i="9"/>
  <c r="F1997" i="1"/>
  <c r="I1750" i="9"/>
  <c r="F1964" i="1"/>
  <c r="I3234" i="9"/>
  <c r="F2365" i="1"/>
  <c r="I2420" i="9"/>
  <c r="F3309" i="1"/>
  <c r="I1783" i="9"/>
  <c r="F2058" i="1"/>
  <c r="I3753" i="9"/>
  <c r="F1162" i="1"/>
  <c r="I1323" i="9"/>
  <c r="F1926" i="1"/>
  <c r="I3226" i="9"/>
  <c r="F2303" i="1"/>
  <c r="I3736" i="9"/>
  <c r="F1031" i="1"/>
  <c r="I3765" i="9"/>
  <c r="F1211" i="1"/>
  <c r="I2294" i="9"/>
  <c r="F3310" i="1"/>
  <c r="I1340" i="9"/>
  <c r="F1947" i="1"/>
  <c r="I3365" i="9"/>
  <c r="F1030" i="1"/>
  <c r="I1756" i="9"/>
  <c r="F2061" i="1"/>
  <c r="I742" i="9"/>
  <c r="F2018" i="1"/>
  <c r="I3262" i="9"/>
  <c r="F2309" i="1"/>
  <c r="I1759" i="9"/>
  <c r="F2090" i="1"/>
  <c r="I3864" i="9"/>
  <c r="F1777" i="1"/>
  <c r="I2962" i="9"/>
  <c r="F2610" i="1"/>
  <c r="I2965" i="9"/>
  <c r="F2653" i="1"/>
  <c r="I3754" i="9"/>
  <c r="F1036" i="1"/>
  <c r="I1741" i="9"/>
  <c r="F2080" i="1"/>
  <c r="I2929" i="9"/>
  <c r="F2659" i="1"/>
  <c r="I3792" i="9"/>
  <c r="F1218" i="1"/>
  <c r="I2959" i="9"/>
  <c r="F2616" i="1"/>
  <c r="I292" i="9"/>
  <c r="F1323" i="1"/>
  <c r="I2957" i="9"/>
  <c r="F2631" i="1"/>
  <c r="I2735" i="9"/>
  <c r="F3199" i="1"/>
  <c r="I1327" i="9"/>
  <c r="F2051" i="1"/>
  <c r="I3232" i="9"/>
  <c r="F2385" i="1"/>
  <c r="I2937" i="9"/>
  <c r="F2645" i="1"/>
  <c r="I3077" i="9"/>
  <c r="F2040" i="1"/>
  <c r="I1734" i="9"/>
  <c r="F2091" i="1"/>
  <c r="I3060" i="9"/>
  <c r="F2601" i="1"/>
  <c r="I3415" i="9"/>
  <c r="F1684" i="1"/>
  <c r="I195" i="9"/>
  <c r="F579" i="1"/>
  <c r="I2412" i="9"/>
  <c r="F3311" i="1"/>
  <c r="I3021" i="9"/>
  <c r="F2537" i="1"/>
  <c r="I3248" i="9"/>
  <c r="F2298" i="1"/>
  <c r="I3764" i="9"/>
  <c r="F1305" i="1"/>
  <c r="I107" i="9"/>
  <c r="F806" i="1"/>
  <c r="I1773" i="9"/>
  <c r="F2010" i="1"/>
  <c r="I2300" i="9"/>
  <c r="F3312" i="1"/>
  <c r="I3220" i="9"/>
  <c r="F2419" i="1"/>
  <c r="I2290" i="9"/>
  <c r="F3208" i="1"/>
  <c r="I3094" i="9"/>
  <c r="F2045" i="1"/>
  <c r="I1757" i="9"/>
  <c r="F2087" i="1"/>
  <c r="I2280" i="9"/>
  <c r="F3200" i="1"/>
  <c r="I3292" i="9"/>
  <c r="F1700" i="1"/>
  <c r="I3818" i="9"/>
  <c r="F1798" i="1"/>
  <c r="I2994" i="9"/>
  <c r="F2710" i="1"/>
  <c r="I3233" i="9"/>
  <c r="F2400" i="1"/>
  <c r="I1199" i="9"/>
  <c r="F549" i="1"/>
  <c r="I2930" i="9"/>
  <c r="F2660" i="1"/>
  <c r="I3779" i="9"/>
  <c r="F924" i="1"/>
  <c r="I3279" i="9"/>
  <c r="F2360" i="1"/>
  <c r="I1782" i="9"/>
  <c r="F2100" i="1"/>
  <c r="I3289" i="9"/>
  <c r="F1502" i="1"/>
  <c r="I3354" i="9"/>
  <c r="F773" i="1"/>
  <c r="I3269" i="9"/>
  <c r="F2389" i="1"/>
  <c r="I2379" i="9"/>
  <c r="F3313" i="1"/>
  <c r="I3767" i="9"/>
  <c r="F1287" i="1"/>
  <c r="I2365" i="9"/>
  <c r="F3314" i="1"/>
  <c r="I3373" i="9"/>
  <c r="F1219" i="1"/>
  <c r="I2281" i="9"/>
  <c r="F3315" i="1"/>
  <c r="I1739" i="9"/>
  <c r="F2077" i="1"/>
  <c r="I1336" i="9"/>
  <c r="F1991" i="1"/>
  <c r="I3267" i="9"/>
  <c r="F2373" i="1"/>
  <c r="I3781" i="9"/>
  <c r="F1266" i="1"/>
  <c r="I2293" i="9"/>
  <c r="F3209" i="1"/>
  <c r="I868" i="9"/>
  <c r="F454" i="1"/>
  <c r="I3239" i="9"/>
  <c r="F2436" i="1"/>
  <c r="I3227" i="9"/>
  <c r="F2363" i="1"/>
  <c r="I2798" i="9"/>
  <c r="F3087" i="1"/>
  <c r="I3045" i="9"/>
  <c r="F2662" i="1"/>
  <c r="I3748" i="9"/>
  <c r="F1294" i="1"/>
  <c r="I1752" i="9"/>
  <c r="F2110" i="1"/>
  <c r="I1219" i="9"/>
  <c r="F476" i="1"/>
  <c r="I1220" i="9"/>
  <c r="F236" i="1"/>
  <c r="I3236" i="9"/>
  <c r="F2418" i="1"/>
  <c r="I3318" i="9"/>
  <c r="F1618" i="1"/>
  <c r="I3270" i="9"/>
  <c r="F2381" i="1"/>
  <c r="I3098" i="9"/>
  <c r="F2054" i="1"/>
  <c r="I3734" i="9"/>
  <c r="F1258" i="1"/>
  <c r="I2383" i="9"/>
  <c r="F3316" i="1"/>
  <c r="I87" i="9"/>
  <c r="F858" i="1"/>
  <c r="I3372" i="9"/>
  <c r="F894" i="1"/>
  <c r="I160" i="9"/>
  <c r="F823" i="1"/>
  <c r="I3330" i="9"/>
  <c r="F1521" i="1"/>
  <c r="I2936" i="9"/>
  <c r="F2695" i="1"/>
  <c r="I3088" i="9"/>
  <c r="F2070" i="1"/>
  <c r="I3277" i="9"/>
  <c r="F2398" i="1"/>
  <c r="I2933" i="9"/>
  <c r="F2716" i="1"/>
  <c r="I3238" i="9"/>
  <c r="F2449" i="1"/>
  <c r="I1753" i="9"/>
  <c r="F2019" i="1"/>
  <c r="I2536" i="9"/>
  <c r="F2981" i="1"/>
  <c r="I3788" i="9"/>
  <c r="F1345" i="1"/>
  <c r="I3258" i="9"/>
  <c r="F2352" i="1"/>
  <c r="I2931" i="9"/>
  <c r="F2707" i="1"/>
  <c r="I3369" i="9"/>
  <c r="F788" i="1"/>
  <c r="I3742" i="9"/>
  <c r="F1296" i="1"/>
  <c r="I3019" i="9"/>
  <c r="F2732" i="1"/>
  <c r="I3016" i="9"/>
  <c r="F2785" i="1"/>
  <c r="I1738" i="9"/>
  <c r="F2060" i="1"/>
  <c r="I3361" i="9"/>
  <c r="F826" i="1"/>
  <c r="I1774" i="9"/>
  <c r="F2123" i="1"/>
  <c r="I1769" i="9"/>
  <c r="F2093" i="1"/>
  <c r="I1310" i="9"/>
  <c r="F1989" i="1"/>
  <c r="I2419" i="9"/>
  <c r="F3317" i="1"/>
  <c r="I2409" i="9"/>
  <c r="F3318" i="1"/>
  <c r="I3031" i="9"/>
  <c r="F2690" i="1"/>
  <c r="I2947" i="9"/>
  <c r="F2747" i="1"/>
  <c r="I3266" i="9"/>
  <c r="F2390" i="1"/>
  <c r="I3405" i="9"/>
  <c r="F993" i="1"/>
  <c r="I182" i="9"/>
  <c r="F619" i="1"/>
  <c r="I1748" i="9"/>
  <c r="F2107" i="1"/>
  <c r="I2980" i="9"/>
  <c r="F2782" i="1"/>
  <c r="I746" i="9"/>
  <c r="F2063" i="1"/>
  <c r="I3747" i="9"/>
  <c r="F1336" i="1"/>
  <c r="I1194" i="9"/>
  <c r="F576" i="1"/>
  <c r="I3249" i="9"/>
  <c r="F2444" i="1"/>
  <c r="I2813" i="9"/>
  <c r="F3149" i="1"/>
  <c r="I2948" i="9"/>
  <c r="F2748" i="1"/>
  <c r="I2686" i="9"/>
  <c r="F3072" i="1"/>
  <c r="I2296" i="9"/>
  <c r="F3319" i="1"/>
  <c r="I3771" i="9"/>
  <c r="F1320" i="1"/>
  <c r="I2377" i="9"/>
  <c r="F3320" i="1"/>
  <c r="I3453" i="9"/>
  <c r="F1693" i="1"/>
  <c r="I3367" i="9"/>
  <c r="F980" i="1"/>
  <c r="I3004" i="9"/>
  <c r="F2829" i="1"/>
  <c r="I2814" i="9"/>
  <c r="F3113" i="1"/>
  <c r="I2978" i="9"/>
  <c r="F2880" i="1"/>
  <c r="I2926" i="9"/>
  <c r="F2734" i="1"/>
  <c r="I2988" i="9"/>
  <c r="F2858" i="1"/>
  <c r="I1784" i="9"/>
  <c r="F2169" i="1"/>
  <c r="I2396" i="9"/>
  <c r="F3321" i="1"/>
  <c r="I3768" i="9"/>
  <c r="F1309" i="1"/>
  <c r="I2363" i="9"/>
  <c r="F3322" i="1"/>
  <c r="I2298" i="9"/>
  <c r="F3323" i="1"/>
  <c r="I2949" i="9"/>
  <c r="F2766" i="1"/>
  <c r="I3000" i="9"/>
  <c r="F2810" i="1"/>
  <c r="I2940" i="9"/>
  <c r="F2735" i="1"/>
  <c r="I1737" i="9"/>
  <c r="F2174" i="1"/>
  <c r="I2995" i="9"/>
  <c r="F2855" i="1"/>
  <c r="I2415" i="9"/>
  <c r="F3324" i="1"/>
  <c r="I2411" i="9"/>
  <c r="F3325" i="1"/>
  <c r="I2301" i="9"/>
  <c r="F3326" i="1"/>
  <c r="I3476" i="9"/>
  <c r="F1730" i="1"/>
  <c r="I2478" i="9"/>
  <c r="F3327" i="1"/>
  <c r="I3502" i="9"/>
  <c r="F1666" i="1"/>
  <c r="I3086" i="9"/>
  <c r="F2102" i="1"/>
  <c r="I2976" i="9"/>
  <c r="F2759" i="1"/>
  <c r="I3244" i="9"/>
  <c r="F2460" i="1"/>
  <c r="I2439" i="9"/>
  <c r="F3328" i="1"/>
  <c r="I2357" i="9"/>
  <c r="F3329" i="1"/>
  <c r="I1334" i="9"/>
  <c r="F2038" i="1"/>
  <c r="I1298" i="9"/>
  <c r="F2047" i="1"/>
  <c r="I178" i="9"/>
  <c r="F643" i="1"/>
  <c r="I3074" i="9"/>
  <c r="F2103" i="1"/>
  <c r="I3024" i="9"/>
  <c r="F2760" i="1"/>
  <c r="I3068" i="9"/>
  <c r="F2098" i="1"/>
  <c r="I3073" i="9"/>
  <c r="F2096" i="1"/>
  <c r="I2372" i="9"/>
  <c r="F3330" i="1"/>
  <c r="I1731" i="9"/>
  <c r="F2154" i="1"/>
  <c r="I2362" i="9"/>
  <c r="F3331" i="1"/>
  <c r="I3446" i="9"/>
  <c r="F1636" i="1"/>
  <c r="I2825" i="9"/>
  <c r="F3141" i="1"/>
  <c r="I2972" i="9"/>
  <c r="F2773" i="1"/>
  <c r="I2283" i="9"/>
  <c r="F3332" i="1"/>
  <c r="I2935" i="9"/>
  <c r="F2764" i="1"/>
  <c r="I3069" i="9"/>
  <c r="F2109" i="1"/>
  <c r="I2477" i="9"/>
  <c r="F3333" i="1"/>
  <c r="I3435" i="9"/>
  <c r="F1828" i="1"/>
  <c r="I2394" i="9"/>
  <c r="F3334" i="1"/>
  <c r="I2970" i="9"/>
  <c r="F2808" i="1"/>
  <c r="I2680" i="9"/>
  <c r="F3126" i="1"/>
  <c r="I2964" i="9"/>
  <c r="F2788" i="1"/>
  <c r="I1747" i="9"/>
  <c r="F2118" i="1"/>
  <c r="I2457" i="9"/>
  <c r="F3335" i="1"/>
  <c r="I3785" i="9"/>
  <c r="F1364" i="1"/>
  <c r="I3263" i="9"/>
  <c r="F2490" i="1"/>
  <c r="I2932" i="9"/>
  <c r="F2776" i="1"/>
  <c r="I1212" i="9"/>
  <c r="F587" i="1"/>
  <c r="I2977" i="9"/>
  <c r="F2922" i="1"/>
  <c r="I3723" i="9"/>
  <c r="F1385" i="1"/>
  <c r="I3390" i="9"/>
  <c r="F1050" i="1"/>
  <c r="I3791" i="9"/>
  <c r="F1392" i="1"/>
  <c r="I3752" i="9"/>
  <c r="F1113" i="1"/>
  <c r="I3504" i="9"/>
  <c r="F1683" i="1"/>
  <c r="I2282" i="9"/>
  <c r="F3247" i="1"/>
  <c r="I2432" i="9"/>
  <c r="F3336" i="1"/>
  <c r="I3355" i="9"/>
  <c r="F1001" i="1"/>
  <c r="I2657" i="9"/>
  <c r="F3107" i="1"/>
  <c r="I3254" i="9"/>
  <c r="F2473" i="1"/>
  <c r="I2359" i="9"/>
  <c r="F3337" i="1"/>
  <c r="I2418" i="9"/>
  <c r="F3338" i="1"/>
  <c r="I1221" i="9"/>
  <c r="F656" i="1"/>
  <c r="I3040" i="9"/>
  <c r="F2780" i="1"/>
  <c r="I3241" i="9"/>
  <c r="F2443" i="1"/>
  <c r="I2996" i="9"/>
  <c r="F2905" i="1"/>
  <c r="I2818" i="9"/>
  <c r="F3158" i="1"/>
  <c r="I3038" i="9"/>
  <c r="F2789" i="1"/>
  <c r="I2427" i="9"/>
  <c r="F3339" i="1"/>
  <c r="I3383" i="9"/>
  <c r="F864" i="1"/>
  <c r="I3027" i="9"/>
  <c r="F2779" i="1"/>
  <c r="I2426" i="9"/>
  <c r="F3340" i="1"/>
  <c r="I1736" i="9"/>
  <c r="F2162" i="1"/>
  <c r="I2374" i="9"/>
  <c r="F3341" i="1"/>
  <c r="I3107" i="9"/>
  <c r="F2121" i="1"/>
  <c r="I2302" i="9"/>
  <c r="F3260" i="1"/>
  <c r="I3013" i="9"/>
  <c r="F2896" i="1"/>
  <c r="I2945" i="9"/>
  <c r="F2826" i="1"/>
  <c r="I2424" i="9"/>
  <c r="F3342" i="1"/>
  <c r="I1772" i="9"/>
  <c r="F2178" i="1"/>
  <c r="I2803" i="9"/>
  <c r="F3142" i="1"/>
  <c r="I3009" i="9"/>
  <c r="F2885" i="1"/>
  <c r="I3043" i="9"/>
  <c r="F2835" i="1"/>
  <c r="I3763" i="9"/>
  <c r="F1378" i="1"/>
  <c r="I2360" i="9"/>
  <c r="F3343" i="1"/>
  <c r="I3724" i="9"/>
  <c r="F1379" i="1"/>
  <c r="I2393" i="9"/>
  <c r="F3344" i="1"/>
  <c r="I3081" i="9"/>
  <c r="F2129" i="1"/>
  <c r="I2983" i="9"/>
  <c r="F2933" i="1"/>
  <c r="I3739" i="9"/>
  <c r="F1486" i="1"/>
  <c r="I3104" i="9"/>
  <c r="F2126" i="1"/>
  <c r="I3018" i="9"/>
  <c r="F2932" i="1"/>
  <c r="I2398" i="9"/>
  <c r="F3345" i="1"/>
  <c r="I2973" i="9"/>
  <c r="F2831" i="1"/>
  <c r="I2952" i="9"/>
  <c r="F2838" i="1"/>
  <c r="I3222" i="9"/>
  <c r="F2472" i="1"/>
  <c r="I3386" i="9"/>
  <c r="F1097" i="1"/>
  <c r="I2975" i="9"/>
  <c r="F2830" i="1"/>
  <c r="I2679" i="9"/>
  <c r="F3146" i="1"/>
  <c r="I2872" i="9"/>
  <c r="F3079" i="1"/>
  <c r="I2963" i="9"/>
  <c r="F2813" i="1"/>
  <c r="I2815" i="9"/>
  <c r="F3175" i="1"/>
  <c r="I2376" i="9"/>
  <c r="F3346" i="1"/>
  <c r="I3029" i="9"/>
  <c r="F2806" i="1"/>
  <c r="I2799" i="9"/>
  <c r="F3210" i="1"/>
  <c r="I2405" i="9"/>
  <c r="F3347" i="1"/>
  <c r="I2453" i="9"/>
  <c r="F3348" i="1"/>
  <c r="I2527" i="9"/>
  <c r="F3349" i="1"/>
  <c r="I2998" i="9"/>
  <c r="F2939" i="1"/>
  <c r="I2428" i="9"/>
  <c r="F3350" i="1"/>
  <c r="I3728" i="9"/>
  <c r="F1424" i="1"/>
  <c r="I2939" i="9"/>
  <c r="F2809" i="1"/>
  <c r="I2358" i="9"/>
  <c r="F3351" i="1"/>
  <c r="I3095" i="9"/>
  <c r="F2146" i="1"/>
  <c r="I2462" i="9"/>
  <c r="F3352" i="1"/>
  <c r="I2670" i="9"/>
  <c r="F3153" i="1"/>
  <c r="I3273" i="9"/>
  <c r="F2542" i="1"/>
  <c r="I3501" i="9"/>
  <c r="F1750" i="1"/>
  <c r="I3755" i="9"/>
  <c r="F1434" i="1"/>
  <c r="I2292" i="9"/>
  <c r="F3353" i="1"/>
  <c r="I1742" i="9"/>
  <c r="F2212" i="1"/>
  <c r="I3743" i="9"/>
  <c r="F1402" i="1"/>
  <c r="I2999" i="9"/>
  <c r="F2977" i="1"/>
  <c r="I2421" i="9"/>
  <c r="F3354" i="1"/>
  <c r="I3782" i="9"/>
  <c r="F1453" i="1"/>
  <c r="I2431" i="9"/>
  <c r="F3355" i="1"/>
  <c r="I2934" i="9"/>
  <c r="F2823" i="1"/>
  <c r="I1732" i="9"/>
  <c r="F2213" i="1"/>
  <c r="I2434" i="9"/>
  <c r="F3356" i="1"/>
  <c r="I2463" i="9"/>
  <c r="F3357" i="1"/>
  <c r="I3726" i="9"/>
  <c r="F1512" i="1"/>
  <c r="I3725" i="9"/>
  <c r="F1469" i="1"/>
  <c r="I885" i="9"/>
  <c r="F535" i="1"/>
  <c r="I2819" i="9"/>
  <c r="F3183" i="1"/>
  <c r="I2942" i="9"/>
  <c r="F2824" i="1"/>
  <c r="I3276" i="9"/>
  <c r="F2559" i="1"/>
  <c r="I3268" i="9"/>
  <c r="F2516" i="1"/>
  <c r="I1186" i="9"/>
  <c r="F830" i="1"/>
  <c r="I2466" i="9"/>
  <c r="F3358" i="1"/>
  <c r="I2879" i="9"/>
  <c r="F2273" i="1"/>
  <c r="I3485" i="9"/>
  <c r="F1849" i="1"/>
  <c r="I3002" i="9"/>
  <c r="F2936" i="1"/>
  <c r="I3394" i="9"/>
  <c r="F1032" i="1"/>
  <c r="I2289" i="9"/>
  <c r="F3359" i="1"/>
  <c r="I3057" i="9"/>
  <c r="F2819" i="1"/>
  <c r="I2389" i="9"/>
  <c r="F3360" i="1"/>
  <c r="I2987" i="9"/>
  <c r="F3000" i="1"/>
  <c r="I3224" i="9"/>
  <c r="F2484" i="1"/>
  <c r="I3272" i="9"/>
  <c r="F2529" i="1"/>
  <c r="I2304" i="9"/>
  <c r="F3361" i="1"/>
  <c r="I3428" i="9"/>
  <c r="F1918" i="1"/>
  <c r="I3059" i="9"/>
  <c r="F2847" i="1"/>
  <c r="I3391" i="9"/>
  <c r="F1267" i="1"/>
  <c r="I2403" i="9"/>
  <c r="F3362" i="1"/>
  <c r="I2927" i="9"/>
  <c r="F2890" i="1"/>
  <c r="I2971" i="9"/>
  <c r="F2867" i="1"/>
  <c r="I3017" i="9"/>
  <c r="F2972" i="1"/>
  <c r="I2391" i="9"/>
  <c r="F3363" i="1"/>
  <c r="I3006" i="9"/>
  <c r="F2959" i="1"/>
  <c r="I2797" i="9"/>
  <c r="F3190" i="1"/>
  <c r="I2954" i="9"/>
  <c r="F2897" i="1"/>
  <c r="I1287" i="9"/>
  <c r="F2833" i="1"/>
  <c r="I2705" i="9"/>
  <c r="F3150" i="1"/>
  <c r="I3044" i="9"/>
  <c r="F2889" i="1"/>
  <c r="I3758" i="9"/>
  <c r="F1450" i="1"/>
  <c r="I3223" i="9"/>
  <c r="F2545" i="1"/>
  <c r="I2668" i="9"/>
  <c r="F3364" i="1"/>
  <c r="I3032" i="9"/>
  <c r="F2923" i="1"/>
  <c r="I3228" i="9"/>
  <c r="F2624" i="1"/>
  <c r="I2407" i="9"/>
  <c r="F3365" i="1"/>
  <c r="I3255" i="9"/>
  <c r="F2565" i="1"/>
  <c r="I3033" i="9"/>
  <c r="F2882" i="1"/>
  <c r="I2385" i="9"/>
  <c r="F3366" i="1"/>
  <c r="I3745" i="9"/>
  <c r="F1476" i="1"/>
  <c r="I3063" i="9"/>
  <c r="F2891" i="1"/>
  <c r="I3783" i="9"/>
  <c r="F1452" i="1"/>
  <c r="I2702" i="9"/>
  <c r="F3173" i="1"/>
  <c r="I2946" i="9"/>
  <c r="F2904" i="1"/>
  <c r="I3014" i="9"/>
  <c r="F3013" i="1"/>
  <c r="I3005" i="9"/>
  <c r="F2985" i="1"/>
  <c r="I3030" i="9"/>
  <c r="F2874" i="1"/>
  <c r="I2938" i="9"/>
  <c r="F2945" i="1"/>
  <c r="I2366" i="9"/>
  <c r="F3367" i="1"/>
  <c r="I2801" i="9"/>
  <c r="F3215" i="1"/>
  <c r="I2816" i="9"/>
  <c r="F3204" i="1"/>
  <c r="I3062" i="9"/>
  <c r="F2837" i="1"/>
  <c r="I3729" i="9"/>
  <c r="F1368" i="1"/>
  <c r="I2808" i="9"/>
  <c r="F3368" i="1"/>
  <c r="I3744" i="9"/>
  <c r="F1497" i="1"/>
  <c r="I3331" i="9"/>
  <c r="F1872" i="1"/>
  <c r="I2460" i="9"/>
  <c r="F3369" i="1"/>
  <c r="I1768" i="9"/>
  <c r="F2158" i="1"/>
  <c r="I2395" i="9"/>
  <c r="F3370" i="1"/>
  <c r="I2470" i="9"/>
  <c r="F3371" i="1"/>
  <c r="I2410" i="9"/>
  <c r="F3372" i="1"/>
  <c r="I2682" i="9"/>
  <c r="F3172" i="1"/>
  <c r="I3443" i="9"/>
  <c r="F2003" i="1"/>
  <c r="I2711" i="9"/>
  <c r="F3157" i="1"/>
  <c r="I3046" i="9"/>
  <c r="F2895" i="1"/>
  <c r="I2378" i="9"/>
  <c r="F3373" i="1"/>
  <c r="I3251" i="9"/>
  <c r="F2604" i="1"/>
  <c r="I3007" i="9"/>
  <c r="F3034" i="1"/>
  <c r="I2479" i="9"/>
  <c r="F3374" i="1"/>
  <c r="I3026" i="9"/>
  <c r="F2920" i="1"/>
  <c r="I2459" i="9"/>
  <c r="F3375" i="1"/>
  <c r="I2327" i="9"/>
  <c r="F3376" i="1"/>
  <c r="I2430" i="9"/>
  <c r="F3377" i="1"/>
  <c r="I2390" i="9"/>
  <c r="F3378" i="1"/>
  <c r="I3388" i="9"/>
  <c r="F1284" i="1"/>
  <c r="I3790" i="9"/>
  <c r="F1461" i="1"/>
  <c r="I3271" i="9"/>
  <c r="F2535" i="1"/>
  <c r="I2286" i="9"/>
  <c r="F3379" i="1"/>
  <c r="I3471" i="9"/>
  <c r="F1882" i="1"/>
  <c r="I3741" i="9"/>
  <c r="F1520" i="1"/>
  <c r="I3265" i="9"/>
  <c r="F2639" i="1"/>
  <c r="I2449" i="9"/>
  <c r="F3380" i="1"/>
  <c r="I3055" i="9"/>
  <c r="F2940" i="1"/>
  <c r="I1775" i="9"/>
  <c r="F2238" i="1"/>
  <c r="I2943" i="9"/>
  <c r="F2918" i="1"/>
  <c r="I2760" i="9"/>
  <c r="F2699" i="1"/>
  <c r="I2437" i="9"/>
  <c r="F3381" i="1"/>
  <c r="I2979" i="9"/>
  <c r="F3024" i="1"/>
  <c r="I3028" i="9"/>
  <c r="F2916" i="1"/>
  <c r="I1195" i="9"/>
  <c r="F653" i="1"/>
  <c r="I3778" i="9"/>
  <c r="F1491" i="1"/>
  <c r="I3012" i="9"/>
  <c r="F3032" i="1"/>
  <c r="I2440" i="9"/>
  <c r="F3382" i="1"/>
  <c r="I2991" i="9"/>
  <c r="F2989" i="1"/>
  <c r="I2278" i="9"/>
  <c r="F3383" i="1"/>
  <c r="I2464" i="9"/>
  <c r="F3384" i="1"/>
  <c r="I2356" i="9"/>
  <c r="F3385" i="1"/>
  <c r="I2955" i="9"/>
  <c r="F2929" i="1"/>
  <c r="I2941" i="9"/>
  <c r="F2887" i="1"/>
  <c r="I2685" i="9"/>
  <c r="F3191" i="1"/>
  <c r="I2443" i="9"/>
  <c r="F3386" i="1"/>
  <c r="I3793" i="9"/>
  <c r="F1451" i="1"/>
  <c r="I2960" i="9"/>
  <c r="F2993" i="1"/>
  <c r="I3047" i="9"/>
  <c r="F2997" i="1"/>
  <c r="I3766" i="9"/>
  <c r="F1528" i="1"/>
  <c r="I2318" i="9"/>
  <c r="F3387" i="1"/>
  <c r="I2387" i="9"/>
  <c r="F3388" i="1"/>
  <c r="I2368" i="9"/>
  <c r="F3389" i="1"/>
  <c r="I3039" i="9"/>
  <c r="F2992" i="1"/>
  <c r="I2367" i="9"/>
  <c r="F3390" i="1"/>
  <c r="I2455" i="9"/>
  <c r="F3391" i="1"/>
  <c r="I2404" i="9"/>
  <c r="F3392" i="1"/>
  <c r="I2480" i="9"/>
  <c r="F3393" i="1"/>
  <c r="I3360" i="9"/>
  <c r="F1417" i="1"/>
  <c r="I2413" i="9"/>
  <c r="F3394" i="1"/>
  <c r="I2951" i="9"/>
  <c r="F2948" i="1"/>
  <c r="I1760" i="9"/>
  <c r="F2280" i="1"/>
  <c r="I2408" i="9"/>
  <c r="F3395" i="1"/>
  <c r="I2661" i="9"/>
  <c r="F3192" i="1"/>
  <c r="I2451" i="9"/>
  <c r="F3396" i="1"/>
  <c r="I2981" i="9"/>
  <c r="F3036" i="1"/>
  <c r="I2354" i="9"/>
  <c r="F3397" i="1"/>
  <c r="I2416" i="9"/>
  <c r="F3398" i="1"/>
  <c r="I2350" i="9"/>
  <c r="F3399" i="1"/>
  <c r="I2997" i="9"/>
  <c r="F3014" i="1"/>
  <c r="I2284" i="9"/>
  <c r="F3400" i="1"/>
  <c r="I1196" i="9"/>
  <c r="F958" i="1"/>
  <c r="I3061" i="9"/>
  <c r="F2975" i="1"/>
  <c r="I2364" i="9"/>
  <c r="F3401" i="1"/>
  <c r="I3066" i="9"/>
  <c r="F2958" i="1"/>
  <c r="I2985" i="9"/>
  <c r="F3018" i="1"/>
  <c r="I3735" i="9"/>
  <c r="F1549" i="1"/>
  <c r="I3037" i="9"/>
  <c r="F2983" i="1"/>
  <c r="I3478" i="9"/>
  <c r="F2029" i="1"/>
  <c r="I2986" i="9"/>
  <c r="F3071" i="1"/>
  <c r="I3274" i="9"/>
  <c r="F2640" i="1"/>
  <c r="I3473" i="9"/>
  <c r="F2008" i="1"/>
  <c r="I2944" i="9"/>
  <c r="F2956" i="1"/>
  <c r="I1271" i="9"/>
  <c r="F2954" i="1"/>
  <c r="I3786" i="9"/>
  <c r="F1571" i="1"/>
  <c r="I2417" i="9"/>
  <c r="F3402" i="1"/>
  <c r="I3064" i="9"/>
  <c r="F2965" i="1"/>
  <c r="I3079" i="9"/>
  <c r="F2240" i="1"/>
  <c r="I2388" i="9"/>
  <c r="F3403" i="1"/>
  <c r="I2526" i="9"/>
  <c r="F3404" i="1"/>
  <c r="I2165" i="9"/>
  <c r="F3405" i="1"/>
  <c r="I2989" i="9"/>
  <c r="F3075" i="1"/>
  <c r="I3406" i="9"/>
  <c r="F1421" i="1"/>
  <c r="I2990" i="9"/>
  <c r="F2978" i="1"/>
  <c r="I2422" i="9"/>
  <c r="F3406" i="1"/>
  <c r="I2155" i="9"/>
  <c r="F3407" i="1"/>
  <c r="I3730" i="9"/>
  <c r="F1404" i="1"/>
  <c r="I3053" i="9"/>
  <c r="F3011" i="1"/>
  <c r="I2698" i="9"/>
  <c r="F3194" i="1"/>
  <c r="I1780" i="9"/>
  <c r="F2315" i="1"/>
  <c r="I3023" i="9"/>
  <c r="F3002" i="1"/>
  <c r="I3256" i="9"/>
  <c r="F2683" i="1"/>
  <c r="I2399" i="9"/>
  <c r="F3408" i="1"/>
  <c r="I2553" i="9"/>
  <c r="F3409" i="1"/>
  <c r="I1755" i="9"/>
  <c r="F2295" i="1"/>
  <c r="I2326" i="9"/>
  <c r="F3410" i="1"/>
  <c r="I2465" i="9"/>
  <c r="F3411" i="1"/>
  <c r="I2384" i="9"/>
  <c r="F3412" i="1"/>
  <c r="I3737" i="9"/>
  <c r="F1591" i="1"/>
  <c r="I3508" i="9"/>
  <c r="F1995" i="1"/>
  <c r="I3483" i="9"/>
  <c r="F1983" i="1"/>
  <c r="I2461" i="9"/>
  <c r="F3413" i="1"/>
  <c r="I2311" i="9"/>
  <c r="F3414" i="1"/>
  <c r="I3470" i="9"/>
  <c r="F1981" i="1"/>
  <c r="I2796" i="9"/>
  <c r="F3250" i="1"/>
  <c r="I2397" i="9"/>
  <c r="F3415" i="1"/>
  <c r="I2928" i="9"/>
  <c r="F2970" i="1"/>
  <c r="I2761" i="9"/>
  <c r="F2772" i="1"/>
  <c r="I2285" i="9"/>
  <c r="F3416" i="1"/>
  <c r="I2809" i="9"/>
  <c r="F3417" i="1"/>
  <c r="I2369" i="9"/>
  <c r="F3418" i="1"/>
  <c r="I3347" i="9"/>
  <c r="F1281" i="1"/>
  <c r="I3093" i="9"/>
  <c r="F2291" i="1"/>
  <c r="I2666" i="9"/>
  <c r="F3205" i="1"/>
  <c r="I3252" i="9"/>
  <c r="F2709" i="1"/>
  <c r="I2446" i="9"/>
  <c r="F3419" i="1"/>
  <c r="I3001" i="9"/>
  <c r="F3025" i="1"/>
  <c r="I2004" i="9"/>
  <c r="F1283" i="1"/>
  <c r="I2344" i="9"/>
  <c r="F3420" i="1"/>
  <c r="I3036" i="9"/>
  <c r="F3035" i="1"/>
  <c r="I1776" i="9"/>
  <c r="F2279" i="1"/>
  <c r="I2953" i="9"/>
  <c r="F3026" i="1"/>
  <c r="I3467" i="9"/>
  <c r="F2000" i="1"/>
  <c r="I2950" i="9"/>
  <c r="F2976" i="1"/>
  <c r="I1268" i="9"/>
  <c r="F2927" i="1"/>
  <c r="I3082" i="9"/>
  <c r="F2265" i="1"/>
  <c r="I2433" i="9"/>
  <c r="F3421" i="1"/>
  <c r="I2571" i="9"/>
  <c r="F3422" i="1"/>
  <c r="I3722" i="9"/>
  <c r="F1597" i="1"/>
  <c r="I2864" i="9"/>
  <c r="F3217" i="1"/>
  <c r="I3777" i="9"/>
  <c r="F1581" i="1"/>
  <c r="I2992" i="9"/>
  <c r="F3067" i="1"/>
  <c r="I2380" i="9"/>
  <c r="F3423" i="1"/>
  <c r="I2969" i="9"/>
  <c r="F2924" i="1"/>
  <c r="I2885" i="9"/>
  <c r="F2445" i="1"/>
  <c r="I1276" i="9"/>
  <c r="F2966" i="1"/>
  <c r="I3492" i="9"/>
  <c r="F2042" i="1"/>
  <c r="I2347" i="9"/>
  <c r="F3424" i="1"/>
  <c r="I2436" i="9"/>
  <c r="F3425" i="1"/>
  <c r="I2984" i="9"/>
  <c r="F3070" i="1"/>
  <c r="I2473" i="9"/>
  <c r="F3426" i="1"/>
  <c r="I2313" i="9"/>
  <c r="F3427" i="1"/>
  <c r="I2287" i="9"/>
  <c r="F3428" i="1"/>
  <c r="I2475" i="9"/>
  <c r="F3429" i="1"/>
  <c r="I2659" i="9"/>
  <c r="F3222" i="1"/>
  <c r="I2675" i="9"/>
  <c r="F3214" i="1"/>
  <c r="I3357" i="9"/>
  <c r="F1614" i="1"/>
  <c r="I1184" i="9"/>
  <c r="F1138" i="1"/>
  <c r="I1208" i="9"/>
  <c r="F999" i="1"/>
  <c r="I2874" i="9"/>
  <c r="F3229" i="1"/>
  <c r="I2669" i="9"/>
  <c r="F3224" i="1"/>
  <c r="I3506" i="9"/>
  <c r="F2079" i="1"/>
  <c r="I3025" i="9"/>
  <c r="F3060" i="1"/>
  <c r="I3050" i="9"/>
  <c r="F3061" i="1"/>
  <c r="I2687" i="9"/>
  <c r="F3430" i="1"/>
  <c r="I3488" i="9"/>
  <c r="F2036" i="1"/>
  <c r="I2674" i="9"/>
  <c r="F3236" i="1"/>
  <c r="I2445" i="9"/>
  <c r="F3431" i="1"/>
  <c r="I3259" i="9"/>
  <c r="F2812" i="1"/>
  <c r="I3727" i="9"/>
  <c r="F1533" i="1"/>
  <c r="I2425" i="9"/>
  <c r="F3432" i="1"/>
  <c r="I2468" i="9"/>
  <c r="F3433" i="1"/>
  <c r="I3091" i="9"/>
  <c r="F2288" i="1"/>
  <c r="I2966" i="9"/>
  <c r="F3047" i="1"/>
  <c r="I2697" i="9"/>
  <c r="F3220" i="1"/>
  <c r="I2690" i="9"/>
  <c r="F3216" i="1"/>
  <c r="I1301" i="9"/>
  <c r="F2261" i="1"/>
  <c r="I3052" i="9"/>
  <c r="F3056" i="1"/>
  <c r="I2469" i="9"/>
  <c r="F3434" i="1"/>
  <c r="I3349" i="9"/>
  <c r="F1539" i="1"/>
  <c r="I2297" i="9"/>
  <c r="F3435" i="1"/>
  <c r="I3395" i="9"/>
  <c r="F1580" i="1"/>
  <c r="I2444" i="9"/>
  <c r="F3436" i="1"/>
  <c r="I3511" i="9"/>
  <c r="F2055" i="1"/>
  <c r="I2295" i="9"/>
  <c r="F3437" i="1"/>
  <c r="I2474" i="9"/>
  <c r="F3438" i="1"/>
  <c r="I2352" i="9"/>
  <c r="F3439" i="1"/>
  <c r="I2373" i="9"/>
  <c r="F3440" i="1"/>
  <c r="I2806" i="9"/>
  <c r="F3441" i="1"/>
  <c r="I2900" i="9"/>
  <c r="F2482" i="1"/>
  <c r="I2695" i="9"/>
  <c r="F3228" i="1"/>
  <c r="I2435" i="9"/>
  <c r="F3442" i="1"/>
  <c r="I3397" i="9"/>
  <c r="F1420" i="1"/>
  <c r="I2471" i="9"/>
  <c r="F3443" i="1"/>
  <c r="I2967" i="9"/>
  <c r="F3015" i="1"/>
  <c r="I2802" i="9"/>
  <c r="F3253" i="1"/>
  <c r="I3458" i="9"/>
  <c r="F2015" i="1"/>
  <c r="I2401" i="9"/>
  <c r="F3444" i="1"/>
  <c r="I3072" i="9"/>
  <c r="F2297" i="1"/>
  <c r="I3509" i="9"/>
  <c r="F1911" i="1"/>
  <c r="I1767" i="9"/>
  <c r="F2354" i="1"/>
  <c r="I3489" i="9"/>
  <c r="F2050" i="1"/>
  <c r="I2345" i="9"/>
  <c r="F3445" i="1"/>
  <c r="I2911" i="9"/>
  <c r="F2494" i="1"/>
  <c r="I2458" i="9"/>
  <c r="F3446" i="1"/>
  <c r="I2316" i="9"/>
  <c r="F3447" i="1"/>
  <c r="I3364" i="9"/>
  <c r="F1462" i="1"/>
  <c r="I3456" i="9"/>
  <c r="F2081" i="1"/>
  <c r="I3404" i="9"/>
  <c r="F1418" i="1"/>
  <c r="I3352" i="9"/>
  <c r="F1536" i="1"/>
  <c r="I2370" i="9"/>
  <c r="F3448" i="1"/>
  <c r="I2887" i="9"/>
  <c r="F2501" i="1"/>
  <c r="I3749" i="9"/>
  <c r="F1643" i="1"/>
  <c r="I3370" i="9"/>
  <c r="F1439" i="1"/>
  <c r="I2993" i="9"/>
  <c r="F3096" i="1"/>
  <c r="I3212" i="9"/>
  <c r="F1913" i="1"/>
  <c r="I3042" i="9"/>
  <c r="F3054" i="1"/>
  <c r="I3264" i="9"/>
  <c r="F2811" i="1"/>
  <c r="I2823" i="9"/>
  <c r="F3449" i="1"/>
  <c r="I2570" i="9"/>
  <c r="F3450" i="1"/>
  <c r="I3048" i="9"/>
  <c r="F3074" i="1"/>
  <c r="I3495" i="9"/>
  <c r="F2082" i="1"/>
  <c r="I2676" i="9"/>
  <c r="F3451" i="1"/>
  <c r="I2448" i="9"/>
  <c r="F3452" i="1"/>
  <c r="I2423" i="9"/>
  <c r="F3453" i="1"/>
  <c r="I2664" i="9"/>
  <c r="F3243" i="1"/>
  <c r="I2709" i="9"/>
  <c r="F3454" i="1"/>
  <c r="I2667" i="9"/>
  <c r="F3455" i="1"/>
  <c r="I2452" i="9"/>
  <c r="F3456" i="1"/>
  <c r="I3472" i="9"/>
  <c r="F2043" i="1"/>
  <c r="I3371" i="9"/>
  <c r="F1376" i="1"/>
  <c r="I2769" i="9"/>
  <c r="F2919" i="1"/>
  <c r="I2307" i="9"/>
  <c r="F3457" i="1"/>
  <c r="I3494" i="9"/>
  <c r="F2013" i="1"/>
  <c r="I2541" i="9"/>
  <c r="F3458" i="1"/>
  <c r="I3382" i="9"/>
  <c r="F1657" i="1"/>
  <c r="I2548" i="9"/>
  <c r="F3459" i="1"/>
  <c r="I3071" i="9"/>
  <c r="F2356" i="1"/>
  <c r="I3648" i="9"/>
  <c r="F2142" i="1"/>
  <c r="I2704" i="9"/>
  <c r="F3240" i="1"/>
  <c r="I2406" i="9"/>
  <c r="F3460" i="1"/>
  <c r="I2822" i="9"/>
  <c r="F3461" i="1"/>
  <c r="I2306" i="9"/>
  <c r="F3462" i="1"/>
  <c r="I2817" i="9"/>
  <c r="F3463" i="1"/>
  <c r="I3732" i="9"/>
  <c r="F1634" i="1"/>
  <c r="I2308" i="9"/>
  <c r="F3464" i="1"/>
  <c r="I2878" i="9"/>
  <c r="F2536" i="1"/>
  <c r="I3020" i="9"/>
  <c r="F3084" i="1"/>
  <c r="I2343" i="9"/>
  <c r="F3465" i="1"/>
  <c r="I2568" i="9"/>
  <c r="F3466" i="1"/>
  <c r="I2678" i="9"/>
  <c r="F3245" i="1"/>
  <c r="I2660" i="9"/>
  <c r="F3467" i="1"/>
  <c r="I3491" i="9"/>
  <c r="F2052" i="1"/>
  <c r="I2712" i="9"/>
  <c r="F3468" i="1"/>
  <c r="I3510" i="9"/>
  <c r="F2049" i="1"/>
  <c r="I3034" i="9"/>
  <c r="F3093" i="1"/>
  <c r="I2332" i="9"/>
  <c r="F3469" i="1"/>
  <c r="I3756" i="9"/>
  <c r="F1689" i="1"/>
  <c r="I2567" i="9"/>
  <c r="F3470" i="1"/>
  <c r="I2402" i="9"/>
  <c r="F3471" i="1"/>
  <c r="I2322" i="9"/>
  <c r="F3472" i="1"/>
  <c r="I2539" i="9"/>
  <c r="F3473" i="1"/>
  <c r="I2913" i="9"/>
  <c r="F2594" i="1"/>
  <c r="I3099" i="9"/>
  <c r="F2368" i="1"/>
  <c r="I3231" i="9"/>
  <c r="F2856" i="1"/>
  <c r="I3035" i="9"/>
  <c r="F3092" i="1"/>
  <c r="I3403" i="9"/>
  <c r="F1607" i="1"/>
  <c r="I2824" i="9"/>
  <c r="F3474" i="1"/>
  <c r="I3484" i="9"/>
  <c r="F2076" i="1"/>
  <c r="I2299" i="9"/>
  <c r="F3475" i="1"/>
  <c r="I2750" i="9"/>
  <c r="F2892" i="1"/>
  <c r="I3051" i="9"/>
  <c r="F3111" i="1"/>
  <c r="I3010" i="9"/>
  <c r="F3110" i="1"/>
  <c r="I2708" i="9"/>
  <c r="F3476" i="1"/>
  <c r="I2810" i="9"/>
  <c r="F3477" i="1"/>
  <c r="I2877" i="9"/>
  <c r="F2572" i="1"/>
  <c r="I2569" i="9"/>
  <c r="F3478" i="1"/>
  <c r="I2258" i="9"/>
  <c r="F3479" i="1"/>
  <c r="I2472" i="9"/>
  <c r="F3480" i="1"/>
  <c r="I3100" i="9"/>
  <c r="F2372" i="1"/>
  <c r="I2154" i="9"/>
  <c r="F3481" i="1"/>
  <c r="I3049" i="9"/>
  <c r="F3097" i="1"/>
  <c r="I2382" i="9"/>
  <c r="F3482" i="1"/>
  <c r="I1451" i="9"/>
  <c r="F2062" i="1"/>
  <c r="I2173" i="9"/>
  <c r="F3483" i="1"/>
  <c r="I2684" i="9"/>
  <c r="F3484" i="1"/>
  <c r="I2688" i="9"/>
  <c r="F3485" i="1"/>
  <c r="I2915" i="9"/>
  <c r="F2593" i="1"/>
  <c r="I3398" i="9"/>
  <c r="F1706" i="1"/>
  <c r="I2858" i="9"/>
  <c r="F3255" i="1"/>
  <c r="I2447" i="9"/>
  <c r="F3486" i="1"/>
  <c r="I2375" i="9"/>
  <c r="F3487" i="1"/>
  <c r="I2438" i="9"/>
  <c r="F3488" i="1"/>
  <c r="I2317" i="9"/>
  <c r="F3489" i="1"/>
  <c r="I2348" i="9"/>
  <c r="F3490" i="1"/>
  <c r="I3041" i="9"/>
  <c r="F3082" i="1"/>
  <c r="I2467" i="9"/>
  <c r="F3491" i="1"/>
  <c r="I2764" i="9"/>
  <c r="F2866" i="1"/>
  <c r="I3022" i="9"/>
  <c r="F3098" i="1"/>
  <c r="I2922" i="9"/>
  <c r="F2609" i="1"/>
  <c r="I2386" i="9"/>
  <c r="F3492" i="1"/>
  <c r="I3058" i="9"/>
  <c r="F3108" i="1"/>
  <c r="I2888" i="9"/>
  <c r="F2618" i="1"/>
  <c r="I2876" i="9"/>
  <c r="F3232" i="1"/>
  <c r="I2291" i="9"/>
  <c r="F3493" i="1"/>
  <c r="I2314" i="9"/>
  <c r="F3494" i="1"/>
  <c r="I2710" i="9"/>
  <c r="F3495" i="1"/>
  <c r="I2689" i="9"/>
  <c r="F3496" i="1"/>
  <c r="I2907" i="9"/>
  <c r="F2630" i="1"/>
  <c r="I2340" i="9"/>
  <c r="F3497" i="1"/>
  <c r="I2310" i="9"/>
  <c r="F3498" i="1"/>
  <c r="I3109" i="9"/>
  <c r="F2508" i="1"/>
  <c r="I2890" i="9"/>
  <c r="F2587" i="1"/>
  <c r="I2924" i="9"/>
  <c r="F2627" i="1"/>
  <c r="I1422" i="9"/>
  <c r="F1739" i="1"/>
  <c r="I3384" i="9"/>
  <c r="F1594" i="1"/>
  <c r="I2696" i="9"/>
  <c r="F3499" i="1"/>
  <c r="I2925" i="9"/>
  <c r="F2599" i="1"/>
  <c r="I2854" i="9"/>
  <c r="F3231" i="1"/>
  <c r="I2665" i="9"/>
  <c r="F3258" i="1"/>
  <c r="I3512" i="9"/>
  <c r="F2113" i="1"/>
  <c r="I2392" i="9"/>
  <c r="F3500" i="1"/>
  <c r="I3380" i="9"/>
  <c r="F1651" i="1"/>
  <c r="I2914" i="9"/>
  <c r="F2632" i="1"/>
  <c r="I2334" i="9"/>
  <c r="F3501" i="1"/>
  <c r="I3482" i="9"/>
  <c r="F2115" i="1"/>
  <c r="I2703" i="9"/>
  <c r="F3502" i="1"/>
  <c r="I2693" i="9"/>
  <c r="F3503" i="1"/>
  <c r="I2912" i="9"/>
  <c r="F2625" i="1"/>
  <c r="I3379" i="9"/>
  <c r="F1763" i="1"/>
  <c r="I3015" i="9"/>
  <c r="F3131" i="1"/>
  <c r="I2683" i="9"/>
  <c r="F3504" i="1"/>
  <c r="I2476" i="9"/>
  <c r="F3505" i="1"/>
  <c r="I3056" i="9"/>
  <c r="F3094" i="1"/>
  <c r="I2529" i="9"/>
  <c r="F3506" i="1"/>
  <c r="I3706" i="9"/>
  <c r="F1447" i="1"/>
  <c r="I3080" i="9"/>
  <c r="F2461" i="1"/>
  <c r="I2681" i="9"/>
  <c r="F3507" i="1"/>
  <c r="I2869" i="9"/>
  <c r="F3259" i="1"/>
  <c r="I3114" i="9"/>
  <c r="F2719" i="1"/>
  <c r="I2381" i="9"/>
  <c r="F3508" i="1"/>
  <c r="I2882" i="9"/>
  <c r="F2672" i="1"/>
  <c r="I3497" i="9"/>
  <c r="F2145" i="1"/>
  <c r="I2454" i="9"/>
  <c r="F3509" i="1"/>
  <c r="I2916" i="9"/>
  <c r="F2666" i="1"/>
  <c r="I2753" i="9"/>
  <c r="F3062" i="1"/>
  <c r="I3090" i="9"/>
  <c r="F2467" i="1"/>
  <c r="I3493" i="9"/>
  <c r="F2138" i="1"/>
  <c r="I2746" i="9"/>
  <c r="F3064" i="1"/>
  <c r="I2904" i="9"/>
  <c r="F2669" i="1"/>
  <c r="I2700" i="9"/>
  <c r="F3510" i="1"/>
  <c r="I2542" i="9"/>
  <c r="F3511" i="1"/>
  <c r="I2706" i="9"/>
  <c r="F3512" i="1"/>
  <c r="I2351" i="9"/>
  <c r="F3513" i="1"/>
  <c r="I2821" i="9"/>
  <c r="F3514" i="1"/>
  <c r="I2905" i="9"/>
  <c r="F2670" i="1"/>
  <c r="I2414" i="9"/>
  <c r="F3515" i="1"/>
  <c r="I3468" i="9"/>
  <c r="F2101" i="1"/>
  <c r="I2565" i="9"/>
  <c r="F3516" i="1"/>
  <c r="I2566" i="9"/>
  <c r="F3517" i="1"/>
  <c r="I3377" i="9"/>
  <c r="F1640" i="1"/>
  <c r="I2328" i="9"/>
  <c r="F3518" i="1"/>
  <c r="I2886" i="9"/>
  <c r="F2658" i="1"/>
  <c r="I2804" i="9"/>
  <c r="F3519" i="1"/>
  <c r="I2807" i="9"/>
  <c r="F3520" i="1"/>
  <c r="I2561" i="9"/>
  <c r="F3521" i="1"/>
  <c r="I2309" i="9"/>
  <c r="F3522" i="1"/>
  <c r="I3120" i="9"/>
  <c r="F2778" i="1"/>
  <c r="I3348" i="9"/>
  <c r="F1714" i="1"/>
  <c r="I2450" i="9"/>
  <c r="F3523" i="1"/>
  <c r="I3479" i="9"/>
  <c r="F2152" i="1"/>
  <c r="I2765" i="9"/>
  <c r="F3090" i="1"/>
  <c r="I3477" i="9"/>
  <c r="F2125" i="1"/>
  <c r="I2183" i="9"/>
  <c r="F3524" i="1"/>
  <c r="I2889" i="9"/>
  <c r="F2701" i="1"/>
  <c r="I3067" i="9"/>
  <c r="F2511" i="1"/>
  <c r="I3464" i="9"/>
  <c r="F2180" i="1"/>
  <c r="I3761" i="9"/>
  <c r="F1826" i="1"/>
  <c r="I2329" i="9"/>
  <c r="F3525" i="1"/>
  <c r="I2339" i="9"/>
  <c r="F3526" i="1"/>
  <c r="I2744" i="9"/>
  <c r="F2854" i="1"/>
  <c r="I2547" i="9"/>
  <c r="F3527" i="1"/>
  <c r="I3513" i="9"/>
  <c r="F2167" i="1"/>
  <c r="I2805" i="9"/>
  <c r="F3528" i="1"/>
  <c r="I2558" i="9"/>
  <c r="F3529" i="1"/>
  <c r="I2441" i="9"/>
  <c r="F3530" i="1"/>
  <c r="I3350" i="9"/>
  <c r="F1789" i="1"/>
  <c r="I2338" i="9"/>
  <c r="F3531" i="1"/>
  <c r="I3490" i="9"/>
  <c r="F2157" i="1"/>
  <c r="I2692" i="9"/>
  <c r="F3532" i="1"/>
  <c r="I2312" i="9"/>
  <c r="F3533" i="1"/>
  <c r="I3465" i="9"/>
  <c r="F2119" i="1"/>
  <c r="I2899" i="9"/>
  <c r="F2696" i="1"/>
  <c r="I3461" i="9"/>
  <c r="F2148" i="1"/>
  <c r="I2677" i="9"/>
  <c r="F3534" i="1"/>
  <c r="I2860" i="9"/>
  <c r="F3241" i="1"/>
  <c r="I2537" i="9"/>
  <c r="F3535" i="1"/>
  <c r="I3773" i="9"/>
  <c r="F1937" i="1"/>
  <c r="I2321" i="9"/>
  <c r="F3536" i="1"/>
  <c r="I2918" i="9"/>
  <c r="F2675" i="1"/>
  <c r="I2897" i="9"/>
  <c r="F2703" i="1"/>
  <c r="I2456" i="9"/>
  <c r="F3537" i="1"/>
  <c r="I3650" i="9"/>
  <c r="F2211" i="1"/>
  <c r="I2892" i="9"/>
  <c r="F2728" i="1"/>
  <c r="I2694" i="9"/>
  <c r="F3269" i="1"/>
  <c r="I2330" i="9"/>
  <c r="F3538" i="1"/>
  <c r="I3008" i="9"/>
  <c r="F3171" i="1"/>
  <c r="I3618" i="9"/>
  <c r="F2231" i="1"/>
  <c r="I2671" i="9"/>
  <c r="F3539" i="1"/>
  <c r="I3499" i="9"/>
  <c r="F2137" i="1"/>
  <c r="I2880" i="9"/>
  <c r="F2722" i="1"/>
  <c r="I3374" i="9"/>
  <c r="F1887" i="1"/>
  <c r="I2812" i="9"/>
  <c r="F3540" i="1"/>
  <c r="I2866" i="9"/>
  <c r="F3227" i="1"/>
  <c r="I2896" i="9"/>
  <c r="F2756" i="1"/>
  <c r="I2884" i="9"/>
  <c r="F2723" i="1"/>
  <c r="I2870" i="9"/>
  <c r="F3264" i="1"/>
  <c r="I2315" i="9"/>
  <c r="F3541" i="1"/>
  <c r="I2560" i="9"/>
  <c r="F3542" i="1"/>
  <c r="I3474" i="9"/>
  <c r="F2185" i="1"/>
  <c r="I3585" i="9"/>
  <c r="F2263" i="1"/>
  <c r="I2662" i="9"/>
  <c r="F3543" i="1"/>
  <c r="I2923" i="9"/>
  <c r="F2746" i="1"/>
  <c r="I2532" i="9"/>
  <c r="F3544" i="1"/>
  <c r="I2857" i="9"/>
  <c r="F3272" i="1"/>
  <c r="I2883" i="9"/>
  <c r="F2770" i="1"/>
  <c r="I3363" i="9"/>
  <c r="F1773" i="1"/>
  <c r="I3505" i="9"/>
  <c r="F2164" i="1"/>
  <c r="I2531" i="9"/>
  <c r="F3545" i="1"/>
  <c r="I3481" i="9"/>
  <c r="F2160" i="1"/>
  <c r="I2875" i="9"/>
  <c r="F3270" i="1"/>
  <c r="I2320" i="9"/>
  <c r="F3546" i="1"/>
  <c r="I3587" i="9"/>
  <c r="F2208" i="1"/>
  <c r="I2371" i="9"/>
  <c r="F3547" i="1"/>
  <c r="I2663" i="9"/>
  <c r="F3548" i="1"/>
  <c r="I3746" i="9"/>
  <c r="F1950" i="1"/>
  <c r="I2355" i="9"/>
  <c r="F3549" i="1"/>
  <c r="I3780" i="9"/>
  <c r="F1912" i="1"/>
  <c r="I2853" i="9"/>
  <c r="F3275" i="1"/>
  <c r="I2895" i="9"/>
  <c r="F2758" i="1"/>
  <c r="I2346" i="9"/>
  <c r="F3550" i="1"/>
  <c r="I3759" i="9"/>
  <c r="F1853" i="1"/>
  <c r="I3507" i="9"/>
  <c r="F2196" i="1"/>
  <c r="I2333" i="9"/>
  <c r="F3551" i="1"/>
  <c r="I2920" i="9"/>
  <c r="F2777" i="1"/>
  <c r="I2773" i="9"/>
  <c r="F3091" i="1"/>
  <c r="I2776" i="9"/>
  <c r="F3057" i="1"/>
  <c r="I3500" i="9"/>
  <c r="F2214" i="1"/>
  <c r="I3715" i="9"/>
  <c r="F1711" i="1"/>
  <c r="I3401" i="9"/>
  <c r="F1759" i="1"/>
  <c r="I2903" i="9"/>
  <c r="F2752" i="1"/>
  <c r="I3275" i="9"/>
  <c r="F2967" i="1"/>
  <c r="I2319" i="9"/>
  <c r="F3552" i="1"/>
  <c r="I2909" i="9"/>
  <c r="F2753" i="1"/>
  <c r="I2754" i="9"/>
  <c r="F2955" i="1"/>
  <c r="I2793" i="9"/>
  <c r="F3109" i="1"/>
  <c r="I3368" i="9"/>
  <c r="F1687" i="1"/>
  <c r="I2921" i="9"/>
  <c r="F2768" i="1"/>
  <c r="I2868" i="9"/>
  <c r="F3277" i="1"/>
  <c r="I2562" i="9"/>
  <c r="F3553" i="1"/>
  <c r="I3402" i="9"/>
  <c r="F1915" i="1"/>
  <c r="I2336" i="9"/>
  <c r="F3554" i="1"/>
  <c r="I2253" i="9"/>
  <c r="F3555" i="1"/>
  <c r="I2898" i="9"/>
  <c r="F2804" i="1"/>
  <c r="I2245" i="9"/>
  <c r="F3556" i="1"/>
  <c r="I3115" i="9"/>
  <c r="F2805" i="1"/>
  <c r="I2891" i="9"/>
  <c r="F2757" i="1"/>
  <c r="I2795" i="9"/>
  <c r="F3124" i="1"/>
  <c r="I3389" i="9"/>
  <c r="F1827" i="1"/>
  <c r="I3381" i="9"/>
  <c r="F1903" i="1"/>
  <c r="I2158" i="9"/>
  <c r="F3557" i="1"/>
  <c r="I3628" i="9"/>
  <c r="F2247" i="1"/>
  <c r="I1905" i="9"/>
  <c r="F1024" i="1"/>
  <c r="I1465" i="9"/>
  <c r="F2177" i="1"/>
  <c r="I2248" i="9"/>
  <c r="F3558" i="1"/>
  <c r="I2745" i="9"/>
  <c r="F3050" i="1"/>
  <c r="I3774" i="9"/>
  <c r="F1895" i="1"/>
  <c r="I2268" i="9"/>
  <c r="F3559" i="1"/>
  <c r="I2919" i="9"/>
  <c r="F2795" i="1"/>
  <c r="I2790" i="9"/>
  <c r="F3106" i="1"/>
  <c r="I2781" i="9"/>
  <c r="F3128" i="1"/>
  <c r="I2263" i="9"/>
  <c r="F3560" i="1"/>
  <c r="I3092" i="9"/>
  <c r="F2644" i="1"/>
  <c r="I2811" i="9"/>
  <c r="F3561" i="1"/>
  <c r="I2774" i="9"/>
  <c r="F3120" i="1"/>
  <c r="I2324" i="9"/>
  <c r="F3562" i="1"/>
  <c r="I2901" i="9"/>
  <c r="F2791" i="1"/>
  <c r="I2534" i="9"/>
  <c r="F3563" i="1"/>
  <c r="I3614" i="9"/>
  <c r="F2274" i="1"/>
  <c r="I2747" i="9"/>
  <c r="F3155" i="1"/>
  <c r="I2337" i="9"/>
  <c r="F3564" i="1"/>
  <c r="I3375" i="9"/>
  <c r="F1889" i="1"/>
  <c r="I2361" i="9"/>
  <c r="F3565" i="1"/>
  <c r="I2699" i="9"/>
  <c r="F3566" i="1"/>
  <c r="I3054" i="9"/>
  <c r="F3211" i="1"/>
  <c r="I2672" i="9"/>
  <c r="F3567" i="1"/>
  <c r="I3487" i="9"/>
  <c r="F2251" i="1"/>
  <c r="I3596" i="9"/>
  <c r="F2306" i="1"/>
  <c r="I1462" i="9"/>
  <c r="F2206" i="1"/>
  <c r="I2341" i="9"/>
  <c r="F3568" i="1"/>
  <c r="I2894" i="9"/>
  <c r="F2846" i="1"/>
  <c r="I2752" i="9"/>
  <c r="F3161" i="1"/>
  <c r="I3087" i="9"/>
  <c r="F2693" i="1"/>
  <c r="I3592" i="9"/>
  <c r="F2299" i="1"/>
  <c r="I3083" i="9"/>
  <c r="F2712" i="1"/>
  <c r="I2271" i="9"/>
  <c r="F3569" i="1"/>
  <c r="I2273" i="9"/>
  <c r="F3570" i="1"/>
  <c r="I2792" i="9"/>
  <c r="F3137" i="1"/>
  <c r="I2794" i="9"/>
  <c r="F3136" i="1"/>
  <c r="I3123" i="9"/>
  <c r="F2807" i="1"/>
  <c r="I3653" i="9"/>
  <c r="F2335" i="1"/>
  <c r="I3387" i="9"/>
  <c r="F1922" i="1"/>
  <c r="I3624" i="9"/>
  <c r="F2301" i="1"/>
  <c r="I2252" i="9"/>
  <c r="F3571" i="1"/>
  <c r="I2260" i="9"/>
  <c r="F3572" i="1"/>
  <c r="I1810" i="9"/>
  <c r="F2083" i="1"/>
  <c r="I1988" i="9"/>
  <c r="F1593" i="1"/>
  <c r="I1934" i="9"/>
  <c r="F1639" i="1"/>
  <c r="I2238" i="9"/>
  <c r="F3573" i="1"/>
  <c r="I2756" i="9"/>
  <c r="F3167" i="1"/>
  <c r="I3581" i="9"/>
  <c r="F2345" i="1"/>
  <c r="I3396" i="9"/>
  <c r="F1880" i="1"/>
  <c r="I2246" i="9"/>
  <c r="F3574" i="1"/>
  <c r="I3096" i="9"/>
  <c r="F2724" i="1"/>
  <c r="I2748" i="9"/>
  <c r="F3081" i="1"/>
  <c r="I3521" i="9"/>
  <c r="F1428" i="1"/>
  <c r="I3351" i="9"/>
  <c r="F1923" i="1"/>
  <c r="I3110" i="9"/>
  <c r="F2730" i="1"/>
  <c r="I2335" i="9"/>
  <c r="F3575" i="1"/>
  <c r="I3627" i="9"/>
  <c r="F2308" i="1"/>
  <c r="I3669" i="9"/>
  <c r="F1686" i="1"/>
  <c r="I2861" i="9"/>
  <c r="F3282" i="1"/>
  <c r="I2910" i="9"/>
  <c r="F2886" i="1"/>
  <c r="I3122" i="9"/>
  <c r="F2586" i="1"/>
  <c r="I3555" i="9"/>
  <c r="F1425" i="1"/>
  <c r="I2820" i="9"/>
  <c r="F3576" i="1"/>
  <c r="I3604" i="9"/>
  <c r="F2338" i="1"/>
  <c r="I2701" i="9"/>
  <c r="F3577" i="1"/>
  <c r="I2766" i="9"/>
  <c r="F3168" i="1"/>
  <c r="I3455" i="9"/>
  <c r="F2318" i="1"/>
  <c r="I2789" i="9"/>
  <c r="F3145" i="1"/>
  <c r="I2772" i="9"/>
  <c r="F3143" i="1"/>
  <c r="I2162" i="9"/>
  <c r="F3578" i="1"/>
  <c r="I2325" i="9"/>
  <c r="F3579" i="1"/>
  <c r="I2572" i="9"/>
  <c r="F3580" i="1"/>
  <c r="I3399" i="9"/>
  <c r="F1901" i="1"/>
  <c r="I2658" i="9"/>
  <c r="F3581" i="1"/>
  <c r="I2763" i="9"/>
  <c r="F3176" i="1"/>
  <c r="I3078" i="9"/>
  <c r="F2736" i="1"/>
  <c r="I1976" i="9"/>
  <c r="F1616" i="1"/>
  <c r="I2244" i="9"/>
  <c r="F3582" i="1"/>
  <c r="I2777" i="9"/>
  <c r="F3118" i="1"/>
  <c r="I2171" i="9"/>
  <c r="F3583" i="1"/>
  <c r="I3611" i="9"/>
  <c r="F2276" i="1"/>
  <c r="I1946" i="9"/>
  <c r="F1696" i="1"/>
  <c r="I3466" i="9"/>
  <c r="F2334" i="1"/>
  <c r="I3475" i="9"/>
  <c r="F2271" i="1"/>
  <c r="I1799" i="9"/>
  <c r="F2064" i="1"/>
  <c r="I2563" i="9"/>
  <c r="F3584" i="1"/>
  <c r="I2863" i="9"/>
  <c r="F3286" i="1"/>
  <c r="I3645" i="9"/>
  <c r="F2339" i="1"/>
  <c r="I3469" i="9"/>
  <c r="F2294" i="1"/>
  <c r="I3591" i="9"/>
  <c r="F2343" i="1"/>
  <c r="I1966" i="9"/>
  <c r="F1677" i="1"/>
  <c r="I2762" i="9"/>
  <c r="F3212" i="1"/>
  <c r="I2251" i="9"/>
  <c r="F3585" i="1"/>
  <c r="I2349" i="9"/>
  <c r="F3586" i="1"/>
  <c r="I2673" i="9"/>
  <c r="F3587" i="1"/>
  <c r="I3119" i="9"/>
  <c r="F2816" i="1"/>
  <c r="I1498" i="9"/>
  <c r="F2230" i="1"/>
  <c r="I3460" i="9"/>
  <c r="F2234" i="1"/>
  <c r="I2906" i="9"/>
  <c r="F2926" i="1"/>
  <c r="I3646" i="9"/>
  <c r="F2411" i="1"/>
  <c r="I3626" i="9"/>
  <c r="F2370" i="1"/>
  <c r="I2277" i="9"/>
  <c r="F3588" i="1"/>
  <c r="I3516" i="9"/>
  <c r="F2244" i="1"/>
  <c r="I2893" i="9"/>
  <c r="F2934" i="1"/>
  <c r="I3356" i="9"/>
  <c r="F2037" i="1"/>
  <c r="I2009" i="9"/>
  <c r="F1735" i="1"/>
  <c r="I3503" i="9"/>
  <c r="F2289" i="1"/>
  <c r="I3515" i="9"/>
  <c r="F2302" i="1"/>
  <c r="I3393" i="9"/>
  <c r="F1908" i="1"/>
  <c r="I2791" i="9"/>
  <c r="F3165" i="1"/>
  <c r="I2342" i="9"/>
  <c r="F3589" i="1"/>
  <c r="I2275" i="9"/>
  <c r="F3590" i="1"/>
  <c r="I2015" i="9"/>
  <c r="F1658" i="1"/>
  <c r="I3531" i="9"/>
  <c r="F1567" i="1"/>
  <c r="I3480" i="9"/>
  <c r="F2259" i="1"/>
  <c r="I3457" i="9"/>
  <c r="F2348" i="1"/>
  <c r="I2908" i="9"/>
  <c r="F2951" i="1"/>
  <c r="I2785" i="9"/>
  <c r="F3182" i="1"/>
  <c r="I2164" i="9"/>
  <c r="F3591" i="1"/>
  <c r="I2274" i="9"/>
  <c r="F3592" i="1"/>
  <c r="I2323" i="9"/>
  <c r="F3593" i="1"/>
  <c r="I3651" i="9"/>
  <c r="F2405" i="1"/>
  <c r="I2902" i="9"/>
  <c r="F2979" i="1"/>
  <c r="I3643" i="9"/>
  <c r="F2391" i="1"/>
  <c r="I3588" i="9"/>
  <c r="F2414" i="1"/>
  <c r="I3602" i="9"/>
  <c r="F2428" i="1"/>
  <c r="I2331" i="9"/>
  <c r="F3594" i="1"/>
  <c r="I3621" i="9"/>
  <c r="F2409" i="1"/>
  <c r="I1481" i="9"/>
  <c r="F2292" i="1"/>
  <c r="I3496" i="9"/>
  <c r="F2284" i="1"/>
  <c r="I3118" i="9"/>
  <c r="F3005" i="1"/>
  <c r="I1959" i="9"/>
  <c r="F1743" i="1"/>
  <c r="I3589" i="9"/>
  <c r="F2413" i="1"/>
  <c r="I2881" i="9"/>
  <c r="F2944" i="1"/>
  <c r="I3549" i="9"/>
  <c r="F1517" i="1"/>
  <c r="I2223" i="9"/>
  <c r="F3595" i="1"/>
  <c r="I2259" i="9"/>
  <c r="F3596" i="1"/>
  <c r="I3537" i="9"/>
  <c r="F1513" i="1"/>
  <c r="I2784" i="9"/>
  <c r="F3181" i="1"/>
  <c r="I1954" i="9"/>
  <c r="F1682" i="1"/>
  <c r="I3613" i="9"/>
  <c r="F2386" i="1"/>
  <c r="I3620" i="9"/>
  <c r="F2415" i="1"/>
  <c r="I2787" i="9"/>
  <c r="F3206" i="1"/>
  <c r="I2788" i="9"/>
  <c r="F3207" i="1"/>
  <c r="I2157" i="9"/>
  <c r="F3597" i="1"/>
  <c r="I2168" i="9"/>
  <c r="F3598" i="1"/>
  <c r="I2167" i="9"/>
  <c r="F3599" i="1"/>
  <c r="I1992" i="9"/>
  <c r="F1755" i="1"/>
  <c r="I3111" i="9"/>
  <c r="F2872" i="1"/>
  <c r="I3117" i="9"/>
  <c r="F2990" i="1"/>
  <c r="I3112" i="9"/>
  <c r="F2941" i="1"/>
  <c r="I3217" i="9"/>
  <c r="F2193" i="1"/>
  <c r="I2782" i="9"/>
  <c r="F3185" i="1"/>
  <c r="I1913" i="9"/>
  <c r="F1776" i="1"/>
  <c r="I2237" i="9"/>
  <c r="F3600" i="1"/>
  <c r="I3649" i="9"/>
  <c r="F2388" i="1"/>
  <c r="I2166" i="9"/>
  <c r="F3601" i="1"/>
  <c r="I2269" i="9"/>
  <c r="F3602" i="1"/>
  <c r="I3200" i="9"/>
  <c r="F2253" i="1"/>
  <c r="I2261" i="9"/>
  <c r="F3603" i="1"/>
  <c r="I3385" i="9"/>
  <c r="F2004" i="1"/>
  <c r="I2783" i="9"/>
  <c r="F3184" i="1"/>
  <c r="I2707" i="9"/>
  <c r="F3604" i="1"/>
  <c r="I1879" i="9"/>
  <c r="F1210" i="1"/>
  <c r="I2778" i="9"/>
  <c r="F3197" i="1"/>
  <c r="I3190" i="9"/>
  <c r="F2215" i="1"/>
  <c r="I2272" i="9"/>
  <c r="F3605" i="1"/>
  <c r="I1930" i="9"/>
  <c r="F1782" i="1"/>
  <c r="I2254" i="9"/>
  <c r="F3606" i="1"/>
  <c r="I1952" i="9"/>
  <c r="F1732" i="1"/>
  <c r="I3578" i="9"/>
  <c r="F2483" i="1"/>
  <c r="I3606" i="9"/>
  <c r="F2495" i="1"/>
  <c r="I3376" i="9"/>
  <c r="F2065" i="1"/>
  <c r="I2013" i="9"/>
  <c r="F1753" i="1"/>
  <c r="I1492" i="9"/>
  <c r="F2401" i="1"/>
  <c r="I1927" i="9"/>
  <c r="F1792" i="1"/>
  <c r="I2241" i="9"/>
  <c r="F3607" i="1"/>
  <c r="I3103" i="9"/>
  <c r="F2871" i="1"/>
  <c r="I3644" i="9"/>
  <c r="F2459" i="1"/>
  <c r="I1936" i="9"/>
  <c r="F1710" i="1"/>
  <c r="I3640" i="9"/>
  <c r="F2486" i="1"/>
  <c r="I2262" i="9"/>
  <c r="F3608" i="1"/>
  <c r="I1931" i="9"/>
  <c r="F1758" i="1"/>
  <c r="I3486" i="9"/>
  <c r="F2312" i="1"/>
  <c r="I1985" i="9"/>
  <c r="F1783" i="1"/>
  <c r="I3595" i="9"/>
  <c r="F2440" i="1"/>
  <c r="I2749" i="9"/>
  <c r="F3219" i="1"/>
  <c r="I1981" i="9"/>
  <c r="F1728" i="1"/>
  <c r="I3652" i="9"/>
  <c r="F2478" i="1"/>
  <c r="I2862" i="9"/>
  <c r="F3284" i="1"/>
  <c r="I2767" i="9"/>
  <c r="F3230" i="1"/>
  <c r="I1585" i="9"/>
  <c r="F2376" i="1"/>
  <c r="I1948" i="9"/>
  <c r="F1779" i="1"/>
  <c r="I1990" i="9"/>
  <c r="F1747" i="1"/>
  <c r="I2257" i="9"/>
  <c r="F3609" i="1"/>
  <c r="I3630" i="9"/>
  <c r="F2462" i="1"/>
  <c r="I2203" i="9"/>
  <c r="F3610" i="1"/>
  <c r="I1912" i="9"/>
  <c r="F1855" i="1"/>
  <c r="I1479" i="9"/>
  <c r="F2367" i="1"/>
  <c r="I2850" i="9"/>
  <c r="F3299" i="1"/>
  <c r="I2779" i="9"/>
  <c r="F3221" i="1"/>
  <c r="I3676" i="9"/>
  <c r="F1845" i="1"/>
  <c r="I1947" i="9"/>
  <c r="F1762" i="1"/>
  <c r="I3121" i="9"/>
  <c r="F3019" i="1"/>
  <c r="I1986" i="9"/>
  <c r="F1816" i="1"/>
  <c r="I3462" i="9"/>
  <c r="F2353" i="1"/>
  <c r="I3205" i="9"/>
  <c r="F2243" i="1"/>
  <c r="I3517" i="9"/>
  <c r="F1478" i="1"/>
  <c r="I2006" i="9"/>
  <c r="F1825" i="1"/>
  <c r="I2011" i="9"/>
  <c r="F1822" i="1"/>
  <c r="I3577" i="9"/>
  <c r="F2519" i="1"/>
  <c r="I1939" i="9"/>
  <c r="F1772" i="1"/>
  <c r="I2917" i="9"/>
  <c r="F3041" i="1"/>
  <c r="I3633" i="9"/>
  <c r="F2538" i="1"/>
  <c r="I3944" i="9"/>
  <c r="F3611" i="1"/>
  <c r="I2873" i="9"/>
  <c r="F3293" i="1"/>
  <c r="I2856" i="9"/>
  <c r="F3291" i="1"/>
  <c r="I2256" i="9"/>
  <c r="F3612" i="1"/>
  <c r="I2153" i="9"/>
  <c r="F3613" i="1"/>
  <c r="I1929" i="9"/>
  <c r="F1835" i="1"/>
  <c r="I2247" i="9"/>
  <c r="F3614" i="1"/>
  <c r="I2770" i="9"/>
  <c r="F3218" i="1"/>
  <c r="I1974" i="9"/>
  <c r="F1833" i="1"/>
  <c r="I1998" i="9"/>
  <c r="F1797" i="1"/>
  <c r="I2855" i="9"/>
  <c r="F3297" i="1"/>
  <c r="I2266" i="9"/>
  <c r="F3615" i="1"/>
  <c r="I2249" i="9"/>
  <c r="F3616" i="1"/>
  <c r="I3599" i="9"/>
  <c r="F2539" i="1"/>
  <c r="I3211" i="9"/>
  <c r="F2245" i="1"/>
  <c r="I3579" i="9"/>
  <c r="F2493" i="1"/>
  <c r="I3116" i="9"/>
  <c r="F3065" i="1"/>
  <c r="I1957" i="9"/>
  <c r="F1844" i="1"/>
  <c r="I1944" i="9"/>
  <c r="F1810" i="1"/>
  <c r="I3168" i="9"/>
  <c r="F2254" i="1"/>
  <c r="I2160" i="9"/>
  <c r="F3617" i="1"/>
  <c r="I2755" i="9"/>
  <c r="F3252" i="1"/>
  <c r="I3638" i="9"/>
  <c r="F2552" i="1"/>
  <c r="I1995" i="9"/>
  <c r="F1856" i="1"/>
  <c r="I3584" i="9"/>
  <c r="F2517" i="1"/>
  <c r="I1937" i="9"/>
  <c r="F1784" i="1"/>
  <c r="I2852" i="9"/>
  <c r="F3295" i="1"/>
  <c r="I2859" i="9"/>
  <c r="F3294" i="1"/>
  <c r="I2017" i="9"/>
  <c r="F1786" i="1"/>
  <c r="I1987" i="9"/>
  <c r="F1770" i="1"/>
  <c r="I1909" i="9"/>
  <c r="F1817" i="1"/>
  <c r="I3359" i="9"/>
  <c r="F2099" i="1"/>
  <c r="I2771" i="9"/>
  <c r="F3223" i="1"/>
  <c r="I2270" i="9"/>
  <c r="F3618" i="1"/>
  <c r="I2758" i="9"/>
  <c r="F3213" i="1"/>
  <c r="I1917" i="9"/>
  <c r="F1842" i="1"/>
  <c r="I2169" i="9"/>
  <c r="F3619" i="1"/>
  <c r="I1924" i="9"/>
  <c r="F1846" i="1"/>
  <c r="I2226" i="9"/>
  <c r="F3620" i="1"/>
  <c r="I2189" i="9"/>
  <c r="F3621" i="1"/>
  <c r="I1470" i="9"/>
  <c r="F2423" i="1"/>
  <c r="I1951" i="9"/>
  <c r="F1863" i="1"/>
  <c r="I2264" i="9"/>
  <c r="F3622" i="1"/>
  <c r="I2751" i="9"/>
  <c r="F3237" i="1"/>
  <c r="I3518" i="9"/>
  <c r="F1611" i="1"/>
  <c r="I3108" i="9"/>
  <c r="F2961" i="1"/>
  <c r="I1455" i="9"/>
  <c r="F2424" i="1"/>
  <c r="I3463" i="9"/>
  <c r="F2466" i="1"/>
  <c r="I2163" i="9"/>
  <c r="F3623" i="1"/>
  <c r="I1816" i="9"/>
  <c r="F2168" i="1"/>
  <c r="I3608" i="9"/>
  <c r="F2514" i="1"/>
  <c r="I3690" i="9"/>
  <c r="F1943" i="1"/>
  <c r="I3622" i="9"/>
  <c r="F2530" i="1"/>
  <c r="I1956" i="9"/>
  <c r="F1854" i="1"/>
  <c r="I3392" i="9"/>
  <c r="F2127" i="1"/>
  <c r="I1466" i="9"/>
  <c r="F2463" i="1"/>
  <c r="I2225" i="9"/>
  <c r="F3624" i="1"/>
  <c r="I1923" i="9"/>
  <c r="F1803" i="1"/>
  <c r="I2871" i="9"/>
  <c r="F3300" i="1"/>
  <c r="I1968" i="9"/>
  <c r="F1919" i="1"/>
  <c r="I2205" i="9"/>
  <c r="F3625" i="1"/>
  <c r="I3603" i="9"/>
  <c r="F2568" i="1"/>
  <c r="I3632" i="9"/>
  <c r="F2600" i="1"/>
  <c r="I1970" i="9"/>
  <c r="F1830" i="1"/>
  <c r="I1935" i="9"/>
  <c r="F1893" i="1"/>
  <c r="I3639" i="9"/>
  <c r="F2571" i="1"/>
  <c r="I3598" i="9"/>
  <c r="F2551" i="1"/>
  <c r="I1791" i="9"/>
  <c r="F2153" i="1"/>
  <c r="I2276" i="9"/>
  <c r="F3626" i="1"/>
  <c r="I2156" i="9"/>
  <c r="F3627" i="1"/>
  <c r="I1982" i="9"/>
  <c r="F1888" i="1"/>
  <c r="I1926" i="9"/>
  <c r="F1899" i="1"/>
  <c r="I1999" i="9"/>
  <c r="F1865" i="1"/>
  <c r="I2170" i="9"/>
  <c r="F3628" i="1"/>
  <c r="I1977" i="9"/>
  <c r="F1879" i="1"/>
  <c r="I1919" i="9"/>
  <c r="F1884" i="1"/>
  <c r="I3600" i="9"/>
  <c r="F2569" i="1"/>
  <c r="I2217" i="9"/>
  <c r="F3629" i="1"/>
  <c r="I1484" i="9"/>
  <c r="F2464" i="1"/>
  <c r="I2759" i="9"/>
  <c r="F3257" i="1"/>
  <c r="I3533" i="9"/>
  <c r="F1582" i="1"/>
  <c r="I3625" i="9"/>
  <c r="F2573" i="1"/>
  <c r="I3187" i="9"/>
  <c r="F2257" i="1"/>
  <c r="I2775" i="9"/>
  <c r="F3242" i="1"/>
  <c r="I1965" i="9"/>
  <c r="F1834" i="1"/>
  <c r="I3616" i="9"/>
  <c r="F2544" i="1"/>
  <c r="I1997" i="9"/>
  <c r="F1811" i="1"/>
  <c r="I3636" i="9"/>
  <c r="F2584" i="1"/>
  <c r="I3612" i="9"/>
  <c r="F2636" i="1"/>
  <c r="I1996" i="9"/>
  <c r="F1876" i="1"/>
  <c r="I2014" i="9"/>
  <c r="F1890" i="1"/>
  <c r="I1805" i="9"/>
  <c r="F2170" i="1"/>
  <c r="I1792" i="9"/>
  <c r="F2179" i="1"/>
  <c r="I3642" i="9"/>
  <c r="F2557" i="1"/>
  <c r="I2780" i="9"/>
  <c r="F3238" i="1"/>
  <c r="I2003" i="9"/>
  <c r="F1931" i="1"/>
  <c r="I2243" i="9"/>
  <c r="F3630" i="1"/>
  <c r="I1915" i="9"/>
  <c r="F1858" i="1"/>
  <c r="I1989" i="9"/>
  <c r="F1862" i="1"/>
  <c r="I1471" i="9"/>
  <c r="F2540" i="1"/>
  <c r="I1811" i="9"/>
  <c r="F2156" i="1"/>
  <c r="I3641" i="9"/>
  <c r="F2525" i="1"/>
  <c r="I1486" i="9"/>
  <c r="F2470" i="1"/>
  <c r="I1447" i="9"/>
  <c r="F2503" i="1"/>
  <c r="I3647" i="9"/>
  <c r="F2626" i="1"/>
  <c r="I1908" i="9"/>
  <c r="F1897" i="1"/>
  <c r="I3712" i="9"/>
  <c r="F1965" i="1"/>
  <c r="I1971" i="9"/>
  <c r="F1900" i="1"/>
  <c r="I1969" i="9"/>
  <c r="F1896" i="1"/>
  <c r="I2229" i="9"/>
  <c r="F3631" i="1"/>
  <c r="I1991" i="9"/>
  <c r="F1930" i="1"/>
  <c r="I1474" i="9"/>
  <c r="F2507" i="1"/>
  <c r="I1980" i="9"/>
  <c r="F1932" i="1"/>
  <c r="I2001" i="9"/>
  <c r="F1875" i="1"/>
  <c r="I2174" i="9"/>
  <c r="F3632" i="1"/>
  <c r="I2019" i="9"/>
  <c r="F1954" i="1"/>
  <c r="I1458" i="9"/>
  <c r="F2457" i="1"/>
  <c r="I2865" i="9"/>
  <c r="F3302" i="1"/>
  <c r="I2757" i="9"/>
  <c r="F3188" i="1"/>
  <c r="I1933" i="9"/>
  <c r="F1907" i="1"/>
  <c r="I3635" i="9"/>
  <c r="F2656" i="1"/>
  <c r="I2236" i="9"/>
  <c r="F3633" i="1"/>
  <c r="I2187" i="9"/>
  <c r="F3634" i="1"/>
  <c r="I2212" i="9"/>
  <c r="F3635" i="1"/>
  <c r="I2265" i="9"/>
  <c r="F3636" i="1"/>
  <c r="I2181" i="9"/>
  <c r="F3637" i="1"/>
  <c r="I3407" i="9"/>
  <c r="F2108" i="1"/>
  <c r="I1813" i="9"/>
  <c r="F2285" i="1"/>
  <c r="I3610" i="9"/>
  <c r="F2606" i="1"/>
  <c r="I1911" i="9"/>
  <c r="F1929" i="1"/>
  <c r="I1815" i="9"/>
  <c r="F2202" i="1"/>
  <c r="I1932" i="9"/>
  <c r="F1939" i="1"/>
  <c r="I3699" i="9"/>
  <c r="F1988" i="1"/>
  <c r="I1392" i="9"/>
  <c r="F2590" i="1"/>
  <c r="I1928" i="9"/>
  <c r="F1906" i="1"/>
  <c r="I2196" i="9"/>
  <c r="F3638" i="1"/>
  <c r="I3535" i="9"/>
  <c r="F1725" i="1"/>
  <c r="I1472" i="9"/>
  <c r="F2549" i="1"/>
  <c r="I2214" i="9"/>
  <c r="F3639" i="1"/>
  <c r="I1975" i="9"/>
  <c r="F1942" i="1"/>
  <c r="I2008" i="9"/>
  <c r="F1885" i="1"/>
  <c r="I3580" i="9"/>
  <c r="F2648" i="1"/>
  <c r="I1496" i="9"/>
  <c r="F2500" i="1"/>
  <c r="I3194" i="9"/>
  <c r="F2362" i="1"/>
  <c r="I2018" i="9"/>
  <c r="F1961" i="1"/>
  <c r="I2192" i="9"/>
  <c r="F3640" i="1"/>
  <c r="I3609" i="9"/>
  <c r="F2647" i="1"/>
  <c r="I1993" i="9"/>
  <c r="F1933" i="1"/>
  <c r="I1846" i="9"/>
  <c r="F2264" i="1"/>
  <c r="I3215" i="9"/>
  <c r="F2316" i="1"/>
  <c r="I1914" i="9"/>
  <c r="F1920" i="1"/>
  <c r="I3534" i="9"/>
  <c r="F1767" i="1"/>
  <c r="I2184" i="9"/>
  <c r="F3641" i="1"/>
  <c r="I1922" i="9"/>
  <c r="F1960" i="1"/>
  <c r="I2743" i="9"/>
  <c r="F3179" i="1"/>
  <c r="I1961" i="9"/>
  <c r="F1925" i="1"/>
  <c r="I2242" i="9"/>
  <c r="F3642" i="1"/>
  <c r="I3607" i="9"/>
  <c r="F2663" i="1"/>
  <c r="I1925" i="9"/>
  <c r="F1962" i="1"/>
  <c r="I1973" i="9"/>
  <c r="F1949" i="1"/>
  <c r="I3637" i="9"/>
  <c r="F2681" i="1"/>
  <c r="I3576" i="9"/>
  <c r="F2595" i="1"/>
  <c r="I2201" i="9"/>
  <c r="F3643" i="1"/>
  <c r="I2002" i="9"/>
  <c r="F1968" i="1"/>
  <c r="I2022" i="9"/>
  <c r="F1970" i="1"/>
  <c r="I3179" i="9"/>
  <c r="F2296" i="1"/>
  <c r="I2020" i="9"/>
  <c r="F1878" i="1"/>
  <c r="I2161" i="9"/>
  <c r="F3644" i="1"/>
  <c r="I1979" i="9"/>
  <c r="F1990" i="1"/>
  <c r="I1967" i="9"/>
  <c r="F1982" i="1"/>
  <c r="I1984" i="9"/>
  <c r="F1940" i="1"/>
  <c r="I2180" i="9"/>
  <c r="F3645" i="1"/>
  <c r="I1798" i="9"/>
  <c r="F2227" i="1"/>
  <c r="I3546" i="9"/>
  <c r="F1705" i="1"/>
  <c r="I2186" i="9"/>
  <c r="F3646" i="1"/>
  <c r="I3172" i="9"/>
  <c r="F2324" i="1"/>
  <c r="I1454" i="9"/>
  <c r="F2548" i="1"/>
  <c r="I1501" i="9"/>
  <c r="F2527" i="1"/>
  <c r="I1491" i="9"/>
  <c r="F2510" i="1"/>
  <c r="I3629" i="9"/>
  <c r="F2715" i="1"/>
  <c r="I2208" i="9"/>
  <c r="F3647" i="1"/>
  <c r="I2010" i="9"/>
  <c r="F1994" i="1"/>
  <c r="I3182" i="9"/>
  <c r="F2333" i="1"/>
  <c r="I2194" i="9"/>
  <c r="F3648" i="1"/>
  <c r="I2227" i="9"/>
  <c r="F3649" i="1"/>
  <c r="I1964" i="9"/>
  <c r="F1948" i="1"/>
  <c r="I2209" i="9"/>
  <c r="F3650" i="1"/>
  <c r="I2007" i="9"/>
  <c r="F1959" i="1"/>
  <c r="I1941" i="9"/>
  <c r="F2016" i="1"/>
  <c r="I2219" i="9"/>
  <c r="F3651" i="1"/>
  <c r="I2230" i="9"/>
  <c r="F3652" i="1"/>
  <c r="I2179" i="9"/>
  <c r="F3653" i="1"/>
  <c r="I2177" i="9"/>
  <c r="F3654" i="1"/>
  <c r="I2012" i="9"/>
  <c r="F1972" i="1"/>
  <c r="I3202" i="9"/>
  <c r="F2340" i="1"/>
  <c r="I2191" i="9"/>
  <c r="F3655" i="1"/>
  <c r="I1426" i="9"/>
  <c r="F2136" i="1"/>
  <c r="I1788" i="9"/>
  <c r="F2278" i="1"/>
  <c r="I3601" i="9"/>
  <c r="F2733" i="1"/>
  <c r="I1842" i="9"/>
  <c r="F2300" i="1"/>
  <c r="I2216" i="9"/>
  <c r="F3656" i="1"/>
  <c r="I1942" i="9"/>
  <c r="F1973" i="1"/>
  <c r="I1963" i="9"/>
  <c r="F1984" i="1"/>
  <c r="I2239" i="9"/>
  <c r="F3657" i="1"/>
  <c r="I1904" i="9"/>
  <c r="F1399" i="1"/>
  <c r="I1953" i="9"/>
  <c r="F1993" i="1"/>
  <c r="I1962" i="9"/>
  <c r="F1985" i="1"/>
  <c r="I1482" i="9"/>
  <c r="F2555" i="1"/>
  <c r="I1910" i="9"/>
  <c r="F1999" i="1"/>
  <c r="I1994" i="9"/>
  <c r="F1992" i="1"/>
  <c r="I1972" i="9"/>
  <c r="F1998" i="1"/>
  <c r="I1380" i="9"/>
  <c r="F2628" i="1"/>
  <c r="I1918" i="9"/>
  <c r="F2005" i="1"/>
  <c r="I2197" i="9"/>
  <c r="F3658" i="1"/>
  <c r="I3552" i="9"/>
  <c r="F1679" i="1"/>
  <c r="I1903" i="9"/>
  <c r="F1541" i="1"/>
  <c r="I1457" i="9"/>
  <c r="F2603" i="1"/>
  <c r="I3560" i="9"/>
  <c r="F1713" i="1"/>
  <c r="I2172" i="9"/>
  <c r="F3659" i="1"/>
  <c r="I1463" i="9"/>
  <c r="F2620" i="1"/>
  <c r="I3216" i="9"/>
  <c r="F2351" i="1"/>
  <c r="I1506" i="9"/>
  <c r="F2611" i="1"/>
  <c r="I1460" i="9"/>
  <c r="F2583" i="1"/>
  <c r="I2255" i="9"/>
  <c r="F3660" i="1"/>
  <c r="I1505" i="9"/>
  <c r="F2598" i="1"/>
  <c r="I3532" i="9"/>
  <c r="F1635" i="1"/>
  <c r="I3208" i="9"/>
  <c r="F2378" i="1"/>
  <c r="I2220" i="9"/>
  <c r="F3661" i="1"/>
  <c r="I1480" i="9"/>
  <c r="F2578" i="1"/>
  <c r="I2206" i="9"/>
  <c r="F3662" i="1"/>
  <c r="I3195" i="9"/>
  <c r="F2403" i="1"/>
  <c r="I3165" i="9"/>
  <c r="F2382" i="1"/>
  <c r="I3593" i="9"/>
  <c r="F2727" i="1"/>
  <c r="I1955" i="9"/>
  <c r="F2001" i="1"/>
  <c r="I2202" i="9"/>
  <c r="F3663" i="1"/>
  <c r="I2786" i="9"/>
  <c r="F3263" i="1"/>
  <c r="I1809" i="9"/>
  <c r="F2283" i="1"/>
  <c r="I1477" i="9"/>
  <c r="F2560" i="1"/>
  <c r="I1958" i="9"/>
  <c r="F2026" i="1"/>
  <c r="I3219" i="9"/>
  <c r="F2377" i="1"/>
  <c r="I3615" i="9"/>
  <c r="F2692" i="1"/>
  <c r="I1831" i="9"/>
  <c r="F2290" i="1"/>
  <c r="I1493" i="9"/>
  <c r="F2661" i="1"/>
  <c r="I1797" i="9"/>
  <c r="F2350" i="1"/>
  <c r="I2222" i="9"/>
  <c r="F3664" i="1"/>
  <c r="I2218" i="9"/>
  <c r="F3665" i="1"/>
  <c r="I1439" i="9"/>
  <c r="F2203" i="1"/>
  <c r="I3557" i="9"/>
  <c r="F1731" i="1"/>
  <c r="I3188" i="9"/>
  <c r="F2330" i="1"/>
  <c r="I3597" i="9"/>
  <c r="F2781" i="1"/>
  <c r="I2207" i="9"/>
  <c r="F3666" i="1"/>
  <c r="I2000" i="9"/>
  <c r="F2034" i="1"/>
  <c r="I3718" i="9"/>
  <c r="F2027" i="1"/>
  <c r="I1943" i="9"/>
  <c r="F2030" i="1"/>
  <c r="I3185" i="9"/>
  <c r="F2438" i="1"/>
  <c r="I2233" i="9"/>
  <c r="F3667" i="1"/>
  <c r="I1461" i="9"/>
  <c r="F2623" i="1"/>
  <c r="I2178" i="9"/>
  <c r="F3668" i="1"/>
  <c r="I3594" i="9"/>
  <c r="F2796" i="1"/>
  <c r="I3542" i="9"/>
  <c r="F1748" i="1"/>
  <c r="I1824" i="9"/>
  <c r="F2349" i="1"/>
  <c r="I3459" i="9"/>
  <c r="F2580" i="1"/>
  <c r="I3530" i="9"/>
  <c r="F1802" i="1"/>
  <c r="I2250" i="9"/>
  <c r="F3669" i="1"/>
  <c r="I1823" i="9"/>
  <c r="F2337" i="1"/>
  <c r="I1394" i="9"/>
  <c r="F2705" i="1"/>
  <c r="I1844" i="9"/>
  <c r="F2347" i="1"/>
  <c r="I2016" i="9"/>
  <c r="F2039" i="1"/>
  <c r="I1413" i="9"/>
  <c r="F2237" i="1"/>
  <c r="I1940" i="9"/>
  <c r="F2067" i="1"/>
  <c r="I1787" i="9"/>
  <c r="F2331" i="1"/>
  <c r="I1483" i="9"/>
  <c r="F2655" i="1"/>
  <c r="I2021" i="9"/>
  <c r="F2021" i="1"/>
  <c r="I1453" i="9"/>
  <c r="F2637" i="1"/>
  <c r="I2176" i="9"/>
  <c r="F3670" i="1"/>
  <c r="I1921" i="9"/>
  <c r="F2025" i="1"/>
  <c r="I1916" i="9"/>
  <c r="F2014" i="1"/>
  <c r="I2851" i="9"/>
  <c r="F3305" i="1"/>
  <c r="I3586" i="9"/>
  <c r="F2843" i="1"/>
  <c r="I2159" i="9"/>
  <c r="F3671" i="1"/>
  <c r="I1839" i="9"/>
  <c r="F2342" i="1"/>
  <c r="I1489" i="9"/>
  <c r="F2700" i="1"/>
  <c r="I1978" i="9"/>
  <c r="F2022" i="1"/>
  <c r="I2221" i="9"/>
  <c r="F3672" i="1"/>
  <c r="I1835" i="9"/>
  <c r="F2326" i="1"/>
  <c r="I3192" i="9"/>
  <c r="F2393" i="1"/>
  <c r="I1837" i="9"/>
  <c r="F2407" i="1"/>
  <c r="I1832" i="9"/>
  <c r="F2383" i="1"/>
  <c r="I3193" i="9"/>
  <c r="F2404" i="1"/>
  <c r="I3210" i="9"/>
  <c r="F2406" i="1"/>
  <c r="I3678" i="9"/>
  <c r="F2104" i="1"/>
  <c r="I3575" i="9"/>
  <c r="F2853" i="1"/>
  <c r="I3544" i="9"/>
  <c r="F1848" i="1"/>
  <c r="I1446" i="9"/>
  <c r="F2676" i="1"/>
  <c r="I3203" i="9"/>
  <c r="F2433" i="1"/>
  <c r="I1456" i="9"/>
  <c r="F2689" i="1"/>
  <c r="I1945" i="9"/>
  <c r="F2032" i="1"/>
  <c r="I1502" i="9"/>
  <c r="F2697" i="1"/>
  <c r="I1803" i="9"/>
  <c r="F2426" i="1"/>
  <c r="I2211" i="9"/>
  <c r="F3673" i="1"/>
  <c r="I1588" i="9"/>
  <c r="F2619" i="1"/>
  <c r="I1488" i="9"/>
  <c r="F2665" i="1"/>
  <c r="I1795" i="9"/>
  <c r="F2408" i="1"/>
  <c r="I3550" i="9"/>
  <c r="F1840" i="1"/>
  <c r="I3184" i="9"/>
  <c r="F2504" i="1"/>
  <c r="I1459" i="9"/>
  <c r="F2629" i="1"/>
  <c r="I3559" i="9"/>
  <c r="F1768" i="1"/>
  <c r="I1857" i="9"/>
  <c r="F2322" i="1"/>
  <c r="I1487" i="9"/>
  <c r="F2685" i="1"/>
  <c r="I1938" i="9"/>
  <c r="F2035" i="1"/>
  <c r="I1920" i="9"/>
  <c r="F2023" i="1"/>
  <c r="I3181" i="9"/>
  <c r="F2379" i="1"/>
  <c r="I1449" i="9"/>
  <c r="F2684" i="1"/>
  <c r="I3590" i="9"/>
  <c r="F2738" i="1"/>
  <c r="I2193" i="9"/>
  <c r="F3674" i="1"/>
  <c r="I1444" i="9"/>
  <c r="F2698" i="1"/>
  <c r="I2200" i="9"/>
  <c r="F3675" i="1"/>
  <c r="I1560" i="9"/>
  <c r="F2673" i="1"/>
  <c r="I2005" i="9"/>
  <c r="F1996" i="1"/>
  <c r="I1468" i="9"/>
  <c r="F2635" i="1"/>
  <c r="I3178" i="9"/>
  <c r="F2469" i="1"/>
  <c r="I1862" i="9"/>
  <c r="F2387" i="1"/>
  <c r="I3677" i="9"/>
  <c r="F2095" i="1"/>
  <c r="I1960" i="9"/>
  <c r="F2073" i="1"/>
  <c r="I3685" i="9"/>
  <c r="F2078" i="1"/>
  <c r="I3561" i="9"/>
  <c r="F1785" i="1"/>
  <c r="I2210" i="9"/>
  <c r="F3676" i="1"/>
  <c r="I3175" i="9"/>
  <c r="F2447" i="1"/>
  <c r="I1440" i="9"/>
  <c r="F2287" i="1"/>
  <c r="I1794" i="9"/>
  <c r="F2392" i="1"/>
  <c r="I3583" i="9"/>
  <c r="F2800" i="1"/>
  <c r="I1859" i="9"/>
  <c r="F2429" i="1"/>
  <c r="I1450" i="9"/>
  <c r="F2706" i="1"/>
  <c r="I1856" i="9"/>
  <c r="F2416" i="1"/>
  <c r="I2204" i="9"/>
  <c r="F3677" i="1"/>
  <c r="I3605" i="9"/>
  <c r="F2802" i="1"/>
  <c r="I1478" i="9"/>
  <c r="F2664" i="1"/>
  <c r="I1950" i="9"/>
  <c r="F2066" i="1"/>
  <c r="I2234" i="9"/>
  <c r="F3678" i="1"/>
  <c r="I1503" i="9"/>
  <c r="F2704" i="1"/>
  <c r="I1847" i="9"/>
  <c r="F2384" i="1"/>
  <c r="I3201" i="9"/>
  <c r="F2439" i="1"/>
  <c r="I1793" i="9"/>
  <c r="F2434" i="1"/>
  <c r="I3556" i="9"/>
  <c r="F1894" i="1"/>
  <c r="I3558" i="9"/>
  <c r="F1808" i="1"/>
  <c r="I1818" i="9"/>
  <c r="F2371" i="1"/>
  <c r="I1495" i="9"/>
  <c r="F2725" i="1"/>
  <c r="I1845" i="9"/>
  <c r="F2380" i="1"/>
  <c r="I2235" i="9"/>
  <c r="F3679" i="1"/>
  <c r="I3687" i="9"/>
  <c r="F2112" i="1"/>
  <c r="I3204" i="9"/>
  <c r="F2492" i="1"/>
  <c r="I2195" i="9"/>
  <c r="F3680" i="1"/>
  <c r="I3703" i="9"/>
  <c r="F2147" i="1"/>
  <c r="I2182" i="9"/>
  <c r="F3681" i="1"/>
  <c r="I1423" i="9"/>
  <c r="F2314" i="1"/>
  <c r="I3176" i="9"/>
  <c r="F2515" i="1"/>
  <c r="I2215" i="9"/>
  <c r="F3682" i="1"/>
  <c r="I3218" i="9"/>
  <c r="F2481" i="1"/>
  <c r="I1417" i="9"/>
  <c r="F2282" i="1"/>
  <c r="I1836" i="9"/>
  <c r="F2397" i="1"/>
  <c r="I3668" i="9"/>
  <c r="F2139" i="1"/>
  <c r="I1410" i="9"/>
  <c r="F2358" i="1"/>
  <c r="I3679" i="9"/>
  <c r="F2150" i="1"/>
  <c r="I3524" i="9"/>
  <c r="F1838" i="1"/>
  <c r="I1825" i="9"/>
  <c r="F2394" i="1"/>
  <c r="I1393" i="9"/>
  <c r="F2775" i="1"/>
  <c r="I3177" i="9"/>
  <c r="F2528" i="1"/>
  <c r="I3697" i="9"/>
  <c r="F2188" i="1"/>
  <c r="I1404" i="9"/>
  <c r="F2797" i="1"/>
  <c r="I3617" i="9"/>
  <c r="F2848" i="1"/>
  <c r="I1830" i="9"/>
  <c r="F2455" i="1"/>
  <c r="I1983" i="9"/>
  <c r="F2085" i="1"/>
  <c r="I1405" i="9"/>
  <c r="F2799" i="1"/>
  <c r="I2231" i="9"/>
  <c r="F3683" i="1"/>
  <c r="I1467" i="9"/>
  <c r="F2743" i="1"/>
  <c r="I3673" i="9"/>
  <c r="F2201" i="1"/>
  <c r="I1469" i="9"/>
  <c r="F2767" i="1"/>
  <c r="I1382" i="9"/>
  <c r="F2784" i="1"/>
  <c r="I2267" i="9"/>
  <c r="F3684" i="1"/>
  <c r="I3684" i="9"/>
  <c r="F2163" i="1"/>
  <c r="I2175" i="9"/>
  <c r="F3685" i="1"/>
  <c r="I1820" i="9"/>
  <c r="F2448" i="1"/>
  <c r="I3634" i="9"/>
  <c r="F2898" i="1"/>
  <c r="I2576" i="9"/>
  <c r="F2938" i="1"/>
  <c r="I1407" i="9"/>
  <c r="F2817" i="1"/>
  <c r="I3689" i="9"/>
  <c r="F2194" i="1"/>
  <c r="I1561" i="9"/>
  <c r="F2774" i="1"/>
  <c r="I3191" i="9"/>
  <c r="F2512" i="1"/>
  <c r="I3197" i="9"/>
  <c r="F2592" i="1"/>
  <c r="I2228" i="9"/>
  <c r="F3686" i="1"/>
  <c r="I1475" i="9"/>
  <c r="F2801" i="1"/>
  <c r="I1850" i="9"/>
  <c r="F2430" i="1"/>
  <c r="I3654" i="9"/>
  <c r="F2105" i="1"/>
  <c r="I1853" i="9"/>
  <c r="F2425" i="1"/>
  <c r="I3199" i="9"/>
  <c r="F2554" i="1"/>
  <c r="I1819" i="9"/>
  <c r="F2491" i="1"/>
  <c r="I3526" i="9"/>
  <c r="F2068" i="1"/>
  <c r="I1869" i="9"/>
  <c r="F1723" i="1"/>
  <c r="I3206" i="9"/>
  <c r="F2575" i="1"/>
  <c r="I3667" i="9"/>
  <c r="F2171" i="1"/>
  <c r="I2583" i="9"/>
  <c r="F3687" i="1"/>
  <c r="I2185" i="9"/>
  <c r="F3688" i="1"/>
  <c r="I3180" i="9"/>
  <c r="F2532" i="1"/>
  <c r="I3623" i="9"/>
  <c r="F2821" i="1"/>
  <c r="I1807" i="9"/>
  <c r="F2496" i="1"/>
  <c r="I2190" i="9"/>
  <c r="F3689" i="1"/>
  <c r="I3682" i="9"/>
  <c r="F2198" i="1"/>
  <c r="I2188" i="9"/>
  <c r="F3690" i="1"/>
  <c r="I2768" i="9"/>
  <c r="F3281" i="1"/>
  <c r="I3173" i="9"/>
  <c r="F2570" i="1"/>
  <c r="I1873" i="9"/>
  <c r="F1738" i="1"/>
  <c r="I1494" i="9"/>
  <c r="F2828" i="1"/>
  <c r="I2224" i="9"/>
  <c r="F3691" i="1"/>
  <c r="I3662" i="9"/>
  <c r="F2183" i="1"/>
  <c r="I1597" i="9"/>
  <c r="F2765" i="1"/>
  <c r="I2198" i="9"/>
  <c r="F3692" i="1"/>
  <c r="I1500" i="9"/>
  <c r="F2793" i="1"/>
  <c r="I3209" i="9"/>
  <c r="F2634" i="1"/>
  <c r="I3198" i="9"/>
  <c r="F2534" i="1"/>
  <c r="I1558" i="9"/>
  <c r="F2820" i="1"/>
  <c r="I2867" i="9"/>
  <c r="F3693" i="1"/>
  <c r="I1834" i="9"/>
  <c r="F2454" i="1"/>
  <c r="I3528" i="9"/>
  <c r="F1971" i="1"/>
  <c r="I1900" i="9"/>
  <c r="F1741" i="1"/>
  <c r="I3619" i="9"/>
  <c r="F2962" i="1"/>
  <c r="I1499" i="9"/>
  <c r="F2825" i="1"/>
  <c r="I1843" i="9"/>
  <c r="F2522" i="1"/>
  <c r="I3196" i="9"/>
  <c r="F2614" i="1"/>
  <c r="I1464" i="9"/>
  <c r="F2787" i="1"/>
  <c r="I1420" i="9"/>
  <c r="F2437" i="1"/>
  <c r="I3631" i="9"/>
  <c r="F2984" i="1"/>
  <c r="I3536" i="9"/>
  <c r="F2017" i="1"/>
  <c r="I1806" i="9"/>
  <c r="F2558" i="1"/>
  <c r="I1391" i="9"/>
  <c r="F2879" i="1"/>
  <c r="I1388" i="9"/>
  <c r="F2881" i="1"/>
  <c r="I1855" i="9"/>
  <c r="F2562" i="1"/>
  <c r="I3183" i="9"/>
  <c r="F2615" i="1"/>
  <c r="I1826" i="9"/>
  <c r="F2471" i="1"/>
  <c r="I3207" i="9"/>
  <c r="F2613" i="1"/>
  <c r="I1590" i="9"/>
  <c r="F2849" i="1"/>
  <c r="I1419" i="9"/>
  <c r="F2355" i="1"/>
  <c r="I1504" i="9"/>
  <c r="F2803" i="1"/>
  <c r="I1378" i="9"/>
  <c r="F2906" i="1"/>
  <c r="I1789" i="9"/>
  <c r="F2442" i="1"/>
  <c r="I1851" i="9"/>
  <c r="F2596" i="1"/>
  <c r="I1829" i="9"/>
  <c r="F2509" i="1"/>
  <c r="I3084" i="9"/>
  <c r="F3105" i="1"/>
  <c r="I1804" i="9"/>
  <c r="F2602" i="1"/>
  <c r="I1452" i="9"/>
  <c r="F2836" i="1"/>
  <c r="I1402" i="9"/>
  <c r="F2888" i="1"/>
  <c r="I1425" i="9"/>
  <c r="F2456" i="1"/>
  <c r="I3166" i="9"/>
  <c r="F2650" i="1"/>
  <c r="I3189" i="9"/>
  <c r="F2617" i="1"/>
  <c r="I3675" i="9"/>
  <c r="F2229" i="1"/>
  <c r="I1814" i="9"/>
  <c r="F2489" i="1"/>
  <c r="I1801" i="9"/>
  <c r="F2577" i="1"/>
  <c r="I3167" i="9"/>
  <c r="F2642" i="1"/>
  <c r="I1415" i="9"/>
  <c r="F2479" i="1"/>
  <c r="I1473" i="9"/>
  <c r="F2840" i="1"/>
  <c r="I1575" i="9"/>
  <c r="F2865" i="1"/>
  <c r="I2232" i="9"/>
  <c r="F3694" i="1"/>
  <c r="I1356" i="9"/>
  <c r="F2199" i="1"/>
  <c r="I1386" i="9"/>
  <c r="F2937" i="1"/>
  <c r="I2213" i="9"/>
  <c r="F3695" i="1"/>
  <c r="I1476" i="9"/>
  <c r="F2845" i="1"/>
  <c r="I3709" i="9"/>
  <c r="F2151" i="1"/>
  <c r="I1790" i="9"/>
  <c r="F2612" i="1"/>
  <c r="I3714" i="9"/>
  <c r="F2242" i="1"/>
  <c r="I1441" i="9"/>
  <c r="F2531" i="1"/>
  <c r="I1868" i="9"/>
  <c r="F1821" i="1"/>
  <c r="I1384" i="9"/>
  <c r="F2912" i="1"/>
  <c r="I1445" i="9"/>
  <c r="F2844" i="1"/>
  <c r="I1390" i="9"/>
  <c r="F2935" i="1"/>
  <c r="I1852" i="9"/>
  <c r="F2497" i="1"/>
  <c r="I3113" i="9"/>
  <c r="F3174" i="1"/>
  <c r="I3213" i="9"/>
  <c r="F2622" i="1"/>
  <c r="I1448" i="9"/>
  <c r="F2857" i="1"/>
  <c r="I1571" i="9"/>
  <c r="F2878" i="1"/>
  <c r="I1401" i="9"/>
  <c r="F2883" i="1"/>
  <c r="I1579" i="9"/>
  <c r="F2873" i="1"/>
  <c r="I1889" i="9"/>
  <c r="F1829" i="1"/>
  <c r="I1442" i="9"/>
  <c r="F2417" i="1"/>
  <c r="I1409" i="9"/>
  <c r="F2909" i="1"/>
  <c r="I1849" i="9"/>
  <c r="F2651" i="1"/>
  <c r="I1429" i="9"/>
  <c r="F2477" i="1"/>
  <c r="I3672" i="9"/>
  <c r="F2248" i="1"/>
  <c r="I1385" i="9"/>
  <c r="F2987" i="1"/>
  <c r="I3683" i="9"/>
  <c r="F2258" i="1"/>
  <c r="I3661" i="9"/>
  <c r="F2319" i="1"/>
  <c r="I1403" i="9"/>
  <c r="F2930" i="1"/>
  <c r="I3707" i="9"/>
  <c r="F2223" i="1"/>
  <c r="I3680" i="9"/>
  <c r="F2266" i="1"/>
  <c r="I3214" i="9"/>
  <c r="F2678" i="1"/>
  <c r="I3695" i="9"/>
  <c r="F2293" i="1"/>
  <c r="I1438" i="9"/>
  <c r="F2451" i="1"/>
  <c r="I3522" i="9"/>
  <c r="F2071" i="1"/>
  <c r="I1861" i="9"/>
  <c r="F2691" i="1"/>
  <c r="I1587" i="9"/>
  <c r="F2931" i="1"/>
  <c r="I1858" i="9"/>
  <c r="F2668" i="1"/>
  <c r="I2142" i="9"/>
  <c r="F3696" i="1"/>
  <c r="I1387" i="9"/>
  <c r="F2998" i="1"/>
  <c r="I1412" i="9"/>
  <c r="F2458" i="1"/>
  <c r="I1949" i="9"/>
  <c r="F2130" i="1"/>
  <c r="I1389" i="9"/>
  <c r="F3009" i="1"/>
  <c r="I1860" i="9"/>
  <c r="F2682" i="1"/>
  <c r="I1906" i="9"/>
  <c r="F1891" i="1"/>
  <c r="I1557" i="9"/>
  <c r="F2899" i="1"/>
  <c r="I1812" i="9"/>
  <c r="F2646" i="1"/>
  <c r="I1821" i="9"/>
  <c r="F2556" i="1"/>
  <c r="I1433" i="9"/>
  <c r="F2506" i="1"/>
  <c r="I1573" i="9"/>
  <c r="F2868" i="1"/>
  <c r="I1563" i="9"/>
  <c r="F2942" i="1"/>
  <c r="I1406" i="9"/>
  <c r="F3022" i="1"/>
  <c r="I1827" i="9"/>
  <c r="F2687" i="1"/>
  <c r="I1800" i="9"/>
  <c r="F2674" i="1"/>
  <c r="I1841" i="9"/>
  <c r="F2621" i="1"/>
  <c r="I1399" i="9"/>
  <c r="F2971" i="1"/>
  <c r="I1574" i="9"/>
  <c r="F2946" i="1"/>
  <c r="I3719" i="9"/>
  <c r="F2317" i="1"/>
  <c r="I3698" i="9"/>
  <c r="F2364" i="1"/>
  <c r="I3519" i="9"/>
  <c r="F2009" i="1"/>
  <c r="I1381" i="9"/>
  <c r="F3039" i="1"/>
  <c r="I3540" i="9"/>
  <c r="F2149" i="1"/>
  <c r="I1828" i="9"/>
  <c r="F2694" i="1"/>
  <c r="I1395" i="9"/>
  <c r="F2980" i="1"/>
  <c r="I1833" i="9"/>
  <c r="F2718" i="1"/>
  <c r="I1817" i="9"/>
  <c r="F2713" i="1"/>
  <c r="I1593" i="9"/>
  <c r="F3003" i="1"/>
  <c r="I1383" i="9"/>
  <c r="F3016" i="1"/>
  <c r="I1396" i="9"/>
  <c r="F3017" i="1"/>
  <c r="I1436" i="9"/>
  <c r="F2633" i="1"/>
  <c r="I1414" i="9"/>
  <c r="F2588" i="1"/>
  <c r="I3688" i="9"/>
  <c r="F2344" i="1"/>
  <c r="I3582" i="9"/>
  <c r="F3073" i="1"/>
  <c r="I1431" i="9"/>
  <c r="F2579" i="1"/>
  <c r="I2639" i="9"/>
  <c r="F2720" i="1"/>
  <c r="I1570" i="9"/>
  <c r="F2986" i="1"/>
  <c r="I3543" i="9"/>
  <c r="F2011" i="1"/>
  <c r="I3666" i="9"/>
  <c r="F2395" i="1"/>
  <c r="I1485" i="9"/>
  <c r="F2914" i="1"/>
  <c r="I1808" i="9"/>
  <c r="F2731" i="1"/>
  <c r="I1424" i="9"/>
  <c r="F2657" i="1"/>
  <c r="I1584" i="9"/>
  <c r="F2999" i="1"/>
  <c r="I1594" i="9"/>
  <c r="F2963" i="1"/>
  <c r="I3169" i="9"/>
  <c r="F2741" i="1"/>
  <c r="I3704" i="9"/>
  <c r="F2277" i="1"/>
  <c r="I1582" i="9"/>
  <c r="F3030" i="1"/>
  <c r="I1854" i="9"/>
  <c r="F2754" i="1"/>
  <c r="I1443" i="9"/>
  <c r="F2518" i="1"/>
  <c r="I2491" i="9"/>
  <c r="F3697" i="1"/>
  <c r="I3539" i="9"/>
  <c r="F2186" i="1"/>
  <c r="I1840" i="9"/>
  <c r="F2745" i="1"/>
  <c r="I1878" i="9"/>
  <c r="F1941" i="1"/>
  <c r="I1490" i="9"/>
  <c r="F2988" i="1"/>
  <c r="I3527" i="9"/>
  <c r="F2134" i="1"/>
  <c r="I1400" i="9"/>
  <c r="F3052" i="1"/>
  <c r="I1418" i="9"/>
  <c r="F2591" i="1"/>
  <c r="I1408" i="9"/>
  <c r="F3027" i="1"/>
  <c r="I1565" i="9"/>
  <c r="F2991" i="1"/>
  <c r="I3170" i="9"/>
  <c r="F2794" i="1"/>
  <c r="I1892" i="9"/>
  <c r="F1969" i="1"/>
  <c r="I2615" i="9"/>
  <c r="F2786" i="1"/>
  <c r="I2642" i="9"/>
  <c r="F2762" i="1"/>
  <c r="I3553" i="9"/>
  <c r="F2033" i="1"/>
  <c r="I1427" i="9"/>
  <c r="F2677" i="1"/>
  <c r="I1898" i="9"/>
  <c r="F1956" i="1"/>
  <c r="I1434" i="9"/>
  <c r="F2641" i="1"/>
  <c r="I3705" i="9"/>
  <c r="F2346" i="1"/>
  <c r="I1437" i="9"/>
  <c r="F2688" i="1"/>
  <c r="I1796" i="9"/>
  <c r="F2751" i="1"/>
  <c r="I3716" i="9"/>
  <c r="F2422" i="1"/>
  <c r="I2580" i="9"/>
  <c r="F3698" i="1"/>
  <c r="I1559" i="9"/>
  <c r="F3058" i="1"/>
  <c r="I1352" i="9"/>
  <c r="F2313" i="1"/>
  <c r="I3656" i="9"/>
  <c r="F2304" i="1"/>
  <c r="I3529" i="9"/>
  <c r="F2241" i="1"/>
  <c r="I3681" i="9"/>
  <c r="F2396" i="1"/>
  <c r="I3547" i="9"/>
  <c r="F2175" i="1"/>
  <c r="I1569" i="9"/>
  <c r="F3051" i="1"/>
  <c r="I2592" i="9"/>
  <c r="F3699" i="1"/>
  <c r="I2625" i="9"/>
  <c r="F2798" i="1"/>
  <c r="I3659" i="9"/>
  <c r="F2420" i="1"/>
  <c r="I1411" i="9"/>
  <c r="F2714" i="1"/>
  <c r="I3520" i="9"/>
  <c r="F2249" i="1"/>
  <c r="I3686" i="9"/>
  <c r="F2513" i="1"/>
  <c r="I1397" i="9"/>
  <c r="F3083" i="1"/>
  <c r="I2579" i="9"/>
  <c r="F3700" i="1"/>
  <c r="I2587" i="9"/>
  <c r="F3701" i="1"/>
  <c r="I1435" i="9"/>
  <c r="F2744" i="1"/>
  <c r="I1379" i="9"/>
  <c r="F3114" i="1"/>
  <c r="I3663" i="9"/>
  <c r="F2468" i="1"/>
  <c r="I3701" i="9"/>
  <c r="F2441" i="1"/>
  <c r="I2240" i="9"/>
  <c r="F3702" i="1"/>
  <c r="I3655" i="9"/>
  <c r="F2543" i="1"/>
  <c r="I3174" i="9"/>
  <c r="F2841" i="1"/>
  <c r="I3674" i="9"/>
  <c r="F2523" i="1"/>
  <c r="I1838" i="9"/>
  <c r="F2842" i="1"/>
  <c r="I2599" i="9"/>
  <c r="F3703" i="1"/>
  <c r="I3658" i="9"/>
  <c r="F2476" i="1"/>
  <c r="I2575" i="9"/>
  <c r="F3704" i="1"/>
  <c r="I3186" i="9"/>
  <c r="F2859" i="1"/>
  <c r="I3713" i="9"/>
  <c r="F2526" i="1"/>
  <c r="I2199" i="9"/>
  <c r="F3705" i="1"/>
  <c r="I2843" i="9"/>
  <c r="F3160" i="1"/>
  <c r="I3708" i="9"/>
  <c r="F2465" i="1"/>
  <c r="I3691" i="9"/>
  <c r="F2475" i="1"/>
  <c r="I2651" i="9"/>
  <c r="F2968" i="1"/>
  <c r="I1497" i="9"/>
  <c r="F3085" i="1"/>
  <c r="I1822" i="9"/>
  <c r="F2915" i="1"/>
  <c r="I1538" i="9"/>
  <c r="F2328" i="1"/>
  <c r="I3665" i="9"/>
  <c r="F2487" i="1"/>
  <c r="I2523" i="9"/>
  <c r="F3706" i="1"/>
  <c r="I1580" i="9"/>
  <c r="F3116" i="1"/>
  <c r="I3554" i="9"/>
  <c r="F2321" i="1"/>
  <c r="I3564" i="9"/>
  <c r="F2028" i="1"/>
  <c r="I2839" i="9"/>
  <c r="F3166" i="1"/>
  <c r="I3670" i="9"/>
  <c r="F2533" i="1"/>
  <c r="I3702" i="9"/>
  <c r="F2585" i="1"/>
  <c r="I2613" i="9"/>
  <c r="F3707" i="1"/>
  <c r="I2594" i="9"/>
  <c r="F3708" i="1"/>
  <c r="I3692" i="9"/>
  <c r="F2521" i="1"/>
  <c r="I2597" i="9"/>
  <c r="F3709" i="1"/>
  <c r="I3660" i="9"/>
  <c r="F2563" i="1"/>
  <c r="I1430" i="9"/>
  <c r="F2860" i="1"/>
  <c r="I3671" i="9"/>
  <c r="F2576" i="1"/>
  <c r="I3525" i="9"/>
  <c r="F2310" i="1"/>
  <c r="I2848" i="9"/>
  <c r="F3193" i="1"/>
  <c r="I1364" i="9"/>
  <c r="F2432" i="1"/>
  <c r="I2601" i="9"/>
  <c r="F3710" i="1"/>
  <c r="I2636" i="9"/>
  <c r="F2969" i="1"/>
  <c r="I3664" i="9"/>
  <c r="F2589" i="1"/>
  <c r="I3523" i="9"/>
  <c r="F2375" i="1"/>
  <c r="I3541" i="9"/>
  <c r="F2267" i="1"/>
  <c r="I1416" i="9"/>
  <c r="F2771" i="1"/>
  <c r="I3545" i="9"/>
  <c r="F2172" i="1"/>
  <c r="I2585" i="9"/>
  <c r="F3711" i="1"/>
  <c r="I2653" i="9"/>
  <c r="F3038" i="1"/>
  <c r="I3980" i="9"/>
  <c r="F3712" i="1"/>
  <c r="I3710" i="9"/>
  <c r="F2679" i="1"/>
  <c r="I2832" i="9"/>
  <c r="F3201" i="1"/>
  <c r="I1398" i="9"/>
  <c r="F3140" i="1"/>
  <c r="I2140" i="9"/>
  <c r="F3713" i="1"/>
  <c r="I2648" i="9"/>
  <c r="F3021" i="1"/>
  <c r="I3693" i="9"/>
  <c r="F2607" i="1"/>
  <c r="I1897" i="9"/>
  <c r="F2094" i="1"/>
  <c r="I2574" i="9"/>
  <c r="F3714" i="1"/>
  <c r="I3717" i="9"/>
  <c r="F2654" i="1"/>
  <c r="I1428" i="9"/>
  <c r="F2834" i="1"/>
  <c r="I1901" i="9"/>
  <c r="F2120" i="1"/>
  <c r="I2598" i="9"/>
  <c r="F3715" i="1"/>
  <c r="I1848" i="9"/>
  <c r="F2869" i="1"/>
  <c r="I2618" i="9"/>
  <c r="F3007" i="1"/>
  <c r="I1802" i="9"/>
  <c r="F2947" i="1"/>
  <c r="I2482" i="9"/>
  <c r="F3716" i="1"/>
  <c r="I1432" i="9"/>
  <c r="F2894" i="1"/>
  <c r="I3711" i="9"/>
  <c r="F2702" i="1"/>
  <c r="I3700" i="9"/>
  <c r="F2652" i="1"/>
  <c r="I2844" i="9"/>
  <c r="F3226" i="1"/>
  <c r="I1372" i="9"/>
  <c r="F2581" i="1"/>
  <c r="I2584" i="9"/>
  <c r="F3717" i="1"/>
  <c r="I3171" i="9"/>
  <c r="F3048" i="1"/>
  <c r="I2588" i="9"/>
  <c r="F3718" i="1"/>
  <c r="I1891" i="9"/>
  <c r="F2200" i="1"/>
  <c r="I3694" i="9"/>
  <c r="F2729" i="1"/>
  <c r="I2630" i="9"/>
  <c r="F3080" i="1"/>
  <c r="I2135" i="9"/>
  <c r="F3719" i="1"/>
  <c r="I1895" i="9"/>
  <c r="F2143" i="1"/>
  <c r="I2581" i="9"/>
  <c r="F3720" i="1"/>
  <c r="I2577" i="9"/>
  <c r="F3721" i="1"/>
  <c r="I2602" i="9"/>
  <c r="F3722" i="1"/>
  <c r="I3657" i="9"/>
  <c r="F2749" i="1"/>
  <c r="I1360" i="9"/>
  <c r="F2638" i="1"/>
  <c r="I2591" i="9"/>
  <c r="F3723" i="1"/>
  <c r="I2138" i="9"/>
  <c r="F3724" i="1"/>
  <c r="I2847" i="9"/>
  <c r="F3262" i="1"/>
  <c r="I3985" i="9"/>
  <c r="F3725" i="1"/>
  <c r="I1874" i="9"/>
  <c r="F2176" i="1"/>
  <c r="I2604" i="9"/>
  <c r="F3726" i="1"/>
  <c r="I2590" i="9"/>
  <c r="F3727" i="1"/>
  <c r="I1346" i="9"/>
  <c r="F2708" i="1"/>
  <c r="I2488" i="9"/>
  <c r="F3728" i="1"/>
  <c r="I1880" i="9"/>
  <c r="F2252" i="1"/>
  <c r="I2595" i="9"/>
  <c r="F3729" i="1"/>
  <c r="I3981" i="9"/>
  <c r="F3730" i="1"/>
  <c r="I2835" i="9"/>
  <c r="F3251" i="1"/>
  <c r="I2603" i="9"/>
  <c r="F3731" i="1"/>
  <c r="I1351" i="9"/>
  <c r="F2649" i="1"/>
  <c r="I1866" i="9"/>
  <c r="F2224" i="1"/>
  <c r="I2150" i="9"/>
  <c r="F3732" i="1"/>
  <c r="I1342" i="9"/>
  <c r="F2671" i="1"/>
  <c r="I1883" i="9"/>
  <c r="F2192" i="1"/>
  <c r="I2149" i="9"/>
  <c r="F3733" i="1"/>
  <c r="I1343" i="9"/>
  <c r="F2721" i="1"/>
  <c r="I1366" i="9"/>
  <c r="F2740" i="1"/>
  <c r="I2518" i="9"/>
  <c r="F3734" i="1"/>
  <c r="I3563" i="9"/>
  <c r="F2272" i="1"/>
  <c r="I3962" i="9"/>
  <c r="F3735" i="1"/>
  <c r="I1375" i="9"/>
  <c r="F2711" i="1"/>
  <c r="I2600" i="9"/>
  <c r="F3736" i="1"/>
  <c r="I2641" i="9"/>
  <c r="F3144" i="1"/>
  <c r="I2849" i="9"/>
  <c r="F3267" i="1"/>
  <c r="I2137" i="9"/>
  <c r="F3737" i="1"/>
  <c r="I3696" i="9"/>
  <c r="F2814" i="1"/>
  <c r="I2578" i="9"/>
  <c r="F3738" i="1"/>
  <c r="I2504" i="9"/>
  <c r="F3739" i="1"/>
  <c r="I2134" i="9"/>
  <c r="F3740" i="1"/>
  <c r="I1365" i="9"/>
  <c r="F2726" i="1"/>
  <c r="I1886" i="9"/>
  <c r="F2286" i="1"/>
  <c r="I2136" i="9"/>
  <c r="F3741" i="1"/>
  <c r="I2499" i="9"/>
  <c r="F3742" i="1"/>
  <c r="I3551" i="9"/>
  <c r="F2488" i="1"/>
  <c r="I2146" i="9"/>
  <c r="F3743" i="1"/>
  <c r="I2586" i="9"/>
  <c r="F3744" i="1"/>
  <c r="I2846" i="9"/>
  <c r="F3265" i="1"/>
  <c r="I1361" i="9"/>
  <c r="F2739" i="1"/>
  <c r="I1907" i="9"/>
  <c r="F2207" i="1"/>
  <c r="I2624" i="9"/>
  <c r="F3138" i="1"/>
  <c r="I2831" i="9"/>
  <c r="F3274" i="1"/>
  <c r="I2505" i="9"/>
  <c r="F3745" i="1"/>
  <c r="I2596" i="9"/>
  <c r="F3746" i="1"/>
  <c r="I2635" i="9"/>
  <c r="F3747" i="1"/>
  <c r="I2573" i="9"/>
  <c r="F3748" i="1"/>
  <c r="I2144" i="9"/>
  <c r="F3749" i="1"/>
  <c r="I2133" i="9"/>
  <c r="F3750" i="1"/>
  <c r="I2582" i="9"/>
  <c r="F3751" i="1"/>
  <c r="I1369" i="9"/>
  <c r="F2761" i="1"/>
  <c r="I3955" i="9"/>
  <c r="F3752" i="1"/>
  <c r="I2514" i="9"/>
  <c r="F3753" i="1"/>
  <c r="I1893" i="9"/>
  <c r="F2281" i="1"/>
  <c r="I2145" i="9"/>
  <c r="F3754" i="1"/>
  <c r="I3963" i="9"/>
  <c r="F3755" i="1"/>
  <c r="I3960" i="9"/>
  <c r="F3756" i="1"/>
  <c r="I2487" i="9"/>
  <c r="F3757" i="1"/>
  <c r="I2492" i="9"/>
  <c r="F3758" i="1"/>
  <c r="I2640" i="9"/>
  <c r="F3180" i="1"/>
  <c r="I1535" i="9"/>
  <c r="F2608" i="1"/>
  <c r="I3975" i="9"/>
  <c r="F3759" i="1"/>
  <c r="I2589" i="9"/>
  <c r="F3760" i="1"/>
  <c r="I1589" i="9"/>
  <c r="F3761" i="1"/>
  <c r="I1344" i="9"/>
  <c r="F2783" i="1"/>
  <c r="I1371" i="9"/>
  <c r="F2822" i="1"/>
  <c r="I2495" i="9"/>
  <c r="F3762" i="1"/>
  <c r="I2829" i="9"/>
  <c r="F3278" i="1"/>
  <c r="I1370" i="9"/>
  <c r="F2792" i="1"/>
  <c r="I1885" i="9"/>
  <c r="F2268" i="1"/>
  <c r="I2647" i="9"/>
  <c r="F3156" i="1"/>
  <c r="I2656" i="9"/>
  <c r="F3763" i="1"/>
  <c r="I2139" i="9"/>
  <c r="F3764" i="1"/>
  <c r="I1358" i="9"/>
  <c r="F2750" i="1"/>
  <c r="I3964" i="9"/>
  <c r="F3765" i="1"/>
  <c r="I1578" i="9"/>
  <c r="F3766" i="1"/>
  <c r="I3982" i="9"/>
  <c r="F3767" i="1"/>
  <c r="I2516" i="9"/>
  <c r="F3768" i="1"/>
  <c r="I2520" i="9"/>
  <c r="F3769" i="1"/>
  <c r="I2593" i="9"/>
  <c r="F3770" i="1"/>
  <c r="I2490" i="9"/>
  <c r="F3771" i="1"/>
  <c r="I3957" i="9"/>
  <c r="F3772" i="1"/>
  <c r="I2143" i="9"/>
  <c r="F3773" i="1"/>
  <c r="I2512" i="9"/>
  <c r="F3774" i="1"/>
  <c r="I1876" i="9"/>
  <c r="F2357" i="1"/>
  <c r="I2132" i="9"/>
  <c r="F3775" i="1"/>
  <c r="I2151" i="9"/>
  <c r="F3776" i="1"/>
  <c r="I2609" i="9"/>
  <c r="F3189" i="1"/>
  <c r="I2616" i="9"/>
  <c r="F3162" i="1"/>
  <c r="I2841" i="9"/>
  <c r="F3266" i="1"/>
  <c r="I1863" i="9"/>
  <c r="F2399" i="1"/>
  <c r="I2141" i="9"/>
  <c r="F3777" i="1"/>
  <c r="I1347" i="9"/>
  <c r="F2875" i="1"/>
  <c r="I1881" i="9"/>
  <c r="F2402" i="1"/>
  <c r="I1353" i="9"/>
  <c r="F2876" i="1"/>
  <c r="I1875" i="9"/>
  <c r="F2369" i="1"/>
  <c r="I3946" i="9"/>
  <c r="F3778" i="1"/>
  <c r="I1888" i="9"/>
  <c r="F2325" i="1"/>
  <c r="I1596" i="9"/>
  <c r="F3779" i="1"/>
  <c r="I2496" i="9"/>
  <c r="F3780" i="1"/>
  <c r="I1871" i="9"/>
  <c r="F2412" i="1"/>
  <c r="I1902" i="9"/>
  <c r="F2320" i="1"/>
  <c r="I2525" i="9"/>
  <c r="F3781" i="1"/>
  <c r="I2510" i="9"/>
  <c r="F3782" i="1"/>
  <c r="I2827" i="9"/>
  <c r="F3287" i="1"/>
  <c r="I2485" i="9"/>
  <c r="F3783" i="1"/>
  <c r="I1350" i="9"/>
  <c r="F2893" i="1"/>
  <c r="I1359" i="9"/>
  <c r="F2852" i="1"/>
  <c r="I1374" i="9"/>
  <c r="F2907" i="1"/>
  <c r="I1572" i="9"/>
  <c r="F3784" i="1"/>
  <c r="I1896" i="9"/>
  <c r="F2435" i="1"/>
  <c r="I1603" i="9"/>
  <c r="F2114" i="1"/>
  <c r="I2497" i="9"/>
  <c r="F3785" i="1"/>
  <c r="I1566" i="9"/>
  <c r="F3786" i="1"/>
  <c r="I2515" i="9"/>
  <c r="F3787" i="1"/>
  <c r="I2521" i="9"/>
  <c r="F3788" i="1"/>
  <c r="I2486" i="9"/>
  <c r="F3789" i="1"/>
  <c r="I2522" i="9"/>
  <c r="F3790" i="1"/>
  <c r="I2493" i="9"/>
  <c r="F3791" i="1"/>
  <c r="I3951" i="9"/>
  <c r="F3792" i="1"/>
  <c r="I1363" i="9"/>
  <c r="F2950" i="1"/>
  <c r="I2834" i="9"/>
  <c r="F3285" i="1"/>
  <c r="I1865" i="9"/>
  <c r="F2427" i="1"/>
  <c r="I2502" i="9"/>
  <c r="F3793" i="1"/>
  <c r="I3950" i="9"/>
  <c r="F3794" i="1"/>
  <c r="I3967" i="9"/>
  <c r="F3795" i="1"/>
  <c r="I1541" i="9"/>
  <c r="F2827" i="1"/>
  <c r="I1595" i="9"/>
  <c r="F3796" i="1"/>
  <c r="I3972" i="9"/>
  <c r="F3797" i="1"/>
  <c r="I1348" i="9"/>
  <c r="F2953" i="1"/>
  <c r="I2830" i="9"/>
  <c r="F3292" i="1"/>
  <c r="I1576" i="9"/>
  <c r="F3798" i="1"/>
  <c r="I3966" i="9"/>
  <c r="F3799" i="1"/>
  <c r="I3949" i="9"/>
  <c r="F3800" i="1"/>
  <c r="I3976" i="9"/>
  <c r="F3801" i="1"/>
  <c r="I2643" i="9"/>
  <c r="F3244" i="1"/>
  <c r="I3959" i="9"/>
  <c r="F3802" i="1"/>
  <c r="I1591" i="9"/>
  <c r="F3803" i="1"/>
  <c r="I2646" i="9"/>
  <c r="F3235" i="1"/>
  <c r="I2500" i="9"/>
  <c r="F3804" i="1"/>
  <c r="I2629" i="9"/>
  <c r="F3248" i="1"/>
  <c r="I2623" i="9"/>
  <c r="F3239" i="1"/>
  <c r="I2631" i="9"/>
  <c r="F3233" i="1"/>
  <c r="I2845" i="9"/>
  <c r="F3289" i="1"/>
  <c r="I3947" i="9"/>
  <c r="F3805" i="1"/>
  <c r="I1884" i="9"/>
  <c r="F2446" i="1"/>
  <c r="I2649" i="9"/>
  <c r="F3254" i="1"/>
  <c r="I2507" i="9"/>
  <c r="F3806" i="1"/>
  <c r="I1586" i="9"/>
  <c r="F3807" i="1"/>
  <c r="I2632" i="9"/>
  <c r="F3246" i="1"/>
  <c r="I2484" i="9"/>
  <c r="F3808" i="1"/>
  <c r="I2606" i="9"/>
  <c r="F3234" i="1"/>
  <c r="I1512" i="9"/>
  <c r="F2877" i="1"/>
  <c r="I1890" i="9"/>
  <c r="F2520" i="1"/>
  <c r="I1583" i="9"/>
  <c r="F3809" i="1"/>
  <c r="I2503" i="9"/>
  <c r="F3810" i="1"/>
  <c r="I2508" i="9"/>
  <c r="F3811" i="1"/>
  <c r="I3973" i="9"/>
  <c r="F3812" i="1"/>
  <c r="I1867" i="9"/>
  <c r="F2450" i="1"/>
  <c r="I2494" i="9"/>
  <c r="F3813" i="1"/>
  <c r="I3945" i="9"/>
  <c r="F3814" i="1"/>
  <c r="I3952" i="9"/>
  <c r="F3815" i="1"/>
  <c r="I3983" i="9"/>
  <c r="F3816" i="1"/>
  <c r="I3956" i="9"/>
  <c r="F3817" i="1"/>
  <c r="I1577" i="9"/>
  <c r="F3818" i="1"/>
  <c r="I1377" i="9"/>
  <c r="F3020" i="1"/>
  <c r="I1516" i="9"/>
  <c r="F2900" i="1"/>
  <c r="I3979" i="9"/>
  <c r="F3819" i="1"/>
  <c r="I3986" i="9"/>
  <c r="F3820" i="1"/>
  <c r="I1882" i="9"/>
  <c r="F2546" i="1"/>
  <c r="I2619" i="9"/>
  <c r="F3256" i="1"/>
  <c r="I1511" i="9"/>
  <c r="F2908" i="1"/>
  <c r="I3974" i="9"/>
  <c r="F3821" i="1"/>
  <c r="I1872" i="9"/>
  <c r="F2502" i="1"/>
  <c r="I2840" i="9"/>
  <c r="F3283" i="1"/>
  <c r="I2836" i="9"/>
  <c r="F3279" i="1"/>
  <c r="I1581" i="9"/>
  <c r="F3822" i="1"/>
  <c r="I1870" i="9"/>
  <c r="F2574" i="1"/>
  <c r="I1894" i="9"/>
  <c r="F2561" i="1"/>
  <c r="I3970" i="9"/>
  <c r="F3823" i="1"/>
  <c r="I2842" i="9"/>
  <c r="F3296" i="1"/>
  <c r="I3961" i="9"/>
  <c r="F3824" i="1"/>
  <c r="I3969" i="9"/>
  <c r="F3825" i="1"/>
  <c r="I2638" i="9"/>
  <c r="F3826" i="1"/>
  <c r="I2838" i="9"/>
  <c r="F3290" i="1"/>
  <c r="I3574" i="9"/>
  <c r="F2311" i="1"/>
  <c r="I1562" i="9"/>
  <c r="F3827" i="1"/>
  <c r="I3954" i="9"/>
  <c r="F3828" i="1"/>
  <c r="I2524" i="9"/>
  <c r="F3829" i="1"/>
  <c r="I2628" i="9"/>
  <c r="F3830" i="1"/>
  <c r="I1354" i="9"/>
  <c r="F3053" i="1"/>
  <c r="I2652" i="9"/>
  <c r="F3831" i="1"/>
  <c r="I1899" i="9"/>
  <c r="F2567" i="1"/>
  <c r="I3971" i="9"/>
  <c r="F3832" i="1"/>
  <c r="I1887" i="9"/>
  <c r="F2550" i="1"/>
  <c r="I1864" i="9"/>
  <c r="F2564" i="1"/>
  <c r="I1592" i="9"/>
  <c r="F3833" i="1"/>
  <c r="I3965" i="9"/>
  <c r="F3834" i="1"/>
  <c r="I3968" i="9"/>
  <c r="F3835" i="1"/>
  <c r="I2837" i="9"/>
  <c r="F3301" i="1"/>
  <c r="I2608" i="9"/>
  <c r="F3836" i="1"/>
  <c r="I1362" i="9"/>
  <c r="F3059" i="1"/>
  <c r="I3572" i="9"/>
  <c r="F2505" i="1"/>
  <c r="I2489" i="9"/>
  <c r="F3837" i="1"/>
  <c r="I3977" i="9"/>
  <c r="F3838" i="1"/>
  <c r="I2148" i="9"/>
  <c r="F3839" i="1"/>
  <c r="I1543" i="9"/>
  <c r="F2928" i="1"/>
  <c r="I1515" i="9"/>
  <c r="F2996" i="1"/>
  <c r="I2607" i="9"/>
  <c r="F3261" i="1"/>
  <c r="I1368" i="9"/>
  <c r="F3076" i="1"/>
  <c r="I1537" i="9"/>
  <c r="F3001" i="1"/>
  <c r="I2519" i="9"/>
  <c r="F3840" i="1"/>
  <c r="I1519" i="9"/>
  <c r="F2943" i="1"/>
  <c r="I1568" i="9"/>
  <c r="F3841" i="1"/>
  <c r="I2626" i="9"/>
  <c r="F3842" i="1"/>
  <c r="I1877" i="9"/>
  <c r="F2605" i="1"/>
  <c r="I1552" i="9"/>
  <c r="F2949" i="1"/>
  <c r="I1376" i="9"/>
  <c r="F3063" i="1"/>
  <c r="I2633" i="9"/>
  <c r="F3843" i="1"/>
  <c r="I2617" i="9"/>
  <c r="F3268" i="1"/>
  <c r="I1530" i="9"/>
  <c r="F3028" i="1"/>
  <c r="I1367" i="9"/>
  <c r="F3086" i="1"/>
  <c r="I2826" i="9"/>
  <c r="F3303" i="1"/>
  <c r="I1529" i="9"/>
  <c r="F2910" i="1"/>
  <c r="I3984" i="9"/>
  <c r="F3844" i="1"/>
  <c r="I1355" i="9"/>
  <c r="F3077" i="1"/>
  <c r="I1521" i="9"/>
  <c r="F3040" i="1"/>
  <c r="I1533" i="9"/>
  <c r="F2921" i="1"/>
  <c r="I1345" i="9"/>
  <c r="F3121" i="1"/>
  <c r="I3953" i="9"/>
  <c r="F3845" i="1"/>
  <c r="I2517" i="9"/>
  <c r="F3846" i="1"/>
  <c r="I2611" i="9"/>
  <c r="F3847" i="1"/>
  <c r="I2644" i="9"/>
  <c r="F3276" i="1"/>
  <c r="I1531" i="9"/>
  <c r="F3042" i="1"/>
  <c r="I1542" i="9"/>
  <c r="F3046" i="1"/>
  <c r="I1373" i="9"/>
  <c r="F3134" i="1"/>
  <c r="I2483" i="9"/>
  <c r="F3848" i="1"/>
  <c r="I3978" i="9"/>
  <c r="F3849" i="1"/>
  <c r="I2509" i="9"/>
  <c r="F3850" i="1"/>
  <c r="I3948" i="9"/>
  <c r="F3851" i="1"/>
  <c r="I1539" i="9"/>
  <c r="F3066" i="1"/>
  <c r="I2655" i="9"/>
  <c r="F3852" i="1"/>
  <c r="I1514" i="9"/>
  <c r="F3049" i="1"/>
  <c r="I2498" i="9"/>
  <c r="F3853" i="1"/>
  <c r="I2612" i="9"/>
  <c r="F3854" i="1"/>
  <c r="I2513" i="9"/>
  <c r="F3855" i="1"/>
  <c r="I2621" i="9"/>
  <c r="F3280" i="1"/>
  <c r="I2654" i="9"/>
  <c r="F3856" i="1"/>
  <c r="I1564" i="9"/>
  <c r="F3857" i="1"/>
  <c r="I2622" i="9"/>
  <c r="F3858" i="1"/>
  <c r="I1567" i="9"/>
  <c r="F3859" i="1"/>
  <c r="I3568" i="9"/>
  <c r="F2851" i="1"/>
  <c r="I2147" i="9"/>
  <c r="F3860" i="1"/>
  <c r="I1553" i="9"/>
  <c r="F3119" i="1"/>
  <c r="I1551" i="9"/>
  <c r="F3132" i="1"/>
  <c r="I2645" i="9"/>
  <c r="F3861" i="1"/>
  <c r="I2637" i="9"/>
  <c r="F3862" i="1"/>
  <c r="I1349" i="9"/>
  <c r="F3159" i="1"/>
  <c r="I2627" i="9"/>
  <c r="F3863" i="1"/>
  <c r="I1725" i="9"/>
  <c r="F2069" i="1"/>
  <c r="I3958" i="9"/>
  <c r="F3864" i="1"/>
  <c r="I1525" i="9"/>
  <c r="F3123" i="1"/>
  <c r="I1522" i="9"/>
  <c r="F3125" i="1"/>
  <c r="I1421" i="9"/>
  <c r="F3203" i="1"/>
  <c r="I2506" i="9"/>
  <c r="F3865" i="1"/>
  <c r="I2501" i="9"/>
  <c r="F3866" i="1"/>
  <c r="I2828" i="9"/>
  <c r="F3288" i="1"/>
  <c r="I2634" i="9"/>
  <c r="F3867" i="1"/>
  <c r="I1599" i="9"/>
  <c r="F2541" i="1"/>
  <c r="I1357" i="9"/>
  <c r="F3198" i="1"/>
  <c r="I2650" i="9"/>
  <c r="F3298" i="1"/>
  <c r="I2833" i="9"/>
  <c r="F3304" i="1"/>
  <c r="I2614" i="9"/>
  <c r="F3868" i="1"/>
  <c r="I1726" i="9"/>
  <c r="F2117" i="1"/>
  <c r="I2511" i="9"/>
  <c r="F3869" i="1"/>
  <c r="I1544" i="9"/>
  <c r="F3154" i="1"/>
  <c r="I1526" i="9"/>
  <c r="F3177" i="1"/>
  <c r="I2610" i="9"/>
  <c r="F3870" i="1"/>
  <c r="I2620" i="9"/>
  <c r="F3871" i="1"/>
  <c r="I3569" i="9"/>
  <c r="F2901" i="1"/>
  <c r="I1701" i="9"/>
  <c r="F2140" i="1"/>
  <c r="I1715" i="9"/>
  <c r="F2131" i="1"/>
  <c r="I1524" i="9"/>
  <c r="F3196" i="1"/>
  <c r="I1703" i="9"/>
  <c r="F2144" i="1"/>
  <c r="I1697" i="9"/>
  <c r="F2187" i="1"/>
  <c r="I1518" i="9"/>
  <c r="F3202" i="1"/>
  <c r="I1711" i="9"/>
  <c r="F2173" i="1"/>
  <c r="I1698" i="9"/>
  <c r="F2155" i="1"/>
  <c r="I1727" i="9"/>
  <c r="F2236" i="1"/>
  <c r="I1555" i="9"/>
  <c r="F3225" i="1"/>
  <c r="I1707" i="9"/>
  <c r="F2122" i="1"/>
  <c r="I1704" i="9"/>
  <c r="F2205" i="1"/>
  <c r="I1730" i="9"/>
  <c r="F2217" i="1"/>
  <c r="I1729" i="9"/>
  <c r="F2124" i="1"/>
  <c r="I1712" i="9"/>
  <c r="F2226" i="1"/>
  <c r="I1702" i="9"/>
  <c r="F2135" i="1"/>
  <c r="I1710" i="9"/>
  <c r="F2220" i="1"/>
  <c r="I3573" i="9"/>
  <c r="F3078" i="1"/>
  <c r="I1717" i="9"/>
  <c r="F2232" i="1"/>
  <c r="I3571" i="9"/>
  <c r="F3033" i="1"/>
  <c r="I1714" i="9"/>
  <c r="F2166" i="1"/>
  <c r="I1728" i="9"/>
  <c r="F2204" i="1"/>
  <c r="I1635" i="9"/>
  <c r="F2815" i="1"/>
  <c r="I1709" i="9"/>
  <c r="F2323" i="1"/>
  <c r="I1720" i="9"/>
  <c r="F2161" i="1"/>
  <c r="I1705" i="9"/>
  <c r="F2332" i="1"/>
  <c r="I3562" i="9"/>
  <c r="F3117" i="1"/>
  <c r="I1510" i="9"/>
  <c r="F3249" i="1"/>
  <c r="I1721" i="9"/>
  <c r="F2336" i="1"/>
  <c r="I1722" i="9"/>
  <c r="F2410" i="1"/>
  <c r="I1699" i="9"/>
  <c r="F2246" i="1"/>
  <c r="I1700" i="9"/>
  <c r="F2218" i="1"/>
  <c r="I1718" i="9"/>
  <c r="F2421" i="1"/>
  <c r="I1706" i="9"/>
  <c r="F2366" i="1"/>
  <c r="I3567" i="9"/>
  <c r="F3151" i="1"/>
  <c r="I1719" i="9"/>
  <c r="F2453" i="1"/>
  <c r="I1632" i="9"/>
  <c r="F3045" i="1"/>
  <c r="I1708" i="9"/>
  <c r="F2329" i="1"/>
  <c r="I3565" i="9"/>
  <c r="F3102" i="1"/>
  <c r="I1630" i="9"/>
  <c r="F3095" i="1"/>
  <c r="I1723" i="9"/>
  <c r="F2480" i="1"/>
  <c r="I1606" i="9"/>
  <c r="F3103" i="1"/>
  <c r="I1509" i="9"/>
  <c r="F3872" i="1"/>
  <c r="I1598" i="9"/>
  <c r="F3115" i="1"/>
  <c r="I1713" i="9"/>
  <c r="F2524" i="1"/>
  <c r="I1716" i="9"/>
  <c r="F2431" i="1"/>
  <c r="I1724" i="9"/>
  <c r="F2582" i="1"/>
  <c r="I1507" i="9"/>
  <c r="F3873" i="1"/>
  <c r="I1609" i="9"/>
  <c r="F3147" i="1"/>
  <c r="I1520" i="9"/>
  <c r="F3874" i="1"/>
  <c r="I1620" i="9"/>
  <c r="F3164" i="1"/>
  <c r="I3125" i="9"/>
  <c r="F2361" i="1"/>
  <c r="I1528" i="9"/>
  <c r="F3875" i="1"/>
  <c r="I1508" i="9"/>
  <c r="F3876" i="1"/>
  <c r="I1612" i="9"/>
  <c r="F3877" i="1"/>
  <c r="I1554" i="9"/>
  <c r="F3878" i="1"/>
  <c r="I1546" i="9"/>
  <c r="F3879" i="1"/>
  <c r="I1550" i="9"/>
  <c r="F3880" i="1"/>
  <c r="I1658" i="9"/>
  <c r="F1766" i="1"/>
  <c r="I1545" i="9"/>
  <c r="F3881" i="1"/>
  <c r="I1532" i="9"/>
  <c r="F3273" i="1"/>
  <c r="I1547" i="9"/>
  <c r="F3882" i="1"/>
  <c r="I1604" i="9"/>
  <c r="F3883" i="1"/>
  <c r="I1523" i="9"/>
  <c r="F3884" i="1"/>
  <c r="I1548" i="9"/>
  <c r="F3885" i="1"/>
  <c r="I1534" i="9"/>
  <c r="F3886" i="1"/>
  <c r="I1631" i="9"/>
  <c r="F3887" i="1"/>
  <c r="I1513" i="9"/>
  <c r="F3888" i="1"/>
  <c r="I1622" i="9"/>
  <c r="F3889" i="1"/>
  <c r="I1549" i="9"/>
  <c r="F3890" i="1"/>
  <c r="I1619" i="9"/>
  <c r="F3891" i="1"/>
  <c r="I1536" i="9"/>
  <c r="F3892" i="1"/>
  <c r="I1628" i="9"/>
  <c r="F3893" i="1"/>
  <c r="I3159" i="9"/>
  <c r="F2686" i="1"/>
  <c r="I1629" i="9"/>
  <c r="F3894" i="1"/>
  <c r="I1527" i="9"/>
  <c r="F3895" i="1"/>
  <c r="I3128" i="9"/>
  <c r="F2717" i="1"/>
  <c r="I1617" i="9"/>
  <c r="F3896" i="1"/>
  <c r="I1540" i="9"/>
  <c r="F3897" i="1"/>
  <c r="I1615" i="9"/>
  <c r="F3898" i="1"/>
  <c r="I1625" i="9"/>
  <c r="F3899" i="1"/>
  <c r="I1600" i="9"/>
  <c r="F3900" i="1"/>
  <c r="I3124" i="9"/>
  <c r="F2755" i="1"/>
  <c r="I3136" i="9"/>
  <c r="F2763" i="1"/>
  <c r="I1696" i="9"/>
  <c r="F2092" i="1"/>
  <c r="I1601" i="9"/>
  <c r="F3901" i="1"/>
  <c r="I1626" i="9"/>
  <c r="F3902" i="1"/>
  <c r="I1638" i="9"/>
  <c r="F3903" i="1"/>
  <c r="I1679" i="9"/>
  <c r="F2106" i="1"/>
  <c r="I1602" i="9"/>
  <c r="F3904" i="1"/>
  <c r="I3155" i="9"/>
  <c r="F2818" i="1"/>
  <c r="I3156" i="9"/>
  <c r="F2850" i="1"/>
  <c r="I1640" i="9"/>
  <c r="F3905" i="1"/>
  <c r="I1610" i="9"/>
  <c r="F3906" i="1"/>
  <c r="I1618" i="9"/>
  <c r="F3907" i="1"/>
  <c r="I1639" i="9"/>
  <c r="F3908" i="1"/>
  <c r="I1644" i="9"/>
  <c r="F3909" i="1"/>
  <c r="I1607" i="9"/>
  <c r="F3910" i="1"/>
  <c r="I1611" i="9"/>
  <c r="F3911" i="1"/>
  <c r="I3154" i="9"/>
  <c r="F2862" i="1"/>
  <c r="I3126" i="9"/>
  <c r="F2870" i="1"/>
  <c r="I1627" i="9"/>
  <c r="F3912" i="1"/>
  <c r="I1614" i="9"/>
  <c r="F3913" i="1"/>
  <c r="I3141" i="9"/>
  <c r="F2884" i="1"/>
  <c r="I1637" i="9"/>
  <c r="F3914" i="1"/>
  <c r="I1641" i="9"/>
  <c r="F3915" i="1"/>
  <c r="I3149" i="9"/>
  <c r="F2742" i="1"/>
  <c r="I3134" i="9"/>
  <c r="F2902" i="1"/>
  <c r="I3566" i="9"/>
  <c r="F3271" i="1"/>
  <c r="I3160" i="9"/>
  <c r="F2832" i="1"/>
  <c r="I1624" i="9"/>
  <c r="F3916" i="1"/>
  <c r="I3147" i="9"/>
  <c r="F2864" i="1"/>
  <c r="I1608" i="9"/>
  <c r="F3917" i="1"/>
  <c r="I1605" i="9"/>
  <c r="F3918" i="1"/>
  <c r="I3142" i="9"/>
  <c r="F2925" i="1"/>
  <c r="I1556" i="9"/>
  <c r="F3919" i="1"/>
  <c r="I3129" i="9"/>
  <c r="F2917" i="1"/>
  <c r="I3162" i="9"/>
  <c r="F2960" i="1"/>
  <c r="I1636" i="9"/>
  <c r="F3920" i="1"/>
  <c r="I1664" i="9"/>
  <c r="F2189" i="1"/>
  <c r="I3161" i="9"/>
  <c r="F2982" i="1"/>
  <c r="I3135" i="9"/>
  <c r="F3004" i="1"/>
  <c r="I1642" i="9"/>
  <c r="F3921" i="1"/>
  <c r="I1645" i="9"/>
  <c r="F3922" i="1"/>
  <c r="I1517" i="9"/>
  <c r="F3923" i="1"/>
  <c r="I1623" i="9"/>
  <c r="F3924" i="1"/>
  <c r="I1616" i="9"/>
  <c r="F3925" i="1"/>
  <c r="I1643" i="9"/>
  <c r="F3926" i="1"/>
  <c r="I3158" i="9"/>
  <c r="F2995" i="1"/>
  <c r="I3152" i="9"/>
  <c r="F2994" i="1"/>
  <c r="I1671" i="9"/>
  <c r="F2239" i="1"/>
  <c r="I1681" i="9"/>
  <c r="F2235" i="1"/>
  <c r="I1613" i="9"/>
  <c r="F3927" i="1"/>
  <c r="I1676" i="9"/>
  <c r="F2233" i="1"/>
  <c r="I3150" i="9"/>
  <c r="F3010" i="1"/>
  <c r="I1621" i="9"/>
  <c r="F3928" i="1"/>
  <c r="I3151" i="9"/>
  <c r="F3031" i="1"/>
  <c r="I1665" i="9"/>
  <c r="F2255" i="1"/>
  <c r="I3157" i="9"/>
  <c r="F2964" i="1"/>
  <c r="I1633" i="9"/>
  <c r="F3929" i="1"/>
  <c r="I1674" i="9"/>
  <c r="F2270" i="1"/>
  <c r="I1634" i="9"/>
  <c r="F3930" i="1"/>
  <c r="I3139" i="9"/>
  <c r="F3029" i="1"/>
  <c r="I1646" i="9"/>
  <c r="F3931" i="1"/>
  <c r="I3133" i="9"/>
  <c r="F3068" i="1"/>
  <c r="I3130" i="9"/>
  <c r="F3088" i="1"/>
  <c r="I3143" i="9"/>
  <c r="F3044" i="1"/>
  <c r="I3148" i="9"/>
  <c r="F3129" i="1"/>
  <c r="I3127" i="9"/>
  <c r="F3100" i="1"/>
  <c r="I3153" i="9"/>
  <c r="F3130" i="1"/>
  <c r="I3146" i="9"/>
  <c r="F3133" i="1"/>
  <c r="I3131" i="9"/>
  <c r="F3112" i="1"/>
  <c r="I3137" i="9"/>
  <c r="F3127" i="1"/>
  <c r="I3144" i="9"/>
  <c r="F3163" i="1"/>
  <c r="I3138" i="9"/>
  <c r="F3135" i="1"/>
  <c r="I3145" i="9"/>
  <c r="F3186" i="1"/>
  <c r="I3132" i="9"/>
  <c r="F3178" i="1"/>
  <c r="I3140" i="9"/>
  <c r="F3195" i="1"/>
  <c r="I3570" i="9"/>
  <c r="F3932" i="1"/>
  <c r="I3163" i="9"/>
  <c r="F3170" i="1"/>
  <c r="I1683" i="9"/>
  <c r="F3933" i="1"/>
  <c r="I1647" i="9"/>
  <c r="F3934" i="1"/>
  <c r="I1694" i="9"/>
  <c r="F3935" i="1"/>
  <c r="I1690" i="9"/>
  <c r="F3936" i="1"/>
  <c r="I1689" i="9"/>
  <c r="F3937" i="1"/>
  <c r="I3164" i="9"/>
  <c r="F3938" i="1"/>
  <c r="I1649" i="9"/>
  <c r="F3939" i="1"/>
  <c r="I1654" i="9"/>
  <c r="F3940" i="1"/>
  <c r="I1663" i="9"/>
  <c r="F3941" i="1"/>
  <c r="I1648" i="9"/>
  <c r="F3942" i="1"/>
  <c r="I1656" i="9"/>
  <c r="F3943" i="1"/>
  <c r="I1691" i="9"/>
  <c r="F3944" i="1"/>
  <c r="I1653" i="9"/>
  <c r="F3945" i="1"/>
  <c r="I1657" i="9"/>
  <c r="F3946" i="1"/>
  <c r="I1688" i="9"/>
  <c r="F3947" i="1"/>
  <c r="I1687" i="9"/>
  <c r="F3948" i="1"/>
  <c r="I1675" i="9"/>
  <c r="F3949" i="1"/>
  <c r="I1692" i="9"/>
  <c r="F3950" i="1"/>
  <c r="I1661" i="9"/>
  <c r="F3951" i="1"/>
  <c r="I1693" i="9"/>
  <c r="F3952" i="1"/>
  <c r="I1670" i="9"/>
  <c r="F3953" i="1"/>
  <c r="I1682" i="9"/>
  <c r="F3954" i="1"/>
  <c r="I1666" i="9"/>
  <c r="F3955" i="1"/>
  <c r="I1684" i="9"/>
  <c r="F3956" i="1"/>
  <c r="I1662" i="9"/>
  <c r="F3957" i="1"/>
  <c r="I1695" i="9"/>
  <c r="F3958" i="1"/>
  <c r="I1686" i="9"/>
  <c r="F3959" i="1"/>
  <c r="I1655" i="9"/>
  <c r="F3960" i="1"/>
  <c r="I1672" i="9"/>
  <c r="F3961" i="1"/>
  <c r="I1660" i="9"/>
  <c r="F3962" i="1"/>
  <c r="I1678" i="9"/>
  <c r="F3963" i="1"/>
  <c r="I1669" i="9"/>
  <c r="F3964" i="1"/>
  <c r="I1659" i="9"/>
  <c r="F3965" i="1"/>
  <c r="I1668" i="9"/>
  <c r="F3966" i="1"/>
  <c r="I1667" i="9"/>
  <c r="F3967" i="1"/>
  <c r="I1680" i="9"/>
  <c r="F3968" i="1"/>
  <c r="I1652" i="9"/>
  <c r="F3969" i="1"/>
  <c r="I1677" i="9"/>
  <c r="F3970" i="1"/>
  <c r="I1673" i="9"/>
  <c r="F3971" i="1"/>
  <c r="I1650" i="9"/>
  <c r="F3972" i="1"/>
  <c r="I1651" i="9"/>
  <c r="F3973" i="1"/>
  <c r="I1685" i="9"/>
  <c r="F3974" i="1"/>
  <c r="I1183" i="9"/>
  <c r="F3975" i="1"/>
  <c r="I1222" i="9"/>
  <c r="F3976" i="1"/>
  <c r="I1341" i="9"/>
  <c r="F3977" i="1"/>
  <c r="I2023" i="9"/>
  <c r="F3978" i="1"/>
  <c r="I2152" i="9"/>
  <c r="F3979" i="1"/>
  <c r="I2305" i="9"/>
  <c r="F3980" i="1"/>
  <c r="I2353" i="9"/>
  <c r="F3981" i="1"/>
  <c r="I2429" i="9"/>
  <c r="F3982" i="1"/>
  <c r="I2481" i="9"/>
  <c r="F3983" i="1"/>
  <c r="I2605" i="9"/>
  <c r="F3984" i="1"/>
  <c r="I3794" i="9"/>
  <c r="F3985" i="1"/>
  <c r="I3866" i="9"/>
  <c r="F3986" i="1"/>
  <c r="I261" i="9"/>
  <c r="F2" i="1"/>
  <c r="E811" i="9"/>
  <c r="F811" i="9"/>
  <c r="E2" i="9"/>
  <c r="F2" i="9"/>
  <c r="E3" i="9"/>
  <c r="F3" i="9"/>
  <c r="E4" i="9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33" i="9"/>
  <c r="F33" i="9"/>
  <c r="E34" i="9"/>
  <c r="F34" i="9"/>
  <c r="E35" i="9"/>
  <c r="F35" i="9"/>
  <c r="E36" i="9"/>
  <c r="F36" i="9"/>
  <c r="E37" i="9"/>
  <c r="F37" i="9"/>
  <c r="E38" i="9"/>
  <c r="F38" i="9"/>
  <c r="E39" i="9"/>
  <c r="F39" i="9"/>
  <c r="E40" i="9"/>
  <c r="F40" i="9"/>
  <c r="E41" i="9"/>
  <c r="F41" i="9"/>
  <c r="E42" i="9"/>
  <c r="F42" i="9"/>
  <c r="E43" i="9"/>
  <c r="F43" i="9"/>
  <c r="E44" i="9"/>
  <c r="F44" i="9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E91" i="9"/>
  <c r="F91" i="9"/>
  <c r="E92" i="9"/>
  <c r="F92" i="9"/>
  <c r="E93" i="9"/>
  <c r="F93" i="9"/>
  <c r="E94" i="9"/>
  <c r="F94" i="9"/>
  <c r="E95" i="9"/>
  <c r="F95" i="9"/>
  <c r="E96" i="9"/>
  <c r="F96" i="9"/>
  <c r="E97" i="9"/>
  <c r="F97" i="9"/>
  <c r="E98" i="9"/>
  <c r="F98" i="9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E110" i="9"/>
  <c r="F110" i="9"/>
  <c r="E111" i="9"/>
  <c r="F111" i="9"/>
  <c r="E112" i="9"/>
  <c r="F112" i="9"/>
  <c r="E113" i="9"/>
  <c r="F113" i="9"/>
  <c r="E114" i="9"/>
  <c r="F114" i="9"/>
  <c r="E115" i="9"/>
  <c r="F115" i="9"/>
  <c r="E116" i="9"/>
  <c r="F116" i="9"/>
  <c r="E117" i="9"/>
  <c r="F117" i="9"/>
  <c r="E118" i="9"/>
  <c r="F118" i="9"/>
  <c r="E119" i="9"/>
  <c r="F119" i="9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E159" i="9"/>
  <c r="F159" i="9"/>
  <c r="E160" i="9"/>
  <c r="F160" i="9"/>
  <c r="E161" i="9"/>
  <c r="F161" i="9"/>
  <c r="E162" i="9"/>
  <c r="F162" i="9"/>
  <c r="E163" i="9"/>
  <c r="F163" i="9"/>
  <c r="E164" i="9"/>
  <c r="F164" i="9"/>
  <c r="E165" i="9"/>
  <c r="F165" i="9"/>
  <c r="E166" i="9"/>
  <c r="F166" i="9"/>
  <c r="E167" i="9"/>
  <c r="F167" i="9"/>
  <c r="E168" i="9"/>
  <c r="F168" i="9"/>
  <c r="E169" i="9"/>
  <c r="F169" i="9"/>
  <c r="E170" i="9"/>
  <c r="F170" i="9"/>
  <c r="E171" i="9"/>
  <c r="F171" i="9"/>
  <c r="E172" i="9"/>
  <c r="F172" i="9"/>
  <c r="E173" i="9"/>
  <c r="F173" i="9"/>
  <c r="E174" i="9"/>
  <c r="F174" i="9"/>
  <c r="E175" i="9"/>
  <c r="F175" i="9"/>
  <c r="E176" i="9"/>
  <c r="F176" i="9"/>
  <c r="E177" i="9"/>
  <c r="F177" i="9"/>
  <c r="E178" i="9"/>
  <c r="F178" i="9"/>
  <c r="E179" i="9"/>
  <c r="F179" i="9"/>
  <c r="E180" i="9"/>
  <c r="F180" i="9"/>
  <c r="E181" i="9"/>
  <c r="F181" i="9"/>
  <c r="E182" i="9"/>
  <c r="F182" i="9"/>
  <c r="E183" i="9"/>
  <c r="F183" i="9"/>
  <c r="E184" i="9"/>
  <c r="F184" i="9"/>
  <c r="E185" i="9"/>
  <c r="F185" i="9"/>
  <c r="E186" i="9"/>
  <c r="F186" i="9"/>
  <c r="E187" i="9"/>
  <c r="F187" i="9"/>
  <c r="E188" i="9"/>
  <c r="F188" i="9"/>
  <c r="E189" i="9"/>
  <c r="F189" i="9"/>
  <c r="E190" i="9"/>
  <c r="F190" i="9"/>
  <c r="E191" i="9"/>
  <c r="F191" i="9"/>
  <c r="E192" i="9"/>
  <c r="F192" i="9"/>
  <c r="E193" i="9"/>
  <c r="F193" i="9"/>
  <c r="E194" i="9"/>
  <c r="F194" i="9"/>
  <c r="E195" i="9"/>
  <c r="F195" i="9"/>
  <c r="E196" i="9"/>
  <c r="F196" i="9"/>
  <c r="E197" i="9"/>
  <c r="F197" i="9"/>
  <c r="E198" i="9"/>
  <c r="F198" i="9"/>
  <c r="E199" i="9"/>
  <c r="F199" i="9"/>
  <c r="E200" i="9"/>
  <c r="F200" i="9"/>
  <c r="E201" i="9"/>
  <c r="F201" i="9"/>
  <c r="E202" i="9"/>
  <c r="F202" i="9"/>
  <c r="E203" i="9"/>
  <c r="F203" i="9"/>
  <c r="E204" i="9"/>
  <c r="F204" i="9"/>
  <c r="E205" i="9"/>
  <c r="F205" i="9"/>
  <c r="E206" i="9"/>
  <c r="F206" i="9"/>
  <c r="E207" i="9"/>
  <c r="F207" i="9"/>
  <c r="E208" i="9"/>
  <c r="F208" i="9"/>
  <c r="E209" i="9"/>
  <c r="F209" i="9"/>
  <c r="E210" i="9"/>
  <c r="F210" i="9"/>
  <c r="E211" i="9"/>
  <c r="F211" i="9"/>
  <c r="E212" i="9"/>
  <c r="F212" i="9"/>
  <c r="E213" i="9"/>
  <c r="F213" i="9"/>
  <c r="E214" i="9"/>
  <c r="F214" i="9"/>
  <c r="E215" i="9"/>
  <c r="F215" i="9"/>
  <c r="E216" i="9"/>
  <c r="F216" i="9"/>
  <c r="E217" i="9"/>
  <c r="F217" i="9"/>
  <c r="E218" i="9"/>
  <c r="F218" i="9"/>
  <c r="E219" i="9"/>
  <c r="F219" i="9"/>
  <c r="E220" i="9"/>
  <c r="F220" i="9"/>
  <c r="E221" i="9"/>
  <c r="F221" i="9"/>
  <c r="E222" i="9"/>
  <c r="F222" i="9"/>
  <c r="E223" i="9"/>
  <c r="F223" i="9"/>
  <c r="E224" i="9"/>
  <c r="F224" i="9"/>
  <c r="E225" i="9"/>
  <c r="F225" i="9"/>
  <c r="E226" i="9"/>
  <c r="F226" i="9"/>
  <c r="E227" i="9"/>
  <c r="F227" i="9"/>
  <c r="E228" i="9"/>
  <c r="F228" i="9"/>
  <c r="E229" i="9"/>
  <c r="F229" i="9"/>
  <c r="E230" i="9"/>
  <c r="F230" i="9"/>
  <c r="E231" i="9"/>
  <c r="F231" i="9"/>
  <c r="E232" i="9"/>
  <c r="F232" i="9"/>
  <c r="E233" i="9"/>
  <c r="F233" i="9"/>
  <c r="E234" i="9"/>
  <c r="F234" i="9"/>
  <c r="E235" i="9"/>
  <c r="F235" i="9"/>
  <c r="E236" i="9"/>
  <c r="F236" i="9"/>
  <c r="E237" i="9"/>
  <c r="F237" i="9"/>
  <c r="E238" i="9"/>
  <c r="F238" i="9"/>
  <c r="E239" i="9"/>
  <c r="F239" i="9"/>
  <c r="E240" i="9"/>
  <c r="F240" i="9"/>
  <c r="E241" i="9"/>
  <c r="F241" i="9"/>
  <c r="E242" i="9"/>
  <c r="F242" i="9"/>
  <c r="E243" i="9"/>
  <c r="F243" i="9"/>
  <c r="E244" i="9"/>
  <c r="F244" i="9"/>
  <c r="E245" i="9"/>
  <c r="F245" i="9"/>
  <c r="E246" i="9"/>
  <c r="F246" i="9"/>
  <c r="E247" i="9"/>
  <c r="F247" i="9"/>
  <c r="E248" i="9"/>
  <c r="F248" i="9"/>
  <c r="E249" i="9"/>
  <c r="F249" i="9"/>
  <c r="E250" i="9"/>
  <c r="F250" i="9"/>
  <c r="E251" i="9"/>
  <c r="F251" i="9"/>
  <c r="E252" i="9"/>
  <c r="F252" i="9"/>
  <c r="E253" i="9"/>
  <c r="F253" i="9"/>
  <c r="E254" i="9"/>
  <c r="F254" i="9"/>
  <c r="E255" i="9"/>
  <c r="F255" i="9"/>
  <c r="E256" i="9"/>
  <c r="F256" i="9"/>
  <c r="E257" i="9"/>
  <c r="F257" i="9"/>
  <c r="E258" i="9"/>
  <c r="F258" i="9"/>
  <c r="E259" i="9"/>
  <c r="F259" i="9"/>
  <c r="E260" i="9"/>
  <c r="F260" i="9"/>
  <c r="E261" i="9"/>
  <c r="F261" i="9"/>
  <c r="E262" i="9"/>
  <c r="F262" i="9"/>
  <c r="E263" i="9"/>
  <c r="F263" i="9"/>
  <c r="E264" i="9"/>
  <c r="F264" i="9"/>
  <c r="E265" i="9"/>
  <c r="F265" i="9"/>
  <c r="E266" i="9"/>
  <c r="F266" i="9"/>
  <c r="E267" i="9"/>
  <c r="F267" i="9"/>
  <c r="E268" i="9"/>
  <c r="F268" i="9"/>
  <c r="E269" i="9"/>
  <c r="F269" i="9"/>
  <c r="E270" i="9"/>
  <c r="F270" i="9"/>
  <c r="E271" i="9"/>
  <c r="F271" i="9"/>
  <c r="E272" i="9"/>
  <c r="F272" i="9"/>
  <c r="E273" i="9"/>
  <c r="F273" i="9"/>
  <c r="E274" i="9"/>
  <c r="F274" i="9"/>
  <c r="E275" i="9"/>
  <c r="F275" i="9"/>
  <c r="E276" i="9"/>
  <c r="F276" i="9"/>
  <c r="E277" i="9"/>
  <c r="F277" i="9"/>
  <c r="E278" i="9"/>
  <c r="F278" i="9"/>
  <c r="E279" i="9"/>
  <c r="F279" i="9"/>
  <c r="E280" i="9"/>
  <c r="F280" i="9"/>
  <c r="E281" i="9"/>
  <c r="F281" i="9"/>
  <c r="E282" i="9"/>
  <c r="F282" i="9"/>
  <c r="E283" i="9"/>
  <c r="F283" i="9"/>
  <c r="E284" i="9"/>
  <c r="F284" i="9"/>
  <c r="E285" i="9"/>
  <c r="F285" i="9"/>
  <c r="E286" i="9"/>
  <c r="F286" i="9"/>
  <c r="E287" i="9"/>
  <c r="F287" i="9"/>
  <c r="E288" i="9"/>
  <c r="F288" i="9"/>
  <c r="E289" i="9"/>
  <c r="F289" i="9"/>
  <c r="E290" i="9"/>
  <c r="F290" i="9"/>
  <c r="E291" i="9"/>
  <c r="F291" i="9"/>
  <c r="E292" i="9"/>
  <c r="F292" i="9"/>
  <c r="E293" i="9"/>
  <c r="F293" i="9"/>
  <c r="E294" i="9"/>
  <c r="F294" i="9"/>
  <c r="E295" i="9"/>
  <c r="F295" i="9"/>
  <c r="E296" i="9"/>
  <c r="F296" i="9"/>
  <c r="E297" i="9"/>
  <c r="F297" i="9"/>
  <c r="E298" i="9"/>
  <c r="F298" i="9"/>
  <c r="E299" i="9"/>
  <c r="F299" i="9"/>
  <c r="E300" i="9"/>
  <c r="F300" i="9"/>
  <c r="E301" i="9"/>
  <c r="F301" i="9"/>
  <c r="E302" i="9"/>
  <c r="F302" i="9"/>
  <c r="E303" i="9"/>
  <c r="F303" i="9"/>
  <c r="E304" i="9"/>
  <c r="F304" i="9"/>
  <c r="E305" i="9"/>
  <c r="F305" i="9"/>
  <c r="E306" i="9"/>
  <c r="F306" i="9"/>
  <c r="E307" i="9"/>
  <c r="F307" i="9"/>
  <c r="E308" i="9"/>
  <c r="F308" i="9"/>
  <c r="E309" i="9"/>
  <c r="F309" i="9"/>
  <c r="E310" i="9"/>
  <c r="F310" i="9"/>
  <c r="E311" i="9"/>
  <c r="F311" i="9"/>
  <c r="E312" i="9"/>
  <c r="F312" i="9"/>
  <c r="E313" i="9"/>
  <c r="F313" i="9"/>
  <c r="E314" i="9"/>
  <c r="F314" i="9"/>
  <c r="E315" i="9"/>
  <c r="F315" i="9"/>
  <c r="E316" i="9"/>
  <c r="F316" i="9"/>
  <c r="E317" i="9"/>
  <c r="F317" i="9"/>
  <c r="E318" i="9"/>
  <c r="F318" i="9"/>
  <c r="E319" i="9"/>
  <c r="F319" i="9"/>
  <c r="E320" i="9"/>
  <c r="F320" i="9"/>
  <c r="E321" i="9"/>
  <c r="F321" i="9"/>
  <c r="E322" i="9"/>
  <c r="F322" i="9"/>
  <c r="E323" i="9"/>
  <c r="F323" i="9"/>
  <c r="E324" i="9"/>
  <c r="F324" i="9"/>
  <c r="E325" i="9"/>
  <c r="F325" i="9"/>
  <c r="E326" i="9"/>
  <c r="F326" i="9"/>
  <c r="E327" i="9"/>
  <c r="F327" i="9"/>
  <c r="E328" i="9"/>
  <c r="F328" i="9"/>
  <c r="E329" i="9"/>
  <c r="F329" i="9"/>
  <c r="E330" i="9"/>
  <c r="F330" i="9"/>
  <c r="E331" i="9"/>
  <c r="F331" i="9"/>
  <c r="E332" i="9"/>
  <c r="F332" i="9"/>
  <c r="E333" i="9"/>
  <c r="F333" i="9"/>
  <c r="E334" i="9"/>
  <c r="F334" i="9"/>
  <c r="E335" i="9"/>
  <c r="F335" i="9"/>
  <c r="E336" i="9"/>
  <c r="F336" i="9"/>
  <c r="E337" i="9"/>
  <c r="F337" i="9"/>
  <c r="E338" i="9"/>
  <c r="F338" i="9"/>
  <c r="E339" i="9"/>
  <c r="F339" i="9"/>
  <c r="E340" i="9"/>
  <c r="F340" i="9"/>
  <c r="E341" i="9"/>
  <c r="F341" i="9"/>
  <c r="E342" i="9"/>
  <c r="F342" i="9"/>
  <c r="E343" i="9"/>
  <c r="F343" i="9"/>
  <c r="E344" i="9"/>
  <c r="F344" i="9"/>
  <c r="E345" i="9"/>
  <c r="F345" i="9"/>
  <c r="E346" i="9"/>
  <c r="F346" i="9"/>
  <c r="E347" i="9"/>
  <c r="F347" i="9"/>
  <c r="E348" i="9"/>
  <c r="F348" i="9"/>
  <c r="E349" i="9"/>
  <c r="F349" i="9"/>
  <c r="E350" i="9"/>
  <c r="F350" i="9"/>
  <c r="E351" i="9"/>
  <c r="F351" i="9"/>
  <c r="E352" i="9"/>
  <c r="F352" i="9"/>
  <c r="E353" i="9"/>
  <c r="F353" i="9"/>
  <c r="E354" i="9"/>
  <c r="F354" i="9"/>
  <c r="E355" i="9"/>
  <c r="F355" i="9"/>
  <c r="E356" i="9"/>
  <c r="F356" i="9"/>
  <c r="E357" i="9"/>
  <c r="F357" i="9"/>
  <c r="E358" i="9"/>
  <c r="F358" i="9"/>
  <c r="E359" i="9"/>
  <c r="F359" i="9"/>
  <c r="E360" i="9"/>
  <c r="F360" i="9"/>
  <c r="E361" i="9"/>
  <c r="F361" i="9"/>
  <c r="E362" i="9"/>
  <c r="F362" i="9"/>
  <c r="E363" i="9"/>
  <c r="F363" i="9"/>
  <c r="E364" i="9"/>
  <c r="F364" i="9"/>
  <c r="E365" i="9"/>
  <c r="F365" i="9"/>
  <c r="E366" i="9"/>
  <c r="F366" i="9"/>
  <c r="E367" i="9"/>
  <c r="F367" i="9"/>
  <c r="E368" i="9"/>
  <c r="F368" i="9"/>
  <c r="E369" i="9"/>
  <c r="F369" i="9"/>
  <c r="E370" i="9"/>
  <c r="F370" i="9"/>
  <c r="E371" i="9"/>
  <c r="F371" i="9"/>
  <c r="E372" i="9"/>
  <c r="F372" i="9"/>
  <c r="E373" i="9"/>
  <c r="F373" i="9"/>
  <c r="E374" i="9"/>
  <c r="F374" i="9"/>
  <c r="E375" i="9"/>
  <c r="F375" i="9"/>
  <c r="E376" i="9"/>
  <c r="F376" i="9"/>
  <c r="E377" i="9"/>
  <c r="F377" i="9"/>
  <c r="E378" i="9"/>
  <c r="F378" i="9"/>
  <c r="E379" i="9"/>
  <c r="F379" i="9"/>
  <c r="E380" i="9"/>
  <c r="F380" i="9"/>
  <c r="E381" i="9"/>
  <c r="F381" i="9"/>
  <c r="E382" i="9"/>
  <c r="F382" i="9"/>
  <c r="E383" i="9"/>
  <c r="F383" i="9"/>
  <c r="E384" i="9"/>
  <c r="F384" i="9"/>
  <c r="E385" i="9"/>
  <c r="F385" i="9"/>
  <c r="E386" i="9"/>
  <c r="F386" i="9"/>
  <c r="E387" i="9"/>
  <c r="F387" i="9"/>
  <c r="E388" i="9"/>
  <c r="F388" i="9"/>
  <c r="E389" i="9"/>
  <c r="F389" i="9"/>
  <c r="E390" i="9"/>
  <c r="F390" i="9"/>
  <c r="E391" i="9"/>
  <c r="F391" i="9"/>
  <c r="E392" i="9"/>
  <c r="F392" i="9"/>
  <c r="E393" i="9"/>
  <c r="F393" i="9"/>
  <c r="E394" i="9"/>
  <c r="F394" i="9"/>
  <c r="E395" i="9"/>
  <c r="F395" i="9"/>
  <c r="E396" i="9"/>
  <c r="F396" i="9"/>
  <c r="E397" i="9"/>
  <c r="F397" i="9"/>
  <c r="E398" i="9"/>
  <c r="F398" i="9"/>
  <c r="E399" i="9"/>
  <c r="F399" i="9"/>
  <c r="E400" i="9"/>
  <c r="F400" i="9"/>
  <c r="E401" i="9"/>
  <c r="F401" i="9"/>
  <c r="E402" i="9"/>
  <c r="F402" i="9"/>
  <c r="E403" i="9"/>
  <c r="F403" i="9"/>
  <c r="E404" i="9"/>
  <c r="F404" i="9"/>
  <c r="E405" i="9"/>
  <c r="F405" i="9"/>
  <c r="E406" i="9"/>
  <c r="F406" i="9"/>
  <c r="E407" i="9"/>
  <c r="F407" i="9"/>
  <c r="E408" i="9"/>
  <c r="F408" i="9"/>
  <c r="E409" i="9"/>
  <c r="F409" i="9"/>
  <c r="E410" i="9"/>
  <c r="F410" i="9"/>
  <c r="E411" i="9"/>
  <c r="F411" i="9"/>
  <c r="E412" i="9"/>
  <c r="F412" i="9"/>
  <c r="E413" i="9"/>
  <c r="F413" i="9"/>
  <c r="E414" i="9"/>
  <c r="F414" i="9"/>
  <c r="E415" i="9"/>
  <c r="F415" i="9"/>
  <c r="E416" i="9"/>
  <c r="F416" i="9"/>
  <c r="E417" i="9"/>
  <c r="F417" i="9"/>
  <c r="E418" i="9"/>
  <c r="F418" i="9"/>
  <c r="E419" i="9"/>
  <c r="F419" i="9"/>
  <c r="E420" i="9"/>
  <c r="F420" i="9"/>
  <c r="E421" i="9"/>
  <c r="F421" i="9"/>
  <c r="E422" i="9"/>
  <c r="F422" i="9"/>
  <c r="E423" i="9"/>
  <c r="F423" i="9"/>
  <c r="E424" i="9"/>
  <c r="F424" i="9"/>
  <c r="E425" i="9"/>
  <c r="F425" i="9"/>
  <c r="E426" i="9"/>
  <c r="F426" i="9"/>
  <c r="E427" i="9"/>
  <c r="F427" i="9"/>
  <c r="E428" i="9"/>
  <c r="F428" i="9"/>
  <c r="E429" i="9"/>
  <c r="F429" i="9"/>
  <c r="E430" i="9"/>
  <c r="F430" i="9"/>
  <c r="E431" i="9"/>
  <c r="F431" i="9"/>
  <c r="E432" i="9"/>
  <c r="F432" i="9"/>
  <c r="E433" i="9"/>
  <c r="F433" i="9"/>
  <c r="E434" i="9"/>
  <c r="F434" i="9"/>
  <c r="E435" i="9"/>
  <c r="F435" i="9"/>
  <c r="E436" i="9"/>
  <c r="F436" i="9"/>
  <c r="E437" i="9"/>
  <c r="F437" i="9"/>
  <c r="E438" i="9"/>
  <c r="F438" i="9"/>
  <c r="E439" i="9"/>
  <c r="F439" i="9"/>
  <c r="E440" i="9"/>
  <c r="F440" i="9"/>
  <c r="E441" i="9"/>
  <c r="F441" i="9"/>
  <c r="E442" i="9"/>
  <c r="F442" i="9"/>
  <c r="E443" i="9"/>
  <c r="F443" i="9"/>
  <c r="E444" i="9"/>
  <c r="F444" i="9"/>
  <c r="E445" i="9"/>
  <c r="F445" i="9"/>
  <c r="E446" i="9"/>
  <c r="F446" i="9"/>
  <c r="E447" i="9"/>
  <c r="F447" i="9"/>
  <c r="E448" i="9"/>
  <c r="F448" i="9"/>
  <c r="E449" i="9"/>
  <c r="F449" i="9"/>
  <c r="E450" i="9"/>
  <c r="F450" i="9"/>
  <c r="E451" i="9"/>
  <c r="F451" i="9"/>
  <c r="E452" i="9"/>
  <c r="F452" i="9"/>
  <c r="E453" i="9"/>
  <c r="F453" i="9"/>
  <c r="E454" i="9"/>
  <c r="F454" i="9"/>
  <c r="E455" i="9"/>
  <c r="F455" i="9"/>
  <c r="E456" i="9"/>
  <c r="F456" i="9"/>
  <c r="E457" i="9"/>
  <c r="F457" i="9"/>
  <c r="E458" i="9"/>
  <c r="F458" i="9"/>
  <c r="E459" i="9"/>
  <c r="F459" i="9"/>
  <c r="E460" i="9"/>
  <c r="F460" i="9"/>
  <c r="E461" i="9"/>
  <c r="F461" i="9"/>
  <c r="E462" i="9"/>
  <c r="F462" i="9"/>
  <c r="E463" i="9"/>
  <c r="F463" i="9"/>
  <c r="E464" i="9"/>
  <c r="F464" i="9"/>
  <c r="E465" i="9"/>
  <c r="F465" i="9"/>
  <c r="E466" i="9"/>
  <c r="F466" i="9"/>
  <c r="E467" i="9"/>
  <c r="F467" i="9"/>
  <c r="E468" i="9"/>
  <c r="F468" i="9"/>
  <c r="E469" i="9"/>
  <c r="F469" i="9"/>
  <c r="E470" i="9"/>
  <c r="F470" i="9"/>
  <c r="E471" i="9"/>
  <c r="F471" i="9"/>
  <c r="E472" i="9"/>
  <c r="F472" i="9"/>
  <c r="E473" i="9"/>
  <c r="F473" i="9"/>
  <c r="E474" i="9"/>
  <c r="F474" i="9"/>
  <c r="E475" i="9"/>
  <c r="F475" i="9"/>
  <c r="E476" i="9"/>
  <c r="F476" i="9"/>
  <c r="E477" i="9"/>
  <c r="F477" i="9"/>
  <c r="E478" i="9"/>
  <c r="F478" i="9"/>
  <c r="E479" i="9"/>
  <c r="F479" i="9"/>
  <c r="E480" i="9"/>
  <c r="F480" i="9"/>
  <c r="E481" i="9"/>
  <c r="F481" i="9"/>
  <c r="E482" i="9"/>
  <c r="F482" i="9"/>
  <c r="E483" i="9"/>
  <c r="F483" i="9"/>
  <c r="E484" i="9"/>
  <c r="F484" i="9"/>
  <c r="E485" i="9"/>
  <c r="F485" i="9"/>
  <c r="E486" i="9"/>
  <c r="F486" i="9"/>
  <c r="E487" i="9"/>
  <c r="F487" i="9"/>
  <c r="E488" i="9"/>
  <c r="F488" i="9"/>
  <c r="E489" i="9"/>
  <c r="F489" i="9"/>
  <c r="E490" i="9"/>
  <c r="F490" i="9"/>
  <c r="E491" i="9"/>
  <c r="F491" i="9"/>
  <c r="E492" i="9"/>
  <c r="F492" i="9"/>
  <c r="E493" i="9"/>
  <c r="F493" i="9"/>
  <c r="E494" i="9"/>
  <c r="F494" i="9"/>
  <c r="E495" i="9"/>
  <c r="F495" i="9"/>
  <c r="E496" i="9"/>
  <c r="F496" i="9"/>
  <c r="E497" i="9"/>
  <c r="F497" i="9"/>
  <c r="E498" i="9"/>
  <c r="F498" i="9"/>
  <c r="E499" i="9"/>
  <c r="F499" i="9"/>
  <c r="E500" i="9"/>
  <c r="F500" i="9"/>
  <c r="E501" i="9"/>
  <c r="F501" i="9"/>
  <c r="E502" i="9"/>
  <c r="F502" i="9"/>
  <c r="E503" i="9"/>
  <c r="F503" i="9"/>
  <c r="E504" i="9"/>
  <c r="F504" i="9"/>
  <c r="E505" i="9"/>
  <c r="F505" i="9"/>
  <c r="E506" i="9"/>
  <c r="F506" i="9"/>
  <c r="E507" i="9"/>
  <c r="F507" i="9"/>
  <c r="E508" i="9"/>
  <c r="F508" i="9"/>
  <c r="E509" i="9"/>
  <c r="F509" i="9"/>
  <c r="E510" i="9"/>
  <c r="F510" i="9"/>
  <c r="E511" i="9"/>
  <c r="F511" i="9"/>
  <c r="E512" i="9"/>
  <c r="F512" i="9"/>
  <c r="E513" i="9"/>
  <c r="F513" i="9"/>
  <c r="E514" i="9"/>
  <c r="F514" i="9"/>
  <c r="E515" i="9"/>
  <c r="F515" i="9"/>
  <c r="E516" i="9"/>
  <c r="F516" i="9"/>
  <c r="E517" i="9"/>
  <c r="F517" i="9"/>
  <c r="E518" i="9"/>
  <c r="F518" i="9"/>
  <c r="E519" i="9"/>
  <c r="F519" i="9"/>
  <c r="E520" i="9"/>
  <c r="F520" i="9"/>
  <c r="E521" i="9"/>
  <c r="F521" i="9"/>
  <c r="E522" i="9"/>
  <c r="F522" i="9"/>
  <c r="E523" i="9"/>
  <c r="F523" i="9"/>
  <c r="E524" i="9"/>
  <c r="F524" i="9"/>
  <c r="E525" i="9"/>
  <c r="F525" i="9"/>
  <c r="E526" i="9"/>
  <c r="F526" i="9"/>
  <c r="E527" i="9"/>
  <c r="F527" i="9"/>
  <c r="E528" i="9"/>
  <c r="F528" i="9"/>
  <c r="E529" i="9"/>
  <c r="F529" i="9"/>
  <c r="E530" i="9"/>
  <c r="F530" i="9"/>
  <c r="E531" i="9"/>
  <c r="F531" i="9"/>
  <c r="E532" i="9"/>
  <c r="F532" i="9"/>
  <c r="E533" i="9"/>
  <c r="F533" i="9"/>
  <c r="E534" i="9"/>
  <c r="F534" i="9"/>
  <c r="E535" i="9"/>
  <c r="F535" i="9"/>
  <c r="E536" i="9"/>
  <c r="F536" i="9"/>
  <c r="E537" i="9"/>
  <c r="F537" i="9"/>
  <c r="E538" i="9"/>
  <c r="F538" i="9"/>
  <c r="E539" i="9"/>
  <c r="F539" i="9"/>
  <c r="E540" i="9"/>
  <c r="F540" i="9"/>
  <c r="E541" i="9"/>
  <c r="F541" i="9"/>
  <c r="E542" i="9"/>
  <c r="F542" i="9"/>
  <c r="E543" i="9"/>
  <c r="F543" i="9"/>
  <c r="E544" i="9"/>
  <c r="F544" i="9"/>
  <c r="E545" i="9"/>
  <c r="F545" i="9"/>
  <c r="E546" i="9"/>
  <c r="F546" i="9"/>
  <c r="E547" i="9"/>
  <c r="F547" i="9"/>
  <c r="E548" i="9"/>
  <c r="F548" i="9"/>
  <c r="E549" i="9"/>
  <c r="F549" i="9"/>
  <c r="E550" i="9"/>
  <c r="F550" i="9"/>
  <c r="E551" i="9"/>
  <c r="F551" i="9"/>
  <c r="E552" i="9"/>
  <c r="F552" i="9"/>
  <c r="E553" i="9"/>
  <c r="F553" i="9"/>
  <c r="E554" i="9"/>
  <c r="F554" i="9"/>
  <c r="E555" i="9"/>
  <c r="F555" i="9"/>
  <c r="E556" i="9"/>
  <c r="F556" i="9"/>
  <c r="E557" i="9"/>
  <c r="F557" i="9"/>
  <c r="E558" i="9"/>
  <c r="F558" i="9"/>
  <c r="E559" i="9"/>
  <c r="F559" i="9"/>
  <c r="E560" i="9"/>
  <c r="F560" i="9"/>
  <c r="E561" i="9"/>
  <c r="F561" i="9"/>
  <c r="E562" i="9"/>
  <c r="F562" i="9"/>
  <c r="E563" i="9"/>
  <c r="F563" i="9"/>
  <c r="E564" i="9"/>
  <c r="F564" i="9"/>
  <c r="E565" i="9"/>
  <c r="F565" i="9"/>
  <c r="E566" i="9"/>
  <c r="F566" i="9"/>
  <c r="E567" i="9"/>
  <c r="F567" i="9"/>
  <c r="E568" i="9"/>
  <c r="F568" i="9"/>
  <c r="E569" i="9"/>
  <c r="F569" i="9"/>
  <c r="E570" i="9"/>
  <c r="F570" i="9"/>
  <c r="E571" i="9"/>
  <c r="F571" i="9"/>
  <c r="E572" i="9"/>
  <c r="F572" i="9"/>
  <c r="E573" i="9"/>
  <c r="F573" i="9"/>
  <c r="E574" i="9"/>
  <c r="F574" i="9"/>
  <c r="E575" i="9"/>
  <c r="F575" i="9"/>
  <c r="E576" i="9"/>
  <c r="F576" i="9"/>
  <c r="E577" i="9"/>
  <c r="F577" i="9"/>
  <c r="E578" i="9"/>
  <c r="F578" i="9"/>
  <c r="E579" i="9"/>
  <c r="F579" i="9"/>
  <c r="E580" i="9"/>
  <c r="F580" i="9"/>
  <c r="E581" i="9"/>
  <c r="F581" i="9"/>
  <c r="E582" i="9"/>
  <c r="F582" i="9"/>
  <c r="E583" i="9"/>
  <c r="F583" i="9"/>
  <c r="E584" i="9"/>
  <c r="F584" i="9"/>
  <c r="E585" i="9"/>
  <c r="F585" i="9"/>
  <c r="E586" i="9"/>
  <c r="F586" i="9"/>
  <c r="E587" i="9"/>
  <c r="F587" i="9"/>
  <c r="E588" i="9"/>
  <c r="F588" i="9"/>
  <c r="E589" i="9"/>
  <c r="F589" i="9"/>
  <c r="E590" i="9"/>
  <c r="F590" i="9"/>
  <c r="E591" i="9"/>
  <c r="F591" i="9"/>
  <c r="E592" i="9"/>
  <c r="F592" i="9"/>
  <c r="E593" i="9"/>
  <c r="F593" i="9"/>
  <c r="E594" i="9"/>
  <c r="F594" i="9"/>
  <c r="E595" i="9"/>
  <c r="F595" i="9"/>
  <c r="E596" i="9"/>
  <c r="F596" i="9"/>
  <c r="E597" i="9"/>
  <c r="F597" i="9"/>
  <c r="E598" i="9"/>
  <c r="F598" i="9"/>
  <c r="E599" i="9"/>
  <c r="F599" i="9"/>
  <c r="E600" i="9"/>
  <c r="F600" i="9"/>
  <c r="E601" i="9"/>
  <c r="F601" i="9"/>
  <c r="E602" i="9"/>
  <c r="F602" i="9"/>
  <c r="E603" i="9"/>
  <c r="F603" i="9"/>
  <c r="E604" i="9"/>
  <c r="F604" i="9"/>
  <c r="E605" i="9"/>
  <c r="F605" i="9"/>
  <c r="E606" i="9"/>
  <c r="F606" i="9"/>
  <c r="E607" i="9"/>
  <c r="F607" i="9"/>
  <c r="E608" i="9"/>
  <c r="F608" i="9"/>
  <c r="E609" i="9"/>
  <c r="F609" i="9"/>
  <c r="E610" i="9"/>
  <c r="F610" i="9"/>
  <c r="E611" i="9"/>
  <c r="F611" i="9"/>
  <c r="E612" i="9"/>
  <c r="F612" i="9"/>
  <c r="E613" i="9"/>
  <c r="F613" i="9"/>
  <c r="E614" i="9"/>
  <c r="F614" i="9"/>
  <c r="E615" i="9"/>
  <c r="F615" i="9"/>
  <c r="E616" i="9"/>
  <c r="F616" i="9"/>
  <c r="E617" i="9"/>
  <c r="F617" i="9"/>
  <c r="E618" i="9"/>
  <c r="F618" i="9"/>
  <c r="E619" i="9"/>
  <c r="F619" i="9"/>
  <c r="E620" i="9"/>
  <c r="F620" i="9"/>
  <c r="E621" i="9"/>
  <c r="F621" i="9"/>
  <c r="E622" i="9"/>
  <c r="F622" i="9"/>
  <c r="E623" i="9"/>
  <c r="F623" i="9"/>
  <c r="E624" i="9"/>
  <c r="F624" i="9"/>
  <c r="E625" i="9"/>
  <c r="F625" i="9"/>
  <c r="E626" i="9"/>
  <c r="F626" i="9"/>
  <c r="E627" i="9"/>
  <c r="F627" i="9"/>
  <c r="E628" i="9"/>
  <c r="F628" i="9"/>
  <c r="E629" i="9"/>
  <c r="F629" i="9"/>
  <c r="E630" i="9"/>
  <c r="F630" i="9"/>
  <c r="E631" i="9"/>
  <c r="F631" i="9"/>
  <c r="E632" i="9"/>
  <c r="F632" i="9"/>
  <c r="E633" i="9"/>
  <c r="F633" i="9"/>
  <c r="E634" i="9"/>
  <c r="F634" i="9"/>
  <c r="E635" i="9"/>
  <c r="F635" i="9"/>
  <c r="E636" i="9"/>
  <c r="F636" i="9"/>
  <c r="E637" i="9"/>
  <c r="F637" i="9"/>
  <c r="E638" i="9"/>
  <c r="F638" i="9"/>
  <c r="E639" i="9"/>
  <c r="F639" i="9"/>
  <c r="E640" i="9"/>
  <c r="F640" i="9"/>
  <c r="E641" i="9"/>
  <c r="F641" i="9"/>
  <c r="E642" i="9"/>
  <c r="F642" i="9"/>
  <c r="E643" i="9"/>
  <c r="F643" i="9"/>
  <c r="E644" i="9"/>
  <c r="F644" i="9"/>
  <c r="E645" i="9"/>
  <c r="F645" i="9"/>
  <c r="E646" i="9"/>
  <c r="F646" i="9"/>
  <c r="E647" i="9"/>
  <c r="F647" i="9"/>
  <c r="E648" i="9"/>
  <c r="F648" i="9"/>
  <c r="E649" i="9"/>
  <c r="F649" i="9"/>
  <c r="E650" i="9"/>
  <c r="F650" i="9"/>
  <c r="E651" i="9"/>
  <c r="F651" i="9"/>
  <c r="E652" i="9"/>
  <c r="F652" i="9"/>
  <c r="E653" i="9"/>
  <c r="F653" i="9"/>
  <c r="E654" i="9"/>
  <c r="F654" i="9"/>
  <c r="E655" i="9"/>
  <c r="F655" i="9"/>
  <c r="E656" i="9"/>
  <c r="F656" i="9"/>
  <c r="E657" i="9"/>
  <c r="F657" i="9"/>
  <c r="E658" i="9"/>
  <c r="F658" i="9"/>
  <c r="E659" i="9"/>
  <c r="F659" i="9"/>
  <c r="E660" i="9"/>
  <c r="F660" i="9"/>
  <c r="E661" i="9"/>
  <c r="F661" i="9"/>
  <c r="E662" i="9"/>
  <c r="F662" i="9"/>
  <c r="E663" i="9"/>
  <c r="F663" i="9"/>
  <c r="E664" i="9"/>
  <c r="F664" i="9"/>
  <c r="E665" i="9"/>
  <c r="F665" i="9"/>
  <c r="E666" i="9"/>
  <c r="F666" i="9"/>
  <c r="E667" i="9"/>
  <c r="F667" i="9"/>
  <c r="E668" i="9"/>
  <c r="F668" i="9"/>
  <c r="E669" i="9"/>
  <c r="F669" i="9"/>
  <c r="E670" i="9"/>
  <c r="F670" i="9"/>
  <c r="E671" i="9"/>
  <c r="F671" i="9"/>
  <c r="E672" i="9"/>
  <c r="F672" i="9"/>
  <c r="E673" i="9"/>
  <c r="F673" i="9"/>
  <c r="E674" i="9"/>
  <c r="F674" i="9"/>
  <c r="E675" i="9"/>
  <c r="F675" i="9"/>
  <c r="E676" i="9"/>
  <c r="F676" i="9"/>
  <c r="E677" i="9"/>
  <c r="F677" i="9"/>
  <c r="E678" i="9"/>
  <c r="F678" i="9"/>
  <c r="E679" i="9"/>
  <c r="F679" i="9"/>
  <c r="E680" i="9"/>
  <c r="F680" i="9"/>
  <c r="E681" i="9"/>
  <c r="F681" i="9"/>
  <c r="E682" i="9"/>
  <c r="F682" i="9"/>
  <c r="E683" i="9"/>
  <c r="F683" i="9"/>
  <c r="E684" i="9"/>
  <c r="F684" i="9"/>
  <c r="E685" i="9"/>
  <c r="F685" i="9"/>
  <c r="E686" i="9"/>
  <c r="F686" i="9"/>
  <c r="E687" i="9"/>
  <c r="F687" i="9"/>
  <c r="E688" i="9"/>
  <c r="F688" i="9"/>
  <c r="E689" i="9"/>
  <c r="F689" i="9"/>
  <c r="E690" i="9"/>
  <c r="F690" i="9"/>
  <c r="E691" i="9"/>
  <c r="F691" i="9"/>
  <c r="E692" i="9"/>
  <c r="F692" i="9"/>
  <c r="E693" i="9"/>
  <c r="F693" i="9"/>
  <c r="E694" i="9"/>
  <c r="F694" i="9"/>
  <c r="E695" i="9"/>
  <c r="F695" i="9"/>
  <c r="E696" i="9"/>
  <c r="F696" i="9"/>
  <c r="E697" i="9"/>
  <c r="F697" i="9"/>
  <c r="E698" i="9"/>
  <c r="F698" i="9"/>
  <c r="E699" i="9"/>
  <c r="F699" i="9"/>
  <c r="E700" i="9"/>
  <c r="F700" i="9"/>
  <c r="E701" i="9"/>
  <c r="F701" i="9"/>
  <c r="E702" i="9"/>
  <c r="F702" i="9"/>
  <c r="E703" i="9"/>
  <c r="F703" i="9"/>
  <c r="E704" i="9"/>
  <c r="F704" i="9"/>
  <c r="E705" i="9"/>
  <c r="F705" i="9"/>
  <c r="E706" i="9"/>
  <c r="F706" i="9"/>
  <c r="E707" i="9"/>
  <c r="F707" i="9"/>
  <c r="E708" i="9"/>
  <c r="F708" i="9"/>
  <c r="E709" i="9"/>
  <c r="F709" i="9"/>
  <c r="E710" i="9"/>
  <c r="F710" i="9"/>
  <c r="E711" i="9"/>
  <c r="F711" i="9"/>
  <c r="E712" i="9"/>
  <c r="F712" i="9"/>
  <c r="E713" i="9"/>
  <c r="F713" i="9"/>
  <c r="E714" i="9"/>
  <c r="F714" i="9"/>
  <c r="E715" i="9"/>
  <c r="F715" i="9"/>
  <c r="E716" i="9"/>
  <c r="F716" i="9"/>
  <c r="E717" i="9"/>
  <c r="F717" i="9"/>
  <c r="E718" i="9"/>
  <c r="F718" i="9"/>
  <c r="E719" i="9"/>
  <c r="F719" i="9"/>
  <c r="E720" i="9"/>
  <c r="F720" i="9"/>
  <c r="E721" i="9"/>
  <c r="F721" i="9"/>
  <c r="E722" i="9"/>
  <c r="F722" i="9"/>
  <c r="E723" i="9"/>
  <c r="F723" i="9"/>
  <c r="E724" i="9"/>
  <c r="F724" i="9"/>
  <c r="E725" i="9"/>
  <c r="F725" i="9"/>
  <c r="E726" i="9"/>
  <c r="F726" i="9"/>
  <c r="E727" i="9"/>
  <c r="F727" i="9"/>
  <c r="E728" i="9"/>
  <c r="F728" i="9"/>
  <c r="E729" i="9"/>
  <c r="F729" i="9"/>
  <c r="E730" i="9"/>
  <c r="F730" i="9"/>
  <c r="E731" i="9"/>
  <c r="F731" i="9"/>
  <c r="E732" i="9"/>
  <c r="F732" i="9"/>
  <c r="E733" i="9"/>
  <c r="F733" i="9"/>
  <c r="E734" i="9"/>
  <c r="F734" i="9"/>
  <c r="E735" i="9"/>
  <c r="F735" i="9"/>
  <c r="E736" i="9"/>
  <c r="F736" i="9"/>
  <c r="E737" i="9"/>
  <c r="F737" i="9"/>
  <c r="E738" i="9"/>
  <c r="F738" i="9"/>
  <c r="E739" i="9"/>
  <c r="F739" i="9"/>
  <c r="E740" i="9"/>
  <c r="F740" i="9"/>
  <c r="E741" i="9"/>
  <c r="F741" i="9"/>
  <c r="E742" i="9"/>
  <c r="F742" i="9"/>
  <c r="E743" i="9"/>
  <c r="F743" i="9"/>
  <c r="E744" i="9"/>
  <c r="F744" i="9"/>
  <c r="E745" i="9"/>
  <c r="F745" i="9"/>
  <c r="E746" i="9"/>
  <c r="F746" i="9"/>
  <c r="E747" i="9"/>
  <c r="F747" i="9"/>
  <c r="E748" i="9"/>
  <c r="F748" i="9"/>
  <c r="E749" i="9"/>
  <c r="F749" i="9"/>
  <c r="E750" i="9"/>
  <c r="F750" i="9"/>
  <c r="E751" i="9"/>
  <c r="F751" i="9"/>
  <c r="E752" i="9"/>
  <c r="F752" i="9"/>
  <c r="E753" i="9"/>
  <c r="F753" i="9"/>
  <c r="E754" i="9"/>
  <c r="F754" i="9"/>
  <c r="E755" i="9"/>
  <c r="F755" i="9"/>
  <c r="E756" i="9"/>
  <c r="F756" i="9"/>
  <c r="E757" i="9"/>
  <c r="F757" i="9"/>
  <c r="E758" i="9"/>
  <c r="F758" i="9"/>
  <c r="E759" i="9"/>
  <c r="F759" i="9"/>
  <c r="E760" i="9"/>
  <c r="F760" i="9"/>
  <c r="E761" i="9"/>
  <c r="F761" i="9"/>
  <c r="E762" i="9"/>
  <c r="F762" i="9"/>
  <c r="E763" i="9"/>
  <c r="F763" i="9"/>
  <c r="E764" i="9"/>
  <c r="F764" i="9"/>
  <c r="E765" i="9"/>
  <c r="F765" i="9"/>
  <c r="E766" i="9"/>
  <c r="F766" i="9"/>
  <c r="E767" i="9"/>
  <c r="F767" i="9"/>
  <c r="E768" i="9"/>
  <c r="F768" i="9"/>
  <c r="E769" i="9"/>
  <c r="F769" i="9"/>
  <c r="E770" i="9"/>
  <c r="F770" i="9"/>
  <c r="E771" i="9"/>
  <c r="F771" i="9"/>
  <c r="E772" i="9"/>
  <c r="F772" i="9"/>
  <c r="E773" i="9"/>
  <c r="F773" i="9"/>
  <c r="E774" i="9"/>
  <c r="F774" i="9"/>
  <c r="E775" i="9"/>
  <c r="F775" i="9"/>
  <c r="E776" i="9"/>
  <c r="F776" i="9"/>
  <c r="E777" i="9"/>
  <c r="F777" i="9"/>
  <c r="E778" i="9"/>
  <c r="F778" i="9"/>
  <c r="E779" i="9"/>
  <c r="F779" i="9"/>
  <c r="E780" i="9"/>
  <c r="F780" i="9"/>
  <c r="E781" i="9"/>
  <c r="F781" i="9"/>
  <c r="E782" i="9"/>
  <c r="F782" i="9"/>
  <c r="E783" i="9"/>
  <c r="F783" i="9"/>
  <c r="E784" i="9"/>
  <c r="F784" i="9"/>
  <c r="E785" i="9"/>
  <c r="F785" i="9"/>
  <c r="E786" i="9"/>
  <c r="F786" i="9"/>
  <c r="E787" i="9"/>
  <c r="F787" i="9"/>
  <c r="E788" i="9"/>
  <c r="F788" i="9"/>
  <c r="E789" i="9"/>
  <c r="F789" i="9"/>
  <c r="E790" i="9"/>
  <c r="F790" i="9"/>
  <c r="E791" i="9"/>
  <c r="F791" i="9"/>
  <c r="E792" i="9"/>
  <c r="F792" i="9"/>
  <c r="E793" i="9"/>
  <c r="F793" i="9"/>
  <c r="E794" i="9"/>
  <c r="F794" i="9"/>
  <c r="E795" i="9"/>
  <c r="F795" i="9"/>
  <c r="E796" i="9"/>
  <c r="F796" i="9"/>
  <c r="E797" i="9"/>
  <c r="F797" i="9"/>
  <c r="E798" i="9"/>
  <c r="F798" i="9"/>
  <c r="E799" i="9"/>
  <c r="F799" i="9"/>
  <c r="E800" i="9"/>
  <c r="F800" i="9"/>
  <c r="E801" i="9"/>
  <c r="F801" i="9"/>
  <c r="E802" i="9"/>
  <c r="F802" i="9"/>
  <c r="E803" i="9"/>
  <c r="F803" i="9"/>
  <c r="E804" i="9"/>
  <c r="F804" i="9"/>
  <c r="E805" i="9"/>
  <c r="F805" i="9"/>
  <c r="E806" i="9"/>
  <c r="F806" i="9"/>
  <c r="E807" i="9"/>
  <c r="F807" i="9"/>
  <c r="E808" i="9"/>
  <c r="F808" i="9"/>
  <c r="E809" i="9"/>
  <c r="F809" i="9"/>
  <c r="E810" i="9"/>
  <c r="F810" i="9"/>
  <c r="E812" i="9"/>
  <c r="F812" i="9"/>
  <c r="E813" i="9"/>
  <c r="F813" i="9"/>
  <c r="E814" i="9"/>
  <c r="F814" i="9"/>
  <c r="E815" i="9"/>
  <c r="F815" i="9"/>
  <c r="E816" i="9"/>
  <c r="F816" i="9"/>
  <c r="E817" i="9"/>
  <c r="F817" i="9"/>
  <c r="E818" i="9"/>
  <c r="F818" i="9"/>
  <c r="E819" i="9"/>
  <c r="F819" i="9"/>
  <c r="E820" i="9"/>
  <c r="F820" i="9"/>
  <c r="E821" i="9"/>
  <c r="F821" i="9"/>
  <c r="E822" i="9"/>
  <c r="F822" i="9"/>
  <c r="E823" i="9"/>
  <c r="F823" i="9"/>
  <c r="E824" i="9"/>
  <c r="F824" i="9"/>
  <c r="E825" i="9"/>
  <c r="F825" i="9"/>
  <c r="E826" i="9"/>
  <c r="F826" i="9"/>
  <c r="E827" i="9"/>
  <c r="F827" i="9"/>
  <c r="E828" i="9"/>
  <c r="F828" i="9"/>
  <c r="E829" i="9"/>
  <c r="F829" i="9"/>
  <c r="E830" i="9"/>
  <c r="F830" i="9"/>
  <c r="E831" i="9"/>
  <c r="F831" i="9"/>
  <c r="E832" i="9"/>
  <c r="F832" i="9"/>
  <c r="E833" i="9"/>
  <c r="F833" i="9"/>
  <c r="E834" i="9"/>
  <c r="F834" i="9"/>
  <c r="E835" i="9"/>
  <c r="F835" i="9"/>
  <c r="E836" i="9"/>
  <c r="F836" i="9"/>
  <c r="E837" i="9"/>
  <c r="F837" i="9"/>
  <c r="E838" i="9"/>
  <c r="F838" i="9"/>
  <c r="E839" i="9"/>
  <c r="F839" i="9"/>
  <c r="E840" i="9"/>
  <c r="F840" i="9"/>
  <c r="E841" i="9"/>
  <c r="F841" i="9"/>
  <c r="E842" i="9"/>
  <c r="F842" i="9"/>
  <c r="E843" i="9"/>
  <c r="F843" i="9"/>
  <c r="E844" i="9"/>
  <c r="F844" i="9"/>
  <c r="E845" i="9"/>
  <c r="F845" i="9"/>
  <c r="E846" i="9"/>
  <c r="F846" i="9"/>
  <c r="E847" i="9"/>
  <c r="F847" i="9"/>
  <c r="E848" i="9"/>
  <c r="F848" i="9"/>
  <c r="E849" i="9"/>
  <c r="F849" i="9"/>
  <c r="E850" i="9"/>
  <c r="F850" i="9"/>
  <c r="E851" i="9"/>
  <c r="F851" i="9"/>
  <c r="E852" i="9"/>
  <c r="F852" i="9"/>
  <c r="E853" i="9"/>
  <c r="F853" i="9"/>
  <c r="E854" i="9"/>
  <c r="F854" i="9"/>
  <c r="E855" i="9"/>
  <c r="F855" i="9"/>
  <c r="E856" i="9"/>
  <c r="F856" i="9"/>
  <c r="E857" i="9"/>
  <c r="F857" i="9"/>
  <c r="E858" i="9"/>
  <c r="F858" i="9"/>
  <c r="E859" i="9"/>
  <c r="F859" i="9"/>
  <c r="E860" i="9"/>
  <c r="F860" i="9"/>
  <c r="E861" i="9"/>
  <c r="F861" i="9"/>
  <c r="E862" i="9"/>
  <c r="F862" i="9"/>
  <c r="E863" i="9"/>
  <c r="F863" i="9"/>
  <c r="E864" i="9"/>
  <c r="F864" i="9"/>
  <c r="E865" i="9"/>
  <c r="F865" i="9"/>
  <c r="E866" i="9"/>
  <c r="F866" i="9"/>
  <c r="E867" i="9"/>
  <c r="F867" i="9"/>
  <c r="E868" i="9"/>
  <c r="F868" i="9"/>
  <c r="E869" i="9"/>
  <c r="F869" i="9"/>
  <c r="E870" i="9"/>
  <c r="F870" i="9"/>
  <c r="E871" i="9"/>
  <c r="F871" i="9"/>
  <c r="E872" i="9"/>
  <c r="F872" i="9"/>
  <c r="E873" i="9"/>
  <c r="F873" i="9"/>
  <c r="E874" i="9"/>
  <c r="F874" i="9"/>
  <c r="E875" i="9"/>
  <c r="F875" i="9"/>
  <c r="E876" i="9"/>
  <c r="F876" i="9"/>
  <c r="E877" i="9"/>
  <c r="F877" i="9"/>
  <c r="E878" i="9"/>
  <c r="F878" i="9"/>
  <c r="E879" i="9"/>
  <c r="F879" i="9"/>
  <c r="E880" i="9"/>
  <c r="F880" i="9"/>
  <c r="E881" i="9"/>
  <c r="F881" i="9"/>
  <c r="E882" i="9"/>
  <c r="F882" i="9"/>
  <c r="E883" i="9"/>
  <c r="F883" i="9"/>
  <c r="E884" i="9"/>
  <c r="F884" i="9"/>
  <c r="E885" i="9"/>
  <c r="F885" i="9"/>
  <c r="E886" i="9"/>
  <c r="F886" i="9"/>
  <c r="E887" i="9"/>
  <c r="F887" i="9"/>
  <c r="E888" i="9"/>
  <c r="F888" i="9"/>
  <c r="E889" i="9"/>
  <c r="F889" i="9"/>
  <c r="E890" i="9"/>
  <c r="F890" i="9"/>
  <c r="E891" i="9"/>
  <c r="F891" i="9"/>
  <c r="E892" i="9"/>
  <c r="F892" i="9"/>
  <c r="E893" i="9"/>
  <c r="F893" i="9"/>
  <c r="E894" i="9"/>
  <c r="F894" i="9"/>
  <c r="E895" i="9"/>
  <c r="F895" i="9"/>
  <c r="E896" i="9"/>
  <c r="F896" i="9"/>
  <c r="E897" i="9"/>
  <c r="F897" i="9"/>
  <c r="E898" i="9"/>
  <c r="F898" i="9"/>
  <c r="E899" i="9"/>
  <c r="F899" i="9"/>
  <c r="E900" i="9"/>
  <c r="F900" i="9"/>
  <c r="E901" i="9"/>
  <c r="F901" i="9"/>
  <c r="E902" i="9"/>
  <c r="F902" i="9"/>
  <c r="E903" i="9"/>
  <c r="F903" i="9"/>
  <c r="E904" i="9"/>
  <c r="F904" i="9"/>
  <c r="E905" i="9"/>
  <c r="F905" i="9"/>
  <c r="E906" i="9"/>
  <c r="F906" i="9"/>
  <c r="E907" i="9"/>
  <c r="F907" i="9"/>
  <c r="E908" i="9"/>
  <c r="F908" i="9"/>
  <c r="E909" i="9"/>
  <c r="F909" i="9"/>
  <c r="E910" i="9"/>
  <c r="F910" i="9"/>
  <c r="E911" i="9"/>
  <c r="F911" i="9"/>
  <c r="E912" i="9"/>
  <c r="F912" i="9"/>
  <c r="E913" i="9"/>
  <c r="F913" i="9"/>
  <c r="E914" i="9"/>
  <c r="F914" i="9"/>
  <c r="E915" i="9"/>
  <c r="F915" i="9"/>
  <c r="E916" i="9"/>
  <c r="F916" i="9"/>
  <c r="E917" i="9"/>
  <c r="F917" i="9"/>
  <c r="E918" i="9"/>
  <c r="F918" i="9"/>
  <c r="E919" i="9"/>
  <c r="F919" i="9"/>
  <c r="E920" i="9"/>
  <c r="F920" i="9"/>
  <c r="E921" i="9"/>
  <c r="F921" i="9"/>
  <c r="E922" i="9"/>
  <c r="F922" i="9"/>
  <c r="E923" i="9"/>
  <c r="F923" i="9"/>
  <c r="E924" i="9"/>
  <c r="F924" i="9"/>
  <c r="E925" i="9"/>
  <c r="F925" i="9"/>
  <c r="E926" i="9"/>
  <c r="F926" i="9"/>
  <c r="E927" i="9"/>
  <c r="F927" i="9"/>
  <c r="E928" i="9"/>
  <c r="F928" i="9"/>
  <c r="E929" i="9"/>
  <c r="F929" i="9"/>
  <c r="E930" i="9"/>
  <c r="F930" i="9"/>
  <c r="E931" i="9"/>
  <c r="F931" i="9"/>
  <c r="E932" i="9"/>
  <c r="F932" i="9"/>
  <c r="E933" i="9"/>
  <c r="F933" i="9"/>
  <c r="E934" i="9"/>
  <c r="F934" i="9"/>
  <c r="E935" i="9"/>
  <c r="F935" i="9"/>
  <c r="E936" i="9"/>
  <c r="F936" i="9"/>
  <c r="E937" i="9"/>
  <c r="F937" i="9"/>
  <c r="E938" i="9"/>
  <c r="F938" i="9"/>
  <c r="E939" i="9"/>
  <c r="F939" i="9"/>
  <c r="E940" i="9"/>
  <c r="F940" i="9"/>
  <c r="E941" i="9"/>
  <c r="F941" i="9"/>
  <c r="E942" i="9"/>
  <c r="F942" i="9"/>
  <c r="E943" i="9"/>
  <c r="F943" i="9"/>
  <c r="E944" i="9"/>
  <c r="F944" i="9"/>
  <c r="E945" i="9"/>
  <c r="F945" i="9"/>
  <c r="E946" i="9"/>
  <c r="F946" i="9"/>
  <c r="E947" i="9"/>
  <c r="F947" i="9"/>
  <c r="E948" i="9"/>
  <c r="F948" i="9"/>
  <c r="E949" i="9"/>
  <c r="F949" i="9"/>
  <c r="E950" i="9"/>
  <c r="F950" i="9"/>
  <c r="E951" i="9"/>
  <c r="F951" i="9"/>
  <c r="E952" i="9"/>
  <c r="F952" i="9"/>
  <c r="E953" i="9"/>
  <c r="F953" i="9"/>
  <c r="E954" i="9"/>
  <c r="F954" i="9"/>
  <c r="E955" i="9"/>
  <c r="F955" i="9"/>
  <c r="E956" i="9"/>
  <c r="F956" i="9"/>
  <c r="E957" i="9"/>
  <c r="F957" i="9"/>
  <c r="E958" i="9"/>
  <c r="F958" i="9"/>
  <c r="E959" i="9"/>
  <c r="F959" i="9"/>
  <c r="E960" i="9"/>
  <c r="F960" i="9"/>
  <c r="E961" i="9"/>
  <c r="F961" i="9"/>
  <c r="E962" i="9"/>
  <c r="F962" i="9"/>
  <c r="E963" i="9"/>
  <c r="F963" i="9"/>
  <c r="E964" i="9"/>
  <c r="F964" i="9"/>
  <c r="E965" i="9"/>
  <c r="F965" i="9"/>
  <c r="E966" i="9"/>
  <c r="F966" i="9"/>
  <c r="E967" i="9"/>
  <c r="F967" i="9"/>
  <c r="E968" i="9"/>
  <c r="F968" i="9"/>
  <c r="E969" i="9"/>
  <c r="F969" i="9"/>
  <c r="E970" i="9"/>
  <c r="F970" i="9"/>
  <c r="E971" i="9"/>
  <c r="F971" i="9"/>
  <c r="E972" i="9"/>
  <c r="F972" i="9"/>
  <c r="E973" i="9"/>
  <c r="F973" i="9"/>
  <c r="E974" i="9"/>
  <c r="F974" i="9"/>
  <c r="E975" i="9"/>
  <c r="F975" i="9"/>
  <c r="E976" i="9"/>
  <c r="F976" i="9"/>
  <c r="E977" i="9"/>
  <c r="F977" i="9"/>
  <c r="E978" i="9"/>
  <c r="F978" i="9"/>
  <c r="E979" i="9"/>
  <c r="F979" i="9"/>
  <c r="E980" i="9"/>
  <c r="F980" i="9"/>
  <c r="E981" i="9"/>
  <c r="F981" i="9"/>
  <c r="E982" i="9"/>
  <c r="F982" i="9"/>
  <c r="E983" i="9"/>
  <c r="F983" i="9"/>
  <c r="E984" i="9"/>
  <c r="F984" i="9"/>
  <c r="E985" i="9"/>
  <c r="F985" i="9"/>
  <c r="E986" i="9"/>
  <c r="F986" i="9"/>
  <c r="E987" i="9"/>
  <c r="F987" i="9"/>
  <c r="E988" i="9"/>
  <c r="F988" i="9"/>
  <c r="E989" i="9"/>
  <c r="F989" i="9"/>
  <c r="E990" i="9"/>
  <c r="F990" i="9"/>
  <c r="E991" i="9"/>
  <c r="F991" i="9"/>
  <c r="E992" i="9"/>
  <c r="F992" i="9"/>
  <c r="E993" i="9"/>
  <c r="F993" i="9"/>
  <c r="E994" i="9"/>
  <c r="F994" i="9"/>
  <c r="E995" i="9"/>
  <c r="F995" i="9"/>
  <c r="E996" i="9"/>
  <c r="F996" i="9"/>
  <c r="E997" i="9"/>
  <c r="F997" i="9"/>
  <c r="E998" i="9"/>
  <c r="F998" i="9"/>
  <c r="E999" i="9"/>
  <c r="F999" i="9"/>
  <c r="E1000" i="9"/>
  <c r="F1000" i="9"/>
  <c r="E1001" i="9"/>
  <c r="F1001" i="9"/>
  <c r="E1002" i="9"/>
  <c r="F1002" i="9"/>
  <c r="E1003" i="9"/>
  <c r="F1003" i="9"/>
  <c r="E1004" i="9"/>
  <c r="F1004" i="9"/>
  <c r="E1005" i="9"/>
  <c r="F1005" i="9"/>
  <c r="E1006" i="9"/>
  <c r="F1006" i="9"/>
  <c r="E1007" i="9"/>
  <c r="F1007" i="9"/>
  <c r="E1008" i="9"/>
  <c r="F1008" i="9"/>
  <c r="E1009" i="9"/>
  <c r="F1009" i="9"/>
  <c r="E1010" i="9"/>
  <c r="F1010" i="9"/>
  <c r="E1011" i="9"/>
  <c r="F1011" i="9"/>
  <c r="E1012" i="9"/>
  <c r="F1012" i="9"/>
  <c r="E1013" i="9"/>
  <c r="F1013" i="9"/>
  <c r="E1014" i="9"/>
  <c r="F1014" i="9"/>
  <c r="E1015" i="9"/>
  <c r="F1015" i="9"/>
  <c r="E1016" i="9"/>
  <c r="F1016" i="9"/>
  <c r="E1017" i="9"/>
  <c r="F1017" i="9"/>
  <c r="E1018" i="9"/>
  <c r="F1018" i="9"/>
  <c r="E1019" i="9"/>
  <c r="F1019" i="9"/>
  <c r="E1020" i="9"/>
  <c r="F1020" i="9"/>
  <c r="E1021" i="9"/>
  <c r="F1021" i="9"/>
  <c r="E1022" i="9"/>
  <c r="F1022" i="9"/>
  <c r="E1023" i="9"/>
  <c r="F1023" i="9"/>
  <c r="E1024" i="9"/>
  <c r="F1024" i="9"/>
  <c r="E1025" i="9"/>
  <c r="F1025" i="9"/>
  <c r="E1026" i="9"/>
  <c r="F1026" i="9"/>
  <c r="E1027" i="9"/>
  <c r="F1027" i="9"/>
  <c r="E1028" i="9"/>
  <c r="F1028" i="9"/>
  <c r="E1029" i="9"/>
  <c r="F1029" i="9"/>
  <c r="E1030" i="9"/>
  <c r="F1030" i="9"/>
  <c r="E1031" i="9"/>
  <c r="F1031" i="9"/>
  <c r="E1032" i="9"/>
  <c r="F1032" i="9"/>
  <c r="E1033" i="9"/>
  <c r="F1033" i="9"/>
  <c r="E1034" i="9"/>
  <c r="F1034" i="9"/>
  <c r="E1035" i="9"/>
  <c r="F1035" i="9"/>
  <c r="E1036" i="9"/>
  <c r="F1036" i="9"/>
  <c r="E1037" i="9"/>
  <c r="F1037" i="9"/>
  <c r="E1038" i="9"/>
  <c r="F1038" i="9"/>
  <c r="E1039" i="9"/>
  <c r="F1039" i="9"/>
  <c r="E1040" i="9"/>
  <c r="F1040" i="9"/>
  <c r="E1041" i="9"/>
  <c r="F1041" i="9"/>
  <c r="E1042" i="9"/>
  <c r="F1042" i="9"/>
  <c r="E1043" i="9"/>
  <c r="F1043" i="9"/>
  <c r="E1044" i="9"/>
  <c r="F1044" i="9"/>
  <c r="E1045" i="9"/>
  <c r="F1045" i="9"/>
  <c r="E1046" i="9"/>
  <c r="F1046" i="9"/>
  <c r="E1047" i="9"/>
  <c r="F1047" i="9"/>
  <c r="E1048" i="9"/>
  <c r="F1048" i="9"/>
  <c r="E1049" i="9"/>
  <c r="F1049" i="9"/>
  <c r="E1050" i="9"/>
  <c r="F1050" i="9"/>
  <c r="E1051" i="9"/>
  <c r="F1051" i="9"/>
  <c r="E1052" i="9"/>
  <c r="F1052" i="9"/>
  <c r="E1053" i="9"/>
  <c r="F1053" i="9"/>
  <c r="E1054" i="9"/>
  <c r="F1054" i="9"/>
  <c r="E1055" i="9"/>
  <c r="F1055" i="9"/>
  <c r="E1056" i="9"/>
  <c r="F1056" i="9"/>
  <c r="E1057" i="9"/>
  <c r="F1057" i="9"/>
  <c r="E1058" i="9"/>
  <c r="F1058" i="9"/>
  <c r="E1059" i="9"/>
  <c r="F1059" i="9"/>
  <c r="E1060" i="9"/>
  <c r="F1060" i="9"/>
  <c r="E1061" i="9"/>
  <c r="F1061" i="9"/>
  <c r="E1062" i="9"/>
  <c r="F1062" i="9"/>
  <c r="E1063" i="9"/>
  <c r="F1063" i="9"/>
  <c r="E1064" i="9"/>
  <c r="F1064" i="9"/>
  <c r="E1065" i="9"/>
  <c r="F1065" i="9"/>
  <c r="E1066" i="9"/>
  <c r="F1066" i="9"/>
  <c r="E1067" i="9"/>
  <c r="F1067" i="9"/>
  <c r="E1068" i="9"/>
  <c r="F1068" i="9"/>
  <c r="E1069" i="9"/>
  <c r="F1069" i="9"/>
  <c r="E1070" i="9"/>
  <c r="F1070" i="9"/>
  <c r="E1071" i="9"/>
  <c r="F1071" i="9"/>
  <c r="E1072" i="9"/>
  <c r="F1072" i="9"/>
  <c r="E1073" i="9"/>
  <c r="F1073" i="9"/>
  <c r="E1074" i="9"/>
  <c r="F1074" i="9"/>
  <c r="E1075" i="9"/>
  <c r="F1075" i="9"/>
  <c r="E1076" i="9"/>
  <c r="F1076" i="9"/>
  <c r="E1077" i="9"/>
  <c r="F1077" i="9"/>
  <c r="E1078" i="9"/>
  <c r="F1078" i="9"/>
  <c r="E1079" i="9"/>
  <c r="F1079" i="9"/>
  <c r="E1080" i="9"/>
  <c r="F1080" i="9"/>
  <c r="E1081" i="9"/>
  <c r="F1081" i="9"/>
  <c r="E1082" i="9"/>
  <c r="F1082" i="9"/>
  <c r="E1083" i="9"/>
  <c r="F1083" i="9"/>
  <c r="E1084" i="9"/>
  <c r="F1084" i="9"/>
  <c r="E1085" i="9"/>
  <c r="F1085" i="9"/>
  <c r="E1086" i="9"/>
  <c r="F1086" i="9"/>
  <c r="E1087" i="9"/>
  <c r="F1087" i="9"/>
  <c r="E1088" i="9"/>
  <c r="F1088" i="9"/>
  <c r="E1089" i="9"/>
  <c r="F1089" i="9"/>
  <c r="E1090" i="9"/>
  <c r="F1090" i="9"/>
  <c r="E1091" i="9"/>
  <c r="F1091" i="9"/>
  <c r="E1092" i="9"/>
  <c r="F1092" i="9"/>
  <c r="E1093" i="9"/>
  <c r="F1093" i="9"/>
  <c r="E1094" i="9"/>
  <c r="F1094" i="9"/>
  <c r="E1095" i="9"/>
  <c r="F1095" i="9"/>
  <c r="E1096" i="9"/>
  <c r="F1096" i="9"/>
  <c r="E1097" i="9"/>
  <c r="F1097" i="9"/>
  <c r="E1098" i="9"/>
  <c r="F1098" i="9"/>
  <c r="E1099" i="9"/>
  <c r="F1099" i="9"/>
  <c r="E1100" i="9"/>
  <c r="F1100" i="9"/>
  <c r="E1101" i="9"/>
  <c r="F1101" i="9"/>
  <c r="E1102" i="9"/>
  <c r="F1102" i="9"/>
  <c r="E1103" i="9"/>
  <c r="F1103" i="9"/>
  <c r="E1104" i="9"/>
  <c r="F1104" i="9"/>
  <c r="E1105" i="9"/>
  <c r="F1105" i="9"/>
  <c r="E1106" i="9"/>
  <c r="F1106" i="9"/>
  <c r="E1107" i="9"/>
  <c r="F1107" i="9"/>
  <c r="E1108" i="9"/>
  <c r="F1108" i="9"/>
  <c r="E1109" i="9"/>
  <c r="F1109" i="9"/>
  <c r="E1110" i="9"/>
  <c r="F1110" i="9"/>
  <c r="E1111" i="9"/>
  <c r="F1111" i="9"/>
  <c r="E1112" i="9"/>
  <c r="F1112" i="9"/>
  <c r="E1113" i="9"/>
  <c r="F1113" i="9"/>
  <c r="E1114" i="9"/>
  <c r="F1114" i="9"/>
  <c r="E1115" i="9"/>
  <c r="F1115" i="9"/>
  <c r="E1116" i="9"/>
  <c r="F1116" i="9"/>
  <c r="E1117" i="9"/>
  <c r="F1117" i="9"/>
  <c r="E1118" i="9"/>
  <c r="F1118" i="9"/>
  <c r="E1119" i="9"/>
  <c r="F1119" i="9"/>
  <c r="E1120" i="9"/>
  <c r="F1120" i="9"/>
  <c r="E1121" i="9"/>
  <c r="F1121" i="9"/>
  <c r="E1122" i="9"/>
  <c r="F1122" i="9"/>
  <c r="E1123" i="9"/>
  <c r="F1123" i="9"/>
  <c r="E1124" i="9"/>
  <c r="F1124" i="9"/>
  <c r="E1125" i="9"/>
  <c r="F1125" i="9"/>
  <c r="E1126" i="9"/>
  <c r="F1126" i="9"/>
  <c r="E1127" i="9"/>
  <c r="F1127" i="9"/>
  <c r="E1128" i="9"/>
  <c r="F1128" i="9"/>
  <c r="E1129" i="9"/>
  <c r="F1129" i="9"/>
  <c r="E1130" i="9"/>
  <c r="F1130" i="9"/>
  <c r="E1131" i="9"/>
  <c r="F1131" i="9"/>
  <c r="E1132" i="9"/>
  <c r="F1132" i="9"/>
  <c r="E1133" i="9"/>
  <c r="F1133" i="9"/>
  <c r="E1134" i="9"/>
  <c r="F1134" i="9"/>
  <c r="E1135" i="9"/>
  <c r="F1135" i="9"/>
  <c r="E1136" i="9"/>
  <c r="F1136" i="9"/>
  <c r="E1137" i="9"/>
  <c r="F1137" i="9"/>
  <c r="E1138" i="9"/>
  <c r="F1138" i="9"/>
  <c r="E1139" i="9"/>
  <c r="F1139" i="9"/>
  <c r="E1140" i="9"/>
  <c r="F1140" i="9"/>
  <c r="E1141" i="9"/>
  <c r="F1141" i="9"/>
  <c r="E1142" i="9"/>
  <c r="F1142" i="9"/>
  <c r="E1143" i="9"/>
  <c r="F1143" i="9"/>
  <c r="E1144" i="9"/>
  <c r="F1144" i="9"/>
  <c r="E1145" i="9"/>
  <c r="F1145" i="9"/>
  <c r="E1146" i="9"/>
  <c r="F1146" i="9"/>
  <c r="E1147" i="9"/>
  <c r="F1147" i="9"/>
  <c r="E1148" i="9"/>
  <c r="F1148" i="9"/>
  <c r="E1149" i="9"/>
  <c r="F1149" i="9"/>
  <c r="E1150" i="9"/>
  <c r="F1150" i="9"/>
  <c r="E1151" i="9"/>
  <c r="F1151" i="9"/>
  <c r="E1152" i="9"/>
  <c r="F1152" i="9"/>
  <c r="E1153" i="9"/>
  <c r="F1153" i="9"/>
  <c r="E1154" i="9"/>
  <c r="F1154" i="9"/>
  <c r="E1155" i="9"/>
  <c r="F1155" i="9"/>
  <c r="E1156" i="9"/>
  <c r="F1156" i="9"/>
  <c r="E1157" i="9"/>
  <c r="F1157" i="9"/>
  <c r="E1158" i="9"/>
  <c r="F1158" i="9"/>
  <c r="E1159" i="9"/>
  <c r="F1159" i="9"/>
  <c r="E1160" i="9"/>
  <c r="F1160" i="9"/>
  <c r="E1161" i="9"/>
  <c r="F1161" i="9"/>
  <c r="E1162" i="9"/>
  <c r="F1162" i="9"/>
  <c r="E1163" i="9"/>
  <c r="F1163" i="9"/>
  <c r="E1164" i="9"/>
  <c r="F1164" i="9"/>
  <c r="E1165" i="9"/>
  <c r="F1165" i="9"/>
  <c r="E1166" i="9"/>
  <c r="F1166" i="9"/>
  <c r="E1167" i="9"/>
  <c r="F1167" i="9"/>
  <c r="E1168" i="9"/>
  <c r="F1168" i="9"/>
  <c r="E1169" i="9"/>
  <c r="F1169" i="9"/>
  <c r="E1170" i="9"/>
  <c r="F1170" i="9"/>
  <c r="E1171" i="9"/>
  <c r="F1171" i="9"/>
  <c r="E1172" i="9"/>
  <c r="F1172" i="9"/>
  <c r="E1173" i="9"/>
  <c r="F1173" i="9"/>
  <c r="E1174" i="9"/>
  <c r="F1174" i="9"/>
  <c r="E1175" i="9"/>
  <c r="F1175" i="9"/>
  <c r="E1176" i="9"/>
  <c r="F1176" i="9"/>
  <c r="E1177" i="9"/>
  <c r="F1177" i="9"/>
  <c r="E1178" i="9"/>
  <c r="F1178" i="9"/>
  <c r="E1179" i="9"/>
  <c r="F1179" i="9"/>
  <c r="E1180" i="9"/>
  <c r="F1180" i="9"/>
  <c r="E1181" i="9"/>
  <c r="F1181" i="9"/>
  <c r="E1182" i="9"/>
  <c r="F1182" i="9"/>
  <c r="E1183" i="9"/>
  <c r="F1183" i="9"/>
  <c r="E1184" i="9"/>
  <c r="F1184" i="9"/>
  <c r="E1185" i="9"/>
  <c r="F1185" i="9"/>
  <c r="E1186" i="9"/>
  <c r="F1186" i="9"/>
  <c r="E1187" i="9"/>
  <c r="F1187" i="9"/>
  <c r="E1188" i="9"/>
  <c r="F1188" i="9"/>
  <c r="E1189" i="9"/>
  <c r="F1189" i="9"/>
  <c r="E1190" i="9"/>
  <c r="F1190" i="9"/>
  <c r="E1191" i="9"/>
  <c r="F1191" i="9"/>
  <c r="E1192" i="9"/>
  <c r="F1192" i="9"/>
  <c r="E1193" i="9"/>
  <c r="F1193" i="9"/>
  <c r="E1194" i="9"/>
  <c r="F1194" i="9"/>
  <c r="E1195" i="9"/>
  <c r="F1195" i="9"/>
  <c r="E1196" i="9"/>
  <c r="F1196" i="9"/>
  <c r="E1197" i="9"/>
  <c r="F1197" i="9"/>
  <c r="E1198" i="9"/>
  <c r="F1198" i="9"/>
  <c r="E1199" i="9"/>
  <c r="F1199" i="9"/>
  <c r="E1200" i="9"/>
  <c r="F1200" i="9"/>
  <c r="E1201" i="9"/>
  <c r="F1201" i="9"/>
  <c r="E1202" i="9"/>
  <c r="F1202" i="9"/>
  <c r="E1203" i="9"/>
  <c r="F1203" i="9"/>
  <c r="E1204" i="9"/>
  <c r="F1204" i="9"/>
  <c r="E1205" i="9"/>
  <c r="F1205" i="9"/>
  <c r="E1206" i="9"/>
  <c r="F1206" i="9"/>
  <c r="E1207" i="9"/>
  <c r="F1207" i="9"/>
  <c r="E1208" i="9"/>
  <c r="F1208" i="9"/>
  <c r="E1209" i="9"/>
  <c r="F1209" i="9"/>
  <c r="E1210" i="9"/>
  <c r="F1210" i="9"/>
  <c r="E1211" i="9"/>
  <c r="F1211" i="9"/>
  <c r="E1212" i="9"/>
  <c r="F1212" i="9"/>
  <c r="E1213" i="9"/>
  <c r="F1213" i="9"/>
  <c r="E1214" i="9"/>
  <c r="F1214" i="9"/>
  <c r="E1215" i="9"/>
  <c r="F1215" i="9"/>
  <c r="E1216" i="9"/>
  <c r="F1216" i="9"/>
  <c r="E1217" i="9"/>
  <c r="F1217" i="9"/>
  <c r="E1218" i="9"/>
  <c r="F1218" i="9"/>
  <c r="E1219" i="9"/>
  <c r="F1219" i="9"/>
  <c r="E1220" i="9"/>
  <c r="F1220" i="9"/>
  <c r="E1221" i="9"/>
  <c r="F1221" i="9"/>
  <c r="E1222" i="9"/>
  <c r="F1222" i="9"/>
  <c r="E1223" i="9"/>
  <c r="F1223" i="9"/>
  <c r="E1224" i="9"/>
  <c r="F1224" i="9"/>
  <c r="E1225" i="9"/>
  <c r="F1225" i="9"/>
  <c r="E1226" i="9"/>
  <c r="F1226" i="9"/>
  <c r="E1227" i="9"/>
  <c r="F1227" i="9"/>
  <c r="E1228" i="9"/>
  <c r="F1228" i="9"/>
  <c r="E1229" i="9"/>
  <c r="F1229" i="9"/>
  <c r="E1230" i="9"/>
  <c r="F1230" i="9"/>
  <c r="E1231" i="9"/>
  <c r="F1231" i="9"/>
  <c r="E1232" i="9"/>
  <c r="F1232" i="9"/>
  <c r="E1233" i="9"/>
  <c r="F1233" i="9"/>
  <c r="E1234" i="9"/>
  <c r="F1234" i="9"/>
  <c r="E1235" i="9"/>
  <c r="F1235" i="9"/>
  <c r="E1236" i="9"/>
  <c r="F1236" i="9"/>
  <c r="E1237" i="9"/>
  <c r="F1237" i="9"/>
  <c r="E1238" i="9"/>
  <c r="F1238" i="9"/>
  <c r="E1239" i="9"/>
  <c r="F1239" i="9"/>
  <c r="E1240" i="9"/>
  <c r="F1240" i="9"/>
  <c r="E1241" i="9"/>
  <c r="F1241" i="9"/>
  <c r="E1242" i="9"/>
  <c r="F1242" i="9"/>
  <c r="E1243" i="9"/>
  <c r="F1243" i="9"/>
  <c r="E1244" i="9"/>
  <c r="F1244" i="9"/>
  <c r="E1245" i="9"/>
  <c r="F1245" i="9"/>
  <c r="E1246" i="9"/>
  <c r="F1246" i="9"/>
  <c r="E1247" i="9"/>
  <c r="F1247" i="9"/>
  <c r="E1248" i="9"/>
  <c r="F1248" i="9"/>
  <c r="E1249" i="9"/>
  <c r="F1249" i="9"/>
  <c r="E1250" i="9"/>
  <c r="F1250" i="9"/>
  <c r="E1251" i="9"/>
  <c r="F1251" i="9"/>
  <c r="E1252" i="9"/>
  <c r="F1252" i="9"/>
  <c r="E1253" i="9"/>
  <c r="F1253" i="9"/>
  <c r="E1254" i="9"/>
  <c r="F1254" i="9"/>
  <c r="E1255" i="9"/>
  <c r="F1255" i="9"/>
  <c r="E1256" i="9"/>
  <c r="F1256" i="9"/>
  <c r="E1257" i="9"/>
  <c r="F1257" i="9"/>
  <c r="E1258" i="9"/>
  <c r="F1258" i="9"/>
  <c r="E1259" i="9"/>
  <c r="F1259" i="9"/>
  <c r="E1260" i="9"/>
  <c r="F1260" i="9"/>
  <c r="E1261" i="9"/>
  <c r="F1261" i="9"/>
  <c r="E1262" i="9"/>
  <c r="F1262" i="9"/>
  <c r="E1263" i="9"/>
  <c r="F1263" i="9"/>
  <c r="E1264" i="9"/>
  <c r="F1264" i="9"/>
  <c r="E1265" i="9"/>
  <c r="F1265" i="9"/>
  <c r="E1266" i="9"/>
  <c r="F1266" i="9"/>
  <c r="E1267" i="9"/>
  <c r="F1267" i="9"/>
  <c r="E1268" i="9"/>
  <c r="F1268" i="9"/>
  <c r="E1269" i="9"/>
  <c r="F1269" i="9"/>
  <c r="E1270" i="9"/>
  <c r="F1270" i="9"/>
  <c r="E1271" i="9"/>
  <c r="F1271" i="9"/>
  <c r="E1272" i="9"/>
  <c r="F1272" i="9"/>
  <c r="E1273" i="9"/>
  <c r="F1273" i="9"/>
  <c r="E1274" i="9"/>
  <c r="F1274" i="9"/>
  <c r="E1275" i="9"/>
  <c r="F1275" i="9"/>
  <c r="E1276" i="9"/>
  <c r="F1276" i="9"/>
  <c r="E1277" i="9"/>
  <c r="F1277" i="9"/>
  <c r="E1278" i="9"/>
  <c r="F1278" i="9"/>
  <c r="E1279" i="9"/>
  <c r="F1279" i="9"/>
  <c r="E1280" i="9"/>
  <c r="F1280" i="9"/>
  <c r="E1281" i="9"/>
  <c r="F1281" i="9"/>
  <c r="E1282" i="9"/>
  <c r="F1282" i="9"/>
  <c r="E1283" i="9"/>
  <c r="F1283" i="9"/>
  <c r="E1284" i="9"/>
  <c r="F1284" i="9"/>
  <c r="E1285" i="9"/>
  <c r="F1285" i="9"/>
  <c r="E1286" i="9"/>
  <c r="F1286" i="9"/>
  <c r="E1287" i="9"/>
  <c r="F1287" i="9"/>
  <c r="E1288" i="9"/>
  <c r="F1288" i="9"/>
  <c r="E1289" i="9"/>
  <c r="F1289" i="9"/>
  <c r="E1290" i="9"/>
  <c r="F1290" i="9"/>
  <c r="E1291" i="9"/>
  <c r="F1291" i="9"/>
  <c r="E1292" i="9"/>
  <c r="F1292" i="9"/>
  <c r="E1293" i="9"/>
  <c r="F1293" i="9"/>
  <c r="E1294" i="9"/>
  <c r="F1294" i="9"/>
  <c r="E1295" i="9"/>
  <c r="F1295" i="9"/>
  <c r="E1296" i="9"/>
  <c r="F1296" i="9"/>
  <c r="E1297" i="9"/>
  <c r="F1297" i="9"/>
  <c r="E1298" i="9"/>
  <c r="F1298" i="9"/>
  <c r="E1299" i="9"/>
  <c r="F1299" i="9"/>
  <c r="E1300" i="9"/>
  <c r="F1300" i="9"/>
  <c r="E1301" i="9"/>
  <c r="F1301" i="9"/>
  <c r="E1302" i="9"/>
  <c r="F1302" i="9"/>
  <c r="E1303" i="9"/>
  <c r="F1303" i="9"/>
  <c r="E1304" i="9"/>
  <c r="F1304" i="9"/>
  <c r="E1305" i="9"/>
  <c r="F1305" i="9"/>
  <c r="E1306" i="9"/>
  <c r="F1306" i="9"/>
  <c r="E1307" i="9"/>
  <c r="F1307" i="9"/>
  <c r="E1308" i="9"/>
  <c r="F1308" i="9"/>
  <c r="E1309" i="9"/>
  <c r="F1309" i="9"/>
  <c r="E1310" i="9"/>
  <c r="F1310" i="9"/>
  <c r="E1311" i="9"/>
  <c r="F1311" i="9"/>
  <c r="E1312" i="9"/>
  <c r="F1312" i="9"/>
  <c r="E1313" i="9"/>
  <c r="F1313" i="9"/>
  <c r="E1314" i="9"/>
  <c r="F1314" i="9"/>
  <c r="E1315" i="9"/>
  <c r="F1315" i="9"/>
  <c r="E1316" i="9"/>
  <c r="F1316" i="9"/>
  <c r="E1317" i="9"/>
  <c r="F1317" i="9"/>
  <c r="E1318" i="9"/>
  <c r="F1318" i="9"/>
  <c r="E1319" i="9"/>
  <c r="F1319" i="9"/>
  <c r="E1320" i="9"/>
  <c r="F1320" i="9"/>
  <c r="E1321" i="9"/>
  <c r="F1321" i="9"/>
  <c r="E1322" i="9"/>
  <c r="F1322" i="9"/>
  <c r="E1323" i="9"/>
  <c r="F1323" i="9"/>
  <c r="E1324" i="9"/>
  <c r="F1324" i="9"/>
  <c r="E1325" i="9"/>
  <c r="F1325" i="9"/>
  <c r="E1326" i="9"/>
  <c r="F1326" i="9"/>
  <c r="E1327" i="9"/>
  <c r="F1327" i="9"/>
  <c r="E1328" i="9"/>
  <c r="F1328" i="9"/>
  <c r="E1329" i="9"/>
  <c r="F1329" i="9"/>
  <c r="E1330" i="9"/>
  <c r="F1330" i="9"/>
  <c r="E1331" i="9"/>
  <c r="F1331" i="9"/>
  <c r="E1332" i="9"/>
  <c r="F1332" i="9"/>
  <c r="E1333" i="9"/>
  <c r="F1333" i="9"/>
  <c r="E1334" i="9"/>
  <c r="F1334" i="9"/>
  <c r="E1335" i="9"/>
  <c r="F1335" i="9"/>
  <c r="E1336" i="9"/>
  <c r="F1336" i="9"/>
  <c r="E1337" i="9"/>
  <c r="F1337" i="9"/>
  <c r="E1338" i="9"/>
  <c r="F1338" i="9"/>
  <c r="E1339" i="9"/>
  <c r="F1339" i="9"/>
  <c r="E1340" i="9"/>
  <c r="F1340" i="9"/>
  <c r="E1341" i="9"/>
  <c r="F1341" i="9"/>
  <c r="E1342" i="9"/>
  <c r="F1342" i="9"/>
  <c r="E1343" i="9"/>
  <c r="F1343" i="9"/>
  <c r="E1344" i="9"/>
  <c r="F1344" i="9"/>
  <c r="E1345" i="9"/>
  <c r="F1345" i="9"/>
  <c r="E1346" i="9"/>
  <c r="F1346" i="9"/>
  <c r="E1347" i="9"/>
  <c r="F1347" i="9"/>
  <c r="E1348" i="9"/>
  <c r="F1348" i="9"/>
  <c r="E1349" i="9"/>
  <c r="F1349" i="9"/>
  <c r="E1350" i="9"/>
  <c r="F1350" i="9"/>
  <c r="E1351" i="9"/>
  <c r="F1351" i="9"/>
  <c r="E1352" i="9"/>
  <c r="F1352" i="9"/>
  <c r="E1353" i="9"/>
  <c r="F1353" i="9"/>
  <c r="E1354" i="9"/>
  <c r="F1354" i="9"/>
  <c r="E1355" i="9"/>
  <c r="F1355" i="9"/>
  <c r="E1356" i="9"/>
  <c r="F1356" i="9"/>
  <c r="E1357" i="9"/>
  <c r="F1357" i="9"/>
  <c r="E1358" i="9"/>
  <c r="F1358" i="9"/>
  <c r="E1359" i="9"/>
  <c r="F1359" i="9"/>
  <c r="E1360" i="9"/>
  <c r="F1360" i="9"/>
  <c r="E1361" i="9"/>
  <c r="F1361" i="9"/>
  <c r="E1362" i="9"/>
  <c r="F1362" i="9"/>
  <c r="E1363" i="9"/>
  <c r="F1363" i="9"/>
  <c r="E1364" i="9"/>
  <c r="F1364" i="9"/>
  <c r="E1365" i="9"/>
  <c r="F1365" i="9"/>
  <c r="E1366" i="9"/>
  <c r="F1366" i="9"/>
  <c r="E1367" i="9"/>
  <c r="F1367" i="9"/>
  <c r="E1368" i="9"/>
  <c r="F1368" i="9"/>
  <c r="E1369" i="9"/>
  <c r="F1369" i="9"/>
  <c r="E1370" i="9"/>
  <c r="F1370" i="9"/>
  <c r="E1371" i="9"/>
  <c r="F1371" i="9"/>
  <c r="E1372" i="9"/>
  <c r="F1372" i="9"/>
  <c r="E1373" i="9"/>
  <c r="F1373" i="9"/>
  <c r="E1374" i="9"/>
  <c r="F1374" i="9"/>
  <c r="E1375" i="9"/>
  <c r="F1375" i="9"/>
  <c r="E1376" i="9"/>
  <c r="F1376" i="9"/>
  <c r="E1377" i="9"/>
  <c r="F1377" i="9"/>
  <c r="E1378" i="9"/>
  <c r="F1378" i="9"/>
  <c r="E1379" i="9"/>
  <c r="F1379" i="9"/>
  <c r="E1380" i="9"/>
  <c r="F1380" i="9"/>
  <c r="E1381" i="9"/>
  <c r="F1381" i="9"/>
  <c r="E1382" i="9"/>
  <c r="F1382" i="9"/>
  <c r="E1383" i="9"/>
  <c r="F1383" i="9"/>
  <c r="E1384" i="9"/>
  <c r="F1384" i="9"/>
  <c r="E1385" i="9"/>
  <c r="F1385" i="9"/>
  <c r="E1386" i="9"/>
  <c r="F1386" i="9"/>
  <c r="E1387" i="9"/>
  <c r="F1387" i="9"/>
  <c r="E1388" i="9"/>
  <c r="F1388" i="9"/>
  <c r="E1389" i="9"/>
  <c r="F1389" i="9"/>
  <c r="E1390" i="9"/>
  <c r="F1390" i="9"/>
  <c r="E1391" i="9"/>
  <c r="F1391" i="9"/>
  <c r="E1392" i="9"/>
  <c r="F1392" i="9"/>
  <c r="E1393" i="9"/>
  <c r="F1393" i="9"/>
  <c r="E1394" i="9"/>
  <c r="F1394" i="9"/>
  <c r="E1395" i="9"/>
  <c r="F1395" i="9"/>
  <c r="E1396" i="9"/>
  <c r="F1396" i="9"/>
  <c r="E1397" i="9"/>
  <c r="F1397" i="9"/>
  <c r="E1398" i="9"/>
  <c r="F1398" i="9"/>
  <c r="E1399" i="9"/>
  <c r="F1399" i="9"/>
  <c r="E1400" i="9"/>
  <c r="F1400" i="9"/>
  <c r="E1401" i="9"/>
  <c r="F1401" i="9"/>
  <c r="E1402" i="9"/>
  <c r="F1402" i="9"/>
  <c r="E1403" i="9"/>
  <c r="F1403" i="9"/>
  <c r="E1404" i="9"/>
  <c r="F1404" i="9"/>
  <c r="E1405" i="9"/>
  <c r="F1405" i="9"/>
  <c r="E1406" i="9"/>
  <c r="F1406" i="9"/>
  <c r="E1407" i="9"/>
  <c r="F1407" i="9"/>
  <c r="E1408" i="9"/>
  <c r="F1408" i="9"/>
  <c r="E1409" i="9"/>
  <c r="F1409" i="9"/>
  <c r="E1410" i="9"/>
  <c r="F1410" i="9"/>
  <c r="E1411" i="9"/>
  <c r="F1411" i="9"/>
  <c r="E1412" i="9"/>
  <c r="F1412" i="9"/>
  <c r="E1413" i="9"/>
  <c r="F1413" i="9"/>
  <c r="E1414" i="9"/>
  <c r="F1414" i="9"/>
  <c r="E1415" i="9"/>
  <c r="F1415" i="9"/>
  <c r="E1416" i="9"/>
  <c r="F1416" i="9"/>
  <c r="E1417" i="9"/>
  <c r="F1417" i="9"/>
  <c r="E1418" i="9"/>
  <c r="F1418" i="9"/>
  <c r="E1419" i="9"/>
  <c r="F1419" i="9"/>
  <c r="E1420" i="9"/>
  <c r="F1420" i="9"/>
  <c r="E1421" i="9"/>
  <c r="F1421" i="9"/>
  <c r="E1422" i="9"/>
  <c r="F1422" i="9"/>
  <c r="E1423" i="9"/>
  <c r="F1423" i="9"/>
  <c r="E1424" i="9"/>
  <c r="F1424" i="9"/>
  <c r="E1425" i="9"/>
  <c r="F1425" i="9"/>
  <c r="E1426" i="9"/>
  <c r="F1426" i="9"/>
  <c r="E1427" i="9"/>
  <c r="F1427" i="9"/>
  <c r="E1428" i="9"/>
  <c r="F1428" i="9"/>
  <c r="E1429" i="9"/>
  <c r="F1429" i="9"/>
  <c r="E1430" i="9"/>
  <c r="F1430" i="9"/>
  <c r="E1431" i="9"/>
  <c r="F1431" i="9"/>
  <c r="E1432" i="9"/>
  <c r="F1432" i="9"/>
  <c r="E1433" i="9"/>
  <c r="F1433" i="9"/>
  <c r="E1434" i="9"/>
  <c r="F1434" i="9"/>
  <c r="E1435" i="9"/>
  <c r="F1435" i="9"/>
  <c r="E1436" i="9"/>
  <c r="F1436" i="9"/>
  <c r="E1437" i="9"/>
  <c r="F1437" i="9"/>
  <c r="E1438" i="9"/>
  <c r="F1438" i="9"/>
  <c r="E1439" i="9"/>
  <c r="F1439" i="9"/>
  <c r="E1440" i="9"/>
  <c r="F1440" i="9"/>
  <c r="E1441" i="9"/>
  <c r="F1441" i="9"/>
  <c r="E1442" i="9"/>
  <c r="F1442" i="9"/>
  <c r="E1443" i="9"/>
  <c r="F1443" i="9"/>
  <c r="E1444" i="9"/>
  <c r="F1444" i="9"/>
  <c r="E1445" i="9"/>
  <c r="F1445" i="9"/>
  <c r="E1446" i="9"/>
  <c r="F1446" i="9"/>
  <c r="E1447" i="9"/>
  <c r="F1447" i="9"/>
  <c r="E1448" i="9"/>
  <c r="F1448" i="9"/>
  <c r="E1449" i="9"/>
  <c r="F1449" i="9"/>
  <c r="E1450" i="9"/>
  <c r="F1450" i="9"/>
  <c r="E1451" i="9"/>
  <c r="F1451" i="9"/>
  <c r="E1452" i="9"/>
  <c r="F1452" i="9"/>
  <c r="E1453" i="9"/>
  <c r="F1453" i="9"/>
  <c r="E1454" i="9"/>
  <c r="F1454" i="9"/>
  <c r="E1455" i="9"/>
  <c r="F1455" i="9"/>
  <c r="E1456" i="9"/>
  <c r="F1456" i="9"/>
  <c r="E1457" i="9"/>
  <c r="F1457" i="9"/>
  <c r="E1458" i="9"/>
  <c r="F1458" i="9"/>
  <c r="E1459" i="9"/>
  <c r="F1459" i="9"/>
  <c r="E1460" i="9"/>
  <c r="F1460" i="9"/>
  <c r="E1461" i="9"/>
  <c r="F1461" i="9"/>
  <c r="E1462" i="9"/>
  <c r="F1462" i="9"/>
  <c r="E1463" i="9"/>
  <c r="F1463" i="9"/>
  <c r="E1464" i="9"/>
  <c r="F1464" i="9"/>
  <c r="E1465" i="9"/>
  <c r="F1465" i="9"/>
  <c r="E1466" i="9"/>
  <c r="F1466" i="9"/>
  <c r="E1467" i="9"/>
  <c r="F1467" i="9"/>
  <c r="E1468" i="9"/>
  <c r="F1468" i="9"/>
  <c r="E1469" i="9"/>
  <c r="F1469" i="9"/>
  <c r="E1470" i="9"/>
  <c r="F1470" i="9"/>
  <c r="E1471" i="9"/>
  <c r="F1471" i="9"/>
  <c r="E1472" i="9"/>
  <c r="F1472" i="9"/>
  <c r="E1473" i="9"/>
  <c r="F1473" i="9"/>
  <c r="E1474" i="9"/>
  <c r="F1474" i="9"/>
  <c r="E1475" i="9"/>
  <c r="F1475" i="9"/>
  <c r="E1476" i="9"/>
  <c r="F1476" i="9"/>
  <c r="E1477" i="9"/>
  <c r="F1477" i="9"/>
  <c r="E1478" i="9"/>
  <c r="F1478" i="9"/>
  <c r="E1479" i="9"/>
  <c r="F1479" i="9"/>
  <c r="E1480" i="9"/>
  <c r="F1480" i="9"/>
  <c r="E1481" i="9"/>
  <c r="F1481" i="9"/>
  <c r="E1482" i="9"/>
  <c r="F1482" i="9"/>
  <c r="E1483" i="9"/>
  <c r="F1483" i="9"/>
  <c r="E1484" i="9"/>
  <c r="F1484" i="9"/>
  <c r="E1485" i="9"/>
  <c r="F1485" i="9"/>
  <c r="E1486" i="9"/>
  <c r="F1486" i="9"/>
  <c r="E1487" i="9"/>
  <c r="F1487" i="9"/>
  <c r="E1488" i="9"/>
  <c r="F1488" i="9"/>
  <c r="E1489" i="9"/>
  <c r="F1489" i="9"/>
  <c r="E1490" i="9"/>
  <c r="F1490" i="9"/>
  <c r="E1491" i="9"/>
  <c r="F1491" i="9"/>
  <c r="E1492" i="9"/>
  <c r="F1492" i="9"/>
  <c r="E1493" i="9"/>
  <c r="F1493" i="9"/>
  <c r="E1494" i="9"/>
  <c r="F1494" i="9"/>
  <c r="E1495" i="9"/>
  <c r="F1495" i="9"/>
  <c r="E1496" i="9"/>
  <c r="F1496" i="9"/>
  <c r="E1497" i="9"/>
  <c r="F1497" i="9"/>
  <c r="E1498" i="9"/>
  <c r="F1498" i="9"/>
  <c r="E1499" i="9"/>
  <c r="F1499" i="9"/>
  <c r="E1500" i="9"/>
  <c r="F1500" i="9"/>
  <c r="E1501" i="9"/>
  <c r="F1501" i="9"/>
  <c r="E1502" i="9"/>
  <c r="F1502" i="9"/>
  <c r="E1503" i="9"/>
  <c r="F1503" i="9"/>
  <c r="E1504" i="9"/>
  <c r="F1504" i="9"/>
  <c r="E1505" i="9"/>
  <c r="F1505" i="9"/>
  <c r="E1506" i="9"/>
  <c r="F1506" i="9"/>
  <c r="E1507" i="9"/>
  <c r="F1507" i="9"/>
  <c r="E1508" i="9"/>
  <c r="F1508" i="9"/>
  <c r="E1509" i="9"/>
  <c r="F1509" i="9"/>
  <c r="E1510" i="9"/>
  <c r="F1510" i="9"/>
  <c r="E1511" i="9"/>
  <c r="F1511" i="9"/>
  <c r="E1512" i="9"/>
  <c r="F1512" i="9"/>
  <c r="E1513" i="9"/>
  <c r="F1513" i="9"/>
  <c r="E1514" i="9"/>
  <c r="F1514" i="9"/>
  <c r="E1515" i="9"/>
  <c r="F1515" i="9"/>
  <c r="E1516" i="9"/>
  <c r="F1516" i="9"/>
  <c r="E1517" i="9"/>
  <c r="F1517" i="9"/>
  <c r="E1518" i="9"/>
  <c r="F1518" i="9"/>
  <c r="E1519" i="9"/>
  <c r="F1519" i="9"/>
  <c r="E1520" i="9"/>
  <c r="F1520" i="9"/>
  <c r="E1521" i="9"/>
  <c r="F1521" i="9"/>
  <c r="E1522" i="9"/>
  <c r="F1522" i="9"/>
  <c r="E1523" i="9"/>
  <c r="F1523" i="9"/>
  <c r="E1524" i="9"/>
  <c r="F1524" i="9"/>
  <c r="E1525" i="9"/>
  <c r="F1525" i="9"/>
  <c r="E1526" i="9"/>
  <c r="F1526" i="9"/>
  <c r="E1527" i="9"/>
  <c r="F1527" i="9"/>
  <c r="E1528" i="9"/>
  <c r="F1528" i="9"/>
  <c r="E1529" i="9"/>
  <c r="F1529" i="9"/>
  <c r="E1530" i="9"/>
  <c r="F1530" i="9"/>
  <c r="E1531" i="9"/>
  <c r="F1531" i="9"/>
  <c r="E1532" i="9"/>
  <c r="F1532" i="9"/>
  <c r="E1533" i="9"/>
  <c r="F1533" i="9"/>
  <c r="E1534" i="9"/>
  <c r="F1534" i="9"/>
  <c r="E1535" i="9"/>
  <c r="F1535" i="9"/>
  <c r="E1536" i="9"/>
  <c r="F1536" i="9"/>
  <c r="E1537" i="9"/>
  <c r="F1537" i="9"/>
  <c r="E1538" i="9"/>
  <c r="F1538" i="9"/>
  <c r="E1539" i="9"/>
  <c r="F1539" i="9"/>
  <c r="E1540" i="9"/>
  <c r="F1540" i="9"/>
  <c r="E1541" i="9"/>
  <c r="F1541" i="9"/>
  <c r="E1542" i="9"/>
  <c r="F1542" i="9"/>
  <c r="E1543" i="9"/>
  <c r="F1543" i="9"/>
  <c r="E1544" i="9"/>
  <c r="F1544" i="9"/>
  <c r="E1545" i="9"/>
  <c r="F1545" i="9"/>
  <c r="E1546" i="9"/>
  <c r="F1546" i="9"/>
  <c r="E1547" i="9"/>
  <c r="F1547" i="9"/>
  <c r="E1548" i="9"/>
  <c r="F1548" i="9"/>
  <c r="E1549" i="9"/>
  <c r="F1549" i="9"/>
  <c r="E1550" i="9"/>
  <c r="F1550" i="9"/>
  <c r="E1551" i="9"/>
  <c r="F1551" i="9"/>
  <c r="E1552" i="9"/>
  <c r="F1552" i="9"/>
  <c r="E1553" i="9"/>
  <c r="F1553" i="9"/>
  <c r="E1554" i="9"/>
  <c r="F1554" i="9"/>
  <c r="E1555" i="9"/>
  <c r="F1555" i="9"/>
  <c r="E1556" i="9"/>
  <c r="F1556" i="9"/>
  <c r="E1557" i="9"/>
  <c r="F1557" i="9"/>
  <c r="E1558" i="9"/>
  <c r="F1558" i="9"/>
  <c r="E1559" i="9"/>
  <c r="F1559" i="9"/>
  <c r="E1560" i="9"/>
  <c r="F1560" i="9"/>
  <c r="E1561" i="9"/>
  <c r="F1561" i="9"/>
  <c r="E1562" i="9"/>
  <c r="F1562" i="9"/>
  <c r="E1563" i="9"/>
  <c r="F1563" i="9"/>
  <c r="E1564" i="9"/>
  <c r="F1564" i="9"/>
  <c r="E1565" i="9"/>
  <c r="F1565" i="9"/>
  <c r="E1566" i="9"/>
  <c r="F1566" i="9"/>
  <c r="E1567" i="9"/>
  <c r="F1567" i="9"/>
  <c r="E1568" i="9"/>
  <c r="F1568" i="9"/>
  <c r="E1569" i="9"/>
  <c r="F1569" i="9"/>
  <c r="E1570" i="9"/>
  <c r="F1570" i="9"/>
  <c r="E1571" i="9"/>
  <c r="F1571" i="9"/>
  <c r="E1572" i="9"/>
  <c r="F1572" i="9"/>
  <c r="E1573" i="9"/>
  <c r="F1573" i="9"/>
  <c r="E1574" i="9"/>
  <c r="F1574" i="9"/>
  <c r="E1575" i="9"/>
  <c r="F1575" i="9"/>
  <c r="E1576" i="9"/>
  <c r="F1576" i="9"/>
  <c r="E1577" i="9"/>
  <c r="F1577" i="9"/>
  <c r="E1578" i="9"/>
  <c r="F1578" i="9"/>
  <c r="E1579" i="9"/>
  <c r="F1579" i="9"/>
  <c r="E1580" i="9"/>
  <c r="F1580" i="9"/>
  <c r="E1581" i="9"/>
  <c r="F1581" i="9"/>
  <c r="E1582" i="9"/>
  <c r="F1582" i="9"/>
  <c r="E1583" i="9"/>
  <c r="F1583" i="9"/>
  <c r="E1584" i="9"/>
  <c r="F1584" i="9"/>
  <c r="E1585" i="9"/>
  <c r="F1585" i="9"/>
  <c r="E1586" i="9"/>
  <c r="F1586" i="9"/>
  <c r="E1587" i="9"/>
  <c r="F1587" i="9"/>
  <c r="E1588" i="9"/>
  <c r="F1588" i="9"/>
  <c r="E1589" i="9"/>
  <c r="F1589" i="9"/>
  <c r="E1590" i="9"/>
  <c r="F1590" i="9"/>
  <c r="E1591" i="9"/>
  <c r="F1591" i="9"/>
  <c r="E1592" i="9"/>
  <c r="F1592" i="9"/>
  <c r="E1593" i="9"/>
  <c r="F1593" i="9"/>
  <c r="E1594" i="9"/>
  <c r="F1594" i="9"/>
  <c r="E1595" i="9"/>
  <c r="F1595" i="9"/>
  <c r="E1596" i="9"/>
  <c r="F1596" i="9"/>
  <c r="E1597" i="9"/>
  <c r="F1597" i="9"/>
  <c r="E1598" i="9"/>
  <c r="F1598" i="9"/>
  <c r="E1599" i="9"/>
  <c r="F1599" i="9"/>
  <c r="E1600" i="9"/>
  <c r="F1600" i="9"/>
  <c r="E1601" i="9"/>
  <c r="F1601" i="9"/>
  <c r="E1602" i="9"/>
  <c r="F1602" i="9"/>
  <c r="E1603" i="9"/>
  <c r="F1603" i="9"/>
  <c r="E1604" i="9"/>
  <c r="F1604" i="9"/>
  <c r="E1605" i="9"/>
  <c r="F1605" i="9"/>
  <c r="E1606" i="9"/>
  <c r="F1606" i="9"/>
  <c r="E1607" i="9"/>
  <c r="F1607" i="9"/>
  <c r="E1608" i="9"/>
  <c r="F1608" i="9"/>
  <c r="E1609" i="9"/>
  <c r="F1609" i="9"/>
  <c r="E1610" i="9"/>
  <c r="F1610" i="9"/>
  <c r="E1611" i="9"/>
  <c r="F1611" i="9"/>
  <c r="E1612" i="9"/>
  <c r="F1612" i="9"/>
  <c r="E1613" i="9"/>
  <c r="F1613" i="9"/>
  <c r="E1614" i="9"/>
  <c r="F1614" i="9"/>
  <c r="E1615" i="9"/>
  <c r="F1615" i="9"/>
  <c r="E1616" i="9"/>
  <c r="F1616" i="9"/>
  <c r="E1617" i="9"/>
  <c r="F1617" i="9"/>
  <c r="E1618" i="9"/>
  <c r="F1618" i="9"/>
  <c r="E1619" i="9"/>
  <c r="F1619" i="9"/>
  <c r="E1620" i="9"/>
  <c r="F1620" i="9"/>
  <c r="E1621" i="9"/>
  <c r="F1621" i="9"/>
  <c r="E1622" i="9"/>
  <c r="F1622" i="9"/>
  <c r="E1623" i="9"/>
  <c r="F1623" i="9"/>
  <c r="E1624" i="9"/>
  <c r="F1624" i="9"/>
  <c r="E1625" i="9"/>
  <c r="F1625" i="9"/>
  <c r="E1626" i="9"/>
  <c r="F1626" i="9"/>
  <c r="E1627" i="9"/>
  <c r="F1627" i="9"/>
  <c r="E1628" i="9"/>
  <c r="F1628" i="9"/>
  <c r="E1629" i="9"/>
  <c r="F1629" i="9"/>
  <c r="E1630" i="9"/>
  <c r="F1630" i="9"/>
  <c r="E1631" i="9"/>
  <c r="F1631" i="9"/>
  <c r="E1632" i="9"/>
  <c r="F1632" i="9"/>
  <c r="E1633" i="9"/>
  <c r="F1633" i="9"/>
  <c r="E1634" i="9"/>
  <c r="F1634" i="9"/>
  <c r="E1635" i="9"/>
  <c r="F1635" i="9"/>
  <c r="E1636" i="9"/>
  <c r="F1636" i="9"/>
  <c r="E1637" i="9"/>
  <c r="F1637" i="9"/>
  <c r="E1638" i="9"/>
  <c r="F1638" i="9"/>
  <c r="E1639" i="9"/>
  <c r="F1639" i="9"/>
  <c r="E1640" i="9"/>
  <c r="F1640" i="9"/>
  <c r="E1641" i="9"/>
  <c r="F1641" i="9"/>
  <c r="E1642" i="9"/>
  <c r="F1642" i="9"/>
  <c r="E1643" i="9"/>
  <c r="F1643" i="9"/>
  <c r="E1644" i="9"/>
  <c r="F1644" i="9"/>
  <c r="E1645" i="9"/>
  <c r="F1645" i="9"/>
  <c r="E1646" i="9"/>
  <c r="F1646" i="9"/>
  <c r="E1647" i="9"/>
  <c r="F1647" i="9"/>
  <c r="E1648" i="9"/>
  <c r="F1648" i="9"/>
  <c r="E1649" i="9"/>
  <c r="F1649" i="9"/>
  <c r="E1650" i="9"/>
  <c r="F1650" i="9"/>
  <c r="E1651" i="9"/>
  <c r="F1651" i="9"/>
  <c r="E1652" i="9"/>
  <c r="F1652" i="9"/>
  <c r="E1653" i="9"/>
  <c r="F1653" i="9"/>
  <c r="E1654" i="9"/>
  <c r="F1654" i="9"/>
  <c r="E1655" i="9"/>
  <c r="F1655" i="9"/>
  <c r="E1656" i="9"/>
  <c r="F1656" i="9"/>
  <c r="E1657" i="9"/>
  <c r="F1657" i="9"/>
  <c r="E1658" i="9"/>
  <c r="F1658" i="9"/>
  <c r="E1659" i="9"/>
  <c r="F1659" i="9"/>
  <c r="E1660" i="9"/>
  <c r="F1660" i="9"/>
  <c r="E1661" i="9"/>
  <c r="F1661" i="9"/>
  <c r="E1662" i="9"/>
  <c r="F1662" i="9"/>
  <c r="E1663" i="9"/>
  <c r="F1663" i="9"/>
  <c r="E1664" i="9"/>
  <c r="F1664" i="9"/>
  <c r="E1665" i="9"/>
  <c r="F1665" i="9"/>
  <c r="E1666" i="9"/>
  <c r="F1666" i="9"/>
  <c r="E1667" i="9"/>
  <c r="F1667" i="9"/>
  <c r="E1668" i="9"/>
  <c r="F1668" i="9"/>
  <c r="E1669" i="9"/>
  <c r="F1669" i="9"/>
  <c r="E1670" i="9"/>
  <c r="F1670" i="9"/>
  <c r="E1671" i="9"/>
  <c r="F1671" i="9"/>
  <c r="E1672" i="9"/>
  <c r="F1672" i="9"/>
  <c r="E1673" i="9"/>
  <c r="F1673" i="9"/>
  <c r="E1674" i="9"/>
  <c r="F1674" i="9"/>
  <c r="E1675" i="9"/>
  <c r="F1675" i="9"/>
  <c r="E1676" i="9"/>
  <c r="F1676" i="9"/>
  <c r="E1677" i="9"/>
  <c r="F1677" i="9"/>
  <c r="E1678" i="9"/>
  <c r="F1678" i="9"/>
  <c r="E1679" i="9"/>
  <c r="F1679" i="9"/>
  <c r="E1680" i="9"/>
  <c r="F1680" i="9"/>
  <c r="E1681" i="9"/>
  <c r="F1681" i="9"/>
  <c r="E1682" i="9"/>
  <c r="F1682" i="9"/>
  <c r="E1683" i="9"/>
  <c r="F1683" i="9"/>
  <c r="E1684" i="9"/>
  <c r="F1684" i="9"/>
  <c r="E1685" i="9"/>
  <c r="F1685" i="9"/>
  <c r="E1686" i="9"/>
  <c r="F1686" i="9"/>
  <c r="E1687" i="9"/>
  <c r="F1687" i="9"/>
  <c r="E1688" i="9"/>
  <c r="F1688" i="9"/>
  <c r="E1689" i="9"/>
  <c r="F1689" i="9"/>
  <c r="E1690" i="9"/>
  <c r="F1690" i="9"/>
  <c r="E1691" i="9"/>
  <c r="F1691" i="9"/>
  <c r="E1692" i="9"/>
  <c r="F1692" i="9"/>
  <c r="E1693" i="9"/>
  <c r="F1693" i="9"/>
  <c r="E1694" i="9"/>
  <c r="F1694" i="9"/>
  <c r="E1695" i="9"/>
  <c r="F1695" i="9"/>
  <c r="E1696" i="9"/>
  <c r="F1696" i="9"/>
  <c r="E1697" i="9"/>
  <c r="F1697" i="9"/>
  <c r="E1698" i="9"/>
  <c r="F1698" i="9"/>
  <c r="E1699" i="9"/>
  <c r="F1699" i="9"/>
  <c r="E1700" i="9"/>
  <c r="F1700" i="9"/>
  <c r="E1701" i="9"/>
  <c r="F1701" i="9"/>
  <c r="E1702" i="9"/>
  <c r="F1702" i="9"/>
  <c r="E1703" i="9"/>
  <c r="F1703" i="9"/>
  <c r="E1704" i="9"/>
  <c r="F1704" i="9"/>
  <c r="E1705" i="9"/>
  <c r="F1705" i="9"/>
  <c r="E1706" i="9"/>
  <c r="F1706" i="9"/>
  <c r="E1707" i="9"/>
  <c r="F1707" i="9"/>
  <c r="E1708" i="9"/>
  <c r="F1708" i="9"/>
  <c r="E1709" i="9"/>
  <c r="F1709" i="9"/>
  <c r="E1710" i="9"/>
  <c r="F1710" i="9"/>
  <c r="E1711" i="9"/>
  <c r="F1711" i="9"/>
  <c r="E1712" i="9"/>
  <c r="F1712" i="9"/>
  <c r="E1713" i="9"/>
  <c r="F1713" i="9"/>
  <c r="E1714" i="9"/>
  <c r="F1714" i="9"/>
  <c r="E1715" i="9"/>
  <c r="F1715" i="9"/>
  <c r="E1716" i="9"/>
  <c r="F1716" i="9"/>
  <c r="E1717" i="9"/>
  <c r="F1717" i="9"/>
  <c r="E1718" i="9"/>
  <c r="F1718" i="9"/>
  <c r="E1719" i="9"/>
  <c r="F1719" i="9"/>
  <c r="E1720" i="9"/>
  <c r="F1720" i="9"/>
  <c r="E1721" i="9"/>
  <c r="F1721" i="9"/>
  <c r="E1722" i="9"/>
  <c r="F1722" i="9"/>
  <c r="E1723" i="9"/>
  <c r="F1723" i="9"/>
  <c r="E1724" i="9"/>
  <c r="F1724" i="9"/>
  <c r="E1725" i="9"/>
  <c r="F1725" i="9"/>
  <c r="E1726" i="9"/>
  <c r="F1726" i="9"/>
  <c r="E1727" i="9"/>
  <c r="F1727" i="9"/>
  <c r="E1728" i="9"/>
  <c r="F1728" i="9"/>
  <c r="E1729" i="9"/>
  <c r="F1729" i="9"/>
  <c r="E1730" i="9"/>
  <c r="F1730" i="9"/>
  <c r="E1731" i="9"/>
  <c r="F1731" i="9"/>
  <c r="E1732" i="9"/>
  <c r="F1732" i="9"/>
  <c r="E1733" i="9"/>
  <c r="F1733" i="9"/>
  <c r="E1734" i="9"/>
  <c r="F1734" i="9"/>
  <c r="E1735" i="9"/>
  <c r="F1735" i="9"/>
  <c r="E1736" i="9"/>
  <c r="F1736" i="9"/>
  <c r="E1737" i="9"/>
  <c r="F1737" i="9"/>
  <c r="E1738" i="9"/>
  <c r="F1738" i="9"/>
  <c r="E1739" i="9"/>
  <c r="F1739" i="9"/>
  <c r="E1740" i="9"/>
  <c r="F1740" i="9"/>
  <c r="E1741" i="9"/>
  <c r="F1741" i="9"/>
  <c r="E1742" i="9"/>
  <c r="F1742" i="9"/>
  <c r="E1743" i="9"/>
  <c r="F1743" i="9"/>
  <c r="E1744" i="9"/>
  <c r="F1744" i="9"/>
  <c r="E1745" i="9"/>
  <c r="F1745" i="9"/>
  <c r="E1746" i="9"/>
  <c r="F1746" i="9"/>
  <c r="E1747" i="9"/>
  <c r="F1747" i="9"/>
  <c r="E1748" i="9"/>
  <c r="F1748" i="9"/>
  <c r="E1749" i="9"/>
  <c r="F1749" i="9"/>
  <c r="E1750" i="9"/>
  <c r="F1750" i="9"/>
  <c r="E1751" i="9"/>
  <c r="F1751" i="9"/>
  <c r="E1752" i="9"/>
  <c r="F1752" i="9"/>
  <c r="E1753" i="9"/>
  <c r="F1753" i="9"/>
  <c r="E1754" i="9"/>
  <c r="F1754" i="9"/>
  <c r="E1755" i="9"/>
  <c r="F1755" i="9"/>
  <c r="E1756" i="9"/>
  <c r="F1756" i="9"/>
  <c r="E1757" i="9"/>
  <c r="F1757" i="9"/>
  <c r="E1758" i="9"/>
  <c r="F1758" i="9"/>
  <c r="E1759" i="9"/>
  <c r="F1759" i="9"/>
  <c r="E1760" i="9"/>
  <c r="F1760" i="9"/>
  <c r="E1761" i="9"/>
  <c r="F1761" i="9"/>
  <c r="E1762" i="9"/>
  <c r="F1762" i="9"/>
  <c r="E1763" i="9"/>
  <c r="F1763" i="9"/>
  <c r="E1764" i="9"/>
  <c r="F1764" i="9"/>
  <c r="E1765" i="9"/>
  <c r="F1765" i="9"/>
  <c r="E1766" i="9"/>
  <c r="F1766" i="9"/>
  <c r="E1767" i="9"/>
  <c r="F1767" i="9"/>
  <c r="E1768" i="9"/>
  <c r="F1768" i="9"/>
  <c r="E1769" i="9"/>
  <c r="F1769" i="9"/>
  <c r="E1770" i="9"/>
  <c r="F1770" i="9"/>
  <c r="E1771" i="9"/>
  <c r="F1771" i="9"/>
  <c r="E1772" i="9"/>
  <c r="F1772" i="9"/>
  <c r="E1773" i="9"/>
  <c r="F1773" i="9"/>
  <c r="E1774" i="9"/>
  <c r="F1774" i="9"/>
  <c r="E1775" i="9"/>
  <c r="F1775" i="9"/>
  <c r="E1776" i="9"/>
  <c r="F1776" i="9"/>
  <c r="E1777" i="9"/>
  <c r="F1777" i="9"/>
  <c r="E1778" i="9"/>
  <c r="F1778" i="9"/>
  <c r="E1779" i="9"/>
  <c r="F1779" i="9"/>
  <c r="E1780" i="9"/>
  <c r="F1780" i="9"/>
  <c r="E1781" i="9"/>
  <c r="F1781" i="9"/>
  <c r="E1782" i="9"/>
  <c r="F1782" i="9"/>
  <c r="E1783" i="9"/>
  <c r="F1783" i="9"/>
  <c r="E1784" i="9"/>
  <c r="F1784" i="9"/>
  <c r="E1785" i="9"/>
  <c r="F1785" i="9"/>
  <c r="E1786" i="9"/>
  <c r="F1786" i="9"/>
  <c r="E1787" i="9"/>
  <c r="F1787" i="9"/>
  <c r="E1788" i="9"/>
  <c r="F1788" i="9"/>
  <c r="E1789" i="9"/>
  <c r="F1789" i="9"/>
  <c r="E1790" i="9"/>
  <c r="F1790" i="9"/>
  <c r="E1791" i="9"/>
  <c r="F1791" i="9"/>
  <c r="E1792" i="9"/>
  <c r="F1792" i="9"/>
  <c r="E1793" i="9"/>
  <c r="F1793" i="9"/>
  <c r="E1794" i="9"/>
  <c r="F1794" i="9"/>
  <c r="E1795" i="9"/>
  <c r="F1795" i="9"/>
  <c r="E1796" i="9"/>
  <c r="F1796" i="9"/>
  <c r="E1797" i="9"/>
  <c r="F1797" i="9"/>
  <c r="E1798" i="9"/>
  <c r="F1798" i="9"/>
  <c r="E1799" i="9"/>
  <c r="F1799" i="9"/>
  <c r="E1800" i="9"/>
  <c r="F1800" i="9"/>
  <c r="E1801" i="9"/>
  <c r="F1801" i="9"/>
  <c r="E1802" i="9"/>
  <c r="F1802" i="9"/>
  <c r="E1803" i="9"/>
  <c r="F1803" i="9"/>
  <c r="E1804" i="9"/>
  <c r="F1804" i="9"/>
  <c r="E1805" i="9"/>
  <c r="F1805" i="9"/>
  <c r="E1806" i="9"/>
  <c r="F1806" i="9"/>
  <c r="E1807" i="9"/>
  <c r="F1807" i="9"/>
  <c r="E1808" i="9"/>
  <c r="F1808" i="9"/>
  <c r="E1809" i="9"/>
  <c r="F1809" i="9"/>
  <c r="E1810" i="9"/>
  <c r="F1810" i="9"/>
  <c r="E1811" i="9"/>
  <c r="F1811" i="9"/>
  <c r="E1812" i="9"/>
  <c r="F1812" i="9"/>
  <c r="E1813" i="9"/>
  <c r="F1813" i="9"/>
  <c r="E1814" i="9"/>
  <c r="F1814" i="9"/>
  <c r="E1815" i="9"/>
  <c r="F1815" i="9"/>
  <c r="E1816" i="9"/>
  <c r="F1816" i="9"/>
  <c r="E1817" i="9"/>
  <c r="F1817" i="9"/>
  <c r="E1818" i="9"/>
  <c r="F1818" i="9"/>
  <c r="E1819" i="9"/>
  <c r="F1819" i="9"/>
  <c r="E1820" i="9"/>
  <c r="F1820" i="9"/>
  <c r="E1821" i="9"/>
  <c r="F1821" i="9"/>
  <c r="E1822" i="9"/>
  <c r="F1822" i="9"/>
  <c r="E1823" i="9"/>
  <c r="F1823" i="9"/>
  <c r="E1824" i="9"/>
  <c r="F1824" i="9"/>
  <c r="E1825" i="9"/>
  <c r="F1825" i="9"/>
  <c r="E1826" i="9"/>
  <c r="F1826" i="9"/>
  <c r="E1827" i="9"/>
  <c r="F1827" i="9"/>
  <c r="E1828" i="9"/>
  <c r="F1828" i="9"/>
  <c r="E1829" i="9"/>
  <c r="F1829" i="9"/>
  <c r="E1830" i="9"/>
  <c r="F1830" i="9"/>
  <c r="E1831" i="9"/>
  <c r="F1831" i="9"/>
  <c r="E1832" i="9"/>
  <c r="F1832" i="9"/>
  <c r="E1833" i="9"/>
  <c r="F1833" i="9"/>
  <c r="E1834" i="9"/>
  <c r="F1834" i="9"/>
  <c r="E1835" i="9"/>
  <c r="F1835" i="9"/>
  <c r="E1836" i="9"/>
  <c r="F1836" i="9"/>
  <c r="E1837" i="9"/>
  <c r="F1837" i="9"/>
  <c r="E1838" i="9"/>
  <c r="F1838" i="9"/>
  <c r="E1839" i="9"/>
  <c r="F1839" i="9"/>
  <c r="E1840" i="9"/>
  <c r="F1840" i="9"/>
  <c r="E1841" i="9"/>
  <c r="F1841" i="9"/>
  <c r="E1842" i="9"/>
  <c r="F1842" i="9"/>
  <c r="E1843" i="9"/>
  <c r="F1843" i="9"/>
  <c r="E1844" i="9"/>
  <c r="F1844" i="9"/>
  <c r="E1845" i="9"/>
  <c r="F1845" i="9"/>
  <c r="E1846" i="9"/>
  <c r="F1846" i="9"/>
  <c r="E1847" i="9"/>
  <c r="F1847" i="9"/>
  <c r="E1848" i="9"/>
  <c r="F1848" i="9"/>
  <c r="E1849" i="9"/>
  <c r="F1849" i="9"/>
  <c r="E1850" i="9"/>
  <c r="F1850" i="9"/>
  <c r="E1851" i="9"/>
  <c r="F1851" i="9"/>
  <c r="E1852" i="9"/>
  <c r="F1852" i="9"/>
  <c r="E1853" i="9"/>
  <c r="F1853" i="9"/>
  <c r="E1854" i="9"/>
  <c r="F1854" i="9"/>
  <c r="E1855" i="9"/>
  <c r="F1855" i="9"/>
  <c r="E1856" i="9"/>
  <c r="F1856" i="9"/>
  <c r="E1857" i="9"/>
  <c r="F1857" i="9"/>
  <c r="E1858" i="9"/>
  <c r="F1858" i="9"/>
  <c r="E1859" i="9"/>
  <c r="F1859" i="9"/>
  <c r="E1860" i="9"/>
  <c r="F1860" i="9"/>
  <c r="E1861" i="9"/>
  <c r="F1861" i="9"/>
  <c r="E1862" i="9"/>
  <c r="F1862" i="9"/>
  <c r="E1863" i="9"/>
  <c r="F1863" i="9"/>
  <c r="E1864" i="9"/>
  <c r="F1864" i="9"/>
  <c r="E1865" i="9"/>
  <c r="F1865" i="9"/>
  <c r="E1866" i="9"/>
  <c r="F1866" i="9"/>
  <c r="E1867" i="9"/>
  <c r="F1867" i="9"/>
  <c r="E1868" i="9"/>
  <c r="F1868" i="9"/>
  <c r="E1869" i="9"/>
  <c r="F1869" i="9"/>
  <c r="E1870" i="9"/>
  <c r="F1870" i="9"/>
  <c r="E1871" i="9"/>
  <c r="F1871" i="9"/>
  <c r="E1872" i="9"/>
  <c r="F1872" i="9"/>
  <c r="E1873" i="9"/>
  <c r="F1873" i="9"/>
  <c r="E1874" i="9"/>
  <c r="F1874" i="9"/>
  <c r="E1875" i="9"/>
  <c r="F1875" i="9"/>
  <c r="E1876" i="9"/>
  <c r="F1876" i="9"/>
  <c r="E1877" i="9"/>
  <c r="F1877" i="9"/>
  <c r="E1878" i="9"/>
  <c r="F1878" i="9"/>
  <c r="E1879" i="9"/>
  <c r="F1879" i="9"/>
  <c r="E1880" i="9"/>
  <c r="F1880" i="9"/>
  <c r="E1881" i="9"/>
  <c r="F1881" i="9"/>
  <c r="E1882" i="9"/>
  <c r="F1882" i="9"/>
  <c r="E1883" i="9"/>
  <c r="F1883" i="9"/>
  <c r="E1884" i="9"/>
  <c r="F1884" i="9"/>
  <c r="E1885" i="9"/>
  <c r="F1885" i="9"/>
  <c r="E1886" i="9"/>
  <c r="F1886" i="9"/>
  <c r="E1887" i="9"/>
  <c r="F1887" i="9"/>
  <c r="E1888" i="9"/>
  <c r="F1888" i="9"/>
  <c r="E1889" i="9"/>
  <c r="F1889" i="9"/>
  <c r="E1890" i="9"/>
  <c r="F1890" i="9"/>
  <c r="E1891" i="9"/>
  <c r="F1891" i="9"/>
  <c r="E1892" i="9"/>
  <c r="F1892" i="9"/>
  <c r="E1893" i="9"/>
  <c r="F1893" i="9"/>
  <c r="E1894" i="9"/>
  <c r="F1894" i="9"/>
  <c r="E1895" i="9"/>
  <c r="F1895" i="9"/>
  <c r="E1896" i="9"/>
  <c r="F1896" i="9"/>
  <c r="E1897" i="9"/>
  <c r="F1897" i="9"/>
  <c r="E1898" i="9"/>
  <c r="F1898" i="9"/>
  <c r="E1899" i="9"/>
  <c r="F1899" i="9"/>
  <c r="E1900" i="9"/>
  <c r="F1900" i="9"/>
  <c r="E1901" i="9"/>
  <c r="F1901" i="9"/>
  <c r="E1902" i="9"/>
  <c r="F1902" i="9"/>
  <c r="E1903" i="9"/>
  <c r="F1903" i="9"/>
  <c r="E1904" i="9"/>
  <c r="F1904" i="9"/>
  <c r="E1905" i="9"/>
  <c r="F1905" i="9"/>
  <c r="E1906" i="9"/>
  <c r="F1906" i="9"/>
  <c r="E1907" i="9"/>
  <c r="F1907" i="9"/>
  <c r="E1908" i="9"/>
  <c r="F1908" i="9"/>
  <c r="E1909" i="9"/>
  <c r="F1909" i="9"/>
  <c r="E1910" i="9"/>
  <c r="F1910" i="9"/>
  <c r="E1911" i="9"/>
  <c r="F1911" i="9"/>
  <c r="E1912" i="9"/>
  <c r="F1912" i="9"/>
  <c r="E1913" i="9"/>
  <c r="F1913" i="9"/>
  <c r="E1914" i="9"/>
  <c r="F1914" i="9"/>
  <c r="E1915" i="9"/>
  <c r="F1915" i="9"/>
  <c r="E1916" i="9"/>
  <c r="F1916" i="9"/>
  <c r="E1917" i="9"/>
  <c r="F1917" i="9"/>
  <c r="E1918" i="9"/>
  <c r="F1918" i="9"/>
  <c r="E1919" i="9"/>
  <c r="F1919" i="9"/>
  <c r="E1920" i="9"/>
  <c r="F1920" i="9"/>
  <c r="E1921" i="9"/>
  <c r="F1921" i="9"/>
  <c r="E1922" i="9"/>
  <c r="F1922" i="9"/>
  <c r="E1923" i="9"/>
  <c r="F1923" i="9"/>
  <c r="E1924" i="9"/>
  <c r="F1924" i="9"/>
  <c r="E1925" i="9"/>
  <c r="F1925" i="9"/>
  <c r="E1926" i="9"/>
  <c r="F1926" i="9"/>
  <c r="E1927" i="9"/>
  <c r="F1927" i="9"/>
  <c r="E1928" i="9"/>
  <c r="F1928" i="9"/>
  <c r="E1929" i="9"/>
  <c r="F1929" i="9"/>
  <c r="E1930" i="9"/>
  <c r="F1930" i="9"/>
  <c r="E1931" i="9"/>
  <c r="F1931" i="9"/>
  <c r="E1932" i="9"/>
  <c r="F1932" i="9"/>
  <c r="E1933" i="9"/>
  <c r="F1933" i="9"/>
  <c r="E1934" i="9"/>
  <c r="F1934" i="9"/>
  <c r="E1935" i="9"/>
  <c r="F1935" i="9"/>
  <c r="E1936" i="9"/>
  <c r="F1936" i="9"/>
  <c r="E1937" i="9"/>
  <c r="F1937" i="9"/>
  <c r="E1938" i="9"/>
  <c r="F1938" i="9"/>
  <c r="E1939" i="9"/>
  <c r="F1939" i="9"/>
  <c r="E1940" i="9"/>
  <c r="F1940" i="9"/>
  <c r="E1941" i="9"/>
  <c r="F1941" i="9"/>
  <c r="E1942" i="9"/>
  <c r="F1942" i="9"/>
  <c r="E1943" i="9"/>
  <c r="F1943" i="9"/>
  <c r="E1944" i="9"/>
  <c r="F1944" i="9"/>
  <c r="E1945" i="9"/>
  <c r="F1945" i="9"/>
  <c r="E1946" i="9"/>
  <c r="F1946" i="9"/>
  <c r="E1947" i="9"/>
  <c r="F1947" i="9"/>
  <c r="E1948" i="9"/>
  <c r="F1948" i="9"/>
  <c r="E1949" i="9"/>
  <c r="F1949" i="9"/>
  <c r="E1950" i="9"/>
  <c r="F1950" i="9"/>
  <c r="E1951" i="9"/>
  <c r="F1951" i="9"/>
  <c r="E1952" i="9"/>
  <c r="F1952" i="9"/>
  <c r="E1953" i="9"/>
  <c r="F1953" i="9"/>
  <c r="E1954" i="9"/>
  <c r="F1954" i="9"/>
  <c r="E1955" i="9"/>
  <c r="F1955" i="9"/>
  <c r="E1956" i="9"/>
  <c r="F1956" i="9"/>
  <c r="E1957" i="9"/>
  <c r="F1957" i="9"/>
  <c r="E1958" i="9"/>
  <c r="F1958" i="9"/>
  <c r="E1959" i="9"/>
  <c r="F1959" i="9"/>
  <c r="E1960" i="9"/>
  <c r="F1960" i="9"/>
  <c r="E1961" i="9"/>
  <c r="F1961" i="9"/>
  <c r="E1962" i="9"/>
  <c r="F1962" i="9"/>
  <c r="E1963" i="9"/>
  <c r="F1963" i="9"/>
  <c r="E1964" i="9"/>
  <c r="F1964" i="9"/>
  <c r="E1965" i="9"/>
  <c r="F1965" i="9"/>
  <c r="E1966" i="9"/>
  <c r="F1966" i="9"/>
  <c r="E1967" i="9"/>
  <c r="F1967" i="9"/>
  <c r="E1968" i="9"/>
  <c r="F1968" i="9"/>
  <c r="E1969" i="9"/>
  <c r="F1969" i="9"/>
  <c r="E1970" i="9"/>
  <c r="F1970" i="9"/>
  <c r="E1971" i="9"/>
  <c r="F1971" i="9"/>
  <c r="E1972" i="9"/>
  <c r="F1972" i="9"/>
  <c r="E1973" i="9"/>
  <c r="F1973" i="9"/>
  <c r="E1974" i="9"/>
  <c r="F1974" i="9"/>
  <c r="E1975" i="9"/>
  <c r="F1975" i="9"/>
  <c r="E1976" i="9"/>
  <c r="F1976" i="9"/>
  <c r="E1977" i="9"/>
  <c r="F1977" i="9"/>
  <c r="E1978" i="9"/>
  <c r="F1978" i="9"/>
  <c r="E1979" i="9"/>
  <c r="F1979" i="9"/>
  <c r="E1980" i="9"/>
  <c r="F1980" i="9"/>
  <c r="E1981" i="9"/>
  <c r="F1981" i="9"/>
  <c r="E1982" i="9"/>
  <c r="F1982" i="9"/>
  <c r="E1983" i="9"/>
  <c r="F1983" i="9"/>
  <c r="E1984" i="9"/>
  <c r="F1984" i="9"/>
  <c r="E1985" i="9"/>
  <c r="F1985" i="9"/>
  <c r="E1986" i="9"/>
  <c r="F1986" i="9"/>
  <c r="E1987" i="9"/>
  <c r="F1987" i="9"/>
  <c r="E1988" i="9"/>
  <c r="F1988" i="9"/>
  <c r="E1989" i="9"/>
  <c r="F1989" i="9"/>
  <c r="E1990" i="9"/>
  <c r="F1990" i="9"/>
  <c r="E1991" i="9"/>
  <c r="F1991" i="9"/>
  <c r="E1992" i="9"/>
  <c r="F1992" i="9"/>
  <c r="E1993" i="9"/>
  <c r="F1993" i="9"/>
  <c r="E1994" i="9"/>
  <c r="F1994" i="9"/>
  <c r="E1995" i="9"/>
  <c r="F1995" i="9"/>
  <c r="E1996" i="9"/>
  <c r="F1996" i="9"/>
  <c r="E1997" i="9"/>
  <c r="F1997" i="9"/>
  <c r="E1998" i="9"/>
  <c r="F1998" i="9"/>
  <c r="E1999" i="9"/>
  <c r="F1999" i="9"/>
  <c r="E2000" i="9"/>
  <c r="F2000" i="9"/>
  <c r="E2001" i="9"/>
  <c r="F2001" i="9"/>
  <c r="E2002" i="9"/>
  <c r="F2002" i="9"/>
  <c r="E2003" i="9"/>
  <c r="F2003" i="9"/>
  <c r="E2004" i="9"/>
  <c r="F2004" i="9"/>
  <c r="E2005" i="9"/>
  <c r="F2005" i="9"/>
  <c r="E2006" i="9"/>
  <c r="F2006" i="9"/>
  <c r="E2007" i="9"/>
  <c r="F2007" i="9"/>
  <c r="E2008" i="9"/>
  <c r="F2008" i="9"/>
  <c r="E2009" i="9"/>
  <c r="F2009" i="9"/>
  <c r="E2010" i="9"/>
  <c r="F2010" i="9"/>
  <c r="E2011" i="9"/>
  <c r="F2011" i="9"/>
  <c r="E2012" i="9"/>
  <c r="F2012" i="9"/>
  <c r="E2013" i="9"/>
  <c r="F2013" i="9"/>
  <c r="E2014" i="9"/>
  <c r="F2014" i="9"/>
  <c r="E2015" i="9"/>
  <c r="F2015" i="9"/>
  <c r="E2016" i="9"/>
  <c r="F2016" i="9"/>
  <c r="E2017" i="9"/>
  <c r="F2017" i="9"/>
  <c r="E2018" i="9"/>
  <c r="F2018" i="9"/>
  <c r="E2019" i="9"/>
  <c r="F2019" i="9"/>
  <c r="E2020" i="9"/>
  <c r="F2020" i="9"/>
  <c r="E2021" i="9"/>
  <c r="F2021" i="9"/>
  <c r="E2022" i="9"/>
  <c r="F2022" i="9"/>
  <c r="E2023" i="9"/>
  <c r="F2023" i="9"/>
  <c r="E2024" i="9"/>
  <c r="F2024" i="9"/>
  <c r="E2025" i="9"/>
  <c r="F2025" i="9"/>
  <c r="E2026" i="9"/>
  <c r="F2026" i="9"/>
  <c r="E2027" i="9"/>
  <c r="F2027" i="9"/>
  <c r="E2028" i="9"/>
  <c r="F2028" i="9"/>
  <c r="E2029" i="9"/>
  <c r="F2029" i="9"/>
  <c r="E2030" i="9"/>
  <c r="F2030" i="9"/>
  <c r="E2031" i="9"/>
  <c r="F2031" i="9"/>
  <c r="E2032" i="9"/>
  <c r="F2032" i="9"/>
  <c r="E2033" i="9"/>
  <c r="F2033" i="9"/>
  <c r="E2034" i="9"/>
  <c r="F2034" i="9"/>
  <c r="E2035" i="9"/>
  <c r="F2035" i="9"/>
  <c r="E2036" i="9"/>
  <c r="F2036" i="9"/>
  <c r="E2037" i="9"/>
  <c r="F2037" i="9"/>
  <c r="E2038" i="9"/>
  <c r="F2038" i="9"/>
  <c r="E2039" i="9"/>
  <c r="F2039" i="9"/>
  <c r="E2040" i="9"/>
  <c r="F2040" i="9"/>
  <c r="E2041" i="9"/>
  <c r="F2041" i="9"/>
  <c r="E2042" i="9"/>
  <c r="F2042" i="9"/>
  <c r="E2043" i="9"/>
  <c r="F2043" i="9"/>
  <c r="E2044" i="9"/>
  <c r="F2044" i="9"/>
  <c r="E2045" i="9"/>
  <c r="F2045" i="9"/>
  <c r="E2046" i="9"/>
  <c r="F2046" i="9"/>
  <c r="E2047" i="9"/>
  <c r="F2047" i="9"/>
  <c r="E2048" i="9"/>
  <c r="F2048" i="9"/>
  <c r="E2049" i="9"/>
  <c r="F2049" i="9"/>
  <c r="E2050" i="9"/>
  <c r="F2050" i="9"/>
  <c r="E2051" i="9"/>
  <c r="F2051" i="9"/>
  <c r="E2052" i="9"/>
  <c r="F2052" i="9"/>
  <c r="E2053" i="9"/>
  <c r="F2053" i="9"/>
  <c r="E2054" i="9"/>
  <c r="F2054" i="9"/>
  <c r="E2055" i="9"/>
  <c r="F2055" i="9"/>
  <c r="E2056" i="9"/>
  <c r="F2056" i="9"/>
  <c r="E2057" i="9"/>
  <c r="F2057" i="9"/>
  <c r="E2058" i="9"/>
  <c r="F2058" i="9"/>
  <c r="E2059" i="9"/>
  <c r="F2059" i="9"/>
  <c r="E2060" i="9"/>
  <c r="F2060" i="9"/>
  <c r="E2061" i="9"/>
  <c r="F2061" i="9"/>
  <c r="E2062" i="9"/>
  <c r="F2062" i="9"/>
  <c r="E2063" i="9"/>
  <c r="F2063" i="9"/>
  <c r="E2064" i="9"/>
  <c r="F2064" i="9"/>
  <c r="E2065" i="9"/>
  <c r="F2065" i="9"/>
  <c r="E2066" i="9"/>
  <c r="F2066" i="9"/>
  <c r="E2067" i="9"/>
  <c r="F2067" i="9"/>
  <c r="E2068" i="9"/>
  <c r="F2068" i="9"/>
  <c r="E2069" i="9"/>
  <c r="F2069" i="9"/>
  <c r="E2070" i="9"/>
  <c r="F2070" i="9"/>
  <c r="E2071" i="9"/>
  <c r="F2071" i="9"/>
  <c r="E2072" i="9"/>
  <c r="F2072" i="9"/>
  <c r="E2073" i="9"/>
  <c r="F2073" i="9"/>
  <c r="E2074" i="9"/>
  <c r="F2074" i="9"/>
  <c r="E2075" i="9"/>
  <c r="F2075" i="9"/>
  <c r="E2076" i="9"/>
  <c r="F2076" i="9"/>
  <c r="E2077" i="9"/>
  <c r="F2077" i="9"/>
  <c r="E2078" i="9"/>
  <c r="F2078" i="9"/>
  <c r="E2079" i="9"/>
  <c r="F2079" i="9"/>
  <c r="E2080" i="9"/>
  <c r="F2080" i="9"/>
  <c r="E2081" i="9"/>
  <c r="F2081" i="9"/>
  <c r="E2082" i="9"/>
  <c r="F2082" i="9"/>
  <c r="E2083" i="9"/>
  <c r="F2083" i="9"/>
  <c r="E2084" i="9"/>
  <c r="F2084" i="9"/>
  <c r="E2085" i="9"/>
  <c r="F2085" i="9"/>
  <c r="E2086" i="9"/>
  <c r="F2086" i="9"/>
  <c r="E2087" i="9"/>
  <c r="F2087" i="9"/>
  <c r="E2088" i="9"/>
  <c r="F2088" i="9"/>
  <c r="E2089" i="9"/>
  <c r="F2089" i="9"/>
  <c r="E2090" i="9"/>
  <c r="F2090" i="9"/>
  <c r="E2091" i="9"/>
  <c r="F2091" i="9"/>
  <c r="E2092" i="9"/>
  <c r="F2092" i="9"/>
  <c r="E2093" i="9"/>
  <c r="F2093" i="9"/>
  <c r="E2094" i="9"/>
  <c r="F2094" i="9"/>
  <c r="E2095" i="9"/>
  <c r="F2095" i="9"/>
  <c r="E2096" i="9"/>
  <c r="F2096" i="9"/>
  <c r="E2097" i="9"/>
  <c r="F2097" i="9"/>
  <c r="E2098" i="9"/>
  <c r="F2098" i="9"/>
  <c r="E2099" i="9"/>
  <c r="F2099" i="9"/>
  <c r="E2100" i="9"/>
  <c r="F2100" i="9"/>
  <c r="E2101" i="9"/>
  <c r="F2101" i="9"/>
  <c r="E2102" i="9"/>
  <c r="F2102" i="9"/>
  <c r="E2103" i="9"/>
  <c r="F2103" i="9"/>
  <c r="E2104" i="9"/>
  <c r="F2104" i="9"/>
  <c r="E2105" i="9"/>
  <c r="F2105" i="9"/>
  <c r="E2106" i="9"/>
  <c r="F2106" i="9"/>
  <c r="E2107" i="9"/>
  <c r="F2107" i="9"/>
  <c r="E2108" i="9"/>
  <c r="F2108" i="9"/>
  <c r="E2109" i="9"/>
  <c r="F2109" i="9"/>
  <c r="E2110" i="9"/>
  <c r="F2110" i="9"/>
  <c r="E2111" i="9"/>
  <c r="F2111" i="9"/>
  <c r="E2112" i="9"/>
  <c r="F2112" i="9"/>
  <c r="E2113" i="9"/>
  <c r="F2113" i="9"/>
  <c r="E2114" i="9"/>
  <c r="F2114" i="9"/>
  <c r="E2115" i="9"/>
  <c r="F2115" i="9"/>
  <c r="E2116" i="9"/>
  <c r="F2116" i="9"/>
  <c r="E2117" i="9"/>
  <c r="F2117" i="9"/>
  <c r="E2118" i="9"/>
  <c r="F2118" i="9"/>
  <c r="E2119" i="9"/>
  <c r="F2119" i="9"/>
  <c r="E2120" i="9"/>
  <c r="F2120" i="9"/>
  <c r="E2121" i="9"/>
  <c r="F2121" i="9"/>
  <c r="E2122" i="9"/>
  <c r="F2122" i="9"/>
  <c r="E2123" i="9"/>
  <c r="F2123" i="9"/>
  <c r="E2124" i="9"/>
  <c r="F2124" i="9"/>
  <c r="E2125" i="9"/>
  <c r="F2125" i="9"/>
  <c r="E2126" i="9"/>
  <c r="F2126" i="9"/>
  <c r="E2127" i="9"/>
  <c r="F2127" i="9"/>
  <c r="E2128" i="9"/>
  <c r="F2128" i="9"/>
  <c r="E2129" i="9"/>
  <c r="F2129" i="9"/>
  <c r="E2130" i="9"/>
  <c r="F2130" i="9"/>
  <c r="E2131" i="9"/>
  <c r="F2131" i="9"/>
  <c r="E2132" i="9"/>
  <c r="F2132" i="9"/>
  <c r="E2133" i="9"/>
  <c r="F2133" i="9"/>
  <c r="E2134" i="9"/>
  <c r="F2134" i="9"/>
  <c r="E2135" i="9"/>
  <c r="F2135" i="9"/>
  <c r="E2136" i="9"/>
  <c r="F2136" i="9"/>
  <c r="E2137" i="9"/>
  <c r="F2137" i="9"/>
  <c r="E2138" i="9"/>
  <c r="F2138" i="9"/>
  <c r="E2139" i="9"/>
  <c r="F2139" i="9"/>
  <c r="E2140" i="9"/>
  <c r="F2140" i="9"/>
  <c r="E2141" i="9"/>
  <c r="F2141" i="9"/>
  <c r="E2142" i="9"/>
  <c r="F2142" i="9"/>
  <c r="E2143" i="9"/>
  <c r="F2143" i="9"/>
  <c r="E2144" i="9"/>
  <c r="F2144" i="9"/>
  <c r="E2145" i="9"/>
  <c r="F2145" i="9"/>
  <c r="E2146" i="9"/>
  <c r="F2146" i="9"/>
  <c r="E2147" i="9"/>
  <c r="F2147" i="9"/>
  <c r="E2148" i="9"/>
  <c r="F2148" i="9"/>
  <c r="E2149" i="9"/>
  <c r="F2149" i="9"/>
  <c r="E2150" i="9"/>
  <c r="F2150" i="9"/>
  <c r="E2151" i="9"/>
  <c r="F2151" i="9"/>
  <c r="E2152" i="9"/>
  <c r="F2152" i="9"/>
  <c r="E2153" i="9"/>
  <c r="F2153" i="9"/>
  <c r="E2154" i="9"/>
  <c r="F2154" i="9"/>
  <c r="E2155" i="9"/>
  <c r="F2155" i="9"/>
  <c r="E2156" i="9"/>
  <c r="F2156" i="9"/>
  <c r="E2157" i="9"/>
  <c r="F2157" i="9"/>
  <c r="E2158" i="9"/>
  <c r="F2158" i="9"/>
  <c r="E2159" i="9"/>
  <c r="F2159" i="9"/>
  <c r="E2160" i="9"/>
  <c r="F2160" i="9"/>
  <c r="E2161" i="9"/>
  <c r="F2161" i="9"/>
  <c r="E2162" i="9"/>
  <c r="F2162" i="9"/>
  <c r="E2163" i="9"/>
  <c r="F2163" i="9"/>
  <c r="E2164" i="9"/>
  <c r="F2164" i="9"/>
  <c r="E2165" i="9"/>
  <c r="F2165" i="9"/>
  <c r="E2166" i="9"/>
  <c r="F2166" i="9"/>
  <c r="E2167" i="9"/>
  <c r="F2167" i="9"/>
  <c r="E2168" i="9"/>
  <c r="F2168" i="9"/>
  <c r="E2169" i="9"/>
  <c r="F2169" i="9"/>
  <c r="E2170" i="9"/>
  <c r="F2170" i="9"/>
  <c r="E2171" i="9"/>
  <c r="F2171" i="9"/>
  <c r="E2172" i="9"/>
  <c r="F2172" i="9"/>
  <c r="E2173" i="9"/>
  <c r="F2173" i="9"/>
  <c r="E2174" i="9"/>
  <c r="F2174" i="9"/>
  <c r="E2175" i="9"/>
  <c r="F2175" i="9"/>
  <c r="E2176" i="9"/>
  <c r="F2176" i="9"/>
  <c r="E2177" i="9"/>
  <c r="F2177" i="9"/>
  <c r="E2178" i="9"/>
  <c r="F2178" i="9"/>
  <c r="E2179" i="9"/>
  <c r="F2179" i="9"/>
  <c r="E2180" i="9"/>
  <c r="F2180" i="9"/>
  <c r="E2181" i="9"/>
  <c r="F2181" i="9"/>
  <c r="E2182" i="9"/>
  <c r="F2182" i="9"/>
  <c r="E2183" i="9"/>
  <c r="F2183" i="9"/>
  <c r="E2184" i="9"/>
  <c r="F2184" i="9"/>
  <c r="E2185" i="9"/>
  <c r="F2185" i="9"/>
  <c r="E2186" i="9"/>
  <c r="F2186" i="9"/>
  <c r="E2187" i="9"/>
  <c r="F2187" i="9"/>
  <c r="E2188" i="9"/>
  <c r="F2188" i="9"/>
  <c r="E2189" i="9"/>
  <c r="F2189" i="9"/>
  <c r="E2190" i="9"/>
  <c r="F2190" i="9"/>
  <c r="E2191" i="9"/>
  <c r="F2191" i="9"/>
  <c r="E2192" i="9"/>
  <c r="F2192" i="9"/>
  <c r="E2193" i="9"/>
  <c r="F2193" i="9"/>
  <c r="E2194" i="9"/>
  <c r="F2194" i="9"/>
  <c r="E2195" i="9"/>
  <c r="F2195" i="9"/>
  <c r="E2196" i="9"/>
  <c r="F2196" i="9"/>
  <c r="E2197" i="9"/>
  <c r="F2197" i="9"/>
  <c r="E2198" i="9"/>
  <c r="F2198" i="9"/>
  <c r="E2199" i="9"/>
  <c r="F2199" i="9"/>
  <c r="E2200" i="9"/>
  <c r="F2200" i="9"/>
  <c r="E2201" i="9"/>
  <c r="F2201" i="9"/>
  <c r="E2202" i="9"/>
  <c r="F2202" i="9"/>
  <c r="E2203" i="9"/>
  <c r="F2203" i="9"/>
  <c r="E2204" i="9"/>
  <c r="F2204" i="9"/>
  <c r="E2205" i="9"/>
  <c r="F2205" i="9"/>
  <c r="E2206" i="9"/>
  <c r="F2206" i="9"/>
  <c r="E2207" i="9"/>
  <c r="F2207" i="9"/>
  <c r="E2208" i="9"/>
  <c r="F2208" i="9"/>
  <c r="E2209" i="9"/>
  <c r="F2209" i="9"/>
  <c r="E2210" i="9"/>
  <c r="F2210" i="9"/>
  <c r="E2211" i="9"/>
  <c r="F2211" i="9"/>
  <c r="E2212" i="9"/>
  <c r="F2212" i="9"/>
  <c r="E2213" i="9"/>
  <c r="F2213" i="9"/>
  <c r="E2214" i="9"/>
  <c r="F2214" i="9"/>
  <c r="E2215" i="9"/>
  <c r="F2215" i="9"/>
  <c r="E2216" i="9"/>
  <c r="F2216" i="9"/>
  <c r="E2217" i="9"/>
  <c r="F2217" i="9"/>
  <c r="E2218" i="9"/>
  <c r="F2218" i="9"/>
  <c r="E2219" i="9"/>
  <c r="F2219" i="9"/>
  <c r="E2220" i="9"/>
  <c r="F2220" i="9"/>
  <c r="E2221" i="9"/>
  <c r="F2221" i="9"/>
  <c r="E2222" i="9"/>
  <c r="F2222" i="9"/>
  <c r="E2223" i="9"/>
  <c r="F2223" i="9"/>
  <c r="E2224" i="9"/>
  <c r="F2224" i="9"/>
  <c r="E2225" i="9"/>
  <c r="F2225" i="9"/>
  <c r="E2226" i="9"/>
  <c r="F2226" i="9"/>
  <c r="E2227" i="9"/>
  <c r="F2227" i="9"/>
  <c r="E2228" i="9"/>
  <c r="F2228" i="9"/>
  <c r="E2229" i="9"/>
  <c r="F2229" i="9"/>
  <c r="E2230" i="9"/>
  <c r="F2230" i="9"/>
  <c r="E2231" i="9"/>
  <c r="F2231" i="9"/>
  <c r="E2232" i="9"/>
  <c r="F2232" i="9"/>
  <c r="E2233" i="9"/>
  <c r="F2233" i="9"/>
  <c r="E2234" i="9"/>
  <c r="F2234" i="9"/>
  <c r="E2235" i="9"/>
  <c r="F2235" i="9"/>
  <c r="E2236" i="9"/>
  <c r="F2236" i="9"/>
  <c r="E2237" i="9"/>
  <c r="F2237" i="9"/>
  <c r="E2238" i="9"/>
  <c r="F2238" i="9"/>
  <c r="E2239" i="9"/>
  <c r="F2239" i="9"/>
  <c r="E2240" i="9"/>
  <c r="F2240" i="9"/>
  <c r="E2241" i="9"/>
  <c r="F2241" i="9"/>
  <c r="E2242" i="9"/>
  <c r="F2242" i="9"/>
  <c r="E2243" i="9"/>
  <c r="F2243" i="9"/>
  <c r="E2244" i="9"/>
  <c r="F2244" i="9"/>
  <c r="E2245" i="9"/>
  <c r="F2245" i="9"/>
  <c r="E2246" i="9"/>
  <c r="F2246" i="9"/>
  <c r="E2247" i="9"/>
  <c r="F2247" i="9"/>
  <c r="E2248" i="9"/>
  <c r="F2248" i="9"/>
  <c r="E2249" i="9"/>
  <c r="F2249" i="9"/>
  <c r="E2250" i="9"/>
  <c r="F2250" i="9"/>
  <c r="E2251" i="9"/>
  <c r="F2251" i="9"/>
  <c r="E2252" i="9"/>
  <c r="F2252" i="9"/>
  <c r="E2253" i="9"/>
  <c r="F2253" i="9"/>
  <c r="E2254" i="9"/>
  <c r="F2254" i="9"/>
  <c r="E2255" i="9"/>
  <c r="F2255" i="9"/>
  <c r="E2256" i="9"/>
  <c r="F2256" i="9"/>
  <c r="E2257" i="9"/>
  <c r="F2257" i="9"/>
  <c r="E2258" i="9"/>
  <c r="F2258" i="9"/>
  <c r="E2259" i="9"/>
  <c r="F2259" i="9"/>
  <c r="E2260" i="9"/>
  <c r="F2260" i="9"/>
  <c r="E2261" i="9"/>
  <c r="F2261" i="9"/>
  <c r="E2262" i="9"/>
  <c r="F2262" i="9"/>
  <c r="E2263" i="9"/>
  <c r="F2263" i="9"/>
  <c r="E2264" i="9"/>
  <c r="F2264" i="9"/>
  <c r="E2265" i="9"/>
  <c r="F2265" i="9"/>
  <c r="E2266" i="9"/>
  <c r="F2266" i="9"/>
  <c r="E2267" i="9"/>
  <c r="F2267" i="9"/>
  <c r="E2268" i="9"/>
  <c r="F2268" i="9"/>
  <c r="E2269" i="9"/>
  <c r="F2269" i="9"/>
  <c r="E2270" i="9"/>
  <c r="F2270" i="9"/>
  <c r="E2271" i="9"/>
  <c r="F2271" i="9"/>
  <c r="E2272" i="9"/>
  <c r="F2272" i="9"/>
  <c r="E2273" i="9"/>
  <c r="F2273" i="9"/>
  <c r="E2274" i="9"/>
  <c r="F2274" i="9"/>
  <c r="E2275" i="9"/>
  <c r="F2275" i="9"/>
  <c r="E2276" i="9"/>
  <c r="F2276" i="9"/>
  <c r="E2277" i="9"/>
  <c r="F2277" i="9"/>
  <c r="E2278" i="9"/>
  <c r="F2278" i="9"/>
  <c r="E2279" i="9"/>
  <c r="F2279" i="9"/>
  <c r="E2280" i="9"/>
  <c r="F2280" i="9"/>
  <c r="E2281" i="9"/>
  <c r="F2281" i="9"/>
  <c r="E2282" i="9"/>
  <c r="F2282" i="9"/>
  <c r="E2283" i="9"/>
  <c r="F2283" i="9"/>
  <c r="E2284" i="9"/>
  <c r="F2284" i="9"/>
  <c r="E2285" i="9"/>
  <c r="F2285" i="9"/>
  <c r="E2286" i="9"/>
  <c r="F2286" i="9"/>
  <c r="E2287" i="9"/>
  <c r="F2287" i="9"/>
  <c r="E2288" i="9"/>
  <c r="F2288" i="9"/>
  <c r="E2289" i="9"/>
  <c r="F2289" i="9"/>
  <c r="E2290" i="9"/>
  <c r="F2290" i="9"/>
  <c r="E2291" i="9"/>
  <c r="F2291" i="9"/>
  <c r="E2292" i="9"/>
  <c r="F2292" i="9"/>
  <c r="E2293" i="9"/>
  <c r="F2293" i="9"/>
  <c r="E2294" i="9"/>
  <c r="F2294" i="9"/>
  <c r="E2295" i="9"/>
  <c r="F2295" i="9"/>
  <c r="E2296" i="9"/>
  <c r="F2296" i="9"/>
  <c r="E2297" i="9"/>
  <c r="F2297" i="9"/>
  <c r="E2298" i="9"/>
  <c r="F2298" i="9"/>
  <c r="E2299" i="9"/>
  <c r="F2299" i="9"/>
  <c r="E2300" i="9"/>
  <c r="F2300" i="9"/>
  <c r="E2301" i="9"/>
  <c r="F2301" i="9"/>
  <c r="E2302" i="9"/>
  <c r="F2302" i="9"/>
  <c r="E2303" i="9"/>
  <c r="F2303" i="9"/>
  <c r="E2304" i="9"/>
  <c r="F2304" i="9"/>
  <c r="E2305" i="9"/>
  <c r="F2305" i="9"/>
  <c r="E2306" i="9"/>
  <c r="F2306" i="9"/>
  <c r="E2307" i="9"/>
  <c r="F2307" i="9"/>
  <c r="E2308" i="9"/>
  <c r="F2308" i="9"/>
  <c r="E2309" i="9"/>
  <c r="F2309" i="9"/>
  <c r="E2310" i="9"/>
  <c r="F2310" i="9"/>
  <c r="E2311" i="9"/>
  <c r="F2311" i="9"/>
  <c r="E2312" i="9"/>
  <c r="F2312" i="9"/>
  <c r="E2313" i="9"/>
  <c r="F2313" i="9"/>
  <c r="E2314" i="9"/>
  <c r="F2314" i="9"/>
  <c r="E2315" i="9"/>
  <c r="F2315" i="9"/>
  <c r="E2316" i="9"/>
  <c r="F2316" i="9"/>
  <c r="E2317" i="9"/>
  <c r="F2317" i="9"/>
  <c r="E2318" i="9"/>
  <c r="F2318" i="9"/>
  <c r="E2319" i="9"/>
  <c r="F2319" i="9"/>
  <c r="E2320" i="9"/>
  <c r="F2320" i="9"/>
  <c r="E2321" i="9"/>
  <c r="F2321" i="9"/>
  <c r="E2322" i="9"/>
  <c r="F2322" i="9"/>
  <c r="E2323" i="9"/>
  <c r="F2323" i="9"/>
  <c r="E2324" i="9"/>
  <c r="F2324" i="9"/>
  <c r="E2325" i="9"/>
  <c r="F2325" i="9"/>
  <c r="E2326" i="9"/>
  <c r="F2326" i="9"/>
  <c r="E2327" i="9"/>
  <c r="F2327" i="9"/>
  <c r="E2328" i="9"/>
  <c r="F2328" i="9"/>
  <c r="E2329" i="9"/>
  <c r="F2329" i="9"/>
  <c r="E2330" i="9"/>
  <c r="F2330" i="9"/>
  <c r="E2331" i="9"/>
  <c r="F2331" i="9"/>
  <c r="E2332" i="9"/>
  <c r="F2332" i="9"/>
  <c r="E2333" i="9"/>
  <c r="F2333" i="9"/>
  <c r="E2334" i="9"/>
  <c r="F2334" i="9"/>
  <c r="E2335" i="9"/>
  <c r="F2335" i="9"/>
  <c r="E2336" i="9"/>
  <c r="F2336" i="9"/>
  <c r="E2337" i="9"/>
  <c r="F2337" i="9"/>
  <c r="E2338" i="9"/>
  <c r="F2338" i="9"/>
  <c r="E2339" i="9"/>
  <c r="F2339" i="9"/>
  <c r="E2340" i="9"/>
  <c r="F2340" i="9"/>
  <c r="E2341" i="9"/>
  <c r="F2341" i="9"/>
  <c r="E2342" i="9"/>
  <c r="F2342" i="9"/>
  <c r="E2343" i="9"/>
  <c r="F2343" i="9"/>
  <c r="E2344" i="9"/>
  <c r="F2344" i="9"/>
  <c r="E2345" i="9"/>
  <c r="F2345" i="9"/>
  <c r="E2346" i="9"/>
  <c r="F2346" i="9"/>
  <c r="E2347" i="9"/>
  <c r="F2347" i="9"/>
  <c r="E2348" i="9"/>
  <c r="F2348" i="9"/>
  <c r="E2349" i="9"/>
  <c r="F2349" i="9"/>
  <c r="E2350" i="9"/>
  <c r="F2350" i="9"/>
  <c r="E2351" i="9"/>
  <c r="F2351" i="9"/>
  <c r="E2352" i="9"/>
  <c r="F2352" i="9"/>
  <c r="E2353" i="9"/>
  <c r="F2353" i="9"/>
  <c r="E2354" i="9"/>
  <c r="F2354" i="9"/>
  <c r="E2355" i="9"/>
  <c r="F2355" i="9"/>
  <c r="E2356" i="9"/>
  <c r="F2356" i="9"/>
  <c r="E2357" i="9"/>
  <c r="F2357" i="9"/>
  <c r="E2358" i="9"/>
  <c r="F2358" i="9"/>
  <c r="E2359" i="9"/>
  <c r="F2359" i="9"/>
  <c r="E2360" i="9"/>
  <c r="F2360" i="9"/>
  <c r="E2361" i="9"/>
  <c r="F2361" i="9"/>
  <c r="E2362" i="9"/>
  <c r="F2362" i="9"/>
  <c r="E2363" i="9"/>
  <c r="F2363" i="9"/>
  <c r="E2364" i="9"/>
  <c r="F2364" i="9"/>
  <c r="E2365" i="9"/>
  <c r="F2365" i="9"/>
  <c r="E2366" i="9"/>
  <c r="F2366" i="9"/>
  <c r="E2367" i="9"/>
  <c r="F2367" i="9"/>
  <c r="E2368" i="9"/>
  <c r="F2368" i="9"/>
  <c r="E2369" i="9"/>
  <c r="F2369" i="9"/>
  <c r="E2370" i="9"/>
  <c r="F2370" i="9"/>
  <c r="E2371" i="9"/>
  <c r="F2371" i="9"/>
  <c r="E2372" i="9"/>
  <c r="F2372" i="9"/>
  <c r="E2373" i="9"/>
  <c r="F2373" i="9"/>
  <c r="E2374" i="9"/>
  <c r="F2374" i="9"/>
  <c r="E2375" i="9"/>
  <c r="F2375" i="9"/>
  <c r="E2376" i="9"/>
  <c r="F2376" i="9"/>
  <c r="E2377" i="9"/>
  <c r="F2377" i="9"/>
  <c r="E2378" i="9"/>
  <c r="F2378" i="9"/>
  <c r="E2379" i="9"/>
  <c r="F2379" i="9"/>
  <c r="E2380" i="9"/>
  <c r="F2380" i="9"/>
  <c r="E2381" i="9"/>
  <c r="F2381" i="9"/>
  <c r="E2382" i="9"/>
  <c r="F2382" i="9"/>
  <c r="E2383" i="9"/>
  <c r="F2383" i="9"/>
  <c r="E2384" i="9"/>
  <c r="F2384" i="9"/>
  <c r="E2385" i="9"/>
  <c r="F2385" i="9"/>
  <c r="E2386" i="9"/>
  <c r="F2386" i="9"/>
  <c r="E2387" i="9"/>
  <c r="F2387" i="9"/>
  <c r="E2388" i="9"/>
  <c r="F2388" i="9"/>
  <c r="E2389" i="9"/>
  <c r="F2389" i="9"/>
  <c r="E2390" i="9"/>
  <c r="F2390" i="9"/>
  <c r="E2391" i="9"/>
  <c r="F2391" i="9"/>
  <c r="E2392" i="9"/>
  <c r="F2392" i="9"/>
  <c r="E2393" i="9"/>
  <c r="F2393" i="9"/>
  <c r="E2394" i="9"/>
  <c r="F2394" i="9"/>
  <c r="E2395" i="9"/>
  <c r="F2395" i="9"/>
  <c r="E2396" i="9"/>
  <c r="F2396" i="9"/>
  <c r="E2397" i="9"/>
  <c r="F2397" i="9"/>
  <c r="E2398" i="9"/>
  <c r="F2398" i="9"/>
  <c r="E2399" i="9"/>
  <c r="F2399" i="9"/>
  <c r="E2400" i="9"/>
  <c r="F2400" i="9"/>
  <c r="E2401" i="9"/>
  <c r="F2401" i="9"/>
  <c r="E2402" i="9"/>
  <c r="F2402" i="9"/>
  <c r="E2403" i="9"/>
  <c r="F2403" i="9"/>
  <c r="E2404" i="9"/>
  <c r="F2404" i="9"/>
  <c r="E2405" i="9"/>
  <c r="F2405" i="9"/>
  <c r="E2406" i="9"/>
  <c r="F2406" i="9"/>
  <c r="E2407" i="9"/>
  <c r="F2407" i="9"/>
  <c r="E2408" i="9"/>
  <c r="F2408" i="9"/>
  <c r="E2409" i="9"/>
  <c r="F2409" i="9"/>
  <c r="E2410" i="9"/>
  <c r="F2410" i="9"/>
  <c r="E2411" i="9"/>
  <c r="F2411" i="9"/>
  <c r="E2412" i="9"/>
  <c r="F2412" i="9"/>
  <c r="E2413" i="9"/>
  <c r="F2413" i="9"/>
  <c r="E2414" i="9"/>
  <c r="F2414" i="9"/>
  <c r="E2415" i="9"/>
  <c r="F2415" i="9"/>
  <c r="E2416" i="9"/>
  <c r="F2416" i="9"/>
  <c r="E2417" i="9"/>
  <c r="F2417" i="9"/>
  <c r="E2418" i="9"/>
  <c r="F2418" i="9"/>
  <c r="E2419" i="9"/>
  <c r="F2419" i="9"/>
  <c r="E2420" i="9"/>
  <c r="F2420" i="9"/>
  <c r="E2421" i="9"/>
  <c r="F2421" i="9"/>
  <c r="E2422" i="9"/>
  <c r="F2422" i="9"/>
  <c r="E2423" i="9"/>
  <c r="F2423" i="9"/>
  <c r="E2424" i="9"/>
  <c r="F2424" i="9"/>
  <c r="E2425" i="9"/>
  <c r="F2425" i="9"/>
  <c r="E2426" i="9"/>
  <c r="F2426" i="9"/>
  <c r="E2427" i="9"/>
  <c r="F2427" i="9"/>
  <c r="E2428" i="9"/>
  <c r="F2428" i="9"/>
  <c r="E2429" i="9"/>
  <c r="F2429" i="9"/>
  <c r="E2430" i="9"/>
  <c r="F2430" i="9"/>
  <c r="E2431" i="9"/>
  <c r="F2431" i="9"/>
  <c r="E2432" i="9"/>
  <c r="F2432" i="9"/>
  <c r="E2433" i="9"/>
  <c r="F2433" i="9"/>
  <c r="E2434" i="9"/>
  <c r="F2434" i="9"/>
  <c r="E2435" i="9"/>
  <c r="F2435" i="9"/>
  <c r="E2436" i="9"/>
  <c r="F2436" i="9"/>
  <c r="E2437" i="9"/>
  <c r="F2437" i="9"/>
  <c r="E2438" i="9"/>
  <c r="F2438" i="9"/>
  <c r="E2439" i="9"/>
  <c r="F2439" i="9"/>
  <c r="E2440" i="9"/>
  <c r="F2440" i="9"/>
  <c r="E2441" i="9"/>
  <c r="F2441" i="9"/>
  <c r="E2442" i="9"/>
  <c r="F2442" i="9"/>
  <c r="E2443" i="9"/>
  <c r="F2443" i="9"/>
  <c r="E2444" i="9"/>
  <c r="F2444" i="9"/>
  <c r="E2445" i="9"/>
  <c r="F2445" i="9"/>
  <c r="E2446" i="9"/>
  <c r="F2446" i="9"/>
  <c r="E2447" i="9"/>
  <c r="F2447" i="9"/>
  <c r="E2448" i="9"/>
  <c r="F2448" i="9"/>
  <c r="E2449" i="9"/>
  <c r="F2449" i="9"/>
  <c r="E2450" i="9"/>
  <c r="F2450" i="9"/>
  <c r="E2451" i="9"/>
  <c r="F2451" i="9"/>
  <c r="E2452" i="9"/>
  <c r="F2452" i="9"/>
  <c r="E2453" i="9"/>
  <c r="F2453" i="9"/>
  <c r="E2454" i="9"/>
  <c r="F2454" i="9"/>
  <c r="E2455" i="9"/>
  <c r="F2455" i="9"/>
  <c r="E2456" i="9"/>
  <c r="F2456" i="9"/>
  <c r="E2457" i="9"/>
  <c r="F2457" i="9"/>
  <c r="E2458" i="9"/>
  <c r="F2458" i="9"/>
  <c r="E2459" i="9"/>
  <c r="F2459" i="9"/>
  <c r="E2460" i="9"/>
  <c r="F2460" i="9"/>
  <c r="E2461" i="9"/>
  <c r="F2461" i="9"/>
  <c r="E2462" i="9"/>
  <c r="F2462" i="9"/>
  <c r="E2463" i="9"/>
  <c r="F2463" i="9"/>
  <c r="E2464" i="9"/>
  <c r="F2464" i="9"/>
  <c r="E2465" i="9"/>
  <c r="F2465" i="9"/>
  <c r="E2466" i="9"/>
  <c r="F2466" i="9"/>
  <c r="E2467" i="9"/>
  <c r="F2467" i="9"/>
  <c r="E2468" i="9"/>
  <c r="F2468" i="9"/>
  <c r="E2469" i="9"/>
  <c r="F2469" i="9"/>
  <c r="E2470" i="9"/>
  <c r="F2470" i="9"/>
  <c r="E2471" i="9"/>
  <c r="F2471" i="9"/>
  <c r="E2472" i="9"/>
  <c r="F2472" i="9"/>
  <c r="E2473" i="9"/>
  <c r="F2473" i="9"/>
  <c r="E2474" i="9"/>
  <c r="F2474" i="9"/>
  <c r="E2475" i="9"/>
  <c r="F2475" i="9"/>
  <c r="E2476" i="9"/>
  <c r="F2476" i="9"/>
  <c r="E2477" i="9"/>
  <c r="F2477" i="9"/>
  <c r="E2478" i="9"/>
  <c r="F2478" i="9"/>
  <c r="E2479" i="9"/>
  <c r="F2479" i="9"/>
  <c r="E2480" i="9"/>
  <c r="F2480" i="9"/>
  <c r="E2481" i="9"/>
  <c r="F2481" i="9"/>
  <c r="E2482" i="9"/>
  <c r="F2482" i="9"/>
  <c r="E2483" i="9"/>
  <c r="F2483" i="9"/>
  <c r="E2484" i="9"/>
  <c r="F2484" i="9"/>
  <c r="E2485" i="9"/>
  <c r="F2485" i="9"/>
  <c r="E2486" i="9"/>
  <c r="F2486" i="9"/>
  <c r="E2487" i="9"/>
  <c r="F2487" i="9"/>
  <c r="E2488" i="9"/>
  <c r="F2488" i="9"/>
  <c r="E2489" i="9"/>
  <c r="F2489" i="9"/>
  <c r="E2490" i="9"/>
  <c r="F2490" i="9"/>
  <c r="E2491" i="9"/>
  <c r="F2491" i="9"/>
  <c r="E2492" i="9"/>
  <c r="F2492" i="9"/>
  <c r="E2493" i="9"/>
  <c r="F2493" i="9"/>
  <c r="E2494" i="9"/>
  <c r="F2494" i="9"/>
  <c r="E2495" i="9"/>
  <c r="F2495" i="9"/>
  <c r="E2496" i="9"/>
  <c r="F2496" i="9"/>
  <c r="E2497" i="9"/>
  <c r="F2497" i="9"/>
  <c r="E2498" i="9"/>
  <c r="F2498" i="9"/>
  <c r="E2499" i="9"/>
  <c r="F2499" i="9"/>
  <c r="E2500" i="9"/>
  <c r="F2500" i="9"/>
  <c r="E2501" i="9"/>
  <c r="F2501" i="9"/>
  <c r="E2502" i="9"/>
  <c r="F2502" i="9"/>
  <c r="E2503" i="9"/>
  <c r="F2503" i="9"/>
  <c r="E2504" i="9"/>
  <c r="F2504" i="9"/>
  <c r="E2505" i="9"/>
  <c r="F2505" i="9"/>
  <c r="E2506" i="9"/>
  <c r="F2506" i="9"/>
  <c r="E2507" i="9"/>
  <c r="F2507" i="9"/>
  <c r="E2508" i="9"/>
  <c r="F2508" i="9"/>
  <c r="E2509" i="9"/>
  <c r="F2509" i="9"/>
  <c r="E2510" i="9"/>
  <c r="F2510" i="9"/>
  <c r="E2511" i="9"/>
  <c r="F2511" i="9"/>
  <c r="E2512" i="9"/>
  <c r="F2512" i="9"/>
  <c r="E2513" i="9"/>
  <c r="F2513" i="9"/>
  <c r="E2514" i="9"/>
  <c r="F2514" i="9"/>
  <c r="E2515" i="9"/>
  <c r="F2515" i="9"/>
  <c r="E2516" i="9"/>
  <c r="F2516" i="9"/>
  <c r="E2517" i="9"/>
  <c r="F2517" i="9"/>
  <c r="E2518" i="9"/>
  <c r="F2518" i="9"/>
  <c r="E2519" i="9"/>
  <c r="F2519" i="9"/>
  <c r="E2520" i="9"/>
  <c r="F2520" i="9"/>
  <c r="E2521" i="9"/>
  <c r="F2521" i="9"/>
  <c r="E2522" i="9"/>
  <c r="F2522" i="9"/>
  <c r="E2523" i="9"/>
  <c r="F2523" i="9"/>
  <c r="E2524" i="9"/>
  <c r="F2524" i="9"/>
  <c r="E2525" i="9"/>
  <c r="F2525" i="9"/>
  <c r="E2526" i="9"/>
  <c r="F2526" i="9"/>
  <c r="E2527" i="9"/>
  <c r="F2527" i="9"/>
  <c r="E2528" i="9"/>
  <c r="F2528" i="9"/>
  <c r="E2529" i="9"/>
  <c r="F2529" i="9"/>
  <c r="E2530" i="9"/>
  <c r="F2530" i="9"/>
  <c r="E2531" i="9"/>
  <c r="F2531" i="9"/>
  <c r="E2532" i="9"/>
  <c r="F2532" i="9"/>
  <c r="E2533" i="9"/>
  <c r="F2533" i="9"/>
  <c r="E2534" i="9"/>
  <c r="F2534" i="9"/>
  <c r="E2535" i="9"/>
  <c r="F2535" i="9"/>
  <c r="E2536" i="9"/>
  <c r="F2536" i="9"/>
  <c r="E2537" i="9"/>
  <c r="F2537" i="9"/>
  <c r="E2538" i="9"/>
  <c r="F2538" i="9"/>
  <c r="E2539" i="9"/>
  <c r="F2539" i="9"/>
  <c r="E2540" i="9"/>
  <c r="F2540" i="9"/>
  <c r="E2541" i="9"/>
  <c r="F2541" i="9"/>
  <c r="E2542" i="9"/>
  <c r="F2542" i="9"/>
  <c r="E2543" i="9"/>
  <c r="F2543" i="9"/>
  <c r="E2544" i="9"/>
  <c r="F2544" i="9"/>
  <c r="E2545" i="9"/>
  <c r="F2545" i="9"/>
  <c r="E2546" i="9"/>
  <c r="F2546" i="9"/>
  <c r="E2547" i="9"/>
  <c r="F2547" i="9"/>
  <c r="E2548" i="9"/>
  <c r="F2548" i="9"/>
  <c r="E2549" i="9"/>
  <c r="F2549" i="9"/>
  <c r="E2550" i="9"/>
  <c r="F2550" i="9"/>
  <c r="E2551" i="9"/>
  <c r="F2551" i="9"/>
  <c r="E2552" i="9"/>
  <c r="F2552" i="9"/>
  <c r="E2553" i="9"/>
  <c r="F2553" i="9"/>
  <c r="E2554" i="9"/>
  <c r="F2554" i="9"/>
  <c r="E2555" i="9"/>
  <c r="F2555" i="9"/>
  <c r="E2556" i="9"/>
  <c r="F2556" i="9"/>
  <c r="E2557" i="9"/>
  <c r="F2557" i="9"/>
  <c r="E2558" i="9"/>
  <c r="F2558" i="9"/>
  <c r="E2559" i="9"/>
  <c r="F2559" i="9"/>
  <c r="E2560" i="9"/>
  <c r="F2560" i="9"/>
  <c r="E2561" i="9"/>
  <c r="F2561" i="9"/>
  <c r="E2562" i="9"/>
  <c r="F2562" i="9"/>
  <c r="E2563" i="9"/>
  <c r="F2563" i="9"/>
  <c r="E2564" i="9"/>
  <c r="F2564" i="9"/>
  <c r="E2565" i="9"/>
  <c r="F2565" i="9"/>
  <c r="E2566" i="9"/>
  <c r="F2566" i="9"/>
  <c r="E2567" i="9"/>
  <c r="F2567" i="9"/>
  <c r="E2568" i="9"/>
  <c r="F2568" i="9"/>
  <c r="E2569" i="9"/>
  <c r="F2569" i="9"/>
  <c r="E2570" i="9"/>
  <c r="F2570" i="9"/>
  <c r="E2571" i="9"/>
  <c r="F2571" i="9"/>
  <c r="E2572" i="9"/>
  <c r="F2572" i="9"/>
  <c r="E2573" i="9"/>
  <c r="F2573" i="9"/>
  <c r="E2574" i="9"/>
  <c r="F2574" i="9"/>
  <c r="E2575" i="9"/>
  <c r="F2575" i="9"/>
  <c r="E2576" i="9"/>
  <c r="F2576" i="9"/>
  <c r="E2577" i="9"/>
  <c r="F2577" i="9"/>
  <c r="E2578" i="9"/>
  <c r="F2578" i="9"/>
  <c r="E2579" i="9"/>
  <c r="F2579" i="9"/>
  <c r="E2580" i="9"/>
  <c r="F2580" i="9"/>
  <c r="E2581" i="9"/>
  <c r="F2581" i="9"/>
  <c r="E2582" i="9"/>
  <c r="F2582" i="9"/>
  <c r="E2583" i="9"/>
  <c r="F2583" i="9"/>
  <c r="E2584" i="9"/>
  <c r="F2584" i="9"/>
  <c r="E2585" i="9"/>
  <c r="F2585" i="9"/>
  <c r="E2586" i="9"/>
  <c r="F2586" i="9"/>
  <c r="E2587" i="9"/>
  <c r="F2587" i="9"/>
  <c r="E2588" i="9"/>
  <c r="F2588" i="9"/>
  <c r="E2589" i="9"/>
  <c r="F2589" i="9"/>
  <c r="E2590" i="9"/>
  <c r="F2590" i="9"/>
  <c r="E2591" i="9"/>
  <c r="F2591" i="9"/>
  <c r="E2592" i="9"/>
  <c r="F2592" i="9"/>
  <c r="E2593" i="9"/>
  <c r="F2593" i="9"/>
  <c r="E2594" i="9"/>
  <c r="F2594" i="9"/>
  <c r="E2595" i="9"/>
  <c r="F2595" i="9"/>
  <c r="E2596" i="9"/>
  <c r="F2596" i="9"/>
  <c r="E2597" i="9"/>
  <c r="F2597" i="9"/>
  <c r="E2598" i="9"/>
  <c r="F2598" i="9"/>
  <c r="E2599" i="9"/>
  <c r="F2599" i="9"/>
  <c r="E2600" i="9"/>
  <c r="F2600" i="9"/>
  <c r="E2601" i="9"/>
  <c r="F2601" i="9"/>
  <c r="E2602" i="9"/>
  <c r="F2602" i="9"/>
  <c r="E2603" i="9"/>
  <c r="F2603" i="9"/>
  <c r="E2604" i="9"/>
  <c r="F2604" i="9"/>
  <c r="E2605" i="9"/>
  <c r="F2605" i="9"/>
  <c r="E2606" i="9"/>
  <c r="F2606" i="9"/>
  <c r="E2607" i="9"/>
  <c r="F2607" i="9"/>
  <c r="E2608" i="9"/>
  <c r="F2608" i="9"/>
  <c r="E2609" i="9"/>
  <c r="F2609" i="9"/>
  <c r="E2610" i="9"/>
  <c r="F2610" i="9"/>
  <c r="E2611" i="9"/>
  <c r="F2611" i="9"/>
  <c r="E2612" i="9"/>
  <c r="F2612" i="9"/>
  <c r="E2613" i="9"/>
  <c r="F2613" i="9"/>
  <c r="E2614" i="9"/>
  <c r="F2614" i="9"/>
  <c r="E2615" i="9"/>
  <c r="F2615" i="9"/>
  <c r="E2616" i="9"/>
  <c r="F2616" i="9"/>
  <c r="E2617" i="9"/>
  <c r="F2617" i="9"/>
  <c r="E2618" i="9"/>
  <c r="F2618" i="9"/>
  <c r="E2619" i="9"/>
  <c r="F2619" i="9"/>
  <c r="E2620" i="9"/>
  <c r="F2620" i="9"/>
  <c r="E2621" i="9"/>
  <c r="F2621" i="9"/>
  <c r="E2622" i="9"/>
  <c r="F2622" i="9"/>
  <c r="E2623" i="9"/>
  <c r="F2623" i="9"/>
  <c r="E2624" i="9"/>
  <c r="F2624" i="9"/>
  <c r="E2625" i="9"/>
  <c r="F2625" i="9"/>
  <c r="E2626" i="9"/>
  <c r="F2626" i="9"/>
  <c r="E2627" i="9"/>
  <c r="F2627" i="9"/>
  <c r="E2628" i="9"/>
  <c r="F2628" i="9"/>
  <c r="E2629" i="9"/>
  <c r="F2629" i="9"/>
  <c r="E2630" i="9"/>
  <c r="F2630" i="9"/>
  <c r="E2631" i="9"/>
  <c r="F2631" i="9"/>
  <c r="E2632" i="9"/>
  <c r="F2632" i="9"/>
  <c r="E2633" i="9"/>
  <c r="F2633" i="9"/>
  <c r="E2634" i="9"/>
  <c r="F2634" i="9"/>
  <c r="E2635" i="9"/>
  <c r="F2635" i="9"/>
  <c r="E2636" i="9"/>
  <c r="F2636" i="9"/>
  <c r="E2637" i="9"/>
  <c r="F2637" i="9"/>
  <c r="E2638" i="9"/>
  <c r="F2638" i="9"/>
  <c r="E2639" i="9"/>
  <c r="F2639" i="9"/>
  <c r="E2640" i="9"/>
  <c r="F2640" i="9"/>
  <c r="E2641" i="9"/>
  <c r="F2641" i="9"/>
  <c r="E2642" i="9"/>
  <c r="F2642" i="9"/>
  <c r="E2643" i="9"/>
  <c r="F2643" i="9"/>
  <c r="E2644" i="9"/>
  <c r="F2644" i="9"/>
  <c r="E2645" i="9"/>
  <c r="F2645" i="9"/>
  <c r="E2646" i="9"/>
  <c r="F2646" i="9"/>
  <c r="E2647" i="9"/>
  <c r="F2647" i="9"/>
  <c r="E2648" i="9"/>
  <c r="F2648" i="9"/>
  <c r="E2649" i="9"/>
  <c r="F2649" i="9"/>
  <c r="E2650" i="9"/>
  <c r="F2650" i="9"/>
  <c r="E2651" i="9"/>
  <c r="F2651" i="9"/>
  <c r="E2652" i="9"/>
  <c r="F2652" i="9"/>
  <c r="E2653" i="9"/>
  <c r="F2653" i="9"/>
  <c r="E2654" i="9"/>
  <c r="F2654" i="9"/>
  <c r="E2655" i="9"/>
  <c r="F2655" i="9"/>
  <c r="E2656" i="9"/>
  <c r="F2656" i="9"/>
  <c r="E2657" i="9"/>
  <c r="F2657" i="9"/>
  <c r="E2658" i="9"/>
  <c r="F2658" i="9"/>
  <c r="E2659" i="9"/>
  <c r="F2659" i="9"/>
  <c r="E2660" i="9"/>
  <c r="F2660" i="9"/>
  <c r="E2661" i="9"/>
  <c r="F2661" i="9"/>
  <c r="E2662" i="9"/>
  <c r="F2662" i="9"/>
  <c r="E2663" i="9"/>
  <c r="F2663" i="9"/>
  <c r="E2664" i="9"/>
  <c r="F2664" i="9"/>
  <c r="E2665" i="9"/>
  <c r="F2665" i="9"/>
  <c r="E2666" i="9"/>
  <c r="F2666" i="9"/>
  <c r="E2667" i="9"/>
  <c r="F2667" i="9"/>
  <c r="E2668" i="9"/>
  <c r="F2668" i="9"/>
  <c r="E2669" i="9"/>
  <c r="F2669" i="9"/>
  <c r="E2670" i="9"/>
  <c r="F2670" i="9"/>
  <c r="E2671" i="9"/>
  <c r="F2671" i="9"/>
  <c r="E2672" i="9"/>
  <c r="F2672" i="9"/>
  <c r="E2673" i="9"/>
  <c r="F2673" i="9"/>
  <c r="E2674" i="9"/>
  <c r="F2674" i="9"/>
  <c r="E2675" i="9"/>
  <c r="F2675" i="9"/>
  <c r="E2676" i="9"/>
  <c r="F2676" i="9"/>
  <c r="E2677" i="9"/>
  <c r="F2677" i="9"/>
  <c r="E2678" i="9"/>
  <c r="F2678" i="9"/>
  <c r="E2679" i="9"/>
  <c r="F2679" i="9"/>
  <c r="E2680" i="9"/>
  <c r="F2680" i="9"/>
  <c r="E2681" i="9"/>
  <c r="F2681" i="9"/>
  <c r="E2682" i="9"/>
  <c r="F2682" i="9"/>
  <c r="E2683" i="9"/>
  <c r="F2683" i="9"/>
  <c r="E2684" i="9"/>
  <c r="F2684" i="9"/>
  <c r="E2685" i="9"/>
  <c r="F2685" i="9"/>
  <c r="E2686" i="9"/>
  <c r="F2686" i="9"/>
  <c r="E2687" i="9"/>
  <c r="F2687" i="9"/>
  <c r="E2688" i="9"/>
  <c r="F2688" i="9"/>
  <c r="E2689" i="9"/>
  <c r="F2689" i="9"/>
  <c r="E2690" i="9"/>
  <c r="F2690" i="9"/>
  <c r="E2691" i="9"/>
  <c r="F2691" i="9"/>
  <c r="E2692" i="9"/>
  <c r="F2692" i="9"/>
  <c r="E2693" i="9"/>
  <c r="F2693" i="9"/>
  <c r="E2694" i="9"/>
  <c r="F2694" i="9"/>
  <c r="E2695" i="9"/>
  <c r="F2695" i="9"/>
  <c r="E2696" i="9"/>
  <c r="F2696" i="9"/>
  <c r="E2697" i="9"/>
  <c r="F2697" i="9"/>
  <c r="E2698" i="9"/>
  <c r="F2698" i="9"/>
  <c r="E2699" i="9"/>
  <c r="F2699" i="9"/>
  <c r="E2700" i="9"/>
  <c r="F2700" i="9"/>
  <c r="E2701" i="9"/>
  <c r="F2701" i="9"/>
  <c r="E2702" i="9"/>
  <c r="F2702" i="9"/>
  <c r="E2703" i="9"/>
  <c r="F2703" i="9"/>
  <c r="E2704" i="9"/>
  <c r="F2704" i="9"/>
  <c r="E2705" i="9"/>
  <c r="F2705" i="9"/>
  <c r="E2706" i="9"/>
  <c r="F2706" i="9"/>
  <c r="E2707" i="9"/>
  <c r="F2707" i="9"/>
  <c r="E2708" i="9"/>
  <c r="F2708" i="9"/>
  <c r="E2709" i="9"/>
  <c r="F2709" i="9"/>
  <c r="E2710" i="9"/>
  <c r="F2710" i="9"/>
  <c r="E2711" i="9"/>
  <c r="F2711" i="9"/>
  <c r="E2712" i="9"/>
  <c r="F2712" i="9"/>
  <c r="E2713" i="9"/>
  <c r="F2713" i="9"/>
  <c r="E2714" i="9"/>
  <c r="F2714" i="9"/>
  <c r="E2715" i="9"/>
  <c r="F2715" i="9"/>
  <c r="E2716" i="9"/>
  <c r="F2716" i="9"/>
  <c r="E2717" i="9"/>
  <c r="F2717" i="9"/>
  <c r="E2718" i="9"/>
  <c r="F2718" i="9"/>
  <c r="E2719" i="9"/>
  <c r="F2719" i="9"/>
  <c r="E2720" i="9"/>
  <c r="F2720" i="9"/>
  <c r="E2721" i="9"/>
  <c r="F2721" i="9"/>
  <c r="E2722" i="9"/>
  <c r="F2722" i="9"/>
  <c r="E2723" i="9"/>
  <c r="F2723" i="9"/>
  <c r="E2724" i="9"/>
  <c r="F2724" i="9"/>
  <c r="E2725" i="9"/>
  <c r="F2725" i="9"/>
  <c r="E2726" i="9"/>
  <c r="F2726" i="9"/>
  <c r="E2727" i="9"/>
  <c r="F2727" i="9"/>
  <c r="E2728" i="9"/>
  <c r="F2728" i="9"/>
  <c r="E2729" i="9"/>
  <c r="F2729" i="9"/>
  <c r="E2730" i="9"/>
  <c r="F2730" i="9"/>
  <c r="E2731" i="9"/>
  <c r="F2731" i="9"/>
  <c r="E2732" i="9"/>
  <c r="F2732" i="9"/>
  <c r="E2733" i="9"/>
  <c r="F2733" i="9"/>
  <c r="E2734" i="9"/>
  <c r="F2734" i="9"/>
  <c r="E2735" i="9"/>
  <c r="F2735" i="9"/>
  <c r="E2736" i="9"/>
  <c r="F2736" i="9"/>
  <c r="E2737" i="9"/>
  <c r="F2737" i="9"/>
  <c r="E2738" i="9"/>
  <c r="F2738" i="9"/>
  <c r="E2739" i="9"/>
  <c r="F2739" i="9"/>
  <c r="E2740" i="9"/>
  <c r="F2740" i="9"/>
  <c r="E2741" i="9"/>
  <c r="F2741" i="9"/>
  <c r="E2742" i="9"/>
  <c r="F2742" i="9"/>
  <c r="E2743" i="9"/>
  <c r="F2743" i="9"/>
  <c r="E2744" i="9"/>
  <c r="F2744" i="9"/>
  <c r="E2745" i="9"/>
  <c r="F2745" i="9"/>
  <c r="E2746" i="9"/>
  <c r="F2746" i="9"/>
  <c r="E2747" i="9"/>
  <c r="F2747" i="9"/>
  <c r="E2748" i="9"/>
  <c r="F2748" i="9"/>
  <c r="E2749" i="9"/>
  <c r="F2749" i="9"/>
  <c r="E2750" i="9"/>
  <c r="F2750" i="9"/>
  <c r="E2751" i="9"/>
  <c r="F2751" i="9"/>
  <c r="E2752" i="9"/>
  <c r="F2752" i="9"/>
  <c r="E2753" i="9"/>
  <c r="F2753" i="9"/>
  <c r="E2754" i="9"/>
  <c r="F2754" i="9"/>
  <c r="E2755" i="9"/>
  <c r="F2755" i="9"/>
  <c r="E2756" i="9"/>
  <c r="F2756" i="9"/>
  <c r="E2757" i="9"/>
  <c r="F2757" i="9"/>
  <c r="E2758" i="9"/>
  <c r="F2758" i="9"/>
  <c r="E2759" i="9"/>
  <c r="F2759" i="9"/>
  <c r="E2760" i="9"/>
  <c r="F2760" i="9"/>
  <c r="E2761" i="9"/>
  <c r="F2761" i="9"/>
  <c r="E2762" i="9"/>
  <c r="F2762" i="9"/>
  <c r="E2763" i="9"/>
  <c r="F2763" i="9"/>
  <c r="E2764" i="9"/>
  <c r="F2764" i="9"/>
  <c r="E2765" i="9"/>
  <c r="F2765" i="9"/>
  <c r="E2766" i="9"/>
  <c r="F2766" i="9"/>
  <c r="E2767" i="9"/>
  <c r="F2767" i="9"/>
  <c r="E2768" i="9"/>
  <c r="F2768" i="9"/>
  <c r="E2769" i="9"/>
  <c r="F2769" i="9"/>
  <c r="E2770" i="9"/>
  <c r="F2770" i="9"/>
  <c r="E2771" i="9"/>
  <c r="F2771" i="9"/>
  <c r="E2772" i="9"/>
  <c r="F2772" i="9"/>
  <c r="E2773" i="9"/>
  <c r="F2773" i="9"/>
  <c r="E2774" i="9"/>
  <c r="F2774" i="9"/>
  <c r="E2775" i="9"/>
  <c r="F2775" i="9"/>
  <c r="E2776" i="9"/>
  <c r="F2776" i="9"/>
  <c r="E2777" i="9"/>
  <c r="F2777" i="9"/>
  <c r="E2778" i="9"/>
  <c r="F2778" i="9"/>
  <c r="E2779" i="9"/>
  <c r="F2779" i="9"/>
  <c r="E2780" i="9"/>
  <c r="F2780" i="9"/>
  <c r="E2781" i="9"/>
  <c r="F2781" i="9"/>
  <c r="E2782" i="9"/>
  <c r="F2782" i="9"/>
  <c r="E2783" i="9"/>
  <c r="F2783" i="9"/>
  <c r="E2784" i="9"/>
  <c r="F2784" i="9"/>
  <c r="E2785" i="9"/>
  <c r="F2785" i="9"/>
  <c r="E2786" i="9"/>
  <c r="F2786" i="9"/>
  <c r="E2787" i="9"/>
  <c r="F2787" i="9"/>
  <c r="E2788" i="9"/>
  <c r="F2788" i="9"/>
  <c r="E2789" i="9"/>
  <c r="F2789" i="9"/>
  <c r="E2790" i="9"/>
  <c r="F2790" i="9"/>
  <c r="E2791" i="9"/>
  <c r="F2791" i="9"/>
  <c r="E2792" i="9"/>
  <c r="F2792" i="9"/>
  <c r="E2793" i="9"/>
  <c r="F2793" i="9"/>
  <c r="E2794" i="9"/>
  <c r="F2794" i="9"/>
  <c r="E2795" i="9"/>
  <c r="F2795" i="9"/>
  <c r="E2796" i="9"/>
  <c r="F2796" i="9"/>
  <c r="E2797" i="9"/>
  <c r="F2797" i="9"/>
  <c r="E2798" i="9"/>
  <c r="F2798" i="9"/>
  <c r="E2799" i="9"/>
  <c r="F2799" i="9"/>
  <c r="E2800" i="9"/>
  <c r="F2800" i="9"/>
  <c r="E2801" i="9"/>
  <c r="F2801" i="9"/>
  <c r="E2802" i="9"/>
  <c r="F2802" i="9"/>
  <c r="E2803" i="9"/>
  <c r="F2803" i="9"/>
  <c r="E2804" i="9"/>
  <c r="F2804" i="9"/>
  <c r="E2805" i="9"/>
  <c r="F2805" i="9"/>
  <c r="E2806" i="9"/>
  <c r="F2806" i="9"/>
  <c r="E2807" i="9"/>
  <c r="F2807" i="9"/>
  <c r="E2808" i="9"/>
  <c r="F2808" i="9"/>
  <c r="E2809" i="9"/>
  <c r="F2809" i="9"/>
  <c r="E2810" i="9"/>
  <c r="F2810" i="9"/>
  <c r="E2811" i="9"/>
  <c r="F2811" i="9"/>
  <c r="E2812" i="9"/>
  <c r="F2812" i="9"/>
  <c r="E2813" i="9"/>
  <c r="F2813" i="9"/>
  <c r="E2814" i="9"/>
  <c r="F2814" i="9"/>
  <c r="E2815" i="9"/>
  <c r="F2815" i="9"/>
  <c r="E2816" i="9"/>
  <c r="F2816" i="9"/>
  <c r="E2817" i="9"/>
  <c r="F2817" i="9"/>
  <c r="E2818" i="9"/>
  <c r="F2818" i="9"/>
  <c r="E2819" i="9"/>
  <c r="F2819" i="9"/>
  <c r="E2820" i="9"/>
  <c r="F2820" i="9"/>
  <c r="E2821" i="9"/>
  <c r="F2821" i="9"/>
  <c r="E2822" i="9"/>
  <c r="F2822" i="9"/>
  <c r="E2823" i="9"/>
  <c r="F2823" i="9"/>
  <c r="E2824" i="9"/>
  <c r="F2824" i="9"/>
  <c r="E2825" i="9"/>
  <c r="F2825" i="9"/>
  <c r="E2826" i="9"/>
  <c r="F2826" i="9"/>
  <c r="E2827" i="9"/>
  <c r="F2827" i="9"/>
  <c r="E2828" i="9"/>
  <c r="F2828" i="9"/>
  <c r="E2829" i="9"/>
  <c r="F2829" i="9"/>
  <c r="E2830" i="9"/>
  <c r="F2830" i="9"/>
  <c r="E2831" i="9"/>
  <c r="F2831" i="9"/>
  <c r="E2832" i="9"/>
  <c r="F2832" i="9"/>
  <c r="E2833" i="9"/>
  <c r="F2833" i="9"/>
  <c r="E2834" i="9"/>
  <c r="F2834" i="9"/>
  <c r="E2835" i="9"/>
  <c r="F2835" i="9"/>
  <c r="E2836" i="9"/>
  <c r="F2836" i="9"/>
  <c r="E2837" i="9"/>
  <c r="F2837" i="9"/>
  <c r="E2838" i="9"/>
  <c r="F2838" i="9"/>
  <c r="E2839" i="9"/>
  <c r="F2839" i="9"/>
  <c r="E2840" i="9"/>
  <c r="F2840" i="9"/>
  <c r="E2841" i="9"/>
  <c r="F2841" i="9"/>
  <c r="E2842" i="9"/>
  <c r="F2842" i="9"/>
  <c r="E2843" i="9"/>
  <c r="F2843" i="9"/>
  <c r="E2844" i="9"/>
  <c r="F2844" i="9"/>
  <c r="E2845" i="9"/>
  <c r="F2845" i="9"/>
  <c r="E2846" i="9"/>
  <c r="F2846" i="9"/>
  <c r="E2847" i="9"/>
  <c r="F2847" i="9"/>
  <c r="E2848" i="9"/>
  <c r="F2848" i="9"/>
  <c r="E2849" i="9"/>
  <c r="F2849" i="9"/>
  <c r="E2850" i="9"/>
  <c r="F2850" i="9"/>
  <c r="E2851" i="9"/>
  <c r="F2851" i="9"/>
  <c r="E2852" i="9"/>
  <c r="F2852" i="9"/>
  <c r="E2853" i="9"/>
  <c r="F2853" i="9"/>
  <c r="E2854" i="9"/>
  <c r="F2854" i="9"/>
  <c r="E2855" i="9"/>
  <c r="F2855" i="9"/>
  <c r="E2856" i="9"/>
  <c r="F2856" i="9"/>
  <c r="E2857" i="9"/>
  <c r="F2857" i="9"/>
  <c r="E2858" i="9"/>
  <c r="F2858" i="9"/>
  <c r="E2859" i="9"/>
  <c r="F2859" i="9"/>
  <c r="E2860" i="9"/>
  <c r="F2860" i="9"/>
  <c r="E2861" i="9"/>
  <c r="F2861" i="9"/>
  <c r="E2862" i="9"/>
  <c r="F2862" i="9"/>
  <c r="E2863" i="9"/>
  <c r="F2863" i="9"/>
  <c r="E2864" i="9"/>
  <c r="F2864" i="9"/>
  <c r="E2865" i="9"/>
  <c r="F2865" i="9"/>
  <c r="E2866" i="9"/>
  <c r="F2866" i="9"/>
  <c r="E2867" i="9"/>
  <c r="F2867" i="9"/>
  <c r="E2868" i="9"/>
  <c r="F2868" i="9"/>
  <c r="E2869" i="9"/>
  <c r="F2869" i="9"/>
  <c r="E2870" i="9"/>
  <c r="F2870" i="9"/>
  <c r="E2871" i="9"/>
  <c r="F2871" i="9"/>
  <c r="E2872" i="9"/>
  <c r="F2872" i="9"/>
  <c r="E2873" i="9"/>
  <c r="F2873" i="9"/>
  <c r="E2874" i="9"/>
  <c r="F2874" i="9"/>
  <c r="E2875" i="9"/>
  <c r="F2875" i="9"/>
  <c r="E2876" i="9"/>
  <c r="F2876" i="9"/>
  <c r="E2877" i="9"/>
  <c r="F2877" i="9"/>
  <c r="E2878" i="9"/>
  <c r="F2878" i="9"/>
  <c r="E2879" i="9"/>
  <c r="F2879" i="9"/>
  <c r="E2880" i="9"/>
  <c r="F2880" i="9"/>
  <c r="E2881" i="9"/>
  <c r="F2881" i="9"/>
  <c r="E2882" i="9"/>
  <c r="F2882" i="9"/>
  <c r="E2883" i="9"/>
  <c r="F2883" i="9"/>
  <c r="E2884" i="9"/>
  <c r="F2884" i="9"/>
  <c r="E2885" i="9"/>
  <c r="F2885" i="9"/>
  <c r="E2886" i="9"/>
  <c r="F2886" i="9"/>
  <c r="E2887" i="9"/>
  <c r="F2887" i="9"/>
  <c r="E2888" i="9"/>
  <c r="F2888" i="9"/>
  <c r="E2889" i="9"/>
  <c r="F2889" i="9"/>
  <c r="E2890" i="9"/>
  <c r="F2890" i="9"/>
  <c r="E2891" i="9"/>
  <c r="F2891" i="9"/>
  <c r="E2892" i="9"/>
  <c r="F2892" i="9"/>
  <c r="E2893" i="9"/>
  <c r="F2893" i="9"/>
  <c r="E2894" i="9"/>
  <c r="F2894" i="9"/>
  <c r="E2895" i="9"/>
  <c r="F2895" i="9"/>
  <c r="E2896" i="9"/>
  <c r="F2896" i="9"/>
  <c r="E2897" i="9"/>
  <c r="F2897" i="9"/>
  <c r="E2898" i="9"/>
  <c r="F2898" i="9"/>
  <c r="E2899" i="9"/>
  <c r="F2899" i="9"/>
  <c r="E2900" i="9"/>
  <c r="F2900" i="9"/>
  <c r="E2901" i="9"/>
  <c r="F2901" i="9"/>
  <c r="E2902" i="9"/>
  <c r="F2902" i="9"/>
  <c r="E2903" i="9"/>
  <c r="F2903" i="9"/>
  <c r="E2904" i="9"/>
  <c r="F2904" i="9"/>
  <c r="E2905" i="9"/>
  <c r="F2905" i="9"/>
  <c r="E2906" i="9"/>
  <c r="F2906" i="9"/>
  <c r="E2907" i="9"/>
  <c r="F2907" i="9"/>
  <c r="E2908" i="9"/>
  <c r="F2908" i="9"/>
  <c r="E2909" i="9"/>
  <c r="F2909" i="9"/>
  <c r="E2910" i="9"/>
  <c r="F2910" i="9"/>
  <c r="E2911" i="9"/>
  <c r="F2911" i="9"/>
  <c r="E2912" i="9"/>
  <c r="F2912" i="9"/>
  <c r="E2913" i="9"/>
  <c r="F2913" i="9"/>
  <c r="E2914" i="9"/>
  <c r="F2914" i="9"/>
  <c r="E2915" i="9"/>
  <c r="F2915" i="9"/>
  <c r="E2916" i="9"/>
  <c r="F2916" i="9"/>
  <c r="E2917" i="9"/>
  <c r="F2917" i="9"/>
  <c r="E2918" i="9"/>
  <c r="F2918" i="9"/>
  <c r="E2919" i="9"/>
  <c r="F2919" i="9"/>
  <c r="E2920" i="9"/>
  <c r="F2920" i="9"/>
  <c r="E2921" i="9"/>
  <c r="F2921" i="9"/>
  <c r="E2922" i="9"/>
  <c r="F2922" i="9"/>
  <c r="E2923" i="9"/>
  <c r="F2923" i="9"/>
  <c r="E2924" i="9"/>
  <c r="F2924" i="9"/>
  <c r="E2925" i="9"/>
  <c r="F2925" i="9"/>
  <c r="E2926" i="9"/>
  <c r="F2926" i="9"/>
  <c r="E2927" i="9"/>
  <c r="F2927" i="9"/>
  <c r="E2928" i="9"/>
  <c r="F2928" i="9"/>
  <c r="E2929" i="9"/>
  <c r="F2929" i="9"/>
  <c r="E2930" i="9"/>
  <c r="F2930" i="9"/>
  <c r="E2931" i="9"/>
  <c r="F2931" i="9"/>
  <c r="E2932" i="9"/>
  <c r="F2932" i="9"/>
  <c r="E2933" i="9"/>
  <c r="F2933" i="9"/>
  <c r="E2934" i="9"/>
  <c r="F2934" i="9"/>
  <c r="E2935" i="9"/>
  <c r="F2935" i="9"/>
  <c r="E2936" i="9"/>
  <c r="F2936" i="9"/>
  <c r="E2937" i="9"/>
  <c r="F2937" i="9"/>
  <c r="E2938" i="9"/>
  <c r="F2938" i="9"/>
  <c r="E2939" i="9"/>
  <c r="F2939" i="9"/>
  <c r="E2940" i="9"/>
  <c r="F2940" i="9"/>
  <c r="E2941" i="9"/>
  <c r="F2941" i="9"/>
  <c r="E2942" i="9"/>
  <c r="F2942" i="9"/>
  <c r="E2943" i="9"/>
  <c r="F2943" i="9"/>
  <c r="E2944" i="9"/>
  <c r="F2944" i="9"/>
  <c r="E2945" i="9"/>
  <c r="F2945" i="9"/>
  <c r="E2946" i="9"/>
  <c r="F2946" i="9"/>
  <c r="E2947" i="9"/>
  <c r="F2947" i="9"/>
  <c r="E2948" i="9"/>
  <c r="F2948" i="9"/>
  <c r="E2949" i="9"/>
  <c r="F2949" i="9"/>
  <c r="E2950" i="9"/>
  <c r="F2950" i="9"/>
  <c r="E2951" i="9"/>
  <c r="F2951" i="9"/>
  <c r="E2952" i="9"/>
  <c r="F2952" i="9"/>
  <c r="E2953" i="9"/>
  <c r="F2953" i="9"/>
  <c r="E2954" i="9"/>
  <c r="F2954" i="9"/>
  <c r="E2955" i="9"/>
  <c r="F2955" i="9"/>
  <c r="E2956" i="9"/>
  <c r="F2956" i="9"/>
  <c r="E2957" i="9"/>
  <c r="F2957" i="9"/>
  <c r="E2958" i="9"/>
  <c r="F2958" i="9"/>
  <c r="E2959" i="9"/>
  <c r="F2959" i="9"/>
  <c r="E2960" i="9"/>
  <c r="F2960" i="9"/>
  <c r="E2961" i="9"/>
  <c r="F2961" i="9"/>
  <c r="E2962" i="9"/>
  <c r="F2962" i="9"/>
  <c r="E2963" i="9"/>
  <c r="F2963" i="9"/>
  <c r="E2964" i="9"/>
  <c r="F2964" i="9"/>
  <c r="E2965" i="9"/>
  <c r="F2965" i="9"/>
  <c r="E2966" i="9"/>
  <c r="F2966" i="9"/>
  <c r="E2967" i="9"/>
  <c r="F2967" i="9"/>
  <c r="E2968" i="9"/>
  <c r="F2968" i="9"/>
  <c r="E2969" i="9"/>
  <c r="F2969" i="9"/>
  <c r="E2970" i="9"/>
  <c r="F2970" i="9"/>
  <c r="E2971" i="9"/>
  <c r="F2971" i="9"/>
  <c r="E2972" i="9"/>
  <c r="F2972" i="9"/>
  <c r="E2973" i="9"/>
  <c r="F2973" i="9"/>
  <c r="E2974" i="9"/>
  <c r="F2974" i="9"/>
  <c r="E2975" i="9"/>
  <c r="F2975" i="9"/>
  <c r="E2976" i="9"/>
  <c r="F2976" i="9"/>
  <c r="E2977" i="9"/>
  <c r="F2977" i="9"/>
  <c r="E2978" i="9"/>
  <c r="F2978" i="9"/>
  <c r="E2979" i="9"/>
  <c r="F2979" i="9"/>
  <c r="E2980" i="9"/>
  <c r="F2980" i="9"/>
  <c r="E2981" i="9"/>
  <c r="F2981" i="9"/>
  <c r="E2982" i="9"/>
  <c r="F2982" i="9"/>
  <c r="E2983" i="9"/>
  <c r="F2983" i="9"/>
  <c r="E2984" i="9"/>
  <c r="F2984" i="9"/>
  <c r="E2985" i="9"/>
  <c r="F2985" i="9"/>
  <c r="E2986" i="9"/>
  <c r="F2986" i="9"/>
  <c r="E2987" i="9"/>
  <c r="F2987" i="9"/>
  <c r="E2988" i="9"/>
  <c r="F2988" i="9"/>
  <c r="E2989" i="9"/>
  <c r="F2989" i="9"/>
  <c r="E2990" i="9"/>
  <c r="F2990" i="9"/>
  <c r="E2991" i="9"/>
  <c r="F2991" i="9"/>
  <c r="E2992" i="9"/>
  <c r="F2992" i="9"/>
  <c r="E2993" i="9"/>
  <c r="F2993" i="9"/>
  <c r="E2994" i="9"/>
  <c r="F2994" i="9"/>
  <c r="E2995" i="9"/>
  <c r="F2995" i="9"/>
  <c r="E2996" i="9"/>
  <c r="F2996" i="9"/>
  <c r="E2997" i="9"/>
  <c r="F2997" i="9"/>
  <c r="E2998" i="9"/>
  <c r="F2998" i="9"/>
  <c r="E2999" i="9"/>
  <c r="F2999" i="9"/>
  <c r="E3000" i="9"/>
  <c r="F3000" i="9"/>
  <c r="E3001" i="9"/>
  <c r="F3001" i="9"/>
  <c r="E3002" i="9"/>
  <c r="F3002" i="9"/>
  <c r="E3003" i="9"/>
  <c r="F3003" i="9"/>
  <c r="E3004" i="9"/>
  <c r="F3004" i="9"/>
  <c r="E3005" i="9"/>
  <c r="F3005" i="9"/>
  <c r="E3006" i="9"/>
  <c r="F3006" i="9"/>
  <c r="E3007" i="9"/>
  <c r="F3007" i="9"/>
  <c r="E3008" i="9"/>
  <c r="F3008" i="9"/>
  <c r="E3009" i="9"/>
  <c r="F3009" i="9"/>
  <c r="E3010" i="9"/>
  <c r="F3010" i="9"/>
  <c r="E3011" i="9"/>
  <c r="F3011" i="9"/>
  <c r="E3012" i="9"/>
  <c r="F3012" i="9"/>
  <c r="E3013" i="9"/>
  <c r="F3013" i="9"/>
  <c r="E3014" i="9"/>
  <c r="F3014" i="9"/>
  <c r="E3015" i="9"/>
  <c r="F3015" i="9"/>
  <c r="E3016" i="9"/>
  <c r="F3016" i="9"/>
  <c r="E3017" i="9"/>
  <c r="F3017" i="9"/>
  <c r="E3018" i="9"/>
  <c r="F3018" i="9"/>
  <c r="E3019" i="9"/>
  <c r="F3019" i="9"/>
  <c r="E3020" i="9"/>
  <c r="F3020" i="9"/>
  <c r="E3021" i="9"/>
  <c r="F3021" i="9"/>
  <c r="E3022" i="9"/>
  <c r="F3022" i="9"/>
  <c r="E3023" i="9"/>
  <c r="F3023" i="9"/>
  <c r="E3024" i="9"/>
  <c r="F3024" i="9"/>
  <c r="E3025" i="9"/>
  <c r="F3025" i="9"/>
  <c r="E3026" i="9"/>
  <c r="F3026" i="9"/>
  <c r="E3027" i="9"/>
  <c r="F3027" i="9"/>
  <c r="E3028" i="9"/>
  <c r="F3028" i="9"/>
  <c r="E3029" i="9"/>
  <c r="F3029" i="9"/>
  <c r="E3030" i="9"/>
  <c r="F3030" i="9"/>
  <c r="E3031" i="9"/>
  <c r="F3031" i="9"/>
  <c r="E3032" i="9"/>
  <c r="F3032" i="9"/>
  <c r="E3033" i="9"/>
  <c r="F3033" i="9"/>
  <c r="E3034" i="9"/>
  <c r="F3034" i="9"/>
  <c r="E3035" i="9"/>
  <c r="F3035" i="9"/>
  <c r="E3036" i="9"/>
  <c r="F3036" i="9"/>
  <c r="E3037" i="9"/>
  <c r="F3037" i="9"/>
  <c r="E3038" i="9"/>
  <c r="F3038" i="9"/>
  <c r="E3039" i="9"/>
  <c r="F3039" i="9"/>
  <c r="E3040" i="9"/>
  <c r="F3040" i="9"/>
  <c r="E3041" i="9"/>
  <c r="F3041" i="9"/>
  <c r="E3042" i="9"/>
  <c r="F3042" i="9"/>
  <c r="E3043" i="9"/>
  <c r="F3043" i="9"/>
  <c r="E3044" i="9"/>
  <c r="F3044" i="9"/>
  <c r="E3045" i="9"/>
  <c r="F3045" i="9"/>
  <c r="E3046" i="9"/>
  <c r="F3046" i="9"/>
  <c r="E3047" i="9"/>
  <c r="F3047" i="9"/>
  <c r="E3048" i="9"/>
  <c r="F3048" i="9"/>
  <c r="E3049" i="9"/>
  <c r="F3049" i="9"/>
  <c r="E3050" i="9"/>
  <c r="F3050" i="9"/>
  <c r="E3051" i="9"/>
  <c r="F3051" i="9"/>
  <c r="E3052" i="9"/>
  <c r="F3052" i="9"/>
  <c r="E3053" i="9"/>
  <c r="F3053" i="9"/>
  <c r="E3054" i="9"/>
  <c r="F3054" i="9"/>
  <c r="E3055" i="9"/>
  <c r="F3055" i="9"/>
  <c r="E3056" i="9"/>
  <c r="F3056" i="9"/>
  <c r="E3057" i="9"/>
  <c r="F3057" i="9"/>
  <c r="E3058" i="9"/>
  <c r="F3058" i="9"/>
  <c r="E3059" i="9"/>
  <c r="F3059" i="9"/>
  <c r="E3060" i="9"/>
  <c r="F3060" i="9"/>
  <c r="E3061" i="9"/>
  <c r="F3061" i="9"/>
  <c r="E3062" i="9"/>
  <c r="F3062" i="9"/>
  <c r="E3063" i="9"/>
  <c r="F3063" i="9"/>
  <c r="E3064" i="9"/>
  <c r="F3064" i="9"/>
  <c r="E3065" i="9"/>
  <c r="F3065" i="9"/>
  <c r="E3066" i="9"/>
  <c r="F3066" i="9"/>
  <c r="E3067" i="9"/>
  <c r="F3067" i="9"/>
  <c r="E3068" i="9"/>
  <c r="F3068" i="9"/>
  <c r="E3069" i="9"/>
  <c r="F3069" i="9"/>
  <c r="E3070" i="9"/>
  <c r="F3070" i="9"/>
  <c r="E3071" i="9"/>
  <c r="F3071" i="9"/>
  <c r="E3072" i="9"/>
  <c r="F3072" i="9"/>
  <c r="E3073" i="9"/>
  <c r="F3073" i="9"/>
  <c r="E3074" i="9"/>
  <c r="F3074" i="9"/>
  <c r="E3075" i="9"/>
  <c r="F3075" i="9"/>
  <c r="E3076" i="9"/>
  <c r="F3076" i="9"/>
  <c r="E3077" i="9"/>
  <c r="F3077" i="9"/>
  <c r="E3078" i="9"/>
  <c r="F3078" i="9"/>
  <c r="E3079" i="9"/>
  <c r="F3079" i="9"/>
  <c r="E3080" i="9"/>
  <c r="F3080" i="9"/>
  <c r="E3081" i="9"/>
  <c r="F3081" i="9"/>
  <c r="E3082" i="9"/>
  <c r="F3082" i="9"/>
  <c r="E3083" i="9"/>
  <c r="F3083" i="9"/>
  <c r="E3084" i="9"/>
  <c r="F3084" i="9"/>
  <c r="E3085" i="9"/>
  <c r="F3085" i="9"/>
  <c r="E3086" i="9"/>
  <c r="F3086" i="9"/>
  <c r="E3087" i="9"/>
  <c r="F3087" i="9"/>
  <c r="E3088" i="9"/>
  <c r="F3088" i="9"/>
  <c r="E3089" i="9"/>
  <c r="F3089" i="9"/>
  <c r="E3090" i="9"/>
  <c r="F3090" i="9"/>
  <c r="E3091" i="9"/>
  <c r="F3091" i="9"/>
  <c r="E3092" i="9"/>
  <c r="F3092" i="9"/>
  <c r="E3093" i="9"/>
  <c r="F3093" i="9"/>
  <c r="E3094" i="9"/>
  <c r="F3094" i="9"/>
  <c r="E3095" i="9"/>
  <c r="F3095" i="9"/>
  <c r="E3096" i="9"/>
  <c r="F3096" i="9"/>
  <c r="E3097" i="9"/>
  <c r="F3097" i="9"/>
  <c r="E3098" i="9"/>
  <c r="F3098" i="9"/>
  <c r="E3099" i="9"/>
  <c r="F3099" i="9"/>
  <c r="E3100" i="9"/>
  <c r="F3100" i="9"/>
  <c r="E3101" i="9"/>
  <c r="F3101" i="9"/>
  <c r="E3102" i="9"/>
  <c r="F3102" i="9"/>
  <c r="E3103" i="9"/>
  <c r="F3103" i="9"/>
  <c r="E3104" i="9"/>
  <c r="F3104" i="9"/>
  <c r="E3105" i="9"/>
  <c r="F3105" i="9"/>
  <c r="E3106" i="9"/>
  <c r="F3106" i="9"/>
  <c r="E3107" i="9"/>
  <c r="F3107" i="9"/>
  <c r="E3108" i="9"/>
  <c r="F3108" i="9"/>
  <c r="E3109" i="9"/>
  <c r="F3109" i="9"/>
  <c r="E3110" i="9"/>
  <c r="F3110" i="9"/>
  <c r="E3111" i="9"/>
  <c r="F3111" i="9"/>
  <c r="E3112" i="9"/>
  <c r="F3112" i="9"/>
  <c r="E3113" i="9"/>
  <c r="F3113" i="9"/>
  <c r="E3114" i="9"/>
  <c r="F3114" i="9"/>
  <c r="E3115" i="9"/>
  <c r="F3115" i="9"/>
  <c r="E3116" i="9"/>
  <c r="F3116" i="9"/>
  <c r="E3117" i="9"/>
  <c r="F3117" i="9"/>
  <c r="E3118" i="9"/>
  <c r="F3118" i="9"/>
  <c r="E3119" i="9"/>
  <c r="F3119" i="9"/>
  <c r="E3120" i="9"/>
  <c r="F3120" i="9"/>
  <c r="E3121" i="9"/>
  <c r="F3121" i="9"/>
  <c r="E3122" i="9"/>
  <c r="F3122" i="9"/>
  <c r="E3123" i="9"/>
  <c r="F3123" i="9"/>
  <c r="E3124" i="9"/>
  <c r="F3124" i="9"/>
  <c r="E3125" i="9"/>
  <c r="F3125" i="9"/>
  <c r="E3126" i="9"/>
  <c r="F3126" i="9"/>
  <c r="E3127" i="9"/>
  <c r="F3127" i="9"/>
  <c r="E3128" i="9"/>
  <c r="F3128" i="9"/>
  <c r="E3129" i="9"/>
  <c r="F3129" i="9"/>
  <c r="E3130" i="9"/>
  <c r="F3130" i="9"/>
  <c r="E3131" i="9"/>
  <c r="F3131" i="9"/>
  <c r="E3132" i="9"/>
  <c r="F3132" i="9"/>
  <c r="E3133" i="9"/>
  <c r="F3133" i="9"/>
  <c r="E3134" i="9"/>
  <c r="F3134" i="9"/>
  <c r="E3135" i="9"/>
  <c r="F3135" i="9"/>
  <c r="E3136" i="9"/>
  <c r="F3136" i="9"/>
  <c r="E3137" i="9"/>
  <c r="F3137" i="9"/>
  <c r="E3138" i="9"/>
  <c r="F3138" i="9"/>
  <c r="E3139" i="9"/>
  <c r="F3139" i="9"/>
  <c r="E3140" i="9"/>
  <c r="F3140" i="9"/>
  <c r="E3141" i="9"/>
  <c r="F3141" i="9"/>
  <c r="E3142" i="9"/>
  <c r="F3142" i="9"/>
  <c r="E3143" i="9"/>
  <c r="F3143" i="9"/>
  <c r="E3144" i="9"/>
  <c r="F3144" i="9"/>
  <c r="E3145" i="9"/>
  <c r="F3145" i="9"/>
  <c r="E3146" i="9"/>
  <c r="F3146" i="9"/>
  <c r="E3147" i="9"/>
  <c r="F3147" i="9"/>
  <c r="E3148" i="9"/>
  <c r="F3148" i="9"/>
  <c r="E3149" i="9"/>
  <c r="F3149" i="9"/>
  <c r="E3150" i="9"/>
  <c r="F3150" i="9"/>
  <c r="E3151" i="9"/>
  <c r="F3151" i="9"/>
  <c r="E3152" i="9"/>
  <c r="F3152" i="9"/>
  <c r="E3153" i="9"/>
  <c r="F3153" i="9"/>
  <c r="E3154" i="9"/>
  <c r="F3154" i="9"/>
  <c r="E3155" i="9"/>
  <c r="F3155" i="9"/>
  <c r="E3156" i="9"/>
  <c r="F3156" i="9"/>
  <c r="E3157" i="9"/>
  <c r="F3157" i="9"/>
  <c r="E3158" i="9"/>
  <c r="F3158" i="9"/>
  <c r="E3159" i="9"/>
  <c r="F3159" i="9"/>
  <c r="E3160" i="9"/>
  <c r="F3160" i="9"/>
  <c r="E3161" i="9"/>
  <c r="F3161" i="9"/>
  <c r="E3162" i="9"/>
  <c r="F3162" i="9"/>
  <c r="E3163" i="9"/>
  <c r="F3163" i="9"/>
  <c r="E3164" i="9"/>
  <c r="F3164" i="9"/>
  <c r="E3165" i="9"/>
  <c r="F3165" i="9"/>
  <c r="E3166" i="9"/>
  <c r="F3166" i="9"/>
  <c r="E3167" i="9"/>
  <c r="F3167" i="9"/>
  <c r="E3168" i="9"/>
  <c r="F3168" i="9"/>
  <c r="E3169" i="9"/>
  <c r="F3169" i="9"/>
  <c r="E3170" i="9"/>
  <c r="F3170" i="9"/>
  <c r="E3171" i="9"/>
  <c r="F3171" i="9"/>
  <c r="E3172" i="9"/>
  <c r="F3172" i="9"/>
  <c r="E3173" i="9"/>
  <c r="F3173" i="9"/>
  <c r="E3174" i="9"/>
  <c r="F3174" i="9"/>
  <c r="E3175" i="9"/>
  <c r="F3175" i="9"/>
  <c r="E3176" i="9"/>
  <c r="F3176" i="9"/>
  <c r="E3177" i="9"/>
  <c r="F3177" i="9"/>
  <c r="E3178" i="9"/>
  <c r="F3178" i="9"/>
  <c r="E3179" i="9"/>
  <c r="F3179" i="9"/>
  <c r="E3180" i="9"/>
  <c r="F3180" i="9"/>
  <c r="E3181" i="9"/>
  <c r="F3181" i="9"/>
  <c r="E3182" i="9"/>
  <c r="F3182" i="9"/>
  <c r="E3183" i="9"/>
  <c r="F3183" i="9"/>
  <c r="E3184" i="9"/>
  <c r="F3184" i="9"/>
  <c r="E3185" i="9"/>
  <c r="F3185" i="9"/>
  <c r="E3186" i="9"/>
  <c r="F3186" i="9"/>
  <c r="E3187" i="9"/>
  <c r="F3187" i="9"/>
  <c r="E3188" i="9"/>
  <c r="F3188" i="9"/>
  <c r="E3189" i="9"/>
  <c r="F3189" i="9"/>
  <c r="E3190" i="9"/>
  <c r="F3190" i="9"/>
  <c r="E3191" i="9"/>
  <c r="F3191" i="9"/>
  <c r="E3192" i="9"/>
  <c r="F3192" i="9"/>
  <c r="E3193" i="9"/>
  <c r="F3193" i="9"/>
  <c r="E3194" i="9"/>
  <c r="F3194" i="9"/>
  <c r="E3195" i="9"/>
  <c r="F3195" i="9"/>
  <c r="E3196" i="9"/>
  <c r="F3196" i="9"/>
  <c r="E3197" i="9"/>
  <c r="F3197" i="9"/>
  <c r="E3198" i="9"/>
  <c r="F3198" i="9"/>
  <c r="E3199" i="9"/>
  <c r="F3199" i="9"/>
  <c r="E3200" i="9"/>
  <c r="F3200" i="9"/>
  <c r="E3201" i="9"/>
  <c r="F3201" i="9"/>
  <c r="E3202" i="9"/>
  <c r="F3202" i="9"/>
  <c r="E3203" i="9"/>
  <c r="F3203" i="9"/>
  <c r="E3204" i="9"/>
  <c r="F3204" i="9"/>
  <c r="E3205" i="9"/>
  <c r="F3205" i="9"/>
  <c r="E3206" i="9"/>
  <c r="F3206" i="9"/>
  <c r="E3207" i="9"/>
  <c r="F3207" i="9"/>
  <c r="E3208" i="9"/>
  <c r="F3208" i="9"/>
  <c r="E3209" i="9"/>
  <c r="F3209" i="9"/>
  <c r="E3210" i="9"/>
  <c r="F3210" i="9"/>
  <c r="E3211" i="9"/>
  <c r="F3211" i="9"/>
  <c r="E3212" i="9"/>
  <c r="F3212" i="9"/>
  <c r="E3213" i="9"/>
  <c r="F3213" i="9"/>
  <c r="E3214" i="9"/>
  <c r="F3214" i="9"/>
  <c r="E3215" i="9"/>
  <c r="F3215" i="9"/>
  <c r="E3216" i="9"/>
  <c r="F3216" i="9"/>
  <c r="E3217" i="9"/>
  <c r="F3217" i="9"/>
  <c r="E3218" i="9"/>
  <c r="F3218" i="9"/>
  <c r="E3219" i="9"/>
  <c r="F3219" i="9"/>
  <c r="E3220" i="9"/>
  <c r="F3220" i="9"/>
  <c r="E3221" i="9"/>
  <c r="F3221" i="9"/>
  <c r="E3222" i="9"/>
  <c r="F3222" i="9"/>
  <c r="E3223" i="9"/>
  <c r="F3223" i="9"/>
  <c r="E3224" i="9"/>
  <c r="F3224" i="9"/>
  <c r="E3225" i="9"/>
  <c r="F3225" i="9"/>
  <c r="E3226" i="9"/>
  <c r="F3226" i="9"/>
  <c r="E3227" i="9"/>
  <c r="F3227" i="9"/>
  <c r="E3228" i="9"/>
  <c r="F3228" i="9"/>
  <c r="E3229" i="9"/>
  <c r="F3229" i="9"/>
  <c r="E3230" i="9"/>
  <c r="F3230" i="9"/>
  <c r="E3231" i="9"/>
  <c r="F3231" i="9"/>
  <c r="E3232" i="9"/>
  <c r="F3232" i="9"/>
  <c r="E3233" i="9"/>
  <c r="F3233" i="9"/>
  <c r="E3234" i="9"/>
  <c r="F3234" i="9"/>
  <c r="E3235" i="9"/>
  <c r="F3235" i="9"/>
  <c r="E3236" i="9"/>
  <c r="F3236" i="9"/>
  <c r="E3237" i="9"/>
  <c r="F3237" i="9"/>
  <c r="E3238" i="9"/>
  <c r="F3238" i="9"/>
  <c r="E3239" i="9"/>
  <c r="F3239" i="9"/>
  <c r="E3240" i="9"/>
  <c r="F3240" i="9"/>
  <c r="E3241" i="9"/>
  <c r="F3241" i="9"/>
  <c r="E3242" i="9"/>
  <c r="F3242" i="9"/>
  <c r="E3243" i="9"/>
  <c r="F3243" i="9"/>
  <c r="E3244" i="9"/>
  <c r="F3244" i="9"/>
  <c r="E3245" i="9"/>
  <c r="F3245" i="9"/>
  <c r="E3246" i="9"/>
  <c r="F3246" i="9"/>
  <c r="E3247" i="9"/>
  <c r="F3247" i="9"/>
  <c r="E3248" i="9"/>
  <c r="F3248" i="9"/>
  <c r="E3249" i="9"/>
  <c r="F3249" i="9"/>
  <c r="E3250" i="9"/>
  <c r="F3250" i="9"/>
  <c r="E3251" i="9"/>
  <c r="F3251" i="9"/>
  <c r="E3252" i="9"/>
  <c r="F3252" i="9"/>
  <c r="E3253" i="9"/>
  <c r="F3253" i="9"/>
  <c r="E3254" i="9"/>
  <c r="F3254" i="9"/>
  <c r="E3255" i="9"/>
  <c r="F3255" i="9"/>
  <c r="E3256" i="9"/>
  <c r="F3256" i="9"/>
  <c r="E3257" i="9"/>
  <c r="F3257" i="9"/>
  <c r="E3258" i="9"/>
  <c r="F3258" i="9"/>
  <c r="E3259" i="9"/>
  <c r="F3259" i="9"/>
  <c r="E3260" i="9"/>
  <c r="F3260" i="9"/>
  <c r="E3261" i="9"/>
  <c r="F3261" i="9"/>
  <c r="E3262" i="9"/>
  <c r="F3262" i="9"/>
  <c r="E3263" i="9"/>
  <c r="F3263" i="9"/>
  <c r="E3264" i="9"/>
  <c r="F3264" i="9"/>
  <c r="E3265" i="9"/>
  <c r="F3265" i="9"/>
  <c r="E3266" i="9"/>
  <c r="F3266" i="9"/>
  <c r="E3267" i="9"/>
  <c r="F3267" i="9"/>
  <c r="E3268" i="9"/>
  <c r="F3268" i="9"/>
  <c r="E3269" i="9"/>
  <c r="F3269" i="9"/>
  <c r="E3270" i="9"/>
  <c r="F3270" i="9"/>
  <c r="E3271" i="9"/>
  <c r="F3271" i="9"/>
  <c r="E3272" i="9"/>
  <c r="F3272" i="9"/>
  <c r="E3273" i="9"/>
  <c r="F3273" i="9"/>
  <c r="E3274" i="9"/>
  <c r="F3274" i="9"/>
  <c r="E3275" i="9"/>
  <c r="F3275" i="9"/>
  <c r="E3276" i="9"/>
  <c r="F3276" i="9"/>
  <c r="E3277" i="9"/>
  <c r="F3277" i="9"/>
  <c r="E3278" i="9"/>
  <c r="F3278" i="9"/>
  <c r="E3279" i="9"/>
  <c r="F3279" i="9"/>
  <c r="E3280" i="9"/>
  <c r="F3280" i="9"/>
  <c r="E3281" i="9"/>
  <c r="F3281" i="9"/>
  <c r="E3282" i="9"/>
  <c r="F3282" i="9"/>
  <c r="E3283" i="9"/>
  <c r="F3283" i="9"/>
  <c r="E3284" i="9"/>
  <c r="F3284" i="9"/>
  <c r="E3285" i="9"/>
  <c r="F3285" i="9"/>
  <c r="E3286" i="9"/>
  <c r="F3286" i="9"/>
  <c r="E3287" i="9"/>
  <c r="F3287" i="9"/>
  <c r="E3288" i="9"/>
  <c r="F3288" i="9"/>
  <c r="E3289" i="9"/>
  <c r="F3289" i="9"/>
  <c r="E3290" i="9"/>
  <c r="F3290" i="9"/>
  <c r="E3291" i="9"/>
  <c r="F3291" i="9"/>
  <c r="E3292" i="9"/>
  <c r="F3292" i="9"/>
  <c r="E3293" i="9"/>
  <c r="F3293" i="9"/>
  <c r="E3294" i="9"/>
  <c r="F3294" i="9"/>
  <c r="E3295" i="9"/>
  <c r="F3295" i="9"/>
  <c r="E3296" i="9"/>
  <c r="F3296" i="9"/>
  <c r="E3297" i="9"/>
  <c r="F3297" i="9"/>
  <c r="E3298" i="9"/>
  <c r="F3298" i="9"/>
  <c r="E3299" i="9"/>
  <c r="F3299" i="9"/>
  <c r="E3300" i="9"/>
  <c r="F3300" i="9"/>
  <c r="E3301" i="9"/>
  <c r="F3301" i="9"/>
  <c r="E3302" i="9"/>
  <c r="F3302" i="9"/>
  <c r="E3303" i="9"/>
  <c r="F3303" i="9"/>
  <c r="E3304" i="9"/>
  <c r="F3304" i="9"/>
  <c r="E3305" i="9"/>
  <c r="F3305" i="9"/>
  <c r="E3306" i="9"/>
  <c r="F3306" i="9"/>
  <c r="E3307" i="9"/>
  <c r="F3307" i="9"/>
  <c r="E3308" i="9"/>
  <c r="F3308" i="9"/>
  <c r="E3309" i="9"/>
  <c r="F3309" i="9"/>
  <c r="E3310" i="9"/>
  <c r="F3310" i="9"/>
  <c r="E3311" i="9"/>
  <c r="F3311" i="9"/>
  <c r="E3312" i="9"/>
  <c r="F3312" i="9"/>
  <c r="E3313" i="9"/>
  <c r="F3313" i="9"/>
  <c r="E3314" i="9"/>
  <c r="F3314" i="9"/>
  <c r="E3315" i="9"/>
  <c r="F3315" i="9"/>
  <c r="E3316" i="9"/>
  <c r="F3316" i="9"/>
  <c r="E3317" i="9"/>
  <c r="F3317" i="9"/>
  <c r="E3318" i="9"/>
  <c r="F3318" i="9"/>
  <c r="E3319" i="9"/>
  <c r="F3319" i="9"/>
  <c r="E3320" i="9"/>
  <c r="F3320" i="9"/>
  <c r="E3321" i="9"/>
  <c r="F3321" i="9"/>
  <c r="E3322" i="9"/>
  <c r="F3322" i="9"/>
  <c r="E3323" i="9"/>
  <c r="F3323" i="9"/>
  <c r="E3324" i="9"/>
  <c r="F3324" i="9"/>
  <c r="E3325" i="9"/>
  <c r="F3325" i="9"/>
  <c r="E3326" i="9"/>
  <c r="F3326" i="9"/>
  <c r="E3327" i="9"/>
  <c r="F3327" i="9"/>
  <c r="E3328" i="9"/>
  <c r="F3328" i="9"/>
  <c r="E3329" i="9"/>
  <c r="F3329" i="9"/>
  <c r="E3330" i="9"/>
  <c r="F3330" i="9"/>
  <c r="E3331" i="9"/>
  <c r="F3331" i="9"/>
  <c r="E3332" i="9"/>
  <c r="F3332" i="9"/>
  <c r="E3333" i="9"/>
  <c r="F3333" i="9"/>
  <c r="E3334" i="9"/>
  <c r="F3334" i="9"/>
  <c r="E3335" i="9"/>
  <c r="F3335" i="9"/>
  <c r="E3336" i="9"/>
  <c r="F3336" i="9"/>
  <c r="E3337" i="9"/>
  <c r="F3337" i="9"/>
  <c r="E3338" i="9"/>
  <c r="F3338" i="9"/>
  <c r="E3339" i="9"/>
  <c r="F3339" i="9"/>
  <c r="E3340" i="9"/>
  <c r="F3340" i="9"/>
  <c r="E3341" i="9"/>
  <c r="F3341" i="9"/>
  <c r="E3342" i="9"/>
  <c r="F3342" i="9"/>
  <c r="E3343" i="9"/>
  <c r="F3343" i="9"/>
  <c r="E3344" i="9"/>
  <c r="F3344" i="9"/>
  <c r="E3345" i="9"/>
  <c r="F3345" i="9"/>
  <c r="E3346" i="9"/>
  <c r="F3346" i="9"/>
  <c r="E3347" i="9"/>
  <c r="F3347" i="9"/>
  <c r="E3348" i="9"/>
  <c r="F3348" i="9"/>
  <c r="E3349" i="9"/>
  <c r="F3349" i="9"/>
  <c r="E3350" i="9"/>
  <c r="F3350" i="9"/>
  <c r="E3351" i="9"/>
  <c r="F3351" i="9"/>
  <c r="E3352" i="9"/>
  <c r="F3352" i="9"/>
  <c r="E3353" i="9"/>
  <c r="F3353" i="9"/>
  <c r="E3354" i="9"/>
  <c r="F3354" i="9"/>
  <c r="E3355" i="9"/>
  <c r="F3355" i="9"/>
  <c r="E3356" i="9"/>
  <c r="F3356" i="9"/>
  <c r="E3357" i="9"/>
  <c r="F3357" i="9"/>
  <c r="E3358" i="9"/>
  <c r="F3358" i="9"/>
  <c r="E3359" i="9"/>
  <c r="F3359" i="9"/>
  <c r="E3360" i="9"/>
  <c r="F3360" i="9"/>
  <c r="E3361" i="9"/>
  <c r="F3361" i="9"/>
  <c r="E3362" i="9"/>
  <c r="F3362" i="9"/>
  <c r="E3363" i="9"/>
  <c r="F3363" i="9"/>
  <c r="E3364" i="9"/>
  <c r="F3364" i="9"/>
  <c r="E3365" i="9"/>
  <c r="F3365" i="9"/>
  <c r="E3366" i="9"/>
  <c r="F3366" i="9"/>
  <c r="E3367" i="9"/>
  <c r="F3367" i="9"/>
  <c r="E3368" i="9"/>
  <c r="F3368" i="9"/>
  <c r="E3369" i="9"/>
  <c r="F3369" i="9"/>
  <c r="E3370" i="9"/>
  <c r="F3370" i="9"/>
  <c r="E3371" i="9"/>
  <c r="F3371" i="9"/>
  <c r="E3372" i="9"/>
  <c r="F3372" i="9"/>
  <c r="E3373" i="9"/>
  <c r="F3373" i="9"/>
  <c r="E3374" i="9"/>
  <c r="F3374" i="9"/>
  <c r="E3375" i="9"/>
  <c r="F3375" i="9"/>
  <c r="E3376" i="9"/>
  <c r="F3376" i="9"/>
  <c r="E3377" i="9"/>
  <c r="F3377" i="9"/>
  <c r="E3378" i="9"/>
  <c r="F3378" i="9"/>
  <c r="E3379" i="9"/>
  <c r="F3379" i="9"/>
  <c r="E3380" i="9"/>
  <c r="F3380" i="9"/>
  <c r="E3381" i="9"/>
  <c r="F3381" i="9"/>
  <c r="E3382" i="9"/>
  <c r="F3382" i="9"/>
  <c r="E3383" i="9"/>
  <c r="F3383" i="9"/>
  <c r="E3384" i="9"/>
  <c r="F3384" i="9"/>
  <c r="E3385" i="9"/>
  <c r="F3385" i="9"/>
  <c r="E3386" i="9"/>
  <c r="F3386" i="9"/>
  <c r="E3387" i="9"/>
  <c r="F3387" i="9"/>
  <c r="E3388" i="9"/>
  <c r="F3388" i="9"/>
  <c r="E3389" i="9"/>
  <c r="F3389" i="9"/>
  <c r="E3390" i="9"/>
  <c r="F3390" i="9"/>
  <c r="E3391" i="9"/>
  <c r="F3391" i="9"/>
  <c r="E3392" i="9"/>
  <c r="F3392" i="9"/>
  <c r="E3393" i="9"/>
  <c r="F3393" i="9"/>
  <c r="E3394" i="9"/>
  <c r="F3394" i="9"/>
  <c r="E3395" i="9"/>
  <c r="F3395" i="9"/>
  <c r="E3396" i="9"/>
  <c r="F3396" i="9"/>
  <c r="E3397" i="9"/>
  <c r="F3397" i="9"/>
  <c r="E3398" i="9"/>
  <c r="F3398" i="9"/>
  <c r="E3399" i="9"/>
  <c r="F3399" i="9"/>
  <c r="E3400" i="9"/>
  <c r="F3400" i="9"/>
  <c r="E3401" i="9"/>
  <c r="F3401" i="9"/>
  <c r="E3402" i="9"/>
  <c r="F3402" i="9"/>
  <c r="E3403" i="9"/>
  <c r="F3403" i="9"/>
  <c r="E3404" i="9"/>
  <c r="F3404" i="9"/>
  <c r="E3405" i="9"/>
  <c r="F3405" i="9"/>
  <c r="E3406" i="9"/>
  <c r="F3406" i="9"/>
  <c r="E3407" i="9"/>
  <c r="F3407" i="9"/>
  <c r="E3408" i="9"/>
  <c r="F3408" i="9"/>
  <c r="E3409" i="9"/>
  <c r="F3409" i="9"/>
  <c r="E3410" i="9"/>
  <c r="F3410" i="9"/>
  <c r="E3411" i="9"/>
  <c r="F3411" i="9"/>
  <c r="E3412" i="9"/>
  <c r="F3412" i="9"/>
  <c r="E3413" i="9"/>
  <c r="F3413" i="9"/>
  <c r="E3414" i="9"/>
  <c r="F3414" i="9"/>
  <c r="E3415" i="9"/>
  <c r="F3415" i="9"/>
  <c r="E3416" i="9"/>
  <c r="F3416" i="9"/>
  <c r="E3417" i="9"/>
  <c r="F3417" i="9"/>
  <c r="E3418" i="9"/>
  <c r="F3418" i="9"/>
  <c r="E3419" i="9"/>
  <c r="F3419" i="9"/>
  <c r="E3420" i="9"/>
  <c r="F3420" i="9"/>
  <c r="E3421" i="9"/>
  <c r="F3421" i="9"/>
  <c r="E3422" i="9"/>
  <c r="F3422" i="9"/>
  <c r="E3423" i="9"/>
  <c r="F3423" i="9"/>
  <c r="E3424" i="9"/>
  <c r="F3424" i="9"/>
  <c r="E3425" i="9"/>
  <c r="F3425" i="9"/>
  <c r="E3426" i="9"/>
  <c r="F3426" i="9"/>
  <c r="E3427" i="9"/>
  <c r="F3427" i="9"/>
  <c r="E3428" i="9"/>
  <c r="F3428" i="9"/>
  <c r="E3429" i="9"/>
  <c r="F3429" i="9"/>
  <c r="E3430" i="9"/>
  <c r="F3430" i="9"/>
  <c r="E3431" i="9"/>
  <c r="F3431" i="9"/>
  <c r="E3432" i="9"/>
  <c r="F3432" i="9"/>
  <c r="E3433" i="9"/>
  <c r="F3433" i="9"/>
  <c r="E3434" i="9"/>
  <c r="F3434" i="9"/>
  <c r="E3435" i="9"/>
  <c r="F3435" i="9"/>
  <c r="E3436" i="9"/>
  <c r="F3436" i="9"/>
  <c r="E3437" i="9"/>
  <c r="F3437" i="9"/>
  <c r="E3438" i="9"/>
  <c r="F3438" i="9"/>
  <c r="E3439" i="9"/>
  <c r="F3439" i="9"/>
  <c r="E3440" i="9"/>
  <c r="F3440" i="9"/>
  <c r="E3441" i="9"/>
  <c r="F3441" i="9"/>
  <c r="E3442" i="9"/>
  <c r="F3442" i="9"/>
  <c r="E3443" i="9"/>
  <c r="F3443" i="9"/>
  <c r="E3444" i="9"/>
  <c r="F3444" i="9"/>
  <c r="E3445" i="9"/>
  <c r="F3445" i="9"/>
  <c r="E3446" i="9"/>
  <c r="F3446" i="9"/>
  <c r="E3447" i="9"/>
  <c r="F3447" i="9"/>
  <c r="E3448" i="9"/>
  <c r="F3448" i="9"/>
  <c r="E3449" i="9"/>
  <c r="F3449" i="9"/>
  <c r="E3450" i="9"/>
  <c r="F3450" i="9"/>
  <c r="E3451" i="9"/>
  <c r="F3451" i="9"/>
  <c r="E3452" i="9"/>
  <c r="F3452" i="9"/>
  <c r="E3453" i="9"/>
  <c r="F3453" i="9"/>
  <c r="E3454" i="9"/>
  <c r="F3454" i="9"/>
  <c r="E3455" i="9"/>
  <c r="F3455" i="9"/>
  <c r="E3456" i="9"/>
  <c r="F3456" i="9"/>
  <c r="E3457" i="9"/>
  <c r="F3457" i="9"/>
  <c r="E3458" i="9"/>
  <c r="F3458" i="9"/>
  <c r="E3459" i="9"/>
  <c r="F3459" i="9"/>
  <c r="E3460" i="9"/>
  <c r="F3460" i="9"/>
  <c r="E3461" i="9"/>
  <c r="F3461" i="9"/>
  <c r="E3462" i="9"/>
  <c r="F3462" i="9"/>
  <c r="E3463" i="9"/>
  <c r="F3463" i="9"/>
  <c r="E3464" i="9"/>
  <c r="F3464" i="9"/>
  <c r="E3465" i="9"/>
  <c r="F3465" i="9"/>
  <c r="E3466" i="9"/>
  <c r="F3466" i="9"/>
  <c r="E3467" i="9"/>
  <c r="F3467" i="9"/>
  <c r="E3468" i="9"/>
  <c r="F3468" i="9"/>
  <c r="E3469" i="9"/>
  <c r="F3469" i="9"/>
  <c r="E3470" i="9"/>
  <c r="F3470" i="9"/>
  <c r="E3471" i="9"/>
  <c r="F3471" i="9"/>
  <c r="E3472" i="9"/>
  <c r="F3472" i="9"/>
  <c r="E3473" i="9"/>
  <c r="F3473" i="9"/>
  <c r="E3474" i="9"/>
  <c r="F3474" i="9"/>
  <c r="E3475" i="9"/>
  <c r="F3475" i="9"/>
  <c r="E3476" i="9"/>
  <c r="F3476" i="9"/>
  <c r="E3477" i="9"/>
  <c r="F3477" i="9"/>
  <c r="E3478" i="9"/>
  <c r="F3478" i="9"/>
  <c r="E3479" i="9"/>
  <c r="F3479" i="9"/>
  <c r="E3480" i="9"/>
  <c r="F3480" i="9"/>
  <c r="E3481" i="9"/>
  <c r="F3481" i="9"/>
  <c r="E3482" i="9"/>
  <c r="F3482" i="9"/>
  <c r="E3483" i="9"/>
  <c r="F3483" i="9"/>
  <c r="E3484" i="9"/>
  <c r="F3484" i="9"/>
  <c r="E3485" i="9"/>
  <c r="F3485" i="9"/>
  <c r="E3486" i="9"/>
  <c r="F3486" i="9"/>
  <c r="E3487" i="9"/>
  <c r="F3487" i="9"/>
  <c r="E3488" i="9"/>
  <c r="F3488" i="9"/>
  <c r="E3489" i="9"/>
  <c r="F3489" i="9"/>
  <c r="E3490" i="9"/>
  <c r="F3490" i="9"/>
  <c r="E3491" i="9"/>
  <c r="F3491" i="9"/>
  <c r="E3492" i="9"/>
  <c r="F3492" i="9"/>
  <c r="E3493" i="9"/>
  <c r="F3493" i="9"/>
  <c r="E3494" i="9"/>
  <c r="F3494" i="9"/>
  <c r="E3495" i="9"/>
  <c r="F3495" i="9"/>
  <c r="E3496" i="9"/>
  <c r="F3496" i="9"/>
  <c r="E3497" i="9"/>
  <c r="F3497" i="9"/>
  <c r="E3498" i="9"/>
  <c r="F3498" i="9"/>
  <c r="E3499" i="9"/>
  <c r="F3499" i="9"/>
  <c r="E3500" i="9"/>
  <c r="F3500" i="9"/>
  <c r="E3501" i="9"/>
  <c r="F3501" i="9"/>
  <c r="E3502" i="9"/>
  <c r="F3502" i="9"/>
  <c r="E3503" i="9"/>
  <c r="F3503" i="9"/>
  <c r="E3504" i="9"/>
  <c r="F3504" i="9"/>
  <c r="E3505" i="9"/>
  <c r="F3505" i="9"/>
  <c r="E3506" i="9"/>
  <c r="F3506" i="9"/>
  <c r="E3507" i="9"/>
  <c r="F3507" i="9"/>
  <c r="E3508" i="9"/>
  <c r="F3508" i="9"/>
  <c r="E3509" i="9"/>
  <c r="F3509" i="9"/>
  <c r="E3510" i="9"/>
  <c r="F3510" i="9"/>
  <c r="E3511" i="9"/>
  <c r="F3511" i="9"/>
  <c r="E3512" i="9"/>
  <c r="F3512" i="9"/>
  <c r="E3513" i="9"/>
  <c r="F3513" i="9"/>
  <c r="E3514" i="9"/>
  <c r="F3514" i="9"/>
  <c r="E3515" i="9"/>
  <c r="F3515" i="9"/>
  <c r="E3516" i="9"/>
  <c r="F3516" i="9"/>
  <c r="E3517" i="9"/>
  <c r="F3517" i="9"/>
  <c r="E3518" i="9"/>
  <c r="F3518" i="9"/>
  <c r="E3519" i="9"/>
  <c r="F3519" i="9"/>
  <c r="E3520" i="9"/>
  <c r="F3520" i="9"/>
  <c r="E3521" i="9"/>
  <c r="F3521" i="9"/>
  <c r="E3522" i="9"/>
  <c r="F3522" i="9"/>
  <c r="E3523" i="9"/>
  <c r="F3523" i="9"/>
  <c r="E3524" i="9"/>
  <c r="F3524" i="9"/>
  <c r="E3525" i="9"/>
  <c r="F3525" i="9"/>
  <c r="E3526" i="9"/>
  <c r="F3526" i="9"/>
  <c r="E3527" i="9"/>
  <c r="F3527" i="9"/>
  <c r="E3528" i="9"/>
  <c r="F3528" i="9"/>
  <c r="E3529" i="9"/>
  <c r="F3529" i="9"/>
  <c r="E3530" i="9"/>
  <c r="F3530" i="9"/>
  <c r="E3531" i="9"/>
  <c r="F3531" i="9"/>
  <c r="E3532" i="9"/>
  <c r="F3532" i="9"/>
  <c r="E3533" i="9"/>
  <c r="F3533" i="9"/>
  <c r="E3534" i="9"/>
  <c r="F3534" i="9"/>
  <c r="E3535" i="9"/>
  <c r="F3535" i="9"/>
  <c r="E3536" i="9"/>
  <c r="F3536" i="9"/>
  <c r="E3537" i="9"/>
  <c r="F3537" i="9"/>
  <c r="E3538" i="9"/>
  <c r="F3538" i="9"/>
  <c r="E3539" i="9"/>
  <c r="F3539" i="9"/>
  <c r="E3540" i="9"/>
  <c r="F3540" i="9"/>
  <c r="E3541" i="9"/>
  <c r="F3541" i="9"/>
  <c r="E3542" i="9"/>
  <c r="F3542" i="9"/>
  <c r="E3543" i="9"/>
  <c r="F3543" i="9"/>
  <c r="E3544" i="9"/>
  <c r="F3544" i="9"/>
  <c r="E3545" i="9"/>
  <c r="F3545" i="9"/>
  <c r="E3546" i="9"/>
  <c r="F3546" i="9"/>
  <c r="E3547" i="9"/>
  <c r="F3547" i="9"/>
  <c r="E3548" i="9"/>
  <c r="F3548" i="9"/>
  <c r="E3549" i="9"/>
  <c r="F3549" i="9"/>
  <c r="E3550" i="9"/>
  <c r="F3550" i="9"/>
  <c r="E3551" i="9"/>
  <c r="F3551" i="9"/>
  <c r="E3552" i="9"/>
  <c r="F3552" i="9"/>
  <c r="E3553" i="9"/>
  <c r="F3553" i="9"/>
  <c r="E3554" i="9"/>
  <c r="F3554" i="9"/>
  <c r="E3555" i="9"/>
  <c r="F3555" i="9"/>
  <c r="E3556" i="9"/>
  <c r="F3556" i="9"/>
  <c r="E3557" i="9"/>
  <c r="F3557" i="9"/>
  <c r="E3558" i="9"/>
  <c r="F3558" i="9"/>
  <c r="E3559" i="9"/>
  <c r="F3559" i="9"/>
  <c r="E3560" i="9"/>
  <c r="F3560" i="9"/>
  <c r="E3561" i="9"/>
  <c r="F3561" i="9"/>
  <c r="E3562" i="9"/>
  <c r="F3562" i="9"/>
  <c r="E3563" i="9"/>
  <c r="F3563" i="9"/>
  <c r="E3564" i="9"/>
  <c r="F3564" i="9"/>
  <c r="E3565" i="9"/>
  <c r="F3565" i="9"/>
  <c r="E3566" i="9"/>
  <c r="F3566" i="9"/>
  <c r="E3567" i="9"/>
  <c r="F3567" i="9"/>
  <c r="E3568" i="9"/>
  <c r="F3568" i="9"/>
  <c r="E3569" i="9"/>
  <c r="F3569" i="9"/>
  <c r="E3570" i="9"/>
  <c r="F3570" i="9"/>
  <c r="E3571" i="9"/>
  <c r="F3571" i="9"/>
  <c r="E3572" i="9"/>
  <c r="F3572" i="9"/>
  <c r="E3573" i="9"/>
  <c r="F3573" i="9"/>
  <c r="E3574" i="9"/>
  <c r="F3574" i="9"/>
  <c r="E3575" i="9"/>
  <c r="F3575" i="9"/>
  <c r="E3576" i="9"/>
  <c r="F3576" i="9"/>
  <c r="E3577" i="9"/>
  <c r="F3577" i="9"/>
  <c r="E3578" i="9"/>
  <c r="F3578" i="9"/>
  <c r="E3579" i="9"/>
  <c r="F3579" i="9"/>
  <c r="E3580" i="9"/>
  <c r="F3580" i="9"/>
  <c r="E3581" i="9"/>
  <c r="F3581" i="9"/>
  <c r="E3582" i="9"/>
  <c r="F3582" i="9"/>
  <c r="E3583" i="9"/>
  <c r="F3583" i="9"/>
  <c r="E3584" i="9"/>
  <c r="F3584" i="9"/>
  <c r="E3585" i="9"/>
  <c r="F3585" i="9"/>
  <c r="E3586" i="9"/>
  <c r="F3586" i="9"/>
  <c r="E3587" i="9"/>
  <c r="F3587" i="9"/>
  <c r="E3588" i="9"/>
  <c r="F3588" i="9"/>
  <c r="E3589" i="9"/>
  <c r="F3589" i="9"/>
  <c r="E3590" i="9"/>
  <c r="F3590" i="9"/>
  <c r="E3591" i="9"/>
  <c r="F3591" i="9"/>
  <c r="E3592" i="9"/>
  <c r="F3592" i="9"/>
  <c r="E3593" i="9"/>
  <c r="F3593" i="9"/>
  <c r="E3594" i="9"/>
  <c r="F3594" i="9"/>
  <c r="E3595" i="9"/>
  <c r="F3595" i="9"/>
  <c r="E3596" i="9"/>
  <c r="F3596" i="9"/>
  <c r="E3597" i="9"/>
  <c r="F3597" i="9"/>
  <c r="E3598" i="9"/>
  <c r="F3598" i="9"/>
  <c r="E3599" i="9"/>
  <c r="F3599" i="9"/>
  <c r="E3600" i="9"/>
  <c r="F3600" i="9"/>
  <c r="E3601" i="9"/>
  <c r="F3601" i="9"/>
  <c r="E3602" i="9"/>
  <c r="F3602" i="9"/>
  <c r="E3603" i="9"/>
  <c r="F3603" i="9"/>
  <c r="E3604" i="9"/>
  <c r="F3604" i="9"/>
  <c r="E3605" i="9"/>
  <c r="F3605" i="9"/>
  <c r="E3606" i="9"/>
  <c r="F3606" i="9"/>
  <c r="E3607" i="9"/>
  <c r="F3607" i="9"/>
  <c r="E3608" i="9"/>
  <c r="F3608" i="9"/>
  <c r="E3609" i="9"/>
  <c r="F3609" i="9"/>
  <c r="E3610" i="9"/>
  <c r="F3610" i="9"/>
  <c r="E3611" i="9"/>
  <c r="F3611" i="9"/>
  <c r="E3612" i="9"/>
  <c r="F3612" i="9"/>
  <c r="E3613" i="9"/>
  <c r="F3613" i="9"/>
  <c r="E3614" i="9"/>
  <c r="F3614" i="9"/>
  <c r="E3615" i="9"/>
  <c r="F3615" i="9"/>
  <c r="E3616" i="9"/>
  <c r="F3616" i="9"/>
  <c r="E3617" i="9"/>
  <c r="F3617" i="9"/>
  <c r="E3618" i="9"/>
  <c r="F3618" i="9"/>
  <c r="E3619" i="9"/>
  <c r="F3619" i="9"/>
  <c r="E3620" i="9"/>
  <c r="F3620" i="9"/>
  <c r="E3621" i="9"/>
  <c r="F3621" i="9"/>
  <c r="E3622" i="9"/>
  <c r="F3622" i="9"/>
  <c r="E3623" i="9"/>
  <c r="F3623" i="9"/>
  <c r="E3624" i="9"/>
  <c r="F3624" i="9"/>
  <c r="E3625" i="9"/>
  <c r="F3625" i="9"/>
  <c r="E3626" i="9"/>
  <c r="F3626" i="9"/>
  <c r="E3627" i="9"/>
  <c r="F3627" i="9"/>
  <c r="E3628" i="9"/>
  <c r="F3628" i="9"/>
  <c r="E3629" i="9"/>
  <c r="F3629" i="9"/>
  <c r="E3630" i="9"/>
  <c r="F3630" i="9"/>
  <c r="E3631" i="9"/>
  <c r="F3631" i="9"/>
  <c r="E3632" i="9"/>
  <c r="F3632" i="9"/>
  <c r="E3633" i="9"/>
  <c r="F3633" i="9"/>
  <c r="E3634" i="9"/>
  <c r="F3634" i="9"/>
  <c r="E3635" i="9"/>
  <c r="F3635" i="9"/>
  <c r="E3636" i="9"/>
  <c r="F3636" i="9"/>
  <c r="E3637" i="9"/>
  <c r="F3637" i="9"/>
  <c r="E3638" i="9"/>
  <c r="F3638" i="9"/>
  <c r="E3639" i="9"/>
  <c r="F3639" i="9"/>
  <c r="E3640" i="9"/>
  <c r="F3640" i="9"/>
  <c r="E3641" i="9"/>
  <c r="F3641" i="9"/>
  <c r="E3642" i="9"/>
  <c r="F3642" i="9"/>
  <c r="E3643" i="9"/>
  <c r="F3643" i="9"/>
  <c r="E3644" i="9"/>
  <c r="F3644" i="9"/>
  <c r="E3645" i="9"/>
  <c r="F3645" i="9"/>
  <c r="E3646" i="9"/>
  <c r="F3646" i="9"/>
  <c r="E3647" i="9"/>
  <c r="F3647" i="9"/>
  <c r="E3648" i="9"/>
  <c r="F3648" i="9"/>
  <c r="E3649" i="9"/>
  <c r="F3649" i="9"/>
  <c r="E3650" i="9"/>
  <c r="F3650" i="9"/>
  <c r="E3651" i="9"/>
  <c r="F3651" i="9"/>
  <c r="E3652" i="9"/>
  <c r="F3652" i="9"/>
  <c r="E3653" i="9"/>
  <c r="F3653" i="9"/>
  <c r="E3654" i="9"/>
  <c r="F3654" i="9"/>
  <c r="E3655" i="9"/>
  <c r="F3655" i="9"/>
  <c r="E3656" i="9"/>
  <c r="F3656" i="9"/>
  <c r="E3657" i="9"/>
  <c r="F3657" i="9"/>
  <c r="E3658" i="9"/>
  <c r="F3658" i="9"/>
  <c r="E3659" i="9"/>
  <c r="F3659" i="9"/>
  <c r="E3660" i="9"/>
  <c r="F3660" i="9"/>
  <c r="E3661" i="9"/>
  <c r="F3661" i="9"/>
  <c r="E3662" i="9"/>
  <c r="F3662" i="9"/>
  <c r="E3663" i="9"/>
  <c r="F3663" i="9"/>
  <c r="E3664" i="9"/>
  <c r="F3664" i="9"/>
  <c r="E3665" i="9"/>
  <c r="F3665" i="9"/>
  <c r="E3666" i="9"/>
  <c r="F3666" i="9"/>
  <c r="E3667" i="9"/>
  <c r="F3667" i="9"/>
  <c r="E3668" i="9"/>
  <c r="F3668" i="9"/>
  <c r="E3669" i="9"/>
  <c r="F3669" i="9"/>
  <c r="E3670" i="9"/>
  <c r="F3670" i="9"/>
  <c r="E3671" i="9"/>
  <c r="F3671" i="9"/>
  <c r="E3672" i="9"/>
  <c r="F3672" i="9"/>
  <c r="E3673" i="9"/>
  <c r="F3673" i="9"/>
  <c r="E3674" i="9"/>
  <c r="F3674" i="9"/>
  <c r="E3675" i="9"/>
  <c r="F3675" i="9"/>
  <c r="E3676" i="9"/>
  <c r="F3676" i="9"/>
  <c r="E3677" i="9"/>
  <c r="F3677" i="9"/>
  <c r="E3678" i="9"/>
  <c r="F3678" i="9"/>
  <c r="E3679" i="9"/>
  <c r="F3679" i="9"/>
  <c r="E3680" i="9"/>
  <c r="F3680" i="9"/>
  <c r="E3681" i="9"/>
  <c r="F3681" i="9"/>
  <c r="E3682" i="9"/>
  <c r="F3682" i="9"/>
  <c r="E3683" i="9"/>
  <c r="F3683" i="9"/>
  <c r="E3684" i="9"/>
  <c r="F3684" i="9"/>
  <c r="E3685" i="9"/>
  <c r="F3685" i="9"/>
  <c r="E3686" i="9"/>
  <c r="F3686" i="9"/>
  <c r="E3687" i="9"/>
  <c r="F3687" i="9"/>
  <c r="E3688" i="9"/>
  <c r="F3688" i="9"/>
  <c r="E3689" i="9"/>
  <c r="F3689" i="9"/>
  <c r="E3690" i="9"/>
  <c r="F3690" i="9"/>
  <c r="E3691" i="9"/>
  <c r="F3691" i="9"/>
  <c r="E3692" i="9"/>
  <c r="F3692" i="9"/>
  <c r="E3693" i="9"/>
  <c r="F3693" i="9"/>
  <c r="E3694" i="9"/>
  <c r="F3694" i="9"/>
  <c r="E3695" i="9"/>
  <c r="F3695" i="9"/>
  <c r="E3696" i="9"/>
  <c r="F3696" i="9"/>
  <c r="E3697" i="9"/>
  <c r="F3697" i="9"/>
  <c r="E3698" i="9"/>
  <c r="F3698" i="9"/>
  <c r="E3699" i="9"/>
  <c r="F3699" i="9"/>
  <c r="E3700" i="9"/>
  <c r="F3700" i="9"/>
  <c r="E3701" i="9"/>
  <c r="F3701" i="9"/>
  <c r="E3702" i="9"/>
  <c r="F3702" i="9"/>
  <c r="E3703" i="9"/>
  <c r="F3703" i="9"/>
  <c r="E3704" i="9"/>
  <c r="F3704" i="9"/>
  <c r="E3705" i="9"/>
  <c r="F3705" i="9"/>
  <c r="E3706" i="9"/>
  <c r="F3706" i="9"/>
  <c r="E3707" i="9"/>
  <c r="F3707" i="9"/>
  <c r="E3708" i="9"/>
  <c r="F3708" i="9"/>
  <c r="E3709" i="9"/>
  <c r="F3709" i="9"/>
  <c r="E3710" i="9"/>
  <c r="F3710" i="9"/>
  <c r="E3711" i="9"/>
  <c r="F3711" i="9"/>
  <c r="E3712" i="9"/>
  <c r="F3712" i="9"/>
  <c r="E3713" i="9"/>
  <c r="F3713" i="9"/>
  <c r="E3714" i="9"/>
  <c r="F3714" i="9"/>
  <c r="E3715" i="9"/>
  <c r="F3715" i="9"/>
  <c r="E3716" i="9"/>
  <c r="F3716" i="9"/>
  <c r="E3717" i="9"/>
  <c r="F3717" i="9"/>
  <c r="E3718" i="9"/>
  <c r="F3718" i="9"/>
  <c r="E3719" i="9"/>
  <c r="F3719" i="9"/>
  <c r="E3720" i="9"/>
  <c r="F3720" i="9"/>
  <c r="E3721" i="9"/>
  <c r="F3721" i="9"/>
  <c r="E3722" i="9"/>
  <c r="F3722" i="9"/>
  <c r="E3723" i="9"/>
  <c r="F3723" i="9"/>
  <c r="E3724" i="9"/>
  <c r="F3724" i="9"/>
  <c r="E3725" i="9"/>
  <c r="F3725" i="9"/>
  <c r="E3726" i="9"/>
  <c r="F3726" i="9"/>
  <c r="E3727" i="9"/>
  <c r="F3727" i="9"/>
  <c r="E3728" i="9"/>
  <c r="F3728" i="9"/>
  <c r="E3729" i="9"/>
  <c r="F3729" i="9"/>
  <c r="E3730" i="9"/>
  <c r="F3730" i="9"/>
  <c r="E3731" i="9"/>
  <c r="F3731" i="9"/>
  <c r="E3732" i="9"/>
  <c r="F3732" i="9"/>
  <c r="E3733" i="9"/>
  <c r="F3733" i="9"/>
  <c r="E3734" i="9"/>
  <c r="F3734" i="9"/>
  <c r="E3735" i="9"/>
  <c r="F3735" i="9"/>
  <c r="E3736" i="9"/>
  <c r="F3736" i="9"/>
  <c r="E3737" i="9"/>
  <c r="F3737" i="9"/>
  <c r="E3738" i="9"/>
  <c r="F3738" i="9"/>
  <c r="E3739" i="9"/>
  <c r="F3739" i="9"/>
  <c r="E3740" i="9"/>
  <c r="F3740" i="9"/>
  <c r="E3741" i="9"/>
  <c r="F3741" i="9"/>
  <c r="E3742" i="9"/>
  <c r="F3742" i="9"/>
  <c r="E3743" i="9"/>
  <c r="F3743" i="9"/>
  <c r="E3744" i="9"/>
  <c r="F3744" i="9"/>
  <c r="E3745" i="9"/>
  <c r="F3745" i="9"/>
  <c r="E3746" i="9"/>
  <c r="F3746" i="9"/>
  <c r="E3747" i="9"/>
  <c r="F3747" i="9"/>
  <c r="E3748" i="9"/>
  <c r="F3748" i="9"/>
  <c r="E3749" i="9"/>
  <c r="F3749" i="9"/>
  <c r="E3750" i="9"/>
  <c r="F3750" i="9"/>
  <c r="E3751" i="9"/>
  <c r="F3751" i="9"/>
  <c r="E3752" i="9"/>
  <c r="F3752" i="9"/>
  <c r="E3753" i="9"/>
  <c r="F3753" i="9"/>
  <c r="E3754" i="9"/>
  <c r="F3754" i="9"/>
  <c r="E3755" i="9"/>
  <c r="F3755" i="9"/>
  <c r="E3756" i="9"/>
  <c r="F3756" i="9"/>
  <c r="E3757" i="9"/>
  <c r="F3757" i="9"/>
  <c r="E3758" i="9"/>
  <c r="F3758" i="9"/>
  <c r="E3759" i="9"/>
  <c r="F3759" i="9"/>
  <c r="E3760" i="9"/>
  <c r="F3760" i="9"/>
  <c r="E3761" i="9"/>
  <c r="F3761" i="9"/>
  <c r="E3762" i="9"/>
  <c r="F3762" i="9"/>
  <c r="E3763" i="9"/>
  <c r="F3763" i="9"/>
  <c r="E3764" i="9"/>
  <c r="F3764" i="9"/>
  <c r="E3765" i="9"/>
  <c r="F3765" i="9"/>
  <c r="E3766" i="9"/>
  <c r="F3766" i="9"/>
  <c r="E3767" i="9"/>
  <c r="F3767" i="9"/>
  <c r="E3768" i="9"/>
  <c r="F3768" i="9"/>
  <c r="E3769" i="9"/>
  <c r="F3769" i="9"/>
  <c r="E3770" i="9"/>
  <c r="F3770" i="9"/>
  <c r="E3771" i="9"/>
  <c r="F3771" i="9"/>
  <c r="E3772" i="9"/>
  <c r="F3772" i="9"/>
  <c r="E3773" i="9"/>
  <c r="F3773" i="9"/>
  <c r="E3774" i="9"/>
  <c r="F3774" i="9"/>
  <c r="E3775" i="9"/>
  <c r="F3775" i="9"/>
  <c r="E3776" i="9"/>
  <c r="F3776" i="9"/>
  <c r="E3777" i="9"/>
  <c r="F3777" i="9"/>
  <c r="E3778" i="9"/>
  <c r="F3778" i="9"/>
  <c r="E3779" i="9"/>
  <c r="F3779" i="9"/>
  <c r="E3780" i="9"/>
  <c r="F3780" i="9"/>
  <c r="E3781" i="9"/>
  <c r="F3781" i="9"/>
  <c r="E3782" i="9"/>
  <c r="F3782" i="9"/>
  <c r="E3783" i="9"/>
  <c r="F3783" i="9"/>
  <c r="E3784" i="9"/>
  <c r="F3784" i="9"/>
  <c r="E3785" i="9"/>
  <c r="F3785" i="9"/>
  <c r="E3786" i="9"/>
  <c r="F3786" i="9"/>
  <c r="E3787" i="9"/>
  <c r="F3787" i="9"/>
  <c r="E3788" i="9"/>
  <c r="F3788" i="9"/>
  <c r="E3789" i="9"/>
  <c r="F3789" i="9"/>
  <c r="E3790" i="9"/>
  <c r="F3790" i="9"/>
  <c r="E3791" i="9"/>
  <c r="F3791" i="9"/>
  <c r="E3792" i="9"/>
  <c r="F3792" i="9"/>
  <c r="E3793" i="9"/>
  <c r="F3793" i="9"/>
  <c r="E3794" i="9"/>
  <c r="F3794" i="9"/>
  <c r="E3795" i="9"/>
  <c r="F3795" i="9"/>
  <c r="E3796" i="9"/>
  <c r="F3796" i="9"/>
  <c r="E3797" i="9"/>
  <c r="F3797" i="9"/>
  <c r="E3798" i="9"/>
  <c r="F3798" i="9"/>
  <c r="E3799" i="9"/>
  <c r="F3799" i="9"/>
  <c r="E3800" i="9"/>
  <c r="F3800" i="9"/>
  <c r="E3801" i="9"/>
  <c r="F3801" i="9"/>
  <c r="E3802" i="9"/>
  <c r="F3802" i="9"/>
  <c r="E3803" i="9"/>
  <c r="F3803" i="9"/>
  <c r="E3804" i="9"/>
  <c r="F3804" i="9"/>
  <c r="E3805" i="9"/>
  <c r="F3805" i="9"/>
  <c r="E3806" i="9"/>
  <c r="F3806" i="9"/>
  <c r="E3807" i="9"/>
  <c r="F3807" i="9"/>
  <c r="E3808" i="9"/>
  <c r="F3808" i="9"/>
  <c r="E3809" i="9"/>
  <c r="F3809" i="9"/>
  <c r="E3810" i="9"/>
  <c r="F3810" i="9"/>
  <c r="E3811" i="9"/>
  <c r="F3811" i="9"/>
  <c r="E3812" i="9"/>
  <c r="F3812" i="9"/>
  <c r="E3813" i="9"/>
  <c r="F3813" i="9"/>
  <c r="E3814" i="9"/>
  <c r="F3814" i="9"/>
  <c r="E3815" i="9"/>
  <c r="F3815" i="9"/>
  <c r="E3816" i="9"/>
  <c r="F3816" i="9"/>
  <c r="E3817" i="9"/>
  <c r="F3817" i="9"/>
  <c r="E3818" i="9"/>
  <c r="F3818" i="9"/>
  <c r="E3819" i="9"/>
  <c r="F3819" i="9"/>
  <c r="E3820" i="9"/>
  <c r="F3820" i="9"/>
  <c r="E3821" i="9"/>
  <c r="F3821" i="9"/>
  <c r="E3822" i="9"/>
  <c r="F3822" i="9"/>
  <c r="E3823" i="9"/>
  <c r="F3823" i="9"/>
  <c r="E3824" i="9"/>
  <c r="F3824" i="9"/>
  <c r="E3825" i="9"/>
  <c r="F3825" i="9"/>
  <c r="E3826" i="9"/>
  <c r="F3826" i="9"/>
  <c r="E3827" i="9"/>
  <c r="F3827" i="9"/>
  <c r="E3828" i="9"/>
  <c r="F3828" i="9"/>
  <c r="E3829" i="9"/>
  <c r="F3829" i="9"/>
  <c r="E3830" i="9"/>
  <c r="F3830" i="9"/>
  <c r="E3831" i="9"/>
  <c r="F3831" i="9"/>
  <c r="E3832" i="9"/>
  <c r="F3832" i="9"/>
  <c r="E3833" i="9"/>
  <c r="F3833" i="9"/>
  <c r="E3834" i="9"/>
  <c r="F3834" i="9"/>
  <c r="E3835" i="9"/>
  <c r="F3835" i="9"/>
  <c r="E3836" i="9"/>
  <c r="F3836" i="9"/>
  <c r="E3837" i="9"/>
  <c r="F3837" i="9"/>
  <c r="E3838" i="9"/>
  <c r="F3838" i="9"/>
  <c r="E3839" i="9"/>
  <c r="F3839" i="9"/>
  <c r="E3840" i="9"/>
  <c r="F3840" i="9"/>
  <c r="E3841" i="9"/>
  <c r="F3841" i="9"/>
  <c r="E3842" i="9"/>
  <c r="F3842" i="9"/>
  <c r="E3843" i="9"/>
  <c r="F3843" i="9"/>
  <c r="E3844" i="9"/>
  <c r="F3844" i="9"/>
  <c r="E3845" i="9"/>
  <c r="F3845" i="9"/>
  <c r="E3846" i="9"/>
  <c r="F3846" i="9"/>
  <c r="E3847" i="9"/>
  <c r="F3847" i="9"/>
  <c r="E3848" i="9"/>
  <c r="F3848" i="9"/>
  <c r="E3849" i="9"/>
  <c r="F3849" i="9"/>
  <c r="E3850" i="9"/>
  <c r="F3850" i="9"/>
  <c r="E3851" i="9"/>
  <c r="F3851" i="9"/>
  <c r="E3852" i="9"/>
  <c r="F3852" i="9"/>
  <c r="E3853" i="9"/>
  <c r="F3853" i="9"/>
  <c r="E3854" i="9"/>
  <c r="F3854" i="9"/>
  <c r="E3855" i="9"/>
  <c r="F3855" i="9"/>
  <c r="E3856" i="9"/>
  <c r="F3856" i="9"/>
  <c r="E3857" i="9"/>
  <c r="F3857" i="9"/>
  <c r="E3858" i="9"/>
  <c r="F3858" i="9"/>
  <c r="E3859" i="9"/>
  <c r="F3859" i="9"/>
  <c r="E3860" i="9"/>
  <c r="F3860" i="9"/>
  <c r="E3861" i="9"/>
  <c r="F3861" i="9"/>
  <c r="E3862" i="9"/>
  <c r="F3862" i="9"/>
  <c r="E3863" i="9"/>
  <c r="F3863" i="9"/>
  <c r="E3864" i="9"/>
  <c r="F3864" i="9"/>
  <c r="E3865" i="9"/>
  <c r="F3865" i="9"/>
  <c r="E3866" i="9"/>
  <c r="F3866" i="9"/>
  <c r="E3867" i="9"/>
  <c r="F3867" i="9"/>
  <c r="E3868" i="9"/>
  <c r="F3868" i="9"/>
  <c r="E3869" i="9"/>
  <c r="F3869" i="9"/>
  <c r="E3870" i="9"/>
  <c r="F3870" i="9"/>
  <c r="E3871" i="9"/>
  <c r="F3871" i="9"/>
  <c r="E3872" i="9"/>
  <c r="F3872" i="9"/>
  <c r="E3873" i="9"/>
  <c r="F3873" i="9"/>
  <c r="E3874" i="9"/>
  <c r="F3874" i="9"/>
  <c r="E3875" i="9"/>
  <c r="F3875" i="9"/>
  <c r="E3876" i="9"/>
  <c r="F3876" i="9"/>
  <c r="E3877" i="9"/>
  <c r="F3877" i="9"/>
  <c r="E3878" i="9"/>
  <c r="F3878" i="9"/>
  <c r="E3879" i="9"/>
  <c r="F3879" i="9"/>
  <c r="E3880" i="9"/>
  <c r="F3880" i="9"/>
  <c r="E3881" i="9"/>
  <c r="F3881" i="9"/>
  <c r="E3882" i="9"/>
  <c r="F3882" i="9"/>
  <c r="E3883" i="9"/>
  <c r="F3883" i="9"/>
  <c r="E3884" i="9"/>
  <c r="F3884" i="9"/>
  <c r="E3885" i="9"/>
  <c r="F3885" i="9"/>
  <c r="E3886" i="9"/>
  <c r="F3886" i="9"/>
  <c r="E3887" i="9"/>
  <c r="F3887" i="9"/>
  <c r="E3888" i="9"/>
  <c r="F3888" i="9"/>
  <c r="E3889" i="9"/>
  <c r="F3889" i="9"/>
  <c r="E3890" i="9"/>
  <c r="F3890" i="9"/>
  <c r="E3891" i="9"/>
  <c r="F3891" i="9"/>
  <c r="E3892" i="9"/>
  <c r="F3892" i="9"/>
  <c r="E3893" i="9"/>
  <c r="F3893" i="9"/>
  <c r="E3894" i="9"/>
  <c r="F3894" i="9"/>
  <c r="E3895" i="9"/>
  <c r="F3895" i="9"/>
  <c r="E3896" i="9"/>
  <c r="F3896" i="9"/>
  <c r="E3897" i="9"/>
  <c r="F3897" i="9"/>
  <c r="E3898" i="9"/>
  <c r="F3898" i="9"/>
  <c r="E3899" i="9"/>
  <c r="F3899" i="9"/>
  <c r="E3900" i="9"/>
  <c r="F3900" i="9"/>
  <c r="E3901" i="9"/>
  <c r="F3901" i="9"/>
  <c r="E3902" i="9"/>
  <c r="F3902" i="9"/>
  <c r="E3903" i="9"/>
  <c r="F3903" i="9"/>
  <c r="E3904" i="9"/>
  <c r="F3904" i="9"/>
  <c r="E3905" i="9"/>
  <c r="F3905" i="9"/>
  <c r="E3906" i="9"/>
  <c r="F3906" i="9"/>
  <c r="E3907" i="9"/>
  <c r="F3907" i="9"/>
  <c r="E3908" i="9"/>
  <c r="F3908" i="9"/>
  <c r="E3909" i="9"/>
  <c r="F3909" i="9"/>
  <c r="E3910" i="9"/>
  <c r="F3910" i="9"/>
  <c r="E3911" i="9"/>
  <c r="F3911" i="9"/>
  <c r="E3912" i="9"/>
  <c r="F3912" i="9"/>
  <c r="E3913" i="9"/>
  <c r="F3913" i="9"/>
  <c r="E3914" i="9"/>
  <c r="F3914" i="9"/>
  <c r="E3915" i="9"/>
  <c r="F3915" i="9"/>
  <c r="E3916" i="9"/>
  <c r="F3916" i="9"/>
  <c r="E3917" i="9"/>
  <c r="F3917" i="9"/>
  <c r="E3918" i="9"/>
  <c r="F3918" i="9"/>
  <c r="E3919" i="9"/>
  <c r="F3919" i="9"/>
  <c r="E3920" i="9"/>
  <c r="F3920" i="9"/>
  <c r="E3921" i="9"/>
  <c r="F3921" i="9"/>
  <c r="E3922" i="9"/>
  <c r="F3922" i="9"/>
  <c r="E3923" i="9"/>
  <c r="F3923" i="9"/>
  <c r="E3924" i="9"/>
  <c r="F3924" i="9"/>
  <c r="E3925" i="9"/>
  <c r="F3925" i="9"/>
  <c r="E3926" i="9"/>
  <c r="F3926" i="9"/>
  <c r="E3927" i="9"/>
  <c r="F3927" i="9"/>
  <c r="E3928" i="9"/>
  <c r="F3928" i="9"/>
  <c r="E3929" i="9"/>
  <c r="F3929" i="9"/>
  <c r="E3930" i="9"/>
  <c r="F3930" i="9"/>
  <c r="E3931" i="9"/>
  <c r="F3931" i="9"/>
  <c r="E3932" i="9"/>
  <c r="F3932" i="9"/>
  <c r="E3933" i="9"/>
  <c r="F3933" i="9"/>
  <c r="E3934" i="9"/>
  <c r="F3934" i="9"/>
  <c r="E3935" i="9"/>
  <c r="F3935" i="9"/>
  <c r="E3936" i="9"/>
  <c r="F3936" i="9"/>
  <c r="E3937" i="9"/>
  <c r="F3937" i="9"/>
  <c r="E3938" i="9"/>
  <c r="F3938" i="9"/>
  <c r="E3939" i="9"/>
  <c r="F3939" i="9"/>
  <c r="E3940" i="9"/>
  <c r="F3940" i="9"/>
  <c r="E3941" i="9"/>
  <c r="F3941" i="9"/>
  <c r="E3942" i="9"/>
  <c r="F3942" i="9"/>
  <c r="E3943" i="9"/>
  <c r="F3943" i="9"/>
  <c r="E3944" i="9"/>
  <c r="F3944" i="9"/>
  <c r="E3945" i="9"/>
  <c r="F3945" i="9"/>
  <c r="E3946" i="9"/>
  <c r="F3946" i="9"/>
  <c r="E3947" i="9"/>
  <c r="F3947" i="9"/>
  <c r="E3948" i="9"/>
  <c r="F3948" i="9"/>
  <c r="E3949" i="9"/>
  <c r="F3949" i="9"/>
  <c r="E3950" i="9"/>
  <c r="F3950" i="9"/>
  <c r="E3951" i="9"/>
  <c r="F3951" i="9"/>
  <c r="E3952" i="9"/>
  <c r="F3952" i="9"/>
  <c r="E3953" i="9"/>
  <c r="F3953" i="9"/>
  <c r="E3954" i="9"/>
  <c r="F3954" i="9"/>
  <c r="E3955" i="9"/>
  <c r="F3955" i="9"/>
  <c r="E3956" i="9"/>
  <c r="F3956" i="9"/>
  <c r="E3957" i="9"/>
  <c r="F3957" i="9"/>
  <c r="E3958" i="9"/>
  <c r="F3958" i="9"/>
  <c r="E3959" i="9"/>
  <c r="F3959" i="9"/>
  <c r="E3960" i="9"/>
  <c r="F3960" i="9"/>
  <c r="E3961" i="9"/>
  <c r="F3961" i="9"/>
  <c r="E3962" i="9"/>
  <c r="F3962" i="9"/>
  <c r="E3963" i="9"/>
  <c r="F3963" i="9"/>
  <c r="E3964" i="9"/>
  <c r="F3964" i="9"/>
  <c r="E3965" i="9"/>
  <c r="F3965" i="9"/>
  <c r="E3966" i="9"/>
  <c r="F3966" i="9"/>
  <c r="E3967" i="9"/>
  <c r="F3967" i="9"/>
  <c r="E3968" i="9"/>
  <c r="F3968" i="9"/>
  <c r="E3969" i="9"/>
  <c r="F3969" i="9"/>
  <c r="E3970" i="9"/>
  <c r="F3970" i="9"/>
  <c r="E3971" i="9"/>
  <c r="F3971" i="9"/>
  <c r="E3972" i="9"/>
  <c r="F3972" i="9"/>
  <c r="E3973" i="9"/>
  <c r="F3973" i="9"/>
  <c r="E3974" i="9"/>
  <c r="F3974" i="9"/>
  <c r="E3975" i="9"/>
  <c r="F3975" i="9"/>
  <c r="E3976" i="9"/>
  <c r="F3976" i="9"/>
  <c r="E3977" i="9"/>
  <c r="F3977" i="9"/>
  <c r="E3978" i="9"/>
  <c r="F3978" i="9"/>
  <c r="E3979" i="9"/>
  <c r="F3979" i="9"/>
  <c r="E3980" i="9"/>
  <c r="F3980" i="9"/>
  <c r="E3981" i="9"/>
  <c r="F3981" i="9"/>
  <c r="E3982" i="9"/>
  <c r="F3982" i="9"/>
  <c r="E3983" i="9"/>
  <c r="F3983" i="9"/>
  <c r="E3984" i="9"/>
  <c r="F3984" i="9"/>
  <c r="E3985" i="9"/>
  <c r="F3985" i="9"/>
  <c r="E3986" i="9"/>
  <c r="F3986" i="9"/>
  <c r="G811" i="9"/>
  <c r="E55" i="1"/>
  <c r="G723" i="9"/>
  <c r="E9" i="1"/>
  <c r="G922" i="9"/>
  <c r="E164" i="1"/>
  <c r="G3329" i="9"/>
  <c r="E8" i="1"/>
  <c r="G467" i="9"/>
  <c r="E136" i="1"/>
  <c r="G59" i="9"/>
  <c r="E103" i="1"/>
  <c r="G258" i="9"/>
  <c r="E6" i="1"/>
  <c r="G297" i="9"/>
  <c r="E18" i="1"/>
  <c r="G1235" i="9"/>
  <c r="E673" i="1"/>
  <c r="G404" i="9"/>
  <c r="E27" i="1"/>
  <c r="G724" i="9"/>
  <c r="E10" i="1"/>
  <c r="G936" i="9"/>
  <c r="E502" i="1"/>
  <c r="G927" i="9"/>
  <c r="E396" i="1"/>
  <c r="G557" i="9"/>
  <c r="E101" i="1"/>
  <c r="G993" i="9"/>
  <c r="E394" i="1"/>
  <c r="G371" i="9"/>
  <c r="E28" i="1"/>
  <c r="G638" i="9"/>
  <c r="E143" i="1"/>
  <c r="G263" i="9"/>
  <c r="E11" i="1"/>
  <c r="G403" i="9"/>
  <c r="E31" i="1"/>
  <c r="G919" i="9"/>
  <c r="E382" i="1"/>
  <c r="G252" i="9"/>
  <c r="E12" i="1"/>
  <c r="G987" i="9"/>
  <c r="E384" i="1"/>
  <c r="G722" i="9"/>
  <c r="E16" i="1"/>
  <c r="G260" i="9"/>
  <c r="E13" i="1"/>
  <c r="G47" i="9"/>
  <c r="E301" i="1"/>
  <c r="G78" i="9"/>
  <c r="E224" i="1"/>
  <c r="G406" i="9"/>
  <c r="E33" i="1"/>
  <c r="G641" i="9"/>
  <c r="E223" i="1"/>
  <c r="G382" i="9"/>
  <c r="E30" i="1"/>
  <c r="G972" i="9"/>
  <c r="E417" i="1"/>
  <c r="G15" i="9"/>
  <c r="E241" i="1"/>
  <c r="G783" i="9"/>
  <c r="E186" i="1"/>
  <c r="G674" i="9"/>
  <c r="E95" i="1"/>
  <c r="G732" i="9"/>
  <c r="E15" i="1"/>
  <c r="G566" i="9"/>
  <c r="E240" i="1"/>
  <c r="G950" i="9"/>
  <c r="E459" i="1"/>
  <c r="G374" i="9"/>
  <c r="E42" i="1"/>
  <c r="G3" i="9"/>
  <c r="E242" i="1"/>
  <c r="G791" i="9"/>
  <c r="E226" i="1"/>
  <c r="G373" i="9"/>
  <c r="E37" i="1"/>
  <c r="G197" i="9"/>
  <c r="E3" i="1"/>
  <c r="G654" i="9"/>
  <c r="E213" i="1"/>
  <c r="G417" i="9"/>
  <c r="E43" i="1"/>
  <c r="G549" i="9"/>
  <c r="E408" i="1"/>
  <c r="G395" i="9"/>
  <c r="E45" i="1"/>
  <c r="G989" i="9"/>
  <c r="E570" i="1"/>
  <c r="G387" i="9"/>
  <c r="E35" i="1"/>
  <c r="G7" i="9"/>
  <c r="E392" i="1"/>
  <c r="G385" i="9"/>
  <c r="E44" i="1"/>
  <c r="G35" i="9"/>
  <c r="E333" i="1"/>
  <c r="G4" i="9"/>
  <c r="E312" i="1"/>
  <c r="G662" i="9"/>
  <c r="E385" i="1"/>
  <c r="G17" i="9"/>
  <c r="E347" i="1"/>
  <c r="G625" i="9"/>
  <c r="E266" i="1"/>
  <c r="G18" i="9"/>
  <c r="E267" i="1"/>
  <c r="G49" i="9"/>
  <c r="E336" i="1"/>
  <c r="G398" i="9"/>
  <c r="E52" i="1"/>
  <c r="G755" i="9"/>
  <c r="E225" i="1"/>
  <c r="G10" i="9"/>
  <c r="E314" i="1"/>
  <c r="G728" i="9"/>
  <c r="E39" i="1"/>
  <c r="G43" i="9"/>
  <c r="E245" i="1"/>
  <c r="G955" i="9"/>
  <c r="E602" i="1"/>
  <c r="G268" i="9"/>
  <c r="E26" i="1"/>
  <c r="G389" i="9"/>
  <c r="E54" i="1"/>
  <c r="G774" i="9"/>
  <c r="E256" i="1"/>
  <c r="G983" i="9"/>
  <c r="E698" i="1"/>
  <c r="G246" i="9"/>
  <c r="E21" i="1"/>
  <c r="G13" i="9"/>
  <c r="E348" i="1"/>
  <c r="G597" i="9"/>
  <c r="E475" i="1"/>
  <c r="G11" i="9"/>
  <c r="E341" i="1"/>
  <c r="G380" i="9"/>
  <c r="E49" i="1"/>
  <c r="G1052" i="9"/>
  <c r="E375" i="1"/>
  <c r="G616" i="9"/>
  <c r="E343" i="1"/>
  <c r="G31" i="9"/>
  <c r="E425" i="1"/>
  <c r="G998" i="9"/>
  <c r="E608" i="1"/>
  <c r="G69" i="9"/>
  <c r="E505" i="1"/>
  <c r="G45" i="9"/>
  <c r="E402" i="1"/>
  <c r="G764" i="9"/>
  <c r="E319" i="1"/>
  <c r="G397" i="9"/>
  <c r="E51" i="1"/>
  <c r="G555" i="9"/>
  <c r="E616" i="1"/>
  <c r="G75" i="9"/>
  <c r="E369" i="1"/>
  <c r="G1119" i="9"/>
  <c r="E125" i="1"/>
  <c r="G352" i="9"/>
  <c r="E420" i="1"/>
  <c r="G253" i="9"/>
  <c r="E22" i="1"/>
  <c r="G633" i="9"/>
  <c r="E374" i="1"/>
  <c r="G780" i="9"/>
  <c r="E286" i="1"/>
  <c r="G634" i="9"/>
  <c r="E419" i="1"/>
  <c r="G1068" i="9"/>
  <c r="E288" i="1"/>
  <c r="G530" i="9"/>
  <c r="E523" i="1"/>
  <c r="G377" i="9"/>
  <c r="E76" i="1"/>
  <c r="G64" i="9"/>
  <c r="E345" i="1"/>
  <c r="G979" i="9"/>
  <c r="E644" i="1"/>
  <c r="G19" i="9"/>
  <c r="E444" i="1"/>
  <c r="G671" i="9"/>
  <c r="E323" i="1"/>
  <c r="G562" i="9"/>
  <c r="E500" i="1"/>
  <c r="G821" i="9"/>
  <c r="E373" i="1"/>
  <c r="G41" i="9"/>
  <c r="E376" i="1"/>
  <c r="G9" i="9"/>
  <c r="E452" i="1"/>
  <c r="G410" i="9"/>
  <c r="E88" i="1"/>
  <c r="G711" i="9"/>
  <c r="E25" i="1"/>
  <c r="G792" i="9"/>
  <c r="E434" i="1"/>
  <c r="G324" i="9"/>
  <c r="E59" i="1"/>
  <c r="G779" i="9"/>
  <c r="E308" i="1"/>
  <c r="G539" i="9"/>
  <c r="E578" i="1"/>
  <c r="G636" i="9"/>
  <c r="E377" i="1"/>
  <c r="G849" i="9"/>
  <c r="E464" i="1"/>
  <c r="G360" i="9"/>
  <c r="E437" i="1"/>
  <c r="G796" i="9"/>
  <c r="E271" i="1"/>
  <c r="G637" i="9"/>
  <c r="E456" i="1"/>
  <c r="G327" i="9"/>
  <c r="E72" i="1"/>
  <c r="G548" i="9"/>
  <c r="E364" i="1"/>
  <c r="G823" i="9"/>
  <c r="E438" i="1"/>
  <c r="G626" i="9"/>
  <c r="E340" i="1"/>
  <c r="G953" i="9"/>
  <c r="E707" i="1"/>
  <c r="G402" i="9"/>
  <c r="E118" i="1"/>
  <c r="G949" i="9"/>
  <c r="E583" i="1"/>
  <c r="G853" i="9"/>
  <c r="E441" i="1"/>
  <c r="G589" i="9"/>
  <c r="E569" i="1"/>
  <c r="G826" i="9"/>
  <c r="E451" i="1"/>
  <c r="G758" i="9"/>
  <c r="E291" i="1"/>
  <c r="G401" i="9"/>
  <c r="E108" i="1"/>
  <c r="G990" i="9"/>
  <c r="E678" i="1"/>
  <c r="G361" i="9"/>
  <c r="E450" i="1"/>
  <c r="G534" i="9"/>
  <c r="E557" i="1"/>
  <c r="G851" i="9"/>
  <c r="E491" i="1"/>
  <c r="G648" i="9"/>
  <c r="E358" i="1"/>
  <c r="G56" i="9"/>
  <c r="E391" i="1"/>
  <c r="G598" i="9"/>
  <c r="E615" i="1"/>
  <c r="G392" i="9"/>
  <c r="E121" i="1"/>
  <c r="G924" i="9"/>
  <c r="E731" i="1"/>
  <c r="G394" i="9"/>
  <c r="E89" i="1"/>
  <c r="G383" i="9"/>
  <c r="E78" i="1"/>
  <c r="G32" i="9"/>
  <c r="E433" i="1"/>
  <c r="G842" i="9"/>
  <c r="E551" i="1"/>
  <c r="G787" i="9"/>
  <c r="E598" i="1"/>
  <c r="G912" i="9"/>
  <c r="E730" i="1"/>
  <c r="G835" i="9"/>
  <c r="E457" i="1"/>
  <c r="G609" i="9"/>
  <c r="E485" i="1"/>
  <c r="G647" i="9"/>
  <c r="E251" i="1"/>
  <c r="G3408" i="9"/>
  <c r="E19" i="1"/>
  <c r="G415" i="9"/>
  <c r="E126" i="1"/>
  <c r="G60" i="9"/>
  <c r="E440" i="1"/>
  <c r="G581" i="9"/>
  <c r="E635" i="1"/>
  <c r="G388" i="9"/>
  <c r="E130" i="1"/>
  <c r="G960" i="9"/>
  <c r="E750" i="1"/>
  <c r="G932" i="9"/>
  <c r="E732" i="1"/>
  <c r="G839" i="9"/>
  <c r="E469" i="1"/>
  <c r="G672" i="9"/>
  <c r="E525" i="1"/>
  <c r="G67" i="9"/>
  <c r="E479" i="1"/>
  <c r="G574" i="9"/>
  <c r="E632" i="1"/>
  <c r="G854" i="9"/>
  <c r="E564" i="1"/>
  <c r="G1075" i="9"/>
  <c r="E470" i="1"/>
  <c r="G307" i="9"/>
  <c r="E110" i="1"/>
  <c r="G603" i="9"/>
  <c r="E507" i="1"/>
  <c r="G646" i="9"/>
  <c r="E515" i="1"/>
  <c r="G408" i="9"/>
  <c r="E105" i="1"/>
  <c r="G771" i="9"/>
  <c r="E412" i="1"/>
  <c r="G391" i="9"/>
  <c r="E82" i="1"/>
  <c r="G376" i="9"/>
  <c r="E127" i="1"/>
  <c r="G28" i="9"/>
  <c r="E531" i="1"/>
  <c r="G737" i="9"/>
  <c r="E111" i="1"/>
  <c r="G733" i="9"/>
  <c r="E70" i="1"/>
  <c r="G679" i="9"/>
  <c r="E480" i="1"/>
  <c r="G36" i="9"/>
  <c r="E478" i="1"/>
  <c r="G675" i="9"/>
  <c r="E398" i="1"/>
  <c r="G824" i="9"/>
  <c r="E561" i="1"/>
  <c r="G807" i="9"/>
  <c r="E421" i="1"/>
  <c r="G21" i="9"/>
  <c r="E534" i="1"/>
  <c r="G843" i="9"/>
  <c r="E430" i="1"/>
  <c r="G503" i="9"/>
  <c r="E586" i="1"/>
  <c r="G51" i="9"/>
  <c r="E517" i="1"/>
  <c r="G956" i="9"/>
  <c r="E748" i="1"/>
  <c r="G766" i="9"/>
  <c r="E380" i="1"/>
  <c r="G3320" i="9"/>
  <c r="E65" i="1"/>
  <c r="G72" i="9"/>
  <c r="E516" i="1"/>
  <c r="G770" i="9"/>
  <c r="E589" i="1"/>
  <c r="G656" i="9"/>
  <c r="E487" i="1"/>
  <c r="G985" i="9"/>
  <c r="E728" i="1"/>
  <c r="G608" i="9"/>
  <c r="E626" i="1"/>
  <c r="G757" i="9"/>
  <c r="E472" i="1"/>
  <c r="G3291" i="9"/>
  <c r="E69" i="1"/>
  <c r="G224" i="9"/>
  <c r="E5" i="1"/>
  <c r="G642" i="9"/>
  <c r="E467" i="1"/>
  <c r="G669" i="9"/>
  <c r="E244" i="1"/>
  <c r="G6" i="9"/>
  <c r="E513" i="1"/>
  <c r="G79" i="9"/>
  <c r="E550" i="1"/>
  <c r="G810" i="9"/>
  <c r="E545" i="1"/>
  <c r="G267" i="9"/>
  <c r="E40" i="1"/>
  <c r="G364" i="9"/>
  <c r="E546" i="1"/>
  <c r="G831" i="9"/>
  <c r="E740" i="1"/>
  <c r="G994" i="9"/>
  <c r="E855" i="1"/>
  <c r="G593" i="9"/>
  <c r="E639" i="1"/>
  <c r="G556" i="9"/>
  <c r="E642" i="1"/>
  <c r="G254" i="9"/>
  <c r="E53" i="1"/>
  <c r="G776" i="9"/>
  <c r="E409" i="1"/>
  <c r="G767" i="9"/>
  <c r="E445" i="1"/>
  <c r="G992" i="9"/>
  <c r="E789" i="1"/>
  <c r="G58" i="9"/>
  <c r="E594" i="1"/>
  <c r="G40" i="9"/>
  <c r="E497" i="1"/>
  <c r="G740" i="9"/>
  <c r="E169" i="1"/>
  <c r="G963" i="9"/>
  <c r="E778" i="1"/>
  <c r="G46" i="9"/>
  <c r="E547" i="1"/>
  <c r="G594" i="9"/>
  <c r="E652" i="1"/>
  <c r="G293" i="9"/>
  <c r="E153" i="1"/>
  <c r="G1034" i="9"/>
  <c r="E543" i="1"/>
  <c r="G687" i="9"/>
  <c r="E521" i="1"/>
  <c r="G38" i="9"/>
  <c r="E554" i="1"/>
  <c r="G62" i="9"/>
  <c r="E449" i="1"/>
  <c r="G523" i="9"/>
  <c r="E650" i="1"/>
  <c r="G3306" i="9"/>
  <c r="E90" i="1"/>
  <c r="G1047" i="9"/>
  <c r="E558" i="1"/>
  <c r="G601" i="9"/>
  <c r="E436" i="1"/>
  <c r="G841" i="9"/>
  <c r="E625" i="1"/>
  <c r="G959" i="9"/>
  <c r="E820" i="1"/>
  <c r="G22" i="9"/>
  <c r="E622" i="1"/>
  <c r="G997" i="9"/>
  <c r="E817" i="1"/>
  <c r="G991" i="9"/>
  <c r="E781" i="1"/>
  <c r="G3326" i="9"/>
  <c r="E145" i="1"/>
  <c r="G411" i="9"/>
  <c r="E160" i="1"/>
  <c r="G951" i="9"/>
  <c r="E831" i="1"/>
  <c r="G68" i="9"/>
  <c r="E553" i="1"/>
  <c r="G16" i="9"/>
  <c r="E613" i="1"/>
  <c r="G970" i="9"/>
  <c r="E846" i="1"/>
  <c r="G688" i="9"/>
  <c r="E448" i="1"/>
  <c r="G714" i="9"/>
  <c r="E79" i="1"/>
  <c r="G48" i="9"/>
  <c r="E575" i="1"/>
  <c r="G978" i="9"/>
  <c r="E818" i="1"/>
  <c r="G975" i="9"/>
  <c r="E862" i="1"/>
  <c r="G667" i="9"/>
  <c r="E563" i="1"/>
  <c r="G833" i="9"/>
  <c r="E680" i="1"/>
  <c r="G572" i="9"/>
  <c r="E661" i="1"/>
  <c r="G77" i="9"/>
  <c r="E542" i="1"/>
  <c r="G915" i="9"/>
  <c r="E809" i="1"/>
  <c r="G390" i="9"/>
  <c r="E191" i="1"/>
  <c r="G63" i="9"/>
  <c r="E572" i="1"/>
  <c r="G644" i="9"/>
  <c r="E539" i="1"/>
  <c r="G582" i="9"/>
  <c r="E646" i="1"/>
  <c r="G3297" i="9"/>
  <c r="E96" i="1"/>
  <c r="G73" i="9"/>
  <c r="E610" i="1"/>
  <c r="G331" i="9"/>
  <c r="E195" i="1"/>
  <c r="G697" i="9"/>
  <c r="E604" i="1"/>
  <c r="G215" i="9"/>
  <c r="E7" i="1"/>
  <c r="G952" i="9"/>
  <c r="E857" i="1"/>
  <c r="G981" i="9"/>
  <c r="E797" i="1"/>
  <c r="G933" i="9"/>
  <c r="E829" i="1"/>
  <c r="G39" i="9"/>
  <c r="E566" i="1"/>
  <c r="G980" i="9"/>
  <c r="E854" i="1"/>
  <c r="G906" i="9"/>
  <c r="E967" i="1"/>
  <c r="G145" i="9"/>
  <c r="E14" i="1"/>
  <c r="G416" i="9"/>
  <c r="E172" i="1"/>
  <c r="G973" i="9"/>
  <c r="E832" i="1"/>
  <c r="G546" i="9"/>
  <c r="E668" i="1"/>
  <c r="G847" i="9"/>
  <c r="E623" i="1"/>
  <c r="G25" i="9"/>
  <c r="E637" i="1"/>
  <c r="G536" i="9"/>
  <c r="E696" i="1"/>
  <c r="G369" i="9"/>
  <c r="E621" i="1"/>
  <c r="G587" i="9"/>
  <c r="E744" i="1"/>
  <c r="G559" i="9"/>
  <c r="E755" i="1"/>
  <c r="G784" i="9"/>
  <c r="E390" i="1"/>
  <c r="G521" i="9"/>
  <c r="E676" i="1"/>
  <c r="G560" i="9"/>
  <c r="E702" i="1"/>
  <c r="G12" i="9"/>
  <c r="E641" i="1"/>
  <c r="G3287" i="9"/>
  <c r="E107" i="1"/>
  <c r="G20" i="9"/>
  <c r="E631" i="1"/>
  <c r="G838" i="9"/>
  <c r="E649" i="1"/>
  <c r="G3293" i="9"/>
  <c r="E128" i="1"/>
  <c r="G591" i="9"/>
  <c r="E719" i="1"/>
  <c r="G977" i="9"/>
  <c r="E884" i="1"/>
  <c r="G857" i="9"/>
  <c r="E636" i="1"/>
  <c r="G943" i="9"/>
  <c r="E960" i="1"/>
  <c r="G29" i="9"/>
  <c r="E544" i="1"/>
  <c r="G830" i="9"/>
  <c r="E734" i="1"/>
  <c r="G619" i="9"/>
  <c r="E611" i="1"/>
  <c r="G282" i="9"/>
  <c r="E74" i="1"/>
  <c r="G26" i="9"/>
  <c r="E657" i="1"/>
  <c r="G832" i="9"/>
  <c r="E686" i="1"/>
  <c r="G923" i="9"/>
  <c r="E898" i="1"/>
  <c r="G316" i="9"/>
  <c r="E229" i="1"/>
  <c r="G52" i="9"/>
  <c r="E605" i="1"/>
  <c r="G719" i="9"/>
  <c r="E142" i="1"/>
  <c r="G266" i="9"/>
  <c r="E61" i="1"/>
  <c r="G2" i="9"/>
  <c r="E511" i="1"/>
  <c r="G34" i="9"/>
  <c r="E573" i="1"/>
  <c r="G3906" i="9"/>
  <c r="E1222" i="1"/>
  <c r="G786" i="9"/>
  <c r="E601" i="1"/>
  <c r="G314" i="9"/>
  <c r="E203" i="1"/>
  <c r="G437" i="9"/>
  <c r="E718" i="1"/>
  <c r="G65" i="9"/>
  <c r="E606" i="1"/>
  <c r="G756" i="9"/>
  <c r="E488" i="1"/>
  <c r="G238" i="9"/>
  <c r="E68" i="1"/>
  <c r="G797" i="9"/>
  <c r="E736" i="1"/>
  <c r="G563" i="9"/>
  <c r="E764" i="1"/>
  <c r="G70" i="9"/>
  <c r="E617" i="1"/>
  <c r="G533" i="9"/>
  <c r="E691" i="1"/>
  <c r="G320" i="9"/>
  <c r="E206" i="1"/>
  <c r="G3315" i="9"/>
  <c r="E137" i="1"/>
  <c r="G3295" i="9"/>
  <c r="E178" i="1"/>
  <c r="G588" i="9"/>
  <c r="E769" i="1"/>
  <c r="G348" i="9"/>
  <c r="E210" i="1"/>
  <c r="G565" i="9"/>
  <c r="E822" i="1"/>
  <c r="G913" i="9"/>
  <c r="E977" i="1"/>
  <c r="G66" i="9"/>
  <c r="E590" i="1"/>
  <c r="G908" i="9"/>
  <c r="E891" i="1"/>
  <c r="G971" i="9"/>
  <c r="E943" i="1"/>
  <c r="G44" i="9"/>
  <c r="E684" i="1"/>
  <c r="G558" i="9"/>
  <c r="E749" i="1"/>
  <c r="G537" i="9"/>
  <c r="E799" i="1"/>
  <c r="G941" i="9"/>
  <c r="E931" i="1"/>
  <c r="G542" i="9"/>
  <c r="E824" i="1"/>
  <c r="G940" i="9"/>
  <c r="E863" i="1"/>
  <c r="G1088" i="9"/>
  <c r="E541" i="1"/>
  <c r="G995" i="9"/>
  <c r="E978" i="1"/>
  <c r="G809" i="9"/>
  <c r="E703" i="1"/>
  <c r="G968" i="9"/>
  <c r="E995" i="1"/>
  <c r="G3337" i="9"/>
  <c r="E144" i="1"/>
  <c r="G393" i="9"/>
  <c r="E216" i="1"/>
  <c r="G3290" i="9"/>
  <c r="E147" i="1"/>
  <c r="G828" i="9"/>
  <c r="E741" i="1"/>
  <c r="G381" i="9"/>
  <c r="E254" i="1"/>
  <c r="G33" i="9"/>
  <c r="E624" i="1"/>
  <c r="G409" i="9"/>
  <c r="E270" i="1"/>
  <c r="G822" i="9"/>
  <c r="E595" i="1"/>
  <c r="G738" i="9"/>
  <c r="E166" i="1"/>
  <c r="G948" i="9"/>
  <c r="E1037" i="1"/>
  <c r="G944" i="9"/>
  <c r="E917" i="1"/>
  <c r="G311" i="9"/>
  <c r="E269" i="1"/>
  <c r="G727" i="9"/>
  <c r="E182" i="1"/>
  <c r="G815" i="9"/>
  <c r="E654" i="1"/>
  <c r="G37" i="9"/>
  <c r="E588" i="1"/>
  <c r="G346" i="9"/>
  <c r="E204" i="1"/>
  <c r="G1000" i="9"/>
  <c r="E944" i="1"/>
  <c r="G643" i="9"/>
  <c r="E658" i="1"/>
  <c r="G618" i="9"/>
  <c r="E679" i="1"/>
  <c r="G527" i="9"/>
  <c r="E802" i="1"/>
  <c r="G538" i="9"/>
  <c r="E844" i="1"/>
  <c r="G24" i="9"/>
  <c r="E688" i="1"/>
  <c r="G692" i="9"/>
  <c r="E716" i="1"/>
  <c r="G449" i="9"/>
  <c r="E714" i="1"/>
  <c r="G300" i="9"/>
  <c r="E232" i="1"/>
  <c r="G946" i="9"/>
  <c r="E1010" i="1"/>
  <c r="G554" i="9"/>
  <c r="E783" i="1"/>
  <c r="G500" i="9"/>
  <c r="E762" i="1"/>
  <c r="G519" i="9"/>
  <c r="E738" i="1"/>
  <c r="G706" i="9"/>
  <c r="E174" i="1"/>
  <c r="G436" i="9"/>
  <c r="E751" i="1"/>
  <c r="G379" i="9"/>
  <c r="E230" i="1"/>
  <c r="G663" i="9"/>
  <c r="E710" i="1"/>
  <c r="G86" i="9"/>
  <c r="E24" i="1"/>
  <c r="G640" i="9"/>
  <c r="E674" i="1"/>
  <c r="G682" i="9"/>
  <c r="E593" i="1"/>
  <c r="G834" i="9"/>
  <c r="E690" i="1"/>
  <c r="G302" i="9"/>
  <c r="E261" i="1"/>
  <c r="G905" i="9"/>
  <c r="E1048" i="1"/>
  <c r="G578" i="9"/>
  <c r="E873" i="1"/>
  <c r="G848" i="9"/>
  <c r="E768" i="1"/>
  <c r="G61" i="9"/>
  <c r="E682" i="1"/>
  <c r="G76" i="9"/>
  <c r="E597" i="1"/>
  <c r="G516" i="9"/>
  <c r="E565" i="1"/>
  <c r="G322" i="9"/>
  <c r="E252" i="1"/>
  <c r="G286" i="9"/>
  <c r="E83" i="1"/>
  <c r="G947" i="9"/>
  <c r="E1000" i="1"/>
  <c r="G532" i="9"/>
  <c r="E888" i="1"/>
  <c r="G795" i="9"/>
  <c r="E659" i="1"/>
  <c r="G996" i="9"/>
  <c r="E996" i="1"/>
  <c r="G678" i="9"/>
  <c r="E670" i="1"/>
  <c r="G974" i="9"/>
  <c r="E930" i="1"/>
  <c r="G543" i="9"/>
  <c r="E896" i="1"/>
  <c r="G649" i="9"/>
  <c r="E784" i="1"/>
  <c r="G337" i="9"/>
  <c r="E258" i="1"/>
  <c r="G584" i="9"/>
  <c r="E825" i="1"/>
  <c r="G855" i="9"/>
  <c r="E695" i="1"/>
  <c r="G280" i="9"/>
  <c r="E102" i="1"/>
  <c r="G938" i="9"/>
  <c r="E880" i="1"/>
  <c r="G270" i="9"/>
  <c r="E84" i="1"/>
  <c r="G685" i="9"/>
  <c r="E706" i="1"/>
  <c r="G356" i="9"/>
  <c r="E671" i="1"/>
  <c r="G3418" i="9"/>
  <c r="E194" i="1"/>
  <c r="G580" i="9"/>
  <c r="E791" i="1"/>
  <c r="G819" i="9"/>
  <c r="E723" i="1"/>
  <c r="G553" i="9"/>
  <c r="E759" i="1"/>
  <c r="G962" i="9"/>
  <c r="E988" i="1"/>
  <c r="G3301" i="9"/>
  <c r="E190" i="1"/>
  <c r="G735" i="9"/>
  <c r="E138" i="1"/>
  <c r="G3332" i="9"/>
  <c r="E278" i="1"/>
  <c r="G14" i="9"/>
  <c r="E694" i="1"/>
  <c r="G570" i="9"/>
  <c r="E793" i="1"/>
  <c r="G628" i="9"/>
  <c r="E669" i="1"/>
  <c r="G785" i="9"/>
  <c r="E524" i="1"/>
  <c r="G935" i="9"/>
  <c r="E950" i="1"/>
  <c r="G541" i="9"/>
  <c r="E919" i="1"/>
  <c r="G42" i="9"/>
  <c r="E713" i="1"/>
  <c r="G686" i="9"/>
  <c r="E721" i="1"/>
  <c r="G552" i="9"/>
  <c r="E835" i="1"/>
  <c r="G665" i="9"/>
  <c r="E699" i="1"/>
  <c r="G569" i="9"/>
  <c r="E936" i="1"/>
  <c r="G937" i="9"/>
  <c r="E971" i="1"/>
  <c r="G531" i="9"/>
  <c r="E834" i="1"/>
  <c r="G54" i="9"/>
  <c r="E711" i="1"/>
  <c r="G407" i="9"/>
  <c r="E407" i="1"/>
  <c r="G859" i="9"/>
  <c r="E821" i="1"/>
  <c r="G561" i="9"/>
  <c r="E909" i="1"/>
  <c r="G930" i="9"/>
  <c r="E942" i="1"/>
  <c r="G976" i="9"/>
  <c r="E1083" i="1"/>
  <c r="G384" i="9"/>
  <c r="E372" i="1"/>
  <c r="G370" i="9"/>
  <c r="E276" i="1"/>
  <c r="G244" i="9"/>
  <c r="E112" i="1"/>
  <c r="G988" i="9"/>
  <c r="E998" i="1"/>
  <c r="G999" i="9"/>
  <c r="E1060" i="1"/>
  <c r="G778" i="9"/>
  <c r="E871" i="1"/>
  <c r="G813" i="9"/>
  <c r="E665" i="1"/>
  <c r="G350" i="9"/>
  <c r="E328" i="1"/>
  <c r="G984" i="9"/>
  <c r="E1076" i="1"/>
  <c r="G318" i="9"/>
  <c r="E355" i="1"/>
  <c r="G592" i="9"/>
  <c r="E908" i="1"/>
  <c r="G691" i="9"/>
  <c r="E792" i="1"/>
  <c r="G405" i="9"/>
  <c r="E338" i="1"/>
  <c r="G524" i="9"/>
  <c r="E861" i="1"/>
  <c r="G623" i="9"/>
  <c r="E776" i="1"/>
  <c r="G251" i="9"/>
  <c r="E177" i="1"/>
  <c r="G743" i="9"/>
  <c r="E124" i="1"/>
  <c r="G378" i="9"/>
  <c r="E435" i="1"/>
  <c r="G602" i="9"/>
  <c r="E756" i="1"/>
  <c r="G262" i="9"/>
  <c r="E116" i="1"/>
  <c r="G74" i="9"/>
  <c r="E775" i="1"/>
  <c r="G544" i="9"/>
  <c r="E892" i="1"/>
  <c r="G529" i="9"/>
  <c r="E870" i="1"/>
  <c r="G1090" i="9"/>
  <c r="E651" i="1"/>
  <c r="G456" i="9"/>
  <c r="E838" i="1"/>
  <c r="G30" i="9"/>
  <c r="E765" i="1"/>
  <c r="G3299" i="9"/>
  <c r="E220" i="1"/>
  <c r="G655" i="9"/>
  <c r="E742" i="1"/>
  <c r="G540" i="9"/>
  <c r="E843" i="1"/>
  <c r="G631" i="9"/>
  <c r="E767" i="1"/>
  <c r="G3304" i="9"/>
  <c r="E201" i="1"/>
  <c r="G696" i="9"/>
  <c r="E780" i="1"/>
  <c r="G363" i="9"/>
  <c r="E685" i="1"/>
  <c r="G573" i="9"/>
  <c r="E900" i="1"/>
  <c r="G330" i="9"/>
  <c r="E354" i="1"/>
  <c r="G852" i="9"/>
  <c r="E847" i="1"/>
  <c r="G3302" i="9"/>
  <c r="E294" i="1"/>
  <c r="G676" i="9"/>
  <c r="E697" i="1"/>
  <c r="G504" i="9"/>
  <c r="E787" i="1"/>
  <c r="G1254" i="9"/>
  <c r="E1480" i="1"/>
  <c r="G550" i="9"/>
  <c r="E918" i="1"/>
  <c r="G3283" i="9"/>
  <c r="E268" i="1"/>
  <c r="G3288" i="9"/>
  <c r="E179" i="1"/>
  <c r="G812" i="9"/>
  <c r="E774" i="1"/>
  <c r="G624" i="9"/>
  <c r="E779" i="1"/>
  <c r="G818" i="9"/>
  <c r="E761" i="1"/>
  <c r="G57" i="9"/>
  <c r="E746" i="1"/>
  <c r="G3282" i="9"/>
  <c r="E249" i="1"/>
  <c r="G452" i="9"/>
  <c r="E807" i="1"/>
  <c r="G50" i="9"/>
  <c r="E786" i="1"/>
  <c r="G462" i="9"/>
  <c r="E811" i="1"/>
  <c r="G914" i="9"/>
  <c r="E1108" i="1"/>
  <c r="G3340" i="9"/>
  <c r="E247" i="1"/>
  <c r="G3424" i="9"/>
  <c r="E46" i="1"/>
  <c r="G918" i="9"/>
  <c r="E1015" i="1"/>
  <c r="G3342" i="9"/>
  <c r="E280" i="1"/>
  <c r="G3281" i="9"/>
  <c r="E281" i="1"/>
  <c r="G781" i="9"/>
  <c r="E895" i="1"/>
  <c r="G571" i="9"/>
  <c r="E991" i="1"/>
  <c r="G762" i="9"/>
  <c r="E795" i="1"/>
  <c r="G53" i="9"/>
  <c r="E692" i="1"/>
  <c r="G375" i="9"/>
  <c r="E349" i="1"/>
  <c r="G568" i="9"/>
  <c r="E937" i="1"/>
  <c r="G969" i="9"/>
  <c r="E1111" i="1"/>
  <c r="G916" i="9"/>
  <c r="E1089" i="1"/>
  <c r="G652" i="9"/>
  <c r="E726" i="1"/>
  <c r="G290" i="9"/>
  <c r="E361" i="1"/>
  <c r="G653" i="9"/>
  <c r="E805" i="1"/>
  <c r="G5" i="9"/>
  <c r="E766" i="1"/>
  <c r="G334" i="9"/>
  <c r="E285" i="1"/>
  <c r="G435" i="9"/>
  <c r="E772" i="1"/>
  <c r="G3411" i="9"/>
  <c r="E115" i="1"/>
  <c r="G673" i="9"/>
  <c r="E777" i="1"/>
  <c r="G1286" i="9"/>
  <c r="E1531" i="1"/>
  <c r="G793" i="9"/>
  <c r="E664" i="1"/>
  <c r="G525" i="9"/>
  <c r="E949" i="1"/>
  <c r="G492" i="9"/>
  <c r="E815" i="1"/>
  <c r="G704" i="9"/>
  <c r="E188" i="1"/>
  <c r="G806" i="9"/>
  <c r="E914" i="1"/>
  <c r="G509" i="9"/>
  <c r="E816" i="1"/>
  <c r="G3321" i="9"/>
  <c r="E404" i="1"/>
  <c r="G1064" i="9"/>
  <c r="E735" i="1"/>
  <c r="G745" i="9"/>
  <c r="E313" i="1"/>
  <c r="G942" i="9"/>
  <c r="E1088" i="1"/>
  <c r="G3322" i="9"/>
  <c r="E248" i="1"/>
  <c r="G1283" i="9"/>
  <c r="E1505" i="1"/>
  <c r="G365" i="9"/>
  <c r="E752" i="1"/>
  <c r="G693" i="9"/>
  <c r="E840" i="1"/>
  <c r="G1043" i="9"/>
  <c r="E763" i="1"/>
  <c r="G607" i="9"/>
  <c r="E733" i="1"/>
  <c r="G240" i="9"/>
  <c r="E162" i="1"/>
  <c r="G359" i="9"/>
  <c r="E747" i="1"/>
  <c r="G303" i="9"/>
  <c r="E293" i="1"/>
  <c r="G920" i="9"/>
  <c r="E1069" i="1"/>
  <c r="G474" i="9"/>
  <c r="E887" i="1"/>
  <c r="G964" i="9"/>
  <c r="E1220" i="1"/>
  <c r="G355" i="9"/>
  <c r="E758" i="1"/>
  <c r="G1039" i="9"/>
  <c r="E753" i="1"/>
  <c r="G444" i="9"/>
  <c r="E856" i="1"/>
  <c r="G583" i="9"/>
  <c r="E953" i="1"/>
  <c r="G945" i="9"/>
  <c r="E1106" i="1"/>
  <c r="G399" i="9"/>
  <c r="E415" i="1"/>
  <c r="G576" i="9"/>
  <c r="E902" i="1"/>
  <c r="G287" i="9"/>
  <c r="E156" i="1"/>
  <c r="G907" i="9"/>
  <c r="E1154" i="1"/>
  <c r="G1248" i="9"/>
  <c r="E1559" i="1"/>
  <c r="G3341" i="9"/>
  <c r="E238" i="1"/>
  <c r="G564" i="9"/>
  <c r="E956" i="1"/>
  <c r="G344" i="9"/>
  <c r="E324" i="1"/>
  <c r="G986" i="9"/>
  <c r="E1203" i="1"/>
  <c r="G547" i="9"/>
  <c r="E935" i="1"/>
  <c r="G3338" i="9"/>
  <c r="E309" i="1"/>
  <c r="G958" i="9"/>
  <c r="E1169" i="1"/>
  <c r="G3286" i="9"/>
  <c r="E209" i="1"/>
  <c r="G611" i="9"/>
  <c r="E754" i="1"/>
  <c r="G1014" i="9"/>
  <c r="E808" i="1"/>
  <c r="G23" i="9"/>
  <c r="E771" i="1"/>
  <c r="G475" i="9"/>
  <c r="E853" i="1"/>
  <c r="G502" i="9"/>
  <c r="E882" i="1"/>
  <c r="G333" i="9"/>
  <c r="E424" i="1"/>
  <c r="G3325" i="9"/>
  <c r="E299" i="1"/>
  <c r="G1021" i="9"/>
  <c r="E633" i="1"/>
  <c r="G926" i="9"/>
  <c r="E1122" i="1"/>
  <c r="G856" i="9"/>
  <c r="E959" i="1"/>
  <c r="G579" i="9"/>
  <c r="E961" i="1"/>
  <c r="G3414" i="9"/>
  <c r="E168" i="1"/>
  <c r="G451" i="9"/>
  <c r="E899" i="1"/>
  <c r="G939" i="9"/>
  <c r="E1181" i="1"/>
  <c r="G567" i="9"/>
  <c r="E1042" i="1"/>
  <c r="G1082" i="9"/>
  <c r="E796" i="1"/>
  <c r="G604" i="9"/>
  <c r="E865" i="1"/>
  <c r="G3298" i="9"/>
  <c r="E298" i="1"/>
  <c r="G620" i="9"/>
  <c r="E852" i="1"/>
  <c r="G419" i="9"/>
  <c r="E428" i="1"/>
  <c r="G754" i="9"/>
  <c r="E1041" i="1"/>
  <c r="G1232" i="9"/>
  <c r="E1578" i="1"/>
  <c r="G965" i="9"/>
  <c r="E1164" i="1"/>
  <c r="G837" i="9"/>
  <c r="E836" i="1"/>
  <c r="G966" i="9"/>
  <c r="E1135" i="1"/>
  <c r="G929" i="9"/>
  <c r="E1200" i="1"/>
  <c r="G699" i="9"/>
  <c r="E171" i="1"/>
  <c r="G761" i="9"/>
  <c r="E798" i="1"/>
  <c r="G400" i="9"/>
  <c r="E411" i="1"/>
  <c r="G3296" i="9"/>
  <c r="E295" i="1"/>
  <c r="G386" i="9"/>
  <c r="E522" i="1"/>
  <c r="G3280" i="9"/>
  <c r="E353" i="1"/>
  <c r="G450" i="9"/>
  <c r="E926" i="1"/>
  <c r="G1273" i="9"/>
  <c r="E1590" i="1"/>
  <c r="G632" i="9"/>
  <c r="E883" i="1"/>
  <c r="G1035" i="9"/>
  <c r="E785" i="1"/>
  <c r="G103" i="9"/>
  <c r="E36" i="1"/>
  <c r="G639" i="9"/>
  <c r="E963" i="1"/>
  <c r="G3284" i="9"/>
  <c r="E307" i="1"/>
  <c r="G501" i="9"/>
  <c r="E876" i="1"/>
  <c r="G508" i="9"/>
  <c r="E955" i="1"/>
  <c r="G910" i="9"/>
  <c r="E1263" i="1"/>
  <c r="G513" i="9"/>
  <c r="E905" i="1"/>
  <c r="G325" i="9"/>
  <c r="E462" i="1"/>
  <c r="G315" i="9"/>
  <c r="E431" i="1"/>
  <c r="G309" i="9"/>
  <c r="E400" i="1"/>
  <c r="G434" i="9"/>
  <c r="E867" i="1"/>
  <c r="G551" i="9"/>
  <c r="E1055" i="1"/>
  <c r="G294" i="9"/>
  <c r="E461" i="1"/>
  <c r="G250" i="9"/>
  <c r="E155" i="1"/>
  <c r="G279" i="9"/>
  <c r="E231" i="1"/>
  <c r="G1188" i="9"/>
  <c r="E4" i="1"/>
  <c r="G3740" i="9"/>
  <c r="E23" i="1"/>
  <c r="G845" i="9"/>
  <c r="E925" i="1"/>
  <c r="G879" i="9"/>
  <c r="E17" i="1"/>
  <c r="G689" i="9"/>
  <c r="E813" i="1"/>
  <c r="G3346" i="9"/>
  <c r="E463" i="1"/>
  <c r="G313" i="9"/>
  <c r="E381" i="1"/>
  <c r="G799" i="9"/>
  <c r="E1095" i="1"/>
  <c r="G982" i="9"/>
  <c r="E1245" i="1"/>
  <c r="G426" i="9"/>
  <c r="E932" i="1"/>
  <c r="G481" i="9"/>
  <c r="E906" i="1"/>
  <c r="G596" i="9"/>
  <c r="E1126" i="1"/>
  <c r="G840" i="9"/>
  <c r="E878" i="1"/>
  <c r="G372" i="9"/>
  <c r="E527" i="1"/>
  <c r="G3913" i="9"/>
  <c r="E1473" i="1"/>
  <c r="G606" i="9"/>
  <c r="E983" i="1"/>
  <c r="G1050" i="9"/>
  <c r="E881" i="1"/>
  <c r="G458" i="9"/>
  <c r="E954" i="1"/>
  <c r="G396" i="9"/>
  <c r="E552" i="1"/>
  <c r="G1280" i="9"/>
  <c r="E1608" i="1"/>
  <c r="G585" i="9"/>
  <c r="E1082" i="1"/>
  <c r="G545" i="9"/>
  <c r="E1101" i="1"/>
  <c r="G193" i="9"/>
  <c r="E29" i="1"/>
  <c r="G413" i="9"/>
  <c r="E498" i="1"/>
  <c r="G1062" i="9"/>
  <c r="E839" i="1"/>
  <c r="G794" i="9"/>
  <c r="E1175" i="1"/>
  <c r="G789" i="9"/>
  <c r="E1090" i="1"/>
  <c r="G635" i="9"/>
  <c r="E904" i="1"/>
  <c r="G3300" i="9"/>
  <c r="E325" i="1"/>
  <c r="G27" i="9"/>
  <c r="E866" i="1"/>
  <c r="G748" i="9"/>
  <c r="E257" i="1"/>
  <c r="G904" i="9"/>
  <c r="E1227" i="1"/>
  <c r="G447" i="9"/>
  <c r="E981" i="1"/>
  <c r="G657" i="9"/>
  <c r="E913" i="1"/>
  <c r="G630" i="9"/>
  <c r="E966" i="1"/>
  <c r="G8" i="9"/>
  <c r="E859" i="1"/>
  <c r="G485" i="9"/>
  <c r="E951" i="1"/>
  <c r="G3324" i="9"/>
  <c r="E331" i="1"/>
  <c r="G432" i="9"/>
  <c r="E979" i="1"/>
  <c r="G3344" i="9"/>
  <c r="E484" i="1"/>
  <c r="G349" i="9"/>
  <c r="E492" i="1"/>
  <c r="G967" i="9"/>
  <c r="E1289" i="1"/>
  <c r="G677" i="9"/>
  <c r="E885" i="1"/>
  <c r="G55" i="9"/>
  <c r="E814" i="1"/>
  <c r="G489" i="9"/>
  <c r="E965" i="1"/>
  <c r="G487" i="9"/>
  <c r="E1038" i="1"/>
  <c r="G522" i="9"/>
  <c r="E1124" i="1"/>
  <c r="G681" i="9"/>
  <c r="E985" i="1"/>
  <c r="G317" i="9"/>
  <c r="E460" i="1"/>
  <c r="G3323" i="9"/>
  <c r="E432" i="1"/>
  <c r="G298" i="9"/>
  <c r="E383" i="1"/>
  <c r="G272" i="9"/>
  <c r="E218" i="1"/>
  <c r="G613" i="9"/>
  <c r="E939" i="1"/>
  <c r="G1239" i="9"/>
  <c r="E1648" i="1"/>
  <c r="G1231" i="9"/>
  <c r="E1646" i="1"/>
  <c r="G3808" i="9"/>
  <c r="E693" i="1"/>
  <c r="G80" i="9"/>
  <c r="E803" i="1"/>
  <c r="G658" i="9"/>
  <c r="E968" i="1"/>
  <c r="G3336" i="9"/>
  <c r="E447" i="1"/>
  <c r="G3872" i="9"/>
  <c r="E1488" i="1"/>
  <c r="G760" i="9"/>
  <c r="E1240" i="1"/>
  <c r="G921" i="9"/>
  <c r="E1301" i="1"/>
  <c r="G928" i="9"/>
  <c r="E1313" i="1"/>
  <c r="G1056" i="9"/>
  <c r="E810" i="1"/>
  <c r="G506" i="9"/>
  <c r="E934" i="1"/>
  <c r="G1236" i="9"/>
  <c r="E1619" i="1"/>
  <c r="G622" i="9"/>
  <c r="E845" i="1"/>
  <c r="G1267" i="9"/>
  <c r="E1670" i="1"/>
  <c r="G276" i="9"/>
  <c r="E282" i="1"/>
  <c r="G3309" i="9"/>
  <c r="E426" i="1"/>
  <c r="G803" i="9"/>
  <c r="E1118" i="1"/>
  <c r="G961" i="9"/>
  <c r="E1160" i="1"/>
  <c r="G3333" i="9"/>
  <c r="E388" i="1"/>
  <c r="G274" i="9"/>
  <c r="E221" i="1"/>
  <c r="G3892" i="9"/>
  <c r="E1507" i="1"/>
  <c r="G306" i="9"/>
  <c r="E508" i="1"/>
  <c r="G440" i="9"/>
  <c r="E1002" i="1"/>
  <c r="G668" i="9"/>
  <c r="E947" i="1"/>
  <c r="G820" i="9"/>
  <c r="E1109" i="1"/>
  <c r="G917" i="9"/>
  <c r="E1270" i="1"/>
  <c r="G645" i="9"/>
  <c r="E889" i="1"/>
  <c r="G71" i="9"/>
  <c r="E869" i="1"/>
  <c r="G829" i="9"/>
  <c r="E1018" i="1"/>
  <c r="G650" i="9"/>
  <c r="E922" i="1"/>
  <c r="G954" i="9"/>
  <c r="E1225" i="1"/>
  <c r="G482" i="9"/>
  <c r="E1022" i="1"/>
  <c r="G357" i="9"/>
  <c r="E890" i="1"/>
  <c r="G661" i="9"/>
  <c r="E923" i="1"/>
  <c r="G146" i="9"/>
  <c r="E56" i="1"/>
  <c r="G850" i="9"/>
  <c r="E1013" i="1"/>
  <c r="G595" i="9"/>
  <c r="E1079" i="1"/>
  <c r="G3303" i="9"/>
  <c r="E403" i="1"/>
  <c r="G510" i="9"/>
  <c r="E1025" i="1"/>
  <c r="G412" i="9"/>
  <c r="E584" i="1"/>
  <c r="G3334" i="9"/>
  <c r="E493" i="1"/>
  <c r="G934" i="9"/>
  <c r="E1286" i="1"/>
  <c r="G3919" i="9"/>
  <c r="E1538" i="1"/>
  <c r="G301" i="9"/>
  <c r="E494" i="1"/>
  <c r="G295" i="9"/>
  <c r="E495" i="1"/>
  <c r="G2550" i="9"/>
  <c r="E1958" i="1"/>
  <c r="G1002" i="9"/>
  <c r="E860" i="1"/>
  <c r="G1023" i="9"/>
  <c r="E872" i="1"/>
  <c r="G801" i="9"/>
  <c r="E1177" i="1"/>
  <c r="G816" i="9"/>
  <c r="E1008" i="1"/>
  <c r="G2120" i="9"/>
  <c r="E717" i="1"/>
  <c r="G1241" i="9"/>
  <c r="E1674" i="1"/>
  <c r="G445" i="9"/>
  <c r="E1062" i="1"/>
  <c r="G925" i="9"/>
  <c r="E1241" i="1"/>
  <c r="G1080" i="9"/>
  <c r="E940" i="1"/>
  <c r="G245" i="9"/>
  <c r="E154" i="1"/>
  <c r="G814" i="9"/>
  <c r="E901" i="1"/>
  <c r="G1265" i="9"/>
  <c r="E1660" i="1"/>
  <c r="G590" i="9"/>
  <c r="E1191" i="1"/>
  <c r="G586" i="9"/>
  <c r="E1144" i="1"/>
  <c r="G798" i="9"/>
  <c r="E1249" i="1"/>
  <c r="G3935" i="9"/>
  <c r="E1584" i="1"/>
  <c r="G1042" i="9"/>
  <c r="E920" i="1"/>
  <c r="G328" i="9"/>
  <c r="E548" i="1"/>
  <c r="G788" i="9"/>
  <c r="E1206" i="1"/>
  <c r="G690" i="9"/>
  <c r="E990" i="1"/>
  <c r="G3921" i="9"/>
  <c r="E1526" i="1"/>
  <c r="G526" i="9"/>
  <c r="E1068" i="1"/>
  <c r="G454" i="9"/>
  <c r="E1070" i="1"/>
  <c r="G438" i="9"/>
  <c r="E975" i="1"/>
  <c r="G1242" i="9"/>
  <c r="E1664" i="1"/>
  <c r="G808" i="9"/>
  <c r="E973" i="1"/>
  <c r="G442" i="9"/>
  <c r="E1056" i="1"/>
  <c r="G3308" i="9"/>
  <c r="E529" i="1"/>
  <c r="G414" i="9"/>
  <c r="E645" i="1"/>
  <c r="G3328" i="9"/>
  <c r="E367" i="1"/>
  <c r="G448" i="9"/>
  <c r="E1096" i="1"/>
  <c r="G1028" i="9"/>
  <c r="E912" i="1"/>
  <c r="G1263" i="9"/>
  <c r="E1673" i="1"/>
  <c r="G514" i="9"/>
  <c r="E1098" i="1"/>
  <c r="G1086" i="9"/>
  <c r="E915" i="1"/>
  <c r="G535" i="9"/>
  <c r="E1171" i="1"/>
  <c r="G351" i="9"/>
  <c r="E600" i="1"/>
  <c r="G1059" i="9"/>
  <c r="E952" i="1"/>
  <c r="G431" i="9"/>
  <c r="E1058" i="1"/>
  <c r="G470" i="9"/>
  <c r="E1026" i="1"/>
  <c r="G909" i="9"/>
  <c r="E1190" i="1"/>
  <c r="G1003" i="9"/>
  <c r="E992" i="1"/>
  <c r="G424" i="9"/>
  <c r="E1093" i="1"/>
  <c r="G3857" i="9"/>
  <c r="E729" i="1"/>
  <c r="G610" i="9"/>
  <c r="E1011" i="1"/>
  <c r="G651" i="9"/>
  <c r="E1016" i="1"/>
  <c r="G269" i="9"/>
  <c r="E246" i="1"/>
  <c r="G1226" i="9"/>
  <c r="E1688" i="1"/>
  <c r="G505" i="9"/>
  <c r="E1040" i="1"/>
  <c r="G1272" i="9"/>
  <c r="E1695" i="1"/>
  <c r="G423" i="9"/>
  <c r="E1052" i="1"/>
  <c r="G680" i="9"/>
  <c r="E1028" i="1"/>
  <c r="G3876" i="9"/>
  <c r="E1530" i="1"/>
  <c r="G694" i="9"/>
  <c r="E964" i="1"/>
  <c r="G684" i="9"/>
  <c r="E1033" i="1"/>
  <c r="G241" i="9"/>
  <c r="E152" i="1"/>
  <c r="G957" i="9"/>
  <c r="E1356" i="1"/>
  <c r="G3310" i="9"/>
  <c r="E477" i="1"/>
  <c r="G335" i="9"/>
  <c r="E582" i="1"/>
  <c r="G1045" i="9"/>
  <c r="E1019" i="1"/>
  <c r="G3908" i="9"/>
  <c r="E1562" i="1"/>
  <c r="G1030" i="9"/>
  <c r="E962" i="1"/>
  <c r="G498" i="9"/>
  <c r="E1086" i="1"/>
  <c r="G234" i="9"/>
  <c r="E335" i="1"/>
  <c r="G490" i="9"/>
  <c r="E1149" i="1"/>
  <c r="G3319" i="9"/>
  <c r="E387" i="1"/>
  <c r="G528" i="9"/>
  <c r="E1243" i="1"/>
  <c r="G1260" i="9"/>
  <c r="E1757" i="1"/>
  <c r="G179" i="9"/>
  <c r="E34" i="1"/>
  <c r="G484" i="9"/>
  <c r="E1085" i="1"/>
  <c r="G1243" i="9"/>
  <c r="E1733" i="1"/>
  <c r="G520" i="9"/>
  <c r="E1125" i="1"/>
  <c r="G453" i="9"/>
  <c r="E1146" i="1"/>
  <c r="G305" i="9"/>
  <c r="E537" i="1"/>
  <c r="G666" i="9"/>
  <c r="E1017" i="1"/>
  <c r="G296" i="9"/>
  <c r="E620" i="1"/>
  <c r="G459" i="9"/>
  <c r="E1061" i="1"/>
  <c r="G1046" i="9"/>
  <c r="E969" i="1"/>
  <c r="G844" i="9"/>
  <c r="E1275" i="1"/>
  <c r="G340" i="9"/>
  <c r="E628" i="1"/>
  <c r="G3901" i="9"/>
  <c r="E1561" i="1"/>
  <c r="G1099" i="9"/>
  <c r="E927" i="1"/>
  <c r="G3343" i="9"/>
  <c r="E489" i="1"/>
  <c r="G329" i="9"/>
  <c r="E603" i="1"/>
  <c r="G472" i="9"/>
  <c r="E1104" i="1"/>
  <c r="G249" i="9"/>
  <c r="E290" i="1"/>
  <c r="G2030" i="9"/>
  <c r="E720" i="1"/>
  <c r="G1238" i="9"/>
  <c r="E1746" i="1"/>
  <c r="G3925" i="9"/>
  <c r="E1574" i="1"/>
  <c r="G708" i="9"/>
  <c r="E782" i="1"/>
  <c r="G421" i="9"/>
  <c r="E1123" i="1"/>
  <c r="G1279" i="9"/>
  <c r="E1729" i="1"/>
  <c r="G439" i="9"/>
  <c r="E1067" i="1"/>
  <c r="G1087" i="9"/>
  <c r="E916" i="1"/>
  <c r="G1249" i="9"/>
  <c r="E1760" i="1"/>
  <c r="G471" i="9"/>
  <c r="E1102" i="1"/>
  <c r="G1224" i="9"/>
  <c r="E1752" i="1"/>
  <c r="G836" i="9"/>
  <c r="E1121" i="1"/>
  <c r="G1022" i="9"/>
  <c r="E997" i="1"/>
  <c r="G734" i="9"/>
  <c r="E503" i="1"/>
  <c r="G3900" i="9"/>
  <c r="E1588" i="1"/>
  <c r="G264" i="9"/>
  <c r="E316" i="1"/>
  <c r="G491" i="9"/>
  <c r="E1156" i="1"/>
  <c r="G457" i="9"/>
  <c r="E1139" i="1"/>
  <c r="G1010" i="9"/>
  <c r="E1034" i="1"/>
  <c r="G2559" i="9"/>
  <c r="E2007" i="1"/>
  <c r="G347" i="9"/>
  <c r="E581" i="1"/>
  <c r="G319" i="9"/>
  <c r="E599" i="1"/>
  <c r="G338" i="9"/>
  <c r="E607" i="1"/>
  <c r="G1093" i="9"/>
  <c r="E957" i="1"/>
  <c r="G366" i="9"/>
  <c r="E928" i="1"/>
  <c r="G670" i="9"/>
  <c r="E1004" i="1"/>
  <c r="G284" i="9"/>
  <c r="E279" i="1"/>
  <c r="G1004" i="9"/>
  <c r="E946" i="1"/>
  <c r="G247" i="9"/>
  <c r="E366" i="1"/>
  <c r="G1083" i="9"/>
  <c r="E1043" i="1"/>
  <c r="G777" i="9"/>
  <c r="E1377" i="1"/>
  <c r="G1259" i="9"/>
  <c r="E1788" i="1"/>
  <c r="G289" i="9"/>
  <c r="E302" i="1"/>
  <c r="G1037" i="9"/>
  <c r="E1020" i="1"/>
  <c r="G461" i="9"/>
  <c r="E1134" i="1"/>
  <c r="G518" i="9"/>
  <c r="E1178" i="1"/>
  <c r="G345" i="9"/>
  <c r="E618" i="1"/>
  <c r="G1074" i="9"/>
  <c r="E1054" i="1"/>
  <c r="G615" i="9"/>
  <c r="E1112" i="1"/>
  <c r="G497" i="9"/>
  <c r="E1129" i="1"/>
  <c r="G310" i="9"/>
  <c r="E640" i="1"/>
  <c r="G1012" i="9"/>
  <c r="E1014" i="1"/>
  <c r="G612" i="9"/>
  <c r="E1044" i="1"/>
  <c r="G1246" i="9"/>
  <c r="E1744" i="1"/>
  <c r="G827" i="9"/>
  <c r="E1133" i="1"/>
  <c r="G3924" i="9"/>
  <c r="E1602" i="1"/>
  <c r="G468" i="9"/>
  <c r="E1145" i="1"/>
  <c r="G2086" i="9"/>
  <c r="E879" i="1"/>
  <c r="G3869" i="9"/>
  <c r="E1659" i="1"/>
  <c r="G332" i="9"/>
  <c r="E591" i="1"/>
  <c r="G790" i="9"/>
  <c r="E1350" i="1"/>
  <c r="G1020" i="9"/>
  <c r="E1065" i="1"/>
  <c r="G223" i="9"/>
  <c r="E48" i="1"/>
  <c r="G476" i="9"/>
  <c r="E1147" i="1"/>
  <c r="G3886" i="9"/>
  <c r="E1622" i="1"/>
  <c r="G698" i="9"/>
  <c r="E1064" i="1"/>
  <c r="G1007" i="9"/>
  <c r="E1091" i="1"/>
  <c r="G1227" i="9"/>
  <c r="E1771" i="1"/>
  <c r="G627" i="9"/>
  <c r="E1165" i="1"/>
  <c r="G1026" i="9"/>
  <c r="E994" i="1"/>
  <c r="G3881" i="9"/>
  <c r="E1668" i="1"/>
  <c r="G1053" i="9"/>
  <c r="E1003" i="1"/>
  <c r="G214" i="9"/>
  <c r="E41" i="1"/>
  <c r="G664" i="9"/>
  <c r="E1170" i="1"/>
  <c r="G425" i="9"/>
  <c r="E1166" i="1"/>
  <c r="G1006" i="9"/>
  <c r="E982" i="1"/>
  <c r="G1044" i="9"/>
  <c r="E1084" i="1"/>
  <c r="G205" i="9"/>
  <c r="E71" i="1"/>
  <c r="G1084" i="9"/>
  <c r="E1081" i="1"/>
  <c r="G463" i="9"/>
  <c r="E1167" i="1"/>
  <c r="G235" i="9"/>
  <c r="E359" i="1"/>
  <c r="G507" i="9"/>
  <c r="E1194" i="1"/>
  <c r="G3911" i="9"/>
  <c r="E1603" i="1"/>
  <c r="G660" i="9"/>
  <c r="E1092" i="1"/>
  <c r="G312" i="9"/>
  <c r="E675" i="1"/>
  <c r="G170" i="9"/>
  <c r="E73" i="1"/>
  <c r="G3941" i="9"/>
  <c r="E1631" i="1"/>
  <c r="G617" i="9"/>
  <c r="E1073" i="1"/>
  <c r="G1306" i="9"/>
  <c r="E1057" i="1"/>
  <c r="G1027" i="9"/>
  <c r="E1045" i="1"/>
  <c r="G1257" i="9"/>
  <c r="E1796" i="1"/>
  <c r="G614" i="9"/>
  <c r="E1140" i="1"/>
  <c r="G765" i="9"/>
  <c r="E1357" i="1"/>
  <c r="G1015" i="9"/>
  <c r="E1119" i="1"/>
  <c r="G3885" i="9"/>
  <c r="E1681" i="1"/>
  <c r="G243" i="9"/>
  <c r="E321" i="1"/>
  <c r="G308" i="9"/>
  <c r="E666" i="1"/>
  <c r="G1054" i="9"/>
  <c r="E1021" i="1"/>
  <c r="G3339" i="9"/>
  <c r="E532" i="1"/>
  <c r="G629" i="9"/>
  <c r="E1132" i="1"/>
  <c r="G477" i="9"/>
  <c r="E1233" i="1"/>
  <c r="G354" i="9"/>
  <c r="E1046" i="1"/>
  <c r="G473" i="9"/>
  <c r="E1273" i="1"/>
  <c r="G466" i="9"/>
  <c r="E1212" i="1"/>
  <c r="G3313" i="9"/>
  <c r="E672" i="1"/>
  <c r="G494" i="9"/>
  <c r="E1193" i="1"/>
  <c r="G769" i="9"/>
  <c r="E1238" i="1"/>
  <c r="G1262" i="9"/>
  <c r="E1793" i="1"/>
  <c r="G3920" i="9"/>
  <c r="E1628" i="1"/>
  <c r="G3922" i="9"/>
  <c r="E1638" i="1"/>
  <c r="G1120" i="9"/>
  <c r="E743" i="1"/>
  <c r="G1270" i="9"/>
  <c r="E1823" i="1"/>
  <c r="G659" i="9"/>
  <c r="E1216" i="1"/>
  <c r="G3327" i="9"/>
  <c r="E533" i="1"/>
  <c r="G1048" i="9"/>
  <c r="E1142" i="1"/>
  <c r="G577" i="9"/>
  <c r="E1328" i="1"/>
  <c r="G480" i="9"/>
  <c r="E1115" i="1"/>
  <c r="G1058" i="9"/>
  <c r="E1120" i="1"/>
  <c r="G129" i="9"/>
  <c r="E98" i="1"/>
  <c r="G343" i="9"/>
  <c r="E634" i="1"/>
  <c r="G248" i="9"/>
  <c r="E368" i="1"/>
  <c r="G1051" i="9"/>
  <c r="E972" i="1"/>
  <c r="G1024" i="9"/>
  <c r="E1136" i="1"/>
  <c r="G278" i="9"/>
  <c r="E332" i="1"/>
  <c r="G1065" i="9"/>
  <c r="E1141" i="1"/>
  <c r="G1061" i="9"/>
  <c r="E1072" i="1"/>
  <c r="G3442" i="9"/>
  <c r="E418" i="1"/>
  <c r="G3874" i="9"/>
  <c r="E1685" i="1"/>
  <c r="G911" i="9"/>
  <c r="E1465" i="1"/>
  <c r="G1092" i="9"/>
  <c r="E1035" i="1"/>
  <c r="G112" i="9"/>
  <c r="E50" i="1"/>
  <c r="G443" i="9"/>
  <c r="E1239" i="1"/>
  <c r="G271" i="9"/>
  <c r="E370" i="1"/>
  <c r="G511" i="9"/>
  <c r="E1228" i="1"/>
  <c r="G3285" i="9"/>
  <c r="E528" i="1"/>
  <c r="G3909" i="9"/>
  <c r="E1727" i="1"/>
  <c r="G1256" i="9"/>
  <c r="E1886" i="1"/>
  <c r="G486" i="9"/>
  <c r="E1217" i="1"/>
  <c r="G143" i="9"/>
  <c r="E87" i="1"/>
  <c r="G695" i="9"/>
  <c r="E1254" i="1"/>
  <c r="G3926" i="9"/>
  <c r="E1724" i="1"/>
  <c r="G326" i="9"/>
  <c r="E667" i="1"/>
  <c r="G441" i="9"/>
  <c r="E1274" i="1"/>
  <c r="G469" i="9"/>
  <c r="E1236" i="1"/>
  <c r="G1073" i="9"/>
  <c r="E1099" i="1"/>
  <c r="G1255" i="9"/>
  <c r="E1800" i="1"/>
  <c r="G281" i="9"/>
  <c r="E329" i="1"/>
  <c r="G804" i="9"/>
  <c r="E1307" i="1"/>
  <c r="G575" i="9"/>
  <c r="E1362" i="1"/>
  <c r="G1245" i="9"/>
  <c r="E1851" i="1"/>
  <c r="G1033" i="9"/>
  <c r="E1087" i="1"/>
  <c r="G763" i="9"/>
  <c r="E1365" i="1"/>
  <c r="G600" i="9"/>
  <c r="E1251" i="1"/>
  <c r="G1315" i="9"/>
  <c r="E1127" i="1"/>
  <c r="G1278" i="9"/>
  <c r="E1809" i="1"/>
  <c r="G3312" i="9"/>
  <c r="E630" i="1"/>
  <c r="G259" i="9"/>
  <c r="E423" i="1"/>
  <c r="G749" i="9"/>
  <c r="E1103" i="1"/>
  <c r="G233" i="9"/>
  <c r="E389" i="1"/>
  <c r="G273" i="9"/>
  <c r="E414" i="1"/>
  <c r="G3891" i="9"/>
  <c r="E1665" i="1"/>
  <c r="G3430" i="9"/>
  <c r="E490" i="1"/>
  <c r="G142" i="9"/>
  <c r="E129" i="1"/>
  <c r="G1095" i="9"/>
  <c r="E1105" i="1"/>
  <c r="G713" i="9"/>
  <c r="E1094" i="1"/>
  <c r="G1230" i="9"/>
  <c r="E1866" i="1"/>
  <c r="G446" i="9"/>
  <c r="E1261" i="1"/>
  <c r="G455" i="9"/>
  <c r="E1291" i="1"/>
  <c r="G285" i="9"/>
  <c r="E237" i="1"/>
  <c r="G3867" i="9"/>
  <c r="E1680" i="1"/>
  <c r="G3904" i="9"/>
  <c r="E1692" i="1"/>
  <c r="G739" i="9"/>
  <c r="E929" i="1"/>
  <c r="G288" i="9"/>
  <c r="E363" i="1"/>
  <c r="G1096" i="9"/>
  <c r="E1155" i="1"/>
  <c r="G1275" i="9"/>
  <c r="E1869" i="1"/>
  <c r="G512" i="9"/>
  <c r="E1260" i="1"/>
  <c r="G768" i="9"/>
  <c r="E1426" i="1"/>
  <c r="G599" i="9"/>
  <c r="E1271" i="1"/>
  <c r="G291" i="9"/>
  <c r="E700" i="1"/>
  <c r="G1237" i="9"/>
  <c r="E1841" i="1"/>
  <c r="G101" i="9"/>
  <c r="E139" i="1"/>
  <c r="G1067" i="9"/>
  <c r="E1131" i="1"/>
  <c r="G1019" i="9"/>
  <c r="E1152" i="1"/>
  <c r="G517" i="9"/>
  <c r="E1279" i="1"/>
  <c r="G1081" i="9"/>
  <c r="E1066" i="1"/>
  <c r="G1252" i="9"/>
  <c r="E1881" i="1"/>
  <c r="G750" i="9"/>
  <c r="E875" i="1"/>
  <c r="G1029" i="9"/>
  <c r="E1184" i="1"/>
  <c r="G3314" i="9"/>
  <c r="E660" i="1"/>
  <c r="G336" i="9"/>
  <c r="E663" i="1"/>
  <c r="G132" i="9"/>
  <c r="E170" i="1"/>
  <c r="G488" i="9"/>
  <c r="E1246" i="1"/>
  <c r="G1285" i="9"/>
  <c r="E1843" i="1"/>
  <c r="G1066" i="9"/>
  <c r="E1157" i="1"/>
  <c r="G1009" i="9"/>
  <c r="E1148" i="1"/>
  <c r="G430" i="9"/>
  <c r="E1223" i="1"/>
  <c r="G257" i="9"/>
  <c r="E486" i="1"/>
  <c r="G1032" i="9"/>
  <c r="E1188" i="1"/>
  <c r="G1041" i="9"/>
  <c r="E1197" i="1"/>
  <c r="G1229" i="9"/>
  <c r="E1861" i="1"/>
  <c r="G716" i="9"/>
  <c r="E1128" i="1"/>
  <c r="G3880" i="9"/>
  <c r="E1678" i="1"/>
  <c r="G1085" i="9"/>
  <c r="E1183" i="1"/>
  <c r="G342" i="9"/>
  <c r="E724" i="1"/>
  <c r="G483" i="9"/>
  <c r="E1334" i="1"/>
  <c r="G3888" i="9"/>
  <c r="E1704" i="1"/>
  <c r="G1078" i="9"/>
  <c r="E1137" i="1"/>
  <c r="G299" i="9"/>
  <c r="E683" i="1"/>
  <c r="G232" i="9"/>
  <c r="E405" i="1"/>
  <c r="G464" i="9"/>
  <c r="E1304" i="1"/>
  <c r="G2530" i="9"/>
  <c r="E2084" i="1"/>
  <c r="G1040" i="9"/>
  <c r="E1208" i="1"/>
  <c r="G1055" i="9"/>
  <c r="E1172" i="1"/>
  <c r="G805" i="9"/>
  <c r="E1410" i="1"/>
  <c r="G515" i="9"/>
  <c r="E1262" i="1"/>
  <c r="G81" i="9"/>
  <c r="E173" i="1"/>
  <c r="G1038" i="9"/>
  <c r="E1215" i="1"/>
  <c r="G1079" i="9"/>
  <c r="E1232" i="1"/>
  <c r="G1013" i="9"/>
  <c r="E1226" i="1"/>
  <c r="G800" i="9"/>
  <c r="E1459" i="1"/>
  <c r="G741" i="9"/>
  <c r="E794" i="1"/>
  <c r="G3902" i="9"/>
  <c r="E1707" i="1"/>
  <c r="G1011" i="9"/>
  <c r="E1198" i="1"/>
  <c r="G1098" i="9"/>
  <c r="E1224" i="1"/>
  <c r="G703" i="9"/>
  <c r="E848" i="1"/>
  <c r="G304" i="9"/>
  <c r="E705" i="1"/>
  <c r="G1072" i="9"/>
  <c r="E1204" i="1"/>
  <c r="G495" i="9"/>
  <c r="E1310" i="1"/>
  <c r="G2564" i="9"/>
  <c r="E2111" i="1"/>
  <c r="G420" i="9"/>
  <c r="E1288" i="1"/>
  <c r="G3914" i="9"/>
  <c r="E1765" i="1"/>
  <c r="G1018" i="9"/>
  <c r="E1256" i="1"/>
  <c r="G3896" i="9"/>
  <c r="E1818" i="1"/>
  <c r="G184" i="9"/>
  <c r="E122" i="1"/>
  <c r="G85" i="9"/>
  <c r="E104" i="1"/>
  <c r="G729" i="9"/>
  <c r="E1151" i="1"/>
  <c r="G1063" i="9"/>
  <c r="E1237" i="1"/>
  <c r="G323" i="9"/>
  <c r="E701" i="1"/>
  <c r="G1049" i="9"/>
  <c r="E1196" i="1"/>
  <c r="G683" i="9"/>
  <c r="E1297" i="1"/>
  <c r="G265" i="9"/>
  <c r="E465" i="1"/>
  <c r="G2113" i="9"/>
  <c r="E970" i="1"/>
  <c r="G875" i="9"/>
  <c r="E32" i="1"/>
  <c r="G199" i="9"/>
  <c r="E62" i="1"/>
  <c r="G3225" i="9"/>
  <c r="E1801" i="1"/>
  <c r="G3423" i="9"/>
  <c r="E199" i="1"/>
  <c r="G277" i="9"/>
  <c r="E455" i="1"/>
  <c r="G1031" i="9"/>
  <c r="E1259" i="1"/>
  <c r="G219" i="9"/>
  <c r="E86" i="1"/>
  <c r="G1253" i="9"/>
  <c r="E1914" i="1"/>
  <c r="G460" i="9"/>
  <c r="E1339" i="1"/>
  <c r="G479" i="9"/>
  <c r="E1355" i="1"/>
  <c r="G493" i="9"/>
  <c r="E1325" i="1"/>
  <c r="G621" i="9"/>
  <c r="E1331" i="1"/>
  <c r="G212" i="9"/>
  <c r="E97" i="1"/>
  <c r="G3907" i="9"/>
  <c r="E1815" i="1"/>
  <c r="G239" i="9"/>
  <c r="E540" i="1"/>
  <c r="G242" i="9"/>
  <c r="E518" i="1"/>
  <c r="G3890" i="9"/>
  <c r="E1749" i="1"/>
  <c r="G718" i="9"/>
  <c r="E1209" i="1"/>
  <c r="G3938" i="9"/>
  <c r="E1780" i="1"/>
  <c r="G3899" i="9"/>
  <c r="E1781" i="1"/>
  <c r="G1091" i="9"/>
  <c r="E1280" i="1"/>
  <c r="G1233" i="9"/>
  <c r="E1917" i="1"/>
  <c r="G418" i="9"/>
  <c r="E842" i="1"/>
  <c r="G1077" i="9"/>
  <c r="E1303" i="1"/>
  <c r="G429" i="9"/>
  <c r="E1386" i="1"/>
  <c r="G772" i="9"/>
  <c r="E1471" i="1"/>
  <c r="G3425" i="9"/>
  <c r="E327" i="1"/>
  <c r="G3813" i="9"/>
  <c r="E1009" i="1"/>
  <c r="G1281" i="9"/>
  <c r="E1938" i="1"/>
  <c r="G1069" i="9"/>
  <c r="E1311" i="1"/>
  <c r="G3307" i="9"/>
  <c r="E770" i="1"/>
  <c r="G3939" i="9"/>
  <c r="E1775" i="1"/>
  <c r="G130" i="9"/>
  <c r="E200" i="1"/>
  <c r="G1156" i="9"/>
  <c r="E877" i="1"/>
  <c r="G255" i="9"/>
  <c r="E466" i="1"/>
  <c r="G858" i="9"/>
  <c r="E1460" i="1"/>
  <c r="G1122" i="9"/>
  <c r="E868" i="1"/>
  <c r="G433" i="9"/>
  <c r="E1306" i="1"/>
  <c r="G1057" i="9"/>
  <c r="E1265" i="1"/>
  <c r="G1071" i="9"/>
  <c r="E1257" i="1"/>
  <c r="G3316" i="9"/>
  <c r="E760" i="1"/>
  <c r="G428" i="9"/>
  <c r="E1390" i="1"/>
  <c r="G1097" i="9"/>
  <c r="E1186" i="1"/>
  <c r="G1110" i="9"/>
  <c r="E886" i="1"/>
  <c r="G2726" i="9"/>
  <c r="E2643" i="1"/>
  <c r="G3871" i="9"/>
  <c r="E1774" i="1"/>
  <c r="G1216" i="9"/>
  <c r="E20" i="1"/>
  <c r="G88" i="9"/>
  <c r="E197" i="1"/>
  <c r="G3883" i="9"/>
  <c r="E1764" i="1"/>
  <c r="G191" i="9"/>
  <c r="E141" i="1"/>
  <c r="G1076" i="9"/>
  <c r="E1290" i="1"/>
  <c r="G707" i="9"/>
  <c r="E837" i="1"/>
  <c r="G231" i="9"/>
  <c r="E482" i="1"/>
  <c r="G3305" i="9"/>
  <c r="E757" i="1"/>
  <c r="G321" i="9"/>
  <c r="E708" i="1"/>
  <c r="G1017" i="9"/>
  <c r="E1346" i="1"/>
  <c r="G744" i="9"/>
  <c r="E1299" i="1"/>
  <c r="G1182" i="9"/>
  <c r="E907" i="1"/>
  <c r="G256" i="9"/>
  <c r="E585" i="1"/>
  <c r="G753" i="9"/>
  <c r="E1605" i="1"/>
  <c r="G189" i="9"/>
  <c r="E92" i="1"/>
  <c r="G1001" i="9"/>
  <c r="E1278" i="1"/>
  <c r="G3931" i="9"/>
  <c r="E1791" i="1"/>
  <c r="G339" i="9"/>
  <c r="E812" i="1"/>
  <c r="G3884" i="9"/>
  <c r="E1813" i="1"/>
  <c r="G3335" i="9"/>
  <c r="E851" i="1"/>
  <c r="G1179" i="9"/>
  <c r="E850" i="1"/>
  <c r="G1223" i="9"/>
  <c r="E1952" i="1"/>
  <c r="G1025" i="9"/>
  <c r="E1324" i="1"/>
  <c r="G705" i="9"/>
  <c r="E1078" i="1"/>
  <c r="G104" i="9"/>
  <c r="E189" i="1"/>
  <c r="G3940" i="9"/>
  <c r="E1850" i="1"/>
  <c r="G121" i="9"/>
  <c r="E192" i="1"/>
  <c r="G108" i="9"/>
  <c r="E157" i="1"/>
  <c r="G773" i="9"/>
  <c r="E1544" i="1"/>
  <c r="G358" i="9"/>
  <c r="E1248" i="1"/>
  <c r="G3887" i="9"/>
  <c r="E1794" i="1"/>
  <c r="G3936" i="9"/>
  <c r="E1824" i="1"/>
  <c r="G200" i="9"/>
  <c r="E158" i="1"/>
  <c r="G3877" i="9"/>
  <c r="E1820" i="1"/>
  <c r="G1244" i="9"/>
  <c r="E1967" i="1"/>
  <c r="G3915" i="9"/>
  <c r="E1831" i="1"/>
  <c r="G478" i="9"/>
  <c r="E1370" i="1"/>
  <c r="G210" i="9"/>
  <c r="E161" i="1"/>
  <c r="G888" i="9"/>
  <c r="E77" i="1"/>
  <c r="G220" i="9"/>
  <c r="E134" i="1"/>
  <c r="G139" i="9"/>
  <c r="E202" i="1"/>
  <c r="G2545" i="9"/>
  <c r="E2132" i="1"/>
  <c r="G499" i="9"/>
  <c r="E1338" i="1"/>
  <c r="G169" i="9"/>
  <c r="E217" i="1"/>
  <c r="G3897" i="9"/>
  <c r="E1812" i="1"/>
  <c r="G817" i="9"/>
  <c r="E1412" i="1"/>
  <c r="G782" i="9"/>
  <c r="E1606" i="1"/>
  <c r="G1036" i="9"/>
  <c r="E1272" i="1"/>
  <c r="G717" i="9"/>
  <c r="E801" i="1"/>
  <c r="G198" i="9"/>
  <c r="E135" i="1"/>
  <c r="G3942" i="9"/>
  <c r="E1819" i="1"/>
  <c r="G1240" i="9"/>
  <c r="E1963" i="1"/>
  <c r="G3930" i="9"/>
  <c r="E1814" i="1"/>
  <c r="G1016" i="9"/>
  <c r="E1333" i="1"/>
  <c r="G2554" i="9"/>
  <c r="E2133" i="1"/>
  <c r="G1284" i="9"/>
  <c r="E1975" i="1"/>
  <c r="G1005" i="9"/>
  <c r="E1315" i="1"/>
  <c r="G84" i="9"/>
  <c r="E317" i="1"/>
  <c r="G114" i="9"/>
  <c r="E222" i="1"/>
  <c r="G1228" i="9"/>
  <c r="E1974" i="1"/>
  <c r="G422" i="9"/>
  <c r="E1394" i="1"/>
  <c r="G217" i="9"/>
  <c r="E114" i="1"/>
  <c r="G2721" i="9"/>
  <c r="E2667" i="1"/>
  <c r="G98" i="9"/>
  <c r="E123" i="1"/>
  <c r="G802" i="9"/>
  <c r="E1587" i="1"/>
  <c r="G496" i="9"/>
  <c r="E1438" i="1"/>
  <c r="G110" i="9"/>
  <c r="E287" i="1"/>
  <c r="G1100" i="9"/>
  <c r="E987" i="1"/>
  <c r="G123" i="9"/>
  <c r="E239" i="1"/>
  <c r="G3311" i="9"/>
  <c r="E800" i="1"/>
  <c r="G2077" i="9"/>
  <c r="E1077" i="1"/>
  <c r="G759" i="9"/>
  <c r="E1600" i="1"/>
  <c r="G846" i="9"/>
  <c r="E1481" i="1"/>
  <c r="G227" i="9"/>
  <c r="E150" i="1"/>
  <c r="G152" i="9"/>
  <c r="E214" i="1"/>
  <c r="G161" i="9"/>
  <c r="E296" i="1"/>
  <c r="G1104" i="9"/>
  <c r="E933" i="1"/>
  <c r="G135" i="9"/>
  <c r="E151" i="1"/>
  <c r="G116" i="9"/>
  <c r="E275" i="1"/>
  <c r="G208" i="9"/>
  <c r="E198" i="1"/>
  <c r="G138" i="9"/>
  <c r="E233" i="1"/>
  <c r="G3898" i="9"/>
  <c r="E1860" i="1"/>
  <c r="G229" i="9"/>
  <c r="E106" i="1"/>
  <c r="G899" i="9"/>
  <c r="E113" i="1"/>
  <c r="G1172" i="9"/>
  <c r="E945" i="1"/>
  <c r="G3412" i="9"/>
  <c r="E647" i="1"/>
  <c r="G1060" i="9"/>
  <c r="E1322" i="1"/>
  <c r="G1251" i="9"/>
  <c r="E1987" i="1"/>
  <c r="G2079" i="9"/>
  <c r="E1027" i="1"/>
  <c r="G427" i="9"/>
  <c r="E1446" i="1"/>
  <c r="G1314" i="9"/>
  <c r="E1340" i="1"/>
  <c r="G465" i="9"/>
  <c r="E1445" i="1"/>
  <c r="G1145" i="9"/>
  <c r="E941" i="1"/>
  <c r="G1277" i="9"/>
  <c r="E1979" i="1"/>
  <c r="G3893" i="9"/>
  <c r="E1924" i="1"/>
  <c r="G3317" i="9"/>
  <c r="E828" i="1"/>
  <c r="G1094" i="9"/>
  <c r="E1347" i="1"/>
  <c r="G3916" i="9"/>
  <c r="E1909" i="1"/>
  <c r="G3895" i="9"/>
  <c r="E1874" i="1"/>
  <c r="G156" i="9"/>
  <c r="E167" i="1"/>
  <c r="G237" i="9"/>
  <c r="E580" i="1"/>
  <c r="G3846" i="9"/>
  <c r="E1182" i="1"/>
  <c r="G92" i="9"/>
  <c r="E211" i="1"/>
  <c r="G3870" i="9"/>
  <c r="E1877" i="1"/>
  <c r="G341" i="9"/>
  <c r="E827" i="1"/>
  <c r="G3436" i="9"/>
  <c r="E571" i="1"/>
  <c r="G2026" i="9"/>
  <c r="E1213" i="1"/>
  <c r="G3345" i="9"/>
  <c r="E849" i="1"/>
  <c r="G1109" i="9"/>
  <c r="E1012" i="1"/>
  <c r="G1089" i="9"/>
  <c r="E1359" i="1"/>
  <c r="G2552" i="9"/>
  <c r="E2182" i="1"/>
  <c r="G3894" i="9"/>
  <c r="E1868" i="1"/>
  <c r="G3760" i="9"/>
  <c r="E243" i="1"/>
  <c r="G1181" i="9"/>
  <c r="E989" i="1"/>
  <c r="G118" i="9"/>
  <c r="E277" i="1"/>
  <c r="G3420" i="9"/>
  <c r="E311" i="1"/>
  <c r="G825" i="9"/>
  <c r="E1391" i="1"/>
  <c r="G1166" i="9"/>
  <c r="E976" i="1"/>
  <c r="G1105" i="9"/>
  <c r="E974" i="1"/>
  <c r="G367" i="9"/>
  <c r="E1317" i="1"/>
  <c r="G1008" i="9"/>
  <c r="E1369" i="1"/>
  <c r="G1324" i="9"/>
  <c r="E1352" i="1"/>
  <c r="G275" i="9"/>
  <c r="E577" i="1"/>
  <c r="G164" i="9"/>
  <c r="E228" i="1"/>
  <c r="G2533" i="9"/>
  <c r="E2181" i="1"/>
  <c r="G151" i="9"/>
  <c r="E284" i="1"/>
  <c r="G209" i="9"/>
  <c r="E196" i="1"/>
  <c r="G3433" i="9"/>
  <c r="E681" i="1"/>
  <c r="G147" i="9"/>
  <c r="E262" i="1"/>
  <c r="G93" i="9"/>
  <c r="E260" i="1"/>
  <c r="G730" i="9"/>
  <c r="E1373" i="1"/>
  <c r="G3910" i="9"/>
  <c r="E1921" i="1"/>
  <c r="G3905" i="9"/>
  <c r="E1905" i="1"/>
  <c r="G1144" i="9"/>
  <c r="E1006" i="1"/>
  <c r="G2544" i="9"/>
  <c r="E2197" i="1"/>
  <c r="G3929" i="9"/>
  <c r="E1904" i="1"/>
  <c r="G236" i="9"/>
  <c r="E555" i="1"/>
  <c r="G1764" i="9"/>
  <c r="E1455" i="1"/>
  <c r="G3889" i="9"/>
  <c r="E1927" i="1"/>
  <c r="G1133" i="9"/>
  <c r="E984" i="1"/>
  <c r="G3868" i="9"/>
  <c r="E1935" i="1"/>
  <c r="G775" i="9"/>
  <c r="E1583" i="1"/>
  <c r="G2091" i="9"/>
  <c r="E1163" i="1"/>
  <c r="G1103" i="9"/>
  <c r="E1007" i="1"/>
  <c r="G3878" i="9"/>
  <c r="E1957" i="1"/>
  <c r="G3431" i="9"/>
  <c r="E897" i="1"/>
  <c r="G1146" i="9"/>
  <c r="E1049" i="1"/>
  <c r="G1107" i="9"/>
  <c r="E1039" i="1"/>
  <c r="G3923" i="9"/>
  <c r="E1916" i="1"/>
  <c r="G1070" i="9"/>
  <c r="E1380" i="1"/>
  <c r="G3432" i="9"/>
  <c r="E819" i="1"/>
  <c r="G2057" i="9"/>
  <c r="E1230" i="1"/>
  <c r="G1121" i="9"/>
  <c r="E1053" i="1"/>
  <c r="G1149" i="9"/>
  <c r="E1029" i="1"/>
  <c r="G163" i="9"/>
  <c r="E274" i="1"/>
  <c r="G1108" i="9"/>
  <c r="E1023" i="1"/>
  <c r="G3837" i="9"/>
  <c r="E1192" i="1"/>
  <c r="G3918" i="9"/>
  <c r="E1946" i="1"/>
  <c r="G117" i="9"/>
  <c r="E272" i="1"/>
  <c r="G2730" i="9"/>
  <c r="E2737" i="1"/>
  <c r="G3927" i="9"/>
  <c r="E1966" i="1"/>
  <c r="G3856" i="9"/>
  <c r="E1264" i="1"/>
  <c r="G3410" i="9"/>
  <c r="E709" i="1"/>
  <c r="G3827" i="9"/>
  <c r="E1229" i="1"/>
  <c r="G2024" i="9"/>
  <c r="E1234" i="1"/>
  <c r="G3879" i="9"/>
  <c r="E1953" i="1"/>
  <c r="G2538" i="9"/>
  <c r="E2190" i="1"/>
  <c r="G3932" i="9"/>
  <c r="E1928" i="1"/>
  <c r="G2556" i="9"/>
  <c r="E2262" i="1"/>
  <c r="G2719" i="9"/>
  <c r="E2769" i="1"/>
  <c r="G3862" i="9"/>
  <c r="E1268" i="1"/>
  <c r="G3427" i="9"/>
  <c r="E1059" i="1"/>
  <c r="G1134" i="9"/>
  <c r="E1074" i="1"/>
  <c r="G283" i="9"/>
  <c r="E629" i="1"/>
  <c r="G1155" i="9"/>
  <c r="E1071" i="1"/>
  <c r="G137" i="9"/>
  <c r="E303" i="1"/>
  <c r="G1163" i="9"/>
  <c r="E1075" i="1"/>
  <c r="G2058" i="9"/>
  <c r="E1276" i="1"/>
  <c r="G1266" i="9"/>
  <c r="E2031" i="1"/>
  <c r="G1264" i="9"/>
  <c r="E2046" i="1"/>
  <c r="G891" i="9"/>
  <c r="E57" i="1"/>
  <c r="G144" i="9"/>
  <c r="E365" i="1"/>
  <c r="G1258" i="9"/>
  <c r="E2041" i="1"/>
  <c r="G1225" i="9"/>
  <c r="E2053" i="1"/>
  <c r="G1161" i="9"/>
  <c r="E1107" i="1"/>
  <c r="G2733" i="9"/>
  <c r="E2790" i="1"/>
  <c r="G1325" i="9"/>
  <c r="E1406" i="1"/>
  <c r="G222" i="9"/>
  <c r="E207" i="1"/>
  <c r="G3826" i="9"/>
  <c r="E1282" i="1"/>
  <c r="G1106" i="9"/>
  <c r="E1063" i="1"/>
  <c r="G3882" i="9"/>
  <c r="E1980" i="1"/>
  <c r="G134" i="9"/>
  <c r="E300" i="1"/>
  <c r="G2127" i="9"/>
  <c r="E1293" i="1"/>
  <c r="G605" i="9"/>
  <c r="E1454" i="1"/>
  <c r="G1157" i="9"/>
  <c r="E1051" i="1"/>
  <c r="G2540" i="9"/>
  <c r="E2210" i="1"/>
  <c r="G1113" i="9"/>
  <c r="E1080" i="1"/>
  <c r="G1138" i="9"/>
  <c r="E1100" i="1"/>
  <c r="G1170" i="9"/>
  <c r="E1114" i="1"/>
  <c r="G2535" i="9"/>
  <c r="E2225" i="1"/>
  <c r="G871" i="9"/>
  <c r="E66" i="1"/>
  <c r="G3417" i="9"/>
  <c r="E790" i="1"/>
  <c r="G3829" i="9"/>
  <c r="E1250" i="1"/>
  <c r="G2068" i="9"/>
  <c r="E1327" i="1"/>
  <c r="G1247" i="9"/>
  <c r="E2059" i="1"/>
  <c r="G1112" i="9"/>
  <c r="E1116" i="1"/>
  <c r="G863" i="9"/>
  <c r="E185" i="1"/>
  <c r="G230" i="9"/>
  <c r="E159" i="1"/>
  <c r="G862" i="9"/>
  <c r="E58" i="1"/>
  <c r="G213" i="9"/>
  <c r="E149" i="1"/>
  <c r="G2546" i="9"/>
  <c r="E2216" i="1"/>
  <c r="G1175" i="9"/>
  <c r="E1130" i="1"/>
  <c r="G1300" i="9"/>
  <c r="E1432" i="1"/>
  <c r="G1176" i="9"/>
  <c r="E1110" i="1"/>
  <c r="G3933" i="9"/>
  <c r="E2006" i="1"/>
  <c r="G702" i="9"/>
  <c r="E1419" i="1"/>
  <c r="G140" i="9"/>
  <c r="E250" i="1"/>
  <c r="G111" i="9"/>
  <c r="E235" i="1"/>
  <c r="G2718" i="9"/>
  <c r="E2861" i="1"/>
  <c r="G1150" i="9"/>
  <c r="E1143" i="1"/>
  <c r="G1167" i="9"/>
  <c r="E1187" i="1"/>
  <c r="G3934" i="9"/>
  <c r="E2044" i="1"/>
  <c r="G207" i="9"/>
  <c r="E265" i="1"/>
  <c r="G153" i="9"/>
  <c r="E253" i="1"/>
  <c r="G715" i="9"/>
  <c r="E1441" i="1"/>
  <c r="G883" i="9"/>
  <c r="E80" i="1"/>
  <c r="G3917" i="9"/>
  <c r="E1986" i="1"/>
  <c r="G3943" i="9"/>
  <c r="E2002" i="1"/>
  <c r="G931" i="9"/>
  <c r="E1565" i="1"/>
  <c r="G1261" i="9"/>
  <c r="E2089" i="1"/>
  <c r="G1159" i="9"/>
  <c r="E1153" i="1"/>
  <c r="G3816" i="9"/>
  <c r="E1342" i="1"/>
  <c r="G2715" i="9"/>
  <c r="E2839" i="1"/>
  <c r="G2732" i="9"/>
  <c r="E2863" i="1"/>
  <c r="G1250" i="9"/>
  <c r="E2116" i="1"/>
  <c r="G2528" i="9"/>
  <c r="E2256" i="1"/>
  <c r="G2034" i="9"/>
  <c r="E1269" i="1"/>
  <c r="G2551" i="9"/>
  <c r="E2250" i="1"/>
  <c r="G887" i="9"/>
  <c r="E183" i="1"/>
  <c r="G226" i="9"/>
  <c r="E208" i="1"/>
  <c r="G3875" i="9"/>
  <c r="E1977" i="1"/>
  <c r="G2053" i="9"/>
  <c r="E1396" i="1"/>
  <c r="G3851" i="9"/>
  <c r="E1372" i="1"/>
  <c r="G3912" i="9"/>
  <c r="E2012" i="1"/>
  <c r="G1153" i="9"/>
  <c r="E1195" i="1"/>
  <c r="G1299" i="9"/>
  <c r="E1483" i="1"/>
  <c r="G1171" i="9"/>
  <c r="E1205" i="1"/>
  <c r="G1339" i="9"/>
  <c r="E1458" i="1"/>
  <c r="G2106" i="9"/>
  <c r="E1360" i="1"/>
  <c r="G1111" i="9"/>
  <c r="E1161" i="1"/>
  <c r="G2045" i="9"/>
  <c r="E1405" i="1"/>
  <c r="G1102" i="9"/>
  <c r="E1179" i="1"/>
  <c r="G3454" i="9"/>
  <c r="E921" i="1"/>
  <c r="G1311" i="9"/>
  <c r="E1522" i="1"/>
  <c r="G860" i="9"/>
  <c r="E117" i="1"/>
  <c r="G177" i="9"/>
  <c r="E322" i="1"/>
  <c r="G2044" i="9"/>
  <c r="E1244" i="1"/>
  <c r="G1274" i="9"/>
  <c r="E2075" i="1"/>
  <c r="G1204" i="9"/>
  <c r="E47" i="1"/>
  <c r="G721" i="9"/>
  <c r="E1532" i="1"/>
  <c r="G1117" i="9"/>
  <c r="E1185" i="1"/>
  <c r="G82" i="9"/>
  <c r="E337" i="1"/>
  <c r="G180" i="9"/>
  <c r="E255" i="1"/>
  <c r="G1123" i="9"/>
  <c r="E1158" i="1"/>
  <c r="G2047" i="9"/>
  <c r="E1343" i="1"/>
  <c r="G2117" i="9"/>
  <c r="E1314" i="1"/>
  <c r="G1158" i="9"/>
  <c r="E1176" i="1"/>
  <c r="G2717" i="9"/>
  <c r="E2903" i="1"/>
  <c r="G3772" i="9"/>
  <c r="E458" i="1"/>
  <c r="G1139" i="9"/>
  <c r="E1168" i="1"/>
  <c r="G3421" i="9"/>
  <c r="E648" i="1"/>
  <c r="G218" i="9"/>
  <c r="E263" i="1"/>
  <c r="G1160" i="9"/>
  <c r="E1201" i="1"/>
  <c r="G1329" i="9"/>
  <c r="E1474" i="1"/>
  <c r="G736" i="9"/>
  <c r="E1435" i="1"/>
  <c r="G2065" i="9"/>
  <c r="E1332" i="1"/>
  <c r="G1137" i="9"/>
  <c r="E1207" i="1"/>
  <c r="G1114" i="9"/>
  <c r="E1253" i="1"/>
  <c r="G115" i="9"/>
  <c r="E401" i="1"/>
  <c r="G216" i="9"/>
  <c r="E305" i="1"/>
  <c r="G97" i="9"/>
  <c r="E371" i="1"/>
  <c r="G109" i="9"/>
  <c r="E306" i="1"/>
  <c r="G865" i="9"/>
  <c r="E109" i="1"/>
  <c r="G1269" i="9"/>
  <c r="E2086" i="1"/>
  <c r="G3937" i="9"/>
  <c r="E2048" i="1"/>
  <c r="G166" i="9"/>
  <c r="E399" i="1"/>
  <c r="G3873" i="9"/>
  <c r="E2024" i="1"/>
  <c r="G2737" i="9"/>
  <c r="E2911" i="1"/>
  <c r="G3821" i="9"/>
  <c r="E1367" i="1"/>
  <c r="G99" i="9"/>
  <c r="E386" i="1"/>
  <c r="G1142" i="9"/>
  <c r="E1173" i="1"/>
  <c r="G1141" i="9"/>
  <c r="E1231" i="1"/>
  <c r="G2122" i="9"/>
  <c r="E1335" i="1"/>
  <c r="G3413" i="9"/>
  <c r="E833" i="1"/>
  <c r="G1147" i="9"/>
  <c r="E1221" i="1"/>
  <c r="G2114" i="9"/>
  <c r="E1300" i="1"/>
  <c r="G3548" i="9"/>
  <c r="E91" i="1"/>
  <c r="G2729" i="9"/>
  <c r="E2973" i="1"/>
  <c r="G3865" i="9"/>
  <c r="E1375" i="1"/>
  <c r="G2722" i="9"/>
  <c r="E2913" i="1"/>
  <c r="G3426" i="9"/>
  <c r="E1252" i="1"/>
  <c r="G1309" i="9"/>
  <c r="E1523" i="1"/>
  <c r="G1308" i="9"/>
  <c r="E1560" i="1"/>
  <c r="G1200" i="9"/>
  <c r="E38" i="1"/>
  <c r="G1101" i="9"/>
  <c r="E1247" i="1"/>
  <c r="G3858" i="9"/>
  <c r="E1349" i="1"/>
  <c r="G3441" i="9"/>
  <c r="E903" i="1"/>
  <c r="G3434" i="9"/>
  <c r="E1235" i="1"/>
  <c r="G1126" i="9"/>
  <c r="E1199" i="1"/>
  <c r="G158" i="9"/>
  <c r="E473" i="1"/>
  <c r="G3770" i="9"/>
  <c r="E567" i="1"/>
  <c r="G1115" i="9"/>
  <c r="E1298" i="1"/>
  <c r="G1770" i="9"/>
  <c r="E1621" i="1"/>
  <c r="G897" i="9"/>
  <c r="E175" i="1"/>
  <c r="G159" i="9"/>
  <c r="E352" i="1"/>
  <c r="G162" i="9"/>
  <c r="E410" i="1"/>
  <c r="G893" i="9"/>
  <c r="E351" i="1"/>
  <c r="G3422" i="9"/>
  <c r="E910" i="1"/>
  <c r="G3784" i="9"/>
  <c r="E677" i="1"/>
  <c r="G894" i="9"/>
  <c r="E100" i="1"/>
  <c r="G877" i="9"/>
  <c r="E378" i="1"/>
  <c r="G2724" i="9"/>
  <c r="E2952" i="1"/>
  <c r="G1288" i="9"/>
  <c r="E2159" i="1"/>
  <c r="G94" i="9"/>
  <c r="E512" i="1"/>
  <c r="G2728" i="9"/>
  <c r="E2957" i="1"/>
  <c r="G896" i="9"/>
  <c r="E131" i="1"/>
  <c r="G100" i="9"/>
  <c r="E427" i="1"/>
  <c r="G1318" i="9"/>
  <c r="E1579" i="1"/>
  <c r="G3805" i="9"/>
  <c r="E1415" i="1"/>
  <c r="G1766" i="9"/>
  <c r="E1592" i="1"/>
  <c r="G2101" i="9"/>
  <c r="E1295" i="1"/>
  <c r="G1132" i="9"/>
  <c r="E1255" i="1"/>
  <c r="G148" i="9"/>
  <c r="E510" i="1"/>
  <c r="G1135" i="9"/>
  <c r="E1312" i="1"/>
  <c r="G149" i="9"/>
  <c r="E474" i="1"/>
  <c r="G3903" i="9"/>
  <c r="E2057" i="1"/>
  <c r="G3721" i="9"/>
  <c r="E496" i="1"/>
  <c r="G119" i="9"/>
  <c r="E509" i="1"/>
  <c r="G83" i="9"/>
  <c r="E443" i="1"/>
  <c r="G172" i="9"/>
  <c r="E259" i="1"/>
  <c r="G709" i="9"/>
  <c r="E1374" i="1"/>
  <c r="G3796" i="9"/>
  <c r="E1411" i="1"/>
  <c r="G903" i="9"/>
  <c r="E163" i="1"/>
  <c r="G2096" i="9"/>
  <c r="E1337" i="1"/>
  <c r="G1151" i="9"/>
  <c r="E1292" i="1"/>
  <c r="G895" i="9"/>
  <c r="E273" i="1"/>
  <c r="G221" i="9"/>
  <c r="E360" i="1"/>
  <c r="G1297" i="9"/>
  <c r="E1585" i="1"/>
  <c r="G1130" i="9"/>
  <c r="E1302" i="1"/>
  <c r="G228" i="9"/>
  <c r="E320" i="1"/>
  <c r="G1136" i="9"/>
  <c r="E1285" i="1"/>
  <c r="G878" i="9"/>
  <c r="E334" i="1"/>
  <c r="G3447" i="9"/>
  <c r="E1005" i="1"/>
  <c r="G122" i="9"/>
  <c r="E422" i="1"/>
  <c r="G1124" i="9"/>
  <c r="E1316" i="1"/>
  <c r="G1313" i="9"/>
  <c r="E1543" i="1"/>
  <c r="G3105" i="9"/>
  <c r="E1647" i="1"/>
  <c r="G188" i="9"/>
  <c r="E397" i="1"/>
  <c r="G1190" i="9"/>
  <c r="E64" i="1"/>
  <c r="G2723" i="9"/>
  <c r="E2974" i="1"/>
  <c r="G3440" i="9"/>
  <c r="E1180" i="1"/>
  <c r="G1127" i="9"/>
  <c r="E1277" i="1"/>
  <c r="G1209" i="9"/>
  <c r="E85" i="1"/>
  <c r="G2084" i="9"/>
  <c r="E1401" i="1"/>
  <c r="G120" i="9"/>
  <c r="E446" i="1"/>
  <c r="G3833" i="9"/>
  <c r="E1408" i="1"/>
  <c r="G2738" i="9"/>
  <c r="E3012" i="1"/>
  <c r="G2543" i="9"/>
  <c r="E2327" i="1"/>
  <c r="G2093" i="9"/>
  <c r="E1429" i="1"/>
  <c r="G194" i="9"/>
  <c r="E356" i="1"/>
  <c r="G1187" i="9"/>
  <c r="E67" i="1"/>
  <c r="G867" i="9"/>
  <c r="E132" i="1"/>
  <c r="G2049" i="9"/>
  <c r="E1416" i="1"/>
  <c r="G2112" i="9"/>
  <c r="E1389" i="1"/>
  <c r="G898" i="9"/>
  <c r="E148" i="1"/>
  <c r="G1125" i="9"/>
  <c r="E1330" i="1"/>
  <c r="G128" i="9"/>
  <c r="E520" i="1"/>
  <c r="G2549" i="9"/>
  <c r="E2359" i="1"/>
  <c r="G1328" i="9"/>
  <c r="E1566" i="1"/>
  <c r="G2070" i="9"/>
  <c r="E1341" i="1"/>
  <c r="G3843" i="9"/>
  <c r="E1414" i="1"/>
  <c r="G1745" i="9"/>
  <c r="E1641" i="1"/>
  <c r="G1754" i="9"/>
  <c r="E1676" i="1"/>
  <c r="G2109" i="9"/>
  <c r="E1427" i="1"/>
  <c r="G2076" i="9"/>
  <c r="E1440" i="1"/>
  <c r="G175" i="9"/>
  <c r="E395" i="1"/>
  <c r="G225" i="9"/>
  <c r="E339" i="1"/>
  <c r="G2720" i="9"/>
  <c r="E3008" i="1"/>
  <c r="G876" i="9"/>
  <c r="E140" i="1"/>
  <c r="G1168" i="9"/>
  <c r="E1308" i="1"/>
  <c r="G2061" i="9"/>
  <c r="E1326" i="1"/>
  <c r="G3806" i="9"/>
  <c r="E1398" i="1"/>
  <c r="G3928" i="9"/>
  <c r="E2074" i="1"/>
  <c r="G3849" i="9"/>
  <c r="E1444" i="1"/>
  <c r="G1214" i="9"/>
  <c r="E75" i="1"/>
  <c r="G102" i="9"/>
  <c r="E526" i="1"/>
  <c r="G712" i="9"/>
  <c r="E1525" i="1"/>
  <c r="G3797" i="9"/>
  <c r="E1442" i="1"/>
  <c r="G869" i="9"/>
  <c r="E133" i="1"/>
  <c r="G2555" i="9"/>
  <c r="E2374" i="1"/>
  <c r="G2691" i="9"/>
  <c r="E2680" i="1"/>
  <c r="G2051" i="9"/>
  <c r="E1329" i="1"/>
  <c r="G3235" i="9"/>
  <c r="E2097" i="1"/>
  <c r="G2129" i="9"/>
  <c r="E1384" i="1"/>
  <c r="G1165" i="9"/>
  <c r="E1344" i="1"/>
  <c r="G2028" i="9"/>
  <c r="E1437" i="1"/>
  <c r="G2116" i="9"/>
  <c r="E1423" i="1"/>
  <c r="G2099" i="9"/>
  <c r="E1358" i="1"/>
  <c r="G2725" i="9"/>
  <c r="E3006" i="1"/>
  <c r="G3819" i="9"/>
  <c r="E1470" i="1"/>
  <c r="G1786" i="9"/>
  <c r="E1645" i="1"/>
  <c r="G3230" i="9"/>
  <c r="E2088" i="1"/>
  <c r="G2739" i="9"/>
  <c r="E3023" i="1"/>
  <c r="G1333" i="9"/>
  <c r="E1610" i="1"/>
  <c r="G3750" i="9"/>
  <c r="E662" i="1"/>
  <c r="G1189" i="9"/>
  <c r="E81" i="1"/>
  <c r="G3804" i="9"/>
  <c r="E1467" i="1"/>
  <c r="G2442" i="9"/>
  <c r="E3306" i="1"/>
  <c r="G3733" i="9"/>
  <c r="E704" i="1"/>
  <c r="G2043" i="9"/>
  <c r="E1431" i="1"/>
  <c r="G155" i="9"/>
  <c r="E346" i="1"/>
  <c r="G700" i="9"/>
  <c r="E1709" i="1"/>
  <c r="G3738" i="9"/>
  <c r="E627" i="1"/>
  <c r="G3795" i="9"/>
  <c r="E1468" i="1"/>
  <c r="G1116" i="9"/>
  <c r="E1321" i="1"/>
  <c r="G1294" i="9"/>
  <c r="E1633" i="1"/>
  <c r="G3438" i="9"/>
  <c r="E1189" i="1"/>
  <c r="G1295" i="9"/>
  <c r="E1620" i="1"/>
  <c r="G1152" i="9"/>
  <c r="E1354" i="1"/>
  <c r="G1178" i="9"/>
  <c r="E1353" i="1"/>
  <c r="G1180" i="9"/>
  <c r="E1363" i="1"/>
  <c r="G136" i="9"/>
  <c r="E574" i="1"/>
  <c r="G1154" i="9"/>
  <c r="E1319" i="1"/>
  <c r="G1744" i="9"/>
  <c r="E1742" i="1"/>
  <c r="G3437" i="9"/>
  <c r="E1242" i="1"/>
  <c r="G3444" i="9"/>
  <c r="E1159" i="1"/>
  <c r="G124" i="9"/>
  <c r="E536" i="1"/>
  <c r="G2111" i="9"/>
  <c r="E1393" i="1"/>
  <c r="G3448" i="9"/>
  <c r="E1117" i="1"/>
  <c r="G720" i="9"/>
  <c r="E1712" i="1"/>
  <c r="G752" i="9"/>
  <c r="E1661" i="1"/>
  <c r="G2078" i="9"/>
  <c r="E1351" i="1"/>
  <c r="G3449" i="9"/>
  <c r="E1318" i="1"/>
  <c r="G2097" i="9"/>
  <c r="E1475" i="1"/>
  <c r="G3450" i="9"/>
  <c r="E1202" i="1"/>
  <c r="G196" i="9"/>
  <c r="E514" i="1"/>
  <c r="G168" i="9"/>
  <c r="E562" i="1"/>
  <c r="G1751" i="9"/>
  <c r="E1787" i="1"/>
  <c r="G2119" i="9"/>
  <c r="E1463" i="1"/>
  <c r="G3828" i="9"/>
  <c r="E1498" i="1"/>
  <c r="G3362" i="9"/>
  <c r="E501" i="1"/>
  <c r="G882" i="9"/>
  <c r="E165" i="1"/>
  <c r="G3807" i="9"/>
  <c r="E1490" i="1"/>
  <c r="G133" i="9"/>
  <c r="E499" i="1"/>
  <c r="G1140" i="9"/>
  <c r="E1366" i="1"/>
  <c r="G3802" i="9"/>
  <c r="E1449" i="1"/>
  <c r="G2048" i="9"/>
  <c r="E1487" i="1"/>
  <c r="G3855" i="9"/>
  <c r="E1492" i="1"/>
  <c r="G2062" i="9"/>
  <c r="E1546" i="1"/>
  <c r="G3720" i="9"/>
  <c r="E727" i="1"/>
  <c r="G2731" i="9"/>
  <c r="E3055" i="1"/>
  <c r="G90" i="9"/>
  <c r="E560" i="1"/>
  <c r="G3842" i="9"/>
  <c r="E1503" i="1"/>
  <c r="G2032" i="9"/>
  <c r="E1482" i="1"/>
  <c r="G3800" i="9"/>
  <c r="E1496" i="1"/>
  <c r="G1733" i="9"/>
  <c r="E1806" i="1"/>
  <c r="G3817" i="9"/>
  <c r="E1516" i="1"/>
  <c r="G3863" i="9"/>
  <c r="E1518" i="1"/>
  <c r="G353" i="9"/>
  <c r="E1436" i="1"/>
  <c r="G1307" i="9"/>
  <c r="E1653" i="1"/>
  <c r="G3498" i="9"/>
  <c r="E1397" i="1"/>
  <c r="G183" i="9"/>
  <c r="E342" i="1"/>
  <c r="G1164" i="9"/>
  <c r="E1348" i="1"/>
  <c r="G1215" i="9"/>
  <c r="E99" i="1"/>
  <c r="G861" i="9"/>
  <c r="E318" i="1"/>
  <c r="G3861" i="9"/>
  <c r="E1506" i="1"/>
  <c r="G2074" i="9"/>
  <c r="E1484" i="1"/>
  <c r="G150" i="9"/>
  <c r="E519" i="1"/>
  <c r="G2734" i="9"/>
  <c r="E3043" i="1"/>
  <c r="G1193" i="9"/>
  <c r="E63" i="1"/>
  <c r="G2055" i="9"/>
  <c r="E1430" i="1"/>
  <c r="G2095" i="9"/>
  <c r="E1457" i="1"/>
  <c r="G3838" i="9"/>
  <c r="E1504" i="1"/>
  <c r="G2072" i="9"/>
  <c r="E1519" i="1"/>
  <c r="G1218" i="9"/>
  <c r="E60" i="1"/>
  <c r="G3085" i="9"/>
  <c r="E1697" i="1"/>
  <c r="G2088" i="9"/>
  <c r="E1464" i="1"/>
  <c r="G870" i="9"/>
  <c r="E530" i="1"/>
  <c r="G2040" i="9"/>
  <c r="E1514" i="1"/>
  <c r="G2102" i="9"/>
  <c r="E1500" i="1"/>
  <c r="G2131" i="9"/>
  <c r="E1489" i="1"/>
  <c r="G2025" i="9"/>
  <c r="E1413" i="1"/>
  <c r="G874" i="9"/>
  <c r="E187" i="1"/>
  <c r="G2027" i="9"/>
  <c r="E1499" i="1"/>
  <c r="G3832" i="9"/>
  <c r="E1527" i="1"/>
  <c r="G2036" i="9"/>
  <c r="E1501" i="1"/>
  <c r="G3812" i="9"/>
  <c r="E1510" i="1"/>
  <c r="G1337" i="9"/>
  <c r="E1672" i="1"/>
  <c r="G2033" i="9"/>
  <c r="E1555" i="1"/>
  <c r="G1118" i="9"/>
  <c r="E1388" i="1"/>
  <c r="G1174" i="9"/>
  <c r="E1371" i="1"/>
  <c r="G1169" i="9"/>
  <c r="E1361" i="1"/>
  <c r="G3260" i="9"/>
  <c r="E2128" i="1"/>
  <c r="G2064" i="9"/>
  <c r="E1472" i="1"/>
  <c r="G3814" i="9"/>
  <c r="E1466" i="1"/>
  <c r="G1765" i="9"/>
  <c r="E1807" i="1"/>
  <c r="G2080" i="9"/>
  <c r="E1508" i="1"/>
  <c r="G2118" i="9"/>
  <c r="E1403" i="1"/>
  <c r="G2107" i="9"/>
  <c r="E1557" i="1"/>
  <c r="G866" i="9"/>
  <c r="E181" i="1"/>
  <c r="G3823" i="9"/>
  <c r="E1494" i="1"/>
  <c r="G3070" i="9"/>
  <c r="E1726" i="1"/>
  <c r="G113" i="9"/>
  <c r="E596" i="1"/>
  <c r="G3416" i="9"/>
  <c r="E1409" i="1"/>
  <c r="G3757" i="9"/>
  <c r="E893" i="1"/>
  <c r="G1763" i="9"/>
  <c r="E1898" i="1"/>
  <c r="G3820" i="9"/>
  <c r="E1479" i="1"/>
  <c r="G2121" i="9"/>
  <c r="E1545" i="1"/>
  <c r="G3859" i="9"/>
  <c r="E1529" i="1"/>
  <c r="G1173" i="9"/>
  <c r="E1383" i="1"/>
  <c r="G1743" i="9"/>
  <c r="E1837" i="1"/>
  <c r="G3439" i="9"/>
  <c r="E1381" i="1"/>
  <c r="G710" i="9"/>
  <c r="E1547" i="1"/>
  <c r="G3775" i="9"/>
  <c r="E911" i="1"/>
  <c r="G1779" i="9"/>
  <c r="E1870" i="1"/>
  <c r="G872" i="9"/>
  <c r="E184" i="1"/>
  <c r="G187" i="9"/>
  <c r="E315" i="1"/>
  <c r="G2104" i="9"/>
  <c r="E1556" i="1"/>
  <c r="G1128" i="9"/>
  <c r="E1387" i="1"/>
  <c r="G2063" i="9"/>
  <c r="E1564" i="1"/>
  <c r="G2037" i="9"/>
  <c r="E1570" i="1"/>
  <c r="G2082" i="9"/>
  <c r="E1495" i="1"/>
  <c r="G362" i="9"/>
  <c r="E1485" i="1"/>
  <c r="G96" i="9"/>
  <c r="E471" i="1"/>
  <c r="G2105" i="9"/>
  <c r="E1511" i="1"/>
  <c r="G2716" i="9"/>
  <c r="E3101" i="1"/>
  <c r="G1177" i="9"/>
  <c r="E1382" i="1"/>
  <c r="G892" i="9"/>
  <c r="E215" i="1"/>
  <c r="G1143" i="9"/>
  <c r="E1407" i="1"/>
  <c r="G3451" i="9"/>
  <c r="E1400" i="1"/>
  <c r="G2071" i="9"/>
  <c r="E1509" i="1"/>
  <c r="G3366" i="9"/>
  <c r="E568" i="1"/>
  <c r="G3830" i="9"/>
  <c r="E1552" i="1"/>
  <c r="G106" i="9"/>
  <c r="E612" i="1"/>
  <c r="G1338" i="9"/>
  <c r="E1722" i="1"/>
  <c r="G2090" i="9"/>
  <c r="E1534" i="1"/>
  <c r="G204" i="9"/>
  <c r="E289" i="1"/>
  <c r="G2073" i="9"/>
  <c r="E1524" i="1"/>
  <c r="G1778" i="9"/>
  <c r="E1715" i="1"/>
  <c r="G3101" i="9"/>
  <c r="E1754" i="1"/>
  <c r="G3240" i="9"/>
  <c r="E2165" i="1"/>
  <c r="G902" i="9"/>
  <c r="E234" i="1"/>
  <c r="G2303" i="9"/>
  <c r="E3069" i="1"/>
  <c r="G3848" i="9"/>
  <c r="E1493" i="1"/>
  <c r="G3769" i="9"/>
  <c r="E722" i="1"/>
  <c r="G2742" i="9"/>
  <c r="E3104" i="1"/>
  <c r="G3787" i="9"/>
  <c r="E986" i="1"/>
  <c r="G1282" i="9"/>
  <c r="E2341" i="1"/>
  <c r="G1326" i="9"/>
  <c r="E1736" i="1"/>
  <c r="G91" i="9"/>
  <c r="E614" i="1"/>
  <c r="G167" i="9"/>
  <c r="E556" i="1"/>
  <c r="G3003" i="9"/>
  <c r="E2452" i="1"/>
  <c r="G1781" i="9"/>
  <c r="E1721" i="1"/>
  <c r="G206" i="9"/>
  <c r="E350" i="1"/>
  <c r="G747" i="9"/>
  <c r="E1669" i="1"/>
  <c r="G3835" i="9"/>
  <c r="E1550" i="1"/>
  <c r="G2089" i="9"/>
  <c r="E1515" i="1"/>
  <c r="G1234" i="9"/>
  <c r="E2307" i="1"/>
  <c r="G1335" i="9"/>
  <c r="E1720" i="1"/>
  <c r="G2128" i="9"/>
  <c r="E1540" i="1"/>
  <c r="G2557" i="9"/>
  <c r="E3307" i="1"/>
  <c r="G731" i="9"/>
  <c r="E1790" i="1"/>
  <c r="G2123" i="9"/>
  <c r="E1576" i="1"/>
  <c r="G125" i="9"/>
  <c r="E559" i="1"/>
  <c r="G1293" i="9"/>
  <c r="E1703" i="1"/>
  <c r="G1317" i="9"/>
  <c r="E1718" i="1"/>
  <c r="G3257" i="9"/>
  <c r="E2141" i="1"/>
  <c r="G173" i="9"/>
  <c r="E357" i="1"/>
  <c r="G3854" i="9"/>
  <c r="E1575" i="1"/>
  <c r="G131" i="9"/>
  <c r="E609" i="1"/>
  <c r="G186" i="9"/>
  <c r="E453" i="1"/>
  <c r="G2056" i="9"/>
  <c r="E1569" i="1"/>
  <c r="G701" i="9"/>
  <c r="E1756" i="1"/>
  <c r="G368" i="9"/>
  <c r="E1572" i="1"/>
  <c r="G1303" i="9"/>
  <c r="E1745" i="1"/>
  <c r="G3452" i="9"/>
  <c r="E1214" i="1"/>
  <c r="G3419" i="9"/>
  <c r="E1422" i="1"/>
  <c r="G1148" i="9"/>
  <c r="E1443" i="1"/>
  <c r="G2130" i="9"/>
  <c r="E1553" i="1"/>
  <c r="G1332" i="9"/>
  <c r="E1737" i="1"/>
  <c r="G141" i="9"/>
  <c r="E689" i="1"/>
  <c r="G127" i="9"/>
  <c r="E592" i="1"/>
  <c r="G2714" i="9"/>
  <c r="E3089" i="1"/>
  <c r="G174" i="9"/>
  <c r="E344" i="1"/>
  <c r="G1322" i="9"/>
  <c r="E1701" i="1"/>
  <c r="G2059" i="9"/>
  <c r="E1598" i="1"/>
  <c r="G2085" i="9"/>
  <c r="E1535" i="1"/>
  <c r="G203" i="9"/>
  <c r="E379" i="1"/>
  <c r="G1761" i="9"/>
  <c r="E1910" i="1"/>
  <c r="G3106" i="9"/>
  <c r="E1859" i="1"/>
  <c r="G2094" i="9"/>
  <c r="E1586" i="1"/>
  <c r="G2031" i="9"/>
  <c r="E1537" i="1"/>
  <c r="G884" i="9"/>
  <c r="E212" i="1"/>
  <c r="G2052" i="9"/>
  <c r="E1568" i="1"/>
  <c r="G1129" i="9"/>
  <c r="E1433" i="1"/>
  <c r="G89" i="9"/>
  <c r="E638" i="1"/>
  <c r="G2736" i="9"/>
  <c r="E3099" i="1"/>
  <c r="G864" i="9"/>
  <c r="E219" i="1"/>
  <c r="G1290" i="9"/>
  <c r="E1761" i="1"/>
  <c r="G1197" i="9"/>
  <c r="E227" i="1"/>
  <c r="G95" i="9"/>
  <c r="E687" i="1"/>
  <c r="G890" i="9"/>
  <c r="E193" i="1"/>
  <c r="G3237" i="9"/>
  <c r="E2184" i="1"/>
  <c r="G1131" i="9"/>
  <c r="E1448" i="1"/>
  <c r="G2050" i="9"/>
  <c r="E1477" i="1"/>
  <c r="G2039" i="9"/>
  <c r="E1615" i="1"/>
  <c r="G3358" i="9"/>
  <c r="E804" i="1"/>
  <c r="G3847" i="9"/>
  <c r="E1554" i="1"/>
  <c r="G3860" i="9"/>
  <c r="E1612" i="1"/>
  <c r="G2400" i="9"/>
  <c r="E3308" i="1"/>
  <c r="G2982" i="9"/>
  <c r="E2485" i="1"/>
  <c r="G2081" i="9"/>
  <c r="E1551" i="1"/>
  <c r="G1162" i="9"/>
  <c r="E1456" i="1"/>
  <c r="G2035" i="9"/>
  <c r="E1596" i="1"/>
  <c r="G2713" i="9"/>
  <c r="E3122" i="1"/>
  <c r="G2124" i="9"/>
  <c r="E1623" i="1"/>
  <c r="G726" i="9"/>
  <c r="E1778" i="1"/>
  <c r="G3810" i="9"/>
  <c r="E1558" i="1"/>
  <c r="G3809" i="9"/>
  <c r="E1548" i="1"/>
  <c r="G3798" i="9"/>
  <c r="E1617" i="1"/>
  <c r="G2029" i="9"/>
  <c r="E1637" i="1"/>
  <c r="G1198" i="9"/>
  <c r="E292" i="1"/>
  <c r="G2054" i="9"/>
  <c r="E1655" i="1"/>
  <c r="G2083" i="9"/>
  <c r="E1601" i="1"/>
  <c r="G1202" i="9"/>
  <c r="E180" i="1"/>
  <c r="G900" i="9"/>
  <c r="E264" i="1"/>
  <c r="G1185" i="9"/>
  <c r="E205" i="1"/>
  <c r="G1312" i="9"/>
  <c r="E1769" i="1"/>
  <c r="G2108" i="9"/>
  <c r="E1625" i="1"/>
  <c r="G3294" i="9"/>
  <c r="E1395" i="1"/>
  <c r="G2066" i="9"/>
  <c r="E1642" i="1"/>
  <c r="G3834" i="9"/>
  <c r="E1630" i="1"/>
  <c r="G3839" i="9"/>
  <c r="E1624" i="1"/>
  <c r="G2075" i="9"/>
  <c r="E1599" i="1"/>
  <c r="G1289" i="9"/>
  <c r="E1799" i="1"/>
  <c r="G2956" i="9"/>
  <c r="E2474" i="1"/>
  <c r="G1777" i="9"/>
  <c r="E1934" i="1"/>
  <c r="G3353" i="9"/>
  <c r="E1047" i="1"/>
  <c r="G201" i="9"/>
  <c r="E393" i="1"/>
  <c r="G880" i="9"/>
  <c r="E538" i="1"/>
  <c r="G192" i="9"/>
  <c r="E416" i="1"/>
  <c r="G3751" i="9"/>
  <c r="E874" i="1"/>
  <c r="G3221" i="9"/>
  <c r="E2195" i="1"/>
  <c r="G3243" i="9"/>
  <c r="E2191" i="1"/>
  <c r="G202" i="9"/>
  <c r="E442" i="1"/>
  <c r="G3844" i="9"/>
  <c r="E1589" i="1"/>
  <c r="G2125" i="9"/>
  <c r="E1629" i="1"/>
  <c r="G3229" i="9"/>
  <c r="E2222" i="1"/>
  <c r="G3400" i="9"/>
  <c r="E841" i="1"/>
  <c r="G2087" i="9"/>
  <c r="E1644" i="1"/>
  <c r="G1211" i="9"/>
  <c r="E326" i="1"/>
  <c r="G1305" i="9"/>
  <c r="E1795" i="1"/>
  <c r="G2288" i="9"/>
  <c r="E3139" i="1"/>
  <c r="G181" i="9"/>
  <c r="E439" i="1"/>
  <c r="G3789" i="9"/>
  <c r="E938" i="1"/>
  <c r="G2110" i="9"/>
  <c r="E1656" i="1"/>
  <c r="G1746" i="9"/>
  <c r="E1936" i="1"/>
  <c r="G886" i="9"/>
  <c r="E283" i="1"/>
  <c r="G2038" i="9"/>
  <c r="E1662" i="1"/>
  <c r="G3261" i="9"/>
  <c r="E2219" i="1"/>
  <c r="G3799" i="9"/>
  <c r="E1613" i="1"/>
  <c r="G1201" i="9"/>
  <c r="E120" i="1"/>
  <c r="G3811" i="9"/>
  <c r="E1626" i="1"/>
  <c r="G1331" i="9"/>
  <c r="E1832" i="1"/>
  <c r="G165" i="9"/>
  <c r="E712" i="1"/>
  <c r="G3514" i="9"/>
  <c r="E1573" i="1"/>
  <c r="G3824" i="9"/>
  <c r="E1604" i="1"/>
  <c r="G3815" i="9"/>
  <c r="E1650" i="1"/>
  <c r="G154" i="9"/>
  <c r="E725" i="1"/>
  <c r="G3102" i="9"/>
  <c r="E1871" i="1"/>
  <c r="G3853" i="9"/>
  <c r="E1740" i="1"/>
  <c r="G1203" i="9"/>
  <c r="E119" i="1"/>
  <c r="G3247" i="9"/>
  <c r="E2260" i="1"/>
  <c r="G2069" i="9"/>
  <c r="E1675" i="1"/>
  <c r="G3801" i="9"/>
  <c r="E1654" i="1"/>
  <c r="G2092" i="9"/>
  <c r="E1671" i="1"/>
  <c r="G1191" i="9"/>
  <c r="E93" i="1"/>
  <c r="G1292" i="9"/>
  <c r="E1839" i="1"/>
  <c r="G1316" i="9"/>
  <c r="E1804" i="1"/>
  <c r="G725" i="9"/>
  <c r="E1867" i="1"/>
  <c r="G2126" i="9"/>
  <c r="E1609" i="1"/>
  <c r="G2958" i="9"/>
  <c r="E2499" i="1"/>
  <c r="G1217" i="9"/>
  <c r="E304" i="1"/>
  <c r="G2100" i="9"/>
  <c r="E1649" i="1"/>
  <c r="G176" i="9"/>
  <c r="E429" i="1"/>
  <c r="G2041" i="9"/>
  <c r="E1667" i="1"/>
  <c r="G105" i="9"/>
  <c r="E737" i="1"/>
  <c r="G1762" i="9"/>
  <c r="E1805" i="1"/>
  <c r="G1192" i="9"/>
  <c r="E94" i="1"/>
  <c r="G3762" i="9"/>
  <c r="E948" i="1"/>
  <c r="G190" i="9"/>
  <c r="E481" i="1"/>
  <c r="G1735" i="9"/>
  <c r="E2020" i="1"/>
  <c r="G3253" i="9"/>
  <c r="E2209" i="1"/>
  <c r="G1330" i="9"/>
  <c r="E1857" i="1"/>
  <c r="G2060" i="9"/>
  <c r="E1632" i="1"/>
  <c r="G889" i="9"/>
  <c r="E297" i="1"/>
  <c r="G3242" i="9"/>
  <c r="E2221" i="1"/>
  <c r="G901" i="9"/>
  <c r="E406" i="1"/>
  <c r="G1740" i="9"/>
  <c r="E1955" i="1"/>
  <c r="G3840" i="9"/>
  <c r="E1663" i="1"/>
  <c r="G1205" i="9"/>
  <c r="E176" i="1"/>
  <c r="G2741" i="9"/>
  <c r="E3148" i="1"/>
  <c r="G3250" i="9"/>
  <c r="E2228" i="1"/>
  <c r="G1304" i="9"/>
  <c r="E1836" i="1"/>
  <c r="G2727" i="9"/>
  <c r="E3152" i="1"/>
  <c r="G2098" i="9"/>
  <c r="E1595" i="1"/>
  <c r="G2067" i="9"/>
  <c r="E1652" i="1"/>
  <c r="G1291" i="9"/>
  <c r="E1864" i="1"/>
  <c r="G1320" i="9"/>
  <c r="E1883" i="1"/>
  <c r="G3246" i="9"/>
  <c r="E2269" i="1"/>
  <c r="G3825" i="9"/>
  <c r="E1698" i="1"/>
  <c r="G2046" i="9"/>
  <c r="E1691" i="1"/>
  <c r="G1749" i="9"/>
  <c r="E1951" i="1"/>
  <c r="G3065" i="9"/>
  <c r="E2498" i="1"/>
  <c r="G157" i="9"/>
  <c r="E745" i="1"/>
  <c r="G3776" i="9"/>
  <c r="E1150" i="1"/>
  <c r="G3845" i="9"/>
  <c r="E1690" i="1"/>
  <c r="G2968" i="9"/>
  <c r="E2553" i="1"/>
  <c r="G1213" i="9"/>
  <c r="E362" i="1"/>
  <c r="G3836" i="9"/>
  <c r="E1694" i="1"/>
  <c r="G1296" i="9"/>
  <c r="E1847" i="1"/>
  <c r="G2279" i="9"/>
  <c r="E3169" i="1"/>
  <c r="G3409" i="9"/>
  <c r="E1577" i="1"/>
  <c r="G3852" i="9"/>
  <c r="E1734" i="1"/>
  <c r="G3841" i="9"/>
  <c r="E1708" i="1"/>
  <c r="G1207" i="9"/>
  <c r="E146" i="1"/>
  <c r="G2961" i="9"/>
  <c r="E2547" i="1"/>
  <c r="G2103" i="9"/>
  <c r="E1717" i="1"/>
  <c r="G1771" i="9"/>
  <c r="E1945" i="1"/>
  <c r="G751" i="9"/>
  <c r="E1852" i="1"/>
  <c r="G3538" i="9"/>
  <c r="E413" i="1"/>
  <c r="G2800" i="9"/>
  <c r="E3037" i="1"/>
  <c r="G3850" i="9"/>
  <c r="E1702" i="1"/>
  <c r="G881" i="9"/>
  <c r="E330" i="1"/>
  <c r="G3245" i="9"/>
  <c r="E2275" i="1"/>
  <c r="G873" i="9"/>
  <c r="E655" i="1"/>
  <c r="G1302" i="9"/>
  <c r="E1902" i="1"/>
  <c r="G1206" i="9"/>
  <c r="E310" i="1"/>
  <c r="G3429" i="9"/>
  <c r="E1627" i="1"/>
  <c r="G3076" i="9"/>
  <c r="E1944" i="1"/>
  <c r="G3445" i="9"/>
  <c r="E1542" i="1"/>
  <c r="G3089" i="9"/>
  <c r="E1978" i="1"/>
  <c r="G3831" i="9"/>
  <c r="E1719" i="1"/>
  <c r="G3731" i="9"/>
  <c r="E1174" i="1"/>
  <c r="G1321" i="9"/>
  <c r="E1892" i="1"/>
  <c r="G2974" i="9"/>
  <c r="E2566" i="1"/>
  <c r="G3822" i="9"/>
  <c r="E1699" i="1"/>
  <c r="G211" i="9"/>
  <c r="E483" i="1"/>
  <c r="G3803" i="9"/>
  <c r="E1716" i="1"/>
  <c r="G1785" i="9"/>
  <c r="E2056" i="1"/>
  <c r="G126" i="9"/>
  <c r="E739" i="1"/>
  <c r="G185" i="9"/>
  <c r="E504" i="1"/>
  <c r="G2042" i="9"/>
  <c r="E1563" i="1"/>
  <c r="G171" i="9"/>
  <c r="E468" i="1"/>
  <c r="G3378" i="9"/>
  <c r="E715" i="1"/>
  <c r="G1319" i="9"/>
  <c r="E1873" i="1"/>
  <c r="G2115" i="9"/>
  <c r="E1751" i="1"/>
  <c r="G2740" i="9"/>
  <c r="E3187" i="1"/>
  <c r="G1210" i="9"/>
  <c r="E506" i="1"/>
  <c r="G1758" i="9"/>
  <c r="E2072" i="1"/>
  <c r="G3278" i="9"/>
  <c r="E2305" i="1"/>
  <c r="G3075" i="9"/>
  <c r="E1976" i="1"/>
  <c r="G3011" i="9"/>
  <c r="E2597" i="1"/>
  <c r="G3097" i="9"/>
  <c r="E1997" i="1"/>
  <c r="G1750" i="9"/>
  <c r="E1964" i="1"/>
  <c r="G3234" i="9"/>
  <c r="E2365" i="1"/>
  <c r="G2420" i="9"/>
  <c r="E3309" i="1"/>
  <c r="G1783" i="9"/>
  <c r="E2058" i="1"/>
  <c r="G3753" i="9"/>
  <c r="E1162" i="1"/>
  <c r="G1323" i="9"/>
  <c r="E1926" i="1"/>
  <c r="G3226" i="9"/>
  <c r="E2303" i="1"/>
  <c r="G3736" i="9"/>
  <c r="E1031" i="1"/>
  <c r="G3765" i="9"/>
  <c r="E1211" i="1"/>
  <c r="G2294" i="9"/>
  <c r="E3310" i="1"/>
  <c r="G1340" i="9"/>
  <c r="E1947" i="1"/>
  <c r="G3365" i="9"/>
  <c r="E1030" i="1"/>
  <c r="G1756" i="9"/>
  <c r="E2061" i="1"/>
  <c r="G742" i="9"/>
  <c r="E2018" i="1"/>
  <c r="G3262" i="9"/>
  <c r="E2309" i="1"/>
  <c r="G1759" i="9"/>
  <c r="E2090" i="1"/>
  <c r="G3864" i="9"/>
  <c r="E1777" i="1"/>
  <c r="G2962" i="9"/>
  <c r="E2610" i="1"/>
  <c r="G2965" i="9"/>
  <c r="E2653" i="1"/>
  <c r="G3754" i="9"/>
  <c r="E1036" i="1"/>
  <c r="G1741" i="9"/>
  <c r="E2080" i="1"/>
  <c r="G2929" i="9"/>
  <c r="E2659" i="1"/>
  <c r="G3792" i="9"/>
  <c r="E1218" i="1"/>
  <c r="G2959" i="9"/>
  <c r="E2616" i="1"/>
  <c r="G292" i="9"/>
  <c r="E1323" i="1"/>
  <c r="G2957" i="9"/>
  <c r="E2631" i="1"/>
  <c r="G2735" i="9"/>
  <c r="E3199" i="1"/>
  <c r="G1327" i="9"/>
  <c r="E2051" i="1"/>
  <c r="G3232" i="9"/>
  <c r="E2385" i="1"/>
  <c r="G2937" i="9"/>
  <c r="E2645" i="1"/>
  <c r="G3077" i="9"/>
  <c r="E2040" i="1"/>
  <c r="G1734" i="9"/>
  <c r="E2091" i="1"/>
  <c r="G3060" i="9"/>
  <c r="E2601" i="1"/>
  <c r="G3415" i="9"/>
  <c r="E1684" i="1"/>
  <c r="G195" i="9"/>
  <c r="E579" i="1"/>
  <c r="G2412" i="9"/>
  <c r="E3311" i="1"/>
  <c r="G3021" i="9"/>
  <c r="E2537" i="1"/>
  <c r="G3248" i="9"/>
  <c r="E2298" i="1"/>
  <c r="G3764" i="9"/>
  <c r="E1305" i="1"/>
  <c r="G107" i="9"/>
  <c r="E806" i="1"/>
  <c r="G1773" i="9"/>
  <c r="E2010" i="1"/>
  <c r="G2300" i="9"/>
  <c r="E3312" i="1"/>
  <c r="G3220" i="9"/>
  <c r="E2419" i="1"/>
  <c r="G2290" i="9"/>
  <c r="E3208" i="1"/>
  <c r="G3094" i="9"/>
  <c r="E2045" i="1"/>
  <c r="G1757" i="9"/>
  <c r="E2087" i="1"/>
  <c r="G2280" i="9"/>
  <c r="E3200" i="1"/>
  <c r="G3292" i="9"/>
  <c r="E1700" i="1"/>
  <c r="G3818" i="9"/>
  <c r="E1798" i="1"/>
  <c r="G2994" i="9"/>
  <c r="E2710" i="1"/>
  <c r="G3233" i="9"/>
  <c r="E2400" i="1"/>
  <c r="G1199" i="9"/>
  <c r="E549" i="1"/>
  <c r="G2930" i="9"/>
  <c r="E2660" i="1"/>
  <c r="G3779" i="9"/>
  <c r="E924" i="1"/>
  <c r="G3279" i="9"/>
  <c r="E2360" i="1"/>
  <c r="G1782" i="9"/>
  <c r="E2100" i="1"/>
  <c r="G3289" i="9"/>
  <c r="E1502" i="1"/>
  <c r="G3354" i="9"/>
  <c r="E773" i="1"/>
  <c r="G3269" i="9"/>
  <c r="E2389" i="1"/>
  <c r="G2379" i="9"/>
  <c r="E3313" i="1"/>
  <c r="G3767" i="9"/>
  <c r="E1287" i="1"/>
  <c r="G2365" i="9"/>
  <c r="E3314" i="1"/>
  <c r="G3373" i="9"/>
  <c r="E1219" i="1"/>
  <c r="G2281" i="9"/>
  <c r="E3315" i="1"/>
  <c r="G1739" i="9"/>
  <c r="E2077" i="1"/>
  <c r="G1336" i="9"/>
  <c r="E1991" i="1"/>
  <c r="G3267" i="9"/>
  <c r="E2373" i="1"/>
  <c r="G3781" i="9"/>
  <c r="E1266" i="1"/>
  <c r="G2293" i="9"/>
  <c r="E3209" i="1"/>
  <c r="G868" i="9"/>
  <c r="E454" i="1"/>
  <c r="G3239" i="9"/>
  <c r="E2436" i="1"/>
  <c r="G3227" i="9"/>
  <c r="E2363" i="1"/>
  <c r="G2798" i="9"/>
  <c r="E3087" i="1"/>
  <c r="G3045" i="9"/>
  <c r="E2662" i="1"/>
  <c r="G3748" i="9"/>
  <c r="E1294" i="1"/>
  <c r="G1752" i="9"/>
  <c r="E2110" i="1"/>
  <c r="G1219" i="9"/>
  <c r="E476" i="1"/>
  <c r="G1220" i="9"/>
  <c r="E236" i="1"/>
  <c r="G3236" i="9"/>
  <c r="E2418" i="1"/>
  <c r="G3318" i="9"/>
  <c r="E1618" i="1"/>
  <c r="G3270" i="9"/>
  <c r="E2381" i="1"/>
  <c r="G3098" i="9"/>
  <c r="E2054" i="1"/>
  <c r="G3734" i="9"/>
  <c r="E1258" i="1"/>
  <c r="G2383" i="9"/>
  <c r="E3316" i="1"/>
  <c r="G87" i="9"/>
  <c r="E858" i="1"/>
  <c r="G3372" i="9"/>
  <c r="E894" i="1"/>
  <c r="G160" i="9"/>
  <c r="E823" i="1"/>
  <c r="G3330" i="9"/>
  <c r="E1521" i="1"/>
  <c r="G2936" i="9"/>
  <c r="E2695" i="1"/>
  <c r="G3088" i="9"/>
  <c r="E2070" i="1"/>
  <c r="G3277" i="9"/>
  <c r="E2398" i="1"/>
  <c r="G2933" i="9"/>
  <c r="E2716" i="1"/>
  <c r="G3238" i="9"/>
  <c r="E2449" i="1"/>
  <c r="G1753" i="9"/>
  <c r="E2019" i="1"/>
  <c r="G2536" i="9"/>
  <c r="E2981" i="1"/>
  <c r="G3788" i="9"/>
  <c r="E1345" i="1"/>
  <c r="G3258" i="9"/>
  <c r="E2352" i="1"/>
  <c r="G2931" i="9"/>
  <c r="E2707" i="1"/>
  <c r="G3369" i="9"/>
  <c r="E788" i="1"/>
  <c r="G3742" i="9"/>
  <c r="E1296" i="1"/>
  <c r="G3019" i="9"/>
  <c r="E2732" i="1"/>
  <c r="G3016" i="9"/>
  <c r="E2785" i="1"/>
  <c r="G1738" i="9"/>
  <c r="E2060" i="1"/>
  <c r="G3361" i="9"/>
  <c r="E826" i="1"/>
  <c r="G1774" i="9"/>
  <c r="E2123" i="1"/>
  <c r="G1769" i="9"/>
  <c r="E2093" i="1"/>
  <c r="G1310" i="9"/>
  <c r="E1989" i="1"/>
  <c r="G2419" i="9"/>
  <c r="E3317" i="1"/>
  <c r="G2409" i="9"/>
  <c r="E3318" i="1"/>
  <c r="G3031" i="9"/>
  <c r="E2690" i="1"/>
  <c r="G2947" i="9"/>
  <c r="E2747" i="1"/>
  <c r="G3266" i="9"/>
  <c r="E2390" i="1"/>
  <c r="G3405" i="9"/>
  <c r="E993" i="1"/>
  <c r="G182" i="9"/>
  <c r="E619" i="1"/>
  <c r="G1748" i="9"/>
  <c r="E2107" i="1"/>
  <c r="G2980" i="9"/>
  <c r="E2782" i="1"/>
  <c r="G746" i="9"/>
  <c r="E2063" i="1"/>
  <c r="G3747" i="9"/>
  <c r="E1336" i="1"/>
  <c r="G1194" i="9"/>
  <c r="E576" i="1"/>
  <c r="G3249" i="9"/>
  <c r="E2444" i="1"/>
  <c r="G2813" i="9"/>
  <c r="E3149" i="1"/>
  <c r="G2948" i="9"/>
  <c r="E2748" i="1"/>
  <c r="G2686" i="9"/>
  <c r="E3072" i="1"/>
  <c r="G2296" i="9"/>
  <c r="E3319" i="1"/>
  <c r="G3771" i="9"/>
  <c r="E1320" i="1"/>
  <c r="G2377" i="9"/>
  <c r="E3320" i="1"/>
  <c r="G3453" i="9"/>
  <c r="E1693" i="1"/>
  <c r="G3367" i="9"/>
  <c r="E980" i="1"/>
  <c r="G3004" i="9"/>
  <c r="E2829" i="1"/>
  <c r="G2814" i="9"/>
  <c r="E3113" i="1"/>
  <c r="G2978" i="9"/>
  <c r="E2880" i="1"/>
  <c r="G2926" i="9"/>
  <c r="E2734" i="1"/>
  <c r="G2988" i="9"/>
  <c r="E2858" i="1"/>
  <c r="G1784" i="9"/>
  <c r="E2169" i="1"/>
  <c r="G2396" i="9"/>
  <c r="E3321" i="1"/>
  <c r="G3768" i="9"/>
  <c r="E1309" i="1"/>
  <c r="G2363" i="9"/>
  <c r="E3322" i="1"/>
  <c r="G2298" i="9"/>
  <c r="E3323" i="1"/>
  <c r="G2949" i="9"/>
  <c r="E2766" i="1"/>
  <c r="G3000" i="9"/>
  <c r="E2810" i="1"/>
  <c r="G2940" i="9"/>
  <c r="E2735" i="1"/>
  <c r="G1737" i="9"/>
  <c r="E2174" i="1"/>
  <c r="G2995" i="9"/>
  <c r="E2855" i="1"/>
  <c r="G2415" i="9"/>
  <c r="E3324" i="1"/>
  <c r="G2411" i="9"/>
  <c r="E3325" i="1"/>
  <c r="G2301" i="9"/>
  <c r="E3326" i="1"/>
  <c r="G3476" i="9"/>
  <c r="E1730" i="1"/>
  <c r="G2478" i="9"/>
  <c r="E3327" i="1"/>
  <c r="G3502" i="9"/>
  <c r="E1666" i="1"/>
  <c r="G3086" i="9"/>
  <c r="E2102" i="1"/>
  <c r="G2976" i="9"/>
  <c r="E2759" i="1"/>
  <c r="G3244" i="9"/>
  <c r="E2460" i="1"/>
  <c r="G2439" i="9"/>
  <c r="E3328" i="1"/>
  <c r="G2357" i="9"/>
  <c r="E3329" i="1"/>
  <c r="G1334" i="9"/>
  <c r="E2038" i="1"/>
  <c r="G1298" i="9"/>
  <c r="E2047" i="1"/>
  <c r="G178" i="9"/>
  <c r="E643" i="1"/>
  <c r="G3074" i="9"/>
  <c r="E2103" i="1"/>
  <c r="G3024" i="9"/>
  <c r="E2760" i="1"/>
  <c r="G3068" i="9"/>
  <c r="E2098" i="1"/>
  <c r="G3073" i="9"/>
  <c r="E2096" i="1"/>
  <c r="G2372" i="9"/>
  <c r="E3330" i="1"/>
  <c r="G1731" i="9"/>
  <c r="E2154" i="1"/>
  <c r="G2362" i="9"/>
  <c r="E3331" i="1"/>
  <c r="G3446" i="9"/>
  <c r="E1636" i="1"/>
  <c r="G2825" i="9"/>
  <c r="E3141" i="1"/>
  <c r="G2972" i="9"/>
  <c r="E2773" i="1"/>
  <c r="G2283" i="9"/>
  <c r="E3332" i="1"/>
  <c r="G2935" i="9"/>
  <c r="E2764" i="1"/>
  <c r="G3069" i="9"/>
  <c r="E2109" i="1"/>
  <c r="G2477" i="9"/>
  <c r="E3333" i="1"/>
  <c r="G3435" i="9"/>
  <c r="E1828" i="1"/>
  <c r="G2394" i="9"/>
  <c r="E3334" i="1"/>
  <c r="G2970" i="9"/>
  <c r="E2808" i="1"/>
  <c r="G2680" i="9"/>
  <c r="E3126" i="1"/>
  <c r="G2964" i="9"/>
  <c r="E2788" i="1"/>
  <c r="G1747" i="9"/>
  <c r="E2118" i="1"/>
  <c r="G2457" i="9"/>
  <c r="E3335" i="1"/>
  <c r="G3785" i="9"/>
  <c r="E1364" i="1"/>
  <c r="G3263" i="9"/>
  <c r="E2490" i="1"/>
  <c r="G2932" i="9"/>
  <c r="E2776" i="1"/>
  <c r="G1212" i="9"/>
  <c r="E587" i="1"/>
  <c r="G2977" i="9"/>
  <c r="E2922" i="1"/>
  <c r="G3723" i="9"/>
  <c r="E1385" i="1"/>
  <c r="G3390" i="9"/>
  <c r="E1050" i="1"/>
  <c r="G3791" i="9"/>
  <c r="E1392" i="1"/>
  <c r="G3752" i="9"/>
  <c r="E1113" i="1"/>
  <c r="G3504" i="9"/>
  <c r="E1683" i="1"/>
  <c r="G2282" i="9"/>
  <c r="E3247" i="1"/>
  <c r="G2432" i="9"/>
  <c r="E3336" i="1"/>
  <c r="G3355" i="9"/>
  <c r="E1001" i="1"/>
  <c r="G2657" i="9"/>
  <c r="E3107" i="1"/>
  <c r="G3254" i="9"/>
  <c r="E2473" i="1"/>
  <c r="G2359" i="9"/>
  <c r="E3337" i="1"/>
  <c r="G2418" i="9"/>
  <c r="E3338" i="1"/>
  <c r="G1221" i="9"/>
  <c r="E656" i="1"/>
  <c r="G3040" i="9"/>
  <c r="E2780" i="1"/>
  <c r="G3241" i="9"/>
  <c r="E2443" i="1"/>
  <c r="G2996" i="9"/>
  <c r="E2905" i="1"/>
  <c r="G2818" i="9"/>
  <c r="E3158" i="1"/>
  <c r="G3038" i="9"/>
  <c r="E2789" i="1"/>
  <c r="G2427" i="9"/>
  <c r="E3339" i="1"/>
  <c r="G3383" i="9"/>
  <c r="E864" i="1"/>
  <c r="G3027" i="9"/>
  <c r="E2779" i="1"/>
  <c r="G2426" i="9"/>
  <c r="E3340" i="1"/>
  <c r="G1736" i="9"/>
  <c r="E2162" i="1"/>
  <c r="G2374" i="9"/>
  <c r="E3341" i="1"/>
  <c r="G3107" i="9"/>
  <c r="E2121" i="1"/>
  <c r="G2302" i="9"/>
  <c r="E3260" i="1"/>
  <c r="G3013" i="9"/>
  <c r="E2896" i="1"/>
  <c r="G2945" i="9"/>
  <c r="E2826" i="1"/>
  <c r="G2424" i="9"/>
  <c r="E3342" i="1"/>
  <c r="G1772" i="9"/>
  <c r="E2178" i="1"/>
  <c r="G2803" i="9"/>
  <c r="E3142" i="1"/>
  <c r="G3009" i="9"/>
  <c r="E2885" i="1"/>
  <c r="G3043" i="9"/>
  <c r="E2835" i="1"/>
  <c r="G3763" i="9"/>
  <c r="E1378" i="1"/>
  <c r="G2360" i="9"/>
  <c r="E3343" i="1"/>
  <c r="G3724" i="9"/>
  <c r="E1379" i="1"/>
  <c r="G2393" i="9"/>
  <c r="E3344" i="1"/>
  <c r="G3081" i="9"/>
  <c r="E2129" i="1"/>
  <c r="G2983" i="9"/>
  <c r="E2933" i="1"/>
  <c r="G3739" i="9"/>
  <c r="E1486" i="1"/>
  <c r="G3104" i="9"/>
  <c r="E2126" i="1"/>
  <c r="G3018" i="9"/>
  <c r="E2932" i="1"/>
  <c r="G2398" i="9"/>
  <c r="E3345" i="1"/>
  <c r="G2973" i="9"/>
  <c r="E2831" i="1"/>
  <c r="G2952" i="9"/>
  <c r="E2838" i="1"/>
  <c r="G3222" i="9"/>
  <c r="E2472" i="1"/>
  <c r="G3386" i="9"/>
  <c r="E1097" i="1"/>
  <c r="G2975" i="9"/>
  <c r="E2830" i="1"/>
  <c r="G2679" i="9"/>
  <c r="E3146" i="1"/>
  <c r="G2872" i="9"/>
  <c r="E3079" i="1"/>
  <c r="G2963" i="9"/>
  <c r="E2813" i="1"/>
  <c r="G2815" i="9"/>
  <c r="E3175" i="1"/>
  <c r="G2376" i="9"/>
  <c r="E3346" i="1"/>
  <c r="G3029" i="9"/>
  <c r="E2806" i="1"/>
  <c r="G2799" i="9"/>
  <c r="E3210" i="1"/>
  <c r="G2405" i="9"/>
  <c r="E3347" i="1"/>
  <c r="G2453" i="9"/>
  <c r="E3348" i="1"/>
  <c r="G2527" i="9"/>
  <c r="E3349" i="1"/>
  <c r="G2998" i="9"/>
  <c r="E2939" i="1"/>
  <c r="G2428" i="9"/>
  <c r="E3350" i="1"/>
  <c r="G3728" i="9"/>
  <c r="E1424" i="1"/>
  <c r="G2939" i="9"/>
  <c r="E2809" i="1"/>
  <c r="G2358" i="9"/>
  <c r="E3351" i="1"/>
  <c r="G3095" i="9"/>
  <c r="E2146" i="1"/>
  <c r="G2462" i="9"/>
  <c r="E3352" i="1"/>
  <c r="G2670" i="9"/>
  <c r="E3153" i="1"/>
  <c r="G3273" i="9"/>
  <c r="E2542" i="1"/>
  <c r="G3501" i="9"/>
  <c r="E1750" i="1"/>
  <c r="G3755" i="9"/>
  <c r="E1434" i="1"/>
  <c r="G2292" i="9"/>
  <c r="E3353" i="1"/>
  <c r="G1742" i="9"/>
  <c r="E2212" i="1"/>
  <c r="G3743" i="9"/>
  <c r="E1402" i="1"/>
  <c r="G2999" i="9"/>
  <c r="E2977" i="1"/>
  <c r="G2421" i="9"/>
  <c r="E3354" i="1"/>
  <c r="G3782" i="9"/>
  <c r="E1453" i="1"/>
  <c r="G2431" i="9"/>
  <c r="E3355" i="1"/>
  <c r="G2934" i="9"/>
  <c r="E2823" i="1"/>
  <c r="G1732" i="9"/>
  <c r="E2213" i="1"/>
  <c r="G2434" i="9"/>
  <c r="E3356" i="1"/>
  <c r="G2463" i="9"/>
  <c r="E3357" i="1"/>
  <c r="G3726" i="9"/>
  <c r="E1512" i="1"/>
  <c r="G3725" i="9"/>
  <c r="E1469" i="1"/>
  <c r="G885" i="9"/>
  <c r="E535" i="1"/>
  <c r="G2819" i="9"/>
  <c r="E3183" i="1"/>
  <c r="G2942" i="9"/>
  <c r="E2824" i="1"/>
  <c r="G3276" i="9"/>
  <c r="E2559" i="1"/>
  <c r="G3268" i="9"/>
  <c r="E2516" i="1"/>
  <c r="G1186" i="9"/>
  <c r="E830" i="1"/>
  <c r="G2466" i="9"/>
  <c r="E3358" i="1"/>
  <c r="G2879" i="9"/>
  <c r="E2273" i="1"/>
  <c r="G3485" i="9"/>
  <c r="E1849" i="1"/>
  <c r="G3002" i="9"/>
  <c r="E2936" i="1"/>
  <c r="G3394" i="9"/>
  <c r="E1032" i="1"/>
  <c r="G2289" i="9"/>
  <c r="E3359" i="1"/>
  <c r="G3057" i="9"/>
  <c r="E2819" i="1"/>
  <c r="G2389" i="9"/>
  <c r="E3360" i="1"/>
  <c r="G2987" i="9"/>
  <c r="E3000" i="1"/>
  <c r="G3224" i="9"/>
  <c r="E2484" i="1"/>
  <c r="G3272" i="9"/>
  <c r="E2529" i="1"/>
  <c r="G2304" i="9"/>
  <c r="E3361" i="1"/>
  <c r="G3428" i="9"/>
  <c r="E1918" i="1"/>
  <c r="G3059" i="9"/>
  <c r="E2847" i="1"/>
  <c r="G3391" i="9"/>
  <c r="E1267" i="1"/>
  <c r="G2403" i="9"/>
  <c r="E3362" i="1"/>
  <c r="G2927" i="9"/>
  <c r="E2890" i="1"/>
  <c r="G2971" i="9"/>
  <c r="E2867" i="1"/>
  <c r="G3017" i="9"/>
  <c r="E2972" i="1"/>
  <c r="G2391" i="9"/>
  <c r="E3363" i="1"/>
  <c r="G3006" i="9"/>
  <c r="E2959" i="1"/>
  <c r="G2797" i="9"/>
  <c r="E3190" i="1"/>
  <c r="G2954" i="9"/>
  <c r="E2897" i="1"/>
  <c r="G1287" i="9"/>
  <c r="E2833" i="1"/>
  <c r="G2705" i="9"/>
  <c r="E3150" i="1"/>
  <c r="G3044" i="9"/>
  <c r="E2889" i="1"/>
  <c r="G3758" i="9"/>
  <c r="E1450" i="1"/>
  <c r="G3223" i="9"/>
  <c r="E2545" i="1"/>
  <c r="G2668" i="9"/>
  <c r="E3364" i="1"/>
  <c r="G3032" i="9"/>
  <c r="E2923" i="1"/>
  <c r="G3228" i="9"/>
  <c r="E2624" i="1"/>
  <c r="G2407" i="9"/>
  <c r="E3365" i="1"/>
  <c r="G3255" i="9"/>
  <c r="E2565" i="1"/>
  <c r="G3033" i="9"/>
  <c r="E2882" i="1"/>
  <c r="G2385" i="9"/>
  <c r="E3366" i="1"/>
  <c r="G3745" i="9"/>
  <c r="E1476" i="1"/>
  <c r="G3063" i="9"/>
  <c r="E2891" i="1"/>
  <c r="G3783" i="9"/>
  <c r="E1452" i="1"/>
  <c r="G2702" i="9"/>
  <c r="E3173" i="1"/>
  <c r="G2946" i="9"/>
  <c r="E2904" i="1"/>
  <c r="G3014" i="9"/>
  <c r="E3013" i="1"/>
  <c r="G3005" i="9"/>
  <c r="E2985" i="1"/>
  <c r="G3030" i="9"/>
  <c r="E2874" i="1"/>
  <c r="G2938" i="9"/>
  <c r="E2945" i="1"/>
  <c r="G2366" i="9"/>
  <c r="E3367" i="1"/>
  <c r="G2801" i="9"/>
  <c r="E3215" i="1"/>
  <c r="G2816" i="9"/>
  <c r="E3204" i="1"/>
  <c r="G3062" i="9"/>
  <c r="E2837" i="1"/>
  <c r="G3729" i="9"/>
  <c r="E1368" i="1"/>
  <c r="G2808" i="9"/>
  <c r="E3368" i="1"/>
  <c r="G3744" i="9"/>
  <c r="E1497" i="1"/>
  <c r="G3331" i="9"/>
  <c r="E1872" i="1"/>
  <c r="G2460" i="9"/>
  <c r="E3369" i="1"/>
  <c r="G1768" i="9"/>
  <c r="E2158" i="1"/>
  <c r="G2395" i="9"/>
  <c r="E3370" i="1"/>
  <c r="G2470" i="9"/>
  <c r="E3371" i="1"/>
  <c r="G2410" i="9"/>
  <c r="E3372" i="1"/>
  <c r="G2682" i="9"/>
  <c r="E3172" i="1"/>
  <c r="G3443" i="9"/>
  <c r="E2003" i="1"/>
  <c r="G2711" i="9"/>
  <c r="E3157" i="1"/>
  <c r="G3046" i="9"/>
  <c r="E2895" i="1"/>
  <c r="G2378" i="9"/>
  <c r="E3373" i="1"/>
  <c r="G3251" i="9"/>
  <c r="E2604" i="1"/>
  <c r="G3007" i="9"/>
  <c r="E3034" i="1"/>
  <c r="G2479" i="9"/>
  <c r="E3374" i="1"/>
  <c r="G3026" i="9"/>
  <c r="E2920" i="1"/>
  <c r="G2459" i="9"/>
  <c r="E3375" i="1"/>
  <c r="G2327" i="9"/>
  <c r="E3376" i="1"/>
  <c r="G2430" i="9"/>
  <c r="E3377" i="1"/>
  <c r="G2390" i="9"/>
  <c r="E3378" i="1"/>
  <c r="G3388" i="9"/>
  <c r="E1284" i="1"/>
  <c r="G3790" i="9"/>
  <c r="E1461" i="1"/>
  <c r="G3271" i="9"/>
  <c r="E2535" i="1"/>
  <c r="G2286" i="9"/>
  <c r="E3379" i="1"/>
  <c r="G3471" i="9"/>
  <c r="E1882" i="1"/>
  <c r="G3741" i="9"/>
  <c r="E1520" i="1"/>
  <c r="G3265" i="9"/>
  <c r="E2639" i="1"/>
  <c r="G2449" i="9"/>
  <c r="E3380" i="1"/>
  <c r="G3055" i="9"/>
  <c r="E2940" i="1"/>
  <c r="G1775" i="9"/>
  <c r="E2238" i="1"/>
  <c r="G2943" i="9"/>
  <c r="E2918" i="1"/>
  <c r="G2760" i="9"/>
  <c r="E2699" i="1"/>
  <c r="G2437" i="9"/>
  <c r="E3381" i="1"/>
  <c r="G2979" i="9"/>
  <c r="E3024" i="1"/>
  <c r="G3028" i="9"/>
  <c r="E2916" i="1"/>
  <c r="G1195" i="9"/>
  <c r="E653" i="1"/>
  <c r="G3778" i="9"/>
  <c r="E1491" i="1"/>
  <c r="G3012" i="9"/>
  <c r="E3032" i="1"/>
  <c r="G2440" i="9"/>
  <c r="E3382" i="1"/>
  <c r="G2991" i="9"/>
  <c r="E2989" i="1"/>
  <c r="G2278" i="9"/>
  <c r="E3383" i="1"/>
  <c r="G2464" i="9"/>
  <c r="E3384" i="1"/>
  <c r="G2356" i="9"/>
  <c r="E3385" i="1"/>
  <c r="G2955" i="9"/>
  <c r="E2929" i="1"/>
  <c r="G2941" i="9"/>
  <c r="E2887" i="1"/>
  <c r="G2685" i="9"/>
  <c r="E3191" i="1"/>
  <c r="G2443" i="9"/>
  <c r="E3386" i="1"/>
  <c r="G3793" i="9"/>
  <c r="E1451" i="1"/>
  <c r="G2960" i="9"/>
  <c r="E2993" i="1"/>
  <c r="G3047" i="9"/>
  <c r="E2997" i="1"/>
  <c r="G3766" i="9"/>
  <c r="E1528" i="1"/>
  <c r="G2318" i="9"/>
  <c r="E3387" i="1"/>
  <c r="G2387" i="9"/>
  <c r="E3388" i="1"/>
  <c r="G2368" i="9"/>
  <c r="E3389" i="1"/>
  <c r="G3039" i="9"/>
  <c r="E2992" i="1"/>
  <c r="G2367" i="9"/>
  <c r="E3390" i="1"/>
  <c r="G2455" i="9"/>
  <c r="E3391" i="1"/>
  <c r="G2404" i="9"/>
  <c r="E3392" i="1"/>
  <c r="G2480" i="9"/>
  <c r="E3393" i="1"/>
  <c r="G3360" i="9"/>
  <c r="E1417" i="1"/>
  <c r="G2413" i="9"/>
  <c r="E3394" i="1"/>
  <c r="G2951" i="9"/>
  <c r="E2948" i="1"/>
  <c r="G1760" i="9"/>
  <c r="E2280" i="1"/>
  <c r="G2408" i="9"/>
  <c r="E3395" i="1"/>
  <c r="G2661" i="9"/>
  <c r="E3192" i="1"/>
  <c r="G2451" i="9"/>
  <c r="E3396" i="1"/>
  <c r="G2981" i="9"/>
  <c r="E3036" i="1"/>
  <c r="G2354" i="9"/>
  <c r="E3397" i="1"/>
  <c r="G2416" i="9"/>
  <c r="E3398" i="1"/>
  <c r="G2350" i="9"/>
  <c r="E3399" i="1"/>
  <c r="G2997" i="9"/>
  <c r="E3014" i="1"/>
  <c r="G2284" i="9"/>
  <c r="E3400" i="1"/>
  <c r="G1196" i="9"/>
  <c r="E958" i="1"/>
  <c r="G3061" i="9"/>
  <c r="E2975" i="1"/>
  <c r="G2364" i="9"/>
  <c r="E3401" i="1"/>
  <c r="G3066" i="9"/>
  <c r="E2958" i="1"/>
  <c r="G2985" i="9"/>
  <c r="E3018" i="1"/>
  <c r="G3735" i="9"/>
  <c r="E1549" i="1"/>
  <c r="G3037" i="9"/>
  <c r="E2983" i="1"/>
  <c r="G3478" i="9"/>
  <c r="E2029" i="1"/>
  <c r="G2986" i="9"/>
  <c r="E3071" i="1"/>
  <c r="G3274" i="9"/>
  <c r="E2640" i="1"/>
  <c r="G3473" i="9"/>
  <c r="E2008" i="1"/>
  <c r="G2944" i="9"/>
  <c r="E2956" i="1"/>
  <c r="G1271" i="9"/>
  <c r="E2954" i="1"/>
  <c r="G3786" i="9"/>
  <c r="E1571" i="1"/>
  <c r="G2417" i="9"/>
  <c r="E3402" i="1"/>
  <c r="G3064" i="9"/>
  <c r="E2965" i="1"/>
  <c r="G3079" i="9"/>
  <c r="E2240" i="1"/>
  <c r="G2388" i="9"/>
  <c r="E3403" i="1"/>
  <c r="G2526" i="9"/>
  <c r="E3404" i="1"/>
  <c r="G2165" i="9"/>
  <c r="E3405" i="1"/>
  <c r="G2989" i="9"/>
  <c r="E3075" i="1"/>
  <c r="G3406" i="9"/>
  <c r="E1421" i="1"/>
  <c r="G2990" i="9"/>
  <c r="E2978" i="1"/>
  <c r="G2422" i="9"/>
  <c r="E3406" i="1"/>
  <c r="G2155" i="9"/>
  <c r="E3407" i="1"/>
  <c r="G3730" i="9"/>
  <c r="E1404" i="1"/>
  <c r="G3053" i="9"/>
  <c r="E3011" i="1"/>
  <c r="G2698" i="9"/>
  <c r="E3194" i="1"/>
  <c r="G1780" i="9"/>
  <c r="E2315" i="1"/>
  <c r="G3023" i="9"/>
  <c r="E3002" i="1"/>
  <c r="G3256" i="9"/>
  <c r="E2683" i="1"/>
  <c r="G2399" i="9"/>
  <c r="E3408" i="1"/>
  <c r="G2553" i="9"/>
  <c r="E3409" i="1"/>
  <c r="G1755" i="9"/>
  <c r="E2295" i="1"/>
  <c r="G2326" i="9"/>
  <c r="E3410" i="1"/>
  <c r="G2465" i="9"/>
  <c r="E3411" i="1"/>
  <c r="G2384" i="9"/>
  <c r="E3412" i="1"/>
  <c r="G3737" i="9"/>
  <c r="E1591" i="1"/>
  <c r="G3508" i="9"/>
  <c r="E1995" i="1"/>
  <c r="G3483" i="9"/>
  <c r="E1983" i="1"/>
  <c r="G2461" i="9"/>
  <c r="E3413" i="1"/>
  <c r="G2311" i="9"/>
  <c r="E3414" i="1"/>
  <c r="G3470" i="9"/>
  <c r="E1981" i="1"/>
  <c r="G2796" i="9"/>
  <c r="E3250" i="1"/>
  <c r="G2397" i="9"/>
  <c r="E3415" i="1"/>
  <c r="G2928" i="9"/>
  <c r="E2970" i="1"/>
  <c r="G2761" i="9"/>
  <c r="E2772" i="1"/>
  <c r="G2285" i="9"/>
  <c r="E3416" i="1"/>
  <c r="G2809" i="9"/>
  <c r="E3417" i="1"/>
  <c r="G2369" i="9"/>
  <c r="E3418" i="1"/>
  <c r="G3347" i="9"/>
  <c r="E1281" i="1"/>
  <c r="G3093" i="9"/>
  <c r="E2291" i="1"/>
  <c r="G2666" i="9"/>
  <c r="E3205" i="1"/>
  <c r="G3252" i="9"/>
  <c r="E2709" i="1"/>
  <c r="G2446" i="9"/>
  <c r="E3419" i="1"/>
  <c r="G3001" i="9"/>
  <c r="E3025" i="1"/>
  <c r="G2004" i="9"/>
  <c r="E1283" i="1"/>
  <c r="G2344" i="9"/>
  <c r="E3420" i="1"/>
  <c r="G3036" i="9"/>
  <c r="E3035" i="1"/>
  <c r="G1776" i="9"/>
  <c r="E2279" i="1"/>
  <c r="G2953" i="9"/>
  <c r="E3026" i="1"/>
  <c r="G3467" i="9"/>
  <c r="E2000" i="1"/>
  <c r="G2950" i="9"/>
  <c r="E2976" i="1"/>
  <c r="G1268" i="9"/>
  <c r="E2927" i="1"/>
  <c r="G3082" i="9"/>
  <c r="E2265" i="1"/>
  <c r="G2433" i="9"/>
  <c r="E3421" i="1"/>
  <c r="G2571" i="9"/>
  <c r="E3422" i="1"/>
  <c r="G3722" i="9"/>
  <c r="E1597" i="1"/>
  <c r="G2864" i="9"/>
  <c r="E3217" i="1"/>
  <c r="G3777" i="9"/>
  <c r="E1581" i="1"/>
  <c r="G2992" i="9"/>
  <c r="E3067" i="1"/>
  <c r="G2380" i="9"/>
  <c r="E3423" i="1"/>
  <c r="G2969" i="9"/>
  <c r="E2924" i="1"/>
  <c r="G2885" i="9"/>
  <c r="E2445" i="1"/>
  <c r="G1276" i="9"/>
  <c r="E2966" i="1"/>
  <c r="G3492" i="9"/>
  <c r="E2042" i="1"/>
  <c r="G2347" i="9"/>
  <c r="E3424" i="1"/>
  <c r="G2436" i="9"/>
  <c r="E3425" i="1"/>
  <c r="G2984" i="9"/>
  <c r="E3070" i="1"/>
  <c r="G2473" i="9"/>
  <c r="E3426" i="1"/>
  <c r="G2313" i="9"/>
  <c r="E3427" i="1"/>
  <c r="G2287" i="9"/>
  <c r="E3428" i="1"/>
  <c r="G2475" i="9"/>
  <c r="E3429" i="1"/>
  <c r="G2659" i="9"/>
  <c r="E3222" i="1"/>
  <c r="G2675" i="9"/>
  <c r="E3214" i="1"/>
  <c r="G3357" i="9"/>
  <c r="E1614" i="1"/>
  <c r="G1184" i="9"/>
  <c r="E1138" i="1"/>
  <c r="G1208" i="9"/>
  <c r="E999" i="1"/>
  <c r="G2874" i="9"/>
  <c r="E3229" i="1"/>
  <c r="G2669" i="9"/>
  <c r="E3224" i="1"/>
  <c r="G3506" i="9"/>
  <c r="E2079" i="1"/>
  <c r="G3025" i="9"/>
  <c r="E3060" i="1"/>
  <c r="G3050" i="9"/>
  <c r="E3061" i="1"/>
  <c r="G2687" i="9"/>
  <c r="E3430" i="1"/>
  <c r="G3488" i="9"/>
  <c r="E2036" i="1"/>
  <c r="G2674" i="9"/>
  <c r="E3236" i="1"/>
  <c r="G2445" i="9"/>
  <c r="E3431" i="1"/>
  <c r="G3259" i="9"/>
  <c r="E2812" i="1"/>
  <c r="G3727" i="9"/>
  <c r="E1533" i="1"/>
  <c r="G2425" i="9"/>
  <c r="E3432" i="1"/>
  <c r="G2468" i="9"/>
  <c r="E3433" i="1"/>
  <c r="G3091" i="9"/>
  <c r="E2288" i="1"/>
  <c r="G2966" i="9"/>
  <c r="E3047" i="1"/>
  <c r="G2697" i="9"/>
  <c r="E3220" i="1"/>
  <c r="G2690" i="9"/>
  <c r="E3216" i="1"/>
  <c r="G1301" i="9"/>
  <c r="E2261" i="1"/>
  <c r="G3052" i="9"/>
  <c r="E3056" i="1"/>
  <c r="G2469" i="9"/>
  <c r="E3434" i="1"/>
  <c r="G3349" i="9"/>
  <c r="E1539" i="1"/>
  <c r="G2297" i="9"/>
  <c r="E3435" i="1"/>
  <c r="G3395" i="9"/>
  <c r="E1580" i="1"/>
  <c r="G2444" i="9"/>
  <c r="E3436" i="1"/>
  <c r="G3511" i="9"/>
  <c r="E2055" i="1"/>
  <c r="G2295" i="9"/>
  <c r="E3437" i="1"/>
  <c r="G2474" i="9"/>
  <c r="E3438" i="1"/>
  <c r="G2352" i="9"/>
  <c r="E3439" i="1"/>
  <c r="G2373" i="9"/>
  <c r="E3440" i="1"/>
  <c r="G2806" i="9"/>
  <c r="E3441" i="1"/>
  <c r="G2900" i="9"/>
  <c r="E2482" i="1"/>
  <c r="G2695" i="9"/>
  <c r="E3228" i="1"/>
  <c r="G2435" i="9"/>
  <c r="E3442" i="1"/>
  <c r="G3397" i="9"/>
  <c r="E1420" i="1"/>
  <c r="G2471" i="9"/>
  <c r="E3443" i="1"/>
  <c r="G2967" i="9"/>
  <c r="E3015" i="1"/>
  <c r="G2802" i="9"/>
  <c r="E3253" i="1"/>
  <c r="G3458" i="9"/>
  <c r="E2015" i="1"/>
  <c r="G2401" i="9"/>
  <c r="E3444" i="1"/>
  <c r="G3072" i="9"/>
  <c r="E2297" i="1"/>
  <c r="G3509" i="9"/>
  <c r="E1911" i="1"/>
  <c r="G1767" i="9"/>
  <c r="E2354" i="1"/>
  <c r="G3489" i="9"/>
  <c r="E2050" i="1"/>
  <c r="G2345" i="9"/>
  <c r="E3445" i="1"/>
  <c r="G2911" i="9"/>
  <c r="E2494" i="1"/>
  <c r="G2458" i="9"/>
  <c r="E3446" i="1"/>
  <c r="G2316" i="9"/>
  <c r="E3447" i="1"/>
  <c r="G3364" i="9"/>
  <c r="E1462" i="1"/>
  <c r="G3456" i="9"/>
  <c r="E2081" i="1"/>
  <c r="G3404" i="9"/>
  <c r="E1418" i="1"/>
  <c r="G3352" i="9"/>
  <c r="E1536" i="1"/>
  <c r="G2370" i="9"/>
  <c r="E3448" i="1"/>
  <c r="G2887" i="9"/>
  <c r="E2501" i="1"/>
  <c r="G3749" i="9"/>
  <c r="E1643" i="1"/>
  <c r="G3370" i="9"/>
  <c r="E1439" i="1"/>
  <c r="G2993" i="9"/>
  <c r="E3096" i="1"/>
  <c r="G3212" i="9"/>
  <c r="E1913" i="1"/>
  <c r="G3042" i="9"/>
  <c r="E3054" i="1"/>
  <c r="G3264" i="9"/>
  <c r="E2811" i="1"/>
  <c r="G2823" i="9"/>
  <c r="E3449" i="1"/>
  <c r="G2570" i="9"/>
  <c r="E3450" i="1"/>
  <c r="G3048" i="9"/>
  <c r="E3074" i="1"/>
  <c r="G3495" i="9"/>
  <c r="E2082" i="1"/>
  <c r="G2676" i="9"/>
  <c r="E3451" i="1"/>
  <c r="G2448" i="9"/>
  <c r="E3452" i="1"/>
  <c r="G2423" i="9"/>
  <c r="E3453" i="1"/>
  <c r="G2664" i="9"/>
  <c r="E3243" i="1"/>
  <c r="G2709" i="9"/>
  <c r="E3454" i="1"/>
  <c r="G2667" i="9"/>
  <c r="E3455" i="1"/>
  <c r="G2452" i="9"/>
  <c r="E3456" i="1"/>
  <c r="G3472" i="9"/>
  <c r="E2043" i="1"/>
  <c r="G3371" i="9"/>
  <c r="E1376" i="1"/>
  <c r="G2769" i="9"/>
  <c r="E2919" i="1"/>
  <c r="G2307" i="9"/>
  <c r="E3457" i="1"/>
  <c r="G3494" i="9"/>
  <c r="E2013" i="1"/>
  <c r="G2541" i="9"/>
  <c r="E3458" i="1"/>
  <c r="G3382" i="9"/>
  <c r="E1657" i="1"/>
  <c r="G2548" i="9"/>
  <c r="E3459" i="1"/>
  <c r="G3071" i="9"/>
  <c r="E2356" i="1"/>
  <c r="G3648" i="9"/>
  <c r="E2142" i="1"/>
  <c r="G2704" i="9"/>
  <c r="E3240" i="1"/>
  <c r="G2406" i="9"/>
  <c r="E3460" i="1"/>
  <c r="G2822" i="9"/>
  <c r="E3461" i="1"/>
  <c r="G2306" i="9"/>
  <c r="E3462" i="1"/>
  <c r="G2817" i="9"/>
  <c r="E3463" i="1"/>
  <c r="G3732" i="9"/>
  <c r="E1634" i="1"/>
  <c r="G2308" i="9"/>
  <c r="E3464" i="1"/>
  <c r="G2878" i="9"/>
  <c r="E2536" i="1"/>
  <c r="G3020" i="9"/>
  <c r="E3084" i="1"/>
  <c r="G2343" i="9"/>
  <c r="E3465" i="1"/>
  <c r="G2568" i="9"/>
  <c r="E3466" i="1"/>
  <c r="G2678" i="9"/>
  <c r="E3245" i="1"/>
  <c r="G2660" i="9"/>
  <c r="E3467" i="1"/>
  <c r="G3491" i="9"/>
  <c r="E2052" i="1"/>
  <c r="G2712" i="9"/>
  <c r="E3468" i="1"/>
  <c r="G3510" i="9"/>
  <c r="E2049" i="1"/>
  <c r="G3034" i="9"/>
  <c r="E3093" i="1"/>
  <c r="G2332" i="9"/>
  <c r="E3469" i="1"/>
  <c r="G3756" i="9"/>
  <c r="E1689" i="1"/>
  <c r="G2567" i="9"/>
  <c r="E3470" i="1"/>
  <c r="G2402" i="9"/>
  <c r="E3471" i="1"/>
  <c r="G2322" i="9"/>
  <c r="E3472" i="1"/>
  <c r="G2539" i="9"/>
  <c r="E3473" i="1"/>
  <c r="G2913" i="9"/>
  <c r="E2594" i="1"/>
  <c r="G3099" i="9"/>
  <c r="E2368" i="1"/>
  <c r="G3231" i="9"/>
  <c r="E2856" i="1"/>
  <c r="G3035" i="9"/>
  <c r="E3092" i="1"/>
  <c r="G3403" i="9"/>
  <c r="E1607" i="1"/>
  <c r="G2824" i="9"/>
  <c r="E3474" i="1"/>
  <c r="G3484" i="9"/>
  <c r="E2076" i="1"/>
  <c r="G2299" i="9"/>
  <c r="E3475" i="1"/>
  <c r="G2750" i="9"/>
  <c r="E2892" i="1"/>
  <c r="G3051" i="9"/>
  <c r="E3111" i="1"/>
  <c r="G3010" i="9"/>
  <c r="E3110" i="1"/>
  <c r="G2708" i="9"/>
  <c r="E3476" i="1"/>
  <c r="G2810" i="9"/>
  <c r="E3477" i="1"/>
  <c r="G2877" i="9"/>
  <c r="E2572" i="1"/>
  <c r="G2569" i="9"/>
  <c r="E3478" i="1"/>
  <c r="G2258" i="9"/>
  <c r="E3479" i="1"/>
  <c r="G2472" i="9"/>
  <c r="E3480" i="1"/>
  <c r="G3100" i="9"/>
  <c r="E2372" i="1"/>
  <c r="G2154" i="9"/>
  <c r="E3481" i="1"/>
  <c r="G3049" i="9"/>
  <c r="E3097" i="1"/>
  <c r="G2382" i="9"/>
  <c r="E3482" i="1"/>
  <c r="G1451" i="9"/>
  <c r="E2062" i="1"/>
  <c r="G2173" i="9"/>
  <c r="E3483" i="1"/>
  <c r="G2684" i="9"/>
  <c r="E3484" i="1"/>
  <c r="G2688" i="9"/>
  <c r="E3485" i="1"/>
  <c r="G2915" i="9"/>
  <c r="E2593" i="1"/>
  <c r="G3398" i="9"/>
  <c r="E1706" i="1"/>
  <c r="G2858" i="9"/>
  <c r="E3255" i="1"/>
  <c r="G2447" i="9"/>
  <c r="E3486" i="1"/>
  <c r="G2375" i="9"/>
  <c r="E3487" i="1"/>
  <c r="G2438" i="9"/>
  <c r="E3488" i="1"/>
  <c r="G2317" i="9"/>
  <c r="E3489" i="1"/>
  <c r="G2348" i="9"/>
  <c r="E3490" i="1"/>
  <c r="G3041" i="9"/>
  <c r="E3082" i="1"/>
  <c r="G2467" i="9"/>
  <c r="E3491" i="1"/>
  <c r="G2764" i="9"/>
  <c r="E2866" i="1"/>
  <c r="G3022" i="9"/>
  <c r="E3098" i="1"/>
  <c r="G2922" i="9"/>
  <c r="E2609" i="1"/>
  <c r="G2386" i="9"/>
  <c r="E3492" i="1"/>
  <c r="G3058" i="9"/>
  <c r="E3108" i="1"/>
  <c r="G2888" i="9"/>
  <c r="E2618" i="1"/>
  <c r="G2876" i="9"/>
  <c r="E3232" i="1"/>
  <c r="G2291" i="9"/>
  <c r="E3493" i="1"/>
  <c r="G2314" i="9"/>
  <c r="E3494" i="1"/>
  <c r="G2710" i="9"/>
  <c r="E3495" i="1"/>
  <c r="G2689" i="9"/>
  <c r="E3496" i="1"/>
  <c r="G2907" i="9"/>
  <c r="E2630" i="1"/>
  <c r="G2340" i="9"/>
  <c r="E3497" i="1"/>
  <c r="G2310" i="9"/>
  <c r="E3498" i="1"/>
  <c r="G3109" i="9"/>
  <c r="E2508" i="1"/>
  <c r="G2890" i="9"/>
  <c r="E2587" i="1"/>
  <c r="G2924" i="9"/>
  <c r="E2627" i="1"/>
  <c r="G1422" i="9"/>
  <c r="E1739" i="1"/>
  <c r="G3384" i="9"/>
  <c r="E1594" i="1"/>
  <c r="G2696" i="9"/>
  <c r="E3499" i="1"/>
  <c r="G2925" i="9"/>
  <c r="E2599" i="1"/>
  <c r="G2854" i="9"/>
  <c r="E3231" i="1"/>
  <c r="G2665" i="9"/>
  <c r="E3258" i="1"/>
  <c r="G3512" i="9"/>
  <c r="E2113" i="1"/>
  <c r="G2392" i="9"/>
  <c r="E3500" i="1"/>
  <c r="G3380" i="9"/>
  <c r="E1651" i="1"/>
  <c r="G2914" i="9"/>
  <c r="E2632" i="1"/>
  <c r="G2334" i="9"/>
  <c r="E3501" i="1"/>
  <c r="G3482" i="9"/>
  <c r="E2115" i="1"/>
  <c r="G2703" i="9"/>
  <c r="E3502" i="1"/>
  <c r="G2693" i="9"/>
  <c r="E3503" i="1"/>
  <c r="G2912" i="9"/>
  <c r="E2625" i="1"/>
  <c r="G3379" i="9"/>
  <c r="E1763" i="1"/>
  <c r="G3015" i="9"/>
  <c r="E3131" i="1"/>
  <c r="G2683" i="9"/>
  <c r="E3504" i="1"/>
  <c r="G2476" i="9"/>
  <c r="E3505" i="1"/>
  <c r="G3056" i="9"/>
  <c r="E3094" i="1"/>
  <c r="G2529" i="9"/>
  <c r="E3506" i="1"/>
  <c r="G3706" i="9"/>
  <c r="E1447" i="1"/>
  <c r="G3080" i="9"/>
  <c r="E2461" i="1"/>
  <c r="G2681" i="9"/>
  <c r="E3507" i="1"/>
  <c r="G2869" i="9"/>
  <c r="E3259" i="1"/>
  <c r="G3114" i="9"/>
  <c r="E2719" i="1"/>
  <c r="G2381" i="9"/>
  <c r="E3508" i="1"/>
  <c r="G2882" i="9"/>
  <c r="E2672" i="1"/>
  <c r="G3497" i="9"/>
  <c r="E2145" i="1"/>
  <c r="G2454" i="9"/>
  <c r="E3509" i="1"/>
  <c r="G2916" i="9"/>
  <c r="E2666" i="1"/>
  <c r="G2753" i="9"/>
  <c r="E3062" i="1"/>
  <c r="G3090" i="9"/>
  <c r="E2467" i="1"/>
  <c r="G3493" i="9"/>
  <c r="E2138" i="1"/>
  <c r="G2746" i="9"/>
  <c r="E3064" i="1"/>
  <c r="G2904" i="9"/>
  <c r="E2669" i="1"/>
  <c r="G2700" i="9"/>
  <c r="E3510" i="1"/>
  <c r="G2542" i="9"/>
  <c r="E3511" i="1"/>
  <c r="G2706" i="9"/>
  <c r="E3512" i="1"/>
  <c r="G2351" i="9"/>
  <c r="E3513" i="1"/>
  <c r="G2821" i="9"/>
  <c r="E3514" i="1"/>
  <c r="G2905" i="9"/>
  <c r="E2670" i="1"/>
  <c r="G2414" i="9"/>
  <c r="E3515" i="1"/>
  <c r="G3468" i="9"/>
  <c r="E2101" i="1"/>
  <c r="G2565" i="9"/>
  <c r="E3516" i="1"/>
  <c r="G2566" i="9"/>
  <c r="E3517" i="1"/>
  <c r="G3377" i="9"/>
  <c r="E1640" i="1"/>
  <c r="G2328" i="9"/>
  <c r="E3518" i="1"/>
  <c r="G2886" i="9"/>
  <c r="E2658" i="1"/>
  <c r="G2804" i="9"/>
  <c r="E3519" i="1"/>
  <c r="G2807" i="9"/>
  <c r="E3520" i="1"/>
  <c r="G2561" i="9"/>
  <c r="E3521" i="1"/>
  <c r="G2309" i="9"/>
  <c r="E3522" i="1"/>
  <c r="G3120" i="9"/>
  <c r="E2778" i="1"/>
  <c r="G3348" i="9"/>
  <c r="E1714" i="1"/>
  <c r="G2450" i="9"/>
  <c r="E3523" i="1"/>
  <c r="G3479" i="9"/>
  <c r="E2152" i="1"/>
  <c r="G2765" i="9"/>
  <c r="E3090" i="1"/>
  <c r="G3477" i="9"/>
  <c r="E2125" i="1"/>
  <c r="G2183" i="9"/>
  <c r="E3524" i="1"/>
  <c r="G2889" i="9"/>
  <c r="E2701" i="1"/>
  <c r="G3067" i="9"/>
  <c r="E2511" i="1"/>
  <c r="G3464" i="9"/>
  <c r="E2180" i="1"/>
  <c r="G3761" i="9"/>
  <c r="E1826" i="1"/>
  <c r="G2329" i="9"/>
  <c r="E3525" i="1"/>
  <c r="G2339" i="9"/>
  <c r="E3526" i="1"/>
  <c r="G2744" i="9"/>
  <c r="E2854" i="1"/>
  <c r="G2547" i="9"/>
  <c r="E3527" i="1"/>
  <c r="G3513" i="9"/>
  <c r="E2167" i="1"/>
  <c r="G2805" i="9"/>
  <c r="E3528" i="1"/>
  <c r="G2558" i="9"/>
  <c r="E3529" i="1"/>
  <c r="G2441" i="9"/>
  <c r="E3530" i="1"/>
  <c r="G3350" i="9"/>
  <c r="E1789" i="1"/>
  <c r="G2338" i="9"/>
  <c r="E3531" i="1"/>
  <c r="G3490" i="9"/>
  <c r="E2157" i="1"/>
  <c r="G2692" i="9"/>
  <c r="E3532" i="1"/>
  <c r="G2312" i="9"/>
  <c r="E3533" i="1"/>
  <c r="G3465" i="9"/>
  <c r="E2119" i="1"/>
  <c r="G2899" i="9"/>
  <c r="E2696" i="1"/>
  <c r="G3461" i="9"/>
  <c r="E2148" i="1"/>
  <c r="G2677" i="9"/>
  <c r="E3534" i="1"/>
  <c r="G2860" i="9"/>
  <c r="E3241" i="1"/>
  <c r="G2537" i="9"/>
  <c r="E3535" i="1"/>
  <c r="G3773" i="9"/>
  <c r="E1937" i="1"/>
  <c r="G2321" i="9"/>
  <c r="E3536" i="1"/>
  <c r="G2918" i="9"/>
  <c r="E2675" i="1"/>
  <c r="G2897" i="9"/>
  <c r="E2703" i="1"/>
  <c r="G2456" i="9"/>
  <c r="E3537" i="1"/>
  <c r="G3650" i="9"/>
  <c r="E2211" i="1"/>
  <c r="G2892" i="9"/>
  <c r="E2728" i="1"/>
  <c r="G2694" i="9"/>
  <c r="E3269" i="1"/>
  <c r="G2330" i="9"/>
  <c r="E3538" i="1"/>
  <c r="G3008" i="9"/>
  <c r="E3171" i="1"/>
  <c r="G3618" i="9"/>
  <c r="E2231" i="1"/>
  <c r="G2671" i="9"/>
  <c r="E3539" i="1"/>
  <c r="G3499" i="9"/>
  <c r="E2137" i="1"/>
  <c r="G2880" i="9"/>
  <c r="E2722" i="1"/>
  <c r="G3374" i="9"/>
  <c r="E1887" i="1"/>
  <c r="G2812" i="9"/>
  <c r="E3540" i="1"/>
  <c r="G2866" i="9"/>
  <c r="E3227" i="1"/>
  <c r="G2896" i="9"/>
  <c r="E2756" i="1"/>
  <c r="G2884" i="9"/>
  <c r="E2723" i="1"/>
  <c r="G2870" i="9"/>
  <c r="E3264" i="1"/>
  <c r="G2315" i="9"/>
  <c r="E3541" i="1"/>
  <c r="G2560" i="9"/>
  <c r="E3542" i="1"/>
  <c r="G3474" i="9"/>
  <c r="E2185" i="1"/>
  <c r="G3585" i="9"/>
  <c r="E2263" i="1"/>
  <c r="G2662" i="9"/>
  <c r="E3543" i="1"/>
  <c r="G2923" i="9"/>
  <c r="E2746" i="1"/>
  <c r="G2532" i="9"/>
  <c r="E3544" i="1"/>
  <c r="G2857" i="9"/>
  <c r="E3272" i="1"/>
  <c r="G2883" i="9"/>
  <c r="E2770" i="1"/>
  <c r="G3363" i="9"/>
  <c r="E1773" i="1"/>
  <c r="G3505" i="9"/>
  <c r="E2164" i="1"/>
  <c r="G2531" i="9"/>
  <c r="E3545" i="1"/>
  <c r="G3481" i="9"/>
  <c r="E2160" i="1"/>
  <c r="G2875" i="9"/>
  <c r="E3270" i="1"/>
  <c r="G2320" i="9"/>
  <c r="E3546" i="1"/>
  <c r="G3587" i="9"/>
  <c r="E2208" i="1"/>
  <c r="G2371" i="9"/>
  <c r="E3547" i="1"/>
  <c r="G2663" i="9"/>
  <c r="E3548" i="1"/>
  <c r="G3746" i="9"/>
  <c r="E1950" i="1"/>
  <c r="G2355" i="9"/>
  <c r="E3549" i="1"/>
  <c r="G3780" i="9"/>
  <c r="E1912" i="1"/>
  <c r="G2853" i="9"/>
  <c r="E3275" i="1"/>
  <c r="G2895" i="9"/>
  <c r="E2758" i="1"/>
  <c r="G2346" i="9"/>
  <c r="E3550" i="1"/>
  <c r="G3759" i="9"/>
  <c r="E1853" i="1"/>
  <c r="G3507" i="9"/>
  <c r="E2196" i="1"/>
  <c r="G2333" i="9"/>
  <c r="E3551" i="1"/>
  <c r="G2920" i="9"/>
  <c r="E2777" i="1"/>
  <c r="G2773" i="9"/>
  <c r="E3091" i="1"/>
  <c r="G2776" i="9"/>
  <c r="E3057" i="1"/>
  <c r="G3500" i="9"/>
  <c r="E2214" i="1"/>
  <c r="G3715" i="9"/>
  <c r="E1711" i="1"/>
  <c r="G3401" i="9"/>
  <c r="E1759" i="1"/>
  <c r="G2903" i="9"/>
  <c r="E2752" i="1"/>
  <c r="G3275" i="9"/>
  <c r="E2967" i="1"/>
  <c r="G2319" i="9"/>
  <c r="E3552" i="1"/>
  <c r="G2909" i="9"/>
  <c r="E2753" i="1"/>
  <c r="G2754" i="9"/>
  <c r="E2955" i="1"/>
  <c r="G2793" i="9"/>
  <c r="E3109" i="1"/>
  <c r="G3368" i="9"/>
  <c r="E1687" i="1"/>
  <c r="G2921" i="9"/>
  <c r="E2768" i="1"/>
  <c r="G2868" i="9"/>
  <c r="E3277" i="1"/>
  <c r="G2562" i="9"/>
  <c r="E3553" i="1"/>
  <c r="G3402" i="9"/>
  <c r="E1915" i="1"/>
  <c r="G2336" i="9"/>
  <c r="E3554" i="1"/>
  <c r="G2253" i="9"/>
  <c r="E3555" i="1"/>
  <c r="G2898" i="9"/>
  <c r="E2804" i="1"/>
  <c r="G2245" i="9"/>
  <c r="E3556" i="1"/>
  <c r="G3115" i="9"/>
  <c r="E2805" i="1"/>
  <c r="G2891" i="9"/>
  <c r="E2757" i="1"/>
  <c r="G2795" i="9"/>
  <c r="E3124" i="1"/>
  <c r="G3389" i="9"/>
  <c r="E1827" i="1"/>
  <c r="G3381" i="9"/>
  <c r="E1903" i="1"/>
  <c r="G2158" i="9"/>
  <c r="E3557" i="1"/>
  <c r="G3628" i="9"/>
  <c r="E2247" i="1"/>
  <c r="G1905" i="9"/>
  <c r="E1024" i="1"/>
  <c r="G1465" i="9"/>
  <c r="E2177" i="1"/>
  <c r="G2248" i="9"/>
  <c r="E3558" i="1"/>
  <c r="G2745" i="9"/>
  <c r="E3050" i="1"/>
  <c r="G3774" i="9"/>
  <c r="E1895" i="1"/>
  <c r="G2268" i="9"/>
  <c r="E3559" i="1"/>
  <c r="G2919" i="9"/>
  <c r="E2795" i="1"/>
  <c r="G2790" i="9"/>
  <c r="E3106" i="1"/>
  <c r="G2781" i="9"/>
  <c r="E3128" i="1"/>
  <c r="G2263" i="9"/>
  <c r="E3560" i="1"/>
  <c r="G3092" i="9"/>
  <c r="E2644" i="1"/>
  <c r="G2811" i="9"/>
  <c r="E3561" i="1"/>
  <c r="G2774" i="9"/>
  <c r="E3120" i="1"/>
  <c r="G2324" i="9"/>
  <c r="E3562" i="1"/>
  <c r="G2901" i="9"/>
  <c r="E2791" i="1"/>
  <c r="G2534" i="9"/>
  <c r="E3563" i="1"/>
  <c r="G3614" i="9"/>
  <c r="E2274" i="1"/>
  <c r="G2747" i="9"/>
  <c r="E3155" i="1"/>
  <c r="G2337" i="9"/>
  <c r="E3564" i="1"/>
  <c r="G3375" i="9"/>
  <c r="E1889" i="1"/>
  <c r="G2361" i="9"/>
  <c r="E3565" i="1"/>
  <c r="G2699" i="9"/>
  <c r="E3566" i="1"/>
  <c r="G3054" i="9"/>
  <c r="E3211" i="1"/>
  <c r="G2672" i="9"/>
  <c r="E3567" i="1"/>
  <c r="G3487" i="9"/>
  <c r="E2251" i="1"/>
  <c r="G3596" i="9"/>
  <c r="E2306" i="1"/>
  <c r="G1462" i="9"/>
  <c r="E2206" i="1"/>
  <c r="G2341" i="9"/>
  <c r="E3568" i="1"/>
  <c r="G2894" i="9"/>
  <c r="E2846" i="1"/>
  <c r="G2752" i="9"/>
  <c r="E3161" i="1"/>
  <c r="G3087" i="9"/>
  <c r="E2693" i="1"/>
  <c r="G3592" i="9"/>
  <c r="E2299" i="1"/>
  <c r="G3083" i="9"/>
  <c r="E2712" i="1"/>
  <c r="G2271" i="9"/>
  <c r="E3569" i="1"/>
  <c r="G2273" i="9"/>
  <c r="E3570" i="1"/>
  <c r="G2792" i="9"/>
  <c r="E3137" i="1"/>
  <c r="G2794" i="9"/>
  <c r="E3136" i="1"/>
  <c r="G3123" i="9"/>
  <c r="E2807" i="1"/>
  <c r="G3653" i="9"/>
  <c r="E2335" i="1"/>
  <c r="G3387" i="9"/>
  <c r="E1922" i="1"/>
  <c r="G3624" i="9"/>
  <c r="E2301" i="1"/>
  <c r="G2252" i="9"/>
  <c r="E3571" i="1"/>
  <c r="G2260" i="9"/>
  <c r="E3572" i="1"/>
  <c r="G1810" i="9"/>
  <c r="E2083" i="1"/>
  <c r="G1988" i="9"/>
  <c r="E1593" i="1"/>
  <c r="G1934" i="9"/>
  <c r="E1639" i="1"/>
  <c r="G2238" i="9"/>
  <c r="E3573" i="1"/>
  <c r="G2756" i="9"/>
  <c r="E3167" i="1"/>
  <c r="G3581" i="9"/>
  <c r="E2345" i="1"/>
  <c r="G3396" i="9"/>
  <c r="E1880" i="1"/>
  <c r="G2246" i="9"/>
  <c r="E3574" i="1"/>
  <c r="G3096" i="9"/>
  <c r="E2724" i="1"/>
  <c r="G2748" i="9"/>
  <c r="E3081" i="1"/>
  <c r="G3521" i="9"/>
  <c r="E1428" i="1"/>
  <c r="G3351" i="9"/>
  <c r="E1923" i="1"/>
  <c r="G3110" i="9"/>
  <c r="E2730" i="1"/>
  <c r="G2335" i="9"/>
  <c r="E3575" i="1"/>
  <c r="G3627" i="9"/>
  <c r="E2308" i="1"/>
  <c r="G3669" i="9"/>
  <c r="E1686" i="1"/>
  <c r="G2861" i="9"/>
  <c r="E3282" i="1"/>
  <c r="G2910" i="9"/>
  <c r="E2886" i="1"/>
  <c r="G3122" i="9"/>
  <c r="E2586" i="1"/>
  <c r="G3555" i="9"/>
  <c r="E1425" i="1"/>
  <c r="G2820" i="9"/>
  <c r="E3576" i="1"/>
  <c r="G3604" i="9"/>
  <c r="E2338" i="1"/>
  <c r="G2701" i="9"/>
  <c r="E3577" i="1"/>
  <c r="G2766" i="9"/>
  <c r="E3168" i="1"/>
  <c r="G3455" i="9"/>
  <c r="E2318" i="1"/>
  <c r="G2789" i="9"/>
  <c r="E3145" i="1"/>
  <c r="G2772" i="9"/>
  <c r="E3143" i="1"/>
  <c r="G2162" i="9"/>
  <c r="E3578" i="1"/>
  <c r="G2325" i="9"/>
  <c r="E3579" i="1"/>
  <c r="G2572" i="9"/>
  <c r="E3580" i="1"/>
  <c r="G3399" i="9"/>
  <c r="E1901" i="1"/>
  <c r="G2658" i="9"/>
  <c r="E3581" i="1"/>
  <c r="G2763" i="9"/>
  <c r="E3176" i="1"/>
  <c r="G3078" i="9"/>
  <c r="E2736" i="1"/>
  <c r="G1976" i="9"/>
  <c r="E1616" i="1"/>
  <c r="G2244" i="9"/>
  <c r="E3582" i="1"/>
  <c r="G2777" i="9"/>
  <c r="E3118" i="1"/>
  <c r="G2171" i="9"/>
  <c r="E3583" i="1"/>
  <c r="G3611" i="9"/>
  <c r="E2276" i="1"/>
  <c r="G1946" i="9"/>
  <c r="E1696" i="1"/>
  <c r="G3466" i="9"/>
  <c r="E2334" i="1"/>
  <c r="G3475" i="9"/>
  <c r="E2271" i="1"/>
  <c r="G1799" i="9"/>
  <c r="E2064" i="1"/>
  <c r="G2563" i="9"/>
  <c r="E3584" i="1"/>
  <c r="G2863" i="9"/>
  <c r="E3286" i="1"/>
  <c r="G3645" i="9"/>
  <c r="E2339" i="1"/>
  <c r="G3469" i="9"/>
  <c r="E2294" i="1"/>
  <c r="G3591" i="9"/>
  <c r="E2343" i="1"/>
  <c r="G1966" i="9"/>
  <c r="E1677" i="1"/>
  <c r="G2762" i="9"/>
  <c r="E3212" i="1"/>
  <c r="G2251" i="9"/>
  <c r="E3585" i="1"/>
  <c r="G2349" i="9"/>
  <c r="E3586" i="1"/>
  <c r="G2673" i="9"/>
  <c r="E3587" i="1"/>
  <c r="G3119" i="9"/>
  <c r="E2816" i="1"/>
  <c r="G1498" i="9"/>
  <c r="E2230" i="1"/>
  <c r="G3460" i="9"/>
  <c r="E2234" i="1"/>
  <c r="G2906" i="9"/>
  <c r="E2926" i="1"/>
  <c r="G3646" i="9"/>
  <c r="E2411" i="1"/>
  <c r="G3626" i="9"/>
  <c r="E2370" i="1"/>
  <c r="G2277" i="9"/>
  <c r="E3588" i="1"/>
  <c r="G3516" i="9"/>
  <c r="E2244" i="1"/>
  <c r="G2893" i="9"/>
  <c r="E2934" i="1"/>
  <c r="G3356" i="9"/>
  <c r="E2037" i="1"/>
  <c r="G2009" i="9"/>
  <c r="E1735" i="1"/>
  <c r="G3503" i="9"/>
  <c r="E2289" i="1"/>
  <c r="G3515" i="9"/>
  <c r="E2302" i="1"/>
  <c r="G3393" i="9"/>
  <c r="E1908" i="1"/>
  <c r="G2791" i="9"/>
  <c r="E3165" i="1"/>
  <c r="G2342" i="9"/>
  <c r="E3589" i="1"/>
  <c r="G2275" i="9"/>
  <c r="E3590" i="1"/>
  <c r="G2015" i="9"/>
  <c r="E1658" i="1"/>
  <c r="G3531" i="9"/>
  <c r="E1567" i="1"/>
  <c r="G3480" i="9"/>
  <c r="E2259" i="1"/>
  <c r="G3457" i="9"/>
  <c r="E2348" i="1"/>
  <c r="G2908" i="9"/>
  <c r="E2951" i="1"/>
  <c r="G2785" i="9"/>
  <c r="E3182" i="1"/>
  <c r="G2164" i="9"/>
  <c r="E3591" i="1"/>
  <c r="G2274" i="9"/>
  <c r="E3592" i="1"/>
  <c r="G2323" i="9"/>
  <c r="E3593" i="1"/>
  <c r="G3651" i="9"/>
  <c r="E2405" i="1"/>
  <c r="G2902" i="9"/>
  <c r="E2979" i="1"/>
  <c r="G3643" i="9"/>
  <c r="E2391" i="1"/>
  <c r="G3588" i="9"/>
  <c r="E2414" i="1"/>
  <c r="G3602" i="9"/>
  <c r="E2428" i="1"/>
  <c r="G2331" i="9"/>
  <c r="E3594" i="1"/>
  <c r="G3621" i="9"/>
  <c r="E2409" i="1"/>
  <c r="G1481" i="9"/>
  <c r="E2292" i="1"/>
  <c r="G3496" i="9"/>
  <c r="E2284" i="1"/>
  <c r="G3118" i="9"/>
  <c r="E3005" i="1"/>
  <c r="G1959" i="9"/>
  <c r="E1743" i="1"/>
  <c r="G3589" i="9"/>
  <c r="E2413" i="1"/>
  <c r="G2881" i="9"/>
  <c r="E2944" i="1"/>
  <c r="G3549" i="9"/>
  <c r="E1517" i="1"/>
  <c r="G2223" i="9"/>
  <c r="E3595" i="1"/>
  <c r="G2259" i="9"/>
  <c r="E3596" i="1"/>
  <c r="G3537" i="9"/>
  <c r="E1513" i="1"/>
  <c r="G2784" i="9"/>
  <c r="E3181" i="1"/>
  <c r="G1954" i="9"/>
  <c r="E1682" i="1"/>
  <c r="G3613" i="9"/>
  <c r="E2386" i="1"/>
  <c r="G3620" i="9"/>
  <c r="E2415" i="1"/>
  <c r="G2787" i="9"/>
  <c r="E3206" i="1"/>
  <c r="G2788" i="9"/>
  <c r="E3207" i="1"/>
  <c r="G2157" i="9"/>
  <c r="E3597" i="1"/>
  <c r="G2168" i="9"/>
  <c r="E3598" i="1"/>
  <c r="G2167" i="9"/>
  <c r="E3599" i="1"/>
  <c r="G1992" i="9"/>
  <c r="E1755" i="1"/>
  <c r="G3111" i="9"/>
  <c r="E2872" i="1"/>
  <c r="G3117" i="9"/>
  <c r="E2990" i="1"/>
  <c r="G3112" i="9"/>
  <c r="E2941" i="1"/>
  <c r="G3217" i="9"/>
  <c r="E2193" i="1"/>
  <c r="G2782" i="9"/>
  <c r="E3185" i="1"/>
  <c r="G1913" i="9"/>
  <c r="E1776" i="1"/>
  <c r="G2237" i="9"/>
  <c r="E3600" i="1"/>
  <c r="G3649" i="9"/>
  <c r="E2388" i="1"/>
  <c r="G2166" i="9"/>
  <c r="E3601" i="1"/>
  <c r="G2269" i="9"/>
  <c r="E3602" i="1"/>
  <c r="G3200" i="9"/>
  <c r="E2253" i="1"/>
  <c r="G2261" i="9"/>
  <c r="E3603" i="1"/>
  <c r="G3385" i="9"/>
  <c r="E2004" i="1"/>
  <c r="G2783" i="9"/>
  <c r="E3184" i="1"/>
  <c r="G2707" i="9"/>
  <c r="E3604" i="1"/>
  <c r="G1879" i="9"/>
  <c r="E1210" i="1"/>
  <c r="G2778" i="9"/>
  <c r="E3197" i="1"/>
  <c r="G3190" i="9"/>
  <c r="E2215" i="1"/>
  <c r="G2272" i="9"/>
  <c r="E3605" i="1"/>
  <c r="G1930" i="9"/>
  <c r="E1782" i="1"/>
  <c r="G2254" i="9"/>
  <c r="E3606" i="1"/>
  <c r="G1952" i="9"/>
  <c r="E1732" i="1"/>
  <c r="G3578" i="9"/>
  <c r="E2483" i="1"/>
  <c r="G3606" i="9"/>
  <c r="E2495" i="1"/>
  <c r="G3376" i="9"/>
  <c r="E2065" i="1"/>
  <c r="G2013" i="9"/>
  <c r="E1753" i="1"/>
  <c r="G1492" i="9"/>
  <c r="E2401" i="1"/>
  <c r="G1927" i="9"/>
  <c r="E1792" i="1"/>
  <c r="G2241" i="9"/>
  <c r="E3607" i="1"/>
  <c r="G3103" i="9"/>
  <c r="E2871" i="1"/>
  <c r="G3644" i="9"/>
  <c r="E2459" i="1"/>
  <c r="G1936" i="9"/>
  <c r="E1710" i="1"/>
  <c r="G3640" i="9"/>
  <c r="E2486" i="1"/>
  <c r="G2262" i="9"/>
  <c r="E3608" i="1"/>
  <c r="G1931" i="9"/>
  <c r="E1758" i="1"/>
  <c r="G3486" i="9"/>
  <c r="E2312" i="1"/>
  <c r="G1985" i="9"/>
  <c r="E1783" i="1"/>
  <c r="G3595" i="9"/>
  <c r="E2440" i="1"/>
  <c r="G2749" i="9"/>
  <c r="E3219" i="1"/>
  <c r="G1981" i="9"/>
  <c r="E1728" i="1"/>
  <c r="G3652" i="9"/>
  <c r="E2478" i="1"/>
  <c r="G2862" i="9"/>
  <c r="E3284" i="1"/>
  <c r="G2767" i="9"/>
  <c r="E3230" i="1"/>
  <c r="G1585" i="9"/>
  <c r="E2376" i="1"/>
  <c r="G1948" i="9"/>
  <c r="E1779" i="1"/>
  <c r="G1990" i="9"/>
  <c r="E1747" i="1"/>
  <c r="G2257" i="9"/>
  <c r="E3609" i="1"/>
  <c r="G3630" i="9"/>
  <c r="E2462" i="1"/>
  <c r="G2203" i="9"/>
  <c r="E3610" i="1"/>
  <c r="G1912" i="9"/>
  <c r="E1855" i="1"/>
  <c r="G1479" i="9"/>
  <c r="E2367" i="1"/>
  <c r="G2850" i="9"/>
  <c r="E3299" i="1"/>
  <c r="G2779" i="9"/>
  <c r="E3221" i="1"/>
  <c r="G3676" i="9"/>
  <c r="E1845" i="1"/>
  <c r="G1947" i="9"/>
  <c r="E1762" i="1"/>
  <c r="G3121" i="9"/>
  <c r="E3019" i="1"/>
  <c r="G1986" i="9"/>
  <c r="E1816" i="1"/>
  <c r="G3462" i="9"/>
  <c r="E2353" i="1"/>
  <c r="G3205" i="9"/>
  <c r="E2243" i="1"/>
  <c r="G3517" i="9"/>
  <c r="E1478" i="1"/>
  <c r="G2006" i="9"/>
  <c r="E1825" i="1"/>
  <c r="G2011" i="9"/>
  <c r="E1822" i="1"/>
  <c r="G3577" i="9"/>
  <c r="E2519" i="1"/>
  <c r="G1939" i="9"/>
  <c r="E1772" i="1"/>
  <c r="G2917" i="9"/>
  <c r="E3041" i="1"/>
  <c r="G3633" i="9"/>
  <c r="E2538" i="1"/>
  <c r="G3944" i="9"/>
  <c r="E3611" i="1"/>
  <c r="G2873" i="9"/>
  <c r="E3293" i="1"/>
  <c r="G2856" i="9"/>
  <c r="E3291" i="1"/>
  <c r="G2256" i="9"/>
  <c r="E3612" i="1"/>
  <c r="G2153" i="9"/>
  <c r="E3613" i="1"/>
  <c r="G1929" i="9"/>
  <c r="E1835" i="1"/>
  <c r="G2247" i="9"/>
  <c r="E3614" i="1"/>
  <c r="G2770" i="9"/>
  <c r="E3218" i="1"/>
  <c r="G1974" i="9"/>
  <c r="E1833" i="1"/>
  <c r="G1998" i="9"/>
  <c r="E1797" i="1"/>
  <c r="G2855" i="9"/>
  <c r="E3297" i="1"/>
  <c r="G2266" i="9"/>
  <c r="E3615" i="1"/>
  <c r="G2249" i="9"/>
  <c r="E3616" i="1"/>
  <c r="G3599" i="9"/>
  <c r="E2539" i="1"/>
  <c r="G3211" i="9"/>
  <c r="E2245" i="1"/>
  <c r="G3579" i="9"/>
  <c r="E2493" i="1"/>
  <c r="G3116" i="9"/>
  <c r="E3065" i="1"/>
  <c r="G1957" i="9"/>
  <c r="E1844" i="1"/>
  <c r="G1944" i="9"/>
  <c r="E1810" i="1"/>
  <c r="G3168" i="9"/>
  <c r="E2254" i="1"/>
  <c r="G2160" i="9"/>
  <c r="E3617" i="1"/>
  <c r="G2755" i="9"/>
  <c r="E3252" i="1"/>
  <c r="G3638" i="9"/>
  <c r="E2552" i="1"/>
  <c r="G1995" i="9"/>
  <c r="E1856" i="1"/>
  <c r="G3584" i="9"/>
  <c r="E2517" i="1"/>
  <c r="G1937" i="9"/>
  <c r="E1784" i="1"/>
  <c r="G2852" i="9"/>
  <c r="E3295" i="1"/>
  <c r="G2859" i="9"/>
  <c r="E3294" i="1"/>
  <c r="G2017" i="9"/>
  <c r="E1786" i="1"/>
  <c r="G1987" i="9"/>
  <c r="E1770" i="1"/>
  <c r="G1909" i="9"/>
  <c r="E1817" i="1"/>
  <c r="G3359" i="9"/>
  <c r="E2099" i="1"/>
  <c r="G2771" i="9"/>
  <c r="E3223" i="1"/>
  <c r="G2270" i="9"/>
  <c r="E3618" i="1"/>
  <c r="G2758" i="9"/>
  <c r="E3213" i="1"/>
  <c r="G1917" i="9"/>
  <c r="E1842" i="1"/>
  <c r="G2169" i="9"/>
  <c r="E3619" i="1"/>
  <c r="G1924" i="9"/>
  <c r="E1846" i="1"/>
  <c r="G2226" i="9"/>
  <c r="E3620" i="1"/>
  <c r="G2189" i="9"/>
  <c r="E3621" i="1"/>
  <c r="G1470" i="9"/>
  <c r="E2423" i="1"/>
  <c r="G1951" i="9"/>
  <c r="E1863" i="1"/>
  <c r="G2264" i="9"/>
  <c r="E3622" i="1"/>
  <c r="G2751" i="9"/>
  <c r="E3237" i="1"/>
  <c r="G3518" i="9"/>
  <c r="E1611" i="1"/>
  <c r="G3108" i="9"/>
  <c r="E2961" i="1"/>
  <c r="G1455" i="9"/>
  <c r="E2424" i="1"/>
  <c r="G3463" i="9"/>
  <c r="E2466" i="1"/>
  <c r="G2163" i="9"/>
  <c r="E3623" i="1"/>
  <c r="G1816" i="9"/>
  <c r="E2168" i="1"/>
  <c r="G3608" i="9"/>
  <c r="E2514" i="1"/>
  <c r="G3690" i="9"/>
  <c r="E1943" i="1"/>
  <c r="G3622" i="9"/>
  <c r="E2530" i="1"/>
  <c r="G1956" i="9"/>
  <c r="E1854" i="1"/>
  <c r="G3392" i="9"/>
  <c r="E2127" i="1"/>
  <c r="G1466" i="9"/>
  <c r="E2463" i="1"/>
  <c r="G2225" i="9"/>
  <c r="E3624" i="1"/>
  <c r="G1923" i="9"/>
  <c r="E1803" i="1"/>
  <c r="G2871" i="9"/>
  <c r="E3300" i="1"/>
  <c r="G1968" i="9"/>
  <c r="E1919" i="1"/>
  <c r="G2205" i="9"/>
  <c r="E3625" i="1"/>
  <c r="G3603" i="9"/>
  <c r="E2568" i="1"/>
  <c r="G3632" i="9"/>
  <c r="E2600" i="1"/>
  <c r="G1970" i="9"/>
  <c r="E1830" i="1"/>
  <c r="G1935" i="9"/>
  <c r="E1893" i="1"/>
  <c r="G3639" i="9"/>
  <c r="E2571" i="1"/>
  <c r="G3598" i="9"/>
  <c r="E2551" i="1"/>
  <c r="G1791" i="9"/>
  <c r="E2153" i="1"/>
  <c r="G2276" i="9"/>
  <c r="E3626" i="1"/>
  <c r="G2156" i="9"/>
  <c r="E3627" i="1"/>
  <c r="G1982" i="9"/>
  <c r="E1888" i="1"/>
  <c r="G1926" i="9"/>
  <c r="E1899" i="1"/>
  <c r="G1999" i="9"/>
  <c r="E1865" i="1"/>
  <c r="G2170" i="9"/>
  <c r="E3628" i="1"/>
  <c r="G1977" i="9"/>
  <c r="E1879" i="1"/>
  <c r="G1919" i="9"/>
  <c r="E1884" i="1"/>
  <c r="G3600" i="9"/>
  <c r="E2569" i="1"/>
  <c r="G2217" i="9"/>
  <c r="E3629" i="1"/>
  <c r="G1484" i="9"/>
  <c r="E2464" i="1"/>
  <c r="G2759" i="9"/>
  <c r="E3257" i="1"/>
  <c r="G3533" i="9"/>
  <c r="E1582" i="1"/>
  <c r="G3625" i="9"/>
  <c r="E2573" i="1"/>
  <c r="G3187" i="9"/>
  <c r="E2257" i="1"/>
  <c r="G2775" i="9"/>
  <c r="E3242" i="1"/>
  <c r="G1965" i="9"/>
  <c r="E1834" i="1"/>
  <c r="G3616" i="9"/>
  <c r="E2544" i="1"/>
  <c r="G1997" i="9"/>
  <c r="E1811" i="1"/>
  <c r="G3636" i="9"/>
  <c r="E2584" i="1"/>
  <c r="G3612" i="9"/>
  <c r="E2636" i="1"/>
  <c r="G1996" i="9"/>
  <c r="E1876" i="1"/>
  <c r="G2014" i="9"/>
  <c r="E1890" i="1"/>
  <c r="G1805" i="9"/>
  <c r="E2170" i="1"/>
  <c r="G1792" i="9"/>
  <c r="E2179" i="1"/>
  <c r="G3642" i="9"/>
  <c r="E2557" i="1"/>
  <c r="G2780" i="9"/>
  <c r="E3238" i="1"/>
  <c r="G2003" i="9"/>
  <c r="E1931" i="1"/>
  <c r="G2243" i="9"/>
  <c r="E3630" i="1"/>
  <c r="G1915" i="9"/>
  <c r="E1858" i="1"/>
  <c r="G1989" i="9"/>
  <c r="E1862" i="1"/>
  <c r="G1471" i="9"/>
  <c r="E2540" i="1"/>
  <c r="G1811" i="9"/>
  <c r="E2156" i="1"/>
  <c r="G3641" i="9"/>
  <c r="E2525" i="1"/>
  <c r="G1486" i="9"/>
  <c r="E2470" i="1"/>
  <c r="G1447" i="9"/>
  <c r="E2503" i="1"/>
  <c r="G3647" i="9"/>
  <c r="E2626" i="1"/>
  <c r="G1908" i="9"/>
  <c r="E1897" i="1"/>
  <c r="G3712" i="9"/>
  <c r="E1965" i="1"/>
  <c r="G1971" i="9"/>
  <c r="E1900" i="1"/>
  <c r="G1969" i="9"/>
  <c r="E1896" i="1"/>
  <c r="G2229" i="9"/>
  <c r="E3631" i="1"/>
  <c r="G1991" i="9"/>
  <c r="E1930" i="1"/>
  <c r="G1474" i="9"/>
  <c r="E2507" i="1"/>
  <c r="G1980" i="9"/>
  <c r="E1932" i="1"/>
  <c r="G2001" i="9"/>
  <c r="E1875" i="1"/>
  <c r="G2174" i="9"/>
  <c r="E3632" i="1"/>
  <c r="G2019" i="9"/>
  <c r="E1954" i="1"/>
  <c r="G1458" i="9"/>
  <c r="E2457" i="1"/>
  <c r="G2865" i="9"/>
  <c r="E3302" i="1"/>
  <c r="G2757" i="9"/>
  <c r="E3188" i="1"/>
  <c r="G1933" i="9"/>
  <c r="E1907" i="1"/>
  <c r="G3635" i="9"/>
  <c r="E2656" i="1"/>
  <c r="G2236" i="9"/>
  <c r="E3633" i="1"/>
  <c r="G2187" i="9"/>
  <c r="E3634" i="1"/>
  <c r="G2212" i="9"/>
  <c r="E3635" i="1"/>
  <c r="G2265" i="9"/>
  <c r="E3636" i="1"/>
  <c r="G2181" i="9"/>
  <c r="E3637" i="1"/>
  <c r="G3407" i="9"/>
  <c r="E2108" i="1"/>
  <c r="G1813" i="9"/>
  <c r="E2285" i="1"/>
  <c r="G3610" i="9"/>
  <c r="E2606" i="1"/>
  <c r="G1911" i="9"/>
  <c r="E1929" i="1"/>
  <c r="G1815" i="9"/>
  <c r="E2202" i="1"/>
  <c r="G1932" i="9"/>
  <c r="E1939" i="1"/>
  <c r="G3699" i="9"/>
  <c r="E1988" i="1"/>
  <c r="G1392" i="9"/>
  <c r="E2590" i="1"/>
  <c r="G1928" i="9"/>
  <c r="E1906" i="1"/>
  <c r="G2196" i="9"/>
  <c r="E3638" i="1"/>
  <c r="G3535" i="9"/>
  <c r="E1725" i="1"/>
  <c r="G1472" i="9"/>
  <c r="E2549" i="1"/>
  <c r="G2214" i="9"/>
  <c r="E3639" i="1"/>
  <c r="G1975" i="9"/>
  <c r="E1942" i="1"/>
  <c r="G2008" i="9"/>
  <c r="E1885" i="1"/>
  <c r="G3580" i="9"/>
  <c r="E2648" i="1"/>
  <c r="G1496" i="9"/>
  <c r="E2500" i="1"/>
  <c r="G3194" i="9"/>
  <c r="E2362" i="1"/>
  <c r="G2018" i="9"/>
  <c r="E1961" i="1"/>
  <c r="G2192" i="9"/>
  <c r="E3640" i="1"/>
  <c r="G3609" i="9"/>
  <c r="E2647" i="1"/>
  <c r="G1993" i="9"/>
  <c r="E1933" i="1"/>
  <c r="G1846" i="9"/>
  <c r="E2264" i="1"/>
  <c r="G3215" i="9"/>
  <c r="E2316" i="1"/>
  <c r="G1914" i="9"/>
  <c r="E1920" i="1"/>
  <c r="G3534" i="9"/>
  <c r="E1767" i="1"/>
  <c r="G2184" i="9"/>
  <c r="E3641" i="1"/>
  <c r="G1922" i="9"/>
  <c r="E1960" i="1"/>
  <c r="G2743" i="9"/>
  <c r="E3179" i="1"/>
  <c r="G1961" i="9"/>
  <c r="E1925" i="1"/>
  <c r="G2242" i="9"/>
  <c r="E3642" i="1"/>
  <c r="G3607" i="9"/>
  <c r="E2663" i="1"/>
  <c r="G1925" i="9"/>
  <c r="E1962" i="1"/>
  <c r="G1973" i="9"/>
  <c r="E1949" i="1"/>
  <c r="G3637" i="9"/>
  <c r="E2681" i="1"/>
  <c r="G3576" i="9"/>
  <c r="E2595" i="1"/>
  <c r="G2201" i="9"/>
  <c r="E3643" i="1"/>
  <c r="G2002" i="9"/>
  <c r="E1968" i="1"/>
  <c r="G2022" i="9"/>
  <c r="E1970" i="1"/>
  <c r="G3179" i="9"/>
  <c r="E2296" i="1"/>
  <c r="G2020" i="9"/>
  <c r="E1878" i="1"/>
  <c r="G2161" i="9"/>
  <c r="E3644" i="1"/>
  <c r="G1979" i="9"/>
  <c r="E1990" i="1"/>
  <c r="G1967" i="9"/>
  <c r="E1982" i="1"/>
  <c r="G1984" i="9"/>
  <c r="E1940" i="1"/>
  <c r="G2180" i="9"/>
  <c r="E3645" i="1"/>
  <c r="G1798" i="9"/>
  <c r="E2227" i="1"/>
  <c r="G3546" i="9"/>
  <c r="E1705" i="1"/>
  <c r="G2186" i="9"/>
  <c r="E3646" i="1"/>
  <c r="G3172" i="9"/>
  <c r="E2324" i="1"/>
  <c r="G1454" i="9"/>
  <c r="E2548" i="1"/>
  <c r="G1501" i="9"/>
  <c r="E2527" i="1"/>
  <c r="G1491" i="9"/>
  <c r="E2510" i="1"/>
  <c r="G3629" i="9"/>
  <c r="E2715" i="1"/>
  <c r="G2208" i="9"/>
  <c r="E3647" i="1"/>
  <c r="G2010" i="9"/>
  <c r="E1994" i="1"/>
  <c r="G3182" i="9"/>
  <c r="E2333" i="1"/>
  <c r="G2194" i="9"/>
  <c r="E3648" i="1"/>
  <c r="G2227" i="9"/>
  <c r="E3649" i="1"/>
  <c r="G1964" i="9"/>
  <c r="E1948" i="1"/>
  <c r="G2209" i="9"/>
  <c r="E3650" i="1"/>
  <c r="G2007" i="9"/>
  <c r="E1959" i="1"/>
  <c r="G1941" i="9"/>
  <c r="E2016" i="1"/>
  <c r="G2219" i="9"/>
  <c r="E3651" i="1"/>
  <c r="G2230" i="9"/>
  <c r="E3652" i="1"/>
  <c r="G2179" i="9"/>
  <c r="E3653" i="1"/>
  <c r="G2177" i="9"/>
  <c r="E3654" i="1"/>
  <c r="G2012" i="9"/>
  <c r="E1972" i="1"/>
  <c r="G3202" i="9"/>
  <c r="E2340" i="1"/>
  <c r="G2191" i="9"/>
  <c r="E3655" i="1"/>
  <c r="G1426" i="9"/>
  <c r="E2136" i="1"/>
  <c r="G1788" i="9"/>
  <c r="E2278" i="1"/>
  <c r="G3601" i="9"/>
  <c r="E2733" i="1"/>
  <c r="G1842" i="9"/>
  <c r="E2300" i="1"/>
  <c r="G2216" i="9"/>
  <c r="E3656" i="1"/>
  <c r="G1942" i="9"/>
  <c r="E1973" i="1"/>
  <c r="G1963" i="9"/>
  <c r="E1984" i="1"/>
  <c r="G2239" i="9"/>
  <c r="E3657" i="1"/>
  <c r="G1904" i="9"/>
  <c r="E1399" i="1"/>
  <c r="G1953" i="9"/>
  <c r="E1993" i="1"/>
  <c r="G1962" i="9"/>
  <c r="E1985" i="1"/>
  <c r="G1482" i="9"/>
  <c r="E2555" i="1"/>
  <c r="G1910" i="9"/>
  <c r="E1999" i="1"/>
  <c r="G1994" i="9"/>
  <c r="E1992" i="1"/>
  <c r="G1972" i="9"/>
  <c r="E1998" i="1"/>
  <c r="G1380" i="9"/>
  <c r="E2628" i="1"/>
  <c r="G1918" i="9"/>
  <c r="E2005" i="1"/>
  <c r="G2197" i="9"/>
  <c r="E3658" i="1"/>
  <c r="G3552" i="9"/>
  <c r="E1679" i="1"/>
  <c r="G1903" i="9"/>
  <c r="E1541" i="1"/>
  <c r="G1457" i="9"/>
  <c r="E2603" i="1"/>
  <c r="G3560" i="9"/>
  <c r="E1713" i="1"/>
  <c r="G2172" i="9"/>
  <c r="E3659" i="1"/>
  <c r="G1463" i="9"/>
  <c r="E2620" i="1"/>
  <c r="G3216" i="9"/>
  <c r="E2351" i="1"/>
  <c r="G1506" i="9"/>
  <c r="E2611" i="1"/>
  <c r="G1460" i="9"/>
  <c r="E2583" i="1"/>
  <c r="G2255" i="9"/>
  <c r="E3660" i="1"/>
  <c r="G1505" i="9"/>
  <c r="E2598" i="1"/>
  <c r="G3532" i="9"/>
  <c r="E1635" i="1"/>
  <c r="G3208" i="9"/>
  <c r="E2378" i="1"/>
  <c r="G2220" i="9"/>
  <c r="E3661" i="1"/>
  <c r="G1480" i="9"/>
  <c r="E2578" i="1"/>
  <c r="G2206" i="9"/>
  <c r="E3662" i="1"/>
  <c r="G3195" i="9"/>
  <c r="E2403" i="1"/>
  <c r="G3165" i="9"/>
  <c r="E2382" i="1"/>
  <c r="G3593" i="9"/>
  <c r="E2727" i="1"/>
  <c r="G1955" i="9"/>
  <c r="E2001" i="1"/>
  <c r="G2202" i="9"/>
  <c r="E3663" i="1"/>
  <c r="G2786" i="9"/>
  <c r="E3263" i="1"/>
  <c r="G1809" i="9"/>
  <c r="E2283" i="1"/>
  <c r="G1477" i="9"/>
  <c r="E2560" i="1"/>
  <c r="G1958" i="9"/>
  <c r="E2026" i="1"/>
  <c r="G3219" i="9"/>
  <c r="E2377" i="1"/>
  <c r="G3615" i="9"/>
  <c r="E2692" i="1"/>
  <c r="G1831" i="9"/>
  <c r="E2290" i="1"/>
  <c r="G1493" i="9"/>
  <c r="E2661" i="1"/>
  <c r="G1797" i="9"/>
  <c r="E2350" i="1"/>
  <c r="G2222" i="9"/>
  <c r="E3664" i="1"/>
  <c r="G2218" i="9"/>
  <c r="E3665" i="1"/>
  <c r="G1439" i="9"/>
  <c r="E2203" i="1"/>
  <c r="G3557" i="9"/>
  <c r="E1731" i="1"/>
  <c r="G3188" i="9"/>
  <c r="E2330" i="1"/>
  <c r="G3597" i="9"/>
  <c r="E2781" i="1"/>
  <c r="G2207" i="9"/>
  <c r="E3666" i="1"/>
  <c r="G2000" i="9"/>
  <c r="E2034" i="1"/>
  <c r="G3718" i="9"/>
  <c r="E2027" i="1"/>
  <c r="G1943" i="9"/>
  <c r="E2030" i="1"/>
  <c r="G3185" i="9"/>
  <c r="E2438" i="1"/>
  <c r="G2233" i="9"/>
  <c r="E3667" i="1"/>
  <c r="G1461" i="9"/>
  <c r="E2623" i="1"/>
  <c r="G2178" i="9"/>
  <c r="E3668" i="1"/>
  <c r="G3594" i="9"/>
  <c r="E2796" i="1"/>
  <c r="G3542" i="9"/>
  <c r="E1748" i="1"/>
  <c r="G1824" i="9"/>
  <c r="E2349" i="1"/>
  <c r="G3459" i="9"/>
  <c r="E2580" i="1"/>
  <c r="G3530" i="9"/>
  <c r="E1802" i="1"/>
  <c r="G2250" i="9"/>
  <c r="E3669" i="1"/>
  <c r="G1823" i="9"/>
  <c r="E2337" i="1"/>
  <c r="G1394" i="9"/>
  <c r="E2705" i="1"/>
  <c r="G1844" i="9"/>
  <c r="E2347" i="1"/>
  <c r="G2016" i="9"/>
  <c r="E2039" i="1"/>
  <c r="G1413" i="9"/>
  <c r="E2237" i="1"/>
  <c r="G1940" i="9"/>
  <c r="E2067" i="1"/>
  <c r="G1787" i="9"/>
  <c r="E2331" i="1"/>
  <c r="G1483" i="9"/>
  <c r="E2655" i="1"/>
  <c r="G2021" i="9"/>
  <c r="E2021" i="1"/>
  <c r="G1453" i="9"/>
  <c r="E2637" i="1"/>
  <c r="G2176" i="9"/>
  <c r="E3670" i="1"/>
  <c r="G1921" i="9"/>
  <c r="E2025" i="1"/>
  <c r="G1916" i="9"/>
  <c r="E2014" i="1"/>
  <c r="G2851" i="9"/>
  <c r="E3305" i="1"/>
  <c r="G3586" i="9"/>
  <c r="E2843" i="1"/>
  <c r="G2159" i="9"/>
  <c r="E3671" i="1"/>
  <c r="G1839" i="9"/>
  <c r="E2342" i="1"/>
  <c r="G1489" i="9"/>
  <c r="E2700" i="1"/>
  <c r="G1978" i="9"/>
  <c r="E2022" i="1"/>
  <c r="G2221" i="9"/>
  <c r="E3672" i="1"/>
  <c r="G1835" i="9"/>
  <c r="E2326" i="1"/>
  <c r="G3192" i="9"/>
  <c r="E2393" i="1"/>
  <c r="G1837" i="9"/>
  <c r="E2407" i="1"/>
  <c r="G1832" i="9"/>
  <c r="E2383" i="1"/>
  <c r="G3193" i="9"/>
  <c r="E2404" i="1"/>
  <c r="G3210" i="9"/>
  <c r="E2406" i="1"/>
  <c r="G3678" i="9"/>
  <c r="E2104" i="1"/>
  <c r="G3575" i="9"/>
  <c r="E2853" i="1"/>
  <c r="G3544" i="9"/>
  <c r="E1848" i="1"/>
  <c r="G1446" i="9"/>
  <c r="E2676" i="1"/>
  <c r="G3203" i="9"/>
  <c r="E2433" i="1"/>
  <c r="G1456" i="9"/>
  <c r="E2689" i="1"/>
  <c r="G1945" i="9"/>
  <c r="E2032" i="1"/>
  <c r="G1502" i="9"/>
  <c r="E2697" i="1"/>
  <c r="G1803" i="9"/>
  <c r="E2426" i="1"/>
  <c r="G2211" i="9"/>
  <c r="E3673" i="1"/>
  <c r="G1588" i="9"/>
  <c r="E2619" i="1"/>
  <c r="G1488" i="9"/>
  <c r="E2665" i="1"/>
  <c r="G1795" i="9"/>
  <c r="E2408" i="1"/>
  <c r="G3550" i="9"/>
  <c r="E1840" i="1"/>
  <c r="G3184" i="9"/>
  <c r="E2504" i="1"/>
  <c r="G1459" i="9"/>
  <c r="E2629" i="1"/>
  <c r="G3559" i="9"/>
  <c r="E1768" i="1"/>
  <c r="G1857" i="9"/>
  <c r="E2322" i="1"/>
  <c r="G1487" i="9"/>
  <c r="E2685" i="1"/>
  <c r="G1938" i="9"/>
  <c r="E2035" i="1"/>
  <c r="G1920" i="9"/>
  <c r="E2023" i="1"/>
  <c r="G3181" i="9"/>
  <c r="E2379" i="1"/>
  <c r="G1449" i="9"/>
  <c r="E2684" i="1"/>
  <c r="G3590" i="9"/>
  <c r="E2738" i="1"/>
  <c r="G2193" i="9"/>
  <c r="E3674" i="1"/>
  <c r="G1444" i="9"/>
  <c r="E2698" i="1"/>
  <c r="G2200" i="9"/>
  <c r="E3675" i="1"/>
  <c r="G1560" i="9"/>
  <c r="E2673" i="1"/>
  <c r="G2005" i="9"/>
  <c r="E1996" i="1"/>
  <c r="G1468" i="9"/>
  <c r="E2635" i="1"/>
  <c r="G3178" i="9"/>
  <c r="E2469" i="1"/>
  <c r="G1862" i="9"/>
  <c r="E2387" i="1"/>
  <c r="G3677" i="9"/>
  <c r="E2095" i="1"/>
  <c r="G1960" i="9"/>
  <c r="E2073" i="1"/>
  <c r="G3685" i="9"/>
  <c r="E2078" i="1"/>
  <c r="G3561" i="9"/>
  <c r="E1785" i="1"/>
  <c r="G2210" i="9"/>
  <c r="E3676" i="1"/>
  <c r="G3175" i="9"/>
  <c r="E2447" i="1"/>
  <c r="G1440" i="9"/>
  <c r="E2287" i="1"/>
  <c r="G1794" i="9"/>
  <c r="E2392" i="1"/>
  <c r="G3583" i="9"/>
  <c r="E2800" i="1"/>
  <c r="G1859" i="9"/>
  <c r="E2429" i="1"/>
  <c r="G1450" i="9"/>
  <c r="E2706" i="1"/>
  <c r="G1856" i="9"/>
  <c r="E2416" i="1"/>
  <c r="G2204" i="9"/>
  <c r="E3677" i="1"/>
  <c r="G3605" i="9"/>
  <c r="E2802" i="1"/>
  <c r="G1478" i="9"/>
  <c r="E2664" i="1"/>
  <c r="G1950" i="9"/>
  <c r="E2066" i="1"/>
  <c r="G2234" i="9"/>
  <c r="E3678" i="1"/>
  <c r="G1503" i="9"/>
  <c r="E2704" i="1"/>
  <c r="G1847" i="9"/>
  <c r="E2384" i="1"/>
  <c r="G3201" i="9"/>
  <c r="E2439" i="1"/>
  <c r="G1793" i="9"/>
  <c r="E2434" i="1"/>
  <c r="G3556" i="9"/>
  <c r="E1894" i="1"/>
  <c r="G3558" i="9"/>
  <c r="E1808" i="1"/>
  <c r="G1818" i="9"/>
  <c r="E2371" i="1"/>
  <c r="G1495" i="9"/>
  <c r="E2725" i="1"/>
  <c r="G1845" i="9"/>
  <c r="E2380" i="1"/>
  <c r="G2235" i="9"/>
  <c r="E3679" i="1"/>
  <c r="G3687" i="9"/>
  <c r="E2112" i="1"/>
  <c r="G3204" i="9"/>
  <c r="E2492" i="1"/>
  <c r="G2195" i="9"/>
  <c r="E3680" i="1"/>
  <c r="G3703" i="9"/>
  <c r="E2147" i="1"/>
  <c r="G2182" i="9"/>
  <c r="E3681" i="1"/>
  <c r="G1423" i="9"/>
  <c r="E2314" i="1"/>
  <c r="G3176" i="9"/>
  <c r="E2515" i="1"/>
  <c r="G2215" i="9"/>
  <c r="E3682" i="1"/>
  <c r="G3218" i="9"/>
  <c r="E2481" i="1"/>
  <c r="G1417" i="9"/>
  <c r="E2282" i="1"/>
  <c r="G1836" i="9"/>
  <c r="E2397" i="1"/>
  <c r="G3668" i="9"/>
  <c r="E2139" i="1"/>
  <c r="G1410" i="9"/>
  <c r="E2358" i="1"/>
  <c r="G3679" i="9"/>
  <c r="E2150" i="1"/>
  <c r="G3524" i="9"/>
  <c r="E1838" i="1"/>
  <c r="G1825" i="9"/>
  <c r="E2394" i="1"/>
  <c r="G1393" i="9"/>
  <c r="E2775" i="1"/>
  <c r="G3177" i="9"/>
  <c r="E2528" i="1"/>
  <c r="G3697" i="9"/>
  <c r="E2188" i="1"/>
  <c r="G1404" i="9"/>
  <c r="E2797" i="1"/>
  <c r="G3617" i="9"/>
  <c r="E2848" i="1"/>
  <c r="G1830" i="9"/>
  <c r="E2455" i="1"/>
  <c r="G1983" i="9"/>
  <c r="E2085" i="1"/>
  <c r="G1405" i="9"/>
  <c r="E2799" i="1"/>
  <c r="G2231" i="9"/>
  <c r="E3683" i="1"/>
  <c r="G1467" i="9"/>
  <c r="E2743" i="1"/>
  <c r="G3673" i="9"/>
  <c r="E2201" i="1"/>
  <c r="G1469" i="9"/>
  <c r="E2767" i="1"/>
  <c r="G1382" i="9"/>
  <c r="E2784" i="1"/>
  <c r="G2267" i="9"/>
  <c r="E3684" i="1"/>
  <c r="G3684" i="9"/>
  <c r="E2163" i="1"/>
  <c r="G2175" i="9"/>
  <c r="E3685" i="1"/>
  <c r="G1820" i="9"/>
  <c r="E2448" i="1"/>
  <c r="G3634" i="9"/>
  <c r="E2898" i="1"/>
  <c r="G2576" i="9"/>
  <c r="E2938" i="1"/>
  <c r="G1407" i="9"/>
  <c r="E2817" i="1"/>
  <c r="G3689" i="9"/>
  <c r="E2194" i="1"/>
  <c r="G1561" i="9"/>
  <c r="E2774" i="1"/>
  <c r="G3191" i="9"/>
  <c r="E2512" i="1"/>
  <c r="G3197" i="9"/>
  <c r="E2592" i="1"/>
  <c r="G2228" i="9"/>
  <c r="E3686" i="1"/>
  <c r="G1475" i="9"/>
  <c r="E2801" i="1"/>
  <c r="G1850" i="9"/>
  <c r="E2430" i="1"/>
  <c r="G3654" i="9"/>
  <c r="E2105" i="1"/>
  <c r="G1853" i="9"/>
  <c r="E2425" i="1"/>
  <c r="G3199" i="9"/>
  <c r="E2554" i="1"/>
  <c r="G1819" i="9"/>
  <c r="E2491" i="1"/>
  <c r="G3526" i="9"/>
  <c r="E2068" i="1"/>
  <c r="G1869" i="9"/>
  <c r="E1723" i="1"/>
  <c r="G3206" i="9"/>
  <c r="E2575" i="1"/>
  <c r="G3667" i="9"/>
  <c r="E2171" i="1"/>
  <c r="G2583" i="9"/>
  <c r="E3687" i="1"/>
  <c r="G2185" i="9"/>
  <c r="E3688" i="1"/>
  <c r="G3180" i="9"/>
  <c r="E2532" i="1"/>
  <c r="G3623" i="9"/>
  <c r="E2821" i="1"/>
  <c r="G1807" i="9"/>
  <c r="E2496" i="1"/>
  <c r="G2190" i="9"/>
  <c r="E3689" i="1"/>
  <c r="G3682" i="9"/>
  <c r="E2198" i="1"/>
  <c r="G2188" i="9"/>
  <c r="E3690" i="1"/>
  <c r="G2768" i="9"/>
  <c r="E3281" i="1"/>
  <c r="G3173" i="9"/>
  <c r="E2570" i="1"/>
  <c r="G1873" i="9"/>
  <c r="E1738" i="1"/>
  <c r="G1494" i="9"/>
  <c r="E2828" i="1"/>
  <c r="G2224" i="9"/>
  <c r="E3691" i="1"/>
  <c r="G3662" i="9"/>
  <c r="E2183" i="1"/>
  <c r="G1597" i="9"/>
  <c r="E2765" i="1"/>
  <c r="G2198" i="9"/>
  <c r="E3692" i="1"/>
  <c r="G1500" i="9"/>
  <c r="E2793" i="1"/>
  <c r="G3209" i="9"/>
  <c r="E2634" i="1"/>
  <c r="G3198" i="9"/>
  <c r="E2534" i="1"/>
  <c r="G1558" i="9"/>
  <c r="E2820" i="1"/>
  <c r="G2867" i="9"/>
  <c r="E3693" i="1"/>
  <c r="G1834" i="9"/>
  <c r="E2454" i="1"/>
  <c r="G3528" i="9"/>
  <c r="E1971" i="1"/>
  <c r="G1900" i="9"/>
  <c r="E1741" i="1"/>
  <c r="G3619" i="9"/>
  <c r="E2962" i="1"/>
  <c r="G1499" i="9"/>
  <c r="E2825" i="1"/>
  <c r="G1843" i="9"/>
  <c r="E2522" i="1"/>
  <c r="G3196" i="9"/>
  <c r="E2614" i="1"/>
  <c r="G1464" i="9"/>
  <c r="E2787" i="1"/>
  <c r="G1420" i="9"/>
  <c r="E2437" i="1"/>
  <c r="G3631" i="9"/>
  <c r="E2984" i="1"/>
  <c r="G3536" i="9"/>
  <c r="E2017" i="1"/>
  <c r="G1806" i="9"/>
  <c r="E2558" i="1"/>
  <c r="G1391" i="9"/>
  <c r="E2879" i="1"/>
  <c r="G1388" i="9"/>
  <c r="E2881" i="1"/>
  <c r="G1855" i="9"/>
  <c r="E2562" i="1"/>
  <c r="G3183" i="9"/>
  <c r="E2615" i="1"/>
  <c r="G1826" i="9"/>
  <c r="E2471" i="1"/>
  <c r="G3207" i="9"/>
  <c r="E2613" i="1"/>
  <c r="G1590" i="9"/>
  <c r="E2849" i="1"/>
  <c r="G1419" i="9"/>
  <c r="E2355" i="1"/>
  <c r="G1504" i="9"/>
  <c r="E2803" i="1"/>
  <c r="G1378" i="9"/>
  <c r="E2906" i="1"/>
  <c r="G1789" i="9"/>
  <c r="E2442" i="1"/>
  <c r="G1851" i="9"/>
  <c r="E2596" i="1"/>
  <c r="G1829" i="9"/>
  <c r="E2509" i="1"/>
  <c r="G3084" i="9"/>
  <c r="E3105" i="1"/>
  <c r="G1804" i="9"/>
  <c r="E2602" i="1"/>
  <c r="G1452" i="9"/>
  <c r="E2836" i="1"/>
  <c r="G1402" i="9"/>
  <c r="E2888" i="1"/>
  <c r="G1425" i="9"/>
  <c r="E2456" i="1"/>
  <c r="G3166" i="9"/>
  <c r="E2650" i="1"/>
  <c r="G3189" i="9"/>
  <c r="E2617" i="1"/>
  <c r="G3675" i="9"/>
  <c r="E2229" i="1"/>
  <c r="G1814" i="9"/>
  <c r="E2489" i="1"/>
  <c r="G1801" i="9"/>
  <c r="E2577" i="1"/>
  <c r="G3167" i="9"/>
  <c r="E2642" i="1"/>
  <c r="G1415" i="9"/>
  <c r="E2479" i="1"/>
  <c r="G1473" i="9"/>
  <c r="E2840" i="1"/>
  <c r="G1575" i="9"/>
  <c r="E2865" i="1"/>
  <c r="G2232" i="9"/>
  <c r="E3694" i="1"/>
  <c r="G1356" i="9"/>
  <c r="E2199" i="1"/>
  <c r="G1386" i="9"/>
  <c r="E2937" i="1"/>
  <c r="G2213" i="9"/>
  <c r="E3695" i="1"/>
  <c r="G1476" i="9"/>
  <c r="E2845" i="1"/>
  <c r="G3709" i="9"/>
  <c r="E2151" i="1"/>
  <c r="G1790" i="9"/>
  <c r="E2612" i="1"/>
  <c r="G3714" i="9"/>
  <c r="E2242" i="1"/>
  <c r="G1441" i="9"/>
  <c r="E2531" i="1"/>
  <c r="G1868" i="9"/>
  <c r="E1821" i="1"/>
  <c r="G1384" i="9"/>
  <c r="E2912" i="1"/>
  <c r="G1445" i="9"/>
  <c r="E2844" i="1"/>
  <c r="G1390" i="9"/>
  <c r="E2935" i="1"/>
  <c r="G1852" i="9"/>
  <c r="E2497" i="1"/>
  <c r="G3113" i="9"/>
  <c r="E3174" i="1"/>
  <c r="G3213" i="9"/>
  <c r="E2622" i="1"/>
  <c r="G1448" i="9"/>
  <c r="E2857" i="1"/>
  <c r="G1571" i="9"/>
  <c r="E2878" i="1"/>
  <c r="G1401" i="9"/>
  <c r="E2883" i="1"/>
  <c r="G1579" i="9"/>
  <c r="E2873" i="1"/>
  <c r="G1889" i="9"/>
  <c r="E1829" i="1"/>
  <c r="G1442" i="9"/>
  <c r="E2417" i="1"/>
  <c r="G1409" i="9"/>
  <c r="E2909" i="1"/>
  <c r="G1849" i="9"/>
  <c r="E2651" i="1"/>
  <c r="G1429" i="9"/>
  <c r="E2477" i="1"/>
  <c r="G3672" i="9"/>
  <c r="E2248" i="1"/>
  <c r="G1385" i="9"/>
  <c r="E2987" i="1"/>
  <c r="G3683" i="9"/>
  <c r="E2258" i="1"/>
  <c r="G3661" i="9"/>
  <c r="E2319" i="1"/>
  <c r="G1403" i="9"/>
  <c r="E2930" i="1"/>
  <c r="G3707" i="9"/>
  <c r="E2223" i="1"/>
  <c r="G3680" i="9"/>
  <c r="E2266" i="1"/>
  <c r="G3214" i="9"/>
  <c r="E2678" i="1"/>
  <c r="G3695" i="9"/>
  <c r="E2293" i="1"/>
  <c r="G1438" i="9"/>
  <c r="E2451" i="1"/>
  <c r="G3522" i="9"/>
  <c r="E2071" i="1"/>
  <c r="G1861" i="9"/>
  <c r="E2691" i="1"/>
  <c r="G1587" i="9"/>
  <c r="E2931" i="1"/>
  <c r="G1858" i="9"/>
  <c r="E2668" i="1"/>
  <c r="G2142" i="9"/>
  <c r="E3696" i="1"/>
  <c r="G1387" i="9"/>
  <c r="E2998" i="1"/>
  <c r="G1412" i="9"/>
  <c r="E2458" i="1"/>
  <c r="G1949" i="9"/>
  <c r="E2130" i="1"/>
  <c r="G1389" i="9"/>
  <c r="E3009" i="1"/>
  <c r="G1860" i="9"/>
  <c r="E2682" i="1"/>
  <c r="G1906" i="9"/>
  <c r="E1891" i="1"/>
  <c r="G1557" i="9"/>
  <c r="E2899" i="1"/>
  <c r="G1812" i="9"/>
  <c r="E2646" i="1"/>
  <c r="G1821" i="9"/>
  <c r="E2556" i="1"/>
  <c r="G1433" i="9"/>
  <c r="E2506" i="1"/>
  <c r="G1573" i="9"/>
  <c r="E2868" i="1"/>
  <c r="G1563" i="9"/>
  <c r="E2942" i="1"/>
  <c r="G1406" i="9"/>
  <c r="E3022" i="1"/>
  <c r="G1827" i="9"/>
  <c r="E2687" i="1"/>
  <c r="G1800" i="9"/>
  <c r="E2674" i="1"/>
  <c r="G1841" i="9"/>
  <c r="E2621" i="1"/>
  <c r="G1399" i="9"/>
  <c r="E2971" i="1"/>
  <c r="G1574" i="9"/>
  <c r="E2946" i="1"/>
  <c r="G3719" i="9"/>
  <c r="E2317" i="1"/>
  <c r="G3698" i="9"/>
  <c r="E2364" i="1"/>
  <c r="G3519" i="9"/>
  <c r="E2009" i="1"/>
  <c r="G1381" i="9"/>
  <c r="E3039" i="1"/>
  <c r="G3540" i="9"/>
  <c r="E2149" i="1"/>
  <c r="G1828" i="9"/>
  <c r="E2694" i="1"/>
  <c r="G1395" i="9"/>
  <c r="E2980" i="1"/>
  <c r="G1833" i="9"/>
  <c r="E2718" i="1"/>
  <c r="G1817" i="9"/>
  <c r="E2713" i="1"/>
  <c r="G1593" i="9"/>
  <c r="E3003" i="1"/>
  <c r="G1383" i="9"/>
  <c r="E3016" i="1"/>
  <c r="G1396" i="9"/>
  <c r="E3017" i="1"/>
  <c r="G1436" i="9"/>
  <c r="E2633" i="1"/>
  <c r="G1414" i="9"/>
  <c r="E2588" i="1"/>
  <c r="G3688" i="9"/>
  <c r="E2344" i="1"/>
  <c r="G3582" i="9"/>
  <c r="E3073" i="1"/>
  <c r="G1431" i="9"/>
  <c r="E2579" i="1"/>
  <c r="G2639" i="9"/>
  <c r="E2720" i="1"/>
  <c r="G1570" i="9"/>
  <c r="E2986" i="1"/>
  <c r="G3543" i="9"/>
  <c r="E2011" i="1"/>
  <c r="G3666" i="9"/>
  <c r="E2395" i="1"/>
  <c r="G1485" i="9"/>
  <c r="E2914" i="1"/>
  <c r="G1808" i="9"/>
  <c r="E2731" i="1"/>
  <c r="G1424" i="9"/>
  <c r="E2657" i="1"/>
  <c r="G1584" i="9"/>
  <c r="E2999" i="1"/>
  <c r="G1594" i="9"/>
  <c r="E2963" i="1"/>
  <c r="G3169" i="9"/>
  <c r="E2741" i="1"/>
  <c r="G3704" i="9"/>
  <c r="E2277" i="1"/>
  <c r="G1582" i="9"/>
  <c r="E3030" i="1"/>
  <c r="G1854" i="9"/>
  <c r="E2754" i="1"/>
  <c r="G1443" i="9"/>
  <c r="E2518" i="1"/>
  <c r="G2491" i="9"/>
  <c r="E3697" i="1"/>
  <c r="G3539" i="9"/>
  <c r="E2186" i="1"/>
  <c r="G1840" i="9"/>
  <c r="E2745" i="1"/>
  <c r="G1878" i="9"/>
  <c r="E1941" i="1"/>
  <c r="G1490" i="9"/>
  <c r="E2988" i="1"/>
  <c r="G3527" i="9"/>
  <c r="E2134" i="1"/>
  <c r="G1400" i="9"/>
  <c r="E3052" i="1"/>
  <c r="G1418" i="9"/>
  <c r="E2591" i="1"/>
  <c r="G1408" i="9"/>
  <c r="E3027" i="1"/>
  <c r="G1565" i="9"/>
  <c r="E2991" i="1"/>
  <c r="G3170" i="9"/>
  <c r="E2794" i="1"/>
  <c r="G1892" i="9"/>
  <c r="E1969" i="1"/>
  <c r="G2615" i="9"/>
  <c r="E2786" i="1"/>
  <c r="G2642" i="9"/>
  <c r="E2762" i="1"/>
  <c r="G3553" i="9"/>
  <c r="E2033" i="1"/>
  <c r="G1427" i="9"/>
  <c r="E2677" i="1"/>
  <c r="G1898" i="9"/>
  <c r="E1956" i="1"/>
  <c r="G1434" i="9"/>
  <c r="E2641" i="1"/>
  <c r="G3705" i="9"/>
  <c r="E2346" i="1"/>
  <c r="G1437" i="9"/>
  <c r="E2688" i="1"/>
  <c r="G1796" i="9"/>
  <c r="E2751" i="1"/>
  <c r="G3716" i="9"/>
  <c r="E2422" i="1"/>
  <c r="G2580" i="9"/>
  <c r="E3698" i="1"/>
  <c r="G1559" i="9"/>
  <c r="E3058" i="1"/>
  <c r="G1352" i="9"/>
  <c r="E2313" i="1"/>
  <c r="G3656" i="9"/>
  <c r="E2304" i="1"/>
  <c r="G3529" i="9"/>
  <c r="E2241" i="1"/>
  <c r="G3681" i="9"/>
  <c r="E2396" i="1"/>
  <c r="G3547" i="9"/>
  <c r="E2175" i="1"/>
  <c r="G1569" i="9"/>
  <c r="E3051" i="1"/>
  <c r="G2592" i="9"/>
  <c r="E3699" i="1"/>
  <c r="G2625" i="9"/>
  <c r="E2798" i="1"/>
  <c r="G3659" i="9"/>
  <c r="E2420" i="1"/>
  <c r="G1411" i="9"/>
  <c r="E2714" i="1"/>
  <c r="G3520" i="9"/>
  <c r="E2249" i="1"/>
  <c r="G3686" i="9"/>
  <c r="E2513" i="1"/>
  <c r="G1397" i="9"/>
  <c r="E3083" i="1"/>
  <c r="G2579" i="9"/>
  <c r="E3700" i="1"/>
  <c r="G2587" i="9"/>
  <c r="E3701" i="1"/>
  <c r="G1435" i="9"/>
  <c r="E2744" i="1"/>
  <c r="G1379" i="9"/>
  <c r="E3114" i="1"/>
  <c r="G3663" i="9"/>
  <c r="E2468" i="1"/>
  <c r="G3701" i="9"/>
  <c r="E2441" i="1"/>
  <c r="G2240" i="9"/>
  <c r="E3702" i="1"/>
  <c r="G3655" i="9"/>
  <c r="E2543" i="1"/>
  <c r="G3174" i="9"/>
  <c r="E2841" i="1"/>
  <c r="G3674" i="9"/>
  <c r="E2523" i="1"/>
  <c r="G1838" i="9"/>
  <c r="E2842" i="1"/>
  <c r="G2599" i="9"/>
  <c r="E3703" i="1"/>
  <c r="G3658" i="9"/>
  <c r="E2476" i="1"/>
  <c r="G2575" i="9"/>
  <c r="E3704" i="1"/>
  <c r="G3186" i="9"/>
  <c r="E2859" i="1"/>
  <c r="G3713" i="9"/>
  <c r="E2526" i="1"/>
  <c r="G2199" i="9"/>
  <c r="E3705" i="1"/>
  <c r="G2843" i="9"/>
  <c r="E3160" i="1"/>
  <c r="G3708" i="9"/>
  <c r="E2465" i="1"/>
  <c r="G3691" i="9"/>
  <c r="E2475" i="1"/>
  <c r="G2651" i="9"/>
  <c r="E2968" i="1"/>
  <c r="G1497" i="9"/>
  <c r="E3085" i="1"/>
  <c r="G1822" i="9"/>
  <c r="E2915" i="1"/>
  <c r="G1538" i="9"/>
  <c r="E2328" i="1"/>
  <c r="G3665" i="9"/>
  <c r="E2487" i="1"/>
  <c r="G2523" i="9"/>
  <c r="E3706" i="1"/>
  <c r="G1580" i="9"/>
  <c r="E3116" i="1"/>
  <c r="G3554" i="9"/>
  <c r="E2321" i="1"/>
  <c r="G3564" i="9"/>
  <c r="E2028" i="1"/>
  <c r="G2839" i="9"/>
  <c r="E3166" i="1"/>
  <c r="G3670" i="9"/>
  <c r="E2533" i="1"/>
  <c r="G3702" i="9"/>
  <c r="E2585" i="1"/>
  <c r="G2613" i="9"/>
  <c r="E3707" i="1"/>
  <c r="G2594" i="9"/>
  <c r="E3708" i="1"/>
  <c r="G3692" i="9"/>
  <c r="E2521" i="1"/>
  <c r="G2597" i="9"/>
  <c r="E3709" i="1"/>
  <c r="G3660" i="9"/>
  <c r="E2563" i="1"/>
  <c r="G1430" i="9"/>
  <c r="E2860" i="1"/>
  <c r="G3671" i="9"/>
  <c r="E2576" i="1"/>
  <c r="G3525" i="9"/>
  <c r="E2310" i="1"/>
  <c r="G2848" i="9"/>
  <c r="E3193" i="1"/>
  <c r="G1364" i="9"/>
  <c r="E2432" i="1"/>
  <c r="G2601" i="9"/>
  <c r="E3710" i="1"/>
  <c r="G2636" i="9"/>
  <c r="E2969" i="1"/>
  <c r="G3664" i="9"/>
  <c r="E2589" i="1"/>
  <c r="G3523" i="9"/>
  <c r="E2375" i="1"/>
  <c r="G3541" i="9"/>
  <c r="E2267" i="1"/>
  <c r="G1416" i="9"/>
  <c r="E2771" i="1"/>
  <c r="G3545" i="9"/>
  <c r="E2172" i="1"/>
  <c r="G2585" i="9"/>
  <c r="E3711" i="1"/>
  <c r="G2653" i="9"/>
  <c r="E3038" i="1"/>
  <c r="G3980" i="9"/>
  <c r="E3712" i="1"/>
  <c r="G3710" i="9"/>
  <c r="E2679" i="1"/>
  <c r="G2832" i="9"/>
  <c r="E3201" i="1"/>
  <c r="G1398" i="9"/>
  <c r="E3140" i="1"/>
  <c r="G2140" i="9"/>
  <c r="E3713" i="1"/>
  <c r="G2648" i="9"/>
  <c r="E3021" i="1"/>
  <c r="G3693" i="9"/>
  <c r="E2607" i="1"/>
  <c r="G1897" i="9"/>
  <c r="E2094" i="1"/>
  <c r="G2574" i="9"/>
  <c r="E3714" i="1"/>
  <c r="G3717" i="9"/>
  <c r="E2654" i="1"/>
  <c r="G1428" i="9"/>
  <c r="E2834" i="1"/>
  <c r="G1901" i="9"/>
  <c r="E2120" i="1"/>
  <c r="G2598" i="9"/>
  <c r="E3715" i="1"/>
  <c r="G1848" i="9"/>
  <c r="E2869" i="1"/>
  <c r="G2618" i="9"/>
  <c r="E3007" i="1"/>
  <c r="G1802" i="9"/>
  <c r="E2947" i="1"/>
  <c r="G2482" i="9"/>
  <c r="E3716" i="1"/>
  <c r="G1432" i="9"/>
  <c r="E2894" i="1"/>
  <c r="G3711" i="9"/>
  <c r="E2702" i="1"/>
  <c r="G3700" i="9"/>
  <c r="E2652" i="1"/>
  <c r="G2844" i="9"/>
  <c r="E3226" i="1"/>
  <c r="G1372" i="9"/>
  <c r="E2581" i="1"/>
  <c r="G2584" i="9"/>
  <c r="E3717" i="1"/>
  <c r="G3171" i="9"/>
  <c r="E3048" i="1"/>
  <c r="G2588" i="9"/>
  <c r="E3718" i="1"/>
  <c r="G1891" i="9"/>
  <c r="E2200" i="1"/>
  <c r="G3694" i="9"/>
  <c r="E2729" i="1"/>
  <c r="G2630" i="9"/>
  <c r="E3080" i="1"/>
  <c r="G2135" i="9"/>
  <c r="E3719" i="1"/>
  <c r="G1895" i="9"/>
  <c r="E2143" i="1"/>
  <c r="G2581" i="9"/>
  <c r="E3720" i="1"/>
  <c r="G2577" i="9"/>
  <c r="E3721" i="1"/>
  <c r="G2602" i="9"/>
  <c r="E3722" i="1"/>
  <c r="G3657" i="9"/>
  <c r="E2749" i="1"/>
  <c r="G1360" i="9"/>
  <c r="E2638" i="1"/>
  <c r="G2591" i="9"/>
  <c r="E3723" i="1"/>
  <c r="G2138" i="9"/>
  <c r="E3724" i="1"/>
  <c r="G2847" i="9"/>
  <c r="E3262" i="1"/>
  <c r="G3985" i="9"/>
  <c r="E3725" i="1"/>
  <c r="G1874" i="9"/>
  <c r="E2176" i="1"/>
  <c r="G2604" i="9"/>
  <c r="E3726" i="1"/>
  <c r="G2590" i="9"/>
  <c r="E3727" i="1"/>
  <c r="G1346" i="9"/>
  <c r="E2708" i="1"/>
  <c r="G2488" i="9"/>
  <c r="E3728" i="1"/>
  <c r="G1880" i="9"/>
  <c r="E2252" i="1"/>
  <c r="G2595" i="9"/>
  <c r="E3729" i="1"/>
  <c r="G3981" i="9"/>
  <c r="E3730" i="1"/>
  <c r="G2835" i="9"/>
  <c r="E3251" i="1"/>
  <c r="G2603" i="9"/>
  <c r="E3731" i="1"/>
  <c r="G1351" i="9"/>
  <c r="E2649" i="1"/>
  <c r="G1866" i="9"/>
  <c r="E2224" i="1"/>
  <c r="G2150" i="9"/>
  <c r="E3732" i="1"/>
  <c r="G1342" i="9"/>
  <c r="E2671" i="1"/>
  <c r="G1883" i="9"/>
  <c r="E2192" i="1"/>
  <c r="G2149" i="9"/>
  <c r="E3733" i="1"/>
  <c r="G1343" i="9"/>
  <c r="E2721" i="1"/>
  <c r="G1366" i="9"/>
  <c r="E2740" i="1"/>
  <c r="G2518" i="9"/>
  <c r="E3734" i="1"/>
  <c r="G3563" i="9"/>
  <c r="E2272" i="1"/>
  <c r="G3962" i="9"/>
  <c r="E3735" i="1"/>
  <c r="G1375" i="9"/>
  <c r="E2711" i="1"/>
  <c r="G2600" i="9"/>
  <c r="E3736" i="1"/>
  <c r="G2641" i="9"/>
  <c r="E3144" i="1"/>
  <c r="G2849" i="9"/>
  <c r="E3267" i="1"/>
  <c r="G2137" i="9"/>
  <c r="E3737" i="1"/>
  <c r="G3696" i="9"/>
  <c r="E2814" i="1"/>
  <c r="G2578" i="9"/>
  <c r="E3738" i="1"/>
  <c r="G2504" i="9"/>
  <c r="E3739" i="1"/>
  <c r="G2134" i="9"/>
  <c r="E3740" i="1"/>
  <c r="G1365" i="9"/>
  <c r="E2726" i="1"/>
  <c r="G1886" i="9"/>
  <c r="E2286" i="1"/>
  <c r="G2136" i="9"/>
  <c r="E3741" i="1"/>
  <c r="G2499" i="9"/>
  <c r="E3742" i="1"/>
  <c r="G3551" i="9"/>
  <c r="E2488" i="1"/>
  <c r="G2146" i="9"/>
  <c r="E3743" i="1"/>
  <c r="G2586" i="9"/>
  <c r="E3744" i="1"/>
  <c r="G2846" i="9"/>
  <c r="E3265" i="1"/>
  <c r="G1361" i="9"/>
  <c r="E2739" i="1"/>
  <c r="G1907" i="9"/>
  <c r="E2207" i="1"/>
  <c r="G2624" i="9"/>
  <c r="E3138" i="1"/>
  <c r="G2831" i="9"/>
  <c r="E3274" i="1"/>
  <c r="G2505" i="9"/>
  <c r="E3745" i="1"/>
  <c r="G2596" i="9"/>
  <c r="E3746" i="1"/>
  <c r="G2635" i="9"/>
  <c r="E3747" i="1"/>
  <c r="G2573" i="9"/>
  <c r="E3748" i="1"/>
  <c r="G2144" i="9"/>
  <c r="E3749" i="1"/>
  <c r="G2133" i="9"/>
  <c r="E3750" i="1"/>
  <c r="G2582" i="9"/>
  <c r="E3751" i="1"/>
  <c r="G1369" i="9"/>
  <c r="E2761" i="1"/>
  <c r="G3955" i="9"/>
  <c r="E3752" i="1"/>
  <c r="G2514" i="9"/>
  <c r="E3753" i="1"/>
  <c r="G1893" i="9"/>
  <c r="E2281" i="1"/>
  <c r="G2145" i="9"/>
  <c r="E3754" i="1"/>
  <c r="G3963" i="9"/>
  <c r="E3755" i="1"/>
  <c r="G3960" i="9"/>
  <c r="E3756" i="1"/>
  <c r="G2487" i="9"/>
  <c r="E3757" i="1"/>
  <c r="G2492" i="9"/>
  <c r="E3758" i="1"/>
  <c r="G2640" i="9"/>
  <c r="E3180" i="1"/>
  <c r="G1535" i="9"/>
  <c r="E2608" i="1"/>
  <c r="G3975" i="9"/>
  <c r="E3759" i="1"/>
  <c r="G2589" i="9"/>
  <c r="E3760" i="1"/>
  <c r="G1589" i="9"/>
  <c r="E3761" i="1"/>
  <c r="G1344" i="9"/>
  <c r="E2783" i="1"/>
  <c r="G1371" i="9"/>
  <c r="E2822" i="1"/>
  <c r="G2495" i="9"/>
  <c r="E3762" i="1"/>
  <c r="G2829" i="9"/>
  <c r="E3278" i="1"/>
  <c r="G1370" i="9"/>
  <c r="E2792" i="1"/>
  <c r="G1885" i="9"/>
  <c r="E2268" i="1"/>
  <c r="G2647" i="9"/>
  <c r="E3156" i="1"/>
  <c r="G2656" i="9"/>
  <c r="E3763" i="1"/>
  <c r="G2139" i="9"/>
  <c r="E3764" i="1"/>
  <c r="G1358" i="9"/>
  <c r="E2750" i="1"/>
  <c r="G3964" i="9"/>
  <c r="E3765" i="1"/>
  <c r="G1578" i="9"/>
  <c r="E3766" i="1"/>
  <c r="G3982" i="9"/>
  <c r="E3767" i="1"/>
  <c r="G2516" i="9"/>
  <c r="E3768" i="1"/>
  <c r="G2520" i="9"/>
  <c r="E3769" i="1"/>
  <c r="G2593" i="9"/>
  <c r="E3770" i="1"/>
  <c r="G2490" i="9"/>
  <c r="E3771" i="1"/>
  <c r="G3957" i="9"/>
  <c r="E3772" i="1"/>
  <c r="G2143" i="9"/>
  <c r="E3773" i="1"/>
  <c r="G2512" i="9"/>
  <c r="E3774" i="1"/>
  <c r="G1876" i="9"/>
  <c r="E2357" i="1"/>
  <c r="G2132" i="9"/>
  <c r="E3775" i="1"/>
  <c r="G2151" i="9"/>
  <c r="E3776" i="1"/>
  <c r="G2609" i="9"/>
  <c r="E3189" i="1"/>
  <c r="G2616" i="9"/>
  <c r="E3162" i="1"/>
  <c r="G2841" i="9"/>
  <c r="E3266" i="1"/>
  <c r="G1863" i="9"/>
  <c r="E2399" i="1"/>
  <c r="G2141" i="9"/>
  <c r="E3777" i="1"/>
  <c r="G1347" i="9"/>
  <c r="E2875" i="1"/>
  <c r="G1881" i="9"/>
  <c r="E2402" i="1"/>
  <c r="G1353" i="9"/>
  <c r="E2876" i="1"/>
  <c r="G1875" i="9"/>
  <c r="E2369" i="1"/>
  <c r="G3946" i="9"/>
  <c r="E3778" i="1"/>
  <c r="G1888" i="9"/>
  <c r="E2325" i="1"/>
  <c r="G1596" i="9"/>
  <c r="E3779" i="1"/>
  <c r="G2496" i="9"/>
  <c r="E3780" i="1"/>
  <c r="G1871" i="9"/>
  <c r="E2412" i="1"/>
  <c r="G1902" i="9"/>
  <c r="E2320" i="1"/>
  <c r="G2525" i="9"/>
  <c r="E3781" i="1"/>
  <c r="G2510" i="9"/>
  <c r="E3782" i="1"/>
  <c r="G2827" i="9"/>
  <c r="E3287" i="1"/>
  <c r="G2485" i="9"/>
  <c r="E3783" i="1"/>
  <c r="G1350" i="9"/>
  <c r="E2893" i="1"/>
  <c r="G1359" i="9"/>
  <c r="E2852" i="1"/>
  <c r="G1374" i="9"/>
  <c r="E2907" i="1"/>
  <c r="G1572" i="9"/>
  <c r="E3784" i="1"/>
  <c r="G1896" i="9"/>
  <c r="E2435" i="1"/>
  <c r="G1603" i="9"/>
  <c r="E2114" i="1"/>
  <c r="G2497" i="9"/>
  <c r="E3785" i="1"/>
  <c r="G1566" i="9"/>
  <c r="E3786" i="1"/>
  <c r="G2515" i="9"/>
  <c r="E3787" i="1"/>
  <c r="G2521" i="9"/>
  <c r="E3788" i="1"/>
  <c r="G2486" i="9"/>
  <c r="E3789" i="1"/>
  <c r="G2522" i="9"/>
  <c r="E3790" i="1"/>
  <c r="G2493" i="9"/>
  <c r="E3791" i="1"/>
  <c r="G3951" i="9"/>
  <c r="E3792" i="1"/>
  <c r="G1363" i="9"/>
  <c r="E2950" i="1"/>
  <c r="G2834" i="9"/>
  <c r="E3285" i="1"/>
  <c r="G1865" i="9"/>
  <c r="E2427" i="1"/>
  <c r="G2502" i="9"/>
  <c r="E3793" i="1"/>
  <c r="G3950" i="9"/>
  <c r="E3794" i="1"/>
  <c r="G3967" i="9"/>
  <c r="E3795" i="1"/>
  <c r="G1541" i="9"/>
  <c r="E2827" i="1"/>
  <c r="G1595" i="9"/>
  <c r="E3796" i="1"/>
  <c r="G3972" i="9"/>
  <c r="E3797" i="1"/>
  <c r="G1348" i="9"/>
  <c r="E2953" i="1"/>
  <c r="G2830" i="9"/>
  <c r="E3292" i="1"/>
  <c r="G1576" i="9"/>
  <c r="E3798" i="1"/>
  <c r="G3966" i="9"/>
  <c r="E3799" i="1"/>
  <c r="G3949" i="9"/>
  <c r="E3800" i="1"/>
  <c r="G3976" i="9"/>
  <c r="E3801" i="1"/>
  <c r="G2643" i="9"/>
  <c r="E3244" i="1"/>
  <c r="G3959" i="9"/>
  <c r="E3802" i="1"/>
  <c r="G1591" i="9"/>
  <c r="E3803" i="1"/>
  <c r="G2646" i="9"/>
  <c r="E3235" i="1"/>
  <c r="G2500" i="9"/>
  <c r="E3804" i="1"/>
  <c r="G2629" i="9"/>
  <c r="E3248" i="1"/>
  <c r="G2623" i="9"/>
  <c r="E3239" i="1"/>
  <c r="G2631" i="9"/>
  <c r="E3233" i="1"/>
  <c r="G2845" i="9"/>
  <c r="E3289" i="1"/>
  <c r="G3947" i="9"/>
  <c r="E3805" i="1"/>
  <c r="G1884" i="9"/>
  <c r="E2446" i="1"/>
  <c r="G2649" i="9"/>
  <c r="E3254" i="1"/>
  <c r="G2507" i="9"/>
  <c r="E3806" i="1"/>
  <c r="G1586" i="9"/>
  <c r="E3807" i="1"/>
  <c r="G2632" i="9"/>
  <c r="E3246" i="1"/>
  <c r="G2484" i="9"/>
  <c r="E3808" i="1"/>
  <c r="G2606" i="9"/>
  <c r="E3234" i="1"/>
  <c r="G1512" i="9"/>
  <c r="E2877" i="1"/>
  <c r="G1890" i="9"/>
  <c r="E2520" i="1"/>
  <c r="G1583" i="9"/>
  <c r="E3809" i="1"/>
  <c r="G2503" i="9"/>
  <c r="E3810" i="1"/>
  <c r="G2508" i="9"/>
  <c r="E3811" i="1"/>
  <c r="G3973" i="9"/>
  <c r="E3812" i="1"/>
  <c r="G1867" i="9"/>
  <c r="E2450" i="1"/>
  <c r="G2494" i="9"/>
  <c r="E3813" i="1"/>
  <c r="G3945" i="9"/>
  <c r="E3814" i="1"/>
  <c r="G3952" i="9"/>
  <c r="E3815" i="1"/>
  <c r="G3983" i="9"/>
  <c r="E3816" i="1"/>
  <c r="G3956" i="9"/>
  <c r="E3817" i="1"/>
  <c r="G1577" i="9"/>
  <c r="E3818" i="1"/>
  <c r="G1377" i="9"/>
  <c r="E3020" i="1"/>
  <c r="G1516" i="9"/>
  <c r="E2900" i="1"/>
  <c r="G3979" i="9"/>
  <c r="E3819" i="1"/>
  <c r="G3986" i="9"/>
  <c r="E3820" i="1"/>
  <c r="G1882" i="9"/>
  <c r="E2546" i="1"/>
  <c r="G2619" i="9"/>
  <c r="E3256" i="1"/>
  <c r="G1511" i="9"/>
  <c r="E2908" i="1"/>
  <c r="G3974" i="9"/>
  <c r="E3821" i="1"/>
  <c r="G1872" i="9"/>
  <c r="E2502" i="1"/>
  <c r="G2840" i="9"/>
  <c r="E3283" i="1"/>
  <c r="G2836" i="9"/>
  <c r="E3279" i="1"/>
  <c r="G1581" i="9"/>
  <c r="E3822" i="1"/>
  <c r="G1870" i="9"/>
  <c r="E2574" i="1"/>
  <c r="G1894" i="9"/>
  <c r="E2561" i="1"/>
  <c r="G3970" i="9"/>
  <c r="E3823" i="1"/>
  <c r="G2842" i="9"/>
  <c r="E3296" i="1"/>
  <c r="G3961" i="9"/>
  <c r="E3824" i="1"/>
  <c r="G3969" i="9"/>
  <c r="E3825" i="1"/>
  <c r="G2638" i="9"/>
  <c r="E3826" i="1"/>
  <c r="G2838" i="9"/>
  <c r="E3290" i="1"/>
  <c r="G3574" i="9"/>
  <c r="E2311" i="1"/>
  <c r="G1562" i="9"/>
  <c r="E3827" i="1"/>
  <c r="G3954" i="9"/>
  <c r="E3828" i="1"/>
  <c r="G2524" i="9"/>
  <c r="E3829" i="1"/>
  <c r="G2628" i="9"/>
  <c r="E3830" i="1"/>
  <c r="G1354" i="9"/>
  <c r="E3053" i="1"/>
  <c r="G2652" i="9"/>
  <c r="E3831" i="1"/>
  <c r="G1899" i="9"/>
  <c r="E2567" i="1"/>
  <c r="G3971" i="9"/>
  <c r="E3832" i="1"/>
  <c r="G1887" i="9"/>
  <c r="E2550" i="1"/>
  <c r="G1864" i="9"/>
  <c r="E2564" i="1"/>
  <c r="G1592" i="9"/>
  <c r="E3833" i="1"/>
  <c r="G3965" i="9"/>
  <c r="E3834" i="1"/>
  <c r="G3968" i="9"/>
  <c r="E3835" i="1"/>
  <c r="G2837" i="9"/>
  <c r="E3301" i="1"/>
  <c r="G2608" i="9"/>
  <c r="E3836" i="1"/>
  <c r="G1362" i="9"/>
  <c r="E3059" i="1"/>
  <c r="G3572" i="9"/>
  <c r="E2505" i="1"/>
  <c r="G2489" i="9"/>
  <c r="E3837" i="1"/>
  <c r="G3977" i="9"/>
  <c r="E3838" i="1"/>
  <c r="G2148" i="9"/>
  <c r="E3839" i="1"/>
  <c r="G1543" i="9"/>
  <c r="E2928" i="1"/>
  <c r="G1515" i="9"/>
  <c r="E2996" i="1"/>
  <c r="G2607" i="9"/>
  <c r="E3261" i="1"/>
  <c r="G1368" i="9"/>
  <c r="E3076" i="1"/>
  <c r="G1537" i="9"/>
  <c r="E3001" i="1"/>
  <c r="G2519" i="9"/>
  <c r="E3840" i="1"/>
  <c r="G1519" i="9"/>
  <c r="E2943" i="1"/>
  <c r="G1568" i="9"/>
  <c r="E3841" i="1"/>
  <c r="G2626" i="9"/>
  <c r="E3842" i="1"/>
  <c r="G1877" i="9"/>
  <c r="E2605" i="1"/>
  <c r="G1552" i="9"/>
  <c r="E2949" i="1"/>
  <c r="G1376" i="9"/>
  <c r="E3063" i="1"/>
  <c r="G2633" i="9"/>
  <c r="E3843" i="1"/>
  <c r="G2617" i="9"/>
  <c r="E3268" i="1"/>
  <c r="G1530" i="9"/>
  <c r="E3028" i="1"/>
  <c r="G1367" i="9"/>
  <c r="E3086" i="1"/>
  <c r="G2826" i="9"/>
  <c r="E3303" i="1"/>
  <c r="G1529" i="9"/>
  <c r="E2910" i="1"/>
  <c r="G3984" i="9"/>
  <c r="E3844" i="1"/>
  <c r="G1355" i="9"/>
  <c r="E3077" i="1"/>
  <c r="G1521" i="9"/>
  <c r="E3040" i="1"/>
  <c r="G1533" i="9"/>
  <c r="E2921" i="1"/>
  <c r="G1345" i="9"/>
  <c r="E3121" i="1"/>
  <c r="G3953" i="9"/>
  <c r="E3845" i="1"/>
  <c r="G2517" i="9"/>
  <c r="E3846" i="1"/>
  <c r="G2611" i="9"/>
  <c r="E3847" i="1"/>
  <c r="G2644" i="9"/>
  <c r="E3276" i="1"/>
  <c r="G1531" i="9"/>
  <c r="E3042" i="1"/>
  <c r="G1542" i="9"/>
  <c r="E3046" i="1"/>
  <c r="G1373" i="9"/>
  <c r="E3134" i="1"/>
  <c r="G2483" i="9"/>
  <c r="E3848" i="1"/>
  <c r="G3978" i="9"/>
  <c r="E3849" i="1"/>
  <c r="G2509" i="9"/>
  <c r="E3850" i="1"/>
  <c r="G3948" i="9"/>
  <c r="E3851" i="1"/>
  <c r="G1539" i="9"/>
  <c r="E3066" i="1"/>
  <c r="G2655" i="9"/>
  <c r="E3852" i="1"/>
  <c r="G1514" i="9"/>
  <c r="E3049" i="1"/>
  <c r="G2498" i="9"/>
  <c r="E3853" i="1"/>
  <c r="G2612" i="9"/>
  <c r="E3854" i="1"/>
  <c r="G2513" i="9"/>
  <c r="E3855" i="1"/>
  <c r="G2621" i="9"/>
  <c r="E3280" i="1"/>
  <c r="G2654" i="9"/>
  <c r="E3856" i="1"/>
  <c r="G1564" i="9"/>
  <c r="E3857" i="1"/>
  <c r="G2622" i="9"/>
  <c r="E3858" i="1"/>
  <c r="G1567" i="9"/>
  <c r="E3859" i="1"/>
  <c r="G3568" i="9"/>
  <c r="E2851" i="1"/>
  <c r="G2147" i="9"/>
  <c r="E3860" i="1"/>
  <c r="G1553" i="9"/>
  <c r="E3119" i="1"/>
  <c r="G1551" i="9"/>
  <c r="E3132" i="1"/>
  <c r="G2645" i="9"/>
  <c r="E3861" i="1"/>
  <c r="G2637" i="9"/>
  <c r="E3862" i="1"/>
  <c r="G1349" i="9"/>
  <c r="E3159" i="1"/>
  <c r="G2627" i="9"/>
  <c r="E3863" i="1"/>
  <c r="G1725" i="9"/>
  <c r="E2069" i="1"/>
  <c r="G3958" i="9"/>
  <c r="E3864" i="1"/>
  <c r="G1525" i="9"/>
  <c r="E3123" i="1"/>
  <c r="G1522" i="9"/>
  <c r="E3125" i="1"/>
  <c r="G1421" i="9"/>
  <c r="E3203" i="1"/>
  <c r="G2506" i="9"/>
  <c r="E3865" i="1"/>
  <c r="G2501" i="9"/>
  <c r="E3866" i="1"/>
  <c r="G2828" i="9"/>
  <c r="E3288" i="1"/>
  <c r="G2634" i="9"/>
  <c r="E3867" i="1"/>
  <c r="G1599" i="9"/>
  <c r="E2541" i="1"/>
  <c r="G1357" i="9"/>
  <c r="E3198" i="1"/>
  <c r="G2650" i="9"/>
  <c r="E3298" i="1"/>
  <c r="G2833" i="9"/>
  <c r="E3304" i="1"/>
  <c r="G2614" i="9"/>
  <c r="E3868" i="1"/>
  <c r="G1726" i="9"/>
  <c r="E2117" i="1"/>
  <c r="G2511" i="9"/>
  <c r="E3869" i="1"/>
  <c r="G1544" i="9"/>
  <c r="E3154" i="1"/>
  <c r="G1526" i="9"/>
  <c r="E3177" i="1"/>
  <c r="G2610" i="9"/>
  <c r="E3870" i="1"/>
  <c r="G2620" i="9"/>
  <c r="E3871" i="1"/>
  <c r="G3569" i="9"/>
  <c r="E2901" i="1"/>
  <c r="G1701" i="9"/>
  <c r="E2140" i="1"/>
  <c r="G1715" i="9"/>
  <c r="E2131" i="1"/>
  <c r="G1524" i="9"/>
  <c r="E3196" i="1"/>
  <c r="G1703" i="9"/>
  <c r="E2144" i="1"/>
  <c r="G1697" i="9"/>
  <c r="E2187" i="1"/>
  <c r="G1518" i="9"/>
  <c r="E3202" i="1"/>
  <c r="G1711" i="9"/>
  <c r="E2173" i="1"/>
  <c r="G1698" i="9"/>
  <c r="E2155" i="1"/>
  <c r="G1727" i="9"/>
  <c r="E2236" i="1"/>
  <c r="G1555" i="9"/>
  <c r="E3225" i="1"/>
  <c r="G1707" i="9"/>
  <c r="E2122" i="1"/>
  <c r="G1704" i="9"/>
  <c r="E2205" i="1"/>
  <c r="G1730" i="9"/>
  <c r="E2217" i="1"/>
  <c r="G1729" i="9"/>
  <c r="E2124" i="1"/>
  <c r="G1712" i="9"/>
  <c r="E2226" i="1"/>
  <c r="G1702" i="9"/>
  <c r="E2135" i="1"/>
  <c r="G1710" i="9"/>
  <c r="E2220" i="1"/>
  <c r="G3573" i="9"/>
  <c r="E3078" i="1"/>
  <c r="G1717" i="9"/>
  <c r="E2232" i="1"/>
  <c r="G3571" i="9"/>
  <c r="E3033" i="1"/>
  <c r="G1714" i="9"/>
  <c r="E2166" i="1"/>
  <c r="G1728" i="9"/>
  <c r="E2204" i="1"/>
  <c r="G1635" i="9"/>
  <c r="E2815" i="1"/>
  <c r="G1709" i="9"/>
  <c r="E2323" i="1"/>
  <c r="G1720" i="9"/>
  <c r="E2161" i="1"/>
  <c r="G1705" i="9"/>
  <c r="E2332" i="1"/>
  <c r="G3562" i="9"/>
  <c r="E3117" i="1"/>
  <c r="G1510" i="9"/>
  <c r="E3249" i="1"/>
  <c r="G1721" i="9"/>
  <c r="E2336" i="1"/>
  <c r="G1722" i="9"/>
  <c r="E2410" i="1"/>
  <c r="G1699" i="9"/>
  <c r="E2246" i="1"/>
  <c r="G1700" i="9"/>
  <c r="E2218" i="1"/>
  <c r="G1718" i="9"/>
  <c r="E2421" i="1"/>
  <c r="G1706" i="9"/>
  <c r="E2366" i="1"/>
  <c r="G3567" i="9"/>
  <c r="E3151" i="1"/>
  <c r="G1719" i="9"/>
  <c r="E2453" i="1"/>
  <c r="G1632" i="9"/>
  <c r="E3045" i="1"/>
  <c r="G1708" i="9"/>
  <c r="E2329" i="1"/>
  <c r="G3565" i="9"/>
  <c r="E3102" i="1"/>
  <c r="G1630" i="9"/>
  <c r="E3095" i="1"/>
  <c r="G1723" i="9"/>
  <c r="E2480" i="1"/>
  <c r="G1606" i="9"/>
  <c r="E3103" i="1"/>
  <c r="G1509" i="9"/>
  <c r="E3872" i="1"/>
  <c r="G1598" i="9"/>
  <c r="E3115" i="1"/>
  <c r="G1713" i="9"/>
  <c r="E2524" i="1"/>
  <c r="G1716" i="9"/>
  <c r="E2431" i="1"/>
  <c r="G1724" i="9"/>
  <c r="E2582" i="1"/>
  <c r="G1507" i="9"/>
  <c r="E3873" i="1"/>
  <c r="G1609" i="9"/>
  <c r="E3147" i="1"/>
  <c r="G1520" i="9"/>
  <c r="E3874" i="1"/>
  <c r="G1620" i="9"/>
  <c r="E3164" i="1"/>
  <c r="G3125" i="9"/>
  <c r="E2361" i="1"/>
  <c r="G1528" i="9"/>
  <c r="E3875" i="1"/>
  <c r="G1508" i="9"/>
  <c r="E3876" i="1"/>
  <c r="G1612" i="9"/>
  <c r="E3877" i="1"/>
  <c r="G1554" i="9"/>
  <c r="E3878" i="1"/>
  <c r="G1546" i="9"/>
  <c r="E3879" i="1"/>
  <c r="G1550" i="9"/>
  <c r="E3880" i="1"/>
  <c r="G1658" i="9"/>
  <c r="E1766" i="1"/>
  <c r="G1545" i="9"/>
  <c r="E3881" i="1"/>
  <c r="G1532" i="9"/>
  <c r="E3273" i="1"/>
  <c r="G1547" i="9"/>
  <c r="E3882" i="1"/>
  <c r="G1604" i="9"/>
  <c r="E3883" i="1"/>
  <c r="G1523" i="9"/>
  <c r="E3884" i="1"/>
  <c r="G1548" i="9"/>
  <c r="E3885" i="1"/>
  <c r="G1534" i="9"/>
  <c r="E3886" i="1"/>
  <c r="G1631" i="9"/>
  <c r="E3887" i="1"/>
  <c r="G1513" i="9"/>
  <c r="E3888" i="1"/>
  <c r="G1622" i="9"/>
  <c r="E3889" i="1"/>
  <c r="G1549" i="9"/>
  <c r="E3890" i="1"/>
  <c r="G1619" i="9"/>
  <c r="E3891" i="1"/>
  <c r="G1536" i="9"/>
  <c r="E3892" i="1"/>
  <c r="G1628" i="9"/>
  <c r="E3893" i="1"/>
  <c r="G3159" i="9"/>
  <c r="E2686" i="1"/>
  <c r="G1629" i="9"/>
  <c r="E3894" i="1"/>
  <c r="G1527" i="9"/>
  <c r="E3895" i="1"/>
  <c r="G3128" i="9"/>
  <c r="E2717" i="1"/>
  <c r="G1617" i="9"/>
  <c r="E3896" i="1"/>
  <c r="G1540" i="9"/>
  <c r="E3897" i="1"/>
  <c r="G1615" i="9"/>
  <c r="E3898" i="1"/>
  <c r="G1625" i="9"/>
  <c r="E3899" i="1"/>
  <c r="G1600" i="9"/>
  <c r="E3900" i="1"/>
  <c r="G3124" i="9"/>
  <c r="E2755" i="1"/>
  <c r="G3136" i="9"/>
  <c r="E2763" i="1"/>
  <c r="G1696" i="9"/>
  <c r="E2092" i="1"/>
  <c r="G1601" i="9"/>
  <c r="E3901" i="1"/>
  <c r="G1626" i="9"/>
  <c r="E3902" i="1"/>
  <c r="G1638" i="9"/>
  <c r="E3903" i="1"/>
  <c r="G1679" i="9"/>
  <c r="E2106" i="1"/>
  <c r="G1602" i="9"/>
  <c r="E3904" i="1"/>
  <c r="G3155" i="9"/>
  <c r="E2818" i="1"/>
  <c r="G3156" i="9"/>
  <c r="E2850" i="1"/>
  <c r="G1640" i="9"/>
  <c r="E3905" i="1"/>
  <c r="G1610" i="9"/>
  <c r="E3906" i="1"/>
  <c r="G1618" i="9"/>
  <c r="E3907" i="1"/>
  <c r="G1639" i="9"/>
  <c r="E3908" i="1"/>
  <c r="G1644" i="9"/>
  <c r="E3909" i="1"/>
  <c r="G1607" i="9"/>
  <c r="E3910" i="1"/>
  <c r="G1611" i="9"/>
  <c r="E3911" i="1"/>
  <c r="G3154" i="9"/>
  <c r="E2862" i="1"/>
  <c r="G3126" i="9"/>
  <c r="E2870" i="1"/>
  <c r="G1627" i="9"/>
  <c r="E3912" i="1"/>
  <c r="G1614" i="9"/>
  <c r="E3913" i="1"/>
  <c r="G3141" i="9"/>
  <c r="E2884" i="1"/>
  <c r="G1637" i="9"/>
  <c r="E3914" i="1"/>
  <c r="G1641" i="9"/>
  <c r="E3915" i="1"/>
  <c r="G3149" i="9"/>
  <c r="E2742" i="1"/>
  <c r="G3134" i="9"/>
  <c r="E2902" i="1"/>
  <c r="G3566" i="9"/>
  <c r="E3271" i="1"/>
  <c r="G3160" i="9"/>
  <c r="E2832" i="1"/>
  <c r="G1624" i="9"/>
  <c r="E3916" i="1"/>
  <c r="G3147" i="9"/>
  <c r="E2864" i="1"/>
  <c r="G1608" i="9"/>
  <c r="E3917" i="1"/>
  <c r="G1605" i="9"/>
  <c r="E3918" i="1"/>
  <c r="G3142" i="9"/>
  <c r="E2925" i="1"/>
  <c r="G1556" i="9"/>
  <c r="E3919" i="1"/>
  <c r="G3129" i="9"/>
  <c r="E2917" i="1"/>
  <c r="G3162" i="9"/>
  <c r="E2960" i="1"/>
  <c r="G1636" i="9"/>
  <c r="E3920" i="1"/>
  <c r="G1664" i="9"/>
  <c r="E2189" i="1"/>
  <c r="G3161" i="9"/>
  <c r="E2982" i="1"/>
  <c r="G3135" i="9"/>
  <c r="E3004" i="1"/>
  <c r="G1642" i="9"/>
  <c r="E3921" i="1"/>
  <c r="G1645" i="9"/>
  <c r="E3922" i="1"/>
  <c r="G1517" i="9"/>
  <c r="E3923" i="1"/>
  <c r="G1623" i="9"/>
  <c r="E3924" i="1"/>
  <c r="G1616" i="9"/>
  <c r="E3925" i="1"/>
  <c r="G1643" i="9"/>
  <c r="E3926" i="1"/>
  <c r="G3158" i="9"/>
  <c r="E2995" i="1"/>
  <c r="G3152" i="9"/>
  <c r="E2994" i="1"/>
  <c r="G1671" i="9"/>
  <c r="E2239" i="1"/>
  <c r="G1681" i="9"/>
  <c r="E2235" i="1"/>
  <c r="G1613" i="9"/>
  <c r="E3927" i="1"/>
  <c r="G1676" i="9"/>
  <c r="E2233" i="1"/>
  <c r="G3150" i="9"/>
  <c r="E3010" i="1"/>
  <c r="G1621" i="9"/>
  <c r="E3928" i="1"/>
  <c r="G3151" i="9"/>
  <c r="E3031" i="1"/>
  <c r="G1665" i="9"/>
  <c r="E2255" i="1"/>
  <c r="G3157" i="9"/>
  <c r="E2964" i="1"/>
  <c r="G1633" i="9"/>
  <c r="E3929" i="1"/>
  <c r="G1674" i="9"/>
  <c r="E2270" i="1"/>
  <c r="G1634" i="9"/>
  <c r="E3930" i="1"/>
  <c r="G3139" i="9"/>
  <c r="E3029" i="1"/>
  <c r="G1646" i="9"/>
  <c r="E3931" i="1"/>
  <c r="G3133" i="9"/>
  <c r="E3068" i="1"/>
  <c r="G3130" i="9"/>
  <c r="E3088" i="1"/>
  <c r="G3143" i="9"/>
  <c r="E3044" i="1"/>
  <c r="G3148" i="9"/>
  <c r="E3129" i="1"/>
  <c r="G3127" i="9"/>
  <c r="E3100" i="1"/>
  <c r="G3153" i="9"/>
  <c r="E3130" i="1"/>
  <c r="G3146" i="9"/>
  <c r="E3133" i="1"/>
  <c r="G3131" i="9"/>
  <c r="E3112" i="1"/>
  <c r="G3137" i="9"/>
  <c r="E3127" i="1"/>
  <c r="G3144" i="9"/>
  <c r="E3163" i="1"/>
  <c r="G3138" i="9"/>
  <c r="E3135" i="1"/>
  <c r="G3145" i="9"/>
  <c r="E3186" i="1"/>
  <c r="G3132" i="9"/>
  <c r="E3178" i="1"/>
  <c r="G3140" i="9"/>
  <c r="E3195" i="1"/>
  <c r="G3570" i="9"/>
  <c r="E3932" i="1"/>
  <c r="G3163" i="9"/>
  <c r="E3170" i="1"/>
  <c r="G1683" i="9"/>
  <c r="E3933" i="1"/>
  <c r="G1647" i="9"/>
  <c r="E3934" i="1"/>
  <c r="G1694" i="9"/>
  <c r="E3935" i="1"/>
  <c r="G1690" i="9"/>
  <c r="E3936" i="1"/>
  <c r="G1689" i="9"/>
  <c r="E3937" i="1"/>
  <c r="G3164" i="9"/>
  <c r="E3938" i="1"/>
  <c r="G1649" i="9"/>
  <c r="E3939" i="1"/>
  <c r="G1654" i="9"/>
  <c r="E3940" i="1"/>
  <c r="G1663" i="9"/>
  <c r="E3941" i="1"/>
  <c r="G1648" i="9"/>
  <c r="E3942" i="1"/>
  <c r="G1656" i="9"/>
  <c r="E3943" i="1"/>
  <c r="G1691" i="9"/>
  <c r="E3944" i="1"/>
  <c r="G1653" i="9"/>
  <c r="E3945" i="1"/>
  <c r="G1657" i="9"/>
  <c r="E3946" i="1"/>
  <c r="G1688" i="9"/>
  <c r="E3947" i="1"/>
  <c r="G1687" i="9"/>
  <c r="E3948" i="1"/>
  <c r="G1675" i="9"/>
  <c r="E3949" i="1"/>
  <c r="G1692" i="9"/>
  <c r="E3950" i="1"/>
  <c r="G1661" i="9"/>
  <c r="E3951" i="1"/>
  <c r="G1693" i="9"/>
  <c r="E3952" i="1"/>
  <c r="G1670" i="9"/>
  <c r="E3953" i="1"/>
  <c r="G1682" i="9"/>
  <c r="E3954" i="1"/>
  <c r="G1666" i="9"/>
  <c r="E3955" i="1"/>
  <c r="G1684" i="9"/>
  <c r="E3956" i="1"/>
  <c r="G1662" i="9"/>
  <c r="E3957" i="1"/>
  <c r="G1695" i="9"/>
  <c r="E3958" i="1"/>
  <c r="G1686" i="9"/>
  <c r="E3959" i="1"/>
  <c r="G1655" i="9"/>
  <c r="E3960" i="1"/>
  <c r="G1672" i="9"/>
  <c r="E3961" i="1"/>
  <c r="G1660" i="9"/>
  <c r="E3962" i="1"/>
  <c r="G1678" i="9"/>
  <c r="E3963" i="1"/>
  <c r="G1669" i="9"/>
  <c r="E3964" i="1"/>
  <c r="G1659" i="9"/>
  <c r="E3965" i="1"/>
  <c r="G1668" i="9"/>
  <c r="E3966" i="1"/>
  <c r="G1667" i="9"/>
  <c r="E3967" i="1"/>
  <c r="G1680" i="9"/>
  <c r="E3968" i="1"/>
  <c r="G1652" i="9"/>
  <c r="E3969" i="1"/>
  <c r="G1677" i="9"/>
  <c r="E3970" i="1"/>
  <c r="G1673" i="9"/>
  <c r="E3971" i="1"/>
  <c r="G1650" i="9"/>
  <c r="E3972" i="1"/>
  <c r="G1651" i="9"/>
  <c r="E3973" i="1"/>
  <c r="G1685" i="9"/>
  <c r="E3974" i="1"/>
  <c r="G1183" i="9"/>
  <c r="E3975" i="1"/>
  <c r="G1222" i="9"/>
  <c r="E3976" i="1"/>
  <c r="G1341" i="9"/>
  <c r="E3977" i="1"/>
  <c r="G2023" i="9"/>
  <c r="E3978" i="1"/>
  <c r="G2152" i="9"/>
  <c r="E3979" i="1"/>
  <c r="G2305" i="9"/>
  <c r="E3980" i="1"/>
  <c r="G2353" i="9"/>
  <c r="E3981" i="1"/>
  <c r="G2429" i="9"/>
  <c r="E3982" i="1"/>
  <c r="G2481" i="9"/>
  <c r="E3983" i="1"/>
  <c r="G2605" i="9"/>
  <c r="E3984" i="1"/>
  <c r="G3794" i="9"/>
  <c r="E3985" i="1"/>
  <c r="G3866" i="9"/>
  <c r="E3986" i="1"/>
  <c r="G261" i="9"/>
  <c r="E2" i="1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K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K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K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K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K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K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K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K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K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K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K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K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K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K2743" i="9"/>
  <c r="J2744" i="9"/>
  <c r="K2744" i="9"/>
  <c r="J2745" i="9"/>
  <c r="J2746" i="9"/>
  <c r="J2747" i="9"/>
  <c r="J2748" i="9"/>
  <c r="J2749" i="9"/>
  <c r="J2750" i="9"/>
  <c r="J2751" i="9"/>
  <c r="J2752" i="9"/>
  <c r="J2753" i="9"/>
  <c r="J2754" i="9"/>
  <c r="K2754" i="9"/>
  <c r="J2755" i="9"/>
  <c r="J2756" i="9"/>
  <c r="J2757" i="9"/>
  <c r="K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K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K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K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K3565" i="9"/>
  <c r="J3566" i="9"/>
  <c r="J3567" i="9"/>
  <c r="J3568" i="9"/>
  <c r="J3569" i="9"/>
  <c r="K3569" i="9"/>
  <c r="J3570" i="9"/>
  <c r="J3571" i="9"/>
  <c r="J3572" i="9"/>
  <c r="J3573" i="9"/>
  <c r="J3574" i="9"/>
  <c r="K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K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K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2" i="9"/>
  <c r="P1" i="9"/>
  <c r="N1" i="9"/>
  <c r="L1" i="9"/>
  <c r="J1" i="9"/>
  <c r="H1" i="9"/>
  <c r="K72" i="9"/>
  <c r="I3824" i="1"/>
  <c r="I3849" i="1"/>
  <c r="J3849" i="1"/>
  <c r="I3828" i="1"/>
  <c r="I1860" i="1"/>
  <c r="I1749" i="1"/>
  <c r="I3986" i="1"/>
  <c r="I1349" i="1"/>
  <c r="I1558" i="1"/>
  <c r="I1449" i="1"/>
  <c r="J1449" i="1"/>
  <c r="I567" i="1"/>
  <c r="I1597" i="1"/>
  <c r="I2557" i="1"/>
  <c r="I2898" i="1"/>
  <c r="I2606" i="1"/>
  <c r="I2321" i="1"/>
  <c r="I1705" i="1"/>
  <c r="I1573" i="1"/>
  <c r="I2079" i="1"/>
  <c r="J2079" i="1"/>
  <c r="I2185" i="1"/>
  <c r="I2334" i="1"/>
  <c r="I418" i="1"/>
  <c r="J418" i="1"/>
  <c r="I194" i="1"/>
  <c r="I1097" i="1"/>
  <c r="I715" i="1"/>
  <c r="I773" i="1"/>
  <c r="I463" i="1"/>
  <c r="I147" i="1"/>
  <c r="I2352" i="1"/>
  <c r="J2352" i="1"/>
  <c r="I2406" i="1"/>
  <c r="I2794" i="1"/>
  <c r="I2960" i="1"/>
  <c r="I3133" i="1"/>
  <c r="I2586" i="1"/>
  <c r="I2958" i="1"/>
  <c r="J2958" i="1"/>
  <c r="I2808" i="1"/>
  <c r="I3299" i="1"/>
  <c r="J3299" i="1"/>
  <c r="I3581" i="1"/>
  <c r="J3581" i="1"/>
  <c r="I3007" i="1"/>
  <c r="I3708" i="1"/>
  <c r="I3450" i="1"/>
  <c r="I2190" i="1"/>
  <c r="I3790" i="1"/>
  <c r="I3865" i="1"/>
  <c r="J3865" i="1"/>
  <c r="I3373" i="1"/>
  <c r="J3373" i="1"/>
  <c r="I3615" i="1"/>
  <c r="J3615" i="1"/>
  <c r="I3663" i="1"/>
  <c r="J3663" i="1"/>
  <c r="K76" i="9"/>
  <c r="K68" i="9"/>
  <c r="K60" i="9"/>
  <c r="K52" i="9"/>
  <c r="K44" i="9"/>
  <c r="K36" i="9"/>
  <c r="K28" i="9"/>
  <c r="K20" i="9"/>
  <c r="K12" i="9"/>
  <c r="K4" i="9"/>
  <c r="K3980" i="9"/>
  <c r="K3972" i="9"/>
  <c r="K3964" i="9"/>
  <c r="K3956" i="9"/>
  <c r="K3948" i="9"/>
  <c r="K3940" i="9"/>
  <c r="K3932" i="9"/>
  <c r="K3924" i="9"/>
  <c r="K3916" i="9"/>
  <c r="K3908" i="9"/>
  <c r="K3900" i="9"/>
  <c r="K3892" i="9"/>
  <c r="K3884" i="9"/>
  <c r="K3876" i="9"/>
  <c r="K3868" i="9"/>
  <c r="K3860" i="9"/>
  <c r="K3852" i="9"/>
  <c r="K3844" i="9"/>
  <c r="K3836" i="9"/>
  <c r="K3828" i="9"/>
  <c r="K3820" i="9"/>
  <c r="K3812" i="9"/>
  <c r="K3804" i="9"/>
  <c r="K3796" i="9"/>
  <c r="K3788" i="9"/>
  <c r="K3780" i="9"/>
  <c r="K3772" i="9"/>
  <c r="K3764" i="9"/>
  <c r="K3756" i="9"/>
  <c r="K3748" i="9"/>
  <c r="K3740" i="9"/>
  <c r="K3732" i="9"/>
  <c r="K3724" i="9"/>
  <c r="K3716" i="9"/>
  <c r="K3708" i="9"/>
  <c r="K3700" i="9"/>
  <c r="K3692" i="9"/>
  <c r="K3684" i="9"/>
  <c r="K3676" i="9"/>
  <c r="K3668" i="9"/>
  <c r="K3660" i="9"/>
  <c r="K3652" i="9"/>
  <c r="K3644" i="9"/>
  <c r="K3636" i="9"/>
  <c r="K3628" i="9"/>
  <c r="K3620" i="9"/>
  <c r="K3612" i="9"/>
  <c r="K3604" i="9"/>
  <c r="K3596" i="9"/>
  <c r="K3588" i="9"/>
  <c r="K3580" i="9"/>
  <c r="K3572" i="9"/>
  <c r="K3564" i="9"/>
  <c r="K3556" i="9"/>
  <c r="K3548" i="9"/>
  <c r="K3540" i="9"/>
  <c r="K3532" i="9"/>
  <c r="K3524" i="9"/>
  <c r="K3516" i="9"/>
  <c r="K3508" i="9"/>
  <c r="K3500" i="9"/>
  <c r="K3492" i="9"/>
  <c r="K3484" i="9"/>
  <c r="K3476" i="9"/>
  <c r="K3468" i="9"/>
  <c r="K3460" i="9"/>
  <c r="K3452" i="9"/>
  <c r="K3444" i="9"/>
  <c r="K3436" i="9"/>
  <c r="K3428" i="9"/>
  <c r="K3420" i="9"/>
  <c r="K3412" i="9"/>
  <c r="K3404" i="9"/>
  <c r="K3396" i="9"/>
  <c r="K3388" i="9"/>
  <c r="K3380" i="9"/>
  <c r="K3372" i="9"/>
  <c r="K3364" i="9"/>
  <c r="K3356" i="9"/>
  <c r="K3348" i="9"/>
  <c r="K3340" i="9"/>
  <c r="K3332" i="9"/>
  <c r="K3324" i="9"/>
  <c r="K3316" i="9"/>
  <c r="K3308" i="9"/>
  <c r="K3300" i="9"/>
  <c r="K3292" i="9"/>
  <c r="K3284" i="9"/>
  <c r="K3276" i="9"/>
  <c r="K3268" i="9"/>
  <c r="K3260" i="9"/>
  <c r="K3252" i="9"/>
  <c r="K3244" i="9"/>
  <c r="K3236" i="9"/>
  <c r="K3228" i="9"/>
  <c r="K3220" i="9"/>
  <c r="K3212" i="9"/>
  <c r="K3204" i="9"/>
  <c r="K3196" i="9"/>
  <c r="K3188" i="9"/>
  <c r="K3180" i="9"/>
  <c r="K3172" i="9"/>
  <c r="K3164" i="9"/>
  <c r="K3156" i="9"/>
  <c r="K3148" i="9"/>
  <c r="K3140" i="9"/>
  <c r="K3132" i="9"/>
  <c r="K3124" i="9"/>
  <c r="K3116" i="9"/>
  <c r="K3108" i="9"/>
  <c r="K3100" i="9"/>
  <c r="K3092" i="9"/>
  <c r="K3084" i="9"/>
  <c r="K3076" i="9"/>
  <c r="K3068" i="9"/>
  <c r="K3060" i="9"/>
  <c r="K3052" i="9"/>
  <c r="K3044" i="9"/>
  <c r="K3036" i="9"/>
  <c r="K3028" i="9"/>
  <c r="K3020" i="9"/>
  <c r="K3012" i="9"/>
  <c r="K3004" i="9"/>
  <c r="K2996" i="9"/>
  <c r="K2988" i="9"/>
  <c r="K2980" i="9"/>
  <c r="K2972" i="9"/>
  <c r="K2964" i="9"/>
  <c r="K2956" i="9"/>
  <c r="K2948" i="9"/>
  <c r="K2940" i="9"/>
  <c r="K2932" i="9"/>
  <c r="K2924" i="9"/>
  <c r="K2916" i="9"/>
  <c r="K2908" i="9"/>
  <c r="K2900" i="9"/>
  <c r="K2892" i="9"/>
  <c r="K2884" i="9"/>
  <c r="K2876" i="9"/>
  <c r="K2868" i="9"/>
  <c r="K2860" i="9"/>
  <c r="K2852" i="9"/>
  <c r="K2844" i="9"/>
  <c r="K2836" i="9"/>
  <c r="K2820" i="9"/>
  <c r="K2812" i="9"/>
  <c r="K2804" i="9"/>
  <c r="K2796" i="9"/>
  <c r="K2788" i="9"/>
  <c r="K2780" i="9"/>
  <c r="I3805" i="1"/>
  <c r="I1791" i="1"/>
  <c r="I1781" i="1"/>
  <c r="I1470" i="1"/>
  <c r="I1434" i="1"/>
  <c r="J1434" i="1"/>
  <c r="I2475" i="1"/>
  <c r="I2258" i="1"/>
  <c r="I2229" i="1"/>
  <c r="I2276" i="1"/>
  <c r="I2272" i="1"/>
  <c r="J2272" i="1"/>
  <c r="I2137" i="1"/>
  <c r="J2137" i="1"/>
  <c r="I1828" i="1"/>
  <c r="I1422" i="1"/>
  <c r="I1922" i="1"/>
  <c r="I770" i="1"/>
  <c r="I2191" i="1"/>
  <c r="I3112" i="1"/>
  <c r="I2121" i="1"/>
  <c r="I2368" i="1"/>
  <c r="I3092" i="1"/>
  <c r="I2770" i="1"/>
  <c r="I3183" i="1"/>
  <c r="I3252" i="1"/>
  <c r="I2680" i="1"/>
  <c r="I3863" i="1"/>
  <c r="I3584" i="1"/>
  <c r="I3697" i="1"/>
  <c r="I3424" i="1"/>
  <c r="I3332" i="1"/>
  <c r="I3651" i="1"/>
  <c r="I3860" i="1"/>
  <c r="I1601" i="1"/>
  <c r="I1954" i="1"/>
  <c r="I2001" i="1"/>
  <c r="I2200" i="1"/>
  <c r="I2369" i="1"/>
  <c r="I2687" i="1"/>
  <c r="I2491" i="1"/>
  <c r="I2942" i="1"/>
  <c r="I3225" i="1"/>
  <c r="I2677" i="1"/>
  <c r="I2950" i="1"/>
  <c r="I1483" i="1"/>
  <c r="I1771" i="1"/>
  <c r="I119" i="1"/>
  <c r="I1075" i="1"/>
  <c r="I927" i="1"/>
  <c r="I972" i="1"/>
  <c r="J972" i="1"/>
  <c r="I644" i="1"/>
  <c r="J644" i="1"/>
  <c r="I491" i="1"/>
  <c r="J491" i="1"/>
  <c r="I457" i="1"/>
  <c r="I308" i="1"/>
  <c r="I412" i="1"/>
  <c r="I1595" i="1"/>
  <c r="I1276" i="1"/>
  <c r="J1276" i="1"/>
  <c r="I1213" i="1"/>
  <c r="I1696" i="1"/>
  <c r="J1696" i="1"/>
  <c r="I174" i="1"/>
  <c r="I926" i="1"/>
  <c r="I590" i="1"/>
  <c r="K64" i="9"/>
  <c r="K56" i="9"/>
  <c r="K48" i="9"/>
  <c r="K40" i="9"/>
  <c r="K32" i="9"/>
  <c r="K24" i="9"/>
  <c r="K16" i="9"/>
  <c r="K8" i="9"/>
  <c r="K3984" i="9"/>
  <c r="K3976" i="9"/>
  <c r="K3968" i="9"/>
  <c r="K3960" i="9"/>
  <c r="K3952" i="9"/>
  <c r="K3944" i="9"/>
  <c r="K3936" i="9"/>
  <c r="K3928" i="9"/>
  <c r="K3920" i="9"/>
  <c r="K3912" i="9"/>
  <c r="K3904" i="9"/>
  <c r="K3896" i="9"/>
  <c r="K3888" i="9"/>
  <c r="K3880" i="9"/>
  <c r="K3872" i="9"/>
  <c r="K3864" i="9"/>
  <c r="K3856" i="9"/>
  <c r="K3848" i="9"/>
  <c r="K3840" i="9"/>
  <c r="K3832" i="9"/>
  <c r="K3824" i="9"/>
  <c r="K3816" i="9"/>
  <c r="K3808" i="9"/>
  <c r="K3800" i="9"/>
  <c r="K3792" i="9"/>
  <c r="K3784" i="9"/>
  <c r="K3776" i="9"/>
  <c r="K3768" i="9"/>
  <c r="K3760" i="9"/>
  <c r="K3752" i="9"/>
  <c r="K3744" i="9"/>
  <c r="K3736" i="9"/>
  <c r="K3728" i="9"/>
  <c r="K3720" i="9"/>
  <c r="K3712" i="9"/>
  <c r="K3704" i="9"/>
  <c r="K3696" i="9"/>
  <c r="K3688" i="9"/>
  <c r="K3680" i="9"/>
  <c r="K3672" i="9"/>
  <c r="K3664" i="9"/>
  <c r="K3656" i="9"/>
  <c r="K3648" i="9"/>
  <c r="K3640" i="9"/>
  <c r="K3632" i="9"/>
  <c r="K3624" i="9"/>
  <c r="K3616" i="9"/>
  <c r="K3608" i="9"/>
  <c r="K3600" i="9"/>
  <c r="K3592" i="9"/>
  <c r="K3584" i="9"/>
  <c r="K3576" i="9"/>
  <c r="K3568" i="9"/>
  <c r="K3560" i="9"/>
  <c r="K3552" i="9"/>
  <c r="K3544" i="9"/>
  <c r="K3536" i="9"/>
  <c r="K3528" i="9"/>
  <c r="K3520" i="9"/>
  <c r="K3512" i="9"/>
  <c r="K3504" i="9"/>
  <c r="K3496" i="9"/>
  <c r="K3488" i="9"/>
  <c r="K3480" i="9"/>
  <c r="K3472" i="9"/>
  <c r="K3464" i="9"/>
  <c r="K3456" i="9"/>
  <c r="K3448" i="9"/>
  <c r="K3440" i="9"/>
  <c r="K3432" i="9"/>
  <c r="K3424" i="9"/>
  <c r="K3416" i="9"/>
  <c r="K3408" i="9"/>
  <c r="K3400" i="9"/>
  <c r="K3392" i="9"/>
  <c r="K3384" i="9"/>
  <c r="K3376" i="9"/>
  <c r="K3368" i="9"/>
  <c r="K3360" i="9"/>
  <c r="K3352" i="9"/>
  <c r="K3344" i="9"/>
  <c r="K3336" i="9"/>
  <c r="K3328" i="9"/>
  <c r="K3320" i="9"/>
  <c r="K3312" i="9"/>
  <c r="K3304" i="9"/>
  <c r="K3296" i="9"/>
  <c r="K3288" i="9"/>
  <c r="K3280" i="9"/>
  <c r="K3272" i="9"/>
  <c r="K3264" i="9"/>
  <c r="K3256" i="9"/>
  <c r="K3248" i="9"/>
  <c r="K3240" i="9"/>
  <c r="K3232" i="9"/>
  <c r="K3224" i="9"/>
  <c r="K3216" i="9"/>
  <c r="K3208" i="9"/>
  <c r="K3200" i="9"/>
  <c r="K3192" i="9"/>
  <c r="K3184" i="9"/>
  <c r="K3176" i="9"/>
  <c r="K3168" i="9"/>
  <c r="K3160" i="9"/>
  <c r="K3152" i="9"/>
  <c r="K3144" i="9"/>
  <c r="K3136" i="9"/>
  <c r="K3128" i="9"/>
  <c r="K3120" i="9"/>
  <c r="K3112" i="9"/>
  <c r="K3104" i="9"/>
  <c r="K3096" i="9"/>
  <c r="K3088" i="9"/>
  <c r="K3080" i="9"/>
  <c r="K3072" i="9"/>
  <c r="K3064" i="9"/>
  <c r="K3056" i="9"/>
  <c r="K3048" i="9"/>
  <c r="K3040" i="9"/>
  <c r="K3032" i="9"/>
  <c r="K3024" i="9"/>
  <c r="K3016" i="9"/>
  <c r="K3008" i="9"/>
  <c r="K3000" i="9"/>
  <c r="K2992" i="9"/>
  <c r="K2984" i="9"/>
  <c r="K2976" i="9"/>
  <c r="K2968" i="9"/>
  <c r="K2960" i="9"/>
  <c r="K2952" i="9"/>
  <c r="K2944" i="9"/>
  <c r="K2936" i="9"/>
  <c r="K2928" i="9"/>
  <c r="K2920" i="9"/>
  <c r="K2912" i="9"/>
  <c r="K2904" i="9"/>
  <c r="K2896" i="9"/>
  <c r="K2888" i="9"/>
  <c r="K2880" i="9"/>
  <c r="K2872" i="9"/>
  <c r="K2864" i="9"/>
  <c r="K2856" i="9"/>
  <c r="K2848" i="9"/>
  <c r="K2840" i="9"/>
  <c r="K2832" i="9"/>
  <c r="K2824" i="9"/>
  <c r="K2816" i="9"/>
  <c r="K2808" i="9"/>
  <c r="K2800" i="9"/>
  <c r="K2792" i="9"/>
  <c r="K2784" i="9"/>
  <c r="K2776" i="9"/>
  <c r="K2768" i="9"/>
  <c r="K2760" i="9"/>
  <c r="K2752" i="9"/>
  <c r="K2736" i="9"/>
  <c r="K2728" i="9"/>
  <c r="K2720" i="9"/>
  <c r="K2712" i="9"/>
  <c r="K2704" i="9"/>
  <c r="K2696" i="9"/>
  <c r="K2688" i="9"/>
  <c r="K2680" i="9"/>
  <c r="K2672" i="9"/>
  <c r="K2664" i="9"/>
  <c r="K2656" i="9"/>
  <c r="K2648" i="9"/>
  <c r="K2640" i="9"/>
  <c r="K2632" i="9"/>
  <c r="K2624" i="9"/>
  <c r="K2616" i="9"/>
  <c r="K2608" i="9"/>
  <c r="K2600" i="9"/>
  <c r="K2592" i="9"/>
  <c r="K2584" i="9"/>
  <c r="K2576" i="9"/>
  <c r="K2568" i="9"/>
  <c r="K2560" i="9"/>
  <c r="K2552" i="9"/>
  <c r="K2544" i="9"/>
  <c r="K2536" i="9"/>
  <c r="K2528" i="9"/>
  <c r="K2520" i="9"/>
  <c r="K2512" i="9"/>
  <c r="K2504" i="9"/>
  <c r="K2496" i="9"/>
  <c r="K2488" i="9"/>
  <c r="K2480" i="9"/>
  <c r="K2472" i="9"/>
  <c r="K2464" i="9"/>
  <c r="K2456" i="9"/>
  <c r="K2448" i="9"/>
  <c r="K2440" i="9"/>
  <c r="K2432" i="9"/>
  <c r="K2424" i="9"/>
  <c r="K2416" i="9"/>
  <c r="K2408" i="9"/>
  <c r="K2400" i="9"/>
  <c r="K2392" i="9"/>
  <c r="K2384" i="9"/>
  <c r="K2376" i="9"/>
  <c r="K2368" i="9"/>
  <c r="K2360" i="9"/>
  <c r="K2352" i="9"/>
  <c r="K2344" i="9"/>
  <c r="K2336" i="9"/>
  <c r="K2328" i="9"/>
  <c r="K2320" i="9"/>
  <c r="K2312" i="9"/>
  <c r="K2304" i="9"/>
  <c r="K2296" i="9"/>
  <c r="K2288" i="9"/>
  <c r="K2280" i="9"/>
  <c r="K2272" i="9"/>
  <c r="K2264" i="9"/>
  <c r="K2256" i="9"/>
  <c r="K2248" i="9"/>
  <c r="K2232" i="9"/>
  <c r="K2224" i="9"/>
  <c r="K2216" i="9"/>
  <c r="K2208" i="9"/>
  <c r="K2200" i="9"/>
  <c r="K2192" i="9"/>
  <c r="K2184" i="9"/>
  <c r="K2176" i="9"/>
  <c r="K2168" i="9"/>
  <c r="K2160" i="9"/>
  <c r="K2144" i="9"/>
  <c r="K2136" i="9"/>
  <c r="K2128" i="9"/>
  <c r="K2120" i="9"/>
  <c r="K2112" i="9"/>
  <c r="K2104" i="9"/>
  <c r="K2096" i="9"/>
  <c r="K2088" i="9"/>
  <c r="K2080" i="9"/>
  <c r="K2072" i="9"/>
  <c r="K2064" i="9"/>
  <c r="K2056" i="9"/>
  <c r="K2048" i="9"/>
  <c r="K2040" i="9"/>
  <c r="K2032" i="9"/>
  <c r="K2024" i="9"/>
  <c r="K2016" i="9"/>
  <c r="K2008" i="9"/>
  <c r="K2000" i="9"/>
  <c r="K1992" i="9"/>
  <c r="K1984" i="9"/>
  <c r="K1976" i="9"/>
  <c r="K1968" i="9"/>
  <c r="K1960" i="9"/>
  <c r="K1952" i="9"/>
  <c r="K1944" i="9"/>
  <c r="K1936" i="9"/>
  <c r="K1928" i="9"/>
  <c r="K1920" i="9"/>
  <c r="K1912" i="9"/>
  <c r="K1904" i="9"/>
  <c r="K1896" i="9"/>
  <c r="K1888" i="9"/>
  <c r="K1880" i="9"/>
  <c r="K1872" i="9"/>
  <c r="K1864" i="9"/>
  <c r="K1856" i="9"/>
  <c r="K1848" i="9"/>
  <c r="K1840" i="9"/>
  <c r="K1832" i="9"/>
  <c r="K1824" i="9"/>
  <c r="K1816" i="9"/>
  <c r="K1808" i="9"/>
  <c r="K1800" i="9"/>
  <c r="K1792" i="9"/>
  <c r="K1784" i="9"/>
  <c r="K1776" i="9"/>
  <c r="K1768" i="9"/>
  <c r="K1760" i="9"/>
  <c r="K1752" i="9"/>
  <c r="K1744" i="9"/>
  <c r="K1736" i="9"/>
  <c r="K1728" i="9"/>
  <c r="K1720" i="9"/>
  <c r="K1712" i="9"/>
  <c r="K1704" i="9"/>
  <c r="K1696" i="9"/>
  <c r="K1688" i="9"/>
  <c r="K1680" i="9"/>
  <c r="K1672" i="9"/>
  <c r="K1664" i="9"/>
  <c r="K1656" i="9"/>
  <c r="K1648" i="9"/>
  <c r="K1640" i="9"/>
  <c r="K1632" i="9"/>
  <c r="K1624" i="9"/>
  <c r="K1616" i="9"/>
  <c r="K1608" i="9"/>
  <c r="K1600" i="9"/>
  <c r="K1592" i="9"/>
  <c r="K1584" i="9"/>
  <c r="K1576" i="9"/>
  <c r="K1568" i="9"/>
  <c r="K1560" i="9"/>
  <c r="K1552" i="9"/>
  <c r="K1544" i="9"/>
  <c r="K1536" i="9"/>
  <c r="K1528" i="9"/>
  <c r="K1520" i="9"/>
  <c r="K1512" i="9"/>
  <c r="K1504" i="9"/>
  <c r="K1496" i="9"/>
  <c r="K1488" i="9"/>
  <c r="K1480" i="9"/>
  <c r="K1472" i="9"/>
  <c r="K1464" i="9"/>
  <c r="K1456" i="9"/>
  <c r="K1448" i="9"/>
  <c r="K1440" i="9"/>
  <c r="K1432" i="9"/>
  <c r="K1424" i="9"/>
  <c r="K1416" i="9"/>
  <c r="K1408" i="9"/>
  <c r="K1400" i="9"/>
  <c r="K1392" i="9"/>
  <c r="K1384" i="9"/>
  <c r="K1376" i="9"/>
  <c r="K1368" i="9"/>
  <c r="K1360" i="9"/>
  <c r="K1352" i="9"/>
  <c r="K1344" i="9"/>
  <c r="K1336" i="9"/>
  <c r="K1328" i="9"/>
  <c r="K1320" i="9"/>
  <c r="K1312" i="9"/>
  <c r="K1304" i="9"/>
  <c r="K1296" i="9"/>
  <c r="K1288" i="9"/>
  <c r="K1280" i="9"/>
  <c r="K1272" i="9"/>
  <c r="K1264" i="9"/>
  <c r="K1256" i="9"/>
  <c r="K1248" i="9"/>
  <c r="K1240" i="9"/>
  <c r="K1232" i="9"/>
  <c r="K1224" i="9"/>
  <c r="K1216" i="9"/>
  <c r="K1208" i="9"/>
  <c r="K1200" i="9"/>
  <c r="K1192" i="9"/>
  <c r="K1184" i="9"/>
  <c r="K1176" i="9"/>
  <c r="K1168" i="9"/>
  <c r="K1160" i="9"/>
  <c r="K1152" i="9"/>
  <c r="K1144" i="9"/>
  <c r="K1136" i="9"/>
  <c r="K1128" i="9"/>
  <c r="K1120" i="9"/>
  <c r="K1112" i="9"/>
  <c r="K1104" i="9"/>
  <c r="K1096" i="9"/>
  <c r="K1088" i="9"/>
  <c r="K1080" i="9"/>
  <c r="K1072" i="9"/>
  <c r="K1064" i="9"/>
  <c r="K1056" i="9"/>
  <c r="K1048" i="9"/>
  <c r="K1040" i="9"/>
  <c r="K1032" i="9"/>
  <c r="K1024" i="9"/>
  <c r="K1016" i="9"/>
  <c r="K1008" i="9"/>
  <c r="K1000" i="9"/>
  <c r="K992" i="9"/>
  <c r="K984" i="9"/>
  <c r="K976" i="9"/>
  <c r="K968" i="9"/>
  <c r="K960" i="9"/>
  <c r="K952" i="9"/>
  <c r="K944" i="9"/>
  <c r="K936" i="9"/>
  <c r="K928" i="9"/>
  <c r="K920" i="9"/>
  <c r="K912" i="9"/>
  <c r="K904" i="9"/>
  <c r="K896" i="9"/>
  <c r="K888" i="9"/>
  <c r="K880" i="9"/>
  <c r="K872" i="9"/>
  <c r="K864" i="9"/>
  <c r="K856" i="9"/>
  <c r="K848" i="9"/>
  <c r="K840" i="9"/>
  <c r="K832" i="9"/>
  <c r="K824" i="9"/>
  <c r="K816" i="9"/>
  <c r="K808" i="9"/>
  <c r="K800" i="9"/>
  <c r="K792" i="9"/>
  <c r="K784" i="9"/>
  <c r="K776" i="9"/>
  <c r="K768" i="9"/>
  <c r="K760" i="9"/>
  <c r="K752" i="9"/>
  <c r="K744" i="9"/>
  <c r="K736" i="9"/>
  <c r="K728" i="9"/>
  <c r="K720" i="9"/>
  <c r="K712" i="9"/>
  <c r="K704" i="9"/>
  <c r="K696" i="9"/>
  <c r="K688" i="9"/>
  <c r="K680" i="9"/>
  <c r="K672" i="9"/>
  <c r="K664" i="9"/>
  <c r="K656" i="9"/>
  <c r="K648" i="9"/>
  <c r="K640" i="9"/>
  <c r="K632" i="9"/>
  <c r="K624" i="9"/>
  <c r="K616" i="9"/>
  <c r="K608" i="9"/>
  <c r="K600" i="9"/>
  <c r="K592" i="9"/>
  <c r="K584" i="9"/>
  <c r="K576" i="9"/>
  <c r="K568" i="9"/>
  <c r="K560" i="9"/>
  <c r="K552" i="9"/>
  <c r="K544" i="9"/>
  <c r="K536" i="9"/>
  <c r="K528" i="9"/>
  <c r="K520" i="9"/>
  <c r="K512" i="9"/>
  <c r="K504" i="9"/>
  <c r="K496" i="9"/>
  <c r="K488" i="9"/>
  <c r="K480" i="9"/>
  <c r="K472" i="9"/>
  <c r="K464" i="9"/>
  <c r="K456" i="9"/>
  <c r="K448" i="9"/>
  <c r="K440" i="9"/>
  <c r="K432" i="9"/>
  <c r="K424" i="9"/>
  <c r="K416" i="9"/>
  <c r="K408" i="9"/>
  <c r="K400" i="9"/>
  <c r="K392" i="9"/>
  <c r="K384" i="9"/>
  <c r="K376" i="9"/>
  <c r="K368" i="9"/>
  <c r="K360" i="9"/>
  <c r="K352" i="9"/>
  <c r="K344" i="9"/>
  <c r="K336" i="9"/>
  <c r="K328" i="9"/>
  <c r="K320" i="9"/>
  <c r="K312" i="9"/>
  <c r="K304" i="9"/>
  <c r="K296" i="9"/>
  <c r="K288" i="9"/>
  <c r="K280" i="9"/>
  <c r="K272" i="9"/>
  <c r="K264" i="9"/>
  <c r="K256" i="9"/>
  <c r="K248" i="9"/>
  <c r="K240" i="9"/>
  <c r="K232" i="9"/>
  <c r="K224" i="9"/>
  <c r="K216" i="9"/>
  <c r="K208" i="9"/>
  <c r="K200" i="9"/>
  <c r="K192" i="9"/>
  <c r="K184" i="9"/>
  <c r="K176" i="9"/>
  <c r="K168" i="9"/>
  <c r="K160" i="9"/>
  <c r="K152" i="9"/>
  <c r="K144" i="9"/>
  <c r="K136" i="9"/>
  <c r="K128" i="9"/>
  <c r="K120" i="9"/>
  <c r="K112" i="9"/>
  <c r="K104" i="9"/>
  <c r="K96" i="9"/>
  <c r="K88" i="9"/>
  <c r="K80" i="9"/>
  <c r="I3816" i="1"/>
  <c r="J3816" i="1"/>
  <c r="I3802" i="1"/>
  <c r="I3792" i="1"/>
  <c r="I2002" i="1"/>
  <c r="I1584" i="1"/>
  <c r="I1966" i="1"/>
  <c r="I1538" i="1"/>
  <c r="I1603" i="1"/>
  <c r="I1874" i="1"/>
  <c r="I1953" i="1"/>
  <c r="I1774" i="1"/>
  <c r="I1492" i="1"/>
  <c r="I1554" i="1"/>
  <c r="I1624" i="1"/>
  <c r="I1719" i="1"/>
  <c r="I1650" i="1"/>
  <c r="I1490" i="1"/>
  <c r="I1392" i="1"/>
  <c r="I1452" i="1"/>
  <c r="I1287" i="1"/>
  <c r="I1853" i="1"/>
  <c r="I1402" i="1"/>
  <c r="I1533" i="1"/>
  <c r="I2147" i="1"/>
  <c r="I2293" i="1"/>
  <c r="I2112" i="1"/>
  <c r="I2576" i="1"/>
  <c r="I2468" i="1"/>
  <c r="I2543" i="1"/>
  <c r="I2571" i="1"/>
  <c r="I2821" i="1"/>
  <c r="I2692" i="1"/>
  <c r="I2343" i="1"/>
  <c r="I2800" i="1"/>
  <c r="I2853" i="1"/>
  <c r="I3151" i="1"/>
  <c r="I1768" i="1"/>
  <c r="I2488" i="1"/>
  <c r="I2134" i="1"/>
  <c r="I2055" i="1"/>
  <c r="I2289" i="1"/>
  <c r="I2082" i="1"/>
  <c r="I2251" i="1"/>
  <c r="I1882" i="1"/>
  <c r="I1005" i="1"/>
  <c r="I1381" i="1"/>
  <c r="I897" i="1"/>
  <c r="I199" i="1"/>
  <c r="I1684" i="1"/>
  <c r="I2108" i="1"/>
  <c r="I1901" i="1"/>
  <c r="I864" i="1"/>
  <c r="I980" i="1"/>
  <c r="I2099" i="1"/>
  <c r="I489" i="1"/>
  <c r="I851" i="1"/>
  <c r="I533" i="1"/>
  <c r="I387" i="1"/>
  <c r="I403" i="1"/>
  <c r="I178" i="1"/>
  <c r="I2360" i="1"/>
  <c r="I2535" i="1"/>
  <c r="J2535" i="1"/>
  <c r="I2565" i="1"/>
  <c r="I2260" i="1"/>
  <c r="J2260" i="1"/>
  <c r="I2856" i="1"/>
  <c r="I2316" i="1"/>
  <c r="I2512" i="1"/>
  <c r="I3031" i="1"/>
  <c r="I3044" i="1"/>
  <c r="J3044" i="1"/>
  <c r="I3004" i="1"/>
  <c r="I3100" i="1"/>
  <c r="J3100" i="1"/>
  <c r="I2872" i="1"/>
  <c r="I2146" i="1"/>
  <c r="I2693" i="1"/>
  <c r="I2240" i="1"/>
  <c r="I2356" i="1"/>
  <c r="J2356" i="1"/>
  <c r="I2940" i="1"/>
  <c r="I2997" i="1"/>
  <c r="J2997" i="1"/>
  <c r="I2992" i="1"/>
  <c r="I3002" i="1"/>
  <c r="I3131" i="1"/>
  <c r="I3034" i="1"/>
  <c r="I2977" i="1"/>
  <c r="J2977" i="1"/>
  <c r="I2989" i="1"/>
  <c r="I2933" i="1"/>
  <c r="J2933" i="1"/>
  <c r="I2830" i="1"/>
  <c r="I3015" i="1"/>
  <c r="I2616" i="1"/>
  <c r="I2764" i="1"/>
  <c r="I2890" i="1"/>
  <c r="J2890" i="1"/>
  <c r="I2795" i="1"/>
  <c r="I2494" i="1"/>
  <c r="J2494" i="1"/>
  <c r="I2752" i="1"/>
  <c r="I2758" i="1"/>
  <c r="I2501" i="1"/>
  <c r="I3300" i="1"/>
  <c r="I3286" i="1"/>
  <c r="J3286" i="1"/>
  <c r="I3297" i="1"/>
  <c r="I3262" i="1"/>
  <c r="J3262" i="1"/>
  <c r="I3166" i="1"/>
  <c r="I3274" i="1"/>
  <c r="I3175" i="1"/>
  <c r="I3520" i="1"/>
  <c r="I3165" i="1"/>
  <c r="I3184" i="1"/>
  <c r="J3184" i="1"/>
  <c r="I3242" i="1"/>
  <c r="I3230" i="1"/>
  <c r="J3230" i="1"/>
  <c r="I3257" i="1"/>
  <c r="I3237" i="1"/>
  <c r="I3179" i="1"/>
  <c r="I3199" i="1"/>
  <c r="I3152" i="1"/>
  <c r="I2769" i="1"/>
  <c r="J2769" i="1"/>
  <c r="I3157" i="1"/>
  <c r="I3502" i="1"/>
  <c r="J3502" i="1"/>
  <c r="I3228" i="1"/>
  <c r="I3539" i="1"/>
  <c r="I3548" i="1"/>
  <c r="I3852" i="1"/>
  <c r="I3156" i="1"/>
  <c r="J3156" i="1"/>
  <c r="I3233" i="1"/>
  <c r="I3239" i="1"/>
  <c r="J3239" i="1"/>
  <c r="I2786" i="1"/>
  <c r="I3703" i="1"/>
  <c r="I3723" i="1"/>
  <c r="I3687" i="1"/>
  <c r="I3704" i="1"/>
  <c r="J3704" i="1"/>
  <c r="I3470" i="1"/>
  <c r="I2007" i="1"/>
  <c r="J2007" i="1"/>
  <c r="I2250" i="1"/>
  <c r="I2225" i="1"/>
  <c r="I3349" i="1"/>
  <c r="I3840" i="1"/>
  <c r="I3810" i="1"/>
  <c r="J3810" i="1"/>
  <c r="I3762" i="1"/>
  <c r="I3757" i="1"/>
  <c r="J3757" i="1"/>
  <c r="I3374" i="1"/>
  <c r="I3357" i="1"/>
  <c r="I3391" i="1"/>
  <c r="I3486" i="1"/>
  <c r="I3328" i="1"/>
  <c r="J3328" i="1"/>
  <c r="I3453" i="1"/>
  <c r="I3324" i="1"/>
  <c r="J3324" i="1"/>
  <c r="I3365" i="1"/>
  <c r="I3408" i="1"/>
  <c r="I3363" i="1"/>
  <c r="I3316" i="1"/>
  <c r="I3487" i="1"/>
  <c r="I3390" i="1"/>
  <c r="J3390" i="1"/>
  <c r="I3337" i="1"/>
  <c r="I3513" i="1"/>
  <c r="J3513" i="1"/>
  <c r="I3465" i="1"/>
  <c r="I3575" i="1"/>
  <c r="I3376" i="1"/>
  <c r="I3552" i="1"/>
  <c r="I3414" i="1"/>
  <c r="I3069" i="1"/>
  <c r="I3437" i="1"/>
  <c r="I3428" i="1"/>
  <c r="J3428" i="1"/>
  <c r="I3169" i="1"/>
  <c r="I3560" i="1"/>
  <c r="I3660" i="1"/>
  <c r="I3614" i="1"/>
  <c r="I3657" i="1"/>
  <c r="I3683" i="1"/>
  <c r="J3683" i="1"/>
  <c r="I3595" i="1"/>
  <c r="I3682" i="1"/>
  <c r="J3682" i="1"/>
  <c r="I3666" i="1"/>
  <c r="I3705" i="1"/>
  <c r="I3655" i="1"/>
  <c r="I3524" i="1"/>
  <c r="I3685" i="1"/>
  <c r="I3599" i="1"/>
  <c r="I3776" i="1"/>
  <c r="I3773" i="1"/>
  <c r="J3773" i="1"/>
  <c r="I3719" i="1"/>
  <c r="I1293" i="1"/>
  <c r="I1463" i="1"/>
  <c r="I1717" i="1"/>
  <c r="I1457" i="1"/>
  <c r="J1457" i="1"/>
  <c r="I1644" i="1"/>
  <c r="I1027" i="1"/>
  <c r="J1027" i="1"/>
  <c r="I1509" i="1"/>
  <c r="I1564" i="1"/>
  <c r="I1430" i="1"/>
  <c r="I1615" i="1"/>
  <c r="I1537" i="1"/>
  <c r="J1537" i="1"/>
  <c r="I3978" i="1"/>
  <c r="I1658" i="1"/>
  <c r="J1658" i="1"/>
  <c r="I1959" i="1"/>
  <c r="I1865" i="1"/>
  <c r="I1930" i="1"/>
  <c r="I1942" i="1"/>
  <c r="I1982" i="1"/>
  <c r="I1743" i="1"/>
  <c r="I1863" i="1"/>
  <c r="J1863" i="1"/>
  <c r="I2030" i="1"/>
  <c r="I1893" i="1"/>
  <c r="I1792" i="1"/>
  <c r="I1929" i="1"/>
  <c r="I1541" i="1"/>
  <c r="I2143" i="1"/>
  <c r="I2550" i="1"/>
  <c r="J2550" i="1"/>
  <c r="I1210" i="1"/>
  <c r="I2412" i="1"/>
  <c r="I2399" i="1"/>
  <c r="I2384" i="1"/>
  <c r="I2342" i="1"/>
  <c r="J2342" i="1"/>
  <c r="I2290" i="1"/>
  <c r="I2337" i="1"/>
  <c r="J2337" i="1"/>
  <c r="I2202" i="1"/>
  <c r="I2496" i="1"/>
  <c r="I2064" i="1"/>
  <c r="I2153" i="1"/>
  <c r="I2238" i="1"/>
  <c r="I2354" i="1"/>
  <c r="I2090" i="1"/>
  <c r="J2090" i="1"/>
  <c r="I1787" i="1"/>
  <c r="I1837" i="1"/>
  <c r="I2020" i="1"/>
  <c r="I2236" i="1"/>
  <c r="I2453" i="1"/>
  <c r="I2173" i="1"/>
  <c r="J2173" i="1"/>
  <c r="I2144" i="1"/>
  <c r="I3958" i="1"/>
  <c r="J3958" i="1"/>
  <c r="I3948" i="1"/>
  <c r="I2106" i="1"/>
  <c r="I2239" i="1"/>
  <c r="I3941" i="1"/>
  <c r="I3960" i="1"/>
  <c r="I3934" i="1"/>
  <c r="J3934" i="1"/>
  <c r="I3908" i="1"/>
  <c r="I3887" i="1"/>
  <c r="J3887" i="1"/>
  <c r="I3924" i="1"/>
  <c r="I3898" i="1"/>
  <c r="I3910" i="1"/>
  <c r="I2541" i="1"/>
  <c r="I3803" i="1"/>
  <c r="I3809" i="1"/>
  <c r="J3809" i="1"/>
  <c r="I3859" i="1"/>
  <c r="J3859" i="1"/>
  <c r="I3058" i="1"/>
  <c r="I3132" i="1"/>
  <c r="I2928" i="1"/>
  <c r="I2608" i="1"/>
  <c r="I3895" i="1"/>
  <c r="I2943" i="1"/>
  <c r="J2943" i="1"/>
  <c r="I2704" i="1"/>
  <c r="J2704" i="1"/>
  <c r="I2725" i="1"/>
  <c r="I2367" i="1"/>
  <c r="I2649" i="1"/>
  <c r="I1620" i="1"/>
  <c r="I2833" i="1"/>
  <c r="I1952" i="1"/>
  <c r="I93" i="1"/>
  <c r="I1105" i="1"/>
  <c r="I753" i="1"/>
  <c r="I1259" i="1"/>
  <c r="I1289" i="1"/>
  <c r="I950" i="1"/>
  <c r="I469" i="1"/>
  <c r="I138" i="1"/>
  <c r="J138" i="1"/>
  <c r="I733" i="1"/>
  <c r="J733" i="1"/>
  <c r="I1355" i="1"/>
  <c r="J1355" i="1"/>
  <c r="I600" i="1"/>
  <c r="J600" i="1"/>
  <c r="I48" i="1"/>
  <c r="J48" i="1"/>
  <c r="I687" i="1"/>
  <c r="J687" i="1"/>
  <c r="J2099" i="1"/>
  <c r="J489" i="1"/>
  <c r="J851" i="1"/>
  <c r="J533" i="1"/>
  <c r="J387" i="1"/>
  <c r="J403" i="1"/>
  <c r="K74" i="9"/>
  <c r="K66" i="9"/>
  <c r="K58" i="9"/>
  <c r="K50" i="9"/>
  <c r="K42" i="9"/>
  <c r="K34" i="9"/>
  <c r="K26" i="9"/>
  <c r="K18" i="9"/>
  <c r="K10" i="9"/>
  <c r="K3986" i="9"/>
  <c r="K3978" i="9"/>
  <c r="K3970" i="9"/>
  <c r="K3962" i="9"/>
  <c r="K3954" i="9"/>
  <c r="K3946" i="9"/>
  <c r="K3938" i="9"/>
  <c r="K3930" i="9"/>
  <c r="K3922" i="9"/>
  <c r="K3914" i="9"/>
  <c r="K3906" i="9"/>
  <c r="K3898" i="9"/>
  <c r="K3890" i="9"/>
  <c r="K3882" i="9"/>
  <c r="K3874" i="9"/>
  <c r="K3858" i="9"/>
  <c r="K3850" i="9"/>
  <c r="K3842" i="9"/>
  <c r="K3834" i="9"/>
  <c r="K3826" i="9"/>
  <c r="K3818" i="9"/>
  <c r="K3810" i="9"/>
  <c r="K3802" i="9"/>
  <c r="K73" i="9"/>
  <c r="K65" i="9"/>
  <c r="K57" i="9"/>
  <c r="K49" i="9"/>
  <c r="K41" i="9"/>
  <c r="K33" i="9"/>
  <c r="K25" i="9"/>
  <c r="K17" i="9"/>
  <c r="K9" i="9"/>
  <c r="K3985" i="9"/>
  <c r="K3977" i="9"/>
  <c r="K3969" i="9"/>
  <c r="K3961" i="9"/>
  <c r="K3953" i="9"/>
  <c r="K3945" i="9"/>
  <c r="K3937" i="9"/>
  <c r="K3929" i="9"/>
  <c r="K3921" i="9"/>
  <c r="K3913" i="9"/>
  <c r="K3905" i="9"/>
  <c r="K3897" i="9"/>
  <c r="K3889" i="9"/>
  <c r="K3881" i="9"/>
  <c r="K3873" i="9"/>
  <c r="K3865" i="9"/>
  <c r="K3857" i="9"/>
  <c r="K3849" i="9"/>
  <c r="K3841" i="9"/>
  <c r="K3833" i="9"/>
  <c r="K3825" i="9"/>
  <c r="K3817" i="9"/>
  <c r="K3809" i="9"/>
  <c r="K3801" i="9"/>
  <c r="K3793" i="9"/>
  <c r="K3785" i="9"/>
  <c r="K3777" i="9"/>
  <c r="K3769" i="9"/>
  <c r="K3761" i="9"/>
  <c r="K3753" i="9"/>
  <c r="K3745" i="9"/>
  <c r="K3737" i="9"/>
  <c r="K3729" i="9"/>
  <c r="K3721" i="9"/>
  <c r="K3713" i="9"/>
  <c r="K3705" i="9"/>
  <c r="K3697" i="9"/>
  <c r="K3689" i="9"/>
  <c r="K3681" i="9"/>
  <c r="K3673" i="9"/>
  <c r="K3665" i="9"/>
  <c r="K3657" i="9"/>
  <c r="K3649" i="9"/>
  <c r="K3641" i="9"/>
  <c r="K3633" i="9"/>
  <c r="K3625" i="9"/>
  <c r="K3617" i="9"/>
  <c r="K3609" i="9"/>
  <c r="K3601" i="9"/>
  <c r="K3593" i="9"/>
  <c r="K3585" i="9"/>
  <c r="K3577" i="9"/>
  <c r="K3561" i="9"/>
  <c r="K3553" i="9"/>
  <c r="K3545" i="9"/>
  <c r="K3537" i="9"/>
  <c r="K3529" i="9"/>
  <c r="K3521" i="9"/>
  <c r="K3513" i="9"/>
  <c r="K3505" i="9"/>
  <c r="K3497" i="9"/>
  <c r="K3489" i="9"/>
  <c r="K3481" i="9"/>
  <c r="K3473" i="9"/>
  <c r="K3465" i="9"/>
  <c r="K3457" i="9"/>
  <c r="K3449" i="9"/>
  <c r="K3441" i="9"/>
  <c r="K3433" i="9"/>
  <c r="K3425" i="9"/>
  <c r="K3417" i="9"/>
  <c r="K3409" i="9"/>
  <c r="K3401" i="9"/>
  <c r="K3393" i="9"/>
  <c r="K3385" i="9"/>
  <c r="K3377" i="9"/>
  <c r="K3369" i="9"/>
  <c r="K3361" i="9"/>
  <c r="K3353" i="9"/>
  <c r="K3345" i="9"/>
  <c r="K3337" i="9"/>
  <c r="K3329" i="9"/>
  <c r="K3321" i="9"/>
  <c r="K3313" i="9"/>
  <c r="K3305" i="9"/>
  <c r="K3297" i="9"/>
  <c r="K3289" i="9"/>
  <c r="K3281" i="9"/>
  <c r="K3273" i="9"/>
  <c r="K3265" i="9"/>
  <c r="K3257" i="9"/>
  <c r="K3249" i="9"/>
  <c r="K3241" i="9"/>
  <c r="K3233" i="9"/>
  <c r="K3225" i="9"/>
  <c r="K3217" i="9"/>
  <c r="K3209" i="9"/>
  <c r="K3201" i="9"/>
  <c r="K3193" i="9"/>
  <c r="K3185" i="9"/>
  <c r="K3177" i="9"/>
  <c r="K3169" i="9"/>
  <c r="K3161" i="9"/>
  <c r="K3153" i="9"/>
  <c r="K3145" i="9"/>
  <c r="K3137" i="9"/>
  <c r="K3129" i="9"/>
  <c r="K3121" i="9"/>
  <c r="K3113" i="9"/>
  <c r="K3105" i="9"/>
  <c r="K3097" i="9"/>
  <c r="K3089" i="9"/>
  <c r="K3081" i="9"/>
  <c r="K3073" i="9"/>
  <c r="K3065" i="9"/>
  <c r="K3057" i="9"/>
  <c r="K3049" i="9"/>
  <c r="K3041" i="9"/>
  <c r="K3033" i="9"/>
  <c r="K3025" i="9"/>
  <c r="K3017" i="9"/>
  <c r="K3009" i="9"/>
  <c r="K3001" i="9"/>
  <c r="K2993" i="9"/>
  <c r="K2985" i="9"/>
  <c r="K2977" i="9"/>
  <c r="K2969" i="9"/>
  <c r="K2961" i="9"/>
  <c r="K2953" i="9"/>
  <c r="K2945" i="9"/>
  <c r="K2937" i="9"/>
  <c r="K2929" i="9"/>
  <c r="K2921" i="9"/>
  <c r="K2913" i="9"/>
  <c r="K2905" i="9"/>
  <c r="K2897" i="9"/>
  <c r="K2889" i="9"/>
  <c r="K2881" i="9"/>
  <c r="K2873" i="9"/>
  <c r="K2865" i="9"/>
  <c r="K2857" i="9"/>
  <c r="K2849" i="9"/>
  <c r="K2841" i="9"/>
  <c r="K2833" i="9"/>
  <c r="K2825" i="9"/>
  <c r="K2817" i="9"/>
  <c r="K2809" i="9"/>
  <c r="K2801" i="9"/>
  <c r="K2793" i="9"/>
  <c r="K2785" i="9"/>
  <c r="K2777" i="9"/>
  <c r="K2769" i="9"/>
  <c r="K2761" i="9"/>
  <c r="K2753" i="9"/>
  <c r="K2745" i="9"/>
  <c r="K2737" i="9"/>
  <c r="K2729" i="9"/>
  <c r="K2721" i="9"/>
  <c r="K2713" i="9"/>
  <c r="K2705" i="9"/>
  <c r="K2697" i="9"/>
  <c r="K2689" i="9"/>
  <c r="K2681" i="9"/>
  <c r="K2673" i="9"/>
  <c r="K2665" i="9"/>
  <c r="K2657" i="9"/>
  <c r="K2649" i="9"/>
  <c r="K2641" i="9"/>
  <c r="K2633" i="9"/>
  <c r="K2625" i="9"/>
  <c r="K2617" i="9"/>
  <c r="K2609" i="9"/>
  <c r="K2601" i="9"/>
  <c r="K2593" i="9"/>
  <c r="K2585" i="9"/>
  <c r="K2577" i="9"/>
  <c r="K2569" i="9"/>
  <c r="K2561" i="9"/>
  <c r="K2553" i="9"/>
  <c r="K2545" i="9"/>
  <c r="K2537" i="9"/>
  <c r="K2529" i="9"/>
  <c r="K2521" i="9"/>
  <c r="K2513" i="9"/>
  <c r="K2505" i="9"/>
  <c r="K2497" i="9"/>
  <c r="K2489" i="9"/>
  <c r="K2473" i="9"/>
  <c r="K2465" i="9"/>
  <c r="K2457" i="9"/>
  <c r="K2449" i="9"/>
  <c r="K2441" i="9"/>
  <c r="K2433" i="9"/>
  <c r="K2425" i="9"/>
  <c r="K2417" i="9"/>
  <c r="K2409" i="9"/>
  <c r="K2401" i="9"/>
  <c r="K2393" i="9"/>
  <c r="K2385" i="9"/>
  <c r="K2377" i="9"/>
  <c r="K2369" i="9"/>
  <c r="K2361" i="9"/>
  <c r="K2345" i="9"/>
  <c r="K2337" i="9"/>
  <c r="K2329" i="9"/>
  <c r="K2321" i="9"/>
  <c r="K2313" i="9"/>
  <c r="K2297" i="9"/>
  <c r="K2289" i="9"/>
  <c r="K2281" i="9"/>
  <c r="K2273" i="9"/>
  <c r="K2265" i="9"/>
  <c r="K2257" i="9"/>
  <c r="K2249" i="9"/>
  <c r="K2241" i="9"/>
  <c r="K2233" i="9"/>
  <c r="K2225" i="9"/>
  <c r="K2217" i="9"/>
  <c r="K2209" i="9"/>
  <c r="K2201" i="9"/>
  <c r="K2193" i="9"/>
  <c r="K2185" i="9"/>
  <c r="K2177" i="9"/>
  <c r="K2169" i="9"/>
  <c r="K2161" i="9"/>
  <c r="K2153" i="9"/>
  <c r="K2145" i="9"/>
  <c r="K2137" i="9"/>
  <c r="K2129" i="9"/>
  <c r="K2121" i="9"/>
  <c r="K2113" i="9"/>
  <c r="K2105" i="9"/>
  <c r="K2097" i="9"/>
  <c r="K2089" i="9"/>
  <c r="K2081" i="9"/>
  <c r="K2073" i="9"/>
  <c r="K2065" i="9"/>
  <c r="K2057" i="9"/>
  <c r="K2049" i="9"/>
  <c r="K2041" i="9"/>
  <c r="K2033" i="9"/>
  <c r="K2025" i="9"/>
  <c r="K2017" i="9"/>
  <c r="K2009" i="9"/>
  <c r="K2001" i="9"/>
  <c r="K1993" i="9"/>
  <c r="K1985" i="9"/>
  <c r="K1977" i="9"/>
  <c r="K1969" i="9"/>
  <c r="K1961" i="9"/>
  <c r="K1953" i="9"/>
  <c r="K1945" i="9"/>
  <c r="K1937" i="9"/>
  <c r="K1929" i="9"/>
  <c r="K1921" i="9"/>
  <c r="K1913" i="9"/>
  <c r="K1905" i="9"/>
  <c r="K1897" i="9"/>
  <c r="K1889" i="9"/>
  <c r="K1881" i="9"/>
  <c r="K1873" i="9"/>
  <c r="K1865" i="9"/>
  <c r="K1857" i="9"/>
  <c r="K1849" i="9"/>
  <c r="K1841" i="9"/>
  <c r="K1833" i="9"/>
  <c r="K1825" i="9"/>
  <c r="K1817" i="9"/>
  <c r="K1809" i="9"/>
  <c r="K1801" i="9"/>
  <c r="K1793" i="9"/>
  <c r="K1785" i="9"/>
  <c r="K1777" i="9"/>
  <c r="K1769" i="9"/>
  <c r="K1761" i="9"/>
  <c r="K1753" i="9"/>
  <c r="K1745" i="9"/>
  <c r="K1737" i="9"/>
  <c r="K1729" i="9"/>
  <c r="K1721" i="9"/>
  <c r="K1713" i="9"/>
  <c r="K1705" i="9"/>
  <c r="K1697" i="9"/>
  <c r="K1689" i="9"/>
  <c r="K1681" i="9"/>
  <c r="K1673" i="9"/>
  <c r="K1665" i="9"/>
  <c r="K1657" i="9"/>
  <c r="K1649" i="9"/>
  <c r="K1641" i="9"/>
  <c r="K1633" i="9"/>
  <c r="K1625" i="9"/>
  <c r="K1617" i="9"/>
  <c r="K1609" i="9"/>
  <c r="K1601" i="9"/>
  <c r="K1593" i="9"/>
  <c r="K1585" i="9"/>
  <c r="K1577" i="9"/>
  <c r="K1569" i="9"/>
  <c r="K1561" i="9"/>
  <c r="K1553" i="9"/>
  <c r="K1545" i="9"/>
  <c r="K1537" i="9"/>
  <c r="K1529" i="9"/>
  <c r="K1521" i="9"/>
  <c r="K1513" i="9"/>
  <c r="K1505" i="9"/>
  <c r="K1497" i="9"/>
  <c r="K1489" i="9"/>
  <c r="K1481" i="9"/>
  <c r="K1473" i="9"/>
  <c r="K1465" i="9"/>
  <c r="K1457" i="9"/>
  <c r="K1449" i="9"/>
  <c r="K1441" i="9"/>
  <c r="K1433" i="9"/>
  <c r="K1425" i="9"/>
  <c r="K1417" i="9"/>
  <c r="K1409" i="9"/>
  <c r="K1401" i="9"/>
  <c r="K1393" i="9"/>
  <c r="K1385" i="9"/>
  <c r="K1377" i="9"/>
  <c r="K1369" i="9"/>
  <c r="K1361" i="9"/>
  <c r="K1353" i="9"/>
  <c r="K1345" i="9"/>
  <c r="K1337" i="9"/>
  <c r="K1329" i="9"/>
  <c r="K1321" i="9"/>
  <c r="K1313" i="9"/>
  <c r="K1305" i="9"/>
  <c r="K1297" i="9"/>
  <c r="K1289" i="9"/>
  <c r="K1281" i="9"/>
  <c r="K1273" i="9"/>
  <c r="K1265" i="9"/>
  <c r="K1257" i="9"/>
  <c r="K1249" i="9"/>
  <c r="K1241" i="9"/>
  <c r="K1233" i="9"/>
  <c r="K1225" i="9"/>
  <c r="K1217" i="9"/>
  <c r="K1209" i="9"/>
  <c r="K1201" i="9"/>
  <c r="K1193" i="9"/>
  <c r="K1185" i="9"/>
  <c r="K1177" i="9"/>
  <c r="K1169" i="9"/>
  <c r="K1161" i="9"/>
  <c r="K1153" i="9"/>
  <c r="K1145" i="9"/>
  <c r="K1137" i="9"/>
  <c r="K1129" i="9"/>
  <c r="K1121" i="9"/>
  <c r="K1113" i="9"/>
  <c r="K1105" i="9"/>
  <c r="K1097" i="9"/>
  <c r="K1089" i="9"/>
  <c r="K1081" i="9"/>
  <c r="K1073" i="9"/>
  <c r="K1065" i="9"/>
  <c r="K1057" i="9"/>
  <c r="K1049" i="9"/>
  <c r="K1041" i="9"/>
  <c r="K1033" i="9"/>
  <c r="K1025" i="9"/>
  <c r="K1017" i="9"/>
  <c r="K1009" i="9"/>
  <c r="K1001" i="9"/>
  <c r="K993" i="9"/>
  <c r="K985" i="9"/>
  <c r="K977" i="9"/>
  <c r="K969" i="9"/>
  <c r="K961" i="9"/>
  <c r="K953" i="9"/>
  <c r="K945" i="9"/>
  <c r="K937" i="9"/>
  <c r="K929" i="9"/>
  <c r="K921" i="9"/>
  <c r="K913" i="9"/>
  <c r="K905" i="9"/>
  <c r="K897" i="9"/>
  <c r="K889" i="9"/>
  <c r="K881" i="9"/>
  <c r="K873" i="9"/>
  <c r="K865" i="9"/>
  <c r="K857" i="9"/>
  <c r="K849" i="9"/>
  <c r="K841" i="9"/>
  <c r="K833" i="9"/>
  <c r="K825" i="9"/>
  <c r="K817" i="9"/>
  <c r="K809" i="9"/>
  <c r="K801" i="9"/>
  <c r="K793" i="9"/>
  <c r="K785" i="9"/>
  <c r="K777" i="9"/>
  <c r="K769" i="9"/>
  <c r="K761" i="9"/>
  <c r="K753" i="9"/>
  <c r="K745" i="9"/>
  <c r="K737" i="9"/>
  <c r="K729" i="9"/>
  <c r="K721" i="9"/>
  <c r="K713" i="9"/>
  <c r="K705" i="9"/>
  <c r="K697" i="9"/>
  <c r="K689" i="9"/>
  <c r="K681" i="9"/>
  <c r="K673" i="9"/>
  <c r="K665" i="9"/>
  <c r="K657" i="9"/>
  <c r="K649" i="9"/>
  <c r="K641" i="9"/>
  <c r="K633" i="9"/>
  <c r="K625" i="9"/>
  <c r="K617" i="9"/>
  <c r="K609" i="9"/>
  <c r="K601" i="9"/>
  <c r="K593" i="9"/>
  <c r="K585" i="9"/>
  <c r="K577" i="9"/>
  <c r="K569" i="9"/>
  <c r="K561" i="9"/>
  <c r="K553" i="9"/>
  <c r="K545" i="9"/>
  <c r="K537" i="9"/>
  <c r="K529" i="9"/>
  <c r="K521" i="9"/>
  <c r="K513" i="9"/>
  <c r="K505" i="9"/>
  <c r="K497" i="9"/>
  <c r="K489" i="9"/>
  <c r="K481" i="9"/>
  <c r="K473" i="9"/>
  <c r="K465" i="9"/>
  <c r="K457" i="9"/>
  <c r="K449" i="9"/>
  <c r="K441" i="9"/>
  <c r="K433" i="9"/>
  <c r="K425" i="9"/>
  <c r="K417" i="9"/>
  <c r="K409" i="9"/>
  <c r="K401" i="9"/>
  <c r="K393" i="9"/>
  <c r="K385" i="9"/>
  <c r="K377" i="9"/>
  <c r="K369" i="9"/>
  <c r="K361" i="9"/>
  <c r="K353" i="9"/>
  <c r="K345" i="9"/>
  <c r="K337" i="9"/>
  <c r="K329" i="9"/>
  <c r="K321" i="9"/>
  <c r="K313" i="9"/>
  <c r="K305" i="9"/>
  <c r="K297" i="9"/>
  <c r="K289" i="9"/>
  <c r="K281" i="9"/>
  <c r="K273" i="9"/>
  <c r="K265" i="9"/>
  <c r="K257" i="9"/>
  <c r="K249" i="9"/>
  <c r="K241" i="9"/>
  <c r="K233" i="9"/>
  <c r="K225" i="9"/>
  <c r="K217" i="9"/>
  <c r="K209" i="9"/>
  <c r="K201" i="9"/>
  <c r="K193" i="9"/>
  <c r="K185" i="9"/>
  <c r="K177" i="9"/>
  <c r="K169" i="9"/>
  <c r="K161" i="9"/>
  <c r="K153" i="9"/>
  <c r="K145" i="9"/>
  <c r="K137" i="9"/>
  <c r="K129" i="9"/>
  <c r="K121" i="9"/>
  <c r="K113" i="9"/>
  <c r="K105" i="9"/>
  <c r="K97" i="9"/>
  <c r="K89" i="9"/>
  <c r="K81" i="9"/>
  <c r="J2475" i="1"/>
  <c r="J2258" i="1"/>
  <c r="J2229" i="1"/>
  <c r="K71" i="9"/>
  <c r="K63" i="9"/>
  <c r="K55" i="9"/>
  <c r="K47" i="9"/>
  <c r="K39" i="9"/>
  <c r="K31" i="9"/>
  <c r="K23" i="9"/>
  <c r="K15" i="9"/>
  <c r="K7" i="9"/>
  <c r="K3983" i="9"/>
  <c r="K3975" i="9"/>
  <c r="K3967" i="9"/>
  <c r="K3959" i="9"/>
  <c r="K3951" i="9"/>
  <c r="K3943" i="9"/>
  <c r="K3935" i="9"/>
  <c r="K3927" i="9"/>
  <c r="K3919" i="9"/>
  <c r="K3911" i="9"/>
  <c r="K3903" i="9"/>
  <c r="K3895" i="9"/>
  <c r="K3887" i="9"/>
  <c r="K3879" i="9"/>
  <c r="K3871" i="9"/>
  <c r="K3863" i="9"/>
  <c r="K3855" i="9"/>
  <c r="K3847" i="9"/>
  <c r="K3839" i="9"/>
  <c r="K3831" i="9"/>
  <c r="K3823" i="9"/>
  <c r="K3815" i="9"/>
  <c r="K3807" i="9"/>
  <c r="K3799" i="9"/>
  <c r="K3791" i="9"/>
  <c r="K3783" i="9"/>
  <c r="K3775" i="9"/>
  <c r="K3767" i="9"/>
  <c r="K3759" i="9"/>
  <c r="K3751" i="9"/>
  <c r="K3743" i="9"/>
  <c r="K3735" i="9"/>
  <c r="K3727" i="9"/>
  <c r="K3719" i="9"/>
  <c r="K3711" i="9"/>
  <c r="K3703" i="9"/>
  <c r="K3695" i="9"/>
  <c r="K3687" i="9"/>
  <c r="K3679" i="9"/>
  <c r="K3671" i="9"/>
  <c r="K3663" i="9"/>
  <c r="K3655" i="9"/>
  <c r="K3647" i="9"/>
  <c r="K3639" i="9"/>
  <c r="K3631" i="9"/>
  <c r="K3623" i="9"/>
  <c r="K3615" i="9"/>
  <c r="K3607" i="9"/>
  <c r="K3599" i="9"/>
  <c r="K3591" i="9"/>
  <c r="K3583" i="9"/>
  <c r="K3575" i="9"/>
  <c r="K3567" i="9"/>
  <c r="K3559" i="9"/>
  <c r="K3551" i="9"/>
  <c r="K3543" i="9"/>
  <c r="K3535" i="9"/>
  <c r="K3527" i="9"/>
  <c r="K3519" i="9"/>
  <c r="K3511" i="9"/>
  <c r="K3503" i="9"/>
  <c r="K3495" i="9"/>
  <c r="K3487" i="9"/>
  <c r="K3479" i="9"/>
  <c r="K3471" i="9"/>
  <c r="K3463" i="9"/>
  <c r="K3455" i="9"/>
  <c r="K3447" i="9"/>
  <c r="K3439" i="9"/>
  <c r="K3431" i="9"/>
  <c r="K3423" i="9"/>
  <c r="K3415" i="9"/>
  <c r="K3407" i="9"/>
  <c r="K3399" i="9"/>
  <c r="K3391" i="9"/>
  <c r="K3383" i="9"/>
  <c r="K3375" i="9"/>
  <c r="K3367" i="9"/>
  <c r="K3359" i="9"/>
  <c r="K3351" i="9"/>
  <c r="K3343" i="9"/>
  <c r="K3335" i="9"/>
  <c r="K3327" i="9"/>
  <c r="K3319" i="9"/>
  <c r="K3311" i="9"/>
  <c r="K3303" i="9"/>
  <c r="K3295" i="9"/>
  <c r="K3287" i="9"/>
  <c r="K3279" i="9"/>
  <c r="K3271" i="9"/>
  <c r="K3263" i="9"/>
  <c r="K3255" i="9"/>
  <c r="K3247" i="9"/>
  <c r="K3239" i="9"/>
  <c r="K3231" i="9"/>
  <c r="K3223" i="9"/>
  <c r="K3215" i="9"/>
  <c r="K3207" i="9"/>
  <c r="K3199" i="9"/>
  <c r="K3191" i="9"/>
  <c r="K3183" i="9"/>
  <c r="K3175" i="9"/>
  <c r="K3167" i="9"/>
  <c r="K3159" i="9"/>
  <c r="K3151" i="9"/>
  <c r="K3143" i="9"/>
  <c r="K3135" i="9"/>
  <c r="K3127" i="9"/>
  <c r="K3119" i="9"/>
  <c r="K3111" i="9"/>
  <c r="K3103" i="9"/>
  <c r="K3095" i="9"/>
  <c r="K3087" i="9"/>
  <c r="K3079" i="9"/>
  <c r="K3071" i="9"/>
  <c r="K3063" i="9"/>
  <c r="K3055" i="9"/>
  <c r="K3047" i="9"/>
  <c r="K3039" i="9"/>
  <c r="K3031" i="9"/>
  <c r="K3023" i="9"/>
  <c r="K3015" i="9"/>
  <c r="K3007" i="9"/>
  <c r="K2999" i="9"/>
  <c r="K2991" i="9"/>
  <c r="K2983" i="9"/>
  <c r="K2975" i="9"/>
  <c r="K2967" i="9"/>
  <c r="K2959" i="9"/>
  <c r="K2951" i="9"/>
  <c r="K2943" i="9"/>
  <c r="K2935" i="9"/>
  <c r="K2927" i="9"/>
  <c r="K2919" i="9"/>
  <c r="K2911" i="9"/>
  <c r="K2903" i="9"/>
  <c r="K2895" i="9"/>
  <c r="K2887" i="9"/>
  <c r="K2879" i="9"/>
  <c r="K2871" i="9"/>
  <c r="K2863" i="9"/>
  <c r="K2855" i="9"/>
  <c r="K2847" i="9"/>
  <c r="K2839" i="9"/>
  <c r="K2831" i="9"/>
  <c r="K2823" i="9"/>
  <c r="K2815" i="9"/>
  <c r="K2807" i="9"/>
  <c r="K2799" i="9"/>
  <c r="K2791" i="9"/>
  <c r="K2783" i="9"/>
  <c r="K2775" i="9"/>
  <c r="K2767" i="9"/>
  <c r="K2759" i="9"/>
  <c r="K2751" i="9"/>
  <c r="K2735" i="9"/>
  <c r="K2727" i="9"/>
  <c r="K2719" i="9"/>
  <c r="K2711" i="9"/>
  <c r="K2703" i="9"/>
  <c r="K2695" i="9"/>
  <c r="K2687" i="9"/>
  <c r="K2679" i="9"/>
  <c r="K2671" i="9"/>
  <c r="K2663" i="9"/>
  <c r="K2655" i="9"/>
  <c r="K2647" i="9"/>
  <c r="K2639" i="9"/>
  <c r="K2631" i="9"/>
  <c r="K2623" i="9"/>
  <c r="K2615" i="9"/>
  <c r="K2607" i="9"/>
  <c r="K2599" i="9"/>
  <c r="K2591" i="9"/>
  <c r="K2583" i="9"/>
  <c r="K2575" i="9"/>
  <c r="K2567" i="9"/>
  <c r="K2559" i="9"/>
  <c r="K2551" i="9"/>
  <c r="K2543" i="9"/>
  <c r="K2535" i="9"/>
  <c r="K2527" i="9"/>
  <c r="K2519" i="9"/>
  <c r="K2511" i="9"/>
  <c r="K2503" i="9"/>
  <c r="K2495" i="9"/>
  <c r="K2487" i="9"/>
  <c r="K2479" i="9"/>
  <c r="K2471" i="9"/>
  <c r="K2463" i="9"/>
  <c r="K2455" i="9"/>
  <c r="K2447" i="9"/>
  <c r="K2439" i="9"/>
  <c r="K2431" i="9"/>
  <c r="K2423" i="9"/>
  <c r="K2415" i="9"/>
  <c r="K2407" i="9"/>
  <c r="K2399" i="9"/>
  <c r="K2391" i="9"/>
  <c r="K2383" i="9"/>
  <c r="K2375" i="9"/>
  <c r="K2367" i="9"/>
  <c r="K2359" i="9"/>
  <c r="K2351" i="9"/>
  <c r="K2343" i="9"/>
  <c r="K2335" i="9"/>
  <c r="K2327" i="9"/>
  <c r="K2319" i="9"/>
  <c r="K2311" i="9"/>
  <c r="K2303" i="9"/>
  <c r="K2295" i="9"/>
  <c r="K2287" i="9"/>
  <c r="K2279" i="9"/>
  <c r="K2271" i="9"/>
  <c r="K2263" i="9"/>
  <c r="K2255" i="9"/>
  <c r="K2247" i="9"/>
  <c r="K2239" i="9"/>
  <c r="K2231" i="9"/>
  <c r="K2223" i="9"/>
  <c r="K2215" i="9"/>
  <c r="K2207" i="9"/>
  <c r="K2199" i="9"/>
  <c r="K2191" i="9"/>
  <c r="K2183" i="9"/>
  <c r="K2175" i="9"/>
  <c r="K2167" i="9"/>
  <c r="K2159" i="9"/>
  <c r="K2151" i="9"/>
  <c r="K2143" i="9"/>
  <c r="K2135" i="9"/>
  <c r="K2127" i="9"/>
  <c r="K2119" i="9"/>
  <c r="K2111" i="9"/>
  <c r="K2103" i="9"/>
  <c r="K2095" i="9"/>
  <c r="K2087" i="9"/>
  <c r="K2079" i="9"/>
  <c r="K2071" i="9"/>
  <c r="K2063" i="9"/>
  <c r="K2055" i="9"/>
  <c r="K2047" i="9"/>
  <c r="K2039" i="9"/>
  <c r="K2031" i="9"/>
  <c r="K2015" i="9"/>
  <c r="K2007" i="9"/>
  <c r="K1999" i="9"/>
  <c r="K1991" i="9"/>
  <c r="K1983" i="9"/>
  <c r="K1975" i="9"/>
  <c r="K1967" i="9"/>
  <c r="K1959" i="9"/>
  <c r="K1951" i="9"/>
  <c r="K1943" i="9"/>
  <c r="K1935" i="9"/>
  <c r="K1927" i="9"/>
  <c r="K1919" i="9"/>
  <c r="K1911" i="9"/>
  <c r="K1903" i="9"/>
  <c r="K1895" i="9"/>
  <c r="K1887" i="9"/>
  <c r="K1879" i="9"/>
  <c r="K1871" i="9"/>
  <c r="K1863" i="9"/>
  <c r="K1855" i="9"/>
  <c r="K1847" i="9"/>
  <c r="K1839" i="9"/>
  <c r="K1831" i="9"/>
  <c r="K1823" i="9"/>
  <c r="K1815" i="9"/>
  <c r="K1807" i="9"/>
  <c r="K1799" i="9"/>
  <c r="K1791" i="9"/>
  <c r="K1783" i="9"/>
  <c r="K1775" i="9"/>
  <c r="K1767" i="9"/>
  <c r="K1759" i="9"/>
  <c r="K1751" i="9"/>
  <c r="K1743" i="9"/>
  <c r="K1735" i="9"/>
  <c r="K1727" i="9"/>
  <c r="K1719" i="9"/>
  <c r="K1711" i="9"/>
  <c r="K1703" i="9"/>
  <c r="K1695" i="9"/>
  <c r="K1687" i="9"/>
  <c r="K1679" i="9"/>
  <c r="K1671" i="9"/>
  <c r="K1663" i="9"/>
  <c r="K1655" i="9"/>
  <c r="K1647" i="9"/>
  <c r="K1639" i="9"/>
  <c r="K1631" i="9"/>
  <c r="K1623" i="9"/>
  <c r="K1615" i="9"/>
  <c r="K1607" i="9"/>
  <c r="K1599" i="9"/>
  <c r="K1591" i="9"/>
  <c r="K1583" i="9"/>
  <c r="K1575" i="9"/>
  <c r="K1567" i="9"/>
  <c r="K1559" i="9"/>
  <c r="K1551" i="9"/>
  <c r="K1543" i="9"/>
  <c r="K1535" i="9"/>
  <c r="K1527" i="9"/>
  <c r="K1519" i="9"/>
  <c r="K1511" i="9"/>
  <c r="K1503" i="9"/>
  <c r="K1495" i="9"/>
  <c r="K1487" i="9"/>
  <c r="K1479" i="9"/>
  <c r="K1471" i="9"/>
  <c r="K1463" i="9"/>
  <c r="K1455" i="9"/>
  <c r="K1447" i="9"/>
  <c r="K1439" i="9"/>
  <c r="K1431" i="9"/>
  <c r="K1423" i="9"/>
  <c r="K1415" i="9"/>
  <c r="K1407" i="9"/>
  <c r="K1399" i="9"/>
  <c r="K1391" i="9"/>
  <c r="K1383" i="9"/>
  <c r="K1375" i="9"/>
  <c r="K1367" i="9"/>
  <c r="K1359" i="9"/>
  <c r="K1351" i="9"/>
  <c r="K1343" i="9"/>
  <c r="K1335" i="9"/>
  <c r="K1327" i="9"/>
  <c r="K1319" i="9"/>
  <c r="K1311" i="9"/>
  <c r="K1303" i="9"/>
  <c r="K1295" i="9"/>
  <c r="K1287" i="9"/>
  <c r="K1279" i="9"/>
  <c r="K1271" i="9"/>
  <c r="K1263" i="9"/>
  <c r="K1255" i="9"/>
  <c r="K1247" i="9"/>
  <c r="K1239" i="9"/>
  <c r="K1231" i="9"/>
  <c r="K1223" i="9"/>
  <c r="K1215" i="9"/>
  <c r="K1207" i="9"/>
  <c r="K1199" i="9"/>
  <c r="K1191" i="9"/>
  <c r="K1175" i="9"/>
  <c r="K1167" i="9"/>
  <c r="K1159" i="9"/>
  <c r="K1151" i="9"/>
  <c r="K1143" i="9"/>
  <c r="K1135" i="9"/>
  <c r="K1127" i="9"/>
  <c r="K1119" i="9"/>
  <c r="K1111" i="9"/>
  <c r="K1103" i="9"/>
  <c r="K1095" i="9"/>
  <c r="K1087" i="9"/>
  <c r="K1079" i="9"/>
  <c r="K1071" i="9"/>
  <c r="K1063" i="9"/>
  <c r="K1055" i="9"/>
  <c r="K1047" i="9"/>
  <c r="K1039" i="9"/>
  <c r="K1031" i="9"/>
  <c r="K1023" i="9"/>
  <c r="K1015" i="9"/>
  <c r="K1007" i="9"/>
  <c r="K999" i="9"/>
  <c r="K991" i="9"/>
  <c r="K983" i="9"/>
  <c r="K975" i="9"/>
  <c r="K967" i="9"/>
  <c r="K959" i="9"/>
  <c r="K951" i="9"/>
  <c r="K943" i="9"/>
  <c r="K935" i="9"/>
  <c r="K927" i="9"/>
  <c r="K919" i="9"/>
  <c r="K911" i="9"/>
  <c r="K903" i="9"/>
  <c r="K895" i="9"/>
  <c r="K887" i="9"/>
  <c r="K879" i="9"/>
  <c r="K871" i="9"/>
  <c r="K863" i="9"/>
  <c r="K855" i="9"/>
  <c r="K847" i="9"/>
  <c r="K839" i="9"/>
  <c r="K831" i="9"/>
  <c r="K823" i="9"/>
  <c r="K815" i="9"/>
  <c r="K807" i="9"/>
  <c r="K799" i="9"/>
  <c r="K791" i="9"/>
  <c r="K783" i="9"/>
  <c r="K775" i="9"/>
  <c r="K767" i="9"/>
  <c r="K759" i="9"/>
  <c r="K751" i="9"/>
  <c r="K743" i="9"/>
  <c r="K735" i="9"/>
  <c r="K727" i="9"/>
  <c r="K719" i="9"/>
  <c r="K711" i="9"/>
  <c r="K703" i="9"/>
  <c r="K695" i="9"/>
  <c r="K687" i="9"/>
  <c r="K679" i="9"/>
  <c r="K671" i="9"/>
  <c r="K663" i="9"/>
  <c r="K655" i="9"/>
  <c r="K647" i="9"/>
  <c r="K639" i="9"/>
  <c r="K631" i="9"/>
  <c r="K623" i="9"/>
  <c r="K615" i="9"/>
  <c r="K607" i="9"/>
  <c r="K599" i="9"/>
  <c r="K591" i="9"/>
  <c r="K583" i="9"/>
  <c r="K575" i="9"/>
  <c r="K567" i="9"/>
  <c r="K559" i="9"/>
  <c r="K551" i="9"/>
  <c r="K543" i="9"/>
  <c r="K535" i="9"/>
  <c r="K527" i="9"/>
  <c r="K519" i="9"/>
  <c r="K511" i="9"/>
  <c r="K503" i="9"/>
  <c r="K495" i="9"/>
  <c r="K487" i="9"/>
  <c r="K479" i="9"/>
  <c r="K471" i="9"/>
  <c r="K463" i="9"/>
  <c r="K455" i="9"/>
  <c r="K447" i="9"/>
  <c r="K439" i="9"/>
  <c r="K431" i="9"/>
  <c r="K423" i="9"/>
  <c r="K415" i="9"/>
  <c r="K407" i="9"/>
  <c r="K399" i="9"/>
  <c r="K391" i="9"/>
  <c r="K383" i="9"/>
  <c r="K375" i="9"/>
  <c r="K367" i="9"/>
  <c r="K359" i="9"/>
  <c r="K351" i="9"/>
  <c r="K343" i="9"/>
  <c r="K335" i="9"/>
  <c r="K327" i="9"/>
  <c r="K319" i="9"/>
  <c r="K311" i="9"/>
  <c r="K303" i="9"/>
  <c r="K295" i="9"/>
  <c r="K287" i="9"/>
  <c r="K279" i="9"/>
  <c r="K271" i="9"/>
  <c r="K263" i="9"/>
  <c r="K255" i="9"/>
  <c r="K247" i="9"/>
  <c r="K239" i="9"/>
  <c r="K231" i="9"/>
  <c r="K223" i="9"/>
  <c r="K215" i="9"/>
  <c r="K207" i="9"/>
  <c r="K199" i="9"/>
  <c r="K191" i="9"/>
  <c r="K183" i="9"/>
  <c r="K175" i="9"/>
  <c r="K167" i="9"/>
  <c r="K159" i="9"/>
  <c r="K151" i="9"/>
  <c r="K143" i="9"/>
  <c r="K135" i="9"/>
  <c r="K127" i="9"/>
  <c r="K119" i="9"/>
  <c r="K111" i="9"/>
  <c r="K103" i="9"/>
  <c r="K95" i="9"/>
  <c r="K87" i="9"/>
  <c r="K79" i="9"/>
  <c r="J178" i="1"/>
  <c r="J2360" i="1"/>
  <c r="K2772" i="9"/>
  <c r="K2764" i="9"/>
  <c r="K2756" i="9"/>
  <c r="K2748" i="9"/>
  <c r="K2740" i="9"/>
  <c r="K2732" i="9"/>
  <c r="K2724" i="9"/>
  <c r="K2716" i="9"/>
  <c r="K2708" i="9"/>
  <c r="K2700" i="9"/>
  <c r="K2692" i="9"/>
  <c r="K2684" i="9"/>
  <c r="K2676" i="9"/>
  <c r="K2668" i="9"/>
  <c r="K2660" i="9"/>
  <c r="K2652" i="9"/>
  <c r="K2644" i="9"/>
  <c r="K2636" i="9"/>
  <c r="K2628" i="9"/>
  <c r="K2620" i="9"/>
  <c r="K2612" i="9"/>
  <c r="K2604" i="9"/>
  <c r="K2596" i="9"/>
  <c r="K2588" i="9"/>
  <c r="K2580" i="9"/>
  <c r="K2572" i="9"/>
  <c r="K2564" i="9"/>
  <c r="K2556" i="9"/>
  <c r="K2548" i="9"/>
  <c r="K2540" i="9"/>
  <c r="K2532" i="9"/>
  <c r="K2524" i="9"/>
  <c r="K2516" i="9"/>
  <c r="K2508" i="9"/>
  <c r="K2500" i="9"/>
  <c r="K2492" i="9"/>
  <c r="K2484" i="9"/>
  <c r="K2476" i="9"/>
  <c r="K2468" i="9"/>
  <c r="K2460" i="9"/>
  <c r="K2452" i="9"/>
  <c r="K2444" i="9"/>
  <c r="K2436" i="9"/>
  <c r="K2428" i="9"/>
  <c r="K2420" i="9"/>
  <c r="K2412" i="9"/>
  <c r="K2404" i="9"/>
  <c r="K2396" i="9"/>
  <c r="K2388" i="9"/>
  <c r="K2380" i="9"/>
  <c r="K2372" i="9"/>
  <c r="K2364" i="9"/>
  <c r="K2356" i="9"/>
  <c r="K2348" i="9"/>
  <c r="K2340" i="9"/>
  <c r="K2332" i="9"/>
  <c r="K2324" i="9"/>
  <c r="K2316" i="9"/>
  <c r="K2308" i="9"/>
  <c r="K2300" i="9"/>
  <c r="K2292" i="9"/>
  <c r="K2284" i="9"/>
  <c r="K2276" i="9"/>
  <c r="K2268" i="9"/>
  <c r="K2260" i="9"/>
  <c r="K2252" i="9"/>
  <c r="K2244" i="9"/>
  <c r="K2236" i="9"/>
  <c r="K2228" i="9"/>
  <c r="K2220" i="9"/>
  <c r="K2212" i="9"/>
  <c r="K2204" i="9"/>
  <c r="K2196" i="9"/>
  <c r="K2188" i="9"/>
  <c r="K2180" i="9"/>
  <c r="K2172" i="9"/>
  <c r="K2164" i="9"/>
  <c r="K2156" i="9"/>
  <c r="K2148" i="9"/>
  <c r="K2140" i="9"/>
  <c r="K2132" i="9"/>
  <c r="K2124" i="9"/>
  <c r="K2116" i="9"/>
  <c r="K2108" i="9"/>
  <c r="K2100" i="9"/>
  <c r="K2092" i="9"/>
  <c r="K2084" i="9"/>
  <c r="K2076" i="9"/>
  <c r="K2068" i="9"/>
  <c r="K2060" i="9"/>
  <c r="K2052" i="9"/>
  <c r="K2044" i="9"/>
  <c r="K2036" i="9"/>
  <c r="K2028" i="9"/>
  <c r="K2020" i="9"/>
  <c r="K2012" i="9"/>
  <c r="K2004" i="9"/>
  <c r="K1996" i="9"/>
  <c r="K1988" i="9"/>
  <c r="K1980" i="9"/>
  <c r="K1972" i="9"/>
  <c r="K1964" i="9"/>
  <c r="K1956" i="9"/>
  <c r="K1948" i="9"/>
  <c r="K1940" i="9"/>
  <c r="K1932" i="9"/>
  <c r="K1924" i="9"/>
  <c r="K1916" i="9"/>
  <c r="K1908" i="9"/>
  <c r="K1900" i="9"/>
  <c r="K1892" i="9"/>
  <c r="K1884" i="9"/>
  <c r="K1876" i="9"/>
  <c r="K1868" i="9"/>
  <c r="K1860" i="9"/>
  <c r="K1852" i="9"/>
  <c r="K1844" i="9"/>
  <c r="K1836" i="9"/>
  <c r="K1828" i="9"/>
  <c r="K1820" i="9"/>
  <c r="K1812" i="9"/>
  <c r="K1804" i="9"/>
  <c r="K1796" i="9"/>
  <c r="K1788" i="9"/>
  <c r="K1780" i="9"/>
  <c r="K1772" i="9"/>
  <c r="K1764" i="9"/>
  <c r="K1756" i="9"/>
  <c r="K1748" i="9"/>
  <c r="K1740" i="9"/>
  <c r="K1732" i="9"/>
  <c r="K1724" i="9"/>
  <c r="K1716" i="9"/>
  <c r="K1708" i="9"/>
  <c r="K1700" i="9"/>
  <c r="K1692" i="9"/>
  <c r="K1684" i="9"/>
  <c r="K1676" i="9"/>
  <c r="K1668" i="9"/>
  <c r="K1660" i="9"/>
  <c r="K1652" i="9"/>
  <c r="K1644" i="9"/>
  <c r="K1636" i="9"/>
  <c r="K1628" i="9"/>
  <c r="K1620" i="9"/>
  <c r="K1612" i="9"/>
  <c r="K1604" i="9"/>
  <c r="K1596" i="9"/>
  <c r="K1588" i="9"/>
  <c r="K1580" i="9"/>
  <c r="K1572" i="9"/>
  <c r="K1564" i="9"/>
  <c r="K1556" i="9"/>
  <c r="K1548" i="9"/>
  <c r="K1540" i="9"/>
  <c r="K1524" i="9"/>
  <c r="K1516" i="9"/>
  <c r="K1508" i="9"/>
  <c r="K1500" i="9"/>
  <c r="K1492" i="9"/>
  <c r="K1484" i="9"/>
  <c r="K1476" i="9"/>
  <c r="K1468" i="9"/>
  <c r="K1460" i="9"/>
  <c r="K1452" i="9"/>
  <c r="K1444" i="9"/>
  <c r="K1436" i="9"/>
  <c r="K1428" i="9"/>
  <c r="K1420" i="9"/>
  <c r="K1412" i="9"/>
  <c r="K1404" i="9"/>
  <c r="K1396" i="9"/>
  <c r="K1388" i="9"/>
  <c r="K1380" i="9"/>
  <c r="K1372" i="9"/>
  <c r="K1364" i="9"/>
  <c r="K1356" i="9"/>
  <c r="K1348" i="9"/>
  <c r="K1340" i="9"/>
  <c r="K1332" i="9"/>
  <c r="K1324" i="9"/>
  <c r="K1316" i="9"/>
  <c r="K1308" i="9"/>
  <c r="K1300" i="9"/>
  <c r="K1292" i="9"/>
  <c r="K1284" i="9"/>
  <c r="K1276" i="9"/>
  <c r="K1268" i="9"/>
  <c r="K1260" i="9"/>
  <c r="K1252" i="9"/>
  <c r="K1244" i="9"/>
  <c r="K1236" i="9"/>
  <c r="K1228" i="9"/>
  <c r="K1220" i="9"/>
  <c r="K1212" i="9"/>
  <c r="K1204" i="9"/>
  <c r="K1196" i="9"/>
  <c r="K1188" i="9"/>
  <c r="K1180" i="9"/>
  <c r="K1172" i="9"/>
  <c r="K1164" i="9"/>
  <c r="K1156" i="9"/>
  <c r="K1148" i="9"/>
  <c r="K1140" i="9"/>
  <c r="K1132" i="9"/>
  <c r="K1124" i="9"/>
  <c r="K1116" i="9"/>
  <c r="K1108" i="9"/>
  <c r="K1100" i="9"/>
  <c r="K1092" i="9"/>
  <c r="K1084" i="9"/>
  <c r="K1076" i="9"/>
  <c r="K1068" i="9"/>
  <c r="K1060" i="9"/>
  <c r="K1052" i="9"/>
  <c r="K1044" i="9"/>
  <c r="K1036" i="9"/>
  <c r="K1028" i="9"/>
  <c r="K1020" i="9"/>
  <c r="K1012" i="9"/>
  <c r="K1004" i="9"/>
  <c r="K996" i="9"/>
  <c r="K988" i="9"/>
  <c r="K980" i="9"/>
  <c r="K972" i="9"/>
  <c r="K964" i="9"/>
  <c r="K956" i="9"/>
  <c r="K948" i="9"/>
  <c r="K940" i="9"/>
  <c r="K932" i="9"/>
  <c r="K924" i="9"/>
  <c r="K916" i="9"/>
  <c r="K908" i="9"/>
  <c r="K900" i="9"/>
  <c r="K892" i="9"/>
  <c r="K884" i="9"/>
  <c r="K876" i="9"/>
  <c r="K868" i="9"/>
  <c r="K860" i="9"/>
  <c r="K852" i="9"/>
  <c r="K844" i="9"/>
  <c r="K836" i="9"/>
  <c r="K828" i="9"/>
  <c r="K820" i="9"/>
  <c r="K812" i="9"/>
  <c r="K804" i="9"/>
  <c r="K796" i="9"/>
  <c r="K788" i="9"/>
  <c r="K780" i="9"/>
  <c r="K772" i="9"/>
  <c r="K764" i="9"/>
  <c r="K756" i="9"/>
  <c r="K748" i="9"/>
  <c r="K740" i="9"/>
  <c r="K732" i="9"/>
  <c r="K724" i="9"/>
  <c r="K716" i="9"/>
  <c r="K708" i="9"/>
  <c r="K700" i="9"/>
  <c r="K692" i="9"/>
  <c r="K684" i="9"/>
  <c r="K676" i="9"/>
  <c r="K668" i="9"/>
  <c r="K660" i="9"/>
  <c r="K652" i="9"/>
  <c r="K644" i="9"/>
  <c r="K636" i="9"/>
  <c r="K628" i="9"/>
  <c r="K620" i="9"/>
  <c r="K612" i="9"/>
  <c r="K604" i="9"/>
  <c r="K596" i="9"/>
  <c r="K588" i="9"/>
  <c r="K580" i="9"/>
  <c r="K572" i="9"/>
  <c r="K564" i="9"/>
  <c r="K556" i="9"/>
  <c r="K548" i="9"/>
  <c r="K540" i="9"/>
  <c r="K532" i="9"/>
  <c r="K524" i="9"/>
  <c r="K516" i="9"/>
  <c r="K508" i="9"/>
  <c r="K500" i="9"/>
  <c r="K492" i="9"/>
  <c r="K484" i="9"/>
  <c r="K476" i="9"/>
  <c r="K468" i="9"/>
  <c r="K460" i="9"/>
  <c r="K452" i="9"/>
  <c r="K444" i="9"/>
  <c r="K436" i="9"/>
  <c r="K428" i="9"/>
  <c r="K420" i="9"/>
  <c r="K412" i="9"/>
  <c r="K404" i="9"/>
  <c r="K396" i="9"/>
  <c r="K388" i="9"/>
  <c r="K380" i="9"/>
  <c r="K372" i="9"/>
  <c r="K364" i="9"/>
  <c r="K356" i="9"/>
  <c r="K348" i="9"/>
  <c r="K340" i="9"/>
  <c r="K332" i="9"/>
  <c r="K324" i="9"/>
  <c r="K316" i="9"/>
  <c r="K308" i="9"/>
  <c r="K300" i="9"/>
  <c r="K292" i="9"/>
  <c r="K284" i="9"/>
  <c r="K276" i="9"/>
  <c r="K268" i="9"/>
  <c r="K260" i="9"/>
  <c r="K252" i="9"/>
  <c r="K244" i="9"/>
  <c r="K236" i="9"/>
  <c r="K228" i="9"/>
  <c r="K220" i="9"/>
  <c r="K212" i="9"/>
  <c r="K204" i="9"/>
  <c r="K196" i="9"/>
  <c r="K188" i="9"/>
  <c r="K180" i="9"/>
  <c r="K172" i="9"/>
  <c r="K164" i="9"/>
  <c r="K156" i="9"/>
  <c r="K148" i="9"/>
  <c r="K140" i="9"/>
  <c r="K132" i="9"/>
  <c r="K124" i="9"/>
  <c r="K116" i="9"/>
  <c r="K108" i="9"/>
  <c r="K100" i="9"/>
  <c r="K92" i="9"/>
  <c r="K84" i="9"/>
  <c r="K3786" i="9"/>
  <c r="K3778" i="9"/>
  <c r="K3770" i="9"/>
  <c r="K3762" i="9"/>
  <c r="K3754" i="9"/>
  <c r="K3746" i="9"/>
  <c r="K3738" i="9"/>
  <c r="K3730" i="9"/>
  <c r="K3722" i="9"/>
  <c r="K3714" i="9"/>
  <c r="K3706" i="9"/>
  <c r="K3698" i="9"/>
  <c r="K3690" i="9"/>
  <c r="K3682" i="9"/>
  <c r="K3674" i="9"/>
  <c r="K3666" i="9"/>
  <c r="K3658" i="9"/>
  <c r="K3650" i="9"/>
  <c r="K3642" i="9"/>
  <c r="K3634" i="9"/>
  <c r="K3626" i="9"/>
  <c r="K3618" i="9"/>
  <c r="K3610" i="9"/>
  <c r="K3602" i="9"/>
  <c r="K3594" i="9"/>
  <c r="K3586" i="9"/>
  <c r="K3578" i="9"/>
  <c r="K3570" i="9"/>
  <c r="K3562" i="9"/>
  <c r="K3554" i="9"/>
  <c r="K3546" i="9"/>
  <c r="K3538" i="9"/>
  <c r="K3530" i="9"/>
  <c r="K3522" i="9"/>
  <c r="K3514" i="9"/>
  <c r="K3506" i="9"/>
  <c r="K3498" i="9"/>
  <c r="K3490" i="9"/>
  <c r="K3482" i="9"/>
  <c r="K3474" i="9"/>
  <c r="K3466" i="9"/>
  <c r="K3458" i="9"/>
  <c r="K3450" i="9"/>
  <c r="K3442" i="9"/>
  <c r="K3434" i="9"/>
  <c r="K3426" i="9"/>
  <c r="K3418" i="9"/>
  <c r="K3410" i="9"/>
  <c r="K3402" i="9"/>
  <c r="K3394" i="9"/>
  <c r="K3386" i="9"/>
  <c r="K3378" i="9"/>
  <c r="K3370" i="9"/>
  <c r="K3362" i="9"/>
  <c r="K3354" i="9"/>
  <c r="K3346" i="9"/>
  <c r="K3338" i="9"/>
  <c r="K3330" i="9"/>
  <c r="K3322" i="9"/>
  <c r="K3314" i="9"/>
  <c r="K3306" i="9"/>
  <c r="K3298" i="9"/>
  <c r="K3290" i="9"/>
  <c r="K3282" i="9"/>
  <c r="K3274" i="9"/>
  <c r="K3266" i="9"/>
  <c r="K3258" i="9"/>
  <c r="K3250" i="9"/>
  <c r="K3242" i="9"/>
  <c r="K3234" i="9"/>
  <c r="K3226" i="9"/>
  <c r="K3218" i="9"/>
  <c r="K3210" i="9"/>
  <c r="K3202" i="9"/>
  <c r="K3194" i="9"/>
  <c r="K3186" i="9"/>
  <c r="K3178" i="9"/>
  <c r="K3170" i="9"/>
  <c r="K3162" i="9"/>
  <c r="K3154" i="9"/>
  <c r="K3146" i="9"/>
  <c r="K3138" i="9"/>
  <c r="K3130" i="9"/>
  <c r="K3114" i="9"/>
  <c r="K3106" i="9"/>
  <c r="K3098" i="9"/>
  <c r="K3090" i="9"/>
  <c r="K3082" i="9"/>
  <c r="K3074" i="9"/>
  <c r="K3066" i="9"/>
  <c r="K3058" i="9"/>
  <c r="K3050" i="9"/>
  <c r="K3042" i="9"/>
  <c r="K3034" i="9"/>
  <c r="K3026" i="9"/>
  <c r="K3018" i="9"/>
  <c r="K3010" i="9"/>
  <c r="K3002" i="9"/>
  <c r="K2994" i="9"/>
  <c r="K2986" i="9"/>
  <c r="K2978" i="9"/>
  <c r="K2970" i="9"/>
  <c r="K2962" i="9"/>
  <c r="K2954" i="9"/>
  <c r="K2946" i="9"/>
  <c r="K2938" i="9"/>
  <c r="K2930" i="9"/>
  <c r="K2922" i="9"/>
  <c r="K2914" i="9"/>
  <c r="K2906" i="9"/>
  <c r="K2898" i="9"/>
  <c r="K2890" i="9"/>
  <c r="K2882" i="9"/>
  <c r="K2874" i="9"/>
  <c r="K2866" i="9"/>
  <c r="K2858" i="9"/>
  <c r="K2850" i="9"/>
  <c r="K2842" i="9"/>
  <c r="K2834" i="9"/>
  <c r="K2826" i="9"/>
  <c r="K2818" i="9"/>
  <c r="K2810" i="9"/>
  <c r="K2802" i="9"/>
  <c r="K2794" i="9"/>
  <c r="K2786" i="9"/>
  <c r="K2778" i="9"/>
  <c r="K2770" i="9"/>
  <c r="K2762" i="9"/>
  <c r="K2746" i="9"/>
  <c r="K2738" i="9"/>
  <c r="K2730" i="9"/>
  <c r="K2722" i="9"/>
  <c r="K2714" i="9"/>
  <c r="K2706" i="9"/>
  <c r="K2698" i="9"/>
  <c r="K2690" i="9"/>
  <c r="K2682" i="9"/>
  <c r="K2674" i="9"/>
  <c r="K2666" i="9"/>
  <c r="K2658" i="9"/>
  <c r="K2650" i="9"/>
  <c r="K2642" i="9"/>
  <c r="K2634" i="9"/>
  <c r="K2626" i="9"/>
  <c r="K2618" i="9"/>
  <c r="K2610" i="9"/>
  <c r="K2602" i="9"/>
  <c r="K2594" i="9"/>
  <c r="K2586" i="9"/>
  <c r="K2578" i="9"/>
  <c r="K2570" i="9"/>
  <c r="K2562" i="9"/>
  <c r="K2554" i="9"/>
  <c r="K2546" i="9"/>
  <c r="K2538" i="9"/>
  <c r="K2530" i="9"/>
  <c r="K2522" i="9"/>
  <c r="K2514" i="9"/>
  <c r="K2506" i="9"/>
  <c r="K2498" i="9"/>
  <c r="K2490" i="9"/>
  <c r="K2482" i="9"/>
  <c r="K2474" i="9"/>
  <c r="K2466" i="9"/>
  <c r="K2458" i="9"/>
  <c r="K2450" i="9"/>
  <c r="K2442" i="9"/>
  <c r="K2434" i="9"/>
  <c r="K2426" i="9"/>
  <c r="K2418" i="9"/>
  <c r="K2410" i="9"/>
  <c r="K2402" i="9"/>
  <c r="K2394" i="9"/>
  <c r="K2386" i="9"/>
  <c r="K2378" i="9"/>
  <c r="K2370" i="9"/>
  <c r="K2362" i="9"/>
  <c r="K2354" i="9"/>
  <c r="K2346" i="9"/>
  <c r="K2338" i="9"/>
  <c r="K2330" i="9"/>
  <c r="K2322" i="9"/>
  <c r="K2314" i="9"/>
  <c r="K2306" i="9"/>
  <c r="K2298" i="9"/>
  <c r="K2290" i="9"/>
  <c r="K2282" i="9"/>
  <c r="K2274" i="9"/>
  <c r="K2266" i="9"/>
  <c r="K2258" i="9"/>
  <c r="K2250" i="9"/>
  <c r="K2242" i="9"/>
  <c r="K2234" i="9"/>
  <c r="K2226" i="9"/>
  <c r="K2218" i="9"/>
  <c r="K2210" i="9"/>
  <c r="K2202" i="9"/>
  <c r="K2194" i="9"/>
  <c r="K2186" i="9"/>
  <c r="K2178" i="9"/>
  <c r="K2170" i="9"/>
  <c r="K2162" i="9"/>
  <c r="K2154" i="9"/>
  <c r="K2146" i="9"/>
  <c r="K2138" i="9"/>
  <c r="K2130" i="9"/>
  <c r="K2122" i="9"/>
  <c r="K2114" i="9"/>
  <c r="K2106" i="9"/>
  <c r="K2098" i="9"/>
  <c r="K2090" i="9"/>
  <c r="K2082" i="9"/>
  <c r="K2074" i="9"/>
  <c r="K2066" i="9"/>
  <c r="K2058" i="9"/>
  <c r="K2050" i="9"/>
  <c r="K2042" i="9"/>
  <c r="K2034" i="9"/>
  <c r="K2026" i="9"/>
  <c r="K2018" i="9"/>
  <c r="K2010" i="9"/>
  <c r="K2002" i="9"/>
  <c r="K1994" i="9"/>
  <c r="K1986" i="9"/>
  <c r="K1978" i="9"/>
  <c r="K1970" i="9"/>
  <c r="K1962" i="9"/>
  <c r="K1954" i="9"/>
  <c r="K1946" i="9"/>
  <c r="K1938" i="9"/>
  <c r="K1930" i="9"/>
  <c r="K1922" i="9"/>
  <c r="K1914" i="9"/>
  <c r="K1906" i="9"/>
  <c r="K1898" i="9"/>
  <c r="K1890" i="9"/>
  <c r="K1882" i="9"/>
  <c r="K1874" i="9"/>
  <c r="K1866" i="9"/>
  <c r="K1858" i="9"/>
  <c r="K1850" i="9"/>
  <c r="K1842" i="9"/>
  <c r="K1834" i="9"/>
  <c r="K1826" i="9"/>
  <c r="K1818" i="9"/>
  <c r="K1810" i="9"/>
  <c r="K1802" i="9"/>
  <c r="K1794" i="9"/>
  <c r="K1786" i="9"/>
  <c r="K1778" i="9"/>
  <c r="K1770" i="9"/>
  <c r="K1762" i="9"/>
  <c r="K1754" i="9"/>
  <c r="K1746" i="9"/>
  <c r="K1738" i="9"/>
  <c r="K1730" i="9"/>
  <c r="K1722" i="9"/>
  <c r="K1714" i="9"/>
  <c r="K1706" i="9"/>
  <c r="K1698" i="9"/>
  <c r="K1690" i="9"/>
  <c r="K1682" i="9"/>
  <c r="K1674" i="9"/>
  <c r="K1666" i="9"/>
  <c r="K1658" i="9"/>
  <c r="K1650" i="9"/>
  <c r="K1642" i="9"/>
  <c r="K1634" i="9"/>
  <c r="K1626" i="9"/>
  <c r="K1618" i="9"/>
  <c r="K1610" i="9"/>
  <c r="K1602" i="9"/>
  <c r="K1594" i="9"/>
  <c r="K1586" i="9"/>
  <c r="K1578" i="9"/>
  <c r="K1570" i="9"/>
  <c r="K1562" i="9"/>
  <c r="K1554" i="9"/>
  <c r="K1546" i="9"/>
  <c r="K1538" i="9"/>
  <c r="K1530" i="9"/>
  <c r="K1522" i="9"/>
  <c r="K1514" i="9"/>
  <c r="K1506" i="9"/>
  <c r="K1498" i="9"/>
  <c r="K1490" i="9"/>
  <c r="K1482" i="9"/>
  <c r="K1474" i="9"/>
  <c r="K1466" i="9"/>
  <c r="K1458" i="9"/>
  <c r="K1450" i="9"/>
  <c r="K1442" i="9"/>
  <c r="K1434" i="9"/>
  <c r="K1426" i="9"/>
  <c r="K1418" i="9"/>
  <c r="K1410" i="9"/>
  <c r="K1402" i="9"/>
  <c r="K1394" i="9"/>
  <c r="K1386" i="9"/>
  <c r="K1378" i="9"/>
  <c r="K1370" i="9"/>
  <c r="K1362" i="9"/>
  <c r="K1354" i="9"/>
  <c r="K1346" i="9"/>
  <c r="K1338" i="9"/>
  <c r="K1330" i="9"/>
  <c r="K1322" i="9"/>
  <c r="K1314" i="9"/>
  <c r="K1306" i="9"/>
  <c r="K1298" i="9"/>
  <c r="K1290" i="9"/>
  <c r="K1282" i="9"/>
  <c r="K1274" i="9"/>
  <c r="K1266" i="9"/>
  <c r="K1258" i="9"/>
  <c r="K1250" i="9"/>
  <c r="K1242" i="9"/>
  <c r="K1234" i="9"/>
  <c r="K1226" i="9"/>
  <c r="K1218" i="9"/>
  <c r="K1210" i="9"/>
  <c r="K1202" i="9"/>
  <c r="K1194" i="9"/>
  <c r="K1186" i="9"/>
  <c r="K1178" i="9"/>
  <c r="K1170" i="9"/>
  <c r="K1162" i="9"/>
  <c r="K1154" i="9"/>
  <c r="K1146" i="9"/>
  <c r="K1138" i="9"/>
  <c r="K1130" i="9"/>
  <c r="K1122" i="9"/>
  <c r="K1114" i="9"/>
  <c r="K1106" i="9"/>
  <c r="K1098" i="9"/>
  <c r="K1090" i="9"/>
  <c r="K1082" i="9"/>
  <c r="K1074" i="9"/>
  <c r="K1066" i="9"/>
  <c r="K1058" i="9"/>
  <c r="K1050" i="9"/>
  <c r="K1042" i="9"/>
  <c r="K1034" i="9"/>
  <c r="K1026" i="9"/>
  <c r="K1018" i="9"/>
  <c r="K1010" i="9"/>
  <c r="K1002" i="9"/>
  <c r="K994" i="9"/>
  <c r="K986" i="9"/>
  <c r="K978" i="9"/>
  <c r="K970" i="9"/>
  <c r="K962" i="9"/>
  <c r="K954" i="9"/>
  <c r="K946" i="9"/>
  <c r="K938" i="9"/>
  <c r="K930" i="9"/>
  <c r="K922" i="9"/>
  <c r="K914" i="9"/>
  <c r="K906" i="9"/>
  <c r="K898" i="9"/>
  <c r="K890" i="9"/>
  <c r="K882" i="9"/>
  <c r="K874" i="9"/>
  <c r="K866" i="9"/>
  <c r="K858" i="9"/>
  <c r="K850" i="9"/>
  <c r="K842" i="9"/>
  <c r="K834" i="9"/>
  <c r="K826" i="9"/>
  <c r="K818" i="9"/>
  <c r="K810" i="9"/>
  <c r="K802" i="9"/>
  <c r="K794" i="9"/>
  <c r="K786" i="9"/>
  <c r="K778" i="9"/>
  <c r="K770" i="9"/>
  <c r="K762" i="9"/>
  <c r="K754" i="9"/>
  <c r="K746" i="9"/>
  <c r="K738" i="9"/>
  <c r="K730" i="9"/>
  <c r="K722" i="9"/>
  <c r="K714" i="9"/>
  <c r="K706" i="9"/>
  <c r="K698" i="9"/>
  <c r="K690" i="9"/>
  <c r="K682" i="9"/>
  <c r="K674" i="9"/>
  <c r="K666" i="9"/>
  <c r="K658" i="9"/>
  <c r="K650" i="9"/>
  <c r="K642" i="9"/>
  <c r="K634" i="9"/>
  <c r="K626" i="9"/>
  <c r="K618" i="9"/>
  <c r="K610" i="9"/>
  <c r="K602" i="9"/>
  <c r="K594" i="9"/>
  <c r="K586" i="9"/>
  <c r="K578" i="9"/>
  <c r="K570" i="9"/>
  <c r="K562" i="9"/>
  <c r="K554" i="9"/>
  <c r="K546" i="9"/>
  <c r="K538" i="9"/>
  <c r="K530" i="9"/>
  <c r="K522" i="9"/>
  <c r="K514" i="9"/>
  <c r="K506" i="9"/>
  <c r="K498" i="9"/>
  <c r="K490" i="9"/>
  <c r="K482" i="9"/>
  <c r="K474" i="9"/>
  <c r="K466" i="9"/>
  <c r="K458" i="9"/>
  <c r="K450" i="9"/>
  <c r="K442" i="9"/>
  <c r="K434" i="9"/>
  <c r="K426" i="9"/>
  <c r="K418" i="9"/>
  <c r="K410" i="9"/>
  <c r="K402" i="9"/>
  <c r="K394" i="9"/>
  <c r="K386" i="9"/>
  <c r="K378" i="9"/>
  <c r="K370" i="9"/>
  <c r="K354" i="9"/>
  <c r="K346" i="9"/>
  <c r="K338" i="9"/>
  <c r="K330" i="9"/>
  <c r="K322" i="9"/>
  <c r="K314" i="9"/>
  <c r="K306" i="9"/>
  <c r="K298" i="9"/>
  <c r="K290" i="9"/>
  <c r="K282" i="9"/>
  <c r="K274" i="9"/>
  <c r="K266" i="9"/>
  <c r="K258" i="9"/>
  <c r="K250" i="9"/>
  <c r="K242" i="9"/>
  <c r="K234" i="9"/>
  <c r="K226" i="9"/>
  <c r="K218" i="9"/>
  <c r="K210" i="9"/>
  <c r="K202" i="9"/>
  <c r="K194" i="9"/>
  <c r="K186" i="9"/>
  <c r="K178" i="9"/>
  <c r="K170" i="9"/>
  <c r="K162" i="9"/>
  <c r="K154" i="9"/>
  <c r="K146" i="9"/>
  <c r="K138" i="9"/>
  <c r="K130" i="9"/>
  <c r="K122" i="9"/>
  <c r="K114" i="9"/>
  <c r="K106" i="9"/>
  <c r="K98" i="9"/>
  <c r="K90" i="9"/>
  <c r="K82" i="9"/>
  <c r="J2565" i="1"/>
  <c r="J2856" i="1"/>
  <c r="J2316" i="1"/>
  <c r="K70" i="9"/>
  <c r="K62" i="9"/>
  <c r="K54" i="9"/>
  <c r="K46" i="9"/>
  <c r="K38" i="9"/>
  <c r="K30" i="9"/>
  <c r="K22" i="9"/>
  <c r="K14" i="9"/>
  <c r="K6" i="9"/>
  <c r="K3982" i="9"/>
  <c r="K3974" i="9"/>
  <c r="K3966" i="9"/>
  <c r="K3958" i="9"/>
  <c r="K3950" i="9"/>
  <c r="K3942" i="9"/>
  <c r="K3934" i="9"/>
  <c r="K3926" i="9"/>
  <c r="K3918" i="9"/>
  <c r="K3910" i="9"/>
  <c r="K3902" i="9"/>
  <c r="K3894" i="9"/>
  <c r="K3886" i="9"/>
  <c r="K3878" i="9"/>
  <c r="K3870" i="9"/>
  <c r="K3862" i="9"/>
  <c r="K3854" i="9"/>
  <c r="K3846" i="9"/>
  <c r="K3838" i="9"/>
  <c r="K3830" i="9"/>
  <c r="K3822" i="9"/>
  <c r="K3814" i="9"/>
  <c r="K3806" i="9"/>
  <c r="K3798" i="9"/>
  <c r="K3790" i="9"/>
  <c r="K3782" i="9"/>
  <c r="K3774" i="9"/>
  <c r="K3766" i="9"/>
  <c r="K3758" i="9"/>
  <c r="K3750" i="9"/>
  <c r="K3742" i="9"/>
  <c r="K3734" i="9"/>
  <c r="K3726" i="9"/>
  <c r="K3718" i="9"/>
  <c r="K3710" i="9"/>
  <c r="K3702" i="9"/>
  <c r="K3694" i="9"/>
  <c r="K3686" i="9"/>
  <c r="K3678" i="9"/>
  <c r="K3670" i="9"/>
  <c r="K3662" i="9"/>
  <c r="K3654" i="9"/>
  <c r="K3646" i="9"/>
  <c r="K3638" i="9"/>
  <c r="K3630" i="9"/>
  <c r="K3622" i="9"/>
  <c r="K3614" i="9"/>
  <c r="K3606" i="9"/>
  <c r="K3598" i="9"/>
  <c r="K3590" i="9"/>
  <c r="K3582" i="9"/>
  <c r="K3566" i="9"/>
  <c r="K3558" i="9"/>
  <c r="K3550" i="9"/>
  <c r="K3542" i="9"/>
  <c r="K3534" i="9"/>
  <c r="K3526" i="9"/>
  <c r="K3518" i="9"/>
  <c r="K3510" i="9"/>
  <c r="K3502" i="9"/>
  <c r="K3494" i="9"/>
  <c r="K3486" i="9"/>
  <c r="K3478" i="9"/>
  <c r="K3470" i="9"/>
  <c r="K3462" i="9"/>
  <c r="K3454" i="9"/>
  <c r="K3446" i="9"/>
  <c r="K3438" i="9"/>
  <c r="K3430" i="9"/>
  <c r="K3422" i="9"/>
  <c r="K3414" i="9"/>
  <c r="K3406" i="9"/>
  <c r="K3398" i="9"/>
  <c r="K3390" i="9"/>
  <c r="K3382" i="9"/>
  <c r="K3374" i="9"/>
  <c r="K3366" i="9"/>
  <c r="K3358" i="9"/>
  <c r="K3350" i="9"/>
  <c r="K3342" i="9"/>
  <c r="K3334" i="9"/>
  <c r="K3326" i="9"/>
  <c r="K3318" i="9"/>
  <c r="K3310" i="9"/>
  <c r="K3302" i="9"/>
  <c r="K3294" i="9"/>
  <c r="K3286" i="9"/>
  <c r="K3278" i="9"/>
  <c r="K3270" i="9"/>
  <c r="K3262" i="9"/>
  <c r="K3254" i="9"/>
  <c r="K3246" i="9"/>
  <c r="K3238" i="9"/>
  <c r="K3230" i="9"/>
  <c r="K3222" i="9"/>
  <c r="K3214" i="9"/>
  <c r="K3206" i="9"/>
  <c r="K3198" i="9"/>
  <c r="K3190" i="9"/>
  <c r="K3182" i="9"/>
  <c r="K3174" i="9"/>
  <c r="K3166" i="9"/>
  <c r="K3158" i="9"/>
  <c r="K3150" i="9"/>
  <c r="K3142" i="9"/>
  <c r="K3134" i="9"/>
  <c r="K3126" i="9"/>
  <c r="K3118" i="9"/>
  <c r="K3110" i="9"/>
  <c r="K3102" i="9"/>
  <c r="K3094" i="9"/>
  <c r="K3086" i="9"/>
  <c r="K3078" i="9"/>
  <c r="K3070" i="9"/>
  <c r="K3062" i="9"/>
  <c r="K3054" i="9"/>
  <c r="K3046" i="9"/>
  <c r="K3038" i="9"/>
  <c r="K3030" i="9"/>
  <c r="K3022" i="9"/>
  <c r="K3014" i="9"/>
  <c r="K3006" i="9"/>
  <c r="K2998" i="9"/>
  <c r="K2990" i="9"/>
  <c r="K2982" i="9"/>
  <c r="K2974" i="9"/>
  <c r="K2966" i="9"/>
  <c r="K2958" i="9"/>
  <c r="K2950" i="9"/>
  <c r="K2942" i="9"/>
  <c r="K2934" i="9"/>
  <c r="K2926" i="9"/>
  <c r="K2918" i="9"/>
  <c r="K2910" i="9"/>
  <c r="K2902" i="9"/>
  <c r="K2894" i="9"/>
  <c r="K2886" i="9"/>
  <c r="K2878" i="9"/>
  <c r="K2870" i="9"/>
  <c r="K2854" i="9"/>
  <c r="K2846" i="9"/>
  <c r="K2838" i="9"/>
  <c r="K2830" i="9"/>
  <c r="K2822" i="9"/>
  <c r="K2814" i="9"/>
  <c r="K2806" i="9"/>
  <c r="K2798" i="9"/>
  <c r="K2790" i="9"/>
  <c r="K2782" i="9"/>
  <c r="K2774" i="9"/>
  <c r="K2766" i="9"/>
  <c r="K2758" i="9"/>
  <c r="K2750" i="9"/>
  <c r="K2742" i="9"/>
  <c r="K2734" i="9"/>
  <c r="K2726" i="9"/>
  <c r="K2718" i="9"/>
  <c r="K2710" i="9"/>
  <c r="K2702" i="9"/>
  <c r="K2694" i="9"/>
  <c r="K2686" i="9"/>
  <c r="K2678" i="9"/>
  <c r="K2670" i="9"/>
  <c r="K2662" i="9"/>
  <c r="K2654" i="9"/>
  <c r="K2646" i="9"/>
  <c r="K2638" i="9"/>
  <c r="K2630" i="9"/>
  <c r="K2622" i="9"/>
  <c r="K2614" i="9"/>
  <c r="K2606" i="9"/>
  <c r="K2598" i="9"/>
  <c r="K2590" i="9"/>
  <c r="K2582" i="9"/>
  <c r="K2574" i="9"/>
  <c r="K2566" i="9"/>
  <c r="K2558" i="9"/>
  <c r="K2550" i="9"/>
  <c r="K2542" i="9"/>
  <c r="K2534" i="9"/>
  <c r="K2526" i="9"/>
  <c r="K2518" i="9"/>
  <c r="K2510" i="9"/>
  <c r="K2502" i="9"/>
  <c r="K2494" i="9"/>
  <c r="K2486" i="9"/>
  <c r="K2478" i="9"/>
  <c r="K2470" i="9"/>
  <c r="K2462" i="9"/>
  <c r="K2454" i="9"/>
  <c r="K2446" i="9"/>
  <c r="K2438" i="9"/>
  <c r="K2430" i="9"/>
  <c r="K2422" i="9"/>
  <c r="K2414" i="9"/>
  <c r="K2406" i="9"/>
  <c r="K2398" i="9"/>
  <c r="K2390" i="9"/>
  <c r="K2382" i="9"/>
  <c r="K2374" i="9"/>
  <c r="K2366" i="9"/>
  <c r="K2358" i="9"/>
  <c r="K2350" i="9"/>
  <c r="K2342" i="9"/>
  <c r="K2334" i="9"/>
  <c r="K2326" i="9"/>
  <c r="K2318" i="9"/>
  <c r="K2310" i="9"/>
  <c r="K2302" i="9"/>
  <c r="K2294" i="9"/>
  <c r="K2286" i="9"/>
  <c r="K2278" i="9"/>
  <c r="K2270" i="9"/>
  <c r="K2262" i="9"/>
  <c r="K2254" i="9"/>
  <c r="K2246" i="9"/>
  <c r="K2238" i="9"/>
  <c r="K2230" i="9"/>
  <c r="K2222" i="9"/>
  <c r="K2214" i="9"/>
  <c r="K2206" i="9"/>
  <c r="K2198" i="9"/>
  <c r="K2190" i="9"/>
  <c r="K2182" i="9"/>
  <c r="K2174" i="9"/>
  <c r="K2166" i="9"/>
  <c r="K2158" i="9"/>
  <c r="K2150" i="9"/>
  <c r="K2142" i="9"/>
  <c r="K2134" i="9"/>
  <c r="K2126" i="9"/>
  <c r="K2118" i="9"/>
  <c r="K2110" i="9"/>
  <c r="K2102" i="9"/>
  <c r="K2094" i="9"/>
  <c r="K2086" i="9"/>
  <c r="K2078" i="9"/>
  <c r="K2070" i="9"/>
  <c r="K2062" i="9"/>
  <c r="K2054" i="9"/>
  <c r="K2046" i="9"/>
  <c r="K2038" i="9"/>
  <c r="K2030" i="9"/>
  <c r="K2022" i="9"/>
  <c r="K2014" i="9"/>
  <c r="K2006" i="9"/>
  <c r="K1998" i="9"/>
  <c r="K1990" i="9"/>
  <c r="K1982" i="9"/>
  <c r="K1974" i="9"/>
  <c r="K1966" i="9"/>
  <c r="K1958" i="9"/>
  <c r="K1950" i="9"/>
  <c r="K1942" i="9"/>
  <c r="K1934" i="9"/>
  <c r="K1926" i="9"/>
  <c r="K1918" i="9"/>
  <c r="K1910" i="9"/>
  <c r="K1902" i="9"/>
  <c r="K1894" i="9"/>
  <c r="K1886" i="9"/>
  <c r="K1878" i="9"/>
  <c r="K1870" i="9"/>
  <c r="K1862" i="9"/>
  <c r="K1854" i="9"/>
  <c r="K1846" i="9"/>
  <c r="K1838" i="9"/>
  <c r="K1830" i="9"/>
  <c r="K1822" i="9"/>
  <c r="K1814" i="9"/>
  <c r="K1806" i="9"/>
  <c r="K1798" i="9"/>
  <c r="K1790" i="9"/>
  <c r="K1782" i="9"/>
  <c r="K1774" i="9"/>
  <c r="K1766" i="9"/>
  <c r="K1758" i="9"/>
  <c r="K1750" i="9"/>
  <c r="K1742" i="9"/>
  <c r="K1734" i="9"/>
  <c r="K1726" i="9"/>
  <c r="K1718" i="9"/>
  <c r="K1710" i="9"/>
  <c r="K1702" i="9"/>
  <c r="K1694" i="9"/>
  <c r="K1686" i="9"/>
  <c r="K1678" i="9"/>
  <c r="K1670" i="9"/>
  <c r="K1662" i="9"/>
  <c r="K1654" i="9"/>
  <c r="K1646" i="9"/>
  <c r="K1638" i="9"/>
  <c r="K1630" i="9"/>
  <c r="K1622" i="9"/>
  <c r="K1614" i="9"/>
  <c r="K1606" i="9"/>
  <c r="K1598" i="9"/>
  <c r="K1590" i="9"/>
  <c r="K1582" i="9"/>
  <c r="K1574" i="9"/>
  <c r="K1566" i="9"/>
  <c r="K1558" i="9"/>
  <c r="K1550" i="9"/>
  <c r="K1542" i="9"/>
  <c r="K1534" i="9"/>
  <c r="K1526" i="9"/>
  <c r="K1518" i="9"/>
  <c r="K1510" i="9"/>
  <c r="K1502" i="9"/>
  <c r="K1494" i="9"/>
  <c r="K1486" i="9"/>
  <c r="K1478" i="9"/>
  <c r="K1470" i="9"/>
  <c r="K1462" i="9"/>
  <c r="K1454" i="9"/>
  <c r="K1446" i="9"/>
  <c r="K1438" i="9"/>
  <c r="K1430" i="9"/>
  <c r="K1422" i="9"/>
  <c r="K1414" i="9"/>
  <c r="K1406" i="9"/>
  <c r="K1398" i="9"/>
  <c r="K1390" i="9"/>
  <c r="K1382" i="9"/>
  <c r="K1374" i="9"/>
  <c r="K1366" i="9"/>
  <c r="K1358" i="9"/>
  <c r="K1350" i="9"/>
  <c r="K1342" i="9"/>
  <c r="K1334" i="9"/>
  <c r="K1326" i="9"/>
  <c r="K1318" i="9"/>
  <c r="K1310" i="9"/>
  <c r="K1302" i="9"/>
  <c r="K1294" i="9"/>
  <c r="K1286" i="9"/>
  <c r="K1278" i="9"/>
  <c r="K1270" i="9"/>
  <c r="K1262" i="9"/>
  <c r="K1254" i="9"/>
  <c r="K1246" i="9"/>
  <c r="K1238" i="9"/>
  <c r="K1230" i="9"/>
  <c r="K1214" i="9"/>
  <c r="K1206" i="9"/>
  <c r="K1198" i="9"/>
  <c r="K1190" i="9"/>
  <c r="K1182" i="9"/>
  <c r="K1174" i="9"/>
  <c r="K1166" i="9"/>
  <c r="K1158" i="9"/>
  <c r="K1150" i="9"/>
  <c r="K1142" i="9"/>
  <c r="K1134" i="9"/>
  <c r="K1126" i="9"/>
  <c r="K1118" i="9"/>
  <c r="K1110" i="9"/>
  <c r="K1102" i="9"/>
  <c r="K1094" i="9"/>
  <c r="K1086" i="9"/>
  <c r="K1078" i="9"/>
  <c r="K1070" i="9"/>
  <c r="K1062" i="9"/>
  <c r="K1054" i="9"/>
  <c r="K1046" i="9"/>
  <c r="K1038" i="9"/>
  <c r="K1030" i="9"/>
  <c r="K1022" i="9"/>
  <c r="K1014" i="9"/>
  <c r="K1006" i="9"/>
  <c r="K998" i="9"/>
  <c r="K990" i="9"/>
  <c r="K982" i="9"/>
  <c r="K974" i="9"/>
  <c r="K966" i="9"/>
  <c r="K958" i="9"/>
  <c r="K950" i="9"/>
  <c r="K942" i="9"/>
  <c r="K934" i="9"/>
  <c r="K926" i="9"/>
  <c r="K918" i="9"/>
  <c r="K910" i="9"/>
  <c r="K902" i="9"/>
  <c r="K894" i="9"/>
  <c r="K886" i="9"/>
  <c r="K878" i="9"/>
  <c r="K870" i="9"/>
  <c r="K862" i="9"/>
  <c r="K854" i="9"/>
  <c r="K846" i="9"/>
  <c r="K838" i="9"/>
  <c r="K830" i="9"/>
  <c r="K822" i="9"/>
  <c r="K814" i="9"/>
  <c r="K806" i="9"/>
  <c r="K798" i="9"/>
  <c r="K790" i="9"/>
  <c r="K782" i="9"/>
  <c r="K774" i="9"/>
  <c r="K766" i="9"/>
  <c r="K758" i="9"/>
  <c r="K750" i="9"/>
  <c r="K742" i="9"/>
  <c r="K734" i="9"/>
  <c r="K726" i="9"/>
  <c r="K718" i="9"/>
  <c r="K710" i="9"/>
  <c r="K702" i="9"/>
  <c r="K694" i="9"/>
  <c r="K686" i="9"/>
  <c r="K678" i="9"/>
  <c r="K670" i="9"/>
  <c r="K662" i="9"/>
  <c r="K654" i="9"/>
  <c r="K646" i="9"/>
  <c r="K638" i="9"/>
  <c r="K630" i="9"/>
  <c r="K622" i="9"/>
  <c r="K614" i="9"/>
  <c r="K606" i="9"/>
  <c r="K598" i="9"/>
  <c r="K590" i="9"/>
  <c r="K582" i="9"/>
  <c r="K574" i="9"/>
  <c r="K566" i="9"/>
  <c r="K558" i="9"/>
  <c r="K550" i="9"/>
  <c r="K542" i="9"/>
  <c r="K534" i="9"/>
  <c r="K526" i="9"/>
  <c r="K518" i="9"/>
  <c r="K510" i="9"/>
  <c r="K502" i="9"/>
  <c r="K494" i="9"/>
  <c r="K486" i="9"/>
  <c r="K478" i="9"/>
  <c r="K470" i="9"/>
  <c r="K462" i="9"/>
  <c r="K454" i="9"/>
  <c r="K446" i="9"/>
  <c r="K438" i="9"/>
  <c r="K430" i="9"/>
  <c r="K422" i="9"/>
  <c r="K414" i="9"/>
  <c r="K406" i="9"/>
  <c r="K398" i="9"/>
  <c r="K390" i="9"/>
  <c r="K382" i="9"/>
  <c r="K374" i="9"/>
  <c r="K366" i="9"/>
  <c r="K358" i="9"/>
  <c r="K350" i="9"/>
  <c r="K342" i="9"/>
  <c r="K334" i="9"/>
  <c r="K326" i="9"/>
  <c r="K318" i="9"/>
  <c r="K310" i="9"/>
  <c r="K302" i="9"/>
  <c r="K294" i="9"/>
  <c r="K286" i="9"/>
  <c r="K278" i="9"/>
  <c r="K270" i="9"/>
  <c r="K262" i="9"/>
  <c r="K254" i="9"/>
  <c r="K246" i="9"/>
  <c r="K238" i="9"/>
  <c r="K230" i="9"/>
  <c r="K222" i="9"/>
  <c r="K214" i="9"/>
  <c r="K206" i="9"/>
  <c r="K198" i="9"/>
  <c r="K190" i="9"/>
  <c r="K182" i="9"/>
  <c r="K174" i="9"/>
  <c r="K166" i="9"/>
  <c r="K158" i="9"/>
  <c r="K150" i="9"/>
  <c r="K142" i="9"/>
  <c r="K134" i="9"/>
  <c r="K126" i="9"/>
  <c r="K118" i="9"/>
  <c r="K110" i="9"/>
  <c r="K102" i="9"/>
  <c r="K94" i="9"/>
  <c r="K86" i="9"/>
  <c r="K78" i="9"/>
  <c r="J2276" i="1"/>
  <c r="K75" i="9"/>
  <c r="K67" i="9"/>
  <c r="K59" i="9"/>
  <c r="K51" i="9"/>
  <c r="K43" i="9"/>
  <c r="K35" i="9"/>
  <c r="K27" i="9"/>
  <c r="K19" i="9"/>
  <c r="K11" i="9"/>
  <c r="K3" i="9"/>
  <c r="K3979" i="9"/>
  <c r="K3971" i="9"/>
  <c r="K3963" i="9"/>
  <c r="K3955" i="9"/>
  <c r="K3947" i="9"/>
  <c r="K3939" i="9"/>
  <c r="K3931" i="9"/>
  <c r="K3923" i="9"/>
  <c r="K3915" i="9"/>
  <c r="K3907" i="9"/>
  <c r="K3899" i="9"/>
  <c r="K3891" i="9"/>
  <c r="K3883" i="9"/>
  <c r="K3875" i="9"/>
  <c r="K3867" i="9"/>
  <c r="K3859" i="9"/>
  <c r="K3851" i="9"/>
  <c r="K3843" i="9"/>
  <c r="K3835" i="9"/>
  <c r="K3827" i="9"/>
  <c r="K3819" i="9"/>
  <c r="K3811" i="9"/>
  <c r="K3803" i="9"/>
  <c r="K3795" i="9"/>
  <c r="K3787" i="9"/>
  <c r="K3779" i="9"/>
  <c r="K3771" i="9"/>
  <c r="K3763" i="9"/>
  <c r="K3755" i="9"/>
  <c r="K3747" i="9"/>
  <c r="K3739" i="9"/>
  <c r="K3731" i="9"/>
  <c r="K3723" i="9"/>
  <c r="K3715" i="9"/>
  <c r="K3707" i="9"/>
  <c r="K3699" i="9"/>
  <c r="K3691" i="9"/>
  <c r="K3683" i="9"/>
  <c r="K3675" i="9"/>
  <c r="K3667" i="9"/>
  <c r="K3659" i="9"/>
  <c r="K3651" i="9"/>
  <c r="K3643" i="9"/>
  <c r="K3635" i="9"/>
  <c r="K3627" i="9"/>
  <c r="K3619" i="9"/>
  <c r="K3611" i="9"/>
  <c r="K3603" i="9"/>
  <c r="K3595" i="9"/>
  <c r="K3587" i="9"/>
  <c r="K3579" i="9"/>
  <c r="K3571" i="9"/>
  <c r="K3563" i="9"/>
  <c r="K3555" i="9"/>
  <c r="K3547" i="9"/>
  <c r="K3539" i="9"/>
  <c r="K3531" i="9"/>
  <c r="K3523" i="9"/>
  <c r="K3515" i="9"/>
  <c r="K3507" i="9"/>
  <c r="K3499" i="9"/>
  <c r="K3491" i="9"/>
  <c r="K3483" i="9"/>
  <c r="K3475" i="9"/>
  <c r="K3467" i="9"/>
  <c r="K3459" i="9"/>
  <c r="K3451" i="9"/>
  <c r="K3443" i="9"/>
  <c r="K3435" i="9"/>
  <c r="K3427" i="9"/>
  <c r="K3419" i="9"/>
  <c r="K3411" i="9"/>
  <c r="K3403" i="9"/>
  <c r="K3395" i="9"/>
  <c r="K3387" i="9"/>
  <c r="K3379" i="9"/>
  <c r="K3371" i="9"/>
  <c r="K3363" i="9"/>
  <c r="K3355" i="9"/>
  <c r="K3347" i="9"/>
  <c r="K3339" i="9"/>
  <c r="K3331" i="9"/>
  <c r="K3323" i="9"/>
  <c r="K3315" i="9"/>
  <c r="K3307" i="9"/>
  <c r="K3299" i="9"/>
  <c r="K3291" i="9"/>
  <c r="K3283" i="9"/>
  <c r="K3275" i="9"/>
  <c r="K3267" i="9"/>
  <c r="K3259" i="9"/>
  <c r="K3251" i="9"/>
  <c r="K3243" i="9"/>
  <c r="K3235" i="9"/>
  <c r="K3227" i="9"/>
  <c r="K3219" i="9"/>
  <c r="K3211" i="9"/>
  <c r="K3203" i="9"/>
  <c r="K3195" i="9"/>
  <c r="K3187" i="9"/>
  <c r="K3179" i="9"/>
  <c r="K3171" i="9"/>
  <c r="K3163" i="9"/>
  <c r="K3155" i="9"/>
  <c r="K3147" i="9"/>
  <c r="K3139" i="9"/>
  <c r="K3131" i="9"/>
  <c r="K3123" i="9"/>
  <c r="K3115" i="9"/>
  <c r="K3107" i="9"/>
  <c r="K3099" i="9"/>
  <c r="K3091" i="9"/>
  <c r="K3083" i="9"/>
  <c r="K3075" i="9"/>
  <c r="K3067" i="9"/>
  <c r="K3059" i="9"/>
  <c r="K3051" i="9"/>
  <c r="K3043" i="9"/>
  <c r="K3035" i="9"/>
  <c r="K3027" i="9"/>
  <c r="K3019" i="9"/>
  <c r="K3011" i="9"/>
  <c r="K3003" i="9"/>
  <c r="K2995" i="9"/>
  <c r="K2987" i="9"/>
  <c r="K2979" i="9"/>
  <c r="K2971" i="9"/>
  <c r="K2963" i="9"/>
  <c r="K2955" i="9"/>
  <c r="K2947" i="9"/>
  <c r="K2939" i="9"/>
  <c r="K2931" i="9"/>
  <c r="K2923" i="9"/>
  <c r="K2915" i="9"/>
  <c r="K2907" i="9"/>
  <c r="K2899" i="9"/>
  <c r="K2891" i="9"/>
  <c r="K2883" i="9"/>
  <c r="K2875" i="9"/>
  <c r="K2867" i="9"/>
  <c r="K2859" i="9"/>
  <c r="K2851" i="9"/>
  <c r="K2843" i="9"/>
  <c r="K2835" i="9"/>
  <c r="K2827" i="9"/>
  <c r="K2819" i="9"/>
  <c r="K2811" i="9"/>
  <c r="K2803" i="9"/>
  <c r="K2795" i="9"/>
  <c r="K2787" i="9"/>
  <c r="K2779" i="9"/>
  <c r="K2771" i="9"/>
  <c r="K2763" i="9"/>
  <c r="K2755" i="9"/>
  <c r="K2747" i="9"/>
  <c r="K2739" i="9"/>
  <c r="K2731" i="9"/>
  <c r="K2723" i="9"/>
  <c r="K2715" i="9"/>
  <c r="K2707" i="9"/>
  <c r="K2699" i="9"/>
  <c r="K2691" i="9"/>
  <c r="K2683" i="9"/>
  <c r="K2675" i="9"/>
  <c r="K2667" i="9"/>
  <c r="K2659" i="9"/>
  <c r="K2651" i="9"/>
  <c r="K2643" i="9"/>
  <c r="K2635" i="9"/>
  <c r="K2627" i="9"/>
  <c r="K2619" i="9"/>
  <c r="K2611" i="9"/>
  <c r="K2603" i="9"/>
  <c r="K2595" i="9"/>
  <c r="K2587" i="9"/>
  <c r="K2579" i="9"/>
  <c r="K2571" i="9"/>
  <c r="K2563" i="9"/>
  <c r="K2555" i="9"/>
  <c r="K2547" i="9"/>
  <c r="K2539" i="9"/>
  <c r="K2531" i="9"/>
  <c r="K2523" i="9"/>
  <c r="K2515" i="9"/>
  <c r="K2507" i="9"/>
  <c r="K2499" i="9"/>
  <c r="K2491" i="9"/>
  <c r="K2483" i="9"/>
  <c r="K2475" i="9"/>
  <c r="K2467" i="9"/>
  <c r="K2459" i="9"/>
  <c r="K2451" i="9"/>
  <c r="K2443" i="9"/>
  <c r="K2435" i="9"/>
  <c r="K2427" i="9"/>
  <c r="K2419" i="9"/>
  <c r="K2411" i="9"/>
  <c r="K2403" i="9"/>
  <c r="K2395" i="9"/>
  <c r="K2387" i="9"/>
  <c r="K2379" i="9"/>
  <c r="K2371" i="9"/>
  <c r="K2363" i="9"/>
  <c r="K2355" i="9"/>
  <c r="K2347" i="9"/>
  <c r="K2339" i="9"/>
  <c r="K2331" i="9"/>
  <c r="K2323" i="9"/>
  <c r="K2315" i="9"/>
  <c r="K2307" i="9"/>
  <c r="K2299" i="9"/>
  <c r="K2291" i="9"/>
  <c r="K2283" i="9"/>
  <c r="K2275" i="9"/>
  <c r="K2267" i="9"/>
  <c r="K2259" i="9"/>
  <c r="K2251" i="9"/>
  <c r="K2243" i="9"/>
  <c r="K2235" i="9"/>
  <c r="K2227" i="9"/>
  <c r="K2219" i="9"/>
  <c r="K2211" i="9"/>
  <c r="K2203" i="9"/>
  <c r="K2195" i="9"/>
  <c r="K2187" i="9"/>
  <c r="K2179" i="9"/>
  <c r="K2171" i="9"/>
  <c r="K2163" i="9"/>
  <c r="K2155" i="9"/>
  <c r="K2147" i="9"/>
  <c r="K2139" i="9"/>
  <c r="K2131" i="9"/>
  <c r="K2123" i="9"/>
  <c r="K2115" i="9"/>
  <c r="K2107" i="9"/>
  <c r="K2099" i="9"/>
  <c r="K2091" i="9"/>
  <c r="K2083" i="9"/>
  <c r="K2075" i="9"/>
  <c r="K2067" i="9"/>
  <c r="K2059" i="9"/>
  <c r="K2051" i="9"/>
  <c r="K2043" i="9"/>
  <c r="K2035" i="9"/>
  <c r="K2027" i="9"/>
  <c r="K2019" i="9"/>
  <c r="K2011" i="9"/>
  <c r="K2003" i="9"/>
  <c r="K1995" i="9"/>
  <c r="K1987" i="9"/>
  <c r="K1979" i="9"/>
  <c r="K1971" i="9"/>
  <c r="K1963" i="9"/>
  <c r="K1955" i="9"/>
  <c r="K1947" i="9"/>
  <c r="K1939" i="9"/>
  <c r="K1931" i="9"/>
  <c r="K1923" i="9"/>
  <c r="K1915" i="9"/>
  <c r="K1907" i="9"/>
  <c r="K1899" i="9"/>
  <c r="K1891" i="9"/>
  <c r="K1883" i="9"/>
  <c r="K1875" i="9"/>
  <c r="K1867" i="9"/>
  <c r="K1859" i="9"/>
  <c r="K1851" i="9"/>
  <c r="K1843" i="9"/>
  <c r="K1835" i="9"/>
  <c r="K1827" i="9"/>
  <c r="K1819" i="9"/>
  <c r="K1811" i="9"/>
  <c r="K1803" i="9"/>
  <c r="K1795" i="9"/>
  <c r="K1787" i="9"/>
  <c r="K1779" i="9"/>
  <c r="K1771" i="9"/>
  <c r="K1763" i="9"/>
  <c r="K1755" i="9"/>
  <c r="K1747" i="9"/>
  <c r="K1739" i="9"/>
  <c r="K1731" i="9"/>
  <c r="K1723" i="9"/>
  <c r="K1715" i="9"/>
  <c r="K1707" i="9"/>
  <c r="K1699" i="9"/>
  <c r="K1691" i="9"/>
  <c r="K1683" i="9"/>
  <c r="K1675" i="9"/>
  <c r="K1667" i="9"/>
  <c r="K1659" i="9"/>
  <c r="K1651" i="9"/>
  <c r="K1643" i="9"/>
  <c r="K1635" i="9"/>
  <c r="K1627" i="9"/>
  <c r="K1619" i="9"/>
  <c r="K1611" i="9"/>
  <c r="K1603" i="9"/>
  <c r="K1595" i="9"/>
  <c r="K1587" i="9"/>
  <c r="K1579" i="9"/>
  <c r="K1571" i="9"/>
  <c r="K1563" i="9"/>
  <c r="K1555" i="9"/>
  <c r="K1547" i="9"/>
  <c r="K1539" i="9"/>
  <c r="K1531" i="9"/>
  <c r="K1523" i="9"/>
  <c r="K1515" i="9"/>
  <c r="K1507" i="9"/>
  <c r="K1499" i="9"/>
  <c r="K1491" i="9"/>
  <c r="K1483" i="9"/>
  <c r="K1475" i="9"/>
  <c r="K1467" i="9"/>
  <c r="K1459" i="9"/>
  <c r="K1451" i="9"/>
  <c r="K1443" i="9"/>
  <c r="K1435" i="9"/>
  <c r="K1427" i="9"/>
  <c r="K1419" i="9"/>
  <c r="K1411" i="9"/>
  <c r="K1403" i="9"/>
  <c r="K1395" i="9"/>
  <c r="K1387" i="9"/>
  <c r="K1379" i="9"/>
  <c r="K1371" i="9"/>
  <c r="K1363" i="9"/>
  <c r="K1355" i="9"/>
  <c r="K1347" i="9"/>
  <c r="K1339" i="9"/>
  <c r="K1331" i="9"/>
  <c r="K1323" i="9"/>
  <c r="K1315" i="9"/>
  <c r="K1307" i="9"/>
  <c r="K1299" i="9"/>
  <c r="K1291" i="9"/>
  <c r="K1283" i="9"/>
  <c r="K1275" i="9"/>
  <c r="K1267" i="9"/>
  <c r="K1259" i="9"/>
  <c r="K1251" i="9"/>
  <c r="K1243" i="9"/>
  <c r="K1235" i="9"/>
  <c r="K1227" i="9"/>
  <c r="K1219" i="9"/>
  <c r="K1211" i="9"/>
  <c r="K1203" i="9"/>
  <c r="K1195" i="9"/>
  <c r="K1187" i="9"/>
  <c r="K1179" i="9"/>
  <c r="K1171" i="9"/>
  <c r="K1163" i="9"/>
  <c r="K1155" i="9"/>
  <c r="K1147" i="9"/>
  <c r="K1139" i="9"/>
  <c r="K1131" i="9"/>
  <c r="K1123" i="9"/>
  <c r="K1115" i="9"/>
  <c r="K1107" i="9"/>
  <c r="K1099" i="9"/>
  <c r="K1091" i="9"/>
  <c r="K1083" i="9"/>
  <c r="K1075" i="9"/>
  <c r="K1067" i="9"/>
  <c r="K1059" i="9"/>
  <c r="K1051" i="9"/>
  <c r="K1043" i="9"/>
  <c r="K1035" i="9"/>
  <c r="K1027" i="9"/>
  <c r="K1019" i="9"/>
  <c r="K1011" i="9"/>
  <c r="K1003" i="9"/>
  <c r="K995" i="9"/>
  <c r="K987" i="9"/>
  <c r="K979" i="9"/>
  <c r="K971" i="9"/>
  <c r="K963" i="9"/>
  <c r="K955" i="9"/>
  <c r="K947" i="9"/>
  <c r="K939" i="9"/>
  <c r="K931" i="9"/>
  <c r="K923" i="9"/>
  <c r="K915" i="9"/>
  <c r="K907" i="9"/>
  <c r="K899" i="9"/>
  <c r="K891" i="9"/>
  <c r="K883" i="9"/>
  <c r="K875" i="9"/>
  <c r="K867" i="9"/>
  <c r="K859" i="9"/>
  <c r="K851" i="9"/>
  <c r="K843" i="9"/>
  <c r="K835" i="9"/>
  <c r="K827" i="9"/>
  <c r="K819" i="9"/>
  <c r="K811" i="9"/>
  <c r="K803" i="9"/>
  <c r="K795" i="9"/>
  <c r="K787" i="9"/>
  <c r="K779" i="9"/>
  <c r="K771" i="9"/>
  <c r="K763" i="9"/>
  <c r="K755" i="9"/>
  <c r="K747" i="9"/>
  <c r="K739" i="9"/>
  <c r="K731" i="9"/>
  <c r="K723" i="9"/>
  <c r="K715" i="9"/>
  <c r="K707" i="9"/>
  <c r="K699" i="9"/>
  <c r="K691" i="9"/>
  <c r="K683" i="9"/>
  <c r="K675" i="9"/>
  <c r="K667" i="9"/>
  <c r="K659" i="9"/>
  <c r="K651" i="9"/>
  <c r="K643" i="9"/>
  <c r="K635" i="9"/>
  <c r="K627" i="9"/>
  <c r="K619" i="9"/>
  <c r="K611" i="9"/>
  <c r="K603" i="9"/>
  <c r="K595" i="9"/>
  <c r="K587" i="9"/>
  <c r="K579" i="9"/>
  <c r="K571" i="9"/>
  <c r="K563" i="9"/>
  <c r="K555" i="9"/>
  <c r="K547" i="9"/>
  <c r="K539" i="9"/>
  <c r="K531" i="9"/>
  <c r="K523" i="9"/>
  <c r="K515" i="9"/>
  <c r="K507" i="9"/>
  <c r="K499" i="9"/>
  <c r="K491" i="9"/>
  <c r="K483" i="9"/>
  <c r="K475" i="9"/>
  <c r="K467" i="9"/>
  <c r="K459" i="9"/>
  <c r="K451" i="9"/>
  <c r="K443" i="9"/>
  <c r="K435" i="9"/>
  <c r="K427" i="9"/>
  <c r="K419" i="9"/>
  <c r="K411" i="9"/>
  <c r="K403" i="9"/>
  <c r="K395" i="9"/>
  <c r="K387" i="9"/>
  <c r="K379" i="9"/>
  <c r="K371" i="9"/>
  <c r="K363" i="9"/>
  <c r="K355" i="9"/>
  <c r="K347" i="9"/>
  <c r="K339" i="9"/>
  <c r="K331" i="9"/>
  <c r="K323" i="9"/>
  <c r="K315" i="9"/>
  <c r="K307" i="9"/>
  <c r="K299" i="9"/>
  <c r="K291" i="9"/>
  <c r="K283" i="9"/>
  <c r="K275" i="9"/>
  <c r="K267" i="9"/>
  <c r="K259" i="9"/>
  <c r="K251" i="9"/>
  <c r="K243" i="9"/>
  <c r="K235" i="9"/>
  <c r="K227" i="9"/>
  <c r="K219" i="9"/>
  <c r="K211" i="9"/>
  <c r="K203" i="9"/>
  <c r="K195" i="9"/>
  <c r="K187" i="9"/>
  <c r="K179" i="9"/>
  <c r="K171" i="9"/>
  <c r="K163" i="9"/>
  <c r="K155" i="9"/>
  <c r="K147" i="9"/>
  <c r="K139" i="9"/>
  <c r="K131" i="9"/>
  <c r="K123" i="9"/>
  <c r="K115" i="9"/>
  <c r="K107" i="9"/>
  <c r="K99" i="9"/>
  <c r="K91" i="9"/>
  <c r="K83" i="9"/>
  <c r="J2512" i="1"/>
  <c r="J3031" i="1"/>
  <c r="J3004" i="1"/>
  <c r="J2872" i="1"/>
  <c r="K2" i="9"/>
  <c r="K69" i="9"/>
  <c r="K61" i="9"/>
  <c r="K53" i="9"/>
  <c r="K45" i="9"/>
  <c r="K37" i="9"/>
  <c r="K29" i="9"/>
  <c r="K21" i="9"/>
  <c r="K13" i="9"/>
  <c r="K5" i="9"/>
  <c r="K3981" i="9"/>
  <c r="K3973" i="9"/>
  <c r="K3965" i="9"/>
  <c r="K3957" i="9"/>
  <c r="K3949" i="9"/>
  <c r="K3941" i="9"/>
  <c r="K3933" i="9"/>
  <c r="K3925" i="9"/>
  <c r="K3917" i="9"/>
  <c r="K3909" i="9"/>
  <c r="K3901" i="9"/>
  <c r="K3893" i="9"/>
  <c r="K3885" i="9"/>
  <c r="K3877" i="9"/>
  <c r="K3869" i="9"/>
  <c r="K3861" i="9"/>
  <c r="K3853" i="9"/>
  <c r="K3845" i="9"/>
  <c r="K3837" i="9"/>
  <c r="K3829" i="9"/>
  <c r="K3821" i="9"/>
  <c r="K3813" i="9"/>
  <c r="K3805" i="9"/>
  <c r="K3797" i="9"/>
  <c r="K3789" i="9"/>
  <c r="K3781" i="9"/>
  <c r="K3773" i="9"/>
  <c r="K3765" i="9"/>
  <c r="K3757" i="9"/>
  <c r="K3749" i="9"/>
  <c r="K3741" i="9"/>
  <c r="K3733" i="9"/>
  <c r="K3725" i="9"/>
  <c r="K3717" i="9"/>
  <c r="K3709" i="9"/>
  <c r="K3701" i="9"/>
  <c r="K3693" i="9"/>
  <c r="K3685" i="9"/>
  <c r="K3677" i="9"/>
  <c r="K3669" i="9"/>
  <c r="K3661" i="9"/>
  <c r="K3653" i="9"/>
  <c r="K3645" i="9"/>
  <c r="K3637" i="9"/>
  <c r="K3629" i="9"/>
  <c r="K3621" i="9"/>
  <c r="K3613" i="9"/>
  <c r="K3605" i="9"/>
  <c r="K3597" i="9"/>
  <c r="K3589" i="9"/>
  <c r="K3581" i="9"/>
  <c r="K3573" i="9"/>
  <c r="K3557" i="9"/>
  <c r="K3549" i="9"/>
  <c r="K3541" i="9"/>
  <c r="K3533" i="9"/>
  <c r="K3525" i="9"/>
  <c r="K3517" i="9"/>
  <c r="K3509" i="9"/>
  <c r="K3501" i="9"/>
  <c r="K3493" i="9"/>
  <c r="K3485" i="9"/>
  <c r="K3477" i="9"/>
  <c r="K3469" i="9"/>
  <c r="K3461" i="9"/>
  <c r="K3453" i="9"/>
  <c r="K3445" i="9"/>
  <c r="K3437" i="9"/>
  <c r="K3429" i="9"/>
  <c r="K3421" i="9"/>
  <c r="K3413" i="9"/>
  <c r="K3405" i="9"/>
  <c r="K3397" i="9"/>
  <c r="K3389" i="9"/>
  <c r="K3381" i="9"/>
  <c r="K3373" i="9"/>
  <c r="K3365" i="9"/>
  <c r="K3357" i="9"/>
  <c r="K3349" i="9"/>
  <c r="K3341" i="9"/>
  <c r="K3333" i="9"/>
  <c r="K3325" i="9"/>
  <c r="K3317" i="9"/>
  <c r="K3309" i="9"/>
  <c r="K3301" i="9"/>
  <c r="K3293" i="9"/>
  <c r="K3285" i="9"/>
  <c r="K3277" i="9"/>
  <c r="K3269" i="9"/>
  <c r="K3261" i="9"/>
  <c r="K3253" i="9"/>
  <c r="K3245" i="9"/>
  <c r="K3237" i="9"/>
  <c r="K3229" i="9"/>
  <c r="K3221" i="9"/>
  <c r="K3213" i="9"/>
  <c r="K3205" i="9"/>
  <c r="K3197" i="9"/>
  <c r="K3189" i="9"/>
  <c r="K3181" i="9"/>
  <c r="K3173" i="9"/>
  <c r="K3165" i="9"/>
  <c r="K3157" i="9"/>
  <c r="K3149" i="9"/>
  <c r="K3141" i="9"/>
  <c r="K3133" i="9"/>
  <c r="K3125" i="9"/>
  <c r="K3117" i="9"/>
  <c r="K3109" i="9"/>
  <c r="K3101" i="9"/>
  <c r="K3093" i="9"/>
  <c r="K3085" i="9"/>
  <c r="K3077" i="9"/>
  <c r="K3069" i="9"/>
  <c r="K3061" i="9"/>
  <c r="K3053" i="9"/>
  <c r="K3045" i="9"/>
  <c r="K3037" i="9"/>
  <c r="K3029" i="9"/>
  <c r="K3021" i="9"/>
  <c r="K3013" i="9"/>
  <c r="K3005" i="9"/>
  <c r="K2997" i="9"/>
  <c r="K2989" i="9"/>
  <c r="K2981" i="9"/>
  <c r="K2973" i="9"/>
  <c r="K2965" i="9"/>
  <c r="K2957" i="9"/>
  <c r="K2949" i="9"/>
  <c r="K2941" i="9"/>
  <c r="K2933" i="9"/>
  <c r="K2925" i="9"/>
  <c r="K2917" i="9"/>
  <c r="K2909" i="9"/>
  <c r="K2901" i="9"/>
  <c r="K2893" i="9"/>
  <c r="K2885" i="9"/>
  <c r="K2877" i="9"/>
  <c r="K2869" i="9"/>
  <c r="K2861" i="9"/>
  <c r="K2853" i="9"/>
  <c r="K2845" i="9"/>
  <c r="K2837" i="9"/>
  <c r="K2829" i="9"/>
  <c r="K2821" i="9"/>
  <c r="K2813" i="9"/>
  <c r="K2805" i="9"/>
  <c r="K2797" i="9"/>
  <c r="K2789" i="9"/>
  <c r="K2781" i="9"/>
  <c r="K2773" i="9"/>
  <c r="K2765" i="9"/>
  <c r="K2749" i="9"/>
  <c r="K2741" i="9"/>
  <c r="K2733" i="9"/>
  <c r="K2725" i="9"/>
  <c r="K2717" i="9"/>
  <c r="K2709" i="9"/>
  <c r="K2701" i="9"/>
  <c r="K2693" i="9"/>
  <c r="K2685" i="9"/>
  <c r="K2677" i="9"/>
  <c r="K2669" i="9"/>
  <c r="K2661" i="9"/>
  <c r="K2653" i="9"/>
  <c r="K2645" i="9"/>
  <c r="K2637" i="9"/>
  <c r="K2629" i="9"/>
  <c r="K2621" i="9"/>
  <c r="K2613" i="9"/>
  <c r="K2597" i="9"/>
  <c r="K2589" i="9"/>
  <c r="K2581" i="9"/>
  <c r="K2573" i="9"/>
  <c r="K2565" i="9"/>
  <c r="K2557" i="9"/>
  <c r="K2549" i="9"/>
  <c r="K2541" i="9"/>
  <c r="K2533" i="9"/>
  <c r="K2525" i="9"/>
  <c r="K2517" i="9"/>
  <c r="K2509" i="9"/>
  <c r="K2501" i="9"/>
  <c r="K2493" i="9"/>
  <c r="K2485" i="9"/>
  <c r="K2477" i="9"/>
  <c r="K2469" i="9"/>
  <c r="K2461" i="9"/>
  <c r="K2453" i="9"/>
  <c r="K2445" i="9"/>
  <c r="K2437" i="9"/>
  <c r="K2421" i="9"/>
  <c r="K2413" i="9"/>
  <c r="K2405" i="9"/>
  <c r="K2397" i="9"/>
  <c r="K2389" i="9"/>
  <c r="K2381" i="9"/>
  <c r="K2373" i="9"/>
  <c r="K2365" i="9"/>
  <c r="K2357" i="9"/>
  <c r="K2349" i="9"/>
  <c r="K2341" i="9"/>
  <c r="K2333" i="9"/>
  <c r="K2325" i="9"/>
  <c r="K2317" i="9"/>
  <c r="K2309" i="9"/>
  <c r="K2301" i="9"/>
  <c r="K2293" i="9"/>
  <c r="K2285" i="9"/>
  <c r="K2277" i="9"/>
  <c r="K2269" i="9"/>
  <c r="K2261" i="9"/>
  <c r="K2253" i="9"/>
  <c r="K2245" i="9"/>
  <c r="K2237" i="9"/>
  <c r="K2229" i="9"/>
  <c r="K2221" i="9"/>
  <c r="K2213" i="9"/>
  <c r="K2205" i="9"/>
  <c r="K2197" i="9"/>
  <c r="K2189" i="9"/>
  <c r="K2181" i="9"/>
  <c r="K2173" i="9"/>
  <c r="K2165" i="9"/>
  <c r="K2157" i="9"/>
  <c r="K2149" i="9"/>
  <c r="K2141" i="9"/>
  <c r="K2133" i="9"/>
  <c r="K2125" i="9"/>
  <c r="K2117" i="9"/>
  <c r="K2109" i="9"/>
  <c r="K2101" i="9"/>
  <c r="K2093" i="9"/>
  <c r="K2085" i="9"/>
  <c r="K2077" i="9"/>
  <c r="K2069" i="9"/>
  <c r="K2061" i="9"/>
  <c r="K2053" i="9"/>
  <c r="K2045" i="9"/>
  <c r="K2037" i="9"/>
  <c r="K2029" i="9"/>
  <c r="K2021" i="9"/>
  <c r="K2013" i="9"/>
  <c r="K2005" i="9"/>
  <c r="K1997" i="9"/>
  <c r="K1989" i="9"/>
  <c r="K1981" i="9"/>
  <c r="K1973" i="9"/>
  <c r="K1965" i="9"/>
  <c r="K1957" i="9"/>
  <c r="K1949" i="9"/>
  <c r="K1941" i="9"/>
  <c r="K1933" i="9"/>
  <c r="K1925" i="9"/>
  <c r="K1917" i="9"/>
  <c r="K1909" i="9"/>
  <c r="K1901" i="9"/>
  <c r="K1893" i="9"/>
  <c r="K1885" i="9"/>
  <c r="K1877" i="9"/>
  <c r="K1869" i="9"/>
  <c r="K1861" i="9"/>
  <c r="K1853" i="9"/>
  <c r="K1845" i="9"/>
  <c r="K1837" i="9"/>
  <c r="K1829" i="9"/>
  <c r="K1821" i="9"/>
  <c r="K1813" i="9"/>
  <c r="K1805" i="9"/>
  <c r="K1797" i="9"/>
  <c r="K1789" i="9"/>
  <c r="K1781" i="9"/>
  <c r="K1773" i="9"/>
  <c r="K1765" i="9"/>
  <c r="K1757" i="9"/>
  <c r="K1749" i="9"/>
  <c r="K1741" i="9"/>
  <c r="K1733" i="9"/>
  <c r="K1725" i="9"/>
  <c r="K1717" i="9"/>
  <c r="K1709" i="9"/>
  <c r="K1701" i="9"/>
  <c r="K1693" i="9"/>
  <c r="K1685" i="9"/>
  <c r="K1677" i="9"/>
  <c r="K1669" i="9"/>
  <c r="K1661" i="9"/>
  <c r="K1653" i="9"/>
  <c r="K1645" i="9"/>
  <c r="K1637" i="9"/>
  <c r="K1629" i="9"/>
  <c r="K1621" i="9"/>
  <c r="K1613" i="9"/>
  <c r="K1605" i="9"/>
  <c r="K1597" i="9"/>
  <c r="K1589" i="9"/>
  <c r="K1581" i="9"/>
  <c r="K1573" i="9"/>
  <c r="K1565" i="9"/>
  <c r="K1557" i="9"/>
  <c r="K1549" i="9"/>
  <c r="K1541" i="9"/>
  <c r="K1533" i="9"/>
  <c r="K1525" i="9"/>
  <c r="K1517" i="9"/>
  <c r="K1509" i="9"/>
  <c r="K1501" i="9"/>
  <c r="K1493" i="9"/>
  <c r="K1485" i="9"/>
  <c r="K1477" i="9"/>
  <c r="K1469" i="9"/>
  <c r="K1461" i="9"/>
  <c r="K1453" i="9"/>
  <c r="K1445" i="9"/>
  <c r="K1437" i="9"/>
  <c r="K1429" i="9"/>
  <c r="K1421" i="9"/>
  <c r="K1413" i="9"/>
  <c r="K1405" i="9"/>
  <c r="K1397" i="9"/>
  <c r="K1389" i="9"/>
  <c r="K1381" i="9"/>
  <c r="K1373" i="9"/>
  <c r="K1365" i="9"/>
  <c r="K1357" i="9"/>
  <c r="K1349" i="9"/>
  <c r="K1333" i="9"/>
  <c r="K1325" i="9"/>
  <c r="K1317" i="9"/>
  <c r="K1309" i="9"/>
  <c r="K1301" i="9"/>
  <c r="K1293" i="9"/>
  <c r="K1285" i="9"/>
  <c r="K1277" i="9"/>
  <c r="K1269" i="9"/>
  <c r="K1261" i="9"/>
  <c r="K1253" i="9"/>
  <c r="K1245" i="9"/>
  <c r="K1237" i="9"/>
  <c r="K1229" i="9"/>
  <c r="K1221" i="9"/>
  <c r="K1213" i="9"/>
  <c r="K1205" i="9"/>
  <c r="K1197" i="9"/>
  <c r="K1189" i="9"/>
  <c r="K1181" i="9"/>
  <c r="K1173" i="9"/>
  <c r="K1165" i="9"/>
  <c r="K1157" i="9"/>
  <c r="K1149" i="9"/>
  <c r="K1141" i="9"/>
  <c r="K1133" i="9"/>
  <c r="K1125" i="9"/>
  <c r="K1117" i="9"/>
  <c r="K1109" i="9"/>
  <c r="K1101" i="9"/>
  <c r="K1093" i="9"/>
  <c r="K1085" i="9"/>
  <c r="K1077" i="9"/>
  <c r="K1069" i="9"/>
  <c r="K1061" i="9"/>
  <c r="K1053" i="9"/>
  <c r="K1045" i="9"/>
  <c r="K1037" i="9"/>
  <c r="K1029" i="9"/>
  <c r="K1021" i="9"/>
  <c r="K1013" i="9"/>
  <c r="K1005" i="9"/>
  <c r="K997" i="9"/>
  <c r="K989" i="9"/>
  <c r="K981" i="9"/>
  <c r="K973" i="9"/>
  <c r="K965" i="9"/>
  <c r="K957" i="9"/>
  <c r="K949" i="9"/>
  <c r="K941" i="9"/>
  <c r="K933" i="9"/>
  <c r="K925" i="9"/>
  <c r="K917" i="9"/>
  <c r="K909" i="9"/>
  <c r="K901" i="9"/>
  <c r="K893" i="9"/>
  <c r="K885" i="9"/>
  <c r="K877" i="9"/>
  <c r="K869" i="9"/>
  <c r="K861" i="9"/>
  <c r="K853" i="9"/>
  <c r="K845" i="9"/>
  <c r="K837" i="9"/>
  <c r="K829" i="9"/>
  <c r="K821" i="9"/>
  <c r="K813" i="9"/>
  <c r="K805" i="9"/>
  <c r="K797" i="9"/>
  <c r="K789" i="9"/>
  <c r="K781" i="9"/>
  <c r="K773" i="9"/>
  <c r="K765" i="9"/>
  <c r="K757" i="9"/>
  <c r="K749" i="9"/>
  <c r="K741" i="9"/>
  <c r="K733" i="9"/>
  <c r="K725" i="9"/>
  <c r="K717" i="9"/>
  <c r="K709" i="9"/>
  <c r="K701" i="9"/>
  <c r="K693" i="9"/>
  <c r="K685" i="9"/>
  <c r="K677" i="9"/>
  <c r="K669" i="9"/>
  <c r="K661" i="9"/>
  <c r="K653" i="9"/>
  <c r="K645" i="9"/>
  <c r="K637" i="9"/>
  <c r="K629" i="9"/>
  <c r="K621" i="9"/>
  <c r="K613" i="9"/>
  <c r="K605" i="9"/>
  <c r="K597" i="9"/>
  <c r="K589" i="9"/>
  <c r="K581" i="9"/>
  <c r="K573" i="9"/>
  <c r="K565" i="9"/>
  <c r="K557" i="9"/>
  <c r="K549" i="9"/>
  <c r="K541" i="9"/>
  <c r="K533" i="9"/>
  <c r="K525" i="9"/>
  <c r="K517" i="9"/>
  <c r="K509" i="9"/>
  <c r="K501" i="9"/>
  <c r="K493" i="9"/>
  <c r="K485" i="9"/>
  <c r="K477" i="9"/>
  <c r="K469" i="9"/>
  <c r="K461" i="9"/>
  <c r="K453" i="9"/>
  <c r="K445" i="9"/>
  <c r="K437" i="9"/>
  <c r="K429" i="9"/>
  <c r="K421" i="9"/>
  <c r="K413" i="9"/>
  <c r="K405" i="9"/>
  <c r="K397" i="9"/>
  <c r="K389" i="9"/>
  <c r="K381" i="9"/>
  <c r="K373" i="9"/>
  <c r="K365" i="9"/>
  <c r="K357" i="9"/>
  <c r="K349" i="9"/>
  <c r="K341" i="9"/>
  <c r="K333" i="9"/>
  <c r="K325" i="9"/>
  <c r="K317" i="9"/>
  <c r="K309" i="9"/>
  <c r="K301" i="9"/>
  <c r="K293" i="9"/>
  <c r="K285" i="9"/>
  <c r="K277" i="9"/>
  <c r="K269" i="9"/>
  <c r="K261" i="9"/>
  <c r="K253" i="9"/>
  <c r="K245" i="9"/>
  <c r="K237" i="9"/>
  <c r="K229" i="9"/>
  <c r="K221" i="9"/>
  <c r="K213" i="9"/>
  <c r="K205" i="9"/>
  <c r="K197" i="9"/>
  <c r="K189" i="9"/>
  <c r="K181" i="9"/>
  <c r="K173" i="9"/>
  <c r="K165" i="9"/>
  <c r="K157" i="9"/>
  <c r="K149" i="9"/>
  <c r="K141" i="9"/>
  <c r="K133" i="9"/>
  <c r="K125" i="9"/>
  <c r="K117" i="9"/>
  <c r="K109" i="9"/>
  <c r="K101" i="9"/>
  <c r="K93" i="9"/>
  <c r="K85" i="9"/>
  <c r="K77" i="9"/>
  <c r="J3828" i="1"/>
  <c r="J2146" i="1"/>
  <c r="J2693" i="1"/>
  <c r="J2240" i="1"/>
  <c r="J2940" i="1"/>
  <c r="J2992" i="1"/>
  <c r="J3002" i="1"/>
  <c r="J3131" i="1"/>
  <c r="J3034" i="1"/>
  <c r="J2989" i="1"/>
  <c r="J2830" i="1"/>
  <c r="J3015" i="1"/>
  <c r="J2616" i="1"/>
  <c r="J2764" i="1"/>
  <c r="J2795" i="1"/>
  <c r="J2752" i="1"/>
  <c r="J2758" i="1"/>
  <c r="J2501" i="1"/>
  <c r="J3300" i="1"/>
  <c r="J3297" i="1"/>
  <c r="J3166" i="1"/>
  <c r="J3274" i="1"/>
  <c r="J3175" i="1"/>
  <c r="J3520" i="1"/>
  <c r="J3165" i="1"/>
  <c r="J3242" i="1"/>
  <c r="J3257" i="1"/>
  <c r="J3237" i="1"/>
  <c r="J3179" i="1"/>
  <c r="J3199" i="1"/>
  <c r="J3152" i="1"/>
  <c r="J3157" i="1"/>
  <c r="J3228" i="1"/>
  <c r="J3539" i="1"/>
  <c r="J3548" i="1"/>
  <c r="J3852" i="1"/>
  <c r="J3233" i="1"/>
  <c r="J2786" i="1"/>
  <c r="J3703" i="1"/>
  <c r="J3723" i="1"/>
  <c r="J3687" i="1"/>
  <c r="J3470" i="1"/>
  <c r="J2250" i="1"/>
  <c r="J2225" i="1"/>
  <c r="J3349" i="1"/>
  <c r="J3840" i="1"/>
  <c r="J3762" i="1"/>
  <c r="J3374" i="1"/>
  <c r="J3357" i="1"/>
  <c r="J3391" i="1"/>
  <c r="J3486" i="1"/>
  <c r="J3453" i="1"/>
  <c r="J3365" i="1"/>
  <c r="J3408" i="1"/>
  <c r="J3363" i="1"/>
  <c r="J3316" i="1"/>
  <c r="J3487" i="1"/>
  <c r="J3337" i="1"/>
  <c r="J3465" i="1"/>
  <c r="J3575" i="1"/>
  <c r="J3376" i="1"/>
  <c r="J3552" i="1"/>
  <c r="J3414" i="1"/>
  <c r="J3069" i="1"/>
  <c r="J3437" i="1"/>
  <c r="J3169" i="1"/>
  <c r="J3560" i="1"/>
  <c r="J3660" i="1"/>
  <c r="J3614" i="1"/>
  <c r="J3657" i="1"/>
  <c r="J3595" i="1"/>
  <c r="J3666" i="1"/>
  <c r="J3705" i="1"/>
  <c r="J3655" i="1"/>
  <c r="J3524" i="1"/>
  <c r="J3685" i="1"/>
  <c r="J3599" i="1"/>
  <c r="J3776" i="1"/>
  <c r="J3719" i="1"/>
  <c r="J1293" i="1"/>
  <c r="J1463" i="1"/>
  <c r="J1717" i="1"/>
  <c r="J1644" i="1"/>
  <c r="J1509" i="1"/>
  <c r="J1564" i="1"/>
  <c r="J1430" i="1"/>
  <c r="J1615" i="1"/>
  <c r="J3978" i="1"/>
  <c r="J1959" i="1"/>
  <c r="J1865" i="1"/>
  <c r="J1930" i="1"/>
  <c r="J1942" i="1"/>
  <c r="J1982" i="1"/>
  <c r="J1743" i="1"/>
  <c r="J2030" i="1"/>
  <c r="J1893" i="1"/>
  <c r="J1792" i="1"/>
  <c r="J1929" i="1"/>
  <c r="J1541" i="1"/>
  <c r="J2143" i="1"/>
  <c r="J1210" i="1"/>
  <c r="J2412" i="1"/>
  <c r="J2399" i="1"/>
  <c r="J2384" i="1"/>
  <c r="J2290" i="1"/>
  <c r="J2202" i="1"/>
  <c r="J2496" i="1"/>
  <c r="J2064" i="1"/>
  <c r="J2153" i="1"/>
  <c r="J1828" i="1"/>
  <c r="J1422" i="1"/>
  <c r="J1922" i="1"/>
  <c r="J770" i="1"/>
  <c r="J2191" i="1"/>
  <c r="J3112" i="1"/>
  <c r="J2121" i="1"/>
  <c r="J2368" i="1"/>
  <c r="J3092" i="1"/>
  <c r="J2770" i="1"/>
  <c r="J3183" i="1"/>
  <c r="J3252" i="1"/>
  <c r="J2680" i="1"/>
  <c r="J3863" i="1"/>
  <c r="J3584" i="1"/>
  <c r="J3697" i="1"/>
  <c r="J3424" i="1"/>
  <c r="J3332" i="1"/>
  <c r="J3651" i="1"/>
  <c r="J3860" i="1"/>
  <c r="J1601" i="1"/>
  <c r="J1954" i="1"/>
  <c r="J2001" i="1"/>
  <c r="J2200" i="1"/>
  <c r="J2369" i="1"/>
  <c r="J2687" i="1"/>
  <c r="J2491" i="1"/>
  <c r="J2942" i="1"/>
  <c r="J3225" i="1"/>
  <c r="J2677" i="1"/>
  <c r="J2950" i="1"/>
  <c r="J1483" i="1"/>
  <c r="J1771" i="1"/>
  <c r="J119" i="1"/>
  <c r="J1075" i="1"/>
  <c r="J927" i="1"/>
  <c r="J1860" i="1"/>
  <c r="J1749" i="1"/>
  <c r="J3986" i="1"/>
  <c r="J1349" i="1"/>
  <c r="J1558" i="1"/>
  <c r="J567" i="1"/>
  <c r="J1597" i="1"/>
  <c r="J2557" i="1"/>
  <c r="J2898" i="1"/>
  <c r="J2606" i="1"/>
  <c r="J2321" i="1"/>
  <c r="J1705" i="1"/>
  <c r="J1573" i="1"/>
  <c r="J2185" i="1"/>
  <c r="J2334" i="1"/>
  <c r="J194" i="1"/>
  <c r="J1097" i="1"/>
  <c r="J715" i="1"/>
  <c r="J773" i="1"/>
  <c r="J463" i="1"/>
  <c r="J147" i="1"/>
  <c r="J2406" i="1"/>
  <c r="J2794" i="1"/>
  <c r="J2960" i="1"/>
  <c r="J3133" i="1"/>
  <c r="J2586" i="1"/>
  <c r="J2808" i="1"/>
  <c r="J3007" i="1"/>
  <c r="J3708" i="1"/>
  <c r="J3450" i="1"/>
  <c r="J2190" i="1"/>
  <c r="J3790" i="1"/>
  <c r="J1595" i="1"/>
  <c r="J1213" i="1"/>
  <c r="J457" i="1"/>
  <c r="J308" i="1"/>
  <c r="J412" i="1"/>
  <c r="J174" i="1"/>
  <c r="J926" i="1"/>
  <c r="J590" i="1"/>
  <c r="J2238" i="1"/>
  <c r="J2354" i="1"/>
  <c r="J1787" i="1"/>
  <c r="J1837" i="1"/>
  <c r="J2020" i="1"/>
  <c r="J2236" i="1"/>
  <c r="J2453" i="1"/>
  <c r="J2144" i="1"/>
  <c r="J3948" i="1"/>
  <c r="J2106" i="1"/>
  <c r="J2239" i="1"/>
  <c r="J3941" i="1"/>
  <c r="J3960" i="1"/>
  <c r="J3908" i="1"/>
  <c r="J3924" i="1"/>
  <c r="J3898" i="1"/>
  <c r="J3910" i="1"/>
  <c r="J2541" i="1"/>
  <c r="J3803" i="1"/>
  <c r="J3058" i="1"/>
  <c r="J3132" i="1"/>
  <c r="J2928" i="1"/>
  <c r="J2608" i="1"/>
  <c r="J3895" i="1"/>
  <c r="J2725" i="1"/>
  <c r="J2367" i="1"/>
  <c r="J2649" i="1"/>
  <c r="J1620" i="1"/>
  <c r="J2833" i="1"/>
  <c r="J1952" i="1"/>
  <c r="J93" i="1"/>
  <c r="J1105" i="1"/>
  <c r="J753" i="1"/>
  <c r="J1259" i="1"/>
  <c r="J1289" i="1"/>
  <c r="J950" i="1"/>
  <c r="J469" i="1"/>
  <c r="I3334" i="1"/>
  <c r="J3334" i="1"/>
  <c r="I1404" i="1"/>
  <c r="J1404" i="1"/>
  <c r="I2481" i="1"/>
  <c r="J2481" i="1"/>
  <c r="I2562" i="1"/>
  <c r="J2562" i="1"/>
  <c r="I1884" i="1"/>
  <c r="J1884" i="1"/>
  <c r="I2085" i="1"/>
  <c r="J2085" i="1"/>
  <c r="I1343" i="1"/>
  <c r="J1343" i="1"/>
  <c r="I1393" i="1"/>
  <c r="I2273" i="1"/>
  <c r="I2918" i="1"/>
  <c r="J2918" i="1"/>
  <c r="I298" i="1"/>
  <c r="J298" i="1"/>
  <c r="I3443" i="1"/>
  <c r="J3443" i="1"/>
  <c r="I2327" i="1"/>
  <c r="J2327" i="1"/>
  <c r="I3261" i="1"/>
  <c r="J3261" i="1"/>
  <c r="I3146" i="1"/>
  <c r="J3146" i="1"/>
  <c r="I2690" i="1"/>
  <c r="J2690" i="1"/>
  <c r="I2871" i="1"/>
  <c r="J2871" i="1"/>
  <c r="I800" i="1"/>
  <c r="J800" i="1"/>
  <c r="I1494" i="1"/>
  <c r="I1994" i="1"/>
  <c r="J1994" i="1"/>
  <c r="I2436" i="1"/>
  <c r="J2436" i="1"/>
  <c r="I874" i="1"/>
  <c r="I2503" i="1"/>
  <c r="J2503" i="1"/>
  <c r="I2908" i="1"/>
  <c r="J2908" i="1"/>
  <c r="I2865" i="1"/>
  <c r="J2865" i="1"/>
  <c r="I2150" i="1"/>
  <c r="I3531" i="1"/>
  <c r="J3531" i="1"/>
  <c r="I2948" i="1"/>
  <c r="J2948" i="1"/>
  <c r="I2539" i="1"/>
  <c r="J1393" i="1"/>
  <c r="J2273" i="1"/>
  <c r="I2058" i="1"/>
  <c r="J2058" i="1"/>
  <c r="I1725" i="1"/>
  <c r="I1985" i="1"/>
  <c r="J1985" i="1"/>
  <c r="I3845" i="1"/>
  <c r="I3725" i="1"/>
  <c r="I2048" i="1"/>
  <c r="I3838" i="1"/>
  <c r="I658" i="1"/>
  <c r="J658" i="1"/>
  <c r="I837" i="1"/>
  <c r="J837" i="1"/>
  <c r="I3825" i="1"/>
  <c r="I3814" i="1"/>
  <c r="I814" i="1"/>
  <c r="J814" i="1"/>
  <c r="I509" i="1"/>
  <c r="J509" i="1"/>
  <c r="I342" i="1"/>
  <c r="J342" i="1"/>
  <c r="I366" i="1"/>
  <c r="J366" i="1"/>
  <c r="I269" i="1"/>
  <c r="J269" i="1"/>
  <c r="I349" i="1"/>
  <c r="J349" i="1"/>
  <c r="I1067" i="1"/>
  <c r="J1067" i="1"/>
  <c r="I586" i="1"/>
  <c r="J586" i="1"/>
  <c r="I1042" i="1"/>
  <c r="J1042" i="1"/>
  <c r="I767" i="1"/>
  <c r="J767" i="1"/>
  <c r="I1254" i="1"/>
  <c r="J1254" i="1"/>
  <c r="I1600" i="1"/>
  <c r="J1600" i="1"/>
  <c r="I438" i="1"/>
  <c r="J438" i="1"/>
  <c r="I183" i="1"/>
  <c r="J183" i="1"/>
  <c r="I831" i="1"/>
  <c r="J831" i="1"/>
  <c r="I1119" i="1"/>
  <c r="J1119" i="1"/>
  <c r="I1232" i="1"/>
  <c r="J1232" i="1"/>
  <c r="I1407" i="1"/>
  <c r="J1407" i="1"/>
  <c r="I146" i="1"/>
  <c r="J146" i="1"/>
  <c r="I2954" i="1"/>
  <c r="J2954" i="1"/>
  <c r="I1720" i="1"/>
  <c r="J1720" i="1"/>
  <c r="I2971" i="1"/>
  <c r="J2971" i="1"/>
  <c r="I2620" i="1"/>
  <c r="J2620" i="1"/>
  <c r="I200" i="1"/>
  <c r="J200" i="1"/>
  <c r="I356" i="1"/>
  <c r="J356" i="1"/>
  <c r="I6" i="1"/>
  <c r="J6" i="1"/>
  <c r="I252" i="1"/>
  <c r="J252" i="1"/>
  <c r="I522" i="1"/>
  <c r="I1098" i="1"/>
  <c r="I873" i="1"/>
  <c r="I467" i="1"/>
  <c r="J467" i="1"/>
  <c r="I589" i="1"/>
  <c r="J589" i="1"/>
  <c r="I690" i="1"/>
  <c r="J690" i="1"/>
  <c r="I148" i="1"/>
  <c r="J148" i="1"/>
  <c r="I988" i="1"/>
  <c r="J988" i="1"/>
  <c r="I994" i="1"/>
  <c r="J994" i="1"/>
  <c r="I651" i="1"/>
  <c r="J651" i="1"/>
  <c r="I1319" i="1"/>
  <c r="J1319" i="1"/>
  <c r="I60" i="1"/>
  <c r="J60" i="1"/>
  <c r="I2341" i="1"/>
  <c r="J2341" i="1"/>
  <c r="I2708" i="1"/>
  <c r="J2708" i="1"/>
  <c r="I2358" i="1"/>
  <c r="J2358" i="1"/>
  <c r="I2507" i="1"/>
  <c r="J2507" i="1"/>
  <c r="I2328" i="1"/>
  <c r="J2328" i="1"/>
  <c r="I3904" i="1"/>
  <c r="J3904" i="1"/>
  <c r="I3955" i="1"/>
  <c r="J3955" i="1"/>
  <c r="I2217" i="1"/>
  <c r="J2217" i="1"/>
  <c r="I2392" i="1"/>
  <c r="J2392" i="1"/>
  <c r="I2668" i="1"/>
  <c r="J2668" i="1"/>
  <c r="I1960" i="1"/>
  <c r="J1960" i="1"/>
  <c r="I1816" i="1"/>
  <c r="J1816" i="1"/>
  <c r="I1477" i="1"/>
  <c r="J1477" i="1"/>
  <c r="I1300" i="1"/>
  <c r="J1300" i="1"/>
  <c r="I341" i="1"/>
  <c r="J341" i="1"/>
  <c r="I369" i="1"/>
  <c r="J369" i="1"/>
  <c r="I202" i="1"/>
  <c r="J202" i="1"/>
  <c r="I379" i="1"/>
  <c r="J379" i="1"/>
  <c r="I40" i="1"/>
  <c r="J40" i="1"/>
  <c r="I195" i="1"/>
  <c r="J195" i="1"/>
  <c r="I45" i="1"/>
  <c r="J45" i="1"/>
  <c r="I1061" i="1"/>
  <c r="J1061" i="1"/>
  <c r="I650" i="1"/>
  <c r="J650" i="1"/>
  <c r="I744" i="1"/>
  <c r="J744" i="1"/>
  <c r="I1016" i="1"/>
  <c r="J1016" i="1"/>
  <c r="I1441" i="1"/>
  <c r="J1441" i="1"/>
  <c r="I430" i="1"/>
  <c r="J430" i="1"/>
  <c r="I1154" i="1"/>
  <c r="J1154" i="1"/>
  <c r="I943" i="1"/>
  <c r="J943" i="1"/>
  <c r="I763" i="1"/>
  <c r="J763" i="1"/>
  <c r="I1039" i="1"/>
  <c r="J1039" i="1"/>
  <c r="I1205" i="1"/>
  <c r="J1205" i="1"/>
  <c r="I673" i="1"/>
  <c r="J673" i="1"/>
  <c r="I1653" i="1"/>
  <c r="J1653" i="1"/>
  <c r="I2822" i="1"/>
  <c r="J2822" i="1"/>
  <c r="I2744" i="1"/>
  <c r="J2744" i="1"/>
  <c r="I3873" i="1"/>
  <c r="J3873" i="1"/>
  <c r="I2878" i="1"/>
  <c r="J2878" i="1"/>
  <c r="I3926" i="1"/>
  <c r="J3926" i="1"/>
  <c r="I2122" i="1"/>
  <c r="J2122" i="1"/>
  <c r="I1945" i="1"/>
  <c r="J1945" i="1"/>
  <c r="I2326" i="1"/>
  <c r="J2326" i="1"/>
  <c r="I2567" i="1"/>
  <c r="J2567" i="1"/>
  <c r="I1984" i="1"/>
  <c r="J1984" i="1"/>
  <c r="I1499" i="1"/>
  <c r="J1499" i="1"/>
  <c r="I1163" i="1"/>
  <c r="J1163" i="1"/>
  <c r="I3407" i="1"/>
  <c r="J3407" i="1"/>
  <c r="I3649" i="1"/>
  <c r="I3493" i="1"/>
  <c r="I3322" i="1"/>
  <c r="I3339" i="1"/>
  <c r="I3742" i="1"/>
  <c r="J3742" i="1"/>
  <c r="I3422" i="1"/>
  <c r="J3422" i="1"/>
  <c r="I3747" i="1"/>
  <c r="J3747" i="1"/>
  <c r="I3566" i="1"/>
  <c r="J3566" i="1"/>
  <c r="I3176" i="1"/>
  <c r="J3176" i="1"/>
  <c r="I3287" i="1"/>
  <c r="J3287" i="1"/>
  <c r="I2757" i="1"/>
  <c r="J2757" i="1"/>
  <c r="I2867" i="1"/>
  <c r="J2867" i="1"/>
  <c r="I2835" i="1"/>
  <c r="J2835" i="1"/>
  <c r="I2805" i="1"/>
  <c r="J2805" i="1"/>
  <c r="I2296" i="1"/>
  <c r="J2296" i="1"/>
  <c r="I2604" i="1"/>
  <c r="I137" i="1"/>
  <c r="I1580" i="1"/>
  <c r="J1580" i="1"/>
  <c r="I2000" i="1"/>
  <c r="J2000" i="1"/>
  <c r="I2186" i="1"/>
  <c r="I2962" i="1"/>
  <c r="I1378" i="1"/>
  <c r="I1229" i="1"/>
  <c r="I1815" i="1"/>
  <c r="I3819" i="1"/>
  <c r="J3819" i="1"/>
  <c r="J1901" i="1"/>
  <c r="I348" i="1"/>
  <c r="J348" i="1"/>
  <c r="I542" i="1"/>
  <c r="J542" i="1"/>
  <c r="I689" i="1"/>
  <c r="J689" i="1"/>
  <c r="I71" i="1"/>
  <c r="J71" i="1"/>
  <c r="I246" i="1"/>
  <c r="J246" i="1"/>
  <c r="I424" i="1"/>
  <c r="J424" i="1"/>
  <c r="I51" i="1"/>
  <c r="J51" i="1"/>
  <c r="I1134" i="1"/>
  <c r="J1134" i="1"/>
  <c r="I949" i="1"/>
  <c r="J949" i="1"/>
  <c r="I569" i="1"/>
  <c r="J569" i="1"/>
  <c r="I805" i="1"/>
  <c r="J805" i="1"/>
  <c r="I801" i="1"/>
  <c r="J801" i="1"/>
  <c r="I895" i="1"/>
  <c r="J895" i="1"/>
  <c r="I925" i="1"/>
  <c r="J925" i="1"/>
  <c r="I1270" i="1"/>
  <c r="J1270" i="1"/>
  <c r="I797" i="1"/>
  <c r="J797" i="1"/>
  <c r="I1019" i="1"/>
  <c r="J1019" i="1"/>
  <c r="I1185" i="1"/>
  <c r="J1185" i="1"/>
  <c r="I989" i="1"/>
  <c r="J989" i="1"/>
  <c r="I3481" i="1"/>
  <c r="J3481" i="1"/>
  <c r="I3620" i="1"/>
  <c r="J3620" i="1"/>
  <c r="I3208" i="1"/>
  <c r="J3208" i="1"/>
  <c r="I3397" i="1"/>
  <c r="J3397" i="1"/>
  <c r="I3338" i="1"/>
  <c r="J3338" i="1"/>
  <c r="I3716" i="1"/>
  <c r="J3716" i="1"/>
  <c r="I2133" i="1"/>
  <c r="J2133" i="1"/>
  <c r="I3172" i="1"/>
  <c r="J3172" i="1"/>
  <c r="I2955" i="1"/>
  <c r="J2955" i="1"/>
  <c r="I3158" i="1"/>
  <c r="J3158" i="1"/>
  <c r="I2587" i="1"/>
  <c r="I2897" i="1"/>
  <c r="I2920" i="1"/>
  <c r="I2467" i="1"/>
  <c r="I2862" i="1"/>
  <c r="I2115" i="1"/>
  <c r="J2115" i="1"/>
  <c r="I2370" i="1"/>
  <c r="J2370" i="1"/>
  <c r="I1943" i="1"/>
  <c r="J1943" i="1"/>
  <c r="I1036" i="1"/>
  <c r="J1036" i="1"/>
  <c r="I1282" i="1"/>
  <c r="J1282" i="1"/>
  <c r="I3545" i="1"/>
  <c r="J3545" i="1"/>
  <c r="I368" i="1"/>
  <c r="J368" i="1"/>
  <c r="I1260" i="1"/>
  <c r="J1260" i="1"/>
  <c r="I1426" i="1"/>
  <c r="J1426" i="1"/>
  <c r="I944" i="1"/>
  <c r="J944" i="1"/>
  <c r="I1695" i="1"/>
  <c r="J1695" i="1"/>
  <c r="I3892" i="1"/>
  <c r="J3892" i="1"/>
  <c r="I2731" i="1"/>
  <c r="J2731" i="1"/>
  <c r="I1472" i="1"/>
  <c r="J1472" i="1"/>
  <c r="I3546" i="1"/>
  <c r="J3546" i="1"/>
  <c r="I3466" i="1"/>
  <c r="J3466" i="1"/>
  <c r="I3474" i="1"/>
  <c r="J3474" i="1"/>
  <c r="I2461" i="1"/>
  <c r="J2461" i="1"/>
  <c r="I447" i="1"/>
  <c r="J447" i="1"/>
  <c r="I2544" i="1"/>
  <c r="I1488" i="1"/>
  <c r="I1872" i="1"/>
  <c r="J1872" i="1"/>
  <c r="I3312" i="1"/>
  <c r="J3312" i="1"/>
  <c r="I162" i="1"/>
  <c r="J162" i="1"/>
  <c r="I1246" i="1"/>
  <c r="J1246" i="1"/>
  <c r="I1661" i="1"/>
  <c r="J1661" i="1"/>
  <c r="I1333" i="1"/>
  <c r="J1333" i="1"/>
  <c r="I1608" i="1"/>
  <c r="J1608" i="1"/>
  <c r="I3875" i="1"/>
  <c r="J3875" i="1"/>
  <c r="I2674" i="1"/>
  <c r="J2674" i="1"/>
  <c r="I1569" i="1"/>
  <c r="J1569" i="1"/>
  <c r="I3361" i="1"/>
  <c r="I3542" i="1"/>
  <c r="I3368" i="1"/>
  <c r="J3368" i="1"/>
  <c r="I2965" i="1"/>
  <c r="J2965" i="1"/>
  <c r="I1536" i="1"/>
  <c r="I2514" i="1"/>
  <c r="I1704" i="1"/>
  <c r="J1704" i="1"/>
  <c r="I2554" i="1"/>
  <c r="I631" i="1"/>
  <c r="J631" i="1"/>
  <c r="I317" i="1"/>
  <c r="J317" i="1"/>
  <c r="I510" i="1"/>
  <c r="J510" i="1"/>
  <c r="I97" i="1"/>
  <c r="J97" i="1"/>
  <c r="I282" i="1"/>
  <c r="J282" i="1"/>
  <c r="I628" i="1"/>
  <c r="J628" i="1"/>
  <c r="I27" i="1"/>
  <c r="J27" i="1"/>
  <c r="I1145" i="1"/>
  <c r="J1145" i="1"/>
  <c r="I888" i="1"/>
  <c r="J888" i="1"/>
  <c r="I1126" i="1"/>
  <c r="J1126" i="1"/>
  <c r="I1092" i="1"/>
  <c r="J1092" i="1"/>
  <c r="I10" i="1"/>
  <c r="J10" i="1"/>
  <c r="I1206" i="1"/>
  <c r="J1206" i="1"/>
  <c r="I847" i="1"/>
  <c r="J847" i="1"/>
  <c r="I1089" i="1"/>
  <c r="J1089" i="1"/>
  <c r="I854" i="1"/>
  <c r="J854" i="1"/>
  <c r="I1084" i="1"/>
  <c r="J1084" i="1"/>
  <c r="I1023" i="1"/>
  <c r="J1023" i="1"/>
  <c r="I945" i="1"/>
  <c r="J945" i="1"/>
  <c r="I1619" i="1"/>
  <c r="J1619" i="1"/>
  <c r="I1432" i="1"/>
  <c r="J1432" i="1"/>
  <c r="I2432" i="1"/>
  <c r="J2432" i="1"/>
  <c r="I2834" i="1"/>
  <c r="J2834" i="1"/>
  <c r="I2401" i="1"/>
  <c r="J2401" i="1"/>
  <c r="I3919" i="1"/>
  <c r="J3919" i="1"/>
  <c r="I3164" i="1"/>
  <c r="J3164" i="1"/>
  <c r="I3956" i="1"/>
  <c r="J3956" i="1"/>
  <c r="I2107" i="1"/>
  <c r="J2107" i="1"/>
  <c r="I2646" i="1"/>
  <c r="J2646" i="1"/>
  <c r="I2357" i="1"/>
  <c r="J2357" i="1"/>
  <c r="I2067" i="1"/>
  <c r="J2067" i="1"/>
  <c r="I1283" i="1"/>
  <c r="J1283" i="1"/>
  <c r="I1327" i="1"/>
  <c r="J1327" i="1"/>
  <c r="I3775" i="1"/>
  <c r="J3775" i="1"/>
  <c r="I3638" i="1"/>
  <c r="J3638" i="1"/>
  <c r="I3572" i="1"/>
  <c r="J3572" i="1"/>
  <c r="I3469" i="1"/>
  <c r="J3469" i="1"/>
  <c r="I3321" i="1"/>
  <c r="J3321" i="1"/>
  <c r="I3433" i="1"/>
  <c r="I3544" i="1"/>
  <c r="I3746" i="1"/>
  <c r="I3364" i="1"/>
  <c r="I3187" i="1"/>
  <c r="J3187" i="1"/>
  <c r="I3519" i="1"/>
  <c r="J3519" i="1"/>
  <c r="I3277" i="1"/>
  <c r="J3277" i="1"/>
  <c r="I2748" i="1"/>
  <c r="J2748" i="1"/>
  <c r="I3032" i="1"/>
  <c r="J3032" i="1"/>
  <c r="I1944" i="1"/>
  <c r="J1944" i="1"/>
  <c r="I3195" i="1"/>
  <c r="J3195" i="1"/>
  <c r="I2492" i="1"/>
  <c r="J2492" i="1"/>
  <c r="I2516" i="1"/>
  <c r="J2516" i="1"/>
  <c r="I278" i="1"/>
  <c r="J278" i="1"/>
  <c r="I647" i="1"/>
  <c r="J647" i="1"/>
  <c r="I1730" i="1"/>
  <c r="J1730" i="1"/>
  <c r="I2149" i="1"/>
  <c r="J2149" i="1"/>
  <c r="I2636" i="1"/>
  <c r="J2636" i="1"/>
  <c r="I1845" i="1"/>
  <c r="J1845" i="1"/>
  <c r="I23" i="1"/>
  <c r="J23" i="1"/>
  <c r="I1467" i="1"/>
  <c r="J1467" i="1"/>
  <c r="I1530" i="1"/>
  <c r="I3851" i="1"/>
  <c r="I3271" i="1"/>
  <c r="J2853" i="1"/>
  <c r="J1650" i="1"/>
  <c r="I1923" i="1"/>
  <c r="J1923" i="1"/>
  <c r="I520" i="1"/>
  <c r="J520" i="1"/>
  <c r="I127" i="1"/>
  <c r="J127" i="1"/>
  <c r="I883" i="1"/>
  <c r="J883" i="1"/>
  <c r="I184" i="1"/>
  <c r="J184" i="1"/>
  <c r="I1354" i="1"/>
  <c r="J1354" i="1"/>
  <c r="I2590" i="1"/>
  <c r="J2590" i="1"/>
  <c r="I2189" i="1"/>
  <c r="J2189" i="1"/>
  <c r="I2023" i="1"/>
  <c r="I3670" i="1"/>
  <c r="I3452" i="1"/>
  <c r="I3240" i="1"/>
  <c r="I2993" i="1"/>
  <c r="I2811" i="1"/>
  <c r="I2249" i="1"/>
  <c r="J2249" i="1"/>
  <c r="I677" i="1"/>
  <c r="J677" i="1"/>
  <c r="I1703" i="1"/>
  <c r="J1703" i="1"/>
  <c r="I3198" i="1"/>
  <c r="J3198" i="1"/>
  <c r="I3203" i="1"/>
  <c r="J3203" i="1"/>
  <c r="I2914" i="1"/>
  <c r="J2914" i="1"/>
  <c r="I3890" i="1"/>
  <c r="J3890" i="1"/>
  <c r="I3927" i="1"/>
  <c r="J3927" i="1"/>
  <c r="I3970" i="1"/>
  <c r="J3970" i="1"/>
  <c r="I2080" i="1"/>
  <c r="J2080" i="1"/>
  <c r="I2170" i="1"/>
  <c r="J2170" i="1"/>
  <c r="I1723" i="1"/>
  <c r="J1723" i="1"/>
  <c r="I1907" i="1"/>
  <c r="J1907" i="1"/>
  <c r="I1996" i="1"/>
  <c r="I1675" i="1"/>
  <c r="I3777" i="1"/>
  <c r="I3625" i="1"/>
  <c r="I3602" i="1"/>
  <c r="I3551" i="1"/>
  <c r="I3347" i="1"/>
  <c r="I3434" i="1"/>
  <c r="I2181" i="1"/>
  <c r="I3984" i="1"/>
  <c r="J3984" i="1"/>
  <c r="I3224" i="1"/>
  <c r="J3224" i="1"/>
  <c r="I2790" i="1"/>
  <c r="J2790" i="1"/>
  <c r="I3190" i="1"/>
  <c r="J3190" i="1"/>
  <c r="I3282" i="1"/>
  <c r="J3282" i="1"/>
  <c r="I2599" i="1"/>
  <c r="J2599" i="1"/>
  <c r="I3075" i="1"/>
  <c r="J3075" i="1"/>
  <c r="I3011" i="1"/>
  <c r="J3011" i="1"/>
  <c r="I2990" i="1"/>
  <c r="J2990" i="1"/>
  <c r="I2379" i="1"/>
  <c r="J2379" i="1"/>
  <c r="I2275" i="1"/>
  <c r="J2275" i="1"/>
  <c r="I426" i="1"/>
  <c r="J426" i="1"/>
  <c r="I1219" i="1"/>
  <c r="J1219" i="1"/>
  <c r="I1542" i="1"/>
  <c r="J1542" i="1"/>
  <c r="I1478" i="1"/>
  <c r="I2345" i="1"/>
  <c r="I2339" i="1"/>
  <c r="I2654" i="1"/>
  <c r="J2654" i="1"/>
  <c r="I1266" i="1"/>
  <c r="J1266" i="1"/>
  <c r="I1690" i="1"/>
  <c r="J1690" i="1"/>
  <c r="I1727" i="1"/>
  <c r="J1727" i="1"/>
  <c r="I3730" i="1"/>
  <c r="J3730" i="1"/>
  <c r="I2044" i="1"/>
  <c r="J2293" i="1"/>
  <c r="J3802" i="1"/>
  <c r="I1889" i="1"/>
  <c r="I1802" i="1"/>
  <c r="J1802" i="1"/>
  <c r="I391" i="1"/>
  <c r="J391" i="1"/>
  <c r="I705" i="1"/>
  <c r="J705" i="1"/>
  <c r="I835" i="1"/>
  <c r="J835" i="1"/>
  <c r="I973" i="1"/>
  <c r="J973" i="1"/>
  <c r="I735" i="1"/>
  <c r="J735" i="1"/>
  <c r="I1566" i="1"/>
  <c r="J1566" i="1"/>
  <c r="I3798" i="1"/>
  <c r="J3798" i="1"/>
  <c r="I2869" i="1"/>
  <c r="J2869" i="1"/>
  <c r="I1556" i="1"/>
  <c r="J1556" i="1"/>
  <c r="I3343" i="1"/>
  <c r="J3343" i="1"/>
  <c r="I3162" i="1"/>
  <c r="J3162" i="1"/>
  <c r="I2722" i="1"/>
  <c r="I2763" i="1"/>
  <c r="I19" i="1"/>
  <c r="I2814" i="1"/>
  <c r="J2814" i="1"/>
  <c r="I3756" i="1"/>
  <c r="J3756" i="1"/>
  <c r="I765" i="1"/>
  <c r="J765" i="1"/>
  <c r="I512" i="1"/>
  <c r="J512" i="1"/>
  <c r="I473" i="1"/>
  <c r="J473" i="1"/>
  <c r="I207" i="1"/>
  <c r="J207" i="1"/>
  <c r="I83" i="1"/>
  <c r="J83" i="1"/>
  <c r="I328" i="1"/>
  <c r="J328" i="1"/>
  <c r="I645" i="1"/>
  <c r="J645" i="1"/>
  <c r="I1370" i="1"/>
  <c r="J1370" i="1"/>
  <c r="I824" i="1"/>
  <c r="J824" i="1"/>
  <c r="I983" i="1"/>
  <c r="J983" i="1"/>
  <c r="I1004" i="1"/>
  <c r="J1004" i="1"/>
  <c r="I503" i="1"/>
  <c r="J503" i="1"/>
  <c r="I1249" i="1"/>
  <c r="J1249" i="1"/>
  <c r="I58" i="1"/>
  <c r="J58" i="1"/>
  <c r="I1122" i="1"/>
  <c r="J1122" i="1"/>
  <c r="I678" i="1"/>
  <c r="J678" i="1"/>
  <c r="I1021" i="1"/>
  <c r="J1021" i="1"/>
  <c r="I1388" i="1"/>
  <c r="J1388" i="1"/>
  <c r="I907" i="1"/>
  <c r="J907" i="1"/>
  <c r="I1744" i="1"/>
  <c r="J1744" i="1"/>
  <c r="I1989" i="1"/>
  <c r="J1989" i="1"/>
  <c r="I2907" i="1"/>
  <c r="J2907" i="1"/>
  <c r="I2451" i="1"/>
  <c r="J2451" i="1"/>
  <c r="I2697" i="1"/>
  <c r="J2697" i="1"/>
  <c r="I3786" i="1"/>
  <c r="J3786" i="1"/>
  <c r="I3095" i="1"/>
  <c r="J3095" i="1"/>
  <c r="I3935" i="1"/>
  <c r="J3935" i="1"/>
  <c r="I2072" i="1"/>
  <c r="J2072" i="1"/>
  <c r="I2915" i="1"/>
  <c r="J2915" i="1"/>
  <c r="I2286" i="1"/>
  <c r="J2286" i="1"/>
  <c r="I2066" i="1"/>
  <c r="J2066" i="1"/>
  <c r="I1890" i="1"/>
  <c r="J1890" i="1"/>
  <c r="I1351" i="1"/>
  <c r="J1351" i="1"/>
  <c r="I3696" i="1"/>
  <c r="J3696" i="1"/>
  <c r="I3662" i="1"/>
  <c r="J3662" i="1"/>
  <c r="I3618" i="1"/>
  <c r="J3618" i="1"/>
  <c r="I3501" i="1"/>
  <c r="J3501" i="1"/>
  <c r="I3460" i="1"/>
  <c r="J3460" i="1"/>
  <c r="I3371" i="1"/>
  <c r="J3371" i="1"/>
  <c r="I3511" i="1"/>
  <c r="J3511" i="1"/>
  <c r="I3868" i="1"/>
  <c r="J3868" i="1"/>
  <c r="I3245" i="1"/>
  <c r="J3245" i="1"/>
  <c r="I3104" i="1"/>
  <c r="J3104" i="1"/>
  <c r="I3441" i="1"/>
  <c r="J3441" i="1"/>
  <c r="I3264" i="1"/>
  <c r="J3264" i="1"/>
  <c r="I2823" i="1"/>
  <c r="J2823" i="1"/>
  <c r="I2959" i="1"/>
  <c r="J2959" i="1"/>
  <c r="I2736" i="1"/>
  <c r="I3010" i="1"/>
  <c r="I2472" i="1"/>
  <c r="I1395" i="1"/>
  <c r="J1395" i="1"/>
  <c r="I568" i="1"/>
  <c r="J568" i="1"/>
  <c r="I1189" i="1"/>
  <c r="I1666" i="1"/>
  <c r="J1666" i="1"/>
  <c r="I3073" i="1"/>
  <c r="J3073" i="1"/>
  <c r="I2105" i="1"/>
  <c r="I1258" i="1"/>
  <c r="I1398" i="1"/>
  <c r="J1398" i="1"/>
  <c r="I1921" i="1"/>
  <c r="I3925" i="1"/>
  <c r="J3925" i="1"/>
  <c r="J1381" i="1"/>
  <c r="J2289" i="1"/>
  <c r="J2571" i="1"/>
  <c r="J1603" i="1"/>
  <c r="J3838" i="1"/>
  <c r="I2032" i="1"/>
  <c r="I3344" i="1"/>
  <c r="J3344" i="1"/>
  <c r="I3141" i="1"/>
  <c r="J3141" i="1"/>
  <c r="I2542" i="1"/>
  <c r="J2542" i="1"/>
  <c r="I1591" i="1"/>
  <c r="I2485" i="1"/>
  <c r="J2485" i="1"/>
  <c r="I414" i="1"/>
  <c r="J414" i="1"/>
  <c r="I266" i="1"/>
  <c r="J266" i="1"/>
  <c r="I394" i="1"/>
  <c r="J394" i="1"/>
  <c r="I2876" i="1"/>
  <c r="J2876" i="1"/>
  <c r="I2174" i="1"/>
  <c r="J2174" i="1"/>
  <c r="I3688" i="1"/>
  <c r="J3688" i="1"/>
  <c r="I3254" i="1"/>
  <c r="J3254" i="1"/>
  <c r="I2634" i="1"/>
  <c r="J2634" i="1"/>
  <c r="I2749" i="1"/>
  <c r="J2749" i="1"/>
  <c r="I2043" i="1"/>
  <c r="I217" i="1"/>
  <c r="J217" i="1"/>
  <c r="I450" i="1"/>
  <c r="J450" i="1"/>
  <c r="I313" i="1"/>
  <c r="J313" i="1"/>
  <c r="I1080" i="1"/>
  <c r="J1080" i="1"/>
  <c r="I2684" i="1"/>
  <c r="I2427" i="1"/>
  <c r="J2427" i="1"/>
  <c r="I3435" i="1"/>
  <c r="I2911" i="1"/>
  <c r="I2741" i="1"/>
  <c r="I2573" i="1"/>
  <c r="I618" i="1"/>
  <c r="J618" i="1"/>
  <c r="I798" i="1"/>
  <c r="J798" i="1"/>
  <c r="I1382" i="1"/>
  <c r="J1382" i="1"/>
  <c r="I2524" i="1"/>
  <c r="I3613" i="1"/>
  <c r="J3613" i="1"/>
  <c r="I3710" i="1"/>
  <c r="I3060" i="1"/>
  <c r="J3060" i="1"/>
  <c r="I2119" i="1"/>
  <c r="J2119" i="1"/>
  <c r="I1473" i="1"/>
  <c r="J1473" i="1"/>
  <c r="I2932" i="1"/>
  <c r="I376" i="1"/>
  <c r="J376" i="1"/>
  <c r="I737" i="1"/>
  <c r="J737" i="1"/>
  <c r="I196" i="1"/>
  <c r="J196" i="1"/>
  <c r="I1139" i="1"/>
  <c r="J1139" i="1"/>
  <c r="I680" i="1"/>
  <c r="J680" i="1"/>
  <c r="I120" i="1"/>
  <c r="J120" i="1"/>
  <c r="I3901" i="1"/>
  <c r="I1667" i="1"/>
  <c r="I3785" i="1"/>
  <c r="I2768" i="1"/>
  <c r="J2768" i="1"/>
  <c r="I788" i="1"/>
  <c r="J788" i="1"/>
  <c r="I1548" i="1"/>
  <c r="I485" i="1"/>
  <c r="J485" i="1"/>
  <c r="I1324" i="1"/>
  <c r="J1324" i="1"/>
  <c r="I3020" i="1"/>
  <c r="J3020" i="1"/>
  <c r="I2056" i="1"/>
  <c r="I3667" i="1"/>
  <c r="I3220" i="1"/>
  <c r="J3220" i="1"/>
  <c r="I2917" i="1"/>
  <c r="I2727" i="1"/>
  <c r="J2727" i="1"/>
  <c r="I1734" i="1"/>
  <c r="J1734" i="1"/>
  <c r="I1436" i="1"/>
  <c r="J1436" i="1"/>
  <c r="I1532" i="1"/>
  <c r="J1532" i="1"/>
  <c r="I1186" i="1"/>
  <c r="J1186" i="1"/>
  <c r="I2506" i="1"/>
  <c r="J2506" i="1"/>
  <c r="I2651" i="1"/>
  <c r="I3980" i="1"/>
  <c r="I2973" i="1"/>
  <c r="I2528" i="1"/>
  <c r="I2848" i="1"/>
  <c r="J1478" i="1"/>
  <c r="J2345" i="1"/>
  <c r="J2339" i="1"/>
  <c r="J1189" i="1"/>
  <c r="J3271" i="1"/>
  <c r="J2023" i="1"/>
  <c r="J3670" i="1"/>
  <c r="J3361" i="1"/>
  <c r="J3542" i="1"/>
  <c r="J2722" i="1"/>
  <c r="J2763" i="1"/>
  <c r="J2811" i="1"/>
  <c r="J2032" i="1"/>
  <c r="I572" i="1"/>
  <c r="J572" i="1"/>
  <c r="I592" i="1"/>
  <c r="J592" i="1"/>
  <c r="I141" i="1"/>
  <c r="J141" i="1"/>
  <c r="I466" i="1"/>
  <c r="J466" i="1"/>
  <c r="I599" i="1"/>
  <c r="J599" i="1"/>
  <c r="I78" i="1"/>
  <c r="J78" i="1"/>
  <c r="I981" i="1"/>
  <c r="J981" i="1"/>
  <c r="I1228" i="1"/>
  <c r="J1228" i="1"/>
  <c r="I1362" i="1"/>
  <c r="J1362" i="1"/>
  <c r="I963" i="1"/>
  <c r="J963" i="1"/>
  <c r="I848" i="1"/>
  <c r="J848" i="1"/>
  <c r="I445" i="1"/>
  <c r="J445" i="1"/>
  <c r="I740" i="1"/>
  <c r="J740" i="1"/>
  <c r="I273" i="1"/>
  <c r="J273" i="1"/>
  <c r="I820" i="1"/>
  <c r="J820" i="1"/>
  <c r="I872" i="1"/>
  <c r="J872" i="1"/>
  <c r="I916" i="1"/>
  <c r="J916" i="1"/>
  <c r="I1292" i="1"/>
  <c r="J1292" i="1"/>
  <c r="I99" i="1"/>
  <c r="J99" i="1"/>
  <c r="I1729" i="1"/>
  <c r="J1729" i="1"/>
  <c r="I2721" i="1"/>
  <c r="I2817" i="1"/>
  <c r="J2817" i="1"/>
  <c r="I2540" i="1"/>
  <c r="J2540" i="1"/>
  <c r="I314" i="1"/>
  <c r="J314" i="1"/>
  <c r="I775" i="1"/>
  <c r="J775" i="1"/>
  <c r="I233" i="1"/>
  <c r="J233" i="1"/>
  <c r="I442" i="1"/>
  <c r="J442" i="1"/>
  <c r="I61" i="1"/>
  <c r="J61" i="1"/>
  <c r="I354" i="1"/>
  <c r="J354" i="1"/>
  <c r="I89" i="1"/>
  <c r="J89" i="1"/>
  <c r="I954" i="1"/>
  <c r="J954" i="1"/>
  <c r="I1124" i="1"/>
  <c r="J1124" i="1"/>
  <c r="I1144" i="1"/>
  <c r="J1144" i="1"/>
  <c r="I922" i="1"/>
  <c r="I79" i="1"/>
  <c r="I871" i="1"/>
  <c r="I551" i="1"/>
  <c r="J551" i="1"/>
  <c r="I967" i="1"/>
  <c r="I846" i="1"/>
  <c r="I543" i="1"/>
  <c r="I1224" i="1"/>
  <c r="I1456" i="1"/>
  <c r="I1688" i="1"/>
  <c r="I1761" i="1"/>
  <c r="I3053" i="1"/>
  <c r="J3053" i="1"/>
  <c r="I2591" i="1"/>
  <c r="I2555" i="1"/>
  <c r="I3879" i="1"/>
  <c r="I3906" i="1"/>
  <c r="I2270" i="1"/>
  <c r="I2060" i="1"/>
  <c r="I2947" i="1"/>
  <c r="I2224" i="1"/>
  <c r="J2224" i="1"/>
  <c r="I1782" i="1"/>
  <c r="I1992" i="1"/>
  <c r="I1335" i="1"/>
  <c r="I444" i="1"/>
  <c r="J444" i="1"/>
  <c r="I443" i="1"/>
  <c r="J443" i="1"/>
  <c r="I262" i="1"/>
  <c r="J262" i="1"/>
  <c r="I483" i="1"/>
  <c r="J483" i="1"/>
  <c r="I577" i="1"/>
  <c r="J577" i="1"/>
  <c r="I812" i="1"/>
  <c r="J812" i="1"/>
  <c r="I31" i="1"/>
  <c r="J31" i="1"/>
  <c r="I136" i="1"/>
  <c r="J136" i="1"/>
  <c r="I834" i="1"/>
  <c r="J834" i="1"/>
  <c r="I1079" i="1"/>
  <c r="J1079" i="1"/>
  <c r="I1216" i="1"/>
  <c r="J1216" i="1"/>
  <c r="I9" i="1"/>
  <c r="J9" i="1"/>
  <c r="I598" i="1"/>
  <c r="J598" i="1"/>
  <c r="I809" i="1"/>
  <c r="J809" i="1"/>
  <c r="I1298" i="1"/>
  <c r="J1298" i="1"/>
  <c r="I850" i="1"/>
  <c r="J850" i="1"/>
  <c r="I1733" i="1"/>
  <c r="J1733" i="1"/>
  <c r="I1127" i="1"/>
  <c r="J1127" i="1"/>
  <c r="I3114" i="1"/>
  <c r="J3114" i="1"/>
  <c r="I2518" i="1"/>
  <c r="J2518" i="1"/>
  <c r="I2996" i="1"/>
  <c r="J2996" i="1"/>
  <c r="I2873" i="1"/>
  <c r="J2873" i="1"/>
  <c r="I3973" i="1"/>
  <c r="I2131" i="1"/>
  <c r="I1870" i="1"/>
  <c r="I2522" i="1"/>
  <c r="I2207" i="1"/>
  <c r="I1900" i="1"/>
  <c r="I1596" i="1"/>
  <c r="J1596" i="1"/>
  <c r="I1358" i="1"/>
  <c r="I3583" i="1"/>
  <c r="I3679" i="1"/>
  <c r="I3475" i="1"/>
  <c r="I3547" i="1"/>
  <c r="J3547" i="1"/>
  <c r="I3442" i="1"/>
  <c r="J3442" i="1"/>
  <c r="I3806" i="1"/>
  <c r="J3806" i="1"/>
  <c r="I3700" i="1"/>
  <c r="J3700" i="1"/>
  <c r="I3244" i="1"/>
  <c r="J3244" i="1"/>
  <c r="I3604" i="1"/>
  <c r="J3604" i="1"/>
  <c r="I3223" i="1"/>
  <c r="J3223" i="1"/>
  <c r="I3251" i="1"/>
  <c r="J3251" i="1"/>
  <c r="I2696" i="1"/>
  <c r="J2696" i="1"/>
  <c r="I3000" i="1"/>
  <c r="J3000" i="1"/>
  <c r="I3111" i="1"/>
  <c r="J3111" i="1"/>
  <c r="I2807" i="1"/>
  <c r="I2257" i="1"/>
  <c r="J2257" i="1"/>
  <c r="I2812" i="1"/>
  <c r="I432" i="1"/>
  <c r="I1607" i="1"/>
  <c r="J1607" i="1"/>
  <c r="I1983" i="1"/>
  <c r="I2175" i="1"/>
  <c r="I2308" i="1"/>
  <c r="I1988" i="1"/>
  <c r="I1320" i="1"/>
  <c r="I1550" i="1"/>
  <c r="I1831" i="1"/>
  <c r="J2108" i="1"/>
  <c r="I534" i="1"/>
  <c r="J534" i="1"/>
  <c r="I104" i="1"/>
  <c r="J104" i="1"/>
  <c r="I474" i="1"/>
  <c r="J474" i="1"/>
  <c r="I149" i="1"/>
  <c r="J149" i="1"/>
  <c r="I455" i="1"/>
  <c r="J455" i="1"/>
  <c r="I827" i="1"/>
  <c r="J827" i="1"/>
  <c r="I338" i="1"/>
  <c r="J338" i="1"/>
  <c r="I1236" i="1"/>
  <c r="J1236" i="1"/>
  <c r="I691" i="1"/>
  <c r="J691" i="1"/>
  <c r="I475" i="1"/>
  <c r="J475" i="1"/>
  <c r="I923" i="1"/>
  <c r="J923" i="1"/>
  <c r="I1867" i="1"/>
  <c r="J1867" i="1"/>
  <c r="I1090" i="1"/>
  <c r="J1090" i="1"/>
  <c r="I441" i="1"/>
  <c r="J441" i="1"/>
  <c r="I1241" i="1"/>
  <c r="J1241" i="1"/>
  <c r="I570" i="1"/>
  <c r="J570" i="1"/>
  <c r="I1003" i="1"/>
  <c r="J1003" i="1"/>
  <c r="I1330" i="1"/>
  <c r="J1330" i="1"/>
  <c r="I81" i="1"/>
  <c r="J81" i="1"/>
  <c r="I3578" i="1"/>
  <c r="J3578" i="1"/>
  <c r="I3678" i="1"/>
  <c r="J3678" i="1"/>
  <c r="I3323" i="1"/>
  <c r="J3323" i="1"/>
  <c r="I3331" i="1"/>
  <c r="J3331" i="1"/>
  <c r="I3340" i="1"/>
  <c r="J3340" i="1"/>
  <c r="I3771" i="1"/>
  <c r="J3771" i="1"/>
  <c r="I3553" i="1"/>
  <c r="J3553" i="1"/>
  <c r="I3842" i="1"/>
  <c r="J3842" i="1"/>
  <c r="I3216" i="1"/>
  <c r="J3216" i="1"/>
  <c r="I3212" i="1"/>
  <c r="I3285" i="1"/>
  <c r="I2804" i="1"/>
  <c r="I2610" i="1"/>
  <c r="I3093" i="1"/>
  <c r="J3093" i="1"/>
  <c r="I2054" i="1"/>
  <c r="J2054" i="1"/>
  <c r="I2303" i="1"/>
  <c r="J2303" i="1"/>
  <c r="I501" i="1"/>
  <c r="J501" i="1"/>
  <c r="I1252" i="1"/>
  <c r="J1252" i="1"/>
  <c r="I2157" i="1"/>
  <c r="J2157" i="1"/>
  <c r="I3117" i="1"/>
  <c r="J3117" i="1"/>
  <c r="I2364" i="1"/>
  <c r="J2364" i="1"/>
  <c r="I948" i="1"/>
  <c r="J948" i="1"/>
  <c r="I1630" i="1"/>
  <c r="J1630" i="1"/>
  <c r="I3735" i="1"/>
  <c r="J3735" i="1"/>
  <c r="I2813" i="1"/>
  <c r="J2813" i="1"/>
  <c r="I1946" i="1"/>
  <c r="I859" i="1"/>
  <c r="J859" i="1"/>
  <c r="I102" i="1"/>
  <c r="J102" i="1"/>
  <c r="I892" i="1"/>
  <c r="J892" i="1"/>
  <c r="I1459" i="1"/>
  <c r="J1459" i="1"/>
  <c r="I1188" i="1"/>
  <c r="J1188" i="1"/>
  <c r="I1836" i="1"/>
  <c r="J1836" i="1"/>
  <c r="I2673" i="1"/>
  <c r="J2673" i="1"/>
  <c r="I2383" i="1"/>
  <c r="I1337" i="1"/>
  <c r="J1337" i="1"/>
  <c r="I3420" i="1"/>
  <c r="I3736" i="1"/>
  <c r="I3291" i="1"/>
  <c r="I2941" i="1"/>
  <c r="I1687" i="1"/>
  <c r="I2142" i="1"/>
  <c r="J2142" i="1"/>
  <c r="I1692" i="1"/>
  <c r="J1692" i="1"/>
  <c r="I2208" i="1"/>
  <c r="I613" i="1"/>
  <c r="J613" i="1"/>
  <c r="I218" i="1"/>
  <c r="J218" i="1"/>
  <c r="I1243" i="1"/>
  <c r="J1243" i="1"/>
  <c r="I434" i="1"/>
  <c r="J434" i="1"/>
  <c r="I1142" i="1"/>
  <c r="J1142" i="1"/>
  <c r="I1769" i="1"/>
  <c r="J1769" i="1"/>
  <c r="I3841" i="1"/>
  <c r="J3841" i="1"/>
  <c r="I2745" i="1"/>
  <c r="J2745" i="1"/>
  <c r="I1464" i="1"/>
  <c r="I3554" i="1"/>
  <c r="I3699" i="1"/>
  <c r="I3283" i="1"/>
  <c r="I2724" i="1"/>
  <c r="I2127" i="1"/>
  <c r="J2127" i="1"/>
  <c r="I2486" i="1"/>
  <c r="J2486" i="1"/>
  <c r="I1628" i="1"/>
  <c r="I531" i="1"/>
  <c r="J531" i="1"/>
  <c r="I211" i="1"/>
  <c r="J211" i="1"/>
  <c r="I167" i="1"/>
  <c r="J167" i="1"/>
  <c r="I134" i="1"/>
  <c r="J134" i="1"/>
  <c r="I279" i="1"/>
  <c r="J279" i="1"/>
  <c r="I210" i="1"/>
  <c r="J210" i="1"/>
  <c r="I584" i="1"/>
  <c r="J584" i="1"/>
  <c r="I1147" i="1"/>
  <c r="J1147" i="1"/>
  <c r="I843" i="1"/>
  <c r="J843" i="1"/>
  <c r="I865" i="1"/>
  <c r="J865" i="1"/>
  <c r="I947" i="1"/>
  <c r="J947" i="1"/>
  <c r="I15" i="1"/>
  <c r="J15" i="1"/>
  <c r="I271" i="1"/>
  <c r="J271" i="1"/>
  <c r="I117" i="1"/>
  <c r="J117" i="1"/>
  <c r="I731" i="1"/>
  <c r="J731" i="1"/>
  <c r="I998" i="1"/>
  <c r="J998" i="1"/>
  <c r="I375" i="1"/>
  <c r="J375" i="1"/>
  <c r="I1321" i="1"/>
  <c r="J1321" i="1"/>
  <c r="I1363" i="1"/>
  <c r="J1363" i="1"/>
  <c r="I1967" i="1"/>
  <c r="J1967" i="1"/>
  <c r="I1560" i="1"/>
  <c r="J1560" i="1"/>
  <c r="I2581" i="1"/>
  <c r="J2581" i="1"/>
  <c r="I2633" i="1"/>
  <c r="J2633" i="1"/>
  <c r="I2793" i="1"/>
  <c r="J2793" i="1"/>
  <c r="I3857" i="1"/>
  <c r="J3857" i="1"/>
  <c r="I3893" i="1"/>
  <c r="J3893" i="1"/>
  <c r="I3950" i="1"/>
  <c r="J3950" i="1"/>
  <c r="I2061" i="1"/>
  <c r="J2061" i="1"/>
  <c r="I2448" i="1"/>
  <c r="J2448" i="1"/>
  <c r="I2446" i="1"/>
  <c r="J2446" i="1"/>
  <c r="I1779" i="1"/>
  <c r="J1779" i="1"/>
  <c r="I1972" i="1"/>
  <c r="J1972" i="1"/>
  <c r="I1440" i="1"/>
  <c r="J1440" i="1"/>
  <c r="I3713" i="1"/>
  <c r="J3713" i="1"/>
  <c r="I3677" i="1"/>
  <c r="J3677" i="1"/>
  <c r="I3559" i="1"/>
  <c r="J3559" i="1"/>
  <c r="I3497" i="1"/>
  <c r="I3392" i="1"/>
  <c r="I3505" i="1"/>
  <c r="I2210" i="1"/>
  <c r="I3726" i="1"/>
  <c r="I3451" i="1"/>
  <c r="J3451" i="1"/>
  <c r="I3081" i="1"/>
  <c r="J3081" i="1"/>
  <c r="I3540" i="1"/>
  <c r="J3540" i="1"/>
  <c r="I3232" i="1"/>
  <c r="J3232" i="1"/>
  <c r="I2474" i="1"/>
  <c r="J2474" i="1"/>
  <c r="I3084" i="1"/>
  <c r="J3084" i="1"/>
  <c r="I3105" i="1"/>
  <c r="J3105" i="1"/>
  <c r="I3129" i="1"/>
  <c r="J3129" i="1"/>
  <c r="I1913" i="1"/>
  <c r="J1913" i="1"/>
  <c r="I2559" i="1"/>
  <c r="J2559" i="1"/>
  <c r="I1714" i="1"/>
  <c r="J1714" i="1"/>
  <c r="I311" i="1"/>
  <c r="J311" i="1"/>
  <c r="I2076" i="1"/>
  <c r="J2076" i="1"/>
  <c r="I91" i="1"/>
  <c r="J91" i="1"/>
  <c r="I2415" i="1"/>
  <c r="I2163" i="1"/>
  <c r="I1294" i="1"/>
  <c r="I1510" i="1"/>
  <c r="I1813" i="1"/>
  <c r="I3817" i="1"/>
  <c r="J2539" i="1"/>
  <c r="J1492" i="1"/>
  <c r="I1909" i="1"/>
  <c r="J1909" i="1"/>
  <c r="I2318" i="1"/>
  <c r="I823" i="1"/>
  <c r="J823" i="1"/>
  <c r="I105" i="1"/>
  <c r="J105" i="1"/>
  <c r="I1170" i="1"/>
  <c r="J1170" i="1"/>
  <c r="I730" i="1"/>
  <c r="J730" i="1"/>
  <c r="I1138" i="1"/>
  <c r="J1138" i="1"/>
  <c r="I2657" i="1"/>
  <c r="J2657" i="1"/>
  <c r="I2092" i="1"/>
  <c r="J2092" i="1"/>
  <c r="I1732" i="1"/>
  <c r="I3656" i="1"/>
  <c r="I3393" i="1"/>
  <c r="J3393" i="1"/>
  <c r="I3099" i="1"/>
  <c r="J3099" i="1"/>
  <c r="I3067" i="1"/>
  <c r="J3067" i="1"/>
  <c r="I295" i="1"/>
  <c r="I1713" i="1"/>
  <c r="I1604" i="1"/>
  <c r="J1604" i="1"/>
  <c r="I1303" i="1"/>
  <c r="J1303" i="1"/>
  <c r="I2261" i="1"/>
  <c r="J2261" i="1"/>
  <c r="I2726" i="1"/>
  <c r="J2726" i="1"/>
  <c r="I2477" i="1"/>
  <c r="J2477" i="1"/>
  <c r="I2661" i="1"/>
  <c r="J2661" i="1"/>
  <c r="I2899" i="1"/>
  <c r="J2899" i="1"/>
  <c r="I3928" i="1"/>
  <c r="J3928" i="1"/>
  <c r="I3974" i="1"/>
  <c r="J3974" i="1"/>
  <c r="I1951" i="1"/>
  <c r="I2285" i="1"/>
  <c r="I2605" i="1"/>
  <c r="I2016" i="1"/>
  <c r="I1753" i="1"/>
  <c r="I1077" i="1"/>
  <c r="I3733" i="1"/>
  <c r="I3695" i="1"/>
  <c r="I3588" i="1"/>
  <c r="I3568" i="1"/>
  <c r="I3394" i="1"/>
  <c r="J3394" i="1"/>
  <c r="I3333" i="1"/>
  <c r="J3333" i="1"/>
  <c r="I3458" i="1"/>
  <c r="J3458" i="1"/>
  <c r="I3707" i="1"/>
  <c r="J3707" i="1"/>
  <c r="I3534" i="1"/>
  <c r="J3534" i="1"/>
  <c r="I3148" i="1"/>
  <c r="J3148" i="1"/>
  <c r="I3528" i="1"/>
  <c r="J3528" i="1"/>
  <c r="I3259" i="1"/>
  <c r="J3259" i="1"/>
  <c r="I2716" i="1"/>
  <c r="J2716" i="1"/>
  <c r="I3014" i="1"/>
  <c r="J3014" i="1"/>
  <c r="I2975" i="1"/>
  <c r="J2975" i="1"/>
  <c r="I2361" i="1"/>
  <c r="J2361" i="1"/>
  <c r="I2617" i="1"/>
  <c r="J2617" i="1"/>
  <c r="I2209" i="1"/>
  <c r="J2209" i="1"/>
  <c r="I828" i="1"/>
  <c r="J828" i="1"/>
  <c r="I1903" i="1"/>
  <c r="J1903" i="1"/>
  <c r="I1693" i="1"/>
  <c r="J1693" i="1"/>
  <c r="I2310" i="1"/>
  <c r="J2310" i="1"/>
  <c r="I2413" i="1"/>
  <c r="J2413" i="1"/>
  <c r="I2335" i="1"/>
  <c r="J2335" i="1"/>
  <c r="I1469" i="1"/>
  <c r="J1469" i="1"/>
  <c r="I938" i="1"/>
  <c r="J938" i="1"/>
  <c r="I1740" i="1"/>
  <c r="J1740" i="1"/>
  <c r="I1986" i="1"/>
  <c r="J1986" i="1"/>
  <c r="I2088" i="1"/>
  <c r="J2088" i="1"/>
  <c r="I3794" i="1"/>
  <c r="J1533" i="1"/>
  <c r="I3569" i="1"/>
  <c r="I2466" i="1"/>
  <c r="I197" i="1"/>
  <c r="J197" i="1"/>
  <c r="I548" i="1"/>
  <c r="J548" i="1"/>
  <c r="I825" i="1"/>
  <c r="J825" i="1"/>
  <c r="I768" i="1"/>
  <c r="J768" i="1"/>
  <c r="I1155" i="1"/>
  <c r="J1155" i="1"/>
  <c r="I2638" i="1"/>
  <c r="J2638" i="1"/>
  <c r="I3916" i="1"/>
  <c r="J3916" i="1"/>
  <c r="I2252" i="1"/>
  <c r="J2252" i="1"/>
  <c r="I3741" i="1"/>
  <c r="I3500" i="1"/>
  <c r="I3021" i="1"/>
  <c r="I2625" i="1"/>
  <c r="I2254" i="1"/>
  <c r="I1180" i="1"/>
  <c r="J1180" i="1"/>
  <c r="I1497" i="1"/>
  <c r="I107" i="1"/>
  <c r="J107" i="1"/>
  <c r="I554" i="1"/>
  <c r="J554" i="1"/>
  <c r="I526" i="1"/>
  <c r="J526" i="1"/>
  <c r="I399" i="1"/>
  <c r="J399" i="1"/>
  <c r="I159" i="1"/>
  <c r="J159" i="1"/>
  <c r="I461" i="1"/>
  <c r="J461" i="1"/>
  <c r="I1248" i="1"/>
  <c r="J1248" i="1"/>
  <c r="I1394" i="1"/>
  <c r="J1394" i="1"/>
  <c r="I1217" i="1"/>
  <c r="J1217" i="1"/>
  <c r="I918" i="1"/>
  <c r="J918" i="1"/>
  <c r="I1140" i="1"/>
  <c r="J1140" i="1"/>
  <c r="I670" i="1"/>
  <c r="J670" i="1"/>
  <c r="I2018" i="1"/>
  <c r="J2018" i="1"/>
  <c r="I914" i="1"/>
  <c r="J914" i="1"/>
  <c r="I530" i="1"/>
  <c r="J530" i="1"/>
  <c r="I1286" i="1"/>
  <c r="J1286" i="1"/>
  <c r="I608" i="1"/>
  <c r="J608" i="1"/>
  <c r="I839" i="1"/>
  <c r="J839" i="1"/>
  <c r="I1199" i="1"/>
  <c r="J1199" i="1"/>
  <c r="I64" i="1"/>
  <c r="J64" i="1"/>
  <c r="I1480" i="1"/>
  <c r="J1480" i="1"/>
  <c r="I1579" i="1"/>
  <c r="J1579" i="1"/>
  <c r="I2784" i="1"/>
  <c r="J2784" i="1"/>
  <c r="I2676" i="1"/>
  <c r="J2676" i="1"/>
  <c r="I3249" i="1"/>
  <c r="J3249" i="1"/>
  <c r="I2946" i="1"/>
  <c r="J2946" i="1"/>
  <c r="I3903" i="1"/>
  <c r="J3903" i="1"/>
  <c r="I2135" i="1"/>
  <c r="J2135" i="1"/>
  <c r="I1592" i="1"/>
  <c r="J1592" i="1"/>
  <c r="I2455" i="1"/>
  <c r="J2455" i="1"/>
  <c r="I2561" i="1"/>
  <c r="J2561" i="1"/>
  <c r="I2026" i="1"/>
  <c r="J2026" i="1"/>
  <c r="I1970" i="1"/>
  <c r="J1970" i="1"/>
  <c r="I879" i="1"/>
  <c r="J879" i="1"/>
  <c r="I3732" i="1"/>
  <c r="J3732" i="1"/>
  <c r="I3639" i="1"/>
  <c r="J3639" i="1"/>
  <c r="I3383" i="1"/>
  <c r="J3383" i="1"/>
  <c r="I3589" i="1"/>
  <c r="J3589" i="1"/>
  <c r="I3515" i="1"/>
  <c r="J3515" i="1"/>
  <c r="I3327" i="1"/>
  <c r="J3327" i="1"/>
  <c r="I3529" i="1"/>
  <c r="J3529" i="1"/>
  <c r="I3858" i="1"/>
  <c r="J3858" i="1"/>
  <c r="I3072" i="1"/>
  <c r="J3072" i="1"/>
  <c r="I2892" i="1"/>
  <c r="J2892" i="1"/>
  <c r="I3113" i="1"/>
  <c r="J3113" i="1"/>
  <c r="I2536" i="1"/>
  <c r="J2536" i="1"/>
  <c r="I2824" i="1"/>
  <c r="J2824" i="1"/>
  <c r="I3098" i="1"/>
  <c r="I2102" i="1"/>
  <c r="I2995" i="1"/>
  <c r="I2449" i="1"/>
  <c r="J2449" i="1"/>
  <c r="I294" i="1"/>
  <c r="J294" i="1"/>
  <c r="I1887" i="1"/>
  <c r="J1887" i="1"/>
  <c r="I1636" i="1"/>
  <c r="J1636" i="1"/>
  <c r="I2049" i="1"/>
  <c r="J2049" i="1"/>
  <c r="I2738" i="1"/>
  <c r="I2533" i="1"/>
  <c r="I1296" i="1"/>
  <c r="J1296" i="1"/>
  <c r="I1466" i="1"/>
  <c r="J1466" i="1"/>
  <c r="I1819" i="1"/>
  <c r="J1819" i="1"/>
  <c r="J1402" i="1"/>
  <c r="I1421" i="1"/>
  <c r="J1005" i="1"/>
  <c r="J2055" i="1"/>
  <c r="J2576" i="1"/>
  <c r="J2002" i="1"/>
  <c r="J3725" i="1"/>
  <c r="I3013" i="1"/>
  <c r="I3440" i="1"/>
  <c r="J3440" i="1"/>
  <c r="I1875" i="1"/>
  <c r="J1875" i="1"/>
  <c r="I3380" i="1"/>
  <c r="J3380" i="1"/>
  <c r="I2944" i="1"/>
  <c r="I8" i="1"/>
  <c r="I1451" i="1"/>
  <c r="J1451" i="1"/>
  <c r="I1618" i="1"/>
  <c r="J1618" i="1"/>
  <c r="I603" i="1"/>
  <c r="J603" i="1"/>
  <c r="I777" i="1"/>
  <c r="J777" i="1"/>
  <c r="I1197" i="1"/>
  <c r="J1197" i="1"/>
  <c r="I2775" i="1"/>
  <c r="J2775" i="1"/>
  <c r="I2577" i="1"/>
  <c r="J2577" i="1"/>
  <c r="I3607" i="1"/>
  <c r="I3463" i="1"/>
  <c r="I2639" i="1"/>
  <c r="I2526" i="1"/>
  <c r="I2017" i="1"/>
  <c r="I504" i="1"/>
  <c r="J504" i="1"/>
  <c r="I43" i="1"/>
  <c r="J43" i="1"/>
  <c r="I664" i="1"/>
  <c r="J664" i="1"/>
  <c r="I1107" i="1"/>
  <c r="J1107" i="1"/>
  <c r="I3085" i="1"/>
  <c r="J3085" i="1"/>
  <c r="I2025" i="1"/>
  <c r="I3565" i="1"/>
  <c r="I3182" i="1"/>
  <c r="J3182" i="1"/>
  <c r="I1801" i="1"/>
  <c r="J1801" i="1"/>
  <c r="I2201" i="1"/>
  <c r="I216" i="1"/>
  <c r="J216" i="1"/>
  <c r="I703" i="1"/>
  <c r="J703" i="1"/>
  <c r="I2761" i="1"/>
  <c r="J2761" i="1"/>
  <c r="I1910" i="1"/>
  <c r="J1910" i="1"/>
  <c r="I3650" i="1"/>
  <c r="J3650" i="1"/>
  <c r="I3107" i="1"/>
  <c r="J3107" i="1"/>
  <c r="I2129" i="1"/>
  <c r="J2129" i="1"/>
  <c r="I1428" i="1"/>
  <c r="I2640" i="1"/>
  <c r="J2640" i="1"/>
  <c r="I336" i="1"/>
  <c r="J336" i="1"/>
  <c r="I596" i="1"/>
  <c r="J596" i="1"/>
  <c r="I339" i="1"/>
  <c r="J339" i="1"/>
  <c r="I905" i="1"/>
  <c r="J905" i="1"/>
  <c r="I330" i="1"/>
  <c r="J330" i="1"/>
  <c r="I1674" i="1"/>
  <c r="J1674" i="1"/>
  <c r="I3946" i="1"/>
  <c r="I1475" i="1"/>
  <c r="J1475" i="1"/>
  <c r="I3409" i="1"/>
  <c r="I2922" i="1"/>
  <c r="J2922" i="1"/>
  <c r="I327" i="1"/>
  <c r="J327" i="1"/>
  <c r="I1375" i="1"/>
  <c r="I393" i="1"/>
  <c r="J393" i="1"/>
  <c r="I913" i="1"/>
  <c r="J913" i="1"/>
  <c r="I1099" i="1"/>
  <c r="J1099" i="1"/>
  <c r="I2456" i="1"/>
  <c r="J2456" i="1"/>
  <c r="I2621" i="1"/>
  <c r="I3359" i="1"/>
  <c r="I3050" i="1"/>
  <c r="I2438" i="1"/>
  <c r="I2388" i="1"/>
  <c r="J2388" i="1"/>
  <c r="I1152" i="1"/>
  <c r="I270" i="1"/>
  <c r="J270" i="1"/>
  <c r="I1238" i="1"/>
  <c r="J1238" i="1"/>
  <c r="I941" i="1"/>
  <c r="J941" i="1"/>
  <c r="I2292" i="1"/>
  <c r="J2292" i="1"/>
  <c r="I1776" i="1"/>
  <c r="I3981" i="1"/>
  <c r="I3118" i="1"/>
  <c r="J3118" i="1"/>
  <c r="I2400" i="1"/>
  <c r="J2400" i="1"/>
  <c r="I2487" i="1"/>
  <c r="J2741" i="1"/>
  <c r="J2186" i="1"/>
  <c r="J3794" i="1"/>
  <c r="J2208" i="1"/>
  <c r="J1591" i="1"/>
  <c r="I392" i="1"/>
  <c r="J392" i="1"/>
  <c r="I869" i="1"/>
  <c r="J869" i="1"/>
  <c r="I151" i="1"/>
  <c r="J151" i="1"/>
  <c r="I62" i="1"/>
  <c r="J62" i="1"/>
  <c r="I11" i="1"/>
  <c r="J11" i="1"/>
  <c r="I72" i="1"/>
  <c r="J72" i="1"/>
  <c r="I82" i="1"/>
  <c r="J82" i="1"/>
  <c r="I1291" i="1"/>
  <c r="J1291" i="1"/>
  <c r="I738" i="1"/>
  <c r="J738" i="1"/>
  <c r="I953" i="1"/>
  <c r="J953" i="1"/>
  <c r="I251" i="1"/>
  <c r="J251" i="1"/>
  <c r="I25" i="1"/>
  <c r="J25" i="1"/>
  <c r="I1583" i="1"/>
  <c r="J1583" i="1"/>
  <c r="I163" i="1"/>
  <c r="J163" i="1"/>
  <c r="I1153" i="1"/>
  <c r="J1153" i="1"/>
  <c r="I2479" i="1"/>
  <c r="J2479" i="1"/>
  <c r="I267" i="1"/>
  <c r="J267" i="1"/>
  <c r="I337" i="1"/>
  <c r="J337" i="1"/>
  <c r="I56" i="1"/>
  <c r="J56" i="1"/>
  <c r="I161" i="1"/>
  <c r="J161" i="1"/>
  <c r="I221" i="1"/>
  <c r="J221" i="1"/>
  <c r="I607" i="1"/>
  <c r="J607" i="1"/>
  <c r="I118" i="1"/>
  <c r="J118" i="1"/>
  <c r="I1212" i="1"/>
  <c r="J1212" i="1"/>
  <c r="I523" i="1"/>
  <c r="J523" i="1"/>
  <c r="I652" i="1"/>
  <c r="J652" i="1"/>
  <c r="I968" i="1"/>
  <c r="J968" i="1"/>
  <c r="I16" i="1"/>
  <c r="J16" i="1"/>
  <c r="I601" i="1"/>
  <c r="J601" i="1"/>
  <c r="I1013" i="1"/>
  <c r="J1013" i="1"/>
  <c r="I1108" i="1"/>
  <c r="J1108" i="1"/>
  <c r="I818" i="1"/>
  <c r="J818" i="1"/>
  <c r="I920" i="1"/>
  <c r="J920" i="1"/>
  <c r="I1063" i="1"/>
  <c r="J1063" i="1"/>
  <c r="I1114" i="1"/>
  <c r="J1114" i="1"/>
  <c r="I2307" i="1"/>
  <c r="J2307" i="1"/>
  <c r="I2047" i="1"/>
  <c r="J2047" i="1"/>
  <c r="I3059" i="1"/>
  <c r="J3059" i="1"/>
  <c r="I2136" i="1"/>
  <c r="J2136" i="1"/>
  <c r="I2988" i="1"/>
  <c r="J2988" i="1"/>
  <c r="I3878" i="1"/>
  <c r="J3878" i="1"/>
  <c r="I3907" i="1"/>
  <c r="J3907" i="1"/>
  <c r="I3954" i="1"/>
  <c r="J3954" i="1"/>
  <c r="I1936" i="1"/>
  <c r="J1936" i="1"/>
  <c r="I2083" i="1"/>
  <c r="J2083" i="1"/>
  <c r="I2176" i="1"/>
  <c r="J2176" i="1"/>
  <c r="I2035" i="1"/>
  <c r="I1968" i="1"/>
  <c r="I1642" i="1"/>
  <c r="I1553" i="1"/>
  <c r="I866" i="1"/>
  <c r="J866" i="1"/>
  <c r="I614" i="1"/>
  <c r="J614" i="1"/>
  <c r="I346" i="1"/>
  <c r="J346" i="1"/>
  <c r="I86" i="1"/>
  <c r="J86" i="1"/>
  <c r="I629" i="1"/>
  <c r="J629" i="1"/>
  <c r="I581" i="1"/>
  <c r="J581" i="1"/>
  <c r="I160" i="1"/>
  <c r="J160" i="1"/>
  <c r="I853" i="1"/>
  <c r="J853" i="1"/>
  <c r="I578" i="1"/>
  <c r="J578" i="1"/>
  <c r="I507" i="1"/>
  <c r="J507" i="1"/>
  <c r="I563" i="1"/>
  <c r="J563" i="1"/>
  <c r="I1790" i="1"/>
  <c r="J1790" i="1"/>
  <c r="I659" i="1"/>
  <c r="J659" i="1"/>
  <c r="I821" i="1"/>
  <c r="J821" i="1"/>
  <c r="I898" i="1"/>
  <c r="J898" i="1"/>
  <c r="I384" i="1"/>
  <c r="J384" i="1"/>
  <c r="I952" i="1"/>
  <c r="J952" i="1"/>
  <c r="I1158" i="1"/>
  <c r="J1158" i="1"/>
  <c r="I67" i="1"/>
  <c r="J67" i="1"/>
  <c r="I1987" i="1"/>
  <c r="J1987" i="1"/>
  <c r="I1926" i="1"/>
  <c r="J1926" i="1"/>
  <c r="I2998" i="1"/>
  <c r="J2998" i="1"/>
  <c r="I2062" i="1"/>
  <c r="J2062" i="1"/>
  <c r="I3884" i="1"/>
  <c r="I2931" i="1"/>
  <c r="I3965" i="1"/>
  <c r="I2480" i="1"/>
  <c r="I2331" i="1"/>
  <c r="I2596" i="1"/>
  <c r="I1858" i="1"/>
  <c r="I1990" i="1"/>
  <c r="I1431" i="1"/>
  <c r="I1557" i="1"/>
  <c r="I3653" i="1"/>
  <c r="J3653" i="1"/>
  <c r="I3630" i="1"/>
  <c r="J3630" i="1"/>
  <c r="I3457" i="1"/>
  <c r="J3457" i="1"/>
  <c r="I3313" i="1"/>
  <c r="J3313" i="1"/>
  <c r="I3386" i="1"/>
  <c r="J3386" i="1"/>
  <c r="I3787" i="1"/>
  <c r="J3787" i="1"/>
  <c r="I3701" i="1"/>
  <c r="J3701" i="1"/>
  <c r="I2968" i="1"/>
  <c r="J2968" i="1"/>
  <c r="I2839" i="1"/>
  <c r="J2839" i="1"/>
  <c r="I3221" i="1"/>
  <c r="J3221" i="1"/>
  <c r="I3160" i="1"/>
  <c r="J3160" i="1"/>
  <c r="I2630" i="1"/>
  <c r="J2630" i="1"/>
  <c r="I2855" i="1"/>
  <c r="I2847" i="1"/>
  <c r="I2403" i="1"/>
  <c r="I2373" i="1"/>
  <c r="J2373" i="1"/>
  <c r="I532" i="1"/>
  <c r="J532" i="1"/>
  <c r="I2052" i="1"/>
  <c r="I1425" i="1"/>
  <c r="I2656" i="1"/>
  <c r="I2223" i="1"/>
  <c r="J2223" i="1"/>
  <c r="I924" i="1"/>
  <c r="I1372" i="1"/>
  <c r="J1372" i="1"/>
  <c r="J1684" i="1"/>
  <c r="I544" i="1"/>
  <c r="J544" i="1"/>
  <c r="I260" i="1"/>
  <c r="J260" i="1"/>
  <c r="I745" i="1"/>
  <c r="J745" i="1"/>
  <c r="I360" i="1"/>
  <c r="J360" i="1"/>
  <c r="I237" i="1"/>
  <c r="J237" i="1"/>
  <c r="I492" i="1"/>
  <c r="J492" i="1"/>
  <c r="I498" i="1"/>
  <c r="J498" i="1"/>
  <c r="I1233" i="1"/>
  <c r="J1233" i="1"/>
  <c r="I919" i="1"/>
  <c r="J919" i="1"/>
  <c r="I1454" i="1"/>
  <c r="J1454" i="1"/>
  <c r="I244" i="1"/>
  <c r="J244" i="1"/>
  <c r="I70" i="1"/>
  <c r="J70" i="1"/>
  <c r="I736" i="1"/>
  <c r="J736" i="1"/>
  <c r="I318" i="1"/>
  <c r="J318" i="1"/>
  <c r="I829" i="1"/>
  <c r="J829" i="1"/>
  <c r="I817" i="1"/>
  <c r="J817" i="1"/>
  <c r="I1072" i="1"/>
  <c r="J1072" i="1"/>
  <c r="I984" i="1"/>
  <c r="J984" i="1"/>
  <c r="I227" i="1"/>
  <c r="J227" i="1"/>
  <c r="J1548" i="1"/>
  <c r="I3628" i="1"/>
  <c r="J3628" i="1"/>
  <c r="I3642" i="1"/>
  <c r="J3642" i="1"/>
  <c r="I3462" i="1"/>
  <c r="J3462" i="1"/>
  <c r="I3448" i="1"/>
  <c r="J3448" i="1"/>
  <c r="I3356" i="1"/>
  <c r="J3356" i="1"/>
  <c r="I3853" i="1"/>
  <c r="J3853" i="1"/>
  <c r="I3867" i="1"/>
  <c r="I3194" i="1"/>
  <c r="I3218" i="1"/>
  <c r="I3296" i="1"/>
  <c r="J3296" i="1"/>
  <c r="I2926" i="1"/>
  <c r="J2926" i="1"/>
  <c r="I3054" i="1"/>
  <c r="J3054" i="1"/>
  <c r="I1859" i="1"/>
  <c r="J1859" i="1"/>
  <c r="I2365" i="1"/>
  <c r="J2365" i="1"/>
  <c r="I90" i="1"/>
  <c r="J90" i="1"/>
  <c r="I1439" i="1"/>
  <c r="J1439" i="1"/>
  <c r="I1235" i="1"/>
  <c r="J1235" i="1"/>
  <c r="I1397" i="1"/>
  <c r="J1397" i="1"/>
  <c r="I3932" i="1"/>
  <c r="J3932" i="1"/>
  <c r="I1447" i="1"/>
  <c r="J1447" i="1"/>
  <c r="I1503" i="1"/>
  <c r="J1503" i="1"/>
  <c r="I1222" i="1"/>
  <c r="J1222" i="1"/>
  <c r="I3823" i="1"/>
  <c r="J3823" i="1"/>
  <c r="I3024" i="1"/>
  <c r="J3024" i="1"/>
  <c r="I575" i="1"/>
  <c r="J575" i="1"/>
  <c r="I206" i="1"/>
  <c r="J206" i="1"/>
  <c r="I902" i="1"/>
  <c r="J902" i="1"/>
  <c r="I686" i="1"/>
  <c r="J686" i="1"/>
  <c r="I1204" i="1"/>
  <c r="J1204" i="1"/>
  <c r="I2783" i="1"/>
  <c r="J2783" i="1"/>
  <c r="I3833" i="1"/>
  <c r="J3833" i="1"/>
  <c r="I2564" i="1"/>
  <c r="J2564" i="1"/>
  <c r="I1540" i="1"/>
  <c r="J1540" i="1"/>
  <c r="I3346" i="1"/>
  <c r="J3346" i="1"/>
  <c r="I3246" i="1"/>
  <c r="J3246" i="1"/>
  <c r="I2618" i="1"/>
  <c r="J2618" i="1"/>
  <c r="I3163" i="1"/>
  <c r="J3163" i="1"/>
  <c r="I841" i="1"/>
  <c r="J841" i="1"/>
  <c r="I2344" i="1"/>
  <c r="I1824" i="1"/>
  <c r="I1174" i="1"/>
  <c r="J1174" i="1"/>
  <c r="I497" i="1"/>
  <c r="J497" i="1"/>
  <c r="I620" i="1"/>
  <c r="J620" i="1"/>
  <c r="I702" i="1"/>
  <c r="J702" i="1"/>
  <c r="I561" i="1"/>
  <c r="J561" i="1"/>
  <c r="I940" i="1"/>
  <c r="J940" i="1"/>
  <c r="I1991" i="1"/>
  <c r="J1991" i="1"/>
  <c r="I3900" i="1"/>
  <c r="J3900" i="1"/>
  <c r="I2502" i="1"/>
  <c r="J2502" i="1"/>
  <c r="I717" i="1"/>
  <c r="J717" i="1"/>
  <c r="I3389" i="1"/>
  <c r="J3389" i="1"/>
  <c r="I3138" i="1"/>
  <c r="J3138" i="1"/>
  <c r="I3079" i="1"/>
  <c r="J3079" i="1"/>
  <c r="I2717" i="1"/>
  <c r="J2717" i="1"/>
  <c r="I46" i="1"/>
  <c r="I2248" i="1"/>
  <c r="I3815" i="1"/>
  <c r="J3815" i="1"/>
  <c r="I478" i="1"/>
  <c r="J478" i="1"/>
  <c r="I427" i="1"/>
  <c r="J427" i="1"/>
  <c r="I228" i="1"/>
  <c r="J228" i="1"/>
  <c r="I320" i="1"/>
  <c r="J320" i="1"/>
  <c r="I1323" i="1"/>
  <c r="J1323" i="1"/>
  <c r="I671" i="1"/>
  <c r="J671" i="1"/>
  <c r="I1288" i="1"/>
  <c r="J1288" i="1"/>
  <c r="I1085" i="1"/>
  <c r="J1085" i="1"/>
  <c r="I364" i="1"/>
  <c r="J364" i="1"/>
  <c r="I1044" i="1"/>
  <c r="J1044" i="1"/>
  <c r="I697" i="1"/>
  <c r="J697" i="1"/>
  <c r="I169" i="1"/>
  <c r="J169" i="1"/>
  <c r="I1307" i="1"/>
  <c r="J1307" i="1"/>
  <c r="I454" i="1"/>
  <c r="J454" i="1"/>
  <c r="I732" i="1"/>
  <c r="J732" i="1"/>
  <c r="I996" i="1"/>
  <c r="J996" i="1"/>
  <c r="I1322" i="1"/>
  <c r="J1322" i="1"/>
  <c r="I1316" i="1"/>
  <c r="J1316" i="1"/>
  <c r="I4" i="1"/>
  <c r="J4" i="1"/>
  <c r="I1881" i="1"/>
  <c r="J1881" i="1"/>
  <c r="I1804" i="1"/>
  <c r="J1804" i="1"/>
  <c r="I2628" i="1"/>
  <c r="J2628" i="1"/>
  <c r="I2698" i="1"/>
  <c r="J2698" i="1"/>
  <c r="I3876" i="1"/>
  <c r="J3876" i="1"/>
  <c r="I3784" i="1"/>
  <c r="J3784" i="1"/>
  <c r="I3920" i="1"/>
  <c r="J3920" i="1"/>
  <c r="I2218" i="1"/>
  <c r="J2218" i="1"/>
  <c r="I1455" i="1"/>
  <c r="J1455" i="1"/>
  <c r="I2694" i="1"/>
  <c r="J2694" i="1"/>
  <c r="I1969" i="1"/>
  <c r="I1854" i="1"/>
  <c r="I1878" i="1"/>
  <c r="I1401" i="1"/>
  <c r="I3839" i="1"/>
  <c r="I3635" i="1"/>
  <c r="J3635" i="1"/>
  <c r="I3626" i="1"/>
  <c r="J3626" i="1"/>
  <c r="I3490" i="1"/>
  <c r="I3311" i="1"/>
  <c r="I3808" i="1"/>
  <c r="J3808" i="1"/>
  <c r="I3459" i="1"/>
  <c r="J3459" i="1"/>
  <c r="I3854" i="1"/>
  <c r="J3854" i="1"/>
  <c r="I3484" i="1"/>
  <c r="J3484" i="1"/>
  <c r="I3167" i="1"/>
  <c r="J3167" i="1"/>
  <c r="I3576" i="1"/>
  <c r="J3576" i="1"/>
  <c r="I2723" i="1"/>
  <c r="J2723" i="1"/>
  <c r="I2788" i="1"/>
  <c r="J2788" i="1"/>
  <c r="I2916" i="1"/>
  <c r="J2916" i="1"/>
  <c r="I2644" i="1"/>
  <c r="J2644" i="1"/>
  <c r="I2850" i="1"/>
  <c r="J2850" i="1"/>
  <c r="I2419" i="1"/>
  <c r="J2419" i="1"/>
  <c r="I307" i="1"/>
  <c r="J307" i="1"/>
  <c r="I2037" i="1"/>
  <c r="J2037" i="1"/>
  <c r="I1918" i="1"/>
  <c r="I2042" i="1"/>
  <c r="I1894" i="1"/>
  <c r="I2247" i="1"/>
  <c r="I2521" i="1"/>
  <c r="I1689" i="1"/>
  <c r="I1479" i="1"/>
  <c r="I1507" i="1"/>
  <c r="I3765" i="1"/>
  <c r="J3765" i="1"/>
  <c r="J2821" i="1"/>
  <c r="I2011" i="1"/>
  <c r="I416" i="1"/>
  <c r="J416" i="1"/>
  <c r="I1002" i="1"/>
  <c r="J1002" i="1"/>
  <c r="I780" i="1"/>
  <c r="J780" i="1"/>
  <c r="I917" i="1"/>
  <c r="J917" i="1"/>
  <c r="I999" i="1"/>
  <c r="J999" i="1"/>
  <c r="I2689" i="1"/>
  <c r="J2689" i="1"/>
  <c r="I2204" i="1"/>
  <c r="J2204" i="1"/>
  <c r="I1940" i="1"/>
  <c r="J1940" i="1"/>
  <c r="I3558" i="1"/>
  <c r="J3558" i="1"/>
  <c r="I3774" i="1"/>
  <c r="I3281" i="1"/>
  <c r="I2760" i="1"/>
  <c r="J2760" i="1"/>
  <c r="I367" i="1"/>
  <c r="J367" i="1"/>
  <c r="I2299" i="1"/>
  <c r="J2299" i="1"/>
  <c r="I1264" i="1"/>
  <c r="I2720" i="1"/>
  <c r="J2720" i="1"/>
  <c r="I176" i="1"/>
  <c r="J176" i="1"/>
  <c r="I1523" i="1"/>
  <c r="J1523" i="1"/>
  <c r="I3134" i="1"/>
  <c r="J3134" i="1"/>
  <c r="I2688" i="1"/>
  <c r="J2688" i="1"/>
  <c r="I2527" i="1"/>
  <c r="J2527" i="1"/>
  <c r="I2991" i="1"/>
  <c r="J2991" i="1"/>
  <c r="I3894" i="1"/>
  <c r="J3894" i="1"/>
  <c r="I3952" i="1"/>
  <c r="J3952" i="1"/>
  <c r="I2087" i="1"/>
  <c r="I2556" i="1"/>
  <c r="I2268" i="1"/>
  <c r="I2130" i="1"/>
  <c r="I2021" i="1"/>
  <c r="I1535" i="1"/>
  <c r="I3597" i="1"/>
  <c r="J3597" i="1"/>
  <c r="I3672" i="1"/>
  <c r="J3672" i="1"/>
  <c r="I3416" i="1"/>
  <c r="J3416" i="1"/>
  <c r="I3586" i="1"/>
  <c r="J3586" i="1"/>
  <c r="I3354" i="1"/>
  <c r="J3354" i="1"/>
  <c r="I3783" i="1"/>
  <c r="J3783" i="1"/>
  <c r="I2359" i="1"/>
  <c r="J2359" i="1"/>
  <c r="I3280" i="1"/>
  <c r="J3280" i="1"/>
  <c r="I3191" i="1"/>
  <c r="J3191" i="1"/>
  <c r="I3219" i="1"/>
  <c r="J3219" i="1"/>
  <c r="I3149" i="1"/>
  <c r="J3149" i="1"/>
  <c r="I2572" i="1"/>
  <c r="J2572" i="1"/>
  <c r="I2887" i="1"/>
  <c r="J2887" i="1"/>
  <c r="I2985" i="1"/>
  <c r="J2985" i="1"/>
  <c r="I2109" i="1"/>
  <c r="J2109" i="1"/>
  <c r="I3068" i="1"/>
  <c r="J3068" i="1"/>
  <c r="I2592" i="1"/>
  <c r="J2592" i="1"/>
  <c r="I2219" i="1"/>
  <c r="J2219" i="1"/>
  <c r="I299" i="1"/>
  <c r="J299" i="1"/>
  <c r="I1827" i="1"/>
  <c r="J1827" i="1"/>
  <c r="I2148" i="1"/>
  <c r="J2148" i="1"/>
  <c r="I1582" i="1"/>
  <c r="J1582" i="1"/>
  <c r="I2781" i="1"/>
  <c r="J2781" i="1"/>
  <c r="I2319" i="1"/>
  <c r="J2319" i="1"/>
  <c r="I704" i="1"/>
  <c r="I1442" i="1"/>
  <c r="I1506" i="1"/>
  <c r="I2006" i="1"/>
  <c r="J2006" i="1"/>
  <c r="I1617" i="1"/>
  <c r="I3864" i="1"/>
  <c r="J3864" i="1"/>
  <c r="J1853" i="1"/>
  <c r="I3303" i="1"/>
  <c r="I3869" i="1"/>
  <c r="J3869" i="1"/>
  <c r="I2009" i="1"/>
  <c r="J2009" i="1"/>
  <c r="I189" i="1"/>
  <c r="J189" i="1"/>
  <c r="I437" i="1"/>
  <c r="J437" i="1"/>
  <c r="I343" i="1"/>
  <c r="J343" i="1"/>
  <c r="I538" i="1"/>
  <c r="J538" i="1"/>
  <c r="I1387" i="1"/>
  <c r="J1387" i="1"/>
  <c r="I2912" i="1"/>
  <c r="J2912" i="1"/>
  <c r="I3943" i="1"/>
  <c r="J3943" i="1"/>
  <c r="I1855" i="1"/>
  <c r="J1855" i="1"/>
  <c r="I3598" i="1"/>
  <c r="J3598" i="1"/>
  <c r="I3342" i="1"/>
  <c r="J3342" i="1"/>
  <c r="I3126" i="1"/>
  <c r="J3126" i="1"/>
  <c r="I2956" i="1"/>
  <c r="J2956" i="1"/>
  <c r="I2253" i="1"/>
  <c r="J2253" i="1"/>
  <c r="I2284" i="1"/>
  <c r="I1309" i="1"/>
  <c r="J1309" i="1"/>
  <c r="I547" i="1"/>
  <c r="J547" i="1"/>
  <c r="I287" i="1"/>
  <c r="J287" i="1"/>
  <c r="I344" i="1"/>
  <c r="J344" i="1"/>
  <c r="I68" i="1"/>
  <c r="J68" i="1"/>
  <c r="I261" i="1"/>
  <c r="J261" i="1"/>
  <c r="I928" i="1"/>
  <c r="J928" i="1"/>
  <c r="I1223" i="1"/>
  <c r="J1223" i="1"/>
  <c r="I1193" i="1"/>
  <c r="J1193" i="1"/>
  <c r="I749" i="1"/>
  <c r="J749" i="1"/>
  <c r="I845" i="1"/>
  <c r="J845" i="1"/>
  <c r="I721" i="1"/>
  <c r="J721" i="1"/>
  <c r="I875" i="1"/>
  <c r="J875" i="1"/>
  <c r="I901" i="1"/>
  <c r="J901" i="1"/>
  <c r="I334" i="1"/>
  <c r="J334" i="1"/>
  <c r="I1088" i="1"/>
  <c r="J1088" i="1"/>
  <c r="I982" i="1"/>
  <c r="J982" i="1"/>
  <c r="I1380" i="1"/>
  <c r="J1380" i="1"/>
  <c r="I1074" i="1"/>
  <c r="J1074" i="1"/>
  <c r="I292" i="1"/>
  <c r="J292" i="1"/>
  <c r="I1793" i="1"/>
  <c r="J1793" i="1"/>
  <c r="I1736" i="1"/>
  <c r="J1736" i="1"/>
  <c r="I2935" i="1"/>
  <c r="J2935" i="1"/>
  <c r="I2548" i="1"/>
  <c r="J2548" i="1"/>
  <c r="I3202" i="1"/>
  <c r="J3202" i="1"/>
  <c r="I3030" i="1"/>
  <c r="J3030" i="1"/>
  <c r="I3931" i="1"/>
  <c r="J3931" i="1"/>
  <c r="I2220" i="1"/>
  <c r="J2220" i="1"/>
  <c r="I2123" i="1"/>
  <c r="J2123" i="1"/>
  <c r="I2842" i="1"/>
  <c r="J2842" i="1"/>
  <c r="I2320" i="1"/>
  <c r="J2320" i="1"/>
  <c r="I1677" i="1"/>
  <c r="J1677" i="1"/>
  <c r="I720" i="1"/>
  <c r="J720" i="1"/>
  <c r="I1586" i="1"/>
  <c r="J1586" i="1"/>
  <c r="I3557" i="1"/>
  <c r="J3557" i="1"/>
  <c r="I3664" i="1"/>
  <c r="J3664" i="1"/>
  <c r="I3379" i="1"/>
  <c r="J3379" i="1"/>
  <c r="I3399" i="1"/>
  <c r="J3399" i="1"/>
  <c r="I3406" i="1"/>
  <c r="J3406" i="1"/>
  <c r="I3789" i="1"/>
  <c r="J3789" i="1"/>
  <c r="I3517" i="1"/>
  <c r="I3080" i="1"/>
  <c r="I3269" i="1"/>
  <c r="I3213" i="1"/>
  <c r="I3461" i="1"/>
  <c r="I2658" i="1"/>
  <c r="I2976" i="1"/>
  <c r="J2976" i="1"/>
  <c r="I2874" i="1"/>
  <c r="I2045" i="1"/>
  <c r="I2650" i="1"/>
  <c r="J2650" i="1"/>
  <c r="I2269" i="1"/>
  <c r="J2269" i="1"/>
  <c r="I477" i="1"/>
  <c r="J477" i="1"/>
  <c r="I1657" i="1"/>
  <c r="J1657" i="1"/>
  <c r="I921" i="1"/>
  <c r="J921" i="1"/>
  <c r="I1611" i="1"/>
  <c r="J1611" i="1"/>
  <c r="I2551" i="1"/>
  <c r="I2104" i="1"/>
  <c r="J2104" i="1"/>
  <c r="I662" i="1"/>
  <c r="J662" i="1"/>
  <c r="I1699" i="1"/>
  <c r="J1699" i="1"/>
  <c r="I3821" i="1"/>
  <c r="I1505" i="1"/>
  <c r="J1505" i="1"/>
  <c r="J2318" i="1"/>
  <c r="J2147" i="1"/>
  <c r="J1375" i="1"/>
  <c r="I3516" i="1"/>
  <c r="J3516" i="1"/>
  <c r="I1230" i="1"/>
  <c r="J1230" i="1"/>
  <c r="I3745" i="1"/>
  <c r="J3745" i="1"/>
  <c r="I2645" i="1"/>
  <c r="I2004" i="1"/>
  <c r="I1444" i="1"/>
  <c r="J1444" i="1"/>
  <c r="I2552" i="1"/>
  <c r="J2552" i="1"/>
  <c r="I76" i="1"/>
  <c r="J76" i="1"/>
  <c r="I1151" i="1"/>
  <c r="J1151" i="1"/>
  <c r="I1359" i="1"/>
  <c r="J1359" i="1"/>
  <c r="I2531" i="1"/>
  <c r="J2531" i="1"/>
  <c r="I2322" i="1"/>
  <c r="I3427" i="1"/>
  <c r="J3427" i="1"/>
  <c r="I3293" i="1"/>
  <c r="I404" i="1"/>
  <c r="J404" i="1"/>
  <c r="I722" i="1"/>
  <c r="I1424" i="1"/>
  <c r="J1424" i="1"/>
  <c r="I114" i="1"/>
  <c r="J114" i="1"/>
  <c r="I1273" i="1"/>
  <c r="J1273" i="1"/>
  <c r="I625" i="1"/>
  <c r="J625" i="1"/>
  <c r="I85" i="1"/>
  <c r="J85" i="1"/>
  <c r="I3881" i="1"/>
  <c r="J3881" i="1"/>
  <c r="I1896" i="1"/>
  <c r="J1896" i="1"/>
  <c r="I3318" i="1"/>
  <c r="J3318" i="1"/>
  <c r="I3304" i="1"/>
  <c r="J3304" i="1"/>
  <c r="I281" i="1"/>
  <c r="J281" i="1"/>
  <c r="I496" i="1"/>
  <c r="I1274" i="1"/>
  <c r="J1274" i="1"/>
  <c r="I636" i="1"/>
  <c r="J636" i="1"/>
  <c r="I2282" i="1"/>
  <c r="J2282" i="1"/>
  <c r="I2394" i="1"/>
  <c r="J2394" i="1"/>
  <c r="I3636" i="1"/>
  <c r="J3636" i="1"/>
  <c r="I3150" i="1"/>
  <c r="J3150" i="1"/>
  <c r="I3127" i="1"/>
  <c r="I2519" i="1"/>
  <c r="J2519" i="1"/>
  <c r="I2796" i="1"/>
  <c r="I746" i="1"/>
  <c r="J746" i="1"/>
  <c r="I192" i="1"/>
  <c r="J192" i="1"/>
  <c r="I152" i="1"/>
  <c r="J152" i="1"/>
  <c r="I759" i="1"/>
  <c r="J759" i="1"/>
  <c r="I977" i="1"/>
  <c r="J977" i="1"/>
  <c r="I1938" i="1"/>
  <c r="J1938" i="1"/>
  <c r="I2332" i="1"/>
  <c r="J2332" i="1"/>
  <c r="I3644" i="1"/>
  <c r="I3189" i="1"/>
  <c r="I2882" i="1"/>
  <c r="J2882" i="1"/>
  <c r="I2160" i="1"/>
  <c r="J2160" i="1"/>
  <c r="I1526" i="1"/>
  <c r="J1526" i="1"/>
  <c r="I329" i="1"/>
  <c r="J329" i="1"/>
  <c r="I1078" i="1"/>
  <c r="J1078" i="1"/>
  <c r="I1053" i="1"/>
  <c r="J1053" i="1"/>
  <c r="I2840" i="1"/>
  <c r="I2094" i="1"/>
  <c r="J2094" i="1"/>
  <c r="I3445" i="1"/>
  <c r="J3445" i="1"/>
  <c r="I3109" i="1"/>
  <c r="J3109" i="1"/>
  <c r="I2443" i="1"/>
  <c r="J2443" i="1"/>
  <c r="I2346" i="1"/>
  <c r="I3425" i="1"/>
  <c r="J3425" i="1"/>
  <c r="I714" i="1"/>
  <c r="J714" i="1"/>
  <c r="I1391" i="1"/>
  <c r="J1391" i="1"/>
  <c r="I205" i="1"/>
  <c r="J205" i="1"/>
  <c r="I2910" i="1"/>
  <c r="I1879" i="1"/>
  <c r="I3402" i="1"/>
  <c r="I3266" i="1"/>
  <c r="J3266" i="1"/>
  <c r="I1502" i="1"/>
  <c r="J1502" i="1"/>
  <c r="I1368" i="1"/>
  <c r="J3452" i="1"/>
  <c r="J3774" i="1"/>
  <c r="J3240" i="1"/>
  <c r="J3281" i="1"/>
  <c r="J2993" i="1"/>
  <c r="J19" i="1"/>
  <c r="J2043" i="1"/>
  <c r="J2017" i="1"/>
  <c r="J1264" i="1"/>
  <c r="J1628" i="1"/>
  <c r="J2684" i="1"/>
  <c r="J3710" i="1"/>
  <c r="J2973" i="1"/>
  <c r="J2528" i="1"/>
  <c r="J1983" i="1"/>
  <c r="J2175" i="1"/>
  <c r="J2487" i="1"/>
  <c r="I241" i="1"/>
  <c r="J241" i="1"/>
  <c r="I550" i="1"/>
  <c r="J550" i="1"/>
  <c r="I87" i="1"/>
  <c r="J87" i="1"/>
  <c r="I265" i="1"/>
  <c r="J265" i="1"/>
  <c r="I370" i="1"/>
  <c r="J370" i="1"/>
  <c r="I582" i="1"/>
  <c r="J582" i="1"/>
  <c r="I415" i="1"/>
  <c r="J415" i="1"/>
  <c r="I1167" i="1"/>
  <c r="J1167" i="1"/>
  <c r="I802" i="1"/>
  <c r="J802" i="1"/>
  <c r="I719" i="1"/>
  <c r="J719" i="1"/>
  <c r="I742" i="1"/>
  <c r="J742" i="1"/>
  <c r="I142" i="1"/>
  <c r="J142" i="1"/>
  <c r="I186" i="1"/>
  <c r="J186" i="1"/>
  <c r="I623" i="1"/>
  <c r="J623" i="1"/>
  <c r="I1465" i="1"/>
  <c r="J1465" i="1"/>
  <c r="I862" i="1"/>
  <c r="J862" i="1"/>
  <c r="I1007" i="1"/>
  <c r="J1007" i="1"/>
  <c r="I1187" i="1"/>
  <c r="J1187" i="1"/>
  <c r="I1646" i="1"/>
  <c r="J1646" i="1"/>
  <c r="I2852" i="1"/>
  <c r="J2852" i="1"/>
  <c r="I2314" i="1"/>
  <c r="J2314" i="1"/>
  <c r="I2685" i="1"/>
  <c r="J2685" i="1"/>
  <c r="I657" i="1"/>
  <c r="J657" i="1"/>
  <c r="I560" i="1"/>
  <c r="J560" i="1"/>
  <c r="I725" i="1"/>
  <c r="J725" i="1"/>
  <c r="I263" i="1"/>
  <c r="J263" i="1"/>
  <c r="I74" i="1"/>
  <c r="J74" i="1"/>
  <c r="I204" i="1"/>
  <c r="J204" i="1"/>
  <c r="I88" i="1"/>
  <c r="J88" i="1"/>
  <c r="I887" i="1"/>
  <c r="J887" i="1"/>
  <c r="I844" i="1"/>
  <c r="J844" i="1"/>
  <c r="I756" i="1"/>
  <c r="J756" i="1"/>
  <c r="I1017" i="1"/>
  <c r="J1017" i="1"/>
  <c r="I1373" i="1"/>
  <c r="J1373" i="1"/>
  <c r="I1175" i="1"/>
  <c r="J1175" i="1"/>
  <c r="I1460" i="1"/>
  <c r="J1460" i="1"/>
  <c r="I164" i="1"/>
  <c r="J164" i="1"/>
  <c r="I1203" i="1"/>
  <c r="J1203" i="1"/>
  <c r="I881" i="1"/>
  <c r="J881" i="1"/>
  <c r="I1253" i="1"/>
  <c r="J1253" i="1"/>
  <c r="I1353" i="1"/>
  <c r="J1353" i="1"/>
  <c r="I1664" i="1"/>
  <c r="J1664" i="1"/>
  <c r="I1057" i="1"/>
  <c r="J1057" i="1"/>
  <c r="I2792" i="1"/>
  <c r="J2792" i="1"/>
  <c r="I2641" i="1"/>
  <c r="J2641" i="1"/>
  <c r="I2230" i="1"/>
  <c r="J2230" i="1"/>
  <c r="I3827" i="1"/>
  <c r="J3827" i="1"/>
  <c r="I3902" i="1"/>
  <c r="J3902" i="1"/>
  <c r="I3936" i="1"/>
  <c r="J3936" i="1"/>
  <c r="I1676" i="1"/>
  <c r="J1676" i="1"/>
  <c r="I2371" i="1"/>
  <c r="J2371" i="1"/>
  <c r="I2546" i="1"/>
  <c r="J2546" i="1"/>
  <c r="I1484" i="1"/>
  <c r="J1484" i="1"/>
  <c r="I333" i="1"/>
  <c r="J333" i="1"/>
  <c r="I386" i="1"/>
  <c r="J386" i="1"/>
  <c r="I274" i="1"/>
  <c r="J274" i="1"/>
  <c r="I150" i="1"/>
  <c r="J150" i="1"/>
  <c r="I700" i="1"/>
  <c r="J700" i="1"/>
  <c r="I758" i="1"/>
  <c r="J758" i="1"/>
  <c r="I428" i="1"/>
  <c r="J428" i="1"/>
  <c r="I1334" i="1"/>
  <c r="J1334" i="1"/>
  <c r="I935" i="1"/>
  <c r="J935" i="1"/>
  <c r="I754" i="1"/>
  <c r="J754" i="1"/>
  <c r="I398" i="1"/>
  <c r="J398" i="1"/>
  <c r="I929" i="1"/>
  <c r="J929" i="1"/>
  <c r="I1118" i="1"/>
  <c r="J1118" i="1"/>
  <c r="I132" i="1"/>
  <c r="J132" i="1"/>
  <c r="I1565" i="1"/>
  <c r="J1565" i="1"/>
  <c r="I978" i="1"/>
  <c r="J978" i="1"/>
  <c r="I1131" i="1"/>
  <c r="J1131" i="1"/>
  <c r="I1448" i="1"/>
  <c r="J1448" i="1"/>
  <c r="I653" i="1"/>
  <c r="J653" i="1"/>
  <c r="I1788" i="1"/>
  <c r="J1788" i="1"/>
  <c r="I1832" i="1"/>
  <c r="I2980" i="1"/>
  <c r="I2629" i="1"/>
  <c r="I3042" i="1"/>
  <c r="I2114" i="1"/>
  <c r="J2114" i="1"/>
  <c r="I3967" i="1"/>
  <c r="J3967" i="1"/>
  <c r="I2154" i="1"/>
  <c r="J2154" i="1"/>
  <c r="I2408" i="1"/>
  <c r="J2408" i="1"/>
  <c r="I2429" i="1"/>
  <c r="J2429" i="1"/>
  <c r="I1803" i="1"/>
  <c r="J1803" i="1"/>
  <c r="I1770" i="1"/>
  <c r="J1770" i="1"/>
  <c r="I1329" i="1"/>
  <c r="J1329" i="1"/>
  <c r="I1751" i="1"/>
  <c r="J1751" i="1"/>
  <c r="I3634" i="1"/>
  <c r="J3634" i="1"/>
  <c r="I3585" i="1"/>
  <c r="J3585" i="1"/>
  <c r="I3541" i="1"/>
  <c r="J3541" i="1"/>
  <c r="I3388" i="1"/>
  <c r="J3388" i="1"/>
  <c r="I3396" i="1"/>
  <c r="J3396" i="1"/>
  <c r="I3706" i="1"/>
  <c r="J3706" i="1"/>
  <c r="I3729" i="1"/>
  <c r="J3729" i="1"/>
  <c r="I3222" i="1"/>
  <c r="J3222" i="1"/>
  <c r="I2974" i="1"/>
  <c r="J2974" i="1"/>
  <c r="I3206" i="1"/>
  <c r="J3206" i="1"/>
  <c r="I3305" i="1"/>
  <c r="J3305" i="1"/>
  <c r="I2593" i="1"/>
  <c r="J2593" i="1"/>
  <c r="I2452" i="1"/>
  <c r="I2511" i="1"/>
  <c r="I3029" i="1"/>
  <c r="J3029" i="1"/>
  <c r="I2433" i="1"/>
  <c r="J2433" i="1"/>
  <c r="I2967" i="1"/>
  <c r="J2967" i="1"/>
  <c r="I1001" i="1"/>
  <c r="J1001" i="1"/>
  <c r="I1059" i="1"/>
  <c r="J1059" i="1"/>
  <c r="I2391" i="1"/>
  <c r="J2391" i="1"/>
  <c r="I1711" i="1"/>
  <c r="J1711" i="1"/>
  <c r="I986" i="1"/>
  <c r="J986" i="1"/>
  <c r="I1680" i="1"/>
  <c r="J1680" i="1"/>
  <c r="I1775" i="1"/>
  <c r="J1775" i="1"/>
  <c r="J199" i="1"/>
  <c r="I588" i="1"/>
  <c r="J588" i="1"/>
  <c r="I139" i="1"/>
  <c r="J139" i="1"/>
  <c r="I712" i="1"/>
  <c r="J712" i="1"/>
  <c r="I106" i="1"/>
  <c r="J106" i="1"/>
  <c r="I153" i="1"/>
  <c r="J153" i="1"/>
  <c r="I890" i="1"/>
  <c r="J890" i="1"/>
  <c r="I1123" i="1"/>
  <c r="J1123" i="1"/>
  <c r="I951" i="1"/>
  <c r="J951" i="1"/>
  <c r="I408" i="1"/>
  <c r="J408" i="1"/>
  <c r="I939" i="1"/>
  <c r="J939" i="1"/>
  <c r="I885" i="1"/>
  <c r="J885" i="1"/>
  <c r="I794" i="1"/>
  <c r="J794" i="1"/>
  <c r="I1410" i="1"/>
  <c r="J1410" i="1"/>
  <c r="I133" i="1"/>
  <c r="J133" i="1"/>
  <c r="I931" i="1"/>
  <c r="J931" i="1"/>
  <c r="I1315" i="1"/>
  <c r="J1315" i="1"/>
  <c r="I1311" i="1"/>
  <c r="J1311" i="1"/>
  <c r="I1231" i="1"/>
  <c r="J1231" i="1"/>
  <c r="I362" i="1"/>
  <c r="J362" i="1"/>
  <c r="I3646" i="1"/>
  <c r="I3669" i="1"/>
  <c r="I3494" i="1"/>
  <c r="I3306" i="1"/>
  <c r="J3306" i="1"/>
  <c r="I3738" i="1"/>
  <c r="I2762" i="1"/>
  <c r="I3089" i="1"/>
  <c r="J3089" i="1"/>
  <c r="I3197" i="1"/>
  <c r="J3197" i="1"/>
  <c r="I2632" i="1"/>
  <c r="J2632" i="1"/>
  <c r="I2880" i="1"/>
  <c r="J2880" i="1"/>
  <c r="I3061" i="1"/>
  <c r="J3061" i="1"/>
  <c r="I2719" i="1"/>
  <c r="J2719" i="1"/>
  <c r="I2469" i="1"/>
  <c r="J2469" i="1"/>
  <c r="I2221" i="1"/>
  <c r="J2221" i="1"/>
  <c r="I660" i="1"/>
  <c r="J660" i="1"/>
  <c r="I2483" i="1"/>
  <c r="J2483" i="1"/>
  <c r="I2211" i="1"/>
  <c r="J2211" i="1"/>
  <c r="I2242" i="1"/>
  <c r="J2242" i="1"/>
  <c r="I1491" i="1"/>
  <c r="J1491" i="1"/>
  <c r="I1702" i="1"/>
  <c r="I1765" i="1"/>
  <c r="J1765" i="1"/>
  <c r="J1781" i="1"/>
  <c r="I2377" i="1"/>
  <c r="J2377" i="1"/>
  <c r="I516" i="1"/>
  <c r="J516" i="1"/>
  <c r="I420" i="1"/>
  <c r="J420" i="1"/>
  <c r="I626" i="1"/>
  <c r="J626" i="1"/>
  <c r="I219" i="1"/>
  <c r="J219" i="1"/>
  <c r="I933" i="1"/>
  <c r="J933" i="1"/>
  <c r="I3063" i="1"/>
  <c r="J3063" i="1"/>
  <c r="I3905" i="1"/>
  <c r="J3905" i="1"/>
  <c r="I2435" i="1"/>
  <c r="I3617" i="1"/>
  <c r="J3617" i="1"/>
  <c r="I3395" i="1"/>
  <c r="I3243" i="1"/>
  <c r="I2777" i="1"/>
  <c r="I2515" i="1"/>
  <c r="I819" i="1"/>
  <c r="I727" i="1"/>
  <c r="J727" i="1"/>
  <c r="I3835" i="1"/>
  <c r="J3835" i="1"/>
  <c r="J1774" i="1"/>
  <c r="I803" i="1"/>
  <c r="J803" i="1"/>
  <c r="I663" i="1"/>
  <c r="J663" i="1"/>
  <c r="I908" i="1"/>
  <c r="J908" i="1"/>
  <c r="I959" i="1"/>
  <c r="J959" i="1"/>
  <c r="I1116" i="1"/>
  <c r="J1116" i="1"/>
  <c r="I3076" i="1"/>
  <c r="J3076" i="1"/>
  <c r="I3942" i="1"/>
  <c r="J3942" i="1"/>
  <c r="I1399" i="1"/>
  <c r="J1399" i="1"/>
  <c r="I3979" i="1"/>
  <c r="I3308" i="1"/>
  <c r="I3763" i="1"/>
  <c r="I2669" i="1"/>
  <c r="I2393" i="1"/>
  <c r="J2393" i="1"/>
  <c r="I2081" i="1"/>
  <c r="J2081" i="1"/>
  <c r="I2277" i="1"/>
  <c r="J2277" i="1"/>
  <c r="I1267" i="1"/>
  <c r="I1529" i="1"/>
  <c r="J1529" i="1"/>
  <c r="I684" i="1"/>
  <c r="J684" i="1"/>
  <c r="I157" i="1"/>
  <c r="J157" i="1"/>
  <c r="I259" i="1"/>
  <c r="J259" i="1"/>
  <c r="I555" i="1"/>
  <c r="J555" i="1"/>
  <c r="I232" i="1"/>
  <c r="J232" i="1"/>
  <c r="I546" i="1"/>
  <c r="J546" i="1"/>
  <c r="I1390" i="1"/>
  <c r="J1390" i="1"/>
  <c r="I815" i="1"/>
  <c r="J815" i="1"/>
  <c r="I642" i="1"/>
  <c r="J642" i="1"/>
  <c r="I852" i="1"/>
  <c r="J852" i="1"/>
  <c r="I1033" i="1"/>
  <c r="J1033" i="1"/>
  <c r="I257" i="1"/>
  <c r="J257" i="1"/>
  <c r="I774" i="1"/>
  <c r="J774" i="1"/>
  <c r="I140" i="1"/>
  <c r="J140" i="1"/>
  <c r="I863" i="1"/>
  <c r="J863" i="1"/>
  <c r="I946" i="1"/>
  <c r="J946" i="1"/>
  <c r="I288" i="1"/>
  <c r="J288" i="1"/>
  <c r="I1255" i="1"/>
  <c r="J1255" i="1"/>
  <c r="I958" i="1"/>
  <c r="J958" i="1"/>
  <c r="I1757" i="1"/>
  <c r="J1757" i="1"/>
  <c r="I1352" i="1"/>
  <c r="J1352" i="1"/>
  <c r="I2881" i="1"/>
  <c r="J2881" i="1"/>
  <c r="I2836" i="1"/>
  <c r="J2836" i="1"/>
  <c r="I2900" i="1"/>
  <c r="J2900" i="1"/>
  <c r="I3116" i="1"/>
  <c r="J3116" i="1"/>
  <c r="I3909" i="1"/>
  <c r="J3909" i="1"/>
  <c r="I2329" i="1"/>
  <c r="J2329" i="1"/>
  <c r="I2178" i="1"/>
  <c r="J2178" i="1"/>
  <c r="I2397" i="1"/>
  <c r="J2397" i="1"/>
  <c r="I1741" i="1"/>
  <c r="I1948" i="1"/>
  <c r="I1437" i="1"/>
  <c r="I1671" i="1"/>
  <c r="I3627" i="1"/>
  <c r="I3661" i="1"/>
  <c r="I3400" i="1"/>
  <c r="I3385" i="1"/>
  <c r="J3385" i="1"/>
  <c r="I3309" i="1"/>
  <c r="J3309" i="1"/>
  <c r="I3758" i="1"/>
  <c r="J3758" i="1"/>
  <c r="I2262" i="1"/>
  <c r="J2262" i="1"/>
  <c r="I3871" i="1"/>
  <c r="J3871" i="1"/>
  <c r="I3532" i="1"/>
  <c r="J3532" i="1"/>
  <c r="I2866" i="1"/>
  <c r="J2866" i="1"/>
  <c r="I3288" i="1"/>
  <c r="J3288" i="1"/>
  <c r="I2728" i="1"/>
  <c r="J2728" i="1"/>
  <c r="I2773" i="1"/>
  <c r="J2773" i="1"/>
  <c r="I3035" i="1"/>
  <c r="J3035" i="1"/>
  <c r="I2372" i="1"/>
  <c r="J2372" i="1"/>
  <c r="I3938" i="1"/>
  <c r="J3938" i="1"/>
  <c r="I2624" i="1"/>
  <c r="J2624" i="1"/>
  <c r="I1700" i="1"/>
  <c r="J1700" i="1"/>
  <c r="I1462" i="1"/>
  <c r="I571" i="1"/>
  <c r="I2214" i="1"/>
  <c r="I2028" i="1"/>
  <c r="I2584" i="1"/>
  <c r="I2652" i="1"/>
  <c r="I1305" i="1"/>
  <c r="I1498" i="1"/>
  <c r="I1588" i="1"/>
  <c r="J1588" i="1"/>
  <c r="I3797" i="1"/>
  <c r="J3797" i="1"/>
  <c r="J2543" i="1"/>
  <c r="J1966" i="1"/>
  <c r="I3671" i="1"/>
  <c r="I2317" i="1"/>
  <c r="I351" i="1"/>
  <c r="J351" i="1"/>
  <c r="I5" i="1"/>
  <c r="J5" i="1"/>
  <c r="I1104" i="1"/>
  <c r="J1104" i="1"/>
  <c r="I1435" i="1"/>
  <c r="J1435" i="1"/>
  <c r="I789" i="1"/>
  <c r="J789" i="1"/>
  <c r="I1578" i="1"/>
  <c r="J1578" i="1"/>
  <c r="I2665" i="1"/>
  <c r="J2665" i="1"/>
  <c r="I2280" i="1"/>
  <c r="J2280" i="1"/>
  <c r="I2039" i="1"/>
  <c r="I3200" i="1"/>
  <c r="I2197" i="1"/>
  <c r="J2197" i="1"/>
  <c r="I3037" i="1"/>
  <c r="J3037" i="1"/>
  <c r="I3094" i="1"/>
  <c r="J3094" i="1"/>
  <c r="I1417" i="1"/>
  <c r="I2301" i="1"/>
  <c r="I1678" i="1"/>
  <c r="I1914" i="1"/>
  <c r="J1914" i="1"/>
  <c r="I1718" i="1"/>
  <c r="J1718" i="1"/>
  <c r="I3039" i="1"/>
  <c r="J3039" i="1"/>
  <c r="I2844" i="1"/>
  <c r="J2844" i="1"/>
  <c r="I3872" i="1"/>
  <c r="J3872" i="1"/>
  <c r="I2868" i="1"/>
  <c r="J2868" i="1"/>
  <c r="I3914" i="1"/>
  <c r="J3914" i="1"/>
  <c r="I2140" i="1"/>
  <c r="J2140" i="1"/>
  <c r="I1807" i="1"/>
  <c r="I2509" i="1"/>
  <c r="I2281" i="1"/>
  <c r="I1844" i="1"/>
  <c r="I1637" i="1"/>
  <c r="J1637" i="1"/>
  <c r="I1295" i="1"/>
  <c r="J1295" i="1"/>
  <c r="I3405" i="1"/>
  <c r="J3405" i="1"/>
  <c r="I3631" i="1"/>
  <c r="J3631" i="1"/>
  <c r="I3209" i="1"/>
  <c r="J3209" i="1"/>
  <c r="I3329" i="1"/>
  <c r="J3329" i="1"/>
  <c r="I3982" i="1"/>
  <c r="J3982" i="1"/>
  <c r="I3791" i="1"/>
  <c r="J3791" i="1"/>
  <c r="I3307" i="1"/>
  <c r="J3307" i="1"/>
  <c r="I3248" i="1"/>
  <c r="J3248" i="1"/>
  <c r="I3503" i="1"/>
  <c r="J3503" i="1"/>
  <c r="I3188" i="1"/>
  <c r="J3188" i="1"/>
  <c r="I3514" i="1"/>
  <c r="J3514" i="1"/>
  <c r="I2445" i="1"/>
  <c r="J2445" i="1"/>
  <c r="I2766" i="1"/>
  <c r="J2766" i="1"/>
  <c r="I2896" i="1"/>
  <c r="J2896" i="1"/>
  <c r="I2040" i="1"/>
  <c r="J2040" i="1"/>
  <c r="I2884" i="1"/>
  <c r="J2884" i="1"/>
  <c r="I2243" i="1"/>
  <c r="J2243" i="1"/>
  <c r="I2389" i="1"/>
  <c r="J2389" i="1"/>
  <c r="I388" i="1"/>
  <c r="J388" i="1"/>
  <c r="I1420" i="1"/>
  <c r="J1420" i="1"/>
  <c r="I2294" i="1"/>
  <c r="J2294" i="1"/>
  <c r="I2267" i="1"/>
  <c r="I2802" i="1"/>
  <c r="J2802" i="1"/>
  <c r="I2095" i="1"/>
  <c r="I1520" i="1"/>
  <c r="I1415" i="1"/>
  <c r="I1659" i="1"/>
  <c r="I1631" i="1"/>
  <c r="J1631" i="1"/>
  <c r="I1575" i="1"/>
  <c r="I3799" i="1"/>
  <c r="J3799" i="1"/>
  <c r="J1725" i="1"/>
  <c r="J1452" i="1"/>
  <c r="I2816" i="1"/>
  <c r="J2816" i="1"/>
  <c r="I2663" i="1"/>
  <c r="I574" i="1"/>
  <c r="J574" i="1"/>
  <c r="I121" i="1"/>
  <c r="J121" i="1"/>
  <c r="I358" i="1"/>
  <c r="J358" i="1"/>
  <c r="I1227" i="1"/>
  <c r="J1227" i="1"/>
  <c r="I1201" i="1"/>
  <c r="J1201" i="1"/>
  <c r="I2771" i="1"/>
  <c r="J2771" i="1"/>
  <c r="I3947" i="1"/>
  <c r="J3947" i="1"/>
  <c r="I1810" i="1"/>
  <c r="J1810" i="1"/>
  <c r="I3675" i="1"/>
  <c r="I3537" i="1"/>
  <c r="I3008" i="1"/>
  <c r="I2759" i="1"/>
  <c r="I2165" i="1"/>
  <c r="I1971" i="1"/>
  <c r="J1971" i="1"/>
  <c r="I1496" i="1"/>
  <c r="I711" i="1"/>
  <c r="J711" i="1"/>
  <c r="I277" i="1"/>
  <c r="J277" i="1"/>
  <c r="I619" i="1"/>
  <c r="J619" i="1"/>
  <c r="I21" i="1"/>
  <c r="J21" i="1"/>
  <c r="I640" i="1"/>
  <c r="J640" i="1"/>
  <c r="I42" i="1"/>
  <c r="J42" i="1"/>
  <c r="I975" i="1"/>
  <c r="J975" i="1"/>
  <c r="I882" i="1"/>
  <c r="J882" i="1"/>
  <c r="I240" i="1"/>
  <c r="J240" i="1"/>
  <c r="I966" i="1"/>
  <c r="J966" i="1"/>
  <c r="I964" i="1"/>
  <c r="J964" i="1"/>
  <c r="I291" i="1"/>
  <c r="J291" i="1"/>
  <c r="I595" i="1"/>
  <c r="J595" i="1"/>
  <c r="I283" i="1"/>
  <c r="J283" i="1"/>
  <c r="I459" i="1"/>
  <c r="J459" i="1"/>
  <c r="I808" i="1"/>
  <c r="J808" i="1"/>
  <c r="I1137" i="1"/>
  <c r="J1137" i="1"/>
  <c r="I1173" i="1"/>
  <c r="J1173" i="1"/>
  <c r="I310" i="1"/>
  <c r="J310" i="1"/>
  <c r="I1823" i="1"/>
  <c r="J1823" i="1"/>
  <c r="I2038" i="1"/>
  <c r="J2038" i="1"/>
  <c r="I3140" i="1"/>
  <c r="J3140" i="1"/>
  <c r="I2206" i="1"/>
  <c r="J2206" i="1"/>
  <c r="I3177" i="1"/>
  <c r="J3177" i="1"/>
  <c r="I2849" i="1"/>
  <c r="J2849" i="1"/>
  <c r="I3940" i="1"/>
  <c r="J3940" i="1"/>
  <c r="I2421" i="1"/>
  <c r="J2421" i="1"/>
  <c r="I2100" i="1"/>
  <c r="J2100" i="1"/>
  <c r="I2264" i="1"/>
  <c r="J2264" i="1"/>
  <c r="I1999" i="1"/>
  <c r="J1999" i="1"/>
  <c r="I1833" i="1"/>
  <c r="J1833" i="1"/>
  <c r="I1662" i="1"/>
  <c r="J1662" i="1"/>
  <c r="I1500" i="1"/>
  <c r="J1500" i="1"/>
  <c r="I3601" i="1"/>
  <c r="J3601" i="1"/>
  <c r="I3652" i="1"/>
  <c r="J3652" i="1"/>
  <c r="I3310" i="1"/>
  <c r="J3310" i="1"/>
  <c r="I3367" i="1"/>
  <c r="J3367" i="1"/>
  <c r="I3377" i="1"/>
  <c r="J3377" i="1"/>
  <c r="I3813" i="1"/>
  <c r="J3813" i="1"/>
  <c r="I3714" i="1"/>
  <c r="I3826" i="1"/>
  <c r="I3173" i="1"/>
  <c r="I3168" i="1"/>
  <c r="I3292" i="1"/>
  <c r="I2846" i="1"/>
  <c r="J2846" i="1"/>
  <c r="I2499" i="1"/>
  <c r="I2789" i="1"/>
  <c r="J2789" i="1"/>
  <c r="I1871" i="1"/>
  <c r="J1871" i="1"/>
  <c r="I2841" i="1"/>
  <c r="J2841" i="1"/>
  <c r="I2473" i="1"/>
  <c r="J2473" i="1"/>
  <c r="I145" i="1"/>
  <c r="J145" i="1"/>
  <c r="I1050" i="1"/>
  <c r="J1050" i="1"/>
  <c r="I2353" i="1"/>
  <c r="I2068" i="1"/>
  <c r="J2068" i="1"/>
  <c r="I2495" i="1"/>
  <c r="I2513" i="1"/>
  <c r="J2513" i="1"/>
  <c r="I1450" i="1"/>
  <c r="J1450" i="1"/>
  <c r="I1504" i="1"/>
  <c r="J1504" i="1"/>
  <c r="J1490" i="1"/>
  <c r="J2466" i="1"/>
  <c r="J2488" i="1"/>
  <c r="J2048" i="1"/>
  <c r="I2902" i="1"/>
  <c r="J2902" i="1"/>
  <c r="I2125" i="1"/>
  <c r="J2125" i="1"/>
  <c r="I3899" i="1"/>
  <c r="J3899" i="1"/>
  <c r="I970" i="1"/>
  <c r="I3521" i="1"/>
  <c r="I3096" i="1"/>
  <c r="J3096" i="1"/>
  <c r="I903" i="1"/>
  <c r="J903" i="1"/>
  <c r="I1905" i="1"/>
  <c r="I1552" i="1"/>
  <c r="J1552" i="1"/>
  <c r="I108" i="1"/>
  <c r="J108" i="1"/>
  <c r="I1377" i="1"/>
  <c r="J1377" i="1"/>
  <c r="I1207" i="1"/>
  <c r="J1207" i="1"/>
  <c r="I2700" i="1"/>
  <c r="J2700" i="1"/>
  <c r="I1024" i="1"/>
  <c r="J1024" i="1"/>
  <c r="I3418" i="1"/>
  <c r="I2659" i="1"/>
  <c r="J2659" i="1"/>
  <c r="I1640" i="1"/>
  <c r="J1640" i="1"/>
  <c r="I1698" i="1"/>
  <c r="J1698" i="1"/>
  <c r="I3844" i="1"/>
  <c r="J3844" i="1"/>
  <c r="I389" i="1"/>
  <c r="J389" i="1"/>
  <c r="I676" i="1"/>
  <c r="J676" i="1"/>
  <c r="I297" i="1"/>
  <c r="J297" i="1"/>
  <c r="I1760" i="1"/>
  <c r="J1760" i="1"/>
  <c r="I3003" i="1"/>
  <c r="I1555" i="1"/>
  <c r="J1555" i="1"/>
  <c r="I3411" i="1"/>
  <c r="J3411" i="1"/>
  <c r="I2703" i="1"/>
  <c r="J2703" i="1"/>
  <c r="I849" i="1"/>
  <c r="J849" i="1"/>
  <c r="I1364" i="1"/>
  <c r="J1364" i="1"/>
  <c r="I965" i="1"/>
  <c r="J965" i="1"/>
  <c r="I971" i="1"/>
  <c r="J971" i="1"/>
  <c r="I2177" i="1"/>
  <c r="I2402" i="1"/>
  <c r="J2402" i="1"/>
  <c r="I3525" i="1"/>
  <c r="J3525" i="1"/>
  <c r="I3062" i="1"/>
  <c r="I2404" i="1"/>
  <c r="I2538" i="1"/>
  <c r="I1571" i="1"/>
  <c r="J1571" i="1"/>
  <c r="I3820" i="1"/>
  <c r="J3820" i="1"/>
  <c r="I606" i="1"/>
  <c r="J606" i="1"/>
  <c r="I98" i="1"/>
  <c r="J98" i="1"/>
  <c r="I486" i="1"/>
  <c r="J486" i="1"/>
  <c r="I436" i="1"/>
  <c r="J436" i="1"/>
  <c r="I1160" i="1"/>
  <c r="J1160" i="1"/>
  <c r="I1474" i="1"/>
  <c r="J1474" i="1"/>
  <c r="I2093" i="1"/>
  <c r="J2093" i="1"/>
  <c r="I3629" i="1"/>
  <c r="J3629" i="1"/>
  <c r="I3258" i="1"/>
  <c r="J3258" i="1"/>
  <c r="I1978" i="1"/>
  <c r="J1978" i="1"/>
  <c r="I2241" i="1"/>
  <c r="J2241" i="1"/>
  <c r="I258" i="1"/>
  <c r="J258" i="1"/>
  <c r="I1605" i="1"/>
  <c r="J1605" i="1"/>
  <c r="I1361" i="1"/>
  <c r="J1361" i="1"/>
  <c r="I3040" i="1"/>
  <c r="J3040" i="1"/>
  <c r="I1993" i="1"/>
  <c r="J1993" i="1"/>
  <c r="I3444" i="1"/>
  <c r="J3444" i="1"/>
  <c r="I3267" i="1"/>
  <c r="J3267" i="1"/>
  <c r="I757" i="1"/>
  <c r="J757" i="1"/>
  <c r="I1826" i="1"/>
  <c r="I3830" i="1"/>
  <c r="J3830" i="1"/>
  <c r="I1040" i="1"/>
  <c r="J1040" i="1"/>
  <c r="I655" i="1"/>
  <c r="J655" i="1"/>
  <c r="I2053" i="1"/>
  <c r="J2053" i="1"/>
  <c r="I2376" i="1"/>
  <c r="J2376" i="1"/>
  <c r="I1413" i="1"/>
  <c r="J1413" i="1"/>
  <c r="I3335" i="1"/>
  <c r="J3335" i="1"/>
  <c r="I2701" i="1"/>
  <c r="J2701" i="1"/>
  <c r="I144" i="1"/>
  <c r="J144" i="1"/>
  <c r="I1581" i="1"/>
  <c r="J522" i="1"/>
  <c r="J1098" i="1"/>
  <c r="J873" i="1"/>
  <c r="J922" i="1"/>
  <c r="J79" i="1"/>
  <c r="J871" i="1"/>
  <c r="J967" i="1"/>
  <c r="J846" i="1"/>
  <c r="J543" i="1"/>
  <c r="J1224" i="1"/>
  <c r="J1456" i="1"/>
  <c r="J1688" i="1"/>
  <c r="J1761" i="1"/>
  <c r="J2591" i="1"/>
  <c r="J2555" i="1"/>
  <c r="J3879" i="1"/>
  <c r="J3906" i="1"/>
  <c r="J2270" i="1"/>
  <c r="J2060" i="1"/>
  <c r="J2947" i="1"/>
  <c r="J1782" i="1"/>
  <c r="J1992" i="1"/>
  <c r="J1335" i="1"/>
  <c r="J3646" i="1"/>
  <c r="J3669" i="1"/>
  <c r="J3494" i="1"/>
  <c r="J3867" i="1"/>
  <c r="J3194" i="1"/>
  <c r="J3212" i="1"/>
  <c r="J3303" i="1"/>
  <c r="J2587" i="1"/>
  <c r="J2897" i="1"/>
  <c r="J2932" i="1"/>
  <c r="J2796" i="1"/>
  <c r="J1702" i="1"/>
  <c r="J1832" i="1"/>
  <c r="J2980" i="1"/>
  <c r="J2629" i="1"/>
  <c r="J3884" i="1"/>
  <c r="J2931" i="1"/>
  <c r="J3973" i="1"/>
  <c r="J2131" i="1"/>
  <c r="J1870" i="1"/>
  <c r="J2522" i="1"/>
  <c r="J2207" i="1"/>
  <c r="J1900" i="1"/>
  <c r="J1358" i="1"/>
  <c r="J3649" i="1"/>
  <c r="J3493" i="1"/>
  <c r="J2855" i="1"/>
  <c r="J2847" i="1"/>
  <c r="J2807" i="1"/>
  <c r="J2604" i="1"/>
  <c r="J137" i="1"/>
  <c r="J1969" i="1"/>
  <c r="J1854" i="1"/>
  <c r="J1878" i="1"/>
  <c r="J1401" i="1"/>
  <c r="J3839" i="1"/>
  <c r="J3497" i="1"/>
  <c r="J3392" i="1"/>
  <c r="J3433" i="1"/>
  <c r="J3544" i="1"/>
  <c r="J3746" i="1"/>
  <c r="J1462" i="1"/>
  <c r="J1918" i="1"/>
  <c r="J2042" i="1"/>
  <c r="J1894" i="1"/>
  <c r="J2415" i="1"/>
  <c r="J2163" i="1"/>
  <c r="J1294" i="1"/>
  <c r="J1510" i="1"/>
  <c r="J1530" i="1"/>
  <c r="J1951" i="1"/>
  <c r="J2285" i="1"/>
  <c r="J2605" i="1"/>
  <c r="J2016" i="1"/>
  <c r="J1996" i="1"/>
  <c r="J1675" i="1"/>
  <c r="J2267" i="1"/>
  <c r="J704" i="1"/>
  <c r="J1442" i="1"/>
  <c r="J1506" i="1"/>
  <c r="J3517" i="1"/>
  <c r="J3080" i="1"/>
  <c r="J3269" i="1"/>
  <c r="J3213" i="1"/>
  <c r="J3461" i="1"/>
  <c r="J2658" i="1"/>
  <c r="J3013" i="1"/>
  <c r="J2736" i="1"/>
  <c r="J2353" i="1"/>
  <c r="J2738" i="1"/>
  <c r="J2105" i="1"/>
  <c r="J1921" i="1"/>
  <c r="J3569" i="1"/>
  <c r="J3741" i="1"/>
  <c r="J3675" i="1"/>
  <c r="J3500" i="1"/>
  <c r="J3537" i="1"/>
  <c r="J3021" i="1"/>
  <c r="J3283" i="1"/>
  <c r="J2669" i="1"/>
  <c r="J2724" i="1"/>
  <c r="J1536" i="1"/>
  <c r="J2514" i="1"/>
  <c r="J2248" i="1"/>
  <c r="J1496" i="1"/>
  <c r="J2524" i="1"/>
  <c r="J2621" i="1"/>
  <c r="J3644" i="1"/>
  <c r="J3359" i="1"/>
  <c r="J3981" i="1"/>
  <c r="J3402" i="1"/>
  <c r="J3189" i="1"/>
  <c r="J2911" i="1"/>
  <c r="J2438" i="1"/>
  <c r="J2044" i="1"/>
  <c r="J2052" i="1"/>
  <c r="J1425" i="1"/>
  <c r="J2848" i="1"/>
  <c r="J2201" i="1"/>
  <c r="J2346" i="1"/>
  <c r="I771" i="1"/>
  <c r="J771" i="1"/>
  <c r="I858" i="1"/>
  <c r="J858" i="1"/>
  <c r="I284" i="1"/>
  <c r="J284" i="1"/>
  <c r="I7" i="1"/>
  <c r="J7" i="1"/>
  <c r="I231" i="1"/>
  <c r="J231" i="1"/>
  <c r="I634" i="1"/>
  <c r="J634" i="1"/>
  <c r="I407" i="1"/>
  <c r="J407" i="1"/>
  <c r="I1102" i="1"/>
  <c r="J1102" i="1"/>
  <c r="I1171" i="1"/>
  <c r="J1171" i="1"/>
  <c r="I1271" i="1"/>
  <c r="J1271" i="1"/>
  <c r="I710" i="1"/>
  <c r="J710" i="1"/>
  <c r="I182" i="1"/>
  <c r="J182" i="1"/>
  <c r="I226" i="1"/>
  <c r="J226" i="1"/>
  <c r="I695" i="1"/>
  <c r="J695" i="1"/>
  <c r="I382" i="1"/>
  <c r="J382" i="1"/>
  <c r="I698" i="1"/>
  <c r="J698" i="1"/>
  <c r="I558" i="1"/>
  <c r="J558" i="1"/>
  <c r="I1161" i="1"/>
  <c r="J1161" i="1"/>
  <c r="I1130" i="1"/>
  <c r="J1130" i="1"/>
  <c r="I1648" i="1"/>
  <c r="J1648" i="1"/>
  <c r="I1745" i="1"/>
  <c r="J1745" i="1"/>
  <c r="I3086" i="1"/>
  <c r="J3086" i="1"/>
  <c r="I2579" i="1"/>
  <c r="J2579" i="1"/>
  <c r="J1378" i="1"/>
  <c r="I573" i="1"/>
  <c r="J573" i="1"/>
  <c r="I123" i="1"/>
  <c r="J123" i="1"/>
  <c r="I410" i="1"/>
  <c r="J410" i="1"/>
  <c r="I208" i="1"/>
  <c r="J208" i="1"/>
  <c r="I361" i="1"/>
  <c r="J361" i="1"/>
  <c r="I1046" i="1"/>
  <c r="J1046" i="1"/>
  <c r="I842" i="1"/>
  <c r="J842" i="1"/>
  <c r="I1022" i="1"/>
  <c r="J1022" i="1"/>
  <c r="I668" i="1"/>
  <c r="J668" i="1"/>
  <c r="I1011" i="1"/>
  <c r="J1011" i="1"/>
  <c r="I95" i="1"/>
  <c r="J95" i="1"/>
  <c r="I166" i="1"/>
  <c r="J166" i="1"/>
  <c r="I1587" i="1"/>
  <c r="J1587" i="1"/>
  <c r="I181" i="1"/>
  <c r="J181" i="1"/>
  <c r="I942" i="1"/>
  <c r="J942" i="1"/>
  <c r="I855" i="1"/>
  <c r="J855" i="1"/>
  <c r="I1120" i="1"/>
  <c r="J1120" i="1"/>
  <c r="I868" i="1"/>
  <c r="J868" i="1"/>
  <c r="I830" i="1"/>
  <c r="J830" i="1"/>
  <c r="I2116" i="1"/>
  <c r="J2116" i="1"/>
  <c r="I1340" i="1"/>
  <c r="J1340" i="1"/>
  <c r="I2906" i="1"/>
  <c r="J2906" i="1"/>
  <c r="I2417" i="1"/>
  <c r="J2417" i="1"/>
  <c r="I2611" i="1"/>
  <c r="J2611" i="1"/>
  <c r="I2986" i="1"/>
  <c r="J2986" i="1"/>
  <c r="I3930" i="1"/>
  <c r="J3930" i="1"/>
  <c r="I2155" i="1"/>
  <c r="J2155" i="1"/>
  <c r="I1805" i="1"/>
  <c r="J1805" i="1"/>
  <c r="I2471" i="1"/>
  <c r="J2471" i="1"/>
  <c r="I2520" i="1"/>
  <c r="J2520" i="1"/>
  <c r="I1682" i="1"/>
  <c r="J1682" i="1"/>
  <c r="I1961" i="1"/>
  <c r="J1961" i="1"/>
  <c r="I1495" i="1"/>
  <c r="J1495" i="1"/>
  <c r="I245" i="1"/>
  <c r="J245" i="1"/>
  <c r="I806" i="1"/>
  <c r="J806" i="1"/>
  <c r="I468" i="1"/>
  <c r="J468" i="1"/>
  <c r="I359" i="1"/>
  <c r="J359" i="1"/>
  <c r="I683" i="1"/>
  <c r="J683" i="1"/>
  <c r="I685" i="1"/>
  <c r="J685" i="1"/>
  <c r="I1446" i="1"/>
  <c r="J1446" i="1"/>
  <c r="I1156" i="1"/>
  <c r="J1156" i="1"/>
  <c r="I616" i="1"/>
  <c r="J616" i="1"/>
  <c r="I611" i="1"/>
  <c r="J611" i="1"/>
  <c r="I1297" i="1"/>
  <c r="J1297" i="1"/>
  <c r="I1669" i="1"/>
  <c r="J1669" i="1"/>
  <c r="I55" i="1"/>
  <c r="J55" i="1"/>
  <c r="I32" i="1"/>
  <c r="J32" i="1"/>
  <c r="I1181" i="1"/>
  <c r="J1181" i="1"/>
  <c r="I992" i="1"/>
  <c r="J992" i="1"/>
  <c r="I470" i="1"/>
  <c r="J470" i="1"/>
  <c r="I1168" i="1"/>
  <c r="J1168" i="1"/>
  <c r="I1670" i="1"/>
  <c r="J1670" i="1"/>
  <c r="I1458" i="1"/>
  <c r="J1458" i="1"/>
  <c r="I2930" i="1"/>
  <c r="I2801" i="1"/>
  <c r="J2801" i="1"/>
  <c r="I3066" i="1"/>
  <c r="J3066" i="1"/>
  <c r="I3911" i="1"/>
  <c r="J3911" i="1"/>
  <c r="I3949" i="1"/>
  <c r="J3949" i="1"/>
  <c r="I2077" i="1"/>
  <c r="J2077" i="1"/>
  <c r="I2426" i="1"/>
  <c r="J2426" i="1"/>
  <c r="I2450" i="1"/>
  <c r="J2450" i="1"/>
  <c r="I1758" i="1"/>
  <c r="J1758" i="1"/>
  <c r="I1856" i="1"/>
  <c r="J1856" i="1"/>
  <c r="I1598" i="1"/>
  <c r="J1598" i="1"/>
  <c r="I1576" i="1"/>
  <c r="J1576" i="1"/>
  <c r="I3680" i="1"/>
  <c r="J3680" i="1"/>
  <c r="I3596" i="1"/>
  <c r="J3596" i="1"/>
  <c r="I3593" i="1"/>
  <c r="J3593" i="1"/>
  <c r="I3370" i="1"/>
  <c r="J3370" i="1"/>
  <c r="I3375" i="1"/>
  <c r="J3375" i="1"/>
  <c r="I3473" i="1"/>
  <c r="J3473" i="1"/>
  <c r="I3731" i="1"/>
  <c r="J3731" i="1"/>
  <c r="I3455" i="1"/>
  <c r="J3455" i="1"/>
  <c r="I3055" i="1"/>
  <c r="J3055" i="1"/>
  <c r="I3124" i="1"/>
  <c r="J3124" i="1"/>
  <c r="I3294" i="1"/>
  <c r="J3294" i="1"/>
  <c r="I2746" i="1"/>
  <c r="J2746" i="1"/>
  <c r="I2597" i="1"/>
  <c r="J2597" i="1"/>
  <c r="I1976" i="1"/>
  <c r="J1976" i="1"/>
  <c r="I2864" i="1"/>
  <c r="J2864" i="1"/>
  <c r="I2245" i="1"/>
  <c r="J2245" i="1"/>
  <c r="I268" i="1"/>
  <c r="J268" i="1"/>
  <c r="I1773" i="1"/>
  <c r="J1773" i="1"/>
  <c r="I2196" i="1"/>
  <c r="I3033" i="1"/>
  <c r="J3033" i="1"/>
  <c r="I2405" i="1"/>
  <c r="J2405" i="1"/>
  <c r="I1385" i="1"/>
  <c r="J1385" i="1"/>
  <c r="I1468" i="1"/>
  <c r="J1468" i="1"/>
  <c r="I1977" i="1"/>
  <c r="J1977" i="1"/>
  <c r="J980" i="1"/>
  <c r="I402" i="1"/>
  <c r="J402" i="1"/>
  <c r="I306" i="1"/>
  <c r="J306" i="1"/>
  <c r="I357" i="1"/>
  <c r="J357" i="1"/>
  <c r="I580" i="1"/>
  <c r="J580" i="1"/>
  <c r="I494" i="1"/>
  <c r="J494" i="1"/>
  <c r="I752" i="1"/>
  <c r="J752" i="1"/>
  <c r="I1386" i="1"/>
  <c r="J1386" i="1"/>
  <c r="I1325" i="1"/>
  <c r="J1325" i="1"/>
  <c r="I101" i="1"/>
  <c r="J101" i="1"/>
  <c r="I1331" i="1"/>
  <c r="J1331" i="1"/>
  <c r="I706" i="1"/>
  <c r="J706" i="1"/>
  <c r="I1103" i="1"/>
  <c r="J1103" i="1"/>
  <c r="I665" i="1"/>
  <c r="J665" i="1"/>
  <c r="I378" i="1"/>
  <c r="J378" i="1"/>
  <c r="I583" i="1"/>
  <c r="J583" i="1"/>
  <c r="I1226" i="1"/>
  <c r="J1226" i="1"/>
  <c r="I1183" i="1"/>
  <c r="J1183" i="1"/>
  <c r="I1029" i="1"/>
  <c r="J1029" i="1"/>
  <c r="I656" i="1"/>
  <c r="J656" i="1"/>
  <c r="I1549" i="1"/>
  <c r="J1549" i="1"/>
  <c r="I3648" i="1"/>
  <c r="I3479" i="1"/>
  <c r="I3472" i="1"/>
  <c r="I3492" i="1"/>
  <c r="I3523" i="1"/>
  <c r="I3744" i="1"/>
  <c r="J3744" i="1"/>
  <c r="I3298" i="1"/>
  <c r="J3298" i="1"/>
  <c r="I2913" i="1"/>
  <c r="J2913" i="1"/>
  <c r="I3263" i="1"/>
  <c r="J3263" i="1"/>
  <c r="I3255" i="1"/>
  <c r="J3255" i="1"/>
  <c r="I2609" i="1"/>
  <c r="J2609" i="1"/>
  <c r="I3071" i="1"/>
  <c r="J3071" i="1"/>
  <c r="I3108" i="1"/>
  <c r="J3108" i="1"/>
  <c r="I2859" i="1"/>
  <c r="J2859" i="1"/>
  <c r="I2228" i="1"/>
  <c r="J2228" i="1"/>
  <c r="I248" i="1"/>
  <c r="J248" i="1"/>
  <c r="I1202" i="1"/>
  <c r="J1202" i="1"/>
  <c r="I2843" i="1"/>
  <c r="J2843" i="1"/>
  <c r="I2476" i="1"/>
  <c r="J2476" i="1"/>
  <c r="I3985" i="1"/>
  <c r="J3985" i="1"/>
  <c r="I1638" i="1"/>
  <c r="J1638" i="1"/>
  <c r="J1831" i="1"/>
  <c r="I115" i="1"/>
  <c r="J115" i="1"/>
  <c r="I50" i="1"/>
  <c r="J50" i="1"/>
  <c r="I372" i="1"/>
  <c r="J372" i="1"/>
  <c r="I674" i="1"/>
  <c r="J674" i="1"/>
  <c r="I77" i="1"/>
  <c r="J77" i="1"/>
  <c r="I1285" i="1"/>
  <c r="J1285" i="1"/>
  <c r="I3027" i="1"/>
  <c r="J3027" i="1"/>
  <c r="I3961" i="1"/>
  <c r="J3961" i="1"/>
  <c r="I1906" i="1"/>
  <c r="J1906" i="1"/>
  <c r="I3640" i="1"/>
  <c r="J3640" i="1"/>
  <c r="I3382" i="1"/>
  <c r="J3382" i="1"/>
  <c r="I3499" i="1"/>
  <c r="J3499" i="1"/>
  <c r="I2838" i="1"/>
  <c r="J2838" i="1"/>
  <c r="I2378" i="1"/>
  <c r="J2378" i="1"/>
  <c r="I2180" i="1"/>
  <c r="J2180" i="1"/>
  <c r="I243" i="1"/>
  <c r="J243" i="1"/>
  <c r="I1512" i="1"/>
  <c r="J1512" i="1"/>
  <c r="I446" i="1"/>
  <c r="J446" i="1"/>
  <c r="I1572" i="1"/>
  <c r="J1572" i="1"/>
  <c r="I779" i="1"/>
  <c r="J779" i="1"/>
  <c r="I131" i="1"/>
  <c r="J131" i="1"/>
  <c r="I1006" i="1"/>
  <c r="J1006" i="1"/>
  <c r="I3052" i="1"/>
  <c r="J3052" i="1"/>
  <c r="I3968" i="1"/>
  <c r="J3968" i="1"/>
  <c r="I1710" i="1"/>
  <c r="J1710" i="1"/>
  <c r="I3641" i="1"/>
  <c r="J3641" i="1"/>
  <c r="I3336" i="1"/>
  <c r="J3336" i="1"/>
  <c r="I3485" i="1"/>
  <c r="J3485" i="1"/>
  <c r="I2695" i="1"/>
  <c r="J2695" i="1"/>
  <c r="I2484" i="1"/>
  <c r="J2484" i="1"/>
  <c r="I2036" i="1"/>
  <c r="I1031" i="1"/>
  <c r="J1031" i="1"/>
  <c r="I605" i="1"/>
  <c r="J605" i="1"/>
  <c r="I275" i="1"/>
  <c r="J275" i="1"/>
  <c r="I255" i="1"/>
  <c r="J255" i="1"/>
  <c r="I112" i="1"/>
  <c r="J112" i="1"/>
  <c r="I666" i="1"/>
  <c r="J666" i="1"/>
  <c r="I527" i="1"/>
  <c r="J527" i="1"/>
  <c r="I751" i="1"/>
  <c r="J751" i="1"/>
  <c r="I762" i="1"/>
  <c r="J762" i="1"/>
  <c r="I956" i="1"/>
  <c r="J956" i="1"/>
  <c r="I669" i="1"/>
  <c r="J669" i="1"/>
  <c r="I716" i="1"/>
  <c r="J716" i="1"/>
  <c r="I488" i="1"/>
  <c r="J488" i="1"/>
  <c r="I1109" i="1"/>
  <c r="J1109" i="1"/>
  <c r="I212" i="1"/>
  <c r="J212" i="1"/>
  <c r="I1037" i="1"/>
  <c r="J1037" i="1"/>
  <c r="I1014" i="1"/>
  <c r="J1014" i="1"/>
  <c r="I1290" i="1"/>
  <c r="J1290" i="1"/>
  <c r="I1366" i="1"/>
  <c r="J1366" i="1"/>
  <c r="I47" i="1"/>
  <c r="J47" i="1"/>
  <c r="I2927" i="1"/>
  <c r="J2927" i="1"/>
  <c r="I1737" i="1"/>
  <c r="J1737" i="1"/>
  <c r="I3017" i="1"/>
  <c r="J3017" i="1"/>
  <c r="I2583" i="1"/>
  <c r="J2583" i="1"/>
  <c r="I3196" i="1"/>
  <c r="J3196" i="1"/>
  <c r="I2619" i="1"/>
  <c r="J2619" i="1"/>
  <c r="I3969" i="1"/>
  <c r="J3969" i="1"/>
  <c r="I2431" i="1"/>
  <c r="J2431" i="1"/>
  <c r="I2315" i="1"/>
  <c r="J2315" i="1"/>
  <c r="I2347" i="1"/>
  <c r="J2347" i="1"/>
  <c r="I1897" i="1"/>
  <c r="J1897" i="1"/>
  <c r="I1998" i="1"/>
  <c r="J1998" i="1"/>
  <c r="I1501" i="1"/>
  <c r="J1501" i="1"/>
  <c r="I1649" i="1"/>
  <c r="J1649" i="1"/>
  <c r="I3591" i="1"/>
  <c r="J3591" i="1"/>
  <c r="I3686" i="1"/>
  <c r="J3686" i="1"/>
  <c r="I3353" i="1"/>
  <c r="J3353" i="1"/>
  <c r="I3401" i="1"/>
  <c r="J3401" i="1"/>
  <c r="I3350" i="1"/>
  <c r="J3350" i="1"/>
  <c r="I3804" i="1"/>
  <c r="J3804" i="1"/>
  <c r="I2111" i="1"/>
  <c r="J2111" i="1"/>
  <c r="I2969" i="1"/>
  <c r="J2969" i="1"/>
  <c r="I3510" i="1"/>
  <c r="J3510" i="1"/>
  <c r="I3143" i="1"/>
  <c r="J3143" i="1"/>
  <c r="I3279" i="1"/>
  <c r="J3279" i="1"/>
  <c r="I2482" i="1"/>
  <c r="J2482" i="1"/>
  <c r="I2782" i="1"/>
  <c r="J2782" i="1"/>
  <c r="I2889" i="1"/>
  <c r="J2889" i="1"/>
  <c r="I2961" i="1"/>
  <c r="J2961" i="1"/>
  <c r="I2324" i="1"/>
  <c r="J2324" i="1"/>
  <c r="I2418" i="1"/>
  <c r="J2418" i="1"/>
  <c r="I325" i="1"/>
  <c r="J325" i="1"/>
  <c r="I894" i="1"/>
  <c r="J894" i="1"/>
  <c r="I1159" i="1"/>
  <c r="J1159" i="1"/>
  <c r="I1995" i="1"/>
  <c r="I2505" i="1"/>
  <c r="I2459" i="1"/>
  <c r="J2459" i="1"/>
  <c r="I2465" i="1"/>
  <c r="J2465" i="1"/>
  <c r="I458" i="1"/>
  <c r="J458" i="1"/>
  <c r="I1694" i="1"/>
  <c r="J1694" i="1"/>
  <c r="I1562" i="1"/>
  <c r="J1562" i="1"/>
  <c r="I3712" i="1"/>
  <c r="J3712" i="1"/>
  <c r="J2112" i="1"/>
  <c r="I3355" i="1"/>
  <c r="J3355" i="1"/>
  <c r="I1518" i="1"/>
  <c r="I585" i="1"/>
  <c r="J585" i="1"/>
  <c r="I787" i="1"/>
  <c r="J787" i="1"/>
  <c r="I1240" i="1"/>
  <c r="J1240" i="1"/>
  <c r="I1136" i="1"/>
  <c r="J1136" i="1"/>
  <c r="I2046" i="1"/>
  <c r="J2046" i="1"/>
  <c r="I3874" i="1"/>
  <c r="J3874" i="1"/>
  <c r="I2179" i="1"/>
  <c r="J2179" i="1"/>
  <c r="I1487" i="1"/>
  <c r="J1487" i="1"/>
  <c r="I3533" i="1"/>
  <c r="J3533" i="1"/>
  <c r="I2938" i="1"/>
  <c r="J2938" i="1"/>
  <c r="I3201" i="1"/>
  <c r="J3201" i="1"/>
  <c r="I2070" i="1"/>
  <c r="J2070" i="1"/>
  <c r="I1594" i="1"/>
  <c r="J1594" i="1"/>
  <c r="I2304" i="1"/>
  <c r="J2304" i="1"/>
  <c r="I2012" i="1"/>
  <c r="J2012" i="1"/>
  <c r="I3210" i="1"/>
  <c r="I2702" i="1"/>
  <c r="J2702" i="1"/>
  <c r="I2089" i="1"/>
  <c r="J2089" i="1"/>
  <c r="I1406" i="1"/>
  <c r="J1406" i="1"/>
  <c r="I3009" i="1"/>
  <c r="J3009" i="1"/>
  <c r="I2637" i="1"/>
  <c r="J2637" i="1"/>
  <c r="I3923" i="1"/>
  <c r="J3923" i="1"/>
  <c r="I3822" i="1"/>
  <c r="J3822" i="1"/>
  <c r="I3922" i="1"/>
  <c r="J3922" i="1"/>
  <c r="I2323" i="1"/>
  <c r="J2323" i="1"/>
  <c r="I2010" i="1"/>
  <c r="J2010" i="1"/>
  <c r="I2407" i="1"/>
  <c r="J2407" i="1"/>
  <c r="I2120" i="1"/>
  <c r="J2120" i="1"/>
  <c r="I1834" i="1"/>
  <c r="J1834" i="1"/>
  <c r="I1570" i="1"/>
  <c r="J1570" i="1"/>
  <c r="I1427" i="1"/>
  <c r="J1427" i="1"/>
  <c r="I3483" i="1"/>
  <c r="J3483" i="1"/>
  <c r="I3600" i="1"/>
  <c r="J3600" i="1"/>
  <c r="I3326" i="1"/>
  <c r="J3326" i="1"/>
  <c r="I3314" i="1"/>
  <c r="J3314" i="1"/>
  <c r="I3381" i="1"/>
  <c r="J3381" i="1"/>
  <c r="I3866" i="1"/>
  <c r="J3866" i="1"/>
  <c r="I3748" i="1"/>
  <c r="J3748" i="1"/>
  <c r="I3862" i="1"/>
  <c r="J3862" i="1"/>
  <c r="I3577" i="1"/>
  <c r="J3577" i="1"/>
  <c r="I3090" i="1"/>
  <c r="J3090" i="1"/>
  <c r="I3278" i="1"/>
  <c r="J3278" i="1"/>
  <c r="I2934" i="1"/>
  <c r="J2934" i="1"/>
  <c r="I2631" i="1"/>
  <c r="J2631" i="1"/>
  <c r="I2537" i="1"/>
  <c r="J2537" i="1"/>
  <c r="I1697" i="1"/>
  <c r="J1697" i="1"/>
  <c r="I2742" i="1"/>
  <c r="J2742" i="1"/>
  <c r="I2622" i="1"/>
  <c r="J2622" i="1"/>
  <c r="I2398" i="1"/>
  <c r="J2398" i="1"/>
  <c r="I238" i="1"/>
  <c r="J238" i="1"/>
  <c r="I993" i="1"/>
  <c r="J993" i="1"/>
  <c r="I1849" i="1"/>
  <c r="J1849" i="1"/>
  <c r="I1517" i="1"/>
  <c r="J1517" i="1"/>
  <c r="I2386" i="1"/>
  <c r="J2386" i="1"/>
  <c r="I2078" i="1"/>
  <c r="I1643" i="1"/>
  <c r="I1009" i="1"/>
  <c r="I1820" i="1"/>
  <c r="I3800" i="1"/>
  <c r="J3800" i="1"/>
  <c r="I1957" i="1"/>
  <c r="J1957" i="1"/>
  <c r="I3767" i="1"/>
  <c r="J2800" i="1"/>
  <c r="J1494" i="1"/>
  <c r="I2686" i="1"/>
  <c r="I2984" i="1"/>
  <c r="I562" i="1"/>
  <c r="J562" i="1"/>
  <c r="I1093" i="1"/>
  <c r="J1093" i="1"/>
  <c r="I1028" i="1"/>
  <c r="J1028" i="1"/>
  <c r="I502" i="1"/>
  <c r="J502" i="1"/>
  <c r="I94" i="1"/>
  <c r="J94" i="1"/>
  <c r="I2857" i="1"/>
  <c r="J2857" i="1"/>
  <c r="I2161" i="1"/>
  <c r="J2161" i="1"/>
  <c r="I1616" i="1"/>
  <c r="J1616" i="1"/>
  <c r="I3694" i="1"/>
  <c r="J3694" i="1"/>
  <c r="I3728" i="1"/>
  <c r="J3728" i="1"/>
  <c r="I3161" i="1"/>
  <c r="J3161" i="1"/>
  <c r="I3171" i="1"/>
  <c r="J3171" i="1"/>
  <c r="I2529" i="1"/>
  <c r="J2529" i="1"/>
  <c r="I2851" i="1"/>
  <c r="J2851" i="1"/>
  <c r="I1527" i="1"/>
  <c r="J1527" i="1"/>
  <c r="I3848" i="1"/>
  <c r="J3848" i="1"/>
  <c r="I2152" i="1"/>
  <c r="I449" i="1"/>
  <c r="J449" i="1"/>
  <c r="I739" i="1"/>
  <c r="J739" i="1"/>
  <c r="I481" i="1"/>
  <c r="J481" i="1"/>
  <c r="I53" i="1"/>
  <c r="J53" i="1"/>
  <c r="I355" i="1"/>
  <c r="J355" i="1"/>
  <c r="I30" i="1"/>
  <c r="J30" i="1"/>
  <c r="I1261" i="1"/>
  <c r="J1261" i="1"/>
  <c r="I1025" i="1"/>
  <c r="J1025" i="1"/>
  <c r="I632" i="1"/>
  <c r="J632" i="1"/>
  <c r="I143" i="1"/>
  <c r="J143" i="1"/>
  <c r="I1419" i="1"/>
  <c r="J1419" i="1"/>
  <c r="I380" i="1"/>
  <c r="J380" i="1"/>
  <c r="I734" i="1"/>
  <c r="J734" i="1"/>
  <c r="I100" i="1"/>
  <c r="J100" i="1"/>
  <c r="I1169" i="1"/>
  <c r="J1169" i="1"/>
  <c r="I997" i="1"/>
  <c r="J997" i="1"/>
  <c r="I915" i="1"/>
  <c r="J915" i="1"/>
  <c r="I1143" i="1"/>
  <c r="J1143" i="1"/>
  <c r="I75" i="1"/>
  <c r="J75" i="1"/>
  <c r="I1809" i="1"/>
  <c r="J1809" i="1"/>
  <c r="I2671" i="1"/>
  <c r="J2671" i="1"/>
  <c r="I3022" i="1"/>
  <c r="J3022" i="1"/>
  <c r="I2423" i="1"/>
  <c r="J2423" i="1"/>
  <c r="I3886" i="1"/>
  <c r="J3886" i="1"/>
  <c r="I3115" i="1"/>
  <c r="J3115" i="1"/>
  <c r="I3957" i="1"/>
  <c r="J3957" i="1"/>
  <c r="I2117" i="1"/>
  <c r="J2117" i="1"/>
  <c r="I2612" i="1"/>
  <c r="J2612" i="1"/>
  <c r="I2754" i="1"/>
  <c r="J2754" i="1"/>
  <c r="I2005" i="1"/>
  <c r="J2005" i="1"/>
  <c r="I1888" i="1"/>
  <c r="J1888" i="1"/>
  <c r="I1691" i="1"/>
  <c r="J1691" i="1"/>
  <c r="I1656" i="1"/>
  <c r="J1656" i="1"/>
  <c r="I3632" i="1"/>
  <c r="J3632" i="1"/>
  <c r="I3573" i="1"/>
  <c r="J3573" i="1"/>
  <c r="I3260" i="1"/>
  <c r="J3260" i="1"/>
  <c r="I3341" i="1"/>
  <c r="J3341" i="1"/>
  <c r="I3488" i="1"/>
  <c r="J3488" i="1"/>
  <c r="I3793" i="1"/>
  <c r="J3793" i="1"/>
  <c r="I3751" i="1"/>
  <c r="I3235" i="1"/>
  <c r="J3235" i="1"/>
  <c r="I3495" i="1"/>
  <c r="J3495" i="1"/>
  <c r="I3120" i="1"/>
  <c r="I3290" i="1"/>
  <c r="I2979" i="1"/>
  <c r="I3047" i="1"/>
  <c r="I2895" i="1"/>
  <c r="J2895" i="1"/>
  <c r="I2730" i="1"/>
  <c r="J2730" i="1"/>
  <c r="I2333" i="1"/>
  <c r="J2333" i="1"/>
  <c r="I2309" i="1"/>
  <c r="J2309" i="1"/>
  <c r="I493" i="1"/>
  <c r="J493" i="1"/>
  <c r="I1706" i="1"/>
  <c r="J1706" i="1"/>
  <c r="I1981" i="1"/>
  <c r="J1981" i="1"/>
  <c r="I1767" i="1"/>
  <c r="I2274" i="1"/>
  <c r="J2274" i="1"/>
  <c r="I2729" i="1"/>
  <c r="J2729" i="1"/>
  <c r="I1528" i="1"/>
  <c r="J1528" i="1"/>
  <c r="I1182" i="1"/>
  <c r="J1182" i="1"/>
  <c r="J1624" i="1"/>
  <c r="J1882" i="1"/>
  <c r="J1768" i="1"/>
  <c r="J1287" i="1"/>
  <c r="J3814" i="1"/>
  <c r="I2615" i="1"/>
  <c r="J2615" i="1"/>
  <c r="I2311" i="1"/>
  <c r="J2311" i="1"/>
  <c r="I1574" i="1"/>
  <c r="J1574" i="1"/>
  <c r="I1686" i="1"/>
  <c r="J1686" i="1"/>
  <c r="I2336" i="1"/>
  <c r="J2336" i="1"/>
  <c r="I3619" i="1"/>
  <c r="J3619" i="1"/>
  <c r="I3268" i="1"/>
  <c r="J3268" i="1"/>
  <c r="I3097" i="1"/>
  <c r="J3097" i="1"/>
  <c r="I2145" i="1"/>
  <c r="J2145" i="1"/>
  <c r="I1445" i="1"/>
  <c r="J1445" i="1"/>
  <c r="I1412" i="1"/>
  <c r="J1412" i="1"/>
  <c r="I63" i="1"/>
  <c r="J63" i="1"/>
  <c r="I3001" i="1"/>
  <c r="I1925" i="1"/>
  <c r="J1925" i="1"/>
  <c r="I3432" i="1"/>
  <c r="J3432" i="1"/>
  <c r="I3018" i="1"/>
  <c r="J3018" i="1"/>
  <c r="I681" i="1"/>
  <c r="J681" i="1"/>
  <c r="I1668" i="1"/>
  <c r="J1668" i="1"/>
  <c r="I1728" i="1"/>
  <c r="J1728" i="1"/>
  <c r="I290" i="1"/>
  <c r="J290" i="1"/>
  <c r="I936" i="1"/>
  <c r="J936" i="1"/>
  <c r="I1301" i="1"/>
  <c r="J1301" i="1"/>
  <c r="I1799" i="1"/>
  <c r="J1799" i="1"/>
  <c r="I3939" i="1"/>
  <c r="J3939" i="1"/>
  <c r="I1551" i="1"/>
  <c r="J1551" i="1"/>
  <c r="I3855" i="1"/>
  <c r="J3855" i="1"/>
  <c r="I2826" i="1"/>
  <c r="J2826" i="1"/>
  <c r="I2" i="1"/>
  <c r="J2" i="1"/>
  <c r="I3" i="1"/>
  <c r="J3" i="1"/>
  <c r="J8" i="1"/>
  <c r="I12" i="1"/>
  <c r="J12" i="1"/>
  <c r="I13" i="1"/>
  <c r="J13" i="1"/>
  <c r="I14" i="1"/>
  <c r="J14" i="1"/>
  <c r="I17" i="1"/>
  <c r="J17" i="1"/>
  <c r="I18" i="1"/>
  <c r="J18" i="1"/>
  <c r="I20" i="1"/>
  <c r="J20" i="1"/>
  <c r="I22" i="1"/>
  <c r="J22" i="1"/>
  <c r="I24" i="1"/>
  <c r="J24" i="1"/>
  <c r="I26" i="1"/>
  <c r="J26" i="1"/>
  <c r="I28" i="1"/>
  <c r="J28" i="1"/>
  <c r="I29" i="1"/>
  <c r="J29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1" i="1"/>
  <c r="J41" i="1"/>
  <c r="I44" i="1"/>
  <c r="J44" i="1"/>
  <c r="J46" i="1"/>
  <c r="I49" i="1"/>
  <c r="J49" i="1"/>
  <c r="I52" i="1"/>
  <c r="J52" i="1"/>
  <c r="I54" i="1"/>
  <c r="J54" i="1"/>
  <c r="I57" i="1"/>
  <c r="J57" i="1"/>
  <c r="I59" i="1"/>
  <c r="J59" i="1"/>
  <c r="I65" i="1"/>
  <c r="J65" i="1"/>
  <c r="I66" i="1"/>
  <c r="J66" i="1"/>
  <c r="I69" i="1"/>
  <c r="J69" i="1"/>
  <c r="I73" i="1"/>
  <c r="J73" i="1"/>
  <c r="I80" i="1"/>
  <c r="J80" i="1"/>
  <c r="I84" i="1"/>
  <c r="J84" i="1"/>
  <c r="I92" i="1"/>
  <c r="J92" i="1"/>
  <c r="I96" i="1"/>
  <c r="J96" i="1"/>
  <c r="I103" i="1"/>
  <c r="J103" i="1"/>
  <c r="I109" i="1"/>
  <c r="J109" i="1"/>
  <c r="I110" i="1"/>
  <c r="J110" i="1"/>
  <c r="I111" i="1"/>
  <c r="J111" i="1"/>
  <c r="I113" i="1"/>
  <c r="J113" i="1"/>
  <c r="I116" i="1"/>
  <c r="J116" i="1"/>
  <c r="I122" i="1"/>
  <c r="J122" i="1"/>
  <c r="I124" i="1"/>
  <c r="J124" i="1"/>
  <c r="I125" i="1"/>
  <c r="J125" i="1"/>
  <c r="I126" i="1"/>
  <c r="J126" i="1"/>
  <c r="I128" i="1"/>
  <c r="J128" i="1"/>
  <c r="I129" i="1"/>
  <c r="J129" i="1"/>
  <c r="I130" i="1"/>
  <c r="J130" i="1"/>
  <c r="I135" i="1"/>
  <c r="J135" i="1"/>
  <c r="I154" i="1"/>
  <c r="J154" i="1"/>
  <c r="I155" i="1"/>
  <c r="J155" i="1"/>
  <c r="I156" i="1"/>
  <c r="J156" i="1"/>
  <c r="I158" i="1"/>
  <c r="J158" i="1"/>
  <c r="I165" i="1"/>
  <c r="J165" i="1"/>
  <c r="I168" i="1"/>
  <c r="J168" i="1"/>
  <c r="I170" i="1"/>
  <c r="J170" i="1"/>
  <c r="I171" i="1"/>
  <c r="J171" i="1"/>
  <c r="I172" i="1"/>
  <c r="J172" i="1"/>
  <c r="I173" i="1"/>
  <c r="J173" i="1"/>
  <c r="I175" i="1"/>
  <c r="J175" i="1"/>
  <c r="I177" i="1"/>
  <c r="J177" i="1"/>
  <c r="I179" i="1"/>
  <c r="J179" i="1"/>
  <c r="I180" i="1"/>
  <c r="J180" i="1"/>
  <c r="I185" i="1"/>
  <c r="J185" i="1"/>
  <c r="I187" i="1"/>
  <c r="J187" i="1"/>
  <c r="I188" i="1"/>
  <c r="J188" i="1"/>
  <c r="I190" i="1"/>
  <c r="J190" i="1"/>
  <c r="I191" i="1"/>
  <c r="J191" i="1"/>
  <c r="I193" i="1"/>
  <c r="J193" i="1"/>
  <c r="I198" i="1"/>
  <c r="J198" i="1"/>
  <c r="I201" i="1"/>
  <c r="J201" i="1"/>
  <c r="I203" i="1"/>
  <c r="J203" i="1"/>
  <c r="I209" i="1"/>
  <c r="J209" i="1"/>
  <c r="I213" i="1"/>
  <c r="J213" i="1"/>
  <c r="I214" i="1"/>
  <c r="J214" i="1"/>
  <c r="I215" i="1"/>
  <c r="J215" i="1"/>
  <c r="I220" i="1"/>
  <c r="J220" i="1"/>
  <c r="I222" i="1"/>
  <c r="J222" i="1"/>
  <c r="I223" i="1"/>
  <c r="J223" i="1"/>
  <c r="I224" i="1"/>
  <c r="J224" i="1"/>
  <c r="I225" i="1"/>
  <c r="J225" i="1"/>
  <c r="I229" i="1"/>
  <c r="J229" i="1"/>
  <c r="I230" i="1"/>
  <c r="J230" i="1"/>
  <c r="I234" i="1"/>
  <c r="J234" i="1"/>
  <c r="I235" i="1"/>
  <c r="J235" i="1"/>
  <c r="I236" i="1"/>
  <c r="J236" i="1"/>
  <c r="I239" i="1"/>
  <c r="J239" i="1"/>
  <c r="I242" i="1"/>
  <c r="J242" i="1"/>
  <c r="I247" i="1"/>
  <c r="J247" i="1"/>
  <c r="I249" i="1"/>
  <c r="J249" i="1"/>
  <c r="I250" i="1"/>
  <c r="J250" i="1"/>
  <c r="I253" i="1"/>
  <c r="J253" i="1"/>
  <c r="I254" i="1"/>
  <c r="J254" i="1"/>
  <c r="I256" i="1"/>
  <c r="J256" i="1"/>
  <c r="I264" i="1"/>
  <c r="J264" i="1"/>
  <c r="I272" i="1"/>
  <c r="J272" i="1"/>
  <c r="I276" i="1"/>
  <c r="J276" i="1"/>
  <c r="I280" i="1"/>
  <c r="J280" i="1"/>
  <c r="I285" i="1"/>
  <c r="J285" i="1"/>
  <c r="I286" i="1"/>
  <c r="J286" i="1"/>
  <c r="I289" i="1"/>
  <c r="J289" i="1"/>
  <c r="I293" i="1"/>
  <c r="J293" i="1"/>
  <c r="J295" i="1"/>
  <c r="I296" i="1"/>
  <c r="J296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9" i="1"/>
  <c r="J309" i="1"/>
  <c r="I312" i="1"/>
  <c r="J312" i="1"/>
  <c r="I315" i="1"/>
  <c r="J315" i="1"/>
  <c r="I316" i="1"/>
  <c r="J316" i="1"/>
  <c r="I319" i="1"/>
  <c r="J319" i="1"/>
  <c r="I321" i="1"/>
  <c r="J321" i="1"/>
  <c r="I322" i="1"/>
  <c r="J322" i="1"/>
  <c r="I323" i="1"/>
  <c r="J323" i="1"/>
  <c r="I324" i="1"/>
  <c r="J324" i="1"/>
  <c r="I326" i="1"/>
  <c r="J326" i="1"/>
  <c r="I331" i="1"/>
  <c r="J331" i="1"/>
  <c r="I332" i="1"/>
  <c r="J332" i="1"/>
  <c r="I335" i="1"/>
  <c r="J335" i="1"/>
  <c r="I340" i="1"/>
  <c r="J340" i="1"/>
  <c r="I345" i="1"/>
  <c r="J345" i="1"/>
  <c r="I347" i="1"/>
  <c r="J347" i="1"/>
  <c r="I350" i="1"/>
  <c r="J350" i="1"/>
  <c r="I352" i="1"/>
  <c r="J352" i="1"/>
  <c r="I353" i="1"/>
  <c r="J353" i="1"/>
  <c r="I363" i="1"/>
  <c r="J363" i="1"/>
  <c r="I365" i="1"/>
  <c r="J365" i="1"/>
  <c r="I371" i="1"/>
  <c r="J371" i="1"/>
  <c r="I373" i="1"/>
  <c r="J373" i="1"/>
  <c r="I374" i="1"/>
  <c r="J374" i="1"/>
  <c r="I377" i="1"/>
  <c r="J377" i="1"/>
  <c r="I381" i="1"/>
  <c r="J381" i="1"/>
  <c r="I383" i="1"/>
  <c r="J383" i="1"/>
  <c r="I385" i="1"/>
  <c r="J385" i="1"/>
  <c r="I390" i="1"/>
  <c r="J390" i="1"/>
  <c r="I395" i="1"/>
  <c r="J395" i="1"/>
  <c r="I396" i="1"/>
  <c r="J396" i="1"/>
  <c r="I397" i="1"/>
  <c r="J397" i="1"/>
  <c r="I400" i="1"/>
  <c r="J400" i="1"/>
  <c r="I401" i="1"/>
  <c r="J401" i="1"/>
  <c r="I405" i="1"/>
  <c r="J405" i="1"/>
  <c r="I406" i="1"/>
  <c r="J406" i="1"/>
  <c r="I409" i="1"/>
  <c r="J409" i="1"/>
  <c r="I411" i="1"/>
  <c r="J411" i="1"/>
  <c r="I413" i="1"/>
  <c r="J413" i="1"/>
  <c r="I417" i="1"/>
  <c r="J417" i="1"/>
  <c r="I419" i="1"/>
  <c r="J419" i="1"/>
  <c r="I421" i="1"/>
  <c r="J421" i="1"/>
  <c r="I422" i="1"/>
  <c r="J422" i="1"/>
  <c r="I423" i="1"/>
  <c r="J423" i="1"/>
  <c r="I425" i="1"/>
  <c r="J425" i="1"/>
  <c r="I429" i="1"/>
  <c r="J429" i="1"/>
  <c r="I431" i="1"/>
  <c r="J431" i="1"/>
  <c r="J432" i="1"/>
  <c r="I433" i="1"/>
  <c r="J433" i="1"/>
  <c r="I435" i="1"/>
  <c r="J435" i="1"/>
  <c r="I439" i="1"/>
  <c r="J439" i="1"/>
  <c r="I440" i="1"/>
  <c r="J440" i="1"/>
  <c r="I448" i="1"/>
  <c r="J448" i="1"/>
  <c r="I451" i="1"/>
  <c r="J451" i="1"/>
  <c r="I452" i="1"/>
  <c r="J452" i="1"/>
  <c r="I453" i="1"/>
  <c r="J453" i="1"/>
  <c r="I456" i="1"/>
  <c r="J456" i="1"/>
  <c r="I460" i="1"/>
  <c r="J460" i="1"/>
  <c r="I462" i="1"/>
  <c r="J462" i="1"/>
  <c r="I464" i="1"/>
  <c r="J464" i="1"/>
  <c r="I465" i="1"/>
  <c r="J465" i="1"/>
  <c r="I471" i="1"/>
  <c r="J471" i="1"/>
  <c r="I472" i="1"/>
  <c r="J472" i="1"/>
  <c r="I476" i="1"/>
  <c r="J476" i="1"/>
  <c r="I479" i="1"/>
  <c r="J479" i="1"/>
  <c r="I480" i="1"/>
  <c r="J480" i="1"/>
  <c r="I482" i="1"/>
  <c r="J482" i="1"/>
  <c r="I484" i="1"/>
  <c r="J484" i="1"/>
  <c r="I487" i="1"/>
  <c r="J487" i="1"/>
  <c r="I490" i="1"/>
  <c r="J490" i="1"/>
  <c r="I495" i="1"/>
  <c r="J495" i="1"/>
  <c r="J496" i="1"/>
  <c r="I499" i="1"/>
  <c r="J499" i="1"/>
  <c r="I500" i="1"/>
  <c r="J500" i="1"/>
  <c r="I505" i="1"/>
  <c r="J505" i="1"/>
  <c r="I506" i="1"/>
  <c r="J506" i="1"/>
  <c r="I508" i="1"/>
  <c r="J508" i="1"/>
  <c r="I511" i="1"/>
  <c r="J511" i="1"/>
  <c r="I513" i="1"/>
  <c r="J513" i="1"/>
  <c r="I514" i="1"/>
  <c r="J514" i="1"/>
  <c r="I515" i="1"/>
  <c r="J515" i="1"/>
  <c r="I517" i="1"/>
  <c r="J517" i="1"/>
  <c r="I518" i="1"/>
  <c r="J518" i="1"/>
  <c r="I519" i="1"/>
  <c r="J519" i="1"/>
  <c r="I521" i="1"/>
  <c r="J521" i="1"/>
  <c r="I524" i="1"/>
  <c r="J524" i="1"/>
  <c r="I525" i="1"/>
  <c r="J525" i="1"/>
  <c r="I528" i="1"/>
  <c r="J528" i="1"/>
  <c r="I529" i="1"/>
  <c r="J529" i="1"/>
  <c r="I535" i="1"/>
  <c r="J535" i="1"/>
  <c r="I536" i="1"/>
  <c r="J536" i="1"/>
  <c r="I537" i="1"/>
  <c r="J537" i="1"/>
  <c r="I539" i="1"/>
  <c r="J539" i="1"/>
  <c r="I540" i="1"/>
  <c r="J540" i="1"/>
  <c r="I541" i="1"/>
  <c r="J541" i="1"/>
  <c r="I545" i="1"/>
  <c r="J545" i="1"/>
  <c r="I549" i="1"/>
  <c r="J549" i="1"/>
  <c r="I552" i="1"/>
  <c r="J552" i="1"/>
  <c r="I553" i="1"/>
  <c r="J553" i="1"/>
  <c r="I556" i="1"/>
  <c r="J556" i="1"/>
  <c r="I557" i="1"/>
  <c r="J557" i="1"/>
  <c r="I559" i="1"/>
  <c r="J559" i="1"/>
  <c r="I564" i="1"/>
  <c r="J564" i="1"/>
  <c r="I565" i="1"/>
  <c r="J565" i="1"/>
  <c r="I566" i="1"/>
  <c r="J566" i="1"/>
  <c r="J571" i="1"/>
  <c r="I576" i="1"/>
  <c r="J576" i="1"/>
  <c r="I579" i="1"/>
  <c r="J579" i="1"/>
  <c r="I587" i="1"/>
  <c r="J587" i="1"/>
  <c r="I591" i="1"/>
  <c r="J591" i="1"/>
  <c r="I593" i="1"/>
  <c r="J593" i="1"/>
  <c r="I594" i="1"/>
  <c r="J594" i="1"/>
  <c r="I597" i="1"/>
  <c r="J597" i="1"/>
  <c r="I602" i="1"/>
  <c r="J602" i="1"/>
  <c r="I604" i="1"/>
  <c r="J604" i="1"/>
  <c r="I609" i="1"/>
  <c r="J609" i="1"/>
  <c r="I610" i="1"/>
  <c r="J610" i="1"/>
  <c r="I612" i="1"/>
  <c r="J612" i="1"/>
  <c r="I615" i="1"/>
  <c r="J615" i="1"/>
  <c r="I617" i="1"/>
  <c r="J617" i="1"/>
  <c r="I621" i="1"/>
  <c r="J621" i="1"/>
  <c r="I622" i="1"/>
  <c r="J622" i="1"/>
  <c r="I624" i="1"/>
  <c r="J624" i="1"/>
  <c r="I627" i="1"/>
  <c r="J627" i="1"/>
  <c r="I630" i="1"/>
  <c r="J630" i="1"/>
  <c r="I633" i="1"/>
  <c r="J633" i="1"/>
  <c r="I635" i="1"/>
  <c r="J635" i="1"/>
  <c r="I637" i="1"/>
  <c r="J637" i="1"/>
  <c r="I638" i="1"/>
  <c r="J638" i="1"/>
  <c r="I639" i="1"/>
  <c r="J639" i="1"/>
  <c r="I641" i="1"/>
  <c r="J641" i="1"/>
  <c r="I643" i="1"/>
  <c r="J643" i="1"/>
  <c r="I646" i="1"/>
  <c r="J646" i="1"/>
  <c r="I648" i="1"/>
  <c r="J648" i="1"/>
  <c r="I649" i="1"/>
  <c r="J649" i="1"/>
  <c r="I654" i="1"/>
  <c r="J654" i="1"/>
  <c r="I661" i="1"/>
  <c r="J661" i="1"/>
  <c r="I667" i="1"/>
  <c r="J667" i="1"/>
  <c r="I672" i="1"/>
  <c r="J672" i="1"/>
  <c r="I675" i="1"/>
  <c r="J675" i="1"/>
  <c r="I679" i="1"/>
  <c r="J679" i="1"/>
  <c r="I682" i="1"/>
  <c r="J682" i="1"/>
  <c r="I688" i="1"/>
  <c r="J688" i="1"/>
  <c r="I692" i="1"/>
  <c r="J692" i="1"/>
  <c r="I693" i="1"/>
  <c r="J693" i="1"/>
  <c r="I694" i="1"/>
  <c r="J694" i="1"/>
  <c r="I696" i="1"/>
  <c r="J696" i="1"/>
  <c r="I699" i="1"/>
  <c r="J699" i="1"/>
  <c r="I701" i="1"/>
  <c r="J701" i="1"/>
  <c r="I707" i="1"/>
  <c r="J707" i="1"/>
  <c r="I708" i="1"/>
  <c r="J708" i="1"/>
  <c r="I709" i="1"/>
  <c r="J709" i="1"/>
  <c r="I713" i="1"/>
  <c r="J713" i="1"/>
  <c r="I718" i="1"/>
  <c r="J718" i="1"/>
  <c r="J722" i="1"/>
  <c r="I723" i="1"/>
  <c r="J723" i="1"/>
  <c r="I724" i="1"/>
  <c r="J724" i="1"/>
  <c r="I726" i="1"/>
  <c r="J726" i="1"/>
  <c r="I728" i="1"/>
  <c r="J728" i="1"/>
  <c r="I729" i="1"/>
  <c r="J729" i="1"/>
  <c r="I741" i="1"/>
  <c r="J741" i="1"/>
  <c r="I743" i="1"/>
  <c r="J743" i="1"/>
  <c r="I747" i="1"/>
  <c r="J747" i="1"/>
  <c r="I748" i="1"/>
  <c r="J748" i="1"/>
  <c r="I750" i="1"/>
  <c r="J750" i="1"/>
  <c r="I755" i="1"/>
  <c r="J755" i="1"/>
  <c r="I760" i="1"/>
  <c r="J760" i="1"/>
  <c r="I761" i="1"/>
  <c r="J761" i="1"/>
  <c r="I764" i="1"/>
  <c r="J764" i="1"/>
  <c r="I766" i="1"/>
  <c r="J766" i="1"/>
  <c r="I769" i="1"/>
  <c r="J769" i="1"/>
  <c r="I772" i="1"/>
  <c r="J772" i="1"/>
  <c r="I776" i="1"/>
  <c r="J776" i="1"/>
  <c r="I778" i="1"/>
  <c r="J778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90" i="1"/>
  <c r="J790" i="1"/>
  <c r="I791" i="1"/>
  <c r="J791" i="1"/>
  <c r="I792" i="1"/>
  <c r="J792" i="1"/>
  <c r="I793" i="1"/>
  <c r="J793" i="1"/>
  <c r="I795" i="1"/>
  <c r="J795" i="1"/>
  <c r="I796" i="1"/>
  <c r="J796" i="1"/>
  <c r="I799" i="1"/>
  <c r="J799" i="1"/>
  <c r="I804" i="1"/>
  <c r="J804" i="1"/>
  <c r="I807" i="1"/>
  <c r="J807" i="1"/>
  <c r="I810" i="1"/>
  <c r="J810" i="1"/>
  <c r="I811" i="1"/>
  <c r="J811" i="1"/>
  <c r="I813" i="1"/>
  <c r="J813" i="1"/>
  <c r="I816" i="1"/>
  <c r="J816" i="1"/>
  <c r="J819" i="1"/>
  <c r="I822" i="1"/>
  <c r="J822" i="1"/>
  <c r="I826" i="1"/>
  <c r="J826" i="1"/>
  <c r="I832" i="1"/>
  <c r="J832" i="1"/>
  <c r="I833" i="1"/>
  <c r="J833" i="1"/>
  <c r="I836" i="1"/>
  <c r="J836" i="1"/>
  <c r="I838" i="1"/>
  <c r="J838" i="1"/>
  <c r="I840" i="1"/>
  <c r="J840" i="1"/>
  <c r="I856" i="1"/>
  <c r="J856" i="1"/>
  <c r="I857" i="1"/>
  <c r="J857" i="1"/>
  <c r="I860" i="1"/>
  <c r="J860" i="1"/>
  <c r="I861" i="1"/>
  <c r="J861" i="1"/>
  <c r="J864" i="1"/>
  <c r="I867" i="1"/>
  <c r="J867" i="1"/>
  <c r="I870" i="1"/>
  <c r="J870" i="1"/>
  <c r="J874" i="1"/>
  <c r="I876" i="1"/>
  <c r="J876" i="1"/>
  <c r="I877" i="1"/>
  <c r="J877" i="1"/>
  <c r="I878" i="1"/>
  <c r="J878" i="1"/>
  <c r="I880" i="1"/>
  <c r="J880" i="1"/>
  <c r="I884" i="1"/>
  <c r="J884" i="1"/>
  <c r="I886" i="1"/>
  <c r="J886" i="1"/>
  <c r="I889" i="1"/>
  <c r="J889" i="1"/>
  <c r="I891" i="1"/>
  <c r="J891" i="1"/>
  <c r="I893" i="1"/>
  <c r="J893" i="1"/>
  <c r="I896" i="1"/>
  <c r="J896" i="1"/>
  <c r="J897" i="1"/>
  <c r="I899" i="1"/>
  <c r="J899" i="1"/>
  <c r="I900" i="1"/>
  <c r="J900" i="1"/>
  <c r="I904" i="1"/>
  <c r="J904" i="1"/>
  <c r="I906" i="1"/>
  <c r="J906" i="1"/>
  <c r="I909" i="1"/>
  <c r="J909" i="1"/>
  <c r="I910" i="1"/>
  <c r="J910" i="1"/>
  <c r="I911" i="1"/>
  <c r="J911" i="1"/>
  <c r="I912" i="1"/>
  <c r="J912" i="1"/>
  <c r="J924" i="1"/>
  <c r="I930" i="1"/>
  <c r="J930" i="1"/>
  <c r="I932" i="1"/>
  <c r="J932" i="1"/>
  <c r="I934" i="1"/>
  <c r="J934" i="1"/>
  <c r="I937" i="1"/>
  <c r="J937" i="1"/>
  <c r="I955" i="1"/>
  <c r="J955" i="1"/>
  <c r="I957" i="1"/>
  <c r="J957" i="1"/>
  <c r="I960" i="1"/>
  <c r="J960" i="1"/>
  <c r="I961" i="1"/>
  <c r="J961" i="1"/>
  <c r="I962" i="1"/>
  <c r="J962" i="1"/>
  <c r="I969" i="1"/>
  <c r="J969" i="1"/>
  <c r="J970" i="1"/>
  <c r="I974" i="1"/>
  <c r="J974" i="1"/>
  <c r="I976" i="1"/>
  <c r="J976" i="1"/>
  <c r="I979" i="1"/>
  <c r="J979" i="1"/>
  <c r="I985" i="1"/>
  <c r="J985" i="1"/>
  <c r="I987" i="1"/>
  <c r="J987" i="1"/>
  <c r="I990" i="1"/>
  <c r="J990" i="1"/>
  <c r="I991" i="1"/>
  <c r="J991" i="1"/>
  <c r="I995" i="1"/>
  <c r="J995" i="1"/>
  <c r="I1000" i="1"/>
  <c r="J1000" i="1"/>
  <c r="I1008" i="1"/>
  <c r="J1008" i="1"/>
  <c r="J1009" i="1"/>
  <c r="I1010" i="1"/>
  <c r="J1010" i="1"/>
  <c r="I1012" i="1"/>
  <c r="J1012" i="1"/>
  <c r="I1015" i="1"/>
  <c r="J1015" i="1"/>
  <c r="I1018" i="1"/>
  <c r="J1018" i="1"/>
  <c r="I1020" i="1"/>
  <c r="J1020" i="1"/>
  <c r="I1026" i="1"/>
  <c r="J1026" i="1"/>
  <c r="I1030" i="1"/>
  <c r="J1030" i="1"/>
  <c r="I1032" i="1"/>
  <c r="J1032" i="1"/>
  <c r="I1034" i="1"/>
  <c r="J1034" i="1"/>
  <c r="I1035" i="1"/>
  <c r="J1035" i="1"/>
  <c r="I1038" i="1"/>
  <c r="J1038" i="1"/>
  <c r="I1041" i="1"/>
  <c r="J1041" i="1"/>
  <c r="I1043" i="1"/>
  <c r="J1043" i="1"/>
  <c r="I1045" i="1"/>
  <c r="J1045" i="1"/>
  <c r="I1047" i="1"/>
  <c r="J1047" i="1"/>
  <c r="I1048" i="1"/>
  <c r="J1048" i="1"/>
  <c r="I1049" i="1"/>
  <c r="J1049" i="1"/>
  <c r="I1051" i="1"/>
  <c r="J1051" i="1"/>
  <c r="I1052" i="1"/>
  <c r="J1052" i="1"/>
  <c r="I1054" i="1"/>
  <c r="J1054" i="1"/>
  <c r="I1055" i="1"/>
  <c r="J1055" i="1"/>
  <c r="I1056" i="1"/>
  <c r="J1056" i="1"/>
  <c r="I1058" i="1"/>
  <c r="J1058" i="1"/>
  <c r="I1060" i="1"/>
  <c r="J1060" i="1"/>
  <c r="I1062" i="1"/>
  <c r="J1062" i="1"/>
  <c r="I1064" i="1"/>
  <c r="J1064" i="1"/>
  <c r="I1065" i="1"/>
  <c r="J1065" i="1"/>
  <c r="I1066" i="1"/>
  <c r="J1066" i="1"/>
  <c r="I1068" i="1"/>
  <c r="J1068" i="1"/>
  <c r="I1069" i="1"/>
  <c r="J1069" i="1"/>
  <c r="I1070" i="1"/>
  <c r="J1070" i="1"/>
  <c r="I1071" i="1"/>
  <c r="J1071" i="1"/>
  <c r="I1073" i="1"/>
  <c r="J1073" i="1"/>
  <c r="I1076" i="1"/>
  <c r="J1076" i="1"/>
  <c r="J1077" i="1"/>
  <c r="I1081" i="1"/>
  <c r="J1081" i="1"/>
  <c r="I1082" i="1"/>
  <c r="J1082" i="1"/>
  <c r="I1083" i="1"/>
  <c r="J1083" i="1"/>
  <c r="I1086" i="1"/>
  <c r="J1086" i="1"/>
  <c r="I1087" i="1"/>
  <c r="J1087" i="1"/>
  <c r="I1091" i="1"/>
  <c r="J1091" i="1"/>
  <c r="I1094" i="1"/>
  <c r="J1094" i="1"/>
  <c r="I1095" i="1"/>
  <c r="J1095" i="1"/>
  <c r="I1096" i="1"/>
  <c r="J1096" i="1"/>
  <c r="I1100" i="1"/>
  <c r="J1100" i="1"/>
  <c r="I1101" i="1"/>
  <c r="J1101" i="1"/>
  <c r="I1106" i="1"/>
  <c r="J1106" i="1"/>
  <c r="I1110" i="1"/>
  <c r="J1110" i="1"/>
  <c r="I1111" i="1"/>
  <c r="J1111" i="1"/>
  <c r="I1112" i="1"/>
  <c r="J1112" i="1"/>
  <c r="I1113" i="1"/>
  <c r="J1113" i="1"/>
  <c r="I1115" i="1"/>
  <c r="J1115" i="1"/>
  <c r="I1117" i="1"/>
  <c r="J1117" i="1"/>
  <c r="I1121" i="1"/>
  <c r="J1121" i="1"/>
  <c r="I1125" i="1"/>
  <c r="J1125" i="1"/>
  <c r="I1128" i="1"/>
  <c r="J1128" i="1"/>
  <c r="I1129" i="1"/>
  <c r="J1129" i="1"/>
  <c r="I1132" i="1"/>
  <c r="J1132" i="1"/>
  <c r="I1133" i="1"/>
  <c r="J1133" i="1"/>
  <c r="I1135" i="1"/>
  <c r="J1135" i="1"/>
  <c r="I1141" i="1"/>
  <c r="J1141" i="1"/>
  <c r="I1146" i="1"/>
  <c r="J1146" i="1"/>
  <c r="I1148" i="1"/>
  <c r="J1148" i="1"/>
  <c r="I1149" i="1"/>
  <c r="J1149" i="1"/>
  <c r="I1150" i="1"/>
  <c r="J1150" i="1"/>
  <c r="J1152" i="1"/>
  <c r="I1157" i="1"/>
  <c r="J1157" i="1"/>
  <c r="I1162" i="1"/>
  <c r="J1162" i="1"/>
  <c r="I1164" i="1"/>
  <c r="J1164" i="1"/>
  <c r="I1165" i="1"/>
  <c r="J1165" i="1"/>
  <c r="I1166" i="1"/>
  <c r="J1166" i="1"/>
  <c r="I1172" i="1"/>
  <c r="J1172" i="1"/>
  <c r="I1176" i="1"/>
  <c r="J1176" i="1"/>
  <c r="I1177" i="1"/>
  <c r="J1177" i="1"/>
  <c r="I1178" i="1"/>
  <c r="J1178" i="1"/>
  <c r="I1179" i="1"/>
  <c r="J1179" i="1"/>
  <c r="I1184" i="1"/>
  <c r="J1184" i="1"/>
  <c r="I1190" i="1"/>
  <c r="J1190" i="1"/>
  <c r="I1191" i="1"/>
  <c r="J1191" i="1"/>
  <c r="I1192" i="1"/>
  <c r="J1192" i="1"/>
  <c r="I1194" i="1"/>
  <c r="J1194" i="1"/>
  <c r="I1195" i="1"/>
  <c r="J1195" i="1"/>
  <c r="I1196" i="1"/>
  <c r="J1196" i="1"/>
  <c r="I1198" i="1"/>
  <c r="J1198" i="1"/>
  <c r="I1200" i="1"/>
  <c r="J1200" i="1"/>
  <c r="I1208" i="1"/>
  <c r="J1208" i="1"/>
  <c r="I1209" i="1"/>
  <c r="J1209" i="1"/>
  <c r="I1211" i="1"/>
  <c r="J1211" i="1"/>
  <c r="I1214" i="1"/>
  <c r="J1214" i="1"/>
  <c r="I1215" i="1"/>
  <c r="J1215" i="1"/>
  <c r="I1218" i="1"/>
  <c r="J1218" i="1"/>
  <c r="I1220" i="1"/>
  <c r="J1220" i="1"/>
  <c r="I1221" i="1"/>
  <c r="J1221" i="1"/>
  <c r="I1225" i="1"/>
  <c r="J1225" i="1"/>
  <c r="J1229" i="1"/>
  <c r="I1234" i="1"/>
  <c r="J1234" i="1"/>
  <c r="I1237" i="1"/>
  <c r="J1237" i="1"/>
  <c r="I1239" i="1"/>
  <c r="J1239" i="1"/>
  <c r="I1242" i="1"/>
  <c r="J1242" i="1"/>
  <c r="I1244" i="1"/>
  <c r="J1244" i="1"/>
  <c r="I1245" i="1"/>
  <c r="J1245" i="1"/>
  <c r="I1247" i="1"/>
  <c r="J1247" i="1"/>
  <c r="I1250" i="1"/>
  <c r="J1250" i="1"/>
  <c r="I1251" i="1"/>
  <c r="J1251" i="1"/>
  <c r="I1256" i="1"/>
  <c r="J1256" i="1"/>
  <c r="I1257" i="1"/>
  <c r="J1257" i="1"/>
  <c r="J1258" i="1"/>
  <c r="I1262" i="1"/>
  <c r="J1262" i="1"/>
  <c r="I1263" i="1"/>
  <c r="J1263" i="1"/>
  <c r="I1265" i="1"/>
  <c r="J1265" i="1"/>
  <c r="J1267" i="1"/>
  <c r="I1268" i="1"/>
  <c r="J1268" i="1"/>
  <c r="I1269" i="1"/>
  <c r="J1269" i="1"/>
  <c r="I1272" i="1"/>
  <c r="J1272" i="1"/>
  <c r="I1275" i="1"/>
  <c r="J1275" i="1"/>
  <c r="I1277" i="1"/>
  <c r="J1277" i="1"/>
  <c r="I1278" i="1"/>
  <c r="J1278" i="1"/>
  <c r="I1279" i="1"/>
  <c r="J1279" i="1"/>
  <c r="I1280" i="1"/>
  <c r="J1280" i="1"/>
  <c r="I1281" i="1"/>
  <c r="J1281" i="1"/>
  <c r="I1284" i="1"/>
  <c r="J1284" i="1"/>
  <c r="I1299" i="1"/>
  <c r="J1299" i="1"/>
  <c r="I1302" i="1"/>
  <c r="J1302" i="1"/>
  <c r="I1304" i="1"/>
  <c r="J1304" i="1"/>
  <c r="J1305" i="1"/>
  <c r="I1306" i="1"/>
  <c r="J1306" i="1"/>
  <c r="I1308" i="1"/>
  <c r="J1308" i="1"/>
  <c r="I1310" i="1"/>
  <c r="J1310" i="1"/>
  <c r="I1312" i="1"/>
  <c r="J1312" i="1"/>
  <c r="I1313" i="1"/>
  <c r="J1313" i="1"/>
  <c r="I1314" i="1"/>
  <c r="J1314" i="1"/>
  <c r="I1317" i="1"/>
  <c r="J1317" i="1"/>
  <c r="I1318" i="1"/>
  <c r="J1318" i="1"/>
  <c r="J1320" i="1"/>
  <c r="I1326" i="1"/>
  <c r="J1326" i="1"/>
  <c r="I1328" i="1"/>
  <c r="J1328" i="1"/>
  <c r="I1332" i="1"/>
  <c r="J1332" i="1"/>
  <c r="I1336" i="1"/>
  <c r="J1336" i="1"/>
  <c r="I1338" i="1"/>
  <c r="J1338" i="1"/>
  <c r="I1339" i="1"/>
  <c r="J1339" i="1"/>
  <c r="I1341" i="1"/>
  <c r="J1341" i="1"/>
  <c r="I1342" i="1"/>
  <c r="J1342" i="1"/>
  <c r="I1344" i="1"/>
  <c r="J1344" i="1"/>
  <c r="I1345" i="1"/>
  <c r="J1345" i="1"/>
  <c r="I1346" i="1"/>
  <c r="J1346" i="1"/>
  <c r="I1347" i="1"/>
  <c r="J1347" i="1"/>
  <c r="I1348" i="1"/>
  <c r="J1348" i="1"/>
  <c r="I1350" i="1"/>
  <c r="J1350" i="1"/>
  <c r="I1356" i="1"/>
  <c r="J1356" i="1"/>
  <c r="I1357" i="1"/>
  <c r="J1357" i="1"/>
  <c r="I1360" i="1"/>
  <c r="J1360" i="1"/>
  <c r="I1365" i="1"/>
  <c r="J1365" i="1"/>
  <c r="I1367" i="1"/>
  <c r="J1367" i="1"/>
  <c r="J1368" i="1"/>
  <c r="I1369" i="1"/>
  <c r="J1369" i="1"/>
  <c r="I1371" i="1"/>
  <c r="J1371" i="1"/>
  <c r="I1374" i="1"/>
  <c r="J1374" i="1"/>
  <c r="I1376" i="1"/>
  <c r="J1376" i="1"/>
  <c r="I1379" i="1"/>
  <c r="J1379" i="1"/>
  <c r="I1383" i="1"/>
  <c r="J1383" i="1"/>
  <c r="I1384" i="1"/>
  <c r="J1384" i="1"/>
  <c r="I1389" i="1"/>
  <c r="J1389" i="1"/>
  <c r="J1392" i="1"/>
  <c r="I1396" i="1"/>
  <c r="J1396" i="1"/>
  <c r="I1400" i="1"/>
  <c r="J1400" i="1"/>
  <c r="I1403" i="1"/>
  <c r="J1403" i="1"/>
  <c r="I1405" i="1"/>
  <c r="J1405" i="1"/>
  <c r="I1408" i="1"/>
  <c r="J1408" i="1"/>
  <c r="I1409" i="1"/>
  <c r="J1409" i="1"/>
  <c r="I1411" i="1"/>
  <c r="J1411" i="1"/>
  <c r="I1414" i="1"/>
  <c r="J1414" i="1"/>
  <c r="J1415" i="1"/>
  <c r="I1416" i="1"/>
  <c r="J1416" i="1"/>
  <c r="J1417" i="1"/>
  <c r="I1418" i="1"/>
  <c r="J1418" i="1"/>
  <c r="J1421" i="1"/>
  <c r="I1423" i="1"/>
  <c r="J1423" i="1"/>
  <c r="J1428" i="1"/>
  <c r="I1429" i="1"/>
  <c r="J1429" i="1"/>
  <c r="J1431" i="1"/>
  <c r="I1433" i="1"/>
  <c r="J1433" i="1"/>
  <c r="J1437" i="1"/>
  <c r="I1438" i="1"/>
  <c r="J1438" i="1"/>
  <c r="I1443" i="1"/>
  <c r="J1443" i="1"/>
  <c r="I1453" i="1"/>
  <c r="J1453" i="1"/>
  <c r="I1461" i="1"/>
  <c r="J1461" i="1"/>
  <c r="J1464" i="1"/>
  <c r="J1470" i="1"/>
  <c r="I1471" i="1"/>
  <c r="J1471" i="1"/>
  <c r="I1476" i="1"/>
  <c r="J1476" i="1"/>
  <c r="J1479" i="1"/>
  <c r="I1481" i="1"/>
  <c r="J1481" i="1"/>
  <c r="I1482" i="1"/>
  <c r="J1482" i="1"/>
  <c r="I1485" i="1"/>
  <c r="J1485" i="1"/>
  <c r="I1486" i="1"/>
  <c r="J1486" i="1"/>
  <c r="J1488" i="1"/>
  <c r="I1489" i="1"/>
  <c r="J1489" i="1"/>
  <c r="I1493" i="1"/>
  <c r="J1493" i="1"/>
  <c r="J1497" i="1"/>
  <c r="J1498" i="1"/>
  <c r="J1507" i="1"/>
  <c r="I1508" i="1"/>
  <c r="J1508" i="1"/>
  <c r="I1511" i="1"/>
  <c r="J1511" i="1"/>
  <c r="I1513" i="1"/>
  <c r="J1513" i="1"/>
  <c r="I1514" i="1"/>
  <c r="J1514" i="1"/>
  <c r="I1515" i="1"/>
  <c r="J1515" i="1"/>
  <c r="I1516" i="1"/>
  <c r="J1516" i="1"/>
  <c r="J1518" i="1"/>
  <c r="I1519" i="1"/>
  <c r="J1519" i="1"/>
  <c r="J1520" i="1"/>
  <c r="I1521" i="1"/>
  <c r="J1521" i="1"/>
  <c r="I1522" i="1"/>
  <c r="J1522" i="1"/>
  <c r="I1524" i="1"/>
  <c r="J1524" i="1"/>
  <c r="I1525" i="1"/>
  <c r="J1525" i="1"/>
  <c r="I1531" i="1"/>
  <c r="J1531" i="1"/>
  <c r="I1534" i="1"/>
  <c r="J1534" i="1"/>
  <c r="J1535" i="1"/>
  <c r="J1538" i="1"/>
  <c r="I1539" i="1"/>
  <c r="J1539" i="1"/>
  <c r="I1543" i="1"/>
  <c r="J1543" i="1"/>
  <c r="I1544" i="1"/>
  <c r="J1544" i="1"/>
  <c r="I1545" i="1"/>
  <c r="J1545" i="1"/>
  <c r="I1546" i="1"/>
  <c r="J1546" i="1"/>
  <c r="I1547" i="1"/>
  <c r="J1547" i="1"/>
  <c r="J1550" i="1"/>
  <c r="J1553" i="1"/>
  <c r="J1554" i="1"/>
  <c r="J1557" i="1"/>
  <c r="I1559" i="1"/>
  <c r="J1559" i="1"/>
  <c r="I1561" i="1"/>
  <c r="J1561" i="1"/>
  <c r="I1563" i="1"/>
  <c r="J1563" i="1"/>
  <c r="I1567" i="1"/>
  <c r="J1567" i="1"/>
  <c r="I1568" i="1"/>
  <c r="J1568" i="1"/>
  <c r="J1575" i="1"/>
  <c r="I1577" i="1"/>
  <c r="J1577" i="1"/>
  <c r="J1581" i="1"/>
  <c r="J1584" i="1"/>
  <c r="I1585" i="1"/>
  <c r="J1585" i="1"/>
  <c r="I1589" i="1"/>
  <c r="J1589" i="1"/>
  <c r="I1590" i="1"/>
  <c r="J1590" i="1"/>
  <c r="I1593" i="1"/>
  <c r="J1593" i="1"/>
  <c r="I1599" i="1"/>
  <c r="J1599" i="1"/>
  <c r="I1602" i="1"/>
  <c r="J1602" i="1"/>
  <c r="I1606" i="1"/>
  <c r="J1606" i="1"/>
  <c r="I1609" i="1"/>
  <c r="J1609" i="1"/>
  <c r="I1610" i="1"/>
  <c r="J1610" i="1"/>
  <c r="I1612" i="1"/>
  <c r="J1612" i="1"/>
  <c r="I1613" i="1"/>
  <c r="J1613" i="1"/>
  <c r="I1614" i="1"/>
  <c r="J1614" i="1"/>
  <c r="J1617" i="1"/>
  <c r="I1621" i="1"/>
  <c r="J1621" i="1"/>
  <c r="I1622" i="1"/>
  <c r="J1622" i="1"/>
  <c r="I1623" i="1"/>
  <c r="J1623" i="1"/>
  <c r="I1625" i="1"/>
  <c r="J1625" i="1"/>
  <c r="I1626" i="1"/>
  <c r="J1626" i="1"/>
  <c r="I1627" i="1"/>
  <c r="J1627" i="1"/>
  <c r="I1629" i="1"/>
  <c r="J1629" i="1"/>
  <c r="I1632" i="1"/>
  <c r="J1632" i="1"/>
  <c r="I1633" i="1"/>
  <c r="J1633" i="1"/>
  <c r="I1634" i="1"/>
  <c r="J1634" i="1"/>
  <c r="I1635" i="1"/>
  <c r="J1635" i="1"/>
  <c r="I1639" i="1"/>
  <c r="J1639" i="1"/>
  <c r="I1641" i="1"/>
  <c r="J1641" i="1"/>
  <c r="J1642" i="1"/>
  <c r="J1643" i="1"/>
  <c r="I1645" i="1"/>
  <c r="J1645" i="1"/>
  <c r="I1647" i="1"/>
  <c r="J1647" i="1"/>
  <c r="I1651" i="1"/>
  <c r="J1651" i="1"/>
  <c r="I1652" i="1"/>
  <c r="J1652" i="1"/>
  <c r="I1654" i="1"/>
  <c r="J1654" i="1"/>
  <c r="I1655" i="1"/>
  <c r="J1655" i="1"/>
  <c r="J1659" i="1"/>
  <c r="I1660" i="1"/>
  <c r="J1660" i="1"/>
  <c r="I1663" i="1"/>
  <c r="J1663" i="1"/>
  <c r="I1665" i="1"/>
  <c r="J1665" i="1"/>
  <c r="J1667" i="1"/>
  <c r="J1671" i="1"/>
  <c r="I1672" i="1"/>
  <c r="J1672" i="1"/>
  <c r="I1673" i="1"/>
  <c r="J1673" i="1"/>
  <c r="J1678" i="1"/>
  <c r="I1679" i="1"/>
  <c r="J1679" i="1"/>
  <c r="I1681" i="1"/>
  <c r="J1681" i="1"/>
  <c r="I1683" i="1"/>
  <c r="J1683" i="1"/>
  <c r="I1685" i="1"/>
  <c r="J1685" i="1"/>
  <c r="J1687" i="1"/>
  <c r="J1689" i="1"/>
  <c r="I1701" i="1"/>
  <c r="J1701" i="1"/>
  <c r="I1707" i="1"/>
  <c r="J1707" i="1"/>
  <c r="I1708" i="1"/>
  <c r="J1708" i="1"/>
  <c r="I1709" i="1"/>
  <c r="J1709" i="1"/>
  <c r="I1712" i="1"/>
  <c r="J1712" i="1"/>
  <c r="J1713" i="1"/>
  <c r="I1715" i="1"/>
  <c r="J1715" i="1"/>
  <c r="I1716" i="1"/>
  <c r="J1716" i="1"/>
  <c r="J1719" i="1"/>
  <c r="I1721" i="1"/>
  <c r="J1721" i="1"/>
  <c r="I1722" i="1"/>
  <c r="J1722" i="1"/>
  <c r="I1724" i="1"/>
  <c r="J1724" i="1"/>
  <c r="I1726" i="1"/>
  <c r="J1726" i="1"/>
  <c r="I1731" i="1"/>
  <c r="J1731" i="1"/>
  <c r="J1732" i="1"/>
  <c r="I1735" i="1"/>
  <c r="J1735" i="1"/>
  <c r="I1738" i="1"/>
  <c r="J1738" i="1"/>
  <c r="I1739" i="1"/>
  <c r="J1739" i="1"/>
  <c r="J1741" i="1"/>
  <c r="I1742" i="1"/>
  <c r="J1742" i="1"/>
  <c r="I1746" i="1"/>
  <c r="J1746" i="1"/>
  <c r="I1747" i="1"/>
  <c r="J1747" i="1"/>
  <c r="I1748" i="1"/>
  <c r="J1748" i="1"/>
  <c r="I1750" i="1"/>
  <c r="J1750" i="1"/>
  <c r="I1752" i="1"/>
  <c r="J1752" i="1"/>
  <c r="J1753" i="1"/>
  <c r="I1754" i="1"/>
  <c r="J1754" i="1"/>
  <c r="I1755" i="1"/>
  <c r="J1755" i="1"/>
  <c r="I1756" i="1"/>
  <c r="J1756" i="1"/>
  <c r="I1759" i="1"/>
  <c r="J1759" i="1"/>
  <c r="I1762" i="1"/>
  <c r="J1762" i="1"/>
  <c r="I1763" i="1"/>
  <c r="J1763" i="1"/>
  <c r="I1764" i="1"/>
  <c r="J1764" i="1"/>
  <c r="I1766" i="1"/>
  <c r="J1766" i="1"/>
  <c r="J1767" i="1"/>
  <c r="I1772" i="1"/>
  <c r="J1772" i="1"/>
  <c r="J1776" i="1"/>
  <c r="I1777" i="1"/>
  <c r="J1777" i="1"/>
  <c r="I1778" i="1"/>
  <c r="J1778" i="1"/>
  <c r="I1780" i="1"/>
  <c r="J1780" i="1"/>
  <c r="I1783" i="1"/>
  <c r="J1783" i="1"/>
  <c r="I1784" i="1"/>
  <c r="J1784" i="1"/>
  <c r="I1785" i="1"/>
  <c r="J1785" i="1"/>
  <c r="I1786" i="1"/>
  <c r="J1786" i="1"/>
  <c r="I1789" i="1"/>
  <c r="J1789" i="1"/>
  <c r="J1791" i="1"/>
  <c r="I1794" i="1"/>
  <c r="J1794" i="1"/>
  <c r="I1795" i="1"/>
  <c r="J1795" i="1"/>
  <c r="I1796" i="1"/>
  <c r="J1796" i="1"/>
  <c r="I1797" i="1"/>
  <c r="J1797" i="1"/>
  <c r="I1798" i="1"/>
  <c r="J1798" i="1"/>
  <c r="I1800" i="1"/>
  <c r="J1800" i="1"/>
  <c r="I1806" i="1"/>
  <c r="J1806" i="1"/>
  <c r="J1807" i="1"/>
  <c r="I1808" i="1"/>
  <c r="J1808" i="1"/>
  <c r="I1811" i="1"/>
  <c r="J1811" i="1"/>
  <c r="I1812" i="1"/>
  <c r="J1812" i="1"/>
  <c r="J1813" i="1"/>
  <c r="I1814" i="1"/>
  <c r="J1814" i="1"/>
  <c r="J1815" i="1"/>
  <c r="I1817" i="1"/>
  <c r="J1817" i="1"/>
  <c r="I1818" i="1"/>
  <c r="J1818" i="1"/>
  <c r="J1820" i="1"/>
  <c r="I1821" i="1"/>
  <c r="J1821" i="1"/>
  <c r="I1822" i="1"/>
  <c r="J1822" i="1"/>
  <c r="J1824" i="1"/>
  <c r="I1825" i="1"/>
  <c r="J1825" i="1"/>
  <c r="J1826" i="1"/>
  <c r="I1829" i="1"/>
  <c r="J1829" i="1"/>
  <c r="I1830" i="1"/>
  <c r="J1830" i="1"/>
  <c r="I1835" i="1"/>
  <c r="J1835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J1844" i="1"/>
  <c r="I1846" i="1"/>
  <c r="J1846" i="1"/>
  <c r="I1847" i="1"/>
  <c r="J1847" i="1"/>
  <c r="I1848" i="1"/>
  <c r="J1848" i="1"/>
  <c r="I1850" i="1"/>
  <c r="J1850" i="1"/>
  <c r="I1851" i="1"/>
  <c r="J1851" i="1"/>
  <c r="I1852" i="1"/>
  <c r="J1852" i="1"/>
  <c r="I1857" i="1"/>
  <c r="J1857" i="1"/>
  <c r="J1858" i="1"/>
  <c r="I1861" i="1"/>
  <c r="J1861" i="1"/>
  <c r="I1862" i="1"/>
  <c r="J1862" i="1"/>
  <c r="I1864" i="1"/>
  <c r="J1864" i="1"/>
  <c r="I1866" i="1"/>
  <c r="J1866" i="1"/>
  <c r="I1868" i="1"/>
  <c r="J1868" i="1"/>
  <c r="I1869" i="1"/>
  <c r="J1869" i="1"/>
  <c r="I1873" i="1"/>
  <c r="J1873" i="1"/>
  <c r="J1874" i="1"/>
  <c r="I1876" i="1"/>
  <c r="J1876" i="1"/>
  <c r="I1877" i="1"/>
  <c r="J1877" i="1"/>
  <c r="J1879" i="1"/>
  <c r="I1880" i="1"/>
  <c r="J1880" i="1"/>
  <c r="I1883" i="1"/>
  <c r="J1883" i="1"/>
  <c r="I1885" i="1"/>
  <c r="J1885" i="1"/>
  <c r="I1886" i="1"/>
  <c r="J1886" i="1"/>
  <c r="J1889" i="1"/>
  <c r="I1891" i="1"/>
  <c r="J1891" i="1"/>
  <c r="I1892" i="1"/>
  <c r="J1892" i="1"/>
  <c r="I1895" i="1"/>
  <c r="J1895" i="1"/>
  <c r="I1898" i="1"/>
  <c r="J1898" i="1"/>
  <c r="I1899" i="1"/>
  <c r="J1899" i="1"/>
  <c r="I1902" i="1"/>
  <c r="J1902" i="1"/>
  <c r="I1904" i="1"/>
  <c r="J1904" i="1"/>
  <c r="J1905" i="1"/>
  <c r="I1908" i="1"/>
  <c r="J1908" i="1"/>
  <c r="I1911" i="1"/>
  <c r="J1911" i="1"/>
  <c r="I1912" i="1"/>
  <c r="J1912" i="1"/>
  <c r="I1915" i="1"/>
  <c r="J1915" i="1"/>
  <c r="I1916" i="1"/>
  <c r="J1916" i="1"/>
  <c r="I1917" i="1"/>
  <c r="J1917" i="1"/>
  <c r="I1919" i="1"/>
  <c r="J1919" i="1"/>
  <c r="I1920" i="1"/>
  <c r="J1920" i="1"/>
  <c r="I1924" i="1"/>
  <c r="J1924" i="1"/>
  <c r="I1927" i="1"/>
  <c r="J1927" i="1"/>
  <c r="I1928" i="1"/>
  <c r="J1928" i="1"/>
  <c r="I1931" i="1"/>
  <c r="J1931" i="1"/>
  <c r="I1932" i="1"/>
  <c r="J1932" i="1"/>
  <c r="I1933" i="1"/>
  <c r="J1933" i="1"/>
  <c r="I1934" i="1"/>
  <c r="J1934" i="1"/>
  <c r="I1935" i="1"/>
  <c r="J1935" i="1"/>
  <c r="I1937" i="1"/>
  <c r="J1937" i="1"/>
  <c r="I1939" i="1"/>
  <c r="J1939" i="1"/>
  <c r="I1941" i="1"/>
  <c r="J1941" i="1"/>
  <c r="J1946" i="1"/>
  <c r="I1947" i="1"/>
  <c r="J1947" i="1"/>
  <c r="J1948" i="1"/>
  <c r="I1949" i="1"/>
  <c r="J1949" i="1"/>
  <c r="I1950" i="1"/>
  <c r="J1950" i="1"/>
  <c r="J1953" i="1"/>
  <c r="I1955" i="1"/>
  <c r="J1955" i="1"/>
  <c r="I1956" i="1"/>
  <c r="J1956" i="1"/>
  <c r="I1958" i="1"/>
  <c r="J1958" i="1"/>
  <c r="I1962" i="1"/>
  <c r="J1962" i="1"/>
  <c r="I1963" i="1"/>
  <c r="J1963" i="1"/>
  <c r="I1964" i="1"/>
  <c r="J1964" i="1"/>
  <c r="I1965" i="1"/>
  <c r="J1965" i="1"/>
  <c r="J1968" i="1"/>
  <c r="I1973" i="1"/>
  <c r="J1973" i="1"/>
  <c r="I1974" i="1"/>
  <c r="J1974" i="1"/>
  <c r="I1975" i="1"/>
  <c r="J1975" i="1"/>
  <c r="I1979" i="1"/>
  <c r="J1979" i="1"/>
  <c r="I1980" i="1"/>
  <c r="J1980" i="1"/>
  <c r="J1988" i="1"/>
  <c r="J1990" i="1"/>
  <c r="J1995" i="1"/>
  <c r="I1997" i="1"/>
  <c r="J1997" i="1"/>
  <c r="I2003" i="1"/>
  <c r="J2003" i="1"/>
  <c r="J2004" i="1"/>
  <c r="I2008" i="1"/>
  <c r="J2008" i="1"/>
  <c r="J2011" i="1"/>
  <c r="I2013" i="1"/>
  <c r="J2013" i="1"/>
  <c r="I2014" i="1"/>
  <c r="J2014" i="1"/>
  <c r="I2015" i="1"/>
  <c r="J2015" i="1"/>
  <c r="I2019" i="1"/>
  <c r="J2019" i="1"/>
  <c r="J2021" i="1"/>
  <c r="I2022" i="1"/>
  <c r="J2022" i="1"/>
  <c r="I2024" i="1"/>
  <c r="J2024" i="1"/>
  <c r="J2025" i="1"/>
  <c r="I2027" i="1"/>
  <c r="J2027" i="1"/>
  <c r="J2028" i="1"/>
  <c r="I2029" i="1"/>
  <c r="J2029" i="1"/>
  <c r="I2031" i="1"/>
  <c r="J2031" i="1"/>
  <c r="I2033" i="1"/>
  <c r="J2033" i="1"/>
  <c r="I2034" i="1"/>
  <c r="J2034" i="1"/>
  <c r="J2035" i="1"/>
  <c r="J2036" i="1"/>
  <c r="J2039" i="1"/>
  <c r="I2041" i="1"/>
  <c r="J2041" i="1"/>
  <c r="J2045" i="1"/>
  <c r="I2050" i="1"/>
  <c r="J2050" i="1"/>
  <c r="I2051" i="1"/>
  <c r="J2051" i="1"/>
  <c r="J2056" i="1"/>
  <c r="I2057" i="1"/>
  <c r="J2057" i="1"/>
  <c r="I2059" i="1"/>
  <c r="J2059" i="1"/>
  <c r="I2063" i="1"/>
  <c r="J2063" i="1"/>
  <c r="I2065" i="1"/>
  <c r="J2065" i="1"/>
  <c r="I2069" i="1"/>
  <c r="J2069" i="1"/>
  <c r="I2071" i="1"/>
  <c r="J2071" i="1"/>
  <c r="I2073" i="1"/>
  <c r="J2073" i="1"/>
  <c r="I2074" i="1"/>
  <c r="J2074" i="1"/>
  <c r="I2075" i="1"/>
  <c r="J2075" i="1"/>
  <c r="J2078" i="1"/>
  <c r="J2082" i="1"/>
  <c r="I2084" i="1"/>
  <c r="J2084" i="1"/>
  <c r="I2086" i="1"/>
  <c r="J2086" i="1"/>
  <c r="J2087" i="1"/>
  <c r="I2091" i="1"/>
  <c r="J2091" i="1"/>
  <c r="J2095" i="1"/>
  <c r="I2096" i="1"/>
  <c r="J2096" i="1"/>
  <c r="I2097" i="1"/>
  <c r="J2097" i="1"/>
  <c r="I2098" i="1"/>
  <c r="J2098" i="1"/>
  <c r="I2101" i="1"/>
  <c r="J2101" i="1"/>
  <c r="J2102" i="1"/>
  <c r="I2103" i="1"/>
  <c r="J2103" i="1"/>
  <c r="I2110" i="1"/>
  <c r="J2110" i="1"/>
  <c r="I2113" i="1"/>
  <c r="J2113" i="1"/>
  <c r="I2118" i="1"/>
  <c r="J2118" i="1"/>
  <c r="I2124" i="1"/>
  <c r="J2124" i="1"/>
  <c r="I2126" i="1"/>
  <c r="J2126" i="1"/>
  <c r="I2128" i="1"/>
  <c r="J2128" i="1"/>
  <c r="J2130" i="1"/>
  <c r="I2132" i="1"/>
  <c r="J2132" i="1"/>
  <c r="J2134" i="1"/>
  <c r="I2138" i="1"/>
  <c r="J2138" i="1"/>
  <c r="I2139" i="1"/>
  <c r="J2139" i="1"/>
  <c r="I2141" i="1"/>
  <c r="J2141" i="1"/>
  <c r="J2150" i="1"/>
  <c r="I2151" i="1"/>
  <c r="J2151" i="1"/>
  <c r="J2152" i="1"/>
  <c r="I2156" i="1"/>
  <c r="J2156" i="1"/>
  <c r="I2158" i="1"/>
  <c r="J2158" i="1"/>
  <c r="I2159" i="1"/>
  <c r="J2159" i="1"/>
  <c r="I2162" i="1"/>
  <c r="J2162" i="1"/>
  <c r="I2164" i="1"/>
  <c r="J2164" i="1"/>
  <c r="J2165" i="1"/>
  <c r="I2166" i="1"/>
  <c r="J2166" i="1"/>
  <c r="I2167" i="1"/>
  <c r="J2167" i="1"/>
  <c r="I2168" i="1"/>
  <c r="J2168" i="1"/>
  <c r="I2169" i="1"/>
  <c r="J2169" i="1"/>
  <c r="I2171" i="1"/>
  <c r="J2171" i="1"/>
  <c r="I2172" i="1"/>
  <c r="J2172" i="1"/>
  <c r="J2177" i="1"/>
  <c r="J2181" i="1"/>
  <c r="I2182" i="1"/>
  <c r="J2182" i="1"/>
  <c r="I2183" i="1"/>
  <c r="J2183" i="1"/>
  <c r="I2184" i="1"/>
  <c r="J2184" i="1"/>
  <c r="I2187" i="1"/>
  <c r="J2187" i="1"/>
  <c r="I2188" i="1"/>
  <c r="J2188" i="1"/>
  <c r="I2192" i="1"/>
  <c r="J2192" i="1"/>
  <c r="I2193" i="1"/>
  <c r="J2193" i="1"/>
  <c r="I2194" i="1"/>
  <c r="J2194" i="1"/>
  <c r="I2195" i="1"/>
  <c r="J2195" i="1"/>
  <c r="J2196" i="1"/>
  <c r="I2198" i="1"/>
  <c r="J2198" i="1"/>
  <c r="I2199" i="1"/>
  <c r="J2199" i="1"/>
  <c r="I2203" i="1"/>
  <c r="J2203" i="1"/>
  <c r="I2205" i="1"/>
  <c r="J2205" i="1"/>
  <c r="J2210" i="1"/>
  <c r="I2212" i="1"/>
  <c r="J2212" i="1"/>
  <c r="I2213" i="1"/>
  <c r="J2213" i="1"/>
  <c r="J2214" i="1"/>
  <c r="I2215" i="1"/>
  <c r="J2215" i="1"/>
  <c r="I2216" i="1"/>
  <c r="J2216" i="1"/>
  <c r="I2222" i="1"/>
  <c r="J2222" i="1"/>
  <c r="I2226" i="1"/>
  <c r="J2226" i="1"/>
  <c r="I2227" i="1"/>
  <c r="J2227" i="1"/>
  <c r="I2231" i="1"/>
  <c r="J2231" i="1"/>
  <c r="I2232" i="1"/>
  <c r="J2232" i="1"/>
  <c r="I2233" i="1"/>
  <c r="J2233" i="1"/>
  <c r="I2234" i="1"/>
  <c r="J2234" i="1"/>
  <c r="I2235" i="1"/>
  <c r="J2235" i="1"/>
  <c r="I2237" i="1"/>
  <c r="J2237" i="1"/>
  <c r="I2244" i="1"/>
  <c r="J2244" i="1"/>
  <c r="I2246" i="1"/>
  <c r="J2246" i="1"/>
  <c r="J2247" i="1"/>
  <c r="J2251" i="1"/>
  <c r="J2254" i="1"/>
  <c r="I2255" i="1"/>
  <c r="J2255" i="1"/>
  <c r="I2256" i="1"/>
  <c r="J2256" i="1"/>
  <c r="I2259" i="1"/>
  <c r="J2259" i="1"/>
  <c r="I2263" i="1"/>
  <c r="J2263" i="1"/>
  <c r="I2265" i="1"/>
  <c r="J2265" i="1"/>
  <c r="I2266" i="1"/>
  <c r="J2266" i="1"/>
  <c r="J2268" i="1"/>
  <c r="I2271" i="1"/>
  <c r="J2271" i="1"/>
  <c r="I2278" i="1"/>
  <c r="J2278" i="1"/>
  <c r="I2279" i="1"/>
  <c r="J2279" i="1"/>
  <c r="J2281" i="1"/>
  <c r="I2283" i="1"/>
  <c r="J2283" i="1"/>
  <c r="J2284" i="1"/>
  <c r="I2287" i="1"/>
  <c r="J2287" i="1"/>
  <c r="I2288" i="1"/>
  <c r="J2288" i="1"/>
  <c r="I2291" i="1"/>
  <c r="J2291" i="1"/>
  <c r="I2295" i="1"/>
  <c r="J2295" i="1"/>
  <c r="I2297" i="1"/>
  <c r="J2297" i="1"/>
  <c r="I2298" i="1"/>
  <c r="J2298" i="1"/>
  <c r="I2300" i="1"/>
  <c r="J2300" i="1"/>
  <c r="J2301" i="1"/>
  <c r="I2302" i="1"/>
  <c r="J2302" i="1"/>
  <c r="I2305" i="1"/>
  <c r="J2305" i="1"/>
  <c r="I2306" i="1"/>
  <c r="J2306" i="1"/>
  <c r="J2308" i="1"/>
  <c r="I2312" i="1"/>
  <c r="J2312" i="1"/>
  <c r="I2313" i="1"/>
  <c r="J2313" i="1"/>
  <c r="J2317" i="1"/>
  <c r="J2322" i="1"/>
  <c r="I2325" i="1"/>
  <c r="J2325" i="1"/>
  <c r="I2330" i="1"/>
  <c r="J2330" i="1"/>
  <c r="J2331" i="1"/>
  <c r="I2338" i="1"/>
  <c r="J2338" i="1"/>
  <c r="I2340" i="1"/>
  <c r="J2340" i="1"/>
  <c r="J2343" i="1"/>
  <c r="J2344" i="1"/>
  <c r="I2348" i="1"/>
  <c r="J2348" i="1"/>
  <c r="I2349" i="1"/>
  <c r="J2349" i="1"/>
  <c r="I2350" i="1"/>
  <c r="J2350" i="1"/>
  <c r="I2351" i="1"/>
  <c r="J2351" i="1"/>
  <c r="I2355" i="1"/>
  <c r="J2355" i="1"/>
  <c r="I2362" i="1"/>
  <c r="J2362" i="1"/>
  <c r="I2363" i="1"/>
  <c r="J2363" i="1"/>
  <c r="I2366" i="1"/>
  <c r="J2366" i="1"/>
  <c r="I2374" i="1"/>
  <c r="J2374" i="1"/>
  <c r="I2375" i="1"/>
  <c r="J2375" i="1"/>
  <c r="I2380" i="1"/>
  <c r="J2380" i="1"/>
  <c r="I2381" i="1"/>
  <c r="J2381" i="1"/>
  <c r="I2382" i="1"/>
  <c r="J2382" i="1"/>
  <c r="J2383" i="1"/>
  <c r="I2385" i="1"/>
  <c r="J2385" i="1"/>
  <c r="I2387" i="1"/>
  <c r="J2387" i="1"/>
  <c r="I2390" i="1"/>
  <c r="J2390" i="1"/>
  <c r="I2395" i="1"/>
  <c r="J2395" i="1"/>
  <c r="I2396" i="1"/>
  <c r="J2396" i="1"/>
  <c r="J2403" i="1"/>
  <c r="J2404" i="1"/>
  <c r="I2409" i="1"/>
  <c r="J2409" i="1"/>
  <c r="I2410" i="1"/>
  <c r="J2410" i="1"/>
  <c r="I2411" i="1"/>
  <c r="J2411" i="1"/>
  <c r="I2414" i="1"/>
  <c r="J2414" i="1"/>
  <c r="I2416" i="1"/>
  <c r="J2416" i="1"/>
  <c r="I2420" i="1"/>
  <c r="J2420" i="1"/>
  <c r="I2422" i="1"/>
  <c r="J2422" i="1"/>
  <c r="I2424" i="1"/>
  <c r="J2424" i="1"/>
  <c r="I2425" i="1"/>
  <c r="J2425" i="1"/>
  <c r="I2428" i="1"/>
  <c r="J2428" i="1"/>
  <c r="I2430" i="1"/>
  <c r="J2430" i="1"/>
  <c r="I2434" i="1"/>
  <c r="J2434" i="1"/>
  <c r="J2435" i="1"/>
  <c r="I2437" i="1"/>
  <c r="J2437" i="1"/>
  <c r="I2439" i="1"/>
  <c r="J2439" i="1"/>
  <c r="I2440" i="1"/>
  <c r="J2440" i="1"/>
  <c r="I2441" i="1"/>
  <c r="J2441" i="1"/>
  <c r="I2442" i="1"/>
  <c r="J2442" i="1"/>
  <c r="I2444" i="1"/>
  <c r="J2444" i="1"/>
  <c r="I2447" i="1"/>
  <c r="J2447" i="1"/>
  <c r="J2452" i="1"/>
  <c r="I2454" i="1"/>
  <c r="J2454" i="1"/>
  <c r="I2457" i="1"/>
  <c r="J2457" i="1"/>
  <c r="I2458" i="1"/>
  <c r="J2458" i="1"/>
  <c r="I2460" i="1"/>
  <c r="J2460" i="1"/>
  <c r="I2462" i="1"/>
  <c r="J2462" i="1"/>
  <c r="I2463" i="1"/>
  <c r="J2463" i="1"/>
  <c r="I2464" i="1"/>
  <c r="J2464" i="1"/>
  <c r="J2467" i="1"/>
  <c r="J2468" i="1"/>
  <c r="I2470" i="1"/>
  <c r="J2470" i="1"/>
  <c r="J2472" i="1"/>
  <c r="I2478" i="1"/>
  <c r="J2478" i="1"/>
  <c r="J2480" i="1"/>
  <c r="I2489" i="1"/>
  <c r="J2489" i="1"/>
  <c r="I2490" i="1"/>
  <c r="J2490" i="1"/>
  <c r="I2493" i="1"/>
  <c r="J2493" i="1"/>
  <c r="J2495" i="1"/>
  <c r="I2497" i="1"/>
  <c r="J2497" i="1"/>
  <c r="I2498" i="1"/>
  <c r="J2498" i="1"/>
  <c r="J2499" i="1"/>
  <c r="I2500" i="1"/>
  <c r="J2500" i="1"/>
  <c r="I2504" i="1"/>
  <c r="J2504" i="1"/>
  <c r="J2505" i="1"/>
  <c r="I2508" i="1"/>
  <c r="J2508" i="1"/>
  <c r="J2509" i="1"/>
  <c r="I2510" i="1"/>
  <c r="J2510" i="1"/>
  <c r="J2511" i="1"/>
  <c r="J2515" i="1"/>
  <c r="I2517" i="1"/>
  <c r="J2517" i="1"/>
  <c r="J2521" i="1"/>
  <c r="I2523" i="1"/>
  <c r="J2523" i="1"/>
  <c r="I2525" i="1"/>
  <c r="J2525" i="1"/>
  <c r="J2526" i="1"/>
  <c r="I2530" i="1"/>
  <c r="J2530" i="1"/>
  <c r="I2532" i="1"/>
  <c r="J2532" i="1"/>
  <c r="J2533" i="1"/>
  <c r="I2534" i="1"/>
  <c r="J2534" i="1"/>
  <c r="J2538" i="1"/>
  <c r="J2544" i="1"/>
  <c r="I2545" i="1"/>
  <c r="J2545" i="1"/>
  <c r="I2547" i="1"/>
  <c r="J2547" i="1"/>
  <c r="I2549" i="1"/>
  <c r="J2549" i="1"/>
  <c r="J2551" i="1"/>
  <c r="I2553" i="1"/>
  <c r="J2553" i="1"/>
  <c r="J2554" i="1"/>
  <c r="J2556" i="1"/>
  <c r="I2558" i="1"/>
  <c r="J2558" i="1"/>
  <c r="I2560" i="1"/>
  <c r="J2560" i="1"/>
  <c r="I2563" i="1"/>
  <c r="J2563" i="1"/>
  <c r="I2566" i="1"/>
  <c r="J2566" i="1"/>
  <c r="I2568" i="1"/>
  <c r="J2568" i="1"/>
  <c r="I2569" i="1"/>
  <c r="J2569" i="1"/>
  <c r="I2570" i="1"/>
  <c r="J2570" i="1"/>
  <c r="J2573" i="1"/>
  <c r="I2574" i="1"/>
  <c r="J2574" i="1"/>
  <c r="I2575" i="1"/>
  <c r="J2575" i="1"/>
  <c r="I2578" i="1"/>
  <c r="J2578" i="1"/>
  <c r="I2580" i="1"/>
  <c r="J2580" i="1"/>
  <c r="I2582" i="1"/>
  <c r="J2582" i="1"/>
  <c r="J2584" i="1"/>
  <c r="I2585" i="1"/>
  <c r="J2585" i="1"/>
  <c r="I2588" i="1"/>
  <c r="J2588" i="1"/>
  <c r="I2589" i="1"/>
  <c r="J2589" i="1"/>
  <c r="I2594" i="1"/>
  <c r="J2594" i="1"/>
  <c r="I2595" i="1"/>
  <c r="J2595" i="1"/>
  <c r="J2596" i="1"/>
  <c r="I2598" i="1"/>
  <c r="J2598" i="1"/>
  <c r="I2600" i="1"/>
  <c r="J2600" i="1"/>
  <c r="I2601" i="1"/>
  <c r="J2601" i="1"/>
  <c r="I2602" i="1"/>
  <c r="J2602" i="1"/>
  <c r="I2603" i="1"/>
  <c r="J2603" i="1"/>
  <c r="I2607" i="1"/>
  <c r="J2607" i="1"/>
  <c r="J2610" i="1"/>
  <c r="I2613" i="1"/>
  <c r="J2613" i="1"/>
  <c r="I2614" i="1"/>
  <c r="J2614" i="1"/>
  <c r="I2623" i="1"/>
  <c r="J2623" i="1"/>
  <c r="J2625" i="1"/>
  <c r="I2626" i="1"/>
  <c r="J2626" i="1"/>
  <c r="I2627" i="1"/>
  <c r="J2627" i="1"/>
  <c r="I2635" i="1"/>
  <c r="J2635" i="1"/>
  <c r="J2639" i="1"/>
  <c r="I2642" i="1"/>
  <c r="J2642" i="1"/>
  <c r="I2643" i="1"/>
  <c r="J2643" i="1"/>
  <c r="J2645" i="1"/>
  <c r="I2647" i="1"/>
  <c r="J2647" i="1"/>
  <c r="I2648" i="1"/>
  <c r="J2648" i="1"/>
  <c r="J2651" i="1"/>
  <c r="J2652" i="1"/>
  <c r="I2653" i="1"/>
  <c r="J2653" i="1"/>
  <c r="I2655" i="1"/>
  <c r="J2655" i="1"/>
  <c r="J2656" i="1"/>
  <c r="I2660" i="1"/>
  <c r="J2660" i="1"/>
  <c r="I2662" i="1"/>
  <c r="J2662" i="1"/>
  <c r="J2663" i="1"/>
  <c r="I2664" i="1"/>
  <c r="J2664" i="1"/>
  <c r="I2666" i="1"/>
  <c r="J2666" i="1"/>
  <c r="I2667" i="1"/>
  <c r="J2667" i="1"/>
  <c r="I2670" i="1"/>
  <c r="J2670" i="1"/>
  <c r="I2672" i="1"/>
  <c r="J2672" i="1"/>
  <c r="I2675" i="1"/>
  <c r="J2675" i="1"/>
  <c r="I2678" i="1"/>
  <c r="J2678" i="1"/>
  <c r="I2679" i="1"/>
  <c r="J2679" i="1"/>
  <c r="I2681" i="1"/>
  <c r="J2681" i="1"/>
  <c r="I2682" i="1"/>
  <c r="J2682" i="1"/>
  <c r="I2683" i="1"/>
  <c r="J2683" i="1"/>
  <c r="J2686" i="1"/>
  <c r="I2691" i="1"/>
  <c r="J2691" i="1"/>
  <c r="J2692" i="1"/>
  <c r="I2699" i="1"/>
  <c r="J2699" i="1"/>
  <c r="I2705" i="1"/>
  <c r="J2705" i="1"/>
  <c r="I2706" i="1"/>
  <c r="J2706" i="1"/>
  <c r="I2707" i="1"/>
  <c r="J2707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8" i="1"/>
  <c r="J2718" i="1"/>
  <c r="J2721" i="1"/>
  <c r="I2732" i="1"/>
  <c r="J2732" i="1"/>
  <c r="I2733" i="1"/>
  <c r="J2733" i="1"/>
  <c r="I2734" i="1"/>
  <c r="J2734" i="1"/>
  <c r="I2735" i="1"/>
  <c r="J2735" i="1"/>
  <c r="I2737" i="1"/>
  <c r="J2737" i="1"/>
  <c r="I2739" i="1"/>
  <c r="J2739" i="1"/>
  <c r="I2740" i="1"/>
  <c r="J2740" i="1"/>
  <c r="I2743" i="1"/>
  <c r="J2743" i="1"/>
  <c r="I2747" i="1"/>
  <c r="J2747" i="1"/>
  <c r="I2750" i="1"/>
  <c r="J2750" i="1"/>
  <c r="I2751" i="1"/>
  <c r="J2751" i="1"/>
  <c r="I2753" i="1"/>
  <c r="J2753" i="1"/>
  <c r="I2755" i="1"/>
  <c r="J2755" i="1"/>
  <c r="I2756" i="1"/>
  <c r="J2756" i="1"/>
  <c r="J2759" i="1"/>
  <c r="J2762" i="1"/>
  <c r="I2765" i="1"/>
  <c r="J2765" i="1"/>
  <c r="I2767" i="1"/>
  <c r="J2767" i="1"/>
  <c r="I2772" i="1"/>
  <c r="J2772" i="1"/>
  <c r="I2774" i="1"/>
  <c r="J2774" i="1"/>
  <c r="I2776" i="1"/>
  <c r="J2776" i="1"/>
  <c r="J2777" i="1"/>
  <c r="I2778" i="1"/>
  <c r="J2778" i="1"/>
  <c r="I2779" i="1"/>
  <c r="J2779" i="1"/>
  <c r="I2780" i="1"/>
  <c r="J2780" i="1"/>
  <c r="I2785" i="1"/>
  <c r="J2785" i="1"/>
  <c r="I2787" i="1"/>
  <c r="J2787" i="1"/>
  <c r="I2791" i="1"/>
  <c r="J2791" i="1"/>
  <c r="I2797" i="1"/>
  <c r="J2797" i="1"/>
  <c r="I2798" i="1"/>
  <c r="J2798" i="1"/>
  <c r="I2799" i="1"/>
  <c r="J2799" i="1"/>
  <c r="I2803" i="1"/>
  <c r="J2803" i="1"/>
  <c r="J2804" i="1"/>
  <c r="I2806" i="1"/>
  <c r="J2806" i="1"/>
  <c r="I2809" i="1"/>
  <c r="J2809" i="1"/>
  <c r="I2810" i="1"/>
  <c r="J2810" i="1"/>
  <c r="J2812" i="1"/>
  <c r="I2815" i="1"/>
  <c r="J2815" i="1"/>
  <c r="I2818" i="1"/>
  <c r="J2818" i="1"/>
  <c r="I2819" i="1"/>
  <c r="J2819" i="1"/>
  <c r="I2820" i="1"/>
  <c r="J2820" i="1"/>
  <c r="I2825" i="1"/>
  <c r="J2825" i="1"/>
  <c r="I2827" i="1"/>
  <c r="J2827" i="1"/>
  <c r="I2828" i="1"/>
  <c r="J2828" i="1"/>
  <c r="I2829" i="1"/>
  <c r="J2829" i="1"/>
  <c r="I2831" i="1"/>
  <c r="J2831" i="1"/>
  <c r="I2832" i="1"/>
  <c r="J2832" i="1"/>
  <c r="I2837" i="1"/>
  <c r="J2837" i="1"/>
  <c r="J2840" i="1"/>
  <c r="I2845" i="1"/>
  <c r="J2845" i="1"/>
  <c r="I2854" i="1"/>
  <c r="J2854" i="1"/>
  <c r="I2858" i="1"/>
  <c r="J2858" i="1"/>
  <c r="I2860" i="1"/>
  <c r="J2860" i="1"/>
  <c r="I2861" i="1"/>
  <c r="J2861" i="1"/>
  <c r="J2862" i="1"/>
  <c r="I2863" i="1"/>
  <c r="J2863" i="1"/>
  <c r="I2870" i="1"/>
  <c r="J2870" i="1"/>
  <c r="J2874" i="1"/>
  <c r="I2875" i="1"/>
  <c r="J2875" i="1"/>
  <c r="I2877" i="1"/>
  <c r="J2877" i="1"/>
  <c r="I2879" i="1"/>
  <c r="J2879" i="1"/>
  <c r="I2883" i="1"/>
  <c r="J2883" i="1"/>
  <c r="I2885" i="1"/>
  <c r="J2885" i="1"/>
  <c r="I2886" i="1"/>
  <c r="J2886" i="1"/>
  <c r="I2888" i="1"/>
  <c r="J2888" i="1"/>
  <c r="I2891" i="1"/>
  <c r="J2891" i="1"/>
  <c r="I2893" i="1"/>
  <c r="J2893" i="1"/>
  <c r="I2894" i="1"/>
  <c r="J2894" i="1"/>
  <c r="I2901" i="1"/>
  <c r="J2901" i="1"/>
  <c r="I2903" i="1"/>
  <c r="J2903" i="1"/>
  <c r="I2904" i="1"/>
  <c r="J2904" i="1"/>
  <c r="I2905" i="1"/>
  <c r="J2905" i="1"/>
  <c r="I2909" i="1"/>
  <c r="J2909" i="1"/>
  <c r="J2910" i="1"/>
  <c r="J2917" i="1"/>
  <c r="I2919" i="1"/>
  <c r="J2919" i="1"/>
  <c r="J2920" i="1"/>
  <c r="I2921" i="1"/>
  <c r="J2921" i="1"/>
  <c r="I2923" i="1"/>
  <c r="J2923" i="1"/>
  <c r="I2924" i="1"/>
  <c r="J2924" i="1"/>
  <c r="I2925" i="1"/>
  <c r="J2925" i="1"/>
  <c r="I2929" i="1"/>
  <c r="J2929" i="1"/>
  <c r="J2930" i="1"/>
  <c r="I2936" i="1"/>
  <c r="J2936" i="1"/>
  <c r="I2937" i="1"/>
  <c r="J2937" i="1"/>
  <c r="I2939" i="1"/>
  <c r="J2939" i="1"/>
  <c r="J2941" i="1"/>
  <c r="J2944" i="1"/>
  <c r="I2945" i="1"/>
  <c r="J2945" i="1"/>
  <c r="I2949" i="1"/>
  <c r="J2949" i="1"/>
  <c r="I2951" i="1"/>
  <c r="J2951" i="1"/>
  <c r="I2952" i="1"/>
  <c r="J2952" i="1"/>
  <c r="I2953" i="1"/>
  <c r="J2953" i="1"/>
  <c r="I2957" i="1"/>
  <c r="J2957" i="1"/>
  <c r="J2962" i="1"/>
  <c r="I2963" i="1"/>
  <c r="J2963" i="1"/>
  <c r="I2964" i="1"/>
  <c r="J2964" i="1"/>
  <c r="I2966" i="1"/>
  <c r="J2966" i="1"/>
  <c r="I2970" i="1"/>
  <c r="J2970" i="1"/>
  <c r="I2972" i="1"/>
  <c r="J2972" i="1"/>
  <c r="I2978" i="1"/>
  <c r="J2978" i="1"/>
  <c r="J2979" i="1"/>
  <c r="I2981" i="1"/>
  <c r="J2981" i="1"/>
  <c r="I2982" i="1"/>
  <c r="J2982" i="1"/>
  <c r="I2983" i="1"/>
  <c r="J2983" i="1"/>
  <c r="J2984" i="1"/>
  <c r="I2987" i="1"/>
  <c r="J2987" i="1"/>
  <c r="I2994" i="1"/>
  <c r="J2994" i="1"/>
  <c r="J2995" i="1"/>
  <c r="I2999" i="1"/>
  <c r="J2999" i="1"/>
  <c r="J3001" i="1"/>
  <c r="J3003" i="1"/>
  <c r="I3005" i="1"/>
  <c r="J3005" i="1"/>
  <c r="I3006" i="1"/>
  <c r="J3006" i="1"/>
  <c r="J3008" i="1"/>
  <c r="J3010" i="1"/>
  <c r="I3012" i="1"/>
  <c r="J3012" i="1"/>
  <c r="I3016" i="1"/>
  <c r="J3016" i="1"/>
  <c r="I3019" i="1"/>
  <c r="J3019" i="1"/>
  <c r="I3023" i="1"/>
  <c r="J3023" i="1"/>
  <c r="I3025" i="1"/>
  <c r="J3025" i="1"/>
  <c r="I3026" i="1"/>
  <c r="J3026" i="1"/>
  <c r="I3028" i="1"/>
  <c r="J3028" i="1"/>
  <c r="I3036" i="1"/>
  <c r="J3036" i="1"/>
  <c r="I3038" i="1"/>
  <c r="J3038" i="1"/>
  <c r="I3041" i="1"/>
  <c r="J3041" i="1"/>
  <c r="J3042" i="1"/>
  <c r="I3043" i="1"/>
  <c r="J3043" i="1"/>
  <c r="I3045" i="1"/>
  <c r="J3045" i="1"/>
  <c r="I3046" i="1"/>
  <c r="J3046" i="1"/>
  <c r="J3047" i="1"/>
  <c r="I3048" i="1"/>
  <c r="J3048" i="1"/>
  <c r="I3049" i="1"/>
  <c r="J3049" i="1"/>
  <c r="J3050" i="1"/>
  <c r="I3051" i="1"/>
  <c r="J3051" i="1"/>
  <c r="I3056" i="1"/>
  <c r="J3056" i="1"/>
  <c r="I3057" i="1"/>
  <c r="J3057" i="1"/>
  <c r="J3062" i="1"/>
  <c r="I3064" i="1"/>
  <c r="J3064" i="1"/>
  <c r="I3065" i="1"/>
  <c r="J3065" i="1"/>
  <c r="I3070" i="1"/>
  <c r="J3070" i="1"/>
  <c r="I3074" i="1"/>
  <c r="J3074" i="1"/>
  <c r="I3077" i="1"/>
  <c r="J3077" i="1"/>
  <c r="I3078" i="1"/>
  <c r="J3078" i="1"/>
  <c r="I3082" i="1"/>
  <c r="J3082" i="1"/>
  <c r="I3083" i="1"/>
  <c r="J3083" i="1"/>
  <c r="I3087" i="1"/>
  <c r="J3087" i="1"/>
  <c r="I3088" i="1"/>
  <c r="J3088" i="1"/>
  <c r="I3091" i="1"/>
  <c r="J3091" i="1"/>
  <c r="J3098" i="1"/>
  <c r="I3101" i="1"/>
  <c r="J3101" i="1"/>
  <c r="I3102" i="1"/>
  <c r="J3102" i="1"/>
  <c r="I3103" i="1"/>
  <c r="J3103" i="1"/>
  <c r="I3106" i="1"/>
  <c r="J3106" i="1"/>
  <c r="I3110" i="1"/>
  <c r="J3110" i="1"/>
  <c r="I3119" i="1"/>
  <c r="J3119" i="1"/>
  <c r="J3120" i="1"/>
  <c r="I3121" i="1"/>
  <c r="J3121" i="1"/>
  <c r="I3122" i="1"/>
  <c r="J3122" i="1"/>
  <c r="I3123" i="1"/>
  <c r="J3123" i="1"/>
  <c r="I3125" i="1"/>
  <c r="J3125" i="1"/>
  <c r="J3127" i="1"/>
  <c r="I3128" i="1"/>
  <c r="J3128" i="1"/>
  <c r="I3130" i="1"/>
  <c r="J3130" i="1"/>
  <c r="I3135" i="1"/>
  <c r="J3135" i="1"/>
  <c r="I3136" i="1"/>
  <c r="J3136" i="1"/>
  <c r="I3137" i="1"/>
  <c r="J3137" i="1"/>
  <c r="I3139" i="1"/>
  <c r="J3139" i="1"/>
  <c r="I3142" i="1"/>
  <c r="J3142" i="1"/>
  <c r="I3144" i="1"/>
  <c r="J3144" i="1"/>
  <c r="I3145" i="1"/>
  <c r="J3145" i="1"/>
  <c r="I3147" i="1"/>
  <c r="J3147" i="1"/>
  <c r="J3151" i="1"/>
  <c r="I3153" i="1"/>
  <c r="J3153" i="1"/>
  <c r="I3154" i="1"/>
  <c r="J3154" i="1"/>
  <c r="I3155" i="1"/>
  <c r="J3155" i="1"/>
  <c r="I3159" i="1"/>
  <c r="J3159" i="1"/>
  <c r="J3168" i="1"/>
  <c r="I3170" i="1"/>
  <c r="J3170" i="1"/>
  <c r="J3173" i="1"/>
  <c r="I3174" i="1"/>
  <c r="J3174" i="1"/>
  <c r="I3178" i="1"/>
  <c r="J3178" i="1"/>
  <c r="I3180" i="1"/>
  <c r="J3180" i="1"/>
  <c r="I3181" i="1"/>
  <c r="J3181" i="1"/>
  <c r="I3185" i="1"/>
  <c r="J3185" i="1"/>
  <c r="I3186" i="1"/>
  <c r="J3186" i="1"/>
  <c r="I3192" i="1"/>
  <c r="J3192" i="1"/>
  <c r="I3193" i="1"/>
  <c r="J3193" i="1"/>
  <c r="J3200" i="1"/>
  <c r="I3204" i="1"/>
  <c r="J3204" i="1"/>
  <c r="I3205" i="1"/>
  <c r="J3205" i="1"/>
  <c r="I3207" i="1"/>
  <c r="J3207" i="1"/>
  <c r="J3210" i="1"/>
  <c r="I3211" i="1"/>
  <c r="J3211" i="1"/>
  <c r="I3214" i="1"/>
  <c r="J3214" i="1"/>
  <c r="I3215" i="1"/>
  <c r="J3215" i="1"/>
  <c r="I3217" i="1"/>
  <c r="J3217" i="1"/>
  <c r="J3218" i="1"/>
  <c r="I3226" i="1"/>
  <c r="J3226" i="1"/>
  <c r="I3227" i="1"/>
  <c r="J3227" i="1"/>
  <c r="I3229" i="1"/>
  <c r="J3229" i="1"/>
  <c r="I3231" i="1"/>
  <c r="J3231" i="1"/>
  <c r="I3234" i="1"/>
  <c r="J3234" i="1"/>
  <c r="I3236" i="1"/>
  <c r="J3236" i="1"/>
  <c r="I3238" i="1"/>
  <c r="J3238" i="1"/>
  <c r="I3241" i="1"/>
  <c r="J3241" i="1"/>
  <c r="J3243" i="1"/>
  <c r="I3247" i="1"/>
  <c r="J3247" i="1"/>
  <c r="I3250" i="1"/>
  <c r="J3250" i="1"/>
  <c r="I3253" i="1"/>
  <c r="J3253" i="1"/>
  <c r="I3256" i="1"/>
  <c r="J3256" i="1"/>
  <c r="I3265" i="1"/>
  <c r="J3265" i="1"/>
  <c r="I3270" i="1"/>
  <c r="J3270" i="1"/>
  <c r="I3272" i="1"/>
  <c r="J3272" i="1"/>
  <c r="I3273" i="1"/>
  <c r="J3273" i="1"/>
  <c r="I3275" i="1"/>
  <c r="J3275" i="1"/>
  <c r="I3276" i="1"/>
  <c r="J3276" i="1"/>
  <c r="I3284" i="1"/>
  <c r="J3284" i="1"/>
  <c r="J3285" i="1"/>
  <c r="I3289" i="1"/>
  <c r="J3289" i="1"/>
  <c r="J3290" i="1"/>
  <c r="J3291" i="1"/>
  <c r="J3292" i="1"/>
  <c r="J3293" i="1"/>
  <c r="I3295" i="1"/>
  <c r="J3295" i="1"/>
  <c r="I3301" i="1"/>
  <c r="J3301" i="1"/>
  <c r="I3302" i="1"/>
  <c r="J3302" i="1"/>
  <c r="J3308" i="1"/>
  <c r="J3311" i="1"/>
  <c r="I3315" i="1"/>
  <c r="J3315" i="1"/>
  <c r="I3317" i="1"/>
  <c r="J3317" i="1"/>
  <c r="I3319" i="1"/>
  <c r="J3319" i="1"/>
  <c r="I3320" i="1"/>
  <c r="J3320" i="1"/>
  <c r="J3322" i="1"/>
  <c r="I3325" i="1"/>
  <c r="J3325" i="1"/>
  <c r="I3330" i="1"/>
  <c r="J3330" i="1"/>
  <c r="J3339" i="1"/>
  <c r="I3345" i="1"/>
  <c r="J3345" i="1"/>
  <c r="J3347" i="1"/>
  <c r="I3348" i="1"/>
  <c r="J3348" i="1"/>
  <c r="I3351" i="1"/>
  <c r="J3351" i="1"/>
  <c r="I3352" i="1"/>
  <c r="J3352" i="1"/>
  <c r="I3358" i="1"/>
  <c r="J3358" i="1"/>
  <c r="I3360" i="1"/>
  <c r="J3360" i="1"/>
  <c r="I3362" i="1"/>
  <c r="J3362" i="1"/>
  <c r="J3364" i="1"/>
  <c r="I3366" i="1"/>
  <c r="J3366" i="1"/>
  <c r="I3369" i="1"/>
  <c r="J3369" i="1"/>
  <c r="I3372" i="1"/>
  <c r="J3372" i="1"/>
  <c r="I3378" i="1"/>
  <c r="J3378" i="1"/>
  <c r="I3384" i="1"/>
  <c r="J3384" i="1"/>
  <c r="I3387" i="1"/>
  <c r="J3387" i="1"/>
  <c r="J3395" i="1"/>
  <c r="I3398" i="1"/>
  <c r="J3398" i="1"/>
  <c r="J3400" i="1"/>
  <c r="I3403" i="1"/>
  <c r="J3403" i="1"/>
  <c r="I3404" i="1"/>
  <c r="J3404" i="1"/>
  <c r="J3409" i="1"/>
  <c r="I3410" i="1"/>
  <c r="J3410" i="1"/>
  <c r="I3412" i="1"/>
  <c r="J3412" i="1"/>
  <c r="I3413" i="1"/>
  <c r="J3413" i="1"/>
  <c r="I3415" i="1"/>
  <c r="J3415" i="1"/>
  <c r="I3417" i="1"/>
  <c r="J3417" i="1"/>
  <c r="J3418" i="1"/>
  <c r="I3419" i="1"/>
  <c r="J3419" i="1"/>
  <c r="J3420" i="1"/>
  <c r="I3421" i="1"/>
  <c r="J3421" i="1"/>
  <c r="I3423" i="1"/>
  <c r="J3423" i="1"/>
  <c r="I3426" i="1"/>
  <c r="J3426" i="1"/>
  <c r="I3429" i="1"/>
  <c r="J3429" i="1"/>
  <c r="I3430" i="1"/>
  <c r="J3430" i="1"/>
  <c r="I3431" i="1"/>
  <c r="J3431" i="1"/>
  <c r="J3434" i="1"/>
  <c r="J3435" i="1"/>
  <c r="I3436" i="1"/>
  <c r="J3436" i="1"/>
  <c r="I3438" i="1"/>
  <c r="J3438" i="1"/>
  <c r="I3439" i="1"/>
  <c r="J3439" i="1"/>
  <c r="I3446" i="1"/>
  <c r="J3446" i="1"/>
  <c r="I3447" i="1"/>
  <c r="J3447" i="1"/>
  <c r="I3449" i="1"/>
  <c r="J3449" i="1"/>
  <c r="I3454" i="1"/>
  <c r="J3454" i="1"/>
  <c r="I3456" i="1"/>
  <c r="J3456" i="1"/>
  <c r="J3463" i="1"/>
  <c r="I3464" i="1"/>
  <c r="J3464" i="1"/>
  <c r="I3467" i="1"/>
  <c r="J3467" i="1"/>
  <c r="I3468" i="1"/>
  <c r="J3468" i="1"/>
  <c r="I3471" i="1"/>
  <c r="J3471" i="1"/>
  <c r="J3472" i="1"/>
  <c r="J3475" i="1"/>
  <c r="I3476" i="1"/>
  <c r="J3476" i="1"/>
  <c r="I3477" i="1"/>
  <c r="J3477" i="1"/>
  <c r="I3478" i="1"/>
  <c r="J3478" i="1"/>
  <c r="J3479" i="1"/>
  <c r="I3480" i="1"/>
  <c r="J3480" i="1"/>
  <c r="I3482" i="1"/>
  <c r="J3482" i="1"/>
  <c r="I3489" i="1"/>
  <c r="J3489" i="1"/>
  <c r="J3490" i="1"/>
  <c r="I3491" i="1"/>
  <c r="J3491" i="1"/>
  <c r="J3492" i="1"/>
  <c r="I3496" i="1"/>
  <c r="J3496" i="1"/>
  <c r="I3498" i="1"/>
  <c r="J3498" i="1"/>
  <c r="I3504" i="1"/>
  <c r="J3504" i="1"/>
  <c r="J3505" i="1"/>
  <c r="I3506" i="1"/>
  <c r="J3506" i="1"/>
  <c r="I3507" i="1"/>
  <c r="J3507" i="1"/>
  <c r="I3508" i="1"/>
  <c r="J3508" i="1"/>
  <c r="I3509" i="1"/>
  <c r="J3509" i="1"/>
  <c r="I3512" i="1"/>
  <c r="J3512" i="1"/>
  <c r="I3518" i="1"/>
  <c r="J3518" i="1"/>
  <c r="J3521" i="1"/>
  <c r="I3522" i="1"/>
  <c r="J3522" i="1"/>
  <c r="J3523" i="1"/>
  <c r="I3526" i="1"/>
  <c r="J3526" i="1"/>
  <c r="I3527" i="1"/>
  <c r="J3527" i="1"/>
  <c r="I3530" i="1"/>
  <c r="J3530" i="1"/>
  <c r="I3535" i="1"/>
  <c r="J3535" i="1"/>
  <c r="I3536" i="1"/>
  <c r="J3536" i="1"/>
  <c r="I3538" i="1"/>
  <c r="J3538" i="1"/>
  <c r="I3543" i="1"/>
  <c r="J3543" i="1"/>
  <c r="I3549" i="1"/>
  <c r="J3549" i="1"/>
  <c r="I3550" i="1"/>
  <c r="J3550" i="1"/>
  <c r="J3551" i="1"/>
  <c r="J3554" i="1"/>
  <c r="I3555" i="1"/>
  <c r="J3555" i="1"/>
  <c r="I3556" i="1"/>
  <c r="J3556" i="1"/>
  <c r="I3561" i="1"/>
  <c r="J3561" i="1"/>
  <c r="I3562" i="1"/>
  <c r="J3562" i="1"/>
  <c r="I3563" i="1"/>
  <c r="J3563" i="1"/>
  <c r="I3564" i="1"/>
  <c r="J3564" i="1"/>
  <c r="J3565" i="1"/>
  <c r="I3567" i="1"/>
  <c r="J3567" i="1"/>
  <c r="J3568" i="1"/>
  <c r="I3570" i="1"/>
  <c r="J3570" i="1"/>
  <c r="I3571" i="1"/>
  <c r="J3571" i="1"/>
  <c r="I3574" i="1"/>
  <c r="J3574" i="1"/>
  <c r="I3579" i="1"/>
  <c r="J3579" i="1"/>
  <c r="I3580" i="1"/>
  <c r="J3580" i="1"/>
  <c r="I3582" i="1"/>
  <c r="J3582" i="1"/>
  <c r="J3583" i="1"/>
  <c r="I3587" i="1"/>
  <c r="J3587" i="1"/>
  <c r="J3588" i="1"/>
  <c r="I3590" i="1"/>
  <c r="J3590" i="1"/>
  <c r="I3592" i="1"/>
  <c r="J3592" i="1"/>
  <c r="I3594" i="1"/>
  <c r="J3594" i="1"/>
  <c r="J3602" i="1"/>
  <c r="I3603" i="1"/>
  <c r="J3603" i="1"/>
  <c r="I3605" i="1"/>
  <c r="J3605" i="1"/>
  <c r="I3606" i="1"/>
  <c r="J3606" i="1"/>
  <c r="J3607" i="1"/>
  <c r="I3608" i="1"/>
  <c r="J3608" i="1"/>
  <c r="I3609" i="1"/>
  <c r="J3609" i="1"/>
  <c r="I3610" i="1"/>
  <c r="J3610" i="1"/>
  <c r="I3611" i="1"/>
  <c r="J3611" i="1"/>
  <c r="I3612" i="1"/>
  <c r="J3612" i="1"/>
  <c r="I3616" i="1"/>
  <c r="J3616" i="1"/>
  <c r="I3621" i="1"/>
  <c r="J3621" i="1"/>
  <c r="I3622" i="1"/>
  <c r="J3622" i="1"/>
  <c r="I3623" i="1"/>
  <c r="J3623" i="1"/>
  <c r="I3624" i="1"/>
  <c r="J3624" i="1"/>
  <c r="J3625" i="1"/>
  <c r="J3627" i="1"/>
  <c r="I3633" i="1"/>
  <c r="J3633" i="1"/>
  <c r="I3637" i="1"/>
  <c r="J3637" i="1"/>
  <c r="I3643" i="1"/>
  <c r="J3643" i="1"/>
  <c r="I3645" i="1"/>
  <c r="J3645" i="1"/>
  <c r="I3647" i="1"/>
  <c r="J3647" i="1"/>
  <c r="J3648" i="1"/>
  <c r="I3654" i="1"/>
  <c r="J3654" i="1"/>
  <c r="J3656" i="1"/>
  <c r="I3658" i="1"/>
  <c r="J3658" i="1"/>
  <c r="I3659" i="1"/>
  <c r="J3659" i="1"/>
  <c r="J3661" i="1"/>
  <c r="I3665" i="1"/>
  <c r="J3665" i="1"/>
  <c r="J3667" i="1"/>
  <c r="I3668" i="1"/>
  <c r="J3668" i="1"/>
  <c r="J3671" i="1"/>
  <c r="I3673" i="1"/>
  <c r="J3673" i="1"/>
  <c r="I3674" i="1"/>
  <c r="J3674" i="1"/>
  <c r="I3676" i="1"/>
  <c r="J3676" i="1"/>
  <c r="J3679" i="1"/>
  <c r="I3681" i="1"/>
  <c r="J3681" i="1"/>
  <c r="I3684" i="1"/>
  <c r="J3684" i="1"/>
  <c r="I3689" i="1"/>
  <c r="J3689" i="1"/>
  <c r="I3690" i="1"/>
  <c r="J3690" i="1"/>
  <c r="I3691" i="1"/>
  <c r="J3691" i="1"/>
  <c r="I3692" i="1"/>
  <c r="J3692" i="1"/>
  <c r="I3693" i="1"/>
  <c r="J3693" i="1"/>
  <c r="J3695" i="1"/>
  <c r="I3698" i="1"/>
  <c r="J3698" i="1"/>
  <c r="J3699" i="1"/>
  <c r="I3702" i="1"/>
  <c r="J3702" i="1"/>
  <c r="I3709" i="1"/>
  <c r="J3709" i="1"/>
  <c r="I3711" i="1"/>
  <c r="J3711" i="1"/>
  <c r="J3714" i="1"/>
  <c r="I3715" i="1"/>
  <c r="J3715" i="1"/>
  <c r="I3717" i="1"/>
  <c r="J3717" i="1"/>
  <c r="I3718" i="1"/>
  <c r="J3718" i="1"/>
  <c r="I3720" i="1"/>
  <c r="J3720" i="1"/>
  <c r="I3721" i="1"/>
  <c r="J3721" i="1"/>
  <c r="I3722" i="1"/>
  <c r="J3722" i="1"/>
  <c r="I3724" i="1"/>
  <c r="J3724" i="1"/>
  <c r="J3726" i="1"/>
  <c r="I3727" i="1"/>
  <c r="J3727" i="1"/>
  <c r="J3733" i="1"/>
  <c r="I3734" i="1"/>
  <c r="J3734" i="1"/>
  <c r="J3736" i="1"/>
  <c r="I3737" i="1"/>
  <c r="J3737" i="1"/>
  <c r="J3738" i="1"/>
  <c r="I3739" i="1"/>
  <c r="J3739" i="1"/>
  <c r="I3740" i="1"/>
  <c r="J3740" i="1"/>
  <c r="I3743" i="1"/>
  <c r="J3743" i="1"/>
  <c r="I3749" i="1"/>
  <c r="J3749" i="1"/>
  <c r="I3750" i="1"/>
  <c r="J3750" i="1"/>
  <c r="J3751" i="1"/>
  <c r="I3752" i="1"/>
  <c r="J3752" i="1"/>
  <c r="I3753" i="1"/>
  <c r="J3753" i="1"/>
  <c r="I3754" i="1"/>
  <c r="J3754" i="1"/>
  <c r="I3755" i="1"/>
  <c r="J3755" i="1"/>
  <c r="I3759" i="1"/>
  <c r="J3759" i="1"/>
  <c r="I3760" i="1"/>
  <c r="J3760" i="1"/>
  <c r="I3761" i="1"/>
  <c r="J3761" i="1"/>
  <c r="J3763" i="1"/>
  <c r="I3764" i="1"/>
  <c r="J3764" i="1"/>
  <c r="I3766" i="1"/>
  <c r="J3766" i="1"/>
  <c r="J3767" i="1"/>
  <c r="I3768" i="1"/>
  <c r="J3768" i="1"/>
  <c r="I3769" i="1"/>
  <c r="J3769" i="1"/>
  <c r="I3770" i="1"/>
  <c r="J3770" i="1"/>
  <c r="I3772" i="1"/>
  <c r="J3772" i="1"/>
  <c r="J3777" i="1"/>
  <c r="I3778" i="1"/>
  <c r="J3778" i="1"/>
  <c r="I3779" i="1"/>
  <c r="J3779" i="1"/>
  <c r="I3780" i="1"/>
  <c r="J3780" i="1"/>
  <c r="I3781" i="1"/>
  <c r="J3781" i="1"/>
  <c r="I3782" i="1"/>
  <c r="J3782" i="1"/>
  <c r="J3785" i="1"/>
  <c r="I3788" i="1"/>
  <c r="J3788" i="1"/>
  <c r="J3792" i="1"/>
  <c r="I3795" i="1"/>
  <c r="J3795" i="1"/>
  <c r="I3796" i="1"/>
  <c r="J3796" i="1"/>
  <c r="I3801" i="1"/>
  <c r="J3801" i="1"/>
  <c r="J3805" i="1"/>
  <c r="I3807" i="1"/>
  <c r="J3807" i="1"/>
  <c r="I3811" i="1"/>
  <c r="J3811" i="1"/>
  <c r="I3812" i="1"/>
  <c r="J3812" i="1"/>
  <c r="J3817" i="1"/>
  <c r="I3818" i="1"/>
  <c r="J3818" i="1"/>
  <c r="J3821" i="1"/>
  <c r="J3824" i="1"/>
  <c r="J3825" i="1"/>
  <c r="J3826" i="1"/>
  <c r="I3829" i="1"/>
  <c r="J3829" i="1"/>
  <c r="I3831" i="1"/>
  <c r="J3831" i="1"/>
  <c r="I3832" i="1"/>
  <c r="J3832" i="1"/>
  <c r="I3834" i="1"/>
  <c r="J3834" i="1"/>
  <c r="I3836" i="1"/>
  <c r="J3836" i="1"/>
  <c r="I3837" i="1"/>
  <c r="J3837" i="1"/>
  <c r="I3843" i="1"/>
  <c r="J3843" i="1"/>
  <c r="J3845" i="1"/>
  <c r="I3846" i="1"/>
  <c r="J3846" i="1"/>
  <c r="I3847" i="1"/>
  <c r="J3847" i="1"/>
  <c r="I3850" i="1"/>
  <c r="J3850" i="1"/>
  <c r="J3851" i="1"/>
  <c r="I3856" i="1"/>
  <c r="J3856" i="1"/>
  <c r="I3861" i="1"/>
  <c r="J3861" i="1"/>
  <c r="I3870" i="1"/>
  <c r="J3870" i="1"/>
  <c r="I3877" i="1"/>
  <c r="J3877" i="1"/>
  <c r="I3880" i="1"/>
  <c r="J3880" i="1"/>
  <c r="I3882" i="1"/>
  <c r="J3882" i="1"/>
  <c r="I3883" i="1"/>
  <c r="J3883" i="1"/>
  <c r="I3885" i="1"/>
  <c r="J3885" i="1"/>
  <c r="I3888" i="1"/>
  <c r="J3888" i="1"/>
  <c r="I3889" i="1"/>
  <c r="J3889" i="1"/>
  <c r="I3891" i="1"/>
  <c r="J3891" i="1"/>
  <c r="I3896" i="1"/>
  <c r="J3896" i="1"/>
  <c r="I3897" i="1"/>
  <c r="J3897" i="1"/>
  <c r="J3901" i="1"/>
  <c r="I3912" i="1"/>
  <c r="J3912" i="1"/>
  <c r="I3913" i="1"/>
  <c r="J3913" i="1"/>
  <c r="I3915" i="1"/>
  <c r="J3915" i="1"/>
  <c r="I3917" i="1"/>
  <c r="J3917" i="1"/>
  <c r="I3918" i="1"/>
  <c r="J3918" i="1"/>
  <c r="I3921" i="1"/>
  <c r="J3921" i="1"/>
  <c r="I3929" i="1"/>
  <c r="J3929" i="1"/>
  <c r="I3933" i="1"/>
  <c r="J3933" i="1"/>
  <c r="I3937" i="1"/>
  <c r="J3937" i="1"/>
  <c r="I3944" i="1"/>
  <c r="J3944" i="1"/>
  <c r="I3945" i="1"/>
  <c r="J3945" i="1"/>
  <c r="J3946" i="1"/>
  <c r="I3951" i="1"/>
  <c r="J3951" i="1"/>
  <c r="I3953" i="1"/>
  <c r="J3953" i="1"/>
  <c r="I3959" i="1"/>
  <c r="J3959" i="1"/>
  <c r="I3962" i="1"/>
  <c r="J3962" i="1"/>
  <c r="I3963" i="1"/>
  <c r="J3963" i="1"/>
  <c r="I3964" i="1"/>
  <c r="J3964" i="1"/>
  <c r="J3965" i="1"/>
  <c r="I3966" i="1"/>
  <c r="J3966" i="1"/>
  <c r="I3971" i="1"/>
  <c r="J3971" i="1"/>
  <c r="I3972" i="1"/>
  <c r="J3972" i="1"/>
  <c r="I3975" i="1"/>
  <c r="J3975" i="1"/>
  <c r="I3976" i="1"/>
  <c r="J3976" i="1"/>
  <c r="I3977" i="1"/>
  <c r="J3977" i="1"/>
  <c r="J3979" i="1"/>
  <c r="J3980" i="1"/>
  <c r="I3983" i="1"/>
  <c r="J3983" i="1"/>
  <c r="K2826" i="1"/>
  <c r="K3495" i="1"/>
  <c r="K1672" i="1"/>
  <c r="K302" i="1"/>
  <c r="K1726" i="1"/>
  <c r="K1192" i="1"/>
  <c r="K471" i="1"/>
  <c r="K1272" i="1"/>
  <c r="K1798" i="1"/>
  <c r="K1262" i="1"/>
  <c r="K422" i="1"/>
  <c r="K2972" i="1"/>
  <c r="K1997" i="1"/>
  <c r="K1633" i="1"/>
  <c r="K236" i="1"/>
  <c r="K3750" i="1"/>
  <c r="K2987" i="1"/>
  <c r="K2124" i="1"/>
  <c r="K1783" i="1"/>
  <c r="K3512" i="1"/>
  <c r="K1094" i="1"/>
  <c r="K1141" i="1"/>
  <c r="K3737" i="1"/>
  <c r="K2919" i="1"/>
  <c r="K2692" i="1"/>
  <c r="K2027" i="1"/>
  <c r="K2925" i="1"/>
  <c r="K3234" i="1"/>
  <c r="K1341" i="1"/>
  <c r="K2820" i="1"/>
  <c r="K969" i="1"/>
  <c r="K557" i="1"/>
  <c r="K622" i="1"/>
  <c r="K1519" i="1"/>
  <c r="K688" i="1"/>
  <c r="K1561" i="1"/>
  <c r="K1030" i="1"/>
  <c r="K3275" i="1"/>
  <c r="K3579" i="1"/>
  <c r="K2350" i="1"/>
  <c r="K1843" i="1"/>
  <c r="K3398" i="1"/>
  <c r="K324" i="1"/>
  <c r="K1634" i="1"/>
  <c r="K2614" i="1"/>
  <c r="K3467" i="1"/>
  <c r="K1623" i="1"/>
  <c r="K3877" i="1"/>
  <c r="K987" i="1"/>
  <c r="K769" i="1"/>
  <c r="K597" i="1"/>
  <c r="K3605" i="1"/>
  <c r="K198" i="1"/>
  <c r="K2981" i="1"/>
  <c r="K1115" i="1"/>
  <c r="K1980" i="1"/>
  <c r="K3110" i="1"/>
  <c r="K3438" i="1"/>
  <c r="K1012" i="1"/>
  <c r="K635" i="1"/>
  <c r="K505" i="1"/>
  <c r="K3317" i="1"/>
  <c r="K961" i="1"/>
  <c r="K479" i="1"/>
  <c r="K2410" i="1"/>
  <c r="K506" i="1"/>
  <c r="K1064" i="1"/>
  <c r="K453" i="1"/>
  <c r="K1312" i="1"/>
  <c r="K776" i="1"/>
  <c r="K235" i="1"/>
  <c r="K2798" i="1"/>
  <c r="K2008" i="1"/>
  <c r="K2188" i="1"/>
  <c r="K621" i="1"/>
  <c r="K3837" i="1"/>
  <c r="K3843" i="1"/>
  <c r="K2172" i="1"/>
  <c r="K3734" i="1"/>
  <c r="K2343" i="1"/>
  <c r="K2312" i="1"/>
  <c r="K2675" i="1"/>
  <c r="K3378" i="1"/>
  <c r="K2574" i="1"/>
  <c r="K2750" i="1"/>
  <c r="K1481" i="1"/>
  <c r="K285" i="1"/>
  <c r="K2600" i="1"/>
  <c r="K2877" i="1"/>
  <c r="K1613" i="1"/>
  <c r="K2441" i="1"/>
  <c r="K2382" i="1"/>
  <c r="K3038" i="1"/>
  <c r="K1629" i="1"/>
  <c r="K2765" i="1"/>
  <c r="K1117" i="1"/>
  <c r="K1883" i="1"/>
  <c r="K1928" i="1"/>
  <c r="K1284" i="1"/>
  <c r="K3295" i="1"/>
  <c r="K3447" i="1"/>
  <c r="K2751" i="1"/>
  <c r="K1975" i="1"/>
  <c r="K1471" i="1"/>
  <c r="K13" i="1"/>
  <c r="K179" i="1"/>
  <c r="K20" i="1"/>
  <c r="K1342" i="1"/>
  <c r="K2162" i="1"/>
  <c r="K3796" i="1"/>
  <c r="K309" i="1"/>
  <c r="K3253" i="1"/>
  <c r="K3724" i="1"/>
  <c r="K1018" i="1"/>
  <c r="K460" i="1"/>
  <c r="K1626" i="1"/>
  <c r="K3170" i="1"/>
  <c r="K2374" i="1"/>
  <c r="K1822" i="1"/>
  <c r="K3077" i="1"/>
  <c r="K1133" i="1"/>
  <c r="K431" i="1"/>
  <c r="K2300" i="1"/>
  <c r="K1857" i="1"/>
  <c r="K761" i="1"/>
  <c r="K508" i="1"/>
  <c r="K1800" i="1"/>
  <c r="K1112" i="1"/>
  <c r="K36" i="1"/>
  <c r="K2686" i="1"/>
  <c r="K3200" i="1"/>
  <c r="K3671" i="1"/>
  <c r="K2045" i="1"/>
  <c r="K1820" i="1"/>
  <c r="K1196" i="1"/>
  <c r="K3937" i="1"/>
  <c r="K1825" i="1"/>
  <c r="K190" i="1"/>
  <c r="K3178" i="1"/>
  <c r="K1234" i="1"/>
  <c r="K1020" i="1"/>
  <c r="K1049" i="1"/>
  <c r="K301" i="1"/>
  <c r="K1416" i="1"/>
  <c r="K2251" i="1"/>
  <c r="K484" i="1"/>
  <c r="K1754" i="1"/>
  <c r="K2504" i="1"/>
  <c r="K1612" i="1"/>
  <c r="K760" i="1"/>
  <c r="K3207" i="1"/>
  <c r="K2213" i="1"/>
  <c r="K782" i="1"/>
  <c r="K514" i="1"/>
  <c r="K2810" i="1"/>
  <c r="K2787" i="1"/>
  <c r="K3805" i="1"/>
  <c r="K2390" i="1"/>
  <c r="K3012" i="1"/>
  <c r="K1708" i="1"/>
  <c r="K1357" i="1"/>
  <c r="K22" i="1"/>
  <c r="K1336" i="1"/>
  <c r="K3463" i="1"/>
  <c r="K2025" i="1"/>
  <c r="K2301" i="1"/>
  <c r="K3070" i="1"/>
  <c r="K2336" i="1"/>
  <c r="K2386" i="1"/>
  <c r="K3985" i="1"/>
  <c r="K985" i="1"/>
  <c r="K884" i="1"/>
  <c r="K1195" i="1"/>
  <c r="K1577" i="1"/>
  <c r="K1785" i="1"/>
  <c r="K381" i="1"/>
  <c r="K1543" i="1"/>
  <c r="K1829" i="1"/>
  <c r="K897" i="1"/>
  <c r="K1808" i="1"/>
  <c r="K2939" i="1"/>
  <c r="K3352" i="1"/>
  <c r="K1973" i="1"/>
  <c r="K2860" i="1"/>
  <c r="K1015" i="1"/>
  <c r="K33" i="1"/>
  <c r="K2589" i="1"/>
  <c r="K3154" i="1"/>
  <c r="K3759" i="1"/>
  <c r="K1937" i="1"/>
  <c r="K2184" i="1"/>
  <c r="K3006" i="1"/>
  <c r="K3658" i="1"/>
  <c r="K3964" i="1"/>
  <c r="K3623" i="1"/>
  <c r="K2325" i="1"/>
  <c r="K2642" i="1"/>
  <c r="K2338" i="1"/>
  <c r="K2098" i="1"/>
  <c r="K3829" i="1"/>
  <c r="K1876" i="1"/>
  <c r="K2464" i="1"/>
  <c r="K417" i="1"/>
  <c r="K1339" i="1"/>
  <c r="K1493" i="1"/>
  <c r="K2279" i="1"/>
  <c r="K1550" i="1"/>
  <c r="K1482" i="1"/>
  <c r="K2626" i="1"/>
  <c r="K1950" i="1"/>
  <c r="K2672" i="1"/>
  <c r="K3550" i="1"/>
  <c r="K832" i="1"/>
  <c r="K1146" i="1"/>
  <c r="K1267" i="1"/>
  <c r="K2246" i="1"/>
  <c r="K899" i="1"/>
  <c r="K1360" i="1"/>
  <c r="K2963" i="1"/>
  <c r="K796" i="1"/>
  <c r="K793" i="1"/>
  <c r="K594" i="1"/>
  <c r="K1091" i="1"/>
  <c r="K1310" i="1"/>
  <c r="K1581" i="1"/>
  <c r="K1641" i="1"/>
  <c r="K3711" i="1"/>
  <c r="K3417" i="1"/>
  <c r="K638" i="1"/>
  <c r="K3147" i="1"/>
  <c r="K2019" i="1"/>
  <c r="K3535" i="1"/>
  <c r="K2982" i="1"/>
  <c r="K1538" i="1"/>
  <c r="K1789" i="1"/>
  <c r="K3106" i="1"/>
  <c r="K3606" i="1"/>
  <c r="K2212" i="1"/>
  <c r="K1866" i="1"/>
  <c r="K1209" i="1"/>
  <c r="K350" i="1"/>
  <c r="K2297" i="1"/>
  <c r="K1369" i="1"/>
  <c r="K2984" i="1"/>
  <c r="K3102" i="1"/>
  <c r="K2983" i="1"/>
  <c r="K3846" i="1"/>
  <c r="K1862" i="1"/>
  <c r="K2767" i="1"/>
  <c r="K2756" i="1"/>
  <c r="K1008" i="1"/>
  <c r="K1345" i="1"/>
  <c r="K2709" i="1"/>
  <c r="K3101" i="1"/>
  <c r="K3645" i="1"/>
  <c r="K3966" i="1"/>
  <c r="K877" i="1"/>
  <c r="K539" i="1"/>
  <c r="K170" i="1"/>
  <c r="K2854" i="1"/>
  <c r="K448" i="1"/>
  <c r="K353" i="1"/>
  <c r="K38" i="1"/>
  <c r="K1780" i="1"/>
  <c r="K2340" i="1"/>
  <c r="K3205" i="1"/>
  <c r="K1841" i="1"/>
  <c r="K1756" i="1"/>
  <c r="K92" i="1"/>
  <c r="K2440" i="1"/>
  <c r="K2809" i="1"/>
  <c r="K3325" i="1"/>
  <c r="K2192" i="1"/>
  <c r="K476" i="1"/>
  <c r="K171" i="1"/>
  <c r="K315" i="1"/>
  <c r="K2166" i="1"/>
  <c r="K180" i="1"/>
  <c r="K990" i="1"/>
  <c r="K643" i="1"/>
  <c r="K1237" i="1"/>
  <c r="K1038" i="1"/>
  <c r="K722" i="1"/>
  <c r="K2196" i="1"/>
  <c r="K3119" i="1"/>
  <c r="K729" i="1"/>
  <c r="K3563" i="1"/>
  <c r="K3145" i="1"/>
  <c r="K2139" i="1"/>
  <c r="K641" i="1"/>
  <c r="K3372" i="1"/>
  <c r="K1766" i="1"/>
  <c r="K755" i="1"/>
  <c r="K296" i="1"/>
  <c r="K2647" i="1"/>
  <c r="K84" i="1"/>
  <c r="K2715" i="1"/>
  <c r="K2921" i="1"/>
  <c r="K1679" i="1"/>
  <c r="K2306" i="1"/>
  <c r="K524" i="1"/>
  <c r="K3174" i="1"/>
  <c r="K1106" i="1"/>
  <c r="K2678" i="1"/>
  <c r="K2734" i="1"/>
  <c r="K1941" i="1"/>
  <c r="K564" i="1"/>
  <c r="K2065" i="1"/>
  <c r="K2490" i="1"/>
  <c r="K1113" i="1"/>
  <c r="K1392" i="1"/>
  <c r="K2829" i="1"/>
  <c r="K1939" i="1"/>
  <c r="K891" i="1"/>
  <c r="K2595" i="1"/>
  <c r="K1663" i="1"/>
  <c r="K1518" i="1"/>
  <c r="K3477" i="1"/>
  <c r="K1190" i="1"/>
  <c r="K3832" i="1"/>
  <c r="K35" i="1"/>
  <c r="K1256" i="1"/>
  <c r="K2424" i="1"/>
  <c r="K1058" i="1"/>
  <c r="K1988" i="1"/>
  <c r="K1545" i="1"/>
  <c r="K637" i="1"/>
  <c r="K2739" i="1"/>
  <c r="K1524" i="1"/>
  <c r="K2667" i="1"/>
  <c r="K1877" i="1"/>
  <c r="K2305" i="1"/>
  <c r="K2643" i="1"/>
  <c r="K3689" i="1"/>
  <c r="K3963" i="1"/>
  <c r="K976" i="1"/>
  <c r="K213" i="1"/>
  <c r="K129" i="1"/>
  <c r="K3204" i="1"/>
  <c r="K1299" i="1"/>
  <c r="K1707" i="1"/>
  <c r="K1750" i="1"/>
  <c r="K2831" i="1"/>
  <c r="K3348" i="1"/>
  <c r="K1842" i="1"/>
  <c r="K2799" i="1"/>
  <c r="K3180" i="1"/>
  <c r="K1379" i="1"/>
  <c r="K2330" i="1"/>
  <c r="K3831" i="1"/>
  <c r="K1423" i="1"/>
  <c r="K3883" i="1"/>
  <c r="K1035" i="1"/>
  <c r="K791" i="1"/>
  <c r="K553" i="1"/>
  <c r="K3780" i="1"/>
  <c r="K979" i="1"/>
  <c r="K2785" i="1"/>
  <c r="K857" i="1"/>
  <c r="K1685" i="1"/>
  <c r="K3135" i="1"/>
  <c r="K2804" i="1"/>
  <c r="K3479" i="1"/>
  <c r="K1908" i="1"/>
  <c r="K2863" i="1"/>
  <c r="K1177" i="1"/>
  <c r="K1148" i="1"/>
  <c r="K3215" i="1"/>
  <c r="K1728" i="1"/>
  <c r="K1412" i="1"/>
  <c r="K1574" i="1"/>
  <c r="K1182" i="1"/>
  <c r="K2309" i="1"/>
  <c r="K3632" i="1"/>
  <c r="K3957" i="1"/>
  <c r="K1143" i="1"/>
  <c r="K143" i="1"/>
  <c r="K739" i="1"/>
  <c r="K3161" i="1"/>
  <c r="K1028" i="1"/>
  <c r="K1957" i="1"/>
  <c r="K1849" i="1"/>
  <c r="K2631" i="1"/>
  <c r="K3381" i="1"/>
  <c r="K2120" i="1"/>
  <c r="K3009" i="1"/>
  <c r="K2070" i="1"/>
  <c r="K1136" i="1"/>
  <c r="K1562" i="1"/>
  <c r="K894" i="1"/>
  <c r="K3279" i="1"/>
  <c r="K3353" i="1"/>
  <c r="K2315" i="1"/>
  <c r="K2927" i="1"/>
  <c r="K488" i="1"/>
  <c r="K112" i="1"/>
  <c r="K3485" i="1"/>
  <c r="K779" i="1"/>
  <c r="K3499" i="1"/>
  <c r="K674" i="1"/>
  <c r="K2843" i="1"/>
  <c r="K3255" i="1"/>
  <c r="K378" i="1"/>
  <c r="K752" i="1"/>
  <c r="K1468" i="1"/>
  <c r="K2864" i="1"/>
  <c r="K3731" i="1"/>
  <c r="K1598" i="1"/>
  <c r="K3066" i="1"/>
  <c r="K1181" i="1"/>
  <c r="K1446" i="1"/>
  <c r="K1961" i="1"/>
  <c r="K2611" i="1"/>
  <c r="K855" i="1"/>
  <c r="K1022" i="1"/>
  <c r="K1378" i="1"/>
  <c r="K698" i="1"/>
  <c r="K1102" i="1"/>
  <c r="K2346" i="1"/>
  <c r="K3189" i="1"/>
  <c r="K604" i="1"/>
  <c r="K2828" i="1"/>
  <c r="K833" i="1"/>
  <c r="K3749" i="1"/>
  <c r="K861" i="1"/>
  <c r="K2904" i="1"/>
  <c r="K242" i="1"/>
  <c r="K1257" i="1"/>
  <c r="K2141" i="1"/>
  <c r="K910" i="1"/>
  <c r="K1606" i="1"/>
  <c r="K1874" i="1"/>
  <c r="K1396" i="1"/>
  <c r="K750" i="1"/>
  <c r="K2901" i="1"/>
  <c r="K799" i="1"/>
  <c r="K2924" i="1"/>
  <c r="K14" i="1"/>
  <c r="K247" i="1"/>
  <c r="K2013" i="1"/>
  <c r="K3345" i="1"/>
  <c r="K2740" i="1"/>
  <c r="K724" i="1"/>
  <c r="K2159" i="1"/>
  <c r="K2151" i="1"/>
  <c r="K3045" i="1"/>
  <c r="K1635" i="1"/>
  <c r="K3369" i="1"/>
  <c r="K2437" i="1"/>
  <c r="K552" i="1"/>
  <c r="K2500" i="1"/>
  <c r="K2158" i="1"/>
  <c r="K2198" i="1"/>
  <c r="K3247" i="1"/>
  <c r="K54" i="1"/>
  <c r="K2815" i="1"/>
  <c r="K1563" i="1"/>
  <c r="K3028" i="1"/>
  <c r="K934" i="1"/>
  <c r="K960" i="1"/>
  <c r="K3121" i="1"/>
  <c r="K3366" i="1"/>
  <c r="K1066" i="1"/>
  <c r="K937" i="1"/>
  <c r="K3019" i="1"/>
  <c r="K1513" i="1"/>
  <c r="K1162" i="1"/>
  <c r="K1166" i="1"/>
  <c r="K2132" i="1"/>
  <c r="K3507" i="1"/>
  <c r="K2351" i="1"/>
  <c r="K1328" i="1"/>
  <c r="K3825" i="1"/>
  <c r="K3792" i="1"/>
  <c r="K490" i="1"/>
  <c r="K3284" i="1"/>
  <c r="K3410" i="1"/>
  <c r="K2489" i="1"/>
  <c r="K1902" i="1"/>
  <c r="K1350" i="1"/>
  <c r="K332" i="1"/>
  <c r="K2126" i="1"/>
  <c r="K1208" i="1"/>
  <c r="K1584" i="1"/>
  <c r="K2681" i="1"/>
  <c r="K2508" i="1"/>
  <c r="K3709" i="1"/>
  <c r="K1326" i="1"/>
  <c r="K2827" i="1"/>
  <c r="K2259" i="1"/>
  <c r="K2313" i="1"/>
  <c r="K2134" i="1"/>
  <c r="K2101" i="1"/>
  <c r="K2776" i="1"/>
  <c r="K3403" i="1"/>
  <c r="K1821" i="1"/>
  <c r="K2199" i="1"/>
  <c r="K1275" i="1"/>
  <c r="K591" i="1"/>
  <c r="K65" i="1"/>
  <c r="K1559" i="1"/>
  <c r="K2517" i="1"/>
  <c r="K2803" i="1"/>
  <c r="K1916" i="1"/>
  <c r="K2231" i="1"/>
  <c r="K3064" i="1"/>
  <c r="K3665" i="1"/>
  <c r="K836" i="1"/>
  <c r="K462" i="1"/>
  <c r="K1567" i="1"/>
  <c r="K2825" i="1"/>
  <c r="K701" i="1"/>
  <c r="K2022" i="1"/>
  <c r="K2463" i="1"/>
  <c r="K1225" i="1"/>
  <c r="K1056" i="1"/>
  <c r="K2879" i="1"/>
  <c r="K3400" i="1"/>
  <c r="K2812" i="1"/>
  <c r="K3583" i="1"/>
  <c r="K3965" i="1"/>
  <c r="K2082" i="1"/>
  <c r="K2074" i="1"/>
  <c r="K3603" i="1"/>
  <c r="K3718" i="1"/>
  <c r="K2712" i="1"/>
  <c r="K1279" i="1"/>
  <c r="K2558" i="1"/>
  <c r="K3918" i="1"/>
  <c r="K3496" i="1"/>
  <c r="K2096" i="1"/>
  <c r="K672" i="1"/>
  <c r="K322" i="1"/>
  <c r="K1511" i="1"/>
  <c r="K3609" i="1"/>
  <c r="K2733" i="1"/>
  <c r="K1958" i="1"/>
  <c r="K1905" i="1"/>
  <c r="K2150" i="1"/>
  <c r="K804" i="1"/>
  <c r="K3087" i="1"/>
  <c r="K3608" i="1"/>
  <c r="K1964" i="1"/>
  <c r="K1746" i="1"/>
  <c r="K1778" i="1"/>
  <c r="K41" i="1"/>
  <c r="K3193" i="1"/>
  <c r="K409" i="1"/>
  <c r="K2468" i="1"/>
  <c r="K3078" i="1"/>
  <c r="K2662" i="1"/>
  <c r="K3781" i="1"/>
  <c r="K1811" i="1"/>
  <c r="K2560" i="1"/>
  <c r="K2385" i="1"/>
  <c r="K743" i="1"/>
  <c r="K1850" i="1"/>
  <c r="K1880" i="1"/>
  <c r="K3241" i="1"/>
  <c r="K3562" i="1"/>
  <c r="K2602" i="1"/>
  <c r="K1839" i="1"/>
  <c r="K286" i="1"/>
  <c r="K26" i="1"/>
  <c r="K2923" i="1"/>
  <c r="K1076" i="1"/>
  <c r="K201" i="1"/>
  <c r="K1963" i="1"/>
  <c r="K3549" i="1"/>
  <c r="K709" i="1"/>
  <c r="K3236" i="1"/>
  <c r="K3743" i="1"/>
  <c r="K1544" i="1"/>
  <c r="K2" i="1"/>
  <c r="K2943" i="1"/>
  <c r="K3390" i="1"/>
  <c r="K2890" i="1"/>
  <c r="K3663" i="1"/>
  <c r="K1509" i="1"/>
  <c r="K773" i="1"/>
  <c r="K2412" i="1"/>
  <c r="K2786" i="1"/>
  <c r="K715" i="1"/>
  <c r="K687" i="1"/>
  <c r="K3887" i="1"/>
  <c r="K3773" i="1"/>
  <c r="K3230" i="1"/>
  <c r="K644" i="1"/>
  <c r="K1952" i="1"/>
  <c r="K2898" i="1"/>
  <c r="K1942" i="1"/>
  <c r="K3175" i="1"/>
  <c r="K2001" i="1"/>
  <c r="K2833" i="1"/>
  <c r="K1860" i="1"/>
  <c r="K3363" i="1"/>
  <c r="K2146" i="1"/>
  <c r="K3007" i="1"/>
  <c r="K770" i="1"/>
  <c r="K3408" i="1"/>
  <c r="K2856" i="1"/>
  <c r="K2185" i="1"/>
  <c r="K1959" i="1"/>
  <c r="K3257" i="1"/>
  <c r="K1259" i="1"/>
  <c r="K119" i="1"/>
  <c r="K1717" i="1"/>
  <c r="K2616" i="1"/>
  <c r="K3584" i="1"/>
  <c r="K469" i="1"/>
  <c r="K3941" i="1"/>
  <c r="K3424" i="1"/>
  <c r="K3337" i="1"/>
  <c r="K2475" i="1"/>
  <c r="K3809" i="1"/>
  <c r="K3328" i="1"/>
  <c r="K2977" i="1"/>
  <c r="K3615" i="1"/>
  <c r="K1105" i="1"/>
  <c r="K2321" i="1"/>
  <c r="K1743" i="1"/>
  <c r="K3165" i="1"/>
  <c r="K2950" i="1"/>
  <c r="K48" i="1"/>
  <c r="K3958" i="1"/>
  <c r="K3682" i="1"/>
  <c r="K3262" i="1"/>
  <c r="K972" i="1"/>
  <c r="K2608" i="1"/>
  <c r="K1749" i="1"/>
  <c r="K1564" i="1"/>
  <c r="K2752" i="1"/>
  <c r="K2121" i="1"/>
  <c r="K3924" i="1"/>
  <c r="K3225" i="1"/>
  <c r="K3374" i="1"/>
  <c r="K2316" i="1"/>
  <c r="K2406" i="1"/>
  <c r="K2290" i="1"/>
  <c r="K3548" i="1"/>
  <c r="K2099" i="1"/>
  <c r="K567" i="1"/>
  <c r="K3524" i="1"/>
  <c r="K3297" i="1"/>
  <c r="K2367" i="1"/>
  <c r="K2687" i="1"/>
  <c r="K3655" i="1"/>
  <c r="K2992" i="1"/>
  <c r="K2064" i="1"/>
  <c r="K2928" i="1"/>
  <c r="K2020" i="1"/>
  <c r="K3092" i="1"/>
  <c r="K3840" i="1"/>
  <c r="K403" i="1"/>
  <c r="K3934" i="1"/>
  <c r="K3810" i="1"/>
  <c r="K2356" i="1"/>
  <c r="K3581" i="1"/>
  <c r="K2541" i="1"/>
  <c r="K1349" i="1"/>
  <c r="K1615" i="1"/>
  <c r="K2501" i="1"/>
  <c r="K1210" i="1"/>
  <c r="K600" i="1"/>
  <c r="K2090" i="1"/>
  <c r="K3428" i="1"/>
  <c r="K2494" i="1"/>
  <c r="K3373" i="1"/>
  <c r="K3898" i="1"/>
  <c r="K2677" i="1"/>
  <c r="K3776" i="1"/>
  <c r="K2693" i="1"/>
  <c r="K1982" i="1"/>
  <c r="K2144" i="1"/>
  <c r="K1601" i="1"/>
  <c r="K3470" i="1"/>
  <c r="K489" i="1"/>
  <c r="K2334" i="1"/>
  <c r="K1929" i="1"/>
  <c r="K3237" i="1"/>
  <c r="K1930" i="1"/>
  <c r="K1075" i="1"/>
  <c r="K3660" i="1"/>
  <c r="K2764" i="1"/>
  <c r="K3960" i="1"/>
  <c r="K3332" i="1"/>
  <c r="K3560" i="1"/>
  <c r="K2258" i="1"/>
  <c r="K1430" i="1"/>
  <c r="K2238" i="1"/>
  <c r="K412" i="1"/>
  <c r="K1828" i="1"/>
  <c r="K3703" i="1"/>
  <c r="K1434" i="1"/>
  <c r="K2173" i="1"/>
  <c r="K3704" i="1"/>
  <c r="K3044" i="1"/>
  <c r="K2958" i="1"/>
  <c r="K2239" i="1"/>
  <c r="K1483" i="1"/>
  <c r="K1293" i="1"/>
  <c r="K2830" i="1"/>
  <c r="K3719" i="1"/>
  <c r="K1355" i="1"/>
  <c r="K2337" i="1"/>
  <c r="K3513" i="1"/>
  <c r="K2933" i="1"/>
  <c r="K3865" i="1"/>
  <c r="K3948" i="1"/>
  <c r="K1954" i="1"/>
  <c r="K3414" i="1"/>
  <c r="K851" i="1"/>
  <c r="K3595" i="1"/>
  <c r="K1213" i="1"/>
  <c r="K2680" i="1"/>
  <c r="K3852" i="1"/>
  <c r="K950" i="1"/>
  <c r="K1597" i="1"/>
  <c r="K1865" i="1"/>
  <c r="K3166" i="1"/>
  <c r="K2649" i="1"/>
  <c r="K2491" i="1"/>
  <c r="K3575" i="1"/>
  <c r="K3002" i="1"/>
  <c r="K2236" i="1"/>
  <c r="K2770" i="1"/>
  <c r="K3465" i="1"/>
  <c r="K3816" i="1"/>
  <c r="K3069" i="1"/>
  <c r="K2202" i="1"/>
  <c r="K463" i="1"/>
  <c r="K2399" i="1"/>
  <c r="K3157" i="1"/>
  <c r="K2342" i="1"/>
  <c r="K3156" i="1"/>
  <c r="K2535" i="1"/>
  <c r="K2352" i="1"/>
  <c r="K1837" i="1"/>
  <c r="K2200" i="1"/>
  <c r="K3666" i="1"/>
  <c r="K2360" i="1"/>
  <c r="K3391" i="1"/>
  <c r="K733" i="1"/>
  <c r="K2550" i="1"/>
  <c r="K3324" i="1"/>
  <c r="K2997" i="1"/>
  <c r="K3299" i="1"/>
  <c r="K2354" i="1"/>
  <c r="K3863" i="1"/>
  <c r="K3316" i="1"/>
  <c r="K93" i="1"/>
  <c r="K3487" i="1"/>
  <c r="K3708" i="1"/>
  <c r="K2191" i="1"/>
  <c r="K3179" i="1"/>
  <c r="K1620" i="1"/>
  <c r="K927" i="1"/>
  <c r="K1644" i="1"/>
  <c r="K3131" i="1"/>
  <c r="K3058" i="1"/>
  <c r="K3651" i="1"/>
  <c r="K3365" i="1"/>
  <c r="K3004" i="1"/>
  <c r="K174" i="1"/>
  <c r="K1422" i="1"/>
  <c r="K3453" i="1"/>
  <c r="K3895" i="1"/>
  <c r="K2225" i="1"/>
  <c r="K1289" i="1"/>
  <c r="K1705" i="1"/>
  <c r="K2030" i="1"/>
  <c r="K3300" i="1"/>
  <c r="K1537" i="1"/>
  <c r="K2769" i="1"/>
  <c r="K1696" i="1"/>
  <c r="K1449" i="1"/>
  <c r="K308" i="1"/>
  <c r="K3697" i="1"/>
  <c r="K3437" i="1"/>
  <c r="K387" i="1"/>
  <c r="K3520" i="1"/>
  <c r="K138" i="1"/>
  <c r="K1863" i="1"/>
  <c r="K2007" i="1"/>
  <c r="K3100" i="1"/>
  <c r="K418" i="1"/>
  <c r="K3450" i="1"/>
  <c r="K3112" i="1"/>
  <c r="K3357" i="1"/>
  <c r="K2106" i="1"/>
  <c r="K3233" i="1"/>
  <c r="K2794" i="1"/>
  <c r="K1541" i="1"/>
  <c r="K3274" i="1"/>
  <c r="K3132" i="1"/>
  <c r="K2942" i="1"/>
  <c r="K3685" i="1"/>
  <c r="K3828" i="1"/>
  <c r="K2453" i="1"/>
  <c r="K3183" i="1"/>
  <c r="K3762" i="1"/>
  <c r="K2565" i="1"/>
  <c r="K2808" i="1"/>
  <c r="K2384" i="1"/>
  <c r="K3723" i="1"/>
  <c r="K1787" i="1"/>
  <c r="K3152" i="1"/>
  <c r="K753" i="1"/>
  <c r="K1558" i="1"/>
  <c r="K1463" i="1"/>
  <c r="K3015" i="1"/>
  <c r="K1457" i="1"/>
  <c r="K3790" i="1"/>
  <c r="K178" i="1"/>
  <c r="K2260" i="1"/>
  <c r="K2250" i="1"/>
  <c r="K3599" i="1"/>
  <c r="K3614" i="1"/>
  <c r="K3687" i="1"/>
  <c r="K3228" i="1"/>
  <c r="K1771" i="1"/>
  <c r="K3683" i="1"/>
  <c r="K2586" i="1"/>
  <c r="K533" i="1"/>
  <c r="K491" i="1"/>
  <c r="K3199" i="1"/>
  <c r="K3552" i="1"/>
  <c r="K3376" i="1"/>
  <c r="K3539" i="1"/>
  <c r="K3242" i="1"/>
  <c r="K2369" i="1"/>
  <c r="K3184" i="1"/>
  <c r="K2368" i="1"/>
  <c r="K2704" i="1"/>
  <c r="K2079" i="1"/>
  <c r="K2190" i="1"/>
  <c r="K2795" i="1"/>
  <c r="K2872" i="1"/>
  <c r="K2229" i="1"/>
  <c r="K3133" i="1"/>
  <c r="K3705" i="1"/>
  <c r="K3286" i="1"/>
  <c r="K2153" i="1"/>
  <c r="K3859" i="1"/>
  <c r="K3849" i="1"/>
  <c r="K2606" i="1"/>
  <c r="K3034" i="1"/>
  <c r="K2276" i="1"/>
  <c r="K3657" i="1"/>
  <c r="K3986" i="1"/>
  <c r="K3169" i="1"/>
  <c r="K2137" i="1"/>
  <c r="K3486" i="1"/>
  <c r="K1658" i="1"/>
  <c r="K2960" i="1"/>
  <c r="K2989" i="1"/>
  <c r="K3908" i="1"/>
  <c r="K926" i="1"/>
  <c r="K147" i="1"/>
  <c r="K2758" i="1"/>
  <c r="K2940" i="1"/>
  <c r="K2272" i="1"/>
  <c r="K3349" i="1"/>
  <c r="K1027" i="1"/>
  <c r="K1097" i="1"/>
  <c r="K2512" i="1"/>
  <c r="K590" i="1"/>
  <c r="K1595" i="1"/>
  <c r="K1573" i="1"/>
  <c r="K2240" i="1"/>
  <c r="K3031" i="1"/>
  <c r="K1276" i="1"/>
  <c r="K194" i="1"/>
  <c r="K2725" i="1"/>
  <c r="K3757" i="1"/>
  <c r="K2557" i="1"/>
  <c r="K3803" i="1"/>
  <c r="K3910" i="1"/>
  <c r="K3860" i="1"/>
  <c r="K457" i="1"/>
  <c r="K3252" i="1"/>
  <c r="K3239" i="1"/>
  <c r="K1922" i="1"/>
  <c r="K3502" i="1"/>
  <c r="K1792" i="1"/>
  <c r="K2143" i="1"/>
  <c r="K3978" i="1"/>
  <c r="K2496" i="1"/>
  <c r="K1893" i="1"/>
  <c r="K2580" i="1"/>
  <c r="K785" i="1"/>
  <c r="K423" i="1"/>
  <c r="K1920" i="1"/>
  <c r="K2888" i="1"/>
  <c r="K193" i="1"/>
  <c r="K435" i="1"/>
  <c r="K2051" i="1"/>
  <c r="K654" i="1"/>
  <c r="K293" i="1"/>
  <c r="K2656" i="1"/>
  <c r="K374" i="1"/>
  <c r="K1585" i="1"/>
  <c r="K2598" i="1"/>
  <c r="K1654" i="1"/>
  <c r="K29" i="1"/>
  <c r="K223" i="1"/>
  <c r="K1660" i="1"/>
  <c r="K2718" i="1"/>
  <c r="K2679" i="1"/>
  <c r="K2870" i="1"/>
  <c r="K3715" i="1"/>
  <c r="K1546" i="1"/>
  <c r="K3880" i="1"/>
  <c r="K1215" i="1"/>
  <c r="K1068" i="1"/>
  <c r="K694" i="1"/>
  <c r="K3319" i="1"/>
  <c r="K405" i="1"/>
  <c r="K1924" i="1"/>
  <c r="K1614" i="1"/>
  <c r="K3289" i="1"/>
  <c r="K3489" i="1"/>
  <c r="K2442" i="1"/>
  <c r="K1979" i="1"/>
  <c r="K3434" i="1"/>
  <c r="K1844" i="1"/>
  <c r="K2652" i="1"/>
  <c r="K3625" i="1"/>
  <c r="K3851" i="1"/>
  <c r="K571" i="1"/>
  <c r="K2411" i="1"/>
  <c r="K1026" i="1"/>
  <c r="K2168" i="1"/>
  <c r="K2057" i="1"/>
  <c r="K3885" i="1"/>
  <c r="K305" i="1"/>
  <c r="K766" i="1"/>
  <c r="K419" i="1"/>
  <c r="K3674" i="1"/>
  <c r="K3643" i="1"/>
  <c r="K3231" i="1"/>
  <c r="K1886" i="1"/>
  <c r="K3760" i="1"/>
  <c r="K541" i="1"/>
  <c r="K3582" i="1"/>
  <c r="K2570" i="1"/>
  <c r="K3616" i="1"/>
  <c r="K3144" i="1"/>
  <c r="K3302" i="1"/>
  <c r="K371" i="1"/>
  <c r="K2255" i="1"/>
  <c r="K2434" i="1"/>
  <c r="K3130" i="1"/>
  <c r="K2396" i="1"/>
  <c r="K3917" i="1"/>
  <c r="K1622" i="1"/>
  <c r="K209" i="1"/>
  <c r="K3043" i="1"/>
  <c r="K3692" i="1"/>
  <c r="K3959" i="1"/>
  <c r="K1371" i="1"/>
  <c r="K385" i="1"/>
  <c r="K519" i="1"/>
  <c r="K3717" i="1"/>
  <c r="K1125" i="1"/>
  <c r="K1724" i="1"/>
  <c r="K1911" i="1"/>
  <c r="K3036" i="1"/>
  <c r="K3413" i="1"/>
  <c r="K1962" i="1"/>
  <c r="K2237" i="1"/>
  <c r="K2970" i="1"/>
  <c r="K878" i="1"/>
  <c r="K1935" i="1"/>
  <c r="K331" i="1"/>
  <c r="K3250" i="1"/>
  <c r="K3571" i="1"/>
  <c r="K1955" i="1"/>
  <c r="K1974" i="1"/>
  <c r="K1128" i="1"/>
  <c r="K289" i="1"/>
  <c r="K3057" i="1"/>
  <c r="K1712" i="1"/>
  <c r="K3074" i="1"/>
  <c r="K995" i="1"/>
  <c r="K3755" i="1"/>
  <c r="K249" i="1"/>
  <c r="K3870" i="1"/>
  <c r="K1851" i="1"/>
  <c r="K1374" i="1"/>
  <c r="K3" i="1"/>
  <c r="K3048" i="1"/>
  <c r="K778" i="1"/>
  <c r="K579" i="1"/>
  <c r="K2430" i="1"/>
  <c r="K1722" i="1"/>
  <c r="K451" i="1"/>
  <c r="K203" i="1"/>
  <c r="K1673" i="1"/>
  <c r="K1852" i="1"/>
  <c r="K540" i="1"/>
  <c r="K2164" i="1"/>
  <c r="K1418" i="1"/>
  <c r="K1200" i="1"/>
  <c r="K974" i="1"/>
  <c r="K1047" i="1"/>
  <c r="K2167" i="1"/>
  <c r="K537" i="1"/>
  <c r="K175" i="1"/>
  <c r="K3824" i="1"/>
  <c r="K2462" i="1"/>
  <c r="K2837" i="1"/>
  <c r="K3404" i="1"/>
  <c r="K1797" i="1"/>
  <c r="K2470" i="1"/>
  <c r="K930" i="1"/>
  <c r="K811" i="1"/>
  <c r="K2891" i="1"/>
  <c r="K1514" i="1"/>
  <c r="K1794" i="1"/>
  <c r="K1250" i="1"/>
  <c r="K128" i="1"/>
  <c r="K3128" i="1"/>
  <c r="K3555" i="1"/>
  <c r="K2069" i="1"/>
  <c r="K3801" i="1"/>
  <c r="K2416" i="1"/>
  <c r="K3449" i="1"/>
  <c r="K1838" i="1"/>
  <c r="K2905" i="1"/>
  <c r="K3456" i="1"/>
  <c r="K1846" i="1"/>
  <c r="K2458" i="1"/>
  <c r="K264" i="1"/>
  <c r="K130" i="1"/>
  <c r="K693" i="1"/>
  <c r="K1742" i="1"/>
  <c r="K1815" i="1"/>
  <c r="K3612" i="1"/>
  <c r="K122" i="1"/>
  <c r="K413" i="1"/>
  <c r="K3395" i="1"/>
  <c r="K2383" i="1"/>
  <c r="K2472" i="1"/>
  <c r="K2177" i="1"/>
  <c r="K295" i="1"/>
  <c r="K3554" i="1"/>
  <c r="K3010" i="1"/>
  <c r="K3714" i="1"/>
  <c r="K3564" i="1"/>
  <c r="K1245" i="1"/>
  <c r="K1806" i="1"/>
  <c r="K1632" i="1"/>
  <c r="K3139" i="1"/>
  <c r="K1898" i="1"/>
  <c r="K3387" i="1"/>
  <c r="K3192" i="1"/>
  <c r="K2283" i="1"/>
  <c r="K3654" i="1"/>
  <c r="K3421" i="1"/>
  <c r="K624" i="1"/>
  <c r="K1433" i="1"/>
  <c r="K2883" i="1"/>
  <c r="K3770" i="1"/>
  <c r="K2193" i="1"/>
  <c r="K1953" i="1"/>
  <c r="K1461" i="1"/>
  <c r="K2575" i="1"/>
  <c r="K3153" i="1"/>
  <c r="K3740" i="1"/>
  <c r="K3889" i="1"/>
  <c r="K886" i="1"/>
  <c r="K615" i="1"/>
  <c r="K24" i="1"/>
  <c r="K3518" i="1"/>
  <c r="K316" i="1"/>
  <c r="K3812" i="1"/>
  <c r="K1242" i="1"/>
  <c r="K3041" i="1"/>
  <c r="K3415" i="1"/>
  <c r="K2691" i="1"/>
  <c r="K3159" i="1"/>
  <c r="K3567" i="1"/>
  <c r="K1251" i="1"/>
  <c r="K1411" i="1"/>
  <c r="K2128" i="1"/>
  <c r="K2952" i="1"/>
  <c r="K3690" i="1"/>
  <c r="K2233" i="1"/>
  <c r="K1348" i="1"/>
  <c r="K726" i="1"/>
  <c r="K250" i="1"/>
  <c r="K2256" i="1"/>
  <c r="K838" i="1"/>
  <c r="K3137" i="1"/>
  <c r="K39" i="1"/>
  <c r="K3778" i="1"/>
  <c r="K2265" i="1"/>
  <c r="K2216" i="1"/>
  <c r="K1383" i="1"/>
  <c r="K889" i="1"/>
  <c r="K499" i="1"/>
  <c r="K2929" i="1"/>
  <c r="K113" i="1"/>
  <c r="K609" i="1"/>
  <c r="K1645" i="1"/>
  <c r="K2075" i="1"/>
  <c r="K795" i="1"/>
  <c r="K155" i="1"/>
  <c r="K549" i="1"/>
  <c r="K521" i="1"/>
  <c r="K395" i="1"/>
  <c r="K2819" i="1"/>
  <c r="K1904" i="1"/>
  <c r="K3607" i="1"/>
  <c r="K1678" i="1"/>
  <c r="K2515" i="1"/>
  <c r="K3568" i="1"/>
  <c r="K2509" i="1"/>
  <c r="K2505" i="1"/>
  <c r="K1795" i="1"/>
  <c r="K1332" i="1"/>
  <c r="K3536" i="1"/>
  <c r="K347" i="1"/>
  <c r="K1073" i="1"/>
  <c r="K1111" i="1"/>
  <c r="K3818" i="1"/>
  <c r="K3624" i="1"/>
  <c r="K2568" i="1"/>
  <c r="K168" i="1"/>
  <c r="K3265" i="1"/>
  <c r="K3498" i="1"/>
  <c r="K2227" i="1"/>
  <c r="K1531" i="1"/>
  <c r="K256" i="1"/>
  <c r="K116" i="1"/>
  <c r="K2780" i="1"/>
  <c r="K1083" i="1"/>
  <c r="K1868" i="1"/>
  <c r="K2138" i="1"/>
  <c r="K2653" i="1"/>
  <c r="K3431" i="1"/>
  <c r="K1817" i="1"/>
  <c r="K3083" i="1"/>
  <c r="K3836" i="1"/>
  <c r="K696" i="1"/>
  <c r="K1589" i="1"/>
  <c r="K529" i="1"/>
  <c r="K3238" i="1"/>
  <c r="K3633" i="1"/>
  <c r="K2582" i="1"/>
  <c r="K587" i="1"/>
  <c r="K1709" i="1"/>
  <c r="K397" i="1"/>
  <c r="K3384" i="1"/>
  <c r="K411" i="1"/>
  <c r="K2957" i="1"/>
  <c r="K525" i="1"/>
  <c r="K2395" i="1"/>
  <c r="K2710" i="1"/>
  <c r="K511" i="1"/>
  <c r="K472" i="1"/>
  <c r="K154" i="1"/>
  <c r="K1486" i="1"/>
  <c r="K2818" i="1"/>
  <c r="K3847" i="1"/>
  <c r="K1652" i="1"/>
  <c r="K2655" i="1"/>
  <c r="K1000" i="1"/>
  <c r="K772" i="1"/>
  <c r="K1956" i="1"/>
  <c r="K2937" i="1"/>
  <c r="K187" i="1"/>
  <c r="K1485" i="1"/>
  <c r="K2711" i="1"/>
  <c r="K185" i="1"/>
  <c r="K1826" i="1"/>
  <c r="K2645" i="1"/>
  <c r="K1879" i="1"/>
  <c r="K2779" i="1"/>
  <c r="K3429" i="1"/>
  <c r="K1762" i="1"/>
  <c r="K1864" i="1"/>
  <c r="K1365" i="1"/>
  <c r="K177" i="1"/>
  <c r="K1715" i="1"/>
  <c r="K2031" i="1"/>
  <c r="K1041" i="1"/>
  <c r="K518" i="1"/>
  <c r="K1277" i="1"/>
  <c r="K1055" i="1"/>
  <c r="K566" i="1"/>
  <c r="K3767" i="1"/>
  <c r="K2944" i="1"/>
  <c r="K970" i="1"/>
  <c r="K2344" i="1"/>
  <c r="K2941" i="1"/>
  <c r="K3420" i="1"/>
  <c r="K3210" i="1"/>
  <c r="K2995" i="1"/>
  <c r="K3751" i="1"/>
  <c r="K3347" i="1"/>
  <c r="K2281" i="1"/>
  <c r="K2584" i="1"/>
  <c r="K2235" i="1"/>
  <c r="K3506" i="1"/>
  <c r="K2772" i="1"/>
  <c r="K173" i="1"/>
  <c r="K1087" i="1"/>
  <c r="K1892" i="1"/>
  <c r="K1786" i="1"/>
  <c r="K3587" i="1"/>
  <c r="K2152" i="1"/>
  <c r="K2029" i="1"/>
  <c r="K2886" i="1"/>
  <c r="K3482" i="1"/>
  <c r="K2387" i="1"/>
  <c r="K2893" i="1"/>
  <c r="K649" i="1"/>
  <c r="K667" i="1"/>
  <c r="K630" i="1"/>
  <c r="K1752" i="1"/>
  <c r="K2663" i="1"/>
  <c r="K1731" i="1"/>
  <c r="K2806" i="1"/>
  <c r="K3850" i="1"/>
  <c r="K1949" i="1"/>
  <c r="K2623" i="1"/>
  <c r="K3217" i="1"/>
  <c r="K390" i="1"/>
  <c r="K1602" i="1"/>
  <c r="K1651" i="1"/>
  <c r="K3226" i="1"/>
  <c r="K3464" i="1"/>
  <c r="K2278" i="1"/>
  <c r="K2966" i="1"/>
  <c r="K319" i="1"/>
  <c r="K12" i="1"/>
  <c r="K3468" i="1"/>
  <c r="K487" i="1"/>
  <c r="K1069" i="1"/>
  <c r="K1814" i="1"/>
  <c r="K3088" i="1"/>
  <c r="K3538" i="1"/>
  <c r="K373" i="1"/>
  <c r="K400" i="1"/>
  <c r="K1716" i="1"/>
  <c r="K2363" i="1"/>
  <c r="K3214" i="1"/>
  <c r="K1489" i="1"/>
  <c r="K3882" i="1"/>
  <c r="K1198" i="1"/>
  <c r="K1338" i="1"/>
  <c r="K1534" i="1"/>
  <c r="K2706" i="1"/>
  <c r="K880" i="1"/>
  <c r="K932" i="1"/>
  <c r="K2203" i="1"/>
  <c r="K396" i="1"/>
  <c r="K425" i="1"/>
  <c r="K2917" i="1"/>
  <c r="K1667" i="1"/>
  <c r="K2910" i="1"/>
  <c r="K1417" i="1"/>
  <c r="K3308" i="1"/>
  <c r="K1421" i="1"/>
  <c r="K3826" i="1"/>
  <c r="K3602" i="1"/>
  <c r="K2087" i="1"/>
  <c r="K2214" i="1"/>
  <c r="K3490" i="1"/>
  <c r="K432" i="1"/>
  <c r="K3679" i="1"/>
  <c r="K2480" i="1"/>
  <c r="K2610" i="1"/>
  <c r="K3472" i="1"/>
  <c r="K1408" i="1"/>
  <c r="K909" i="1"/>
  <c r="K304" i="1"/>
  <c r="K2444" i="1"/>
  <c r="K1759" i="1"/>
  <c r="K290" i="1"/>
  <c r="K63" i="1"/>
  <c r="K1686" i="1"/>
  <c r="K1624" i="1"/>
  <c r="K493" i="1"/>
  <c r="K3573" i="1"/>
  <c r="K2117" i="1"/>
  <c r="K75" i="1"/>
  <c r="K1419" i="1"/>
  <c r="K481" i="1"/>
  <c r="K3171" i="1"/>
  <c r="K502" i="1"/>
  <c r="K1517" i="1"/>
  <c r="K2537" i="1"/>
  <c r="K3866" i="1"/>
  <c r="K1834" i="1"/>
  <c r="K2637" i="1"/>
  <c r="K1594" i="1"/>
  <c r="K2046" i="1"/>
  <c r="K3712" i="1"/>
  <c r="K1159" i="1"/>
  <c r="K2482" i="1"/>
  <c r="K3401" i="1"/>
  <c r="K2347" i="1"/>
  <c r="K1737" i="1"/>
  <c r="K1109" i="1"/>
  <c r="K666" i="1"/>
  <c r="K2695" i="1"/>
  <c r="K131" i="1"/>
  <c r="K2838" i="1"/>
  <c r="K77" i="1"/>
  <c r="K2476" i="1"/>
  <c r="K2609" i="1"/>
  <c r="K583" i="1"/>
  <c r="K1386" i="1"/>
  <c r="K1977" i="1"/>
  <c r="K2245" i="1"/>
  <c r="K3455" i="1"/>
  <c r="K1576" i="1"/>
  <c r="K3911" i="1"/>
  <c r="K992" i="1"/>
  <c r="K1156" i="1"/>
  <c r="K1495" i="1"/>
  <c r="K2986" i="1"/>
  <c r="K1120" i="1"/>
  <c r="K668" i="1"/>
  <c r="K573" i="1"/>
  <c r="K558" i="1"/>
  <c r="K1171" i="1"/>
  <c r="K771" i="1"/>
  <c r="K2911" i="1"/>
  <c r="K1496" i="1"/>
  <c r="K3537" i="1"/>
  <c r="K2353" i="1"/>
  <c r="K3517" i="1"/>
  <c r="K2605" i="1"/>
  <c r="K1894" i="1"/>
  <c r="K3497" i="1"/>
  <c r="K2807" i="1"/>
  <c r="K2522" i="1"/>
  <c r="K1832" i="1"/>
  <c r="K3722" i="1"/>
  <c r="K1344" i="1"/>
  <c r="K456" i="1"/>
  <c r="K559" i="1"/>
  <c r="K2375" i="1"/>
  <c r="K3270" i="1"/>
  <c r="K3526" i="1"/>
  <c r="K2295" i="1"/>
  <c r="K1071" i="1"/>
  <c r="K904" i="1"/>
  <c r="K239" i="1"/>
  <c r="K3972" i="1"/>
  <c r="K1100" i="1"/>
  <c r="K340" i="1"/>
  <c r="K222" i="1"/>
  <c r="K1060" i="1"/>
  <c r="K1052" i="1"/>
  <c r="K496" i="1"/>
  <c r="K1428" i="1"/>
  <c r="K3062" i="1"/>
  <c r="K2322" i="1"/>
  <c r="K1713" i="1"/>
  <c r="K2777" i="1"/>
  <c r="K3656" i="1"/>
  <c r="K2721" i="1"/>
  <c r="K2874" i="1"/>
  <c r="K1009" i="1"/>
  <c r="K3588" i="1"/>
  <c r="K1807" i="1"/>
  <c r="K1995" i="1"/>
  <c r="K707" i="1"/>
  <c r="K3896" i="1"/>
  <c r="K1738" i="1"/>
  <c r="K1476" i="1"/>
  <c r="K1812" i="1"/>
  <c r="K1082" i="1"/>
  <c r="K1917" i="1"/>
  <c r="K1934" i="1"/>
  <c r="K2011" i="1"/>
  <c r="K280" i="1"/>
  <c r="K3185" i="1"/>
  <c r="K3574" i="1"/>
  <c r="K2091" i="1"/>
  <c r="K3976" i="1"/>
  <c r="K1547" i="1"/>
  <c r="K135" i="1"/>
  <c r="K3181" i="1"/>
  <c r="K1525" i="1"/>
  <c r="K3772" i="1"/>
  <c r="K648" i="1"/>
  <c r="K2791" i="1"/>
  <c r="K3508" i="1"/>
  <c r="K2380" i="1"/>
  <c r="K1610" i="1"/>
  <c r="K3439" i="1"/>
  <c r="K363" i="1"/>
  <c r="K1912" i="1"/>
  <c r="K2460" i="1"/>
  <c r="K3476" i="1"/>
  <c r="K3659" i="1"/>
  <c r="K3962" i="1"/>
  <c r="K1443" i="1"/>
  <c r="K377" i="1"/>
  <c r="K536" i="1"/>
  <c r="K3647" i="1"/>
  <c r="K365" i="1"/>
  <c r="K3480" i="1"/>
  <c r="K172" i="1"/>
  <c r="K2428" i="1"/>
  <c r="K2660" i="1"/>
  <c r="K1861" i="1"/>
  <c r="K840" i="1"/>
  <c r="K439" i="1"/>
  <c r="K2420" i="1"/>
  <c r="K2288" i="1"/>
  <c r="K3527" i="1"/>
  <c r="K1931" i="1"/>
  <c r="K2714" i="1"/>
  <c r="K80" i="1"/>
  <c r="K28" i="1"/>
  <c r="K2454" i="1"/>
  <c r="K1701" i="1"/>
  <c r="K545" i="1"/>
  <c r="K383" i="1"/>
  <c r="K1522" i="1"/>
  <c r="K1095" i="1"/>
  <c r="K2526" i="1"/>
  <c r="K3293" i="1"/>
  <c r="K1776" i="1"/>
  <c r="K1824" i="1"/>
  <c r="K2254" i="1"/>
  <c r="K2039" i="1"/>
  <c r="K2102" i="1"/>
  <c r="K1659" i="1"/>
  <c r="K3777" i="1"/>
  <c r="K1813" i="1"/>
  <c r="K3661" i="1"/>
  <c r="K2403" i="1"/>
  <c r="K1557" i="1"/>
  <c r="K3042" i="1"/>
  <c r="K3285" i="1"/>
  <c r="K3648" i="1"/>
  <c r="K3026" i="1"/>
  <c r="K1516" i="1"/>
  <c r="K44" i="1"/>
  <c r="K784" i="1"/>
  <c r="K3320" i="1"/>
  <c r="K3855" i="1"/>
  <c r="K1668" i="1"/>
  <c r="K1445" i="1"/>
  <c r="K2311" i="1"/>
  <c r="K1528" i="1"/>
  <c r="K2333" i="1"/>
  <c r="K3235" i="1"/>
  <c r="K1656" i="1"/>
  <c r="K3115" i="1"/>
  <c r="K915" i="1"/>
  <c r="K632" i="1"/>
  <c r="K449" i="1"/>
  <c r="K3728" i="1"/>
  <c r="K1093" i="1"/>
  <c r="K3800" i="1"/>
  <c r="K993" i="1"/>
  <c r="K2934" i="1"/>
  <c r="K3314" i="1"/>
  <c r="K2407" i="1"/>
  <c r="K1406" i="1"/>
  <c r="K3201" i="1"/>
  <c r="K2796" i="1"/>
  <c r="K3494" i="1"/>
  <c r="K1098" i="1"/>
  <c r="K2053" i="1"/>
  <c r="K1993" i="1"/>
  <c r="K3629" i="1"/>
  <c r="K3820" i="1"/>
  <c r="K971" i="1"/>
  <c r="K1760" i="1"/>
  <c r="K903" i="1"/>
  <c r="K2488" i="1"/>
  <c r="K2846" i="1"/>
  <c r="K3367" i="1"/>
  <c r="K2264" i="1"/>
  <c r="K2038" i="1"/>
  <c r="K595" i="1"/>
  <c r="K640" i="1"/>
  <c r="K1227" i="1"/>
  <c r="K17" i="1"/>
  <c r="K1317" i="1"/>
  <c r="K1368" i="1"/>
  <c r="K1278" i="1"/>
  <c r="K3971" i="1"/>
  <c r="K1784" i="1"/>
  <c r="K3668" i="1"/>
  <c r="K699" i="1"/>
  <c r="K1346" i="1"/>
  <c r="K3929" i="1"/>
  <c r="K3315" i="1"/>
  <c r="K1453" i="1"/>
  <c r="K2534" i="1"/>
  <c r="K3543" i="1"/>
  <c r="K1609" i="1"/>
  <c r="K3913" i="1"/>
  <c r="K1179" i="1"/>
  <c r="K1191" i="1"/>
  <c r="K224" i="1"/>
  <c r="K2182" i="1"/>
  <c r="K1438" i="1"/>
  <c r="K3834" i="1"/>
  <c r="K1627" i="1"/>
  <c r="K2753" i="1"/>
  <c r="K3360" i="1"/>
  <c r="K2425" i="1"/>
  <c r="K3977" i="1"/>
  <c r="K3412" i="1"/>
  <c r="K675" i="1"/>
  <c r="K2563" i="1"/>
  <c r="K2755" i="1"/>
  <c r="K3698" i="1"/>
  <c r="K1568" i="1"/>
  <c r="K3897" i="1"/>
  <c r="K912" i="1"/>
  <c r="K565" i="1"/>
  <c r="K312" i="1"/>
  <c r="K3702" i="1"/>
  <c r="K429" i="1"/>
  <c r="K2699" i="1"/>
  <c r="K188" i="1"/>
  <c r="K627" i="1"/>
  <c r="K2103" i="1"/>
  <c r="K3358" i="1"/>
  <c r="K1247" i="1"/>
  <c r="K900" i="1"/>
  <c r="K682" i="1"/>
  <c r="K1400" i="1"/>
  <c r="K3561" i="1"/>
  <c r="K3590" i="1"/>
  <c r="K3944" i="1"/>
  <c r="K1280" i="1"/>
  <c r="K991" i="1"/>
  <c r="K103" i="1"/>
  <c r="K3807" i="1"/>
  <c r="K1054" i="1"/>
  <c r="K500" i="1"/>
  <c r="K786" i="1"/>
  <c r="K66" i="1"/>
  <c r="K747" i="1"/>
  <c r="K2308" i="1"/>
  <c r="K3521" i="1"/>
  <c r="K3901" i="1"/>
  <c r="K2284" i="1"/>
  <c r="K3291" i="1"/>
  <c r="K3979" i="1"/>
  <c r="K1617" i="1"/>
  <c r="K3047" i="1"/>
  <c r="K1643" i="1"/>
  <c r="K3695" i="1"/>
  <c r="K3817" i="1"/>
  <c r="K1927" i="1"/>
  <c r="K639" i="1"/>
  <c r="K1796" i="1"/>
  <c r="K2603" i="1"/>
  <c r="K96" i="1"/>
  <c r="K2348" i="1"/>
  <c r="K465" i="1"/>
  <c r="K109" i="1"/>
  <c r="K2545" i="1"/>
  <c r="K1268" i="1"/>
  <c r="K2381" i="1"/>
  <c r="K2861" i="1"/>
  <c r="K3681" i="1"/>
  <c r="K3953" i="1"/>
  <c r="K1176" i="1"/>
  <c r="K515" i="1"/>
  <c r="K300" i="1"/>
  <c r="K3769" i="1"/>
  <c r="K1304" i="1"/>
  <c r="K1681" i="1"/>
  <c r="K1539" i="1"/>
  <c r="K3301" i="1"/>
  <c r="K3522" i="1"/>
  <c r="K1721" i="1"/>
  <c r="K2086" i="1"/>
  <c r="K1508" i="1"/>
  <c r="K433" i="1"/>
  <c r="K2422" i="1"/>
  <c r="K2532" i="1"/>
  <c r="K3276" i="1"/>
  <c r="K1625" i="1"/>
  <c r="K3779" i="1"/>
  <c r="K1081" i="1"/>
  <c r="K661" i="1"/>
  <c r="K440" i="1"/>
  <c r="K1919" i="1"/>
  <c r="K1281" i="1"/>
  <c r="K3691" i="1"/>
  <c r="K214" i="1"/>
  <c r="K2071" i="1"/>
  <c r="K3227" i="1"/>
  <c r="K1051" i="1"/>
  <c r="K1132" i="1"/>
  <c r="K272" i="1"/>
  <c r="K2493" i="1"/>
  <c r="K2732" i="1"/>
  <c r="K3491" i="1"/>
  <c r="K1772" i="1"/>
  <c r="K2875" i="1"/>
  <c r="K723" i="1"/>
  <c r="K110" i="1"/>
  <c r="K1621" i="1"/>
  <c r="K2041" i="1"/>
  <c r="K2063" i="1"/>
  <c r="K335" i="1"/>
  <c r="K2059" i="1"/>
  <c r="K323" i="1"/>
  <c r="K2962" i="1"/>
  <c r="K3050" i="1"/>
  <c r="K2651" i="1"/>
  <c r="K1488" i="1"/>
  <c r="K2759" i="1"/>
  <c r="K1732" i="1"/>
  <c r="K3098" i="1"/>
  <c r="K1415" i="1"/>
  <c r="K1077" i="1"/>
  <c r="K1479" i="1"/>
  <c r="K3364" i="1"/>
  <c r="K3627" i="1"/>
  <c r="K2511" i="1"/>
  <c r="K1431" i="1"/>
  <c r="K2930" i="1"/>
  <c r="K2658" i="1"/>
  <c r="K704" i="1"/>
  <c r="K1530" i="1"/>
  <c r="K1462" i="1"/>
  <c r="K1878" i="1"/>
  <c r="K3493" i="1"/>
  <c r="K3973" i="1"/>
  <c r="K1571" i="1"/>
  <c r="K1389" i="1"/>
  <c r="K345" i="1"/>
  <c r="K2414" i="1"/>
  <c r="K2601" i="1"/>
  <c r="K3768" i="1"/>
  <c r="K1593" i="1"/>
  <c r="K2845" i="1"/>
  <c r="K1220" i="1"/>
  <c r="K807" i="1"/>
  <c r="K2171" i="1"/>
  <c r="K2034" i="1"/>
  <c r="K2747" i="1"/>
  <c r="K3739" i="1"/>
  <c r="K1096" i="1"/>
  <c r="K2523" i="1"/>
  <c r="K2936" i="1"/>
  <c r="K3471" i="1"/>
  <c r="K1184" i="1"/>
  <c r="K816" i="1"/>
  <c r="K864" i="1"/>
  <c r="K1763" i="1"/>
  <c r="K3155" i="1"/>
  <c r="K3673" i="1"/>
  <c r="K3912" i="1"/>
  <c r="K1045" i="1"/>
  <c r="K1194" i="1"/>
  <c r="K1269" i="1"/>
  <c r="K3125" i="1"/>
  <c r="K1034" i="1"/>
  <c r="K1086" i="1"/>
  <c r="K924" i="1"/>
  <c r="K421" i="1"/>
  <c r="K495" i="1"/>
  <c r="K2194" i="1"/>
  <c r="K8" i="1"/>
  <c r="K3785" i="1"/>
  <c r="K3001" i="1"/>
  <c r="K819" i="1"/>
  <c r="K1464" i="1"/>
  <c r="K1258" i="1"/>
  <c r="K2979" i="1"/>
  <c r="K2078" i="1"/>
  <c r="K3733" i="1"/>
  <c r="K1507" i="1"/>
  <c r="K1318" i="1"/>
  <c r="K2735" i="1"/>
  <c r="K464" i="1"/>
  <c r="K1265" i="1"/>
  <c r="K3272" i="1"/>
  <c r="K2885" i="1"/>
  <c r="K2994" i="1"/>
  <c r="K1129" i="1"/>
  <c r="K3753" i="1"/>
  <c r="K1895" i="1"/>
  <c r="K2215" i="1"/>
  <c r="K3856" i="1"/>
  <c r="K1403" i="1"/>
  <c r="K3103" i="1"/>
  <c r="K1347" i="1"/>
  <c r="K646" i="1"/>
  <c r="K617" i="1"/>
  <c r="K3622" i="1"/>
  <c r="K158" i="1"/>
  <c r="K1367" i="1"/>
  <c r="K528" i="1"/>
  <c r="K3091" i="1"/>
  <c r="K3556" i="1"/>
  <c r="K2232" i="1"/>
  <c r="K3611" i="1"/>
  <c r="K2349" i="1"/>
  <c r="K1429" i="1"/>
  <c r="K2478" i="1"/>
  <c r="K3065" i="1"/>
  <c r="K3580" i="1"/>
  <c r="K1244" i="1"/>
  <c r="K3273" i="1"/>
  <c r="K1065" i="1"/>
  <c r="K955" i="1"/>
  <c r="K1150" i="1"/>
  <c r="K2205" i="1"/>
  <c r="K1470" i="1"/>
  <c r="K2271" i="1"/>
  <c r="K2015" i="1"/>
  <c r="K3136" i="1"/>
  <c r="K957" i="1"/>
  <c r="K822" i="1"/>
  <c r="K692" i="1"/>
  <c r="K2302" i="1"/>
  <c r="K2707" i="1"/>
  <c r="K3362" i="1"/>
  <c r="K2156" i="1"/>
  <c r="K1869" i="1"/>
  <c r="K225" i="1"/>
  <c r="K321" i="1"/>
  <c r="K2366" i="1"/>
  <c r="K576" i="1"/>
  <c r="K593" i="1"/>
  <c r="K73" i="1"/>
  <c r="K3975" i="1"/>
  <c r="K896" i="1"/>
  <c r="K2573" i="1"/>
  <c r="K3409" i="1"/>
  <c r="K2056" i="1"/>
  <c r="K1497" i="1"/>
  <c r="K2625" i="1"/>
  <c r="K1946" i="1"/>
  <c r="K2499" i="1"/>
  <c r="K2762" i="1"/>
  <c r="K1642" i="1"/>
  <c r="K1515" i="1"/>
  <c r="K2670" i="1"/>
  <c r="K3186" i="1"/>
  <c r="K303" i="1"/>
  <c r="K3888" i="1"/>
  <c r="K3939" i="1"/>
  <c r="K3018" i="1"/>
  <c r="K3097" i="1"/>
  <c r="K3814" i="1"/>
  <c r="K2274" i="1"/>
  <c r="K2895" i="1"/>
  <c r="K3793" i="1"/>
  <c r="K1888" i="1"/>
  <c r="K2423" i="1"/>
  <c r="K1169" i="1"/>
  <c r="K1261" i="1"/>
  <c r="K3848" i="1"/>
  <c r="K1616" i="1"/>
  <c r="K2398" i="1"/>
  <c r="K3090" i="1"/>
  <c r="K3600" i="1"/>
  <c r="K2323" i="1"/>
  <c r="K2702" i="1"/>
  <c r="K3533" i="1"/>
  <c r="K585" i="1"/>
  <c r="K2465" i="1"/>
  <c r="K2324" i="1"/>
  <c r="K2969" i="1"/>
  <c r="K1649" i="1"/>
  <c r="K2619" i="1"/>
  <c r="K1290" i="1"/>
  <c r="K956" i="1"/>
  <c r="K605" i="1"/>
  <c r="K1710" i="1"/>
  <c r="K1512" i="1"/>
  <c r="K1906" i="1"/>
  <c r="K115" i="1"/>
  <c r="K2228" i="1"/>
  <c r="K3298" i="1"/>
  <c r="K656" i="1"/>
  <c r="K706" i="1"/>
  <c r="K357" i="1"/>
  <c r="K3033" i="1"/>
  <c r="K2746" i="1"/>
  <c r="K3370" i="1"/>
  <c r="K2450" i="1"/>
  <c r="K1458" i="1"/>
  <c r="K1669" i="1"/>
  <c r="K359" i="1"/>
  <c r="K2471" i="1"/>
  <c r="K1340" i="1"/>
  <c r="K1587" i="1"/>
  <c r="K361" i="1"/>
  <c r="K1745" i="1"/>
  <c r="K226" i="1"/>
  <c r="K231" i="1"/>
  <c r="K1425" i="1"/>
  <c r="K3359" i="1"/>
  <c r="K3511" i="1"/>
  <c r="K2945" i="1"/>
  <c r="K3592" i="1"/>
  <c r="K1164" i="1"/>
  <c r="K1062" i="1"/>
  <c r="K220" i="1"/>
  <c r="K3504" i="1"/>
  <c r="K3764" i="1"/>
  <c r="K2510" i="1"/>
  <c r="K602" i="1"/>
  <c r="K1239" i="1"/>
  <c r="K1830" i="1"/>
  <c r="K2457" i="1"/>
  <c r="K1010" i="1"/>
  <c r="K867" i="1"/>
  <c r="K3016" i="1"/>
  <c r="K124" i="1"/>
  <c r="K482" i="1"/>
  <c r="K2554" i="1"/>
  <c r="K2639" i="1"/>
  <c r="K3418" i="1"/>
  <c r="K2840" i="1"/>
  <c r="K1687" i="1"/>
  <c r="K3243" i="1"/>
  <c r="K2073" i="1"/>
  <c r="K2533" i="1"/>
  <c r="K3290" i="1"/>
  <c r="K1535" i="1"/>
  <c r="K1498" i="1"/>
  <c r="K3025" i="1"/>
  <c r="K2024" i="1"/>
  <c r="K1306" i="1"/>
  <c r="K813" i="1"/>
  <c r="K3530" i="1"/>
  <c r="K3721" i="1"/>
  <c r="K2050" i="1"/>
  <c r="K3351" i="1"/>
  <c r="K3845" i="1"/>
  <c r="K2585" i="1"/>
  <c r="K3005" i="1"/>
  <c r="K3727" i="1"/>
  <c r="K1655" i="1"/>
  <c r="K3046" i="1"/>
  <c r="K962" i="1"/>
  <c r="K1178" i="1"/>
  <c r="K513" i="1"/>
  <c r="K1885" i="1"/>
  <c r="K911" i="1"/>
  <c r="K893" i="1"/>
  <c r="K2195" i="1"/>
  <c r="K3454" i="1"/>
  <c r="K3637" i="1"/>
  <c r="K3945" i="1"/>
  <c r="K2266" i="1"/>
  <c r="K2949" i="1"/>
  <c r="K3795" i="1"/>
  <c r="K2648" i="1"/>
  <c r="K3056" i="1"/>
  <c r="K3811" i="1"/>
  <c r="K1932" i="1"/>
  <c r="K2635" i="1"/>
  <c r="K748" i="1"/>
  <c r="K856" i="1"/>
  <c r="K2113" i="1"/>
  <c r="K2894" i="1"/>
  <c r="K1218" i="1"/>
  <c r="K2226" i="1"/>
  <c r="K2743" i="1"/>
  <c r="K1032" i="1"/>
  <c r="K2737" i="1"/>
  <c r="K633" i="1"/>
  <c r="K876" i="1"/>
  <c r="K1889" i="1"/>
  <c r="K2003" i="1"/>
  <c r="K3693" i="1"/>
  <c r="K3594" i="1"/>
  <c r="K2118" i="1"/>
  <c r="K326" i="1"/>
  <c r="K792" i="1"/>
  <c r="K34" i="1"/>
  <c r="K3921" i="1"/>
  <c r="K1302" i="1"/>
  <c r="K679" i="1"/>
  <c r="K612" i="1"/>
  <c r="K125" i="1"/>
  <c r="K126" i="1"/>
  <c r="K3821" i="1"/>
  <c r="K3565" i="1"/>
  <c r="K2544" i="1"/>
  <c r="K3008" i="1"/>
  <c r="K1575" i="1"/>
  <c r="K3292" i="1"/>
  <c r="K2095" i="1"/>
  <c r="K2130" i="1"/>
  <c r="K2521" i="1"/>
  <c r="K2210" i="1"/>
  <c r="K1437" i="1"/>
  <c r="K3339" i="1"/>
  <c r="K1858" i="1"/>
  <c r="K2862" i="1"/>
  <c r="K3738" i="1"/>
  <c r="K1968" i="1"/>
  <c r="K3915" i="1"/>
  <c r="K3426" i="1"/>
  <c r="K3122" i="1"/>
  <c r="K610" i="1"/>
  <c r="K728" i="1"/>
  <c r="K1799" i="1"/>
  <c r="K3432" i="1"/>
  <c r="K3268" i="1"/>
  <c r="K1287" i="1"/>
  <c r="K3488" i="1"/>
  <c r="K2005" i="1"/>
  <c r="K3022" i="1"/>
  <c r="K100" i="1"/>
  <c r="K30" i="1"/>
  <c r="K1527" i="1"/>
  <c r="K2161" i="1"/>
  <c r="K2622" i="1"/>
  <c r="K3577" i="1"/>
  <c r="K3483" i="1"/>
  <c r="K3922" i="1"/>
  <c r="K906" i="1"/>
  <c r="K111" i="1"/>
  <c r="K2594" i="1"/>
  <c r="K2498" i="1"/>
  <c r="K2832" i="1"/>
  <c r="K1101" i="1"/>
  <c r="K1719" i="1"/>
  <c r="K1840" i="1"/>
  <c r="K2978" i="1"/>
  <c r="K3509" i="1"/>
  <c r="K1639" i="1"/>
  <c r="K1739" i="1"/>
  <c r="K1263" i="1"/>
  <c r="K52" i="1"/>
  <c r="K1818" i="1"/>
  <c r="K2169" i="1"/>
  <c r="K2613" i="1"/>
  <c r="K1211" i="1"/>
  <c r="K2222" i="1"/>
  <c r="K2903" i="1"/>
  <c r="K3621" i="1"/>
  <c r="K3951" i="1"/>
  <c r="K1965" i="1"/>
  <c r="K2999" i="1"/>
  <c r="K874" i="1"/>
  <c r="K2234" i="1"/>
  <c r="K2627" i="1"/>
  <c r="K3423" i="1"/>
  <c r="K2682" i="1"/>
  <c r="K2953" i="1"/>
  <c r="K1121" i="1"/>
  <c r="K59" i="1"/>
  <c r="K1848" i="1"/>
  <c r="K2549" i="1"/>
  <c r="K1229" i="1"/>
  <c r="K1755" i="1"/>
  <c r="K1414" i="1"/>
  <c r="K1915" i="1"/>
  <c r="K3229" i="1"/>
  <c r="K3676" i="1"/>
  <c r="K406" i="1"/>
  <c r="K254" i="1"/>
  <c r="K1665" i="1"/>
  <c r="K2097" i="1"/>
  <c r="K3256" i="1"/>
  <c r="K1599" i="1"/>
  <c r="K2355" i="1"/>
  <c r="K57" i="1"/>
  <c r="K230" i="1"/>
  <c r="K1891" i="1"/>
  <c r="K2705" i="1"/>
  <c r="K165" i="1"/>
  <c r="K276" i="1"/>
  <c r="K1873" i="1"/>
  <c r="K480" i="1"/>
  <c r="K556" i="1"/>
  <c r="K2538" i="1"/>
  <c r="K3127" i="1"/>
  <c r="K3980" i="1"/>
  <c r="K2909" i="1"/>
  <c r="K2165" i="1"/>
  <c r="K3736" i="1"/>
  <c r="K2435" i="1"/>
  <c r="K2495" i="1"/>
  <c r="K3120" i="1"/>
  <c r="K2181" i="1"/>
  <c r="K2021" i="1"/>
  <c r="K1305" i="1"/>
  <c r="K3478" i="1"/>
  <c r="K790" i="1"/>
  <c r="K2525" i="1"/>
  <c r="K708" i="1"/>
  <c r="K1933" i="1"/>
  <c r="K3754" i="1"/>
  <c r="K3082" i="1"/>
  <c r="K2033" i="1"/>
  <c r="K2951" i="1"/>
  <c r="K2530" i="1"/>
  <c r="K3211" i="1"/>
  <c r="K3782" i="1"/>
  <c r="K1747" i="1"/>
  <c r="K2664" i="1"/>
  <c r="K1135" i="1"/>
  <c r="K1070" i="1"/>
  <c r="K1777" i="1"/>
  <c r="K2110" i="1"/>
  <c r="K2447" i="1"/>
  <c r="K2607" i="1"/>
  <c r="K2964" i="1"/>
  <c r="K3861" i="1"/>
  <c r="K1314" i="1"/>
  <c r="K3761" i="1"/>
  <c r="K1409" i="1"/>
  <c r="K1847" i="1"/>
  <c r="K3430" i="1"/>
  <c r="K2244" i="1"/>
  <c r="K2858" i="1"/>
  <c r="K3436" i="1"/>
  <c r="K2014" i="1"/>
  <c r="K2797" i="1"/>
  <c r="K215" i="1"/>
  <c r="K49" i="1"/>
  <c r="K2683" i="1"/>
  <c r="K1110" i="1"/>
  <c r="K1683" i="1"/>
  <c r="K2287" i="1"/>
  <c r="K2183" i="1"/>
  <c r="K1521" i="1"/>
  <c r="K2084" i="1"/>
  <c r="K1356" i="1"/>
  <c r="K718" i="1"/>
  <c r="K3752" i="1"/>
  <c r="K1376" i="1"/>
  <c r="K3142" i="1"/>
  <c r="K3684" i="1"/>
  <c r="K3933" i="1"/>
  <c r="K1221" i="1"/>
  <c r="K1165" i="1"/>
  <c r="K401" i="1"/>
  <c r="K3766" i="1"/>
  <c r="K1157" i="1"/>
  <c r="K783" i="1"/>
  <c r="K713" i="1"/>
  <c r="K1172" i="1"/>
  <c r="K156" i="1"/>
  <c r="K2004" i="1"/>
  <c r="K2551" i="1"/>
  <c r="K3168" i="1"/>
  <c r="K2268" i="1"/>
  <c r="K2247" i="1"/>
  <c r="K3505" i="1"/>
  <c r="K1948" i="1"/>
  <c r="K3322" i="1"/>
  <c r="K2596" i="1"/>
  <c r="K2467" i="1"/>
  <c r="K3523" i="1"/>
  <c r="K2035" i="1"/>
  <c r="K1590" i="1"/>
  <c r="K1735" i="1"/>
  <c r="K3570" i="1"/>
  <c r="K452" i="1"/>
  <c r="K870" i="1"/>
  <c r="K1301" i="1"/>
  <c r="K1925" i="1"/>
  <c r="K3619" i="1"/>
  <c r="K1768" i="1"/>
  <c r="K1981" i="1"/>
  <c r="K3341" i="1"/>
  <c r="K2754" i="1"/>
  <c r="K2671" i="1"/>
  <c r="K734" i="1"/>
  <c r="K355" i="1"/>
  <c r="K2851" i="1"/>
  <c r="K2857" i="1"/>
  <c r="K1494" i="1"/>
  <c r="K2742" i="1"/>
  <c r="K3862" i="1"/>
  <c r="K1427" i="1"/>
  <c r="K3822" i="1"/>
  <c r="K1384" i="1"/>
  <c r="K2547" i="1"/>
  <c r="K2439" i="1"/>
  <c r="K253" i="1"/>
  <c r="K2774" i="1"/>
  <c r="K2187" i="1"/>
  <c r="K3983" i="1"/>
  <c r="K1647" i="1"/>
  <c r="K3151" i="1"/>
  <c r="K1748" i="1"/>
  <c r="K2566" i="1"/>
  <c r="K3419" i="1"/>
  <c r="K1899" i="1"/>
  <c r="K2588" i="1"/>
  <c r="K234" i="1"/>
  <c r="K191" i="1"/>
  <c r="K2569" i="1"/>
  <c r="K2578" i="1"/>
  <c r="K1554" i="1"/>
  <c r="K2409" i="1"/>
  <c r="K2291" i="1"/>
  <c r="K3720" i="1"/>
  <c r="K1405" i="1"/>
  <c r="K3123" i="1"/>
  <c r="K2778" i="1"/>
  <c r="K810" i="1"/>
  <c r="K2317" i="1"/>
  <c r="K1214" i="1"/>
  <c r="K2666" i="1"/>
  <c r="K3330" i="1"/>
  <c r="K2497" i="1"/>
  <c r="K1947" i="1"/>
  <c r="K741" i="1"/>
  <c r="K229" i="1"/>
  <c r="K2553" i="1"/>
  <c r="K1313" i="1"/>
  <c r="K2298" i="1"/>
  <c r="K1308" i="1"/>
  <c r="K1791" i="1"/>
  <c r="K2362" i="1"/>
  <c r="K3446" i="1"/>
  <c r="K535" i="1"/>
  <c r="K37" i="1"/>
  <c r="K1764" i="1"/>
  <c r="K69" i="1"/>
  <c r="K3023" i="1"/>
  <c r="K3610" i="1"/>
  <c r="K3891" i="1"/>
  <c r="K1043" i="1"/>
  <c r="K764" i="1"/>
  <c r="K517" i="1"/>
  <c r="K3049" i="1"/>
  <c r="K860" i="1"/>
  <c r="K1149" i="1"/>
  <c r="K1320" i="1"/>
  <c r="K2404" i="1"/>
  <c r="K3667" i="1"/>
  <c r="K3003" i="1"/>
  <c r="K46" i="1"/>
  <c r="K3699" i="1"/>
  <c r="K1767" i="1"/>
  <c r="K3173" i="1"/>
  <c r="K3551" i="1"/>
  <c r="K2556" i="1"/>
  <c r="K2028" i="1"/>
  <c r="K3311" i="1"/>
  <c r="K1741" i="1"/>
  <c r="K3475" i="1"/>
  <c r="K2331" i="1"/>
  <c r="K2920" i="1"/>
  <c r="K3492" i="1"/>
  <c r="K1152" i="1"/>
  <c r="K1048" i="1"/>
  <c r="K3051" i="1"/>
  <c r="K2713" i="1"/>
  <c r="K936" i="1"/>
  <c r="K1882" i="1"/>
  <c r="K1706" i="1"/>
  <c r="K3260" i="1"/>
  <c r="K2612" i="1"/>
  <c r="K1809" i="1"/>
  <c r="K380" i="1"/>
  <c r="K53" i="1"/>
  <c r="K2529" i="1"/>
  <c r="K94" i="1"/>
  <c r="K2800" i="1"/>
  <c r="K1697" i="1"/>
  <c r="K3748" i="1"/>
  <c r="K1570" i="1"/>
  <c r="K3923" i="1"/>
  <c r="K2304" i="1"/>
  <c r="K3874" i="1"/>
  <c r="K2112" i="1"/>
  <c r="K2782" i="1"/>
  <c r="K3350" i="1"/>
  <c r="K1897" i="1"/>
  <c r="K3017" i="1"/>
  <c r="K212" i="1"/>
  <c r="K527" i="1"/>
  <c r="K2484" i="1"/>
  <c r="K1006" i="1"/>
  <c r="K2378" i="1"/>
  <c r="K1285" i="1"/>
  <c r="K3071" i="1"/>
  <c r="K1226" i="1"/>
  <c r="K1325" i="1"/>
  <c r="K980" i="1"/>
  <c r="K268" i="1"/>
  <c r="K3055" i="1"/>
  <c r="K3680" i="1"/>
  <c r="K3949" i="1"/>
  <c r="K470" i="1"/>
  <c r="K616" i="1"/>
  <c r="K245" i="1"/>
  <c r="K3930" i="1"/>
  <c r="K868" i="1"/>
  <c r="K1011" i="1"/>
  <c r="K123" i="1"/>
  <c r="K1161" i="1"/>
  <c r="K2438" i="1"/>
  <c r="K3212" i="1"/>
  <c r="K1782" i="1"/>
  <c r="K79" i="1"/>
  <c r="K3335" i="1"/>
  <c r="K757" i="1"/>
  <c r="K2241" i="1"/>
  <c r="K486" i="1"/>
  <c r="K3525" i="1"/>
  <c r="K3411" i="1"/>
  <c r="K1698" i="1"/>
  <c r="K3281" i="1"/>
  <c r="K3109" i="1"/>
  <c r="K2160" i="1"/>
  <c r="K152" i="1"/>
  <c r="K2394" i="1"/>
  <c r="K1896" i="1"/>
  <c r="K404" i="1"/>
  <c r="K2552" i="1"/>
  <c r="K2147" i="1"/>
  <c r="K1611" i="1"/>
  <c r="K2976" i="1"/>
  <c r="K3406" i="1"/>
  <c r="K2320" i="1"/>
  <c r="K2935" i="1"/>
  <c r="K334" i="1"/>
  <c r="K928" i="1"/>
  <c r="K2253" i="1"/>
  <c r="K1387" i="1"/>
  <c r="K1853" i="1"/>
  <c r="K2781" i="1"/>
  <c r="K2109" i="1"/>
  <c r="K2359" i="1"/>
  <c r="K781" i="1"/>
  <c r="K352" i="1"/>
  <c r="K3435" i="1"/>
  <c r="K3946" i="1"/>
  <c r="K2036" i="1"/>
  <c r="K3763" i="1"/>
  <c r="K1520" i="1"/>
  <c r="K1753" i="1"/>
  <c r="K1689" i="1"/>
  <c r="K3726" i="1"/>
  <c r="K1671" i="1"/>
  <c r="K2452" i="1"/>
  <c r="K1990" i="1"/>
  <c r="K3218" i="1"/>
  <c r="K1553" i="1"/>
  <c r="K3788" i="1"/>
  <c r="K826" i="1"/>
  <c r="K2263" i="1"/>
  <c r="K18" i="1"/>
  <c r="K1835" i="1"/>
  <c r="K1551" i="1"/>
  <c r="K681" i="1"/>
  <c r="K2145" i="1"/>
  <c r="K2615" i="1"/>
  <c r="K2729" i="1"/>
  <c r="K2730" i="1"/>
  <c r="K1691" i="1"/>
  <c r="K3886" i="1"/>
  <c r="K997" i="1"/>
  <c r="K1025" i="1"/>
  <c r="K3694" i="1"/>
  <c r="K562" i="1"/>
  <c r="K238" i="1"/>
  <c r="K3278" i="1"/>
  <c r="K3326" i="1"/>
  <c r="K2010" i="1"/>
  <c r="K2089" i="1"/>
  <c r="K2938" i="1"/>
  <c r="K787" i="1"/>
  <c r="K458" i="1"/>
  <c r="K2418" i="1"/>
  <c r="K3510" i="1"/>
  <c r="K3591" i="1"/>
  <c r="K3969" i="1"/>
  <c r="K1366" i="1"/>
  <c r="K669" i="1"/>
  <c r="K275" i="1"/>
  <c r="K3641" i="1"/>
  <c r="K446" i="1"/>
  <c r="K3640" i="1"/>
  <c r="K50" i="1"/>
  <c r="K248" i="1"/>
  <c r="K2913" i="1"/>
  <c r="K1549" i="1"/>
  <c r="K1103" i="1"/>
  <c r="K580" i="1"/>
  <c r="K2405" i="1"/>
  <c r="K2597" i="1"/>
  <c r="K3375" i="1"/>
  <c r="K1758" i="1"/>
  <c r="K55" i="1"/>
  <c r="K683" i="1"/>
  <c r="K2520" i="1"/>
  <c r="K2906" i="1"/>
  <c r="K181" i="1"/>
  <c r="K1046" i="1"/>
  <c r="K3086" i="1"/>
  <c r="K695" i="1"/>
  <c r="K634" i="1"/>
  <c r="K2848" i="1"/>
  <c r="K3981" i="1"/>
  <c r="K2514" i="1"/>
  <c r="K3675" i="1"/>
  <c r="K1401" i="1"/>
  <c r="K2855" i="1"/>
  <c r="K2131" i="1"/>
  <c r="K2060" i="1"/>
  <c r="K1628" i="1"/>
  <c r="K1487" i="1"/>
  <c r="K2459" i="1"/>
  <c r="K2961" i="1"/>
  <c r="K2111" i="1"/>
  <c r="K1501" i="1"/>
  <c r="K3196" i="1"/>
  <c r="K1014" i="1"/>
  <c r="K762" i="1"/>
  <c r="K1031" i="1"/>
  <c r="K3968" i="1"/>
  <c r="K243" i="1"/>
  <c r="K3961" i="1"/>
  <c r="K1831" i="1"/>
  <c r="K2859" i="1"/>
  <c r="K3744" i="1"/>
  <c r="K1029" i="1"/>
  <c r="K1331" i="1"/>
  <c r="K306" i="1"/>
  <c r="K3294" i="1"/>
  <c r="K3593" i="1"/>
  <c r="K2426" i="1"/>
  <c r="K1670" i="1"/>
  <c r="K1297" i="1"/>
  <c r="K468" i="1"/>
  <c r="K1805" i="1"/>
  <c r="K2116" i="1"/>
  <c r="K166" i="1"/>
  <c r="K208" i="1"/>
  <c r="K1648" i="1"/>
  <c r="K182" i="1"/>
  <c r="K7" i="1"/>
  <c r="K2052" i="1"/>
  <c r="K3569" i="1"/>
  <c r="K3461" i="1"/>
  <c r="K2267" i="1"/>
  <c r="K1510" i="1"/>
  <c r="K3746" i="1"/>
  <c r="K1854" i="1"/>
  <c r="K3649" i="1"/>
  <c r="K2931" i="1"/>
  <c r="K2932" i="1"/>
  <c r="K543" i="1"/>
  <c r="K522" i="1"/>
  <c r="K655" i="1"/>
  <c r="K3040" i="1"/>
  <c r="K2093" i="1"/>
  <c r="K965" i="1"/>
  <c r="K297" i="1"/>
  <c r="K1024" i="1"/>
  <c r="K3096" i="1"/>
  <c r="K2466" i="1"/>
  <c r="K1050" i="1"/>
  <c r="K3310" i="1"/>
  <c r="K2100" i="1"/>
  <c r="K1823" i="1"/>
  <c r="K291" i="1"/>
  <c r="K21" i="1"/>
  <c r="K358" i="1"/>
  <c r="K2294" i="1"/>
  <c r="K2766" i="1"/>
  <c r="K3982" i="1"/>
  <c r="K3039" i="1"/>
  <c r="K2197" i="1"/>
  <c r="K1104" i="1"/>
  <c r="K1588" i="1"/>
  <c r="K3288" i="1"/>
  <c r="K2178" i="1"/>
  <c r="K1757" i="1"/>
  <c r="K257" i="1"/>
  <c r="K555" i="1"/>
  <c r="K2393" i="1"/>
  <c r="K1116" i="1"/>
  <c r="K3063" i="1"/>
  <c r="K1765" i="1"/>
  <c r="K2469" i="1"/>
  <c r="K1315" i="1"/>
  <c r="K951" i="1"/>
  <c r="K199" i="1"/>
  <c r="K2967" i="1"/>
  <c r="K2974" i="1"/>
  <c r="K3634" i="1"/>
  <c r="K3967" i="1"/>
  <c r="K1448" i="1"/>
  <c r="K754" i="1"/>
  <c r="K386" i="1"/>
  <c r="K3827" i="1"/>
  <c r="K881" i="1"/>
  <c r="K844" i="1"/>
  <c r="K657" i="1"/>
  <c r="K1465" i="1"/>
  <c r="K415" i="1"/>
  <c r="K2175" i="1"/>
  <c r="K2012" i="1"/>
  <c r="K2179" i="1"/>
  <c r="K3355" i="1"/>
  <c r="K2889" i="1"/>
  <c r="K3804" i="1"/>
  <c r="K1998" i="1"/>
  <c r="K2583" i="1"/>
  <c r="K1037" i="1"/>
  <c r="K751" i="1"/>
  <c r="K3052" i="1"/>
  <c r="K2180" i="1"/>
  <c r="K3027" i="1"/>
  <c r="K1638" i="1"/>
  <c r="K3108" i="1"/>
  <c r="K1183" i="1"/>
  <c r="K101" i="1"/>
  <c r="K402" i="1"/>
  <c r="K1773" i="1"/>
  <c r="K3124" i="1"/>
  <c r="K3596" i="1"/>
  <c r="K2077" i="1"/>
  <c r="K1168" i="1"/>
  <c r="K611" i="1"/>
  <c r="K806" i="1"/>
  <c r="K2155" i="1"/>
  <c r="K830" i="1"/>
  <c r="K95" i="1"/>
  <c r="K410" i="1"/>
  <c r="K1130" i="1"/>
  <c r="K2669" i="1"/>
  <c r="K1921" i="1"/>
  <c r="K3213" i="1"/>
  <c r="K1675" i="1"/>
  <c r="K1294" i="1"/>
  <c r="K3544" i="1"/>
  <c r="K1969" i="1"/>
  <c r="K1358" i="1"/>
  <c r="K3879" i="1"/>
  <c r="K846" i="1"/>
  <c r="K1040" i="1"/>
  <c r="K1361" i="1"/>
  <c r="K1474" i="1"/>
  <c r="K1364" i="1"/>
  <c r="K676" i="1"/>
  <c r="K2700" i="1"/>
  <c r="K1490" i="1"/>
  <c r="K145" i="1"/>
  <c r="K3652" i="1"/>
  <c r="K2421" i="1"/>
  <c r="K310" i="1"/>
  <c r="K964" i="1"/>
  <c r="K619" i="1"/>
  <c r="K121" i="1"/>
  <c r="K1631" i="1"/>
  <c r="K1420" i="1"/>
  <c r="K2445" i="1"/>
  <c r="K3329" i="1"/>
  <c r="K1718" i="1"/>
  <c r="K5" i="1"/>
  <c r="K1700" i="1"/>
  <c r="K2866" i="1"/>
  <c r="K2329" i="1"/>
  <c r="K958" i="1"/>
  <c r="K1033" i="1"/>
  <c r="K259" i="1"/>
  <c r="K959" i="1"/>
  <c r="K933" i="1"/>
  <c r="K2719" i="1"/>
  <c r="K3306" i="1"/>
  <c r="K931" i="1"/>
  <c r="K1123" i="1"/>
  <c r="K1775" i="1"/>
  <c r="K2433" i="1"/>
  <c r="K3222" i="1"/>
  <c r="K1751" i="1"/>
  <c r="K2114" i="1"/>
  <c r="K1131" i="1"/>
  <c r="K935" i="1"/>
  <c r="K333" i="1"/>
  <c r="K2230" i="1"/>
  <c r="K1203" i="1"/>
  <c r="K887" i="1"/>
  <c r="K2685" i="1"/>
  <c r="K623" i="1"/>
  <c r="K582" i="1"/>
  <c r="K1983" i="1"/>
  <c r="K2621" i="1"/>
  <c r="K3283" i="1"/>
  <c r="K2105" i="1"/>
  <c r="K3269" i="1"/>
  <c r="K1996" i="1"/>
  <c r="K2163" i="1"/>
  <c r="K3433" i="1"/>
  <c r="K137" i="1"/>
  <c r="K1335" i="1"/>
  <c r="K2555" i="1"/>
  <c r="K967" i="1"/>
  <c r="K2811" i="1"/>
  <c r="K1189" i="1"/>
  <c r="K788" i="1"/>
  <c r="K196" i="1"/>
  <c r="K3613" i="1"/>
  <c r="K2749" i="1"/>
  <c r="K414" i="1"/>
  <c r="K1603" i="1"/>
  <c r="K1890" i="1"/>
  <c r="K2697" i="1"/>
  <c r="K678" i="1"/>
  <c r="K1370" i="1"/>
  <c r="K3756" i="1"/>
  <c r="K2869" i="1"/>
  <c r="K1802" i="1"/>
  <c r="K1266" i="1"/>
  <c r="K2275" i="1"/>
  <c r="K2790" i="1"/>
  <c r="K3970" i="1"/>
  <c r="K2249" i="1"/>
  <c r="K2590" i="1"/>
  <c r="K2853" i="1"/>
  <c r="K2149" i="1"/>
  <c r="K3032" i="1"/>
  <c r="K2067" i="1"/>
  <c r="K2834" i="1"/>
  <c r="K1089" i="1"/>
  <c r="K27" i="1"/>
  <c r="K1704" i="1"/>
  <c r="K2674" i="1"/>
  <c r="K1872" i="1"/>
  <c r="K1472" i="1"/>
  <c r="K3545" i="1"/>
  <c r="K3338" i="1"/>
  <c r="K797" i="1"/>
  <c r="K1134" i="1"/>
  <c r="K1901" i="1"/>
  <c r="K1580" i="1"/>
  <c r="K3287" i="1"/>
  <c r="K1945" i="1"/>
  <c r="K673" i="1"/>
  <c r="K1016" i="1"/>
  <c r="K202" i="1"/>
  <c r="K2392" i="1"/>
  <c r="K2341" i="1"/>
  <c r="K589" i="1"/>
  <c r="K200" i="1"/>
  <c r="K1119" i="1"/>
  <c r="K586" i="1"/>
  <c r="K1985" i="1"/>
  <c r="K2524" i="1"/>
  <c r="K3021" i="1"/>
  <c r="K2738" i="1"/>
  <c r="K3080" i="1"/>
  <c r="K2016" i="1"/>
  <c r="K2415" i="1"/>
  <c r="K3392" i="1"/>
  <c r="K2207" i="1"/>
  <c r="K2980" i="1"/>
  <c r="K3303" i="1"/>
  <c r="K1992" i="1"/>
  <c r="K2591" i="1"/>
  <c r="K2186" i="1"/>
  <c r="K941" i="1"/>
  <c r="K336" i="1"/>
  <c r="K703" i="1"/>
  <c r="K1107" i="1"/>
  <c r="K2576" i="1"/>
  <c r="K3529" i="1"/>
  <c r="K1970" i="1"/>
  <c r="K3249" i="1"/>
  <c r="K608" i="1"/>
  <c r="K1217" i="1"/>
  <c r="K107" i="1"/>
  <c r="K2252" i="1"/>
  <c r="K1469" i="1"/>
  <c r="K2617" i="1"/>
  <c r="K3534" i="1"/>
  <c r="K3928" i="1"/>
  <c r="K2657" i="1"/>
  <c r="K1492" i="1"/>
  <c r="K91" i="1"/>
  <c r="K3084" i="1"/>
  <c r="K1779" i="1"/>
  <c r="K2633" i="1"/>
  <c r="K731" i="1"/>
  <c r="K584" i="1"/>
  <c r="K2486" i="1"/>
  <c r="K3841" i="1"/>
  <c r="K1692" i="1"/>
  <c r="K1252" i="1"/>
  <c r="K3678" i="1"/>
  <c r="K1090" i="1"/>
  <c r="K455" i="1"/>
  <c r="K2257" i="1"/>
  <c r="K3244" i="1"/>
  <c r="K2873" i="1"/>
  <c r="K809" i="1"/>
  <c r="K812" i="1"/>
  <c r="K89" i="1"/>
  <c r="K2817" i="1"/>
  <c r="K273" i="1"/>
  <c r="K78" i="1"/>
  <c r="K2763" i="1"/>
  <c r="K3220" i="1"/>
  <c r="K2768" i="1"/>
  <c r="K3334" i="1"/>
  <c r="K2527" i="1"/>
  <c r="K367" i="1"/>
  <c r="K999" i="1"/>
  <c r="K2037" i="1"/>
  <c r="K3576" i="1"/>
  <c r="K3626" i="1"/>
  <c r="K1455" i="1"/>
  <c r="K1881" i="1"/>
  <c r="K169" i="1"/>
  <c r="K320" i="1"/>
  <c r="K3079" i="1"/>
  <c r="K561" i="1"/>
  <c r="K3163" i="1"/>
  <c r="K1204" i="1"/>
  <c r="K1503" i="1"/>
  <c r="K1859" i="1"/>
  <c r="K3356" i="1"/>
  <c r="K1072" i="1"/>
  <c r="K919" i="1"/>
  <c r="K544" i="1"/>
  <c r="K532" i="1"/>
  <c r="K2839" i="1"/>
  <c r="K3653" i="1"/>
  <c r="K1158" i="1"/>
  <c r="K507" i="1"/>
  <c r="K614" i="1"/>
  <c r="K1936" i="1"/>
  <c r="K2307" i="1"/>
  <c r="K16" i="1"/>
  <c r="K161" i="1"/>
  <c r="K25" i="1"/>
  <c r="K62" i="1"/>
  <c r="K2741" i="1"/>
  <c r="K1238" i="1"/>
  <c r="K2456" i="1"/>
  <c r="K1475" i="1"/>
  <c r="K2640" i="1"/>
  <c r="K216" i="1"/>
  <c r="K664" i="1"/>
  <c r="K2577" i="1"/>
  <c r="K2055" i="1"/>
  <c r="K3327" i="1"/>
  <c r="K2026" i="1"/>
  <c r="K2676" i="1"/>
  <c r="K1286" i="1"/>
  <c r="K1394" i="1"/>
  <c r="K3916" i="1"/>
  <c r="K2335" i="1"/>
  <c r="K2361" i="1"/>
  <c r="K3707" i="1"/>
  <c r="K2899" i="1"/>
  <c r="K1138" i="1"/>
  <c r="K2539" i="1"/>
  <c r="K2076" i="1"/>
  <c r="K2474" i="1"/>
  <c r="K2446" i="1"/>
  <c r="K2581" i="1"/>
  <c r="K117" i="1"/>
  <c r="K210" i="1"/>
  <c r="K2127" i="1"/>
  <c r="K1769" i="1"/>
  <c r="K2142" i="1"/>
  <c r="K2673" i="1"/>
  <c r="K2813" i="1"/>
  <c r="K501" i="1"/>
  <c r="K3216" i="1"/>
  <c r="K3578" i="1"/>
  <c r="K1867" i="1"/>
  <c r="K149" i="1"/>
  <c r="K3700" i="1"/>
  <c r="K1596" i="1"/>
  <c r="K2996" i="1"/>
  <c r="K598" i="1"/>
  <c r="K577" i="1"/>
  <c r="K2224" i="1"/>
  <c r="K3053" i="1"/>
  <c r="K551" i="1"/>
  <c r="K354" i="1"/>
  <c r="K740" i="1"/>
  <c r="K599" i="1"/>
  <c r="K1240" i="1"/>
  <c r="K1694" i="1"/>
  <c r="K325" i="1"/>
  <c r="K3143" i="1"/>
  <c r="K3686" i="1"/>
  <c r="K2431" i="1"/>
  <c r="K47" i="1"/>
  <c r="K716" i="1"/>
  <c r="K255" i="1"/>
  <c r="K3336" i="1"/>
  <c r="K1572" i="1"/>
  <c r="K3382" i="1"/>
  <c r="K372" i="1"/>
  <c r="K1202" i="1"/>
  <c r="K3263" i="1"/>
  <c r="K665" i="1"/>
  <c r="K494" i="1"/>
  <c r="K1385" i="1"/>
  <c r="K1976" i="1"/>
  <c r="K3473" i="1"/>
  <c r="K1856" i="1"/>
  <c r="K2801" i="1"/>
  <c r="K32" i="1"/>
  <c r="K685" i="1"/>
  <c r="K1682" i="1"/>
  <c r="K2417" i="1"/>
  <c r="K942" i="1"/>
  <c r="K842" i="1"/>
  <c r="K2579" i="1"/>
  <c r="K382" i="1"/>
  <c r="K407" i="1"/>
  <c r="K2201" i="1"/>
  <c r="K3402" i="1"/>
  <c r="K2248" i="1"/>
  <c r="K3500" i="1"/>
  <c r="K2736" i="1"/>
  <c r="K3839" i="1"/>
  <c r="K2847" i="1"/>
  <c r="K1870" i="1"/>
  <c r="K1702" i="1"/>
  <c r="K3194" i="1"/>
  <c r="K1688" i="1"/>
  <c r="K2684" i="1"/>
  <c r="K3240" i="1"/>
  <c r="K3445" i="1"/>
  <c r="K2882" i="1"/>
  <c r="K192" i="1"/>
  <c r="K2282" i="1"/>
  <c r="K3881" i="1"/>
  <c r="K1444" i="1"/>
  <c r="K2318" i="1"/>
  <c r="K921" i="1"/>
  <c r="K3399" i="1"/>
  <c r="K2842" i="1"/>
  <c r="K1736" i="1"/>
  <c r="K901" i="1"/>
  <c r="K261" i="1"/>
  <c r="K2956" i="1"/>
  <c r="K538" i="1"/>
  <c r="K3864" i="1"/>
  <c r="K1582" i="1"/>
  <c r="K2985" i="1"/>
  <c r="K3783" i="1"/>
  <c r="K2688" i="1"/>
  <c r="K2760" i="1"/>
  <c r="K917" i="1"/>
  <c r="K307" i="1"/>
  <c r="K3167" i="1"/>
  <c r="K3635" i="1"/>
  <c r="K2218" i="1"/>
  <c r="K4" i="1"/>
  <c r="K697" i="1"/>
  <c r="K228" i="1"/>
  <c r="K3138" i="1"/>
  <c r="K702" i="1"/>
  <c r="K2618" i="1"/>
  <c r="K686" i="1"/>
  <c r="K1447" i="1"/>
  <c r="K3054" i="1"/>
  <c r="K3448" i="1"/>
  <c r="K817" i="1"/>
  <c r="K1233" i="1"/>
  <c r="K1684" i="1"/>
  <c r="K2373" i="1"/>
  <c r="K2968" i="1"/>
  <c r="K952" i="1"/>
  <c r="K578" i="1"/>
  <c r="K866" i="1"/>
  <c r="K3954" i="1"/>
  <c r="K1114" i="1"/>
  <c r="K968" i="1"/>
  <c r="K56" i="1"/>
  <c r="K251" i="1"/>
  <c r="K151" i="1"/>
  <c r="K710" i="1"/>
  <c r="K284" i="1"/>
  <c r="K2044" i="1"/>
  <c r="K3644" i="1"/>
  <c r="K1536" i="1"/>
  <c r="K3741" i="1"/>
  <c r="K3013" i="1"/>
  <c r="K1506" i="1"/>
  <c r="K2285" i="1"/>
  <c r="K2042" i="1"/>
  <c r="K2604" i="1"/>
  <c r="K3884" i="1"/>
  <c r="K3867" i="1"/>
  <c r="K144" i="1"/>
  <c r="K3830" i="1"/>
  <c r="K1605" i="1"/>
  <c r="K1160" i="1"/>
  <c r="K849" i="1"/>
  <c r="K389" i="1"/>
  <c r="K1207" i="1"/>
  <c r="K1504" i="1"/>
  <c r="K2473" i="1"/>
  <c r="K3601" i="1"/>
  <c r="K3940" i="1"/>
  <c r="K1173" i="1"/>
  <c r="K966" i="1"/>
  <c r="K277" i="1"/>
  <c r="K574" i="1"/>
  <c r="K388" i="1"/>
  <c r="K3514" i="1"/>
  <c r="K3209" i="1"/>
  <c r="K1914" i="1"/>
  <c r="K351" i="1"/>
  <c r="K2624" i="1"/>
  <c r="K3532" i="1"/>
  <c r="K3909" i="1"/>
  <c r="K1255" i="1"/>
  <c r="K852" i="1"/>
  <c r="K157" i="1"/>
  <c r="K908" i="1"/>
  <c r="K219" i="1"/>
  <c r="K1491" i="1"/>
  <c r="K3061" i="1"/>
  <c r="K133" i="1"/>
  <c r="K890" i="1"/>
  <c r="K1680" i="1"/>
  <c r="K3029" i="1"/>
  <c r="K3729" i="1"/>
  <c r="K1329" i="1"/>
  <c r="K978" i="1"/>
  <c r="K1334" i="1"/>
  <c r="K1484" i="1"/>
  <c r="K2641" i="1"/>
  <c r="K164" i="1"/>
  <c r="K88" i="1"/>
  <c r="K2314" i="1"/>
  <c r="K186" i="1"/>
  <c r="K370" i="1"/>
  <c r="K1264" i="1"/>
  <c r="K3774" i="1"/>
  <c r="K205" i="1"/>
  <c r="K2094" i="1"/>
  <c r="K746" i="1"/>
  <c r="K636" i="1"/>
  <c r="K85" i="1"/>
  <c r="K3427" i="1"/>
  <c r="K1505" i="1"/>
  <c r="K1657" i="1"/>
  <c r="K3379" i="1"/>
  <c r="K2123" i="1"/>
  <c r="K1793" i="1"/>
  <c r="K875" i="1"/>
  <c r="K68" i="1"/>
  <c r="K3126" i="1"/>
  <c r="K343" i="1"/>
  <c r="K2148" i="1"/>
  <c r="K2887" i="1"/>
  <c r="K3354" i="1"/>
  <c r="K3134" i="1"/>
  <c r="K780" i="1"/>
  <c r="K2419" i="1"/>
  <c r="K3484" i="1"/>
  <c r="K3920" i="1"/>
  <c r="K1316" i="1"/>
  <c r="K1044" i="1"/>
  <c r="K427" i="1"/>
  <c r="K3389" i="1"/>
  <c r="K620" i="1"/>
  <c r="K3246" i="1"/>
  <c r="K902" i="1"/>
  <c r="K3932" i="1"/>
  <c r="K2926" i="1"/>
  <c r="K3462" i="1"/>
  <c r="K829" i="1"/>
  <c r="K498" i="1"/>
  <c r="K1372" i="1"/>
  <c r="K3701" i="1"/>
  <c r="K384" i="1"/>
  <c r="K853" i="1"/>
  <c r="K3907" i="1"/>
  <c r="K1063" i="1"/>
  <c r="K652" i="1"/>
  <c r="K337" i="1"/>
  <c r="K953" i="1"/>
  <c r="K869" i="1"/>
  <c r="K270" i="1"/>
  <c r="K1099" i="1"/>
  <c r="K43" i="1"/>
  <c r="K2775" i="1"/>
  <c r="K3380" i="1"/>
  <c r="K1005" i="1"/>
  <c r="K2049" i="1"/>
  <c r="K2824" i="1"/>
  <c r="K3515" i="1"/>
  <c r="K2561" i="1"/>
  <c r="K2784" i="1"/>
  <c r="K530" i="1"/>
  <c r="K1248" i="1"/>
  <c r="K1180" i="1"/>
  <c r="K2638" i="1"/>
  <c r="K1533" i="1"/>
  <c r="K2413" i="1"/>
  <c r="K2975" i="1"/>
  <c r="K3458" i="1"/>
  <c r="K2661" i="1"/>
  <c r="K3067" i="1"/>
  <c r="K730" i="1"/>
  <c r="K311" i="1"/>
  <c r="K3232" i="1"/>
  <c r="K2448" i="1"/>
  <c r="K1560" i="1"/>
  <c r="K271" i="1"/>
  <c r="K279" i="1"/>
  <c r="K1142" i="1"/>
  <c r="K1836" i="1"/>
  <c r="K3735" i="1"/>
  <c r="K2303" i="1"/>
  <c r="K3842" i="1"/>
  <c r="K81" i="1"/>
  <c r="K923" i="1"/>
  <c r="K474" i="1"/>
  <c r="K3111" i="1"/>
  <c r="K3806" i="1"/>
  <c r="K2518" i="1"/>
  <c r="K9" i="1"/>
  <c r="K483" i="1"/>
  <c r="K61" i="1"/>
  <c r="K1729" i="1"/>
  <c r="K445" i="1"/>
  <c r="K466" i="1"/>
  <c r="K2722" i="1"/>
  <c r="K2339" i="1"/>
  <c r="K2506" i="1"/>
  <c r="K1271" i="1"/>
  <c r="K858" i="1"/>
  <c r="K2724" i="1"/>
  <c r="K1442" i="1"/>
  <c r="K1951" i="1"/>
  <c r="K1918" i="1"/>
  <c r="K1900" i="1"/>
  <c r="K2629" i="1"/>
  <c r="K2947" i="1"/>
  <c r="K1761" i="1"/>
  <c r="K871" i="1"/>
  <c r="K2701" i="1"/>
  <c r="K258" i="1"/>
  <c r="K436" i="1"/>
  <c r="K2703" i="1"/>
  <c r="K3844" i="1"/>
  <c r="K1377" i="1"/>
  <c r="K3899" i="1"/>
  <c r="K1450" i="1"/>
  <c r="K2841" i="1"/>
  <c r="K1500" i="1"/>
  <c r="K2849" i="1"/>
  <c r="K1137" i="1"/>
  <c r="K240" i="1"/>
  <c r="K711" i="1"/>
  <c r="K1810" i="1"/>
  <c r="K2389" i="1"/>
  <c r="K3188" i="1"/>
  <c r="K3631" i="1"/>
  <c r="K2140" i="1"/>
  <c r="K2280" i="1"/>
  <c r="K3938" i="1"/>
  <c r="K3871" i="1"/>
  <c r="K3116" i="1"/>
  <c r="K288" i="1"/>
  <c r="K642" i="1"/>
  <c r="K684" i="1"/>
  <c r="K663" i="1"/>
  <c r="K626" i="1"/>
  <c r="K2242" i="1"/>
  <c r="K2880" i="1"/>
  <c r="K1410" i="1"/>
  <c r="K153" i="1"/>
  <c r="K986" i="1"/>
  <c r="K3706" i="1"/>
  <c r="K1770" i="1"/>
  <c r="K1565" i="1"/>
  <c r="K428" i="1"/>
  <c r="K2546" i="1"/>
  <c r="K2792" i="1"/>
  <c r="K1460" i="1"/>
  <c r="K204" i="1"/>
  <c r="K2852" i="1"/>
  <c r="K142" i="1"/>
  <c r="K265" i="1"/>
  <c r="K2528" i="1"/>
  <c r="K2017" i="1"/>
  <c r="K3452" i="1"/>
  <c r="K1391" i="1"/>
  <c r="K1274" i="1"/>
  <c r="K625" i="1"/>
  <c r="K477" i="1"/>
  <c r="K3664" i="1"/>
  <c r="K2220" i="1"/>
  <c r="K292" i="1"/>
  <c r="K721" i="1"/>
  <c r="K344" i="1"/>
  <c r="K3342" i="1"/>
  <c r="K437" i="1"/>
  <c r="K2006" i="1"/>
  <c r="K1827" i="1"/>
  <c r="K2572" i="1"/>
  <c r="K3586" i="1"/>
  <c r="K1523" i="1"/>
  <c r="K1002" i="1"/>
  <c r="K2850" i="1"/>
  <c r="K3854" i="1"/>
  <c r="K3784" i="1"/>
  <c r="K1322" i="1"/>
  <c r="K364" i="1"/>
  <c r="K478" i="1"/>
  <c r="K717" i="1"/>
  <c r="K497" i="1"/>
  <c r="K3346" i="1"/>
  <c r="K206" i="1"/>
  <c r="K1397" i="1"/>
  <c r="K3296" i="1"/>
  <c r="K3642" i="1"/>
  <c r="K318" i="1"/>
  <c r="K492" i="1"/>
  <c r="K3787" i="1"/>
  <c r="K2062" i="1"/>
  <c r="K898" i="1"/>
  <c r="K160" i="1"/>
  <c r="K3878" i="1"/>
  <c r="K920" i="1"/>
  <c r="K523" i="1"/>
  <c r="K267" i="1"/>
  <c r="K738" i="1"/>
  <c r="K392" i="1"/>
  <c r="K2400" i="1"/>
  <c r="K913" i="1"/>
  <c r="K1674" i="1"/>
  <c r="K2129" i="1"/>
  <c r="K1801" i="1"/>
  <c r="K504" i="1"/>
  <c r="K1197" i="1"/>
  <c r="K1875" i="1"/>
  <c r="K1636" i="1"/>
  <c r="K2536" i="1"/>
  <c r="K3589" i="1"/>
  <c r="K2455" i="1"/>
  <c r="K1579" i="1"/>
  <c r="K914" i="1"/>
  <c r="K461" i="1"/>
  <c r="K1155" i="1"/>
  <c r="K2310" i="1"/>
  <c r="K3014" i="1"/>
  <c r="K3333" i="1"/>
  <c r="K2477" i="1"/>
  <c r="K3099" i="1"/>
  <c r="K1170" i="1"/>
  <c r="K1714" i="1"/>
  <c r="K3540" i="1"/>
  <c r="K3559" i="1"/>
  <c r="K2061" i="1"/>
  <c r="K1967" i="1"/>
  <c r="K15" i="1"/>
  <c r="K134" i="1"/>
  <c r="K434" i="1"/>
  <c r="K1188" i="1"/>
  <c r="K1630" i="1"/>
  <c r="K2054" i="1"/>
  <c r="K3553" i="1"/>
  <c r="K1330" i="1"/>
  <c r="K475" i="1"/>
  <c r="K104" i="1"/>
  <c r="K3000" i="1"/>
  <c r="K3442" i="1"/>
  <c r="K3114" i="1"/>
  <c r="K1216" i="1"/>
  <c r="K262" i="1"/>
  <c r="K442" i="1"/>
  <c r="K99" i="1"/>
  <c r="K848" i="1"/>
  <c r="K141" i="1"/>
  <c r="K3542" i="1"/>
  <c r="K2345" i="1"/>
  <c r="K1186" i="1"/>
  <c r="K108" i="1"/>
  <c r="K2125" i="1"/>
  <c r="K2513" i="1"/>
  <c r="K1871" i="1"/>
  <c r="K1662" i="1"/>
  <c r="K3177" i="1"/>
  <c r="K808" i="1"/>
  <c r="K882" i="1"/>
  <c r="K3947" i="1"/>
  <c r="K2816" i="1"/>
  <c r="K2243" i="1"/>
  <c r="K3503" i="1"/>
  <c r="K3405" i="1"/>
  <c r="K3914" i="1"/>
  <c r="K2665" i="1"/>
  <c r="K2372" i="1"/>
  <c r="K2262" i="1"/>
  <c r="K2900" i="1"/>
  <c r="K946" i="1"/>
  <c r="K815" i="1"/>
  <c r="K1529" i="1"/>
  <c r="K803" i="1"/>
  <c r="K420" i="1"/>
  <c r="K2211" i="1"/>
  <c r="K2632" i="1"/>
  <c r="K794" i="1"/>
  <c r="K106" i="1"/>
  <c r="K1711" i="1"/>
  <c r="K3396" i="1"/>
  <c r="K1803" i="1"/>
  <c r="K132" i="1"/>
  <c r="K758" i="1"/>
  <c r="K2371" i="1"/>
  <c r="K1057" i="1"/>
  <c r="K1175" i="1"/>
  <c r="K74" i="1"/>
  <c r="K1646" i="1"/>
  <c r="K742" i="1"/>
  <c r="K87" i="1"/>
  <c r="K2043" i="1"/>
  <c r="K714" i="1"/>
  <c r="K1053" i="1"/>
  <c r="K2332" i="1"/>
  <c r="K2519" i="1"/>
  <c r="K1273" i="1"/>
  <c r="K2531" i="1"/>
  <c r="K3745" i="1"/>
  <c r="K1699" i="1"/>
  <c r="K2269" i="1"/>
  <c r="K3557" i="1"/>
  <c r="K3931" i="1"/>
  <c r="K1074" i="1"/>
  <c r="K845" i="1"/>
  <c r="K287" i="1"/>
  <c r="K3598" i="1"/>
  <c r="K189" i="1"/>
  <c r="K299" i="1"/>
  <c r="K3149" i="1"/>
  <c r="K3416" i="1"/>
  <c r="K176" i="1"/>
  <c r="K3558" i="1"/>
  <c r="K416" i="1"/>
  <c r="K2644" i="1"/>
  <c r="K3459" i="1"/>
  <c r="K3876" i="1"/>
  <c r="K996" i="1"/>
  <c r="K1085" i="1"/>
  <c r="K3815" i="1"/>
  <c r="K2502" i="1"/>
  <c r="K1174" i="1"/>
  <c r="K1540" i="1"/>
  <c r="K575" i="1"/>
  <c r="K1235" i="1"/>
  <c r="K3628" i="1"/>
  <c r="K736" i="1"/>
  <c r="K237" i="1"/>
  <c r="K2223" i="1"/>
  <c r="K3386" i="1"/>
  <c r="K2998" i="1"/>
  <c r="K821" i="1"/>
  <c r="K581" i="1"/>
  <c r="K2988" i="1"/>
  <c r="K818" i="1"/>
  <c r="K1212" i="1"/>
  <c r="K2479" i="1"/>
  <c r="K1291" i="1"/>
  <c r="K1591" i="1"/>
  <c r="K3118" i="1"/>
  <c r="K2388" i="1"/>
  <c r="K393" i="1"/>
  <c r="K330" i="1"/>
  <c r="K3107" i="1"/>
  <c r="K3182" i="1"/>
  <c r="K777" i="1"/>
  <c r="K3440" i="1"/>
  <c r="K1402" i="1"/>
  <c r="K1887" i="1"/>
  <c r="K3113" i="1"/>
  <c r="K3383" i="1"/>
  <c r="K1592" i="1"/>
  <c r="K1480" i="1"/>
  <c r="K2018" i="1"/>
  <c r="K159" i="1"/>
  <c r="K768" i="1"/>
  <c r="K2088" i="1"/>
  <c r="K1693" i="1"/>
  <c r="K2716" i="1"/>
  <c r="K3394" i="1"/>
  <c r="K2726" i="1"/>
  <c r="K3393" i="1"/>
  <c r="K105" i="1"/>
  <c r="K2559" i="1"/>
  <c r="K3081" i="1"/>
  <c r="K3677" i="1"/>
  <c r="K3950" i="1"/>
  <c r="K1363" i="1"/>
  <c r="K947" i="1"/>
  <c r="K167" i="1"/>
  <c r="K1243" i="1"/>
  <c r="K1459" i="1"/>
  <c r="K948" i="1"/>
  <c r="K3093" i="1"/>
  <c r="K3771" i="1"/>
  <c r="K1003" i="1"/>
  <c r="K691" i="1"/>
  <c r="K534" i="1"/>
  <c r="K2696" i="1"/>
  <c r="K3547" i="1"/>
  <c r="K1127" i="1"/>
  <c r="K1079" i="1"/>
  <c r="K443" i="1"/>
  <c r="K233" i="1"/>
  <c r="K1292" i="1"/>
  <c r="K963" i="1"/>
  <c r="K592" i="1"/>
  <c r="K3361" i="1"/>
  <c r="K1478" i="1"/>
  <c r="K1532" i="1"/>
  <c r="K3020" i="1"/>
  <c r="K1473" i="1"/>
  <c r="K618" i="1"/>
  <c r="K313" i="1"/>
  <c r="K2174" i="1"/>
  <c r="K3141" i="1"/>
  <c r="K3925" i="1"/>
  <c r="K568" i="1"/>
  <c r="K3441" i="1"/>
  <c r="K3618" i="1"/>
  <c r="K2072" i="1"/>
  <c r="K1744" i="1"/>
  <c r="K503" i="1"/>
  <c r="K207" i="1"/>
  <c r="K2897" i="1"/>
  <c r="K3669" i="1"/>
  <c r="K2270" i="1"/>
  <c r="K1456" i="1"/>
  <c r="K922" i="1"/>
  <c r="K1413" i="1"/>
  <c r="K3267" i="1"/>
  <c r="K1978" i="1"/>
  <c r="K98" i="1"/>
  <c r="K2402" i="1"/>
  <c r="K1555" i="1"/>
  <c r="K1640" i="1"/>
  <c r="K1552" i="1"/>
  <c r="K2902" i="1"/>
  <c r="K2789" i="1"/>
  <c r="K3813" i="1"/>
  <c r="K1833" i="1"/>
  <c r="K2206" i="1"/>
  <c r="K459" i="1"/>
  <c r="K975" i="1"/>
  <c r="K1971" i="1"/>
  <c r="K2771" i="1"/>
  <c r="K1452" i="1"/>
  <c r="K2884" i="1"/>
  <c r="K3248" i="1"/>
  <c r="K1295" i="1"/>
  <c r="K2868" i="1"/>
  <c r="K1578" i="1"/>
  <c r="K1966" i="1"/>
  <c r="K3035" i="1"/>
  <c r="K3758" i="1"/>
  <c r="K2836" i="1"/>
  <c r="K863" i="1"/>
  <c r="K1390" i="1"/>
  <c r="K1399" i="1"/>
  <c r="K1774" i="1"/>
  <c r="K3617" i="1"/>
  <c r="K516" i="1"/>
  <c r="K2483" i="1"/>
  <c r="K3197" i="1"/>
  <c r="K362" i="1"/>
  <c r="K885" i="1"/>
  <c r="K712" i="1"/>
  <c r="K2391" i="1"/>
  <c r="K2593" i="1"/>
  <c r="K3388" i="1"/>
  <c r="K2429" i="1"/>
  <c r="K1118" i="1"/>
  <c r="K700" i="1"/>
  <c r="K1676" i="1"/>
  <c r="K1664" i="1"/>
  <c r="K1373" i="1"/>
  <c r="K263" i="1"/>
  <c r="K1187" i="1"/>
  <c r="K719" i="1"/>
  <c r="K550" i="1"/>
  <c r="K2973" i="1"/>
  <c r="K19" i="1"/>
  <c r="K1502" i="1"/>
  <c r="K3425" i="1"/>
  <c r="K1078" i="1"/>
  <c r="K1938" i="1"/>
  <c r="K281" i="1"/>
  <c r="K114" i="1"/>
  <c r="K1359" i="1"/>
  <c r="K1230" i="1"/>
  <c r="K662" i="1"/>
  <c r="K2650" i="1"/>
  <c r="K1586" i="1"/>
  <c r="K3030" i="1"/>
  <c r="K1380" i="1"/>
  <c r="K749" i="1"/>
  <c r="K547" i="1"/>
  <c r="K1855" i="1"/>
  <c r="K2009" i="1"/>
  <c r="K2219" i="1"/>
  <c r="K3219" i="1"/>
  <c r="K3672" i="1"/>
  <c r="K3952" i="1"/>
  <c r="K2720" i="1"/>
  <c r="K1940" i="1"/>
  <c r="K2916" i="1"/>
  <c r="K3808" i="1"/>
  <c r="K2698" i="1"/>
  <c r="K732" i="1"/>
  <c r="K1288" i="1"/>
  <c r="K3900" i="1"/>
  <c r="K2564" i="1"/>
  <c r="K3024" i="1"/>
  <c r="K1439" i="1"/>
  <c r="K1548" i="1"/>
  <c r="K70" i="1"/>
  <c r="K360" i="1"/>
  <c r="K2630" i="1"/>
  <c r="K3313" i="1"/>
  <c r="K1926" i="1"/>
  <c r="K659" i="1"/>
  <c r="K629" i="1"/>
  <c r="K2136" i="1"/>
  <c r="K1108" i="1"/>
  <c r="K118" i="1"/>
  <c r="K1153" i="1"/>
  <c r="K82" i="1"/>
  <c r="K905" i="1"/>
  <c r="K3650" i="1"/>
  <c r="K603" i="1"/>
  <c r="K1819" i="1"/>
  <c r="K294" i="1"/>
  <c r="K2892" i="1"/>
  <c r="K3639" i="1"/>
  <c r="K2135" i="1"/>
  <c r="K64" i="1"/>
  <c r="K670" i="1"/>
  <c r="K399" i="1"/>
  <c r="K825" i="1"/>
  <c r="K1986" i="1"/>
  <c r="K1903" i="1"/>
  <c r="K3259" i="1"/>
  <c r="K2261" i="1"/>
  <c r="K823" i="1"/>
  <c r="K1913" i="1"/>
  <c r="K3451" i="1"/>
  <c r="K3713" i="1"/>
  <c r="K3893" i="1"/>
  <c r="K1321" i="1"/>
  <c r="K865" i="1"/>
  <c r="K211" i="1"/>
  <c r="K218" i="1"/>
  <c r="K892" i="1"/>
  <c r="K2364" i="1"/>
  <c r="K3340" i="1"/>
  <c r="K570" i="1"/>
  <c r="K1236" i="1"/>
  <c r="K2108" i="1"/>
  <c r="K1607" i="1"/>
  <c r="K3251" i="1"/>
  <c r="K1733" i="1"/>
  <c r="K834" i="1"/>
  <c r="K444" i="1"/>
  <c r="K1144" i="1"/>
  <c r="K775" i="1"/>
  <c r="K916" i="1"/>
  <c r="K1362" i="1"/>
  <c r="K572" i="1"/>
  <c r="K3670" i="1"/>
  <c r="K1436" i="1"/>
  <c r="K1324" i="1"/>
  <c r="K120" i="1"/>
  <c r="K2119" i="1"/>
  <c r="K450" i="1"/>
  <c r="K2876" i="1"/>
  <c r="K3344" i="1"/>
  <c r="K1395" i="1"/>
  <c r="K3104" i="1"/>
  <c r="K3662" i="1"/>
  <c r="K3935" i="1"/>
  <c r="K907" i="1"/>
  <c r="K1004" i="1"/>
  <c r="K473" i="1"/>
  <c r="K3162" i="1"/>
  <c r="K2587" i="1"/>
  <c r="K3646" i="1"/>
  <c r="K3906" i="1"/>
  <c r="K1224" i="1"/>
  <c r="K873" i="1"/>
  <c r="K2376" i="1"/>
  <c r="K3444" i="1"/>
  <c r="K3258" i="1"/>
  <c r="K606" i="1"/>
  <c r="K2659" i="1"/>
  <c r="K2048" i="1"/>
  <c r="K2068" i="1"/>
  <c r="K3377" i="1"/>
  <c r="K1999" i="1"/>
  <c r="K3140" i="1"/>
  <c r="K283" i="1"/>
  <c r="K42" i="1"/>
  <c r="K1201" i="1"/>
  <c r="K1725" i="1"/>
  <c r="K2802" i="1"/>
  <c r="K2040" i="1"/>
  <c r="K3307" i="1"/>
  <c r="K1637" i="1"/>
  <c r="K3872" i="1"/>
  <c r="K3094" i="1"/>
  <c r="K789" i="1"/>
  <c r="K2543" i="1"/>
  <c r="K2773" i="1"/>
  <c r="K3309" i="1"/>
  <c r="K2881" i="1"/>
  <c r="K140" i="1"/>
  <c r="K546" i="1"/>
  <c r="K2277" i="1"/>
  <c r="K3942" i="1"/>
  <c r="K3835" i="1"/>
  <c r="K2377" i="1"/>
  <c r="K660" i="1"/>
  <c r="K3089" i="1"/>
  <c r="K1231" i="1"/>
  <c r="K939" i="1"/>
  <c r="K139" i="1"/>
  <c r="K1059" i="1"/>
  <c r="K3305" i="1"/>
  <c r="K3541" i="1"/>
  <c r="K2408" i="1"/>
  <c r="K1788" i="1"/>
  <c r="K929" i="1"/>
  <c r="K150" i="1"/>
  <c r="K3936" i="1"/>
  <c r="K1353" i="1"/>
  <c r="K1017" i="1"/>
  <c r="K725" i="1"/>
  <c r="K1007" i="1"/>
  <c r="K802" i="1"/>
  <c r="K241" i="1"/>
  <c r="K3710" i="1"/>
  <c r="K3266" i="1"/>
  <c r="K329" i="1"/>
  <c r="K977" i="1"/>
  <c r="K3150" i="1"/>
  <c r="K3304" i="1"/>
  <c r="K1424" i="1"/>
  <c r="K1151" i="1"/>
  <c r="K3516" i="1"/>
  <c r="K2104" i="1"/>
  <c r="K720" i="1"/>
  <c r="K3202" i="1"/>
  <c r="K982" i="1"/>
  <c r="K1193" i="1"/>
  <c r="K1309" i="1"/>
  <c r="K3943" i="1"/>
  <c r="K3869" i="1"/>
  <c r="K2592" i="1"/>
  <c r="K3191" i="1"/>
  <c r="K3597" i="1"/>
  <c r="K3894" i="1"/>
  <c r="K2204" i="1"/>
  <c r="K2821" i="1"/>
  <c r="K2788" i="1"/>
  <c r="K2628" i="1"/>
  <c r="K454" i="1"/>
  <c r="K671" i="1"/>
  <c r="K1991" i="1"/>
  <c r="K3833" i="1"/>
  <c r="K3823" i="1"/>
  <c r="K90" i="1"/>
  <c r="K227" i="1"/>
  <c r="K244" i="1"/>
  <c r="K745" i="1"/>
  <c r="K3160" i="1"/>
  <c r="K3457" i="1"/>
  <c r="K1987" i="1"/>
  <c r="K1790" i="1"/>
  <c r="K86" i="1"/>
  <c r="K2176" i="1"/>
  <c r="K3059" i="1"/>
  <c r="K1013" i="1"/>
  <c r="K607" i="1"/>
  <c r="K163" i="1"/>
  <c r="K72" i="1"/>
  <c r="K2208" i="1"/>
  <c r="K327" i="1"/>
  <c r="K339" i="1"/>
  <c r="K1910" i="1"/>
  <c r="K1618" i="1"/>
  <c r="K3725" i="1"/>
  <c r="K1466" i="1"/>
  <c r="K2449" i="1"/>
  <c r="K3072" i="1"/>
  <c r="K3732" i="1"/>
  <c r="K3903" i="1"/>
  <c r="K1199" i="1"/>
  <c r="K1140" i="1"/>
  <c r="K526" i="1"/>
  <c r="K548" i="1"/>
  <c r="K1740" i="1"/>
  <c r="K828" i="1"/>
  <c r="K3528" i="1"/>
  <c r="K1303" i="1"/>
  <c r="K3129" i="1"/>
  <c r="K1440" i="1"/>
  <c r="K3857" i="1"/>
  <c r="K375" i="1"/>
  <c r="K843" i="1"/>
  <c r="K531" i="1"/>
  <c r="K613" i="1"/>
  <c r="K102" i="1"/>
  <c r="K3117" i="1"/>
  <c r="K3331" i="1"/>
  <c r="K1241" i="1"/>
  <c r="K338" i="1"/>
  <c r="K3223" i="1"/>
  <c r="K850" i="1"/>
  <c r="K136" i="1"/>
  <c r="K1124" i="1"/>
  <c r="K314" i="1"/>
  <c r="K872" i="1"/>
  <c r="K1228" i="1"/>
  <c r="K2032" i="1"/>
  <c r="K2023" i="1"/>
  <c r="K1734" i="1"/>
  <c r="K485" i="1"/>
  <c r="K680" i="1"/>
  <c r="K2948" i="1"/>
  <c r="K1994" i="1"/>
  <c r="K3443" i="1"/>
  <c r="K2562" i="1"/>
  <c r="K3799" i="1"/>
  <c r="K2896" i="1"/>
  <c r="K3791" i="1"/>
  <c r="K2844" i="1"/>
  <c r="K3037" i="1"/>
  <c r="K1435" i="1"/>
  <c r="K3797" i="1"/>
  <c r="K2728" i="1"/>
  <c r="K3385" i="1"/>
  <c r="K2397" i="1"/>
  <c r="K1352" i="1"/>
  <c r="K774" i="1"/>
  <c r="K232" i="1"/>
  <c r="K2081" i="1"/>
  <c r="K3076" i="1"/>
  <c r="K727" i="1"/>
  <c r="K3905" i="1"/>
  <c r="K1781" i="1"/>
  <c r="K2221" i="1"/>
  <c r="K1311" i="1"/>
  <c r="K408" i="1"/>
  <c r="K588" i="1"/>
  <c r="K1001" i="1"/>
  <c r="K3206" i="1"/>
  <c r="K3585" i="1"/>
  <c r="K2154" i="1"/>
  <c r="K653" i="1"/>
  <c r="K398" i="1"/>
  <c r="K274" i="1"/>
  <c r="K3902" i="1"/>
  <c r="K1253" i="1"/>
  <c r="K756" i="1"/>
  <c r="K560" i="1"/>
  <c r="K862" i="1"/>
  <c r="K1167" i="1"/>
  <c r="K2487" i="1"/>
  <c r="K2993" i="1"/>
  <c r="K2443" i="1"/>
  <c r="K1526" i="1"/>
  <c r="K759" i="1"/>
  <c r="K3636" i="1"/>
  <c r="K3318" i="1"/>
  <c r="K76" i="1"/>
  <c r="K1375" i="1"/>
  <c r="K3789" i="1"/>
  <c r="K1677" i="1"/>
  <c r="K2548" i="1"/>
  <c r="K1088" i="1"/>
  <c r="K1223" i="1"/>
  <c r="K2912" i="1"/>
  <c r="K2319" i="1"/>
  <c r="K3068" i="1"/>
  <c r="K3280" i="1"/>
  <c r="K2991" i="1"/>
  <c r="K2299" i="1"/>
  <c r="K2689" i="1"/>
  <c r="K3765" i="1"/>
  <c r="K2723" i="1"/>
  <c r="K2694" i="1"/>
  <c r="K1804" i="1"/>
  <c r="K1307" i="1"/>
  <c r="K1323" i="1"/>
  <c r="K2717" i="1"/>
  <c r="K940" i="1"/>
  <c r="K841" i="1"/>
  <c r="K2783" i="1"/>
  <c r="K1222" i="1"/>
  <c r="K2365" i="1"/>
  <c r="K3853" i="1"/>
  <c r="K984" i="1"/>
  <c r="K1454" i="1"/>
  <c r="K260" i="1"/>
  <c r="K3221" i="1"/>
  <c r="K3630" i="1"/>
  <c r="K67" i="1"/>
  <c r="K563" i="1"/>
  <c r="K346" i="1"/>
  <c r="K2083" i="1"/>
  <c r="K2047" i="1"/>
  <c r="K601" i="1"/>
  <c r="K221" i="1"/>
  <c r="K1583" i="1"/>
  <c r="K11" i="1"/>
  <c r="K3794" i="1"/>
  <c r="K2292" i="1"/>
  <c r="K2922" i="1"/>
  <c r="K596" i="1"/>
  <c r="K2761" i="1"/>
  <c r="K3085" i="1"/>
  <c r="K1451" i="1"/>
  <c r="K2002" i="1"/>
  <c r="K1296" i="1"/>
  <c r="K3858" i="1"/>
  <c r="K879" i="1"/>
  <c r="K2946" i="1"/>
  <c r="K839" i="1"/>
  <c r="K918" i="1"/>
  <c r="K554" i="1"/>
  <c r="K197" i="1"/>
  <c r="K938" i="1"/>
  <c r="K2209" i="1"/>
  <c r="K3148" i="1"/>
  <c r="K3974" i="1"/>
  <c r="K1604" i="1"/>
  <c r="K2092" i="1"/>
  <c r="K1909" i="1"/>
  <c r="K3105" i="1"/>
  <c r="K1972" i="1"/>
  <c r="K2793" i="1"/>
  <c r="K998" i="1"/>
  <c r="K1147" i="1"/>
  <c r="K2745" i="1"/>
  <c r="K1337" i="1"/>
  <c r="K859" i="1"/>
  <c r="K2157" i="1"/>
  <c r="K3323" i="1"/>
  <c r="K441" i="1"/>
  <c r="K827" i="1"/>
  <c r="K3604" i="1"/>
  <c r="K1298" i="1"/>
  <c r="K31" i="1"/>
  <c r="K954" i="1"/>
  <c r="K2540" i="1"/>
  <c r="K820" i="1"/>
  <c r="K981" i="1"/>
  <c r="K3271" i="1"/>
  <c r="K2727" i="1"/>
  <c r="K1139" i="1"/>
  <c r="K266" i="1"/>
  <c r="K3838" i="1"/>
  <c r="K3868" i="1"/>
  <c r="K1351" i="1"/>
  <c r="K3786" i="1"/>
  <c r="K1021" i="1"/>
  <c r="K824" i="1"/>
  <c r="K765" i="1"/>
  <c r="K1556" i="1"/>
  <c r="K391" i="1"/>
  <c r="K1690" i="1"/>
  <c r="K426" i="1"/>
  <c r="K3190" i="1"/>
  <c r="K2080" i="1"/>
  <c r="K677" i="1"/>
  <c r="K2189" i="1"/>
  <c r="K1650" i="1"/>
  <c r="K2636" i="1"/>
  <c r="K1944" i="1"/>
  <c r="K1283" i="1"/>
  <c r="K2401" i="1"/>
  <c r="K854" i="1"/>
  <c r="K1145" i="1"/>
  <c r="K1569" i="1"/>
  <c r="K3312" i="1"/>
  <c r="K3546" i="1"/>
  <c r="K368" i="1"/>
  <c r="K3716" i="1"/>
  <c r="K1019" i="1"/>
  <c r="K949" i="1"/>
  <c r="K348" i="1"/>
  <c r="K2000" i="1"/>
  <c r="K2757" i="1"/>
  <c r="K2326" i="1"/>
  <c r="K1653" i="1"/>
  <c r="K1441" i="1"/>
  <c r="K379" i="1"/>
  <c r="K2668" i="1"/>
  <c r="K2708" i="1"/>
  <c r="K690" i="1"/>
  <c r="K356" i="1"/>
  <c r="K1232" i="1"/>
  <c r="K1042" i="1"/>
  <c r="K814" i="1"/>
  <c r="K3531" i="1"/>
  <c r="K298" i="1"/>
  <c r="K2481" i="1"/>
  <c r="K737" i="1"/>
  <c r="K2427" i="1"/>
  <c r="K2634" i="1"/>
  <c r="K2485" i="1"/>
  <c r="K2571" i="1"/>
  <c r="K3073" i="1"/>
  <c r="K2959" i="1"/>
  <c r="K3371" i="1"/>
  <c r="K2066" i="1"/>
  <c r="K2451" i="1"/>
  <c r="K1122" i="1"/>
  <c r="K645" i="1"/>
  <c r="K2814" i="1"/>
  <c r="K3798" i="1"/>
  <c r="K2654" i="1"/>
  <c r="K2379" i="1"/>
  <c r="K3224" i="1"/>
  <c r="K3927" i="1"/>
  <c r="K1354" i="1"/>
  <c r="K1730" i="1"/>
  <c r="K2748" i="1"/>
  <c r="K3321" i="1"/>
  <c r="K2357" i="1"/>
  <c r="K2432" i="1"/>
  <c r="K847" i="1"/>
  <c r="K628" i="1"/>
  <c r="K3875" i="1"/>
  <c r="K2731" i="1"/>
  <c r="K1282" i="1"/>
  <c r="K3397" i="1"/>
  <c r="K1270" i="1"/>
  <c r="K51" i="1"/>
  <c r="K3819" i="1"/>
  <c r="K3176" i="1"/>
  <c r="K2122" i="1"/>
  <c r="K1205" i="1"/>
  <c r="K744" i="1"/>
  <c r="K369" i="1"/>
  <c r="K2217" i="1"/>
  <c r="K60" i="1"/>
  <c r="K467" i="1"/>
  <c r="K2620" i="1"/>
  <c r="K831" i="1"/>
  <c r="K1067" i="1"/>
  <c r="K800" i="1"/>
  <c r="K2918" i="1"/>
  <c r="K376" i="1"/>
  <c r="K1382" i="1"/>
  <c r="K3254" i="1"/>
  <c r="K2289" i="1"/>
  <c r="K1666" i="1"/>
  <c r="K2823" i="1"/>
  <c r="K3460" i="1"/>
  <c r="K2286" i="1"/>
  <c r="K2907" i="1"/>
  <c r="K58" i="1"/>
  <c r="K328" i="1"/>
  <c r="K1566" i="1"/>
  <c r="K3802" i="1"/>
  <c r="K2990" i="1"/>
  <c r="K3984" i="1"/>
  <c r="K3890" i="1"/>
  <c r="K184" i="1"/>
  <c r="K647" i="1"/>
  <c r="K3277" i="1"/>
  <c r="K3469" i="1"/>
  <c r="K2646" i="1"/>
  <c r="K1432" i="1"/>
  <c r="K1206" i="1"/>
  <c r="K282" i="1"/>
  <c r="K1608" i="1"/>
  <c r="K3892" i="1"/>
  <c r="K1036" i="1"/>
  <c r="K3208" i="1"/>
  <c r="K925" i="1"/>
  <c r="K424" i="1"/>
  <c r="K3566" i="1"/>
  <c r="K3407" i="1"/>
  <c r="K3926" i="1"/>
  <c r="K1039" i="1"/>
  <c r="K650" i="1"/>
  <c r="K341" i="1"/>
  <c r="K3955" i="1"/>
  <c r="K1319" i="1"/>
  <c r="K2971" i="1"/>
  <c r="K183" i="1"/>
  <c r="K349" i="1"/>
  <c r="K837" i="1"/>
  <c r="K2058" i="1"/>
  <c r="K2865" i="1"/>
  <c r="K2871" i="1"/>
  <c r="K1404" i="1"/>
  <c r="K798" i="1"/>
  <c r="K1080" i="1"/>
  <c r="K3688" i="1"/>
  <c r="K2542" i="1"/>
  <c r="K1381" i="1"/>
  <c r="K3264" i="1"/>
  <c r="K3501" i="1"/>
  <c r="K2915" i="1"/>
  <c r="K1989" i="1"/>
  <c r="K1249" i="1"/>
  <c r="K83" i="1"/>
  <c r="K735" i="1"/>
  <c r="K2293" i="1"/>
  <c r="K3011" i="1"/>
  <c r="K2914" i="1"/>
  <c r="K883" i="1"/>
  <c r="K278" i="1"/>
  <c r="K3519" i="1"/>
  <c r="K3572" i="1"/>
  <c r="K2107" i="1"/>
  <c r="K1619" i="1"/>
  <c r="K10" i="1"/>
  <c r="K97" i="1"/>
  <c r="K2965" i="1"/>
  <c r="K1333" i="1"/>
  <c r="K447" i="1"/>
  <c r="K1695" i="1"/>
  <c r="K1943" i="1"/>
  <c r="K3158" i="1"/>
  <c r="K3620" i="1"/>
  <c r="K895" i="1"/>
  <c r="K246" i="1"/>
  <c r="K2296" i="1"/>
  <c r="K3747" i="1"/>
  <c r="K1163" i="1"/>
  <c r="K2878" i="1"/>
  <c r="K763" i="1"/>
  <c r="K1061" i="1"/>
  <c r="K1300" i="1"/>
  <c r="K3904" i="1"/>
  <c r="K651" i="1"/>
  <c r="K1720" i="1"/>
  <c r="K438" i="1"/>
  <c r="K269" i="1"/>
  <c r="K658" i="1"/>
  <c r="K2273" i="1"/>
  <c r="K2908" i="1"/>
  <c r="K2690" i="1"/>
  <c r="K973" i="1"/>
  <c r="K3075" i="1"/>
  <c r="K1907" i="1"/>
  <c r="K3203" i="1"/>
  <c r="K127" i="1"/>
  <c r="K1467" i="1"/>
  <c r="K2516" i="1"/>
  <c r="K3187" i="1"/>
  <c r="K3638" i="1"/>
  <c r="K3956" i="1"/>
  <c r="K945" i="1"/>
  <c r="K1092" i="1"/>
  <c r="K510" i="1"/>
  <c r="K3368" i="1"/>
  <c r="K1661" i="1"/>
  <c r="K2461" i="1"/>
  <c r="K944" i="1"/>
  <c r="K2370" i="1"/>
  <c r="K2955" i="1"/>
  <c r="K3481" i="1"/>
  <c r="K801" i="1"/>
  <c r="K71" i="1"/>
  <c r="K2805" i="1"/>
  <c r="K3422" i="1"/>
  <c r="K1499" i="1"/>
  <c r="K3873" i="1"/>
  <c r="K943" i="1"/>
  <c r="K45" i="1"/>
  <c r="K1477" i="1"/>
  <c r="K2328" i="1"/>
  <c r="K994" i="1"/>
  <c r="K2954" i="1"/>
  <c r="K1600" i="1"/>
  <c r="K366" i="1"/>
  <c r="K1393" i="1"/>
  <c r="K2503" i="1"/>
  <c r="K3146" i="1"/>
  <c r="K1343" i="1"/>
  <c r="K835" i="1"/>
  <c r="K3730" i="1"/>
  <c r="K1542" i="1"/>
  <c r="K2599" i="1"/>
  <c r="K1723" i="1"/>
  <c r="K3198" i="1"/>
  <c r="K520" i="1"/>
  <c r="K23" i="1"/>
  <c r="K2492" i="1"/>
  <c r="K3775" i="1"/>
  <c r="K3164" i="1"/>
  <c r="K1023" i="1"/>
  <c r="K1126" i="1"/>
  <c r="K317" i="1"/>
  <c r="K1246" i="1"/>
  <c r="K3474" i="1"/>
  <c r="K1426" i="1"/>
  <c r="K2115" i="1"/>
  <c r="K3172" i="1"/>
  <c r="K989" i="1"/>
  <c r="K805" i="1"/>
  <c r="K689" i="1"/>
  <c r="K2835" i="1"/>
  <c r="K3742" i="1"/>
  <c r="K1984" i="1"/>
  <c r="K2744" i="1"/>
  <c r="K1154" i="1"/>
  <c r="K195" i="1"/>
  <c r="K1816" i="1"/>
  <c r="K2507" i="1"/>
  <c r="K988" i="1"/>
  <c r="K252" i="1"/>
  <c r="K146" i="1"/>
  <c r="K1254" i="1"/>
  <c r="K342" i="1"/>
  <c r="K3261" i="1"/>
  <c r="K2085" i="1"/>
  <c r="K3060" i="1"/>
  <c r="K217" i="1"/>
  <c r="K394" i="1"/>
  <c r="K1398" i="1"/>
  <c r="K3245" i="1"/>
  <c r="K3696" i="1"/>
  <c r="K3095" i="1"/>
  <c r="K1388" i="1"/>
  <c r="K983" i="1"/>
  <c r="K512" i="1"/>
  <c r="K3343" i="1"/>
  <c r="K705" i="1"/>
  <c r="K1727" i="1"/>
  <c r="K1219" i="1"/>
  <c r="K3282" i="1"/>
  <c r="K2170" i="1"/>
  <c r="K1703" i="1"/>
  <c r="K1923" i="1"/>
  <c r="K1845" i="1"/>
  <c r="K3195" i="1"/>
  <c r="K1327" i="1"/>
  <c r="K3919" i="1"/>
  <c r="K1084" i="1"/>
  <c r="K888" i="1"/>
  <c r="K631" i="1"/>
  <c r="K162" i="1"/>
  <c r="K3466" i="1"/>
  <c r="K1260" i="1"/>
  <c r="K2133" i="1"/>
  <c r="K1185" i="1"/>
  <c r="K569" i="1"/>
  <c r="K542" i="1"/>
  <c r="K2867" i="1"/>
  <c r="K2567" i="1"/>
  <c r="K2822" i="1"/>
  <c r="K430" i="1"/>
  <c r="K40" i="1"/>
  <c r="K1960" i="1"/>
  <c r="K2358" i="1"/>
  <c r="K148" i="1"/>
  <c r="K6" i="1"/>
  <c r="K1407" i="1"/>
  <c r="K767" i="1"/>
  <c r="K509" i="1"/>
  <c r="K2436" i="1"/>
  <c r="K2327" i="1"/>
  <c r="K1884" i="1"/>
</calcChain>
</file>

<file path=xl/sharedStrings.xml><?xml version="1.0" encoding="utf-8"?>
<sst xmlns="http://schemas.openxmlformats.org/spreadsheetml/2006/main" count="79137" uniqueCount="11449">
  <si>
    <t>Achham</t>
  </si>
  <si>
    <t>Arghakhanchi</t>
  </si>
  <si>
    <t>Baglung</t>
  </si>
  <si>
    <t>Baitadi</t>
  </si>
  <si>
    <t>Bajhang</t>
  </si>
  <si>
    <t>Bajura</t>
  </si>
  <si>
    <t>Banke</t>
  </si>
  <si>
    <t>Bara</t>
  </si>
  <si>
    <t>Bardiya</t>
  </si>
  <si>
    <t>Bhaktapur</t>
  </si>
  <si>
    <t>Bhojpur</t>
  </si>
  <si>
    <t>Chitawan</t>
  </si>
  <si>
    <t>Dadeldhura</t>
  </si>
  <si>
    <t>Dailekh</t>
  </si>
  <si>
    <t>Dang</t>
  </si>
  <si>
    <t>Darchula</t>
  </si>
  <si>
    <t>Dhading</t>
  </si>
  <si>
    <t>Dhankuta</t>
  </si>
  <si>
    <t>Dhanusa</t>
  </si>
  <si>
    <t>Dolakha</t>
  </si>
  <si>
    <t>Dolpa</t>
  </si>
  <si>
    <t>Doti</t>
  </si>
  <si>
    <t>Gorkha</t>
  </si>
  <si>
    <t>Gulmi</t>
  </si>
  <si>
    <t>Humla</t>
  </si>
  <si>
    <t>Ilam</t>
  </si>
  <si>
    <t>Jajarkot</t>
  </si>
  <si>
    <t>Jhapa</t>
  </si>
  <si>
    <t>Jumla</t>
  </si>
  <si>
    <t>Kailali</t>
  </si>
  <si>
    <t>Kalikot</t>
  </si>
  <si>
    <t>Kanchanpur</t>
  </si>
  <si>
    <t>Kapilbastu</t>
  </si>
  <si>
    <t>Kaski</t>
  </si>
  <si>
    <t>Kathmandu</t>
  </si>
  <si>
    <t>Kavrepalanchok</t>
  </si>
  <si>
    <t>Khotang</t>
  </si>
  <si>
    <t>Lalitpur</t>
  </si>
  <si>
    <t>Lamjung</t>
  </si>
  <si>
    <t>Mahottari</t>
  </si>
  <si>
    <t>Makwanpur</t>
  </si>
  <si>
    <t>Manang</t>
  </si>
  <si>
    <t>Myagdi</t>
  </si>
  <si>
    <t>Morang</t>
  </si>
  <si>
    <t>Mugu</t>
  </si>
  <si>
    <t>Mustang</t>
  </si>
  <si>
    <t>Nawalparasi</t>
  </si>
  <si>
    <t>Nuwakot</t>
  </si>
  <si>
    <t>Okhaldhunga</t>
  </si>
  <si>
    <t>Palpa</t>
  </si>
  <si>
    <t>Panchthar</t>
  </si>
  <si>
    <t>Parbat</t>
  </si>
  <si>
    <t>Parsa</t>
  </si>
  <si>
    <t>Pyuthan</t>
  </si>
  <si>
    <t>Ramechhap</t>
  </si>
  <si>
    <t>Rasuwa</t>
  </si>
  <si>
    <t>Rautahat</t>
  </si>
  <si>
    <t>Rolpa</t>
  </si>
  <si>
    <t>Rukum</t>
  </si>
  <si>
    <t>Rupandehi</t>
  </si>
  <si>
    <t>Salyan</t>
  </si>
  <si>
    <t>Sankhuwasabha</t>
  </si>
  <si>
    <t>Saptari</t>
  </si>
  <si>
    <t>Sarlahi</t>
  </si>
  <si>
    <t>Sindhuli</t>
  </si>
  <si>
    <t>Sindhupalchok</t>
  </si>
  <si>
    <t>Siraha</t>
  </si>
  <si>
    <t>Syangja</t>
  </si>
  <si>
    <t>Solukhumbu</t>
  </si>
  <si>
    <t>Sunsari</t>
  </si>
  <si>
    <t>Surkhet</t>
  </si>
  <si>
    <t>Tanahu</t>
  </si>
  <si>
    <t>Taplejung</t>
  </si>
  <si>
    <t>Terhathum</t>
  </si>
  <si>
    <t>Udayapur</t>
  </si>
  <si>
    <t>Exposure</t>
  </si>
  <si>
    <t>W-LUM-51-042</t>
  </si>
  <si>
    <t>W-LUM-51-041</t>
  </si>
  <si>
    <t>W-LUM-51-040</t>
  </si>
  <si>
    <t>W-LUM-51-039</t>
  </si>
  <si>
    <t>W-LUM-51-038</t>
  </si>
  <si>
    <t>W-LUM-51-037</t>
  </si>
  <si>
    <t>W-LUM-51-036</t>
  </si>
  <si>
    <t>W-LUM-51-035</t>
  </si>
  <si>
    <t>W-LUM-51-034</t>
  </si>
  <si>
    <t>W-LUM-51-033</t>
  </si>
  <si>
    <t>W-LUM-51-032</t>
  </si>
  <si>
    <t>W-LUM-51-031</t>
  </si>
  <si>
    <t>W-LUM-51-030</t>
  </si>
  <si>
    <t>W-LUM-51-029</t>
  </si>
  <si>
    <t>W-LUM-51-028</t>
  </si>
  <si>
    <t>W-LUM-51-027</t>
  </si>
  <si>
    <t>W-LUM-51-026</t>
  </si>
  <si>
    <t>W-LUM-51-025</t>
  </si>
  <si>
    <t>W-LUM-51-024</t>
  </si>
  <si>
    <t>W-LUM-51-023</t>
  </si>
  <si>
    <t>W-LUM-51-022</t>
  </si>
  <si>
    <t>W-LUM-51-021</t>
  </si>
  <si>
    <t>W-LUM-51-020</t>
  </si>
  <si>
    <t>W-LUM-51-019</t>
  </si>
  <si>
    <t>W-LUM-51-018</t>
  </si>
  <si>
    <t>W-LUM-51-017</t>
  </si>
  <si>
    <t>W-LUM-51-016</t>
  </si>
  <si>
    <t>W-LUM-51-015</t>
  </si>
  <si>
    <t>W-LUM-51-014</t>
  </si>
  <si>
    <t>W-LUM-51-013</t>
  </si>
  <si>
    <t>W-LUM-51-012</t>
  </si>
  <si>
    <t>W-LUM-51-011</t>
  </si>
  <si>
    <t>W-LUM-51-010</t>
  </si>
  <si>
    <t>W-LUM-51-009</t>
  </si>
  <si>
    <t>W-LUM-51-008</t>
  </si>
  <si>
    <t>W-LUM-51-007</t>
  </si>
  <si>
    <t>W-LUM-51-006</t>
  </si>
  <si>
    <t>W-LUM-51-005</t>
  </si>
  <si>
    <t>W-LUM-51-004</t>
  </si>
  <si>
    <t>W-LUM-51-003</t>
  </si>
  <si>
    <t>W-LUM-51-002</t>
  </si>
  <si>
    <t>W-LUM-51-001</t>
  </si>
  <si>
    <t>W-LUM-50-078</t>
  </si>
  <si>
    <t>W-LUM-50-077</t>
  </si>
  <si>
    <t>W-LUM-50-076</t>
  </si>
  <si>
    <t>W-LUM-50-075</t>
  </si>
  <si>
    <t>W-LUM-50-074</t>
  </si>
  <si>
    <t>W-LUM-50-073</t>
  </si>
  <si>
    <t>W-LUM-50-072</t>
  </si>
  <si>
    <t>W-LUM-50-071</t>
  </si>
  <si>
    <t>W-LUM-50-070</t>
  </si>
  <si>
    <t>W-LUM-50-069</t>
  </si>
  <si>
    <t>W-LUM-50-068</t>
  </si>
  <si>
    <t>W-LUM-50-067</t>
  </si>
  <si>
    <t>W-LUM-50-066</t>
  </si>
  <si>
    <t>W-LUM-50-065</t>
  </si>
  <si>
    <t>W-LUM-50-064</t>
  </si>
  <si>
    <t>W-LUM-50-063</t>
  </si>
  <si>
    <t>W-LUM-50-062</t>
  </si>
  <si>
    <t>W-LUM-50-061</t>
  </si>
  <si>
    <t>W-LUM-50-060</t>
  </si>
  <si>
    <t>W-LUM-50-059</t>
  </si>
  <si>
    <t>W-LUM-50-058</t>
  </si>
  <si>
    <t>W-LUM-50-057</t>
  </si>
  <si>
    <t>W-LUM-50-056</t>
  </si>
  <si>
    <t>W-LUM-50-055</t>
  </si>
  <si>
    <t>W-LUM-50-054</t>
  </si>
  <si>
    <t>W-LUM-50-053</t>
  </si>
  <si>
    <t>W-LUM-50-052</t>
  </si>
  <si>
    <t>W-LUM-50-051</t>
  </si>
  <si>
    <t>W-LUM-50-050</t>
  </si>
  <si>
    <t>W-LUM-50-049</t>
  </si>
  <si>
    <t>W-LUM-50-048</t>
  </si>
  <si>
    <t>W-LUM-50-047</t>
  </si>
  <si>
    <t>W-LUM-50-046</t>
  </si>
  <si>
    <t>W-LUM-50-045</t>
  </si>
  <si>
    <t>W-LUM-50-044</t>
  </si>
  <si>
    <t>W-LUM-50-043</t>
  </si>
  <si>
    <t>W-LUM-50-042</t>
  </si>
  <si>
    <t>W-LUM-50-041</t>
  </si>
  <si>
    <t>W-LUM-50-040</t>
  </si>
  <si>
    <t>W-LUM-50-039</t>
  </si>
  <si>
    <t>W-LUM-50-038</t>
  </si>
  <si>
    <t>W-LUM-50-037</t>
  </si>
  <si>
    <t>W-LUM-50-036</t>
  </si>
  <si>
    <t>W-LUM-50-035</t>
  </si>
  <si>
    <t>W-LUM-50-034</t>
  </si>
  <si>
    <t>W-LUM-50-033</t>
  </si>
  <si>
    <t>W-LUM-50-032</t>
  </si>
  <si>
    <t>W-LUM-50-031</t>
  </si>
  <si>
    <t>W-LUM-50-030</t>
  </si>
  <si>
    <t>W-LUM-50-029</t>
  </si>
  <si>
    <t>W-LUM-50-028</t>
  </si>
  <si>
    <t>W-LUM-50-027</t>
  </si>
  <si>
    <t>W-LUM-50-026</t>
  </si>
  <si>
    <t>W-LUM-50-025</t>
  </si>
  <si>
    <t>W-LUM-50-024</t>
  </si>
  <si>
    <t>W-LUM-50-023</t>
  </si>
  <si>
    <t>W-LUM-50-022</t>
  </si>
  <si>
    <t>W-LUM-50-021</t>
  </si>
  <si>
    <t>W-LUM-50-020</t>
  </si>
  <si>
    <t>W-LUM-50-019</t>
  </si>
  <si>
    <t>W-LUM-50-018</t>
  </si>
  <si>
    <t>W-LUM-50-017</t>
  </si>
  <si>
    <t>W-LUM-50-016</t>
  </si>
  <si>
    <t>W-LUM-50-015</t>
  </si>
  <si>
    <t>W-LUM-50-014</t>
  </si>
  <si>
    <t>W-LUM-50-013</t>
  </si>
  <si>
    <t>W-LUM-50-012</t>
  </si>
  <si>
    <t>W-LUM-50-011</t>
  </si>
  <si>
    <t>W-LUM-50-010</t>
  </si>
  <si>
    <t>W-LUM-50-009</t>
  </si>
  <si>
    <t>W-LUM-50-008</t>
  </si>
  <si>
    <t>W-LUM-50-007</t>
  </si>
  <si>
    <t>W-LUM-50-006</t>
  </si>
  <si>
    <t>W-LUM-50-005</t>
  </si>
  <si>
    <t>W-LUM-50-004</t>
  </si>
  <si>
    <t>W-LUM-50-003</t>
  </si>
  <si>
    <t>W-LUM-50-002</t>
  </si>
  <si>
    <t>W-LUM-50-001</t>
  </si>
  <si>
    <t>W-LUM-49-072</t>
  </si>
  <si>
    <t>W-LUM-49-071</t>
  </si>
  <si>
    <t>W-LUM-49-070</t>
  </si>
  <si>
    <t>W-LUM-49-069</t>
  </si>
  <si>
    <t>W-LUM-49-068</t>
  </si>
  <si>
    <t>W-LUM-49-067</t>
  </si>
  <si>
    <t>W-LUM-49-066</t>
  </si>
  <si>
    <t>W-LUM-49-065</t>
  </si>
  <si>
    <t>W-LUM-49-064</t>
  </si>
  <si>
    <t>W-LUM-49-063</t>
  </si>
  <si>
    <t>W-LUM-49-062</t>
  </si>
  <si>
    <t>W-LUM-49-061</t>
  </si>
  <si>
    <t>W-LUM-49-060</t>
  </si>
  <si>
    <t>W-LUM-49-059</t>
  </si>
  <si>
    <t>W-LUM-49-058</t>
  </si>
  <si>
    <t>W-LUM-49-057</t>
  </si>
  <si>
    <t>W-LUM-49-056</t>
  </si>
  <si>
    <t>W-LUM-49-055</t>
  </si>
  <si>
    <t>W-LUM-49-054</t>
  </si>
  <si>
    <t>W-LUM-49-053</t>
  </si>
  <si>
    <t>W-LUM-49-052</t>
  </si>
  <si>
    <t>W-LUM-49-051</t>
  </si>
  <si>
    <t>W-LUM-49-050</t>
  </si>
  <si>
    <t>W-LUM-49-049</t>
  </si>
  <si>
    <t>W-LUM-49-048</t>
  </si>
  <si>
    <t>W-LUM-49-047</t>
  </si>
  <si>
    <t>W-LUM-49-046</t>
  </si>
  <si>
    <t>W-LUM-49-045</t>
  </si>
  <si>
    <t>W-LUM-49-044</t>
  </si>
  <si>
    <t>W-LUM-49-043</t>
  </si>
  <si>
    <t>W-LUM-49-042</t>
  </si>
  <si>
    <t>W-LUM-49-041</t>
  </si>
  <si>
    <t>W-LUM-49-040</t>
  </si>
  <si>
    <t>W-LUM-49-039</t>
  </si>
  <si>
    <t>W-LUM-49-038</t>
  </si>
  <si>
    <t>W-LUM-49-037</t>
  </si>
  <si>
    <t>W-LUM-49-036</t>
  </si>
  <si>
    <t>W-LUM-49-035</t>
  </si>
  <si>
    <t>W-LUM-49-034</t>
  </si>
  <si>
    <t>W-LUM-49-033</t>
  </si>
  <si>
    <t>W-LUM-49-032</t>
  </si>
  <si>
    <t>W-LUM-49-031</t>
  </si>
  <si>
    <t>W-LUM-49-030</t>
  </si>
  <si>
    <t>W-LUM-49-029</t>
  </si>
  <si>
    <t>W-LUM-49-028</t>
  </si>
  <si>
    <t>W-LUM-49-027</t>
  </si>
  <si>
    <t>W-LUM-49-026</t>
  </si>
  <si>
    <t>W-LUM-49-025</t>
  </si>
  <si>
    <t>W-LUM-49-024</t>
  </si>
  <si>
    <t>W-LUM-49-023</t>
  </si>
  <si>
    <t>W-LUM-49-022</t>
  </si>
  <si>
    <t>W-LUM-49-021</t>
  </si>
  <si>
    <t>W-LUM-49-020</t>
  </si>
  <si>
    <t>W-LUM-49-019</t>
  </si>
  <si>
    <t>W-LUM-49-018</t>
  </si>
  <si>
    <t>W-LUM-49-017</t>
  </si>
  <si>
    <t>W-LUM-49-016</t>
  </si>
  <si>
    <t>W-LUM-49-015</t>
  </si>
  <si>
    <t>W-LUM-49-014</t>
  </si>
  <si>
    <t>W-LUM-49-013</t>
  </si>
  <si>
    <t>W-LUM-49-012</t>
  </si>
  <si>
    <t>W-LUM-49-011</t>
  </si>
  <si>
    <t>W-LUM-49-010</t>
  </si>
  <si>
    <t>W-LUM-49-009</t>
  </si>
  <si>
    <t>W-LUM-49-008</t>
  </si>
  <si>
    <t>W-LUM-49-007</t>
  </si>
  <si>
    <t>W-LUM-49-006</t>
  </si>
  <si>
    <t>W-LUM-49-005</t>
  </si>
  <si>
    <t>W-LUM-49-004</t>
  </si>
  <si>
    <t>W-LUM-49-003</t>
  </si>
  <si>
    <t>W-LUM-49-002</t>
  </si>
  <si>
    <t>W-LUM-49-001</t>
  </si>
  <si>
    <t>W-LUM-48-075</t>
  </si>
  <si>
    <t>W-LUM-48-074</t>
  </si>
  <si>
    <t>W-LUM-48-073</t>
  </si>
  <si>
    <t>W-LUM-48-072</t>
  </si>
  <si>
    <t>W-LUM-48-071</t>
  </si>
  <si>
    <t>W-LUM-48-070</t>
  </si>
  <si>
    <t>W-LUM-48-069</t>
  </si>
  <si>
    <t>W-LUM-48-068</t>
  </si>
  <si>
    <t>W-LUM-48-067</t>
  </si>
  <si>
    <t>W-LUM-48-066</t>
  </si>
  <si>
    <t>W-LUM-48-065</t>
  </si>
  <si>
    <t>W-LUM-48-064</t>
  </si>
  <si>
    <t>W-LUM-48-063</t>
  </si>
  <si>
    <t>W-LUM-48-062</t>
  </si>
  <si>
    <t>W-LUM-48-061</t>
  </si>
  <si>
    <t>W-LUM-48-060</t>
  </si>
  <si>
    <t>W-LUM-48-059</t>
  </si>
  <si>
    <t>W-LUM-48-058</t>
  </si>
  <si>
    <t>W-LUM-48-057</t>
  </si>
  <si>
    <t>W-LUM-48-056</t>
  </si>
  <si>
    <t>W-LUM-48-055</t>
  </si>
  <si>
    <t>W-LUM-48-054</t>
  </si>
  <si>
    <t>W-LUM-48-053</t>
  </si>
  <si>
    <t>W-LUM-48-052</t>
  </si>
  <si>
    <t>W-LUM-48-051</t>
  </si>
  <si>
    <t>W-LUM-48-050</t>
  </si>
  <si>
    <t>W-LUM-48-049</t>
  </si>
  <si>
    <t>W-LUM-48-048</t>
  </si>
  <si>
    <t>W-LUM-48-047</t>
  </si>
  <si>
    <t>W-LUM-48-046</t>
  </si>
  <si>
    <t>W-LUM-48-045</t>
  </si>
  <si>
    <t>W-LUM-48-044</t>
  </si>
  <si>
    <t>W-LUM-48-043</t>
  </si>
  <si>
    <t>W-LUM-48-042</t>
  </si>
  <si>
    <t>W-LUM-48-041</t>
  </si>
  <si>
    <t>W-LUM-48-040</t>
  </si>
  <si>
    <t>W-LUM-48-039</t>
  </si>
  <si>
    <t>W-LUM-48-038</t>
  </si>
  <si>
    <t>W-LUM-48-037</t>
  </si>
  <si>
    <t>W-LUM-48-036</t>
  </si>
  <si>
    <t>W-LUM-48-035</t>
  </si>
  <si>
    <t>W-LUM-48-034</t>
  </si>
  <si>
    <t>W-LUM-48-033</t>
  </si>
  <si>
    <t>W-LUM-48-032</t>
  </si>
  <si>
    <t>W-LUM-48-031</t>
  </si>
  <si>
    <t>W-LUM-48-030</t>
  </si>
  <si>
    <t>W-LUM-48-029</t>
  </si>
  <si>
    <t>W-LUM-48-028</t>
  </si>
  <si>
    <t>W-LUM-48-027</t>
  </si>
  <si>
    <t>W-LUM-48-026</t>
  </si>
  <si>
    <t>W-LUM-48-025</t>
  </si>
  <si>
    <t>W-LUM-48-024</t>
  </si>
  <si>
    <t>W-LUM-48-023</t>
  </si>
  <si>
    <t>W-LUM-48-022</t>
  </si>
  <si>
    <t>W-LUM-48-021</t>
  </si>
  <si>
    <t>W-LUM-48-020</t>
  </si>
  <si>
    <t>W-LUM-48-019</t>
  </si>
  <si>
    <t>W-LUM-48-018</t>
  </si>
  <si>
    <t>W-LUM-48-017</t>
  </si>
  <si>
    <t>W-LUM-48-016</t>
  </si>
  <si>
    <t>W-LUM-48-015</t>
  </si>
  <si>
    <t>W-LUM-48-014</t>
  </si>
  <si>
    <t>W-LUM-48-013</t>
  </si>
  <si>
    <t>W-LUM-48-012</t>
  </si>
  <si>
    <t>W-LUM-48-011</t>
  </si>
  <si>
    <t>W-LUM-48-010</t>
  </si>
  <si>
    <t>W-LUM-48-009</t>
  </si>
  <si>
    <t>W-LUM-48-008</t>
  </si>
  <si>
    <t>W-LUM-48-007</t>
  </si>
  <si>
    <t>W-LUM-48-006</t>
  </si>
  <si>
    <t>W-LUM-48-005</t>
  </si>
  <si>
    <t>W-LUM-48-004</t>
  </si>
  <si>
    <t>W-LUM-48-003</t>
  </si>
  <si>
    <t>W-LUM-48-002</t>
  </si>
  <si>
    <t>W-LUM-48-001</t>
  </si>
  <si>
    <t>W-LUM-47-066</t>
  </si>
  <si>
    <t>W-LUM-47-065</t>
  </si>
  <si>
    <t>W-LUM-47-064</t>
  </si>
  <si>
    <t>W-LUM-47-063</t>
  </si>
  <si>
    <t>W-LUM-47-062</t>
  </si>
  <si>
    <t>W-LUM-47-061</t>
  </si>
  <si>
    <t>W-LUM-47-060</t>
  </si>
  <si>
    <t>W-LUM-47-059</t>
  </si>
  <si>
    <t>W-LUM-47-058</t>
  </si>
  <si>
    <t>W-LUM-47-057</t>
  </si>
  <si>
    <t>W-LUM-47-056</t>
  </si>
  <si>
    <t>W-LUM-47-055</t>
  </si>
  <si>
    <t>W-LUM-47-054</t>
  </si>
  <si>
    <t>W-LUM-47-053</t>
  </si>
  <si>
    <t>W-LUM-47-052</t>
  </si>
  <si>
    <t>W-LUM-47-051</t>
  </si>
  <si>
    <t>W-LUM-47-050</t>
  </si>
  <si>
    <t>W-LUM-47-049</t>
  </si>
  <si>
    <t>W-LUM-47-048</t>
  </si>
  <si>
    <t>W-LUM-47-047</t>
  </si>
  <si>
    <t>W-LUM-47-046</t>
  </si>
  <si>
    <t>W-LUM-47-045</t>
  </si>
  <si>
    <t>W-LUM-47-044</t>
  </si>
  <si>
    <t>W-LUM-47-043</t>
  </si>
  <si>
    <t>W-LUM-47-042</t>
  </si>
  <si>
    <t>W-LUM-47-041</t>
  </si>
  <si>
    <t>W-LUM-47-040</t>
  </si>
  <si>
    <t>W-LUM-47-039</t>
  </si>
  <si>
    <t>W-LUM-47-038</t>
  </si>
  <si>
    <t>W-LUM-47-037</t>
  </si>
  <si>
    <t>W-LUM-47-036</t>
  </si>
  <si>
    <t>W-LUM-47-035</t>
  </si>
  <si>
    <t>W-LUM-47-034</t>
  </si>
  <si>
    <t>W-LUM-47-033</t>
  </si>
  <si>
    <t>W-LUM-47-032</t>
  </si>
  <si>
    <t>W-LUM-47-031</t>
  </si>
  <si>
    <t>W-LUM-47-030</t>
  </si>
  <si>
    <t>W-LUM-47-029</t>
  </si>
  <si>
    <t>W-LUM-47-028</t>
  </si>
  <si>
    <t>W-LUM-47-027</t>
  </si>
  <si>
    <t>W-LUM-47-026</t>
  </si>
  <si>
    <t>W-LUM-47-025</t>
  </si>
  <si>
    <t>W-LUM-47-024</t>
  </si>
  <si>
    <t>W-LUM-47-023</t>
  </si>
  <si>
    <t>W-LUM-47-022</t>
  </si>
  <si>
    <t>W-LUM-47-021</t>
  </si>
  <si>
    <t>W-LUM-47-020</t>
  </si>
  <si>
    <t>W-LUM-47-019</t>
  </si>
  <si>
    <t>W-LUM-47-018</t>
  </si>
  <si>
    <t>W-LUM-47-017</t>
  </si>
  <si>
    <t>W-LUM-47-016</t>
  </si>
  <si>
    <t>W-LUM-47-015</t>
  </si>
  <si>
    <t>W-LUM-47-014</t>
  </si>
  <si>
    <t>W-LUM-47-013</t>
  </si>
  <si>
    <t>W-LUM-47-012</t>
  </si>
  <si>
    <t>W-LUM-47-011</t>
  </si>
  <si>
    <t>W-LUM-47-010</t>
  </si>
  <si>
    <t>W-LUM-47-009</t>
  </si>
  <si>
    <t>W-LUM-47-008</t>
  </si>
  <si>
    <t>W-LUM-47-007</t>
  </si>
  <si>
    <t>W-LUM-47-006</t>
  </si>
  <si>
    <t>W-LUM-47-005</t>
  </si>
  <si>
    <t>W-LUM-47-004</t>
  </si>
  <si>
    <t>W-LUM-47-003</t>
  </si>
  <si>
    <t>W-LUM-47-002</t>
  </si>
  <si>
    <t>W-LUM-47-001</t>
  </si>
  <si>
    <t>W-LUM-46-079</t>
  </si>
  <si>
    <t>W-LUM-46-078</t>
  </si>
  <si>
    <t>W-LUM-46-077</t>
  </si>
  <si>
    <t>W-LUM-46-076</t>
  </si>
  <si>
    <t>W-LUM-46-075</t>
  </si>
  <si>
    <t>W-LUM-46-074</t>
  </si>
  <si>
    <t>W-LUM-46-073</t>
  </si>
  <si>
    <t>W-LUM-46-072</t>
  </si>
  <si>
    <t>W-LUM-46-071</t>
  </si>
  <si>
    <t>W-LUM-46-070</t>
  </si>
  <si>
    <t>W-LUM-46-069</t>
  </si>
  <si>
    <t>W-LUM-46-068</t>
  </si>
  <si>
    <t>W-LUM-46-067</t>
  </si>
  <si>
    <t>W-LUM-46-066</t>
  </si>
  <si>
    <t>W-LUM-46-065</t>
  </si>
  <si>
    <t>W-LUM-46-064</t>
  </si>
  <si>
    <t>W-LUM-46-063</t>
  </si>
  <si>
    <t>W-LUM-46-062</t>
  </si>
  <si>
    <t>W-LUM-46-061</t>
  </si>
  <si>
    <t>W-LUM-46-060</t>
  </si>
  <si>
    <t>W-LUM-46-059</t>
  </si>
  <si>
    <t>W-LUM-46-058</t>
  </si>
  <si>
    <t>W-LUM-46-057</t>
  </si>
  <si>
    <t>W-LUM-46-056</t>
  </si>
  <si>
    <t>W-LUM-46-055</t>
  </si>
  <si>
    <t>W-LUM-46-054</t>
  </si>
  <si>
    <t>W-LUM-46-053</t>
  </si>
  <si>
    <t>W-LUM-46-052</t>
  </si>
  <si>
    <t>W-LUM-46-051</t>
  </si>
  <si>
    <t>W-LUM-46-050</t>
  </si>
  <si>
    <t>W-LUM-46-049</t>
  </si>
  <si>
    <t>W-LUM-46-048</t>
  </si>
  <si>
    <t>W-LUM-46-047</t>
  </si>
  <si>
    <t>W-LUM-46-046</t>
  </si>
  <si>
    <t>W-LUM-46-045</t>
  </si>
  <si>
    <t>W-LUM-46-044</t>
  </si>
  <si>
    <t>W-LUM-46-043</t>
  </si>
  <si>
    <t>W-LUM-46-042</t>
  </si>
  <si>
    <t>W-LUM-46-041</t>
  </si>
  <si>
    <t>W-LUM-46-040</t>
  </si>
  <si>
    <t>W-LUM-46-039</t>
  </si>
  <si>
    <t>W-LUM-46-038</t>
  </si>
  <si>
    <t>W-LUM-46-037</t>
  </si>
  <si>
    <t>W-LUM-46-036</t>
  </si>
  <si>
    <t>W-LUM-46-035</t>
  </si>
  <si>
    <t>W-LUM-46-034</t>
  </si>
  <si>
    <t>W-LUM-46-033</t>
  </si>
  <si>
    <t>W-LUM-46-032</t>
  </si>
  <si>
    <t>W-LUM-46-031</t>
  </si>
  <si>
    <t>W-LUM-46-030</t>
  </si>
  <si>
    <t>W-LUM-46-029</t>
  </si>
  <si>
    <t>W-LUM-46-028</t>
  </si>
  <si>
    <t>W-LUM-46-027</t>
  </si>
  <si>
    <t>W-LUM-46-026</t>
  </si>
  <si>
    <t>W-LUM-46-025</t>
  </si>
  <si>
    <t>W-LUM-46-024</t>
  </si>
  <si>
    <t>W-LUM-46-023</t>
  </si>
  <si>
    <t>W-LUM-46-022</t>
  </si>
  <si>
    <t>W-LUM-46-021</t>
  </si>
  <si>
    <t>W-LUM-46-020</t>
  </si>
  <si>
    <t>W-LUM-46-019</t>
  </si>
  <si>
    <t>W-LUM-46-018</t>
  </si>
  <si>
    <t>W-LUM-46-017</t>
  </si>
  <si>
    <t>W-LUM-46-016</t>
  </si>
  <si>
    <t>W-LUM-46-015</t>
  </si>
  <si>
    <t>W-LUM-46-014</t>
  </si>
  <si>
    <t>W-LUM-46-013</t>
  </si>
  <si>
    <t>W-LUM-46-012</t>
  </si>
  <si>
    <t>W-LUM-46-011</t>
  </si>
  <si>
    <t>W-LUM-46-010</t>
  </si>
  <si>
    <t>W-LUM-46-009</t>
  </si>
  <si>
    <t>W-LUM-46-008</t>
  </si>
  <si>
    <t>W-LUM-46-007</t>
  </si>
  <si>
    <t>W-LUM-46-006</t>
  </si>
  <si>
    <t>W-LUM-46-005</t>
  </si>
  <si>
    <t>W-LUM-46-004</t>
  </si>
  <si>
    <t>W-LUM-46-003</t>
  </si>
  <si>
    <t>W-LUM-46-002</t>
  </si>
  <si>
    <t>W-LUM-46-001</t>
  </si>
  <si>
    <t>W-GAN-41-013</t>
  </si>
  <si>
    <t>W-GAN-41-012</t>
  </si>
  <si>
    <t>W-GAN-41-011</t>
  </si>
  <si>
    <t>W-GAN-41-010</t>
  </si>
  <si>
    <t>W-GAN-41-008</t>
  </si>
  <si>
    <t>W-GAN-41-007</t>
  </si>
  <si>
    <t>W-GAN-41-006</t>
  </si>
  <si>
    <t>W-GAN-41-005</t>
  </si>
  <si>
    <t>W-GAN-41-004</t>
  </si>
  <si>
    <t>W-GAN-41-003</t>
  </si>
  <si>
    <t>W-GAN-41-002</t>
  </si>
  <si>
    <t>W-GAN-41-001</t>
  </si>
  <si>
    <t>W-GAN-40-045</t>
  </si>
  <si>
    <t>W-GAN-40-044</t>
  </si>
  <si>
    <t>W-GAN-40-043</t>
  </si>
  <si>
    <t>W-GAN-40-042</t>
  </si>
  <si>
    <t>W-GAN-40-041</t>
  </si>
  <si>
    <t>W-GAN-40-040</t>
  </si>
  <si>
    <t>W-GAN-40-039</t>
  </si>
  <si>
    <t>W-GAN-40-038</t>
  </si>
  <si>
    <t>W-GAN-40-037</t>
  </si>
  <si>
    <t>W-GAN-40-036</t>
  </si>
  <si>
    <t>W-GAN-40-035</t>
  </si>
  <si>
    <t>W-GAN-40-034</t>
  </si>
  <si>
    <t>W-GAN-40-033</t>
  </si>
  <si>
    <t>W-GAN-40-032</t>
  </si>
  <si>
    <t>W-GAN-40-031</t>
  </si>
  <si>
    <t>W-GAN-40-030</t>
  </si>
  <si>
    <t>W-GAN-40-029</t>
  </si>
  <si>
    <t>W-GAN-40-028</t>
  </si>
  <si>
    <t>W-GAN-40-027</t>
  </si>
  <si>
    <t>W-GAN-40-026</t>
  </si>
  <si>
    <t>W-GAN-40-025</t>
  </si>
  <si>
    <t>W-GAN-40-024</t>
  </si>
  <si>
    <t>W-GAN-40-023</t>
  </si>
  <si>
    <t>W-GAN-40-022</t>
  </si>
  <si>
    <t>W-GAN-40-021</t>
  </si>
  <si>
    <t>W-GAN-40-020</t>
  </si>
  <si>
    <t>W-GAN-40-019</t>
  </si>
  <si>
    <t>W-GAN-40-018</t>
  </si>
  <si>
    <t>W-GAN-40-017</t>
  </si>
  <si>
    <t>W-GAN-40-016</t>
  </si>
  <si>
    <t>W-GAN-40-015</t>
  </si>
  <si>
    <t>W-GAN-40-014</t>
  </si>
  <si>
    <t>W-GAN-40-013</t>
  </si>
  <si>
    <t>W-GAN-40-012</t>
  </si>
  <si>
    <t>W-GAN-40-011</t>
  </si>
  <si>
    <t>W-GAN-40-010</t>
  </si>
  <si>
    <t>W-GAN-40-009</t>
  </si>
  <si>
    <t>W-GAN-40-008</t>
  </si>
  <si>
    <t>W-GAN-40-007</t>
  </si>
  <si>
    <t>W-GAN-40-006</t>
  </si>
  <si>
    <t>W-GAN-40-005</t>
  </si>
  <si>
    <t>W-GAN-40-004</t>
  </si>
  <si>
    <t>W-GAN-40-003</t>
  </si>
  <si>
    <t>W-GAN-40-002</t>
  </si>
  <si>
    <t>W-GAN-40-001</t>
  </si>
  <si>
    <t>W-GAN-39-062</t>
  </si>
  <si>
    <t>W-GAN-39-061</t>
  </si>
  <si>
    <t>W-GAN-39-060</t>
  </si>
  <si>
    <t>W-GAN-39-059</t>
  </si>
  <si>
    <t>W-GAN-39-058</t>
  </si>
  <si>
    <t>W-GAN-39-057</t>
  </si>
  <si>
    <t>W-GAN-39-056</t>
  </si>
  <si>
    <t>W-GAN-39-055</t>
  </si>
  <si>
    <t>W-GAN-39-054</t>
  </si>
  <si>
    <t>W-GAN-39-053</t>
  </si>
  <si>
    <t>W-GAN-39-052</t>
  </si>
  <si>
    <t>W-GAN-39-051</t>
  </si>
  <si>
    <t>W-GAN-39-050</t>
  </si>
  <si>
    <t>W-GAN-39-049</t>
  </si>
  <si>
    <t>W-GAN-39-048</t>
  </si>
  <si>
    <t>W-GAN-39-047</t>
  </si>
  <si>
    <t>W-GAN-39-046</t>
  </si>
  <si>
    <t>W-GAN-39-045</t>
  </si>
  <si>
    <t>W-GAN-39-044</t>
  </si>
  <si>
    <t>W-GAN-39-043</t>
  </si>
  <si>
    <t>W-GAN-39-042</t>
  </si>
  <si>
    <t>W-GAN-39-041</t>
  </si>
  <si>
    <t>W-GAN-39-040</t>
  </si>
  <si>
    <t>W-GAN-39-039</t>
  </si>
  <si>
    <t>W-GAN-39-038</t>
  </si>
  <si>
    <t>W-GAN-39-037</t>
  </si>
  <si>
    <t>W-GAN-39-036</t>
  </si>
  <si>
    <t>W-GAN-39-035</t>
  </si>
  <si>
    <t>W-GAN-39-034</t>
  </si>
  <si>
    <t>W-GAN-39-033</t>
  </si>
  <si>
    <t>W-GAN-39-032</t>
  </si>
  <si>
    <t>W-GAN-39-031</t>
  </si>
  <si>
    <t>W-GAN-39-030</t>
  </si>
  <si>
    <t>W-GAN-39-029</t>
  </si>
  <si>
    <t>W-GAN-39-028</t>
  </si>
  <si>
    <t>W-GAN-39-027</t>
  </si>
  <si>
    <t>W-GAN-39-026</t>
  </si>
  <si>
    <t>W-GAN-39-025</t>
  </si>
  <si>
    <t>W-GAN-39-024</t>
  </si>
  <si>
    <t>W-GAN-39-023</t>
  </si>
  <si>
    <t>W-GAN-39-022</t>
  </si>
  <si>
    <t>W-GAN-39-021</t>
  </si>
  <si>
    <t>W-GAN-39-020</t>
  </si>
  <si>
    <t>W-GAN-39-019</t>
  </si>
  <si>
    <t>W-GAN-39-018</t>
  </si>
  <si>
    <t>W-GAN-39-017</t>
  </si>
  <si>
    <t>W-GAN-39-016</t>
  </si>
  <si>
    <t>W-GAN-39-015</t>
  </si>
  <si>
    <t>W-GAN-39-014</t>
  </si>
  <si>
    <t>W-GAN-39-013</t>
  </si>
  <si>
    <t>W-GAN-39-012</t>
  </si>
  <si>
    <t>W-GAN-39-011</t>
  </si>
  <si>
    <t>W-GAN-39-010</t>
  </si>
  <si>
    <t>W-GAN-39-009</t>
  </si>
  <si>
    <t>W-GAN-39-008</t>
  </si>
  <si>
    <t>W-GAN-39-007</t>
  </si>
  <si>
    <t>W-GAN-39-006</t>
  </si>
  <si>
    <t>W-GAN-39-005</t>
  </si>
  <si>
    <t>W-GAN-39-004</t>
  </si>
  <si>
    <t>W-GAN-39-003</t>
  </si>
  <si>
    <t>W-GAN-39-002</t>
  </si>
  <si>
    <t>W-GAN-39-001</t>
  </si>
  <si>
    <t>W-GAN-38-047</t>
  </si>
  <si>
    <t>W-GAN-38-046</t>
  </si>
  <si>
    <t>W-GAN-38-045</t>
  </si>
  <si>
    <t>W-GAN-38-044</t>
  </si>
  <si>
    <t>W-GAN-38-043</t>
  </si>
  <si>
    <t>W-GAN-38-042</t>
  </si>
  <si>
    <t>W-GAN-38-041</t>
  </si>
  <si>
    <t>W-GAN-38-040</t>
  </si>
  <si>
    <t>W-GAN-38-039</t>
  </si>
  <si>
    <t>W-GAN-38-038</t>
  </si>
  <si>
    <t>W-GAN-38-037</t>
  </si>
  <si>
    <t>W-GAN-38-036</t>
  </si>
  <si>
    <t>W-GAN-38-035</t>
  </si>
  <si>
    <t>W-GAN-38-034</t>
  </si>
  <si>
    <t>W-GAN-38-033</t>
  </si>
  <si>
    <t>W-GAN-38-032</t>
  </si>
  <si>
    <t>W-GAN-38-031</t>
  </si>
  <si>
    <t>W-GAN-38-030</t>
  </si>
  <si>
    <t>W-GAN-38-029</t>
  </si>
  <si>
    <t>W-GAN-38-028</t>
  </si>
  <si>
    <t>W-GAN-38-027</t>
  </si>
  <si>
    <t>W-GAN-38-026</t>
  </si>
  <si>
    <t>W-GAN-38-025</t>
  </si>
  <si>
    <t>W-GAN-38-024</t>
  </si>
  <si>
    <t>W-GAN-38-023</t>
  </si>
  <si>
    <t>W-GAN-38-022</t>
  </si>
  <si>
    <t>W-GAN-38-021</t>
  </si>
  <si>
    <t>W-GAN-38-020</t>
  </si>
  <si>
    <t>W-GAN-38-019</t>
  </si>
  <si>
    <t>W-GAN-38-018</t>
  </si>
  <si>
    <t>W-GAN-38-017</t>
  </si>
  <si>
    <t>W-GAN-38-016</t>
  </si>
  <si>
    <t>W-GAN-38-015</t>
  </si>
  <si>
    <t>W-GAN-38-014</t>
  </si>
  <si>
    <t>W-GAN-38-013</t>
  </si>
  <si>
    <t>W-GAN-38-012</t>
  </si>
  <si>
    <t>W-GAN-38-011</t>
  </si>
  <si>
    <t>W-GAN-38-010</t>
  </si>
  <si>
    <t>W-GAN-38-009</t>
  </si>
  <si>
    <t>W-GAN-38-008</t>
  </si>
  <si>
    <t>W-GAN-38-007</t>
  </si>
  <si>
    <t>W-GAN-38-006</t>
  </si>
  <si>
    <t>W-GAN-38-005</t>
  </si>
  <si>
    <t>W-GAN-38-004</t>
  </si>
  <si>
    <t>W-GAN-38-003</t>
  </si>
  <si>
    <t>W-GAN-38-002</t>
  </si>
  <si>
    <t>W-GAN-38-001</t>
  </si>
  <si>
    <t>W-GAN-37-061</t>
  </si>
  <si>
    <t>W-GAN-37-060</t>
  </si>
  <si>
    <t>W-GAN-37-059</t>
  </si>
  <si>
    <t>W-GAN-37-058</t>
  </si>
  <si>
    <t>W-GAN-37-057</t>
  </si>
  <si>
    <t>W-GAN-37-056</t>
  </si>
  <si>
    <t>W-GAN-37-055</t>
  </si>
  <si>
    <t>W-GAN-37-054</t>
  </si>
  <si>
    <t>W-GAN-37-053</t>
  </si>
  <si>
    <t>W-GAN-37-052</t>
  </si>
  <si>
    <t>W-GAN-37-051</t>
  </si>
  <si>
    <t>W-GAN-37-050</t>
  </si>
  <si>
    <t>W-GAN-37-049</t>
  </si>
  <si>
    <t>W-GAN-37-048</t>
  </si>
  <si>
    <t>W-GAN-37-047</t>
  </si>
  <si>
    <t>W-GAN-37-046</t>
  </si>
  <si>
    <t>W-GAN-37-045</t>
  </si>
  <si>
    <t>W-GAN-37-044</t>
  </si>
  <si>
    <t>W-GAN-37-043</t>
  </si>
  <si>
    <t>W-GAN-37-042</t>
  </si>
  <si>
    <t>W-GAN-37-041</t>
  </si>
  <si>
    <t>W-GAN-37-040</t>
  </si>
  <si>
    <t>W-GAN-37-039</t>
  </si>
  <si>
    <t>W-GAN-37-038</t>
  </si>
  <si>
    <t>W-GAN-37-037</t>
  </si>
  <si>
    <t>W-GAN-37-036</t>
  </si>
  <si>
    <t>W-GAN-37-035</t>
  </si>
  <si>
    <t>W-GAN-37-034</t>
  </si>
  <si>
    <t>W-GAN-37-033</t>
  </si>
  <si>
    <t>W-GAN-37-032</t>
  </si>
  <si>
    <t>W-GAN-37-031</t>
  </si>
  <si>
    <t>W-GAN-37-030</t>
  </si>
  <si>
    <t>W-GAN-37-029</t>
  </si>
  <si>
    <t>W-GAN-37-028</t>
  </si>
  <si>
    <t>W-GAN-37-027</t>
  </si>
  <si>
    <t>W-GAN-37-026</t>
  </si>
  <si>
    <t>W-GAN-37-025</t>
  </si>
  <si>
    <t>W-GAN-37-024</t>
  </si>
  <si>
    <t>W-GAN-37-023</t>
  </si>
  <si>
    <t>W-GAN-37-022</t>
  </si>
  <si>
    <t>W-GAN-37-021</t>
  </si>
  <si>
    <t>W-GAN-37-020</t>
  </si>
  <si>
    <t>W-GAN-37-019</t>
  </si>
  <si>
    <t>W-GAN-37-018</t>
  </si>
  <si>
    <t>W-GAN-37-017</t>
  </si>
  <si>
    <t>W-GAN-37-016</t>
  </si>
  <si>
    <t>W-GAN-37-015</t>
  </si>
  <si>
    <t>W-GAN-37-014</t>
  </si>
  <si>
    <t>W-GAN-37-013</t>
  </si>
  <si>
    <t>W-GAN-37-012</t>
  </si>
  <si>
    <t>W-GAN-37-011</t>
  </si>
  <si>
    <t>W-GAN-37-010</t>
  </si>
  <si>
    <t>W-GAN-37-009</t>
  </si>
  <si>
    <t>W-GAN-37-008</t>
  </si>
  <si>
    <t>W-GAN-37-007</t>
  </si>
  <si>
    <t>W-GAN-37-006</t>
  </si>
  <si>
    <t>W-GAN-37-005</t>
  </si>
  <si>
    <t>W-GAN-37-004</t>
  </si>
  <si>
    <t>W-GAN-37-003</t>
  </si>
  <si>
    <t>W-GAN-37-002</t>
  </si>
  <si>
    <t>W-GAN-37-001</t>
  </si>
  <si>
    <t>W-GAN-36-067</t>
  </si>
  <si>
    <t>W-GAN-36-066</t>
  </si>
  <si>
    <t>W-GAN-36-065</t>
  </si>
  <si>
    <t>W-GAN-36-064</t>
  </si>
  <si>
    <t>W-GAN-36-063</t>
  </si>
  <si>
    <t>W-GAN-36-062</t>
  </si>
  <si>
    <t>W-GAN-36-061</t>
  </si>
  <si>
    <t>W-GAN-36-060</t>
  </si>
  <si>
    <t>W-GAN-36-059</t>
  </si>
  <si>
    <t>W-GAN-36-058</t>
  </si>
  <si>
    <t>W-GAN-36-057</t>
  </si>
  <si>
    <t>W-GAN-36-056</t>
  </si>
  <si>
    <t>W-GAN-36-055</t>
  </si>
  <si>
    <t>W-GAN-36-054</t>
  </si>
  <si>
    <t>W-GAN-36-053</t>
  </si>
  <si>
    <t>W-GAN-36-052</t>
  </si>
  <si>
    <t>W-GAN-36-051</t>
  </si>
  <si>
    <t>W-GAN-36-050</t>
  </si>
  <si>
    <t>W-GAN-36-049</t>
  </si>
  <si>
    <t>W-GAN-36-048</t>
  </si>
  <si>
    <t>W-GAN-36-047</t>
  </si>
  <si>
    <t>W-GAN-36-046</t>
  </si>
  <si>
    <t>W-GAN-36-045</t>
  </si>
  <si>
    <t>W-GAN-36-044</t>
  </si>
  <si>
    <t>W-GAN-36-043</t>
  </si>
  <si>
    <t>W-GAN-36-042</t>
  </si>
  <si>
    <t>W-GAN-36-041</t>
  </si>
  <si>
    <t>W-GAN-36-040</t>
  </si>
  <si>
    <t>W-GAN-36-039</t>
  </si>
  <si>
    <t>W-GAN-36-038</t>
  </si>
  <si>
    <t>W-GAN-36-037</t>
  </si>
  <si>
    <t>W-GAN-36-036</t>
  </si>
  <si>
    <t>W-GAN-36-035</t>
  </si>
  <si>
    <t>W-GAN-36-034</t>
  </si>
  <si>
    <t>W-GAN-36-033</t>
  </si>
  <si>
    <t>W-GAN-36-032</t>
  </si>
  <si>
    <t>W-GAN-36-031</t>
  </si>
  <si>
    <t>W-GAN-36-030</t>
  </si>
  <si>
    <t>W-GAN-36-029</t>
  </si>
  <si>
    <t>W-GAN-36-028</t>
  </si>
  <si>
    <t>W-GAN-36-027</t>
  </si>
  <si>
    <t>W-GAN-36-026</t>
  </si>
  <si>
    <t>W-GAN-36-025</t>
  </si>
  <si>
    <t>W-GAN-36-024</t>
  </si>
  <si>
    <t>W-GAN-36-023</t>
  </si>
  <si>
    <t>W-GAN-36-022</t>
  </si>
  <si>
    <t>W-GAN-36-021</t>
  </si>
  <si>
    <t>W-GAN-36-020</t>
  </si>
  <si>
    <t>W-GAN-36-019</t>
  </si>
  <si>
    <t>W-GAN-36-018</t>
  </si>
  <si>
    <t>W-GAN-36-017</t>
  </si>
  <si>
    <t>W-GAN-36-016</t>
  </si>
  <si>
    <t>W-GAN-36-015</t>
  </si>
  <si>
    <t>W-GAN-36-014</t>
  </si>
  <si>
    <t>W-GAN-36-013</t>
  </si>
  <si>
    <t>W-GAN-36-012</t>
  </si>
  <si>
    <t>W-GAN-36-011</t>
  </si>
  <si>
    <t>W-GAN-36-010</t>
  </si>
  <si>
    <t>W-GAN-36-009</t>
  </si>
  <si>
    <t>W-GAN-36-008</t>
  </si>
  <si>
    <t>W-GAN-36-007</t>
  </si>
  <si>
    <t>W-GAN-36-006</t>
  </si>
  <si>
    <t>W-GAN-36-005</t>
  </si>
  <si>
    <t>W-GAN-36-004</t>
  </si>
  <si>
    <t>W-GAN-36-003</t>
  </si>
  <si>
    <t>W-GAN-36-002</t>
  </si>
  <si>
    <t>W-GAN-36-001</t>
  </si>
  <si>
    <t>W-DHA-45-060</t>
  </si>
  <si>
    <t>W-DHA-45-059</t>
  </si>
  <si>
    <t>W-DHA-45-058</t>
  </si>
  <si>
    <t>W-DHA-45-057</t>
  </si>
  <si>
    <t>W-DHA-45-056</t>
  </si>
  <si>
    <t>W-DHA-45-055</t>
  </si>
  <si>
    <t>W-DHA-45-054</t>
  </si>
  <si>
    <t>W-DHA-45-053</t>
  </si>
  <si>
    <t>W-DHA-45-052</t>
  </si>
  <si>
    <t>W-DHA-45-051</t>
  </si>
  <si>
    <t>W-DHA-45-050</t>
  </si>
  <si>
    <t>W-DHA-45-049</t>
  </si>
  <si>
    <t>W-DHA-45-048</t>
  </si>
  <si>
    <t>W-DHA-45-047</t>
  </si>
  <si>
    <t>W-DHA-45-046</t>
  </si>
  <si>
    <t>W-DHA-45-045</t>
  </si>
  <si>
    <t>W-DHA-45-044</t>
  </si>
  <si>
    <t>W-DHA-45-043</t>
  </si>
  <si>
    <t>W-DHA-45-042</t>
  </si>
  <si>
    <t>W-DHA-45-041</t>
  </si>
  <si>
    <t>W-DHA-45-040</t>
  </si>
  <si>
    <t>W-DHA-45-039</t>
  </si>
  <si>
    <t>W-DHA-45-038</t>
  </si>
  <si>
    <t>W-DHA-45-037</t>
  </si>
  <si>
    <t>W-DHA-45-036</t>
  </si>
  <si>
    <t>W-DHA-45-035</t>
  </si>
  <si>
    <t>W-DHA-45-034</t>
  </si>
  <si>
    <t>W-DHA-45-033</t>
  </si>
  <si>
    <t>W-DHA-45-032</t>
  </si>
  <si>
    <t>W-DHA-45-031</t>
  </si>
  <si>
    <t>W-DHA-45-030</t>
  </si>
  <si>
    <t>W-DHA-45-029</t>
  </si>
  <si>
    <t>W-DHA-45-028</t>
  </si>
  <si>
    <t>W-DHA-45-027</t>
  </si>
  <si>
    <t>W-DHA-45-026</t>
  </si>
  <si>
    <t>W-DHA-45-025</t>
  </si>
  <si>
    <t>W-DHA-45-024</t>
  </si>
  <si>
    <t>W-DHA-45-023</t>
  </si>
  <si>
    <t>W-DHA-45-022</t>
  </si>
  <si>
    <t>W-DHA-45-021</t>
  </si>
  <si>
    <t>W-DHA-45-020</t>
  </si>
  <si>
    <t>W-DHA-45-019</t>
  </si>
  <si>
    <t>W-DHA-45-018</t>
  </si>
  <si>
    <t>W-DHA-45-017</t>
  </si>
  <si>
    <t>W-DHA-45-016</t>
  </si>
  <si>
    <t>W-DHA-45-015</t>
  </si>
  <si>
    <t>W-DHA-45-014</t>
  </si>
  <si>
    <t>W-DHA-45-013</t>
  </si>
  <si>
    <t>W-DHA-45-012</t>
  </si>
  <si>
    <t>W-DHA-45-011</t>
  </si>
  <si>
    <t>W-DHA-45-010</t>
  </si>
  <si>
    <t>W-DHA-45-009</t>
  </si>
  <si>
    <t>W-DHA-45-008</t>
  </si>
  <si>
    <t>W-DHA-45-007</t>
  </si>
  <si>
    <t>W-DHA-45-006</t>
  </si>
  <si>
    <t>W-DHA-45-005</t>
  </si>
  <si>
    <t>W-DHA-45-004</t>
  </si>
  <si>
    <t>W-DHA-45-003</t>
  </si>
  <si>
    <t>W-DHA-45-002</t>
  </si>
  <si>
    <t>W-DHA-45-001</t>
  </si>
  <si>
    <t>W-DHA-44-055</t>
  </si>
  <si>
    <t>W-DHA-44-054</t>
  </si>
  <si>
    <t>W-DHA-44-053</t>
  </si>
  <si>
    <t>W-DHA-44-052</t>
  </si>
  <si>
    <t>W-DHA-44-051</t>
  </si>
  <si>
    <t>W-DHA-44-050</t>
  </si>
  <si>
    <t>W-DHA-44-049</t>
  </si>
  <si>
    <t>W-DHA-44-048</t>
  </si>
  <si>
    <t>W-DHA-44-047</t>
  </si>
  <si>
    <t>W-DHA-44-046</t>
  </si>
  <si>
    <t>W-DHA-44-045</t>
  </si>
  <si>
    <t>W-DHA-44-044</t>
  </si>
  <si>
    <t>W-DHA-44-043</t>
  </si>
  <si>
    <t>W-DHA-44-042</t>
  </si>
  <si>
    <t>W-DHA-44-041</t>
  </si>
  <si>
    <t>W-DHA-44-040</t>
  </si>
  <si>
    <t>W-DHA-44-039</t>
  </si>
  <si>
    <t>W-DHA-44-038</t>
  </si>
  <si>
    <t>W-DHA-44-037</t>
  </si>
  <si>
    <t>W-DHA-44-036</t>
  </si>
  <si>
    <t>W-DHA-44-035</t>
  </si>
  <si>
    <t>W-DHA-44-034</t>
  </si>
  <si>
    <t>W-DHA-44-033</t>
  </si>
  <si>
    <t>W-DHA-44-032</t>
  </si>
  <si>
    <t>W-DHA-44-031</t>
  </si>
  <si>
    <t>W-DHA-44-030</t>
  </si>
  <si>
    <t>W-DHA-44-029</t>
  </si>
  <si>
    <t>W-DHA-44-028</t>
  </si>
  <si>
    <t>W-DHA-44-027</t>
  </si>
  <si>
    <t>W-DHA-44-026</t>
  </si>
  <si>
    <t>W-DHA-44-025</t>
  </si>
  <si>
    <t>W-DHA-44-024</t>
  </si>
  <si>
    <t>W-DHA-44-023</t>
  </si>
  <si>
    <t>W-DHA-44-022</t>
  </si>
  <si>
    <t>W-DHA-44-021</t>
  </si>
  <si>
    <t>W-DHA-44-020</t>
  </si>
  <si>
    <t>W-DHA-44-019</t>
  </si>
  <si>
    <t>W-DHA-44-018</t>
  </si>
  <si>
    <t>W-DHA-44-017</t>
  </si>
  <si>
    <t>W-DHA-44-016</t>
  </si>
  <si>
    <t>W-DHA-44-015</t>
  </si>
  <si>
    <t>W-DHA-44-014</t>
  </si>
  <si>
    <t>W-DHA-44-013</t>
  </si>
  <si>
    <t>W-DHA-44-012</t>
  </si>
  <si>
    <t>W-DHA-44-011</t>
  </si>
  <si>
    <t>W-DHA-44-010</t>
  </si>
  <si>
    <t>W-DHA-44-009</t>
  </si>
  <si>
    <t>W-DHA-44-008</t>
  </si>
  <si>
    <t>W-DHA-44-007</t>
  </si>
  <si>
    <t>W-DHA-44-006</t>
  </si>
  <si>
    <t>W-DHA-44-005</t>
  </si>
  <si>
    <t>W-DHA-44-004</t>
  </si>
  <si>
    <t>W-DHA-44-003</t>
  </si>
  <si>
    <t>W-DHA-44-002</t>
  </si>
  <si>
    <t>W-DHA-44-001</t>
  </si>
  <si>
    <t>W-DHA-43-040</t>
  </si>
  <si>
    <t>W-DHA-43-039</t>
  </si>
  <si>
    <t>W-DHA-43-038</t>
  </si>
  <si>
    <t>W-DHA-43-037</t>
  </si>
  <si>
    <t>W-DHA-43-036</t>
  </si>
  <si>
    <t>W-DHA-43-035</t>
  </si>
  <si>
    <t>W-DHA-43-034</t>
  </si>
  <si>
    <t>W-DHA-43-033</t>
  </si>
  <si>
    <t>W-DHA-43-032</t>
  </si>
  <si>
    <t>W-DHA-43-031</t>
  </si>
  <si>
    <t>W-DHA-43-030</t>
  </si>
  <si>
    <t>W-DHA-43-029</t>
  </si>
  <si>
    <t>W-DHA-43-028</t>
  </si>
  <si>
    <t>W-DHA-43-027</t>
  </si>
  <si>
    <t>W-DHA-43-026</t>
  </si>
  <si>
    <t>W-DHA-43-025</t>
  </si>
  <si>
    <t>W-DHA-43-024</t>
  </si>
  <si>
    <t>W-DHA-43-023</t>
  </si>
  <si>
    <t>W-DHA-43-022</t>
  </si>
  <si>
    <t>W-DHA-43-021</t>
  </si>
  <si>
    <t>W-DHA-43-020</t>
  </si>
  <si>
    <t>W-DHA-43-019</t>
  </si>
  <si>
    <t>W-DHA-43-018</t>
  </si>
  <si>
    <t>W-DHA-43-017</t>
  </si>
  <si>
    <t>W-DHA-43-016</t>
  </si>
  <si>
    <t>W-DHA-43-015</t>
  </si>
  <si>
    <t>W-DHA-43-014</t>
  </si>
  <si>
    <t>W-DHA-43-013</t>
  </si>
  <si>
    <t>W-DHA-43-012</t>
  </si>
  <si>
    <t>W-DHA-43-011</t>
  </si>
  <si>
    <t>W-DHA-43-010</t>
  </si>
  <si>
    <t>W-DHA-43-009</t>
  </si>
  <si>
    <t>W-DHA-43-008</t>
  </si>
  <si>
    <t>W-DHA-43-007</t>
  </si>
  <si>
    <t>W-DHA-43-006</t>
  </si>
  <si>
    <t>W-DHA-43-005</t>
  </si>
  <si>
    <t>W-DHA-43-004</t>
  </si>
  <si>
    <t>W-DHA-43-003</t>
  </si>
  <si>
    <t>W-DHA-43-002</t>
  </si>
  <si>
    <t>W-DHA-43-001</t>
  </si>
  <si>
    <t>W-DHA-42-016</t>
  </si>
  <si>
    <t>W-DHA-42-015</t>
  </si>
  <si>
    <t>W-DHA-42-014</t>
  </si>
  <si>
    <t>W-DHA-42-013</t>
  </si>
  <si>
    <t>W-DHA-42-012</t>
  </si>
  <si>
    <t>W-DHA-42-011</t>
  </si>
  <si>
    <t>W-DHA-42-010</t>
  </si>
  <si>
    <t>W-DHA-42-009</t>
  </si>
  <si>
    <t>W-DHA-42-008</t>
  </si>
  <si>
    <t>W-DHA-42-007</t>
  </si>
  <si>
    <t>W-DHA-42-006</t>
  </si>
  <si>
    <t>W-DHA-42-005</t>
  </si>
  <si>
    <t>W-DHA-42-004</t>
  </si>
  <si>
    <t>W-DHA-42-003</t>
  </si>
  <si>
    <t>W-DHA-42-002</t>
  </si>
  <si>
    <t>W-DHA-42-001</t>
  </si>
  <si>
    <t>M-RAP-56-041</t>
  </si>
  <si>
    <t>M-RAP-56-040</t>
  </si>
  <si>
    <t>M-RAP-56-039</t>
  </si>
  <si>
    <t>M-RAP-56-038</t>
  </si>
  <si>
    <t>M-RAP-56-037</t>
  </si>
  <si>
    <t>M-RAP-56-036</t>
  </si>
  <si>
    <t>M-RAP-56-035</t>
  </si>
  <si>
    <t>M-RAP-56-034</t>
  </si>
  <si>
    <t>M-RAP-56-033</t>
  </si>
  <si>
    <t>M-RAP-56-032</t>
  </si>
  <si>
    <t>M-RAP-56-031</t>
  </si>
  <si>
    <t>M-RAP-56-030</t>
  </si>
  <si>
    <t>M-RAP-56-029</t>
  </si>
  <si>
    <t>M-RAP-56-028</t>
  </si>
  <si>
    <t>M-RAP-56-027</t>
  </si>
  <si>
    <t>M-RAP-56-026</t>
  </si>
  <si>
    <t>M-RAP-56-025</t>
  </si>
  <si>
    <t>M-RAP-56-024</t>
  </si>
  <si>
    <t>M-RAP-56-023</t>
  </si>
  <si>
    <t>M-RAP-56-022</t>
  </si>
  <si>
    <t>M-RAP-56-021</t>
  </si>
  <si>
    <t>M-RAP-56-020</t>
  </si>
  <si>
    <t>M-RAP-56-019</t>
  </si>
  <si>
    <t>M-RAP-56-018</t>
  </si>
  <si>
    <t>M-RAP-56-017</t>
  </si>
  <si>
    <t>M-RAP-56-016</t>
  </si>
  <si>
    <t>M-RAP-56-015</t>
  </si>
  <si>
    <t>M-RAP-56-014</t>
  </si>
  <si>
    <t>M-RAP-56-013</t>
  </si>
  <si>
    <t>M-RAP-56-012</t>
  </si>
  <si>
    <t>M-RAP-56-011</t>
  </si>
  <si>
    <t>M-RAP-56-010</t>
  </si>
  <si>
    <t>M-RAP-56-009</t>
  </si>
  <si>
    <t>M-RAP-56-008</t>
  </si>
  <si>
    <t>M-RAP-56-007</t>
  </si>
  <si>
    <t>M-RAP-56-006</t>
  </si>
  <si>
    <t>M-RAP-56-005</t>
  </si>
  <si>
    <t>M-RAP-56-004</t>
  </si>
  <si>
    <t>M-RAP-56-003</t>
  </si>
  <si>
    <t>M-RAP-56-002</t>
  </si>
  <si>
    <t>M-RAP-56-001</t>
  </si>
  <si>
    <t>M-RAP-55-047</t>
  </si>
  <si>
    <t>M-RAP-55-046</t>
  </si>
  <si>
    <t>M-RAP-55-045</t>
  </si>
  <si>
    <t>M-RAP-55-044</t>
  </si>
  <si>
    <t>M-RAP-55-043</t>
  </si>
  <si>
    <t>M-RAP-55-042</t>
  </si>
  <si>
    <t>M-RAP-55-041</t>
  </si>
  <si>
    <t>M-RAP-55-040</t>
  </si>
  <si>
    <t>M-RAP-55-039</t>
  </si>
  <si>
    <t>M-RAP-55-038</t>
  </si>
  <si>
    <t>M-RAP-55-037</t>
  </si>
  <si>
    <t>M-RAP-55-036</t>
  </si>
  <si>
    <t>M-RAP-55-035</t>
  </si>
  <si>
    <t>M-RAP-55-034</t>
  </si>
  <si>
    <t>M-RAP-55-033</t>
  </si>
  <si>
    <t>M-RAP-55-032</t>
  </si>
  <si>
    <t>M-RAP-55-031</t>
  </si>
  <si>
    <t>M-RAP-55-030</t>
  </si>
  <si>
    <t>M-RAP-55-029</t>
  </si>
  <si>
    <t>M-RAP-55-028</t>
  </si>
  <si>
    <t>M-RAP-55-027</t>
  </si>
  <si>
    <t>M-RAP-55-026</t>
  </si>
  <si>
    <t>M-RAP-55-025</t>
  </si>
  <si>
    <t>M-RAP-55-024</t>
  </si>
  <si>
    <t>M-RAP-55-023</t>
  </si>
  <si>
    <t>M-RAP-55-022</t>
  </si>
  <si>
    <t>M-RAP-55-021</t>
  </si>
  <si>
    <t>M-RAP-55-020</t>
  </si>
  <si>
    <t>M-RAP-55-019</t>
  </si>
  <si>
    <t>M-RAP-55-018</t>
  </si>
  <si>
    <t>M-RAP-55-017</t>
  </si>
  <si>
    <t>M-RAP-55-016</t>
  </si>
  <si>
    <t>M-RAP-55-015</t>
  </si>
  <si>
    <t>M-RAP-55-014</t>
  </si>
  <si>
    <t>M-RAP-55-013</t>
  </si>
  <si>
    <t>M-RAP-55-012</t>
  </si>
  <si>
    <t>M-RAP-55-011</t>
  </si>
  <si>
    <t>M-RAP-55-010</t>
  </si>
  <si>
    <t>M-RAP-55-009</t>
  </si>
  <si>
    <t>M-RAP-55-008</t>
  </si>
  <si>
    <t>M-RAP-55-007</t>
  </si>
  <si>
    <t>M-RAP-55-006</t>
  </si>
  <si>
    <t>M-RAP-55-005</t>
  </si>
  <si>
    <t>M-RAP-55-004</t>
  </si>
  <si>
    <t>M-RAP-55-003</t>
  </si>
  <si>
    <t>M-RAP-55-002</t>
  </si>
  <si>
    <t>M-RAP-55-001</t>
  </si>
  <si>
    <t>M-RAP-54-043</t>
  </si>
  <si>
    <t>M-RAP-54-042</t>
  </si>
  <si>
    <t>M-RAP-54-041</t>
  </si>
  <si>
    <t>M-RAP-54-040</t>
  </si>
  <si>
    <t>M-RAP-54-039</t>
  </si>
  <si>
    <t>M-RAP-54-038</t>
  </si>
  <si>
    <t>M-RAP-54-037</t>
  </si>
  <si>
    <t>M-RAP-54-036</t>
  </si>
  <si>
    <t>M-RAP-54-035</t>
  </si>
  <si>
    <t>M-RAP-54-034</t>
  </si>
  <si>
    <t>M-RAP-54-033</t>
  </si>
  <si>
    <t>M-RAP-54-032</t>
  </si>
  <si>
    <t>M-RAP-54-031</t>
  </si>
  <si>
    <t>M-RAP-54-030</t>
  </si>
  <si>
    <t>M-RAP-54-029</t>
  </si>
  <si>
    <t>M-RAP-54-028</t>
  </si>
  <si>
    <t>M-RAP-54-027</t>
  </si>
  <si>
    <t>M-RAP-54-026</t>
  </si>
  <si>
    <t>M-RAP-54-025</t>
  </si>
  <si>
    <t>M-RAP-54-024</t>
  </si>
  <si>
    <t>M-RAP-54-023</t>
  </si>
  <si>
    <t>M-RAP-54-022</t>
  </si>
  <si>
    <t>M-RAP-54-021</t>
  </si>
  <si>
    <t>M-RAP-54-020</t>
  </si>
  <si>
    <t>M-RAP-54-019</t>
  </si>
  <si>
    <t>M-RAP-54-018</t>
  </si>
  <si>
    <t>M-RAP-54-017</t>
  </si>
  <si>
    <t>M-RAP-54-016</t>
  </si>
  <si>
    <t>M-RAP-54-015</t>
  </si>
  <si>
    <t>M-RAP-54-014</t>
  </si>
  <si>
    <t>M-RAP-54-013</t>
  </si>
  <si>
    <t>M-RAP-54-012</t>
  </si>
  <si>
    <t>M-RAP-54-011</t>
  </si>
  <si>
    <t>M-RAP-54-010</t>
  </si>
  <si>
    <t>M-RAP-54-009</t>
  </si>
  <si>
    <t>M-RAP-54-008</t>
  </si>
  <si>
    <t>M-RAP-54-007</t>
  </si>
  <si>
    <t>M-RAP-54-006</t>
  </si>
  <si>
    <t>M-RAP-54-005</t>
  </si>
  <si>
    <t>M-RAP-54-004</t>
  </si>
  <si>
    <t>M-RAP-54-003</t>
  </si>
  <si>
    <t>M-RAP-54-002</t>
  </si>
  <si>
    <t>M-RAP-54-001</t>
  </si>
  <si>
    <t>M-RAP-53-051</t>
  </si>
  <si>
    <t>M-RAP-53-050</t>
  </si>
  <si>
    <t>M-RAP-53-049</t>
  </si>
  <si>
    <t>M-RAP-53-048</t>
  </si>
  <si>
    <t>M-RAP-53-047</t>
  </si>
  <si>
    <t>M-RAP-53-046</t>
  </si>
  <si>
    <t>M-RAP-53-045</t>
  </si>
  <si>
    <t>M-RAP-53-044</t>
  </si>
  <si>
    <t>M-RAP-53-043</t>
  </si>
  <si>
    <t>M-RAP-53-042</t>
  </si>
  <si>
    <t>M-RAP-53-041</t>
  </si>
  <si>
    <t>M-RAP-53-040</t>
  </si>
  <si>
    <t>M-RAP-53-039</t>
  </si>
  <si>
    <t>M-RAP-53-038</t>
  </si>
  <si>
    <t>M-RAP-53-037</t>
  </si>
  <si>
    <t>M-RAP-53-036</t>
  </si>
  <si>
    <t>M-RAP-53-035</t>
  </si>
  <si>
    <t>M-RAP-53-034</t>
  </si>
  <si>
    <t>M-RAP-53-033</t>
  </si>
  <si>
    <t>M-RAP-53-032</t>
  </si>
  <si>
    <t>M-RAP-53-031</t>
  </si>
  <si>
    <t>M-RAP-53-030</t>
  </si>
  <si>
    <t>M-RAP-53-029</t>
  </si>
  <si>
    <t>M-RAP-53-028</t>
  </si>
  <si>
    <t>M-RAP-53-027</t>
  </si>
  <si>
    <t>M-RAP-53-026</t>
  </si>
  <si>
    <t>M-RAP-53-025</t>
  </si>
  <si>
    <t>M-RAP-53-024</t>
  </si>
  <si>
    <t>M-RAP-53-023</t>
  </si>
  <si>
    <t>M-RAP-53-022</t>
  </si>
  <si>
    <t>M-RAP-53-021</t>
  </si>
  <si>
    <t>M-RAP-53-020</t>
  </si>
  <si>
    <t>M-RAP-53-019</t>
  </si>
  <si>
    <t>M-RAP-53-018</t>
  </si>
  <si>
    <t>M-RAP-53-017</t>
  </si>
  <si>
    <t>M-RAP-53-016</t>
  </si>
  <si>
    <t>M-RAP-53-015</t>
  </si>
  <si>
    <t>M-RAP-53-014</t>
  </si>
  <si>
    <t>M-RAP-53-013</t>
  </si>
  <si>
    <t>M-RAP-53-012</t>
  </si>
  <si>
    <t>M-RAP-53-011</t>
  </si>
  <si>
    <t>M-RAP-53-010</t>
  </si>
  <si>
    <t>M-RAP-53-009</t>
  </si>
  <si>
    <t>M-RAP-53-008</t>
  </si>
  <si>
    <t>M-RAP-53-007</t>
  </si>
  <si>
    <t>M-RAP-53-006</t>
  </si>
  <si>
    <t>M-RAP-53-005</t>
  </si>
  <si>
    <t>M-RAP-53-004</t>
  </si>
  <si>
    <t>M-RAP-53-003</t>
  </si>
  <si>
    <t>M-RAP-53-002</t>
  </si>
  <si>
    <t>M-RAP-53-001</t>
  </si>
  <si>
    <t>M-RAP-52-049</t>
  </si>
  <si>
    <t>M-RAP-52-048</t>
  </si>
  <si>
    <t>M-RAP-52-047</t>
  </si>
  <si>
    <t>M-RAP-52-046</t>
  </si>
  <si>
    <t>M-RAP-52-045</t>
  </si>
  <si>
    <t>M-RAP-52-044</t>
  </si>
  <si>
    <t>M-RAP-52-043</t>
  </si>
  <si>
    <t>M-RAP-52-042</t>
  </si>
  <si>
    <t>M-RAP-52-041</t>
  </si>
  <si>
    <t>M-RAP-52-040</t>
  </si>
  <si>
    <t>M-RAP-52-039</t>
  </si>
  <si>
    <t>M-RAP-52-038</t>
  </si>
  <si>
    <t>M-RAP-52-037</t>
  </si>
  <si>
    <t>M-RAP-52-036</t>
  </si>
  <si>
    <t>M-RAP-52-035</t>
  </si>
  <si>
    <t>M-RAP-52-034</t>
  </si>
  <si>
    <t>M-RAP-52-033</t>
  </si>
  <si>
    <t>M-RAP-52-032</t>
  </si>
  <si>
    <t>M-RAP-52-031</t>
  </si>
  <si>
    <t>M-RAP-52-030</t>
  </si>
  <si>
    <t>M-RAP-52-029</t>
  </si>
  <si>
    <t>M-RAP-52-028</t>
  </si>
  <si>
    <t>M-RAP-52-027</t>
  </si>
  <si>
    <t>M-RAP-52-026</t>
  </si>
  <si>
    <t>M-RAP-52-025</t>
  </si>
  <si>
    <t>M-RAP-52-024</t>
  </si>
  <si>
    <t>M-RAP-52-023</t>
  </si>
  <si>
    <t>M-RAP-52-022</t>
  </si>
  <si>
    <t>M-RAP-52-021</t>
  </si>
  <si>
    <t>M-RAP-52-020</t>
  </si>
  <si>
    <t>M-RAP-52-019</t>
  </si>
  <si>
    <t>M-RAP-52-018</t>
  </si>
  <si>
    <t>M-RAP-52-017</t>
  </si>
  <si>
    <t>M-RAP-52-016</t>
  </si>
  <si>
    <t>M-RAP-52-015</t>
  </si>
  <si>
    <t>M-RAP-52-014</t>
  </si>
  <si>
    <t>M-RAP-52-013</t>
  </si>
  <si>
    <t>M-RAP-52-012</t>
  </si>
  <si>
    <t>M-RAP-52-011</t>
  </si>
  <si>
    <t>M-RAP-52-010</t>
  </si>
  <si>
    <t>M-RAP-52-009</t>
  </si>
  <si>
    <t>M-RAP-52-008</t>
  </si>
  <si>
    <t>M-RAP-52-007</t>
  </si>
  <si>
    <t>M-RAP-52-006</t>
  </si>
  <si>
    <t>M-RAP-52-005</t>
  </si>
  <si>
    <t>M-RAP-52-004</t>
  </si>
  <si>
    <t>M-RAP-52-003</t>
  </si>
  <si>
    <t>M-RAP-52-002</t>
  </si>
  <si>
    <t>M-RAP-52-001</t>
  </si>
  <si>
    <t>M-KAR-66-027</t>
  </si>
  <si>
    <t>M-KAR-66-026</t>
  </si>
  <si>
    <t>M-KAR-66-025</t>
  </si>
  <si>
    <t>M-KAR-66-024</t>
  </si>
  <si>
    <t>M-KAR-66-023</t>
  </si>
  <si>
    <t>M-KAR-66-022</t>
  </si>
  <si>
    <t>M-KAR-66-021</t>
  </si>
  <si>
    <t>M-KAR-66-020</t>
  </si>
  <si>
    <t>M-KAR-66-019</t>
  </si>
  <si>
    <t>M-KAR-66-017</t>
  </si>
  <si>
    <t>M-KAR-66-016</t>
  </si>
  <si>
    <t>M-KAR-66-015</t>
  </si>
  <si>
    <t>M-KAR-66-014</t>
  </si>
  <si>
    <t>M-KAR-66-013</t>
  </si>
  <si>
    <t>M-KAR-66-012</t>
  </si>
  <si>
    <t>M-KAR-66-011</t>
  </si>
  <si>
    <t>M-KAR-66-010</t>
  </si>
  <si>
    <t>M-KAR-66-009</t>
  </si>
  <si>
    <t>M-KAR-66-008</t>
  </si>
  <si>
    <t>M-KAR-66-007</t>
  </si>
  <si>
    <t>M-KAR-66-006</t>
  </si>
  <si>
    <t>M-KAR-66-005</t>
  </si>
  <si>
    <t>M-KAR-66-004</t>
  </si>
  <si>
    <t>M-KAR-66-003</t>
  </si>
  <si>
    <t>M-KAR-66-002</t>
  </si>
  <si>
    <t>M-KAR-66-001</t>
  </si>
  <si>
    <t>M-KAR-65-024</t>
  </si>
  <si>
    <t>M-KAR-65-023</t>
  </si>
  <si>
    <t>M-KAR-65-022</t>
  </si>
  <si>
    <t>M-KAR-65-021</t>
  </si>
  <si>
    <t>M-KAR-65-020</t>
  </si>
  <si>
    <t>M-KAR-65-019</t>
  </si>
  <si>
    <t>M-KAR-65-018</t>
  </si>
  <si>
    <t>M-KAR-65-017</t>
  </si>
  <si>
    <t>M-KAR-65-016</t>
  </si>
  <si>
    <t>M-KAR-65-015</t>
  </si>
  <si>
    <t>M-KAR-65-014</t>
  </si>
  <si>
    <t>M-KAR-65-013</t>
  </si>
  <si>
    <t>M-KAR-65-012</t>
  </si>
  <si>
    <t>M-KAR-65-011</t>
  </si>
  <si>
    <t>M-KAR-65-010</t>
  </si>
  <si>
    <t>M-KAR-65-009</t>
  </si>
  <si>
    <t>M-KAR-65-008</t>
  </si>
  <si>
    <t>M-KAR-65-007</t>
  </si>
  <si>
    <t>M-KAR-65-006</t>
  </si>
  <si>
    <t>M-KAR-65-005</t>
  </si>
  <si>
    <t>M-KAR-65-004</t>
  </si>
  <si>
    <t>M-KAR-65-003</t>
  </si>
  <si>
    <t>M-KAR-65-002</t>
  </si>
  <si>
    <t>M-KAR-65-001</t>
  </si>
  <si>
    <t>M-KAR-64-030</t>
  </si>
  <si>
    <t>M-KAR-64-024</t>
  </si>
  <si>
    <t>M-KAR-64-023</t>
  </si>
  <si>
    <t>M-KAR-64-021</t>
  </si>
  <si>
    <t>M-KAR-64-020</t>
  </si>
  <si>
    <t>M-KAR-64-019</t>
  </si>
  <si>
    <t>M-KAR-64-018</t>
  </si>
  <si>
    <t>M-KAR-64-008</t>
  </si>
  <si>
    <t>M-KAR-64-007</t>
  </si>
  <si>
    <t>M-KAR-64-006</t>
  </si>
  <si>
    <t>M-KAR-64-005</t>
  </si>
  <si>
    <t>M-KAR-64-004</t>
  </si>
  <si>
    <t>M-KAR-64-003</t>
  </si>
  <si>
    <t>M-KAR-64-002</t>
  </si>
  <si>
    <t>M-KAR-63-030</t>
  </si>
  <si>
    <t>M-KAR-63-029</t>
  </si>
  <si>
    <t>M-KAR-63-028</t>
  </si>
  <si>
    <t>M-KAR-63-027</t>
  </si>
  <si>
    <t>M-KAR-63-026</t>
  </si>
  <si>
    <t>M-KAR-63-025</t>
  </si>
  <si>
    <t>M-KAR-63-024</t>
  </si>
  <si>
    <t>M-KAR-63-023</t>
  </si>
  <si>
    <t>M-KAR-63-022</t>
  </si>
  <si>
    <t>M-KAR-63-021</t>
  </si>
  <si>
    <t>M-KAR-63-020</t>
  </si>
  <si>
    <t>M-KAR-63-019</t>
  </si>
  <si>
    <t>M-KAR-63-018</t>
  </si>
  <si>
    <t>M-KAR-63-017</t>
  </si>
  <si>
    <t>M-KAR-63-016</t>
  </si>
  <si>
    <t>M-KAR-63-015</t>
  </si>
  <si>
    <t>M-KAR-63-014</t>
  </si>
  <si>
    <t>M-KAR-63-013</t>
  </si>
  <si>
    <t>M-KAR-63-012</t>
  </si>
  <si>
    <t>M-KAR-63-011</t>
  </si>
  <si>
    <t>M-KAR-63-010</t>
  </si>
  <si>
    <t>M-KAR-63-009</t>
  </si>
  <si>
    <t>M-KAR-63-008</t>
  </si>
  <si>
    <t>M-KAR-63-007</t>
  </si>
  <si>
    <t>M-KAR-63-006</t>
  </si>
  <si>
    <t>M-KAR-63-005</t>
  </si>
  <si>
    <t>M-KAR-63-004</t>
  </si>
  <si>
    <t>M-KAR-63-003</t>
  </si>
  <si>
    <t>M-KAR-63-002</t>
  </si>
  <si>
    <t>M-KAR-63-001</t>
  </si>
  <si>
    <t>M-KAR-62-023</t>
  </si>
  <si>
    <t>M-KAR-62-022</t>
  </si>
  <si>
    <t>M-KAR-62-021</t>
  </si>
  <si>
    <t>M-KAR-62-020</t>
  </si>
  <si>
    <t>M-KAR-62-019</t>
  </si>
  <si>
    <t>M-KAR-62-018</t>
  </si>
  <si>
    <t>M-KAR-62-017</t>
  </si>
  <si>
    <t>M-KAR-62-016</t>
  </si>
  <si>
    <t>M-KAR-62-015</t>
  </si>
  <si>
    <t>M-KAR-62-014</t>
  </si>
  <si>
    <t>M-KAR-62-013</t>
  </si>
  <si>
    <t>M-KAR-62-012</t>
  </si>
  <si>
    <t>M-KAR-62-011</t>
  </si>
  <si>
    <t>M-KAR-62-010</t>
  </si>
  <si>
    <t>M-KAR-62-009</t>
  </si>
  <si>
    <t>M-KAR-62-008</t>
  </si>
  <si>
    <t>M-KAR-62-007</t>
  </si>
  <si>
    <t>M-KAR-62-006</t>
  </si>
  <si>
    <t>M-KAR-62-005</t>
  </si>
  <si>
    <t>M-KAR-62-004</t>
  </si>
  <si>
    <t>M-KAR-62-003</t>
  </si>
  <si>
    <t>M-KAR-62-002</t>
  </si>
  <si>
    <t>M-KAR-62-001</t>
  </si>
  <si>
    <t>M-BHE-61-030</t>
  </si>
  <si>
    <t>M-BHE-61-029</t>
  </si>
  <si>
    <t>M-BHE-61-028</t>
  </si>
  <si>
    <t>M-BHE-61-027</t>
  </si>
  <si>
    <t>M-BHE-61-026</t>
  </si>
  <si>
    <t>M-BHE-61-025</t>
  </si>
  <si>
    <t>M-BHE-61-024</t>
  </si>
  <si>
    <t>M-BHE-61-023</t>
  </si>
  <si>
    <t>M-BHE-61-022</t>
  </si>
  <si>
    <t>M-BHE-61-021</t>
  </si>
  <si>
    <t>M-BHE-61-020</t>
  </si>
  <si>
    <t>M-BHE-61-019</t>
  </si>
  <si>
    <t>M-BHE-61-018</t>
  </si>
  <si>
    <t>M-BHE-61-017</t>
  </si>
  <si>
    <t>M-BHE-61-016</t>
  </si>
  <si>
    <t>M-BHE-61-015</t>
  </si>
  <si>
    <t>M-BHE-61-014</t>
  </si>
  <si>
    <t>M-BHE-61-013</t>
  </si>
  <si>
    <t>M-BHE-61-012</t>
  </si>
  <si>
    <t>M-BHE-61-011</t>
  </si>
  <si>
    <t>M-BHE-61-010</t>
  </si>
  <si>
    <t>M-BHE-61-009</t>
  </si>
  <si>
    <t>M-BHE-61-008</t>
  </si>
  <si>
    <t>M-BHE-61-007</t>
  </si>
  <si>
    <t>M-BHE-61-006</t>
  </si>
  <si>
    <t>M-BHE-61-005</t>
  </si>
  <si>
    <t>M-BHE-61-004</t>
  </si>
  <si>
    <t>M-BHE-61-003</t>
  </si>
  <si>
    <t>M-BHE-61-002</t>
  </si>
  <si>
    <t>M-BHE-61-001</t>
  </si>
  <si>
    <t>M-BHE-60-055</t>
  </si>
  <si>
    <t>M-BHE-60-049</t>
  </si>
  <si>
    <t>M-BHE-60-048</t>
  </si>
  <si>
    <t>M-BHE-60-046</t>
  </si>
  <si>
    <t>M-BHE-60-042</t>
  </si>
  <si>
    <t>M-BHE-60-041</t>
  </si>
  <si>
    <t>M-BHE-60-039</t>
  </si>
  <si>
    <t>M-BHE-60-038</t>
  </si>
  <si>
    <t>M-BHE-60-035</t>
  </si>
  <si>
    <t>M-BHE-60-034</t>
  </si>
  <si>
    <t>M-BHE-60-030</t>
  </si>
  <si>
    <t>M-BHE-60-029</t>
  </si>
  <si>
    <t>M-BHE-60-026</t>
  </si>
  <si>
    <t>M-BHE-60-024</t>
  </si>
  <si>
    <t>M-BHE-60-023</t>
  </si>
  <si>
    <t>M-BHE-60-022</t>
  </si>
  <si>
    <t>M-BHE-60-019</t>
  </si>
  <si>
    <t>M-BHE-60-014</t>
  </si>
  <si>
    <t>M-BHE-60-013</t>
  </si>
  <si>
    <t>M-BHE-60-010</t>
  </si>
  <si>
    <t>M-BHE-60-009</t>
  </si>
  <si>
    <t>M-BHE-60-005</t>
  </si>
  <si>
    <t>M-BHE-60-003</t>
  </si>
  <si>
    <t>M-BHE-60-001</t>
  </si>
  <si>
    <t>M-BHE-59-048</t>
  </si>
  <si>
    <t>M-BHE-59-046</t>
  </si>
  <si>
    <t>M-BHE-59-045</t>
  </si>
  <si>
    <t>M-BHE-59-044</t>
  </si>
  <si>
    <t>M-BHE-59-043</t>
  </si>
  <si>
    <t>M-BHE-59-042</t>
  </si>
  <si>
    <t>M-BHE-59-041</t>
  </si>
  <si>
    <t>M-BHE-59-039</t>
  </si>
  <si>
    <t>M-BHE-59-038</t>
  </si>
  <si>
    <t>M-BHE-59-037</t>
  </si>
  <si>
    <t>M-BHE-59-036</t>
  </si>
  <si>
    <t>M-BHE-59-035</t>
  </si>
  <si>
    <t>M-BHE-59-034</t>
  </si>
  <si>
    <t>M-BHE-59-031</t>
  </si>
  <si>
    <t>M-BHE-59-027</t>
  </si>
  <si>
    <t>M-BHE-59-026</t>
  </si>
  <si>
    <t>M-BHE-59-025</t>
  </si>
  <si>
    <t>M-BHE-59-024</t>
  </si>
  <si>
    <t>M-BHE-59-020</t>
  </si>
  <si>
    <t>M-BHE-59-019</t>
  </si>
  <si>
    <t>M-BHE-59-018</t>
  </si>
  <si>
    <t>M-BHE-59-016</t>
  </si>
  <si>
    <t>M-BHE-59-014</t>
  </si>
  <si>
    <t>M-BHE-59-013</t>
  </si>
  <si>
    <t>M-BHE-59-012</t>
  </si>
  <si>
    <t>M-BHE-59-011</t>
  </si>
  <si>
    <t>M-BHE-59-010</t>
  </si>
  <si>
    <t>M-BHE-59-004</t>
  </si>
  <si>
    <t>M-BHE-59-002</t>
  </si>
  <si>
    <t>M-BHE-59-001</t>
  </si>
  <si>
    <t>M-BHE-58-004</t>
  </si>
  <si>
    <t>M-BHE-57-039</t>
  </si>
  <si>
    <t>M-BHE-57-034</t>
  </si>
  <si>
    <t>M-BHE-57-031</t>
  </si>
  <si>
    <t>M-BHE-57-030</t>
  </si>
  <si>
    <t>M-BHE-57-029</t>
  </si>
  <si>
    <t>M-BHE-57-027</t>
  </si>
  <si>
    <t>M-BHE-57-026</t>
  </si>
  <si>
    <t>M-BHE-57-025</t>
  </si>
  <si>
    <t>M-BHE-57-024</t>
  </si>
  <si>
    <t>M-BHE-57-021</t>
  </si>
  <si>
    <t>M-BHE-57-020</t>
  </si>
  <si>
    <t>M-BHE-57-019</t>
  </si>
  <si>
    <t>M-BHE-57-018</t>
  </si>
  <si>
    <t>M-BHE-57-015</t>
  </si>
  <si>
    <t>M-BHE-57-013</t>
  </si>
  <si>
    <t>M-BHE-57-011</t>
  </si>
  <si>
    <t>M-BHE-57-010</t>
  </si>
  <si>
    <t>M-BHE-57-008</t>
  </si>
  <si>
    <t>M-BHE-57-005</t>
  </si>
  <si>
    <t>M-BHE-57-003</t>
  </si>
  <si>
    <t>F-SET-67-026</t>
  </si>
  <si>
    <t>F-SET-67-025</t>
  </si>
  <si>
    <t>F-SET-67-016</t>
  </si>
  <si>
    <t>F-SET-67-013</t>
  </si>
  <si>
    <t>F-SET-67-011</t>
  </si>
  <si>
    <t>F-SET-67-005</t>
  </si>
  <si>
    <t>F-SET-67-003</t>
  </si>
  <si>
    <t>F-SET-67-002</t>
  </si>
  <si>
    <t>E-SAG-16-108</t>
  </si>
  <si>
    <t>E-SAG-16-107</t>
  </si>
  <si>
    <t>E-SAG-16-106</t>
  </si>
  <si>
    <t>E-SAG-16-105</t>
  </si>
  <si>
    <t>E-SAG-16-104</t>
  </si>
  <si>
    <t>E-SAG-16-103</t>
  </si>
  <si>
    <t>E-SAG-16-102</t>
  </si>
  <si>
    <t>E-SAG-16-100</t>
  </si>
  <si>
    <t>E-SAG-16-099</t>
  </si>
  <si>
    <t>E-SAG-16-098</t>
  </si>
  <si>
    <t>E-SAG-16-097</t>
  </si>
  <si>
    <t>E-SAG-16-096</t>
  </si>
  <si>
    <t>E-SAG-16-095</t>
  </si>
  <si>
    <t>E-SAG-16-094</t>
  </si>
  <si>
    <t>E-SAG-16-093</t>
  </si>
  <si>
    <t>E-SAG-16-092</t>
  </si>
  <si>
    <t>E-SAG-16-091</t>
  </si>
  <si>
    <t>E-SAG-16-090</t>
  </si>
  <si>
    <t>E-SAG-16-089</t>
  </si>
  <si>
    <t>E-SAG-16-088</t>
  </si>
  <si>
    <t>E-SAG-16-087</t>
  </si>
  <si>
    <t>E-SAG-16-086</t>
  </si>
  <si>
    <t>E-SAG-16-085</t>
  </si>
  <si>
    <t>E-SAG-16-084</t>
  </si>
  <si>
    <t>E-SAG-16-083</t>
  </si>
  <si>
    <t>E-SAG-16-082</t>
  </si>
  <si>
    <t>E-SAG-16-081</t>
  </si>
  <si>
    <t>E-SAG-16-080</t>
  </si>
  <si>
    <t>E-SAG-16-079</t>
  </si>
  <si>
    <t>E-SAG-16-078</t>
  </si>
  <si>
    <t>E-SAG-16-077</t>
  </si>
  <si>
    <t>E-SAG-16-076</t>
  </si>
  <si>
    <t>E-SAG-16-075</t>
  </si>
  <si>
    <t>E-SAG-16-074</t>
  </si>
  <si>
    <t>E-SAG-16-073</t>
  </si>
  <si>
    <t>E-SAG-16-072</t>
  </si>
  <si>
    <t>E-SAG-16-071</t>
  </si>
  <si>
    <t>E-SAG-16-070</t>
  </si>
  <si>
    <t>E-SAG-16-069</t>
  </si>
  <si>
    <t>E-SAG-16-068</t>
  </si>
  <si>
    <t>E-SAG-16-067</t>
  </si>
  <si>
    <t>E-SAG-16-066</t>
  </si>
  <si>
    <t>E-SAG-16-065</t>
  </si>
  <si>
    <t>E-SAG-16-064</t>
  </si>
  <si>
    <t>E-SAG-16-063</t>
  </si>
  <si>
    <t>E-SAG-16-062</t>
  </si>
  <si>
    <t>E-SAG-16-061</t>
  </si>
  <si>
    <t>E-SAG-16-060</t>
  </si>
  <si>
    <t>E-SAG-16-059</t>
  </si>
  <si>
    <t>E-SAG-16-058</t>
  </si>
  <si>
    <t>E-SAG-16-057</t>
  </si>
  <si>
    <t>E-SAG-16-056</t>
  </si>
  <si>
    <t>E-SAG-16-055</t>
  </si>
  <si>
    <t>E-SAG-16-054</t>
  </si>
  <si>
    <t>E-SAG-16-053</t>
  </si>
  <si>
    <t>E-SAG-16-052</t>
  </si>
  <si>
    <t>E-SAG-16-051</t>
  </si>
  <si>
    <t>E-SAG-16-050</t>
  </si>
  <si>
    <t>E-SAG-16-049</t>
  </si>
  <si>
    <t>E-SAG-16-048</t>
  </si>
  <si>
    <t>E-SAG-16-046</t>
  </si>
  <si>
    <t>E-SAG-16-045</t>
  </si>
  <si>
    <t>E-SAG-16-044</t>
  </si>
  <si>
    <t>E-SAG-16-043</t>
  </si>
  <si>
    <t>E-SAG-16-042</t>
  </si>
  <si>
    <t>E-SAG-16-041</t>
  </si>
  <si>
    <t>E-SAG-16-040</t>
  </si>
  <si>
    <t>E-SAG-16-039</t>
  </si>
  <si>
    <t>E-SAG-16-038</t>
  </si>
  <si>
    <t>E-SAG-16-037</t>
  </si>
  <si>
    <t>E-SAG-16-036</t>
  </si>
  <si>
    <t>E-SAG-16-035</t>
  </si>
  <si>
    <t>E-SAG-16-034</t>
  </si>
  <si>
    <t>E-SAG-16-033</t>
  </si>
  <si>
    <t>E-SAG-16-032</t>
  </si>
  <si>
    <t>E-SAG-16-031</t>
  </si>
  <si>
    <t>E-SAG-16-030</t>
  </si>
  <si>
    <t>E-SAG-16-029</t>
  </si>
  <si>
    <t>E-SAG-16-028</t>
  </si>
  <si>
    <t>E-SAG-16-027</t>
  </si>
  <si>
    <t>E-SAG-16-026</t>
  </si>
  <si>
    <t>E-SAG-16-025</t>
  </si>
  <si>
    <t>E-SAG-16-024</t>
  </si>
  <si>
    <t>E-SAG-16-023</t>
  </si>
  <si>
    <t>E-SAG-16-022</t>
  </si>
  <si>
    <t>E-SAG-16-021</t>
  </si>
  <si>
    <t>E-SAG-16-020</t>
  </si>
  <si>
    <t>E-SAG-16-019</t>
  </si>
  <si>
    <t>E-SAG-16-018</t>
  </si>
  <si>
    <t>E-SAG-16-017</t>
  </si>
  <si>
    <t>E-SAG-16-016</t>
  </si>
  <si>
    <t>E-SAG-16-015</t>
  </si>
  <si>
    <t>E-SAG-16-014</t>
  </si>
  <si>
    <t>E-SAG-16-013</t>
  </si>
  <si>
    <t>E-SAG-16-012</t>
  </si>
  <si>
    <t>E-SAG-16-011</t>
  </si>
  <si>
    <t>E-SAG-16-010</t>
  </si>
  <si>
    <t>E-SAG-16-009</t>
  </si>
  <si>
    <t>E-SAG-16-008</t>
  </si>
  <si>
    <t>E-SAG-16-007</t>
  </si>
  <si>
    <t>E-SAG-16-006</t>
  </si>
  <si>
    <t>E-SAG-16-005</t>
  </si>
  <si>
    <t>E-SAG-16-004</t>
  </si>
  <si>
    <t>E-SAG-16-003</t>
  </si>
  <si>
    <t>E-SAG-16-002</t>
  </si>
  <si>
    <t>E-SAG-16-001</t>
  </si>
  <si>
    <t>E-SAG-15-116</t>
  </si>
  <si>
    <t>E-SAG-15-115</t>
  </si>
  <si>
    <t>E-SAG-15-113</t>
  </si>
  <si>
    <t>E-SAG-15-112</t>
  </si>
  <si>
    <t>E-SAG-15-111</t>
  </si>
  <si>
    <t>E-SAG-15-110</t>
  </si>
  <si>
    <t>E-SAG-15-109</t>
  </si>
  <si>
    <t>E-SAG-15-108</t>
  </si>
  <si>
    <t>E-SAG-15-107</t>
  </si>
  <si>
    <t>E-SAG-15-106</t>
  </si>
  <si>
    <t>E-SAG-15-105</t>
  </si>
  <si>
    <t>E-SAG-15-104</t>
  </si>
  <si>
    <t>E-SAG-15-103</t>
  </si>
  <si>
    <t>E-SAG-15-102</t>
  </si>
  <si>
    <t>E-SAG-15-101</t>
  </si>
  <si>
    <t>E-SAG-15-100</t>
  </si>
  <si>
    <t>E-SAG-15-099</t>
  </si>
  <si>
    <t>E-SAG-15-098</t>
  </si>
  <si>
    <t>E-SAG-15-097</t>
  </si>
  <si>
    <t>E-SAG-15-096</t>
  </si>
  <si>
    <t>E-SAG-15-095</t>
  </si>
  <si>
    <t>E-SAG-15-094</t>
  </si>
  <si>
    <t>E-SAG-15-093</t>
  </si>
  <si>
    <t>E-SAG-15-092</t>
  </si>
  <si>
    <t>E-SAG-15-091</t>
  </si>
  <si>
    <t>E-SAG-15-090</t>
  </si>
  <si>
    <t>E-SAG-15-089</t>
  </si>
  <si>
    <t>E-SAG-15-088</t>
  </si>
  <si>
    <t>E-SAG-15-087</t>
  </si>
  <si>
    <t>E-SAG-15-086</t>
  </si>
  <si>
    <t>E-SAG-15-085</t>
  </si>
  <si>
    <t>E-SAG-15-084</t>
  </si>
  <si>
    <t>E-SAG-15-083</t>
  </si>
  <si>
    <t>E-SAG-15-082</t>
  </si>
  <si>
    <t>E-SAG-15-081</t>
  </si>
  <si>
    <t>E-SAG-15-080</t>
  </si>
  <si>
    <t>E-SAG-15-079</t>
  </si>
  <si>
    <t>E-SAG-15-078</t>
  </si>
  <si>
    <t>E-SAG-15-077</t>
  </si>
  <si>
    <t>E-SAG-15-076</t>
  </si>
  <si>
    <t>E-SAG-15-075</t>
  </si>
  <si>
    <t>E-SAG-15-074</t>
  </si>
  <si>
    <t>E-SAG-15-073</t>
  </si>
  <si>
    <t>E-SAG-15-072</t>
  </si>
  <si>
    <t>E-SAG-15-071</t>
  </si>
  <si>
    <t>E-SAG-15-070</t>
  </si>
  <si>
    <t>E-SAG-15-069</t>
  </si>
  <si>
    <t>E-SAG-15-068</t>
  </si>
  <si>
    <t>E-SAG-15-067</t>
  </si>
  <si>
    <t>E-SAG-15-066</t>
  </si>
  <si>
    <t>E-SAG-15-065</t>
  </si>
  <si>
    <t>E-SAG-15-064</t>
  </si>
  <si>
    <t>E-SAG-15-063</t>
  </si>
  <si>
    <t>E-SAG-15-062</t>
  </si>
  <si>
    <t>E-SAG-15-061</t>
  </si>
  <si>
    <t>E-SAG-15-060</t>
  </si>
  <si>
    <t>E-SAG-15-059</t>
  </si>
  <si>
    <t>E-SAG-15-058</t>
  </si>
  <si>
    <t>E-SAG-15-057</t>
  </si>
  <si>
    <t>E-SAG-15-056</t>
  </si>
  <si>
    <t>E-SAG-15-055</t>
  </si>
  <si>
    <t>E-SAG-15-054</t>
  </si>
  <si>
    <t>E-SAG-15-053</t>
  </si>
  <si>
    <t>E-SAG-15-052</t>
  </si>
  <si>
    <t>E-SAG-15-051</t>
  </si>
  <si>
    <t>E-SAG-15-050</t>
  </si>
  <si>
    <t>E-SAG-15-049</t>
  </si>
  <si>
    <t>E-SAG-15-048</t>
  </si>
  <si>
    <t>E-SAG-15-047</t>
  </si>
  <si>
    <t>E-SAG-15-046</t>
  </si>
  <si>
    <t>E-SAG-15-045</t>
  </si>
  <si>
    <t>E-SAG-15-044</t>
  </si>
  <si>
    <t>E-SAG-15-043</t>
  </si>
  <si>
    <t>E-SAG-15-042</t>
  </si>
  <si>
    <t>E-SAG-15-041</t>
  </si>
  <si>
    <t>E-SAG-15-040</t>
  </si>
  <si>
    <t>E-SAG-15-039</t>
  </si>
  <si>
    <t>E-SAG-15-038</t>
  </si>
  <si>
    <t>E-SAG-15-037</t>
  </si>
  <si>
    <t>E-SAG-15-036</t>
  </si>
  <si>
    <t>E-SAG-15-035</t>
  </si>
  <si>
    <t>E-SAG-15-034</t>
  </si>
  <si>
    <t>E-SAG-15-033</t>
  </si>
  <si>
    <t>E-SAG-15-032</t>
  </si>
  <si>
    <t>E-SAG-15-031</t>
  </si>
  <si>
    <t>E-SAG-15-030</t>
  </si>
  <si>
    <t>E-SAG-15-029</t>
  </si>
  <si>
    <t>E-SAG-15-028</t>
  </si>
  <si>
    <t>E-SAG-15-027</t>
  </si>
  <si>
    <t>E-SAG-15-026</t>
  </si>
  <si>
    <t>E-SAG-15-025</t>
  </si>
  <si>
    <t>E-SAG-15-024</t>
  </si>
  <si>
    <t>E-SAG-15-023</t>
  </si>
  <si>
    <t>E-SAG-15-022</t>
  </si>
  <si>
    <t>E-SAG-15-021</t>
  </si>
  <si>
    <t>E-SAG-15-020</t>
  </si>
  <si>
    <t>E-SAG-15-019</t>
  </si>
  <si>
    <t>E-SAG-15-018</t>
  </si>
  <si>
    <t>E-SAG-15-017</t>
  </si>
  <si>
    <t>E-SAG-15-016</t>
  </si>
  <si>
    <t>E-SAG-15-015</t>
  </si>
  <si>
    <t>E-SAG-15-014</t>
  </si>
  <si>
    <t>E-SAG-15-013</t>
  </si>
  <si>
    <t>E-SAG-15-012</t>
  </si>
  <si>
    <t>E-SAG-15-011</t>
  </si>
  <si>
    <t>E-SAG-15-010</t>
  </si>
  <si>
    <t>E-SAG-15-009</t>
  </si>
  <si>
    <t>E-SAG-15-008</t>
  </si>
  <si>
    <t>E-SAG-15-007</t>
  </si>
  <si>
    <t>E-SAG-15-006</t>
  </si>
  <si>
    <t>E-SAG-15-005</t>
  </si>
  <si>
    <t>E-SAG-15-004</t>
  </si>
  <si>
    <t>E-SAG-15-002</t>
  </si>
  <si>
    <t>E-SAG-15-001</t>
  </si>
  <si>
    <t>E-SAG-14-045</t>
  </si>
  <si>
    <t>E-SAG-14-044</t>
  </si>
  <si>
    <t>E-SAG-14-043</t>
  </si>
  <si>
    <t>E-SAG-14-042</t>
  </si>
  <si>
    <t>E-SAG-14-041</t>
  </si>
  <si>
    <t>E-SAG-14-040</t>
  </si>
  <si>
    <t>E-SAG-14-039</t>
  </si>
  <si>
    <t>E-SAG-14-038</t>
  </si>
  <si>
    <t>E-SAG-14-037</t>
  </si>
  <si>
    <t>E-SAG-14-036</t>
  </si>
  <si>
    <t>E-SAG-14-035</t>
  </si>
  <si>
    <t>E-SAG-14-034</t>
  </si>
  <si>
    <t>E-SAG-14-033</t>
  </si>
  <si>
    <t>E-SAG-14-032</t>
  </si>
  <si>
    <t>E-SAG-14-031</t>
  </si>
  <si>
    <t>E-SAG-14-030</t>
  </si>
  <si>
    <t>E-SAG-14-029</t>
  </si>
  <si>
    <t>E-SAG-14-028</t>
  </si>
  <si>
    <t>E-SAG-14-027</t>
  </si>
  <si>
    <t>E-SAG-14-026</t>
  </si>
  <si>
    <t>E-SAG-14-025</t>
  </si>
  <si>
    <t>E-SAG-14-024</t>
  </si>
  <si>
    <t>E-SAG-14-023</t>
  </si>
  <si>
    <t>E-SAG-14-022</t>
  </si>
  <si>
    <t>E-SAG-14-021</t>
  </si>
  <si>
    <t>E-SAG-14-020</t>
  </si>
  <si>
    <t>E-SAG-14-019</t>
  </si>
  <si>
    <t>E-SAG-14-018</t>
  </si>
  <si>
    <t>E-SAG-14-017</t>
  </si>
  <si>
    <t>E-SAG-14-016</t>
  </si>
  <si>
    <t>E-SAG-14-015</t>
  </si>
  <si>
    <t>E-SAG-14-014</t>
  </si>
  <si>
    <t>E-SAG-14-013</t>
  </si>
  <si>
    <t>E-SAG-14-012</t>
  </si>
  <si>
    <t>E-SAG-14-011</t>
  </si>
  <si>
    <t>E-SAG-14-010</t>
  </si>
  <si>
    <t>E-SAG-14-009</t>
  </si>
  <si>
    <t>E-SAG-14-008</t>
  </si>
  <si>
    <t>E-SAG-14-007</t>
  </si>
  <si>
    <t>E-SAG-14-006</t>
  </si>
  <si>
    <t>E-SAG-14-005</t>
  </si>
  <si>
    <t>E-SAG-14-004</t>
  </si>
  <si>
    <t>E-SAG-14-003</t>
  </si>
  <si>
    <t>E-SAG-14-002</t>
  </si>
  <si>
    <t>E-SAG-14-001</t>
  </si>
  <si>
    <t>E-SAG-13-076</t>
  </si>
  <si>
    <t>E-SAG-13-075</t>
  </si>
  <si>
    <t>E-SAG-13-074</t>
  </si>
  <si>
    <t>E-SAG-13-073</t>
  </si>
  <si>
    <t>E-SAG-13-072</t>
  </si>
  <si>
    <t>E-SAG-13-071</t>
  </si>
  <si>
    <t>E-SAG-13-070</t>
  </si>
  <si>
    <t>E-SAG-13-069</t>
  </si>
  <si>
    <t>E-SAG-13-068</t>
  </si>
  <si>
    <t>E-SAG-13-067</t>
  </si>
  <si>
    <t>E-SAG-13-066</t>
  </si>
  <si>
    <t>E-SAG-13-065</t>
  </si>
  <si>
    <t>E-SAG-13-064</t>
  </si>
  <si>
    <t>E-SAG-13-063</t>
  </si>
  <si>
    <t>E-SAG-13-062</t>
  </si>
  <si>
    <t>E-SAG-13-061</t>
  </si>
  <si>
    <t>E-SAG-13-060</t>
  </si>
  <si>
    <t>E-SAG-13-059</t>
  </si>
  <si>
    <t>E-SAG-13-058</t>
  </si>
  <si>
    <t>E-SAG-13-057</t>
  </si>
  <si>
    <t>E-SAG-13-056</t>
  </si>
  <si>
    <t>E-SAG-13-055</t>
  </si>
  <si>
    <t>E-SAG-13-054</t>
  </si>
  <si>
    <t>E-SAG-13-053</t>
  </si>
  <si>
    <t>E-SAG-13-052</t>
  </si>
  <si>
    <t>E-SAG-13-051</t>
  </si>
  <si>
    <t>E-SAG-13-050</t>
  </si>
  <si>
    <t>E-SAG-13-049</t>
  </si>
  <si>
    <t>E-SAG-13-048</t>
  </si>
  <si>
    <t>E-SAG-13-047</t>
  </si>
  <si>
    <t>E-SAG-13-046</t>
  </si>
  <si>
    <t>E-SAG-13-045</t>
  </si>
  <si>
    <t>E-SAG-13-044</t>
  </si>
  <si>
    <t>E-SAG-13-043</t>
  </si>
  <si>
    <t>E-SAG-13-042</t>
  </si>
  <si>
    <t>E-SAG-13-041</t>
  </si>
  <si>
    <t>E-SAG-13-040</t>
  </si>
  <si>
    <t>E-SAG-13-039</t>
  </si>
  <si>
    <t>E-SAG-13-038</t>
  </si>
  <si>
    <t>E-SAG-13-037</t>
  </si>
  <si>
    <t>E-SAG-13-036</t>
  </si>
  <si>
    <t>E-SAG-13-035</t>
  </si>
  <si>
    <t>E-SAG-13-034</t>
  </si>
  <si>
    <t>E-SAG-13-033</t>
  </si>
  <si>
    <t>E-SAG-13-032</t>
  </si>
  <si>
    <t>E-SAG-13-031</t>
  </si>
  <si>
    <t>E-SAG-13-030</t>
  </si>
  <si>
    <t>E-SAG-13-029</t>
  </si>
  <si>
    <t>E-SAG-13-028</t>
  </si>
  <si>
    <t>E-SAG-13-027</t>
  </si>
  <si>
    <t>E-SAG-13-026</t>
  </si>
  <si>
    <t>E-SAG-13-025</t>
  </si>
  <si>
    <t>E-SAG-13-024</t>
  </si>
  <si>
    <t>E-SAG-13-023</t>
  </si>
  <si>
    <t>E-SAG-13-022</t>
  </si>
  <si>
    <t>E-SAG-13-021</t>
  </si>
  <si>
    <t>E-SAG-13-020</t>
  </si>
  <si>
    <t>E-SAG-13-019</t>
  </si>
  <si>
    <t>E-SAG-13-018</t>
  </si>
  <si>
    <t>E-SAG-13-017</t>
  </si>
  <si>
    <t>E-SAG-13-016</t>
  </si>
  <si>
    <t>E-SAG-13-015</t>
  </si>
  <si>
    <t>E-SAG-13-014</t>
  </si>
  <si>
    <t>E-SAG-13-013</t>
  </si>
  <si>
    <t>E-SAG-13-012</t>
  </si>
  <si>
    <t>E-SAG-13-011</t>
  </si>
  <si>
    <t>E-SAG-13-010</t>
  </si>
  <si>
    <t>E-SAG-13-009</t>
  </si>
  <si>
    <t>E-SAG-13-008</t>
  </si>
  <si>
    <t>E-SAG-13-007</t>
  </si>
  <si>
    <t>E-SAG-13-006</t>
  </si>
  <si>
    <t>E-SAG-13-005</t>
  </si>
  <si>
    <t>E-SAG-13-004</t>
  </si>
  <si>
    <t>E-SAG-13-003</t>
  </si>
  <si>
    <t>E-SAG-13-002</t>
  </si>
  <si>
    <t>E-SAG-13-001</t>
  </si>
  <si>
    <t>E-SAG-12-056</t>
  </si>
  <si>
    <t>E-SAG-12-055</t>
  </si>
  <si>
    <t>E-SAG-12-054</t>
  </si>
  <si>
    <t>E-SAG-12-053</t>
  </si>
  <si>
    <t>E-SAG-12-052</t>
  </si>
  <si>
    <t>E-SAG-12-051</t>
  </si>
  <si>
    <t>E-SAG-12-050</t>
  </si>
  <si>
    <t>E-SAG-12-049</t>
  </si>
  <si>
    <t>E-SAG-12-048</t>
  </si>
  <si>
    <t>E-SAG-12-047</t>
  </si>
  <si>
    <t>E-SAG-12-046</t>
  </si>
  <si>
    <t>E-SAG-12-045</t>
  </si>
  <si>
    <t>E-SAG-12-044</t>
  </si>
  <si>
    <t>E-SAG-12-043</t>
  </si>
  <si>
    <t>E-SAG-12-042</t>
  </si>
  <si>
    <t>E-SAG-12-041</t>
  </si>
  <si>
    <t>E-SAG-12-040</t>
  </si>
  <si>
    <t>E-SAG-12-039</t>
  </si>
  <si>
    <t>E-SAG-12-038</t>
  </si>
  <si>
    <t>E-SAG-12-037</t>
  </si>
  <si>
    <t>E-SAG-12-036</t>
  </si>
  <si>
    <t>E-SAG-12-035</t>
  </si>
  <si>
    <t>E-SAG-12-034</t>
  </si>
  <si>
    <t>E-SAG-12-033</t>
  </si>
  <si>
    <t>E-SAG-12-032</t>
  </si>
  <si>
    <t>E-SAG-12-031</t>
  </si>
  <si>
    <t>E-SAG-12-030</t>
  </si>
  <si>
    <t>E-SAG-12-029</t>
  </si>
  <si>
    <t>E-SAG-12-028</t>
  </si>
  <si>
    <t>E-SAG-12-027</t>
  </si>
  <si>
    <t>E-SAG-12-026</t>
  </si>
  <si>
    <t>E-SAG-12-025</t>
  </si>
  <si>
    <t>E-SAG-12-024</t>
  </si>
  <si>
    <t>E-SAG-12-023</t>
  </si>
  <si>
    <t>E-SAG-12-022</t>
  </si>
  <si>
    <t>E-SAG-12-021</t>
  </si>
  <si>
    <t>E-SAG-12-020</t>
  </si>
  <si>
    <t>E-SAG-12-019</t>
  </si>
  <si>
    <t>E-SAG-12-018</t>
  </si>
  <si>
    <t>E-SAG-12-017</t>
  </si>
  <si>
    <t>E-SAG-12-016</t>
  </si>
  <si>
    <t>E-SAG-12-015</t>
  </si>
  <si>
    <t>E-SAG-12-014</t>
  </si>
  <si>
    <t>E-SAG-12-013</t>
  </si>
  <si>
    <t>E-SAG-12-012</t>
  </si>
  <si>
    <t>E-SAG-12-011</t>
  </si>
  <si>
    <t>E-SAG-12-010</t>
  </si>
  <si>
    <t>E-SAG-12-009</t>
  </si>
  <si>
    <t>E-SAG-12-008</t>
  </si>
  <si>
    <t>E-SAG-12-007</t>
  </si>
  <si>
    <t>E-SAG-12-006</t>
  </si>
  <si>
    <t>E-SAG-12-005</t>
  </si>
  <si>
    <t>E-SAG-12-004</t>
  </si>
  <si>
    <t>E-SAG-12-003</t>
  </si>
  <si>
    <t>E-SAG-12-002</t>
  </si>
  <si>
    <t>E-SAG-12-001</t>
  </si>
  <si>
    <t>E-SAG-11-034</t>
  </si>
  <si>
    <t>E-SAG-11-033</t>
  </si>
  <si>
    <t>E-SAG-11-032</t>
  </si>
  <si>
    <t>E-SAG-11-031</t>
  </si>
  <si>
    <t>E-SAG-11-030</t>
  </si>
  <si>
    <t>E-SAG-11-029</t>
  </si>
  <si>
    <t>E-SAG-11-028</t>
  </si>
  <si>
    <t>E-SAG-11-027</t>
  </si>
  <si>
    <t>E-SAG-11-026</t>
  </si>
  <si>
    <t>E-SAG-11-025</t>
  </si>
  <si>
    <t>E-SAG-11-024</t>
  </si>
  <si>
    <t>E-SAG-11-023</t>
  </si>
  <si>
    <t>E-SAG-11-022</t>
  </si>
  <si>
    <t>E-SAG-11-021</t>
  </si>
  <si>
    <t>E-SAG-11-020</t>
  </si>
  <si>
    <t>E-SAG-11-019</t>
  </si>
  <si>
    <t>E-SAG-11-018</t>
  </si>
  <si>
    <t>E-SAG-11-017</t>
  </si>
  <si>
    <t>E-SAG-11-016</t>
  </si>
  <si>
    <t>E-SAG-11-015</t>
  </si>
  <si>
    <t>E-SAG-11-014</t>
  </si>
  <si>
    <t>E-SAG-11-013</t>
  </si>
  <si>
    <t>E-SAG-11-012</t>
  </si>
  <si>
    <t>E-SAG-11-011</t>
  </si>
  <si>
    <t>E-SAG-11-010</t>
  </si>
  <si>
    <t>E-SAG-11-009</t>
  </si>
  <si>
    <t>E-SAG-11-008</t>
  </si>
  <si>
    <t>E-SAG-11-007</t>
  </si>
  <si>
    <t>E-SAG-11-006</t>
  </si>
  <si>
    <t>E-SAG-11-005</t>
  </si>
  <si>
    <t>E-SAG-11-004</t>
  </si>
  <si>
    <t>E-SAG-11-003</t>
  </si>
  <si>
    <t>E-SAG-11-002</t>
  </si>
  <si>
    <t>E-SAG-11-001</t>
  </si>
  <si>
    <t>E-MEC-04-050</t>
  </si>
  <si>
    <t>E-MEC-04-035</t>
  </si>
  <si>
    <t>E-MEC-04-033</t>
  </si>
  <si>
    <t>E-MEC-04-030</t>
  </si>
  <si>
    <t>E-MEC-04-028</t>
  </si>
  <si>
    <t>E-MEC-04-025</t>
  </si>
  <si>
    <t>E-MEC-04-019</t>
  </si>
  <si>
    <t>E-MEC-04-018</t>
  </si>
  <si>
    <t>E-MEC-04-012</t>
  </si>
  <si>
    <t>E-MEC-03-038</t>
  </si>
  <si>
    <t>E-MEC-03-035</t>
  </si>
  <si>
    <t>E-MEC-03-023</t>
  </si>
  <si>
    <t>E-MEC-03-012</t>
  </si>
  <si>
    <t>E-MEC-03-009</t>
  </si>
  <si>
    <t>E-MEC-03-006</t>
  </si>
  <si>
    <t>E-MEC-03-002</t>
  </si>
  <si>
    <t>E-MEC-03-001</t>
  </si>
  <si>
    <t>E-MEC-02-041</t>
  </si>
  <si>
    <t>E-MEC-02-038</t>
  </si>
  <si>
    <t>E-MEC-02-037</t>
  </si>
  <si>
    <t>E-MEC-02-034</t>
  </si>
  <si>
    <t>E-MEC-02-032</t>
  </si>
  <si>
    <t>E-MEC-02-031</t>
  </si>
  <si>
    <t>E-MEC-02-029</t>
  </si>
  <si>
    <t>E-MEC-02-028</t>
  </si>
  <si>
    <t>E-MEC-02-024</t>
  </si>
  <si>
    <t>E-MEC-02-023</t>
  </si>
  <si>
    <t>E-MEC-02-019</t>
  </si>
  <si>
    <t>E-MEC-02-018</t>
  </si>
  <si>
    <t>E-MEC-02-017</t>
  </si>
  <si>
    <t>E-MEC-02-015</t>
  </si>
  <si>
    <t>E-MEC-02-014</t>
  </si>
  <si>
    <t>E-MEC-02-013</t>
  </si>
  <si>
    <t>E-MEC-02-009</t>
  </si>
  <si>
    <t>E-MEC-02-007</t>
  </si>
  <si>
    <t>E-MEC-02-005</t>
  </si>
  <si>
    <t>E-MEC-02-004</t>
  </si>
  <si>
    <t>E-MEC-02-003</t>
  </si>
  <si>
    <t>E-MEC-02-002</t>
  </si>
  <si>
    <t>E-MEC-02-001</t>
  </si>
  <si>
    <t>E-MEC-01-049</t>
  </si>
  <si>
    <t>E-MEC-01-047</t>
  </si>
  <si>
    <t>E-MEC-01-046</t>
  </si>
  <si>
    <t>E-MEC-01-045</t>
  </si>
  <si>
    <t>E-MEC-01-038</t>
  </si>
  <si>
    <t>E-MEC-01-037</t>
  </si>
  <si>
    <t>E-MEC-01-036</t>
  </si>
  <si>
    <t>E-MEC-01-035</t>
  </si>
  <si>
    <t>E-MEC-01-033</t>
  </si>
  <si>
    <t>E-MEC-01-032</t>
  </si>
  <si>
    <t>E-MEC-01-031</t>
  </si>
  <si>
    <t>E-MEC-01-029</t>
  </si>
  <si>
    <t>E-MEC-01-027</t>
  </si>
  <si>
    <t>E-MEC-01-026</t>
  </si>
  <si>
    <t>E-MEC-01-025</t>
  </si>
  <si>
    <t>E-MEC-01-024</t>
  </si>
  <si>
    <t>E-MEC-01-023</t>
  </si>
  <si>
    <t>E-MEC-01-020</t>
  </si>
  <si>
    <t>E-MEC-01-019</t>
  </si>
  <si>
    <t>E-MEC-01-018</t>
  </si>
  <si>
    <t>E-MEC-01-016</t>
  </si>
  <si>
    <t>E-MEC-01-015</t>
  </si>
  <si>
    <t>E-MEC-01-013</t>
  </si>
  <si>
    <t>E-MEC-01-012</t>
  </si>
  <si>
    <t>E-MEC-01-010</t>
  </si>
  <si>
    <t>E-MEC-01-009</t>
  </si>
  <si>
    <t>E-MEC-01-008</t>
  </si>
  <si>
    <t>E-MEC-01-006</t>
  </si>
  <si>
    <t>E-MEC-01-005</t>
  </si>
  <si>
    <t>E-MEC-01-004</t>
  </si>
  <si>
    <t>E-KOS-10-063</t>
  </si>
  <si>
    <t>E-KOS-10-062</t>
  </si>
  <si>
    <t>E-KOS-10-061</t>
  </si>
  <si>
    <t>E-KOS-10-060</t>
  </si>
  <si>
    <t>E-KOS-10-059</t>
  </si>
  <si>
    <t>E-KOS-10-058</t>
  </si>
  <si>
    <t>E-KOS-10-057</t>
  </si>
  <si>
    <t>E-KOS-10-056</t>
  </si>
  <si>
    <t>E-KOS-10-055</t>
  </si>
  <si>
    <t>E-KOS-10-054</t>
  </si>
  <si>
    <t>E-KOS-10-053</t>
  </si>
  <si>
    <t>E-KOS-10-052</t>
  </si>
  <si>
    <t>E-KOS-10-051</t>
  </si>
  <si>
    <t>E-KOS-10-050</t>
  </si>
  <si>
    <t>E-KOS-10-049</t>
  </si>
  <si>
    <t>E-KOS-10-048</t>
  </si>
  <si>
    <t>E-KOS-10-047</t>
  </si>
  <si>
    <t>E-KOS-10-046</t>
  </si>
  <si>
    <t>E-KOS-10-045</t>
  </si>
  <si>
    <t>E-KOS-10-044</t>
  </si>
  <si>
    <t>E-KOS-10-043</t>
  </si>
  <si>
    <t>E-KOS-10-042</t>
  </si>
  <si>
    <t>E-KOS-10-041</t>
  </si>
  <si>
    <t>E-KOS-10-040</t>
  </si>
  <si>
    <t>E-KOS-10-039</t>
  </si>
  <si>
    <t>E-KOS-10-038</t>
  </si>
  <si>
    <t>E-KOS-10-037</t>
  </si>
  <si>
    <t>E-KOS-10-036</t>
  </si>
  <si>
    <t>E-KOS-10-035</t>
  </si>
  <si>
    <t>E-KOS-10-034</t>
  </si>
  <si>
    <t>E-KOS-10-033</t>
  </si>
  <si>
    <t>E-KOS-10-032</t>
  </si>
  <si>
    <t>E-KOS-10-031</t>
  </si>
  <si>
    <t>E-KOS-10-030</t>
  </si>
  <si>
    <t>E-KOS-10-029</t>
  </si>
  <si>
    <t>E-KOS-10-028</t>
  </si>
  <si>
    <t>E-KOS-10-027</t>
  </si>
  <si>
    <t>E-KOS-10-026</t>
  </si>
  <si>
    <t>E-KOS-10-025</t>
  </si>
  <si>
    <t>E-KOS-10-024</t>
  </si>
  <si>
    <t>E-KOS-10-023</t>
  </si>
  <si>
    <t>E-KOS-10-022</t>
  </si>
  <si>
    <t>E-KOS-10-021</t>
  </si>
  <si>
    <t>E-KOS-10-020</t>
  </si>
  <si>
    <t>E-KOS-10-019</t>
  </si>
  <si>
    <t>E-KOS-10-018</t>
  </si>
  <si>
    <t>E-KOS-10-017</t>
  </si>
  <si>
    <t>E-KOS-10-016</t>
  </si>
  <si>
    <t>E-KOS-10-015</t>
  </si>
  <si>
    <t>E-KOS-10-014</t>
  </si>
  <si>
    <t>E-KOS-10-013</t>
  </si>
  <si>
    <t>E-KOS-10-012</t>
  </si>
  <si>
    <t>E-KOS-10-011</t>
  </si>
  <si>
    <t>E-KOS-10-010</t>
  </si>
  <si>
    <t>E-KOS-10-009</t>
  </si>
  <si>
    <t>E-KOS-10-008</t>
  </si>
  <si>
    <t>E-KOS-10-007</t>
  </si>
  <si>
    <t>E-KOS-10-006</t>
  </si>
  <si>
    <t>E-KOS-10-005</t>
  </si>
  <si>
    <t>E-KOS-10-004</t>
  </si>
  <si>
    <t>E-KOS-10-003</t>
  </si>
  <si>
    <t>E-KOS-10-002</t>
  </si>
  <si>
    <t>E-KOS-10-001</t>
  </si>
  <si>
    <t>E-KOS-09-034</t>
  </si>
  <si>
    <t>E-KOS-09-033</t>
  </si>
  <si>
    <t>E-KOS-09-032</t>
  </si>
  <si>
    <t>E-KOS-09-031</t>
  </si>
  <si>
    <t>E-KOS-09-030</t>
  </si>
  <si>
    <t>E-KOS-09-029</t>
  </si>
  <si>
    <t>E-KOS-09-028</t>
  </si>
  <si>
    <t>E-KOS-09-027</t>
  </si>
  <si>
    <t>E-KOS-09-026</t>
  </si>
  <si>
    <t>E-KOS-09-025</t>
  </si>
  <si>
    <t>E-KOS-09-024</t>
  </si>
  <si>
    <t>E-KOS-09-023</t>
  </si>
  <si>
    <t>E-KOS-09-022</t>
  </si>
  <si>
    <t>E-KOS-09-021</t>
  </si>
  <si>
    <t>E-KOS-09-020</t>
  </si>
  <si>
    <t>E-KOS-09-019</t>
  </si>
  <si>
    <t>E-KOS-09-018</t>
  </si>
  <si>
    <t>E-KOS-09-017</t>
  </si>
  <si>
    <t>E-KOS-09-016</t>
  </si>
  <si>
    <t>E-KOS-09-015</t>
  </si>
  <si>
    <t>E-KOS-09-014</t>
  </si>
  <si>
    <t>E-KOS-09-013</t>
  </si>
  <si>
    <t>E-KOS-09-012</t>
  </si>
  <si>
    <t>E-KOS-09-011</t>
  </si>
  <si>
    <t>E-KOS-09-010</t>
  </si>
  <si>
    <t>E-KOS-09-009</t>
  </si>
  <si>
    <t>E-KOS-09-008</t>
  </si>
  <si>
    <t>E-KOS-09-007</t>
  </si>
  <si>
    <t>E-KOS-09-006</t>
  </si>
  <si>
    <t>E-KOS-09-005</t>
  </si>
  <si>
    <t>E-KOS-09-004</t>
  </si>
  <si>
    <t>E-KOS-09-003</t>
  </si>
  <si>
    <t>E-KOS-09-002</t>
  </si>
  <si>
    <t>E-KOS-09-001</t>
  </si>
  <si>
    <t>E-KOS-08-032</t>
  </si>
  <si>
    <t>E-KOS-08-031</t>
  </si>
  <si>
    <t>E-KOS-08-030</t>
  </si>
  <si>
    <t>E-KOS-08-029</t>
  </si>
  <si>
    <t>E-KOS-08-028</t>
  </si>
  <si>
    <t>E-KOS-08-027</t>
  </si>
  <si>
    <t>E-KOS-08-026</t>
  </si>
  <si>
    <t>E-KOS-08-025</t>
  </si>
  <si>
    <t>E-KOS-08-024</t>
  </si>
  <si>
    <t>E-KOS-08-023</t>
  </si>
  <si>
    <t>E-KOS-08-022</t>
  </si>
  <si>
    <t>E-KOS-08-021</t>
  </si>
  <si>
    <t>E-KOS-08-020</t>
  </si>
  <si>
    <t>E-KOS-08-019</t>
  </si>
  <si>
    <t>E-KOS-08-018</t>
  </si>
  <si>
    <t>E-KOS-08-017</t>
  </si>
  <si>
    <t>E-KOS-08-016</t>
  </si>
  <si>
    <t>E-KOS-08-015</t>
  </si>
  <si>
    <t>E-KOS-08-014</t>
  </si>
  <si>
    <t>E-KOS-08-013</t>
  </si>
  <si>
    <t>E-KOS-08-012</t>
  </si>
  <si>
    <t>E-KOS-08-011</t>
  </si>
  <si>
    <t>E-KOS-08-010</t>
  </si>
  <si>
    <t>E-KOS-08-009</t>
  </si>
  <si>
    <t>E-KOS-08-008</t>
  </si>
  <si>
    <t>E-KOS-08-007</t>
  </si>
  <si>
    <t>E-KOS-08-006</t>
  </si>
  <si>
    <t>E-KOS-08-005</t>
  </si>
  <si>
    <t>E-KOS-08-004</t>
  </si>
  <si>
    <t>E-KOS-08-003</t>
  </si>
  <si>
    <t>E-KOS-08-002</t>
  </si>
  <si>
    <t>E-KOS-08-001</t>
  </si>
  <si>
    <t>E-KOS-07-036</t>
  </si>
  <si>
    <t>E-KOS-07-035</t>
  </si>
  <si>
    <t>E-KOS-07-034</t>
  </si>
  <si>
    <t>E-KOS-07-033</t>
  </si>
  <si>
    <t>E-KOS-07-032</t>
  </si>
  <si>
    <t>E-KOS-07-031</t>
  </si>
  <si>
    <t>E-KOS-07-030</t>
  </si>
  <si>
    <t>E-KOS-07-029</t>
  </si>
  <si>
    <t>E-KOS-07-028</t>
  </si>
  <si>
    <t>E-KOS-07-027</t>
  </si>
  <si>
    <t>E-KOS-07-026</t>
  </si>
  <si>
    <t>E-KOS-07-025</t>
  </si>
  <si>
    <t>E-KOS-07-024</t>
  </si>
  <si>
    <t>E-KOS-07-023</t>
  </si>
  <si>
    <t>E-KOS-07-022</t>
  </si>
  <si>
    <t>E-KOS-07-021</t>
  </si>
  <si>
    <t>E-KOS-07-020</t>
  </si>
  <si>
    <t>E-KOS-07-019</t>
  </si>
  <si>
    <t>E-KOS-07-018</t>
  </si>
  <si>
    <t>E-KOS-07-017</t>
  </si>
  <si>
    <t>E-KOS-07-016</t>
  </si>
  <si>
    <t>E-KOS-07-015</t>
  </si>
  <si>
    <t>E-KOS-07-014</t>
  </si>
  <si>
    <t>E-KOS-07-013</t>
  </si>
  <si>
    <t>E-KOS-07-012</t>
  </si>
  <si>
    <t>E-KOS-07-011</t>
  </si>
  <si>
    <t>E-KOS-07-010</t>
  </si>
  <si>
    <t>E-KOS-07-009</t>
  </si>
  <si>
    <t>E-KOS-07-008</t>
  </si>
  <si>
    <t>E-KOS-07-007</t>
  </si>
  <si>
    <t>E-KOS-07-006</t>
  </si>
  <si>
    <t>E-KOS-07-005</t>
  </si>
  <si>
    <t>E-KOS-07-004</t>
  </si>
  <si>
    <t>E-KOS-07-003</t>
  </si>
  <si>
    <t>E-KOS-07-002</t>
  </si>
  <si>
    <t>E-KOS-07-001</t>
  </si>
  <si>
    <t>E-KOS-06-053</t>
  </si>
  <si>
    <t>E-KOS-06-052</t>
  </si>
  <si>
    <t>E-KOS-06-051</t>
  </si>
  <si>
    <t>E-KOS-06-050</t>
  </si>
  <si>
    <t>E-KOS-06-049</t>
  </si>
  <si>
    <t>E-KOS-06-048</t>
  </si>
  <si>
    <t>E-KOS-06-047</t>
  </si>
  <si>
    <t>E-KOS-06-046</t>
  </si>
  <si>
    <t>E-KOS-06-045</t>
  </si>
  <si>
    <t>E-KOS-06-044</t>
  </si>
  <si>
    <t>E-KOS-06-043</t>
  </si>
  <si>
    <t>E-KOS-06-042</t>
  </si>
  <si>
    <t>E-KOS-06-041</t>
  </si>
  <si>
    <t>E-KOS-06-040</t>
  </si>
  <si>
    <t>E-KOS-06-039</t>
  </si>
  <si>
    <t>E-KOS-06-038</t>
  </si>
  <si>
    <t>E-KOS-06-037</t>
  </si>
  <si>
    <t>E-KOS-06-036</t>
  </si>
  <si>
    <t>E-KOS-06-035</t>
  </si>
  <si>
    <t>E-KOS-06-034</t>
  </si>
  <si>
    <t>E-KOS-06-033</t>
  </si>
  <si>
    <t>E-KOS-06-032</t>
  </si>
  <si>
    <t>E-KOS-06-031</t>
  </si>
  <si>
    <t>E-KOS-06-030</t>
  </si>
  <si>
    <t>E-KOS-06-029</t>
  </si>
  <si>
    <t>E-KOS-06-028</t>
  </si>
  <si>
    <t>E-KOS-06-027</t>
  </si>
  <si>
    <t>E-KOS-06-026</t>
  </si>
  <si>
    <t>E-KOS-06-025</t>
  </si>
  <si>
    <t>E-KOS-06-024</t>
  </si>
  <si>
    <t>E-KOS-06-023</t>
  </si>
  <si>
    <t>E-KOS-06-022</t>
  </si>
  <si>
    <t>E-KOS-06-021</t>
  </si>
  <si>
    <t>E-KOS-06-020</t>
  </si>
  <si>
    <t>E-KOS-06-019</t>
  </si>
  <si>
    <t>E-KOS-06-018</t>
  </si>
  <si>
    <t>E-KOS-06-017</t>
  </si>
  <si>
    <t>E-KOS-06-016</t>
  </si>
  <si>
    <t>E-KOS-06-015</t>
  </si>
  <si>
    <t>E-KOS-06-014</t>
  </si>
  <si>
    <t>E-KOS-06-013</t>
  </si>
  <si>
    <t>E-KOS-06-012</t>
  </si>
  <si>
    <t>E-KOS-06-011</t>
  </si>
  <si>
    <t>E-KOS-06-010</t>
  </si>
  <si>
    <t>E-KOS-06-009</t>
  </si>
  <si>
    <t>E-KOS-06-008</t>
  </si>
  <si>
    <t>E-KOS-06-007</t>
  </si>
  <si>
    <t>E-KOS-06-006</t>
  </si>
  <si>
    <t>E-KOS-06-005</t>
  </si>
  <si>
    <t>E-KOS-06-004</t>
  </si>
  <si>
    <t>E-KOS-06-003</t>
  </si>
  <si>
    <t>E-KOS-06-002</t>
  </si>
  <si>
    <t>E-KOS-06-001</t>
  </si>
  <si>
    <t>E-KOS-05-066</t>
  </si>
  <si>
    <t>E-KOS-05-065</t>
  </si>
  <si>
    <t>E-KOS-05-064</t>
  </si>
  <si>
    <t>E-KOS-05-063</t>
  </si>
  <si>
    <t>E-KOS-05-062</t>
  </si>
  <si>
    <t>E-KOS-05-061</t>
  </si>
  <si>
    <t>E-KOS-05-060</t>
  </si>
  <si>
    <t>E-KOS-05-059</t>
  </si>
  <si>
    <t>E-KOS-05-058</t>
  </si>
  <si>
    <t>E-KOS-05-057</t>
  </si>
  <si>
    <t>E-KOS-05-056</t>
  </si>
  <si>
    <t>E-KOS-05-055</t>
  </si>
  <si>
    <t>E-KOS-05-054</t>
  </si>
  <si>
    <t>E-KOS-05-053</t>
  </si>
  <si>
    <t>E-KOS-05-052</t>
  </si>
  <si>
    <t>E-KOS-05-051</t>
  </si>
  <si>
    <t>E-KOS-05-050</t>
  </si>
  <si>
    <t>E-KOS-05-049</t>
  </si>
  <si>
    <t>E-KOS-05-048</t>
  </si>
  <si>
    <t>E-KOS-05-047</t>
  </si>
  <si>
    <t>E-KOS-05-046</t>
  </si>
  <si>
    <t>E-KOS-05-045</t>
  </si>
  <si>
    <t>E-KOS-05-044</t>
  </si>
  <si>
    <t>E-KOS-05-043</t>
  </si>
  <si>
    <t>E-KOS-05-042</t>
  </si>
  <si>
    <t>E-KOS-05-041</t>
  </si>
  <si>
    <t>E-KOS-05-040</t>
  </si>
  <si>
    <t>E-KOS-05-039</t>
  </si>
  <si>
    <t>E-KOS-05-038</t>
  </si>
  <si>
    <t>E-KOS-05-037</t>
  </si>
  <si>
    <t>E-KOS-05-036</t>
  </si>
  <si>
    <t>E-KOS-05-035</t>
  </si>
  <si>
    <t>E-KOS-05-034</t>
  </si>
  <si>
    <t>E-KOS-05-033</t>
  </si>
  <si>
    <t>E-KOS-05-032</t>
  </si>
  <si>
    <t>E-KOS-05-031</t>
  </si>
  <si>
    <t>E-KOS-05-030</t>
  </si>
  <si>
    <t>E-KOS-05-029</t>
  </si>
  <si>
    <t>E-KOS-05-028</t>
  </si>
  <si>
    <t>E-KOS-05-027</t>
  </si>
  <si>
    <t>E-KOS-05-026</t>
  </si>
  <si>
    <t>E-KOS-05-025</t>
  </si>
  <si>
    <t>E-KOS-05-024</t>
  </si>
  <si>
    <t>E-KOS-05-023</t>
  </si>
  <si>
    <t>E-KOS-05-022</t>
  </si>
  <si>
    <t>E-KOS-05-021</t>
  </si>
  <si>
    <t>E-KOS-05-020</t>
  </si>
  <si>
    <t>E-KOS-05-019</t>
  </si>
  <si>
    <t>E-KOS-05-018</t>
  </si>
  <si>
    <t>E-KOS-05-017</t>
  </si>
  <si>
    <t>E-KOS-05-016</t>
  </si>
  <si>
    <t>E-KOS-05-015</t>
  </si>
  <si>
    <t>E-KOS-05-014</t>
  </si>
  <si>
    <t>E-KOS-05-013</t>
  </si>
  <si>
    <t>E-KOS-05-012</t>
  </si>
  <si>
    <t>E-KOS-05-011</t>
  </si>
  <si>
    <t>E-KOS-05-010</t>
  </si>
  <si>
    <t>E-KOS-05-009</t>
  </si>
  <si>
    <t>E-KOS-05-008</t>
  </si>
  <si>
    <t>E-KOS-05-007</t>
  </si>
  <si>
    <t>E-KOS-05-006</t>
  </si>
  <si>
    <t>E-KOS-05-005</t>
  </si>
  <si>
    <t>E-KOS-05-004</t>
  </si>
  <si>
    <t>E-KOS-05-003</t>
  </si>
  <si>
    <t>E-KOS-05-002</t>
  </si>
  <si>
    <t>E-KOS-05-001</t>
  </si>
  <si>
    <t>C-NAR-35-039</t>
  </si>
  <si>
    <t>C-NAR-35-038</t>
  </si>
  <si>
    <t>C-NAR-35-037</t>
  </si>
  <si>
    <t>C-NAR-35-036</t>
  </si>
  <si>
    <t>C-NAR-35-035</t>
  </si>
  <si>
    <t>C-NAR-35-034</t>
  </si>
  <si>
    <t>C-NAR-35-033</t>
  </si>
  <si>
    <t>C-NAR-35-032</t>
  </si>
  <si>
    <t>C-NAR-35-031</t>
  </si>
  <si>
    <t>C-NAR-35-030</t>
  </si>
  <si>
    <t>C-NAR-35-029</t>
  </si>
  <si>
    <t>C-NAR-35-028</t>
  </si>
  <si>
    <t>C-NAR-35-027</t>
  </si>
  <si>
    <t>C-NAR-35-026</t>
  </si>
  <si>
    <t>C-NAR-35-025</t>
  </si>
  <si>
    <t>C-NAR-35-024</t>
  </si>
  <si>
    <t>C-NAR-35-023</t>
  </si>
  <si>
    <t>C-NAR-35-022</t>
  </si>
  <si>
    <t>C-NAR-35-021</t>
  </si>
  <si>
    <t>C-NAR-35-020</t>
  </si>
  <si>
    <t>C-NAR-35-019</t>
  </si>
  <si>
    <t>C-NAR-35-018</t>
  </si>
  <si>
    <t>C-NAR-35-017</t>
  </si>
  <si>
    <t>C-NAR-35-016</t>
  </si>
  <si>
    <t>C-NAR-35-015</t>
  </si>
  <si>
    <t>C-NAR-35-014</t>
  </si>
  <si>
    <t>C-NAR-35-013</t>
  </si>
  <si>
    <t>C-NAR-35-012</t>
  </si>
  <si>
    <t>C-NAR-35-011</t>
  </si>
  <si>
    <t>C-NAR-35-010</t>
  </si>
  <si>
    <t>C-NAR-35-009</t>
  </si>
  <si>
    <t>C-NAR-35-008</t>
  </si>
  <si>
    <t>C-NAR-35-007</t>
  </si>
  <si>
    <t>C-NAR-35-006</t>
  </si>
  <si>
    <t>C-NAR-35-005</t>
  </si>
  <si>
    <t>C-NAR-35-004</t>
  </si>
  <si>
    <t>C-NAR-35-003</t>
  </si>
  <si>
    <t>C-NAR-35-002</t>
  </si>
  <si>
    <t>C-NAR-35-001</t>
  </si>
  <si>
    <t>C-NAR-34-084</t>
  </si>
  <si>
    <t>C-NAR-34-083</t>
  </si>
  <si>
    <t>C-NAR-34-082</t>
  </si>
  <si>
    <t>C-NAR-34-081</t>
  </si>
  <si>
    <t>C-NAR-34-080</t>
  </si>
  <si>
    <t>C-NAR-34-079</t>
  </si>
  <si>
    <t>C-NAR-34-078</t>
  </si>
  <si>
    <t>C-NAR-34-077</t>
  </si>
  <si>
    <t>C-NAR-34-076</t>
  </si>
  <si>
    <t>C-NAR-34-075</t>
  </si>
  <si>
    <t>C-NAR-34-074</t>
  </si>
  <si>
    <t>C-NAR-34-073</t>
  </si>
  <si>
    <t>C-NAR-34-072</t>
  </si>
  <si>
    <t>C-NAR-34-071</t>
  </si>
  <si>
    <t>C-NAR-34-070</t>
  </si>
  <si>
    <t>C-NAR-34-069</t>
  </si>
  <si>
    <t>C-NAR-34-067</t>
  </si>
  <si>
    <t>C-NAR-34-066</t>
  </si>
  <si>
    <t>C-NAR-34-065</t>
  </si>
  <si>
    <t>C-NAR-34-064</t>
  </si>
  <si>
    <t>C-NAR-34-062</t>
  </si>
  <si>
    <t>C-NAR-34-061</t>
  </si>
  <si>
    <t>C-NAR-34-060</t>
  </si>
  <si>
    <t>C-NAR-34-059</t>
  </si>
  <si>
    <t>C-NAR-34-058</t>
  </si>
  <si>
    <t>C-NAR-34-057</t>
  </si>
  <si>
    <t>C-NAR-34-056</t>
  </si>
  <si>
    <t>C-NAR-34-055</t>
  </si>
  <si>
    <t>C-NAR-34-054</t>
  </si>
  <si>
    <t>C-NAR-34-053</t>
  </si>
  <si>
    <t>C-NAR-34-052</t>
  </si>
  <si>
    <t>C-NAR-34-051</t>
  </si>
  <si>
    <t>C-NAR-34-050</t>
  </si>
  <si>
    <t>C-NAR-34-049</t>
  </si>
  <si>
    <t>C-NAR-34-048</t>
  </si>
  <si>
    <t>C-NAR-34-047</t>
  </si>
  <si>
    <t>C-NAR-34-046</t>
  </si>
  <si>
    <t>C-NAR-34-045</t>
  </si>
  <si>
    <t>C-NAR-34-043</t>
  </si>
  <si>
    <t>C-NAR-34-042</t>
  </si>
  <si>
    <t>C-NAR-34-041</t>
  </si>
  <si>
    <t>C-NAR-34-039</t>
  </si>
  <si>
    <t>C-NAR-34-038</t>
  </si>
  <si>
    <t>C-NAR-34-037</t>
  </si>
  <si>
    <t>C-NAR-34-036</t>
  </si>
  <si>
    <t>C-NAR-34-035</t>
  </si>
  <si>
    <t>C-NAR-34-034</t>
  </si>
  <si>
    <t>C-NAR-34-033</t>
  </si>
  <si>
    <t>C-NAR-34-032</t>
  </si>
  <si>
    <t>C-NAR-34-031</t>
  </si>
  <si>
    <t>C-NAR-34-030</t>
  </si>
  <si>
    <t>C-NAR-34-029</t>
  </si>
  <si>
    <t>C-NAR-34-027</t>
  </si>
  <si>
    <t>C-NAR-34-025</t>
  </si>
  <si>
    <t>C-NAR-34-024</t>
  </si>
  <si>
    <t>C-NAR-34-023</t>
  </si>
  <si>
    <t>C-NAR-34-022</t>
  </si>
  <si>
    <t>C-NAR-34-021</t>
  </si>
  <si>
    <t>C-NAR-34-020</t>
  </si>
  <si>
    <t>C-NAR-34-019</t>
  </si>
  <si>
    <t>C-NAR-34-018</t>
  </si>
  <si>
    <t>C-NAR-34-017</t>
  </si>
  <si>
    <t>C-NAR-34-016</t>
  </si>
  <si>
    <t>C-NAR-34-014</t>
  </si>
  <si>
    <t>C-NAR-34-013</t>
  </si>
  <si>
    <t>C-NAR-34-012</t>
  </si>
  <si>
    <t>C-NAR-34-011</t>
  </si>
  <si>
    <t>C-NAR-34-010</t>
  </si>
  <si>
    <t>C-NAR-34-009</t>
  </si>
  <si>
    <t>C-NAR-34-008</t>
  </si>
  <si>
    <t>C-NAR-34-007</t>
  </si>
  <si>
    <t>C-NAR-34-006</t>
  </si>
  <si>
    <t>C-NAR-34-005</t>
  </si>
  <si>
    <t>C-NAR-34-004</t>
  </si>
  <si>
    <t>C-NAR-34-003</t>
  </si>
  <si>
    <t>C-NAR-34-002</t>
  </si>
  <si>
    <t>C-NAR-34-001</t>
  </si>
  <si>
    <t>C-NAR-33-099</t>
  </si>
  <si>
    <t>C-NAR-33-098</t>
  </si>
  <si>
    <t>C-NAR-33-097</t>
  </si>
  <si>
    <t>C-NAR-33-096</t>
  </si>
  <si>
    <t>C-NAR-33-095</t>
  </si>
  <si>
    <t>C-NAR-33-094</t>
  </si>
  <si>
    <t>C-NAR-33-093</t>
  </si>
  <si>
    <t>C-NAR-33-092</t>
  </si>
  <si>
    <t>C-NAR-33-091</t>
  </si>
  <si>
    <t>C-NAR-33-090</t>
  </si>
  <si>
    <t>C-NAR-33-088</t>
  </si>
  <si>
    <t>C-NAR-33-087</t>
  </si>
  <si>
    <t>C-NAR-33-086</t>
  </si>
  <si>
    <t>C-NAR-33-084</t>
  </si>
  <si>
    <t>C-NAR-33-083</t>
  </si>
  <si>
    <t>C-NAR-33-082</t>
  </si>
  <si>
    <t>C-NAR-33-081</t>
  </si>
  <si>
    <t>C-NAR-33-080</t>
  </si>
  <si>
    <t>C-NAR-33-079</t>
  </si>
  <si>
    <t>C-NAR-33-078</t>
  </si>
  <si>
    <t>C-NAR-33-076</t>
  </si>
  <si>
    <t>C-NAR-33-075</t>
  </si>
  <si>
    <t>C-NAR-33-074</t>
  </si>
  <si>
    <t>C-NAR-33-073</t>
  </si>
  <si>
    <t>C-NAR-33-072</t>
  </si>
  <si>
    <t>C-NAR-33-071</t>
  </si>
  <si>
    <t>C-NAR-33-070</t>
  </si>
  <si>
    <t>C-NAR-33-069</t>
  </si>
  <si>
    <t>C-NAR-33-068</t>
  </si>
  <si>
    <t>C-NAR-33-067</t>
  </si>
  <si>
    <t>C-NAR-33-066</t>
  </si>
  <si>
    <t>C-NAR-33-065</t>
  </si>
  <si>
    <t>C-NAR-33-064</t>
  </si>
  <si>
    <t>C-NAR-33-063</t>
  </si>
  <si>
    <t>C-NAR-33-062</t>
  </si>
  <si>
    <t>C-NAR-33-061</t>
  </si>
  <si>
    <t>C-NAR-33-059</t>
  </si>
  <si>
    <t>C-NAR-33-058</t>
  </si>
  <si>
    <t>C-NAR-33-056</t>
  </si>
  <si>
    <t>C-NAR-33-055</t>
  </si>
  <si>
    <t>C-NAR-33-054</t>
  </si>
  <si>
    <t>C-NAR-33-053</t>
  </si>
  <si>
    <t>C-NAR-33-052</t>
  </si>
  <si>
    <t>C-NAR-33-051</t>
  </si>
  <si>
    <t>C-NAR-33-050</t>
  </si>
  <si>
    <t>C-NAR-33-049</t>
  </si>
  <si>
    <t>C-NAR-33-048</t>
  </si>
  <si>
    <t>C-NAR-33-047</t>
  </si>
  <si>
    <t>C-NAR-33-046</t>
  </si>
  <si>
    <t>C-NAR-33-045</t>
  </si>
  <si>
    <t>C-NAR-33-044</t>
  </si>
  <si>
    <t>C-NAR-33-043</t>
  </si>
  <si>
    <t>C-NAR-33-042</t>
  </si>
  <si>
    <t>C-NAR-33-041</t>
  </si>
  <si>
    <t>C-NAR-33-040</t>
  </si>
  <si>
    <t>C-NAR-33-039</t>
  </si>
  <si>
    <t>C-NAR-33-038</t>
  </si>
  <si>
    <t>C-NAR-33-037</t>
  </si>
  <si>
    <t>C-NAR-33-036</t>
  </si>
  <si>
    <t>C-NAR-33-035</t>
  </si>
  <si>
    <t>C-NAR-33-034</t>
  </si>
  <si>
    <t>C-NAR-33-033</t>
  </si>
  <si>
    <t>C-NAR-33-032</t>
  </si>
  <si>
    <t>C-NAR-33-031</t>
  </si>
  <si>
    <t>C-NAR-33-030</t>
  </si>
  <si>
    <t>C-NAR-33-029</t>
  </si>
  <si>
    <t>C-NAR-33-028</t>
  </si>
  <si>
    <t>C-NAR-33-027</t>
  </si>
  <si>
    <t>C-NAR-33-026</t>
  </si>
  <si>
    <t>C-NAR-33-025</t>
  </si>
  <si>
    <t>C-NAR-33-024</t>
  </si>
  <si>
    <t>C-NAR-33-023</t>
  </si>
  <si>
    <t>C-NAR-33-022</t>
  </si>
  <si>
    <t>C-NAR-33-021</t>
  </si>
  <si>
    <t>C-NAR-33-020</t>
  </si>
  <si>
    <t>C-NAR-33-019</t>
  </si>
  <si>
    <t>C-NAR-33-018</t>
  </si>
  <si>
    <t>C-NAR-33-017</t>
  </si>
  <si>
    <t>C-NAR-33-016</t>
  </si>
  <si>
    <t>C-NAR-33-015</t>
  </si>
  <si>
    <t>C-NAR-33-014</t>
  </si>
  <si>
    <t>C-NAR-33-013</t>
  </si>
  <si>
    <t>C-NAR-33-012</t>
  </si>
  <si>
    <t>C-NAR-33-011</t>
  </si>
  <si>
    <t>C-NAR-33-010</t>
  </si>
  <si>
    <t>C-NAR-33-009</t>
  </si>
  <si>
    <t>C-NAR-33-008</t>
  </si>
  <si>
    <t>C-NAR-33-007</t>
  </si>
  <si>
    <t>C-NAR-33-006</t>
  </si>
  <si>
    <t>C-NAR-33-005</t>
  </si>
  <si>
    <t>C-NAR-33-004</t>
  </si>
  <si>
    <t>C-NAR-33-003</t>
  </si>
  <si>
    <t>C-NAR-33-002</t>
  </si>
  <si>
    <t>C-NAR-33-001</t>
  </si>
  <si>
    <t>C-NAR-32-097</t>
  </si>
  <si>
    <t>C-NAR-32-096</t>
  </si>
  <si>
    <t>C-NAR-32-095</t>
  </si>
  <si>
    <t>C-NAR-32-094</t>
  </si>
  <si>
    <t>C-NAR-32-093</t>
  </si>
  <si>
    <t>C-NAR-32-092</t>
  </si>
  <si>
    <t>C-NAR-32-091</t>
  </si>
  <si>
    <t>C-NAR-32-090</t>
  </si>
  <si>
    <t>C-NAR-32-089</t>
  </si>
  <si>
    <t>C-NAR-32-088</t>
  </si>
  <si>
    <t>C-NAR-32-087</t>
  </si>
  <si>
    <t>C-NAR-32-086</t>
  </si>
  <si>
    <t>C-NAR-32-085</t>
  </si>
  <si>
    <t>C-NAR-32-084</t>
  </si>
  <si>
    <t>C-NAR-32-083</t>
  </si>
  <si>
    <t>C-NAR-32-082</t>
  </si>
  <si>
    <t>C-NAR-32-080</t>
  </si>
  <si>
    <t>C-NAR-32-079</t>
  </si>
  <si>
    <t>C-NAR-32-078</t>
  </si>
  <si>
    <t>C-NAR-32-077</t>
  </si>
  <si>
    <t>C-NAR-32-076</t>
  </si>
  <si>
    <t>C-NAR-32-075</t>
  </si>
  <si>
    <t>C-NAR-32-074</t>
  </si>
  <si>
    <t>C-NAR-32-073</t>
  </si>
  <si>
    <t>C-NAR-32-072</t>
  </si>
  <si>
    <t>C-NAR-32-071</t>
  </si>
  <si>
    <t>C-NAR-32-070</t>
  </si>
  <si>
    <t>C-NAR-32-069</t>
  </si>
  <si>
    <t>C-NAR-32-068</t>
  </si>
  <si>
    <t>C-NAR-32-067</t>
  </si>
  <si>
    <t>C-NAR-32-066</t>
  </si>
  <si>
    <t>C-NAR-32-065</t>
  </si>
  <si>
    <t>C-NAR-32-063</t>
  </si>
  <si>
    <t>C-NAR-32-062</t>
  </si>
  <si>
    <t>C-NAR-32-061</t>
  </si>
  <si>
    <t>C-NAR-32-060</t>
  </si>
  <si>
    <t>C-NAR-32-059</t>
  </si>
  <si>
    <t>C-NAR-32-057</t>
  </si>
  <si>
    <t>C-NAR-32-056</t>
  </si>
  <si>
    <t>C-NAR-32-055</t>
  </si>
  <si>
    <t>C-NAR-32-054</t>
  </si>
  <si>
    <t>C-NAR-32-053</t>
  </si>
  <si>
    <t>C-NAR-32-052</t>
  </si>
  <si>
    <t>C-NAR-32-051</t>
  </si>
  <si>
    <t>C-NAR-32-050</t>
  </si>
  <si>
    <t>C-NAR-32-049</t>
  </si>
  <si>
    <t>C-NAR-32-048</t>
  </si>
  <si>
    <t>C-NAR-32-047</t>
  </si>
  <si>
    <t>C-NAR-32-046</t>
  </si>
  <si>
    <t>C-NAR-32-045</t>
  </si>
  <si>
    <t>C-NAR-32-044</t>
  </si>
  <si>
    <t>C-NAR-32-043</t>
  </si>
  <si>
    <t>C-NAR-32-042</t>
  </si>
  <si>
    <t>C-NAR-32-041</t>
  </si>
  <si>
    <t>C-NAR-32-040</t>
  </si>
  <si>
    <t>C-NAR-32-039</t>
  </si>
  <si>
    <t>C-NAR-32-038</t>
  </si>
  <si>
    <t>C-NAR-32-037</t>
  </si>
  <si>
    <t>C-NAR-32-036</t>
  </si>
  <si>
    <t>C-NAR-32-035</t>
  </si>
  <si>
    <t>C-NAR-32-034</t>
  </si>
  <si>
    <t>C-NAR-32-033</t>
  </si>
  <si>
    <t>C-NAR-32-032</t>
  </si>
  <si>
    <t>C-NAR-32-031</t>
  </si>
  <si>
    <t>C-NAR-32-030</t>
  </si>
  <si>
    <t>C-NAR-32-029</t>
  </si>
  <si>
    <t>C-NAR-32-028</t>
  </si>
  <si>
    <t>C-NAR-32-027</t>
  </si>
  <si>
    <t>C-NAR-32-026</t>
  </si>
  <si>
    <t>C-NAR-32-025</t>
  </si>
  <si>
    <t>C-NAR-32-024</t>
  </si>
  <si>
    <t>C-NAR-32-023</t>
  </si>
  <si>
    <t>C-NAR-32-022</t>
  </si>
  <si>
    <t>C-NAR-32-021</t>
  </si>
  <si>
    <t>C-NAR-32-020</t>
  </si>
  <si>
    <t>C-NAR-32-019</t>
  </si>
  <si>
    <t>C-NAR-32-018</t>
  </si>
  <si>
    <t>C-NAR-32-017</t>
  </si>
  <si>
    <t>C-NAR-32-016</t>
  </si>
  <si>
    <t>C-NAR-32-015</t>
  </si>
  <si>
    <t>C-NAR-32-014</t>
  </si>
  <si>
    <t>C-NAR-32-013</t>
  </si>
  <si>
    <t>C-NAR-32-012</t>
  </si>
  <si>
    <t>C-NAR-32-011</t>
  </si>
  <si>
    <t>C-NAR-32-010</t>
  </si>
  <si>
    <t>C-NAR-32-009</t>
  </si>
  <si>
    <t>C-NAR-32-008</t>
  </si>
  <si>
    <t>C-NAR-32-007</t>
  </si>
  <si>
    <t>C-NAR-32-006</t>
  </si>
  <si>
    <t>C-NAR-32-005</t>
  </si>
  <si>
    <t>C-NAR-32-003</t>
  </si>
  <si>
    <t>C-NAR-32-002</t>
  </si>
  <si>
    <t>C-NAR-32-001</t>
  </si>
  <si>
    <t>C-NAR-31-044</t>
  </si>
  <si>
    <t>C-NAR-31-043</t>
  </si>
  <si>
    <t>C-NAR-31-042</t>
  </si>
  <si>
    <t>C-NAR-31-041</t>
  </si>
  <si>
    <t>C-NAR-31-040</t>
  </si>
  <si>
    <t>C-NAR-31-039</t>
  </si>
  <si>
    <t>C-NAR-31-038</t>
  </si>
  <si>
    <t>C-NAR-31-037</t>
  </si>
  <si>
    <t>C-NAR-31-036</t>
  </si>
  <si>
    <t>C-NAR-31-035</t>
  </si>
  <si>
    <t>C-NAR-31-034</t>
  </si>
  <si>
    <t>C-NAR-31-033</t>
  </si>
  <si>
    <t>C-NAR-31-032</t>
  </si>
  <si>
    <t>C-NAR-31-031</t>
  </si>
  <si>
    <t>C-NAR-31-030</t>
  </si>
  <si>
    <t>C-NAR-31-029</t>
  </si>
  <si>
    <t>C-NAR-31-028</t>
  </si>
  <si>
    <t>C-NAR-31-027</t>
  </si>
  <si>
    <t>C-NAR-31-026</t>
  </si>
  <si>
    <t>C-NAR-31-025</t>
  </si>
  <si>
    <t>C-NAR-31-024</t>
  </si>
  <si>
    <t>C-NAR-31-023</t>
  </si>
  <si>
    <t>C-NAR-31-022</t>
  </si>
  <si>
    <t>C-NAR-31-021</t>
  </si>
  <si>
    <t>C-NAR-31-020</t>
  </si>
  <si>
    <t>C-NAR-31-019</t>
  </si>
  <si>
    <t>C-NAR-31-018</t>
  </si>
  <si>
    <t>C-NAR-31-017</t>
  </si>
  <si>
    <t>C-NAR-31-016</t>
  </si>
  <si>
    <t>C-NAR-31-015</t>
  </si>
  <si>
    <t>C-NAR-31-014</t>
  </si>
  <si>
    <t>C-NAR-31-013</t>
  </si>
  <si>
    <t>C-NAR-31-012</t>
  </si>
  <si>
    <t>C-NAR-31-011</t>
  </si>
  <si>
    <t>C-NAR-31-010</t>
  </si>
  <si>
    <t>C-NAR-31-009</t>
  </si>
  <si>
    <t>C-NAR-31-008</t>
  </si>
  <si>
    <t>C-NAR-31-007</t>
  </si>
  <si>
    <t>C-NAR-31-006</t>
  </si>
  <si>
    <t>C-NAR-31-005</t>
  </si>
  <si>
    <t>C-NAR-31-004</t>
  </si>
  <si>
    <t>C-NAR-31-003</t>
  </si>
  <si>
    <t>C-NAR-31-002</t>
  </si>
  <si>
    <t>C-NAR-31-001</t>
  </si>
  <si>
    <t>C-JAN-22-052</t>
  </si>
  <si>
    <t>C-JAN-22-051</t>
  </si>
  <si>
    <t>C-JAN-22-050</t>
  </si>
  <si>
    <t>C-JAN-22-049</t>
  </si>
  <si>
    <t>C-JAN-22-048</t>
  </si>
  <si>
    <t>C-JAN-22-047</t>
  </si>
  <si>
    <t>C-JAN-22-046</t>
  </si>
  <si>
    <t>C-JAN-22-045</t>
  </si>
  <si>
    <t>C-JAN-22-044</t>
  </si>
  <si>
    <t>C-JAN-22-043</t>
  </si>
  <si>
    <t>C-JAN-22-042</t>
  </si>
  <si>
    <t>C-JAN-22-041</t>
  </si>
  <si>
    <t>C-JAN-22-040</t>
  </si>
  <si>
    <t>C-JAN-22-039</t>
  </si>
  <si>
    <t>C-JAN-22-038</t>
  </si>
  <si>
    <t>C-JAN-22-037</t>
  </si>
  <si>
    <t>C-JAN-22-036</t>
  </si>
  <si>
    <t>C-JAN-22-035</t>
  </si>
  <si>
    <t>C-JAN-22-034</t>
  </si>
  <si>
    <t>C-JAN-22-033</t>
  </si>
  <si>
    <t>C-JAN-22-032</t>
  </si>
  <si>
    <t>C-JAN-22-031</t>
  </si>
  <si>
    <t>C-JAN-22-030</t>
  </si>
  <si>
    <t>C-JAN-22-029</t>
  </si>
  <si>
    <t>C-JAN-22-028</t>
  </si>
  <si>
    <t>C-JAN-22-027</t>
  </si>
  <si>
    <t>C-JAN-22-026</t>
  </si>
  <si>
    <t>C-JAN-22-025</t>
  </si>
  <si>
    <t>C-JAN-22-024</t>
  </si>
  <si>
    <t>C-JAN-22-023</t>
  </si>
  <si>
    <t>C-JAN-22-022</t>
  </si>
  <si>
    <t>C-JAN-22-021</t>
  </si>
  <si>
    <t>C-JAN-22-020</t>
  </si>
  <si>
    <t>C-JAN-22-019</t>
  </si>
  <si>
    <t>C-JAN-22-018</t>
  </si>
  <si>
    <t>C-JAN-22-017</t>
  </si>
  <si>
    <t>C-JAN-22-016</t>
  </si>
  <si>
    <t>C-JAN-22-015</t>
  </si>
  <si>
    <t>C-JAN-22-014</t>
  </si>
  <si>
    <t>C-JAN-22-013</t>
  </si>
  <si>
    <t>C-JAN-22-012</t>
  </si>
  <si>
    <t>C-JAN-22-011</t>
  </si>
  <si>
    <t>C-JAN-22-010</t>
  </si>
  <si>
    <t>C-JAN-22-009</t>
  </si>
  <si>
    <t>C-JAN-22-008</t>
  </si>
  <si>
    <t>C-JAN-22-007</t>
  </si>
  <si>
    <t>C-JAN-22-006</t>
  </si>
  <si>
    <t>C-JAN-22-005</t>
  </si>
  <si>
    <t>C-JAN-22-004</t>
  </si>
  <si>
    <t>C-JAN-22-003</t>
  </si>
  <si>
    <t>C-JAN-22-002</t>
  </si>
  <si>
    <t>C-JAN-22-001</t>
  </si>
  <si>
    <t>C-JAN-21-055</t>
  </si>
  <si>
    <t>C-JAN-21-054</t>
  </si>
  <si>
    <t>C-JAN-21-053</t>
  </si>
  <si>
    <t>C-JAN-21-052</t>
  </si>
  <si>
    <t>C-JAN-21-051</t>
  </si>
  <si>
    <t>C-JAN-21-050</t>
  </si>
  <si>
    <t>C-JAN-21-049</t>
  </si>
  <si>
    <t>C-JAN-21-048</t>
  </si>
  <si>
    <t>C-JAN-21-047</t>
  </si>
  <si>
    <t>C-JAN-21-046</t>
  </si>
  <si>
    <t>C-JAN-21-045</t>
  </si>
  <si>
    <t>C-JAN-21-044</t>
  </si>
  <si>
    <t>C-JAN-21-043</t>
  </si>
  <si>
    <t>C-JAN-21-042</t>
  </si>
  <si>
    <t>C-JAN-21-041</t>
  </si>
  <si>
    <t>C-JAN-21-040</t>
  </si>
  <si>
    <t>C-JAN-21-039</t>
  </si>
  <si>
    <t>C-JAN-21-038</t>
  </si>
  <si>
    <t>C-JAN-21-037</t>
  </si>
  <si>
    <t>C-JAN-21-036</t>
  </si>
  <si>
    <t>C-JAN-21-035</t>
  </si>
  <si>
    <t>C-JAN-21-034</t>
  </si>
  <si>
    <t>C-JAN-21-033</t>
  </si>
  <si>
    <t>C-JAN-21-032</t>
  </si>
  <si>
    <t>C-JAN-21-031</t>
  </si>
  <si>
    <t>C-JAN-21-030</t>
  </si>
  <si>
    <t>C-JAN-21-029</t>
  </si>
  <si>
    <t>C-JAN-21-028</t>
  </si>
  <si>
    <t>C-JAN-21-027</t>
  </si>
  <si>
    <t>C-JAN-21-026</t>
  </si>
  <si>
    <t>C-JAN-21-025</t>
  </si>
  <si>
    <t>C-JAN-21-024</t>
  </si>
  <si>
    <t>C-JAN-21-023</t>
  </si>
  <si>
    <t>C-JAN-21-022</t>
  </si>
  <si>
    <t>C-JAN-21-021</t>
  </si>
  <si>
    <t>C-JAN-21-020</t>
  </si>
  <si>
    <t>C-JAN-21-019</t>
  </si>
  <si>
    <t>C-JAN-21-018</t>
  </si>
  <si>
    <t>C-JAN-21-017</t>
  </si>
  <si>
    <t>C-JAN-21-016</t>
  </si>
  <si>
    <t>C-JAN-21-015</t>
  </si>
  <si>
    <t>C-JAN-21-014</t>
  </si>
  <si>
    <t>C-JAN-21-013</t>
  </si>
  <si>
    <t>C-JAN-21-012</t>
  </si>
  <si>
    <t>C-JAN-21-011</t>
  </si>
  <si>
    <t>C-JAN-21-010</t>
  </si>
  <si>
    <t>C-JAN-21-009</t>
  </si>
  <si>
    <t>C-JAN-21-008</t>
  </si>
  <si>
    <t>C-JAN-21-007</t>
  </si>
  <si>
    <t>C-JAN-21-006</t>
  </si>
  <si>
    <t>C-JAN-21-005</t>
  </si>
  <si>
    <t>C-JAN-21-004</t>
  </si>
  <si>
    <t>C-JAN-21-003</t>
  </si>
  <si>
    <t>C-JAN-21-002</t>
  </si>
  <si>
    <t>C-JAN-21-001</t>
  </si>
  <si>
    <t>C-JAN-20-054</t>
  </si>
  <si>
    <t>C-JAN-20-053</t>
  </si>
  <si>
    <t>C-JAN-20-052</t>
  </si>
  <si>
    <t>C-JAN-20-051</t>
  </si>
  <si>
    <t>C-JAN-20-050</t>
  </si>
  <si>
    <t>C-JAN-20-049</t>
  </si>
  <si>
    <t>C-JAN-20-048</t>
  </si>
  <si>
    <t>C-JAN-20-047</t>
  </si>
  <si>
    <t>C-JAN-20-046</t>
  </si>
  <si>
    <t>C-JAN-20-045</t>
  </si>
  <si>
    <t>C-JAN-20-044</t>
  </si>
  <si>
    <t>C-JAN-20-043</t>
  </si>
  <si>
    <t>C-JAN-20-042</t>
  </si>
  <si>
    <t>C-JAN-20-041</t>
  </si>
  <si>
    <t>C-JAN-20-040</t>
  </si>
  <si>
    <t>C-JAN-20-039</t>
  </si>
  <si>
    <t>C-JAN-20-038</t>
  </si>
  <si>
    <t>C-JAN-20-037</t>
  </si>
  <si>
    <t>C-JAN-20-036</t>
  </si>
  <si>
    <t>C-JAN-20-035</t>
  </si>
  <si>
    <t>C-JAN-20-034</t>
  </si>
  <si>
    <t>C-JAN-20-033</t>
  </si>
  <si>
    <t>C-JAN-20-032</t>
  </si>
  <si>
    <t>C-JAN-20-031</t>
  </si>
  <si>
    <t>C-JAN-20-030</t>
  </si>
  <si>
    <t>C-JAN-20-029</t>
  </si>
  <si>
    <t>C-JAN-20-028</t>
  </si>
  <si>
    <t>C-JAN-20-027</t>
  </si>
  <si>
    <t>C-JAN-20-026</t>
  </si>
  <si>
    <t>C-JAN-20-025</t>
  </si>
  <si>
    <t>C-JAN-20-024</t>
  </si>
  <si>
    <t>C-JAN-20-023</t>
  </si>
  <si>
    <t>C-JAN-20-022</t>
  </si>
  <si>
    <t>C-JAN-20-021</t>
  </si>
  <si>
    <t>C-JAN-20-020</t>
  </si>
  <si>
    <t>C-JAN-20-019</t>
  </si>
  <si>
    <t>C-JAN-20-018</t>
  </si>
  <si>
    <t>C-JAN-20-017</t>
  </si>
  <si>
    <t>C-JAN-20-016</t>
  </si>
  <si>
    <t>C-JAN-20-015</t>
  </si>
  <si>
    <t>C-JAN-20-014</t>
  </si>
  <si>
    <t>C-JAN-20-013</t>
  </si>
  <si>
    <t>C-JAN-20-012</t>
  </si>
  <si>
    <t>C-JAN-20-011</t>
  </si>
  <si>
    <t>C-JAN-20-010</t>
  </si>
  <si>
    <t>C-JAN-20-009</t>
  </si>
  <si>
    <t>C-JAN-20-008</t>
  </si>
  <si>
    <t>C-JAN-20-007</t>
  </si>
  <si>
    <t>C-JAN-20-006</t>
  </si>
  <si>
    <t>C-JAN-20-005</t>
  </si>
  <si>
    <t>C-JAN-20-004</t>
  </si>
  <si>
    <t>C-JAN-20-003</t>
  </si>
  <si>
    <t>C-JAN-20-002</t>
  </si>
  <si>
    <t>C-JAN-20-001</t>
  </si>
  <si>
    <t>C-JAN-19-100</t>
  </si>
  <si>
    <t>C-JAN-19-099</t>
  </si>
  <si>
    <t>C-JAN-19-098</t>
  </si>
  <si>
    <t>C-JAN-19-096</t>
  </si>
  <si>
    <t>C-JAN-19-095</t>
  </si>
  <si>
    <t>C-JAN-19-094</t>
  </si>
  <si>
    <t>C-JAN-19-093</t>
  </si>
  <si>
    <t>C-JAN-19-092</t>
  </si>
  <si>
    <t>C-JAN-19-091</t>
  </si>
  <si>
    <t>C-JAN-19-090</t>
  </si>
  <si>
    <t>C-JAN-19-089</t>
  </si>
  <si>
    <t>C-JAN-19-088</t>
  </si>
  <si>
    <t>C-JAN-19-087</t>
  </si>
  <si>
    <t>C-JAN-19-086</t>
  </si>
  <si>
    <t>C-JAN-19-085</t>
  </si>
  <si>
    <t>C-JAN-19-084</t>
  </si>
  <si>
    <t>C-JAN-19-083</t>
  </si>
  <si>
    <t>C-JAN-19-082</t>
  </si>
  <si>
    <t>C-JAN-19-081</t>
  </si>
  <si>
    <t>C-JAN-19-080</t>
  </si>
  <si>
    <t>C-JAN-19-079</t>
  </si>
  <si>
    <t>C-JAN-19-078</t>
  </si>
  <si>
    <t>C-JAN-19-077</t>
  </si>
  <si>
    <t>C-JAN-19-076</t>
  </si>
  <si>
    <t>C-JAN-19-075</t>
  </si>
  <si>
    <t>C-JAN-19-074</t>
  </si>
  <si>
    <t>C-JAN-19-073</t>
  </si>
  <si>
    <t>C-JAN-19-072</t>
  </si>
  <si>
    <t>C-JAN-19-071</t>
  </si>
  <si>
    <t>C-JAN-19-070</t>
  </si>
  <si>
    <t>C-JAN-19-069</t>
  </si>
  <si>
    <t>C-JAN-19-068</t>
  </si>
  <si>
    <t>C-JAN-19-067</t>
  </si>
  <si>
    <t>C-JAN-19-066</t>
  </si>
  <si>
    <t>C-JAN-19-065</t>
  </si>
  <si>
    <t>C-JAN-19-064</t>
  </si>
  <si>
    <t>C-JAN-19-063</t>
  </si>
  <si>
    <t>C-JAN-19-062</t>
  </si>
  <si>
    <t>C-JAN-19-060</t>
  </si>
  <si>
    <t>C-JAN-19-059</t>
  </si>
  <si>
    <t>C-JAN-19-058</t>
  </si>
  <si>
    <t>C-JAN-19-057</t>
  </si>
  <si>
    <t>C-JAN-19-056</t>
  </si>
  <si>
    <t>C-JAN-19-055</t>
  </si>
  <si>
    <t>C-JAN-19-054</t>
  </si>
  <si>
    <t>C-JAN-19-053</t>
  </si>
  <si>
    <t>C-JAN-19-052</t>
  </si>
  <si>
    <t>C-JAN-19-051</t>
  </si>
  <si>
    <t>C-JAN-19-050</t>
  </si>
  <si>
    <t>C-JAN-19-049</t>
  </si>
  <si>
    <t>C-JAN-19-048</t>
  </si>
  <si>
    <t>C-JAN-19-047</t>
  </si>
  <si>
    <t>C-JAN-19-046</t>
  </si>
  <si>
    <t>C-JAN-19-045</t>
  </si>
  <si>
    <t>C-JAN-19-044</t>
  </si>
  <si>
    <t>C-JAN-19-043</t>
  </si>
  <si>
    <t>C-JAN-19-042</t>
  </si>
  <si>
    <t>C-JAN-19-041</t>
  </si>
  <si>
    <t>C-JAN-19-040</t>
  </si>
  <si>
    <t>C-JAN-19-039</t>
  </si>
  <si>
    <t>C-JAN-19-038</t>
  </si>
  <si>
    <t>C-JAN-19-037</t>
  </si>
  <si>
    <t>C-JAN-19-036</t>
  </si>
  <si>
    <t>C-JAN-19-035</t>
  </si>
  <si>
    <t>C-JAN-19-034</t>
  </si>
  <si>
    <t>C-JAN-19-033</t>
  </si>
  <si>
    <t>C-JAN-19-032</t>
  </si>
  <si>
    <t>C-JAN-19-031</t>
  </si>
  <si>
    <t>C-JAN-19-030</t>
  </si>
  <si>
    <t>C-JAN-19-029</t>
  </si>
  <si>
    <t>C-JAN-19-028</t>
  </si>
  <si>
    <t>C-JAN-19-027</t>
  </si>
  <si>
    <t>C-JAN-19-026</t>
  </si>
  <si>
    <t>C-JAN-19-025</t>
  </si>
  <si>
    <t>C-JAN-19-024</t>
  </si>
  <si>
    <t>C-JAN-19-023</t>
  </si>
  <si>
    <t>C-JAN-19-022</t>
  </si>
  <si>
    <t>C-JAN-19-021</t>
  </si>
  <si>
    <t>C-JAN-19-020</t>
  </si>
  <si>
    <t>C-JAN-19-019</t>
  </si>
  <si>
    <t>C-JAN-19-018</t>
  </si>
  <si>
    <t>C-JAN-19-017</t>
  </si>
  <si>
    <t>C-JAN-19-016</t>
  </si>
  <si>
    <t>C-JAN-19-015</t>
  </si>
  <si>
    <t>C-JAN-19-014</t>
  </si>
  <si>
    <t>C-JAN-19-013</t>
  </si>
  <si>
    <t>C-JAN-19-012</t>
  </si>
  <si>
    <t>C-JAN-19-011</t>
  </si>
  <si>
    <t>C-JAN-19-010</t>
  </si>
  <si>
    <t>C-JAN-19-009</t>
  </si>
  <si>
    <t>C-JAN-19-008</t>
  </si>
  <si>
    <t>C-JAN-19-007</t>
  </si>
  <si>
    <t>C-JAN-19-006</t>
  </si>
  <si>
    <t>C-JAN-19-005</t>
  </si>
  <si>
    <t>C-JAN-19-004</t>
  </si>
  <si>
    <t>C-JAN-19-003</t>
  </si>
  <si>
    <t>C-JAN-19-002</t>
  </si>
  <si>
    <t>C-JAN-19-001</t>
  </si>
  <si>
    <t>C-JAN-18-077</t>
  </si>
  <si>
    <t>C-JAN-18-076</t>
  </si>
  <si>
    <t>C-JAN-18-075</t>
  </si>
  <si>
    <t>C-JAN-18-074</t>
  </si>
  <si>
    <t>C-JAN-18-073</t>
  </si>
  <si>
    <t>C-JAN-18-072</t>
  </si>
  <si>
    <t>C-JAN-18-071</t>
  </si>
  <si>
    <t>C-JAN-18-070</t>
  </si>
  <si>
    <t>C-JAN-18-069</t>
  </si>
  <si>
    <t>C-JAN-18-068</t>
  </si>
  <si>
    <t>C-JAN-18-066</t>
  </si>
  <si>
    <t>C-JAN-18-065</t>
  </si>
  <si>
    <t>C-JAN-18-064</t>
  </si>
  <si>
    <t>C-JAN-18-063</t>
  </si>
  <si>
    <t>C-JAN-18-062</t>
  </si>
  <si>
    <t>C-JAN-18-061</t>
  </si>
  <si>
    <t>C-JAN-18-060</t>
  </si>
  <si>
    <t>C-JAN-18-059</t>
  </si>
  <si>
    <t>C-JAN-18-058</t>
  </si>
  <si>
    <t>C-JAN-18-057</t>
  </si>
  <si>
    <t>C-JAN-18-056</t>
  </si>
  <si>
    <t>C-JAN-18-055</t>
  </si>
  <si>
    <t>C-JAN-18-054</t>
  </si>
  <si>
    <t>C-JAN-18-053</t>
  </si>
  <si>
    <t>C-JAN-18-052</t>
  </si>
  <si>
    <t>C-JAN-18-051</t>
  </si>
  <si>
    <t>C-JAN-18-050</t>
  </si>
  <si>
    <t>C-JAN-18-049</t>
  </si>
  <si>
    <t>C-JAN-18-047</t>
  </si>
  <si>
    <t>C-JAN-18-046</t>
  </si>
  <si>
    <t>C-JAN-18-045</t>
  </si>
  <si>
    <t>C-JAN-18-044</t>
  </si>
  <si>
    <t>C-JAN-18-043</t>
  </si>
  <si>
    <t>C-JAN-18-042</t>
  </si>
  <si>
    <t>C-JAN-18-041</t>
  </si>
  <si>
    <t>C-JAN-18-040</t>
  </si>
  <si>
    <t>C-JAN-18-039</t>
  </si>
  <si>
    <t>C-JAN-18-038</t>
  </si>
  <si>
    <t>C-JAN-18-037</t>
  </si>
  <si>
    <t>C-JAN-18-036</t>
  </si>
  <si>
    <t>C-JAN-18-035</t>
  </si>
  <si>
    <t>C-JAN-18-034</t>
  </si>
  <si>
    <t>C-JAN-18-033</t>
  </si>
  <si>
    <t>C-JAN-18-032</t>
  </si>
  <si>
    <t>C-JAN-18-031</t>
  </si>
  <si>
    <t>C-JAN-18-030</t>
  </si>
  <si>
    <t>C-JAN-18-029</t>
  </si>
  <si>
    <t>C-JAN-18-028</t>
  </si>
  <si>
    <t>C-JAN-18-027</t>
  </si>
  <si>
    <t>C-JAN-18-026</t>
  </si>
  <si>
    <t>C-JAN-18-025</t>
  </si>
  <si>
    <t>C-JAN-18-024</t>
  </si>
  <si>
    <t>C-JAN-18-023</t>
  </si>
  <si>
    <t>C-JAN-18-022</t>
  </si>
  <si>
    <t>C-JAN-18-021</t>
  </si>
  <si>
    <t>C-JAN-18-020</t>
  </si>
  <si>
    <t>C-JAN-18-019</t>
  </si>
  <si>
    <t>C-JAN-18-018</t>
  </si>
  <si>
    <t>C-JAN-18-017</t>
  </si>
  <si>
    <t>C-JAN-18-016</t>
  </si>
  <si>
    <t>C-JAN-18-015</t>
  </si>
  <si>
    <t>C-JAN-18-014</t>
  </si>
  <si>
    <t>C-JAN-18-013</t>
  </si>
  <si>
    <t>C-JAN-18-012</t>
  </si>
  <si>
    <t>C-JAN-18-011</t>
  </si>
  <si>
    <t>C-JAN-18-010</t>
  </si>
  <si>
    <t>C-JAN-18-009</t>
  </si>
  <si>
    <t>C-JAN-18-008</t>
  </si>
  <si>
    <t>C-JAN-18-007</t>
  </si>
  <si>
    <t>C-JAN-18-006</t>
  </si>
  <si>
    <t>C-JAN-18-005</t>
  </si>
  <si>
    <t>C-JAN-18-004</t>
  </si>
  <si>
    <t>C-JAN-18-003</t>
  </si>
  <si>
    <t>C-JAN-18-002</t>
  </si>
  <si>
    <t>C-JAN-18-001</t>
  </si>
  <si>
    <t>C-JAN-17-102</t>
  </si>
  <si>
    <t>C-JAN-17-101</t>
  </si>
  <si>
    <t>C-JAN-17-100</t>
  </si>
  <si>
    <t>C-JAN-17-099</t>
  </si>
  <si>
    <t>C-JAN-17-098</t>
  </si>
  <si>
    <t>C-JAN-17-097</t>
  </si>
  <si>
    <t>C-JAN-17-096</t>
  </si>
  <si>
    <t>C-JAN-17-095</t>
  </si>
  <si>
    <t>C-JAN-17-094</t>
  </si>
  <si>
    <t>C-JAN-17-093</t>
  </si>
  <si>
    <t>C-JAN-17-092</t>
  </si>
  <si>
    <t>C-JAN-17-091</t>
  </si>
  <si>
    <t>C-JAN-17-090</t>
  </si>
  <si>
    <t>C-JAN-17-089</t>
  </si>
  <si>
    <t>C-JAN-17-088</t>
  </si>
  <si>
    <t>C-JAN-17-087</t>
  </si>
  <si>
    <t>C-JAN-17-086</t>
  </si>
  <si>
    <t>C-JAN-17-085</t>
  </si>
  <si>
    <t>C-JAN-17-084</t>
  </si>
  <si>
    <t>C-JAN-17-082</t>
  </si>
  <si>
    <t>C-JAN-17-081</t>
  </si>
  <si>
    <t>C-JAN-17-080</t>
  </si>
  <si>
    <t>C-JAN-17-079</t>
  </si>
  <si>
    <t>C-JAN-17-078</t>
  </si>
  <si>
    <t>C-JAN-17-077</t>
  </si>
  <si>
    <t>C-JAN-17-076</t>
  </si>
  <si>
    <t>C-JAN-17-075</t>
  </si>
  <si>
    <t>C-JAN-17-074</t>
  </si>
  <si>
    <t>C-JAN-17-073</t>
  </si>
  <si>
    <t>C-JAN-17-072</t>
  </si>
  <si>
    <t>C-JAN-17-071</t>
  </si>
  <si>
    <t>C-JAN-17-070</t>
  </si>
  <si>
    <t>C-JAN-17-069</t>
  </si>
  <si>
    <t>C-JAN-17-068</t>
  </si>
  <si>
    <t>C-JAN-17-067</t>
  </si>
  <si>
    <t>C-JAN-17-066</t>
  </si>
  <si>
    <t>C-JAN-17-065</t>
  </si>
  <si>
    <t>C-JAN-17-064</t>
  </si>
  <si>
    <t>C-JAN-17-063</t>
  </si>
  <si>
    <t>C-JAN-17-062</t>
  </si>
  <si>
    <t>C-JAN-17-061</t>
  </si>
  <si>
    <t>C-JAN-17-060</t>
  </si>
  <si>
    <t>C-JAN-17-059</t>
  </si>
  <si>
    <t>C-JAN-17-058</t>
  </si>
  <si>
    <t>C-JAN-17-057</t>
  </si>
  <si>
    <t>C-JAN-17-056</t>
  </si>
  <si>
    <t>C-JAN-17-055</t>
  </si>
  <si>
    <t>C-JAN-17-054</t>
  </si>
  <si>
    <t>C-JAN-17-053</t>
  </si>
  <si>
    <t>C-JAN-17-052</t>
  </si>
  <si>
    <t>C-JAN-17-051</t>
  </si>
  <si>
    <t>C-JAN-17-050</t>
  </si>
  <si>
    <t>C-JAN-17-049</t>
  </si>
  <si>
    <t>C-JAN-17-048</t>
  </si>
  <si>
    <t>C-JAN-17-047</t>
  </si>
  <si>
    <t>C-JAN-17-046</t>
  </si>
  <si>
    <t>C-JAN-17-045</t>
  </si>
  <si>
    <t>C-JAN-17-044</t>
  </si>
  <si>
    <t>C-JAN-17-043</t>
  </si>
  <si>
    <t>C-JAN-17-042</t>
  </si>
  <si>
    <t>C-JAN-17-041</t>
  </si>
  <si>
    <t>C-JAN-17-040</t>
  </si>
  <si>
    <t>C-JAN-17-039</t>
  </si>
  <si>
    <t>C-JAN-17-038</t>
  </si>
  <si>
    <t>C-JAN-17-037</t>
  </si>
  <si>
    <t>C-JAN-17-036</t>
  </si>
  <si>
    <t>C-JAN-17-035</t>
  </si>
  <si>
    <t>C-JAN-17-034</t>
  </si>
  <si>
    <t>C-JAN-17-033</t>
  </si>
  <si>
    <t>C-JAN-17-032</t>
  </si>
  <si>
    <t>C-JAN-17-031</t>
  </si>
  <si>
    <t>C-JAN-17-030</t>
  </si>
  <si>
    <t>C-JAN-17-029</t>
  </si>
  <si>
    <t>C-JAN-17-028</t>
  </si>
  <si>
    <t>C-JAN-17-027</t>
  </si>
  <si>
    <t>C-JAN-17-026</t>
  </si>
  <si>
    <t>C-JAN-17-025</t>
  </si>
  <si>
    <t>C-JAN-17-023</t>
  </si>
  <si>
    <t>C-JAN-17-022</t>
  </si>
  <si>
    <t>C-JAN-17-021</t>
  </si>
  <si>
    <t>C-JAN-17-020</t>
  </si>
  <si>
    <t>C-JAN-17-019</t>
  </si>
  <si>
    <t>C-JAN-17-018</t>
  </si>
  <si>
    <t>C-JAN-17-017</t>
  </si>
  <si>
    <t>C-JAN-17-016</t>
  </si>
  <si>
    <t>C-JAN-17-015</t>
  </si>
  <si>
    <t>C-JAN-17-014</t>
  </si>
  <si>
    <t>C-JAN-17-013</t>
  </si>
  <si>
    <t>C-JAN-17-012</t>
  </si>
  <si>
    <t>C-JAN-17-011</t>
  </si>
  <si>
    <t>C-JAN-17-010</t>
  </si>
  <si>
    <t>C-JAN-17-009</t>
  </si>
  <si>
    <t>C-JAN-17-008</t>
  </si>
  <si>
    <t>C-JAN-17-007</t>
  </si>
  <si>
    <t>C-JAN-17-006</t>
  </si>
  <si>
    <t>C-JAN-17-005</t>
  </si>
  <si>
    <t>C-JAN-17-004</t>
  </si>
  <si>
    <t>C-JAN-17-003</t>
  </si>
  <si>
    <t>C-JAN-17-002</t>
  </si>
  <si>
    <t>C-JAN-17-001</t>
  </si>
  <si>
    <t>C-BAG-30-050</t>
  </si>
  <si>
    <t>C-BAG-30-049</t>
  </si>
  <si>
    <t>C-BAG-30-048</t>
  </si>
  <si>
    <t>C-BAG-30-047</t>
  </si>
  <si>
    <t>C-BAG-30-046</t>
  </si>
  <si>
    <t>C-BAG-30-045</t>
  </si>
  <si>
    <t>C-BAG-30-044</t>
  </si>
  <si>
    <t>C-BAG-30-043</t>
  </si>
  <si>
    <t>C-BAG-30-042</t>
  </si>
  <si>
    <t>C-BAG-30-041</t>
  </si>
  <si>
    <t>C-BAG-30-040</t>
  </si>
  <si>
    <t>C-BAG-30-039</t>
  </si>
  <si>
    <t>C-BAG-30-038</t>
  </si>
  <si>
    <t>C-BAG-30-037</t>
  </si>
  <si>
    <t>C-BAG-30-036</t>
  </si>
  <si>
    <t>C-BAG-30-035</t>
  </si>
  <si>
    <t>C-BAG-30-034</t>
  </si>
  <si>
    <t>C-BAG-30-033</t>
  </si>
  <si>
    <t>C-BAG-30-032</t>
  </si>
  <si>
    <t>C-BAG-30-031</t>
  </si>
  <si>
    <t>C-BAG-30-030</t>
  </si>
  <si>
    <t>C-BAG-30-029</t>
  </si>
  <si>
    <t>C-BAG-30-028</t>
  </si>
  <si>
    <t>C-BAG-30-027</t>
  </si>
  <si>
    <t>C-BAG-30-026</t>
  </si>
  <si>
    <t>C-BAG-30-025</t>
  </si>
  <si>
    <t>C-BAG-30-024</t>
  </si>
  <si>
    <t>C-BAG-30-023</t>
  </si>
  <si>
    <t>C-BAG-30-022</t>
  </si>
  <si>
    <t>C-BAG-30-021</t>
  </si>
  <si>
    <t>C-BAG-30-020</t>
  </si>
  <si>
    <t>C-BAG-30-019</t>
  </si>
  <si>
    <t>C-BAG-30-018</t>
  </si>
  <si>
    <t>C-BAG-30-017</t>
  </si>
  <si>
    <t>C-BAG-30-016</t>
  </si>
  <si>
    <t>C-BAG-30-015</t>
  </si>
  <si>
    <t>C-BAG-30-014</t>
  </si>
  <si>
    <t>C-BAG-30-013</t>
  </si>
  <si>
    <t>C-BAG-30-012</t>
  </si>
  <si>
    <t>C-BAG-30-011</t>
  </si>
  <si>
    <t>C-BAG-30-010</t>
  </si>
  <si>
    <t>C-BAG-30-009</t>
  </si>
  <si>
    <t>C-BAG-30-008</t>
  </si>
  <si>
    <t>C-BAG-30-007</t>
  </si>
  <si>
    <t>C-BAG-30-006</t>
  </si>
  <si>
    <t>C-BAG-30-005</t>
  </si>
  <si>
    <t>C-BAG-30-004</t>
  </si>
  <si>
    <t>C-BAG-30-003</t>
  </si>
  <si>
    <t>C-BAG-30-002</t>
  </si>
  <si>
    <t>C-BAG-30-001</t>
  </si>
  <si>
    <t>C-BAG-29-018</t>
  </si>
  <si>
    <t>C-BAG-29-017</t>
  </si>
  <si>
    <t>C-BAG-29-016</t>
  </si>
  <si>
    <t>C-BAG-29-015</t>
  </si>
  <si>
    <t>C-BAG-29-014</t>
  </si>
  <si>
    <t>C-BAG-29-013</t>
  </si>
  <si>
    <t>C-BAG-29-012</t>
  </si>
  <si>
    <t>C-BAG-29-011</t>
  </si>
  <si>
    <t>C-BAG-29-010</t>
  </si>
  <si>
    <t>C-BAG-29-009</t>
  </si>
  <si>
    <t>C-BAG-29-008</t>
  </si>
  <si>
    <t>C-BAG-29-007</t>
  </si>
  <si>
    <t>C-BAG-29-006</t>
  </si>
  <si>
    <t>C-BAG-29-005</t>
  </si>
  <si>
    <t>C-BAG-29-004</t>
  </si>
  <si>
    <t>C-BAG-29-003</t>
  </si>
  <si>
    <t>C-BAG-29-002</t>
  </si>
  <si>
    <t>C-BAG-29-001</t>
  </si>
  <si>
    <t>C-BAG-28-062</t>
  </si>
  <si>
    <t>C-BAG-28-061</t>
  </si>
  <si>
    <t>C-BAG-28-060</t>
  </si>
  <si>
    <t>C-BAG-28-059</t>
  </si>
  <si>
    <t>C-BAG-28-058</t>
  </si>
  <si>
    <t>C-BAG-28-057</t>
  </si>
  <si>
    <t>C-BAG-28-056</t>
  </si>
  <si>
    <t>C-BAG-28-055</t>
  </si>
  <si>
    <t>C-BAG-28-054</t>
  </si>
  <si>
    <t>C-BAG-28-053</t>
  </si>
  <si>
    <t>C-BAG-28-052</t>
  </si>
  <si>
    <t>C-BAG-28-051</t>
  </si>
  <si>
    <t>C-BAG-28-050</t>
  </si>
  <si>
    <t>C-BAG-28-049</t>
  </si>
  <si>
    <t>C-BAG-28-048</t>
  </si>
  <si>
    <t>C-BAG-28-047</t>
  </si>
  <si>
    <t>C-BAG-28-046</t>
  </si>
  <si>
    <t>C-BAG-28-045</t>
  </si>
  <si>
    <t>C-BAG-28-044</t>
  </si>
  <si>
    <t>C-BAG-28-043</t>
  </si>
  <si>
    <t>C-BAG-28-042</t>
  </si>
  <si>
    <t>C-BAG-28-041</t>
  </si>
  <si>
    <t>C-BAG-28-040</t>
  </si>
  <si>
    <t>C-BAG-28-039</t>
  </si>
  <si>
    <t>C-BAG-28-038</t>
  </si>
  <si>
    <t>C-BAG-28-037</t>
  </si>
  <si>
    <t>C-BAG-28-036</t>
  </si>
  <si>
    <t>C-BAG-28-035</t>
  </si>
  <si>
    <t>C-BAG-28-034</t>
  </si>
  <si>
    <t>C-BAG-28-033</t>
  </si>
  <si>
    <t>C-BAG-28-032</t>
  </si>
  <si>
    <t>C-BAG-28-031</t>
  </si>
  <si>
    <t>C-BAG-28-030</t>
  </si>
  <si>
    <t>C-BAG-28-029</t>
  </si>
  <si>
    <t>C-BAG-28-028</t>
  </si>
  <si>
    <t>C-BAG-28-027</t>
  </si>
  <si>
    <t>C-BAG-28-026</t>
  </si>
  <si>
    <t>C-BAG-28-025</t>
  </si>
  <si>
    <t>C-BAG-28-024</t>
  </si>
  <si>
    <t>C-BAG-28-023</t>
  </si>
  <si>
    <t>C-BAG-28-022</t>
  </si>
  <si>
    <t>C-BAG-28-021</t>
  </si>
  <si>
    <t>C-BAG-28-020</t>
  </si>
  <si>
    <t>C-BAG-28-019</t>
  </si>
  <si>
    <t>C-BAG-28-018</t>
  </si>
  <si>
    <t>C-BAG-28-017</t>
  </si>
  <si>
    <t>C-BAG-28-016</t>
  </si>
  <si>
    <t>C-BAG-28-015</t>
  </si>
  <si>
    <t>C-BAG-28-014</t>
  </si>
  <si>
    <t>C-BAG-28-013</t>
  </si>
  <si>
    <t>C-BAG-28-012</t>
  </si>
  <si>
    <t>C-BAG-28-011</t>
  </si>
  <si>
    <t>C-BAG-28-010</t>
  </si>
  <si>
    <t>C-BAG-28-009</t>
  </si>
  <si>
    <t>C-BAG-28-008</t>
  </si>
  <si>
    <t>C-BAG-28-007</t>
  </si>
  <si>
    <t>C-BAG-28-006</t>
  </si>
  <si>
    <t>C-BAG-28-005</t>
  </si>
  <si>
    <t>C-BAG-28-004</t>
  </si>
  <si>
    <t>C-BAG-28-003</t>
  </si>
  <si>
    <t>C-BAG-28-002</t>
  </si>
  <si>
    <t>C-BAG-28-001</t>
  </si>
  <si>
    <t>C-BAG-27-058</t>
  </si>
  <si>
    <t>C-BAG-27-056</t>
  </si>
  <si>
    <t>C-BAG-27-055</t>
  </si>
  <si>
    <t>C-BAG-27-054</t>
  </si>
  <si>
    <t>C-BAG-27-053</t>
  </si>
  <si>
    <t>C-BAG-27-052</t>
  </si>
  <si>
    <t>C-BAG-27-051</t>
  </si>
  <si>
    <t>C-BAG-27-048</t>
  </si>
  <si>
    <t>C-BAG-27-047</t>
  </si>
  <si>
    <t>C-BAG-27-046</t>
  </si>
  <si>
    <t>C-BAG-27-044</t>
  </si>
  <si>
    <t>C-BAG-27-043</t>
  </si>
  <si>
    <t>C-BAG-27-042</t>
  </si>
  <si>
    <t>C-BAG-27-041</t>
  </si>
  <si>
    <t>C-BAG-27-040</t>
  </si>
  <si>
    <t>C-BAG-27-039</t>
  </si>
  <si>
    <t>C-BAG-27-038</t>
  </si>
  <si>
    <t>C-BAG-27-036</t>
  </si>
  <si>
    <t>C-BAG-27-035</t>
  </si>
  <si>
    <t>C-BAG-27-034</t>
  </si>
  <si>
    <t>C-BAG-27-033</t>
  </si>
  <si>
    <t>C-BAG-27-032</t>
  </si>
  <si>
    <t>C-BAG-27-031</t>
  </si>
  <si>
    <t>C-BAG-27-030</t>
  </si>
  <si>
    <t>C-BAG-27-029</t>
  </si>
  <si>
    <t>C-BAG-27-028</t>
  </si>
  <si>
    <t>C-BAG-27-027</t>
  </si>
  <si>
    <t>C-BAG-27-026</t>
  </si>
  <si>
    <t>C-BAG-27-025</t>
  </si>
  <si>
    <t>C-BAG-27-024</t>
  </si>
  <si>
    <t>C-BAG-27-023</t>
  </si>
  <si>
    <t>C-BAG-27-022</t>
  </si>
  <si>
    <t>C-BAG-27-021</t>
  </si>
  <si>
    <t>C-BAG-27-020</t>
  </si>
  <si>
    <t>C-BAG-27-019</t>
  </si>
  <si>
    <t>C-BAG-27-018</t>
  </si>
  <si>
    <t>C-BAG-27-016</t>
  </si>
  <si>
    <t>C-BAG-27-015</t>
  </si>
  <si>
    <t>C-BAG-27-014</t>
  </si>
  <si>
    <t>C-BAG-27-013</t>
  </si>
  <si>
    <t>C-BAG-27-012</t>
  </si>
  <si>
    <t>C-BAG-27-011</t>
  </si>
  <si>
    <t>C-BAG-27-010</t>
  </si>
  <si>
    <t>C-BAG-27-009</t>
  </si>
  <si>
    <t>C-BAG-27-008</t>
  </si>
  <si>
    <t>C-BAG-27-007</t>
  </si>
  <si>
    <t>C-BAG-27-006</t>
  </si>
  <si>
    <t>C-BAG-27-005</t>
  </si>
  <si>
    <t>C-BAG-27-004</t>
  </si>
  <si>
    <t>C-BAG-27-003</t>
  </si>
  <si>
    <t>C-BAG-27-002</t>
  </si>
  <si>
    <t>C-BAG-26-018</t>
  </si>
  <si>
    <t>C-BAG-26-017</t>
  </si>
  <si>
    <t>C-BAG-26-016</t>
  </si>
  <si>
    <t>C-BAG-26-015</t>
  </si>
  <si>
    <t>C-BAG-26-014</t>
  </si>
  <si>
    <t>C-BAG-26-013</t>
  </si>
  <si>
    <t>C-BAG-26-012</t>
  </si>
  <si>
    <t>C-BAG-26-010</t>
  </si>
  <si>
    <t>C-BAG-26-009</t>
  </si>
  <si>
    <t>C-BAG-26-008</t>
  </si>
  <si>
    <t>C-BAG-26-007</t>
  </si>
  <si>
    <t>C-BAG-26-006</t>
  </si>
  <si>
    <t>C-BAG-26-005</t>
  </si>
  <si>
    <t>C-BAG-26-004</t>
  </si>
  <si>
    <t>C-BAG-26-003</t>
  </si>
  <si>
    <t>C-BAG-26-001</t>
  </si>
  <si>
    <t>C-BAG-25-042</t>
  </si>
  <si>
    <t>C-BAG-25-041</t>
  </si>
  <si>
    <t>C-BAG-25-040</t>
  </si>
  <si>
    <t>C-BAG-25-039</t>
  </si>
  <si>
    <t>C-BAG-25-038</t>
  </si>
  <si>
    <t>C-BAG-25-037</t>
  </si>
  <si>
    <t>C-BAG-25-036</t>
  </si>
  <si>
    <t>C-BAG-25-035</t>
  </si>
  <si>
    <t>C-BAG-25-034</t>
  </si>
  <si>
    <t>C-BAG-25-033</t>
  </si>
  <si>
    <t>C-BAG-25-032</t>
  </si>
  <si>
    <t>C-BAG-25-031</t>
  </si>
  <si>
    <t>C-BAG-25-029</t>
  </si>
  <si>
    <t>C-BAG-25-028</t>
  </si>
  <si>
    <t>C-BAG-25-027</t>
  </si>
  <si>
    <t>C-BAG-25-026</t>
  </si>
  <si>
    <t>C-BAG-25-025</t>
  </si>
  <si>
    <t>C-BAG-25-024</t>
  </si>
  <si>
    <t>C-BAG-25-023</t>
  </si>
  <si>
    <t>C-BAG-25-022</t>
  </si>
  <si>
    <t>C-BAG-25-021</t>
  </si>
  <si>
    <t>C-BAG-25-020</t>
  </si>
  <si>
    <t>C-BAG-25-019</t>
  </si>
  <si>
    <t>C-BAG-25-018</t>
  </si>
  <si>
    <t>C-BAG-25-017</t>
  </si>
  <si>
    <t>C-BAG-25-016</t>
  </si>
  <si>
    <t>C-BAG-25-015</t>
  </si>
  <si>
    <t>C-BAG-25-014</t>
  </si>
  <si>
    <t>C-BAG-25-013</t>
  </si>
  <si>
    <t>C-BAG-25-012</t>
  </si>
  <si>
    <t>C-BAG-25-011</t>
  </si>
  <si>
    <t>C-BAG-25-010</t>
  </si>
  <si>
    <t>C-BAG-25-009</t>
  </si>
  <si>
    <t>C-BAG-25-008</t>
  </si>
  <si>
    <t>C-BAG-25-007</t>
  </si>
  <si>
    <t>C-BAG-25-006</t>
  </si>
  <si>
    <t>C-BAG-25-005</t>
  </si>
  <si>
    <t>C-BAG-25-004</t>
  </si>
  <si>
    <t>C-BAG-25-003</t>
  </si>
  <si>
    <t>C-BAG-25-002</t>
  </si>
  <si>
    <t>C-BAG-25-001</t>
  </si>
  <si>
    <t>C-BAG-24-090</t>
  </si>
  <si>
    <t>C-BAG-24-089</t>
  </si>
  <si>
    <t>C-BAG-24-088</t>
  </si>
  <si>
    <t>C-BAG-24-087</t>
  </si>
  <si>
    <t>C-BAG-24-086</t>
  </si>
  <si>
    <t>C-BAG-24-085</t>
  </si>
  <si>
    <t>C-BAG-24-084</t>
  </si>
  <si>
    <t>C-BAG-24-083</t>
  </si>
  <si>
    <t>C-BAG-24-082</t>
  </si>
  <si>
    <t>C-BAG-24-081</t>
  </si>
  <si>
    <t>C-BAG-24-080</t>
  </si>
  <si>
    <t>C-BAG-24-079</t>
  </si>
  <si>
    <t>C-BAG-24-078</t>
  </si>
  <si>
    <t>C-BAG-24-077</t>
  </si>
  <si>
    <t>C-BAG-24-076</t>
  </si>
  <si>
    <t>C-BAG-24-075</t>
  </si>
  <si>
    <t>C-BAG-24-074</t>
  </si>
  <si>
    <t>C-BAG-24-073</t>
  </si>
  <si>
    <t>C-BAG-24-072</t>
  </si>
  <si>
    <t>C-BAG-24-071</t>
  </si>
  <si>
    <t>C-BAG-24-070</t>
  </si>
  <si>
    <t>C-BAG-24-069</t>
  </si>
  <si>
    <t>C-BAG-24-068</t>
  </si>
  <si>
    <t>C-BAG-24-067</t>
  </si>
  <si>
    <t>C-BAG-24-066</t>
  </si>
  <si>
    <t>C-BAG-24-065</t>
  </si>
  <si>
    <t>C-BAG-24-064</t>
  </si>
  <si>
    <t>C-BAG-24-063</t>
  </si>
  <si>
    <t>C-BAG-24-062</t>
  </si>
  <si>
    <t>C-BAG-24-061</t>
  </si>
  <si>
    <t>C-BAG-24-060</t>
  </si>
  <si>
    <t>C-BAG-24-059</t>
  </si>
  <si>
    <t>C-BAG-24-058</t>
  </si>
  <si>
    <t>C-BAG-24-057</t>
  </si>
  <si>
    <t>C-BAG-24-056</t>
  </si>
  <si>
    <t>C-BAG-24-055</t>
  </si>
  <si>
    <t>C-BAG-24-054</t>
  </si>
  <si>
    <t>C-BAG-24-053</t>
  </si>
  <si>
    <t>C-BAG-24-052</t>
  </si>
  <si>
    <t>C-BAG-24-051</t>
  </si>
  <si>
    <t>C-BAG-24-050</t>
  </si>
  <si>
    <t>C-BAG-24-049</t>
  </si>
  <si>
    <t>C-BAG-24-048</t>
  </si>
  <si>
    <t>C-BAG-24-047</t>
  </si>
  <si>
    <t>C-BAG-24-046</t>
  </si>
  <si>
    <t>C-BAG-24-045</t>
  </si>
  <si>
    <t>C-BAG-24-044</t>
  </si>
  <si>
    <t>C-BAG-24-043</t>
  </si>
  <si>
    <t>C-BAG-24-042</t>
  </si>
  <si>
    <t>C-BAG-24-041</t>
  </si>
  <si>
    <t>C-BAG-24-040</t>
  </si>
  <si>
    <t>C-BAG-24-039</t>
  </si>
  <si>
    <t>C-BAG-24-038</t>
  </si>
  <si>
    <t>C-BAG-24-037</t>
  </si>
  <si>
    <t>C-BAG-24-036</t>
  </si>
  <si>
    <t>C-BAG-24-035</t>
  </si>
  <si>
    <t>C-BAG-24-034</t>
  </si>
  <si>
    <t>C-BAG-24-033</t>
  </si>
  <si>
    <t>C-BAG-24-032</t>
  </si>
  <si>
    <t>C-BAG-24-031</t>
  </si>
  <si>
    <t>C-BAG-24-030</t>
  </si>
  <si>
    <t>C-BAG-24-029</t>
  </si>
  <si>
    <t>C-BAG-24-028</t>
  </si>
  <si>
    <t>C-BAG-24-027</t>
  </si>
  <si>
    <t>C-BAG-24-026</t>
  </si>
  <si>
    <t>C-BAG-24-025</t>
  </si>
  <si>
    <t>C-BAG-24-024</t>
  </si>
  <si>
    <t>C-BAG-24-023</t>
  </si>
  <si>
    <t>C-BAG-24-022</t>
  </si>
  <si>
    <t>C-BAG-24-021</t>
  </si>
  <si>
    <t>C-BAG-24-020</t>
  </si>
  <si>
    <t>C-BAG-24-019</t>
  </si>
  <si>
    <t>C-BAG-24-018</t>
  </si>
  <si>
    <t>C-BAG-24-017</t>
  </si>
  <si>
    <t>C-BAG-24-016</t>
  </si>
  <si>
    <t>C-BAG-24-015</t>
  </si>
  <si>
    <t>C-BAG-24-014</t>
  </si>
  <si>
    <t>C-BAG-24-013</t>
  </si>
  <si>
    <t>C-BAG-24-012</t>
  </si>
  <si>
    <t>C-BAG-24-011</t>
  </si>
  <si>
    <t>C-BAG-24-010</t>
  </si>
  <si>
    <t>C-BAG-24-009</t>
  </si>
  <si>
    <t>C-BAG-24-008</t>
  </si>
  <si>
    <t>C-BAG-24-007</t>
  </si>
  <si>
    <t>C-BAG-24-006</t>
  </si>
  <si>
    <t>C-BAG-24-005</t>
  </si>
  <si>
    <t>C-BAG-24-004</t>
  </si>
  <si>
    <t>C-BAG-24-003</t>
  </si>
  <si>
    <t>C-BAG-24-002</t>
  </si>
  <si>
    <t>C-BAG-24-001</t>
  </si>
  <si>
    <t>C-BAG-23-079</t>
  </si>
  <si>
    <t>C-BAG-23-078</t>
  </si>
  <si>
    <t>C-BAG-23-077</t>
  </si>
  <si>
    <t>C-BAG-23-076</t>
  </si>
  <si>
    <t>C-BAG-23-075</t>
  </si>
  <si>
    <t>C-BAG-23-074</t>
  </si>
  <si>
    <t>C-BAG-23-073</t>
  </si>
  <si>
    <t>C-BAG-23-072</t>
  </si>
  <si>
    <t>C-BAG-23-071</t>
  </si>
  <si>
    <t>C-BAG-23-070</t>
  </si>
  <si>
    <t>C-BAG-23-069</t>
  </si>
  <si>
    <t>C-BAG-23-068</t>
  </si>
  <si>
    <t>C-BAG-23-067</t>
  </si>
  <si>
    <t>C-BAG-23-066</t>
  </si>
  <si>
    <t>C-BAG-23-065</t>
  </si>
  <si>
    <t>C-BAG-23-064</t>
  </si>
  <si>
    <t>C-BAG-23-063</t>
  </si>
  <si>
    <t>C-BAG-23-062</t>
  </si>
  <si>
    <t>C-BAG-23-061</t>
  </si>
  <si>
    <t>C-BAG-23-060</t>
  </si>
  <si>
    <t>C-BAG-23-059</t>
  </si>
  <si>
    <t>C-BAG-23-058</t>
  </si>
  <si>
    <t>C-BAG-23-057</t>
  </si>
  <si>
    <t>C-BAG-23-056</t>
  </si>
  <si>
    <t>C-BAG-23-055</t>
  </si>
  <si>
    <t>C-BAG-23-054</t>
  </si>
  <si>
    <t>C-BAG-23-053</t>
  </si>
  <si>
    <t>C-BAG-23-052</t>
  </si>
  <si>
    <t>C-BAG-23-051</t>
  </si>
  <si>
    <t>C-BAG-23-050</t>
  </si>
  <si>
    <t>C-BAG-23-049</t>
  </si>
  <si>
    <t>C-BAG-23-048</t>
  </si>
  <si>
    <t>C-BAG-23-047</t>
  </si>
  <si>
    <t>C-BAG-23-046</t>
  </si>
  <si>
    <t>C-BAG-23-045</t>
  </si>
  <si>
    <t>C-BAG-23-044</t>
  </si>
  <si>
    <t>C-BAG-23-043</t>
  </si>
  <si>
    <t>C-BAG-23-042</t>
  </si>
  <si>
    <t>C-BAG-23-041</t>
  </si>
  <si>
    <t>C-BAG-23-040</t>
  </si>
  <si>
    <t>C-BAG-23-039</t>
  </si>
  <si>
    <t>C-BAG-23-038</t>
  </si>
  <si>
    <t>C-BAG-23-037</t>
  </si>
  <si>
    <t>C-BAG-23-036</t>
  </si>
  <si>
    <t>C-BAG-23-035</t>
  </si>
  <si>
    <t>C-BAG-23-034</t>
  </si>
  <si>
    <t>C-BAG-23-033</t>
  </si>
  <si>
    <t>C-BAG-23-032</t>
  </si>
  <si>
    <t>C-BAG-23-031</t>
  </si>
  <si>
    <t>C-BAG-23-030</t>
  </si>
  <si>
    <t>C-BAG-23-029</t>
  </si>
  <si>
    <t>C-BAG-23-028</t>
  </si>
  <si>
    <t>C-BAG-23-027</t>
  </si>
  <si>
    <t>C-BAG-23-026</t>
  </si>
  <si>
    <t>C-BAG-23-025</t>
  </si>
  <si>
    <t>C-BAG-23-024</t>
  </si>
  <si>
    <t>C-BAG-23-023</t>
  </si>
  <si>
    <t>C-BAG-23-022</t>
  </si>
  <si>
    <t>C-BAG-23-021</t>
  </si>
  <si>
    <t>C-BAG-23-020</t>
  </si>
  <si>
    <t>C-BAG-23-019</t>
  </si>
  <si>
    <t>C-BAG-23-018</t>
  </si>
  <si>
    <t>C-BAG-23-017</t>
  </si>
  <si>
    <t>C-BAG-23-016</t>
  </si>
  <si>
    <t>C-BAG-23-015</t>
  </si>
  <si>
    <t>C-BAG-23-014</t>
  </si>
  <si>
    <t>C-BAG-23-013</t>
  </si>
  <si>
    <t>C-BAG-23-012</t>
  </si>
  <si>
    <t>C-BAG-23-011</t>
  </si>
  <si>
    <t>C-BAG-23-010</t>
  </si>
  <si>
    <t>C-BAG-23-009</t>
  </si>
  <si>
    <t>C-BAG-23-008</t>
  </si>
  <si>
    <t>C-BAG-23-007</t>
  </si>
  <si>
    <t>C-BAG-23-006</t>
  </si>
  <si>
    <t>C-BAG-23-005</t>
  </si>
  <si>
    <t>C-BAG-23-004</t>
  </si>
  <si>
    <t>C-BAG-23-003</t>
  </si>
  <si>
    <t>C-BAG-23-002</t>
  </si>
  <si>
    <t>C-BAG-23-001</t>
  </si>
  <si>
    <t>P_CODE</t>
  </si>
  <si>
    <t>AREA</t>
  </si>
  <si>
    <t>PERIMETER</t>
  </si>
  <si>
    <t>DIST_ID</t>
  </si>
  <si>
    <t>SURVEY_NAM</t>
  </si>
  <si>
    <t>VDC_ID</t>
  </si>
  <si>
    <t>DISTRICT</t>
  </si>
  <si>
    <t>VDC_NAME</t>
  </si>
  <si>
    <t>VDC_CODE</t>
  </si>
  <si>
    <t>ZONE_NAME</t>
  </si>
  <si>
    <t>REGION</t>
  </si>
  <si>
    <t>HHs2011</t>
  </si>
  <si>
    <t>Male2011</t>
  </si>
  <si>
    <t>Female2011</t>
  </si>
  <si>
    <t>ATTARPUR</t>
  </si>
  <si>
    <t>Atarpur</t>
  </si>
  <si>
    <t>Bagmati</t>
  </si>
  <si>
    <t>Central</t>
  </si>
  <si>
    <t>BANDEGAUN</t>
  </si>
  <si>
    <t>Badegau</t>
  </si>
  <si>
    <t>BANSBARI</t>
  </si>
  <si>
    <t>Bansbari</t>
  </si>
  <si>
    <t>BANSKHARKA</t>
  </si>
  <si>
    <t>Banskharka</t>
  </si>
  <si>
    <t>BARAMCHI</t>
  </si>
  <si>
    <t>Baramchi</t>
  </si>
  <si>
    <t>BARHABISE</t>
  </si>
  <si>
    <t>Bahrabise</t>
  </si>
  <si>
    <t>BARUWA</t>
  </si>
  <si>
    <t>Baruwa</t>
  </si>
  <si>
    <t>BATASE</t>
  </si>
  <si>
    <t>Batase</t>
  </si>
  <si>
    <t>BHIMTAR</t>
  </si>
  <si>
    <t>Bhimtar</t>
  </si>
  <si>
    <t>BHOTSIPA</t>
  </si>
  <si>
    <t>Bhotasipa</t>
  </si>
  <si>
    <t>BHOTECHAUR</t>
  </si>
  <si>
    <t>Bhotechaur</t>
  </si>
  <si>
    <t>BHOTE NAMLANG</t>
  </si>
  <si>
    <t>BhoteNamlang</t>
  </si>
  <si>
    <t>CHOKATI</t>
  </si>
  <si>
    <t>Choukati</t>
  </si>
  <si>
    <t>CHAUTARA</t>
  </si>
  <si>
    <t>Choutara</t>
  </si>
  <si>
    <t>DHUMTHANG</t>
  </si>
  <si>
    <t>Dhumthang</t>
  </si>
  <si>
    <t>DUBACHAUR</t>
  </si>
  <si>
    <t>Dubachour</t>
  </si>
  <si>
    <t>PHATAKSILA</t>
  </si>
  <si>
    <t>Fatakshila</t>
  </si>
  <si>
    <t>PULCHODANDA</t>
  </si>
  <si>
    <t>Fulpingdandagau</t>
  </si>
  <si>
    <t>PHULPINGKATTI</t>
  </si>
  <si>
    <t>Fulpingkatti</t>
  </si>
  <si>
    <t>PHULPINGKOT</t>
  </si>
  <si>
    <t>Fulpingkot</t>
  </si>
  <si>
    <t>GATI</t>
  </si>
  <si>
    <t>Gati</t>
  </si>
  <si>
    <t>GHORTHALI</t>
  </si>
  <si>
    <t>Ghorthali</t>
  </si>
  <si>
    <t>DHUSKUN</t>
  </si>
  <si>
    <t>Ghuskun</t>
  </si>
  <si>
    <t>GOLCHE</t>
  </si>
  <si>
    <t>Gloche</t>
  </si>
  <si>
    <t>GUMBA</t>
  </si>
  <si>
    <t>Gumba</t>
  </si>
  <si>
    <t>GUNSAKOT</t>
  </si>
  <si>
    <t>Gunsakot</t>
  </si>
  <si>
    <t>HAGAM</t>
  </si>
  <si>
    <t>Hagam</t>
  </si>
  <si>
    <t>HAIBUNG</t>
  </si>
  <si>
    <t>Haibung</t>
  </si>
  <si>
    <t>HELAMBU</t>
  </si>
  <si>
    <t>Helumbu</t>
  </si>
  <si>
    <t>ICHOK</t>
  </si>
  <si>
    <t>Ichok</t>
  </si>
  <si>
    <t>IRKHU</t>
  </si>
  <si>
    <t>Irkhu</t>
  </si>
  <si>
    <t>JALBIRE</t>
  </si>
  <si>
    <t>Jalbire</t>
  </si>
  <si>
    <t>JETHAL</t>
  </si>
  <si>
    <t>Jethal</t>
  </si>
  <si>
    <t>JYAMIRE</t>
  </si>
  <si>
    <t>Jyamire</t>
  </si>
  <si>
    <t>KADAMBAS</t>
  </si>
  <si>
    <t>Kadambas</t>
  </si>
  <si>
    <t>KALIKA</t>
  </si>
  <si>
    <t>Kalika</t>
  </si>
  <si>
    <t>KARTHALI</t>
  </si>
  <si>
    <t>Karthali</t>
  </si>
  <si>
    <t>KIUAL</t>
  </si>
  <si>
    <t>Kiwool</t>
  </si>
  <si>
    <t>KUBHINDE</t>
  </si>
  <si>
    <t>Kubhinde</t>
  </si>
  <si>
    <t>KUNCHOK</t>
  </si>
  <si>
    <t>Kunchok</t>
  </si>
  <si>
    <t>LAGARCHE</t>
  </si>
  <si>
    <t>Langarche</t>
  </si>
  <si>
    <t>LISANKHU</t>
  </si>
  <si>
    <t>Lisankhu</t>
  </si>
  <si>
    <t>LISTIKOT</t>
  </si>
  <si>
    <t>Listikot</t>
  </si>
  <si>
    <t>MAHANKAL</t>
  </si>
  <si>
    <t>Mahankal</t>
  </si>
  <si>
    <t>MANESWARA</t>
  </si>
  <si>
    <t>Maneswor</t>
  </si>
  <si>
    <t>MANGKHA</t>
  </si>
  <si>
    <t>Mankha</t>
  </si>
  <si>
    <t>MARMING</t>
  </si>
  <si>
    <t>Marming</t>
  </si>
  <si>
    <t>MELAMCHI</t>
  </si>
  <si>
    <t>Melamchi</t>
  </si>
  <si>
    <t>BHOTANG</t>
  </si>
  <si>
    <t>Motang</t>
  </si>
  <si>
    <t>NAWALPUR</t>
  </si>
  <si>
    <t>Nawalpur</t>
  </si>
  <si>
    <t>PANGRETAR</t>
  </si>
  <si>
    <t>Pagretar</t>
  </si>
  <si>
    <t>PALCHOK</t>
  </si>
  <si>
    <t>Palchok</t>
  </si>
  <si>
    <t>PANGTANG</t>
  </si>
  <si>
    <t>Pangtang</t>
  </si>
  <si>
    <t>PEDKU</t>
  </si>
  <si>
    <t>Petaku</t>
  </si>
  <si>
    <t>PIPALDANDA</t>
  </si>
  <si>
    <t>Pipaldanda</t>
  </si>
  <si>
    <t>PISKAR</t>
  </si>
  <si>
    <t>Piskar</t>
  </si>
  <si>
    <t>RAMCHE</t>
  </si>
  <si>
    <t>Ramche</t>
  </si>
  <si>
    <t>SANGACHOK</t>
  </si>
  <si>
    <t>Sangachok</t>
  </si>
  <si>
    <t>SANUSIRUBARI</t>
  </si>
  <si>
    <t>Sanusiruwari</t>
  </si>
  <si>
    <t>SELANG</t>
  </si>
  <si>
    <t>Selang</t>
  </si>
  <si>
    <t>SHIKHARPUR</t>
  </si>
  <si>
    <t>Sikharpur</t>
  </si>
  <si>
    <t>SINDHUKOT</t>
  </si>
  <si>
    <t>Sindhukot</t>
  </si>
  <si>
    <t>SIPAPOKHARI</t>
  </si>
  <si>
    <t>SipalKavre</t>
  </si>
  <si>
    <t>SIMPALKABHRE</t>
  </si>
  <si>
    <t>SipaPokhare</t>
  </si>
  <si>
    <t>SUNKHANI</t>
  </si>
  <si>
    <t>Sunkhani</t>
  </si>
  <si>
    <t>SYAULE</t>
  </si>
  <si>
    <t>SyauleBazar</t>
  </si>
  <si>
    <t>TALAMARANG</t>
  </si>
  <si>
    <t>Talramarang</t>
  </si>
  <si>
    <t>TATOPANI</t>
  </si>
  <si>
    <t>Tatopani</t>
  </si>
  <si>
    <t>TAUTHALI</t>
  </si>
  <si>
    <t>Tauthali</t>
  </si>
  <si>
    <t>TEKANPUR</t>
  </si>
  <si>
    <t>Tekanpur</t>
  </si>
  <si>
    <t>THAKANI</t>
  </si>
  <si>
    <t>Thakani</t>
  </si>
  <si>
    <t>THAPALCHHAP (DHUYANG)</t>
  </si>
  <si>
    <t>ThampalChhap</t>
  </si>
  <si>
    <t>THANPALKOT</t>
  </si>
  <si>
    <t>Thanpalkot</t>
  </si>
  <si>
    <t>THOKARPA</t>
  </si>
  <si>
    <t>Thokarpa</t>
  </si>
  <si>
    <t>THULODHADING</t>
  </si>
  <si>
    <t>ThuloDhading</t>
  </si>
  <si>
    <t>THULOPAKHAR</t>
  </si>
  <si>
    <t>ThuloPakhar</t>
  </si>
  <si>
    <t>THULOSIRUBARI</t>
  </si>
  <si>
    <t>ThuloSirubari</t>
  </si>
  <si>
    <t>THUMPAKHAR</t>
  </si>
  <si>
    <t>ThumPakhar</t>
  </si>
  <si>
    <t>YAMUNADANDA</t>
  </si>
  <si>
    <t>Yamunadanda</t>
  </si>
  <si>
    <t>ANEKOT</t>
  </si>
  <si>
    <t>Anekot</t>
  </si>
  <si>
    <t>BALTHALI</t>
  </si>
  <si>
    <t>Baldthali</t>
  </si>
  <si>
    <t>WALTING</t>
  </si>
  <si>
    <t>Balting</t>
  </si>
  <si>
    <t>NALDUNG BALUWAPATI</t>
  </si>
  <si>
    <t>BaluwapatiDeupur</t>
  </si>
  <si>
    <t>BANAKHU</t>
  </si>
  <si>
    <t>BanakhuChor</t>
  </si>
  <si>
    <t>BANEPA MUNICIPALITY</t>
  </si>
  <si>
    <t>BanepaN. P.</t>
  </si>
  <si>
    <t>BEKHSIMLE</t>
  </si>
  <si>
    <t>Bekhsimle</t>
  </si>
  <si>
    <t>BHIMKHORI</t>
  </si>
  <si>
    <t>Bhimkhori</t>
  </si>
  <si>
    <t>BHUMLUTAR</t>
  </si>
  <si>
    <t>Bhumlutar</t>
  </si>
  <si>
    <t>BIRTA DEURALI</t>
  </si>
  <si>
    <t>Birtadeurali</t>
  </si>
  <si>
    <t>BOLDE FEDICHE</t>
  </si>
  <si>
    <t>BoldeFediche</t>
  </si>
  <si>
    <t>BUDHAKHANI</t>
  </si>
  <si>
    <t>Budhakhani</t>
  </si>
  <si>
    <t>CHALAL GANESHTHAN</t>
  </si>
  <si>
    <t>ChalalGaneshsthan</t>
  </si>
  <si>
    <t>CHANDENI MANDAN</t>
  </si>
  <si>
    <t>ChandeniMandan</t>
  </si>
  <si>
    <t>CHAUBAS</t>
  </si>
  <si>
    <t>Chaubas</t>
  </si>
  <si>
    <t>CHYAMRANGBESI</t>
  </si>
  <si>
    <t>Chyamrangbesi</t>
  </si>
  <si>
    <t>CHYASING KHARKA</t>
  </si>
  <si>
    <t>ChyasingKharka</t>
  </si>
  <si>
    <t>DANDAGAUN</t>
  </si>
  <si>
    <t>Dandagaun</t>
  </si>
  <si>
    <t>DAPCHA CHATRAIBHANJHA</t>
  </si>
  <si>
    <t>DapchaChatraibhanjha</t>
  </si>
  <si>
    <t>DARAUNE POKHARI</t>
  </si>
  <si>
    <t>DaraunePokhari</t>
  </si>
  <si>
    <t>DEUBHUMI BALUWA</t>
  </si>
  <si>
    <t>DeuvumiBaluwa</t>
  </si>
  <si>
    <t>DEVITAR</t>
  </si>
  <si>
    <t>Devitar</t>
  </si>
  <si>
    <t>DHULIKHEL MUNICIPALITY</t>
  </si>
  <si>
    <t>DhulikhelN. P.</t>
  </si>
  <si>
    <t>DHUNGKHARKA</t>
  </si>
  <si>
    <t>Dhunkharka</t>
  </si>
  <si>
    <t>DHUSENI SIWALAYA</t>
  </si>
  <si>
    <t>DhuseniSiwalaya</t>
  </si>
  <si>
    <t>DOLALGHAT</t>
  </si>
  <si>
    <t>Dolalghat</t>
  </si>
  <si>
    <t>FALATE BHUMLU</t>
  </si>
  <si>
    <t>FalateBhumlu</t>
  </si>
  <si>
    <t>FALAMETAR</t>
  </si>
  <si>
    <t>Falametar</t>
  </si>
  <si>
    <t>FOKSINGTAR</t>
  </si>
  <si>
    <t>Foksingtar</t>
  </si>
  <si>
    <t>GAIRI BISAUNA DEUPUR</t>
  </si>
  <si>
    <t>GairiBisouna Deupur</t>
  </si>
  <si>
    <t>GHARTICHHAP</t>
  </si>
  <si>
    <t>Ghartichhap</t>
  </si>
  <si>
    <t>GOKULE</t>
  </si>
  <si>
    <t>Gokule</t>
  </si>
  <si>
    <t>GOTHPANI</t>
  </si>
  <si>
    <t>Gothpani</t>
  </si>
  <si>
    <t>HOKSE BAZAR</t>
  </si>
  <si>
    <t>HokseBazar</t>
  </si>
  <si>
    <t>JAISITHOK MANDAN</t>
  </si>
  <si>
    <t>JaisithokMandan</t>
  </si>
  <si>
    <t>JYAMDI MANDAN</t>
  </si>
  <si>
    <t>JyamdiMandan</t>
  </si>
  <si>
    <t>KOLANTI BHUMEDANDA</t>
  </si>
  <si>
    <t>Kalati Bhumidanda</t>
  </si>
  <si>
    <t>KANPUR KALAPANI</t>
  </si>
  <si>
    <t>KanpurKalapani</t>
  </si>
  <si>
    <t>KARTIKE DEURALI</t>
  </si>
  <si>
    <t>KartikeDeurali</t>
  </si>
  <si>
    <t>KATUNJE BESI</t>
  </si>
  <si>
    <t>KatunjeBesi</t>
  </si>
  <si>
    <t>KABHRE NITTYA CHANDESHWARI</t>
  </si>
  <si>
    <t>KavreNitya Chandeswor</t>
  </si>
  <si>
    <t>KHARE PANGU</t>
  </si>
  <si>
    <t>KhaharePangu</t>
  </si>
  <si>
    <t>KHANALTHOK</t>
  </si>
  <si>
    <t>Khanalthok</t>
  </si>
  <si>
    <t>KHARELTHOK</t>
  </si>
  <si>
    <t>Kharelthok</t>
  </si>
  <si>
    <t>KHARPACHOK</t>
  </si>
  <si>
    <t>Kharpachok</t>
  </si>
  <si>
    <t>KOLANTI</t>
  </si>
  <si>
    <t>KolatiBhumlu</t>
  </si>
  <si>
    <t>KOSHIDEKHA</t>
  </si>
  <si>
    <t>Koshidekha</t>
  </si>
  <si>
    <t>KURUWAS CHAPAKHORI</t>
  </si>
  <si>
    <t>KuruwasChapakhori</t>
  </si>
  <si>
    <t>KUSHADEVI</t>
  </si>
  <si>
    <t>Kushadevi</t>
  </si>
  <si>
    <t>MACHCHHEGAUN</t>
  </si>
  <si>
    <t>Machchhegaun</t>
  </si>
  <si>
    <t>MADAN KUNDARI</t>
  </si>
  <si>
    <t>MadanKundari</t>
  </si>
  <si>
    <t>MAHADEVSTHAN</t>
  </si>
  <si>
    <t>Mahadevsthan</t>
  </si>
  <si>
    <t>MAHADEVTAR</t>
  </si>
  <si>
    <t>Mahadevtar</t>
  </si>
  <si>
    <t>BHUGDEU MAHANKAL</t>
  </si>
  <si>
    <t>MahankalChaur</t>
  </si>
  <si>
    <t>MAHENDRAJYOTI BANSDOL</t>
  </si>
  <si>
    <t>MahendraJyoti</t>
  </si>
  <si>
    <t>MAJHIPHEDA</t>
  </si>
  <si>
    <t>MajhiFeda</t>
  </si>
  <si>
    <t>MANGALTAR</t>
  </si>
  <si>
    <t>Mangaltar</t>
  </si>
  <si>
    <t>MATHURAPATI FULBARI</t>
  </si>
  <si>
    <t>MathurapatiFulbari</t>
  </si>
  <si>
    <t>METHINKOT</t>
  </si>
  <si>
    <t>Methinkot</t>
  </si>
  <si>
    <t>MILCHE</t>
  </si>
  <si>
    <t>Milche</t>
  </si>
  <si>
    <t>NANGRE GAGARCHE</t>
  </si>
  <si>
    <t>NagreGagarche</t>
  </si>
  <si>
    <t>NALA(UGRACHANDI)</t>
  </si>
  <si>
    <t>Nala(Ugrachandi)</t>
  </si>
  <si>
    <t>NASIKASTHAN SANGA</t>
  </si>
  <si>
    <t>NasikasthanSangha</t>
  </si>
  <si>
    <t>NAYAGAUN DEUPUR</t>
  </si>
  <si>
    <t>NayagaunDeupur</t>
  </si>
  <si>
    <t>PANAUTI MUNICIPALITY</t>
  </si>
  <si>
    <t>PanautiN. P.</t>
  </si>
  <si>
    <t>PANCHKHAL</t>
  </si>
  <si>
    <t>Panchkhal</t>
  </si>
  <si>
    <t>PATALEKHET</t>
  </si>
  <si>
    <t>Patalekhet</t>
  </si>
  <si>
    <t>CHAURI POKHARI</t>
  </si>
  <si>
    <t>PokhariChauri</t>
  </si>
  <si>
    <t>POKHARI NARAYANSTHAN</t>
  </si>
  <si>
    <t>PokhariNarayansthan</t>
  </si>
  <si>
    <t>PURANOGAUN</t>
  </si>
  <si>
    <t>PuranogaunDapcha</t>
  </si>
  <si>
    <t>RABI OPI</t>
  </si>
  <si>
    <t>RaviOpi</t>
  </si>
  <si>
    <t>RYALE (BEBAR)</t>
  </si>
  <si>
    <t>Rayalebhir</t>
  </si>
  <si>
    <t>SALDHARA</t>
  </si>
  <si>
    <t>Saldhara</t>
  </si>
  <si>
    <t>SALLE</t>
  </si>
  <si>
    <t>SalleBhumlu</t>
  </si>
  <si>
    <t>SALME</t>
  </si>
  <si>
    <t>Salmechakala</t>
  </si>
  <si>
    <t>SANKHUPATI CHAUR</t>
  </si>
  <si>
    <t>ShankhupatiChour</t>
  </si>
  <si>
    <t>SANUWANGTHALI</t>
  </si>
  <si>
    <t>Sanowangthali</t>
  </si>
  <si>
    <t>SAPING</t>
  </si>
  <si>
    <t>Saping</t>
  </si>
  <si>
    <t>SARADA BATASE</t>
  </si>
  <si>
    <t>SaradaBatase</t>
  </si>
  <si>
    <t>SARMATHALI</t>
  </si>
  <si>
    <t>Saramthali</t>
  </si>
  <si>
    <t>SARSYUNKHARKA</t>
  </si>
  <si>
    <t>SarasyunKhark</t>
  </si>
  <si>
    <t>SATHIGHAR BHAGAWATI</t>
  </si>
  <si>
    <t>SathigharBhagawati</t>
  </si>
  <si>
    <t>SHIKHAR AMBOTE</t>
  </si>
  <si>
    <t>SikharAmbote</t>
  </si>
  <si>
    <t>SIMALCHOUR SYAMPATI</t>
  </si>
  <si>
    <t>SimalchourSyampati</t>
  </si>
  <si>
    <t>SIMTHALI</t>
  </si>
  <si>
    <t>Simthali</t>
  </si>
  <si>
    <t>SIPALI CHILAUNE</t>
  </si>
  <si>
    <t>SipaliChilaune</t>
  </si>
  <si>
    <t>SISAKHANI</t>
  </si>
  <si>
    <t>SisaKhani</t>
  </si>
  <si>
    <t>THULO PARSEL</t>
  </si>
  <si>
    <t>ThuloParsel</t>
  </si>
  <si>
    <t>TUKUCHA NALA</t>
  </si>
  <si>
    <t>TukuchaNala</t>
  </si>
  <si>
    <t>UGRATARA JANAGAL</t>
  </si>
  <si>
    <t>UgrataraJanagal</t>
  </si>
  <si>
    <t>ASRANG</t>
  </si>
  <si>
    <t>Asrang</t>
  </si>
  <si>
    <t>BADIKHEL</t>
  </si>
  <si>
    <t>Badikhel</t>
  </si>
  <si>
    <t>BHARDEU</t>
  </si>
  <si>
    <t>Bhardev</t>
  </si>
  <si>
    <t>BHATTEDANDA</t>
  </si>
  <si>
    <t>Bhattedanda</t>
  </si>
  <si>
    <t>BISANKHUNARAYAN</t>
  </si>
  <si>
    <t>Bisankhunarayan</t>
  </si>
  <si>
    <t>BUKHEL</t>
  </si>
  <si>
    <t>Bukhel</t>
  </si>
  <si>
    <t>BUNGMATI</t>
  </si>
  <si>
    <t>Bungamati</t>
  </si>
  <si>
    <t>CHANDANPUR</t>
  </si>
  <si>
    <t>Chandanpur</t>
  </si>
  <si>
    <t>CHAPAGAUN</t>
  </si>
  <si>
    <t>Chapagaun</t>
  </si>
  <si>
    <t>CHHAMPI</t>
  </si>
  <si>
    <t>Chhampi</t>
  </si>
  <si>
    <t>CHAUGHARE</t>
  </si>
  <si>
    <t>Choughare</t>
  </si>
  <si>
    <t>DALACHAUKI</t>
  </si>
  <si>
    <t>Dalchoki</t>
  </si>
  <si>
    <t>DEVICHAUR</t>
  </si>
  <si>
    <t>Devichour</t>
  </si>
  <si>
    <t>DHAPAKHEL</t>
  </si>
  <si>
    <t>Dhapakhel</t>
  </si>
  <si>
    <t>GHUSEL</t>
  </si>
  <si>
    <t>Dhusel</t>
  </si>
  <si>
    <t>DUKUCHHAP</t>
  </si>
  <si>
    <t>Dukuchhap</t>
  </si>
  <si>
    <t>GIMDI</t>
  </si>
  <si>
    <t>Gimdi</t>
  </si>
  <si>
    <t>GODAMCHAUR</t>
  </si>
  <si>
    <t>Godamchaur</t>
  </si>
  <si>
    <t>GODAWARI</t>
  </si>
  <si>
    <t>Godawari</t>
  </si>
  <si>
    <t>GOTIKHEL</t>
  </si>
  <si>
    <t>Gotikhel</t>
  </si>
  <si>
    <t>HARISIDDHI</t>
  </si>
  <si>
    <t>Harisiddhi</t>
  </si>
  <si>
    <t>IKUDOL</t>
  </si>
  <si>
    <t>Ikudol</t>
  </si>
  <si>
    <t>IMADOL</t>
  </si>
  <si>
    <t>Imadol</t>
  </si>
  <si>
    <t>JHARUWARASI</t>
  </si>
  <si>
    <t>Jharuwarasi</t>
  </si>
  <si>
    <t>KALESHWAR</t>
  </si>
  <si>
    <t>Kaleswor</t>
  </si>
  <si>
    <t>KHOKANA</t>
  </si>
  <si>
    <t>Khokana</t>
  </si>
  <si>
    <t>LALITPUR SUB-METROPOLITAN CITY</t>
  </si>
  <si>
    <t>LalitpurN.P.</t>
  </si>
  <si>
    <t>LAMATAR</t>
  </si>
  <si>
    <t>Lamatar</t>
  </si>
  <si>
    <t>LELE</t>
  </si>
  <si>
    <t>Lele</t>
  </si>
  <si>
    <t>C-BAG-25-030</t>
  </si>
  <si>
    <t>LUBHU</t>
  </si>
  <si>
    <t>Lubhu</t>
  </si>
  <si>
    <t>MALTA</t>
  </si>
  <si>
    <t>Malta</t>
  </si>
  <si>
    <t>MANIKHEL</t>
  </si>
  <si>
    <t>Manikhel</t>
  </si>
  <si>
    <t>NALLU</t>
  </si>
  <si>
    <t>Nallu</t>
  </si>
  <si>
    <t>PYUTAR</t>
  </si>
  <si>
    <t>Pyutar</t>
  </si>
  <si>
    <t>SAINBU BHAINSEPATI</t>
  </si>
  <si>
    <t>Sainbu</t>
  </si>
  <si>
    <t>SANKHU</t>
  </si>
  <si>
    <t>Sankhu</t>
  </si>
  <si>
    <t>SIDDHIPUR</t>
  </si>
  <si>
    <t>Sidhdipur</t>
  </si>
  <si>
    <t>SUNAKOTHI</t>
  </si>
  <si>
    <t>Sunakothi</t>
  </si>
  <si>
    <t>THAIBA</t>
  </si>
  <si>
    <t>Thaiba</t>
  </si>
  <si>
    <t>THECHO</t>
  </si>
  <si>
    <t>Thecho</t>
  </si>
  <si>
    <t>THULADURLUNG</t>
  </si>
  <si>
    <t>Thuladurlung</t>
  </si>
  <si>
    <t>TIKATHALI</t>
  </si>
  <si>
    <t>Tikathali</t>
  </si>
  <si>
    <t>BAGESHWARI</t>
  </si>
  <si>
    <t>Bageswari</t>
  </si>
  <si>
    <t>C-BAG-26-002</t>
  </si>
  <si>
    <t>BALKOT</t>
  </si>
  <si>
    <t>Balkot</t>
  </si>
  <si>
    <t>BHAKTAPUR MUNICIPALITY</t>
  </si>
  <si>
    <t>BhaktapurN.P.</t>
  </si>
  <si>
    <t>CHANGUNARAYAN</t>
  </si>
  <si>
    <t>Changunarayan</t>
  </si>
  <si>
    <t>CHHALING</t>
  </si>
  <si>
    <t>Chhaling</t>
  </si>
  <si>
    <t>CHITPOL</t>
  </si>
  <si>
    <t>Chitapol</t>
  </si>
  <si>
    <t>DADHIKOT</t>
  </si>
  <si>
    <t>Dadhikot</t>
  </si>
  <si>
    <t>DUWAKOT</t>
  </si>
  <si>
    <t>Duwakot</t>
  </si>
  <si>
    <t>GUNDU</t>
  </si>
  <si>
    <t>Gundu</t>
  </si>
  <si>
    <t>JHAUKHEL</t>
  </si>
  <si>
    <t>Jhaukhel</t>
  </si>
  <si>
    <t>C-BAG-26-011</t>
  </si>
  <si>
    <t>KATUNJE</t>
  </si>
  <si>
    <t>Kautunje</t>
  </si>
  <si>
    <t>MADHYAPUR THIMI MUNICIPALITY</t>
  </si>
  <si>
    <t>MadhyapurThimiN.P.</t>
  </si>
  <si>
    <t>NAGARKOT</t>
  </si>
  <si>
    <t>Nagarkot</t>
  </si>
  <si>
    <t>NANGKHEL</t>
  </si>
  <si>
    <t>Nankhel</t>
  </si>
  <si>
    <t>SIPADOL</t>
  </si>
  <si>
    <t>Sipadol</t>
  </si>
  <si>
    <t>SIRUTAR</t>
  </si>
  <si>
    <t>Sirutar</t>
  </si>
  <si>
    <t>SUDAL</t>
  </si>
  <si>
    <t>Sudal</t>
  </si>
  <si>
    <t>TATHALI</t>
  </si>
  <si>
    <t>Tathali</t>
  </si>
  <si>
    <t>C-BAG-27-001</t>
  </si>
  <si>
    <t>AALAPOT</t>
  </si>
  <si>
    <t>Aalapot</t>
  </si>
  <si>
    <t>BADBHANJYANG</t>
  </si>
  <si>
    <t>Baad Bhanjyang</t>
  </si>
  <si>
    <t>SANKHU BAJRAYOGINI</t>
  </si>
  <si>
    <t>Bajrayogini</t>
  </si>
  <si>
    <t>BALAMBU</t>
  </si>
  <si>
    <t>Balambu</t>
  </si>
  <si>
    <t>BALUWA</t>
  </si>
  <si>
    <t>Baluwa</t>
  </si>
  <si>
    <t>BHADRABAS</t>
  </si>
  <si>
    <t>Bhadrabas</t>
  </si>
  <si>
    <t>BHIMDHUNGA</t>
  </si>
  <si>
    <t>Bhimdhunga</t>
  </si>
  <si>
    <t>BUDHANILKANTHA</t>
  </si>
  <si>
    <t>Budanilkantha</t>
  </si>
  <si>
    <t>CHALNAKHEL</t>
  </si>
  <si>
    <t>Chalnakhel</t>
  </si>
  <si>
    <t>CHAPALI BHADRAKALI</t>
  </si>
  <si>
    <t>ChapaliBhadrakali</t>
  </si>
  <si>
    <t>CHHAIMALE</t>
  </si>
  <si>
    <t>Chhaimale</t>
  </si>
  <si>
    <t>DAHACHOK</t>
  </si>
  <si>
    <t>ChouketarDahachok</t>
  </si>
  <si>
    <t>CHUNIKHEL</t>
  </si>
  <si>
    <t>Chunikhel</t>
  </si>
  <si>
    <t>THALIDANCHHI</t>
  </si>
  <si>
    <t>Daanchhi</t>
  </si>
  <si>
    <t>DAKSHINKALI</t>
  </si>
  <si>
    <t>Daxinkali</t>
  </si>
  <si>
    <t>DHAPASI</t>
  </si>
  <si>
    <t>Dhapasi</t>
  </si>
  <si>
    <t>C-BAG-27-017</t>
  </si>
  <si>
    <t>DHARMASTHALI</t>
  </si>
  <si>
    <t>Dharmasthali</t>
  </si>
  <si>
    <t>PHUTUNG</t>
  </si>
  <si>
    <t>Futung</t>
  </si>
  <si>
    <t>GAGALPHEDI</t>
  </si>
  <si>
    <t>Gagalphedi</t>
  </si>
  <si>
    <t>GOKARNESHWAR</t>
  </si>
  <si>
    <t>Gokarneswor</t>
  </si>
  <si>
    <t>GOLDHUNGA</t>
  </si>
  <si>
    <t>Goldhunga</t>
  </si>
  <si>
    <t>GONGABU</t>
  </si>
  <si>
    <t>Gonggabu</t>
  </si>
  <si>
    <t>GOTHATAR</t>
  </si>
  <si>
    <t>Gothatar</t>
  </si>
  <si>
    <t>ICHANGUNARAYAN</t>
  </si>
  <si>
    <t>IchangNarayan</t>
  </si>
  <si>
    <t>INDRAYANI</t>
  </si>
  <si>
    <t>Indrayani</t>
  </si>
  <si>
    <t>JHORMAHANKAL</t>
  </si>
  <si>
    <t>JhorMahankal</t>
  </si>
  <si>
    <t>JITPURPHEDI</t>
  </si>
  <si>
    <t>Jitpurphedi</t>
  </si>
  <si>
    <t>JORPATI</t>
  </si>
  <si>
    <t>Jorpati</t>
  </si>
  <si>
    <t>KABHRESTHALI</t>
  </si>
  <si>
    <t>Kabhresthali</t>
  </si>
  <si>
    <t>KAPAN</t>
  </si>
  <si>
    <t>Kapan</t>
  </si>
  <si>
    <t>KATHMANDU METROPOLITAN CITY</t>
  </si>
  <si>
    <t>KathmanduN.P.</t>
  </si>
  <si>
    <t>KHADKABHADRAKALI</t>
  </si>
  <si>
    <t>KhadkaBhadrakali</t>
  </si>
  <si>
    <t>KIRTIPUR MUNICIPALITY</t>
  </si>
  <si>
    <t>KirtipurN.P.</t>
  </si>
  <si>
    <t>LAPSIPHEDI</t>
  </si>
  <si>
    <t>Lapsephedi</t>
  </si>
  <si>
    <t>Machhegaun</t>
  </si>
  <si>
    <t>Mahadevathan</t>
  </si>
  <si>
    <t>C-BAG-27-037</t>
  </si>
  <si>
    <t>MANMAIJU</t>
  </si>
  <si>
    <t>Manmaiju</t>
  </si>
  <si>
    <t>MATATIRTHA</t>
  </si>
  <si>
    <t>Matatirtha</t>
  </si>
  <si>
    <t>MULPANI</t>
  </si>
  <si>
    <t>Mulpani</t>
  </si>
  <si>
    <t>NANGLEBHARE</t>
  </si>
  <si>
    <t>Naglebhare</t>
  </si>
  <si>
    <t>NAIKAP NAYABHANJYANG</t>
  </si>
  <si>
    <t>NaikapNayaBhanjyang</t>
  </si>
  <si>
    <t>NAIKAP PURANOBHANJYANG</t>
  </si>
  <si>
    <t>NaikapPuranoBhanjya</t>
  </si>
  <si>
    <t>NAYAPATI</t>
  </si>
  <si>
    <t>Nayapati</t>
  </si>
  <si>
    <t>C-BAG-27-045</t>
  </si>
  <si>
    <t>PUKHULACHHI</t>
  </si>
  <si>
    <t>Pukhulachhi</t>
  </si>
  <si>
    <t>RAMKOT</t>
  </si>
  <si>
    <t>Ramkot</t>
  </si>
  <si>
    <t>SANGLA</t>
  </si>
  <si>
    <t>Sangla</t>
  </si>
  <si>
    <t>SAUKHEL</t>
  </si>
  <si>
    <t>Satikhel</t>
  </si>
  <si>
    <t>C-BAG-27-049</t>
  </si>
  <si>
    <t>SATUNGAL</t>
  </si>
  <si>
    <t>Satungal</t>
  </si>
  <si>
    <t>C-BAG-27-050</t>
  </si>
  <si>
    <t>SYUCHATAR</t>
  </si>
  <si>
    <t>Seuchatar</t>
  </si>
  <si>
    <t>SHESHNARAYAN</t>
  </si>
  <si>
    <t>Sheshnarayan</t>
  </si>
  <si>
    <t>SITAPAILA</t>
  </si>
  <si>
    <t>Sitapaila</t>
  </si>
  <si>
    <t>SUNDARIJAL</t>
  </si>
  <si>
    <t>Sundarijal</t>
  </si>
  <si>
    <t>SANKHUSUNTOL</t>
  </si>
  <si>
    <t>Suntol</t>
  </si>
  <si>
    <t>TALKUDUDECHAUR</t>
  </si>
  <si>
    <t>Talkududechour</t>
  </si>
  <si>
    <t>THANKOT</t>
  </si>
  <si>
    <t>Thankot</t>
  </si>
  <si>
    <t>C-BAG-27-057</t>
  </si>
  <si>
    <t>TINTHANA</t>
  </si>
  <si>
    <t>Tinthana</t>
  </si>
  <si>
    <t>TOKHA CHANDESHWARI</t>
  </si>
  <si>
    <t>TokhaChandeswori</t>
  </si>
  <si>
    <t>C-BAG-27-059</t>
  </si>
  <si>
    <t>TOKHA SARASWATI</t>
  </si>
  <si>
    <t>TokhaSarswoti</t>
  </si>
  <si>
    <t>BagesworiChokade</t>
  </si>
  <si>
    <t>BALKUMARI</t>
  </si>
  <si>
    <t>Balkumari</t>
  </si>
  <si>
    <t>BARSUNCHET</t>
  </si>
  <si>
    <t>Barsunchet</t>
  </si>
  <si>
    <t>BELKOT</t>
  </si>
  <si>
    <t>Belkot</t>
  </si>
  <si>
    <t>BETENI</t>
  </si>
  <si>
    <t>Betini</t>
  </si>
  <si>
    <t>BHADRATAR</t>
  </si>
  <si>
    <t>Bhadratar</t>
  </si>
  <si>
    <t>BHALCHE</t>
  </si>
  <si>
    <t>Bhalche</t>
  </si>
  <si>
    <t>BIDUR MUNICIPALITY</t>
  </si>
  <si>
    <t>BidurN.P.</t>
  </si>
  <si>
    <t>BUDHASING</t>
  </si>
  <si>
    <t>Budhasing</t>
  </si>
  <si>
    <t>BUNGTANG</t>
  </si>
  <si>
    <t>Bungtang</t>
  </si>
  <si>
    <t>CHARGHARE</t>
  </si>
  <si>
    <t>Charghare</t>
  </si>
  <si>
    <t>CHATURALE</t>
  </si>
  <si>
    <t>Chaturale</t>
  </si>
  <si>
    <t>CHAUGHADA</t>
  </si>
  <si>
    <t>Chaughada</t>
  </si>
  <si>
    <t>CHAUTHE</t>
  </si>
  <si>
    <t>Chauthe</t>
  </si>
  <si>
    <t>CHHAP</t>
  </si>
  <si>
    <t>Chhap</t>
  </si>
  <si>
    <t>DANGSING</t>
  </si>
  <si>
    <t>Dangsing</t>
  </si>
  <si>
    <t>DEURALI</t>
  </si>
  <si>
    <t>Deurali</t>
  </si>
  <si>
    <t>DUIPIPAL</t>
  </si>
  <si>
    <t>Duipipal</t>
  </si>
  <si>
    <t>PHIKURI</t>
  </si>
  <si>
    <t>Fikuri</t>
  </si>
  <si>
    <t>GANESHSTHAN</t>
  </si>
  <si>
    <t>Ganeshthan</t>
  </si>
  <si>
    <t>GAUNKHARKA</t>
  </si>
  <si>
    <t>Gaunkharka</t>
  </si>
  <si>
    <t>GERKHU</t>
  </si>
  <si>
    <t>Gerkhu</t>
  </si>
  <si>
    <t>GHYANGPHEDI</t>
  </si>
  <si>
    <t>Ghyangphedi</t>
  </si>
  <si>
    <t>GORSYANG</t>
  </si>
  <si>
    <t>Gorsyang</t>
  </si>
  <si>
    <t>JILING</t>
  </si>
  <si>
    <t>Jiling</t>
  </si>
  <si>
    <t>KABILAS</t>
  </si>
  <si>
    <t>Kabilas</t>
  </si>
  <si>
    <t>KAKANI</t>
  </si>
  <si>
    <t>Kakani</t>
  </si>
  <si>
    <t>HALLE KALIKA</t>
  </si>
  <si>
    <t>Kalikahalde</t>
  </si>
  <si>
    <t>KALYANPUR</t>
  </si>
  <si>
    <t>Kalyanpur</t>
  </si>
  <si>
    <t>KAULE</t>
  </si>
  <si>
    <t>Kaule</t>
  </si>
  <si>
    <t>KHADGA BHANJYANG</t>
  </si>
  <si>
    <t>KhadagBhanjyang</t>
  </si>
  <si>
    <t>KHARANITAR</t>
  </si>
  <si>
    <t>Kharanitar</t>
  </si>
  <si>
    <t>KHANIGAUN</t>
  </si>
  <si>
    <t>KholegaunKhanigau</t>
  </si>
  <si>
    <t>KIMTANG</t>
  </si>
  <si>
    <t>Kintang</t>
  </si>
  <si>
    <t>KUMARI</t>
  </si>
  <si>
    <t>Kumari</t>
  </si>
  <si>
    <t>LACHYANG</t>
  </si>
  <si>
    <t>Lachyang</t>
  </si>
  <si>
    <t>LIKHU</t>
  </si>
  <si>
    <t>Likhu</t>
  </si>
  <si>
    <t>MADANPUR</t>
  </si>
  <si>
    <t>Madanpur</t>
  </si>
  <si>
    <t>MAHAKALI</t>
  </si>
  <si>
    <t>Mahakali</t>
  </si>
  <si>
    <t>MANAKAMANA</t>
  </si>
  <si>
    <t>Manakamana</t>
  </si>
  <si>
    <t>NARJAMANDAP</t>
  </si>
  <si>
    <t>Narjamandap</t>
  </si>
  <si>
    <t>OKHARPAUWA</t>
  </si>
  <si>
    <t>Okharpauwa</t>
  </si>
  <si>
    <t>PANCHAKANYA</t>
  </si>
  <si>
    <t>Panchkanya</t>
  </si>
  <si>
    <t>RALUKADEVI</t>
  </si>
  <si>
    <t>Ralukadevi</t>
  </si>
  <si>
    <t>RATMATE</t>
  </si>
  <si>
    <t>Ratmate</t>
  </si>
  <si>
    <t>RAUTBESI</t>
  </si>
  <si>
    <t>Rautbesi</t>
  </si>
  <si>
    <t>Salme</t>
  </si>
  <si>
    <t>SAMARI</t>
  </si>
  <si>
    <t>Samari</t>
  </si>
  <si>
    <t>SAMUDRADEVI KHOLEGAUN</t>
  </si>
  <si>
    <t>Samundradevi</t>
  </si>
  <si>
    <t>SAMUNDRATAR</t>
  </si>
  <si>
    <t>Samundratar</t>
  </si>
  <si>
    <t>SHIKHARBESI</t>
  </si>
  <si>
    <t>Shikharbesi</t>
  </si>
  <si>
    <t>SIKRE</t>
  </si>
  <si>
    <t>Sikre</t>
  </si>
  <si>
    <t>SUNDARADEVI</t>
  </si>
  <si>
    <t>Sundaradevi</t>
  </si>
  <si>
    <t>SURYAMATI</t>
  </si>
  <si>
    <t>Suryamati</t>
  </si>
  <si>
    <t>TALAKHU</t>
  </si>
  <si>
    <t>Talakhu</t>
  </si>
  <si>
    <t>TARUKA</t>
  </si>
  <si>
    <t>Taruka</t>
  </si>
  <si>
    <t>THANAPATI</t>
  </si>
  <si>
    <t>Thanapati</t>
  </si>
  <si>
    <t>THANSING</t>
  </si>
  <si>
    <t>Thansing</t>
  </si>
  <si>
    <t>THAPREK</t>
  </si>
  <si>
    <t>Thaprek</t>
  </si>
  <si>
    <t>TUPCHE</t>
  </si>
  <si>
    <t>Tupche</t>
  </si>
  <si>
    <t>URLENI</t>
  </si>
  <si>
    <t>Urleni</t>
  </si>
  <si>
    <t>BHORLE</t>
  </si>
  <si>
    <t>Bhorle</t>
  </si>
  <si>
    <t>BRIDDIM</t>
  </si>
  <si>
    <t>Bridhim</t>
  </si>
  <si>
    <t>CHILIME</t>
  </si>
  <si>
    <t>Chilime</t>
  </si>
  <si>
    <t>Dandagoun</t>
  </si>
  <si>
    <t>DHUNCHE</t>
  </si>
  <si>
    <t>Dhunche</t>
  </si>
  <si>
    <t>GATLANG</t>
  </si>
  <si>
    <t>Gatlang</t>
  </si>
  <si>
    <t>GOLJUNG</t>
  </si>
  <si>
    <t>Goljung</t>
  </si>
  <si>
    <t>HAKU</t>
  </si>
  <si>
    <t>Haku</t>
  </si>
  <si>
    <t>JIBJIBE (NILKANTHA)</t>
  </si>
  <si>
    <t>Dhaibung</t>
  </si>
  <si>
    <t>LAHAREPAUWA</t>
  </si>
  <si>
    <t>Laharepouwa</t>
  </si>
  <si>
    <t>LANGTANG</t>
  </si>
  <si>
    <t>Langtang</t>
  </si>
  <si>
    <t>SARAMTHALI</t>
  </si>
  <si>
    <t>SYAPHRU</t>
  </si>
  <si>
    <t>Syafru</t>
  </si>
  <si>
    <t>THULOGAUN</t>
  </si>
  <si>
    <t>Thulogoun</t>
  </si>
  <si>
    <t>THUMAN</t>
  </si>
  <si>
    <t>Thuman</t>
  </si>
  <si>
    <t>TIMURE</t>
  </si>
  <si>
    <t>Timure</t>
  </si>
  <si>
    <t>YARSA</t>
  </si>
  <si>
    <t>Yarsa</t>
  </si>
  <si>
    <t>AGINCHOK</t>
  </si>
  <si>
    <t>Aginchok</t>
  </si>
  <si>
    <t>BAIRENI</t>
  </si>
  <si>
    <t>Baireni</t>
  </si>
  <si>
    <t>BASERI</t>
  </si>
  <si>
    <t>Baseri</t>
  </si>
  <si>
    <t>BENIGHAT</t>
  </si>
  <si>
    <t>Benighat</t>
  </si>
  <si>
    <t>BHUMISTHAN</t>
  </si>
  <si>
    <t>Bhumesthan</t>
  </si>
  <si>
    <t>BUDHATHUM</t>
  </si>
  <si>
    <t>Budhathum</t>
  </si>
  <si>
    <t>CHAINPUR</t>
  </si>
  <si>
    <t>Chainpur</t>
  </si>
  <si>
    <t>CHHATREDEURALI</t>
  </si>
  <si>
    <t>ChhatreDyaurali</t>
  </si>
  <si>
    <t>DARKHA</t>
  </si>
  <si>
    <t>Darkha</t>
  </si>
  <si>
    <t>DHOLA</t>
  </si>
  <si>
    <t>Dhola</t>
  </si>
  <si>
    <t>DHUSA</t>
  </si>
  <si>
    <t>Dhussa</t>
  </si>
  <si>
    <t>DHUWAKOT</t>
  </si>
  <si>
    <t>Dhuwakot</t>
  </si>
  <si>
    <t>GAJURI</t>
  </si>
  <si>
    <t>Gajuri</t>
  </si>
  <si>
    <t>GOGANPANI</t>
  </si>
  <si>
    <t>Goganpani</t>
  </si>
  <si>
    <t>GUMDI</t>
  </si>
  <si>
    <t>Gumdi</t>
  </si>
  <si>
    <t>JIWANPUR</t>
  </si>
  <si>
    <t>Jeewanpur</t>
  </si>
  <si>
    <t>JHARLANG</t>
  </si>
  <si>
    <t>Jharlang</t>
  </si>
  <si>
    <t>JOGIMARA</t>
  </si>
  <si>
    <t>Jogimara</t>
  </si>
  <si>
    <t>JYAMRUNG</t>
  </si>
  <si>
    <t>Jyamrung</t>
  </si>
  <si>
    <t>KALLERI</t>
  </si>
  <si>
    <t>Kalleri</t>
  </si>
  <si>
    <t>Katunje</t>
  </si>
  <si>
    <t>KEBALPUR</t>
  </si>
  <si>
    <t>Kewalpur</t>
  </si>
  <si>
    <t>KHALTE</t>
  </si>
  <si>
    <t>Khalte</t>
  </si>
  <si>
    <t>KHARI</t>
  </si>
  <si>
    <t>Khari</t>
  </si>
  <si>
    <t>KIRANCHOK</t>
  </si>
  <si>
    <t>Kiranchok</t>
  </si>
  <si>
    <t>KUMPUR</t>
  </si>
  <si>
    <t>Kumpur</t>
  </si>
  <si>
    <t>LAPA</t>
  </si>
  <si>
    <t>Lapa</t>
  </si>
  <si>
    <t>MAIDI</t>
  </si>
  <si>
    <t>Maidi</t>
  </si>
  <si>
    <t>MARPAK</t>
  </si>
  <si>
    <t>Marpak</t>
  </si>
  <si>
    <t>MURALIBHANJYANG</t>
  </si>
  <si>
    <t>Muralibhanjyang</t>
  </si>
  <si>
    <t>NALANG</t>
  </si>
  <si>
    <t>Nalang</t>
  </si>
  <si>
    <t>NAUBISE</t>
  </si>
  <si>
    <t>Naubise</t>
  </si>
  <si>
    <t>NILKANTH</t>
  </si>
  <si>
    <t>Nilkantha</t>
  </si>
  <si>
    <t>PHULKHARKA</t>
  </si>
  <si>
    <t>Phulkhark</t>
  </si>
  <si>
    <t>PIDA</t>
  </si>
  <si>
    <t>Pida</t>
  </si>
  <si>
    <t>RI</t>
  </si>
  <si>
    <t>ReeGaun</t>
  </si>
  <si>
    <t>SALANG</t>
  </si>
  <si>
    <t>Salang</t>
  </si>
  <si>
    <t>SALYANKOT</t>
  </si>
  <si>
    <t>Salyankot</t>
  </si>
  <si>
    <t>SALYANTAR</t>
  </si>
  <si>
    <t>Salyantar</t>
  </si>
  <si>
    <t>SANGKOS</t>
  </si>
  <si>
    <t>Sangkosh</t>
  </si>
  <si>
    <t>SATYADEVI</t>
  </si>
  <si>
    <t>Satyadevi</t>
  </si>
  <si>
    <t>SEMJUNG</t>
  </si>
  <si>
    <t>Semjong</t>
  </si>
  <si>
    <t>SERTUNG</t>
  </si>
  <si>
    <t>Sertung</t>
  </si>
  <si>
    <t>SUNAULABAJAR</t>
  </si>
  <si>
    <t>Sunaulabazar</t>
  </si>
  <si>
    <t>TASARPU</t>
  </si>
  <si>
    <t>Tasarpu</t>
  </si>
  <si>
    <t>THAKRE</t>
  </si>
  <si>
    <t>Thakre</t>
  </si>
  <si>
    <t>TIPLING</t>
  </si>
  <si>
    <t>Tipling</t>
  </si>
  <si>
    <t>TRIPURESHWAR</t>
  </si>
  <si>
    <t>Tripureswor</t>
  </si>
  <si>
    <t>ANDUPATTI</t>
  </si>
  <si>
    <t>Andupatti</t>
  </si>
  <si>
    <t>Janakpur</t>
  </si>
  <si>
    <t>AURAHI</t>
  </si>
  <si>
    <t>Aurahi</t>
  </si>
  <si>
    <t>BAPHAI</t>
  </si>
  <si>
    <t>Bafai</t>
  </si>
  <si>
    <t>BAGHCHAUDA</t>
  </si>
  <si>
    <t>Bagchaura</t>
  </si>
  <si>
    <t>BAHEDA BELA</t>
  </si>
  <si>
    <t>BahedaBala</t>
  </si>
  <si>
    <t>BAHUARWA</t>
  </si>
  <si>
    <t>Bahuarba</t>
  </si>
  <si>
    <t>BALABAKHAR</t>
  </si>
  <si>
    <t>Balabakhar</t>
  </si>
  <si>
    <t>BALAHA KATHAL</t>
  </si>
  <si>
    <t>BalahaKathal</t>
  </si>
  <si>
    <t>BALAHA SAGHARA</t>
  </si>
  <si>
    <t>BalahaSadhara</t>
  </si>
  <si>
    <t>BALAHAGOTH</t>
  </si>
  <si>
    <t>Ballagoth</t>
  </si>
  <si>
    <t>BANINIYA</t>
  </si>
  <si>
    <t>Baniniya</t>
  </si>
  <si>
    <t>BARAMAJHIYA</t>
  </si>
  <si>
    <t>Baramajhiya</t>
  </si>
  <si>
    <t>BASAHIYA</t>
  </si>
  <si>
    <t>Basahiya</t>
  </si>
  <si>
    <t>BASBITTI</t>
  </si>
  <si>
    <t>Basbitti</t>
  </si>
  <si>
    <t>BATESHWAR</t>
  </si>
  <si>
    <t>Bateswor</t>
  </si>
  <si>
    <t>BENGADAWAR</t>
  </si>
  <si>
    <t>Begadawar</t>
  </si>
  <si>
    <t>BENGA SHIVAPUR</t>
  </si>
  <si>
    <t>BegaShivapur</t>
  </si>
  <si>
    <t>BHARATPUR</t>
  </si>
  <si>
    <t>Bharatpur</t>
  </si>
  <si>
    <t>BHUCHAKRAPUR</t>
  </si>
  <si>
    <t>Bhuchakrapur</t>
  </si>
  <si>
    <t>BHUTAHI PATERWA</t>
  </si>
  <si>
    <t>Bhutahipaterwa</t>
  </si>
  <si>
    <t>BINHI</t>
  </si>
  <si>
    <t>Bindhi</t>
  </si>
  <si>
    <t>BISARBHORA</t>
  </si>
  <si>
    <t>Bisarbhora</t>
  </si>
  <si>
    <t>CHAKKAR</t>
  </si>
  <si>
    <t>Chakkar</t>
  </si>
  <si>
    <t>C-JAN-17-024</t>
  </si>
  <si>
    <t>CHORA KOYALPUR</t>
  </si>
  <si>
    <t>ChoraKoilpur</t>
  </si>
  <si>
    <t>DHANUSA GOVINDAPUR</t>
  </si>
  <si>
    <t>D.Govindapur</t>
  </si>
  <si>
    <t>DEVDIHA</t>
  </si>
  <si>
    <t>Debadiha</t>
  </si>
  <si>
    <t>DEURI PARBAHA</t>
  </si>
  <si>
    <t>DeuriParbaha</t>
  </si>
  <si>
    <t>DEVPURA RUPAITHA</t>
  </si>
  <si>
    <t>DevpuraRupetha</t>
  </si>
  <si>
    <t>DHABAULI</t>
  </si>
  <si>
    <t>Dhabouli</t>
  </si>
  <si>
    <t>DHALKEBAR</t>
  </si>
  <si>
    <t>Dhalkebar</t>
  </si>
  <si>
    <t>DHANAUJI</t>
  </si>
  <si>
    <t>Dhanauji</t>
  </si>
  <si>
    <t>DHANUSADHAM</t>
  </si>
  <si>
    <t>Dhanusadham</t>
  </si>
  <si>
    <t>DIGAMBARPUR</t>
  </si>
  <si>
    <t>Digambarpur</t>
  </si>
  <si>
    <t>DUBARIKOT HATHALETWA</t>
  </si>
  <si>
    <t>DubarikotHathalekha</t>
  </si>
  <si>
    <t>DUHABI</t>
  </si>
  <si>
    <t>Duhabi</t>
  </si>
  <si>
    <t>EKRAHI</t>
  </si>
  <si>
    <t>Ekarahi</t>
  </si>
  <si>
    <t>PHULGAMA</t>
  </si>
  <si>
    <t>Fulgama</t>
  </si>
  <si>
    <t>GHODGHAS</t>
  </si>
  <si>
    <t>Ghodghans</t>
  </si>
  <si>
    <t>TALLO GODAR</t>
  </si>
  <si>
    <t>Godar</t>
  </si>
  <si>
    <t>GOPALPUR</t>
  </si>
  <si>
    <t>Gopalpur</t>
  </si>
  <si>
    <t>GOTHKOYALPUR</t>
  </si>
  <si>
    <t>GothKohelpur</t>
  </si>
  <si>
    <t>HAMSAPUR KATHPULLA</t>
  </si>
  <si>
    <t>HansapurKathpula</t>
  </si>
  <si>
    <t>HARIHARPUR</t>
  </si>
  <si>
    <t>Hariharpur</t>
  </si>
  <si>
    <t>HARINE</t>
  </si>
  <si>
    <t>Harine</t>
  </si>
  <si>
    <t>HATHIPUR HARBARA</t>
  </si>
  <si>
    <t>Hathipurharbara</t>
  </si>
  <si>
    <t>INARWA</t>
  </si>
  <si>
    <t>Inarwa</t>
  </si>
  <si>
    <t>ITAHARWA</t>
  </si>
  <si>
    <t>Itaharwa</t>
  </si>
  <si>
    <t>JANAKPUR MUNICIPALITY</t>
  </si>
  <si>
    <t>JanakpurN.P.</t>
  </si>
  <si>
    <t>JHATIYAHI</t>
  </si>
  <si>
    <t>Jhatiyahi</t>
  </si>
  <si>
    <t>JHOJHI KATAIYA</t>
  </si>
  <si>
    <t>JhojhiKataiya</t>
  </si>
  <si>
    <t>KACHURI THERA</t>
  </si>
  <si>
    <t>KachuriThera</t>
  </si>
  <si>
    <t>KAJARA RAMAUL</t>
  </si>
  <si>
    <t>KajaraRamaul</t>
  </si>
  <si>
    <t>KANAKPATTI</t>
  </si>
  <si>
    <t>Kanakpatti</t>
  </si>
  <si>
    <t>KHAJURI CHANHA</t>
  </si>
  <si>
    <t>KhajuriChanha</t>
  </si>
  <si>
    <t>KHARIHANI</t>
  </si>
  <si>
    <t>Khariyani</t>
  </si>
  <si>
    <t>KURTHA</t>
  </si>
  <si>
    <t>Kurtha</t>
  </si>
  <si>
    <t>LABATOLI</t>
  </si>
  <si>
    <t>Labatoli</t>
  </si>
  <si>
    <t>LAGMAGADHA GUTHI</t>
  </si>
  <si>
    <t>Lagmagadhaguthi</t>
  </si>
  <si>
    <t>LAKHAURI</t>
  </si>
  <si>
    <t>Lakhouri</t>
  </si>
  <si>
    <t>LAKKAR</t>
  </si>
  <si>
    <t>Lakkad</t>
  </si>
  <si>
    <t>LAKSMINIBAS</t>
  </si>
  <si>
    <t>Laxminiwas</t>
  </si>
  <si>
    <t>LAKSMIPUR BAGEWA</t>
  </si>
  <si>
    <t>Laxmipurbagewa</t>
  </si>
  <si>
    <t>LOHANA</t>
  </si>
  <si>
    <t>Lohana</t>
  </si>
  <si>
    <t>MAHUWA PRA. KHE.</t>
  </si>
  <si>
    <t>Mahuwa(Pra.Khe)</t>
  </si>
  <si>
    <t>MAHUWA PRA. KO.</t>
  </si>
  <si>
    <t>Mahuwa(Pra.Ko)</t>
  </si>
  <si>
    <t>MAKHANAHA</t>
  </si>
  <si>
    <t>Makhanaha</t>
  </si>
  <si>
    <t>MANSHINGPATTI</t>
  </si>
  <si>
    <t>Manshingpatti</t>
  </si>
  <si>
    <t>MACHI JHITKAIYA</t>
  </si>
  <si>
    <t>Marchaijhitakaiya</t>
  </si>
  <si>
    <t>MITHILESHWAR MAUWAHI</t>
  </si>
  <si>
    <t>Mithileswormauwahi</t>
  </si>
  <si>
    <t>MITHILESHWAR NIKAS</t>
  </si>
  <si>
    <t>Mithileswornikas</t>
  </si>
  <si>
    <t>MUKHIYAPATTI</t>
  </si>
  <si>
    <t>Mukhiyapattimushargiya</t>
  </si>
  <si>
    <t>NAGARAIN</t>
  </si>
  <si>
    <t>Nagaraeen</t>
  </si>
  <si>
    <t>NAKATAJHIJ</t>
  </si>
  <si>
    <t>Nakatajhijh</t>
  </si>
  <si>
    <t>NANNUPATTI</t>
  </si>
  <si>
    <t>Nanupatti</t>
  </si>
  <si>
    <t>NAUWAKHOR PRASAHI</t>
  </si>
  <si>
    <t>NauwakhorPrashahi</t>
  </si>
  <si>
    <t>PACHAHARWA</t>
  </si>
  <si>
    <t>Pachaharwa</t>
  </si>
  <si>
    <t>PATNUKA</t>
  </si>
  <si>
    <t>Patanuka</t>
  </si>
  <si>
    <t>PATERWA</t>
  </si>
  <si>
    <t>Paterwa</t>
  </si>
  <si>
    <t>PAUDESHWAR</t>
  </si>
  <si>
    <t>Paudeswor</t>
  </si>
  <si>
    <t>PUSPABALPUR</t>
  </si>
  <si>
    <t>Puspalpur</t>
  </si>
  <si>
    <t>RAGHUNATHPUR</t>
  </si>
  <si>
    <t>Raghunathpur</t>
  </si>
  <si>
    <t>RAMDIYA BHAWANI</t>
  </si>
  <si>
    <t>RamaidaiyaBhawadi</t>
  </si>
  <si>
    <t>C-JAN-17-083</t>
  </si>
  <si>
    <t>SABAILA</t>
  </si>
  <si>
    <t>Sabela</t>
  </si>
  <si>
    <t>SAKHUWA MAHENDRANAGAR</t>
  </si>
  <si>
    <t>SakhuwaMahendranagar</t>
  </si>
  <si>
    <t>SAPAHI</t>
  </si>
  <si>
    <t>Sapahi</t>
  </si>
  <si>
    <t>SATOKHAR</t>
  </si>
  <si>
    <t>Satosar</t>
  </si>
  <si>
    <t>SHANTIPUR</t>
  </si>
  <si>
    <t>Shantipur</t>
  </si>
  <si>
    <t>GIDDHA</t>
  </si>
  <si>
    <t>Siddha</t>
  </si>
  <si>
    <t>SINGYAHI MADAN</t>
  </si>
  <si>
    <t>SingyahiMaidan</t>
  </si>
  <si>
    <t>SINURJODA</t>
  </si>
  <si>
    <t>Sinurjoda</t>
  </si>
  <si>
    <t>SONIGAMA</t>
  </si>
  <si>
    <t>Sonigama</t>
  </si>
  <si>
    <t>SUGAMADHUKARHI</t>
  </si>
  <si>
    <t>SugaMadhukarahi</t>
  </si>
  <si>
    <t>SUGANIKAS</t>
  </si>
  <si>
    <t>Suganikash</t>
  </si>
  <si>
    <t>TARAPATTI SIRSIYA</t>
  </si>
  <si>
    <t>TarapattiSirsiya</t>
  </si>
  <si>
    <t>THADI JHIJHA</t>
  </si>
  <si>
    <t>ThadiJhijha</t>
  </si>
  <si>
    <t>THILLA YADUWA</t>
  </si>
  <si>
    <t>ThillaYaduwa</t>
  </si>
  <si>
    <t>TULSI</t>
  </si>
  <si>
    <t>TulsiChauda</t>
  </si>
  <si>
    <t>TULSIYAHI NIKAS</t>
  </si>
  <si>
    <t>TulsiyahiNikas</t>
  </si>
  <si>
    <t>TULSIYAHI JABDI</t>
  </si>
  <si>
    <t>TulsiyaniJabdi</t>
  </si>
  <si>
    <t>UMAPREMPUR</t>
  </si>
  <si>
    <t>Umaprempur</t>
  </si>
  <si>
    <t>YADUKUHA</t>
  </si>
  <si>
    <t>Yadukush</t>
  </si>
  <si>
    <t>YAGYABHUMI</t>
  </si>
  <si>
    <t>Yagyabhumi</t>
  </si>
  <si>
    <t>ANKAR</t>
  </si>
  <si>
    <t>Anakar</t>
  </si>
  <si>
    <t>BAGADA</t>
  </si>
  <si>
    <t>Bagada</t>
  </si>
  <si>
    <t>BADIYA BANCHAURI</t>
  </si>
  <si>
    <t>BairgiyaBanchauri</t>
  </si>
  <si>
    <t>BAIRGIYA LAKSMINIYA</t>
  </si>
  <si>
    <t>BairgiyaLaxminiya</t>
  </si>
  <si>
    <t>BALAWA</t>
  </si>
  <si>
    <t>Balawa</t>
  </si>
  <si>
    <t>BANAULI DONAULI</t>
  </si>
  <si>
    <t>BanauliDonauli</t>
  </si>
  <si>
    <t>BANAUTA</t>
  </si>
  <si>
    <t>Banouta</t>
  </si>
  <si>
    <t>BARDIBAS</t>
  </si>
  <si>
    <t>Bardibas</t>
  </si>
  <si>
    <t>BASABITTI</t>
  </si>
  <si>
    <t>Basabitti</t>
  </si>
  <si>
    <t>BATHNAHA</t>
  </si>
  <si>
    <t>Bathanaha</t>
  </si>
  <si>
    <t>BELGACHHI</t>
  </si>
  <si>
    <t>Belgachhi</t>
  </si>
  <si>
    <t>BHATAULIYA</t>
  </si>
  <si>
    <t>Bhatauliya</t>
  </si>
  <si>
    <t>BIJALPURA</t>
  </si>
  <si>
    <t>Bijayalpura</t>
  </si>
  <si>
    <t>BHRAMARPURA</t>
  </si>
  <si>
    <t>Bramarpura</t>
  </si>
  <si>
    <t>DAMHIMADAI</t>
  </si>
  <si>
    <t>Damhimarayee</t>
  </si>
  <si>
    <t>DHAMAURA</t>
  </si>
  <si>
    <t>Dhamaura</t>
  </si>
  <si>
    <t>DHARMAPUR</t>
  </si>
  <si>
    <t>Dharmapur</t>
  </si>
  <si>
    <t>DHIRAPUR</t>
  </si>
  <si>
    <t>Dhirapur</t>
  </si>
  <si>
    <t>EKDARA</t>
  </si>
  <si>
    <t>Ekadarabela</t>
  </si>
  <si>
    <t>EKARHIYA</t>
  </si>
  <si>
    <t>Ekarahiya</t>
  </si>
  <si>
    <t>ITAHARWAKATTI</t>
  </si>
  <si>
    <t>Etaharwakatti</t>
  </si>
  <si>
    <t>PRAKAULI PHULHATTA</t>
  </si>
  <si>
    <t>FulahattaParikauli</t>
  </si>
  <si>
    <t>PHULAKAHA</t>
  </si>
  <si>
    <t>Fulakaha</t>
  </si>
  <si>
    <t>GAIDHA BHETPUR</t>
  </si>
  <si>
    <t>GaidahaBhelpur</t>
  </si>
  <si>
    <t>GAURIBAS</t>
  </si>
  <si>
    <t>Gauribas</t>
  </si>
  <si>
    <t>GAUSHALA</t>
  </si>
  <si>
    <t>Gaushala</t>
  </si>
  <si>
    <t>GONARPURA</t>
  </si>
  <si>
    <t>Gonarpura</t>
  </si>
  <si>
    <t>HALKHORI</t>
  </si>
  <si>
    <t>Halkhori</t>
  </si>
  <si>
    <t>HARIHARPUR HARINMARI</t>
  </si>
  <si>
    <t>HariharpurHarinamari</t>
  </si>
  <si>
    <t>HATHILET</t>
  </si>
  <si>
    <t>Hathilet</t>
  </si>
  <si>
    <t>HATTISARWA</t>
  </si>
  <si>
    <t>Hatisarwa</t>
  </si>
  <si>
    <t>JALESHWAR MUNICIPALITY</t>
  </si>
  <si>
    <t>JaleshworN.P.</t>
  </si>
  <si>
    <t>KHAIRBANI</t>
  </si>
  <si>
    <t>Khairbanni</t>
  </si>
  <si>
    <t>KHAIRMARA</t>
  </si>
  <si>
    <t>KhayarMara</t>
  </si>
  <si>
    <t>KHOPI</t>
  </si>
  <si>
    <t>Khopi</t>
  </si>
  <si>
    <t>KHUTTAPIPRADHI</t>
  </si>
  <si>
    <t>Khuttapiparadhi</t>
  </si>
  <si>
    <t>KISAN NAGAR</t>
  </si>
  <si>
    <t>KisanNagar</t>
  </si>
  <si>
    <t>KOLHUWA BAGAIYA</t>
  </si>
  <si>
    <t>KolhuwaBagaicha</t>
  </si>
  <si>
    <t>LAKSMINIYA</t>
  </si>
  <si>
    <t>Laximiniya</t>
  </si>
  <si>
    <t>LOHARPATTI</t>
  </si>
  <si>
    <t>Loharpatti</t>
  </si>
  <si>
    <t>MAHADAIYATAPANPUR</t>
  </si>
  <si>
    <t>Mahadaiyatapanpur</t>
  </si>
  <si>
    <t>MAHOTTARI</t>
  </si>
  <si>
    <t>MAISTHAN</t>
  </si>
  <si>
    <t>Maisthan</t>
  </si>
  <si>
    <t>MUJHAURA BISHNUPUR</t>
  </si>
  <si>
    <t>MajhoraBishnupur</t>
  </si>
  <si>
    <t>MANARA</t>
  </si>
  <si>
    <t>Manara</t>
  </si>
  <si>
    <t>C-JAN-18-048</t>
  </si>
  <si>
    <t>MATIHANI</t>
  </si>
  <si>
    <t>Matihani</t>
  </si>
  <si>
    <t>MEGHANATH GORHANNA</t>
  </si>
  <si>
    <t>MeghanathGorahanna</t>
  </si>
  <si>
    <t>NAINHI</t>
  </si>
  <si>
    <t>Nainhi</t>
  </si>
  <si>
    <t>NIGAUL</t>
  </si>
  <si>
    <t>Nigaul</t>
  </si>
  <si>
    <t>PADAUL</t>
  </si>
  <si>
    <t>Paraul</t>
  </si>
  <si>
    <t>PARSADEWAD</t>
  </si>
  <si>
    <t>ParsaDewadh</t>
  </si>
  <si>
    <t>PARSA PATALI</t>
  </si>
  <si>
    <t>ParsaPateli</t>
  </si>
  <si>
    <t>PASHUPATINAGAR</t>
  </si>
  <si>
    <t>Pasupatinagar</t>
  </si>
  <si>
    <t>PIGAUNA</t>
  </si>
  <si>
    <t>Pigouna</t>
  </si>
  <si>
    <t>PIPRA</t>
  </si>
  <si>
    <t>Pipra</t>
  </si>
  <si>
    <t>POKHARIBHINDA</t>
  </si>
  <si>
    <t>PokharibhindaSamgrampur</t>
  </si>
  <si>
    <t>RAMGOPALPUR</t>
  </si>
  <si>
    <t>Ramgopalpur</t>
  </si>
  <si>
    <t>RAMNAGAR</t>
  </si>
  <si>
    <t>Ramnagar</t>
  </si>
  <si>
    <t>RATAULI</t>
  </si>
  <si>
    <t>Ratauli</t>
  </si>
  <si>
    <t>SAHASAULA</t>
  </si>
  <si>
    <t>Sahasaula</t>
  </si>
  <si>
    <t>SAHODAWA</t>
  </si>
  <si>
    <t>Sahorawa</t>
  </si>
  <si>
    <t>SANDHA</t>
  </si>
  <si>
    <t>Sandha</t>
  </si>
  <si>
    <t>SARPALLO</t>
  </si>
  <si>
    <t>Sarpallo</t>
  </si>
  <si>
    <t>C-JAN-18-067</t>
  </si>
  <si>
    <t>SHAMSI</t>
  </si>
  <si>
    <t>Shamsi</t>
  </si>
  <si>
    <t>SHRIPUR</t>
  </si>
  <si>
    <t>Shreepur</t>
  </si>
  <si>
    <t>SIMARDAHI</t>
  </si>
  <si>
    <t>Simardahi</t>
  </si>
  <si>
    <t>SINGYAHI</t>
  </si>
  <si>
    <t>Singyahi</t>
  </si>
  <si>
    <t>SISAWAKATAIYA</t>
  </si>
  <si>
    <t>Sisawakataiya</t>
  </si>
  <si>
    <t>SONAMA</t>
  </si>
  <si>
    <t>Sonama</t>
  </si>
  <si>
    <t>SONAMAI</t>
  </si>
  <si>
    <t>Sonamai</t>
  </si>
  <si>
    <t>SONAUL</t>
  </si>
  <si>
    <t>Sonaul</t>
  </si>
  <si>
    <t>SUGA BHAWANIPATTI</t>
  </si>
  <si>
    <t>SugaVawani</t>
  </si>
  <si>
    <t>SUNDARPUR</t>
  </si>
  <si>
    <t>Sundarpur</t>
  </si>
  <si>
    <t>BANGAHA</t>
  </si>
  <si>
    <t>Vagaha</t>
  </si>
  <si>
    <t>ACHALGADH</t>
  </si>
  <si>
    <t>Achalgadh</t>
  </si>
  <si>
    <t>ARNAHA</t>
  </si>
  <si>
    <t>Arnaha</t>
  </si>
  <si>
    <t>ATRAULI</t>
  </si>
  <si>
    <t>Atrouli</t>
  </si>
  <si>
    <t>BABARGANJ</t>
  </si>
  <si>
    <t>Babarganj</t>
  </si>
  <si>
    <t>BAGDAHA</t>
  </si>
  <si>
    <t>Bagdaha</t>
  </si>
  <si>
    <t>BAHADURPUR</t>
  </si>
  <si>
    <t>Bahadurpur</t>
  </si>
  <si>
    <t>BALARA</t>
  </si>
  <si>
    <t>Balara</t>
  </si>
  <si>
    <t>BARAHATHAWA</t>
  </si>
  <si>
    <t>Barahathawa</t>
  </si>
  <si>
    <t>BARA UDHORAN</t>
  </si>
  <si>
    <t>BaraUdhoran</t>
  </si>
  <si>
    <t>BASANTAPUR</t>
  </si>
  <si>
    <t>Basantapur</t>
  </si>
  <si>
    <t>BATRAUL</t>
  </si>
  <si>
    <t>Batraul</t>
  </si>
  <si>
    <t>BELA</t>
  </si>
  <si>
    <t>Bela</t>
  </si>
  <si>
    <t>BHELHI</t>
  </si>
  <si>
    <t>Belhi</t>
  </si>
  <si>
    <t>BELWA JABDI</t>
  </si>
  <si>
    <t>BelwaJabdi</t>
  </si>
  <si>
    <t>BHANDSAR</t>
  </si>
  <si>
    <t>Bhadsar</t>
  </si>
  <si>
    <t>BHAGAWATIPUR</t>
  </si>
  <si>
    <t>Bhagawatipur</t>
  </si>
  <si>
    <t>BHAKTIPUR</t>
  </si>
  <si>
    <t>Bhaktipur</t>
  </si>
  <si>
    <t>BHAWANIPUR</t>
  </si>
  <si>
    <t>Bhawanipur</t>
  </si>
  <si>
    <t>BRAHMAPURI</t>
  </si>
  <si>
    <t>Brahmapuri</t>
  </si>
  <si>
    <t>CHANDRA NAGAR</t>
  </si>
  <si>
    <t>ChandraNagar</t>
  </si>
  <si>
    <t>CHHATAUL</t>
  </si>
  <si>
    <t>Chhataul</t>
  </si>
  <si>
    <t>CHHATAUNA</t>
  </si>
  <si>
    <t>Chhatona</t>
  </si>
  <si>
    <t>DHANKAUL</t>
  </si>
  <si>
    <t>DhanakaulPachhiyati</t>
  </si>
  <si>
    <t>DHANKAUL PA.</t>
  </si>
  <si>
    <t>DhanakaulPurba</t>
  </si>
  <si>
    <t>DHANGADHA</t>
  </si>
  <si>
    <t>Dhangada</t>
  </si>
  <si>
    <t>DHUNGREKHOLA</t>
  </si>
  <si>
    <t>Dhungrekhola</t>
  </si>
  <si>
    <t>GHURKAULI</t>
  </si>
  <si>
    <t>Dhurkauli</t>
  </si>
  <si>
    <t>DUMARIYA</t>
  </si>
  <si>
    <t>Dumariya</t>
  </si>
  <si>
    <t>PHARAHADAWA</t>
  </si>
  <si>
    <t>Farahadawa</t>
  </si>
  <si>
    <t>PHULPARASI</t>
  </si>
  <si>
    <t>Fulparasi</t>
  </si>
  <si>
    <t>GADAHIYA</t>
  </si>
  <si>
    <t>Gadahiyabairi</t>
  </si>
  <si>
    <t>GAMHARIYA</t>
  </si>
  <si>
    <t>Gamhariya</t>
  </si>
  <si>
    <t>GAUDETA</t>
  </si>
  <si>
    <t>Godeta</t>
  </si>
  <si>
    <t>GAURISHANKAR</t>
  </si>
  <si>
    <t>Gourishankar</t>
  </si>
  <si>
    <t>HAJARIYA</t>
  </si>
  <si>
    <t>Hajariya</t>
  </si>
  <si>
    <t>HARKATHAWA</t>
  </si>
  <si>
    <t>Harakthawa</t>
  </si>
  <si>
    <t>HARIPUR</t>
  </si>
  <si>
    <t>Haripur</t>
  </si>
  <si>
    <t>HARIPURWA</t>
  </si>
  <si>
    <t>Haripurwa</t>
  </si>
  <si>
    <t>HARIAUN</t>
  </si>
  <si>
    <t>Hariyon</t>
  </si>
  <si>
    <t>HATHIAUL</t>
  </si>
  <si>
    <t>Hathiyol</t>
  </si>
  <si>
    <t>HEMPUR</t>
  </si>
  <si>
    <t>Hempur</t>
  </si>
  <si>
    <t>ISHWARPUR</t>
  </si>
  <si>
    <t>Ishworpur</t>
  </si>
  <si>
    <t>JABDI</t>
  </si>
  <si>
    <t>Jabdi</t>
  </si>
  <si>
    <t>JAMUNIYA</t>
  </si>
  <si>
    <t>Jamuniya</t>
  </si>
  <si>
    <t>JANAKI NAGAR</t>
  </si>
  <si>
    <t>JanakiNagar</t>
  </si>
  <si>
    <t>JINGADAWA</t>
  </si>
  <si>
    <t>Jingadawa</t>
  </si>
  <si>
    <t>KABILASI</t>
  </si>
  <si>
    <t>Kabilasi</t>
  </si>
  <si>
    <t>KALINJOR</t>
  </si>
  <si>
    <t>Kalinjor</t>
  </si>
  <si>
    <t>KARMAIYA</t>
  </si>
  <si>
    <t>Karmaiya</t>
  </si>
  <si>
    <t>KHAIRAWA MUGLAHA</t>
  </si>
  <si>
    <t>Khirwa</t>
  </si>
  <si>
    <t>KHORIYA</t>
  </si>
  <si>
    <t>Khoriya</t>
  </si>
  <si>
    <t>KHUTAUNA</t>
  </si>
  <si>
    <t>Khutauna</t>
  </si>
  <si>
    <t>KISANPUR</t>
  </si>
  <si>
    <t>Kisanpur</t>
  </si>
  <si>
    <t>KAUDENA</t>
  </si>
  <si>
    <t>Kodena</t>
  </si>
  <si>
    <t>LALBANDI</t>
  </si>
  <si>
    <t>Lalbandi</t>
  </si>
  <si>
    <t>LAUKAT</t>
  </si>
  <si>
    <t>Laukath</t>
  </si>
  <si>
    <t>LAKSMIPUR (KODRAHA)</t>
  </si>
  <si>
    <t>LaxmipurKodraha</t>
  </si>
  <si>
    <t>LAKSMIPUR</t>
  </si>
  <si>
    <t>LaxmipurSu.</t>
  </si>
  <si>
    <t>MADHUBANGOTH</t>
  </si>
  <si>
    <t>Madhubangoth</t>
  </si>
  <si>
    <t>C-JAN-19-061</t>
  </si>
  <si>
    <t>MADHUBANI</t>
  </si>
  <si>
    <t>Madhubani</t>
  </si>
  <si>
    <t>MAHINATHPUR</t>
  </si>
  <si>
    <t>Mahinathpur</t>
  </si>
  <si>
    <t>BELHI</t>
  </si>
  <si>
    <t>MALANGAWA MUNICIPALITY</t>
  </si>
  <si>
    <t>MalangawaN.P.</t>
  </si>
  <si>
    <t>MANPUR</t>
  </si>
  <si>
    <t>Manpur</t>
  </si>
  <si>
    <t>MIRJAPUR</t>
  </si>
  <si>
    <t>Mirjapur</t>
  </si>
  <si>
    <t>MOHANPUR</t>
  </si>
  <si>
    <t>Mohanpur</t>
  </si>
  <si>
    <t>MOTIPUR</t>
  </si>
  <si>
    <t>Motipur</t>
  </si>
  <si>
    <t>MURTIYA</t>
  </si>
  <si>
    <t>Murtiya</t>
  </si>
  <si>
    <t>MUSAILI</t>
  </si>
  <si>
    <t>Musauli</t>
  </si>
  <si>
    <t>NARAYAN KHOLA</t>
  </si>
  <si>
    <t>NarayanKhola</t>
  </si>
  <si>
    <t>NARAYANPUR</t>
  </si>
  <si>
    <t>Narayanpur</t>
  </si>
  <si>
    <t>NETRAGANJ</t>
  </si>
  <si>
    <t>Netraganj</t>
  </si>
  <si>
    <t>NAUKAILAWA</t>
  </si>
  <si>
    <t>Noukailawa</t>
  </si>
  <si>
    <t>PARSA</t>
  </si>
  <si>
    <t>PARWANIPUR</t>
  </si>
  <si>
    <t>Parwanipur</t>
  </si>
  <si>
    <t>PATTHARKOT</t>
  </si>
  <si>
    <t>Pattharkot</t>
  </si>
  <si>
    <t>PIDARI</t>
  </si>
  <si>
    <t>Pidari</t>
  </si>
  <si>
    <t>PIDARIYA</t>
  </si>
  <si>
    <t>Pidariya</t>
  </si>
  <si>
    <t>PIPARIYA</t>
  </si>
  <si>
    <t>Pipariya</t>
  </si>
  <si>
    <t>RAJGHAT</t>
  </si>
  <si>
    <t>Rajghat</t>
  </si>
  <si>
    <t>RAMBAN</t>
  </si>
  <si>
    <t>Ramban</t>
  </si>
  <si>
    <t>RAMNAGAR BAHUARWA</t>
  </si>
  <si>
    <t>RamnagarBahaur</t>
  </si>
  <si>
    <t>RANIGANJ</t>
  </si>
  <si>
    <t>Raniganj</t>
  </si>
  <si>
    <t>ROHUWA</t>
  </si>
  <si>
    <t>Rohuwa</t>
  </si>
  <si>
    <t>SAKARAUL</t>
  </si>
  <si>
    <t>Sakraul</t>
  </si>
  <si>
    <t>SALEMPUR</t>
  </si>
  <si>
    <t>Salempur</t>
  </si>
  <si>
    <t>SANGRAMPUR</t>
  </si>
  <si>
    <t>Sangrampur</t>
  </si>
  <si>
    <t>SHANKARPUR</t>
  </si>
  <si>
    <t>Shankarpur</t>
  </si>
  <si>
    <t>SASAPUR</t>
  </si>
  <si>
    <t>Sasapur</t>
  </si>
  <si>
    <t>SHREEPUR</t>
  </si>
  <si>
    <t>SEKHAUNA</t>
  </si>
  <si>
    <t>Sikhauna</t>
  </si>
  <si>
    <t>SIMARA</t>
  </si>
  <si>
    <t>Simara</t>
  </si>
  <si>
    <t>SISAUTIYA</t>
  </si>
  <si>
    <t>Sisotiya</t>
  </si>
  <si>
    <t>SISAUT</t>
  </si>
  <si>
    <t>Sisout</t>
  </si>
  <si>
    <t>SAHODWA</t>
  </si>
  <si>
    <t>Sohadawa</t>
  </si>
  <si>
    <t>C-JAN-19-097</t>
  </si>
  <si>
    <t>SUDAMA</t>
  </si>
  <si>
    <t>Sudama</t>
  </si>
  <si>
    <t>SUNDARPUR CHOHARWA</t>
  </si>
  <si>
    <t>SundarpurChuldawa</t>
  </si>
  <si>
    <t>TRIBHUVAN NAGAR</t>
  </si>
  <si>
    <t>TribhuwanNagar</t>
  </si>
  <si>
    <t>AMALE</t>
  </si>
  <si>
    <t>Amale</t>
  </si>
  <si>
    <t>ARUN THAKUR</t>
  </si>
  <si>
    <t>Arunthakur</t>
  </si>
  <si>
    <t>BAHUN TILPUNG</t>
  </si>
  <si>
    <t>Bahuntilpung</t>
  </si>
  <si>
    <t>BALAJOR</t>
  </si>
  <si>
    <t>Balajor</t>
  </si>
  <si>
    <t>BASESHWAR</t>
  </si>
  <si>
    <t>Baseshwor</t>
  </si>
  <si>
    <t>BASTIPUR</t>
  </si>
  <si>
    <t>Bastipur</t>
  </si>
  <si>
    <t>BELGHARI</t>
  </si>
  <si>
    <t>Belghari</t>
  </si>
  <si>
    <t>BHADRAKALI</t>
  </si>
  <si>
    <t>Bhadrakali</t>
  </si>
  <si>
    <t>BHIMESHWAR</t>
  </si>
  <si>
    <t>Bhimeshwor</t>
  </si>
  <si>
    <t>BHIMSTHAN</t>
  </si>
  <si>
    <t>Bhimsthan</t>
  </si>
  <si>
    <t>BHUVANESHWARI GWALTAR</t>
  </si>
  <si>
    <t>BhuwaneshoriGwaltar</t>
  </si>
  <si>
    <t>BITIJOR BAGAINCHA</t>
  </si>
  <si>
    <t>BitijorBagaiya</t>
  </si>
  <si>
    <t>DANDIGURANSE</t>
  </si>
  <si>
    <t>Dadiguranshe</t>
  </si>
  <si>
    <t>DUDHBHANJYANG</t>
  </si>
  <si>
    <t>Dudbhanjyang</t>
  </si>
  <si>
    <t>DUDHAULI</t>
  </si>
  <si>
    <t>Dudhouli</t>
  </si>
  <si>
    <t>HARIHARPUR GADHI</t>
  </si>
  <si>
    <t>HariharpurGadhi</t>
  </si>
  <si>
    <t>HARSAHI</t>
  </si>
  <si>
    <t>Harsahi</t>
  </si>
  <si>
    <t>HATPATE</t>
  </si>
  <si>
    <t>Hatpate</t>
  </si>
  <si>
    <t>JALKANYA (CHAPAULI)</t>
  </si>
  <si>
    <t>Jalkanya</t>
  </si>
  <si>
    <t>JARAYOTAR</t>
  </si>
  <si>
    <t>Jarayotar</t>
  </si>
  <si>
    <t>JHANGAJHOLI RATMATA</t>
  </si>
  <si>
    <t>JhangajholiRalmata</t>
  </si>
  <si>
    <t>JINAKHU</t>
  </si>
  <si>
    <t>Jinakhu</t>
  </si>
  <si>
    <t>KAKUR THAKUR</t>
  </si>
  <si>
    <t>KakurThakur</t>
  </si>
  <si>
    <t>KALPABRIKSHA</t>
  </si>
  <si>
    <t>Kalpabrishykha</t>
  </si>
  <si>
    <t>KAMALAMAI MUNICIPALITY</t>
  </si>
  <si>
    <t>KamalamiN.P.</t>
  </si>
  <si>
    <t>KAPILAKOT</t>
  </si>
  <si>
    <t>Kapilakot</t>
  </si>
  <si>
    <t>KHANGSANG</t>
  </si>
  <si>
    <t>KhangSang</t>
  </si>
  <si>
    <t>KHOLAGAUN</t>
  </si>
  <si>
    <t>Kholagaun</t>
  </si>
  <si>
    <t>KUSHESHWAR (DUMJA)</t>
  </si>
  <si>
    <t>KusesworDumja</t>
  </si>
  <si>
    <t>KYANESHWAR</t>
  </si>
  <si>
    <t>Kyaneshwor</t>
  </si>
  <si>
    <t>MAHENDRA LADABHIR</t>
  </si>
  <si>
    <t>Ladabhir(Mahendra)</t>
  </si>
  <si>
    <t>LAMPANTAR</t>
  </si>
  <si>
    <t>Lampantar</t>
  </si>
  <si>
    <t>MAHADEVDANDA</t>
  </si>
  <si>
    <t>Mahadevdada</t>
  </si>
  <si>
    <t>MAHENDRAJHYADI</t>
  </si>
  <si>
    <t>Mahendrajhayadi</t>
  </si>
  <si>
    <t>MAJHUWA</t>
  </si>
  <si>
    <t>Majhuwa</t>
  </si>
  <si>
    <t>NETRAKALI</t>
  </si>
  <si>
    <t>Netrakali</t>
  </si>
  <si>
    <t>NIPANE</t>
  </si>
  <si>
    <t>Nipane</t>
  </si>
  <si>
    <t>PIPALMADI</t>
  </si>
  <si>
    <t>Pipalmadi</t>
  </si>
  <si>
    <t>PURANO JHANGAJHOLI</t>
  </si>
  <si>
    <t>PuranoJhangajholi</t>
  </si>
  <si>
    <t>RANIBAS</t>
  </si>
  <si>
    <t>Ranibas</t>
  </si>
  <si>
    <t>RANICHURI</t>
  </si>
  <si>
    <t>Ranichuri</t>
  </si>
  <si>
    <t>RATANCHURA</t>
  </si>
  <si>
    <t>Ratanchura</t>
  </si>
  <si>
    <t>RATNAWATI</t>
  </si>
  <si>
    <t>Ratnawati</t>
  </si>
  <si>
    <t>SHANTESHWARI RAMPUR</t>
  </si>
  <si>
    <t>Santeswori(Rampur)</t>
  </si>
  <si>
    <t>SIRTHAULI</t>
  </si>
  <si>
    <t>Sirthouli</t>
  </si>
  <si>
    <t>SITALPATI</t>
  </si>
  <si>
    <t>Sitalpati</t>
  </si>
  <si>
    <t>SWALPATHANA</t>
  </si>
  <si>
    <t>Solpathana</t>
  </si>
  <si>
    <t>SUNAM POKHARI</t>
  </si>
  <si>
    <t>SunamPokhari</t>
  </si>
  <si>
    <t>TAMAJOR</t>
  </si>
  <si>
    <t>Tamajor</t>
  </si>
  <si>
    <t>TANDI</t>
  </si>
  <si>
    <t>Tandi</t>
  </si>
  <si>
    <t>TINKANYA</t>
  </si>
  <si>
    <t>Tinkanya</t>
  </si>
  <si>
    <t>TOSAMKHOLA</t>
  </si>
  <si>
    <t>Tosramkhola</t>
  </si>
  <si>
    <t>TRIBHUVAN AMBOTE</t>
  </si>
  <si>
    <t>TribhuvanAmbote</t>
  </si>
  <si>
    <t>BAMTI BHANDAR</t>
  </si>
  <si>
    <t>BamtiBhandar</t>
  </si>
  <si>
    <t>BETALI</t>
  </si>
  <si>
    <t>Betali</t>
  </si>
  <si>
    <t>BETHAN</t>
  </si>
  <si>
    <t>Bethan</t>
  </si>
  <si>
    <t>GAGAL BHADAURE</t>
  </si>
  <si>
    <t>Bhadaure</t>
  </si>
  <si>
    <t>BHATAULI</t>
  </si>
  <si>
    <t>Bhatauli</t>
  </si>
  <si>
    <t>BHIRPANI</t>
  </si>
  <si>
    <t>Bhirpani</t>
  </si>
  <si>
    <t>BHUJI</t>
  </si>
  <si>
    <t>Bhujee</t>
  </si>
  <si>
    <t>BIJULIKOT</t>
  </si>
  <si>
    <t>Bijulikot</t>
  </si>
  <si>
    <t>CHANAKHU</t>
  </si>
  <si>
    <t>Chanakhu</t>
  </si>
  <si>
    <t>CHISAPANI</t>
  </si>
  <si>
    <t>Chisapani</t>
  </si>
  <si>
    <t>CHUCHURE</t>
  </si>
  <si>
    <t>Chuchure</t>
  </si>
  <si>
    <t>DADHUWA</t>
  </si>
  <si>
    <t>Dadhuwa</t>
  </si>
  <si>
    <t>DIMIPOKHARI</t>
  </si>
  <si>
    <t>Dimipokhari</t>
  </si>
  <si>
    <t>DORAMBA</t>
  </si>
  <si>
    <t>Doramba</t>
  </si>
  <si>
    <t>DURAGAUN</t>
  </si>
  <si>
    <t>Duragau</t>
  </si>
  <si>
    <t>PHARPU</t>
  </si>
  <si>
    <t>Farpu</t>
  </si>
  <si>
    <t>GELU</t>
  </si>
  <si>
    <t>Gelu</t>
  </si>
  <si>
    <t>GOSHWARA</t>
  </si>
  <si>
    <t>Goswara</t>
  </si>
  <si>
    <t>GOTHGAUN</t>
  </si>
  <si>
    <t>Gothgau</t>
  </si>
  <si>
    <t>GUMDEL</t>
  </si>
  <si>
    <t>Gumdel</t>
  </si>
  <si>
    <t>GUNSI</t>
  </si>
  <si>
    <t>GunsiBhadaure</t>
  </si>
  <si>
    <t>GUPTESHWAR</t>
  </si>
  <si>
    <t>Guptesor</t>
  </si>
  <si>
    <t>HILEDEVI</t>
  </si>
  <si>
    <t>Hiledevi</t>
  </si>
  <si>
    <t>HIMGANGA</t>
  </si>
  <si>
    <t>Himganga</t>
  </si>
  <si>
    <t>KATHJOR</t>
  </si>
  <si>
    <t>Kathjor</t>
  </si>
  <si>
    <t>KHANDADEVI</t>
  </si>
  <si>
    <t>Khadadevi</t>
  </si>
  <si>
    <t>KHANIYAPANI</t>
  </si>
  <si>
    <t>Khaniyapani</t>
  </si>
  <si>
    <t>KHIMTI</t>
  </si>
  <si>
    <t>Khimti</t>
  </si>
  <si>
    <t>KUNBHUKASTHALI</t>
  </si>
  <si>
    <t>Kubukasthali</t>
  </si>
  <si>
    <t>LAKHANPUR</t>
  </si>
  <si>
    <t>Lakhanpur</t>
  </si>
  <si>
    <t>Majuwa</t>
  </si>
  <si>
    <t>MAKADUM</t>
  </si>
  <si>
    <t>Makadum</t>
  </si>
  <si>
    <t>BHALUWAJOR</t>
  </si>
  <si>
    <t>Maluwajor</t>
  </si>
  <si>
    <t>MANTHALI</t>
  </si>
  <si>
    <t>Manthali</t>
  </si>
  <si>
    <t>NAGDAHA</t>
  </si>
  <si>
    <t>NagaDaha</t>
  </si>
  <si>
    <t>NAMADI</t>
  </si>
  <si>
    <t>Namadi</t>
  </si>
  <si>
    <t>OKHRENI</t>
  </si>
  <si>
    <t>Okhreni</t>
  </si>
  <si>
    <t>PAKARBAS</t>
  </si>
  <si>
    <t>Pakarbas</t>
  </si>
  <si>
    <t>PHULASI</t>
  </si>
  <si>
    <t>Phulasi</t>
  </si>
  <si>
    <t>PINGKHURI</t>
  </si>
  <si>
    <t>Pinkhuri</t>
  </si>
  <si>
    <t>PRITI</t>
  </si>
  <si>
    <t>Pritee</t>
  </si>
  <si>
    <t>PURANAGAUN</t>
  </si>
  <si>
    <t>Puranagau</t>
  </si>
  <si>
    <t>RAKATHUM</t>
  </si>
  <si>
    <t>Rakathum</t>
  </si>
  <si>
    <t>RAMECHHAP</t>
  </si>
  <si>
    <t>RAMPUR</t>
  </si>
  <si>
    <t>Rampur</t>
  </si>
  <si>
    <t>RASANALU</t>
  </si>
  <si>
    <t>Rasanalu</t>
  </si>
  <si>
    <t>SAIPU</t>
  </si>
  <si>
    <t>Saipu</t>
  </si>
  <si>
    <t>SALU</t>
  </si>
  <si>
    <t>Salupati</t>
  </si>
  <si>
    <t>SANGHUTAR</t>
  </si>
  <si>
    <t>Sanghutar</t>
  </si>
  <si>
    <t>SUKAJOR</t>
  </si>
  <si>
    <t>Sukajor</t>
  </si>
  <si>
    <t>SUNARPANI</t>
  </si>
  <si>
    <t>Sunarpani</t>
  </si>
  <si>
    <t>THOSE</t>
  </si>
  <si>
    <t>Those</t>
  </si>
  <si>
    <t>TILPUNG</t>
  </si>
  <si>
    <t>Tilpung</t>
  </si>
  <si>
    <t>THOKARPUR</t>
  </si>
  <si>
    <t>Tokarpur</t>
  </si>
  <si>
    <t>ALAMPU</t>
  </si>
  <si>
    <t>Alampu</t>
  </si>
  <si>
    <t>BABARE</t>
  </si>
  <si>
    <t>Babare</t>
  </si>
  <si>
    <t>BHEDPU</t>
  </si>
  <si>
    <t>Bhedapu</t>
  </si>
  <si>
    <t>BHIMESHWAR MUNICIPALITY</t>
  </si>
  <si>
    <t>BhimesworN.P.</t>
  </si>
  <si>
    <t>BHIRKOT</t>
  </si>
  <si>
    <t>Bhirkot</t>
  </si>
  <si>
    <t>BHUSAPHEDI</t>
  </si>
  <si>
    <t>Bhusedanda</t>
  </si>
  <si>
    <t>BIGU</t>
  </si>
  <si>
    <t>Bigu</t>
  </si>
  <si>
    <t>BOCH</t>
  </si>
  <si>
    <t>Bocha</t>
  </si>
  <si>
    <t>BULUNG</t>
  </si>
  <si>
    <t>Bulung</t>
  </si>
  <si>
    <t>CHANGKHU</t>
  </si>
  <si>
    <t>Chankhu</t>
  </si>
  <si>
    <t>CHHETRAPA</t>
  </si>
  <si>
    <t>Chhetrapa</t>
  </si>
  <si>
    <t>CHILINKHA</t>
  </si>
  <si>
    <t>Chilankha</t>
  </si>
  <si>
    <t>CHYAMA</t>
  </si>
  <si>
    <t>Chyama</t>
  </si>
  <si>
    <t>DANDAKHARKA</t>
  </si>
  <si>
    <t>Dandakharka</t>
  </si>
  <si>
    <t>TAMCHET DUDHPOKHARI</t>
  </si>
  <si>
    <t>Dudhpokhari</t>
  </si>
  <si>
    <t>PHASKU</t>
  </si>
  <si>
    <t>Fasku</t>
  </si>
  <si>
    <t>GAIRIMUDI</t>
  </si>
  <si>
    <t>Gairimudi</t>
  </si>
  <si>
    <t>GauriSankar</t>
  </si>
  <si>
    <t>GHYANGSUKATHOKAR</t>
  </si>
  <si>
    <t>GhangSukathokar</t>
  </si>
  <si>
    <t>HAWA</t>
  </si>
  <si>
    <t>Hawa</t>
  </si>
  <si>
    <t>JAPHE</t>
  </si>
  <si>
    <t>Japhe</t>
  </si>
  <si>
    <t>JHULE</t>
  </si>
  <si>
    <t>Jhule</t>
  </si>
  <si>
    <t>JHYAKU</t>
  </si>
  <si>
    <t>Jhyaku</t>
  </si>
  <si>
    <t>JIRI</t>
  </si>
  <si>
    <t>Jiri</t>
  </si>
  <si>
    <t>JUGU</t>
  </si>
  <si>
    <t>Jugu</t>
  </si>
  <si>
    <t>KABRE</t>
  </si>
  <si>
    <t>Kabhre</t>
  </si>
  <si>
    <t>KALINCHOK</t>
  </si>
  <si>
    <t>Kalingchok</t>
  </si>
  <si>
    <t>KATAKUTI</t>
  </si>
  <si>
    <t>Katakuti</t>
  </si>
  <si>
    <t>KHARE</t>
  </si>
  <si>
    <t>Khare</t>
  </si>
  <si>
    <t>KHOPACHAGU</t>
  </si>
  <si>
    <t>Khopachagu</t>
  </si>
  <si>
    <t>LADUK</t>
  </si>
  <si>
    <t>Laduk</t>
  </si>
  <si>
    <t>LAKURIDANDA</t>
  </si>
  <si>
    <t>LakuriDada</t>
  </si>
  <si>
    <t>LAMABAGAR</t>
  </si>
  <si>
    <t>Lamabagar</t>
  </si>
  <si>
    <t>LAMIDANDA</t>
  </si>
  <si>
    <t>Lamidada</t>
  </si>
  <si>
    <t>LAPILANG</t>
  </si>
  <si>
    <t>Lapilang</t>
  </si>
  <si>
    <t>MAGAPAUWA</t>
  </si>
  <si>
    <t>MagaPauwa</t>
  </si>
  <si>
    <t>MALI</t>
  </si>
  <si>
    <t>Mali</t>
  </si>
  <si>
    <t>MALU</t>
  </si>
  <si>
    <t>Malu</t>
  </si>
  <si>
    <t>MARBU</t>
  </si>
  <si>
    <t>Marbu</t>
  </si>
  <si>
    <t>MELUNG</t>
  </si>
  <si>
    <t>Melung</t>
  </si>
  <si>
    <t>MRIGE</t>
  </si>
  <si>
    <t>Mirge</t>
  </si>
  <si>
    <t>NAMDU</t>
  </si>
  <si>
    <t>Namdu</t>
  </si>
  <si>
    <t>ORANG</t>
  </si>
  <si>
    <t>Orang</t>
  </si>
  <si>
    <t>POWATI</t>
  </si>
  <si>
    <t>Pawati</t>
  </si>
  <si>
    <t>SHAHARE</t>
  </si>
  <si>
    <t>Sahare</t>
  </si>
  <si>
    <t>SAILUNGESHWAR</t>
  </si>
  <si>
    <t>Sailungeswor</t>
  </si>
  <si>
    <t>Sunakhani</t>
  </si>
  <si>
    <t>SUNDRAWATI</t>
  </si>
  <si>
    <t>Sundrawati</t>
  </si>
  <si>
    <t>SURI</t>
  </si>
  <si>
    <t>Suri</t>
  </si>
  <si>
    <t>SUSPA CHHYAMAWATI</t>
  </si>
  <si>
    <t>SusmaChhemawati</t>
  </si>
  <si>
    <t>SYAMA</t>
  </si>
  <si>
    <t>Syama</t>
  </si>
  <si>
    <t>THULOPATAL</t>
  </si>
  <si>
    <t>Thulopatal</t>
  </si>
  <si>
    <t>AGRA</t>
  </si>
  <si>
    <t>Agara</t>
  </si>
  <si>
    <t>Narayani</t>
  </si>
  <si>
    <t>AMBHANJYANG</t>
  </si>
  <si>
    <t>Ambhanjyang</t>
  </si>
  <si>
    <t>BAJRABARAHI</t>
  </si>
  <si>
    <t>Bajrabarahi</t>
  </si>
  <si>
    <t>BASAMADI</t>
  </si>
  <si>
    <t>Basamadi</t>
  </si>
  <si>
    <t>BHAINSE</t>
  </si>
  <si>
    <t>Bhaise</t>
  </si>
  <si>
    <t>BHARTA</t>
  </si>
  <si>
    <t>BhartaPundyadevi</t>
  </si>
  <si>
    <t>BHIMPHEDI</t>
  </si>
  <si>
    <t>Bhimfedi</t>
  </si>
  <si>
    <t>BUDHICHAUR</t>
  </si>
  <si>
    <t>Budhichaur</t>
  </si>
  <si>
    <t>CHITLANG</t>
  </si>
  <si>
    <t>Chitlang</t>
  </si>
  <si>
    <t>CHURIYAMAI</t>
  </si>
  <si>
    <t>Churiyamai</t>
  </si>
  <si>
    <t>DAMAN</t>
  </si>
  <si>
    <t>Daman</t>
  </si>
  <si>
    <t>DHIYAL</t>
  </si>
  <si>
    <t>Dhimal</t>
  </si>
  <si>
    <t>PHAKHEL</t>
  </si>
  <si>
    <t>Fakhel</t>
  </si>
  <si>
    <t>PHAPARBARI</t>
  </si>
  <si>
    <t>Faparbari</t>
  </si>
  <si>
    <t>GOGANE</t>
  </si>
  <si>
    <t>Gogane</t>
  </si>
  <si>
    <t>HANDIKHOLA</t>
  </si>
  <si>
    <t>Handikhola</t>
  </si>
  <si>
    <t>HATIYA</t>
  </si>
  <si>
    <t>Hatiya</t>
  </si>
  <si>
    <t>HETAUDA MUNICIPALITY</t>
  </si>
  <si>
    <t>HetaudaN.P.</t>
  </si>
  <si>
    <t>HARNAMADI</t>
  </si>
  <si>
    <t>Hurnamadi</t>
  </si>
  <si>
    <t>IPA PANCHAKANYA</t>
  </si>
  <si>
    <t>IpaPanchakanya</t>
  </si>
  <si>
    <t>KALIKATAR</t>
  </si>
  <si>
    <t>Kalikatar</t>
  </si>
  <si>
    <t>KANKADA</t>
  </si>
  <si>
    <t>Kankada</t>
  </si>
  <si>
    <t>KHAIRANG</t>
  </si>
  <si>
    <t>Khairang</t>
  </si>
  <si>
    <t>KAGATE</t>
  </si>
  <si>
    <t>Kogate</t>
  </si>
  <si>
    <t>KULEKHANI</t>
  </si>
  <si>
    <t>Kulekhani</t>
  </si>
  <si>
    <t>MAKAWANPURGADHI</t>
  </si>
  <si>
    <t>Makwanpurgadhi</t>
  </si>
  <si>
    <t>MANAHARI</t>
  </si>
  <si>
    <t>Manahari</t>
  </si>
  <si>
    <t>MARKHU</t>
  </si>
  <si>
    <t>Markhu</t>
  </si>
  <si>
    <t>NAMTAR</t>
  </si>
  <si>
    <t>Namtar</t>
  </si>
  <si>
    <t>NIBUWATAR</t>
  </si>
  <si>
    <t>Nibuwatar</t>
  </si>
  <si>
    <t>PADAMPOKHARI</t>
  </si>
  <si>
    <t>PadamPokhari</t>
  </si>
  <si>
    <t>PALUNG</t>
  </si>
  <si>
    <t>Palung</t>
  </si>
  <si>
    <t>RAIGAUN</t>
  </si>
  <si>
    <t>Raigaun</t>
  </si>
  <si>
    <t>RAKSIRANG</t>
  </si>
  <si>
    <t>Raksirang</t>
  </si>
  <si>
    <t>SARIKHET PALASE</t>
  </si>
  <si>
    <t>SarikhetPalase</t>
  </si>
  <si>
    <t>Shikharpur</t>
  </si>
  <si>
    <t>SHRIPUR CHHATIWAN</t>
  </si>
  <si>
    <t>ShreepurChhatiwan</t>
  </si>
  <si>
    <t>SISNERI</t>
  </si>
  <si>
    <t>SisneriMahadevsthan</t>
  </si>
  <si>
    <t>SUKAURA</t>
  </si>
  <si>
    <t>Sukaura</t>
  </si>
  <si>
    <t>THINGAN</t>
  </si>
  <si>
    <t>Thingan</t>
  </si>
  <si>
    <t>TISTUNG</t>
  </si>
  <si>
    <t>TistungDeurali</t>
  </si>
  <si>
    <t>AJGAIBI</t>
  </si>
  <si>
    <t>Ajagabi</t>
  </si>
  <si>
    <t>AKOLAWA</t>
  </si>
  <si>
    <t>Akolawa</t>
  </si>
  <si>
    <t>AURAIYA</t>
  </si>
  <si>
    <t>Auraiya</t>
  </si>
  <si>
    <t>C-NAR-32-004</t>
  </si>
  <si>
    <t>BADAHARWA</t>
  </si>
  <si>
    <t>Badharwa</t>
  </si>
  <si>
    <t>BAGAHI</t>
  </si>
  <si>
    <t>Bagahi</t>
  </si>
  <si>
    <t>BahuwaMadanpur</t>
  </si>
  <si>
    <t>BAIRIYA</t>
  </si>
  <si>
    <t>Bairiya</t>
  </si>
  <si>
    <t>BANJARAHA</t>
  </si>
  <si>
    <t>Banjaraha</t>
  </si>
  <si>
    <t>BARIYARPUR</t>
  </si>
  <si>
    <t>Bariyarpur</t>
  </si>
  <si>
    <t>BASANTAPATTI</t>
  </si>
  <si>
    <t>Basantapatti</t>
  </si>
  <si>
    <t>BASATPUR</t>
  </si>
  <si>
    <t>Basatpur</t>
  </si>
  <si>
    <t>BASBITI JINGADIYA</t>
  </si>
  <si>
    <t>BasbitiJingadiya</t>
  </si>
  <si>
    <t>PIPRA BHALOHIYA</t>
  </si>
  <si>
    <t>Bhalohiya(Pipra)</t>
  </si>
  <si>
    <t>BHEDIYAHI</t>
  </si>
  <si>
    <t>Bhediyahi</t>
  </si>
  <si>
    <t>BIRTI</t>
  </si>
  <si>
    <t>Birtiprastoka</t>
  </si>
  <si>
    <t>BISHRAMPUR</t>
  </si>
  <si>
    <t>Bishrampur</t>
  </si>
  <si>
    <t>BISNUPURWAMANPUR</t>
  </si>
  <si>
    <t>BisunpurwaManpur</t>
  </si>
  <si>
    <t>BRAMHAPURI</t>
  </si>
  <si>
    <t>CHANDRANIGAHAPUR</t>
  </si>
  <si>
    <t>Chandranigahapur</t>
  </si>
  <si>
    <t>DEVHI</t>
  </si>
  <si>
    <t>Debahi</t>
  </si>
  <si>
    <t>DHARAHARI</t>
  </si>
  <si>
    <t>Dharhari</t>
  </si>
  <si>
    <t>DIPAHI</t>
  </si>
  <si>
    <t>Dipahi</t>
  </si>
  <si>
    <t>DUMARIYA (MATIYON)</t>
  </si>
  <si>
    <t>Dumariya(Matiauna)</t>
  </si>
  <si>
    <t>DUMARIYA (PAROHA)</t>
  </si>
  <si>
    <t>Dumriya(Paroha)</t>
  </si>
  <si>
    <t>PHATUHA MAHESHPUR</t>
  </si>
  <si>
    <t>FatuhaMaheshpur</t>
  </si>
  <si>
    <t>HARSAHA PHATUHA</t>
  </si>
  <si>
    <t>FatuwaHarsaha</t>
  </si>
  <si>
    <t>GADHAU BHAGAWANPUR</t>
  </si>
  <si>
    <t>Gadhi(Bhanawanpur)</t>
  </si>
  <si>
    <t>GAMHARIYA BIRTA</t>
  </si>
  <si>
    <t>GamhariyaBirta</t>
  </si>
  <si>
    <t>GAMHARIYA PARSA</t>
  </si>
  <si>
    <t>GamhariyaParsa</t>
  </si>
  <si>
    <t>GANGAPIPRA</t>
  </si>
  <si>
    <t>Gangapipara</t>
  </si>
  <si>
    <t>GARUDA BAIRIYA</t>
  </si>
  <si>
    <t>GarudaBairiya</t>
  </si>
  <si>
    <t>GAUR MUNICIPALITY</t>
  </si>
  <si>
    <t>GaurN.P.</t>
  </si>
  <si>
    <t>GEDAHIGUTHI</t>
  </si>
  <si>
    <t>Gedahiguthi</t>
  </si>
  <si>
    <t>HARDIYA</t>
  </si>
  <si>
    <t>Hadiryapaltuwa</t>
  </si>
  <si>
    <t>HAJMANIYA</t>
  </si>
  <si>
    <t>Hajminiya</t>
  </si>
  <si>
    <t>HATHIYAHI</t>
  </si>
  <si>
    <t>Hathiyahi</t>
  </si>
  <si>
    <t>INARBARI JYUTAHI</t>
  </si>
  <si>
    <t>IharbariJyutahi</t>
  </si>
  <si>
    <t>Inaruwa</t>
  </si>
  <si>
    <t>JATAHARA</t>
  </si>
  <si>
    <t>Jatahara</t>
  </si>
  <si>
    <t>JAYANAGAR</t>
  </si>
  <si>
    <t>Jayanagar</t>
  </si>
  <si>
    <t>JETHARAHIYA</t>
  </si>
  <si>
    <t>Jethrahiya</t>
  </si>
  <si>
    <t>JHUNKHUNMA</t>
  </si>
  <si>
    <t>Jhunkhunwa</t>
  </si>
  <si>
    <t>JHINGADAWA BELBICHHWA</t>
  </si>
  <si>
    <t>JingadawaBelbichwa</t>
  </si>
  <si>
    <t>JOKAHA</t>
  </si>
  <si>
    <t>Jowaha(Jokaha)</t>
  </si>
  <si>
    <t>JUDIBELA</t>
  </si>
  <si>
    <t>Judibela</t>
  </si>
  <si>
    <t>KANAKPUR</t>
  </si>
  <si>
    <t>Kakanpur</t>
  </si>
  <si>
    <t>KARKACH KARMAIYA</t>
  </si>
  <si>
    <t>KarkachKarmaiya</t>
  </si>
  <si>
    <t>KARUNIYA</t>
  </si>
  <si>
    <t>Karuniya</t>
  </si>
  <si>
    <t>KATAHARIYA</t>
  </si>
  <si>
    <t>Katahariya</t>
  </si>
  <si>
    <t>KHESARAHIYA</t>
  </si>
  <si>
    <t>Khesarhiya</t>
  </si>
  <si>
    <t>LAKSHMINIYA</t>
  </si>
  <si>
    <t>Laxminiya</t>
  </si>
  <si>
    <t>BHALOHIYA (LAKSHMIPUR)</t>
  </si>
  <si>
    <t>Laxmipur(Do)</t>
  </si>
  <si>
    <t>LAKSHMIPUR BELBICHHWA</t>
  </si>
  <si>
    <t>LaxmipurBelbichawa</t>
  </si>
  <si>
    <t>LAUKAHA</t>
  </si>
  <si>
    <t>Lokaha</t>
  </si>
  <si>
    <t>MADHOPUR</t>
  </si>
  <si>
    <t>Madhopur</t>
  </si>
  <si>
    <t>MAHAMADPUR</t>
  </si>
  <si>
    <t>Mahamadpur</t>
  </si>
  <si>
    <t>C-NAR-32-058</t>
  </si>
  <si>
    <t>MALAHI</t>
  </si>
  <si>
    <t>Malahi</t>
  </si>
  <si>
    <t>MARYADPUR</t>
  </si>
  <si>
    <t>Maryadpur</t>
  </si>
  <si>
    <t>BHASEDAWA</t>
  </si>
  <si>
    <t>Masedawa</t>
  </si>
  <si>
    <t>MATHIYA</t>
  </si>
  <si>
    <t>Mathiya</t>
  </si>
  <si>
    <t>MATSARI</t>
  </si>
  <si>
    <t>Matsari</t>
  </si>
  <si>
    <t>MITHUAWA</t>
  </si>
  <si>
    <t>Mithuawa</t>
  </si>
  <si>
    <t>C-NAR-32-064</t>
  </si>
  <si>
    <t>MUDBALAWA</t>
  </si>
  <si>
    <t>Mudwalawa</t>
  </si>
  <si>
    <t>NARKATIYA</t>
  </si>
  <si>
    <t>NarkatiyaGuthi</t>
  </si>
  <si>
    <t>PACHARUKHI</t>
  </si>
  <si>
    <t>Pacharukhi</t>
  </si>
  <si>
    <t>PATAURA</t>
  </si>
  <si>
    <t>Pataura</t>
  </si>
  <si>
    <t>PATHARABUDHARAM</t>
  </si>
  <si>
    <t>PatharaBudharampur</t>
  </si>
  <si>
    <t>PAURAI</t>
  </si>
  <si>
    <t>Paurai</t>
  </si>
  <si>
    <t>PIPARA (POKHARIYA)</t>
  </si>
  <si>
    <t>PiparaPokhariya</t>
  </si>
  <si>
    <t>PIPARIYA (DOSTIYA)</t>
  </si>
  <si>
    <t>Pipariya(Dostiya)</t>
  </si>
  <si>
    <t>PIPARIYA (PAROHA)</t>
  </si>
  <si>
    <t>Pipariya(Paroha)</t>
  </si>
  <si>
    <t>PIPRA BHAGWANPUR</t>
  </si>
  <si>
    <t>PipraBhagwanpur</t>
  </si>
  <si>
    <t>PIPRA RAJBARA</t>
  </si>
  <si>
    <t>PipraRajbara</t>
  </si>
  <si>
    <t>POTHIYAHI</t>
  </si>
  <si>
    <t>Pothiyahi</t>
  </si>
  <si>
    <t>PRATAPPUR PALTUWA</t>
  </si>
  <si>
    <t>PratappurPaltuwa</t>
  </si>
  <si>
    <t>PREMPUR GONAHI</t>
  </si>
  <si>
    <t>PrempurGunahi</t>
  </si>
  <si>
    <t>RAJDEVI</t>
  </si>
  <si>
    <t>Rajdevi</t>
  </si>
  <si>
    <t>RAJPUR PHARHADAWA</t>
  </si>
  <si>
    <t>RajpurFarhadawa</t>
  </si>
  <si>
    <t>C-NAR-32-081</t>
  </si>
  <si>
    <t>RAJPUR TULSI</t>
  </si>
  <si>
    <t>RajpurTulsi</t>
  </si>
  <si>
    <t>RAMAULI BAIRIYA</t>
  </si>
  <si>
    <t>RamoliBairiya</t>
  </si>
  <si>
    <t>RAMPURKHAP</t>
  </si>
  <si>
    <t>RampurKhap</t>
  </si>
  <si>
    <t>RANGAPUR</t>
  </si>
  <si>
    <t>Rangapur</t>
  </si>
  <si>
    <t>SAKHUAWA</t>
  </si>
  <si>
    <t>Sakhuawa</t>
  </si>
  <si>
    <t>SAKHUAWA DHAMAURA</t>
  </si>
  <si>
    <t>SakhuwaDhamaura</t>
  </si>
  <si>
    <t>SAMANPUR</t>
  </si>
  <si>
    <t>Samanpur</t>
  </si>
  <si>
    <t>SANTAPUR (DOSTIYA)</t>
  </si>
  <si>
    <t>Santapur(Dostiya)</t>
  </si>
  <si>
    <t>SANTAPUR (MATIYON)</t>
  </si>
  <si>
    <t>Santpur(Matiaun)</t>
  </si>
  <si>
    <t>SARMUJAWA</t>
  </si>
  <si>
    <t>Sarmujawa</t>
  </si>
  <si>
    <t>SARUATHA</t>
  </si>
  <si>
    <t>Saruatha</t>
  </si>
  <si>
    <t>SONARNIYA</t>
  </si>
  <si>
    <t>Saunaraniya</t>
  </si>
  <si>
    <t>SHITALPUR BAIRGANIA</t>
  </si>
  <si>
    <t>ShitalpurBairgania</t>
  </si>
  <si>
    <t>SIMARA BHAWANIPUR</t>
  </si>
  <si>
    <t>SimaraBhawanipur</t>
  </si>
  <si>
    <t>TEJAPAKAD</t>
  </si>
  <si>
    <t>Tejapakar</t>
  </si>
  <si>
    <t>TENGRAHA</t>
  </si>
  <si>
    <t>Tengraha</t>
  </si>
  <si>
    <t>AMARPATTI</t>
  </si>
  <si>
    <t>Amarpatti</t>
  </si>
  <si>
    <t>AMLEKHGANJ</t>
  </si>
  <si>
    <t>Amlekhganj</t>
  </si>
  <si>
    <t>AMRITGANJ</t>
  </si>
  <si>
    <t>Amritgang</t>
  </si>
  <si>
    <t>AMAW</t>
  </si>
  <si>
    <t>Avab</t>
  </si>
  <si>
    <t>BABUAIN</t>
  </si>
  <si>
    <t>Babuain</t>
  </si>
  <si>
    <t>BACHHANPURWA</t>
  </si>
  <si>
    <t>Bachhanpurwa</t>
  </si>
  <si>
    <t>BADKA PHULBARIYA</t>
  </si>
  <si>
    <t>BadakiFulbariya</t>
  </si>
  <si>
    <t>BAHUARI</t>
  </si>
  <si>
    <t>Bahuari</t>
  </si>
  <si>
    <t>BALIRAMPUR</t>
  </si>
  <si>
    <t>Balirampur</t>
  </si>
  <si>
    <t>BAGHBAN</t>
  </si>
  <si>
    <t>Bandhuwan</t>
  </si>
  <si>
    <t>BANJARIYA</t>
  </si>
  <si>
    <t>Banjariya</t>
  </si>
  <si>
    <t>BARAINIYA</t>
  </si>
  <si>
    <t>Barainiya</t>
  </si>
  <si>
    <t>Basantpur</t>
  </si>
  <si>
    <t>BATARA</t>
  </si>
  <si>
    <t>Batara</t>
  </si>
  <si>
    <t>BELDARI</t>
  </si>
  <si>
    <t>Beldari</t>
  </si>
  <si>
    <t>BANAULI</t>
  </si>
  <si>
    <t>Benauli</t>
  </si>
  <si>
    <t>BHAGAWANPUR</t>
  </si>
  <si>
    <t>Bhagawanpur</t>
  </si>
  <si>
    <t>BHALUHI BHARBALIYA</t>
  </si>
  <si>
    <t>BhaluyeeArwaliya</t>
  </si>
  <si>
    <t>BHARATGANJ SINAUL</t>
  </si>
  <si>
    <t>BharatganjSigaul</t>
  </si>
  <si>
    <t>BHATAUDA</t>
  </si>
  <si>
    <t>Bhatauda</t>
  </si>
  <si>
    <t>BHODAHA</t>
  </si>
  <si>
    <t>Bhodaha</t>
  </si>
  <si>
    <t>BISUNPUR</t>
  </si>
  <si>
    <t>Bishunpur</t>
  </si>
  <si>
    <t>BISUNPURWA</t>
  </si>
  <si>
    <t>Bishunpurwa</t>
  </si>
  <si>
    <t>BUNIYAD</t>
  </si>
  <si>
    <t>Buniyad</t>
  </si>
  <si>
    <t>CHHATAPIPRA</t>
  </si>
  <si>
    <t>Chhatapipra</t>
  </si>
  <si>
    <t>CHHATAWA</t>
  </si>
  <si>
    <t>Chhatawa</t>
  </si>
  <si>
    <t>DAHIYAR</t>
  </si>
  <si>
    <t>Dahiyar</t>
  </si>
  <si>
    <t>DEVAPUR</t>
  </si>
  <si>
    <t>Dewapur</t>
  </si>
  <si>
    <t>DHARAMNAGAR</t>
  </si>
  <si>
    <t>DharmaNagar</t>
  </si>
  <si>
    <t>DOHARI</t>
  </si>
  <si>
    <t>Dohari</t>
  </si>
  <si>
    <t>DUMARWANA</t>
  </si>
  <si>
    <t>Dumarwana</t>
  </si>
  <si>
    <t>PHATTEPUR</t>
  </si>
  <si>
    <t>Fattepur</t>
  </si>
  <si>
    <t>GADAHAL</t>
  </si>
  <si>
    <t>Gadhahal</t>
  </si>
  <si>
    <t>GANJBHAWANIPUR</t>
  </si>
  <si>
    <t>GanjBhawanipur</t>
  </si>
  <si>
    <t>GOLGANJ</t>
  </si>
  <si>
    <t>Golaganj</t>
  </si>
  <si>
    <t>HARAIYA</t>
  </si>
  <si>
    <t>Haraiya</t>
  </si>
  <si>
    <t>Hardiya</t>
  </si>
  <si>
    <t>INARWAMAL</t>
  </si>
  <si>
    <t>Inarwamal</t>
  </si>
  <si>
    <t>INARWASIRA</t>
  </si>
  <si>
    <t>Inarwasira</t>
  </si>
  <si>
    <t>ITIYAHI</t>
  </si>
  <si>
    <t>Itiyahi</t>
  </si>
  <si>
    <t>JHITAKAIYA (DAKSHIN)</t>
  </si>
  <si>
    <t>Jhitakaiya(Dakshin)</t>
  </si>
  <si>
    <t>JHITAKAIYA (UTTAR)</t>
  </si>
  <si>
    <t>Jhitakaiya(Uttar)</t>
  </si>
  <si>
    <t>JITPUR BHAWANIPUR</t>
  </si>
  <si>
    <t>JitpurBhawanipur</t>
  </si>
  <si>
    <t>KABAHIGOTH</t>
  </si>
  <si>
    <t>Kabahigoth</t>
  </si>
  <si>
    <t>KABAHIJABDI</t>
  </si>
  <si>
    <t>Kabahijabdi</t>
  </si>
  <si>
    <t>KACHORWA</t>
  </si>
  <si>
    <t>Kachorwa</t>
  </si>
  <si>
    <t>KAKADI</t>
  </si>
  <si>
    <t>Kakadi</t>
  </si>
  <si>
    <t>KALAIYA MUNICIPALITY</t>
  </si>
  <si>
    <t>KalaiyaN.P.</t>
  </si>
  <si>
    <t>KARAIYA</t>
  </si>
  <si>
    <t>Karaiya</t>
  </si>
  <si>
    <t>KHOPUWA</t>
  </si>
  <si>
    <t>Khopawa</t>
  </si>
  <si>
    <t>KHUTAWAJABDI</t>
  </si>
  <si>
    <t>Khutwajabdi</t>
  </si>
  <si>
    <t>KOLBI</t>
  </si>
  <si>
    <t>Kolhabi</t>
  </si>
  <si>
    <t>C-NAR-33-057</t>
  </si>
  <si>
    <t>KUDAWA</t>
  </si>
  <si>
    <t>Kudawa</t>
  </si>
  <si>
    <t>LAKSMIPUR KOTWALI</t>
  </si>
  <si>
    <t>LaxmipurKotwali</t>
  </si>
  <si>
    <t>LIPANIMAL</t>
  </si>
  <si>
    <t>Lipanimal</t>
  </si>
  <si>
    <t>C-NAR-33-060</t>
  </si>
  <si>
    <t>MADHURIJABDI</t>
  </si>
  <si>
    <t>Madhurijabdi</t>
  </si>
  <si>
    <t>MAHENDRA</t>
  </si>
  <si>
    <t>MahendraAdarsha</t>
  </si>
  <si>
    <t>MAHESHPUR</t>
  </si>
  <si>
    <t>Maheshpur</t>
  </si>
  <si>
    <t>MAJHARIYA</t>
  </si>
  <si>
    <t>Majhariya</t>
  </si>
  <si>
    <t>MANAHARWA</t>
  </si>
  <si>
    <t>Manaharwa</t>
  </si>
  <si>
    <t>MATIARWA</t>
  </si>
  <si>
    <t>Matiarwa</t>
  </si>
  <si>
    <t>MOTISAR</t>
  </si>
  <si>
    <t>Motisar</t>
  </si>
  <si>
    <t>NARAHI</t>
  </si>
  <si>
    <t>Narahi</t>
  </si>
  <si>
    <t>NIJGADH</t>
  </si>
  <si>
    <t>Nijgadh</t>
  </si>
  <si>
    <t>PAKADIYA CHIKANI</t>
  </si>
  <si>
    <t>PakadiyaChikani</t>
  </si>
  <si>
    <t>PIPARPATI (EK)</t>
  </si>
  <si>
    <t>PiparpatiJabdi</t>
  </si>
  <si>
    <t>PATHARHATTI</t>
  </si>
  <si>
    <t>Patharhati</t>
  </si>
  <si>
    <t>PATHARA</t>
  </si>
  <si>
    <t>Pathera</t>
  </si>
  <si>
    <t>PHETA</t>
  </si>
  <si>
    <t>Pheta</t>
  </si>
  <si>
    <t>PIPARABIRTA</t>
  </si>
  <si>
    <t>Piparabirta</t>
  </si>
  <si>
    <t>PIPRA SIMARA</t>
  </si>
  <si>
    <t>PiparaSimara</t>
  </si>
  <si>
    <t>C-NAR-33-077</t>
  </si>
  <si>
    <t>PIPARPATI (DUI)</t>
  </si>
  <si>
    <t>PiparpatiParchrouwa</t>
  </si>
  <si>
    <t>PIPARA</t>
  </si>
  <si>
    <t>PipraBasantapur</t>
  </si>
  <si>
    <t>PIPARADHIGOTH</t>
  </si>
  <si>
    <t>PipradhiGoth</t>
  </si>
  <si>
    <t>PARSAUNI</t>
  </si>
  <si>
    <t>Prasauni</t>
  </si>
  <si>
    <t>PARSAUNA</t>
  </si>
  <si>
    <t>Prasona</t>
  </si>
  <si>
    <t>PRASTOKA</t>
  </si>
  <si>
    <t>Prastoka</t>
  </si>
  <si>
    <t>PARSURAMPUR</t>
  </si>
  <si>
    <t>Prasurmpur</t>
  </si>
  <si>
    <t>PURAINIYA</t>
  </si>
  <si>
    <t>Purainiya</t>
  </si>
  <si>
    <t>C-NAR-33-085</t>
  </si>
  <si>
    <t>RAMPUR (TOKANI)</t>
  </si>
  <si>
    <t>RampurTokani</t>
  </si>
  <si>
    <t>RAMPURWA</t>
  </si>
  <si>
    <t>Rampurwa</t>
  </si>
  <si>
    <t>RATANPURI</t>
  </si>
  <si>
    <t>Ratanpuri</t>
  </si>
  <si>
    <t>C-NAR-33-089</t>
  </si>
  <si>
    <t>RAUWAHI</t>
  </si>
  <si>
    <t>Rauwahi</t>
  </si>
  <si>
    <t>SHRINAGAR BAIRIYA</t>
  </si>
  <si>
    <t>ShreenagarBairiya</t>
  </si>
  <si>
    <t>SIHORWA</t>
  </si>
  <si>
    <t>Sihorwa</t>
  </si>
  <si>
    <t>SIMHASANI</t>
  </si>
  <si>
    <t>Sinhasani</t>
  </si>
  <si>
    <t>SISAHANIYA</t>
  </si>
  <si>
    <t>Sisahaniya</t>
  </si>
  <si>
    <t>TEDHAKATTI</t>
  </si>
  <si>
    <t>Tedhakatti</t>
  </si>
  <si>
    <t>TELKUWA</t>
  </si>
  <si>
    <t>Telkuwa</t>
  </si>
  <si>
    <t>TETARIYA</t>
  </si>
  <si>
    <t>Tetariya</t>
  </si>
  <si>
    <t>UCHIDIH</t>
  </si>
  <si>
    <t>Uchidiha</t>
  </si>
  <si>
    <t>UMAJAN</t>
  </si>
  <si>
    <t>Umarjan</t>
  </si>
  <si>
    <t>ALAU</t>
  </si>
  <si>
    <t>Alau</t>
  </si>
  <si>
    <t>AURAHA</t>
  </si>
  <si>
    <t>Auraha</t>
  </si>
  <si>
    <t>BAGBANNA</t>
  </si>
  <si>
    <t>Bagbana</t>
  </si>
  <si>
    <t>BAGESHWARI TITARAUNA</t>
  </si>
  <si>
    <t>BageswariTitrona</t>
  </si>
  <si>
    <t>BAHUARI PIDARI</t>
  </si>
  <si>
    <t>BahauriPidari</t>
  </si>
  <si>
    <t>BAHUARWA BHATHA</t>
  </si>
  <si>
    <t>Bahuarbamatha</t>
  </si>
  <si>
    <t>BASADILWA</t>
  </si>
  <si>
    <t>Basadilwa</t>
  </si>
  <si>
    <t>BELWA</t>
  </si>
  <si>
    <t>BelwaParsouni</t>
  </si>
  <si>
    <t>BERIYA BIRTA</t>
  </si>
  <si>
    <t>BeriyaBirta</t>
  </si>
  <si>
    <t>BERIYA BIRTA(WA. PU.)</t>
  </si>
  <si>
    <t>BeriyaBirta(Wa. Pu.)</t>
  </si>
  <si>
    <t>C-NAR-34-015</t>
  </si>
  <si>
    <t>BHEDIHARI</t>
  </si>
  <si>
    <t>Bhedihari</t>
  </si>
  <si>
    <t>BHISWA</t>
  </si>
  <si>
    <t>Bhisawa</t>
  </si>
  <si>
    <t>BIJBANIYA</t>
  </si>
  <si>
    <t>Bijbaniya</t>
  </si>
  <si>
    <t>BINDABASINI</t>
  </si>
  <si>
    <t>Bindabasini</t>
  </si>
  <si>
    <t>BIRANCHIBARWA</t>
  </si>
  <si>
    <t>Biranchibarba</t>
  </si>
  <si>
    <t>BIRGANJ SUB METROPOLITAN CITY</t>
  </si>
  <si>
    <t>BirgunjN. P.</t>
  </si>
  <si>
    <t>BIRUWAGUTHI</t>
  </si>
  <si>
    <t>Birwaguthi</t>
  </si>
  <si>
    <t>BISRAMPUR</t>
  </si>
  <si>
    <t>Bisrampur</t>
  </si>
  <si>
    <t>CHORNI</t>
  </si>
  <si>
    <t>Chorni</t>
  </si>
  <si>
    <t>DEURBANA</t>
  </si>
  <si>
    <t>Deukhana</t>
  </si>
  <si>
    <t>DHAUBINI</t>
  </si>
  <si>
    <t>Dhaubini</t>
  </si>
  <si>
    <t>C-NAR-34-026</t>
  </si>
  <si>
    <t>DHORE</t>
  </si>
  <si>
    <t>Dhore</t>
  </si>
  <si>
    <t>GADI</t>
  </si>
  <si>
    <t>Gadi</t>
  </si>
  <si>
    <t>C-NAR-34-028</t>
  </si>
  <si>
    <t>GHODDAUD PIPRA</t>
  </si>
  <si>
    <t>GhoddaudaPipra</t>
  </si>
  <si>
    <t>GOVINDAPUR</t>
  </si>
  <si>
    <t>Govindapur</t>
  </si>
  <si>
    <t>HARIHARPUR BIRTA</t>
  </si>
  <si>
    <t>HariharpurBirta</t>
  </si>
  <si>
    <t>HARPATGUNJ</t>
  </si>
  <si>
    <t>Harpatgunj</t>
  </si>
  <si>
    <t>HARPUR</t>
  </si>
  <si>
    <t>Harpur</t>
  </si>
  <si>
    <t>JAGANATHPUR</t>
  </si>
  <si>
    <t>JagaranathpurSira</t>
  </si>
  <si>
    <t>JAYAMANGALAPUR</t>
  </si>
  <si>
    <t>Jaiamangalapur</t>
  </si>
  <si>
    <t>JANAKITOLA</t>
  </si>
  <si>
    <t>Janakitala</t>
  </si>
  <si>
    <t>JITPUR</t>
  </si>
  <si>
    <t>Jeetpur</t>
  </si>
  <si>
    <t>JHAUWAGUTHI</t>
  </si>
  <si>
    <t>Jhouwaguthi</t>
  </si>
  <si>
    <t>C-NAR-34-040</t>
  </si>
  <si>
    <t>KAUWABAN KATAIYA</t>
  </si>
  <si>
    <t>KauwabanKataiya</t>
  </si>
  <si>
    <t>LAHABARTHAKARI</t>
  </si>
  <si>
    <t>Lahawarthakari</t>
  </si>
  <si>
    <t>LALPARSA</t>
  </si>
  <si>
    <t>LalParsa</t>
  </si>
  <si>
    <t>C-NAR-34-044</t>
  </si>
  <si>
    <t>LANGADI</t>
  </si>
  <si>
    <t>Langadi</t>
  </si>
  <si>
    <t>LIPANI BIRTA</t>
  </si>
  <si>
    <t>LipaniBirta</t>
  </si>
  <si>
    <t>MADHUBAN MATHAUL</t>
  </si>
  <si>
    <t>MadhubanMathaul</t>
  </si>
  <si>
    <t>MAHADEVPATTI</t>
  </si>
  <si>
    <t>Mahadevpatti</t>
  </si>
  <si>
    <t>MAHUWAN</t>
  </si>
  <si>
    <t>Mahuwan</t>
  </si>
  <si>
    <t>MAINPUR PAKAHA</t>
  </si>
  <si>
    <t>Mainpur(Pakaha)</t>
  </si>
  <si>
    <t>MANIYARI</t>
  </si>
  <si>
    <t>Maniyari</t>
  </si>
  <si>
    <t>MASIHANI</t>
  </si>
  <si>
    <t>Masihani</t>
  </si>
  <si>
    <t>Mikhampur</t>
  </si>
  <si>
    <t>MURLI</t>
  </si>
  <si>
    <t>Mudali</t>
  </si>
  <si>
    <t>NAGARDAHA</t>
  </si>
  <si>
    <t>Nagardaha</t>
  </si>
  <si>
    <t>NICHUTA</t>
  </si>
  <si>
    <t>Nichuta</t>
  </si>
  <si>
    <t>NIRMALBASTI</t>
  </si>
  <si>
    <t>NirmalBasti</t>
  </si>
  <si>
    <t>PANCHARUKHI</t>
  </si>
  <si>
    <t>Pancharukhi</t>
  </si>
  <si>
    <t>PARSAUNI BIRTA</t>
  </si>
  <si>
    <t>ParsauniBirta</t>
  </si>
  <si>
    <t>PARSAUNI BHATHA</t>
  </si>
  <si>
    <t>ParsauniMatha</t>
  </si>
  <si>
    <t>PIDARIGUTHI</t>
  </si>
  <si>
    <t>Pidariguthi</t>
  </si>
  <si>
    <t>POKHARIYA</t>
  </si>
  <si>
    <t>Pokhariya</t>
  </si>
  <si>
    <t>C-NAR-34-063</t>
  </si>
  <si>
    <t>PARSHURAMPUR</t>
  </si>
  <si>
    <t>Prasurampur</t>
  </si>
  <si>
    <t>RAMGADHAWA</t>
  </si>
  <si>
    <t>Ramgadhawa</t>
  </si>
  <si>
    <t>RAMNAGARI</t>
  </si>
  <si>
    <t>Ramnagari</t>
  </si>
  <si>
    <t>SABAITHAWA</t>
  </si>
  <si>
    <t>Sabaithawa</t>
  </si>
  <si>
    <t>SAKHUWA PRASAUNI</t>
  </si>
  <si>
    <t>SakhuwaPrasauni</t>
  </si>
  <si>
    <t>C-NAR-34-068</t>
  </si>
  <si>
    <t>SAMJHAUTA</t>
  </si>
  <si>
    <t>Samjhauta</t>
  </si>
  <si>
    <t>SHANKARSARAIYA</t>
  </si>
  <si>
    <t>ShankarSaraiya</t>
  </si>
  <si>
    <t>SEDHWA</t>
  </si>
  <si>
    <t>Sedhawa</t>
  </si>
  <si>
    <t>PATWARITOLABARWA</t>
  </si>
  <si>
    <t>ShivaWorga</t>
  </si>
  <si>
    <t>SIRSIYA</t>
  </si>
  <si>
    <t>SirsiyaKhalwatola</t>
  </si>
  <si>
    <t>SONBARSA</t>
  </si>
  <si>
    <t>Sonbarsa</t>
  </si>
  <si>
    <t>SIRSIYA (DA. PU.)</t>
  </si>
  <si>
    <t>Sreesiya(Nau.Ta.Ja)</t>
  </si>
  <si>
    <t>SUBARNAPUR</t>
  </si>
  <si>
    <t>Subarnapur</t>
  </si>
  <si>
    <t>SUGAULI BIRTA</t>
  </si>
  <si>
    <t>SugauliBirta</t>
  </si>
  <si>
    <t>SUGAULI PARTEWA</t>
  </si>
  <si>
    <t>SugauliPartewa</t>
  </si>
  <si>
    <t>SUPAULI</t>
  </si>
  <si>
    <t>Supauli</t>
  </si>
  <si>
    <t>SURJAHA</t>
  </si>
  <si>
    <t>Surjaha</t>
  </si>
  <si>
    <t>THORI</t>
  </si>
  <si>
    <t>Thori</t>
  </si>
  <si>
    <t>TULSIBARWA</t>
  </si>
  <si>
    <t>TulasiBarba</t>
  </si>
  <si>
    <t>UDAYAPUR GHURMI</t>
  </si>
  <si>
    <t>UdayapurDhurmi</t>
  </si>
  <si>
    <t>BHAWARATAR</t>
  </si>
  <si>
    <t>Vauratar</t>
  </si>
  <si>
    <t>PARSA WILDLIFE RESERVE</t>
  </si>
  <si>
    <t>Parsa Wildlife Reserve</t>
  </si>
  <si>
    <t>AYODHYAPURI</t>
  </si>
  <si>
    <t>Ayodhyapuri</t>
  </si>
  <si>
    <t>BACHHAULI</t>
  </si>
  <si>
    <t>Bachhyauli</t>
  </si>
  <si>
    <t>BAGHAUDA</t>
  </si>
  <si>
    <t>Bagauda</t>
  </si>
  <si>
    <t>BHANDARA</t>
  </si>
  <si>
    <t>Bhandara</t>
  </si>
  <si>
    <t>BHARATPUR MUNICIPALITY</t>
  </si>
  <si>
    <t>BharatpurN. P.</t>
  </si>
  <si>
    <t>BIRENDRANAGAR</t>
  </si>
  <si>
    <t>Birendranagar</t>
  </si>
  <si>
    <t>CHANDI BHANJYANG</t>
  </si>
  <si>
    <t>ChandiBhanjyang</t>
  </si>
  <si>
    <t>DAHAKHANI</t>
  </si>
  <si>
    <t>Dahakhani</t>
  </si>
  <si>
    <t>DARECHOK</t>
  </si>
  <si>
    <t>Darechok</t>
  </si>
  <si>
    <t>DIVYANAGAR</t>
  </si>
  <si>
    <t>Dibyanagar</t>
  </si>
  <si>
    <t>Fulbari</t>
  </si>
  <si>
    <t>GARDI</t>
  </si>
  <si>
    <t>Gardi</t>
  </si>
  <si>
    <t>GITANAGAR</t>
  </si>
  <si>
    <t>Gitanagar</t>
  </si>
  <si>
    <t>GUNJANAGAR</t>
  </si>
  <si>
    <t>Gunjanagar</t>
  </si>
  <si>
    <t>JAGATPUR</t>
  </si>
  <si>
    <t>Jagatpur</t>
  </si>
  <si>
    <t>JUTPANI</t>
  </si>
  <si>
    <t>Jutpani</t>
  </si>
  <si>
    <t>KATHAR</t>
  </si>
  <si>
    <t>Kathar</t>
  </si>
  <si>
    <t>KHAIRHANI</t>
  </si>
  <si>
    <t>Khairahani</t>
  </si>
  <si>
    <t>KORAK</t>
  </si>
  <si>
    <t>Korak</t>
  </si>
  <si>
    <t>KUMROJ</t>
  </si>
  <si>
    <t>Kumroj</t>
  </si>
  <si>
    <t>LOTHAR</t>
  </si>
  <si>
    <t>Lothar</t>
  </si>
  <si>
    <t>MadiKalyanpur</t>
  </si>
  <si>
    <t>MANGALPUR</t>
  </si>
  <si>
    <t>Mangalpur</t>
  </si>
  <si>
    <t>MEGHAULI</t>
  </si>
  <si>
    <t>Meghauli</t>
  </si>
  <si>
    <t>PADAMPUR</t>
  </si>
  <si>
    <t>Padampur</t>
  </si>
  <si>
    <t>PARBATIPUR</t>
  </si>
  <si>
    <t>Parbatipur</t>
  </si>
  <si>
    <t>PATIHANI</t>
  </si>
  <si>
    <t>Patihani</t>
  </si>
  <si>
    <t>PIPLE</t>
  </si>
  <si>
    <t>Piple</t>
  </si>
  <si>
    <t>PITHUWA</t>
  </si>
  <si>
    <t>Pithuwa</t>
  </si>
  <si>
    <t>RATNANAGAR MUNICIPALITY</t>
  </si>
  <si>
    <t>RatnanagarN.P.</t>
  </si>
  <si>
    <t>SHARADANAGAR</t>
  </si>
  <si>
    <t>Saradanagar</t>
  </si>
  <si>
    <t>SHAKTIKHOR</t>
  </si>
  <si>
    <t>Shaktikhor</t>
  </si>
  <si>
    <t>SHIVANAGAR</t>
  </si>
  <si>
    <t>Sibanagar</t>
  </si>
  <si>
    <t>SIDDHI</t>
  </si>
  <si>
    <t>Siddi</t>
  </si>
  <si>
    <t>SHUKRANAGAR</t>
  </si>
  <si>
    <t>Shukranagar</t>
  </si>
  <si>
    <t>ROYAL CHITAWAN NATIONAL PARK</t>
  </si>
  <si>
    <t>Royal Chitawan Natio</t>
  </si>
  <si>
    <t>AMAHIBARIYATI</t>
  </si>
  <si>
    <t>Amahibariyati</t>
  </si>
  <si>
    <t>Koshi</t>
  </si>
  <si>
    <t>Eastern</t>
  </si>
  <si>
    <t>AMARDAHA</t>
  </si>
  <si>
    <t>Amardaha</t>
  </si>
  <si>
    <t>AMGACHHI</t>
  </si>
  <si>
    <t>Amgachhi</t>
  </si>
  <si>
    <t>BABIYABIRTA</t>
  </si>
  <si>
    <t>Babiyabirta</t>
  </si>
  <si>
    <t>BAHUNI</t>
  </si>
  <si>
    <t>Bahuni</t>
  </si>
  <si>
    <t>JHAPA BAIJANATHPUR</t>
  </si>
  <si>
    <t>Baijanathpur</t>
  </si>
  <si>
    <t>BANIGAMA</t>
  </si>
  <si>
    <t>Banigama</t>
  </si>
  <si>
    <t>BARADANGA</t>
  </si>
  <si>
    <t>Baradanga</t>
  </si>
  <si>
    <t>BAYARBAN</t>
  </si>
  <si>
    <t>Bayarban</t>
  </si>
  <si>
    <t>BELBARI</t>
  </si>
  <si>
    <t>Belbari</t>
  </si>
  <si>
    <t>BHAUDAHA</t>
  </si>
  <si>
    <t>Bhaudaha</t>
  </si>
  <si>
    <t>BHOGATENI</t>
  </si>
  <si>
    <t>Bhogateni</t>
  </si>
  <si>
    <t>BIRATNAGAR SUB METROPOLITAN CITY</t>
  </si>
  <si>
    <t>BiratnagarN.P.</t>
  </si>
  <si>
    <t>BUDDHANAGAR</t>
  </si>
  <si>
    <t>Budhanagar</t>
  </si>
  <si>
    <t>DADARBAIRIYA</t>
  </si>
  <si>
    <t>Dadarbairiya</t>
  </si>
  <si>
    <t>DAINIYA</t>
  </si>
  <si>
    <t>Dainiya</t>
  </si>
  <si>
    <t>DANGIHAT</t>
  </si>
  <si>
    <t>Dangihat</t>
  </si>
  <si>
    <t>DANGRAHA</t>
  </si>
  <si>
    <t>Dangraha</t>
  </si>
  <si>
    <t>DARBESHA</t>
  </si>
  <si>
    <t>Drabesh</t>
  </si>
  <si>
    <t>DULARI</t>
  </si>
  <si>
    <t>Dulari</t>
  </si>
  <si>
    <t>HARAICHA</t>
  </si>
  <si>
    <t>Haraicha</t>
  </si>
  <si>
    <t>HASANDAHA</t>
  </si>
  <si>
    <t>Hasandaha</t>
  </si>
  <si>
    <t>HATTIMUDHA</t>
  </si>
  <si>
    <t>Hathimudha</t>
  </si>
  <si>
    <t>HOKLABARI</t>
  </si>
  <si>
    <t>Hoklabari</t>
  </si>
  <si>
    <t>INDRAPUR</t>
  </si>
  <si>
    <t>Indrapur</t>
  </si>
  <si>
    <t>ITAHARA</t>
  </si>
  <si>
    <t>Itahara</t>
  </si>
  <si>
    <t>JANTE</t>
  </si>
  <si>
    <t>Jante</t>
  </si>
  <si>
    <t>JHORAHAT</t>
  </si>
  <si>
    <t>Jhorahat</t>
  </si>
  <si>
    <t>JHURKIYA</t>
  </si>
  <si>
    <t>Jhurkiya</t>
  </si>
  <si>
    <t>KASENI</t>
  </si>
  <si>
    <t>Kaseni</t>
  </si>
  <si>
    <t>KATAHARI</t>
  </si>
  <si>
    <t>Katahari</t>
  </si>
  <si>
    <t>KADAMAHA</t>
  </si>
  <si>
    <t>Kathamaha</t>
  </si>
  <si>
    <t>KERABARI</t>
  </si>
  <si>
    <t>Kerabari</t>
  </si>
  <si>
    <t>KERAUN</t>
  </si>
  <si>
    <t>Keroun</t>
  </si>
  <si>
    <t>LAKHANTARI</t>
  </si>
  <si>
    <t>Lakhantari</t>
  </si>
  <si>
    <t>LETANG</t>
  </si>
  <si>
    <t>Letang</t>
  </si>
  <si>
    <t>MADHUMALLA</t>
  </si>
  <si>
    <t>Madhumalla</t>
  </si>
  <si>
    <t>MAHADEVA</t>
  </si>
  <si>
    <t>Mahadewa</t>
  </si>
  <si>
    <t>MAJHARE</t>
  </si>
  <si>
    <t>Majhare</t>
  </si>
  <si>
    <t>BHATHIGACHH</t>
  </si>
  <si>
    <t>Matigachha</t>
  </si>
  <si>
    <t>MRIGAULIYA</t>
  </si>
  <si>
    <t>Mrigauliya</t>
  </si>
  <si>
    <t>NOCHA</t>
  </si>
  <si>
    <t>Necha</t>
  </si>
  <si>
    <t>PATHARI</t>
  </si>
  <si>
    <t>Pathari</t>
  </si>
  <si>
    <t>PATIGAUN</t>
  </si>
  <si>
    <t>Patigaun</t>
  </si>
  <si>
    <t>RAMITEKHOLA</t>
  </si>
  <si>
    <t>Ramitekhola</t>
  </si>
  <si>
    <t>RANGELI</t>
  </si>
  <si>
    <t>Rangeli</t>
  </si>
  <si>
    <t>SANISCHARE</t>
  </si>
  <si>
    <t>Sanischare</t>
  </si>
  <si>
    <t>SIDRAHA</t>
  </si>
  <si>
    <t>Sidharaha</t>
  </si>
  <si>
    <t>SIJUWA</t>
  </si>
  <si>
    <t>Sijuwa</t>
  </si>
  <si>
    <t>SIMHADEVI</t>
  </si>
  <si>
    <t>Singhadevi</t>
  </si>
  <si>
    <t>SISBANI BADAHARA</t>
  </si>
  <si>
    <t>Sisabanibadahara</t>
  </si>
  <si>
    <t>SISABANIJAHADA</t>
  </si>
  <si>
    <t>Sisawanijahada</t>
  </si>
  <si>
    <t>SORABHAG</t>
  </si>
  <si>
    <t>Sorabhag</t>
  </si>
  <si>
    <t>TAKUWA</t>
  </si>
  <si>
    <t>Takuwa</t>
  </si>
  <si>
    <t>TANKI SINUWARI</t>
  </si>
  <si>
    <t>Tankisinuwari</t>
  </si>
  <si>
    <t>THALAHA</t>
  </si>
  <si>
    <t>Thalaha</t>
  </si>
  <si>
    <t>URLABARI</t>
  </si>
  <si>
    <t>Urlabari</t>
  </si>
  <si>
    <t>WARANGI</t>
  </si>
  <si>
    <t>Warangi</t>
  </si>
  <si>
    <t>YANGSHILA</t>
  </si>
  <si>
    <t>Yangshila</t>
  </si>
  <si>
    <t>EKAMBA</t>
  </si>
  <si>
    <t>Aekamba</t>
  </si>
  <si>
    <t>AMDUWA</t>
  </si>
  <si>
    <t>Amaduwa</t>
  </si>
  <si>
    <t>AMAHIBELHA</t>
  </si>
  <si>
    <t>Amahibelaha</t>
  </si>
  <si>
    <t>AURABANI</t>
  </si>
  <si>
    <t>Aurabani</t>
  </si>
  <si>
    <t>BABIYA</t>
  </si>
  <si>
    <t>Babiya</t>
  </si>
  <si>
    <t>BAKLAURI</t>
  </si>
  <si>
    <t>Baklauri</t>
  </si>
  <si>
    <t>BARAHACHHETRA</t>
  </si>
  <si>
    <t>Barahachhetra</t>
  </si>
  <si>
    <t>BHADGAUNSINUWARI</t>
  </si>
  <si>
    <t>BhadgaunSinawari</t>
  </si>
  <si>
    <t>BHALUWA</t>
  </si>
  <si>
    <t>Bhaluwa</t>
  </si>
  <si>
    <t>BHARAUL</t>
  </si>
  <si>
    <t>Bharaul</t>
  </si>
  <si>
    <t>BHOKRAHA</t>
  </si>
  <si>
    <t>Bhokraha</t>
  </si>
  <si>
    <t>BISHNUPADUKA</t>
  </si>
  <si>
    <t>Bishnupaduka</t>
  </si>
  <si>
    <t>CHHAADBELA</t>
  </si>
  <si>
    <t>Chadwela</t>
  </si>
  <si>
    <t>CHHITAHA</t>
  </si>
  <si>
    <t>Chhitaha</t>
  </si>
  <si>
    <t>CHIMADI</t>
  </si>
  <si>
    <t>Chimadi</t>
  </si>
  <si>
    <t>DEWANGANJ</t>
  </si>
  <si>
    <t>Dewangunj</t>
  </si>
  <si>
    <t>DHARAN MUNICIPALITY</t>
  </si>
  <si>
    <t>DharanN. P.</t>
  </si>
  <si>
    <t>GHUSKI</t>
  </si>
  <si>
    <t>Dhuskee</t>
  </si>
  <si>
    <t>DUMRAHA</t>
  </si>
  <si>
    <t>Dumaraha</t>
  </si>
  <si>
    <t>GAUTAMPUR</t>
  </si>
  <si>
    <t>Gautampur</t>
  </si>
  <si>
    <t>HANSPOSA</t>
  </si>
  <si>
    <t>Hanshposha</t>
  </si>
  <si>
    <t>HARINAGARA</t>
  </si>
  <si>
    <t>Harinagar</t>
  </si>
  <si>
    <t>SHRI HARIPUR</t>
  </si>
  <si>
    <t>INARUWA MUNICIPALITY</t>
  </si>
  <si>
    <t>InaruwaN .P.</t>
  </si>
  <si>
    <t>ITAHARI MUNICIPALITY</t>
  </si>
  <si>
    <t>ItahariN. P.</t>
  </si>
  <si>
    <t>JALPAPUR</t>
  </si>
  <si>
    <t>Jalpapur</t>
  </si>
  <si>
    <t>KAPTANGANJ</t>
  </si>
  <si>
    <t>Kaptangunj</t>
  </si>
  <si>
    <t>KHANAR</t>
  </si>
  <si>
    <t>Khanar</t>
  </si>
  <si>
    <t>LAUKAHI</t>
  </si>
  <si>
    <t>Laukahi</t>
  </si>
  <si>
    <t>MADHELI</t>
  </si>
  <si>
    <t>Madhelee</t>
  </si>
  <si>
    <t>MADHESA</t>
  </si>
  <si>
    <t>Madhesa</t>
  </si>
  <si>
    <t>MADHUBAN</t>
  </si>
  <si>
    <t>Madhuwan</t>
  </si>
  <si>
    <t>MADHYAHARSAHI</t>
  </si>
  <si>
    <t>Madhyeharsahi</t>
  </si>
  <si>
    <t>MAHENDRANAGAR</t>
  </si>
  <si>
    <t>Mahendranagar</t>
  </si>
  <si>
    <t>NARSHIMHA</t>
  </si>
  <si>
    <t>Narshinhatappu</t>
  </si>
  <si>
    <t>PAKALI</t>
  </si>
  <si>
    <t>Pakali</t>
  </si>
  <si>
    <t>Panchakanya</t>
  </si>
  <si>
    <t>PASHCHIM KUSAHA</t>
  </si>
  <si>
    <t>Paschimkusaha</t>
  </si>
  <si>
    <t>PRAKASHPUR</t>
  </si>
  <si>
    <t>Prakashpur</t>
  </si>
  <si>
    <t>PURBA KUSAHA</t>
  </si>
  <si>
    <t>Purbakusaha</t>
  </si>
  <si>
    <t>RAMGANJ BELGACHHIYA</t>
  </si>
  <si>
    <t>RamgunjBelgachhi</t>
  </si>
  <si>
    <t>RAJGANJ SINUWARI</t>
  </si>
  <si>
    <t>RamganjSenuwari</t>
  </si>
  <si>
    <t>RAMNAGAR BHUTAHA</t>
  </si>
  <si>
    <t>RamnagarBhutaha</t>
  </si>
  <si>
    <t>SAHEBGANJ</t>
  </si>
  <si>
    <t>Sahebgunj</t>
  </si>
  <si>
    <t>SATERJHODA</t>
  </si>
  <si>
    <t>Santerjhora</t>
  </si>
  <si>
    <t>SIMARIYA</t>
  </si>
  <si>
    <t>Simariya</t>
  </si>
  <si>
    <t>SINGIYA</t>
  </si>
  <si>
    <t>Singiya</t>
  </si>
  <si>
    <t>SONAPUR</t>
  </si>
  <si>
    <t>Sonapur</t>
  </si>
  <si>
    <t>SHRIPUR JABDI</t>
  </si>
  <si>
    <t>Sripurjabdi</t>
  </si>
  <si>
    <t>TANMUNA</t>
  </si>
  <si>
    <t>Tanamuna</t>
  </si>
  <si>
    <t>KOSHI TAPPU WILDLIFE RESERVE</t>
  </si>
  <si>
    <t>Koshi Tappu Wildlife</t>
  </si>
  <si>
    <t>AHALE</t>
  </si>
  <si>
    <t>Ahale</t>
  </si>
  <si>
    <t>ANKHISALLA</t>
  </si>
  <si>
    <t>Ankhisalla</t>
  </si>
  <si>
    <t>ARKHAULE JITPUR</t>
  </si>
  <si>
    <t>ArkhauleJitpur</t>
  </si>
  <si>
    <t>BASANTATAR</t>
  </si>
  <si>
    <t>Basantatar</t>
  </si>
  <si>
    <t>BELHARA</t>
  </si>
  <si>
    <t>Belhara</t>
  </si>
  <si>
    <t>BHIRGAUN</t>
  </si>
  <si>
    <t>Bhirgaun</t>
  </si>
  <si>
    <t>BODHE</t>
  </si>
  <si>
    <t>Bodhe</t>
  </si>
  <si>
    <t>CHHA NAMBAR BUDHABARE</t>
  </si>
  <si>
    <t>Budhabare</t>
  </si>
  <si>
    <t>BUDHI MORANG</t>
  </si>
  <si>
    <t>BudiMorang</t>
  </si>
  <si>
    <t>CHANUWA</t>
  </si>
  <si>
    <t>Chanuwa</t>
  </si>
  <si>
    <t>CHHINTANG</t>
  </si>
  <si>
    <t>Chhintang</t>
  </si>
  <si>
    <t>CHUNGMANG</t>
  </si>
  <si>
    <t>Chungwang</t>
  </si>
  <si>
    <t>DANDABAJAR</t>
  </si>
  <si>
    <t>Danda Bazar</t>
  </si>
  <si>
    <t>DHANKUTA MUNICIPALITY</t>
  </si>
  <si>
    <t>DhankutaN.P.</t>
  </si>
  <si>
    <t>PHAKSHIB</t>
  </si>
  <si>
    <t>Faksib</t>
  </si>
  <si>
    <t>PHALATE</t>
  </si>
  <si>
    <t>Falate</t>
  </si>
  <si>
    <t>GHORLIKHARKA</t>
  </si>
  <si>
    <t>Ghorlikharka</t>
  </si>
  <si>
    <t>HATTIKHARKA</t>
  </si>
  <si>
    <t>Hathikharka</t>
  </si>
  <si>
    <t>KHOKU</t>
  </si>
  <si>
    <t>Khoku</t>
  </si>
  <si>
    <t>KHUWAPHOK</t>
  </si>
  <si>
    <t>Khuwafok</t>
  </si>
  <si>
    <t>KURULETENUPA</t>
  </si>
  <si>
    <t>Kurule</t>
  </si>
  <si>
    <t>LEGUWA</t>
  </si>
  <si>
    <t>Leguwa</t>
  </si>
  <si>
    <t>MAHABHARAT</t>
  </si>
  <si>
    <t>Mahabharat</t>
  </si>
  <si>
    <t>MAREK KATAHARE</t>
  </si>
  <si>
    <t>MarekKatahare</t>
  </si>
  <si>
    <t>MAUNABUDHUK</t>
  </si>
  <si>
    <t>Mounabudhuk</t>
  </si>
  <si>
    <t>MUDHEBAS</t>
  </si>
  <si>
    <t>Mudebas</t>
  </si>
  <si>
    <t>MUGA</t>
  </si>
  <si>
    <t>Muga</t>
  </si>
  <si>
    <t>MURTIDHUNGA</t>
  </si>
  <si>
    <t>Murtidhunga</t>
  </si>
  <si>
    <t>PAKHRIBAS</t>
  </si>
  <si>
    <t>Pakhribas</t>
  </si>
  <si>
    <t>PAREWADIN</t>
  </si>
  <si>
    <t>Parewadin</t>
  </si>
  <si>
    <t>RAJARANI</t>
  </si>
  <si>
    <t>Rajarani</t>
  </si>
  <si>
    <t>SANNE</t>
  </si>
  <si>
    <t>Sanne</t>
  </si>
  <si>
    <t>TANKHUWA</t>
  </si>
  <si>
    <t>Tankhuwa</t>
  </si>
  <si>
    <t>TELIYA</t>
  </si>
  <si>
    <t>Telia</t>
  </si>
  <si>
    <t>BHEDETAR</t>
  </si>
  <si>
    <t>Vedetar</t>
  </si>
  <si>
    <t>AMBUNG</t>
  </si>
  <si>
    <t>Ambung</t>
  </si>
  <si>
    <t>ANGDIM</t>
  </si>
  <si>
    <t>Angdeem</t>
  </si>
  <si>
    <t>CHHATEDHUNGA</t>
  </si>
  <si>
    <t>Chhatedhunga</t>
  </si>
  <si>
    <t>CHUHANDANDA</t>
  </si>
  <si>
    <t>Chuhandanda</t>
  </si>
  <si>
    <t>DAGAPA</t>
  </si>
  <si>
    <t>Dangapa</t>
  </si>
  <si>
    <t>ISIBU</t>
  </si>
  <si>
    <t>Eseebu</t>
  </si>
  <si>
    <t>IWA</t>
  </si>
  <si>
    <t>Ewa</t>
  </si>
  <si>
    <t>HAMARJUNG</t>
  </si>
  <si>
    <t>Hamarjung</t>
  </si>
  <si>
    <t>HWAKU</t>
  </si>
  <si>
    <t>Hwaku</t>
  </si>
  <si>
    <t>JALJALE</t>
  </si>
  <si>
    <t>Jaljale</t>
  </si>
  <si>
    <t>JIRIKHIMTI</t>
  </si>
  <si>
    <t>Jirikhinti</t>
  </si>
  <si>
    <t>KHAMLALUNG</t>
  </si>
  <si>
    <t>Khamlalung</t>
  </si>
  <si>
    <t>MORAHANG</t>
  </si>
  <si>
    <t>Morahang</t>
  </si>
  <si>
    <t>MYANGLUNG</t>
  </si>
  <si>
    <t>Myanglung</t>
  </si>
  <si>
    <t>OKHRE</t>
  </si>
  <si>
    <t>Okhare</t>
  </si>
  <si>
    <t>OYAKJUNG</t>
  </si>
  <si>
    <t>Oyakjung</t>
  </si>
  <si>
    <t>PANCHAKANYA POKHARI</t>
  </si>
  <si>
    <t>PanchakanyaPokhari</t>
  </si>
  <si>
    <t>PHAKCHAMARA</t>
  </si>
  <si>
    <t>Phakchamara</t>
  </si>
  <si>
    <t>PHULEK</t>
  </si>
  <si>
    <t>Phulek</t>
  </si>
  <si>
    <t>PAUTHAK</t>
  </si>
  <si>
    <t>Pouthak</t>
  </si>
  <si>
    <t>SAWALA</t>
  </si>
  <si>
    <t>Sabla</t>
  </si>
  <si>
    <t>SAMDU</t>
  </si>
  <si>
    <t>Samdu</t>
  </si>
  <si>
    <t>SANKRANTIBAJAR</t>
  </si>
  <si>
    <t>SankrantiBazar</t>
  </si>
  <si>
    <t>SHRIJUNG</t>
  </si>
  <si>
    <t>ShreeJung</t>
  </si>
  <si>
    <t>SIMLE</t>
  </si>
  <si>
    <t>Simle</t>
  </si>
  <si>
    <t>SOLMA</t>
  </si>
  <si>
    <t>Solma</t>
  </si>
  <si>
    <t>SUDAP</t>
  </si>
  <si>
    <t>Sudap</t>
  </si>
  <si>
    <t>SUNGNAM</t>
  </si>
  <si>
    <t>Sungnam</t>
  </si>
  <si>
    <t>TAMPHULA</t>
  </si>
  <si>
    <t>Tamfula</t>
  </si>
  <si>
    <t>THOKLUNG</t>
  </si>
  <si>
    <t>Thoklung</t>
  </si>
  <si>
    <t>ANKHIBHUI</t>
  </si>
  <si>
    <t>Ankhibhui</t>
  </si>
  <si>
    <t>BALA</t>
  </si>
  <si>
    <t>Bala</t>
  </si>
  <si>
    <t>WANA</t>
  </si>
  <si>
    <t>Bana</t>
  </si>
  <si>
    <t>BANESHWAR</t>
  </si>
  <si>
    <t>Baneswor</t>
  </si>
  <si>
    <t>CHEPUWA</t>
  </si>
  <si>
    <t>Chepuwa</t>
  </si>
  <si>
    <t>DHUPU</t>
  </si>
  <si>
    <t>Dhupu</t>
  </si>
  <si>
    <t>DIDING</t>
  </si>
  <si>
    <t>Diding</t>
  </si>
  <si>
    <t>JALJALA</t>
  </si>
  <si>
    <t>Jaljala</t>
  </si>
  <si>
    <t>KIMATHANGKA</t>
  </si>
  <si>
    <t>Keemathnka</t>
  </si>
  <si>
    <t>KHANDBARI MUNICIPALITY</t>
  </si>
  <si>
    <t>KhandbariN.P.</t>
  </si>
  <si>
    <t>KHARANG</t>
  </si>
  <si>
    <t>Kharang</t>
  </si>
  <si>
    <t>MADI MULKHARKA</t>
  </si>
  <si>
    <t>MadiMulkharka</t>
  </si>
  <si>
    <t>MADI RAMBENI</t>
  </si>
  <si>
    <t>MadiRambeni</t>
  </si>
  <si>
    <t>MAKALU</t>
  </si>
  <si>
    <t>Makalu</t>
  </si>
  <si>
    <t>MAMLING</t>
  </si>
  <si>
    <t>Mamling</t>
  </si>
  <si>
    <t>MANGTEWA</t>
  </si>
  <si>
    <t>Mangtewa</t>
  </si>
  <si>
    <t>MATSYAPOKHARI</t>
  </si>
  <si>
    <t>Matsyapokhari</t>
  </si>
  <si>
    <t>MAWADIN</t>
  </si>
  <si>
    <t>Mawadin</t>
  </si>
  <si>
    <t>NUM</t>
  </si>
  <si>
    <t>Num</t>
  </si>
  <si>
    <t>NUNDHAKI</t>
  </si>
  <si>
    <t>Nundhaki</t>
  </si>
  <si>
    <t>PATHIBHARA</t>
  </si>
  <si>
    <t>Pathibhara</t>
  </si>
  <si>
    <t>PAWAKHOLA</t>
  </si>
  <si>
    <t>Pawakhola</t>
  </si>
  <si>
    <t>SABHAPOKHARI</t>
  </si>
  <si>
    <t>Sabhapokhari</t>
  </si>
  <si>
    <t>SIDDHAKALI</t>
  </si>
  <si>
    <t>Siddhakali</t>
  </si>
  <si>
    <t>SIDDHAPOKHARI</t>
  </si>
  <si>
    <t>Siddhapokhari</t>
  </si>
  <si>
    <t>SISUWA</t>
  </si>
  <si>
    <t>Sisuwakhola</t>
  </si>
  <si>
    <t>SYABUN</t>
  </si>
  <si>
    <t>Syabun</t>
  </si>
  <si>
    <t>TAMAPHOK</t>
  </si>
  <si>
    <t>Tamafok</t>
  </si>
  <si>
    <t>TAMPHU</t>
  </si>
  <si>
    <t>Tamku</t>
  </si>
  <si>
    <t>YAPHU</t>
  </si>
  <si>
    <t>Yafu</t>
  </si>
  <si>
    <t>AMTEK</t>
  </si>
  <si>
    <t>Aamtep</t>
  </si>
  <si>
    <t>ANNAPURNA</t>
  </si>
  <si>
    <t>Annapurna</t>
  </si>
  <si>
    <t>BAIKUNTHE</t>
  </si>
  <si>
    <t>Baikunthe</t>
  </si>
  <si>
    <t>WASIKHORA</t>
  </si>
  <si>
    <t>Basikhola</t>
  </si>
  <si>
    <t>WASINGTHARPU</t>
  </si>
  <si>
    <t>Basingtharpur</t>
  </si>
  <si>
    <t>BASTIM</t>
  </si>
  <si>
    <t>Basteem</t>
  </si>
  <si>
    <t>BHAISIPANKHA</t>
  </si>
  <si>
    <t>Bhaisipankha</t>
  </si>
  <si>
    <t>BHOJPUR</t>
  </si>
  <si>
    <t>YUN</t>
  </si>
  <si>
    <t>Bhubal(Yoon)</t>
  </si>
  <si>
    <t>BHULKE</t>
  </si>
  <si>
    <t>Bhulke</t>
  </si>
  <si>
    <t>BOKHIM</t>
  </si>
  <si>
    <t>Bokhim</t>
  </si>
  <si>
    <t>BOYA</t>
  </si>
  <si>
    <t>Boya</t>
  </si>
  <si>
    <t>CHAMPE</t>
  </si>
  <si>
    <t>Champe</t>
  </si>
  <si>
    <t>CHYANGRE</t>
  </si>
  <si>
    <t>Changre</t>
  </si>
  <si>
    <t>CHARAMBI</t>
  </si>
  <si>
    <t>Charambi</t>
  </si>
  <si>
    <t>CHAUKIDANDA</t>
  </si>
  <si>
    <t>Chaukidada</t>
  </si>
  <si>
    <t>CHHINAMAKHU</t>
  </si>
  <si>
    <t>Chhinamakhu</t>
  </si>
  <si>
    <t>DALGAUN</t>
  </si>
  <si>
    <t>Dalgaun</t>
  </si>
  <si>
    <t>DEWANTAR</t>
  </si>
  <si>
    <t>Dewantar</t>
  </si>
  <si>
    <t>DHODALEKHANI</t>
  </si>
  <si>
    <t>Dhotlekhani</t>
  </si>
  <si>
    <t>DOBHANE</t>
  </si>
  <si>
    <t>Dobhane</t>
  </si>
  <si>
    <t>DUMMANA</t>
  </si>
  <si>
    <t>Dummana</t>
  </si>
  <si>
    <t>HASANPUR</t>
  </si>
  <si>
    <t>Hasanpur</t>
  </si>
  <si>
    <t>HELAUCHHA</t>
  </si>
  <si>
    <t>Helauchha</t>
  </si>
  <si>
    <t>HOMTANG</t>
  </si>
  <si>
    <t>Homtang</t>
  </si>
  <si>
    <t>KIMALUNG</t>
  </si>
  <si>
    <t>Keemalung</t>
  </si>
  <si>
    <t>KEURENIPANI</t>
  </si>
  <si>
    <t>Keurepani</t>
  </si>
  <si>
    <t>KHARTAMCHHA</t>
  </si>
  <si>
    <t>Khartimchha</t>
  </si>
  <si>
    <t>KHATAMMA</t>
  </si>
  <si>
    <t>Khatamma</t>
  </si>
  <si>
    <t>KHAWA</t>
  </si>
  <si>
    <t>Khawa</t>
  </si>
  <si>
    <t>KOT</t>
  </si>
  <si>
    <t>Kota</t>
  </si>
  <si>
    <t>KUDAKKAULE</t>
  </si>
  <si>
    <t>Kudakkaule</t>
  </si>
  <si>
    <t>KULUNG</t>
  </si>
  <si>
    <t>Kulunga</t>
  </si>
  <si>
    <t>LEKHARKA</t>
  </si>
  <si>
    <t>Lekharka</t>
  </si>
  <si>
    <t>MANEBHANJYANG</t>
  </si>
  <si>
    <t>ManeBhanjyang</t>
  </si>
  <si>
    <t>NAGI</t>
  </si>
  <si>
    <t>Nagi</t>
  </si>
  <si>
    <t>NEPALEDANDA</t>
  </si>
  <si>
    <t>Nepaledada</t>
  </si>
  <si>
    <t>Okhre</t>
  </si>
  <si>
    <t>PANGCHA</t>
  </si>
  <si>
    <t>Pangcha</t>
  </si>
  <si>
    <t>PATLEPANI</t>
  </si>
  <si>
    <t>Patlepani</t>
  </si>
  <si>
    <t>PAWALA</t>
  </si>
  <si>
    <t>Pawala</t>
  </si>
  <si>
    <t>PYAULI</t>
  </si>
  <si>
    <t>Pyauli</t>
  </si>
  <si>
    <t>SANGPANG</t>
  </si>
  <si>
    <t>Sangpang</t>
  </si>
  <si>
    <t>SANODUMMA</t>
  </si>
  <si>
    <t>SanoDumma</t>
  </si>
  <si>
    <t>SHYAMSILA</t>
  </si>
  <si>
    <t>Shyamsila</t>
  </si>
  <si>
    <t>SIDDHESHWAR</t>
  </si>
  <si>
    <t>Siddheswor</t>
  </si>
  <si>
    <t>SINDRANG</t>
  </si>
  <si>
    <t>Sindrang</t>
  </si>
  <si>
    <t>TAKSAR</t>
  </si>
  <si>
    <t>Taksar</t>
  </si>
  <si>
    <t>THIDINGKHA</t>
  </si>
  <si>
    <t>Thidingkha</t>
  </si>
  <si>
    <t>THULODUMMA</t>
  </si>
  <si>
    <t>ThuloDumma</t>
  </si>
  <si>
    <t>TIMMA</t>
  </si>
  <si>
    <t>Timma</t>
  </si>
  <si>
    <t>TIWARIBHANJYANG</t>
  </si>
  <si>
    <t>TiwariBhangyan</t>
  </si>
  <si>
    <t>TUNGECHHA</t>
  </si>
  <si>
    <t>Tunggechha</t>
  </si>
  <si>
    <t>WALANKHA</t>
  </si>
  <si>
    <t>Walangkha</t>
  </si>
  <si>
    <t>YAKU</t>
  </si>
  <si>
    <t>Yaku</t>
  </si>
  <si>
    <t>YANGPANG</t>
  </si>
  <si>
    <t>Yangpang</t>
  </si>
  <si>
    <t>E-MEC-01-001</t>
  </si>
  <si>
    <t>AMBEGUDIN</t>
  </si>
  <si>
    <t>Ambegudin</t>
  </si>
  <si>
    <t>Mechi</t>
  </si>
  <si>
    <t>E-MEC-01-002</t>
  </si>
  <si>
    <t>ANGKHOP</t>
  </si>
  <si>
    <t>Ankhop</t>
  </si>
  <si>
    <t>E-MEC-01-003</t>
  </si>
  <si>
    <t>CHAKSIBOTE</t>
  </si>
  <si>
    <t>Chaksibote</t>
  </si>
  <si>
    <t>CHANGE</t>
  </si>
  <si>
    <t>Change</t>
  </si>
  <si>
    <t>DHUNGESANGHU</t>
  </si>
  <si>
    <t>Dhungesaghu</t>
  </si>
  <si>
    <t>DOKHU</t>
  </si>
  <si>
    <t>Dokhu</t>
  </si>
  <si>
    <t>E-MEC-01-007</t>
  </si>
  <si>
    <t>DUMISE</t>
  </si>
  <si>
    <t>Dummrise</t>
  </si>
  <si>
    <t>IKHABU</t>
  </si>
  <si>
    <t>Ekhabu</t>
  </si>
  <si>
    <t>HANGDEWA</t>
  </si>
  <si>
    <t>Hangdeva</t>
  </si>
  <si>
    <t>HANGPANG</t>
  </si>
  <si>
    <t>Hangpang</t>
  </si>
  <si>
    <t>E-MEC-01-011</t>
  </si>
  <si>
    <t>KALIKHOLA</t>
  </si>
  <si>
    <t>Kalikhola</t>
  </si>
  <si>
    <t>KHAMLUNG</t>
  </si>
  <si>
    <t>Khamlung</t>
  </si>
  <si>
    <t>KHEJENIM</t>
  </si>
  <si>
    <t>Khejenim</t>
  </si>
  <si>
    <t>E-MEC-01-014</t>
  </si>
  <si>
    <t>KHEBANG</t>
  </si>
  <si>
    <t>Khewang</t>
  </si>
  <si>
    <t>KHOKLIN</t>
  </si>
  <si>
    <t>Khokling</t>
  </si>
  <si>
    <t>LELEP</t>
  </si>
  <si>
    <t>Lelep</t>
  </si>
  <si>
    <t>E-MEC-01-017</t>
  </si>
  <si>
    <t>LIMBUDIN</t>
  </si>
  <si>
    <t>Limbudin</t>
  </si>
  <si>
    <t>LINGTEP</t>
  </si>
  <si>
    <t>Lingtep</t>
  </si>
  <si>
    <t>LIMKHIM</t>
  </si>
  <si>
    <t>Linkhim</t>
  </si>
  <si>
    <t>LIWANG</t>
  </si>
  <si>
    <t>Liwang</t>
  </si>
  <si>
    <t>E-MEC-01-021</t>
  </si>
  <si>
    <t>MAMANGKHE</t>
  </si>
  <si>
    <t>Mamankhe</t>
  </si>
  <si>
    <t>E-MEC-01-022</t>
  </si>
  <si>
    <t>MEHELE</t>
  </si>
  <si>
    <t>Mehele</t>
  </si>
  <si>
    <t>NALBU</t>
  </si>
  <si>
    <t>Nalbu</t>
  </si>
  <si>
    <t>NAMKHOLYANG</t>
  </si>
  <si>
    <t>Nankholyang</t>
  </si>
  <si>
    <t>NIGURADIN</t>
  </si>
  <si>
    <t>Nidhuradin</t>
  </si>
  <si>
    <t>OLANGCHUNGGOLA</t>
  </si>
  <si>
    <t>Olangchunggola</t>
  </si>
  <si>
    <t>PAPUNG</t>
  </si>
  <si>
    <t>Papung</t>
  </si>
  <si>
    <t>E-MEC-01-028</t>
  </si>
  <si>
    <t>PEDANG</t>
  </si>
  <si>
    <t>Pedang</t>
  </si>
  <si>
    <t>PHAKUMBA</t>
  </si>
  <si>
    <t>Phakumba</t>
  </si>
  <si>
    <t>E-MEC-01-030</t>
  </si>
  <si>
    <t>PHAWAKHOLA</t>
  </si>
  <si>
    <t>Phawakhola</t>
  </si>
  <si>
    <t>PHULBARI</t>
  </si>
  <si>
    <t>Phulbari</t>
  </si>
  <si>
    <t>PHUNGLING</t>
  </si>
  <si>
    <t>Phungling</t>
  </si>
  <si>
    <t>PHURUMBU</t>
  </si>
  <si>
    <t>Phurumbu</t>
  </si>
  <si>
    <t>E-MEC-01-034</t>
  </si>
  <si>
    <t>SADEWA</t>
  </si>
  <si>
    <t>Sadewa</t>
  </si>
  <si>
    <t>SANGHU</t>
  </si>
  <si>
    <t>Sangu</t>
  </si>
  <si>
    <t>SANTHAKRA</t>
  </si>
  <si>
    <t>Santhakra</t>
  </si>
  <si>
    <t>SAWA</t>
  </si>
  <si>
    <t>Sanwa</t>
  </si>
  <si>
    <t>SAWADIN</t>
  </si>
  <si>
    <t>Sawadin</t>
  </si>
  <si>
    <t>E-MEC-01-039</t>
  </si>
  <si>
    <t>SABLAKHU</t>
  </si>
  <si>
    <t>Sawalakhu</t>
  </si>
  <si>
    <t>E-MEC-01-040</t>
  </si>
  <si>
    <t>SIKECHA</t>
  </si>
  <si>
    <t>Sikaicha</t>
  </si>
  <si>
    <t>E-MEC-01-041</t>
  </si>
  <si>
    <t>SINAM</t>
  </si>
  <si>
    <t>Sinam</t>
  </si>
  <si>
    <t>E-MEC-01-042</t>
  </si>
  <si>
    <t>SURUMKHIM</t>
  </si>
  <si>
    <t>Surumakhim</t>
  </si>
  <si>
    <t>E-MEC-01-043</t>
  </si>
  <si>
    <t>TAPETHOK</t>
  </si>
  <si>
    <t>Tapethok</t>
  </si>
  <si>
    <t>E-MEC-01-044</t>
  </si>
  <si>
    <t>TELLOK</t>
  </si>
  <si>
    <t>Tellok</t>
  </si>
  <si>
    <t>THECHAMBU</t>
  </si>
  <si>
    <t>Thechambu</t>
  </si>
  <si>
    <t>THINGLABU</t>
  </si>
  <si>
    <t>Thinglabu</t>
  </si>
  <si>
    <t>THUKIMBA</t>
  </si>
  <si>
    <t>Thukima</t>
  </si>
  <si>
    <t>E-MEC-01-048</t>
  </si>
  <si>
    <t>THUMBEDIN</t>
  </si>
  <si>
    <t>Thumbedin</t>
  </si>
  <si>
    <t>TIRINGE</t>
  </si>
  <si>
    <t>Tiringe</t>
  </si>
  <si>
    <t>E-MEC-01-050</t>
  </si>
  <si>
    <t>YAMPHUDIN</t>
  </si>
  <si>
    <t>Yamfudin</t>
  </si>
  <si>
    <t>ANGNA</t>
  </si>
  <si>
    <t>Aangna</t>
  </si>
  <si>
    <t>ANGSARANG</t>
  </si>
  <si>
    <t>Aangsarang</t>
  </si>
  <si>
    <t>ARUBOTE</t>
  </si>
  <si>
    <t>Aarubote</t>
  </si>
  <si>
    <t>AMARPUR</t>
  </si>
  <si>
    <t>Amarpur</t>
  </si>
  <si>
    <t>BHARAPA</t>
  </si>
  <si>
    <t>Bharapa</t>
  </si>
  <si>
    <t>E-MEC-02-006</t>
  </si>
  <si>
    <t>CHILINGDIN</t>
  </si>
  <si>
    <t>Chilingdin</t>
  </si>
  <si>
    <t>CHOKMAGU</t>
  </si>
  <si>
    <t>Chokmagu</t>
  </si>
  <si>
    <t>E-MEC-02-008</t>
  </si>
  <si>
    <t>CHYANGTHAPU</t>
  </si>
  <si>
    <t>Chyangthapu</t>
  </si>
  <si>
    <t>DURDIMBA</t>
  </si>
  <si>
    <t>Durdimba</t>
  </si>
  <si>
    <t>E-MEC-02-010</t>
  </si>
  <si>
    <t>EKTIN</t>
  </si>
  <si>
    <t>Ekteen</t>
  </si>
  <si>
    <t>E-MEC-02-011</t>
  </si>
  <si>
    <t>IMBUNG</t>
  </si>
  <si>
    <t>Embung</t>
  </si>
  <si>
    <t>E-MEC-02-012</t>
  </si>
  <si>
    <t>PHALAICHA</t>
  </si>
  <si>
    <t>Falaicha</t>
  </si>
  <si>
    <t>HANGBUNG</t>
  </si>
  <si>
    <t>Hangum</t>
  </si>
  <si>
    <t>KURUMBA</t>
  </si>
  <si>
    <t>Kurumba</t>
  </si>
  <si>
    <t>LIMBA</t>
  </si>
  <si>
    <t>Limba</t>
  </si>
  <si>
    <t>E-MEC-02-016</t>
  </si>
  <si>
    <t>LUNGRUPA</t>
  </si>
  <si>
    <t>Lungrupa</t>
  </si>
  <si>
    <t>LUMPHABUNG</t>
  </si>
  <si>
    <t>Luwamfu</t>
  </si>
  <si>
    <t>MANGJABUNG</t>
  </si>
  <si>
    <t>Mangjabung</t>
  </si>
  <si>
    <t>MAUWA</t>
  </si>
  <si>
    <t>Mauwa</t>
  </si>
  <si>
    <t>E-MEC-02-020</t>
  </si>
  <si>
    <t>MEMENG</t>
  </si>
  <si>
    <t>Memeng</t>
  </si>
  <si>
    <t>E-MEC-02-021</t>
  </si>
  <si>
    <t>E-MEC-02-022</t>
  </si>
  <si>
    <t>NAGIN</t>
  </si>
  <si>
    <t>Nangeen</t>
  </si>
  <si>
    <t>NAWAMIDANDA</t>
  </si>
  <si>
    <t>NawamiDanda</t>
  </si>
  <si>
    <t>WALANE</t>
  </si>
  <si>
    <t>Olane</t>
  </si>
  <si>
    <t>E-MEC-02-025</t>
  </si>
  <si>
    <t>OYAM</t>
  </si>
  <si>
    <t>Oyam</t>
  </si>
  <si>
    <t>E-MEC-02-026</t>
  </si>
  <si>
    <t>PANCHAMI</t>
  </si>
  <si>
    <t>Panchami</t>
  </si>
  <si>
    <t>E-MEC-02-027</t>
  </si>
  <si>
    <t>PAUWASARTAP</t>
  </si>
  <si>
    <t>PauwaSartap</t>
  </si>
  <si>
    <t>PHAKTEP</t>
  </si>
  <si>
    <t>Phaktep</t>
  </si>
  <si>
    <t>PHIDIM</t>
  </si>
  <si>
    <t>Phidim</t>
  </si>
  <si>
    <t>E-MEC-02-030</t>
  </si>
  <si>
    <t>PRANGBUNG</t>
  </si>
  <si>
    <t>Prangbung</t>
  </si>
  <si>
    <t>RABI</t>
  </si>
  <si>
    <t>Rabi</t>
  </si>
  <si>
    <t>RANIGAUN</t>
  </si>
  <si>
    <t>RaniGaun</t>
  </si>
  <si>
    <t>E-MEC-02-033</t>
  </si>
  <si>
    <t>RANITAR</t>
  </si>
  <si>
    <t>Ranitar</t>
  </si>
  <si>
    <t>SARANGDANDA</t>
  </si>
  <si>
    <t>SarangDanda</t>
  </si>
  <si>
    <t>E-MEC-02-035</t>
  </si>
  <si>
    <t>SIDIN</t>
  </si>
  <si>
    <t>Sidin</t>
  </si>
  <si>
    <t>E-MEC-02-036</t>
  </si>
  <si>
    <t>SIWA</t>
  </si>
  <si>
    <t>Siwa</t>
  </si>
  <si>
    <t>SUBHANG</t>
  </si>
  <si>
    <t>Sumang</t>
  </si>
  <si>
    <t>SYABARUMBA</t>
  </si>
  <si>
    <t>Syangrumba</t>
  </si>
  <si>
    <t>E-MEC-02-039</t>
  </si>
  <si>
    <t>THARPU</t>
  </si>
  <si>
    <t>Tharpu</t>
  </si>
  <si>
    <t>E-MEC-02-040</t>
  </si>
  <si>
    <t>YANGNAM</t>
  </si>
  <si>
    <t>Yanganam</t>
  </si>
  <si>
    <t>YASOK</t>
  </si>
  <si>
    <t>Yasok</t>
  </si>
  <si>
    <t>AMCHOK</t>
  </si>
  <si>
    <t>Amchok</t>
  </si>
  <si>
    <t>BANJHO</t>
  </si>
  <si>
    <t>Bajho</t>
  </si>
  <si>
    <t>E-MEC-03-003</t>
  </si>
  <si>
    <t>BARBOTE</t>
  </si>
  <si>
    <t>Barbote</t>
  </si>
  <si>
    <t>E-MEC-03-004</t>
  </si>
  <si>
    <t>CHAMAITA</t>
  </si>
  <si>
    <t>Chameta</t>
  </si>
  <si>
    <t>E-MEC-03-005</t>
  </si>
  <si>
    <t>CHULACHULI</t>
  </si>
  <si>
    <t>Chulachuli</t>
  </si>
  <si>
    <t>E-MEC-03-007</t>
  </si>
  <si>
    <t>DANABARI</t>
  </si>
  <si>
    <t>Danabari</t>
  </si>
  <si>
    <t>E-MEC-03-008</t>
  </si>
  <si>
    <t>DHUSENI</t>
  </si>
  <si>
    <t>Dhuseni</t>
  </si>
  <si>
    <t>IBHANG</t>
  </si>
  <si>
    <t>Ebhang</t>
  </si>
  <si>
    <t>E-MEC-03-010</t>
  </si>
  <si>
    <t>EKTAPPA</t>
  </si>
  <si>
    <t>Ektappa</t>
  </si>
  <si>
    <t>E-MEC-03-011</t>
  </si>
  <si>
    <t>IRAUTAR</t>
  </si>
  <si>
    <t>Erautar</t>
  </si>
  <si>
    <t>GAJURMUKHI</t>
  </si>
  <si>
    <t>Gajurmukhi</t>
  </si>
  <si>
    <t>E-MEC-03-013</t>
  </si>
  <si>
    <t>GODAK</t>
  </si>
  <si>
    <t>Goduk</t>
  </si>
  <si>
    <t>E-MEC-03-014</t>
  </si>
  <si>
    <t>GORKHE</t>
  </si>
  <si>
    <t>Gorkhe</t>
  </si>
  <si>
    <t>E-MEC-03-015</t>
  </si>
  <si>
    <t>ILAM MUNICIPALITY</t>
  </si>
  <si>
    <t>IlamN.P.</t>
  </si>
  <si>
    <t>E-MEC-03-016</t>
  </si>
  <si>
    <t>JAMUNA</t>
  </si>
  <si>
    <t>Jamuna</t>
  </si>
  <si>
    <t>E-MEC-03-017</t>
  </si>
  <si>
    <t>JIRMALE</t>
  </si>
  <si>
    <t>Jirmale</t>
  </si>
  <si>
    <t>E-MEC-03-018</t>
  </si>
  <si>
    <t>Jitpur</t>
  </si>
  <si>
    <t>E-MEC-03-019</t>
  </si>
  <si>
    <t>JOGMAI</t>
  </si>
  <si>
    <t>Jogmai</t>
  </si>
  <si>
    <t>E-MEC-03-020</t>
  </si>
  <si>
    <t>KANYAM</t>
  </si>
  <si>
    <t>Kanyam</t>
  </si>
  <si>
    <t>E-MEC-03-021</t>
  </si>
  <si>
    <t>KOLBUNG</t>
  </si>
  <si>
    <t>Kolbung</t>
  </si>
  <si>
    <t>E-MEC-03-022</t>
  </si>
  <si>
    <t>LAKSHMIPUR</t>
  </si>
  <si>
    <t>Laxmipur</t>
  </si>
  <si>
    <t>LUMDE</t>
  </si>
  <si>
    <t>Lumde</t>
  </si>
  <si>
    <t>E-MEC-03-024</t>
  </si>
  <si>
    <t>MABU</t>
  </si>
  <si>
    <t>Mabu</t>
  </si>
  <si>
    <t>E-MEC-03-025</t>
  </si>
  <si>
    <t>MAHAMAI</t>
  </si>
  <si>
    <t>Mahamai</t>
  </si>
  <si>
    <t>E-MEC-03-026</t>
  </si>
  <si>
    <t>MAIMAJHUWA</t>
  </si>
  <si>
    <t>Maimajhuwa</t>
  </si>
  <si>
    <t>E-MEC-03-027</t>
  </si>
  <si>
    <t>MAIPOKHARI</t>
  </si>
  <si>
    <t>Maipokhari</t>
  </si>
  <si>
    <t>E-MEC-03-028</t>
  </si>
  <si>
    <t>MANGALBARE</t>
  </si>
  <si>
    <t>Mangalbare</t>
  </si>
  <si>
    <t>E-MEC-03-029</t>
  </si>
  <si>
    <t>NAMSALING</t>
  </si>
  <si>
    <t>Namsaling</t>
  </si>
  <si>
    <t>E-MEC-03-030</t>
  </si>
  <si>
    <t>NAYABAJAR</t>
  </si>
  <si>
    <t>NayaBazar</t>
  </si>
  <si>
    <t>E-MEC-03-031</t>
  </si>
  <si>
    <t>E-MEC-03-032</t>
  </si>
  <si>
    <t>PasupatiNagar</t>
  </si>
  <si>
    <t>E-MEC-03-033</t>
  </si>
  <si>
    <t>PHAKPHOK</t>
  </si>
  <si>
    <t>Phakphok</t>
  </si>
  <si>
    <t>E-MEC-03-034</t>
  </si>
  <si>
    <t>PHIKKAL</t>
  </si>
  <si>
    <t>PhikalBazar</t>
  </si>
  <si>
    <t>PHUYATAPPA</t>
  </si>
  <si>
    <t>Phuyatappa</t>
  </si>
  <si>
    <t>E-MEC-03-036</t>
  </si>
  <si>
    <t>PUWAMAJHUWA</t>
  </si>
  <si>
    <t>Puwamajhuwa</t>
  </si>
  <si>
    <t>E-MEC-03-037</t>
  </si>
  <si>
    <t>PYANG</t>
  </si>
  <si>
    <t>Pyang</t>
  </si>
  <si>
    <t>SAKHPHARA</t>
  </si>
  <si>
    <t>Sakfara</t>
  </si>
  <si>
    <t>E-MEC-03-039</t>
  </si>
  <si>
    <t>SAKHEJUNG</t>
  </si>
  <si>
    <t>Sakhejung</t>
  </si>
  <si>
    <t>E-MEC-03-040</t>
  </si>
  <si>
    <t>SAMALBUNG</t>
  </si>
  <si>
    <t>Samalbung</t>
  </si>
  <si>
    <t>E-MEC-03-041</t>
  </si>
  <si>
    <t>SANGRUMBA</t>
  </si>
  <si>
    <t>Sangrumba</t>
  </si>
  <si>
    <t>E-MEC-03-042</t>
  </si>
  <si>
    <t>SHANTIDANDA</t>
  </si>
  <si>
    <t>Shantidanda</t>
  </si>
  <si>
    <t>E-MEC-03-043</t>
  </si>
  <si>
    <t>E-MEC-03-044</t>
  </si>
  <si>
    <t>SHRIANTU</t>
  </si>
  <si>
    <t>ShreeAntu</t>
  </si>
  <si>
    <t>E-MEC-03-045</t>
  </si>
  <si>
    <t>SIDDHITHUMKA</t>
  </si>
  <si>
    <t>Siddhithumka</t>
  </si>
  <si>
    <t>E-MEC-03-046</t>
  </si>
  <si>
    <t>SOYAK</t>
  </si>
  <si>
    <t>Sopak</t>
  </si>
  <si>
    <t>E-MEC-03-047</t>
  </si>
  <si>
    <t>SOYANG</t>
  </si>
  <si>
    <t>Soyang</t>
  </si>
  <si>
    <t>E-MEC-03-048</t>
  </si>
  <si>
    <t>SULUBUNG</t>
  </si>
  <si>
    <t>Sulubung</t>
  </si>
  <si>
    <t>E-MEC-03-049</t>
  </si>
  <si>
    <t>SUMBEK</t>
  </si>
  <si>
    <t>Sumbek</t>
  </si>
  <si>
    <t>E-MEC-04-001</t>
  </si>
  <si>
    <t>ANARMANI</t>
  </si>
  <si>
    <t>Anarmani</t>
  </si>
  <si>
    <t>E-MEC-04-002</t>
  </si>
  <si>
    <t>ARJUNDHARA</t>
  </si>
  <si>
    <t>Arjundhara</t>
  </si>
  <si>
    <t>E-MEC-04-003</t>
  </si>
  <si>
    <t>BAHUNDANGI</t>
  </si>
  <si>
    <t>Bahundangi</t>
  </si>
  <si>
    <t>E-MEC-04-004</t>
  </si>
  <si>
    <t>BAIGUNDHARA</t>
  </si>
  <si>
    <t>Baigundhura</t>
  </si>
  <si>
    <t>E-MEC-04-005</t>
  </si>
  <si>
    <t>BALUBADI</t>
  </si>
  <si>
    <t>Balubari</t>
  </si>
  <si>
    <t>E-MEC-04-006</t>
  </si>
  <si>
    <t>BANIYANI</t>
  </si>
  <si>
    <t>Baniyani</t>
  </si>
  <si>
    <t>E-MEC-04-007</t>
  </si>
  <si>
    <t>BHADRAPUR MUNICIPALITY</t>
  </si>
  <si>
    <t>BhadrapurN.P.</t>
  </si>
  <si>
    <t>E-MEC-04-008</t>
  </si>
  <si>
    <t>BUDHABARE</t>
  </si>
  <si>
    <t>E-MEC-04-009</t>
  </si>
  <si>
    <t>CHAKCHAKI</t>
  </si>
  <si>
    <t>Chakchaki</t>
  </si>
  <si>
    <t>E-MEC-04-010</t>
  </si>
  <si>
    <t>CHANDRAGADHI</t>
  </si>
  <si>
    <t>Chandragadhi</t>
  </si>
  <si>
    <t>E-MEC-04-011</t>
  </si>
  <si>
    <t>CHARPANI</t>
  </si>
  <si>
    <t>Charpane</t>
  </si>
  <si>
    <t>DAMAK MUNICIPALITY</t>
  </si>
  <si>
    <t>DamakN.P.</t>
  </si>
  <si>
    <t>E-MEC-04-013</t>
  </si>
  <si>
    <t>DANGIBARI</t>
  </si>
  <si>
    <t>Dangibari</t>
  </si>
  <si>
    <t>E-MEC-04-014</t>
  </si>
  <si>
    <t>DHAIJAN</t>
  </si>
  <si>
    <t>Dhaijan</t>
  </si>
  <si>
    <t>E-MEC-04-015</t>
  </si>
  <si>
    <t>DHARAMPUR</t>
  </si>
  <si>
    <t>Dharampur</t>
  </si>
  <si>
    <t>E-MEC-04-016</t>
  </si>
  <si>
    <t>DUWAGADHI</t>
  </si>
  <si>
    <t>Duwagadhi</t>
  </si>
  <si>
    <t>E-MEC-04-017</t>
  </si>
  <si>
    <t>GARAMANI</t>
  </si>
  <si>
    <t>Garamani</t>
  </si>
  <si>
    <t>GAURADAHA</t>
  </si>
  <si>
    <t>Gauradaha</t>
  </si>
  <si>
    <t>GAURIGANJ</t>
  </si>
  <si>
    <t>Gauriganj</t>
  </si>
  <si>
    <t>E-MEC-04-020</t>
  </si>
  <si>
    <t>GHAILADUBBA</t>
  </si>
  <si>
    <t>Ghailadubba</t>
  </si>
  <si>
    <t>E-MEC-04-021</t>
  </si>
  <si>
    <t>GHERABARI</t>
  </si>
  <si>
    <t>Gherabari</t>
  </si>
  <si>
    <t>E-MEC-04-022</t>
  </si>
  <si>
    <t>GOLDHAP</t>
  </si>
  <si>
    <t>Goldhap</t>
  </si>
  <si>
    <t>E-MEC-04-023</t>
  </si>
  <si>
    <t>HALDIBARI</t>
  </si>
  <si>
    <t>Haldibari</t>
  </si>
  <si>
    <t>E-MEC-04-024</t>
  </si>
  <si>
    <t>JALTHAL</t>
  </si>
  <si>
    <t>Jalthal</t>
  </si>
  <si>
    <t>JUROPANI</t>
  </si>
  <si>
    <t>Juropani</t>
  </si>
  <si>
    <t>E-MEC-04-026</t>
  </si>
  <si>
    <t>JYAMIRGADHI</t>
  </si>
  <si>
    <t>Jyamirgadhi</t>
  </si>
  <si>
    <t>E-MEC-04-027</t>
  </si>
  <si>
    <t>KECHANA</t>
  </si>
  <si>
    <t>Kechana</t>
  </si>
  <si>
    <t>KHAJURGACHHI</t>
  </si>
  <si>
    <t>Khajurgachhi</t>
  </si>
  <si>
    <t>E-MEC-04-029</t>
  </si>
  <si>
    <t>KHUDUNABARI</t>
  </si>
  <si>
    <t>Khudunabari</t>
  </si>
  <si>
    <t>KOHABARA</t>
  </si>
  <si>
    <t>Kohabara</t>
  </si>
  <si>
    <t>E-MEC-04-031</t>
  </si>
  <si>
    <t>KOROBARI</t>
  </si>
  <si>
    <t>Korobari</t>
  </si>
  <si>
    <t>E-MEC-04-032</t>
  </si>
  <si>
    <t>KUMARKHOD</t>
  </si>
  <si>
    <t>Kumarkhod</t>
  </si>
  <si>
    <t>E-MEC-04-034</t>
  </si>
  <si>
    <t>MAHABHARA</t>
  </si>
  <si>
    <t>Mahabhara</t>
  </si>
  <si>
    <t>MAHARANIJHORA</t>
  </si>
  <si>
    <t>Maharanijhoda</t>
  </si>
  <si>
    <t>E-MEC-04-036</t>
  </si>
  <si>
    <t>E-MEC-04-037</t>
  </si>
  <si>
    <t>MECHINAGAR MUNICIPALITY</t>
  </si>
  <si>
    <t>MechinagarN.P.</t>
  </si>
  <si>
    <t>E-MEC-04-038</t>
  </si>
  <si>
    <t>PANCHGACHHI</t>
  </si>
  <si>
    <t>Panchgachhi</t>
  </si>
  <si>
    <t>E-MEC-04-039</t>
  </si>
  <si>
    <t>PATHAMARI</t>
  </si>
  <si>
    <t>Pathamari</t>
  </si>
  <si>
    <t>E-MEC-04-040</t>
  </si>
  <si>
    <t>PATHARIYA</t>
  </si>
  <si>
    <t>Pathariya</t>
  </si>
  <si>
    <t>E-MEC-04-041</t>
  </si>
  <si>
    <t>PRITHVINAGAR</t>
  </si>
  <si>
    <t>Prithivinagar</t>
  </si>
  <si>
    <t>E-MEC-04-042</t>
  </si>
  <si>
    <t>RAJGADH</t>
  </si>
  <si>
    <t>Rajgadh</t>
  </si>
  <si>
    <t>E-MEC-04-043</t>
  </si>
  <si>
    <t>E-MEC-04-044</t>
  </si>
  <si>
    <t>SATASIDHAM</t>
  </si>
  <si>
    <t>Satasidham</t>
  </si>
  <si>
    <t>E-MEC-04-045</t>
  </si>
  <si>
    <t>SHANTINAGAR</t>
  </si>
  <si>
    <t>Shantinagar</t>
  </si>
  <si>
    <t>E-MEC-04-046</t>
  </si>
  <si>
    <t>SHARANAMATI</t>
  </si>
  <si>
    <t>Sharanamati</t>
  </si>
  <si>
    <t>E-MEC-04-047</t>
  </si>
  <si>
    <t>SHIVAGANJ</t>
  </si>
  <si>
    <t>Shivaganj</t>
  </si>
  <si>
    <t>E-MEC-04-048</t>
  </si>
  <si>
    <t>SURUNGA</t>
  </si>
  <si>
    <t>Surunga</t>
  </si>
  <si>
    <t>E-MEC-04-049</t>
  </si>
  <si>
    <t>TAGANDUBBA</t>
  </si>
  <si>
    <t>Tagandubba</t>
  </si>
  <si>
    <t>TOPGACHHI</t>
  </si>
  <si>
    <t>Topgachchi</t>
  </si>
  <si>
    <t>WAKU</t>
  </si>
  <si>
    <t>Baku</t>
  </si>
  <si>
    <t>Sagarmatha</t>
  </si>
  <si>
    <t>BASA</t>
  </si>
  <si>
    <t>Basa</t>
  </si>
  <si>
    <t>BENI</t>
  </si>
  <si>
    <t>Beni</t>
  </si>
  <si>
    <t>BHAKANJE</t>
  </si>
  <si>
    <t>Bhakanje</t>
  </si>
  <si>
    <t>BUNG</t>
  </si>
  <si>
    <t>Bung</t>
  </si>
  <si>
    <t>CHAULAKHARKA</t>
  </si>
  <si>
    <t>Chaulakharka</t>
  </si>
  <si>
    <t>CHAUNRIKHARKA</t>
  </si>
  <si>
    <t>Chaurikharka</t>
  </si>
  <si>
    <t>CHHESKAM</t>
  </si>
  <si>
    <t>Chheskam</t>
  </si>
  <si>
    <t>DEUSA</t>
  </si>
  <si>
    <t>Deusa</t>
  </si>
  <si>
    <t>GARMA</t>
  </si>
  <si>
    <t>Garma</t>
  </si>
  <si>
    <t>GOLI</t>
  </si>
  <si>
    <t>Goli</t>
  </si>
  <si>
    <t>GORAKHANI</t>
  </si>
  <si>
    <t>Gorakhani</t>
  </si>
  <si>
    <t>GUDEL</t>
  </si>
  <si>
    <t>Gudel</t>
  </si>
  <si>
    <t>JUBING</t>
  </si>
  <si>
    <t>Jubing</t>
  </si>
  <si>
    <t>JUBU</t>
  </si>
  <si>
    <t>Jubu</t>
  </si>
  <si>
    <t>KANKU</t>
  </si>
  <si>
    <t>Kaku</t>
  </si>
  <si>
    <t>KAGEL</t>
  </si>
  <si>
    <t>Kangel</t>
  </si>
  <si>
    <t>KHUMJUNG</t>
  </si>
  <si>
    <t>Khumjung</t>
  </si>
  <si>
    <t>KERUNG</t>
  </si>
  <si>
    <t>Kureng</t>
  </si>
  <si>
    <t>TAMAKHANI</t>
  </si>
  <si>
    <t>LodingTamakhani</t>
  </si>
  <si>
    <t>LOKHIM</t>
  </si>
  <si>
    <t>Lokhim</t>
  </si>
  <si>
    <t>PAWAI</t>
  </si>
  <si>
    <t>Mabe(Pawai)</t>
  </si>
  <si>
    <t>MUKLI</t>
  </si>
  <si>
    <t>Mukali</t>
  </si>
  <si>
    <t>NAMCHE</t>
  </si>
  <si>
    <t>Namche</t>
  </si>
  <si>
    <t>NECHABATASE</t>
  </si>
  <si>
    <t>Nechabatase</t>
  </si>
  <si>
    <t>NECHABETGHARI</t>
  </si>
  <si>
    <t>NechaBedghari</t>
  </si>
  <si>
    <t>NELE</t>
  </si>
  <si>
    <t>Nele</t>
  </si>
  <si>
    <t>PANCHAN</t>
  </si>
  <si>
    <t>Panchan</t>
  </si>
  <si>
    <t>SALLERI</t>
  </si>
  <si>
    <t>Salleri</t>
  </si>
  <si>
    <t>SALYAN</t>
  </si>
  <si>
    <t>SOTANG</t>
  </si>
  <si>
    <t>Sotang</t>
  </si>
  <si>
    <t>TAKSINDU</t>
  </si>
  <si>
    <t>Takasindu</t>
  </si>
  <si>
    <t>TAPTING</t>
  </si>
  <si>
    <t>Tapting</t>
  </si>
  <si>
    <t>TINGLA</t>
  </si>
  <si>
    <t>Tingla</t>
  </si>
  <si>
    <t>NARAYANSTHAN</t>
  </si>
  <si>
    <t>Andheri (Narayansthan)</t>
  </si>
  <si>
    <t>WAKSA</t>
  </si>
  <si>
    <t>Baksa</t>
  </si>
  <si>
    <t>BALAKHU</t>
  </si>
  <si>
    <t>Balakhu</t>
  </si>
  <si>
    <t>BARNALU</t>
  </si>
  <si>
    <t>Barnalu</t>
  </si>
  <si>
    <t>BARUNESHWAR</t>
  </si>
  <si>
    <t>Baruneshwor</t>
  </si>
  <si>
    <t>BETINI</t>
  </si>
  <si>
    <t>BHADAURE</t>
  </si>
  <si>
    <t>BHUSINGA</t>
  </si>
  <si>
    <t>Bhussinga</t>
  </si>
  <si>
    <t>BIGUTAR</t>
  </si>
  <si>
    <t>Bigutar</t>
  </si>
  <si>
    <t>BILANDU</t>
  </si>
  <si>
    <t>Bilandu</t>
  </si>
  <si>
    <t>CHYANAM</t>
  </si>
  <si>
    <t>Chyanam</t>
  </si>
  <si>
    <t>DIYALE</t>
  </si>
  <si>
    <t>Diyale</t>
  </si>
  <si>
    <t>PHEDIGUTH</t>
  </si>
  <si>
    <t>Fediguth</t>
  </si>
  <si>
    <t>GAMNANGTAR</t>
  </si>
  <si>
    <t>Gamnangtar</t>
  </si>
  <si>
    <t>HARKAPUR</t>
  </si>
  <si>
    <t>Harkapur</t>
  </si>
  <si>
    <t>JANTARKHANI</t>
  </si>
  <si>
    <t>Jantarkhani</t>
  </si>
  <si>
    <t>KALIKADEVI</t>
  </si>
  <si>
    <t>Kalikadevi</t>
  </si>
  <si>
    <t>KHIJIKATHI</t>
  </si>
  <si>
    <t>Kaptigaun(Khigikati)</t>
  </si>
  <si>
    <t>KETUKE</t>
  </si>
  <si>
    <t>Ketuke</t>
  </si>
  <si>
    <t>KHIJI CHANDESHWARI</t>
  </si>
  <si>
    <t>KhijiChandeshwori.</t>
  </si>
  <si>
    <t>KHIJI PHALATE</t>
  </si>
  <si>
    <t>Khijifalate</t>
  </si>
  <si>
    <t>KUIBHIR</t>
  </si>
  <si>
    <t>Kuibhir</t>
  </si>
  <si>
    <t>KUNTADEVI</t>
  </si>
  <si>
    <t>Kuntadevi</t>
  </si>
  <si>
    <t>MADHAVPUR</t>
  </si>
  <si>
    <t>Madhavpur</t>
  </si>
  <si>
    <t>MAMKHA</t>
  </si>
  <si>
    <t>Mamkha</t>
  </si>
  <si>
    <t>Manebhanjyang</t>
  </si>
  <si>
    <t>MOLI</t>
  </si>
  <si>
    <t>Moli</t>
  </si>
  <si>
    <t>MULKHARK</t>
  </si>
  <si>
    <t>Mulkharka</t>
  </si>
  <si>
    <t>NARMADESHWAR</t>
  </si>
  <si>
    <t>Narmedeshwor</t>
  </si>
  <si>
    <t>OKHALDHUNGA</t>
  </si>
  <si>
    <t>PALAPU</t>
  </si>
  <si>
    <t>Palapu</t>
  </si>
  <si>
    <t>PATLE</t>
  </si>
  <si>
    <t>Palte</t>
  </si>
  <si>
    <t>POKLI</t>
  </si>
  <si>
    <t>Pokali</t>
  </si>
  <si>
    <t>POKHARE</t>
  </si>
  <si>
    <t>Pokhare</t>
  </si>
  <si>
    <t>PRAPCHA</t>
  </si>
  <si>
    <t>Prapcha</t>
  </si>
  <si>
    <t>RAGADEEP</t>
  </si>
  <si>
    <t>Ragadeep</t>
  </si>
  <si>
    <t>RAGANI</t>
  </si>
  <si>
    <t>Ragani</t>
  </si>
  <si>
    <t>RANIBAN</t>
  </si>
  <si>
    <t>Raniban</t>
  </si>
  <si>
    <t>RATAMATE</t>
  </si>
  <si>
    <t>Ratmata</t>
  </si>
  <si>
    <t>RAWADOLU</t>
  </si>
  <si>
    <t>Rawadolu</t>
  </si>
  <si>
    <t>RUMJATAR</t>
  </si>
  <si>
    <t>Rumjatar</t>
  </si>
  <si>
    <t>SERNA</t>
  </si>
  <si>
    <t>Serna</t>
  </si>
  <si>
    <t>SHRICHAUR</t>
  </si>
  <si>
    <t>Shreechaur</t>
  </si>
  <si>
    <t>TALUWA</t>
  </si>
  <si>
    <t>Taluwa</t>
  </si>
  <si>
    <t>TARKERABARI</t>
  </si>
  <si>
    <t>Tarkerabari</t>
  </si>
  <si>
    <t>THAKLE</t>
  </si>
  <si>
    <t>Thakle</t>
  </si>
  <si>
    <t>TOKSEL</t>
  </si>
  <si>
    <t>Thoksel</t>
  </si>
  <si>
    <t>THULACHHAP</t>
  </si>
  <si>
    <t>Thulachhap</t>
  </si>
  <si>
    <t>UBUN</t>
  </si>
  <si>
    <t>Ubu</t>
  </si>
  <si>
    <t>YASAM</t>
  </si>
  <si>
    <t>Yasam</t>
  </si>
  <si>
    <t>AINSELUKHARKA</t>
  </si>
  <si>
    <t>Ainselukharka</t>
  </si>
  <si>
    <t>ARKHAULE</t>
  </si>
  <si>
    <t>Arkhaule</t>
  </si>
  <si>
    <t>BADAHARE</t>
  </si>
  <si>
    <t>Badahare</t>
  </si>
  <si>
    <t>BADKADIYALE</t>
  </si>
  <si>
    <t>Badaka Diyale</t>
  </si>
  <si>
    <t>BAHUNIDANDA</t>
  </si>
  <si>
    <t>Bahunidanda</t>
  </si>
  <si>
    <t>BAKACHOL</t>
  </si>
  <si>
    <t>Bakachol</t>
  </si>
  <si>
    <t>BAKSILA</t>
  </si>
  <si>
    <t>Baksila</t>
  </si>
  <si>
    <t>BAMRANG</t>
  </si>
  <si>
    <t>Bamrang</t>
  </si>
  <si>
    <t>BARAHAPOKHARI</t>
  </si>
  <si>
    <t>Barahapokhari</t>
  </si>
  <si>
    <t>BANSPANI</t>
  </si>
  <si>
    <t>Baspani</t>
  </si>
  <si>
    <t>BIJAYAKHARKA</t>
  </si>
  <si>
    <t>Bijayakharka</t>
  </si>
  <si>
    <t>BUIPA</t>
  </si>
  <si>
    <t>Buipa</t>
  </si>
  <si>
    <t>CHHITAPOKHARI</t>
  </si>
  <si>
    <t>Chhitapokhari</t>
  </si>
  <si>
    <t>CHHORAMBU</t>
  </si>
  <si>
    <t>Chhorambu</t>
  </si>
  <si>
    <t>CHIPRING</t>
  </si>
  <si>
    <t>Chipring</t>
  </si>
  <si>
    <t>BAJHE CHYANDANDA</t>
  </si>
  <si>
    <t>Chyandada</t>
  </si>
  <si>
    <t>CHYASMITAR</t>
  </si>
  <si>
    <t>Chyasmitar</t>
  </si>
  <si>
    <t>DAMARKHU SHIVALAYA</t>
  </si>
  <si>
    <t>Damarkhushivalaya</t>
  </si>
  <si>
    <t>DEVISTHAN</t>
  </si>
  <si>
    <t>Devisthan</t>
  </si>
  <si>
    <t>DHITUNG</t>
  </si>
  <si>
    <t>Dhitung</t>
  </si>
  <si>
    <t>DIKTEL</t>
  </si>
  <si>
    <t>Diktel</t>
  </si>
  <si>
    <t>DIKUWA</t>
  </si>
  <si>
    <t>Dikuwa</t>
  </si>
  <si>
    <t>DIPLUNG</t>
  </si>
  <si>
    <t>Diplung</t>
  </si>
  <si>
    <t>CHIURIDANDA</t>
  </si>
  <si>
    <t>Dorpachiuridada</t>
  </si>
  <si>
    <t>DUBEKOLDANDA</t>
  </si>
  <si>
    <t>Dubekoldada</t>
  </si>
  <si>
    <t>DHARAPANI</t>
  </si>
  <si>
    <t>DumreDharapani</t>
  </si>
  <si>
    <t>DURCHHIM</t>
  </si>
  <si>
    <t>Durchhim</t>
  </si>
  <si>
    <t>PHAKTANG</t>
  </si>
  <si>
    <t>Faktang</t>
  </si>
  <si>
    <t>HANGCHUR</t>
  </si>
  <si>
    <t>Haunchur</t>
  </si>
  <si>
    <t>INDRAYANIPOKHARI</t>
  </si>
  <si>
    <t>Indranipokhari</t>
  </si>
  <si>
    <t>JALPA</t>
  </si>
  <si>
    <t>Jalapa</t>
  </si>
  <si>
    <t>Kahule</t>
  </si>
  <si>
    <t>KHALDE</t>
  </si>
  <si>
    <t>Khalle</t>
  </si>
  <si>
    <t>KHARMI</t>
  </si>
  <si>
    <t>Kharmi</t>
  </si>
  <si>
    <t>KHARPA</t>
  </si>
  <si>
    <t>Kharpa</t>
  </si>
  <si>
    <t>Khartanchha</t>
  </si>
  <si>
    <t>KHIDIM</t>
  </si>
  <si>
    <t>Khidima</t>
  </si>
  <si>
    <t>KHOTANG BAJAR</t>
  </si>
  <si>
    <t>Khotangbazar</t>
  </si>
  <si>
    <t>Kuvinde</t>
  </si>
  <si>
    <t>LAPHYANG</t>
  </si>
  <si>
    <t>Lafyang</t>
  </si>
  <si>
    <t>LICHKIRAMCHE</t>
  </si>
  <si>
    <t>Lichkiramche</t>
  </si>
  <si>
    <t>LIKUWAPOKHARI</t>
  </si>
  <si>
    <t>Likuwapokhari</t>
  </si>
  <si>
    <t>MAKPA</t>
  </si>
  <si>
    <t>Magpa</t>
  </si>
  <si>
    <t>MATTIMBIRTA</t>
  </si>
  <si>
    <t>MattimBirta</t>
  </si>
  <si>
    <t>MAUWABOTE</t>
  </si>
  <si>
    <t>Mauwabote</t>
  </si>
  <si>
    <t>NERPA</t>
  </si>
  <si>
    <t>Nerpa</t>
  </si>
  <si>
    <t>NIRMALIDANDA</t>
  </si>
  <si>
    <t>Nirmalidada</t>
  </si>
  <si>
    <t>NUNTHALA</t>
  </si>
  <si>
    <t>Nunthala</t>
  </si>
  <si>
    <t>PATHEKA</t>
  </si>
  <si>
    <t>Patheka</t>
  </si>
  <si>
    <t>PAUWASERA</t>
  </si>
  <si>
    <t>Pauwasera</t>
  </si>
  <si>
    <t>PHEDI</t>
  </si>
  <si>
    <t>Phedi</t>
  </si>
  <si>
    <t>RIBDUNG MAHESHWARI</t>
  </si>
  <si>
    <t>R.Maheswori</t>
  </si>
  <si>
    <t>RAJAPANI</t>
  </si>
  <si>
    <t>Rajapani</t>
  </si>
  <si>
    <t>RAKHA BANGDEL</t>
  </si>
  <si>
    <t>RakhaBangdel</t>
  </si>
  <si>
    <t>RAKHA DIPSUNG</t>
  </si>
  <si>
    <t>RakhaDipsung</t>
  </si>
  <si>
    <t>RATAMCHHA</t>
  </si>
  <si>
    <t>RatanchaMajhagau</t>
  </si>
  <si>
    <t>JALESHWARI</t>
  </si>
  <si>
    <t>Ribdungjaleswor</t>
  </si>
  <si>
    <t>SAPTESHWAR CHHITAPOKHARI</t>
  </si>
  <si>
    <t>Sa.Chhitapokhari</t>
  </si>
  <si>
    <t>Salle</t>
  </si>
  <si>
    <t>SAPTESHWAR</t>
  </si>
  <si>
    <t>Sapteswor</t>
  </si>
  <si>
    <t>SAUNECHAUR</t>
  </si>
  <si>
    <t>Saunechaur</t>
  </si>
  <si>
    <t>SAWAKATAHARE</t>
  </si>
  <si>
    <t>Sawakatahare</t>
  </si>
  <si>
    <t>SIMPANI</t>
  </si>
  <si>
    <t>Simpani</t>
  </si>
  <si>
    <t>SUNGDEL</t>
  </si>
  <si>
    <t>Sungdel</t>
  </si>
  <si>
    <t>SUNTALE</t>
  </si>
  <si>
    <t>Suntale</t>
  </si>
  <si>
    <t>TEMMA</t>
  </si>
  <si>
    <t>Temma</t>
  </si>
  <si>
    <t>WAPLUKHA</t>
  </si>
  <si>
    <t>Woplukha</t>
  </si>
  <si>
    <t>BOPUNG</t>
  </si>
  <si>
    <t>Wopung</t>
  </si>
  <si>
    <t>YAMKHA</t>
  </si>
  <si>
    <t>Yamkha</t>
  </si>
  <si>
    <t>AMPTAR</t>
  </si>
  <si>
    <t>Aaptar</t>
  </si>
  <si>
    <t>BALAMTA</t>
  </si>
  <si>
    <t>Balamta</t>
  </si>
  <si>
    <t>BARAHA</t>
  </si>
  <si>
    <t>Baraha</t>
  </si>
  <si>
    <t>BARRE</t>
  </si>
  <si>
    <t>Barai</t>
  </si>
  <si>
    <t>BANSBOTE</t>
  </si>
  <si>
    <t>Basabote</t>
  </si>
  <si>
    <t>BASAHA</t>
  </si>
  <si>
    <t>Bashaha</t>
  </si>
  <si>
    <t>BELTAR</t>
  </si>
  <si>
    <t>Beltar</t>
  </si>
  <si>
    <t>BHUTTAR</t>
  </si>
  <si>
    <t>Bhuttar</t>
  </si>
  <si>
    <t>CHAUDANDI</t>
  </si>
  <si>
    <t>Chaudandi</t>
  </si>
  <si>
    <t>DUMRE</t>
  </si>
  <si>
    <t>Dumre</t>
  </si>
  <si>
    <t>HADIYA</t>
  </si>
  <si>
    <t>Hadiya</t>
  </si>
  <si>
    <t>HARDENI</t>
  </si>
  <si>
    <t>Hardeni</t>
  </si>
  <si>
    <t>INAME</t>
  </si>
  <si>
    <t>Iname</t>
  </si>
  <si>
    <t>JALPACHILAUNE</t>
  </si>
  <si>
    <t>Jalpachilaune</t>
  </si>
  <si>
    <t>JOGIDAHA</t>
  </si>
  <si>
    <t>Jogidaha</t>
  </si>
  <si>
    <t>KATARI</t>
  </si>
  <si>
    <t>Katari</t>
  </si>
  <si>
    <t>KATUNJEBAWALA</t>
  </si>
  <si>
    <t>Katunjebawala</t>
  </si>
  <si>
    <t>KHANBU</t>
  </si>
  <si>
    <t>Khanbu</t>
  </si>
  <si>
    <t>LAPHAGAUN</t>
  </si>
  <si>
    <t>Laphagaun</t>
  </si>
  <si>
    <t>LEKHANI</t>
  </si>
  <si>
    <t>Lekhani</t>
  </si>
  <si>
    <t>LEKHGAUN</t>
  </si>
  <si>
    <t>Lekhgaun</t>
  </si>
  <si>
    <t>LIMPATAR</t>
  </si>
  <si>
    <t>Limpatar</t>
  </si>
  <si>
    <t>MAINAMAINI</t>
  </si>
  <si>
    <t>Mainamaini</t>
  </si>
  <si>
    <t>NAMETAR</t>
  </si>
  <si>
    <t>Nametar</t>
  </si>
  <si>
    <t>OKHALE</t>
  </si>
  <si>
    <t>Okhale</t>
  </si>
  <si>
    <t>PANCHAWATI</t>
  </si>
  <si>
    <t>Panchawati</t>
  </si>
  <si>
    <t>POKHARI</t>
  </si>
  <si>
    <t>Pokhari</t>
  </si>
  <si>
    <t>RAUTA</t>
  </si>
  <si>
    <t>Rauta</t>
  </si>
  <si>
    <t>RISKU</t>
  </si>
  <si>
    <t>Risku</t>
  </si>
  <si>
    <t>RUPATAR</t>
  </si>
  <si>
    <t>Rupatar</t>
  </si>
  <si>
    <t>SAUNE</t>
  </si>
  <si>
    <t>Saune</t>
  </si>
  <si>
    <t>SORUNG</t>
  </si>
  <si>
    <t>ShorungChabise</t>
  </si>
  <si>
    <t>SIRISE</t>
  </si>
  <si>
    <t>Sirise</t>
  </si>
  <si>
    <t>TAMLICHHA</t>
  </si>
  <si>
    <t>Tamlida</t>
  </si>
  <si>
    <t>TAPESHWARI</t>
  </si>
  <si>
    <t>Tapeswori</t>
  </si>
  <si>
    <t>TAWASHRI</t>
  </si>
  <si>
    <t>Tawashree</t>
  </si>
  <si>
    <t>THANAGAUN</t>
  </si>
  <si>
    <t>Thanagaun</t>
  </si>
  <si>
    <t>THOKSILA</t>
  </si>
  <si>
    <t>Thoksila</t>
  </si>
  <si>
    <t>TRIBENI</t>
  </si>
  <si>
    <t>Tribeni</t>
  </si>
  <si>
    <t>TRIJUGA MUNICIPALITY</t>
  </si>
  <si>
    <t>TriyugaN. P.</t>
  </si>
  <si>
    <t>BHALAYA DANDA</t>
  </si>
  <si>
    <t>Valayadanda</t>
  </si>
  <si>
    <t>MYANKHU</t>
  </si>
  <si>
    <t>Yayankhu</t>
  </si>
  <si>
    <t>E-SAG-15-003</t>
  </si>
  <si>
    <t>BADAGAMA</t>
  </si>
  <si>
    <t>Badagama</t>
  </si>
  <si>
    <t>BAIRAWA</t>
  </si>
  <si>
    <t>Bairawa</t>
  </si>
  <si>
    <t>BAKDHUWA</t>
  </si>
  <si>
    <t>Bakdhuwa</t>
  </si>
  <si>
    <t>BAMANGAMAKATTI</t>
  </si>
  <si>
    <t>Bamangamakatti</t>
  </si>
  <si>
    <t>BANAINIYA</t>
  </si>
  <si>
    <t>Banainiya</t>
  </si>
  <si>
    <t>BANARJHULA</t>
  </si>
  <si>
    <t>Banarjhula</t>
  </si>
  <si>
    <t>BANAULA</t>
  </si>
  <si>
    <t>Banaula</t>
  </si>
  <si>
    <t>Banauli</t>
  </si>
  <si>
    <t>BARMAJHIYA</t>
  </si>
  <si>
    <t>KOBARSAIN</t>
  </si>
  <si>
    <t>Barsain(Ko.)</t>
  </si>
  <si>
    <t>BASBALPUR</t>
  </si>
  <si>
    <t>Basbalpur</t>
  </si>
  <si>
    <t>BASBITI</t>
  </si>
  <si>
    <t>Basbiti</t>
  </si>
  <si>
    <t>BATHANAHA</t>
  </si>
  <si>
    <t>BELHI CHAPENA</t>
  </si>
  <si>
    <t>Belhichapena</t>
  </si>
  <si>
    <t>BHAGAWATPUR</t>
  </si>
  <si>
    <t>Bhagawatpur</t>
  </si>
  <si>
    <t>BHANGAHA</t>
  </si>
  <si>
    <t>Bhangaha</t>
  </si>
  <si>
    <t>BHARDAHA</t>
  </si>
  <si>
    <t>Bhardaha</t>
  </si>
  <si>
    <t>BHUTAHI</t>
  </si>
  <si>
    <t>Bhutahi</t>
  </si>
  <si>
    <t>BIRPUR BARAHI</t>
  </si>
  <si>
    <t>BirpurBarahi</t>
  </si>
  <si>
    <t>BISAHARIYA</t>
  </si>
  <si>
    <t>Bishahariya</t>
  </si>
  <si>
    <t>BODE BARSAIN</t>
  </si>
  <si>
    <t>Bodebarsain</t>
  </si>
  <si>
    <t>BORIYA</t>
  </si>
  <si>
    <t>Boriya</t>
  </si>
  <si>
    <t>BRAMHAPUR</t>
  </si>
  <si>
    <t>Brahmapur</t>
  </si>
  <si>
    <t>CHHINNAMASHTA</t>
  </si>
  <si>
    <t>Chhinnamasta</t>
  </si>
  <si>
    <t>DADHA</t>
  </si>
  <si>
    <t>Dadha</t>
  </si>
  <si>
    <t>DAULATPUR</t>
  </si>
  <si>
    <t>Daulatpur</t>
  </si>
  <si>
    <t>DEURI</t>
  </si>
  <si>
    <t>Deuri</t>
  </si>
  <si>
    <t>DEURI BHARUWA</t>
  </si>
  <si>
    <t>Deurimaruwa</t>
  </si>
  <si>
    <t>DHANGADHI</t>
  </si>
  <si>
    <t>Dhangadhi</t>
  </si>
  <si>
    <t>GHOGHANPUR</t>
  </si>
  <si>
    <t>Dhodhanpur</t>
  </si>
  <si>
    <t>DIGHAWA</t>
  </si>
  <si>
    <t>Didhawa</t>
  </si>
  <si>
    <t>DIMAN</t>
  </si>
  <si>
    <t>Diman</t>
  </si>
  <si>
    <t>PHAKIRA</t>
  </si>
  <si>
    <t>Fakira</t>
  </si>
  <si>
    <t>PHARSAITH</t>
  </si>
  <si>
    <t>Farseth</t>
  </si>
  <si>
    <t>Fatepur</t>
  </si>
  <si>
    <t>PHULKAHI</t>
  </si>
  <si>
    <t>Fulkahi</t>
  </si>
  <si>
    <t>GAMHARIYA PARWAHA</t>
  </si>
  <si>
    <t>Gamhariya Parwaha</t>
  </si>
  <si>
    <t>GOBARGADHA</t>
  </si>
  <si>
    <t>Gobargadha</t>
  </si>
  <si>
    <t>GOITHI</t>
  </si>
  <si>
    <t>Goithi</t>
  </si>
  <si>
    <t>HANUMANNAGAR</t>
  </si>
  <si>
    <t>Hanumannagar</t>
  </si>
  <si>
    <t>INARWA PHULBARIYA</t>
  </si>
  <si>
    <t>InarwaFulbariya</t>
  </si>
  <si>
    <t>ITAHARI BISHNUPUR</t>
  </si>
  <si>
    <t>ItahariBishnupur</t>
  </si>
  <si>
    <t>JAMUNI MADHEPURA</t>
  </si>
  <si>
    <t>Jamunimadhepura</t>
  </si>
  <si>
    <t>JANDAUL</t>
  </si>
  <si>
    <t>Jandaul</t>
  </si>
  <si>
    <t>JHUTKI</t>
  </si>
  <si>
    <t>Jhutaki</t>
  </si>
  <si>
    <t>JOGINIYA-1</t>
  </si>
  <si>
    <t>Joginiya-1</t>
  </si>
  <si>
    <t>JOGINIYA-2</t>
  </si>
  <si>
    <t>Joginiya-2</t>
  </si>
  <si>
    <t>KABILASHA</t>
  </si>
  <si>
    <t>Kabilash</t>
  </si>
  <si>
    <t>KACHAN</t>
  </si>
  <si>
    <t>Kachan</t>
  </si>
  <si>
    <t>KAMALPUR</t>
  </si>
  <si>
    <t>Kamalpur</t>
  </si>
  <si>
    <t>KANCHANPUR</t>
  </si>
  <si>
    <t>KATAIYA</t>
  </si>
  <si>
    <t>Kataiya</t>
  </si>
  <si>
    <t>KHADAKPUR</t>
  </si>
  <si>
    <t>Khadgapur</t>
  </si>
  <si>
    <t>KHOJPUR</t>
  </si>
  <si>
    <t>Khojpur</t>
  </si>
  <si>
    <t>KHOKSAR PARBAHA</t>
  </si>
  <si>
    <t>Khokhsarparbaha</t>
  </si>
  <si>
    <t>KOMADHEPURA</t>
  </si>
  <si>
    <t>Ko. Madhepura</t>
  </si>
  <si>
    <t>KOCHABHAKARI</t>
  </si>
  <si>
    <t>Kochabakhari</t>
  </si>
  <si>
    <t>KOILADI</t>
  </si>
  <si>
    <t>Koiladi</t>
  </si>
  <si>
    <t>KUSHAHA</t>
  </si>
  <si>
    <t>Kushaha</t>
  </si>
  <si>
    <t>LALAPATTI</t>
  </si>
  <si>
    <t>Lalapatti</t>
  </si>
  <si>
    <t>LAUNIYA</t>
  </si>
  <si>
    <t>Launiya</t>
  </si>
  <si>
    <t>LOHAJARA</t>
  </si>
  <si>
    <t>Lohajara</t>
  </si>
  <si>
    <t>MADHWAPUR</t>
  </si>
  <si>
    <t>Madhawapur</t>
  </si>
  <si>
    <t>MADHUPATTI</t>
  </si>
  <si>
    <t>Madhupatti</t>
  </si>
  <si>
    <t>Mahadeva</t>
  </si>
  <si>
    <t>MAINA KADERI</t>
  </si>
  <si>
    <t>Mainakaderi</t>
  </si>
  <si>
    <t>MAINA SAHASRABAHU</t>
  </si>
  <si>
    <t>Mainasahasrabahu</t>
  </si>
  <si>
    <t>MALEKPUR</t>
  </si>
  <si>
    <t>Malekpur</t>
  </si>
  <si>
    <t>MALETH</t>
  </si>
  <si>
    <t>Maleth</t>
  </si>
  <si>
    <t>MALAHANAMA</t>
  </si>
  <si>
    <t>Malhanama</t>
  </si>
  <si>
    <t>MALAHANIYA</t>
  </si>
  <si>
    <t>Malhaniya</t>
  </si>
  <si>
    <t>MANRAJA</t>
  </si>
  <si>
    <t>Manraja</t>
  </si>
  <si>
    <t>MAUWAHA</t>
  </si>
  <si>
    <t>Mauwaha</t>
  </si>
  <si>
    <t>NARGHO</t>
  </si>
  <si>
    <t>Nardho</t>
  </si>
  <si>
    <t>NEGADA</t>
  </si>
  <si>
    <t>Negada</t>
  </si>
  <si>
    <t>ODRAHA</t>
  </si>
  <si>
    <t>Odraha</t>
  </si>
  <si>
    <t>PAKARI</t>
  </si>
  <si>
    <t>Pakari</t>
  </si>
  <si>
    <t>PANSERA</t>
  </si>
  <si>
    <t>Pansera</t>
  </si>
  <si>
    <t>PATO</t>
  </si>
  <si>
    <t>Patto</t>
  </si>
  <si>
    <t>PATTHARGADA</t>
  </si>
  <si>
    <t>Patthargada</t>
  </si>
  <si>
    <t>PIPRA (PURBA)</t>
  </si>
  <si>
    <t>Pipra(Purba)</t>
  </si>
  <si>
    <t>PIPRA (PASHCHIM)</t>
  </si>
  <si>
    <t>Pipra(West)</t>
  </si>
  <si>
    <t>PORTAHA</t>
  </si>
  <si>
    <t>Portaha</t>
  </si>
  <si>
    <t>PRASBANI</t>
  </si>
  <si>
    <t>Prasabani</t>
  </si>
  <si>
    <t>RAJBIRAJ MUNICIPALITY</t>
  </si>
  <si>
    <t>RajbirajN. P.</t>
  </si>
  <si>
    <t>RAMPUR MALAHANIYA</t>
  </si>
  <si>
    <t>Rampuramalhaniya</t>
  </si>
  <si>
    <t>RAMPUR JAMUWA</t>
  </si>
  <si>
    <t>Rampurjamuwa</t>
  </si>
  <si>
    <t>RAUTAHAT</t>
  </si>
  <si>
    <t>NAKTI RAYAPUR</t>
  </si>
  <si>
    <t>Rayapur</t>
  </si>
  <si>
    <t>RUPNAGAR</t>
  </si>
  <si>
    <t>Rupnagar</t>
  </si>
  <si>
    <t>SHAMBHUNATH</t>
  </si>
  <si>
    <t>Shambhunath</t>
  </si>
  <si>
    <t>SAKARPURA</t>
  </si>
  <si>
    <t>Sankarpura</t>
  </si>
  <si>
    <t>SARSHWAR</t>
  </si>
  <si>
    <t>Saraswar</t>
  </si>
  <si>
    <t>SIMRAHA SIGIYOUN</t>
  </si>
  <si>
    <t>SimrahaSigiyoun</t>
  </si>
  <si>
    <t>SISWA</t>
  </si>
  <si>
    <t>SiswaBelhi</t>
  </si>
  <si>
    <t>SITAPUR</t>
  </si>
  <si>
    <t>Sitapur</t>
  </si>
  <si>
    <t>TARAHI</t>
  </si>
  <si>
    <t>Tarahi</t>
  </si>
  <si>
    <t>TERHAUTA</t>
  </si>
  <si>
    <t>Terahota</t>
  </si>
  <si>
    <t>THELIYA</t>
  </si>
  <si>
    <t>Theliya</t>
  </si>
  <si>
    <t>TIKULIYA</t>
  </si>
  <si>
    <t>Tikuliya</t>
  </si>
  <si>
    <t>E-SAG-15-114</t>
  </si>
  <si>
    <t>TILATHI</t>
  </si>
  <si>
    <t>Tilathi</t>
  </si>
  <si>
    <t>TRIKOLA</t>
  </si>
  <si>
    <t>Trikola</t>
  </si>
  <si>
    <t>ARNAMA LALPUR</t>
  </si>
  <si>
    <t>Arnamalalpur</t>
  </si>
  <si>
    <t>ARNAMA RAMPUR</t>
  </si>
  <si>
    <t>Arnamarampur</t>
  </si>
  <si>
    <t>ASANPUR</t>
  </si>
  <si>
    <t>Asanpur</t>
  </si>
  <si>
    <t>ASHOPUR BALKAWA</t>
  </si>
  <si>
    <t>AshokpurBalkawa</t>
  </si>
  <si>
    <t>AYODHYANAGAR</t>
  </si>
  <si>
    <t>Ayodhyanagar</t>
  </si>
  <si>
    <t>BADHARA MAL</t>
  </si>
  <si>
    <t>Badharamal</t>
  </si>
  <si>
    <t>BARCHHAWA</t>
  </si>
  <si>
    <t>Barchhawa</t>
  </si>
  <si>
    <t>BARIYARPATTI</t>
  </si>
  <si>
    <t>Bariyarpatti</t>
  </si>
  <si>
    <t>BELAHA</t>
  </si>
  <si>
    <t>Belaha</t>
  </si>
  <si>
    <t>BETAUNA</t>
  </si>
  <si>
    <t>Betauna</t>
  </si>
  <si>
    <t>BHADAIYA</t>
  </si>
  <si>
    <t>Bhadaiya</t>
  </si>
  <si>
    <t>Bhaganpur</t>
  </si>
  <si>
    <t>BHAGAWATIPUR TAMASUIYA</t>
  </si>
  <si>
    <t>BHAWANIPUR KALABANJAR</t>
  </si>
  <si>
    <t>BhawanpurKalabanzar</t>
  </si>
  <si>
    <t>BISHNUPUR KATTI</t>
  </si>
  <si>
    <t>Bishnupurkatti</t>
  </si>
  <si>
    <t>BISHNUPUR PRA. MA.</t>
  </si>
  <si>
    <t>BishnupurPra.Ma.</t>
  </si>
  <si>
    <t>BISHNUPUR PRA. RA.</t>
  </si>
  <si>
    <t>BishnupurPra.Ra</t>
  </si>
  <si>
    <t>BRAMHANA GORCHHARI</t>
  </si>
  <si>
    <t>Brahmagaughadi</t>
  </si>
  <si>
    <t>CHANDRA AYODHYAPUR</t>
  </si>
  <si>
    <t>ChandraAyodhyapur</t>
  </si>
  <si>
    <t>CHANDRALALPUR</t>
  </si>
  <si>
    <t>Chandralalpur</t>
  </si>
  <si>
    <t>CHANDRA UDAYAPUR</t>
  </si>
  <si>
    <t>Chandrodayapur</t>
  </si>
  <si>
    <t>CHATARI</t>
  </si>
  <si>
    <t>Chatari</t>
  </si>
  <si>
    <t>CHIKANA</t>
  </si>
  <si>
    <t>Chikana</t>
  </si>
  <si>
    <t>DEVIPUR</t>
  </si>
  <si>
    <t>Devipur</t>
  </si>
  <si>
    <t>Dhangadi</t>
  </si>
  <si>
    <t>DHODANA</t>
  </si>
  <si>
    <t>Dhodhana</t>
  </si>
  <si>
    <t>DUMRI</t>
  </si>
  <si>
    <t>Dumari</t>
  </si>
  <si>
    <t>DURGAPUR</t>
  </si>
  <si>
    <t>Durgapur</t>
  </si>
  <si>
    <t>PHULBARIYA</t>
  </si>
  <si>
    <t>Fulbariya</t>
  </si>
  <si>
    <t>PHULKAHA KATTI</t>
  </si>
  <si>
    <t>FulkahaKati</t>
  </si>
  <si>
    <t>GADHA</t>
  </si>
  <si>
    <t>Gadha</t>
  </si>
  <si>
    <t>GAURIPUR</t>
  </si>
  <si>
    <t>Gauripur</t>
  </si>
  <si>
    <t>GAUTARI</t>
  </si>
  <si>
    <t>Gautari</t>
  </si>
  <si>
    <t>GOVINDPUR MALHANIYA</t>
  </si>
  <si>
    <t>GovindapurMalahanama</t>
  </si>
  <si>
    <t>TAREGANA GOVINDAPUR</t>
  </si>
  <si>
    <t>GovindpurTaregana</t>
  </si>
  <si>
    <t>HAKPARA</t>
  </si>
  <si>
    <t>Hakpara</t>
  </si>
  <si>
    <t>HANUMANNAGAR PRA. MA.</t>
  </si>
  <si>
    <t>HANUMANNAGAR PRA. DHA.</t>
  </si>
  <si>
    <t>Hanumannagar(Pra.Dha.)</t>
  </si>
  <si>
    <t>HARKATTI</t>
  </si>
  <si>
    <t>Harakatti</t>
  </si>
  <si>
    <t>Itarhawa</t>
  </si>
  <si>
    <t>E-SAG-16-047</t>
  </si>
  <si>
    <t>ITARI PARSAHI</t>
  </si>
  <si>
    <t>ItariParsahi</t>
  </si>
  <si>
    <t>ITATAR</t>
  </si>
  <si>
    <t>Itatar</t>
  </si>
  <si>
    <t>JAMDAHA</t>
  </si>
  <si>
    <t>Jamadaha</t>
  </si>
  <si>
    <t>JANAKINAGAR</t>
  </si>
  <si>
    <t>Janakinagar</t>
  </si>
  <si>
    <t>JIJHAUL</t>
  </si>
  <si>
    <t>Jighaul</t>
  </si>
  <si>
    <t>KACHANARI</t>
  </si>
  <si>
    <t>Kachanari</t>
  </si>
  <si>
    <t>KALYANPUR JABDI</t>
  </si>
  <si>
    <t>KalyanpurJabadi</t>
  </si>
  <si>
    <t>KALYANPUR KALABANJAR</t>
  </si>
  <si>
    <t>Kalyanpurkalabanzar</t>
  </si>
  <si>
    <t>KARJANHA</t>
  </si>
  <si>
    <t>Karjanha</t>
  </si>
  <si>
    <t>KHURUKYAHI</t>
  </si>
  <si>
    <t>Kharukyanhi</t>
  </si>
  <si>
    <t>KHIRAUNA</t>
  </si>
  <si>
    <t>Khirauna</t>
  </si>
  <si>
    <t>KRISHNAPUR</t>
  </si>
  <si>
    <t>KrishnapurBirta</t>
  </si>
  <si>
    <t>KUSHAHA LAKSMINIYA</t>
  </si>
  <si>
    <t>Kushahalaxininiya</t>
  </si>
  <si>
    <t>LAGADI GADHIYANI</t>
  </si>
  <si>
    <t>LagadiGadiyani</t>
  </si>
  <si>
    <t>LAGADIGOTH</t>
  </si>
  <si>
    <t>Lagadigodh</t>
  </si>
  <si>
    <t>LAHAN MUNICIPALITY</t>
  </si>
  <si>
    <t>LahanN.P.</t>
  </si>
  <si>
    <t>LALPUR</t>
  </si>
  <si>
    <t>Lalpur</t>
  </si>
  <si>
    <t>LAKSHMIPUR PRA. MA.</t>
  </si>
  <si>
    <t>Laxmipur(Pra.Ma.)</t>
  </si>
  <si>
    <t>LAKSHMIPUR PATARI</t>
  </si>
  <si>
    <t>LaxmipurPatari</t>
  </si>
  <si>
    <t>MADAR</t>
  </si>
  <si>
    <t>Madar</t>
  </si>
  <si>
    <t>MAHADEVA PORTAHA</t>
  </si>
  <si>
    <t>MahadewaPortaha</t>
  </si>
  <si>
    <t>MAHANAUR</t>
  </si>
  <si>
    <t>Mahanaur</t>
  </si>
  <si>
    <t>MAHESHPUR GAMHARIA</t>
  </si>
  <si>
    <t>MaheshpurGamharia</t>
  </si>
  <si>
    <t>MAHESHPUR PATAR</t>
  </si>
  <si>
    <t>MaheshpurPatari</t>
  </si>
  <si>
    <t>MAJHAULIYA</t>
  </si>
  <si>
    <t>Majhauliya</t>
  </si>
  <si>
    <t>MAJHAURA</t>
  </si>
  <si>
    <t>Majhaura</t>
  </si>
  <si>
    <t>MALHANIYA GAMHARIA</t>
  </si>
  <si>
    <t>Malhaniya Gamharia</t>
  </si>
  <si>
    <t>MALHANIYA KHORI</t>
  </si>
  <si>
    <t>MalhaniyaKhori</t>
  </si>
  <si>
    <t>MAUWAHI</t>
  </si>
  <si>
    <t>Mauwahi</t>
  </si>
  <si>
    <t>BHEDIYA</t>
  </si>
  <si>
    <t>Media</t>
  </si>
  <si>
    <t>MOHANPUR KAMALPUR</t>
  </si>
  <si>
    <t>MohanpurKamalpur</t>
  </si>
  <si>
    <t>MUKSAR</t>
  </si>
  <si>
    <t>Muksar</t>
  </si>
  <si>
    <t>NAHARARIGOL (GAMAHARIYA)</t>
  </si>
  <si>
    <t>NaharaRigoul</t>
  </si>
  <si>
    <t>NARAHA BALKAWA</t>
  </si>
  <si>
    <t>NarahaBalkawa</t>
  </si>
  <si>
    <t>NAWARAJPUR</t>
  </si>
  <si>
    <t>Navarajpur</t>
  </si>
  <si>
    <t>PADARIYA</t>
  </si>
  <si>
    <t>PadariyaTharutol</t>
  </si>
  <si>
    <t>PIPRA PRA. DHA.</t>
  </si>
  <si>
    <t>PipraPra.Dha</t>
  </si>
  <si>
    <t>PIPRA PRA. PI.</t>
  </si>
  <si>
    <t>PipraPra.Pi</t>
  </si>
  <si>
    <t>POKHARBHINDA</t>
  </si>
  <si>
    <t>Pokharbhinda</t>
  </si>
  <si>
    <t>RAGHOPUR</t>
  </si>
  <si>
    <t>Radhopur</t>
  </si>
  <si>
    <t>RAJPUR</t>
  </si>
  <si>
    <t>Rajpur</t>
  </si>
  <si>
    <t>RAMNAGAR MIRCHAIYA</t>
  </si>
  <si>
    <t>RamnagarMirchaiya</t>
  </si>
  <si>
    <t>RAMPUR BIRTA</t>
  </si>
  <si>
    <t>RampurBirta</t>
  </si>
  <si>
    <t>SAKHUWA NANKARKATTI</t>
  </si>
  <si>
    <t>Sakhuwanankarkatti</t>
  </si>
  <si>
    <t>SANAITHA</t>
  </si>
  <si>
    <t>Sanhaitha</t>
  </si>
  <si>
    <t>Sarswar</t>
  </si>
  <si>
    <t>SIKRON</t>
  </si>
  <si>
    <t>Sikron</t>
  </si>
  <si>
    <t>SILORWA PACHHAWARI</t>
  </si>
  <si>
    <t>SilorbaPachhawari</t>
  </si>
  <si>
    <t>SIRAHA MUNICIPALITY</t>
  </si>
  <si>
    <t>SirahaN.P.</t>
  </si>
  <si>
    <t>SISWANI</t>
  </si>
  <si>
    <t>Sisawani</t>
  </si>
  <si>
    <t>SITAPUR PRA. DHA.</t>
  </si>
  <si>
    <t>SitapurPra.Da.</t>
  </si>
  <si>
    <t>SITAPUR PRA. RA.</t>
  </si>
  <si>
    <t>SitapurPra.Ra.</t>
  </si>
  <si>
    <t>E-SAG-16-101</t>
  </si>
  <si>
    <t>SONAMATI</t>
  </si>
  <si>
    <t>SonmatiMajhaura</t>
  </si>
  <si>
    <t>SOTHIAIN</t>
  </si>
  <si>
    <t>Sothiyan</t>
  </si>
  <si>
    <t>SUKHACHAINA</t>
  </si>
  <si>
    <t>Sukhachina</t>
  </si>
  <si>
    <t>SUKHIPUR</t>
  </si>
  <si>
    <t>Sukhipur</t>
  </si>
  <si>
    <t>TENUWAPATTI</t>
  </si>
  <si>
    <t>Tenuwapatti</t>
  </si>
  <si>
    <t>THALAHA KATAHA</t>
  </si>
  <si>
    <t>ThalahaKataha</t>
  </si>
  <si>
    <t>TULSIPUR</t>
  </si>
  <si>
    <t>Tulsipur</t>
  </si>
  <si>
    <t>VIDYANAGAR</t>
  </si>
  <si>
    <t>Vidhyanagar</t>
  </si>
  <si>
    <t>F-MAH-72-001</t>
  </si>
  <si>
    <t>BAISI BICHAWA</t>
  </si>
  <si>
    <t>BaisiBichawa</t>
  </si>
  <si>
    <t>Far-Western</t>
  </si>
  <si>
    <t>F-MAH-72-002</t>
  </si>
  <si>
    <t>BELDANDI</t>
  </si>
  <si>
    <t>Beldandi</t>
  </si>
  <si>
    <t>F-MAH-72-003</t>
  </si>
  <si>
    <t>CHANDANI</t>
  </si>
  <si>
    <t>Chandani</t>
  </si>
  <si>
    <t>F-MAH-72-004</t>
  </si>
  <si>
    <t>DAIJI</t>
  </si>
  <si>
    <t>Daijee</t>
  </si>
  <si>
    <t>F-MAH-72-005</t>
  </si>
  <si>
    <t>DEKHATBHULI</t>
  </si>
  <si>
    <t>Dekhatbhuli</t>
  </si>
  <si>
    <t>F-MAH-72-006</t>
  </si>
  <si>
    <t>DODHARA</t>
  </si>
  <si>
    <t>Dodhara</t>
  </si>
  <si>
    <t>F-MAH-72-007</t>
  </si>
  <si>
    <t>JHALARI</t>
  </si>
  <si>
    <t>Jhalari</t>
  </si>
  <si>
    <t>F-MAH-72-008</t>
  </si>
  <si>
    <t>F-MAH-72-009</t>
  </si>
  <si>
    <t>Krishnapur</t>
  </si>
  <si>
    <t>F-MAH-72-010</t>
  </si>
  <si>
    <t>F-MAH-72-011</t>
  </si>
  <si>
    <t>MAHENDRANAGAR MUNICIPALITY</t>
  </si>
  <si>
    <t>MahendranagarN.P.</t>
  </si>
  <si>
    <t>F-MAH-72-012</t>
  </si>
  <si>
    <t>PARASAN</t>
  </si>
  <si>
    <t>Parasan</t>
  </si>
  <si>
    <t>F-MAH-72-013</t>
  </si>
  <si>
    <t>PIPALADI</t>
  </si>
  <si>
    <t>Pipaladi</t>
  </si>
  <si>
    <t>F-MAH-72-014</t>
  </si>
  <si>
    <t>RAIKAWAR BICHAWA</t>
  </si>
  <si>
    <t>RaikawarBichawa</t>
  </si>
  <si>
    <t>F-MAH-72-015</t>
  </si>
  <si>
    <t>RAMPUR BILASPUR</t>
  </si>
  <si>
    <t>RampurBilaspur</t>
  </si>
  <si>
    <t>F-MAH-72-016</t>
  </si>
  <si>
    <t>RAUTELI BICHAWA</t>
  </si>
  <si>
    <t>RauteliBichawa</t>
  </si>
  <si>
    <t>F-MAH-72-017</t>
  </si>
  <si>
    <t>F-MAH-72-018</t>
  </si>
  <si>
    <t>Sreepur</t>
  </si>
  <si>
    <t>F-MAH-72-019</t>
  </si>
  <si>
    <t>SUDA</t>
  </si>
  <si>
    <t>Suda</t>
  </si>
  <si>
    <t>F-MAH-72-020</t>
  </si>
  <si>
    <t>TRIBHUVANBASTI</t>
  </si>
  <si>
    <t>Tribhuwanbast</t>
  </si>
  <si>
    <t>F-MAH-72-021</t>
  </si>
  <si>
    <t>ROYAL SHUKLAPHANTA WILDLIFE RESERVE</t>
  </si>
  <si>
    <t>Royal Shuklaphanta</t>
  </si>
  <si>
    <t>F-MAH-73-001</t>
  </si>
  <si>
    <t>AJAYMERU</t>
  </si>
  <si>
    <t>Ajayameru</t>
  </si>
  <si>
    <t>F-MAH-73-002</t>
  </si>
  <si>
    <t>ALITAL</t>
  </si>
  <si>
    <t>Alital</t>
  </si>
  <si>
    <t>F-MAH-73-003</t>
  </si>
  <si>
    <t>AMARGADHI MUNICIPALITY</t>
  </si>
  <si>
    <t>AmargadhiN.P.</t>
  </si>
  <si>
    <t>F-MAH-73-004</t>
  </si>
  <si>
    <t>ASHIGRAM</t>
  </si>
  <si>
    <t>Ashigram</t>
  </si>
  <si>
    <t>F-MAH-73-005</t>
  </si>
  <si>
    <t>BAGARKOT</t>
  </si>
  <si>
    <t>Bagarkot</t>
  </si>
  <si>
    <t>F-MAH-73-006</t>
  </si>
  <si>
    <t>BELAPUR</t>
  </si>
  <si>
    <t>Belapur</t>
  </si>
  <si>
    <t>F-MAH-73-007</t>
  </si>
  <si>
    <t>BHADRAPUR</t>
  </si>
  <si>
    <t>Bhadrapur</t>
  </si>
  <si>
    <t>F-MAH-73-008</t>
  </si>
  <si>
    <t>BHAGESHWAR</t>
  </si>
  <si>
    <t>Bhageswor</t>
  </si>
  <si>
    <t>F-MAH-73-009</t>
  </si>
  <si>
    <t>CHIPUR</t>
  </si>
  <si>
    <t>Chipur</t>
  </si>
  <si>
    <t>F-MAH-73-010</t>
  </si>
  <si>
    <t>DEVAL DIVYAPUR</t>
  </si>
  <si>
    <t>Dewaldibyapur</t>
  </si>
  <si>
    <t>F-MAH-73-011</t>
  </si>
  <si>
    <t>GANESHPUR</t>
  </si>
  <si>
    <t>Ganeshpur</t>
  </si>
  <si>
    <t>F-MAH-73-012</t>
  </si>
  <si>
    <t>GANGKHET</t>
  </si>
  <si>
    <t>Gankhet</t>
  </si>
  <si>
    <t>F-MAH-73-013</t>
  </si>
  <si>
    <t>JOGBUDHA</t>
  </si>
  <si>
    <t>Jogbudha</t>
  </si>
  <si>
    <t>F-MAH-73-014</t>
  </si>
  <si>
    <t>KAILAPALMANDAUN</t>
  </si>
  <si>
    <t>Kailapalamandau</t>
  </si>
  <si>
    <t>F-MAH-73-015</t>
  </si>
  <si>
    <t>KOTELI</t>
  </si>
  <si>
    <t>Koteli</t>
  </si>
  <si>
    <t>F-MAH-73-016</t>
  </si>
  <si>
    <t>MANILEK</t>
  </si>
  <si>
    <t>Manilek</t>
  </si>
  <si>
    <t>F-MAH-73-017</t>
  </si>
  <si>
    <t>MASHTAMANDAUN</t>
  </si>
  <si>
    <t>Mashtamandau</t>
  </si>
  <si>
    <t>F-MAH-73-018</t>
  </si>
  <si>
    <t>NAVDURGA</t>
  </si>
  <si>
    <t>Nawadurga</t>
  </si>
  <si>
    <t>F-MAH-73-019</t>
  </si>
  <si>
    <t>RUPAL</t>
  </si>
  <si>
    <t>Rupal</t>
  </si>
  <si>
    <t>F-MAH-73-020</t>
  </si>
  <si>
    <t>SAMAIJI</t>
  </si>
  <si>
    <t>Samejee</t>
  </si>
  <si>
    <t>F-MAH-73-021</t>
  </si>
  <si>
    <t>SHIRSHE</t>
  </si>
  <si>
    <t>Sirsha</t>
  </si>
  <si>
    <t>F-MAH-74-001</t>
  </si>
  <si>
    <t>AMCHAUR</t>
  </si>
  <si>
    <t>Amchaur</t>
  </si>
  <si>
    <t>F-MAH-74-002</t>
  </si>
  <si>
    <t>F-MAH-74-003</t>
  </si>
  <si>
    <t>BASULINGA</t>
  </si>
  <si>
    <t>Basuling</t>
  </si>
  <si>
    <t>F-MAH-74-004</t>
  </si>
  <si>
    <t>BHATANA</t>
  </si>
  <si>
    <t>Bhatana</t>
  </si>
  <si>
    <t>F-MAH-74-005</t>
  </si>
  <si>
    <t>BHUMESHWAR</t>
  </si>
  <si>
    <t>Bhumeswor</t>
  </si>
  <si>
    <t>F-MAH-74-006</t>
  </si>
  <si>
    <t>BIJAYAPUR</t>
  </si>
  <si>
    <t>Bijayapur</t>
  </si>
  <si>
    <t>F-MAH-74-007</t>
  </si>
  <si>
    <t>BISHALPUR</t>
  </si>
  <si>
    <t>Bilashpur</t>
  </si>
  <si>
    <t>F-MAH-74-008</t>
  </si>
  <si>
    <t>BHUMIRAJ</t>
  </si>
  <si>
    <t>Bumiraj</t>
  </si>
  <si>
    <t>F-MAH-74-009</t>
  </si>
  <si>
    <t>CHAUKHAM</t>
  </si>
  <si>
    <t>Chaukham</t>
  </si>
  <si>
    <t>F-MAH-74-010</t>
  </si>
  <si>
    <t>DASHARATHCHANDA MUNICIPALITY</t>
  </si>
  <si>
    <t>DasharathchandaN.P.</t>
  </si>
  <si>
    <t>F-MAH-74-011</t>
  </si>
  <si>
    <t>DEHIMANDAUN</t>
  </si>
  <si>
    <t>Dehimandau</t>
  </si>
  <si>
    <t>F-MAH-74-012</t>
  </si>
  <si>
    <t>DEULEK</t>
  </si>
  <si>
    <t>Deulek</t>
  </si>
  <si>
    <t>F-MAH-74-013</t>
  </si>
  <si>
    <t>RIM</t>
  </si>
  <si>
    <t>Dhikarim/Rim</t>
  </si>
  <si>
    <t>F-MAH-74-014</t>
  </si>
  <si>
    <t>SITAD</t>
  </si>
  <si>
    <t>Dhikasintad/Sitad</t>
  </si>
  <si>
    <t>F-MAH-74-015</t>
  </si>
  <si>
    <t>DHUNGAD</t>
  </si>
  <si>
    <t>Dhungad</t>
  </si>
  <si>
    <t>F-MAH-74-016</t>
  </si>
  <si>
    <t>DILASAINI</t>
  </si>
  <si>
    <t>Dilasaini</t>
  </si>
  <si>
    <t>F-MAH-74-017</t>
  </si>
  <si>
    <t>DURGABHAWANI</t>
  </si>
  <si>
    <t>DurgaBhabani</t>
  </si>
  <si>
    <t>F-MAH-74-018</t>
  </si>
  <si>
    <t>DURGASTHAN</t>
  </si>
  <si>
    <t>Durgasthan</t>
  </si>
  <si>
    <t>F-MAH-74-019</t>
  </si>
  <si>
    <t>GAJARI</t>
  </si>
  <si>
    <t>Gajari</t>
  </si>
  <si>
    <t>F-MAH-74-020</t>
  </si>
  <si>
    <t>GIREGADA</t>
  </si>
  <si>
    <t>Giregada</t>
  </si>
  <si>
    <t>F-MAH-74-021</t>
  </si>
  <si>
    <t>GOKULESHWAR</t>
  </si>
  <si>
    <t>Gokuleswor</t>
  </si>
  <si>
    <t>F-MAH-74-022</t>
  </si>
  <si>
    <t>GUJAR</t>
  </si>
  <si>
    <t>Gujar</t>
  </si>
  <si>
    <t>F-MAH-74-023</t>
  </si>
  <si>
    <t>GURUKHOLA</t>
  </si>
  <si>
    <t>Gurukhola</t>
  </si>
  <si>
    <t>F-MAH-74-024</t>
  </si>
  <si>
    <t>GWALEK</t>
  </si>
  <si>
    <t>Gwallek</t>
  </si>
  <si>
    <t>F-MAH-74-025</t>
  </si>
  <si>
    <t>HAT</t>
  </si>
  <si>
    <t>Hat</t>
  </si>
  <si>
    <t>F-MAH-74-026</t>
  </si>
  <si>
    <t>HATAIRAJ</t>
  </si>
  <si>
    <t>Hatraj</t>
  </si>
  <si>
    <t>F-MAH-74-027</t>
  </si>
  <si>
    <t>KAILPAL</t>
  </si>
  <si>
    <t>Kaipal</t>
  </si>
  <si>
    <t>F-MAH-74-028</t>
  </si>
  <si>
    <t>KATAUJPANI</t>
  </si>
  <si>
    <t>Kataujpani</t>
  </si>
  <si>
    <t>F-MAH-74-029</t>
  </si>
  <si>
    <t>KOTILA</t>
  </si>
  <si>
    <t>Kotila</t>
  </si>
  <si>
    <t>F-MAH-74-030</t>
  </si>
  <si>
    <t>KOTPETARA</t>
  </si>
  <si>
    <t>Kotpetara</t>
  </si>
  <si>
    <t>F-MAH-74-031</t>
  </si>
  <si>
    <t>KULAUN</t>
  </si>
  <si>
    <t>Kulau</t>
  </si>
  <si>
    <t>F-MAH-74-032</t>
  </si>
  <si>
    <t>KUWAKOT</t>
  </si>
  <si>
    <t>Kuwakot</t>
  </si>
  <si>
    <t>F-MAH-74-033</t>
  </si>
  <si>
    <t>F-MAH-74-034</t>
  </si>
  <si>
    <t>F-MAH-74-035</t>
  </si>
  <si>
    <t>MAHARUDRA</t>
  </si>
  <si>
    <t>Maharudra</t>
  </si>
  <si>
    <t>F-MAH-74-036</t>
  </si>
  <si>
    <t>MALLADEHI</t>
  </si>
  <si>
    <t>Malladehi</t>
  </si>
  <si>
    <t>F-MAH-74-037</t>
  </si>
  <si>
    <t>MATHAIRAJ</t>
  </si>
  <si>
    <t>Mathairaj</t>
  </si>
  <si>
    <t>F-MAH-74-038</t>
  </si>
  <si>
    <t>MAUNELI</t>
  </si>
  <si>
    <t>Maunali</t>
  </si>
  <si>
    <t>F-MAH-74-039</t>
  </si>
  <si>
    <t>MELAULI</t>
  </si>
  <si>
    <t>Melauli</t>
  </si>
  <si>
    <t>F-MAH-74-040</t>
  </si>
  <si>
    <t>NAGARJUN</t>
  </si>
  <si>
    <t>Nagarjun</t>
  </si>
  <si>
    <t>F-MAH-74-041</t>
  </si>
  <si>
    <t>NWADEU</t>
  </si>
  <si>
    <t>Nwadeu</t>
  </si>
  <si>
    <t>F-MAH-74-042</t>
  </si>
  <si>
    <t>NWALI</t>
  </si>
  <si>
    <t>Nwali</t>
  </si>
  <si>
    <t>F-MAH-74-043</t>
  </si>
  <si>
    <t>PANCHESHWAR</t>
  </si>
  <si>
    <t>Pancheswor</t>
  </si>
  <si>
    <t>F-MAH-74-044</t>
  </si>
  <si>
    <t>PATAN</t>
  </si>
  <si>
    <t>Patan</t>
  </si>
  <si>
    <t>F-MAH-74-045</t>
  </si>
  <si>
    <t>RODIDEVAL</t>
  </si>
  <si>
    <t>Raudidewal</t>
  </si>
  <si>
    <t>F-MAH-74-046</t>
  </si>
  <si>
    <t>RAULESHWAR</t>
  </si>
  <si>
    <t>Rauleswor</t>
  </si>
  <si>
    <t>F-MAH-74-047</t>
  </si>
  <si>
    <t>RUDRESHWAR</t>
  </si>
  <si>
    <t>Rudreswor</t>
  </si>
  <si>
    <t>F-MAH-74-048</t>
  </si>
  <si>
    <t>SAKAR</t>
  </si>
  <si>
    <t>Sakar</t>
  </si>
  <si>
    <t>F-MAH-74-049</t>
  </si>
  <si>
    <t>SALENA</t>
  </si>
  <si>
    <t>Salena</t>
  </si>
  <si>
    <t>F-MAH-74-050</t>
  </si>
  <si>
    <t>SARMALI</t>
  </si>
  <si>
    <t>Sarmali</t>
  </si>
  <si>
    <t>F-MAH-74-051</t>
  </si>
  <si>
    <t>F-MAH-74-052</t>
  </si>
  <si>
    <t>SHIVANATH</t>
  </si>
  <si>
    <t>Shibanath</t>
  </si>
  <si>
    <t>F-MAH-74-053</t>
  </si>
  <si>
    <t>F-MAH-74-054</t>
  </si>
  <si>
    <t>SHIVALINGA</t>
  </si>
  <si>
    <t>Shivaling</t>
  </si>
  <si>
    <t>F-MAH-74-055</t>
  </si>
  <si>
    <t>SIDDHAPUR</t>
  </si>
  <si>
    <t>Siddhapur</t>
  </si>
  <si>
    <t>F-MAH-74-056</t>
  </si>
  <si>
    <t>F-MAH-74-057</t>
  </si>
  <si>
    <t>SIGAS</t>
  </si>
  <si>
    <t>Sikash</t>
  </si>
  <si>
    <t>F-MAH-74-058</t>
  </si>
  <si>
    <t>SILANGA</t>
  </si>
  <si>
    <t>Silanga</t>
  </si>
  <si>
    <t>F-MAH-74-059</t>
  </si>
  <si>
    <t>SHRIKEDAR</t>
  </si>
  <si>
    <t>SreeKedar</t>
  </si>
  <si>
    <t>F-MAH-74-060</t>
  </si>
  <si>
    <t>SHRIKOT</t>
  </si>
  <si>
    <t>Sreekot</t>
  </si>
  <si>
    <t>F-MAH-74-061</t>
  </si>
  <si>
    <t>TALLADEHI</t>
  </si>
  <si>
    <t>Talladehi</t>
  </si>
  <si>
    <t>F-MAH-74-062</t>
  </si>
  <si>
    <t>THALAKANDA</t>
  </si>
  <si>
    <t>Thalakanda</t>
  </si>
  <si>
    <t>F-MAH-74-063</t>
  </si>
  <si>
    <t>UDAYADEV</t>
  </si>
  <si>
    <t>Udayadeb</t>
  </si>
  <si>
    <t>F-MAH-75-001</t>
  </si>
  <si>
    <t>BHAGAWATI</t>
  </si>
  <si>
    <t>Bhagabati</t>
  </si>
  <si>
    <t>F-MAH-75-002</t>
  </si>
  <si>
    <t>BOHARIGAUN</t>
  </si>
  <si>
    <t>Boharigau</t>
  </si>
  <si>
    <t>F-MAH-75-003</t>
  </si>
  <si>
    <t>BRAMHADEV</t>
  </si>
  <si>
    <t>Bramhadev</t>
  </si>
  <si>
    <t>F-MAH-75-004</t>
  </si>
  <si>
    <t>BYAS</t>
  </si>
  <si>
    <t>Byash</t>
  </si>
  <si>
    <t>F-MAH-75-005</t>
  </si>
  <si>
    <t>CHHAPRI</t>
  </si>
  <si>
    <t>Chhapari</t>
  </si>
  <si>
    <t>F-MAH-75-006</t>
  </si>
  <si>
    <t>DANDAKOT</t>
  </si>
  <si>
    <t>Dadakot</t>
  </si>
  <si>
    <t>F-MAH-75-007</t>
  </si>
  <si>
    <t>DATTU</t>
  </si>
  <si>
    <t>Dattu</t>
  </si>
  <si>
    <t>F-MAH-75-008</t>
  </si>
  <si>
    <t>DETHALA</t>
  </si>
  <si>
    <t>Dethala</t>
  </si>
  <si>
    <t>F-MAH-75-009</t>
  </si>
  <si>
    <t>DHAP</t>
  </si>
  <si>
    <t>Dhap</t>
  </si>
  <si>
    <t>F-MAH-75-010</t>
  </si>
  <si>
    <t>DHARI</t>
  </si>
  <si>
    <t>Dhari</t>
  </si>
  <si>
    <t>F-MAH-75-011</t>
  </si>
  <si>
    <t>DHAULAKOT</t>
  </si>
  <si>
    <t>Dhaulakot</t>
  </si>
  <si>
    <t>F-MAH-75-012</t>
  </si>
  <si>
    <t>DHULIGADA</t>
  </si>
  <si>
    <t>Dhuligada</t>
  </si>
  <si>
    <t>F-MAH-75-013</t>
  </si>
  <si>
    <t>IYARKOT</t>
  </si>
  <si>
    <t>Eyarkot</t>
  </si>
  <si>
    <t>F-MAH-75-014</t>
  </si>
  <si>
    <t>GHUNSA</t>
  </si>
  <si>
    <t>Ghusa</t>
  </si>
  <si>
    <t>F-MAH-75-015</t>
  </si>
  <si>
    <t>F-MAH-75-016</t>
  </si>
  <si>
    <t>GULJAR</t>
  </si>
  <si>
    <t>Guljar</t>
  </si>
  <si>
    <t>F-MAH-75-017</t>
  </si>
  <si>
    <t>GWANI</t>
  </si>
  <si>
    <t>Gwani</t>
  </si>
  <si>
    <t>F-MAH-75-018</t>
  </si>
  <si>
    <t>HIKILA</t>
  </si>
  <si>
    <t>Hikila</t>
  </si>
  <si>
    <t>F-MAH-75-019</t>
  </si>
  <si>
    <t>HUNAINATH</t>
  </si>
  <si>
    <t>Hunainath</t>
  </si>
  <si>
    <t>F-MAH-75-020</t>
  </si>
  <si>
    <t>HUTI</t>
  </si>
  <si>
    <t>Huti</t>
  </si>
  <si>
    <t>F-MAH-75-021</t>
  </si>
  <si>
    <t>KATAI</t>
  </si>
  <si>
    <t>Kante</t>
  </si>
  <si>
    <t>F-MAH-75-022</t>
  </si>
  <si>
    <t>KHALANGA</t>
  </si>
  <si>
    <t>Khalanga</t>
  </si>
  <si>
    <t>F-MAH-75-023</t>
  </si>
  <si>
    <t>KHANDESWARI</t>
  </si>
  <si>
    <t>Khandeswori</t>
  </si>
  <si>
    <t>F-MAH-75-024</t>
  </si>
  <si>
    <t>KHAR</t>
  </si>
  <si>
    <t>Khar</t>
  </si>
  <si>
    <t>F-MAH-75-025</t>
  </si>
  <si>
    <t>KHARKANDA</t>
  </si>
  <si>
    <t>Kharkada</t>
  </si>
  <si>
    <t>F-MAH-75-026</t>
  </si>
  <si>
    <t>LALI</t>
  </si>
  <si>
    <t>Lali</t>
  </si>
  <si>
    <t>F-MAH-75-027</t>
  </si>
  <si>
    <t>LATINATH</t>
  </si>
  <si>
    <t>Latinath</t>
  </si>
  <si>
    <t>F-MAH-75-028</t>
  </si>
  <si>
    <t>MALIKARJUN</t>
  </si>
  <si>
    <t>Malikarjun</t>
  </si>
  <si>
    <t>F-MAH-75-029</t>
  </si>
  <si>
    <t>PIPALCHAUR</t>
  </si>
  <si>
    <t>Pipalchauri</t>
  </si>
  <si>
    <t>F-MAH-75-030</t>
  </si>
  <si>
    <t>RANISHIKHAR</t>
  </si>
  <si>
    <t>Ranisikhar</t>
  </si>
  <si>
    <t>F-MAH-75-031</t>
  </si>
  <si>
    <t>RAPLA</t>
  </si>
  <si>
    <t>Rapla</t>
  </si>
  <si>
    <t>F-MAH-75-032</t>
  </si>
  <si>
    <t>RITTHA CHAUPATA</t>
  </si>
  <si>
    <t>Rithachaupata</t>
  </si>
  <si>
    <t>F-MAH-75-033</t>
  </si>
  <si>
    <t>Sankarpur</t>
  </si>
  <si>
    <t>F-MAH-75-034</t>
  </si>
  <si>
    <t>SERI</t>
  </si>
  <si>
    <t>Seri</t>
  </si>
  <si>
    <t>F-MAH-75-035</t>
  </si>
  <si>
    <t>SARMAULI</t>
  </si>
  <si>
    <t>Sharmauli</t>
  </si>
  <si>
    <t>F-MAH-75-036</t>
  </si>
  <si>
    <t>SHIKHAR</t>
  </si>
  <si>
    <t>Sikhar</t>
  </si>
  <si>
    <t>F-MAH-75-037</t>
  </si>
  <si>
    <t>SIPTI</t>
  </si>
  <si>
    <t>Sipti</t>
  </si>
  <si>
    <t>F-MAH-75-038</t>
  </si>
  <si>
    <t>SITAULA</t>
  </si>
  <si>
    <t>Sitaula</t>
  </si>
  <si>
    <t>F-MAH-75-039</t>
  </si>
  <si>
    <t>SUNSERA</t>
  </si>
  <si>
    <t>Sunsera</t>
  </si>
  <si>
    <t>F-MAH-75-040</t>
  </si>
  <si>
    <t>TAPOBAN</t>
  </si>
  <si>
    <t>Tapoban</t>
  </si>
  <si>
    <t>F-MAH-75-041</t>
  </si>
  <si>
    <t>UKU</t>
  </si>
  <si>
    <t>Uku</t>
  </si>
  <si>
    <t>F-SET-67-001</t>
  </si>
  <si>
    <t>ATICHAUR</t>
  </si>
  <si>
    <t>Atichaur</t>
  </si>
  <si>
    <t>Seti</t>
  </si>
  <si>
    <t>BANDHU</t>
  </si>
  <si>
    <t>Baddhu</t>
  </si>
  <si>
    <t>BAI</t>
  </si>
  <si>
    <t>Bai</t>
  </si>
  <si>
    <t>F-SET-67-004</t>
  </si>
  <si>
    <t>Barhabise</t>
  </si>
  <si>
    <t>BICHCHHE</t>
  </si>
  <si>
    <t>Bichhaiyan</t>
  </si>
  <si>
    <t>F-SET-67-006</t>
  </si>
  <si>
    <t>BRAMHATOLA</t>
  </si>
  <si>
    <t>Bramhatola</t>
  </si>
  <si>
    <t>F-SET-67-007</t>
  </si>
  <si>
    <t>BUDHIGANGA</t>
  </si>
  <si>
    <t>Budhiganga</t>
  </si>
  <si>
    <t>F-SET-67-008</t>
  </si>
  <si>
    <t>CHHATARA</t>
  </si>
  <si>
    <t>Chhatara</t>
  </si>
  <si>
    <t>F-SET-67-009</t>
  </si>
  <si>
    <t>DAHAKOT</t>
  </si>
  <si>
    <t>Dahakot</t>
  </si>
  <si>
    <t>F-SET-67-010</t>
  </si>
  <si>
    <t>DOGADI</t>
  </si>
  <si>
    <t>Dogadi</t>
  </si>
  <si>
    <t>GOTRI</t>
  </si>
  <si>
    <t>Gotree</t>
  </si>
  <si>
    <t>F-SET-67-012</t>
  </si>
  <si>
    <t>GUDUKHATI</t>
  </si>
  <si>
    <t>Gudukhati</t>
  </si>
  <si>
    <t>JAGANNATH</t>
  </si>
  <si>
    <t>Jagannath</t>
  </si>
  <si>
    <t>F-SET-67-014</t>
  </si>
  <si>
    <t>JAYABAGESHWARI</t>
  </si>
  <si>
    <t>Jayabageswori</t>
  </si>
  <si>
    <t>F-SET-67-015</t>
  </si>
  <si>
    <t>JUGADA</t>
  </si>
  <si>
    <t>Jugada</t>
  </si>
  <si>
    <t>JUKOT</t>
  </si>
  <si>
    <t>Jukot</t>
  </si>
  <si>
    <t>F-SET-67-017</t>
  </si>
  <si>
    <t>KAILASHMADAUN</t>
  </si>
  <si>
    <t>Kailashmandau</t>
  </si>
  <si>
    <t>F-SET-67-018</t>
  </si>
  <si>
    <t>KANDA</t>
  </si>
  <si>
    <t>Kanda</t>
  </si>
  <si>
    <t>F-SET-67-019</t>
  </si>
  <si>
    <t>KOLTI</t>
  </si>
  <si>
    <t>Kolti</t>
  </si>
  <si>
    <t>F-SET-67-020</t>
  </si>
  <si>
    <t>F-SET-67-021</t>
  </si>
  <si>
    <t>KULDEVMADAUN</t>
  </si>
  <si>
    <t>Kuldeumadau</t>
  </si>
  <si>
    <t>F-SET-67-022</t>
  </si>
  <si>
    <t>MANAKOT</t>
  </si>
  <si>
    <t>Manakot</t>
  </si>
  <si>
    <t>F-SET-67-023</t>
  </si>
  <si>
    <t>MARTADI</t>
  </si>
  <si>
    <t>Martadi</t>
  </si>
  <si>
    <t>F-SET-67-024</t>
  </si>
  <si>
    <t>PANDUSAIN</t>
  </si>
  <si>
    <t>Pandusain</t>
  </si>
  <si>
    <t>RUGIN</t>
  </si>
  <si>
    <t>Rugin</t>
  </si>
  <si>
    <t>SAPATA</t>
  </si>
  <si>
    <t>Sapata</t>
  </si>
  <si>
    <t>F-SET-67-027</t>
  </si>
  <si>
    <t>TOLIDEVAL</t>
  </si>
  <si>
    <t>Tolidewal</t>
  </si>
  <si>
    <t>F-SET-67-028</t>
  </si>
  <si>
    <t>KHAPTAD NATIONAL PARK</t>
  </si>
  <si>
    <t>Khaptad National Par</t>
  </si>
  <si>
    <t>F-SET-68-001</t>
  </si>
  <si>
    <t>BANJH</t>
  </si>
  <si>
    <t>Banjh</t>
  </si>
  <si>
    <t>F-SET-68-002</t>
  </si>
  <si>
    <t>BHAIRAVNATH</t>
  </si>
  <si>
    <t>Bhairabanath</t>
  </si>
  <si>
    <t>F-SET-68-003</t>
  </si>
  <si>
    <t>BHAMCHAUR</t>
  </si>
  <si>
    <t>Bhamchaur</t>
  </si>
  <si>
    <t>F-SET-68-004</t>
  </si>
  <si>
    <t>BHATEKHOLA</t>
  </si>
  <si>
    <t>Bhatekhola</t>
  </si>
  <si>
    <t>F-SET-68-005</t>
  </si>
  <si>
    <t>BYASI</t>
  </si>
  <si>
    <t>Byasi</t>
  </si>
  <si>
    <t>F-SET-68-006</t>
  </si>
  <si>
    <t>F-SET-68-007</t>
  </si>
  <si>
    <t>CHAUDHARI</t>
  </si>
  <si>
    <t>Chaudhari</t>
  </si>
  <si>
    <t>F-SET-68-008</t>
  </si>
  <si>
    <t>DAHABAGAR</t>
  </si>
  <si>
    <t>Dahabagar</t>
  </si>
  <si>
    <t>F-SET-68-009</t>
  </si>
  <si>
    <t>DANGAJI</t>
  </si>
  <si>
    <t>Dangaji</t>
  </si>
  <si>
    <t>F-SET-68-010</t>
  </si>
  <si>
    <t>DATOLA</t>
  </si>
  <si>
    <t>Dantola</t>
  </si>
  <si>
    <t>F-SET-68-011</t>
  </si>
  <si>
    <t>DAULICHAUR</t>
  </si>
  <si>
    <t>Daulichaur</t>
  </si>
  <si>
    <t>F-SET-68-012</t>
  </si>
  <si>
    <t>DEULEKH</t>
  </si>
  <si>
    <t>F-SET-68-013</t>
  </si>
  <si>
    <t>DEULIKOT</t>
  </si>
  <si>
    <t>Deulikot</t>
  </si>
  <si>
    <t>F-SET-68-014</t>
  </si>
  <si>
    <t>DHAMENA</t>
  </si>
  <si>
    <t>Dhamena</t>
  </si>
  <si>
    <t>F-SET-68-015</t>
  </si>
  <si>
    <t>GADARAYA</t>
  </si>
  <si>
    <t>Gadaraya</t>
  </si>
  <si>
    <t>F-SET-68-016</t>
  </si>
  <si>
    <t>HEMANTABADA</t>
  </si>
  <si>
    <t>Hemantabada</t>
  </si>
  <si>
    <t>F-SET-68-017</t>
  </si>
  <si>
    <t>KADEL</t>
  </si>
  <si>
    <t>Kadel</t>
  </si>
  <si>
    <t>F-SET-68-018</t>
  </si>
  <si>
    <t>KAILASH</t>
  </si>
  <si>
    <t>Kailash</t>
  </si>
  <si>
    <t>F-SET-68-019</t>
  </si>
  <si>
    <t>KALUKHETI</t>
  </si>
  <si>
    <t>Kalukheti</t>
  </si>
  <si>
    <t>F-SET-68-020</t>
  </si>
  <si>
    <t>F-SET-68-021</t>
  </si>
  <si>
    <t>KAPHALSERI</t>
  </si>
  <si>
    <t>Kaphalaseri</t>
  </si>
  <si>
    <t>F-SET-68-022</t>
  </si>
  <si>
    <t>KHIRATADI</t>
  </si>
  <si>
    <t>Khiratadi</t>
  </si>
  <si>
    <t>F-SET-68-023</t>
  </si>
  <si>
    <t>KOIRALAKOT</t>
  </si>
  <si>
    <t>Koiralakot</t>
  </si>
  <si>
    <t>F-SET-68-024</t>
  </si>
  <si>
    <t>KOTBHAIRAV</t>
  </si>
  <si>
    <t>Kotbhairab</t>
  </si>
  <si>
    <t>F-SET-68-025</t>
  </si>
  <si>
    <t>KOTDEVAL</t>
  </si>
  <si>
    <t>Kotdewal</t>
  </si>
  <si>
    <t>F-SET-68-026</t>
  </si>
  <si>
    <t>LAMATOLA</t>
  </si>
  <si>
    <t>Lamatola</t>
  </si>
  <si>
    <t>F-SET-68-027</t>
  </si>
  <si>
    <t>LEKGAUN</t>
  </si>
  <si>
    <t>Lekhgau</t>
  </si>
  <si>
    <t>F-SET-68-028</t>
  </si>
  <si>
    <t>LUYATA</t>
  </si>
  <si>
    <t>Luyanta</t>
  </si>
  <si>
    <t>F-SET-68-029</t>
  </si>
  <si>
    <t>MAJHIGAUN</t>
  </si>
  <si>
    <t>Majhigau</t>
  </si>
  <si>
    <t>F-SET-68-030</t>
  </si>
  <si>
    <t>MALUMELA</t>
  </si>
  <si>
    <t>Malumela</t>
  </si>
  <si>
    <t>F-SET-68-031</t>
  </si>
  <si>
    <t>MASHTADEV</t>
  </si>
  <si>
    <t>Mashdev</t>
  </si>
  <si>
    <t>F-SET-68-032</t>
  </si>
  <si>
    <t>MATELA</t>
  </si>
  <si>
    <t>Matela</t>
  </si>
  <si>
    <t>F-SET-68-033</t>
  </si>
  <si>
    <t>MAULALI</t>
  </si>
  <si>
    <t>Maulali</t>
  </si>
  <si>
    <t>F-SET-68-034</t>
  </si>
  <si>
    <t>MELBISAUNI</t>
  </si>
  <si>
    <t>Melbisauni</t>
  </si>
  <si>
    <t>F-SET-68-035</t>
  </si>
  <si>
    <t>PARAKATNE</t>
  </si>
  <si>
    <t>Parakatne</t>
  </si>
  <si>
    <t>F-SET-68-036</t>
  </si>
  <si>
    <t>PATADEVAL</t>
  </si>
  <si>
    <t>Patadewal</t>
  </si>
  <si>
    <t>F-SET-68-037</t>
  </si>
  <si>
    <t>PAUWAGADHI</t>
  </si>
  <si>
    <t>Pauwagadhi</t>
  </si>
  <si>
    <t>F-SET-68-038</t>
  </si>
  <si>
    <t>PIPALKOT</t>
  </si>
  <si>
    <t>Pipalkot</t>
  </si>
  <si>
    <t>F-SET-68-039</t>
  </si>
  <si>
    <t>RAYAL</t>
  </si>
  <si>
    <t>Rayal</t>
  </si>
  <si>
    <t>F-SET-68-040</t>
  </si>
  <si>
    <t>RILU</t>
  </si>
  <si>
    <t>Rilu</t>
  </si>
  <si>
    <t>F-SET-68-041</t>
  </si>
  <si>
    <t>RITHAPATA</t>
  </si>
  <si>
    <t>Rithapata</t>
  </si>
  <si>
    <t>F-SET-68-042</t>
  </si>
  <si>
    <t>SENPASELA</t>
  </si>
  <si>
    <t>Sainpasela</t>
  </si>
  <si>
    <t>F-SET-68-043</t>
  </si>
  <si>
    <t>SUBEDA</t>
  </si>
  <si>
    <t>Subeda</t>
  </si>
  <si>
    <t>F-SET-68-044</t>
  </si>
  <si>
    <t>SUNIKOT</t>
  </si>
  <si>
    <t>Sunikot</t>
  </si>
  <si>
    <t>F-SET-68-045</t>
  </si>
  <si>
    <t>SUNKUDA</t>
  </si>
  <si>
    <t>Sunkuda</t>
  </si>
  <si>
    <t>F-SET-68-046</t>
  </si>
  <si>
    <t>SURMA</t>
  </si>
  <si>
    <t>Surma</t>
  </si>
  <si>
    <t>F-SET-68-047</t>
  </si>
  <si>
    <t>SYADI</t>
  </si>
  <si>
    <t>Syandi</t>
  </si>
  <si>
    <t>F-SET-68-048</t>
  </si>
  <si>
    <t>F-SET-69-001</t>
  </si>
  <si>
    <t>BAWALA</t>
  </si>
  <si>
    <t>Babala</t>
  </si>
  <si>
    <t>F-SET-69-002</t>
  </si>
  <si>
    <t>BAIJANATH</t>
  </si>
  <si>
    <t>Baijanath</t>
  </si>
  <si>
    <t>F-SET-69-003</t>
  </si>
  <si>
    <t>BANNATOLI</t>
  </si>
  <si>
    <t>Bannatoli</t>
  </si>
  <si>
    <t>F-SET-69-004</t>
  </si>
  <si>
    <t>BARADADEVI</t>
  </si>
  <si>
    <t>Baradadevi</t>
  </si>
  <si>
    <t>F-SET-69-005</t>
  </si>
  <si>
    <t>BASTI</t>
  </si>
  <si>
    <t>Basti</t>
  </si>
  <si>
    <t>F-SET-69-006</t>
  </si>
  <si>
    <t>BATULASAIN</t>
  </si>
  <si>
    <t>Batulasen</t>
  </si>
  <si>
    <t>F-SET-69-007</t>
  </si>
  <si>
    <t>BAYELA</t>
  </si>
  <si>
    <t>Bayala</t>
  </si>
  <si>
    <t>F-SET-69-008</t>
  </si>
  <si>
    <t>BHAGYASHWARI</t>
  </si>
  <si>
    <t>Bhagyaswori</t>
  </si>
  <si>
    <t>F-SET-69-009</t>
  </si>
  <si>
    <t>BHAIRAVSTHAN</t>
  </si>
  <si>
    <t>Bhairavsthan</t>
  </si>
  <si>
    <t>F-SET-69-010</t>
  </si>
  <si>
    <t>BHATAKATIYA</t>
  </si>
  <si>
    <t>Bhatakatiya</t>
  </si>
  <si>
    <t>F-SET-69-011</t>
  </si>
  <si>
    <t>MULI</t>
  </si>
  <si>
    <t>Bhuli</t>
  </si>
  <si>
    <t>F-SET-69-012</t>
  </si>
  <si>
    <t>BINAYAK</t>
  </si>
  <si>
    <t>Binayak</t>
  </si>
  <si>
    <t>F-SET-69-013</t>
  </si>
  <si>
    <t>BINDHYABASINI</t>
  </si>
  <si>
    <t>Bindhyabasini</t>
  </si>
  <si>
    <t>F-SET-69-014</t>
  </si>
  <si>
    <t>BIRPATH</t>
  </si>
  <si>
    <t>Birpath</t>
  </si>
  <si>
    <t>F-SET-69-015</t>
  </si>
  <si>
    <t>BUDHAKOT</t>
  </si>
  <si>
    <t>Budhakot</t>
  </si>
  <si>
    <t>F-SET-69-016</t>
  </si>
  <si>
    <t>CHALSA</t>
  </si>
  <si>
    <t>Chalsa</t>
  </si>
  <si>
    <t>F-SET-69-017</t>
  </si>
  <si>
    <t>CHANDIKA</t>
  </si>
  <si>
    <t>Chandika</t>
  </si>
  <si>
    <t>F-SET-69-018</t>
  </si>
  <si>
    <t>CHAPHAMANDAUN</t>
  </si>
  <si>
    <t>Chaphamandaun</t>
  </si>
  <si>
    <t>F-SET-69-019</t>
  </si>
  <si>
    <t>DARNA</t>
  </si>
  <si>
    <t>Darna</t>
  </si>
  <si>
    <t>F-SET-69-020</t>
  </si>
  <si>
    <t>F-SET-69-021</t>
  </si>
  <si>
    <t>DHAKARI</t>
  </si>
  <si>
    <t>Dhakari</t>
  </si>
  <si>
    <t>F-SET-69-022</t>
  </si>
  <si>
    <t>DHAKU</t>
  </si>
  <si>
    <t>Dhaku</t>
  </si>
  <si>
    <t>F-SET-69-023</t>
  </si>
  <si>
    <t>DHAMALI</t>
  </si>
  <si>
    <t>Dhamali</t>
  </si>
  <si>
    <t>F-SET-69-024</t>
  </si>
  <si>
    <t>GHODASAIN</t>
  </si>
  <si>
    <t>Dhodasain</t>
  </si>
  <si>
    <t>F-SET-69-025</t>
  </si>
  <si>
    <t>GHUGHURKOT</t>
  </si>
  <si>
    <t>Dhudharukot</t>
  </si>
  <si>
    <t>F-SET-69-026</t>
  </si>
  <si>
    <t>DHUNGACHALNA</t>
  </si>
  <si>
    <t>Dhungachalna</t>
  </si>
  <si>
    <t>F-SET-69-027</t>
  </si>
  <si>
    <t>DUNI</t>
  </si>
  <si>
    <t>Duni</t>
  </si>
  <si>
    <t>F-SET-69-028</t>
  </si>
  <si>
    <t>GAJARA</t>
  </si>
  <si>
    <t>Gajara</t>
  </si>
  <si>
    <t>F-SET-69-029</t>
  </si>
  <si>
    <t>HATTIKOT</t>
  </si>
  <si>
    <t>Hatikot</t>
  </si>
  <si>
    <t>F-SET-69-030</t>
  </si>
  <si>
    <t>HICHMA</t>
  </si>
  <si>
    <t>Hichma</t>
  </si>
  <si>
    <t>F-SET-69-031</t>
  </si>
  <si>
    <t>JALAPADEVI</t>
  </si>
  <si>
    <t>Jalapadevi</t>
  </si>
  <si>
    <t>F-SET-69-032</t>
  </si>
  <si>
    <t>JANALIBANDALI</t>
  </si>
  <si>
    <t>Janalibandali</t>
  </si>
  <si>
    <t>F-SET-69-033</t>
  </si>
  <si>
    <t>JANALIKOT</t>
  </si>
  <si>
    <t>Janalikot</t>
  </si>
  <si>
    <t>F-SET-69-034</t>
  </si>
  <si>
    <t>JUPU</t>
  </si>
  <si>
    <t>Jupu</t>
  </si>
  <si>
    <t>F-SET-69-035</t>
  </si>
  <si>
    <t>KALAGAUN</t>
  </si>
  <si>
    <t>Kalagaun</t>
  </si>
  <si>
    <t>F-SET-69-036</t>
  </si>
  <si>
    <t>KALEKANDA</t>
  </si>
  <si>
    <t>Kalekanda</t>
  </si>
  <si>
    <t>F-SET-69-037</t>
  </si>
  <si>
    <t>F-SET-69-038</t>
  </si>
  <si>
    <t>KUCHI KALIKASTHAN</t>
  </si>
  <si>
    <t>Kalikasthan</t>
  </si>
  <si>
    <t>F-SET-69-039</t>
  </si>
  <si>
    <t>KHAPTAD</t>
  </si>
  <si>
    <t>Khaptad</t>
  </si>
  <si>
    <t>F-SET-69-040</t>
  </si>
  <si>
    <t>SHODASA</t>
  </si>
  <si>
    <t>Khodasadevi</t>
  </si>
  <si>
    <t>F-SET-69-041</t>
  </si>
  <si>
    <t>KUIKA</t>
  </si>
  <si>
    <t>Kuika</t>
  </si>
  <si>
    <t>F-SET-69-042</t>
  </si>
  <si>
    <t>KUNTIBANDALI</t>
  </si>
  <si>
    <t>Kuntibandali</t>
  </si>
  <si>
    <t>F-SET-69-043</t>
  </si>
  <si>
    <t>KUSAKOT</t>
  </si>
  <si>
    <t>Kushkot</t>
  </si>
  <si>
    <t>F-SET-69-044</t>
  </si>
  <si>
    <t>LAYATI</t>
  </si>
  <si>
    <t>Layati</t>
  </si>
  <si>
    <t>F-SET-69-045</t>
  </si>
  <si>
    <t>LUNGRA</t>
  </si>
  <si>
    <t>Lungra</t>
  </si>
  <si>
    <t>F-SET-69-046</t>
  </si>
  <si>
    <t>MALATIKOT</t>
  </si>
  <si>
    <t>Malatikot</t>
  </si>
  <si>
    <t>F-SET-69-047</t>
  </si>
  <si>
    <t>MANGALSEN</t>
  </si>
  <si>
    <t>Mangalsen</t>
  </si>
  <si>
    <t>F-SET-69-048</t>
  </si>
  <si>
    <t>MARKU</t>
  </si>
  <si>
    <t>Marku</t>
  </si>
  <si>
    <t>F-SET-69-049</t>
  </si>
  <si>
    <t>MASHTABANDALI</t>
  </si>
  <si>
    <t>Mashtabandali</t>
  </si>
  <si>
    <t>F-SET-69-050</t>
  </si>
  <si>
    <t>Mashtamandaun</t>
  </si>
  <si>
    <t>F-SET-69-051</t>
  </si>
  <si>
    <t>NADA</t>
  </si>
  <si>
    <t>Nada</t>
  </si>
  <si>
    <t>F-SET-69-052</t>
  </si>
  <si>
    <t>NANDEGADA</t>
  </si>
  <si>
    <t>Nandegada</t>
  </si>
  <si>
    <t>F-SET-69-053</t>
  </si>
  <si>
    <t>NAWATHANA</t>
  </si>
  <si>
    <t>Nawathana</t>
  </si>
  <si>
    <t>F-SET-69-054</t>
  </si>
  <si>
    <t>OLIGAUN</t>
  </si>
  <si>
    <t>Oligaun</t>
  </si>
  <si>
    <t>F-SET-69-055</t>
  </si>
  <si>
    <t>PATALKOT</t>
  </si>
  <si>
    <t>Patalkot</t>
  </si>
  <si>
    <t>F-SET-69-056</t>
  </si>
  <si>
    <t>PAYAL</t>
  </si>
  <si>
    <t>Payal</t>
  </si>
  <si>
    <t>F-SET-69-057</t>
  </si>
  <si>
    <t>PUTLETAULI</t>
  </si>
  <si>
    <t>Pulletala</t>
  </si>
  <si>
    <t>F-SET-69-058</t>
  </si>
  <si>
    <t>RAHAPH</t>
  </si>
  <si>
    <t>Rahaph</t>
  </si>
  <si>
    <t>F-SET-69-059</t>
  </si>
  <si>
    <t>RAMAROSHAN</t>
  </si>
  <si>
    <t>Ramarosan</t>
  </si>
  <si>
    <t>F-SET-69-060</t>
  </si>
  <si>
    <t>F-SET-69-061</t>
  </si>
  <si>
    <t>RIDIKOT</t>
  </si>
  <si>
    <t>Ridikot</t>
  </si>
  <si>
    <t>F-SET-69-062</t>
  </si>
  <si>
    <t>RISIDAHA</t>
  </si>
  <si>
    <t>Risidaha</t>
  </si>
  <si>
    <t>F-SET-69-063</t>
  </si>
  <si>
    <t>SANTADA</t>
  </si>
  <si>
    <t>Santada</t>
  </si>
  <si>
    <t>F-SET-69-064</t>
  </si>
  <si>
    <t>SERA</t>
  </si>
  <si>
    <t>Sera</t>
  </si>
  <si>
    <t>F-SET-69-065</t>
  </si>
  <si>
    <t>F-SET-69-066</t>
  </si>
  <si>
    <t>SYUDI</t>
  </si>
  <si>
    <t>Siudi</t>
  </si>
  <si>
    <t>F-SET-69-067</t>
  </si>
  <si>
    <t>SAUKAT</t>
  </si>
  <si>
    <t>Soukat</t>
  </si>
  <si>
    <t>F-SET-69-068</t>
  </si>
  <si>
    <t>SUTAR</t>
  </si>
  <si>
    <t>Sutar</t>
  </si>
  <si>
    <t>F-SET-69-069</t>
  </si>
  <si>
    <t>THANTI</t>
  </si>
  <si>
    <t>Thanti</t>
  </si>
  <si>
    <t>F-SET-69-070</t>
  </si>
  <si>
    <t>TIMILSAIN</t>
  </si>
  <si>
    <t>Timilsain</t>
  </si>
  <si>
    <t>F-SET-69-071</t>
  </si>
  <si>
    <t>TOLI</t>
  </si>
  <si>
    <t>Toli</t>
  </si>
  <si>
    <t>F-SET-69-072</t>
  </si>
  <si>
    <t>TOSI</t>
  </si>
  <si>
    <t>Tosi</t>
  </si>
  <si>
    <t>F-SET-69-073</t>
  </si>
  <si>
    <t>TURMAKHAD</t>
  </si>
  <si>
    <t>Turmakhad</t>
  </si>
  <si>
    <t>F-SET-69-074</t>
  </si>
  <si>
    <t>BALANTA</t>
  </si>
  <si>
    <t>Walant</t>
  </si>
  <si>
    <t>F-SET-69-075</t>
  </si>
  <si>
    <t>WARLA</t>
  </si>
  <si>
    <t>Warla</t>
  </si>
  <si>
    <t>F-SET-69-076</t>
  </si>
  <si>
    <t>F-SET-70-001</t>
  </si>
  <si>
    <t>BANJH KAKANI</t>
  </si>
  <si>
    <t>BanjaKakani</t>
  </si>
  <si>
    <t>F-SET-70-002</t>
  </si>
  <si>
    <t>BANLEK</t>
  </si>
  <si>
    <t>Banlek</t>
  </si>
  <si>
    <t>F-SET-70-003</t>
  </si>
  <si>
    <t>BARCHHAIN</t>
  </si>
  <si>
    <t>Barchhen</t>
  </si>
  <si>
    <t>F-SET-70-004</t>
  </si>
  <si>
    <t>BASUDEVI</t>
  </si>
  <si>
    <t>Basudevi</t>
  </si>
  <si>
    <t>F-SET-70-005</t>
  </si>
  <si>
    <t>BHUMIRAJMANDAUN</t>
  </si>
  <si>
    <t>Bhumirajmadau</t>
  </si>
  <si>
    <t>F-SET-70-006</t>
  </si>
  <si>
    <t>CHAMARACHAUTARA</t>
  </si>
  <si>
    <t>ChawaraChautara</t>
  </si>
  <si>
    <t>F-SET-70-007</t>
  </si>
  <si>
    <t>CHHAPALI</t>
  </si>
  <si>
    <t>Chhapali</t>
  </si>
  <si>
    <t>F-SET-70-008</t>
  </si>
  <si>
    <t>CHHATIWAN</t>
  </si>
  <si>
    <t>Chhatiwan</t>
  </si>
  <si>
    <t>F-SET-70-009</t>
  </si>
  <si>
    <t>DAHAKALIKASTHAN</t>
  </si>
  <si>
    <t>Dahakalikasthan</t>
  </si>
  <si>
    <t>F-SET-70-010</t>
  </si>
  <si>
    <t>DAUD</t>
  </si>
  <si>
    <t>Daud</t>
  </si>
  <si>
    <t>F-SET-70-011</t>
  </si>
  <si>
    <t>GHANGALGAUN</t>
  </si>
  <si>
    <t>Ghanghalgau</t>
  </si>
  <si>
    <t>F-SET-70-012</t>
  </si>
  <si>
    <t>DHIRKAMANDAUN</t>
  </si>
  <si>
    <t>Dhirkamandau</t>
  </si>
  <si>
    <t>F-SET-70-013</t>
  </si>
  <si>
    <t>DIPAYAL SILGADHI MUNICIPALITY</t>
  </si>
  <si>
    <t>DipayalSilgadhiN.P.</t>
  </si>
  <si>
    <t>F-SET-70-014</t>
  </si>
  <si>
    <t>DURGAMANDAUN</t>
  </si>
  <si>
    <t>Durgamadau</t>
  </si>
  <si>
    <t>F-SET-70-015</t>
  </si>
  <si>
    <t>GADSERA</t>
  </si>
  <si>
    <t>Gadasera</t>
  </si>
  <si>
    <t>F-SET-70-016</t>
  </si>
  <si>
    <t>GAGUDA</t>
  </si>
  <si>
    <t>Gaguda</t>
  </si>
  <si>
    <t>F-SET-70-017</t>
  </si>
  <si>
    <t>GAIRAGAUN</t>
  </si>
  <si>
    <t>Gaihragau</t>
  </si>
  <si>
    <t>F-SET-70-018</t>
  </si>
  <si>
    <t>Ganjari</t>
  </si>
  <si>
    <t>F-SET-70-019</t>
  </si>
  <si>
    <t>GHANTESHWAR</t>
  </si>
  <si>
    <t>Ghanteswor</t>
  </si>
  <si>
    <t>F-SET-70-020</t>
  </si>
  <si>
    <t>GIRICHAUKA</t>
  </si>
  <si>
    <t>Girichauka</t>
  </si>
  <si>
    <t>F-SET-70-021</t>
  </si>
  <si>
    <t>JIJODAMANDAUN</t>
  </si>
  <si>
    <t>Jijodamandau</t>
  </si>
  <si>
    <t>F-SET-70-022</t>
  </si>
  <si>
    <t>KADAMANDAUN</t>
  </si>
  <si>
    <t>Kadamadaun</t>
  </si>
  <si>
    <t>F-SET-70-023</t>
  </si>
  <si>
    <t>KALENA</t>
  </si>
  <si>
    <t>Kalena</t>
  </si>
  <si>
    <t>F-SET-70-024</t>
  </si>
  <si>
    <t>KALIKASTHAN</t>
  </si>
  <si>
    <t>F-SET-70-025</t>
  </si>
  <si>
    <t>KANACHAUR</t>
  </si>
  <si>
    <t>Kanachaur</t>
  </si>
  <si>
    <t>F-SET-70-026</t>
  </si>
  <si>
    <t>KAPHALLEKI</t>
  </si>
  <si>
    <t>Kapalleki</t>
  </si>
  <si>
    <t>F-SET-70-027</t>
  </si>
  <si>
    <t>KEDAR AKHADA</t>
  </si>
  <si>
    <t>KedarAkhada</t>
  </si>
  <si>
    <t>F-SET-70-028</t>
  </si>
  <si>
    <t>KHATIWADA</t>
  </si>
  <si>
    <t>Khatiwada</t>
  </si>
  <si>
    <t>F-SET-70-029</t>
  </si>
  <si>
    <t>KHIRSAIN</t>
  </si>
  <si>
    <t>Khirsain</t>
  </si>
  <si>
    <t>F-SET-70-030</t>
  </si>
  <si>
    <t>LADAGADA</t>
  </si>
  <si>
    <t>Ladagada</t>
  </si>
  <si>
    <t>F-SET-70-031</t>
  </si>
  <si>
    <t>LAMIKHAL</t>
  </si>
  <si>
    <t>Lamikhal</t>
  </si>
  <si>
    <t>F-SET-70-032</t>
  </si>
  <si>
    <t>LANAKEDARESHWAR</t>
  </si>
  <si>
    <t>LanaKedareswor</t>
  </si>
  <si>
    <t>F-SET-70-033</t>
  </si>
  <si>
    <t>LATAMANDAUN</t>
  </si>
  <si>
    <t>Latamandau</t>
  </si>
  <si>
    <t>F-SET-70-034</t>
  </si>
  <si>
    <t>LAKSMINAGAR</t>
  </si>
  <si>
    <t>LaxmiNagar</t>
  </si>
  <si>
    <t>F-SET-70-035</t>
  </si>
  <si>
    <t>F-SET-70-036</t>
  </si>
  <si>
    <t>MANNAKAPADI</t>
  </si>
  <si>
    <t>Mannakapadi</t>
  </si>
  <si>
    <t>F-SET-70-037</t>
  </si>
  <si>
    <t>MUDBHARA</t>
  </si>
  <si>
    <t>Mudabhara</t>
  </si>
  <si>
    <t>F-SET-70-038</t>
  </si>
  <si>
    <t>MUDEGAUN</t>
  </si>
  <si>
    <t>Mudhegau</t>
  </si>
  <si>
    <t>F-SET-70-039</t>
  </si>
  <si>
    <t>NIRAULI</t>
  </si>
  <si>
    <t>Nirauli</t>
  </si>
  <si>
    <t>F-SET-70-040</t>
  </si>
  <si>
    <t>PACHNALI</t>
  </si>
  <si>
    <t>Pachanali</t>
  </si>
  <si>
    <t>F-SET-70-041</t>
  </si>
  <si>
    <t>F-SET-70-042</t>
  </si>
  <si>
    <t>RANAGAUN</t>
  </si>
  <si>
    <t>Ranagau</t>
  </si>
  <si>
    <t>F-SET-70-043</t>
  </si>
  <si>
    <t>SANAGAUN</t>
  </si>
  <si>
    <t>Sanagau</t>
  </si>
  <si>
    <t>F-SET-70-044</t>
  </si>
  <si>
    <t>SARASWATINAGAR</t>
  </si>
  <si>
    <t>Saraswotinagar</t>
  </si>
  <si>
    <t>F-SET-70-045</t>
  </si>
  <si>
    <t>SATPHARI</t>
  </si>
  <si>
    <t>Satphari</t>
  </si>
  <si>
    <t>F-SET-70-046</t>
  </si>
  <si>
    <t>SIMCHAUR</t>
  </si>
  <si>
    <t>Simchaur</t>
  </si>
  <si>
    <t>F-SET-70-047</t>
  </si>
  <si>
    <t>TIJALI</t>
  </si>
  <si>
    <t>Tijali</t>
  </si>
  <si>
    <t>F-SET-70-048</t>
  </si>
  <si>
    <t>TIKHATAR</t>
  </si>
  <si>
    <t>Tikhatar</t>
  </si>
  <si>
    <t>F-SET-70-049</t>
  </si>
  <si>
    <t>TOLENI</t>
  </si>
  <si>
    <t>Toleni</t>
  </si>
  <si>
    <t>F-SET-70-050</t>
  </si>
  <si>
    <t>BAGALEK</t>
  </si>
  <si>
    <t>Wagalek</t>
  </si>
  <si>
    <t>F-SET-70-051</t>
  </si>
  <si>
    <t>BARPATA</t>
  </si>
  <si>
    <t>Warpata</t>
  </si>
  <si>
    <t>F-SET-70-052</t>
  </si>
  <si>
    <t>Khaptad National Park</t>
  </si>
  <si>
    <t>F-SET-71-001</t>
  </si>
  <si>
    <t>BALIYA</t>
  </si>
  <si>
    <t>Baliya</t>
  </si>
  <si>
    <t>F-SET-71-002</t>
  </si>
  <si>
    <t>BASAUTI</t>
  </si>
  <si>
    <t>Basauti</t>
  </si>
  <si>
    <t>F-SET-71-003</t>
  </si>
  <si>
    <t>BELADEVIPUR</t>
  </si>
  <si>
    <t>Beladevipur</t>
  </si>
  <si>
    <t>F-SET-71-004</t>
  </si>
  <si>
    <t>BHAJANI</t>
  </si>
  <si>
    <t>Bhajani</t>
  </si>
  <si>
    <t>F-SET-71-005</t>
  </si>
  <si>
    <t>BAUNIYA</t>
  </si>
  <si>
    <t>Boniya</t>
  </si>
  <si>
    <t>F-SET-71-006</t>
  </si>
  <si>
    <t>CHUHA</t>
  </si>
  <si>
    <t>Chauha</t>
  </si>
  <si>
    <t>F-SET-71-007</t>
  </si>
  <si>
    <t>CHAUMALA</t>
  </si>
  <si>
    <t>Chaumala</t>
  </si>
  <si>
    <t>F-SET-71-008</t>
  </si>
  <si>
    <t>DHANSINGHPUR</t>
  </si>
  <si>
    <t>Dansinhapur</t>
  </si>
  <si>
    <t>F-SET-71-009</t>
  </si>
  <si>
    <t>DARAKH</t>
  </si>
  <si>
    <t>Darakh</t>
  </si>
  <si>
    <t>F-SET-71-010</t>
  </si>
  <si>
    <t>DHANGADHI MUNICIPALITY</t>
  </si>
  <si>
    <t>DhangadhiN.P.</t>
  </si>
  <si>
    <t>F-SET-71-011</t>
  </si>
  <si>
    <t>DODODHARA</t>
  </si>
  <si>
    <t>Dododhara</t>
  </si>
  <si>
    <t>F-SET-71-012</t>
  </si>
  <si>
    <t>DURGAULI</t>
  </si>
  <si>
    <t>Durgauli</t>
  </si>
  <si>
    <t>F-SET-71-013</t>
  </si>
  <si>
    <t>GADARIYA</t>
  </si>
  <si>
    <t>Gadariya</t>
  </si>
  <si>
    <t>F-SET-71-014</t>
  </si>
  <si>
    <t>GETA</t>
  </si>
  <si>
    <t>Geta</t>
  </si>
  <si>
    <t>F-SET-71-015</t>
  </si>
  <si>
    <t>F-SET-71-016</t>
  </si>
  <si>
    <t>HASULIYA</t>
  </si>
  <si>
    <t>Hasuliya</t>
  </si>
  <si>
    <t>F-SET-71-017</t>
  </si>
  <si>
    <t>F-SET-71-018</t>
  </si>
  <si>
    <t>JOSHIPUR</t>
  </si>
  <si>
    <t>Joshipur</t>
  </si>
  <si>
    <t>F-SET-71-019</t>
  </si>
  <si>
    <t>KHAILAD</t>
  </si>
  <si>
    <t>Khailad</t>
  </si>
  <si>
    <t>F-SET-71-020</t>
  </si>
  <si>
    <t>KHAIRALA</t>
  </si>
  <si>
    <t>Khairala</t>
  </si>
  <si>
    <t>F-SET-71-021</t>
  </si>
  <si>
    <t>KOTA TULSIPUR</t>
  </si>
  <si>
    <t>KotaTulsipur</t>
  </si>
  <si>
    <t>F-SET-71-022</t>
  </si>
  <si>
    <t>LALBOJHI</t>
  </si>
  <si>
    <t>Lalbojhi</t>
  </si>
  <si>
    <t>F-SET-71-023</t>
  </si>
  <si>
    <t>MALAKHETI</t>
  </si>
  <si>
    <t>Malakheti</t>
  </si>
  <si>
    <t>F-SET-71-024</t>
  </si>
  <si>
    <t>MASURIYA</t>
  </si>
  <si>
    <t>Masuriya</t>
  </si>
  <si>
    <t>F-SET-71-025</t>
  </si>
  <si>
    <t>MAHANYAL</t>
  </si>
  <si>
    <t>Mohanyal</t>
  </si>
  <si>
    <t>F-SET-71-026</t>
  </si>
  <si>
    <t>MANUWA</t>
  </si>
  <si>
    <t>Munuwa</t>
  </si>
  <si>
    <t>F-SET-71-027</t>
  </si>
  <si>
    <t>F-SET-71-028</t>
  </si>
  <si>
    <t>NIGALI</t>
  </si>
  <si>
    <t>Nigali</t>
  </si>
  <si>
    <t>F-SET-71-029</t>
  </si>
  <si>
    <t>PAHALWANPUR</t>
  </si>
  <si>
    <t>Pahalmanpur</t>
  </si>
  <si>
    <t>F-SET-71-030</t>
  </si>
  <si>
    <t>PANDAUN</t>
  </si>
  <si>
    <t>Pandaun</t>
  </si>
  <si>
    <t>F-SET-71-031</t>
  </si>
  <si>
    <t>F-SET-71-032</t>
  </si>
  <si>
    <t>PABERA</t>
  </si>
  <si>
    <t>Pawera</t>
  </si>
  <si>
    <t>F-SET-71-033</t>
  </si>
  <si>
    <t>F-SET-71-034</t>
  </si>
  <si>
    <t>PRATAPPUR</t>
  </si>
  <si>
    <t>Pratapapur</t>
  </si>
  <si>
    <t>F-SET-71-035</t>
  </si>
  <si>
    <t>RAMSHIKHAR JHALA</t>
  </si>
  <si>
    <t>RamsikharJhala</t>
  </si>
  <si>
    <t>F-SET-71-036</t>
  </si>
  <si>
    <t>RATANPUR</t>
  </si>
  <si>
    <t>Ratnapur</t>
  </si>
  <si>
    <t>F-SET-71-037</t>
  </si>
  <si>
    <t>SANDEPANI</t>
  </si>
  <si>
    <t>Sadepani</t>
  </si>
  <si>
    <t>F-SET-71-038</t>
  </si>
  <si>
    <t>SAHAJPUR</t>
  </si>
  <si>
    <t>Sahajpur</t>
  </si>
  <si>
    <t>F-SET-71-039</t>
  </si>
  <si>
    <t>F-SET-71-040</t>
  </si>
  <si>
    <t>SUGARKHAL</t>
  </si>
  <si>
    <t>Sugarkhal</t>
  </si>
  <si>
    <t>F-SET-71-041</t>
  </si>
  <si>
    <t>THAPAPUR</t>
  </si>
  <si>
    <t>Thapapur</t>
  </si>
  <si>
    <t>F-SET-71-042</t>
  </si>
  <si>
    <t>TIKAPUR MUNICIPALITY</t>
  </si>
  <si>
    <t>TikapurN.P.</t>
  </si>
  <si>
    <t>F-SET-71-043</t>
  </si>
  <si>
    <t>UDASIPUR</t>
  </si>
  <si>
    <t>Udasipur</t>
  </si>
  <si>
    <t>F-SET-71-044</t>
  </si>
  <si>
    <t>URMA</t>
  </si>
  <si>
    <t>Urma</t>
  </si>
  <si>
    <t>M-BHE-57-001</t>
  </si>
  <si>
    <t>Bheri</t>
  </si>
  <si>
    <t>Mid-Western</t>
  </si>
  <si>
    <t>M-BHE-57-002</t>
  </si>
  <si>
    <t>BANKATWA</t>
  </si>
  <si>
    <t>Banakatawa</t>
  </si>
  <si>
    <t>BANAKATTI</t>
  </si>
  <si>
    <t>Banakatti</t>
  </si>
  <si>
    <t>M-BHE-57-004</t>
  </si>
  <si>
    <t>BASUDEVPUR</t>
  </si>
  <si>
    <t>Basudevapur</t>
  </si>
  <si>
    <t>BAIJAPUR</t>
  </si>
  <si>
    <t>Bejapur</t>
  </si>
  <si>
    <t>M-BHE-57-006</t>
  </si>
  <si>
    <t>BELAHARI</t>
  </si>
  <si>
    <t>Belahari</t>
  </si>
  <si>
    <t>M-BHE-57-007</t>
  </si>
  <si>
    <t>BELBHAR</t>
  </si>
  <si>
    <t>Belbhar</t>
  </si>
  <si>
    <t>BETAHANI</t>
  </si>
  <si>
    <t>Betahani</t>
  </si>
  <si>
    <t>M-BHE-57-009</t>
  </si>
  <si>
    <t>BHAWANIYAPUR</t>
  </si>
  <si>
    <t>Bhawaniyapur</t>
  </si>
  <si>
    <t>BINAUNA</t>
  </si>
  <si>
    <t>Binauna</t>
  </si>
  <si>
    <t>M-BHE-57-012</t>
  </si>
  <si>
    <t>GANAPUR</t>
  </si>
  <si>
    <t>Ganapur</t>
  </si>
  <si>
    <t>GANGAPUR</t>
  </si>
  <si>
    <t>Gangapur</t>
  </si>
  <si>
    <t>M-BHE-57-014</t>
  </si>
  <si>
    <t>HIRMINIYA</t>
  </si>
  <si>
    <t>Hirminiya</t>
  </si>
  <si>
    <t>HOLIYA</t>
  </si>
  <si>
    <t>Holiya</t>
  </si>
  <si>
    <t>M-BHE-57-016</t>
  </si>
  <si>
    <t>M-BHE-57-017</t>
  </si>
  <si>
    <t>JAISPUR</t>
  </si>
  <si>
    <t>Jaispur</t>
  </si>
  <si>
    <t>KALAPHANTA</t>
  </si>
  <si>
    <t>Kalaphanta</t>
  </si>
  <si>
    <t>KAMDI</t>
  </si>
  <si>
    <t>Kamdi</t>
  </si>
  <si>
    <t>KACHANAPUR</t>
  </si>
  <si>
    <t>Kanchanapur</t>
  </si>
  <si>
    <t>KATKUIYA</t>
  </si>
  <si>
    <t>Kathkuiya</t>
  </si>
  <si>
    <t>M-BHE-57-022</t>
  </si>
  <si>
    <t>KHAJURA KHURDA</t>
  </si>
  <si>
    <t>KhajuraKhurda</t>
  </si>
  <si>
    <t>M-BHE-57-023</t>
  </si>
  <si>
    <t>KASKARKANDO</t>
  </si>
  <si>
    <t>Khaskarkado</t>
  </si>
  <si>
    <t>KHASKUSHMA</t>
  </si>
  <si>
    <t>Khaskusma</t>
  </si>
  <si>
    <t>KOHALPUR</t>
  </si>
  <si>
    <t>Kohalpur</t>
  </si>
  <si>
    <t>LAKSMANPUR</t>
  </si>
  <si>
    <t>Laxmanpur</t>
  </si>
  <si>
    <t>MAHADEVPURI</t>
  </si>
  <si>
    <t>Mahadevpuri</t>
  </si>
  <si>
    <t>M-BHE-57-028</t>
  </si>
  <si>
    <t>MANIKAPUR</t>
  </si>
  <si>
    <t>Manikapur</t>
  </si>
  <si>
    <t>MATEHIYA</t>
  </si>
  <si>
    <t>Matahiya</t>
  </si>
  <si>
    <t>NARENAPUR</t>
  </si>
  <si>
    <t>Narainapur</t>
  </si>
  <si>
    <t>NAUBASTA</t>
  </si>
  <si>
    <t>Naubasta</t>
  </si>
  <si>
    <t>M-BHE-57-032</t>
  </si>
  <si>
    <t>NEPALGANJ MUNICIPALITY</t>
  </si>
  <si>
    <t>NepalgunjN.P.</t>
  </si>
  <si>
    <t>M-BHE-57-033</t>
  </si>
  <si>
    <t>PARASPUR</t>
  </si>
  <si>
    <t>Paraspur</t>
  </si>
  <si>
    <t>Phatepur</t>
  </si>
  <si>
    <t>M-BHE-57-035</t>
  </si>
  <si>
    <t>PIPRAHAWA</t>
  </si>
  <si>
    <t>Piparhawa</t>
  </si>
  <si>
    <t>M-BHE-57-036</t>
  </si>
  <si>
    <t>PURAINA</t>
  </si>
  <si>
    <t>Puraina</t>
  </si>
  <si>
    <t>M-BHE-57-037</t>
  </si>
  <si>
    <t>PURAINI</t>
  </si>
  <si>
    <t>Puraini</t>
  </si>
  <si>
    <t>M-BHE-57-038</t>
  </si>
  <si>
    <t>RADHAPUR</t>
  </si>
  <si>
    <t>Radhapur</t>
  </si>
  <si>
    <t>RAJHENA</t>
  </si>
  <si>
    <t>Rajhena</t>
  </si>
  <si>
    <t>M-BHE-57-040</t>
  </si>
  <si>
    <t>RANIYAPUR</t>
  </si>
  <si>
    <t>Raniyapur</t>
  </si>
  <si>
    <t>M-BHE-57-041</t>
  </si>
  <si>
    <t>SAIGAUN</t>
  </si>
  <si>
    <t>Saigaun</t>
  </si>
  <si>
    <t>M-BHE-57-042</t>
  </si>
  <si>
    <t>SAMSERGANJ</t>
  </si>
  <si>
    <t>Samserganj</t>
  </si>
  <si>
    <t>M-BHE-57-043</t>
  </si>
  <si>
    <t>M-BHE-57-044</t>
  </si>
  <si>
    <t>M-BHE-57-045</t>
  </si>
  <si>
    <t>TITIHIRIYA</t>
  </si>
  <si>
    <t>Titihiriya</t>
  </si>
  <si>
    <t>M-BHE-57-046</t>
  </si>
  <si>
    <t>UDARAPUR</t>
  </si>
  <si>
    <t>Udarapur</t>
  </si>
  <si>
    <t>M-BHE-57-047</t>
  </si>
  <si>
    <t>UDAYAPUR</t>
  </si>
  <si>
    <t>M-BHE-58-001</t>
  </si>
  <si>
    <t>BADALPUR</t>
  </si>
  <si>
    <t>Badalpur</t>
  </si>
  <si>
    <t>M-BHE-58-002</t>
  </si>
  <si>
    <t>BAGANAHA</t>
  </si>
  <si>
    <t>Baganaha</t>
  </si>
  <si>
    <t>M-BHE-58-003</t>
  </si>
  <si>
    <t>BANIYABHAR</t>
  </si>
  <si>
    <t>Baniyabhar</t>
  </si>
  <si>
    <t>BELAWA</t>
  </si>
  <si>
    <t>Belawa</t>
  </si>
  <si>
    <t>M-BHE-58-005</t>
  </si>
  <si>
    <t>BHIMAPUR</t>
  </si>
  <si>
    <t>Bhimapur</t>
  </si>
  <si>
    <t>M-BHE-58-006</t>
  </si>
  <si>
    <t>M-BHE-58-007</t>
  </si>
  <si>
    <t>DEUDAKALA</t>
  </si>
  <si>
    <t>Deudakala</t>
  </si>
  <si>
    <t>M-BHE-58-008</t>
  </si>
  <si>
    <t>DHADHAWAR</t>
  </si>
  <si>
    <t>Dhadhawar</t>
  </si>
  <si>
    <t>M-BHE-58-009</t>
  </si>
  <si>
    <t>DHODARI</t>
  </si>
  <si>
    <t>Dhodhari</t>
  </si>
  <si>
    <t>M-BHE-58-010</t>
  </si>
  <si>
    <t>GOLA</t>
  </si>
  <si>
    <t>Gola</t>
  </si>
  <si>
    <t>M-BHE-58-011</t>
  </si>
  <si>
    <t>GULARIYA MUNICIPALITY</t>
  </si>
  <si>
    <t>GulariyaN.P.</t>
  </si>
  <si>
    <t>M-BHE-58-012</t>
  </si>
  <si>
    <t>JAMUNI</t>
  </si>
  <si>
    <t>Jamuni</t>
  </si>
  <si>
    <t>M-BHE-58-013</t>
  </si>
  <si>
    <t>M-BHE-58-014</t>
  </si>
  <si>
    <t>KHAIRI CHANDANPUR</t>
  </si>
  <si>
    <t>KhairiChandanpur</t>
  </si>
  <si>
    <t>M-BHE-58-015</t>
  </si>
  <si>
    <t>MAGARAGADI</t>
  </si>
  <si>
    <t>Magaragadi</t>
  </si>
  <si>
    <t>M-BHE-58-016</t>
  </si>
  <si>
    <t>M-BHE-58-017</t>
  </si>
  <si>
    <t>MANAU</t>
  </si>
  <si>
    <t>Manau</t>
  </si>
  <si>
    <t>M-BHE-58-018</t>
  </si>
  <si>
    <t>MAINAPOKHAR</t>
  </si>
  <si>
    <t>ManpurMainapokhar</t>
  </si>
  <si>
    <t>M-BHE-58-019</t>
  </si>
  <si>
    <t>MANPURTAPARA</t>
  </si>
  <si>
    <t>Manpurtapara</t>
  </si>
  <si>
    <t>M-BHE-58-020</t>
  </si>
  <si>
    <t>M-BHE-58-021</t>
  </si>
  <si>
    <t>NAYAGAUN</t>
  </si>
  <si>
    <t>Nayagaun</t>
  </si>
  <si>
    <t>M-BHE-58-022</t>
  </si>
  <si>
    <t>NEULAPUR</t>
  </si>
  <si>
    <t>Neulapur</t>
  </si>
  <si>
    <t>M-BHE-58-023</t>
  </si>
  <si>
    <t>PADANAHA</t>
  </si>
  <si>
    <t>Padanaha</t>
  </si>
  <si>
    <t>M-BHE-58-024</t>
  </si>
  <si>
    <t>M-BHE-58-025</t>
  </si>
  <si>
    <t>PATABHAR</t>
  </si>
  <si>
    <t>Patabhar</t>
  </si>
  <si>
    <t>M-BHE-58-026</t>
  </si>
  <si>
    <t>RAJAPUR</t>
  </si>
  <si>
    <t>Rajapur</t>
  </si>
  <si>
    <t>M-BHE-58-027</t>
  </si>
  <si>
    <t>SANOSHRI</t>
  </si>
  <si>
    <t>Sanashree</t>
  </si>
  <si>
    <t>M-BHE-58-028</t>
  </si>
  <si>
    <t>SHIVAPUR</t>
  </si>
  <si>
    <t>Sivapur</t>
  </si>
  <si>
    <t>M-BHE-58-029</t>
  </si>
  <si>
    <t>SORHAWA</t>
  </si>
  <si>
    <t>Sorhawa</t>
  </si>
  <si>
    <t>M-BHE-58-030</t>
  </si>
  <si>
    <t>SURYAPATUWA</t>
  </si>
  <si>
    <t>Suryapatawa</t>
  </si>
  <si>
    <t>M-BHE-58-031</t>
  </si>
  <si>
    <t>TARATAL</t>
  </si>
  <si>
    <t>Taratal</t>
  </si>
  <si>
    <t>M-BHE-58-032</t>
  </si>
  <si>
    <t>THAKURDWARA</t>
  </si>
  <si>
    <t>Thakudwara</t>
  </si>
  <si>
    <t>M-BHE-58-033</t>
  </si>
  <si>
    <t>ROYAL BARDIYA NATIONAL PARK</t>
  </si>
  <si>
    <t>Royal Bardiya Nation</t>
  </si>
  <si>
    <t>AGRIGAUN</t>
  </si>
  <si>
    <t>Agragaun</t>
  </si>
  <si>
    <t>AWALCHING</t>
  </si>
  <si>
    <t>Awalching</t>
  </si>
  <si>
    <t>M-BHE-59-003</t>
  </si>
  <si>
    <t>BABIYA CHAUR</t>
  </si>
  <si>
    <t>Babiyachaur</t>
  </si>
  <si>
    <t>BAJEDICHAUR</t>
  </si>
  <si>
    <t>Bajedichaur</t>
  </si>
  <si>
    <t>M-BHE-59-005</t>
  </si>
  <si>
    <t>BETAN</t>
  </si>
  <si>
    <t>Betan</t>
  </si>
  <si>
    <t>M-BHE-59-006</t>
  </si>
  <si>
    <t>BIDYAPUR</t>
  </si>
  <si>
    <t>Bidyapur</t>
  </si>
  <si>
    <t>M-BHE-59-007</t>
  </si>
  <si>
    <t>BIJAURA</t>
  </si>
  <si>
    <t>Bijaura</t>
  </si>
  <si>
    <t>M-BHE-59-008</t>
  </si>
  <si>
    <t>BIRENDRANAGAR MUNICIPALITY</t>
  </si>
  <si>
    <t>BirendranagarN.P.</t>
  </si>
  <si>
    <t>M-BHE-59-009</t>
  </si>
  <si>
    <t>CHHAPRE</t>
  </si>
  <si>
    <t>Chapre</t>
  </si>
  <si>
    <t>CHHINCHU</t>
  </si>
  <si>
    <t>Chhinchu</t>
  </si>
  <si>
    <t>DAHACHAUR</t>
  </si>
  <si>
    <t>Dahachaur</t>
  </si>
  <si>
    <t>DANDAKHALI</t>
  </si>
  <si>
    <t>Dandakhali</t>
  </si>
  <si>
    <t>DASHARATHPUR</t>
  </si>
  <si>
    <t>Dasarathpur</t>
  </si>
  <si>
    <t>Dharapani</t>
  </si>
  <si>
    <t>M-BHE-59-015</t>
  </si>
  <si>
    <t>GADHI</t>
  </si>
  <si>
    <t>GadiBayalkada</t>
  </si>
  <si>
    <t>GARPAN</t>
  </si>
  <si>
    <t>Garpan</t>
  </si>
  <si>
    <t>M-BHE-59-017</t>
  </si>
  <si>
    <t>GHATGAUN</t>
  </si>
  <si>
    <t>GhatGaun</t>
  </si>
  <si>
    <t>GHORETA</t>
  </si>
  <si>
    <t>Ghoreta</t>
  </si>
  <si>
    <t>GHUMKHAHARE</t>
  </si>
  <si>
    <t>Ghumkhahare</t>
  </si>
  <si>
    <t>GUMI</t>
  </si>
  <si>
    <t>Gumi</t>
  </si>
  <si>
    <t>M-BHE-59-021</t>
  </si>
  <si>
    <t>GUTHU</t>
  </si>
  <si>
    <t>Guthu</t>
  </si>
  <si>
    <t>M-BHE-59-022</t>
  </si>
  <si>
    <t>M-BHE-59-023</t>
  </si>
  <si>
    <t>JARBUTA</t>
  </si>
  <si>
    <t>Jarbuta</t>
  </si>
  <si>
    <t>KALYAN</t>
  </si>
  <si>
    <t>Kalyan</t>
  </si>
  <si>
    <t>KAPHALKOT</t>
  </si>
  <si>
    <t>Kaphalkot</t>
  </si>
  <si>
    <t>KAPRICHAUR</t>
  </si>
  <si>
    <t>Kaprichaur</t>
  </si>
  <si>
    <t>KHANIKHOLA</t>
  </si>
  <si>
    <t>Khanikholla</t>
  </si>
  <si>
    <t>M-BHE-59-028</t>
  </si>
  <si>
    <t>KUNATHARI</t>
  </si>
  <si>
    <t>Kunathari</t>
  </si>
  <si>
    <t>M-BHE-59-029</t>
  </si>
  <si>
    <t>LAGAM</t>
  </si>
  <si>
    <t>Lagaam</t>
  </si>
  <si>
    <t>M-BHE-59-030</t>
  </si>
  <si>
    <t>LATIKOILI</t>
  </si>
  <si>
    <t>Latikoili</t>
  </si>
  <si>
    <t>LEKHFARSA</t>
  </si>
  <si>
    <t>Lekhfarsa</t>
  </si>
  <si>
    <t>M-BHE-59-032</t>
  </si>
  <si>
    <t>M-BHE-59-033</t>
  </si>
  <si>
    <t>LEKHPARAJUL</t>
  </si>
  <si>
    <t>Lekhparajul</t>
  </si>
  <si>
    <t>MAINTARA</t>
  </si>
  <si>
    <t>Maintada</t>
  </si>
  <si>
    <t>MALARANI</t>
  </si>
  <si>
    <t>Malarani</t>
  </si>
  <si>
    <t>MEHELKUNA</t>
  </si>
  <si>
    <t>Mehelkuna</t>
  </si>
  <si>
    <t>NETA</t>
  </si>
  <si>
    <t>Neta</t>
  </si>
  <si>
    <t>PAMKA</t>
  </si>
  <si>
    <t>Pamka</t>
  </si>
  <si>
    <t>M-BHE-59-040</t>
  </si>
  <si>
    <t>POKHARIKANDA</t>
  </si>
  <si>
    <t>Pokharikanda</t>
  </si>
  <si>
    <t>RAJENA</t>
  </si>
  <si>
    <t>Rajena</t>
  </si>
  <si>
    <t>RAKAM</t>
  </si>
  <si>
    <t>Rakam</t>
  </si>
  <si>
    <t>RAMGHAT</t>
  </si>
  <si>
    <t>Ramghat</t>
  </si>
  <si>
    <t>RATUDEVISTAN</t>
  </si>
  <si>
    <t>Ratudevistan</t>
  </si>
  <si>
    <t>SAHARE</t>
  </si>
  <si>
    <t>M-BHE-59-047</t>
  </si>
  <si>
    <t>SALKOT</t>
  </si>
  <si>
    <t>Salkot</t>
  </si>
  <si>
    <t>SATAKHANI</t>
  </si>
  <si>
    <t>Satakhani</t>
  </si>
  <si>
    <t>M-BHE-59-049</t>
  </si>
  <si>
    <t>TARANGA</t>
  </si>
  <si>
    <t>Taranga</t>
  </si>
  <si>
    <t>M-BHE-59-050</t>
  </si>
  <si>
    <t>M-BHE-59-051</t>
  </si>
  <si>
    <t>UTTARGANGA</t>
  </si>
  <si>
    <t>Uttarganga</t>
  </si>
  <si>
    <t>AWALPARAJUL</t>
  </si>
  <si>
    <t>Awal Parajul</t>
  </si>
  <si>
    <t>M-BHE-60-002</t>
  </si>
  <si>
    <t>BADABHAIRAV</t>
  </si>
  <si>
    <t>Badabhairab</t>
  </si>
  <si>
    <t>BADAKHOLA</t>
  </si>
  <si>
    <t>Bada Khola</t>
  </si>
  <si>
    <t>M-BHE-60-004</t>
  </si>
  <si>
    <t>BADALAMJI</t>
  </si>
  <si>
    <t>Badalamji</t>
  </si>
  <si>
    <t>BALUWATAR</t>
  </si>
  <si>
    <t>Baluwatar</t>
  </si>
  <si>
    <t>M-BHE-60-006</t>
  </si>
  <si>
    <t>BANSI</t>
  </si>
  <si>
    <t>Bansi</t>
  </si>
  <si>
    <t>M-BHE-60-007</t>
  </si>
  <si>
    <t>M-BHE-60-008</t>
  </si>
  <si>
    <t>BELPATA</t>
  </si>
  <si>
    <t>Belpata</t>
  </si>
  <si>
    <t>BHAWANI</t>
  </si>
  <si>
    <t>Bhawani</t>
  </si>
  <si>
    <t>BINDYABASINI</t>
  </si>
  <si>
    <t>Bindyabasini</t>
  </si>
  <si>
    <t>M-BHE-60-011</t>
  </si>
  <si>
    <t>BISALLA</t>
  </si>
  <si>
    <t>Bisalla</t>
  </si>
  <si>
    <t>M-BHE-60-012</t>
  </si>
  <si>
    <t>CHAMUNDA</t>
  </si>
  <si>
    <t>Chamunda</t>
  </si>
  <si>
    <t>CHAURATHA</t>
  </si>
  <si>
    <t>Chauratha</t>
  </si>
  <si>
    <t>DANDAPARAJUL</t>
  </si>
  <si>
    <t>DandaParajul</t>
  </si>
  <si>
    <t>M-BHE-60-015</t>
  </si>
  <si>
    <t>DULLU</t>
  </si>
  <si>
    <t>Dullu</t>
  </si>
  <si>
    <t>M-BHE-60-016</t>
  </si>
  <si>
    <t>GAMAUDI</t>
  </si>
  <si>
    <t>Gamaudi</t>
  </si>
  <si>
    <t>M-BHE-60-017</t>
  </si>
  <si>
    <t>GAURI</t>
  </si>
  <si>
    <t>Gauri</t>
  </si>
  <si>
    <t>M-BHE-60-018</t>
  </si>
  <si>
    <t>JAGANATH</t>
  </si>
  <si>
    <t>Jaganath</t>
  </si>
  <si>
    <t>M-BHE-60-020</t>
  </si>
  <si>
    <t>JAMBUKANDH</t>
  </si>
  <si>
    <t>Jambukandh</t>
  </si>
  <si>
    <t>M-BHE-60-021</t>
  </si>
  <si>
    <t>KALBHAIRAV</t>
  </si>
  <si>
    <t>KalBhairab</t>
  </si>
  <si>
    <t>KASIKANDH</t>
  </si>
  <si>
    <t>Kasikandh</t>
  </si>
  <si>
    <t>KATTI</t>
  </si>
  <si>
    <t>Katti</t>
  </si>
  <si>
    <t>M-BHE-60-025</t>
  </si>
  <si>
    <t>KHADGABADA</t>
  </si>
  <si>
    <t>Khadkawada</t>
  </si>
  <si>
    <t>KHARIGAIRA</t>
  </si>
  <si>
    <t>Kharigera</t>
  </si>
  <si>
    <t>M-BHE-60-027</t>
  </si>
  <si>
    <t>KUSAPANI</t>
  </si>
  <si>
    <t>Kusapani</t>
  </si>
  <si>
    <t>M-BHE-60-028</t>
  </si>
  <si>
    <t>LAKANDRA</t>
  </si>
  <si>
    <t>Lakandra</t>
  </si>
  <si>
    <t>LAKURI</t>
  </si>
  <si>
    <t>Lakuri</t>
  </si>
  <si>
    <t>LALIKANDA</t>
  </si>
  <si>
    <t>Lalikanda</t>
  </si>
  <si>
    <t>M-BHE-60-031</t>
  </si>
  <si>
    <t>LAYANTI BINDRASAINI</t>
  </si>
  <si>
    <t>LyatiBindraseni</t>
  </si>
  <si>
    <t>M-BHE-60-032</t>
  </si>
  <si>
    <t>BHAIRIKALIKATHUM</t>
  </si>
  <si>
    <t>MairiKalikathum</t>
  </si>
  <si>
    <t>M-BHE-60-033</t>
  </si>
  <si>
    <t>MALIKA</t>
  </si>
  <si>
    <t>Malika</t>
  </si>
  <si>
    <t>MEHALTOLI</t>
  </si>
  <si>
    <t>Mehaltoli</t>
  </si>
  <si>
    <t>NARAYAN MUNICIPALITY</t>
  </si>
  <si>
    <t>NarayanN.P.</t>
  </si>
  <si>
    <t>M-BHE-60-036</t>
  </si>
  <si>
    <t>NAULE KATUWAL</t>
  </si>
  <si>
    <t>NauleKatuwal</t>
  </si>
  <si>
    <t>M-BHE-60-037</t>
  </si>
  <si>
    <t>NEPA</t>
  </si>
  <si>
    <t>Nepa</t>
  </si>
  <si>
    <t>NAUMULE</t>
  </si>
  <si>
    <t>Naumule</t>
  </si>
  <si>
    <t>DWARI</t>
  </si>
  <si>
    <t>Odhari</t>
  </si>
  <si>
    <t>M-BHE-60-040</t>
  </si>
  <si>
    <t>PADUKASTHAN</t>
  </si>
  <si>
    <t>Padukasthan</t>
  </si>
  <si>
    <t>PAGNATH</t>
  </si>
  <si>
    <t>Pagnath</t>
  </si>
  <si>
    <t>PILADI</t>
  </si>
  <si>
    <t>Piladi</t>
  </si>
  <si>
    <t>M-BHE-60-043</t>
  </si>
  <si>
    <t>M-BHE-60-044</t>
  </si>
  <si>
    <t>CHHIUDI PUSAKOT</t>
  </si>
  <si>
    <t>PusakotChiudi</t>
  </si>
  <si>
    <t>M-BHE-60-045</t>
  </si>
  <si>
    <t>RAKAM KARNALI</t>
  </si>
  <si>
    <t>RakamKarnali</t>
  </si>
  <si>
    <t>M-BHE-60-047</t>
  </si>
  <si>
    <t>RAWATKOT</t>
  </si>
  <si>
    <t>RawatKot</t>
  </si>
  <si>
    <t>RUM</t>
  </si>
  <si>
    <t>Room</t>
  </si>
  <si>
    <t>M-BHE-60-050</t>
  </si>
  <si>
    <t>SATTALA</t>
  </si>
  <si>
    <t>Santalla</t>
  </si>
  <si>
    <t>M-BHE-60-051</t>
  </si>
  <si>
    <t>M-BHE-60-052</t>
  </si>
  <si>
    <t>SIGAUDI</t>
  </si>
  <si>
    <t>Sigaudi</t>
  </si>
  <si>
    <t>M-BHE-60-053</t>
  </si>
  <si>
    <t>SINGASAIN</t>
  </si>
  <si>
    <t>Sinhasain</t>
  </si>
  <si>
    <t>M-BHE-60-054</t>
  </si>
  <si>
    <t>TILEPATA</t>
  </si>
  <si>
    <t>Tilepata</t>
  </si>
  <si>
    <t>M-BHE-60-056</t>
  </si>
  <si>
    <t>TOLIJAISI</t>
  </si>
  <si>
    <t>Tolijaisi</t>
  </si>
  <si>
    <t>ARCHHANI</t>
  </si>
  <si>
    <t>Archhani</t>
  </si>
  <si>
    <t>BHAGAWATITOL</t>
  </si>
  <si>
    <t>BhagawatiTol</t>
  </si>
  <si>
    <t>BHUR</t>
  </si>
  <si>
    <t>Bhoor</t>
  </si>
  <si>
    <t>DAHA</t>
  </si>
  <si>
    <t>Daha</t>
  </si>
  <si>
    <t>DASERA</t>
  </si>
  <si>
    <t>Dasera</t>
  </si>
  <si>
    <t>DHIME</t>
  </si>
  <si>
    <t>Dhime</t>
  </si>
  <si>
    <t>GARKHAKOT</t>
  </si>
  <si>
    <t>Garkhakot</t>
  </si>
  <si>
    <t>JAGATIPUR</t>
  </si>
  <si>
    <t>Jagatipur</t>
  </si>
  <si>
    <t>JHAPRA</t>
  </si>
  <si>
    <t>Jhapra</t>
  </si>
  <si>
    <t>JUNGA THAPACHAUR</t>
  </si>
  <si>
    <t>JungaThapachaur</t>
  </si>
  <si>
    <t>KARKIGAUN</t>
  </si>
  <si>
    <t>Karkigaun</t>
  </si>
  <si>
    <t>KHAGENAKOT</t>
  </si>
  <si>
    <t>Khagenkot</t>
  </si>
  <si>
    <t>KORTANG</t>
  </si>
  <si>
    <t>Kortrang</t>
  </si>
  <si>
    <t>LAHA</t>
  </si>
  <si>
    <t>Lahai</t>
  </si>
  <si>
    <t>MAJKOT</t>
  </si>
  <si>
    <t>Majhakot</t>
  </si>
  <si>
    <t>NAYAKBADA</t>
  </si>
  <si>
    <t>Nayakwada</t>
  </si>
  <si>
    <t>PAINK</t>
  </si>
  <si>
    <t>Paink</t>
  </si>
  <si>
    <t>PADARU</t>
  </si>
  <si>
    <t>Pajaru</t>
  </si>
  <si>
    <t>PUNMA</t>
  </si>
  <si>
    <t>Punama</t>
  </si>
  <si>
    <t>RAGDA</t>
  </si>
  <si>
    <t>Ragda</t>
  </si>
  <si>
    <t>RAMIDANDA</t>
  </si>
  <si>
    <t>Ramidanda</t>
  </si>
  <si>
    <t>ROKAYAGAUN</t>
  </si>
  <si>
    <t>Rokayagaun</t>
  </si>
  <si>
    <t>SAKLA</t>
  </si>
  <si>
    <t>Sakala</t>
  </si>
  <si>
    <t>SALMA RAIKAR</t>
  </si>
  <si>
    <t>Salma</t>
  </si>
  <si>
    <t>SIMA</t>
  </si>
  <si>
    <t>Sima</t>
  </si>
  <si>
    <t>SUWANAULI</t>
  </si>
  <si>
    <t>Suwanauli</t>
  </si>
  <si>
    <t>TALEGAUN</t>
  </si>
  <si>
    <t>Talegaun</t>
  </si>
  <si>
    <t>THALAREKAR</t>
  </si>
  <si>
    <t>ThalaRaikar</t>
  </si>
  <si>
    <t>BHIJER</t>
  </si>
  <si>
    <t>Bhijer</t>
  </si>
  <si>
    <t>Karnali</t>
  </si>
  <si>
    <t>CHHARKA</t>
  </si>
  <si>
    <t>Chharka</t>
  </si>
  <si>
    <t>DHO</t>
  </si>
  <si>
    <t>Dho</t>
  </si>
  <si>
    <t>DUNAI</t>
  </si>
  <si>
    <t>Dunai</t>
  </si>
  <si>
    <t>JUPHAL</t>
  </si>
  <si>
    <t>Jufal</t>
  </si>
  <si>
    <t>KAIGAUN</t>
  </si>
  <si>
    <t>Kaigaun</t>
  </si>
  <si>
    <t>LAUN</t>
  </si>
  <si>
    <t>Khadang</t>
  </si>
  <si>
    <t>Lawan</t>
  </si>
  <si>
    <t>LIKU</t>
  </si>
  <si>
    <t>MAJHPHAL</t>
  </si>
  <si>
    <t>Majhfal</t>
  </si>
  <si>
    <t>MUKOT</t>
  </si>
  <si>
    <t>Mukot</t>
  </si>
  <si>
    <t>NARKU</t>
  </si>
  <si>
    <t>Narku</t>
  </si>
  <si>
    <t>PAHADA</t>
  </si>
  <si>
    <t>Pahada</t>
  </si>
  <si>
    <t>PHOKSUNDO</t>
  </si>
  <si>
    <t>Phoksundo</t>
  </si>
  <si>
    <t>RAHA</t>
  </si>
  <si>
    <t>Raha</t>
  </si>
  <si>
    <t>RIMI</t>
  </si>
  <si>
    <t>Rimi</t>
  </si>
  <si>
    <t>SAHARTARA</t>
  </si>
  <si>
    <t>Sahartara</t>
  </si>
  <si>
    <t>SALDANG</t>
  </si>
  <si>
    <t>Saldang</t>
  </si>
  <si>
    <t>SARMI</t>
  </si>
  <si>
    <t>Sarmi</t>
  </si>
  <si>
    <t>SUHUN</t>
  </si>
  <si>
    <t>Sunhoo</t>
  </si>
  <si>
    <t>TINJE</t>
  </si>
  <si>
    <t>Tinje</t>
  </si>
  <si>
    <t>TRIPURAKOT</t>
  </si>
  <si>
    <t>Tripurakot</t>
  </si>
  <si>
    <t>BADKI</t>
  </si>
  <si>
    <t>Badki</t>
  </si>
  <si>
    <t>BIRAT</t>
  </si>
  <si>
    <t>Birat</t>
  </si>
  <si>
    <t>BUMRAMADICHAUR</t>
  </si>
  <si>
    <t>Buvramadichaur</t>
  </si>
  <si>
    <t>CHANDANNATH</t>
  </si>
  <si>
    <t>ChandanNath</t>
  </si>
  <si>
    <t>CHHUMCHAUR</t>
  </si>
  <si>
    <t>Chhumchaur</t>
  </si>
  <si>
    <t>DEPALGAUN</t>
  </si>
  <si>
    <t>Depalgaun</t>
  </si>
  <si>
    <t>DHAPA</t>
  </si>
  <si>
    <t>Dhapa</t>
  </si>
  <si>
    <t>DILLICHAUR</t>
  </si>
  <si>
    <t>Dillichaur</t>
  </si>
  <si>
    <t>GARJYANGKOT</t>
  </si>
  <si>
    <t>Garjyangkot</t>
  </si>
  <si>
    <t>GHODE MAHADEV</t>
  </si>
  <si>
    <t>GhodeMahadev</t>
  </si>
  <si>
    <t>GUTHICHAUR</t>
  </si>
  <si>
    <t>Guthichaur</t>
  </si>
  <si>
    <t>Kalikakhetu</t>
  </si>
  <si>
    <t>KANAKASUNDARI</t>
  </si>
  <si>
    <t>Kanakasundari</t>
  </si>
  <si>
    <t>KARTIKSWAMI</t>
  </si>
  <si>
    <t>KartikSwami</t>
  </si>
  <si>
    <t>KUNDARI</t>
  </si>
  <si>
    <t>Kudari</t>
  </si>
  <si>
    <t>LAMRA</t>
  </si>
  <si>
    <t>Labhra</t>
  </si>
  <si>
    <t>LIHI</t>
  </si>
  <si>
    <t>Lihi(Rara)</t>
  </si>
  <si>
    <t>MAHABE</t>
  </si>
  <si>
    <t>MahabePattharkhola</t>
  </si>
  <si>
    <t>MAHATGAUN</t>
  </si>
  <si>
    <t>Mahatgaun</t>
  </si>
  <si>
    <t>MALIKABOTA</t>
  </si>
  <si>
    <t>Malikabota</t>
  </si>
  <si>
    <t>Malikathota</t>
  </si>
  <si>
    <t>NARAKOT</t>
  </si>
  <si>
    <t>Narakot</t>
  </si>
  <si>
    <t>PANDAB GUPHA</t>
  </si>
  <si>
    <t>Pandawagufa</t>
  </si>
  <si>
    <t>PATARASI</t>
  </si>
  <si>
    <t>Patarasi</t>
  </si>
  <si>
    <t>PATMARA</t>
  </si>
  <si>
    <t>Patmara</t>
  </si>
  <si>
    <t>Sanigaun</t>
  </si>
  <si>
    <t>TALIUM</t>
  </si>
  <si>
    <t>Talium</t>
  </si>
  <si>
    <t>TAMTI</t>
  </si>
  <si>
    <t>Tamti</t>
  </si>
  <si>
    <t>M-KAR-64-001</t>
  </si>
  <si>
    <t>BADALKOT</t>
  </si>
  <si>
    <t>Badalkot</t>
  </si>
  <si>
    <t>CHILKHAYA</t>
  </si>
  <si>
    <t>Chilkhaya</t>
  </si>
  <si>
    <t>DAH</t>
  </si>
  <si>
    <t>Dahafatgaun</t>
  </si>
  <si>
    <t>DHOLAGOH</t>
  </si>
  <si>
    <t>Dholagohe</t>
  </si>
  <si>
    <t>GELA</t>
  </si>
  <si>
    <t>Gela</t>
  </si>
  <si>
    <t>JUBIKA</t>
  </si>
  <si>
    <t>Jubika</t>
  </si>
  <si>
    <t>KHIN</t>
  </si>
  <si>
    <t>Kheen</t>
  </si>
  <si>
    <t>M-KAR-64-009</t>
  </si>
  <si>
    <t>KOTBADA</t>
  </si>
  <si>
    <t>Kotbada</t>
  </si>
  <si>
    <t>M-KAR-64-010</t>
  </si>
  <si>
    <t>KUMALGAUN</t>
  </si>
  <si>
    <t>Kumalgaun</t>
  </si>
  <si>
    <t>M-KAR-64-011</t>
  </si>
  <si>
    <t>LALU</t>
  </si>
  <si>
    <t>Lalutantikot</t>
  </si>
  <si>
    <t>M-KAR-64-012</t>
  </si>
  <si>
    <t>MALKOT</t>
  </si>
  <si>
    <t>Malkot(Institutional)</t>
  </si>
  <si>
    <t>M-KAR-64-013</t>
  </si>
  <si>
    <t>MANMA</t>
  </si>
  <si>
    <t>Manma</t>
  </si>
  <si>
    <t>M-KAR-64-014</t>
  </si>
  <si>
    <t>MARTA</t>
  </si>
  <si>
    <t>Marta</t>
  </si>
  <si>
    <t>M-KAR-64-015</t>
  </si>
  <si>
    <t>MEHALMUDI</t>
  </si>
  <si>
    <t>Mehalmudi</t>
  </si>
  <si>
    <t>M-KAR-64-016</t>
  </si>
  <si>
    <t>MUGRAHA</t>
  </si>
  <si>
    <t>Mugraha</t>
  </si>
  <si>
    <t>M-KAR-64-017</t>
  </si>
  <si>
    <t>MUMRA</t>
  </si>
  <si>
    <t>Mumrakot</t>
  </si>
  <si>
    <t>NANIKOT</t>
  </si>
  <si>
    <t>Nanikot</t>
  </si>
  <si>
    <t>ODANKU</t>
  </si>
  <si>
    <t>Odanku</t>
  </si>
  <si>
    <t>PAKHA</t>
  </si>
  <si>
    <t>Pakha</t>
  </si>
  <si>
    <t>PHOI MAHADEV</t>
  </si>
  <si>
    <t>Phoi Mahadev</t>
  </si>
  <si>
    <t>M-KAR-64-022</t>
  </si>
  <si>
    <t>PHUKOT</t>
  </si>
  <si>
    <t>Phukot</t>
  </si>
  <si>
    <t>RANKU</t>
  </si>
  <si>
    <t>Raku</t>
  </si>
  <si>
    <t>RAMNAKOT</t>
  </si>
  <si>
    <t>Ramnakot</t>
  </si>
  <si>
    <t>M-KAR-64-025</t>
  </si>
  <si>
    <t>RANCHULI</t>
  </si>
  <si>
    <t>Ranchuli</t>
  </si>
  <si>
    <t>M-KAR-64-026</t>
  </si>
  <si>
    <t>RUPSHA</t>
  </si>
  <si>
    <t>Rupsa</t>
  </si>
  <si>
    <t>M-KAR-64-027</t>
  </si>
  <si>
    <t>SIPKHANA</t>
  </si>
  <si>
    <t>Sipkhana</t>
  </si>
  <si>
    <t>M-KAR-64-028</t>
  </si>
  <si>
    <t>SYUNA</t>
  </si>
  <si>
    <t>Siuna</t>
  </si>
  <si>
    <t>M-KAR-64-029</t>
  </si>
  <si>
    <t>SUKATIYA</t>
  </si>
  <si>
    <t>Sukitaya</t>
  </si>
  <si>
    <t>THIRPU</t>
  </si>
  <si>
    <t>Thirpu</t>
  </si>
  <si>
    <t>MIHI</t>
  </si>
  <si>
    <t>Bhiyee</t>
  </si>
  <si>
    <t>DHAIN</t>
  </si>
  <si>
    <t>Dhainakot</t>
  </si>
  <si>
    <t>DOLPHU</t>
  </si>
  <si>
    <t>Dolphu</t>
  </si>
  <si>
    <t>GUMTHA</t>
  </si>
  <si>
    <t>Gumtha</t>
  </si>
  <si>
    <t>HYANGLU</t>
  </si>
  <si>
    <t>Hyanglu</t>
  </si>
  <si>
    <t>JIM</t>
  </si>
  <si>
    <t>Jima</t>
  </si>
  <si>
    <t>KARKIBADA</t>
  </si>
  <si>
    <t>Karkibada</t>
  </si>
  <si>
    <t>KIMARI</t>
  </si>
  <si>
    <t>Kimari</t>
  </si>
  <si>
    <t>KOTDANDA</t>
  </si>
  <si>
    <t>Kotdanda</t>
  </si>
  <si>
    <t>MAGRI</t>
  </si>
  <si>
    <t>Mangri</t>
  </si>
  <si>
    <t>MUGU</t>
  </si>
  <si>
    <t>NATHARPU</t>
  </si>
  <si>
    <t>Natharpu</t>
  </si>
  <si>
    <t>PHATU</t>
  </si>
  <si>
    <t>Photu</t>
  </si>
  <si>
    <t>PINA</t>
  </si>
  <si>
    <t>Pina</t>
  </si>
  <si>
    <t>PULU</t>
  </si>
  <si>
    <t>Pulu</t>
  </si>
  <si>
    <t>RARA</t>
  </si>
  <si>
    <t>Rara(Gilas)</t>
  </si>
  <si>
    <t>KALAI</t>
  </si>
  <si>
    <t>RaraKalai</t>
  </si>
  <si>
    <t>ROWA</t>
  </si>
  <si>
    <t>Rowa</t>
  </si>
  <si>
    <t>RUGA</t>
  </si>
  <si>
    <t>Ruga</t>
  </si>
  <si>
    <t>KHAUMALE</t>
  </si>
  <si>
    <t>Rumale(Khaumale)</t>
  </si>
  <si>
    <t>Shreekot</t>
  </si>
  <si>
    <t>SHRINAGAR</t>
  </si>
  <si>
    <t>ShreeNagar</t>
  </si>
  <si>
    <t>SUKHADHIK</t>
  </si>
  <si>
    <t>Sukhadhik</t>
  </si>
  <si>
    <t>BARAIGAUN</t>
  </si>
  <si>
    <t>Baraigaun</t>
  </si>
  <si>
    <t>BARGAUN</t>
  </si>
  <si>
    <t>Bargaun</t>
  </si>
  <si>
    <t>CHHIPRA</t>
  </si>
  <si>
    <t>Chhipra</t>
  </si>
  <si>
    <t>DANDAPHAYA</t>
  </si>
  <si>
    <t>Dandafaya</t>
  </si>
  <si>
    <t>DARMA</t>
  </si>
  <si>
    <t>Darma</t>
  </si>
  <si>
    <t>GOTHI</t>
  </si>
  <si>
    <t>Gothi</t>
  </si>
  <si>
    <t>HEPKA</t>
  </si>
  <si>
    <t>Hepka</t>
  </si>
  <si>
    <t>JAIR</t>
  </si>
  <si>
    <t>Jaira</t>
  </si>
  <si>
    <t>KHAGALGAUN</t>
  </si>
  <si>
    <t>Khagalgaun</t>
  </si>
  <si>
    <t>KHARPUNATH</t>
  </si>
  <si>
    <t>Kharpunath</t>
  </si>
  <si>
    <t>LIMI</t>
  </si>
  <si>
    <t>Limi</t>
  </si>
  <si>
    <t>MADANA</t>
  </si>
  <si>
    <t>Madana</t>
  </si>
  <si>
    <t>MAILA</t>
  </si>
  <si>
    <t>Maila</t>
  </si>
  <si>
    <t>MELCHHAM</t>
  </si>
  <si>
    <t>Melchham</t>
  </si>
  <si>
    <t>MIMI</t>
  </si>
  <si>
    <t>Mimi</t>
  </si>
  <si>
    <t>M-KAR-66-018</t>
  </si>
  <si>
    <t>MUCHU</t>
  </si>
  <si>
    <t>Muchu</t>
  </si>
  <si>
    <t>RAYA</t>
  </si>
  <si>
    <t>Raya</t>
  </si>
  <si>
    <t>RODIKOT</t>
  </si>
  <si>
    <t>Rodikot</t>
  </si>
  <si>
    <t>SARKIDEU</t>
  </si>
  <si>
    <t>Sarkeedeu</t>
  </si>
  <si>
    <t>SAYA</t>
  </si>
  <si>
    <t>Saya(Sama)</t>
  </si>
  <si>
    <t>SHRIMASHTA</t>
  </si>
  <si>
    <t>Shreemashtha</t>
  </si>
  <si>
    <t>SIMIKOT</t>
  </si>
  <si>
    <t>Simikot</t>
  </si>
  <si>
    <t>SYADA</t>
  </si>
  <si>
    <t>Syada</t>
  </si>
  <si>
    <t>THEHE</t>
  </si>
  <si>
    <t>Thehe</t>
  </si>
  <si>
    <t>ARKHA</t>
  </si>
  <si>
    <t>Arkha</t>
  </si>
  <si>
    <t>Rapti</t>
  </si>
  <si>
    <t>BADIKOT</t>
  </si>
  <si>
    <t>Badikot</t>
  </si>
  <si>
    <t>BANGESAL</t>
  </si>
  <si>
    <t>Bangesal</t>
  </si>
  <si>
    <t>BARAULA</t>
  </si>
  <si>
    <t>Baraula</t>
  </si>
  <si>
    <t>BARJIBANG</t>
  </si>
  <si>
    <t>Barjiwang</t>
  </si>
  <si>
    <t>BELBAS</t>
  </si>
  <si>
    <t>Belwaspur</t>
  </si>
  <si>
    <t>BHINGRI</t>
  </si>
  <si>
    <t>Bhingri</t>
  </si>
  <si>
    <t>BIJAYNAGAR</t>
  </si>
  <si>
    <t>BijayaNagar</t>
  </si>
  <si>
    <t>BIJUWAR</t>
  </si>
  <si>
    <t>Bijubar</t>
  </si>
  <si>
    <t>BIJULI</t>
  </si>
  <si>
    <t>Bijuli</t>
  </si>
  <si>
    <t>CHUJA</t>
  </si>
  <si>
    <t>Chuja</t>
  </si>
  <si>
    <t>DAKHAKWADI</t>
  </si>
  <si>
    <t>Dakhanwadi</t>
  </si>
  <si>
    <t>DAMRI</t>
  </si>
  <si>
    <t>Damri</t>
  </si>
  <si>
    <t>DANGBANG</t>
  </si>
  <si>
    <t>Dangwang</t>
  </si>
  <si>
    <t>DHARAMPANI</t>
  </si>
  <si>
    <t>Dharampani</t>
  </si>
  <si>
    <t>DHARMAWATI</t>
  </si>
  <si>
    <t>Dharmawati</t>
  </si>
  <si>
    <t>UDAYAPURKOT</t>
  </si>
  <si>
    <t>Dhobaghat(UdayapurKot)</t>
  </si>
  <si>
    <t>DHUBANG</t>
  </si>
  <si>
    <t>Dhuwang</t>
  </si>
  <si>
    <t>DHUNGEGADHI</t>
  </si>
  <si>
    <t>Dungegadi</t>
  </si>
  <si>
    <t>GOTHIBANG</t>
  </si>
  <si>
    <t>Gothiwang</t>
  </si>
  <si>
    <t>HAMSAPUR</t>
  </si>
  <si>
    <t>Hansapur</t>
  </si>
  <si>
    <t>JUMRIKANDA</t>
  </si>
  <si>
    <t>Jumrikanda</t>
  </si>
  <si>
    <t>KHAIRA</t>
  </si>
  <si>
    <t>Khaira</t>
  </si>
  <si>
    <t>KHABANG</t>
  </si>
  <si>
    <t>Khawang</t>
  </si>
  <si>
    <t>KHUNG</t>
  </si>
  <si>
    <t>Khung</t>
  </si>
  <si>
    <t>KOCHIBANG</t>
  </si>
  <si>
    <t>Kochiwang</t>
  </si>
  <si>
    <t>LIGHA</t>
  </si>
  <si>
    <t>Ligha</t>
  </si>
  <si>
    <t>LIBANG</t>
  </si>
  <si>
    <t>LUNG</t>
  </si>
  <si>
    <t>Lung</t>
  </si>
  <si>
    <t>MAJHKOT</t>
  </si>
  <si>
    <t>MARANTHANA</t>
  </si>
  <si>
    <t>Maranthana</t>
  </si>
  <si>
    <t>MARKABANG</t>
  </si>
  <si>
    <t>Markawang</t>
  </si>
  <si>
    <t>NARIKOT</t>
  </si>
  <si>
    <t>Narikot</t>
  </si>
  <si>
    <t>NayaGaun</t>
  </si>
  <si>
    <t>OKHARKOT</t>
  </si>
  <si>
    <t>Okharkot</t>
  </si>
  <si>
    <t>PAKALA</t>
  </si>
  <si>
    <t>Pakala</t>
  </si>
  <si>
    <t>PHOPLI</t>
  </si>
  <si>
    <t>Phopli</t>
  </si>
  <si>
    <t>PUJA</t>
  </si>
  <si>
    <t>Puja</t>
  </si>
  <si>
    <t>PyuthanKhalanga</t>
  </si>
  <si>
    <t>RAJWARA</t>
  </si>
  <si>
    <t>Rajbara</t>
  </si>
  <si>
    <t>RAMDI</t>
  </si>
  <si>
    <t>Ramdi</t>
  </si>
  <si>
    <t>RASPURKOT</t>
  </si>
  <si>
    <t>RuspurKot</t>
  </si>
  <si>
    <t>SARI</t>
  </si>
  <si>
    <t>Sari</t>
  </si>
  <si>
    <t>SWARGADWARIKHAL</t>
  </si>
  <si>
    <t>Swargadwarikhal</t>
  </si>
  <si>
    <t>SYAULIBANG</t>
  </si>
  <si>
    <t>Syauliwang</t>
  </si>
  <si>
    <t>TIRAM</t>
  </si>
  <si>
    <t>Tiram</t>
  </si>
  <si>
    <t>TORBANG</t>
  </si>
  <si>
    <t>Torwang</t>
  </si>
  <si>
    <t>TUSARA</t>
  </si>
  <si>
    <t>Tusara</t>
  </si>
  <si>
    <t>BANGEMAROT</t>
  </si>
  <si>
    <t>Wangemarot</t>
  </si>
  <si>
    <t>ARESH</t>
  </si>
  <si>
    <t>Aresh</t>
  </si>
  <si>
    <t>BHAWANG</t>
  </si>
  <si>
    <t>Bhawang</t>
  </si>
  <si>
    <t>MIRUL</t>
  </si>
  <si>
    <t>Bhirul</t>
  </si>
  <si>
    <t>BUDHAGAUN</t>
  </si>
  <si>
    <t>Budagaun</t>
  </si>
  <si>
    <t>DHABANG</t>
  </si>
  <si>
    <t>Dhawang</t>
  </si>
  <si>
    <t>DUBRING</t>
  </si>
  <si>
    <t>Dubaring</t>
  </si>
  <si>
    <t>DUBIDANDA</t>
  </si>
  <si>
    <t>Dubidanda</t>
  </si>
  <si>
    <t>IRIBANG</t>
  </si>
  <si>
    <t>Eriwang</t>
  </si>
  <si>
    <t>PHAGAM</t>
  </si>
  <si>
    <t>Fagaam</t>
  </si>
  <si>
    <t>GAM</t>
  </si>
  <si>
    <t>Gaam</t>
  </si>
  <si>
    <t>GAIRIGAUN</t>
  </si>
  <si>
    <t>Gairigaun</t>
  </si>
  <si>
    <t>GAJUL</t>
  </si>
  <si>
    <t>Gajul</t>
  </si>
  <si>
    <t>GHARTIGAUN</t>
  </si>
  <si>
    <t>Ghartigaun</t>
  </si>
  <si>
    <t>GHODAGAUN</t>
  </si>
  <si>
    <t>Ghodagaun</t>
  </si>
  <si>
    <t>GUMCHAL</t>
  </si>
  <si>
    <t>Gumchal</t>
  </si>
  <si>
    <t>HARJANG</t>
  </si>
  <si>
    <t>Harjang</t>
  </si>
  <si>
    <t>JELBANG</t>
  </si>
  <si>
    <t>Jailwang</t>
  </si>
  <si>
    <t>JAIMAKSALA</t>
  </si>
  <si>
    <t>Jaimakasala</t>
  </si>
  <si>
    <t>JAMKOT</t>
  </si>
  <si>
    <t>Jankot</t>
  </si>
  <si>
    <t>JAULEPOKHARI</t>
  </si>
  <si>
    <t>JauliPokhari</t>
  </si>
  <si>
    <t>JEDBANG</t>
  </si>
  <si>
    <t>Jedwang</t>
  </si>
  <si>
    <t>JHENAM</t>
  </si>
  <si>
    <t>Jhenam</t>
  </si>
  <si>
    <t>JINABANG</t>
  </si>
  <si>
    <t>Jinawang</t>
  </si>
  <si>
    <t>JUGAR</t>
  </si>
  <si>
    <t>Jungar</t>
  </si>
  <si>
    <t>KARETI</t>
  </si>
  <si>
    <t>Kareti</t>
  </si>
  <si>
    <t>KHUMEL</t>
  </si>
  <si>
    <t>Khumel</t>
  </si>
  <si>
    <t>KHUNGRI</t>
  </si>
  <si>
    <t>Khungri</t>
  </si>
  <si>
    <t>KORCHABANG</t>
  </si>
  <si>
    <t>Korchawang</t>
  </si>
  <si>
    <t>KOTGAUN</t>
  </si>
  <si>
    <t>Kotgaun</t>
  </si>
  <si>
    <t>KURELI</t>
  </si>
  <si>
    <t>Kureli</t>
  </si>
  <si>
    <t>MASINA</t>
  </si>
  <si>
    <t>Masina</t>
  </si>
  <si>
    <t>MIJHING</t>
  </si>
  <si>
    <t>Mijhing</t>
  </si>
  <si>
    <t>NUWAGAUN</t>
  </si>
  <si>
    <t>Nuwagaun</t>
  </si>
  <si>
    <t>PACHHABANG</t>
  </si>
  <si>
    <t>Pachhawang</t>
  </si>
  <si>
    <t>PAKHAPANI</t>
  </si>
  <si>
    <t>Pakhapani</t>
  </si>
  <si>
    <t>PANG</t>
  </si>
  <si>
    <t>Pang</t>
  </si>
  <si>
    <t>RANGKOT</t>
  </si>
  <si>
    <t>Rangkot</t>
  </si>
  <si>
    <t>RANGSI</t>
  </si>
  <si>
    <t>Rangsi</t>
  </si>
  <si>
    <t>RANK</t>
  </si>
  <si>
    <t>Rank</t>
  </si>
  <si>
    <t>SAKHI</t>
  </si>
  <si>
    <t>Sakhi</t>
  </si>
  <si>
    <t>SHERAM</t>
  </si>
  <si>
    <t>Seram</t>
  </si>
  <si>
    <t>SIRPA</t>
  </si>
  <si>
    <t>Sirpa</t>
  </si>
  <si>
    <t>SYURI</t>
  </si>
  <si>
    <t>Siuri</t>
  </si>
  <si>
    <t>TALABANG</t>
  </si>
  <si>
    <t>Talawang</t>
  </si>
  <si>
    <t>TEBANG</t>
  </si>
  <si>
    <t>Tewang</t>
  </si>
  <si>
    <t>THABANG</t>
  </si>
  <si>
    <t>Thawang</t>
  </si>
  <si>
    <t>UWA</t>
  </si>
  <si>
    <t>Uwa</t>
  </si>
  <si>
    <t>BADACHAUR</t>
  </si>
  <si>
    <t>Wadachaur</t>
  </si>
  <si>
    <t>HWAMA</t>
  </si>
  <si>
    <t>Whama</t>
  </si>
  <si>
    <t>OTA</t>
  </si>
  <si>
    <t>Wot</t>
  </si>
  <si>
    <t>ATHBISDANDAGAUN</t>
  </si>
  <si>
    <t>AathbisDanda</t>
  </si>
  <si>
    <t>ATHBISKOT</t>
  </si>
  <si>
    <t>AathbisKot</t>
  </si>
  <si>
    <t>ARMA</t>
  </si>
  <si>
    <t>Arma</t>
  </si>
  <si>
    <t>BAPHIKOT</t>
  </si>
  <si>
    <t>Baflikot</t>
  </si>
  <si>
    <t>BHALAKCHA</t>
  </si>
  <si>
    <t>Bhalakacha</t>
  </si>
  <si>
    <t>BIJAYSHWARI</t>
  </si>
  <si>
    <t>Bijayshwari(Chaurjahari)</t>
  </si>
  <si>
    <t>CHHIBANG</t>
  </si>
  <si>
    <t>Chhiwang</t>
  </si>
  <si>
    <t>CHOKHABANG</t>
  </si>
  <si>
    <t>Chokhawang</t>
  </si>
  <si>
    <t>CHUNBANG</t>
  </si>
  <si>
    <t>Chunwang</t>
  </si>
  <si>
    <t>DULI</t>
  </si>
  <si>
    <t>Duli</t>
  </si>
  <si>
    <t>GARAYALA</t>
  </si>
  <si>
    <t>Garayala</t>
  </si>
  <si>
    <t>GOTAMKOT</t>
  </si>
  <si>
    <t>Gautamkot</t>
  </si>
  <si>
    <t>GHETMA</t>
  </si>
  <si>
    <t>Ghetma</t>
  </si>
  <si>
    <t>HUKAM</t>
  </si>
  <si>
    <t>Hukam</t>
  </si>
  <si>
    <t>JANG</t>
  </si>
  <si>
    <t>Jang</t>
  </si>
  <si>
    <t>JHULA</t>
  </si>
  <si>
    <t>Jhula</t>
  </si>
  <si>
    <t>KAKRI</t>
  </si>
  <si>
    <t>Kankri</t>
  </si>
  <si>
    <t>KHARA</t>
  </si>
  <si>
    <t>Khara</t>
  </si>
  <si>
    <t>KOL</t>
  </si>
  <si>
    <t>Kol</t>
  </si>
  <si>
    <t>KOTJAHARI</t>
  </si>
  <si>
    <t>Kotjahari</t>
  </si>
  <si>
    <t>MAGMA</t>
  </si>
  <si>
    <t>Magma</t>
  </si>
  <si>
    <t>MAHAT</t>
  </si>
  <si>
    <t>Mahat</t>
  </si>
  <si>
    <t>MARBANG</t>
  </si>
  <si>
    <t>Morawang</t>
  </si>
  <si>
    <t>MURU</t>
  </si>
  <si>
    <t>Muru</t>
  </si>
  <si>
    <t>MUSIKOT</t>
  </si>
  <si>
    <t>MusikotKhalanga</t>
  </si>
  <si>
    <t>NUWAKOT</t>
  </si>
  <si>
    <t>PIPAL</t>
  </si>
  <si>
    <t>Pipal</t>
  </si>
  <si>
    <t>POKHARA</t>
  </si>
  <si>
    <t>Pokhara</t>
  </si>
  <si>
    <t>PURTIMKANDA</t>
  </si>
  <si>
    <t>Purtimkanda</t>
  </si>
  <si>
    <t>PWANG</t>
  </si>
  <si>
    <t>Pwang</t>
  </si>
  <si>
    <t>PEUGHA</t>
  </si>
  <si>
    <t>Pyaugha</t>
  </si>
  <si>
    <t>RANMAMAIKOT</t>
  </si>
  <si>
    <t>Ranmamaikot</t>
  </si>
  <si>
    <t>RUGHA</t>
  </si>
  <si>
    <t>Rugha</t>
  </si>
  <si>
    <t>SANKH</t>
  </si>
  <si>
    <t>Sankha</t>
  </si>
  <si>
    <t>SIMLI</t>
  </si>
  <si>
    <t>Simli</t>
  </si>
  <si>
    <t>SISNE</t>
  </si>
  <si>
    <t>Sisne</t>
  </si>
  <si>
    <t>SOBHA</t>
  </si>
  <si>
    <t>Sobha</t>
  </si>
  <si>
    <t>SYALKHADI</t>
  </si>
  <si>
    <t>Syalagadi</t>
  </si>
  <si>
    <t>SYALPAKHA</t>
  </si>
  <si>
    <t>Syalapakha</t>
  </si>
  <si>
    <t>TAKSERA</t>
  </si>
  <si>
    <t>Taksera</t>
  </si>
  <si>
    <t>BADAGAUN</t>
  </si>
  <si>
    <t>Badagaun</t>
  </si>
  <si>
    <t>WAPHUKHOLA</t>
  </si>
  <si>
    <t>Bafukhola</t>
  </si>
  <si>
    <t>BAJHKANDA</t>
  </si>
  <si>
    <t>Bajhkanda</t>
  </si>
  <si>
    <t>BAME</t>
  </si>
  <si>
    <t>Bame</t>
  </si>
  <si>
    <t>BHALCHAUR</t>
  </si>
  <si>
    <t>Bhalchaur</t>
  </si>
  <si>
    <t>CHADEKARENI</t>
  </si>
  <si>
    <t>Chande</t>
  </si>
  <si>
    <t>CHHAYACHHETRA</t>
  </si>
  <si>
    <t>Chhayachhetra</t>
  </si>
  <si>
    <t>DAMACHAUR</t>
  </si>
  <si>
    <t>Damachaur</t>
  </si>
  <si>
    <t>DARMAKOT</t>
  </si>
  <si>
    <t>Darmakot</t>
  </si>
  <si>
    <t>DEVSTHAL</t>
  </si>
  <si>
    <t>Devsthal</t>
  </si>
  <si>
    <t>DHAKADAM</t>
  </si>
  <si>
    <t>Dhakadam</t>
  </si>
  <si>
    <t>DHANJARIPIPAL</t>
  </si>
  <si>
    <t>Dhanjaripipal</t>
  </si>
  <si>
    <t>DHANBANG</t>
  </si>
  <si>
    <t>Dhanwang</t>
  </si>
  <si>
    <t>HIWALCHA</t>
  </si>
  <si>
    <t>Hiwalcha</t>
  </si>
  <si>
    <t>JIMALI</t>
  </si>
  <si>
    <t>Jimali</t>
  </si>
  <si>
    <t>KABHRECHAUR</t>
  </si>
  <si>
    <t>Kabhrechaur</t>
  </si>
  <si>
    <t>KAJERI</t>
  </si>
  <si>
    <t>Kajeri</t>
  </si>
  <si>
    <t>KALIMATI KALCHE</t>
  </si>
  <si>
    <t>KalimatiKalche</t>
  </si>
  <si>
    <t>KALIMATI RAMPUR</t>
  </si>
  <si>
    <t>KalimatiRampur</t>
  </si>
  <si>
    <t>KARAGITHI</t>
  </si>
  <si>
    <t>Karagithi</t>
  </si>
  <si>
    <t>KABHRA</t>
  </si>
  <si>
    <t>Kavra</t>
  </si>
  <si>
    <t>KORBANGJHIMPE</t>
  </si>
  <si>
    <t>Korbangjhimpe</t>
  </si>
  <si>
    <t>KOTBARA</t>
  </si>
  <si>
    <t>Kotbara</t>
  </si>
  <si>
    <t>KOTMOLA</t>
  </si>
  <si>
    <t>Kotmola</t>
  </si>
  <si>
    <t>KUBHINDEDAHA</t>
  </si>
  <si>
    <t>Kubhindedaha</t>
  </si>
  <si>
    <t>LEKPOKHARA</t>
  </si>
  <si>
    <t>Lekhpokhara</t>
  </si>
  <si>
    <t>MAJHKANDA</t>
  </si>
  <si>
    <t>Majhkanda</t>
  </si>
  <si>
    <t>MARKE</t>
  </si>
  <si>
    <t>Marke</t>
  </si>
  <si>
    <t>MARMAPARIKANDA</t>
  </si>
  <si>
    <t>Marmaparikanda</t>
  </si>
  <si>
    <t>MULKHOLA</t>
  </si>
  <si>
    <t>Mulkhola</t>
  </si>
  <si>
    <t>NIGALCHULI</t>
  </si>
  <si>
    <t>Nigalchula</t>
  </si>
  <si>
    <t>PHALABANG</t>
  </si>
  <si>
    <t>Phalawang</t>
  </si>
  <si>
    <t>PIPALNETA</t>
  </si>
  <si>
    <t>Pipalneta</t>
  </si>
  <si>
    <t>Rim</t>
  </si>
  <si>
    <t>SEJUWAL TAKURA</t>
  </si>
  <si>
    <t>SaijuwalTakura</t>
  </si>
  <si>
    <t>SARPANI GARPA</t>
  </si>
  <si>
    <t>SarpaniGarpa</t>
  </si>
  <si>
    <t>SHIVARATH</t>
  </si>
  <si>
    <t>Shibaratha</t>
  </si>
  <si>
    <t>SIDDHESHWARI</t>
  </si>
  <si>
    <t>SINBANG</t>
  </si>
  <si>
    <t>Sinwang</t>
  </si>
  <si>
    <t>SUIKOT</t>
  </si>
  <si>
    <t>Suikot</t>
  </si>
  <si>
    <t>SYANIKHAL</t>
  </si>
  <si>
    <t>Syanikhal</t>
  </si>
  <si>
    <t>THARMARE</t>
  </si>
  <si>
    <t>Tharmare</t>
  </si>
  <si>
    <t>BAGHMARE</t>
  </si>
  <si>
    <t>Baghmare</t>
  </si>
  <si>
    <t>BIJAURI</t>
  </si>
  <si>
    <t>Bijauri</t>
  </si>
  <si>
    <t>CHAULAHI</t>
  </si>
  <si>
    <t>Chaulahi</t>
  </si>
  <si>
    <t>DHANAURI</t>
  </si>
  <si>
    <t>Dhanauri</t>
  </si>
  <si>
    <t>DHARNA</t>
  </si>
  <si>
    <t>Dharna</t>
  </si>
  <si>
    <t>DHIKPUR</t>
  </si>
  <si>
    <t>Dhikpur</t>
  </si>
  <si>
    <t>DURUWA</t>
  </si>
  <si>
    <t>Duruwa</t>
  </si>
  <si>
    <t>GADAWA</t>
  </si>
  <si>
    <t>Gadhawa</t>
  </si>
  <si>
    <t>GANGAPARASPUR</t>
  </si>
  <si>
    <t>Gangaparaspur</t>
  </si>
  <si>
    <t>GOBARDIHA</t>
  </si>
  <si>
    <t>Gobardiya</t>
  </si>
  <si>
    <t>GOLTAKURI</t>
  </si>
  <si>
    <t>Goltakuri</t>
  </si>
  <si>
    <t>HALUWAR</t>
  </si>
  <si>
    <t>Halwar</t>
  </si>
  <si>
    <t>HANSIPUR</t>
  </si>
  <si>
    <t>Hansipur</t>
  </si>
  <si>
    <t>HAPUR</t>
  </si>
  <si>
    <t>Hapur</t>
  </si>
  <si>
    <t>HEKULI</t>
  </si>
  <si>
    <t>Hekuli</t>
  </si>
  <si>
    <t>KABHRE</t>
  </si>
  <si>
    <t>KOILABAS</t>
  </si>
  <si>
    <t>Koilabas</t>
  </si>
  <si>
    <t>LALMATIYA</t>
  </si>
  <si>
    <t>Lalmatiya</t>
  </si>
  <si>
    <t>LOHARPANI</t>
  </si>
  <si>
    <t>Loharpani</t>
  </si>
  <si>
    <t>PANCHAKULE</t>
  </si>
  <si>
    <t>Panchakule</t>
  </si>
  <si>
    <t>PAWANNAGAR</t>
  </si>
  <si>
    <t>PawanNagar</t>
  </si>
  <si>
    <t>PURANDHARA</t>
  </si>
  <si>
    <t>Purandhara</t>
  </si>
  <si>
    <t>SAIGHA</t>
  </si>
  <si>
    <t>Saidha</t>
  </si>
  <si>
    <t>SATABARIYA</t>
  </si>
  <si>
    <t>Satbariya</t>
  </si>
  <si>
    <t>SAUDIYAR</t>
  </si>
  <si>
    <t>Saudiyar</t>
  </si>
  <si>
    <t>SHRIGAUN</t>
  </si>
  <si>
    <t>Shreegaun</t>
  </si>
  <si>
    <t>SONPUR</t>
  </si>
  <si>
    <t>Sonpur</t>
  </si>
  <si>
    <t>SYUJA</t>
  </si>
  <si>
    <t>Syuja</t>
  </si>
  <si>
    <t>TARIGAUN</t>
  </si>
  <si>
    <t>Tarigaun</t>
  </si>
  <si>
    <t>TRIBHUWAN NAGAR MUNICIPALITY</t>
  </si>
  <si>
    <t>TribhuwanNagarN. P.</t>
  </si>
  <si>
    <t>TULSIPUR MUNICIPALITY</t>
  </si>
  <si>
    <t>TulsipurN. P.</t>
  </si>
  <si>
    <t>URAHARI</t>
  </si>
  <si>
    <t>Urahari</t>
  </si>
  <si>
    <t>CHARANG</t>
  </si>
  <si>
    <t>Charang</t>
  </si>
  <si>
    <t>Dhaulagiri</t>
  </si>
  <si>
    <t>Western</t>
  </si>
  <si>
    <t>CHHONDUP</t>
  </si>
  <si>
    <t>Chhonhup</t>
  </si>
  <si>
    <t>CHHOSER</t>
  </si>
  <si>
    <t>Chhoser</t>
  </si>
  <si>
    <t>CHHUSANG</t>
  </si>
  <si>
    <t>Chhusang</t>
  </si>
  <si>
    <t>DHAMI</t>
  </si>
  <si>
    <t>Dhami</t>
  </si>
  <si>
    <t>JHONG</t>
  </si>
  <si>
    <t>Jhong</t>
  </si>
  <si>
    <t>JOMSOM</t>
  </si>
  <si>
    <t>Jomsom</t>
  </si>
  <si>
    <t>KAGBENI</t>
  </si>
  <si>
    <t>Kagbeni</t>
  </si>
  <si>
    <t>KOWANG</t>
  </si>
  <si>
    <t>Kowang</t>
  </si>
  <si>
    <t>KUNJO</t>
  </si>
  <si>
    <t>Kunjo</t>
  </si>
  <si>
    <t>LETE</t>
  </si>
  <si>
    <t>Lete</t>
  </si>
  <si>
    <t>LOMANTHANG</t>
  </si>
  <si>
    <t>Lomanthang</t>
  </si>
  <si>
    <t>MARPHA</t>
  </si>
  <si>
    <t>Marpha</t>
  </si>
  <si>
    <t>MUKTINATH</t>
  </si>
  <si>
    <t>Muktinath</t>
  </si>
  <si>
    <t>SURKHANG</t>
  </si>
  <si>
    <t>Surkhang</t>
  </si>
  <si>
    <t>TUKUCHE</t>
  </si>
  <si>
    <t>Tukuche</t>
  </si>
  <si>
    <t>ARMAN</t>
  </si>
  <si>
    <t>Arman</t>
  </si>
  <si>
    <t>ARTHUNGE</t>
  </si>
  <si>
    <t>Arthunge</t>
  </si>
  <si>
    <t>BABIYACHAUR</t>
  </si>
  <si>
    <t>BEGKHOLA</t>
  </si>
  <si>
    <t>Bagarkhola</t>
  </si>
  <si>
    <t>BARANJA</t>
  </si>
  <si>
    <t>Baranja</t>
  </si>
  <si>
    <t>BHAKIMLI</t>
  </si>
  <si>
    <t>Bhakilmi</t>
  </si>
  <si>
    <t>BIM</t>
  </si>
  <si>
    <t>Bima</t>
  </si>
  <si>
    <t>CHIMKHOLA</t>
  </si>
  <si>
    <t>Chimkhola</t>
  </si>
  <si>
    <t>DAGNAM</t>
  </si>
  <si>
    <t>Dagnam</t>
  </si>
  <si>
    <t>DANA</t>
  </si>
  <si>
    <t>Dana</t>
  </si>
  <si>
    <t>DARBANG</t>
  </si>
  <si>
    <t>Darwang</t>
  </si>
  <si>
    <t>GHATAN</t>
  </si>
  <si>
    <t>Dhatan</t>
  </si>
  <si>
    <t>DOWA</t>
  </si>
  <si>
    <t>Dowa</t>
  </si>
  <si>
    <t>GURJA</t>
  </si>
  <si>
    <t>GurjaKhani</t>
  </si>
  <si>
    <t>HISTAN</t>
  </si>
  <si>
    <t>HisthanMandali</t>
  </si>
  <si>
    <t>JHIN</t>
  </si>
  <si>
    <t>Jhin</t>
  </si>
  <si>
    <t>JYAMRUKOT</t>
  </si>
  <si>
    <t>Jyamrukot</t>
  </si>
  <si>
    <t>KUHUN</t>
  </si>
  <si>
    <t>Kuhun</t>
  </si>
  <si>
    <t>KUINEMANGALE</t>
  </si>
  <si>
    <t>Kuinemangale</t>
  </si>
  <si>
    <t>LULANG</t>
  </si>
  <si>
    <t>Lulang</t>
  </si>
  <si>
    <t>BHALKBANG</t>
  </si>
  <si>
    <t>Malkwang</t>
  </si>
  <si>
    <t>MARANG</t>
  </si>
  <si>
    <t>Marang</t>
  </si>
  <si>
    <t>MUDI</t>
  </si>
  <si>
    <t>Mudi</t>
  </si>
  <si>
    <t>MUNA</t>
  </si>
  <si>
    <t>Muna</t>
  </si>
  <si>
    <t>NARCHYANG</t>
  </si>
  <si>
    <t>Narchyang</t>
  </si>
  <si>
    <t>NISKOT</t>
  </si>
  <si>
    <t>Niskot</t>
  </si>
  <si>
    <t>OKHARBOT</t>
  </si>
  <si>
    <t>Okharbot</t>
  </si>
  <si>
    <t>PATLEKHET</t>
  </si>
  <si>
    <t>Patlekhet</t>
  </si>
  <si>
    <t>PULACHAUR</t>
  </si>
  <si>
    <t>Pulachaur</t>
  </si>
  <si>
    <t>RakhuBhagawati</t>
  </si>
  <si>
    <t>RakhuPiple</t>
  </si>
  <si>
    <t>RATNECHAUR</t>
  </si>
  <si>
    <t>Ratnechaur</t>
  </si>
  <si>
    <t>SHIKHA</t>
  </si>
  <si>
    <t>Shikha</t>
  </si>
  <si>
    <t>SINGA</t>
  </si>
  <si>
    <t>Singa</t>
  </si>
  <si>
    <t>TAKAM</t>
  </si>
  <si>
    <t>Takam</t>
  </si>
  <si>
    <t>Tatopani(Bhurung)</t>
  </si>
  <si>
    <t>W-DHA-43-041</t>
  </si>
  <si>
    <t>GHAR</t>
  </si>
  <si>
    <t>Dhar(Institutional)</t>
  </si>
  <si>
    <t>ARTHAR DANDAKHARKA</t>
  </si>
  <si>
    <t>Arthar Dadakharka</t>
  </si>
  <si>
    <t>BACHCHHA</t>
  </si>
  <si>
    <t>Bachchha</t>
  </si>
  <si>
    <t>BAHAKITHANTI</t>
  </si>
  <si>
    <t>Bahakithanti</t>
  </si>
  <si>
    <t>BAJUNG</t>
  </si>
  <si>
    <t>Bajung</t>
  </si>
  <si>
    <t>BALAKOT</t>
  </si>
  <si>
    <t>Balakot</t>
  </si>
  <si>
    <t>BANAU</t>
  </si>
  <si>
    <t>Banou</t>
  </si>
  <si>
    <t>BEULIBAS</t>
  </si>
  <si>
    <t>Behulibans</t>
  </si>
  <si>
    <t>BHANGARA</t>
  </si>
  <si>
    <t>Bhangara</t>
  </si>
  <si>
    <t>BHOKSING</t>
  </si>
  <si>
    <t>Bhoksing</t>
  </si>
  <si>
    <t>BHUKTANGLE</t>
  </si>
  <si>
    <t>Bhuktangle</t>
  </si>
  <si>
    <t>BARRACHAUR</t>
  </si>
  <si>
    <t>BihadiBarachaur</t>
  </si>
  <si>
    <t>RANIPANI</t>
  </si>
  <si>
    <t>BihadiRanipani</t>
  </si>
  <si>
    <t>PIPALTARI</t>
  </si>
  <si>
    <t>BitalawaPipaltari</t>
  </si>
  <si>
    <t>CHITRE</t>
  </si>
  <si>
    <t>Chitre</t>
  </si>
  <si>
    <t>CHUWA</t>
  </si>
  <si>
    <t>Chuwa</t>
  </si>
  <si>
    <t>DEUPUR</t>
  </si>
  <si>
    <t>Deupurkot</t>
  </si>
  <si>
    <t>DHAIRING</t>
  </si>
  <si>
    <t>Dhairing</t>
  </si>
  <si>
    <t>DURLUNG</t>
  </si>
  <si>
    <t>Durlung</t>
  </si>
  <si>
    <t>PHALAMKHANI</t>
  </si>
  <si>
    <t>Falamkhani</t>
  </si>
  <si>
    <t>PHALEBAS DEVISTHAN</t>
  </si>
  <si>
    <t>FalebasDevisthan</t>
  </si>
  <si>
    <t>PHALEBAS KHANIGAUN</t>
  </si>
  <si>
    <t>FulebasKhanigaun</t>
  </si>
  <si>
    <t>HOSRANGDI</t>
  </si>
  <si>
    <t>Hosrangdi</t>
  </si>
  <si>
    <t>HUWAS</t>
  </si>
  <si>
    <t>Huwas</t>
  </si>
  <si>
    <t>KARKINETA</t>
  </si>
  <si>
    <t>Karkineta</t>
  </si>
  <si>
    <t>KATUWACHAUPARI</t>
  </si>
  <si>
    <t>Katuwachaupari</t>
  </si>
  <si>
    <t>KHOLA LAKURI</t>
  </si>
  <si>
    <t>KhaulaLakuri</t>
  </si>
  <si>
    <t>KHURKOT</t>
  </si>
  <si>
    <t>Khurkot</t>
  </si>
  <si>
    <t>KURGHA</t>
  </si>
  <si>
    <t>Kurgha</t>
  </si>
  <si>
    <t>KYANG</t>
  </si>
  <si>
    <t>Kyang</t>
  </si>
  <si>
    <t>LEKHPHANT</t>
  </si>
  <si>
    <t>Lekhfant</t>
  </si>
  <si>
    <t>LIMITHANA</t>
  </si>
  <si>
    <t>Limithana</t>
  </si>
  <si>
    <t>LUNGKHUDEURALI</t>
  </si>
  <si>
    <t>LunkhuDeurali</t>
  </si>
  <si>
    <t>MAJPHANT</t>
  </si>
  <si>
    <t>MajhphantMallaj</t>
  </si>
  <si>
    <t>MUDIKUWA</t>
  </si>
  <si>
    <t>Mudikuwa</t>
  </si>
  <si>
    <t>NANGLIWANG</t>
  </si>
  <si>
    <t>Nagliwang</t>
  </si>
  <si>
    <t>PAKUWA</t>
  </si>
  <si>
    <t>Pakuwa</t>
  </si>
  <si>
    <t>PANGRANG</t>
  </si>
  <si>
    <t>Pangrang</t>
  </si>
  <si>
    <t>RAMJADEURALI</t>
  </si>
  <si>
    <t>Ramjadeurali</t>
  </si>
  <si>
    <t>SALIGRAM</t>
  </si>
  <si>
    <t>Saligram</t>
  </si>
  <si>
    <t>SALIJA</t>
  </si>
  <si>
    <t>Salija</t>
  </si>
  <si>
    <t>SARONKHOLA</t>
  </si>
  <si>
    <t>Saraukhola</t>
  </si>
  <si>
    <t>SHANKAR POKHARI</t>
  </si>
  <si>
    <t>ShankarPokhari</t>
  </si>
  <si>
    <t>SHIVALAYA</t>
  </si>
  <si>
    <t>Shivalaya</t>
  </si>
  <si>
    <t>TAKLAK</t>
  </si>
  <si>
    <t>Taklak</t>
  </si>
  <si>
    <t>THANAMAULA</t>
  </si>
  <si>
    <t>ThanaMaulo</t>
  </si>
  <si>
    <t>THAPATHANA</t>
  </si>
  <si>
    <t>Thapathana</t>
  </si>
  <si>
    <t>THULIPOKHARI</t>
  </si>
  <si>
    <t>Thulipokhari</t>
  </si>
  <si>
    <t>TILHAR</t>
  </si>
  <si>
    <t>Tilahar</t>
  </si>
  <si>
    <t>URAMPOKHARA</t>
  </si>
  <si>
    <t>Urampokhara</t>
  </si>
  <si>
    <t>ADHIKARICHAUR</t>
  </si>
  <si>
    <t>Akhikarichaur</t>
  </si>
  <si>
    <t>AMALACHAUR</t>
  </si>
  <si>
    <t>Amalachaur</t>
  </si>
  <si>
    <t>AMARBHUMI</t>
  </si>
  <si>
    <t>Amarbhumi</t>
  </si>
  <si>
    <t>ARGAL</t>
  </si>
  <si>
    <t>Argal</t>
  </si>
  <si>
    <t>ARJEWA</t>
  </si>
  <si>
    <t>Arjewa</t>
  </si>
  <si>
    <t>BAGLUNG MUNICIPALITY</t>
  </si>
  <si>
    <t>BaglungN.P.</t>
  </si>
  <si>
    <t>BATAKACHAUR</t>
  </si>
  <si>
    <t>Batakachaur</t>
  </si>
  <si>
    <t>BHAKUNDE</t>
  </si>
  <si>
    <t>Bhakunde</t>
  </si>
  <si>
    <t>BHIMPOKHARA</t>
  </si>
  <si>
    <t>Bhimpokhara</t>
  </si>
  <si>
    <t>BHINGITHE</t>
  </si>
  <si>
    <t>Bhinggithe</t>
  </si>
  <si>
    <t>BIHUNKOT</t>
  </si>
  <si>
    <t>Binun</t>
  </si>
  <si>
    <t>BINAMARE</t>
  </si>
  <si>
    <t>Binamare</t>
  </si>
  <si>
    <t>BOHARAGAUN</t>
  </si>
  <si>
    <t>Boharagaun</t>
  </si>
  <si>
    <t>BUNGADOBHAN</t>
  </si>
  <si>
    <t>Bowang</t>
  </si>
  <si>
    <t>BOBANG</t>
  </si>
  <si>
    <t>Bungadovan</t>
  </si>
  <si>
    <t>BURTIBANG</t>
  </si>
  <si>
    <t>Burtiwang</t>
  </si>
  <si>
    <t>CHHISTI</t>
  </si>
  <si>
    <t>Chhisti</t>
  </si>
  <si>
    <t>DAGATUMDANDA</t>
  </si>
  <si>
    <t>Dagatundada</t>
  </si>
  <si>
    <t>DAMEK</t>
  </si>
  <si>
    <t>Damek</t>
  </si>
  <si>
    <t>DARLING</t>
  </si>
  <si>
    <t>Dhamia</t>
  </si>
  <si>
    <t>DHAMJA</t>
  </si>
  <si>
    <t>DhullaJaidi</t>
  </si>
  <si>
    <t>DUDILABHATI</t>
  </si>
  <si>
    <t>Dhullubaskot</t>
  </si>
  <si>
    <t>JAIDI</t>
  </si>
  <si>
    <t>Duhilamati</t>
  </si>
  <si>
    <t>DHULLUBANSKOT</t>
  </si>
  <si>
    <t>Durling</t>
  </si>
  <si>
    <t>GWALICHAUR</t>
  </si>
  <si>
    <t>Gwalichaur</t>
  </si>
  <si>
    <t>HARICHAUR</t>
  </si>
  <si>
    <t>Harichaur</t>
  </si>
  <si>
    <t>HIL</t>
  </si>
  <si>
    <t>Heel</t>
  </si>
  <si>
    <t>HUGDISHIR</t>
  </si>
  <si>
    <t>Hugdisheer</t>
  </si>
  <si>
    <t>KANDEBAS</t>
  </si>
  <si>
    <t>Kandebas</t>
  </si>
  <si>
    <t>KHUNGKHANI</t>
  </si>
  <si>
    <t>Khukhani</t>
  </si>
  <si>
    <t>KHUNGA</t>
  </si>
  <si>
    <t>Khunga</t>
  </si>
  <si>
    <t>KUSMI SERA</t>
  </si>
  <si>
    <t>Kusmi</t>
  </si>
  <si>
    <t>MALMA</t>
  </si>
  <si>
    <t>Malm</t>
  </si>
  <si>
    <t>Narayansthan</t>
  </si>
  <si>
    <t>NARETHANTI</t>
  </si>
  <si>
    <t>Narethanti</t>
  </si>
  <si>
    <t>NISI</t>
  </si>
  <si>
    <t>Nisi</t>
  </si>
  <si>
    <t>PAIYUNNYAP</t>
  </si>
  <si>
    <t>Paiyunnyap</t>
  </si>
  <si>
    <t>PALAKOT</t>
  </si>
  <si>
    <t>Palakot</t>
  </si>
  <si>
    <t>PALA</t>
  </si>
  <si>
    <t>Pandavkhani</t>
  </si>
  <si>
    <t>PANDAVKHANI</t>
  </si>
  <si>
    <t>Prajvunpata</t>
  </si>
  <si>
    <t>RAJKUT</t>
  </si>
  <si>
    <t>Rajkut</t>
  </si>
  <si>
    <t>RANASINGKITENI</t>
  </si>
  <si>
    <t>Ranasinkiteni</t>
  </si>
  <si>
    <t>RANGKHANI</t>
  </si>
  <si>
    <t>Rangkhani</t>
  </si>
  <si>
    <t>RAYADANDA</t>
  </si>
  <si>
    <t>Rayadanda</t>
  </si>
  <si>
    <t>RESH</t>
  </si>
  <si>
    <t>Resh</t>
  </si>
  <si>
    <t>RIGHA</t>
  </si>
  <si>
    <t>Righa</t>
  </si>
  <si>
    <t>SARKUWA</t>
  </si>
  <si>
    <t>Sarkuwa</t>
  </si>
  <si>
    <t>SINGANA</t>
  </si>
  <si>
    <t>Singana</t>
  </si>
  <si>
    <t>SHISAKHANI</t>
  </si>
  <si>
    <t>Sisakhani</t>
  </si>
  <si>
    <t>SUKHAURA</t>
  </si>
  <si>
    <t>Sukhaura</t>
  </si>
  <si>
    <t>TAMAN</t>
  </si>
  <si>
    <t>Taman</t>
  </si>
  <si>
    <t>TANGRAM</t>
  </si>
  <si>
    <t>Tangram</t>
  </si>
  <si>
    <t>TARA</t>
  </si>
  <si>
    <t>Tara</t>
  </si>
  <si>
    <t>TITYANG</t>
  </si>
  <si>
    <t>Tityang</t>
  </si>
  <si>
    <t>AMPPIPAL</t>
  </si>
  <si>
    <t>Aanppipal</t>
  </si>
  <si>
    <t>Gandaki</t>
  </si>
  <si>
    <t>ARU ARBANG</t>
  </si>
  <si>
    <t>AaruArbang</t>
  </si>
  <si>
    <t>ARU CHANAUTE</t>
  </si>
  <si>
    <t>AaruChanuate</t>
  </si>
  <si>
    <t>ARUPOKHARI</t>
  </si>
  <si>
    <t>Aarupokhari</t>
  </si>
  <si>
    <t>BAGUWA</t>
  </si>
  <si>
    <t>Baguwa</t>
  </si>
  <si>
    <t>BAKRANG</t>
  </si>
  <si>
    <t>Bakrang</t>
  </si>
  <si>
    <t>MIRKOT</t>
  </si>
  <si>
    <t>BHUMLICHOK</t>
  </si>
  <si>
    <t>Bhumlichok</t>
  </si>
  <si>
    <t>BIHI</t>
  </si>
  <si>
    <t>Bihi</t>
  </si>
  <si>
    <t>BORLANG</t>
  </si>
  <si>
    <t>Borlang</t>
  </si>
  <si>
    <t>BUNGKOT</t>
  </si>
  <si>
    <t>Bunkot</t>
  </si>
  <si>
    <t>CHHEKAMPAR</t>
  </si>
  <si>
    <t>Chhaikampar</t>
  </si>
  <si>
    <t>CHHOPRAK</t>
  </si>
  <si>
    <t>Chhoprak</t>
  </si>
  <si>
    <t>CHUNCHET</t>
  </si>
  <si>
    <t>Chumchet</t>
  </si>
  <si>
    <t>CHYANGLING</t>
  </si>
  <si>
    <t>Chyngli</t>
  </si>
  <si>
    <t>DARBUNG</t>
  </si>
  <si>
    <t>Darbhung</t>
  </si>
  <si>
    <t>DHAWA</t>
  </si>
  <si>
    <t>Dhawa</t>
  </si>
  <si>
    <t>PHINAM</t>
  </si>
  <si>
    <t>Finam</t>
  </si>
  <si>
    <t>PHUJEL</t>
  </si>
  <si>
    <t>Fujel</t>
  </si>
  <si>
    <t>GAIKHUR</t>
  </si>
  <si>
    <t>Gaikhur</t>
  </si>
  <si>
    <t>GANKHU</t>
  </si>
  <si>
    <t>Gakhu</t>
  </si>
  <si>
    <t>GHAIRUNG</t>
  </si>
  <si>
    <t>Ghairung</t>
  </si>
  <si>
    <t>GHYACHOK</t>
  </si>
  <si>
    <t>Ghyachok</t>
  </si>
  <si>
    <t>GHYALCHOK</t>
  </si>
  <si>
    <t>Ghyalchok</t>
  </si>
  <si>
    <t>GUMDA</t>
  </si>
  <si>
    <t>Gumda</t>
  </si>
  <si>
    <t>Hanspur</t>
  </si>
  <si>
    <t>HARMI</t>
  </si>
  <si>
    <t>Harmhi</t>
  </si>
  <si>
    <t>JAUBARI</t>
  </si>
  <si>
    <t>Jaubari</t>
  </si>
  <si>
    <t>KASHIGAUN</t>
  </si>
  <si>
    <t>Kashigaun</t>
  </si>
  <si>
    <t>KERAUJA</t>
  </si>
  <si>
    <t>Kerauja</t>
  </si>
  <si>
    <t>KHARIBOT</t>
  </si>
  <si>
    <t>Kharibot</t>
  </si>
  <si>
    <t>KHOPLANG</t>
  </si>
  <si>
    <t>Khoplang</t>
  </si>
  <si>
    <t>LAPRAK</t>
  </si>
  <si>
    <t>Laprak</t>
  </si>
  <si>
    <t>LAPU</t>
  </si>
  <si>
    <t>Lapu</t>
  </si>
  <si>
    <t>LHO</t>
  </si>
  <si>
    <t>Lho</t>
  </si>
  <si>
    <t>MAKAISING</t>
  </si>
  <si>
    <t>Makaising</t>
  </si>
  <si>
    <t>MANBU</t>
  </si>
  <si>
    <t>Manbu</t>
  </si>
  <si>
    <t>MASEL</t>
  </si>
  <si>
    <t>Masel</t>
  </si>
  <si>
    <t>MUCHCHOK</t>
  </si>
  <si>
    <t>Muchhok</t>
  </si>
  <si>
    <t>NAMJUNG</t>
  </si>
  <si>
    <t>Namjung</t>
  </si>
  <si>
    <t>NARESHWAR</t>
  </si>
  <si>
    <t>Nareshwor</t>
  </si>
  <si>
    <t>PALUNGTAR</t>
  </si>
  <si>
    <t>Palumtar</t>
  </si>
  <si>
    <t>PANCHKHUWADEURALI</t>
  </si>
  <si>
    <t>Panchkhuwadeurali</t>
  </si>
  <si>
    <t>PANDRUNG</t>
  </si>
  <si>
    <t>Pandrung</t>
  </si>
  <si>
    <t>PRITHVINARAYAN MUNICIPALITY</t>
  </si>
  <si>
    <t>PrithbinarayanN.P.</t>
  </si>
  <si>
    <t>PROK</t>
  </si>
  <si>
    <t>Prok</t>
  </si>
  <si>
    <t>SAMAGAUN</t>
  </si>
  <si>
    <t>Samagaun</t>
  </si>
  <si>
    <t>SAURPANI</t>
  </si>
  <si>
    <t>Saurpani</t>
  </si>
  <si>
    <t>SHRINATHKOT</t>
  </si>
  <si>
    <t>Shreenathkot</t>
  </si>
  <si>
    <t>SIMJUNG</t>
  </si>
  <si>
    <t>Simjung</t>
  </si>
  <si>
    <t>SIRDIBAS</t>
  </si>
  <si>
    <t>Sirdibas</t>
  </si>
  <si>
    <t>SWARA</t>
  </si>
  <si>
    <t>Swara</t>
  </si>
  <si>
    <t>TAKLUNG</t>
  </si>
  <si>
    <t>Taklung</t>
  </si>
  <si>
    <t>TARKUKOT</t>
  </si>
  <si>
    <t>Takukot</t>
  </si>
  <si>
    <t>TAKUMAJHLAKURIBOT</t>
  </si>
  <si>
    <t>Takumajhalakuribot</t>
  </si>
  <si>
    <t>TANDRANG</t>
  </si>
  <si>
    <t>Tandrang</t>
  </si>
  <si>
    <t>TANGLICHOK</t>
  </si>
  <si>
    <t>Tanglichok</t>
  </si>
  <si>
    <t>TAPLE</t>
  </si>
  <si>
    <t>Taple</t>
  </si>
  <si>
    <t>THALAJUNG</t>
  </si>
  <si>
    <t>Thalajung</t>
  </si>
  <si>
    <t>THUMI</t>
  </si>
  <si>
    <t>Thumi</t>
  </si>
  <si>
    <t>UIYA</t>
  </si>
  <si>
    <t>Uhya</t>
  </si>
  <si>
    <t>BARPAK</t>
  </si>
  <si>
    <t>Warpak</t>
  </si>
  <si>
    <t>ARCHALBOT</t>
  </si>
  <si>
    <t>Archalbot</t>
  </si>
  <si>
    <t>BAHUNDANDA</t>
  </si>
  <si>
    <t>Bahundanda</t>
  </si>
  <si>
    <t>BAJHAKHET</t>
  </si>
  <si>
    <t>Bajhakhet</t>
  </si>
  <si>
    <t>BAGLUNGPANI</t>
  </si>
  <si>
    <t>Balungpani</t>
  </si>
  <si>
    <t>BANGRE</t>
  </si>
  <si>
    <t>Bangre</t>
  </si>
  <si>
    <t>BANSAR</t>
  </si>
  <si>
    <t>Bansar</t>
  </si>
  <si>
    <t>BESISHAHAR</t>
  </si>
  <si>
    <t>Besishahar</t>
  </si>
  <si>
    <t>BHALAYAKHARKA</t>
  </si>
  <si>
    <t>Bhalayakharka</t>
  </si>
  <si>
    <t>BHARTE</t>
  </si>
  <si>
    <t>Bharte</t>
  </si>
  <si>
    <t>BHOJE</t>
  </si>
  <si>
    <t>Bhoje</t>
  </si>
  <si>
    <t>BHORLETAR</t>
  </si>
  <si>
    <t>Bhorletar</t>
  </si>
  <si>
    <t>BHOTEODAR</t>
  </si>
  <si>
    <t>Bhoteoodar</t>
  </si>
  <si>
    <t>BHUJUNG</t>
  </si>
  <si>
    <t>Bhujung</t>
  </si>
  <si>
    <t>BHULBHULE</t>
  </si>
  <si>
    <t>Bhulbhule</t>
  </si>
  <si>
    <t>BICHAUR</t>
  </si>
  <si>
    <t>Bichaur</t>
  </si>
  <si>
    <t>CHAKRATIRTHA</t>
  </si>
  <si>
    <t>Chakratirtha</t>
  </si>
  <si>
    <t>CHANDISTHAN</t>
  </si>
  <si>
    <t>Chandisthan</t>
  </si>
  <si>
    <t>CHANDRESHWAR</t>
  </si>
  <si>
    <t>Chandreshwor</t>
  </si>
  <si>
    <t>CHITI</t>
  </si>
  <si>
    <t>Chiti</t>
  </si>
  <si>
    <t>DHAMILIKUWA</t>
  </si>
  <si>
    <t>Dhamilikuwa</t>
  </si>
  <si>
    <t>DHODENI</t>
  </si>
  <si>
    <t>Dhodeni</t>
  </si>
  <si>
    <t>DUDHPOKHARI</t>
  </si>
  <si>
    <t>DURADANDA</t>
  </si>
  <si>
    <t>Duradanda</t>
  </si>
  <si>
    <t>PHALENI</t>
  </si>
  <si>
    <t>Faleni</t>
  </si>
  <si>
    <t>GAUDA</t>
  </si>
  <si>
    <t>Gauda</t>
  </si>
  <si>
    <t>GAUNSHAHAR</t>
  </si>
  <si>
    <t>Gaunshahar</t>
  </si>
  <si>
    <t>GHANPOKHARA</t>
  </si>
  <si>
    <t>Ghanpokhara</t>
  </si>
  <si>
    <t>GHERMU</t>
  </si>
  <si>
    <t>Ghermu</t>
  </si>
  <si>
    <t>GILUNG</t>
  </si>
  <si>
    <t>Gilunng</t>
  </si>
  <si>
    <t>HILETAKSAR</t>
  </si>
  <si>
    <t>Hiletaksar</t>
  </si>
  <si>
    <t>ILAMPOKHARI</t>
  </si>
  <si>
    <t>Ilampokhari</t>
  </si>
  <si>
    <t>ISANESHWAR</t>
  </si>
  <si>
    <t>Isaneshwar</t>
  </si>
  <si>
    <t>JITA</t>
  </si>
  <si>
    <t>Jita</t>
  </si>
  <si>
    <t>KARAPU</t>
  </si>
  <si>
    <t>Karapu</t>
  </si>
  <si>
    <t>KHUDI</t>
  </si>
  <si>
    <t>Khudi</t>
  </si>
  <si>
    <t>KOLKI</t>
  </si>
  <si>
    <t>Kolki</t>
  </si>
  <si>
    <t>KUNCHHA</t>
  </si>
  <si>
    <t>Kunchha</t>
  </si>
  <si>
    <t>MALING</t>
  </si>
  <si>
    <t>Maling</t>
  </si>
  <si>
    <t>MOHARIYAKOT</t>
  </si>
  <si>
    <t>Mohoriyakot</t>
  </si>
  <si>
    <t>NALMA</t>
  </si>
  <si>
    <t>Nalma</t>
  </si>
  <si>
    <t>NAUTHAR</t>
  </si>
  <si>
    <t>Nauthar</t>
  </si>
  <si>
    <t>PACHOK</t>
  </si>
  <si>
    <t>Pachok</t>
  </si>
  <si>
    <t>PAREWADANDA</t>
  </si>
  <si>
    <t>Parewadada</t>
  </si>
  <si>
    <t>PASGAUN</t>
  </si>
  <si>
    <t>Pasagaun</t>
  </si>
  <si>
    <t>PURANKOT</t>
  </si>
  <si>
    <t>Puranokot</t>
  </si>
  <si>
    <t>PYARJUNG</t>
  </si>
  <si>
    <t>Pyarjung</t>
  </si>
  <si>
    <t>RAMGHA</t>
  </si>
  <si>
    <t>Ramgha</t>
  </si>
  <si>
    <t>SAMIBHANJYANG</t>
  </si>
  <si>
    <t>Samibhanjyang</t>
  </si>
  <si>
    <t>SHRIBANJYANG</t>
  </si>
  <si>
    <t>ShreeBhanjyang</t>
  </si>
  <si>
    <t>SINDURE</t>
  </si>
  <si>
    <t>Sindure</t>
  </si>
  <si>
    <t>SUNDARBAJAR</t>
  </si>
  <si>
    <t>Sundarbazar</t>
  </si>
  <si>
    <t>SURYAPAL</t>
  </si>
  <si>
    <t>Suryapal</t>
  </si>
  <si>
    <t>TADHRING</t>
  </si>
  <si>
    <t>Taghring</t>
  </si>
  <si>
    <t>Tandrang(Taksar)</t>
  </si>
  <si>
    <t>TARKU</t>
  </si>
  <si>
    <t>Tarku</t>
  </si>
  <si>
    <t>TARKUGHAT</t>
  </si>
  <si>
    <t>Tarkughat</t>
  </si>
  <si>
    <t>UDIPUR</t>
  </si>
  <si>
    <t>Udipur</t>
  </si>
  <si>
    <t>GHALE UTTARKANYA</t>
  </si>
  <si>
    <t>Uttarkanya</t>
  </si>
  <si>
    <t>AABUKHAIRENI</t>
  </si>
  <si>
    <t>Aabukhaireni</t>
  </si>
  <si>
    <t>ARUNODAYA</t>
  </si>
  <si>
    <t>Arunodaya</t>
  </si>
  <si>
    <t>BAIDI</t>
  </si>
  <si>
    <t>Baidi</t>
  </si>
  <si>
    <t>BANDIPUR</t>
  </si>
  <si>
    <t>Bandipur</t>
  </si>
  <si>
    <t>BARBHANJYANG</t>
  </si>
  <si>
    <t>Barbhanjyang</t>
  </si>
  <si>
    <t>BHANU</t>
  </si>
  <si>
    <t>Bhanu</t>
  </si>
  <si>
    <t>BHANUMATI</t>
  </si>
  <si>
    <t>Bhanumati</t>
  </si>
  <si>
    <t>BHIMAD</t>
  </si>
  <si>
    <t>Bhimad</t>
  </si>
  <si>
    <t>BYAS MUNICIPALITY</t>
  </si>
  <si>
    <t>Byas N. P.</t>
  </si>
  <si>
    <t>CHHANG</t>
  </si>
  <si>
    <t>Chhang</t>
  </si>
  <si>
    <t>CHHIMKESHWARI</t>
  </si>
  <si>
    <t>Chhimkeshwari</t>
  </si>
  <si>
    <t>CHHIPCHHIPE</t>
  </si>
  <si>
    <t>Chhipchhipe</t>
  </si>
  <si>
    <t>CHOK CHISAPANI</t>
  </si>
  <si>
    <t>Chok chisapani</t>
  </si>
  <si>
    <t>DEVGHAT</t>
  </si>
  <si>
    <t>Devghat</t>
  </si>
  <si>
    <t>DHORPHIRDI</t>
  </si>
  <si>
    <t>Dhorfirdi</t>
  </si>
  <si>
    <t>DULEGAUNDA</t>
  </si>
  <si>
    <t>Dulegauda</t>
  </si>
  <si>
    <t>PHIRPHIRE</t>
  </si>
  <si>
    <t>Firfire</t>
  </si>
  <si>
    <t>GAJARKOT</t>
  </si>
  <si>
    <t>Gajarkot</t>
  </si>
  <si>
    <t>GHANSIKUWA</t>
  </si>
  <si>
    <t>Ghasikuwa</t>
  </si>
  <si>
    <t>JAMUNE</t>
  </si>
  <si>
    <t>JamuneBhanjyang</t>
  </si>
  <si>
    <t>KAHUN SHIVAPUR</t>
  </si>
  <si>
    <t>Kanhushivapur</t>
  </si>
  <si>
    <t>KESHAVTAR</t>
  </si>
  <si>
    <t>Keshavtar</t>
  </si>
  <si>
    <t>KHAIRENITAR</t>
  </si>
  <si>
    <t>Khairenitar</t>
  </si>
  <si>
    <t>KINHU</t>
  </si>
  <si>
    <t>Kinhu</t>
  </si>
  <si>
    <t>KOTA</t>
  </si>
  <si>
    <t>KOTDARBAR</t>
  </si>
  <si>
    <t>Kotdarbar</t>
  </si>
  <si>
    <t>KYAMIN</t>
  </si>
  <si>
    <t>Kyamin</t>
  </si>
  <si>
    <t>MANPANG</t>
  </si>
  <si>
    <t>Manpang</t>
  </si>
  <si>
    <t>POKHARIBHANJYANG</t>
  </si>
  <si>
    <t>PokhariBhanjyang</t>
  </si>
  <si>
    <t>PURKOT</t>
  </si>
  <si>
    <t>Purkot</t>
  </si>
  <si>
    <t>RAIPUR</t>
  </si>
  <si>
    <t>Raipur</t>
  </si>
  <si>
    <t>RAMJAKOT</t>
  </si>
  <si>
    <t>Ramjakot</t>
  </si>
  <si>
    <t>KRISHING RANIPOKHARI</t>
  </si>
  <si>
    <t>Ranipokhari (Resing)</t>
  </si>
  <si>
    <t>RISTI</t>
  </si>
  <si>
    <t>Risti</t>
  </si>
  <si>
    <t>RUPAKOT</t>
  </si>
  <si>
    <t>Rupakot</t>
  </si>
  <si>
    <t>SATISHWARA</t>
  </si>
  <si>
    <t>Satiswara</t>
  </si>
  <si>
    <t>SHAMU BHAGAWATIPUR</t>
  </si>
  <si>
    <t>ShambuBhagawatipur</t>
  </si>
  <si>
    <t>SYAMGHA</t>
  </si>
  <si>
    <t>Shyamgha</t>
  </si>
  <si>
    <t>GHIRING SUNDHARA</t>
  </si>
  <si>
    <t>Sundhara (Ghiring)</t>
  </si>
  <si>
    <t>TANAHUNSUR</t>
  </si>
  <si>
    <t>Tanahusur</t>
  </si>
  <si>
    <t>MILUNG</t>
  </si>
  <si>
    <t>Virlung</t>
  </si>
  <si>
    <t>ALAMDEVI</t>
  </si>
  <si>
    <t>Alamadevi</t>
  </si>
  <si>
    <t>ARJUN CHAUPARI</t>
  </si>
  <si>
    <t>Arjun Chaupari</t>
  </si>
  <si>
    <t>ARUCHAUR</t>
  </si>
  <si>
    <t>Aruchaur</t>
  </si>
  <si>
    <t>ARUKHARKA</t>
  </si>
  <si>
    <t>Arukharka</t>
  </si>
  <si>
    <t>BANGEPHATKE</t>
  </si>
  <si>
    <t>Bagefatake</t>
  </si>
  <si>
    <t>BAHAKOT</t>
  </si>
  <si>
    <t>Bahakot</t>
  </si>
  <si>
    <t>BANETHOK DEURALI</t>
  </si>
  <si>
    <t>BenethokDeurali</t>
  </si>
  <si>
    <t>BHATKHOLA</t>
  </si>
  <si>
    <t>Bhatkhola</t>
  </si>
  <si>
    <t>BICHARICHAUTARA</t>
  </si>
  <si>
    <t>Bicharichautara</t>
  </si>
  <si>
    <t>BIRGHA ARCHALE</t>
  </si>
  <si>
    <t>BirghaArchale</t>
  </si>
  <si>
    <t>BIRGHA</t>
  </si>
  <si>
    <t>BiruwaArchale</t>
  </si>
  <si>
    <t>CHAPAKOT</t>
  </si>
  <si>
    <t>Chapakot</t>
  </si>
  <si>
    <t>CHHANGCHHANGDI</t>
  </si>
  <si>
    <t>Chhangchhangdi</t>
  </si>
  <si>
    <t>CHILAUNEBAS</t>
  </si>
  <si>
    <t>Chilaunebas</t>
  </si>
  <si>
    <t>CHIMNEBAS</t>
  </si>
  <si>
    <t>Chinnebas</t>
  </si>
  <si>
    <t>MAGYAM CHISAPANI</t>
  </si>
  <si>
    <t>Chisapani(Magyam)</t>
  </si>
  <si>
    <t>CHITREBHANJYANG</t>
  </si>
  <si>
    <t>Chitrebhanjyang</t>
  </si>
  <si>
    <t>DARSING DAHATHUM</t>
  </si>
  <si>
    <t>DarsingDahathum</t>
  </si>
  <si>
    <t>DHAPUK SIMALBHANJYANG</t>
  </si>
  <si>
    <t>DhapukSimalBhanjyan</t>
  </si>
  <si>
    <t>PHAPARTHUM</t>
  </si>
  <si>
    <t>Faparthum</t>
  </si>
  <si>
    <t>PHEDIKHOLA</t>
  </si>
  <si>
    <t>Fedikhola</t>
  </si>
  <si>
    <t>JAGATBHANJYANG</t>
  </si>
  <si>
    <t>Jagatbhanjyang</t>
  </si>
  <si>
    <t>JAGATRADEVI</t>
  </si>
  <si>
    <t>Jagatradevi</t>
  </si>
  <si>
    <t>KALIKAKOT</t>
  </si>
  <si>
    <t>Kalikakot</t>
  </si>
  <si>
    <t>KOLMABARAHACHAUR</t>
  </si>
  <si>
    <t>Kaulmabarahachaur</t>
  </si>
  <si>
    <t>KEWARE BHANJYANG</t>
  </si>
  <si>
    <t>KewareBhanjyang</t>
  </si>
  <si>
    <t>KHILUNGDEURALI</t>
  </si>
  <si>
    <t>Khilungdeurali</t>
  </si>
  <si>
    <t>KICHANAS</t>
  </si>
  <si>
    <t>Kichnas</t>
  </si>
  <si>
    <t>KYAKMI</t>
  </si>
  <si>
    <t>Kyakmi</t>
  </si>
  <si>
    <t>MAJHKOT SHIVALAYA</t>
  </si>
  <si>
    <t>MajhakotSivalaya</t>
  </si>
  <si>
    <t>MALUNGA</t>
  </si>
  <si>
    <t>Malunga</t>
  </si>
  <si>
    <t>MALYANGKOT</t>
  </si>
  <si>
    <t>Malyangkot</t>
  </si>
  <si>
    <t>NIBUWAKHARKA</t>
  </si>
  <si>
    <t>Nibuwakharka</t>
  </si>
  <si>
    <t>ORASTE</t>
  </si>
  <si>
    <t>Oraste</t>
  </si>
  <si>
    <t>PAKWADI</t>
  </si>
  <si>
    <t>Pakwadi</t>
  </si>
  <si>
    <t>PANCHAMUL</t>
  </si>
  <si>
    <t>Panchamul</t>
  </si>
  <si>
    <t>PAWAIGAUNDE</t>
  </si>
  <si>
    <t>Pauwegaude</t>
  </si>
  <si>
    <t>PELAKOT</t>
  </si>
  <si>
    <t>Pelakot</t>
  </si>
  <si>
    <t>PELKACHAUR</t>
  </si>
  <si>
    <t>Pelkachaur</t>
  </si>
  <si>
    <t>PIDIKHOLA</t>
  </si>
  <si>
    <t>Pidikhola</t>
  </si>
  <si>
    <t>PUTALIBAJAR MUNICIPALITY</t>
  </si>
  <si>
    <t>PutalibazarN.P.</t>
  </si>
  <si>
    <t>RANGBHANG</t>
  </si>
  <si>
    <t>Rangvang</t>
  </si>
  <si>
    <t>RAPAKOT</t>
  </si>
  <si>
    <t>Rapakot</t>
  </si>
  <si>
    <t>RATNAPUR</t>
  </si>
  <si>
    <t>SAKHAR</t>
  </si>
  <si>
    <t>Sakhar</t>
  </si>
  <si>
    <t>SATODARAU</t>
  </si>
  <si>
    <t>SatauDarau</t>
  </si>
  <si>
    <t>SEKHAM</t>
  </si>
  <si>
    <t>Sekham</t>
  </si>
  <si>
    <t>SETIDOBHAN</t>
  </si>
  <si>
    <t>Setidobhan</t>
  </si>
  <si>
    <t>SHRIKRISHNAGANDAKI</t>
  </si>
  <si>
    <t>ShreekrishnaGandaki</t>
  </si>
  <si>
    <t>SIRSEKOT</t>
  </si>
  <si>
    <t>Sirsekot</t>
  </si>
  <si>
    <t>SOREK</t>
  </si>
  <si>
    <t>Sworek</t>
  </si>
  <si>
    <t>THULADIHI</t>
  </si>
  <si>
    <t>Thuladihi</t>
  </si>
  <si>
    <t>THUMPOKHARA</t>
  </si>
  <si>
    <t>Thumpokhara</t>
  </si>
  <si>
    <t>TINDOBATO</t>
  </si>
  <si>
    <t>Tindobate</t>
  </si>
  <si>
    <t>TULSIBHANJYANG</t>
  </si>
  <si>
    <t>Tulsibhanjyang</t>
  </si>
  <si>
    <t>WALING MUNICIPALITY</t>
  </si>
  <si>
    <t>WalingN.P.</t>
  </si>
  <si>
    <t>WANGSING DEURALI</t>
  </si>
  <si>
    <t>WangsingDeurali</t>
  </si>
  <si>
    <t>ELADI</t>
  </si>
  <si>
    <t>Yaladi</t>
  </si>
  <si>
    <t>ARBABIJAYPUR</t>
  </si>
  <si>
    <t>Arbabijaya</t>
  </si>
  <si>
    <t>ARMALA</t>
  </si>
  <si>
    <t>Armala</t>
  </si>
  <si>
    <t>BHACHOK</t>
  </si>
  <si>
    <t>Bhachok</t>
  </si>
  <si>
    <t>BHADAURETAMAGO</t>
  </si>
  <si>
    <t>Bhadauretamagi</t>
  </si>
  <si>
    <t>BHARATPOKHARI</t>
  </si>
  <si>
    <t>Bharatpokhari</t>
  </si>
  <si>
    <t>DHAMPUS</t>
  </si>
  <si>
    <t>Dhampus</t>
  </si>
  <si>
    <t>DHIKURPOKHARI</t>
  </si>
  <si>
    <t>Dhikurpokhari</t>
  </si>
  <si>
    <t>DHITAL</t>
  </si>
  <si>
    <t>Dhital</t>
  </si>
  <si>
    <t>GHACHOK</t>
  </si>
  <si>
    <t>Ghachok</t>
  </si>
  <si>
    <t>GHANDRUK</t>
  </si>
  <si>
    <t>Ghandruk</t>
  </si>
  <si>
    <t>HYANGJA</t>
  </si>
  <si>
    <t>Hemja</t>
  </si>
  <si>
    <t>KAHUN</t>
  </si>
  <si>
    <t>Kanhu</t>
  </si>
  <si>
    <t>KASKIKOT</t>
  </si>
  <si>
    <t>Kaskikot</t>
  </si>
  <si>
    <t>Kristinachnechaur</t>
  </si>
  <si>
    <t>Nachnechaur</t>
  </si>
  <si>
    <t>LAHACHOK</t>
  </si>
  <si>
    <t>Lahachok</t>
  </si>
  <si>
    <t>LAMACHAUR</t>
  </si>
  <si>
    <t>Lamachaur</t>
  </si>
  <si>
    <t>LEKHNATH MUNICIPALITY</t>
  </si>
  <si>
    <t>Lekhnath N. P.</t>
  </si>
  <si>
    <t>LUMLE</t>
  </si>
  <si>
    <t>Lumle</t>
  </si>
  <si>
    <t>LWANGGHALEL</t>
  </si>
  <si>
    <t>Lwangghale</t>
  </si>
  <si>
    <t>Machhapuchchhre</t>
  </si>
  <si>
    <t>Machapuchre</t>
  </si>
  <si>
    <t>MAJHTHANA</t>
  </si>
  <si>
    <t>Majhthana</t>
  </si>
  <si>
    <t>MAUJA</t>
  </si>
  <si>
    <t>Mauja</t>
  </si>
  <si>
    <t>MIJUREDANDA</t>
  </si>
  <si>
    <t>Mijuredanda</t>
  </si>
  <si>
    <t>NAMARJUNG</t>
  </si>
  <si>
    <t>Namarjung</t>
  </si>
  <si>
    <t>NIRMALPOKHARI</t>
  </si>
  <si>
    <t>Nirmalpokhari</t>
  </si>
  <si>
    <t>PARCHE</t>
  </si>
  <si>
    <t>Parche</t>
  </si>
  <si>
    <t>POKHARA SUB METROPOLITAN CITY</t>
  </si>
  <si>
    <t>Pokhara N. P.</t>
  </si>
  <si>
    <t>PUMDIBHUMDI</t>
  </si>
  <si>
    <t>Pumdibhumdi</t>
  </si>
  <si>
    <t>PURANCHAUR</t>
  </si>
  <si>
    <t>Puranchaur</t>
  </si>
  <si>
    <t>RIBHAN</t>
  </si>
  <si>
    <t>Ribhan</t>
  </si>
  <si>
    <t>SAIMARANG</t>
  </si>
  <si>
    <t>Saimarang</t>
  </si>
  <si>
    <t>SARANGKOT</t>
  </si>
  <si>
    <t>Sarangkot</t>
  </si>
  <si>
    <t>SARDIKHOLA</t>
  </si>
  <si>
    <t>Sardikhola</t>
  </si>
  <si>
    <t>SIDDHA</t>
  </si>
  <si>
    <t>SILDUJURE</t>
  </si>
  <si>
    <t>Sildujure</t>
  </si>
  <si>
    <t>THUMAKODANDA</t>
  </si>
  <si>
    <t>Thumakodanda</t>
  </si>
  <si>
    <t>THUMKI</t>
  </si>
  <si>
    <t>Thumki</t>
  </si>
  <si>
    <t>BHALAM</t>
  </si>
  <si>
    <t>Bhalam</t>
  </si>
  <si>
    <t>BHRAKA</t>
  </si>
  <si>
    <t>Bhraka</t>
  </si>
  <si>
    <t>CHAME</t>
  </si>
  <si>
    <t>Chame</t>
  </si>
  <si>
    <t>PHU</t>
  </si>
  <si>
    <t>Fu</t>
  </si>
  <si>
    <t>GHYARU</t>
  </si>
  <si>
    <t>Ghyaru</t>
  </si>
  <si>
    <t>KHANGSAR</t>
  </si>
  <si>
    <t>Khangsar</t>
  </si>
  <si>
    <t>MANANG</t>
  </si>
  <si>
    <t>NAR</t>
  </si>
  <si>
    <t>Nar</t>
  </si>
  <si>
    <t>W-GAN-41-009</t>
  </si>
  <si>
    <t>NGAWAL</t>
  </si>
  <si>
    <t>Nyawal</t>
  </si>
  <si>
    <t>PISANG</t>
  </si>
  <si>
    <t>Pisang</t>
  </si>
  <si>
    <t>BAGARCHHAP</t>
  </si>
  <si>
    <t>TachiBagarchhap</t>
  </si>
  <si>
    <t>TANKIMANANG</t>
  </si>
  <si>
    <t>TankiManang</t>
  </si>
  <si>
    <t>THOCHE</t>
  </si>
  <si>
    <t>Thoche</t>
  </si>
  <si>
    <t>AGLUNG</t>
  </si>
  <si>
    <t>Aaglung</t>
  </si>
  <si>
    <t>Lumbini</t>
  </si>
  <si>
    <t>AMARARWATHOK</t>
  </si>
  <si>
    <t>AmarArbathok</t>
  </si>
  <si>
    <t>AMPCHAUR</t>
  </si>
  <si>
    <t>Apchaur</t>
  </si>
  <si>
    <t>ARBANI</t>
  </si>
  <si>
    <t>Arbani</t>
  </si>
  <si>
    <t>ARJE</t>
  </si>
  <si>
    <t>Arje</t>
  </si>
  <si>
    <t>ARKHALE</t>
  </si>
  <si>
    <t>Arkhale</t>
  </si>
  <si>
    <t>ARKHABANG</t>
  </si>
  <si>
    <t>Arkhawang</t>
  </si>
  <si>
    <t>ARLANGKOT</t>
  </si>
  <si>
    <t>Arlangkot</t>
  </si>
  <si>
    <t>ASLEWA</t>
  </si>
  <si>
    <t>Aslewa</t>
  </si>
  <si>
    <t>BANJHKATERA</t>
  </si>
  <si>
    <t>Bajhketeria</t>
  </si>
  <si>
    <t>BALETAKSAR</t>
  </si>
  <si>
    <t>Baletaksar</t>
  </si>
  <si>
    <t>BALITHUM</t>
  </si>
  <si>
    <t>Balithum</t>
  </si>
  <si>
    <t>BAMGHA</t>
  </si>
  <si>
    <t>Bamgha</t>
  </si>
  <si>
    <t>BHARSE</t>
  </si>
  <si>
    <t>Bharse</t>
  </si>
  <si>
    <t>BHURTUNG</t>
  </si>
  <si>
    <t>Bhurtung</t>
  </si>
  <si>
    <t>BIRBAS</t>
  </si>
  <si>
    <t>Birbas</t>
  </si>
  <si>
    <t>BISUKHARKA</t>
  </si>
  <si>
    <t>Bisukharka</t>
  </si>
  <si>
    <t>CHHAPHILE</t>
  </si>
  <si>
    <t>Chhapahile</t>
  </si>
  <si>
    <t>DARLAMCHAUR</t>
  </si>
  <si>
    <t>Dalamchaur</t>
  </si>
  <si>
    <t>DARBARDEVISTHAN</t>
  </si>
  <si>
    <t>Darbardevisthan</t>
  </si>
  <si>
    <t>Darling</t>
  </si>
  <si>
    <t>DAUGHA</t>
  </si>
  <si>
    <t>Daungha</t>
  </si>
  <si>
    <t>GHAMIR</t>
  </si>
  <si>
    <t>Dhamir</t>
  </si>
  <si>
    <t>GHURKOT BASTU</t>
  </si>
  <si>
    <t>DhurkotBastu</t>
  </si>
  <si>
    <t>BHANBHANE</t>
  </si>
  <si>
    <t>DhurkotBhanbhane</t>
  </si>
  <si>
    <t>DhurkotNayagaun</t>
  </si>
  <si>
    <t>DHURKOT RAJASTHAL</t>
  </si>
  <si>
    <t>DhurkotRajasthal</t>
  </si>
  <si>
    <t>DIGAM</t>
  </si>
  <si>
    <t>Digam</t>
  </si>
  <si>
    <t>DIBRUNG</t>
  </si>
  <si>
    <t>Dirbung</t>
  </si>
  <si>
    <t>DOHOLI</t>
  </si>
  <si>
    <t>Dohali</t>
  </si>
  <si>
    <t>DUBICHAUR</t>
  </si>
  <si>
    <t>Dubichaur</t>
  </si>
  <si>
    <t>PHOKSING</t>
  </si>
  <si>
    <t>Foksing</t>
  </si>
  <si>
    <t>GAIDAKOT</t>
  </si>
  <si>
    <t>Gaidakot</t>
  </si>
  <si>
    <t>GWADHA</t>
  </si>
  <si>
    <t>Gwadha</t>
  </si>
  <si>
    <t>GWADI</t>
  </si>
  <si>
    <t>Gwadi</t>
  </si>
  <si>
    <t>HADHADE</t>
  </si>
  <si>
    <t>Hadahade</t>
  </si>
  <si>
    <t>HASARA</t>
  </si>
  <si>
    <t>Hansara</t>
  </si>
  <si>
    <t>HARDINETA</t>
  </si>
  <si>
    <t>Hardineta</t>
  </si>
  <si>
    <t>HAREWA</t>
  </si>
  <si>
    <t>Harewa</t>
  </si>
  <si>
    <t>HARMICHAUR</t>
  </si>
  <si>
    <t>Harmichaur</t>
  </si>
  <si>
    <t>HARRACHAUR</t>
  </si>
  <si>
    <t>Harrachaur</t>
  </si>
  <si>
    <t>HASTICHAUR</t>
  </si>
  <si>
    <t>Hastichaur</t>
  </si>
  <si>
    <t>HWANGDI</t>
  </si>
  <si>
    <t>Hawangdi</t>
  </si>
  <si>
    <t>HUNGA</t>
  </si>
  <si>
    <t>Hunga</t>
  </si>
  <si>
    <t>ISMA RAJASTHAL</t>
  </si>
  <si>
    <t>IsmaRajasthal</t>
  </si>
  <si>
    <t>JAISITHOK</t>
  </si>
  <si>
    <t>JAYKHANI</t>
  </si>
  <si>
    <t>Jayakhani</t>
  </si>
  <si>
    <t>JAHANG</t>
  </si>
  <si>
    <t>Johang</t>
  </si>
  <si>
    <t>JUNIYA</t>
  </si>
  <si>
    <t>Juniya</t>
  </si>
  <si>
    <t>JUBHUNG</t>
  </si>
  <si>
    <t>Juvung</t>
  </si>
  <si>
    <t>KHADGAKOT</t>
  </si>
  <si>
    <t>Khadgakot</t>
  </si>
  <si>
    <t>KHARJYANG</t>
  </si>
  <si>
    <t>Kharjyang</t>
  </si>
  <si>
    <t>LIMGHA</t>
  </si>
  <si>
    <t>Limgha</t>
  </si>
  <si>
    <t>MALAYAGIRI</t>
  </si>
  <si>
    <t>Malagiri</t>
  </si>
  <si>
    <t>MARABHUNG</t>
  </si>
  <si>
    <t>Marbhung</t>
  </si>
  <si>
    <t>MIHALPOKHARI</t>
  </si>
  <si>
    <t>MyalPokhari</t>
  </si>
  <si>
    <t>PALLAKOT</t>
  </si>
  <si>
    <t>Pallikot</t>
  </si>
  <si>
    <t>PARALMI</t>
  </si>
  <si>
    <t>Paralmi</t>
  </si>
  <si>
    <t>PAUDI AMARAI</t>
  </si>
  <si>
    <t>PauchhiAmarayee</t>
  </si>
  <si>
    <t>PIPALDHARA</t>
  </si>
  <si>
    <t>Pipaldhara</t>
  </si>
  <si>
    <t>PURKOT DAHA</t>
  </si>
  <si>
    <t>PurkotDaha</t>
  </si>
  <si>
    <t>PURTIGHAT</t>
  </si>
  <si>
    <t>Purtighat</t>
  </si>
  <si>
    <t>RIMUWA</t>
  </si>
  <si>
    <t>Reemuwa</t>
  </si>
  <si>
    <t>RURU</t>
  </si>
  <si>
    <t>Ruru</t>
  </si>
  <si>
    <t>SIMICHAUR</t>
  </si>
  <si>
    <t>Simichaur</t>
  </si>
  <si>
    <t>SIRSENI</t>
  </si>
  <si>
    <t>Sirseni</t>
  </si>
  <si>
    <t>TAMGHAS</t>
  </si>
  <si>
    <t>Tamghas</t>
  </si>
  <si>
    <t>THANPATI</t>
  </si>
  <si>
    <t>Thanpati</t>
  </si>
  <si>
    <t>THULOLUMPEK</t>
  </si>
  <si>
    <t>Thulolumpek</t>
  </si>
  <si>
    <t>TURANG</t>
  </si>
  <si>
    <t>Turang</t>
  </si>
  <si>
    <t>WAGLA</t>
  </si>
  <si>
    <t>Wagla</t>
  </si>
  <si>
    <t>WAMITAKSAR</t>
  </si>
  <si>
    <t>Wamitaksar</t>
  </si>
  <si>
    <t>ARCHALE</t>
  </si>
  <si>
    <t>Archale</t>
  </si>
  <si>
    <t>ARGALI</t>
  </si>
  <si>
    <t>Argali</t>
  </si>
  <si>
    <t>BALDENGADHI</t>
  </si>
  <si>
    <t>Baldengadhi</t>
  </si>
  <si>
    <t>BANDIPOKHARA</t>
  </si>
  <si>
    <t>Bandipokhara</t>
  </si>
  <si>
    <t>BARANGDI</t>
  </si>
  <si>
    <t>Barangdi</t>
  </si>
  <si>
    <t>BHAIRABSTHAN</t>
  </si>
  <si>
    <t>Bhairabsthan</t>
  </si>
  <si>
    <t>BHUWANPOKHARI</t>
  </si>
  <si>
    <t>Bhuwanpokhari</t>
  </si>
  <si>
    <t>BIRKOT</t>
  </si>
  <si>
    <t>Birkot</t>
  </si>
  <si>
    <t>BODHAPOKHARATHOK</t>
  </si>
  <si>
    <t>BodhaPokharathok</t>
  </si>
  <si>
    <t>BODHAGUMBA</t>
  </si>
  <si>
    <t>Boudhagumba</t>
  </si>
  <si>
    <t>CHAPPANI</t>
  </si>
  <si>
    <t>Chappani</t>
  </si>
  <si>
    <t>CHHAHARA</t>
  </si>
  <si>
    <t>Chhahara</t>
  </si>
  <si>
    <t>CHIDIPANI</t>
  </si>
  <si>
    <t>Chidipani</t>
  </si>
  <si>
    <t>CHIRTUNGDHARA</t>
  </si>
  <si>
    <t>Chirtungdhara</t>
  </si>
  <si>
    <t>DARCHHA</t>
  </si>
  <si>
    <t>Darchha</t>
  </si>
  <si>
    <t>DARLAMDANDA</t>
  </si>
  <si>
    <t>Darlamdanda</t>
  </si>
  <si>
    <t>DEVINAGAR</t>
  </si>
  <si>
    <t>Devinagar</t>
  </si>
  <si>
    <t>DOBHAN</t>
  </si>
  <si>
    <t>Dobhan</t>
  </si>
  <si>
    <t>PHEK</t>
  </si>
  <si>
    <t>Fek</t>
  </si>
  <si>
    <t>PHOKSINGKOT</t>
  </si>
  <si>
    <t>Foksingkot</t>
  </si>
  <si>
    <t>GANDAKOT</t>
  </si>
  <si>
    <t>Gadakot</t>
  </si>
  <si>
    <t>GALDHA</t>
  </si>
  <si>
    <t>Galdha</t>
  </si>
  <si>
    <t>GEJHA</t>
  </si>
  <si>
    <t>Gejha</t>
  </si>
  <si>
    <t>GOTHADI</t>
  </si>
  <si>
    <t>Gothadi</t>
  </si>
  <si>
    <t>HEKLANG</t>
  </si>
  <si>
    <t>Haklang</t>
  </si>
  <si>
    <t>HUMIN</t>
  </si>
  <si>
    <t>Humin</t>
  </si>
  <si>
    <t>HUNGI</t>
  </si>
  <si>
    <t>Hungi</t>
  </si>
  <si>
    <t>Jalpa</t>
  </si>
  <si>
    <t>JHADEWA</t>
  </si>
  <si>
    <t>Jhadewa</t>
  </si>
  <si>
    <t>JHIRBAS</t>
  </si>
  <si>
    <t>Jhirubas</t>
  </si>
  <si>
    <t>JUTHAPAUWA</t>
  </si>
  <si>
    <t>Juthapauwa</t>
  </si>
  <si>
    <t>KACHAL</t>
  </si>
  <si>
    <t>Kachal</t>
  </si>
  <si>
    <t>KHALIBAN</t>
  </si>
  <si>
    <t>Khaliban</t>
  </si>
  <si>
    <t>KHANICHHAP</t>
  </si>
  <si>
    <t>Khanichhap</t>
  </si>
  <si>
    <t>Khanigau</t>
  </si>
  <si>
    <t>KHASYAULI</t>
  </si>
  <si>
    <t>Khasyoli</t>
  </si>
  <si>
    <t>KHYAHA</t>
  </si>
  <si>
    <t>Khyaha</t>
  </si>
  <si>
    <t>KOLDANDA</t>
  </si>
  <si>
    <t>Koldada</t>
  </si>
  <si>
    <t>KUSUMKHOLA</t>
  </si>
  <si>
    <t>Kusumkhola</t>
  </si>
  <si>
    <t>MADANPOKHARA</t>
  </si>
  <si>
    <t>Madanpokhara</t>
  </si>
  <si>
    <t>MASYAM</t>
  </si>
  <si>
    <t>Masyam</t>
  </si>
  <si>
    <t>MITYAL</t>
  </si>
  <si>
    <t>Mityal</t>
  </si>
  <si>
    <t>MUJHUNG</t>
  </si>
  <si>
    <t>Mujhung</t>
  </si>
  <si>
    <t>NAYARNAMTALES</t>
  </si>
  <si>
    <t>Nayarnamtales</t>
  </si>
  <si>
    <t>PALUNGMAINADI</t>
  </si>
  <si>
    <t>Palungmainadi</t>
  </si>
  <si>
    <t>Pipaldada</t>
  </si>
  <si>
    <t>POKHARATHOK</t>
  </si>
  <si>
    <t>Pokharathok</t>
  </si>
  <si>
    <t>RAHABAS</t>
  </si>
  <si>
    <t>Rahabas</t>
  </si>
  <si>
    <t>RINGNAIRAH</t>
  </si>
  <si>
    <t>Ringneraha</t>
  </si>
  <si>
    <t>RUPSE</t>
  </si>
  <si>
    <t>Rupse</t>
  </si>
  <si>
    <t>SAHALKOT</t>
  </si>
  <si>
    <t>Sahalkot</t>
  </si>
  <si>
    <t>SATYAWATI</t>
  </si>
  <si>
    <t>Satyawati</t>
  </si>
  <si>
    <t>SILUWA</t>
  </si>
  <si>
    <t>Siluwa</t>
  </si>
  <si>
    <t>SOMADI</t>
  </si>
  <si>
    <t>Somadi</t>
  </si>
  <si>
    <t>TANHU</t>
  </si>
  <si>
    <t>Tahu</t>
  </si>
  <si>
    <t>TANSEN MUNICIPALITY</t>
  </si>
  <si>
    <t>TansenN.P.</t>
  </si>
  <si>
    <t>TELGHA</t>
  </si>
  <si>
    <t>Telgha</t>
  </si>
  <si>
    <t>BAKAMALANG</t>
  </si>
  <si>
    <t>Wakamalang</t>
  </si>
  <si>
    <t>YAMGHA</t>
  </si>
  <si>
    <t>Yamgha</t>
  </si>
  <si>
    <t>ARGYAULI</t>
  </si>
  <si>
    <t>Argyauli</t>
  </si>
  <si>
    <t>AMARAPURI</t>
  </si>
  <si>
    <t>Amarapuri</t>
  </si>
  <si>
    <t>AMRAUD</t>
  </si>
  <si>
    <t>Amraut</t>
  </si>
  <si>
    <t>BADAHARA DUBAULIYA</t>
  </si>
  <si>
    <t>Badahara Dubauliya</t>
  </si>
  <si>
    <t>BEDOLI</t>
  </si>
  <si>
    <t>Baidauli</t>
  </si>
  <si>
    <t>BENIMANIPUR</t>
  </si>
  <si>
    <t>Benimanipur</t>
  </si>
  <si>
    <t>BHARATIPUR</t>
  </si>
  <si>
    <t>Bharatipur</t>
  </si>
  <si>
    <t>BHUJAHAWA</t>
  </si>
  <si>
    <t>Bhujahawa</t>
  </si>
  <si>
    <t>BULINGTAR</t>
  </si>
  <si>
    <t>Bulingtar</t>
  </si>
  <si>
    <t>DANDAJHERI</t>
  </si>
  <si>
    <t>DadajheriTadi</t>
  </si>
  <si>
    <t>DAUNNEDEVI</t>
  </si>
  <si>
    <t>DawanneDevi</t>
  </si>
  <si>
    <t>DEDGAUN</t>
  </si>
  <si>
    <t>Dedgaun</t>
  </si>
  <si>
    <t>DEVCHULI</t>
  </si>
  <si>
    <t>Devachuli</t>
  </si>
  <si>
    <t>DEVGAUN</t>
  </si>
  <si>
    <t>Devagawa</t>
  </si>
  <si>
    <t>DHAUWADI</t>
  </si>
  <si>
    <t>Dhaubadi</t>
  </si>
  <si>
    <t>DHURKOT</t>
  </si>
  <si>
    <t>Dhurkot</t>
  </si>
  <si>
    <t>DIVYAPURI</t>
  </si>
  <si>
    <t>Dibyapuri</t>
  </si>
  <si>
    <t>DUMKIBAS</t>
  </si>
  <si>
    <t>Dumkibas</t>
  </si>
  <si>
    <t>GAINDAKOT</t>
  </si>
  <si>
    <t>GERMI</t>
  </si>
  <si>
    <t>Gairami</t>
  </si>
  <si>
    <t>GUTHI PARSAUNI</t>
  </si>
  <si>
    <t>Guthi Prasauni</t>
  </si>
  <si>
    <t>GUTHI SURYAPURA</t>
  </si>
  <si>
    <t>Guthisuryapura</t>
  </si>
  <si>
    <t>HAKUI</t>
  </si>
  <si>
    <t>Hakui</t>
  </si>
  <si>
    <t>HUPSEKOT</t>
  </si>
  <si>
    <t>Hupsekot</t>
  </si>
  <si>
    <t>JAHADA</t>
  </si>
  <si>
    <t>Jahada</t>
  </si>
  <si>
    <t>KAWASOTI</t>
  </si>
  <si>
    <t>Kawasoti</t>
  </si>
  <si>
    <t>KOLHUWA</t>
  </si>
  <si>
    <t>Kolhuwa</t>
  </si>
  <si>
    <t>KOTTHAR</t>
  </si>
  <si>
    <t>Kotathar</t>
  </si>
  <si>
    <t>KUDIYA</t>
  </si>
  <si>
    <t>Kudiya</t>
  </si>
  <si>
    <t>KUMARBARTI</t>
  </si>
  <si>
    <t>Kumarwarti</t>
  </si>
  <si>
    <t>KUSMA</t>
  </si>
  <si>
    <t>Kushma</t>
  </si>
  <si>
    <t>MAINAGHAT</t>
  </si>
  <si>
    <t>Mainaghat</t>
  </si>
  <si>
    <t>MAKAR</t>
  </si>
  <si>
    <t>Makar</t>
  </si>
  <si>
    <t>MANARI</t>
  </si>
  <si>
    <t>Manari</t>
  </si>
  <si>
    <t>MITHUKARAM</t>
  </si>
  <si>
    <t>Mithukaram</t>
  </si>
  <si>
    <t>MUKUNDAPUR</t>
  </si>
  <si>
    <t>Mukundapur</t>
  </si>
  <si>
    <t>NARAM</t>
  </si>
  <si>
    <t>Naram</t>
  </si>
  <si>
    <t>NARAYANI</t>
  </si>
  <si>
    <t>NARSAHI</t>
  </si>
  <si>
    <t>Narsahi</t>
  </si>
  <si>
    <t>NAYABELHANI</t>
  </si>
  <si>
    <t>NayaBelhani</t>
  </si>
  <si>
    <t>PAKLIHAWA</t>
  </si>
  <si>
    <t>Pakalihawa</t>
  </si>
  <si>
    <t>PALHI</t>
  </si>
  <si>
    <t>Palhi</t>
  </si>
  <si>
    <t>PANCHANAGAR</t>
  </si>
  <si>
    <t>Panchanagar</t>
  </si>
  <si>
    <t>PITHAULI</t>
  </si>
  <si>
    <t>Pithauli</t>
  </si>
  <si>
    <t>PRAGATINAGAR</t>
  </si>
  <si>
    <t>Pragatinagar</t>
  </si>
  <si>
    <t>Pratappur</t>
  </si>
  <si>
    <t>RAJAHAR</t>
  </si>
  <si>
    <t>Rajahar</t>
  </si>
  <si>
    <t>RAKACHULI</t>
  </si>
  <si>
    <t>Rakachuli</t>
  </si>
  <si>
    <t>RAKUWA</t>
  </si>
  <si>
    <t>Rakuwa</t>
  </si>
  <si>
    <t>RAMGRAM MUNICIPALITY</t>
  </si>
  <si>
    <t>RamgramN. P.</t>
  </si>
  <si>
    <t>Rampurkha</t>
  </si>
  <si>
    <t>RAMPURKHADAUNA</t>
  </si>
  <si>
    <t>RampurKhadauna</t>
  </si>
  <si>
    <t>Ratanapur</t>
  </si>
  <si>
    <t>RUCHANG</t>
  </si>
  <si>
    <t>Ruchang</t>
  </si>
  <si>
    <t>RUPAULIYA</t>
  </si>
  <si>
    <t>Rupauliya</t>
  </si>
  <si>
    <t>SANAI</t>
  </si>
  <si>
    <t>Sanai</t>
  </si>
  <si>
    <t>SARAWAL</t>
  </si>
  <si>
    <t>Sarawal</t>
  </si>
  <si>
    <t>SHIVAMANDIR</t>
  </si>
  <si>
    <t>Shivmandir</t>
  </si>
  <si>
    <t>SOMANI</t>
  </si>
  <si>
    <t>Somani</t>
  </si>
  <si>
    <t>SUKRAULI</t>
  </si>
  <si>
    <t>Sukrauli</t>
  </si>
  <si>
    <t>SUNWAL</t>
  </si>
  <si>
    <t>Sunwal</t>
  </si>
  <si>
    <t>SWATHI</t>
  </si>
  <si>
    <t>Swathi</t>
  </si>
  <si>
    <t>TAMSARIYA</t>
  </si>
  <si>
    <t>Tamasariya</t>
  </si>
  <si>
    <t>THULO KHAIRATAWA</t>
  </si>
  <si>
    <t>ThuloKhairatawa</t>
  </si>
  <si>
    <t>TILAKPUR</t>
  </si>
  <si>
    <t>Tilakpur</t>
  </si>
  <si>
    <t>TRIBENISUSTA</t>
  </si>
  <si>
    <t>Tribenisusta</t>
  </si>
  <si>
    <t>UPALLO ARKHALE</t>
  </si>
  <si>
    <t>UpalloArkhale</t>
  </si>
  <si>
    <t>AMA</t>
  </si>
  <si>
    <t>Aama</t>
  </si>
  <si>
    <t>ANANDABAN</t>
  </si>
  <si>
    <t>Aanandaban</t>
  </si>
  <si>
    <t>ADARSHA AMUWA</t>
  </si>
  <si>
    <t>Amuwa</t>
  </si>
  <si>
    <t>ASURENA</t>
  </si>
  <si>
    <t>Asurena</t>
  </si>
  <si>
    <t>BAGAHA</t>
  </si>
  <si>
    <t>Bagaha</t>
  </si>
  <si>
    <t>BAGAULI</t>
  </si>
  <si>
    <t>Bagauli</t>
  </si>
  <si>
    <t>BAIRGHAT</t>
  </si>
  <si>
    <t>Bairghat</t>
  </si>
  <si>
    <t>BETKUIYA</t>
  </si>
  <si>
    <t>Betakuiya</t>
  </si>
  <si>
    <t>BISUNPURA</t>
  </si>
  <si>
    <t>Bisunpura</t>
  </si>
  <si>
    <t>BODABAR</t>
  </si>
  <si>
    <t>Bodabar</t>
  </si>
  <si>
    <t>BOGADI</t>
  </si>
  <si>
    <t>Bogadi</t>
  </si>
  <si>
    <t>BUTWAL MUNICIPALITY</t>
  </si>
  <si>
    <t>ButawalN.P.</t>
  </si>
  <si>
    <t>CHHIPAGADH</t>
  </si>
  <si>
    <t>Chhipagada</t>
  </si>
  <si>
    <t>CHHOTKI RAMNAGAR</t>
  </si>
  <si>
    <t>ChhotakiRamnagar</t>
  </si>
  <si>
    <t>CHILHIYA</t>
  </si>
  <si>
    <t>Chilhiya</t>
  </si>
  <si>
    <t>DAYANAGAR</t>
  </si>
  <si>
    <t>DayaNagar</t>
  </si>
  <si>
    <t>DEVDAHA</t>
  </si>
  <si>
    <t>Devadaha</t>
  </si>
  <si>
    <t>DHAKADHAI</t>
  </si>
  <si>
    <t>Dhakadhai</t>
  </si>
  <si>
    <t>DHAMAULI</t>
  </si>
  <si>
    <t>Dhamauli</t>
  </si>
  <si>
    <t>RUDRAKSHA</t>
  </si>
  <si>
    <t>Dudharakchhe</t>
  </si>
  <si>
    <t>EKALA</t>
  </si>
  <si>
    <t>Ekala</t>
  </si>
  <si>
    <t>PHARENA</t>
  </si>
  <si>
    <t>Farena</t>
  </si>
  <si>
    <t>GAJEDI</t>
  </si>
  <si>
    <t>Gajedi</t>
  </si>
  <si>
    <t>GANGOBALIYA</t>
  </si>
  <si>
    <t>Gangoliya</t>
  </si>
  <si>
    <t>GONAHA</t>
  </si>
  <si>
    <t>Gonaha</t>
  </si>
  <si>
    <t>HARNAIYA</t>
  </si>
  <si>
    <t>Harnaiya</t>
  </si>
  <si>
    <t>HATTIBANAGAI</t>
  </si>
  <si>
    <t>HatiBangai</t>
  </si>
  <si>
    <t>HATTIPHARSATIKAR</t>
  </si>
  <si>
    <t>HatiPharsatikar</t>
  </si>
  <si>
    <t>JOGADA</t>
  </si>
  <si>
    <t>Jogada</t>
  </si>
  <si>
    <t>KAMHARIYA</t>
  </si>
  <si>
    <t>Kamahariya</t>
  </si>
  <si>
    <t>KARAHIYA</t>
  </si>
  <si>
    <t>Karahiya</t>
  </si>
  <si>
    <t>KARAUTA</t>
  </si>
  <si>
    <t>Karauta</t>
  </si>
  <si>
    <t>KERWANI</t>
  </si>
  <si>
    <t>Kerbani</t>
  </si>
  <si>
    <t>KHADWA BANAGAI</t>
  </si>
  <si>
    <t>KhadawaBangai</t>
  </si>
  <si>
    <t>KHUDABAGAR</t>
  </si>
  <si>
    <t>Khudabagar</t>
  </si>
  <si>
    <t>LUMBINI</t>
  </si>
  <si>
    <t>MADHAWALIYA</t>
  </si>
  <si>
    <t>Madhbaliya</t>
  </si>
  <si>
    <t>Madhuwani</t>
  </si>
  <si>
    <t>MAINAHIYA</t>
  </si>
  <si>
    <t>Mainahiya</t>
  </si>
  <si>
    <t>MAJHAGAWA</t>
  </si>
  <si>
    <t>Majhagawa</t>
  </si>
  <si>
    <t>MAKRAHAR</t>
  </si>
  <si>
    <t>Makrahar</t>
  </si>
  <si>
    <t>MANMATERIYA</t>
  </si>
  <si>
    <t>ManMateriya</t>
  </si>
  <si>
    <t>MANPAKADI</t>
  </si>
  <si>
    <t>Manpakadi</t>
  </si>
  <si>
    <t>PADSARI</t>
  </si>
  <si>
    <t>Padsari</t>
  </si>
  <si>
    <t>PAJARKATTI</t>
  </si>
  <si>
    <t>Pajarkatti</t>
  </si>
  <si>
    <t>PAKADI SAKRON</t>
  </si>
  <si>
    <t>PakadiSakron</t>
  </si>
  <si>
    <t>PARROHA</t>
  </si>
  <si>
    <t>Parroha</t>
  </si>
  <si>
    <t>PATKHAULI</t>
  </si>
  <si>
    <t>Patekhouli</t>
  </si>
  <si>
    <t>POKHARBHINDI</t>
  </si>
  <si>
    <t>Pokharvindi</t>
  </si>
  <si>
    <t>RAYAPUR</t>
  </si>
  <si>
    <t>ROHINIHAWA</t>
  </si>
  <si>
    <t>Roinihawa</t>
  </si>
  <si>
    <t>RUDRAPUR</t>
  </si>
  <si>
    <t>Rudrapur</t>
  </si>
  <si>
    <t>SADI</t>
  </si>
  <si>
    <t>Sadi</t>
  </si>
  <si>
    <t>SALJHUNDI</t>
  </si>
  <si>
    <t>Saljhundi</t>
  </si>
  <si>
    <t>SEMARA</t>
  </si>
  <si>
    <t>SameraMarchwar</t>
  </si>
  <si>
    <t>SEMLAR</t>
  </si>
  <si>
    <t>Semalar</t>
  </si>
  <si>
    <t>SHANKARNAGAR</t>
  </si>
  <si>
    <t>ShankarNagar</t>
  </si>
  <si>
    <t>SIDDHARTHANAGAR MUNICIPALITY</t>
  </si>
  <si>
    <t>SiddharthNagarN.P.</t>
  </si>
  <si>
    <t>SIKTAHAN</t>
  </si>
  <si>
    <t>Sikatahan</t>
  </si>
  <si>
    <t>SILAUTIYA</t>
  </si>
  <si>
    <t>Silautiya</t>
  </si>
  <si>
    <t>SIPAWA</t>
  </si>
  <si>
    <t>Sipawa</t>
  </si>
  <si>
    <t>SAURAHA PHARSATIKAR</t>
  </si>
  <si>
    <t>SourahaPharsatikar</t>
  </si>
  <si>
    <t>SURYAPURA</t>
  </si>
  <si>
    <t>Suryapura</t>
  </si>
  <si>
    <t>TENUHAWA</t>
  </si>
  <si>
    <t>Tenuhawa</t>
  </si>
  <si>
    <t>THUMHAPIPRAHAWA</t>
  </si>
  <si>
    <t>ThumhawaPiprahawa</t>
  </si>
  <si>
    <t>TIKULIGADH</t>
  </si>
  <si>
    <t>Tikuligadh</t>
  </si>
  <si>
    <t>LUMBINI DEVELOPMENT AREA</t>
  </si>
  <si>
    <t>Lumbini Development</t>
  </si>
  <si>
    <t>ABHIRAWA</t>
  </si>
  <si>
    <t>Abhirawa</t>
  </si>
  <si>
    <t>AJIGARA</t>
  </si>
  <si>
    <t>Ajigara</t>
  </si>
  <si>
    <t>BAHADURGANJ</t>
  </si>
  <si>
    <t>Bahadurgunj</t>
  </si>
  <si>
    <t>BALRAMPUR</t>
  </si>
  <si>
    <t>Balaramwapur</t>
  </si>
  <si>
    <t>BALUHAWA</t>
  </si>
  <si>
    <t>Baluhawa</t>
  </si>
  <si>
    <t>BANGANGA</t>
  </si>
  <si>
    <t>Banganga</t>
  </si>
  <si>
    <t>BHARAHIPUR</t>
  </si>
  <si>
    <t>Baraipur</t>
  </si>
  <si>
    <t>BARKULPUR</t>
  </si>
  <si>
    <t>Barakulpur</t>
  </si>
  <si>
    <t>BANSKHOR</t>
  </si>
  <si>
    <t>Banskhaur</t>
  </si>
  <si>
    <t>BEDAULI</t>
  </si>
  <si>
    <t>Bedauli</t>
  </si>
  <si>
    <t>BHAGWANPUR</t>
  </si>
  <si>
    <t>Bhagwanpur</t>
  </si>
  <si>
    <t>BHALUBARI</t>
  </si>
  <si>
    <t>Bhalubari</t>
  </si>
  <si>
    <t>BIJUWA</t>
  </si>
  <si>
    <t>Bijuwa</t>
  </si>
  <si>
    <t>BIRPUR</t>
  </si>
  <si>
    <t>Birpur</t>
  </si>
  <si>
    <t>Bithuwa</t>
  </si>
  <si>
    <t>BUDHI</t>
  </si>
  <si>
    <t>Budhi</t>
  </si>
  <si>
    <t>CHANAI</t>
  </si>
  <si>
    <t>Chanai</t>
  </si>
  <si>
    <t>DHANKAULI</t>
  </si>
  <si>
    <t>Dhankauli</t>
  </si>
  <si>
    <t>DHARMAPANIYA</t>
  </si>
  <si>
    <t>Dharampaniya</t>
  </si>
  <si>
    <t>DOHANI</t>
  </si>
  <si>
    <t>Dohani</t>
  </si>
  <si>
    <t>DUDIYA</t>
  </si>
  <si>
    <t>Dubiya</t>
  </si>
  <si>
    <t>DUMARA</t>
  </si>
  <si>
    <t>Dumara</t>
  </si>
  <si>
    <t>PHULIKA</t>
  </si>
  <si>
    <t>Fulika</t>
  </si>
  <si>
    <t>GAJEHADA</t>
  </si>
  <si>
    <t>Gajehada</t>
  </si>
  <si>
    <t>GOTIHAWA</t>
  </si>
  <si>
    <t>Gotihawa</t>
  </si>
  <si>
    <t>GUGAULI</t>
  </si>
  <si>
    <t>Gugauli</t>
  </si>
  <si>
    <t>HARANAMPUR</t>
  </si>
  <si>
    <t>Haranampur</t>
  </si>
  <si>
    <t>HARDAUNA</t>
  </si>
  <si>
    <t>Harduona</t>
  </si>
  <si>
    <t>HATHAUSA</t>
  </si>
  <si>
    <t>Hathausa</t>
  </si>
  <si>
    <t>HATHIHAWA</t>
  </si>
  <si>
    <t>Hathihawa</t>
  </si>
  <si>
    <t>JAHADI</t>
  </si>
  <si>
    <t>Jahadi</t>
  </si>
  <si>
    <t>JAWABHARI</t>
  </si>
  <si>
    <t>Jawabhari</t>
  </si>
  <si>
    <t>KAJARHAWA</t>
  </si>
  <si>
    <t>Kajarhawa</t>
  </si>
  <si>
    <t>KAPILBASTU MUNICIPALITY</t>
  </si>
  <si>
    <t>Kapilbastu N. P.</t>
  </si>
  <si>
    <t>KHURHURIYA</t>
  </si>
  <si>
    <t>Khurhuriya</t>
  </si>
  <si>
    <t>KOPUWA</t>
  </si>
  <si>
    <t>Kopawa</t>
  </si>
  <si>
    <t>KRISHNANAGAR</t>
  </si>
  <si>
    <t>KrishnaNagar</t>
  </si>
  <si>
    <t>KUSAHAWA</t>
  </si>
  <si>
    <t>Kushhawa</t>
  </si>
  <si>
    <t>LABANI</t>
  </si>
  <si>
    <t>Labani</t>
  </si>
  <si>
    <t>MAHARAJGANJ</t>
  </si>
  <si>
    <t>Maharajgunj</t>
  </si>
  <si>
    <t>MAHENDRAKOT</t>
  </si>
  <si>
    <t>Mahendrakot</t>
  </si>
  <si>
    <t>MAHUWA</t>
  </si>
  <si>
    <t>Mahuwa</t>
  </si>
  <si>
    <t>BHALAWAD</t>
  </si>
  <si>
    <t>Malwar</t>
  </si>
  <si>
    <t>BHILMI</t>
  </si>
  <si>
    <t>Milmi</t>
  </si>
  <si>
    <t>NANDANAGAR</t>
  </si>
  <si>
    <t>NandaNagar</t>
  </si>
  <si>
    <t>NIGLIHAWA</t>
  </si>
  <si>
    <t>Niglihawa</t>
  </si>
  <si>
    <t>PAKADI</t>
  </si>
  <si>
    <t>Pakadi</t>
  </si>
  <si>
    <t>PARSOHIYA</t>
  </si>
  <si>
    <t>Parsohiya</t>
  </si>
  <si>
    <t>PATARIYA</t>
  </si>
  <si>
    <t>Patariya</t>
  </si>
  <si>
    <t>PATANYA</t>
  </si>
  <si>
    <t>Patna</t>
  </si>
  <si>
    <t>PATTHARDEHIYA</t>
  </si>
  <si>
    <t>Patthardaihiya</t>
  </si>
  <si>
    <t>PURUSOTTAMPUR</t>
  </si>
  <si>
    <t>Purusottampur</t>
  </si>
  <si>
    <t>Pipara</t>
  </si>
  <si>
    <t>SAURAHA</t>
  </si>
  <si>
    <t>Sauraha</t>
  </si>
  <si>
    <t>Shipanagar</t>
  </si>
  <si>
    <t>SHIVAGADHI</t>
  </si>
  <si>
    <t>Shivagadhi</t>
  </si>
  <si>
    <t>Shivapur</t>
  </si>
  <si>
    <t>SIMHAKHOR</t>
  </si>
  <si>
    <t>Singhkhor</t>
  </si>
  <si>
    <t>SIRSIHAWA</t>
  </si>
  <si>
    <t>Sirsihawa</t>
  </si>
  <si>
    <t>SISAWA</t>
  </si>
  <si>
    <t>Sisawa</t>
  </si>
  <si>
    <t>SOMDIH</t>
  </si>
  <si>
    <t>Somdiha</t>
  </si>
  <si>
    <t>THUNHIYA</t>
  </si>
  <si>
    <t>Thunhiya</t>
  </si>
  <si>
    <t>TILAURAKOT</t>
  </si>
  <si>
    <t>Tilaurakot</t>
  </si>
  <si>
    <t>TITIRKHI</t>
  </si>
  <si>
    <t>Titirkhi</t>
  </si>
  <si>
    <t>BIDYANAGAR</t>
  </si>
  <si>
    <t>ANGURI</t>
  </si>
  <si>
    <t>Adguri</t>
  </si>
  <si>
    <t>ARGHA</t>
  </si>
  <si>
    <t>Argha</t>
  </si>
  <si>
    <t>ARGHATOS</t>
  </si>
  <si>
    <t>Arghatos</t>
  </si>
  <si>
    <t>ASURKOT</t>
  </si>
  <si>
    <t>Asurkot</t>
  </si>
  <si>
    <t>BAGI</t>
  </si>
  <si>
    <t>Bangi</t>
  </si>
  <si>
    <t>WANGLA</t>
  </si>
  <si>
    <t>Bangla</t>
  </si>
  <si>
    <t>Bhagawati</t>
  </si>
  <si>
    <t>CHHATRAGANJ</t>
  </si>
  <si>
    <t>Chhatraganj</t>
  </si>
  <si>
    <t>CHIDIKA</t>
  </si>
  <si>
    <t>Chidika</t>
  </si>
  <si>
    <t>DHAKABANG</t>
  </si>
  <si>
    <t>Dhakawang</t>
  </si>
  <si>
    <t>DHANCHAUR</t>
  </si>
  <si>
    <t>Dhanchaur</t>
  </si>
  <si>
    <t>DHATIBANG</t>
  </si>
  <si>
    <t>Dhatiwang</t>
  </si>
  <si>
    <t>DHIKURA</t>
  </si>
  <si>
    <t>Dhikura</t>
  </si>
  <si>
    <t>DIBHARNA</t>
  </si>
  <si>
    <t>Dibharna</t>
  </si>
  <si>
    <t>GOKHUNGA</t>
  </si>
  <si>
    <t>Gorkhunga</t>
  </si>
  <si>
    <t>JUKENA</t>
  </si>
  <si>
    <t>Jukena</t>
  </si>
  <si>
    <t>JALUKE</t>
  </si>
  <si>
    <t>Juluke</t>
  </si>
  <si>
    <t>KIMDANDA</t>
  </si>
  <si>
    <t>Keemadada</t>
  </si>
  <si>
    <t>KERUNGA</t>
  </si>
  <si>
    <t>Kerunga</t>
  </si>
  <si>
    <t>KHAN</t>
  </si>
  <si>
    <t>Khan</t>
  </si>
  <si>
    <t>KHANCHIKOT</t>
  </si>
  <si>
    <t>Khanchikot</t>
  </si>
  <si>
    <t>KHANDAHA</t>
  </si>
  <si>
    <t>Khandaha</t>
  </si>
  <si>
    <t>Khidim</t>
  </si>
  <si>
    <t>KHILJI</t>
  </si>
  <si>
    <t>Khilji</t>
  </si>
  <si>
    <t>MAIDAN</t>
  </si>
  <si>
    <t>Maidan</t>
  </si>
  <si>
    <t>MARENG</t>
  </si>
  <si>
    <t>Mareng</t>
  </si>
  <si>
    <t>NARAPANI</t>
  </si>
  <si>
    <t>Narapani</t>
  </si>
  <si>
    <t>PALI</t>
  </si>
  <si>
    <t>Pali</t>
  </si>
  <si>
    <t>PATAUTI</t>
  </si>
  <si>
    <t>Pathauti</t>
  </si>
  <si>
    <t>PANENA</t>
  </si>
  <si>
    <t>Pathona</t>
  </si>
  <si>
    <t>SANDHIKHARKA</t>
  </si>
  <si>
    <t>Sandhikharka</t>
  </si>
  <si>
    <t>SIDDHARA</t>
  </si>
  <si>
    <t>Siddhara</t>
  </si>
  <si>
    <t>SIMALPANI</t>
  </si>
  <si>
    <t>Simalapani</t>
  </si>
  <si>
    <t>SUBARNAKHAL</t>
  </si>
  <si>
    <t>Subarnakhal</t>
  </si>
  <si>
    <t>THADA</t>
  </si>
  <si>
    <t>Thada</t>
  </si>
  <si>
    <t>THULOPOKHARI</t>
  </si>
  <si>
    <t>Thulapokhara</t>
  </si>
  <si>
    <t>POP_2011</t>
  </si>
  <si>
    <t>POPDEN_2011</t>
  </si>
  <si>
    <t>HOUSE_WALL_TOTAL</t>
  </si>
  <si>
    <t>HOUSE_WALL_Mud_bonded_bricks_stone</t>
  </si>
  <si>
    <t>HOUSE_WALL_Cement_bonded_bricks_stone</t>
  </si>
  <si>
    <t>HOUSE_WALL_Wood_planks</t>
  </si>
  <si>
    <t>HOUSE_WALL_Bamboo</t>
  </si>
  <si>
    <t>HOUSE_WALL_Unbaked_brick</t>
  </si>
  <si>
    <t>HOUSE_WALL_PERCENT_HIGH_RISK</t>
  </si>
  <si>
    <t>HOUSE_WALL_TOTAL_HIGH_RISK</t>
  </si>
  <si>
    <t>HOUSE_ROOF_TOTAL</t>
  </si>
  <si>
    <t>HOUSE_ROOF_Thatch_straw</t>
  </si>
  <si>
    <t>HOUSE_ROOF_Galvanized_iron</t>
  </si>
  <si>
    <t>HOUSE_ROOF_Tile_Slate</t>
  </si>
  <si>
    <t>HOUSE_ROOF_RCC</t>
  </si>
  <si>
    <t>HOUSE_ROOF_Wood_planks</t>
  </si>
  <si>
    <t>HOUSE_ROOF_Mud</t>
  </si>
  <si>
    <t>HOUSE_ROOF_TOTAL_HIGH_RISK</t>
  </si>
  <si>
    <t>HOUSE_ROOF_PERCENT_HIGH_RISK</t>
  </si>
  <si>
    <t>HUMAN_POVERTY_INDEX</t>
  </si>
  <si>
    <t>MMI_MAX</t>
  </si>
  <si>
    <t>MMI_MEAN</t>
  </si>
  <si>
    <t>Highest</t>
  </si>
  <si>
    <t>High</t>
  </si>
  <si>
    <t>Medium-High</t>
  </si>
  <si>
    <t>Medium-Low</t>
  </si>
  <si>
    <t>Low</t>
  </si>
  <si>
    <t>Lowest</t>
  </si>
  <si>
    <t>MMI_UNLOG</t>
  </si>
  <si>
    <t>p_code</t>
  </si>
  <si>
    <t>vdc_name</t>
  </si>
  <si>
    <t>district</t>
  </si>
  <si>
    <t>region</t>
  </si>
  <si>
    <t>hazard_intensiry</t>
  </si>
  <si>
    <t>exposure_population</t>
  </si>
  <si>
    <t>vulnerability_housing</t>
  </si>
  <si>
    <r>
      <rPr>
        <sz val="10"/>
        <rFont val="Arial"/>
      </rPr>
      <t>vulnerability_poverty</t>
    </r>
  </si>
  <si>
    <t>vulnerability</t>
  </si>
  <si>
    <t>severity</t>
  </si>
  <si>
    <t>severity_normalized</t>
  </si>
  <si>
    <t>severity_category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</si>
</sst>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1" x14ac:knownFonts="1">
    <font>
      <sz val="10"/>
      <name val="Arial"/>
    </font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</fonts>
  <fills count="11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40">
    <xf numFmtId="0" fontId="0" fillId="0" borderId="0" xfId="0"/>
    <xf numFmtId="0" fontId="3" fillId="0" borderId="0" xfId="0" applyFont="1"/>
    <xf numFmtId="0" fontId="4" fillId="0" borderId="0" xfId="1"/>
    <xf numFmtId="1" fontId="4" fillId="0" borderId="0" xfId="1" applyNumberFormat="1"/>
    <xf numFmtId="0" fontId="0" fillId="0" borderId="0" xfId="0" applyFont="1"/>
    <xf numFmtId="2" fontId="3" fillId="0" borderId="0" xfId="0" applyNumberFormat="1" applyFont="1"/>
    <xf numFmtId="1" fontId="5" fillId="0" borderId="0" xfId="1" applyNumberFormat="1" applyFont="1"/>
    <xf numFmtId="2" fontId="5" fillId="0" borderId="0" xfId="1" applyNumberFormat="1" applyFont="1"/>
    <xf numFmtId="2" fontId="6" fillId="0" borderId="0" xfId="1" applyNumberFormat="1" applyFont="1"/>
    <xf numFmtId="2" fontId="4" fillId="0" borderId="0" xfId="1" applyNumberFormat="1"/>
    <xf numFmtId="2" fontId="0" fillId="0" borderId="0" xfId="0" applyNumberFormat="1"/>
    <xf numFmtId="0" fontId="0" fillId="0" borderId="0" xfId="0" applyFont="1" applyAlignment="1">
      <alignment wrapText="1"/>
    </xf>
    <xf numFmtId="2" fontId="0" fillId="0" borderId="0" xfId="0" applyNumberFormat="1" applyAlignment="1">
      <alignment wrapText="1"/>
    </xf>
    <xf numFmtId="0" fontId="0" fillId="0" borderId="0" xfId="0" applyAlignment="1">
      <alignment wrapText="1"/>
    </xf>
    <xf numFmtId="2" fontId="3" fillId="0" borderId="0" xfId="0" applyNumberFormat="1" applyFont="1" applyAlignment="1">
      <alignment horizontal="left" wrapText="1"/>
    </xf>
    <xf numFmtId="2" fontId="3" fillId="0" borderId="0" xfId="0" applyNumberFormat="1" applyFont="1" applyAlignment="1">
      <alignment wrapText="1"/>
    </xf>
    <xf numFmtId="0" fontId="3" fillId="6" borderId="0" xfId="0" applyFont="1" applyFill="1"/>
    <xf numFmtId="2" fontId="7" fillId="8" borderId="0" xfId="0" applyNumberFormat="1" applyFont="1" applyFill="1"/>
    <xf numFmtId="2" fontId="7" fillId="7" borderId="0" xfId="0" applyNumberFormat="1" applyFont="1" applyFill="1"/>
    <xf numFmtId="2" fontId="8" fillId="6" borderId="0" xfId="0" applyNumberFormat="1" applyFont="1" applyFill="1"/>
    <xf numFmtId="2" fontId="8" fillId="5" borderId="0" xfId="0" applyNumberFormat="1" applyFont="1" applyFill="1"/>
    <xf numFmtId="2" fontId="8" fillId="9" borderId="0" xfId="0" applyNumberFormat="1" applyFont="1" applyFill="1"/>
    <xf numFmtId="2" fontId="8" fillId="10" borderId="0" xfId="0" applyNumberFormat="1" applyFont="1" applyFill="1"/>
    <xf numFmtId="0" fontId="8" fillId="0" borderId="0" xfId="0" applyFont="1"/>
    <xf numFmtId="0" fontId="2" fillId="0" borderId="0" xfId="0" applyFont="1"/>
    <xf numFmtId="0" fontId="3" fillId="2" borderId="0" xfId="0" applyFont="1" applyFill="1" applyBorder="1"/>
    <xf numFmtId="0" fontId="3" fillId="4" borderId="0" xfId="0" applyFont="1" applyFill="1" applyBorder="1"/>
    <xf numFmtId="0" fontId="3" fillId="3" borderId="0" xfId="0" applyFont="1" applyFill="1" applyBorder="1"/>
    <xf numFmtId="0" fontId="3" fillId="6" borderId="0" xfId="0" applyFont="1" applyFill="1" applyBorder="1"/>
    <xf numFmtId="2" fontId="8" fillId="2" borderId="0" xfId="0" applyNumberFormat="1" applyFont="1" applyFill="1" applyBorder="1"/>
    <xf numFmtId="2" fontId="3" fillId="4" borderId="0" xfId="2" applyNumberFormat="1" applyFont="1" applyFill="1" applyBorder="1"/>
    <xf numFmtId="2" fontId="8" fillId="3" borderId="0" xfId="0" applyNumberFormat="1" applyFont="1" applyFill="1" applyBorder="1"/>
    <xf numFmtId="2" fontId="3" fillId="3" borderId="0" xfId="0" applyNumberFormat="1" applyFont="1" applyFill="1"/>
    <xf numFmtId="0" fontId="8" fillId="0" borderId="0" xfId="0" applyFont="1" applyBorder="1"/>
    <xf numFmtId="164" fontId="3" fillId="6" borderId="0" xfId="0" applyNumberFormat="1" applyFont="1" applyFill="1"/>
    <xf numFmtId="1" fontId="0" fillId="0" borderId="0" xfId="0" applyNumberFormat="1"/>
    <xf numFmtId="0" fontId="3" fillId="6" borderId="0" xfId="0" applyFont="1" applyFill="1" applyBorder="1" applyAlignment="1">
      <alignment wrapText="1"/>
    </xf>
    <xf numFmtId="2" fontId="3" fillId="6" borderId="0" xfId="0" applyNumberFormat="1" applyFont="1" applyFill="1"/>
    <xf numFmtId="2" fontId="3" fillId="3" borderId="0" xfId="0" applyNumberFormat="1" applyFont="1" applyFill="1" applyBorder="1"/>
    <xf numFmtId="0" fontId="0" fillId="3" borderId="0" xfId="0" applyFont="1" applyFill="1" applyBorder="1"/>
  </cellXfs>
  <cellStyles count="5">
    <cellStyle name="Followed Hyperlink" xfId="4" builtinId="9" hidden="1"/>
    <cellStyle name="Hyperlink" xfId="3" builtinId="8" hidden="1"/>
    <cellStyle name="Normal" xfId="0" builtinId="0"/>
    <cellStyle name="Normal 2" xfId="1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86"/>
  <sheetViews>
    <sheetView tabSelected="1" workbookViewId="0">
      <pane xSplit="2" ySplit="1" topLeftCell="C2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baseColWidth="10" defaultColWidth="8.83203125" defaultRowHeight="12" x14ac:dyDescent="0"/>
  <cols>
    <col min="1" max="1" width="13.6640625" bestFit="1" customWidth="1"/>
    <col min="2" max="2" width="23.6640625" bestFit="1" customWidth="1"/>
    <col min="3" max="3" width="14.6640625" bestFit="1" customWidth="1"/>
    <col min="4" max="4" width="11.5" bestFit="1" customWidth="1"/>
    <col min="5" max="5" width="14.6640625" bestFit="1" customWidth="1"/>
    <col min="6" max="6" width="10.83203125" style="1" bestFit="1" customWidth="1"/>
    <col min="7" max="7" width="12.5" bestFit="1" customWidth="1"/>
    <col min="8" max="8" width="17" bestFit="1" customWidth="1"/>
    <col min="9" max="9" width="22.1640625" style="1" bestFit="1" customWidth="1"/>
    <col min="10" max="10" width="8.5" style="16" bestFit="1" customWidth="1"/>
    <col min="11" max="11" width="25.5" style="16" customWidth="1"/>
    <col min="12" max="12" width="17" style="24" bestFit="1" customWidth="1"/>
  </cols>
  <sheetData>
    <row r="1" spans="1:12">
      <c r="A1" s="1" t="s">
        <v>11437</v>
      </c>
      <c r="B1" s="1" t="s">
        <v>11438</v>
      </c>
      <c r="C1" s="1" t="s">
        <v>11439</v>
      </c>
      <c r="D1" s="1" t="s">
        <v>11440</v>
      </c>
      <c r="E1" s="25" t="s">
        <v>11441</v>
      </c>
      <c r="F1" s="26" t="s">
        <v>11442</v>
      </c>
      <c r="G1" s="27" t="s">
        <v>11443</v>
      </c>
      <c r="H1" s="39" t="s">
        <v>11444</v>
      </c>
      <c r="I1" s="27" t="s">
        <v>11445</v>
      </c>
      <c r="J1" s="28" t="s">
        <v>11446</v>
      </c>
      <c r="K1" s="36" t="s">
        <v>11447</v>
      </c>
      <c r="L1" s="28" t="s">
        <v>11448</v>
      </c>
    </row>
    <row r="2" spans="1:12">
      <c r="A2" s="23" t="s">
        <v>3132</v>
      </c>
      <c r="B2" s="23" t="s">
        <v>3927</v>
      </c>
      <c r="C2" s="23" t="s">
        <v>34</v>
      </c>
      <c r="D2" s="23" t="s">
        <v>3404</v>
      </c>
      <c r="E2" s="29">
        <f>VLOOKUP(A2,Normalised!$A$2:$G$3986,7,FALSE)</f>
        <v>2.1707165891577671</v>
      </c>
      <c r="F2" s="30">
        <f>VLOOKUP(A2,Normalised!$A$2:$K$3986,9,FALSE)</f>
        <v>10</v>
      </c>
      <c r="G2" s="31">
        <f>AVERAGE(VLOOKUP(A2,Normalised!$A$2:$Q$3986,13,FALSE),VLOOKUP(A2,Normalised!$A$2:$Q$3986,15,FALSE))</f>
        <v>8.8639757007144908</v>
      </c>
      <c r="H2" s="31">
        <f>VLOOKUP(A2,Normalised!$A$2:$Q$3986,17,FALSE)</f>
        <v>1.8162393162393162</v>
      </c>
      <c r="I2" s="32">
        <f t="shared" ref="I2:I65" si="0">AVERAGE(G2:H2)</f>
        <v>5.3401075084769039</v>
      </c>
      <c r="J2" s="37">
        <f t="shared" ref="J2:J65" si="1">E2^(1/3)*F2^(1/3)*I2^(1/3)</f>
        <v>4.875857918742958</v>
      </c>
      <c r="K2" s="34">
        <f>((J2-MIN(J$2:J$3986))/(MAX(J$2:J$3986)-MIN(J$2:J$3986))*10)</f>
        <v>10</v>
      </c>
      <c r="L2" s="17" t="s">
        <v>11430</v>
      </c>
    </row>
    <row r="3" spans="1:12">
      <c r="A3" s="23" t="s">
        <v>3191</v>
      </c>
      <c r="B3" s="23" t="s">
        <v>3794</v>
      </c>
      <c r="C3" s="23" t="s">
        <v>37</v>
      </c>
      <c r="D3" s="23" t="s">
        <v>3404</v>
      </c>
      <c r="E3" s="29">
        <f>VLOOKUP(A3,Normalised!$A$2:$G$3986,7,FALSE)</f>
        <v>1.7203605722462576</v>
      </c>
      <c r="F3" s="30">
        <f>VLOOKUP(A3,Normalised!$A$2:$K$3986,9,FALSE)</f>
        <v>2.2635842013915584</v>
      </c>
      <c r="G3" s="31">
        <f>AVERAGE(VLOOKUP(A3,Normalised!$A$2:$Q$3986,13,FALSE),VLOOKUP(A3,Normalised!$A$2:$Q$3986,15,FALSE))</f>
        <v>8.4048327338137625</v>
      </c>
      <c r="H3" s="31">
        <f>VLOOKUP(A3,Normalised!$A$2:$Q$3986,17,FALSE)</f>
        <v>0.81807081807081805</v>
      </c>
      <c r="I3" s="32">
        <f t="shared" si="0"/>
        <v>4.6114517759422906</v>
      </c>
      <c r="J3" s="37">
        <f t="shared" si="1"/>
        <v>2.6186930890297373</v>
      </c>
      <c r="K3" s="34">
        <f>((J3-MIN(J$2:J$3986))/(MAX(J$2:J$3986)-MIN(J$2:J$3986))*10)</f>
        <v>5.3707329718599777</v>
      </c>
      <c r="L3" s="17" t="s">
        <v>11430</v>
      </c>
    </row>
    <row r="4" spans="1:12">
      <c r="A4" s="23" t="s">
        <v>2233</v>
      </c>
      <c r="B4" s="23" t="s">
        <v>5723</v>
      </c>
      <c r="C4" s="23" t="s">
        <v>11</v>
      </c>
      <c r="D4" s="23" t="s">
        <v>3404</v>
      </c>
      <c r="E4" s="29">
        <f>VLOOKUP(A4,Normalised!$A$2:$G$3986,7,FALSE)</f>
        <v>2.2088683408791119</v>
      </c>
      <c r="F4" s="30">
        <f>VLOOKUP(A4,Normalised!$A$2:$K$3986,9,FALSE)</f>
        <v>1.4745559242731328</v>
      </c>
      <c r="G4" s="31">
        <f>AVERAGE(VLOOKUP(A4,Normalised!$A$2:$Q$3986,13,FALSE),VLOOKUP(A4,Normalised!$A$2:$Q$3986,15,FALSE))</f>
        <v>5.3792805195181161</v>
      </c>
      <c r="H4" s="31">
        <f>VLOOKUP(A4,Normalised!$A$2:$Q$3986,17,FALSE)</f>
        <v>2.5335775335775339</v>
      </c>
      <c r="I4" s="32">
        <f t="shared" si="0"/>
        <v>3.9564290265478252</v>
      </c>
      <c r="J4" s="37">
        <f t="shared" si="1"/>
        <v>2.3444707536564753</v>
      </c>
      <c r="K4" s="34">
        <f>((J4-MIN(J$2:J$3986))/(MAX(J$2:J$3986)-MIN(J$2:J$3986))*10)</f>
        <v>4.8083245917487725</v>
      </c>
      <c r="L4" s="17" t="s">
        <v>11430</v>
      </c>
    </row>
    <row r="5" spans="1:12">
      <c r="A5" s="23" t="s">
        <v>3167</v>
      </c>
      <c r="B5" s="23" t="s">
        <v>3851</v>
      </c>
      <c r="C5" s="23" t="s">
        <v>9</v>
      </c>
      <c r="D5" s="23" t="s">
        <v>3404</v>
      </c>
      <c r="E5" s="29">
        <f>VLOOKUP(A5,Normalised!$A$2:$G$3986,7,FALSE)</f>
        <v>2.4487924299307706</v>
      </c>
      <c r="F5" s="30">
        <f>VLOOKUP(A5,Normalised!$A$2:$K$3986,9,FALSE)</f>
        <v>0.85125577552173193</v>
      </c>
      <c r="G5" s="31">
        <f>AVERAGE(VLOOKUP(A5,Normalised!$A$2:$Q$3986,13,FALSE),VLOOKUP(A5,Normalised!$A$2:$Q$3986,15,FALSE))</f>
        <v>8.226716181024937</v>
      </c>
      <c r="H5" s="31">
        <f>VLOOKUP(A5,Normalised!$A$2:$Q$3986,17,FALSE)</f>
        <v>0.89438339438339443</v>
      </c>
      <c r="I5" s="32">
        <f t="shared" si="0"/>
        <v>4.5605497877041659</v>
      </c>
      <c r="J5" s="37">
        <f t="shared" si="1"/>
        <v>2.1184086882642545</v>
      </c>
      <c r="K5" s="34">
        <f>((J5-MIN(J$2:J$3986))/(MAX(J$2:J$3986)-MIN(J$2:J$3986))*10)</f>
        <v>4.3446891266478911</v>
      </c>
      <c r="L5" s="17" t="s">
        <v>11430</v>
      </c>
    </row>
    <row r="6" spans="1:12">
      <c r="A6" s="23" t="s">
        <v>3135</v>
      </c>
      <c r="B6" s="23" t="s">
        <v>3921</v>
      </c>
      <c r="C6" s="23" t="s">
        <v>34</v>
      </c>
      <c r="D6" s="23" t="s">
        <v>3404</v>
      </c>
      <c r="E6" s="29">
        <f>VLOOKUP(A6,Normalised!$A$2:$G$3986,7,FALSE)</f>
        <v>1.909456971390999</v>
      </c>
      <c r="F6" s="30">
        <f>VLOOKUP(A6,Normalised!$A$2:$K$3986,9,FALSE)</f>
        <v>0.86695104735953443</v>
      </c>
      <c r="G6" s="31">
        <f>AVERAGE(VLOOKUP(A6,Normalised!$A$2:$Q$3986,13,FALSE),VLOOKUP(A6,Normalised!$A$2:$Q$3986,15,FALSE))</f>
        <v>8.8639757007144908</v>
      </c>
      <c r="H6" s="31">
        <f>VLOOKUP(A6,Normalised!$A$2:$Q$3986,17,FALSE)</f>
        <v>1.8162393162393162</v>
      </c>
      <c r="I6" s="32">
        <f t="shared" si="0"/>
        <v>5.3401075084769039</v>
      </c>
      <c r="J6" s="37">
        <f t="shared" si="1"/>
        <v>2.0676870960324938</v>
      </c>
      <c r="K6" s="34">
        <f>((J6-MIN(J$2:J$3986))/(MAX(J$2:J$3986)-MIN(J$2:J$3986))*10)</f>
        <v>4.2406631417298621</v>
      </c>
      <c r="L6" s="17" t="s">
        <v>11430</v>
      </c>
    </row>
    <row r="7" spans="1:12">
      <c r="A7" s="23" t="s">
        <v>3175</v>
      </c>
      <c r="B7" s="23" t="s">
        <v>3832</v>
      </c>
      <c r="C7" s="23" t="s">
        <v>9</v>
      </c>
      <c r="D7" s="23" t="s">
        <v>3404</v>
      </c>
      <c r="E7" s="29">
        <f>VLOOKUP(A7,Normalised!$A$2:$G$3986,7,FALSE)</f>
        <v>1.8178285917785799</v>
      </c>
      <c r="F7" s="30">
        <f>VLOOKUP(A7,Normalised!$A$2:$K$3986,9,FALSE)</f>
        <v>0.83805165394949843</v>
      </c>
      <c r="G7" s="31">
        <f>AVERAGE(VLOOKUP(A7,Normalised!$A$2:$Q$3986,13,FALSE),VLOOKUP(A7,Normalised!$A$2:$Q$3986,15,FALSE))</f>
        <v>8.226716181024937</v>
      </c>
      <c r="H7" s="31">
        <f>VLOOKUP(A7,Normalised!$A$2:$Q$3986,17,FALSE)</f>
        <v>0.89438339438339443</v>
      </c>
      <c r="I7" s="32">
        <f t="shared" si="0"/>
        <v>4.5605497877041659</v>
      </c>
      <c r="J7" s="37">
        <f t="shared" si="1"/>
        <v>1.9081549557208759</v>
      </c>
      <c r="K7" s="34">
        <f>((J7-MIN(J$2:J$3986))/(MAX(J$2:J$3986)-MIN(J$2:J$3986))*10)</f>
        <v>3.9134753053116365</v>
      </c>
      <c r="L7" s="17" t="s">
        <v>11430</v>
      </c>
    </row>
    <row r="8" spans="1:12">
      <c r="A8" s="23" t="s">
        <v>732</v>
      </c>
      <c r="B8" s="23" t="s">
        <v>10252</v>
      </c>
      <c r="C8" s="23" t="s">
        <v>22</v>
      </c>
      <c r="D8" s="23" t="s">
        <v>9857</v>
      </c>
      <c r="E8" s="29">
        <f>VLOOKUP(A8,Normalised!$A$2:$G$3986,7,FALSE)</f>
        <v>3.4803419765181904</v>
      </c>
      <c r="F8" s="30">
        <f>VLOOKUP(A8,Normalised!$A$2:$K$3986,9,FALSE)</f>
        <v>0.33290173898691167</v>
      </c>
      <c r="G8" s="31">
        <f>AVERAGE(VLOOKUP(A8,Normalised!$A$2:$Q$3986,13,FALSE),VLOOKUP(A8,Normalised!$A$2:$Q$3986,15,FALSE))</f>
        <v>6.4414651478217735</v>
      </c>
      <c r="H8" s="31">
        <f>VLOOKUP(A8,Normalised!$A$2:$Q$3986,17,FALSE)</f>
        <v>5.2136752136752138</v>
      </c>
      <c r="I8" s="32">
        <f t="shared" si="0"/>
        <v>5.8275701807484932</v>
      </c>
      <c r="J8" s="37">
        <f t="shared" si="1"/>
        <v>1.890058146793965</v>
      </c>
      <c r="K8" s="34">
        <f>((J8-MIN(J$2:J$3986))/(MAX(J$2:J$3986)-MIN(J$2:J$3986))*10)</f>
        <v>3.8763601776182184</v>
      </c>
      <c r="L8" s="17" t="s">
        <v>11430</v>
      </c>
    </row>
    <row r="9" spans="1:12">
      <c r="A9" s="23" t="s">
        <v>2682</v>
      </c>
      <c r="B9" s="23" t="s">
        <v>4833</v>
      </c>
      <c r="C9" s="23" t="s">
        <v>64</v>
      </c>
      <c r="D9" s="23" t="s">
        <v>3404</v>
      </c>
      <c r="E9" s="29">
        <f>VLOOKUP(A9,Normalised!$A$2:$G$3986,7,FALSE)</f>
        <v>2.5379943248351644</v>
      </c>
      <c r="F9" s="30">
        <f>VLOOKUP(A9,Normalised!$A$2:$K$3986,9,FALSE)</f>
        <v>0.40404817043978536</v>
      </c>
      <c r="G9" s="31">
        <f>AVERAGE(VLOOKUP(A9,Normalised!$A$2:$Q$3986,13,FALSE),VLOOKUP(A9,Normalised!$A$2:$Q$3986,15,FALSE))</f>
        <v>5.191504838438143</v>
      </c>
      <c r="H9" s="31">
        <f>VLOOKUP(A9,Normalised!$A$2:$Q$3986,17,FALSE)</f>
        <v>6.5476190476190492</v>
      </c>
      <c r="I9" s="32">
        <f t="shared" si="0"/>
        <v>5.8695619430285966</v>
      </c>
      <c r="J9" s="37">
        <f t="shared" si="1"/>
        <v>1.8190438171405872</v>
      </c>
      <c r="K9" s="34">
        <f>((J9-MIN(J$2:J$3986))/(MAX(J$2:J$3986)-MIN(J$2:J$3986))*10)</f>
        <v>3.730715388871614</v>
      </c>
      <c r="L9" s="17" t="s">
        <v>11430</v>
      </c>
    </row>
    <row r="10" spans="1:12">
      <c r="A10" s="23" t="s">
        <v>2681</v>
      </c>
      <c r="B10" s="23" t="s">
        <v>4835</v>
      </c>
      <c r="C10" s="23" t="s">
        <v>64</v>
      </c>
      <c r="D10" s="23" t="s">
        <v>3404</v>
      </c>
      <c r="E10" s="29">
        <f>VLOOKUP(A10,Normalised!$A$2:$G$3986,7,FALSE)</f>
        <v>8.0190073654507614</v>
      </c>
      <c r="F10" s="30">
        <f>VLOOKUP(A10,Normalised!$A$2:$K$3986,9,FALSE)</f>
        <v>0.11774016790147757</v>
      </c>
      <c r="G10" s="31">
        <f>AVERAGE(VLOOKUP(A10,Normalised!$A$2:$Q$3986,13,FALSE),VLOOKUP(A10,Normalised!$A$2:$Q$3986,15,FALSE))</f>
        <v>5.191504838438143</v>
      </c>
      <c r="H10" s="38" t="s">
        <v>75</v>
      </c>
      <c r="I10" s="32">
        <f t="shared" si="0"/>
        <v>5.191504838438143</v>
      </c>
      <c r="J10" s="37">
        <f t="shared" si="1"/>
        <v>1.6986849619291329</v>
      </c>
      <c r="K10" s="34">
        <f>((J10-MIN(J$2:J$3986))/(MAX(J$2:J$3986)-MIN(J$2:J$3986))*10)</f>
        <v>3.4838688703362992</v>
      </c>
      <c r="L10" s="17" t="s">
        <v>11430</v>
      </c>
    </row>
    <row r="11" spans="1:12">
      <c r="A11" s="23" t="s">
        <v>3130</v>
      </c>
      <c r="B11" s="23" t="s">
        <v>3931</v>
      </c>
      <c r="C11" s="23" t="s">
        <v>34</v>
      </c>
      <c r="D11" s="23" t="s">
        <v>3404</v>
      </c>
      <c r="E11" s="29">
        <f>VLOOKUP(A11,Normalised!$A$2:$G$3986,7,FALSE)</f>
        <v>1.3473189099639584</v>
      </c>
      <c r="F11" s="30">
        <f>VLOOKUP(A11,Normalised!$A$2:$K$3986,9,FALSE)</f>
        <v>0.67252855852614113</v>
      </c>
      <c r="G11" s="31">
        <f>AVERAGE(VLOOKUP(A11,Normalised!$A$2:$Q$3986,13,FALSE),VLOOKUP(A11,Normalised!$A$2:$Q$3986,15,FALSE))</f>
        <v>8.8639757007144908</v>
      </c>
      <c r="H11" s="31">
        <f>VLOOKUP(A11,Normalised!$A$2:$Q$3986,17,FALSE)</f>
        <v>1.8162393162393162</v>
      </c>
      <c r="I11" s="32">
        <f t="shared" si="0"/>
        <v>5.3401075084769039</v>
      </c>
      <c r="J11" s="37">
        <f t="shared" si="1"/>
        <v>1.6913898196518546</v>
      </c>
      <c r="K11" s="34">
        <f>((J11-MIN(J$2:J$3986))/(MAX(J$2:J$3986)-MIN(J$2:J$3986))*10)</f>
        <v>3.4689071089419912</v>
      </c>
      <c r="L11" s="17" t="s">
        <v>11430</v>
      </c>
    </row>
    <row r="12" spans="1:12">
      <c r="A12" s="23" t="s">
        <v>3141</v>
      </c>
      <c r="B12" s="23" t="s">
        <v>3909</v>
      </c>
      <c r="C12" s="23" t="s">
        <v>34</v>
      </c>
      <c r="D12" s="23" t="s">
        <v>3404</v>
      </c>
      <c r="E12" s="29">
        <f>VLOOKUP(A12,Normalised!$A$2:$G$3986,7,FALSE)</f>
        <v>1.6175944483926064</v>
      </c>
      <c r="F12" s="30">
        <f>VLOOKUP(A12,Normalised!$A$2:$K$3986,9,FALSE)</f>
        <v>0.55779212324940308</v>
      </c>
      <c r="G12" s="31">
        <f>AVERAGE(VLOOKUP(A12,Normalised!$A$2:$Q$3986,13,FALSE),VLOOKUP(A12,Normalised!$A$2:$Q$3986,15,FALSE))</f>
        <v>8.8639757007144908</v>
      </c>
      <c r="H12" s="31">
        <f>VLOOKUP(A12,Normalised!$A$2:$Q$3986,17,FALSE)</f>
        <v>1.8162393162393162</v>
      </c>
      <c r="I12" s="32">
        <f t="shared" si="0"/>
        <v>5.3401075084769039</v>
      </c>
      <c r="J12" s="37">
        <f t="shared" si="1"/>
        <v>1.6890039884382164</v>
      </c>
      <c r="K12" s="34">
        <f>((J12-MIN(J$2:J$3986))/(MAX(J$2:J$3986)-MIN(J$2:J$3986))*10)</f>
        <v>3.4640139573091937</v>
      </c>
      <c r="L12" s="17" t="s">
        <v>11430</v>
      </c>
    </row>
    <row r="13" spans="1:12">
      <c r="A13" s="23" t="s">
        <v>3133</v>
      </c>
      <c r="B13" s="23" t="s">
        <v>3925</v>
      </c>
      <c r="C13" s="23" t="s">
        <v>34</v>
      </c>
      <c r="D13" s="23" t="s">
        <v>3404</v>
      </c>
      <c r="E13" s="29">
        <f>VLOOKUP(A13,Normalised!$A$2:$G$3986,7,FALSE)</f>
        <v>1.7104532558411676</v>
      </c>
      <c r="F13" s="30">
        <f>VLOOKUP(A13,Normalised!$A$2:$K$3986,9,FALSE)</f>
        <v>0.49682557744965672</v>
      </c>
      <c r="G13" s="31">
        <f>AVERAGE(VLOOKUP(A13,Normalised!$A$2:$Q$3986,13,FALSE),VLOOKUP(A13,Normalised!$A$2:$Q$3986,15,FALSE))</f>
        <v>8.8639757007144908</v>
      </c>
      <c r="H13" s="31">
        <f>VLOOKUP(A13,Normalised!$A$2:$Q$3986,17,FALSE)</f>
        <v>1.8162393162393162</v>
      </c>
      <c r="I13" s="32">
        <f t="shared" si="0"/>
        <v>5.3401075084769039</v>
      </c>
      <c r="J13" s="37">
        <f t="shared" si="1"/>
        <v>1.655598606407187</v>
      </c>
      <c r="K13" s="34">
        <f>((J13-MIN(J$2:J$3986))/(MAX(J$2:J$3986)-MIN(J$2:J$3986))*10)</f>
        <v>3.3955021536682017</v>
      </c>
      <c r="L13" s="17" t="s">
        <v>11430</v>
      </c>
    </row>
    <row r="14" spans="1:12">
      <c r="A14" s="23" t="s">
        <v>3243</v>
      </c>
      <c r="B14" s="23" t="s">
        <v>3690</v>
      </c>
      <c r="C14" s="23" t="s">
        <v>35</v>
      </c>
      <c r="D14" s="23" t="s">
        <v>3404</v>
      </c>
      <c r="E14" s="29">
        <f>VLOOKUP(A14,Normalised!$A$2:$G$3986,7,FALSE)</f>
        <v>3.2973773711057532</v>
      </c>
      <c r="F14" s="30">
        <f>VLOOKUP(A14,Normalised!$A$2:$K$3986,9,FALSE)</f>
        <v>0.28046456364376349</v>
      </c>
      <c r="G14" s="31">
        <f>AVERAGE(VLOOKUP(A14,Normalised!$A$2:$Q$3986,13,FALSE),VLOOKUP(A14,Normalised!$A$2:$Q$3986,15,FALSE))</f>
        <v>6.4560331703742744</v>
      </c>
      <c r="H14" s="31">
        <f>VLOOKUP(A14,Normalised!$A$2:$Q$3986,17,FALSE)</f>
        <v>3.3089133089133087</v>
      </c>
      <c r="I14" s="32">
        <f t="shared" si="0"/>
        <v>4.882473239643792</v>
      </c>
      <c r="J14" s="37">
        <f t="shared" si="1"/>
        <v>1.6528324868664017</v>
      </c>
      <c r="K14" s="34">
        <f>((J14-MIN(J$2:J$3986))/(MAX(J$2:J$3986)-MIN(J$2:J$3986))*10)</f>
        <v>3.3898290606722958</v>
      </c>
      <c r="L14" s="17" t="s">
        <v>11430</v>
      </c>
    </row>
    <row r="15" spans="1:12">
      <c r="A15" s="23" t="s">
        <v>2673</v>
      </c>
      <c r="B15" s="23" t="s">
        <v>3664</v>
      </c>
      <c r="C15" s="23" t="s">
        <v>64</v>
      </c>
      <c r="D15" s="23" t="s">
        <v>3404</v>
      </c>
      <c r="E15" s="29">
        <f>VLOOKUP(A15,Normalised!$A$2:$G$3986,7,FALSE)</f>
        <v>10</v>
      </c>
      <c r="F15" s="30">
        <f>VLOOKUP(A15,Normalised!$A$2:$K$3986,9,FALSE)</f>
        <v>7.142322592682579E-2</v>
      </c>
      <c r="G15" s="31">
        <f>AVERAGE(VLOOKUP(A15,Normalised!$A$2:$Q$3986,13,FALSE),VLOOKUP(A15,Normalised!$A$2:$Q$3986,15,FALSE))</f>
        <v>5.191504838438143</v>
      </c>
      <c r="H15" s="31">
        <f>VLOOKUP(A15,Normalised!$A$2:$Q$3986,17,FALSE)</f>
        <v>6.5476190476190492</v>
      </c>
      <c r="I15" s="32">
        <f t="shared" si="0"/>
        <v>5.8695619430285966</v>
      </c>
      <c r="J15" s="37">
        <f t="shared" si="1"/>
        <v>1.6124331466764785</v>
      </c>
      <c r="K15" s="34">
        <f>((J15-MIN(J$2:J$3986))/(MAX(J$2:J$3986)-MIN(J$2:J$3986))*10)</f>
        <v>3.3069732005074073</v>
      </c>
      <c r="L15" s="17" t="s">
        <v>11430</v>
      </c>
    </row>
    <row r="16" spans="1:12">
      <c r="A16" s="23" t="s">
        <v>2683</v>
      </c>
      <c r="B16" s="23" t="s">
        <v>4831</v>
      </c>
      <c r="C16" s="23" t="s">
        <v>64</v>
      </c>
      <c r="D16" s="23" t="s">
        <v>3404</v>
      </c>
      <c r="E16" s="29">
        <f>VLOOKUP(A16,Normalised!$A$2:$G$3986,7,FALSE)</f>
        <v>7.1006480310807172</v>
      </c>
      <c r="F16" s="30">
        <f>VLOOKUP(A16,Normalised!$A$2:$K$3986,9,FALSE)</f>
        <v>9.6057934108562892E-2</v>
      </c>
      <c r="G16" s="31">
        <f>AVERAGE(VLOOKUP(A16,Normalised!$A$2:$Q$3986,13,FALSE),VLOOKUP(A16,Normalised!$A$2:$Q$3986,15,FALSE))</f>
        <v>5.191504838438143</v>
      </c>
      <c r="H16" s="31">
        <f>VLOOKUP(A16,Normalised!$A$2:$Q$3986,17,FALSE)</f>
        <v>6.5476190476190492</v>
      </c>
      <c r="I16" s="32">
        <f t="shared" si="0"/>
        <v>5.8695619430285966</v>
      </c>
      <c r="J16" s="37">
        <f t="shared" si="1"/>
        <v>1.5878603567890326</v>
      </c>
      <c r="K16" s="34">
        <f>((J16-MIN(J$2:J$3986))/(MAX(J$2:J$3986)-MIN(J$2:J$3986))*10)</f>
        <v>3.2565763466676194</v>
      </c>
      <c r="L16" s="17" t="s">
        <v>11430</v>
      </c>
    </row>
    <row r="17" spans="1:12">
      <c r="A17" s="23" t="s">
        <v>2526</v>
      </c>
      <c r="B17" s="23" t="s">
        <v>5134</v>
      </c>
      <c r="C17" s="23" t="s">
        <v>40</v>
      </c>
      <c r="D17" s="23" t="s">
        <v>3404</v>
      </c>
      <c r="E17" s="29">
        <f>VLOOKUP(A17,Normalised!$A$2:$G$3986,7,FALSE)</f>
        <v>1.0383226475888534</v>
      </c>
      <c r="F17" s="30">
        <f>VLOOKUP(A17,Normalised!$A$2:$K$3986,9,FALSE)</f>
        <v>0.86801721866660919</v>
      </c>
      <c r="G17" s="31">
        <f>AVERAGE(VLOOKUP(A17,Normalised!$A$2:$Q$3986,13,FALSE),VLOOKUP(A17,Normalised!$A$2:$Q$3986,15,FALSE))</f>
        <v>4.9901128669908861</v>
      </c>
      <c r="H17" s="31">
        <f>VLOOKUP(A17,Normalised!$A$2:$Q$3986,17,FALSE)</f>
        <v>3.6446886446886451</v>
      </c>
      <c r="I17" s="32">
        <f t="shared" si="0"/>
        <v>4.3174007558397651</v>
      </c>
      <c r="J17" s="37">
        <f t="shared" si="1"/>
        <v>1.5728754846676365</v>
      </c>
      <c r="K17" s="34">
        <f>((J17-MIN(J$2:J$3986))/(MAX(J$2:J$3986)-MIN(J$2:J$3986))*10)</f>
        <v>3.2258435559031602</v>
      </c>
      <c r="L17" s="17" t="s">
        <v>11430</v>
      </c>
    </row>
    <row r="18" spans="1:12">
      <c r="A18" s="23" t="s">
        <v>3102</v>
      </c>
      <c r="B18" s="23" t="s">
        <v>4000</v>
      </c>
      <c r="C18" s="23" t="s">
        <v>47</v>
      </c>
      <c r="D18" s="23" t="s">
        <v>3404</v>
      </c>
      <c r="E18" s="29">
        <f>VLOOKUP(A18,Normalised!$A$2:$G$3986,7,FALSE)</f>
        <v>2.2642793915139148</v>
      </c>
      <c r="F18" s="30">
        <f>VLOOKUP(A18,Normalised!$A$2:$K$3986,9,FALSE)</f>
        <v>0.27423156215624944</v>
      </c>
      <c r="G18" s="31">
        <f>AVERAGE(VLOOKUP(A18,Normalised!$A$2:$Q$3986,13,FALSE),VLOOKUP(A18,Normalised!$A$2:$Q$3986,15,FALSE))</f>
        <v>5.9135040021782697</v>
      </c>
      <c r="H18" s="31">
        <f>VLOOKUP(A18,Normalised!$A$2:$Q$3986,17,FALSE)</f>
        <v>5.8485958485958474</v>
      </c>
      <c r="I18" s="32">
        <f t="shared" si="0"/>
        <v>5.8810499253870585</v>
      </c>
      <c r="J18" s="37">
        <f t="shared" si="1"/>
        <v>1.5399292654000718</v>
      </c>
      <c r="K18" s="34">
        <f>((J18-MIN(J$2:J$3986))/(MAX(J$2:J$3986)-MIN(J$2:J$3986))*10)</f>
        <v>3.1582734588728134</v>
      </c>
      <c r="L18" s="17" t="s">
        <v>11430</v>
      </c>
    </row>
    <row r="19" spans="1:12">
      <c r="A19" s="23" t="s">
        <v>653</v>
      </c>
      <c r="B19" s="23" t="s">
        <v>10402</v>
      </c>
      <c r="C19" s="23" t="s">
        <v>71</v>
      </c>
      <c r="D19" s="23" t="s">
        <v>9857</v>
      </c>
      <c r="E19" s="29">
        <f>VLOOKUP(A19,Normalised!$A$2:$G$3986,7,FALSE)</f>
        <v>4.0802200928138923</v>
      </c>
      <c r="F19" s="30">
        <f>VLOOKUP(A19,Normalised!$A$2:$K$3986,9,FALSE)</f>
        <v>0.16794248415864219</v>
      </c>
      <c r="G19" s="31">
        <f>AVERAGE(VLOOKUP(A19,Normalised!$A$2:$Q$3986,13,FALSE),VLOOKUP(A19,Normalised!$A$2:$Q$3986,15,FALSE))</f>
        <v>6.4348942775970146</v>
      </c>
      <c r="H19" s="31">
        <f>VLOOKUP(A19,Normalised!$A$2:$Q$3986,17,FALSE)</f>
        <v>4.0445665445665444</v>
      </c>
      <c r="I19" s="32">
        <f t="shared" si="0"/>
        <v>5.2397304110817799</v>
      </c>
      <c r="J19" s="37">
        <f t="shared" si="1"/>
        <v>1.5312673949423425</v>
      </c>
      <c r="K19" s="34">
        <f>((J19-MIN(J$2:J$3986))/(MAX(J$2:J$3986)-MIN(J$2:J$3986))*10)</f>
        <v>3.1405086457833411</v>
      </c>
      <c r="L19" s="17" t="s">
        <v>11430</v>
      </c>
    </row>
    <row r="20" spans="1:12">
      <c r="A20" s="23" t="s">
        <v>2205</v>
      </c>
      <c r="B20" s="23" t="s">
        <v>5771</v>
      </c>
      <c r="C20" s="23" t="s">
        <v>11</v>
      </c>
      <c r="D20" s="23" t="s">
        <v>3404</v>
      </c>
      <c r="E20" s="29">
        <f>VLOOKUP(A20,Normalised!$A$2:$G$3986,7,FALSE)</f>
        <v>1.7303442706681764</v>
      </c>
      <c r="F20" s="30">
        <f>VLOOKUP(A20,Normalised!$A$2:$K$3986,9,FALSE)</f>
        <v>0.47533812495322686</v>
      </c>
      <c r="G20" s="31">
        <f>AVERAGE(VLOOKUP(A20,Normalised!$A$2:$Q$3986,13,FALSE),VLOOKUP(A20,Normalised!$A$2:$Q$3986,15,FALSE))</f>
        <v>5.3792805195181161</v>
      </c>
      <c r="H20" s="31">
        <f>VLOOKUP(A20,Normalised!$A$2:$Q$3986,17,FALSE)</f>
        <v>2.5335775335775339</v>
      </c>
      <c r="I20" s="32">
        <f t="shared" si="0"/>
        <v>3.9564290265478252</v>
      </c>
      <c r="J20" s="37">
        <f t="shared" si="1"/>
        <v>1.4818793601113762</v>
      </c>
      <c r="K20" s="34">
        <f>((J20-MIN(J$2:J$3986))/(MAX(J$2:J$3986)-MIN(J$2:J$3986))*10)</f>
        <v>3.0392176819077998</v>
      </c>
      <c r="L20" s="17" t="s">
        <v>11430</v>
      </c>
    </row>
    <row r="21" spans="1:12">
      <c r="A21" s="23" t="s">
        <v>3146</v>
      </c>
      <c r="B21" s="23" t="s">
        <v>3896</v>
      </c>
      <c r="C21" s="23" t="s">
        <v>34</v>
      </c>
      <c r="D21" s="23" t="s">
        <v>3404</v>
      </c>
      <c r="E21" s="29">
        <f>VLOOKUP(A21,Normalised!$A$2:$G$3986,7,FALSE)</f>
        <v>1.7382087829176567</v>
      </c>
      <c r="F21" s="30">
        <f>VLOOKUP(A21,Normalised!$A$2:$K$3986,9,FALSE)</f>
        <v>0.32196323144221195</v>
      </c>
      <c r="G21" s="31">
        <f>AVERAGE(VLOOKUP(A21,Normalised!$A$2:$Q$3986,13,FALSE),VLOOKUP(A21,Normalised!$A$2:$Q$3986,15,FALSE))</f>
        <v>8.8639757007144908</v>
      </c>
      <c r="H21" s="31">
        <f>VLOOKUP(A21,Normalised!$A$2:$Q$3986,17,FALSE)</f>
        <v>1.8162393162393162</v>
      </c>
      <c r="I21" s="32">
        <f t="shared" si="0"/>
        <v>5.3401075084769039</v>
      </c>
      <c r="J21" s="37">
        <f t="shared" si="1"/>
        <v>1.4404098172857891</v>
      </c>
      <c r="K21" s="34">
        <f>((J21-MIN(J$2:J$3986))/(MAX(J$2:J$3986)-MIN(J$2:J$3986))*10)</f>
        <v>2.954166920551164</v>
      </c>
      <c r="L21" s="18" t="s">
        <v>11431</v>
      </c>
    </row>
    <row r="22" spans="1:12">
      <c r="A22" s="23" t="s">
        <v>3140</v>
      </c>
      <c r="B22" s="23" t="s">
        <v>3911</v>
      </c>
      <c r="C22" s="23" t="s">
        <v>34</v>
      </c>
      <c r="D22" s="23" t="s">
        <v>3404</v>
      </c>
      <c r="E22" s="29">
        <f>VLOOKUP(A22,Normalised!$A$2:$G$3986,7,FALSE)</f>
        <v>2.0025657654661346</v>
      </c>
      <c r="F22" s="30">
        <f>VLOOKUP(A22,Normalised!$A$2:$K$3986,9,FALSE)</f>
        <v>0.26827535514268758</v>
      </c>
      <c r="G22" s="31">
        <f>AVERAGE(VLOOKUP(A22,Normalised!$A$2:$Q$3986,13,FALSE),VLOOKUP(A22,Normalised!$A$2:$Q$3986,15,FALSE))</f>
        <v>8.8639757007144908</v>
      </c>
      <c r="H22" s="31">
        <f>VLOOKUP(A22,Normalised!$A$2:$Q$3986,17,FALSE)</f>
        <v>1.8162393162393162</v>
      </c>
      <c r="I22" s="32">
        <f t="shared" si="0"/>
        <v>5.3401075084769039</v>
      </c>
      <c r="J22" s="37">
        <f t="shared" si="1"/>
        <v>1.4209294717563987</v>
      </c>
      <c r="K22" s="34">
        <f>((J22-MIN(J$2:J$3986))/(MAX(J$2:J$3986)-MIN(J$2:J$3986))*10)</f>
        <v>2.9142142684147938</v>
      </c>
      <c r="L22" s="18" t="s">
        <v>11431</v>
      </c>
    </row>
    <row r="23" spans="1:12">
      <c r="A23" s="23" t="s">
        <v>322</v>
      </c>
      <c r="B23" s="23" t="s">
        <v>10760</v>
      </c>
      <c r="C23" s="23" t="s">
        <v>46</v>
      </c>
      <c r="D23" s="23" t="s">
        <v>9857</v>
      </c>
      <c r="E23" s="29">
        <f>VLOOKUP(A23,Normalised!$A$2:$G$3986,7,FALSE)</f>
        <v>1.8219709710744112</v>
      </c>
      <c r="F23" s="30">
        <f>VLOOKUP(A23,Normalised!$A$2:$K$3986,9,FALSE)</f>
        <v>0.34256904228086849</v>
      </c>
      <c r="G23" s="31">
        <f>AVERAGE(VLOOKUP(A23,Normalised!$A$2:$Q$3986,13,FALSE),VLOOKUP(A23,Normalised!$A$2:$Q$3986,15,FALSE))</f>
        <v>5.6090541304087438</v>
      </c>
      <c r="H23" s="31">
        <f>VLOOKUP(A23,Normalised!$A$2:$Q$3986,17,FALSE)</f>
        <v>3.5073260073260073</v>
      </c>
      <c r="I23" s="32">
        <f t="shared" si="0"/>
        <v>4.5581900688673755</v>
      </c>
      <c r="J23" s="37">
        <f t="shared" si="1"/>
        <v>1.4169700335318034</v>
      </c>
      <c r="K23" s="34">
        <f>((J23-MIN(J$2:J$3986))/(MAX(J$2:J$3986)-MIN(J$2:J$3986))*10)</f>
        <v>2.9060937729233745</v>
      </c>
      <c r="L23" s="18" t="s">
        <v>11431</v>
      </c>
    </row>
    <row r="24" spans="1:12">
      <c r="A24" s="23" t="s">
        <v>3302</v>
      </c>
      <c r="B24" s="23" t="s">
        <v>3572</v>
      </c>
      <c r="C24" s="23" t="s">
        <v>35</v>
      </c>
      <c r="D24" s="23" t="s">
        <v>3404</v>
      </c>
      <c r="E24" s="29">
        <f>VLOOKUP(A24,Normalised!$A$2:$G$3986,7,FALSE)</f>
        <v>2.2761620070385518</v>
      </c>
      <c r="F24" s="30">
        <f>VLOOKUP(A24,Normalised!$A$2:$K$3986,9,FALSE)</f>
        <v>0.25387179084999484</v>
      </c>
      <c r="G24" s="31">
        <f>AVERAGE(VLOOKUP(A24,Normalised!$A$2:$Q$3986,13,FALSE),VLOOKUP(A24,Normalised!$A$2:$Q$3986,15,FALSE))</f>
        <v>6.4560331703742744</v>
      </c>
      <c r="H24" s="31">
        <f>VLOOKUP(A24,Normalised!$A$2:$Q$3986,17,FALSE)</f>
        <v>3.3089133089133087</v>
      </c>
      <c r="I24" s="32">
        <f t="shared" si="0"/>
        <v>4.882473239643792</v>
      </c>
      <c r="J24" s="37">
        <f t="shared" si="1"/>
        <v>1.4130336233338798</v>
      </c>
      <c r="K24" s="34">
        <f>((J24-MIN(J$2:J$3986))/(MAX(J$2:J$3986)-MIN(J$2:J$3986))*10)</f>
        <v>2.8980205060982849</v>
      </c>
      <c r="L24" s="18" t="s">
        <v>11431</v>
      </c>
    </row>
    <row r="25" spans="1:12">
      <c r="A25" s="23" t="s">
        <v>2694</v>
      </c>
      <c r="B25" s="23" t="s">
        <v>4809</v>
      </c>
      <c r="C25" s="23" t="s">
        <v>64</v>
      </c>
      <c r="D25" s="23" t="s">
        <v>3404</v>
      </c>
      <c r="E25" s="29">
        <f>VLOOKUP(A25,Normalised!$A$2:$G$3986,7,FALSE)</f>
        <v>9.2983004669745579</v>
      </c>
      <c r="F25" s="30">
        <f>VLOOKUP(A25,Normalised!$A$2:$K$3986,9,FALSE)</f>
        <v>4.9248913069107378E-2</v>
      </c>
      <c r="G25" s="31">
        <f>AVERAGE(VLOOKUP(A25,Normalised!$A$2:$Q$3986,13,FALSE),VLOOKUP(A25,Normalised!$A$2:$Q$3986,15,FALSE))</f>
        <v>5.191504838438143</v>
      </c>
      <c r="H25" s="31">
        <f>VLOOKUP(A25,Normalised!$A$2:$Q$3986,17,FALSE)</f>
        <v>6.5476190476190492</v>
      </c>
      <c r="I25" s="32">
        <f t="shared" si="0"/>
        <v>5.8695619430285966</v>
      </c>
      <c r="J25" s="37">
        <f t="shared" si="1"/>
        <v>1.3903857414145169</v>
      </c>
      <c r="K25" s="34">
        <f>((J25-MIN(J$2:J$3986))/(MAX(J$2:J$3986)-MIN(J$2:J$3986))*10)</f>
        <v>2.8515714866707427</v>
      </c>
      <c r="L25" s="18" t="s">
        <v>11431</v>
      </c>
    </row>
    <row r="26" spans="1:12">
      <c r="A26" s="23" t="s">
        <v>3126</v>
      </c>
      <c r="B26" s="23" t="s">
        <v>3938</v>
      </c>
      <c r="C26" s="23" t="s">
        <v>34</v>
      </c>
      <c r="D26" s="23" t="s">
        <v>3404</v>
      </c>
      <c r="E26" s="29">
        <f>VLOOKUP(A26,Normalised!$A$2:$G$3986,7,FALSE)</f>
        <v>1.2043890309180774</v>
      </c>
      <c r="F26" s="30">
        <f>VLOOKUP(A26,Normalised!$A$2:$K$3986,9,FALSE)</f>
        <v>0.41433057256474681</v>
      </c>
      <c r="G26" s="31">
        <f>AVERAGE(VLOOKUP(A26,Normalised!$A$2:$Q$3986,13,FALSE),VLOOKUP(A26,Normalised!$A$2:$Q$3986,15,FALSE))</f>
        <v>8.8639757007144908</v>
      </c>
      <c r="H26" s="31">
        <f>VLOOKUP(A26,Normalised!$A$2:$Q$3986,17,FALSE)</f>
        <v>1.8162393162393162</v>
      </c>
      <c r="I26" s="32">
        <f t="shared" si="0"/>
        <v>5.3401075084769039</v>
      </c>
      <c r="J26" s="37">
        <f t="shared" si="1"/>
        <v>1.3863980026342642</v>
      </c>
      <c r="K26" s="34">
        <f>((J26-MIN(J$2:J$3986))/(MAX(J$2:J$3986)-MIN(J$2:J$3986))*10)</f>
        <v>2.843392948971923</v>
      </c>
      <c r="L26" s="18" t="s">
        <v>11431</v>
      </c>
    </row>
    <row r="27" spans="1:12">
      <c r="A27" s="23" t="s">
        <v>2995</v>
      </c>
      <c r="B27" s="23" t="s">
        <v>4202</v>
      </c>
      <c r="C27" s="23" t="s">
        <v>16</v>
      </c>
      <c r="D27" s="23" t="s">
        <v>3404</v>
      </c>
      <c r="E27" s="29">
        <f>VLOOKUP(A27,Normalised!$A$2:$G$3986,7,FALSE)</f>
        <v>2.0054482841407735</v>
      </c>
      <c r="F27" s="30">
        <f>VLOOKUP(A27,Normalised!$A$2:$K$3986,9,FALSE)</f>
        <v>0.20689874345560472</v>
      </c>
      <c r="G27" s="31">
        <f>AVERAGE(VLOOKUP(A27,Normalised!$A$2:$Q$3986,13,FALSE),VLOOKUP(A27,Normalised!$A$2:$Q$3986,15,FALSE))</f>
        <v>6.8176387968983381</v>
      </c>
      <c r="H27" s="31">
        <f>VLOOKUP(A27,Normalised!$A$2:$Q$3986,17,FALSE)</f>
        <v>5.152625152625153</v>
      </c>
      <c r="I27" s="32">
        <f t="shared" si="0"/>
        <v>5.985131974761746</v>
      </c>
      <c r="J27" s="37">
        <f t="shared" si="1"/>
        <v>1.3541944111892705</v>
      </c>
      <c r="K27" s="34">
        <f>((J27-MIN(J$2:J$3986))/(MAX(J$2:J$3986)-MIN(J$2:J$3986))*10)</f>
        <v>2.7773459230296735</v>
      </c>
      <c r="L27" s="18" t="s">
        <v>11431</v>
      </c>
    </row>
    <row r="28" spans="1:12">
      <c r="A28" s="23" t="s">
        <v>3028</v>
      </c>
      <c r="B28" s="23" t="s">
        <v>4141</v>
      </c>
      <c r="C28" s="23" t="s">
        <v>16</v>
      </c>
      <c r="D28" s="23" t="s">
        <v>3404</v>
      </c>
      <c r="E28" s="29">
        <f>VLOOKUP(A28,Normalised!$A$2:$G$3986,7,FALSE)</f>
        <v>2.9716181071238519</v>
      </c>
      <c r="F28" s="30">
        <f>VLOOKUP(A28,Normalised!$A$2:$K$3986,9,FALSE)</f>
        <v>0.13705427119502425</v>
      </c>
      <c r="G28" s="31">
        <f>AVERAGE(VLOOKUP(A28,Normalised!$A$2:$Q$3986,13,FALSE),VLOOKUP(A28,Normalised!$A$2:$Q$3986,15,FALSE))</f>
        <v>6.8176387968983381</v>
      </c>
      <c r="H28" s="31">
        <f>VLOOKUP(A28,Normalised!$A$2:$Q$3986,17,FALSE)</f>
        <v>5.152625152625153</v>
      </c>
      <c r="I28" s="32">
        <f t="shared" si="0"/>
        <v>5.985131974761746</v>
      </c>
      <c r="J28" s="37">
        <f t="shared" si="1"/>
        <v>1.3458183140192612</v>
      </c>
      <c r="K28" s="34">
        <f>((J28-MIN(J$2:J$3986))/(MAX(J$2:J$3986)-MIN(J$2:J$3986))*10)</f>
        <v>2.7601672084124749</v>
      </c>
      <c r="L28" s="18" t="s">
        <v>11431</v>
      </c>
    </row>
    <row r="29" spans="1:12">
      <c r="A29" s="23" t="s">
        <v>3195</v>
      </c>
      <c r="B29" s="23" t="s">
        <v>3786</v>
      </c>
      <c r="C29" s="23" t="s">
        <v>37</v>
      </c>
      <c r="D29" s="23" t="s">
        <v>3404</v>
      </c>
      <c r="E29" s="29">
        <f>VLOOKUP(A29,Normalised!$A$2:$G$3986,7,FALSE)</f>
        <v>1.8691127948843471</v>
      </c>
      <c r="F29" s="30">
        <f>VLOOKUP(A29,Normalised!$A$2:$K$3986,9,FALSE)</f>
        <v>0.28014676258107768</v>
      </c>
      <c r="G29" s="31">
        <f>AVERAGE(VLOOKUP(A29,Normalised!$A$2:$Q$3986,13,FALSE),VLOOKUP(A29,Normalised!$A$2:$Q$3986,15,FALSE))</f>
        <v>8.4048327338137625</v>
      </c>
      <c r="H29" s="31">
        <f>VLOOKUP(A29,Normalised!$A$2:$Q$3986,17,FALSE)</f>
        <v>0.81807081807081805</v>
      </c>
      <c r="I29" s="32">
        <f t="shared" si="0"/>
        <v>4.6114517759422906</v>
      </c>
      <c r="J29" s="37">
        <f t="shared" si="1"/>
        <v>1.3415893332933664</v>
      </c>
      <c r="K29" s="34">
        <f>((J29-MIN(J$2:J$3986))/(MAX(J$2:J$3986)-MIN(J$2:J$3986))*10)</f>
        <v>2.7514939025115002</v>
      </c>
      <c r="L29" s="18" t="s">
        <v>11431</v>
      </c>
    </row>
    <row r="30" spans="1:12">
      <c r="A30" s="23" t="s">
        <v>3017</v>
      </c>
      <c r="B30" s="23" t="s">
        <v>4163</v>
      </c>
      <c r="C30" s="23" t="s">
        <v>16</v>
      </c>
      <c r="D30" s="23" t="s">
        <v>3404</v>
      </c>
      <c r="E30" s="29">
        <f>VLOOKUP(A30,Normalised!$A$2:$G$3986,7,FALSE)</f>
        <v>3.4998471019069384</v>
      </c>
      <c r="F30" s="30">
        <f>VLOOKUP(A30,Normalised!$A$2:$K$3986,9,FALSE)</f>
        <v>0.10287527948553132</v>
      </c>
      <c r="G30" s="31">
        <f>AVERAGE(VLOOKUP(A30,Normalised!$A$2:$Q$3986,13,FALSE),VLOOKUP(A30,Normalised!$A$2:$Q$3986,15,FALSE))</f>
        <v>6.8176387968983381</v>
      </c>
      <c r="H30" s="31">
        <f>VLOOKUP(A30,Normalised!$A$2:$Q$3986,17,FALSE)</f>
        <v>5.152625152625153</v>
      </c>
      <c r="I30" s="32">
        <f t="shared" si="0"/>
        <v>5.985131974761746</v>
      </c>
      <c r="J30" s="37">
        <f t="shared" si="1"/>
        <v>1.2916492923203118</v>
      </c>
      <c r="K30" s="34">
        <f>((J30-MIN(J$2:J$3986))/(MAX(J$2:J$3986)-MIN(J$2:J$3986))*10)</f>
        <v>2.6490708175789317</v>
      </c>
      <c r="L30" s="18" t="s">
        <v>11431</v>
      </c>
    </row>
    <row r="31" spans="1:12">
      <c r="A31" s="23" t="s">
        <v>2996</v>
      </c>
      <c r="B31" s="23" t="s">
        <v>4200</v>
      </c>
      <c r="C31" s="23" t="s">
        <v>16</v>
      </c>
      <c r="D31" s="23" t="s">
        <v>3404</v>
      </c>
      <c r="E31" s="29">
        <f>VLOOKUP(A31,Normalised!$A$2:$G$3986,7,FALSE)</f>
        <v>2.3399033160064056</v>
      </c>
      <c r="F31" s="30">
        <f>VLOOKUP(A31,Normalised!$A$2:$K$3986,9,FALSE)</f>
        <v>0.14919222146018313</v>
      </c>
      <c r="G31" s="31">
        <f>AVERAGE(VLOOKUP(A31,Normalised!$A$2:$Q$3986,13,FALSE),VLOOKUP(A31,Normalised!$A$2:$Q$3986,15,FALSE))</f>
        <v>6.8176387968983381</v>
      </c>
      <c r="H31" s="31">
        <f>VLOOKUP(A31,Normalised!$A$2:$Q$3986,17,FALSE)</f>
        <v>5.152625152625153</v>
      </c>
      <c r="I31" s="32">
        <f t="shared" si="0"/>
        <v>5.985131974761746</v>
      </c>
      <c r="J31" s="37">
        <f t="shared" si="1"/>
        <v>1.2784172093448289</v>
      </c>
      <c r="K31" s="34">
        <f>((J31-MIN(J$2:J$3986))/(MAX(J$2:J$3986)-MIN(J$2:J$3986))*10)</f>
        <v>2.6219328590986035</v>
      </c>
      <c r="L31" s="18" t="s">
        <v>11431</v>
      </c>
    </row>
    <row r="32" spans="1:12">
      <c r="A32" s="23" t="s">
        <v>2530</v>
      </c>
      <c r="B32" s="23" t="s">
        <v>5126</v>
      </c>
      <c r="C32" s="23" t="s">
        <v>40</v>
      </c>
      <c r="D32" s="23" t="s">
        <v>3404</v>
      </c>
      <c r="E32" s="29">
        <f>VLOOKUP(A32,Normalised!$A$2:$G$3986,7,FALSE)</f>
        <v>2.7557821843046666</v>
      </c>
      <c r="F32" s="30">
        <f>VLOOKUP(A32,Normalised!$A$2:$K$3986,9,FALSE)</f>
        <v>0.17198163314890619</v>
      </c>
      <c r="G32" s="31">
        <f>AVERAGE(VLOOKUP(A32,Normalised!$A$2:$Q$3986,13,FALSE),VLOOKUP(A32,Normalised!$A$2:$Q$3986,15,FALSE))</f>
        <v>4.9901128669908861</v>
      </c>
      <c r="H32" s="31">
        <f>VLOOKUP(A32,Normalised!$A$2:$Q$3986,17,FALSE)</f>
        <v>3.6446886446886451</v>
      </c>
      <c r="I32" s="32">
        <f t="shared" si="0"/>
        <v>4.3174007558397651</v>
      </c>
      <c r="J32" s="37">
        <f t="shared" si="1"/>
        <v>1.2695498934592497</v>
      </c>
      <c r="K32" s="34">
        <f>((J32-MIN(J$2:J$3986))/(MAX(J$2:J$3986)-MIN(J$2:J$3986))*10)</f>
        <v>2.6037466936414577</v>
      </c>
      <c r="L32" s="18" t="s">
        <v>11431</v>
      </c>
    </row>
    <row r="33" spans="1:12">
      <c r="A33" s="23" t="s">
        <v>2993</v>
      </c>
      <c r="B33" s="23" t="s">
        <v>4206</v>
      </c>
      <c r="C33" s="23" t="s">
        <v>16</v>
      </c>
      <c r="D33" s="23" t="s">
        <v>3404</v>
      </c>
      <c r="E33" s="29">
        <f>VLOOKUP(A33,Normalised!$A$2:$G$3986,7,FALSE)</f>
        <v>2.9847176423977011</v>
      </c>
      <c r="F33" s="30">
        <f>VLOOKUP(A33,Normalised!$A$2:$K$3986,9,FALSE)</f>
        <v>0.11320893984640981</v>
      </c>
      <c r="G33" s="31">
        <f>AVERAGE(VLOOKUP(A33,Normalised!$A$2:$Q$3986,13,FALSE),VLOOKUP(A33,Normalised!$A$2:$Q$3986,15,FALSE))</f>
        <v>6.8176387968983381</v>
      </c>
      <c r="H33" s="31">
        <f>VLOOKUP(A33,Normalised!$A$2:$Q$3986,17,FALSE)</f>
        <v>5.152625152625153</v>
      </c>
      <c r="I33" s="32">
        <f t="shared" si="0"/>
        <v>5.985131974761746</v>
      </c>
      <c r="J33" s="37">
        <f t="shared" si="1"/>
        <v>1.2645982285269552</v>
      </c>
      <c r="K33" s="34">
        <f>((J33-MIN(J$2:J$3986))/(MAX(J$2:J$3986)-MIN(J$2:J$3986))*10)</f>
        <v>2.5935912194360671</v>
      </c>
      <c r="L33" s="18" t="s">
        <v>11431</v>
      </c>
    </row>
    <row r="34" spans="1:12">
      <c r="A34" s="23" t="s">
        <v>3209</v>
      </c>
      <c r="B34" s="23" t="s">
        <v>3758</v>
      </c>
      <c r="C34" s="23" t="s">
        <v>37</v>
      </c>
      <c r="D34" s="23" t="s">
        <v>3404</v>
      </c>
      <c r="E34" s="29">
        <f>VLOOKUP(A34,Normalised!$A$2:$G$3986,7,FALSE)</f>
        <v>2.57638137654095</v>
      </c>
      <c r="F34" s="30">
        <f>VLOOKUP(A34,Normalised!$A$2:$K$3986,9,FALSE)</f>
        <v>0.16833204675161181</v>
      </c>
      <c r="G34" s="31">
        <f>AVERAGE(VLOOKUP(A34,Normalised!$A$2:$Q$3986,13,FALSE),VLOOKUP(A34,Normalised!$A$2:$Q$3986,15,FALSE))</f>
        <v>8.4048327338137625</v>
      </c>
      <c r="H34" s="31">
        <f>VLOOKUP(A34,Normalised!$A$2:$Q$3986,17,FALSE)</f>
        <v>0.81807081807081805</v>
      </c>
      <c r="I34" s="32">
        <f t="shared" si="0"/>
        <v>4.6114517759422906</v>
      </c>
      <c r="J34" s="37">
        <f t="shared" si="1"/>
        <v>1.2599061877232567</v>
      </c>
      <c r="K34" s="34">
        <f>((J34-MIN(J$2:J$3986))/(MAX(J$2:J$3986)-MIN(J$2:J$3986))*10)</f>
        <v>2.5839682138401447</v>
      </c>
      <c r="L34" s="18" t="s">
        <v>11431</v>
      </c>
    </row>
    <row r="35" spans="1:12">
      <c r="A35" s="23" t="s">
        <v>3012</v>
      </c>
      <c r="B35" s="23" t="s">
        <v>4173</v>
      </c>
      <c r="C35" s="23" t="s">
        <v>16</v>
      </c>
      <c r="D35" s="23" t="s">
        <v>3404</v>
      </c>
      <c r="E35" s="29">
        <f>VLOOKUP(A35,Normalised!$A$2:$G$3986,7,FALSE)</f>
        <v>4.175264536084061</v>
      </c>
      <c r="F35" s="30">
        <f>VLOOKUP(A35,Normalised!$A$2:$K$3986,9,FALSE)</f>
        <v>7.938875578833629E-2</v>
      </c>
      <c r="G35" s="31">
        <f>AVERAGE(VLOOKUP(A35,Normalised!$A$2:$Q$3986,13,FALSE),VLOOKUP(A35,Normalised!$A$2:$Q$3986,15,FALSE))</f>
        <v>6.8176387968983381</v>
      </c>
      <c r="H35" s="31">
        <f>VLOOKUP(A35,Normalised!$A$2:$Q$3986,17,FALSE)</f>
        <v>5.152625152625153</v>
      </c>
      <c r="I35" s="32">
        <f t="shared" si="0"/>
        <v>5.985131974761746</v>
      </c>
      <c r="J35" s="37">
        <f t="shared" si="1"/>
        <v>1.2565282038835777</v>
      </c>
      <c r="K35" s="34">
        <f>((J35-MIN(J$2:J$3986))/(MAX(J$2:J$3986)-MIN(J$2:J$3986))*10)</f>
        <v>2.5770402354290143</v>
      </c>
      <c r="L35" s="18" t="s">
        <v>11431</v>
      </c>
    </row>
    <row r="36" spans="1:12">
      <c r="A36" s="23" t="s">
        <v>3285</v>
      </c>
      <c r="B36" s="23" t="s">
        <v>3606</v>
      </c>
      <c r="C36" s="23" t="s">
        <v>35</v>
      </c>
      <c r="D36" s="23" t="s">
        <v>3404</v>
      </c>
      <c r="E36" s="29">
        <f>VLOOKUP(A36,Normalised!$A$2:$G$3986,7,FALSE)</f>
        <v>2.6446009401632056</v>
      </c>
      <c r="F36" s="30">
        <f>VLOOKUP(A36,Normalised!$A$2:$K$3986,9,FALSE)</f>
        <v>0.14642427672066211</v>
      </c>
      <c r="G36" s="31">
        <f>AVERAGE(VLOOKUP(A36,Normalised!$A$2:$Q$3986,13,FALSE),VLOOKUP(A36,Normalised!$A$2:$Q$3986,15,FALSE))</f>
        <v>6.4560331703742744</v>
      </c>
      <c r="H36" s="31">
        <f>VLOOKUP(A36,Normalised!$A$2:$Q$3986,17,FALSE)</f>
        <v>3.3089133089133087</v>
      </c>
      <c r="I36" s="32">
        <f t="shared" si="0"/>
        <v>4.882473239643792</v>
      </c>
      <c r="J36" s="37">
        <f t="shared" si="1"/>
        <v>1.2365291788507997</v>
      </c>
      <c r="K36" s="34">
        <f>((J36-MIN(J$2:J$3986))/(MAX(J$2:J$3986)-MIN(J$2:J$3986))*10)</f>
        <v>2.536023812542898</v>
      </c>
      <c r="L36" s="18" t="s">
        <v>11431</v>
      </c>
    </row>
    <row r="37" spans="1:12">
      <c r="A37" s="23" t="s">
        <v>3026</v>
      </c>
      <c r="B37" s="23" t="s">
        <v>4145</v>
      </c>
      <c r="C37" s="23" t="s">
        <v>16</v>
      </c>
      <c r="D37" s="23" t="s">
        <v>3404</v>
      </c>
      <c r="E37" s="29">
        <f>VLOOKUP(A37,Normalised!$A$2:$G$3986,7,FALSE)</f>
        <v>3.1166787652132459</v>
      </c>
      <c r="F37" s="30">
        <f>VLOOKUP(A37,Normalised!$A$2:$K$3986,9,FALSE)</f>
        <v>9.9615255681206577E-2</v>
      </c>
      <c r="G37" s="31">
        <f>AVERAGE(VLOOKUP(A37,Normalised!$A$2:$Q$3986,13,FALSE),VLOOKUP(A37,Normalised!$A$2:$Q$3986,15,FALSE))</f>
        <v>6.8176387968983381</v>
      </c>
      <c r="H37" s="31">
        <f>VLOOKUP(A37,Normalised!$A$2:$Q$3986,17,FALSE)</f>
        <v>5.152625152625153</v>
      </c>
      <c r="I37" s="32">
        <f t="shared" si="0"/>
        <v>5.985131974761746</v>
      </c>
      <c r="J37" s="37">
        <f t="shared" si="1"/>
        <v>1.2294113240949665</v>
      </c>
      <c r="K37" s="34">
        <f>((J37-MIN(J$2:J$3986))/(MAX(J$2:J$3986)-MIN(J$2:J$3986))*10)</f>
        <v>2.5214256538712272</v>
      </c>
      <c r="L37" s="18" t="s">
        <v>11431</v>
      </c>
    </row>
    <row r="38" spans="1:12">
      <c r="A38" s="23" t="s">
        <v>2221</v>
      </c>
      <c r="B38" s="23" t="s">
        <v>5744</v>
      </c>
      <c r="C38" s="23" t="s">
        <v>11</v>
      </c>
      <c r="D38" s="23" t="s">
        <v>3404</v>
      </c>
      <c r="E38" s="29">
        <f>VLOOKUP(A38,Normalised!$A$2:$G$3986,7,FALSE)</f>
        <v>3.193126195938417</v>
      </c>
      <c r="F38" s="30">
        <f>VLOOKUP(A38,Normalised!$A$2:$K$3986,9,FALSE)</f>
        <v>0.14684459425518195</v>
      </c>
      <c r="G38" s="31">
        <f>AVERAGE(VLOOKUP(A38,Normalised!$A$2:$Q$3986,13,FALSE),VLOOKUP(A38,Normalised!$A$2:$Q$3986,15,FALSE))</f>
        <v>5.3792805195181161</v>
      </c>
      <c r="H38" s="31">
        <f>VLOOKUP(A38,Normalised!$A$2:$Q$3986,17,FALSE)</f>
        <v>2.5335775335775339</v>
      </c>
      <c r="I38" s="32">
        <f t="shared" si="0"/>
        <v>3.9564290265478252</v>
      </c>
      <c r="J38" s="37">
        <f t="shared" si="1"/>
        <v>1.2287375824427211</v>
      </c>
      <c r="K38" s="34">
        <f>((J38-MIN(J$2:J$3986))/(MAX(J$2:J$3986)-MIN(J$2:J$3986))*10)</f>
        <v>2.5200438628849571</v>
      </c>
      <c r="L38" s="18" t="s">
        <v>11431</v>
      </c>
    </row>
    <row r="39" spans="1:12">
      <c r="A39" s="23" t="s">
        <v>2677</v>
      </c>
      <c r="B39" s="23" t="s">
        <v>4843</v>
      </c>
      <c r="C39" s="23" t="s">
        <v>64</v>
      </c>
      <c r="D39" s="23" t="s">
        <v>3404</v>
      </c>
      <c r="E39" s="29">
        <f>VLOOKUP(A39,Normalised!$A$2:$G$3986,7,FALSE)</f>
        <v>3.2745392967236158</v>
      </c>
      <c r="F39" s="30">
        <f>VLOOKUP(A39,Normalised!$A$2:$K$3986,9,FALSE)</f>
        <v>9.5996424225462423E-2</v>
      </c>
      <c r="G39" s="31">
        <f>AVERAGE(VLOOKUP(A39,Normalised!$A$2:$Q$3986,13,FALSE),VLOOKUP(A39,Normalised!$A$2:$Q$3986,15,FALSE))</f>
        <v>5.191504838438143</v>
      </c>
      <c r="H39" s="31">
        <f>VLOOKUP(A39,Normalised!$A$2:$Q$3986,17,FALSE)</f>
        <v>6.5476190476190492</v>
      </c>
      <c r="I39" s="32">
        <f t="shared" si="0"/>
        <v>5.8695619430285966</v>
      </c>
      <c r="J39" s="37">
        <f t="shared" si="1"/>
        <v>1.2265078091838026</v>
      </c>
      <c r="K39" s="34">
        <f>((J39-MIN(J$2:J$3986))/(MAX(J$2:J$3986)-MIN(J$2:J$3986))*10)</f>
        <v>2.5154707738079618</v>
      </c>
      <c r="L39" s="18" t="s">
        <v>11431</v>
      </c>
    </row>
    <row r="40" spans="1:12">
      <c r="A40" s="23" t="s">
        <v>3936</v>
      </c>
      <c r="B40" s="23" t="s">
        <v>3490</v>
      </c>
      <c r="C40" s="23" t="s">
        <v>34</v>
      </c>
      <c r="D40" s="23" t="s">
        <v>3404</v>
      </c>
      <c r="E40" s="29">
        <f>VLOOKUP(A40,Normalised!$A$2:$G$3986,7,FALSE)</f>
        <v>1.8392650755396343</v>
      </c>
      <c r="F40" s="30">
        <f>VLOOKUP(A40,Normalised!$A$2:$K$3986,9,FALSE)</f>
        <v>0.18449889435985128</v>
      </c>
      <c r="G40" s="31">
        <f>AVERAGE(VLOOKUP(A40,Normalised!$A$2:$Q$3986,13,FALSE),VLOOKUP(A40,Normalised!$A$2:$Q$3986,15,FALSE))</f>
        <v>8.8639757007144908</v>
      </c>
      <c r="H40" s="31">
        <f>VLOOKUP(A40,Normalised!$A$2:$Q$3986,17,FALSE)</f>
        <v>1.8162393162393162</v>
      </c>
      <c r="I40" s="32">
        <f t="shared" si="0"/>
        <v>5.3401075084769039</v>
      </c>
      <c r="J40" s="37">
        <f t="shared" si="1"/>
        <v>1.2191655929582645</v>
      </c>
      <c r="K40" s="34">
        <f>((J40-MIN(J$2:J$3986))/(MAX(J$2:J$3986)-MIN(J$2:J$3986))*10)</f>
        <v>2.5004124674588075</v>
      </c>
      <c r="L40" s="18" t="s">
        <v>11431</v>
      </c>
    </row>
    <row r="41" spans="1:12">
      <c r="A41" s="23" t="s">
        <v>3828</v>
      </c>
      <c r="B41" s="23" t="s">
        <v>3830</v>
      </c>
      <c r="C41" s="23" t="s">
        <v>9</v>
      </c>
      <c r="D41" s="23" t="s">
        <v>3404</v>
      </c>
      <c r="E41" s="29">
        <f>VLOOKUP(A41,Normalised!$A$2:$G$3986,7,FALSE)</f>
        <v>2.3622119821390601</v>
      </c>
      <c r="F41" s="30">
        <f>VLOOKUP(A41,Normalised!$A$2:$K$3986,9,FALSE)</f>
        <v>0.16280640891975318</v>
      </c>
      <c r="G41" s="31">
        <f>AVERAGE(VLOOKUP(A41,Normalised!$A$2:$Q$3986,13,FALSE),VLOOKUP(A41,Normalised!$A$2:$Q$3986,15,FALSE))</f>
        <v>8.226716181024937</v>
      </c>
      <c r="H41" s="31">
        <f>VLOOKUP(A41,Normalised!$A$2:$Q$3986,17,FALSE)</f>
        <v>0.89438339438339443</v>
      </c>
      <c r="I41" s="32">
        <f t="shared" si="0"/>
        <v>4.5605497877041659</v>
      </c>
      <c r="J41" s="37">
        <f t="shared" si="1"/>
        <v>1.2059681982374095</v>
      </c>
      <c r="K41" s="34">
        <f>((J41-MIN(J$2:J$3986))/(MAX(J$2:J$3986)-MIN(J$2:J$3986))*10)</f>
        <v>2.4733456518526271</v>
      </c>
      <c r="L41" s="18" t="s">
        <v>11431</v>
      </c>
    </row>
    <row r="42" spans="1:12">
      <c r="A42" s="23" t="s">
        <v>3025</v>
      </c>
      <c r="B42" s="23" t="s">
        <v>4147</v>
      </c>
      <c r="C42" s="23" t="s">
        <v>16</v>
      </c>
      <c r="D42" s="23" t="s">
        <v>3404</v>
      </c>
      <c r="E42" s="29">
        <f>VLOOKUP(A42,Normalised!$A$2:$G$3986,7,FALSE)</f>
        <v>2.6066281050229119</v>
      </c>
      <c r="F42" s="30">
        <f>VLOOKUP(A42,Normalised!$A$2:$K$3986,9,FALSE)</f>
        <v>0.11057426652027315</v>
      </c>
      <c r="G42" s="31">
        <f>AVERAGE(VLOOKUP(A42,Normalised!$A$2:$Q$3986,13,FALSE),VLOOKUP(A42,Normalised!$A$2:$Q$3986,15,FALSE))</f>
        <v>6.8176387968983381</v>
      </c>
      <c r="H42" s="31">
        <f>VLOOKUP(A42,Normalised!$A$2:$Q$3986,17,FALSE)</f>
        <v>5.152625152625153</v>
      </c>
      <c r="I42" s="32">
        <f t="shared" si="0"/>
        <v>5.985131974761746</v>
      </c>
      <c r="J42" s="37">
        <f t="shared" si="1"/>
        <v>1.1993215130997372</v>
      </c>
      <c r="K42" s="34">
        <f>((J42-MIN(J$2:J$3986))/(MAX(J$2:J$3986)-MIN(J$2:J$3986))*10)</f>
        <v>2.4597138249035231</v>
      </c>
      <c r="L42" s="18" t="s">
        <v>11431</v>
      </c>
    </row>
    <row r="43" spans="1:12">
      <c r="A43" s="23" t="s">
        <v>2982</v>
      </c>
      <c r="B43" s="23" t="s">
        <v>4228</v>
      </c>
      <c r="C43" s="23" t="s">
        <v>16</v>
      </c>
      <c r="D43" s="23" t="s">
        <v>3404</v>
      </c>
      <c r="E43" s="29">
        <f>VLOOKUP(A43,Normalised!$A$2:$G$3986,7,FALSE)</f>
        <v>2.8528504315852072</v>
      </c>
      <c r="F43" s="30">
        <f>VLOOKUP(A43,Normalised!$A$2:$K$3986,9,FALSE)</f>
        <v>0.10085570499039934</v>
      </c>
      <c r="G43" s="31">
        <f>AVERAGE(VLOOKUP(A43,Normalised!$A$2:$Q$3986,13,FALSE),VLOOKUP(A43,Normalised!$A$2:$Q$3986,15,FALSE))</f>
        <v>6.8176387968983381</v>
      </c>
      <c r="H43" s="31">
        <f>VLOOKUP(A43,Normalised!$A$2:$Q$3986,17,FALSE)</f>
        <v>5.152625152625153</v>
      </c>
      <c r="I43" s="32">
        <f t="shared" si="0"/>
        <v>5.985131974761746</v>
      </c>
      <c r="J43" s="37">
        <f t="shared" si="1"/>
        <v>1.1986279522143795</v>
      </c>
      <c r="K43" s="34">
        <f>((J43-MIN(J$2:J$3986))/(MAX(J$2:J$3986)-MIN(J$2:J$3986))*10)</f>
        <v>2.4582913862334137</v>
      </c>
      <c r="L43" s="18" t="s">
        <v>11431</v>
      </c>
    </row>
    <row r="44" spans="1:12">
      <c r="A44" s="23" t="s">
        <v>3014</v>
      </c>
      <c r="B44" s="23" t="s">
        <v>4169</v>
      </c>
      <c r="C44" s="23" t="s">
        <v>16</v>
      </c>
      <c r="D44" s="23" t="s">
        <v>3404</v>
      </c>
      <c r="E44" s="29">
        <f>VLOOKUP(A44,Normalised!$A$2:$G$3986,7,FALSE)</f>
        <v>3.0733379367831355</v>
      </c>
      <c r="F44" s="30">
        <f>VLOOKUP(A44,Normalised!$A$2:$K$3986,9,FALSE)</f>
        <v>9.0101727095001E-2</v>
      </c>
      <c r="G44" s="31">
        <f>AVERAGE(VLOOKUP(A44,Normalised!$A$2:$Q$3986,13,FALSE),VLOOKUP(A44,Normalised!$A$2:$Q$3986,15,FALSE))</f>
        <v>6.8176387968983381</v>
      </c>
      <c r="H44" s="31">
        <f>VLOOKUP(A44,Normalised!$A$2:$Q$3986,17,FALSE)</f>
        <v>5.152625152625153</v>
      </c>
      <c r="I44" s="32">
        <f t="shared" si="0"/>
        <v>5.985131974761746</v>
      </c>
      <c r="J44" s="37">
        <f t="shared" si="1"/>
        <v>1.1834204086066895</v>
      </c>
      <c r="K44" s="34">
        <f>((J44-MIN(J$2:J$3986))/(MAX(J$2:J$3986)-MIN(J$2:J$3986))*10)</f>
        <v>2.4271019138141465</v>
      </c>
      <c r="L44" s="18" t="s">
        <v>11431</v>
      </c>
    </row>
    <row r="45" spans="1:12">
      <c r="A45" s="23" t="s">
        <v>3004</v>
      </c>
      <c r="B45" s="23" t="s">
        <v>4188</v>
      </c>
      <c r="C45" s="23" t="s">
        <v>16</v>
      </c>
      <c r="D45" s="23" t="s">
        <v>3404</v>
      </c>
      <c r="E45" s="29">
        <f>VLOOKUP(A45,Normalised!$A$2:$G$3986,7,FALSE)</f>
        <v>2.6480237608703479</v>
      </c>
      <c r="F45" s="30">
        <f>VLOOKUP(A45,Normalised!$A$2:$K$3986,9,FALSE)</f>
        <v>0.10263949160031288</v>
      </c>
      <c r="G45" s="31">
        <f>AVERAGE(VLOOKUP(A45,Normalised!$A$2:$Q$3986,13,FALSE),VLOOKUP(A45,Normalised!$A$2:$Q$3986,15,FALSE))</f>
        <v>6.8176387968983381</v>
      </c>
      <c r="H45" s="31">
        <f>VLOOKUP(A45,Normalised!$A$2:$Q$3986,17,FALSE)</f>
        <v>5.152625152625153</v>
      </c>
      <c r="I45" s="32">
        <f t="shared" si="0"/>
        <v>5.985131974761746</v>
      </c>
      <c r="J45" s="37">
        <f t="shared" si="1"/>
        <v>1.1760795553717871</v>
      </c>
      <c r="K45" s="34">
        <f>((J45-MIN(J$2:J$3986))/(MAX(J$2:J$3986)-MIN(J$2:J$3986))*10)</f>
        <v>2.4120464028512782</v>
      </c>
      <c r="L45" s="18" t="s">
        <v>11431</v>
      </c>
    </row>
    <row r="46" spans="1:12">
      <c r="A46" s="23" t="s">
        <v>637</v>
      </c>
      <c r="B46" s="23" t="s">
        <v>10428</v>
      </c>
      <c r="C46" s="23" t="s">
        <v>71</v>
      </c>
      <c r="D46" s="23" t="s">
        <v>9857</v>
      </c>
      <c r="E46" s="29">
        <f>VLOOKUP(A46,Normalised!$A$2:$G$3986,7,FALSE)</f>
        <v>3.8445051333205846</v>
      </c>
      <c r="F46" s="30">
        <f>VLOOKUP(A46,Normalised!$A$2:$K$3986,9,FALSE)</f>
        <v>7.8722398721414566E-2</v>
      </c>
      <c r="G46" s="31">
        <f>AVERAGE(VLOOKUP(A46,Normalised!$A$2:$Q$3986,13,FALSE),VLOOKUP(A46,Normalised!$A$2:$Q$3986,15,FALSE))</f>
        <v>6.4348942775970146</v>
      </c>
      <c r="H46" s="31">
        <f>VLOOKUP(A46,Normalised!$A$2:$Q$3986,17,FALSE)</f>
        <v>4.0445665445665444</v>
      </c>
      <c r="I46" s="32">
        <f t="shared" si="0"/>
        <v>5.2397304110817799</v>
      </c>
      <c r="J46" s="37">
        <f t="shared" si="1"/>
        <v>1.1661360881260991</v>
      </c>
      <c r="K46" s="34">
        <f>((J46-MIN(J$2:J$3986))/(MAX(J$2:J$3986)-MIN(J$2:J$3986))*10)</f>
        <v>2.3916531358377648</v>
      </c>
      <c r="L46" s="18" t="s">
        <v>11431</v>
      </c>
    </row>
    <row r="47" spans="1:12">
      <c r="A47" s="23" t="s">
        <v>2217</v>
      </c>
      <c r="B47" s="23" t="s">
        <v>5748</v>
      </c>
      <c r="C47" s="23" t="s">
        <v>11</v>
      </c>
      <c r="D47" s="23" t="s">
        <v>3404</v>
      </c>
      <c r="E47" s="29">
        <f>VLOOKUP(A47,Normalised!$A$2:$G$3986,7,FALSE)</f>
        <v>1.807741056049307</v>
      </c>
      <c r="F47" s="30">
        <f>VLOOKUP(A47,Normalised!$A$2:$K$3986,9,FALSE)</f>
        <v>0.22071796385884301</v>
      </c>
      <c r="G47" s="31">
        <f>AVERAGE(VLOOKUP(A47,Normalised!$A$2:$Q$3986,13,FALSE),VLOOKUP(A47,Normalised!$A$2:$Q$3986,15,FALSE))</f>
        <v>5.3792805195181161</v>
      </c>
      <c r="H47" s="31">
        <f>VLOOKUP(A47,Normalised!$A$2:$Q$3986,17,FALSE)</f>
        <v>2.5335775335775339</v>
      </c>
      <c r="I47" s="32">
        <f t="shared" si="0"/>
        <v>3.9564290265478252</v>
      </c>
      <c r="J47" s="37">
        <f t="shared" si="1"/>
        <v>1.1643738071880001</v>
      </c>
      <c r="K47" s="34">
        <f>((J47-MIN(J$2:J$3986))/(MAX(J$2:J$3986)-MIN(J$2:J$3986))*10)</f>
        <v>2.3880388366365413</v>
      </c>
      <c r="L47" s="18" t="s">
        <v>11431</v>
      </c>
    </row>
    <row r="48" spans="1:12">
      <c r="A48" s="23" t="s">
        <v>3847</v>
      </c>
      <c r="B48" s="23" t="s">
        <v>3849</v>
      </c>
      <c r="C48" s="23" t="s">
        <v>9</v>
      </c>
      <c r="D48" s="23" t="s">
        <v>3404</v>
      </c>
      <c r="E48" s="29">
        <f>VLOOKUP(A48,Normalised!$A$2:$G$3986,7,FALSE)</f>
        <v>1.7060903999228627</v>
      </c>
      <c r="F48" s="30">
        <f>VLOOKUP(A48,Normalised!$A$2:$K$3986,9,FALSE)</f>
        <v>0.19987636513496806</v>
      </c>
      <c r="G48" s="31">
        <f>AVERAGE(VLOOKUP(A48,Normalised!$A$2:$Q$3986,13,FALSE),VLOOKUP(A48,Normalised!$A$2:$Q$3986,15,FALSE))</f>
        <v>8.226716181024937</v>
      </c>
      <c r="H48" s="31">
        <f>VLOOKUP(A48,Normalised!$A$2:$Q$3986,17,FALSE)</f>
        <v>0.89438339438339443</v>
      </c>
      <c r="I48" s="32">
        <f t="shared" si="0"/>
        <v>4.5605497877041659</v>
      </c>
      <c r="J48" s="37">
        <f t="shared" si="1"/>
        <v>1.1585823136649709</v>
      </c>
      <c r="K48" s="34">
        <f>((J48-MIN(J$2:J$3986))/(MAX(J$2:J$3986)-MIN(J$2:J$3986))*10)</f>
        <v>2.3761609402344201</v>
      </c>
      <c r="L48" s="18" t="s">
        <v>11431</v>
      </c>
    </row>
    <row r="49" spans="1:12">
      <c r="A49" s="23" t="s">
        <v>3019</v>
      </c>
      <c r="B49" s="23" t="s">
        <v>4159</v>
      </c>
      <c r="C49" s="23" t="s">
        <v>16</v>
      </c>
      <c r="D49" s="23" t="s">
        <v>3404</v>
      </c>
      <c r="E49" s="29">
        <f>VLOOKUP(A49,Normalised!$A$2:$G$3986,7,FALSE)</f>
        <v>3.4906519345049776</v>
      </c>
      <c r="F49" s="30">
        <f>VLOOKUP(A49,Normalised!$A$2:$K$3986,9,FALSE)</f>
        <v>7.3709343248726494E-2</v>
      </c>
      <c r="G49" s="31">
        <f>AVERAGE(VLOOKUP(A49,Normalised!$A$2:$Q$3986,13,FALSE),VLOOKUP(A49,Normalised!$A$2:$Q$3986,15,FALSE))</f>
        <v>6.8176387968983381</v>
      </c>
      <c r="H49" s="31">
        <f>VLOOKUP(A49,Normalised!$A$2:$Q$3986,17,FALSE)</f>
        <v>5.152625152625153</v>
      </c>
      <c r="I49" s="32">
        <f t="shared" si="0"/>
        <v>5.985131974761746</v>
      </c>
      <c r="J49" s="37">
        <f t="shared" si="1"/>
        <v>1.1547844830565259</v>
      </c>
      <c r="K49" s="34">
        <f>((J49-MIN(J$2:J$3986))/(MAX(J$2:J$3986)-MIN(J$2:J$3986))*10)</f>
        <v>2.3683718892166574</v>
      </c>
      <c r="L49" s="18" t="s">
        <v>11431</v>
      </c>
    </row>
    <row r="50" spans="1:12">
      <c r="A50" s="23" t="s">
        <v>3276</v>
      </c>
      <c r="B50" s="23" t="s">
        <v>3624</v>
      </c>
      <c r="C50" s="23" t="s">
        <v>35</v>
      </c>
      <c r="D50" s="23" t="s">
        <v>3404</v>
      </c>
      <c r="E50" s="29">
        <f>VLOOKUP(A50,Normalised!$A$2:$G$3986,7,FALSE)</f>
        <v>6.132891293989049</v>
      </c>
      <c r="F50" s="30">
        <f>VLOOKUP(A50,Normalised!$A$2:$K$3986,9,FALSE)</f>
        <v>4.958721742615995E-2</v>
      </c>
      <c r="G50" s="31">
        <f>AVERAGE(VLOOKUP(A50,Normalised!$A$2:$Q$3986,13,FALSE),VLOOKUP(A50,Normalised!$A$2:$Q$3986,15,FALSE))</f>
        <v>6.4560331703742744</v>
      </c>
      <c r="H50" s="31">
        <f>VLOOKUP(A50,Normalised!$A$2:$Q$3986,17,FALSE)</f>
        <v>3.3089133089133087</v>
      </c>
      <c r="I50" s="32">
        <f t="shared" si="0"/>
        <v>4.882473239643792</v>
      </c>
      <c r="J50" s="37">
        <f t="shared" si="1"/>
        <v>1.1408405755241133</v>
      </c>
      <c r="K50" s="34">
        <f>((J50-MIN(J$2:J$3986))/(MAX(J$2:J$3986)-MIN(J$2:J$3986))*10)</f>
        <v>2.3397740347164029</v>
      </c>
      <c r="L50" s="18" t="s">
        <v>11431</v>
      </c>
    </row>
    <row r="51" spans="1:12">
      <c r="A51" s="23" t="s">
        <v>3002</v>
      </c>
      <c r="B51" s="23" t="s">
        <v>3664</v>
      </c>
      <c r="C51" s="23" t="s">
        <v>16</v>
      </c>
      <c r="D51" s="23" t="s">
        <v>3404</v>
      </c>
      <c r="E51" s="29">
        <f>VLOOKUP(A51,Normalised!$A$2:$G$3986,7,FALSE)</f>
        <v>3.4353749182932742</v>
      </c>
      <c r="F51" s="30">
        <f>VLOOKUP(A51,Normalised!$A$2:$K$3986,9,FALSE)</f>
        <v>6.9957240379597996E-2</v>
      </c>
      <c r="G51" s="31">
        <f>AVERAGE(VLOOKUP(A51,Normalised!$A$2:$Q$3986,13,FALSE),VLOOKUP(A51,Normalised!$A$2:$Q$3986,15,FALSE))</f>
        <v>6.8176387968983381</v>
      </c>
      <c r="H51" s="31">
        <f>VLOOKUP(A51,Normalised!$A$2:$Q$3986,17,FALSE)</f>
        <v>5.152625152625153</v>
      </c>
      <c r="I51" s="32">
        <f t="shared" si="0"/>
        <v>5.985131974761746</v>
      </c>
      <c r="J51" s="37">
        <f t="shared" si="1"/>
        <v>1.1288255924275445</v>
      </c>
      <c r="K51" s="34">
        <f>((J51-MIN(J$2:J$3986))/(MAX(J$2:J$3986)-MIN(J$2:J$3986))*10)</f>
        <v>2.3151322520869648</v>
      </c>
      <c r="L51" s="18" t="s">
        <v>11431</v>
      </c>
    </row>
    <row r="52" spans="1:12">
      <c r="A52" s="23" t="s">
        <v>3001</v>
      </c>
      <c r="B52" s="23" t="s">
        <v>4192</v>
      </c>
      <c r="C52" s="23" t="s">
        <v>16</v>
      </c>
      <c r="D52" s="23" t="s">
        <v>3404</v>
      </c>
      <c r="E52" s="29">
        <f>VLOOKUP(A52,Normalised!$A$2:$G$3986,7,FALSE)</f>
        <v>2.5112943395803939</v>
      </c>
      <c r="F52" s="30">
        <f>VLOOKUP(A52,Normalised!$A$2:$K$3986,9,FALSE)</f>
        <v>9.4345909028933223E-2</v>
      </c>
      <c r="G52" s="31">
        <f>AVERAGE(VLOOKUP(A52,Normalised!$A$2:$Q$3986,13,FALSE),VLOOKUP(A52,Normalised!$A$2:$Q$3986,15,FALSE))</f>
        <v>6.8176387968983381</v>
      </c>
      <c r="H52" s="31">
        <f>VLOOKUP(A52,Normalised!$A$2:$Q$3986,17,FALSE)</f>
        <v>5.152625152625153</v>
      </c>
      <c r="I52" s="32">
        <f t="shared" si="0"/>
        <v>5.985131974761746</v>
      </c>
      <c r="J52" s="37">
        <f t="shared" si="1"/>
        <v>1.1234786078259917</v>
      </c>
      <c r="K52" s="34">
        <f>((J52-MIN(J$2:J$3986))/(MAX(J$2:J$3986)-MIN(J$2:J$3986))*10)</f>
        <v>2.3041660084214168</v>
      </c>
      <c r="L52" s="18" t="s">
        <v>11431</v>
      </c>
    </row>
    <row r="53" spans="1:12">
      <c r="A53" s="23" t="s">
        <v>3139</v>
      </c>
      <c r="B53" s="23" t="s">
        <v>3913</v>
      </c>
      <c r="C53" s="23" t="s">
        <v>34</v>
      </c>
      <c r="D53" s="23" t="s">
        <v>3404</v>
      </c>
      <c r="E53" s="29">
        <f>VLOOKUP(A53,Normalised!$A$2:$G$3986,7,FALSE)</f>
        <v>1.0364943739328043</v>
      </c>
      <c r="F53" s="30">
        <f>VLOOKUP(A53,Normalised!$A$2:$K$3986,9,FALSE)</f>
        <v>0.25039648245481844</v>
      </c>
      <c r="G53" s="31">
        <f>AVERAGE(VLOOKUP(A53,Normalised!$A$2:$Q$3986,13,FALSE),VLOOKUP(A53,Normalised!$A$2:$Q$3986,15,FALSE))</f>
        <v>8.8639757007144908</v>
      </c>
      <c r="H53" s="31">
        <f>VLOOKUP(A53,Normalised!$A$2:$Q$3986,17,FALSE)</f>
        <v>1.8162393162393162</v>
      </c>
      <c r="I53" s="32">
        <f t="shared" si="0"/>
        <v>5.3401075084769039</v>
      </c>
      <c r="J53" s="37">
        <f t="shared" si="1"/>
        <v>1.1149320272414585</v>
      </c>
      <c r="K53" s="34">
        <f>((J53-MIN(J$2:J$3986))/(MAX(J$2:J$3986)-MIN(J$2:J$3986))*10)</f>
        <v>2.2866376457681898</v>
      </c>
      <c r="L53" s="18" t="s">
        <v>11431</v>
      </c>
    </row>
    <row r="54" spans="1:12">
      <c r="A54" s="23" t="s">
        <v>3010</v>
      </c>
      <c r="B54" s="23" t="s">
        <v>4177</v>
      </c>
      <c r="C54" s="23" t="s">
        <v>16</v>
      </c>
      <c r="D54" s="23" t="s">
        <v>3404</v>
      </c>
      <c r="E54" s="29">
        <f>VLOOKUP(A54,Normalised!$A$2:$G$3986,7,FALSE)</f>
        <v>2.4929479207521239</v>
      </c>
      <c r="F54" s="30">
        <f>VLOOKUP(A54,Normalised!$A$2:$K$3986,9,FALSE)</f>
        <v>9.0747580867555896E-2</v>
      </c>
      <c r="G54" s="31">
        <f>AVERAGE(VLOOKUP(A54,Normalised!$A$2:$Q$3986,13,FALSE),VLOOKUP(A54,Normalised!$A$2:$Q$3986,15,FALSE))</f>
        <v>6.8176387968983381</v>
      </c>
      <c r="H54" s="31">
        <f>VLOOKUP(A54,Normalised!$A$2:$Q$3986,17,FALSE)</f>
        <v>5.152625152625153</v>
      </c>
      <c r="I54" s="32">
        <f t="shared" si="0"/>
        <v>5.985131974761746</v>
      </c>
      <c r="J54" s="37">
        <f t="shared" si="1"/>
        <v>1.1063027651426991</v>
      </c>
      <c r="K54" s="34">
        <f>((J54-MIN(J$2:J$3986))/(MAX(J$2:J$3986)-MIN(J$2:J$3986))*10)</f>
        <v>2.268939709850927</v>
      </c>
      <c r="L54" s="18" t="s">
        <v>11431</v>
      </c>
    </row>
    <row r="55" spans="1:12">
      <c r="A55" s="23" t="s">
        <v>2594</v>
      </c>
      <c r="B55" s="23" t="s">
        <v>5003</v>
      </c>
      <c r="C55" s="23" t="s">
        <v>19</v>
      </c>
      <c r="D55" s="23" t="s">
        <v>3404</v>
      </c>
      <c r="E55" s="29">
        <f>VLOOKUP(A55,Normalised!$A$2:$G$3986,7,FALSE)</f>
        <v>0.86491573994429305</v>
      </c>
      <c r="F55" s="30">
        <f>VLOOKUP(A55,Normalised!$A$2:$K$3986,9,FALSE)</f>
        <v>0.2310413725725381</v>
      </c>
      <c r="G55" s="31">
        <f>AVERAGE(VLOOKUP(A55,Normalised!$A$2:$Q$3986,13,FALSE),VLOOKUP(A55,Normalised!$A$2:$Q$3986,15,FALSE))</f>
        <v>7.5313319467016822</v>
      </c>
      <c r="H55" s="31">
        <f>VLOOKUP(A55,Normalised!$A$2:$Q$3986,17,FALSE)</f>
        <v>5.8608058608058622</v>
      </c>
      <c r="I55" s="32">
        <f t="shared" si="0"/>
        <v>6.6960689037537726</v>
      </c>
      <c r="J55" s="37">
        <f t="shared" si="1"/>
        <v>1.1019481416557408</v>
      </c>
      <c r="K55" s="34">
        <f>((J55-MIN(J$2:J$3986))/(MAX(J$2:J$3986)-MIN(J$2:J$3986))*10)</f>
        <v>2.2600087205572912</v>
      </c>
      <c r="L55" s="18" t="s">
        <v>11431</v>
      </c>
    </row>
    <row r="56" spans="1:12">
      <c r="A56" s="23" t="s">
        <v>3242</v>
      </c>
      <c r="B56" s="23" t="s">
        <v>3692</v>
      </c>
      <c r="C56" s="23" t="s">
        <v>35</v>
      </c>
      <c r="D56" s="23" t="s">
        <v>3404</v>
      </c>
      <c r="E56" s="29">
        <f>VLOOKUP(A56,Normalised!$A$2:$G$3986,7,FALSE)</f>
        <v>2.1588059845572931</v>
      </c>
      <c r="F56" s="30">
        <f>VLOOKUP(A56,Normalised!$A$2:$K$3986,9,FALSE)</f>
        <v>0.12649507459611073</v>
      </c>
      <c r="G56" s="31">
        <f>AVERAGE(VLOOKUP(A56,Normalised!$A$2:$Q$3986,13,FALSE),VLOOKUP(A56,Normalised!$A$2:$Q$3986,15,FALSE))</f>
        <v>6.4560331703742744</v>
      </c>
      <c r="H56" s="31">
        <f>VLOOKUP(A56,Normalised!$A$2:$Q$3986,17,FALSE)</f>
        <v>3.3089133089133087</v>
      </c>
      <c r="I56" s="32">
        <f t="shared" si="0"/>
        <v>4.882473239643792</v>
      </c>
      <c r="J56" s="37">
        <f t="shared" si="1"/>
        <v>1.1006325864259647</v>
      </c>
      <c r="K56" s="34">
        <f>((J56-MIN(J$2:J$3986))/(MAX(J$2:J$3986)-MIN(J$2:J$3986))*10)</f>
        <v>2.2573106205476106</v>
      </c>
      <c r="L56" s="18" t="s">
        <v>11431</v>
      </c>
    </row>
    <row r="57" spans="1:12">
      <c r="A57" s="23" t="s">
        <v>2514</v>
      </c>
      <c r="B57" s="23" t="s">
        <v>5156</v>
      </c>
      <c r="C57" s="23" t="s">
        <v>40</v>
      </c>
      <c r="D57" s="23" t="s">
        <v>3404</v>
      </c>
      <c r="E57" s="29">
        <f>VLOOKUP(A57,Normalised!$A$2:$G$3986,7,FALSE)</f>
        <v>3.30337831139633</v>
      </c>
      <c r="F57" s="30">
        <f>VLOOKUP(A57,Normalised!$A$2:$K$3986,9,FALSE)</f>
        <v>9.0378521568953096E-2</v>
      </c>
      <c r="G57" s="31">
        <f>AVERAGE(VLOOKUP(A57,Normalised!$A$2:$Q$3986,13,FALSE),VLOOKUP(A57,Normalised!$A$2:$Q$3986,15,FALSE))</f>
        <v>4.9901128669908861</v>
      </c>
      <c r="H57" s="31">
        <f>VLOOKUP(A57,Normalised!$A$2:$Q$3986,17,FALSE)</f>
        <v>3.6446886446886451</v>
      </c>
      <c r="I57" s="32">
        <f t="shared" si="0"/>
        <v>4.3174007558397651</v>
      </c>
      <c r="J57" s="37">
        <f t="shared" si="1"/>
        <v>1.0883000179908193</v>
      </c>
      <c r="K57" s="34">
        <f>((J57-MIN(J$2:J$3986))/(MAX(J$2:J$3986)-MIN(J$2:J$3986))*10)</f>
        <v>2.2320174954388197</v>
      </c>
      <c r="L57" s="18" t="s">
        <v>11431</v>
      </c>
    </row>
    <row r="58" spans="1:12">
      <c r="A58" s="23" t="s">
        <v>2543</v>
      </c>
      <c r="B58" s="23" t="s">
        <v>5104</v>
      </c>
      <c r="C58" s="23" t="s">
        <v>40</v>
      </c>
      <c r="D58" s="23" t="s">
        <v>3404</v>
      </c>
      <c r="E58" s="29">
        <f>VLOOKUP(A58,Normalised!$A$2:$G$3986,7,FALSE)</f>
        <v>3.7652987350434297</v>
      </c>
      <c r="F58" s="30">
        <f>VLOOKUP(A58,Normalised!$A$2:$K$3986,9,FALSE)</f>
        <v>7.8681392132680925E-2</v>
      </c>
      <c r="G58" s="31">
        <f>AVERAGE(VLOOKUP(A58,Normalised!$A$2:$Q$3986,13,FALSE),VLOOKUP(A58,Normalised!$A$2:$Q$3986,15,FALSE))</f>
        <v>4.9901128669908861</v>
      </c>
      <c r="H58" s="31">
        <f>VLOOKUP(A58,Normalised!$A$2:$Q$3986,17,FALSE)</f>
        <v>3.6446886446886451</v>
      </c>
      <c r="I58" s="32">
        <f t="shared" si="0"/>
        <v>4.3174007558397651</v>
      </c>
      <c r="J58" s="37">
        <f t="shared" si="1"/>
        <v>1.085503627263892</v>
      </c>
      <c r="K58" s="34">
        <f>((J58-MIN(J$2:J$3986))/(MAX(J$2:J$3986)-MIN(J$2:J$3986))*10)</f>
        <v>2.2262823186278262</v>
      </c>
      <c r="L58" s="18" t="s">
        <v>11431</v>
      </c>
    </row>
    <row r="59" spans="1:12">
      <c r="A59" s="23" t="s">
        <v>3075</v>
      </c>
      <c r="B59" s="23" t="s">
        <v>4054</v>
      </c>
      <c r="C59" s="23" t="s">
        <v>47</v>
      </c>
      <c r="D59" s="23" t="s">
        <v>3404</v>
      </c>
      <c r="E59" s="29">
        <f>VLOOKUP(A59,Normalised!$A$2:$G$3986,7,FALSE)</f>
        <v>2.4404178757815895</v>
      </c>
      <c r="F59" s="30">
        <f>VLOOKUP(A59,Normalised!$A$2:$K$3986,9,FALSE)</f>
        <v>8.8902284374541868E-2</v>
      </c>
      <c r="G59" s="31">
        <f>AVERAGE(VLOOKUP(A59,Normalised!$A$2:$Q$3986,13,FALSE),VLOOKUP(A59,Normalised!$A$2:$Q$3986,15,FALSE))</f>
        <v>5.9135040021782697</v>
      </c>
      <c r="H59" s="31">
        <f>VLOOKUP(A59,Normalised!$A$2:$Q$3986,17,FALSE)</f>
        <v>5.8485958485958474</v>
      </c>
      <c r="I59" s="32">
        <f t="shared" si="0"/>
        <v>5.8810499253870585</v>
      </c>
      <c r="J59" s="37">
        <f t="shared" si="1"/>
        <v>1.0846192998524096</v>
      </c>
      <c r="K59" s="34">
        <f>((J59-MIN(J$2:J$3986))/(MAX(J$2:J$3986)-MIN(J$2:J$3986))*10)</f>
        <v>2.2244686328596601</v>
      </c>
      <c r="L59" s="18" t="s">
        <v>11431</v>
      </c>
    </row>
    <row r="60" spans="1:12">
      <c r="A60" s="23" t="s">
        <v>2203</v>
      </c>
      <c r="B60" s="23" t="s">
        <v>5775</v>
      </c>
      <c r="C60" s="23" t="s">
        <v>11</v>
      </c>
      <c r="D60" s="23" t="s">
        <v>3404</v>
      </c>
      <c r="E60" s="29">
        <f>VLOOKUP(A60,Normalised!$A$2:$G$3986,7,FALSE)</f>
        <v>3.3225409844664395</v>
      </c>
      <c r="F60" s="30">
        <f>VLOOKUP(A60,Normalised!$A$2:$K$3986,9,FALSE)</f>
        <v>9.6550013173366644E-2</v>
      </c>
      <c r="G60" s="31">
        <f>AVERAGE(VLOOKUP(A60,Normalised!$A$2:$Q$3986,13,FALSE),VLOOKUP(A60,Normalised!$A$2:$Q$3986,15,FALSE))</f>
        <v>5.3792805195181161</v>
      </c>
      <c r="H60" s="31">
        <f>VLOOKUP(A60,Normalised!$A$2:$Q$3986,17,FALSE)</f>
        <v>2.5335775335775339</v>
      </c>
      <c r="I60" s="32">
        <f t="shared" si="0"/>
        <v>3.9564290265478252</v>
      </c>
      <c r="J60" s="37">
        <f t="shared" si="1"/>
        <v>1.0827013738572955</v>
      </c>
      <c r="K60" s="34">
        <f>((J60-MIN(J$2:J$3986))/(MAX(J$2:J$3986)-MIN(J$2:J$3986))*10)</f>
        <v>2.22053511792326</v>
      </c>
      <c r="L60" s="18" t="s">
        <v>11431</v>
      </c>
    </row>
    <row r="61" spans="1:12">
      <c r="A61" s="23" t="s">
        <v>3127</v>
      </c>
      <c r="B61" s="23" t="s">
        <v>3935</v>
      </c>
      <c r="C61" s="23" t="s">
        <v>34</v>
      </c>
      <c r="D61" s="23" t="s">
        <v>3404</v>
      </c>
      <c r="E61" s="29">
        <f>VLOOKUP(A61,Normalised!$A$2:$G$3986,7,FALSE)</f>
        <v>1.4902665927925001</v>
      </c>
      <c r="F61" s="30">
        <f>VLOOKUP(A61,Normalised!$A$2:$K$3986,9,FALSE)</f>
        <v>0.15904405440344127</v>
      </c>
      <c r="G61" s="31">
        <f>AVERAGE(VLOOKUP(A61,Normalised!$A$2:$Q$3986,13,FALSE),VLOOKUP(A61,Normalised!$A$2:$Q$3986,15,FALSE))</f>
        <v>8.8639757007144908</v>
      </c>
      <c r="H61" s="31">
        <f>VLOOKUP(A61,Normalised!$A$2:$Q$3986,17,FALSE)</f>
        <v>1.8162393162393162</v>
      </c>
      <c r="I61" s="32">
        <f t="shared" si="0"/>
        <v>5.3401075084769039</v>
      </c>
      <c r="J61" s="37">
        <f t="shared" si="1"/>
        <v>1.0817090626472579</v>
      </c>
      <c r="K61" s="34">
        <f>((J61-MIN(J$2:J$3986))/(MAX(J$2:J$3986)-MIN(J$2:J$3986))*10)</f>
        <v>2.2184999659016573</v>
      </c>
      <c r="L61" s="18" t="s">
        <v>11431</v>
      </c>
    </row>
    <row r="62" spans="1:12">
      <c r="A62" s="23" t="s">
        <v>3189</v>
      </c>
      <c r="B62" s="23" t="s">
        <v>3798</v>
      </c>
      <c r="C62" s="23" t="s">
        <v>37</v>
      </c>
      <c r="D62" s="23" t="s">
        <v>3404</v>
      </c>
      <c r="E62" s="29">
        <f>VLOOKUP(A62,Normalised!$A$2:$G$3986,7,FALSE)</f>
        <v>3.1804177623060963</v>
      </c>
      <c r="F62" s="30">
        <f>VLOOKUP(A62,Normalised!$A$2:$K$3986,9,FALSE)</f>
        <v>8.6226604459671563E-2</v>
      </c>
      <c r="G62" s="31">
        <f>AVERAGE(VLOOKUP(A62,Normalised!$A$2:$Q$3986,13,FALSE),VLOOKUP(A62,Normalised!$A$2:$Q$3986,15,FALSE))</f>
        <v>8.4048327338137625</v>
      </c>
      <c r="H62" s="31">
        <f>VLOOKUP(A62,Normalised!$A$2:$Q$3986,17,FALSE)</f>
        <v>0.81807081807081805</v>
      </c>
      <c r="I62" s="32">
        <f t="shared" si="0"/>
        <v>4.6114517759422906</v>
      </c>
      <c r="J62" s="37">
        <f t="shared" si="1"/>
        <v>1.0814033450797325</v>
      </c>
      <c r="K62" s="34">
        <f>((J62-MIN(J$2:J$3986))/(MAX(J$2:J$3986)-MIN(J$2:J$3986))*10)</f>
        <v>2.2178729632846403</v>
      </c>
      <c r="L62" s="18" t="s">
        <v>11431</v>
      </c>
    </row>
    <row r="63" spans="1:12">
      <c r="A63" s="23" t="s">
        <v>2228</v>
      </c>
      <c r="B63" s="23" t="s">
        <v>5731</v>
      </c>
      <c r="C63" s="23" t="s">
        <v>11</v>
      </c>
      <c r="D63" s="23" t="s">
        <v>3404</v>
      </c>
      <c r="E63" s="29">
        <f>VLOOKUP(A63,Normalised!$A$2:$G$3986,7,FALSE)</f>
        <v>3.2129543280002815</v>
      </c>
      <c r="F63" s="30">
        <f>VLOOKUP(A63,Normalised!$A$2:$K$3986,9,FALSE)</f>
        <v>9.8487574491031349E-2</v>
      </c>
      <c r="G63" s="31">
        <f>AVERAGE(VLOOKUP(A63,Normalised!$A$2:$Q$3986,13,FALSE),VLOOKUP(A63,Normalised!$A$2:$Q$3986,15,FALSE))</f>
        <v>5.3792805195181161</v>
      </c>
      <c r="H63" s="31">
        <f>VLOOKUP(A63,Normalised!$A$2:$Q$3986,17,FALSE)</f>
        <v>2.5335775335775339</v>
      </c>
      <c r="I63" s="32">
        <f t="shared" si="0"/>
        <v>3.9564290265478252</v>
      </c>
      <c r="J63" s="37">
        <f t="shared" si="1"/>
        <v>1.0777791832594565</v>
      </c>
      <c r="K63" s="34">
        <f>((J63-MIN(J$2:J$3986))/(MAX(J$2:J$3986)-MIN(J$2:J$3986))*10)</f>
        <v>2.2104400932530006</v>
      </c>
      <c r="L63" s="18" t="s">
        <v>11431</v>
      </c>
    </row>
    <row r="64" spans="1:12">
      <c r="A64" s="23" t="s">
        <v>2231</v>
      </c>
      <c r="B64" s="23" t="s">
        <v>4151</v>
      </c>
      <c r="C64" s="23" t="s">
        <v>11</v>
      </c>
      <c r="D64" s="23" t="s">
        <v>3404</v>
      </c>
      <c r="E64" s="29">
        <f>VLOOKUP(A64,Normalised!$A$2:$G$3986,7,FALSE)</f>
        <v>1.8144306211997649</v>
      </c>
      <c r="F64" s="30">
        <f>VLOOKUP(A64,Normalised!$A$2:$K$3986,9,FALSE)</f>
        <v>0.17208414962074031</v>
      </c>
      <c r="G64" s="31">
        <f>AVERAGE(VLOOKUP(A64,Normalised!$A$2:$Q$3986,13,FALSE),VLOOKUP(A64,Normalised!$A$2:$Q$3986,15,FALSE))</f>
        <v>5.3792805195181161</v>
      </c>
      <c r="H64" s="31">
        <f>VLOOKUP(A64,Normalised!$A$2:$Q$3986,17,FALSE)</f>
        <v>2.5335775335775339</v>
      </c>
      <c r="I64" s="32">
        <f t="shared" si="0"/>
        <v>3.9564290265478252</v>
      </c>
      <c r="J64" s="37">
        <f t="shared" si="1"/>
        <v>1.0729880174688333</v>
      </c>
      <c r="K64" s="34">
        <f>((J64-MIN(J$2:J$3986))/(MAX(J$2:J$3986)-MIN(J$2:J$3986))*10)</f>
        <v>2.2006137901275427</v>
      </c>
      <c r="L64" s="18" t="s">
        <v>11431</v>
      </c>
    </row>
    <row r="65" spans="1:12">
      <c r="A65" s="23" t="s">
        <v>741</v>
      </c>
      <c r="B65" s="23" t="s">
        <v>4064</v>
      </c>
      <c r="C65" s="23" t="s">
        <v>22</v>
      </c>
      <c r="D65" s="23" t="s">
        <v>9857</v>
      </c>
      <c r="E65" s="29">
        <f>VLOOKUP(A65,Normalised!$A$2:$G$3986,7,FALSE)</f>
        <v>3.3247378614437202</v>
      </c>
      <c r="F65" s="30">
        <f>VLOOKUP(A65,Normalised!$A$2:$K$3986,9,FALSE)</f>
        <v>6.3590967478699634E-2</v>
      </c>
      <c r="G65" s="31">
        <f>AVERAGE(VLOOKUP(A65,Normalised!$A$2:$Q$3986,13,FALSE),VLOOKUP(A65,Normalised!$A$2:$Q$3986,15,FALSE))</f>
        <v>6.4414651478217735</v>
      </c>
      <c r="H65" s="31">
        <f>VLOOKUP(A65,Normalised!$A$2:$Q$3986,17,FALSE)</f>
        <v>5.2136752136752138</v>
      </c>
      <c r="I65" s="32">
        <f t="shared" si="0"/>
        <v>5.8275701807484932</v>
      </c>
      <c r="J65" s="37">
        <f t="shared" si="1"/>
        <v>1.0720460754705132</v>
      </c>
      <c r="K65" s="34">
        <f>((J65-MIN(J$2:J$3986))/(MAX(J$2:J$3986)-MIN(J$2:J$3986))*10)</f>
        <v>2.1986819413862184</v>
      </c>
      <c r="L65" s="18" t="s">
        <v>11431</v>
      </c>
    </row>
    <row r="66" spans="1:12">
      <c r="A66" s="23" t="s">
        <v>2534</v>
      </c>
      <c r="B66" s="23" t="s">
        <v>5120</v>
      </c>
      <c r="C66" s="23" t="s">
        <v>40</v>
      </c>
      <c r="D66" s="23" t="s">
        <v>3404</v>
      </c>
      <c r="E66" s="29">
        <f>VLOOKUP(A66,Normalised!$A$2:$G$3986,7,FALSE)</f>
        <v>3.2917270547907207</v>
      </c>
      <c r="F66" s="30">
        <f>VLOOKUP(A66,Normalised!$A$2:$K$3986,9,FALSE)</f>
        <v>8.6513650580807067E-2</v>
      </c>
      <c r="G66" s="31">
        <f>AVERAGE(VLOOKUP(A66,Normalised!$A$2:$Q$3986,13,FALSE),VLOOKUP(A66,Normalised!$A$2:$Q$3986,15,FALSE))</f>
        <v>4.9901128669908861</v>
      </c>
      <c r="H66" s="31">
        <f>VLOOKUP(A66,Normalised!$A$2:$Q$3986,17,FALSE)</f>
        <v>3.6446886446886451</v>
      </c>
      <c r="I66" s="32">
        <f t="shared" ref="I66:I129" si="2">AVERAGE(G66:H66)</f>
        <v>4.3174007558397651</v>
      </c>
      <c r="J66" s="37">
        <f t="shared" ref="J66:J129" si="3">E66^(1/3)*F66^(1/3)*I66^(1/3)</f>
        <v>1.0712979473288502</v>
      </c>
      <c r="K66" s="34">
        <f>((J66-MIN(J$2:J$3986))/(MAX(J$2:J$3986)-MIN(J$2:J$3986))*10)</f>
        <v>2.1971475895775097</v>
      </c>
      <c r="L66" s="18" t="s">
        <v>11431</v>
      </c>
    </row>
    <row r="67" spans="1:12">
      <c r="A67" s="23" t="s">
        <v>2234</v>
      </c>
      <c r="B67" s="23" t="s">
        <v>5721</v>
      </c>
      <c r="C67" s="23" t="s">
        <v>11</v>
      </c>
      <c r="D67" s="23" t="s">
        <v>3404</v>
      </c>
      <c r="E67" s="29">
        <f>VLOOKUP(A67,Normalised!$A$2:$G$3986,7,FALSE)</f>
        <v>1.8527785920216622</v>
      </c>
      <c r="F67" s="30">
        <f>VLOOKUP(A67,Normalised!$A$2:$K$3986,9,FALSE)</f>
        <v>0.16526680424377188</v>
      </c>
      <c r="G67" s="31">
        <f>AVERAGE(VLOOKUP(A67,Normalised!$A$2:$Q$3986,13,FALSE),VLOOKUP(A67,Normalised!$A$2:$Q$3986,15,FALSE))</f>
        <v>5.3792805195181161</v>
      </c>
      <c r="H67" s="31">
        <f>VLOOKUP(A67,Normalised!$A$2:$Q$3986,17,FALSE)</f>
        <v>2.5335775335775339</v>
      </c>
      <c r="I67" s="32">
        <f t="shared" si="2"/>
        <v>3.9564290265478252</v>
      </c>
      <c r="J67" s="37">
        <f t="shared" si="3"/>
        <v>1.0660334795259481</v>
      </c>
      <c r="K67" s="34">
        <f>((J67-MIN(J$2:J$3986))/(MAX(J$2:J$3986)-MIN(J$2:J$3986))*10)</f>
        <v>2.1863505813573449</v>
      </c>
      <c r="L67" s="18" t="s">
        <v>11431</v>
      </c>
    </row>
    <row r="68" spans="1:12">
      <c r="A68" s="23" t="s">
        <v>3154</v>
      </c>
      <c r="B68" s="23" t="s">
        <v>3880</v>
      </c>
      <c r="C68" s="23" t="s">
        <v>34</v>
      </c>
      <c r="D68" s="23" t="s">
        <v>3404</v>
      </c>
      <c r="E68" s="29">
        <f>VLOOKUP(A68,Normalised!$A$2:$G$3986,7,FALSE)</f>
        <v>1.4247335152023268</v>
      </c>
      <c r="F68" s="30">
        <f>VLOOKUP(A68,Normalised!$A$2:$K$3986,9,FALSE)</f>
        <v>0.15809065121538401</v>
      </c>
      <c r="G68" s="31">
        <f>AVERAGE(VLOOKUP(A68,Normalised!$A$2:$Q$3986,13,FALSE),VLOOKUP(A68,Normalised!$A$2:$Q$3986,15,FALSE))</f>
        <v>8.8639757007144908</v>
      </c>
      <c r="H68" s="31">
        <f>VLOOKUP(A68,Normalised!$A$2:$Q$3986,17,FALSE)</f>
        <v>1.8162393162393162</v>
      </c>
      <c r="I68" s="32">
        <f t="shared" si="2"/>
        <v>5.3401075084769039</v>
      </c>
      <c r="J68" s="37">
        <f t="shared" si="3"/>
        <v>1.0634815091617777</v>
      </c>
      <c r="K68" s="34">
        <f>((J68-MIN(J$2:J$3986))/(MAX(J$2:J$3986)-MIN(J$2:J$3986))*10)</f>
        <v>2.1811166914313067</v>
      </c>
      <c r="L68" s="18" t="s">
        <v>11431</v>
      </c>
    </row>
    <row r="69" spans="1:12">
      <c r="A69" s="23" t="s">
        <v>770</v>
      </c>
      <c r="B69" s="23" t="s">
        <v>10185</v>
      </c>
      <c r="C69" s="23" t="s">
        <v>22</v>
      </c>
      <c r="D69" s="23" t="s">
        <v>9857</v>
      </c>
      <c r="E69" s="29">
        <f>VLOOKUP(A69,Normalised!$A$2:$G$3986,7,FALSE)</f>
        <v>3.2059980514962962</v>
      </c>
      <c r="F69" s="30">
        <f>VLOOKUP(A69,Normalised!$A$2:$K$3986,9,FALSE)</f>
        <v>6.4175311368154075E-2</v>
      </c>
      <c r="G69" s="31">
        <f>AVERAGE(VLOOKUP(A69,Normalised!$A$2:$Q$3986,13,FALSE),VLOOKUP(A69,Normalised!$A$2:$Q$3986,15,FALSE))</f>
        <v>6.4414651478217735</v>
      </c>
      <c r="H69" s="31">
        <f>VLOOKUP(A69,Normalised!$A$2:$Q$3986,17,FALSE)</f>
        <v>5.2136752136752138</v>
      </c>
      <c r="I69" s="32">
        <f t="shared" si="2"/>
        <v>5.8275701807484932</v>
      </c>
      <c r="J69" s="37">
        <f t="shared" si="3"/>
        <v>1.0623629518211191</v>
      </c>
      <c r="K69" s="34">
        <f>((J69-MIN(J$2:J$3986))/(MAX(J$2:J$3986)-MIN(J$2:J$3986))*10)</f>
        <v>2.1788226185536725</v>
      </c>
      <c r="L69" s="18" t="s">
        <v>11431</v>
      </c>
    </row>
    <row r="70" spans="1:12">
      <c r="A70" s="23" t="s">
        <v>2672</v>
      </c>
      <c r="B70" s="23" t="s">
        <v>4851</v>
      </c>
      <c r="C70" s="23" t="s">
        <v>64</v>
      </c>
      <c r="D70" s="23" t="s">
        <v>3404</v>
      </c>
      <c r="E70" s="29">
        <f>VLOOKUP(A70,Normalised!$A$2:$G$3986,7,FALSE)</f>
        <v>3.2951841003773925</v>
      </c>
      <c r="F70" s="30">
        <f>VLOOKUP(A70,Normalised!$A$2:$K$3986,9,FALSE)</f>
        <v>6.1663657808218336E-2</v>
      </c>
      <c r="G70" s="31">
        <f>AVERAGE(VLOOKUP(A70,Normalised!$A$2:$Q$3986,13,FALSE),VLOOKUP(A70,Normalised!$A$2:$Q$3986,15,FALSE))</f>
        <v>5.191504838438143</v>
      </c>
      <c r="H70" s="31">
        <f>VLOOKUP(A70,Normalised!$A$2:$Q$3986,17,FALSE)</f>
        <v>6.5476190476190492</v>
      </c>
      <c r="I70" s="32">
        <f t="shared" si="2"/>
        <v>5.8695619430285966</v>
      </c>
      <c r="J70" s="37">
        <f t="shared" si="3"/>
        <v>1.0604858680718767</v>
      </c>
      <c r="K70" s="34">
        <f>((J70-MIN(J$2:J$3986))/(MAX(J$2:J$3986)-MIN(J$2:J$3986))*10)</f>
        <v>2.1749728678420555</v>
      </c>
      <c r="L70" s="18" t="s">
        <v>11431</v>
      </c>
    </row>
    <row r="71" spans="1:12">
      <c r="A71" s="23" t="s">
        <v>3184</v>
      </c>
      <c r="B71" s="23" t="s">
        <v>3811</v>
      </c>
      <c r="C71" s="23" t="s">
        <v>37</v>
      </c>
      <c r="D71" s="23" t="s">
        <v>3404</v>
      </c>
      <c r="E71" s="29">
        <f>VLOOKUP(A71,Normalised!$A$2:$G$3986,7,FALSE)</f>
        <v>1.2749473807843348</v>
      </c>
      <c r="F71" s="30">
        <f>VLOOKUP(A71,Normalised!$A$2:$K$3986,9,FALSE)</f>
        <v>0.20217273410405218</v>
      </c>
      <c r="G71" s="31">
        <f>AVERAGE(VLOOKUP(A71,Normalised!$A$2:$Q$3986,13,FALSE),VLOOKUP(A71,Normalised!$A$2:$Q$3986,15,FALSE))</f>
        <v>8.4048327338137625</v>
      </c>
      <c r="H71" s="31">
        <f>VLOOKUP(A71,Normalised!$A$2:$Q$3986,17,FALSE)</f>
        <v>0.81807081807081805</v>
      </c>
      <c r="I71" s="32">
        <f t="shared" si="2"/>
        <v>4.6114517759422906</v>
      </c>
      <c r="J71" s="37">
        <f t="shared" si="3"/>
        <v>1.0592964225931971</v>
      </c>
      <c r="K71" s="34">
        <f>((J71-MIN(J$2:J$3986))/(MAX(J$2:J$3986)-MIN(J$2:J$3986))*10)</f>
        <v>2.1725334089847594</v>
      </c>
      <c r="L71" s="18" t="s">
        <v>11431</v>
      </c>
    </row>
    <row r="72" spans="1:12">
      <c r="A72" s="23" t="s">
        <v>3072</v>
      </c>
      <c r="B72" s="23" t="s">
        <v>4060</v>
      </c>
      <c r="C72" s="23" t="s">
        <v>47</v>
      </c>
      <c r="D72" s="23" t="s">
        <v>3404</v>
      </c>
      <c r="E72" s="29">
        <f>VLOOKUP(A72,Normalised!$A$2:$G$3986,7,FALSE)</f>
        <v>2.2124437357000222</v>
      </c>
      <c r="F72" s="30">
        <f>VLOOKUP(A72,Normalised!$A$2:$K$3986,9,FALSE)</f>
        <v>9.0850097339390007E-2</v>
      </c>
      <c r="G72" s="31">
        <f>AVERAGE(VLOOKUP(A72,Normalised!$A$2:$Q$3986,13,FALSE),VLOOKUP(A72,Normalised!$A$2:$Q$3986,15,FALSE))</f>
        <v>5.9135040021782697</v>
      </c>
      <c r="H72" s="31">
        <f>VLOOKUP(A72,Normalised!$A$2:$Q$3986,17,FALSE)</f>
        <v>5.8485958485958474</v>
      </c>
      <c r="I72" s="32">
        <f t="shared" si="2"/>
        <v>5.8810499253870585</v>
      </c>
      <c r="J72" s="37">
        <f t="shared" si="3"/>
        <v>1.0573469074905915</v>
      </c>
      <c r="K72" s="34">
        <f>((J72-MIN(J$2:J$3986))/(MAX(J$2:J$3986)-MIN(J$2:J$3986))*10)</f>
        <v>2.1685351072805368</v>
      </c>
      <c r="L72" s="18" t="s">
        <v>11431</v>
      </c>
    </row>
    <row r="73" spans="1:12">
      <c r="A73" s="23" t="s">
        <v>3218</v>
      </c>
      <c r="B73" s="23" t="s">
        <v>3740</v>
      </c>
      <c r="C73" s="23" t="s">
        <v>35</v>
      </c>
      <c r="D73" s="23" t="s">
        <v>3404</v>
      </c>
      <c r="E73" s="29">
        <f>VLOOKUP(A73,Normalised!$A$2:$G$3986,7,FALSE)</f>
        <v>3.3771072853641835</v>
      </c>
      <c r="F73" s="30">
        <f>VLOOKUP(A73,Normalised!$A$2:$K$3986,9,FALSE)</f>
        <v>7.1279702866258038E-2</v>
      </c>
      <c r="G73" s="31">
        <f>AVERAGE(VLOOKUP(A73,Normalised!$A$2:$Q$3986,13,FALSE),VLOOKUP(A73,Normalised!$A$2:$Q$3986,15,FALSE))</f>
        <v>6.4560331703742744</v>
      </c>
      <c r="H73" s="31">
        <f>VLOOKUP(A73,Normalised!$A$2:$Q$3986,17,FALSE)</f>
        <v>3.3089133089133087</v>
      </c>
      <c r="I73" s="32">
        <f t="shared" si="2"/>
        <v>4.882473239643792</v>
      </c>
      <c r="J73" s="37">
        <f t="shared" si="3"/>
        <v>1.0553184639557387</v>
      </c>
      <c r="K73" s="34">
        <f>((J73-MIN(J$2:J$3986))/(MAX(J$2:J$3986)-MIN(J$2:J$3986))*10)</f>
        <v>2.1643749295873858</v>
      </c>
      <c r="L73" s="18" t="s">
        <v>11431</v>
      </c>
    </row>
    <row r="74" spans="1:12">
      <c r="A74" s="23" t="s">
        <v>3115</v>
      </c>
      <c r="B74" s="23" t="s">
        <v>3969</v>
      </c>
      <c r="C74" s="23" t="s">
        <v>34</v>
      </c>
      <c r="D74" s="23" t="s">
        <v>3404</v>
      </c>
      <c r="E74" s="29">
        <f>VLOOKUP(A74,Normalised!$A$2:$G$3986,7,FALSE)</f>
        <v>1.1945336846534129</v>
      </c>
      <c r="F74" s="30">
        <f>VLOOKUP(A74,Normalised!$A$2:$K$3986,9,FALSE)</f>
        <v>0.18359674940771109</v>
      </c>
      <c r="G74" s="31">
        <f>AVERAGE(VLOOKUP(A74,Normalised!$A$2:$Q$3986,13,FALSE),VLOOKUP(A74,Normalised!$A$2:$Q$3986,15,FALSE))</f>
        <v>8.8639757007144908</v>
      </c>
      <c r="H74" s="31">
        <f>VLOOKUP(A74,Normalised!$A$2:$Q$3986,17,FALSE)</f>
        <v>1.8162393162393162</v>
      </c>
      <c r="I74" s="32">
        <f t="shared" si="2"/>
        <v>5.3401075084769039</v>
      </c>
      <c r="J74" s="37">
        <f t="shared" si="3"/>
        <v>1.0540740694878215</v>
      </c>
      <c r="K74" s="34">
        <f>((J74-MIN(J$2:J$3986))/(MAX(J$2:J$3986)-MIN(J$2:J$3986))*10)</f>
        <v>2.1618227746873551</v>
      </c>
      <c r="L74" s="18" t="s">
        <v>11431</v>
      </c>
    </row>
    <row r="75" spans="1:12">
      <c r="A75" s="23" t="s">
        <v>2207</v>
      </c>
      <c r="B75" s="23" t="s">
        <v>5767</v>
      </c>
      <c r="C75" s="23" t="s">
        <v>11</v>
      </c>
      <c r="D75" s="23" t="s">
        <v>3404</v>
      </c>
      <c r="E75" s="29">
        <f>VLOOKUP(A75,Normalised!$A$2:$G$3986,7,FALSE)</f>
        <v>1.840661090989316</v>
      </c>
      <c r="F75" s="30">
        <f>VLOOKUP(A75,Normalised!$A$2:$K$3986,9,FALSE)</f>
        <v>0.15843920721962002</v>
      </c>
      <c r="G75" s="31">
        <f>AVERAGE(VLOOKUP(A75,Normalised!$A$2:$Q$3986,13,FALSE),VLOOKUP(A75,Normalised!$A$2:$Q$3986,15,FALSE))</f>
        <v>5.3792805195181161</v>
      </c>
      <c r="H75" s="31">
        <f>VLOOKUP(A75,Normalised!$A$2:$Q$3986,17,FALSE)</f>
        <v>2.5335775335775339</v>
      </c>
      <c r="I75" s="32">
        <f t="shared" si="2"/>
        <v>3.9564290265478252</v>
      </c>
      <c r="J75" s="37">
        <f t="shared" si="3"/>
        <v>1.0488497782185726</v>
      </c>
      <c r="K75" s="34">
        <f>((J75-MIN(J$2:J$3986))/(MAX(J$2:J$3986)-MIN(J$2:J$3986))*10)</f>
        <v>2.1511081653687234</v>
      </c>
      <c r="L75" s="18" t="s">
        <v>11431</v>
      </c>
    </row>
    <row r="76" spans="1:12">
      <c r="A76" s="23" t="s">
        <v>3022</v>
      </c>
      <c r="B76" s="23" t="s">
        <v>4153</v>
      </c>
      <c r="C76" s="23" t="s">
        <v>16</v>
      </c>
      <c r="D76" s="23" t="s">
        <v>3404</v>
      </c>
      <c r="E76" s="29">
        <f>VLOOKUP(A76,Normalised!$A$2:$G$3986,7,FALSE)</f>
        <v>2.4363483456768269</v>
      </c>
      <c r="F76" s="30">
        <f>VLOOKUP(A76,Normalised!$A$2:$K$3986,9,FALSE)</f>
        <v>7.8804411898881849E-2</v>
      </c>
      <c r="G76" s="31">
        <f>AVERAGE(VLOOKUP(A76,Normalised!$A$2:$Q$3986,13,FALSE),VLOOKUP(A76,Normalised!$A$2:$Q$3986,15,FALSE))</f>
        <v>6.8176387968983381</v>
      </c>
      <c r="H76" s="31">
        <f>VLOOKUP(A76,Normalised!$A$2:$Q$3986,17,FALSE)</f>
        <v>5.152625152625153</v>
      </c>
      <c r="I76" s="32">
        <f t="shared" si="2"/>
        <v>5.985131974761746</v>
      </c>
      <c r="J76" s="37">
        <f t="shared" si="3"/>
        <v>1.0474208520728123</v>
      </c>
      <c r="K76" s="34">
        <f>((J76-MIN(J$2:J$3986))/(MAX(J$2:J$3986)-MIN(J$2:J$3986))*10)</f>
        <v>2.1481775505526772</v>
      </c>
      <c r="L76" s="18" t="s">
        <v>11431</v>
      </c>
    </row>
    <row r="77" spans="1:12">
      <c r="A77" s="23" t="s">
        <v>2517</v>
      </c>
      <c r="B77" s="23" t="s">
        <v>5152</v>
      </c>
      <c r="C77" s="23" t="s">
        <v>40</v>
      </c>
      <c r="D77" s="23" t="s">
        <v>3404</v>
      </c>
      <c r="E77" s="29">
        <f>VLOOKUP(A77,Normalised!$A$2:$G$3986,7,FALSE)</f>
        <v>1.2961855098097468</v>
      </c>
      <c r="F77" s="30">
        <f>VLOOKUP(A77,Normalised!$A$2:$K$3986,9,FALSE)</f>
        <v>0.20486891731328932</v>
      </c>
      <c r="G77" s="31">
        <f>AVERAGE(VLOOKUP(A77,Normalised!$A$2:$Q$3986,13,FALSE),VLOOKUP(A77,Normalised!$A$2:$Q$3986,15,FALSE))</f>
        <v>4.9901128669908861</v>
      </c>
      <c r="H77" s="31">
        <f>VLOOKUP(A77,Normalised!$A$2:$Q$3986,17,FALSE)</f>
        <v>3.6446886446886451</v>
      </c>
      <c r="I77" s="32">
        <f t="shared" si="2"/>
        <v>4.3174007558397651</v>
      </c>
      <c r="J77" s="37">
        <f t="shared" si="3"/>
        <v>1.0466188024376297</v>
      </c>
      <c r="K77" s="34">
        <f>((J77-MIN(J$2:J$3986))/(MAX(J$2:J$3986)-MIN(J$2:J$3986))*10)</f>
        <v>2.1465326100139066</v>
      </c>
      <c r="L77" s="18" t="s">
        <v>11431</v>
      </c>
    </row>
    <row r="78" spans="1:12">
      <c r="A78" s="23" t="s">
        <v>3016</v>
      </c>
      <c r="B78" s="23" t="s">
        <v>4165</v>
      </c>
      <c r="C78" s="23" t="s">
        <v>16</v>
      </c>
      <c r="D78" s="23" t="s">
        <v>3404</v>
      </c>
      <c r="E78" s="29">
        <f>VLOOKUP(A78,Normalised!$A$2:$G$3986,7,FALSE)</f>
        <v>3.2946342020153225</v>
      </c>
      <c r="F78" s="30">
        <f>VLOOKUP(A78,Normalised!$A$2:$K$3986,9,FALSE)</f>
        <v>5.7029913281316479E-2</v>
      </c>
      <c r="G78" s="31">
        <f>AVERAGE(VLOOKUP(A78,Normalised!$A$2:$Q$3986,13,FALSE),VLOOKUP(A78,Normalised!$A$2:$Q$3986,15,FALSE))</f>
        <v>6.8176387968983381</v>
      </c>
      <c r="H78" s="31">
        <f>VLOOKUP(A78,Normalised!$A$2:$Q$3986,17,FALSE)</f>
        <v>5.152625152625153</v>
      </c>
      <c r="I78" s="32">
        <f t="shared" si="2"/>
        <v>5.985131974761746</v>
      </c>
      <c r="J78" s="37">
        <f t="shared" si="3"/>
        <v>1.0399071118837961</v>
      </c>
      <c r="K78" s="34">
        <f>((J78-MIN(J$2:J$3986))/(MAX(J$2:J$3986)-MIN(J$2:J$3986))*10)</f>
        <v>2.1327674620836654</v>
      </c>
      <c r="L78" s="18" t="s">
        <v>11431</v>
      </c>
    </row>
    <row r="79" spans="1:12">
      <c r="A79" s="23" t="s">
        <v>2691</v>
      </c>
      <c r="B79" s="23" t="s">
        <v>4815</v>
      </c>
      <c r="C79" s="23" t="s">
        <v>64</v>
      </c>
      <c r="D79" s="23" t="s">
        <v>3404</v>
      </c>
      <c r="E79" s="29">
        <f>VLOOKUP(A79,Normalised!$A$2:$G$3986,7,FALSE)</f>
        <v>3.9386835371149824</v>
      </c>
      <c r="F79" s="30">
        <f>VLOOKUP(A79,Normalised!$A$2:$K$3986,9,FALSE)</f>
        <v>4.8633814238102709E-2</v>
      </c>
      <c r="G79" s="31">
        <f>AVERAGE(VLOOKUP(A79,Normalised!$A$2:$Q$3986,13,FALSE),VLOOKUP(A79,Normalised!$A$2:$Q$3986,15,FALSE))</f>
        <v>5.191504838438143</v>
      </c>
      <c r="H79" s="31">
        <f>VLOOKUP(A79,Normalised!$A$2:$Q$3986,17,FALSE)</f>
        <v>6.5476190476190492</v>
      </c>
      <c r="I79" s="32">
        <f t="shared" si="2"/>
        <v>5.8695619430285966</v>
      </c>
      <c r="J79" s="37">
        <f t="shared" si="3"/>
        <v>1.0398364490257102</v>
      </c>
      <c r="K79" s="34">
        <f>((J79-MIN(J$2:J$3986))/(MAX(J$2:J$3986)-MIN(J$2:J$3986))*10)</f>
        <v>2.1326225381353807</v>
      </c>
      <c r="L79" s="18" t="s">
        <v>11431</v>
      </c>
    </row>
    <row r="80" spans="1:12">
      <c r="A80" s="23" t="s">
        <v>2522</v>
      </c>
      <c r="B80" s="23" t="s">
        <v>5142</v>
      </c>
      <c r="C80" s="23" t="s">
        <v>40</v>
      </c>
      <c r="D80" s="23" t="s">
        <v>3404</v>
      </c>
      <c r="E80" s="29">
        <f>VLOOKUP(A80,Normalised!$A$2:$G$3986,7,FALSE)</f>
        <v>3.2210077192025297</v>
      </c>
      <c r="F80" s="30">
        <f>VLOOKUP(A80,Normalised!$A$2:$K$3986,9,FALSE)</f>
        <v>8.0372913917943767E-2</v>
      </c>
      <c r="G80" s="31">
        <f>AVERAGE(VLOOKUP(A80,Normalised!$A$2:$Q$3986,13,FALSE),VLOOKUP(A80,Normalised!$A$2:$Q$3986,15,FALSE))</f>
        <v>4.9901128669908861</v>
      </c>
      <c r="H80" s="31">
        <f>VLOOKUP(A80,Normalised!$A$2:$Q$3986,17,FALSE)</f>
        <v>3.6446886446886451</v>
      </c>
      <c r="I80" s="32">
        <f t="shared" si="2"/>
        <v>4.3174007558397651</v>
      </c>
      <c r="J80" s="37">
        <f t="shared" si="3"/>
        <v>1.0377863344005942</v>
      </c>
      <c r="K80" s="34">
        <f>((J80-MIN(J$2:J$3986))/(MAX(J$2:J$3986)-MIN(J$2:J$3986))*10)</f>
        <v>2.1284179147454427</v>
      </c>
      <c r="L80" s="18" t="s">
        <v>11431</v>
      </c>
    </row>
    <row r="81" spans="1:12">
      <c r="A81" s="23" t="s">
        <v>2232</v>
      </c>
      <c r="B81" s="23" t="s">
        <v>5725</v>
      </c>
      <c r="C81" s="23" t="s">
        <v>11</v>
      </c>
      <c r="D81" s="23" t="s">
        <v>3404</v>
      </c>
      <c r="E81" s="29">
        <f>VLOOKUP(A81,Normalised!$A$2:$G$3986,7,FALSE)</f>
        <v>1.8106492929607552</v>
      </c>
      <c r="F81" s="30">
        <f>VLOOKUP(A81,Normalised!$A$2:$K$3986,9,FALSE)</f>
        <v>0.15309809903706278</v>
      </c>
      <c r="G81" s="31">
        <f>AVERAGE(VLOOKUP(A81,Normalised!$A$2:$Q$3986,13,FALSE),VLOOKUP(A81,Normalised!$A$2:$Q$3986,15,FALSE))</f>
        <v>5.3792805195181161</v>
      </c>
      <c r="H81" s="31">
        <f>VLOOKUP(A81,Normalised!$A$2:$Q$3986,17,FALSE)</f>
        <v>2.5335775335775339</v>
      </c>
      <c r="I81" s="32">
        <f t="shared" si="2"/>
        <v>3.9564290265478252</v>
      </c>
      <c r="J81" s="37">
        <f t="shared" si="3"/>
        <v>1.031262373331961</v>
      </c>
      <c r="K81" s="34">
        <f>((J81-MIN(J$2:J$3986))/(MAX(J$2:J$3986)-MIN(J$2:J$3986))*10)</f>
        <v>2.1150377851818742</v>
      </c>
      <c r="L81" s="18" t="s">
        <v>11431</v>
      </c>
    </row>
    <row r="82" spans="1:12">
      <c r="A82" s="23" t="s">
        <v>3008</v>
      </c>
      <c r="B82" s="23" t="s">
        <v>4180</v>
      </c>
      <c r="C82" s="23" t="s">
        <v>16</v>
      </c>
      <c r="D82" s="23" t="s">
        <v>3404</v>
      </c>
      <c r="E82" s="29">
        <f>VLOOKUP(A82,Normalised!$A$2:$G$3986,7,FALSE)</f>
        <v>3.5659990353521041</v>
      </c>
      <c r="F82" s="30">
        <f>VLOOKUP(A82,Normalised!$A$2:$K$3986,9,FALSE)</f>
        <v>5.1360752388890089E-2</v>
      </c>
      <c r="G82" s="31">
        <f>AVERAGE(VLOOKUP(A82,Normalised!$A$2:$Q$3986,13,FALSE),VLOOKUP(A82,Normalised!$A$2:$Q$3986,15,FALSE))</f>
        <v>6.8176387968983381</v>
      </c>
      <c r="H82" s="31">
        <f>VLOOKUP(A82,Normalised!$A$2:$Q$3986,17,FALSE)</f>
        <v>5.152625152625153</v>
      </c>
      <c r="I82" s="32">
        <f t="shared" si="2"/>
        <v>5.985131974761746</v>
      </c>
      <c r="J82" s="37">
        <f t="shared" si="3"/>
        <v>1.0310873132859804</v>
      </c>
      <c r="K82" s="34">
        <f>((J82-MIN(J$2:J$3986))/(MAX(J$2:J$3986)-MIN(J$2:J$3986))*10)</f>
        <v>2.1146787508357181</v>
      </c>
      <c r="L82" s="18" t="s">
        <v>11431</v>
      </c>
    </row>
    <row r="83" spans="1:12">
      <c r="A83" s="23" t="s">
        <v>3111</v>
      </c>
      <c r="B83" s="23" t="s">
        <v>3977</v>
      </c>
      <c r="C83" s="23" t="s">
        <v>34</v>
      </c>
      <c r="D83" s="23" t="s">
        <v>3404</v>
      </c>
      <c r="E83" s="29">
        <f>VLOOKUP(A83,Normalised!$A$2:$G$3986,7,FALSE)</f>
        <v>1.6573871109560407</v>
      </c>
      <c r="F83" s="30">
        <f>VLOOKUP(A83,Normalised!$A$2:$K$3986,9,FALSE)</f>
        <v>0.12350159361855467</v>
      </c>
      <c r="G83" s="31">
        <f>AVERAGE(VLOOKUP(A83,Normalised!$A$2:$Q$3986,13,FALSE),VLOOKUP(A83,Normalised!$A$2:$Q$3986,15,FALSE))</f>
        <v>8.8639757007144908</v>
      </c>
      <c r="H83" s="31">
        <f>VLOOKUP(A83,Normalised!$A$2:$Q$3986,17,FALSE)</f>
        <v>1.8162393162393162</v>
      </c>
      <c r="I83" s="32">
        <f t="shared" si="2"/>
        <v>5.3401075084769039</v>
      </c>
      <c r="J83" s="37">
        <f t="shared" si="3"/>
        <v>1.0301066078568968</v>
      </c>
      <c r="K83" s="34">
        <f>((J83-MIN(J$2:J$3986))/(MAX(J$2:J$3986)-MIN(J$2:J$3986))*10)</f>
        <v>2.1126674013554276</v>
      </c>
      <c r="L83" s="18" t="s">
        <v>11431</v>
      </c>
    </row>
    <row r="84" spans="1:12">
      <c r="A84" s="23" t="s">
        <v>3124</v>
      </c>
      <c r="B84" s="23" t="s">
        <v>3942</v>
      </c>
      <c r="C84" s="23" t="s">
        <v>34</v>
      </c>
      <c r="D84" s="23" t="s">
        <v>3404</v>
      </c>
      <c r="E84" s="29">
        <f>VLOOKUP(A84,Normalised!$A$2:$G$3986,7,FALSE)</f>
        <v>1.6880621820851975</v>
      </c>
      <c r="F84" s="30">
        <f>VLOOKUP(A84,Normalised!$A$2:$K$3986,9,FALSE)</f>
        <v>0.12037484122761426</v>
      </c>
      <c r="G84" s="31">
        <f>AVERAGE(VLOOKUP(A84,Normalised!$A$2:$Q$3986,13,FALSE),VLOOKUP(A84,Normalised!$A$2:$Q$3986,15,FALSE))</f>
        <v>8.8639757007144908</v>
      </c>
      <c r="H84" s="31">
        <f>VLOOKUP(A84,Normalised!$A$2:$Q$3986,17,FALSE)</f>
        <v>1.8162393162393162</v>
      </c>
      <c r="I84" s="32">
        <f t="shared" si="2"/>
        <v>5.3401075084769039</v>
      </c>
      <c r="J84" s="37">
        <f t="shared" si="3"/>
        <v>1.0276014838758871</v>
      </c>
      <c r="K84" s="34">
        <f>((J84-MIN(J$2:J$3986))/(MAX(J$2:J$3986)-MIN(J$2:J$3986))*10)</f>
        <v>2.1075295896661657</v>
      </c>
      <c r="L84" s="18" t="s">
        <v>11431</v>
      </c>
    </row>
    <row r="85" spans="1:12">
      <c r="A85" s="23" t="s">
        <v>2212</v>
      </c>
      <c r="B85" s="23" t="s">
        <v>5757</v>
      </c>
      <c r="C85" s="23" t="s">
        <v>11</v>
      </c>
      <c r="D85" s="23" t="s">
        <v>3404</v>
      </c>
      <c r="E85" s="29">
        <f>VLOOKUP(A85,Normalised!$A$2:$G$3986,7,FALSE)</f>
        <v>1.3964493489848113</v>
      </c>
      <c r="F85" s="30">
        <f>VLOOKUP(A85,Normalised!$A$2:$K$3986,9,FALSE)</f>
        <v>0.19545790519891781</v>
      </c>
      <c r="G85" s="31">
        <f>AVERAGE(VLOOKUP(A85,Normalised!$A$2:$Q$3986,13,FALSE),VLOOKUP(A85,Normalised!$A$2:$Q$3986,15,FALSE))</f>
        <v>5.3792805195181161</v>
      </c>
      <c r="H85" s="31">
        <f>VLOOKUP(A85,Normalised!$A$2:$Q$3986,17,FALSE)</f>
        <v>2.5335775335775339</v>
      </c>
      <c r="I85" s="32">
        <f t="shared" si="2"/>
        <v>3.9564290265478252</v>
      </c>
      <c r="J85" s="37">
        <f t="shared" si="3"/>
        <v>1.0259525354562284</v>
      </c>
      <c r="K85" s="34">
        <f>((J85-MIN(J$2:J$3986))/(MAX(J$2:J$3986)-MIN(J$2:J$3986))*10)</f>
        <v>2.1041477265209743</v>
      </c>
      <c r="L85" s="18" t="s">
        <v>11431</v>
      </c>
    </row>
    <row r="86" spans="1:12">
      <c r="A86" s="23" t="s">
        <v>3171</v>
      </c>
      <c r="B86" s="23" t="s">
        <v>3840</v>
      </c>
      <c r="C86" s="23" t="s">
        <v>9</v>
      </c>
      <c r="D86" s="23" t="s">
        <v>3404</v>
      </c>
      <c r="E86" s="29">
        <f>VLOOKUP(A86,Normalised!$A$2:$G$3986,7,FALSE)</f>
        <v>1.9650514129416028</v>
      </c>
      <c r="F86" s="30">
        <f>VLOOKUP(A86,Normalised!$A$2:$K$3986,9,FALSE)</f>
        <v>0.11921640509588879</v>
      </c>
      <c r="G86" s="31">
        <f>AVERAGE(VLOOKUP(A86,Normalised!$A$2:$Q$3986,13,FALSE),VLOOKUP(A86,Normalised!$A$2:$Q$3986,15,FALSE))</f>
        <v>8.226716181024937</v>
      </c>
      <c r="H86" s="31">
        <f>VLOOKUP(A86,Normalised!$A$2:$Q$3986,17,FALSE)</f>
        <v>0.89438339438339443</v>
      </c>
      <c r="I86" s="32">
        <f t="shared" si="2"/>
        <v>4.5605497877041659</v>
      </c>
      <c r="J86" s="37">
        <f t="shared" si="3"/>
        <v>1.0222937686042408</v>
      </c>
      <c r="K86" s="34">
        <f>((J86-MIN(J$2:J$3986))/(MAX(J$2:J$3986)-MIN(J$2:J$3986))*10)</f>
        <v>2.0966438842988224</v>
      </c>
      <c r="L86" s="18" t="s">
        <v>11431</v>
      </c>
    </row>
    <row r="87" spans="1:12">
      <c r="A87" s="23" t="s">
        <v>3245</v>
      </c>
      <c r="B87" s="23" t="s">
        <v>3686</v>
      </c>
      <c r="C87" s="23" t="s">
        <v>35</v>
      </c>
      <c r="D87" s="23" t="s">
        <v>3404</v>
      </c>
      <c r="E87" s="29">
        <f>VLOOKUP(A87,Normalised!$A$2:$G$3986,7,FALSE)</f>
        <v>3.4830791391027067</v>
      </c>
      <c r="F87" s="30">
        <f>VLOOKUP(A87,Normalised!$A$2:$K$3986,9,FALSE)</f>
        <v>6.2750332409659923E-2</v>
      </c>
      <c r="G87" s="31">
        <f>AVERAGE(VLOOKUP(A87,Normalised!$A$2:$Q$3986,13,FALSE),VLOOKUP(A87,Normalised!$A$2:$Q$3986,15,FALSE))</f>
        <v>6.4560331703742744</v>
      </c>
      <c r="H87" s="31">
        <f>VLOOKUP(A87,Normalised!$A$2:$Q$3986,17,FALSE)</f>
        <v>3.3089133089133087</v>
      </c>
      <c r="I87" s="32">
        <f t="shared" si="2"/>
        <v>4.882473239643792</v>
      </c>
      <c r="J87" s="37">
        <f t="shared" si="3"/>
        <v>1.0218953309544601</v>
      </c>
      <c r="K87" s="34">
        <f>((J87-MIN(J$2:J$3986))/(MAX(J$2:J$3986)-MIN(J$2:J$3986))*10)</f>
        <v>2.0958267201065492</v>
      </c>
      <c r="L87" s="18" t="s">
        <v>11431</v>
      </c>
    </row>
    <row r="88" spans="1:12">
      <c r="A88" s="23" t="s">
        <v>2989</v>
      </c>
      <c r="B88" s="23" t="s">
        <v>4214</v>
      </c>
      <c r="C88" s="23" t="s">
        <v>16</v>
      </c>
      <c r="D88" s="23" t="s">
        <v>3404</v>
      </c>
      <c r="E88" s="29">
        <f>VLOOKUP(A88,Normalised!$A$2:$G$3986,7,FALSE)</f>
        <v>2.1954318394346801</v>
      </c>
      <c r="F88" s="30">
        <f>VLOOKUP(A88,Normalised!$A$2:$K$3986,9,FALSE)</f>
        <v>8.0905999571481146E-2</v>
      </c>
      <c r="G88" s="31">
        <f>AVERAGE(VLOOKUP(A88,Normalised!$A$2:$Q$3986,13,FALSE),VLOOKUP(A88,Normalised!$A$2:$Q$3986,15,FALSE))</f>
        <v>6.8176387968983381</v>
      </c>
      <c r="H88" s="31">
        <f>VLOOKUP(A88,Normalised!$A$2:$Q$3986,17,FALSE)</f>
        <v>5.152625152625153</v>
      </c>
      <c r="I88" s="32">
        <f t="shared" si="2"/>
        <v>5.985131974761746</v>
      </c>
      <c r="J88" s="37">
        <f t="shared" si="3"/>
        <v>1.020606051623814</v>
      </c>
      <c r="K88" s="34">
        <f>((J88-MIN(J$2:J$3986))/(MAX(J$2:J$3986)-MIN(J$2:J$3986))*10)</f>
        <v>2.0931825098934298</v>
      </c>
      <c r="L88" s="18" t="s">
        <v>11431</v>
      </c>
    </row>
    <row r="89" spans="1:12">
      <c r="A89" s="23" t="s">
        <v>3005</v>
      </c>
      <c r="B89" s="23" t="s">
        <v>4186</v>
      </c>
      <c r="C89" s="23" t="s">
        <v>16</v>
      </c>
      <c r="D89" s="23" t="s">
        <v>3404</v>
      </c>
      <c r="E89" s="29">
        <f>VLOOKUP(A89,Normalised!$A$2:$G$3986,7,FALSE)</f>
        <v>2.8839985867098408</v>
      </c>
      <c r="F89" s="30">
        <f>VLOOKUP(A89,Normalised!$A$2:$K$3986,9,FALSE)</f>
        <v>6.1571392983567633E-2</v>
      </c>
      <c r="G89" s="31">
        <f>AVERAGE(VLOOKUP(A89,Normalised!$A$2:$Q$3986,13,FALSE),VLOOKUP(A89,Normalised!$A$2:$Q$3986,15,FALSE))</f>
        <v>6.8176387968983381</v>
      </c>
      <c r="H89" s="31">
        <f>VLOOKUP(A89,Normalised!$A$2:$Q$3986,17,FALSE)</f>
        <v>5.152625152625153</v>
      </c>
      <c r="I89" s="32">
        <f t="shared" si="2"/>
        <v>5.985131974761746</v>
      </c>
      <c r="J89" s="37">
        <f t="shared" si="3"/>
        <v>1.0205068351056583</v>
      </c>
      <c r="K89" s="34">
        <f>((J89-MIN(J$2:J$3986))/(MAX(J$2:J$3986)-MIN(J$2:J$3986))*10)</f>
        <v>2.0929790246405591</v>
      </c>
      <c r="L89" s="18" t="s">
        <v>11431</v>
      </c>
    </row>
    <row r="90" spans="1:12">
      <c r="A90" s="23" t="s">
        <v>755</v>
      </c>
      <c r="B90" s="23" t="s">
        <v>10211</v>
      </c>
      <c r="C90" s="23" t="s">
        <v>22</v>
      </c>
      <c r="D90" s="23" t="s">
        <v>9857</v>
      </c>
      <c r="E90" s="29">
        <f>VLOOKUP(A90,Normalised!$A$2:$G$3986,7,FALSE)</f>
        <v>2.973086726636974</v>
      </c>
      <c r="F90" s="30">
        <f>VLOOKUP(A90,Normalised!$A$2:$K$3986,9,FALSE)</f>
        <v>6.1017804035663425E-2</v>
      </c>
      <c r="G90" s="31">
        <f>AVERAGE(VLOOKUP(A90,Normalised!$A$2:$Q$3986,13,FALSE),VLOOKUP(A90,Normalised!$A$2:$Q$3986,15,FALSE))</f>
        <v>6.4414651478217735</v>
      </c>
      <c r="H90" s="31">
        <f>VLOOKUP(A90,Normalised!$A$2:$Q$3986,17,FALSE)</f>
        <v>5.2136752136752138</v>
      </c>
      <c r="I90" s="32">
        <f t="shared" si="2"/>
        <v>5.8275701807484932</v>
      </c>
      <c r="J90" s="37">
        <f t="shared" si="3"/>
        <v>1.0187099656842316</v>
      </c>
      <c r="K90" s="34">
        <f>((J90-MIN(J$2:J$3986))/(MAX(J$2:J$3986)-MIN(J$2:J$3986))*10)</f>
        <v>2.0892937871882546</v>
      </c>
      <c r="L90" s="18" t="s">
        <v>11431</v>
      </c>
    </row>
    <row r="91" spans="1:12">
      <c r="A91" s="23" t="s">
        <v>513</v>
      </c>
      <c r="B91" s="23" t="s">
        <v>10650</v>
      </c>
      <c r="C91" s="23" t="s">
        <v>33</v>
      </c>
      <c r="D91" s="23" t="s">
        <v>9857</v>
      </c>
      <c r="E91" s="29">
        <f>VLOOKUP(A91,Normalised!$A$2:$G$3986,7,FALSE)</f>
        <v>0.1055643576413632</v>
      </c>
      <c r="F91" s="30">
        <f>VLOOKUP(A91,Normalised!$A$2:$K$3986,9,FALSE)</f>
        <v>2.618937047710141</v>
      </c>
      <c r="G91" s="31">
        <f>AVERAGE(VLOOKUP(A91,Normalised!$A$2:$Q$3986,13,FALSE),VLOOKUP(A91,Normalised!$A$2:$Q$3986,15,FALSE))</f>
        <v>7.4422140424319174</v>
      </c>
      <c r="H91" s="31">
        <f>VLOOKUP(A91,Normalised!$A$2:$Q$3986,17,FALSE)</f>
        <v>0</v>
      </c>
      <c r="I91" s="32">
        <f t="shared" si="2"/>
        <v>3.7211070212159587</v>
      </c>
      <c r="J91" s="37">
        <f t="shared" si="3"/>
        <v>1.0094965594625875</v>
      </c>
      <c r="K91" s="34">
        <f>((J91-MIN(J$2:J$3986))/(MAX(J$2:J$3986)-MIN(J$2:J$3986))*10)</f>
        <v>2.0703978177502869</v>
      </c>
      <c r="L91" s="18" t="s">
        <v>11431</v>
      </c>
    </row>
    <row r="92" spans="1:12">
      <c r="A92" s="23" t="s">
        <v>3199</v>
      </c>
      <c r="B92" s="23" t="s">
        <v>3778</v>
      </c>
      <c r="C92" s="23" t="s">
        <v>37</v>
      </c>
      <c r="D92" s="23" t="s">
        <v>3404</v>
      </c>
      <c r="E92" s="29">
        <f>VLOOKUP(A92,Normalised!$A$2:$G$3986,7,FALSE)</f>
        <v>2.8618922800313218</v>
      </c>
      <c r="F92" s="30">
        <f>VLOOKUP(A92,Normalised!$A$2:$K$3986,9,FALSE)</f>
        <v>7.7481949412221807E-2</v>
      </c>
      <c r="G92" s="31">
        <f>AVERAGE(VLOOKUP(A92,Normalised!$A$2:$Q$3986,13,FALSE),VLOOKUP(A92,Normalised!$A$2:$Q$3986,15,FALSE))</f>
        <v>8.4048327338137625</v>
      </c>
      <c r="H92" s="31">
        <f>VLOOKUP(A92,Normalised!$A$2:$Q$3986,17,FALSE)</f>
        <v>0.81807081807081805</v>
      </c>
      <c r="I92" s="32">
        <f t="shared" si="2"/>
        <v>4.6114517759422906</v>
      </c>
      <c r="J92" s="37">
        <f t="shared" si="3"/>
        <v>1.0074662303870876</v>
      </c>
      <c r="K92" s="34">
        <f>((J92-MIN(J$2:J$3986))/(MAX(J$2:J$3986)-MIN(J$2:J$3986))*10)</f>
        <v>2.0662337729619935</v>
      </c>
      <c r="L92" s="18" t="s">
        <v>11431</v>
      </c>
    </row>
    <row r="93" spans="1:12">
      <c r="A93" s="23" t="s">
        <v>2230</v>
      </c>
      <c r="B93" s="23" t="s">
        <v>5727</v>
      </c>
      <c r="C93" s="23" t="s">
        <v>11</v>
      </c>
      <c r="D93" s="23" t="s">
        <v>3404</v>
      </c>
      <c r="E93" s="29">
        <f>VLOOKUP(A93,Normalised!$A$2:$G$3986,7,FALSE)</f>
        <v>4.9983586899873886</v>
      </c>
      <c r="F93" s="30">
        <f>VLOOKUP(A93,Normalised!$A$2:$K$3986,9,FALSE)</f>
        <v>5.1032699679020924E-2</v>
      </c>
      <c r="G93" s="31">
        <f>AVERAGE(VLOOKUP(A93,Normalised!$A$2:$Q$3986,13,FALSE),VLOOKUP(A93,Normalised!$A$2:$Q$3986,15,FALSE))</f>
        <v>5.3792805195181161</v>
      </c>
      <c r="H93" s="31">
        <f>VLOOKUP(A93,Normalised!$A$2:$Q$3986,17,FALSE)</f>
        <v>2.5335775335775339</v>
      </c>
      <c r="I93" s="32">
        <f t="shared" si="2"/>
        <v>3.9564290265478252</v>
      </c>
      <c r="J93" s="37">
        <f t="shared" si="3"/>
        <v>1.0030589264838621</v>
      </c>
      <c r="K93" s="34">
        <f>((J93-MIN(J$2:J$3986))/(MAX(J$2:J$3986)-MIN(J$2:J$3986))*10)</f>
        <v>2.0571947402898485</v>
      </c>
      <c r="L93" s="18" t="s">
        <v>11431</v>
      </c>
    </row>
    <row r="94" spans="1:12">
      <c r="A94" s="23" t="s">
        <v>2229</v>
      </c>
      <c r="B94" s="23" t="s">
        <v>5729</v>
      </c>
      <c r="C94" s="23" t="s">
        <v>11</v>
      </c>
      <c r="D94" s="23" t="s">
        <v>3404</v>
      </c>
      <c r="E94" s="29">
        <f>VLOOKUP(A94,Normalised!$A$2:$G$3986,7,FALSE)</f>
        <v>5.1753025617189694</v>
      </c>
      <c r="F94" s="30">
        <f>VLOOKUP(A94,Normalised!$A$2:$K$3986,9,FALSE)</f>
        <v>4.9238661421923964E-2</v>
      </c>
      <c r="G94" s="31">
        <f>AVERAGE(VLOOKUP(A94,Normalised!$A$2:$Q$3986,13,FALSE),VLOOKUP(A94,Normalised!$A$2:$Q$3986,15,FALSE))</f>
        <v>5.3792805195181161</v>
      </c>
      <c r="H94" s="31">
        <f>VLOOKUP(A94,Normalised!$A$2:$Q$3986,17,FALSE)</f>
        <v>2.5335775335775339</v>
      </c>
      <c r="I94" s="32">
        <f t="shared" si="2"/>
        <v>3.9564290265478252</v>
      </c>
      <c r="J94" s="37">
        <f t="shared" si="3"/>
        <v>1.0027248717769246</v>
      </c>
      <c r="K94" s="34">
        <f>((J94-MIN(J$2:J$3986))/(MAX(J$2:J$3986)-MIN(J$2:J$3986))*10)</f>
        <v>2.0565096204350359</v>
      </c>
      <c r="L94" s="18" t="s">
        <v>11431</v>
      </c>
    </row>
    <row r="95" spans="1:12">
      <c r="A95" s="23" t="s">
        <v>2730</v>
      </c>
      <c r="B95" s="23" t="s">
        <v>4737</v>
      </c>
      <c r="C95" s="23" t="s">
        <v>63</v>
      </c>
      <c r="D95" s="23" t="s">
        <v>3404</v>
      </c>
      <c r="E95" s="29">
        <f>VLOOKUP(A95,Normalised!$A$2:$G$3986,7,FALSE)</f>
        <v>1.8249642168904696</v>
      </c>
      <c r="F95" s="30">
        <f>VLOOKUP(A95,Normalised!$A$2:$K$3986,9,FALSE)</f>
        <v>8.713900105899515E-2</v>
      </c>
      <c r="G95" s="31">
        <f>AVERAGE(VLOOKUP(A95,Normalised!$A$2:$Q$3986,13,FALSE),VLOOKUP(A95,Normalised!$A$2:$Q$3986,15,FALSE))</f>
        <v>4.2084513374006702</v>
      </c>
      <c r="H95" s="31">
        <f>VLOOKUP(A95,Normalised!$A$2:$Q$3986,17,FALSE)</f>
        <v>8.3516483516483522</v>
      </c>
      <c r="I95" s="32">
        <f t="shared" si="2"/>
        <v>6.2800498445245108</v>
      </c>
      <c r="J95" s="37">
        <f t="shared" si="3"/>
        <v>0.99956262072551239</v>
      </c>
      <c r="K95" s="34">
        <f>((J95-MIN(J$2:J$3986))/(MAX(J$2:J$3986)-MIN(J$2:J$3986))*10)</f>
        <v>2.0500240929563613</v>
      </c>
      <c r="L95" s="18" t="s">
        <v>11431</v>
      </c>
    </row>
    <row r="96" spans="1:12">
      <c r="A96" s="23" t="s">
        <v>764</v>
      </c>
      <c r="B96" s="23" t="s">
        <v>4018</v>
      </c>
      <c r="C96" s="23" t="s">
        <v>22</v>
      </c>
      <c r="D96" s="23" t="s">
        <v>9857</v>
      </c>
      <c r="E96" s="29">
        <f>VLOOKUP(A96,Normalised!$A$2:$G$3986,7,FALSE)</f>
        <v>3.0299277048514965</v>
      </c>
      <c r="F96" s="30">
        <f>VLOOKUP(A96,Normalised!$A$2:$K$3986,9,FALSE)</f>
        <v>5.6527582569329327E-2</v>
      </c>
      <c r="G96" s="31">
        <f>AVERAGE(VLOOKUP(A96,Normalised!$A$2:$Q$3986,13,FALSE),VLOOKUP(A96,Normalised!$A$2:$Q$3986,15,FALSE))</f>
        <v>6.4414651478217735</v>
      </c>
      <c r="H96" s="31">
        <f>VLOOKUP(A96,Normalised!$A$2:$Q$3986,17,FALSE)</f>
        <v>5.2136752136752138</v>
      </c>
      <c r="I96" s="32">
        <f t="shared" si="2"/>
        <v>5.8275701807484932</v>
      </c>
      <c r="J96" s="37">
        <f t="shared" si="3"/>
        <v>0.99937097173757494</v>
      </c>
      <c r="K96" s="34">
        <f>((J96-MIN(J$2:J$3986))/(MAX(J$2:J$3986)-MIN(J$2:J$3986))*10)</f>
        <v>2.0496310359987318</v>
      </c>
      <c r="L96" s="18" t="s">
        <v>11431</v>
      </c>
    </row>
    <row r="97" spans="1:12">
      <c r="A97" s="23" t="s">
        <v>3177</v>
      </c>
      <c r="B97" s="23" t="s">
        <v>3825</v>
      </c>
      <c r="C97" s="23" t="s">
        <v>37</v>
      </c>
      <c r="D97" s="23" t="s">
        <v>3404</v>
      </c>
      <c r="E97" s="29">
        <f>VLOOKUP(A97,Normalised!$A$2:$G$3986,7,FALSE)</f>
        <v>2.0661387967525053</v>
      </c>
      <c r="F97" s="30">
        <f>VLOOKUP(A97,Normalised!$A$2:$K$3986,9,FALSE)</f>
        <v>0.10391069585105586</v>
      </c>
      <c r="G97" s="31">
        <f>AVERAGE(VLOOKUP(A97,Normalised!$A$2:$Q$3986,13,FALSE),VLOOKUP(A97,Normalised!$A$2:$Q$3986,15,FALSE))</f>
        <v>8.4048327338137625</v>
      </c>
      <c r="H97" s="31">
        <f>VLOOKUP(A97,Normalised!$A$2:$Q$3986,17,FALSE)</f>
        <v>0.81807081807081805</v>
      </c>
      <c r="I97" s="32">
        <f t="shared" si="2"/>
        <v>4.6114517759422906</v>
      </c>
      <c r="J97" s="37">
        <f t="shared" si="3"/>
        <v>0.99667249301432159</v>
      </c>
      <c r="K97" s="34">
        <f>((J97-MIN(J$2:J$3986))/(MAX(J$2:J$3986)-MIN(J$2:J$3986))*10)</f>
        <v>2.0440966689843028</v>
      </c>
      <c r="L97" s="18" t="s">
        <v>11431</v>
      </c>
    </row>
    <row r="98" spans="1:12">
      <c r="A98" s="23" t="s">
        <v>3259</v>
      </c>
      <c r="B98" s="23" t="s">
        <v>3658</v>
      </c>
      <c r="C98" s="23" t="s">
        <v>35</v>
      </c>
      <c r="D98" s="23" t="s">
        <v>3404</v>
      </c>
      <c r="E98" s="29">
        <f>VLOOKUP(A98,Normalised!$A$2:$G$3986,7,FALSE)</f>
        <v>2.7611733996200396</v>
      </c>
      <c r="F98" s="30">
        <f>VLOOKUP(A98,Normalised!$A$2:$K$3986,9,FALSE)</f>
        <v>7.2930218062787239E-2</v>
      </c>
      <c r="G98" s="31">
        <f>AVERAGE(VLOOKUP(A98,Normalised!$A$2:$Q$3986,13,FALSE),VLOOKUP(A98,Normalised!$A$2:$Q$3986,15,FALSE))</f>
        <v>6.4560331703742744</v>
      </c>
      <c r="H98" s="31">
        <f>VLOOKUP(A98,Normalised!$A$2:$Q$3986,17,FALSE)</f>
        <v>3.3089133089133087</v>
      </c>
      <c r="I98" s="32">
        <f t="shared" si="2"/>
        <v>4.882473239643792</v>
      </c>
      <c r="J98" s="37">
        <f t="shared" si="3"/>
        <v>0.99436772940877038</v>
      </c>
      <c r="K98" s="34">
        <f>((J98-MIN(J$2:J$3986))/(MAX(J$2:J$3986)-MIN(J$2:J$3986))*10)</f>
        <v>2.0393697806213513</v>
      </c>
      <c r="L98" s="18" t="s">
        <v>11431</v>
      </c>
    </row>
    <row r="99" spans="1:12">
      <c r="A99" s="23" t="s">
        <v>2206</v>
      </c>
      <c r="B99" s="23" t="s">
        <v>5769</v>
      </c>
      <c r="C99" s="23" t="s">
        <v>11</v>
      </c>
      <c r="D99" s="23" t="s">
        <v>3404</v>
      </c>
      <c r="E99" s="29">
        <f>VLOOKUP(A99,Normalised!$A$2:$G$3986,7,FALSE)</f>
        <v>1.9154962780440812</v>
      </c>
      <c r="F99" s="30">
        <f>VLOOKUP(A99,Normalised!$A$2:$K$3986,9,FALSE)</f>
        <v>0.12895546992012941</v>
      </c>
      <c r="G99" s="31">
        <f>AVERAGE(VLOOKUP(A99,Normalised!$A$2:$Q$3986,13,FALSE),VLOOKUP(A99,Normalised!$A$2:$Q$3986,15,FALSE))</f>
        <v>5.3792805195181161</v>
      </c>
      <c r="H99" s="31">
        <f>VLOOKUP(A99,Normalised!$A$2:$Q$3986,17,FALSE)</f>
        <v>2.5335775335775339</v>
      </c>
      <c r="I99" s="32">
        <f t="shared" si="2"/>
        <v>3.9564290265478252</v>
      </c>
      <c r="J99" s="37">
        <f t="shared" si="3"/>
        <v>0.99237272671153309</v>
      </c>
      <c r="K99" s="34">
        <f>((J99-MIN(J$2:J$3986))/(MAX(J$2:J$3986)-MIN(J$2:J$3986))*10)</f>
        <v>2.0352781874484482</v>
      </c>
      <c r="L99" s="18" t="s">
        <v>11431</v>
      </c>
    </row>
    <row r="100" spans="1:12">
      <c r="A100" s="23" t="s">
        <v>2511</v>
      </c>
      <c r="B100" s="23" t="s">
        <v>5162</v>
      </c>
      <c r="C100" s="23" t="s">
        <v>40</v>
      </c>
      <c r="D100" s="23" t="s">
        <v>3404</v>
      </c>
      <c r="E100" s="29">
        <f>VLOOKUP(A100,Normalised!$A$2:$G$3986,7,FALSE)</f>
        <v>3.9342576453392466</v>
      </c>
      <c r="F100" s="30">
        <f>VLOOKUP(A100,Normalised!$A$2:$K$3986,9,FALSE)</f>
        <v>5.7439979168652927E-2</v>
      </c>
      <c r="G100" s="31">
        <f>AVERAGE(VLOOKUP(A100,Normalised!$A$2:$Q$3986,13,FALSE),VLOOKUP(A100,Normalised!$A$2:$Q$3986,15,FALSE))</f>
        <v>4.9901128669908861</v>
      </c>
      <c r="H100" s="31">
        <f>VLOOKUP(A100,Normalised!$A$2:$Q$3986,17,FALSE)</f>
        <v>3.6446886446886451</v>
      </c>
      <c r="I100" s="32">
        <f t="shared" si="2"/>
        <v>4.3174007558397651</v>
      </c>
      <c r="J100" s="37">
        <f t="shared" si="3"/>
        <v>0.99182064682548543</v>
      </c>
      <c r="K100" s="34">
        <f>((J100-MIN(J$2:J$3986))/(MAX(J$2:J$3986)-MIN(J$2:J$3986))*10)</f>
        <v>2.0341459151483767</v>
      </c>
      <c r="L100" s="18" t="s">
        <v>11431</v>
      </c>
    </row>
    <row r="101" spans="1:12">
      <c r="A101" s="23" t="s">
        <v>2844</v>
      </c>
      <c r="B101" s="23" t="s">
        <v>4507</v>
      </c>
      <c r="C101" s="23" t="s">
        <v>39</v>
      </c>
      <c r="D101" s="23" t="s">
        <v>3404</v>
      </c>
      <c r="E101" s="29">
        <f>VLOOKUP(A101,Normalised!$A$2:$G$3986,7,FALSE)</f>
        <v>1.6834458711941245</v>
      </c>
      <c r="F101" s="30">
        <f>VLOOKUP(A101,Normalised!$A$2:$K$3986,9,FALSE)</f>
        <v>8.9384111792162199E-2</v>
      </c>
      <c r="G101" s="31">
        <f>AVERAGE(VLOOKUP(A101,Normalised!$A$2:$Q$3986,13,FALSE),VLOOKUP(A101,Normalised!$A$2:$Q$3986,15,FALSE))</f>
        <v>4.3279905603964366</v>
      </c>
      <c r="H101" s="31">
        <f>VLOOKUP(A101,Normalised!$A$2:$Q$3986,17,FALSE)</f>
        <v>8.6233211233211229</v>
      </c>
      <c r="I101" s="32">
        <f t="shared" si="2"/>
        <v>6.4756558418587797</v>
      </c>
      <c r="J101" s="37">
        <f t="shared" si="3"/>
        <v>0.99139733792208673</v>
      </c>
      <c r="K101" s="34">
        <f>((J101-MIN(J$2:J$3986))/(MAX(J$2:J$3986)-MIN(J$2:J$3986))*10)</f>
        <v>2.0332777419766943</v>
      </c>
      <c r="L101" s="18" t="s">
        <v>11431</v>
      </c>
    </row>
    <row r="102" spans="1:12">
      <c r="A102" s="23" t="s">
        <v>3963</v>
      </c>
      <c r="B102" s="23" t="s">
        <v>3965</v>
      </c>
      <c r="C102" s="23" t="s">
        <v>34</v>
      </c>
      <c r="D102" s="23" t="s">
        <v>3404</v>
      </c>
      <c r="E102" s="29">
        <f>VLOOKUP(A102,Normalised!$A$2:$G$3986,7,FALSE)</f>
        <v>1.3250087453346864</v>
      </c>
      <c r="F102" s="30">
        <f>VLOOKUP(A102,Normalised!$A$2:$K$3986,9,FALSE)</f>
        <v>0.13749509202391094</v>
      </c>
      <c r="G102" s="31">
        <f>AVERAGE(VLOOKUP(A102,Normalised!$A$2:$Q$3986,13,FALSE),VLOOKUP(A102,Normalised!$A$2:$Q$3986,15,FALSE))</f>
        <v>8.8639757007144908</v>
      </c>
      <c r="H102" s="31">
        <f>VLOOKUP(A102,Normalised!$A$2:$Q$3986,17,FALSE)</f>
        <v>1.8162393162393162</v>
      </c>
      <c r="I102" s="32">
        <f t="shared" si="2"/>
        <v>5.3401075084769039</v>
      </c>
      <c r="J102" s="37">
        <f t="shared" si="3"/>
        <v>0.99087448861031835</v>
      </c>
      <c r="K102" s="34">
        <f>((J102-MIN(J$2:J$3986))/(MAX(J$2:J$3986)-MIN(J$2:J$3986))*10)</f>
        <v>2.0322054192788603</v>
      </c>
      <c r="L102" s="18" t="s">
        <v>11431</v>
      </c>
    </row>
    <row r="103" spans="1:12">
      <c r="A103" s="23" t="s">
        <v>3329</v>
      </c>
      <c r="B103" s="33" t="s">
        <v>3518</v>
      </c>
      <c r="C103" s="33" t="s">
        <v>65</v>
      </c>
      <c r="D103" s="33" t="s">
        <v>3404</v>
      </c>
      <c r="E103" s="29">
        <f>VLOOKUP(A103,Normalised!$A$2:$G$3986,7,FALSE)</f>
        <v>1.4686744254884627</v>
      </c>
      <c r="F103" s="30">
        <f>VLOOKUP(A103,Normalised!$A$2:$K$3986,9,FALSE)</f>
        <v>9.8180025075529018E-2</v>
      </c>
      <c r="G103" s="31">
        <f>AVERAGE(VLOOKUP(A103,Normalised!$A$2:$Q$3986,13,FALSE),VLOOKUP(A103,Normalised!$A$2:$Q$3986,15,FALSE))</f>
        <v>6.8520530807338336</v>
      </c>
      <c r="H103" s="31">
        <f>VLOOKUP(A103,Normalised!$A$2:$Q$3986,17,FALSE)</f>
        <v>6.5720390720390736</v>
      </c>
      <c r="I103" s="32">
        <f t="shared" si="2"/>
        <v>6.7120460763864536</v>
      </c>
      <c r="J103" s="37">
        <f t="shared" si="3"/>
        <v>0.98916300842824811</v>
      </c>
      <c r="K103" s="34">
        <f>((J103-MIN(J$2:J$3986))/(MAX(J$2:J$3986)-MIN(J$2:J$3986))*10)</f>
        <v>2.0286953084212587</v>
      </c>
      <c r="L103" s="18" t="s">
        <v>11431</v>
      </c>
    </row>
    <row r="104" spans="1:12">
      <c r="A104" s="23" t="s">
        <v>3303</v>
      </c>
      <c r="B104" s="23" t="s">
        <v>3570</v>
      </c>
      <c r="C104" s="23" t="s">
        <v>35</v>
      </c>
      <c r="D104" s="23" t="s">
        <v>3404</v>
      </c>
      <c r="E104" s="29">
        <f>VLOOKUP(A104,Normalised!$A$2:$G$3986,7,FALSE)</f>
        <v>4.2374187409045057</v>
      </c>
      <c r="F104" s="30">
        <f>VLOOKUP(A104,Normalised!$A$2:$K$3986,9,FALSE)</f>
        <v>4.6686001273254576E-2</v>
      </c>
      <c r="G104" s="31">
        <f>AVERAGE(VLOOKUP(A104,Normalised!$A$2:$Q$3986,13,FALSE),VLOOKUP(A104,Normalised!$A$2:$Q$3986,15,FALSE))</f>
        <v>6.4560331703742744</v>
      </c>
      <c r="H104" s="31">
        <f>VLOOKUP(A104,Normalised!$A$2:$Q$3986,17,FALSE)</f>
        <v>3.3089133089133087</v>
      </c>
      <c r="I104" s="32">
        <f t="shared" si="2"/>
        <v>4.882473239643792</v>
      </c>
      <c r="J104" s="37">
        <f t="shared" si="3"/>
        <v>0.98849841526599891</v>
      </c>
      <c r="K104" s="34">
        <f>((J104-MIN(J$2:J$3986))/(MAX(J$2:J$3986)-MIN(J$2:J$3986))*10)</f>
        <v>2.0273322802663682</v>
      </c>
      <c r="L104" s="18" t="s">
        <v>11431</v>
      </c>
    </row>
    <row r="105" spans="1:12">
      <c r="A105" s="23" t="s">
        <v>2991</v>
      </c>
      <c r="B105" s="23" t="s">
        <v>4210</v>
      </c>
      <c r="C105" s="23" t="s">
        <v>16</v>
      </c>
      <c r="D105" s="23" t="s">
        <v>3404</v>
      </c>
      <c r="E105" s="29">
        <f>VLOOKUP(A105,Normalised!$A$2:$G$3986,7,FALSE)</f>
        <v>2.7723466598975808</v>
      </c>
      <c r="F105" s="30">
        <f>VLOOKUP(A105,Normalised!$A$2:$K$3986,9,FALSE)</f>
        <v>5.7921806586273245E-2</v>
      </c>
      <c r="G105" s="31">
        <f>AVERAGE(VLOOKUP(A105,Normalised!$A$2:$Q$3986,13,FALSE),VLOOKUP(A105,Normalised!$A$2:$Q$3986,15,FALSE))</f>
        <v>6.8176387968983381</v>
      </c>
      <c r="H105" s="31">
        <f>VLOOKUP(A105,Normalised!$A$2:$Q$3986,17,FALSE)</f>
        <v>5.152625152625153</v>
      </c>
      <c r="I105" s="32">
        <f t="shared" si="2"/>
        <v>5.985131974761746</v>
      </c>
      <c r="J105" s="37">
        <f t="shared" si="3"/>
        <v>0.9868575201203108</v>
      </c>
      <c r="K105" s="34">
        <f>((J105-MIN(J$2:J$3986))/(MAX(J$2:J$3986)-MIN(J$2:J$3986))*10)</f>
        <v>2.023966933750875</v>
      </c>
      <c r="L105" s="18" t="s">
        <v>11431</v>
      </c>
    </row>
    <row r="106" spans="1:12">
      <c r="A106" s="23" t="s">
        <v>3162</v>
      </c>
      <c r="B106" s="23" t="s">
        <v>3861</v>
      </c>
      <c r="C106" s="23" t="s">
        <v>9</v>
      </c>
      <c r="D106" s="23" t="s">
        <v>3404</v>
      </c>
      <c r="E106" s="29">
        <f>VLOOKUP(A106,Normalised!$A$2:$G$3986,7,FALSE)</f>
        <v>2.8171410101367691</v>
      </c>
      <c r="F106" s="30">
        <f>VLOOKUP(A106,Normalised!$A$2:$K$3986,9,FALSE)</f>
        <v>7.4365448668464812E-2</v>
      </c>
      <c r="G106" s="31">
        <f>AVERAGE(VLOOKUP(A106,Normalised!$A$2:$Q$3986,13,FALSE),VLOOKUP(A106,Normalised!$A$2:$Q$3986,15,FALSE))</f>
        <v>8.226716181024937</v>
      </c>
      <c r="H106" s="31">
        <f>VLOOKUP(A106,Normalised!$A$2:$Q$3986,17,FALSE)</f>
        <v>0.89438339438339443</v>
      </c>
      <c r="I106" s="32">
        <f t="shared" si="2"/>
        <v>4.5605497877041659</v>
      </c>
      <c r="J106" s="37">
        <f t="shared" si="3"/>
        <v>0.98491555531092956</v>
      </c>
      <c r="K106" s="34">
        <f>((J106-MIN(J$2:J$3986))/(MAX(J$2:J$3986)-MIN(J$2:J$3986))*10)</f>
        <v>2.0199841171025139</v>
      </c>
      <c r="L106" s="18" t="s">
        <v>11431</v>
      </c>
    </row>
    <row r="107" spans="1:12">
      <c r="A107" s="23" t="s">
        <v>774</v>
      </c>
      <c r="B107" s="23" t="s">
        <v>5005</v>
      </c>
      <c r="C107" s="23" t="s">
        <v>22</v>
      </c>
      <c r="D107" s="23" t="s">
        <v>9857</v>
      </c>
      <c r="E107" s="29">
        <f>VLOOKUP(A107,Normalised!$A$2:$G$3986,7,FALSE)</f>
        <v>3.0182863149071029</v>
      </c>
      <c r="F107" s="30">
        <f>VLOOKUP(A107,Normalised!$A$2:$K$3986,9,FALSE)</f>
        <v>5.3933915831926298E-2</v>
      </c>
      <c r="G107" s="31">
        <f>AVERAGE(VLOOKUP(A107,Normalised!$A$2:$Q$3986,13,FALSE),VLOOKUP(A107,Normalised!$A$2:$Q$3986,15,FALSE))</f>
        <v>6.4414651478217735</v>
      </c>
      <c r="H107" s="31">
        <f>VLOOKUP(A107,Normalised!$A$2:$Q$3986,17,FALSE)</f>
        <v>5.2136752136752138</v>
      </c>
      <c r="I107" s="32">
        <f t="shared" si="2"/>
        <v>5.8275701807484932</v>
      </c>
      <c r="J107" s="37">
        <f t="shared" si="3"/>
        <v>0.98258463055983614</v>
      </c>
      <c r="K107" s="34">
        <f>((J107-MIN(J$2:J$3986))/(MAX(J$2:J$3986)-MIN(J$2:J$3986))*10)</f>
        <v>2.0152035742935586</v>
      </c>
      <c r="L107" s="18" t="s">
        <v>11431</v>
      </c>
    </row>
    <row r="108" spans="1:12">
      <c r="A108" s="23" t="s">
        <v>2998</v>
      </c>
      <c r="B108" s="23" t="s">
        <v>4196</v>
      </c>
      <c r="C108" s="23" t="s">
        <v>16</v>
      </c>
      <c r="D108" s="23" t="s">
        <v>3404</v>
      </c>
      <c r="E108" s="29">
        <f>VLOOKUP(A108,Normalised!$A$2:$G$3986,7,FALSE)</f>
        <v>2.1240991202394421</v>
      </c>
      <c r="F108" s="30">
        <f>VLOOKUP(A108,Normalised!$A$2:$K$3986,9,FALSE)</f>
        <v>7.4355197021281391E-2</v>
      </c>
      <c r="G108" s="31">
        <f>AVERAGE(VLOOKUP(A108,Normalised!$A$2:$Q$3986,13,FALSE),VLOOKUP(A108,Normalised!$A$2:$Q$3986,15,FALSE))</f>
        <v>6.8176387968983381</v>
      </c>
      <c r="H108" s="31">
        <f>VLOOKUP(A108,Normalised!$A$2:$Q$3986,17,FALSE)</f>
        <v>5.152625152625153</v>
      </c>
      <c r="I108" s="32">
        <f t="shared" si="2"/>
        <v>5.985131974761746</v>
      </c>
      <c r="J108" s="37">
        <f t="shared" si="3"/>
        <v>0.98141632920232125</v>
      </c>
      <c r="K108" s="34">
        <f>((J108-MIN(J$2:J$3986))/(MAX(J$2:J$3986)-MIN(J$2:J$3986))*10)</f>
        <v>2.0128074803609937</v>
      </c>
      <c r="L108" s="18" t="s">
        <v>11431</v>
      </c>
    </row>
    <row r="109" spans="1:12">
      <c r="A109" s="23" t="s">
        <v>2540</v>
      </c>
      <c r="B109" s="23" t="s">
        <v>5108</v>
      </c>
      <c r="C109" s="23" t="s">
        <v>40</v>
      </c>
      <c r="D109" s="23" t="s">
        <v>3404</v>
      </c>
      <c r="E109" s="29">
        <f>VLOOKUP(A109,Normalised!$A$2:$G$3986,7,FALSE)</f>
        <v>3.1787350414169246</v>
      </c>
      <c r="F109" s="30">
        <f>VLOOKUP(A109,Normalised!$A$2:$K$3986,9,FALSE)</f>
        <v>6.8860314130972988E-2</v>
      </c>
      <c r="G109" s="31">
        <f>AVERAGE(VLOOKUP(A109,Normalised!$A$2:$Q$3986,13,FALSE),VLOOKUP(A109,Normalised!$A$2:$Q$3986,15,FALSE))</f>
        <v>4.9901128669908861</v>
      </c>
      <c r="H109" s="31">
        <f>VLOOKUP(A109,Normalised!$A$2:$Q$3986,17,FALSE)</f>
        <v>3.6446886446886451</v>
      </c>
      <c r="I109" s="32">
        <f t="shared" si="2"/>
        <v>4.3174007558397651</v>
      </c>
      <c r="J109" s="37">
        <f t="shared" si="3"/>
        <v>0.98133035022334936</v>
      </c>
      <c r="K109" s="34">
        <f>((J109-MIN(J$2:J$3986))/(MAX(J$2:J$3986)-MIN(J$2:J$3986))*10)</f>
        <v>2.0126311442568561</v>
      </c>
      <c r="L109" s="18" t="s">
        <v>11431</v>
      </c>
    </row>
    <row r="110" spans="1:12">
      <c r="A110" s="23" t="s">
        <v>3092</v>
      </c>
      <c r="B110" s="23" t="s">
        <v>4020</v>
      </c>
      <c r="C110" s="23" t="s">
        <v>47</v>
      </c>
      <c r="D110" s="23" t="s">
        <v>3404</v>
      </c>
      <c r="E110" s="29">
        <f>VLOOKUP(A110,Normalised!$A$2:$G$3986,7,FALSE)</f>
        <v>1.9904125677065183</v>
      </c>
      <c r="F110" s="30">
        <f>VLOOKUP(A110,Normalised!$A$2:$K$3986,9,FALSE)</f>
        <v>7.9860331558773201E-2</v>
      </c>
      <c r="G110" s="31">
        <f>AVERAGE(VLOOKUP(A110,Normalised!$A$2:$Q$3986,13,FALSE),VLOOKUP(A110,Normalised!$A$2:$Q$3986,15,FALSE))</f>
        <v>5.9135040021782697</v>
      </c>
      <c r="H110" s="31">
        <f>VLOOKUP(A110,Normalised!$A$2:$Q$3986,17,FALSE)</f>
        <v>5.8485958485958474</v>
      </c>
      <c r="I110" s="32">
        <f t="shared" si="2"/>
        <v>5.8810499253870585</v>
      </c>
      <c r="J110" s="37">
        <f t="shared" si="3"/>
        <v>0.97778422603647686</v>
      </c>
      <c r="K110" s="34">
        <f>((J110-MIN(J$2:J$3986))/(MAX(J$2:J$3986)-MIN(J$2:J$3986))*10)</f>
        <v>2.0053583232559795</v>
      </c>
      <c r="L110" s="18" t="s">
        <v>11431</v>
      </c>
    </row>
    <row r="111" spans="1:12">
      <c r="A111" s="23" t="s">
        <v>2668</v>
      </c>
      <c r="B111" s="23" t="s">
        <v>4859</v>
      </c>
      <c r="C111" s="23" t="s">
        <v>64</v>
      </c>
      <c r="D111" s="23" t="s">
        <v>3404</v>
      </c>
      <c r="E111" s="29">
        <f>VLOOKUP(A111,Normalised!$A$2:$G$3986,7,FALSE)</f>
        <v>2.0398575945366089</v>
      </c>
      <c r="F111" s="30">
        <f>VLOOKUP(A111,Normalised!$A$2:$K$3986,9,FALSE)</f>
        <v>7.7953525182658717E-2</v>
      </c>
      <c r="G111" s="31">
        <f>AVERAGE(VLOOKUP(A111,Normalised!$A$2:$Q$3986,13,FALSE),VLOOKUP(A111,Normalised!$A$2:$Q$3986,15,FALSE))</f>
        <v>5.191504838438143</v>
      </c>
      <c r="H111" s="31">
        <f>VLOOKUP(A111,Normalised!$A$2:$Q$3986,17,FALSE)</f>
        <v>6.5476190476190492</v>
      </c>
      <c r="I111" s="32">
        <f t="shared" si="2"/>
        <v>5.8695619430285966</v>
      </c>
      <c r="J111" s="37">
        <f t="shared" si="3"/>
        <v>0.97726819836905188</v>
      </c>
      <c r="K111" s="34">
        <f>((J111-MIN(J$2:J$3986))/(MAX(J$2:J$3986)-MIN(J$2:J$3986))*10)</f>
        <v>2.0042999912126249</v>
      </c>
      <c r="L111" s="18" t="s">
        <v>11431</v>
      </c>
    </row>
    <row r="112" spans="1:12">
      <c r="A112" s="23" t="s">
        <v>3148</v>
      </c>
      <c r="B112" s="23" t="s">
        <v>3892</v>
      </c>
      <c r="C112" s="23" t="s">
        <v>34</v>
      </c>
      <c r="D112" s="23" t="s">
        <v>3404</v>
      </c>
      <c r="E112" s="29">
        <f>VLOOKUP(A112,Normalised!$A$2:$G$3986,7,FALSE)</f>
        <v>1.5118873084578188</v>
      </c>
      <c r="F112" s="30">
        <f>VLOOKUP(A112,Normalised!$A$2:$K$3986,9,FALSE)</f>
        <v>0.1152900242246423</v>
      </c>
      <c r="G112" s="31">
        <f>AVERAGE(VLOOKUP(A112,Normalised!$A$2:$Q$3986,13,FALSE),VLOOKUP(A112,Normalised!$A$2:$Q$3986,15,FALSE))</f>
        <v>8.8639757007144908</v>
      </c>
      <c r="H112" s="31">
        <f>VLOOKUP(A112,Normalised!$A$2:$Q$3986,17,FALSE)</f>
        <v>1.8162393162393162</v>
      </c>
      <c r="I112" s="32">
        <f t="shared" si="2"/>
        <v>5.3401075084769039</v>
      </c>
      <c r="J112" s="37">
        <f t="shared" si="3"/>
        <v>0.97638339312365485</v>
      </c>
      <c r="K112" s="34">
        <f>((J112-MIN(J$2:J$3986))/(MAX(J$2:J$3986)-MIN(J$2:J$3986))*10)</f>
        <v>2.0024853254447899</v>
      </c>
      <c r="L112" s="18" t="s">
        <v>11431</v>
      </c>
    </row>
    <row r="113" spans="1:12">
      <c r="A113" s="23" t="s">
        <v>2506</v>
      </c>
      <c r="B113" s="23" t="s">
        <v>5171</v>
      </c>
      <c r="C113" s="23" t="s">
        <v>40</v>
      </c>
      <c r="D113" s="23" t="s">
        <v>3404</v>
      </c>
      <c r="E113" s="29">
        <f>VLOOKUP(A113,Normalised!$A$2:$G$3986,7,FALSE)</f>
        <v>1.0050261308121891</v>
      </c>
      <c r="F113" s="30">
        <f>VLOOKUP(A113,Normalised!$A$2:$K$3986,9,FALSE)</f>
        <v>0.21269092411423204</v>
      </c>
      <c r="G113" s="31">
        <f>AVERAGE(VLOOKUP(A113,Normalised!$A$2:$Q$3986,13,FALSE),VLOOKUP(A113,Normalised!$A$2:$Q$3986,15,FALSE))</f>
        <v>4.9901128669908861</v>
      </c>
      <c r="H113" s="31">
        <f>VLOOKUP(A113,Normalised!$A$2:$Q$3986,17,FALSE)</f>
        <v>3.6446886446886451</v>
      </c>
      <c r="I113" s="32">
        <f t="shared" si="2"/>
        <v>4.3174007558397651</v>
      </c>
      <c r="J113" s="37">
        <f t="shared" si="3"/>
        <v>0.97360521546501022</v>
      </c>
      <c r="K113" s="34">
        <f>((J113-MIN(J$2:J$3986))/(MAX(J$2:J$3986)-MIN(J$2:J$3986))*10)</f>
        <v>1.9967875022002586</v>
      </c>
      <c r="L113" s="18" t="s">
        <v>11431</v>
      </c>
    </row>
    <row r="114" spans="1:12">
      <c r="A114" s="23" t="s">
        <v>3173</v>
      </c>
      <c r="B114" s="23" t="s">
        <v>3836</v>
      </c>
      <c r="C114" s="23" t="s">
        <v>9</v>
      </c>
      <c r="D114" s="23" t="s">
        <v>3404</v>
      </c>
      <c r="E114" s="29">
        <f>VLOOKUP(A114,Normalised!$A$2:$G$3986,7,FALSE)</f>
        <v>2.4127566680479613</v>
      </c>
      <c r="F114" s="30">
        <f>VLOOKUP(A114,Normalised!$A$2:$K$3986,9,FALSE)</f>
        <v>8.3335639953949603E-2</v>
      </c>
      <c r="G114" s="31">
        <f>AVERAGE(VLOOKUP(A114,Normalised!$A$2:$Q$3986,13,FALSE),VLOOKUP(A114,Normalised!$A$2:$Q$3986,15,FALSE))</f>
        <v>8.226716181024937</v>
      </c>
      <c r="H114" s="31">
        <f>VLOOKUP(A114,Normalised!$A$2:$Q$3986,17,FALSE)</f>
        <v>0.89438339438339443</v>
      </c>
      <c r="I114" s="32">
        <f t="shared" si="2"/>
        <v>4.5605497877041659</v>
      </c>
      <c r="J114" s="37">
        <f t="shared" si="3"/>
        <v>0.97152467090175443</v>
      </c>
      <c r="K114" s="34">
        <f>((J114-MIN(J$2:J$3986))/(MAX(J$2:J$3986)-MIN(J$2:J$3986))*10)</f>
        <v>1.9925204694074075</v>
      </c>
      <c r="L114" s="18" t="s">
        <v>11431</v>
      </c>
    </row>
    <row r="115" spans="1:12">
      <c r="A115" s="23" t="s">
        <v>650</v>
      </c>
      <c r="B115" s="23" t="s">
        <v>10408</v>
      </c>
      <c r="C115" s="23" t="s">
        <v>71</v>
      </c>
      <c r="D115" s="23" t="s">
        <v>9857</v>
      </c>
      <c r="E115" s="29">
        <f>VLOOKUP(A115,Normalised!$A$2:$G$3986,7,FALSE)</f>
        <v>1.3628255624211105</v>
      </c>
      <c r="F115" s="30">
        <f>VLOOKUP(A115,Normalised!$A$2:$K$3986,9,FALSE)</f>
        <v>0.12763300743346939</v>
      </c>
      <c r="G115" s="31">
        <f>AVERAGE(VLOOKUP(A115,Normalised!$A$2:$Q$3986,13,FALSE),VLOOKUP(A115,Normalised!$A$2:$Q$3986,15,FALSE))</f>
        <v>6.4348942775970146</v>
      </c>
      <c r="H115" s="31">
        <f>VLOOKUP(A115,Normalised!$A$2:$Q$3986,17,FALSE)</f>
        <v>4.0445665445665444</v>
      </c>
      <c r="I115" s="32">
        <f t="shared" si="2"/>
        <v>5.2397304110817799</v>
      </c>
      <c r="J115" s="37">
        <f t="shared" si="3"/>
        <v>0.96955117898465037</v>
      </c>
      <c r="K115" s="34">
        <f>((J115-MIN(J$2:J$3986))/(MAX(J$2:J$3986)-MIN(J$2:J$3986))*10)</f>
        <v>1.9884729931478597</v>
      </c>
      <c r="L115" s="18" t="s">
        <v>11431</v>
      </c>
    </row>
    <row r="116" spans="1:12">
      <c r="A116" s="23" t="s">
        <v>3131</v>
      </c>
      <c r="B116" s="23" t="s">
        <v>3929</v>
      </c>
      <c r="C116" s="23" t="s">
        <v>34</v>
      </c>
      <c r="D116" s="23" t="s">
        <v>3404</v>
      </c>
      <c r="E116" s="29">
        <f>VLOOKUP(A116,Normalised!$A$2:$G$3986,7,FALSE)</f>
        <v>1.5359957770081456</v>
      </c>
      <c r="F116" s="30">
        <f>VLOOKUP(A116,Normalised!$A$2:$K$3986,9,FALSE)</f>
        <v>0.11031797534068787</v>
      </c>
      <c r="G116" s="31">
        <f>AVERAGE(VLOOKUP(A116,Normalised!$A$2:$Q$3986,13,FALSE),VLOOKUP(A116,Normalised!$A$2:$Q$3986,15,FALSE))</f>
        <v>8.8639757007144908</v>
      </c>
      <c r="H116" s="31">
        <f>VLOOKUP(A116,Normalised!$A$2:$Q$3986,17,FALSE)</f>
        <v>1.8162393162393162</v>
      </c>
      <c r="I116" s="32">
        <f t="shared" si="2"/>
        <v>5.3401075084769039</v>
      </c>
      <c r="J116" s="37">
        <f t="shared" si="3"/>
        <v>0.96722779501788381</v>
      </c>
      <c r="K116" s="34">
        <f>((J116-MIN(J$2:J$3986))/(MAX(J$2:J$3986)-MIN(J$2:J$3986))*10)</f>
        <v>1.9837079158927671</v>
      </c>
      <c r="L116" s="18" t="s">
        <v>11431</v>
      </c>
    </row>
    <row r="117" spans="1:12">
      <c r="A117" s="23" t="s">
        <v>2545</v>
      </c>
      <c r="B117" s="23" t="s">
        <v>5099</v>
      </c>
      <c r="C117" s="23" t="s">
        <v>40</v>
      </c>
      <c r="D117" s="23" t="s">
        <v>3404</v>
      </c>
      <c r="E117" s="29">
        <f>VLOOKUP(A117,Normalised!$A$2:$G$3986,7,FALSE)</f>
        <v>2.6067654869744308</v>
      </c>
      <c r="F117" s="30">
        <f>VLOOKUP(A117,Normalised!$A$2:$K$3986,9,FALSE)</f>
        <v>8.0331907329210125E-2</v>
      </c>
      <c r="G117" s="31">
        <f>AVERAGE(VLOOKUP(A117,Normalised!$A$2:$Q$3986,13,FALSE),VLOOKUP(A117,Normalised!$A$2:$Q$3986,15,FALSE))</f>
        <v>4.9901128669908861</v>
      </c>
      <c r="H117" s="31">
        <f>VLOOKUP(A117,Normalised!$A$2:$Q$3986,17,FALSE)</f>
        <v>3.6446886446886451</v>
      </c>
      <c r="I117" s="32">
        <f t="shared" si="2"/>
        <v>4.3174007558397651</v>
      </c>
      <c r="J117" s="37">
        <f t="shared" si="3"/>
        <v>0.96695026048898236</v>
      </c>
      <c r="K117" s="34">
        <f>((J117-MIN(J$2:J$3986))/(MAX(J$2:J$3986)-MIN(J$2:J$3986))*10)</f>
        <v>1.9831387144649844</v>
      </c>
      <c r="L117" s="18" t="s">
        <v>11431</v>
      </c>
    </row>
    <row r="118" spans="1:12">
      <c r="A118" s="23" t="s">
        <v>2997</v>
      </c>
      <c r="B118" s="23" t="s">
        <v>4198</v>
      </c>
      <c r="C118" s="23" t="s">
        <v>16</v>
      </c>
      <c r="D118" s="23" t="s">
        <v>3404</v>
      </c>
      <c r="E118" s="29">
        <f>VLOOKUP(A118,Normalised!$A$2:$G$3986,7,FALSE)</f>
        <v>1.8186950536147632</v>
      </c>
      <c r="F118" s="30">
        <f>VLOOKUP(A118,Normalised!$A$2:$K$3986,9,FALSE)</f>
        <v>8.2700037828578113E-2</v>
      </c>
      <c r="G118" s="31">
        <f>AVERAGE(VLOOKUP(A118,Normalised!$A$2:$Q$3986,13,FALSE),VLOOKUP(A118,Normalised!$A$2:$Q$3986,15,FALSE))</f>
        <v>6.8176387968983381</v>
      </c>
      <c r="H118" s="31">
        <f>VLOOKUP(A118,Normalised!$A$2:$Q$3986,17,FALSE)</f>
        <v>5.152625152625153</v>
      </c>
      <c r="I118" s="32">
        <f t="shared" si="2"/>
        <v>5.985131974761746</v>
      </c>
      <c r="J118" s="37">
        <f t="shared" si="3"/>
        <v>0.96556113157182644</v>
      </c>
      <c r="K118" s="34">
        <f>((J118-MIN(J$2:J$3986))/(MAX(J$2:J$3986)-MIN(J$2:J$3986))*10)</f>
        <v>1.9802897206257339</v>
      </c>
      <c r="L118" s="18" t="s">
        <v>11431</v>
      </c>
    </row>
    <row r="119" spans="1:12">
      <c r="A119" s="23" t="s">
        <v>2218</v>
      </c>
      <c r="B119" s="23" t="s">
        <v>4044</v>
      </c>
      <c r="C119" s="23" t="s">
        <v>11</v>
      </c>
      <c r="D119" s="23" t="s">
        <v>3404</v>
      </c>
      <c r="E119" s="29">
        <f>VLOOKUP(A119,Normalised!$A$2:$G$3986,7,FALSE)</f>
        <v>3.9452017573598344</v>
      </c>
      <c r="F119" s="30">
        <f>VLOOKUP(A119,Normalised!$A$2:$K$3986,9,FALSE)</f>
        <v>5.7552747287670444E-2</v>
      </c>
      <c r="G119" s="31">
        <f>AVERAGE(VLOOKUP(A119,Normalised!$A$2:$Q$3986,13,FALSE),VLOOKUP(A119,Normalised!$A$2:$Q$3986,15,FALSE))</f>
        <v>5.3792805195181161</v>
      </c>
      <c r="H119" s="31">
        <f>VLOOKUP(A119,Normalised!$A$2:$Q$3986,17,FALSE)</f>
        <v>2.5335775335775339</v>
      </c>
      <c r="I119" s="32">
        <f t="shared" si="2"/>
        <v>3.9564290265478252</v>
      </c>
      <c r="J119" s="37">
        <f t="shared" si="3"/>
        <v>0.96489388104870422</v>
      </c>
      <c r="K119" s="34">
        <f>((J119-MIN(J$2:J$3986))/(MAX(J$2:J$3986)-MIN(J$2:J$3986))*10)</f>
        <v>1.9789212424332967</v>
      </c>
      <c r="L119" s="18" t="s">
        <v>11431</v>
      </c>
    </row>
    <row r="120" spans="1:12">
      <c r="A120" s="23" t="s">
        <v>2220</v>
      </c>
      <c r="B120" s="23" t="s">
        <v>4036</v>
      </c>
      <c r="C120" s="23" t="s">
        <v>11</v>
      </c>
      <c r="D120" s="23" t="s">
        <v>3404</v>
      </c>
      <c r="E120" s="29">
        <f>VLOOKUP(A120,Normalised!$A$2:$G$3986,7,FALSE)</f>
        <v>3.7906354191436242</v>
      </c>
      <c r="F120" s="30">
        <f>VLOOKUP(A120,Normalised!$A$2:$K$3986,9,FALSE)</f>
        <v>5.9613328371536101E-2</v>
      </c>
      <c r="G120" s="31">
        <f>AVERAGE(VLOOKUP(A120,Normalised!$A$2:$Q$3986,13,FALSE),VLOOKUP(A120,Normalised!$A$2:$Q$3986,15,FALSE))</f>
        <v>5.3792805195181161</v>
      </c>
      <c r="H120" s="31">
        <f>VLOOKUP(A120,Normalised!$A$2:$Q$3986,17,FALSE)</f>
        <v>2.5335775335775339</v>
      </c>
      <c r="I120" s="32">
        <f t="shared" si="2"/>
        <v>3.9564290265478252</v>
      </c>
      <c r="J120" s="37">
        <f t="shared" si="3"/>
        <v>0.96335477717421503</v>
      </c>
      <c r="K120" s="34">
        <f>((J120-MIN(J$2:J$3986))/(MAX(J$2:J$3986)-MIN(J$2:J$3986))*10)</f>
        <v>1.975764661786078</v>
      </c>
      <c r="L120" s="18" t="s">
        <v>11431</v>
      </c>
    </row>
    <row r="121" spans="1:12">
      <c r="A121" s="23" t="s">
        <v>3007</v>
      </c>
      <c r="B121" s="23" t="s">
        <v>4182</v>
      </c>
      <c r="C121" s="23" t="s">
        <v>16</v>
      </c>
      <c r="D121" s="23" t="s">
        <v>3404</v>
      </c>
      <c r="E121" s="29">
        <f>VLOOKUP(A121,Normalised!$A$2:$G$3986,7,FALSE)</f>
        <v>2.0276895847189969</v>
      </c>
      <c r="F121" s="30">
        <f>VLOOKUP(A121,Normalised!$A$2:$K$3986,9,FALSE)</f>
        <v>7.3576071835342149E-2</v>
      </c>
      <c r="G121" s="31">
        <f>AVERAGE(VLOOKUP(A121,Normalised!$A$2:$Q$3986,13,FALSE),VLOOKUP(A121,Normalised!$A$2:$Q$3986,15,FALSE))</f>
        <v>6.8176387968983381</v>
      </c>
      <c r="H121" s="31">
        <f>VLOOKUP(A121,Normalised!$A$2:$Q$3986,17,FALSE)</f>
        <v>5.152625152625153</v>
      </c>
      <c r="I121" s="32">
        <f t="shared" si="2"/>
        <v>5.985131974761746</v>
      </c>
      <c r="J121" s="37">
        <f t="shared" si="3"/>
        <v>0.96295043357232513</v>
      </c>
      <c r="K121" s="34">
        <f>((J121-MIN(J$2:J$3986))/(MAX(J$2:J$3986)-MIN(J$2:J$3986))*10)</f>
        <v>1.9749353849518707</v>
      </c>
      <c r="L121" s="18" t="s">
        <v>11431</v>
      </c>
    </row>
    <row r="122" spans="1:12">
      <c r="A122" s="23" t="s">
        <v>3204</v>
      </c>
      <c r="B122" s="23" t="s">
        <v>3768</v>
      </c>
      <c r="C122" s="23" t="s">
        <v>37</v>
      </c>
      <c r="D122" s="23" t="s">
        <v>3404</v>
      </c>
      <c r="E122" s="29">
        <f>VLOOKUP(A122,Normalised!$A$2:$G$3986,7,FALSE)</f>
        <v>1.4726646285601981</v>
      </c>
      <c r="F122" s="30">
        <f>VLOOKUP(A122,Normalised!$A$2:$K$3986,9,FALSE)</f>
        <v>0.12997038299128713</v>
      </c>
      <c r="G122" s="31">
        <f>AVERAGE(VLOOKUP(A122,Normalised!$A$2:$Q$3986,13,FALSE),VLOOKUP(A122,Normalised!$A$2:$Q$3986,15,FALSE))</f>
        <v>8.4048327338137625</v>
      </c>
      <c r="H122" s="31">
        <f>VLOOKUP(A122,Normalised!$A$2:$Q$3986,17,FALSE)</f>
        <v>0.81807081807081805</v>
      </c>
      <c r="I122" s="32">
        <f t="shared" si="2"/>
        <v>4.6114517759422906</v>
      </c>
      <c r="J122" s="37">
        <f t="shared" si="3"/>
        <v>0.95924300728581702</v>
      </c>
      <c r="K122" s="34">
        <f>((J122-MIN(J$2:J$3986))/(MAX(J$2:J$3986)-MIN(J$2:J$3986))*10)</f>
        <v>1.9673317460676107</v>
      </c>
      <c r="L122" s="18" t="s">
        <v>11431</v>
      </c>
    </row>
    <row r="123" spans="1:12">
      <c r="A123" s="23" t="s">
        <v>3290</v>
      </c>
      <c r="B123" s="23" t="s">
        <v>3596</v>
      </c>
      <c r="C123" s="23" t="s">
        <v>35</v>
      </c>
      <c r="D123" s="23" t="s">
        <v>3404</v>
      </c>
      <c r="E123" s="29">
        <f>VLOOKUP(A123,Normalised!$A$2:$G$3986,7,FALSE)</f>
        <v>5.552932648118075</v>
      </c>
      <c r="F123" s="30">
        <f>VLOOKUP(A123,Normalised!$A$2:$K$3986,9,FALSE)</f>
        <v>3.1821112857308348E-2</v>
      </c>
      <c r="G123" s="31">
        <f>AVERAGE(VLOOKUP(A123,Normalised!$A$2:$Q$3986,13,FALSE),VLOOKUP(A123,Normalised!$A$2:$Q$3986,15,FALSE))</f>
        <v>6.4560331703742744</v>
      </c>
      <c r="H123" s="31">
        <f>VLOOKUP(A123,Normalised!$A$2:$Q$3986,17,FALSE)</f>
        <v>3.3089133089133087</v>
      </c>
      <c r="I123" s="32">
        <f t="shared" si="2"/>
        <v>4.882473239643792</v>
      </c>
      <c r="J123" s="37">
        <f t="shared" si="3"/>
        <v>0.95197573876526564</v>
      </c>
      <c r="K123" s="34">
        <f>((J123-MIN(J$2:J$3986))/(MAX(J$2:J$3986)-MIN(J$2:J$3986))*10)</f>
        <v>1.9524271515497604</v>
      </c>
      <c r="L123" s="18" t="s">
        <v>11431</v>
      </c>
    </row>
    <row r="124" spans="1:12">
      <c r="A124" s="23" t="s">
        <v>2662</v>
      </c>
      <c r="B124" s="23" t="s">
        <v>4871</v>
      </c>
      <c r="C124" s="23" t="s">
        <v>64</v>
      </c>
      <c r="D124" s="23" t="s">
        <v>3404</v>
      </c>
      <c r="E124" s="29">
        <f>VLOOKUP(A124,Normalised!$A$2:$G$3986,7,FALSE)</f>
        <v>5.2472478665721916</v>
      </c>
      <c r="F124" s="30">
        <f>VLOOKUP(A124,Normalised!$A$2:$K$3986,9,FALSE)</f>
        <v>2.7935738574795504E-2</v>
      </c>
      <c r="G124" s="31">
        <f>AVERAGE(VLOOKUP(A124,Normalised!$A$2:$Q$3986,13,FALSE),VLOOKUP(A124,Normalised!$A$2:$Q$3986,15,FALSE))</f>
        <v>5.191504838438143</v>
      </c>
      <c r="H124" s="31">
        <f>VLOOKUP(A124,Normalised!$A$2:$Q$3986,17,FALSE)</f>
        <v>6.5476190476190492</v>
      </c>
      <c r="I124" s="32">
        <f t="shared" si="2"/>
        <v>5.8695619430285966</v>
      </c>
      <c r="J124" s="37">
        <f t="shared" si="3"/>
        <v>0.95111378440060901</v>
      </c>
      <c r="K124" s="34">
        <f>((J124-MIN(J$2:J$3986))/(MAX(J$2:J$3986)-MIN(J$2:J$3986))*10)</f>
        <v>1.9506593511359229</v>
      </c>
      <c r="L124" s="18" t="s">
        <v>11431</v>
      </c>
    </row>
    <row r="125" spans="1:12">
      <c r="A125" s="23" t="s">
        <v>2296</v>
      </c>
      <c r="B125" s="23" t="s">
        <v>5588</v>
      </c>
      <c r="C125" s="23" t="s">
        <v>52</v>
      </c>
      <c r="D125" s="23" t="s">
        <v>3404</v>
      </c>
      <c r="E125" s="29">
        <f>VLOOKUP(A125,Normalised!$A$2:$G$3986,7,FALSE)</f>
        <v>0.11275202269193949</v>
      </c>
      <c r="F125" s="30">
        <f>VLOOKUP(A125,Normalised!$A$2:$K$3986,9,FALSE)</f>
        <v>1.3932398588143149</v>
      </c>
      <c r="G125" s="31">
        <f>AVERAGE(VLOOKUP(A125,Normalised!$A$2:$Q$3986,13,FALSE),VLOOKUP(A125,Normalised!$A$2:$Q$3986,15,FALSE))</f>
        <v>4.8453633464116486</v>
      </c>
      <c r="H125" s="31">
        <f>VLOOKUP(A125,Normalised!$A$2:$Q$3986,17,FALSE)</f>
        <v>6.0653235653235651</v>
      </c>
      <c r="I125" s="32">
        <f t="shared" si="2"/>
        <v>5.4553434558676068</v>
      </c>
      <c r="J125" s="37">
        <f t="shared" si="3"/>
        <v>0.94985528473918879</v>
      </c>
      <c r="K125" s="34">
        <f>((J125-MIN(J$2:J$3986))/(MAX(J$2:J$3986)-MIN(J$2:J$3986))*10)</f>
        <v>1.9480782675965882</v>
      </c>
      <c r="L125" s="18" t="s">
        <v>11431</v>
      </c>
    </row>
    <row r="126" spans="1:12">
      <c r="A126" s="23" t="s">
        <v>2984</v>
      </c>
      <c r="B126" s="23" t="s">
        <v>4224</v>
      </c>
      <c r="C126" s="23" t="s">
        <v>16</v>
      </c>
      <c r="D126" s="23" t="s">
        <v>3404</v>
      </c>
      <c r="E126" s="29">
        <f>VLOOKUP(A126,Normalised!$A$2:$G$3986,7,FALSE)</f>
        <v>2.1058534259895154</v>
      </c>
      <c r="F126" s="30">
        <f>VLOOKUP(A126,Normalised!$A$2:$K$3986,9,FALSE)</f>
        <v>6.7886407648548933E-2</v>
      </c>
      <c r="G126" s="31">
        <f>AVERAGE(VLOOKUP(A126,Normalised!$A$2:$Q$3986,13,FALSE),VLOOKUP(A126,Normalised!$A$2:$Q$3986,15,FALSE))</f>
        <v>6.8176387968983381</v>
      </c>
      <c r="H126" s="31">
        <f>VLOOKUP(A126,Normalised!$A$2:$Q$3986,17,FALSE)</f>
        <v>5.152625152625153</v>
      </c>
      <c r="I126" s="32">
        <f t="shared" si="2"/>
        <v>5.985131974761746</v>
      </c>
      <c r="J126" s="37">
        <f t="shared" si="3"/>
        <v>0.94935410550363608</v>
      </c>
      <c r="K126" s="34">
        <f>((J126-MIN(J$2:J$3986))/(MAX(J$2:J$3986)-MIN(J$2:J$3986))*10)</f>
        <v>1.9470503885158092</v>
      </c>
      <c r="L126" s="18" t="s">
        <v>11431</v>
      </c>
    </row>
    <row r="127" spans="1:12">
      <c r="A127" s="23" t="s">
        <v>3023</v>
      </c>
      <c r="B127" s="23" t="s">
        <v>4151</v>
      </c>
      <c r="C127" s="23" t="s">
        <v>16</v>
      </c>
      <c r="D127" s="23" t="s">
        <v>3404</v>
      </c>
      <c r="E127" s="29">
        <f>VLOOKUP(A127,Normalised!$A$2:$G$3986,7,FALSE)</f>
        <v>2.126208523076714</v>
      </c>
      <c r="F127" s="30">
        <f>VLOOKUP(A127,Normalised!$A$2:$K$3986,9,FALSE)</f>
        <v>6.5087707967477676E-2</v>
      </c>
      <c r="G127" s="31">
        <f>AVERAGE(VLOOKUP(A127,Normalised!$A$2:$Q$3986,13,FALSE),VLOOKUP(A127,Normalised!$A$2:$Q$3986,15,FALSE))</f>
        <v>6.8176387968983381</v>
      </c>
      <c r="H127" s="31">
        <f>VLOOKUP(A127,Normalised!$A$2:$Q$3986,17,FALSE)</f>
        <v>5.152625152625153</v>
      </c>
      <c r="I127" s="32">
        <f t="shared" si="2"/>
        <v>5.985131974761746</v>
      </c>
      <c r="J127" s="37">
        <f t="shared" si="3"/>
        <v>0.93913102504672241</v>
      </c>
      <c r="K127" s="34">
        <f>((J127-MIN(J$2:J$3986))/(MAX(J$2:J$3986)-MIN(J$2:J$3986))*10)</f>
        <v>1.9260836568610251</v>
      </c>
      <c r="L127" s="18" t="s">
        <v>11431</v>
      </c>
    </row>
    <row r="128" spans="1:12">
      <c r="A128" s="23" t="s">
        <v>768</v>
      </c>
      <c r="B128" s="23" t="s">
        <v>10189</v>
      </c>
      <c r="C128" s="23" t="s">
        <v>22</v>
      </c>
      <c r="D128" s="23" t="s">
        <v>9857</v>
      </c>
      <c r="E128" s="29">
        <f>VLOOKUP(A128,Normalised!$A$2:$G$3986,7,FALSE)</f>
        <v>2.2844193463561093</v>
      </c>
      <c r="F128" s="30">
        <f>VLOOKUP(A128,Normalised!$A$2:$K$3986,9,FALSE)</f>
        <v>6.041295685184217E-2</v>
      </c>
      <c r="G128" s="31">
        <f>AVERAGE(VLOOKUP(A128,Normalised!$A$2:$Q$3986,13,FALSE),VLOOKUP(A128,Normalised!$A$2:$Q$3986,15,FALSE))</f>
        <v>6.4414651478217735</v>
      </c>
      <c r="H128" s="31">
        <f>VLOOKUP(A128,Normalised!$A$2:$Q$3986,17,FALSE)</f>
        <v>5.2136752136752138</v>
      </c>
      <c r="I128" s="32">
        <f t="shared" si="2"/>
        <v>5.8275701807484932</v>
      </c>
      <c r="J128" s="37">
        <f t="shared" si="3"/>
        <v>0.92996044807407785</v>
      </c>
      <c r="K128" s="34">
        <f>((J128-MIN(J$2:J$3986))/(MAX(J$2:J$3986)-MIN(J$2:J$3986))*10)</f>
        <v>1.9072755268345276</v>
      </c>
      <c r="L128" s="18" t="s">
        <v>11431</v>
      </c>
    </row>
    <row r="129" spans="1:12">
      <c r="A129" s="23" t="s">
        <v>3246</v>
      </c>
      <c r="B129" s="23" t="s">
        <v>3684</v>
      </c>
      <c r="C129" s="23" t="s">
        <v>35</v>
      </c>
      <c r="D129" s="23" t="s">
        <v>3404</v>
      </c>
      <c r="E129" s="29">
        <f>VLOOKUP(A129,Normalised!$A$2:$G$3986,7,FALSE)</f>
        <v>2.2294185381351643</v>
      </c>
      <c r="F129" s="30">
        <f>VLOOKUP(A129,Normalised!$A$2:$K$3986,9,FALSE)</f>
        <v>7.3791356426193777E-2</v>
      </c>
      <c r="G129" s="31">
        <f>AVERAGE(VLOOKUP(A129,Normalised!$A$2:$Q$3986,13,FALSE),VLOOKUP(A129,Normalised!$A$2:$Q$3986,15,FALSE))</f>
        <v>6.4560331703742744</v>
      </c>
      <c r="H129" s="31">
        <f>VLOOKUP(A129,Normalised!$A$2:$Q$3986,17,FALSE)</f>
        <v>3.3089133089133087</v>
      </c>
      <c r="I129" s="32">
        <f t="shared" si="2"/>
        <v>4.882473239643792</v>
      </c>
      <c r="J129" s="37">
        <f t="shared" si="3"/>
        <v>0.92956334719740552</v>
      </c>
      <c r="K129" s="34">
        <f>((J129-MIN(J$2:J$3986))/(MAX(J$2:J$3986)-MIN(J$2:J$3986))*10)</f>
        <v>1.9064611042584598</v>
      </c>
      <c r="L129" s="18" t="s">
        <v>11431</v>
      </c>
    </row>
    <row r="130" spans="1:12">
      <c r="A130" s="23" t="s">
        <v>3011</v>
      </c>
      <c r="B130" s="23" t="s">
        <v>4175</v>
      </c>
      <c r="C130" s="23" t="s">
        <v>16</v>
      </c>
      <c r="D130" s="23" t="s">
        <v>3404</v>
      </c>
      <c r="E130" s="29">
        <f>VLOOKUP(A130,Normalised!$A$2:$G$3986,7,FALSE)</f>
        <v>1.861060591982717</v>
      </c>
      <c r="F130" s="30">
        <f>VLOOKUP(A130,Normalised!$A$2:$K$3986,9,FALSE)</f>
        <v>7.1741026989511542E-2</v>
      </c>
      <c r="G130" s="31">
        <f>AVERAGE(VLOOKUP(A130,Normalised!$A$2:$Q$3986,13,FALSE),VLOOKUP(A130,Normalised!$A$2:$Q$3986,15,FALSE))</f>
        <v>6.8176387968983381</v>
      </c>
      <c r="H130" s="31">
        <f>VLOOKUP(A130,Normalised!$A$2:$Q$3986,17,FALSE)</f>
        <v>5.152625152625153</v>
      </c>
      <c r="I130" s="32">
        <f t="shared" ref="I130:I193" si="4">AVERAGE(G130:H130)</f>
        <v>5.985131974761746</v>
      </c>
      <c r="J130" s="37">
        <f t="shared" ref="J130:J193" si="5">E130^(1/3)*F130^(1/3)*I130^(1/3)</f>
        <v>0.92797001763741194</v>
      </c>
      <c r="K130" s="34">
        <f>((J130-MIN(J$2:J$3986))/(MAX(J$2:J$3986)-MIN(J$2:J$3986))*10)</f>
        <v>1.903193311007412</v>
      </c>
      <c r="L130" s="18" t="s">
        <v>11431</v>
      </c>
    </row>
    <row r="131" spans="1:12">
      <c r="A131" s="23" t="s">
        <v>2509</v>
      </c>
      <c r="B131" s="23" t="s">
        <v>5166</v>
      </c>
      <c r="C131" s="23" t="s">
        <v>40</v>
      </c>
      <c r="D131" s="23" t="s">
        <v>3404</v>
      </c>
      <c r="E131" s="29">
        <f>VLOOKUP(A131,Normalised!$A$2:$G$3986,7,FALSE)</f>
        <v>2.7467076126091299</v>
      </c>
      <c r="F131" s="30">
        <f>VLOOKUP(A131,Normalised!$A$2:$K$3986,9,FALSE)</f>
        <v>6.7373825289378367E-2</v>
      </c>
      <c r="G131" s="31">
        <f>AVERAGE(VLOOKUP(A131,Normalised!$A$2:$Q$3986,13,FALSE),VLOOKUP(A131,Normalised!$A$2:$Q$3986,15,FALSE))</f>
        <v>4.9901128669908861</v>
      </c>
      <c r="H131" s="31">
        <f>VLOOKUP(A131,Normalised!$A$2:$Q$3986,17,FALSE)</f>
        <v>3.6446886446886451</v>
      </c>
      <c r="I131" s="32">
        <f t="shared" si="4"/>
        <v>4.3174007558397651</v>
      </c>
      <c r="J131" s="37">
        <f t="shared" si="5"/>
        <v>0.92791600749200465</v>
      </c>
      <c r="K131" s="34">
        <f>((J131-MIN(J$2:J$3986))/(MAX(J$2:J$3986)-MIN(J$2:J$3986))*10)</f>
        <v>1.903082540459321</v>
      </c>
      <c r="L131" s="18" t="s">
        <v>11431</v>
      </c>
    </row>
    <row r="132" spans="1:12">
      <c r="A132" s="23" t="s">
        <v>2538</v>
      </c>
      <c r="B132" s="23" t="s">
        <v>5112</v>
      </c>
      <c r="C132" s="23" t="s">
        <v>40</v>
      </c>
      <c r="D132" s="23" t="s">
        <v>3404</v>
      </c>
      <c r="E132" s="29">
        <f>VLOOKUP(A132,Normalised!$A$2:$G$3986,7,FALSE)</f>
        <v>3.3134841953002221</v>
      </c>
      <c r="F132" s="30">
        <f>VLOOKUP(A132,Normalised!$A$2:$K$3986,9,FALSE)</f>
        <v>5.5768960677756899E-2</v>
      </c>
      <c r="G132" s="31">
        <f>AVERAGE(VLOOKUP(A132,Normalised!$A$2:$Q$3986,13,FALSE),VLOOKUP(A132,Normalised!$A$2:$Q$3986,15,FALSE))</f>
        <v>4.9901128669908861</v>
      </c>
      <c r="H132" s="31">
        <f>VLOOKUP(A132,Normalised!$A$2:$Q$3986,17,FALSE)</f>
        <v>3.6446886446886451</v>
      </c>
      <c r="I132" s="32">
        <f t="shared" si="4"/>
        <v>4.3174007558397651</v>
      </c>
      <c r="J132" s="37">
        <f t="shared" si="5"/>
        <v>0.92747014608353251</v>
      </c>
      <c r="K132" s="34">
        <f>((J132-MIN(J$2:J$3986))/(MAX(J$2:J$3986)-MIN(J$2:J$3986))*10)</f>
        <v>1.9021681138785993</v>
      </c>
      <c r="L132" s="18" t="s">
        <v>11431</v>
      </c>
    </row>
    <row r="133" spans="1:12">
      <c r="A133" s="23" t="s">
        <v>2536</v>
      </c>
      <c r="B133" s="23" t="s">
        <v>5116</v>
      </c>
      <c r="C133" s="23" t="s">
        <v>40</v>
      </c>
      <c r="D133" s="23" t="s">
        <v>3404</v>
      </c>
      <c r="E133" s="29">
        <f>VLOOKUP(A133,Normalised!$A$2:$G$3986,7,FALSE)</f>
        <v>3.5816793393961532</v>
      </c>
      <c r="F133" s="30">
        <f>VLOOKUP(A133,Normalised!$A$2:$K$3986,9,FALSE)</f>
        <v>5.1555533685374896E-2</v>
      </c>
      <c r="G133" s="31">
        <f>AVERAGE(VLOOKUP(A133,Normalised!$A$2:$Q$3986,13,FALSE),VLOOKUP(A133,Normalised!$A$2:$Q$3986,15,FALSE))</f>
        <v>4.9901128669908861</v>
      </c>
      <c r="H133" s="31">
        <f>VLOOKUP(A133,Normalised!$A$2:$Q$3986,17,FALSE)</f>
        <v>3.6446886446886451</v>
      </c>
      <c r="I133" s="32">
        <f t="shared" si="4"/>
        <v>4.3174007558397651</v>
      </c>
      <c r="J133" s="37">
        <f t="shared" si="5"/>
        <v>0.92724560591712291</v>
      </c>
      <c r="K133" s="34">
        <f>((J133-MIN(J$2:J$3986))/(MAX(J$2:J$3986)-MIN(J$2:J$3986))*10)</f>
        <v>1.9017075997082693</v>
      </c>
      <c r="L133" s="18" t="s">
        <v>11431</v>
      </c>
    </row>
    <row r="134" spans="1:12">
      <c r="A134" s="23" t="s">
        <v>3170</v>
      </c>
      <c r="B134" s="23" t="s">
        <v>3842</v>
      </c>
      <c r="C134" s="23" t="s">
        <v>9</v>
      </c>
      <c r="D134" s="23" t="s">
        <v>3404</v>
      </c>
      <c r="E134" s="29">
        <f>VLOOKUP(A134,Normalised!$A$2:$G$3986,7,FALSE)</f>
        <v>1.6157980015874482</v>
      </c>
      <c r="F134" s="30">
        <f>VLOOKUP(A134,Normalised!$A$2:$K$3986,9,FALSE)</f>
        <v>0.10724248118566451</v>
      </c>
      <c r="G134" s="31">
        <f>AVERAGE(VLOOKUP(A134,Normalised!$A$2:$Q$3986,13,FALSE),VLOOKUP(A134,Normalised!$A$2:$Q$3986,15,FALSE))</f>
        <v>8.226716181024937</v>
      </c>
      <c r="H134" s="31">
        <f>VLOOKUP(A134,Normalised!$A$2:$Q$3986,17,FALSE)</f>
        <v>0.89438339438339443</v>
      </c>
      <c r="I134" s="32">
        <f t="shared" si="4"/>
        <v>4.5605497877041659</v>
      </c>
      <c r="J134" s="37">
        <f t="shared" si="5"/>
        <v>0.92453574566510321</v>
      </c>
      <c r="K134" s="34">
        <f>((J134-MIN(J$2:J$3986))/(MAX(J$2:J$3986)-MIN(J$2:J$3986))*10)</f>
        <v>1.8961498900760776</v>
      </c>
      <c r="L134" s="18" t="s">
        <v>11431</v>
      </c>
    </row>
    <row r="135" spans="1:12">
      <c r="A135" s="23" t="s">
        <v>3190</v>
      </c>
      <c r="B135" s="23" t="s">
        <v>3796</v>
      </c>
      <c r="C135" s="23" t="s">
        <v>37</v>
      </c>
      <c r="D135" s="23" t="s">
        <v>3404</v>
      </c>
      <c r="E135" s="29">
        <f>VLOOKUP(A135,Normalised!$A$2:$G$3986,7,FALSE)</f>
        <v>2.0325087764654679</v>
      </c>
      <c r="F135" s="30">
        <f>VLOOKUP(A135,Normalised!$A$2:$K$3986,9,FALSE)</f>
        <v>8.3940487137770858E-2</v>
      </c>
      <c r="G135" s="31">
        <f>AVERAGE(VLOOKUP(A135,Normalised!$A$2:$Q$3986,13,FALSE),VLOOKUP(A135,Normalised!$A$2:$Q$3986,15,FALSE))</f>
        <v>8.4048327338137625</v>
      </c>
      <c r="H135" s="31">
        <f>VLOOKUP(A135,Normalised!$A$2:$Q$3986,17,FALSE)</f>
        <v>0.81807081807081805</v>
      </c>
      <c r="I135" s="32">
        <f t="shared" si="4"/>
        <v>4.6114517759422906</v>
      </c>
      <c r="J135" s="37">
        <f t="shared" si="5"/>
        <v>0.92316754663829681</v>
      </c>
      <c r="K135" s="34">
        <f>((J135-MIN(J$2:J$3986))/(MAX(J$2:J$3986)-MIN(J$2:J$3986))*10)</f>
        <v>1.8933438217910541</v>
      </c>
      <c r="L135" s="18" t="s">
        <v>11431</v>
      </c>
    </row>
    <row r="136" spans="1:12">
      <c r="A136" s="23" t="s">
        <v>2933</v>
      </c>
      <c r="B136" s="23" t="s">
        <v>4330</v>
      </c>
      <c r="C136" s="23" t="s">
        <v>18</v>
      </c>
      <c r="D136" s="23" t="s">
        <v>3404</v>
      </c>
      <c r="E136" s="29">
        <f>VLOOKUP(A136,Normalised!$A$2:$G$3986,7,FALSE)</f>
        <v>0.12501038633290429</v>
      </c>
      <c r="F136" s="30">
        <f>VLOOKUP(A136,Normalised!$A$2:$K$3986,9,FALSE)</f>
        <v>1.002365055005213</v>
      </c>
      <c r="G136" s="31">
        <f>AVERAGE(VLOOKUP(A136,Normalised!$A$2:$Q$3986,13,FALSE),VLOOKUP(A136,Normalised!$A$2:$Q$3986,15,FALSE))</f>
        <v>4.783111543871736</v>
      </c>
      <c r="H136" s="31">
        <f>VLOOKUP(A136,Normalised!$A$2:$Q$3986,17,FALSE)</f>
        <v>7.6984126984126986</v>
      </c>
      <c r="I136" s="32">
        <f t="shared" si="4"/>
        <v>6.2407621211422173</v>
      </c>
      <c r="J136" s="37">
        <f t="shared" si="5"/>
        <v>0.92130454709341614</v>
      </c>
      <c r="K136" s="34">
        <f>((J136-MIN(J$2:J$3986))/(MAX(J$2:J$3986)-MIN(J$2:J$3986))*10)</f>
        <v>1.8895229566716685</v>
      </c>
      <c r="L136" s="18" t="s">
        <v>11431</v>
      </c>
    </row>
    <row r="137" spans="1:12">
      <c r="A137" s="23" t="s">
        <v>746</v>
      </c>
      <c r="B137" s="23" t="s">
        <v>10226</v>
      </c>
      <c r="C137" s="23" t="s">
        <v>22</v>
      </c>
      <c r="D137" s="23" t="s">
        <v>9857</v>
      </c>
      <c r="E137" s="29">
        <f>VLOOKUP(A137,Normalised!$A$2:$G$3986,7,FALSE)</f>
        <v>2.5187392401038604</v>
      </c>
      <c r="F137" s="30">
        <f>VLOOKUP(A137,Normalised!$A$2:$K$3986,9,FALSE)</f>
        <v>5.3236803823454332E-2</v>
      </c>
      <c r="G137" s="31">
        <f>AVERAGE(VLOOKUP(A137,Normalised!$A$2:$Q$3986,13,FALSE),VLOOKUP(A137,Normalised!$A$2:$Q$3986,15,FALSE))</f>
        <v>6.4414651478217735</v>
      </c>
      <c r="H137" s="31">
        <f>VLOOKUP(A137,Normalised!$A$2:$Q$3986,17,FALSE)</f>
        <v>5.2136752136752138</v>
      </c>
      <c r="I137" s="32">
        <f t="shared" si="4"/>
        <v>5.8275701807484932</v>
      </c>
      <c r="J137" s="37">
        <f t="shared" si="5"/>
        <v>0.92107338121064342</v>
      </c>
      <c r="K137" s="34">
        <f>((J137-MIN(J$2:J$3986))/(MAX(J$2:J$3986)-MIN(J$2:J$3986))*10)</f>
        <v>1.8890488536796921</v>
      </c>
      <c r="L137" s="18" t="s">
        <v>11431</v>
      </c>
    </row>
    <row r="138" spans="1:12">
      <c r="A138" s="23" t="s">
        <v>2670</v>
      </c>
      <c r="B138" s="23" t="s">
        <v>4855</v>
      </c>
      <c r="C138" s="23" t="s">
        <v>64</v>
      </c>
      <c r="D138" s="23" t="s">
        <v>3404</v>
      </c>
      <c r="E138" s="29">
        <f>VLOOKUP(A138,Normalised!$A$2:$G$3986,7,FALSE)</f>
        <v>3.7959415676958446</v>
      </c>
      <c r="F138" s="30">
        <f>VLOOKUP(A138,Normalised!$A$2:$K$3986,9,FALSE)</f>
        <v>3.485560042359806E-2</v>
      </c>
      <c r="G138" s="31">
        <f>AVERAGE(VLOOKUP(A138,Normalised!$A$2:$Q$3986,13,FALSE),VLOOKUP(A138,Normalised!$A$2:$Q$3986,15,FALSE))</f>
        <v>5.191504838438143</v>
      </c>
      <c r="H138" s="31">
        <f>VLOOKUP(A138,Normalised!$A$2:$Q$3986,17,FALSE)</f>
        <v>6.5476190476190492</v>
      </c>
      <c r="I138" s="32">
        <f t="shared" si="4"/>
        <v>5.8695619430285966</v>
      </c>
      <c r="J138" s="37">
        <f t="shared" si="5"/>
        <v>0.91917723342459556</v>
      </c>
      <c r="K138" s="34">
        <f>((J138-MIN(J$2:J$3986))/(MAX(J$2:J$3986)-MIN(J$2:J$3986))*10)</f>
        <v>1.8851600041322945</v>
      </c>
      <c r="L138" s="18" t="s">
        <v>11431</v>
      </c>
    </row>
    <row r="139" spans="1:12">
      <c r="A139" s="23" t="s">
        <v>3287</v>
      </c>
      <c r="B139" s="23" t="s">
        <v>3602</v>
      </c>
      <c r="C139" s="23" t="s">
        <v>35</v>
      </c>
      <c r="D139" s="23" t="s">
        <v>3404</v>
      </c>
      <c r="E139" s="29">
        <f>VLOOKUP(A139,Normalised!$A$2:$G$3986,7,FALSE)</f>
        <v>2.1632621115570467</v>
      </c>
      <c r="F139" s="30">
        <f>VLOOKUP(A139,Normalised!$A$2:$K$3986,9,FALSE)</f>
        <v>7.3176257595189115E-2</v>
      </c>
      <c r="G139" s="31">
        <f>AVERAGE(VLOOKUP(A139,Normalised!$A$2:$Q$3986,13,FALSE),VLOOKUP(A139,Normalised!$A$2:$Q$3986,15,FALSE))</f>
        <v>6.4560331703742744</v>
      </c>
      <c r="H139" s="31">
        <f>VLOOKUP(A139,Normalised!$A$2:$Q$3986,17,FALSE)</f>
        <v>3.3089133089133087</v>
      </c>
      <c r="I139" s="32">
        <f t="shared" si="4"/>
        <v>4.882473239643792</v>
      </c>
      <c r="J139" s="37">
        <f t="shared" si="5"/>
        <v>0.91771198499572526</v>
      </c>
      <c r="K139" s="34">
        <f>((J139-MIN(J$2:J$3986))/(MAX(J$2:J$3986)-MIN(J$2:J$3986))*10)</f>
        <v>1.8821548951785698</v>
      </c>
      <c r="L139" s="18" t="s">
        <v>11431</v>
      </c>
    </row>
    <row r="140" spans="1:12">
      <c r="A140" s="23" t="s">
        <v>2529</v>
      </c>
      <c r="B140" s="23" t="s">
        <v>5128</v>
      </c>
      <c r="C140" s="23" t="s">
        <v>40</v>
      </c>
      <c r="D140" s="23" t="s">
        <v>3404</v>
      </c>
      <c r="E140" s="29">
        <f>VLOOKUP(A140,Normalised!$A$2:$G$3986,7,FALSE)</f>
        <v>3.2493966960220986</v>
      </c>
      <c r="F140" s="30">
        <f>VLOOKUP(A140,Normalised!$A$2:$K$3986,9,FALSE)</f>
        <v>5.4795054195332829E-2</v>
      </c>
      <c r="G140" s="31">
        <f>AVERAGE(VLOOKUP(A140,Normalised!$A$2:$Q$3986,13,FALSE),VLOOKUP(A140,Normalised!$A$2:$Q$3986,15,FALSE))</f>
        <v>4.9901128669908861</v>
      </c>
      <c r="H140" s="31">
        <f>VLOOKUP(A140,Normalised!$A$2:$Q$3986,17,FALSE)</f>
        <v>3.6446886446886451</v>
      </c>
      <c r="I140" s="32">
        <f t="shared" si="4"/>
        <v>4.3174007558397651</v>
      </c>
      <c r="J140" s="37">
        <f t="shared" si="5"/>
        <v>0.9160562726210687</v>
      </c>
      <c r="K140" s="34">
        <f>((J140-MIN(J$2:J$3986))/(MAX(J$2:J$3986)-MIN(J$2:J$3986))*10)</f>
        <v>1.878759159695196</v>
      </c>
      <c r="L140" s="18" t="s">
        <v>11431</v>
      </c>
    </row>
    <row r="141" spans="1:12">
      <c r="A141" s="23" t="s">
        <v>3197</v>
      </c>
      <c r="B141" s="23" t="s">
        <v>3782</v>
      </c>
      <c r="C141" s="23" t="s">
        <v>37</v>
      </c>
      <c r="D141" s="23" t="s">
        <v>3404</v>
      </c>
      <c r="E141" s="29">
        <f>VLOOKUP(A141,Normalised!$A$2:$G$3986,7,FALSE)</f>
        <v>1.4894977157252276</v>
      </c>
      <c r="F141" s="30">
        <f>VLOOKUP(A141,Normalised!$A$2:$K$3986,9,FALSE)</f>
        <v>0.1100616841611026</v>
      </c>
      <c r="G141" s="31">
        <f>AVERAGE(VLOOKUP(A141,Normalised!$A$2:$Q$3986,13,FALSE),VLOOKUP(A141,Normalised!$A$2:$Q$3986,15,FALSE))</f>
        <v>8.4048327338137625</v>
      </c>
      <c r="H141" s="31">
        <f>VLOOKUP(A141,Normalised!$A$2:$Q$3986,17,FALSE)</f>
        <v>0.81807081807081805</v>
      </c>
      <c r="I141" s="32">
        <f t="shared" si="4"/>
        <v>4.6114517759422906</v>
      </c>
      <c r="J141" s="37">
        <f t="shared" si="5"/>
        <v>0.91097100812451426</v>
      </c>
      <c r="K141" s="34">
        <f>((J141-MIN(J$2:J$3986))/(MAX(J$2:J$3986)-MIN(J$2:J$3986))*10)</f>
        <v>1.8683296833213943</v>
      </c>
      <c r="L141" s="18" t="s">
        <v>11431</v>
      </c>
    </row>
    <row r="142" spans="1:12">
      <c r="A142" s="23" t="s">
        <v>2686</v>
      </c>
      <c r="B142" s="23" t="s">
        <v>4825</v>
      </c>
      <c r="C142" s="23" t="s">
        <v>64</v>
      </c>
      <c r="D142" s="23" t="s">
        <v>3404</v>
      </c>
      <c r="E142" s="29">
        <f>VLOOKUP(A142,Normalised!$A$2:$G$3986,7,FALSE)</f>
        <v>2.2858294331836801</v>
      </c>
      <c r="F142" s="30">
        <f>VLOOKUP(A142,Normalised!$A$2:$K$3986,9,FALSE)</f>
        <v>5.4713041017865546E-2</v>
      </c>
      <c r="G142" s="31">
        <f>AVERAGE(VLOOKUP(A142,Normalised!$A$2:$Q$3986,13,FALSE),VLOOKUP(A142,Normalised!$A$2:$Q$3986,15,FALSE))</f>
        <v>5.191504838438143</v>
      </c>
      <c r="H142" s="31">
        <f>VLOOKUP(A142,Normalised!$A$2:$Q$3986,17,FALSE)</f>
        <v>6.5476190476190492</v>
      </c>
      <c r="I142" s="32">
        <f t="shared" si="4"/>
        <v>5.8695619430285966</v>
      </c>
      <c r="J142" s="37">
        <f t="shared" si="5"/>
        <v>0.90208360189868397</v>
      </c>
      <c r="K142" s="34">
        <f>((J142-MIN(J$2:J$3986))/(MAX(J$2:J$3986)-MIN(J$2:J$3986))*10)</f>
        <v>1.8501023141610526</v>
      </c>
      <c r="L142" s="18" t="s">
        <v>11431</v>
      </c>
    </row>
    <row r="143" spans="1:12">
      <c r="A143" s="23" t="s">
        <v>2765</v>
      </c>
      <c r="B143" s="23" t="s">
        <v>4666</v>
      </c>
      <c r="C143" s="23" t="s">
        <v>63</v>
      </c>
      <c r="D143" s="23" t="s">
        <v>3404</v>
      </c>
      <c r="E143" s="29">
        <f>VLOOKUP(A143,Normalised!$A$2:$G$3986,7,FALSE)</f>
        <v>0.55928493578823812</v>
      </c>
      <c r="F143" s="30">
        <f>VLOOKUP(A143,Normalised!$A$2:$K$3986,9,FALSE)</f>
        <v>0.20862102018241779</v>
      </c>
      <c r="G143" s="31">
        <f>AVERAGE(VLOOKUP(A143,Normalised!$A$2:$Q$3986,13,FALSE),VLOOKUP(A143,Normalised!$A$2:$Q$3986,15,FALSE))</f>
        <v>4.2084513374006702</v>
      </c>
      <c r="H143" s="31">
        <f>VLOOKUP(A143,Normalised!$A$2:$Q$3986,17,FALSE)</f>
        <v>8.3516483516483522</v>
      </c>
      <c r="I143" s="32">
        <f t="shared" si="4"/>
        <v>6.2800498445245108</v>
      </c>
      <c r="J143" s="37">
        <f t="shared" si="5"/>
        <v>0.90153949898452868</v>
      </c>
      <c r="K143" s="34">
        <f>((J143-MIN(J$2:J$3986))/(MAX(J$2:J$3986)-MIN(J$2:J$3986))*10)</f>
        <v>1.8489864020011355</v>
      </c>
      <c r="L143" s="18" t="s">
        <v>11431</v>
      </c>
    </row>
    <row r="144" spans="1:12">
      <c r="A144" s="23" t="s">
        <v>724</v>
      </c>
      <c r="B144" s="23" t="s">
        <v>10268</v>
      </c>
      <c r="C144" s="23" t="s">
        <v>22</v>
      </c>
      <c r="D144" s="23" t="s">
        <v>9857</v>
      </c>
      <c r="E144" s="29">
        <f>VLOOKUP(A144,Normalised!$A$2:$G$3986,7,FALSE)</f>
        <v>2.438767826637616</v>
      </c>
      <c r="F144" s="30">
        <f>VLOOKUP(A144,Normalised!$A$2:$K$3986,9,FALSE)</f>
        <v>5.1545282038191483E-2</v>
      </c>
      <c r="G144" s="31">
        <f>AVERAGE(VLOOKUP(A144,Normalised!$A$2:$Q$3986,13,FALSE),VLOOKUP(A144,Normalised!$A$2:$Q$3986,15,FALSE))</f>
        <v>6.4414651478217735</v>
      </c>
      <c r="H144" s="31">
        <f>VLOOKUP(A144,Normalised!$A$2:$Q$3986,17,FALSE)</f>
        <v>5.2136752136752138</v>
      </c>
      <c r="I144" s="32">
        <f t="shared" si="4"/>
        <v>5.8275701807484932</v>
      </c>
      <c r="J144" s="37">
        <f t="shared" si="5"/>
        <v>0.90146519430147398</v>
      </c>
      <c r="K144" s="34">
        <f>((J144-MIN(J$2:J$3986))/(MAX(J$2:J$3986)-MIN(J$2:J$3986))*10)</f>
        <v>1.8488340089570947</v>
      </c>
      <c r="L144" s="18" t="s">
        <v>11431</v>
      </c>
    </row>
    <row r="145" spans="1:12">
      <c r="A145" s="23" t="s">
        <v>735</v>
      </c>
      <c r="B145" s="23" t="s">
        <v>10246</v>
      </c>
      <c r="C145" s="23" t="s">
        <v>22</v>
      </c>
      <c r="D145" s="23" t="s">
        <v>9857</v>
      </c>
      <c r="E145" s="29">
        <f>VLOOKUP(A145,Normalised!$A$2:$G$3986,7,FALSE)</f>
        <v>1.4898968279323042</v>
      </c>
      <c r="F145" s="30">
        <f>VLOOKUP(A145,Normalised!$A$2:$K$3986,9,FALSE)</f>
        <v>8.3479163014517355E-2</v>
      </c>
      <c r="G145" s="31">
        <f>AVERAGE(VLOOKUP(A145,Normalised!$A$2:$Q$3986,13,FALSE),VLOOKUP(A145,Normalised!$A$2:$Q$3986,15,FALSE))</f>
        <v>6.4414651478217735</v>
      </c>
      <c r="H145" s="31">
        <f>VLOOKUP(A145,Normalised!$A$2:$Q$3986,17,FALSE)</f>
        <v>5.2136752136752138</v>
      </c>
      <c r="I145" s="32">
        <f t="shared" si="4"/>
        <v>5.8275701807484932</v>
      </c>
      <c r="J145" s="37">
        <f t="shared" si="5"/>
        <v>0.89827076341078427</v>
      </c>
      <c r="K145" s="34">
        <f>((J145-MIN(J$2:J$3986))/(MAX(J$2:J$3986)-MIN(J$2:J$3986))*10)</f>
        <v>1.8422824831662998</v>
      </c>
      <c r="L145" s="18" t="s">
        <v>11431</v>
      </c>
    </row>
    <row r="146" spans="1:12">
      <c r="A146" s="23" t="s">
        <v>2214</v>
      </c>
      <c r="B146" s="23" t="s">
        <v>5754</v>
      </c>
      <c r="C146" s="23" t="s">
        <v>11</v>
      </c>
      <c r="D146" s="23" t="s">
        <v>3404</v>
      </c>
      <c r="E146" s="29">
        <f>VLOOKUP(A146,Normalised!$A$2:$G$3986,7,FALSE)</f>
        <v>3.5327643574885519</v>
      </c>
      <c r="F146" s="30">
        <f>VLOOKUP(A146,Normalised!$A$2:$K$3986,9,FALSE)</f>
        <v>5.1740063334676303E-2</v>
      </c>
      <c r="G146" s="31">
        <f>AVERAGE(VLOOKUP(A146,Normalised!$A$2:$Q$3986,13,FALSE),VLOOKUP(A146,Normalised!$A$2:$Q$3986,15,FALSE))</f>
        <v>5.3792805195181161</v>
      </c>
      <c r="H146" s="31">
        <f>VLOOKUP(A146,Normalised!$A$2:$Q$3986,17,FALSE)</f>
        <v>2.5335775335775339</v>
      </c>
      <c r="I146" s="32">
        <f t="shared" si="4"/>
        <v>3.9564290265478252</v>
      </c>
      <c r="J146" s="37">
        <f t="shared" si="5"/>
        <v>0.89759757066603385</v>
      </c>
      <c r="K146" s="34">
        <f>((J146-MIN(J$2:J$3986))/(MAX(J$2:J$3986)-MIN(J$2:J$3986))*10)</f>
        <v>1.8409018179460055</v>
      </c>
      <c r="L146" s="18" t="s">
        <v>11431</v>
      </c>
    </row>
    <row r="147" spans="1:12">
      <c r="A147" s="23" t="s">
        <v>771</v>
      </c>
      <c r="B147" s="23" t="s">
        <v>10183</v>
      </c>
      <c r="C147" s="23" t="s">
        <v>22</v>
      </c>
      <c r="D147" s="23" t="s">
        <v>9857</v>
      </c>
      <c r="E147" s="29">
        <f>VLOOKUP(A147,Normalised!$A$2:$G$3986,7,FALSE)</f>
        <v>2.3988463055729441</v>
      </c>
      <c r="F147" s="30">
        <f>VLOOKUP(A147,Normalised!$A$2:$K$3986,9,FALSE)</f>
        <v>5.1709308393126062E-2</v>
      </c>
      <c r="G147" s="31">
        <f>AVERAGE(VLOOKUP(A147,Normalised!$A$2:$Q$3986,13,FALSE),VLOOKUP(A147,Normalised!$A$2:$Q$3986,15,FALSE))</f>
        <v>6.4414651478217735</v>
      </c>
      <c r="H147" s="31">
        <f>VLOOKUP(A147,Normalised!$A$2:$Q$3986,17,FALSE)</f>
        <v>5.2136752136752138</v>
      </c>
      <c r="I147" s="32">
        <f t="shared" si="4"/>
        <v>5.8275701807484932</v>
      </c>
      <c r="J147" s="37">
        <f t="shared" si="5"/>
        <v>0.89746920404958719</v>
      </c>
      <c r="K147" s="34">
        <f>((J147-MIN(J$2:J$3986))/(MAX(J$2:J$3986)-MIN(J$2:J$3986))*10)</f>
        <v>1.8406385481408023</v>
      </c>
      <c r="L147" s="18" t="s">
        <v>11431</v>
      </c>
    </row>
    <row r="148" spans="1:12">
      <c r="A148" s="23" t="s">
        <v>2507</v>
      </c>
      <c r="B148" s="23" t="s">
        <v>5169</v>
      </c>
      <c r="C148" s="23" t="s">
        <v>40</v>
      </c>
      <c r="D148" s="23" t="s">
        <v>3404</v>
      </c>
      <c r="E148" s="29">
        <f>VLOOKUP(A148,Normalised!$A$2:$G$3986,7,FALSE)</f>
        <v>2.7596761295071066</v>
      </c>
      <c r="F148" s="30">
        <f>VLOOKUP(A148,Normalised!$A$2:$K$3986,9,FALSE)</f>
        <v>6.0443711793392405E-2</v>
      </c>
      <c r="G148" s="31">
        <f>AVERAGE(VLOOKUP(A148,Normalised!$A$2:$Q$3986,13,FALSE),VLOOKUP(A148,Normalised!$A$2:$Q$3986,15,FALSE))</f>
        <v>4.9901128669908861</v>
      </c>
      <c r="H148" s="31">
        <f>VLOOKUP(A148,Normalised!$A$2:$Q$3986,17,FALSE)</f>
        <v>3.6446886446886451</v>
      </c>
      <c r="I148" s="32">
        <f t="shared" si="4"/>
        <v>4.3174007558397651</v>
      </c>
      <c r="J148" s="37">
        <f t="shared" si="5"/>
        <v>0.89634913173362718</v>
      </c>
      <c r="K148" s="34">
        <f>((J148-MIN(J$2:J$3986))/(MAX(J$2:J$3986)-MIN(J$2:J$3986))*10)</f>
        <v>1.8383413681683212</v>
      </c>
      <c r="L148" s="18" t="s">
        <v>11431</v>
      </c>
    </row>
    <row r="149" spans="1:12">
      <c r="A149" s="23" t="s">
        <v>3176</v>
      </c>
      <c r="B149" s="23" t="s">
        <v>3827</v>
      </c>
      <c r="C149" s="23" t="s">
        <v>9</v>
      </c>
      <c r="D149" s="23" t="s">
        <v>3404</v>
      </c>
      <c r="E149" s="29">
        <f>VLOOKUP(A149,Normalised!$A$2:$G$3986,7,FALSE)</f>
        <v>2.8514975596348311</v>
      </c>
      <c r="F149" s="30">
        <f>VLOOKUP(A149,Normalised!$A$2:$K$3986,9,FALSE)</f>
        <v>5.5205120082669278E-2</v>
      </c>
      <c r="G149" s="31">
        <f>AVERAGE(VLOOKUP(A149,Normalised!$A$2:$Q$3986,13,FALSE),VLOOKUP(A149,Normalised!$A$2:$Q$3986,15,FALSE))</f>
        <v>8.226716181024937</v>
      </c>
      <c r="H149" s="31">
        <f>VLOOKUP(A149,Normalised!$A$2:$Q$3986,17,FALSE)</f>
        <v>0.89438339438339443</v>
      </c>
      <c r="I149" s="32">
        <f t="shared" si="4"/>
        <v>4.5605497877041659</v>
      </c>
      <c r="J149" s="37">
        <f t="shared" si="5"/>
        <v>0.89541257275177111</v>
      </c>
      <c r="K149" s="34">
        <f>((J149-MIN(J$2:J$3986))/(MAX(J$2:J$3986)-MIN(J$2:J$3986))*10)</f>
        <v>1.8364205595691698</v>
      </c>
      <c r="L149" s="18" t="s">
        <v>11431</v>
      </c>
    </row>
    <row r="150" spans="1:12">
      <c r="A150" s="23" t="s">
        <v>3164</v>
      </c>
      <c r="B150" s="23" t="s">
        <v>3857</v>
      </c>
      <c r="C150" s="23" t="s">
        <v>9</v>
      </c>
      <c r="D150" s="23" t="s">
        <v>3404</v>
      </c>
      <c r="E150" s="29">
        <f>VLOOKUP(A150,Normalised!$A$2:$G$3986,7,FALSE)</f>
        <v>1.5527375596622672</v>
      </c>
      <c r="F150" s="30">
        <f>VLOOKUP(A150,Normalised!$A$2:$K$3986,9,FALSE)</f>
        <v>0.10124526758336895</v>
      </c>
      <c r="G150" s="31">
        <f>AVERAGE(VLOOKUP(A150,Normalised!$A$2:$Q$3986,13,FALSE),VLOOKUP(A150,Normalised!$A$2:$Q$3986,15,FALSE))</f>
        <v>8.226716181024937</v>
      </c>
      <c r="H150" s="31">
        <f>VLOOKUP(A150,Normalised!$A$2:$Q$3986,17,FALSE)</f>
        <v>0.89438339438339443</v>
      </c>
      <c r="I150" s="32">
        <f t="shared" si="4"/>
        <v>4.5605497877041659</v>
      </c>
      <c r="J150" s="37">
        <f t="shared" si="5"/>
        <v>0.8950143477017698</v>
      </c>
      <c r="K150" s="34">
        <f>((J150-MIN(J$2:J$3986))/(MAX(J$2:J$3986)-MIN(J$2:J$3986))*10)</f>
        <v>1.8356038314022753</v>
      </c>
      <c r="L150" s="18" t="s">
        <v>11431</v>
      </c>
    </row>
    <row r="151" spans="1:12">
      <c r="A151" s="23" t="s">
        <v>3253</v>
      </c>
      <c r="B151" s="23" t="s">
        <v>3670</v>
      </c>
      <c r="C151" s="23" t="s">
        <v>35</v>
      </c>
      <c r="D151" s="23" t="s">
        <v>3404</v>
      </c>
      <c r="E151" s="29">
        <f>VLOOKUP(A151,Normalised!$A$2:$G$3986,7,FALSE)</f>
        <v>4.1982124234229143</v>
      </c>
      <c r="F151" s="30">
        <f>VLOOKUP(A151,Normalised!$A$2:$K$3986,9,FALSE)</f>
        <v>3.4947865248248763E-2</v>
      </c>
      <c r="G151" s="31">
        <f>AVERAGE(VLOOKUP(A151,Normalised!$A$2:$Q$3986,13,FALSE),VLOOKUP(A151,Normalised!$A$2:$Q$3986,15,FALSE))</f>
        <v>6.4560331703742744</v>
      </c>
      <c r="H151" s="31">
        <f>VLOOKUP(A151,Normalised!$A$2:$Q$3986,17,FALSE)</f>
        <v>3.3089133089133087</v>
      </c>
      <c r="I151" s="32">
        <f t="shared" si="4"/>
        <v>4.882473239643792</v>
      </c>
      <c r="J151" s="37">
        <f t="shared" si="5"/>
        <v>0.89476360620196582</v>
      </c>
      <c r="K151" s="34">
        <f>((J151-MIN(J$2:J$3986))/(MAX(J$2:J$3986)-MIN(J$2:J$3986))*10)</f>
        <v>1.835089580363827</v>
      </c>
      <c r="L151" s="18" t="s">
        <v>11431</v>
      </c>
    </row>
    <row r="152" spans="1:12">
      <c r="A152" s="23" t="s">
        <v>3151</v>
      </c>
      <c r="B152" s="23" t="s">
        <v>3886</v>
      </c>
      <c r="C152" s="23" t="s">
        <v>34</v>
      </c>
      <c r="D152" s="23" t="s">
        <v>3404</v>
      </c>
      <c r="E152" s="29">
        <f>VLOOKUP(A152,Normalised!$A$2:$G$3986,7,FALSE)</f>
        <v>3.0904806686130359</v>
      </c>
      <c r="F152" s="30">
        <f>VLOOKUP(A152,Normalised!$A$2:$K$3986,9,FALSE)</f>
        <v>4.3220944525261602E-2</v>
      </c>
      <c r="G152" s="31">
        <f>AVERAGE(VLOOKUP(A152,Normalised!$A$2:$Q$3986,13,FALSE),VLOOKUP(A152,Normalised!$A$2:$Q$3986,15,FALSE))</f>
        <v>8.8639757007144908</v>
      </c>
      <c r="H152" s="31">
        <f>VLOOKUP(A152,Normalised!$A$2:$Q$3986,17,FALSE)</f>
        <v>1.8162393162393162</v>
      </c>
      <c r="I152" s="32">
        <f t="shared" si="4"/>
        <v>5.3401075084769039</v>
      </c>
      <c r="J152" s="37">
        <f t="shared" si="5"/>
        <v>0.89349082062707952</v>
      </c>
      <c r="K152" s="34">
        <f>((J152-MIN(J$2:J$3986))/(MAX(J$2:J$3986)-MIN(J$2:J$3986))*10)</f>
        <v>1.8324791975427983</v>
      </c>
      <c r="L152" s="18" t="s">
        <v>11431</v>
      </c>
    </row>
    <row r="153" spans="1:12">
      <c r="A153" s="23" t="s">
        <v>3106</v>
      </c>
      <c r="B153" s="23" t="s">
        <v>3992</v>
      </c>
      <c r="C153" s="23" t="s">
        <v>47</v>
      </c>
      <c r="D153" s="23" t="s">
        <v>3404</v>
      </c>
      <c r="E153" s="29">
        <f>VLOOKUP(A153,Normalised!$A$2:$G$3986,7,FALSE)</f>
        <v>1.5433667180728892</v>
      </c>
      <c r="F153" s="30">
        <f>VLOOKUP(A153,Normalised!$A$2:$K$3986,9,FALSE)</f>
        <v>7.8527617424929752E-2</v>
      </c>
      <c r="G153" s="31">
        <f>AVERAGE(VLOOKUP(A153,Normalised!$A$2:$Q$3986,13,FALSE),VLOOKUP(A153,Normalised!$A$2:$Q$3986,15,FALSE))</f>
        <v>5.9135040021782697</v>
      </c>
      <c r="H153" s="31">
        <f>VLOOKUP(A153,Normalised!$A$2:$Q$3986,17,FALSE)</f>
        <v>5.8485958485958474</v>
      </c>
      <c r="I153" s="32">
        <f t="shared" si="4"/>
        <v>5.8810499253870585</v>
      </c>
      <c r="J153" s="37">
        <f t="shared" si="5"/>
        <v>0.89326874653288402</v>
      </c>
      <c r="K153" s="34">
        <f>((J153-MIN(J$2:J$3986))/(MAX(J$2:J$3986)-MIN(J$2:J$3986))*10)</f>
        <v>1.8320237410920641</v>
      </c>
      <c r="L153" s="18" t="s">
        <v>11431</v>
      </c>
    </row>
    <row r="154" spans="1:12">
      <c r="A154" s="23" t="s">
        <v>3147</v>
      </c>
      <c r="B154" s="23" t="s">
        <v>3894</v>
      </c>
      <c r="C154" s="23" t="s">
        <v>34</v>
      </c>
      <c r="D154" s="23" t="s">
        <v>3404</v>
      </c>
      <c r="E154" s="29">
        <f>VLOOKUP(A154,Normalised!$A$2:$G$3986,7,FALSE)</f>
        <v>2.7260487058333016</v>
      </c>
      <c r="F154" s="30">
        <f>VLOOKUP(A154,Normalised!$A$2:$K$3986,9,FALSE)</f>
        <v>4.8746582357120233E-2</v>
      </c>
      <c r="G154" s="31">
        <f>AVERAGE(VLOOKUP(A154,Normalised!$A$2:$Q$3986,13,FALSE),VLOOKUP(A154,Normalised!$A$2:$Q$3986,15,FALSE))</f>
        <v>8.8639757007144908</v>
      </c>
      <c r="H154" s="31">
        <f>VLOOKUP(A154,Normalised!$A$2:$Q$3986,17,FALSE)</f>
        <v>1.8162393162393162</v>
      </c>
      <c r="I154" s="32">
        <f t="shared" si="4"/>
        <v>5.3401075084769039</v>
      </c>
      <c r="J154" s="37">
        <f t="shared" si="5"/>
        <v>0.89195428183561287</v>
      </c>
      <c r="K154" s="34">
        <f>((J154-MIN(J$2:J$3986))/(MAX(J$2:J$3986)-MIN(J$2:J$3986))*10)</f>
        <v>1.8293278776785338</v>
      </c>
      <c r="L154" s="18" t="s">
        <v>11431</v>
      </c>
    </row>
    <row r="155" spans="1:12">
      <c r="A155" s="23" t="s">
        <v>3143</v>
      </c>
      <c r="B155" s="23" t="s">
        <v>3905</v>
      </c>
      <c r="C155" s="23" t="s">
        <v>34</v>
      </c>
      <c r="D155" s="23" t="s">
        <v>3404</v>
      </c>
      <c r="E155" s="29">
        <f>VLOOKUP(A155,Normalised!$A$2:$G$3986,7,FALSE)</f>
        <v>1.7210634105065423</v>
      </c>
      <c r="F155" s="30">
        <f>VLOOKUP(A155,Normalised!$A$2:$K$3986,9,FALSE)</f>
        <v>7.6969367053051241E-2</v>
      </c>
      <c r="G155" s="31">
        <f>AVERAGE(VLOOKUP(A155,Normalised!$A$2:$Q$3986,13,FALSE),VLOOKUP(A155,Normalised!$A$2:$Q$3986,15,FALSE))</f>
        <v>8.8639757007144908</v>
      </c>
      <c r="H155" s="31">
        <f>VLOOKUP(A155,Normalised!$A$2:$Q$3986,17,FALSE)</f>
        <v>1.8162393162393162</v>
      </c>
      <c r="I155" s="32">
        <f t="shared" si="4"/>
        <v>5.3401075084769039</v>
      </c>
      <c r="J155" s="37">
        <f t="shared" si="5"/>
        <v>0.89102166193329968</v>
      </c>
      <c r="K155" s="34">
        <f>((J155-MIN(J$2:J$3986))/(MAX(J$2:J$3986)-MIN(J$2:J$3986))*10)</f>
        <v>1.8274151478208236</v>
      </c>
      <c r="L155" s="18" t="s">
        <v>11431</v>
      </c>
    </row>
    <row r="156" spans="1:12">
      <c r="A156" s="23" t="s">
        <v>3978</v>
      </c>
      <c r="B156" s="23" t="s">
        <v>3980</v>
      </c>
      <c r="C156" s="23" t="s">
        <v>34</v>
      </c>
      <c r="D156" s="23" t="s">
        <v>3404</v>
      </c>
      <c r="E156" s="29">
        <f>VLOOKUP(A156,Normalised!$A$2:$G$3986,7,FALSE)</f>
        <v>1.3249272743031697</v>
      </c>
      <c r="F156" s="30">
        <f>VLOOKUP(A156,Normalised!$A$2:$K$3986,9,FALSE)</f>
        <v>9.9707520505857281E-2</v>
      </c>
      <c r="G156" s="31">
        <f>AVERAGE(VLOOKUP(A156,Normalised!$A$2:$Q$3986,13,FALSE),VLOOKUP(A156,Normalised!$A$2:$Q$3986,15,FALSE))</f>
        <v>8.8639757007144908</v>
      </c>
      <c r="H156" s="31">
        <f>VLOOKUP(A156,Normalised!$A$2:$Q$3986,17,FALSE)</f>
        <v>1.8162393162393162</v>
      </c>
      <c r="I156" s="32">
        <f t="shared" si="4"/>
        <v>5.3401075084769039</v>
      </c>
      <c r="J156" s="37">
        <f t="shared" si="5"/>
        <v>0.89020491087635967</v>
      </c>
      <c r="K156" s="34">
        <f>((J156-MIN(J$2:J$3986))/(MAX(J$2:J$3986)-MIN(J$2:J$3986))*10)</f>
        <v>1.8257400558256276</v>
      </c>
      <c r="L156" s="18" t="s">
        <v>11431</v>
      </c>
    </row>
    <row r="157" spans="1:12">
      <c r="A157" s="23" t="s">
        <v>3280</v>
      </c>
      <c r="B157" s="23" t="s">
        <v>3616</v>
      </c>
      <c r="C157" s="23" t="s">
        <v>35</v>
      </c>
      <c r="D157" s="23" t="s">
        <v>3404</v>
      </c>
      <c r="E157" s="29">
        <f>VLOOKUP(A157,Normalised!$A$2:$G$3986,7,FALSE)</f>
        <v>3.32129357149118</v>
      </c>
      <c r="F157" s="30">
        <f>VLOOKUP(A157,Normalised!$A$2:$K$3986,9,FALSE)</f>
        <v>4.3405474174562995E-2</v>
      </c>
      <c r="G157" s="31">
        <f>AVERAGE(VLOOKUP(A157,Normalised!$A$2:$Q$3986,13,FALSE),VLOOKUP(A157,Normalised!$A$2:$Q$3986,15,FALSE))</f>
        <v>6.4560331703742744</v>
      </c>
      <c r="H157" s="31">
        <f>VLOOKUP(A157,Normalised!$A$2:$Q$3986,17,FALSE)</f>
        <v>3.3089133089133087</v>
      </c>
      <c r="I157" s="32">
        <f t="shared" si="4"/>
        <v>4.882473239643792</v>
      </c>
      <c r="J157" s="37">
        <f t="shared" si="5"/>
        <v>0.88953672013175777</v>
      </c>
      <c r="K157" s="34">
        <f>((J157-MIN(J$2:J$3986))/(MAX(J$2:J$3986)-MIN(J$2:J$3986))*10)</f>
        <v>1.824369649313097</v>
      </c>
      <c r="L157" s="18" t="s">
        <v>11431</v>
      </c>
    </row>
    <row r="158" spans="1:12">
      <c r="A158" s="23" t="s">
        <v>3799</v>
      </c>
      <c r="B158" s="23" t="s">
        <v>3801</v>
      </c>
      <c r="C158" s="23" t="s">
        <v>37</v>
      </c>
      <c r="D158" s="23" t="s">
        <v>3404</v>
      </c>
      <c r="E158" s="29">
        <f>VLOOKUP(A158,Normalised!$A$2:$G$3986,7,FALSE)</f>
        <v>1.4305444830446155</v>
      </c>
      <c r="F158" s="30">
        <f>VLOOKUP(A158,Normalised!$A$2:$K$3986,9,FALSE)</f>
        <v>0.10635058788070773</v>
      </c>
      <c r="G158" s="31">
        <f>AVERAGE(VLOOKUP(A158,Normalised!$A$2:$Q$3986,13,FALSE),VLOOKUP(A158,Normalised!$A$2:$Q$3986,15,FALSE))</f>
        <v>8.4048327338137625</v>
      </c>
      <c r="H158" s="31">
        <f>VLOOKUP(A158,Normalised!$A$2:$Q$3986,17,FALSE)</f>
        <v>0.81807081807081805</v>
      </c>
      <c r="I158" s="32">
        <f t="shared" si="4"/>
        <v>4.6114517759422906</v>
      </c>
      <c r="J158" s="37">
        <f t="shared" si="5"/>
        <v>0.88857272376038821</v>
      </c>
      <c r="K158" s="34">
        <f>((J158-MIN(J$2:J$3986))/(MAX(J$2:J$3986)-MIN(J$2:J$3986))*10)</f>
        <v>1.8223925687922233</v>
      </c>
      <c r="L158" s="18" t="s">
        <v>11431</v>
      </c>
    </row>
    <row r="159" spans="1:12">
      <c r="A159" s="23" t="s">
        <v>3161</v>
      </c>
      <c r="B159" s="23" t="s">
        <v>3863</v>
      </c>
      <c r="C159" s="23" t="s">
        <v>9</v>
      </c>
      <c r="D159" s="23" t="s">
        <v>3404</v>
      </c>
      <c r="E159" s="29">
        <f>VLOOKUP(A159,Normalised!$A$2:$G$3986,7,FALSE)</f>
        <v>2.6002763832538802</v>
      </c>
      <c r="F159" s="30">
        <f>VLOOKUP(A159,Normalised!$A$2:$K$3986,9,FALSE)</f>
        <v>5.841388565107699E-2</v>
      </c>
      <c r="G159" s="31">
        <f>AVERAGE(VLOOKUP(A159,Normalised!$A$2:$Q$3986,13,FALSE),VLOOKUP(A159,Normalised!$A$2:$Q$3986,15,FALSE))</f>
        <v>8.226716181024937</v>
      </c>
      <c r="H159" s="31">
        <f>VLOOKUP(A159,Normalised!$A$2:$Q$3986,17,FALSE)</f>
        <v>0.89438339438339443</v>
      </c>
      <c r="I159" s="32">
        <f t="shared" si="4"/>
        <v>4.5605497877041659</v>
      </c>
      <c r="J159" s="37">
        <f t="shared" si="5"/>
        <v>0.88481186217925345</v>
      </c>
      <c r="K159" s="34">
        <f>((J159-MIN(J$2:J$3986))/(MAX(J$2:J$3986)-MIN(J$2:J$3986))*10)</f>
        <v>1.8146793383334807</v>
      </c>
      <c r="L159" s="18" t="s">
        <v>11431</v>
      </c>
    </row>
    <row r="160" spans="1:12">
      <c r="A160" s="23" t="s">
        <v>2988</v>
      </c>
      <c r="B160" s="23" t="s">
        <v>4216</v>
      </c>
      <c r="C160" s="23" t="s">
        <v>16</v>
      </c>
      <c r="D160" s="23" t="s">
        <v>3404</v>
      </c>
      <c r="E160" s="29">
        <f>VLOOKUP(A160,Normalised!$A$2:$G$3986,7,FALSE)</f>
        <v>2.039918068903301</v>
      </c>
      <c r="F160" s="30">
        <f>VLOOKUP(A160,Normalised!$A$2:$K$3986,9,FALSE)</f>
        <v>5.6599344099613202E-2</v>
      </c>
      <c r="G160" s="31">
        <f>AVERAGE(VLOOKUP(A160,Normalised!$A$2:$Q$3986,13,FALSE),VLOOKUP(A160,Normalised!$A$2:$Q$3986,15,FALSE))</f>
        <v>6.8176387968983381</v>
      </c>
      <c r="H160" s="31">
        <f>VLOOKUP(A160,Normalised!$A$2:$Q$3986,17,FALSE)</f>
        <v>5.152625152625153</v>
      </c>
      <c r="I160" s="32">
        <f t="shared" si="4"/>
        <v>5.985131974761746</v>
      </c>
      <c r="J160" s="37">
        <f t="shared" si="5"/>
        <v>0.88409571329239667</v>
      </c>
      <c r="K160" s="34">
        <f>((J160-MIN(J$2:J$3986))/(MAX(J$2:J$3986)-MIN(J$2:J$3986))*10)</f>
        <v>1.8132105734539632</v>
      </c>
      <c r="L160" s="18" t="s">
        <v>11431</v>
      </c>
    </row>
    <row r="161" spans="1:12">
      <c r="A161" s="23" t="s">
        <v>3179</v>
      </c>
      <c r="B161" s="23" t="s">
        <v>3821</v>
      </c>
      <c r="C161" s="23" t="s">
        <v>37</v>
      </c>
      <c r="D161" s="23" t="s">
        <v>3404</v>
      </c>
      <c r="E161" s="29">
        <f>VLOOKUP(A161,Normalised!$A$2:$G$3986,7,FALSE)</f>
        <v>1.4398104209251872</v>
      </c>
      <c r="F161" s="30">
        <f>VLOOKUP(A161,Normalised!$A$2:$K$3986,9,FALSE)</f>
        <v>0.10339811349188531</v>
      </c>
      <c r="G161" s="31">
        <f>AVERAGE(VLOOKUP(A161,Normalised!$A$2:$Q$3986,13,FALSE),VLOOKUP(A161,Normalised!$A$2:$Q$3986,15,FALSE))</f>
        <v>8.4048327338137625</v>
      </c>
      <c r="H161" s="31">
        <f>VLOOKUP(A161,Normalised!$A$2:$Q$3986,17,FALSE)</f>
        <v>0.81807081807081805</v>
      </c>
      <c r="I161" s="32">
        <f t="shared" si="4"/>
        <v>4.6114517759422906</v>
      </c>
      <c r="J161" s="37">
        <f t="shared" si="5"/>
        <v>0.88216915035168342</v>
      </c>
      <c r="K161" s="34">
        <f>((J161-MIN(J$2:J$3986))/(MAX(J$2:J$3986)-MIN(J$2:J$3986))*10)</f>
        <v>1.8092593448233925</v>
      </c>
      <c r="L161" s="18" t="s">
        <v>11431</v>
      </c>
    </row>
    <row r="162" spans="1:12">
      <c r="A162" s="23" t="s">
        <v>3152</v>
      </c>
      <c r="B162" s="23" t="s">
        <v>3884</v>
      </c>
      <c r="C162" s="23" t="s">
        <v>34</v>
      </c>
      <c r="D162" s="23" t="s">
        <v>3404</v>
      </c>
      <c r="E162" s="29">
        <f>VLOOKUP(A162,Normalised!$A$2:$G$3986,7,FALSE)</f>
        <v>1.140869027817152</v>
      </c>
      <c r="F162" s="30">
        <f>VLOOKUP(A162,Normalised!$A$2:$K$3986,9,FALSE)</f>
        <v>0.11099458405479301</v>
      </c>
      <c r="G162" s="31">
        <f>AVERAGE(VLOOKUP(A162,Normalised!$A$2:$Q$3986,13,FALSE),VLOOKUP(A162,Normalised!$A$2:$Q$3986,15,FALSE))</f>
        <v>8.8639757007144908</v>
      </c>
      <c r="H162" s="31">
        <f>VLOOKUP(A162,Normalised!$A$2:$Q$3986,17,FALSE)</f>
        <v>1.8162393162393162</v>
      </c>
      <c r="I162" s="32">
        <f t="shared" si="4"/>
        <v>5.3401075084769039</v>
      </c>
      <c r="J162" s="37">
        <f t="shared" si="5"/>
        <v>0.87773320095812513</v>
      </c>
      <c r="K162" s="34">
        <f>((J162-MIN(J$2:J$3986))/(MAX(J$2:J$3986)-MIN(J$2:J$3986))*10)</f>
        <v>1.8001615625100351</v>
      </c>
      <c r="L162" s="18" t="s">
        <v>11431</v>
      </c>
    </row>
    <row r="163" spans="1:12">
      <c r="A163" s="23" t="s">
        <v>2502</v>
      </c>
      <c r="B163" s="23" t="s">
        <v>5179</v>
      </c>
      <c r="C163" s="23" t="s">
        <v>40</v>
      </c>
      <c r="D163" s="23" t="s">
        <v>3404</v>
      </c>
      <c r="E163" s="29">
        <f>VLOOKUP(A163,Normalised!$A$2:$G$3986,7,FALSE)</f>
        <v>2.168003551865012</v>
      </c>
      <c r="F163" s="30">
        <f>VLOOKUP(A163,Normalised!$A$2:$K$3986,9,FALSE)</f>
        <v>7.2181847818398218E-2</v>
      </c>
      <c r="G163" s="31">
        <f>AVERAGE(VLOOKUP(A163,Normalised!$A$2:$Q$3986,13,FALSE),VLOOKUP(A163,Normalised!$A$2:$Q$3986,15,FALSE))</f>
        <v>4.9901128669908861</v>
      </c>
      <c r="H163" s="31">
        <f>VLOOKUP(A163,Normalised!$A$2:$Q$3986,17,FALSE)</f>
        <v>3.6446886446886451</v>
      </c>
      <c r="I163" s="32">
        <f t="shared" si="4"/>
        <v>4.3174007558397651</v>
      </c>
      <c r="J163" s="37">
        <f t="shared" si="5"/>
        <v>0.87747910321587297</v>
      </c>
      <c r="K163" s="34">
        <f>((J163-MIN(J$2:J$3986))/(MAX(J$2:J$3986)-MIN(J$2:J$3986))*10)</f>
        <v>1.7996404280830547</v>
      </c>
      <c r="L163" s="18" t="s">
        <v>11431</v>
      </c>
    </row>
    <row r="164" spans="1:12">
      <c r="A164" s="23" t="s">
        <v>2484</v>
      </c>
      <c r="B164" s="23" t="s">
        <v>5216</v>
      </c>
      <c r="C164" s="23" t="s">
        <v>56</v>
      </c>
      <c r="D164" s="23" t="s">
        <v>3404</v>
      </c>
      <c r="E164" s="29">
        <f>VLOOKUP(A164,Normalised!$A$2:$G$3986,7,FALSE)</f>
        <v>0.37109782828323423</v>
      </c>
      <c r="F164" s="30">
        <f>VLOOKUP(A164,Normalised!$A$2:$K$3986,9,FALSE)</f>
        <v>0.26821384525958708</v>
      </c>
      <c r="G164" s="31">
        <f>AVERAGE(VLOOKUP(A164,Normalised!$A$2:$Q$3986,13,FALSE),VLOOKUP(A164,Normalised!$A$2:$Q$3986,15,FALSE))</f>
        <v>4.3799735348107127</v>
      </c>
      <c r="H164" s="31">
        <f>VLOOKUP(A164,Normalised!$A$2:$Q$3986,17,FALSE)</f>
        <v>9.1361416361416374</v>
      </c>
      <c r="I164" s="32">
        <f t="shared" si="4"/>
        <v>6.7580575854761751</v>
      </c>
      <c r="J164" s="37">
        <f t="shared" si="5"/>
        <v>0.87618772467905415</v>
      </c>
      <c r="K164" s="34">
        <f>((J164-MIN(J$2:J$3986))/(MAX(J$2:J$3986)-MIN(J$2:J$3986))*10)</f>
        <v>1.7969919125636533</v>
      </c>
      <c r="L164" s="18" t="s">
        <v>11431</v>
      </c>
    </row>
    <row r="165" spans="1:12">
      <c r="A165" s="23" t="s">
        <v>2523</v>
      </c>
      <c r="B165" s="23" t="s">
        <v>5140</v>
      </c>
      <c r="C165" s="23" t="s">
        <v>40</v>
      </c>
      <c r="D165" s="23" t="s">
        <v>3404</v>
      </c>
      <c r="E165" s="29">
        <f>VLOOKUP(A165,Normalised!$A$2:$G$3986,7,FALSE)</f>
        <v>3.2160673280318708</v>
      </c>
      <c r="F165" s="30">
        <f>VLOOKUP(A165,Normalised!$A$2:$K$3986,9,FALSE)</f>
        <v>4.8418529647251067E-2</v>
      </c>
      <c r="G165" s="31">
        <f>AVERAGE(VLOOKUP(A165,Normalised!$A$2:$Q$3986,13,FALSE),VLOOKUP(A165,Normalised!$A$2:$Q$3986,15,FALSE))</f>
        <v>4.9901128669908861</v>
      </c>
      <c r="H165" s="31">
        <f>VLOOKUP(A165,Normalised!$A$2:$Q$3986,17,FALSE)</f>
        <v>3.6446886446886451</v>
      </c>
      <c r="I165" s="32">
        <f t="shared" si="4"/>
        <v>4.3174007558397651</v>
      </c>
      <c r="J165" s="37">
        <f t="shared" si="5"/>
        <v>0.87603144904652475</v>
      </c>
      <c r="K165" s="34">
        <f>((J165-MIN(J$2:J$3986))/(MAX(J$2:J$3986)-MIN(J$2:J$3986))*10)</f>
        <v>1.7966714035678337</v>
      </c>
      <c r="L165" s="18" t="s">
        <v>11431</v>
      </c>
    </row>
    <row r="166" spans="1:12">
      <c r="A166" s="23" t="s">
        <v>2667</v>
      </c>
      <c r="B166" s="23" t="s">
        <v>4861</v>
      </c>
      <c r="C166" s="23" t="s">
        <v>64</v>
      </c>
      <c r="D166" s="23" t="s">
        <v>3404</v>
      </c>
      <c r="E166" s="29">
        <f>VLOOKUP(A166,Normalised!$A$2:$G$3986,7,FALSE)</f>
        <v>2.3716666978790131</v>
      </c>
      <c r="F166" s="30">
        <f>VLOOKUP(A166,Normalised!$A$2:$K$3986,9,FALSE)</f>
        <v>4.8254503292316495E-2</v>
      </c>
      <c r="G166" s="31">
        <f>AVERAGE(VLOOKUP(A166,Normalised!$A$2:$Q$3986,13,FALSE),VLOOKUP(A166,Normalised!$A$2:$Q$3986,15,FALSE))</f>
        <v>5.191504838438143</v>
      </c>
      <c r="H166" s="31">
        <f>VLOOKUP(A166,Normalised!$A$2:$Q$3986,17,FALSE)</f>
        <v>6.5476190476190492</v>
      </c>
      <c r="I166" s="32">
        <f t="shared" si="4"/>
        <v>5.8695619430285966</v>
      </c>
      <c r="J166" s="37">
        <f t="shared" si="5"/>
        <v>0.87578815093365403</v>
      </c>
      <c r="K166" s="34">
        <f>((J166-MIN(J$2:J$3986))/(MAX(J$2:J$3986)-MIN(J$2:J$3986))*10)</f>
        <v>1.7961724183288763</v>
      </c>
      <c r="L166" s="18" t="s">
        <v>11431</v>
      </c>
    </row>
    <row r="167" spans="1:12">
      <c r="A167" s="23" t="s">
        <v>3232</v>
      </c>
      <c r="B167" s="23" t="s">
        <v>3712</v>
      </c>
      <c r="C167" s="23" t="s">
        <v>35</v>
      </c>
      <c r="D167" s="23" t="s">
        <v>3404</v>
      </c>
      <c r="E167" s="29">
        <f>VLOOKUP(A167,Normalised!$A$2:$G$3986,7,FALSE)</f>
        <v>3.9725165764094363</v>
      </c>
      <c r="F167" s="30">
        <f>VLOOKUP(A167,Normalised!$A$2:$K$3986,9,FALSE)</f>
        <v>3.4568554302462549E-2</v>
      </c>
      <c r="G167" s="31">
        <f>AVERAGE(VLOOKUP(A167,Normalised!$A$2:$Q$3986,13,FALSE),VLOOKUP(A167,Normalised!$A$2:$Q$3986,15,FALSE))</f>
        <v>6.4560331703742744</v>
      </c>
      <c r="H167" s="31">
        <f>VLOOKUP(A167,Normalised!$A$2:$Q$3986,17,FALSE)</f>
        <v>3.3089133089133087</v>
      </c>
      <c r="I167" s="32">
        <f t="shared" si="4"/>
        <v>4.882473239643792</v>
      </c>
      <c r="J167" s="37">
        <f t="shared" si="5"/>
        <v>0.87524358361999255</v>
      </c>
      <c r="K167" s="34">
        <f>((J167-MIN(J$2:J$3986))/(MAX(J$2:J$3986)-MIN(J$2:J$3986))*10)</f>
        <v>1.7950555537222024</v>
      </c>
      <c r="L167" s="18" t="s">
        <v>11431</v>
      </c>
    </row>
    <row r="168" spans="1:12">
      <c r="A168" s="23" t="s">
        <v>647</v>
      </c>
      <c r="B168" s="23" t="s">
        <v>10412</v>
      </c>
      <c r="C168" s="23" t="s">
        <v>71</v>
      </c>
      <c r="D168" s="23" t="s">
        <v>9857</v>
      </c>
      <c r="E168" s="29">
        <f>VLOOKUP(A168,Normalised!$A$2:$G$3986,7,FALSE)</f>
        <v>0.94046729436889842</v>
      </c>
      <c r="F168" s="30">
        <f>VLOOKUP(A168,Normalised!$A$2:$K$3986,9,FALSE)</f>
        <v>0.13506545164144249</v>
      </c>
      <c r="G168" s="31">
        <f>AVERAGE(VLOOKUP(A168,Normalised!$A$2:$Q$3986,13,FALSE),VLOOKUP(A168,Normalised!$A$2:$Q$3986,15,FALSE))</f>
        <v>6.4348942775970146</v>
      </c>
      <c r="H168" s="31">
        <f>VLOOKUP(A168,Normalised!$A$2:$Q$3986,17,FALSE)</f>
        <v>4.0445665445665444</v>
      </c>
      <c r="I168" s="32">
        <f t="shared" si="4"/>
        <v>5.2397304110817799</v>
      </c>
      <c r="J168" s="37">
        <f t="shared" si="5"/>
        <v>0.87310331738029967</v>
      </c>
      <c r="K168" s="34">
        <f>((J168-MIN(J$2:J$3986))/(MAX(J$2:J$3986)-MIN(J$2:J$3986))*10)</f>
        <v>1.7906660364816249</v>
      </c>
      <c r="L168" s="18" t="s">
        <v>11431</v>
      </c>
    </row>
    <row r="169" spans="1:12">
      <c r="A169" s="23" t="s">
        <v>2665</v>
      </c>
      <c r="B169" s="23" t="s">
        <v>4865</v>
      </c>
      <c r="C169" s="23" t="s">
        <v>64</v>
      </c>
      <c r="D169" s="23" t="s">
        <v>3404</v>
      </c>
      <c r="E169" s="29">
        <f>VLOOKUP(A169,Normalised!$A$2:$G$3986,7,FALSE)</f>
        <v>1.2357447941997461</v>
      </c>
      <c r="F169" s="30">
        <f>VLOOKUP(A169,Normalised!$A$2:$K$3986,9,FALSE)</f>
        <v>9.1044878635874821E-2</v>
      </c>
      <c r="G169" s="31">
        <f>AVERAGE(VLOOKUP(A169,Normalised!$A$2:$Q$3986,13,FALSE),VLOOKUP(A169,Normalised!$A$2:$Q$3986,15,FALSE))</f>
        <v>5.191504838438143</v>
      </c>
      <c r="H169" s="31">
        <f>VLOOKUP(A169,Normalised!$A$2:$Q$3986,17,FALSE)</f>
        <v>6.5476190476190492</v>
      </c>
      <c r="I169" s="32">
        <f t="shared" si="4"/>
        <v>5.8695619430285966</v>
      </c>
      <c r="J169" s="37">
        <f t="shared" si="5"/>
        <v>0.8708232192742299</v>
      </c>
      <c r="K169" s="34">
        <f>((J169-MIN(J$2:J$3986))/(MAX(J$2:J$3986)-MIN(J$2:J$3986))*10)</f>
        <v>1.7859897351125775</v>
      </c>
      <c r="L169" s="18" t="s">
        <v>11431</v>
      </c>
    </row>
    <row r="170" spans="1:12">
      <c r="A170" s="23" t="s">
        <v>3256</v>
      </c>
      <c r="B170" s="23" t="s">
        <v>3664</v>
      </c>
      <c r="C170" s="23" t="s">
        <v>35</v>
      </c>
      <c r="D170" s="23" t="s">
        <v>3404</v>
      </c>
      <c r="E170" s="29">
        <f>VLOOKUP(A170,Normalised!$A$2:$G$3986,7,FALSE)</f>
        <v>1.6098071545717898</v>
      </c>
      <c r="F170" s="30">
        <f>VLOOKUP(A170,Normalised!$A$2:$K$3986,9,FALSE)</f>
        <v>8.3714950899735824E-2</v>
      </c>
      <c r="G170" s="31">
        <f>AVERAGE(VLOOKUP(A170,Normalised!$A$2:$Q$3986,13,FALSE),VLOOKUP(A170,Normalised!$A$2:$Q$3986,15,FALSE))</f>
        <v>6.4560331703742744</v>
      </c>
      <c r="H170" s="31">
        <f>VLOOKUP(A170,Normalised!$A$2:$Q$3986,17,FALSE)</f>
        <v>3.3089133089133087</v>
      </c>
      <c r="I170" s="32">
        <f t="shared" si="4"/>
        <v>4.882473239643792</v>
      </c>
      <c r="J170" s="37">
        <f t="shared" si="5"/>
        <v>0.86977232305647123</v>
      </c>
      <c r="K170" s="34">
        <f>((J170-MIN(J$2:J$3986))/(MAX(J$2:J$3986)-MIN(J$2:J$3986))*10)</f>
        <v>1.7838344298611284</v>
      </c>
      <c r="L170" s="18" t="s">
        <v>11431</v>
      </c>
    </row>
    <row r="171" spans="1:12">
      <c r="A171" s="23" t="s">
        <v>2706</v>
      </c>
      <c r="B171" s="23" t="s">
        <v>4785</v>
      </c>
      <c r="C171" s="23" t="s">
        <v>64</v>
      </c>
      <c r="D171" s="23" t="s">
        <v>3404</v>
      </c>
      <c r="E171" s="29">
        <f>VLOOKUP(A171,Normalised!$A$2:$G$3986,7,FALSE)</f>
        <v>4.8228340954926043</v>
      </c>
      <c r="F171" s="30">
        <f>VLOOKUP(A171,Normalised!$A$2:$K$3986,9,FALSE)</f>
        <v>2.3178974281692709E-2</v>
      </c>
      <c r="G171" s="31">
        <f>AVERAGE(VLOOKUP(A171,Normalised!$A$2:$Q$3986,13,FALSE),VLOOKUP(A171,Normalised!$A$2:$Q$3986,15,FALSE))</f>
        <v>5.191504838438143</v>
      </c>
      <c r="H171" s="31">
        <f>VLOOKUP(A171,Normalised!$A$2:$Q$3986,17,FALSE)</f>
        <v>6.5476190476190492</v>
      </c>
      <c r="I171" s="32">
        <f t="shared" si="4"/>
        <v>5.8695619430285966</v>
      </c>
      <c r="J171" s="37">
        <f t="shared" si="5"/>
        <v>0.8689619141564936</v>
      </c>
      <c r="K171" s="34">
        <f>((J171-MIN(J$2:J$3986))/(MAX(J$2:J$3986)-MIN(J$2:J$3986))*10)</f>
        <v>1.7821723451296139</v>
      </c>
      <c r="L171" s="18" t="s">
        <v>11431</v>
      </c>
    </row>
    <row r="172" spans="1:12">
      <c r="A172" s="23" t="s">
        <v>2983</v>
      </c>
      <c r="B172" s="23" t="s">
        <v>4226</v>
      </c>
      <c r="C172" s="23" t="s">
        <v>16</v>
      </c>
      <c r="D172" s="23" t="s">
        <v>3404</v>
      </c>
      <c r="E172" s="29">
        <f>VLOOKUP(A172,Normalised!$A$2:$G$3986,7,FALSE)</f>
        <v>2.0648098162766804</v>
      </c>
      <c r="F172" s="30">
        <f>VLOOKUP(A172,Normalised!$A$2:$K$3986,9,FALSE)</f>
        <v>5.2806234641751063E-2</v>
      </c>
      <c r="G172" s="31">
        <f>AVERAGE(VLOOKUP(A172,Normalised!$A$2:$Q$3986,13,FALSE),VLOOKUP(A172,Normalised!$A$2:$Q$3986,15,FALSE))</f>
        <v>6.8176387968983381</v>
      </c>
      <c r="H172" s="31">
        <f>VLOOKUP(A172,Normalised!$A$2:$Q$3986,17,FALSE)</f>
        <v>5.152625152625153</v>
      </c>
      <c r="I172" s="32">
        <f t="shared" si="4"/>
        <v>5.985131974761746</v>
      </c>
      <c r="J172" s="37">
        <f t="shared" si="5"/>
        <v>0.86738717444142954</v>
      </c>
      <c r="K172" s="34">
        <f>((J172-MIN(J$2:J$3986))/(MAX(J$2:J$3986)-MIN(J$2:J$3986))*10)</f>
        <v>1.7789426781842119</v>
      </c>
      <c r="L172" s="18" t="s">
        <v>11431</v>
      </c>
    </row>
    <row r="173" spans="1:12">
      <c r="A173" s="23" t="s">
        <v>3307</v>
      </c>
      <c r="B173" s="23" t="s">
        <v>3562</v>
      </c>
      <c r="C173" s="23" t="s">
        <v>35</v>
      </c>
      <c r="D173" s="23" t="s">
        <v>3404</v>
      </c>
      <c r="E173" s="29">
        <f>VLOOKUP(A173,Normalised!$A$2:$G$3986,7,FALSE)</f>
        <v>1.8362020027347374</v>
      </c>
      <c r="F173" s="30">
        <f>VLOOKUP(A173,Normalised!$A$2:$K$3986,9,FALSE)</f>
        <v>7.2786695002219473E-2</v>
      </c>
      <c r="G173" s="31">
        <f>AVERAGE(VLOOKUP(A173,Normalised!$A$2:$Q$3986,13,FALSE),VLOOKUP(A173,Normalised!$A$2:$Q$3986,15,FALSE))</f>
        <v>6.4560331703742744</v>
      </c>
      <c r="H173" s="31">
        <f>VLOOKUP(A173,Normalised!$A$2:$Q$3986,17,FALSE)</f>
        <v>3.3089133089133087</v>
      </c>
      <c r="I173" s="32">
        <f t="shared" si="4"/>
        <v>4.882473239643792</v>
      </c>
      <c r="J173" s="37">
        <f t="shared" si="5"/>
        <v>0.86736942573144382</v>
      </c>
      <c r="K173" s="34">
        <f>((J173-MIN(J$2:J$3986))/(MAX(J$2:J$3986)-MIN(J$2:J$3986))*10)</f>
        <v>1.7789062769799902</v>
      </c>
      <c r="L173" s="18" t="s">
        <v>11431</v>
      </c>
    </row>
    <row r="174" spans="1:12">
      <c r="A174" s="23" t="s">
        <v>2699</v>
      </c>
      <c r="B174" s="23" t="s">
        <v>4799</v>
      </c>
      <c r="C174" s="23" t="s">
        <v>64</v>
      </c>
      <c r="D174" s="23" t="s">
        <v>3404</v>
      </c>
      <c r="E174" s="29">
        <f>VLOOKUP(A174,Normalised!$A$2:$G$3986,7,FALSE)</f>
        <v>2.4561113733922557</v>
      </c>
      <c r="F174" s="30">
        <f>VLOOKUP(A174,Normalised!$A$2:$K$3986,9,FALSE)</f>
        <v>4.5261022314760424E-2</v>
      </c>
      <c r="G174" s="31">
        <f>AVERAGE(VLOOKUP(A174,Normalised!$A$2:$Q$3986,13,FALSE),VLOOKUP(A174,Normalised!$A$2:$Q$3986,15,FALSE))</f>
        <v>5.191504838438143</v>
      </c>
      <c r="H174" s="31">
        <f>VLOOKUP(A174,Normalised!$A$2:$Q$3986,17,FALSE)</f>
        <v>6.5476190476190492</v>
      </c>
      <c r="I174" s="32">
        <f t="shared" si="4"/>
        <v>5.8695619430285966</v>
      </c>
      <c r="J174" s="37">
        <f t="shared" si="5"/>
        <v>0.86734664286351826</v>
      </c>
      <c r="K174" s="34">
        <f>((J174-MIN(J$2:J$3986))/(MAX(J$2:J$3986)-MIN(J$2:J$3986))*10)</f>
        <v>1.778859551114911</v>
      </c>
      <c r="L174" s="18" t="s">
        <v>11431</v>
      </c>
    </row>
    <row r="175" spans="1:12">
      <c r="A175" s="23" t="s">
        <v>2508</v>
      </c>
      <c r="B175" s="23" t="s">
        <v>5168</v>
      </c>
      <c r="C175" s="23" t="s">
        <v>40</v>
      </c>
      <c r="D175" s="23" t="s">
        <v>3404</v>
      </c>
      <c r="E175" s="29">
        <f>VLOOKUP(A175,Normalised!$A$2:$G$3986,7,FALSE)</f>
        <v>1.7522318934369427</v>
      </c>
      <c r="F175" s="30">
        <f>VLOOKUP(A175,Normalised!$A$2:$K$3986,9,FALSE)</f>
        <v>8.6021571516003342E-2</v>
      </c>
      <c r="G175" s="31">
        <f>AVERAGE(VLOOKUP(A175,Normalised!$A$2:$Q$3986,13,FALSE),VLOOKUP(A175,Normalised!$A$2:$Q$3986,15,FALSE))</f>
        <v>4.9901128669908861</v>
      </c>
      <c r="H175" s="31">
        <f>VLOOKUP(A175,Normalised!$A$2:$Q$3986,17,FALSE)</f>
        <v>3.6446886446886451</v>
      </c>
      <c r="I175" s="32">
        <f t="shared" si="4"/>
        <v>4.3174007558397651</v>
      </c>
      <c r="J175" s="37">
        <f t="shared" si="5"/>
        <v>0.86657689494337886</v>
      </c>
      <c r="K175" s="34">
        <f>((J175-MIN(J$2:J$3986))/(MAX(J$2:J$3986)-MIN(J$2:J$3986))*10)</f>
        <v>1.7772808588458431</v>
      </c>
      <c r="L175" s="18" t="s">
        <v>11431</v>
      </c>
    </row>
    <row r="176" spans="1:12">
      <c r="A176" s="23" t="s">
        <v>2216</v>
      </c>
      <c r="B176" s="23" t="s">
        <v>5750</v>
      </c>
      <c r="C176" s="23" t="s">
        <v>11</v>
      </c>
      <c r="D176" s="23" t="s">
        <v>3404</v>
      </c>
      <c r="E176" s="29">
        <f>VLOOKUP(A176,Normalised!$A$2:$G$3986,7,FALSE)</f>
        <v>2.4347705542431388</v>
      </c>
      <c r="F176" s="30">
        <f>VLOOKUP(A176,Normalised!$A$2:$K$3986,9,FALSE)</f>
        <v>6.7148289051343332E-2</v>
      </c>
      <c r="G176" s="31">
        <f>AVERAGE(VLOOKUP(A176,Normalised!$A$2:$Q$3986,13,FALSE),VLOOKUP(A176,Normalised!$A$2:$Q$3986,15,FALSE))</f>
        <v>5.3792805195181161</v>
      </c>
      <c r="H176" s="31">
        <f>VLOOKUP(A176,Normalised!$A$2:$Q$3986,17,FALSE)</f>
        <v>2.5335775335775339</v>
      </c>
      <c r="I176" s="32">
        <f t="shared" si="4"/>
        <v>3.9564290265478252</v>
      </c>
      <c r="J176" s="37">
        <f t="shared" si="5"/>
        <v>0.8648327429426339</v>
      </c>
      <c r="K176" s="34">
        <f>((J176-MIN(J$2:J$3986))/(MAX(J$2:J$3986)-MIN(J$2:J$3986))*10)</f>
        <v>1.7737037406651832</v>
      </c>
      <c r="L176" s="18" t="s">
        <v>11431</v>
      </c>
    </row>
    <row r="177" spans="1:12">
      <c r="A177" s="23" t="s">
        <v>3142</v>
      </c>
      <c r="B177" s="23" t="s">
        <v>3907</v>
      </c>
      <c r="C177" s="23" t="s">
        <v>34</v>
      </c>
      <c r="D177" s="23" t="s">
        <v>3404</v>
      </c>
      <c r="E177" s="29">
        <f>VLOOKUP(A177,Normalised!$A$2:$G$3986,7,FALSE)</f>
        <v>0.72639133307146098</v>
      </c>
      <c r="F177" s="30">
        <f>VLOOKUP(A177,Normalised!$A$2:$K$3986,9,FALSE)</f>
        <v>0.16581014154449267</v>
      </c>
      <c r="G177" s="31">
        <f>AVERAGE(VLOOKUP(A177,Normalised!$A$2:$Q$3986,13,FALSE),VLOOKUP(A177,Normalised!$A$2:$Q$3986,15,FALSE))</f>
        <v>8.8639757007144908</v>
      </c>
      <c r="H177" s="31">
        <f>VLOOKUP(A177,Normalised!$A$2:$Q$3986,17,FALSE)</f>
        <v>1.8162393162393162</v>
      </c>
      <c r="I177" s="32">
        <f t="shared" si="4"/>
        <v>5.3401075084769039</v>
      </c>
      <c r="J177" s="37">
        <f t="shared" si="5"/>
        <v>0.86319831003807213</v>
      </c>
      <c r="K177" s="34">
        <f>((J177-MIN(J$2:J$3986))/(MAX(J$2:J$3986)-MIN(J$2:J$3986))*10)</f>
        <v>1.77035164769652</v>
      </c>
      <c r="L177" s="18" t="s">
        <v>11431</v>
      </c>
    </row>
    <row r="178" spans="1:12">
      <c r="A178" s="23" t="s">
        <v>766</v>
      </c>
      <c r="B178" s="23" t="s">
        <v>10193</v>
      </c>
      <c r="C178" s="23" t="s">
        <v>22</v>
      </c>
      <c r="D178" s="23" t="s">
        <v>9857</v>
      </c>
      <c r="E178" s="29">
        <f>VLOOKUP(A178,Normalised!$A$2:$G$3986,7,FALSE)</f>
        <v>1.678348231010115</v>
      </c>
      <c r="F178" s="30">
        <f>VLOOKUP(A178,Normalised!$A$2:$K$3986,9,FALSE)</f>
        <v>6.4441854194922765E-2</v>
      </c>
      <c r="G178" s="31">
        <f>AVERAGE(VLOOKUP(A178,Normalised!$A$2:$Q$3986,13,FALSE),VLOOKUP(A178,Normalised!$A$2:$Q$3986,15,FALSE))</f>
        <v>6.4414651478217735</v>
      </c>
      <c r="H178" s="31">
        <f>VLOOKUP(A178,Normalised!$A$2:$Q$3986,17,FALSE)</f>
        <v>5.2136752136752138</v>
      </c>
      <c r="I178" s="32">
        <f t="shared" si="4"/>
        <v>5.8275701807484932</v>
      </c>
      <c r="J178" s="37">
        <f t="shared" si="5"/>
        <v>0.85739156212792922</v>
      </c>
      <c r="K178" s="34">
        <f>((J178-MIN(J$2:J$3986))/(MAX(J$2:J$3986)-MIN(J$2:J$3986))*10)</f>
        <v>1.7584424657496436</v>
      </c>
      <c r="L178" s="18" t="s">
        <v>11431</v>
      </c>
    </row>
    <row r="179" spans="1:12">
      <c r="A179" s="23" t="s">
        <v>773</v>
      </c>
      <c r="B179" s="23" t="s">
        <v>10179</v>
      </c>
      <c r="C179" s="23" t="s">
        <v>22</v>
      </c>
      <c r="D179" s="23" t="s">
        <v>9857</v>
      </c>
      <c r="E179" s="29">
        <f>VLOOKUP(A179,Normalised!$A$2:$G$3986,7,FALSE)</f>
        <v>2.9662979972424903</v>
      </c>
      <c r="F179" s="30">
        <f>VLOOKUP(A179,Normalised!$A$2:$K$3986,9,FALSE)</f>
        <v>3.6342089265192681E-2</v>
      </c>
      <c r="G179" s="31">
        <f>AVERAGE(VLOOKUP(A179,Normalised!$A$2:$Q$3986,13,FALSE),VLOOKUP(A179,Normalised!$A$2:$Q$3986,15,FALSE))</f>
        <v>6.4414651478217735</v>
      </c>
      <c r="H179" s="31">
        <f>VLOOKUP(A179,Normalised!$A$2:$Q$3986,17,FALSE)</f>
        <v>5.2136752136752138</v>
      </c>
      <c r="I179" s="32">
        <f t="shared" si="4"/>
        <v>5.8275701807484932</v>
      </c>
      <c r="J179" s="37">
        <f t="shared" si="5"/>
        <v>0.8564540365295874</v>
      </c>
      <c r="K179" s="34">
        <f>((J179-MIN(J$2:J$3986))/(MAX(J$2:J$3986)-MIN(J$2:J$3986))*10)</f>
        <v>1.7565196746963236</v>
      </c>
      <c r="L179" s="18" t="s">
        <v>11431</v>
      </c>
    </row>
    <row r="180" spans="1:12">
      <c r="A180" s="23" t="s">
        <v>2219</v>
      </c>
      <c r="B180" s="23" t="s">
        <v>5746</v>
      </c>
      <c r="C180" s="23" t="s">
        <v>11</v>
      </c>
      <c r="D180" s="23" t="s">
        <v>3404</v>
      </c>
      <c r="E180" s="29">
        <f>VLOOKUP(A180,Normalised!$A$2:$G$3986,7,FALSE)</f>
        <v>1.5964820167098779</v>
      </c>
      <c r="F180" s="30">
        <f>VLOOKUP(A180,Normalised!$A$2:$K$3986,9,FALSE)</f>
        <v>9.9399971090354949E-2</v>
      </c>
      <c r="G180" s="31">
        <f>AVERAGE(VLOOKUP(A180,Normalised!$A$2:$Q$3986,13,FALSE),VLOOKUP(A180,Normalised!$A$2:$Q$3986,15,FALSE))</f>
        <v>5.3792805195181161</v>
      </c>
      <c r="H180" s="31">
        <f>VLOOKUP(A180,Normalised!$A$2:$Q$3986,17,FALSE)</f>
        <v>2.5335775335775339</v>
      </c>
      <c r="I180" s="32">
        <f t="shared" si="4"/>
        <v>3.9564290265478252</v>
      </c>
      <c r="J180" s="37">
        <f t="shared" si="5"/>
        <v>0.85628411894027967</v>
      </c>
      <c r="K180" s="34">
        <f>((J180-MIN(J$2:J$3986))/(MAX(J$2:J$3986)-MIN(J$2:J$3986))*10)</f>
        <v>1.7561711871231838</v>
      </c>
      <c r="L180" s="18" t="s">
        <v>11431</v>
      </c>
    </row>
    <row r="181" spans="1:12">
      <c r="A181" s="23" t="s">
        <v>2539</v>
      </c>
      <c r="B181" s="23" t="s">
        <v>5110</v>
      </c>
      <c r="C181" s="23" t="s">
        <v>40</v>
      </c>
      <c r="D181" s="23" t="s">
        <v>3404</v>
      </c>
      <c r="E181" s="29">
        <f>VLOOKUP(A181,Normalised!$A$2:$G$3986,7,FALSE)</f>
        <v>3.3846429260518458</v>
      </c>
      <c r="F181" s="30">
        <f>VLOOKUP(A181,Normalised!$A$2:$K$3986,9,FALSE)</f>
        <v>4.2739117107641271E-2</v>
      </c>
      <c r="G181" s="31">
        <f>AVERAGE(VLOOKUP(A181,Normalised!$A$2:$Q$3986,13,FALSE),VLOOKUP(A181,Normalised!$A$2:$Q$3986,15,FALSE))</f>
        <v>4.9901128669908861</v>
      </c>
      <c r="H181" s="31">
        <f>VLOOKUP(A181,Normalised!$A$2:$Q$3986,17,FALSE)</f>
        <v>3.6446886446886451</v>
      </c>
      <c r="I181" s="32">
        <f t="shared" si="4"/>
        <v>4.3174007558397651</v>
      </c>
      <c r="J181" s="37">
        <f t="shared" si="5"/>
        <v>0.85477849862412669</v>
      </c>
      <c r="K181" s="34">
        <f>((J181-MIN(J$2:J$3986))/(MAX(J$2:J$3986)-MIN(J$2:J$3986))*10)</f>
        <v>1.7530832786130417</v>
      </c>
      <c r="L181" s="18" t="s">
        <v>11431</v>
      </c>
    </row>
    <row r="182" spans="1:12">
      <c r="A182" s="23" t="s">
        <v>2678</v>
      </c>
      <c r="B182" s="23" t="s">
        <v>4841</v>
      </c>
      <c r="C182" s="23" t="s">
        <v>64</v>
      </c>
      <c r="D182" s="23" t="s">
        <v>3404</v>
      </c>
      <c r="E182" s="29">
        <f>VLOOKUP(A182,Normalised!$A$2:$G$3986,7,FALSE)</f>
        <v>2.0766076608076025</v>
      </c>
      <c r="F182" s="30">
        <f>VLOOKUP(A182,Normalised!$A$2:$K$3986,9,FALSE)</f>
        <v>5.0981441443103875E-2</v>
      </c>
      <c r="G182" s="31">
        <f>AVERAGE(VLOOKUP(A182,Normalised!$A$2:$Q$3986,13,FALSE),VLOOKUP(A182,Normalised!$A$2:$Q$3986,15,FALSE))</f>
        <v>5.191504838438143</v>
      </c>
      <c r="H182" s="31">
        <f>VLOOKUP(A182,Normalised!$A$2:$Q$3986,17,FALSE)</f>
        <v>6.5476190476190492</v>
      </c>
      <c r="I182" s="32">
        <f t="shared" si="4"/>
        <v>5.8695619430285966</v>
      </c>
      <c r="J182" s="37">
        <f t="shared" si="5"/>
        <v>0.85334389181157122</v>
      </c>
      <c r="K182" s="34">
        <f>((J182-MIN(J$2:J$3986))/(MAX(J$2:J$3986)-MIN(J$2:J$3986))*10)</f>
        <v>1.7501410131974708</v>
      </c>
      <c r="L182" s="18" t="s">
        <v>11431</v>
      </c>
    </row>
    <row r="183" spans="1:12">
      <c r="A183" s="23" t="s">
        <v>2518</v>
      </c>
      <c r="B183" s="23" t="s">
        <v>5150</v>
      </c>
      <c r="C183" s="23" t="s">
        <v>40</v>
      </c>
      <c r="D183" s="23" t="s">
        <v>3404</v>
      </c>
      <c r="E183" s="29">
        <f>VLOOKUP(A183,Normalised!$A$2:$G$3986,7,FALSE)</f>
        <v>1.0912231119225444</v>
      </c>
      <c r="F183" s="30">
        <f>VLOOKUP(A183,Normalised!$A$2:$K$3986,9,FALSE)</f>
        <v>0.13128259383076377</v>
      </c>
      <c r="G183" s="31">
        <f>AVERAGE(VLOOKUP(A183,Normalised!$A$2:$Q$3986,13,FALSE),VLOOKUP(A183,Normalised!$A$2:$Q$3986,15,FALSE))</f>
        <v>4.9901128669908861</v>
      </c>
      <c r="H183" s="31">
        <f>VLOOKUP(A183,Normalised!$A$2:$Q$3986,17,FALSE)</f>
        <v>3.6446886446886451</v>
      </c>
      <c r="I183" s="32">
        <f t="shared" si="4"/>
        <v>4.3174007558397651</v>
      </c>
      <c r="J183" s="37">
        <f t="shared" si="5"/>
        <v>0.85201587987096938</v>
      </c>
      <c r="K183" s="34">
        <f>((J183-MIN(J$2:J$3986))/(MAX(J$2:J$3986)-MIN(J$2:J$3986))*10)</f>
        <v>1.7474173654564304</v>
      </c>
      <c r="L183" s="18" t="s">
        <v>11431</v>
      </c>
    </row>
    <row r="184" spans="1:12">
      <c r="A184" s="23" t="s">
        <v>2533</v>
      </c>
      <c r="B184" s="23" t="s">
        <v>5023</v>
      </c>
      <c r="C184" s="23" t="s">
        <v>40</v>
      </c>
      <c r="D184" s="23" t="s">
        <v>3404</v>
      </c>
      <c r="E184" s="29">
        <f>VLOOKUP(A184,Normalised!$A$2:$G$3986,7,FALSE)</f>
        <v>3.4565858400542906</v>
      </c>
      <c r="F184" s="30">
        <f>VLOOKUP(A184,Normalised!$A$2:$K$3986,9,FALSE)</f>
        <v>4.1221873324496408E-2</v>
      </c>
      <c r="G184" s="31">
        <f>AVERAGE(VLOOKUP(A184,Normalised!$A$2:$Q$3986,13,FALSE),VLOOKUP(A184,Normalised!$A$2:$Q$3986,15,FALSE))</f>
        <v>4.9901128669908861</v>
      </c>
      <c r="H184" s="31">
        <f>VLOOKUP(A184,Normalised!$A$2:$Q$3986,17,FALSE)</f>
        <v>3.6446886446886451</v>
      </c>
      <c r="I184" s="32">
        <f t="shared" si="4"/>
        <v>4.3174007558397651</v>
      </c>
      <c r="J184" s="37">
        <f t="shared" si="5"/>
        <v>0.85048334131564252</v>
      </c>
      <c r="K184" s="34">
        <f>((J184-MIN(J$2:J$3986))/(MAX(J$2:J$3986)-MIN(J$2:J$3986))*10)</f>
        <v>1.7442742497609633</v>
      </c>
      <c r="L184" s="18" t="s">
        <v>11431</v>
      </c>
    </row>
    <row r="185" spans="1:12">
      <c r="A185" s="23" t="s">
        <v>2542</v>
      </c>
      <c r="B185" s="23" t="s">
        <v>5106</v>
      </c>
      <c r="C185" s="23" t="s">
        <v>40</v>
      </c>
      <c r="D185" s="23" t="s">
        <v>3404</v>
      </c>
      <c r="E185" s="29">
        <f>VLOOKUP(A185,Normalised!$A$2:$G$3986,7,FALSE)</f>
        <v>0.81134153950815557</v>
      </c>
      <c r="F185" s="30">
        <f>VLOOKUP(A185,Normalised!$A$2:$K$3986,9,FALSE)</f>
        <v>0.17561071625183375</v>
      </c>
      <c r="G185" s="31">
        <f>AVERAGE(VLOOKUP(A185,Normalised!$A$2:$Q$3986,13,FALSE),VLOOKUP(A185,Normalised!$A$2:$Q$3986,15,FALSE))</f>
        <v>4.9901128669908861</v>
      </c>
      <c r="H185" s="31">
        <f>VLOOKUP(A185,Normalised!$A$2:$Q$3986,17,FALSE)</f>
        <v>3.6446886446886451</v>
      </c>
      <c r="I185" s="32">
        <f t="shared" si="4"/>
        <v>4.3174007558397651</v>
      </c>
      <c r="J185" s="37">
        <f t="shared" si="5"/>
        <v>0.85047006090003074</v>
      </c>
      <c r="K185" s="34">
        <f>((J185-MIN(J$2:J$3986))/(MAX(J$2:J$3986)-MIN(J$2:J$3986))*10)</f>
        <v>1.7442470126760581</v>
      </c>
      <c r="L185" s="18" t="s">
        <v>11431</v>
      </c>
    </row>
    <row r="186" spans="1:12">
      <c r="A186" s="23" t="s">
        <v>2622</v>
      </c>
      <c r="B186" s="23" t="s">
        <v>4949</v>
      </c>
      <c r="C186" s="23" t="s">
        <v>54</v>
      </c>
      <c r="D186" s="23" t="s">
        <v>3404</v>
      </c>
      <c r="E186" s="29">
        <f>VLOOKUP(A186,Normalised!$A$2:$G$3986,7,FALSE)</f>
        <v>1.4569653229918169</v>
      </c>
      <c r="F186" s="30">
        <f>VLOOKUP(A186,Normalised!$A$2:$K$3986,9,FALSE)</f>
        <v>6.3652477361800117E-2</v>
      </c>
      <c r="G186" s="31">
        <f>AVERAGE(VLOOKUP(A186,Normalised!$A$2:$Q$3986,13,FALSE),VLOOKUP(A186,Normalised!$A$2:$Q$3986,15,FALSE))</f>
        <v>7.1600419408671776</v>
      </c>
      <c r="H186" s="31">
        <f>VLOOKUP(A186,Normalised!$A$2:$Q$3986,17,FALSE)</f>
        <v>6.0592185592185599</v>
      </c>
      <c r="I186" s="32">
        <f t="shared" si="4"/>
        <v>6.6096302500428692</v>
      </c>
      <c r="J186" s="37">
        <f t="shared" si="5"/>
        <v>0.84946840527209799</v>
      </c>
      <c r="K186" s="34">
        <f>((J186-MIN(J$2:J$3986))/(MAX(J$2:J$3986)-MIN(J$2:J$3986))*10)</f>
        <v>1.7421926959904095</v>
      </c>
      <c r="L186" s="18" t="s">
        <v>11431</v>
      </c>
    </row>
    <row r="187" spans="1:12">
      <c r="A187" s="23" t="s">
        <v>2531</v>
      </c>
      <c r="B187" s="23" t="s">
        <v>5124</v>
      </c>
      <c r="C187" s="23" t="s">
        <v>40</v>
      </c>
      <c r="D187" s="23" t="s">
        <v>3404</v>
      </c>
      <c r="E187" s="29">
        <f>VLOOKUP(A187,Normalised!$A$2:$G$3986,7,FALSE)</f>
        <v>3.0448618621152046</v>
      </c>
      <c r="F187" s="30">
        <f>VLOOKUP(A187,Normalised!$A$2:$K$3986,9,FALSE)</f>
        <v>4.6378451857752238E-2</v>
      </c>
      <c r="G187" s="31">
        <f>AVERAGE(VLOOKUP(A187,Normalised!$A$2:$Q$3986,13,FALSE),VLOOKUP(A187,Normalised!$A$2:$Q$3986,15,FALSE))</f>
        <v>4.9901128669908861</v>
      </c>
      <c r="H187" s="31">
        <f>VLOOKUP(A187,Normalised!$A$2:$Q$3986,17,FALSE)</f>
        <v>3.6446886446886451</v>
      </c>
      <c r="I187" s="32">
        <f t="shared" si="4"/>
        <v>4.3174007558397651</v>
      </c>
      <c r="J187" s="37">
        <f t="shared" si="5"/>
        <v>0.8479470528939157</v>
      </c>
      <c r="K187" s="34">
        <f>((J187-MIN(J$2:J$3986))/(MAX(J$2:J$3986)-MIN(J$2:J$3986))*10)</f>
        <v>1.7390725222619374</v>
      </c>
      <c r="L187" s="18" t="s">
        <v>11431</v>
      </c>
    </row>
    <row r="188" spans="1:12">
      <c r="A188" s="23" t="s">
        <v>2701</v>
      </c>
      <c r="B188" s="23" t="s">
        <v>4795</v>
      </c>
      <c r="C188" s="23" t="s">
        <v>64</v>
      </c>
      <c r="D188" s="23" t="s">
        <v>3404</v>
      </c>
      <c r="E188" s="29">
        <f>VLOOKUP(A188,Normalised!$A$2:$G$3986,7,FALSE)</f>
        <v>3.2538094681764171</v>
      </c>
      <c r="F188" s="30">
        <f>VLOOKUP(A188,Normalised!$A$2:$K$3986,9,FALSE)</f>
        <v>3.1052239318552506E-2</v>
      </c>
      <c r="G188" s="31">
        <f>AVERAGE(VLOOKUP(A188,Normalised!$A$2:$Q$3986,13,FALSE),VLOOKUP(A188,Normalised!$A$2:$Q$3986,15,FALSE))</f>
        <v>5.191504838438143</v>
      </c>
      <c r="H188" s="31">
        <f>VLOOKUP(A188,Normalised!$A$2:$Q$3986,17,FALSE)</f>
        <v>6.5476190476190492</v>
      </c>
      <c r="I188" s="32">
        <f t="shared" si="4"/>
        <v>5.8695619430285966</v>
      </c>
      <c r="J188" s="37">
        <f t="shared" si="5"/>
        <v>0.84016305047552631</v>
      </c>
      <c r="K188" s="34">
        <f>((J188-MIN(J$2:J$3986))/(MAX(J$2:J$3986)-MIN(J$2:J$3986))*10)</f>
        <v>1.7231081472778604</v>
      </c>
      <c r="L188" s="18" t="s">
        <v>11431</v>
      </c>
    </row>
    <row r="189" spans="1:12">
      <c r="A189" s="23" t="s">
        <v>3284</v>
      </c>
      <c r="B189" s="23" t="s">
        <v>3608</v>
      </c>
      <c r="C189" s="23" t="s">
        <v>35</v>
      </c>
      <c r="D189" s="23" t="s">
        <v>3404</v>
      </c>
      <c r="E189" s="29">
        <f>VLOOKUP(A189,Normalised!$A$2:$G$3986,7,FALSE)</f>
        <v>2.4073107977082362</v>
      </c>
      <c r="F189" s="30">
        <f>VLOOKUP(A189,Normalised!$A$2:$K$3986,9,FALSE)</f>
        <v>5.0397097553649434E-2</v>
      </c>
      <c r="G189" s="31">
        <f>AVERAGE(VLOOKUP(A189,Normalised!$A$2:$Q$3986,13,FALSE),VLOOKUP(A189,Normalised!$A$2:$Q$3986,15,FALSE))</f>
        <v>6.4560331703742744</v>
      </c>
      <c r="H189" s="31">
        <f>VLOOKUP(A189,Normalised!$A$2:$Q$3986,17,FALSE)</f>
        <v>3.3089133089133087</v>
      </c>
      <c r="I189" s="32">
        <f t="shared" si="4"/>
        <v>4.882473239643792</v>
      </c>
      <c r="J189" s="37">
        <f t="shared" si="5"/>
        <v>0.83983219692475453</v>
      </c>
      <c r="K189" s="34">
        <f>((J189-MIN(J$2:J$3986))/(MAX(J$2:J$3986)-MIN(J$2:J$3986))*10)</f>
        <v>1.7224295927418476</v>
      </c>
      <c r="L189" s="19" t="s">
        <v>11432</v>
      </c>
    </row>
    <row r="190" spans="1:12">
      <c r="A190" s="23" t="s">
        <v>760</v>
      </c>
      <c r="B190" s="23" t="s">
        <v>10201</v>
      </c>
      <c r="C190" s="23" t="s">
        <v>22</v>
      </c>
      <c r="D190" s="23" t="s">
        <v>9857</v>
      </c>
      <c r="E190" s="29">
        <f>VLOOKUP(A190,Normalised!$A$2:$G$3986,7,FALSE)</f>
        <v>2.1099871014434965</v>
      </c>
      <c r="F190" s="30">
        <f>VLOOKUP(A190,Normalised!$A$2:$K$3986,9,FALSE)</f>
        <v>4.812123187893215E-2</v>
      </c>
      <c r="G190" s="31">
        <f>AVERAGE(VLOOKUP(A190,Normalised!$A$2:$Q$3986,13,FALSE),VLOOKUP(A190,Normalised!$A$2:$Q$3986,15,FALSE))</f>
        <v>6.4414651478217735</v>
      </c>
      <c r="H190" s="31">
        <f>VLOOKUP(A190,Normalised!$A$2:$Q$3986,17,FALSE)</f>
        <v>5.2136752136752138</v>
      </c>
      <c r="I190" s="32">
        <f t="shared" si="4"/>
        <v>5.8275701807484932</v>
      </c>
      <c r="J190" s="37">
        <f t="shared" si="5"/>
        <v>0.83952702915269062</v>
      </c>
      <c r="K190" s="34">
        <f>((J190-MIN(J$2:J$3986))/(MAX(J$2:J$3986)-MIN(J$2:J$3986))*10)</f>
        <v>1.7218037177119561</v>
      </c>
      <c r="L190" s="19" t="s">
        <v>11432</v>
      </c>
    </row>
    <row r="191" spans="1:12">
      <c r="A191" s="23" t="s">
        <v>3009</v>
      </c>
      <c r="B191" s="23" t="s">
        <v>4178</v>
      </c>
      <c r="C191" s="23" t="s">
        <v>16</v>
      </c>
      <c r="D191" s="23" t="s">
        <v>3404</v>
      </c>
      <c r="E191" s="29">
        <f>VLOOKUP(A191,Normalised!$A$2:$G$3986,7,FALSE)</f>
        <v>1.6309614783453164</v>
      </c>
      <c r="F191" s="30">
        <f>VLOOKUP(A191,Normalised!$A$2:$K$3986,9,FALSE)</f>
        <v>6.0546228265226515E-2</v>
      </c>
      <c r="G191" s="31">
        <f>AVERAGE(VLOOKUP(A191,Normalised!$A$2:$Q$3986,13,FALSE),VLOOKUP(A191,Normalised!$A$2:$Q$3986,15,FALSE))</f>
        <v>6.8176387968983381</v>
      </c>
      <c r="H191" s="31">
        <f>VLOOKUP(A191,Normalised!$A$2:$Q$3986,17,FALSE)</f>
        <v>5.152625152625153</v>
      </c>
      <c r="I191" s="32">
        <f t="shared" si="4"/>
        <v>5.985131974761746</v>
      </c>
      <c r="J191" s="37">
        <f t="shared" si="5"/>
        <v>0.83920521932393299</v>
      </c>
      <c r="K191" s="34">
        <f>((J191-MIN(J$2:J$3986))/(MAX(J$2:J$3986)-MIN(J$2:J$3986))*10)</f>
        <v>1.7211437111364558</v>
      </c>
      <c r="L191" s="19" t="s">
        <v>11432</v>
      </c>
    </row>
    <row r="192" spans="1:12">
      <c r="A192" s="23" t="s">
        <v>3267</v>
      </c>
      <c r="B192" s="23" t="s">
        <v>3642</v>
      </c>
      <c r="C192" s="23" t="s">
        <v>35</v>
      </c>
      <c r="D192" s="23" t="s">
        <v>3404</v>
      </c>
      <c r="E192" s="29">
        <f>VLOOKUP(A192,Normalised!$A$2:$G$3986,7,FALSE)</f>
        <v>2.3916769922206678</v>
      </c>
      <c r="F192" s="30">
        <f>VLOOKUP(A192,Normalised!$A$2:$K$3986,9,FALSE)</f>
        <v>5.0509865672666958E-2</v>
      </c>
      <c r="G192" s="31">
        <f>AVERAGE(VLOOKUP(A192,Normalised!$A$2:$Q$3986,13,FALSE),VLOOKUP(A192,Normalised!$A$2:$Q$3986,15,FALSE))</f>
        <v>6.4560331703742744</v>
      </c>
      <c r="H192" s="31">
        <f>VLOOKUP(A192,Normalised!$A$2:$Q$3986,17,FALSE)</f>
        <v>3.3089133089133087</v>
      </c>
      <c r="I192" s="32">
        <f t="shared" si="4"/>
        <v>4.882473239643792</v>
      </c>
      <c r="J192" s="37">
        <f t="shared" si="5"/>
        <v>0.83863478136699399</v>
      </c>
      <c r="K192" s="34">
        <f>((J192-MIN(J$2:J$3986))/(MAX(J$2:J$3986)-MIN(J$2:J$3986))*10)</f>
        <v>1.7199737878810093</v>
      </c>
      <c r="L192" s="19" t="s">
        <v>11432</v>
      </c>
    </row>
    <row r="193" spans="1:12">
      <c r="A193" s="23" t="s">
        <v>2515</v>
      </c>
      <c r="B193" s="23" t="s">
        <v>5154</v>
      </c>
      <c r="C193" s="23" t="s">
        <v>40</v>
      </c>
      <c r="D193" s="23" t="s">
        <v>3404</v>
      </c>
      <c r="E193" s="29">
        <f>VLOOKUP(A193,Normalised!$A$2:$G$3986,7,FALSE)</f>
        <v>4.2856688693054377</v>
      </c>
      <c r="F193" s="30">
        <f>VLOOKUP(A193,Normalised!$A$2:$K$3986,9,FALSE)</f>
        <v>3.1482808500255782E-2</v>
      </c>
      <c r="G193" s="31">
        <f>AVERAGE(VLOOKUP(A193,Normalised!$A$2:$Q$3986,13,FALSE),VLOOKUP(A193,Normalised!$A$2:$Q$3986,15,FALSE))</f>
        <v>4.9901128669908861</v>
      </c>
      <c r="H193" s="31">
        <f>VLOOKUP(A193,Normalised!$A$2:$Q$3986,17,FALSE)</f>
        <v>3.6446886446886451</v>
      </c>
      <c r="I193" s="32">
        <f t="shared" si="4"/>
        <v>4.3174007558397651</v>
      </c>
      <c r="J193" s="37">
        <f t="shared" si="5"/>
        <v>0.83516345278378901</v>
      </c>
      <c r="K193" s="34">
        <f>((J193-MIN(J$2:J$3986))/(MAX(J$2:J$3986)-MIN(J$2:J$3986))*10)</f>
        <v>1.7128543667636278</v>
      </c>
      <c r="L193" s="19" t="s">
        <v>11432</v>
      </c>
    </row>
    <row r="194" spans="1:12">
      <c r="A194" s="23" t="s">
        <v>643</v>
      </c>
      <c r="B194" s="23" t="s">
        <v>10418</v>
      </c>
      <c r="C194" s="23" t="s">
        <v>71</v>
      </c>
      <c r="D194" s="23" t="s">
        <v>9857</v>
      </c>
      <c r="E194" s="29">
        <f>VLOOKUP(A194,Normalised!$A$2:$G$3986,7,FALSE)</f>
        <v>0.25208381878734198</v>
      </c>
      <c r="F194" s="30">
        <f>VLOOKUP(A194,Normalised!$A$2:$K$3986,9,FALSE)</f>
        <v>0.43978541252115688</v>
      </c>
      <c r="G194" s="31">
        <f>AVERAGE(VLOOKUP(A194,Normalised!$A$2:$Q$3986,13,FALSE),VLOOKUP(A194,Normalised!$A$2:$Q$3986,15,FALSE))</f>
        <v>6.4348942775970146</v>
      </c>
      <c r="H194" s="31">
        <f>VLOOKUP(A194,Normalised!$A$2:$Q$3986,17,FALSE)</f>
        <v>4.0445665445665444</v>
      </c>
      <c r="I194" s="32">
        <f t="shared" ref="I194:I257" si="6">AVERAGE(G194:H194)</f>
        <v>5.2397304110817799</v>
      </c>
      <c r="J194" s="37">
        <f t="shared" ref="J194:J257" si="7">E194^(1/3)*F194^(1/3)*I194^(1/3)</f>
        <v>0.83438196943414389</v>
      </c>
      <c r="K194" s="34">
        <f>((J194-MIN(J$2:J$3986))/(MAX(J$2:J$3986)-MIN(J$2:J$3986))*10)</f>
        <v>1.7112516060542948</v>
      </c>
      <c r="L194" s="19" t="s">
        <v>11432</v>
      </c>
    </row>
    <row r="195" spans="1:12">
      <c r="A195" s="23" t="s">
        <v>3068</v>
      </c>
      <c r="B195" s="23" t="s">
        <v>4068</v>
      </c>
      <c r="C195" s="23" t="s">
        <v>47</v>
      </c>
      <c r="D195" s="23" t="s">
        <v>3404</v>
      </c>
      <c r="E195" s="29">
        <f>VLOOKUP(A195,Normalised!$A$2:$G$3986,7,FALSE)</f>
        <v>1.2094128842006533</v>
      </c>
      <c r="F195" s="30">
        <f>VLOOKUP(A195,Normalised!$A$2:$K$3986,9,FALSE)</f>
        <v>8.099826439613185E-2</v>
      </c>
      <c r="G195" s="31">
        <f>AVERAGE(VLOOKUP(A195,Normalised!$A$2:$Q$3986,13,FALSE),VLOOKUP(A195,Normalised!$A$2:$Q$3986,15,FALSE))</f>
        <v>5.9135040021782697</v>
      </c>
      <c r="H195" s="31">
        <f>VLOOKUP(A195,Normalised!$A$2:$Q$3986,17,FALSE)</f>
        <v>5.8485958485958474</v>
      </c>
      <c r="I195" s="32">
        <f t="shared" si="6"/>
        <v>5.8810499253870585</v>
      </c>
      <c r="J195" s="37">
        <f t="shared" si="7"/>
        <v>0.83208633546931066</v>
      </c>
      <c r="K195" s="34">
        <f>((J195-MIN(J$2:J$3986))/(MAX(J$2:J$3986)-MIN(J$2:J$3986))*10)</f>
        <v>1.7065434418643401</v>
      </c>
      <c r="L195" s="19" t="s">
        <v>11432</v>
      </c>
    </row>
    <row r="196" spans="1:12">
      <c r="A196" s="23" t="s">
        <v>3180</v>
      </c>
      <c r="B196" s="23" t="s">
        <v>3819</v>
      </c>
      <c r="C196" s="23" t="s">
        <v>37</v>
      </c>
      <c r="D196" s="23" t="s">
        <v>3404</v>
      </c>
      <c r="E196" s="29">
        <f>VLOOKUP(A196,Normalised!$A$2:$G$3986,7,FALSE)</f>
        <v>1.474004117157329</v>
      </c>
      <c r="F196" s="30">
        <f>VLOOKUP(A196,Normalised!$A$2:$K$3986,9,FALSE)</f>
        <v>8.4688857382159866E-2</v>
      </c>
      <c r="G196" s="31">
        <f>AVERAGE(VLOOKUP(A196,Normalised!$A$2:$Q$3986,13,FALSE),VLOOKUP(A196,Normalised!$A$2:$Q$3986,15,FALSE))</f>
        <v>8.4048327338137625</v>
      </c>
      <c r="H196" s="31">
        <f>VLOOKUP(A196,Normalised!$A$2:$Q$3986,17,FALSE)</f>
        <v>0.81807081807081805</v>
      </c>
      <c r="I196" s="32">
        <f t="shared" si="6"/>
        <v>4.6114517759422906</v>
      </c>
      <c r="J196" s="37">
        <f t="shared" si="7"/>
        <v>0.8318676082223242</v>
      </c>
      <c r="K196" s="34">
        <f>((J196-MIN(J$2:J$3986))/(MAX(J$2:J$3986)-MIN(J$2:J$3986))*10)</f>
        <v>1.7060948495332438</v>
      </c>
      <c r="L196" s="19" t="s">
        <v>11432</v>
      </c>
    </row>
    <row r="197" spans="1:12">
      <c r="A197" s="23" t="s">
        <v>3300</v>
      </c>
      <c r="B197" s="23" t="s">
        <v>3576</v>
      </c>
      <c r="C197" s="23" t="s">
        <v>35</v>
      </c>
      <c r="D197" s="23" t="s">
        <v>3404</v>
      </c>
      <c r="E197" s="29">
        <f>VLOOKUP(A197,Normalised!$A$2:$G$3986,7,FALSE)</f>
        <v>2.0671848927089953</v>
      </c>
      <c r="F197" s="30">
        <f>VLOOKUP(A197,Normalised!$A$2:$K$3986,9,FALSE)</f>
        <v>5.6630099041163437E-2</v>
      </c>
      <c r="G197" s="31">
        <f>AVERAGE(VLOOKUP(A197,Normalised!$A$2:$Q$3986,13,FALSE),VLOOKUP(A197,Normalised!$A$2:$Q$3986,15,FALSE))</f>
        <v>6.4560331703742744</v>
      </c>
      <c r="H197" s="31">
        <f>VLOOKUP(A197,Normalised!$A$2:$Q$3986,17,FALSE)</f>
        <v>3.3089133089133087</v>
      </c>
      <c r="I197" s="32">
        <f t="shared" si="6"/>
        <v>4.882473239643792</v>
      </c>
      <c r="J197" s="37">
        <f t="shared" si="7"/>
        <v>0.82989313442060619</v>
      </c>
      <c r="K197" s="34">
        <f>((J197-MIN(J$2:J$3986))/(MAX(J$2:J$3986)-MIN(J$2:J$3986))*10)</f>
        <v>1.7020453595058005</v>
      </c>
      <c r="L197" s="19" t="s">
        <v>11432</v>
      </c>
    </row>
    <row r="198" spans="1:12">
      <c r="A198" s="23" t="s">
        <v>3181</v>
      </c>
      <c r="B198" s="23" t="s">
        <v>3817</v>
      </c>
      <c r="C198" s="23" t="s">
        <v>37</v>
      </c>
      <c r="D198" s="23" t="s">
        <v>3404</v>
      </c>
      <c r="E198" s="29">
        <f>VLOOKUP(A198,Normalised!$A$2:$G$3986,7,FALSE)</f>
        <v>1.1954101738503802</v>
      </c>
      <c r="F198" s="30">
        <f>VLOOKUP(A198,Normalised!$A$2:$K$3986,9,FALSE)</f>
        <v>0.10345962337498578</v>
      </c>
      <c r="G198" s="31">
        <f>AVERAGE(VLOOKUP(A198,Normalised!$A$2:$Q$3986,13,FALSE),VLOOKUP(A198,Normalised!$A$2:$Q$3986,15,FALSE))</f>
        <v>8.4048327338137625</v>
      </c>
      <c r="H198" s="31">
        <f>VLOOKUP(A198,Normalised!$A$2:$Q$3986,17,FALSE)</f>
        <v>0.81807081807081805</v>
      </c>
      <c r="I198" s="32">
        <f t="shared" si="6"/>
        <v>4.6114517759422906</v>
      </c>
      <c r="J198" s="37">
        <f t="shared" si="7"/>
        <v>0.82929396337103667</v>
      </c>
      <c r="K198" s="34">
        <f>((J198-MIN(J$2:J$3986))/(MAX(J$2:J$3986)-MIN(J$2:J$3986))*10)</f>
        <v>1.7008165069437389</v>
      </c>
      <c r="L198" s="19" t="s">
        <v>11432</v>
      </c>
    </row>
    <row r="199" spans="1:12">
      <c r="A199" s="23" t="s">
        <v>638</v>
      </c>
      <c r="B199" s="23" t="s">
        <v>4018</v>
      </c>
      <c r="C199" s="23" t="s">
        <v>71</v>
      </c>
      <c r="D199" s="23" t="s">
        <v>9857</v>
      </c>
      <c r="E199" s="29">
        <f>VLOOKUP(A199,Normalised!$A$2:$G$3986,7,FALSE)</f>
        <v>4.2370186371096592</v>
      </c>
      <c r="F199" s="30">
        <f>VLOOKUP(A199,Normalised!$A$2:$K$3986,9,FALSE)</f>
        <v>2.5618866311344572E-2</v>
      </c>
      <c r="G199" s="31">
        <f>AVERAGE(VLOOKUP(A199,Normalised!$A$2:$Q$3986,13,FALSE),VLOOKUP(A199,Normalised!$A$2:$Q$3986,15,FALSE))</f>
        <v>6.4348942775970146</v>
      </c>
      <c r="H199" s="31">
        <f>VLOOKUP(A199,Normalised!$A$2:$Q$3986,17,FALSE)</f>
        <v>4.0445665445665444</v>
      </c>
      <c r="I199" s="32">
        <f t="shared" si="6"/>
        <v>5.2397304110817799</v>
      </c>
      <c r="J199" s="37">
        <f t="shared" si="7"/>
        <v>0.82853286772901547</v>
      </c>
      <c r="K199" s="34">
        <f>((J199-MIN(J$2:J$3986))/(MAX(J$2:J$3986)-MIN(J$2:J$3986))*10)</f>
        <v>1.6992555598146286</v>
      </c>
      <c r="L199" s="19" t="s">
        <v>11432</v>
      </c>
    </row>
    <row r="200" spans="1:12">
      <c r="A200" s="23" t="s">
        <v>3258</v>
      </c>
      <c r="B200" s="23" t="s">
        <v>3660</v>
      </c>
      <c r="C200" s="23" t="s">
        <v>35</v>
      </c>
      <c r="D200" s="23" t="s">
        <v>3404</v>
      </c>
      <c r="E200" s="29">
        <f>VLOOKUP(A200,Normalised!$A$2:$G$3986,7,FALSE)</f>
        <v>1.8556757401743462</v>
      </c>
      <c r="F200" s="30">
        <f>VLOOKUP(A200,Normalised!$A$2:$K$3986,9,FALSE)</f>
        <v>6.2637564290642392E-2</v>
      </c>
      <c r="G200" s="31">
        <f>AVERAGE(VLOOKUP(A200,Normalised!$A$2:$Q$3986,13,FALSE),VLOOKUP(A200,Normalised!$A$2:$Q$3986,15,FALSE))</f>
        <v>6.4560331703742744</v>
      </c>
      <c r="H200" s="31">
        <f>VLOOKUP(A200,Normalised!$A$2:$Q$3986,17,FALSE)</f>
        <v>3.3089133089133087</v>
      </c>
      <c r="I200" s="32">
        <f t="shared" si="6"/>
        <v>4.882473239643792</v>
      </c>
      <c r="J200" s="37">
        <f t="shared" si="7"/>
        <v>0.82792743574486205</v>
      </c>
      <c r="K200" s="34">
        <f>((J200-MIN(J$2:J$3986))/(MAX(J$2:J$3986)-MIN(J$2:J$3986))*10)</f>
        <v>1.698013866569577</v>
      </c>
      <c r="L200" s="19" t="s">
        <v>11432</v>
      </c>
    </row>
    <row r="201" spans="1:12">
      <c r="A201" s="23" t="s">
        <v>757</v>
      </c>
      <c r="B201" s="23" t="s">
        <v>10207</v>
      </c>
      <c r="C201" s="23" t="s">
        <v>22</v>
      </c>
      <c r="D201" s="23" t="s">
        <v>9857</v>
      </c>
      <c r="E201" s="29">
        <f>VLOOKUP(A201,Normalised!$A$2:$G$3986,7,FALSE)</f>
        <v>2.3748457935042726</v>
      </c>
      <c r="F201" s="30">
        <f>VLOOKUP(A201,Normalised!$A$2:$K$3986,9,FALSE)</f>
        <v>4.090407226181067E-2</v>
      </c>
      <c r="G201" s="31">
        <f>AVERAGE(VLOOKUP(A201,Normalised!$A$2:$Q$3986,13,FALSE),VLOOKUP(A201,Normalised!$A$2:$Q$3986,15,FALSE))</f>
        <v>6.4414651478217735</v>
      </c>
      <c r="H201" s="31">
        <f>VLOOKUP(A201,Normalised!$A$2:$Q$3986,17,FALSE)</f>
        <v>5.2136752136752138</v>
      </c>
      <c r="I201" s="32">
        <f t="shared" si="6"/>
        <v>5.8275701807484932</v>
      </c>
      <c r="J201" s="37">
        <f t="shared" si="7"/>
        <v>0.82723675946410824</v>
      </c>
      <c r="K201" s="34">
        <f>((J201-MIN(J$2:J$3986))/(MAX(J$2:J$3986)-MIN(J$2:J$3986))*10)</f>
        <v>1.6965973439959827</v>
      </c>
      <c r="L201" s="19" t="s">
        <v>11432</v>
      </c>
    </row>
    <row r="202" spans="1:12">
      <c r="A202" s="23" t="s">
        <v>3249</v>
      </c>
      <c r="B202" s="23" t="s">
        <v>3678</v>
      </c>
      <c r="C202" s="23" t="s">
        <v>35</v>
      </c>
      <c r="D202" s="23" t="s">
        <v>3404</v>
      </c>
      <c r="E202" s="29">
        <f>VLOOKUP(A202,Normalised!$A$2:$G$3986,7,FALSE)</f>
        <v>2.3944254097779991</v>
      </c>
      <c r="F202" s="30">
        <f>VLOOKUP(A202,Normalised!$A$2:$K$3986,9,FALSE)</f>
        <v>4.8398026352884246E-2</v>
      </c>
      <c r="G202" s="31">
        <f>AVERAGE(VLOOKUP(A202,Normalised!$A$2:$Q$3986,13,FALSE),VLOOKUP(A202,Normalised!$A$2:$Q$3986,15,FALSE))</f>
        <v>6.4560331703742744</v>
      </c>
      <c r="H202" s="31">
        <f>VLOOKUP(A202,Normalised!$A$2:$Q$3986,17,FALSE)</f>
        <v>3.3089133089133087</v>
      </c>
      <c r="I202" s="32">
        <f t="shared" si="6"/>
        <v>4.882473239643792</v>
      </c>
      <c r="J202" s="37">
        <f t="shared" si="7"/>
        <v>0.82709668208951581</v>
      </c>
      <c r="K202" s="34">
        <f>((J202-MIN(J$2:J$3986))/(MAX(J$2:J$3986)-MIN(J$2:J$3986))*10)</f>
        <v>1.6963100563495277</v>
      </c>
      <c r="L202" s="19" t="s">
        <v>11432</v>
      </c>
    </row>
    <row r="203" spans="1:12">
      <c r="A203" s="23" t="s">
        <v>3085</v>
      </c>
      <c r="B203" s="23" t="s">
        <v>4034</v>
      </c>
      <c r="C203" s="23" t="s">
        <v>47</v>
      </c>
      <c r="D203" s="23" t="s">
        <v>3404</v>
      </c>
      <c r="E203" s="29">
        <f>VLOOKUP(A203,Normalised!$A$2:$G$3986,7,FALSE)</f>
        <v>1.4872734807117367</v>
      </c>
      <c r="F203" s="30">
        <f>VLOOKUP(A203,Normalised!$A$2:$K$3986,9,FALSE)</f>
        <v>6.4441854194922765E-2</v>
      </c>
      <c r="G203" s="31">
        <f>AVERAGE(VLOOKUP(A203,Normalised!$A$2:$Q$3986,13,FALSE),VLOOKUP(A203,Normalised!$A$2:$Q$3986,15,FALSE))</f>
        <v>5.9135040021782697</v>
      </c>
      <c r="H203" s="31">
        <f>VLOOKUP(A203,Normalised!$A$2:$Q$3986,17,FALSE)</f>
        <v>5.8485958485958474</v>
      </c>
      <c r="I203" s="32">
        <f t="shared" si="6"/>
        <v>5.8810499253870585</v>
      </c>
      <c r="J203" s="37">
        <f t="shared" si="7"/>
        <v>0.82604665350781936</v>
      </c>
      <c r="K203" s="34">
        <f>((J203-MIN(J$2:J$3986))/(MAX(J$2:J$3986)-MIN(J$2:J$3986))*10)</f>
        <v>1.6941565305512061</v>
      </c>
      <c r="L203" s="19" t="s">
        <v>11432</v>
      </c>
    </row>
    <row r="204" spans="1:12">
      <c r="A204" s="23" t="s">
        <v>3053</v>
      </c>
      <c r="B204" s="23" t="s">
        <v>4095</v>
      </c>
      <c r="C204" s="23" t="s">
        <v>47</v>
      </c>
      <c r="D204" s="23" t="s">
        <v>3404</v>
      </c>
      <c r="E204" s="29">
        <f>VLOOKUP(A204,Normalised!$A$2:$G$3986,7,FALSE)</f>
        <v>1.7711301406998723</v>
      </c>
      <c r="F204" s="30">
        <f>VLOOKUP(A204,Normalised!$A$2:$K$3986,9,FALSE)</f>
        <v>5.364686971079078E-2</v>
      </c>
      <c r="G204" s="31">
        <f>AVERAGE(VLOOKUP(A204,Normalised!$A$2:$Q$3986,13,FALSE),VLOOKUP(A204,Normalised!$A$2:$Q$3986,15,FALSE))</f>
        <v>5.9135040021782697</v>
      </c>
      <c r="H204" s="31">
        <f>VLOOKUP(A204,Normalised!$A$2:$Q$3986,17,FALSE)</f>
        <v>5.8485958485958474</v>
      </c>
      <c r="I204" s="32">
        <f t="shared" si="6"/>
        <v>5.8810499253870585</v>
      </c>
      <c r="J204" s="37">
        <f t="shared" si="7"/>
        <v>0.82366366632913768</v>
      </c>
      <c r="K204" s="34">
        <f>((J204-MIN(J$2:J$3986))/(MAX(J$2:J$3986)-MIN(J$2:J$3986))*10)</f>
        <v>1.6892692118097772</v>
      </c>
      <c r="L204" s="19" t="s">
        <v>11432</v>
      </c>
    </row>
    <row r="205" spans="1:12">
      <c r="A205" s="23" t="s">
        <v>2236</v>
      </c>
      <c r="B205" s="23" t="s">
        <v>5717</v>
      </c>
      <c r="C205" s="23" t="s">
        <v>11</v>
      </c>
      <c r="D205" s="23" t="s">
        <v>3404</v>
      </c>
      <c r="E205" s="29">
        <f>VLOOKUP(A205,Normalised!$A$2:$G$3986,7,FALSE)</f>
        <v>1.2538520672744293</v>
      </c>
      <c r="F205" s="30">
        <f>VLOOKUP(A205,Normalised!$A$2:$K$3986,9,FALSE)</f>
        <v>0.11179421253509908</v>
      </c>
      <c r="G205" s="31">
        <f>AVERAGE(VLOOKUP(A205,Normalised!$A$2:$Q$3986,13,FALSE),VLOOKUP(A205,Normalised!$A$2:$Q$3986,15,FALSE))</f>
        <v>5.3792805195181161</v>
      </c>
      <c r="H205" s="31">
        <f>VLOOKUP(A205,Normalised!$A$2:$Q$3986,17,FALSE)</f>
        <v>2.5335775335775339</v>
      </c>
      <c r="I205" s="32">
        <f t="shared" si="6"/>
        <v>3.9564290265478252</v>
      </c>
      <c r="J205" s="37">
        <f t="shared" si="7"/>
        <v>0.82159224941890874</v>
      </c>
      <c r="K205" s="34">
        <f>((J205-MIN(J$2:J$3986))/(MAX(J$2:J$3986)-MIN(J$2:J$3986))*10)</f>
        <v>1.6850208991133255</v>
      </c>
      <c r="L205" s="19" t="s">
        <v>11432</v>
      </c>
    </row>
    <row r="206" spans="1:12">
      <c r="A206" s="23" t="s">
        <v>3079</v>
      </c>
      <c r="B206" s="23" t="s">
        <v>4046</v>
      </c>
      <c r="C206" s="23" t="s">
        <v>47</v>
      </c>
      <c r="D206" s="23" t="s">
        <v>3404</v>
      </c>
      <c r="E206" s="29">
        <f>VLOOKUP(A206,Normalised!$A$2:$G$3986,7,FALSE)</f>
        <v>1.4887194274781042</v>
      </c>
      <c r="F206" s="30">
        <f>VLOOKUP(A206,Normalised!$A$2:$K$3986,9,FALSE)</f>
        <v>6.3211656532913427E-2</v>
      </c>
      <c r="G206" s="31">
        <f>AVERAGE(VLOOKUP(A206,Normalised!$A$2:$Q$3986,13,FALSE),VLOOKUP(A206,Normalised!$A$2:$Q$3986,15,FALSE))</f>
        <v>5.9135040021782697</v>
      </c>
      <c r="H206" s="31">
        <f>VLOOKUP(A206,Normalised!$A$2:$Q$3986,17,FALSE)</f>
        <v>5.8485958485958474</v>
      </c>
      <c r="I206" s="32">
        <f t="shared" si="6"/>
        <v>5.8810499253870585</v>
      </c>
      <c r="J206" s="37">
        <f t="shared" si="7"/>
        <v>0.82102232139215992</v>
      </c>
      <c r="K206" s="34">
        <f>((J206-MIN(J$2:J$3986))/(MAX(J$2:J$3986)-MIN(J$2:J$3986))*10)</f>
        <v>1.6838520216844777</v>
      </c>
      <c r="L206" s="19" t="s">
        <v>11432</v>
      </c>
    </row>
    <row r="207" spans="1:12">
      <c r="A207" s="23" t="s">
        <v>3168</v>
      </c>
      <c r="B207" s="23" t="s">
        <v>3846</v>
      </c>
      <c r="C207" s="23" t="s">
        <v>9</v>
      </c>
      <c r="D207" s="23" t="s">
        <v>3404</v>
      </c>
      <c r="E207" s="29">
        <f>VLOOKUP(A207,Normalised!$A$2:$G$3986,7,FALSE)</f>
        <v>1.5329848855676307</v>
      </c>
      <c r="F207" s="30">
        <f>VLOOKUP(A207,Normalised!$A$2:$K$3986,9,FALSE)</f>
        <v>7.9152967903117835E-2</v>
      </c>
      <c r="G207" s="31">
        <f>AVERAGE(VLOOKUP(A207,Normalised!$A$2:$Q$3986,13,FALSE),VLOOKUP(A207,Normalised!$A$2:$Q$3986,15,FALSE))</f>
        <v>8.226716181024937</v>
      </c>
      <c r="H207" s="31">
        <f>VLOOKUP(A207,Normalised!$A$2:$Q$3986,17,FALSE)</f>
        <v>0.89438339438339443</v>
      </c>
      <c r="I207" s="32">
        <f t="shared" si="6"/>
        <v>4.5605497877041659</v>
      </c>
      <c r="J207" s="37">
        <f t="shared" si="7"/>
        <v>0.82099546716875871</v>
      </c>
      <c r="K207" s="34">
        <f>((J207-MIN(J$2:J$3986))/(MAX(J$2:J$3986)-MIN(J$2:J$3986))*10)</f>
        <v>1.6837969457904527</v>
      </c>
      <c r="L207" s="19" t="s">
        <v>11432</v>
      </c>
    </row>
    <row r="208" spans="1:12">
      <c r="A208" s="23" t="s">
        <v>3165</v>
      </c>
      <c r="B208" s="23" t="s">
        <v>3855</v>
      </c>
      <c r="C208" s="23" t="s">
        <v>9</v>
      </c>
      <c r="D208" s="23" t="s">
        <v>3404</v>
      </c>
      <c r="E208" s="29">
        <f>VLOOKUP(A208,Normalised!$A$2:$G$3986,7,FALSE)</f>
        <v>2.1467297223874175</v>
      </c>
      <c r="F208" s="30">
        <f>VLOOKUP(A208,Normalised!$A$2:$K$3986,9,FALSE)</f>
        <v>5.6476324333412271E-2</v>
      </c>
      <c r="G208" s="31">
        <f>AVERAGE(VLOOKUP(A208,Normalised!$A$2:$Q$3986,13,FALSE),VLOOKUP(A208,Normalised!$A$2:$Q$3986,15,FALSE))</f>
        <v>8.226716181024937</v>
      </c>
      <c r="H208" s="31">
        <f>VLOOKUP(A208,Normalised!$A$2:$Q$3986,17,FALSE)</f>
        <v>0.89438339438339443</v>
      </c>
      <c r="I208" s="32">
        <f t="shared" si="6"/>
        <v>4.5605497877041659</v>
      </c>
      <c r="J208" s="37">
        <f t="shared" si="7"/>
        <v>0.82076784038279227</v>
      </c>
      <c r="K208" s="34">
        <f>((J208-MIN(J$2:J$3986))/(MAX(J$2:J$3986)-MIN(J$2:J$3986))*10)</f>
        <v>1.6833301012068742</v>
      </c>
      <c r="L208" s="19" t="s">
        <v>11432</v>
      </c>
    </row>
    <row r="209" spans="1:12">
      <c r="A209" s="23" t="s">
        <v>775</v>
      </c>
      <c r="B209" s="23" t="s">
        <v>10176</v>
      </c>
      <c r="C209" s="23" t="s">
        <v>22</v>
      </c>
      <c r="D209" s="23" t="s">
        <v>9857</v>
      </c>
      <c r="E209" s="29">
        <f>VLOOKUP(A209,Normalised!$A$2:$G$3986,7,FALSE)</f>
        <v>3.0631706203022606</v>
      </c>
      <c r="F209" s="30">
        <f>VLOOKUP(A209,Normalised!$A$2:$K$3986,9,FALSE)</f>
        <v>3.0949722846718396E-2</v>
      </c>
      <c r="G209" s="31">
        <f>AVERAGE(VLOOKUP(A209,Normalised!$A$2:$Q$3986,13,FALSE),VLOOKUP(A209,Normalised!$A$2:$Q$3986,15,FALSE))</f>
        <v>6.4414651478217735</v>
      </c>
      <c r="H209" s="31">
        <f>VLOOKUP(A209,Normalised!$A$2:$Q$3986,17,FALSE)</f>
        <v>5.2136752136752138</v>
      </c>
      <c r="I209" s="32">
        <f t="shared" si="6"/>
        <v>5.8275701807484932</v>
      </c>
      <c r="J209" s="37">
        <f t="shared" si="7"/>
        <v>0.82055019847639954</v>
      </c>
      <c r="K209" s="34">
        <f>((J209-MIN(J$2:J$3986))/(MAX(J$2:J$3986)-MIN(J$2:J$3986))*10)</f>
        <v>1.6828837348237276</v>
      </c>
      <c r="L209" s="19" t="s">
        <v>11432</v>
      </c>
    </row>
    <row r="210" spans="1:12">
      <c r="A210" s="23" t="s">
        <v>3051</v>
      </c>
      <c r="B210" s="23" t="s">
        <v>4099</v>
      </c>
      <c r="C210" s="23" t="s">
        <v>47</v>
      </c>
      <c r="D210" s="23" t="s">
        <v>3404</v>
      </c>
      <c r="E210" s="29">
        <f>VLOOKUP(A210,Normalised!$A$2:$G$3986,7,FALSE)</f>
        <v>1.4900309797836051</v>
      </c>
      <c r="F210" s="30">
        <f>VLOOKUP(A210,Normalised!$A$2:$K$3986,9,FALSE)</f>
        <v>6.2801590645576985E-2</v>
      </c>
      <c r="G210" s="31">
        <f>AVERAGE(VLOOKUP(A210,Normalised!$A$2:$Q$3986,13,FALSE),VLOOKUP(A210,Normalised!$A$2:$Q$3986,15,FALSE))</f>
        <v>5.9135040021782697</v>
      </c>
      <c r="H210" s="31">
        <f>VLOOKUP(A210,Normalised!$A$2:$Q$3986,17,FALSE)</f>
        <v>5.8485958485958474</v>
      </c>
      <c r="I210" s="32">
        <f t="shared" si="6"/>
        <v>5.8810499253870585</v>
      </c>
      <c r="J210" s="37">
        <f t="shared" si="7"/>
        <v>0.81948360512944174</v>
      </c>
      <c r="K210" s="34">
        <f>((J210-MIN(J$2:J$3986))/(MAX(J$2:J$3986)-MIN(J$2:J$3986))*10)</f>
        <v>1.6806962359984279</v>
      </c>
      <c r="L210" s="19" t="s">
        <v>11432</v>
      </c>
    </row>
    <row r="211" spans="1:12">
      <c r="A211" s="23" t="s">
        <v>3296</v>
      </c>
      <c r="B211" s="23" t="s">
        <v>3584</v>
      </c>
      <c r="C211" s="23" t="s">
        <v>35</v>
      </c>
      <c r="D211" s="23" t="s">
        <v>3404</v>
      </c>
      <c r="E211" s="29">
        <f>VLOOKUP(A211,Normalised!$A$2:$G$3986,7,FALSE)</f>
        <v>2.7604095085409082</v>
      </c>
      <c r="F211" s="30">
        <f>VLOOKUP(A211,Normalised!$A$2:$K$3986,9,FALSE)</f>
        <v>4.0401741549823525E-2</v>
      </c>
      <c r="G211" s="31">
        <f>AVERAGE(VLOOKUP(A211,Normalised!$A$2:$Q$3986,13,FALSE),VLOOKUP(A211,Normalised!$A$2:$Q$3986,15,FALSE))</f>
        <v>6.4560331703742744</v>
      </c>
      <c r="H211" s="31">
        <f>VLOOKUP(A211,Normalised!$A$2:$Q$3986,17,FALSE)</f>
        <v>3.3089133089133087</v>
      </c>
      <c r="I211" s="32">
        <f t="shared" si="6"/>
        <v>4.882473239643792</v>
      </c>
      <c r="J211" s="37">
        <f t="shared" si="7"/>
        <v>0.81659081528309629</v>
      </c>
      <c r="K211" s="34">
        <f>((J211-MIN(J$2:J$3986))/(MAX(J$2:J$3986)-MIN(J$2:J$3986))*10)</f>
        <v>1.6747633521971474</v>
      </c>
      <c r="L211" s="19" t="s">
        <v>11432</v>
      </c>
    </row>
    <row r="212" spans="1:12">
      <c r="A212" s="23" t="s">
        <v>2521</v>
      </c>
      <c r="B212" s="23" t="s">
        <v>5144</v>
      </c>
      <c r="C212" s="23" t="s">
        <v>40</v>
      </c>
      <c r="D212" s="23" t="s">
        <v>3404</v>
      </c>
      <c r="E212" s="29">
        <f>VLOOKUP(A212,Normalised!$A$2:$G$3986,7,FALSE)</f>
        <v>3.6027253610753682</v>
      </c>
      <c r="F212" s="30">
        <f>VLOOKUP(A212,Normalised!$A$2:$K$3986,9,FALSE)</f>
        <v>3.4742832304580543E-2</v>
      </c>
      <c r="G212" s="31">
        <f>AVERAGE(VLOOKUP(A212,Normalised!$A$2:$Q$3986,13,FALSE),VLOOKUP(A212,Normalised!$A$2:$Q$3986,15,FALSE))</f>
        <v>4.9901128669908861</v>
      </c>
      <c r="H212" s="31">
        <f>VLOOKUP(A212,Normalised!$A$2:$Q$3986,17,FALSE)</f>
        <v>3.6446886446886451</v>
      </c>
      <c r="I212" s="32">
        <f t="shared" si="6"/>
        <v>4.3174007558397651</v>
      </c>
      <c r="J212" s="37">
        <f t="shared" si="7"/>
        <v>0.81452842872767561</v>
      </c>
      <c r="K212" s="34">
        <f>((J212-MIN(J$2:J$3986))/(MAX(J$2:J$3986)-MIN(J$2:J$3986))*10)</f>
        <v>1.6705335600461235</v>
      </c>
      <c r="L212" s="19" t="s">
        <v>11432</v>
      </c>
    </row>
    <row r="213" spans="1:12">
      <c r="A213" s="23" t="s">
        <v>2749</v>
      </c>
      <c r="B213" s="23" t="s">
        <v>4698</v>
      </c>
      <c r="C213" s="23" t="s">
        <v>63</v>
      </c>
      <c r="D213" s="23" t="s">
        <v>3404</v>
      </c>
      <c r="E213" s="29">
        <f>VLOOKUP(A213,Normalised!$A$2:$G$3986,7,FALSE)</f>
        <v>0.57497387267481315</v>
      </c>
      <c r="F213" s="30">
        <f>VLOOKUP(A213,Normalised!$A$2:$K$3986,9,FALSE)</f>
        <v>0.14949977087568544</v>
      </c>
      <c r="G213" s="31">
        <f>AVERAGE(VLOOKUP(A213,Normalised!$A$2:$Q$3986,13,FALSE),VLOOKUP(A213,Normalised!$A$2:$Q$3986,15,FALSE))</f>
        <v>4.2084513374006702</v>
      </c>
      <c r="H213" s="31">
        <f>VLOOKUP(A213,Normalised!$A$2:$Q$3986,17,FALSE)</f>
        <v>8.3516483516483522</v>
      </c>
      <c r="I213" s="32">
        <f t="shared" si="6"/>
        <v>6.2800498445245108</v>
      </c>
      <c r="J213" s="37">
        <f t="shared" si="7"/>
        <v>0.8142365175299443</v>
      </c>
      <c r="K213" s="34">
        <f>((J213-MIN(J$2:J$3986))/(MAX(J$2:J$3986)-MIN(J$2:J$3986))*10)</f>
        <v>1.669934873204554</v>
      </c>
      <c r="L213" s="19" t="s">
        <v>11432</v>
      </c>
    </row>
    <row r="214" spans="1:12">
      <c r="A214" s="23" t="s">
        <v>3236</v>
      </c>
      <c r="B214" s="23" t="s">
        <v>3704</v>
      </c>
      <c r="C214" s="23" t="s">
        <v>35</v>
      </c>
      <c r="D214" s="23" t="s">
        <v>3404</v>
      </c>
      <c r="E214" s="29">
        <f>VLOOKUP(A214,Normalised!$A$2:$G$3986,7,FALSE)</f>
        <v>2.4969365191867028</v>
      </c>
      <c r="F214" s="30">
        <f>VLOOKUP(A214,Normalised!$A$2:$K$3986,9,FALSE)</f>
        <v>4.4102586183034961E-2</v>
      </c>
      <c r="G214" s="31">
        <f>AVERAGE(VLOOKUP(A214,Normalised!$A$2:$Q$3986,13,FALSE),VLOOKUP(A214,Normalised!$A$2:$Q$3986,15,FALSE))</f>
        <v>6.4560331703742744</v>
      </c>
      <c r="H214" s="31">
        <f>VLOOKUP(A214,Normalised!$A$2:$Q$3986,17,FALSE)</f>
        <v>3.3089133089133087</v>
      </c>
      <c r="I214" s="32">
        <f t="shared" si="6"/>
        <v>4.882473239643792</v>
      </c>
      <c r="J214" s="37">
        <f t="shared" si="7"/>
        <v>0.81314964497991826</v>
      </c>
      <c r="K214" s="34">
        <f>((J214-MIN(J$2:J$3986))/(MAX(J$2:J$3986)-MIN(J$2:J$3986))*10)</f>
        <v>1.6677057833333173</v>
      </c>
      <c r="L214" s="19" t="s">
        <v>11432</v>
      </c>
    </row>
    <row r="215" spans="1:12">
      <c r="A215" s="23" t="s">
        <v>2513</v>
      </c>
      <c r="B215" s="23" t="s">
        <v>5158</v>
      </c>
      <c r="C215" s="23" t="s">
        <v>40</v>
      </c>
      <c r="D215" s="23" t="s">
        <v>3404</v>
      </c>
      <c r="E215" s="29">
        <f>VLOOKUP(A215,Normalised!$A$2:$G$3986,7,FALSE)</f>
        <v>2.8521864420600722</v>
      </c>
      <c r="F215" s="30">
        <f>VLOOKUP(A215,Normalised!$A$2:$K$3986,9,FALSE)</f>
        <v>4.3661765354148285E-2</v>
      </c>
      <c r="G215" s="31">
        <f>AVERAGE(VLOOKUP(A215,Normalised!$A$2:$Q$3986,13,FALSE),VLOOKUP(A215,Normalised!$A$2:$Q$3986,15,FALSE))</f>
        <v>4.9901128669908861</v>
      </c>
      <c r="H215" s="31">
        <f>VLOOKUP(A215,Normalised!$A$2:$Q$3986,17,FALSE)</f>
        <v>3.6446886446886451</v>
      </c>
      <c r="I215" s="32">
        <f t="shared" si="6"/>
        <v>4.3174007558397651</v>
      </c>
      <c r="J215" s="37">
        <f t="shared" si="7"/>
        <v>0.81314348842105322</v>
      </c>
      <c r="K215" s="34">
        <f>((J215-MIN(J$2:J$3986))/(MAX(J$2:J$3986)-MIN(J$2:J$3986))*10)</f>
        <v>1.6676931567166939</v>
      </c>
      <c r="L215" s="19" t="s">
        <v>11432</v>
      </c>
    </row>
    <row r="216" spans="1:12">
      <c r="A216" s="23" t="s">
        <v>3006</v>
      </c>
      <c r="B216" s="23" t="s">
        <v>4184</v>
      </c>
      <c r="C216" s="23" t="s">
        <v>16</v>
      </c>
      <c r="D216" s="23" t="s">
        <v>3404</v>
      </c>
      <c r="E216" s="29">
        <f>VLOOKUP(A216,Normalised!$A$2:$G$3986,7,FALSE)</f>
        <v>1.9965939135083042</v>
      </c>
      <c r="F216" s="30">
        <f>VLOOKUP(A216,Normalised!$A$2:$K$3986,9,FALSE)</f>
        <v>4.4912466310524445E-2</v>
      </c>
      <c r="G216" s="31">
        <f>AVERAGE(VLOOKUP(A216,Normalised!$A$2:$Q$3986,13,FALSE),VLOOKUP(A216,Normalised!$A$2:$Q$3986,15,FALSE))</f>
        <v>6.8176387968983381</v>
      </c>
      <c r="H216" s="31">
        <f>VLOOKUP(A216,Normalised!$A$2:$Q$3986,17,FALSE)</f>
        <v>5.152625152625153</v>
      </c>
      <c r="I216" s="32">
        <f t="shared" si="6"/>
        <v>5.985131974761746</v>
      </c>
      <c r="J216" s="37">
        <f t="shared" si="7"/>
        <v>0.81266232469395383</v>
      </c>
      <c r="K216" s="34">
        <f>((J216-MIN(J$2:J$3986))/(MAX(J$2:J$3986)-MIN(J$2:J$3986))*10)</f>
        <v>1.6667063278649961</v>
      </c>
      <c r="L216" s="19" t="s">
        <v>11432</v>
      </c>
    </row>
    <row r="217" spans="1:12">
      <c r="A217" s="23" t="s">
        <v>3219</v>
      </c>
      <c r="B217" s="23" t="s">
        <v>3738</v>
      </c>
      <c r="C217" s="23" t="s">
        <v>35</v>
      </c>
      <c r="D217" s="23" t="s">
        <v>3404</v>
      </c>
      <c r="E217" s="29">
        <f>VLOOKUP(A217,Normalised!$A$2:$G$3986,7,FALSE)</f>
        <v>2.1797327338206927</v>
      </c>
      <c r="F217" s="30">
        <f>VLOOKUP(A217,Normalised!$A$2:$K$3986,9,FALSE)</f>
        <v>5.030483272899873E-2</v>
      </c>
      <c r="G217" s="31">
        <f>AVERAGE(VLOOKUP(A217,Normalised!$A$2:$Q$3986,13,FALSE),VLOOKUP(A217,Normalised!$A$2:$Q$3986,15,FALSE))</f>
        <v>6.4560331703742744</v>
      </c>
      <c r="H217" s="31">
        <f>VLOOKUP(A217,Normalised!$A$2:$Q$3986,17,FALSE)</f>
        <v>3.3089133089133087</v>
      </c>
      <c r="I217" s="32">
        <f t="shared" si="6"/>
        <v>4.882473239643792</v>
      </c>
      <c r="J217" s="37">
        <f t="shared" si="7"/>
        <v>0.8119904891222387</v>
      </c>
      <c r="K217" s="34">
        <f>((J217-MIN(J$2:J$3986))/(MAX(J$2:J$3986)-MIN(J$2:J$3986))*10)</f>
        <v>1.6653284460995481</v>
      </c>
      <c r="L217" s="19" t="s">
        <v>11432</v>
      </c>
    </row>
    <row r="218" spans="1:12">
      <c r="A218" s="23" t="s">
        <v>3122</v>
      </c>
      <c r="B218" s="23" t="s">
        <v>3946</v>
      </c>
      <c r="C218" s="23" t="s">
        <v>34</v>
      </c>
      <c r="D218" s="23" t="s">
        <v>3404</v>
      </c>
      <c r="E218" s="29">
        <f>VLOOKUP(A218,Normalised!$A$2:$G$3986,7,FALSE)</f>
        <v>1.2275170684331229</v>
      </c>
      <c r="F218" s="30">
        <f>VLOOKUP(A218,Normalised!$A$2:$K$3986,9,FALSE)</f>
        <v>8.1439085225018526E-2</v>
      </c>
      <c r="G218" s="31">
        <f>AVERAGE(VLOOKUP(A218,Normalised!$A$2:$Q$3986,13,FALSE),VLOOKUP(A218,Normalised!$A$2:$Q$3986,15,FALSE))</f>
        <v>8.8639757007144908</v>
      </c>
      <c r="H218" s="31">
        <f>VLOOKUP(A218,Normalised!$A$2:$Q$3986,17,FALSE)</f>
        <v>1.8162393162393162</v>
      </c>
      <c r="I218" s="32">
        <f t="shared" si="6"/>
        <v>5.3401075084769039</v>
      </c>
      <c r="J218" s="37">
        <f t="shared" si="7"/>
        <v>0.81121656237470685</v>
      </c>
      <c r="K218" s="34">
        <f>((J218-MIN(J$2:J$3986))/(MAX(J$2:J$3986)-MIN(J$2:J$3986))*10)</f>
        <v>1.6637411833851101</v>
      </c>
      <c r="L218" s="19" t="s">
        <v>11432</v>
      </c>
    </row>
    <row r="219" spans="1:12">
      <c r="A219" s="23" t="s">
        <v>2541</v>
      </c>
      <c r="B219" s="23" t="s">
        <v>3994</v>
      </c>
      <c r="C219" s="23" t="s">
        <v>40</v>
      </c>
      <c r="D219" s="23" t="s">
        <v>3404</v>
      </c>
      <c r="E219" s="29">
        <f>VLOOKUP(A219,Normalised!$A$2:$G$3986,7,FALSE)</f>
        <v>3.590380970268547</v>
      </c>
      <c r="F219" s="30">
        <f>VLOOKUP(A219,Normalised!$A$2:$K$3986,9,FALSE)</f>
        <v>3.4353269711610915E-2</v>
      </c>
      <c r="G219" s="31">
        <f>AVERAGE(VLOOKUP(A219,Normalised!$A$2:$Q$3986,13,FALSE),VLOOKUP(A219,Normalised!$A$2:$Q$3986,15,FALSE))</f>
        <v>4.9901128669908861</v>
      </c>
      <c r="H219" s="31">
        <f>VLOOKUP(A219,Normalised!$A$2:$Q$3986,17,FALSE)</f>
        <v>3.6446886446886451</v>
      </c>
      <c r="I219" s="32">
        <f t="shared" si="6"/>
        <v>4.3174007558397651</v>
      </c>
      <c r="J219" s="37">
        <f t="shared" si="7"/>
        <v>0.81054474021207223</v>
      </c>
      <c r="K219" s="34">
        <f>((J219-MIN(J$2:J$3986))/(MAX(J$2:J$3986)-MIN(J$2:J$3986))*10)</f>
        <v>1.6623633291206286</v>
      </c>
      <c r="L219" s="19" t="s">
        <v>11432</v>
      </c>
    </row>
    <row r="220" spans="1:12">
      <c r="A220" s="23" t="s">
        <v>762</v>
      </c>
      <c r="B220" s="23" t="s">
        <v>4161</v>
      </c>
      <c r="C220" s="23" t="s">
        <v>22</v>
      </c>
      <c r="D220" s="23" t="s">
        <v>9857</v>
      </c>
      <c r="E220" s="29">
        <f>VLOOKUP(A220,Normalised!$A$2:$G$3986,7,FALSE)</f>
        <v>2.0831916293310941</v>
      </c>
      <c r="F220" s="30">
        <f>VLOOKUP(A220,Normalised!$A$2:$K$3986,9,FALSE)</f>
        <v>4.3661765354148285E-2</v>
      </c>
      <c r="G220" s="31">
        <f>AVERAGE(VLOOKUP(A220,Normalised!$A$2:$Q$3986,13,FALSE),VLOOKUP(A220,Normalised!$A$2:$Q$3986,15,FALSE))</f>
        <v>6.4414651478217735</v>
      </c>
      <c r="H220" s="31">
        <f>VLOOKUP(A220,Normalised!$A$2:$Q$3986,17,FALSE)</f>
        <v>5.2136752136752138</v>
      </c>
      <c r="I220" s="32">
        <f t="shared" si="6"/>
        <v>5.8275701807484932</v>
      </c>
      <c r="J220" s="37">
        <f t="shared" si="7"/>
        <v>0.80929341842795133</v>
      </c>
      <c r="K220" s="34">
        <f>((J220-MIN(J$2:J$3986))/(MAX(J$2:J$3986)-MIN(J$2:J$3986))*10)</f>
        <v>1.6597969668414678</v>
      </c>
      <c r="L220" s="19" t="s">
        <v>11432</v>
      </c>
    </row>
    <row r="221" spans="1:12">
      <c r="A221" s="23" t="s">
        <v>3120</v>
      </c>
      <c r="B221" s="23" t="s">
        <v>3950</v>
      </c>
      <c r="C221" s="23" t="s">
        <v>34</v>
      </c>
      <c r="D221" s="23" t="s">
        <v>3404</v>
      </c>
      <c r="E221" s="29">
        <f>VLOOKUP(A221,Normalised!$A$2:$G$3986,7,FALSE)</f>
        <v>1.33359553397317</v>
      </c>
      <c r="F221" s="30">
        <f>VLOOKUP(A221,Normalised!$A$2:$K$3986,9,FALSE)</f>
        <v>7.4396203610015033E-2</v>
      </c>
      <c r="G221" s="31">
        <f>AVERAGE(VLOOKUP(A221,Normalised!$A$2:$Q$3986,13,FALSE),VLOOKUP(A221,Normalised!$A$2:$Q$3986,15,FALSE))</f>
        <v>8.8639757007144908</v>
      </c>
      <c r="H221" s="31">
        <f>VLOOKUP(A221,Normalised!$A$2:$Q$3986,17,FALSE)</f>
        <v>1.8162393162393162</v>
      </c>
      <c r="I221" s="32">
        <f t="shared" si="6"/>
        <v>5.3401075084769039</v>
      </c>
      <c r="J221" s="37">
        <f t="shared" si="7"/>
        <v>0.80917347078996615</v>
      </c>
      <c r="K221" s="34">
        <f>((J221-MIN(J$2:J$3986))/(MAX(J$2:J$3986)-MIN(J$2:J$3986))*10)</f>
        <v>1.6595509636970278</v>
      </c>
      <c r="L221" s="19" t="s">
        <v>11432</v>
      </c>
    </row>
    <row r="222" spans="1:12">
      <c r="A222" s="23" t="s">
        <v>3274</v>
      </c>
      <c r="B222" s="23" t="s">
        <v>3628</v>
      </c>
      <c r="C222" s="23" t="s">
        <v>35</v>
      </c>
      <c r="D222" s="23" t="s">
        <v>3404</v>
      </c>
      <c r="E222" s="29">
        <f>VLOOKUP(A222,Normalised!$A$2:$G$3986,7,FALSE)</f>
        <v>2.2915162303248935</v>
      </c>
      <c r="F222" s="30">
        <f>VLOOKUP(A222,Normalised!$A$2:$K$3986,9,FALSE)</f>
        <v>4.7290848457075846E-2</v>
      </c>
      <c r="G222" s="31">
        <f>AVERAGE(VLOOKUP(A222,Normalised!$A$2:$Q$3986,13,FALSE),VLOOKUP(A222,Normalised!$A$2:$Q$3986,15,FALSE))</f>
        <v>6.4560331703742744</v>
      </c>
      <c r="H222" s="31">
        <f>VLOOKUP(A222,Normalised!$A$2:$Q$3986,17,FALSE)</f>
        <v>3.3089133089133087</v>
      </c>
      <c r="I222" s="32">
        <f t="shared" si="6"/>
        <v>4.882473239643792</v>
      </c>
      <c r="J222" s="37">
        <f t="shared" si="7"/>
        <v>0.80881023504533833</v>
      </c>
      <c r="K222" s="34">
        <f>((J222-MIN(J$2:J$3986))/(MAX(J$2:J$3986)-MIN(J$2:J$3986))*10)</f>
        <v>1.6588059958356152</v>
      </c>
      <c r="L222" s="19" t="s">
        <v>11432</v>
      </c>
    </row>
    <row r="223" spans="1:12">
      <c r="A223" s="23" t="s">
        <v>2762</v>
      </c>
      <c r="B223" s="23" t="s">
        <v>4672</v>
      </c>
      <c r="C223" s="23" t="s">
        <v>63</v>
      </c>
      <c r="D223" s="23" t="s">
        <v>3404</v>
      </c>
      <c r="E223" s="29">
        <f>VLOOKUP(A223,Normalised!$A$2:$G$3986,7,FALSE)</f>
        <v>0.38913332910240322</v>
      </c>
      <c r="F223" s="30">
        <f>VLOOKUP(A223,Normalised!$A$2:$K$3986,9,FALSE)</f>
        <v>0.21563314685587109</v>
      </c>
      <c r="G223" s="31">
        <f>AVERAGE(VLOOKUP(A223,Normalised!$A$2:$Q$3986,13,FALSE),VLOOKUP(A223,Normalised!$A$2:$Q$3986,15,FALSE))</f>
        <v>4.2084513374006702</v>
      </c>
      <c r="H223" s="31">
        <f>VLOOKUP(A223,Normalised!$A$2:$Q$3986,17,FALSE)</f>
        <v>8.3516483516483522</v>
      </c>
      <c r="I223" s="32">
        <f t="shared" si="6"/>
        <v>6.2800498445245108</v>
      </c>
      <c r="J223" s="37">
        <f t="shared" si="7"/>
        <v>0.80771660969552428</v>
      </c>
      <c r="K223" s="34">
        <f>((J223-MIN(J$2:J$3986))/(MAX(J$2:J$3986)-MIN(J$2:J$3986))*10)</f>
        <v>1.6565630565046514</v>
      </c>
      <c r="L223" s="19" t="s">
        <v>11432</v>
      </c>
    </row>
    <row r="224" spans="1:12">
      <c r="A224" s="23" t="s">
        <v>3310</v>
      </c>
      <c r="B224" s="23" t="s">
        <v>3556</v>
      </c>
      <c r="C224" s="23" t="s">
        <v>65</v>
      </c>
      <c r="D224" s="23" t="s">
        <v>3404</v>
      </c>
      <c r="E224" s="29">
        <f>VLOOKUP(A224,Normalised!$A$2:$G$3986,7,FALSE)</f>
        <v>1.2771022756602743</v>
      </c>
      <c r="F224" s="30">
        <f>VLOOKUP(A224,Normalised!$A$2:$K$3986,9,FALSE)</f>
        <v>6.1376611687082826E-2</v>
      </c>
      <c r="G224" s="31">
        <f>AVERAGE(VLOOKUP(A224,Normalised!$A$2:$Q$3986,13,FALSE),VLOOKUP(A224,Normalised!$A$2:$Q$3986,15,FALSE))</f>
        <v>6.8520530807338336</v>
      </c>
      <c r="H224" s="31">
        <f>VLOOKUP(A224,Normalised!$A$2:$Q$3986,17,FALSE)</f>
        <v>6.5720390720390736</v>
      </c>
      <c r="I224" s="32">
        <f t="shared" si="6"/>
        <v>6.7120460763864536</v>
      </c>
      <c r="J224" s="37">
        <f t="shared" si="7"/>
        <v>0.80728677721581787</v>
      </c>
      <c r="K224" s="34">
        <f>((J224-MIN(J$2:J$3986))/(MAX(J$2:J$3986)-MIN(J$2:J$3986))*10)</f>
        <v>1.6556815039925199</v>
      </c>
      <c r="L224" s="19" t="s">
        <v>11432</v>
      </c>
    </row>
    <row r="225" spans="1:12">
      <c r="A225" s="23" t="s">
        <v>2650</v>
      </c>
      <c r="B225" s="23" t="s">
        <v>4895</v>
      </c>
      <c r="C225" s="23" t="s">
        <v>54</v>
      </c>
      <c r="D225" s="23" t="s">
        <v>3404</v>
      </c>
      <c r="E225" s="29">
        <f>VLOOKUP(A225,Normalised!$A$2:$G$3986,7,FALSE)</f>
        <v>1.6654009006837589</v>
      </c>
      <c r="F225" s="30">
        <f>VLOOKUP(A225,Normalised!$A$2:$K$3986,9,FALSE)</f>
        <v>4.7506133047927473E-2</v>
      </c>
      <c r="G225" s="31">
        <f>AVERAGE(VLOOKUP(A225,Normalised!$A$2:$Q$3986,13,FALSE),VLOOKUP(A225,Normalised!$A$2:$Q$3986,15,FALSE))</f>
        <v>7.1600419408671776</v>
      </c>
      <c r="H225" s="31">
        <f>VLOOKUP(A225,Normalised!$A$2:$Q$3986,17,FALSE)</f>
        <v>6.0592185592185599</v>
      </c>
      <c r="I225" s="32">
        <f t="shared" si="6"/>
        <v>6.6096302500428692</v>
      </c>
      <c r="J225" s="37">
        <f t="shared" si="7"/>
        <v>0.80565396176224735</v>
      </c>
      <c r="K225" s="34">
        <f>((J225-MIN(J$2:J$3986))/(MAX(J$2:J$3986)-MIN(J$2:J$3986))*10)</f>
        <v>1.6523327282882612</v>
      </c>
      <c r="L225" s="19" t="s">
        <v>11432</v>
      </c>
    </row>
    <row r="226" spans="1:12">
      <c r="A226" s="23" t="s">
        <v>2614</v>
      </c>
      <c r="B226" s="23" t="s">
        <v>4964</v>
      </c>
      <c r="C226" s="23" t="s">
        <v>54</v>
      </c>
      <c r="D226" s="23" t="s">
        <v>3404</v>
      </c>
      <c r="E226" s="29">
        <f>VLOOKUP(A226,Normalised!$A$2:$G$3986,7,FALSE)</f>
        <v>1.2061491732280289</v>
      </c>
      <c r="F226" s="30">
        <f>VLOOKUP(A226,Normalised!$A$2:$K$3986,9,FALSE)</f>
        <v>6.5528528796364352E-2</v>
      </c>
      <c r="G226" s="31">
        <f>AVERAGE(VLOOKUP(A226,Normalised!$A$2:$Q$3986,13,FALSE),VLOOKUP(A226,Normalised!$A$2:$Q$3986,15,FALSE))</f>
        <v>7.1600419408671776</v>
      </c>
      <c r="H226" s="31">
        <f>VLOOKUP(A226,Normalised!$A$2:$Q$3986,17,FALSE)</f>
        <v>6.0592185592185599</v>
      </c>
      <c r="I226" s="32">
        <f t="shared" si="6"/>
        <v>6.6096302500428692</v>
      </c>
      <c r="J226" s="37">
        <f t="shared" si="7"/>
        <v>0.80538376121082145</v>
      </c>
      <c r="K226" s="34">
        <f>((J226-MIN(J$2:J$3986))/(MAX(J$2:J$3986)-MIN(J$2:J$3986))*10)</f>
        <v>1.6517785682698007</v>
      </c>
      <c r="L226" s="19" t="s">
        <v>11432</v>
      </c>
    </row>
    <row r="227" spans="1:12">
      <c r="A227" s="23" t="s">
        <v>2224</v>
      </c>
      <c r="B227" s="23" t="s">
        <v>5738</v>
      </c>
      <c r="C227" s="23" t="s">
        <v>11</v>
      </c>
      <c r="D227" s="23" t="s">
        <v>3404</v>
      </c>
      <c r="E227" s="29">
        <f>VLOOKUP(A227,Normalised!$A$2:$G$3986,7,FALSE)</f>
        <v>0.9197783197912518</v>
      </c>
      <c r="F227" s="30">
        <f>VLOOKUP(A227,Normalised!$A$2:$K$3986,9,FALSE)</f>
        <v>0.14279519361773452</v>
      </c>
      <c r="G227" s="31">
        <f>AVERAGE(VLOOKUP(A227,Normalised!$A$2:$Q$3986,13,FALSE),VLOOKUP(A227,Normalised!$A$2:$Q$3986,15,FALSE))</f>
        <v>5.3792805195181161</v>
      </c>
      <c r="H227" s="31">
        <f>VLOOKUP(A227,Normalised!$A$2:$Q$3986,17,FALSE)</f>
        <v>2.5335775335775339</v>
      </c>
      <c r="I227" s="32">
        <f t="shared" si="6"/>
        <v>3.9564290265478252</v>
      </c>
      <c r="J227" s="37">
        <f t="shared" si="7"/>
        <v>0.80395803346578554</v>
      </c>
      <c r="K227" s="34">
        <f>((J227-MIN(J$2:J$3986))/(MAX(J$2:J$3986)-MIN(J$2:J$3986))*10)</f>
        <v>1.6488545131213617</v>
      </c>
      <c r="L227" s="19" t="s">
        <v>11432</v>
      </c>
    </row>
    <row r="228" spans="1:12">
      <c r="A228" s="23" t="s">
        <v>3224</v>
      </c>
      <c r="B228" s="23" t="s">
        <v>3728</v>
      </c>
      <c r="C228" s="23" t="s">
        <v>35</v>
      </c>
      <c r="D228" s="23" t="s">
        <v>3404</v>
      </c>
      <c r="E228" s="29">
        <f>VLOOKUP(A228,Normalised!$A$2:$G$3986,7,FALSE)</f>
        <v>2.7101238572577504</v>
      </c>
      <c r="F228" s="30">
        <f>VLOOKUP(A228,Normalised!$A$2:$K$3986,9,FALSE)</f>
        <v>3.9151040593447345E-2</v>
      </c>
      <c r="G228" s="31">
        <f>AVERAGE(VLOOKUP(A228,Normalised!$A$2:$Q$3986,13,FALSE),VLOOKUP(A228,Normalised!$A$2:$Q$3986,15,FALSE))</f>
        <v>6.4560331703742744</v>
      </c>
      <c r="H228" s="31">
        <f>VLOOKUP(A228,Normalised!$A$2:$Q$3986,17,FALSE)</f>
        <v>3.3089133089133087</v>
      </c>
      <c r="I228" s="32">
        <f t="shared" si="6"/>
        <v>4.882473239643792</v>
      </c>
      <c r="J228" s="37">
        <f t="shared" si="7"/>
        <v>0.80313910727292903</v>
      </c>
      <c r="K228" s="34">
        <f>((J228-MIN(J$2:J$3986))/(MAX(J$2:J$3986)-MIN(J$2:J$3986))*10)</f>
        <v>1.647174960093968</v>
      </c>
      <c r="L228" s="19" t="s">
        <v>11432</v>
      </c>
    </row>
    <row r="229" spans="1:12">
      <c r="A229" s="23" t="s">
        <v>3083</v>
      </c>
      <c r="B229" s="23" t="s">
        <v>4038</v>
      </c>
      <c r="C229" s="23" t="s">
        <v>47</v>
      </c>
      <c r="D229" s="23" t="s">
        <v>3404</v>
      </c>
      <c r="E229" s="29">
        <f>VLOOKUP(A229,Normalised!$A$2:$G$3986,7,FALSE)</f>
        <v>1.1657291388222886</v>
      </c>
      <c r="F229" s="30">
        <f>VLOOKUP(A229,Normalised!$A$2:$K$3986,9,FALSE)</f>
        <v>7.5042057382569943E-2</v>
      </c>
      <c r="G229" s="31">
        <f>AVERAGE(VLOOKUP(A229,Normalised!$A$2:$Q$3986,13,FALSE),VLOOKUP(A229,Normalised!$A$2:$Q$3986,15,FALSE))</f>
        <v>5.9135040021782697</v>
      </c>
      <c r="H229" s="31">
        <f>VLOOKUP(A229,Normalised!$A$2:$Q$3986,17,FALSE)</f>
        <v>5.8485958485958474</v>
      </c>
      <c r="I229" s="32">
        <f t="shared" si="6"/>
        <v>5.8810499253870585</v>
      </c>
      <c r="J229" s="37">
        <f t="shared" si="7"/>
        <v>0.80128267054330315</v>
      </c>
      <c r="K229" s="34">
        <f>((J229-MIN(J$2:J$3986))/(MAX(J$2:J$3986)-MIN(J$2:J$3986))*10)</f>
        <v>1.6433675547910167</v>
      </c>
      <c r="L229" s="19" t="s">
        <v>11432</v>
      </c>
    </row>
    <row r="230" spans="1:12">
      <c r="A230" s="23" t="s">
        <v>3020</v>
      </c>
      <c r="B230" s="23" t="s">
        <v>4157</v>
      </c>
      <c r="C230" s="23" t="s">
        <v>16</v>
      </c>
      <c r="D230" s="23" t="s">
        <v>3404</v>
      </c>
      <c r="E230" s="29">
        <f>VLOOKUP(A230,Normalised!$A$2:$G$3986,7,FALSE)</f>
        <v>2.0759396963757522</v>
      </c>
      <c r="F230" s="30">
        <f>VLOOKUP(A230,Normalised!$A$2:$K$3986,9,FALSE)</f>
        <v>4.1344893090697346E-2</v>
      </c>
      <c r="G230" s="31">
        <f>AVERAGE(VLOOKUP(A230,Normalised!$A$2:$Q$3986,13,FALSE),VLOOKUP(A230,Normalised!$A$2:$Q$3986,15,FALSE))</f>
        <v>6.8176387968983381</v>
      </c>
      <c r="H230" s="31">
        <f>VLOOKUP(A230,Normalised!$A$2:$Q$3986,17,FALSE)</f>
        <v>5.152625152625153</v>
      </c>
      <c r="I230" s="32">
        <f t="shared" si="6"/>
        <v>5.985131974761746</v>
      </c>
      <c r="J230" s="37">
        <f t="shared" si="7"/>
        <v>0.80088491330622658</v>
      </c>
      <c r="K230" s="34">
        <f>((J230-MIN(J$2:J$3986))/(MAX(J$2:J$3986)-MIN(J$2:J$3986))*10)</f>
        <v>1.6425517860715313</v>
      </c>
      <c r="L230" s="19" t="s">
        <v>11432</v>
      </c>
    </row>
    <row r="231" spans="1:12">
      <c r="A231" s="23" t="s">
        <v>3960</v>
      </c>
      <c r="B231" s="23" t="s">
        <v>3962</v>
      </c>
      <c r="C231" s="23" t="s">
        <v>34</v>
      </c>
      <c r="D231" s="23" t="s">
        <v>3404</v>
      </c>
      <c r="E231" s="29">
        <f>VLOOKUP(A231,Normalised!$A$2:$G$3986,7,FALSE)</f>
        <v>0.89709028834722648</v>
      </c>
      <c r="F231" s="30">
        <f>VLOOKUP(A231,Normalised!$A$2:$K$3986,9,FALSE)</f>
        <v>0.10715021636101379</v>
      </c>
      <c r="G231" s="31">
        <f>AVERAGE(VLOOKUP(A231,Normalised!$A$2:$Q$3986,13,FALSE),VLOOKUP(A231,Normalised!$A$2:$Q$3986,15,FALSE))</f>
        <v>8.8639757007144908</v>
      </c>
      <c r="H231" s="31">
        <f>VLOOKUP(A231,Normalised!$A$2:$Q$3986,17,FALSE)</f>
        <v>1.8162393162393162</v>
      </c>
      <c r="I231" s="32">
        <f t="shared" si="6"/>
        <v>5.3401075084769039</v>
      </c>
      <c r="J231" s="37">
        <f t="shared" si="7"/>
        <v>0.80068139281312534</v>
      </c>
      <c r="K231" s="34">
        <f>((J231-MIN(J$2:J$3986))/(MAX(J$2:J$3986)-MIN(J$2:J$3986))*10)</f>
        <v>1.6421343815931957</v>
      </c>
      <c r="L231" s="19" t="s">
        <v>11432</v>
      </c>
    </row>
    <row r="232" spans="1:12">
      <c r="A232" s="23" t="s">
        <v>3099</v>
      </c>
      <c r="B232" s="23" t="s">
        <v>4006</v>
      </c>
      <c r="C232" s="23" t="s">
        <v>47</v>
      </c>
      <c r="D232" s="23" t="s">
        <v>3404</v>
      </c>
      <c r="E232" s="29">
        <f>VLOOKUP(A232,Normalised!$A$2:$G$3986,7,FALSE)</f>
        <v>1.5700703362903403</v>
      </c>
      <c r="F232" s="30">
        <f>VLOOKUP(A232,Normalised!$A$2:$K$3986,9,FALSE)</f>
        <v>5.5553676086905264E-2</v>
      </c>
      <c r="G232" s="31">
        <f>AVERAGE(VLOOKUP(A232,Normalised!$A$2:$Q$3986,13,FALSE),VLOOKUP(A232,Normalised!$A$2:$Q$3986,15,FALSE))</f>
        <v>5.9135040021782697</v>
      </c>
      <c r="H232" s="31">
        <f>VLOOKUP(A232,Normalised!$A$2:$Q$3986,17,FALSE)</f>
        <v>5.8485958485958474</v>
      </c>
      <c r="I232" s="32">
        <f t="shared" si="6"/>
        <v>5.8810499253870585</v>
      </c>
      <c r="J232" s="37">
        <f t="shared" si="7"/>
        <v>0.80050170079313376</v>
      </c>
      <c r="K232" s="34">
        <f>((J232-MIN(J$2:J$3986))/(MAX(J$2:J$3986)-MIN(J$2:J$3986))*10)</f>
        <v>1.6417658474336978</v>
      </c>
      <c r="L232" s="19" t="s">
        <v>11432</v>
      </c>
    </row>
    <row r="233" spans="1:12">
      <c r="A233" s="23" t="s">
        <v>3250</v>
      </c>
      <c r="B233" s="23" t="s">
        <v>3676</v>
      </c>
      <c r="C233" s="23" t="s">
        <v>35</v>
      </c>
      <c r="D233" s="23" t="s">
        <v>3404</v>
      </c>
      <c r="E233" s="29">
        <f>VLOOKUP(A233,Normalised!$A$2:$G$3986,7,FALSE)</f>
        <v>2.2667743880329239</v>
      </c>
      <c r="F233" s="30">
        <f>VLOOKUP(A233,Normalised!$A$2:$K$3986,9,FALSE)</f>
        <v>4.57018431436471E-2</v>
      </c>
      <c r="G233" s="31">
        <f>AVERAGE(VLOOKUP(A233,Normalised!$A$2:$Q$3986,13,FALSE),VLOOKUP(A233,Normalised!$A$2:$Q$3986,15,FALSE))</f>
        <v>6.4560331703742744</v>
      </c>
      <c r="H233" s="31">
        <f>VLOOKUP(A233,Normalised!$A$2:$Q$3986,17,FALSE)</f>
        <v>3.3089133089133087</v>
      </c>
      <c r="I233" s="32">
        <f t="shared" si="6"/>
        <v>4.882473239643792</v>
      </c>
      <c r="J233" s="37">
        <f t="shared" si="7"/>
        <v>0.7967595812229471</v>
      </c>
      <c r="K233" s="34">
        <f>((J233-MIN(J$2:J$3986))/(MAX(J$2:J$3986)-MIN(J$2:J$3986))*10)</f>
        <v>1.634091055361103</v>
      </c>
      <c r="L233" s="19" t="s">
        <v>11432</v>
      </c>
    </row>
    <row r="234" spans="1:12">
      <c r="A234" s="23" t="s">
        <v>2503</v>
      </c>
      <c r="B234" s="23" t="s">
        <v>5177</v>
      </c>
      <c r="C234" s="23" t="s">
        <v>40</v>
      </c>
      <c r="D234" s="23" t="s">
        <v>3404</v>
      </c>
      <c r="E234" s="29">
        <f>VLOOKUP(A234,Normalised!$A$2:$G$3986,7,FALSE)</f>
        <v>2.6668729769587602</v>
      </c>
      <c r="F234" s="30">
        <f>VLOOKUP(A234,Normalised!$A$2:$K$3986,9,FALSE)</f>
        <v>4.3774533473165803E-2</v>
      </c>
      <c r="G234" s="31">
        <f>AVERAGE(VLOOKUP(A234,Normalised!$A$2:$Q$3986,13,FALSE),VLOOKUP(A234,Normalised!$A$2:$Q$3986,15,FALSE))</f>
        <v>4.9901128669908861</v>
      </c>
      <c r="H234" s="31">
        <f>VLOOKUP(A234,Normalised!$A$2:$Q$3986,17,FALSE)</f>
        <v>3.6446886446886451</v>
      </c>
      <c r="I234" s="32">
        <f t="shared" si="6"/>
        <v>4.3174007558397651</v>
      </c>
      <c r="J234" s="37">
        <f t="shared" si="7"/>
        <v>0.79582102143700384</v>
      </c>
      <c r="K234" s="34">
        <f>((J234-MIN(J$2:J$3986))/(MAX(J$2:J$3986)-MIN(J$2:J$3986))*10)</f>
        <v>1.6321661432705856</v>
      </c>
      <c r="L234" s="19" t="s">
        <v>11432</v>
      </c>
    </row>
    <row r="235" spans="1:12">
      <c r="A235" s="23" t="s">
        <v>3277</v>
      </c>
      <c r="B235" s="23" t="s">
        <v>3622</v>
      </c>
      <c r="C235" s="23" t="s">
        <v>35</v>
      </c>
      <c r="D235" s="23" t="s">
        <v>3404</v>
      </c>
      <c r="E235" s="29">
        <f>VLOOKUP(A235,Normalised!$A$2:$G$3986,7,FALSE)</f>
        <v>3.8308864375250442</v>
      </c>
      <c r="F235" s="30">
        <f>VLOOKUP(A235,Normalised!$A$2:$K$3986,9,FALSE)</f>
        <v>2.6777302443070042E-2</v>
      </c>
      <c r="G235" s="31">
        <f>AVERAGE(VLOOKUP(A235,Normalised!$A$2:$Q$3986,13,FALSE),VLOOKUP(A235,Normalised!$A$2:$Q$3986,15,FALSE))</f>
        <v>6.4560331703742744</v>
      </c>
      <c r="H235" s="31">
        <f>VLOOKUP(A235,Normalised!$A$2:$Q$3986,17,FALSE)</f>
        <v>3.3089133089133087</v>
      </c>
      <c r="I235" s="32">
        <f t="shared" si="6"/>
        <v>4.882473239643792</v>
      </c>
      <c r="J235" s="37">
        <f t="shared" si="7"/>
        <v>0.79414899597082977</v>
      </c>
      <c r="K235" s="34">
        <f>((J235-MIN(J$2:J$3986))/(MAX(J$2:J$3986)-MIN(J$2:J$3986))*10)</f>
        <v>1.6287369509232312</v>
      </c>
      <c r="L235" s="19" t="s">
        <v>11432</v>
      </c>
    </row>
    <row r="236" spans="1:12">
      <c r="A236" s="23" t="s">
        <v>2201</v>
      </c>
      <c r="B236" s="23" t="s">
        <v>5779</v>
      </c>
      <c r="C236" s="23" t="s">
        <v>11</v>
      </c>
      <c r="D236" s="23" t="s">
        <v>3404</v>
      </c>
      <c r="E236" s="29">
        <f>VLOOKUP(A236,Normalised!$A$2:$G$3986,7,FALSE)</f>
        <v>3.2222457713441339</v>
      </c>
      <c r="F236" s="30">
        <f>VLOOKUP(A236,Normalised!$A$2:$K$3986,9,FALSE)</f>
        <v>3.9233053770914642E-2</v>
      </c>
      <c r="G236" s="31">
        <f>AVERAGE(VLOOKUP(A236,Normalised!$A$2:$Q$3986,13,FALSE),VLOOKUP(A236,Normalised!$A$2:$Q$3986,15,FALSE))</f>
        <v>5.3792805195181161</v>
      </c>
      <c r="H236" s="31">
        <f>VLOOKUP(A236,Normalised!$A$2:$Q$3986,17,FALSE)</f>
        <v>2.5335775335775339</v>
      </c>
      <c r="I236" s="32">
        <f t="shared" si="6"/>
        <v>3.9564290265478252</v>
      </c>
      <c r="J236" s="37">
        <f t="shared" si="7"/>
        <v>0.79378834585509894</v>
      </c>
      <c r="K236" s="34">
        <f>((J236-MIN(J$2:J$3986))/(MAX(J$2:J$3986)-MIN(J$2:J$3986))*10)</f>
        <v>1.6279972859827405</v>
      </c>
      <c r="L236" s="19" t="s">
        <v>11432</v>
      </c>
    </row>
    <row r="237" spans="1:12">
      <c r="A237" s="23" t="s">
        <v>3112</v>
      </c>
      <c r="B237" s="23" t="s">
        <v>3975</v>
      </c>
      <c r="C237" s="23" t="s">
        <v>34</v>
      </c>
      <c r="D237" s="23" t="s">
        <v>3404</v>
      </c>
      <c r="E237" s="29">
        <f>VLOOKUP(A237,Normalised!$A$2:$G$3986,7,FALSE)</f>
        <v>3.1908901516550889</v>
      </c>
      <c r="F237" s="30">
        <f>VLOOKUP(A237,Normalised!$A$2:$K$3986,9,FALSE)</f>
        <v>2.9299207650189191E-2</v>
      </c>
      <c r="G237" s="31">
        <f>AVERAGE(VLOOKUP(A237,Normalised!$A$2:$Q$3986,13,FALSE),VLOOKUP(A237,Normalised!$A$2:$Q$3986,15,FALSE))</f>
        <v>8.8639757007144908</v>
      </c>
      <c r="H237" s="31">
        <f>VLOOKUP(A237,Normalised!$A$2:$Q$3986,17,FALSE)</f>
        <v>1.8162393162393162</v>
      </c>
      <c r="I237" s="32">
        <f t="shared" si="6"/>
        <v>5.3401075084769039</v>
      </c>
      <c r="J237" s="37">
        <f t="shared" si="7"/>
        <v>0.79330326781098559</v>
      </c>
      <c r="K237" s="34">
        <f>((J237-MIN(J$2:J$3986))/(MAX(J$2:J$3986)-MIN(J$2:J$3986))*10)</f>
        <v>1.6270024291755956</v>
      </c>
      <c r="L237" s="19" t="s">
        <v>11432</v>
      </c>
    </row>
    <row r="238" spans="1:12">
      <c r="A238" s="23" t="s">
        <v>720</v>
      </c>
      <c r="B238" s="23" t="s">
        <v>10276</v>
      </c>
      <c r="C238" s="23" t="s">
        <v>22</v>
      </c>
      <c r="D238" s="23" t="s">
        <v>9857</v>
      </c>
      <c r="E238" s="29">
        <f>VLOOKUP(A238,Normalised!$A$2:$G$3986,7,FALSE)</f>
        <v>2.4799744637269363</v>
      </c>
      <c r="F238" s="30">
        <f>VLOOKUP(A238,Normalised!$A$2:$K$3986,9,FALSE)</f>
        <v>3.4537799360912315E-2</v>
      </c>
      <c r="G238" s="31">
        <f>AVERAGE(VLOOKUP(A238,Normalised!$A$2:$Q$3986,13,FALSE),VLOOKUP(A238,Normalised!$A$2:$Q$3986,15,FALSE))</f>
        <v>6.4414651478217735</v>
      </c>
      <c r="H238" s="31">
        <f>VLOOKUP(A238,Normalised!$A$2:$Q$3986,17,FALSE)</f>
        <v>5.2136752136752138</v>
      </c>
      <c r="I238" s="32">
        <f t="shared" si="6"/>
        <v>5.8275701807484932</v>
      </c>
      <c r="J238" s="37">
        <f t="shared" si="7"/>
        <v>0.79324947714691896</v>
      </c>
      <c r="K238" s="34">
        <f>((J238-MIN(J$2:J$3986))/(MAX(J$2:J$3986)-MIN(J$2:J$3986))*10)</f>
        <v>1.6268921087664223</v>
      </c>
      <c r="L238" s="19" t="s">
        <v>11432</v>
      </c>
    </row>
    <row r="239" spans="1:12">
      <c r="A239" s="23" t="s">
        <v>3265</v>
      </c>
      <c r="B239" s="23" t="s">
        <v>3646</v>
      </c>
      <c r="C239" s="23" t="s">
        <v>35</v>
      </c>
      <c r="D239" s="23" t="s">
        <v>3404</v>
      </c>
      <c r="E239" s="29">
        <f>VLOOKUP(A239,Normalised!$A$2:$G$3986,7,FALSE)</f>
        <v>2.1117253855566283</v>
      </c>
      <c r="F239" s="30">
        <f>VLOOKUP(A239,Normalised!$A$2:$K$3986,9,FALSE)</f>
        <v>4.8254503292316495E-2</v>
      </c>
      <c r="G239" s="31">
        <f>AVERAGE(VLOOKUP(A239,Normalised!$A$2:$Q$3986,13,FALSE),VLOOKUP(A239,Normalised!$A$2:$Q$3986,15,FALSE))</f>
        <v>6.4560331703742744</v>
      </c>
      <c r="H239" s="31">
        <f>VLOOKUP(A239,Normalised!$A$2:$Q$3986,17,FALSE)</f>
        <v>3.3089133089133087</v>
      </c>
      <c r="I239" s="32">
        <f t="shared" si="6"/>
        <v>4.882473239643792</v>
      </c>
      <c r="J239" s="37">
        <f t="shared" si="7"/>
        <v>0.7923889075072027</v>
      </c>
      <c r="K239" s="34">
        <f>((J239-MIN(J$2:J$3986))/(MAX(J$2:J$3986)-MIN(J$2:J$3986))*10)</f>
        <v>1.6251271483142149</v>
      </c>
      <c r="L239" s="19" t="s">
        <v>11432</v>
      </c>
    </row>
    <row r="240" spans="1:12">
      <c r="A240" s="23" t="s">
        <v>2835</v>
      </c>
      <c r="B240" s="23" t="s">
        <v>4524</v>
      </c>
      <c r="C240" s="23" t="s">
        <v>39</v>
      </c>
      <c r="D240" s="23" t="s">
        <v>3404</v>
      </c>
      <c r="E240" s="29">
        <f>VLOOKUP(A240,Normalised!$A$2:$G$3986,7,FALSE)</f>
        <v>0.74760333442230542</v>
      </c>
      <c r="F240" s="30">
        <f>VLOOKUP(A240,Normalised!$A$2:$K$3986,9,FALSE)</f>
        <v>0.10274200807214698</v>
      </c>
      <c r="G240" s="31">
        <f>AVERAGE(VLOOKUP(A240,Normalised!$A$2:$Q$3986,13,FALSE),VLOOKUP(A240,Normalised!$A$2:$Q$3986,15,FALSE))</f>
        <v>4.3279905603964366</v>
      </c>
      <c r="H240" s="31">
        <f>VLOOKUP(A240,Normalised!$A$2:$Q$3986,17,FALSE)</f>
        <v>8.6233211233211229</v>
      </c>
      <c r="I240" s="32">
        <f t="shared" si="6"/>
        <v>6.4756558418587797</v>
      </c>
      <c r="J240" s="37">
        <f t="shared" si="7"/>
        <v>0.79232071934236858</v>
      </c>
      <c r="K240" s="34">
        <f>((J240-MIN(J$2:J$3986))/(MAX(J$2:J$3986)-MIN(J$2:J$3986))*10)</f>
        <v>1.6249872997665942</v>
      </c>
      <c r="L240" s="19" t="s">
        <v>11432</v>
      </c>
    </row>
    <row r="241" spans="1:12">
      <c r="A241" s="23" t="s">
        <v>3373</v>
      </c>
      <c r="B241" s="33" t="s">
        <v>3430</v>
      </c>
      <c r="C241" s="33" t="s">
        <v>65</v>
      </c>
      <c r="D241" s="33" t="s">
        <v>3404</v>
      </c>
      <c r="E241" s="29">
        <f>VLOOKUP(A241,Normalised!$A$2:$G$3986,7,FALSE)</f>
        <v>1.2102458050565135</v>
      </c>
      <c r="F241" s="30">
        <f>VLOOKUP(A241,Normalised!$A$2:$K$3986,9,FALSE)</f>
        <v>6.1017804035663425E-2</v>
      </c>
      <c r="G241" s="31">
        <f>AVERAGE(VLOOKUP(A241,Normalised!$A$2:$Q$3986,13,FALSE),VLOOKUP(A241,Normalised!$A$2:$Q$3986,15,FALSE))</f>
        <v>6.8520530807338336</v>
      </c>
      <c r="H241" s="31">
        <f>VLOOKUP(A241,Normalised!$A$2:$Q$3986,17,FALSE)</f>
        <v>6.5720390720390736</v>
      </c>
      <c r="I241" s="32">
        <f t="shared" si="6"/>
        <v>6.7120460763864536</v>
      </c>
      <c r="J241" s="37">
        <f t="shared" si="7"/>
        <v>0.79139814804869235</v>
      </c>
      <c r="K241" s="34">
        <f>((J241-MIN(J$2:J$3986))/(MAX(J$2:J$3986)-MIN(J$2:J$3986))*10)</f>
        <v>1.623095178812598</v>
      </c>
      <c r="L241" s="19" t="s">
        <v>11432</v>
      </c>
    </row>
    <row r="242" spans="1:12">
      <c r="A242" s="23" t="s">
        <v>3385</v>
      </c>
      <c r="B242" s="33" t="s">
        <v>3406</v>
      </c>
      <c r="C242" s="33" t="s">
        <v>65</v>
      </c>
      <c r="D242" s="33" t="s">
        <v>3404</v>
      </c>
      <c r="E242" s="29">
        <f>VLOOKUP(A242,Normalised!$A$2:$G$3986,7,FALSE)</f>
        <v>1.3304889578898396</v>
      </c>
      <c r="F242" s="30">
        <f>VLOOKUP(A242,Normalised!$A$2:$K$3986,9,FALSE)</f>
        <v>5.4877067372800126E-2</v>
      </c>
      <c r="G242" s="31">
        <f>AVERAGE(VLOOKUP(A242,Normalised!$A$2:$Q$3986,13,FALSE),VLOOKUP(A242,Normalised!$A$2:$Q$3986,15,FALSE))</f>
        <v>6.8520530807338336</v>
      </c>
      <c r="H242" s="31">
        <f>VLOOKUP(A242,Normalised!$A$2:$Q$3986,17,FALSE)</f>
        <v>6.5720390720390736</v>
      </c>
      <c r="I242" s="32">
        <f t="shared" si="6"/>
        <v>6.7120460763864536</v>
      </c>
      <c r="J242" s="37">
        <f t="shared" si="7"/>
        <v>0.78841043930909227</v>
      </c>
      <c r="K242" s="34">
        <f>((J242-MIN(J$2:J$3986))/(MAX(J$2:J$3986)-MIN(J$2:J$3986))*10)</f>
        <v>1.6169676238481367</v>
      </c>
      <c r="L242" s="19" t="s">
        <v>11432</v>
      </c>
    </row>
    <row r="243" spans="1:12">
      <c r="A243" s="23" t="s">
        <v>302</v>
      </c>
      <c r="B243" s="23" t="s">
        <v>11023</v>
      </c>
      <c r="C243" s="23" t="s">
        <v>46</v>
      </c>
      <c r="D243" s="23" t="s">
        <v>9857</v>
      </c>
      <c r="E243" s="29">
        <f>VLOOKUP(A243,Normalised!$A$2:$G$3986,7,FALSE)</f>
        <v>0.80475615190357175</v>
      </c>
      <c r="F243" s="30">
        <f>VLOOKUP(A243,Normalised!$A$2:$K$3986,9,FALSE)</f>
        <v>0.13354820785829763</v>
      </c>
      <c r="G243" s="31">
        <f>AVERAGE(VLOOKUP(A243,Normalised!$A$2:$Q$3986,13,FALSE),VLOOKUP(A243,Normalised!$A$2:$Q$3986,15,FALSE))</f>
        <v>5.6090541304087438</v>
      </c>
      <c r="H243" s="31">
        <f>VLOOKUP(A243,Normalised!$A$2:$Q$3986,17,FALSE)</f>
        <v>3.5073260073260073</v>
      </c>
      <c r="I243" s="32">
        <f t="shared" si="6"/>
        <v>4.5581900688673755</v>
      </c>
      <c r="J243" s="37">
        <f t="shared" si="7"/>
        <v>0.78831223441811216</v>
      </c>
      <c r="K243" s="34">
        <f>((J243-MIN(J$2:J$3986))/(MAX(J$2:J$3986)-MIN(J$2:J$3986))*10)</f>
        <v>1.6167662133628093</v>
      </c>
      <c r="L243" s="19" t="s">
        <v>11432</v>
      </c>
    </row>
    <row r="244" spans="1:12">
      <c r="A244" s="23" t="s">
        <v>2735</v>
      </c>
      <c r="B244" s="23" t="s">
        <v>4728</v>
      </c>
      <c r="C244" s="23" t="s">
        <v>63</v>
      </c>
      <c r="D244" s="23" t="s">
        <v>3404</v>
      </c>
      <c r="E244" s="29">
        <f>VLOOKUP(A244,Normalised!$A$2:$G$3986,7,FALSE)</f>
        <v>1.7639125204013009</v>
      </c>
      <c r="F244" s="30">
        <f>VLOOKUP(A244,Normalised!$A$2:$K$3986,9,FALSE)</f>
        <v>4.4194851007685665E-2</v>
      </c>
      <c r="G244" s="31">
        <f>AVERAGE(VLOOKUP(A244,Normalised!$A$2:$Q$3986,13,FALSE),VLOOKUP(A244,Normalised!$A$2:$Q$3986,15,FALSE))</f>
        <v>4.2084513374006702</v>
      </c>
      <c r="H244" s="31">
        <f>VLOOKUP(A244,Normalised!$A$2:$Q$3986,17,FALSE)</f>
        <v>8.3516483516483522</v>
      </c>
      <c r="I244" s="32">
        <f t="shared" si="6"/>
        <v>6.2800498445245108</v>
      </c>
      <c r="J244" s="37">
        <f t="shared" si="7"/>
        <v>0.78814102781087125</v>
      </c>
      <c r="K244" s="34">
        <f>((J244-MIN(J$2:J$3986))/(MAX(J$2:J$3986)-MIN(J$2:J$3986))*10)</f>
        <v>1.6164150821155621</v>
      </c>
      <c r="L244" s="19" t="s">
        <v>11432</v>
      </c>
    </row>
    <row r="245" spans="1:12">
      <c r="A245" s="23" t="s">
        <v>3345</v>
      </c>
      <c r="B245" s="33" t="s">
        <v>3486</v>
      </c>
      <c r="C245" s="33" t="s">
        <v>65</v>
      </c>
      <c r="D245" s="33" t="s">
        <v>3404</v>
      </c>
      <c r="E245" s="29">
        <f>VLOOKUP(A245,Normalised!$A$2:$G$3986,7,FALSE)</f>
        <v>1.8829407021413933</v>
      </c>
      <c r="F245" s="30">
        <f>VLOOKUP(A245,Normalised!$A$2:$K$3986,9,FALSE)</f>
        <v>3.8689716470193848E-2</v>
      </c>
      <c r="G245" s="31">
        <f>AVERAGE(VLOOKUP(A245,Normalised!$A$2:$Q$3986,13,FALSE),VLOOKUP(A245,Normalised!$A$2:$Q$3986,15,FALSE))</f>
        <v>6.8520530807338336</v>
      </c>
      <c r="H245" s="31">
        <f>VLOOKUP(A245,Normalised!$A$2:$Q$3986,17,FALSE)</f>
        <v>6.5720390720390736</v>
      </c>
      <c r="I245" s="32">
        <f t="shared" si="6"/>
        <v>6.7120460763864536</v>
      </c>
      <c r="J245" s="37">
        <f t="shared" si="7"/>
        <v>0.78782369704687594</v>
      </c>
      <c r="K245" s="34">
        <f>((J245-MIN(J$2:J$3986))/(MAX(J$2:J$3986)-MIN(J$2:J$3986))*10)</f>
        <v>1.6157642617485957</v>
      </c>
      <c r="L245" s="19" t="s">
        <v>11432</v>
      </c>
    </row>
    <row r="246" spans="1:12">
      <c r="A246" s="23" t="s">
        <v>3125</v>
      </c>
      <c r="B246" s="23" t="s">
        <v>3940</v>
      </c>
      <c r="C246" s="23" t="s">
        <v>34</v>
      </c>
      <c r="D246" s="23" t="s">
        <v>3404</v>
      </c>
      <c r="E246" s="29">
        <f>VLOOKUP(A246,Normalised!$A$2:$G$3986,7,FALSE)</f>
        <v>1.4922216530262351</v>
      </c>
      <c r="F246" s="30">
        <f>VLOOKUP(A246,Normalised!$A$2:$K$3986,9,FALSE)</f>
        <v>6.1325353451165764E-2</v>
      </c>
      <c r="G246" s="31">
        <f>AVERAGE(VLOOKUP(A246,Normalised!$A$2:$Q$3986,13,FALSE),VLOOKUP(A246,Normalised!$A$2:$Q$3986,15,FALSE))</f>
        <v>8.8639757007144908</v>
      </c>
      <c r="H246" s="31">
        <f>VLOOKUP(A246,Normalised!$A$2:$Q$3986,17,FALSE)</f>
        <v>1.8162393162393162</v>
      </c>
      <c r="I246" s="32">
        <f t="shared" si="6"/>
        <v>5.3401075084769039</v>
      </c>
      <c r="J246" s="37">
        <f t="shared" si="7"/>
        <v>0.7876642467771422</v>
      </c>
      <c r="K246" s="34">
        <f>((J246-MIN(J$2:J$3986))/(MAX(J$2:J$3986)-MIN(J$2:J$3986))*10)</f>
        <v>1.6154372418222749</v>
      </c>
      <c r="L246" s="19" t="s">
        <v>11432</v>
      </c>
    </row>
    <row r="247" spans="1:12">
      <c r="A247" s="23" t="s">
        <v>721</v>
      </c>
      <c r="B247" s="23" t="s">
        <v>10274</v>
      </c>
      <c r="C247" s="23" t="s">
        <v>22</v>
      </c>
      <c r="D247" s="23" t="s">
        <v>9857</v>
      </c>
      <c r="E247" s="29">
        <f>VLOOKUP(A247,Normalised!$A$2:$G$3986,7,FALSE)</f>
        <v>1.9317681702974525</v>
      </c>
      <c r="F247" s="30">
        <f>VLOOKUP(A247,Normalised!$A$2:$K$3986,9,FALSE)</f>
        <v>4.3272202761178651E-2</v>
      </c>
      <c r="G247" s="31">
        <f>AVERAGE(VLOOKUP(A247,Normalised!$A$2:$Q$3986,13,FALSE),VLOOKUP(A247,Normalised!$A$2:$Q$3986,15,FALSE))</f>
        <v>6.4414651478217735</v>
      </c>
      <c r="H247" s="31">
        <f>VLOOKUP(A247,Normalised!$A$2:$Q$3986,17,FALSE)</f>
        <v>5.2136752136752138</v>
      </c>
      <c r="I247" s="32">
        <f t="shared" si="6"/>
        <v>5.8275701807484932</v>
      </c>
      <c r="J247" s="37">
        <f t="shared" si="7"/>
        <v>0.78683530910265209</v>
      </c>
      <c r="K247" s="34">
        <f>((J247-MIN(J$2:J$3986))/(MAX(J$2:J$3986)-MIN(J$2:J$3986))*10)</f>
        <v>1.613737156035723</v>
      </c>
      <c r="L247" s="19" t="s">
        <v>11432</v>
      </c>
    </row>
    <row r="248" spans="1:12">
      <c r="A248" s="23" t="s">
        <v>739</v>
      </c>
      <c r="B248" s="23" t="s">
        <v>10238</v>
      </c>
      <c r="C248" s="23" t="s">
        <v>22</v>
      </c>
      <c r="D248" s="23" t="s">
        <v>9857</v>
      </c>
      <c r="E248" s="29">
        <f>VLOOKUP(A248,Normalised!$A$2:$G$3986,7,FALSE)</f>
        <v>2.1221502518192947</v>
      </c>
      <c r="F248" s="30">
        <f>VLOOKUP(A248,Normalised!$A$2:$K$3986,9,FALSE)</f>
        <v>3.9233053770914642E-2</v>
      </c>
      <c r="G248" s="31">
        <f>AVERAGE(VLOOKUP(A248,Normalised!$A$2:$Q$3986,13,FALSE),VLOOKUP(A248,Normalised!$A$2:$Q$3986,15,FALSE))</f>
        <v>6.4414651478217735</v>
      </c>
      <c r="H248" s="31">
        <f>VLOOKUP(A248,Normalised!$A$2:$Q$3986,17,FALSE)</f>
        <v>5.2136752136752138</v>
      </c>
      <c r="I248" s="32">
        <f t="shared" si="6"/>
        <v>5.8275701807484932</v>
      </c>
      <c r="J248" s="37">
        <f t="shared" si="7"/>
        <v>0.78578774575371535</v>
      </c>
      <c r="K248" s="34">
        <f>((J248-MIN(J$2:J$3986))/(MAX(J$2:J$3986)-MIN(J$2:J$3986))*10)</f>
        <v>1.6115886862353421</v>
      </c>
      <c r="L248" s="19" t="s">
        <v>11432</v>
      </c>
    </row>
    <row r="249" spans="1:12">
      <c r="A249" s="23" t="s">
        <v>779</v>
      </c>
      <c r="B249" s="23" t="s">
        <v>10170</v>
      </c>
      <c r="C249" s="23" t="s">
        <v>22</v>
      </c>
      <c r="D249" s="23" t="s">
        <v>9857</v>
      </c>
      <c r="E249" s="29">
        <f>VLOOKUP(A249,Normalised!$A$2:$G$3986,7,FALSE)</f>
        <v>1.8738390225379411</v>
      </c>
      <c r="F249" s="30">
        <f>VLOOKUP(A249,Normalised!$A$2:$K$3986,9,FALSE)</f>
        <v>4.4358877362620237E-2</v>
      </c>
      <c r="G249" s="31">
        <f>AVERAGE(VLOOKUP(A249,Normalised!$A$2:$Q$3986,13,FALSE),VLOOKUP(A249,Normalised!$A$2:$Q$3986,15,FALSE))</f>
        <v>6.4414651478217735</v>
      </c>
      <c r="H249" s="31">
        <f>VLOOKUP(A249,Normalised!$A$2:$Q$3986,17,FALSE)</f>
        <v>5.2136752136752138</v>
      </c>
      <c r="I249" s="32">
        <f t="shared" si="6"/>
        <v>5.8275701807484932</v>
      </c>
      <c r="J249" s="37">
        <f t="shared" si="7"/>
        <v>0.78535638554561227</v>
      </c>
      <c r="K249" s="34">
        <f>((J249-MIN(J$2:J$3986))/(MAX(J$2:J$3986)-MIN(J$2:J$3986))*10)</f>
        <v>1.6107040004727713</v>
      </c>
      <c r="L249" s="19" t="s">
        <v>11432</v>
      </c>
    </row>
    <row r="250" spans="1:12">
      <c r="A250" s="23" t="s">
        <v>3248</v>
      </c>
      <c r="B250" s="23" t="s">
        <v>3680</v>
      </c>
      <c r="C250" s="23" t="s">
        <v>35</v>
      </c>
      <c r="D250" s="23" t="s">
        <v>3404</v>
      </c>
      <c r="E250" s="29">
        <f>VLOOKUP(A250,Normalised!$A$2:$G$3986,7,FALSE)</f>
        <v>3.5751021889372443</v>
      </c>
      <c r="F250" s="30">
        <f>VLOOKUP(A250,Normalised!$A$2:$K$3986,9,FALSE)</f>
        <v>2.7607685864926346E-2</v>
      </c>
      <c r="G250" s="31">
        <f>AVERAGE(VLOOKUP(A250,Normalised!$A$2:$Q$3986,13,FALSE),VLOOKUP(A250,Normalised!$A$2:$Q$3986,15,FALSE))</f>
        <v>6.4560331703742744</v>
      </c>
      <c r="H250" s="31">
        <f>VLOOKUP(A250,Normalised!$A$2:$Q$3986,17,FALSE)</f>
        <v>3.3089133089133087</v>
      </c>
      <c r="I250" s="32">
        <f t="shared" si="6"/>
        <v>4.882473239643792</v>
      </c>
      <c r="J250" s="37">
        <f t="shared" si="7"/>
        <v>0.78400610664526693</v>
      </c>
      <c r="K250" s="34">
        <f>((J250-MIN(J$2:J$3986))/(MAX(J$2:J$3986)-MIN(J$2:J$3986))*10)</f>
        <v>1.60793468495364</v>
      </c>
      <c r="L250" s="19" t="s">
        <v>11432</v>
      </c>
    </row>
    <row r="251" spans="1:12">
      <c r="A251" s="23" t="s">
        <v>2756</v>
      </c>
      <c r="B251" s="23" t="s">
        <v>4684</v>
      </c>
      <c r="C251" s="23" t="s">
        <v>63</v>
      </c>
      <c r="D251" s="23" t="s">
        <v>3404</v>
      </c>
      <c r="E251" s="29">
        <f>VLOOKUP(A251,Normalised!$A$2:$G$3986,7,FALSE)</f>
        <v>1.3889516634874266</v>
      </c>
      <c r="F251" s="30">
        <f>VLOOKUP(A251,Normalised!$A$2:$K$3986,9,FALSE)</f>
        <v>5.5235875024219519E-2</v>
      </c>
      <c r="G251" s="31">
        <f>AVERAGE(VLOOKUP(A251,Normalised!$A$2:$Q$3986,13,FALSE),VLOOKUP(A251,Normalised!$A$2:$Q$3986,15,FALSE))</f>
        <v>4.2084513374006702</v>
      </c>
      <c r="H251" s="31">
        <f>VLOOKUP(A251,Normalised!$A$2:$Q$3986,17,FALSE)</f>
        <v>8.3516483516483522</v>
      </c>
      <c r="I251" s="32">
        <f t="shared" si="6"/>
        <v>6.2800498445245108</v>
      </c>
      <c r="J251" s="37">
        <f t="shared" si="7"/>
        <v>0.78395383162337839</v>
      </c>
      <c r="K251" s="34">
        <f>((J251-MIN(J$2:J$3986))/(MAX(J$2:J$3986)-MIN(J$2:J$3986))*10)</f>
        <v>1.6078274730070252</v>
      </c>
      <c r="L251" s="19" t="s">
        <v>11432</v>
      </c>
    </row>
    <row r="252" spans="1:12">
      <c r="A252" s="23" t="s">
        <v>3077</v>
      </c>
      <c r="B252" s="23" t="s">
        <v>4050</v>
      </c>
      <c r="C252" s="23" t="s">
        <v>47</v>
      </c>
      <c r="D252" s="23" t="s">
        <v>3404</v>
      </c>
      <c r="E252" s="29">
        <f>VLOOKUP(A252,Normalised!$A$2:$G$3986,7,FALSE)</f>
        <v>1.4975151089103547</v>
      </c>
      <c r="F252" s="30">
        <f>VLOOKUP(A252,Normalised!$A$2:$K$3986,9,FALSE)</f>
        <v>5.464127948758167E-2</v>
      </c>
      <c r="G252" s="31">
        <f>AVERAGE(VLOOKUP(A252,Normalised!$A$2:$Q$3986,13,FALSE),VLOOKUP(A252,Normalised!$A$2:$Q$3986,15,FALSE))</f>
        <v>5.9135040021782697</v>
      </c>
      <c r="H252" s="31">
        <f>VLOOKUP(A252,Normalised!$A$2:$Q$3986,17,FALSE)</f>
        <v>5.8485958485958474</v>
      </c>
      <c r="I252" s="32">
        <f t="shared" si="6"/>
        <v>5.8810499253870585</v>
      </c>
      <c r="J252" s="37">
        <f t="shared" si="7"/>
        <v>0.78363828672082159</v>
      </c>
      <c r="K252" s="34">
        <f>((J252-MIN(J$2:J$3986))/(MAX(J$2:J$3986)-MIN(J$2:J$3986))*10)</f>
        <v>1.6071803153010065</v>
      </c>
      <c r="L252" s="19" t="s">
        <v>11432</v>
      </c>
    </row>
    <row r="253" spans="1:12">
      <c r="A253" s="23" t="s">
        <v>3235</v>
      </c>
      <c r="B253" s="23" t="s">
        <v>3706</v>
      </c>
      <c r="C253" s="23" t="s">
        <v>35</v>
      </c>
      <c r="D253" s="23" t="s">
        <v>3404</v>
      </c>
      <c r="E253" s="29">
        <f>VLOOKUP(A253,Normalised!$A$2:$G$3986,7,FALSE)</f>
        <v>3.6304104847242358</v>
      </c>
      <c r="F253" s="30">
        <f>VLOOKUP(A253,Normalised!$A$2:$K$3986,9,FALSE)</f>
        <v>2.7125858447306021E-2</v>
      </c>
      <c r="G253" s="31">
        <f>AVERAGE(VLOOKUP(A253,Normalised!$A$2:$Q$3986,13,FALSE),VLOOKUP(A253,Normalised!$A$2:$Q$3986,15,FALSE))</f>
        <v>6.4560331703742744</v>
      </c>
      <c r="H253" s="31">
        <f>VLOOKUP(A253,Normalised!$A$2:$Q$3986,17,FALSE)</f>
        <v>3.3089133089133087</v>
      </c>
      <c r="I253" s="32">
        <f t="shared" si="6"/>
        <v>4.882473239643792</v>
      </c>
      <c r="J253" s="37">
        <f t="shared" si="7"/>
        <v>0.78341707292998874</v>
      </c>
      <c r="K253" s="34">
        <f>((J253-MIN(J$2:J$3986))/(MAX(J$2:J$3986)-MIN(J$2:J$3986))*10)</f>
        <v>1.6067266232646111</v>
      </c>
      <c r="L253" s="19" t="s">
        <v>11432</v>
      </c>
    </row>
    <row r="254" spans="1:12">
      <c r="A254" s="23" t="s">
        <v>3018</v>
      </c>
      <c r="B254" s="23" t="s">
        <v>4161</v>
      </c>
      <c r="C254" s="23" t="s">
        <v>16</v>
      </c>
      <c r="D254" s="23" t="s">
        <v>3404</v>
      </c>
      <c r="E254" s="29">
        <f>VLOOKUP(A254,Normalised!$A$2:$G$3986,7,FALSE)</f>
        <v>1.644422711630612</v>
      </c>
      <c r="F254" s="30">
        <f>VLOOKUP(A254,Normalised!$A$2:$K$3986,9,FALSE)</f>
        <v>4.8818343887404109E-2</v>
      </c>
      <c r="G254" s="31">
        <f>AVERAGE(VLOOKUP(A254,Normalised!$A$2:$Q$3986,13,FALSE),VLOOKUP(A254,Normalised!$A$2:$Q$3986,15,FALSE))</f>
        <v>6.8176387968983381</v>
      </c>
      <c r="H254" s="31">
        <f>VLOOKUP(A254,Normalised!$A$2:$Q$3986,17,FALSE)</f>
        <v>5.152625152625153</v>
      </c>
      <c r="I254" s="32">
        <f t="shared" si="6"/>
        <v>5.985131974761746</v>
      </c>
      <c r="J254" s="37">
        <f t="shared" si="7"/>
        <v>0.78323138162732053</v>
      </c>
      <c r="K254" s="34">
        <f>((J254-MIN(J$2:J$3986))/(MAX(J$2:J$3986)-MIN(J$2:J$3986))*10)</f>
        <v>1.6063457850495466</v>
      </c>
      <c r="L254" s="19" t="s">
        <v>11432</v>
      </c>
    </row>
    <row r="255" spans="1:12">
      <c r="A255" s="23" t="s">
        <v>3208</v>
      </c>
      <c r="B255" s="23" t="s">
        <v>3760</v>
      </c>
      <c r="C255" s="23" t="s">
        <v>37</v>
      </c>
      <c r="D255" s="23" t="s">
        <v>3404</v>
      </c>
      <c r="E255" s="29">
        <f>VLOOKUP(A255,Normalised!$A$2:$G$3986,7,FALSE)</f>
        <v>2.1341468301088766</v>
      </c>
      <c r="F255" s="30">
        <f>VLOOKUP(A255,Normalised!$A$2:$K$3986,9,FALSE)</f>
        <v>4.8726079062753405E-2</v>
      </c>
      <c r="G255" s="31">
        <f>AVERAGE(VLOOKUP(A255,Normalised!$A$2:$Q$3986,13,FALSE),VLOOKUP(A255,Normalised!$A$2:$Q$3986,15,FALSE))</f>
        <v>8.4048327338137625</v>
      </c>
      <c r="H255" s="31">
        <f>VLOOKUP(A255,Normalised!$A$2:$Q$3986,17,FALSE)</f>
        <v>0.81807081807081805</v>
      </c>
      <c r="I255" s="32">
        <f t="shared" si="6"/>
        <v>4.6114517759422906</v>
      </c>
      <c r="J255" s="37">
        <f t="shared" si="7"/>
        <v>0.78272248692193658</v>
      </c>
      <c r="K255" s="34">
        <f>((J255-MIN(J$2:J$3986))/(MAX(J$2:J$3986)-MIN(J$2:J$3986))*10)</f>
        <v>1.6053020821487141</v>
      </c>
      <c r="L255" s="19" t="s">
        <v>11432</v>
      </c>
    </row>
    <row r="256" spans="1:12">
      <c r="A256" s="23" t="s">
        <v>2631</v>
      </c>
      <c r="B256" s="23" t="s">
        <v>4931</v>
      </c>
      <c r="C256" s="23" t="s">
        <v>54</v>
      </c>
      <c r="D256" s="23" t="s">
        <v>3404</v>
      </c>
      <c r="E256" s="29">
        <f>VLOOKUP(A256,Normalised!$A$2:$G$3986,7,FALSE)</f>
        <v>1.5050434377246227</v>
      </c>
      <c r="F256" s="30">
        <f>VLOOKUP(A256,Normalised!$A$2:$K$3986,9,FALSE)</f>
        <v>4.8203245056399439E-2</v>
      </c>
      <c r="G256" s="31">
        <f>AVERAGE(VLOOKUP(A256,Normalised!$A$2:$Q$3986,13,FALSE),VLOOKUP(A256,Normalised!$A$2:$Q$3986,15,FALSE))</f>
        <v>7.1600419408671776</v>
      </c>
      <c r="H256" s="31">
        <f>VLOOKUP(A256,Normalised!$A$2:$Q$3986,17,FALSE)</f>
        <v>6.0592185592185599</v>
      </c>
      <c r="I256" s="32">
        <f t="shared" si="6"/>
        <v>6.6096302500428692</v>
      </c>
      <c r="J256" s="37">
        <f t="shared" si="7"/>
        <v>0.78270989692220616</v>
      </c>
      <c r="K256" s="34">
        <f>((J256-MIN(J$2:J$3986))/(MAX(J$2:J$3986)-MIN(J$2:J$3986))*10)</f>
        <v>1.6052762610523239</v>
      </c>
      <c r="L256" s="19" t="s">
        <v>11432</v>
      </c>
    </row>
    <row r="257" spans="1:12">
      <c r="A257" s="23" t="s">
        <v>2657</v>
      </c>
      <c r="B257" s="23" t="s">
        <v>4881</v>
      </c>
      <c r="C257" s="23" t="s">
        <v>64</v>
      </c>
      <c r="D257" s="23" t="s">
        <v>3404</v>
      </c>
      <c r="E257" s="29">
        <f>VLOOKUP(A257,Normalised!$A$2:$G$3986,7,FALSE)</f>
        <v>3.3872676346163937</v>
      </c>
      <c r="F257" s="30">
        <f>VLOOKUP(A257,Normalised!$A$2:$K$3986,9,FALSE)</f>
        <v>2.4050364292282665E-2</v>
      </c>
      <c r="G257" s="31">
        <f>AVERAGE(VLOOKUP(A257,Normalised!$A$2:$Q$3986,13,FALSE),VLOOKUP(A257,Normalised!$A$2:$Q$3986,15,FALSE))</f>
        <v>5.191504838438143</v>
      </c>
      <c r="H257" s="31">
        <f>VLOOKUP(A257,Normalised!$A$2:$Q$3986,17,FALSE)</f>
        <v>6.5476190476190492</v>
      </c>
      <c r="I257" s="32">
        <f t="shared" si="6"/>
        <v>5.8695619430285966</v>
      </c>
      <c r="J257" s="37">
        <f t="shared" si="7"/>
        <v>0.78197395295592198</v>
      </c>
      <c r="K257" s="34">
        <f>((J257-MIN(J$2:J$3986))/(MAX(J$2:J$3986)-MIN(J$2:J$3986))*10)</f>
        <v>1.6037668980262705</v>
      </c>
      <c r="L257" s="19" t="s">
        <v>11432</v>
      </c>
    </row>
    <row r="258" spans="1:12">
      <c r="A258" s="23" t="s">
        <v>3062</v>
      </c>
      <c r="B258" s="23" t="s">
        <v>4079</v>
      </c>
      <c r="C258" s="23" t="s">
        <v>47</v>
      </c>
      <c r="D258" s="23" t="s">
        <v>3404</v>
      </c>
      <c r="E258" s="29">
        <f>VLOOKUP(A258,Normalised!$A$2:$G$3986,7,FALSE)</f>
        <v>1.4856951646629848</v>
      </c>
      <c r="F258" s="30">
        <f>VLOOKUP(A258,Normalised!$A$2:$K$3986,9,FALSE)</f>
        <v>5.4374736660812981E-2</v>
      </c>
      <c r="G258" s="31">
        <f>AVERAGE(VLOOKUP(A258,Normalised!$A$2:$Q$3986,13,FALSE),VLOOKUP(A258,Normalised!$A$2:$Q$3986,15,FALSE))</f>
        <v>5.9135040021782697</v>
      </c>
      <c r="H258" s="31">
        <f>VLOOKUP(A258,Normalised!$A$2:$Q$3986,17,FALSE)</f>
        <v>5.8485958485958474</v>
      </c>
      <c r="I258" s="32">
        <f t="shared" ref="I258:I321" si="8">AVERAGE(G258:H258)</f>
        <v>5.8810499253870585</v>
      </c>
      <c r="J258" s="37">
        <f t="shared" ref="J258:J321" si="9">E258^(1/3)*F258^(1/3)*I258^(1/3)</f>
        <v>0.78029815660966273</v>
      </c>
      <c r="K258" s="34">
        <f>((J258-MIN(J$2:J$3986))/(MAX(J$2:J$3986)-MIN(J$2:J$3986))*10)</f>
        <v>1.6003299719012956</v>
      </c>
      <c r="L258" s="19" t="s">
        <v>11432</v>
      </c>
    </row>
    <row r="259" spans="1:12">
      <c r="A259" s="23" t="s">
        <v>3216</v>
      </c>
      <c r="B259" s="23" t="s">
        <v>3744</v>
      </c>
      <c r="C259" s="23" t="s">
        <v>37</v>
      </c>
      <c r="D259" s="23" t="s">
        <v>3404</v>
      </c>
      <c r="E259" s="29">
        <f>VLOOKUP(A259,Normalised!$A$2:$G$3986,7,FALSE)</f>
        <v>2.807605434130005</v>
      </c>
      <c r="F259" s="30">
        <f>VLOOKUP(A259,Normalised!$A$2:$K$3986,9,FALSE)</f>
        <v>3.6659890327878433E-2</v>
      </c>
      <c r="G259" s="31">
        <f>AVERAGE(VLOOKUP(A259,Normalised!$A$2:$Q$3986,13,FALSE),VLOOKUP(A259,Normalised!$A$2:$Q$3986,15,FALSE))</f>
        <v>8.4048327338137625</v>
      </c>
      <c r="H259" s="31">
        <f>VLOOKUP(A259,Normalised!$A$2:$Q$3986,17,FALSE)</f>
        <v>0.81807081807081805</v>
      </c>
      <c r="I259" s="32">
        <f t="shared" si="8"/>
        <v>4.6114517759422906</v>
      </c>
      <c r="J259" s="37">
        <f t="shared" si="9"/>
        <v>0.78004855323240563</v>
      </c>
      <c r="K259" s="34">
        <f>((J259-MIN(J$2:J$3986))/(MAX(J$2:J$3986)-MIN(J$2:J$3986))*10)</f>
        <v>1.5998180550624197</v>
      </c>
      <c r="L259" s="19" t="s">
        <v>11432</v>
      </c>
    </row>
    <row r="260" spans="1:12">
      <c r="A260" s="23" t="s">
        <v>3295</v>
      </c>
      <c r="B260" s="23" t="s">
        <v>3586</v>
      </c>
      <c r="C260" s="23" t="s">
        <v>35</v>
      </c>
      <c r="D260" s="23" t="s">
        <v>3404</v>
      </c>
      <c r="E260" s="29">
        <f>VLOOKUP(A260,Normalised!$A$2:$G$3986,7,FALSE)</f>
        <v>2.3824354695527354</v>
      </c>
      <c r="F260" s="30">
        <f>VLOOKUP(A260,Normalised!$A$2:$K$3986,9,FALSE)</f>
        <v>4.0729794259692677E-2</v>
      </c>
      <c r="G260" s="31">
        <f>AVERAGE(VLOOKUP(A260,Normalised!$A$2:$Q$3986,13,FALSE),VLOOKUP(A260,Normalised!$A$2:$Q$3986,15,FALSE))</f>
        <v>6.4560331703742744</v>
      </c>
      <c r="H260" s="31">
        <f>VLOOKUP(A260,Normalised!$A$2:$Q$3986,17,FALSE)</f>
        <v>3.3089133089133087</v>
      </c>
      <c r="I260" s="32">
        <f t="shared" si="8"/>
        <v>4.882473239643792</v>
      </c>
      <c r="J260" s="37">
        <f t="shared" si="9"/>
        <v>0.77957471519352151</v>
      </c>
      <c r="K260" s="34">
        <f>((J260-MIN(J$2:J$3986))/(MAX(J$2:J$3986)-MIN(J$2:J$3986))*10)</f>
        <v>1.5988462506194256</v>
      </c>
      <c r="L260" s="19" t="s">
        <v>11432</v>
      </c>
    </row>
    <row r="261" spans="1:12">
      <c r="A261" s="23" t="s">
        <v>3097</v>
      </c>
      <c r="B261" s="23" t="s">
        <v>4010</v>
      </c>
      <c r="C261" s="23" t="s">
        <v>47</v>
      </c>
      <c r="D261" s="23" t="s">
        <v>3404</v>
      </c>
      <c r="E261" s="29">
        <f>VLOOKUP(A261,Normalised!$A$2:$G$3986,7,FALSE)</f>
        <v>1.4314856767932946</v>
      </c>
      <c r="F261" s="30">
        <f>VLOOKUP(A261,Normalised!$A$2:$K$3986,9,FALSE)</f>
        <v>5.6179026565093347E-2</v>
      </c>
      <c r="G261" s="31">
        <f>AVERAGE(VLOOKUP(A261,Normalised!$A$2:$Q$3986,13,FALSE),VLOOKUP(A261,Normalised!$A$2:$Q$3986,15,FALSE))</f>
        <v>5.9135040021782697</v>
      </c>
      <c r="H261" s="31">
        <f>VLOOKUP(A261,Normalised!$A$2:$Q$3986,17,FALSE)</f>
        <v>5.8485958485958474</v>
      </c>
      <c r="I261" s="32">
        <f t="shared" si="8"/>
        <v>5.8810499253870585</v>
      </c>
      <c r="J261" s="37">
        <f t="shared" si="9"/>
        <v>0.7791218085844045</v>
      </c>
      <c r="K261" s="34">
        <f>((J261-MIN(J$2:J$3986))/(MAX(J$2:J$3986)-MIN(J$2:J$3986))*10)</f>
        <v>1.597917374887883</v>
      </c>
      <c r="L261" s="19" t="s">
        <v>11432</v>
      </c>
    </row>
    <row r="262" spans="1:12">
      <c r="A262" s="23" t="s">
        <v>3241</v>
      </c>
      <c r="B262" s="23" t="s">
        <v>3694</v>
      </c>
      <c r="C262" s="23" t="s">
        <v>35</v>
      </c>
      <c r="D262" s="23" t="s">
        <v>3404</v>
      </c>
      <c r="E262" s="29">
        <f>VLOOKUP(A262,Normalised!$A$2:$G$3986,7,FALSE)</f>
        <v>2.3499137027573305</v>
      </c>
      <c r="F262" s="30">
        <f>VLOOKUP(A262,Normalised!$A$2:$K$3986,9,FALSE)</f>
        <v>4.1098853558295477E-2</v>
      </c>
      <c r="G262" s="31">
        <f>AVERAGE(VLOOKUP(A262,Normalised!$A$2:$Q$3986,13,FALSE),VLOOKUP(A262,Normalised!$A$2:$Q$3986,15,FALSE))</f>
        <v>6.4560331703742744</v>
      </c>
      <c r="H262" s="31">
        <f>VLOOKUP(A262,Normalised!$A$2:$Q$3986,17,FALSE)</f>
        <v>3.3089133089133087</v>
      </c>
      <c r="I262" s="32">
        <f t="shared" si="8"/>
        <v>4.882473239643792</v>
      </c>
      <c r="J262" s="37">
        <f t="shared" si="9"/>
        <v>0.77834803072663539</v>
      </c>
      <c r="K262" s="34">
        <f>((J262-MIN(J$2:J$3986))/(MAX(J$2:J$3986)-MIN(J$2:J$3986))*10)</f>
        <v>1.5963304175346043</v>
      </c>
      <c r="L262" s="19" t="s">
        <v>11432</v>
      </c>
    </row>
    <row r="263" spans="1:12">
      <c r="A263" s="23" t="s">
        <v>3172</v>
      </c>
      <c r="B263" s="23" t="s">
        <v>3838</v>
      </c>
      <c r="C263" s="23" t="s">
        <v>9</v>
      </c>
      <c r="D263" s="23" t="s">
        <v>3404</v>
      </c>
      <c r="E263" s="29">
        <f>VLOOKUP(A263,Normalised!$A$2:$G$3986,7,FALSE)</f>
        <v>1.7949186099074077</v>
      </c>
      <c r="F263" s="30">
        <f>VLOOKUP(A263,Normalised!$A$2:$K$3986,9,FALSE)</f>
        <v>5.7604005523587506E-2</v>
      </c>
      <c r="G263" s="31">
        <f>AVERAGE(VLOOKUP(A263,Normalised!$A$2:$Q$3986,13,FALSE),VLOOKUP(A263,Normalised!$A$2:$Q$3986,15,FALSE))</f>
        <v>8.226716181024937</v>
      </c>
      <c r="H263" s="31">
        <f>VLOOKUP(A263,Normalised!$A$2:$Q$3986,17,FALSE)</f>
        <v>0.89438339438339443</v>
      </c>
      <c r="I263" s="32">
        <f t="shared" si="8"/>
        <v>4.5605497877041659</v>
      </c>
      <c r="J263" s="37">
        <f t="shared" si="9"/>
        <v>0.77834393982231531</v>
      </c>
      <c r="K263" s="34">
        <f>((J263-MIN(J$2:J$3986))/(MAX(J$2:J$3986)-MIN(J$2:J$3986))*10)</f>
        <v>1.5963220274125209</v>
      </c>
      <c r="L263" s="19" t="s">
        <v>11432</v>
      </c>
    </row>
    <row r="264" spans="1:12">
      <c r="A264" s="23" t="s">
        <v>2505</v>
      </c>
      <c r="B264" s="23" t="s">
        <v>5173</v>
      </c>
      <c r="C264" s="23" t="s">
        <v>40</v>
      </c>
      <c r="D264" s="23" t="s">
        <v>3404</v>
      </c>
      <c r="E264" s="29">
        <f>VLOOKUP(A264,Normalised!$A$2:$G$3986,7,FALSE)</f>
        <v>3.2680094014850058</v>
      </c>
      <c r="F264" s="30">
        <f>VLOOKUP(A264,Normalised!$A$2:$K$3986,9,FALSE)</f>
        <v>3.3266595110169328E-2</v>
      </c>
      <c r="G264" s="31">
        <f>AVERAGE(VLOOKUP(A264,Normalised!$A$2:$Q$3986,13,FALSE),VLOOKUP(A264,Normalised!$A$2:$Q$3986,15,FALSE))</f>
        <v>4.9901128669908861</v>
      </c>
      <c r="H264" s="31">
        <f>VLOOKUP(A264,Normalised!$A$2:$Q$3986,17,FALSE)</f>
        <v>3.6446886446886451</v>
      </c>
      <c r="I264" s="32">
        <f t="shared" si="8"/>
        <v>4.3174007558397651</v>
      </c>
      <c r="J264" s="37">
        <f t="shared" si="9"/>
        <v>0.77714967720810701</v>
      </c>
      <c r="K264" s="34">
        <f>((J264-MIN(J$2:J$3986))/(MAX(J$2:J$3986)-MIN(J$2:J$3986))*10)</f>
        <v>1.5938726889902146</v>
      </c>
      <c r="L264" s="19" t="s">
        <v>11432</v>
      </c>
    </row>
    <row r="265" spans="1:12">
      <c r="A265" s="23" t="s">
        <v>3182</v>
      </c>
      <c r="B265" s="23" t="s">
        <v>3815</v>
      </c>
      <c r="C265" s="23" t="s">
        <v>37</v>
      </c>
      <c r="D265" s="23" t="s">
        <v>3404</v>
      </c>
      <c r="E265" s="29">
        <f>VLOOKUP(A265,Normalised!$A$2:$G$3986,7,FALSE)</f>
        <v>1.6125049741118236</v>
      </c>
      <c r="F265" s="30">
        <f>VLOOKUP(A265,Normalised!$A$2:$K$3986,9,FALSE)</f>
        <v>6.3016875236428613E-2</v>
      </c>
      <c r="G265" s="31">
        <f>AVERAGE(VLOOKUP(A265,Normalised!$A$2:$Q$3986,13,FALSE),VLOOKUP(A265,Normalised!$A$2:$Q$3986,15,FALSE))</f>
        <v>8.4048327338137625</v>
      </c>
      <c r="H265" s="31">
        <f>VLOOKUP(A265,Normalised!$A$2:$Q$3986,17,FALSE)</f>
        <v>0.81807081807081805</v>
      </c>
      <c r="I265" s="32">
        <f t="shared" si="8"/>
        <v>4.6114517759422906</v>
      </c>
      <c r="J265" s="37">
        <f t="shared" si="9"/>
        <v>0.77672127249949463</v>
      </c>
      <c r="K265" s="34">
        <f>((J265-MIN(J$2:J$3986))/(MAX(J$2:J$3986)-MIN(J$2:J$3986))*10)</f>
        <v>1.5929940647239793</v>
      </c>
      <c r="L265" s="19" t="s">
        <v>11432</v>
      </c>
    </row>
    <row r="266" spans="1:12">
      <c r="A266" s="23" t="s">
        <v>2778</v>
      </c>
      <c r="B266" s="23" t="s">
        <v>4640</v>
      </c>
      <c r="C266" s="23" t="s">
        <v>63</v>
      </c>
      <c r="D266" s="23" t="s">
        <v>3404</v>
      </c>
      <c r="E266" s="29">
        <f>VLOOKUP(A266,Normalised!$A$2:$G$3986,7,FALSE)</f>
        <v>0.53891948797275879</v>
      </c>
      <c r="F266" s="30">
        <f>VLOOKUP(A266,Normalised!$A$2:$K$3986,9,FALSE)</f>
        <v>0.13839723697605114</v>
      </c>
      <c r="G266" s="31">
        <f>AVERAGE(VLOOKUP(A266,Normalised!$A$2:$Q$3986,13,FALSE),VLOOKUP(A266,Normalised!$A$2:$Q$3986,15,FALSE))</f>
        <v>4.2084513374006702</v>
      </c>
      <c r="H266" s="31">
        <f>VLOOKUP(A266,Normalised!$A$2:$Q$3986,17,FALSE)</f>
        <v>8.3516483516483522</v>
      </c>
      <c r="I266" s="32">
        <f t="shared" si="8"/>
        <v>6.2800498445245108</v>
      </c>
      <c r="J266" s="37">
        <f t="shared" si="9"/>
        <v>0.77661325675049153</v>
      </c>
      <c r="K266" s="34">
        <f>((J266-MIN(J$2:J$3986))/(MAX(J$2:J$3986)-MIN(J$2:J$3986))*10)</f>
        <v>1.5927725329426945</v>
      </c>
      <c r="L266" s="19" t="s">
        <v>11432</v>
      </c>
    </row>
    <row r="267" spans="1:12">
      <c r="A267" s="23" t="s">
        <v>3370</v>
      </c>
      <c r="B267" s="33" t="s">
        <v>3436</v>
      </c>
      <c r="C267" s="33" t="s">
        <v>65</v>
      </c>
      <c r="D267" s="33" t="s">
        <v>3404</v>
      </c>
      <c r="E267" s="29">
        <f>VLOOKUP(A267,Normalised!$A$2:$G$3986,7,FALSE)</f>
        <v>1.5794229369838244</v>
      </c>
      <c r="F267" s="30">
        <f>VLOOKUP(A267,Normalised!$A$2:$K$3986,9,FALSE)</f>
        <v>4.3938559828100375E-2</v>
      </c>
      <c r="G267" s="31">
        <f>AVERAGE(VLOOKUP(A267,Normalised!$A$2:$Q$3986,13,FALSE),VLOOKUP(A267,Normalised!$A$2:$Q$3986,15,FALSE))</f>
        <v>6.8520530807338336</v>
      </c>
      <c r="H267" s="31">
        <f>VLOOKUP(A267,Normalised!$A$2:$Q$3986,17,FALSE)</f>
        <v>6.5720390720390736</v>
      </c>
      <c r="I267" s="32">
        <f t="shared" si="8"/>
        <v>6.7120460763864536</v>
      </c>
      <c r="J267" s="37">
        <f t="shared" si="9"/>
        <v>0.77517494885243587</v>
      </c>
      <c r="K267" s="34">
        <f>((J267-MIN(J$2:J$3986))/(MAX(J$2:J$3986)-MIN(J$2:J$3986))*10)</f>
        <v>1.5898226768926917</v>
      </c>
      <c r="L267" s="19" t="s">
        <v>11432</v>
      </c>
    </row>
    <row r="268" spans="1:12">
      <c r="A268" s="23" t="s">
        <v>778</v>
      </c>
      <c r="B268" s="23" t="s">
        <v>10172</v>
      </c>
      <c r="C268" s="23" t="s">
        <v>22</v>
      </c>
      <c r="D268" s="23" t="s">
        <v>9857</v>
      </c>
      <c r="E268" s="29">
        <f>VLOOKUP(A268,Normalised!$A$2:$G$3986,7,FALSE)</f>
        <v>1.7028358456380108</v>
      </c>
      <c r="F268" s="30">
        <f>VLOOKUP(A268,Normalised!$A$2:$K$3986,9,FALSE)</f>
        <v>4.6788517745088687E-2</v>
      </c>
      <c r="G268" s="31">
        <f>AVERAGE(VLOOKUP(A268,Normalised!$A$2:$Q$3986,13,FALSE),VLOOKUP(A268,Normalised!$A$2:$Q$3986,15,FALSE))</f>
        <v>6.4414651478217735</v>
      </c>
      <c r="H268" s="31">
        <f>VLOOKUP(A268,Normalised!$A$2:$Q$3986,17,FALSE)</f>
        <v>5.2136752136752138</v>
      </c>
      <c r="I268" s="32">
        <f t="shared" si="8"/>
        <v>5.8275701807484932</v>
      </c>
      <c r="J268" s="37">
        <f t="shared" si="9"/>
        <v>0.77434267489086361</v>
      </c>
      <c r="K268" s="34">
        <f>((J268-MIN(J$2:J$3986))/(MAX(J$2:J$3986)-MIN(J$2:J$3986))*10)</f>
        <v>1.5881157486444897</v>
      </c>
      <c r="L268" s="19" t="s">
        <v>11432</v>
      </c>
    </row>
    <row r="269" spans="1:12">
      <c r="A269" s="23" t="s">
        <v>3088</v>
      </c>
      <c r="B269" s="23" t="s">
        <v>4028</v>
      </c>
      <c r="C269" s="23" t="s">
        <v>47</v>
      </c>
      <c r="D269" s="23" t="s">
        <v>3404</v>
      </c>
      <c r="E269" s="29">
        <f>VLOOKUP(A269,Normalised!$A$2:$G$3986,7,FALSE)</f>
        <v>1.2032113048198774</v>
      </c>
      <c r="F269" s="30">
        <f>VLOOKUP(A269,Normalised!$A$2:$K$3986,9,FALSE)</f>
        <v>6.5426012324530242E-2</v>
      </c>
      <c r="G269" s="31">
        <f>AVERAGE(VLOOKUP(A269,Normalised!$A$2:$Q$3986,13,FALSE),VLOOKUP(A269,Normalised!$A$2:$Q$3986,15,FALSE))</f>
        <v>5.9135040021782697</v>
      </c>
      <c r="H269" s="31">
        <f>VLOOKUP(A269,Normalised!$A$2:$Q$3986,17,FALSE)</f>
        <v>5.8485958485958474</v>
      </c>
      <c r="I269" s="32">
        <f t="shared" si="8"/>
        <v>5.8810499253870585</v>
      </c>
      <c r="J269" s="37">
        <f t="shared" si="9"/>
        <v>0.77359871618730058</v>
      </c>
      <c r="K269" s="34">
        <f>((J269-MIN(J$2:J$3986))/(MAX(J$2:J$3986)-MIN(J$2:J$3986))*10)</f>
        <v>1.5865899480244527</v>
      </c>
      <c r="L269" s="19" t="s">
        <v>11432</v>
      </c>
    </row>
    <row r="270" spans="1:12">
      <c r="A270" s="23" t="s">
        <v>2990</v>
      </c>
      <c r="B270" s="23" t="s">
        <v>4212</v>
      </c>
      <c r="C270" s="23" t="s">
        <v>16</v>
      </c>
      <c r="D270" s="23" t="s">
        <v>3404</v>
      </c>
      <c r="E270" s="29">
        <f>VLOOKUP(A270,Normalised!$A$2:$G$3986,7,FALSE)</f>
        <v>1.5311378085491465</v>
      </c>
      <c r="F270" s="30">
        <f>VLOOKUP(A270,Normalised!$A$2:$K$3986,9,FALSE)</f>
        <v>5.0438104142383075E-2</v>
      </c>
      <c r="G270" s="31">
        <f>AVERAGE(VLOOKUP(A270,Normalised!$A$2:$Q$3986,13,FALSE),VLOOKUP(A270,Normalised!$A$2:$Q$3986,15,FALSE))</f>
        <v>6.8176387968983381</v>
      </c>
      <c r="H270" s="31">
        <f>VLOOKUP(A270,Normalised!$A$2:$Q$3986,17,FALSE)</f>
        <v>5.152625152625153</v>
      </c>
      <c r="I270" s="32">
        <f t="shared" si="8"/>
        <v>5.985131974761746</v>
      </c>
      <c r="J270" s="37">
        <f t="shared" si="9"/>
        <v>0.77318292648614551</v>
      </c>
      <c r="K270" s="34">
        <f>((J270-MIN(J$2:J$3986))/(MAX(J$2:J$3986)-MIN(J$2:J$3986))*10)</f>
        <v>1.5857371961434827</v>
      </c>
      <c r="L270" s="19" t="s">
        <v>11432</v>
      </c>
    </row>
    <row r="271" spans="1:12">
      <c r="A271" s="23" t="s">
        <v>2609</v>
      </c>
      <c r="B271" s="23" t="s">
        <v>4974</v>
      </c>
      <c r="C271" s="23" t="s">
        <v>54</v>
      </c>
      <c r="D271" s="23" t="s">
        <v>3404</v>
      </c>
      <c r="E271" s="29">
        <f>VLOOKUP(A271,Normalised!$A$2:$G$3986,7,FALSE)</f>
        <v>1.9791848112922343</v>
      </c>
      <c r="F271" s="30">
        <f>VLOOKUP(A271,Normalised!$A$2:$K$3986,9,FALSE)</f>
        <v>3.5204156427834039E-2</v>
      </c>
      <c r="G271" s="31">
        <f>AVERAGE(VLOOKUP(A271,Normalised!$A$2:$Q$3986,13,FALSE),VLOOKUP(A271,Normalised!$A$2:$Q$3986,15,FALSE))</f>
        <v>7.1600419408671776</v>
      </c>
      <c r="H271" s="31">
        <f>VLOOKUP(A271,Normalised!$A$2:$Q$3986,17,FALSE)</f>
        <v>6.0592185592185599</v>
      </c>
      <c r="I271" s="32">
        <f t="shared" si="8"/>
        <v>6.6096302500428692</v>
      </c>
      <c r="J271" s="37">
        <f t="shared" si="9"/>
        <v>0.77224034212985437</v>
      </c>
      <c r="K271" s="34">
        <f>((J271-MIN(J$2:J$3986))/(MAX(J$2:J$3986)-MIN(J$2:J$3986))*10)</f>
        <v>1.5838040299766265</v>
      </c>
      <c r="L271" s="19" t="s">
        <v>11432</v>
      </c>
    </row>
    <row r="272" spans="1:12">
      <c r="A272" s="23" t="s">
        <v>3271</v>
      </c>
      <c r="B272" s="23" t="s">
        <v>3634</v>
      </c>
      <c r="C272" s="23" t="s">
        <v>35</v>
      </c>
      <c r="D272" s="23" t="s">
        <v>3404</v>
      </c>
      <c r="E272" s="29">
        <f>VLOOKUP(A272,Normalised!$A$2:$G$3986,7,FALSE)</f>
        <v>2.5276212190873326</v>
      </c>
      <c r="F272" s="30">
        <f>VLOOKUP(A272,Normalised!$A$2:$K$3986,9,FALSE)</f>
        <v>3.7295492453249923E-2</v>
      </c>
      <c r="G272" s="31">
        <f>AVERAGE(VLOOKUP(A272,Normalised!$A$2:$Q$3986,13,FALSE),VLOOKUP(A272,Normalised!$A$2:$Q$3986,15,FALSE))</f>
        <v>6.4560331703742744</v>
      </c>
      <c r="H272" s="31">
        <f>VLOOKUP(A272,Normalised!$A$2:$Q$3986,17,FALSE)</f>
        <v>3.3089133089133087</v>
      </c>
      <c r="I272" s="32">
        <f t="shared" si="8"/>
        <v>4.882473239643792</v>
      </c>
      <c r="J272" s="37">
        <f t="shared" si="9"/>
        <v>0.77209262373372878</v>
      </c>
      <c r="K272" s="34">
        <f>((J272-MIN(J$2:J$3986))/(MAX(J$2:J$3986)-MIN(J$2:J$3986))*10)</f>
        <v>1.5835010711977051</v>
      </c>
      <c r="L272" s="19" t="s">
        <v>11432</v>
      </c>
    </row>
    <row r="273" spans="1:12">
      <c r="A273" s="23" t="s">
        <v>2510</v>
      </c>
      <c r="B273" s="23" t="s">
        <v>5164</v>
      </c>
      <c r="C273" s="23" t="s">
        <v>40</v>
      </c>
      <c r="D273" s="23" t="s">
        <v>3404</v>
      </c>
      <c r="E273" s="29">
        <f>VLOOKUP(A273,Normalised!$A$2:$G$3986,7,FALSE)</f>
        <v>1.001755004332376</v>
      </c>
      <c r="F273" s="30">
        <f>VLOOKUP(A273,Normalised!$A$2:$K$3986,9,FALSE)</f>
        <v>0.10628907799760726</v>
      </c>
      <c r="G273" s="31">
        <f>AVERAGE(VLOOKUP(A273,Normalised!$A$2:$Q$3986,13,FALSE),VLOOKUP(A273,Normalised!$A$2:$Q$3986,15,FALSE))</f>
        <v>4.9901128669908861</v>
      </c>
      <c r="H273" s="31">
        <f>VLOOKUP(A273,Normalised!$A$2:$Q$3986,17,FALSE)</f>
        <v>3.6446886446886451</v>
      </c>
      <c r="I273" s="32">
        <f t="shared" si="8"/>
        <v>4.3174007558397651</v>
      </c>
      <c r="J273" s="37">
        <f t="shared" si="9"/>
        <v>0.77177523954979366</v>
      </c>
      <c r="K273" s="34">
        <f>((J273-MIN(J$2:J$3986))/(MAX(J$2:J$3986)-MIN(J$2:J$3986))*10)</f>
        <v>1.5828501412706557</v>
      </c>
      <c r="L273" s="19" t="s">
        <v>11432</v>
      </c>
    </row>
    <row r="274" spans="1:12">
      <c r="A274" s="23" t="s">
        <v>3225</v>
      </c>
      <c r="B274" s="23" t="s">
        <v>3726</v>
      </c>
      <c r="C274" s="23" t="s">
        <v>35</v>
      </c>
      <c r="D274" s="23" t="s">
        <v>3404</v>
      </c>
      <c r="E274" s="29">
        <f>VLOOKUP(A274,Normalised!$A$2:$G$3986,7,FALSE)</f>
        <v>2.4740237153279891</v>
      </c>
      <c r="F274" s="30">
        <f>VLOOKUP(A274,Normalised!$A$2:$K$3986,9,FALSE)</f>
        <v>3.8043862697638944E-2</v>
      </c>
      <c r="G274" s="31">
        <f>AVERAGE(VLOOKUP(A274,Normalised!$A$2:$Q$3986,13,FALSE),VLOOKUP(A274,Normalised!$A$2:$Q$3986,15,FALSE))</f>
        <v>6.4560331703742744</v>
      </c>
      <c r="H274" s="31">
        <f>VLOOKUP(A274,Normalised!$A$2:$Q$3986,17,FALSE)</f>
        <v>3.3089133089133087</v>
      </c>
      <c r="I274" s="32">
        <f t="shared" si="8"/>
        <v>4.882473239643792</v>
      </c>
      <c r="J274" s="37">
        <f t="shared" si="9"/>
        <v>0.7716898331191262</v>
      </c>
      <c r="K274" s="34">
        <f>((J274-MIN(J$2:J$3986))/(MAX(J$2:J$3986)-MIN(J$2:J$3986))*10)</f>
        <v>1.5826749794179298</v>
      </c>
      <c r="L274" s="19" t="s">
        <v>11432</v>
      </c>
    </row>
    <row r="275" spans="1:12">
      <c r="A275" s="23" t="s">
        <v>3272</v>
      </c>
      <c r="B275" s="23" t="s">
        <v>3632</v>
      </c>
      <c r="C275" s="23" t="s">
        <v>35</v>
      </c>
      <c r="D275" s="23" t="s">
        <v>3404</v>
      </c>
      <c r="E275" s="29">
        <f>VLOOKUP(A275,Normalised!$A$2:$G$3986,7,FALSE)</f>
        <v>1.8757843475868621</v>
      </c>
      <c r="F275" s="30">
        <f>VLOOKUP(A275,Normalised!$A$2:$K$3986,9,FALSE)</f>
        <v>5.0007534960679813E-2</v>
      </c>
      <c r="G275" s="31">
        <f>AVERAGE(VLOOKUP(A275,Normalised!$A$2:$Q$3986,13,FALSE),VLOOKUP(A275,Normalised!$A$2:$Q$3986,15,FALSE))</f>
        <v>6.4560331703742744</v>
      </c>
      <c r="H275" s="31">
        <f>VLOOKUP(A275,Normalised!$A$2:$Q$3986,17,FALSE)</f>
        <v>3.3089133089133087</v>
      </c>
      <c r="I275" s="32">
        <f t="shared" si="8"/>
        <v>4.882473239643792</v>
      </c>
      <c r="J275" s="37">
        <f t="shared" si="9"/>
        <v>0.77081958760723446</v>
      </c>
      <c r="K275" s="34">
        <f>((J275-MIN(J$2:J$3986))/(MAX(J$2:J$3986)-MIN(J$2:J$3986))*10)</f>
        <v>1.5808901745150914</v>
      </c>
      <c r="L275" s="19" t="s">
        <v>11432</v>
      </c>
    </row>
    <row r="276" spans="1:12">
      <c r="A276" s="23" t="s">
        <v>3029</v>
      </c>
      <c r="B276" s="23" t="s">
        <v>4139</v>
      </c>
      <c r="C276" s="23" t="s">
        <v>16</v>
      </c>
      <c r="D276" s="23" t="s">
        <v>3404</v>
      </c>
      <c r="E276" s="29">
        <f>VLOOKUP(A276,Normalised!$A$2:$G$3986,7,FALSE)</f>
        <v>2.0735477312832886</v>
      </c>
      <c r="F276" s="30">
        <f>VLOOKUP(A276,Normalised!$A$2:$K$3986,9,FALSE)</f>
        <v>3.6700896916612075E-2</v>
      </c>
      <c r="G276" s="31">
        <f>AVERAGE(VLOOKUP(A276,Normalised!$A$2:$Q$3986,13,FALSE),VLOOKUP(A276,Normalised!$A$2:$Q$3986,15,FALSE))</f>
        <v>6.8176387968983381</v>
      </c>
      <c r="H276" s="31">
        <f>VLOOKUP(A276,Normalised!$A$2:$Q$3986,17,FALSE)</f>
        <v>5.152625152625153</v>
      </c>
      <c r="I276" s="32">
        <f t="shared" si="8"/>
        <v>5.985131974761746</v>
      </c>
      <c r="J276" s="37">
        <f t="shared" si="9"/>
        <v>0.76940466532547613</v>
      </c>
      <c r="K276" s="34">
        <f>((J276-MIN(J$2:J$3986))/(MAX(J$2:J$3986)-MIN(J$2:J$3986))*10)</f>
        <v>1.5779882805195355</v>
      </c>
      <c r="L276" s="19" t="s">
        <v>11432</v>
      </c>
    </row>
    <row r="277" spans="1:12">
      <c r="A277" s="23" t="s">
        <v>3270</v>
      </c>
      <c r="B277" s="23" t="s">
        <v>3636</v>
      </c>
      <c r="C277" s="23" t="s">
        <v>35</v>
      </c>
      <c r="D277" s="23" t="s">
        <v>3404</v>
      </c>
      <c r="E277" s="29">
        <f>VLOOKUP(A277,Normalised!$A$2:$G$3986,7,FALSE)</f>
        <v>2.0731060889912705</v>
      </c>
      <c r="F277" s="30">
        <f>VLOOKUP(A277,Normalised!$A$2:$K$3986,9,FALSE)</f>
        <v>4.4861208074607389E-2</v>
      </c>
      <c r="G277" s="31">
        <f>AVERAGE(VLOOKUP(A277,Normalised!$A$2:$Q$3986,13,FALSE),VLOOKUP(A277,Normalised!$A$2:$Q$3986,15,FALSE))</f>
        <v>6.4560331703742744</v>
      </c>
      <c r="H277" s="31">
        <f>VLOOKUP(A277,Normalised!$A$2:$Q$3986,17,FALSE)</f>
        <v>3.3089133089133087</v>
      </c>
      <c r="I277" s="32">
        <f t="shared" si="8"/>
        <v>4.882473239643792</v>
      </c>
      <c r="J277" s="37">
        <f t="shared" si="9"/>
        <v>0.76861841940288211</v>
      </c>
      <c r="K277" s="34">
        <f>((J277-MIN(J$2:J$3986))/(MAX(J$2:J$3986)-MIN(J$2:J$3986))*10)</f>
        <v>1.57637575214874</v>
      </c>
      <c r="L277" s="19" t="s">
        <v>11432</v>
      </c>
    </row>
    <row r="278" spans="1:12">
      <c r="A278" s="23" t="s">
        <v>729</v>
      </c>
      <c r="B278" s="23" t="s">
        <v>10258</v>
      </c>
      <c r="C278" s="23" t="s">
        <v>22</v>
      </c>
      <c r="D278" s="23" t="s">
        <v>9857</v>
      </c>
      <c r="E278" s="29">
        <f>VLOOKUP(A278,Normalised!$A$2:$G$3986,7,FALSE)</f>
        <v>1.270825695010894</v>
      </c>
      <c r="F278" s="30">
        <f>VLOOKUP(A278,Normalised!$A$2:$K$3986,9,FALSE)</f>
        <v>6.1079313918763894E-2</v>
      </c>
      <c r="G278" s="31">
        <f>AVERAGE(VLOOKUP(A278,Normalised!$A$2:$Q$3986,13,FALSE),VLOOKUP(A278,Normalised!$A$2:$Q$3986,15,FALSE))</f>
        <v>6.4414651478217735</v>
      </c>
      <c r="H278" s="31">
        <f>VLOOKUP(A278,Normalised!$A$2:$Q$3986,17,FALSE)</f>
        <v>5.2136752136752138</v>
      </c>
      <c r="I278" s="32">
        <f t="shared" si="8"/>
        <v>5.8275701807484932</v>
      </c>
      <c r="J278" s="37">
        <f t="shared" si="9"/>
        <v>0.76763697132000031</v>
      </c>
      <c r="K278" s="34">
        <f>((J278-MIN(J$2:J$3986))/(MAX(J$2:J$3986)-MIN(J$2:J$3986))*10)</f>
        <v>1.5743628795440872</v>
      </c>
      <c r="L278" s="19" t="s">
        <v>11432</v>
      </c>
    </row>
    <row r="279" spans="1:12">
      <c r="A279" s="23" t="s">
        <v>3113</v>
      </c>
      <c r="B279" s="23" t="s">
        <v>3973</v>
      </c>
      <c r="C279" s="23" t="s">
        <v>34</v>
      </c>
      <c r="D279" s="23" t="s">
        <v>3404</v>
      </c>
      <c r="E279" s="29">
        <f>VLOOKUP(A279,Normalised!$A$2:$G$3986,7,FALSE)</f>
        <v>1.7135022263653901</v>
      </c>
      <c r="F279" s="30">
        <f>VLOOKUP(A279,Normalised!$A$2:$K$3986,9,FALSE)</f>
        <v>4.9402687776858543E-2</v>
      </c>
      <c r="G279" s="31">
        <f>AVERAGE(VLOOKUP(A279,Normalised!$A$2:$Q$3986,13,FALSE),VLOOKUP(A279,Normalised!$A$2:$Q$3986,15,FALSE))</f>
        <v>8.8639757007144908</v>
      </c>
      <c r="H279" s="31">
        <f>VLOOKUP(A279,Normalised!$A$2:$Q$3986,17,FALSE)</f>
        <v>1.8162393162393162</v>
      </c>
      <c r="I279" s="32">
        <f t="shared" si="8"/>
        <v>5.3401075084769039</v>
      </c>
      <c r="J279" s="37">
        <f t="shared" si="9"/>
        <v>0.76747060475414364</v>
      </c>
      <c r="K279" s="34">
        <f>((J279-MIN(J$2:J$3986))/(MAX(J$2:J$3986)-MIN(J$2:J$3986))*10)</f>
        <v>1.5740216748399527</v>
      </c>
      <c r="L279" s="19" t="s">
        <v>11432</v>
      </c>
    </row>
    <row r="280" spans="1:12">
      <c r="A280" s="23" t="s">
        <v>719</v>
      </c>
      <c r="B280" s="23" t="s">
        <v>10278</v>
      </c>
      <c r="C280" s="23" t="s">
        <v>22</v>
      </c>
      <c r="D280" s="23" t="s">
        <v>9857</v>
      </c>
      <c r="E280" s="29">
        <f>VLOOKUP(A280,Normalised!$A$2:$G$3986,7,FALSE)</f>
        <v>1.6815818344407605</v>
      </c>
      <c r="F280" s="30">
        <f>VLOOKUP(A280,Normalised!$A$2:$K$3986,9,FALSE)</f>
        <v>4.6091405736616728E-2</v>
      </c>
      <c r="G280" s="31">
        <f>AVERAGE(VLOOKUP(A280,Normalised!$A$2:$Q$3986,13,FALSE),VLOOKUP(A280,Normalised!$A$2:$Q$3986,15,FALSE))</f>
        <v>6.4414651478217735</v>
      </c>
      <c r="H280" s="31">
        <f>VLOOKUP(A280,Normalised!$A$2:$Q$3986,17,FALSE)</f>
        <v>5.2136752136752138</v>
      </c>
      <c r="I280" s="32">
        <f t="shared" si="8"/>
        <v>5.8275701807484932</v>
      </c>
      <c r="J280" s="37">
        <f t="shared" si="9"/>
        <v>0.76725870500480664</v>
      </c>
      <c r="K280" s="34">
        <f>((J280-MIN(J$2:J$3986))/(MAX(J$2:J$3986)-MIN(J$2:J$3986))*10)</f>
        <v>1.5735870851680049</v>
      </c>
      <c r="L280" s="19" t="s">
        <v>11432</v>
      </c>
    </row>
    <row r="281" spans="1:12">
      <c r="A281" s="23" t="s">
        <v>780</v>
      </c>
      <c r="B281" s="23" t="s">
        <v>10168</v>
      </c>
      <c r="C281" s="23" t="s">
        <v>22</v>
      </c>
      <c r="D281" s="23" t="s">
        <v>9857</v>
      </c>
      <c r="E281" s="29">
        <f>VLOOKUP(A281,Normalised!$A$2:$G$3986,7,FALSE)</f>
        <v>1.6683732303063994</v>
      </c>
      <c r="F281" s="30">
        <f>VLOOKUP(A281,Normalised!$A$2:$K$3986,9,FALSE)</f>
        <v>4.6091405736616728E-2</v>
      </c>
      <c r="G281" s="31">
        <f>AVERAGE(VLOOKUP(A281,Normalised!$A$2:$Q$3986,13,FALSE),VLOOKUP(A281,Normalised!$A$2:$Q$3986,15,FALSE))</f>
        <v>6.4414651478217735</v>
      </c>
      <c r="H281" s="31">
        <f>VLOOKUP(A281,Normalised!$A$2:$Q$3986,17,FALSE)</f>
        <v>5.2136752136752138</v>
      </c>
      <c r="I281" s="32">
        <f t="shared" si="8"/>
        <v>5.8275701807484932</v>
      </c>
      <c r="J281" s="37">
        <f t="shared" si="9"/>
        <v>0.76524451663086468</v>
      </c>
      <c r="K281" s="34">
        <f>((J281-MIN(J$2:J$3986))/(MAX(J$2:J$3986)-MIN(J$2:J$3986))*10)</f>
        <v>1.5694561436854828</v>
      </c>
      <c r="L281" s="19" t="s">
        <v>11432</v>
      </c>
    </row>
    <row r="282" spans="1:12">
      <c r="A282" s="23" t="s">
        <v>3119</v>
      </c>
      <c r="B282" s="23" t="s">
        <v>3955</v>
      </c>
      <c r="C282" s="23" t="s">
        <v>34</v>
      </c>
      <c r="D282" s="23" t="s">
        <v>3404</v>
      </c>
      <c r="E282" s="29">
        <f>VLOOKUP(A282,Normalised!$A$2:$G$3986,7,FALSE)</f>
        <v>0.92910070221084018</v>
      </c>
      <c r="F282" s="30">
        <f>VLOOKUP(A282,Normalised!$A$2:$K$3986,9,FALSE)</f>
        <v>8.9794177679498655E-2</v>
      </c>
      <c r="G282" s="31">
        <f>AVERAGE(VLOOKUP(A282,Normalised!$A$2:$Q$3986,13,FALSE),VLOOKUP(A282,Normalised!$A$2:$Q$3986,15,FALSE))</f>
        <v>8.8639757007144908</v>
      </c>
      <c r="H282" s="31">
        <f>VLOOKUP(A282,Normalised!$A$2:$Q$3986,17,FALSE)</f>
        <v>1.8162393162393162</v>
      </c>
      <c r="I282" s="32">
        <f t="shared" si="8"/>
        <v>5.3401075084769039</v>
      </c>
      <c r="J282" s="37">
        <f t="shared" si="9"/>
        <v>0.76375427728859202</v>
      </c>
      <c r="K282" s="34">
        <f>((J282-MIN(J$2:J$3986))/(MAX(J$2:J$3986)-MIN(J$2:J$3986))*10)</f>
        <v>1.5663997803395695</v>
      </c>
      <c r="L282" s="19" t="s">
        <v>11432</v>
      </c>
    </row>
    <row r="283" spans="1:12">
      <c r="A283" s="23" t="s">
        <v>2519</v>
      </c>
      <c r="B283" s="23" t="s">
        <v>5148</v>
      </c>
      <c r="C283" s="23" t="s">
        <v>40</v>
      </c>
      <c r="D283" s="23" t="s">
        <v>3404</v>
      </c>
      <c r="E283" s="29">
        <f>VLOOKUP(A283,Normalised!$A$2:$G$3986,7,FALSE)</f>
        <v>3.3867098067231205</v>
      </c>
      <c r="F283" s="30">
        <f>VLOOKUP(A283,Normalised!$A$2:$K$3986,9,FALSE)</f>
        <v>3.0437140487547837E-2</v>
      </c>
      <c r="G283" s="31">
        <f>AVERAGE(VLOOKUP(A283,Normalised!$A$2:$Q$3986,13,FALSE),VLOOKUP(A283,Normalised!$A$2:$Q$3986,15,FALSE))</f>
        <v>4.9901128669908861</v>
      </c>
      <c r="H283" s="31">
        <f>VLOOKUP(A283,Normalised!$A$2:$Q$3986,17,FALSE)</f>
        <v>3.6446886446886451</v>
      </c>
      <c r="I283" s="32">
        <f t="shared" si="8"/>
        <v>4.3174007558397651</v>
      </c>
      <c r="J283" s="37">
        <f t="shared" si="9"/>
        <v>0.76348656484879363</v>
      </c>
      <c r="K283" s="34">
        <f>((J283-MIN(J$2:J$3986))/(MAX(J$2:J$3986)-MIN(J$2:J$3986))*10)</f>
        <v>1.5658507232418037</v>
      </c>
      <c r="L283" s="19" t="s">
        <v>11432</v>
      </c>
    </row>
    <row r="284" spans="1:12">
      <c r="A284" s="23" t="s">
        <v>3237</v>
      </c>
      <c r="B284" s="23" t="s">
        <v>3702</v>
      </c>
      <c r="C284" s="23" t="s">
        <v>35</v>
      </c>
      <c r="D284" s="23" t="s">
        <v>3404</v>
      </c>
      <c r="E284" s="29">
        <f>VLOOKUP(A284,Normalised!$A$2:$G$3986,7,FALSE)</f>
        <v>2.0566122283321935</v>
      </c>
      <c r="F284" s="30">
        <f>VLOOKUP(A284,Normalised!$A$2:$K$3986,9,FALSE)</f>
        <v>4.4235857596419306E-2</v>
      </c>
      <c r="G284" s="31">
        <f>AVERAGE(VLOOKUP(A284,Normalised!$A$2:$Q$3986,13,FALSE),VLOOKUP(A284,Normalised!$A$2:$Q$3986,15,FALSE))</f>
        <v>6.4560331703742744</v>
      </c>
      <c r="H284" s="31">
        <f>VLOOKUP(A284,Normalised!$A$2:$Q$3986,17,FALSE)</f>
        <v>3.3089133089133087</v>
      </c>
      <c r="I284" s="32">
        <f t="shared" si="8"/>
        <v>4.882473239643792</v>
      </c>
      <c r="J284" s="37">
        <f t="shared" si="9"/>
        <v>0.76299597256974838</v>
      </c>
      <c r="K284" s="34">
        <f>((J284-MIN(J$2:J$3986))/(MAX(J$2:J$3986)-MIN(J$2:J$3986))*10)</f>
        <v>1.5648445571737577</v>
      </c>
      <c r="L284" s="19" t="s">
        <v>11432</v>
      </c>
    </row>
    <row r="285" spans="1:12">
      <c r="A285" s="23" t="s">
        <v>3065</v>
      </c>
      <c r="B285" s="23" t="s">
        <v>4074</v>
      </c>
      <c r="C285" s="23" t="s">
        <v>47</v>
      </c>
      <c r="D285" s="23" t="s">
        <v>3404</v>
      </c>
      <c r="E285" s="29">
        <f>VLOOKUP(A285,Normalised!$A$2:$G$3986,7,FALSE)</f>
        <v>1.935224378282121</v>
      </c>
      <c r="F285" s="30">
        <f>VLOOKUP(A285,Normalised!$A$2:$K$3986,9,FALSE)</f>
        <v>3.8884497766678662E-2</v>
      </c>
      <c r="G285" s="31">
        <f>AVERAGE(VLOOKUP(A285,Normalised!$A$2:$Q$3986,13,FALSE),VLOOKUP(A285,Normalised!$A$2:$Q$3986,15,FALSE))</f>
        <v>5.9135040021782697</v>
      </c>
      <c r="H285" s="31">
        <f>VLOOKUP(A285,Normalised!$A$2:$Q$3986,17,FALSE)</f>
        <v>5.8485958485958474</v>
      </c>
      <c r="I285" s="32">
        <f t="shared" si="8"/>
        <v>5.8810499253870585</v>
      </c>
      <c r="J285" s="37">
        <f t="shared" si="9"/>
        <v>0.76205718499875086</v>
      </c>
      <c r="K285" s="34">
        <f>((J285-MIN(J$2:J$3986))/(MAX(J$2:J$3986)-MIN(J$2:J$3986))*10)</f>
        <v>1.5629191779140612</v>
      </c>
      <c r="L285" s="19" t="s">
        <v>11432</v>
      </c>
    </row>
    <row r="286" spans="1:12">
      <c r="A286" s="23" t="s">
        <v>2625</v>
      </c>
      <c r="B286" s="23" t="s">
        <v>4943</v>
      </c>
      <c r="C286" s="23" t="s">
        <v>54</v>
      </c>
      <c r="D286" s="23" t="s">
        <v>3404</v>
      </c>
      <c r="E286" s="29">
        <f>VLOOKUP(A286,Normalised!$A$2:$G$3986,7,FALSE)</f>
        <v>1.6053378538808283</v>
      </c>
      <c r="F286" s="30">
        <f>VLOOKUP(A286,Normalised!$A$2:$K$3986,9,FALSE)</f>
        <v>4.1672945800566505E-2</v>
      </c>
      <c r="G286" s="31">
        <f>AVERAGE(VLOOKUP(A286,Normalised!$A$2:$Q$3986,13,FALSE),VLOOKUP(A286,Normalised!$A$2:$Q$3986,15,FALSE))</f>
        <v>7.1600419408671776</v>
      </c>
      <c r="H286" s="31">
        <f>VLOOKUP(A286,Normalised!$A$2:$Q$3986,17,FALSE)</f>
        <v>6.0592185592185599</v>
      </c>
      <c r="I286" s="32">
        <f t="shared" si="8"/>
        <v>6.6096302500428692</v>
      </c>
      <c r="J286" s="37">
        <f t="shared" si="9"/>
        <v>0.76184380017495446</v>
      </c>
      <c r="K286" s="34">
        <f>((J286-MIN(J$2:J$3986))/(MAX(J$2:J$3986)-MIN(J$2:J$3986))*10)</f>
        <v>1.5624815424715348</v>
      </c>
      <c r="L286" s="19" t="s">
        <v>11432</v>
      </c>
    </row>
    <row r="287" spans="1:12">
      <c r="A287" s="23" t="s">
        <v>3278</v>
      </c>
      <c r="B287" s="23" t="s">
        <v>3620</v>
      </c>
      <c r="C287" s="23" t="s">
        <v>35</v>
      </c>
      <c r="D287" s="23" t="s">
        <v>3404</v>
      </c>
      <c r="E287" s="29">
        <f>VLOOKUP(A287,Normalised!$A$2:$G$3986,7,FALSE)</f>
        <v>1.6034652241673273</v>
      </c>
      <c r="F287" s="30">
        <f>VLOOKUP(A287,Normalised!$A$2:$K$3986,9,FALSE)</f>
        <v>5.509235196365176E-2</v>
      </c>
      <c r="G287" s="31">
        <f>AVERAGE(VLOOKUP(A287,Normalised!$A$2:$Q$3986,13,FALSE),VLOOKUP(A287,Normalised!$A$2:$Q$3986,15,FALSE))</f>
        <v>6.4560331703742744</v>
      </c>
      <c r="H287" s="31">
        <f>VLOOKUP(A287,Normalised!$A$2:$Q$3986,17,FALSE)</f>
        <v>3.3089133089133087</v>
      </c>
      <c r="I287" s="32">
        <f t="shared" si="8"/>
        <v>4.882473239643792</v>
      </c>
      <c r="J287" s="37">
        <f t="shared" si="9"/>
        <v>0.75555063829294566</v>
      </c>
      <c r="K287" s="34">
        <f>((J287-MIN(J$2:J$3986))/(MAX(J$2:J$3986)-MIN(J$2:J$3986))*10)</f>
        <v>1.5495747638350663</v>
      </c>
      <c r="L287" s="19" t="s">
        <v>11432</v>
      </c>
    </row>
    <row r="288" spans="1:12">
      <c r="A288" s="23" t="s">
        <v>2343</v>
      </c>
      <c r="B288" s="23" t="s">
        <v>5496</v>
      </c>
      <c r="C288" s="23" t="s">
        <v>7</v>
      </c>
      <c r="D288" s="23" t="s">
        <v>3404</v>
      </c>
      <c r="E288" s="29">
        <f>VLOOKUP(A288,Normalised!$A$2:$G$3986,7,FALSE)</f>
        <v>0.35353604445375042</v>
      </c>
      <c r="F288" s="30">
        <f>VLOOKUP(A288,Normalised!$A$2:$K$3986,9,FALSE)</f>
        <v>0.20107580785542717</v>
      </c>
      <c r="G288" s="31">
        <f>AVERAGE(VLOOKUP(A288,Normalised!$A$2:$Q$3986,13,FALSE),VLOOKUP(A288,Normalised!$A$2:$Q$3986,15,FALSE))</f>
        <v>4.9288313531120993</v>
      </c>
      <c r="H288" s="31">
        <f>VLOOKUP(A288,Normalised!$A$2:$Q$3986,17,FALSE)</f>
        <v>7.2008547008547019</v>
      </c>
      <c r="I288" s="32">
        <f t="shared" si="8"/>
        <v>6.0648430269834002</v>
      </c>
      <c r="J288" s="37">
        <f t="shared" si="9"/>
        <v>0.75544762784375052</v>
      </c>
      <c r="K288" s="34">
        <f>((J288-MIN(J$2:J$3986))/(MAX(J$2:J$3986)-MIN(J$2:J$3986))*10)</f>
        <v>1.5493634975288861</v>
      </c>
      <c r="L288" s="19" t="s">
        <v>11432</v>
      </c>
    </row>
    <row r="289" spans="1:12">
      <c r="A289" s="23" t="s">
        <v>3185</v>
      </c>
      <c r="B289" s="23" t="s">
        <v>3809</v>
      </c>
      <c r="C289" s="23" t="s">
        <v>37</v>
      </c>
      <c r="D289" s="23" t="s">
        <v>3404</v>
      </c>
      <c r="E289" s="29">
        <f>VLOOKUP(A289,Normalised!$A$2:$G$3986,7,FALSE)</f>
        <v>4.4303732689172755</v>
      </c>
      <c r="F289" s="30">
        <f>VLOOKUP(A289,Normalised!$A$2:$K$3986,9,FALSE)</f>
        <v>2.1077386609093418E-2</v>
      </c>
      <c r="G289" s="31">
        <f>AVERAGE(VLOOKUP(A289,Normalised!$A$2:$Q$3986,13,FALSE),VLOOKUP(A289,Normalised!$A$2:$Q$3986,15,FALSE))</f>
        <v>8.4048327338137625</v>
      </c>
      <c r="H289" s="31">
        <f>VLOOKUP(A289,Normalised!$A$2:$Q$3986,17,FALSE)</f>
        <v>0.81807081807081805</v>
      </c>
      <c r="I289" s="32">
        <f t="shared" si="8"/>
        <v>4.6114517759422906</v>
      </c>
      <c r="J289" s="37">
        <f t="shared" si="9"/>
        <v>0.75514714306211317</v>
      </c>
      <c r="K289" s="34">
        <f>((J289-MIN(J$2:J$3986))/(MAX(J$2:J$3986)-MIN(J$2:J$3986))*10)</f>
        <v>1.5487472269429812</v>
      </c>
      <c r="L289" s="19" t="s">
        <v>11432</v>
      </c>
    </row>
    <row r="290" spans="1:12">
      <c r="A290" s="23" t="s">
        <v>3144</v>
      </c>
      <c r="B290" s="23" t="s">
        <v>3903</v>
      </c>
      <c r="C290" s="23" t="s">
        <v>34</v>
      </c>
      <c r="D290" s="23" t="s">
        <v>3404</v>
      </c>
      <c r="E290" s="29">
        <f>VLOOKUP(A290,Normalised!$A$2:$G$3986,7,FALSE)</f>
        <v>1.4212554612537829</v>
      </c>
      <c r="F290" s="30">
        <f>VLOOKUP(A290,Normalised!$A$2:$K$3986,9,FALSE)</f>
        <v>5.672236386581414E-2</v>
      </c>
      <c r="G290" s="31">
        <f>AVERAGE(VLOOKUP(A290,Normalised!$A$2:$Q$3986,13,FALSE),VLOOKUP(A290,Normalised!$A$2:$Q$3986,15,FALSE))</f>
        <v>8.8639757007144908</v>
      </c>
      <c r="H290" s="31">
        <f>VLOOKUP(A290,Normalised!$A$2:$Q$3986,17,FALSE)</f>
        <v>1.8162393162393162</v>
      </c>
      <c r="I290" s="32">
        <f t="shared" si="8"/>
        <v>5.3401075084769039</v>
      </c>
      <c r="J290" s="37">
        <f t="shared" si="9"/>
        <v>0.75507858995529642</v>
      </c>
      <c r="K290" s="34">
        <f>((J290-MIN(J$2:J$3986))/(MAX(J$2:J$3986)-MIN(J$2:J$3986))*10)</f>
        <v>1.5486066299281396</v>
      </c>
      <c r="L290" s="19" t="s">
        <v>11432</v>
      </c>
    </row>
    <row r="291" spans="1:12">
      <c r="A291" s="23" t="s">
        <v>2647</v>
      </c>
      <c r="B291" s="23" t="s">
        <v>4901</v>
      </c>
      <c r="C291" s="23" t="s">
        <v>54</v>
      </c>
      <c r="D291" s="23" t="s">
        <v>3404</v>
      </c>
      <c r="E291" s="29">
        <f>VLOOKUP(A291,Normalised!$A$2:$G$3986,7,FALSE)</f>
        <v>1.9495841797124607</v>
      </c>
      <c r="F291" s="30">
        <f>VLOOKUP(A291,Normalised!$A$2:$K$3986,9,FALSE)</f>
        <v>3.3348608287636618E-2</v>
      </c>
      <c r="G291" s="31">
        <f>AVERAGE(VLOOKUP(A291,Normalised!$A$2:$Q$3986,13,FALSE),VLOOKUP(A291,Normalised!$A$2:$Q$3986,15,FALSE))</f>
        <v>7.1600419408671776</v>
      </c>
      <c r="H291" s="31">
        <f>VLOOKUP(A291,Normalised!$A$2:$Q$3986,17,FALSE)</f>
        <v>6.0592185592185599</v>
      </c>
      <c r="I291" s="32">
        <f t="shared" si="8"/>
        <v>6.6096302500428692</v>
      </c>
      <c r="J291" s="37">
        <f t="shared" si="9"/>
        <v>0.75462691438440466</v>
      </c>
      <c r="K291" s="34">
        <f>((J291-MIN(J$2:J$3986))/(MAX(J$2:J$3986)-MIN(J$2:J$3986))*10)</f>
        <v>1.5476802789588966</v>
      </c>
      <c r="L291" s="19" t="s">
        <v>11432</v>
      </c>
    </row>
    <row r="292" spans="1:12">
      <c r="A292" s="23" t="s">
        <v>2223</v>
      </c>
      <c r="B292" s="23" t="s">
        <v>5740</v>
      </c>
      <c r="C292" s="23" t="s">
        <v>11</v>
      </c>
      <c r="D292" s="23" t="s">
        <v>3404</v>
      </c>
      <c r="E292" s="29">
        <f>VLOOKUP(A292,Normalised!$A$2:$G$3986,7,FALSE)</f>
        <v>0.7013381528916961</v>
      </c>
      <c r="F292" s="30">
        <f>VLOOKUP(A292,Normalised!$A$2:$K$3986,9,FALSE)</f>
        <v>0.15450257470119011</v>
      </c>
      <c r="G292" s="31">
        <f>AVERAGE(VLOOKUP(A292,Normalised!$A$2:$Q$3986,13,FALSE),VLOOKUP(A292,Normalised!$A$2:$Q$3986,15,FALSE))</f>
        <v>5.3792805195181161</v>
      </c>
      <c r="H292" s="31">
        <f>VLOOKUP(A292,Normalised!$A$2:$Q$3986,17,FALSE)</f>
        <v>2.5335775335775339</v>
      </c>
      <c r="I292" s="32">
        <f t="shared" si="8"/>
        <v>3.9564290265478252</v>
      </c>
      <c r="J292" s="37">
        <f t="shared" si="9"/>
        <v>0.75403039950819528</v>
      </c>
      <c r="K292" s="34">
        <f>((J292-MIN(J$2:J$3986))/(MAX(J$2:J$3986)-MIN(J$2:J$3986))*10)</f>
        <v>1.5464568739988869</v>
      </c>
      <c r="L292" s="19" t="s">
        <v>11432</v>
      </c>
    </row>
    <row r="293" spans="1:12">
      <c r="A293" s="23" t="s">
        <v>3096</v>
      </c>
      <c r="B293" s="23" t="s">
        <v>4012</v>
      </c>
      <c r="C293" s="23" t="s">
        <v>47</v>
      </c>
      <c r="D293" s="23" t="s">
        <v>3404</v>
      </c>
      <c r="E293" s="29">
        <f>VLOOKUP(A293,Normalised!$A$2:$G$3986,7,FALSE)</f>
        <v>2.006327066155372</v>
      </c>
      <c r="F293" s="30">
        <f>VLOOKUP(A293,Normalised!$A$2:$K$3986,9,FALSE)</f>
        <v>3.6239572793358571E-2</v>
      </c>
      <c r="G293" s="31">
        <f>AVERAGE(VLOOKUP(A293,Normalised!$A$2:$Q$3986,13,FALSE),VLOOKUP(A293,Normalised!$A$2:$Q$3986,15,FALSE))</f>
        <v>5.9135040021782697</v>
      </c>
      <c r="H293" s="31">
        <f>VLOOKUP(A293,Normalised!$A$2:$Q$3986,17,FALSE)</f>
        <v>5.8485958485958474</v>
      </c>
      <c r="I293" s="32">
        <f t="shared" si="8"/>
        <v>5.8810499253870585</v>
      </c>
      <c r="J293" s="37">
        <f t="shared" si="9"/>
        <v>0.75337850076664992</v>
      </c>
      <c r="K293" s="34">
        <f>((J293-MIN(J$2:J$3986))/(MAX(J$2:J$3986)-MIN(J$2:J$3986))*10)</f>
        <v>1.5451198810995663</v>
      </c>
      <c r="L293" s="19" t="s">
        <v>11432</v>
      </c>
    </row>
    <row r="294" spans="1:12">
      <c r="A294" s="23" t="s">
        <v>759</v>
      </c>
      <c r="B294" s="23" t="s">
        <v>10203</v>
      </c>
      <c r="C294" s="23" t="s">
        <v>22</v>
      </c>
      <c r="D294" s="23" t="s">
        <v>9857</v>
      </c>
      <c r="E294" s="29">
        <f>VLOOKUP(A294,Normalised!$A$2:$G$3986,7,FALSE)</f>
        <v>1.4275898002819454</v>
      </c>
      <c r="F294" s="30">
        <f>VLOOKUP(A294,Normalised!$A$2:$K$3986,9,FALSE)</f>
        <v>5.1288990858606207E-2</v>
      </c>
      <c r="G294" s="31">
        <f>AVERAGE(VLOOKUP(A294,Normalised!$A$2:$Q$3986,13,FALSE),VLOOKUP(A294,Normalised!$A$2:$Q$3986,15,FALSE))</f>
        <v>6.4414651478217735</v>
      </c>
      <c r="H294" s="31">
        <f>VLOOKUP(A294,Normalised!$A$2:$Q$3986,17,FALSE)</f>
        <v>5.2136752136752138</v>
      </c>
      <c r="I294" s="32">
        <f t="shared" si="8"/>
        <v>5.8275701807484932</v>
      </c>
      <c r="J294" s="37">
        <f t="shared" si="9"/>
        <v>0.75284407069928627</v>
      </c>
      <c r="K294" s="34">
        <f>((J294-MIN(J$2:J$3986))/(MAX(J$2:J$3986)-MIN(J$2:J$3986))*10)</f>
        <v>1.5440238071854573</v>
      </c>
      <c r="L294" s="19" t="s">
        <v>11432</v>
      </c>
    </row>
    <row r="295" spans="1:12">
      <c r="A295" s="23" t="s">
        <v>765</v>
      </c>
      <c r="B295" s="23" t="s">
        <v>10195</v>
      </c>
      <c r="C295" s="23" t="s">
        <v>22</v>
      </c>
      <c r="D295" s="23" t="s">
        <v>9857</v>
      </c>
      <c r="E295" s="29">
        <f>VLOOKUP(A295,Normalised!$A$2:$G$3986,7,FALSE)</f>
        <v>2.0950944995506613</v>
      </c>
      <c r="F295" s="30">
        <f>VLOOKUP(A295,Normalised!$A$2:$K$3986,9,FALSE)</f>
        <v>3.4712077363030301E-2</v>
      </c>
      <c r="G295" s="31">
        <f>AVERAGE(VLOOKUP(A295,Normalised!$A$2:$Q$3986,13,FALSE),VLOOKUP(A295,Normalised!$A$2:$Q$3986,15,FALSE))</f>
        <v>6.4414651478217735</v>
      </c>
      <c r="H295" s="31">
        <f>VLOOKUP(A295,Normalised!$A$2:$Q$3986,17,FALSE)</f>
        <v>5.2136752136752138</v>
      </c>
      <c r="I295" s="32">
        <f t="shared" si="8"/>
        <v>5.8275701807484932</v>
      </c>
      <c r="J295" s="37">
        <f t="shared" si="9"/>
        <v>0.75114522597332556</v>
      </c>
      <c r="K295" s="34">
        <f>((J295-MIN(J$2:J$3986))/(MAX(J$2:J$3986)-MIN(J$2:J$3986))*10)</f>
        <v>1.540539610651694</v>
      </c>
      <c r="L295" s="19" t="s">
        <v>11432</v>
      </c>
    </row>
    <row r="296" spans="1:12">
      <c r="A296" s="23" t="s">
        <v>3227</v>
      </c>
      <c r="B296" s="23" t="s">
        <v>3722</v>
      </c>
      <c r="C296" s="23" t="s">
        <v>35</v>
      </c>
      <c r="D296" s="23" t="s">
        <v>3404</v>
      </c>
      <c r="E296" s="29">
        <f>VLOOKUP(A296,Normalised!$A$2:$G$3986,7,FALSE)</f>
        <v>1.5767129432221654</v>
      </c>
      <c r="F296" s="30">
        <f>VLOOKUP(A296,Normalised!$A$2:$K$3986,9,FALSE)</f>
        <v>5.4497756427013905E-2</v>
      </c>
      <c r="G296" s="31">
        <f>AVERAGE(VLOOKUP(A296,Normalised!$A$2:$Q$3986,13,FALSE),VLOOKUP(A296,Normalised!$A$2:$Q$3986,15,FALSE))</f>
        <v>6.4560331703742744</v>
      </c>
      <c r="H296" s="31">
        <f>VLOOKUP(A296,Normalised!$A$2:$Q$3986,17,FALSE)</f>
        <v>3.3089133089133087</v>
      </c>
      <c r="I296" s="32">
        <f t="shared" si="8"/>
        <v>4.882473239643792</v>
      </c>
      <c r="J296" s="37">
        <f t="shared" si="9"/>
        <v>0.74861244509588143</v>
      </c>
      <c r="K296" s="34">
        <f>((J296-MIN(J$2:J$3986))/(MAX(J$2:J$3986)-MIN(J$2:J$3986))*10)</f>
        <v>1.5353450768493284</v>
      </c>
      <c r="L296" s="19" t="s">
        <v>11432</v>
      </c>
    </row>
    <row r="297" spans="1:12">
      <c r="A297" s="23" t="s">
        <v>2516</v>
      </c>
      <c r="B297" s="23" t="s">
        <v>4956</v>
      </c>
      <c r="C297" s="23" t="s">
        <v>40</v>
      </c>
      <c r="D297" s="23" t="s">
        <v>3404</v>
      </c>
      <c r="E297" s="29">
        <f>VLOOKUP(A297,Normalised!$A$2:$G$3986,7,FALSE)</f>
        <v>3.3881752308945896</v>
      </c>
      <c r="F297" s="30">
        <f>VLOOKUP(A297,Normalised!$A$2:$K$3986,9,FALSE)</f>
        <v>2.8315049520581718E-2</v>
      </c>
      <c r="G297" s="31">
        <f>AVERAGE(VLOOKUP(A297,Normalised!$A$2:$Q$3986,13,FALSE),VLOOKUP(A297,Normalised!$A$2:$Q$3986,15,FALSE))</f>
        <v>4.9901128669908861</v>
      </c>
      <c r="H297" s="31">
        <f>VLOOKUP(A297,Normalised!$A$2:$Q$3986,17,FALSE)</f>
        <v>3.6446886446886451</v>
      </c>
      <c r="I297" s="32">
        <f t="shared" si="8"/>
        <v>4.3174007558397651</v>
      </c>
      <c r="J297" s="37">
        <f t="shared" si="9"/>
        <v>0.74542138983132167</v>
      </c>
      <c r="K297" s="34">
        <f>((J297-MIN(J$2:J$3986))/(MAX(J$2:J$3986)-MIN(J$2:J$3986))*10)</f>
        <v>1.528800474201468</v>
      </c>
      <c r="L297" s="19" t="s">
        <v>11432</v>
      </c>
    </row>
    <row r="298" spans="1:12">
      <c r="A298" s="23" t="s">
        <v>763</v>
      </c>
      <c r="B298" s="23" t="s">
        <v>10197</v>
      </c>
      <c r="C298" s="23" t="s">
        <v>22</v>
      </c>
      <c r="D298" s="23" t="s">
        <v>9857</v>
      </c>
      <c r="E298" s="29">
        <f>VLOOKUP(A298,Normalised!$A$2:$G$3986,7,FALSE)</f>
        <v>1.9416798694687123</v>
      </c>
      <c r="F298" s="30">
        <f>VLOOKUP(A298,Normalised!$A$2:$K$3986,9,FALSE)</f>
        <v>3.6598380444777964E-2</v>
      </c>
      <c r="G298" s="31">
        <f>AVERAGE(VLOOKUP(A298,Normalised!$A$2:$Q$3986,13,FALSE),VLOOKUP(A298,Normalised!$A$2:$Q$3986,15,FALSE))</f>
        <v>6.4414651478217735</v>
      </c>
      <c r="H298" s="31">
        <f>VLOOKUP(A298,Normalised!$A$2:$Q$3986,17,FALSE)</f>
        <v>5.2136752136752138</v>
      </c>
      <c r="I298" s="32">
        <f t="shared" si="8"/>
        <v>5.8275701807484932</v>
      </c>
      <c r="J298" s="37">
        <f t="shared" si="9"/>
        <v>0.74537645355489279</v>
      </c>
      <c r="K298" s="34">
        <f>((J298-MIN(J$2:J$3986))/(MAX(J$2:J$3986)-MIN(J$2:J$3986))*10)</f>
        <v>1.5287083134429351</v>
      </c>
      <c r="L298" s="19" t="s">
        <v>11432</v>
      </c>
    </row>
    <row r="299" spans="1:12">
      <c r="A299" s="23" t="s">
        <v>736</v>
      </c>
      <c r="B299" s="23" t="s">
        <v>10244</v>
      </c>
      <c r="C299" s="23" t="s">
        <v>22</v>
      </c>
      <c r="D299" s="23" t="s">
        <v>9857</v>
      </c>
      <c r="E299" s="29">
        <f>VLOOKUP(A299,Normalised!$A$2:$G$3986,7,FALSE)</f>
        <v>1.8771627349790356</v>
      </c>
      <c r="F299" s="30">
        <f>VLOOKUP(A299,Normalised!$A$2:$K$3986,9,FALSE)</f>
        <v>3.784908140115413E-2</v>
      </c>
      <c r="G299" s="31">
        <f>AVERAGE(VLOOKUP(A299,Normalised!$A$2:$Q$3986,13,FALSE),VLOOKUP(A299,Normalised!$A$2:$Q$3986,15,FALSE))</f>
        <v>6.4414651478217735</v>
      </c>
      <c r="H299" s="31">
        <f>VLOOKUP(A299,Normalised!$A$2:$Q$3986,17,FALSE)</f>
        <v>5.2136752136752138</v>
      </c>
      <c r="I299" s="32">
        <f t="shared" si="8"/>
        <v>5.8275701807484932</v>
      </c>
      <c r="J299" s="37">
        <f t="shared" si="9"/>
        <v>0.74532941277044662</v>
      </c>
      <c r="K299" s="34">
        <f>((J299-MIN(J$2:J$3986))/(MAX(J$2:J$3986)-MIN(J$2:J$3986))*10)</f>
        <v>1.5286118365044556</v>
      </c>
      <c r="L299" s="19" t="s">
        <v>11432</v>
      </c>
    </row>
    <row r="300" spans="1:12">
      <c r="A300" s="23" t="s">
        <v>3254</v>
      </c>
      <c r="B300" s="23" t="s">
        <v>3668</v>
      </c>
      <c r="C300" s="23" t="s">
        <v>35</v>
      </c>
      <c r="D300" s="23" t="s">
        <v>3404</v>
      </c>
      <c r="E300" s="29">
        <f>VLOOKUP(A300,Normalised!$A$2:$G$3986,7,FALSE)</f>
        <v>2.3830110359691261</v>
      </c>
      <c r="F300" s="30">
        <f>VLOOKUP(A300,Normalised!$A$2:$K$3986,9,FALSE)</f>
        <v>3.5573215726436846E-2</v>
      </c>
      <c r="G300" s="31">
        <f>AVERAGE(VLOOKUP(A300,Normalised!$A$2:$Q$3986,13,FALSE),VLOOKUP(A300,Normalised!$A$2:$Q$3986,15,FALSE))</f>
        <v>6.4560331703742744</v>
      </c>
      <c r="H300" s="31">
        <f>VLOOKUP(A300,Normalised!$A$2:$Q$3986,17,FALSE)</f>
        <v>3.3089133089133087</v>
      </c>
      <c r="I300" s="32">
        <f t="shared" si="8"/>
        <v>4.882473239643792</v>
      </c>
      <c r="J300" s="37">
        <f t="shared" si="9"/>
        <v>0.74524033164993542</v>
      </c>
      <c r="K300" s="34">
        <f>((J300-MIN(J$2:J$3986))/(MAX(J$2:J$3986)-MIN(J$2:J$3986))*10)</f>
        <v>1.5284291381527075</v>
      </c>
      <c r="L300" s="19" t="s">
        <v>11432</v>
      </c>
    </row>
    <row r="301" spans="1:12">
      <c r="A301" s="23" t="s">
        <v>3341</v>
      </c>
      <c r="B301" s="33" t="s">
        <v>3494</v>
      </c>
      <c r="C301" s="33" t="s">
        <v>65</v>
      </c>
      <c r="D301" s="33" t="s">
        <v>3404</v>
      </c>
      <c r="E301" s="29">
        <f>VLOOKUP(A301,Normalised!$A$2:$G$3986,7,FALSE)</f>
        <v>0.774311575988478</v>
      </c>
      <c r="F301" s="30">
        <f>VLOOKUP(A301,Normalised!$A$2:$K$3986,9,FALSE)</f>
        <v>7.9470768965803573E-2</v>
      </c>
      <c r="G301" s="31">
        <f>AVERAGE(VLOOKUP(A301,Normalised!$A$2:$Q$3986,13,FALSE),VLOOKUP(A301,Normalised!$A$2:$Q$3986,15,FALSE))</f>
        <v>6.8520530807338336</v>
      </c>
      <c r="H301" s="31">
        <f>VLOOKUP(A301,Normalised!$A$2:$Q$3986,17,FALSE)</f>
        <v>6.5720390720390736</v>
      </c>
      <c r="I301" s="32">
        <f t="shared" si="8"/>
        <v>6.7120460763864536</v>
      </c>
      <c r="J301" s="37">
        <f t="shared" si="9"/>
        <v>0.74471945389763594</v>
      </c>
      <c r="K301" s="34">
        <f>((J301-MIN(J$2:J$3986))/(MAX(J$2:J$3986)-MIN(J$2:J$3986))*10)</f>
        <v>1.527360858967834</v>
      </c>
      <c r="L301" s="19" t="s">
        <v>11432</v>
      </c>
    </row>
    <row r="302" spans="1:12">
      <c r="A302" s="23" t="s">
        <v>3983</v>
      </c>
      <c r="B302" s="23" t="s">
        <v>3985</v>
      </c>
      <c r="C302" s="23" t="s">
        <v>34</v>
      </c>
      <c r="D302" s="23" t="s">
        <v>3404</v>
      </c>
      <c r="E302" s="29">
        <f>VLOOKUP(A302,Normalised!$A$2:$G$3986,7,FALSE)</f>
        <v>1.4559354369248203</v>
      </c>
      <c r="F302" s="30">
        <f>VLOOKUP(A302,Normalised!$A$2:$K$3986,9,FALSE)</f>
        <v>5.2816486288934476E-2</v>
      </c>
      <c r="G302" s="31">
        <f>AVERAGE(VLOOKUP(A302,Normalised!$A$2:$Q$3986,13,FALSE),VLOOKUP(A302,Normalised!$A$2:$Q$3986,15,FALSE))</f>
        <v>8.8639757007144908</v>
      </c>
      <c r="H302" s="31">
        <f>VLOOKUP(A302,Normalised!$A$2:$Q$3986,17,FALSE)</f>
        <v>1.8162393162393162</v>
      </c>
      <c r="I302" s="32">
        <f t="shared" si="8"/>
        <v>5.3401075084769039</v>
      </c>
      <c r="J302" s="37">
        <f t="shared" si="9"/>
        <v>0.74328244260150023</v>
      </c>
      <c r="K302" s="34">
        <f>((J302-MIN(J$2:J$3986))/(MAX(J$2:J$3986)-MIN(J$2:J$3986))*10)</f>
        <v>1.5244136621460977</v>
      </c>
      <c r="L302" s="19" t="s">
        <v>11432</v>
      </c>
    </row>
    <row r="303" spans="1:12">
      <c r="A303" s="23" t="s">
        <v>3251</v>
      </c>
      <c r="B303" s="23" t="s">
        <v>3674</v>
      </c>
      <c r="C303" s="23" t="s">
        <v>35</v>
      </c>
      <c r="D303" s="23" t="s">
        <v>3404</v>
      </c>
      <c r="E303" s="29">
        <f>VLOOKUP(A303,Normalised!$A$2:$G$3986,7,FALSE)</f>
        <v>2.1935692572447603</v>
      </c>
      <c r="F303" s="30">
        <f>VLOOKUP(A303,Normalised!$A$2:$K$3986,9,FALSE)</f>
        <v>3.8310405524407634E-2</v>
      </c>
      <c r="G303" s="31">
        <f>AVERAGE(VLOOKUP(A303,Normalised!$A$2:$Q$3986,13,FALSE),VLOOKUP(A303,Normalised!$A$2:$Q$3986,15,FALSE))</f>
        <v>6.4560331703742744</v>
      </c>
      <c r="H303" s="31">
        <f>VLOOKUP(A303,Normalised!$A$2:$Q$3986,17,FALSE)</f>
        <v>3.3089133089133087</v>
      </c>
      <c r="I303" s="32">
        <f t="shared" si="8"/>
        <v>4.882473239643792</v>
      </c>
      <c r="J303" s="37">
        <f t="shared" si="9"/>
        <v>0.74308071540107457</v>
      </c>
      <c r="K303" s="34">
        <f>((J303-MIN(J$2:J$3986))/(MAX(J$2:J$3986)-MIN(J$2:J$3986))*10)</f>
        <v>1.5239999355695906</v>
      </c>
      <c r="L303" s="19" t="s">
        <v>11432</v>
      </c>
    </row>
    <row r="304" spans="1:12">
      <c r="A304" s="23" t="s">
        <v>2204</v>
      </c>
      <c r="B304" s="23" t="s">
        <v>5773</v>
      </c>
      <c r="C304" s="23" t="s">
        <v>11</v>
      </c>
      <c r="D304" s="23" t="s">
        <v>3404</v>
      </c>
      <c r="E304" s="29">
        <f>VLOOKUP(A304,Normalised!$A$2:$G$3986,7,FALSE)</f>
        <v>0.87833674247899873</v>
      </c>
      <c r="F304" s="30">
        <f>VLOOKUP(A304,Normalised!$A$2:$K$3986,9,FALSE)</f>
        <v>0.11797595578669604</v>
      </c>
      <c r="G304" s="31">
        <f>AVERAGE(VLOOKUP(A304,Normalised!$A$2:$Q$3986,13,FALSE),VLOOKUP(A304,Normalised!$A$2:$Q$3986,15,FALSE))</f>
        <v>5.3792805195181161</v>
      </c>
      <c r="H304" s="31">
        <f>VLOOKUP(A304,Normalised!$A$2:$Q$3986,17,FALSE)</f>
        <v>2.5335775335775339</v>
      </c>
      <c r="I304" s="32">
        <f t="shared" si="8"/>
        <v>3.9564290265478252</v>
      </c>
      <c r="J304" s="37">
        <f t="shared" si="9"/>
        <v>0.742881103547404</v>
      </c>
      <c r="K304" s="34">
        <f>((J304-MIN(J$2:J$3986))/(MAX(J$2:J$3986)-MIN(J$2:J$3986))*10)</f>
        <v>1.5235905474024267</v>
      </c>
      <c r="L304" s="19" t="s">
        <v>11432</v>
      </c>
    </row>
    <row r="305" spans="1:12">
      <c r="A305" s="23" t="s">
        <v>3174</v>
      </c>
      <c r="B305" s="23" t="s">
        <v>3834</v>
      </c>
      <c r="C305" s="23" t="s">
        <v>9</v>
      </c>
      <c r="D305" s="23" t="s">
        <v>3404</v>
      </c>
      <c r="E305" s="29">
        <f>VLOOKUP(A305,Normalised!$A$2:$G$3986,7,FALSE)</f>
        <v>1.4022327205822391</v>
      </c>
      <c r="F305" s="30">
        <f>VLOOKUP(A305,Normalised!$A$2:$K$3986,9,FALSE)</f>
        <v>6.367298065616693E-2</v>
      </c>
      <c r="G305" s="31">
        <f>AVERAGE(VLOOKUP(A305,Normalised!$A$2:$Q$3986,13,FALSE),VLOOKUP(A305,Normalised!$A$2:$Q$3986,15,FALSE))</f>
        <v>8.226716181024937</v>
      </c>
      <c r="H305" s="31">
        <f>VLOOKUP(A305,Normalised!$A$2:$Q$3986,17,FALSE)</f>
        <v>0.89438339438339443</v>
      </c>
      <c r="I305" s="32">
        <f t="shared" si="8"/>
        <v>4.5605497877041659</v>
      </c>
      <c r="J305" s="37">
        <f t="shared" si="9"/>
        <v>0.74119217599161757</v>
      </c>
      <c r="K305" s="34">
        <f>((J305-MIN(J$2:J$3986))/(MAX(J$2:J$3986)-MIN(J$2:J$3986))*10)</f>
        <v>1.5201266902024573</v>
      </c>
      <c r="L305" s="19" t="s">
        <v>11432</v>
      </c>
    </row>
    <row r="306" spans="1:12">
      <c r="A306" s="23" t="s">
        <v>3279</v>
      </c>
      <c r="B306" s="23" t="s">
        <v>3618</v>
      </c>
      <c r="C306" s="23" t="s">
        <v>35</v>
      </c>
      <c r="D306" s="23" t="s">
        <v>3404</v>
      </c>
      <c r="E306" s="29">
        <f>VLOOKUP(A306,Normalised!$A$2:$G$3986,7,FALSE)</f>
        <v>3.4751869751088407</v>
      </c>
      <c r="F306" s="30">
        <f>VLOOKUP(A306,Normalised!$A$2:$K$3986,9,FALSE)</f>
        <v>2.3978602761998785E-2</v>
      </c>
      <c r="G306" s="31">
        <f>AVERAGE(VLOOKUP(A306,Normalised!$A$2:$Q$3986,13,FALSE),VLOOKUP(A306,Normalised!$A$2:$Q$3986,15,FALSE))</f>
        <v>6.4560331703742744</v>
      </c>
      <c r="H306" s="31">
        <f>VLOOKUP(A306,Normalised!$A$2:$Q$3986,17,FALSE)</f>
        <v>3.3089133089133087</v>
      </c>
      <c r="I306" s="32">
        <f t="shared" si="8"/>
        <v>4.882473239643792</v>
      </c>
      <c r="J306" s="37">
        <f t="shared" si="9"/>
        <v>0.74099277513949857</v>
      </c>
      <c r="K306" s="34">
        <f>((J306-MIN(J$2:J$3986))/(MAX(J$2:J$3986)-MIN(J$2:J$3986))*10)</f>
        <v>1.5197177347828328</v>
      </c>
      <c r="L306" s="19" t="s">
        <v>11432</v>
      </c>
    </row>
    <row r="307" spans="1:12">
      <c r="A307" s="23" t="s">
        <v>777</v>
      </c>
      <c r="B307" s="23" t="s">
        <v>3742</v>
      </c>
      <c r="C307" s="23" t="s">
        <v>22</v>
      </c>
      <c r="D307" s="23" t="s">
        <v>9857</v>
      </c>
      <c r="E307" s="29">
        <f>VLOOKUP(A307,Normalised!$A$2:$G$3986,7,FALSE)</f>
        <v>1.9969008530709098</v>
      </c>
      <c r="F307" s="30">
        <f>VLOOKUP(A307,Normalised!$A$2:$K$3986,9,FALSE)</f>
        <v>3.4917110306698529E-2</v>
      </c>
      <c r="G307" s="31">
        <f>AVERAGE(VLOOKUP(A307,Normalised!$A$2:$Q$3986,13,FALSE),VLOOKUP(A307,Normalised!$A$2:$Q$3986,15,FALSE))</f>
        <v>6.4414651478217735</v>
      </c>
      <c r="H307" s="31">
        <f>VLOOKUP(A307,Normalised!$A$2:$Q$3986,17,FALSE)</f>
        <v>5.2136752136752138</v>
      </c>
      <c r="I307" s="32">
        <f t="shared" si="8"/>
        <v>5.8275701807484932</v>
      </c>
      <c r="J307" s="37">
        <f t="shared" si="9"/>
        <v>0.7406745743755333</v>
      </c>
      <c r="K307" s="34">
        <f>((J307-MIN(J$2:J$3986))/(MAX(J$2:J$3986)-MIN(J$2:J$3986))*10)</f>
        <v>1.5190651301145506</v>
      </c>
      <c r="L307" s="19" t="s">
        <v>11432</v>
      </c>
    </row>
    <row r="308" spans="1:12">
      <c r="A308" s="23" t="s">
        <v>2626</v>
      </c>
      <c r="B308" s="23" t="s">
        <v>4941</v>
      </c>
      <c r="C308" s="23" t="s">
        <v>54</v>
      </c>
      <c r="D308" s="23" t="s">
        <v>3404</v>
      </c>
      <c r="E308" s="29">
        <f>VLOOKUP(A308,Normalised!$A$2:$G$3986,7,FALSE)</f>
        <v>1.5275073524720273</v>
      </c>
      <c r="F308" s="30">
        <f>VLOOKUP(A308,Normalised!$A$2:$K$3986,9,FALSE)</f>
        <v>4.0237715194888932E-2</v>
      </c>
      <c r="G308" s="31">
        <f>AVERAGE(VLOOKUP(A308,Normalised!$A$2:$Q$3986,13,FALSE),VLOOKUP(A308,Normalised!$A$2:$Q$3986,15,FALSE))</f>
        <v>7.1600419408671776</v>
      </c>
      <c r="H308" s="31">
        <f>VLOOKUP(A308,Normalised!$A$2:$Q$3986,17,FALSE)</f>
        <v>6.0592185592185599</v>
      </c>
      <c r="I308" s="32">
        <f t="shared" si="8"/>
        <v>6.6096302500428692</v>
      </c>
      <c r="J308" s="37">
        <f t="shared" si="9"/>
        <v>0.74062425184797376</v>
      </c>
      <c r="K308" s="34">
        <f>((J308-MIN(J$2:J$3986))/(MAX(J$2:J$3986)-MIN(J$2:J$3986))*10)</f>
        <v>1.5189619225797983</v>
      </c>
      <c r="L308" s="19" t="s">
        <v>11432</v>
      </c>
    </row>
    <row r="309" spans="1:12">
      <c r="A309" s="23" t="s">
        <v>723</v>
      </c>
      <c r="B309" s="23" t="s">
        <v>10270</v>
      </c>
      <c r="C309" s="23" t="s">
        <v>22</v>
      </c>
      <c r="D309" s="23" t="s">
        <v>9857</v>
      </c>
      <c r="E309" s="29">
        <f>VLOOKUP(A309,Normalised!$A$2:$G$3986,7,FALSE)</f>
        <v>1.7574342867811472</v>
      </c>
      <c r="F309" s="30">
        <f>VLOOKUP(A309,Normalised!$A$2:$K$3986,9,FALSE)</f>
        <v>3.9663622952617911E-2</v>
      </c>
      <c r="G309" s="31">
        <f>AVERAGE(VLOOKUP(A309,Normalised!$A$2:$Q$3986,13,FALSE),VLOOKUP(A309,Normalised!$A$2:$Q$3986,15,FALSE))</f>
        <v>6.4414651478217735</v>
      </c>
      <c r="H309" s="31">
        <f>VLOOKUP(A309,Normalised!$A$2:$Q$3986,17,FALSE)</f>
        <v>5.2136752136752138</v>
      </c>
      <c r="I309" s="32">
        <f t="shared" si="8"/>
        <v>5.8275701807484932</v>
      </c>
      <c r="J309" s="37">
        <f t="shared" si="9"/>
        <v>0.74060447088197667</v>
      </c>
      <c r="K309" s="34">
        <f>((J309-MIN(J$2:J$3986))/(MAX(J$2:J$3986)-MIN(J$2:J$3986))*10)</f>
        <v>1.5189213533787946</v>
      </c>
      <c r="L309" s="19" t="s">
        <v>11432</v>
      </c>
    </row>
    <row r="310" spans="1:12">
      <c r="A310" s="23" t="s">
        <v>2215</v>
      </c>
      <c r="B310" s="23" t="s">
        <v>5752</v>
      </c>
      <c r="C310" s="23" t="s">
        <v>11</v>
      </c>
      <c r="D310" s="23" t="s">
        <v>3404</v>
      </c>
      <c r="E310" s="29">
        <f>VLOOKUP(A310,Normalised!$A$2:$G$3986,7,FALSE)</f>
        <v>1.2356376055889886</v>
      </c>
      <c r="F310" s="30">
        <f>VLOOKUP(A310,Normalised!$A$2:$K$3986,9,FALSE)</f>
        <v>8.2853812536329272E-2</v>
      </c>
      <c r="G310" s="31">
        <f>AVERAGE(VLOOKUP(A310,Normalised!$A$2:$Q$3986,13,FALSE),VLOOKUP(A310,Normalised!$A$2:$Q$3986,15,FALSE))</f>
        <v>5.3792805195181161</v>
      </c>
      <c r="H310" s="31">
        <f>VLOOKUP(A310,Normalised!$A$2:$Q$3986,17,FALSE)</f>
        <v>2.5335775335775339</v>
      </c>
      <c r="I310" s="32">
        <f t="shared" si="8"/>
        <v>3.9564290265478252</v>
      </c>
      <c r="J310" s="37">
        <f t="shared" si="9"/>
        <v>0.73989313535437062</v>
      </c>
      <c r="K310" s="34">
        <f>((J310-MIN(J$2:J$3986))/(MAX(J$2:J$3986)-MIN(J$2:J$3986))*10)</f>
        <v>1.5174624603194387</v>
      </c>
      <c r="L310" s="19" t="s">
        <v>11432</v>
      </c>
    </row>
    <row r="311" spans="1:12">
      <c r="A311" s="23" t="s">
        <v>641</v>
      </c>
      <c r="B311" s="23" t="s">
        <v>10422</v>
      </c>
      <c r="C311" s="23" t="s">
        <v>71</v>
      </c>
      <c r="D311" s="23" t="s">
        <v>9857</v>
      </c>
      <c r="E311" s="29">
        <f>VLOOKUP(A311,Normalised!$A$2:$G$3986,7,FALSE)</f>
        <v>3.9787063371876141</v>
      </c>
      <c r="F311" s="30">
        <f>VLOOKUP(A311,Normalised!$A$2:$K$3986,9,FALSE)</f>
        <v>1.9344858235096924E-2</v>
      </c>
      <c r="G311" s="31">
        <f>AVERAGE(VLOOKUP(A311,Normalised!$A$2:$Q$3986,13,FALSE),VLOOKUP(A311,Normalised!$A$2:$Q$3986,15,FALSE))</f>
        <v>6.4348942775970146</v>
      </c>
      <c r="H311" s="31">
        <f>VLOOKUP(A311,Normalised!$A$2:$Q$3986,17,FALSE)</f>
        <v>4.0445665445665444</v>
      </c>
      <c r="I311" s="32">
        <f t="shared" si="8"/>
        <v>5.2397304110817799</v>
      </c>
      <c r="J311" s="37">
        <f t="shared" si="9"/>
        <v>0.73882025501245796</v>
      </c>
      <c r="K311" s="34">
        <f>((J311-MIN(J$2:J$3986))/(MAX(J$2:J$3986)-MIN(J$2:J$3986))*10)</f>
        <v>1.5152620673633836</v>
      </c>
      <c r="L311" s="19" t="s">
        <v>11432</v>
      </c>
    </row>
    <row r="312" spans="1:12">
      <c r="A312" s="23" t="s">
        <v>3384</v>
      </c>
      <c r="B312" s="33" t="s">
        <v>3408</v>
      </c>
      <c r="C312" s="33" t="s">
        <v>65</v>
      </c>
      <c r="D312" s="33" t="s">
        <v>3404</v>
      </c>
      <c r="E312" s="29">
        <f>VLOOKUP(A312,Normalised!$A$2:$G$3986,7,FALSE)</f>
        <v>1.1564631027177481</v>
      </c>
      <c r="F312" s="30">
        <f>VLOOKUP(A312,Normalised!$A$2:$K$3986,9,FALSE)</f>
        <v>5.1832328159327E-2</v>
      </c>
      <c r="G312" s="31">
        <f>AVERAGE(VLOOKUP(A312,Normalised!$A$2:$Q$3986,13,FALSE),VLOOKUP(A312,Normalised!$A$2:$Q$3986,15,FALSE))</f>
        <v>6.8520530807338336</v>
      </c>
      <c r="H312" s="31">
        <f>VLOOKUP(A312,Normalised!$A$2:$Q$3986,17,FALSE)</f>
        <v>6.5720390720390736</v>
      </c>
      <c r="I312" s="32">
        <f t="shared" si="8"/>
        <v>6.7120460763864536</v>
      </c>
      <c r="J312" s="37">
        <f t="shared" si="9"/>
        <v>0.73823700156585714</v>
      </c>
      <c r="K312" s="34">
        <f>((J312-MIN(J$2:J$3986))/(MAX(J$2:J$3986)-MIN(J$2:J$3986))*10)</f>
        <v>1.5140658605494837</v>
      </c>
      <c r="L312" s="19" t="s">
        <v>11432</v>
      </c>
    </row>
    <row r="313" spans="1:12">
      <c r="A313" s="23" t="s">
        <v>2660</v>
      </c>
      <c r="B313" s="23" t="s">
        <v>4875</v>
      </c>
      <c r="C313" s="23" t="s">
        <v>64</v>
      </c>
      <c r="D313" s="23" t="s">
        <v>3404</v>
      </c>
      <c r="E313" s="29">
        <f>VLOOKUP(A313,Normalised!$A$2:$G$3986,7,FALSE)</f>
        <v>1.6469777956372815</v>
      </c>
      <c r="F313" s="30">
        <f>VLOOKUP(A313,Normalised!$A$2:$K$3986,9,FALSE)</f>
        <v>4.1601184270282629E-2</v>
      </c>
      <c r="G313" s="31">
        <f>AVERAGE(VLOOKUP(A313,Normalised!$A$2:$Q$3986,13,FALSE),VLOOKUP(A313,Normalised!$A$2:$Q$3986,15,FALSE))</f>
        <v>5.191504838438143</v>
      </c>
      <c r="H313" s="31">
        <f>VLOOKUP(A313,Normalised!$A$2:$Q$3986,17,FALSE)</f>
        <v>6.5476190476190492</v>
      </c>
      <c r="I313" s="32">
        <f t="shared" si="8"/>
        <v>5.8695619430285966</v>
      </c>
      <c r="J313" s="37">
        <f t="shared" si="9"/>
        <v>0.73813031601131063</v>
      </c>
      <c r="K313" s="34">
        <f>((J313-MIN(J$2:J$3986))/(MAX(J$2:J$3986)-MIN(J$2:J$3986))*10)</f>
        <v>1.5138470568921081</v>
      </c>
      <c r="L313" s="19" t="s">
        <v>11432</v>
      </c>
    </row>
    <row r="314" spans="1:12">
      <c r="A314" s="23" t="s">
        <v>3378</v>
      </c>
      <c r="B314" s="33" t="s">
        <v>3420</v>
      </c>
      <c r="C314" s="33" t="s">
        <v>65</v>
      </c>
      <c r="D314" s="33" t="s">
        <v>3404</v>
      </c>
      <c r="E314" s="29">
        <f>VLOOKUP(A314,Normalised!$A$2:$G$3986,7,FALSE)</f>
        <v>1.2829124993909977</v>
      </c>
      <c r="F314" s="30">
        <f>VLOOKUP(A314,Normalised!$A$2:$K$3986,9,FALSE)</f>
        <v>4.6398955152119066E-2</v>
      </c>
      <c r="G314" s="31">
        <f>AVERAGE(VLOOKUP(A314,Normalised!$A$2:$Q$3986,13,FALSE),VLOOKUP(A314,Normalised!$A$2:$Q$3986,15,FALSE))</f>
        <v>6.8520530807338336</v>
      </c>
      <c r="H314" s="31">
        <f>VLOOKUP(A314,Normalised!$A$2:$Q$3986,17,FALSE)</f>
        <v>6.5720390720390736</v>
      </c>
      <c r="I314" s="32">
        <f t="shared" si="8"/>
        <v>6.7120460763864536</v>
      </c>
      <c r="J314" s="37">
        <f t="shared" si="9"/>
        <v>0.73652369313957311</v>
      </c>
      <c r="K314" s="34">
        <f>((J314-MIN(J$2:J$3986))/(MAX(J$2:J$3986)-MIN(J$2:J$3986))*10)</f>
        <v>1.5105520001072055</v>
      </c>
      <c r="L314" s="19" t="s">
        <v>11432</v>
      </c>
    </row>
    <row r="315" spans="1:12">
      <c r="A315" s="23" t="s">
        <v>3201</v>
      </c>
      <c r="B315" s="23" t="s">
        <v>3774</v>
      </c>
      <c r="C315" s="23" t="s">
        <v>37</v>
      </c>
      <c r="D315" s="23" t="s">
        <v>3404</v>
      </c>
      <c r="E315" s="29">
        <f>VLOOKUP(A315,Normalised!$A$2:$G$3986,7,FALSE)</f>
        <v>3.6698948992576086</v>
      </c>
      <c r="F315" s="30">
        <f>VLOOKUP(A315,Normalised!$A$2:$K$3986,9,FALSE)</f>
        <v>2.3568536874662337E-2</v>
      </c>
      <c r="G315" s="31">
        <f>AVERAGE(VLOOKUP(A315,Normalised!$A$2:$Q$3986,13,FALSE),VLOOKUP(A315,Normalised!$A$2:$Q$3986,15,FALSE))</f>
        <v>8.4048327338137625</v>
      </c>
      <c r="H315" s="31">
        <f>VLOOKUP(A315,Normalised!$A$2:$Q$3986,17,FALSE)</f>
        <v>0.81807081807081805</v>
      </c>
      <c r="I315" s="32">
        <f t="shared" si="8"/>
        <v>4.6114517759422906</v>
      </c>
      <c r="J315" s="37">
        <f t="shared" si="9"/>
        <v>0.73610760890599136</v>
      </c>
      <c r="K315" s="34">
        <f>((J315-MIN(J$2:J$3986))/(MAX(J$2:J$3986)-MIN(J$2:J$3986))*10)</f>
        <v>1.5096986441634599</v>
      </c>
      <c r="L315" s="19" t="s">
        <v>11432</v>
      </c>
    </row>
    <row r="316" spans="1:12">
      <c r="A316" s="23" t="s">
        <v>3129</v>
      </c>
      <c r="B316" s="23" t="s">
        <v>3933</v>
      </c>
      <c r="C316" s="23" t="s">
        <v>34</v>
      </c>
      <c r="D316" s="23" t="s">
        <v>3404</v>
      </c>
      <c r="E316" s="29">
        <f>VLOOKUP(A316,Normalised!$A$2:$G$3986,7,FALSE)</f>
        <v>1.2877830227930076</v>
      </c>
      <c r="F316" s="30">
        <f>VLOOKUP(A316,Normalised!$A$2:$K$3986,9,FALSE)</f>
        <v>5.7706521995421617E-2</v>
      </c>
      <c r="G316" s="31">
        <f>AVERAGE(VLOOKUP(A316,Normalised!$A$2:$Q$3986,13,FALSE),VLOOKUP(A316,Normalised!$A$2:$Q$3986,15,FALSE))</f>
        <v>8.8639757007144908</v>
      </c>
      <c r="H316" s="31">
        <f>VLOOKUP(A316,Normalised!$A$2:$Q$3986,17,FALSE)</f>
        <v>1.8162393162393162</v>
      </c>
      <c r="I316" s="32">
        <f t="shared" si="8"/>
        <v>5.3401075084769039</v>
      </c>
      <c r="J316" s="37">
        <f t="shared" si="9"/>
        <v>0.73486212660744099</v>
      </c>
      <c r="K316" s="34">
        <f>((J316-MIN(J$2:J$3986))/(MAX(J$2:J$3986)-MIN(J$2:J$3986))*10)</f>
        <v>1.5071442582086054</v>
      </c>
      <c r="L316" s="19" t="s">
        <v>11432</v>
      </c>
    </row>
    <row r="317" spans="1:12">
      <c r="A317" s="23" t="s">
        <v>3304</v>
      </c>
      <c r="B317" s="23" t="s">
        <v>3568</v>
      </c>
      <c r="C317" s="23" t="s">
        <v>35</v>
      </c>
      <c r="D317" s="23" t="s">
        <v>3404</v>
      </c>
      <c r="E317" s="29">
        <f>VLOOKUP(A317,Normalised!$A$2:$G$3986,7,FALSE)</f>
        <v>1.312290467879307</v>
      </c>
      <c r="F317" s="30">
        <f>VLOOKUP(A317,Normalised!$A$2:$K$3986,9,FALSE)</f>
        <v>6.1745670985685626E-2</v>
      </c>
      <c r="G317" s="31">
        <f>AVERAGE(VLOOKUP(A317,Normalised!$A$2:$Q$3986,13,FALSE),VLOOKUP(A317,Normalised!$A$2:$Q$3986,15,FALSE))</f>
        <v>6.4560331703742744</v>
      </c>
      <c r="H317" s="31">
        <f>VLOOKUP(A317,Normalised!$A$2:$Q$3986,17,FALSE)</f>
        <v>3.3089133089133087</v>
      </c>
      <c r="I317" s="32">
        <f t="shared" si="8"/>
        <v>4.882473239643792</v>
      </c>
      <c r="J317" s="37">
        <f t="shared" si="9"/>
        <v>0.73410602215785814</v>
      </c>
      <c r="K317" s="34">
        <f>((J317-MIN(J$2:J$3986))/(MAX(J$2:J$3986)-MIN(J$2:J$3986))*10)</f>
        <v>1.5055935476214974</v>
      </c>
      <c r="L317" s="19" t="s">
        <v>11432</v>
      </c>
    </row>
    <row r="318" spans="1:12">
      <c r="A318" s="23" t="s">
        <v>2544</v>
      </c>
      <c r="B318" s="23" t="s">
        <v>5102</v>
      </c>
      <c r="C318" s="23" t="s">
        <v>40</v>
      </c>
      <c r="D318" s="23" t="s">
        <v>3404</v>
      </c>
      <c r="E318" s="29">
        <f>VLOOKUP(A318,Normalised!$A$2:$G$3986,7,FALSE)</f>
        <v>1.2820422398992255</v>
      </c>
      <c r="F318" s="30">
        <f>VLOOKUP(A318,Normalised!$A$2:$K$3986,9,FALSE)</f>
        <v>7.0797875448637707E-2</v>
      </c>
      <c r="G318" s="31">
        <f>AVERAGE(VLOOKUP(A318,Normalised!$A$2:$Q$3986,13,FALSE),VLOOKUP(A318,Normalised!$A$2:$Q$3986,15,FALSE))</f>
        <v>4.9901128669908861</v>
      </c>
      <c r="H318" s="31">
        <f>VLOOKUP(A318,Normalised!$A$2:$Q$3986,17,FALSE)</f>
        <v>3.6446886446886451</v>
      </c>
      <c r="I318" s="32">
        <f t="shared" si="8"/>
        <v>4.3174007558397651</v>
      </c>
      <c r="J318" s="37">
        <f t="shared" si="9"/>
        <v>0.73178186215994889</v>
      </c>
      <c r="K318" s="34">
        <f>((J318-MIN(J$2:J$3986))/(MAX(J$2:J$3986)-MIN(J$2:J$3986))*10)</f>
        <v>1.5008268787877419</v>
      </c>
      <c r="L318" s="19" t="s">
        <v>11432</v>
      </c>
    </row>
    <row r="319" spans="1:12">
      <c r="A319" s="23" t="s">
        <v>2641</v>
      </c>
      <c r="B319" s="23" t="s">
        <v>4913</v>
      </c>
      <c r="C319" s="23" t="s">
        <v>54</v>
      </c>
      <c r="D319" s="23" t="s">
        <v>3404</v>
      </c>
      <c r="E319" s="29">
        <f>VLOOKUP(A319,Normalised!$A$2:$G$3986,7,FALSE)</f>
        <v>1.2220449286434252</v>
      </c>
      <c r="F319" s="30">
        <f>VLOOKUP(A319,Normalised!$A$2:$K$3986,9,FALSE)</f>
        <v>4.849029117753495E-2</v>
      </c>
      <c r="G319" s="31">
        <f>AVERAGE(VLOOKUP(A319,Normalised!$A$2:$Q$3986,13,FALSE),VLOOKUP(A319,Normalised!$A$2:$Q$3986,15,FALSE))</f>
        <v>7.1600419408671776</v>
      </c>
      <c r="H319" s="31">
        <f>VLOOKUP(A319,Normalised!$A$2:$Q$3986,17,FALSE)</f>
        <v>6.0592185592185599</v>
      </c>
      <c r="I319" s="32">
        <f t="shared" si="8"/>
        <v>6.6096302500428692</v>
      </c>
      <c r="J319" s="37">
        <f t="shared" si="9"/>
        <v>0.73165505382570672</v>
      </c>
      <c r="K319" s="34">
        <f>((J319-MIN(J$2:J$3986))/(MAX(J$2:J$3986)-MIN(J$2:J$3986))*10)</f>
        <v>1.500566804896428</v>
      </c>
      <c r="L319" s="19" t="s">
        <v>11432</v>
      </c>
    </row>
    <row r="320" spans="1:12">
      <c r="A320" s="23" t="s">
        <v>3163</v>
      </c>
      <c r="B320" s="23" t="s">
        <v>3859</v>
      </c>
      <c r="C320" s="23" t="s">
        <v>9</v>
      </c>
      <c r="D320" s="23" t="s">
        <v>3404</v>
      </c>
      <c r="E320" s="29">
        <f>VLOOKUP(A320,Normalised!$A$2:$G$3986,7,FALSE)</f>
        <v>1.7425925401658351</v>
      </c>
      <c r="F320" s="30">
        <f>VLOOKUP(A320,Normalised!$A$2:$K$3986,9,FALSE)</f>
        <v>4.9105390008539619E-2</v>
      </c>
      <c r="G320" s="31">
        <f>AVERAGE(VLOOKUP(A320,Normalised!$A$2:$Q$3986,13,FALSE),VLOOKUP(A320,Normalised!$A$2:$Q$3986,15,FALSE))</f>
        <v>8.226716181024937</v>
      </c>
      <c r="H320" s="31">
        <f>VLOOKUP(A320,Normalised!$A$2:$Q$3986,17,FALSE)</f>
        <v>0.89438339438339443</v>
      </c>
      <c r="I320" s="32">
        <f t="shared" si="8"/>
        <v>4.5605497877041659</v>
      </c>
      <c r="J320" s="37">
        <f t="shared" si="9"/>
        <v>0.73077004830047254</v>
      </c>
      <c r="K320" s="34">
        <f>((J320-MIN(J$2:J$3986))/(MAX(J$2:J$3986)-MIN(J$2:J$3986))*10)</f>
        <v>1.4987517283704443</v>
      </c>
      <c r="L320" s="19" t="s">
        <v>11432</v>
      </c>
    </row>
    <row r="321" spans="1:12">
      <c r="A321" s="23" t="s">
        <v>3149</v>
      </c>
      <c r="B321" s="23" t="s">
        <v>3890</v>
      </c>
      <c r="C321" s="23" t="s">
        <v>34</v>
      </c>
      <c r="D321" s="23" t="s">
        <v>3404</v>
      </c>
      <c r="E321" s="29">
        <f>VLOOKUP(A321,Normalised!$A$2:$G$3986,7,FALSE)</f>
        <v>1.5968606989854259</v>
      </c>
      <c r="F321" s="30">
        <f>VLOOKUP(A321,Normalised!$A$2:$K$3986,9,FALSE)</f>
        <v>4.5609578318996404E-2</v>
      </c>
      <c r="G321" s="31">
        <f>AVERAGE(VLOOKUP(A321,Normalised!$A$2:$Q$3986,13,FALSE),VLOOKUP(A321,Normalised!$A$2:$Q$3986,15,FALSE))</f>
        <v>8.8639757007144908</v>
      </c>
      <c r="H321" s="31">
        <f>VLOOKUP(A321,Normalised!$A$2:$Q$3986,17,FALSE)</f>
        <v>1.8162393162393162</v>
      </c>
      <c r="I321" s="32">
        <f t="shared" si="8"/>
        <v>5.3401075084769039</v>
      </c>
      <c r="J321" s="37">
        <f t="shared" si="9"/>
        <v>0.72994649905420816</v>
      </c>
      <c r="K321" s="34">
        <f>((J321-MIN(J$2:J$3986))/(MAX(J$2:J$3986)-MIN(J$2:J$3986))*10)</f>
        <v>1.4970626938251621</v>
      </c>
      <c r="L321" s="19" t="s">
        <v>11432</v>
      </c>
    </row>
    <row r="322" spans="1:12">
      <c r="A322" s="23" t="s">
        <v>3211</v>
      </c>
      <c r="B322" s="23" t="s">
        <v>3754</v>
      </c>
      <c r="C322" s="23" t="s">
        <v>37</v>
      </c>
      <c r="D322" s="23" t="s">
        <v>3404</v>
      </c>
      <c r="E322" s="29">
        <f>VLOOKUP(A322,Normalised!$A$2:$G$3986,7,FALSE)</f>
        <v>1.3731914813033061</v>
      </c>
      <c r="F322" s="30">
        <f>VLOOKUP(A322,Normalised!$A$2:$K$3986,9,FALSE)</f>
        <v>6.1161327096231191E-2</v>
      </c>
      <c r="G322" s="31">
        <f>AVERAGE(VLOOKUP(A322,Normalised!$A$2:$Q$3986,13,FALSE),VLOOKUP(A322,Normalised!$A$2:$Q$3986,15,FALSE))</f>
        <v>8.4048327338137625</v>
      </c>
      <c r="H322" s="31">
        <f>VLOOKUP(A322,Normalised!$A$2:$Q$3986,17,FALSE)</f>
        <v>0.81807081807081805</v>
      </c>
      <c r="I322" s="32">
        <f t="shared" ref="I322:I385" si="10">AVERAGE(G322:H322)</f>
        <v>4.6114517759422906</v>
      </c>
      <c r="J322" s="37">
        <f t="shared" ref="J322:J385" si="11">E322^(1/3)*F322^(1/3)*I322^(1/3)</f>
        <v>0.72892339751234836</v>
      </c>
      <c r="K322" s="34">
        <f>((J322-MIN(J$2:J$3986))/(MAX(J$2:J$3986)-MIN(J$2:J$3986))*10)</f>
        <v>1.4949643932616308</v>
      </c>
      <c r="L322" s="19" t="s">
        <v>11432</v>
      </c>
    </row>
    <row r="323" spans="1:12">
      <c r="A323" s="23" t="s">
        <v>2733</v>
      </c>
      <c r="B323" s="23" t="s">
        <v>4732</v>
      </c>
      <c r="C323" s="23" t="s">
        <v>63</v>
      </c>
      <c r="D323" s="23" t="s">
        <v>3404</v>
      </c>
      <c r="E323" s="29">
        <f>VLOOKUP(A323,Normalised!$A$2:$G$3986,7,FALSE)</f>
        <v>0.58016626437415741</v>
      </c>
      <c r="F323" s="30">
        <f>VLOOKUP(A323,Normalised!$A$2:$K$3986,9,FALSE)</f>
        <v>0.10480258915601265</v>
      </c>
      <c r="G323" s="31">
        <f>AVERAGE(VLOOKUP(A323,Normalised!$A$2:$Q$3986,13,FALSE),VLOOKUP(A323,Normalised!$A$2:$Q$3986,15,FALSE))</f>
        <v>4.2084513374006702</v>
      </c>
      <c r="H323" s="31">
        <f>VLOOKUP(A323,Normalised!$A$2:$Q$3986,17,FALSE)</f>
        <v>8.3516483516483522</v>
      </c>
      <c r="I323" s="32">
        <f t="shared" si="10"/>
        <v>6.2800498445245108</v>
      </c>
      <c r="J323" s="37">
        <f t="shared" si="11"/>
        <v>0.72548625962631019</v>
      </c>
      <c r="K323" s="34">
        <f>((J323-MIN(J$2:J$3986))/(MAX(J$2:J$3986)-MIN(J$2:J$3986))*10)</f>
        <v>1.487915094567291</v>
      </c>
      <c r="L323" s="19" t="s">
        <v>11432</v>
      </c>
    </row>
    <row r="324" spans="1:12">
      <c r="A324" s="23" t="s">
        <v>3055</v>
      </c>
      <c r="B324" s="23" t="s">
        <v>4091</v>
      </c>
      <c r="C324" s="23" t="s">
        <v>47</v>
      </c>
      <c r="D324" s="23" t="s">
        <v>3404</v>
      </c>
      <c r="E324" s="29">
        <f>VLOOKUP(A324,Normalised!$A$2:$G$3986,7,FALSE)</f>
        <v>1.7124433062315512</v>
      </c>
      <c r="F324" s="30">
        <f>VLOOKUP(A324,Normalised!$A$2:$K$3986,9,FALSE)</f>
        <v>3.745951880818451E-2</v>
      </c>
      <c r="G324" s="31">
        <f>AVERAGE(VLOOKUP(A324,Normalised!$A$2:$Q$3986,13,FALSE),VLOOKUP(A324,Normalised!$A$2:$Q$3986,15,FALSE))</f>
        <v>5.9135040021782697</v>
      </c>
      <c r="H324" s="31">
        <f>VLOOKUP(A324,Normalised!$A$2:$Q$3986,17,FALSE)</f>
        <v>5.8485958485958474</v>
      </c>
      <c r="I324" s="32">
        <f t="shared" si="10"/>
        <v>5.8810499253870585</v>
      </c>
      <c r="J324" s="37">
        <f t="shared" si="11"/>
        <v>0.72256638608974255</v>
      </c>
      <c r="K324" s="34">
        <f>((J324-MIN(J$2:J$3986))/(MAX(J$2:J$3986)-MIN(J$2:J$3986))*10)</f>
        <v>1.4819266642536355</v>
      </c>
      <c r="L324" s="19" t="s">
        <v>11432</v>
      </c>
    </row>
    <row r="325" spans="1:12">
      <c r="A325" s="23" t="s">
        <v>761</v>
      </c>
      <c r="B325" s="23" t="s">
        <v>10199</v>
      </c>
      <c r="C325" s="23" t="s">
        <v>22</v>
      </c>
      <c r="D325" s="23" t="s">
        <v>9857</v>
      </c>
      <c r="E325" s="29">
        <f>VLOOKUP(A325,Normalised!$A$2:$G$3986,7,FALSE)</f>
        <v>2.0301467901727612</v>
      </c>
      <c r="F325" s="30">
        <f>VLOOKUP(A325,Normalised!$A$2:$K$3986,9,FALSE)</f>
        <v>3.1749351327024472E-2</v>
      </c>
      <c r="G325" s="31">
        <f>AVERAGE(VLOOKUP(A325,Normalised!$A$2:$Q$3986,13,FALSE),VLOOKUP(A325,Normalised!$A$2:$Q$3986,15,FALSE))</f>
        <v>6.4414651478217735</v>
      </c>
      <c r="H325" s="31">
        <f>VLOOKUP(A325,Normalised!$A$2:$Q$3986,17,FALSE)</f>
        <v>5.2136752136752138</v>
      </c>
      <c r="I325" s="32">
        <f t="shared" si="10"/>
        <v>5.8275701807484932</v>
      </c>
      <c r="J325" s="37">
        <f t="shared" si="11"/>
        <v>0.72152259618517578</v>
      </c>
      <c r="K325" s="34">
        <f>((J325-MIN(J$2:J$3986))/(MAX(J$2:J$3986)-MIN(J$2:J$3986))*10)</f>
        <v>1.4797859334900207</v>
      </c>
      <c r="L325" s="19" t="s">
        <v>11432</v>
      </c>
    </row>
    <row r="326" spans="1:12">
      <c r="A326" s="23" t="s">
        <v>2210</v>
      </c>
      <c r="B326" s="23" t="s">
        <v>5761</v>
      </c>
      <c r="C326" s="23" t="s">
        <v>11</v>
      </c>
      <c r="D326" s="23" t="s">
        <v>3404</v>
      </c>
      <c r="E326" s="29">
        <f>VLOOKUP(A326,Normalised!$A$2:$G$3986,7,FALSE)</f>
        <v>0.62048095743688858</v>
      </c>
      <c r="F326" s="30">
        <f>VLOOKUP(A326,Normalised!$A$2:$K$3986,9,FALSE)</f>
        <v>0.15299558256522866</v>
      </c>
      <c r="G326" s="31">
        <f>AVERAGE(VLOOKUP(A326,Normalised!$A$2:$Q$3986,13,FALSE),VLOOKUP(A326,Normalised!$A$2:$Q$3986,15,FALSE))</f>
        <v>5.3792805195181161</v>
      </c>
      <c r="H326" s="31">
        <f>VLOOKUP(A326,Normalised!$A$2:$Q$3986,17,FALSE)</f>
        <v>2.5335775335775339</v>
      </c>
      <c r="I326" s="32">
        <f t="shared" si="10"/>
        <v>3.9564290265478252</v>
      </c>
      <c r="J326" s="37">
        <f t="shared" si="11"/>
        <v>0.72150095376769319</v>
      </c>
      <c r="K326" s="34">
        <f>((J326-MIN(J$2:J$3986))/(MAX(J$2:J$3986)-MIN(J$2:J$3986))*10)</f>
        <v>1.4797415465988453</v>
      </c>
      <c r="L326" s="19" t="s">
        <v>11432</v>
      </c>
    </row>
    <row r="327" spans="1:12">
      <c r="A327" s="23" t="s">
        <v>636</v>
      </c>
      <c r="B327" s="23" t="s">
        <v>9465</v>
      </c>
      <c r="C327" s="23" t="s">
        <v>71</v>
      </c>
      <c r="D327" s="23" t="s">
        <v>9857</v>
      </c>
      <c r="E327" s="29">
        <f>VLOOKUP(A327,Normalised!$A$2:$G$3986,7,FALSE)</f>
        <v>2.2209405248198832</v>
      </c>
      <c r="F327" s="30">
        <f>VLOOKUP(A327,Normalised!$A$2:$K$3986,9,FALSE)</f>
        <v>3.2200423803094562E-2</v>
      </c>
      <c r="G327" s="31">
        <f>AVERAGE(VLOOKUP(A327,Normalised!$A$2:$Q$3986,13,FALSE),VLOOKUP(A327,Normalised!$A$2:$Q$3986,15,FALSE))</f>
        <v>6.4348942775970146</v>
      </c>
      <c r="H327" s="31">
        <f>VLOOKUP(A327,Normalised!$A$2:$Q$3986,17,FALSE)</f>
        <v>4.0445665445665444</v>
      </c>
      <c r="I327" s="32">
        <f t="shared" si="10"/>
        <v>5.2397304110817799</v>
      </c>
      <c r="J327" s="37">
        <f t="shared" si="11"/>
        <v>0.72094558455378721</v>
      </c>
      <c r="K327" s="34">
        <f>((J327-MIN(J$2:J$3986))/(MAX(J$2:J$3986)-MIN(J$2:J$3986))*10)</f>
        <v>1.4786025281467876</v>
      </c>
      <c r="L327" s="19" t="s">
        <v>11432</v>
      </c>
    </row>
    <row r="328" spans="1:12">
      <c r="A328" s="23" t="s">
        <v>3049</v>
      </c>
      <c r="B328" s="23" t="s">
        <v>4103</v>
      </c>
      <c r="C328" s="23" t="s">
        <v>47</v>
      </c>
      <c r="D328" s="23" t="s">
        <v>3404</v>
      </c>
      <c r="E328" s="29">
        <f>VLOOKUP(A328,Normalised!$A$2:$G$3986,7,FALSE)</f>
        <v>1.1739925420437962</v>
      </c>
      <c r="F328" s="30">
        <f>VLOOKUP(A328,Normalised!$A$2:$K$3986,9,FALSE)</f>
        <v>5.4190207011511574E-2</v>
      </c>
      <c r="G328" s="31">
        <f>AVERAGE(VLOOKUP(A328,Normalised!$A$2:$Q$3986,13,FALSE),VLOOKUP(A328,Normalised!$A$2:$Q$3986,15,FALSE))</f>
        <v>5.9135040021782697</v>
      </c>
      <c r="H328" s="31">
        <f>VLOOKUP(A328,Normalised!$A$2:$Q$3986,17,FALSE)</f>
        <v>5.8485958485958474</v>
      </c>
      <c r="I328" s="32">
        <f t="shared" si="10"/>
        <v>5.8810499253870585</v>
      </c>
      <c r="J328" s="37">
        <f t="shared" si="11"/>
        <v>0.72057690422521048</v>
      </c>
      <c r="K328" s="34">
        <f>((J328-MIN(J$2:J$3986))/(MAX(J$2:J$3986)-MIN(J$2:J$3986))*10)</f>
        <v>1.4778463938731461</v>
      </c>
      <c r="L328" s="19" t="s">
        <v>11432</v>
      </c>
    </row>
    <row r="329" spans="1:12">
      <c r="A329" s="23" t="s">
        <v>3116</v>
      </c>
      <c r="B329" s="23" t="s">
        <v>3967</v>
      </c>
      <c r="C329" s="23" t="s">
        <v>34</v>
      </c>
      <c r="D329" s="23" t="s">
        <v>3404</v>
      </c>
      <c r="E329" s="29">
        <f>VLOOKUP(A329,Normalised!$A$2:$G$3986,7,FALSE)</f>
        <v>1.757318510406972</v>
      </c>
      <c r="F329" s="30">
        <f>VLOOKUP(A329,Normalised!$A$2:$K$3986,9,FALSE)</f>
        <v>3.9520099892050159E-2</v>
      </c>
      <c r="G329" s="31">
        <f>AVERAGE(VLOOKUP(A329,Normalised!$A$2:$Q$3986,13,FALSE),VLOOKUP(A329,Normalised!$A$2:$Q$3986,15,FALSE))</f>
        <v>8.8639757007144908</v>
      </c>
      <c r="H329" s="31">
        <f>VLOOKUP(A329,Normalised!$A$2:$Q$3986,17,FALSE)</f>
        <v>1.8162393162393162</v>
      </c>
      <c r="I329" s="32">
        <f t="shared" si="10"/>
        <v>5.3401075084769039</v>
      </c>
      <c r="J329" s="37">
        <f t="shared" si="11"/>
        <v>0.71846592018782163</v>
      </c>
      <c r="K329" s="34">
        <f>((J329-MIN(J$2:J$3986))/(MAX(J$2:J$3986)-MIN(J$2:J$3986))*10)</f>
        <v>1.4735169321198121</v>
      </c>
      <c r="L329" s="19" t="s">
        <v>11432</v>
      </c>
    </row>
    <row r="330" spans="1:12">
      <c r="A330" s="23" t="s">
        <v>2524</v>
      </c>
      <c r="B330" s="23" t="s">
        <v>5138</v>
      </c>
      <c r="C330" s="23" t="s">
        <v>40</v>
      </c>
      <c r="D330" s="23" t="s">
        <v>3404</v>
      </c>
      <c r="E330" s="29">
        <f>VLOOKUP(A330,Normalised!$A$2:$G$3986,7,FALSE)</f>
        <v>3.3438775732401109</v>
      </c>
      <c r="F330" s="30">
        <f>VLOOKUP(A330,Normalised!$A$2:$K$3986,9,FALSE)</f>
        <v>2.5598363016977755E-2</v>
      </c>
      <c r="G330" s="31">
        <f>AVERAGE(VLOOKUP(A330,Normalised!$A$2:$Q$3986,13,FALSE),VLOOKUP(A330,Normalised!$A$2:$Q$3986,15,FALSE))</f>
        <v>4.9901128669908861</v>
      </c>
      <c r="H330" s="31">
        <f>VLOOKUP(A330,Normalised!$A$2:$Q$3986,17,FALSE)</f>
        <v>3.6446886446886451</v>
      </c>
      <c r="I330" s="32">
        <f t="shared" si="10"/>
        <v>4.3174007558397651</v>
      </c>
      <c r="J330" s="37">
        <f t="shared" si="11"/>
        <v>0.71762072900975848</v>
      </c>
      <c r="K330" s="34">
        <f>((J330-MIN(J$2:J$3986))/(MAX(J$2:J$3986)-MIN(J$2:J$3986))*10)</f>
        <v>1.471783511679454</v>
      </c>
      <c r="L330" s="19" t="s">
        <v>11432</v>
      </c>
    </row>
    <row r="331" spans="1:12">
      <c r="A331" s="23" t="s">
        <v>737</v>
      </c>
      <c r="B331" s="23" t="s">
        <v>10242</v>
      </c>
      <c r="C331" s="23" t="s">
        <v>22</v>
      </c>
      <c r="D331" s="23" t="s">
        <v>9857</v>
      </c>
      <c r="E331" s="29">
        <f>VLOOKUP(A331,Normalised!$A$2:$G$3986,7,FALSE)</f>
        <v>2.0149524538501922</v>
      </c>
      <c r="F331" s="30">
        <f>VLOOKUP(A331,Normalised!$A$2:$K$3986,9,FALSE)</f>
        <v>3.1318782145321196E-2</v>
      </c>
      <c r="G331" s="31">
        <f>AVERAGE(VLOOKUP(A331,Normalised!$A$2:$Q$3986,13,FALSE),VLOOKUP(A331,Normalised!$A$2:$Q$3986,15,FALSE))</f>
        <v>6.4414651478217735</v>
      </c>
      <c r="H331" s="31">
        <f>VLOOKUP(A331,Normalised!$A$2:$Q$3986,17,FALSE)</f>
        <v>5.2136752136752138</v>
      </c>
      <c r="I331" s="32">
        <f t="shared" si="10"/>
        <v>5.8275701807484932</v>
      </c>
      <c r="J331" s="37">
        <f t="shared" si="11"/>
        <v>0.71644973598676676</v>
      </c>
      <c r="K331" s="34">
        <f>((J331-MIN(J$2:J$3986))/(MAX(J$2:J$3986)-MIN(J$2:J$3986))*10)</f>
        <v>1.4693818973533057</v>
      </c>
      <c r="L331" s="19" t="s">
        <v>11432</v>
      </c>
    </row>
    <row r="332" spans="1:12">
      <c r="A332" s="23" t="s">
        <v>3117</v>
      </c>
      <c r="B332" s="23" t="s">
        <v>3959</v>
      </c>
      <c r="C332" s="23" t="s">
        <v>34</v>
      </c>
      <c r="D332" s="23" t="s">
        <v>3404</v>
      </c>
      <c r="E332" s="29">
        <f>VLOOKUP(A332,Normalised!$A$2:$G$3986,7,FALSE)</f>
        <v>1.5780656256770782</v>
      </c>
      <c r="F332" s="30">
        <f>VLOOKUP(A332,Normalised!$A$2:$K$3986,9,FALSE)</f>
        <v>4.3548997235130754E-2</v>
      </c>
      <c r="G332" s="31">
        <f>AVERAGE(VLOOKUP(A332,Normalised!$A$2:$Q$3986,13,FALSE),VLOOKUP(A332,Normalised!$A$2:$Q$3986,15,FALSE))</f>
        <v>8.8639757007144908</v>
      </c>
      <c r="H332" s="31">
        <f>VLOOKUP(A332,Normalised!$A$2:$Q$3986,17,FALSE)</f>
        <v>1.8162393162393162</v>
      </c>
      <c r="I332" s="32">
        <f t="shared" si="10"/>
        <v>5.3401075084769039</v>
      </c>
      <c r="J332" s="37">
        <f t="shared" si="11"/>
        <v>0.71595282417091</v>
      </c>
      <c r="K332" s="34">
        <f>((J332-MIN(J$2:J$3986))/(MAX(J$2:J$3986)-MIN(J$2:J$3986))*10)</f>
        <v>1.468362770413723</v>
      </c>
      <c r="L332" s="19" t="s">
        <v>11432</v>
      </c>
    </row>
    <row r="333" spans="1:12">
      <c r="A333" s="23" t="s">
        <v>3353</v>
      </c>
      <c r="B333" s="33" t="s">
        <v>3470</v>
      </c>
      <c r="C333" s="33" t="s">
        <v>65</v>
      </c>
      <c r="D333" s="33" t="s">
        <v>3404</v>
      </c>
      <c r="E333" s="29">
        <f>VLOOKUP(A333,Normalised!$A$2:$G$3986,7,FALSE)</f>
        <v>0.96022249231047074</v>
      </c>
      <c r="F333" s="30">
        <f>VLOOKUP(A333,Normalised!$A$2:$K$3986,9,FALSE)</f>
        <v>5.6927396809482368E-2</v>
      </c>
      <c r="G333" s="31">
        <f>AVERAGE(VLOOKUP(A333,Normalised!$A$2:$Q$3986,13,FALSE),VLOOKUP(A333,Normalised!$A$2:$Q$3986,15,FALSE))</f>
        <v>6.8520530807338336</v>
      </c>
      <c r="H333" s="31">
        <f>VLOOKUP(A333,Normalised!$A$2:$Q$3986,17,FALSE)</f>
        <v>6.5720390720390736</v>
      </c>
      <c r="I333" s="32">
        <f t="shared" si="10"/>
        <v>6.7120460763864536</v>
      </c>
      <c r="J333" s="37">
        <f t="shared" si="11"/>
        <v>0.71589507746000136</v>
      </c>
      <c r="K333" s="34">
        <f>((J333-MIN(J$2:J$3986))/(MAX(J$2:J$3986)-MIN(J$2:J$3986))*10)</f>
        <v>1.4682443364645168</v>
      </c>
      <c r="L333" s="19" t="s">
        <v>11432</v>
      </c>
    </row>
    <row r="334" spans="1:12">
      <c r="A334" s="23" t="s">
        <v>2527</v>
      </c>
      <c r="B334" s="23" t="s">
        <v>5132</v>
      </c>
      <c r="C334" s="23" t="s">
        <v>40</v>
      </c>
      <c r="D334" s="23" t="s">
        <v>3404</v>
      </c>
      <c r="E334" s="29">
        <f>VLOOKUP(A334,Normalised!$A$2:$G$3986,7,FALSE)</f>
        <v>0.62990527562005472</v>
      </c>
      <c r="F334" s="30">
        <f>VLOOKUP(A334,Normalised!$A$2:$K$3986,9,FALSE)</f>
        <v>0.13428632645550326</v>
      </c>
      <c r="G334" s="31">
        <f>AVERAGE(VLOOKUP(A334,Normalised!$A$2:$Q$3986,13,FALSE),VLOOKUP(A334,Normalised!$A$2:$Q$3986,15,FALSE))</f>
        <v>4.9901128669908861</v>
      </c>
      <c r="H334" s="31">
        <f>VLOOKUP(A334,Normalised!$A$2:$Q$3986,17,FALSE)</f>
        <v>3.6446886446886451</v>
      </c>
      <c r="I334" s="32">
        <f t="shared" si="10"/>
        <v>4.3174007558397651</v>
      </c>
      <c r="J334" s="37">
        <f t="shared" si="11"/>
        <v>0.71478670728465876</v>
      </c>
      <c r="K334" s="34">
        <f>((J334-MIN(J$2:J$3986))/(MAX(J$2:J$3986)-MIN(J$2:J$3986))*10)</f>
        <v>1.465971156659416</v>
      </c>
      <c r="L334" s="19" t="s">
        <v>11432</v>
      </c>
    </row>
    <row r="335" spans="1:12">
      <c r="A335" s="23" t="s">
        <v>3158</v>
      </c>
      <c r="B335" s="23" t="s">
        <v>3872</v>
      </c>
      <c r="C335" s="23" t="s">
        <v>34</v>
      </c>
      <c r="D335" s="23" t="s">
        <v>3404</v>
      </c>
      <c r="E335" s="29">
        <f>VLOOKUP(A335,Normalised!$A$2:$G$3986,7,FALSE)</f>
        <v>0.90707472193861116</v>
      </c>
      <c r="F335" s="30">
        <f>VLOOKUP(A335,Normalised!$A$2:$K$3986,9,FALSE)</f>
        <v>7.5072812324120178E-2</v>
      </c>
      <c r="G335" s="31">
        <f>AVERAGE(VLOOKUP(A335,Normalised!$A$2:$Q$3986,13,FALSE),VLOOKUP(A335,Normalised!$A$2:$Q$3986,15,FALSE))</f>
        <v>8.8639757007144908</v>
      </c>
      <c r="H335" s="31">
        <f>VLOOKUP(A335,Normalised!$A$2:$Q$3986,17,FALSE)</f>
        <v>1.8162393162393162</v>
      </c>
      <c r="I335" s="32">
        <f t="shared" si="10"/>
        <v>5.3401075084769039</v>
      </c>
      <c r="J335" s="37">
        <f t="shared" si="11"/>
        <v>0.71377048145099353</v>
      </c>
      <c r="K335" s="34">
        <f>((J335-MIN(J$2:J$3986))/(MAX(J$2:J$3986)-MIN(J$2:J$3986))*10)</f>
        <v>1.4638869576310589</v>
      </c>
      <c r="L335" s="19" t="s">
        <v>11432</v>
      </c>
    </row>
    <row r="336" spans="1:12">
      <c r="A336" s="23" t="s">
        <v>3339</v>
      </c>
      <c r="B336" s="33" t="s">
        <v>3498</v>
      </c>
      <c r="C336" s="33" t="s">
        <v>65</v>
      </c>
      <c r="D336" s="33" t="s">
        <v>3404</v>
      </c>
      <c r="E336" s="29">
        <f>VLOOKUP(A336,Normalised!$A$2:$G$3986,7,FALSE)</f>
        <v>1.0096640133866628</v>
      </c>
      <c r="F336" s="30">
        <f>VLOOKUP(A336,Normalised!$A$2:$K$3986,9,FALSE)</f>
        <v>5.3616114769240546E-2</v>
      </c>
      <c r="G336" s="31">
        <f>AVERAGE(VLOOKUP(A336,Normalised!$A$2:$Q$3986,13,FALSE),VLOOKUP(A336,Normalised!$A$2:$Q$3986,15,FALSE))</f>
        <v>6.8520530807338336</v>
      </c>
      <c r="H336" s="31">
        <f>VLOOKUP(A336,Normalised!$A$2:$Q$3986,17,FALSE)</f>
        <v>6.5720390720390736</v>
      </c>
      <c r="I336" s="32">
        <f t="shared" si="10"/>
        <v>6.7120460763864536</v>
      </c>
      <c r="J336" s="37">
        <f t="shared" si="11"/>
        <v>0.7135795283353541</v>
      </c>
      <c r="K336" s="34">
        <f>((J336-MIN(J$2:J$3986))/(MAX(J$2:J$3986)-MIN(J$2:J$3986))*10)</f>
        <v>1.4634953278526244</v>
      </c>
      <c r="L336" s="19" t="s">
        <v>11432</v>
      </c>
    </row>
    <row r="337" spans="1:12">
      <c r="A337" s="23" t="s">
        <v>3306</v>
      </c>
      <c r="B337" s="23" t="s">
        <v>3564</v>
      </c>
      <c r="C337" s="23" t="s">
        <v>35</v>
      </c>
      <c r="D337" s="23" t="s">
        <v>3404</v>
      </c>
      <c r="E337" s="29">
        <f>VLOOKUP(A337,Normalised!$A$2:$G$3986,7,FALSE)</f>
        <v>2.6919205223077336</v>
      </c>
      <c r="F337" s="30">
        <f>VLOOKUP(A337,Normalised!$A$2:$K$3986,9,FALSE)</f>
        <v>2.762818915929317E-2</v>
      </c>
      <c r="G337" s="31">
        <f>AVERAGE(VLOOKUP(A337,Normalised!$A$2:$Q$3986,13,FALSE),VLOOKUP(A337,Normalised!$A$2:$Q$3986,15,FALSE))</f>
        <v>6.4560331703742744</v>
      </c>
      <c r="H337" s="31">
        <f>VLOOKUP(A337,Normalised!$A$2:$Q$3986,17,FALSE)</f>
        <v>3.3089133089133087</v>
      </c>
      <c r="I337" s="32">
        <f t="shared" si="10"/>
        <v>4.882473239643792</v>
      </c>
      <c r="J337" s="37">
        <f t="shared" si="11"/>
        <v>0.71343023158706798</v>
      </c>
      <c r="K337" s="34">
        <f>((J337-MIN(J$2:J$3986))/(MAX(J$2:J$3986)-MIN(J$2:J$3986))*10)</f>
        <v>1.4631891319979171</v>
      </c>
      <c r="L337" s="19" t="s">
        <v>11432</v>
      </c>
    </row>
    <row r="338" spans="1:12">
      <c r="A338" s="23" t="s">
        <v>2994</v>
      </c>
      <c r="B338" s="23" t="s">
        <v>4204</v>
      </c>
      <c r="C338" s="23" t="s">
        <v>16</v>
      </c>
      <c r="D338" s="23" t="s">
        <v>3404</v>
      </c>
      <c r="E338" s="29">
        <f>VLOOKUP(A338,Normalised!$A$2:$G$3986,7,FALSE)</f>
        <v>1.428384751287527</v>
      </c>
      <c r="F338" s="30">
        <f>VLOOKUP(A338,Normalised!$A$2:$K$3986,9,FALSE)</f>
        <v>4.2288044631571181E-2</v>
      </c>
      <c r="G338" s="31">
        <f>AVERAGE(VLOOKUP(A338,Normalised!$A$2:$Q$3986,13,FALSE),VLOOKUP(A338,Normalised!$A$2:$Q$3986,15,FALSE))</f>
        <v>6.8176387968983381</v>
      </c>
      <c r="H338" s="31">
        <f>VLOOKUP(A338,Normalised!$A$2:$Q$3986,17,FALSE)</f>
        <v>5.152625152625153</v>
      </c>
      <c r="I338" s="32">
        <f t="shared" si="10"/>
        <v>5.985131974761746</v>
      </c>
      <c r="J338" s="37">
        <f t="shared" si="11"/>
        <v>0.71238075785798749</v>
      </c>
      <c r="K338" s="34">
        <f>((J338-MIN(J$2:J$3986))/(MAX(J$2:J$3986)-MIN(J$2:J$3986))*10)</f>
        <v>1.4610367441585459</v>
      </c>
      <c r="L338" s="19" t="s">
        <v>11432</v>
      </c>
    </row>
    <row r="339" spans="1:12">
      <c r="A339" s="23" t="s">
        <v>3166</v>
      </c>
      <c r="B339" s="23" t="s">
        <v>3853</v>
      </c>
      <c r="C339" s="23" t="s">
        <v>9</v>
      </c>
      <c r="D339" s="23" t="s">
        <v>3404</v>
      </c>
      <c r="E339" s="29">
        <f>VLOOKUP(A339,Normalised!$A$2:$G$3986,7,FALSE)</f>
        <v>1.6803618154445588</v>
      </c>
      <c r="F339" s="30">
        <f>VLOOKUP(A339,Normalised!$A$2:$K$3986,9,FALSE)</f>
        <v>4.686027927537257E-2</v>
      </c>
      <c r="G339" s="31">
        <f>AVERAGE(VLOOKUP(A339,Normalised!$A$2:$Q$3986,13,FALSE),VLOOKUP(A339,Normalised!$A$2:$Q$3986,15,FALSE))</f>
        <v>8.226716181024937</v>
      </c>
      <c r="H339" s="31">
        <f>VLOOKUP(A339,Normalised!$A$2:$Q$3986,17,FALSE)</f>
        <v>0.89438339438339443</v>
      </c>
      <c r="I339" s="32">
        <f t="shared" si="10"/>
        <v>4.5605497877041659</v>
      </c>
      <c r="J339" s="37">
        <f t="shared" si="11"/>
        <v>0.71079051852842245</v>
      </c>
      <c r="K339" s="34">
        <f>((J339-MIN(J$2:J$3986))/(MAX(J$2:J$3986)-MIN(J$2:J$3986))*10)</f>
        <v>1.45777528872636</v>
      </c>
      <c r="L339" s="19" t="s">
        <v>11432</v>
      </c>
    </row>
    <row r="340" spans="1:12">
      <c r="A340" s="23" t="s">
        <v>2777</v>
      </c>
      <c r="B340" s="23" t="s">
        <v>4642</v>
      </c>
      <c r="C340" s="23" t="s">
        <v>63</v>
      </c>
      <c r="D340" s="23" t="s">
        <v>3404</v>
      </c>
      <c r="E340" s="29">
        <f>VLOOKUP(A340,Normalised!$A$2:$G$3986,7,FALSE)</f>
        <v>0.57806199562741156</v>
      </c>
      <c r="F340" s="30">
        <f>VLOOKUP(A340,Normalised!$A$2:$K$3986,9,FALSE)</f>
        <v>9.8057005309328066E-2</v>
      </c>
      <c r="G340" s="31">
        <f>AVERAGE(VLOOKUP(A340,Normalised!$A$2:$Q$3986,13,FALSE),VLOOKUP(A340,Normalised!$A$2:$Q$3986,15,FALSE))</f>
        <v>4.2084513374006702</v>
      </c>
      <c r="H340" s="31">
        <f>VLOOKUP(A340,Normalised!$A$2:$Q$3986,17,FALSE)</f>
        <v>8.3516483516483522</v>
      </c>
      <c r="I340" s="32">
        <f t="shared" si="10"/>
        <v>6.2800498445245108</v>
      </c>
      <c r="J340" s="37">
        <f t="shared" si="11"/>
        <v>0.70871568540216545</v>
      </c>
      <c r="K340" s="34">
        <f>((J340-MIN(J$2:J$3986))/(MAX(J$2:J$3986)-MIN(J$2:J$3986))*10)</f>
        <v>1.4535199696402945</v>
      </c>
      <c r="L340" s="19" t="s">
        <v>11432</v>
      </c>
    </row>
    <row r="341" spans="1:12">
      <c r="A341" s="23" t="s">
        <v>3377</v>
      </c>
      <c r="B341" s="33" t="s">
        <v>3422</v>
      </c>
      <c r="C341" s="33" t="s">
        <v>65</v>
      </c>
      <c r="D341" s="33" t="s">
        <v>3404</v>
      </c>
      <c r="E341" s="29">
        <f>VLOOKUP(A341,Normalised!$A$2:$G$3986,7,FALSE)</f>
        <v>1.1189838972490831</v>
      </c>
      <c r="F341" s="30">
        <f>VLOOKUP(A341,Normalised!$A$2:$K$3986,9,FALSE)</f>
        <v>4.7342106692992894E-2</v>
      </c>
      <c r="G341" s="31">
        <f>AVERAGE(VLOOKUP(A341,Normalised!$A$2:$Q$3986,13,FALSE),VLOOKUP(A341,Normalised!$A$2:$Q$3986,15,FALSE))</f>
        <v>6.8520530807338336</v>
      </c>
      <c r="H341" s="31">
        <f>VLOOKUP(A341,Normalised!$A$2:$Q$3986,17,FALSE)</f>
        <v>6.5720390720390736</v>
      </c>
      <c r="I341" s="32">
        <f t="shared" si="10"/>
        <v>6.7120460763864536</v>
      </c>
      <c r="J341" s="37">
        <f t="shared" si="11"/>
        <v>0.70844931048963788</v>
      </c>
      <c r="K341" s="34">
        <f>((J341-MIN(J$2:J$3986))/(MAX(J$2:J$3986)-MIN(J$2:J$3986))*10)</f>
        <v>1.4529736557054616</v>
      </c>
      <c r="L341" s="19" t="s">
        <v>11432</v>
      </c>
    </row>
    <row r="342" spans="1:12">
      <c r="A342" s="23" t="s">
        <v>3205</v>
      </c>
      <c r="B342" s="23" t="s">
        <v>3766</v>
      </c>
      <c r="C342" s="23" t="s">
        <v>37</v>
      </c>
      <c r="D342" s="23" t="s">
        <v>3404</v>
      </c>
      <c r="E342" s="29">
        <f>VLOOKUP(A342,Normalised!$A$2:$G$3986,7,FALSE)</f>
        <v>2.6002592528773976</v>
      </c>
      <c r="F342" s="30">
        <f>VLOOKUP(A342,Normalised!$A$2:$K$3986,9,FALSE)</f>
        <v>2.9555498829774471E-2</v>
      </c>
      <c r="G342" s="31">
        <f>AVERAGE(VLOOKUP(A342,Normalised!$A$2:$Q$3986,13,FALSE),VLOOKUP(A342,Normalised!$A$2:$Q$3986,15,FALSE))</f>
        <v>8.4048327338137625</v>
      </c>
      <c r="H342" s="31">
        <f>VLOOKUP(A342,Normalised!$A$2:$Q$3986,17,FALSE)</f>
        <v>0.81807081807081805</v>
      </c>
      <c r="I342" s="32">
        <f t="shared" si="10"/>
        <v>4.6114517759422906</v>
      </c>
      <c r="J342" s="37">
        <f t="shared" si="11"/>
        <v>0.70767014131906414</v>
      </c>
      <c r="K342" s="34">
        <f>((J342-MIN(J$2:J$3986))/(MAX(J$2:J$3986)-MIN(J$2:J$3986))*10)</f>
        <v>1.4513756411948693</v>
      </c>
      <c r="L342" s="19" t="s">
        <v>11432</v>
      </c>
    </row>
    <row r="343" spans="1:12">
      <c r="A343" s="23" t="s">
        <v>2787</v>
      </c>
      <c r="B343" s="23" t="s">
        <v>4622</v>
      </c>
      <c r="C343" s="23" t="s">
        <v>63</v>
      </c>
      <c r="D343" s="23" t="s">
        <v>3404</v>
      </c>
      <c r="E343" s="29">
        <f>VLOOKUP(A343,Normalised!$A$2:$G$3986,7,FALSE)</f>
        <v>0.36973023683812944</v>
      </c>
      <c r="F343" s="30">
        <f>VLOOKUP(A343,Normalised!$A$2:$K$3986,9,FALSE)</f>
        <v>0.15166286843138521</v>
      </c>
      <c r="G343" s="31">
        <f>AVERAGE(VLOOKUP(A343,Normalised!$A$2:$Q$3986,13,FALSE),VLOOKUP(A343,Normalised!$A$2:$Q$3986,15,FALSE))</f>
        <v>4.2084513374006702</v>
      </c>
      <c r="H343" s="31">
        <f>VLOOKUP(A343,Normalised!$A$2:$Q$3986,17,FALSE)</f>
        <v>8.3516483516483522</v>
      </c>
      <c r="I343" s="32">
        <f t="shared" si="10"/>
        <v>6.2800498445245108</v>
      </c>
      <c r="J343" s="37">
        <f t="shared" si="11"/>
        <v>0.70616974768270357</v>
      </c>
      <c r="K343" s="34">
        <f>((J343-MIN(J$2:J$3986))/(MAX(J$2:J$3986)-MIN(J$2:J$3986))*10)</f>
        <v>1.4482984521927182</v>
      </c>
      <c r="L343" s="19" t="s">
        <v>11432</v>
      </c>
    </row>
    <row r="344" spans="1:12">
      <c r="A344" s="23" t="s">
        <v>3214</v>
      </c>
      <c r="B344" s="23" t="s">
        <v>3748</v>
      </c>
      <c r="C344" s="23" t="s">
        <v>37</v>
      </c>
      <c r="D344" s="23" t="s">
        <v>3404</v>
      </c>
      <c r="E344" s="29">
        <f>VLOOKUP(A344,Normalised!$A$2:$G$3986,7,FALSE)</f>
        <v>3.6158029214037852</v>
      </c>
      <c r="F344" s="30">
        <f>VLOOKUP(A344,Normalised!$A$2:$K$3986,9,FALSE)</f>
        <v>2.1087638256276825E-2</v>
      </c>
      <c r="G344" s="31">
        <f>AVERAGE(VLOOKUP(A344,Normalised!$A$2:$Q$3986,13,FALSE),VLOOKUP(A344,Normalised!$A$2:$Q$3986,15,FALSE))</f>
        <v>8.4048327338137625</v>
      </c>
      <c r="H344" s="31">
        <f>VLOOKUP(A344,Normalised!$A$2:$Q$3986,17,FALSE)</f>
        <v>0.81807081807081805</v>
      </c>
      <c r="I344" s="32">
        <f t="shared" si="10"/>
        <v>4.6114517759422906</v>
      </c>
      <c r="J344" s="37">
        <f t="shared" si="11"/>
        <v>0.70581376180317967</v>
      </c>
      <c r="K344" s="34">
        <f>((J344-MIN(J$2:J$3986))/(MAX(J$2:J$3986)-MIN(J$2:J$3986))*10)</f>
        <v>1.4475683532327888</v>
      </c>
      <c r="L344" s="19" t="s">
        <v>11432</v>
      </c>
    </row>
    <row r="345" spans="1:12">
      <c r="A345" s="23" t="s">
        <v>3324</v>
      </c>
      <c r="B345" s="33" t="s">
        <v>3528</v>
      </c>
      <c r="C345" s="33" t="s">
        <v>65</v>
      </c>
      <c r="D345" s="33" t="s">
        <v>3404</v>
      </c>
      <c r="E345" s="29">
        <f>VLOOKUP(A345,Normalised!$A$2:$G$3986,7,FALSE)</f>
        <v>1.3409578438866294</v>
      </c>
      <c r="F345" s="30">
        <f>VLOOKUP(A345,Normalised!$A$2:$K$3986,9,FALSE)</f>
        <v>3.9007517532879593E-2</v>
      </c>
      <c r="G345" s="31">
        <f>AVERAGE(VLOOKUP(A345,Normalised!$A$2:$Q$3986,13,FALSE),VLOOKUP(A345,Normalised!$A$2:$Q$3986,15,FALSE))</f>
        <v>6.8520530807338336</v>
      </c>
      <c r="H345" s="31">
        <f>VLOOKUP(A345,Normalised!$A$2:$Q$3986,17,FALSE)</f>
        <v>6.5720390720390736</v>
      </c>
      <c r="I345" s="32">
        <f t="shared" si="10"/>
        <v>6.7120460763864536</v>
      </c>
      <c r="J345" s="37">
        <f t="shared" si="11"/>
        <v>0.70546064132145236</v>
      </c>
      <c r="K345" s="34">
        <f>((J345-MIN(J$2:J$3986))/(MAX(J$2:J$3986)-MIN(J$2:J$3986))*10)</f>
        <v>1.4468441309777269</v>
      </c>
      <c r="L345" s="19" t="s">
        <v>11432</v>
      </c>
    </row>
    <row r="346" spans="1:12">
      <c r="A346" s="23" t="s">
        <v>3233</v>
      </c>
      <c r="B346" s="23" t="s">
        <v>3710</v>
      </c>
      <c r="C346" s="23" t="s">
        <v>35</v>
      </c>
      <c r="D346" s="23" t="s">
        <v>3404</v>
      </c>
      <c r="E346" s="29">
        <f>VLOOKUP(A346,Normalised!$A$2:$G$3986,7,FALSE)</f>
        <v>4.0326886419540671</v>
      </c>
      <c r="F346" s="30">
        <f>VLOOKUP(A346,Normalised!$A$2:$K$3986,9,FALSE)</f>
        <v>1.7643084802650668E-2</v>
      </c>
      <c r="G346" s="31">
        <f>AVERAGE(VLOOKUP(A346,Normalised!$A$2:$Q$3986,13,FALSE),VLOOKUP(A346,Normalised!$A$2:$Q$3986,15,FALSE))</f>
        <v>6.4560331703742744</v>
      </c>
      <c r="H346" s="31">
        <f>VLOOKUP(A346,Normalised!$A$2:$Q$3986,17,FALSE)</f>
        <v>3.3089133089133087</v>
      </c>
      <c r="I346" s="32">
        <f t="shared" si="10"/>
        <v>4.882473239643792</v>
      </c>
      <c r="J346" s="37">
        <f t="shared" si="11"/>
        <v>0.70296930451693218</v>
      </c>
      <c r="K346" s="34">
        <f>((J346-MIN(J$2:J$3986))/(MAX(J$2:J$3986)-MIN(J$2:J$3986))*10)</f>
        <v>1.441734595699959</v>
      </c>
      <c r="L346" s="19" t="s">
        <v>11432</v>
      </c>
    </row>
    <row r="347" spans="1:12">
      <c r="A347" s="23" t="s">
        <v>3371</v>
      </c>
      <c r="B347" s="33" t="s">
        <v>3434</v>
      </c>
      <c r="C347" s="33" t="s">
        <v>65</v>
      </c>
      <c r="D347" s="33" t="s">
        <v>3404</v>
      </c>
      <c r="E347" s="29">
        <f>VLOOKUP(A347,Normalised!$A$2:$G$3986,7,FALSE)</f>
        <v>0.88236968879903299</v>
      </c>
      <c r="F347" s="30">
        <f>VLOOKUP(A347,Normalised!$A$2:$K$3986,9,FALSE)</f>
        <v>5.8567660358828155E-2</v>
      </c>
      <c r="G347" s="31">
        <f>AVERAGE(VLOOKUP(A347,Normalised!$A$2:$Q$3986,13,FALSE),VLOOKUP(A347,Normalised!$A$2:$Q$3986,15,FALSE))</f>
        <v>6.8520530807338336</v>
      </c>
      <c r="H347" s="31">
        <f>VLOOKUP(A347,Normalised!$A$2:$Q$3986,17,FALSE)</f>
        <v>6.5720390720390736</v>
      </c>
      <c r="I347" s="32">
        <f t="shared" si="10"/>
        <v>6.7120460763864536</v>
      </c>
      <c r="J347" s="37">
        <f t="shared" si="11"/>
        <v>0.70262100410277184</v>
      </c>
      <c r="K347" s="34">
        <f>((J347-MIN(J$2:J$3986))/(MAX(J$2:J$3986)-MIN(J$2:J$3986))*10)</f>
        <v>1.4410202590232863</v>
      </c>
      <c r="L347" s="19" t="s">
        <v>11432</v>
      </c>
    </row>
    <row r="348" spans="1:12">
      <c r="A348" s="23" t="s">
        <v>3375</v>
      </c>
      <c r="B348" s="33" t="s">
        <v>3426</v>
      </c>
      <c r="C348" s="33" t="s">
        <v>65</v>
      </c>
      <c r="D348" s="33" t="s">
        <v>3404</v>
      </c>
      <c r="E348" s="29">
        <f>VLOOKUP(A348,Normalised!$A$2:$G$3986,7,FALSE)</f>
        <v>1.0588686269887229</v>
      </c>
      <c r="F348" s="30">
        <f>VLOOKUP(A348,Normalised!$A$2:$K$3986,9,FALSE)</f>
        <v>4.8715827415569998E-2</v>
      </c>
      <c r="G348" s="31">
        <f>AVERAGE(VLOOKUP(A348,Normalised!$A$2:$Q$3986,13,FALSE),VLOOKUP(A348,Normalised!$A$2:$Q$3986,15,FALSE))</f>
        <v>6.8520530807338336</v>
      </c>
      <c r="H348" s="31">
        <f>VLOOKUP(A348,Normalised!$A$2:$Q$3986,17,FALSE)</f>
        <v>6.5720390720390736</v>
      </c>
      <c r="I348" s="32">
        <f t="shared" si="10"/>
        <v>6.7120460763864536</v>
      </c>
      <c r="J348" s="37">
        <f t="shared" si="11"/>
        <v>0.70219170971737344</v>
      </c>
      <c r="K348" s="34">
        <f>((J348-MIN(J$2:J$3986))/(MAX(J$2:J$3986)-MIN(J$2:J$3986))*10)</f>
        <v>1.4401398101001373</v>
      </c>
      <c r="L348" s="19" t="s">
        <v>11432</v>
      </c>
    </row>
    <row r="349" spans="1:12">
      <c r="A349" s="23" t="s">
        <v>3024</v>
      </c>
      <c r="B349" s="23" t="s">
        <v>4149</v>
      </c>
      <c r="C349" s="23" t="s">
        <v>16</v>
      </c>
      <c r="D349" s="23" t="s">
        <v>3404</v>
      </c>
      <c r="E349" s="29">
        <f>VLOOKUP(A349,Normalised!$A$2:$G$3986,7,FALSE)</f>
        <v>1.5111089363317778</v>
      </c>
      <c r="F349" s="30">
        <f>VLOOKUP(A349,Normalised!$A$2:$K$3986,9,FALSE)</f>
        <v>3.8259147288490579E-2</v>
      </c>
      <c r="G349" s="31">
        <f>AVERAGE(VLOOKUP(A349,Normalised!$A$2:$Q$3986,13,FALSE),VLOOKUP(A349,Normalised!$A$2:$Q$3986,15,FALSE))</f>
        <v>6.8176387968983381</v>
      </c>
      <c r="H349" s="31">
        <f>VLOOKUP(A349,Normalised!$A$2:$Q$3986,17,FALSE)</f>
        <v>5.152625152625153</v>
      </c>
      <c r="I349" s="32">
        <f t="shared" si="10"/>
        <v>5.985131974761746</v>
      </c>
      <c r="J349" s="37">
        <f t="shared" si="11"/>
        <v>0.70205035586028075</v>
      </c>
      <c r="K349" s="34">
        <f>((J349-MIN(J$2:J$3986))/(MAX(J$2:J$3986)-MIN(J$2:J$3986))*10)</f>
        <v>1.4398499044887592</v>
      </c>
      <c r="L349" s="19" t="s">
        <v>11432</v>
      </c>
    </row>
    <row r="350" spans="1:12">
      <c r="A350" s="23" t="s">
        <v>3183</v>
      </c>
      <c r="B350" s="23" t="s">
        <v>3813</v>
      </c>
      <c r="C350" s="23" t="s">
        <v>37</v>
      </c>
      <c r="D350" s="23" t="s">
        <v>3404</v>
      </c>
      <c r="E350" s="29">
        <f>VLOOKUP(A350,Normalised!$A$2:$G$3986,7,FALSE)</f>
        <v>3.201411083684444</v>
      </c>
      <c r="F350" s="30">
        <f>VLOOKUP(A350,Normalised!$A$2:$K$3986,9,FALSE)</f>
        <v>2.3343000636627288E-2</v>
      </c>
      <c r="G350" s="31">
        <f>AVERAGE(VLOOKUP(A350,Normalised!$A$2:$Q$3986,13,FALSE),VLOOKUP(A350,Normalised!$A$2:$Q$3986,15,FALSE))</f>
        <v>8.4048327338137625</v>
      </c>
      <c r="H350" s="31">
        <f>VLOOKUP(A350,Normalised!$A$2:$Q$3986,17,FALSE)</f>
        <v>0.81807081807081805</v>
      </c>
      <c r="I350" s="32">
        <f t="shared" si="10"/>
        <v>4.6114517759422906</v>
      </c>
      <c r="J350" s="37">
        <f t="shared" si="11"/>
        <v>0.70109779164453823</v>
      </c>
      <c r="K350" s="34">
        <f>((J350-MIN(J$2:J$3986))/(MAX(J$2:J$3986)-MIN(J$2:J$3986))*10)</f>
        <v>1.4378962704173459</v>
      </c>
      <c r="L350" s="19" t="s">
        <v>11432</v>
      </c>
    </row>
    <row r="351" spans="1:12">
      <c r="A351" s="23" t="s">
        <v>2512</v>
      </c>
      <c r="B351" s="23" t="s">
        <v>5160</v>
      </c>
      <c r="C351" s="23" t="s">
        <v>40</v>
      </c>
      <c r="D351" s="23" t="s">
        <v>3404</v>
      </c>
      <c r="E351" s="29">
        <f>VLOOKUP(A351,Normalised!$A$2:$G$3986,7,FALSE)</f>
        <v>0.45561849914254882</v>
      </c>
      <c r="F351" s="30">
        <f>VLOOKUP(A351,Normalised!$A$2:$K$3986,9,FALSE)</f>
        <v>0.17515964377576368</v>
      </c>
      <c r="G351" s="31">
        <f>AVERAGE(VLOOKUP(A351,Normalised!$A$2:$Q$3986,13,FALSE),VLOOKUP(A351,Normalised!$A$2:$Q$3986,15,FALSE))</f>
        <v>4.9901128669908861</v>
      </c>
      <c r="H351" s="31">
        <f>VLOOKUP(A351,Normalised!$A$2:$Q$3986,17,FALSE)</f>
        <v>3.6446886446886451</v>
      </c>
      <c r="I351" s="32">
        <f t="shared" si="10"/>
        <v>4.3174007558397651</v>
      </c>
      <c r="J351" s="37">
        <f t="shared" si="11"/>
        <v>0.70105580300098447</v>
      </c>
      <c r="K351" s="34">
        <f>((J351-MIN(J$2:J$3986))/(MAX(J$2:J$3986)-MIN(J$2:J$3986))*10)</f>
        <v>1.4378101550213407</v>
      </c>
      <c r="L351" s="19" t="s">
        <v>11432</v>
      </c>
    </row>
    <row r="352" spans="1:12">
      <c r="A352" s="23" t="s">
        <v>3229</v>
      </c>
      <c r="B352" s="23" t="s">
        <v>3718</v>
      </c>
      <c r="C352" s="23" t="s">
        <v>35</v>
      </c>
      <c r="D352" s="23" t="s">
        <v>3404</v>
      </c>
      <c r="E352" s="29">
        <f>VLOOKUP(A352,Normalised!$A$2:$G$3986,7,FALSE)</f>
        <v>2.9037813165114446</v>
      </c>
      <c r="F352" s="30">
        <f>VLOOKUP(A352,Normalised!$A$2:$K$3986,9,FALSE)</f>
        <v>2.4275900530317706E-2</v>
      </c>
      <c r="G352" s="31">
        <f>AVERAGE(VLOOKUP(A352,Normalised!$A$2:$Q$3986,13,FALSE),VLOOKUP(A352,Normalised!$A$2:$Q$3986,15,FALSE))</f>
        <v>6.4560331703742744</v>
      </c>
      <c r="H352" s="31">
        <f>VLOOKUP(A352,Normalised!$A$2:$Q$3986,17,FALSE)</f>
        <v>3.3089133089133087</v>
      </c>
      <c r="I352" s="32">
        <f t="shared" si="10"/>
        <v>4.882473239643792</v>
      </c>
      <c r="J352" s="37">
        <f t="shared" si="11"/>
        <v>0.70079830462456805</v>
      </c>
      <c r="K352" s="34">
        <f>((J352-MIN(J$2:J$3986))/(MAX(J$2:J$3986)-MIN(J$2:J$3986))*10)</f>
        <v>1.4372820461619202</v>
      </c>
      <c r="L352" s="19" t="s">
        <v>11432</v>
      </c>
    </row>
    <row r="353" spans="1:12">
      <c r="A353" s="23" t="s">
        <v>781</v>
      </c>
      <c r="B353" s="23" t="s">
        <v>10165</v>
      </c>
      <c r="C353" s="23" t="s">
        <v>22</v>
      </c>
      <c r="D353" s="23" t="s">
        <v>9857</v>
      </c>
      <c r="E353" s="29">
        <f>VLOOKUP(A353,Normalised!$A$2:$G$3986,7,FALSE)</f>
        <v>1.421781467101263</v>
      </c>
      <c r="F353" s="30">
        <f>VLOOKUP(A353,Normalised!$A$2:$K$3986,9,FALSE)</f>
        <v>4.1303886501963705E-2</v>
      </c>
      <c r="G353" s="31">
        <f>AVERAGE(VLOOKUP(A353,Normalised!$A$2:$Q$3986,13,FALSE),VLOOKUP(A353,Normalised!$A$2:$Q$3986,15,FALSE))</f>
        <v>6.4414651478217735</v>
      </c>
      <c r="H353" s="31">
        <f>VLOOKUP(A353,Normalised!$A$2:$Q$3986,17,FALSE)</f>
        <v>5.2136752136752138</v>
      </c>
      <c r="I353" s="32">
        <f t="shared" si="10"/>
        <v>5.8275701807484932</v>
      </c>
      <c r="J353" s="37">
        <f t="shared" si="11"/>
        <v>0.69947214876088915</v>
      </c>
      <c r="K353" s="34">
        <f>((J353-MIN(J$2:J$3986))/(MAX(J$2:J$3986)-MIN(J$2:J$3986))*10)</f>
        <v>1.4345622050882476</v>
      </c>
      <c r="L353" s="19" t="s">
        <v>11432</v>
      </c>
    </row>
    <row r="354" spans="1:12">
      <c r="A354" s="23" t="s">
        <v>3069</v>
      </c>
      <c r="B354" s="23" t="s">
        <v>4066</v>
      </c>
      <c r="C354" s="23" t="s">
        <v>47</v>
      </c>
      <c r="D354" s="23" t="s">
        <v>3404</v>
      </c>
      <c r="E354" s="29">
        <f>VLOOKUP(A354,Normalised!$A$2:$G$3986,7,FALSE)</f>
        <v>1.0638168656302496</v>
      </c>
      <c r="F354" s="30">
        <f>VLOOKUP(A354,Normalised!$A$2:$K$3986,9,FALSE)</f>
        <v>5.4692537723498726E-2</v>
      </c>
      <c r="G354" s="31">
        <f>AVERAGE(VLOOKUP(A354,Normalised!$A$2:$Q$3986,13,FALSE),VLOOKUP(A354,Normalised!$A$2:$Q$3986,15,FALSE))</f>
        <v>5.9135040021782697</v>
      </c>
      <c r="H354" s="31">
        <f>VLOOKUP(A354,Normalised!$A$2:$Q$3986,17,FALSE)</f>
        <v>5.8485958485958474</v>
      </c>
      <c r="I354" s="32">
        <f t="shared" si="10"/>
        <v>5.8810499253870585</v>
      </c>
      <c r="J354" s="37">
        <f t="shared" si="11"/>
        <v>0.69943914986406652</v>
      </c>
      <c r="K354" s="34">
        <f>((J354-MIN(J$2:J$3986))/(MAX(J$2:J$3986)-MIN(J$2:J$3986))*10)</f>
        <v>1.4344945269537068</v>
      </c>
      <c r="L354" s="19" t="s">
        <v>11432</v>
      </c>
    </row>
    <row r="355" spans="1:12">
      <c r="A355" s="23" t="s">
        <v>3081</v>
      </c>
      <c r="B355" s="23" t="s">
        <v>4042</v>
      </c>
      <c r="C355" s="23" t="s">
        <v>47</v>
      </c>
      <c r="D355" s="23" t="s">
        <v>3404</v>
      </c>
      <c r="E355" s="29">
        <f>VLOOKUP(A355,Normalised!$A$2:$G$3986,7,FALSE)</f>
        <v>0.99013903762383548</v>
      </c>
      <c r="F355" s="30">
        <f>VLOOKUP(A355,Normalised!$A$2:$K$3986,9,FALSE)</f>
        <v>5.8659925183478859E-2</v>
      </c>
      <c r="G355" s="31">
        <f>AVERAGE(VLOOKUP(A355,Normalised!$A$2:$Q$3986,13,FALSE),VLOOKUP(A355,Normalised!$A$2:$Q$3986,15,FALSE))</f>
        <v>5.9135040021782697</v>
      </c>
      <c r="H355" s="31">
        <f>VLOOKUP(A355,Normalised!$A$2:$Q$3986,17,FALSE)</f>
        <v>5.8485958485958474</v>
      </c>
      <c r="I355" s="32">
        <f t="shared" si="10"/>
        <v>5.8810499253870585</v>
      </c>
      <c r="J355" s="37">
        <f t="shared" si="11"/>
        <v>0.69903274202575172</v>
      </c>
      <c r="K355" s="34">
        <f>((J355-MIN(J$2:J$3986))/(MAX(J$2:J$3986)-MIN(J$2:J$3986))*10)</f>
        <v>1.4336610165334123</v>
      </c>
      <c r="L355" s="19" t="s">
        <v>11432</v>
      </c>
    </row>
    <row r="356" spans="1:12">
      <c r="A356" s="23" t="s">
        <v>3194</v>
      </c>
      <c r="B356" s="23" t="s">
        <v>3788</v>
      </c>
      <c r="C356" s="23" t="s">
        <v>37</v>
      </c>
      <c r="D356" s="23" t="s">
        <v>3404</v>
      </c>
      <c r="E356" s="29">
        <f>VLOOKUP(A356,Normalised!$A$2:$G$3986,7,FALSE)</f>
        <v>1.6580733259250087</v>
      </c>
      <c r="F356" s="30">
        <f>VLOOKUP(A356,Normalised!$A$2:$K$3986,9,FALSE)</f>
        <v>4.3938559828100375E-2</v>
      </c>
      <c r="G356" s="31">
        <f>AVERAGE(VLOOKUP(A356,Normalised!$A$2:$Q$3986,13,FALSE),VLOOKUP(A356,Normalised!$A$2:$Q$3986,15,FALSE))</f>
        <v>8.4048327338137625</v>
      </c>
      <c r="H356" s="31">
        <f>VLOOKUP(A356,Normalised!$A$2:$Q$3986,17,FALSE)</f>
        <v>0.81807081807081805</v>
      </c>
      <c r="I356" s="32">
        <f t="shared" si="10"/>
        <v>4.6114517759422906</v>
      </c>
      <c r="J356" s="37">
        <f t="shared" si="11"/>
        <v>0.69517755333012266</v>
      </c>
      <c r="K356" s="34">
        <f>((J356-MIN(J$2:J$3986))/(MAX(J$2:J$3986)-MIN(J$2:J$3986))*10)</f>
        <v>1.4257543286030492</v>
      </c>
      <c r="L356" s="19" t="s">
        <v>11432</v>
      </c>
    </row>
    <row r="357" spans="1:12">
      <c r="A357" s="23" t="s">
        <v>3215</v>
      </c>
      <c r="B357" s="23" t="s">
        <v>3746</v>
      </c>
      <c r="C357" s="23" t="s">
        <v>37</v>
      </c>
      <c r="D357" s="23" t="s">
        <v>3404</v>
      </c>
      <c r="E357" s="29">
        <f>VLOOKUP(A357,Normalised!$A$2:$G$3986,7,FALSE)</f>
        <v>3.1988741901464328</v>
      </c>
      <c r="F357" s="30">
        <f>VLOOKUP(A357,Normalised!$A$2:$K$3986,9,FALSE)</f>
        <v>2.265614027533874E-2</v>
      </c>
      <c r="G357" s="31">
        <f>AVERAGE(VLOOKUP(A357,Normalised!$A$2:$Q$3986,13,FALSE),VLOOKUP(A357,Normalised!$A$2:$Q$3986,15,FALSE))</f>
        <v>8.4048327338137625</v>
      </c>
      <c r="H357" s="31">
        <f>VLOOKUP(A357,Normalised!$A$2:$Q$3986,17,FALSE)</f>
        <v>0.81807081807081805</v>
      </c>
      <c r="I357" s="32">
        <f t="shared" si="10"/>
        <v>4.6114517759422906</v>
      </c>
      <c r="J357" s="37">
        <f t="shared" si="11"/>
        <v>0.69396928981090522</v>
      </c>
      <c r="K357" s="34">
        <f>((J357-MIN(J$2:J$3986))/(MAX(J$2:J$3986)-MIN(J$2:J$3986))*10)</f>
        <v>1.4232762754289134</v>
      </c>
      <c r="L357" s="19" t="s">
        <v>11432</v>
      </c>
    </row>
    <row r="358" spans="1:12">
      <c r="A358" s="23" t="s">
        <v>2755</v>
      </c>
      <c r="B358" s="23" t="s">
        <v>4686</v>
      </c>
      <c r="C358" s="23" t="s">
        <v>63</v>
      </c>
      <c r="D358" s="23" t="s">
        <v>3404</v>
      </c>
      <c r="E358" s="29">
        <f>VLOOKUP(A358,Normalised!$A$2:$G$3986,7,FALSE)</f>
        <v>0.56576463320758474</v>
      </c>
      <c r="F358" s="30">
        <f>VLOOKUP(A358,Normalised!$A$2:$K$3986,9,FALSE)</f>
        <v>9.3433512429609636E-2</v>
      </c>
      <c r="G358" s="31">
        <f>AVERAGE(VLOOKUP(A358,Normalised!$A$2:$Q$3986,13,FALSE),VLOOKUP(A358,Normalised!$A$2:$Q$3986,15,FALSE))</f>
        <v>4.2084513374006702</v>
      </c>
      <c r="H358" s="31">
        <f>VLOOKUP(A358,Normalised!$A$2:$Q$3986,17,FALSE)</f>
        <v>8.3516483516483522</v>
      </c>
      <c r="I358" s="32">
        <f t="shared" si="10"/>
        <v>6.2800498445245108</v>
      </c>
      <c r="J358" s="37">
        <f t="shared" si="11"/>
        <v>0.69241614746723701</v>
      </c>
      <c r="K358" s="34">
        <f>((J358-MIN(J$2:J$3986))/(MAX(J$2:J$3986)-MIN(J$2:J$3986))*10)</f>
        <v>1.4200909029887163</v>
      </c>
      <c r="L358" s="19" t="s">
        <v>11432</v>
      </c>
    </row>
    <row r="359" spans="1:12">
      <c r="A359" s="23" t="s">
        <v>3157</v>
      </c>
      <c r="B359" s="23" t="s">
        <v>3874</v>
      </c>
      <c r="C359" s="23" t="s">
        <v>34</v>
      </c>
      <c r="D359" s="23" t="s">
        <v>3404</v>
      </c>
      <c r="E359" s="29">
        <f>VLOOKUP(A359,Normalised!$A$2:$G$3986,7,FALSE)</f>
        <v>1.1042891769577006</v>
      </c>
      <c r="F359" s="30">
        <f>VLOOKUP(A359,Normalised!$A$2:$K$3986,9,FALSE)</f>
        <v>5.6045755151709002E-2</v>
      </c>
      <c r="G359" s="31">
        <f>AVERAGE(VLOOKUP(A359,Normalised!$A$2:$Q$3986,13,FALSE),VLOOKUP(A359,Normalised!$A$2:$Q$3986,15,FALSE))</f>
        <v>8.8639757007144908</v>
      </c>
      <c r="H359" s="31">
        <f>VLOOKUP(A359,Normalised!$A$2:$Q$3986,17,FALSE)</f>
        <v>1.8162393162393162</v>
      </c>
      <c r="I359" s="32">
        <f t="shared" si="10"/>
        <v>5.3401075084769039</v>
      </c>
      <c r="J359" s="37">
        <f t="shared" si="11"/>
        <v>0.69139332192812586</v>
      </c>
      <c r="K359" s="34">
        <f>((J359-MIN(J$2:J$3986))/(MAX(J$2:J$3986)-MIN(J$2:J$3986))*10)</f>
        <v>1.4179931684850522</v>
      </c>
      <c r="L359" s="19" t="s">
        <v>11432</v>
      </c>
    </row>
    <row r="360" spans="1:12">
      <c r="A360" s="23" t="s">
        <v>3169</v>
      </c>
      <c r="B360" s="23" t="s">
        <v>3844</v>
      </c>
      <c r="C360" s="23" t="s">
        <v>9</v>
      </c>
      <c r="D360" s="23" t="s">
        <v>3404</v>
      </c>
      <c r="E360" s="29">
        <f>VLOOKUP(A360,Normalised!$A$2:$G$3986,7,FALSE)</f>
        <v>1.2420854062087949</v>
      </c>
      <c r="F360" s="30">
        <f>VLOOKUP(A360,Normalised!$A$2:$K$3986,9,FALSE)</f>
        <v>5.8321620826426293E-2</v>
      </c>
      <c r="G360" s="31">
        <f>AVERAGE(VLOOKUP(A360,Normalised!$A$2:$Q$3986,13,FALSE),VLOOKUP(A360,Normalised!$A$2:$Q$3986,15,FALSE))</f>
        <v>8.226716181024937</v>
      </c>
      <c r="H360" s="31">
        <f>VLOOKUP(A360,Normalised!$A$2:$Q$3986,17,FALSE)</f>
        <v>0.89438339438339443</v>
      </c>
      <c r="I360" s="32">
        <f t="shared" si="10"/>
        <v>4.5605497877041659</v>
      </c>
      <c r="J360" s="37">
        <f t="shared" si="11"/>
        <v>0.69129924379224694</v>
      </c>
      <c r="K360" s="34">
        <f>((J360-MIN(J$2:J$3986))/(MAX(J$2:J$3986)-MIN(J$2:J$3986))*10)</f>
        <v>1.4178002216489327</v>
      </c>
      <c r="L360" s="19" t="s">
        <v>11432</v>
      </c>
    </row>
    <row r="361" spans="1:12">
      <c r="A361" s="23" t="s">
        <v>3109</v>
      </c>
      <c r="B361" s="23" t="s">
        <v>3986</v>
      </c>
      <c r="C361" s="23" t="s">
        <v>47</v>
      </c>
      <c r="D361" s="23" t="s">
        <v>3404</v>
      </c>
      <c r="E361" s="29">
        <f>VLOOKUP(A361,Normalised!$A$2:$G$3986,7,FALSE)</f>
        <v>1.0987255372857625</v>
      </c>
      <c r="F361" s="30">
        <f>VLOOKUP(A361,Normalised!$A$2:$K$3986,9,FALSE)</f>
        <v>5.111471285648822E-2</v>
      </c>
      <c r="G361" s="31">
        <f>AVERAGE(VLOOKUP(A361,Normalised!$A$2:$Q$3986,13,FALSE),VLOOKUP(A361,Normalised!$A$2:$Q$3986,15,FALSE))</f>
        <v>5.9135040021782697</v>
      </c>
      <c r="H361" s="31">
        <f>VLOOKUP(A361,Normalised!$A$2:$Q$3986,17,FALSE)</f>
        <v>5.8485958485958474</v>
      </c>
      <c r="I361" s="32">
        <f t="shared" si="10"/>
        <v>5.8810499253870585</v>
      </c>
      <c r="J361" s="37">
        <f t="shared" si="11"/>
        <v>0.69124181758353176</v>
      </c>
      <c r="K361" s="34">
        <f>((J361-MIN(J$2:J$3986))/(MAX(J$2:J$3986)-MIN(J$2:J$3986))*10)</f>
        <v>1.417682445024445</v>
      </c>
      <c r="L361" s="19" t="s">
        <v>11432</v>
      </c>
    </row>
    <row r="362" spans="1:12">
      <c r="A362" s="23" t="s">
        <v>2208</v>
      </c>
      <c r="B362" s="23" t="s">
        <v>5765</v>
      </c>
      <c r="C362" s="23" t="s">
        <v>11</v>
      </c>
      <c r="D362" s="23" t="s">
        <v>3404</v>
      </c>
      <c r="E362" s="29">
        <f>VLOOKUP(A362,Normalised!$A$2:$G$3986,7,FALSE)</f>
        <v>0.70467220192205182</v>
      </c>
      <c r="F362" s="30">
        <f>VLOOKUP(A362,Normalised!$A$2:$K$3986,9,FALSE)</f>
        <v>0.11789394260922874</v>
      </c>
      <c r="G362" s="31">
        <f>AVERAGE(VLOOKUP(A362,Normalised!$A$2:$Q$3986,13,FALSE),VLOOKUP(A362,Normalised!$A$2:$Q$3986,15,FALSE))</f>
        <v>5.3792805195181161</v>
      </c>
      <c r="H362" s="31">
        <f>VLOOKUP(A362,Normalised!$A$2:$Q$3986,17,FALSE)</f>
        <v>2.5335775335775339</v>
      </c>
      <c r="I362" s="32">
        <f t="shared" si="10"/>
        <v>3.9564290265478252</v>
      </c>
      <c r="J362" s="37">
        <f t="shared" si="11"/>
        <v>0.69012432744284025</v>
      </c>
      <c r="K362" s="34">
        <f>((J362-MIN(J$2:J$3986))/(MAX(J$2:J$3986)-MIN(J$2:J$3986))*10)</f>
        <v>1.4153905608897661</v>
      </c>
      <c r="L362" s="19" t="s">
        <v>11432</v>
      </c>
    </row>
    <row r="363" spans="1:12">
      <c r="A363" s="23" t="s">
        <v>3110</v>
      </c>
      <c r="B363" s="23" t="s">
        <v>3982</v>
      </c>
      <c r="C363" s="23" t="s">
        <v>34</v>
      </c>
      <c r="D363" s="23" t="s">
        <v>3404</v>
      </c>
      <c r="E363" s="29">
        <f>VLOOKUP(A363,Normalised!$A$2:$G$3986,7,FALSE)</f>
        <v>1.5089170454400016</v>
      </c>
      <c r="F363" s="30">
        <f>VLOOKUP(A363,Normalised!$A$2:$K$3986,9,FALSE)</f>
        <v>4.0606774493491746E-2</v>
      </c>
      <c r="G363" s="31">
        <f>AVERAGE(VLOOKUP(A363,Normalised!$A$2:$Q$3986,13,FALSE),VLOOKUP(A363,Normalised!$A$2:$Q$3986,15,FALSE))</f>
        <v>8.8639757007144908</v>
      </c>
      <c r="H363" s="31">
        <f>VLOOKUP(A363,Normalised!$A$2:$Q$3986,17,FALSE)</f>
        <v>1.8162393162393162</v>
      </c>
      <c r="I363" s="32">
        <f t="shared" si="10"/>
        <v>5.3401075084769039</v>
      </c>
      <c r="J363" s="37">
        <f t="shared" si="11"/>
        <v>0.6890826040107767</v>
      </c>
      <c r="K363" s="34">
        <f>((J363-MIN(J$2:J$3986))/(MAX(J$2:J$3986)-MIN(J$2:J$3986))*10)</f>
        <v>1.4132540682982588</v>
      </c>
      <c r="L363" s="19" t="s">
        <v>11432</v>
      </c>
    </row>
    <row r="364" spans="1:12">
      <c r="A364" s="23" t="s">
        <v>2853</v>
      </c>
      <c r="B364" s="23" t="s">
        <v>4489</v>
      </c>
      <c r="C364" s="23" t="s">
        <v>39</v>
      </c>
      <c r="D364" s="23" t="s">
        <v>3404</v>
      </c>
      <c r="E364" s="29">
        <f>VLOOKUP(A364,Normalised!$A$2:$G$3986,7,FALSE)</f>
        <v>0.77942559030809644</v>
      </c>
      <c r="F364" s="30">
        <f>VLOOKUP(A364,Normalised!$A$2:$K$3986,9,FALSE)</f>
        <v>6.4800661846342159E-2</v>
      </c>
      <c r="G364" s="31">
        <f>AVERAGE(VLOOKUP(A364,Normalised!$A$2:$Q$3986,13,FALSE),VLOOKUP(A364,Normalised!$A$2:$Q$3986,15,FALSE))</f>
        <v>4.3279905603964366</v>
      </c>
      <c r="H364" s="31">
        <f>VLOOKUP(A364,Normalised!$A$2:$Q$3986,17,FALSE)</f>
        <v>8.6233211233211229</v>
      </c>
      <c r="I364" s="32">
        <f t="shared" si="10"/>
        <v>6.4756558418587797</v>
      </c>
      <c r="J364" s="37">
        <f t="shared" si="11"/>
        <v>0.6889895271438442</v>
      </c>
      <c r="K364" s="34">
        <f>((J364-MIN(J$2:J$3986))/(MAX(J$2:J$3986)-MIN(J$2:J$3986))*10)</f>
        <v>1.4130631749857718</v>
      </c>
      <c r="L364" s="19" t="s">
        <v>11432</v>
      </c>
    </row>
    <row r="365" spans="1:12">
      <c r="A365" s="23" t="s">
        <v>3244</v>
      </c>
      <c r="B365" s="23" t="s">
        <v>3688</v>
      </c>
      <c r="C365" s="23" t="s">
        <v>35</v>
      </c>
      <c r="D365" s="23" t="s">
        <v>3404</v>
      </c>
      <c r="E365" s="29">
        <f>VLOOKUP(A365,Normalised!$A$2:$G$3986,7,FALSE)</f>
        <v>1.4732177479817923</v>
      </c>
      <c r="F365" s="30">
        <f>VLOOKUP(A365,Normalised!$A$2:$K$3986,9,FALSE)</f>
        <v>4.5281525609127252E-2</v>
      </c>
      <c r="G365" s="31">
        <f>AVERAGE(VLOOKUP(A365,Normalised!$A$2:$Q$3986,13,FALSE),VLOOKUP(A365,Normalised!$A$2:$Q$3986,15,FALSE))</f>
        <v>6.4560331703742744</v>
      </c>
      <c r="H365" s="31">
        <f>VLOOKUP(A365,Normalised!$A$2:$Q$3986,17,FALSE)</f>
        <v>3.3089133089133087</v>
      </c>
      <c r="I365" s="32">
        <f t="shared" si="10"/>
        <v>4.882473239643792</v>
      </c>
      <c r="J365" s="37">
        <f t="shared" si="11"/>
        <v>0.68803303073319244</v>
      </c>
      <c r="K365" s="34">
        <f>((J365-MIN(J$2:J$3986))/(MAX(J$2:J$3986)-MIN(J$2:J$3986))*10)</f>
        <v>1.4111014762927585</v>
      </c>
      <c r="L365" s="19" t="s">
        <v>11432</v>
      </c>
    </row>
    <row r="366" spans="1:12">
      <c r="A366" s="23" t="s">
        <v>3897</v>
      </c>
      <c r="B366" s="23" t="s">
        <v>3899</v>
      </c>
      <c r="C366" s="23" t="s">
        <v>34</v>
      </c>
      <c r="D366" s="23" t="s">
        <v>3404</v>
      </c>
      <c r="E366" s="29">
        <f>VLOOKUP(A366,Normalised!$A$2:$G$3986,7,FALSE)</f>
        <v>0.90989881466781064</v>
      </c>
      <c r="F366" s="30">
        <f>VLOOKUP(A366,Normalised!$A$2:$K$3986,9,FALSE)</f>
        <v>6.6943256107675098E-2</v>
      </c>
      <c r="G366" s="31">
        <f>AVERAGE(VLOOKUP(A366,Normalised!$A$2:$Q$3986,13,FALSE),VLOOKUP(A366,Normalised!$A$2:$Q$3986,15,FALSE))</f>
        <v>8.8639757007144908</v>
      </c>
      <c r="H366" s="31">
        <f>VLOOKUP(A366,Normalised!$A$2:$Q$3986,17,FALSE)</f>
        <v>1.8162393162393162</v>
      </c>
      <c r="I366" s="32">
        <f t="shared" si="10"/>
        <v>5.3401075084769039</v>
      </c>
      <c r="J366" s="37">
        <f t="shared" si="11"/>
        <v>0.68772790121654193</v>
      </c>
      <c r="K366" s="34">
        <f>((J366-MIN(J$2:J$3986))/(MAX(J$2:J$3986)-MIN(J$2:J$3986))*10)</f>
        <v>1.4104756797217024</v>
      </c>
      <c r="L366" s="19" t="s">
        <v>11432</v>
      </c>
    </row>
    <row r="367" spans="1:12">
      <c r="A367" s="23" t="s">
        <v>733</v>
      </c>
      <c r="B367" s="23" t="s">
        <v>10250</v>
      </c>
      <c r="C367" s="23" t="s">
        <v>22</v>
      </c>
      <c r="D367" s="23" t="s">
        <v>9857</v>
      </c>
      <c r="E367" s="29">
        <f>VLOOKUP(A367,Normalised!$A$2:$G$3986,7,FALSE)</f>
        <v>2.1553054349172767</v>
      </c>
      <c r="F367" s="30">
        <f>VLOOKUP(A367,Normalised!$A$2:$K$3986,9,FALSE)</f>
        <v>2.5875157490929855E-2</v>
      </c>
      <c r="G367" s="31">
        <f>AVERAGE(VLOOKUP(A367,Normalised!$A$2:$Q$3986,13,FALSE),VLOOKUP(A367,Normalised!$A$2:$Q$3986,15,FALSE))</f>
        <v>6.4414651478217735</v>
      </c>
      <c r="H367" s="31">
        <f>VLOOKUP(A367,Normalised!$A$2:$Q$3986,17,FALSE)</f>
        <v>5.2136752136752138</v>
      </c>
      <c r="I367" s="32">
        <f t="shared" si="10"/>
        <v>5.8275701807484932</v>
      </c>
      <c r="J367" s="37">
        <f t="shared" si="11"/>
        <v>0.68753231075023369</v>
      </c>
      <c r="K367" s="34">
        <f>((J367-MIN(J$2:J$3986))/(MAX(J$2:J$3986)-MIN(J$2:J$3986))*10)</f>
        <v>1.4100745391028253</v>
      </c>
      <c r="L367" s="19" t="s">
        <v>11432</v>
      </c>
    </row>
    <row r="368" spans="1:12">
      <c r="A368" s="23" t="s">
        <v>3145</v>
      </c>
      <c r="B368" s="23" t="s">
        <v>3901</v>
      </c>
      <c r="C368" s="23" t="s">
        <v>34</v>
      </c>
      <c r="D368" s="23" t="s">
        <v>3404</v>
      </c>
      <c r="E368" s="29">
        <f>VLOOKUP(A368,Normalised!$A$2:$G$3986,7,FALSE)</f>
        <v>1.2375358109203958</v>
      </c>
      <c r="F368" s="30">
        <f>VLOOKUP(A368,Normalised!$A$2:$K$3986,9,FALSE)</f>
        <v>4.9125893302906447E-2</v>
      </c>
      <c r="G368" s="31">
        <f>AVERAGE(VLOOKUP(A368,Normalised!$A$2:$Q$3986,13,FALSE),VLOOKUP(A368,Normalised!$A$2:$Q$3986,15,FALSE))</f>
        <v>8.8639757007144908</v>
      </c>
      <c r="H368" s="31">
        <f>VLOOKUP(A368,Normalised!$A$2:$Q$3986,17,FALSE)</f>
        <v>1.8162393162393162</v>
      </c>
      <c r="I368" s="32">
        <f t="shared" si="10"/>
        <v>5.3401075084769039</v>
      </c>
      <c r="J368" s="37">
        <f t="shared" si="11"/>
        <v>0.68728902997570285</v>
      </c>
      <c r="K368" s="34">
        <f>((J368-MIN(J$2:J$3986))/(MAX(J$2:J$3986)-MIN(J$2:J$3986))*10)</f>
        <v>1.4095755894234352</v>
      </c>
      <c r="L368" s="19" t="s">
        <v>11432</v>
      </c>
    </row>
    <row r="369" spans="1:12">
      <c r="A369" s="23" t="s">
        <v>3313</v>
      </c>
      <c r="B369" s="33" t="s">
        <v>3550</v>
      </c>
      <c r="C369" s="33" t="s">
        <v>65</v>
      </c>
      <c r="D369" s="33" t="s">
        <v>3404</v>
      </c>
      <c r="E369" s="29">
        <f>VLOOKUP(A369,Normalised!$A$2:$G$3986,7,FALSE)</f>
        <v>1.0781186574497252</v>
      </c>
      <c r="F369" s="30">
        <f>VLOOKUP(A369,Normalised!$A$2:$K$3986,9,FALSE)</f>
        <v>4.4830453133057155E-2</v>
      </c>
      <c r="G369" s="31">
        <f>AVERAGE(VLOOKUP(A369,Normalised!$A$2:$Q$3986,13,FALSE),VLOOKUP(A369,Normalised!$A$2:$Q$3986,15,FALSE))</f>
        <v>6.8520530807338336</v>
      </c>
      <c r="H369" s="31">
        <f>VLOOKUP(A369,Normalised!$A$2:$Q$3986,17,FALSE)</f>
        <v>6.5720390720390736</v>
      </c>
      <c r="I369" s="32">
        <f t="shared" si="10"/>
        <v>6.7120460763864536</v>
      </c>
      <c r="J369" s="37">
        <f t="shared" si="11"/>
        <v>0.68711833893730045</v>
      </c>
      <c r="K369" s="34">
        <f>((J369-MIN(J$2:J$3986))/(MAX(J$2:J$3986)-MIN(J$2:J$3986))*10)</f>
        <v>1.4092255155672093</v>
      </c>
      <c r="L369" s="19" t="s">
        <v>11432</v>
      </c>
    </row>
    <row r="370" spans="1:12">
      <c r="A370" s="23" t="s">
        <v>3123</v>
      </c>
      <c r="B370" s="23" t="s">
        <v>3944</v>
      </c>
      <c r="C370" s="23" t="s">
        <v>34</v>
      </c>
      <c r="D370" s="23" t="s">
        <v>3404</v>
      </c>
      <c r="E370" s="29">
        <f>VLOOKUP(A370,Normalised!$A$2:$G$3986,7,FALSE)</f>
        <v>1.3072641009427826</v>
      </c>
      <c r="F370" s="30">
        <f>VLOOKUP(A370,Normalised!$A$2:$K$3986,9,FALSE)</f>
        <v>4.6337445269018604E-2</v>
      </c>
      <c r="G370" s="31">
        <f>AVERAGE(VLOOKUP(A370,Normalised!$A$2:$Q$3986,13,FALSE),VLOOKUP(A370,Normalised!$A$2:$Q$3986,15,FALSE))</f>
        <v>8.8639757007144908</v>
      </c>
      <c r="H370" s="31">
        <f>VLOOKUP(A370,Normalised!$A$2:$Q$3986,17,FALSE)</f>
        <v>1.8162393162393162</v>
      </c>
      <c r="I370" s="32">
        <f t="shared" si="10"/>
        <v>5.3401075084769039</v>
      </c>
      <c r="J370" s="37">
        <f t="shared" si="11"/>
        <v>0.68645984913281499</v>
      </c>
      <c r="K370" s="34">
        <f>((J370-MIN(J$2:J$3986))/(MAX(J$2:J$3986)-MIN(J$2:J$3986))*10)</f>
        <v>1.4078750049176798</v>
      </c>
      <c r="L370" s="19" t="s">
        <v>11432</v>
      </c>
    </row>
    <row r="371" spans="1:12">
      <c r="A371" s="23" t="s">
        <v>3291</v>
      </c>
      <c r="B371" s="23" t="s">
        <v>3594</v>
      </c>
      <c r="C371" s="23" t="s">
        <v>35</v>
      </c>
      <c r="D371" s="23" t="s">
        <v>3404</v>
      </c>
      <c r="E371" s="29">
        <f>VLOOKUP(A371,Normalised!$A$2:$G$3986,7,FALSE)</f>
        <v>2.3143366342046594</v>
      </c>
      <c r="F371" s="30">
        <f>VLOOKUP(A371,Normalised!$A$2:$K$3986,9,FALSE)</f>
        <v>2.8591843994533822E-2</v>
      </c>
      <c r="G371" s="31">
        <f>AVERAGE(VLOOKUP(A371,Normalised!$A$2:$Q$3986,13,FALSE),VLOOKUP(A371,Normalised!$A$2:$Q$3986,15,FALSE))</f>
        <v>6.4560331703742744</v>
      </c>
      <c r="H371" s="31">
        <f>VLOOKUP(A371,Normalised!$A$2:$Q$3986,17,FALSE)</f>
        <v>3.3089133089133087</v>
      </c>
      <c r="I371" s="32">
        <f t="shared" si="10"/>
        <v>4.882473239643792</v>
      </c>
      <c r="J371" s="37">
        <f t="shared" si="11"/>
        <v>0.68617705090227399</v>
      </c>
      <c r="K371" s="34">
        <f>((J371-MIN(J$2:J$3986))/(MAX(J$2:J$3986)-MIN(J$2:J$3986))*10)</f>
        <v>1.4072950080530175</v>
      </c>
      <c r="L371" s="19" t="s">
        <v>11432</v>
      </c>
    </row>
    <row r="372" spans="1:12">
      <c r="A372" s="23" t="s">
        <v>3015</v>
      </c>
      <c r="B372" s="23" t="s">
        <v>4167</v>
      </c>
      <c r="C372" s="23" t="s">
        <v>16</v>
      </c>
      <c r="D372" s="23" t="s">
        <v>3404</v>
      </c>
      <c r="E372" s="29">
        <f>VLOOKUP(A372,Normalised!$A$2:$G$3986,7,FALSE)</f>
        <v>1.0885950391540931</v>
      </c>
      <c r="F372" s="30">
        <f>VLOOKUP(A372,Normalised!$A$2:$K$3986,9,FALSE)</f>
        <v>4.9546210837426302E-2</v>
      </c>
      <c r="G372" s="31">
        <f>AVERAGE(VLOOKUP(A372,Normalised!$A$2:$Q$3986,13,FALSE),VLOOKUP(A372,Normalised!$A$2:$Q$3986,15,FALSE))</f>
        <v>6.8176387968983381</v>
      </c>
      <c r="H372" s="31">
        <f>VLOOKUP(A372,Normalised!$A$2:$Q$3986,17,FALSE)</f>
        <v>5.152625152625153</v>
      </c>
      <c r="I372" s="32">
        <f t="shared" si="10"/>
        <v>5.985131974761746</v>
      </c>
      <c r="J372" s="37">
        <f t="shared" si="11"/>
        <v>0.68598851205458666</v>
      </c>
      <c r="K372" s="34">
        <f>((J372-MIN(J$2:J$3986))/(MAX(J$2:J$3986)-MIN(J$2:J$3986))*10)</f>
        <v>1.4069083297477236</v>
      </c>
      <c r="L372" s="19" t="s">
        <v>11432</v>
      </c>
    </row>
    <row r="373" spans="1:12">
      <c r="A373" s="23" t="s">
        <v>2584</v>
      </c>
      <c r="B373" s="23" t="s">
        <v>5023</v>
      </c>
      <c r="C373" s="23" t="s">
        <v>19</v>
      </c>
      <c r="D373" s="23" t="s">
        <v>3404</v>
      </c>
      <c r="E373" s="29">
        <f>VLOOKUP(A373,Normalised!$A$2:$G$3986,7,FALSE)</f>
        <v>1.134883066800155</v>
      </c>
      <c r="F373" s="30">
        <f>VLOOKUP(A373,Normalised!$A$2:$K$3986,9,FALSE)</f>
        <v>4.2400812750588705E-2</v>
      </c>
      <c r="G373" s="31">
        <f>AVERAGE(VLOOKUP(A373,Normalised!$A$2:$Q$3986,13,FALSE),VLOOKUP(A373,Normalised!$A$2:$Q$3986,15,FALSE))</f>
        <v>7.5313319467016822</v>
      </c>
      <c r="H373" s="31">
        <f>VLOOKUP(A373,Normalised!$A$2:$Q$3986,17,FALSE)</f>
        <v>5.8608058608058622</v>
      </c>
      <c r="I373" s="32">
        <f t="shared" si="10"/>
        <v>6.6960689037537726</v>
      </c>
      <c r="J373" s="37">
        <f t="shared" si="11"/>
        <v>0.68556463104008203</v>
      </c>
      <c r="K373" s="34">
        <f>((J373-MIN(J$2:J$3986))/(MAX(J$2:J$3986)-MIN(J$2:J$3986))*10)</f>
        <v>1.4060389832212892</v>
      </c>
      <c r="L373" s="19" t="s">
        <v>11432</v>
      </c>
    </row>
    <row r="374" spans="1:12">
      <c r="A374" s="23" t="s">
        <v>2770</v>
      </c>
      <c r="B374" s="23" t="s">
        <v>4656</v>
      </c>
      <c r="C374" s="23" t="s">
        <v>63</v>
      </c>
      <c r="D374" s="23" t="s">
        <v>3404</v>
      </c>
      <c r="E374" s="29">
        <f>VLOOKUP(A374,Normalised!$A$2:$G$3986,7,FALSE)</f>
        <v>0.35482270492016715</v>
      </c>
      <c r="F374" s="30">
        <f>VLOOKUP(A374,Normalised!$A$2:$K$3986,9,FALSE)</f>
        <v>0.1444149538727135</v>
      </c>
      <c r="G374" s="31">
        <f>AVERAGE(VLOOKUP(A374,Normalised!$A$2:$Q$3986,13,FALSE),VLOOKUP(A374,Normalised!$A$2:$Q$3986,15,FALSE))</f>
        <v>4.2084513374006702</v>
      </c>
      <c r="H374" s="31">
        <f>VLOOKUP(A374,Normalised!$A$2:$Q$3986,17,FALSE)</f>
        <v>8.3516483516483522</v>
      </c>
      <c r="I374" s="32">
        <f t="shared" si="10"/>
        <v>6.2800498445245108</v>
      </c>
      <c r="J374" s="37">
        <f t="shared" si="11"/>
        <v>0.68527078911981243</v>
      </c>
      <c r="K374" s="34">
        <f>((J374-MIN(J$2:J$3986))/(MAX(J$2:J$3986)-MIN(J$2:J$3986))*10)</f>
        <v>1.4054363366200828</v>
      </c>
      <c r="L374" s="19" t="s">
        <v>11432</v>
      </c>
    </row>
    <row r="375" spans="1:12">
      <c r="A375" s="23" t="s">
        <v>2357</v>
      </c>
      <c r="B375" s="23" t="s">
        <v>5462</v>
      </c>
      <c r="C375" s="23" t="s">
        <v>7</v>
      </c>
      <c r="D375" s="23" t="s">
        <v>3404</v>
      </c>
      <c r="E375" s="29">
        <f>VLOOKUP(A375,Normalised!$A$2:$G$3986,7,FALSE)</f>
        <v>0.12055330625935044</v>
      </c>
      <c r="F375" s="30">
        <f>VLOOKUP(A375,Normalised!$A$2:$K$3986,9,FALSE)</f>
        <v>0.43903704227676782</v>
      </c>
      <c r="G375" s="31">
        <f>AVERAGE(VLOOKUP(A375,Normalised!$A$2:$Q$3986,13,FALSE),VLOOKUP(A375,Normalised!$A$2:$Q$3986,15,FALSE))</f>
        <v>4.9288313531120993</v>
      </c>
      <c r="H375" s="31">
        <f>VLOOKUP(A375,Normalised!$A$2:$Q$3986,17,FALSE)</f>
        <v>7.2008547008547019</v>
      </c>
      <c r="I375" s="32">
        <f t="shared" si="10"/>
        <v>6.0648430269834002</v>
      </c>
      <c r="J375" s="37">
        <f t="shared" si="11"/>
        <v>0.68469940656266703</v>
      </c>
      <c r="K375" s="34">
        <f>((J375-MIN(J$2:J$3986))/(MAX(J$2:J$3986)-MIN(J$2:J$3986))*10)</f>
        <v>1.4042644760641199</v>
      </c>
      <c r="L375" s="19" t="s">
        <v>11432</v>
      </c>
    </row>
    <row r="376" spans="1:12">
      <c r="A376" s="23" t="s">
        <v>3347</v>
      </c>
      <c r="B376" s="33" t="s">
        <v>3482</v>
      </c>
      <c r="C376" s="33" t="s">
        <v>65</v>
      </c>
      <c r="D376" s="33" t="s">
        <v>3404</v>
      </c>
      <c r="E376" s="29">
        <f>VLOOKUP(A376,Normalised!$A$2:$G$3986,7,FALSE)</f>
        <v>1.1755236717852127</v>
      </c>
      <c r="F376" s="30">
        <f>VLOOKUP(A376,Normalised!$A$2:$K$3986,9,FALSE)</f>
        <v>4.0668284376592215E-2</v>
      </c>
      <c r="G376" s="31">
        <f>AVERAGE(VLOOKUP(A376,Normalised!$A$2:$Q$3986,13,FALSE),VLOOKUP(A376,Normalised!$A$2:$Q$3986,15,FALSE))</f>
        <v>6.8520530807338336</v>
      </c>
      <c r="H376" s="31">
        <f>VLOOKUP(A376,Normalised!$A$2:$Q$3986,17,FALSE)</f>
        <v>6.5720390720390736</v>
      </c>
      <c r="I376" s="32">
        <f t="shared" si="10"/>
        <v>6.7120460763864536</v>
      </c>
      <c r="J376" s="37">
        <f t="shared" si="11"/>
        <v>0.6846165390055633</v>
      </c>
      <c r="K376" s="34">
        <f>((J376-MIN(J$2:J$3986))/(MAX(J$2:J$3986)-MIN(J$2:J$3986))*10)</f>
        <v>1.4040945212408154</v>
      </c>
      <c r="L376" s="19" t="s">
        <v>11432</v>
      </c>
    </row>
    <row r="377" spans="1:12">
      <c r="A377" s="23" t="s">
        <v>2767</v>
      </c>
      <c r="B377" s="23" t="s">
        <v>4662</v>
      </c>
      <c r="C377" s="23" t="s">
        <v>63</v>
      </c>
      <c r="D377" s="23" t="s">
        <v>3404</v>
      </c>
      <c r="E377" s="29">
        <f>VLOOKUP(A377,Normalised!$A$2:$G$3986,7,FALSE)</f>
        <v>0.43505406331646401</v>
      </c>
      <c r="F377" s="30">
        <f>VLOOKUP(A377,Normalised!$A$2:$K$3986,9,FALSE)</f>
        <v>0.11731985036695772</v>
      </c>
      <c r="G377" s="31">
        <f>AVERAGE(VLOOKUP(A377,Normalised!$A$2:$Q$3986,13,FALSE),VLOOKUP(A377,Normalised!$A$2:$Q$3986,15,FALSE))</f>
        <v>4.2084513374006702</v>
      </c>
      <c r="H377" s="31">
        <f>VLOOKUP(A377,Normalised!$A$2:$Q$3986,17,FALSE)</f>
        <v>8.3516483516483522</v>
      </c>
      <c r="I377" s="32">
        <f t="shared" si="10"/>
        <v>6.2800498445245108</v>
      </c>
      <c r="J377" s="37">
        <f t="shared" si="11"/>
        <v>0.68437258940200785</v>
      </c>
      <c r="K377" s="34">
        <f>((J377-MIN(J$2:J$3986))/(MAX(J$2:J$3986)-MIN(J$2:J$3986))*10)</f>
        <v>1.403594199845851</v>
      </c>
      <c r="L377" s="19" t="s">
        <v>11432</v>
      </c>
    </row>
    <row r="378" spans="1:12">
      <c r="A378" s="23" t="s">
        <v>2528</v>
      </c>
      <c r="B378" s="23" t="s">
        <v>5130</v>
      </c>
      <c r="C378" s="23" t="s">
        <v>40</v>
      </c>
      <c r="D378" s="23" t="s">
        <v>3404</v>
      </c>
      <c r="E378" s="29">
        <f>VLOOKUP(A378,Normalised!$A$2:$G$3986,7,FALSE)</f>
        <v>0.39314817305612304</v>
      </c>
      <c r="F378" s="30">
        <f>VLOOKUP(A378,Normalised!$A$2:$K$3986,9,FALSE)</f>
        <v>0.18878408288251713</v>
      </c>
      <c r="G378" s="31">
        <f>AVERAGE(VLOOKUP(A378,Normalised!$A$2:$Q$3986,13,FALSE),VLOOKUP(A378,Normalised!$A$2:$Q$3986,15,FALSE))</f>
        <v>4.9901128669908861</v>
      </c>
      <c r="H378" s="31">
        <f>VLOOKUP(A378,Normalised!$A$2:$Q$3986,17,FALSE)</f>
        <v>3.6446886446886451</v>
      </c>
      <c r="I378" s="32">
        <f t="shared" si="10"/>
        <v>4.3174007558397651</v>
      </c>
      <c r="J378" s="37">
        <f t="shared" si="11"/>
        <v>0.68430230022652561</v>
      </c>
      <c r="K378" s="34">
        <f>((J378-MIN(J$2:J$3986))/(MAX(J$2:J$3986)-MIN(J$2:J$3986))*10)</f>
        <v>1.4034500422911118</v>
      </c>
      <c r="L378" s="19" t="s">
        <v>11432</v>
      </c>
    </row>
    <row r="379" spans="1:12">
      <c r="A379" s="23" t="s">
        <v>3186</v>
      </c>
      <c r="B379" s="23" t="s">
        <v>3807</v>
      </c>
      <c r="C379" s="23" t="s">
        <v>37</v>
      </c>
      <c r="D379" s="23" t="s">
        <v>3404</v>
      </c>
      <c r="E379" s="29">
        <f>VLOOKUP(A379,Normalised!$A$2:$G$3986,7,FALSE)</f>
        <v>3.1213910830690441</v>
      </c>
      <c r="F379" s="30">
        <f>VLOOKUP(A379,Normalised!$A$2:$K$3986,9,FALSE)</f>
        <v>2.2256326035185701E-2</v>
      </c>
      <c r="G379" s="31">
        <f>AVERAGE(VLOOKUP(A379,Normalised!$A$2:$Q$3986,13,FALSE),VLOOKUP(A379,Normalised!$A$2:$Q$3986,15,FALSE))</f>
        <v>8.4048327338137625</v>
      </c>
      <c r="H379" s="31">
        <f>VLOOKUP(A379,Normalised!$A$2:$Q$3986,17,FALSE)</f>
        <v>0.81807081807081805</v>
      </c>
      <c r="I379" s="32">
        <f t="shared" si="10"/>
        <v>4.6114517759422906</v>
      </c>
      <c r="J379" s="37">
        <f t="shared" si="11"/>
        <v>0.68424732853287551</v>
      </c>
      <c r="K379" s="34">
        <f>((J379-MIN(J$2:J$3986))/(MAX(J$2:J$3986)-MIN(J$2:J$3986))*10)</f>
        <v>1.4033372996834184</v>
      </c>
      <c r="L379" s="19" t="s">
        <v>11432</v>
      </c>
    </row>
    <row r="380" spans="1:12">
      <c r="A380" s="23" t="s">
        <v>2639</v>
      </c>
      <c r="B380" s="23" t="s">
        <v>4915</v>
      </c>
      <c r="C380" s="23" t="s">
        <v>54</v>
      </c>
      <c r="D380" s="23" t="s">
        <v>3404</v>
      </c>
      <c r="E380" s="29">
        <f>VLOOKUP(A380,Normalised!$A$2:$G$3986,7,FALSE)</f>
        <v>1.5371464277279889</v>
      </c>
      <c r="F380" s="30">
        <f>VLOOKUP(A380,Normalised!$A$2:$K$3986,9,FALSE)</f>
        <v>3.1503311794622603E-2</v>
      </c>
      <c r="G380" s="31">
        <f>AVERAGE(VLOOKUP(A380,Normalised!$A$2:$Q$3986,13,FALSE),VLOOKUP(A380,Normalised!$A$2:$Q$3986,15,FALSE))</f>
        <v>7.1600419408671776</v>
      </c>
      <c r="H380" s="31">
        <f>VLOOKUP(A380,Normalised!$A$2:$Q$3986,17,FALSE)</f>
        <v>6.0592185592185599</v>
      </c>
      <c r="I380" s="32">
        <f t="shared" si="10"/>
        <v>6.6096302500428692</v>
      </c>
      <c r="J380" s="37">
        <f t="shared" si="11"/>
        <v>0.68404216411258489</v>
      </c>
      <c r="K380" s="34">
        <f>((J380-MIN(J$2:J$3986))/(MAX(J$2:J$3986)-MIN(J$2:J$3986))*10)</f>
        <v>1.4029165236400845</v>
      </c>
      <c r="L380" s="19" t="s">
        <v>11432</v>
      </c>
    </row>
    <row r="381" spans="1:12">
      <c r="A381" s="23" t="s">
        <v>3086</v>
      </c>
      <c r="B381" s="23" t="s">
        <v>4032</v>
      </c>
      <c r="C381" s="23" t="s">
        <v>47</v>
      </c>
      <c r="D381" s="23" t="s">
        <v>3404</v>
      </c>
      <c r="E381" s="29">
        <f>VLOOKUP(A381,Normalised!$A$2:$G$3986,7,FALSE)</f>
        <v>1.5466000697201985</v>
      </c>
      <c r="F381" s="30">
        <f>VLOOKUP(A381,Normalised!$A$2:$K$3986,9,FALSE)</f>
        <v>3.5173401486283805E-2</v>
      </c>
      <c r="G381" s="31">
        <f>AVERAGE(VLOOKUP(A381,Normalised!$A$2:$Q$3986,13,FALSE),VLOOKUP(A381,Normalised!$A$2:$Q$3986,15,FALSE))</f>
        <v>5.9135040021782697</v>
      </c>
      <c r="H381" s="31">
        <f>VLOOKUP(A381,Normalised!$A$2:$Q$3986,17,FALSE)</f>
        <v>5.8485958485958474</v>
      </c>
      <c r="I381" s="32">
        <f t="shared" si="10"/>
        <v>5.8810499253870585</v>
      </c>
      <c r="J381" s="37">
        <f t="shared" si="11"/>
        <v>0.68393645603431086</v>
      </c>
      <c r="K381" s="34">
        <f>((J381-MIN(J$2:J$3986))/(MAX(J$2:J$3986)-MIN(J$2:J$3986))*10)</f>
        <v>1.4026997247094439</v>
      </c>
      <c r="L381" s="19" t="s">
        <v>11432</v>
      </c>
    </row>
    <row r="382" spans="1:12">
      <c r="A382" s="23" t="s">
        <v>2487</v>
      </c>
      <c r="B382" s="23" t="s">
        <v>5211</v>
      </c>
      <c r="C382" s="23" t="s">
        <v>56</v>
      </c>
      <c r="D382" s="23" t="s">
        <v>3404</v>
      </c>
      <c r="E382" s="29">
        <f>VLOOKUP(A382,Normalised!$A$2:$G$3986,7,FALSE)</f>
        <v>0.38269891905053971</v>
      </c>
      <c r="F382" s="30">
        <f>VLOOKUP(A382,Normalised!$A$2:$K$3986,9,FALSE)</f>
        <v>0.12248668054739696</v>
      </c>
      <c r="G382" s="31">
        <f>AVERAGE(VLOOKUP(A382,Normalised!$A$2:$Q$3986,13,FALSE),VLOOKUP(A382,Normalised!$A$2:$Q$3986,15,FALSE))</f>
        <v>4.3799735348107127</v>
      </c>
      <c r="H382" s="31">
        <f>VLOOKUP(A382,Normalised!$A$2:$Q$3986,17,FALSE)</f>
        <v>9.1361416361416374</v>
      </c>
      <c r="I382" s="32">
        <f t="shared" si="10"/>
        <v>6.7580575854761751</v>
      </c>
      <c r="J382" s="37">
        <f t="shared" si="11"/>
        <v>0.68169377723336255</v>
      </c>
      <c r="K382" s="34">
        <f>((J382-MIN(J$2:J$3986))/(MAX(J$2:J$3986)-MIN(J$2:J$3986))*10)</f>
        <v>1.3981001673836913</v>
      </c>
      <c r="L382" s="19" t="s">
        <v>11432</v>
      </c>
    </row>
    <row r="383" spans="1:12">
      <c r="A383" s="23" t="s">
        <v>3101</v>
      </c>
      <c r="B383" s="23" t="s">
        <v>4002</v>
      </c>
      <c r="C383" s="23" t="s">
        <v>47</v>
      </c>
      <c r="D383" s="23" t="s">
        <v>3404</v>
      </c>
      <c r="E383" s="29">
        <f>VLOOKUP(A383,Normalised!$A$2:$G$3986,7,FALSE)</f>
        <v>1.783167760848785</v>
      </c>
      <c r="F383" s="30">
        <f>VLOOKUP(A383,Normalised!$A$2:$K$3986,9,FALSE)</f>
        <v>3.0191100955145968E-2</v>
      </c>
      <c r="G383" s="31">
        <f>AVERAGE(VLOOKUP(A383,Normalised!$A$2:$Q$3986,13,FALSE),VLOOKUP(A383,Normalised!$A$2:$Q$3986,15,FALSE))</f>
        <v>5.9135040021782697</v>
      </c>
      <c r="H383" s="31">
        <f>VLOOKUP(A383,Normalised!$A$2:$Q$3986,17,FALSE)</f>
        <v>5.8485958485958474</v>
      </c>
      <c r="I383" s="32">
        <f t="shared" si="10"/>
        <v>5.8810499253870585</v>
      </c>
      <c r="J383" s="37">
        <f t="shared" si="11"/>
        <v>0.68156718635574853</v>
      </c>
      <c r="K383" s="34">
        <f>((J383-MIN(J$2:J$3986))/(MAX(J$2:J$3986)-MIN(J$2:J$3986))*10)</f>
        <v>1.3978405394787694</v>
      </c>
      <c r="L383" s="19" t="s">
        <v>11432</v>
      </c>
    </row>
    <row r="384" spans="1:12">
      <c r="A384" s="23" t="s">
        <v>2422</v>
      </c>
      <c r="B384" s="23" t="s">
        <v>5344</v>
      </c>
      <c r="C384" s="23" t="s">
        <v>56</v>
      </c>
      <c r="D384" s="23" t="s">
        <v>3404</v>
      </c>
      <c r="E384" s="29">
        <f>VLOOKUP(A384,Normalised!$A$2:$G$3986,7,FALSE)</f>
        <v>0.41200529228912541</v>
      </c>
      <c r="F384" s="30">
        <f>VLOOKUP(A384,Normalised!$A$2:$K$3986,9,FALSE)</f>
        <v>0.11321919149359323</v>
      </c>
      <c r="G384" s="31">
        <f>AVERAGE(VLOOKUP(A384,Normalised!$A$2:$Q$3986,13,FALSE),VLOOKUP(A384,Normalised!$A$2:$Q$3986,15,FALSE))</f>
        <v>4.3799735348107127</v>
      </c>
      <c r="H384" s="31">
        <f>VLOOKUP(A384,Normalised!$A$2:$Q$3986,17,FALSE)</f>
        <v>9.1361416361416374</v>
      </c>
      <c r="I384" s="32">
        <f t="shared" si="10"/>
        <v>6.7580575854761751</v>
      </c>
      <c r="J384" s="37">
        <f t="shared" si="11"/>
        <v>0.68058375298128582</v>
      </c>
      <c r="K384" s="34">
        <f>((J384-MIN(J$2:J$3986))/(MAX(J$2:J$3986)-MIN(J$2:J$3986))*10)</f>
        <v>1.395823595197677</v>
      </c>
      <c r="L384" s="19" t="s">
        <v>11432</v>
      </c>
    </row>
    <row r="385" spans="1:12">
      <c r="A385" s="23" t="s">
        <v>2742</v>
      </c>
      <c r="B385" s="23" t="s">
        <v>4714</v>
      </c>
      <c r="C385" s="23" t="s">
        <v>63</v>
      </c>
      <c r="D385" s="23" t="s">
        <v>3404</v>
      </c>
      <c r="E385" s="29">
        <f>VLOOKUP(A385,Normalised!$A$2:$G$3986,7,FALSE)</f>
        <v>0.1940103525480214</v>
      </c>
      <c r="F385" s="30">
        <f>VLOOKUP(A385,Normalised!$A$2:$K$3986,9,FALSE)</f>
        <v>0.25733684759798781</v>
      </c>
      <c r="G385" s="31">
        <f>AVERAGE(VLOOKUP(A385,Normalised!$A$2:$Q$3986,13,FALSE),VLOOKUP(A385,Normalised!$A$2:$Q$3986,15,FALSE))</f>
        <v>4.2084513374006702</v>
      </c>
      <c r="H385" s="31">
        <f>VLOOKUP(A385,Normalised!$A$2:$Q$3986,17,FALSE)</f>
        <v>8.3516483516483522</v>
      </c>
      <c r="I385" s="32">
        <f t="shared" si="10"/>
        <v>6.2800498445245108</v>
      </c>
      <c r="J385" s="37">
        <f t="shared" si="11"/>
        <v>0.67935481422344179</v>
      </c>
      <c r="K385" s="34">
        <f>((J385-MIN(J$2:J$3986))/(MAX(J$2:J$3986)-MIN(J$2:J$3986))*10)</f>
        <v>1.393303138739912</v>
      </c>
      <c r="L385" s="19" t="s">
        <v>11432</v>
      </c>
    </row>
    <row r="386" spans="1:12">
      <c r="A386" s="23" t="s">
        <v>3289</v>
      </c>
      <c r="B386" s="23" t="s">
        <v>3598</v>
      </c>
      <c r="C386" s="23" t="s">
        <v>35</v>
      </c>
      <c r="D386" s="23" t="s">
        <v>3404</v>
      </c>
      <c r="E386" s="29">
        <f>VLOOKUP(A386,Normalised!$A$2:$G$3986,7,FALSE)</f>
        <v>2.2544506015622101</v>
      </c>
      <c r="F386" s="30">
        <f>VLOOKUP(A386,Normalised!$A$2:$K$3986,9,FALSE)</f>
        <v>2.8356056109315363E-2</v>
      </c>
      <c r="G386" s="31">
        <f>AVERAGE(VLOOKUP(A386,Normalised!$A$2:$Q$3986,13,FALSE),VLOOKUP(A386,Normalised!$A$2:$Q$3986,15,FALSE))</f>
        <v>6.4560331703742744</v>
      </c>
      <c r="H386" s="31">
        <f>VLOOKUP(A386,Normalised!$A$2:$Q$3986,17,FALSE)</f>
        <v>3.3089133089133087</v>
      </c>
      <c r="I386" s="32">
        <f t="shared" ref="I386:I449" si="12">AVERAGE(G386:H386)</f>
        <v>4.882473239643792</v>
      </c>
      <c r="J386" s="37">
        <f t="shared" ref="J386:J449" si="13">E386^(1/3)*F386^(1/3)*I386^(1/3)</f>
        <v>0.67833174322166301</v>
      </c>
      <c r="K386" s="34">
        <f>((J386-MIN(J$2:J$3986))/(MAX(J$2:J$3986)-MIN(J$2:J$3986))*10)</f>
        <v>1.3912049008116778</v>
      </c>
      <c r="L386" s="19" t="s">
        <v>11432</v>
      </c>
    </row>
    <row r="387" spans="1:12">
      <c r="A387" s="23" t="s">
        <v>742</v>
      </c>
      <c r="B387" s="23" t="s">
        <v>10234</v>
      </c>
      <c r="C387" s="23" t="s">
        <v>22</v>
      </c>
      <c r="D387" s="23" t="s">
        <v>9857</v>
      </c>
      <c r="E387" s="29">
        <f>VLOOKUP(A387,Normalised!$A$2:$G$3986,7,FALSE)</f>
        <v>2.2534581955300199</v>
      </c>
      <c r="F387" s="30">
        <f>VLOOKUP(A387,Normalised!$A$2:$K$3986,9,FALSE)</f>
        <v>2.3650550052129626E-2</v>
      </c>
      <c r="G387" s="31">
        <f>AVERAGE(VLOOKUP(A387,Normalised!$A$2:$Q$3986,13,FALSE),VLOOKUP(A387,Normalised!$A$2:$Q$3986,15,FALSE))</f>
        <v>6.4414651478217735</v>
      </c>
      <c r="H387" s="31">
        <f>VLOOKUP(A387,Normalised!$A$2:$Q$3986,17,FALSE)</f>
        <v>5.2136752136752138</v>
      </c>
      <c r="I387" s="32">
        <f t="shared" si="12"/>
        <v>5.8275701807484932</v>
      </c>
      <c r="J387" s="37">
        <f t="shared" si="13"/>
        <v>0.67721424997872426</v>
      </c>
      <c r="K387" s="34">
        <f>((J387-MIN(J$2:J$3986))/(MAX(J$2:J$3986)-MIN(J$2:J$3986))*10)</f>
        <v>1.3889130103145344</v>
      </c>
      <c r="L387" s="19" t="s">
        <v>11432</v>
      </c>
    </row>
    <row r="388" spans="1:12">
      <c r="A388" s="23" t="s">
        <v>728</v>
      </c>
      <c r="B388" s="23" t="s">
        <v>10260</v>
      </c>
      <c r="C388" s="23" t="s">
        <v>22</v>
      </c>
      <c r="D388" s="23" t="s">
        <v>9857</v>
      </c>
      <c r="E388" s="29">
        <f>VLOOKUP(A388,Normalised!$A$2:$G$3986,7,FALSE)</f>
        <v>1.6400445827859542</v>
      </c>
      <c r="F388" s="30">
        <f>VLOOKUP(A388,Normalised!$A$2:$K$3986,9,FALSE)</f>
        <v>3.2261933686195031E-2</v>
      </c>
      <c r="G388" s="31">
        <f>AVERAGE(VLOOKUP(A388,Normalised!$A$2:$Q$3986,13,FALSE),VLOOKUP(A388,Normalised!$A$2:$Q$3986,15,FALSE))</f>
        <v>6.4414651478217735</v>
      </c>
      <c r="H388" s="31">
        <f>VLOOKUP(A388,Normalised!$A$2:$Q$3986,17,FALSE)</f>
        <v>5.2136752136752138</v>
      </c>
      <c r="I388" s="32">
        <f t="shared" si="12"/>
        <v>5.8275701807484932</v>
      </c>
      <c r="J388" s="37">
        <f t="shared" si="13"/>
        <v>0.67558166349998783</v>
      </c>
      <c r="K388" s="34">
        <f>((J388-MIN(J$2:J$3986))/(MAX(J$2:J$3986)-MIN(J$2:J$3986))*10)</f>
        <v>1.3855647042195995</v>
      </c>
      <c r="L388" s="19" t="s">
        <v>11432</v>
      </c>
    </row>
    <row r="389" spans="1:12">
      <c r="A389" s="23" t="s">
        <v>3159</v>
      </c>
      <c r="B389" s="23" t="s">
        <v>3870</v>
      </c>
      <c r="C389" s="23" t="s">
        <v>34</v>
      </c>
      <c r="D389" s="23" t="s">
        <v>3404</v>
      </c>
      <c r="E389" s="29">
        <f>VLOOKUP(A389,Normalised!$A$2:$G$3986,7,FALSE)</f>
        <v>1.2976779216049472</v>
      </c>
      <c r="F389" s="30">
        <f>VLOOKUP(A389,Normalised!$A$2:$K$3986,9,FALSE)</f>
        <v>4.4420387245720706E-2</v>
      </c>
      <c r="G389" s="31">
        <f>AVERAGE(VLOOKUP(A389,Normalised!$A$2:$Q$3986,13,FALSE),VLOOKUP(A389,Normalised!$A$2:$Q$3986,15,FALSE))</f>
        <v>8.8639757007144908</v>
      </c>
      <c r="H389" s="31">
        <f>VLOOKUP(A389,Normalised!$A$2:$Q$3986,17,FALSE)</f>
        <v>1.8162393162393162</v>
      </c>
      <c r="I389" s="32">
        <f t="shared" si="12"/>
        <v>5.3401075084769039</v>
      </c>
      <c r="J389" s="37">
        <f t="shared" si="13"/>
        <v>0.67520101346438899</v>
      </c>
      <c r="K389" s="34">
        <f>((J389-MIN(J$2:J$3986))/(MAX(J$2:J$3986)-MIN(J$2:J$3986))*10)</f>
        <v>1.3847840210209861</v>
      </c>
      <c r="L389" s="19" t="s">
        <v>11432</v>
      </c>
    </row>
    <row r="390" spans="1:12">
      <c r="A390" s="23" t="s">
        <v>2621</v>
      </c>
      <c r="B390" s="23" t="s">
        <v>4950</v>
      </c>
      <c r="C390" s="23" t="s">
        <v>54</v>
      </c>
      <c r="D390" s="23" t="s">
        <v>3404</v>
      </c>
      <c r="E390" s="29">
        <f>VLOOKUP(A390,Normalised!$A$2:$G$3986,7,FALSE)</f>
        <v>1.9805891593423062</v>
      </c>
      <c r="F390" s="30">
        <f>VLOOKUP(A390,Normalised!$A$2:$K$3986,9,FALSE)</f>
        <v>2.3507026991561871E-2</v>
      </c>
      <c r="G390" s="31">
        <f>AVERAGE(VLOOKUP(A390,Normalised!$A$2:$Q$3986,13,FALSE),VLOOKUP(A390,Normalised!$A$2:$Q$3986,15,FALSE))</f>
        <v>7.1600419408671776</v>
      </c>
      <c r="H390" s="31">
        <f>VLOOKUP(A390,Normalised!$A$2:$Q$3986,17,FALSE)</f>
        <v>6.0592185592185599</v>
      </c>
      <c r="I390" s="32">
        <f t="shared" si="12"/>
        <v>6.6096302500428692</v>
      </c>
      <c r="J390" s="37">
        <f t="shared" si="13"/>
        <v>0.67513365259172531</v>
      </c>
      <c r="K390" s="34">
        <f>((J390-MIN(J$2:J$3986))/(MAX(J$2:J$3986)-MIN(J$2:J$3986))*10)</f>
        <v>1.3846458691843531</v>
      </c>
      <c r="L390" s="19" t="s">
        <v>11432</v>
      </c>
    </row>
    <row r="391" spans="1:12">
      <c r="A391" s="23" t="s">
        <v>3332</v>
      </c>
      <c r="B391" s="33" t="s">
        <v>3512</v>
      </c>
      <c r="C391" s="33" t="s">
        <v>65</v>
      </c>
      <c r="D391" s="33" t="s">
        <v>3404</v>
      </c>
      <c r="E391" s="29">
        <f>VLOOKUP(A391,Normalised!$A$2:$G$3986,7,FALSE)</f>
        <v>1.3249229099293438</v>
      </c>
      <c r="F391" s="30">
        <f>VLOOKUP(A391,Normalised!$A$2:$K$3986,9,FALSE)</f>
        <v>3.4558302655279136E-2</v>
      </c>
      <c r="G391" s="31">
        <f>AVERAGE(VLOOKUP(A391,Normalised!$A$2:$Q$3986,13,FALSE),VLOOKUP(A391,Normalised!$A$2:$Q$3986,15,FALSE))</f>
        <v>6.8520530807338336</v>
      </c>
      <c r="H391" s="31">
        <f>VLOOKUP(A391,Normalised!$A$2:$Q$3986,17,FALSE)</f>
        <v>6.5720390720390736</v>
      </c>
      <c r="I391" s="32">
        <f t="shared" si="12"/>
        <v>6.7120460763864536</v>
      </c>
      <c r="J391" s="37">
        <f t="shared" si="13"/>
        <v>0.67483766527716882</v>
      </c>
      <c r="K391" s="34">
        <f>((J391-MIN(J$2:J$3986))/(MAX(J$2:J$3986)-MIN(J$2:J$3986))*10)</f>
        <v>1.3840388225486855</v>
      </c>
      <c r="L391" s="19" t="s">
        <v>11432</v>
      </c>
    </row>
    <row r="392" spans="1:12">
      <c r="A392" s="23" t="s">
        <v>3381</v>
      </c>
      <c r="B392" s="33" t="s">
        <v>3414</v>
      </c>
      <c r="C392" s="33" t="s">
        <v>65</v>
      </c>
      <c r="D392" s="33" t="s">
        <v>3404</v>
      </c>
      <c r="E392" s="29">
        <f>VLOOKUP(A392,Normalised!$A$2:$G$3986,7,FALSE)</f>
        <v>0.62491729075217595</v>
      </c>
      <c r="F392" s="30">
        <f>VLOOKUP(A392,Normalised!$A$2:$K$3986,9,FALSE)</f>
        <v>7.2960973004337473E-2</v>
      </c>
      <c r="G392" s="31">
        <f>AVERAGE(VLOOKUP(A392,Normalised!$A$2:$Q$3986,13,FALSE),VLOOKUP(A392,Normalised!$A$2:$Q$3986,15,FALSE))</f>
        <v>6.8520530807338336</v>
      </c>
      <c r="H392" s="31">
        <f>VLOOKUP(A392,Normalised!$A$2:$Q$3986,17,FALSE)</f>
        <v>6.5720390720390736</v>
      </c>
      <c r="I392" s="32">
        <f t="shared" si="12"/>
        <v>6.7120460763864536</v>
      </c>
      <c r="J392" s="37">
        <f t="shared" si="13"/>
        <v>0.67389054413481586</v>
      </c>
      <c r="K392" s="34">
        <f>((J392-MIN(J$2:J$3986))/(MAX(J$2:J$3986)-MIN(J$2:J$3986))*10)</f>
        <v>1.3820963517914631</v>
      </c>
      <c r="L392" s="19" t="s">
        <v>11432</v>
      </c>
    </row>
    <row r="393" spans="1:12">
      <c r="A393" s="23" t="s">
        <v>3188</v>
      </c>
      <c r="B393" s="23" t="s">
        <v>3803</v>
      </c>
      <c r="C393" s="23" t="s">
        <v>37</v>
      </c>
      <c r="D393" s="23" t="s">
        <v>3404</v>
      </c>
      <c r="E393" s="29">
        <f>VLOOKUP(A393,Normalised!$A$2:$G$3986,7,FALSE)</f>
        <v>3.5218504878144747</v>
      </c>
      <c r="F393" s="30">
        <f>VLOOKUP(A393,Normalised!$A$2:$K$3986,9,FALSE)</f>
        <v>1.8842527523109776E-2</v>
      </c>
      <c r="G393" s="31">
        <f>AVERAGE(VLOOKUP(A393,Normalised!$A$2:$Q$3986,13,FALSE),VLOOKUP(A393,Normalised!$A$2:$Q$3986,15,FALSE))</f>
        <v>8.4048327338137625</v>
      </c>
      <c r="H393" s="31">
        <f>VLOOKUP(A393,Normalised!$A$2:$Q$3986,17,FALSE)</f>
        <v>0.81807081807081805</v>
      </c>
      <c r="I393" s="32">
        <f t="shared" si="12"/>
        <v>4.6114517759422906</v>
      </c>
      <c r="J393" s="37">
        <f t="shared" si="13"/>
        <v>0.67388002232101696</v>
      </c>
      <c r="K393" s="34">
        <f>((J393-MIN(J$2:J$3986))/(MAX(J$2:J$3986)-MIN(J$2:J$3986))*10)</f>
        <v>1.3820747723812872</v>
      </c>
      <c r="L393" s="19" t="s">
        <v>11432</v>
      </c>
    </row>
    <row r="394" spans="1:12">
      <c r="A394" s="23" t="s">
        <v>2416</v>
      </c>
      <c r="B394" s="23" t="s">
        <v>5354</v>
      </c>
      <c r="C394" s="23" t="s">
        <v>56</v>
      </c>
      <c r="D394" s="23" t="s">
        <v>3404</v>
      </c>
      <c r="E394" s="29">
        <f>VLOOKUP(A394,Normalised!$A$2:$G$3986,7,FALSE)</f>
        <v>0.29346258911215128</v>
      </c>
      <c r="F394" s="30">
        <f>VLOOKUP(A394,Normalised!$A$2:$K$3986,9,FALSE)</f>
        <v>0.15426678681597164</v>
      </c>
      <c r="G394" s="31">
        <f>AVERAGE(VLOOKUP(A394,Normalised!$A$2:$Q$3986,13,FALSE),VLOOKUP(A394,Normalised!$A$2:$Q$3986,15,FALSE))</f>
        <v>4.3799735348107127</v>
      </c>
      <c r="H394" s="31">
        <f>VLOOKUP(A394,Normalised!$A$2:$Q$3986,17,FALSE)</f>
        <v>9.1361416361416374</v>
      </c>
      <c r="I394" s="32">
        <f t="shared" si="12"/>
        <v>6.7580575854761751</v>
      </c>
      <c r="J394" s="37">
        <f t="shared" si="13"/>
        <v>0.67382795145347918</v>
      </c>
      <c r="K394" s="34">
        <f>((J394-MIN(J$2:J$3986))/(MAX(J$2:J$3986)-MIN(J$2:J$3986))*10)</f>
        <v>1.3819679791391426</v>
      </c>
      <c r="L394" s="19" t="s">
        <v>11432</v>
      </c>
    </row>
    <row r="395" spans="1:12">
      <c r="A395" s="23" t="s">
        <v>3213</v>
      </c>
      <c r="B395" s="23" t="s">
        <v>3750</v>
      </c>
      <c r="C395" s="23" t="s">
        <v>37</v>
      </c>
      <c r="D395" s="23" t="s">
        <v>3404</v>
      </c>
      <c r="E395" s="29">
        <f>VLOOKUP(A395,Normalised!$A$2:$G$3986,7,FALSE)</f>
        <v>1.4411390164194036</v>
      </c>
      <c r="F395" s="30">
        <f>VLOOKUP(A395,Normalised!$A$2:$K$3986,9,FALSE)</f>
        <v>4.5968385970415804E-2</v>
      </c>
      <c r="G395" s="31">
        <f>AVERAGE(VLOOKUP(A395,Normalised!$A$2:$Q$3986,13,FALSE),VLOOKUP(A395,Normalised!$A$2:$Q$3986,15,FALSE))</f>
        <v>8.4048327338137625</v>
      </c>
      <c r="H395" s="31">
        <f>VLOOKUP(A395,Normalised!$A$2:$Q$3986,17,FALSE)</f>
        <v>0.81807081807081805</v>
      </c>
      <c r="I395" s="32">
        <f t="shared" si="12"/>
        <v>4.6114517759422906</v>
      </c>
      <c r="J395" s="37">
        <f t="shared" si="13"/>
        <v>0.67349483202046434</v>
      </c>
      <c r="K395" s="34">
        <f>((J395-MIN(J$2:J$3986))/(MAX(J$2:J$3986)-MIN(J$2:J$3986))*10)</f>
        <v>1.3812847774573744</v>
      </c>
      <c r="L395" s="19" t="s">
        <v>11432</v>
      </c>
    </row>
    <row r="396" spans="1:12">
      <c r="A396" s="23" t="s">
        <v>2479</v>
      </c>
      <c r="B396" s="23" t="s">
        <v>5224</v>
      </c>
      <c r="C396" s="23" t="s">
        <v>56</v>
      </c>
      <c r="D396" s="23" t="s">
        <v>3404</v>
      </c>
      <c r="E396" s="29">
        <f>VLOOKUP(A396,Normalised!$A$2:$G$3986,7,FALSE)</f>
        <v>0.28422719539174457</v>
      </c>
      <c r="F396" s="30">
        <f>VLOOKUP(A396,Normalised!$A$2:$K$3986,9,FALSE)</f>
        <v>0.15836744568933611</v>
      </c>
      <c r="G396" s="31">
        <f>AVERAGE(VLOOKUP(A396,Normalised!$A$2:$Q$3986,13,FALSE),VLOOKUP(A396,Normalised!$A$2:$Q$3986,15,FALSE))</f>
        <v>4.3799735348107127</v>
      </c>
      <c r="H396" s="31">
        <f>VLOOKUP(A396,Normalised!$A$2:$Q$3986,17,FALSE)</f>
        <v>9.1361416361416374</v>
      </c>
      <c r="I396" s="32">
        <f t="shared" si="12"/>
        <v>6.7580575854761751</v>
      </c>
      <c r="J396" s="37">
        <f t="shared" si="13"/>
        <v>0.67253952054104216</v>
      </c>
      <c r="K396" s="34">
        <f>((J396-MIN(J$2:J$3986))/(MAX(J$2:J$3986)-MIN(J$2:J$3986))*10)</f>
        <v>1.3793255089648493</v>
      </c>
      <c r="L396" s="19" t="s">
        <v>11432</v>
      </c>
    </row>
    <row r="397" spans="1:12">
      <c r="A397" s="23" t="s">
        <v>3200</v>
      </c>
      <c r="B397" s="23" t="s">
        <v>3776</v>
      </c>
      <c r="C397" s="23" t="s">
        <v>37</v>
      </c>
      <c r="D397" s="23" t="s">
        <v>3404</v>
      </c>
      <c r="E397" s="29">
        <f>VLOOKUP(A397,Normalised!$A$2:$G$3986,7,FALSE)</f>
        <v>1.309141517790172</v>
      </c>
      <c r="F397" s="30">
        <f>VLOOKUP(A397,Normalised!$A$2:$K$3986,9,FALSE)</f>
        <v>5.0376594259282613E-2</v>
      </c>
      <c r="G397" s="31">
        <f>AVERAGE(VLOOKUP(A397,Normalised!$A$2:$Q$3986,13,FALSE),VLOOKUP(A397,Normalised!$A$2:$Q$3986,15,FALSE))</f>
        <v>8.4048327338137625</v>
      </c>
      <c r="H397" s="31">
        <f>VLOOKUP(A397,Normalised!$A$2:$Q$3986,17,FALSE)</f>
        <v>0.81807081807081805</v>
      </c>
      <c r="I397" s="32">
        <f t="shared" si="12"/>
        <v>4.6114517759422906</v>
      </c>
      <c r="J397" s="37">
        <f t="shared" si="13"/>
        <v>0.67248771799363483</v>
      </c>
      <c r="K397" s="34">
        <f>((J397-MIN(J$2:J$3986))/(MAX(J$2:J$3986)-MIN(J$2:J$3986))*10)</f>
        <v>1.3792192660261282</v>
      </c>
      <c r="L397" s="19" t="s">
        <v>11432</v>
      </c>
    </row>
    <row r="398" spans="1:12">
      <c r="A398" s="23" t="s">
        <v>2729</v>
      </c>
      <c r="B398" s="23" t="s">
        <v>4739</v>
      </c>
      <c r="C398" s="23" t="s">
        <v>63</v>
      </c>
      <c r="D398" s="23" t="s">
        <v>3404</v>
      </c>
      <c r="E398" s="29">
        <f>VLOOKUP(A398,Normalised!$A$2:$G$3986,7,FALSE)</f>
        <v>0.63498815109397611</v>
      </c>
      <c r="F398" s="30">
        <f>VLOOKUP(A398,Normalised!$A$2:$K$3986,9,FALSE)</f>
        <v>7.6179990219928578E-2</v>
      </c>
      <c r="G398" s="31">
        <f>AVERAGE(VLOOKUP(A398,Normalised!$A$2:$Q$3986,13,FALSE),VLOOKUP(A398,Normalised!$A$2:$Q$3986,15,FALSE))</f>
        <v>4.2084513374006702</v>
      </c>
      <c r="H398" s="31">
        <f>VLOOKUP(A398,Normalised!$A$2:$Q$3986,17,FALSE)</f>
        <v>8.3516483516483522</v>
      </c>
      <c r="I398" s="32">
        <f t="shared" si="12"/>
        <v>6.2800498445245108</v>
      </c>
      <c r="J398" s="37">
        <f t="shared" si="13"/>
        <v>0.67223823185213738</v>
      </c>
      <c r="K398" s="34">
        <f>((J398-MIN(J$2:J$3986))/(MAX(J$2:J$3986)-MIN(J$2:J$3986))*10)</f>
        <v>1.3787075896285483</v>
      </c>
      <c r="L398" s="19" t="s">
        <v>11432</v>
      </c>
    </row>
    <row r="399" spans="1:12">
      <c r="A399" s="23" t="s">
        <v>3222</v>
      </c>
      <c r="B399" s="23" t="s">
        <v>3732</v>
      </c>
      <c r="C399" s="23" t="s">
        <v>35</v>
      </c>
      <c r="D399" s="23" t="s">
        <v>3404</v>
      </c>
      <c r="E399" s="29">
        <f>VLOOKUP(A399,Normalised!$A$2:$G$3986,7,FALSE)</f>
        <v>2.0985871241285063</v>
      </c>
      <c r="F399" s="30">
        <f>VLOOKUP(A399,Normalised!$A$2:$K$3986,9,FALSE)</f>
        <v>2.9504240593857416E-2</v>
      </c>
      <c r="G399" s="31">
        <f>AVERAGE(VLOOKUP(A399,Normalised!$A$2:$Q$3986,13,FALSE),VLOOKUP(A399,Normalised!$A$2:$Q$3986,15,FALSE))</f>
        <v>6.4560331703742744</v>
      </c>
      <c r="H399" s="31">
        <f>VLOOKUP(A399,Normalised!$A$2:$Q$3986,17,FALSE)</f>
        <v>3.3089133089133087</v>
      </c>
      <c r="I399" s="32">
        <f t="shared" si="12"/>
        <v>4.882473239643792</v>
      </c>
      <c r="J399" s="37">
        <f t="shared" si="13"/>
        <v>0.67114615348698359</v>
      </c>
      <c r="K399" s="34">
        <f>((J399-MIN(J$2:J$3986))/(MAX(J$2:J$3986)-MIN(J$2:J$3986))*10)</f>
        <v>1.3764678230411014</v>
      </c>
      <c r="L399" s="19" t="s">
        <v>11432</v>
      </c>
    </row>
    <row r="400" spans="1:12">
      <c r="A400" s="23" t="s">
        <v>3090</v>
      </c>
      <c r="B400" s="23" t="s">
        <v>4024</v>
      </c>
      <c r="C400" s="23" t="s">
        <v>47</v>
      </c>
      <c r="D400" s="23" t="s">
        <v>3404</v>
      </c>
      <c r="E400" s="29">
        <f>VLOOKUP(A400,Normalised!$A$2:$G$3986,7,FALSE)</f>
        <v>1.3440342578359465</v>
      </c>
      <c r="F400" s="30">
        <f>VLOOKUP(A400,Normalised!$A$2:$K$3986,9,FALSE)</f>
        <v>3.8218140699756931E-2</v>
      </c>
      <c r="G400" s="31">
        <f>AVERAGE(VLOOKUP(A400,Normalised!$A$2:$Q$3986,13,FALSE),VLOOKUP(A400,Normalised!$A$2:$Q$3986,15,FALSE))</f>
        <v>5.9135040021782697</v>
      </c>
      <c r="H400" s="31">
        <f>VLOOKUP(A400,Normalised!$A$2:$Q$3986,17,FALSE)</f>
        <v>5.8485958485958474</v>
      </c>
      <c r="I400" s="32">
        <f t="shared" si="12"/>
        <v>5.8810499253870585</v>
      </c>
      <c r="J400" s="37">
        <f t="shared" si="13"/>
        <v>0.67098310741056022</v>
      </c>
      <c r="K400" s="34">
        <f>((J400-MIN(J$2:J$3986))/(MAX(J$2:J$3986)-MIN(J$2:J$3986))*10)</f>
        <v>1.3761334283988857</v>
      </c>
      <c r="L400" s="19" t="s">
        <v>11432</v>
      </c>
    </row>
    <row r="401" spans="1:12">
      <c r="A401" s="23" t="s">
        <v>3273</v>
      </c>
      <c r="B401" s="23" t="s">
        <v>3630</v>
      </c>
      <c r="C401" s="23" t="s">
        <v>35</v>
      </c>
      <c r="D401" s="23" t="s">
        <v>3404</v>
      </c>
      <c r="E401" s="29">
        <f>VLOOKUP(A401,Normalised!$A$2:$G$3986,7,FALSE)</f>
        <v>2.0242149302415284</v>
      </c>
      <c r="F401" s="30">
        <f>VLOOKUP(A401,Normalised!$A$2:$K$3986,9,FALSE)</f>
        <v>3.0396133898814192E-2</v>
      </c>
      <c r="G401" s="31">
        <f>AVERAGE(VLOOKUP(A401,Normalised!$A$2:$Q$3986,13,FALSE),VLOOKUP(A401,Normalised!$A$2:$Q$3986,15,FALSE))</f>
        <v>6.4560331703742744</v>
      </c>
      <c r="H401" s="31">
        <f>VLOOKUP(A401,Normalised!$A$2:$Q$3986,17,FALSE)</f>
        <v>3.3089133089133087</v>
      </c>
      <c r="I401" s="32">
        <f t="shared" si="12"/>
        <v>4.882473239643792</v>
      </c>
      <c r="J401" s="37">
        <f t="shared" si="13"/>
        <v>0.66973801116570908</v>
      </c>
      <c r="K401" s="34">
        <f>((J401-MIN(J$2:J$3986))/(MAX(J$2:J$3986)-MIN(J$2:J$3986))*10)</f>
        <v>1.3735798342097174</v>
      </c>
      <c r="L401" s="19" t="s">
        <v>11432</v>
      </c>
    </row>
    <row r="402" spans="1:12">
      <c r="A402" s="23" t="s">
        <v>3343</v>
      </c>
      <c r="B402" s="33" t="s">
        <v>3490</v>
      </c>
      <c r="C402" s="33" t="s">
        <v>65</v>
      </c>
      <c r="D402" s="33" t="s">
        <v>3404</v>
      </c>
      <c r="E402" s="29">
        <f>VLOOKUP(A402,Normalised!$A$2:$G$3986,7,FALSE)</f>
        <v>0.9006108442950479</v>
      </c>
      <c r="F402" s="30">
        <f>VLOOKUP(A402,Normalised!$A$2:$K$3986,9,FALSE)</f>
        <v>4.9648727309260413E-2</v>
      </c>
      <c r="G402" s="31">
        <f>AVERAGE(VLOOKUP(A402,Normalised!$A$2:$Q$3986,13,FALSE),VLOOKUP(A402,Normalised!$A$2:$Q$3986,15,FALSE))</f>
        <v>6.8520530807338336</v>
      </c>
      <c r="H402" s="31">
        <f>VLOOKUP(A402,Normalised!$A$2:$Q$3986,17,FALSE)</f>
        <v>6.5720390720390736</v>
      </c>
      <c r="I402" s="32">
        <f t="shared" si="12"/>
        <v>6.7120460763864536</v>
      </c>
      <c r="J402" s="37">
        <f t="shared" si="13"/>
        <v>0.66952491108702161</v>
      </c>
      <c r="K402" s="34">
        <f>((J402-MIN(J$2:J$3986))/(MAX(J$2:J$3986)-MIN(J$2:J$3986))*10)</f>
        <v>1.37314278275695</v>
      </c>
      <c r="L402" s="19" t="s">
        <v>11432</v>
      </c>
    </row>
    <row r="403" spans="1:12">
      <c r="A403" s="23" t="s">
        <v>758</v>
      </c>
      <c r="B403" s="23" t="s">
        <v>10205</v>
      </c>
      <c r="C403" s="23" t="s">
        <v>22</v>
      </c>
      <c r="D403" s="23" t="s">
        <v>9857</v>
      </c>
      <c r="E403" s="29">
        <f>VLOOKUP(A403,Normalised!$A$2:$G$3986,7,FALSE)</f>
        <v>1.6786873472063473</v>
      </c>
      <c r="F403" s="30">
        <f>VLOOKUP(A403,Normalised!$A$2:$K$3986,9,FALSE)</f>
        <v>3.0611418489665827E-2</v>
      </c>
      <c r="G403" s="31">
        <f>AVERAGE(VLOOKUP(A403,Normalised!$A$2:$Q$3986,13,FALSE),VLOOKUP(A403,Normalised!$A$2:$Q$3986,15,FALSE))</f>
        <v>6.4414651478217735</v>
      </c>
      <c r="H403" s="31">
        <f>VLOOKUP(A403,Normalised!$A$2:$Q$3986,17,FALSE)</f>
        <v>5.2136752136752138</v>
      </c>
      <c r="I403" s="32">
        <f t="shared" si="12"/>
        <v>5.8275701807484932</v>
      </c>
      <c r="J403" s="37">
        <f t="shared" si="13"/>
        <v>0.66903205749415207</v>
      </c>
      <c r="K403" s="34">
        <f>((J403-MIN(J$2:J$3986))/(MAX(J$2:J$3986)-MIN(J$2:J$3986))*10)</f>
        <v>1.3721319789126152</v>
      </c>
      <c r="L403" s="19" t="s">
        <v>11432</v>
      </c>
    </row>
    <row r="404" spans="1:12">
      <c r="A404" s="23" t="s">
        <v>740</v>
      </c>
      <c r="B404" s="23" t="s">
        <v>10236</v>
      </c>
      <c r="C404" s="23" t="s">
        <v>22</v>
      </c>
      <c r="D404" s="23" t="s">
        <v>9857</v>
      </c>
      <c r="E404" s="29">
        <f>VLOOKUP(A404,Normalised!$A$2:$G$3986,7,FALSE)</f>
        <v>0.82721744968521527</v>
      </c>
      <c r="F404" s="30">
        <f>VLOOKUP(A404,Normalised!$A$2:$K$3986,9,FALSE)</f>
        <v>6.167390945540175E-2</v>
      </c>
      <c r="G404" s="31">
        <f>AVERAGE(VLOOKUP(A404,Normalised!$A$2:$Q$3986,13,FALSE),VLOOKUP(A404,Normalised!$A$2:$Q$3986,15,FALSE))</f>
        <v>6.4414651478217735</v>
      </c>
      <c r="H404" s="31">
        <f>VLOOKUP(A404,Normalised!$A$2:$Q$3986,17,FALSE)</f>
        <v>5.2136752136752138</v>
      </c>
      <c r="I404" s="32">
        <f t="shared" si="12"/>
        <v>5.8275701807484932</v>
      </c>
      <c r="J404" s="37">
        <f t="shared" si="13"/>
        <v>0.66742564944635263</v>
      </c>
      <c r="K404" s="34">
        <f>((J404-MIN(J$2:J$3986))/(MAX(J$2:J$3986)-MIN(J$2:J$3986))*10)</f>
        <v>1.3688373627146651</v>
      </c>
      <c r="L404" s="19" t="s">
        <v>11432</v>
      </c>
    </row>
    <row r="405" spans="1:12">
      <c r="A405" s="23" t="s">
        <v>3160</v>
      </c>
      <c r="B405" s="23" t="s">
        <v>3868</v>
      </c>
      <c r="C405" s="23" t="s">
        <v>34</v>
      </c>
      <c r="D405" s="23" t="s">
        <v>3404</v>
      </c>
      <c r="E405" s="29">
        <f>VLOOKUP(A405,Normalised!$A$2:$G$3986,7,FALSE)</f>
        <v>1.4352850150758354</v>
      </c>
      <c r="F405" s="30">
        <f>VLOOKUP(A405,Normalised!$A$2:$K$3986,9,FALSE)</f>
        <v>3.8740974706110903E-2</v>
      </c>
      <c r="G405" s="31">
        <f>AVERAGE(VLOOKUP(A405,Normalised!$A$2:$Q$3986,13,FALSE),VLOOKUP(A405,Normalised!$A$2:$Q$3986,15,FALSE))</f>
        <v>8.8639757007144908</v>
      </c>
      <c r="H405" s="31">
        <f>VLOOKUP(A405,Normalised!$A$2:$Q$3986,17,FALSE)</f>
        <v>1.8162393162393162</v>
      </c>
      <c r="I405" s="32">
        <f t="shared" si="12"/>
        <v>5.3401075084769039</v>
      </c>
      <c r="J405" s="37">
        <f t="shared" si="13"/>
        <v>0.66714396965192302</v>
      </c>
      <c r="K405" s="34">
        <f>((J405-MIN(J$2:J$3986))/(MAX(J$2:J$3986)-MIN(J$2:J$3986))*10)</f>
        <v>1.3682596596742487</v>
      </c>
      <c r="L405" s="19" t="s">
        <v>11432</v>
      </c>
    </row>
    <row r="406" spans="1:12">
      <c r="A406" s="23" t="s">
        <v>2504</v>
      </c>
      <c r="B406" s="23" t="s">
        <v>5175</v>
      </c>
      <c r="C406" s="23" t="s">
        <v>40</v>
      </c>
      <c r="D406" s="23" t="s">
        <v>3404</v>
      </c>
      <c r="E406" s="29">
        <f>VLOOKUP(A406,Normalised!$A$2:$G$3986,7,FALSE)</f>
        <v>1.9027951911038199</v>
      </c>
      <c r="F406" s="30">
        <f>VLOOKUP(A406,Normalised!$A$2:$K$3986,9,FALSE)</f>
        <v>3.6137056321524461E-2</v>
      </c>
      <c r="G406" s="31">
        <f>AVERAGE(VLOOKUP(A406,Normalised!$A$2:$Q$3986,13,FALSE),VLOOKUP(A406,Normalised!$A$2:$Q$3986,15,FALSE))</f>
        <v>4.9901128669908861</v>
      </c>
      <c r="H406" s="31">
        <f>VLOOKUP(A406,Normalised!$A$2:$Q$3986,17,FALSE)</f>
        <v>3.6446886446886451</v>
      </c>
      <c r="I406" s="32">
        <f t="shared" si="12"/>
        <v>4.3174007558397651</v>
      </c>
      <c r="J406" s="37">
        <f t="shared" si="13"/>
        <v>0.66709711172169428</v>
      </c>
      <c r="K406" s="34">
        <f>((J406-MIN(J$2:J$3986))/(MAX(J$2:J$3986)-MIN(J$2:J$3986))*10)</f>
        <v>1.3681635577553461</v>
      </c>
      <c r="L406" s="19" t="s">
        <v>11432</v>
      </c>
    </row>
    <row r="407" spans="1:12">
      <c r="A407" s="23" t="s">
        <v>2992</v>
      </c>
      <c r="B407" s="23" t="s">
        <v>4208</v>
      </c>
      <c r="C407" s="23" t="s">
        <v>16</v>
      </c>
      <c r="D407" s="23" t="s">
        <v>3404</v>
      </c>
      <c r="E407" s="29">
        <f>VLOOKUP(A407,Normalised!$A$2:$G$3986,7,FALSE)</f>
        <v>0.8827360035050934</v>
      </c>
      <c r="F407" s="30">
        <f>VLOOKUP(A407,Normalised!$A$2:$K$3986,9,FALSE)</f>
        <v>5.5707450794656437E-2</v>
      </c>
      <c r="G407" s="31">
        <f>AVERAGE(VLOOKUP(A407,Normalised!$A$2:$Q$3986,13,FALSE),VLOOKUP(A407,Normalised!$A$2:$Q$3986,15,FALSE))</f>
        <v>6.8176387968983381</v>
      </c>
      <c r="H407" s="31">
        <f>VLOOKUP(A407,Normalised!$A$2:$Q$3986,17,FALSE)</f>
        <v>5.152625152625153</v>
      </c>
      <c r="I407" s="32">
        <f t="shared" si="12"/>
        <v>5.985131974761746</v>
      </c>
      <c r="J407" s="37">
        <f t="shared" si="13"/>
        <v>0.66518015745430303</v>
      </c>
      <c r="K407" s="34">
        <f>((J407-MIN(J$2:J$3986))/(MAX(J$2:J$3986)-MIN(J$2:J$3986))*10)</f>
        <v>1.3642320357558588</v>
      </c>
      <c r="L407" s="19" t="s">
        <v>11432</v>
      </c>
    </row>
    <row r="408" spans="1:12">
      <c r="A408" s="23" t="s">
        <v>2852</v>
      </c>
      <c r="B408" s="23" t="s">
        <v>4491</v>
      </c>
      <c r="C408" s="23" t="s">
        <v>39</v>
      </c>
      <c r="D408" s="23" t="s">
        <v>3404</v>
      </c>
      <c r="E408" s="29">
        <f>VLOOKUP(A408,Normalised!$A$2:$G$3986,7,FALSE)</f>
        <v>0.2580997081950907</v>
      </c>
      <c r="F408" s="30">
        <f>VLOOKUP(A408,Normalised!$A$2:$K$3986,9,FALSE)</f>
        <v>0.17515964377576368</v>
      </c>
      <c r="G408" s="31">
        <f>AVERAGE(VLOOKUP(A408,Normalised!$A$2:$Q$3986,13,FALSE),VLOOKUP(A408,Normalised!$A$2:$Q$3986,15,FALSE))</f>
        <v>4.3279905603964366</v>
      </c>
      <c r="H408" s="31">
        <f>VLOOKUP(A408,Normalised!$A$2:$Q$3986,17,FALSE)</f>
        <v>8.6233211233211229</v>
      </c>
      <c r="I408" s="32">
        <f t="shared" si="12"/>
        <v>6.4756558418587797</v>
      </c>
      <c r="J408" s="37">
        <f t="shared" si="13"/>
        <v>0.66400055459204332</v>
      </c>
      <c r="K408" s="34">
        <f>((J408-MIN(J$2:J$3986))/(MAX(J$2:J$3986)-MIN(J$2:J$3986))*10)</f>
        <v>1.3618127633284871</v>
      </c>
      <c r="L408" s="19" t="s">
        <v>11432</v>
      </c>
    </row>
    <row r="409" spans="1:12">
      <c r="A409" s="23" t="s">
        <v>2629</v>
      </c>
      <c r="B409" s="23" t="s">
        <v>4935</v>
      </c>
      <c r="C409" s="23" t="s">
        <v>54</v>
      </c>
      <c r="D409" s="23" t="s">
        <v>3404</v>
      </c>
      <c r="E409" s="29">
        <f>VLOOKUP(A409,Normalised!$A$2:$G$3986,7,FALSE)</f>
        <v>1.4221140281565334</v>
      </c>
      <c r="F409" s="30">
        <f>VLOOKUP(A409,Normalised!$A$2:$K$3986,9,FALSE)</f>
        <v>3.107274261291933E-2</v>
      </c>
      <c r="G409" s="31">
        <f>AVERAGE(VLOOKUP(A409,Normalised!$A$2:$Q$3986,13,FALSE),VLOOKUP(A409,Normalised!$A$2:$Q$3986,15,FALSE))</f>
        <v>7.1600419408671776</v>
      </c>
      <c r="H409" s="31">
        <f>VLOOKUP(A409,Normalised!$A$2:$Q$3986,17,FALSE)</f>
        <v>6.0592185592185599</v>
      </c>
      <c r="I409" s="32">
        <f t="shared" si="12"/>
        <v>6.6096302500428692</v>
      </c>
      <c r="J409" s="37">
        <f t="shared" si="13"/>
        <v>0.66348390352889952</v>
      </c>
      <c r="K409" s="34">
        <f>((J409-MIN(J$2:J$3986))/(MAX(J$2:J$3986)-MIN(J$2:J$3986))*10)</f>
        <v>1.3607531527496843</v>
      </c>
      <c r="L409" s="19" t="s">
        <v>11432</v>
      </c>
    </row>
    <row r="410" spans="1:12">
      <c r="A410" s="23" t="s">
        <v>3226</v>
      </c>
      <c r="B410" s="23" t="s">
        <v>3724</v>
      </c>
      <c r="C410" s="23" t="s">
        <v>35</v>
      </c>
      <c r="D410" s="23" t="s">
        <v>3404</v>
      </c>
      <c r="E410" s="29">
        <f>VLOOKUP(A410,Normalised!$A$2:$G$3986,7,FALSE)</f>
        <v>2.1940221071593538</v>
      </c>
      <c r="F410" s="30">
        <f>VLOOKUP(A410,Normalised!$A$2:$K$3986,9,FALSE)</f>
        <v>2.7238626566323546E-2</v>
      </c>
      <c r="G410" s="31">
        <f>AVERAGE(VLOOKUP(A410,Normalised!$A$2:$Q$3986,13,FALSE),VLOOKUP(A410,Normalised!$A$2:$Q$3986,15,FALSE))</f>
        <v>6.4560331703742744</v>
      </c>
      <c r="H410" s="31">
        <f>VLOOKUP(A410,Normalised!$A$2:$Q$3986,17,FALSE)</f>
        <v>3.3089133089133087</v>
      </c>
      <c r="I410" s="32">
        <f t="shared" si="12"/>
        <v>4.882473239643792</v>
      </c>
      <c r="J410" s="37">
        <f t="shared" si="13"/>
        <v>0.66326746140388981</v>
      </c>
      <c r="K410" s="34">
        <f>((J410-MIN(J$2:J$3986))/(MAX(J$2:J$3986)-MIN(J$2:J$3986))*10)</f>
        <v>1.3603092470235194</v>
      </c>
      <c r="L410" s="19" t="s">
        <v>11432</v>
      </c>
    </row>
    <row r="411" spans="1:12">
      <c r="A411" s="23" t="s">
        <v>2999</v>
      </c>
      <c r="B411" s="23" t="s">
        <v>3942</v>
      </c>
      <c r="C411" s="23" t="s">
        <v>16</v>
      </c>
      <c r="D411" s="23" t="s">
        <v>3404</v>
      </c>
      <c r="E411" s="29">
        <f>VLOOKUP(A411,Normalised!$A$2:$G$3986,7,FALSE)</f>
        <v>1.4959423503983631</v>
      </c>
      <c r="F411" s="30">
        <f>VLOOKUP(A411,Normalised!$A$2:$K$3986,9,FALSE)</f>
        <v>3.2548979807330541E-2</v>
      </c>
      <c r="G411" s="31">
        <f>AVERAGE(VLOOKUP(A411,Normalised!$A$2:$Q$3986,13,FALSE),VLOOKUP(A411,Normalised!$A$2:$Q$3986,15,FALSE))</f>
        <v>6.8176387968983381</v>
      </c>
      <c r="H411" s="31">
        <f>VLOOKUP(A411,Normalised!$A$2:$Q$3986,17,FALSE)</f>
        <v>5.152625152625153</v>
      </c>
      <c r="I411" s="32">
        <f t="shared" si="12"/>
        <v>5.985131974761746</v>
      </c>
      <c r="J411" s="37">
        <f t="shared" si="13"/>
        <v>0.66299256248846916</v>
      </c>
      <c r="K411" s="34">
        <f>((J411-MIN(J$2:J$3986))/(MAX(J$2:J$3986)-MIN(J$2:J$3986))*10)</f>
        <v>1.3597454510310976</v>
      </c>
      <c r="L411" s="19" t="s">
        <v>11432</v>
      </c>
    </row>
    <row r="412" spans="1:12">
      <c r="A412" s="23" t="s">
        <v>2634</v>
      </c>
      <c r="B412" s="23" t="s">
        <v>4925</v>
      </c>
      <c r="C412" s="23" t="s">
        <v>54</v>
      </c>
      <c r="D412" s="23" t="s">
        <v>3404</v>
      </c>
      <c r="E412" s="29">
        <f>VLOOKUP(A412,Normalised!$A$2:$G$3986,7,FALSE)</f>
        <v>1.1839240973010381</v>
      </c>
      <c r="F412" s="30">
        <f>VLOOKUP(A412,Normalised!$A$2:$K$3986,9,FALSE)</f>
        <v>3.7233982570149461E-2</v>
      </c>
      <c r="G412" s="31">
        <f>AVERAGE(VLOOKUP(A412,Normalised!$A$2:$Q$3986,13,FALSE),VLOOKUP(A412,Normalised!$A$2:$Q$3986,15,FALSE))</f>
        <v>7.1600419408671776</v>
      </c>
      <c r="H412" s="31">
        <f>VLOOKUP(A412,Normalised!$A$2:$Q$3986,17,FALSE)</f>
        <v>6.0592185592185599</v>
      </c>
      <c r="I412" s="32">
        <f t="shared" si="12"/>
        <v>6.6096302500428692</v>
      </c>
      <c r="J412" s="37">
        <f t="shared" si="13"/>
        <v>0.66294907988029106</v>
      </c>
      <c r="K412" s="34">
        <f>((J412-MIN(J$2:J$3986))/(MAX(J$2:J$3986)-MIN(J$2:J$3986))*10)</f>
        <v>1.3596562716314866</v>
      </c>
      <c r="L412" s="19" t="s">
        <v>11432</v>
      </c>
    </row>
    <row r="413" spans="1:12">
      <c r="A413" s="23" t="s">
        <v>523</v>
      </c>
      <c r="B413" s="23" t="s">
        <v>10630</v>
      </c>
      <c r="C413" s="23" t="s">
        <v>33</v>
      </c>
      <c r="D413" s="23" t="s">
        <v>9857</v>
      </c>
      <c r="E413" s="29">
        <f>VLOOKUP(A413,Normalised!$A$2:$G$3986,7,FALSE)</f>
        <v>0.1298403824881435</v>
      </c>
      <c r="F413" s="30">
        <f>VLOOKUP(A413,Normalised!$A$2:$K$3986,9,FALSE)</f>
        <v>0.60296088073951282</v>
      </c>
      <c r="G413" s="31">
        <f>AVERAGE(VLOOKUP(A413,Normalised!$A$2:$Q$3986,13,FALSE),VLOOKUP(A413,Normalised!$A$2:$Q$3986,15,FALSE))</f>
        <v>7.4422140424319174</v>
      </c>
      <c r="H413" s="31">
        <f>VLOOKUP(A413,Normalised!$A$2:$Q$3986,17,FALSE)</f>
        <v>0</v>
      </c>
      <c r="I413" s="32">
        <f t="shared" si="12"/>
        <v>3.7211070212159587</v>
      </c>
      <c r="J413" s="37">
        <f t="shared" si="13"/>
        <v>0.66291375109160966</v>
      </c>
      <c r="K413" s="34">
        <f>((J413-MIN(J$2:J$3986))/(MAX(J$2:J$3986)-MIN(J$2:J$3986))*10)</f>
        <v>1.3595838150725177</v>
      </c>
      <c r="L413" s="19" t="s">
        <v>11432</v>
      </c>
    </row>
    <row r="414" spans="1:12">
      <c r="A414" s="23" t="s">
        <v>3121</v>
      </c>
      <c r="B414" s="23" t="s">
        <v>3948</v>
      </c>
      <c r="C414" s="23" t="s">
        <v>34</v>
      </c>
      <c r="D414" s="23" t="s">
        <v>3404</v>
      </c>
      <c r="E414" s="29">
        <f>VLOOKUP(A414,Normalised!$A$2:$G$3986,7,FALSE)</f>
        <v>1.1698734551247054</v>
      </c>
      <c r="F414" s="30">
        <f>VLOOKUP(A414,Normalised!$A$2:$K$3986,9,FALSE)</f>
        <v>4.6603988095787294E-2</v>
      </c>
      <c r="G414" s="31">
        <f>AVERAGE(VLOOKUP(A414,Normalised!$A$2:$Q$3986,13,FALSE),VLOOKUP(A414,Normalised!$A$2:$Q$3986,15,FALSE))</f>
        <v>8.8639757007144908</v>
      </c>
      <c r="H414" s="31">
        <f>VLOOKUP(A414,Normalised!$A$2:$Q$3986,17,FALSE)</f>
        <v>1.8162393162393162</v>
      </c>
      <c r="I414" s="32">
        <f t="shared" si="12"/>
        <v>5.3401075084769039</v>
      </c>
      <c r="J414" s="37">
        <f t="shared" si="13"/>
        <v>0.66278192582776052</v>
      </c>
      <c r="K414" s="34">
        <f>((J414-MIN(J$2:J$3986))/(MAX(J$2:J$3986)-MIN(J$2:J$3986))*10)</f>
        <v>1.3593134518542984</v>
      </c>
      <c r="L414" s="19" t="s">
        <v>11432</v>
      </c>
    </row>
    <row r="415" spans="1:12">
      <c r="A415" s="23" t="s">
        <v>3000</v>
      </c>
      <c r="B415" s="23" t="s">
        <v>4194</v>
      </c>
      <c r="C415" s="23" t="s">
        <v>16</v>
      </c>
      <c r="D415" s="23" t="s">
        <v>3404</v>
      </c>
      <c r="E415" s="29">
        <f>VLOOKUP(A415,Normalised!$A$2:$G$3986,7,FALSE)</f>
        <v>1.2971408543141174</v>
      </c>
      <c r="F415" s="30">
        <f>VLOOKUP(A415,Normalised!$A$2:$K$3986,9,FALSE)</f>
        <v>3.7500525396918151E-2</v>
      </c>
      <c r="G415" s="31">
        <f>AVERAGE(VLOOKUP(A415,Normalised!$A$2:$Q$3986,13,FALSE),VLOOKUP(A415,Normalised!$A$2:$Q$3986,15,FALSE))</f>
        <v>6.8176387968983381</v>
      </c>
      <c r="H415" s="31">
        <f>VLOOKUP(A415,Normalised!$A$2:$Q$3986,17,FALSE)</f>
        <v>5.152625152625153</v>
      </c>
      <c r="I415" s="32">
        <f t="shared" si="12"/>
        <v>5.985131974761746</v>
      </c>
      <c r="J415" s="37">
        <f t="shared" si="13"/>
        <v>0.66277493204875759</v>
      </c>
      <c r="K415" s="34">
        <f>((J415-MIN(J$2:J$3986))/(MAX(J$2:J$3986)-MIN(J$2:J$3986))*10)</f>
        <v>1.3592991081652093</v>
      </c>
      <c r="L415" s="19" t="s">
        <v>11432</v>
      </c>
    </row>
    <row r="416" spans="1:12">
      <c r="A416" s="23" t="s">
        <v>3196</v>
      </c>
      <c r="B416" s="23" t="s">
        <v>3784</v>
      </c>
      <c r="C416" s="23" t="s">
        <v>37</v>
      </c>
      <c r="D416" s="23" t="s">
        <v>3404</v>
      </c>
      <c r="E416" s="29">
        <f>VLOOKUP(A416,Normalised!$A$2:$G$3986,7,FALSE)</f>
        <v>3.2747118798463539</v>
      </c>
      <c r="F416" s="30">
        <f>VLOOKUP(A416,Normalised!$A$2:$K$3986,9,FALSE)</f>
        <v>1.9252593410446224E-2</v>
      </c>
      <c r="G416" s="31">
        <f>AVERAGE(VLOOKUP(A416,Normalised!$A$2:$Q$3986,13,FALSE),VLOOKUP(A416,Normalised!$A$2:$Q$3986,15,FALSE))</f>
        <v>8.4048327338137625</v>
      </c>
      <c r="H416" s="31">
        <f>VLOOKUP(A416,Normalised!$A$2:$Q$3986,17,FALSE)</f>
        <v>0.81807081807081805</v>
      </c>
      <c r="I416" s="32">
        <f t="shared" si="12"/>
        <v>4.6114517759422906</v>
      </c>
      <c r="J416" s="37">
        <f t="shared" si="13"/>
        <v>0.66247069044536078</v>
      </c>
      <c r="K416" s="34">
        <f>((J416-MIN(J$2:J$3986))/(MAX(J$2:J$3986)-MIN(J$2:J$3986))*10)</f>
        <v>1.3586751326342008</v>
      </c>
      <c r="L416" s="19" t="s">
        <v>11432</v>
      </c>
    </row>
    <row r="417" spans="1:12">
      <c r="A417" s="23" t="s">
        <v>2436</v>
      </c>
      <c r="B417" s="23" t="s">
        <v>5315</v>
      </c>
      <c r="C417" s="23" t="s">
        <v>56</v>
      </c>
      <c r="D417" s="23" t="s">
        <v>3404</v>
      </c>
      <c r="E417" s="29">
        <f>VLOOKUP(A417,Normalised!$A$2:$G$3986,7,FALSE)</f>
        <v>0.43594694046268895</v>
      </c>
      <c r="F417" s="30">
        <f>VLOOKUP(A417,Normalised!$A$2:$K$3986,9,FALSE)</f>
        <v>9.8549084374131818E-2</v>
      </c>
      <c r="G417" s="31">
        <f>AVERAGE(VLOOKUP(A417,Normalised!$A$2:$Q$3986,13,FALSE),VLOOKUP(A417,Normalised!$A$2:$Q$3986,15,FALSE))</f>
        <v>4.3799735348107127</v>
      </c>
      <c r="H417" s="31">
        <f>VLOOKUP(A417,Normalised!$A$2:$Q$3986,17,FALSE)</f>
        <v>9.1361416361416374</v>
      </c>
      <c r="I417" s="32">
        <f t="shared" si="12"/>
        <v>6.7580575854761751</v>
      </c>
      <c r="J417" s="37">
        <f t="shared" si="13"/>
        <v>0.66216980333454356</v>
      </c>
      <c r="K417" s="34">
        <f>((J417-MIN(J$2:J$3986))/(MAX(J$2:J$3986)-MIN(J$2:J$3986))*10)</f>
        <v>1.3580580369028825</v>
      </c>
      <c r="L417" s="19" t="s">
        <v>11432</v>
      </c>
    </row>
    <row r="418" spans="1:12">
      <c r="A418" s="23" t="s">
        <v>619</v>
      </c>
      <c r="B418" s="23" t="s">
        <v>10459</v>
      </c>
      <c r="C418" s="23" t="s">
        <v>71</v>
      </c>
      <c r="D418" s="23" t="s">
        <v>9857</v>
      </c>
      <c r="E418" s="29">
        <f>VLOOKUP(A418,Normalised!$A$2:$G$3986,7,FALSE)</f>
        <v>0.74299419166227176</v>
      </c>
      <c r="F418" s="30">
        <f>VLOOKUP(A418,Normalised!$A$2:$K$3986,9,FALSE)</f>
        <v>7.3688839954359667E-2</v>
      </c>
      <c r="G418" s="31">
        <f>AVERAGE(VLOOKUP(A418,Normalised!$A$2:$Q$3986,13,FALSE),VLOOKUP(A418,Normalised!$A$2:$Q$3986,15,FALSE))</f>
        <v>6.4348942775970146</v>
      </c>
      <c r="H418" s="31">
        <f>VLOOKUP(A418,Normalised!$A$2:$Q$3986,17,FALSE)</f>
        <v>4.0445665445665444</v>
      </c>
      <c r="I418" s="32">
        <f t="shared" si="12"/>
        <v>5.2397304110817799</v>
      </c>
      <c r="J418" s="37">
        <f t="shared" si="13"/>
        <v>0.65952616089268634</v>
      </c>
      <c r="K418" s="34">
        <f>((J418-MIN(J$2:J$3986))/(MAX(J$2:J$3986)-MIN(J$2:J$3986))*10)</f>
        <v>1.3526361347762947</v>
      </c>
      <c r="L418" s="19" t="s">
        <v>11432</v>
      </c>
    </row>
    <row r="419" spans="1:12">
      <c r="A419" s="23" t="s">
        <v>2769</v>
      </c>
      <c r="B419" s="23" t="s">
        <v>4658</v>
      </c>
      <c r="C419" s="23" t="s">
        <v>63</v>
      </c>
      <c r="D419" s="23" t="s">
        <v>3404</v>
      </c>
      <c r="E419" s="29">
        <f>VLOOKUP(A419,Normalised!$A$2:$G$3986,7,FALSE)</f>
        <v>0.27146079211202306</v>
      </c>
      <c r="F419" s="30">
        <f>VLOOKUP(A419,Normalised!$A$2:$K$3986,9,FALSE)</f>
        <v>0.16747090838820528</v>
      </c>
      <c r="G419" s="31">
        <f>AVERAGE(VLOOKUP(A419,Normalised!$A$2:$Q$3986,13,FALSE),VLOOKUP(A419,Normalised!$A$2:$Q$3986,15,FALSE))</f>
        <v>4.2084513374006702</v>
      </c>
      <c r="H419" s="31">
        <f>VLOOKUP(A419,Normalised!$A$2:$Q$3986,17,FALSE)</f>
        <v>8.3516483516483522</v>
      </c>
      <c r="I419" s="32">
        <f t="shared" si="12"/>
        <v>6.2800498445245108</v>
      </c>
      <c r="J419" s="37">
        <f t="shared" si="13"/>
        <v>0.65847080816959036</v>
      </c>
      <c r="K419" s="34">
        <f>((J419-MIN(J$2:J$3986))/(MAX(J$2:J$3986)-MIN(J$2:J$3986))*10)</f>
        <v>1.3504716895839128</v>
      </c>
      <c r="L419" s="19" t="s">
        <v>11432</v>
      </c>
    </row>
    <row r="420" spans="1:12">
      <c r="A420" s="23" t="s">
        <v>3047</v>
      </c>
      <c r="B420" s="23" t="s">
        <v>4107</v>
      </c>
      <c r="C420" s="23" t="s">
        <v>55</v>
      </c>
      <c r="D420" s="23" t="s">
        <v>3404</v>
      </c>
      <c r="E420" s="29">
        <f>VLOOKUP(A420,Normalised!$A$2:$G$3986,7,FALSE)</f>
        <v>0.74811740551858474</v>
      </c>
      <c r="F420" s="30">
        <f>VLOOKUP(A420,Normalised!$A$2:$K$3986,9,FALSE)</f>
        <v>5.7101674811600361E-2</v>
      </c>
      <c r="G420" s="31">
        <f>AVERAGE(VLOOKUP(A420,Normalised!$A$2:$Q$3986,13,FALSE),VLOOKUP(A420,Normalised!$A$2:$Q$3986,15,FALSE))</f>
        <v>5.4569372241918508</v>
      </c>
      <c r="H420" s="31">
        <f>VLOOKUP(A420,Normalised!$A$2:$Q$3986,17,FALSE)</f>
        <v>7.8571428571428577</v>
      </c>
      <c r="I420" s="32">
        <f t="shared" si="12"/>
        <v>6.6570400406673542</v>
      </c>
      <c r="J420" s="37">
        <f t="shared" si="13"/>
        <v>0.65760724844003093</v>
      </c>
      <c r="K420" s="34">
        <f>((J420-MIN(J$2:J$3986))/(MAX(J$2:J$3986)-MIN(J$2:J$3986))*10)</f>
        <v>1.3487005966932855</v>
      </c>
      <c r="L420" s="19" t="s">
        <v>11432</v>
      </c>
    </row>
    <row r="421" spans="1:12">
      <c r="A421" s="23" t="s">
        <v>2598</v>
      </c>
      <c r="B421" s="23" t="s">
        <v>4995</v>
      </c>
      <c r="C421" s="23" t="s">
        <v>54</v>
      </c>
      <c r="D421" s="23" t="s">
        <v>3404</v>
      </c>
      <c r="E421" s="29">
        <f>VLOOKUP(A421,Normalised!$A$2:$G$3986,7,FALSE)</f>
        <v>1.1921567584694788</v>
      </c>
      <c r="F421" s="30">
        <f>VLOOKUP(A421,Normalised!$A$2:$K$3986,9,FALSE)</f>
        <v>3.6055043144057171E-2</v>
      </c>
      <c r="G421" s="31">
        <f>AVERAGE(VLOOKUP(A421,Normalised!$A$2:$Q$3986,13,FALSE),VLOOKUP(A421,Normalised!$A$2:$Q$3986,15,FALSE))</f>
        <v>7.1600419408671776</v>
      </c>
      <c r="H421" s="31">
        <f>VLOOKUP(A421,Normalised!$A$2:$Q$3986,17,FALSE)</f>
        <v>6.0592185592185599</v>
      </c>
      <c r="I421" s="32">
        <f t="shared" si="12"/>
        <v>6.6096302500428692</v>
      </c>
      <c r="J421" s="37">
        <f t="shared" si="13"/>
        <v>0.65739366803527133</v>
      </c>
      <c r="K421" s="34">
        <f>((J421-MIN(J$2:J$3986))/(MAX(J$2:J$3986)-MIN(J$2:J$3986))*10)</f>
        <v>1.3482625601296305</v>
      </c>
      <c r="L421" s="19" t="s">
        <v>11432</v>
      </c>
    </row>
    <row r="422" spans="1:12">
      <c r="A422" s="23" t="s">
        <v>3266</v>
      </c>
      <c r="B422" s="23" t="s">
        <v>3644</v>
      </c>
      <c r="C422" s="23" t="s">
        <v>35</v>
      </c>
      <c r="D422" s="23" t="s">
        <v>3404</v>
      </c>
      <c r="E422" s="29">
        <f>VLOOKUP(A422,Normalised!$A$2:$G$3986,7,FALSE)</f>
        <v>2.357599721813274</v>
      </c>
      <c r="F422" s="30">
        <f>VLOOKUP(A422,Normalised!$A$2:$K$3986,9,FALSE)</f>
        <v>2.4542443357086399E-2</v>
      </c>
      <c r="G422" s="31">
        <f>AVERAGE(VLOOKUP(A422,Normalised!$A$2:$Q$3986,13,FALSE),VLOOKUP(A422,Normalised!$A$2:$Q$3986,15,FALSE))</f>
        <v>6.4560331703742744</v>
      </c>
      <c r="H422" s="31">
        <f>VLOOKUP(A422,Normalised!$A$2:$Q$3986,17,FALSE)</f>
        <v>3.3089133089133087</v>
      </c>
      <c r="I422" s="32">
        <f t="shared" si="12"/>
        <v>4.882473239643792</v>
      </c>
      <c r="J422" s="37">
        <f t="shared" si="13"/>
        <v>0.65615923688426403</v>
      </c>
      <c r="K422" s="34">
        <f>((J422-MIN(J$2:J$3986))/(MAX(J$2:J$3986)-MIN(J$2:J$3986))*10)</f>
        <v>1.3457308392067093</v>
      </c>
      <c r="L422" s="19" t="s">
        <v>11432</v>
      </c>
    </row>
    <row r="423" spans="1:12">
      <c r="A423" s="23" t="s">
        <v>3134</v>
      </c>
      <c r="B423" s="23" t="s">
        <v>3923</v>
      </c>
      <c r="C423" s="23" t="s">
        <v>34</v>
      </c>
      <c r="D423" s="23" t="s">
        <v>3404</v>
      </c>
      <c r="E423" s="29">
        <f>VLOOKUP(A423,Normalised!$A$2:$G$3986,7,FALSE)</f>
        <v>1.0765311547489693</v>
      </c>
      <c r="F423" s="30">
        <f>VLOOKUP(A423,Normalised!$A$2:$K$3986,9,FALSE)</f>
        <v>4.8941363653605047E-2</v>
      </c>
      <c r="G423" s="31">
        <f>AVERAGE(VLOOKUP(A423,Normalised!$A$2:$Q$3986,13,FALSE),VLOOKUP(A423,Normalised!$A$2:$Q$3986,15,FALSE))</f>
        <v>8.8639757007144908</v>
      </c>
      <c r="H423" s="31">
        <f>VLOOKUP(A423,Normalised!$A$2:$Q$3986,17,FALSE)</f>
        <v>1.8162393162393162</v>
      </c>
      <c r="I423" s="32">
        <f t="shared" si="12"/>
        <v>5.3401075084769039</v>
      </c>
      <c r="J423" s="37">
        <f t="shared" si="13"/>
        <v>0.65526588266406194</v>
      </c>
      <c r="K423" s="34">
        <f>((J423-MIN(J$2:J$3986))/(MAX(J$2:J$3986)-MIN(J$2:J$3986))*10)</f>
        <v>1.3438986401658637</v>
      </c>
      <c r="L423" s="19" t="s">
        <v>11432</v>
      </c>
    </row>
    <row r="424" spans="1:12">
      <c r="A424" s="23" t="s">
        <v>3066</v>
      </c>
      <c r="B424" s="23" t="s">
        <v>4072</v>
      </c>
      <c r="C424" s="23" t="s">
        <v>47</v>
      </c>
      <c r="D424" s="23" t="s">
        <v>3404</v>
      </c>
      <c r="E424" s="29">
        <f>VLOOKUP(A424,Normalised!$A$2:$G$3986,7,FALSE)</f>
        <v>1.0206905435424822</v>
      </c>
      <c r="F424" s="30">
        <f>VLOOKUP(A424,Normalised!$A$2:$K$3986,9,FALSE)</f>
        <v>4.677826609790528E-2</v>
      </c>
      <c r="G424" s="31">
        <f>AVERAGE(VLOOKUP(A424,Normalised!$A$2:$Q$3986,13,FALSE),VLOOKUP(A424,Normalised!$A$2:$Q$3986,15,FALSE))</f>
        <v>5.9135040021782697</v>
      </c>
      <c r="H424" s="31">
        <f>VLOOKUP(A424,Normalised!$A$2:$Q$3986,17,FALSE)</f>
        <v>5.8485958485958474</v>
      </c>
      <c r="I424" s="32">
        <f t="shared" si="12"/>
        <v>5.8810499253870585</v>
      </c>
      <c r="J424" s="37">
        <f t="shared" si="13"/>
        <v>0.65483370633266136</v>
      </c>
      <c r="K424" s="34">
        <f>((J424-MIN(J$2:J$3986))/(MAX(J$2:J$3986)-MIN(J$2:J$3986))*10)</f>
        <v>1.3430122805987827</v>
      </c>
      <c r="L424" s="19" t="s">
        <v>11432</v>
      </c>
    </row>
    <row r="425" spans="1:12">
      <c r="A425" s="23" t="s">
        <v>3357</v>
      </c>
      <c r="B425" s="33" t="s">
        <v>3462</v>
      </c>
      <c r="C425" s="33" t="s">
        <v>65</v>
      </c>
      <c r="D425" s="33" t="s">
        <v>3404</v>
      </c>
      <c r="E425" s="29">
        <f>VLOOKUP(A425,Normalised!$A$2:$G$3986,7,FALSE)</f>
        <v>0.75661672611928021</v>
      </c>
      <c r="F425" s="30">
        <f>VLOOKUP(A425,Normalised!$A$2:$K$3986,9,FALSE)</f>
        <v>5.5225623377036105E-2</v>
      </c>
      <c r="G425" s="31">
        <f>AVERAGE(VLOOKUP(A425,Normalised!$A$2:$Q$3986,13,FALSE),VLOOKUP(A425,Normalised!$A$2:$Q$3986,15,FALSE))</f>
        <v>6.8520530807338336</v>
      </c>
      <c r="H425" s="31">
        <f>VLOOKUP(A425,Normalised!$A$2:$Q$3986,17,FALSE)</f>
        <v>6.5720390720390736</v>
      </c>
      <c r="I425" s="32">
        <f t="shared" si="12"/>
        <v>6.7120460763864536</v>
      </c>
      <c r="J425" s="37">
        <f t="shared" si="13"/>
        <v>0.65457160904220302</v>
      </c>
      <c r="K425" s="34">
        <f>((J425-MIN(J$2:J$3986))/(MAX(J$2:J$3986)-MIN(J$2:J$3986))*10)</f>
        <v>1.342474739729409</v>
      </c>
      <c r="L425" s="19" t="s">
        <v>11432</v>
      </c>
    </row>
    <row r="426" spans="1:12">
      <c r="A426" s="23" t="s">
        <v>752</v>
      </c>
      <c r="B426" s="23" t="s">
        <v>10216</v>
      </c>
      <c r="C426" s="23" t="s">
        <v>22</v>
      </c>
      <c r="D426" s="23" t="s">
        <v>9857</v>
      </c>
      <c r="E426" s="29">
        <f>VLOOKUP(A426,Normalised!$A$2:$G$3986,7,FALSE)</f>
        <v>1.3430340555132334</v>
      </c>
      <c r="F426" s="30">
        <f>VLOOKUP(A426,Normalised!$A$2:$K$3986,9,FALSE)</f>
        <v>3.5368182782768626E-2</v>
      </c>
      <c r="G426" s="31">
        <f>AVERAGE(VLOOKUP(A426,Normalised!$A$2:$Q$3986,13,FALSE),VLOOKUP(A426,Normalised!$A$2:$Q$3986,15,FALSE))</f>
        <v>6.4414651478217735</v>
      </c>
      <c r="H426" s="31">
        <f>VLOOKUP(A426,Normalised!$A$2:$Q$3986,17,FALSE)</f>
        <v>5.2136752136752138</v>
      </c>
      <c r="I426" s="32">
        <f t="shared" si="12"/>
        <v>5.8275701807484932</v>
      </c>
      <c r="J426" s="37">
        <f t="shared" si="13"/>
        <v>0.65172206962521484</v>
      </c>
      <c r="K426" s="34">
        <f>((J426-MIN(J$2:J$3986))/(MAX(J$2:J$3986)-MIN(J$2:J$3986))*10)</f>
        <v>1.3366305591472913</v>
      </c>
      <c r="L426" s="19" t="s">
        <v>11432</v>
      </c>
    </row>
    <row r="427" spans="1:12">
      <c r="A427" s="23" t="s">
        <v>3288</v>
      </c>
      <c r="B427" s="23" t="s">
        <v>3600</v>
      </c>
      <c r="C427" s="23" t="s">
        <v>35</v>
      </c>
      <c r="D427" s="23" t="s">
        <v>3404</v>
      </c>
      <c r="E427" s="29">
        <f>VLOOKUP(A427,Normalised!$A$2:$G$3986,7,FALSE)</f>
        <v>2.0595408798542039</v>
      </c>
      <c r="F427" s="30">
        <f>VLOOKUP(A427,Normalised!$A$2:$K$3986,9,FALSE)</f>
        <v>2.7515421040275649E-2</v>
      </c>
      <c r="G427" s="31">
        <f>AVERAGE(VLOOKUP(A427,Normalised!$A$2:$Q$3986,13,FALSE),VLOOKUP(A427,Normalised!$A$2:$Q$3986,15,FALSE))</f>
        <v>6.4560331703742744</v>
      </c>
      <c r="H427" s="31">
        <f>VLOOKUP(A427,Normalised!$A$2:$Q$3986,17,FALSE)</f>
        <v>3.3089133089133087</v>
      </c>
      <c r="I427" s="32">
        <f t="shared" si="12"/>
        <v>4.882473239643792</v>
      </c>
      <c r="J427" s="37">
        <f t="shared" si="13"/>
        <v>0.65162161770340965</v>
      </c>
      <c r="K427" s="34">
        <f>((J427-MIN(J$2:J$3986))/(MAX(J$2:J$3986)-MIN(J$2:J$3986))*10)</f>
        <v>1.33642454017898</v>
      </c>
      <c r="L427" s="19" t="s">
        <v>11432</v>
      </c>
    </row>
    <row r="428" spans="1:12">
      <c r="A428" s="23" t="s">
        <v>2980</v>
      </c>
      <c r="B428" s="23" t="s">
        <v>4232</v>
      </c>
      <c r="C428" s="23" t="s">
        <v>16</v>
      </c>
      <c r="D428" s="23" t="s">
        <v>3404</v>
      </c>
      <c r="E428" s="29">
        <f>VLOOKUP(A428,Normalised!$A$2:$G$3986,7,FALSE)</f>
        <v>1.3286815902639355</v>
      </c>
      <c r="F428" s="30">
        <f>VLOOKUP(A428,Normalised!$A$2:$K$3986,9,FALSE)</f>
        <v>3.4783838893314184E-2</v>
      </c>
      <c r="G428" s="31">
        <f>AVERAGE(VLOOKUP(A428,Normalised!$A$2:$Q$3986,13,FALSE),VLOOKUP(A428,Normalised!$A$2:$Q$3986,15,FALSE))</f>
        <v>6.8176387968983381</v>
      </c>
      <c r="H428" s="31">
        <f>VLOOKUP(A428,Normalised!$A$2:$Q$3986,17,FALSE)</f>
        <v>5.152625152625153</v>
      </c>
      <c r="I428" s="32">
        <f t="shared" si="12"/>
        <v>5.985131974761746</v>
      </c>
      <c r="J428" s="37">
        <f t="shared" si="13"/>
        <v>0.65156445875964308</v>
      </c>
      <c r="K428" s="34">
        <f>((J428-MIN(J$2:J$3986))/(MAX(J$2:J$3986)-MIN(J$2:J$3986))*10)</f>
        <v>1.3363073116938209</v>
      </c>
      <c r="L428" s="19" t="s">
        <v>11432</v>
      </c>
    </row>
    <row r="429" spans="1:12">
      <c r="A429" s="23" t="s">
        <v>3212</v>
      </c>
      <c r="B429" s="23" t="s">
        <v>3752</v>
      </c>
      <c r="C429" s="23" t="s">
        <v>37</v>
      </c>
      <c r="D429" s="23" t="s">
        <v>3404</v>
      </c>
      <c r="E429" s="29">
        <f>VLOOKUP(A429,Normalised!$A$2:$G$3986,7,FALSE)</f>
        <v>3.4318687688009328</v>
      </c>
      <c r="F429" s="30">
        <f>VLOOKUP(A429,Normalised!$A$2:$K$3986,9,FALSE)</f>
        <v>1.7397045270248799E-2</v>
      </c>
      <c r="G429" s="31">
        <f>AVERAGE(VLOOKUP(A429,Normalised!$A$2:$Q$3986,13,FALSE),VLOOKUP(A429,Normalised!$A$2:$Q$3986,15,FALSE))</f>
        <v>8.4048327338137625</v>
      </c>
      <c r="H429" s="31">
        <f>VLOOKUP(A429,Normalised!$A$2:$Q$3986,17,FALSE)</f>
        <v>0.81807081807081805</v>
      </c>
      <c r="I429" s="32">
        <f t="shared" si="12"/>
        <v>4.6114517759422906</v>
      </c>
      <c r="J429" s="37">
        <f t="shared" si="13"/>
        <v>0.65055089570371261</v>
      </c>
      <c r="K429" s="34">
        <f>((J429-MIN(J$2:J$3986))/(MAX(J$2:J$3986)-MIN(J$2:J$3986))*10)</f>
        <v>1.3342285738125668</v>
      </c>
      <c r="L429" s="19" t="s">
        <v>11432</v>
      </c>
    </row>
    <row r="430" spans="1:12">
      <c r="A430" s="23" t="s">
        <v>2562</v>
      </c>
      <c r="B430" s="23" t="s">
        <v>5066</v>
      </c>
      <c r="C430" s="23" t="s">
        <v>19</v>
      </c>
      <c r="D430" s="23" t="s">
        <v>3404</v>
      </c>
      <c r="E430" s="29">
        <f>VLOOKUP(A430,Normalised!$A$2:$G$3986,7,FALSE)</f>
        <v>1.3563466096014802</v>
      </c>
      <c r="F430" s="30">
        <f>VLOOKUP(A430,Normalised!$A$2:$K$3986,9,FALSE)</f>
        <v>3.0242359191063023E-2</v>
      </c>
      <c r="G430" s="31">
        <f>AVERAGE(VLOOKUP(A430,Normalised!$A$2:$Q$3986,13,FALSE),VLOOKUP(A430,Normalised!$A$2:$Q$3986,15,FALSE))</f>
        <v>7.5313319467016822</v>
      </c>
      <c r="H430" s="31">
        <f>VLOOKUP(A430,Normalised!$A$2:$Q$3986,17,FALSE)</f>
        <v>5.8608058608058622</v>
      </c>
      <c r="I430" s="32">
        <f t="shared" si="12"/>
        <v>6.6960689037537726</v>
      </c>
      <c r="J430" s="37">
        <f t="shared" si="13"/>
        <v>0.65003302630259541</v>
      </c>
      <c r="K430" s="34">
        <f>((J430-MIN(J$2:J$3986))/(MAX(J$2:J$3986)-MIN(J$2:J$3986))*10)</f>
        <v>1.3331664645186792</v>
      </c>
      <c r="L430" s="19" t="s">
        <v>11432</v>
      </c>
    </row>
    <row r="431" spans="1:12">
      <c r="A431" s="23" t="s">
        <v>3084</v>
      </c>
      <c r="B431" s="23" t="s">
        <v>4036</v>
      </c>
      <c r="C431" s="23" t="s">
        <v>47</v>
      </c>
      <c r="D431" s="23" t="s">
        <v>3404</v>
      </c>
      <c r="E431" s="29">
        <f>VLOOKUP(A431,Normalised!$A$2:$G$3986,7,FALSE)</f>
        <v>1.119378372392575</v>
      </c>
      <c r="F431" s="30">
        <f>VLOOKUP(A431,Normalised!$A$2:$K$3986,9,FALSE)</f>
        <v>4.1652442506199684E-2</v>
      </c>
      <c r="G431" s="31">
        <f>AVERAGE(VLOOKUP(A431,Normalised!$A$2:$Q$3986,13,FALSE),VLOOKUP(A431,Normalised!$A$2:$Q$3986,15,FALSE))</f>
        <v>5.9135040021782697</v>
      </c>
      <c r="H431" s="31">
        <f>VLOOKUP(A431,Normalised!$A$2:$Q$3986,17,FALSE)</f>
        <v>5.8485958485958474</v>
      </c>
      <c r="I431" s="32">
        <f t="shared" si="12"/>
        <v>5.8810499253870585</v>
      </c>
      <c r="J431" s="37">
        <f t="shared" si="13"/>
        <v>0.64966691510573871</v>
      </c>
      <c r="K431" s="34">
        <f>((J431-MIN(J$2:J$3986))/(MAX(J$2:J$3986)-MIN(J$2:J$3986))*10)</f>
        <v>1.332415599331551</v>
      </c>
      <c r="L431" s="19" t="s">
        <v>11432</v>
      </c>
    </row>
    <row r="432" spans="1:12">
      <c r="A432" s="23" t="s">
        <v>738</v>
      </c>
      <c r="B432" s="23" t="s">
        <v>10240</v>
      </c>
      <c r="C432" s="23" t="s">
        <v>22</v>
      </c>
      <c r="D432" s="23" t="s">
        <v>9857</v>
      </c>
      <c r="E432" s="29">
        <f>VLOOKUP(A432,Normalised!$A$2:$G$3986,7,FALSE)</f>
        <v>1.2140670382777907</v>
      </c>
      <c r="F432" s="30">
        <f>VLOOKUP(A432,Normalised!$A$2:$K$3986,9,FALSE)</f>
        <v>3.8740974706110903E-2</v>
      </c>
      <c r="G432" s="31">
        <f>AVERAGE(VLOOKUP(A432,Normalised!$A$2:$Q$3986,13,FALSE),VLOOKUP(A432,Normalised!$A$2:$Q$3986,15,FALSE))</f>
        <v>6.4414651478217735</v>
      </c>
      <c r="H432" s="31">
        <f>VLOOKUP(A432,Normalised!$A$2:$Q$3986,17,FALSE)</f>
        <v>5.2136752136752138</v>
      </c>
      <c r="I432" s="32">
        <f t="shared" si="12"/>
        <v>5.8275701807484932</v>
      </c>
      <c r="J432" s="37">
        <f t="shared" si="13"/>
        <v>0.64958139058342979</v>
      </c>
      <c r="K432" s="34">
        <f>((J432-MIN(J$2:J$3986))/(MAX(J$2:J$3986)-MIN(J$2:J$3986))*10)</f>
        <v>1.3322401952821834</v>
      </c>
      <c r="L432" s="19" t="s">
        <v>11432</v>
      </c>
    </row>
    <row r="433" spans="1:12">
      <c r="A433" s="23" t="s">
        <v>3356</v>
      </c>
      <c r="B433" s="33" t="s">
        <v>3464</v>
      </c>
      <c r="C433" s="33" t="s">
        <v>65</v>
      </c>
      <c r="D433" s="33" t="s">
        <v>3404</v>
      </c>
      <c r="E433" s="29">
        <f>VLOOKUP(A433,Normalised!$A$2:$G$3986,7,FALSE)</f>
        <v>1.1559933615669646</v>
      </c>
      <c r="F433" s="30">
        <f>VLOOKUP(A433,Normalised!$A$2:$K$3986,9,FALSE)</f>
        <v>3.5296421252484743E-2</v>
      </c>
      <c r="G433" s="31">
        <f>AVERAGE(VLOOKUP(A433,Normalised!$A$2:$Q$3986,13,FALSE),VLOOKUP(A433,Normalised!$A$2:$Q$3986,15,FALSE))</f>
        <v>6.8520530807338336</v>
      </c>
      <c r="H433" s="31">
        <f>VLOOKUP(A433,Normalised!$A$2:$Q$3986,17,FALSE)</f>
        <v>6.5720390720390736</v>
      </c>
      <c r="I433" s="32">
        <f t="shared" si="12"/>
        <v>6.7120460763864536</v>
      </c>
      <c r="J433" s="37">
        <f t="shared" si="13"/>
        <v>0.64940203876675839</v>
      </c>
      <c r="K433" s="34">
        <f>((J433-MIN(J$2:J$3986))/(MAX(J$2:J$3986)-MIN(J$2:J$3986))*10)</f>
        <v>1.3318723588528609</v>
      </c>
      <c r="L433" s="19" t="s">
        <v>11432</v>
      </c>
    </row>
    <row r="434" spans="1:12">
      <c r="A434" s="23" t="s">
        <v>2613</v>
      </c>
      <c r="B434" s="23" t="s">
        <v>4966</v>
      </c>
      <c r="C434" s="23" t="s">
        <v>54</v>
      </c>
      <c r="D434" s="23" t="s">
        <v>3404</v>
      </c>
      <c r="E434" s="29">
        <f>VLOOKUP(A434,Normalised!$A$2:$G$3986,7,FALSE)</f>
        <v>0.70175260007265816</v>
      </c>
      <c r="F434" s="30">
        <f>VLOOKUP(A434,Normalised!$A$2:$K$3986,9,FALSE)</f>
        <v>5.8772693302496376E-2</v>
      </c>
      <c r="G434" s="31">
        <f>AVERAGE(VLOOKUP(A434,Normalised!$A$2:$Q$3986,13,FALSE),VLOOKUP(A434,Normalised!$A$2:$Q$3986,15,FALSE))</f>
        <v>7.1600419408671776</v>
      </c>
      <c r="H434" s="31">
        <f>VLOOKUP(A434,Normalised!$A$2:$Q$3986,17,FALSE)</f>
        <v>6.0592185592185599</v>
      </c>
      <c r="I434" s="32">
        <f t="shared" si="12"/>
        <v>6.6096302500428692</v>
      </c>
      <c r="J434" s="37">
        <f t="shared" si="13"/>
        <v>0.64840386696374352</v>
      </c>
      <c r="K434" s="34">
        <f>((J434-MIN(J$2:J$3986))/(MAX(J$2:J$3986)-MIN(J$2:J$3986))*10)</f>
        <v>1.3298251872173259</v>
      </c>
      <c r="L434" s="19" t="s">
        <v>11432</v>
      </c>
    </row>
    <row r="435" spans="1:12">
      <c r="A435" s="23" t="s">
        <v>3021</v>
      </c>
      <c r="B435" s="23" t="s">
        <v>4155</v>
      </c>
      <c r="C435" s="23" t="s">
        <v>16</v>
      </c>
      <c r="D435" s="23" t="s">
        <v>3404</v>
      </c>
      <c r="E435" s="29">
        <f>VLOOKUP(A435,Normalised!$A$2:$G$3986,7,FALSE)</f>
        <v>0.84312897568040557</v>
      </c>
      <c r="F435" s="30">
        <f>VLOOKUP(A435,Normalised!$A$2:$K$3986,9,FALSE)</f>
        <v>5.401592900939358E-2</v>
      </c>
      <c r="G435" s="31">
        <f>AVERAGE(VLOOKUP(A435,Normalised!$A$2:$Q$3986,13,FALSE),VLOOKUP(A435,Normalised!$A$2:$Q$3986,15,FALSE))</f>
        <v>6.8176387968983381</v>
      </c>
      <c r="H435" s="31">
        <f>VLOOKUP(A435,Normalised!$A$2:$Q$3986,17,FALSE)</f>
        <v>5.152625152625153</v>
      </c>
      <c r="I435" s="32">
        <f t="shared" si="12"/>
        <v>5.985131974761746</v>
      </c>
      <c r="J435" s="37">
        <f t="shared" si="13"/>
        <v>0.64838038104588602</v>
      </c>
      <c r="K435" s="34">
        <f>((J435-MIN(J$2:J$3986))/(MAX(J$2:J$3986)-MIN(J$2:J$3986))*10)</f>
        <v>1.3297770194522907</v>
      </c>
      <c r="L435" s="19" t="s">
        <v>11432</v>
      </c>
    </row>
    <row r="436" spans="1:12">
      <c r="A436" s="23" t="s">
        <v>2802</v>
      </c>
      <c r="B436" s="23" t="s">
        <v>4594</v>
      </c>
      <c r="C436" s="23" t="s">
        <v>63</v>
      </c>
      <c r="D436" s="23" t="s">
        <v>3404</v>
      </c>
      <c r="E436" s="29">
        <f>VLOOKUP(A436,Normalised!$A$2:$G$3986,7,FALSE)</f>
        <v>0.65049202282358065</v>
      </c>
      <c r="F436" s="30">
        <f>VLOOKUP(A436,Normalised!$A$2:$K$3986,9,FALSE)</f>
        <v>6.6338408923853842E-2</v>
      </c>
      <c r="G436" s="31">
        <f>AVERAGE(VLOOKUP(A436,Normalised!$A$2:$Q$3986,13,FALSE),VLOOKUP(A436,Normalised!$A$2:$Q$3986,15,FALSE))</f>
        <v>4.2084513374006702</v>
      </c>
      <c r="H436" s="31">
        <f>VLOOKUP(A436,Normalised!$A$2:$Q$3986,17,FALSE)</f>
        <v>8.3516483516483522</v>
      </c>
      <c r="I436" s="32">
        <f t="shared" si="12"/>
        <v>6.2800498445245108</v>
      </c>
      <c r="J436" s="37">
        <f t="shared" si="13"/>
        <v>0.64712777295627155</v>
      </c>
      <c r="K436" s="34">
        <f>((J436-MIN(J$2:J$3986))/(MAX(J$2:J$3986)-MIN(J$2:J$3986))*10)</f>
        <v>1.3272080190620223</v>
      </c>
      <c r="L436" s="19" t="s">
        <v>11432</v>
      </c>
    </row>
    <row r="437" spans="1:12">
      <c r="A437" s="23" t="s">
        <v>3039</v>
      </c>
      <c r="B437" s="23" t="s">
        <v>4122</v>
      </c>
      <c r="C437" s="23" t="s">
        <v>55</v>
      </c>
      <c r="D437" s="23" t="s">
        <v>3404</v>
      </c>
      <c r="E437" s="29">
        <f>VLOOKUP(A437,Normalised!$A$2:$G$3986,7,FALSE)</f>
        <v>0.80525115874101805</v>
      </c>
      <c r="F437" s="30">
        <f>VLOOKUP(A437,Normalised!$A$2:$K$3986,9,FALSE)</f>
        <v>5.0520117319850365E-2</v>
      </c>
      <c r="G437" s="31">
        <f>AVERAGE(VLOOKUP(A437,Normalised!$A$2:$Q$3986,13,FALSE),VLOOKUP(A437,Normalised!$A$2:$Q$3986,15,FALSE))</f>
        <v>5.4569372241918508</v>
      </c>
      <c r="H437" s="31">
        <f>VLOOKUP(A437,Normalised!$A$2:$Q$3986,17,FALSE)</f>
        <v>7.8571428571428577</v>
      </c>
      <c r="I437" s="32">
        <f t="shared" si="12"/>
        <v>6.6570400406673542</v>
      </c>
      <c r="J437" s="37">
        <f t="shared" si="13"/>
        <v>0.64698214085099548</v>
      </c>
      <c r="K437" s="34">
        <f>((J437-MIN(J$2:J$3986))/(MAX(J$2:J$3986)-MIN(J$2:J$3986))*10)</f>
        <v>1.3269093391010736</v>
      </c>
      <c r="L437" s="19" t="s">
        <v>11432</v>
      </c>
    </row>
    <row r="438" spans="1:12">
      <c r="A438" s="23" t="s">
        <v>2582</v>
      </c>
      <c r="B438" s="23" t="s">
        <v>5027</v>
      </c>
      <c r="C438" s="23" t="s">
        <v>19</v>
      </c>
      <c r="D438" s="23" t="s">
        <v>3404</v>
      </c>
      <c r="E438" s="29">
        <f>VLOOKUP(A438,Normalised!$A$2:$G$3986,7,FALSE)</f>
        <v>0.90697213866662862</v>
      </c>
      <c r="F438" s="30">
        <f>VLOOKUP(A438,Normalised!$A$2:$K$3986,9,FALSE)</f>
        <v>4.4471645481637762E-2</v>
      </c>
      <c r="G438" s="31">
        <f>AVERAGE(VLOOKUP(A438,Normalised!$A$2:$Q$3986,13,FALSE),VLOOKUP(A438,Normalised!$A$2:$Q$3986,15,FALSE))</f>
        <v>7.5313319467016822</v>
      </c>
      <c r="H438" s="31">
        <f>VLOOKUP(A438,Normalised!$A$2:$Q$3986,17,FALSE)</f>
        <v>5.8608058608058622</v>
      </c>
      <c r="I438" s="32">
        <f t="shared" si="12"/>
        <v>6.6960689037537726</v>
      </c>
      <c r="J438" s="37">
        <f t="shared" si="13"/>
        <v>0.64639653491856219</v>
      </c>
      <c r="K438" s="34">
        <f>((J438-MIN(J$2:J$3986))/(MAX(J$2:J$3986)-MIN(J$2:J$3986))*10)</f>
        <v>1.3257083075242875</v>
      </c>
      <c r="L438" s="19" t="s">
        <v>11432</v>
      </c>
    </row>
    <row r="439" spans="1:12">
      <c r="A439" s="23" t="s">
        <v>3207</v>
      </c>
      <c r="B439" s="23" t="s">
        <v>3762</v>
      </c>
      <c r="C439" s="23" t="s">
        <v>37</v>
      </c>
      <c r="D439" s="23" t="s">
        <v>3404</v>
      </c>
      <c r="E439" s="29">
        <f>VLOOKUP(A439,Normalised!$A$2:$G$3986,7,FALSE)</f>
        <v>3.0307129347503237</v>
      </c>
      <c r="F439" s="30">
        <f>VLOOKUP(A439,Normalised!$A$2:$K$3986,9,FALSE)</f>
        <v>1.9314103293546693E-2</v>
      </c>
      <c r="G439" s="31">
        <f>AVERAGE(VLOOKUP(A439,Normalised!$A$2:$Q$3986,13,FALSE),VLOOKUP(A439,Normalised!$A$2:$Q$3986,15,FALSE))</f>
        <v>8.4048327338137625</v>
      </c>
      <c r="H439" s="31">
        <f>VLOOKUP(A439,Normalised!$A$2:$Q$3986,17,FALSE)</f>
        <v>0.81807081807081805</v>
      </c>
      <c r="I439" s="32">
        <f t="shared" si="12"/>
        <v>4.6114517759422906</v>
      </c>
      <c r="J439" s="37">
        <f t="shared" si="13"/>
        <v>0.64627745765136657</v>
      </c>
      <c r="K439" s="34">
        <f>((J439-MIN(J$2:J$3986))/(MAX(J$2:J$3986)-MIN(J$2:J$3986))*10)</f>
        <v>1.3254640894416854</v>
      </c>
      <c r="L439" s="19" t="s">
        <v>11432</v>
      </c>
    </row>
    <row r="440" spans="1:12">
      <c r="A440" s="23" t="s">
        <v>3328</v>
      </c>
      <c r="B440" s="33" t="s">
        <v>3520</v>
      </c>
      <c r="C440" s="33" t="s">
        <v>65</v>
      </c>
      <c r="D440" s="33" t="s">
        <v>3404</v>
      </c>
      <c r="E440" s="29">
        <f>VLOOKUP(A440,Normalised!$A$2:$G$3986,7,FALSE)</f>
        <v>1.194983657955478</v>
      </c>
      <c r="F440" s="30">
        <f>VLOOKUP(A440,Normalised!$A$2:$K$3986,9,FALSE)</f>
        <v>3.3563892878488252E-2</v>
      </c>
      <c r="G440" s="31">
        <f>AVERAGE(VLOOKUP(A440,Normalised!$A$2:$Q$3986,13,FALSE),VLOOKUP(A440,Normalised!$A$2:$Q$3986,15,FALSE))</f>
        <v>6.8520530807338336</v>
      </c>
      <c r="H440" s="31">
        <f>VLOOKUP(A440,Normalised!$A$2:$Q$3986,17,FALSE)</f>
        <v>6.5720390720390736</v>
      </c>
      <c r="I440" s="32">
        <f t="shared" si="12"/>
        <v>6.7120460763864536</v>
      </c>
      <c r="J440" s="37">
        <f t="shared" si="13"/>
        <v>0.6456984450201817</v>
      </c>
      <c r="K440" s="34">
        <f>((J440-MIN(J$2:J$3986))/(MAX(J$2:J$3986)-MIN(J$2:J$3986))*10)</f>
        <v>1.3242765802057022</v>
      </c>
      <c r="L440" s="19" t="s">
        <v>11432</v>
      </c>
    </row>
    <row r="441" spans="1:12">
      <c r="A441" s="23" t="s">
        <v>2552</v>
      </c>
      <c r="B441" s="23" t="s">
        <v>5086</v>
      </c>
      <c r="C441" s="23" t="s">
        <v>19</v>
      </c>
      <c r="D441" s="23" t="s">
        <v>3404</v>
      </c>
      <c r="E441" s="29">
        <f>VLOOKUP(A441,Normalised!$A$2:$G$3986,7,FALSE)</f>
        <v>0.94565317120729286</v>
      </c>
      <c r="F441" s="30">
        <f>VLOOKUP(A441,Normalised!$A$2:$K$3986,9,FALSE)</f>
        <v>4.2349554514671643E-2</v>
      </c>
      <c r="G441" s="31">
        <f>AVERAGE(VLOOKUP(A441,Normalised!$A$2:$Q$3986,13,FALSE),VLOOKUP(A441,Normalised!$A$2:$Q$3986,15,FALSE))</f>
        <v>7.5313319467016822</v>
      </c>
      <c r="H441" s="31">
        <f>VLOOKUP(A441,Normalised!$A$2:$Q$3986,17,FALSE)</f>
        <v>5.8608058608058622</v>
      </c>
      <c r="I441" s="32">
        <f t="shared" si="12"/>
        <v>6.6960689037537726</v>
      </c>
      <c r="J441" s="37">
        <f t="shared" si="13"/>
        <v>0.64486214149557164</v>
      </c>
      <c r="K441" s="34">
        <f>((J441-MIN(J$2:J$3986))/(MAX(J$2:J$3986)-MIN(J$2:J$3986))*10)</f>
        <v>1.3225613876415478</v>
      </c>
      <c r="L441" s="19" t="s">
        <v>11432</v>
      </c>
    </row>
    <row r="442" spans="1:12">
      <c r="A442" s="23" t="s">
        <v>3187</v>
      </c>
      <c r="B442" s="23" t="s">
        <v>3805</v>
      </c>
      <c r="C442" s="23" t="s">
        <v>37</v>
      </c>
      <c r="D442" s="23" t="s">
        <v>3404</v>
      </c>
      <c r="E442" s="29">
        <f>VLOOKUP(A442,Normalised!$A$2:$G$3986,7,FALSE)</f>
        <v>2.9070288314343742</v>
      </c>
      <c r="F442" s="30">
        <f>VLOOKUP(A442,Normalised!$A$2:$K$3986,9,FALSE)</f>
        <v>1.9959957066101597E-2</v>
      </c>
      <c r="G442" s="31">
        <f>AVERAGE(VLOOKUP(A442,Normalised!$A$2:$Q$3986,13,FALSE),VLOOKUP(A442,Normalised!$A$2:$Q$3986,15,FALSE))</f>
        <v>8.4048327338137625</v>
      </c>
      <c r="H442" s="31">
        <f>VLOOKUP(A442,Normalised!$A$2:$Q$3986,17,FALSE)</f>
        <v>0.81807081807081805</v>
      </c>
      <c r="I442" s="32">
        <f t="shared" si="12"/>
        <v>4.6114517759422906</v>
      </c>
      <c r="J442" s="37">
        <f t="shared" si="13"/>
        <v>0.64439011706185667</v>
      </c>
      <c r="K442" s="34">
        <f>((J442-MIN(J$2:J$3986))/(MAX(J$2:J$3986)-MIN(J$2:J$3986))*10)</f>
        <v>1.3215933027597049</v>
      </c>
      <c r="L442" s="19" t="s">
        <v>11432</v>
      </c>
    </row>
    <row r="443" spans="1:12">
      <c r="A443" s="23" t="s">
        <v>3305</v>
      </c>
      <c r="B443" s="23" t="s">
        <v>3566</v>
      </c>
      <c r="C443" s="23" t="s">
        <v>35</v>
      </c>
      <c r="D443" s="23" t="s">
        <v>3404</v>
      </c>
      <c r="E443" s="29">
        <f>VLOOKUP(A443,Normalised!$A$2:$G$3986,7,FALSE)</f>
        <v>2.0638351696152193</v>
      </c>
      <c r="F443" s="30">
        <f>VLOOKUP(A443,Normalised!$A$2:$K$3986,9,FALSE)</f>
        <v>2.6551766205034993E-2</v>
      </c>
      <c r="G443" s="31">
        <f>AVERAGE(VLOOKUP(A443,Normalised!$A$2:$Q$3986,13,FALSE),VLOOKUP(A443,Normalised!$A$2:$Q$3986,15,FALSE))</f>
        <v>6.4560331703742744</v>
      </c>
      <c r="H443" s="31">
        <f>VLOOKUP(A443,Normalised!$A$2:$Q$3986,17,FALSE)</f>
        <v>3.3089133089133087</v>
      </c>
      <c r="I443" s="32">
        <f t="shared" si="12"/>
        <v>4.882473239643792</v>
      </c>
      <c r="J443" s="37">
        <f t="shared" si="13"/>
        <v>0.64437116608450973</v>
      </c>
      <c r="K443" s="34">
        <f>((J443-MIN(J$2:J$3986))/(MAX(J$2:J$3986)-MIN(J$2:J$3986))*10)</f>
        <v>1.321554435799956</v>
      </c>
      <c r="L443" s="19" t="s">
        <v>11432</v>
      </c>
    </row>
    <row r="444" spans="1:12">
      <c r="A444" s="23" t="s">
        <v>3369</v>
      </c>
      <c r="B444" s="33" t="s">
        <v>3438</v>
      </c>
      <c r="C444" s="33" t="s">
        <v>65</v>
      </c>
      <c r="D444" s="33" t="s">
        <v>3404</v>
      </c>
      <c r="E444" s="29">
        <f>VLOOKUP(A444,Normalised!$A$2:$G$3986,7,FALSE)</f>
        <v>0.80669814465609702</v>
      </c>
      <c r="F444" s="30">
        <f>VLOOKUP(A444,Normalised!$A$2:$K$3986,9,FALSE)</f>
        <v>4.9228409774740564E-2</v>
      </c>
      <c r="G444" s="31">
        <f>AVERAGE(VLOOKUP(A444,Normalised!$A$2:$Q$3986,13,FALSE),VLOOKUP(A444,Normalised!$A$2:$Q$3986,15,FALSE))</f>
        <v>6.8520530807338336</v>
      </c>
      <c r="H444" s="31">
        <f>VLOOKUP(A444,Normalised!$A$2:$Q$3986,17,FALSE)</f>
        <v>6.5720390720390736</v>
      </c>
      <c r="I444" s="32">
        <f t="shared" si="12"/>
        <v>6.7120460763864536</v>
      </c>
      <c r="J444" s="37">
        <f t="shared" si="13"/>
        <v>0.64356724392376208</v>
      </c>
      <c r="K444" s="34">
        <f>((J444-MIN(J$2:J$3986))/(MAX(J$2:J$3986)-MIN(J$2:J$3986))*10)</f>
        <v>1.3199056548589501</v>
      </c>
      <c r="L444" s="19" t="s">
        <v>11432</v>
      </c>
    </row>
    <row r="445" spans="1:12">
      <c r="A445" s="23" t="s">
        <v>2638</v>
      </c>
      <c r="B445" s="23" t="s">
        <v>4917</v>
      </c>
      <c r="C445" s="23" t="s">
        <v>54</v>
      </c>
      <c r="D445" s="23" t="s">
        <v>3404</v>
      </c>
      <c r="E445" s="29">
        <f>VLOOKUP(A445,Normalised!$A$2:$G$3986,7,FALSE)</f>
        <v>1.1962584083163676</v>
      </c>
      <c r="F445" s="30">
        <f>VLOOKUP(A445,Normalised!$A$2:$K$3986,9,FALSE)</f>
        <v>3.3553641231304838E-2</v>
      </c>
      <c r="G445" s="31">
        <f>AVERAGE(VLOOKUP(A445,Normalised!$A$2:$Q$3986,13,FALSE),VLOOKUP(A445,Normalised!$A$2:$Q$3986,15,FALSE))</f>
        <v>7.1600419408671776</v>
      </c>
      <c r="H445" s="31">
        <f>VLOOKUP(A445,Normalised!$A$2:$Q$3986,17,FALSE)</f>
        <v>6.0592185592185599</v>
      </c>
      <c r="I445" s="32">
        <f t="shared" si="12"/>
        <v>6.6096302500428692</v>
      </c>
      <c r="J445" s="37">
        <f t="shared" si="13"/>
        <v>0.64256037720344295</v>
      </c>
      <c r="K445" s="34">
        <f>((J445-MIN(J$2:J$3986))/(MAX(J$2:J$3986)-MIN(J$2:J$3986))*10)</f>
        <v>1.31784065063385</v>
      </c>
      <c r="L445" s="19" t="s">
        <v>11432</v>
      </c>
    </row>
    <row r="446" spans="1:12">
      <c r="A446" s="23" t="s">
        <v>3268</v>
      </c>
      <c r="B446" s="23" t="s">
        <v>3640</v>
      </c>
      <c r="C446" s="23" t="s">
        <v>35</v>
      </c>
      <c r="D446" s="23" t="s">
        <v>3404</v>
      </c>
      <c r="E446" s="29">
        <f>VLOOKUP(A446,Normalised!$A$2:$G$3986,7,FALSE)</f>
        <v>2.2088222601558529</v>
      </c>
      <c r="F446" s="30">
        <f>VLOOKUP(A446,Normalised!$A$2:$K$3986,9,FALSE)</f>
        <v>2.4593701593003458E-2</v>
      </c>
      <c r="G446" s="31">
        <f>AVERAGE(VLOOKUP(A446,Normalised!$A$2:$Q$3986,13,FALSE),VLOOKUP(A446,Normalised!$A$2:$Q$3986,15,FALSE))</f>
        <v>6.4560331703742744</v>
      </c>
      <c r="H446" s="31">
        <f>VLOOKUP(A446,Normalised!$A$2:$Q$3986,17,FALSE)</f>
        <v>3.3089133089133087</v>
      </c>
      <c r="I446" s="32">
        <f t="shared" si="12"/>
        <v>4.882473239643792</v>
      </c>
      <c r="J446" s="37">
        <f t="shared" si="13"/>
        <v>0.64250253732609097</v>
      </c>
      <c r="K446" s="34">
        <f>((J446-MIN(J$2:J$3986))/(MAX(J$2:J$3986)-MIN(J$2:J$3986))*10)</f>
        <v>1.317722025607617</v>
      </c>
      <c r="L446" s="19" t="s">
        <v>11432</v>
      </c>
    </row>
    <row r="447" spans="1:12">
      <c r="A447" s="23" t="s">
        <v>725</v>
      </c>
      <c r="B447" s="23" t="s">
        <v>10266</v>
      </c>
      <c r="C447" s="23" t="s">
        <v>22</v>
      </c>
      <c r="D447" s="23" t="s">
        <v>9857</v>
      </c>
      <c r="E447" s="29">
        <f>VLOOKUP(A447,Normalised!$A$2:$G$3986,7,FALSE)</f>
        <v>1.1919133058271214</v>
      </c>
      <c r="F447" s="30">
        <f>VLOOKUP(A447,Normalised!$A$2:$K$3986,9,FALSE)</f>
        <v>3.8064365992005765E-2</v>
      </c>
      <c r="G447" s="31">
        <f>AVERAGE(VLOOKUP(A447,Normalised!$A$2:$Q$3986,13,FALSE),VLOOKUP(A447,Normalised!$A$2:$Q$3986,15,FALSE))</f>
        <v>6.4414651478217735</v>
      </c>
      <c r="H447" s="31">
        <f>VLOOKUP(A447,Normalised!$A$2:$Q$3986,17,FALSE)</f>
        <v>5.2136752136752138</v>
      </c>
      <c r="I447" s="32">
        <f t="shared" si="12"/>
        <v>5.8275701807484932</v>
      </c>
      <c r="J447" s="37">
        <f t="shared" si="13"/>
        <v>0.64182543963712413</v>
      </c>
      <c r="K447" s="34">
        <f>((J447-MIN(J$2:J$3986))/(MAX(J$2:J$3986)-MIN(J$2:J$3986))*10)</f>
        <v>1.3163333516547437</v>
      </c>
      <c r="L447" s="19" t="s">
        <v>11432</v>
      </c>
    </row>
    <row r="448" spans="1:12">
      <c r="A448" s="23" t="s">
        <v>2716</v>
      </c>
      <c r="B448" s="23" t="s">
        <v>4765</v>
      </c>
      <c r="C448" s="23" t="s">
        <v>63</v>
      </c>
      <c r="D448" s="23" t="s">
        <v>3404</v>
      </c>
      <c r="E448" s="29">
        <f>VLOOKUP(A448,Normalised!$A$2:$G$3986,7,FALSE)</f>
        <v>0.63099147273304101</v>
      </c>
      <c r="F448" s="30">
        <f>VLOOKUP(A448,Normalised!$A$2:$K$3986,9,FALSE)</f>
        <v>6.5579787032281414E-2</v>
      </c>
      <c r="G448" s="31">
        <f>AVERAGE(VLOOKUP(A448,Normalised!$A$2:$Q$3986,13,FALSE),VLOOKUP(A448,Normalised!$A$2:$Q$3986,15,FALSE))</f>
        <v>4.2084513374006702</v>
      </c>
      <c r="H448" s="31">
        <f>VLOOKUP(A448,Normalised!$A$2:$Q$3986,17,FALSE)</f>
        <v>8.3516483516483522</v>
      </c>
      <c r="I448" s="32">
        <f t="shared" si="12"/>
        <v>6.2800498445245108</v>
      </c>
      <c r="J448" s="37">
        <f t="shared" si="13"/>
        <v>0.63814425086639592</v>
      </c>
      <c r="K448" s="34">
        <f>((J448-MIN(J$2:J$3986))/(MAX(J$2:J$3986)-MIN(J$2:J$3986))*10)</f>
        <v>1.308783523845821</v>
      </c>
      <c r="L448" s="19" t="s">
        <v>11432</v>
      </c>
    </row>
    <row r="449" spans="1:12">
      <c r="A449" s="23" t="s">
        <v>3326</v>
      </c>
      <c r="B449" s="33" t="s">
        <v>3524</v>
      </c>
      <c r="C449" s="33" t="s">
        <v>65</v>
      </c>
      <c r="D449" s="33" t="s">
        <v>3404</v>
      </c>
      <c r="E449" s="29">
        <f>VLOOKUP(A449,Normalised!$A$2:$G$3986,7,FALSE)</f>
        <v>1.4626170358756407</v>
      </c>
      <c r="F449" s="30">
        <f>VLOOKUP(A449,Normalised!$A$2:$K$3986,9,FALSE)</f>
        <v>2.6285223378266304E-2</v>
      </c>
      <c r="G449" s="31">
        <f>AVERAGE(VLOOKUP(A449,Normalised!$A$2:$Q$3986,13,FALSE),VLOOKUP(A449,Normalised!$A$2:$Q$3986,15,FALSE))</f>
        <v>6.8520530807338336</v>
      </c>
      <c r="H449" s="31">
        <f>VLOOKUP(A449,Normalised!$A$2:$Q$3986,17,FALSE)</f>
        <v>6.5720390720390736</v>
      </c>
      <c r="I449" s="32">
        <f t="shared" si="12"/>
        <v>6.7120460763864536</v>
      </c>
      <c r="J449" s="37">
        <f t="shared" si="13"/>
        <v>0.63664755608140666</v>
      </c>
      <c r="K449" s="34">
        <f>((J449-MIN(J$2:J$3986))/(MAX(J$2:J$3986)-MIN(J$2:J$3986))*10)</f>
        <v>1.3057139208960797</v>
      </c>
      <c r="L449" s="19" t="s">
        <v>11432</v>
      </c>
    </row>
    <row r="450" spans="1:12">
      <c r="A450" s="23" t="s">
        <v>3038</v>
      </c>
      <c r="B450" s="23" t="s">
        <v>4124</v>
      </c>
      <c r="C450" s="23" t="s">
        <v>55</v>
      </c>
      <c r="D450" s="23" t="s">
        <v>3404</v>
      </c>
      <c r="E450" s="29">
        <f>VLOOKUP(A450,Normalised!$A$2:$G$3986,7,FALSE)</f>
        <v>0.83336322179770228</v>
      </c>
      <c r="F450" s="30">
        <f>VLOOKUP(A450,Normalised!$A$2:$K$3986,9,FALSE)</f>
        <v>4.6357948563385418E-2</v>
      </c>
      <c r="G450" s="31">
        <f>AVERAGE(VLOOKUP(A450,Normalised!$A$2:$Q$3986,13,FALSE),VLOOKUP(A450,Normalised!$A$2:$Q$3986,15,FALSE))</f>
        <v>5.4569372241918508</v>
      </c>
      <c r="H450" s="31">
        <f>VLOOKUP(A450,Normalised!$A$2:$Q$3986,17,FALSE)</f>
        <v>7.8571428571428577</v>
      </c>
      <c r="I450" s="32">
        <f t="shared" ref="I450:I513" si="14">AVERAGE(G450:H450)</f>
        <v>6.6570400406673542</v>
      </c>
      <c r="J450" s="37">
        <f t="shared" ref="J450:J513" si="15">E450^(1/3)*F450^(1/3)*I450^(1/3)</f>
        <v>0.63593574423054411</v>
      </c>
      <c r="K450" s="34">
        <f>((J450-MIN(J$2:J$3986))/(MAX(J$2:J$3986)-MIN(J$2:J$3986))*10)</f>
        <v>1.3042540509352953</v>
      </c>
      <c r="L450" s="19" t="s">
        <v>11432</v>
      </c>
    </row>
    <row r="451" spans="1:12">
      <c r="A451" s="23" t="s">
        <v>2579</v>
      </c>
      <c r="B451" s="23" t="s">
        <v>5032</v>
      </c>
      <c r="C451" s="23" t="s">
        <v>19</v>
      </c>
      <c r="D451" s="23" t="s">
        <v>3404</v>
      </c>
      <c r="E451" s="29">
        <f>VLOOKUP(A451,Normalised!$A$2:$G$3986,7,FALSE)</f>
        <v>0.88266524834608417</v>
      </c>
      <c r="F451" s="30">
        <f>VLOOKUP(A451,Normalised!$A$2:$K$3986,9,FALSE)</f>
        <v>4.3364467585829347E-2</v>
      </c>
      <c r="G451" s="31">
        <f>AVERAGE(VLOOKUP(A451,Normalised!$A$2:$Q$3986,13,FALSE),VLOOKUP(A451,Normalised!$A$2:$Q$3986,15,FALSE))</f>
        <v>7.5313319467016822</v>
      </c>
      <c r="H451" s="31">
        <f>VLOOKUP(A451,Normalised!$A$2:$Q$3986,17,FALSE)</f>
        <v>5.8608058608058622</v>
      </c>
      <c r="I451" s="32">
        <f t="shared" si="14"/>
        <v>6.6960689037537726</v>
      </c>
      <c r="J451" s="37">
        <f t="shared" si="15"/>
        <v>0.63520901581423606</v>
      </c>
      <c r="K451" s="34">
        <f>((J451-MIN(J$2:J$3986))/(MAX(J$2:J$3986)-MIN(J$2:J$3986))*10)</f>
        <v>1.302763588275351</v>
      </c>
      <c r="L451" s="19" t="s">
        <v>11432</v>
      </c>
    </row>
    <row r="452" spans="1:12">
      <c r="A452" s="23" t="s">
        <v>3379</v>
      </c>
      <c r="B452" s="33" t="s">
        <v>3418</v>
      </c>
      <c r="C452" s="33" t="s">
        <v>65</v>
      </c>
      <c r="D452" s="33" t="s">
        <v>3404</v>
      </c>
      <c r="E452" s="29">
        <f>VLOOKUP(A452,Normalised!$A$2:$G$3986,7,FALSE)</f>
        <v>0.76184724781539237</v>
      </c>
      <c r="F452" s="30">
        <f>VLOOKUP(A452,Normalised!$A$2:$K$3986,9,FALSE)</f>
        <v>5.0048541549413447E-2</v>
      </c>
      <c r="G452" s="31">
        <f>AVERAGE(VLOOKUP(A452,Normalised!$A$2:$Q$3986,13,FALSE),VLOOKUP(A452,Normalised!$A$2:$Q$3986,15,FALSE))</f>
        <v>6.8520530807338336</v>
      </c>
      <c r="H452" s="31">
        <f>VLOOKUP(A452,Normalised!$A$2:$Q$3986,17,FALSE)</f>
        <v>6.5720390720390736</v>
      </c>
      <c r="I452" s="32">
        <f t="shared" si="14"/>
        <v>6.7120460763864536</v>
      </c>
      <c r="J452" s="37">
        <f t="shared" si="15"/>
        <v>0.63489916050264095</v>
      </c>
      <c r="K452" s="34">
        <f>((J452-MIN(J$2:J$3986))/(MAX(J$2:J$3986)-MIN(J$2:J$3986))*10)</f>
        <v>1.3021280994716187</v>
      </c>
      <c r="L452" s="19" t="s">
        <v>11432</v>
      </c>
    </row>
    <row r="453" spans="1:12">
      <c r="A453" s="23" t="s">
        <v>3202</v>
      </c>
      <c r="B453" s="23" t="s">
        <v>3772</v>
      </c>
      <c r="C453" s="23" t="s">
        <v>37</v>
      </c>
      <c r="D453" s="23" t="s">
        <v>3404</v>
      </c>
      <c r="E453" s="29">
        <f>VLOOKUP(A453,Normalised!$A$2:$G$3986,7,FALSE)</f>
        <v>2.0189054851418424</v>
      </c>
      <c r="F453" s="30">
        <f>VLOOKUP(A453,Normalised!$A$2:$K$3986,9,FALSE)</f>
        <v>2.736164633252448E-2</v>
      </c>
      <c r="G453" s="31">
        <f>AVERAGE(VLOOKUP(A453,Normalised!$A$2:$Q$3986,13,FALSE),VLOOKUP(A453,Normalised!$A$2:$Q$3986,15,FALSE))</f>
        <v>8.4048327338137625</v>
      </c>
      <c r="H453" s="31">
        <f>VLOOKUP(A453,Normalised!$A$2:$Q$3986,17,FALSE)</f>
        <v>0.81807081807081805</v>
      </c>
      <c r="I453" s="32">
        <f t="shared" si="14"/>
        <v>4.6114517759422906</v>
      </c>
      <c r="J453" s="37">
        <f t="shared" si="15"/>
        <v>0.63391636197911228</v>
      </c>
      <c r="K453" s="34">
        <f>((J453-MIN(J$2:J$3986))/(MAX(J$2:J$3986)-MIN(J$2:J$3986))*10)</f>
        <v>1.3001124572197171</v>
      </c>
      <c r="L453" s="19" t="s">
        <v>11432</v>
      </c>
    </row>
    <row r="454" spans="1:12">
      <c r="A454" s="23" t="s">
        <v>2537</v>
      </c>
      <c r="B454" s="23" t="s">
        <v>5114</v>
      </c>
      <c r="C454" s="23" t="s">
        <v>40</v>
      </c>
      <c r="D454" s="23" t="s">
        <v>3404</v>
      </c>
      <c r="E454" s="29">
        <f>VLOOKUP(A454,Normalised!$A$2:$G$3986,7,FALSE)</f>
        <v>2.757743609428172</v>
      </c>
      <c r="F454" s="30">
        <f>VLOOKUP(A454,Normalised!$A$2:$K$3986,9,FALSE)</f>
        <v>2.1374684377412339E-2</v>
      </c>
      <c r="G454" s="31">
        <f>AVERAGE(VLOOKUP(A454,Normalised!$A$2:$Q$3986,13,FALSE),VLOOKUP(A454,Normalised!$A$2:$Q$3986,15,FALSE))</f>
        <v>4.9901128669908861</v>
      </c>
      <c r="H454" s="31">
        <f>VLOOKUP(A454,Normalised!$A$2:$Q$3986,17,FALSE)</f>
        <v>3.6446886446886451</v>
      </c>
      <c r="I454" s="32">
        <f t="shared" si="14"/>
        <v>4.3174007558397651</v>
      </c>
      <c r="J454" s="37">
        <f t="shared" si="15"/>
        <v>0.63371208151241265</v>
      </c>
      <c r="K454" s="34">
        <f>((J454-MIN(J$2:J$3986))/(MAX(J$2:J$3986)-MIN(J$2:J$3986))*10)</f>
        <v>1.2996934940954752</v>
      </c>
      <c r="L454" s="19" t="s">
        <v>11432</v>
      </c>
    </row>
    <row r="455" spans="1:12">
      <c r="A455" s="23" t="s">
        <v>3118</v>
      </c>
      <c r="B455" s="23" t="s">
        <v>3957</v>
      </c>
      <c r="C455" s="23" t="s">
        <v>34</v>
      </c>
      <c r="D455" s="23" t="s">
        <v>3404</v>
      </c>
      <c r="E455" s="29">
        <f>VLOOKUP(A455,Normalised!$A$2:$G$3986,7,FALSE)</f>
        <v>1.2707517412841118</v>
      </c>
      <c r="F455" s="30">
        <f>VLOOKUP(A455,Normalised!$A$2:$K$3986,9,FALSE)</f>
        <v>3.7131466098315344E-2</v>
      </c>
      <c r="G455" s="31">
        <f>AVERAGE(VLOOKUP(A455,Normalised!$A$2:$Q$3986,13,FALSE),VLOOKUP(A455,Normalised!$A$2:$Q$3986,15,FALSE))</f>
        <v>8.8639757007144908</v>
      </c>
      <c r="H455" s="31">
        <f>VLOOKUP(A455,Normalised!$A$2:$Q$3986,17,FALSE)</f>
        <v>1.8162393162393162</v>
      </c>
      <c r="I455" s="32">
        <f t="shared" si="14"/>
        <v>5.3401075084769039</v>
      </c>
      <c r="J455" s="37">
        <f t="shared" si="15"/>
        <v>0.63161282094539817</v>
      </c>
      <c r="K455" s="34">
        <f>((J455-MIN(J$2:J$3986))/(MAX(J$2:J$3986)-MIN(J$2:J$3986))*10)</f>
        <v>1.2953880762551708</v>
      </c>
      <c r="L455" s="19" t="s">
        <v>11432</v>
      </c>
    </row>
    <row r="456" spans="1:12">
      <c r="A456" s="23" t="s">
        <v>2766</v>
      </c>
      <c r="B456" s="23" t="s">
        <v>4664</v>
      </c>
      <c r="C456" s="23" t="s">
        <v>63</v>
      </c>
      <c r="D456" s="23" t="s">
        <v>3404</v>
      </c>
      <c r="E456" s="29">
        <f>VLOOKUP(A456,Normalised!$A$2:$G$3986,7,FALSE)</f>
        <v>0.24745539927542298</v>
      </c>
      <c r="F456" s="30">
        <f>VLOOKUP(A456,Normalised!$A$2:$K$3986,9,FALSE)</f>
        <v>0.16195552220353004</v>
      </c>
      <c r="G456" s="31">
        <f>AVERAGE(VLOOKUP(A456,Normalised!$A$2:$Q$3986,13,FALSE),VLOOKUP(A456,Normalised!$A$2:$Q$3986,15,FALSE))</f>
        <v>4.2084513374006702</v>
      </c>
      <c r="H456" s="31">
        <f>VLOOKUP(A456,Normalised!$A$2:$Q$3986,17,FALSE)</f>
        <v>8.3516483516483522</v>
      </c>
      <c r="I456" s="32">
        <f t="shared" si="14"/>
        <v>6.2800498445245108</v>
      </c>
      <c r="J456" s="37">
        <f t="shared" si="15"/>
        <v>0.63137191850830754</v>
      </c>
      <c r="K456" s="34">
        <f>((J456-MIN(J$2:J$3986))/(MAX(J$2:J$3986)-MIN(J$2:J$3986))*10)</f>
        <v>1.2948940043582755</v>
      </c>
      <c r="L456" s="19" t="s">
        <v>11432</v>
      </c>
    </row>
    <row r="457" spans="1:12">
      <c r="A457" s="23" t="s">
        <v>2570</v>
      </c>
      <c r="B457" s="23" t="s">
        <v>5050</v>
      </c>
      <c r="C457" s="23" t="s">
        <v>19</v>
      </c>
      <c r="D457" s="23" t="s">
        <v>3404</v>
      </c>
      <c r="E457" s="29">
        <f>VLOOKUP(A457,Normalised!$A$2:$G$3986,7,FALSE)</f>
        <v>0.98057996089140431</v>
      </c>
      <c r="F457" s="30">
        <f>VLOOKUP(A457,Normalised!$A$2:$K$3986,9,FALSE)</f>
        <v>3.8320657171591048E-2</v>
      </c>
      <c r="G457" s="31">
        <f>AVERAGE(VLOOKUP(A457,Normalised!$A$2:$Q$3986,13,FALSE),VLOOKUP(A457,Normalised!$A$2:$Q$3986,15,FALSE))</f>
        <v>7.5313319467016822</v>
      </c>
      <c r="H457" s="31">
        <f>VLOOKUP(A457,Normalised!$A$2:$Q$3986,17,FALSE)</f>
        <v>5.8608058608058622</v>
      </c>
      <c r="I457" s="32">
        <f t="shared" si="14"/>
        <v>6.6960689037537726</v>
      </c>
      <c r="J457" s="37">
        <f t="shared" si="15"/>
        <v>0.63131381347043602</v>
      </c>
      <c r="K457" s="34">
        <f>((J457-MIN(J$2:J$3986))/(MAX(J$2:J$3986)-MIN(J$2:J$3986))*10)</f>
        <v>1.2947748355087316</v>
      </c>
      <c r="L457" s="19" t="s">
        <v>11432</v>
      </c>
    </row>
    <row r="458" spans="1:12">
      <c r="A458" s="23" t="s">
        <v>290</v>
      </c>
      <c r="B458" s="23" t="s">
        <v>11043</v>
      </c>
      <c r="C458" s="23" t="s">
        <v>46</v>
      </c>
      <c r="D458" s="23" t="s">
        <v>9857</v>
      </c>
      <c r="E458" s="29">
        <f>VLOOKUP(A458,Normalised!$A$2:$G$3986,7,FALSE)</f>
        <v>0.48218036191008701</v>
      </c>
      <c r="F458" s="30">
        <f>VLOOKUP(A458,Normalised!$A$2:$K$3986,9,FALSE)</f>
        <v>0.11398806503234908</v>
      </c>
      <c r="G458" s="31">
        <f>AVERAGE(VLOOKUP(A458,Normalised!$A$2:$Q$3986,13,FALSE),VLOOKUP(A458,Normalised!$A$2:$Q$3986,15,FALSE))</f>
        <v>5.6090541304087438</v>
      </c>
      <c r="H458" s="31">
        <f>VLOOKUP(A458,Normalised!$A$2:$Q$3986,17,FALSE)</f>
        <v>3.5073260073260073</v>
      </c>
      <c r="I458" s="32">
        <f t="shared" si="14"/>
        <v>4.5581900688673755</v>
      </c>
      <c r="J458" s="37">
        <f t="shared" si="15"/>
        <v>0.63040615325313909</v>
      </c>
      <c r="K458" s="34">
        <f>((J458-MIN(J$2:J$3986))/(MAX(J$2:J$3986)-MIN(J$2:J$3986))*10)</f>
        <v>1.2929132959962537</v>
      </c>
      <c r="L458" s="19" t="s">
        <v>11432</v>
      </c>
    </row>
    <row r="459" spans="1:12">
      <c r="A459" s="23" t="s">
        <v>2456</v>
      </c>
      <c r="B459" s="23" t="s">
        <v>5269</v>
      </c>
      <c r="C459" s="23" t="s">
        <v>56</v>
      </c>
      <c r="D459" s="23" t="s">
        <v>3404</v>
      </c>
      <c r="E459" s="29">
        <f>VLOOKUP(A459,Normalised!$A$2:$G$3986,7,FALSE)</f>
        <v>0.35961802869404758</v>
      </c>
      <c r="F459" s="30">
        <f>VLOOKUP(A459,Normalised!$A$2:$K$3986,9,FALSE)</f>
        <v>0.1027522597193304</v>
      </c>
      <c r="G459" s="31">
        <f>AVERAGE(VLOOKUP(A459,Normalised!$A$2:$Q$3986,13,FALSE),VLOOKUP(A459,Normalised!$A$2:$Q$3986,15,FALSE))</f>
        <v>4.3799735348107127</v>
      </c>
      <c r="H459" s="31">
        <f>VLOOKUP(A459,Normalised!$A$2:$Q$3986,17,FALSE)</f>
        <v>9.1361416361416374</v>
      </c>
      <c r="I459" s="32">
        <f t="shared" si="14"/>
        <v>6.7580575854761751</v>
      </c>
      <c r="J459" s="37">
        <f t="shared" si="15"/>
        <v>0.62972592824775797</v>
      </c>
      <c r="K459" s="34">
        <f>((J459-MIN(J$2:J$3986))/(MAX(J$2:J$3986)-MIN(J$2:J$3986))*10)</f>
        <v>1.2915182081640868</v>
      </c>
      <c r="L459" s="19" t="s">
        <v>11432</v>
      </c>
    </row>
    <row r="460" spans="1:12">
      <c r="A460" s="23" t="s">
        <v>3082</v>
      </c>
      <c r="B460" s="23" t="s">
        <v>4040</v>
      </c>
      <c r="C460" s="23" t="s">
        <v>47</v>
      </c>
      <c r="D460" s="23" t="s">
        <v>3404</v>
      </c>
      <c r="E460" s="29">
        <f>VLOOKUP(A460,Normalised!$A$2:$G$3986,7,FALSE)</f>
        <v>1.1448206292714902</v>
      </c>
      <c r="F460" s="30">
        <f>VLOOKUP(A460,Normalised!$A$2:$K$3986,9,FALSE)</f>
        <v>3.6967439743380771E-2</v>
      </c>
      <c r="G460" s="31">
        <f>AVERAGE(VLOOKUP(A460,Normalised!$A$2:$Q$3986,13,FALSE),VLOOKUP(A460,Normalised!$A$2:$Q$3986,15,FALSE))</f>
        <v>5.9135040021782697</v>
      </c>
      <c r="H460" s="31">
        <f>VLOOKUP(A460,Normalised!$A$2:$Q$3986,17,FALSE)</f>
        <v>5.8485958485958474</v>
      </c>
      <c r="I460" s="32">
        <f t="shared" si="14"/>
        <v>5.8810499253870585</v>
      </c>
      <c r="J460" s="37">
        <f t="shared" si="15"/>
        <v>0.6290288465856293</v>
      </c>
      <c r="K460" s="34">
        <f>((J460-MIN(J$2:J$3986))/(MAX(J$2:J$3986)-MIN(J$2:J$3986))*10)</f>
        <v>1.2900885486585278</v>
      </c>
      <c r="L460" s="19" t="s">
        <v>11432</v>
      </c>
    </row>
    <row r="461" spans="1:12">
      <c r="A461" s="23" t="s">
        <v>3105</v>
      </c>
      <c r="B461" s="23" t="s">
        <v>3994</v>
      </c>
      <c r="C461" s="23" t="s">
        <v>47</v>
      </c>
      <c r="D461" s="23" t="s">
        <v>3404</v>
      </c>
      <c r="E461" s="29">
        <f>VLOOKUP(A461,Normalised!$A$2:$G$3986,7,FALSE)</f>
        <v>0.94159668480751846</v>
      </c>
      <c r="F461" s="30">
        <f>VLOOKUP(A461,Normalised!$A$2:$K$3986,9,FALSE)</f>
        <v>4.4820201485873741E-2</v>
      </c>
      <c r="G461" s="31">
        <f>AVERAGE(VLOOKUP(A461,Normalised!$A$2:$Q$3986,13,FALSE),VLOOKUP(A461,Normalised!$A$2:$Q$3986,15,FALSE))</f>
        <v>5.9135040021782697</v>
      </c>
      <c r="H461" s="31">
        <f>VLOOKUP(A461,Normalised!$A$2:$Q$3986,17,FALSE)</f>
        <v>5.8485958485958474</v>
      </c>
      <c r="I461" s="32">
        <f t="shared" si="14"/>
        <v>5.8810499253870585</v>
      </c>
      <c r="J461" s="37">
        <f t="shared" si="15"/>
        <v>0.62844102821134296</v>
      </c>
      <c r="K461" s="34">
        <f>((J461-MIN(J$2:J$3986))/(MAX(J$2:J$3986)-MIN(J$2:J$3986))*10)</f>
        <v>1.288882979538011</v>
      </c>
      <c r="L461" s="19" t="s">
        <v>11432</v>
      </c>
    </row>
    <row r="462" spans="1:12">
      <c r="A462" s="23" t="s">
        <v>3074</v>
      </c>
      <c r="B462" s="23" t="s">
        <v>4056</v>
      </c>
      <c r="C462" s="23" t="s">
        <v>47</v>
      </c>
      <c r="D462" s="23" t="s">
        <v>3404</v>
      </c>
      <c r="E462" s="29">
        <f>VLOOKUP(A462,Normalised!$A$2:$G$3986,7,FALSE)</f>
        <v>0.91684705064376315</v>
      </c>
      <c r="F462" s="30">
        <f>VLOOKUP(A462,Normalised!$A$2:$K$3986,9,FALSE)</f>
        <v>4.5927379381682155E-2</v>
      </c>
      <c r="G462" s="31">
        <f>AVERAGE(VLOOKUP(A462,Normalised!$A$2:$Q$3986,13,FALSE),VLOOKUP(A462,Normalised!$A$2:$Q$3986,15,FALSE))</f>
        <v>5.9135040021782697</v>
      </c>
      <c r="H462" s="31">
        <f>VLOOKUP(A462,Normalised!$A$2:$Q$3986,17,FALSE)</f>
        <v>5.8485958485958474</v>
      </c>
      <c r="I462" s="32">
        <f t="shared" si="14"/>
        <v>5.8810499253870585</v>
      </c>
      <c r="J462" s="37">
        <f t="shared" si="15"/>
        <v>0.62797324554312028</v>
      </c>
      <c r="K462" s="34">
        <f>((J462-MIN(J$2:J$3986))/(MAX(J$2:J$3986)-MIN(J$2:J$3986))*10)</f>
        <v>1.2879235941826164</v>
      </c>
      <c r="L462" s="19" t="s">
        <v>11432</v>
      </c>
    </row>
    <row r="463" spans="1:12">
      <c r="A463" s="23" t="s">
        <v>715</v>
      </c>
      <c r="B463" s="23" t="s">
        <v>10286</v>
      </c>
      <c r="C463" s="23" t="s">
        <v>22</v>
      </c>
      <c r="D463" s="23" t="s">
        <v>9857</v>
      </c>
      <c r="E463" s="29">
        <f>VLOOKUP(A463,Normalised!$A$2:$G$3986,7,FALSE)</f>
        <v>0.82952236438961102</v>
      </c>
      <c r="F463" s="30">
        <f>VLOOKUP(A463,Normalised!$A$2:$K$3986,9,FALSE)</f>
        <v>5.11044612093048E-2</v>
      </c>
      <c r="G463" s="31">
        <f>AVERAGE(VLOOKUP(A463,Normalised!$A$2:$Q$3986,13,FALSE),VLOOKUP(A463,Normalised!$A$2:$Q$3986,15,FALSE))</f>
        <v>6.4414651478217735</v>
      </c>
      <c r="H463" s="31">
        <f>VLOOKUP(A463,Normalised!$A$2:$Q$3986,17,FALSE)</f>
        <v>5.2136752136752138</v>
      </c>
      <c r="I463" s="32">
        <f t="shared" si="14"/>
        <v>5.8275701807484932</v>
      </c>
      <c r="J463" s="37">
        <f t="shared" si="15"/>
        <v>0.62746784527921884</v>
      </c>
      <c r="K463" s="34">
        <f>((J463-MIN(J$2:J$3986))/(MAX(J$2:J$3986)-MIN(J$2:J$3986))*10)</f>
        <v>1.2868870581056346</v>
      </c>
      <c r="L463" s="19" t="s">
        <v>11432</v>
      </c>
    </row>
    <row r="464" spans="1:12">
      <c r="A464" s="23" t="s">
        <v>2556</v>
      </c>
      <c r="B464" s="23" t="s">
        <v>5078</v>
      </c>
      <c r="C464" s="23" t="s">
        <v>19</v>
      </c>
      <c r="D464" s="23" t="s">
        <v>3404</v>
      </c>
      <c r="E464" s="29">
        <f>VLOOKUP(A464,Normalised!$A$2:$G$3986,7,FALSE)</f>
        <v>0.72271879767819058</v>
      </c>
      <c r="F464" s="30">
        <f>VLOOKUP(A464,Normalised!$A$2:$K$3986,9,FALSE)</f>
        <v>5.0704646969151765E-2</v>
      </c>
      <c r="G464" s="31">
        <f>AVERAGE(VLOOKUP(A464,Normalised!$A$2:$Q$3986,13,FALSE),VLOOKUP(A464,Normalised!$A$2:$Q$3986,15,FALSE))</f>
        <v>7.5313319467016822</v>
      </c>
      <c r="H464" s="31">
        <f>VLOOKUP(A464,Normalised!$A$2:$Q$3986,17,FALSE)</f>
        <v>5.8608058608058622</v>
      </c>
      <c r="I464" s="32">
        <f t="shared" si="14"/>
        <v>6.6960689037537726</v>
      </c>
      <c r="J464" s="37">
        <f t="shared" si="15"/>
        <v>0.62605478991618957</v>
      </c>
      <c r="K464" s="34">
        <f>((J464-MIN(J$2:J$3986))/(MAX(J$2:J$3986)-MIN(J$2:J$3986))*10)</f>
        <v>1.2839889930131361</v>
      </c>
      <c r="L464" s="19" t="s">
        <v>11432</v>
      </c>
    </row>
    <row r="465" spans="1:12">
      <c r="A465" s="23" t="s">
        <v>3128</v>
      </c>
      <c r="B465" s="23" t="s">
        <v>3934</v>
      </c>
      <c r="C465" s="23" t="s">
        <v>34</v>
      </c>
      <c r="D465" s="23" t="s">
        <v>3404</v>
      </c>
      <c r="E465" s="29">
        <f>VLOOKUP(A465,Normalised!$A$2:$G$3986,7,FALSE)</f>
        <v>1.1589241055047454</v>
      </c>
      <c r="F465" s="30">
        <f>VLOOKUP(A465,Normalised!$A$2:$K$3986,9,FALSE)</f>
        <v>3.9458590008949683E-2</v>
      </c>
      <c r="G465" s="31">
        <f>AVERAGE(VLOOKUP(A465,Normalised!$A$2:$Q$3986,13,FALSE),VLOOKUP(A465,Normalised!$A$2:$Q$3986,15,FALSE))</f>
        <v>8.8639757007144908</v>
      </c>
      <c r="H465" s="31">
        <f>VLOOKUP(A465,Normalised!$A$2:$Q$3986,17,FALSE)</f>
        <v>1.8162393162393162</v>
      </c>
      <c r="I465" s="32">
        <f t="shared" si="14"/>
        <v>5.3401075084769039</v>
      </c>
      <c r="J465" s="37">
        <f t="shared" si="15"/>
        <v>0.62505109406078618</v>
      </c>
      <c r="K465" s="34">
        <f>((J465-MIN(J$2:J$3986))/(MAX(J$2:J$3986)-MIN(J$2:J$3986))*10)</f>
        <v>1.281930491981871</v>
      </c>
      <c r="L465" s="19" t="s">
        <v>11432</v>
      </c>
    </row>
    <row r="466" spans="1:12">
      <c r="A466" s="23" t="s">
        <v>3138</v>
      </c>
      <c r="B466" s="23" t="s">
        <v>3915</v>
      </c>
      <c r="C466" s="23" t="s">
        <v>34</v>
      </c>
      <c r="D466" s="23" t="s">
        <v>3404</v>
      </c>
      <c r="E466" s="29">
        <f>VLOOKUP(A466,Normalised!$A$2:$G$3986,7,FALSE)</f>
        <v>1.322498540244238</v>
      </c>
      <c r="F466" s="30">
        <f>VLOOKUP(A466,Normalised!$A$2:$K$3986,9,FALSE)</f>
        <v>3.4455786183445025E-2</v>
      </c>
      <c r="G466" s="31">
        <f>AVERAGE(VLOOKUP(A466,Normalised!$A$2:$Q$3986,13,FALSE),VLOOKUP(A466,Normalised!$A$2:$Q$3986,15,FALSE))</f>
        <v>8.8639757007144908</v>
      </c>
      <c r="H466" s="31">
        <f>VLOOKUP(A466,Normalised!$A$2:$Q$3986,17,FALSE)</f>
        <v>1.8162393162393162</v>
      </c>
      <c r="I466" s="32">
        <f t="shared" si="14"/>
        <v>5.3401075084769039</v>
      </c>
      <c r="J466" s="37">
        <f t="shared" si="15"/>
        <v>0.62431311052211402</v>
      </c>
      <c r="K466" s="34">
        <f>((J466-MIN(J$2:J$3986))/(MAX(J$2:J$3986)-MIN(J$2:J$3986))*10)</f>
        <v>1.2804169459537242</v>
      </c>
      <c r="L466" s="19" t="s">
        <v>11432</v>
      </c>
    </row>
    <row r="467" spans="1:12">
      <c r="A467" s="23" t="s">
        <v>2761</v>
      </c>
      <c r="B467" s="23" t="s">
        <v>4674</v>
      </c>
      <c r="C467" s="23" t="s">
        <v>63</v>
      </c>
      <c r="D467" s="23" t="s">
        <v>3404</v>
      </c>
      <c r="E467" s="29">
        <f>VLOOKUP(A467,Normalised!$A$2:$G$3986,7,FALSE)</f>
        <v>0.43057021657225425</v>
      </c>
      <c r="F467" s="30">
        <f>VLOOKUP(A467,Normalised!$A$2:$K$3986,9,FALSE)</f>
        <v>8.9917197445699579E-2</v>
      </c>
      <c r="G467" s="31">
        <f>AVERAGE(VLOOKUP(A467,Normalised!$A$2:$Q$3986,13,FALSE),VLOOKUP(A467,Normalised!$A$2:$Q$3986,15,FALSE))</f>
        <v>4.2084513374006702</v>
      </c>
      <c r="H467" s="31">
        <f>VLOOKUP(A467,Normalised!$A$2:$Q$3986,17,FALSE)</f>
        <v>8.3516483516483522</v>
      </c>
      <c r="I467" s="32">
        <f t="shared" si="14"/>
        <v>6.2800498445245108</v>
      </c>
      <c r="J467" s="37">
        <f t="shared" si="15"/>
        <v>0.62414181492854759</v>
      </c>
      <c r="K467" s="34">
        <f>((J467-MIN(J$2:J$3986))/(MAX(J$2:J$3986)-MIN(J$2:J$3986))*10)</f>
        <v>1.2800656322025423</v>
      </c>
      <c r="L467" s="19" t="s">
        <v>11432</v>
      </c>
    </row>
    <row r="468" spans="1:12">
      <c r="A468" s="23" t="s">
        <v>3217</v>
      </c>
      <c r="B468" s="23" t="s">
        <v>3742</v>
      </c>
      <c r="C468" s="23" t="s">
        <v>37</v>
      </c>
      <c r="D468" s="23" t="s">
        <v>3404</v>
      </c>
      <c r="E468" s="29">
        <f>VLOOKUP(A468,Normalised!$A$2:$G$3986,7,FALSE)</f>
        <v>3.5933072511048927</v>
      </c>
      <c r="F468" s="30">
        <f>VLOOKUP(A468,Normalised!$A$2:$K$3986,9,FALSE)</f>
        <v>1.4465074175793196E-2</v>
      </c>
      <c r="G468" s="31">
        <f>AVERAGE(VLOOKUP(A468,Normalised!$A$2:$Q$3986,13,FALSE),VLOOKUP(A468,Normalised!$A$2:$Q$3986,15,FALSE))</f>
        <v>8.4048327338137625</v>
      </c>
      <c r="H468" s="31">
        <f>VLOOKUP(A468,Normalised!$A$2:$Q$3986,17,FALSE)</f>
        <v>0.81807081807081805</v>
      </c>
      <c r="I468" s="32">
        <f t="shared" si="14"/>
        <v>4.6114517759422906</v>
      </c>
      <c r="J468" s="37">
        <f t="shared" si="15"/>
        <v>0.62118014160494095</v>
      </c>
      <c r="K468" s="34">
        <f>((J468-MIN(J$2:J$3986))/(MAX(J$2:J$3986)-MIN(J$2:J$3986))*10)</f>
        <v>1.2739914738226972</v>
      </c>
      <c r="L468" s="19" t="s">
        <v>11432</v>
      </c>
    </row>
    <row r="469" spans="1:12">
      <c r="A469" s="23" t="s">
        <v>2566</v>
      </c>
      <c r="B469" s="23" t="s">
        <v>5058</v>
      </c>
      <c r="C469" s="23" t="s">
        <v>19</v>
      </c>
      <c r="D469" s="23" t="s">
        <v>3404</v>
      </c>
      <c r="E469" s="29">
        <f>VLOOKUP(A469,Normalised!$A$2:$G$3986,7,FALSE)</f>
        <v>0.93835166257302904</v>
      </c>
      <c r="F469" s="30">
        <f>VLOOKUP(A469,Normalised!$A$2:$K$3986,9,FALSE)</f>
        <v>3.8064365992005765E-2</v>
      </c>
      <c r="G469" s="31">
        <f>AVERAGE(VLOOKUP(A469,Normalised!$A$2:$Q$3986,13,FALSE),VLOOKUP(A469,Normalised!$A$2:$Q$3986,15,FALSE))</f>
        <v>7.5313319467016822</v>
      </c>
      <c r="H469" s="31">
        <f>VLOOKUP(A469,Normalised!$A$2:$Q$3986,17,FALSE)</f>
        <v>5.8608058608058622</v>
      </c>
      <c r="I469" s="32">
        <f t="shared" si="14"/>
        <v>6.6960689037537726</v>
      </c>
      <c r="J469" s="37">
        <f t="shared" si="15"/>
        <v>0.62072806379994616</v>
      </c>
      <c r="K469" s="34">
        <f>((J469-MIN(J$2:J$3986))/(MAX(J$2:J$3986)-MIN(J$2:J$3986))*10)</f>
        <v>1.273064297903036</v>
      </c>
      <c r="L469" s="19" t="s">
        <v>11432</v>
      </c>
    </row>
    <row r="470" spans="1:12">
      <c r="A470" s="23" t="s">
        <v>2336</v>
      </c>
      <c r="B470" s="23" t="s">
        <v>5508</v>
      </c>
      <c r="C470" s="23" t="s">
        <v>7</v>
      </c>
      <c r="D470" s="23" t="s">
        <v>3404</v>
      </c>
      <c r="E470" s="29">
        <f>VLOOKUP(A470,Normalised!$A$2:$G$3986,7,FALSE)</f>
        <v>0.16057359908404722</v>
      </c>
      <c r="F470" s="30">
        <f>VLOOKUP(A470,Normalised!$A$2:$K$3986,9,FALSE)</f>
        <v>0.24434801061660583</v>
      </c>
      <c r="G470" s="31">
        <f>AVERAGE(VLOOKUP(A470,Normalised!$A$2:$Q$3986,13,FALSE),VLOOKUP(A470,Normalised!$A$2:$Q$3986,15,FALSE))</f>
        <v>4.9288313531120993</v>
      </c>
      <c r="H470" s="31">
        <f>VLOOKUP(A470,Normalised!$A$2:$Q$3986,17,FALSE)</f>
        <v>7.2008547008547019</v>
      </c>
      <c r="I470" s="32">
        <f t="shared" si="14"/>
        <v>6.0648430269834002</v>
      </c>
      <c r="J470" s="37">
        <f t="shared" si="15"/>
        <v>0.61968003570297991</v>
      </c>
      <c r="K470" s="34">
        <f>((J470-MIN(J$2:J$3986))/(MAX(J$2:J$3986)-MIN(J$2:J$3986))*10)</f>
        <v>1.2709148749411043</v>
      </c>
      <c r="L470" s="19" t="s">
        <v>11432</v>
      </c>
    </row>
    <row r="471" spans="1:12">
      <c r="A471" s="23" t="s">
        <v>3292</v>
      </c>
      <c r="B471" s="23" t="s">
        <v>3592</v>
      </c>
      <c r="C471" s="23" t="s">
        <v>35</v>
      </c>
      <c r="D471" s="23" t="s">
        <v>3404</v>
      </c>
      <c r="E471" s="29">
        <f>VLOOKUP(A471,Normalised!$A$2:$G$3986,7,FALSE)</f>
        <v>2.8971699210238255</v>
      </c>
      <c r="F471" s="30">
        <f>VLOOKUP(A471,Normalised!$A$2:$K$3986,9,FALSE)</f>
        <v>1.6699933261776836E-2</v>
      </c>
      <c r="G471" s="31">
        <f>AVERAGE(VLOOKUP(A471,Normalised!$A$2:$Q$3986,13,FALSE),VLOOKUP(A471,Normalised!$A$2:$Q$3986,15,FALSE))</f>
        <v>6.4560331703742744</v>
      </c>
      <c r="H471" s="31">
        <f>VLOOKUP(A471,Normalised!$A$2:$Q$3986,17,FALSE)</f>
        <v>3.3089133089133087</v>
      </c>
      <c r="I471" s="32">
        <f t="shared" si="14"/>
        <v>4.882473239643792</v>
      </c>
      <c r="J471" s="37">
        <f t="shared" si="15"/>
        <v>0.61817227766235738</v>
      </c>
      <c r="K471" s="34">
        <f>((J471-MIN(J$2:J$3986))/(MAX(J$2:J$3986)-MIN(J$2:J$3986))*10)</f>
        <v>1.2678225821266917</v>
      </c>
      <c r="L471" s="19" t="s">
        <v>11432</v>
      </c>
    </row>
    <row r="472" spans="1:12">
      <c r="A472" s="23" t="s">
        <v>2648</v>
      </c>
      <c r="B472" s="23" t="s">
        <v>4899</v>
      </c>
      <c r="C472" s="23" t="s">
        <v>54</v>
      </c>
      <c r="D472" s="23" t="s">
        <v>3404</v>
      </c>
      <c r="E472" s="29">
        <f>VLOOKUP(A472,Normalised!$A$2:$G$3986,7,FALSE)</f>
        <v>0.88165881333833207</v>
      </c>
      <c r="F472" s="30">
        <f>VLOOKUP(A472,Normalised!$A$2:$K$3986,9,FALSE)</f>
        <v>4.0350483313906463E-2</v>
      </c>
      <c r="G472" s="31">
        <f>AVERAGE(VLOOKUP(A472,Normalised!$A$2:$Q$3986,13,FALSE),VLOOKUP(A472,Normalised!$A$2:$Q$3986,15,FALSE))</f>
        <v>7.1600419408671776</v>
      </c>
      <c r="H472" s="31">
        <f>VLOOKUP(A472,Normalised!$A$2:$Q$3986,17,FALSE)</f>
        <v>6.0592185592185599</v>
      </c>
      <c r="I472" s="32">
        <f t="shared" si="14"/>
        <v>6.6096302500428692</v>
      </c>
      <c r="J472" s="37">
        <f t="shared" si="15"/>
        <v>0.61722307399035159</v>
      </c>
      <c r="K472" s="34">
        <f>((J472-MIN(J$2:J$3986))/(MAX(J$2:J$3986)-MIN(J$2:J$3986))*10)</f>
        <v>1.265875840265414</v>
      </c>
      <c r="L472" s="19" t="s">
        <v>11432</v>
      </c>
    </row>
    <row r="473" spans="1:12">
      <c r="A473" s="23" t="s">
        <v>3230</v>
      </c>
      <c r="B473" s="23" t="s">
        <v>3716</v>
      </c>
      <c r="C473" s="23" t="s">
        <v>35</v>
      </c>
      <c r="D473" s="23" t="s">
        <v>3404</v>
      </c>
      <c r="E473" s="29">
        <f>VLOOKUP(A473,Normalised!$A$2:$G$3986,7,FALSE)</f>
        <v>1.4451670723954881</v>
      </c>
      <c r="F473" s="30">
        <f>VLOOKUP(A473,Normalised!$A$2:$K$3986,9,FALSE)</f>
        <v>3.3276846757352735E-2</v>
      </c>
      <c r="G473" s="31">
        <f>AVERAGE(VLOOKUP(A473,Normalised!$A$2:$Q$3986,13,FALSE),VLOOKUP(A473,Normalised!$A$2:$Q$3986,15,FALSE))</f>
        <v>6.4560331703742744</v>
      </c>
      <c r="H473" s="31">
        <f>VLOOKUP(A473,Normalised!$A$2:$Q$3986,17,FALSE)</f>
        <v>3.3089133089133087</v>
      </c>
      <c r="I473" s="32">
        <f t="shared" si="14"/>
        <v>4.882473239643792</v>
      </c>
      <c r="J473" s="37">
        <f t="shared" si="15"/>
        <v>0.61692641431142692</v>
      </c>
      <c r="K473" s="34">
        <f>((J473-MIN(J$2:J$3986))/(MAX(J$2:J$3986)-MIN(J$2:J$3986))*10)</f>
        <v>1.2652674146634615</v>
      </c>
      <c r="L473" s="19" t="s">
        <v>11432</v>
      </c>
    </row>
    <row r="474" spans="1:12">
      <c r="A474" s="23" t="s">
        <v>3239</v>
      </c>
      <c r="B474" s="23" t="s">
        <v>3698</v>
      </c>
      <c r="C474" s="23" t="s">
        <v>35</v>
      </c>
      <c r="D474" s="23" t="s">
        <v>3404</v>
      </c>
      <c r="E474" s="29">
        <f>VLOOKUP(A474,Normalised!$A$2:$G$3986,7,FALSE)</f>
        <v>1.5926826411502746</v>
      </c>
      <c r="F474" s="30">
        <f>VLOOKUP(A474,Normalised!$A$2:$K$3986,9,FALSE)</f>
        <v>3.0191100955145968E-2</v>
      </c>
      <c r="G474" s="31">
        <f>AVERAGE(VLOOKUP(A474,Normalised!$A$2:$Q$3986,13,FALSE),VLOOKUP(A474,Normalised!$A$2:$Q$3986,15,FALSE))</f>
        <v>6.4560331703742744</v>
      </c>
      <c r="H474" s="31">
        <f>VLOOKUP(A474,Normalised!$A$2:$Q$3986,17,FALSE)</f>
        <v>3.3089133089133087</v>
      </c>
      <c r="I474" s="32">
        <f t="shared" si="14"/>
        <v>4.882473239643792</v>
      </c>
      <c r="J474" s="37">
        <f t="shared" si="15"/>
        <v>0.61690177934891521</v>
      </c>
      <c r="K474" s="34">
        <f>((J474-MIN(J$2:J$3986))/(MAX(J$2:J$3986)-MIN(J$2:J$3986))*10)</f>
        <v>1.2652168902984733</v>
      </c>
      <c r="L474" s="19" t="s">
        <v>11432</v>
      </c>
    </row>
    <row r="475" spans="1:12">
      <c r="A475" s="23" t="s">
        <v>2806</v>
      </c>
      <c r="B475" s="23" t="s">
        <v>4586</v>
      </c>
      <c r="C475" s="23" t="s">
        <v>39</v>
      </c>
      <c r="D475" s="23" t="s">
        <v>3404</v>
      </c>
      <c r="E475" s="29">
        <f>VLOOKUP(A475,Normalised!$A$2:$G$3986,7,FALSE)</f>
        <v>0.24887869074424118</v>
      </c>
      <c r="F475" s="30">
        <f>VLOOKUP(A475,Normalised!$A$2:$K$3986,9,FALSE)</f>
        <v>0.14534785376640391</v>
      </c>
      <c r="G475" s="31">
        <f>AVERAGE(VLOOKUP(A475,Normalised!$A$2:$Q$3986,13,FALSE),VLOOKUP(A475,Normalised!$A$2:$Q$3986,15,FALSE))</f>
        <v>4.3279905603964366</v>
      </c>
      <c r="H475" s="31">
        <f>VLOOKUP(A475,Normalised!$A$2:$Q$3986,17,FALSE)</f>
        <v>8.6233211233211229</v>
      </c>
      <c r="I475" s="32">
        <f t="shared" si="14"/>
        <v>6.4756558418587797</v>
      </c>
      <c r="J475" s="37">
        <f t="shared" si="15"/>
        <v>0.61644362465047997</v>
      </c>
      <c r="K475" s="34">
        <f>((J475-MIN(J$2:J$3986))/(MAX(J$2:J$3986)-MIN(J$2:J$3986))*10)</f>
        <v>1.2642772511496907</v>
      </c>
      <c r="L475" s="19" t="s">
        <v>11432</v>
      </c>
    </row>
    <row r="476" spans="1:12">
      <c r="A476" s="23" t="s">
        <v>2202</v>
      </c>
      <c r="B476" s="23" t="s">
        <v>5777</v>
      </c>
      <c r="C476" s="23" t="s">
        <v>11</v>
      </c>
      <c r="D476" s="23" t="s">
        <v>3404</v>
      </c>
      <c r="E476" s="29">
        <f>VLOOKUP(A476,Normalised!$A$2:$G$3986,7,FALSE)</f>
        <v>0.75021676762163991</v>
      </c>
      <c r="F476" s="30">
        <f>VLOOKUP(A476,Normalised!$A$2:$K$3986,9,FALSE)</f>
        <v>7.8671140485497504E-2</v>
      </c>
      <c r="G476" s="31">
        <f>AVERAGE(VLOOKUP(A476,Normalised!$A$2:$Q$3986,13,FALSE),VLOOKUP(A476,Normalised!$A$2:$Q$3986,15,FALSE))</f>
        <v>5.3792805195181161</v>
      </c>
      <c r="H476" s="31">
        <f>VLOOKUP(A476,Normalised!$A$2:$Q$3986,17,FALSE)</f>
        <v>2.5335775335775339</v>
      </c>
      <c r="I476" s="32">
        <f t="shared" si="14"/>
        <v>3.9564290265478252</v>
      </c>
      <c r="J476" s="37">
        <f t="shared" si="15"/>
        <v>0.61579363749673721</v>
      </c>
      <c r="K476" s="34">
        <f>((J476-MIN(J$2:J$3986))/(MAX(J$2:J$3986)-MIN(J$2:J$3986))*10)</f>
        <v>1.2629441787661742</v>
      </c>
      <c r="L476" s="19" t="s">
        <v>11432</v>
      </c>
    </row>
    <row r="477" spans="1:12">
      <c r="A477" s="23" t="s">
        <v>751</v>
      </c>
      <c r="B477" s="23" t="s">
        <v>10218</v>
      </c>
      <c r="C477" s="23" t="s">
        <v>22</v>
      </c>
      <c r="D477" s="23" t="s">
        <v>9857</v>
      </c>
      <c r="E477" s="29">
        <f>VLOOKUP(A477,Normalised!$A$2:$G$3986,7,FALSE)</f>
        <v>1.3053248774930413</v>
      </c>
      <c r="F477" s="30">
        <f>VLOOKUP(A477,Normalised!$A$2:$K$3986,9,FALSE)</f>
        <v>3.062167013684924E-2</v>
      </c>
      <c r="G477" s="31">
        <f>AVERAGE(VLOOKUP(A477,Normalised!$A$2:$Q$3986,13,FALSE),VLOOKUP(A477,Normalised!$A$2:$Q$3986,15,FALSE))</f>
        <v>6.4414651478217735</v>
      </c>
      <c r="H477" s="31">
        <f>VLOOKUP(A477,Normalised!$A$2:$Q$3986,17,FALSE)</f>
        <v>5.2136752136752138</v>
      </c>
      <c r="I477" s="32">
        <f t="shared" si="14"/>
        <v>5.8275701807484932</v>
      </c>
      <c r="J477" s="37">
        <f t="shared" si="15"/>
        <v>0.61528784228422884</v>
      </c>
      <c r="K477" s="34">
        <f>((J477-MIN(J$2:J$3986))/(MAX(J$2:J$3986)-MIN(J$2:J$3986))*10)</f>
        <v>1.2619068326807517</v>
      </c>
      <c r="L477" s="19" t="s">
        <v>11432</v>
      </c>
    </row>
    <row r="478" spans="1:12">
      <c r="A478" s="23" t="s">
        <v>3352</v>
      </c>
      <c r="B478" s="33" t="s">
        <v>3472</v>
      </c>
      <c r="C478" s="33" t="s">
        <v>65</v>
      </c>
      <c r="D478" s="33" t="s">
        <v>3404</v>
      </c>
      <c r="E478" s="29">
        <f>VLOOKUP(A478,Normalised!$A$2:$G$3986,7,FALSE)</f>
        <v>1.0028687881242326</v>
      </c>
      <c r="F478" s="30">
        <f>VLOOKUP(A478,Normalised!$A$2:$K$3986,9,FALSE)</f>
        <v>3.4568554302462549E-2</v>
      </c>
      <c r="G478" s="31">
        <f>AVERAGE(VLOOKUP(A478,Normalised!$A$2:$Q$3986,13,FALSE),VLOOKUP(A478,Normalised!$A$2:$Q$3986,15,FALSE))</f>
        <v>6.8520530807338336</v>
      </c>
      <c r="H478" s="31">
        <f>VLOOKUP(A478,Normalised!$A$2:$Q$3986,17,FALSE)</f>
        <v>6.5720390720390736</v>
      </c>
      <c r="I478" s="32">
        <f t="shared" si="14"/>
        <v>6.7120460763864536</v>
      </c>
      <c r="J478" s="37">
        <f t="shared" si="15"/>
        <v>0.61507312848332096</v>
      </c>
      <c r="K478" s="34">
        <f>((J478-MIN(J$2:J$3986))/(MAX(J$2:J$3986)-MIN(J$2:J$3986))*10)</f>
        <v>1.2614664716109951</v>
      </c>
      <c r="L478" s="19" t="s">
        <v>11432</v>
      </c>
    </row>
    <row r="479" spans="1:12">
      <c r="A479" s="23" t="s">
        <v>3321</v>
      </c>
      <c r="B479" s="33" t="s">
        <v>3534</v>
      </c>
      <c r="C479" s="33" t="s">
        <v>65</v>
      </c>
      <c r="D479" s="33" t="s">
        <v>3404</v>
      </c>
      <c r="E479" s="29">
        <f>VLOOKUP(A479,Normalised!$A$2:$G$3986,7,FALSE)</f>
        <v>0.93155137412999833</v>
      </c>
      <c r="F479" s="30">
        <f>VLOOKUP(A479,Normalised!$A$2:$K$3986,9,FALSE)</f>
        <v>3.7213479275782634E-2</v>
      </c>
      <c r="G479" s="31">
        <f>AVERAGE(VLOOKUP(A479,Normalised!$A$2:$Q$3986,13,FALSE),VLOOKUP(A479,Normalised!$A$2:$Q$3986,15,FALSE))</f>
        <v>6.8520530807338336</v>
      </c>
      <c r="H479" s="31">
        <f>VLOOKUP(A479,Normalised!$A$2:$Q$3986,17,FALSE)</f>
        <v>6.5720390720390736</v>
      </c>
      <c r="I479" s="32">
        <f t="shared" si="14"/>
        <v>6.7120460763864536</v>
      </c>
      <c r="J479" s="37">
        <f t="shared" si="15"/>
        <v>0.61506451520638716</v>
      </c>
      <c r="K479" s="34">
        <f>((J479-MIN(J$2:J$3986))/(MAX(J$2:J$3986)-MIN(J$2:J$3986))*10)</f>
        <v>1.2614488064593905</v>
      </c>
      <c r="L479" s="19" t="s">
        <v>11432</v>
      </c>
    </row>
    <row r="480" spans="1:12">
      <c r="A480" s="23" t="s">
        <v>2725</v>
      </c>
      <c r="B480" s="23" t="s">
        <v>4747</v>
      </c>
      <c r="C480" s="23" t="s">
        <v>63</v>
      </c>
      <c r="D480" s="23" t="s">
        <v>3404</v>
      </c>
      <c r="E480" s="29">
        <f>VLOOKUP(A480,Normalised!$A$2:$G$3986,7,FALSE)</f>
        <v>0.35456834750480754</v>
      </c>
      <c r="F480" s="30">
        <f>VLOOKUP(A480,Normalised!$A$2:$K$3986,9,FALSE)</f>
        <v>0.10442327821022643</v>
      </c>
      <c r="G480" s="31">
        <f>AVERAGE(VLOOKUP(A480,Normalised!$A$2:$Q$3986,13,FALSE),VLOOKUP(A480,Normalised!$A$2:$Q$3986,15,FALSE))</f>
        <v>4.2084513374006702</v>
      </c>
      <c r="H480" s="31">
        <f>VLOOKUP(A480,Normalised!$A$2:$Q$3986,17,FALSE)</f>
        <v>8.3516483516483522</v>
      </c>
      <c r="I480" s="32">
        <f t="shared" si="14"/>
        <v>6.2800498445245108</v>
      </c>
      <c r="J480" s="37">
        <f t="shared" si="15"/>
        <v>0.61492213406314022</v>
      </c>
      <c r="K480" s="34">
        <f>((J480-MIN(J$2:J$3986))/(MAX(J$2:J$3986)-MIN(J$2:J$3986))*10)</f>
        <v>1.2611567939651387</v>
      </c>
      <c r="L480" s="19" t="s">
        <v>11432</v>
      </c>
    </row>
    <row r="481" spans="1:12">
      <c r="A481" s="23" t="s">
        <v>3198</v>
      </c>
      <c r="B481" s="23" t="s">
        <v>3780</v>
      </c>
      <c r="C481" s="23" t="s">
        <v>37</v>
      </c>
      <c r="D481" s="23" t="s">
        <v>3404</v>
      </c>
      <c r="E481" s="29">
        <f>VLOOKUP(A481,Normalised!$A$2:$G$3986,7,FALSE)</f>
        <v>2.650019057006578</v>
      </c>
      <c r="F481" s="30">
        <f>VLOOKUP(A481,Normalised!$A$2:$K$3986,9,FALSE)</f>
        <v>1.9016805525227765E-2</v>
      </c>
      <c r="G481" s="31">
        <f>AVERAGE(VLOOKUP(A481,Normalised!$A$2:$Q$3986,13,FALSE),VLOOKUP(A481,Normalised!$A$2:$Q$3986,15,FALSE))</f>
        <v>8.4048327338137625</v>
      </c>
      <c r="H481" s="31">
        <f>VLOOKUP(A481,Normalised!$A$2:$Q$3986,17,FALSE)</f>
        <v>0.81807081807081805</v>
      </c>
      <c r="I481" s="32">
        <f t="shared" si="14"/>
        <v>4.6114517759422906</v>
      </c>
      <c r="J481" s="37">
        <f t="shared" si="15"/>
        <v>0.61481069148779388</v>
      </c>
      <c r="K481" s="34">
        <f>((J481-MIN(J$2:J$3986))/(MAX(J$2:J$3986)-MIN(J$2:J$3986))*10)</f>
        <v>1.2609282340333203</v>
      </c>
      <c r="L481" s="19" t="s">
        <v>11432</v>
      </c>
    </row>
    <row r="482" spans="1:12">
      <c r="A482" s="23" t="s">
        <v>3864</v>
      </c>
      <c r="B482" s="23" t="s">
        <v>3866</v>
      </c>
      <c r="C482" s="23" t="s">
        <v>34</v>
      </c>
      <c r="D482" s="23" t="s">
        <v>3404</v>
      </c>
      <c r="E482" s="29">
        <f>VLOOKUP(A482,Normalised!$A$2:$G$3986,7,FALSE)</f>
        <v>1.339502434520877</v>
      </c>
      <c r="F482" s="30">
        <f>VLOOKUP(A482,Normalised!$A$2:$K$3986,9,FALSE)</f>
        <v>3.2384953452395962E-2</v>
      </c>
      <c r="G482" s="31">
        <f>AVERAGE(VLOOKUP(A482,Normalised!$A$2:$Q$3986,13,FALSE),VLOOKUP(A482,Normalised!$A$2:$Q$3986,15,FALSE))</f>
        <v>8.8639757007144908</v>
      </c>
      <c r="H482" s="31">
        <f>VLOOKUP(A482,Normalised!$A$2:$Q$3986,17,FALSE)</f>
        <v>1.8162393162393162</v>
      </c>
      <c r="I482" s="32">
        <f t="shared" si="14"/>
        <v>5.3401075084769039</v>
      </c>
      <c r="J482" s="37">
        <f t="shared" si="15"/>
        <v>0.61415632419134025</v>
      </c>
      <c r="K482" s="34">
        <f>((J482-MIN(J$2:J$3986))/(MAX(J$2:J$3986)-MIN(J$2:J$3986))*10)</f>
        <v>1.2595861783225946</v>
      </c>
      <c r="L482" s="19" t="s">
        <v>11432</v>
      </c>
    </row>
    <row r="483" spans="1:12">
      <c r="A483" s="23" t="s">
        <v>3178</v>
      </c>
      <c r="B483" s="23" t="s">
        <v>3823</v>
      </c>
      <c r="C483" s="23" t="s">
        <v>37</v>
      </c>
      <c r="D483" s="23" t="s">
        <v>3404</v>
      </c>
      <c r="E483" s="29">
        <f>VLOOKUP(A483,Normalised!$A$2:$G$3986,7,FALSE)</f>
        <v>3.3021743496955085</v>
      </c>
      <c r="F483" s="30">
        <f>VLOOKUP(A483,Normalised!$A$2:$K$3986,9,FALSE)</f>
        <v>1.5162186184265156E-2</v>
      </c>
      <c r="G483" s="31">
        <f>AVERAGE(VLOOKUP(A483,Normalised!$A$2:$Q$3986,13,FALSE),VLOOKUP(A483,Normalised!$A$2:$Q$3986,15,FALSE))</f>
        <v>8.4048327338137625</v>
      </c>
      <c r="H483" s="31">
        <f>VLOOKUP(A483,Normalised!$A$2:$Q$3986,17,FALSE)</f>
        <v>0.81807081807081805</v>
      </c>
      <c r="I483" s="32">
        <f t="shared" si="14"/>
        <v>4.6114517759422906</v>
      </c>
      <c r="J483" s="37">
        <f t="shared" si="15"/>
        <v>0.61347918519175437</v>
      </c>
      <c r="K483" s="34">
        <f>((J483-MIN(J$2:J$3986))/(MAX(J$2:J$3986)-MIN(J$2:J$3986))*10)</f>
        <v>1.2581974196449002</v>
      </c>
      <c r="L483" s="19" t="s">
        <v>11432</v>
      </c>
    </row>
    <row r="484" spans="1:12">
      <c r="A484" s="23" t="s">
        <v>717</v>
      </c>
      <c r="B484" s="23" t="s">
        <v>10282</v>
      </c>
      <c r="C484" s="23" t="s">
        <v>22</v>
      </c>
      <c r="D484" s="23" t="s">
        <v>9857</v>
      </c>
      <c r="E484" s="29">
        <f>VLOOKUP(A484,Normalised!$A$2:$G$3986,7,FALSE)</f>
        <v>0.8599185488534582</v>
      </c>
      <c r="F484" s="30">
        <f>VLOOKUP(A484,Normalised!$A$2:$K$3986,9,FALSE)</f>
        <v>4.5937631028865555E-2</v>
      </c>
      <c r="G484" s="31">
        <f>AVERAGE(VLOOKUP(A484,Normalised!$A$2:$Q$3986,13,FALSE),VLOOKUP(A484,Normalised!$A$2:$Q$3986,15,FALSE))</f>
        <v>6.4414651478217735</v>
      </c>
      <c r="H484" s="31">
        <f>VLOOKUP(A484,Normalised!$A$2:$Q$3986,17,FALSE)</f>
        <v>5.2136752136752138</v>
      </c>
      <c r="I484" s="32">
        <f t="shared" si="14"/>
        <v>5.8275701807484932</v>
      </c>
      <c r="J484" s="37">
        <f t="shared" si="15"/>
        <v>0.61287392080497582</v>
      </c>
      <c r="K484" s="34">
        <f>((J484-MIN(J$2:J$3986))/(MAX(J$2:J$3986)-MIN(J$2:J$3986))*10)</f>
        <v>1.2569560701288451</v>
      </c>
      <c r="L484" s="19" t="s">
        <v>11432</v>
      </c>
    </row>
    <row r="485" spans="1:12">
      <c r="A485" s="23" t="s">
        <v>2794</v>
      </c>
      <c r="B485" s="23" t="s">
        <v>4608</v>
      </c>
      <c r="C485" s="23" t="s">
        <v>63</v>
      </c>
      <c r="D485" s="23" t="s">
        <v>3404</v>
      </c>
      <c r="E485" s="29">
        <f>VLOOKUP(A485,Normalised!$A$2:$G$3986,7,FALSE)</f>
        <v>0.28910502091585716</v>
      </c>
      <c r="F485" s="30">
        <f>VLOOKUP(A485,Normalised!$A$2:$K$3986,9,FALSE)</f>
        <v>0.12648482294892732</v>
      </c>
      <c r="G485" s="31">
        <f>AVERAGE(VLOOKUP(A485,Normalised!$A$2:$Q$3986,13,FALSE),VLOOKUP(A485,Normalised!$A$2:$Q$3986,15,FALSE))</f>
        <v>4.2084513374006702</v>
      </c>
      <c r="H485" s="31">
        <f>VLOOKUP(A485,Normalised!$A$2:$Q$3986,17,FALSE)</f>
        <v>8.3516483516483522</v>
      </c>
      <c r="I485" s="32">
        <f t="shared" si="14"/>
        <v>6.2800498445245108</v>
      </c>
      <c r="J485" s="37">
        <f t="shared" si="15"/>
        <v>0.61237724887690892</v>
      </c>
      <c r="K485" s="34">
        <f>((J485-MIN(J$2:J$3986))/(MAX(J$2:J$3986)-MIN(J$2:J$3986))*10)</f>
        <v>1.255937435180198</v>
      </c>
      <c r="L485" s="19" t="s">
        <v>11432</v>
      </c>
    </row>
    <row r="486" spans="1:12">
      <c r="A486" s="23" t="s">
        <v>3136</v>
      </c>
      <c r="B486" s="23" t="s">
        <v>3919</v>
      </c>
      <c r="C486" s="23" t="s">
        <v>34</v>
      </c>
      <c r="D486" s="23" t="s">
        <v>3404</v>
      </c>
      <c r="E486" s="29">
        <f>VLOOKUP(A486,Normalised!$A$2:$G$3986,7,FALSE)</f>
        <v>0.81477786773546423</v>
      </c>
      <c r="F486" s="30">
        <f>VLOOKUP(A486,Normalised!$A$2:$K$3986,9,FALSE)</f>
        <v>5.2642208286816483E-2</v>
      </c>
      <c r="G486" s="31">
        <f>AVERAGE(VLOOKUP(A486,Normalised!$A$2:$Q$3986,13,FALSE),VLOOKUP(A486,Normalised!$A$2:$Q$3986,15,FALSE))</f>
        <v>8.8639757007144908</v>
      </c>
      <c r="H486" s="31">
        <f>VLOOKUP(A486,Normalised!$A$2:$Q$3986,17,FALSE)</f>
        <v>1.8162393162393162</v>
      </c>
      <c r="I486" s="32">
        <f t="shared" si="14"/>
        <v>5.3401075084769039</v>
      </c>
      <c r="J486" s="37">
        <f t="shared" si="15"/>
        <v>0.61184456662682274</v>
      </c>
      <c r="K486" s="34">
        <f>((J486-MIN(J$2:J$3986))/(MAX(J$2:J$3986)-MIN(J$2:J$3986))*10)</f>
        <v>1.254844945901463</v>
      </c>
      <c r="L486" s="19" t="s">
        <v>11432</v>
      </c>
    </row>
    <row r="487" spans="1:12">
      <c r="A487" s="23" t="s">
        <v>2747</v>
      </c>
      <c r="B487" s="23" t="s">
        <v>4702</v>
      </c>
      <c r="C487" s="23" t="s">
        <v>63</v>
      </c>
      <c r="D487" s="23" t="s">
        <v>3404</v>
      </c>
      <c r="E487" s="29">
        <f>VLOOKUP(A487,Normalised!$A$2:$G$3986,7,FALSE)</f>
        <v>0.36608914878319737</v>
      </c>
      <c r="F487" s="30">
        <f>VLOOKUP(A487,Normalised!$A$2:$K$3986,9,FALSE)</f>
        <v>9.9410222737538342E-2</v>
      </c>
      <c r="G487" s="31">
        <f>AVERAGE(VLOOKUP(A487,Normalised!$A$2:$Q$3986,13,FALSE),VLOOKUP(A487,Normalised!$A$2:$Q$3986,15,FALSE))</f>
        <v>4.2084513374006702</v>
      </c>
      <c r="H487" s="31">
        <f>VLOOKUP(A487,Normalised!$A$2:$Q$3986,17,FALSE)</f>
        <v>8.3516483516483522</v>
      </c>
      <c r="I487" s="32">
        <f t="shared" si="14"/>
        <v>6.2800498445245108</v>
      </c>
      <c r="J487" s="37">
        <f t="shared" si="15"/>
        <v>0.61140220115709631</v>
      </c>
      <c r="K487" s="34">
        <f>((J487-MIN(J$2:J$3986))/(MAX(J$2:J$3986)-MIN(J$2:J$3986))*10)</f>
        <v>1.2539376892153609</v>
      </c>
      <c r="L487" s="19" t="s">
        <v>11432</v>
      </c>
    </row>
    <row r="488" spans="1:12">
      <c r="A488" s="23" t="s">
        <v>2649</v>
      </c>
      <c r="B488" s="23" t="s">
        <v>4897</v>
      </c>
      <c r="C488" s="23" t="s">
        <v>54</v>
      </c>
      <c r="D488" s="23" t="s">
        <v>3404</v>
      </c>
      <c r="E488" s="29">
        <f>VLOOKUP(A488,Normalised!$A$2:$G$3986,7,FALSE)</f>
        <v>1.3620910251171265</v>
      </c>
      <c r="F488" s="30">
        <f>VLOOKUP(A488,Normalised!$A$2:$K$3986,9,FALSE)</f>
        <v>2.5372826778942707E-2</v>
      </c>
      <c r="G488" s="31">
        <f>AVERAGE(VLOOKUP(A488,Normalised!$A$2:$Q$3986,13,FALSE),VLOOKUP(A488,Normalised!$A$2:$Q$3986,15,FALSE))</f>
        <v>7.1600419408671776</v>
      </c>
      <c r="H488" s="31">
        <f>VLOOKUP(A488,Normalised!$A$2:$Q$3986,17,FALSE)</f>
        <v>6.0592185592185599</v>
      </c>
      <c r="I488" s="32">
        <f t="shared" si="14"/>
        <v>6.6096302500428692</v>
      </c>
      <c r="J488" s="37">
        <f t="shared" si="15"/>
        <v>0.61129482193451412</v>
      </c>
      <c r="K488" s="34">
        <f>((J488-MIN(J$2:J$3986))/(MAX(J$2:J$3986)-MIN(J$2:J$3986))*10)</f>
        <v>1.2537174628995582</v>
      </c>
      <c r="L488" s="19" t="s">
        <v>11432</v>
      </c>
    </row>
    <row r="489" spans="1:12">
      <c r="A489" s="23" t="s">
        <v>718</v>
      </c>
      <c r="B489" s="23" t="s">
        <v>10280</v>
      </c>
      <c r="C489" s="23" t="s">
        <v>22</v>
      </c>
      <c r="D489" s="23" t="s">
        <v>9857</v>
      </c>
      <c r="E489" s="29">
        <f>VLOOKUP(A489,Normalised!$A$2:$G$3986,7,FALSE)</f>
        <v>1.4027978945586987</v>
      </c>
      <c r="F489" s="30">
        <f>VLOOKUP(A489,Normalised!$A$2:$K$3986,9,FALSE)</f>
        <v>2.7935738574795504E-2</v>
      </c>
      <c r="G489" s="31">
        <f>AVERAGE(VLOOKUP(A489,Normalised!$A$2:$Q$3986,13,FALSE),VLOOKUP(A489,Normalised!$A$2:$Q$3986,15,FALSE))</f>
        <v>6.4414651478217735</v>
      </c>
      <c r="H489" s="31">
        <f>VLOOKUP(A489,Normalised!$A$2:$Q$3986,17,FALSE)</f>
        <v>5.2136752136752138</v>
      </c>
      <c r="I489" s="32">
        <f t="shared" si="14"/>
        <v>5.8275701807484932</v>
      </c>
      <c r="J489" s="37">
        <f t="shared" si="15"/>
        <v>0.61124350662139848</v>
      </c>
      <c r="K489" s="34">
        <f>((J489-MIN(J$2:J$3986))/(MAX(J$2:J$3986)-MIN(J$2:J$3986))*10)</f>
        <v>1.2536122192399379</v>
      </c>
      <c r="L489" s="19" t="s">
        <v>11432</v>
      </c>
    </row>
    <row r="490" spans="1:12">
      <c r="A490" s="23" t="s">
        <v>631</v>
      </c>
      <c r="B490" s="23" t="s">
        <v>10438</v>
      </c>
      <c r="C490" s="23" t="s">
        <v>71</v>
      </c>
      <c r="D490" s="23" t="s">
        <v>9857</v>
      </c>
      <c r="E490" s="29">
        <f>VLOOKUP(A490,Normalised!$A$2:$G$3986,7,FALSE)</f>
        <v>0.54260468727977273</v>
      </c>
      <c r="F490" s="30">
        <f>VLOOKUP(A490,Normalised!$A$2:$K$3986,9,FALSE)</f>
        <v>8.0311404034843298E-2</v>
      </c>
      <c r="G490" s="31">
        <f>AVERAGE(VLOOKUP(A490,Normalised!$A$2:$Q$3986,13,FALSE),VLOOKUP(A490,Normalised!$A$2:$Q$3986,15,FALSE))</f>
        <v>6.4348942775970146</v>
      </c>
      <c r="H490" s="31">
        <f>VLOOKUP(A490,Normalised!$A$2:$Q$3986,17,FALSE)</f>
        <v>4.0445665445665444</v>
      </c>
      <c r="I490" s="32">
        <f t="shared" si="14"/>
        <v>5.2397304110817799</v>
      </c>
      <c r="J490" s="37">
        <f t="shared" si="15"/>
        <v>0.61120922545064549</v>
      </c>
      <c r="K490" s="34">
        <f>((J490-MIN(J$2:J$3986))/(MAX(J$2:J$3986)-MIN(J$2:J$3986))*10)</f>
        <v>1.2535419112627075</v>
      </c>
      <c r="L490" s="19" t="s">
        <v>11432</v>
      </c>
    </row>
    <row r="491" spans="1:12">
      <c r="A491" s="23" t="s">
        <v>2554</v>
      </c>
      <c r="B491" s="23" t="s">
        <v>5082</v>
      </c>
      <c r="C491" s="23" t="s">
        <v>19</v>
      </c>
      <c r="D491" s="23" t="s">
        <v>3404</v>
      </c>
      <c r="E491" s="29">
        <f>VLOOKUP(A491,Normalised!$A$2:$G$3986,7,FALSE)</f>
        <v>0.72620231987829431</v>
      </c>
      <c r="F491" s="30">
        <f>VLOOKUP(A491,Normalised!$A$2:$K$3986,9,FALSE)</f>
        <v>4.6880782569739397E-2</v>
      </c>
      <c r="G491" s="31">
        <f>AVERAGE(VLOOKUP(A491,Normalised!$A$2:$Q$3986,13,FALSE),VLOOKUP(A491,Normalised!$A$2:$Q$3986,15,FALSE))</f>
        <v>7.5313319467016822</v>
      </c>
      <c r="H491" s="31">
        <f>VLOOKUP(A491,Normalised!$A$2:$Q$3986,17,FALSE)</f>
        <v>5.8608058608058622</v>
      </c>
      <c r="I491" s="32">
        <f t="shared" si="14"/>
        <v>6.6960689037537726</v>
      </c>
      <c r="J491" s="37">
        <f t="shared" si="15"/>
        <v>0.61088219356807427</v>
      </c>
      <c r="K491" s="34">
        <f>((J491-MIN(J$2:J$3986))/(MAX(J$2:J$3986)-MIN(J$2:J$3986))*10)</f>
        <v>1.2528711946667335</v>
      </c>
      <c r="L491" s="19" t="s">
        <v>11432</v>
      </c>
    </row>
    <row r="492" spans="1:12">
      <c r="A492" s="23" t="s">
        <v>3050</v>
      </c>
      <c r="B492" s="23" t="s">
        <v>4101</v>
      </c>
      <c r="C492" s="23" t="s">
        <v>47</v>
      </c>
      <c r="D492" s="23" t="s">
        <v>3404</v>
      </c>
      <c r="E492" s="29">
        <f>VLOOKUP(A492,Normalised!$A$2:$G$3986,7,FALSE)</f>
        <v>0.95877172923710241</v>
      </c>
      <c r="F492" s="30">
        <f>VLOOKUP(A492,Normalised!$A$2:$K$3986,9,FALSE)</f>
        <v>4.0411993197006925E-2</v>
      </c>
      <c r="G492" s="31">
        <f>AVERAGE(VLOOKUP(A492,Normalised!$A$2:$Q$3986,13,FALSE),VLOOKUP(A492,Normalised!$A$2:$Q$3986,15,FALSE))</f>
        <v>5.9135040021782697</v>
      </c>
      <c r="H492" s="31">
        <f>VLOOKUP(A492,Normalised!$A$2:$Q$3986,17,FALSE)</f>
        <v>5.8485958485958474</v>
      </c>
      <c r="I492" s="32">
        <f t="shared" si="14"/>
        <v>5.8810499253870585</v>
      </c>
      <c r="J492" s="37">
        <f t="shared" si="15"/>
        <v>0.61079215787524699</v>
      </c>
      <c r="K492" s="34">
        <f>((J492-MIN(J$2:J$3986))/(MAX(J$2:J$3986)-MIN(J$2:J$3986))*10)</f>
        <v>1.2526865385624586</v>
      </c>
      <c r="L492" s="19" t="s">
        <v>11432</v>
      </c>
    </row>
    <row r="493" spans="1:12">
      <c r="A493" s="23" t="s">
        <v>727</v>
      </c>
      <c r="B493" s="23" t="s">
        <v>10262</v>
      </c>
      <c r="C493" s="23" t="s">
        <v>22</v>
      </c>
      <c r="D493" s="23" t="s">
        <v>9857</v>
      </c>
      <c r="E493" s="29">
        <f>VLOOKUP(A493,Normalised!$A$2:$G$3986,7,FALSE)</f>
        <v>1.0224639975248957</v>
      </c>
      <c r="F493" s="30">
        <f>VLOOKUP(A493,Normalised!$A$2:$K$3986,9,FALSE)</f>
        <v>3.8084869286372586E-2</v>
      </c>
      <c r="G493" s="31">
        <f>AVERAGE(VLOOKUP(A493,Normalised!$A$2:$Q$3986,13,FALSE),VLOOKUP(A493,Normalised!$A$2:$Q$3986,15,FALSE))</f>
        <v>6.4414651478217735</v>
      </c>
      <c r="H493" s="31">
        <f>VLOOKUP(A493,Normalised!$A$2:$Q$3986,17,FALSE)</f>
        <v>5.2136752136752138</v>
      </c>
      <c r="I493" s="32">
        <f t="shared" si="14"/>
        <v>5.8275701807484932</v>
      </c>
      <c r="J493" s="37">
        <f t="shared" si="15"/>
        <v>0.60995248103722899</v>
      </c>
      <c r="K493" s="34">
        <f>((J493-MIN(J$2:J$3986))/(MAX(J$2:J$3986)-MIN(J$2:J$3986))*10)</f>
        <v>1.2509644275985803</v>
      </c>
      <c r="L493" s="19" t="s">
        <v>11432</v>
      </c>
    </row>
    <row r="494" spans="1:12">
      <c r="A494" s="23" t="s">
        <v>3098</v>
      </c>
      <c r="B494" s="23" t="s">
        <v>4008</v>
      </c>
      <c r="C494" s="23" t="s">
        <v>47</v>
      </c>
      <c r="D494" s="23" t="s">
        <v>3404</v>
      </c>
      <c r="E494" s="29">
        <f>VLOOKUP(A494,Normalised!$A$2:$G$3986,7,FALSE)</f>
        <v>1.1558245552946669</v>
      </c>
      <c r="F494" s="30">
        <f>VLOOKUP(A494,Normalised!$A$2:$K$3986,9,FALSE)</f>
        <v>3.3194833579885452E-2</v>
      </c>
      <c r="G494" s="31">
        <f>AVERAGE(VLOOKUP(A494,Normalised!$A$2:$Q$3986,13,FALSE),VLOOKUP(A494,Normalised!$A$2:$Q$3986,15,FALSE))</f>
        <v>5.9135040021782697</v>
      </c>
      <c r="H494" s="31">
        <f>VLOOKUP(A494,Normalised!$A$2:$Q$3986,17,FALSE)</f>
        <v>5.8485958485958474</v>
      </c>
      <c r="I494" s="32">
        <f t="shared" si="14"/>
        <v>5.8810499253870585</v>
      </c>
      <c r="J494" s="37">
        <f t="shared" si="15"/>
        <v>0.60879689142183269</v>
      </c>
      <c r="K494" s="34">
        <f>((J494-MIN(J$2:J$3986))/(MAX(J$2:J$3986)-MIN(J$2:J$3986))*10)</f>
        <v>1.248594404446441</v>
      </c>
      <c r="L494" s="19" t="s">
        <v>11432</v>
      </c>
    </row>
    <row r="495" spans="1:12">
      <c r="A495" s="23" t="s">
        <v>3104</v>
      </c>
      <c r="B495" s="23" t="s">
        <v>3996</v>
      </c>
      <c r="C495" s="23" t="s">
        <v>47</v>
      </c>
      <c r="D495" s="23" t="s">
        <v>3404</v>
      </c>
      <c r="E495" s="29">
        <f>VLOOKUP(A495,Normalised!$A$2:$G$3986,7,FALSE)</f>
        <v>1.1554755979224518</v>
      </c>
      <c r="F495" s="30">
        <f>VLOOKUP(A495,Normalised!$A$2:$K$3986,9,FALSE)</f>
        <v>3.3194833579885452E-2</v>
      </c>
      <c r="G495" s="31">
        <f>AVERAGE(VLOOKUP(A495,Normalised!$A$2:$Q$3986,13,FALSE),VLOOKUP(A495,Normalised!$A$2:$Q$3986,15,FALSE))</f>
        <v>5.9135040021782697</v>
      </c>
      <c r="H495" s="31">
        <f>VLOOKUP(A495,Normalised!$A$2:$Q$3986,17,FALSE)</f>
        <v>5.8485958485958474</v>
      </c>
      <c r="I495" s="32">
        <f t="shared" si="14"/>
        <v>5.8810499253870585</v>
      </c>
      <c r="J495" s="37">
        <f t="shared" si="15"/>
        <v>0.60873561754715588</v>
      </c>
      <c r="K495" s="34">
        <f>((J495-MIN(J$2:J$3986))/(MAX(J$2:J$3986)-MIN(J$2:J$3986))*10)</f>
        <v>1.2484687365625569</v>
      </c>
      <c r="L495" s="19" t="s">
        <v>11432</v>
      </c>
    </row>
    <row r="496" spans="1:12">
      <c r="A496" s="23" t="s">
        <v>341</v>
      </c>
      <c r="B496" s="23" t="s">
        <v>10956</v>
      </c>
      <c r="C496" s="23" t="s">
        <v>46</v>
      </c>
      <c r="D496" s="23" t="s">
        <v>9857</v>
      </c>
      <c r="E496" s="29">
        <f>VLOOKUP(A496,Normalised!$A$2:$G$3986,7,FALSE)</f>
        <v>0.54990831879497803</v>
      </c>
      <c r="F496" s="30">
        <f>VLOOKUP(A496,Normalised!$A$2:$K$3986,9,FALSE)</f>
        <v>8.9824932621048889E-2</v>
      </c>
      <c r="G496" s="31">
        <f>AVERAGE(VLOOKUP(A496,Normalised!$A$2:$Q$3986,13,FALSE),VLOOKUP(A496,Normalised!$A$2:$Q$3986,15,FALSE))</f>
        <v>5.6090541304087438</v>
      </c>
      <c r="H496" s="31">
        <f>VLOOKUP(A496,Normalised!$A$2:$Q$3986,17,FALSE)</f>
        <v>3.5073260073260073</v>
      </c>
      <c r="I496" s="32">
        <f t="shared" si="14"/>
        <v>4.5581900688673755</v>
      </c>
      <c r="J496" s="37">
        <f t="shared" si="15"/>
        <v>0.6083589104484407</v>
      </c>
      <c r="K496" s="34">
        <f>((J496-MIN(J$2:J$3986))/(MAX(J$2:J$3986)-MIN(J$2:J$3986))*10)</f>
        <v>1.2476961400164863</v>
      </c>
      <c r="L496" s="19" t="s">
        <v>11432</v>
      </c>
    </row>
    <row r="497" spans="1:12">
      <c r="A497" s="23" t="s">
        <v>3348</v>
      </c>
      <c r="B497" s="33" t="s">
        <v>3480</v>
      </c>
      <c r="C497" s="33" t="s">
        <v>65</v>
      </c>
      <c r="D497" s="33" t="s">
        <v>3404</v>
      </c>
      <c r="E497" s="29">
        <f>VLOOKUP(A497,Normalised!$A$2:$G$3986,7,FALSE)</f>
        <v>1.0843218391153735</v>
      </c>
      <c r="F497" s="30">
        <f>VLOOKUP(A497,Normalised!$A$2:$K$3986,9,FALSE)</f>
        <v>3.0847206374884285E-2</v>
      </c>
      <c r="G497" s="31">
        <f>AVERAGE(VLOOKUP(A497,Normalised!$A$2:$Q$3986,13,FALSE),VLOOKUP(A497,Normalised!$A$2:$Q$3986,15,FALSE))</f>
        <v>6.8520530807338336</v>
      </c>
      <c r="H497" s="31">
        <f>VLOOKUP(A497,Normalised!$A$2:$Q$3986,17,FALSE)</f>
        <v>6.5720390720390736</v>
      </c>
      <c r="I497" s="32">
        <f t="shared" si="14"/>
        <v>6.7120460763864536</v>
      </c>
      <c r="J497" s="37">
        <f t="shared" si="15"/>
        <v>0.60777522254153948</v>
      </c>
      <c r="K497" s="34">
        <f>((J497-MIN(J$2:J$3986))/(MAX(J$2:J$3986)-MIN(J$2:J$3986))*10)</f>
        <v>1.2464990421587792</v>
      </c>
      <c r="L497" s="19" t="s">
        <v>11432</v>
      </c>
    </row>
    <row r="498" spans="1:12">
      <c r="A498" s="23" t="s">
        <v>2986</v>
      </c>
      <c r="B498" s="23" t="s">
        <v>4220</v>
      </c>
      <c r="C498" s="23" t="s">
        <v>16</v>
      </c>
      <c r="D498" s="23" t="s">
        <v>3404</v>
      </c>
      <c r="E498" s="29">
        <f>VLOOKUP(A498,Normalised!$A$2:$G$3986,7,FALSE)</f>
        <v>1.1051661941470377</v>
      </c>
      <c r="F498" s="30">
        <f>VLOOKUP(A498,Normalised!$A$2:$K$3986,9,FALSE)</f>
        <v>3.3891945588357411E-2</v>
      </c>
      <c r="G498" s="31">
        <f>AVERAGE(VLOOKUP(A498,Normalised!$A$2:$Q$3986,13,FALSE),VLOOKUP(A498,Normalised!$A$2:$Q$3986,15,FALSE))</f>
        <v>6.8176387968983381</v>
      </c>
      <c r="H498" s="31">
        <f>VLOOKUP(A498,Normalised!$A$2:$Q$3986,17,FALSE)</f>
        <v>5.152625152625153</v>
      </c>
      <c r="I498" s="32">
        <f t="shared" si="14"/>
        <v>5.985131974761746</v>
      </c>
      <c r="J498" s="37">
        <f t="shared" si="15"/>
        <v>0.60748087225324876</v>
      </c>
      <c r="K498" s="34">
        <f>((J498-MIN(J$2:J$3986))/(MAX(J$2:J$3986)-MIN(J$2:J$3986))*10)</f>
        <v>1.2458953529348595</v>
      </c>
      <c r="L498" s="19" t="s">
        <v>11432</v>
      </c>
    </row>
    <row r="499" spans="1:12">
      <c r="A499" s="23" t="s">
        <v>3255</v>
      </c>
      <c r="B499" s="23" t="s">
        <v>3666</v>
      </c>
      <c r="C499" s="23" t="s">
        <v>35</v>
      </c>
      <c r="D499" s="23" t="s">
        <v>3404</v>
      </c>
      <c r="E499" s="29">
        <f>VLOOKUP(A499,Normalised!$A$2:$G$3986,7,FALSE)</f>
        <v>2.1483142779784656</v>
      </c>
      <c r="F499" s="30">
        <f>VLOOKUP(A499,Normalised!$A$2:$K$3986,9,FALSE)</f>
        <v>2.1354181083045522E-2</v>
      </c>
      <c r="G499" s="31">
        <f>AVERAGE(VLOOKUP(A499,Normalised!$A$2:$Q$3986,13,FALSE),VLOOKUP(A499,Normalised!$A$2:$Q$3986,15,FALSE))</f>
        <v>6.4560331703742744</v>
      </c>
      <c r="H499" s="31">
        <f>VLOOKUP(A499,Normalised!$A$2:$Q$3986,17,FALSE)</f>
        <v>3.3089133089133087</v>
      </c>
      <c r="I499" s="32">
        <f t="shared" si="14"/>
        <v>4.882473239643792</v>
      </c>
      <c r="J499" s="37">
        <f t="shared" si="15"/>
        <v>0.60730501748486665</v>
      </c>
      <c r="K499" s="34">
        <f>((J499-MIN(J$2:J$3986))/(MAX(J$2:J$3986)-MIN(J$2:J$3986))*10)</f>
        <v>1.245534688675743</v>
      </c>
      <c r="L499" s="19" t="s">
        <v>11432</v>
      </c>
    </row>
    <row r="500" spans="1:12">
      <c r="A500" s="23" t="s">
        <v>2839</v>
      </c>
      <c r="B500" s="23" t="s">
        <v>4517</v>
      </c>
      <c r="C500" s="23" t="s">
        <v>39</v>
      </c>
      <c r="D500" s="23" t="s">
        <v>3404</v>
      </c>
      <c r="E500" s="29">
        <f>VLOOKUP(A500,Normalised!$A$2:$G$3986,7,FALSE)</f>
        <v>0.30756220737414974</v>
      </c>
      <c r="F500" s="30">
        <f>VLOOKUP(A500,Normalised!$A$2:$K$3986,9,FALSE)</f>
        <v>0.11194798724285025</v>
      </c>
      <c r="G500" s="31">
        <f>AVERAGE(VLOOKUP(A500,Normalised!$A$2:$Q$3986,13,FALSE),VLOOKUP(A500,Normalised!$A$2:$Q$3986,15,FALSE))</f>
        <v>4.3279905603964366</v>
      </c>
      <c r="H500" s="31">
        <f>VLOOKUP(A500,Normalised!$A$2:$Q$3986,17,FALSE)</f>
        <v>8.6233211233211229</v>
      </c>
      <c r="I500" s="32">
        <f t="shared" si="14"/>
        <v>6.4756558418587797</v>
      </c>
      <c r="J500" s="37">
        <f t="shared" si="15"/>
        <v>0.60637926102450068</v>
      </c>
      <c r="K500" s="34">
        <f>((J500-MIN(J$2:J$3986))/(MAX(J$2:J$3986)-MIN(J$2:J$3986))*10)</f>
        <v>1.2436360351961013</v>
      </c>
      <c r="L500" s="19" t="s">
        <v>11432</v>
      </c>
    </row>
    <row r="501" spans="1:12">
      <c r="A501" s="23" t="s">
        <v>699</v>
      </c>
      <c r="B501" s="23" t="s">
        <v>10318</v>
      </c>
      <c r="C501" s="23" t="s">
        <v>38</v>
      </c>
      <c r="D501" s="23" t="s">
        <v>9857</v>
      </c>
      <c r="E501" s="29">
        <f>VLOOKUP(A501,Normalised!$A$2:$G$3986,7,FALSE)</f>
        <v>0.94389788335620717</v>
      </c>
      <c r="F501" s="30">
        <f>VLOOKUP(A501,Normalised!$A$2:$K$3986,9,FALSE)</f>
        <v>5.1371004036073489E-2</v>
      </c>
      <c r="G501" s="31">
        <f>AVERAGE(VLOOKUP(A501,Normalised!$A$2:$Q$3986,13,FALSE),VLOOKUP(A501,Normalised!$A$2:$Q$3986,15,FALSE))</f>
        <v>5.9779325204052114</v>
      </c>
      <c r="H501" s="31">
        <f>VLOOKUP(A501,Normalised!$A$2:$Q$3986,17,FALSE)</f>
        <v>3.1990231990231992</v>
      </c>
      <c r="I501" s="32">
        <f t="shared" si="14"/>
        <v>4.5884778597142049</v>
      </c>
      <c r="J501" s="37">
        <f t="shared" si="15"/>
        <v>0.60595062194547089</v>
      </c>
      <c r="K501" s="34">
        <f>((J501-MIN(J$2:J$3986))/(MAX(J$2:J$3986)-MIN(J$2:J$3986))*10)</f>
        <v>1.2427569302546262</v>
      </c>
      <c r="L501" s="19" t="s">
        <v>11432</v>
      </c>
    </row>
    <row r="502" spans="1:12">
      <c r="A502" s="23" t="s">
        <v>2470</v>
      </c>
      <c r="B502" s="23" t="s">
        <v>5242</v>
      </c>
      <c r="C502" s="23" t="s">
        <v>56</v>
      </c>
      <c r="D502" s="23" t="s">
        <v>3404</v>
      </c>
      <c r="E502" s="29">
        <f>VLOOKUP(A502,Normalised!$A$2:$G$3986,7,FALSE)</f>
        <v>9.166393724024563E-2</v>
      </c>
      <c r="F502" s="30">
        <f>VLOOKUP(A502,Normalised!$A$2:$K$3986,9,FALSE)</f>
        <v>0.35816179764683687</v>
      </c>
      <c r="G502" s="31">
        <f>AVERAGE(VLOOKUP(A502,Normalised!$A$2:$Q$3986,13,FALSE),VLOOKUP(A502,Normalised!$A$2:$Q$3986,15,FALSE))</f>
        <v>4.3799735348107127</v>
      </c>
      <c r="H502" s="31">
        <f>VLOOKUP(A502,Normalised!$A$2:$Q$3986,17,FALSE)</f>
        <v>9.1361416361416374</v>
      </c>
      <c r="I502" s="32">
        <f t="shared" si="14"/>
        <v>6.7580575854761751</v>
      </c>
      <c r="J502" s="37">
        <f t="shared" si="15"/>
        <v>0.60538717868976566</v>
      </c>
      <c r="K502" s="34">
        <f>((J502-MIN(J$2:J$3986))/(MAX(J$2:J$3986)-MIN(J$2:J$3986))*10)</f>
        <v>1.2416013525796914</v>
      </c>
      <c r="L502" s="19" t="s">
        <v>11432</v>
      </c>
    </row>
    <row r="503" spans="1:12">
      <c r="A503" s="23" t="s">
        <v>2671</v>
      </c>
      <c r="B503" s="23" t="s">
        <v>4853</v>
      </c>
      <c r="C503" s="23" t="s">
        <v>64</v>
      </c>
      <c r="D503" s="23" t="s">
        <v>3404</v>
      </c>
      <c r="E503" s="29">
        <f>VLOOKUP(A503,Normalised!$A$2:$G$3986,7,FALSE)</f>
        <v>1.5351493674479584</v>
      </c>
      <c r="F503" s="30">
        <f>VLOOKUP(A503,Normalised!$A$2:$K$3986,9,FALSE)</f>
        <v>2.4583449945820044E-2</v>
      </c>
      <c r="G503" s="31">
        <f>AVERAGE(VLOOKUP(A503,Normalised!$A$2:$Q$3986,13,FALSE),VLOOKUP(A503,Normalised!$A$2:$Q$3986,15,FALSE))</f>
        <v>5.191504838438143</v>
      </c>
      <c r="H503" s="31">
        <f>VLOOKUP(A503,Normalised!$A$2:$Q$3986,17,FALSE)</f>
        <v>6.5476190476190492</v>
      </c>
      <c r="I503" s="32">
        <f t="shared" si="14"/>
        <v>5.8695619430285966</v>
      </c>
      <c r="J503" s="37">
        <f t="shared" si="15"/>
        <v>0.60506177823473439</v>
      </c>
      <c r="K503" s="34">
        <f>((J503-MIN(J$2:J$3986))/(MAX(J$2:J$3986)-MIN(J$2:J$3986))*10)</f>
        <v>1.2409339819129204</v>
      </c>
      <c r="L503" s="19" t="s">
        <v>11432</v>
      </c>
    </row>
    <row r="504" spans="1:12">
      <c r="A504" s="23" t="s">
        <v>3203</v>
      </c>
      <c r="B504" s="23" t="s">
        <v>3770</v>
      </c>
      <c r="C504" s="23" t="s">
        <v>37</v>
      </c>
      <c r="D504" s="23" t="s">
        <v>3404</v>
      </c>
      <c r="E504" s="29">
        <f>VLOOKUP(A504,Normalised!$A$2:$G$3986,7,FALSE)</f>
        <v>3.0667647461081202</v>
      </c>
      <c r="F504" s="30">
        <f>VLOOKUP(A504,Normalised!$A$2:$K$3986,9,FALSE)</f>
        <v>1.5479987246950905E-2</v>
      </c>
      <c r="G504" s="31">
        <f>AVERAGE(VLOOKUP(A504,Normalised!$A$2:$Q$3986,13,FALSE),VLOOKUP(A504,Normalised!$A$2:$Q$3986,15,FALSE))</f>
        <v>8.4048327338137625</v>
      </c>
      <c r="H504" s="31">
        <f>VLOOKUP(A504,Normalised!$A$2:$Q$3986,17,FALSE)</f>
        <v>0.81807081807081805</v>
      </c>
      <c r="I504" s="32">
        <f t="shared" si="14"/>
        <v>4.6114517759422906</v>
      </c>
      <c r="J504" s="37">
        <f t="shared" si="15"/>
        <v>0.60269313416341375</v>
      </c>
      <c r="K504" s="34">
        <f>((J504-MIN(J$2:J$3986))/(MAX(J$2:J$3986)-MIN(J$2:J$3986))*10)</f>
        <v>1.2360760797533528</v>
      </c>
      <c r="L504" s="19" t="s">
        <v>11432</v>
      </c>
    </row>
    <row r="505" spans="1:12">
      <c r="A505" s="23" t="s">
        <v>3319</v>
      </c>
      <c r="B505" s="33" t="s">
        <v>3538</v>
      </c>
      <c r="C505" s="33" t="s">
        <v>65</v>
      </c>
      <c r="D505" s="33" t="s">
        <v>3404</v>
      </c>
      <c r="E505" s="29">
        <f>VLOOKUP(A505,Normalised!$A$2:$G$3986,7,FALSE)</f>
        <v>0.46947965295917626</v>
      </c>
      <c r="F505" s="30">
        <f>VLOOKUP(A505,Normalised!$A$2:$K$3986,9,FALSE)</f>
        <v>6.944465802042743E-2</v>
      </c>
      <c r="G505" s="31">
        <f>AVERAGE(VLOOKUP(A505,Normalised!$A$2:$Q$3986,13,FALSE),VLOOKUP(A505,Normalised!$A$2:$Q$3986,15,FALSE))</f>
        <v>6.8520530807338336</v>
      </c>
      <c r="H505" s="31">
        <f>VLOOKUP(A505,Normalised!$A$2:$Q$3986,17,FALSE)</f>
        <v>6.5720390720390736</v>
      </c>
      <c r="I505" s="32">
        <f t="shared" si="14"/>
        <v>6.7120460763864536</v>
      </c>
      <c r="J505" s="37">
        <f t="shared" si="15"/>
        <v>0.60261071447009484</v>
      </c>
      <c r="K505" s="34">
        <f>((J505-MIN(J$2:J$3986))/(MAX(J$2:J$3986)-MIN(J$2:J$3986))*10)</f>
        <v>1.235907043463345</v>
      </c>
      <c r="L505" s="19" t="s">
        <v>11432</v>
      </c>
    </row>
    <row r="506" spans="1:12">
      <c r="A506" s="23" t="s">
        <v>2211</v>
      </c>
      <c r="B506" s="23" t="s">
        <v>5759</v>
      </c>
      <c r="C506" s="23" t="s">
        <v>11</v>
      </c>
      <c r="D506" s="23" t="s">
        <v>3404</v>
      </c>
      <c r="E506" s="29">
        <f>VLOOKUP(A506,Normalised!$A$2:$G$3986,7,FALSE)</f>
        <v>0.3802670222403679</v>
      </c>
      <c r="F506" s="30">
        <f>VLOOKUP(A506,Normalised!$A$2:$K$3986,9,FALSE)</f>
        <v>0.145050555998085</v>
      </c>
      <c r="G506" s="31">
        <f>AVERAGE(VLOOKUP(A506,Normalised!$A$2:$Q$3986,13,FALSE),VLOOKUP(A506,Normalised!$A$2:$Q$3986,15,FALSE))</f>
        <v>5.3792805195181161</v>
      </c>
      <c r="H506" s="31">
        <f>VLOOKUP(A506,Normalised!$A$2:$Q$3986,17,FALSE)</f>
        <v>2.5335775335775339</v>
      </c>
      <c r="I506" s="32">
        <f t="shared" si="14"/>
        <v>3.9564290265478252</v>
      </c>
      <c r="J506" s="37">
        <f t="shared" si="15"/>
        <v>0.60205635792107826</v>
      </c>
      <c r="K506" s="34">
        <f>((J506-MIN(J$2:J$3986))/(MAX(J$2:J$3986)-MIN(J$2:J$3986))*10)</f>
        <v>1.2347701019071</v>
      </c>
      <c r="L506" s="19" t="s">
        <v>11432</v>
      </c>
    </row>
    <row r="507" spans="1:12">
      <c r="A507" s="23" t="s">
        <v>2800</v>
      </c>
      <c r="B507" s="23" t="s">
        <v>4596</v>
      </c>
      <c r="C507" s="23" t="s">
        <v>63</v>
      </c>
      <c r="D507" s="23" t="s">
        <v>3404</v>
      </c>
      <c r="E507" s="29">
        <f>VLOOKUP(A507,Normalised!$A$2:$G$3986,7,FALSE)</f>
        <v>0.28472207129075716</v>
      </c>
      <c r="F507" s="30">
        <f>VLOOKUP(A507,Normalised!$A$2:$K$3986,9,FALSE)</f>
        <v>0.12195359489385957</v>
      </c>
      <c r="G507" s="31">
        <f>AVERAGE(VLOOKUP(A507,Normalised!$A$2:$Q$3986,13,FALSE),VLOOKUP(A507,Normalised!$A$2:$Q$3986,15,FALSE))</f>
        <v>4.2084513374006702</v>
      </c>
      <c r="H507" s="31">
        <f>VLOOKUP(A507,Normalised!$A$2:$Q$3986,17,FALSE)</f>
        <v>8.3516483516483522</v>
      </c>
      <c r="I507" s="32">
        <f t="shared" si="14"/>
        <v>6.2800498445245108</v>
      </c>
      <c r="J507" s="37">
        <f t="shared" si="15"/>
        <v>0.601902680358397</v>
      </c>
      <c r="K507" s="34">
        <f>((J507-MIN(J$2:J$3986))/(MAX(J$2:J$3986)-MIN(J$2:J$3986))*10)</f>
        <v>1.2344549213476121</v>
      </c>
      <c r="L507" s="19" t="s">
        <v>11432</v>
      </c>
    </row>
    <row r="508" spans="1:12">
      <c r="A508" s="23" t="s">
        <v>3093</v>
      </c>
      <c r="B508" s="23" t="s">
        <v>4018</v>
      </c>
      <c r="C508" s="23" t="s">
        <v>47</v>
      </c>
      <c r="D508" s="23" t="s">
        <v>3404</v>
      </c>
      <c r="E508" s="29">
        <f>VLOOKUP(A508,Normalised!$A$2:$G$3986,7,FALSE)</f>
        <v>0.98790191241810188</v>
      </c>
      <c r="F508" s="30">
        <f>VLOOKUP(A508,Normalised!$A$2:$K$3986,9,FALSE)</f>
        <v>3.7480022102551323E-2</v>
      </c>
      <c r="G508" s="31">
        <f>AVERAGE(VLOOKUP(A508,Normalised!$A$2:$Q$3986,13,FALSE),VLOOKUP(A508,Normalised!$A$2:$Q$3986,15,FALSE))</f>
        <v>5.9135040021782697</v>
      </c>
      <c r="H508" s="31">
        <f>VLOOKUP(A508,Normalised!$A$2:$Q$3986,17,FALSE)</f>
        <v>5.8485958485958474</v>
      </c>
      <c r="I508" s="32">
        <f t="shared" si="14"/>
        <v>5.8810499253870585</v>
      </c>
      <c r="J508" s="37">
        <f t="shared" si="15"/>
        <v>0.60162080103286886</v>
      </c>
      <c r="K508" s="34">
        <f>((J508-MIN(J$2:J$3986))/(MAX(J$2:J$3986)-MIN(J$2:J$3986))*10)</f>
        <v>1.233876809084651</v>
      </c>
      <c r="L508" s="19" t="s">
        <v>11432</v>
      </c>
    </row>
    <row r="509" spans="1:12">
      <c r="A509" s="23" t="s">
        <v>3269</v>
      </c>
      <c r="B509" s="23" t="s">
        <v>3638</v>
      </c>
      <c r="C509" s="23" t="s">
        <v>35</v>
      </c>
      <c r="D509" s="23" t="s">
        <v>3404</v>
      </c>
      <c r="E509" s="29">
        <f>VLOOKUP(A509,Normalised!$A$2:$G$3986,7,FALSE)</f>
        <v>1.4202399000182095</v>
      </c>
      <c r="F509" s="30">
        <f>VLOOKUP(A509,Normalised!$A$2:$K$3986,9,FALSE)</f>
        <v>3.1380292028421665E-2</v>
      </c>
      <c r="G509" s="31">
        <f>AVERAGE(VLOOKUP(A509,Normalised!$A$2:$Q$3986,13,FALSE),VLOOKUP(A509,Normalised!$A$2:$Q$3986,15,FALSE))</f>
        <v>6.4560331703742744</v>
      </c>
      <c r="H509" s="31">
        <f>VLOOKUP(A509,Normalised!$A$2:$Q$3986,17,FALSE)</f>
        <v>3.3089133089133087</v>
      </c>
      <c r="I509" s="32">
        <f t="shared" si="14"/>
        <v>4.882473239643792</v>
      </c>
      <c r="J509" s="37">
        <f t="shared" si="15"/>
        <v>0.6014776865840048</v>
      </c>
      <c r="K509" s="34">
        <f>((J509-MIN(J$2:J$3986))/(MAX(J$2:J$3986)-MIN(J$2:J$3986))*10)</f>
        <v>1.2335832926384191</v>
      </c>
      <c r="L509" s="19" t="s">
        <v>11432</v>
      </c>
    </row>
    <row r="510" spans="1:12">
      <c r="A510" s="23" t="s">
        <v>3240</v>
      </c>
      <c r="B510" s="23" t="s">
        <v>3696</v>
      </c>
      <c r="C510" s="23" t="s">
        <v>35</v>
      </c>
      <c r="D510" s="23" t="s">
        <v>3404</v>
      </c>
      <c r="E510" s="29">
        <f>VLOOKUP(A510,Normalised!$A$2:$G$3986,7,FALSE)</f>
        <v>1.3680865788863861</v>
      </c>
      <c r="F510" s="30">
        <f>VLOOKUP(A510,Normalised!$A$2:$K$3986,9,FALSE)</f>
        <v>3.2559231454513955E-2</v>
      </c>
      <c r="G510" s="31">
        <f>AVERAGE(VLOOKUP(A510,Normalised!$A$2:$Q$3986,13,FALSE),VLOOKUP(A510,Normalised!$A$2:$Q$3986,15,FALSE))</f>
        <v>6.4560331703742744</v>
      </c>
      <c r="H510" s="31">
        <f>VLOOKUP(A510,Normalised!$A$2:$Q$3986,17,FALSE)</f>
        <v>3.3089133089133087</v>
      </c>
      <c r="I510" s="32">
        <f t="shared" si="14"/>
        <v>4.882473239643792</v>
      </c>
      <c r="J510" s="37">
        <f t="shared" si="15"/>
        <v>0.60137107173584026</v>
      </c>
      <c r="K510" s="34">
        <f>((J510-MIN(J$2:J$3986))/(MAX(J$2:J$3986)-MIN(J$2:J$3986))*10)</f>
        <v>1.2333646339942559</v>
      </c>
      <c r="L510" s="19" t="s">
        <v>11432</v>
      </c>
    </row>
    <row r="511" spans="1:12">
      <c r="A511" s="23" t="s">
        <v>3386</v>
      </c>
      <c r="B511" s="33" t="s">
        <v>3402</v>
      </c>
      <c r="C511" s="33" t="s">
        <v>65</v>
      </c>
      <c r="D511" s="33" t="s">
        <v>3404</v>
      </c>
      <c r="E511" s="29">
        <f>VLOOKUP(A511,Normalised!$A$2:$G$3986,7,FALSE)</f>
        <v>1.4485143586027753</v>
      </c>
      <c r="F511" s="30">
        <f>VLOOKUP(A511,Normalised!$A$2:$K$3986,9,FALSE)</f>
        <v>2.2369094154203226E-2</v>
      </c>
      <c r="G511" s="31">
        <f>AVERAGE(VLOOKUP(A511,Normalised!$A$2:$Q$3986,13,FALSE),VLOOKUP(A511,Normalised!$A$2:$Q$3986,15,FALSE))</f>
        <v>6.8520530807338336</v>
      </c>
      <c r="H511" s="31">
        <f>VLOOKUP(A511,Normalised!$A$2:$Q$3986,17,FALSE)</f>
        <v>6.5720390720390736</v>
      </c>
      <c r="I511" s="32">
        <f t="shared" si="14"/>
        <v>6.7120460763864536</v>
      </c>
      <c r="J511" s="37">
        <f t="shared" si="15"/>
        <v>0.6013703942161126</v>
      </c>
      <c r="K511" s="34">
        <f>((J511-MIN(J$2:J$3986))/(MAX(J$2:J$3986)-MIN(J$2:J$3986))*10)</f>
        <v>1.2333632444547349</v>
      </c>
      <c r="L511" s="19" t="s">
        <v>11432</v>
      </c>
    </row>
    <row r="512" spans="1:12">
      <c r="A512" s="23" t="s">
        <v>3294</v>
      </c>
      <c r="B512" s="23" t="s">
        <v>3588</v>
      </c>
      <c r="C512" s="23" t="s">
        <v>35</v>
      </c>
      <c r="D512" s="23" t="s">
        <v>3404</v>
      </c>
      <c r="E512" s="29">
        <f>VLOOKUP(A512,Normalised!$A$2:$G$3986,7,FALSE)</f>
        <v>1.3302114155238884</v>
      </c>
      <c r="F512" s="30">
        <f>VLOOKUP(A512,Normalised!$A$2:$K$3986,9,FALSE)</f>
        <v>3.3471628053837549E-2</v>
      </c>
      <c r="G512" s="31">
        <f>AVERAGE(VLOOKUP(A512,Normalised!$A$2:$Q$3986,13,FALSE),VLOOKUP(A512,Normalised!$A$2:$Q$3986,15,FALSE))</f>
        <v>6.4560331703742744</v>
      </c>
      <c r="H512" s="31">
        <f>VLOOKUP(A512,Normalised!$A$2:$Q$3986,17,FALSE)</f>
        <v>3.3089133089133087</v>
      </c>
      <c r="I512" s="32">
        <f t="shared" si="14"/>
        <v>4.882473239643792</v>
      </c>
      <c r="J512" s="37">
        <f t="shared" si="15"/>
        <v>0.60128327839491402</v>
      </c>
      <c r="K512" s="34">
        <f>((J512-MIN(J$2:J$3986))/(MAX(J$2:J$3986)-MIN(J$2:J$3986))*10)</f>
        <v>1.2331845767768608</v>
      </c>
      <c r="L512" s="19" t="s">
        <v>11432</v>
      </c>
    </row>
    <row r="513" spans="1:12">
      <c r="A513" s="23" t="s">
        <v>3382</v>
      </c>
      <c r="B513" s="33" t="s">
        <v>3412</v>
      </c>
      <c r="C513" s="33" t="s">
        <v>65</v>
      </c>
      <c r="D513" s="33" t="s">
        <v>3404</v>
      </c>
      <c r="E513" s="29">
        <f>VLOOKUP(A513,Normalised!$A$2:$G$3986,7,FALSE)</f>
        <v>0.97234768193988552</v>
      </c>
      <c r="F513" s="30">
        <f>VLOOKUP(A513,Normalised!$A$2:$K$3986,9,FALSE)</f>
        <v>3.3297350051719563E-2</v>
      </c>
      <c r="G513" s="31">
        <f>AVERAGE(VLOOKUP(A513,Normalised!$A$2:$Q$3986,13,FALSE),VLOOKUP(A513,Normalised!$A$2:$Q$3986,15,FALSE))</f>
        <v>6.8520530807338336</v>
      </c>
      <c r="H513" s="31">
        <f>VLOOKUP(A513,Normalised!$A$2:$Q$3986,17,FALSE)</f>
        <v>6.5720390720390736</v>
      </c>
      <c r="I513" s="32">
        <f t="shared" si="14"/>
        <v>6.7120460763864536</v>
      </c>
      <c r="J513" s="37">
        <f t="shared" si="15"/>
        <v>0.60121350571469578</v>
      </c>
      <c r="K513" s="34">
        <f>((J513-MIN(J$2:J$3986))/(MAX(J$2:J$3986)-MIN(J$2:J$3986))*10)</f>
        <v>1.2330414785131685</v>
      </c>
      <c r="L513" s="19" t="s">
        <v>11432</v>
      </c>
    </row>
    <row r="514" spans="1:12">
      <c r="A514" s="23" t="s">
        <v>3192</v>
      </c>
      <c r="B514" s="23" t="s">
        <v>3792</v>
      </c>
      <c r="C514" s="23" t="s">
        <v>37</v>
      </c>
      <c r="D514" s="23" t="s">
        <v>3404</v>
      </c>
      <c r="E514" s="29">
        <f>VLOOKUP(A514,Normalised!$A$2:$G$3986,7,FALSE)</f>
        <v>0.9320701211473712</v>
      </c>
      <c r="F514" s="30">
        <f>VLOOKUP(A514,Normalised!$A$2:$K$3986,9,FALSE)</f>
        <v>5.0509865672666958E-2</v>
      </c>
      <c r="G514" s="31">
        <f>AVERAGE(VLOOKUP(A514,Normalised!$A$2:$Q$3986,13,FALSE),VLOOKUP(A514,Normalised!$A$2:$Q$3986,15,FALSE))</f>
        <v>8.4048327338137625</v>
      </c>
      <c r="H514" s="31">
        <f>VLOOKUP(A514,Normalised!$A$2:$Q$3986,17,FALSE)</f>
        <v>0.81807081807081805</v>
      </c>
      <c r="I514" s="32">
        <f t="shared" ref="I514:I577" si="16">AVERAGE(G514:H514)</f>
        <v>4.6114517759422906</v>
      </c>
      <c r="J514" s="37">
        <f t="shared" ref="J514:J577" si="17">E514^(1/3)*F514^(1/3)*I514^(1/3)</f>
        <v>0.60101801581835035</v>
      </c>
      <c r="K514" s="34">
        <f>((J514-MIN(J$2:J$3986))/(MAX(J$2:J$3986)-MIN(J$2:J$3986))*10)</f>
        <v>1.2326405441553523</v>
      </c>
      <c r="L514" s="19" t="s">
        <v>11432</v>
      </c>
    </row>
    <row r="515" spans="1:12">
      <c r="A515" s="23" t="s">
        <v>2757</v>
      </c>
      <c r="B515" s="23" t="s">
        <v>4682</v>
      </c>
      <c r="C515" s="23" t="s">
        <v>63</v>
      </c>
      <c r="D515" s="23" t="s">
        <v>3404</v>
      </c>
      <c r="E515" s="29">
        <f>VLOOKUP(A515,Normalised!$A$2:$G$3986,7,FALSE)</f>
        <v>0.2814941209830622</v>
      </c>
      <c r="F515" s="30">
        <f>VLOOKUP(A515,Normalised!$A$2:$K$3986,9,FALSE)</f>
        <v>0.12260970031359789</v>
      </c>
      <c r="G515" s="31">
        <f>AVERAGE(VLOOKUP(A515,Normalised!$A$2:$Q$3986,13,FALSE),VLOOKUP(A515,Normalised!$A$2:$Q$3986,15,FALSE))</f>
        <v>4.2084513374006702</v>
      </c>
      <c r="H515" s="31">
        <f>VLOOKUP(A515,Normalised!$A$2:$Q$3986,17,FALSE)</f>
        <v>8.3516483516483522</v>
      </c>
      <c r="I515" s="32">
        <f t="shared" si="16"/>
        <v>6.2800498445245108</v>
      </c>
      <c r="J515" s="37">
        <f t="shared" si="17"/>
        <v>0.60069278676953497</v>
      </c>
      <c r="K515" s="34">
        <f>((J515-MIN(J$2:J$3986))/(MAX(J$2:J$3986)-MIN(J$2:J$3986))*10)</f>
        <v>1.2319735250292101</v>
      </c>
      <c r="L515" s="19" t="s">
        <v>11432</v>
      </c>
    </row>
    <row r="516" spans="1:12">
      <c r="A516" s="23" t="s">
        <v>3316</v>
      </c>
      <c r="B516" s="33" t="s">
        <v>3544</v>
      </c>
      <c r="C516" s="33" t="s">
        <v>65</v>
      </c>
      <c r="D516" s="33" t="s">
        <v>3404</v>
      </c>
      <c r="E516" s="29">
        <f>VLOOKUP(A516,Normalised!$A$2:$G$3986,7,FALSE)</f>
        <v>0.91052047414064918</v>
      </c>
      <c r="F516" s="30">
        <f>VLOOKUP(A516,Normalised!$A$2:$K$3986,9,FALSE)</f>
        <v>3.5255414663751095E-2</v>
      </c>
      <c r="G516" s="31">
        <f>AVERAGE(VLOOKUP(A516,Normalised!$A$2:$Q$3986,13,FALSE),VLOOKUP(A516,Normalised!$A$2:$Q$3986,15,FALSE))</f>
        <v>6.8520530807338336</v>
      </c>
      <c r="H516" s="31">
        <f>VLOOKUP(A516,Normalised!$A$2:$Q$3986,17,FALSE)</f>
        <v>6.5720390720390736</v>
      </c>
      <c r="I516" s="32">
        <f t="shared" si="16"/>
        <v>6.7120460763864536</v>
      </c>
      <c r="J516" s="37">
        <f t="shared" si="17"/>
        <v>0.59950133889633495</v>
      </c>
      <c r="K516" s="34">
        <f>((J516-MIN(J$2:J$3986))/(MAX(J$2:J$3986)-MIN(J$2:J$3986))*10)</f>
        <v>1.2295299594186946</v>
      </c>
      <c r="L516" s="19" t="s">
        <v>11432</v>
      </c>
    </row>
    <row r="517" spans="1:12">
      <c r="A517" s="23" t="s">
        <v>3337</v>
      </c>
      <c r="B517" s="33" t="s">
        <v>3502</v>
      </c>
      <c r="C517" s="33" t="s">
        <v>65</v>
      </c>
      <c r="D517" s="33" t="s">
        <v>3404</v>
      </c>
      <c r="E517" s="29">
        <f>VLOOKUP(A517,Normalised!$A$2:$G$3986,7,FALSE)</f>
        <v>0.89959777811965014</v>
      </c>
      <c r="F517" s="30">
        <f>VLOOKUP(A517,Normalised!$A$2:$K$3986,9,FALSE)</f>
        <v>3.5583467373620253E-2</v>
      </c>
      <c r="G517" s="31">
        <f>AVERAGE(VLOOKUP(A517,Normalised!$A$2:$Q$3986,13,FALSE),VLOOKUP(A517,Normalised!$A$2:$Q$3986,15,FALSE))</f>
        <v>6.8520530807338336</v>
      </c>
      <c r="H517" s="31">
        <f>VLOOKUP(A517,Normalised!$A$2:$Q$3986,17,FALSE)</f>
        <v>6.5720390720390736</v>
      </c>
      <c r="I517" s="32">
        <f t="shared" si="16"/>
        <v>6.7120460763864536</v>
      </c>
      <c r="J517" s="37">
        <f t="shared" si="17"/>
        <v>0.59894074169633038</v>
      </c>
      <c r="K517" s="34">
        <f>((J517-MIN(J$2:J$3986))/(MAX(J$2:J$3986)-MIN(J$2:J$3986))*10)</f>
        <v>1.2283802187795148</v>
      </c>
      <c r="L517" s="19" t="s">
        <v>11432</v>
      </c>
    </row>
    <row r="518" spans="1:12">
      <c r="A518" s="23" t="s">
        <v>3150</v>
      </c>
      <c r="B518" s="23" t="s">
        <v>3888</v>
      </c>
      <c r="C518" s="23" t="s">
        <v>34</v>
      </c>
      <c r="D518" s="23" t="s">
        <v>3404</v>
      </c>
      <c r="E518" s="29">
        <f>VLOOKUP(A518,Normalised!$A$2:$G$3986,7,FALSE)</f>
        <v>0.96941386796054618</v>
      </c>
      <c r="F518" s="30">
        <f>VLOOKUP(A518,Normalised!$A$2:$K$3986,9,FALSE)</f>
        <v>4.1375648032247581E-2</v>
      </c>
      <c r="G518" s="31">
        <f>AVERAGE(VLOOKUP(A518,Normalised!$A$2:$Q$3986,13,FALSE),VLOOKUP(A518,Normalised!$A$2:$Q$3986,15,FALSE))</f>
        <v>8.8639757007144908</v>
      </c>
      <c r="H518" s="31">
        <f>VLOOKUP(A518,Normalised!$A$2:$Q$3986,17,FALSE)</f>
        <v>1.8162393162393162</v>
      </c>
      <c r="I518" s="32">
        <f t="shared" si="16"/>
        <v>5.3401075084769039</v>
      </c>
      <c r="J518" s="37">
        <f t="shared" si="17"/>
        <v>0.59832159667583129</v>
      </c>
      <c r="K518" s="34">
        <f>((J518-MIN(J$2:J$3986))/(MAX(J$2:J$3986)-MIN(J$2:J$3986))*10)</f>
        <v>1.2271104011785565</v>
      </c>
      <c r="L518" s="19" t="s">
        <v>11432</v>
      </c>
    </row>
    <row r="519" spans="1:12">
      <c r="A519" s="23" t="s">
        <v>3238</v>
      </c>
      <c r="B519" s="23" t="s">
        <v>3700</v>
      </c>
      <c r="C519" s="23" t="s">
        <v>35</v>
      </c>
      <c r="D519" s="23" t="s">
        <v>3404</v>
      </c>
      <c r="E519" s="29">
        <f>VLOOKUP(A519,Normalised!$A$2:$G$3986,7,FALSE)</f>
        <v>2.1478496368250664</v>
      </c>
      <c r="F519" s="30">
        <f>VLOOKUP(A519,Normalised!$A$2:$K$3986,9,FALSE)</f>
        <v>2.0380274600621456E-2</v>
      </c>
      <c r="G519" s="31">
        <f>AVERAGE(VLOOKUP(A519,Normalised!$A$2:$Q$3986,13,FALSE),VLOOKUP(A519,Normalised!$A$2:$Q$3986,15,FALSE))</f>
        <v>6.4560331703742744</v>
      </c>
      <c r="H519" s="31">
        <f>VLOOKUP(A519,Normalised!$A$2:$Q$3986,17,FALSE)</f>
        <v>3.3089133089133087</v>
      </c>
      <c r="I519" s="32">
        <f t="shared" si="16"/>
        <v>4.882473239643792</v>
      </c>
      <c r="J519" s="37">
        <f t="shared" si="17"/>
        <v>0.59788536909414702</v>
      </c>
      <c r="K519" s="34">
        <f>((J519-MIN(J$2:J$3986))/(MAX(J$2:J$3986)-MIN(J$2:J$3986))*10)</f>
        <v>1.2262157328166927</v>
      </c>
      <c r="L519" s="19" t="s">
        <v>11432</v>
      </c>
    </row>
    <row r="520" spans="1:12">
      <c r="A520" s="23" t="s">
        <v>3260</v>
      </c>
      <c r="B520" s="23" t="s">
        <v>3656</v>
      </c>
      <c r="C520" s="23" t="s">
        <v>35</v>
      </c>
      <c r="D520" s="23" t="s">
        <v>3404</v>
      </c>
      <c r="E520" s="29">
        <f>VLOOKUP(A520,Normalised!$A$2:$G$3986,7,FALSE)</f>
        <v>1.5487718704817255</v>
      </c>
      <c r="F520" s="30">
        <f>VLOOKUP(A520,Normalised!$A$2:$K$3986,9,FALSE)</f>
        <v>2.8222784695931018E-2</v>
      </c>
      <c r="G520" s="31">
        <f>AVERAGE(VLOOKUP(A520,Normalised!$A$2:$Q$3986,13,FALSE),VLOOKUP(A520,Normalised!$A$2:$Q$3986,15,FALSE))</f>
        <v>6.4560331703742744</v>
      </c>
      <c r="H520" s="31">
        <f>VLOOKUP(A520,Normalised!$A$2:$Q$3986,17,FALSE)</f>
        <v>3.3089133089133087</v>
      </c>
      <c r="I520" s="32">
        <f t="shared" si="16"/>
        <v>4.882473239643792</v>
      </c>
      <c r="J520" s="37">
        <f t="shared" si="17"/>
        <v>0.59759789929683116</v>
      </c>
      <c r="K520" s="34">
        <f>((J520-MIN(J$2:J$3986))/(MAX(J$2:J$3986)-MIN(J$2:J$3986))*10)</f>
        <v>1.2256261549370526</v>
      </c>
      <c r="L520" s="19" t="s">
        <v>11432</v>
      </c>
    </row>
    <row r="521" spans="1:12">
      <c r="A521" s="23" t="s">
        <v>2717</v>
      </c>
      <c r="B521" s="23" t="s">
        <v>4763</v>
      </c>
      <c r="C521" s="23" t="s">
        <v>63</v>
      </c>
      <c r="D521" s="23" t="s">
        <v>3404</v>
      </c>
      <c r="E521" s="29">
        <f>VLOOKUP(A521,Normalised!$A$2:$G$3986,7,FALSE)</f>
        <v>0.37887812860263537</v>
      </c>
      <c r="F521" s="30">
        <f>VLOOKUP(A521,Normalised!$A$2:$K$3986,9,FALSE)</f>
        <v>8.9599396383013841E-2</v>
      </c>
      <c r="G521" s="31">
        <f>AVERAGE(VLOOKUP(A521,Normalised!$A$2:$Q$3986,13,FALSE),VLOOKUP(A521,Normalised!$A$2:$Q$3986,15,FALSE))</f>
        <v>4.2084513374006702</v>
      </c>
      <c r="H521" s="31">
        <f>VLOOKUP(A521,Normalised!$A$2:$Q$3986,17,FALSE)</f>
        <v>8.3516483516483522</v>
      </c>
      <c r="I521" s="32">
        <f t="shared" si="16"/>
        <v>6.2800498445245108</v>
      </c>
      <c r="J521" s="37">
        <f t="shared" si="17"/>
        <v>0.59738718694847159</v>
      </c>
      <c r="K521" s="34">
        <f>((J521-MIN(J$2:J$3986))/(MAX(J$2:J$3986)-MIN(J$2:J$3986))*10)</f>
        <v>1.2251940005308515</v>
      </c>
      <c r="L521" s="19" t="s">
        <v>11432</v>
      </c>
    </row>
    <row r="522" spans="1:12">
      <c r="A522" s="23" t="s">
        <v>3013</v>
      </c>
      <c r="B522" s="23" t="s">
        <v>4171</v>
      </c>
      <c r="C522" s="23" t="s">
        <v>16</v>
      </c>
      <c r="D522" s="23" t="s">
        <v>3404</v>
      </c>
      <c r="E522" s="29">
        <f>VLOOKUP(A522,Normalised!$A$2:$G$3986,7,FALSE)</f>
        <v>0.83112794286028568</v>
      </c>
      <c r="F522" s="30">
        <f>VLOOKUP(A522,Normalised!$A$2:$K$3986,9,FALSE)</f>
        <v>4.2626348988623747E-2</v>
      </c>
      <c r="G522" s="31">
        <f>AVERAGE(VLOOKUP(A522,Normalised!$A$2:$Q$3986,13,FALSE),VLOOKUP(A522,Normalised!$A$2:$Q$3986,15,FALSE))</f>
        <v>6.8176387968983381</v>
      </c>
      <c r="H522" s="31">
        <f>VLOOKUP(A522,Normalised!$A$2:$Q$3986,17,FALSE)</f>
        <v>5.152625152625153</v>
      </c>
      <c r="I522" s="32">
        <f t="shared" si="16"/>
        <v>5.985131974761746</v>
      </c>
      <c r="J522" s="37">
        <f t="shared" si="17"/>
        <v>0.5963115899473953</v>
      </c>
      <c r="K522" s="34">
        <f>((J522-MIN(J$2:J$3986))/(MAX(J$2:J$3986)-MIN(J$2:J$3986))*10)</f>
        <v>1.2229880359211329</v>
      </c>
      <c r="L522" s="19" t="s">
        <v>11432</v>
      </c>
    </row>
    <row r="523" spans="1:12">
      <c r="A523" s="23" t="s">
        <v>2871</v>
      </c>
      <c r="B523" s="23" t="s">
        <v>4455</v>
      </c>
      <c r="C523" s="23" t="s">
        <v>39</v>
      </c>
      <c r="D523" s="23" t="s">
        <v>3404</v>
      </c>
      <c r="E523" s="29">
        <f>VLOOKUP(A523,Normalised!$A$2:$G$3986,7,FALSE)</f>
        <v>0.25366212159388662</v>
      </c>
      <c r="F523" s="30">
        <f>VLOOKUP(A523,Normalised!$A$2:$K$3986,9,FALSE)</f>
        <v>0.12900672815604647</v>
      </c>
      <c r="G523" s="31">
        <f>AVERAGE(VLOOKUP(A523,Normalised!$A$2:$Q$3986,13,FALSE),VLOOKUP(A523,Normalised!$A$2:$Q$3986,15,FALSE))</f>
        <v>4.3279905603964366</v>
      </c>
      <c r="H523" s="31">
        <f>VLOOKUP(A523,Normalised!$A$2:$Q$3986,17,FALSE)</f>
        <v>8.6233211233211229</v>
      </c>
      <c r="I523" s="32">
        <f t="shared" si="16"/>
        <v>6.4756558418587797</v>
      </c>
      <c r="J523" s="37">
        <f t="shared" si="17"/>
        <v>0.59618893797062189</v>
      </c>
      <c r="K523" s="34">
        <f>((J523-MIN(J$2:J$3986))/(MAX(J$2:J$3986)-MIN(J$2:J$3986))*10)</f>
        <v>1.2227364863911476</v>
      </c>
      <c r="L523" s="19" t="s">
        <v>11432</v>
      </c>
    </row>
    <row r="524" spans="1:12">
      <c r="A524" s="23" t="s">
        <v>2620</v>
      </c>
      <c r="B524" s="23" t="s">
        <v>4952</v>
      </c>
      <c r="C524" s="23" t="s">
        <v>54</v>
      </c>
      <c r="D524" s="23" t="s">
        <v>3404</v>
      </c>
      <c r="E524" s="29">
        <f>VLOOKUP(A524,Normalised!$A$2:$G$3986,7,FALSE)</f>
        <v>1.6333288519834834</v>
      </c>
      <c r="F524" s="30">
        <f>VLOOKUP(A524,Normalised!$A$2:$K$3986,9,FALSE)</f>
        <v>1.9590897767498797E-2</v>
      </c>
      <c r="G524" s="31">
        <f>AVERAGE(VLOOKUP(A524,Normalised!$A$2:$Q$3986,13,FALSE),VLOOKUP(A524,Normalised!$A$2:$Q$3986,15,FALSE))</f>
        <v>7.1600419408671776</v>
      </c>
      <c r="H524" s="31">
        <f>VLOOKUP(A524,Normalised!$A$2:$Q$3986,17,FALSE)</f>
        <v>6.0592185592185599</v>
      </c>
      <c r="I524" s="32">
        <f t="shared" si="16"/>
        <v>6.6096302500428692</v>
      </c>
      <c r="J524" s="37">
        <f t="shared" si="17"/>
        <v>0.59580166486071295</v>
      </c>
      <c r="K524" s="34">
        <f>((J524-MIN(J$2:J$3986))/(MAX(J$2:J$3986)-MIN(J$2:J$3986))*10)</f>
        <v>1.2219422197895304</v>
      </c>
      <c r="L524" s="19" t="s">
        <v>11432</v>
      </c>
    </row>
    <row r="525" spans="1:12">
      <c r="A525" s="23" t="s">
        <v>2732</v>
      </c>
      <c r="B525" s="23" t="s">
        <v>4734</v>
      </c>
      <c r="C525" s="23" t="s">
        <v>63</v>
      </c>
      <c r="D525" s="23" t="s">
        <v>3404</v>
      </c>
      <c r="E525" s="29">
        <f>VLOOKUP(A525,Normalised!$A$2:$G$3986,7,FALSE)</f>
        <v>0.24948377714955983</v>
      </c>
      <c r="F525" s="30">
        <f>VLOOKUP(A525,Normalised!$A$2:$K$3986,9,FALSE)</f>
        <v>0.13416330668930229</v>
      </c>
      <c r="G525" s="31">
        <f>AVERAGE(VLOOKUP(A525,Normalised!$A$2:$Q$3986,13,FALSE),VLOOKUP(A525,Normalised!$A$2:$Q$3986,15,FALSE))</f>
        <v>4.2084513374006702</v>
      </c>
      <c r="H525" s="31">
        <f>VLOOKUP(A525,Normalised!$A$2:$Q$3986,17,FALSE)</f>
        <v>8.3516483516483522</v>
      </c>
      <c r="I525" s="32">
        <f t="shared" si="16"/>
        <v>6.2800498445245108</v>
      </c>
      <c r="J525" s="37">
        <f t="shared" si="17"/>
        <v>0.59458377179677369</v>
      </c>
      <c r="K525" s="34">
        <f>((J525-MIN(J$2:J$3986))/(MAX(J$2:J$3986)-MIN(J$2:J$3986))*10)</f>
        <v>1.2194444171787167</v>
      </c>
      <c r="L525" s="19" t="s">
        <v>11432</v>
      </c>
    </row>
    <row r="526" spans="1:12">
      <c r="A526" s="23" t="s">
        <v>3286</v>
      </c>
      <c r="B526" s="23" t="s">
        <v>3604</v>
      </c>
      <c r="C526" s="23" t="s">
        <v>35</v>
      </c>
      <c r="D526" s="23" t="s">
        <v>3404</v>
      </c>
      <c r="E526" s="29">
        <f>VLOOKUP(A526,Normalised!$A$2:$G$3986,7,FALSE)</f>
        <v>1.5752472600605167</v>
      </c>
      <c r="F526" s="30">
        <f>VLOOKUP(A526,Normalised!$A$2:$K$3986,9,FALSE)</f>
        <v>2.718736833040649E-2</v>
      </c>
      <c r="G526" s="31">
        <f>AVERAGE(VLOOKUP(A526,Normalised!$A$2:$Q$3986,13,FALSE),VLOOKUP(A526,Normalised!$A$2:$Q$3986,15,FALSE))</f>
        <v>6.4560331703742744</v>
      </c>
      <c r="H526" s="31">
        <f>VLOOKUP(A526,Normalised!$A$2:$Q$3986,17,FALSE)</f>
        <v>3.3089133089133087</v>
      </c>
      <c r="I526" s="32">
        <f t="shared" si="16"/>
        <v>4.882473239643792</v>
      </c>
      <c r="J526" s="37">
        <f t="shared" si="17"/>
        <v>0.59354264153634206</v>
      </c>
      <c r="K526" s="34">
        <f>((J526-MIN(J$2:J$3986))/(MAX(J$2:J$3986)-MIN(J$2:J$3986))*10)</f>
        <v>1.2173091411354391</v>
      </c>
      <c r="L526" s="19" t="s">
        <v>11432</v>
      </c>
    </row>
    <row r="527" spans="1:12">
      <c r="A527" s="23" t="s">
        <v>3027</v>
      </c>
      <c r="B527" s="23" t="s">
        <v>4143</v>
      </c>
      <c r="C527" s="23" t="s">
        <v>16</v>
      </c>
      <c r="D527" s="23" t="s">
        <v>3404</v>
      </c>
      <c r="E527" s="29">
        <f>VLOOKUP(A527,Normalised!$A$2:$G$3986,7,FALSE)</f>
        <v>0.92655574880275215</v>
      </c>
      <c r="F527" s="30">
        <f>VLOOKUP(A527,Normalised!$A$2:$K$3986,9,FALSE)</f>
        <v>3.7521028691284972E-2</v>
      </c>
      <c r="G527" s="31">
        <f>AVERAGE(VLOOKUP(A527,Normalised!$A$2:$Q$3986,13,FALSE),VLOOKUP(A527,Normalised!$A$2:$Q$3986,15,FALSE))</f>
        <v>6.8176387968983381</v>
      </c>
      <c r="H527" s="31">
        <f>VLOOKUP(A527,Normalised!$A$2:$Q$3986,17,FALSE)</f>
        <v>5.152625152625153</v>
      </c>
      <c r="I527" s="32">
        <f t="shared" si="16"/>
        <v>5.985131974761746</v>
      </c>
      <c r="J527" s="37">
        <f t="shared" si="17"/>
        <v>0.59257047334918167</v>
      </c>
      <c r="K527" s="34">
        <f>((J527-MIN(J$2:J$3986))/(MAX(J$2:J$3986)-MIN(J$2:J$3986))*10)</f>
        <v>1.2153153008649438</v>
      </c>
      <c r="L527" s="19" t="s">
        <v>11432</v>
      </c>
    </row>
    <row r="528" spans="1:12">
      <c r="A528" s="23" t="s">
        <v>776</v>
      </c>
      <c r="B528" s="23" t="s">
        <v>10174</v>
      </c>
      <c r="C528" s="23" t="s">
        <v>22</v>
      </c>
      <c r="D528" s="23" t="s">
        <v>9857</v>
      </c>
      <c r="E528" s="29">
        <f>VLOOKUP(A528,Normalised!$A$2:$G$3986,7,FALSE)</f>
        <v>1.7647087176707266</v>
      </c>
      <c r="F528" s="30">
        <f>VLOOKUP(A528,Normalised!$A$2:$K$3986,9,FALSE)</f>
        <v>2.0144486715402997E-2</v>
      </c>
      <c r="G528" s="31">
        <f>AVERAGE(VLOOKUP(A528,Normalised!$A$2:$Q$3986,13,FALSE),VLOOKUP(A528,Normalised!$A$2:$Q$3986,15,FALSE))</f>
        <v>6.4414651478217735</v>
      </c>
      <c r="H528" s="31">
        <f>VLOOKUP(A528,Normalised!$A$2:$Q$3986,17,FALSE)</f>
        <v>5.2136752136752138</v>
      </c>
      <c r="I528" s="32">
        <f t="shared" si="16"/>
        <v>5.8275701807484932</v>
      </c>
      <c r="J528" s="37">
        <f t="shared" si="17"/>
        <v>0.59170546869419172</v>
      </c>
      <c r="K528" s="34">
        <f>((J528-MIN(J$2:J$3986))/(MAX(J$2:J$3986)-MIN(J$2:J$3986))*10)</f>
        <v>1.2135412445462295</v>
      </c>
      <c r="L528" s="19" t="s">
        <v>11432</v>
      </c>
    </row>
    <row r="529" spans="1:12">
      <c r="A529" s="23" t="s">
        <v>753</v>
      </c>
      <c r="B529" s="23" t="s">
        <v>10214</v>
      </c>
      <c r="C529" s="23" t="s">
        <v>22</v>
      </c>
      <c r="D529" s="23" t="s">
        <v>9857</v>
      </c>
      <c r="E529" s="29">
        <f>VLOOKUP(A529,Normalised!$A$2:$G$3986,7,FALSE)</f>
        <v>0.94461952187962805</v>
      </c>
      <c r="F529" s="30">
        <f>VLOOKUP(A529,Normalised!$A$2:$K$3986,9,FALSE)</f>
        <v>3.7500525396918151E-2</v>
      </c>
      <c r="G529" s="31">
        <f>AVERAGE(VLOOKUP(A529,Normalised!$A$2:$Q$3986,13,FALSE),VLOOKUP(A529,Normalised!$A$2:$Q$3986,15,FALSE))</f>
        <v>6.4414651478217735</v>
      </c>
      <c r="H529" s="31">
        <f>VLOOKUP(A529,Normalised!$A$2:$Q$3986,17,FALSE)</f>
        <v>5.2136752136752138</v>
      </c>
      <c r="I529" s="32">
        <f t="shared" si="16"/>
        <v>5.8275701807484932</v>
      </c>
      <c r="J529" s="37">
        <f t="shared" si="17"/>
        <v>0.59100877231362092</v>
      </c>
      <c r="K529" s="34">
        <f>((J529-MIN(J$2:J$3986))/(MAX(J$2:J$3986)-MIN(J$2:J$3986))*10)</f>
        <v>1.2121123752227556</v>
      </c>
      <c r="L529" s="19" t="s">
        <v>11432</v>
      </c>
    </row>
    <row r="530" spans="1:12">
      <c r="A530" s="23" t="s">
        <v>2535</v>
      </c>
      <c r="B530" s="23" t="s">
        <v>5118</v>
      </c>
      <c r="C530" s="23" t="s">
        <v>40</v>
      </c>
      <c r="D530" s="23" t="s">
        <v>3404</v>
      </c>
      <c r="E530" s="29">
        <f>VLOOKUP(A530,Normalised!$A$2:$G$3986,7,FALSE)</f>
        <v>0.32612302336358712</v>
      </c>
      <c r="F530" s="30">
        <f>VLOOKUP(A530,Normalised!$A$2:$K$3986,9,FALSE)</f>
        <v>0.14633201189601139</v>
      </c>
      <c r="G530" s="31">
        <f>AVERAGE(VLOOKUP(A530,Normalised!$A$2:$Q$3986,13,FALSE),VLOOKUP(A530,Normalised!$A$2:$Q$3986,15,FALSE))</f>
        <v>4.9901128669908861</v>
      </c>
      <c r="H530" s="31">
        <f>VLOOKUP(A530,Normalised!$A$2:$Q$3986,17,FALSE)</f>
        <v>3.6446886446886451</v>
      </c>
      <c r="I530" s="32">
        <f t="shared" si="16"/>
        <v>4.3174007558397651</v>
      </c>
      <c r="J530" s="37">
        <f t="shared" si="17"/>
        <v>0.5906284856877827</v>
      </c>
      <c r="K530" s="34">
        <f>((J530-MIN(J$2:J$3986))/(MAX(J$2:J$3986)-MIN(J$2:J$3986))*10)</f>
        <v>1.211332437348897</v>
      </c>
      <c r="L530" s="19" t="s">
        <v>11432</v>
      </c>
    </row>
    <row r="531" spans="1:12">
      <c r="A531" s="23" t="s">
        <v>3360</v>
      </c>
      <c r="B531" s="33" t="s">
        <v>3456</v>
      </c>
      <c r="C531" s="33" t="s">
        <v>65</v>
      </c>
      <c r="D531" s="33" t="s">
        <v>3404</v>
      </c>
      <c r="E531" s="29">
        <f>VLOOKUP(A531,Normalised!$A$2:$G$3986,7,FALSE)</f>
        <v>0.77746387074489065</v>
      </c>
      <c r="F531" s="30">
        <f>VLOOKUP(A531,Normalised!$A$2:$K$3986,9,FALSE)</f>
        <v>3.9438086714582862E-2</v>
      </c>
      <c r="G531" s="31">
        <f>AVERAGE(VLOOKUP(A531,Normalised!$A$2:$Q$3986,13,FALSE),VLOOKUP(A531,Normalised!$A$2:$Q$3986,15,FALSE))</f>
        <v>6.8520530807338336</v>
      </c>
      <c r="H531" s="31">
        <f>VLOOKUP(A531,Normalised!$A$2:$Q$3986,17,FALSE)</f>
        <v>6.5720390720390736</v>
      </c>
      <c r="I531" s="32">
        <f t="shared" si="16"/>
        <v>6.7120460763864536</v>
      </c>
      <c r="J531" s="37">
        <f t="shared" si="17"/>
        <v>0.59040540903041383</v>
      </c>
      <c r="K531" s="34">
        <f>((J531-MIN(J$2:J$3986))/(MAX(J$2:J$3986)-MIN(J$2:J$3986))*10)</f>
        <v>1.2108749247201729</v>
      </c>
      <c r="L531" s="19" t="s">
        <v>11432</v>
      </c>
    </row>
    <row r="532" spans="1:12">
      <c r="A532" s="23" t="s">
        <v>722</v>
      </c>
      <c r="B532" s="23" t="s">
        <v>10272</v>
      </c>
      <c r="C532" s="23" t="s">
        <v>22</v>
      </c>
      <c r="D532" s="23" t="s">
        <v>9857</v>
      </c>
      <c r="E532" s="29">
        <f>VLOOKUP(A532,Normalised!$A$2:$G$3986,7,FALSE)</f>
        <v>1.5365574973467848</v>
      </c>
      <c r="F532" s="30">
        <f>VLOOKUP(A532,Normalised!$A$2:$K$3986,9,FALSE)</f>
        <v>2.285092157182355E-2</v>
      </c>
      <c r="G532" s="31">
        <f>AVERAGE(VLOOKUP(A532,Normalised!$A$2:$Q$3986,13,FALSE),VLOOKUP(A532,Normalised!$A$2:$Q$3986,15,FALSE))</f>
        <v>6.4414651478217735</v>
      </c>
      <c r="H532" s="31">
        <f>VLOOKUP(A532,Normalised!$A$2:$Q$3986,17,FALSE)</f>
        <v>5.2136752136752138</v>
      </c>
      <c r="I532" s="32">
        <f t="shared" si="16"/>
        <v>5.8275701807484932</v>
      </c>
      <c r="J532" s="37">
        <f t="shared" si="17"/>
        <v>0.58926866737672845</v>
      </c>
      <c r="K532" s="34">
        <f>((J532-MIN(J$2:J$3986))/(MAX(J$2:J$3986)-MIN(J$2:J$3986))*10)</f>
        <v>1.2085435572508385</v>
      </c>
      <c r="L532" s="19" t="s">
        <v>11432</v>
      </c>
    </row>
    <row r="533" spans="1:12">
      <c r="A533" s="23" t="s">
        <v>734</v>
      </c>
      <c r="B533" s="23" t="s">
        <v>10248</v>
      </c>
      <c r="C533" s="23" t="s">
        <v>22</v>
      </c>
      <c r="D533" s="23" t="s">
        <v>9857</v>
      </c>
      <c r="E533" s="29">
        <f>VLOOKUP(A533,Normalised!$A$2:$G$3986,7,FALSE)</f>
        <v>1.614051399561335</v>
      </c>
      <c r="F533" s="30">
        <f>VLOOKUP(A533,Normalised!$A$2:$K$3986,9,FALSE)</f>
        <v>2.1641227204181032E-2</v>
      </c>
      <c r="G533" s="31">
        <f>AVERAGE(VLOOKUP(A533,Normalised!$A$2:$Q$3986,13,FALSE),VLOOKUP(A533,Normalised!$A$2:$Q$3986,15,FALSE))</f>
        <v>6.4414651478217735</v>
      </c>
      <c r="H533" s="31">
        <f>VLOOKUP(A533,Normalised!$A$2:$Q$3986,17,FALSE)</f>
        <v>5.2136752136752138</v>
      </c>
      <c r="I533" s="32">
        <f t="shared" si="16"/>
        <v>5.8275701807484932</v>
      </c>
      <c r="J533" s="37">
        <f t="shared" si="17"/>
        <v>0.5882504289911149</v>
      </c>
      <c r="K533" s="34">
        <f>((J533-MIN(J$2:J$3986))/(MAX(J$2:J$3986)-MIN(J$2:J$3986))*10)</f>
        <v>1.2064552306371785</v>
      </c>
      <c r="L533" s="19" t="s">
        <v>11432</v>
      </c>
    </row>
    <row r="534" spans="1:12">
      <c r="A534" s="23" t="s">
        <v>3367</v>
      </c>
      <c r="B534" s="33" t="s">
        <v>3442</v>
      </c>
      <c r="C534" s="33" t="s">
        <v>65</v>
      </c>
      <c r="D534" s="33" t="s">
        <v>3404</v>
      </c>
      <c r="E534" s="29">
        <f>VLOOKUP(A534,Normalised!$A$2:$G$3986,7,FALSE)</f>
        <v>0.76433252000927676</v>
      </c>
      <c r="F534" s="30">
        <f>VLOOKUP(A534,Normalised!$A$2:$K$3986,9,FALSE)</f>
        <v>3.911003400471371E-2</v>
      </c>
      <c r="G534" s="31">
        <f>AVERAGE(VLOOKUP(A534,Normalised!$A$2:$Q$3986,13,FALSE),VLOOKUP(A534,Normalised!$A$2:$Q$3986,15,FALSE))</f>
        <v>6.8520530807338336</v>
      </c>
      <c r="H534" s="31">
        <f>VLOOKUP(A534,Normalised!$A$2:$Q$3986,17,FALSE)</f>
        <v>6.5720390720390736</v>
      </c>
      <c r="I534" s="32">
        <f t="shared" si="16"/>
        <v>6.7120460763864536</v>
      </c>
      <c r="J534" s="37">
        <f t="shared" si="17"/>
        <v>0.5854302422429325</v>
      </c>
      <c r="K534" s="34">
        <f>((J534-MIN(J$2:J$3986))/(MAX(J$2:J$3986)-MIN(J$2:J$3986))*10)</f>
        <v>1.2006712500635415</v>
      </c>
      <c r="L534" s="19" t="s">
        <v>11432</v>
      </c>
    </row>
    <row r="535" spans="1:12">
      <c r="A535" s="23" t="s">
        <v>2520</v>
      </c>
      <c r="B535" s="23" t="s">
        <v>5146</v>
      </c>
      <c r="C535" s="23" t="s">
        <v>40</v>
      </c>
      <c r="D535" s="23" t="s">
        <v>3404</v>
      </c>
      <c r="E535" s="29">
        <f>VLOOKUP(A535,Normalised!$A$2:$G$3986,7,FALSE)</f>
        <v>3.5381834648304085</v>
      </c>
      <c r="F535" s="30">
        <f>VLOOKUP(A535,Normalised!$A$2:$K$3986,9,FALSE)</f>
        <v>1.3111856747582919E-2</v>
      </c>
      <c r="G535" s="31">
        <f>AVERAGE(VLOOKUP(A535,Normalised!$A$2:$Q$3986,13,FALSE),VLOOKUP(A535,Normalised!$A$2:$Q$3986,15,FALSE))</f>
        <v>4.9901128669908861</v>
      </c>
      <c r="H535" s="31">
        <f>VLOOKUP(A535,Normalised!$A$2:$Q$3986,17,FALSE)</f>
        <v>3.6446886446886451</v>
      </c>
      <c r="I535" s="32">
        <f t="shared" si="16"/>
        <v>4.3174007558397651</v>
      </c>
      <c r="J535" s="37">
        <f t="shared" si="17"/>
        <v>0.58508949752442474</v>
      </c>
      <c r="K535" s="34">
        <f>((J535-MIN(J$2:J$3986))/(MAX(J$2:J$3986)-MIN(J$2:J$3986))*10)</f>
        <v>1.1999724095226842</v>
      </c>
      <c r="L535" s="19" t="s">
        <v>11432</v>
      </c>
    </row>
    <row r="536" spans="1:12">
      <c r="A536" s="23" t="s">
        <v>3264</v>
      </c>
      <c r="B536" s="23" t="s">
        <v>3648</v>
      </c>
      <c r="C536" s="23" t="s">
        <v>35</v>
      </c>
      <c r="D536" s="23" t="s">
        <v>3404</v>
      </c>
      <c r="E536" s="29">
        <f>VLOOKUP(A536,Normalised!$A$2:$G$3986,7,FALSE)</f>
        <v>1.6739735195777814</v>
      </c>
      <c r="F536" s="30">
        <f>VLOOKUP(A536,Normalised!$A$2:$K$3986,9,FALSE)</f>
        <v>2.4491185121169344E-2</v>
      </c>
      <c r="G536" s="31">
        <f>AVERAGE(VLOOKUP(A536,Normalised!$A$2:$Q$3986,13,FALSE),VLOOKUP(A536,Normalised!$A$2:$Q$3986,15,FALSE))</f>
        <v>6.4560331703742744</v>
      </c>
      <c r="H536" s="31">
        <f>VLOOKUP(A536,Normalised!$A$2:$Q$3986,17,FALSE)</f>
        <v>3.3089133089133087</v>
      </c>
      <c r="I536" s="32">
        <f t="shared" si="16"/>
        <v>4.882473239643792</v>
      </c>
      <c r="J536" s="37">
        <f t="shared" si="17"/>
        <v>0.5849688660129676</v>
      </c>
      <c r="K536" s="34">
        <f>((J536-MIN(J$2:J$3986))/(MAX(J$2:J$3986)-MIN(J$2:J$3986))*10)</f>
        <v>1.1997250038076952</v>
      </c>
      <c r="L536" s="19" t="s">
        <v>11432</v>
      </c>
    </row>
    <row r="537" spans="1:12">
      <c r="A537" s="23" t="s">
        <v>3094</v>
      </c>
      <c r="B537" s="23" t="s">
        <v>4016</v>
      </c>
      <c r="C537" s="23" t="s">
        <v>47</v>
      </c>
      <c r="D537" s="23" t="s">
        <v>3404</v>
      </c>
      <c r="E537" s="29">
        <f>VLOOKUP(A537,Normalised!$A$2:$G$3986,7,FALSE)</f>
        <v>1.2099827154631653</v>
      </c>
      <c r="F537" s="30">
        <f>VLOOKUP(A537,Normalised!$A$2:$K$3986,9,FALSE)</f>
        <v>2.8048506693813029E-2</v>
      </c>
      <c r="G537" s="31">
        <f>AVERAGE(VLOOKUP(A537,Normalised!$A$2:$Q$3986,13,FALSE),VLOOKUP(A537,Normalised!$A$2:$Q$3986,15,FALSE))</f>
        <v>5.9135040021782697</v>
      </c>
      <c r="H537" s="31">
        <f>VLOOKUP(A537,Normalised!$A$2:$Q$3986,17,FALSE)</f>
        <v>5.8485958485958474</v>
      </c>
      <c r="I537" s="32">
        <f t="shared" si="16"/>
        <v>5.8810499253870585</v>
      </c>
      <c r="J537" s="37">
        <f t="shared" si="17"/>
        <v>0.58440590072915943</v>
      </c>
      <c r="K537" s="34">
        <f>((J537-MIN(J$2:J$3986))/(MAX(J$2:J$3986)-MIN(J$2:J$3986))*10)</f>
        <v>1.1985704064154206</v>
      </c>
      <c r="L537" s="19" t="s">
        <v>11432</v>
      </c>
    </row>
    <row r="538" spans="1:12">
      <c r="A538" s="23" t="s">
        <v>2525</v>
      </c>
      <c r="B538" s="23" t="s">
        <v>5136</v>
      </c>
      <c r="C538" s="23" t="s">
        <v>40</v>
      </c>
      <c r="D538" s="23" t="s">
        <v>3404</v>
      </c>
      <c r="E538" s="29">
        <f>VLOOKUP(A538,Normalised!$A$2:$G$3986,7,FALSE)</f>
        <v>0.67547208491007316</v>
      </c>
      <c r="F538" s="30">
        <f>VLOOKUP(A538,Normalised!$A$2:$K$3986,9,FALSE)</f>
        <v>6.7814646118265057E-2</v>
      </c>
      <c r="G538" s="31">
        <f>AVERAGE(VLOOKUP(A538,Normalised!$A$2:$Q$3986,13,FALSE),VLOOKUP(A538,Normalised!$A$2:$Q$3986,15,FALSE))</f>
        <v>4.9901128669908861</v>
      </c>
      <c r="H538" s="31">
        <f>VLOOKUP(A538,Normalised!$A$2:$Q$3986,17,FALSE)</f>
        <v>3.6446886446886451</v>
      </c>
      <c r="I538" s="32">
        <f t="shared" si="16"/>
        <v>4.3174007558397651</v>
      </c>
      <c r="J538" s="37">
        <f t="shared" si="17"/>
        <v>0.58261870413388939</v>
      </c>
      <c r="K538" s="34">
        <f>((J538-MIN(J$2:J$3986))/(MAX(J$2:J$3986)-MIN(J$2:J$3986))*10)</f>
        <v>1.1949050071666032</v>
      </c>
      <c r="L538" s="19" t="s">
        <v>11432</v>
      </c>
    </row>
    <row r="539" spans="1:12">
      <c r="A539" s="23" t="s">
        <v>2759</v>
      </c>
      <c r="B539" s="23" t="s">
        <v>4678</v>
      </c>
      <c r="C539" s="23" t="s">
        <v>63</v>
      </c>
      <c r="D539" s="23" t="s">
        <v>3404</v>
      </c>
      <c r="E539" s="29">
        <f>VLOOKUP(A539,Normalised!$A$2:$G$3986,7,FALSE)</f>
        <v>0.37951317114782751</v>
      </c>
      <c r="F539" s="30">
        <f>VLOOKUP(A539,Normalised!$A$2:$K$3986,9,FALSE)</f>
        <v>8.2935825713796568E-2</v>
      </c>
      <c r="G539" s="31">
        <f>AVERAGE(VLOOKUP(A539,Normalised!$A$2:$Q$3986,13,FALSE),VLOOKUP(A539,Normalised!$A$2:$Q$3986,15,FALSE))</f>
        <v>4.2084513374006702</v>
      </c>
      <c r="H539" s="31">
        <f>VLOOKUP(A539,Normalised!$A$2:$Q$3986,17,FALSE)</f>
        <v>8.3516483516483522</v>
      </c>
      <c r="I539" s="32">
        <f t="shared" si="16"/>
        <v>6.2800498445245108</v>
      </c>
      <c r="J539" s="37">
        <f t="shared" si="17"/>
        <v>0.58251981844670875</v>
      </c>
      <c r="K539" s="34">
        <f>((J539-MIN(J$2:J$3986))/(MAX(J$2:J$3986)-MIN(J$2:J$3986))*10)</f>
        <v>1.1947022004219676</v>
      </c>
      <c r="L539" s="19" t="s">
        <v>11432</v>
      </c>
    </row>
    <row r="540" spans="1:12">
      <c r="A540" s="23" t="s">
        <v>3153</v>
      </c>
      <c r="B540" s="23" t="s">
        <v>3882</v>
      </c>
      <c r="C540" s="23" t="s">
        <v>34</v>
      </c>
      <c r="D540" s="23" t="s">
        <v>3404</v>
      </c>
      <c r="E540" s="29">
        <f>VLOOKUP(A540,Normalised!$A$2:$G$3986,7,FALSE)</f>
        <v>0.82572550106236586</v>
      </c>
      <c r="F540" s="30">
        <f>VLOOKUP(A540,Normalised!$A$2:$K$3986,9,FALSE)</f>
        <v>4.4748439955589872E-2</v>
      </c>
      <c r="G540" s="31">
        <f>AVERAGE(VLOOKUP(A540,Normalised!$A$2:$Q$3986,13,FALSE),VLOOKUP(A540,Normalised!$A$2:$Q$3986,15,FALSE))</f>
        <v>8.8639757007144908</v>
      </c>
      <c r="H540" s="31">
        <f>VLOOKUP(A540,Normalised!$A$2:$Q$3986,17,FALSE)</f>
        <v>1.8162393162393162</v>
      </c>
      <c r="I540" s="32">
        <f t="shared" si="16"/>
        <v>5.3401075084769039</v>
      </c>
      <c r="J540" s="37">
        <f t="shared" si="17"/>
        <v>0.58217631433396899</v>
      </c>
      <c r="K540" s="34">
        <f>((J540-MIN(J$2:J$3986))/(MAX(J$2:J$3986)-MIN(J$2:J$3986))*10)</f>
        <v>1.1939977005811924</v>
      </c>
      <c r="L540" s="19" t="s">
        <v>11432</v>
      </c>
    </row>
    <row r="541" spans="1:12">
      <c r="A541" s="23" t="s">
        <v>2325</v>
      </c>
      <c r="B541" s="23" t="s">
        <v>5534</v>
      </c>
      <c r="C541" s="23" t="s">
        <v>7</v>
      </c>
      <c r="D541" s="23" t="s">
        <v>3404</v>
      </c>
      <c r="E541" s="29">
        <f>VLOOKUP(A541,Normalised!$A$2:$G$3986,7,FALSE)</f>
        <v>0.30374128774427156</v>
      </c>
      <c r="F541" s="30">
        <f>VLOOKUP(A541,Normalised!$A$2:$K$3986,9,FALSE)</f>
        <v>0.10680166035677784</v>
      </c>
      <c r="G541" s="31">
        <f>AVERAGE(VLOOKUP(A541,Normalised!$A$2:$Q$3986,13,FALSE),VLOOKUP(A541,Normalised!$A$2:$Q$3986,15,FALSE))</f>
        <v>4.9288313531120993</v>
      </c>
      <c r="H541" s="31">
        <f>VLOOKUP(A541,Normalised!$A$2:$Q$3986,17,FALSE)</f>
        <v>7.2008547008547019</v>
      </c>
      <c r="I541" s="32">
        <f t="shared" si="16"/>
        <v>6.0648430269834002</v>
      </c>
      <c r="J541" s="37">
        <f t="shared" si="17"/>
        <v>0.58161259087265216</v>
      </c>
      <c r="K541" s="34">
        <f>((J541-MIN(J$2:J$3986))/(MAX(J$2:J$3986)-MIN(J$2:J$3986))*10)</f>
        <v>1.1928415482266499</v>
      </c>
      <c r="L541" s="19" t="s">
        <v>11432</v>
      </c>
    </row>
    <row r="542" spans="1:12">
      <c r="A542" s="23" t="s">
        <v>3311</v>
      </c>
      <c r="B542" s="23" t="s">
        <v>3554</v>
      </c>
      <c r="C542" s="23" t="s">
        <v>65</v>
      </c>
      <c r="D542" s="23" t="s">
        <v>3404</v>
      </c>
      <c r="E542" s="29">
        <f>VLOOKUP(A542,Normalised!$A$2:$G$3986,7,FALSE)</f>
        <v>0.98088795009561525</v>
      </c>
      <c r="F542" s="30">
        <f>VLOOKUP(A542,Normalised!$A$2:$K$3986,9,FALSE)</f>
        <v>2.9822041656543168E-2</v>
      </c>
      <c r="G542" s="31">
        <f>AVERAGE(VLOOKUP(A542,Normalised!$A$2:$Q$3986,13,FALSE),VLOOKUP(A542,Normalised!$A$2:$Q$3986,15,FALSE))</f>
        <v>6.8520530807338336</v>
      </c>
      <c r="H542" s="31">
        <f>VLOOKUP(A542,Normalised!$A$2:$Q$3986,17,FALSE)</f>
        <v>6.5720390720390736</v>
      </c>
      <c r="I542" s="32">
        <f t="shared" si="16"/>
        <v>6.7120460763864536</v>
      </c>
      <c r="J542" s="37">
        <f t="shared" si="17"/>
        <v>0.58121556160108157</v>
      </c>
      <c r="K542" s="34">
        <f>((J542-MIN(J$2:J$3986))/(MAX(J$2:J$3986)-MIN(J$2:J$3986))*10)</f>
        <v>1.1920272725069978</v>
      </c>
      <c r="L542" s="19" t="s">
        <v>11432</v>
      </c>
    </row>
    <row r="543" spans="1:12">
      <c r="A543" s="23" t="s">
        <v>2375</v>
      </c>
      <c r="B543" s="23" t="s">
        <v>5429</v>
      </c>
      <c r="C543" s="23" t="s">
        <v>7</v>
      </c>
      <c r="D543" s="23" t="s">
        <v>3404</v>
      </c>
      <c r="E543" s="29">
        <f>VLOOKUP(A543,Normalised!$A$2:$G$3986,7,FALSE)</f>
        <v>0.14698412342090969</v>
      </c>
      <c r="F543" s="30">
        <f>VLOOKUP(A543,Normalised!$A$2:$K$3986,9,FALSE)</f>
        <v>0.22010286502783835</v>
      </c>
      <c r="G543" s="31">
        <f>AVERAGE(VLOOKUP(A543,Normalised!$A$2:$Q$3986,13,FALSE),VLOOKUP(A543,Normalised!$A$2:$Q$3986,15,FALSE))</f>
        <v>4.9288313531120993</v>
      </c>
      <c r="H543" s="31">
        <f>VLOOKUP(A543,Normalised!$A$2:$Q$3986,17,FALSE)</f>
        <v>7.2008547008547019</v>
      </c>
      <c r="I543" s="32">
        <f t="shared" si="16"/>
        <v>6.0648430269834002</v>
      </c>
      <c r="J543" s="37">
        <f t="shared" si="17"/>
        <v>0.58108352496534177</v>
      </c>
      <c r="K543" s="34">
        <f>((J543-MIN(J$2:J$3986))/(MAX(J$2:J$3986)-MIN(J$2:J$3986))*10)</f>
        <v>1.1917564757817032</v>
      </c>
      <c r="L543" s="19" t="s">
        <v>11432</v>
      </c>
    </row>
    <row r="544" spans="1:12">
      <c r="A544" s="23" t="s">
        <v>3359</v>
      </c>
      <c r="B544" s="33" t="s">
        <v>3458</v>
      </c>
      <c r="C544" s="33" t="s">
        <v>65</v>
      </c>
      <c r="D544" s="33" t="s">
        <v>3404</v>
      </c>
      <c r="E544" s="29">
        <f>VLOOKUP(A544,Normalised!$A$2:$G$3986,7,FALSE)</f>
        <v>1.1419970212949913</v>
      </c>
      <c r="F544" s="30">
        <f>VLOOKUP(A544,Normalised!$A$2:$K$3986,9,FALSE)</f>
        <v>2.5465091603593407E-2</v>
      </c>
      <c r="G544" s="31">
        <f>AVERAGE(VLOOKUP(A544,Normalised!$A$2:$Q$3986,13,FALSE),VLOOKUP(A544,Normalised!$A$2:$Q$3986,15,FALSE))</f>
        <v>6.8520530807338336</v>
      </c>
      <c r="H544" s="31">
        <f>VLOOKUP(A544,Normalised!$A$2:$Q$3986,17,FALSE)</f>
        <v>6.5720390720390736</v>
      </c>
      <c r="I544" s="32">
        <f t="shared" si="16"/>
        <v>6.7120460763864536</v>
      </c>
      <c r="J544" s="37">
        <f t="shared" si="17"/>
        <v>0.58008065300911538</v>
      </c>
      <c r="K544" s="34">
        <f>((J544-MIN(J$2:J$3986))/(MAX(J$2:J$3986)-MIN(J$2:J$3986))*10)</f>
        <v>1.1896996645026638</v>
      </c>
      <c r="L544" s="19" t="s">
        <v>11432</v>
      </c>
    </row>
    <row r="545" spans="1:12">
      <c r="A545" s="23" t="s">
        <v>2595</v>
      </c>
      <c r="B545" s="23" t="s">
        <v>5001</v>
      </c>
      <c r="C545" s="23" t="s">
        <v>19</v>
      </c>
      <c r="D545" s="23" t="s">
        <v>3404</v>
      </c>
      <c r="E545" s="29">
        <f>VLOOKUP(A545,Normalised!$A$2:$G$3986,7,FALSE)</f>
        <v>0.7605483468446933</v>
      </c>
      <c r="F545" s="30">
        <f>VLOOKUP(A545,Normalised!$A$2:$K$3986,9,FALSE)</f>
        <v>3.7982352814538475E-2</v>
      </c>
      <c r="G545" s="31">
        <f>AVERAGE(VLOOKUP(A545,Normalised!$A$2:$Q$3986,13,FALSE),VLOOKUP(A545,Normalised!$A$2:$Q$3986,15,FALSE))</f>
        <v>7.5313319467016822</v>
      </c>
      <c r="H545" s="31">
        <f>VLOOKUP(A545,Normalised!$A$2:$Q$3986,17,FALSE)</f>
        <v>5.8608058608058622</v>
      </c>
      <c r="I545" s="32">
        <f t="shared" si="16"/>
        <v>6.6960689037537726</v>
      </c>
      <c r="J545" s="37">
        <f t="shared" si="17"/>
        <v>0.57833063939156792</v>
      </c>
      <c r="K545" s="34">
        <f>((J545-MIN(J$2:J$3986))/(MAX(J$2:J$3986)-MIN(J$2:J$3986))*10)</f>
        <v>1.1861105246082868</v>
      </c>
      <c r="L545" s="19" t="s">
        <v>11432</v>
      </c>
    </row>
    <row r="546" spans="1:12">
      <c r="A546" s="23" t="s">
        <v>3035</v>
      </c>
      <c r="B546" s="23" t="s">
        <v>3720</v>
      </c>
      <c r="C546" s="23" t="s">
        <v>55</v>
      </c>
      <c r="D546" s="23" t="s">
        <v>3404</v>
      </c>
      <c r="E546" s="29">
        <f>VLOOKUP(A546,Normalised!$A$2:$G$3986,7,FALSE)</f>
        <v>0.71000116039713446</v>
      </c>
      <c r="F546" s="30">
        <f>VLOOKUP(A546,Normalised!$A$2:$K$3986,9,FALSE)</f>
        <v>4.0924575556177484E-2</v>
      </c>
      <c r="G546" s="31">
        <f>AVERAGE(VLOOKUP(A546,Normalised!$A$2:$Q$3986,13,FALSE),VLOOKUP(A546,Normalised!$A$2:$Q$3986,15,FALSE))</f>
        <v>5.4569372241918508</v>
      </c>
      <c r="H546" s="31">
        <f>VLOOKUP(A546,Normalised!$A$2:$Q$3986,17,FALSE)</f>
        <v>7.8571428571428577</v>
      </c>
      <c r="I546" s="32">
        <f t="shared" si="16"/>
        <v>6.6570400406673542</v>
      </c>
      <c r="J546" s="37">
        <f t="shared" si="17"/>
        <v>0.5783287783218084</v>
      </c>
      <c r="K546" s="34">
        <f>((J546-MIN(J$2:J$3986))/(MAX(J$2:J$3986)-MIN(J$2:J$3986))*10)</f>
        <v>1.186106707701005</v>
      </c>
      <c r="L546" s="19" t="s">
        <v>11432</v>
      </c>
    </row>
    <row r="547" spans="1:12">
      <c r="A547" s="23" t="s">
        <v>3342</v>
      </c>
      <c r="B547" s="33" t="s">
        <v>3492</v>
      </c>
      <c r="C547" s="33" t="s">
        <v>65</v>
      </c>
      <c r="D547" s="33" t="s">
        <v>3404</v>
      </c>
      <c r="E547" s="29">
        <f>VLOOKUP(A547,Normalised!$A$2:$G$3986,7,FALSE)</f>
        <v>0.82413940760197812</v>
      </c>
      <c r="F547" s="30">
        <f>VLOOKUP(A547,Normalised!$A$2:$K$3986,9,FALSE)</f>
        <v>3.4783838893314184E-2</v>
      </c>
      <c r="G547" s="31">
        <f>AVERAGE(VLOOKUP(A547,Normalised!$A$2:$Q$3986,13,FALSE),VLOOKUP(A547,Normalised!$A$2:$Q$3986,15,FALSE))</f>
        <v>6.8520530807338336</v>
      </c>
      <c r="H547" s="31">
        <f>VLOOKUP(A547,Normalised!$A$2:$Q$3986,17,FALSE)</f>
        <v>6.5720390720390736</v>
      </c>
      <c r="I547" s="32">
        <f t="shared" si="16"/>
        <v>6.7120460763864536</v>
      </c>
      <c r="J547" s="37">
        <f t="shared" si="17"/>
        <v>0.57731260559451758</v>
      </c>
      <c r="K547" s="34">
        <f>((J547-MIN(J$2:J$3986))/(MAX(J$2:J$3986)-MIN(J$2:J$3986))*10)</f>
        <v>1.1840226175896327</v>
      </c>
      <c r="L547" s="19" t="s">
        <v>11432</v>
      </c>
    </row>
    <row r="548" spans="1:12">
      <c r="A548" s="23" t="s">
        <v>3071</v>
      </c>
      <c r="B548" s="23" t="s">
        <v>4062</v>
      </c>
      <c r="C548" s="23" t="s">
        <v>47</v>
      </c>
      <c r="D548" s="23" t="s">
        <v>3404</v>
      </c>
      <c r="E548" s="29">
        <f>VLOOKUP(A548,Normalised!$A$2:$G$3986,7,FALSE)</f>
        <v>0.90053074586338255</v>
      </c>
      <c r="F548" s="30">
        <f>VLOOKUP(A548,Normalised!$A$2:$K$3986,9,FALSE)</f>
        <v>3.6126804674341047E-2</v>
      </c>
      <c r="G548" s="31">
        <f>AVERAGE(VLOOKUP(A548,Normalised!$A$2:$Q$3986,13,FALSE),VLOOKUP(A548,Normalised!$A$2:$Q$3986,15,FALSE))</f>
        <v>5.9135040021782697</v>
      </c>
      <c r="H548" s="31">
        <f>VLOOKUP(A548,Normalised!$A$2:$Q$3986,17,FALSE)</f>
        <v>5.8485958485958474</v>
      </c>
      <c r="I548" s="32">
        <f t="shared" si="16"/>
        <v>5.8810499253870585</v>
      </c>
      <c r="J548" s="37">
        <f t="shared" si="17"/>
        <v>0.57622795107282132</v>
      </c>
      <c r="K548" s="34">
        <f>((J548-MIN(J$2:J$3986))/(MAX(J$2:J$3986)-MIN(J$2:J$3986))*10)</f>
        <v>1.1817980767195495</v>
      </c>
      <c r="L548" s="19" t="s">
        <v>11432</v>
      </c>
    </row>
    <row r="549" spans="1:12">
      <c r="A549" s="23" t="s">
        <v>2222</v>
      </c>
      <c r="B549" s="23" t="s">
        <v>5742</v>
      </c>
      <c r="C549" s="23" t="s">
        <v>11</v>
      </c>
      <c r="D549" s="23" t="s">
        <v>3404</v>
      </c>
      <c r="E549" s="29">
        <f>VLOOKUP(A549,Normalised!$A$2:$G$3986,7,FALSE)</f>
        <v>0.42132080719742721</v>
      </c>
      <c r="F549" s="30">
        <f>VLOOKUP(A549,Normalised!$A$2:$K$3986,9,FALSE)</f>
        <v>0.11476719021828832</v>
      </c>
      <c r="G549" s="31">
        <f>AVERAGE(VLOOKUP(A549,Normalised!$A$2:$Q$3986,13,FALSE),VLOOKUP(A549,Normalised!$A$2:$Q$3986,15,FALSE))</f>
        <v>5.3792805195181161</v>
      </c>
      <c r="H549" s="31">
        <f>VLOOKUP(A549,Normalised!$A$2:$Q$3986,17,FALSE)</f>
        <v>2.5335775335775339</v>
      </c>
      <c r="I549" s="32">
        <f t="shared" si="16"/>
        <v>3.9564290265478252</v>
      </c>
      <c r="J549" s="37">
        <f t="shared" si="17"/>
        <v>0.5762063128591195</v>
      </c>
      <c r="K549" s="34">
        <f>((J549-MIN(J$2:J$3986))/(MAX(J$2:J$3986)-MIN(J$2:J$3986))*10)</f>
        <v>1.1817536984499968</v>
      </c>
      <c r="L549" s="19" t="s">
        <v>11432</v>
      </c>
    </row>
    <row r="550" spans="1:12">
      <c r="A550" s="23" t="s">
        <v>3309</v>
      </c>
      <c r="B550" s="23" t="s">
        <v>3558</v>
      </c>
      <c r="C550" s="23" t="s">
        <v>65</v>
      </c>
      <c r="D550" s="23" t="s">
        <v>3404</v>
      </c>
      <c r="E550" s="29">
        <f>VLOOKUP(A550,Normalised!$A$2:$G$3986,7,FALSE)</f>
        <v>0.76044563270073207</v>
      </c>
      <c r="F550" s="30">
        <f>VLOOKUP(A550,Normalised!$A$2:$K$3986,9,FALSE)</f>
        <v>3.7346750689166978E-2</v>
      </c>
      <c r="G550" s="31">
        <f>AVERAGE(VLOOKUP(A550,Normalised!$A$2:$Q$3986,13,FALSE),VLOOKUP(A550,Normalised!$A$2:$Q$3986,15,FALSE))</f>
        <v>6.8520530807338336</v>
      </c>
      <c r="H550" s="31">
        <f>VLOOKUP(A550,Normalised!$A$2:$Q$3986,17,FALSE)</f>
        <v>6.5720390720390736</v>
      </c>
      <c r="I550" s="32">
        <f t="shared" si="16"/>
        <v>6.7120460763864536</v>
      </c>
      <c r="J550" s="37">
        <f t="shared" si="17"/>
        <v>0.5755176413004649</v>
      </c>
      <c r="K550" s="34">
        <f>((J550-MIN(J$2:J$3986))/(MAX(J$2:J$3986)-MIN(J$2:J$3986))*10)</f>
        <v>1.1803412874033024</v>
      </c>
      <c r="L550" s="19" t="s">
        <v>11432</v>
      </c>
    </row>
    <row r="551" spans="1:12">
      <c r="A551" s="23" t="s">
        <v>2563</v>
      </c>
      <c r="B551" s="23" t="s">
        <v>5064</v>
      </c>
      <c r="C551" s="23" t="s">
        <v>19</v>
      </c>
      <c r="D551" s="23" t="s">
        <v>3404</v>
      </c>
      <c r="E551" s="29">
        <f>VLOOKUP(A551,Normalised!$A$2:$G$3986,7,FALSE)</f>
        <v>0.56023768177662081</v>
      </c>
      <c r="F551" s="30">
        <f>VLOOKUP(A551,Normalised!$A$2:$K$3986,9,FALSE)</f>
        <v>5.0663640380418123E-2</v>
      </c>
      <c r="G551" s="31">
        <f>AVERAGE(VLOOKUP(A551,Normalised!$A$2:$Q$3986,13,FALSE),VLOOKUP(A551,Normalised!$A$2:$Q$3986,15,FALSE))</f>
        <v>7.5313319467016822</v>
      </c>
      <c r="H551" s="31">
        <f>VLOOKUP(A551,Normalised!$A$2:$Q$3986,17,FALSE)</f>
        <v>5.8608058608058622</v>
      </c>
      <c r="I551" s="32">
        <f t="shared" si="16"/>
        <v>6.6960689037537726</v>
      </c>
      <c r="J551" s="37">
        <f t="shared" si="17"/>
        <v>0.5749492884818167</v>
      </c>
      <c r="K551" s="34">
        <f>((J551-MIN(J$2:J$3986))/(MAX(J$2:J$3986)-MIN(J$2:J$3986))*10)</f>
        <v>1.1791756406020215</v>
      </c>
      <c r="L551" s="19" t="s">
        <v>11432</v>
      </c>
    </row>
    <row r="552" spans="1:12">
      <c r="A552" s="23" t="s">
        <v>3003</v>
      </c>
      <c r="B552" s="23" t="s">
        <v>4190</v>
      </c>
      <c r="C552" s="23" t="s">
        <v>16</v>
      </c>
      <c r="D552" s="23" t="s">
        <v>3404</v>
      </c>
      <c r="E552" s="29">
        <f>VLOOKUP(A552,Normalised!$A$2:$G$3986,7,FALSE)</f>
        <v>0.79298425325696298</v>
      </c>
      <c r="F552" s="30">
        <f>VLOOKUP(A552,Normalised!$A$2:$K$3986,9,FALSE)</f>
        <v>3.990966248501978E-2</v>
      </c>
      <c r="G552" s="31">
        <f>AVERAGE(VLOOKUP(A552,Normalised!$A$2:$Q$3986,13,FALSE),VLOOKUP(A552,Normalised!$A$2:$Q$3986,15,FALSE))</f>
        <v>6.8176387968983381</v>
      </c>
      <c r="H552" s="31">
        <f>VLOOKUP(A552,Normalised!$A$2:$Q$3986,17,FALSE)</f>
        <v>5.152625152625153</v>
      </c>
      <c r="I552" s="32">
        <f t="shared" si="16"/>
        <v>5.985131974761746</v>
      </c>
      <c r="J552" s="37">
        <f t="shared" si="17"/>
        <v>0.57429995624600938</v>
      </c>
      <c r="K552" s="34">
        <f>((J552-MIN(J$2:J$3986))/(MAX(J$2:J$3986)-MIN(J$2:J$3986))*10)</f>
        <v>1.1778439114035326</v>
      </c>
      <c r="L552" s="19" t="s">
        <v>11432</v>
      </c>
    </row>
    <row r="553" spans="1:12">
      <c r="A553" s="23" t="s">
        <v>3320</v>
      </c>
      <c r="B553" s="33" t="s">
        <v>3536</v>
      </c>
      <c r="C553" s="33" t="s">
        <v>65</v>
      </c>
      <c r="D553" s="33" t="s">
        <v>3404</v>
      </c>
      <c r="E553" s="29">
        <f>VLOOKUP(A553,Normalised!$A$2:$G$3986,7,FALSE)</f>
        <v>0.87385288928028781</v>
      </c>
      <c r="F553" s="30">
        <f>VLOOKUP(A553,Normalised!$A$2:$K$3986,9,FALSE)</f>
        <v>3.2200423803094562E-2</v>
      </c>
      <c r="G553" s="31">
        <f>AVERAGE(VLOOKUP(A553,Normalised!$A$2:$Q$3986,13,FALSE),VLOOKUP(A553,Normalised!$A$2:$Q$3986,15,FALSE))</f>
        <v>6.8520530807338336</v>
      </c>
      <c r="H553" s="31">
        <f>VLOOKUP(A553,Normalised!$A$2:$Q$3986,17,FALSE)</f>
        <v>6.5720390720390736</v>
      </c>
      <c r="I553" s="32">
        <f t="shared" si="16"/>
        <v>6.7120460763864536</v>
      </c>
      <c r="J553" s="37">
        <f t="shared" si="17"/>
        <v>0.57374416411516116</v>
      </c>
      <c r="K553" s="34">
        <f>((J553-MIN(J$2:J$3986))/(MAX(J$2:J$3986)-MIN(J$2:J$3986))*10)</f>
        <v>1.1767040255821846</v>
      </c>
      <c r="L553" s="19" t="s">
        <v>11432</v>
      </c>
    </row>
    <row r="554" spans="1:12">
      <c r="A554" s="23" t="s">
        <v>3350</v>
      </c>
      <c r="B554" s="33" t="s">
        <v>3476</v>
      </c>
      <c r="C554" s="33" t="s">
        <v>65</v>
      </c>
      <c r="D554" s="33" t="s">
        <v>3404</v>
      </c>
      <c r="E554" s="29">
        <f>VLOOKUP(A554,Normalised!$A$2:$G$3986,7,FALSE)</f>
        <v>0.81715130501946964</v>
      </c>
      <c r="F554" s="30">
        <f>VLOOKUP(A554,Normalised!$A$2:$K$3986,9,FALSE)</f>
        <v>3.4312263122877266E-2</v>
      </c>
      <c r="G554" s="31">
        <f>AVERAGE(VLOOKUP(A554,Normalised!$A$2:$Q$3986,13,FALSE),VLOOKUP(A554,Normalised!$A$2:$Q$3986,15,FALSE))</f>
        <v>6.8520530807338336</v>
      </c>
      <c r="H554" s="31">
        <f>VLOOKUP(A554,Normalised!$A$2:$Q$3986,17,FALSE)</f>
        <v>6.5720390720390736</v>
      </c>
      <c r="I554" s="32">
        <f t="shared" si="16"/>
        <v>6.7120460763864536</v>
      </c>
      <c r="J554" s="37">
        <f t="shared" si="17"/>
        <v>0.57306285238950605</v>
      </c>
      <c r="K554" s="34">
        <f>((J554-MIN(J$2:J$3986))/(MAX(J$2:J$3986)-MIN(J$2:J$3986))*10)</f>
        <v>1.1753067089724532</v>
      </c>
      <c r="L554" s="19" t="s">
        <v>11432</v>
      </c>
    </row>
    <row r="555" spans="1:12">
      <c r="A555" s="23" t="s">
        <v>3156</v>
      </c>
      <c r="B555" s="23" t="s">
        <v>3876</v>
      </c>
      <c r="C555" s="23" t="s">
        <v>34</v>
      </c>
      <c r="D555" s="23" t="s">
        <v>3404</v>
      </c>
      <c r="E555" s="29">
        <f>VLOOKUP(A555,Normalised!$A$2:$G$3986,7,FALSE)</f>
        <v>1.4384167137724768</v>
      </c>
      <c r="F555" s="30">
        <f>VLOOKUP(A555,Normalised!$A$2:$K$3986,9,FALSE)</f>
        <v>2.448093347398593E-2</v>
      </c>
      <c r="G555" s="31">
        <f>AVERAGE(VLOOKUP(A555,Normalised!$A$2:$Q$3986,13,FALSE),VLOOKUP(A555,Normalised!$A$2:$Q$3986,15,FALSE))</f>
        <v>8.8639757007144908</v>
      </c>
      <c r="H555" s="31">
        <f>VLOOKUP(A555,Normalised!$A$2:$Q$3986,17,FALSE)</f>
        <v>1.8162393162393162</v>
      </c>
      <c r="I555" s="32">
        <f t="shared" si="16"/>
        <v>5.3401075084769039</v>
      </c>
      <c r="J555" s="37">
        <f t="shared" si="17"/>
        <v>0.57291153308062492</v>
      </c>
      <c r="K555" s="34">
        <f>((J555-MIN(J$2:J$3986))/(MAX(J$2:J$3986)-MIN(J$2:J$3986))*10)</f>
        <v>1.1749963650054982</v>
      </c>
      <c r="L555" s="19" t="s">
        <v>11432</v>
      </c>
    </row>
    <row r="556" spans="1:12">
      <c r="A556" s="23" t="s">
        <v>3221</v>
      </c>
      <c r="B556" s="23" t="s">
        <v>3734</v>
      </c>
      <c r="C556" s="23" t="s">
        <v>35</v>
      </c>
      <c r="D556" s="23" t="s">
        <v>3404</v>
      </c>
      <c r="E556" s="29">
        <f>VLOOKUP(A556,Normalised!$A$2:$G$3986,7,FALSE)</f>
        <v>2.136852694121854</v>
      </c>
      <c r="F556" s="30">
        <f>VLOOKUP(A556,Normalised!$A$2:$K$3986,9,FALSE)</f>
        <v>1.7981389159703237E-2</v>
      </c>
      <c r="G556" s="31">
        <f>AVERAGE(VLOOKUP(A556,Normalised!$A$2:$Q$3986,13,FALSE),VLOOKUP(A556,Normalised!$A$2:$Q$3986,15,FALSE))</f>
        <v>6.4560331703742744</v>
      </c>
      <c r="H556" s="31">
        <f>VLOOKUP(A556,Normalised!$A$2:$Q$3986,17,FALSE)</f>
        <v>3.3089133089133087</v>
      </c>
      <c r="I556" s="32">
        <f t="shared" si="16"/>
        <v>4.882473239643792</v>
      </c>
      <c r="J556" s="37">
        <f t="shared" si="17"/>
        <v>0.57246099209712997</v>
      </c>
      <c r="K556" s="34">
        <f>((J556-MIN(J$2:J$3986))/(MAX(J$2:J$3986)-MIN(J$2:J$3986))*10)</f>
        <v>1.1740723409855138</v>
      </c>
      <c r="L556" s="19" t="s">
        <v>11432</v>
      </c>
    </row>
    <row r="557" spans="1:12">
      <c r="A557" s="23" t="s">
        <v>2867</v>
      </c>
      <c r="B557" s="23" t="s">
        <v>4269</v>
      </c>
      <c r="C557" s="23" t="s">
        <v>39</v>
      </c>
      <c r="D557" s="23" t="s">
        <v>3404</v>
      </c>
      <c r="E557" s="29">
        <f>VLOOKUP(A557,Normalised!$A$2:$G$3986,7,FALSE)</f>
        <v>0.27368528140780179</v>
      </c>
      <c r="F557" s="30">
        <f>VLOOKUP(A557,Normalised!$A$2:$K$3986,9,FALSE)</f>
        <v>0.1057662439912533</v>
      </c>
      <c r="G557" s="31">
        <f>AVERAGE(VLOOKUP(A557,Normalised!$A$2:$Q$3986,13,FALSE),VLOOKUP(A557,Normalised!$A$2:$Q$3986,15,FALSE))</f>
        <v>4.3279905603964366</v>
      </c>
      <c r="H557" s="31">
        <f>VLOOKUP(A557,Normalised!$A$2:$Q$3986,17,FALSE)</f>
        <v>8.6233211233211229</v>
      </c>
      <c r="I557" s="32">
        <f t="shared" si="16"/>
        <v>6.4756558418587797</v>
      </c>
      <c r="J557" s="37">
        <f t="shared" si="17"/>
        <v>0.57230485185694124</v>
      </c>
      <c r="K557" s="34">
        <f>((J557-MIN(J$2:J$3986))/(MAX(J$2:J$3986)-MIN(J$2:J$3986))*10)</f>
        <v>1.173752109668706</v>
      </c>
      <c r="L557" s="19" t="s">
        <v>11432</v>
      </c>
    </row>
    <row r="558" spans="1:12">
      <c r="A558" s="23" t="s">
        <v>2362</v>
      </c>
      <c r="B558" s="23" t="s">
        <v>5452</v>
      </c>
      <c r="C558" s="23" t="s">
        <v>7</v>
      </c>
      <c r="D558" s="23" t="s">
        <v>3404</v>
      </c>
      <c r="E558" s="29">
        <f>VLOOKUP(A558,Normalised!$A$2:$G$3986,7,FALSE)</f>
        <v>0.13654558185582286</v>
      </c>
      <c r="F558" s="30">
        <f>VLOOKUP(A558,Normalised!$A$2:$K$3986,9,FALSE)</f>
        <v>0.22550548309349605</v>
      </c>
      <c r="G558" s="31">
        <f>AVERAGE(VLOOKUP(A558,Normalised!$A$2:$Q$3986,13,FALSE),VLOOKUP(A558,Normalised!$A$2:$Q$3986,15,FALSE))</f>
        <v>4.9288313531120993</v>
      </c>
      <c r="H558" s="31">
        <f>VLOOKUP(A558,Normalised!$A$2:$Q$3986,17,FALSE)</f>
        <v>7.2008547008547019</v>
      </c>
      <c r="I558" s="32">
        <f t="shared" si="16"/>
        <v>6.0648430269834002</v>
      </c>
      <c r="J558" s="37">
        <f t="shared" si="17"/>
        <v>0.57159020036434749</v>
      </c>
      <c r="K558" s="34">
        <f>((J558-MIN(J$2:J$3986))/(MAX(J$2:J$3986)-MIN(J$2:J$3986))*10)</f>
        <v>1.1722864158267123</v>
      </c>
      <c r="L558" s="19" t="s">
        <v>11432</v>
      </c>
    </row>
    <row r="559" spans="1:12">
      <c r="A559" s="23" t="s">
        <v>3263</v>
      </c>
      <c r="B559" s="23" t="s">
        <v>3650</v>
      </c>
      <c r="C559" s="23" t="s">
        <v>35</v>
      </c>
      <c r="D559" s="23" t="s">
        <v>3404</v>
      </c>
      <c r="E559" s="29">
        <f>VLOOKUP(A559,Normalised!$A$2:$G$3986,7,FALSE)</f>
        <v>2.2216746587927059</v>
      </c>
      <c r="F559" s="30">
        <f>VLOOKUP(A559,Normalised!$A$2:$K$3986,9,FALSE)</f>
        <v>1.7181760679397161E-2</v>
      </c>
      <c r="G559" s="31">
        <f>AVERAGE(VLOOKUP(A559,Normalised!$A$2:$Q$3986,13,FALSE),VLOOKUP(A559,Normalised!$A$2:$Q$3986,15,FALSE))</f>
        <v>6.4560331703742744</v>
      </c>
      <c r="H559" s="31">
        <f>VLOOKUP(A559,Normalised!$A$2:$Q$3986,17,FALSE)</f>
        <v>3.3089133089133087</v>
      </c>
      <c r="I559" s="32">
        <f t="shared" si="16"/>
        <v>4.882473239643792</v>
      </c>
      <c r="J559" s="37">
        <f t="shared" si="17"/>
        <v>0.5712102599172697</v>
      </c>
      <c r="K559" s="34">
        <f>((J559-MIN(J$2:J$3986))/(MAX(J$2:J$3986)-MIN(J$2:J$3986))*10)</f>
        <v>1.1715071879381855</v>
      </c>
      <c r="L559" s="19" t="s">
        <v>11432</v>
      </c>
    </row>
    <row r="560" spans="1:12">
      <c r="A560" s="23" t="s">
        <v>3298</v>
      </c>
      <c r="B560" s="23" t="s">
        <v>3580</v>
      </c>
      <c r="C560" s="23" t="s">
        <v>35</v>
      </c>
      <c r="D560" s="23" t="s">
        <v>3404</v>
      </c>
      <c r="E560" s="29">
        <f>VLOOKUP(A560,Normalised!$A$2:$G$3986,7,FALSE)</f>
        <v>1.6374481135214889</v>
      </c>
      <c r="F560" s="30">
        <f>VLOOKUP(A560,Normalised!$A$2:$K$3986,9,FALSE)</f>
        <v>2.3291742400710233E-2</v>
      </c>
      <c r="G560" s="31">
        <f>AVERAGE(VLOOKUP(A560,Normalised!$A$2:$Q$3986,13,FALSE),VLOOKUP(A560,Normalised!$A$2:$Q$3986,15,FALSE))</f>
        <v>6.4560331703742744</v>
      </c>
      <c r="H560" s="31">
        <f>VLOOKUP(A560,Normalised!$A$2:$Q$3986,17,FALSE)</f>
        <v>3.3089133089133087</v>
      </c>
      <c r="I560" s="32">
        <f t="shared" si="16"/>
        <v>4.882473239643792</v>
      </c>
      <c r="J560" s="37">
        <f t="shared" si="17"/>
        <v>0.57104429758702735</v>
      </c>
      <c r="K560" s="34">
        <f>((J560-MIN(J$2:J$3986))/(MAX(J$2:J$3986)-MIN(J$2:J$3986))*10)</f>
        <v>1.1711668122894112</v>
      </c>
      <c r="L560" s="19" t="s">
        <v>11432</v>
      </c>
    </row>
    <row r="561" spans="1:12">
      <c r="A561" s="23" t="s">
        <v>2581</v>
      </c>
      <c r="B561" s="23" t="s">
        <v>5029</v>
      </c>
      <c r="C561" s="23" t="s">
        <v>19</v>
      </c>
      <c r="D561" s="23" t="s">
        <v>3404</v>
      </c>
      <c r="E561" s="29">
        <f>VLOOKUP(A561,Normalised!$A$2:$G$3986,7,FALSE)</f>
        <v>0.63148430468215899</v>
      </c>
      <c r="F561" s="30">
        <f>VLOOKUP(A561,Normalised!$A$2:$K$3986,9,FALSE)</f>
        <v>4.3856546650633092E-2</v>
      </c>
      <c r="G561" s="31">
        <f>AVERAGE(VLOOKUP(A561,Normalised!$A$2:$Q$3986,13,FALSE),VLOOKUP(A561,Normalised!$A$2:$Q$3986,15,FALSE))</f>
        <v>7.5313319467016822</v>
      </c>
      <c r="H561" s="31">
        <f>VLOOKUP(A561,Normalised!$A$2:$Q$3986,17,FALSE)</f>
        <v>5.8608058608058622</v>
      </c>
      <c r="I561" s="32">
        <f t="shared" si="16"/>
        <v>6.6960689037537726</v>
      </c>
      <c r="J561" s="37">
        <f t="shared" si="17"/>
        <v>0.57025920210686387</v>
      </c>
      <c r="K561" s="34">
        <f>((J561-MIN(J$2:J$3986))/(MAX(J$2:J$3986)-MIN(J$2:J$3986))*10)</f>
        <v>1.169556643385298</v>
      </c>
      <c r="L561" s="19" t="s">
        <v>11432</v>
      </c>
    </row>
    <row r="562" spans="1:12">
      <c r="A562" s="23" t="s">
        <v>3220</v>
      </c>
      <c r="B562" s="23" t="s">
        <v>3736</v>
      </c>
      <c r="C562" s="23" t="s">
        <v>35</v>
      </c>
      <c r="D562" s="23" t="s">
        <v>3404</v>
      </c>
      <c r="E562" s="29">
        <f>VLOOKUP(A562,Normalised!$A$2:$G$3986,7,FALSE)</f>
        <v>1.4899524504032287</v>
      </c>
      <c r="F562" s="30">
        <f>VLOOKUP(A562,Normalised!$A$2:$K$3986,9,FALSE)</f>
        <v>2.5383078426126117E-2</v>
      </c>
      <c r="G562" s="31">
        <f>AVERAGE(VLOOKUP(A562,Normalised!$A$2:$Q$3986,13,FALSE),VLOOKUP(A562,Normalised!$A$2:$Q$3986,15,FALSE))</f>
        <v>6.4560331703742744</v>
      </c>
      <c r="H562" s="31">
        <f>VLOOKUP(A562,Normalised!$A$2:$Q$3986,17,FALSE)</f>
        <v>3.3089133089133087</v>
      </c>
      <c r="I562" s="32">
        <f t="shared" si="16"/>
        <v>4.882473239643792</v>
      </c>
      <c r="J562" s="37">
        <f t="shared" si="17"/>
        <v>0.5694455332457623</v>
      </c>
      <c r="K562" s="34">
        <f>((J562-MIN(J$2:J$3986))/(MAX(J$2:J$3986)-MIN(J$2:J$3986))*10)</f>
        <v>1.1678878727306532</v>
      </c>
      <c r="L562" s="19" t="s">
        <v>11432</v>
      </c>
    </row>
    <row r="563" spans="1:12">
      <c r="A563" s="23" t="s">
        <v>2737</v>
      </c>
      <c r="B563" s="23" t="s">
        <v>4724</v>
      </c>
      <c r="C563" s="23" t="s">
        <v>63</v>
      </c>
      <c r="D563" s="23" t="s">
        <v>3404</v>
      </c>
      <c r="E563" s="29">
        <f>VLOOKUP(A563,Normalised!$A$2:$G$3986,7,FALSE)</f>
        <v>0.31020711231634457</v>
      </c>
      <c r="F563" s="30">
        <f>VLOOKUP(A563,Normalised!$A$2:$K$3986,9,FALSE)</f>
        <v>9.4315154087383002E-2</v>
      </c>
      <c r="G563" s="31">
        <f>AVERAGE(VLOOKUP(A563,Normalised!$A$2:$Q$3986,13,FALSE),VLOOKUP(A563,Normalised!$A$2:$Q$3986,15,FALSE))</f>
        <v>4.2084513374006702</v>
      </c>
      <c r="H563" s="31">
        <f>VLOOKUP(A563,Normalised!$A$2:$Q$3986,17,FALSE)</f>
        <v>8.3516483516483522</v>
      </c>
      <c r="I563" s="32">
        <f t="shared" si="16"/>
        <v>6.2800498445245108</v>
      </c>
      <c r="J563" s="37">
        <f t="shared" si="17"/>
        <v>0.56850214383220421</v>
      </c>
      <c r="K563" s="34">
        <f>((J563-MIN(J$2:J$3986))/(MAX(J$2:J$3986)-MIN(J$2:J$3986))*10)</f>
        <v>1.1659530554548427</v>
      </c>
      <c r="L563" s="19" t="s">
        <v>11432</v>
      </c>
    </row>
    <row r="564" spans="1:12">
      <c r="A564" s="23" t="s">
        <v>2551</v>
      </c>
      <c r="B564" s="23" t="s">
        <v>5087</v>
      </c>
      <c r="C564" s="23" t="s">
        <v>19</v>
      </c>
      <c r="D564" s="23" t="s">
        <v>3404</v>
      </c>
      <c r="E564" s="29">
        <f>VLOOKUP(A564,Normalised!$A$2:$G$3986,7,FALSE)</f>
        <v>0.56944325348339286</v>
      </c>
      <c r="F564" s="30">
        <f>VLOOKUP(A564,Normalised!$A$2:$K$3986,9,FALSE)</f>
        <v>4.7926450582447336E-2</v>
      </c>
      <c r="G564" s="31">
        <f>AVERAGE(VLOOKUP(A564,Normalised!$A$2:$Q$3986,13,FALSE),VLOOKUP(A564,Normalised!$A$2:$Q$3986,15,FALSE))</f>
        <v>7.5313319467016822</v>
      </c>
      <c r="H564" s="31">
        <f>VLOOKUP(A564,Normalised!$A$2:$Q$3986,17,FALSE)</f>
        <v>5.8608058608058622</v>
      </c>
      <c r="I564" s="32">
        <f t="shared" si="16"/>
        <v>6.6960689037537726</v>
      </c>
      <c r="J564" s="37">
        <f t="shared" si="17"/>
        <v>0.56747736586419018</v>
      </c>
      <c r="K564" s="34">
        <f>((J564-MIN(J$2:J$3986))/(MAX(J$2:J$3986)-MIN(J$2:J$3986))*10)</f>
        <v>1.1638513166734996</v>
      </c>
      <c r="L564" s="19" t="s">
        <v>11432</v>
      </c>
    </row>
    <row r="565" spans="1:12">
      <c r="A565" s="23" t="s">
        <v>2885</v>
      </c>
      <c r="B565" s="23" t="s">
        <v>4429</v>
      </c>
      <c r="C565" s="23" t="s">
        <v>18</v>
      </c>
      <c r="D565" s="23" t="s">
        <v>3404</v>
      </c>
      <c r="E565" s="29">
        <f>VLOOKUP(A565,Normalised!$A$2:$G$3986,7,FALSE)</f>
        <v>0.53736473116754291</v>
      </c>
      <c r="F565" s="30">
        <f>VLOOKUP(A565,Normalised!$A$2:$K$3986,9,FALSE)</f>
        <v>5.4343981719262746E-2</v>
      </c>
      <c r="G565" s="31">
        <f>AVERAGE(VLOOKUP(A565,Normalised!$A$2:$Q$3986,13,FALSE),VLOOKUP(A565,Normalised!$A$2:$Q$3986,15,FALSE))</f>
        <v>4.783111543871736</v>
      </c>
      <c r="H565" s="31">
        <f>VLOOKUP(A565,Normalised!$A$2:$Q$3986,17,FALSE)</f>
        <v>7.6984126984126986</v>
      </c>
      <c r="I565" s="32">
        <f t="shared" si="16"/>
        <v>6.2407621211422173</v>
      </c>
      <c r="J565" s="37">
        <f t="shared" si="17"/>
        <v>0.56696042825964044</v>
      </c>
      <c r="K565" s="34">
        <f>((J565-MIN(J$2:J$3986))/(MAX(J$2:J$3986)-MIN(J$2:J$3986))*10)</f>
        <v>1.162791118420875</v>
      </c>
      <c r="L565" s="19" t="s">
        <v>11432</v>
      </c>
    </row>
    <row r="566" spans="1:12">
      <c r="A566" s="23" t="s">
        <v>3349</v>
      </c>
      <c r="B566" s="33" t="s">
        <v>3478</v>
      </c>
      <c r="C566" s="33" t="s">
        <v>65</v>
      </c>
      <c r="D566" s="33" t="s">
        <v>3404</v>
      </c>
      <c r="E566" s="29">
        <f>VLOOKUP(A566,Normalised!$A$2:$G$3986,7,FALSE)</f>
        <v>0.89173584826111996</v>
      </c>
      <c r="F566" s="30">
        <f>VLOOKUP(A566,Normalised!$A$2:$K$3986,9,FALSE)</f>
        <v>3.0242359191063023E-2</v>
      </c>
      <c r="G566" s="31">
        <f>AVERAGE(VLOOKUP(A566,Normalised!$A$2:$Q$3986,13,FALSE),VLOOKUP(A566,Normalised!$A$2:$Q$3986,15,FALSE))</f>
        <v>6.8520530807338336</v>
      </c>
      <c r="H566" s="31">
        <f>VLOOKUP(A566,Normalised!$A$2:$Q$3986,17,FALSE)</f>
        <v>6.5720390720390736</v>
      </c>
      <c r="I566" s="32">
        <f t="shared" si="16"/>
        <v>6.7120460763864536</v>
      </c>
      <c r="J566" s="37">
        <f t="shared" si="17"/>
        <v>0.56567754671639336</v>
      </c>
      <c r="K566" s="34">
        <f>((J566-MIN(J$2:J$3986))/(MAX(J$2:J$3986)-MIN(J$2:J$3986))*10)</f>
        <v>1.1601600295650747</v>
      </c>
      <c r="L566" s="19" t="s">
        <v>11432</v>
      </c>
    </row>
    <row r="567" spans="1:12">
      <c r="A567" s="23" t="s">
        <v>292</v>
      </c>
      <c r="B567" s="23" t="s">
        <v>11040</v>
      </c>
      <c r="C567" s="23" t="s">
        <v>46</v>
      </c>
      <c r="D567" s="23" t="s">
        <v>9857</v>
      </c>
      <c r="E567" s="29">
        <f>VLOOKUP(A567,Normalised!$A$2:$G$3986,7,FALSE)</f>
        <v>0.27768207331933753</v>
      </c>
      <c r="F567" s="30">
        <f>VLOOKUP(A567,Normalised!$A$2:$K$3986,9,FALSE)</f>
        <v>0.14204682337334551</v>
      </c>
      <c r="G567" s="31">
        <f>AVERAGE(VLOOKUP(A567,Normalised!$A$2:$Q$3986,13,FALSE),VLOOKUP(A567,Normalised!$A$2:$Q$3986,15,FALSE))</f>
        <v>5.6090541304087438</v>
      </c>
      <c r="H567" s="31">
        <f>VLOOKUP(A567,Normalised!$A$2:$Q$3986,17,FALSE)</f>
        <v>3.5073260073260073</v>
      </c>
      <c r="I567" s="32">
        <f t="shared" si="16"/>
        <v>4.5581900688673755</v>
      </c>
      <c r="J567" s="37">
        <f t="shared" si="17"/>
        <v>0.56440467183591514</v>
      </c>
      <c r="K567" s="34">
        <f>((J567-MIN(J$2:J$3986))/(MAX(J$2:J$3986)-MIN(J$2:J$3986))*10)</f>
        <v>1.1575494635853212</v>
      </c>
      <c r="L567" s="19" t="s">
        <v>11432</v>
      </c>
    </row>
    <row r="568" spans="1:12">
      <c r="A568" s="23" t="s">
        <v>695</v>
      </c>
      <c r="B568" s="23" t="s">
        <v>10326</v>
      </c>
      <c r="C568" s="23" t="s">
        <v>38</v>
      </c>
      <c r="D568" s="23" t="s">
        <v>9857</v>
      </c>
      <c r="E568" s="29">
        <f>VLOOKUP(A568,Normalised!$A$2:$G$3986,7,FALSE)</f>
        <v>0.86067048850419547</v>
      </c>
      <c r="F568" s="30">
        <f>VLOOKUP(A568,Normalised!$A$2:$K$3986,9,FALSE)</f>
        <v>4.5363538786594534E-2</v>
      </c>
      <c r="G568" s="31">
        <f>AVERAGE(VLOOKUP(A568,Normalised!$A$2:$Q$3986,13,FALSE),VLOOKUP(A568,Normalised!$A$2:$Q$3986,15,FALSE))</f>
        <v>5.9779325204052114</v>
      </c>
      <c r="H568" s="31">
        <f>VLOOKUP(A568,Normalised!$A$2:$Q$3986,17,FALSE)</f>
        <v>3.1990231990231992</v>
      </c>
      <c r="I568" s="32">
        <f t="shared" si="16"/>
        <v>4.5884778597142049</v>
      </c>
      <c r="J568" s="37">
        <f t="shared" si="17"/>
        <v>0.56372958319862931</v>
      </c>
      <c r="K568" s="34">
        <f>((J568-MIN(J$2:J$3986))/(MAX(J$2:J$3986)-MIN(J$2:J$3986))*10)</f>
        <v>1.1561649100389786</v>
      </c>
      <c r="L568" s="19" t="s">
        <v>11432</v>
      </c>
    </row>
    <row r="569" spans="1:12">
      <c r="A569" s="23" t="s">
        <v>2814</v>
      </c>
      <c r="B569" s="23" t="s">
        <v>4570</v>
      </c>
      <c r="C569" s="23" t="s">
        <v>39</v>
      </c>
      <c r="D569" s="23" t="s">
        <v>3404</v>
      </c>
      <c r="E569" s="29">
        <f>VLOOKUP(A569,Normalised!$A$2:$G$3986,7,FALSE)</f>
        <v>0.23366859790767558</v>
      </c>
      <c r="F569" s="30">
        <f>VLOOKUP(A569,Normalised!$A$2:$K$3986,9,FALSE)</f>
        <v>0.11833476343811543</v>
      </c>
      <c r="G569" s="31">
        <f>AVERAGE(VLOOKUP(A569,Normalised!$A$2:$Q$3986,13,FALSE),VLOOKUP(A569,Normalised!$A$2:$Q$3986,15,FALSE))</f>
        <v>4.3279905603964366</v>
      </c>
      <c r="H569" s="31">
        <f>VLOOKUP(A569,Normalised!$A$2:$Q$3986,17,FALSE)</f>
        <v>8.6233211233211229</v>
      </c>
      <c r="I569" s="32">
        <f t="shared" si="16"/>
        <v>6.4756558418587797</v>
      </c>
      <c r="J569" s="37">
        <f t="shared" si="17"/>
        <v>0.56363612398785157</v>
      </c>
      <c r="K569" s="34">
        <f>((J569-MIN(J$2:J$3986))/(MAX(J$2:J$3986)-MIN(J$2:J$3986))*10)</f>
        <v>1.155973232569423</v>
      </c>
      <c r="L569" s="19" t="s">
        <v>11432</v>
      </c>
    </row>
    <row r="570" spans="1:12">
      <c r="A570" s="23" t="s">
        <v>2420</v>
      </c>
      <c r="B570" s="23" t="s">
        <v>5348</v>
      </c>
      <c r="C570" s="23" t="s">
        <v>56</v>
      </c>
      <c r="D570" s="23" t="s">
        <v>3404</v>
      </c>
      <c r="E570" s="29">
        <f>VLOOKUP(A570,Normalised!$A$2:$G$3986,7,FALSE)</f>
        <v>0.2067841958469431</v>
      </c>
      <c r="F570" s="30">
        <f>VLOOKUP(A570,Normalised!$A$2:$K$3986,9,FALSE)</f>
        <v>0.12783804037713761</v>
      </c>
      <c r="G570" s="31">
        <f>AVERAGE(VLOOKUP(A570,Normalised!$A$2:$Q$3986,13,FALSE),VLOOKUP(A570,Normalised!$A$2:$Q$3986,15,FALSE))</f>
        <v>4.3799735348107127</v>
      </c>
      <c r="H570" s="31">
        <f>VLOOKUP(A570,Normalised!$A$2:$Q$3986,17,FALSE)</f>
        <v>9.1361416361416374</v>
      </c>
      <c r="I570" s="32">
        <f t="shared" si="16"/>
        <v>6.7580575854761751</v>
      </c>
      <c r="J570" s="37">
        <f t="shared" si="17"/>
        <v>0.56320492694872426</v>
      </c>
      <c r="K570" s="34">
        <f>((J570-MIN(J$2:J$3986))/(MAX(J$2:J$3986)-MIN(J$2:J$3986))*10)</f>
        <v>1.1550888814535512</v>
      </c>
      <c r="L570" s="19" t="s">
        <v>11432</v>
      </c>
    </row>
    <row r="571" spans="1:12">
      <c r="A571" s="23" t="s">
        <v>625</v>
      </c>
      <c r="B571" s="23" t="s">
        <v>6254</v>
      </c>
      <c r="C571" s="23" t="s">
        <v>71</v>
      </c>
      <c r="D571" s="23" t="s">
        <v>9857</v>
      </c>
      <c r="E571" s="29">
        <f>VLOOKUP(A571,Normalised!$A$2:$G$3986,7,FALSE)</f>
        <v>0.91973388267642453</v>
      </c>
      <c r="F571" s="30">
        <f>VLOOKUP(A571,Normalised!$A$2:$K$3986,9,FALSE)</f>
        <v>3.693668480183053E-2</v>
      </c>
      <c r="G571" s="31">
        <f>AVERAGE(VLOOKUP(A571,Normalised!$A$2:$Q$3986,13,FALSE),VLOOKUP(A571,Normalised!$A$2:$Q$3986,15,FALSE))</f>
        <v>6.4348942775970146</v>
      </c>
      <c r="H571" s="31">
        <f>VLOOKUP(A571,Normalised!$A$2:$Q$3986,17,FALSE)</f>
        <v>4.0445665445665444</v>
      </c>
      <c r="I571" s="32">
        <f t="shared" si="16"/>
        <v>5.2397304110817799</v>
      </c>
      <c r="J571" s="37">
        <f t="shared" si="17"/>
        <v>0.56252653581123979</v>
      </c>
      <c r="K571" s="34">
        <f>((J571-MIN(J$2:J$3986))/(MAX(J$2:J$3986)-MIN(J$2:J$3986))*10)</f>
        <v>1.1536975547397912</v>
      </c>
      <c r="L571" s="19" t="s">
        <v>11432</v>
      </c>
    </row>
    <row r="572" spans="1:12">
      <c r="A572" s="23" t="s">
        <v>3325</v>
      </c>
      <c r="B572" s="33" t="s">
        <v>3526</v>
      </c>
      <c r="C572" s="33" t="s">
        <v>65</v>
      </c>
      <c r="D572" s="33" t="s">
        <v>3404</v>
      </c>
      <c r="E572" s="29">
        <f>VLOOKUP(A572,Normalised!$A$2:$G$3986,7,FALSE)</f>
        <v>0.82239289520905312</v>
      </c>
      <c r="F572" s="30">
        <f>VLOOKUP(A572,Normalised!$A$2:$K$3986,9,FALSE)</f>
        <v>3.2036397448159983E-2</v>
      </c>
      <c r="G572" s="31">
        <f>AVERAGE(VLOOKUP(A572,Normalised!$A$2:$Q$3986,13,FALSE),VLOOKUP(A572,Normalised!$A$2:$Q$3986,15,FALSE))</f>
        <v>6.8520530807338336</v>
      </c>
      <c r="H572" s="31">
        <f>VLOOKUP(A572,Normalised!$A$2:$Q$3986,17,FALSE)</f>
        <v>6.5720390720390736</v>
      </c>
      <c r="I572" s="32">
        <f t="shared" si="16"/>
        <v>6.7120460763864536</v>
      </c>
      <c r="J572" s="37">
        <f t="shared" si="17"/>
        <v>0.56129690898711748</v>
      </c>
      <c r="K572" s="34">
        <f>((J572-MIN(J$2:J$3986))/(MAX(J$2:J$3986)-MIN(J$2:J$3986))*10)</f>
        <v>1.1511756871123617</v>
      </c>
      <c r="L572" s="19" t="s">
        <v>11432</v>
      </c>
    </row>
    <row r="573" spans="1:12">
      <c r="A573" s="23" t="s">
        <v>3354</v>
      </c>
      <c r="B573" s="33" t="s">
        <v>3468</v>
      </c>
      <c r="C573" s="33" t="s">
        <v>65</v>
      </c>
      <c r="D573" s="33" t="s">
        <v>3404</v>
      </c>
      <c r="E573" s="29">
        <f>VLOOKUP(A573,Normalised!$A$2:$G$3986,7,FALSE)</f>
        <v>1.0034096174253495</v>
      </c>
      <c r="F573" s="30">
        <f>VLOOKUP(A573,Normalised!$A$2:$K$3986,9,FALSE)</f>
        <v>2.6172455259248779E-2</v>
      </c>
      <c r="G573" s="31">
        <f>AVERAGE(VLOOKUP(A573,Normalised!$A$2:$Q$3986,13,FALSE),VLOOKUP(A573,Normalised!$A$2:$Q$3986,15,FALSE))</f>
        <v>6.8520530807338336</v>
      </c>
      <c r="H573" s="31">
        <f>VLOOKUP(A573,Normalised!$A$2:$Q$3986,17,FALSE)</f>
        <v>6.5720390720390736</v>
      </c>
      <c r="I573" s="32">
        <f t="shared" si="16"/>
        <v>6.7120460763864536</v>
      </c>
      <c r="J573" s="37">
        <f t="shared" si="17"/>
        <v>0.56069396916315306</v>
      </c>
      <c r="K573" s="34">
        <f>((J573-MIN(J$2:J$3986))/(MAX(J$2:J$3986)-MIN(J$2:J$3986))*10)</f>
        <v>1.1499391050912846</v>
      </c>
      <c r="L573" s="19" t="s">
        <v>11432</v>
      </c>
    </row>
    <row r="574" spans="1:12">
      <c r="A574" s="23" t="s">
        <v>3252</v>
      </c>
      <c r="B574" s="23" t="s">
        <v>3672</v>
      </c>
      <c r="C574" s="23" t="s">
        <v>35</v>
      </c>
      <c r="D574" s="23" t="s">
        <v>3404</v>
      </c>
      <c r="E574" s="29">
        <f>VLOOKUP(A574,Normalised!$A$2:$G$3986,7,FALSE)</f>
        <v>1.3185170004862992</v>
      </c>
      <c r="F574" s="30">
        <f>VLOOKUP(A574,Normalised!$A$2:$K$3986,9,FALSE)</f>
        <v>2.736164633252448E-2</v>
      </c>
      <c r="G574" s="31">
        <f>AVERAGE(VLOOKUP(A574,Normalised!$A$2:$Q$3986,13,FALSE),VLOOKUP(A574,Normalised!$A$2:$Q$3986,15,FALSE))</f>
        <v>6.4560331703742744</v>
      </c>
      <c r="H574" s="31">
        <f>VLOOKUP(A574,Normalised!$A$2:$Q$3986,17,FALSE)</f>
        <v>3.3089133089133087</v>
      </c>
      <c r="I574" s="32">
        <f t="shared" si="16"/>
        <v>4.882473239643792</v>
      </c>
      <c r="J574" s="37">
        <f t="shared" si="17"/>
        <v>0.56056065270004307</v>
      </c>
      <c r="K574" s="34">
        <f>((J574-MIN(J$2:J$3986))/(MAX(J$2:J$3986)-MIN(J$2:J$3986))*10)</f>
        <v>1.1496656835410022</v>
      </c>
      <c r="L574" s="19" t="s">
        <v>11432</v>
      </c>
    </row>
    <row r="575" spans="1:12">
      <c r="A575" s="23" t="s">
        <v>3340</v>
      </c>
      <c r="B575" s="33" t="s">
        <v>3496</v>
      </c>
      <c r="C575" s="33" t="s">
        <v>65</v>
      </c>
      <c r="D575" s="33" t="s">
        <v>3404</v>
      </c>
      <c r="E575" s="29">
        <f>VLOOKUP(A575,Normalised!$A$2:$G$3986,7,FALSE)</f>
        <v>0.78641572064652454</v>
      </c>
      <c r="F575" s="30">
        <f>VLOOKUP(A575,Normalised!$A$2:$K$3986,9,FALSE)</f>
        <v>3.3369111582003438E-2</v>
      </c>
      <c r="G575" s="31">
        <f>AVERAGE(VLOOKUP(A575,Normalised!$A$2:$Q$3986,13,FALSE),VLOOKUP(A575,Normalised!$A$2:$Q$3986,15,FALSE))</f>
        <v>6.8520530807338336</v>
      </c>
      <c r="H575" s="31">
        <f>VLOOKUP(A575,Normalised!$A$2:$Q$3986,17,FALSE)</f>
        <v>6.5720390720390736</v>
      </c>
      <c r="I575" s="32">
        <f t="shared" si="16"/>
        <v>6.7120460763864536</v>
      </c>
      <c r="J575" s="37">
        <f t="shared" si="17"/>
        <v>0.56055373842113787</v>
      </c>
      <c r="K575" s="34">
        <f>((J575-MIN(J$2:J$3986))/(MAX(J$2:J$3986)-MIN(J$2:J$3986))*10)</f>
        <v>1.1496515029003427</v>
      </c>
      <c r="L575" s="19" t="s">
        <v>11432</v>
      </c>
    </row>
    <row r="576" spans="1:12">
      <c r="A576" s="23" t="s">
        <v>2227</v>
      </c>
      <c r="B576" s="23" t="s">
        <v>5733</v>
      </c>
      <c r="C576" s="23" t="s">
        <v>11</v>
      </c>
      <c r="D576" s="23" t="s">
        <v>3404</v>
      </c>
      <c r="E576" s="29">
        <f>VLOOKUP(A576,Normalised!$A$2:$G$3986,7,FALSE)</f>
        <v>0.51792304311603621</v>
      </c>
      <c r="F576" s="30">
        <f>VLOOKUP(A576,Normalised!$A$2:$K$3986,9,FALSE)</f>
        <v>8.5437227626548887E-2</v>
      </c>
      <c r="G576" s="31">
        <f>AVERAGE(VLOOKUP(A576,Normalised!$A$2:$Q$3986,13,FALSE),VLOOKUP(A576,Normalised!$A$2:$Q$3986,15,FALSE))</f>
        <v>5.3792805195181161</v>
      </c>
      <c r="H576" s="31">
        <f>VLOOKUP(A576,Normalised!$A$2:$Q$3986,17,FALSE)</f>
        <v>2.5335775335775339</v>
      </c>
      <c r="I576" s="32">
        <f t="shared" si="16"/>
        <v>3.9564290265478252</v>
      </c>
      <c r="J576" s="37">
        <f t="shared" si="17"/>
        <v>0.55942077024468417</v>
      </c>
      <c r="K576" s="34">
        <f>((J576-MIN(J$2:J$3986))/(MAX(J$2:J$3986)-MIN(J$2:J$3986))*10)</f>
        <v>1.1473278745351714</v>
      </c>
      <c r="L576" s="19" t="s">
        <v>11432</v>
      </c>
    </row>
    <row r="577" spans="1:12">
      <c r="A577" s="23" t="s">
        <v>3951</v>
      </c>
      <c r="B577" s="23" t="s">
        <v>3953</v>
      </c>
      <c r="C577" s="23" t="s">
        <v>34</v>
      </c>
      <c r="D577" s="23" t="s">
        <v>3404</v>
      </c>
      <c r="E577" s="29">
        <f>VLOOKUP(A577,Normalised!$A$2:$G$3986,7,FALSE)</f>
        <v>1.1902131426694431</v>
      </c>
      <c r="F577" s="30">
        <f>VLOOKUP(A577,Normalised!$A$2:$K$3986,9,FALSE)</f>
        <v>2.7433407862808356E-2</v>
      </c>
      <c r="G577" s="31">
        <f>AVERAGE(VLOOKUP(A577,Normalised!$A$2:$Q$3986,13,FALSE),VLOOKUP(A577,Normalised!$A$2:$Q$3986,15,FALSE))</f>
        <v>8.8639757007144908</v>
      </c>
      <c r="H577" s="31">
        <f>VLOOKUP(A577,Normalised!$A$2:$Q$3986,17,FALSE)</f>
        <v>1.8162393162393162</v>
      </c>
      <c r="I577" s="32">
        <f t="shared" si="16"/>
        <v>5.3401075084769039</v>
      </c>
      <c r="J577" s="37">
        <f t="shared" si="17"/>
        <v>0.55866504739553635</v>
      </c>
      <c r="K577" s="34">
        <f>((J577-MIN(J$2:J$3986))/(MAX(J$2:J$3986)-MIN(J$2:J$3986))*10)</f>
        <v>1.1457779465804563</v>
      </c>
      <c r="L577" s="19" t="s">
        <v>11432</v>
      </c>
    </row>
    <row r="578" spans="1:12">
      <c r="A578" s="23" t="s">
        <v>2862</v>
      </c>
      <c r="B578" s="23" t="s">
        <v>4471</v>
      </c>
      <c r="C578" s="23" t="s">
        <v>39</v>
      </c>
      <c r="D578" s="23" t="s">
        <v>3404</v>
      </c>
      <c r="E578" s="29">
        <f>VLOOKUP(A578,Normalised!$A$2:$G$3986,7,FALSE)</f>
        <v>0.1819749412133142</v>
      </c>
      <c r="F578" s="30">
        <f>VLOOKUP(A578,Normalised!$A$2:$K$3986,9,FALSE)</f>
        <v>0.14608597236360954</v>
      </c>
      <c r="G578" s="31">
        <f>AVERAGE(VLOOKUP(A578,Normalised!$A$2:$Q$3986,13,FALSE),VLOOKUP(A578,Normalised!$A$2:$Q$3986,15,FALSE))</f>
        <v>4.3279905603964366</v>
      </c>
      <c r="H578" s="31">
        <f>VLOOKUP(A578,Normalised!$A$2:$Q$3986,17,FALSE)</f>
        <v>8.6233211233211229</v>
      </c>
      <c r="I578" s="32">
        <f t="shared" ref="I578:I641" si="18">AVERAGE(G578:H578)</f>
        <v>6.4756558418587797</v>
      </c>
      <c r="J578" s="37">
        <f t="shared" ref="J578:J641" si="19">E578^(1/3)*F578^(1/3)*I578^(1/3)</f>
        <v>0.55629004429904172</v>
      </c>
      <c r="K578" s="34">
        <f>((J578-MIN(J$2:J$3986))/(MAX(J$2:J$3986)-MIN(J$2:J$3986))*10)</f>
        <v>1.1409070025618353</v>
      </c>
      <c r="L578" s="19" t="s">
        <v>11432</v>
      </c>
    </row>
    <row r="579" spans="1:12">
      <c r="A579" s="23" t="s">
        <v>3193</v>
      </c>
      <c r="B579" s="23" t="s">
        <v>3790</v>
      </c>
      <c r="C579" s="23" t="s">
        <v>37</v>
      </c>
      <c r="D579" s="23" t="s">
        <v>3404</v>
      </c>
      <c r="E579" s="29">
        <f>VLOOKUP(A579,Normalised!$A$2:$G$3986,7,FALSE)</f>
        <v>2.5802824675854765</v>
      </c>
      <c r="F579" s="30">
        <f>VLOOKUP(A579,Normalised!$A$2:$K$3986,9,FALSE)</f>
        <v>1.4393312645509318E-2</v>
      </c>
      <c r="G579" s="31">
        <f>AVERAGE(VLOOKUP(A579,Normalised!$A$2:$Q$3986,13,FALSE),VLOOKUP(A579,Normalised!$A$2:$Q$3986,15,FALSE))</f>
        <v>8.4048327338137625</v>
      </c>
      <c r="H579" s="31">
        <f>VLOOKUP(A579,Normalised!$A$2:$Q$3986,17,FALSE)</f>
        <v>0.81807081807081805</v>
      </c>
      <c r="I579" s="32">
        <f t="shared" si="18"/>
        <v>4.6114517759422906</v>
      </c>
      <c r="J579" s="37">
        <f t="shared" si="19"/>
        <v>0.55533523214680858</v>
      </c>
      <c r="K579" s="34">
        <f>((J579-MIN(J$2:J$3986))/(MAX(J$2:J$3986)-MIN(J$2:J$3986))*10)</f>
        <v>1.1389487581499897</v>
      </c>
      <c r="L579" s="19" t="s">
        <v>11432</v>
      </c>
    </row>
    <row r="580" spans="1:12">
      <c r="A580" s="23" t="s">
        <v>3155</v>
      </c>
      <c r="B580" s="23" t="s">
        <v>3878</v>
      </c>
      <c r="C580" s="23" t="s">
        <v>34</v>
      </c>
      <c r="D580" s="23" t="s">
        <v>3404</v>
      </c>
      <c r="E580" s="29">
        <f>VLOOKUP(A580,Normalised!$A$2:$G$3986,7,FALSE)</f>
        <v>1.069531351484706</v>
      </c>
      <c r="F580" s="30">
        <f>VLOOKUP(A580,Normalised!$A$2:$K$3986,9,FALSE)</f>
        <v>2.9883551539643633E-2</v>
      </c>
      <c r="G580" s="31">
        <f>AVERAGE(VLOOKUP(A580,Normalised!$A$2:$Q$3986,13,FALSE),VLOOKUP(A580,Normalised!$A$2:$Q$3986,15,FALSE))</f>
        <v>8.8639757007144908</v>
      </c>
      <c r="H580" s="31">
        <f>VLOOKUP(A580,Normalised!$A$2:$Q$3986,17,FALSE)</f>
        <v>1.8162393162393162</v>
      </c>
      <c r="I580" s="32">
        <f t="shared" si="18"/>
        <v>5.3401075084769039</v>
      </c>
      <c r="J580" s="37">
        <f t="shared" si="19"/>
        <v>0.55470052489105548</v>
      </c>
      <c r="K580" s="34">
        <f>((J580-MIN(J$2:J$3986))/(MAX(J$2:J$3986)-MIN(J$2:J$3986))*10)</f>
        <v>1.1376470236320226</v>
      </c>
      <c r="L580" s="19" t="s">
        <v>11432</v>
      </c>
    </row>
    <row r="581" spans="1:12">
      <c r="A581" s="23" t="s">
        <v>3052</v>
      </c>
      <c r="B581" s="23" t="s">
        <v>4097</v>
      </c>
      <c r="C581" s="23" t="s">
        <v>47</v>
      </c>
      <c r="D581" s="23" t="s">
        <v>3404</v>
      </c>
      <c r="E581" s="29">
        <f>VLOOKUP(A581,Normalised!$A$2:$G$3986,7,FALSE)</f>
        <v>0.98664981397458396</v>
      </c>
      <c r="F581" s="30">
        <f>VLOOKUP(A581,Normalised!$A$2:$K$3986,9,FALSE)</f>
        <v>2.9022413176237091E-2</v>
      </c>
      <c r="G581" s="31">
        <f>AVERAGE(VLOOKUP(A581,Normalised!$A$2:$Q$3986,13,FALSE),VLOOKUP(A581,Normalised!$A$2:$Q$3986,15,FALSE))</f>
        <v>5.9135040021782697</v>
      </c>
      <c r="H581" s="31">
        <f>VLOOKUP(A581,Normalised!$A$2:$Q$3986,17,FALSE)</f>
        <v>5.8485958485958474</v>
      </c>
      <c r="I581" s="32">
        <f t="shared" si="18"/>
        <v>5.8810499253870585</v>
      </c>
      <c r="J581" s="37">
        <f t="shared" si="19"/>
        <v>0.5522263705542636</v>
      </c>
      <c r="K581" s="34">
        <f>((J581-MIN(J$2:J$3986))/(MAX(J$2:J$3986)-MIN(J$2:J$3986))*10)</f>
        <v>1.13257272824027</v>
      </c>
      <c r="L581" s="19" t="s">
        <v>11432</v>
      </c>
    </row>
    <row r="582" spans="1:12">
      <c r="A582" s="23" t="s">
        <v>3064</v>
      </c>
      <c r="B582" s="23" t="s">
        <v>4076</v>
      </c>
      <c r="C582" s="23" t="s">
        <v>47</v>
      </c>
      <c r="D582" s="23" t="s">
        <v>3404</v>
      </c>
      <c r="E582" s="29">
        <f>VLOOKUP(A582,Normalised!$A$2:$G$3986,7,FALSE)</f>
        <v>0.81249964368333594</v>
      </c>
      <c r="F582" s="30">
        <f>VLOOKUP(A582,Normalised!$A$2:$K$3986,9,FALSE)</f>
        <v>3.5234911369384281E-2</v>
      </c>
      <c r="G582" s="31">
        <f>AVERAGE(VLOOKUP(A582,Normalised!$A$2:$Q$3986,13,FALSE),VLOOKUP(A582,Normalised!$A$2:$Q$3986,15,FALSE))</f>
        <v>5.9135040021782697</v>
      </c>
      <c r="H582" s="31">
        <f>VLOOKUP(A582,Normalised!$A$2:$Q$3986,17,FALSE)</f>
        <v>5.8485958485958474</v>
      </c>
      <c r="I582" s="32">
        <f t="shared" si="18"/>
        <v>5.8810499253870585</v>
      </c>
      <c r="J582" s="37">
        <f t="shared" si="19"/>
        <v>0.55218390401433148</v>
      </c>
      <c r="K582" s="34">
        <f>((J582-MIN(J$2:J$3986))/(MAX(J$2:J$3986)-MIN(J$2:J$3986))*10)</f>
        <v>1.1324856327164876</v>
      </c>
      <c r="L582" s="19" t="s">
        <v>11432</v>
      </c>
    </row>
    <row r="583" spans="1:12">
      <c r="A583" s="23" t="s">
        <v>2457</v>
      </c>
      <c r="B583" s="23" t="s">
        <v>5267</v>
      </c>
      <c r="C583" s="23" t="s">
        <v>56</v>
      </c>
      <c r="D583" s="23" t="s">
        <v>3404</v>
      </c>
      <c r="E583" s="29">
        <f>VLOOKUP(A583,Normalised!$A$2:$G$3986,7,FALSE)</f>
        <v>0.41989633642287982</v>
      </c>
      <c r="F583" s="30">
        <f>VLOOKUP(A583,Normalised!$A$2:$K$3986,9,FALSE)</f>
        <v>5.9326282250400583E-2</v>
      </c>
      <c r="G583" s="31">
        <f>AVERAGE(VLOOKUP(A583,Normalised!$A$2:$Q$3986,13,FALSE),VLOOKUP(A583,Normalised!$A$2:$Q$3986,15,FALSE))</f>
        <v>4.3799735348107127</v>
      </c>
      <c r="H583" s="31">
        <f>VLOOKUP(A583,Normalised!$A$2:$Q$3986,17,FALSE)</f>
        <v>9.1361416361416374</v>
      </c>
      <c r="I583" s="32">
        <f t="shared" si="18"/>
        <v>6.7580575854761751</v>
      </c>
      <c r="J583" s="37">
        <f t="shared" si="19"/>
        <v>0.55216690004231328</v>
      </c>
      <c r="K583" s="34">
        <f>((J583-MIN(J$2:J$3986))/(MAX(J$2:J$3986)-MIN(J$2:J$3986))*10)</f>
        <v>1.1324507589110946</v>
      </c>
      <c r="L583" s="19" t="s">
        <v>11432</v>
      </c>
    </row>
    <row r="584" spans="1:12">
      <c r="A584" s="23" t="s">
        <v>2987</v>
      </c>
      <c r="B584" s="23" t="s">
        <v>4218</v>
      </c>
      <c r="C584" s="23" t="s">
        <v>16</v>
      </c>
      <c r="D584" s="23" t="s">
        <v>3404</v>
      </c>
      <c r="E584" s="29">
        <f>VLOOKUP(A584,Normalised!$A$2:$G$3986,7,FALSE)</f>
        <v>0.82041492507946212</v>
      </c>
      <c r="F584" s="30">
        <f>VLOOKUP(A584,Normalised!$A$2:$K$3986,9,FALSE)</f>
        <v>3.4055971943291991E-2</v>
      </c>
      <c r="G584" s="31">
        <f>AVERAGE(VLOOKUP(A584,Normalised!$A$2:$Q$3986,13,FALSE),VLOOKUP(A584,Normalised!$A$2:$Q$3986,15,FALSE))</f>
        <v>6.8176387968983381</v>
      </c>
      <c r="H584" s="31">
        <f>VLOOKUP(A584,Normalised!$A$2:$Q$3986,17,FALSE)</f>
        <v>5.152625152625153</v>
      </c>
      <c r="I584" s="32">
        <f t="shared" si="18"/>
        <v>5.985131974761746</v>
      </c>
      <c r="J584" s="37">
        <f t="shared" si="19"/>
        <v>0.55093477728338114</v>
      </c>
      <c r="K584" s="34">
        <f>((J584-MIN(J$2:J$3986))/(MAX(J$2:J$3986)-MIN(J$2:J$3986))*10)</f>
        <v>1.1299237723182411</v>
      </c>
      <c r="L584" s="19" t="s">
        <v>11432</v>
      </c>
    </row>
    <row r="585" spans="1:12">
      <c r="A585" s="23" t="s">
        <v>3137</v>
      </c>
      <c r="B585" s="23" t="s">
        <v>3917</v>
      </c>
      <c r="C585" s="23" t="s">
        <v>34</v>
      </c>
      <c r="D585" s="23" t="s">
        <v>3404</v>
      </c>
      <c r="E585" s="29">
        <f>VLOOKUP(A585,Normalised!$A$2:$G$3986,7,FALSE)</f>
        <v>0.74425576046849395</v>
      </c>
      <c r="F585" s="30">
        <f>VLOOKUP(A585,Normalised!$A$2:$K$3986,9,FALSE)</f>
        <v>4.2062508393536133E-2</v>
      </c>
      <c r="G585" s="31">
        <f>AVERAGE(VLOOKUP(A585,Normalised!$A$2:$Q$3986,13,FALSE),VLOOKUP(A585,Normalised!$A$2:$Q$3986,15,FALSE))</f>
        <v>8.8639757007144908</v>
      </c>
      <c r="H585" s="31">
        <f>VLOOKUP(A585,Normalised!$A$2:$Q$3986,17,FALSE)</f>
        <v>1.8162393162393162</v>
      </c>
      <c r="I585" s="32">
        <f t="shared" si="18"/>
        <v>5.3401075084769039</v>
      </c>
      <c r="J585" s="37">
        <f t="shared" si="19"/>
        <v>0.55087845982226913</v>
      </c>
      <c r="K585" s="34">
        <f>((J585-MIN(J$2:J$3986))/(MAX(J$2:J$3986)-MIN(J$2:J$3986))*10)</f>
        <v>1.1298082696476333</v>
      </c>
      <c r="L585" s="19" t="s">
        <v>11432</v>
      </c>
    </row>
    <row r="586" spans="1:12">
      <c r="A586" s="23" t="s">
        <v>2898</v>
      </c>
      <c r="B586" s="23" t="s">
        <v>4403</v>
      </c>
      <c r="C586" s="23" t="s">
        <v>18</v>
      </c>
      <c r="D586" s="23" t="s">
        <v>3404</v>
      </c>
      <c r="E586" s="29">
        <f>VLOOKUP(A586,Normalised!$A$2:$G$3986,7,FALSE)</f>
        <v>0.14605237890350864</v>
      </c>
      <c r="F586" s="30">
        <f>VLOOKUP(A586,Normalised!$A$2:$K$3986,9,FALSE)</f>
        <v>0.18283812751613865</v>
      </c>
      <c r="G586" s="31">
        <f>AVERAGE(VLOOKUP(A586,Normalised!$A$2:$Q$3986,13,FALSE),VLOOKUP(A586,Normalised!$A$2:$Q$3986,15,FALSE))</f>
        <v>4.783111543871736</v>
      </c>
      <c r="H586" s="31">
        <f>VLOOKUP(A586,Normalised!$A$2:$Q$3986,17,FALSE)</f>
        <v>7.6984126984126986</v>
      </c>
      <c r="I586" s="32">
        <f t="shared" si="18"/>
        <v>6.2407621211422173</v>
      </c>
      <c r="J586" s="37">
        <f t="shared" si="19"/>
        <v>0.55030612043291594</v>
      </c>
      <c r="K586" s="34">
        <f>((J586-MIN(J$2:J$3986))/(MAX(J$2:J$3986)-MIN(J$2:J$3986))*10)</f>
        <v>1.1286344467042839</v>
      </c>
      <c r="L586" s="19" t="s">
        <v>11432</v>
      </c>
    </row>
    <row r="587" spans="1:12">
      <c r="A587" s="23" t="s">
        <v>2209</v>
      </c>
      <c r="B587" s="23" t="s">
        <v>5763</v>
      </c>
      <c r="C587" s="23" t="s">
        <v>11</v>
      </c>
      <c r="D587" s="23" t="s">
        <v>3404</v>
      </c>
      <c r="E587" s="29">
        <f>VLOOKUP(A587,Normalised!$A$2:$G$3986,7,FALSE)</f>
        <v>0.63024360290156456</v>
      </c>
      <c r="F587" s="30">
        <f>VLOOKUP(A587,Normalised!$A$2:$K$3986,9,FALSE)</f>
        <v>6.6697216575273235E-2</v>
      </c>
      <c r="G587" s="31">
        <f>AVERAGE(VLOOKUP(A587,Normalised!$A$2:$Q$3986,13,FALSE),VLOOKUP(A587,Normalised!$A$2:$Q$3986,15,FALSE))</f>
        <v>5.3792805195181161</v>
      </c>
      <c r="H587" s="31">
        <f>VLOOKUP(A587,Normalised!$A$2:$Q$3986,17,FALSE)</f>
        <v>2.5335775335775339</v>
      </c>
      <c r="I587" s="32">
        <f t="shared" si="18"/>
        <v>3.9564290265478252</v>
      </c>
      <c r="J587" s="37">
        <f t="shared" si="19"/>
        <v>0.54992886012673559</v>
      </c>
      <c r="K587" s="34">
        <f>((J587-MIN(J$2:J$3986))/(MAX(J$2:J$3986)-MIN(J$2:J$3986))*10)</f>
        <v>1.1278607155733373</v>
      </c>
      <c r="L587" s="19" t="s">
        <v>11432</v>
      </c>
    </row>
    <row r="588" spans="1:12">
      <c r="A588" s="23" t="s">
        <v>3351</v>
      </c>
      <c r="B588" s="33" t="s">
        <v>3474</v>
      </c>
      <c r="C588" s="33" t="s">
        <v>65</v>
      </c>
      <c r="D588" s="33" t="s">
        <v>3404</v>
      </c>
      <c r="E588" s="29">
        <f>VLOOKUP(A588,Normalised!$A$2:$G$3986,7,FALSE)</f>
        <v>1.0718061946391759</v>
      </c>
      <c r="F588" s="30">
        <f>VLOOKUP(A588,Normalised!$A$2:$K$3986,9,FALSE)</f>
        <v>2.3076457809858598E-2</v>
      </c>
      <c r="G588" s="31">
        <f>AVERAGE(VLOOKUP(A588,Normalised!$A$2:$Q$3986,13,FALSE),VLOOKUP(A588,Normalised!$A$2:$Q$3986,15,FALSE))</f>
        <v>6.8520530807338336</v>
      </c>
      <c r="H588" s="31">
        <f>VLOOKUP(A588,Normalised!$A$2:$Q$3986,17,FALSE)</f>
        <v>6.5720390720390736</v>
      </c>
      <c r="I588" s="32">
        <f t="shared" si="18"/>
        <v>6.7120460763864536</v>
      </c>
      <c r="J588" s="37">
        <f t="shared" si="19"/>
        <v>0.54960007003714983</v>
      </c>
      <c r="K588" s="34">
        <f>((J588-MIN(J$2:J$3986))/(MAX(J$2:J$3986)-MIN(J$2:J$3986))*10)</f>
        <v>1.127186393033458</v>
      </c>
      <c r="L588" s="19" t="s">
        <v>11432</v>
      </c>
    </row>
    <row r="589" spans="1:12">
      <c r="A589" s="23" t="s">
        <v>2635</v>
      </c>
      <c r="B589" s="23" t="s">
        <v>4923</v>
      </c>
      <c r="C589" s="23" t="s">
        <v>54</v>
      </c>
      <c r="D589" s="23" t="s">
        <v>3404</v>
      </c>
      <c r="E589" s="29">
        <f>VLOOKUP(A589,Normalised!$A$2:$G$3986,7,FALSE)</f>
        <v>0.42981624297903454</v>
      </c>
      <c r="F589" s="30">
        <f>VLOOKUP(A589,Normalised!$A$2:$K$3986,9,FALSE)</f>
        <v>5.7942309880640072E-2</v>
      </c>
      <c r="G589" s="31">
        <f>AVERAGE(VLOOKUP(A589,Normalised!$A$2:$Q$3986,13,FALSE),VLOOKUP(A589,Normalised!$A$2:$Q$3986,15,FALSE))</f>
        <v>7.1600419408671776</v>
      </c>
      <c r="H589" s="31">
        <f>VLOOKUP(A589,Normalised!$A$2:$Q$3986,17,FALSE)</f>
        <v>6.0592185592185599</v>
      </c>
      <c r="I589" s="32">
        <f t="shared" si="18"/>
        <v>6.6096302500428692</v>
      </c>
      <c r="J589" s="37">
        <f t="shared" si="19"/>
        <v>0.5480480007332833</v>
      </c>
      <c r="K589" s="34">
        <f>((J589-MIN(J$2:J$3986))/(MAX(J$2:J$3986)-MIN(J$2:J$3986))*10)</f>
        <v>1.124003221313256</v>
      </c>
      <c r="L589" s="19" t="s">
        <v>11432</v>
      </c>
    </row>
    <row r="590" spans="1:12">
      <c r="A590" s="23" t="s">
        <v>3322</v>
      </c>
      <c r="B590" s="33" t="s">
        <v>3532</v>
      </c>
      <c r="C590" s="33" t="s">
        <v>65</v>
      </c>
      <c r="D590" s="33" t="s">
        <v>3404</v>
      </c>
      <c r="E590" s="29">
        <f>VLOOKUP(A590,Normalised!$A$2:$G$3986,7,FALSE)</f>
        <v>0.94803402598094288</v>
      </c>
      <c r="F590" s="30">
        <f>VLOOKUP(A590,Normalised!$A$2:$K$3986,9,FALSE)</f>
        <v>2.5834150902196214E-2</v>
      </c>
      <c r="G590" s="31">
        <f>AVERAGE(VLOOKUP(A590,Normalised!$A$2:$Q$3986,13,FALSE),VLOOKUP(A590,Normalised!$A$2:$Q$3986,15,FALSE))</f>
        <v>6.8520530807338336</v>
      </c>
      <c r="H590" s="31">
        <f>VLOOKUP(A590,Normalised!$A$2:$Q$3986,17,FALSE)</f>
        <v>6.5720390720390736</v>
      </c>
      <c r="I590" s="32">
        <f t="shared" si="18"/>
        <v>6.7120460763864536</v>
      </c>
      <c r="J590" s="37">
        <f t="shared" si="19"/>
        <v>0.5478029273464381</v>
      </c>
      <c r="K590" s="34">
        <f>((J590-MIN(J$2:J$3986))/(MAX(J$2:J$3986)-MIN(J$2:J$3986))*10)</f>
        <v>1.1235005951274044</v>
      </c>
      <c r="L590" s="19" t="s">
        <v>11432</v>
      </c>
    </row>
    <row r="591" spans="1:12">
      <c r="A591" s="23" t="s">
        <v>3067</v>
      </c>
      <c r="B591" s="23" t="s">
        <v>4070</v>
      </c>
      <c r="C591" s="23" t="s">
        <v>47</v>
      </c>
      <c r="D591" s="23" t="s">
        <v>3404</v>
      </c>
      <c r="E591" s="29">
        <f>VLOOKUP(A591,Normalised!$A$2:$G$3986,7,FALSE)</f>
        <v>1.0125261600896711</v>
      </c>
      <c r="F591" s="30">
        <f>VLOOKUP(A591,Normalised!$A$2:$K$3986,9,FALSE)</f>
        <v>2.7423156215624946E-2</v>
      </c>
      <c r="G591" s="31">
        <f>AVERAGE(VLOOKUP(A591,Normalised!$A$2:$Q$3986,13,FALSE),VLOOKUP(A591,Normalised!$A$2:$Q$3986,15,FALSE))</f>
        <v>5.9135040021782697</v>
      </c>
      <c r="H591" s="31">
        <f>VLOOKUP(A591,Normalised!$A$2:$Q$3986,17,FALSE)</f>
        <v>5.8485958485958474</v>
      </c>
      <c r="I591" s="32">
        <f t="shared" si="18"/>
        <v>5.8810499253870585</v>
      </c>
      <c r="J591" s="37">
        <f t="shared" si="19"/>
        <v>0.54658727763675319</v>
      </c>
      <c r="K591" s="34">
        <f>((J591-MIN(J$2:J$3986))/(MAX(J$2:J$3986)-MIN(J$2:J$3986))*10)</f>
        <v>1.1210073934592182</v>
      </c>
      <c r="L591" s="19" t="s">
        <v>11432</v>
      </c>
    </row>
    <row r="592" spans="1:12">
      <c r="A592" s="23" t="s">
        <v>3261</v>
      </c>
      <c r="B592" s="23" t="s">
        <v>3654</v>
      </c>
      <c r="C592" s="23" t="s">
        <v>35</v>
      </c>
      <c r="D592" s="23" t="s">
        <v>3404</v>
      </c>
      <c r="E592" s="29">
        <f>VLOOKUP(A592,Normalised!$A$2:$G$3986,7,FALSE)</f>
        <v>1.8516478364776123</v>
      </c>
      <c r="F592" s="30">
        <f>VLOOKUP(A592,Normalised!$A$2:$K$3986,9,FALSE)</f>
        <v>1.8053150689987113E-2</v>
      </c>
      <c r="G592" s="31">
        <f>AVERAGE(VLOOKUP(A592,Normalised!$A$2:$Q$3986,13,FALSE),VLOOKUP(A592,Normalised!$A$2:$Q$3986,15,FALSE))</f>
        <v>6.4560331703742744</v>
      </c>
      <c r="H592" s="31">
        <f>VLOOKUP(A592,Normalised!$A$2:$Q$3986,17,FALSE)</f>
        <v>3.3089133089133087</v>
      </c>
      <c r="I592" s="32">
        <f t="shared" si="18"/>
        <v>4.882473239643792</v>
      </c>
      <c r="J592" s="37">
        <f t="shared" si="19"/>
        <v>0.54649193482295055</v>
      </c>
      <c r="K592" s="34">
        <f>((J592-MIN(J$2:J$3986))/(MAX(J$2:J$3986)-MIN(J$2:J$3986))*10)</f>
        <v>1.1208118528684308</v>
      </c>
      <c r="L592" s="19" t="s">
        <v>11432</v>
      </c>
    </row>
    <row r="593" spans="1:12">
      <c r="A593" s="23" t="s">
        <v>2722</v>
      </c>
      <c r="B593" s="23" t="s">
        <v>4753</v>
      </c>
      <c r="C593" s="23" t="s">
        <v>63</v>
      </c>
      <c r="D593" s="23" t="s">
        <v>3404</v>
      </c>
      <c r="E593" s="29">
        <f>VLOOKUP(A593,Normalised!$A$2:$G$3986,7,FALSE)</f>
        <v>0.44787636395907793</v>
      </c>
      <c r="F593" s="30">
        <f>VLOOKUP(A593,Normalised!$A$2:$K$3986,9,FALSE)</f>
        <v>5.7163184694700823E-2</v>
      </c>
      <c r="G593" s="31">
        <f>AVERAGE(VLOOKUP(A593,Normalised!$A$2:$Q$3986,13,FALSE),VLOOKUP(A593,Normalised!$A$2:$Q$3986,15,FALSE))</f>
        <v>4.2084513374006702</v>
      </c>
      <c r="H593" s="31">
        <f>VLOOKUP(A593,Normalised!$A$2:$Q$3986,17,FALSE)</f>
        <v>8.3516483516483522</v>
      </c>
      <c r="I593" s="32">
        <f t="shared" si="18"/>
        <v>6.2800498445245108</v>
      </c>
      <c r="J593" s="37">
        <f t="shared" si="19"/>
        <v>0.543766627625756</v>
      </c>
      <c r="K593" s="34">
        <f>((J593-MIN(J$2:J$3986))/(MAX(J$2:J$3986)-MIN(J$2:J$3986))*10)</f>
        <v>1.1152224627700886</v>
      </c>
      <c r="L593" s="19" t="s">
        <v>11432</v>
      </c>
    </row>
    <row r="594" spans="1:12">
      <c r="A594" s="23" t="s">
        <v>3330</v>
      </c>
      <c r="B594" s="33" t="s">
        <v>3516</v>
      </c>
      <c r="C594" s="33" t="s">
        <v>65</v>
      </c>
      <c r="D594" s="33" t="s">
        <v>3404</v>
      </c>
      <c r="E594" s="29">
        <f>VLOOKUP(A594,Normalised!$A$2:$G$3986,7,FALSE)</f>
        <v>0.56591313535354482</v>
      </c>
      <c r="F594" s="30">
        <f>VLOOKUP(A594,Normalised!$A$2:$K$3986,9,FALSE)</f>
        <v>4.1949740274518608E-2</v>
      </c>
      <c r="G594" s="31">
        <f>AVERAGE(VLOOKUP(A594,Normalised!$A$2:$Q$3986,13,FALSE),VLOOKUP(A594,Normalised!$A$2:$Q$3986,15,FALSE))</f>
        <v>6.8520530807338336</v>
      </c>
      <c r="H594" s="31">
        <f>VLOOKUP(A594,Normalised!$A$2:$Q$3986,17,FALSE)</f>
        <v>6.5720390720390736</v>
      </c>
      <c r="I594" s="32">
        <f t="shared" si="18"/>
        <v>6.7120460763864536</v>
      </c>
      <c r="J594" s="37">
        <f t="shared" si="19"/>
        <v>0.54213984418861327</v>
      </c>
      <c r="K594" s="34">
        <f>((J594-MIN(J$2:J$3986))/(MAX(J$2:J$3986)-MIN(J$2:J$3986))*10)</f>
        <v>1.1118860582557377</v>
      </c>
      <c r="L594" s="19" t="s">
        <v>11432</v>
      </c>
    </row>
    <row r="595" spans="1:12">
      <c r="A595" s="23" t="s">
        <v>2583</v>
      </c>
      <c r="B595" s="23" t="s">
        <v>5025</v>
      </c>
      <c r="C595" s="23" t="s">
        <v>19</v>
      </c>
      <c r="D595" s="23" t="s">
        <v>3404</v>
      </c>
      <c r="E595" s="29">
        <f>VLOOKUP(A595,Normalised!$A$2:$G$3986,7,FALSE)</f>
        <v>0.94547147423307554</v>
      </c>
      <c r="F595" s="30">
        <f>VLOOKUP(A595,Normalised!$A$2:$K$3986,9,FALSE)</f>
        <v>2.5116535599357427E-2</v>
      </c>
      <c r="G595" s="31">
        <f>AVERAGE(VLOOKUP(A595,Normalised!$A$2:$Q$3986,13,FALSE),VLOOKUP(A595,Normalised!$A$2:$Q$3986,15,FALSE))</f>
        <v>7.5313319467016822</v>
      </c>
      <c r="H595" s="31">
        <f>VLOOKUP(A595,Normalised!$A$2:$Q$3986,17,FALSE)</f>
        <v>5.8608058608058622</v>
      </c>
      <c r="I595" s="32">
        <f t="shared" si="18"/>
        <v>6.6960689037537726</v>
      </c>
      <c r="J595" s="37">
        <f t="shared" si="19"/>
        <v>0.54176302325102299</v>
      </c>
      <c r="K595" s="34">
        <f>((J595-MIN(J$2:J$3986))/(MAX(J$2:J$3986)-MIN(J$2:J$3986))*10)</f>
        <v>1.1111132282351135</v>
      </c>
      <c r="L595" s="19" t="s">
        <v>11432</v>
      </c>
    </row>
    <row r="596" spans="1:12">
      <c r="A596" s="23" t="s">
        <v>3275</v>
      </c>
      <c r="B596" s="23" t="s">
        <v>3626</v>
      </c>
      <c r="C596" s="23" t="s">
        <v>35</v>
      </c>
      <c r="D596" s="23" t="s">
        <v>3404</v>
      </c>
      <c r="E596" s="29">
        <f>VLOOKUP(A596,Normalised!$A$2:$G$3986,7,FALSE)</f>
        <v>1.3820707753088211</v>
      </c>
      <c r="F596" s="30">
        <f>VLOOKUP(A596,Normalised!$A$2:$K$3986,9,FALSE)</f>
        <v>2.3496775344378457E-2</v>
      </c>
      <c r="G596" s="31">
        <f>AVERAGE(VLOOKUP(A596,Normalised!$A$2:$Q$3986,13,FALSE),VLOOKUP(A596,Normalised!$A$2:$Q$3986,15,FALSE))</f>
        <v>6.4560331703742744</v>
      </c>
      <c r="H596" s="31">
        <f>VLOOKUP(A596,Normalised!$A$2:$Q$3986,17,FALSE)</f>
        <v>3.3089133089133087</v>
      </c>
      <c r="I596" s="32">
        <f t="shared" si="18"/>
        <v>4.882473239643792</v>
      </c>
      <c r="J596" s="37">
        <f t="shared" si="19"/>
        <v>0.54124364062262453</v>
      </c>
      <c r="K596" s="34">
        <f>((J596-MIN(J$2:J$3986))/(MAX(J$2:J$3986)-MIN(J$2:J$3986))*10)</f>
        <v>1.1100480154314305</v>
      </c>
      <c r="L596" s="19" t="s">
        <v>11432</v>
      </c>
    </row>
    <row r="597" spans="1:12">
      <c r="A597" s="23" t="s">
        <v>3312</v>
      </c>
      <c r="B597" s="33" t="s">
        <v>3552</v>
      </c>
      <c r="C597" s="33" t="s">
        <v>65</v>
      </c>
      <c r="D597" s="33" t="s">
        <v>3404</v>
      </c>
      <c r="E597" s="29">
        <f>VLOOKUP(A597,Normalised!$A$2:$G$3986,7,FALSE)</f>
        <v>1.0855286086333273</v>
      </c>
      <c r="F597" s="30">
        <f>VLOOKUP(A597,Normalised!$A$2:$K$3986,9,FALSE)</f>
        <v>2.1682233792914674E-2</v>
      </c>
      <c r="G597" s="31">
        <f>AVERAGE(VLOOKUP(A597,Normalised!$A$2:$Q$3986,13,FALSE),VLOOKUP(A597,Normalised!$A$2:$Q$3986,15,FALSE))</f>
        <v>6.8520530807338336</v>
      </c>
      <c r="H597" s="31">
        <f>VLOOKUP(A597,Normalised!$A$2:$Q$3986,17,FALSE)</f>
        <v>6.5720390720390736</v>
      </c>
      <c r="I597" s="32">
        <f t="shared" si="18"/>
        <v>6.7120460763864536</v>
      </c>
      <c r="J597" s="37">
        <f t="shared" si="19"/>
        <v>0.54058842436352395</v>
      </c>
      <c r="K597" s="34">
        <f>((J597-MIN(J$2:J$3986))/(MAX(J$2:J$3986)-MIN(J$2:J$3986))*10)</f>
        <v>1.1087042185652791</v>
      </c>
      <c r="L597" s="19" t="s">
        <v>11432</v>
      </c>
    </row>
    <row r="598" spans="1:12">
      <c r="A598" s="23" t="s">
        <v>2618</v>
      </c>
      <c r="B598" s="23" t="s">
        <v>4956</v>
      </c>
      <c r="C598" s="23" t="s">
        <v>54</v>
      </c>
      <c r="D598" s="23" t="s">
        <v>3404</v>
      </c>
      <c r="E598" s="29">
        <f>VLOOKUP(A598,Normalised!$A$2:$G$3986,7,FALSE)</f>
        <v>0.30704922375150151</v>
      </c>
      <c r="F598" s="30">
        <f>VLOOKUP(A598,Normalised!$A$2:$K$3986,9,FALSE)</f>
        <v>7.7594717531239338E-2</v>
      </c>
      <c r="G598" s="31">
        <f>AVERAGE(VLOOKUP(A598,Normalised!$A$2:$Q$3986,13,FALSE),VLOOKUP(A598,Normalised!$A$2:$Q$3986,15,FALSE))</f>
        <v>7.1600419408671776</v>
      </c>
      <c r="H598" s="31">
        <f>VLOOKUP(A598,Normalised!$A$2:$Q$3986,17,FALSE)</f>
        <v>6.0592185592185599</v>
      </c>
      <c r="I598" s="32">
        <f t="shared" si="18"/>
        <v>6.6096302500428692</v>
      </c>
      <c r="J598" s="37">
        <f t="shared" si="19"/>
        <v>0.54001494005333939</v>
      </c>
      <c r="K598" s="34">
        <f>((J598-MIN(J$2:J$3986))/(MAX(J$2:J$3986)-MIN(J$2:J$3986))*10)</f>
        <v>1.1075280474796121</v>
      </c>
      <c r="L598" s="19" t="s">
        <v>11432</v>
      </c>
    </row>
    <row r="599" spans="1:12">
      <c r="A599" s="23" t="s">
        <v>3080</v>
      </c>
      <c r="B599" s="23" t="s">
        <v>4044</v>
      </c>
      <c r="C599" s="23" t="s">
        <v>47</v>
      </c>
      <c r="D599" s="23" t="s">
        <v>3404</v>
      </c>
      <c r="E599" s="29">
        <f>VLOOKUP(A599,Normalised!$A$2:$G$3986,7,FALSE)</f>
        <v>0.87244351141864196</v>
      </c>
      <c r="F599" s="30">
        <f>VLOOKUP(A599,Normalised!$A$2:$K$3986,9,FALSE)</f>
        <v>3.0683180019949706E-2</v>
      </c>
      <c r="G599" s="31">
        <f>AVERAGE(VLOOKUP(A599,Normalised!$A$2:$Q$3986,13,FALSE),VLOOKUP(A599,Normalised!$A$2:$Q$3986,15,FALSE))</f>
        <v>5.9135040021782697</v>
      </c>
      <c r="H599" s="31">
        <f>VLOOKUP(A599,Normalised!$A$2:$Q$3986,17,FALSE)</f>
        <v>5.8485958485958474</v>
      </c>
      <c r="I599" s="32">
        <f t="shared" si="18"/>
        <v>5.8810499253870585</v>
      </c>
      <c r="J599" s="37">
        <f t="shared" si="19"/>
        <v>0.53996322653267947</v>
      </c>
      <c r="K599" s="34">
        <f>((J599-MIN(J$2:J$3986))/(MAX(J$2:J$3986)-MIN(J$2:J$3986))*10)</f>
        <v>1.107421987127728</v>
      </c>
      <c r="L599" s="19" t="s">
        <v>11432</v>
      </c>
    </row>
    <row r="600" spans="1:12">
      <c r="A600" s="23" t="s">
        <v>3048</v>
      </c>
      <c r="B600" s="23" t="s">
        <v>4105</v>
      </c>
      <c r="C600" s="23" t="s">
        <v>47</v>
      </c>
      <c r="D600" s="23" t="s">
        <v>3404</v>
      </c>
      <c r="E600" s="29">
        <f>VLOOKUP(A600,Normalised!$A$2:$G$3986,7,FALSE)</f>
        <v>0.64840179367653139</v>
      </c>
      <c r="F600" s="30">
        <f>VLOOKUP(A600,Normalised!$A$2:$K$3986,9,FALSE)</f>
        <v>4.1150111794212539E-2</v>
      </c>
      <c r="G600" s="31">
        <f>AVERAGE(VLOOKUP(A600,Normalised!$A$2:$Q$3986,13,FALSE),VLOOKUP(A600,Normalised!$A$2:$Q$3986,15,FALSE))</f>
        <v>5.9135040021782697</v>
      </c>
      <c r="H600" s="31">
        <f>VLOOKUP(A600,Normalised!$A$2:$Q$3986,17,FALSE)</f>
        <v>5.8485958485958474</v>
      </c>
      <c r="I600" s="32">
        <f t="shared" si="18"/>
        <v>5.8810499253870585</v>
      </c>
      <c r="J600" s="37">
        <f t="shared" si="19"/>
        <v>0.53937402880526719</v>
      </c>
      <c r="K600" s="34">
        <f>((J600-MIN(J$2:J$3986))/(MAX(J$2:J$3986)-MIN(J$2:J$3986))*10)</f>
        <v>1.1062135890627487</v>
      </c>
      <c r="L600" s="19" t="s">
        <v>11432</v>
      </c>
    </row>
    <row r="601" spans="1:12">
      <c r="A601" s="23" t="s">
        <v>2619</v>
      </c>
      <c r="B601" s="23" t="s">
        <v>4954</v>
      </c>
      <c r="C601" s="23" t="s">
        <v>54</v>
      </c>
      <c r="D601" s="23" t="s">
        <v>3404</v>
      </c>
      <c r="E601" s="29">
        <f>VLOOKUP(A601,Normalised!$A$2:$G$3986,7,FALSE)</f>
        <v>0.65412933559382425</v>
      </c>
      <c r="F601" s="30">
        <f>VLOOKUP(A601,Normalised!$A$2:$K$3986,9,FALSE)</f>
        <v>3.5839758553205536E-2</v>
      </c>
      <c r="G601" s="31">
        <f>AVERAGE(VLOOKUP(A601,Normalised!$A$2:$Q$3986,13,FALSE),VLOOKUP(A601,Normalised!$A$2:$Q$3986,15,FALSE))</f>
        <v>7.1600419408671776</v>
      </c>
      <c r="H601" s="31">
        <f>VLOOKUP(A601,Normalised!$A$2:$Q$3986,17,FALSE)</f>
        <v>6.0592185592185599</v>
      </c>
      <c r="I601" s="32">
        <f t="shared" si="18"/>
        <v>6.6096302500428692</v>
      </c>
      <c r="J601" s="37">
        <f t="shared" si="19"/>
        <v>0.53711665870484793</v>
      </c>
      <c r="K601" s="34">
        <f>((J601-MIN(J$2:J$3986))/(MAX(J$2:J$3986)-MIN(J$2:J$3986))*10)</f>
        <v>1.1015839010405817</v>
      </c>
      <c r="L601" s="19" t="s">
        <v>11432</v>
      </c>
    </row>
    <row r="602" spans="1:12">
      <c r="A602" s="23" t="s">
        <v>2451</v>
      </c>
      <c r="B602" s="23" t="s">
        <v>5279</v>
      </c>
      <c r="C602" s="23" t="s">
        <v>56</v>
      </c>
      <c r="D602" s="23" t="s">
        <v>3404</v>
      </c>
      <c r="E602" s="29">
        <f>VLOOKUP(A602,Normalised!$A$2:$G$3986,7,FALSE)</f>
        <v>0.19705656090846274</v>
      </c>
      <c r="F602" s="30">
        <f>VLOOKUP(A602,Normalised!$A$2:$K$3986,9,FALSE)</f>
        <v>0.1163151889429834</v>
      </c>
      <c r="G602" s="31">
        <f>AVERAGE(VLOOKUP(A602,Normalised!$A$2:$Q$3986,13,FALSE),VLOOKUP(A602,Normalised!$A$2:$Q$3986,15,FALSE))</f>
        <v>4.3799735348107127</v>
      </c>
      <c r="H602" s="31">
        <f>VLOOKUP(A602,Normalised!$A$2:$Q$3986,17,FALSE)</f>
        <v>9.1361416361416374</v>
      </c>
      <c r="I602" s="32">
        <f t="shared" si="18"/>
        <v>6.7580575854761751</v>
      </c>
      <c r="J602" s="37">
        <f t="shared" si="19"/>
        <v>0.53705208363750723</v>
      </c>
      <c r="K602" s="34">
        <f>((J602-MIN(J$2:J$3986))/(MAX(J$2:J$3986)-MIN(J$2:J$3986))*10)</f>
        <v>1.1014514626709309</v>
      </c>
      <c r="L602" s="19" t="s">
        <v>11432</v>
      </c>
    </row>
    <row r="603" spans="1:12">
      <c r="A603" s="23" t="s">
        <v>3070</v>
      </c>
      <c r="B603" s="23" t="s">
        <v>4064</v>
      </c>
      <c r="C603" s="23" t="s">
        <v>47</v>
      </c>
      <c r="D603" s="23" t="s">
        <v>3404</v>
      </c>
      <c r="E603" s="29">
        <f>VLOOKUP(A603,Normalised!$A$2:$G$3986,7,FALSE)</f>
        <v>0.77110178047583444</v>
      </c>
      <c r="F603" s="30">
        <f>VLOOKUP(A603,Normalised!$A$2:$K$3986,9,FALSE)</f>
        <v>3.4045720296108577E-2</v>
      </c>
      <c r="G603" s="31">
        <f>AVERAGE(VLOOKUP(A603,Normalised!$A$2:$Q$3986,13,FALSE),VLOOKUP(A603,Normalised!$A$2:$Q$3986,15,FALSE))</f>
        <v>5.9135040021782697</v>
      </c>
      <c r="H603" s="31">
        <f>VLOOKUP(A603,Normalised!$A$2:$Q$3986,17,FALSE)</f>
        <v>5.8485958485958474</v>
      </c>
      <c r="I603" s="32">
        <f t="shared" si="18"/>
        <v>5.8810499253870585</v>
      </c>
      <c r="J603" s="37">
        <f t="shared" si="19"/>
        <v>0.53646702579421623</v>
      </c>
      <c r="K603" s="34">
        <f>((J603-MIN(J$2:J$3986))/(MAX(J$2:J$3986)-MIN(J$2:J$3986))*10)</f>
        <v>1.1002515551817442</v>
      </c>
      <c r="L603" s="19" t="s">
        <v>11432</v>
      </c>
    </row>
    <row r="604" spans="1:12">
      <c r="A604" s="23" t="s">
        <v>2708</v>
      </c>
      <c r="B604" s="23" t="s">
        <v>4781</v>
      </c>
      <c r="C604" s="23" t="s">
        <v>63</v>
      </c>
      <c r="D604" s="23" t="s">
        <v>3404</v>
      </c>
      <c r="E604" s="29">
        <f>VLOOKUP(A604,Normalised!$A$2:$G$3986,7,FALSE)</f>
        <v>0.22065599190617399</v>
      </c>
      <c r="F604" s="30">
        <f>VLOOKUP(A604,Normalised!$A$2:$K$3986,9,FALSE)</f>
        <v>0.11134314005902898</v>
      </c>
      <c r="G604" s="31">
        <f>AVERAGE(VLOOKUP(A604,Normalised!$A$2:$Q$3986,13,FALSE),VLOOKUP(A604,Normalised!$A$2:$Q$3986,15,FALSE))</f>
        <v>4.2084513374006702</v>
      </c>
      <c r="H604" s="31">
        <f>VLOOKUP(A604,Normalised!$A$2:$Q$3986,17,FALSE)</f>
        <v>8.3516483516483522</v>
      </c>
      <c r="I604" s="32">
        <f t="shared" si="18"/>
        <v>6.2800498445245108</v>
      </c>
      <c r="J604" s="37">
        <f t="shared" si="19"/>
        <v>0.53634894038258618</v>
      </c>
      <c r="K604" s="34">
        <f>((J604-MIN(J$2:J$3986))/(MAX(J$2:J$3986)-MIN(J$2:J$3986))*10)</f>
        <v>1.1000093713166728</v>
      </c>
      <c r="L604" s="19" t="s">
        <v>11432</v>
      </c>
    </row>
    <row r="605" spans="1:12">
      <c r="A605" s="23" t="s">
        <v>3336</v>
      </c>
      <c r="B605" s="33" t="s">
        <v>3504</v>
      </c>
      <c r="C605" s="33" t="s">
        <v>65</v>
      </c>
      <c r="D605" s="33" t="s">
        <v>3404</v>
      </c>
      <c r="E605" s="29">
        <f>VLOOKUP(A605,Normalised!$A$2:$G$3986,7,FALSE)</f>
        <v>0.75776245429636402</v>
      </c>
      <c r="F605" s="30">
        <f>VLOOKUP(A605,Normalised!$A$2:$K$3986,9,FALSE)</f>
        <v>3.0262862485429847E-2</v>
      </c>
      <c r="G605" s="31">
        <f>AVERAGE(VLOOKUP(A605,Normalised!$A$2:$Q$3986,13,FALSE),VLOOKUP(A605,Normalised!$A$2:$Q$3986,15,FALSE))</f>
        <v>6.8520530807338336</v>
      </c>
      <c r="H605" s="31">
        <f>VLOOKUP(A605,Normalised!$A$2:$Q$3986,17,FALSE)</f>
        <v>6.5720390720390736</v>
      </c>
      <c r="I605" s="32">
        <f t="shared" si="18"/>
        <v>6.7120460763864536</v>
      </c>
      <c r="J605" s="37">
        <f t="shared" si="19"/>
        <v>0.53591922760174238</v>
      </c>
      <c r="K605" s="34">
        <f>((J605-MIN(J$2:J$3986))/(MAX(J$2:J$3986)-MIN(J$2:J$3986))*10)</f>
        <v>1.099128064297467</v>
      </c>
      <c r="L605" s="19" t="s">
        <v>11432</v>
      </c>
    </row>
    <row r="606" spans="1:12">
      <c r="A606" s="23" t="s">
        <v>3323</v>
      </c>
      <c r="B606" s="33" t="s">
        <v>3530</v>
      </c>
      <c r="C606" s="33" t="s">
        <v>65</v>
      </c>
      <c r="D606" s="33" t="s">
        <v>3404</v>
      </c>
      <c r="E606" s="29">
        <f>VLOOKUP(A606,Normalised!$A$2:$G$3986,7,FALSE)</f>
        <v>0.80438332994139317</v>
      </c>
      <c r="F606" s="30">
        <f>VLOOKUP(A606,Normalised!$A$2:$K$3986,9,FALSE)</f>
        <v>2.8468824228332884E-2</v>
      </c>
      <c r="G606" s="31">
        <f>AVERAGE(VLOOKUP(A606,Normalised!$A$2:$Q$3986,13,FALSE),VLOOKUP(A606,Normalised!$A$2:$Q$3986,15,FALSE))</f>
        <v>6.8520530807338336</v>
      </c>
      <c r="H606" s="31">
        <f>VLOOKUP(A606,Normalised!$A$2:$Q$3986,17,FALSE)</f>
        <v>6.5720390720390736</v>
      </c>
      <c r="I606" s="32">
        <f t="shared" si="18"/>
        <v>6.7120460763864536</v>
      </c>
      <c r="J606" s="37">
        <f t="shared" si="19"/>
        <v>0.53566816967832476</v>
      </c>
      <c r="K606" s="34">
        <f>((J606-MIN(J$2:J$3986))/(MAX(J$2:J$3986)-MIN(J$2:J$3986))*10)</f>
        <v>1.0986131642991457</v>
      </c>
      <c r="L606" s="19" t="s">
        <v>11432</v>
      </c>
    </row>
    <row r="607" spans="1:12">
      <c r="A607" s="23" t="s">
        <v>3061</v>
      </c>
      <c r="B607" s="23" t="s">
        <v>4081</v>
      </c>
      <c r="C607" s="23" t="s">
        <v>47</v>
      </c>
      <c r="D607" s="23" t="s">
        <v>3404</v>
      </c>
      <c r="E607" s="29">
        <f>VLOOKUP(A607,Normalised!$A$2:$G$3986,7,FALSE)</f>
        <v>0.83392252230816755</v>
      </c>
      <c r="F607" s="30">
        <f>VLOOKUP(A607,Normalised!$A$2:$K$3986,9,FALSE)</f>
        <v>3.1298278850954375E-2</v>
      </c>
      <c r="G607" s="31">
        <f>AVERAGE(VLOOKUP(A607,Normalised!$A$2:$Q$3986,13,FALSE),VLOOKUP(A607,Normalised!$A$2:$Q$3986,15,FALSE))</f>
        <v>5.9135040021782697</v>
      </c>
      <c r="H607" s="31">
        <f>VLOOKUP(A607,Normalised!$A$2:$Q$3986,17,FALSE)</f>
        <v>5.8485958485958474</v>
      </c>
      <c r="I607" s="32">
        <f t="shared" si="18"/>
        <v>5.8810499253870585</v>
      </c>
      <c r="J607" s="37">
        <f t="shared" si="19"/>
        <v>0.53542709135654143</v>
      </c>
      <c r="K607" s="34">
        <f>((J607-MIN(J$2:J$3986))/(MAX(J$2:J$3986)-MIN(J$2:J$3986))*10)</f>
        <v>1.0981187316766186</v>
      </c>
      <c r="L607" s="19" t="s">
        <v>11432</v>
      </c>
    </row>
    <row r="608" spans="1:12">
      <c r="A608" s="23" t="s">
        <v>2411</v>
      </c>
      <c r="B608" s="23" t="s">
        <v>5364</v>
      </c>
      <c r="C608" s="23" t="s">
        <v>56</v>
      </c>
      <c r="D608" s="23" t="s">
        <v>3404</v>
      </c>
      <c r="E608" s="29">
        <f>VLOOKUP(A608,Normalised!$A$2:$G$3986,7,FALSE)</f>
        <v>0.23351004890311947</v>
      </c>
      <c r="F608" s="30">
        <f>VLOOKUP(A608,Normalised!$A$2:$K$3986,9,FALSE)</f>
        <v>9.688831753041921E-2</v>
      </c>
      <c r="G608" s="31">
        <f>AVERAGE(VLOOKUP(A608,Normalised!$A$2:$Q$3986,13,FALSE),VLOOKUP(A608,Normalised!$A$2:$Q$3986,15,FALSE))</f>
        <v>4.3799735348107127</v>
      </c>
      <c r="H608" s="31">
        <f>VLOOKUP(A608,Normalised!$A$2:$Q$3986,17,FALSE)</f>
        <v>9.1361416361416374</v>
      </c>
      <c r="I608" s="32">
        <f t="shared" si="18"/>
        <v>6.7580575854761751</v>
      </c>
      <c r="J608" s="37">
        <f t="shared" si="19"/>
        <v>0.53472804114006989</v>
      </c>
      <c r="K608" s="34">
        <f>((J608-MIN(J$2:J$3986))/(MAX(J$2:J$3986)-MIN(J$2:J$3986))*10)</f>
        <v>1.0966850348213752</v>
      </c>
      <c r="L608" s="19" t="s">
        <v>11432</v>
      </c>
    </row>
    <row r="609" spans="1:12">
      <c r="A609" s="23" t="s">
        <v>3257</v>
      </c>
      <c r="B609" s="23" t="s">
        <v>3662</v>
      </c>
      <c r="C609" s="23" t="s">
        <v>35</v>
      </c>
      <c r="D609" s="23" t="s">
        <v>3404</v>
      </c>
      <c r="E609" s="29">
        <f>VLOOKUP(A609,Normalised!$A$2:$G$3986,7,FALSE)</f>
        <v>1.6080988104692362</v>
      </c>
      <c r="F609" s="30">
        <f>VLOOKUP(A609,Normalised!$A$2:$K$3986,9,FALSE)</f>
        <v>1.9447374706931038E-2</v>
      </c>
      <c r="G609" s="31">
        <f>AVERAGE(VLOOKUP(A609,Normalised!$A$2:$Q$3986,13,FALSE),VLOOKUP(A609,Normalised!$A$2:$Q$3986,15,FALSE))</f>
        <v>6.4560331703742744</v>
      </c>
      <c r="H609" s="31">
        <f>VLOOKUP(A609,Normalised!$A$2:$Q$3986,17,FALSE)</f>
        <v>3.3089133089133087</v>
      </c>
      <c r="I609" s="32">
        <f t="shared" si="18"/>
        <v>4.882473239643792</v>
      </c>
      <c r="J609" s="37">
        <f t="shared" si="19"/>
        <v>0.53448787982672574</v>
      </c>
      <c r="K609" s="34">
        <f>((J609-MIN(J$2:J$3986))/(MAX(J$2:J$3986)-MIN(J$2:J$3986))*10)</f>
        <v>1.0961924829108263</v>
      </c>
      <c r="L609" s="19" t="s">
        <v>11432</v>
      </c>
    </row>
    <row r="610" spans="1:12">
      <c r="A610" s="23" t="s">
        <v>3315</v>
      </c>
      <c r="B610" s="33" t="s">
        <v>3546</v>
      </c>
      <c r="C610" s="33" t="s">
        <v>65</v>
      </c>
      <c r="D610" s="33" t="s">
        <v>3404</v>
      </c>
      <c r="E610" s="29">
        <f>VLOOKUP(A610,Normalised!$A$2:$G$3986,7,FALSE)</f>
        <v>0.63026298092314692</v>
      </c>
      <c r="F610" s="30">
        <f>VLOOKUP(A610,Normalised!$A$2:$K$3986,9,FALSE)</f>
        <v>3.5983281613773295E-2</v>
      </c>
      <c r="G610" s="31">
        <f>AVERAGE(VLOOKUP(A610,Normalised!$A$2:$Q$3986,13,FALSE),VLOOKUP(A610,Normalised!$A$2:$Q$3986,15,FALSE))</f>
        <v>6.8520530807338336</v>
      </c>
      <c r="H610" s="31">
        <f>VLOOKUP(A610,Normalised!$A$2:$Q$3986,17,FALSE)</f>
        <v>6.5720390720390736</v>
      </c>
      <c r="I610" s="32">
        <f t="shared" si="18"/>
        <v>6.7120460763864536</v>
      </c>
      <c r="J610" s="37">
        <f t="shared" si="19"/>
        <v>0.53394005106334097</v>
      </c>
      <c r="K610" s="34">
        <f>((J610-MIN(J$2:J$3986))/(MAX(J$2:J$3986)-MIN(J$2:J$3986))*10)</f>
        <v>1.0950689293280222</v>
      </c>
      <c r="L610" s="19" t="s">
        <v>11432</v>
      </c>
    </row>
    <row r="611" spans="1:12">
      <c r="A611" s="23" t="s">
        <v>2784</v>
      </c>
      <c r="B611" s="23" t="s">
        <v>4628</v>
      </c>
      <c r="C611" s="23" t="s">
        <v>63</v>
      </c>
      <c r="D611" s="23" t="s">
        <v>3404</v>
      </c>
      <c r="E611" s="29">
        <f>VLOOKUP(A611,Normalised!$A$2:$G$3986,7,FALSE)</f>
        <v>0.26118334919545133</v>
      </c>
      <c r="F611" s="30">
        <f>VLOOKUP(A611,Normalised!$A$2:$K$3986,9,FALSE)</f>
        <v>9.2736400421137677E-2</v>
      </c>
      <c r="G611" s="31">
        <f>AVERAGE(VLOOKUP(A611,Normalised!$A$2:$Q$3986,13,FALSE),VLOOKUP(A611,Normalised!$A$2:$Q$3986,15,FALSE))</f>
        <v>4.2084513374006702</v>
      </c>
      <c r="H611" s="31">
        <f>VLOOKUP(A611,Normalised!$A$2:$Q$3986,17,FALSE)</f>
        <v>8.3516483516483522</v>
      </c>
      <c r="I611" s="32">
        <f t="shared" si="18"/>
        <v>6.2800498445245108</v>
      </c>
      <c r="J611" s="37">
        <f t="shared" si="19"/>
        <v>0.53380946580420507</v>
      </c>
      <c r="K611" s="34">
        <f>((J611-MIN(J$2:J$3986))/(MAX(J$2:J$3986)-MIN(J$2:J$3986))*10)</f>
        <v>1.0948011092616623</v>
      </c>
      <c r="L611" s="19" t="s">
        <v>11432</v>
      </c>
    </row>
    <row r="612" spans="1:12">
      <c r="A612" s="23" t="s">
        <v>3282</v>
      </c>
      <c r="B612" s="23" t="s">
        <v>3612</v>
      </c>
      <c r="C612" s="23" t="s">
        <v>35</v>
      </c>
      <c r="D612" s="23" t="s">
        <v>3404</v>
      </c>
      <c r="E612" s="29">
        <f>VLOOKUP(A612,Normalised!$A$2:$G$3986,7,FALSE)</f>
        <v>1.4289243783600367</v>
      </c>
      <c r="F612" s="30">
        <f>VLOOKUP(A612,Normalised!$A$2:$K$3986,9,FALSE)</f>
        <v>2.1795001911932201E-2</v>
      </c>
      <c r="G612" s="31">
        <f>AVERAGE(VLOOKUP(A612,Normalised!$A$2:$Q$3986,13,FALSE),VLOOKUP(A612,Normalised!$A$2:$Q$3986,15,FALSE))</f>
        <v>6.4560331703742744</v>
      </c>
      <c r="H612" s="31">
        <f>VLOOKUP(A612,Normalised!$A$2:$Q$3986,17,FALSE)</f>
        <v>3.3089133089133087</v>
      </c>
      <c r="I612" s="32">
        <f t="shared" si="18"/>
        <v>4.882473239643792</v>
      </c>
      <c r="J612" s="37">
        <f t="shared" si="19"/>
        <v>0.53374687203966154</v>
      </c>
      <c r="K612" s="34">
        <f>((J612-MIN(J$2:J$3986))/(MAX(J$2:J$3986)-MIN(J$2:J$3986))*10)</f>
        <v>1.09467273438777</v>
      </c>
      <c r="L612" s="19" t="s">
        <v>11432</v>
      </c>
    </row>
    <row r="613" spans="1:12">
      <c r="A613" s="23" t="s">
        <v>3372</v>
      </c>
      <c r="B613" s="33" t="s">
        <v>3432</v>
      </c>
      <c r="C613" s="33" t="s">
        <v>65</v>
      </c>
      <c r="D613" s="33" t="s">
        <v>3404</v>
      </c>
      <c r="E613" s="29">
        <f>VLOOKUP(A613,Normalised!$A$2:$G$3986,7,FALSE)</f>
        <v>0.58452744959772085</v>
      </c>
      <c r="F613" s="30">
        <f>VLOOKUP(A613,Normalised!$A$2:$K$3986,9,FALSE)</f>
        <v>3.875122635329431E-2</v>
      </c>
      <c r="G613" s="31">
        <f>AVERAGE(VLOOKUP(A613,Normalised!$A$2:$Q$3986,13,FALSE),VLOOKUP(A613,Normalised!$A$2:$Q$3986,15,FALSE))</f>
        <v>6.8520530807338336</v>
      </c>
      <c r="H613" s="31">
        <f>VLOOKUP(A613,Normalised!$A$2:$Q$3986,17,FALSE)</f>
        <v>6.5720390720390736</v>
      </c>
      <c r="I613" s="32">
        <f t="shared" si="18"/>
        <v>6.7120460763864536</v>
      </c>
      <c r="J613" s="37">
        <f t="shared" si="19"/>
        <v>0.53372199037749524</v>
      </c>
      <c r="K613" s="34">
        <f>((J613-MIN(J$2:J$3986))/(MAX(J$2:J$3986)-MIN(J$2:J$3986))*10)</f>
        <v>1.0946217040612491</v>
      </c>
      <c r="L613" s="19" t="s">
        <v>11432</v>
      </c>
    </row>
    <row r="614" spans="1:12">
      <c r="A614" s="23" t="s">
        <v>3297</v>
      </c>
      <c r="B614" s="23" t="s">
        <v>3582</v>
      </c>
      <c r="C614" s="23" t="s">
        <v>35</v>
      </c>
      <c r="D614" s="23" t="s">
        <v>3404</v>
      </c>
      <c r="E614" s="29">
        <f>VLOOKUP(A614,Normalised!$A$2:$G$3986,7,FALSE)</f>
        <v>1.486574701841048</v>
      </c>
      <c r="F614" s="30">
        <f>VLOOKUP(A614,Normalised!$A$2:$K$3986,9,FALSE)</f>
        <v>2.0923611901342249E-2</v>
      </c>
      <c r="G614" s="31">
        <f>AVERAGE(VLOOKUP(A614,Normalised!$A$2:$Q$3986,13,FALSE),VLOOKUP(A614,Normalised!$A$2:$Q$3986,15,FALSE))</f>
        <v>6.4560331703742744</v>
      </c>
      <c r="H614" s="31">
        <f>VLOOKUP(A614,Normalised!$A$2:$Q$3986,17,FALSE)</f>
        <v>3.3089133089133087</v>
      </c>
      <c r="I614" s="32">
        <f t="shared" si="18"/>
        <v>4.882473239643792</v>
      </c>
      <c r="J614" s="37">
        <f t="shared" si="19"/>
        <v>0.53352456675478355</v>
      </c>
      <c r="K614" s="34">
        <f>((J614-MIN(J$2:J$3986))/(MAX(J$2:J$3986)-MIN(J$2:J$3986))*10)</f>
        <v>1.0942168037831816</v>
      </c>
      <c r="L614" s="19" t="s">
        <v>11432</v>
      </c>
    </row>
    <row r="615" spans="1:12">
      <c r="A615" s="23" t="s">
        <v>2805</v>
      </c>
      <c r="B615" s="23" t="s">
        <v>4588</v>
      </c>
      <c r="C615" s="23" t="s">
        <v>39</v>
      </c>
      <c r="D615" s="23" t="s">
        <v>3404</v>
      </c>
      <c r="E615" s="29">
        <f>VLOOKUP(A615,Normalised!$A$2:$G$3986,7,FALSE)</f>
        <v>0.17430945293494313</v>
      </c>
      <c r="F615" s="30">
        <f>VLOOKUP(A615,Normalised!$A$2:$K$3986,9,FALSE)</f>
        <v>0.13410179680620182</v>
      </c>
      <c r="G615" s="31">
        <f>AVERAGE(VLOOKUP(A615,Normalised!$A$2:$Q$3986,13,FALSE),VLOOKUP(A615,Normalised!$A$2:$Q$3986,15,FALSE))</f>
        <v>4.3279905603964366</v>
      </c>
      <c r="H615" s="31">
        <f>VLOOKUP(A615,Normalised!$A$2:$Q$3986,17,FALSE)</f>
        <v>8.6233211233211229</v>
      </c>
      <c r="I615" s="32">
        <f t="shared" si="18"/>
        <v>6.4756558418587797</v>
      </c>
      <c r="J615" s="37">
        <f t="shared" si="19"/>
        <v>0.53294177670043519</v>
      </c>
      <c r="K615" s="34">
        <f>((J615-MIN(J$2:J$3986))/(MAX(J$2:J$3986)-MIN(J$2:J$3986))*10)</f>
        <v>1.0930215473502407</v>
      </c>
      <c r="L615" s="19" t="s">
        <v>11432</v>
      </c>
    </row>
    <row r="616" spans="1:12">
      <c r="A616" s="23" t="s">
        <v>2846</v>
      </c>
      <c r="B616" s="23" t="s">
        <v>4503</v>
      </c>
      <c r="C616" s="23" t="s">
        <v>39</v>
      </c>
      <c r="D616" s="23" t="s">
        <v>3404</v>
      </c>
      <c r="E616" s="29">
        <f>VLOOKUP(A616,Normalised!$A$2:$G$3986,7,FALSE)</f>
        <v>9.682836764067726E-2</v>
      </c>
      <c r="F616" s="30">
        <f>VLOOKUP(A616,Normalised!$A$2:$K$3986,9,FALSE)</f>
        <v>0.24125201316721565</v>
      </c>
      <c r="G616" s="31">
        <f>AVERAGE(VLOOKUP(A616,Normalised!$A$2:$Q$3986,13,FALSE),VLOOKUP(A616,Normalised!$A$2:$Q$3986,15,FALSE))</f>
        <v>4.3279905603964366</v>
      </c>
      <c r="H616" s="31">
        <f>VLOOKUP(A616,Normalised!$A$2:$Q$3986,17,FALSE)</f>
        <v>8.6233211233211229</v>
      </c>
      <c r="I616" s="32">
        <f t="shared" si="18"/>
        <v>6.4756558418587797</v>
      </c>
      <c r="J616" s="37">
        <f t="shared" si="19"/>
        <v>0.53282644573789884</v>
      </c>
      <c r="K616" s="34">
        <f>((J616-MIN(J$2:J$3986))/(MAX(J$2:J$3986)-MIN(J$2:J$3986))*10)</f>
        <v>1.0927850126429985</v>
      </c>
      <c r="L616" s="19" t="s">
        <v>11432</v>
      </c>
    </row>
    <row r="617" spans="1:12">
      <c r="A617" s="23" t="s">
        <v>3318</v>
      </c>
      <c r="B617" s="33" t="s">
        <v>3540</v>
      </c>
      <c r="C617" s="33" t="s">
        <v>65</v>
      </c>
      <c r="D617" s="33" t="s">
        <v>3404</v>
      </c>
      <c r="E617" s="29">
        <f>VLOOKUP(A617,Normalised!$A$2:$G$3986,7,FALSE)</f>
        <v>0.79460200190917685</v>
      </c>
      <c r="F617" s="30">
        <f>VLOOKUP(A617,Normalised!$A$2:$K$3986,9,FALSE)</f>
        <v>2.8315049520581718E-2</v>
      </c>
      <c r="G617" s="31">
        <f>AVERAGE(VLOOKUP(A617,Normalised!$A$2:$Q$3986,13,FALSE),VLOOKUP(A617,Normalised!$A$2:$Q$3986,15,FALSE))</f>
        <v>6.8520530807338336</v>
      </c>
      <c r="H617" s="31">
        <f>VLOOKUP(A617,Normalised!$A$2:$Q$3986,17,FALSE)</f>
        <v>6.5720390720390736</v>
      </c>
      <c r="I617" s="32">
        <f t="shared" si="18"/>
        <v>6.7120460763864536</v>
      </c>
      <c r="J617" s="37">
        <f t="shared" si="19"/>
        <v>0.53252577919767163</v>
      </c>
      <c r="K617" s="34">
        <f>((J617-MIN(J$2:J$3986))/(MAX(J$2:J$3986)-MIN(J$2:J$3986))*10)</f>
        <v>1.0921683692845623</v>
      </c>
      <c r="L617" s="19" t="s">
        <v>11432</v>
      </c>
    </row>
    <row r="618" spans="1:12">
      <c r="A618" s="23" t="s">
        <v>3054</v>
      </c>
      <c r="B618" s="23" t="s">
        <v>4093</v>
      </c>
      <c r="C618" s="23" t="s">
        <v>47</v>
      </c>
      <c r="D618" s="23" t="s">
        <v>3404</v>
      </c>
      <c r="E618" s="29">
        <f>VLOOKUP(A618,Normalised!$A$2:$G$3986,7,FALSE)</f>
        <v>0.83937398126307272</v>
      </c>
      <c r="F618" s="30">
        <f>VLOOKUP(A618,Normalised!$A$2:$K$3986,9,FALSE)</f>
        <v>3.0508902017831713E-2</v>
      </c>
      <c r="G618" s="31">
        <f>AVERAGE(VLOOKUP(A618,Normalised!$A$2:$Q$3986,13,FALSE),VLOOKUP(A618,Normalised!$A$2:$Q$3986,15,FALSE))</f>
        <v>5.9135040021782697</v>
      </c>
      <c r="H618" s="31">
        <f>VLOOKUP(A618,Normalised!$A$2:$Q$3986,17,FALSE)</f>
        <v>5.8485958485958474</v>
      </c>
      <c r="I618" s="32">
        <f t="shared" si="18"/>
        <v>5.8810499253870585</v>
      </c>
      <c r="J618" s="37">
        <f t="shared" si="19"/>
        <v>0.53204167136966507</v>
      </c>
      <c r="K618" s="34">
        <f>((J618-MIN(J$2:J$3986))/(MAX(J$2:J$3986)-MIN(J$2:J$3986))*10)</f>
        <v>1.091175502314125</v>
      </c>
      <c r="L618" s="19" t="s">
        <v>11432</v>
      </c>
    </row>
    <row r="619" spans="1:12">
      <c r="A619" s="23" t="s">
        <v>3206</v>
      </c>
      <c r="B619" s="23" t="s">
        <v>3764</v>
      </c>
      <c r="C619" s="23" t="s">
        <v>37</v>
      </c>
      <c r="D619" s="23" t="s">
        <v>3404</v>
      </c>
      <c r="E619" s="29">
        <f>VLOOKUP(A619,Normalised!$A$2:$G$3986,7,FALSE)</f>
        <v>2.72253699054155</v>
      </c>
      <c r="F619" s="30">
        <f>VLOOKUP(A619,Normalised!$A$2:$K$3986,9,FALSE)</f>
        <v>1.1963672263040865E-2</v>
      </c>
      <c r="G619" s="31">
        <f>AVERAGE(VLOOKUP(A619,Normalised!$A$2:$Q$3986,13,FALSE),VLOOKUP(A619,Normalised!$A$2:$Q$3986,15,FALSE))</f>
        <v>8.4048327338137625</v>
      </c>
      <c r="H619" s="31">
        <f>VLOOKUP(A619,Normalised!$A$2:$Q$3986,17,FALSE)</f>
        <v>0.81807081807081805</v>
      </c>
      <c r="I619" s="32">
        <f t="shared" si="18"/>
        <v>4.6114517759422906</v>
      </c>
      <c r="J619" s="37">
        <f t="shared" si="19"/>
        <v>0.53156778836304042</v>
      </c>
      <c r="K619" s="34">
        <f>((J619-MIN(J$2:J$3986))/(MAX(J$2:J$3986)-MIN(J$2:J$3986))*10)</f>
        <v>1.0902036056458422</v>
      </c>
      <c r="L619" s="19" t="s">
        <v>11432</v>
      </c>
    </row>
    <row r="620" spans="1:12">
      <c r="A620" s="23" t="s">
        <v>3103</v>
      </c>
      <c r="B620" s="23" t="s">
        <v>3998</v>
      </c>
      <c r="C620" s="23" t="s">
        <v>47</v>
      </c>
      <c r="D620" s="23" t="s">
        <v>3404</v>
      </c>
      <c r="E620" s="29">
        <f>VLOOKUP(A620,Normalised!$A$2:$G$3986,7,FALSE)</f>
        <v>0.71189272382610347</v>
      </c>
      <c r="F620" s="30">
        <f>VLOOKUP(A620,Normalised!$A$2:$K$3986,9,FALSE)</f>
        <v>3.5757745375738247E-2</v>
      </c>
      <c r="G620" s="31">
        <f>AVERAGE(VLOOKUP(A620,Normalised!$A$2:$Q$3986,13,FALSE),VLOOKUP(A620,Normalised!$A$2:$Q$3986,15,FALSE))</f>
        <v>5.9135040021782697</v>
      </c>
      <c r="H620" s="31">
        <f>VLOOKUP(A620,Normalised!$A$2:$Q$3986,17,FALSE)</f>
        <v>5.8485958485958474</v>
      </c>
      <c r="I620" s="32">
        <f t="shared" si="18"/>
        <v>5.8810499253870585</v>
      </c>
      <c r="J620" s="37">
        <f t="shared" si="19"/>
        <v>0.5309820614917663</v>
      </c>
      <c r="K620" s="34">
        <f>((J620-MIN(J$2:J$3986))/(MAX(J$2:J$3986)-MIN(J$2:J$3986))*10)</f>
        <v>1.0890023260330326</v>
      </c>
      <c r="L620" s="19" t="s">
        <v>11432</v>
      </c>
    </row>
    <row r="621" spans="1:12">
      <c r="A621" s="23" t="s">
        <v>3030</v>
      </c>
      <c r="B621" s="23" t="s">
        <v>4137</v>
      </c>
      <c r="C621" s="23" t="s">
        <v>55</v>
      </c>
      <c r="D621" s="23" t="s">
        <v>3404</v>
      </c>
      <c r="E621" s="29">
        <f>VLOOKUP(A621,Normalised!$A$2:$G$3986,7,FALSE)</f>
        <v>0.56756294463465484</v>
      </c>
      <c r="F621" s="30">
        <f>VLOOKUP(A621,Normalised!$A$2:$K$3986,9,FALSE)</f>
        <v>3.9407331773032635E-2</v>
      </c>
      <c r="G621" s="31">
        <f>AVERAGE(VLOOKUP(A621,Normalised!$A$2:$Q$3986,13,FALSE),VLOOKUP(A621,Normalised!$A$2:$Q$3986,15,FALSE))</f>
        <v>5.4569372241918508</v>
      </c>
      <c r="H621" s="31">
        <f>VLOOKUP(A621,Normalised!$A$2:$Q$3986,17,FALSE)</f>
        <v>7.8571428571428577</v>
      </c>
      <c r="I621" s="32">
        <f t="shared" si="18"/>
        <v>6.6570400406673542</v>
      </c>
      <c r="J621" s="37">
        <f t="shared" si="19"/>
        <v>0.53001815285122267</v>
      </c>
      <c r="K621" s="34">
        <f>((J621-MIN(J$2:J$3986))/(MAX(J$2:J$3986)-MIN(J$2:J$3986))*10)</f>
        <v>1.0870254254411629</v>
      </c>
      <c r="L621" s="19" t="s">
        <v>11432</v>
      </c>
    </row>
    <row r="622" spans="1:12">
      <c r="A622" s="23" t="s">
        <v>3366</v>
      </c>
      <c r="B622" s="33" t="s">
        <v>3444</v>
      </c>
      <c r="C622" s="33" t="s">
        <v>65</v>
      </c>
      <c r="D622" s="33" t="s">
        <v>3404</v>
      </c>
      <c r="E622" s="29">
        <f>VLOOKUP(A622,Normalised!$A$2:$G$3986,7,FALSE)</f>
        <v>0.53411790220696631</v>
      </c>
      <c r="F622" s="30">
        <f>VLOOKUP(A622,Normalised!$A$2:$K$3986,9,FALSE)</f>
        <v>4.127313156041347E-2</v>
      </c>
      <c r="G622" s="31">
        <f>AVERAGE(VLOOKUP(A622,Normalised!$A$2:$Q$3986,13,FALSE),VLOOKUP(A622,Normalised!$A$2:$Q$3986,15,FALSE))</f>
        <v>6.8520530807338336</v>
      </c>
      <c r="H622" s="31">
        <f>VLOOKUP(A622,Normalised!$A$2:$Q$3986,17,FALSE)</f>
        <v>6.5720390720390736</v>
      </c>
      <c r="I622" s="32">
        <f t="shared" si="18"/>
        <v>6.7120460763864536</v>
      </c>
      <c r="J622" s="37">
        <f t="shared" si="19"/>
        <v>0.52891574464168145</v>
      </c>
      <c r="K622" s="34">
        <f>((J622-MIN(J$2:J$3986))/(MAX(J$2:J$3986)-MIN(J$2:J$3986))*10)</f>
        <v>1.0847644731576609</v>
      </c>
      <c r="L622" s="20" t="s">
        <v>11433</v>
      </c>
    </row>
    <row r="623" spans="1:12">
      <c r="A623" s="23" t="s">
        <v>2558</v>
      </c>
      <c r="B623" s="23" t="s">
        <v>5074</v>
      </c>
      <c r="C623" s="23" t="s">
        <v>19</v>
      </c>
      <c r="D623" s="23" t="s">
        <v>3404</v>
      </c>
      <c r="E623" s="29">
        <f>VLOOKUP(A623,Normalised!$A$2:$G$3986,7,FALSE)</f>
        <v>0.60340135559622765</v>
      </c>
      <c r="F623" s="30">
        <f>VLOOKUP(A623,Normalised!$A$2:$K$3986,9,FALSE)</f>
        <v>3.6557373856044323E-2</v>
      </c>
      <c r="G623" s="31">
        <f>AVERAGE(VLOOKUP(A623,Normalised!$A$2:$Q$3986,13,FALSE),VLOOKUP(A623,Normalised!$A$2:$Q$3986,15,FALSE))</f>
        <v>7.5313319467016822</v>
      </c>
      <c r="H623" s="31">
        <f>VLOOKUP(A623,Normalised!$A$2:$Q$3986,17,FALSE)</f>
        <v>5.8608058608058622</v>
      </c>
      <c r="I623" s="32">
        <f t="shared" si="18"/>
        <v>6.6960689037537726</v>
      </c>
      <c r="J623" s="37">
        <f t="shared" si="19"/>
        <v>0.52860799639449374</v>
      </c>
      <c r="K623" s="34">
        <f>((J623-MIN(J$2:J$3986))/(MAX(J$2:J$3986)-MIN(J$2:J$3986))*10)</f>
        <v>1.0841333057768301</v>
      </c>
      <c r="L623" s="20" t="s">
        <v>11433</v>
      </c>
    </row>
    <row r="624" spans="1:12">
      <c r="A624" s="23" t="s">
        <v>3355</v>
      </c>
      <c r="B624" s="33" t="s">
        <v>3466</v>
      </c>
      <c r="C624" s="33" t="s">
        <v>65</v>
      </c>
      <c r="D624" s="33" t="s">
        <v>3404</v>
      </c>
      <c r="E624" s="29">
        <f>VLOOKUP(A624,Normalised!$A$2:$G$3986,7,FALSE)</f>
        <v>0.84478593342610631</v>
      </c>
      <c r="F624" s="30">
        <f>VLOOKUP(A624,Normalised!$A$2:$K$3986,9,FALSE)</f>
        <v>2.6039183845864435E-2</v>
      </c>
      <c r="G624" s="31">
        <f>AVERAGE(VLOOKUP(A624,Normalised!$A$2:$Q$3986,13,FALSE),VLOOKUP(A624,Normalised!$A$2:$Q$3986,15,FALSE))</f>
        <v>6.8520530807338336</v>
      </c>
      <c r="H624" s="31">
        <f>VLOOKUP(A624,Normalised!$A$2:$Q$3986,17,FALSE)</f>
        <v>6.5720390720390736</v>
      </c>
      <c r="I624" s="32">
        <f t="shared" si="18"/>
        <v>6.7120460763864536</v>
      </c>
      <c r="J624" s="37">
        <f t="shared" si="19"/>
        <v>0.52853812974963277</v>
      </c>
      <c r="K624" s="34">
        <f>((J624-MIN(J$2:J$3986))/(MAX(J$2:J$3986)-MIN(J$2:J$3986))*10)</f>
        <v>1.0839900147990671</v>
      </c>
      <c r="L624" s="20" t="s">
        <v>11433</v>
      </c>
    </row>
    <row r="625" spans="1:12">
      <c r="A625" s="23" t="s">
        <v>2564</v>
      </c>
      <c r="B625" s="23" t="s">
        <v>5062</v>
      </c>
      <c r="C625" s="23" t="s">
        <v>19</v>
      </c>
      <c r="D625" s="23" t="s">
        <v>3404</v>
      </c>
      <c r="E625" s="29">
        <f>VLOOKUP(A625,Normalised!$A$2:$G$3986,7,FALSE)</f>
        <v>0.50780186467838562</v>
      </c>
      <c r="F625" s="30">
        <f>VLOOKUP(A625,Normalised!$A$2:$K$3986,9,FALSE)</f>
        <v>4.3384970880196175E-2</v>
      </c>
      <c r="G625" s="31">
        <f>AVERAGE(VLOOKUP(A625,Normalised!$A$2:$Q$3986,13,FALSE),VLOOKUP(A625,Normalised!$A$2:$Q$3986,15,FALSE))</f>
        <v>7.5313319467016822</v>
      </c>
      <c r="H625" s="31">
        <f>VLOOKUP(A625,Normalised!$A$2:$Q$3986,17,FALSE)</f>
        <v>5.8608058608058622</v>
      </c>
      <c r="I625" s="32">
        <f t="shared" si="18"/>
        <v>6.6960689037537726</v>
      </c>
      <c r="J625" s="37">
        <f t="shared" si="19"/>
        <v>0.5283858415080761</v>
      </c>
      <c r="K625" s="34">
        <f>((J625-MIN(J$2:J$3986))/(MAX(J$2:J$3986)-MIN(J$2:J$3986))*10)</f>
        <v>1.083677683627621</v>
      </c>
      <c r="L625" s="20" t="s">
        <v>11433</v>
      </c>
    </row>
    <row r="626" spans="1:12">
      <c r="A626" s="23" t="s">
        <v>2795</v>
      </c>
      <c r="B626" s="23" t="s">
        <v>4606</v>
      </c>
      <c r="C626" s="23" t="s">
        <v>63</v>
      </c>
      <c r="D626" s="23" t="s">
        <v>3404</v>
      </c>
      <c r="E626" s="29">
        <f>VLOOKUP(A626,Normalised!$A$2:$G$3986,7,FALSE)</f>
        <v>0.12599385486871684</v>
      </c>
      <c r="F626" s="30">
        <f>VLOOKUP(A626,Normalised!$A$2:$K$3986,9,FALSE)</f>
        <v>0.18607764802609658</v>
      </c>
      <c r="G626" s="31">
        <f>AVERAGE(VLOOKUP(A626,Normalised!$A$2:$Q$3986,13,FALSE),VLOOKUP(A626,Normalised!$A$2:$Q$3986,15,FALSE))</f>
        <v>4.2084513374006702</v>
      </c>
      <c r="H626" s="31">
        <f>VLOOKUP(A626,Normalised!$A$2:$Q$3986,17,FALSE)</f>
        <v>8.3516483516483522</v>
      </c>
      <c r="I626" s="32">
        <f t="shared" si="18"/>
        <v>6.2800498445245108</v>
      </c>
      <c r="J626" s="37">
        <f t="shared" si="19"/>
        <v>0.52804251087208964</v>
      </c>
      <c r="K626" s="34">
        <f>((J626-MIN(J$2:J$3986))/(MAX(J$2:J$3986)-MIN(J$2:J$3986))*10)</f>
        <v>1.0829735395739832</v>
      </c>
      <c r="L626" s="20" t="s">
        <v>11433</v>
      </c>
    </row>
    <row r="627" spans="1:12">
      <c r="A627" s="23" t="s">
        <v>324</v>
      </c>
      <c r="B627" s="23" t="s">
        <v>10986</v>
      </c>
      <c r="C627" s="23" t="s">
        <v>46</v>
      </c>
      <c r="D627" s="23" t="s">
        <v>9857</v>
      </c>
      <c r="E627" s="29">
        <f>VLOOKUP(A627,Normalised!$A$2:$G$3986,7,FALSE)</f>
        <v>0.31321304583228071</v>
      </c>
      <c r="F627" s="30">
        <f>VLOOKUP(A627,Normalised!$A$2:$K$3986,9,FALSE)</f>
        <v>0.10312131901793321</v>
      </c>
      <c r="G627" s="31">
        <f>AVERAGE(VLOOKUP(A627,Normalised!$A$2:$Q$3986,13,FALSE),VLOOKUP(A627,Normalised!$A$2:$Q$3986,15,FALSE))</f>
        <v>5.6090541304087438</v>
      </c>
      <c r="H627" s="31">
        <f>VLOOKUP(A627,Normalised!$A$2:$Q$3986,17,FALSE)</f>
        <v>3.5073260073260073</v>
      </c>
      <c r="I627" s="32">
        <f t="shared" si="18"/>
        <v>4.5581900688673755</v>
      </c>
      <c r="J627" s="37">
        <f t="shared" si="19"/>
        <v>0.52803200201688094</v>
      </c>
      <c r="K627" s="34">
        <f>((J627-MIN(J$2:J$3986))/(MAX(J$2:J$3986)-MIN(J$2:J$3986))*10)</f>
        <v>1.0829519867408535</v>
      </c>
      <c r="L627" s="20" t="s">
        <v>11433</v>
      </c>
    </row>
    <row r="628" spans="1:12">
      <c r="A628" s="23" t="s">
        <v>3059</v>
      </c>
      <c r="B628" s="23" t="s">
        <v>4085</v>
      </c>
      <c r="C628" s="23" t="s">
        <v>47</v>
      </c>
      <c r="D628" s="23" t="s">
        <v>3404</v>
      </c>
      <c r="E628" s="29">
        <f>VLOOKUP(A628,Normalised!$A$2:$G$3986,7,FALSE)</f>
        <v>0.68731690694338254</v>
      </c>
      <c r="F628" s="30">
        <f>VLOOKUP(A628,Normalised!$A$2:$K$3986,9,FALSE)</f>
        <v>3.6229321146175164E-2</v>
      </c>
      <c r="G628" s="31">
        <f>AVERAGE(VLOOKUP(A628,Normalised!$A$2:$Q$3986,13,FALSE),VLOOKUP(A628,Normalised!$A$2:$Q$3986,15,FALSE))</f>
        <v>5.9135040021782697</v>
      </c>
      <c r="H628" s="31">
        <f>VLOOKUP(A628,Normalised!$A$2:$Q$3986,17,FALSE)</f>
        <v>5.8485958485958474</v>
      </c>
      <c r="I628" s="32">
        <f t="shared" si="18"/>
        <v>5.8810499253870585</v>
      </c>
      <c r="J628" s="37">
        <f t="shared" si="19"/>
        <v>0.527097184660832</v>
      </c>
      <c r="K628" s="34">
        <f>((J628-MIN(J$2:J$3986))/(MAX(J$2:J$3986)-MIN(J$2:J$3986))*10)</f>
        <v>1.0810347500788593</v>
      </c>
      <c r="L628" s="20" t="s">
        <v>11433</v>
      </c>
    </row>
    <row r="629" spans="1:12">
      <c r="A629" s="23" t="s">
        <v>3114</v>
      </c>
      <c r="B629" s="23" t="s">
        <v>3971</v>
      </c>
      <c r="C629" s="23" t="s">
        <v>34</v>
      </c>
      <c r="D629" s="23" t="s">
        <v>3404</v>
      </c>
      <c r="E629" s="29">
        <f>VLOOKUP(A629,Normalised!$A$2:$G$3986,7,FALSE)</f>
        <v>1.0383956175355988</v>
      </c>
      <c r="F629" s="30">
        <f>VLOOKUP(A629,Normalised!$A$2:$K$3986,9,FALSE)</f>
        <v>2.6162203612065366E-2</v>
      </c>
      <c r="G629" s="31">
        <f>AVERAGE(VLOOKUP(A629,Normalised!$A$2:$Q$3986,13,FALSE),VLOOKUP(A629,Normalised!$A$2:$Q$3986,15,FALSE))</f>
        <v>8.8639757007144908</v>
      </c>
      <c r="H629" s="31">
        <f>VLOOKUP(A629,Normalised!$A$2:$Q$3986,17,FALSE)</f>
        <v>1.8162393162393162</v>
      </c>
      <c r="I629" s="32">
        <f t="shared" si="18"/>
        <v>5.3401075084769039</v>
      </c>
      <c r="J629" s="37">
        <f t="shared" si="19"/>
        <v>0.52544716853392515</v>
      </c>
      <c r="K629" s="34">
        <f>((J629-MIN(J$2:J$3986))/(MAX(J$2:J$3986)-MIN(J$2:J$3986))*10)</f>
        <v>1.0776506971503188</v>
      </c>
      <c r="L629" s="20" t="s">
        <v>11433</v>
      </c>
    </row>
    <row r="630" spans="1:12">
      <c r="A630" s="23" t="s">
        <v>749</v>
      </c>
      <c r="B630" s="23" t="s">
        <v>5851</v>
      </c>
      <c r="C630" s="23" t="s">
        <v>22</v>
      </c>
      <c r="D630" s="23" t="s">
        <v>9857</v>
      </c>
      <c r="E630" s="29">
        <f>VLOOKUP(A630,Normalised!$A$2:$G$3986,7,FALSE)</f>
        <v>0.99382500536720364</v>
      </c>
      <c r="F630" s="30">
        <f>VLOOKUP(A630,Normalised!$A$2:$K$3986,9,FALSE)</f>
        <v>2.5014019127523317E-2</v>
      </c>
      <c r="G630" s="31">
        <f>AVERAGE(VLOOKUP(A630,Normalised!$A$2:$Q$3986,13,FALSE),VLOOKUP(A630,Normalised!$A$2:$Q$3986,15,FALSE))</f>
        <v>6.4414651478217735</v>
      </c>
      <c r="H630" s="31">
        <f>VLOOKUP(A630,Normalised!$A$2:$Q$3986,17,FALSE)</f>
        <v>5.2136752136752138</v>
      </c>
      <c r="I630" s="32">
        <f t="shared" si="18"/>
        <v>5.8275701807484932</v>
      </c>
      <c r="J630" s="37">
        <f t="shared" si="19"/>
        <v>0.52520272397410039</v>
      </c>
      <c r="K630" s="34">
        <f>((J630-MIN(J$2:J$3986))/(MAX(J$2:J$3986)-MIN(J$2:J$3986))*10)</f>
        <v>1.0771493606390865</v>
      </c>
      <c r="L630" s="20" t="s">
        <v>11433</v>
      </c>
    </row>
    <row r="631" spans="1:12">
      <c r="A631" s="23" t="s">
        <v>3368</v>
      </c>
      <c r="B631" s="33" t="s">
        <v>3440</v>
      </c>
      <c r="C631" s="33" t="s">
        <v>65</v>
      </c>
      <c r="D631" s="33" t="s">
        <v>3404</v>
      </c>
      <c r="E631" s="29">
        <f>VLOOKUP(A631,Normalised!$A$2:$G$3986,7,FALSE)</f>
        <v>0.63675120288578668</v>
      </c>
      <c r="F631" s="30">
        <f>VLOOKUP(A631,Normalised!$A$2:$K$3986,9,FALSE)</f>
        <v>3.3799680763706708E-2</v>
      </c>
      <c r="G631" s="31">
        <f>AVERAGE(VLOOKUP(A631,Normalised!$A$2:$Q$3986,13,FALSE),VLOOKUP(A631,Normalised!$A$2:$Q$3986,15,FALSE))</f>
        <v>6.8520530807338336</v>
      </c>
      <c r="H631" s="31">
        <f>VLOOKUP(A631,Normalised!$A$2:$Q$3986,17,FALSE)</f>
        <v>6.5720390720390736</v>
      </c>
      <c r="I631" s="32">
        <f t="shared" si="18"/>
        <v>6.7120460763864536</v>
      </c>
      <c r="J631" s="37">
        <f t="shared" si="19"/>
        <v>0.52470165479561115</v>
      </c>
      <c r="K631" s="34">
        <f>((J631-MIN(J$2:J$3986))/(MAX(J$2:J$3986)-MIN(J$2:J$3986))*10)</f>
        <v>1.0761217072766636</v>
      </c>
      <c r="L631" s="20" t="s">
        <v>11433</v>
      </c>
    </row>
    <row r="632" spans="1:12">
      <c r="A632" s="23" t="s">
        <v>2828</v>
      </c>
      <c r="B632" s="23" t="s">
        <v>4541</v>
      </c>
      <c r="C632" s="23" t="s">
        <v>39</v>
      </c>
      <c r="D632" s="23" t="s">
        <v>3404</v>
      </c>
      <c r="E632" s="29">
        <f>VLOOKUP(A632,Normalised!$A$2:$G$3986,7,FALSE)</f>
        <v>0.18994191753358802</v>
      </c>
      <c r="F632" s="30">
        <f>VLOOKUP(A632,Normalised!$A$2:$K$3986,9,FALSE)</f>
        <v>0.11680726800778715</v>
      </c>
      <c r="G632" s="31">
        <f>AVERAGE(VLOOKUP(A632,Normalised!$A$2:$Q$3986,13,FALSE),VLOOKUP(A632,Normalised!$A$2:$Q$3986,15,FALSE))</f>
        <v>4.3279905603964366</v>
      </c>
      <c r="H632" s="31">
        <f>VLOOKUP(A632,Normalised!$A$2:$Q$3986,17,FALSE)</f>
        <v>8.6233211233211229</v>
      </c>
      <c r="I632" s="32">
        <f t="shared" si="18"/>
        <v>6.4756558418587797</v>
      </c>
      <c r="J632" s="37">
        <f t="shared" si="19"/>
        <v>0.52375093905552439</v>
      </c>
      <c r="K632" s="34">
        <f>((J632-MIN(J$2:J$3986))/(MAX(J$2:J$3986)-MIN(J$2:J$3986))*10)</f>
        <v>1.0741718642830189</v>
      </c>
      <c r="L632" s="20" t="s">
        <v>11433</v>
      </c>
    </row>
    <row r="633" spans="1:12">
      <c r="A633" s="23" t="s">
        <v>2388</v>
      </c>
      <c r="B633" s="23" t="s">
        <v>5405</v>
      </c>
      <c r="C633" s="23" t="s">
        <v>7</v>
      </c>
      <c r="D633" s="23" t="s">
        <v>3404</v>
      </c>
      <c r="E633" s="29">
        <f>VLOOKUP(A633,Normalised!$A$2:$G$3986,7,FALSE)</f>
        <v>0.4356248728523201</v>
      </c>
      <c r="F633" s="30">
        <f>VLOOKUP(A633,Normalised!$A$2:$K$3986,9,FALSE)</f>
        <v>5.436448501362956E-2</v>
      </c>
      <c r="G633" s="31">
        <f>AVERAGE(VLOOKUP(A633,Normalised!$A$2:$Q$3986,13,FALSE),VLOOKUP(A633,Normalised!$A$2:$Q$3986,15,FALSE))</f>
        <v>4.9288313531120993</v>
      </c>
      <c r="H633" s="31">
        <f>VLOOKUP(A633,Normalised!$A$2:$Q$3986,17,FALSE)</f>
        <v>7.2008547008547019</v>
      </c>
      <c r="I633" s="32">
        <f t="shared" si="18"/>
        <v>6.0648430269834002</v>
      </c>
      <c r="J633" s="37">
        <f t="shared" si="19"/>
        <v>0.52369991563072327</v>
      </c>
      <c r="K633" s="34">
        <f>((J633-MIN(J$2:J$3986))/(MAX(J$2:J$3986)-MIN(J$2:J$3986))*10)</f>
        <v>1.0740672192633087</v>
      </c>
      <c r="L633" s="20" t="s">
        <v>11433</v>
      </c>
    </row>
    <row r="634" spans="1:12">
      <c r="A634" s="23" t="s">
        <v>3056</v>
      </c>
      <c r="B634" s="23" t="s">
        <v>3532</v>
      </c>
      <c r="C634" s="23" t="s">
        <v>47</v>
      </c>
      <c r="D634" s="23" t="s">
        <v>3404</v>
      </c>
      <c r="E634" s="29">
        <f>VLOOKUP(A634,Normalised!$A$2:$G$3986,7,FALSE)</f>
        <v>0.96787057150198996</v>
      </c>
      <c r="F634" s="30">
        <f>VLOOKUP(A634,Normalised!$A$2:$K$3986,9,FALSE)</f>
        <v>2.5106283952174017E-2</v>
      </c>
      <c r="G634" s="31">
        <f>AVERAGE(VLOOKUP(A634,Normalised!$A$2:$Q$3986,13,FALSE),VLOOKUP(A634,Normalised!$A$2:$Q$3986,15,FALSE))</f>
        <v>5.9135040021782697</v>
      </c>
      <c r="H634" s="31">
        <f>VLOOKUP(A634,Normalised!$A$2:$Q$3986,17,FALSE)</f>
        <v>5.8485958485958474</v>
      </c>
      <c r="I634" s="32">
        <f t="shared" si="18"/>
        <v>5.8810499253870585</v>
      </c>
      <c r="J634" s="37">
        <f t="shared" si="19"/>
        <v>0.52281920124859838</v>
      </c>
      <c r="K634" s="34">
        <f>((J634-MIN(J$2:J$3986))/(MAX(J$2:J$3986)-MIN(J$2:J$3986))*10)</f>
        <v>1.0722609435333712</v>
      </c>
      <c r="L634" s="20" t="s">
        <v>11433</v>
      </c>
    </row>
    <row r="635" spans="1:12">
      <c r="A635" s="23" t="s">
        <v>2821</v>
      </c>
      <c r="B635" s="23" t="s">
        <v>4553</v>
      </c>
      <c r="C635" s="23" t="s">
        <v>39</v>
      </c>
      <c r="D635" s="23" t="s">
        <v>3404</v>
      </c>
      <c r="E635" s="29">
        <f>VLOOKUP(A635,Normalised!$A$2:$G$3986,7,FALSE)</f>
        <v>0.17819911277997391</v>
      </c>
      <c r="F635" s="30">
        <f>VLOOKUP(A635,Normalised!$A$2:$K$3986,9,FALSE)</f>
        <v>0.12339907714672055</v>
      </c>
      <c r="G635" s="31">
        <f>AVERAGE(VLOOKUP(A635,Normalised!$A$2:$Q$3986,13,FALSE),VLOOKUP(A635,Normalised!$A$2:$Q$3986,15,FALSE))</f>
        <v>4.3279905603964366</v>
      </c>
      <c r="H635" s="31">
        <f>VLOOKUP(A635,Normalised!$A$2:$Q$3986,17,FALSE)</f>
        <v>8.6233211233211229</v>
      </c>
      <c r="I635" s="32">
        <f t="shared" si="18"/>
        <v>6.4756558418587797</v>
      </c>
      <c r="J635" s="37">
        <f t="shared" si="19"/>
        <v>0.52219623496710166</v>
      </c>
      <c r="K635" s="34">
        <f>((J635-MIN(J$2:J$3986))/(MAX(J$2:J$3986)-MIN(J$2:J$3986))*10)</f>
        <v>1.0709832888275153</v>
      </c>
      <c r="L635" s="20" t="s">
        <v>11433</v>
      </c>
    </row>
    <row r="636" spans="1:12">
      <c r="A636" s="23" t="s">
        <v>2548</v>
      </c>
      <c r="B636" s="23" t="s">
        <v>5093</v>
      </c>
      <c r="C636" s="23" t="s">
        <v>19</v>
      </c>
      <c r="D636" s="23" t="s">
        <v>3404</v>
      </c>
      <c r="E636" s="29">
        <f>VLOOKUP(A636,Normalised!$A$2:$G$3986,7,FALSE)</f>
        <v>0.60065456469827838</v>
      </c>
      <c r="F636" s="30">
        <f>VLOOKUP(A636,Normalised!$A$2:$K$3986,9,FALSE)</f>
        <v>3.5234911369384281E-2</v>
      </c>
      <c r="G636" s="31">
        <f>AVERAGE(VLOOKUP(A636,Normalised!$A$2:$Q$3986,13,FALSE),VLOOKUP(A636,Normalised!$A$2:$Q$3986,15,FALSE))</f>
        <v>7.5313319467016822</v>
      </c>
      <c r="H636" s="31">
        <f>VLOOKUP(A636,Normalised!$A$2:$Q$3986,17,FALSE)</f>
        <v>5.8608058608058622</v>
      </c>
      <c r="I636" s="32">
        <f t="shared" si="18"/>
        <v>6.6960689037537726</v>
      </c>
      <c r="J636" s="37">
        <f t="shared" si="19"/>
        <v>0.52136190286799688</v>
      </c>
      <c r="K636" s="34">
        <f>((J636-MIN(J$2:J$3986))/(MAX(J$2:J$3986)-MIN(J$2:J$3986))*10)</f>
        <v>1.0692721395015727</v>
      </c>
      <c r="L636" s="20" t="s">
        <v>11433</v>
      </c>
    </row>
    <row r="637" spans="1:12">
      <c r="A637" s="23" t="s">
        <v>3363</v>
      </c>
      <c r="B637" s="33" t="s">
        <v>3450</v>
      </c>
      <c r="C637" s="33" t="s">
        <v>65</v>
      </c>
      <c r="D637" s="33" t="s">
        <v>3404</v>
      </c>
      <c r="E637" s="29">
        <f>VLOOKUP(A637,Normalised!$A$2:$G$3986,7,FALSE)</f>
        <v>0.56393672007701334</v>
      </c>
      <c r="F637" s="30">
        <f>VLOOKUP(A637,Normalised!$A$2:$K$3986,9,FALSE)</f>
        <v>3.7018697979297827E-2</v>
      </c>
      <c r="G637" s="31">
        <f>AVERAGE(VLOOKUP(A637,Normalised!$A$2:$Q$3986,13,FALSE),VLOOKUP(A637,Normalised!$A$2:$Q$3986,15,FALSE))</f>
        <v>6.8520530807338336</v>
      </c>
      <c r="H637" s="31">
        <f>VLOOKUP(A637,Normalised!$A$2:$Q$3986,17,FALSE)</f>
        <v>6.5720390720390736</v>
      </c>
      <c r="I637" s="32">
        <f t="shared" si="18"/>
        <v>6.7120460763864536</v>
      </c>
      <c r="J637" s="37">
        <f t="shared" si="19"/>
        <v>0.51940024199937118</v>
      </c>
      <c r="K637" s="34">
        <f>((J637-MIN(J$2:J$3986))/(MAX(J$2:J$3986)-MIN(J$2:J$3986))*10)</f>
        <v>1.0652489277892605</v>
      </c>
      <c r="L637" s="20" t="s">
        <v>11433</v>
      </c>
    </row>
    <row r="638" spans="1:12">
      <c r="A638" s="23" t="s">
        <v>3299</v>
      </c>
      <c r="B638" s="23" t="s">
        <v>3578</v>
      </c>
      <c r="C638" s="23" t="s">
        <v>35</v>
      </c>
      <c r="D638" s="23" t="s">
        <v>3404</v>
      </c>
      <c r="E638" s="29">
        <f>VLOOKUP(A638,Normalised!$A$2:$G$3986,7,FALSE)</f>
        <v>1.4647304153803242</v>
      </c>
      <c r="F638" s="30">
        <f>VLOOKUP(A638,Normalised!$A$2:$K$3986,9,FALSE)</f>
        <v>1.93243549407301E-2</v>
      </c>
      <c r="G638" s="31">
        <f>AVERAGE(VLOOKUP(A638,Normalised!$A$2:$Q$3986,13,FALSE),VLOOKUP(A638,Normalised!$A$2:$Q$3986,15,FALSE))</f>
        <v>6.4560331703742744</v>
      </c>
      <c r="H638" s="31">
        <f>VLOOKUP(A638,Normalised!$A$2:$Q$3986,17,FALSE)</f>
        <v>3.3089133089133087</v>
      </c>
      <c r="I638" s="32">
        <f t="shared" si="18"/>
        <v>4.882473239643792</v>
      </c>
      <c r="J638" s="37">
        <f t="shared" si="19"/>
        <v>0.51701228069597227</v>
      </c>
      <c r="K638" s="34">
        <f>((J638-MIN(J$2:J$3986))/(MAX(J$2:J$3986)-MIN(J$2:J$3986))*10)</f>
        <v>1.060351407510379</v>
      </c>
      <c r="L638" s="20" t="s">
        <v>11433</v>
      </c>
    </row>
    <row r="639" spans="1:12">
      <c r="A639" s="23" t="s">
        <v>2810</v>
      </c>
      <c r="B639" s="23" t="s">
        <v>4578</v>
      </c>
      <c r="C639" s="23" t="s">
        <v>39</v>
      </c>
      <c r="D639" s="23" t="s">
        <v>3404</v>
      </c>
      <c r="E639" s="29">
        <f>VLOOKUP(A639,Normalised!$A$2:$G$3986,7,FALSE)</f>
        <v>0.22756646455199619</v>
      </c>
      <c r="F639" s="30">
        <f>VLOOKUP(A639,Normalised!$A$2:$K$3986,9,FALSE)</f>
        <v>9.3515525607076905E-2</v>
      </c>
      <c r="G639" s="31">
        <f>AVERAGE(VLOOKUP(A639,Normalised!$A$2:$Q$3986,13,FALSE),VLOOKUP(A639,Normalised!$A$2:$Q$3986,15,FALSE))</f>
        <v>4.3279905603964366</v>
      </c>
      <c r="H639" s="31">
        <f>VLOOKUP(A639,Normalised!$A$2:$Q$3986,17,FALSE)</f>
        <v>8.6233211233211229</v>
      </c>
      <c r="I639" s="32">
        <f t="shared" si="18"/>
        <v>6.4756558418587797</v>
      </c>
      <c r="J639" s="37">
        <f t="shared" si="19"/>
        <v>0.51652567472726274</v>
      </c>
      <c r="K639" s="34">
        <f>((J639-MIN(J$2:J$3986))/(MAX(J$2:J$3986)-MIN(J$2:J$3986))*10)</f>
        <v>1.0593534170504046</v>
      </c>
      <c r="L639" s="20" t="s">
        <v>11433</v>
      </c>
    </row>
    <row r="640" spans="1:12">
      <c r="A640" s="23" t="s">
        <v>3089</v>
      </c>
      <c r="B640" s="23" t="s">
        <v>4026</v>
      </c>
      <c r="C640" s="23" t="s">
        <v>47</v>
      </c>
      <c r="D640" s="23" t="s">
        <v>3404</v>
      </c>
      <c r="E640" s="29">
        <f>VLOOKUP(A640,Normalised!$A$2:$G$3986,7,FALSE)</f>
        <v>0.71835139883650656</v>
      </c>
      <c r="F640" s="30">
        <f>VLOOKUP(A640,Normalised!$A$2:$K$3986,9,FALSE)</f>
        <v>3.2600238043247597E-2</v>
      </c>
      <c r="G640" s="31">
        <f>AVERAGE(VLOOKUP(A640,Normalised!$A$2:$Q$3986,13,FALSE),VLOOKUP(A640,Normalised!$A$2:$Q$3986,15,FALSE))</f>
        <v>5.9135040021782697</v>
      </c>
      <c r="H640" s="31">
        <f>VLOOKUP(A640,Normalised!$A$2:$Q$3986,17,FALSE)</f>
        <v>5.8485958485958474</v>
      </c>
      <c r="I640" s="32">
        <f t="shared" si="18"/>
        <v>5.8810499253870585</v>
      </c>
      <c r="J640" s="37">
        <f t="shared" si="19"/>
        <v>0.51642135526962241</v>
      </c>
      <c r="K640" s="34">
        <f>((J640-MIN(J$2:J$3986))/(MAX(J$2:J$3986)-MIN(J$2:J$3986))*10)</f>
        <v>1.0591394660711537</v>
      </c>
      <c r="L640" s="20" t="s">
        <v>11433</v>
      </c>
    </row>
    <row r="641" spans="1:12">
      <c r="A641" s="23" t="s">
        <v>3376</v>
      </c>
      <c r="B641" s="33" t="s">
        <v>3424</v>
      </c>
      <c r="C641" s="33" t="s">
        <v>65</v>
      </c>
      <c r="D641" s="33" t="s">
        <v>3404</v>
      </c>
      <c r="E641" s="29">
        <f>VLOOKUP(A641,Normalised!$A$2:$G$3986,7,FALSE)</f>
        <v>0.56335677238580839</v>
      </c>
      <c r="F641" s="30">
        <f>VLOOKUP(A641,Normalised!$A$2:$K$3986,9,FALSE)</f>
        <v>3.640359914829315E-2</v>
      </c>
      <c r="G641" s="31">
        <f>AVERAGE(VLOOKUP(A641,Normalised!$A$2:$Q$3986,13,FALSE),VLOOKUP(A641,Normalised!$A$2:$Q$3986,15,FALSE))</f>
        <v>6.8520530807338336</v>
      </c>
      <c r="H641" s="31">
        <f>VLOOKUP(A641,Normalised!$A$2:$Q$3986,17,FALSE)</f>
        <v>6.5720390720390736</v>
      </c>
      <c r="I641" s="32">
        <f t="shared" si="18"/>
        <v>6.7120460763864536</v>
      </c>
      <c r="J641" s="37">
        <f t="shared" si="19"/>
        <v>0.51633027514799845</v>
      </c>
      <c r="K641" s="34">
        <f>((J641-MIN(J$2:J$3986))/(MAX(J$2:J$3986)-MIN(J$2:J$3986))*10)</f>
        <v>1.0589526679257981</v>
      </c>
      <c r="L641" s="20" t="s">
        <v>11433</v>
      </c>
    </row>
    <row r="642" spans="1:12">
      <c r="A642" s="23" t="s">
        <v>2845</v>
      </c>
      <c r="B642" s="23" t="s">
        <v>4505</v>
      </c>
      <c r="C642" s="23" t="s">
        <v>39</v>
      </c>
      <c r="D642" s="23" t="s">
        <v>3404</v>
      </c>
      <c r="E642" s="29">
        <f>VLOOKUP(A642,Normalised!$A$2:$G$3986,7,FALSE)</f>
        <v>0.22588338011727449</v>
      </c>
      <c r="F642" s="30">
        <f>VLOOKUP(A642,Normalised!$A$2:$K$3986,9,FALSE)</f>
        <v>9.3700055256378326E-2</v>
      </c>
      <c r="G642" s="31">
        <f>AVERAGE(VLOOKUP(A642,Normalised!$A$2:$Q$3986,13,FALSE),VLOOKUP(A642,Normalised!$A$2:$Q$3986,15,FALSE))</f>
        <v>4.3279905603964366</v>
      </c>
      <c r="H642" s="31">
        <f>VLOOKUP(A642,Normalised!$A$2:$Q$3986,17,FALSE)</f>
        <v>8.6233211233211229</v>
      </c>
      <c r="I642" s="32">
        <f t="shared" ref="I642:I705" si="20">AVERAGE(G642:H642)</f>
        <v>6.4756558418587797</v>
      </c>
      <c r="J642" s="37">
        <f t="shared" ref="J642:J705" si="21">E642^(1/3)*F642^(1/3)*I642^(1/3)</f>
        <v>0.51558779493529427</v>
      </c>
      <c r="K642" s="34">
        <f>((J642-MIN(J$2:J$3986))/(MAX(J$2:J$3986)-MIN(J$2:J$3986))*10)</f>
        <v>1.0574298995738942</v>
      </c>
      <c r="L642" s="20" t="s">
        <v>11433</v>
      </c>
    </row>
    <row r="643" spans="1:12">
      <c r="A643" s="23" t="s">
        <v>3210</v>
      </c>
      <c r="B643" s="23" t="s">
        <v>3756</v>
      </c>
      <c r="C643" s="23" t="s">
        <v>37</v>
      </c>
      <c r="D643" s="23" t="s">
        <v>3404</v>
      </c>
      <c r="E643" s="29">
        <f>VLOOKUP(A643,Normalised!$A$2:$G$3986,7,FALSE)</f>
        <v>2.6904253552506816</v>
      </c>
      <c r="F643" s="30">
        <f>VLOOKUP(A643,Normalised!$A$2:$K$3986,9,FALSE)</f>
        <v>1.0979514133433389E-2</v>
      </c>
      <c r="G643" s="31">
        <f>AVERAGE(VLOOKUP(A643,Normalised!$A$2:$Q$3986,13,FALSE),VLOOKUP(A643,Normalised!$A$2:$Q$3986,15,FALSE))</f>
        <v>8.4048327338137625</v>
      </c>
      <c r="H643" s="31">
        <f>VLOOKUP(A643,Normalised!$A$2:$Q$3986,17,FALSE)</f>
        <v>0.81807081807081805</v>
      </c>
      <c r="I643" s="32">
        <f t="shared" si="20"/>
        <v>4.6114517759422906</v>
      </c>
      <c r="J643" s="37">
        <f t="shared" si="21"/>
        <v>0.51453380532719573</v>
      </c>
      <c r="K643" s="34">
        <f>((J643-MIN(J$2:J$3986))/(MAX(J$2:J$3986)-MIN(J$2:J$3986))*10)</f>
        <v>1.0552682500228541</v>
      </c>
      <c r="L643" s="20" t="s">
        <v>11433</v>
      </c>
    </row>
    <row r="644" spans="1:12">
      <c r="A644" s="23" t="s">
        <v>2429</v>
      </c>
      <c r="B644" s="23" t="s">
        <v>5329</v>
      </c>
      <c r="C644" s="23" t="s">
        <v>56</v>
      </c>
      <c r="D644" s="23" t="s">
        <v>3404</v>
      </c>
      <c r="E644" s="29">
        <f>VLOOKUP(A644,Normalised!$A$2:$G$3986,7,FALSE)</f>
        <v>0.21447173573109551</v>
      </c>
      <c r="F644" s="30">
        <f>VLOOKUP(A644,Normalised!$A$2:$K$3986,9,FALSE)</f>
        <v>9.382307502257925E-2</v>
      </c>
      <c r="G644" s="31">
        <f>AVERAGE(VLOOKUP(A644,Normalised!$A$2:$Q$3986,13,FALSE),VLOOKUP(A644,Normalised!$A$2:$Q$3986,15,FALSE))</f>
        <v>4.3799735348107127</v>
      </c>
      <c r="H644" s="31">
        <f>VLOOKUP(A644,Normalised!$A$2:$Q$3986,17,FALSE)</f>
        <v>9.1361416361416374</v>
      </c>
      <c r="I644" s="32">
        <f t="shared" si="20"/>
        <v>6.7580575854761751</v>
      </c>
      <c r="J644" s="37">
        <f t="shared" si="21"/>
        <v>0.51424159934665981</v>
      </c>
      <c r="K644" s="34">
        <f>((J644-MIN(J$2:J$3986))/(MAX(J$2:J$3986)-MIN(J$2:J$3986))*10)</f>
        <v>1.0546689586050042</v>
      </c>
      <c r="L644" s="20" t="s">
        <v>11433</v>
      </c>
    </row>
    <row r="645" spans="1:12">
      <c r="A645" s="23" t="s">
        <v>2985</v>
      </c>
      <c r="B645" s="23" t="s">
        <v>4222</v>
      </c>
      <c r="C645" s="23" t="s">
        <v>16</v>
      </c>
      <c r="D645" s="23" t="s">
        <v>3404</v>
      </c>
      <c r="E645" s="29">
        <f>VLOOKUP(A645,Normalised!$A$2:$G$3986,7,FALSE)</f>
        <v>0.61447690291705392</v>
      </c>
      <c r="F645" s="30">
        <f>VLOOKUP(A645,Normalised!$A$2:$K$3986,9,FALSE)</f>
        <v>3.6875174918730068E-2</v>
      </c>
      <c r="G645" s="31">
        <f>AVERAGE(VLOOKUP(A645,Normalised!$A$2:$Q$3986,13,FALSE),VLOOKUP(A645,Normalised!$A$2:$Q$3986,15,FALSE))</f>
        <v>6.8176387968983381</v>
      </c>
      <c r="H645" s="31">
        <f>VLOOKUP(A645,Normalised!$A$2:$Q$3986,17,FALSE)</f>
        <v>5.152625152625153</v>
      </c>
      <c r="I645" s="32">
        <f t="shared" si="20"/>
        <v>5.985131974761746</v>
      </c>
      <c r="J645" s="37">
        <f t="shared" si="21"/>
        <v>0.51377282315797601</v>
      </c>
      <c r="K645" s="34">
        <f>((J645-MIN(J$2:J$3986))/(MAX(J$2:J$3986)-MIN(J$2:J$3986))*10)</f>
        <v>1.0537075356175092</v>
      </c>
      <c r="L645" s="20" t="s">
        <v>11433</v>
      </c>
    </row>
    <row r="646" spans="1:12">
      <c r="A646" s="23" t="s">
        <v>2820</v>
      </c>
      <c r="B646" s="23" t="s">
        <v>4555</v>
      </c>
      <c r="C646" s="23" t="s">
        <v>39</v>
      </c>
      <c r="D646" s="23" t="s">
        <v>3404</v>
      </c>
      <c r="E646" s="29">
        <f>VLOOKUP(A646,Normalised!$A$2:$G$3986,7,FALSE)</f>
        <v>0.28193809982896845</v>
      </c>
      <c r="F646" s="30">
        <f>VLOOKUP(A646,Normalised!$A$2:$K$3986,9,FALSE)</f>
        <v>7.3924627839578122E-2</v>
      </c>
      <c r="G646" s="31">
        <f>AVERAGE(VLOOKUP(A646,Normalised!$A$2:$Q$3986,13,FALSE),VLOOKUP(A646,Normalised!$A$2:$Q$3986,15,FALSE))</f>
        <v>4.3279905603964366</v>
      </c>
      <c r="H646" s="31">
        <f>VLOOKUP(A646,Normalised!$A$2:$Q$3986,17,FALSE)</f>
        <v>8.6233211233211229</v>
      </c>
      <c r="I646" s="32">
        <f t="shared" si="20"/>
        <v>6.4756558418587797</v>
      </c>
      <c r="J646" s="37">
        <f t="shared" si="21"/>
        <v>0.51295061900703043</v>
      </c>
      <c r="K646" s="34">
        <f>((J646-MIN(J$2:J$3986))/(MAX(J$2:J$3986)-MIN(J$2:J$3986))*10)</f>
        <v>1.0520212597566294</v>
      </c>
      <c r="L646" s="20" t="s">
        <v>11433</v>
      </c>
    </row>
    <row r="647" spans="1:12">
      <c r="A647" s="23" t="s">
        <v>649</v>
      </c>
      <c r="B647" s="23" t="s">
        <v>10410</v>
      </c>
      <c r="C647" s="23" t="s">
        <v>71</v>
      </c>
      <c r="D647" s="23" t="s">
        <v>9857</v>
      </c>
      <c r="E647" s="29">
        <f>VLOOKUP(A647,Normalised!$A$2:$G$3986,7,FALSE)</f>
        <v>0.49447307883007985</v>
      </c>
      <c r="F647" s="30">
        <f>VLOOKUP(A647,Normalised!$A$2:$K$3986,9,FALSE)</f>
        <v>5.20168578086284E-2</v>
      </c>
      <c r="G647" s="31">
        <f>AVERAGE(VLOOKUP(A647,Normalised!$A$2:$Q$3986,13,FALSE),VLOOKUP(A647,Normalised!$A$2:$Q$3986,15,FALSE))</f>
        <v>6.4348942775970146</v>
      </c>
      <c r="H647" s="31">
        <f>VLOOKUP(A647,Normalised!$A$2:$Q$3986,17,FALSE)</f>
        <v>4.0445665445665444</v>
      </c>
      <c r="I647" s="32">
        <f t="shared" si="20"/>
        <v>5.2397304110817799</v>
      </c>
      <c r="J647" s="37">
        <f t="shared" si="21"/>
        <v>0.51270226518448059</v>
      </c>
      <c r="K647" s="34">
        <f>((J647-MIN(J$2:J$3986))/(MAX(J$2:J$3986)-MIN(J$2:J$3986))*10)</f>
        <v>1.0515119056558975</v>
      </c>
      <c r="L647" s="20" t="s">
        <v>11433</v>
      </c>
    </row>
    <row r="648" spans="1:12">
      <c r="A648" s="23" t="s">
        <v>640</v>
      </c>
      <c r="B648" s="23" t="s">
        <v>10424</v>
      </c>
      <c r="C648" s="23" t="s">
        <v>71</v>
      </c>
      <c r="D648" s="23" t="s">
        <v>9857</v>
      </c>
      <c r="E648" s="29">
        <f>VLOOKUP(A648,Normalised!$A$2:$G$3986,7,FALSE)</f>
        <v>1.116898319247843</v>
      </c>
      <c r="F648" s="30">
        <f>VLOOKUP(A648,Normalised!$A$2:$K$3986,9,FALSE)</f>
        <v>2.3025199573941543E-2</v>
      </c>
      <c r="G648" s="31">
        <f>AVERAGE(VLOOKUP(A648,Normalised!$A$2:$Q$3986,13,FALSE),VLOOKUP(A648,Normalised!$A$2:$Q$3986,15,FALSE))</f>
        <v>6.4348942775970146</v>
      </c>
      <c r="H648" s="31">
        <f>VLOOKUP(A648,Normalised!$A$2:$Q$3986,17,FALSE)</f>
        <v>4.0445665445665444</v>
      </c>
      <c r="I648" s="32">
        <f t="shared" si="20"/>
        <v>5.2397304110817799</v>
      </c>
      <c r="J648" s="37">
        <f t="shared" si="21"/>
        <v>0.51267482805198339</v>
      </c>
      <c r="K648" s="34">
        <f>((J648-MIN(J$2:J$3986))/(MAX(J$2:J$3986)-MIN(J$2:J$3986))*10)</f>
        <v>1.0514556342612948</v>
      </c>
      <c r="L648" s="20" t="s">
        <v>11433</v>
      </c>
    </row>
    <row r="649" spans="1:12">
      <c r="A649" s="23" t="s">
        <v>2567</v>
      </c>
      <c r="B649" s="23" t="s">
        <v>5056</v>
      </c>
      <c r="C649" s="23" t="s">
        <v>19</v>
      </c>
      <c r="D649" s="23" t="s">
        <v>3404</v>
      </c>
      <c r="E649" s="29">
        <f>VLOOKUP(A649,Normalised!$A$2:$G$3986,7,FALSE)</f>
        <v>0.53184354249705013</v>
      </c>
      <c r="F649" s="30">
        <f>VLOOKUP(A649,Normalised!$A$2:$K$3986,9,FALSE)</f>
        <v>3.7551783632835206E-2</v>
      </c>
      <c r="G649" s="31">
        <f>AVERAGE(VLOOKUP(A649,Normalised!$A$2:$Q$3986,13,FALSE),VLOOKUP(A649,Normalised!$A$2:$Q$3986,15,FALSE))</f>
        <v>7.5313319467016822</v>
      </c>
      <c r="H649" s="31">
        <f>VLOOKUP(A649,Normalised!$A$2:$Q$3986,17,FALSE)</f>
        <v>5.8608058608058622</v>
      </c>
      <c r="I649" s="32">
        <f t="shared" si="20"/>
        <v>6.6960689037537726</v>
      </c>
      <c r="J649" s="37">
        <f t="shared" si="21"/>
        <v>0.5113812394917171</v>
      </c>
      <c r="K649" s="34">
        <f>((J649-MIN(J$2:J$3986))/(MAX(J$2:J$3986)-MIN(J$2:J$3986))*10)</f>
        <v>1.0488025861581216</v>
      </c>
      <c r="L649" s="20" t="s">
        <v>11433</v>
      </c>
    </row>
    <row r="650" spans="1:12">
      <c r="A650" s="23" t="s">
        <v>2878</v>
      </c>
      <c r="B650" s="23" t="s">
        <v>4237</v>
      </c>
      <c r="C650" s="23" t="s">
        <v>39</v>
      </c>
      <c r="D650" s="23" t="s">
        <v>3404</v>
      </c>
      <c r="E650" s="29">
        <f>VLOOKUP(A650,Normalised!$A$2:$G$3986,7,FALSE)</f>
        <v>0.23480750369139283</v>
      </c>
      <c r="F650" s="30">
        <f>VLOOKUP(A650,Normalised!$A$2:$K$3986,9,FALSE)</f>
        <v>8.7907874597750998E-2</v>
      </c>
      <c r="G650" s="31">
        <f>AVERAGE(VLOOKUP(A650,Normalised!$A$2:$Q$3986,13,FALSE),VLOOKUP(A650,Normalised!$A$2:$Q$3986,15,FALSE))</f>
        <v>4.3279905603964366</v>
      </c>
      <c r="H650" s="31">
        <f>VLOOKUP(A650,Normalised!$A$2:$Q$3986,17,FALSE)</f>
        <v>8.6233211233211229</v>
      </c>
      <c r="I650" s="32">
        <f t="shared" si="20"/>
        <v>6.4756558418587797</v>
      </c>
      <c r="J650" s="37">
        <f t="shared" si="21"/>
        <v>0.51129848234244479</v>
      </c>
      <c r="K650" s="34">
        <f>((J650-MIN(J$2:J$3986))/(MAX(J$2:J$3986)-MIN(J$2:J$3986))*10)</f>
        <v>1.048632857772571</v>
      </c>
      <c r="L650" s="20" t="s">
        <v>11433</v>
      </c>
    </row>
    <row r="651" spans="1:12">
      <c r="A651" s="23" t="s">
        <v>2324</v>
      </c>
      <c r="B651" s="23" t="s">
        <v>4405</v>
      </c>
      <c r="C651" s="23" t="s">
        <v>7</v>
      </c>
      <c r="D651" s="23" t="s">
        <v>3404</v>
      </c>
      <c r="E651" s="29">
        <f>VLOOKUP(A651,Normalised!$A$2:$G$3986,7,FALSE)</f>
        <v>0.23571677158695326</v>
      </c>
      <c r="F651" s="30">
        <f>VLOOKUP(A651,Normalised!$A$2:$K$3986,9,FALSE)</f>
        <v>9.3443764076793029E-2</v>
      </c>
      <c r="G651" s="31">
        <f>AVERAGE(VLOOKUP(A651,Normalised!$A$2:$Q$3986,13,FALSE),VLOOKUP(A651,Normalised!$A$2:$Q$3986,15,FALSE))</f>
        <v>4.9288313531120993</v>
      </c>
      <c r="H651" s="31">
        <f>VLOOKUP(A651,Normalised!$A$2:$Q$3986,17,FALSE)</f>
        <v>7.2008547008547019</v>
      </c>
      <c r="I651" s="32">
        <f t="shared" si="20"/>
        <v>6.0648430269834002</v>
      </c>
      <c r="J651" s="37">
        <f t="shared" si="21"/>
        <v>0.51119522807329898</v>
      </c>
      <c r="K651" s="34">
        <f>((J651-MIN(J$2:J$3986))/(MAX(J$2:J$3986)-MIN(J$2:J$3986))*10)</f>
        <v>1.0484210914109038</v>
      </c>
      <c r="L651" s="20" t="s">
        <v>11433</v>
      </c>
    </row>
    <row r="652" spans="1:12">
      <c r="A652" s="23" t="s">
        <v>2809</v>
      </c>
      <c r="B652" s="23" t="s">
        <v>4580</v>
      </c>
      <c r="C652" s="23" t="s">
        <v>39</v>
      </c>
      <c r="D652" s="23" t="s">
        <v>3404</v>
      </c>
      <c r="E652" s="29">
        <f>VLOOKUP(A652,Normalised!$A$2:$G$3986,7,FALSE)</f>
        <v>0.22355275974955013</v>
      </c>
      <c r="F652" s="30">
        <f>VLOOKUP(A652,Normalised!$A$2:$K$3986,9,FALSE)</f>
        <v>9.1988030176748656E-2</v>
      </c>
      <c r="G652" s="31">
        <f>AVERAGE(VLOOKUP(A652,Normalised!$A$2:$Q$3986,13,FALSE),VLOOKUP(A652,Normalised!$A$2:$Q$3986,15,FALSE))</f>
        <v>4.3279905603964366</v>
      </c>
      <c r="H652" s="31">
        <f>VLOOKUP(A652,Normalised!$A$2:$Q$3986,17,FALSE)</f>
        <v>8.6233211233211229</v>
      </c>
      <c r="I652" s="32">
        <f t="shared" si="20"/>
        <v>6.4756558418587797</v>
      </c>
      <c r="J652" s="37">
        <f t="shared" si="21"/>
        <v>0.51065983984518193</v>
      </c>
      <c r="K652" s="34">
        <f>((J652-MIN(J$2:J$3986))/(MAX(J$2:J$3986)-MIN(J$2:J$3986))*10)</f>
        <v>1.0473230523846659</v>
      </c>
      <c r="L652" s="20" t="s">
        <v>11433</v>
      </c>
    </row>
    <row r="653" spans="1:12">
      <c r="A653" s="23" t="s">
        <v>2226</v>
      </c>
      <c r="B653" s="23" t="s">
        <v>5734</v>
      </c>
      <c r="C653" s="23" t="s">
        <v>11</v>
      </c>
      <c r="D653" s="23" t="s">
        <v>3404</v>
      </c>
      <c r="E653" s="29">
        <f>VLOOKUP(A653,Normalised!$A$2:$G$3986,7,FALSE)</f>
        <v>0.84821393204395035</v>
      </c>
      <c r="F653" s="30">
        <f>VLOOKUP(A653,Normalised!$A$2:$K$3986,9,FALSE)</f>
        <v>3.9591861422334028E-2</v>
      </c>
      <c r="G653" s="31">
        <f>AVERAGE(VLOOKUP(A653,Normalised!$A$2:$Q$3986,13,FALSE),VLOOKUP(A653,Normalised!$A$2:$Q$3986,15,FALSE))</f>
        <v>5.3792805195181161</v>
      </c>
      <c r="H653" s="31">
        <f>VLOOKUP(A653,Normalised!$A$2:$Q$3986,17,FALSE)</f>
        <v>2.5335775335775339</v>
      </c>
      <c r="I653" s="32">
        <f t="shared" si="20"/>
        <v>3.9564290265478252</v>
      </c>
      <c r="J653" s="37">
        <f t="shared" si="21"/>
        <v>0.51027571575194208</v>
      </c>
      <c r="K653" s="34">
        <f>((J653-MIN(J$2:J$3986))/(MAX(J$2:J$3986)-MIN(J$2:J$3986))*10)</f>
        <v>1.046535244167853</v>
      </c>
      <c r="L653" s="20" t="s">
        <v>11433</v>
      </c>
    </row>
    <row r="654" spans="1:12">
      <c r="A654" s="23" t="s">
        <v>2590</v>
      </c>
      <c r="B654" s="23" t="s">
        <v>5011</v>
      </c>
      <c r="C654" s="23" t="s">
        <v>19</v>
      </c>
      <c r="D654" s="23" t="s">
        <v>3404</v>
      </c>
      <c r="E654" s="29">
        <f>VLOOKUP(A654,Normalised!$A$2:$G$3986,7,FALSE)</f>
        <v>0.69114341116845679</v>
      </c>
      <c r="F654" s="30">
        <f>VLOOKUP(A654,Normalised!$A$2:$K$3986,9,FALSE)</f>
        <v>2.8694360466367932E-2</v>
      </c>
      <c r="G654" s="31">
        <f>AVERAGE(VLOOKUP(A654,Normalised!$A$2:$Q$3986,13,FALSE),VLOOKUP(A654,Normalised!$A$2:$Q$3986,15,FALSE))</f>
        <v>7.5313319467016822</v>
      </c>
      <c r="H654" s="31">
        <f>VLOOKUP(A654,Normalised!$A$2:$Q$3986,17,FALSE)</f>
        <v>5.8608058608058622</v>
      </c>
      <c r="I654" s="32">
        <f t="shared" si="20"/>
        <v>6.6960689037537726</v>
      </c>
      <c r="J654" s="37">
        <f t="shared" si="21"/>
        <v>0.51018561817977981</v>
      </c>
      <c r="K654" s="34">
        <f>((J654-MIN(J$2:J$3986))/(MAX(J$2:J$3986)-MIN(J$2:J$3986))*10)</f>
        <v>1.0463504611539429</v>
      </c>
      <c r="L654" s="20" t="s">
        <v>11433</v>
      </c>
    </row>
    <row r="655" spans="1:12">
      <c r="A655" s="23" t="s">
        <v>2532</v>
      </c>
      <c r="B655" s="23" t="s">
        <v>5122</v>
      </c>
      <c r="C655" s="23" t="s">
        <v>40</v>
      </c>
      <c r="D655" s="23" t="s">
        <v>3404</v>
      </c>
      <c r="E655" s="29">
        <f>VLOOKUP(A655,Normalised!$A$2:$G$3986,7,FALSE)</f>
        <v>0.50129955286365246</v>
      </c>
      <c r="F655" s="30">
        <f>VLOOKUP(A655,Normalised!$A$2:$K$3986,9,FALSE)</f>
        <v>6.094604250537955E-2</v>
      </c>
      <c r="G655" s="31">
        <f>AVERAGE(VLOOKUP(A655,Normalised!$A$2:$Q$3986,13,FALSE),VLOOKUP(A655,Normalised!$A$2:$Q$3986,15,FALSE))</f>
        <v>4.9901128669908861</v>
      </c>
      <c r="H655" s="31">
        <f>VLOOKUP(A655,Normalised!$A$2:$Q$3986,17,FALSE)</f>
        <v>3.6446886446886451</v>
      </c>
      <c r="I655" s="32">
        <f t="shared" si="20"/>
        <v>4.3174007558397651</v>
      </c>
      <c r="J655" s="37">
        <f t="shared" si="21"/>
        <v>0.50904369605913424</v>
      </c>
      <c r="K655" s="34">
        <f>((J655-MIN(J$2:J$3986))/(MAX(J$2:J$3986)-MIN(J$2:J$3986))*10)</f>
        <v>1.0440084689554909</v>
      </c>
      <c r="L655" s="20" t="s">
        <v>11433</v>
      </c>
    </row>
    <row r="656" spans="1:12">
      <c r="A656" s="23" t="s">
        <v>2200</v>
      </c>
      <c r="B656" s="23" t="s">
        <v>5781</v>
      </c>
      <c r="C656" s="23" t="s">
        <v>11</v>
      </c>
      <c r="D656" s="23" t="s">
        <v>3404</v>
      </c>
      <c r="E656" s="29">
        <f>VLOOKUP(A656,Normalised!$A$2:$G$3986,7,FALSE)</f>
        <v>0.40245527757616184</v>
      </c>
      <c r="F656" s="30">
        <f>VLOOKUP(A656,Normalised!$A$2:$K$3986,9,FALSE)</f>
        <v>8.2597521356743989E-2</v>
      </c>
      <c r="G656" s="31">
        <f>AVERAGE(VLOOKUP(A656,Normalised!$A$2:$Q$3986,13,FALSE),VLOOKUP(A656,Normalised!$A$2:$Q$3986,15,FALSE))</f>
        <v>5.3792805195181161</v>
      </c>
      <c r="H656" s="31">
        <f>VLOOKUP(A656,Normalised!$A$2:$Q$3986,17,FALSE)</f>
        <v>2.5335775335775339</v>
      </c>
      <c r="I656" s="32">
        <f t="shared" si="20"/>
        <v>3.9564290265478252</v>
      </c>
      <c r="J656" s="37">
        <f t="shared" si="21"/>
        <v>0.50854494344336876</v>
      </c>
      <c r="K656" s="34">
        <f>((J656-MIN(J$2:J$3986))/(MAX(J$2:J$3986)-MIN(J$2:J$3986))*10)</f>
        <v>1.0429855666804919</v>
      </c>
      <c r="L656" s="20" t="s">
        <v>11433</v>
      </c>
    </row>
    <row r="657" spans="1:12">
      <c r="A657" s="23" t="s">
        <v>3362</v>
      </c>
      <c r="B657" s="33" t="s">
        <v>3452</v>
      </c>
      <c r="C657" s="33" t="s">
        <v>65</v>
      </c>
      <c r="D657" s="33" t="s">
        <v>3404</v>
      </c>
      <c r="E657" s="29">
        <f>VLOOKUP(A657,Normalised!$A$2:$G$3986,7,FALSE)</f>
        <v>0.55666497710605323</v>
      </c>
      <c r="F657" s="30">
        <f>VLOOKUP(A657,Normalised!$A$2:$K$3986,9,FALSE)</f>
        <v>3.5173401486283805E-2</v>
      </c>
      <c r="G657" s="31">
        <f>AVERAGE(VLOOKUP(A657,Normalised!$A$2:$Q$3986,13,FALSE),VLOOKUP(A657,Normalised!$A$2:$Q$3986,15,FALSE))</f>
        <v>6.8520530807338336</v>
      </c>
      <c r="H657" s="31">
        <f>VLOOKUP(A657,Normalised!$A$2:$Q$3986,17,FALSE)</f>
        <v>6.5720390720390736</v>
      </c>
      <c r="I657" s="32">
        <f t="shared" si="20"/>
        <v>6.7120460763864536</v>
      </c>
      <c r="J657" s="37">
        <f t="shared" si="21"/>
        <v>0.50841817290055624</v>
      </c>
      <c r="K657" s="34">
        <f>((J657-MIN(J$2:J$3986))/(MAX(J$2:J$3986)-MIN(J$2:J$3986))*10)</f>
        <v>1.0427255702964191</v>
      </c>
      <c r="L657" s="20" t="s">
        <v>11433</v>
      </c>
    </row>
    <row r="658" spans="1:12">
      <c r="A658" s="23" t="s">
        <v>2760</v>
      </c>
      <c r="B658" s="23" t="s">
        <v>4676</v>
      </c>
      <c r="C658" s="23" t="s">
        <v>63</v>
      </c>
      <c r="D658" s="23" t="s">
        <v>3404</v>
      </c>
      <c r="E658" s="29">
        <f>VLOOKUP(A658,Normalised!$A$2:$G$3986,7,FALSE)</f>
        <v>0.25957878779079341</v>
      </c>
      <c r="F658" s="30">
        <f>VLOOKUP(A658,Normalised!$A$2:$K$3986,9,FALSE)</f>
        <v>8.0311404034843298E-2</v>
      </c>
      <c r="G658" s="31">
        <f>AVERAGE(VLOOKUP(A658,Normalised!$A$2:$Q$3986,13,FALSE),VLOOKUP(A658,Normalised!$A$2:$Q$3986,15,FALSE))</f>
        <v>4.2084513374006702</v>
      </c>
      <c r="H658" s="31">
        <f>VLOOKUP(A658,Normalised!$A$2:$Q$3986,17,FALSE)</f>
        <v>8.3516483516483522</v>
      </c>
      <c r="I658" s="32">
        <f t="shared" si="20"/>
        <v>6.2800498445245108</v>
      </c>
      <c r="J658" s="37">
        <f t="shared" si="21"/>
        <v>0.50777327142240758</v>
      </c>
      <c r="K658" s="34">
        <f>((J658-MIN(J$2:J$3986))/(MAX(J$2:J$3986)-MIN(J$2:J$3986))*10)</f>
        <v>1.0414029282324049</v>
      </c>
      <c r="L658" s="20" t="s">
        <v>11433</v>
      </c>
    </row>
    <row r="659" spans="1:12">
      <c r="A659" s="23" t="s">
        <v>2610</v>
      </c>
      <c r="B659" s="23" t="s">
        <v>4972</v>
      </c>
      <c r="C659" s="23" t="s">
        <v>54</v>
      </c>
      <c r="D659" s="23" t="s">
        <v>3404</v>
      </c>
      <c r="E659" s="29">
        <f>VLOOKUP(A659,Normalised!$A$2:$G$3986,7,FALSE)</f>
        <v>0.641773728875211</v>
      </c>
      <c r="F659" s="30">
        <f>VLOOKUP(A659,Normalised!$A$2:$K$3986,9,FALSE)</f>
        <v>3.0836954727700875E-2</v>
      </c>
      <c r="G659" s="31">
        <f>AVERAGE(VLOOKUP(A659,Normalised!$A$2:$Q$3986,13,FALSE),VLOOKUP(A659,Normalised!$A$2:$Q$3986,15,FALSE))</f>
        <v>7.1600419408671776</v>
      </c>
      <c r="H659" s="31">
        <f>VLOOKUP(A659,Normalised!$A$2:$Q$3986,17,FALSE)</f>
        <v>6.0592185592185599</v>
      </c>
      <c r="I659" s="32">
        <f t="shared" si="20"/>
        <v>6.6096302500428692</v>
      </c>
      <c r="J659" s="37">
        <f t="shared" si="21"/>
        <v>0.50762561409261886</v>
      </c>
      <c r="K659" s="34">
        <f>((J659-MIN(J$2:J$3986))/(MAX(J$2:J$3986)-MIN(J$2:J$3986))*10)</f>
        <v>1.0411000946957238</v>
      </c>
      <c r="L659" s="20" t="s">
        <v>11433</v>
      </c>
    </row>
    <row r="660" spans="1:12">
      <c r="A660" s="23" t="s">
        <v>747</v>
      </c>
      <c r="B660" s="23" t="s">
        <v>10224</v>
      </c>
      <c r="C660" s="23" t="s">
        <v>22</v>
      </c>
      <c r="D660" s="23" t="s">
        <v>9857</v>
      </c>
      <c r="E660" s="29">
        <f>VLOOKUP(A660,Normalised!$A$2:$G$3986,7,FALSE)</f>
        <v>0.88819048865706518</v>
      </c>
      <c r="F660" s="30">
        <f>VLOOKUP(A660,Normalised!$A$2:$K$3986,9,FALSE)</f>
        <v>2.5147290540907662E-2</v>
      </c>
      <c r="G660" s="31">
        <f>AVERAGE(VLOOKUP(A660,Normalised!$A$2:$Q$3986,13,FALSE),VLOOKUP(A660,Normalised!$A$2:$Q$3986,15,FALSE))</f>
        <v>6.4414651478217735</v>
      </c>
      <c r="H660" s="31">
        <f>VLOOKUP(A660,Normalised!$A$2:$Q$3986,17,FALSE)</f>
        <v>5.2136752136752138</v>
      </c>
      <c r="I660" s="32">
        <f t="shared" si="20"/>
        <v>5.8275701807484932</v>
      </c>
      <c r="J660" s="37">
        <f t="shared" si="21"/>
        <v>0.50679027992870118</v>
      </c>
      <c r="K660" s="34">
        <f>((J660-MIN(J$2:J$3986))/(MAX(J$2:J$3986)-MIN(J$2:J$3986))*10)</f>
        <v>1.0393868902138896</v>
      </c>
      <c r="L660" s="20" t="s">
        <v>11433</v>
      </c>
    </row>
    <row r="661" spans="1:12">
      <c r="A661" s="23" t="s">
        <v>2830</v>
      </c>
      <c r="B661" s="23" t="s">
        <v>4537</v>
      </c>
      <c r="C661" s="23" t="s">
        <v>39</v>
      </c>
      <c r="D661" s="23" t="s">
        <v>3404</v>
      </c>
      <c r="E661" s="29">
        <f>VLOOKUP(A661,Normalised!$A$2:$G$3986,7,FALSE)</f>
        <v>0.25071213280974819</v>
      </c>
      <c r="F661" s="30">
        <f>VLOOKUP(A661,Normalised!$A$2:$K$3986,9,FALSE)</f>
        <v>8.0106371091175077E-2</v>
      </c>
      <c r="G661" s="31">
        <f>AVERAGE(VLOOKUP(A661,Normalised!$A$2:$Q$3986,13,FALSE),VLOOKUP(A661,Normalised!$A$2:$Q$3986,15,FALSE))</f>
        <v>4.3279905603964366</v>
      </c>
      <c r="H661" s="31">
        <f>VLOOKUP(A661,Normalised!$A$2:$Q$3986,17,FALSE)</f>
        <v>8.6233211233211229</v>
      </c>
      <c r="I661" s="32">
        <f t="shared" si="20"/>
        <v>6.4756558418587797</v>
      </c>
      <c r="J661" s="37">
        <f t="shared" si="21"/>
        <v>0.50665078867302438</v>
      </c>
      <c r="K661" s="34">
        <f>((J661-MIN(J$2:J$3986))/(MAX(J$2:J$3986)-MIN(J$2:J$3986))*10)</f>
        <v>1.0391008046510997</v>
      </c>
      <c r="L661" s="20" t="s">
        <v>11433</v>
      </c>
    </row>
    <row r="662" spans="1:12">
      <c r="A662" s="23" t="s">
        <v>312</v>
      </c>
      <c r="B662" s="23" t="s">
        <v>11003</v>
      </c>
      <c r="C662" s="23" t="s">
        <v>46</v>
      </c>
      <c r="D662" s="23" t="s">
        <v>9857</v>
      </c>
      <c r="E662" s="29">
        <f>VLOOKUP(A662,Normalised!$A$2:$G$3986,7,FALSE)</f>
        <v>0.22422332907621925</v>
      </c>
      <c r="F662" s="30">
        <f>VLOOKUP(A662,Normalised!$A$2:$K$3986,9,FALSE)</f>
        <v>0.12722294154613292</v>
      </c>
      <c r="G662" s="31">
        <f>AVERAGE(VLOOKUP(A662,Normalised!$A$2:$Q$3986,13,FALSE),VLOOKUP(A662,Normalised!$A$2:$Q$3986,15,FALSE))</f>
        <v>5.6090541304087438</v>
      </c>
      <c r="H662" s="31">
        <f>VLOOKUP(A662,Normalised!$A$2:$Q$3986,17,FALSE)</f>
        <v>3.5073260073260073</v>
      </c>
      <c r="I662" s="32">
        <f t="shared" si="20"/>
        <v>4.5581900688673755</v>
      </c>
      <c r="J662" s="37">
        <f t="shared" si="21"/>
        <v>0.50661676012217971</v>
      </c>
      <c r="K662" s="34">
        <f>((J662-MIN(J$2:J$3986))/(MAX(J$2:J$3986)-MIN(J$2:J$3986))*10)</f>
        <v>1.0390310147773754</v>
      </c>
      <c r="L662" s="20" t="s">
        <v>11433</v>
      </c>
    </row>
    <row r="663" spans="1:12">
      <c r="A663" s="23" t="s">
        <v>3063</v>
      </c>
      <c r="B663" s="23" t="s">
        <v>4077</v>
      </c>
      <c r="C663" s="23" t="s">
        <v>47</v>
      </c>
      <c r="D663" s="23" t="s">
        <v>3404</v>
      </c>
      <c r="E663" s="29">
        <f>VLOOKUP(A663,Normalised!$A$2:$G$3986,7,FALSE)</f>
        <v>0.98155056223139048</v>
      </c>
      <c r="F663" s="30">
        <f>VLOOKUP(A663,Normalised!$A$2:$K$3986,9,FALSE)</f>
        <v>2.2410100742936871E-2</v>
      </c>
      <c r="G663" s="31">
        <f>AVERAGE(VLOOKUP(A663,Normalised!$A$2:$Q$3986,13,FALSE),VLOOKUP(A663,Normalised!$A$2:$Q$3986,15,FALSE))</f>
        <v>5.9135040021782697</v>
      </c>
      <c r="H663" s="31">
        <f>VLOOKUP(A663,Normalised!$A$2:$Q$3986,17,FALSE)</f>
        <v>5.8485958485958474</v>
      </c>
      <c r="I663" s="32">
        <f t="shared" si="20"/>
        <v>5.8810499253870585</v>
      </c>
      <c r="J663" s="37">
        <f t="shared" si="21"/>
        <v>0.50575142730445821</v>
      </c>
      <c r="K663" s="34">
        <f>((J663-MIN(J$2:J$3986))/(MAX(J$2:J$3986)-MIN(J$2:J$3986))*10)</f>
        <v>1.0372562854227829</v>
      </c>
      <c r="L663" s="20" t="s">
        <v>11433</v>
      </c>
    </row>
    <row r="664" spans="1:12">
      <c r="A664" s="23" t="s">
        <v>2612</v>
      </c>
      <c r="B664" s="23" t="s">
        <v>4968</v>
      </c>
      <c r="C664" s="23" t="s">
        <v>54</v>
      </c>
      <c r="D664" s="23" t="s">
        <v>3404</v>
      </c>
      <c r="E664" s="29">
        <f>VLOOKUP(A664,Normalised!$A$2:$G$3986,7,FALSE)</f>
        <v>0.91618586086452136</v>
      </c>
      <c r="F664" s="30">
        <f>VLOOKUP(A664,Normalised!$A$2:$K$3986,9,FALSE)</f>
        <v>2.1302922847128463E-2</v>
      </c>
      <c r="G664" s="31">
        <f>AVERAGE(VLOOKUP(A664,Normalised!$A$2:$Q$3986,13,FALSE),VLOOKUP(A664,Normalised!$A$2:$Q$3986,15,FALSE))</f>
        <v>7.1600419408671776</v>
      </c>
      <c r="H664" s="31">
        <f>VLOOKUP(A664,Normalised!$A$2:$Q$3986,17,FALSE)</f>
        <v>6.0592185592185599</v>
      </c>
      <c r="I664" s="32">
        <f t="shared" si="20"/>
        <v>6.6096302500428692</v>
      </c>
      <c r="J664" s="37">
        <f t="shared" si="21"/>
        <v>0.50528140388028098</v>
      </c>
      <c r="K664" s="34">
        <f>((J664-MIN(J$2:J$3986))/(MAX(J$2:J$3986)-MIN(J$2:J$3986))*10)</f>
        <v>1.0362923044536689</v>
      </c>
      <c r="L664" s="20" t="s">
        <v>11433</v>
      </c>
    </row>
    <row r="665" spans="1:12">
      <c r="A665" s="23" t="s">
        <v>2592</v>
      </c>
      <c r="B665" s="23" t="s">
        <v>5007</v>
      </c>
      <c r="C665" s="23" t="s">
        <v>19</v>
      </c>
      <c r="D665" s="23" t="s">
        <v>3404</v>
      </c>
      <c r="E665" s="29">
        <f>VLOOKUP(A665,Normalised!$A$2:$G$3986,7,FALSE)</f>
        <v>0.89694057352952727</v>
      </c>
      <c r="F665" s="30">
        <f>VLOOKUP(A665,Normalised!$A$2:$K$3986,9,FALSE)</f>
        <v>2.1436194260512808E-2</v>
      </c>
      <c r="G665" s="31">
        <f>AVERAGE(VLOOKUP(A665,Normalised!$A$2:$Q$3986,13,FALSE),VLOOKUP(A665,Normalised!$A$2:$Q$3986,15,FALSE))</f>
        <v>7.5313319467016822</v>
      </c>
      <c r="H665" s="31">
        <f>VLOOKUP(A665,Normalised!$A$2:$Q$3986,17,FALSE)</f>
        <v>5.8608058608058622</v>
      </c>
      <c r="I665" s="32">
        <f t="shared" si="20"/>
        <v>6.6960689037537726</v>
      </c>
      <c r="J665" s="37">
        <f t="shared" si="21"/>
        <v>0.50494462778866867</v>
      </c>
      <c r="K665" s="34">
        <f>((J665-MIN(J$2:J$3986))/(MAX(J$2:J$3986)-MIN(J$2:J$3986))*10)</f>
        <v>1.0356016032535422</v>
      </c>
      <c r="L665" s="20" t="s">
        <v>11433</v>
      </c>
    </row>
    <row r="666" spans="1:12">
      <c r="A666" s="23" t="s">
        <v>3091</v>
      </c>
      <c r="B666" s="23" t="s">
        <v>4022</v>
      </c>
      <c r="C666" s="23" t="s">
        <v>47</v>
      </c>
      <c r="D666" s="23" t="s">
        <v>3404</v>
      </c>
      <c r="E666" s="29">
        <f>VLOOKUP(A666,Normalised!$A$2:$G$3986,7,FALSE)</f>
        <v>0.74216003849924439</v>
      </c>
      <c r="F666" s="30">
        <f>VLOOKUP(A666,Normalised!$A$2:$K$3986,9,FALSE)</f>
        <v>2.945298235794036E-2</v>
      </c>
      <c r="G666" s="31">
        <f>AVERAGE(VLOOKUP(A666,Normalised!$A$2:$Q$3986,13,FALSE),VLOOKUP(A666,Normalised!$A$2:$Q$3986,15,FALSE))</f>
        <v>5.9135040021782697</v>
      </c>
      <c r="H666" s="31">
        <f>VLOOKUP(A666,Normalised!$A$2:$Q$3986,17,FALSE)</f>
        <v>5.8485958485958474</v>
      </c>
      <c r="I666" s="32">
        <f t="shared" si="20"/>
        <v>5.8810499253870585</v>
      </c>
      <c r="J666" s="37">
        <f t="shared" si="21"/>
        <v>0.50469294810570198</v>
      </c>
      <c r="K666" s="34">
        <f>((J666-MIN(J$2:J$3986))/(MAX(J$2:J$3986)-MIN(J$2:J$3986))*10)</f>
        <v>1.035085428075428</v>
      </c>
      <c r="L666" s="20" t="s">
        <v>11433</v>
      </c>
    </row>
    <row r="667" spans="1:12">
      <c r="A667" s="23" t="s">
        <v>3073</v>
      </c>
      <c r="B667" s="23" t="s">
        <v>4058</v>
      </c>
      <c r="C667" s="23" t="s">
        <v>47</v>
      </c>
      <c r="D667" s="23" t="s">
        <v>3404</v>
      </c>
      <c r="E667" s="29">
        <f>VLOOKUP(A667,Normalised!$A$2:$G$3986,7,FALSE)</f>
        <v>0.86496892601640607</v>
      </c>
      <c r="F667" s="30">
        <f>VLOOKUP(A667,Normalised!$A$2:$K$3986,9,FALSE)</f>
        <v>2.5239555365558362E-2</v>
      </c>
      <c r="G667" s="31">
        <f>AVERAGE(VLOOKUP(A667,Normalised!$A$2:$Q$3986,13,FALSE),VLOOKUP(A667,Normalised!$A$2:$Q$3986,15,FALSE))</f>
        <v>5.9135040021782697</v>
      </c>
      <c r="H667" s="31">
        <f>VLOOKUP(A667,Normalised!$A$2:$Q$3986,17,FALSE)</f>
        <v>5.8485958485958474</v>
      </c>
      <c r="I667" s="32">
        <f t="shared" si="20"/>
        <v>5.8810499253870585</v>
      </c>
      <c r="J667" s="37">
        <f t="shared" si="21"/>
        <v>0.5044820179516889</v>
      </c>
      <c r="K667" s="34">
        <f>((J667-MIN(J$2:J$3986))/(MAX(J$2:J$3986)-MIN(J$2:J$3986))*10)</f>
        <v>1.0346528269670112</v>
      </c>
      <c r="L667" s="20" t="s">
        <v>11433</v>
      </c>
    </row>
    <row r="668" spans="1:12">
      <c r="A668" s="23" t="s">
        <v>2855</v>
      </c>
      <c r="B668" s="23" t="s">
        <v>4485</v>
      </c>
      <c r="C668" s="23" t="s">
        <v>39</v>
      </c>
      <c r="D668" s="23" t="s">
        <v>3404</v>
      </c>
      <c r="E668" s="29">
        <f>VLOOKUP(A668,Normalised!$A$2:$G$3986,7,FALSE)</f>
        <v>0.26940967121109505</v>
      </c>
      <c r="F668" s="30">
        <f>VLOOKUP(A668,Normalised!$A$2:$K$3986,9,FALSE)</f>
        <v>7.350431030505826E-2</v>
      </c>
      <c r="G668" s="31">
        <f>AVERAGE(VLOOKUP(A668,Normalised!$A$2:$Q$3986,13,FALSE),VLOOKUP(A668,Normalised!$A$2:$Q$3986,15,FALSE))</f>
        <v>4.3279905603964366</v>
      </c>
      <c r="H668" s="31">
        <f>VLOOKUP(A668,Normalised!$A$2:$Q$3986,17,FALSE)</f>
        <v>8.6233211233211229</v>
      </c>
      <c r="I668" s="32">
        <f t="shared" si="20"/>
        <v>6.4756558418587797</v>
      </c>
      <c r="J668" s="37">
        <f t="shared" si="21"/>
        <v>0.5042778773522314</v>
      </c>
      <c r="K668" s="34">
        <f>((J668-MIN(J$2:J$3986))/(MAX(J$2:J$3986)-MIN(J$2:J$3986))*10)</f>
        <v>1.0342341506994506</v>
      </c>
      <c r="L668" s="20" t="s">
        <v>11433</v>
      </c>
    </row>
    <row r="669" spans="1:12">
      <c r="A669" s="23" t="s">
        <v>2775</v>
      </c>
      <c r="B669" s="23" t="s">
        <v>4646</v>
      </c>
      <c r="C669" s="23" t="s">
        <v>63</v>
      </c>
      <c r="D669" s="23" t="s">
        <v>3404</v>
      </c>
      <c r="E669" s="29">
        <f>VLOOKUP(A669,Normalised!$A$2:$G$3986,7,FALSE)</f>
        <v>0.31616197963988513</v>
      </c>
      <c r="F669" s="30">
        <f>VLOOKUP(A669,Normalised!$A$2:$K$3986,9,FALSE)</f>
        <v>6.4544370666756876E-2</v>
      </c>
      <c r="G669" s="31">
        <f>AVERAGE(VLOOKUP(A669,Normalised!$A$2:$Q$3986,13,FALSE),VLOOKUP(A669,Normalised!$A$2:$Q$3986,15,FALSE))</f>
        <v>4.2084513374006702</v>
      </c>
      <c r="H669" s="31">
        <f>VLOOKUP(A669,Normalised!$A$2:$Q$3986,17,FALSE)</f>
        <v>8.3516483516483522</v>
      </c>
      <c r="I669" s="32">
        <f t="shared" si="20"/>
        <v>6.2800498445245108</v>
      </c>
      <c r="J669" s="37">
        <f t="shared" si="21"/>
        <v>0.50417004012570388</v>
      </c>
      <c r="K669" s="34">
        <f>((J669-MIN(J$2:J$3986))/(MAX(J$2:J$3986)-MIN(J$2:J$3986))*10)</f>
        <v>1.0340129850536819</v>
      </c>
      <c r="L669" s="20" t="s">
        <v>11433</v>
      </c>
    </row>
    <row r="670" spans="1:12">
      <c r="A670" s="23" t="s">
        <v>2726</v>
      </c>
      <c r="B670" s="23" t="s">
        <v>4745</v>
      </c>
      <c r="C670" s="23" t="s">
        <v>63</v>
      </c>
      <c r="D670" s="23" t="s">
        <v>3404</v>
      </c>
      <c r="E670" s="29">
        <f>VLOOKUP(A670,Normalised!$A$2:$G$3986,7,FALSE)</f>
        <v>0.28196256219398858</v>
      </c>
      <c r="F670" s="30">
        <f>VLOOKUP(A670,Normalised!$A$2:$K$3986,9,FALSE)</f>
        <v>7.1669265459227666E-2</v>
      </c>
      <c r="G670" s="31">
        <f>AVERAGE(VLOOKUP(A670,Normalised!$A$2:$Q$3986,13,FALSE),VLOOKUP(A670,Normalised!$A$2:$Q$3986,15,FALSE))</f>
        <v>4.2084513374006702</v>
      </c>
      <c r="H670" s="31">
        <f>VLOOKUP(A670,Normalised!$A$2:$Q$3986,17,FALSE)</f>
        <v>8.3516483516483522</v>
      </c>
      <c r="I670" s="32">
        <f t="shared" si="20"/>
        <v>6.2800498445245108</v>
      </c>
      <c r="J670" s="37">
        <f t="shared" si="21"/>
        <v>0.50253058335346545</v>
      </c>
      <c r="K670" s="34">
        <f>((J670-MIN(J$2:J$3986))/(MAX(J$2:J$3986)-MIN(J$2:J$3986))*10)</f>
        <v>1.0306505885286801</v>
      </c>
      <c r="L670" s="20" t="s">
        <v>11433</v>
      </c>
    </row>
    <row r="671" spans="1:12">
      <c r="A671" s="23" t="s">
        <v>3043</v>
      </c>
      <c r="B671" s="23" t="s">
        <v>4114</v>
      </c>
      <c r="C671" s="23" t="s">
        <v>55</v>
      </c>
      <c r="D671" s="23" t="s">
        <v>3404</v>
      </c>
      <c r="E671" s="29">
        <f>VLOOKUP(A671,Normalised!$A$2:$G$3986,7,FALSE)</f>
        <v>0.67444262025121049</v>
      </c>
      <c r="F671" s="30">
        <f>VLOOKUP(A671,Normalised!$A$2:$K$3986,9,FALSE)</f>
        <v>2.8130519871280318E-2</v>
      </c>
      <c r="G671" s="31">
        <f>AVERAGE(VLOOKUP(A671,Normalised!$A$2:$Q$3986,13,FALSE),VLOOKUP(A671,Normalised!$A$2:$Q$3986,15,FALSE))</f>
        <v>5.4569372241918508</v>
      </c>
      <c r="H671" s="31">
        <f>VLOOKUP(A671,Normalised!$A$2:$Q$3986,17,FALSE)</f>
        <v>7.8571428571428577</v>
      </c>
      <c r="I671" s="32">
        <f t="shared" si="20"/>
        <v>6.6570400406673542</v>
      </c>
      <c r="J671" s="37">
        <f t="shared" si="21"/>
        <v>0.50172758376776261</v>
      </c>
      <c r="K671" s="34">
        <f>((J671-MIN(J$2:J$3986))/(MAX(J$2:J$3986)-MIN(J$2:J$3986))*10)</f>
        <v>1.0290036997163212</v>
      </c>
      <c r="L671" s="20" t="s">
        <v>11433</v>
      </c>
    </row>
    <row r="672" spans="1:12">
      <c r="A672" s="23" t="s">
        <v>748</v>
      </c>
      <c r="B672" s="23" t="s">
        <v>10222</v>
      </c>
      <c r="C672" s="23" t="s">
        <v>22</v>
      </c>
      <c r="D672" s="23" t="s">
        <v>9857</v>
      </c>
      <c r="E672" s="29">
        <f>VLOOKUP(A672,Normalised!$A$2:$G$3986,7,FALSE)</f>
        <v>0.64762617950698809</v>
      </c>
      <c r="F672" s="30">
        <f>VLOOKUP(A672,Normalised!$A$2:$K$3986,9,FALSE)</f>
        <v>3.3297350051719563E-2</v>
      </c>
      <c r="G672" s="31">
        <f>AVERAGE(VLOOKUP(A672,Normalised!$A$2:$Q$3986,13,FALSE),VLOOKUP(A672,Normalised!$A$2:$Q$3986,15,FALSE))</f>
        <v>6.4414651478217735</v>
      </c>
      <c r="H672" s="31">
        <f>VLOOKUP(A672,Normalised!$A$2:$Q$3986,17,FALSE)</f>
        <v>5.2136752136752138</v>
      </c>
      <c r="I672" s="32">
        <f t="shared" si="20"/>
        <v>5.8275701807484932</v>
      </c>
      <c r="J672" s="37">
        <f t="shared" si="21"/>
        <v>0.50088788420748187</v>
      </c>
      <c r="K672" s="34">
        <f>((J672-MIN(J$2:J$3986))/(MAX(J$2:J$3986)-MIN(J$2:J$3986))*10)</f>
        <v>1.0272815421508743</v>
      </c>
      <c r="L672" s="20" t="s">
        <v>11433</v>
      </c>
    </row>
    <row r="673" spans="1:12">
      <c r="A673" s="23" t="s">
        <v>2186</v>
      </c>
      <c r="B673" s="23" t="s">
        <v>5811</v>
      </c>
      <c r="C673" s="23" t="s">
        <v>43</v>
      </c>
      <c r="D673" s="23" t="s">
        <v>5787</v>
      </c>
      <c r="E673" s="29">
        <f>VLOOKUP(A673,Normalised!$A$2:$G$3986,7,FALSE)</f>
        <v>8.7875446908566822E-3</v>
      </c>
      <c r="F673" s="30">
        <f>VLOOKUP(A673,Normalised!$A$2:$K$3986,9,FALSE)</f>
        <v>2.0618625397635766</v>
      </c>
      <c r="G673" s="31">
        <f>AVERAGE(VLOOKUP(A673,Normalised!$A$2:$Q$3986,13,FALSE),VLOOKUP(A673,Normalised!$A$2:$Q$3986,15,FALSE))</f>
        <v>5.0983509309213231</v>
      </c>
      <c r="H673" s="31">
        <f>VLOOKUP(A673,Normalised!$A$2:$Q$3986,17,FALSE)</f>
        <v>8.7667887667887676</v>
      </c>
      <c r="I673" s="32">
        <f t="shared" si="20"/>
        <v>6.9325698488550458</v>
      </c>
      <c r="J673" s="37">
        <f t="shared" si="21"/>
        <v>0.50081097353422699</v>
      </c>
      <c r="K673" s="34">
        <f>((J673-MIN(J$2:J$3986))/(MAX(J$2:J$3986)-MIN(J$2:J$3986))*10)</f>
        <v>1.027123804426485</v>
      </c>
      <c r="L673" s="20" t="s">
        <v>11433</v>
      </c>
    </row>
    <row r="674" spans="1:12">
      <c r="A674" s="23" t="s">
        <v>2763</v>
      </c>
      <c r="B674" s="23" t="s">
        <v>4670</v>
      </c>
      <c r="C674" s="23" t="s">
        <v>63</v>
      </c>
      <c r="D674" s="23" t="s">
        <v>3404</v>
      </c>
      <c r="E674" s="29">
        <f>VLOOKUP(A674,Normalised!$A$2:$G$3986,7,FALSE)</f>
        <v>0.26108153768799225</v>
      </c>
      <c r="F674" s="30">
        <f>VLOOKUP(A674,Normalised!$A$2:$K$3986,9,FALSE)</f>
        <v>7.6210745161478813E-2</v>
      </c>
      <c r="G674" s="31">
        <f>AVERAGE(VLOOKUP(A674,Normalised!$A$2:$Q$3986,13,FALSE),VLOOKUP(A674,Normalised!$A$2:$Q$3986,15,FALSE))</f>
        <v>4.2084513374006702</v>
      </c>
      <c r="H674" s="31">
        <f>VLOOKUP(A674,Normalised!$A$2:$Q$3986,17,FALSE)</f>
        <v>8.3516483516483522</v>
      </c>
      <c r="I674" s="32">
        <f t="shared" si="20"/>
        <v>6.2800498445245108</v>
      </c>
      <c r="J674" s="37">
        <f t="shared" si="21"/>
        <v>0.49994069185585494</v>
      </c>
      <c r="K674" s="34">
        <f>((J674-MIN(J$2:J$3986))/(MAX(J$2:J$3986)-MIN(J$2:J$3986))*10)</f>
        <v>1.0253389253490477</v>
      </c>
      <c r="L674" s="20" t="s">
        <v>11433</v>
      </c>
    </row>
    <row r="675" spans="1:12">
      <c r="A675" s="23" t="s">
        <v>3087</v>
      </c>
      <c r="B675" s="23" t="s">
        <v>4030</v>
      </c>
      <c r="C675" s="23" t="s">
        <v>47</v>
      </c>
      <c r="D675" s="23" t="s">
        <v>3404</v>
      </c>
      <c r="E675" s="29">
        <f>VLOOKUP(A675,Normalised!$A$2:$G$3986,7,FALSE)</f>
        <v>0.66777420068832472</v>
      </c>
      <c r="F675" s="30">
        <f>VLOOKUP(A675,Normalised!$A$2:$K$3986,9,FALSE)</f>
        <v>3.17801062685747E-2</v>
      </c>
      <c r="G675" s="31">
        <f>AVERAGE(VLOOKUP(A675,Normalised!$A$2:$Q$3986,13,FALSE),VLOOKUP(A675,Normalised!$A$2:$Q$3986,15,FALSE))</f>
        <v>5.9135040021782697</v>
      </c>
      <c r="H675" s="31">
        <f>VLOOKUP(A675,Normalised!$A$2:$Q$3986,17,FALSE)</f>
        <v>5.8485958485958474</v>
      </c>
      <c r="I675" s="32">
        <f t="shared" si="20"/>
        <v>5.8810499253870585</v>
      </c>
      <c r="J675" s="37">
        <f t="shared" si="21"/>
        <v>0.49974288061357813</v>
      </c>
      <c r="K675" s="34">
        <f>((J675-MIN(J$2:J$3986))/(MAX(J$2:J$3986)-MIN(J$2:J$3986))*10)</f>
        <v>1.0249332300938263</v>
      </c>
      <c r="L675" s="20" t="s">
        <v>11433</v>
      </c>
    </row>
    <row r="676" spans="1:12">
      <c r="A676" s="23" t="s">
        <v>2880</v>
      </c>
      <c r="B676" s="23" t="s">
        <v>4439</v>
      </c>
      <c r="C676" s="23" t="s">
        <v>18</v>
      </c>
      <c r="D676" s="23" t="s">
        <v>3404</v>
      </c>
      <c r="E676" s="29">
        <f>VLOOKUP(A676,Normalised!$A$2:$G$3986,7,FALSE)</f>
        <v>0.12416533720867851</v>
      </c>
      <c r="F676" s="30">
        <f>VLOOKUP(A676,Normalised!$A$2:$K$3986,9,FALSE)</f>
        <v>0.16038702018446815</v>
      </c>
      <c r="G676" s="31">
        <f>AVERAGE(VLOOKUP(A676,Normalised!$A$2:$Q$3986,13,FALSE),VLOOKUP(A676,Normalised!$A$2:$Q$3986,15,FALSE))</f>
        <v>4.783111543871736</v>
      </c>
      <c r="H676" s="31">
        <f>VLOOKUP(A676,Normalised!$A$2:$Q$3986,17,FALSE)</f>
        <v>7.6984126984126986</v>
      </c>
      <c r="I676" s="32">
        <f t="shared" si="20"/>
        <v>6.2407621211422173</v>
      </c>
      <c r="J676" s="37">
        <f t="shared" si="21"/>
        <v>0.49904043961957339</v>
      </c>
      <c r="K676" s="34">
        <f>((J676-MIN(J$2:J$3986))/(MAX(J$2:J$3986)-MIN(J$2:J$3986))*10)</f>
        <v>1.0234925790213154</v>
      </c>
      <c r="L676" s="20" t="s">
        <v>11433</v>
      </c>
    </row>
    <row r="677" spans="1:12">
      <c r="A677" s="23" t="s">
        <v>278</v>
      </c>
      <c r="B677" s="23" t="s">
        <v>11063</v>
      </c>
      <c r="C677" s="23" t="s">
        <v>46</v>
      </c>
      <c r="D677" s="23" t="s">
        <v>9857</v>
      </c>
      <c r="E677" s="29">
        <f>VLOOKUP(A677,Normalised!$A$2:$G$3986,7,FALSE)</f>
        <v>0.11390347775981061</v>
      </c>
      <c r="F677" s="30">
        <f>VLOOKUP(A677,Normalised!$A$2:$K$3986,9,FALSE)</f>
        <v>0.23839180360304391</v>
      </c>
      <c r="G677" s="31">
        <f>AVERAGE(VLOOKUP(A677,Normalised!$A$2:$Q$3986,13,FALSE),VLOOKUP(A677,Normalised!$A$2:$Q$3986,15,FALSE))</f>
        <v>5.6090541304087438</v>
      </c>
      <c r="H677" s="31">
        <f>VLOOKUP(A677,Normalised!$A$2:$Q$3986,17,FALSE)</f>
        <v>3.5073260073260073</v>
      </c>
      <c r="I677" s="32">
        <f t="shared" si="20"/>
        <v>4.5581900688673755</v>
      </c>
      <c r="J677" s="37">
        <f t="shared" si="21"/>
        <v>0.49835663506454903</v>
      </c>
      <c r="K677" s="34">
        <f>((J677-MIN(J$2:J$3986))/(MAX(J$2:J$3986)-MIN(J$2:J$3986))*10)</f>
        <v>1.0220901498151735</v>
      </c>
      <c r="L677" s="20" t="s">
        <v>11433</v>
      </c>
    </row>
    <row r="678" spans="1:12">
      <c r="A678" s="23" t="s">
        <v>2419</v>
      </c>
      <c r="B678" s="23" t="s">
        <v>5350</v>
      </c>
      <c r="C678" s="23" t="s">
        <v>56</v>
      </c>
      <c r="D678" s="23" t="s">
        <v>3404</v>
      </c>
      <c r="E678" s="29">
        <f>VLOOKUP(A678,Normalised!$A$2:$G$3986,7,FALSE)</f>
        <v>0.2221356383098273</v>
      </c>
      <c r="F678" s="30">
        <f>VLOOKUP(A678,Normalised!$A$2:$K$3986,9,FALSE)</f>
        <v>8.1254555575717133E-2</v>
      </c>
      <c r="G678" s="31">
        <f>AVERAGE(VLOOKUP(A678,Normalised!$A$2:$Q$3986,13,FALSE),VLOOKUP(A678,Normalised!$A$2:$Q$3986,15,FALSE))</f>
        <v>4.3799735348107127</v>
      </c>
      <c r="H678" s="31">
        <f>VLOOKUP(A678,Normalised!$A$2:$Q$3986,17,FALSE)</f>
        <v>9.1361416361416374</v>
      </c>
      <c r="I678" s="32">
        <f t="shared" si="20"/>
        <v>6.7580575854761751</v>
      </c>
      <c r="J678" s="37">
        <f t="shared" si="21"/>
        <v>0.49594016535649293</v>
      </c>
      <c r="K678" s="34">
        <f>((J678-MIN(J$2:J$3986))/(MAX(J$2:J$3986)-MIN(J$2:J$3986))*10)</f>
        <v>1.0171341610469875</v>
      </c>
      <c r="L678" s="20" t="s">
        <v>11433</v>
      </c>
    </row>
    <row r="679" spans="1:12">
      <c r="A679" s="23" t="s">
        <v>2785</v>
      </c>
      <c r="B679" s="23" t="s">
        <v>4626</v>
      </c>
      <c r="C679" s="23" t="s">
        <v>63</v>
      </c>
      <c r="D679" s="23" t="s">
        <v>3404</v>
      </c>
      <c r="E679" s="29">
        <f>VLOOKUP(A679,Normalised!$A$2:$G$3986,7,FALSE)</f>
        <v>0.22139178305592336</v>
      </c>
      <c r="F679" s="30">
        <f>VLOOKUP(A679,Normalised!$A$2:$K$3986,9,FALSE)</f>
        <v>8.7713093301266185E-2</v>
      </c>
      <c r="G679" s="31">
        <f>AVERAGE(VLOOKUP(A679,Normalised!$A$2:$Q$3986,13,FALSE),VLOOKUP(A679,Normalised!$A$2:$Q$3986,15,FALSE))</f>
        <v>4.2084513374006702</v>
      </c>
      <c r="H679" s="31">
        <f>VLOOKUP(A679,Normalised!$A$2:$Q$3986,17,FALSE)</f>
        <v>8.3516483516483522</v>
      </c>
      <c r="I679" s="32">
        <f t="shared" si="20"/>
        <v>6.2800498445245108</v>
      </c>
      <c r="J679" s="37">
        <f t="shared" si="21"/>
        <v>0.49590254673456646</v>
      </c>
      <c r="K679" s="34">
        <f>((J679-MIN(J$2:J$3986))/(MAX(J$2:J$3986)-MIN(J$2:J$3986))*10)</f>
        <v>1.0170570082206472</v>
      </c>
      <c r="L679" s="20" t="s">
        <v>11433</v>
      </c>
    </row>
    <row r="680" spans="1:12">
      <c r="A680" s="23" t="s">
        <v>2572</v>
      </c>
      <c r="B680" s="23" t="s">
        <v>5046</v>
      </c>
      <c r="C680" s="23" t="s">
        <v>19</v>
      </c>
      <c r="D680" s="23" t="s">
        <v>3404</v>
      </c>
      <c r="E680" s="29">
        <f>VLOOKUP(A680,Normalised!$A$2:$G$3986,7,FALSE)</f>
        <v>0.37604326333389582</v>
      </c>
      <c r="F680" s="30">
        <f>VLOOKUP(A680,Normalised!$A$2:$K$3986,9,FALSE)</f>
        <v>4.8418529647251067E-2</v>
      </c>
      <c r="G680" s="31">
        <f>AVERAGE(VLOOKUP(A680,Normalised!$A$2:$Q$3986,13,FALSE),VLOOKUP(A680,Normalised!$A$2:$Q$3986,15,FALSE))</f>
        <v>7.5313319467016822</v>
      </c>
      <c r="H680" s="31">
        <f>VLOOKUP(A680,Normalised!$A$2:$Q$3986,17,FALSE)</f>
        <v>5.8608058608058622</v>
      </c>
      <c r="I680" s="32">
        <f t="shared" si="20"/>
        <v>6.6960689037537726</v>
      </c>
      <c r="J680" s="37">
        <f t="shared" si="21"/>
        <v>0.49585699165706071</v>
      </c>
      <c r="K680" s="34">
        <f>((J680-MIN(J$2:J$3986))/(MAX(J$2:J$3986)-MIN(J$2:J$3986))*10)</f>
        <v>1.0169635783499149</v>
      </c>
      <c r="L680" s="20" t="s">
        <v>11433</v>
      </c>
    </row>
    <row r="681" spans="1:12">
      <c r="A681" s="23" t="s">
        <v>628</v>
      </c>
      <c r="B681" s="23" t="s">
        <v>10444</v>
      </c>
      <c r="C681" s="23" t="s">
        <v>71</v>
      </c>
      <c r="D681" s="23" t="s">
        <v>9857</v>
      </c>
      <c r="E681" s="29">
        <f>VLOOKUP(A681,Normalised!$A$2:$G$3986,7,FALSE)</f>
        <v>0.4744504146037356</v>
      </c>
      <c r="F681" s="30">
        <f>VLOOKUP(A681,Normalised!$A$2:$K$3986,9,FALSE)</f>
        <v>4.8910608712054812E-2</v>
      </c>
      <c r="G681" s="31">
        <f>AVERAGE(VLOOKUP(A681,Normalised!$A$2:$Q$3986,13,FALSE),VLOOKUP(A681,Normalised!$A$2:$Q$3986,15,FALSE))</f>
        <v>6.4348942775970146</v>
      </c>
      <c r="H681" s="31">
        <f>VLOOKUP(A681,Normalised!$A$2:$Q$3986,17,FALSE)</f>
        <v>4.0445665445665444</v>
      </c>
      <c r="I681" s="32">
        <f t="shared" si="20"/>
        <v>5.2397304110817799</v>
      </c>
      <c r="J681" s="37">
        <f t="shared" si="21"/>
        <v>0.49541324533482689</v>
      </c>
      <c r="K681" s="34">
        <f>((J681-MIN(J$2:J$3986))/(MAX(J$2:J$3986)-MIN(J$2:J$3986))*10)</f>
        <v>1.016053489644237</v>
      </c>
      <c r="L681" s="20" t="s">
        <v>11433</v>
      </c>
    </row>
    <row r="682" spans="1:12">
      <c r="A682" s="23" t="s">
        <v>3327</v>
      </c>
      <c r="B682" s="33" t="s">
        <v>3522</v>
      </c>
      <c r="C682" s="33" t="s">
        <v>65</v>
      </c>
      <c r="D682" s="33" t="s">
        <v>3404</v>
      </c>
      <c r="E682" s="29">
        <f>VLOOKUP(A682,Normalised!$A$2:$G$3986,7,FALSE)</f>
        <v>0.67616743470412344</v>
      </c>
      <c r="F682" s="30">
        <f>VLOOKUP(A682,Normalised!$A$2:$K$3986,9,FALSE)</f>
        <v>2.6787554090253449E-2</v>
      </c>
      <c r="G682" s="31">
        <f>AVERAGE(VLOOKUP(A682,Normalised!$A$2:$Q$3986,13,FALSE),VLOOKUP(A682,Normalised!$A$2:$Q$3986,15,FALSE))</f>
        <v>6.8520530807338336</v>
      </c>
      <c r="H682" s="31">
        <f>VLOOKUP(A682,Normalised!$A$2:$Q$3986,17,FALSE)</f>
        <v>6.5720390720390736</v>
      </c>
      <c r="I682" s="32">
        <f t="shared" si="20"/>
        <v>6.7120460763864536</v>
      </c>
      <c r="J682" s="37">
        <f t="shared" si="21"/>
        <v>0.49539020300297509</v>
      </c>
      <c r="K682" s="34">
        <f>((J682-MIN(J$2:J$3986))/(MAX(J$2:J$3986)-MIN(J$2:J$3986))*10)</f>
        <v>1.016006231639111</v>
      </c>
      <c r="L682" s="20" t="s">
        <v>11433</v>
      </c>
    </row>
    <row r="683" spans="1:12">
      <c r="A683" s="23" t="s">
        <v>3100</v>
      </c>
      <c r="B683" s="23" t="s">
        <v>4004</v>
      </c>
      <c r="C683" s="23" t="s">
        <v>47</v>
      </c>
      <c r="D683" s="23" t="s">
        <v>3404</v>
      </c>
      <c r="E683" s="29">
        <f>VLOOKUP(A683,Normalised!$A$2:$G$3986,7,FALSE)</f>
        <v>0.94705184790149943</v>
      </c>
      <c r="F683" s="30">
        <f>VLOOKUP(A683,Normalised!$A$2:$K$3986,9,FALSE)</f>
        <v>2.1702737087281498E-2</v>
      </c>
      <c r="G683" s="31">
        <f>AVERAGE(VLOOKUP(A683,Normalised!$A$2:$Q$3986,13,FALSE),VLOOKUP(A683,Normalised!$A$2:$Q$3986,15,FALSE))</f>
        <v>5.9135040021782697</v>
      </c>
      <c r="H683" s="31">
        <f>VLOOKUP(A683,Normalised!$A$2:$Q$3986,17,FALSE)</f>
        <v>5.8485958485958474</v>
      </c>
      <c r="I683" s="32">
        <f t="shared" si="20"/>
        <v>5.8810499253870585</v>
      </c>
      <c r="J683" s="37">
        <f t="shared" si="21"/>
        <v>0.49444088728977659</v>
      </c>
      <c r="K683" s="34">
        <f>((J683-MIN(J$2:J$3986))/(MAX(J$2:J$3986)-MIN(J$2:J$3986))*10)</f>
        <v>1.0140592599901845</v>
      </c>
      <c r="L683" s="20" t="s">
        <v>11433</v>
      </c>
    </row>
    <row r="684" spans="1:12">
      <c r="A684" s="23" t="s">
        <v>3344</v>
      </c>
      <c r="B684" s="33" t="s">
        <v>3488</v>
      </c>
      <c r="C684" s="33" t="s">
        <v>65</v>
      </c>
      <c r="D684" s="33" t="s">
        <v>3404</v>
      </c>
      <c r="E684" s="29">
        <f>VLOOKUP(A684,Normalised!$A$2:$G$3986,7,FALSE)</f>
        <v>0.52675029527110806</v>
      </c>
      <c r="F684" s="30">
        <f>VLOOKUP(A684,Normalised!$A$2:$K$3986,9,FALSE)</f>
        <v>3.3881693941173997E-2</v>
      </c>
      <c r="G684" s="31">
        <f>AVERAGE(VLOOKUP(A684,Normalised!$A$2:$Q$3986,13,FALSE),VLOOKUP(A684,Normalised!$A$2:$Q$3986,15,FALSE))</f>
        <v>6.8520530807338336</v>
      </c>
      <c r="H684" s="31">
        <f>VLOOKUP(A684,Normalised!$A$2:$Q$3986,17,FALSE)</f>
        <v>6.5720390720390736</v>
      </c>
      <c r="I684" s="32">
        <f t="shared" si="20"/>
        <v>6.7120460763864536</v>
      </c>
      <c r="J684" s="37">
        <f t="shared" si="21"/>
        <v>0.49295613658744242</v>
      </c>
      <c r="K684" s="34">
        <f>((J684-MIN(J$2:J$3986))/(MAX(J$2:J$3986)-MIN(J$2:J$3986))*10)</f>
        <v>1.0110141534118597</v>
      </c>
      <c r="L684" s="20" t="s">
        <v>11433</v>
      </c>
    </row>
    <row r="685" spans="1:12">
      <c r="A685" s="23" t="s">
        <v>3036</v>
      </c>
      <c r="B685" s="23" t="s">
        <v>3516</v>
      </c>
      <c r="C685" s="23" t="s">
        <v>55</v>
      </c>
      <c r="D685" s="23" t="s">
        <v>3404</v>
      </c>
      <c r="E685" s="29">
        <f>VLOOKUP(A685,Normalised!$A$2:$G$3986,7,FALSE)</f>
        <v>0.77029443443711787</v>
      </c>
      <c r="F685" s="30">
        <f>VLOOKUP(A685,Normalised!$A$2:$K$3986,9,FALSE)</f>
        <v>2.3250735811976592E-2</v>
      </c>
      <c r="G685" s="31">
        <f>AVERAGE(VLOOKUP(A685,Normalised!$A$2:$Q$3986,13,FALSE),VLOOKUP(A685,Normalised!$A$2:$Q$3986,15,FALSE))</f>
        <v>5.4569372241918508</v>
      </c>
      <c r="H685" s="31">
        <f>VLOOKUP(A685,Normalised!$A$2:$Q$3986,17,FALSE)</f>
        <v>7.8571428571428577</v>
      </c>
      <c r="I685" s="32">
        <f t="shared" si="20"/>
        <v>6.6570400406673542</v>
      </c>
      <c r="J685" s="37">
        <f t="shared" si="21"/>
        <v>0.49218103688977155</v>
      </c>
      <c r="K685" s="34">
        <f>((J685-MIN(J$2:J$3986))/(MAX(J$2:J$3986)-MIN(J$2:J$3986))*10)</f>
        <v>1.0094244850692049</v>
      </c>
      <c r="L685" s="20" t="s">
        <v>11433</v>
      </c>
    </row>
    <row r="686" spans="1:12">
      <c r="A686" s="23" t="s">
        <v>2573</v>
      </c>
      <c r="B686" s="23" t="s">
        <v>5044</v>
      </c>
      <c r="C686" s="23" t="s">
        <v>19</v>
      </c>
      <c r="D686" s="23" t="s">
        <v>3404</v>
      </c>
      <c r="E686" s="29">
        <f>VLOOKUP(A686,Normalised!$A$2:$G$3986,7,FALSE)</f>
        <v>0.44574689942253393</v>
      </c>
      <c r="F686" s="30">
        <f>VLOOKUP(A686,Normalised!$A$2:$K$3986,9,FALSE)</f>
        <v>3.9796894366002256E-2</v>
      </c>
      <c r="G686" s="31">
        <f>AVERAGE(VLOOKUP(A686,Normalised!$A$2:$Q$3986,13,FALSE),VLOOKUP(A686,Normalised!$A$2:$Q$3986,15,FALSE))</f>
        <v>7.5313319467016822</v>
      </c>
      <c r="H686" s="31">
        <f>VLOOKUP(A686,Normalised!$A$2:$Q$3986,17,FALSE)</f>
        <v>5.8608058608058622</v>
      </c>
      <c r="I686" s="32">
        <f t="shared" si="20"/>
        <v>6.6960689037537726</v>
      </c>
      <c r="J686" s="37">
        <f t="shared" si="21"/>
        <v>0.49157049643312667</v>
      </c>
      <c r="K686" s="34">
        <f>((J686-MIN(J$2:J$3986))/(MAX(J$2:J$3986)-MIN(J$2:J$3986))*10)</f>
        <v>1.0081723147500126</v>
      </c>
      <c r="L686" s="20" t="s">
        <v>11433</v>
      </c>
    </row>
    <row r="687" spans="1:12">
      <c r="A687" s="23" t="s">
        <v>3293</v>
      </c>
      <c r="B687" s="23" t="s">
        <v>3590</v>
      </c>
      <c r="C687" s="23" t="s">
        <v>35</v>
      </c>
      <c r="D687" s="23" t="s">
        <v>3404</v>
      </c>
      <c r="E687" s="29">
        <f>VLOOKUP(A687,Normalised!$A$2:$G$3986,7,FALSE)</f>
        <v>1.1454216547733922</v>
      </c>
      <c r="F687" s="30">
        <f>VLOOKUP(A687,Normalised!$A$2:$K$3986,9,FALSE)</f>
        <v>2.1200406375294353E-2</v>
      </c>
      <c r="G687" s="31">
        <f>AVERAGE(VLOOKUP(A687,Normalised!$A$2:$Q$3986,13,FALSE),VLOOKUP(A687,Normalised!$A$2:$Q$3986,15,FALSE))</f>
        <v>6.4560331703742744</v>
      </c>
      <c r="H687" s="31">
        <f>VLOOKUP(A687,Normalised!$A$2:$Q$3986,17,FALSE)</f>
        <v>3.3089133089133087</v>
      </c>
      <c r="I687" s="32">
        <f t="shared" si="20"/>
        <v>4.882473239643792</v>
      </c>
      <c r="J687" s="37">
        <f t="shared" si="21"/>
        <v>0.49126574450303651</v>
      </c>
      <c r="K687" s="34">
        <f>((J687-MIN(J$2:J$3986))/(MAX(J$2:J$3986)-MIN(J$2:J$3986))*10)</f>
        <v>1.0075472925792093</v>
      </c>
      <c r="L687" s="20" t="s">
        <v>11433</v>
      </c>
    </row>
    <row r="688" spans="1:12">
      <c r="A688" s="23" t="s">
        <v>3364</v>
      </c>
      <c r="B688" s="33" t="s">
        <v>3448</v>
      </c>
      <c r="C688" s="33" t="s">
        <v>65</v>
      </c>
      <c r="D688" s="33" t="s">
        <v>3404</v>
      </c>
      <c r="E688" s="29">
        <f>VLOOKUP(A688,Normalised!$A$2:$G$3986,7,FALSE)</f>
        <v>0.58816204164357189</v>
      </c>
      <c r="F688" s="30">
        <f>VLOOKUP(A688,Normalised!$A$2:$K$3986,9,FALSE)</f>
        <v>2.9996319658661154E-2</v>
      </c>
      <c r="G688" s="31">
        <f>AVERAGE(VLOOKUP(A688,Normalised!$A$2:$Q$3986,13,FALSE),VLOOKUP(A688,Normalised!$A$2:$Q$3986,15,FALSE))</f>
        <v>6.8520530807338336</v>
      </c>
      <c r="H688" s="31">
        <f>VLOOKUP(A688,Normalised!$A$2:$Q$3986,17,FALSE)</f>
        <v>6.5720390720390736</v>
      </c>
      <c r="I688" s="32">
        <f t="shared" si="20"/>
        <v>6.7120460763864536</v>
      </c>
      <c r="J688" s="37">
        <f t="shared" si="21"/>
        <v>0.49106611212898937</v>
      </c>
      <c r="K688" s="34">
        <f>((J688-MIN(J$2:J$3986))/(MAX(J$2:J$3986)-MIN(J$2:J$3986))*10)</f>
        <v>1.0071378623263716</v>
      </c>
      <c r="L688" s="20" t="s">
        <v>11433</v>
      </c>
    </row>
    <row r="689" spans="1:12">
      <c r="A689" s="23" t="s">
        <v>3247</v>
      </c>
      <c r="B689" s="23" t="s">
        <v>3682</v>
      </c>
      <c r="C689" s="23" t="s">
        <v>35</v>
      </c>
      <c r="D689" s="23" t="s">
        <v>3404</v>
      </c>
      <c r="E689" s="29">
        <f>VLOOKUP(A689,Normalised!$A$2:$G$3986,7,FALSE)</f>
        <v>1.0537883407092481</v>
      </c>
      <c r="F689" s="30">
        <f>VLOOKUP(A689,Normalised!$A$2:$K$3986,9,FALSE)</f>
        <v>2.2932934749290843E-2</v>
      </c>
      <c r="G689" s="31">
        <f>AVERAGE(VLOOKUP(A689,Normalised!$A$2:$Q$3986,13,FALSE),VLOOKUP(A689,Normalised!$A$2:$Q$3986,15,FALSE))</f>
        <v>6.4560331703742744</v>
      </c>
      <c r="H689" s="31">
        <f>VLOOKUP(A689,Normalised!$A$2:$Q$3986,17,FALSE)</f>
        <v>3.3089133089133087</v>
      </c>
      <c r="I689" s="32">
        <f t="shared" si="20"/>
        <v>4.882473239643792</v>
      </c>
      <c r="J689" s="37">
        <f t="shared" si="21"/>
        <v>0.4904758540181488</v>
      </c>
      <c r="K689" s="34">
        <f>((J689-MIN(J$2:J$3986))/(MAX(J$2:J$3986)-MIN(J$2:J$3986))*10)</f>
        <v>1.0059272894986202</v>
      </c>
      <c r="L689" s="20" t="s">
        <v>11433</v>
      </c>
    </row>
    <row r="690" spans="1:12">
      <c r="A690" s="23" t="s">
        <v>2571</v>
      </c>
      <c r="B690" s="23" t="s">
        <v>5048</v>
      </c>
      <c r="C690" s="23" t="s">
        <v>19</v>
      </c>
      <c r="D690" s="23" t="s">
        <v>3404</v>
      </c>
      <c r="E690" s="29">
        <f>VLOOKUP(A690,Normalised!$A$2:$G$3986,7,FALSE)</f>
        <v>0.61209292247107139</v>
      </c>
      <c r="F690" s="30">
        <f>VLOOKUP(A690,Normalised!$A$2:$K$3986,9,FALSE)</f>
        <v>2.8766121996651812E-2</v>
      </c>
      <c r="G690" s="31">
        <f>AVERAGE(VLOOKUP(A690,Normalised!$A$2:$Q$3986,13,FALSE),VLOOKUP(A690,Normalised!$A$2:$Q$3986,15,FALSE))</f>
        <v>7.5313319467016822</v>
      </c>
      <c r="H690" s="31">
        <f>VLOOKUP(A690,Normalised!$A$2:$Q$3986,17,FALSE)</f>
        <v>5.8608058608058622</v>
      </c>
      <c r="I690" s="32">
        <f t="shared" si="20"/>
        <v>6.6960689037537726</v>
      </c>
      <c r="J690" s="37">
        <f t="shared" si="21"/>
        <v>0.49035001914837012</v>
      </c>
      <c r="K690" s="34">
        <f>((J690-MIN(J$2:J$3986))/(MAX(J$2:J$3986)-MIN(J$2:J$3986))*10)</f>
        <v>1.0056692121061375</v>
      </c>
      <c r="L690" s="20" t="s">
        <v>11433</v>
      </c>
    </row>
    <row r="691" spans="1:12">
      <c r="A691" s="23" t="s">
        <v>2868</v>
      </c>
      <c r="B691" s="23" t="s">
        <v>4461</v>
      </c>
      <c r="C691" s="23" t="s">
        <v>39</v>
      </c>
      <c r="D691" s="23" t="s">
        <v>3404</v>
      </c>
      <c r="E691" s="29">
        <f>VLOOKUP(A691,Normalised!$A$2:$G$3986,7,FALSE)</f>
        <v>0.28635807387506235</v>
      </c>
      <c r="F691" s="30">
        <f>VLOOKUP(A691,Normalised!$A$2:$K$3986,9,FALSE)</f>
        <v>6.3139895002629551E-2</v>
      </c>
      <c r="G691" s="31">
        <f>AVERAGE(VLOOKUP(A691,Normalised!$A$2:$Q$3986,13,FALSE),VLOOKUP(A691,Normalised!$A$2:$Q$3986,15,FALSE))</f>
        <v>4.3279905603964366</v>
      </c>
      <c r="H691" s="31">
        <f>VLOOKUP(A691,Normalised!$A$2:$Q$3986,17,FALSE)</f>
        <v>8.6233211233211229</v>
      </c>
      <c r="I691" s="32">
        <f t="shared" si="20"/>
        <v>6.4756558418587797</v>
      </c>
      <c r="J691" s="37">
        <f t="shared" si="21"/>
        <v>0.48921415647640426</v>
      </c>
      <c r="K691" s="34">
        <f>((J691-MIN(J$2:J$3986))/(MAX(J$2:J$3986)-MIN(J$2:J$3986))*10)</f>
        <v>1.0033396473589786</v>
      </c>
      <c r="L691" s="20" t="s">
        <v>11433</v>
      </c>
    </row>
    <row r="692" spans="1:12">
      <c r="A692" s="23" t="s">
        <v>3335</v>
      </c>
      <c r="B692" s="33" t="s">
        <v>3506</v>
      </c>
      <c r="C692" s="33" t="s">
        <v>65</v>
      </c>
      <c r="D692" s="33" t="s">
        <v>3404</v>
      </c>
      <c r="E692" s="29">
        <f>VLOOKUP(A692,Normalised!$A$2:$G$3986,7,FALSE)</f>
        <v>0.88182437483997345</v>
      </c>
      <c r="F692" s="30">
        <f>VLOOKUP(A692,Normalised!$A$2:$K$3986,9,FALSE)</f>
        <v>1.9754924122433373E-2</v>
      </c>
      <c r="G692" s="31">
        <f>AVERAGE(VLOOKUP(A692,Normalised!$A$2:$Q$3986,13,FALSE),VLOOKUP(A692,Normalised!$A$2:$Q$3986,15,FALSE))</f>
        <v>6.8520530807338336</v>
      </c>
      <c r="H692" s="31">
        <f>VLOOKUP(A692,Normalised!$A$2:$Q$3986,17,FALSE)</f>
        <v>6.5720390720390736</v>
      </c>
      <c r="I692" s="32">
        <f t="shared" si="20"/>
        <v>6.7120460763864536</v>
      </c>
      <c r="J692" s="37">
        <f t="shared" si="21"/>
        <v>0.48899467678890213</v>
      </c>
      <c r="K692" s="34">
        <f>((J692-MIN(J$2:J$3986))/(MAX(J$2:J$3986)-MIN(J$2:J$3986))*10)</f>
        <v>1.0028895118317345</v>
      </c>
      <c r="L692" s="20" t="s">
        <v>11433</v>
      </c>
    </row>
    <row r="693" spans="1:12">
      <c r="A693" s="23" t="s">
        <v>254</v>
      </c>
      <c r="B693" s="23" t="s">
        <v>11105</v>
      </c>
      <c r="C693" s="23" t="s">
        <v>59</v>
      </c>
      <c r="D693" s="23" t="s">
        <v>9857</v>
      </c>
      <c r="E693" s="29">
        <f>VLOOKUP(A693,Normalised!$A$2:$G$3986,7,FALSE)</f>
        <v>1.7862953708882221E-2</v>
      </c>
      <c r="F693" s="30">
        <f>VLOOKUP(A693,Normalised!$A$2:$K$3986,9,FALSE)</f>
        <v>1.2144306286412569</v>
      </c>
      <c r="G693" s="31">
        <f>AVERAGE(VLOOKUP(A693,Normalised!$A$2:$Q$3986,13,FALSE),VLOOKUP(A693,Normalised!$A$2:$Q$3986,15,FALSE))</f>
        <v>7.8050501929116054</v>
      </c>
      <c r="H693" s="31">
        <f>VLOOKUP(A693,Normalised!$A$2:$Q$3986,17,FALSE)</f>
        <v>2.945665445665445</v>
      </c>
      <c r="I693" s="32">
        <f t="shared" si="20"/>
        <v>5.3753578192885252</v>
      </c>
      <c r="J693" s="37">
        <f t="shared" si="21"/>
        <v>0.48855236640949179</v>
      </c>
      <c r="K693" s="34">
        <f>((J693-MIN(J$2:J$3986))/(MAX(J$2:J$3986)-MIN(J$2:J$3986))*10)</f>
        <v>1.001982368131525</v>
      </c>
      <c r="L693" s="20" t="s">
        <v>11433</v>
      </c>
    </row>
    <row r="694" spans="1:12">
      <c r="A694" s="23" t="s">
        <v>3374</v>
      </c>
      <c r="B694" s="33" t="s">
        <v>3428</v>
      </c>
      <c r="C694" s="33" t="s">
        <v>65</v>
      </c>
      <c r="D694" s="33" t="s">
        <v>3404</v>
      </c>
      <c r="E694" s="29">
        <f>VLOOKUP(A694,Normalised!$A$2:$G$3986,7,FALSE)</f>
        <v>0.67740777666312568</v>
      </c>
      <c r="F694" s="30">
        <f>VLOOKUP(A694,Normalised!$A$2:$K$3986,9,FALSE)</f>
        <v>2.5598363016977755E-2</v>
      </c>
      <c r="G694" s="31">
        <f>AVERAGE(VLOOKUP(A694,Normalised!$A$2:$Q$3986,13,FALSE),VLOOKUP(A694,Normalised!$A$2:$Q$3986,15,FALSE))</f>
        <v>6.8520530807338336</v>
      </c>
      <c r="H694" s="31">
        <f>VLOOKUP(A694,Normalised!$A$2:$Q$3986,17,FALSE)</f>
        <v>6.5720390720390736</v>
      </c>
      <c r="I694" s="32">
        <f t="shared" si="20"/>
        <v>6.7120460763864536</v>
      </c>
      <c r="J694" s="37">
        <f t="shared" si="21"/>
        <v>0.48824645676699602</v>
      </c>
      <c r="K694" s="34">
        <f>((J694-MIN(J$2:J$3986))/(MAX(J$2:J$3986)-MIN(J$2:J$3986))*10)</f>
        <v>1.0013549715838941</v>
      </c>
      <c r="L694" s="20" t="s">
        <v>11433</v>
      </c>
    </row>
    <row r="695" spans="1:12">
      <c r="A695" s="23" t="s">
        <v>2550</v>
      </c>
      <c r="B695" s="23" t="s">
        <v>5089</v>
      </c>
      <c r="C695" s="23" t="s">
        <v>19</v>
      </c>
      <c r="D695" s="23" t="s">
        <v>3404</v>
      </c>
      <c r="E695" s="29">
        <f>VLOOKUP(A695,Normalised!$A$2:$G$3986,7,FALSE)</f>
        <v>0.60779033226714718</v>
      </c>
      <c r="F695" s="30">
        <f>VLOOKUP(A695,Normalised!$A$2:$K$3986,9,FALSE)</f>
        <v>2.8356056109315363E-2</v>
      </c>
      <c r="G695" s="31">
        <f>AVERAGE(VLOOKUP(A695,Normalised!$A$2:$Q$3986,13,FALSE),VLOOKUP(A695,Normalised!$A$2:$Q$3986,15,FALSE))</f>
        <v>7.5313319467016822</v>
      </c>
      <c r="H695" s="31">
        <f>VLOOKUP(A695,Normalised!$A$2:$Q$3986,17,FALSE)</f>
        <v>5.8608058608058622</v>
      </c>
      <c r="I695" s="32">
        <f t="shared" si="20"/>
        <v>6.6960689037537726</v>
      </c>
      <c r="J695" s="37">
        <f t="shared" si="21"/>
        <v>0.48686270713128693</v>
      </c>
      <c r="K695" s="34">
        <f>((J695-MIN(J$2:J$3986))/(MAX(J$2:J$3986)-MIN(J$2:J$3986))*10)</f>
        <v>0.99851701022659156</v>
      </c>
      <c r="L695" s="20" t="s">
        <v>11433</v>
      </c>
    </row>
    <row r="696" spans="1:12">
      <c r="A696" s="23" t="s">
        <v>2865</v>
      </c>
      <c r="B696" s="23" t="s">
        <v>4465</v>
      </c>
      <c r="C696" s="23" t="s">
        <v>39</v>
      </c>
      <c r="D696" s="23" t="s">
        <v>3404</v>
      </c>
      <c r="E696" s="29">
        <f>VLOOKUP(A696,Normalised!$A$2:$G$3986,7,FALSE)</f>
        <v>0.21068914630520327</v>
      </c>
      <c r="F696" s="30">
        <f>VLOOKUP(A696,Normalised!$A$2:$K$3986,9,FALSE)</f>
        <v>8.3940487137770858E-2</v>
      </c>
      <c r="G696" s="31">
        <f>AVERAGE(VLOOKUP(A696,Normalised!$A$2:$Q$3986,13,FALSE),VLOOKUP(A696,Normalised!$A$2:$Q$3986,15,FALSE))</f>
        <v>4.3279905603964366</v>
      </c>
      <c r="H696" s="31">
        <f>VLOOKUP(A696,Normalised!$A$2:$Q$3986,17,FALSE)</f>
        <v>8.6233211233211229</v>
      </c>
      <c r="I696" s="32">
        <f t="shared" si="20"/>
        <v>6.4756558418587797</v>
      </c>
      <c r="J696" s="37">
        <f t="shared" si="21"/>
        <v>0.48562287533288861</v>
      </c>
      <c r="K696" s="34">
        <f>((J696-MIN(J$2:J$3986))/(MAX(J$2:J$3986)-MIN(J$2:J$3986))*10)</f>
        <v>0.99597421300185618</v>
      </c>
      <c r="L696" s="20" t="s">
        <v>11433</v>
      </c>
    </row>
    <row r="697" spans="1:12">
      <c r="A697" s="23" t="s">
        <v>2728</v>
      </c>
      <c r="B697" s="23" t="s">
        <v>4741</v>
      </c>
      <c r="C697" s="23" t="s">
        <v>63</v>
      </c>
      <c r="D697" s="23" t="s">
        <v>3404</v>
      </c>
      <c r="E697" s="29">
        <f>VLOOKUP(A697,Normalised!$A$2:$G$3986,7,FALSE)</f>
        <v>0.31978631623462084</v>
      </c>
      <c r="F697" s="30">
        <f>VLOOKUP(A697,Normalised!$A$2:$K$3986,9,FALSE)</f>
        <v>5.6968403398216003E-2</v>
      </c>
      <c r="G697" s="31">
        <f>AVERAGE(VLOOKUP(A697,Normalised!$A$2:$Q$3986,13,FALSE),VLOOKUP(A697,Normalised!$A$2:$Q$3986,15,FALSE))</f>
        <v>4.2084513374006702</v>
      </c>
      <c r="H697" s="31">
        <f>VLOOKUP(A697,Normalised!$A$2:$Q$3986,17,FALSE)</f>
        <v>8.3516483516483522</v>
      </c>
      <c r="I697" s="32">
        <f t="shared" si="20"/>
        <v>6.2800498445245108</v>
      </c>
      <c r="J697" s="37">
        <f t="shared" si="21"/>
        <v>0.48545875561875923</v>
      </c>
      <c r="K697" s="34">
        <f>((J697-MIN(J$2:J$3986))/(MAX(J$2:J$3986)-MIN(J$2:J$3986))*10)</f>
        <v>0.99563761641339021</v>
      </c>
      <c r="L697" s="20" t="s">
        <v>11433</v>
      </c>
    </row>
    <row r="698" spans="1:12">
      <c r="A698" s="23" t="s">
        <v>2425</v>
      </c>
      <c r="B698" s="23" t="s">
        <v>5335</v>
      </c>
      <c r="C698" s="23" t="s">
        <v>56</v>
      </c>
      <c r="D698" s="23" t="s">
        <v>3404</v>
      </c>
      <c r="E698" s="29">
        <f>VLOOKUP(A698,Normalised!$A$2:$G$3986,7,FALSE)</f>
        <v>9.1403835287249907E-2</v>
      </c>
      <c r="F698" s="30">
        <f>VLOOKUP(A698,Normalised!$A$2:$K$3986,9,FALSE)</f>
        <v>0.18339171646404284</v>
      </c>
      <c r="G698" s="31">
        <f>AVERAGE(VLOOKUP(A698,Normalised!$A$2:$Q$3986,13,FALSE),VLOOKUP(A698,Normalised!$A$2:$Q$3986,15,FALSE))</f>
        <v>4.3799735348107127</v>
      </c>
      <c r="H698" s="31">
        <f>VLOOKUP(A698,Normalised!$A$2:$Q$3986,17,FALSE)</f>
        <v>9.1361416361416374</v>
      </c>
      <c r="I698" s="32">
        <f t="shared" si="20"/>
        <v>6.7580575854761751</v>
      </c>
      <c r="J698" s="37">
        <f t="shared" si="21"/>
        <v>0.48386254732698653</v>
      </c>
      <c r="K698" s="34">
        <f>((J698-MIN(J$2:J$3986))/(MAX(J$2:J$3986)-MIN(J$2:J$3986))*10)</f>
        <v>0.99236391911052824</v>
      </c>
      <c r="L698" s="20" t="s">
        <v>11433</v>
      </c>
    </row>
    <row r="699" spans="1:12">
      <c r="A699" s="23" t="s">
        <v>2739</v>
      </c>
      <c r="B699" s="23" t="s">
        <v>4720</v>
      </c>
      <c r="C699" s="23" t="s">
        <v>63</v>
      </c>
      <c r="D699" s="23" t="s">
        <v>3404</v>
      </c>
      <c r="E699" s="29">
        <f>VLOOKUP(A699,Normalised!$A$2:$G$3986,7,FALSE)</f>
        <v>0.25532824824411499</v>
      </c>
      <c r="F699" s="30">
        <f>VLOOKUP(A699,Normalised!$A$2:$K$3986,9,FALSE)</f>
        <v>7.0531332621869017E-2</v>
      </c>
      <c r="G699" s="31">
        <f>AVERAGE(VLOOKUP(A699,Normalised!$A$2:$Q$3986,13,FALSE),VLOOKUP(A699,Normalised!$A$2:$Q$3986,15,FALSE))</f>
        <v>4.2084513374006702</v>
      </c>
      <c r="H699" s="31">
        <f>VLOOKUP(A699,Normalised!$A$2:$Q$3986,17,FALSE)</f>
        <v>8.3516483516483522</v>
      </c>
      <c r="I699" s="32">
        <f t="shared" si="20"/>
        <v>6.2800498445245108</v>
      </c>
      <c r="J699" s="37">
        <f t="shared" si="21"/>
        <v>0.48359449522146947</v>
      </c>
      <c r="K699" s="34">
        <f>((J699-MIN(J$2:J$3986))/(MAX(J$2:J$3986)-MIN(J$2:J$3986))*10)</f>
        <v>0.99181416538516509</v>
      </c>
      <c r="L699" s="20" t="s">
        <v>11433</v>
      </c>
    </row>
    <row r="700" spans="1:12">
      <c r="A700" s="23" t="s">
        <v>3108</v>
      </c>
      <c r="B700" s="23" t="s">
        <v>3988</v>
      </c>
      <c r="C700" s="23" t="s">
        <v>47</v>
      </c>
      <c r="D700" s="23" t="s">
        <v>3404</v>
      </c>
      <c r="E700" s="29">
        <f>VLOOKUP(A700,Normalised!$A$2:$G$3986,7,FALSE)</f>
        <v>0.75175387914762815</v>
      </c>
      <c r="F700" s="30">
        <f>VLOOKUP(A700,Normalised!$A$2:$K$3986,9,FALSE)</f>
        <v>2.5485594897960227E-2</v>
      </c>
      <c r="G700" s="31">
        <f>AVERAGE(VLOOKUP(A700,Normalised!$A$2:$Q$3986,13,FALSE),VLOOKUP(A700,Normalised!$A$2:$Q$3986,15,FALSE))</f>
        <v>5.9135040021782697</v>
      </c>
      <c r="H700" s="31">
        <f>VLOOKUP(A700,Normalised!$A$2:$Q$3986,17,FALSE)</f>
        <v>5.8485958485958474</v>
      </c>
      <c r="I700" s="32">
        <f t="shared" si="20"/>
        <v>5.8810499253870585</v>
      </c>
      <c r="J700" s="37">
        <f t="shared" si="21"/>
        <v>0.48299404164070175</v>
      </c>
      <c r="K700" s="34">
        <f>((J700-MIN(J$2:J$3986))/(MAX(J$2:J$3986)-MIN(J$2:J$3986))*10)</f>
        <v>0.9905826824527777</v>
      </c>
      <c r="L700" s="20" t="s">
        <v>11433</v>
      </c>
    </row>
    <row r="701" spans="1:12">
      <c r="A701" s="23" t="s">
        <v>3076</v>
      </c>
      <c r="B701" s="23" t="s">
        <v>4052</v>
      </c>
      <c r="C701" s="23" t="s">
        <v>47</v>
      </c>
      <c r="D701" s="23" t="s">
        <v>3404</v>
      </c>
      <c r="E701" s="29">
        <f>VLOOKUP(A701,Normalised!$A$2:$G$3986,7,FALSE)</f>
        <v>0.94383880807195286</v>
      </c>
      <c r="F701" s="30">
        <f>VLOOKUP(A701,Normalised!$A$2:$K$3986,9,FALSE)</f>
        <v>2.0257254834420521E-2</v>
      </c>
      <c r="G701" s="31">
        <f>AVERAGE(VLOOKUP(A701,Normalised!$A$2:$Q$3986,13,FALSE),VLOOKUP(A701,Normalised!$A$2:$Q$3986,15,FALSE))</f>
        <v>5.9135040021782697</v>
      </c>
      <c r="H701" s="31">
        <f>VLOOKUP(A701,Normalised!$A$2:$Q$3986,17,FALSE)</f>
        <v>5.8485958485958474</v>
      </c>
      <c r="I701" s="32">
        <f t="shared" si="20"/>
        <v>5.8810499253870585</v>
      </c>
      <c r="J701" s="37">
        <f t="shared" si="21"/>
        <v>0.48266346838048874</v>
      </c>
      <c r="K701" s="34">
        <f>((J701-MIN(J$2:J$3986))/(MAX(J$2:J$3986)-MIN(J$2:J$3986))*10)</f>
        <v>0.9899047027705925</v>
      </c>
      <c r="L701" s="20" t="s">
        <v>11433</v>
      </c>
    </row>
    <row r="702" spans="1:12">
      <c r="A702" s="23" t="s">
        <v>2841</v>
      </c>
      <c r="B702" s="23" t="s">
        <v>4513</v>
      </c>
      <c r="C702" s="23" t="s">
        <v>39</v>
      </c>
      <c r="D702" s="23" t="s">
        <v>3404</v>
      </c>
      <c r="E702" s="29">
        <f>VLOOKUP(A702,Normalised!$A$2:$G$3986,7,FALSE)</f>
        <v>0.2081345023261561</v>
      </c>
      <c r="F702" s="30">
        <f>VLOOKUP(A702,Normalised!$A$2:$K$3986,9,FALSE)</f>
        <v>8.3253626776482306E-2</v>
      </c>
      <c r="G702" s="31">
        <f>AVERAGE(VLOOKUP(A702,Normalised!$A$2:$Q$3986,13,FALSE),VLOOKUP(A702,Normalised!$A$2:$Q$3986,15,FALSE))</f>
        <v>4.3279905603964366</v>
      </c>
      <c r="H702" s="31">
        <f>VLOOKUP(A702,Normalised!$A$2:$Q$3986,17,FALSE)</f>
        <v>8.6233211233211229</v>
      </c>
      <c r="I702" s="32">
        <f t="shared" si="20"/>
        <v>6.4756558418587797</v>
      </c>
      <c r="J702" s="37">
        <f t="shared" si="21"/>
        <v>0.48232932438430531</v>
      </c>
      <c r="K702" s="34">
        <f>((J702-MIN(J$2:J$3986))/(MAX(J$2:J$3986)-MIN(J$2:J$3986))*10)</f>
        <v>0.98921939979057949</v>
      </c>
      <c r="L702" s="20" t="s">
        <v>11433</v>
      </c>
    </row>
    <row r="703" spans="1:12">
      <c r="A703" s="23" t="s">
        <v>2596</v>
      </c>
      <c r="B703" s="23" t="s">
        <v>4999</v>
      </c>
      <c r="C703" s="23" t="s">
        <v>19</v>
      </c>
      <c r="D703" s="23" t="s">
        <v>3404</v>
      </c>
      <c r="E703" s="29">
        <f>VLOOKUP(A703,Normalised!$A$2:$G$3986,7,FALSE)</f>
        <v>0.45977204580408293</v>
      </c>
      <c r="F703" s="30">
        <f>VLOOKUP(A703,Normalised!$A$2:$K$3986,9,FALSE)</f>
        <v>3.621906949899175E-2</v>
      </c>
      <c r="G703" s="31">
        <f>AVERAGE(VLOOKUP(A703,Normalised!$A$2:$Q$3986,13,FALSE),VLOOKUP(A703,Normalised!$A$2:$Q$3986,15,FALSE))</f>
        <v>7.5313319467016822</v>
      </c>
      <c r="H703" s="31">
        <f>VLOOKUP(A703,Normalised!$A$2:$Q$3986,17,FALSE)</f>
        <v>5.8608058608058622</v>
      </c>
      <c r="I703" s="32">
        <f t="shared" si="20"/>
        <v>6.6960689037537726</v>
      </c>
      <c r="J703" s="37">
        <f t="shared" si="21"/>
        <v>0.48131927635515709</v>
      </c>
      <c r="K703" s="34">
        <f>((J703-MIN(J$2:J$3986))/(MAX(J$2:J$3986)-MIN(J$2:J$3986))*10)</f>
        <v>0.98714787095200207</v>
      </c>
      <c r="L703" s="20" t="s">
        <v>11433</v>
      </c>
    </row>
    <row r="704" spans="1:12">
      <c r="A704" s="23" t="s">
        <v>329</v>
      </c>
      <c r="B704" s="23" t="s">
        <v>4018</v>
      </c>
      <c r="C704" s="23" t="s">
        <v>46</v>
      </c>
      <c r="D704" s="23" t="s">
        <v>9857</v>
      </c>
      <c r="E704" s="29">
        <f>VLOOKUP(A704,Normalised!$A$2:$G$3986,7,FALSE)</f>
        <v>0.15395344255982327</v>
      </c>
      <c r="F704" s="30">
        <f>VLOOKUP(A704,Normalised!$A$2:$K$3986,9,FALSE)</f>
        <v>0.15786511497734898</v>
      </c>
      <c r="G704" s="31">
        <f>AVERAGE(VLOOKUP(A704,Normalised!$A$2:$Q$3986,13,FALSE),VLOOKUP(A704,Normalised!$A$2:$Q$3986,15,FALSE))</f>
        <v>5.6090541304087438</v>
      </c>
      <c r="H704" s="31">
        <f>VLOOKUP(A704,Normalised!$A$2:$Q$3986,17,FALSE)</f>
        <v>3.5073260073260073</v>
      </c>
      <c r="I704" s="32">
        <f t="shared" si="20"/>
        <v>4.5581900688673755</v>
      </c>
      <c r="J704" s="37">
        <f t="shared" si="21"/>
        <v>0.48027428612888834</v>
      </c>
      <c r="K704" s="34">
        <f>((J704-MIN(J$2:J$3986))/(MAX(J$2:J$3986)-MIN(J$2:J$3986))*10)</f>
        <v>0.98500467842325379</v>
      </c>
      <c r="L704" s="20" t="s">
        <v>11433</v>
      </c>
    </row>
    <row r="705" spans="1:12">
      <c r="A705" s="23" t="s">
        <v>3095</v>
      </c>
      <c r="B705" s="23" t="s">
        <v>4014</v>
      </c>
      <c r="C705" s="23" t="s">
        <v>47</v>
      </c>
      <c r="D705" s="23" t="s">
        <v>3404</v>
      </c>
      <c r="E705" s="29">
        <f>VLOOKUP(A705,Normalised!$A$2:$G$3986,7,FALSE)</f>
        <v>0.87968705528633429</v>
      </c>
      <c r="F705" s="30">
        <f>VLOOKUP(A705,Normalised!$A$2:$K$3986,9,FALSE)</f>
        <v>2.1374684377412339E-2</v>
      </c>
      <c r="G705" s="31">
        <f>AVERAGE(VLOOKUP(A705,Normalised!$A$2:$Q$3986,13,FALSE),VLOOKUP(A705,Normalised!$A$2:$Q$3986,15,FALSE))</f>
        <v>5.9135040021782697</v>
      </c>
      <c r="H705" s="31">
        <f>VLOOKUP(A705,Normalised!$A$2:$Q$3986,17,FALSE)</f>
        <v>5.8485958485958474</v>
      </c>
      <c r="I705" s="32">
        <f t="shared" si="20"/>
        <v>5.8810499253870585</v>
      </c>
      <c r="J705" s="37">
        <f t="shared" si="21"/>
        <v>0.47998491959102069</v>
      </c>
      <c r="K705" s="34">
        <f>((J705-MIN(J$2:J$3986))/(MAX(J$2:J$3986)-MIN(J$2:J$3986))*10)</f>
        <v>0.98441121047835067</v>
      </c>
      <c r="L705" s="20" t="s">
        <v>11433</v>
      </c>
    </row>
    <row r="706" spans="1:12">
      <c r="A706" s="23" t="s">
        <v>2719</v>
      </c>
      <c r="B706" s="23" t="s">
        <v>4759</v>
      </c>
      <c r="C706" s="23" t="s">
        <v>63</v>
      </c>
      <c r="D706" s="23" t="s">
        <v>3404</v>
      </c>
      <c r="E706" s="29">
        <f>VLOOKUP(A706,Normalised!$A$2:$G$3986,7,FALSE)</f>
        <v>0.21115223962625851</v>
      </c>
      <c r="F706" s="30">
        <f>VLOOKUP(A706,Normalised!$A$2:$K$3986,9,FALSE)</f>
        <v>8.3212620187748665E-2</v>
      </c>
      <c r="G706" s="31">
        <f>AVERAGE(VLOOKUP(A706,Normalised!$A$2:$Q$3986,13,FALSE),VLOOKUP(A706,Normalised!$A$2:$Q$3986,15,FALSE))</f>
        <v>4.2084513374006702</v>
      </c>
      <c r="H706" s="31">
        <f>VLOOKUP(A706,Normalised!$A$2:$Q$3986,17,FALSE)</f>
        <v>8.3516483516483522</v>
      </c>
      <c r="I706" s="32">
        <f t="shared" ref="I706:I769" si="22">AVERAGE(G706:H706)</f>
        <v>6.2800498445245108</v>
      </c>
      <c r="J706" s="37">
        <f t="shared" ref="J706:J769" si="23">E706^(1/3)*F706^(1/3)*I706^(1/3)</f>
        <v>0.47964066163539198</v>
      </c>
      <c r="K706" s="34">
        <f>((J706-MIN(J$2:J$3986))/(MAX(J$2:J$3986)-MIN(J$2:J$3986))*10)</f>
        <v>0.98370516456527068</v>
      </c>
      <c r="L706" s="20" t="s">
        <v>11433</v>
      </c>
    </row>
    <row r="707" spans="1:12">
      <c r="A707" s="23" t="s">
        <v>2453</v>
      </c>
      <c r="B707" s="23" t="s">
        <v>5275</v>
      </c>
      <c r="C707" s="23" t="s">
        <v>56</v>
      </c>
      <c r="D707" s="23" t="s">
        <v>3404</v>
      </c>
      <c r="E707" s="29">
        <f>VLOOKUP(A707,Normalised!$A$2:$G$3986,7,FALSE)</f>
        <v>0.15942067977526161</v>
      </c>
      <c r="F707" s="30">
        <f>VLOOKUP(A707,Normalised!$A$2:$K$3986,9,FALSE)</f>
        <v>0.1021064059467755</v>
      </c>
      <c r="G707" s="31">
        <f>AVERAGE(VLOOKUP(A707,Normalised!$A$2:$Q$3986,13,FALSE),VLOOKUP(A707,Normalised!$A$2:$Q$3986,15,FALSE))</f>
        <v>4.3799735348107127</v>
      </c>
      <c r="H707" s="31">
        <f>VLOOKUP(A707,Normalised!$A$2:$Q$3986,17,FALSE)</f>
        <v>9.1361416361416374</v>
      </c>
      <c r="I707" s="32">
        <f t="shared" si="22"/>
        <v>6.7580575854761751</v>
      </c>
      <c r="J707" s="37">
        <f t="shared" si="23"/>
        <v>0.47915185975805302</v>
      </c>
      <c r="K707" s="34">
        <f>((J707-MIN(J$2:J$3986))/(MAX(J$2:J$3986)-MIN(J$2:J$3986))*10)</f>
        <v>0.98270267046990334</v>
      </c>
      <c r="L707" s="20" t="s">
        <v>11433</v>
      </c>
    </row>
    <row r="708" spans="1:12">
      <c r="A708" s="23" t="s">
        <v>3078</v>
      </c>
      <c r="B708" s="23" t="s">
        <v>4048</v>
      </c>
      <c r="C708" s="23" t="s">
        <v>47</v>
      </c>
      <c r="D708" s="23" t="s">
        <v>3404</v>
      </c>
      <c r="E708" s="29">
        <f>VLOOKUP(A708,Normalised!$A$2:$G$3986,7,FALSE)</f>
        <v>1.1268677052980958</v>
      </c>
      <c r="F708" s="30">
        <f>VLOOKUP(A708,Normalised!$A$2:$K$3986,9,FALSE)</f>
        <v>1.6494900318108612E-2</v>
      </c>
      <c r="G708" s="31">
        <f>AVERAGE(VLOOKUP(A708,Normalised!$A$2:$Q$3986,13,FALSE),VLOOKUP(A708,Normalised!$A$2:$Q$3986,15,FALSE))</f>
        <v>5.9135040021782697</v>
      </c>
      <c r="H708" s="31">
        <f>VLOOKUP(A708,Normalised!$A$2:$Q$3986,17,FALSE)</f>
        <v>5.8485958485958474</v>
      </c>
      <c r="I708" s="32">
        <f t="shared" si="22"/>
        <v>5.8810499253870585</v>
      </c>
      <c r="J708" s="37">
        <f t="shared" si="23"/>
        <v>0.4781445002476894</v>
      </c>
      <c r="K708" s="34">
        <f>((J708-MIN(J$2:J$3986))/(MAX(J$2:J$3986)-MIN(J$2:J$3986))*10)</f>
        <v>0.98063665557129187</v>
      </c>
      <c r="L708" s="20" t="s">
        <v>11433</v>
      </c>
    </row>
    <row r="709" spans="1:12">
      <c r="A709" s="23" t="s">
        <v>651</v>
      </c>
      <c r="B709" s="23" t="s">
        <v>10406</v>
      </c>
      <c r="C709" s="23" t="s">
        <v>71</v>
      </c>
      <c r="D709" s="23" t="s">
        <v>9857</v>
      </c>
      <c r="E709" s="29">
        <f>VLOOKUP(A709,Normalised!$A$2:$G$3986,7,FALSE)</f>
        <v>0.44551983301424691</v>
      </c>
      <c r="F709" s="30">
        <f>VLOOKUP(A709,Normalised!$A$2:$K$3986,9,FALSE)</f>
        <v>4.6655246331704342E-2</v>
      </c>
      <c r="G709" s="31">
        <f>AVERAGE(VLOOKUP(A709,Normalised!$A$2:$Q$3986,13,FALSE),VLOOKUP(A709,Normalised!$A$2:$Q$3986,15,FALSE))</f>
        <v>6.4348942775970146</v>
      </c>
      <c r="H709" s="31">
        <f>VLOOKUP(A709,Normalised!$A$2:$Q$3986,17,FALSE)</f>
        <v>4.0445665445665444</v>
      </c>
      <c r="I709" s="32">
        <f t="shared" si="22"/>
        <v>5.2397304110817799</v>
      </c>
      <c r="J709" s="37">
        <f t="shared" si="23"/>
        <v>0.47755730263605828</v>
      </c>
      <c r="K709" s="34">
        <f>((J709-MIN(J$2:J$3986))/(MAX(J$2:J$3986)-MIN(J$2:J$3986))*10)</f>
        <v>0.97943235958601726</v>
      </c>
      <c r="L709" s="20" t="s">
        <v>11433</v>
      </c>
    </row>
    <row r="710" spans="1:12">
      <c r="A710" s="23" t="s">
        <v>2741</v>
      </c>
      <c r="B710" s="23" t="s">
        <v>4716</v>
      </c>
      <c r="C710" s="23" t="s">
        <v>63</v>
      </c>
      <c r="D710" s="23" t="s">
        <v>3404</v>
      </c>
      <c r="E710" s="29">
        <f>VLOOKUP(A710,Normalised!$A$2:$G$3986,7,FALSE)</f>
        <v>0.1900763219719914</v>
      </c>
      <c r="F710" s="30">
        <f>VLOOKUP(A710,Normalised!$A$2:$K$3986,9,FALSE)</f>
        <v>9.1147395107708931E-2</v>
      </c>
      <c r="G710" s="31">
        <f>AVERAGE(VLOOKUP(A710,Normalised!$A$2:$Q$3986,13,FALSE),VLOOKUP(A710,Normalised!$A$2:$Q$3986,15,FALSE))</f>
        <v>4.2084513374006702</v>
      </c>
      <c r="H710" s="31">
        <f>VLOOKUP(A710,Normalised!$A$2:$Q$3986,17,FALSE)</f>
        <v>8.3516483516483522</v>
      </c>
      <c r="I710" s="32">
        <f t="shared" si="22"/>
        <v>6.2800498445245108</v>
      </c>
      <c r="J710" s="37">
        <f t="shared" si="23"/>
        <v>0.47739564986636468</v>
      </c>
      <c r="K710" s="34">
        <f>((J710-MIN(J$2:J$3986))/(MAX(J$2:J$3986)-MIN(J$2:J$3986))*10)</f>
        <v>0.97910082250600483</v>
      </c>
      <c r="L710" s="20" t="s">
        <v>11433</v>
      </c>
    </row>
    <row r="711" spans="1:12">
      <c r="A711" s="23" t="s">
        <v>3334</v>
      </c>
      <c r="B711" s="33" t="s">
        <v>3508</v>
      </c>
      <c r="C711" s="33" t="s">
        <v>65</v>
      </c>
      <c r="D711" s="33" t="s">
        <v>3404</v>
      </c>
      <c r="E711" s="29">
        <f>VLOOKUP(A711,Normalised!$A$2:$G$3986,7,FALSE)</f>
        <v>0.63636396017779173</v>
      </c>
      <c r="F711" s="30">
        <f>VLOOKUP(A711,Normalised!$A$2:$K$3986,9,FALSE)</f>
        <v>2.5434336662043172E-2</v>
      </c>
      <c r="G711" s="31">
        <f>AVERAGE(VLOOKUP(A711,Normalised!$A$2:$Q$3986,13,FALSE),VLOOKUP(A711,Normalised!$A$2:$Q$3986,15,FALSE))</f>
        <v>6.8520530807338336</v>
      </c>
      <c r="H711" s="31">
        <f>VLOOKUP(A711,Normalised!$A$2:$Q$3986,17,FALSE)</f>
        <v>6.5720390720390736</v>
      </c>
      <c r="I711" s="32">
        <f t="shared" si="22"/>
        <v>6.7120460763864536</v>
      </c>
      <c r="J711" s="37">
        <f t="shared" si="23"/>
        <v>0.47715590947646047</v>
      </c>
      <c r="K711" s="34">
        <f>((J711-MIN(J$2:J$3986))/(MAX(J$2:J$3986)-MIN(J$2:J$3986))*10)</f>
        <v>0.97860913387623027</v>
      </c>
      <c r="L711" s="20" t="s">
        <v>11433</v>
      </c>
    </row>
    <row r="712" spans="1:12">
      <c r="A712" s="23" t="s">
        <v>3223</v>
      </c>
      <c r="B712" s="23" t="s">
        <v>3730</v>
      </c>
      <c r="C712" s="23" t="s">
        <v>35</v>
      </c>
      <c r="D712" s="23" t="s">
        <v>3404</v>
      </c>
      <c r="E712" s="29">
        <f>VLOOKUP(A712,Normalised!$A$2:$G$3986,7,FALSE)</f>
        <v>1.2531803895500226</v>
      </c>
      <c r="F712" s="30">
        <f>VLOOKUP(A712,Normalised!$A$2:$K$3986,9,FALSE)</f>
        <v>1.7745601274484778E-2</v>
      </c>
      <c r="G712" s="31">
        <f>AVERAGE(VLOOKUP(A712,Normalised!$A$2:$Q$3986,13,FALSE),VLOOKUP(A712,Normalised!$A$2:$Q$3986,15,FALSE))</f>
        <v>6.4560331703742744</v>
      </c>
      <c r="H712" s="31">
        <f>VLOOKUP(A712,Normalised!$A$2:$Q$3986,17,FALSE)</f>
        <v>3.3089133089133087</v>
      </c>
      <c r="I712" s="32">
        <f t="shared" si="22"/>
        <v>4.882473239643792</v>
      </c>
      <c r="J712" s="37">
        <f t="shared" si="23"/>
        <v>0.47706921605862945</v>
      </c>
      <c r="K712" s="34">
        <f>((J712-MIN(J$2:J$3986))/(MAX(J$2:J$3986)-MIN(J$2:J$3986))*10)</f>
        <v>0.97843133251434522</v>
      </c>
      <c r="L712" s="20" t="s">
        <v>11433</v>
      </c>
    </row>
    <row r="713" spans="1:12">
      <c r="A713" s="23" t="s">
        <v>3346</v>
      </c>
      <c r="B713" s="33" t="s">
        <v>3484</v>
      </c>
      <c r="C713" s="33" t="s">
        <v>65</v>
      </c>
      <c r="D713" s="33" t="s">
        <v>3404</v>
      </c>
      <c r="E713" s="29">
        <f>VLOOKUP(A713,Normalised!$A$2:$G$3986,7,FALSE)</f>
        <v>0.60766287055570312</v>
      </c>
      <c r="F713" s="30">
        <f>VLOOKUP(A713,Normalised!$A$2:$K$3986,9,FALSE)</f>
        <v>2.6551766205034993E-2</v>
      </c>
      <c r="G713" s="31">
        <f>AVERAGE(VLOOKUP(A713,Normalised!$A$2:$Q$3986,13,FALSE),VLOOKUP(A713,Normalised!$A$2:$Q$3986,15,FALSE))</f>
        <v>6.8520530807338336</v>
      </c>
      <c r="H713" s="31">
        <f>VLOOKUP(A713,Normalised!$A$2:$Q$3986,17,FALSE)</f>
        <v>6.5720390720390736</v>
      </c>
      <c r="I713" s="32">
        <f t="shared" si="22"/>
        <v>6.7120460763864536</v>
      </c>
      <c r="J713" s="37">
        <f t="shared" si="23"/>
        <v>0.476654482795207</v>
      </c>
      <c r="K713" s="34">
        <f>((J713-MIN(J$2:J$3986))/(MAX(J$2:J$3986)-MIN(J$2:J$3986))*10)</f>
        <v>0.97758074730383659</v>
      </c>
      <c r="L713" s="20" t="s">
        <v>11433</v>
      </c>
    </row>
    <row r="714" spans="1:12">
      <c r="A714" s="23" t="s">
        <v>2951</v>
      </c>
      <c r="B714" s="23" t="s">
        <v>4294</v>
      </c>
      <c r="C714" s="23" t="s">
        <v>18</v>
      </c>
      <c r="D714" s="23" t="s">
        <v>3404</v>
      </c>
      <c r="E714" s="29">
        <f>VLOOKUP(A714,Normalised!$A$2:$G$3986,7,FALSE)</f>
        <v>0.15460132772963764</v>
      </c>
      <c r="F714" s="30">
        <f>VLOOKUP(A714,Normalised!$A$2:$K$3986,9,FALSE)</f>
        <v>0.11181471582946591</v>
      </c>
      <c r="G714" s="31">
        <f>AVERAGE(VLOOKUP(A714,Normalised!$A$2:$Q$3986,13,FALSE),VLOOKUP(A714,Normalised!$A$2:$Q$3986,15,FALSE))</f>
        <v>4.783111543871736</v>
      </c>
      <c r="H714" s="31">
        <f>VLOOKUP(A714,Normalised!$A$2:$Q$3986,17,FALSE)</f>
        <v>7.6984126984126986</v>
      </c>
      <c r="I714" s="32">
        <f t="shared" si="22"/>
        <v>6.2407621211422173</v>
      </c>
      <c r="J714" s="37">
        <f t="shared" si="23"/>
        <v>0.47604711502303076</v>
      </c>
      <c r="K714" s="34">
        <f>((J714-MIN(J$2:J$3986))/(MAX(J$2:J$3986)-MIN(J$2:J$3986))*10)</f>
        <v>0.97633508391023871</v>
      </c>
      <c r="L714" s="20" t="s">
        <v>11433</v>
      </c>
    </row>
    <row r="715" spans="1:12">
      <c r="A715" s="23" t="s">
        <v>683</v>
      </c>
      <c r="B715" s="23" t="s">
        <v>10347</v>
      </c>
      <c r="C715" s="23" t="s">
        <v>38</v>
      </c>
      <c r="D715" s="23" t="s">
        <v>9857</v>
      </c>
      <c r="E715" s="29">
        <f>VLOOKUP(A715,Normalised!$A$2:$G$3986,7,FALSE)</f>
        <v>0.86393997676319267</v>
      </c>
      <c r="F715" s="30">
        <f>VLOOKUP(A715,Normalised!$A$2:$K$3986,9,FALSE)</f>
        <v>2.7166865036039666E-2</v>
      </c>
      <c r="G715" s="31">
        <f>AVERAGE(VLOOKUP(A715,Normalised!$A$2:$Q$3986,13,FALSE),VLOOKUP(A715,Normalised!$A$2:$Q$3986,15,FALSE))</f>
        <v>5.9779325204052114</v>
      </c>
      <c r="H715" s="31">
        <f>VLOOKUP(A715,Normalised!$A$2:$Q$3986,17,FALSE)</f>
        <v>3.1990231990231992</v>
      </c>
      <c r="I715" s="32">
        <f t="shared" si="22"/>
        <v>4.5884778597142049</v>
      </c>
      <c r="J715" s="37">
        <f t="shared" si="23"/>
        <v>0.47577020982843132</v>
      </c>
      <c r="K715" s="34">
        <f>((J715-MIN(J$2:J$3986))/(MAX(J$2:J$3986)-MIN(J$2:J$3986))*10)</f>
        <v>0.97576717319746953</v>
      </c>
      <c r="L715" s="20" t="s">
        <v>11433</v>
      </c>
    </row>
    <row r="716" spans="1:12">
      <c r="A716" s="23" t="s">
        <v>2712</v>
      </c>
      <c r="B716" s="23" t="s">
        <v>4772</v>
      </c>
      <c r="C716" s="23" t="s">
        <v>63</v>
      </c>
      <c r="D716" s="23" t="s">
        <v>3404</v>
      </c>
      <c r="E716" s="29">
        <f>VLOOKUP(A716,Normalised!$A$2:$G$3986,7,FALSE)</f>
        <v>0.17127521039096985</v>
      </c>
      <c r="F716" s="30">
        <f>VLOOKUP(A716,Normalised!$A$2:$K$3986,9,FALSE)</f>
        <v>0.10011758639319372</v>
      </c>
      <c r="G716" s="31">
        <f>AVERAGE(VLOOKUP(A716,Normalised!$A$2:$Q$3986,13,FALSE),VLOOKUP(A716,Normalised!$A$2:$Q$3986,15,FALSE))</f>
        <v>4.2084513374006702</v>
      </c>
      <c r="H716" s="31">
        <f>VLOOKUP(A716,Normalised!$A$2:$Q$3986,17,FALSE)</f>
        <v>8.3516483516483522</v>
      </c>
      <c r="I716" s="32">
        <f t="shared" si="22"/>
        <v>6.2800498445245108</v>
      </c>
      <c r="J716" s="37">
        <f t="shared" si="23"/>
        <v>0.47576153189649439</v>
      </c>
      <c r="K716" s="34">
        <f>((J716-MIN(J$2:J$3986))/(MAX(J$2:J$3986)-MIN(J$2:J$3986))*10)</f>
        <v>0.97574937544355311</v>
      </c>
      <c r="L716" s="20" t="s">
        <v>11433</v>
      </c>
    </row>
    <row r="717" spans="1:12">
      <c r="A717" s="23" t="s">
        <v>1424</v>
      </c>
      <c r="B717" s="23" t="s">
        <v>7541</v>
      </c>
      <c r="C717" s="23" t="s">
        <v>66</v>
      </c>
      <c r="D717" s="23" t="s">
        <v>5787</v>
      </c>
      <c r="E717" s="29">
        <f>VLOOKUP(A717,Normalised!$A$2:$G$3986,7,FALSE)</f>
        <v>6.6444257971865567E-2</v>
      </c>
      <c r="F717" s="30">
        <f>VLOOKUP(A717,Normalised!$A$2:$K$3986,9,FALSE)</f>
        <v>0.2915773491905812</v>
      </c>
      <c r="G717" s="31">
        <f>AVERAGE(VLOOKUP(A717,Normalised!$A$2:$Q$3986,13,FALSE),VLOOKUP(A717,Normalised!$A$2:$Q$3986,15,FALSE))</f>
        <v>3.0568868280286834</v>
      </c>
      <c r="H717" s="31">
        <f>VLOOKUP(A717,Normalised!$A$2:$Q$3986,17,FALSE)</f>
        <v>7.9731379731379723</v>
      </c>
      <c r="I717" s="32">
        <f t="shared" si="22"/>
        <v>5.5150124005833279</v>
      </c>
      <c r="J717" s="37">
        <f t="shared" si="23"/>
        <v>0.47451787564784775</v>
      </c>
      <c r="K717" s="34">
        <f>((J717-MIN(J$2:J$3986))/(MAX(J$2:J$3986)-MIN(J$2:J$3986))*10)</f>
        <v>0.97319873457301842</v>
      </c>
      <c r="L717" s="20" t="s">
        <v>11433</v>
      </c>
    </row>
    <row r="718" spans="1:12">
      <c r="A718" s="23" t="s">
        <v>2962</v>
      </c>
      <c r="B718" s="23" t="s">
        <v>4269</v>
      </c>
      <c r="C718" s="23" t="s">
        <v>18</v>
      </c>
      <c r="D718" s="23" t="s">
        <v>3404</v>
      </c>
      <c r="E718" s="29">
        <f>VLOOKUP(A718,Normalised!$A$2:$G$3986,7,FALSE)</f>
        <v>0.10753348142228722</v>
      </c>
      <c r="F718" s="30">
        <f>VLOOKUP(A718,Normalised!$A$2:$K$3986,9,FALSE)</f>
        <v>0.15909531263935833</v>
      </c>
      <c r="G718" s="31">
        <f>AVERAGE(VLOOKUP(A718,Normalised!$A$2:$Q$3986,13,FALSE),VLOOKUP(A718,Normalised!$A$2:$Q$3986,15,FALSE))</f>
        <v>4.783111543871736</v>
      </c>
      <c r="H718" s="31">
        <f>VLOOKUP(A718,Normalised!$A$2:$Q$3986,17,FALSE)</f>
        <v>7.6984126984126986</v>
      </c>
      <c r="I718" s="32">
        <f t="shared" si="22"/>
        <v>6.2407621211422173</v>
      </c>
      <c r="J718" s="37">
        <f t="shared" si="23"/>
        <v>0.47440170357404693</v>
      </c>
      <c r="K718" s="34">
        <f>((J718-MIN(J$2:J$3986))/(MAX(J$2:J$3986)-MIN(J$2:J$3986))*10)</f>
        <v>0.97296047481291703</v>
      </c>
      <c r="L718" s="20" t="s">
        <v>11433</v>
      </c>
    </row>
    <row r="719" spans="1:12">
      <c r="A719" s="23" t="s">
        <v>2812</v>
      </c>
      <c r="B719" s="23" t="s">
        <v>4574</v>
      </c>
      <c r="C719" s="23" t="s">
        <v>39</v>
      </c>
      <c r="D719" s="23" t="s">
        <v>3404</v>
      </c>
      <c r="E719" s="29">
        <f>VLOOKUP(A719,Normalised!$A$2:$G$3986,7,FALSE)</f>
        <v>0.19378673094706197</v>
      </c>
      <c r="F719" s="30">
        <f>VLOOKUP(A719,Normalised!$A$2:$K$3986,9,FALSE)</f>
        <v>8.482212879554421E-2</v>
      </c>
      <c r="G719" s="31">
        <f>AVERAGE(VLOOKUP(A719,Normalised!$A$2:$Q$3986,13,FALSE),VLOOKUP(A719,Normalised!$A$2:$Q$3986,15,FALSE))</f>
        <v>4.3279905603964366</v>
      </c>
      <c r="H719" s="31">
        <f>VLOOKUP(A719,Normalised!$A$2:$Q$3986,17,FALSE)</f>
        <v>8.6233211233211229</v>
      </c>
      <c r="I719" s="32">
        <f t="shared" si="22"/>
        <v>6.4756558418587797</v>
      </c>
      <c r="J719" s="37">
        <f t="shared" si="23"/>
        <v>0.47392067413565314</v>
      </c>
      <c r="K719" s="34">
        <f>((J719-MIN(J$2:J$3986))/(MAX(J$2:J$3986)-MIN(J$2:J$3986))*10)</f>
        <v>0.9719739213767622</v>
      </c>
      <c r="L719" s="20" t="s">
        <v>11433</v>
      </c>
    </row>
    <row r="720" spans="1:12">
      <c r="A720" s="23" t="s">
        <v>1513</v>
      </c>
      <c r="B720" s="23" t="s">
        <v>7380</v>
      </c>
      <c r="C720" s="23" t="s">
        <v>66</v>
      </c>
      <c r="D720" s="23" t="s">
        <v>5787</v>
      </c>
      <c r="E720" s="29">
        <f>VLOOKUP(A720,Normalised!$A$2:$G$3986,7,FALSE)</f>
        <v>0.11420233194258918</v>
      </c>
      <c r="F720" s="30">
        <f>VLOOKUP(A720,Normalised!$A$2:$K$3986,9,FALSE)</f>
        <v>0.16896764887698329</v>
      </c>
      <c r="G720" s="31">
        <f>AVERAGE(VLOOKUP(A720,Normalised!$A$2:$Q$3986,13,FALSE),VLOOKUP(A720,Normalised!$A$2:$Q$3986,15,FALSE))</f>
        <v>3.0568868280286834</v>
      </c>
      <c r="H720" s="31">
        <f>VLOOKUP(A720,Normalised!$A$2:$Q$3986,17,FALSE)</f>
        <v>7.9731379731379723</v>
      </c>
      <c r="I720" s="32">
        <f t="shared" si="22"/>
        <v>5.5150124005833279</v>
      </c>
      <c r="J720" s="37">
        <f t="shared" si="23"/>
        <v>0.47388723329724847</v>
      </c>
      <c r="K720" s="34">
        <f>((J720-MIN(J$2:J$3986))/(MAX(J$2:J$3986)-MIN(J$2:J$3986))*10)</f>
        <v>0.97190533685489566</v>
      </c>
      <c r="L720" s="20" t="s">
        <v>11433</v>
      </c>
    </row>
    <row r="721" spans="1:12">
      <c r="A721" s="23" t="s">
        <v>2718</v>
      </c>
      <c r="B721" s="23" t="s">
        <v>4761</v>
      </c>
      <c r="C721" s="23" t="s">
        <v>63</v>
      </c>
      <c r="D721" s="23" t="s">
        <v>3404</v>
      </c>
      <c r="E721" s="29">
        <f>VLOOKUP(A721,Normalised!$A$2:$G$3986,7,FALSE)</f>
        <v>0.21902183592961488</v>
      </c>
      <c r="F721" s="30">
        <f>VLOOKUP(A721,Normalised!$A$2:$K$3986,9,FALSE)</f>
        <v>7.72974197629204E-2</v>
      </c>
      <c r="G721" s="31">
        <f>AVERAGE(VLOOKUP(A721,Normalised!$A$2:$Q$3986,13,FALSE),VLOOKUP(A721,Normalised!$A$2:$Q$3986,15,FALSE))</f>
        <v>4.2084513374006702</v>
      </c>
      <c r="H721" s="31">
        <f>VLOOKUP(A721,Normalised!$A$2:$Q$3986,17,FALSE)</f>
        <v>8.3516483516483522</v>
      </c>
      <c r="I721" s="32">
        <f t="shared" si="22"/>
        <v>6.2800498445245108</v>
      </c>
      <c r="J721" s="37">
        <f t="shared" si="23"/>
        <v>0.47373830405722023</v>
      </c>
      <c r="K721" s="34">
        <f>((J721-MIN(J$2:J$3986))/(MAX(J$2:J$3986)-MIN(J$2:J$3986))*10)</f>
        <v>0.97159989473063724</v>
      </c>
      <c r="L721" s="20" t="s">
        <v>11433</v>
      </c>
    </row>
    <row r="722" spans="1:12">
      <c r="A722" s="23" t="s">
        <v>293</v>
      </c>
      <c r="B722" s="23" t="s">
        <v>11038</v>
      </c>
      <c r="C722" s="23" t="s">
        <v>46</v>
      </c>
      <c r="D722" s="23" t="s">
        <v>9857</v>
      </c>
      <c r="E722" s="29">
        <f>VLOOKUP(A722,Normalised!$A$2:$G$3986,7,FALSE)</f>
        <v>0.27647126921154819</v>
      </c>
      <c r="F722" s="30">
        <f>VLOOKUP(A722,Normalised!$A$2:$K$3986,9,FALSE)</f>
        <v>8.4073758551155203E-2</v>
      </c>
      <c r="G722" s="31">
        <f>AVERAGE(VLOOKUP(A722,Normalised!$A$2:$Q$3986,13,FALSE),VLOOKUP(A722,Normalised!$A$2:$Q$3986,15,FALSE))</f>
        <v>5.6090541304087438</v>
      </c>
      <c r="H722" s="31">
        <f>VLOOKUP(A722,Normalised!$A$2:$Q$3986,17,FALSE)</f>
        <v>3.5073260073260073</v>
      </c>
      <c r="I722" s="32">
        <f t="shared" si="22"/>
        <v>4.5581900688673755</v>
      </c>
      <c r="J722" s="37">
        <f t="shared" si="23"/>
        <v>0.47318862929440364</v>
      </c>
      <c r="K722" s="34">
        <f>((J722-MIN(J$2:J$3986))/(MAX(J$2:J$3986)-MIN(J$2:J$3986))*10)</f>
        <v>0.97047255514860475</v>
      </c>
      <c r="L722" s="20" t="s">
        <v>11433</v>
      </c>
    </row>
    <row r="723" spans="1:12">
      <c r="A723" s="23" t="s">
        <v>2586</v>
      </c>
      <c r="B723" s="23" t="s">
        <v>5019</v>
      </c>
      <c r="C723" s="23" t="s">
        <v>19</v>
      </c>
      <c r="D723" s="23" t="s">
        <v>3404</v>
      </c>
      <c r="E723" s="29">
        <f>VLOOKUP(A723,Normalised!$A$2:$G$3986,7,FALSE)</f>
        <v>0.53531397964717153</v>
      </c>
      <c r="F723" s="30">
        <f>VLOOKUP(A723,Normalised!$A$2:$K$3986,9,FALSE)</f>
        <v>2.9473485652307185E-2</v>
      </c>
      <c r="G723" s="31">
        <f>AVERAGE(VLOOKUP(A723,Normalised!$A$2:$Q$3986,13,FALSE),VLOOKUP(A723,Normalised!$A$2:$Q$3986,15,FALSE))</f>
        <v>7.5313319467016822</v>
      </c>
      <c r="H723" s="31">
        <f>VLOOKUP(A723,Normalised!$A$2:$Q$3986,17,FALSE)</f>
        <v>5.8608058608058622</v>
      </c>
      <c r="I723" s="32">
        <f t="shared" si="22"/>
        <v>6.6960689037537726</v>
      </c>
      <c r="J723" s="37">
        <f t="shared" si="23"/>
        <v>0.47273744079494645</v>
      </c>
      <c r="K723" s="34">
        <f>((J723-MIN(J$2:J$3986))/(MAX(J$2:J$3986)-MIN(J$2:J$3986))*10)</f>
        <v>0.96954720312445564</v>
      </c>
      <c r="L723" s="20" t="s">
        <v>11433</v>
      </c>
    </row>
    <row r="724" spans="1:12">
      <c r="A724" s="23" t="s">
        <v>3057</v>
      </c>
      <c r="B724" s="23" t="s">
        <v>4089</v>
      </c>
      <c r="C724" s="23" t="s">
        <v>47</v>
      </c>
      <c r="D724" s="23" t="s">
        <v>3404</v>
      </c>
      <c r="E724" s="29">
        <f>VLOOKUP(A724,Normalised!$A$2:$G$3986,7,FALSE)</f>
        <v>0.72244902557961876</v>
      </c>
      <c r="F724" s="30">
        <f>VLOOKUP(A724,Normalised!$A$2:$K$3986,9,FALSE)</f>
        <v>2.4716721359204389E-2</v>
      </c>
      <c r="G724" s="31">
        <f>AVERAGE(VLOOKUP(A724,Normalised!$A$2:$Q$3986,13,FALSE),VLOOKUP(A724,Normalised!$A$2:$Q$3986,15,FALSE))</f>
        <v>5.9135040021782697</v>
      </c>
      <c r="H724" s="31">
        <f>VLOOKUP(A724,Normalised!$A$2:$Q$3986,17,FALSE)</f>
        <v>5.8485958485958474</v>
      </c>
      <c r="I724" s="32">
        <f t="shared" si="22"/>
        <v>5.8810499253870585</v>
      </c>
      <c r="J724" s="37">
        <f t="shared" si="23"/>
        <v>0.47179244184517954</v>
      </c>
      <c r="K724" s="34">
        <f>((J724-MIN(J$2:J$3986))/(MAX(J$2:J$3986)-MIN(J$2:J$3986))*10)</f>
        <v>0.96760908481683594</v>
      </c>
      <c r="L724" s="20" t="s">
        <v>11433</v>
      </c>
    </row>
    <row r="725" spans="1:12">
      <c r="A725" s="23" t="s">
        <v>3234</v>
      </c>
      <c r="B725" s="23" t="s">
        <v>3708</v>
      </c>
      <c r="C725" s="23" t="s">
        <v>35</v>
      </c>
      <c r="D725" s="23" t="s">
        <v>3404</v>
      </c>
      <c r="E725" s="29">
        <f>VLOOKUP(A725,Normalised!$A$2:$G$3986,7,FALSE)</f>
        <v>1.1886915953286974</v>
      </c>
      <c r="F725" s="30">
        <f>VLOOKUP(A725,Normalised!$A$2:$K$3986,9,FALSE)</f>
        <v>1.8073653984353937E-2</v>
      </c>
      <c r="G725" s="31">
        <f>AVERAGE(VLOOKUP(A725,Normalised!$A$2:$Q$3986,13,FALSE),VLOOKUP(A725,Normalised!$A$2:$Q$3986,15,FALSE))</f>
        <v>6.4560331703742744</v>
      </c>
      <c r="H725" s="31">
        <f>VLOOKUP(A725,Normalised!$A$2:$Q$3986,17,FALSE)</f>
        <v>3.3089133089133087</v>
      </c>
      <c r="I725" s="32">
        <f t="shared" si="22"/>
        <v>4.882473239643792</v>
      </c>
      <c r="J725" s="37">
        <f t="shared" si="23"/>
        <v>0.47161217596885469</v>
      </c>
      <c r="K725" s="34">
        <f>((J725-MIN(J$2:J$3986))/(MAX(J$2:J$3986)-MIN(J$2:J$3986))*10)</f>
        <v>0.96723937372326207</v>
      </c>
      <c r="L725" s="20" t="s">
        <v>11433</v>
      </c>
    </row>
    <row r="726" spans="1:12">
      <c r="A726" s="23" t="s">
        <v>2751</v>
      </c>
      <c r="B726" s="23" t="s">
        <v>4694</v>
      </c>
      <c r="C726" s="23" t="s">
        <v>63</v>
      </c>
      <c r="D726" s="23" t="s">
        <v>3404</v>
      </c>
      <c r="E726" s="29">
        <f>VLOOKUP(A726,Normalised!$A$2:$G$3986,7,FALSE)</f>
        <v>0.29540530877508608</v>
      </c>
      <c r="F726" s="30">
        <f>VLOOKUP(A726,Normalised!$A$2:$K$3986,9,FALSE)</f>
        <v>5.6445569391862037E-2</v>
      </c>
      <c r="G726" s="31">
        <f>AVERAGE(VLOOKUP(A726,Normalised!$A$2:$Q$3986,13,FALSE),VLOOKUP(A726,Normalised!$A$2:$Q$3986,15,FALSE))</f>
        <v>4.2084513374006702</v>
      </c>
      <c r="H726" s="31">
        <f>VLOOKUP(A726,Normalised!$A$2:$Q$3986,17,FALSE)</f>
        <v>8.3516483516483522</v>
      </c>
      <c r="I726" s="32">
        <f t="shared" si="22"/>
        <v>6.2800498445245108</v>
      </c>
      <c r="J726" s="37">
        <f t="shared" si="23"/>
        <v>0.47134302164583058</v>
      </c>
      <c r="K726" s="34">
        <f>((J726-MIN(J$2:J$3986))/(MAX(J$2:J$3986)-MIN(J$2:J$3986))*10)</f>
        <v>0.96668735943673112</v>
      </c>
      <c r="L726" s="20" t="s">
        <v>11433</v>
      </c>
    </row>
    <row r="727" spans="1:12">
      <c r="A727" s="23" t="s">
        <v>342</v>
      </c>
      <c r="B727" s="23" t="s">
        <v>10954</v>
      </c>
      <c r="C727" s="23" t="s">
        <v>46</v>
      </c>
      <c r="D727" s="23" t="s">
        <v>9857</v>
      </c>
      <c r="E727" s="29">
        <f>VLOOKUP(A727,Normalised!$A$2:$G$3986,7,FALSE)</f>
        <v>0.17247687417198382</v>
      </c>
      <c r="F727" s="30">
        <f>VLOOKUP(A727,Normalised!$A$2:$K$3986,9,FALSE)</f>
        <v>0.13248203655122287</v>
      </c>
      <c r="G727" s="31">
        <f>AVERAGE(VLOOKUP(A727,Normalised!$A$2:$Q$3986,13,FALSE),VLOOKUP(A727,Normalised!$A$2:$Q$3986,15,FALSE))</f>
        <v>5.6090541304087438</v>
      </c>
      <c r="H727" s="31">
        <f>VLOOKUP(A727,Normalised!$A$2:$Q$3986,17,FALSE)</f>
        <v>3.5073260073260073</v>
      </c>
      <c r="I727" s="32">
        <f t="shared" si="22"/>
        <v>4.5581900688673755</v>
      </c>
      <c r="J727" s="37">
        <f t="shared" si="23"/>
        <v>0.4705005112249912</v>
      </c>
      <c r="K727" s="34">
        <f>((J727-MIN(J$2:J$3986))/(MAX(J$2:J$3986)-MIN(J$2:J$3986))*10)</f>
        <v>0.96495943701798981</v>
      </c>
      <c r="L727" s="20" t="s">
        <v>11433</v>
      </c>
    </row>
    <row r="728" spans="1:12">
      <c r="A728" s="23" t="s">
        <v>2424</v>
      </c>
      <c r="B728" s="23" t="s">
        <v>5340</v>
      </c>
      <c r="C728" s="23" t="s">
        <v>56</v>
      </c>
      <c r="D728" s="23" t="s">
        <v>3404</v>
      </c>
      <c r="E728" s="29">
        <f>VLOOKUP(A728,Normalised!$A$2:$G$3986,7,FALSE)</f>
        <v>0.23544354466946457</v>
      </c>
      <c r="F728" s="30">
        <f>VLOOKUP(A728,Normalised!$A$2:$K$3986,9,FALSE)</f>
        <v>6.5374754088613193E-2</v>
      </c>
      <c r="G728" s="31">
        <f>AVERAGE(VLOOKUP(A728,Normalised!$A$2:$Q$3986,13,FALSE),VLOOKUP(A728,Normalised!$A$2:$Q$3986,15,FALSE))</f>
        <v>4.3799735348107127</v>
      </c>
      <c r="H728" s="31">
        <f>VLOOKUP(A728,Normalised!$A$2:$Q$3986,17,FALSE)</f>
        <v>9.1361416361416374</v>
      </c>
      <c r="I728" s="32">
        <f t="shared" si="22"/>
        <v>6.7580575854761751</v>
      </c>
      <c r="J728" s="37">
        <f t="shared" si="23"/>
        <v>0.47029776476619534</v>
      </c>
      <c r="K728" s="34">
        <f>((J728-MIN(J$2:J$3986))/(MAX(J$2:J$3986)-MIN(J$2:J$3986))*10)</f>
        <v>0.96454362002296112</v>
      </c>
      <c r="L728" s="20" t="s">
        <v>11433</v>
      </c>
    </row>
    <row r="729" spans="1:12">
      <c r="A729" s="23" t="s">
        <v>205</v>
      </c>
      <c r="B729" s="23" t="s">
        <v>11194</v>
      </c>
      <c r="C729" s="23" t="s">
        <v>59</v>
      </c>
      <c r="D729" s="23" t="s">
        <v>9857</v>
      </c>
      <c r="E729" s="29">
        <f>VLOOKUP(A729,Normalised!$A$2:$G$3986,7,FALSE)</f>
        <v>2.9675169271510191E-2</v>
      </c>
      <c r="F729" s="30">
        <f>VLOOKUP(A729,Normalised!$A$2:$K$3986,9,FALSE)</f>
        <v>0.65080531814449283</v>
      </c>
      <c r="G729" s="31">
        <f>AVERAGE(VLOOKUP(A729,Normalised!$A$2:$Q$3986,13,FALSE),VLOOKUP(A729,Normalised!$A$2:$Q$3986,15,FALSE))</f>
        <v>7.8050501929116054</v>
      </c>
      <c r="H729" s="31">
        <f>VLOOKUP(A729,Normalised!$A$2:$Q$3986,17,FALSE)</f>
        <v>2.945665445665445</v>
      </c>
      <c r="I729" s="32">
        <f t="shared" si="22"/>
        <v>5.3753578192885252</v>
      </c>
      <c r="J729" s="37">
        <f t="shared" si="23"/>
        <v>0.46998488651118875</v>
      </c>
      <c r="K729" s="34">
        <f>((J729-MIN(J$2:J$3986))/(MAX(J$2:J$3986)-MIN(J$2:J$3986))*10)</f>
        <v>0.96390193140073133</v>
      </c>
      <c r="L729" s="20" t="s">
        <v>11433</v>
      </c>
    </row>
    <row r="730" spans="1:12">
      <c r="A730" s="23" t="s">
        <v>2494</v>
      </c>
      <c r="B730" s="23" t="s">
        <v>5197</v>
      </c>
      <c r="C730" s="23" t="s">
        <v>56</v>
      </c>
      <c r="D730" s="23" t="s">
        <v>3404</v>
      </c>
      <c r="E730" s="29">
        <f>VLOOKUP(A730,Normalised!$A$2:$G$3986,7,FALSE)</f>
        <v>0.1802862293909826</v>
      </c>
      <c r="F730" s="30">
        <f>VLOOKUP(A730,Normalised!$A$2:$K$3986,9,FALSE)</f>
        <v>8.5139929858229976E-2</v>
      </c>
      <c r="G730" s="31">
        <f>AVERAGE(VLOOKUP(A730,Normalised!$A$2:$Q$3986,13,FALSE),VLOOKUP(A730,Normalised!$A$2:$Q$3986,15,FALSE))</f>
        <v>4.3799735348107127</v>
      </c>
      <c r="H730" s="31">
        <f>VLOOKUP(A730,Normalised!$A$2:$Q$3986,17,FALSE)</f>
        <v>9.1361416361416374</v>
      </c>
      <c r="I730" s="32">
        <f t="shared" si="22"/>
        <v>6.7580575854761751</v>
      </c>
      <c r="J730" s="37">
        <f t="shared" si="23"/>
        <v>0.46986443896217861</v>
      </c>
      <c r="K730" s="34">
        <f>((J730-MIN(J$2:J$3986))/(MAX(J$2:J$3986)-MIN(J$2:J$3986))*10)</f>
        <v>0.96365490297821088</v>
      </c>
      <c r="L730" s="20" t="s">
        <v>11433</v>
      </c>
    </row>
    <row r="731" spans="1:12">
      <c r="A731" s="23" t="s">
        <v>2482</v>
      </c>
      <c r="B731" s="23" t="s">
        <v>4473</v>
      </c>
      <c r="C731" s="23" t="s">
        <v>56</v>
      </c>
      <c r="D731" s="23" t="s">
        <v>3404</v>
      </c>
      <c r="E731" s="29">
        <f>VLOOKUP(A731,Normalised!$A$2:$G$3986,7,FALSE)</f>
        <v>0.16473309912000425</v>
      </c>
      <c r="F731" s="30">
        <f>VLOOKUP(A731,Normalised!$A$2:$K$3986,9,FALSE)</f>
        <v>9.2951685011989305E-2</v>
      </c>
      <c r="G731" s="31">
        <f>AVERAGE(VLOOKUP(A731,Normalised!$A$2:$Q$3986,13,FALSE),VLOOKUP(A731,Normalised!$A$2:$Q$3986,15,FALSE))</f>
        <v>4.3799735348107127</v>
      </c>
      <c r="H731" s="31">
        <f>VLOOKUP(A731,Normalised!$A$2:$Q$3986,17,FALSE)</f>
        <v>9.1361416361416374</v>
      </c>
      <c r="I731" s="32">
        <f t="shared" si="22"/>
        <v>6.7580575854761751</v>
      </c>
      <c r="J731" s="37">
        <f t="shared" si="23"/>
        <v>0.46948314801410279</v>
      </c>
      <c r="K731" s="34">
        <f>((J731-MIN(J$2:J$3986))/(MAX(J$2:J$3986)-MIN(J$2:J$3986))*10)</f>
        <v>0.96287290531866021</v>
      </c>
      <c r="L731" s="20" t="s">
        <v>11433</v>
      </c>
    </row>
    <row r="732" spans="1:12">
      <c r="A732" s="23" t="s">
        <v>2474</v>
      </c>
      <c r="B732" s="23" t="s">
        <v>5234</v>
      </c>
      <c r="C732" s="23" t="s">
        <v>56</v>
      </c>
      <c r="D732" s="23" t="s">
        <v>3404</v>
      </c>
      <c r="E732" s="29">
        <f>VLOOKUP(A732,Normalised!$A$2:$G$3986,7,FALSE)</f>
        <v>0.19186850003077208</v>
      </c>
      <c r="F732" s="30">
        <f>VLOOKUP(A732,Normalised!$A$2:$K$3986,9,FALSE)</f>
        <v>7.9614292026371339E-2</v>
      </c>
      <c r="G732" s="31">
        <f>AVERAGE(VLOOKUP(A732,Normalised!$A$2:$Q$3986,13,FALSE),VLOOKUP(A732,Normalised!$A$2:$Q$3986,15,FALSE))</f>
        <v>4.3799735348107127</v>
      </c>
      <c r="H732" s="31">
        <f>VLOOKUP(A732,Normalised!$A$2:$Q$3986,17,FALSE)</f>
        <v>9.1361416361416374</v>
      </c>
      <c r="I732" s="32">
        <f t="shared" si="22"/>
        <v>6.7580575854761751</v>
      </c>
      <c r="J732" s="37">
        <f t="shared" si="23"/>
        <v>0.46910731157894586</v>
      </c>
      <c r="K732" s="34">
        <f>((J732-MIN(J$2:J$3986))/(MAX(J$2:J$3986)-MIN(J$2:J$3986))*10)</f>
        <v>0.96210209443487249</v>
      </c>
      <c r="L732" s="20" t="s">
        <v>11433</v>
      </c>
    </row>
    <row r="733" spans="1:12">
      <c r="A733" s="23" t="s">
        <v>2796</v>
      </c>
      <c r="B733" s="23" t="s">
        <v>4604</v>
      </c>
      <c r="C733" s="23" t="s">
        <v>63</v>
      </c>
      <c r="D733" s="23" t="s">
        <v>3404</v>
      </c>
      <c r="E733" s="29">
        <f>VLOOKUP(A733,Normalised!$A$2:$G$3986,7,FALSE)</f>
        <v>0.31793913026103909</v>
      </c>
      <c r="F733" s="30">
        <f>VLOOKUP(A733,Normalised!$A$2:$K$3986,9,FALSE)</f>
        <v>5.1258235917055972E-2</v>
      </c>
      <c r="G733" s="31">
        <f>AVERAGE(VLOOKUP(A733,Normalised!$A$2:$Q$3986,13,FALSE),VLOOKUP(A733,Normalised!$A$2:$Q$3986,15,FALSE))</f>
        <v>4.2084513374006702</v>
      </c>
      <c r="H733" s="31">
        <f>VLOOKUP(A733,Normalised!$A$2:$Q$3986,17,FALSE)</f>
        <v>8.3516483516483522</v>
      </c>
      <c r="I733" s="32">
        <f t="shared" si="22"/>
        <v>6.2800498445245108</v>
      </c>
      <c r="J733" s="37">
        <f t="shared" si="23"/>
        <v>0.46776053339755513</v>
      </c>
      <c r="K733" s="34">
        <f>((J733-MIN(J$2:J$3986))/(MAX(J$2:J$3986)-MIN(J$2:J$3986))*10)</f>
        <v>0.95933995861419241</v>
      </c>
      <c r="L733" s="20" t="s">
        <v>11433</v>
      </c>
    </row>
    <row r="734" spans="1:12">
      <c r="A734" s="23" t="s">
        <v>2575</v>
      </c>
      <c r="B734" s="23" t="s">
        <v>5040</v>
      </c>
      <c r="C734" s="23" t="s">
        <v>19</v>
      </c>
      <c r="D734" s="23" t="s">
        <v>3404</v>
      </c>
      <c r="E734" s="29">
        <f>VLOOKUP(A734,Normalised!$A$2:$G$3986,7,FALSE)</f>
        <v>0.31881534100528308</v>
      </c>
      <c r="F734" s="30">
        <f>VLOOKUP(A734,Normalised!$A$2:$K$3986,9,FALSE)</f>
        <v>4.7536887989477708E-2</v>
      </c>
      <c r="G734" s="31">
        <f>AVERAGE(VLOOKUP(A734,Normalised!$A$2:$Q$3986,13,FALSE),VLOOKUP(A734,Normalised!$A$2:$Q$3986,15,FALSE))</f>
        <v>7.5313319467016822</v>
      </c>
      <c r="H734" s="31">
        <f>VLOOKUP(A734,Normalised!$A$2:$Q$3986,17,FALSE)</f>
        <v>5.8608058608058622</v>
      </c>
      <c r="I734" s="32">
        <f t="shared" si="22"/>
        <v>6.6960689037537726</v>
      </c>
      <c r="J734" s="37">
        <f t="shared" si="23"/>
        <v>0.46644089932875338</v>
      </c>
      <c r="K734" s="34">
        <f>((J734-MIN(J$2:J$3986))/(MAX(J$2:J$3986)-MIN(J$2:J$3986))*10)</f>
        <v>0.95663349322739544</v>
      </c>
      <c r="L734" s="20" t="s">
        <v>11433</v>
      </c>
    </row>
    <row r="735" spans="1:12">
      <c r="A735" s="23" t="s">
        <v>2347</v>
      </c>
      <c r="B735" s="23" t="s">
        <v>5488</v>
      </c>
      <c r="C735" s="23" t="s">
        <v>7</v>
      </c>
      <c r="D735" s="23" t="s">
        <v>3404</v>
      </c>
      <c r="E735" s="29">
        <f>VLOOKUP(A735,Normalised!$A$2:$G$3986,7,FALSE)</f>
        <v>0.15611230204296137</v>
      </c>
      <c r="F735" s="30">
        <f>VLOOKUP(A735,Normalised!$A$2:$K$3986,9,FALSE)</f>
        <v>0.10628907799760726</v>
      </c>
      <c r="G735" s="31">
        <f>AVERAGE(VLOOKUP(A735,Normalised!$A$2:$Q$3986,13,FALSE),VLOOKUP(A735,Normalised!$A$2:$Q$3986,15,FALSE))</f>
        <v>4.9288313531120993</v>
      </c>
      <c r="H735" s="31">
        <f>VLOOKUP(A735,Normalised!$A$2:$Q$3986,17,FALSE)</f>
        <v>7.2008547008547019</v>
      </c>
      <c r="I735" s="32">
        <f t="shared" si="22"/>
        <v>6.0648430269834002</v>
      </c>
      <c r="J735" s="37">
        <f t="shared" si="23"/>
        <v>0.46513795321560442</v>
      </c>
      <c r="K735" s="34">
        <f>((J735-MIN(J$2:J$3986))/(MAX(J$2:J$3986)-MIN(J$2:J$3986))*10)</f>
        <v>0.95396125352135241</v>
      </c>
      <c r="L735" s="20" t="s">
        <v>11433</v>
      </c>
    </row>
    <row r="736" spans="1:12">
      <c r="A736" s="23" t="s">
        <v>2608</v>
      </c>
      <c r="B736" s="23" t="s">
        <v>54</v>
      </c>
      <c r="C736" s="23" t="s">
        <v>54</v>
      </c>
      <c r="D736" s="23" t="s">
        <v>3404</v>
      </c>
      <c r="E736" s="29">
        <f>VLOOKUP(A736,Normalised!$A$2:$G$3986,7,FALSE)</f>
        <v>0.28384319823622628</v>
      </c>
      <c r="F736" s="30">
        <f>VLOOKUP(A736,Normalised!$A$2:$K$3986,9,FALSE)</f>
        <v>5.3534101591773263E-2</v>
      </c>
      <c r="G736" s="31">
        <f>AVERAGE(VLOOKUP(A736,Normalised!$A$2:$Q$3986,13,FALSE),VLOOKUP(A736,Normalised!$A$2:$Q$3986,15,FALSE))</f>
        <v>7.1600419408671776</v>
      </c>
      <c r="H736" s="31">
        <f>VLOOKUP(A736,Normalised!$A$2:$Q$3986,17,FALSE)</f>
        <v>6.0592185592185599</v>
      </c>
      <c r="I736" s="32">
        <f t="shared" si="22"/>
        <v>6.6096302500428692</v>
      </c>
      <c r="J736" s="37">
        <f t="shared" si="23"/>
        <v>0.46483132970276719</v>
      </c>
      <c r="K736" s="34">
        <f>((J736-MIN(J$2:J$3986))/(MAX(J$2:J$3986)-MIN(J$2:J$3986))*10)</f>
        <v>0.95333239288195881</v>
      </c>
      <c r="L736" s="20" t="s">
        <v>11433</v>
      </c>
    </row>
    <row r="737" spans="1:12">
      <c r="A737" s="23" t="s">
        <v>3283</v>
      </c>
      <c r="B737" s="23" t="s">
        <v>3610</v>
      </c>
      <c r="C737" s="23" t="s">
        <v>35</v>
      </c>
      <c r="D737" s="23" t="s">
        <v>3404</v>
      </c>
      <c r="E737" s="29">
        <f>VLOOKUP(A737,Normalised!$A$2:$G$3986,7,FALSE)</f>
        <v>1.169111963364184</v>
      </c>
      <c r="F737" s="30">
        <f>VLOOKUP(A737,Normalised!$A$2:$K$3986,9,FALSE)</f>
        <v>1.7591826566733609E-2</v>
      </c>
      <c r="G737" s="31">
        <f>AVERAGE(VLOOKUP(A737,Normalised!$A$2:$Q$3986,13,FALSE),VLOOKUP(A737,Normalised!$A$2:$Q$3986,15,FALSE))</f>
        <v>6.4560331703742744</v>
      </c>
      <c r="H737" s="31">
        <f>VLOOKUP(A737,Normalised!$A$2:$Q$3986,17,FALSE)</f>
        <v>3.3089133089133087</v>
      </c>
      <c r="I737" s="32">
        <f t="shared" si="22"/>
        <v>4.882473239643792</v>
      </c>
      <c r="J737" s="37">
        <f t="shared" si="23"/>
        <v>0.4648030512268464</v>
      </c>
      <c r="K737" s="34">
        <f>((J737-MIN(J$2:J$3986))/(MAX(J$2:J$3986)-MIN(J$2:J$3986))*10)</f>
        <v>0.95327439595835672</v>
      </c>
      <c r="L737" s="20" t="s">
        <v>11433</v>
      </c>
    </row>
    <row r="738" spans="1:12">
      <c r="A738" s="23" t="s">
        <v>2882</v>
      </c>
      <c r="B738" s="23" t="s">
        <v>4435</v>
      </c>
      <c r="C738" s="23" t="s">
        <v>18</v>
      </c>
      <c r="D738" s="23" t="s">
        <v>3404</v>
      </c>
      <c r="E738" s="29">
        <f>VLOOKUP(A738,Normalised!$A$2:$G$3986,7,FALSE)</f>
        <v>0.13210199772715886</v>
      </c>
      <c r="F738" s="30">
        <f>VLOOKUP(A738,Normalised!$A$2:$K$3986,9,FALSE)</f>
        <v>0.12152302571215631</v>
      </c>
      <c r="G738" s="31">
        <f>AVERAGE(VLOOKUP(A738,Normalised!$A$2:$Q$3986,13,FALSE),VLOOKUP(A738,Normalised!$A$2:$Q$3986,15,FALSE))</f>
        <v>4.783111543871736</v>
      </c>
      <c r="H738" s="31">
        <f>VLOOKUP(A738,Normalised!$A$2:$Q$3986,17,FALSE)</f>
        <v>7.6984126984126986</v>
      </c>
      <c r="I738" s="32">
        <f t="shared" si="22"/>
        <v>6.2407621211422173</v>
      </c>
      <c r="J738" s="37">
        <f t="shared" si="23"/>
        <v>0.46444596709242503</v>
      </c>
      <c r="K738" s="34">
        <f>((J738-MIN(J$2:J$3986))/(MAX(J$2:J$3986)-MIN(J$2:J$3986))*10)</f>
        <v>0.95254204456425906</v>
      </c>
      <c r="L738" s="20" t="s">
        <v>11433</v>
      </c>
    </row>
    <row r="739" spans="1:12">
      <c r="A739" s="23" t="s">
        <v>3262</v>
      </c>
      <c r="B739" s="23" t="s">
        <v>3652</v>
      </c>
      <c r="C739" s="23" t="s">
        <v>35</v>
      </c>
      <c r="D739" s="23" t="s">
        <v>3404</v>
      </c>
      <c r="E739" s="29">
        <f>VLOOKUP(A739,Normalised!$A$2:$G$3986,7,FALSE)</f>
        <v>1.5074978286089733</v>
      </c>
      <c r="F739" s="30">
        <f>VLOOKUP(A739,Normalised!$A$2:$K$3986,9,FALSE)</f>
        <v>1.35526775764696E-2</v>
      </c>
      <c r="G739" s="31">
        <f>AVERAGE(VLOOKUP(A739,Normalised!$A$2:$Q$3986,13,FALSE),VLOOKUP(A739,Normalised!$A$2:$Q$3986,15,FALSE))</f>
        <v>6.4560331703742744</v>
      </c>
      <c r="H739" s="31">
        <f>VLOOKUP(A739,Normalised!$A$2:$Q$3986,17,FALSE)</f>
        <v>3.3089133089133087</v>
      </c>
      <c r="I739" s="32">
        <f t="shared" si="22"/>
        <v>4.882473239643792</v>
      </c>
      <c r="J739" s="37">
        <f t="shared" si="23"/>
        <v>0.46377488290031232</v>
      </c>
      <c r="K739" s="34">
        <f>((J739-MIN(J$2:J$3986))/(MAX(J$2:J$3986)-MIN(J$2:J$3986))*10)</f>
        <v>0.95116570381910925</v>
      </c>
      <c r="L739" s="20" t="s">
        <v>11433</v>
      </c>
    </row>
    <row r="740" spans="1:12">
      <c r="A740" s="23" t="s">
        <v>2574</v>
      </c>
      <c r="B740" s="23" t="s">
        <v>5042</v>
      </c>
      <c r="C740" s="23" t="s">
        <v>19</v>
      </c>
      <c r="D740" s="23" t="s">
        <v>3404</v>
      </c>
      <c r="E740" s="29">
        <f>VLOOKUP(A740,Normalised!$A$2:$G$3986,7,FALSE)</f>
        <v>0.19694901939897874</v>
      </c>
      <c r="F740" s="30">
        <f>VLOOKUP(A740,Normalised!$A$2:$K$3986,9,FALSE)</f>
        <v>7.5585394683290744E-2</v>
      </c>
      <c r="G740" s="31">
        <f>AVERAGE(VLOOKUP(A740,Normalised!$A$2:$Q$3986,13,FALSE),VLOOKUP(A740,Normalised!$A$2:$Q$3986,15,FALSE))</f>
        <v>7.5313319467016822</v>
      </c>
      <c r="H740" s="31">
        <f>VLOOKUP(A740,Normalised!$A$2:$Q$3986,17,FALSE)</f>
        <v>5.8608058608058622</v>
      </c>
      <c r="I740" s="32">
        <f t="shared" si="22"/>
        <v>6.6960689037537726</v>
      </c>
      <c r="J740" s="37">
        <f t="shared" si="23"/>
        <v>0.46366453003506403</v>
      </c>
      <c r="K740" s="34">
        <f>((J740-MIN(J$2:J$3986))/(MAX(J$2:J$3986)-MIN(J$2:J$3986))*10)</f>
        <v>0.9509393787967495</v>
      </c>
      <c r="L740" s="20" t="s">
        <v>11433</v>
      </c>
    </row>
    <row r="741" spans="1:12">
      <c r="A741" s="23" t="s">
        <v>2577</v>
      </c>
      <c r="B741" s="23" t="s">
        <v>5036</v>
      </c>
      <c r="C741" s="23" t="s">
        <v>19</v>
      </c>
      <c r="D741" s="23" t="s">
        <v>3404</v>
      </c>
      <c r="E741" s="29">
        <f>VLOOKUP(A741,Normalised!$A$2:$G$3986,7,FALSE)</f>
        <v>0.3825354697548784</v>
      </c>
      <c r="F741" s="30">
        <f>VLOOKUP(A741,Normalised!$A$2:$K$3986,9,FALSE)</f>
        <v>3.8792232942027959E-2</v>
      </c>
      <c r="G741" s="31">
        <f>AVERAGE(VLOOKUP(A741,Normalised!$A$2:$Q$3986,13,FALSE),VLOOKUP(A741,Normalised!$A$2:$Q$3986,15,FALSE))</f>
        <v>7.5313319467016822</v>
      </c>
      <c r="H741" s="31">
        <f>VLOOKUP(A741,Normalised!$A$2:$Q$3986,17,FALSE)</f>
        <v>5.8608058608058622</v>
      </c>
      <c r="I741" s="32">
        <f t="shared" si="22"/>
        <v>6.6960689037537726</v>
      </c>
      <c r="J741" s="37">
        <f t="shared" si="23"/>
        <v>0.46317538136767705</v>
      </c>
      <c r="K741" s="34">
        <f>((J741-MIN(J$2:J$3986))/(MAX(J$2:J$3986)-MIN(J$2:J$3986))*10)</f>
        <v>0.94993617346234738</v>
      </c>
      <c r="L741" s="20" t="s">
        <v>11433</v>
      </c>
    </row>
    <row r="742" spans="1:12">
      <c r="A742" s="23" t="s">
        <v>2748</v>
      </c>
      <c r="B742" s="23" t="s">
        <v>4700</v>
      </c>
      <c r="C742" s="23" t="s">
        <v>63</v>
      </c>
      <c r="D742" s="23" t="s">
        <v>3404</v>
      </c>
      <c r="E742" s="29">
        <f>VLOOKUP(A742,Normalised!$A$2:$G$3986,7,FALSE)</f>
        <v>0.22859703917218824</v>
      </c>
      <c r="F742" s="30">
        <f>VLOOKUP(A742,Normalised!$A$2:$K$3986,9,FALSE)</f>
        <v>6.9065347074641223E-2</v>
      </c>
      <c r="G742" s="31">
        <f>AVERAGE(VLOOKUP(A742,Normalised!$A$2:$Q$3986,13,FALSE),VLOOKUP(A742,Normalised!$A$2:$Q$3986,15,FALSE))</f>
        <v>4.2084513374006702</v>
      </c>
      <c r="H742" s="31">
        <f>VLOOKUP(A742,Normalised!$A$2:$Q$3986,17,FALSE)</f>
        <v>8.3516483516483522</v>
      </c>
      <c r="I742" s="32">
        <f t="shared" si="22"/>
        <v>6.2800498445245108</v>
      </c>
      <c r="J742" s="37">
        <f t="shared" si="23"/>
        <v>0.4628404389544612</v>
      </c>
      <c r="K742" s="34">
        <f>((J742-MIN(J$2:J$3986))/(MAX(J$2:J$3986)-MIN(J$2:J$3986))*10)</f>
        <v>0.94924923299197728</v>
      </c>
      <c r="L742" s="20" t="s">
        <v>11433</v>
      </c>
    </row>
    <row r="743" spans="1:12">
      <c r="A743" s="23" t="s">
        <v>2295</v>
      </c>
      <c r="B743" s="23" t="s">
        <v>5590</v>
      </c>
      <c r="C743" s="23" t="s">
        <v>52</v>
      </c>
      <c r="D743" s="23" t="s">
        <v>3404</v>
      </c>
      <c r="E743" s="29">
        <f>VLOOKUP(A743,Normalised!$A$2:$G$3986,7,FALSE)</f>
        <v>0.1336533986380562</v>
      </c>
      <c r="F743" s="30">
        <f>VLOOKUP(A743,Normalised!$A$2:$K$3986,9,FALSE)</f>
        <v>0.13581382188583149</v>
      </c>
      <c r="G743" s="31">
        <f>AVERAGE(VLOOKUP(A743,Normalised!$A$2:$Q$3986,13,FALSE),VLOOKUP(A743,Normalised!$A$2:$Q$3986,15,FALSE))</f>
        <v>4.8453633464116486</v>
      </c>
      <c r="H743" s="31">
        <f>VLOOKUP(A743,Normalised!$A$2:$Q$3986,17,FALSE)</f>
        <v>6.0653235653235651</v>
      </c>
      <c r="I743" s="32">
        <f t="shared" si="22"/>
        <v>5.4553434558676068</v>
      </c>
      <c r="J743" s="37">
        <f t="shared" si="23"/>
        <v>0.4626458723555798</v>
      </c>
      <c r="K743" s="34">
        <f>((J743-MIN(J$2:J$3986))/(MAX(J$2:J$3986)-MIN(J$2:J$3986))*10)</f>
        <v>0.94885019224443323</v>
      </c>
      <c r="L743" s="20" t="s">
        <v>11433</v>
      </c>
    </row>
    <row r="744" spans="1:12">
      <c r="A744" s="23" t="s">
        <v>2815</v>
      </c>
      <c r="B744" s="23" t="s">
        <v>4565</v>
      </c>
      <c r="C744" s="23" t="s">
        <v>39</v>
      </c>
      <c r="D744" s="23" t="s">
        <v>3404</v>
      </c>
      <c r="E744" s="29">
        <f>VLOOKUP(A744,Normalised!$A$2:$G$3986,7,FALSE)</f>
        <v>0.15081412573159217</v>
      </c>
      <c r="F744" s="30">
        <f>VLOOKUP(A744,Normalised!$A$2:$K$3986,9,FALSE)</f>
        <v>0.10124526758336895</v>
      </c>
      <c r="G744" s="31">
        <f>AVERAGE(VLOOKUP(A744,Normalised!$A$2:$Q$3986,13,FALSE),VLOOKUP(A744,Normalised!$A$2:$Q$3986,15,FALSE))</f>
        <v>4.3279905603964366</v>
      </c>
      <c r="H744" s="31">
        <f>VLOOKUP(A744,Normalised!$A$2:$Q$3986,17,FALSE)</f>
        <v>8.6233211233211229</v>
      </c>
      <c r="I744" s="32">
        <f t="shared" si="22"/>
        <v>6.4756558418587797</v>
      </c>
      <c r="J744" s="37">
        <f t="shared" si="23"/>
        <v>0.46241669383622258</v>
      </c>
      <c r="K744" s="34">
        <f>((J744-MIN(J$2:J$3986))/(MAX(J$2:J$3986)-MIN(J$2:J$3986))*10)</f>
        <v>0.94838016517806556</v>
      </c>
      <c r="L744" s="20" t="s">
        <v>11433</v>
      </c>
    </row>
    <row r="745" spans="1:12">
      <c r="A745" s="23" t="s">
        <v>3231</v>
      </c>
      <c r="B745" s="23" t="s">
        <v>3714</v>
      </c>
      <c r="C745" s="23" t="s">
        <v>35</v>
      </c>
      <c r="D745" s="23" t="s">
        <v>3404</v>
      </c>
      <c r="E745" s="29">
        <f>VLOOKUP(A745,Normalised!$A$2:$G$3986,7,FALSE)</f>
        <v>1.3078900859514362</v>
      </c>
      <c r="F745" s="30">
        <f>VLOOKUP(A745,Normalised!$A$2:$K$3986,9,FALSE)</f>
        <v>1.5469735599767493E-2</v>
      </c>
      <c r="G745" s="31">
        <f>AVERAGE(VLOOKUP(A745,Normalised!$A$2:$Q$3986,13,FALSE),VLOOKUP(A745,Normalised!$A$2:$Q$3986,15,FALSE))</f>
        <v>6.4560331703742744</v>
      </c>
      <c r="H745" s="31">
        <f>VLOOKUP(A745,Normalised!$A$2:$Q$3986,17,FALSE)</f>
        <v>3.3089133089133087</v>
      </c>
      <c r="I745" s="32">
        <f t="shared" si="22"/>
        <v>4.882473239643792</v>
      </c>
      <c r="J745" s="37">
        <f t="shared" si="23"/>
        <v>0.46227244134634476</v>
      </c>
      <c r="K745" s="34">
        <f>((J745-MIN(J$2:J$3986))/(MAX(J$2:J$3986)-MIN(J$2:J$3986))*10)</f>
        <v>0.94808431469947951</v>
      </c>
      <c r="L745" s="20" t="s">
        <v>11433</v>
      </c>
    </row>
    <row r="746" spans="1:12">
      <c r="A746" s="23" t="s">
        <v>3331</v>
      </c>
      <c r="B746" s="33" t="s">
        <v>3514</v>
      </c>
      <c r="C746" s="33" t="s">
        <v>65</v>
      </c>
      <c r="D746" s="33" t="s">
        <v>3404</v>
      </c>
      <c r="E746" s="29">
        <f>VLOOKUP(A746,Normalised!$A$2:$G$3986,7,FALSE)</f>
        <v>0.62779501296370943</v>
      </c>
      <c r="F746" s="30">
        <f>VLOOKUP(A746,Normalised!$A$2:$K$3986,9,FALSE)</f>
        <v>2.3435265461277992E-2</v>
      </c>
      <c r="G746" s="31">
        <f>AVERAGE(VLOOKUP(A746,Normalised!$A$2:$Q$3986,13,FALSE),VLOOKUP(A746,Normalised!$A$2:$Q$3986,15,FALSE))</f>
        <v>6.8520530807338336</v>
      </c>
      <c r="H746" s="31">
        <f>VLOOKUP(A746,Normalised!$A$2:$Q$3986,17,FALSE)</f>
        <v>6.5720390720390736</v>
      </c>
      <c r="I746" s="32">
        <f t="shared" si="22"/>
        <v>6.7120460763864536</v>
      </c>
      <c r="J746" s="37">
        <f t="shared" si="23"/>
        <v>0.46221874705082222</v>
      </c>
      <c r="K746" s="34">
        <f>((J746-MIN(J$2:J$3986))/(MAX(J$2:J$3986)-MIN(J$2:J$3986))*10)</f>
        <v>0.94797419193458898</v>
      </c>
      <c r="L746" s="20" t="s">
        <v>11433</v>
      </c>
    </row>
    <row r="747" spans="1:12">
      <c r="A747" s="23" t="s">
        <v>3040</v>
      </c>
      <c r="B747" s="23" t="s">
        <v>4120</v>
      </c>
      <c r="C747" s="23" t="s">
        <v>55</v>
      </c>
      <c r="D747" s="23" t="s">
        <v>3404</v>
      </c>
      <c r="E747" s="29">
        <f>VLOOKUP(A747,Normalised!$A$2:$G$3986,7,FALSE)</f>
        <v>0.66582508942881846</v>
      </c>
      <c r="F747" s="30">
        <f>VLOOKUP(A747,Normalised!$A$2:$K$3986,9,FALSE)</f>
        <v>2.2235822740818881E-2</v>
      </c>
      <c r="G747" s="31">
        <f>AVERAGE(VLOOKUP(A747,Normalised!$A$2:$Q$3986,13,FALSE),VLOOKUP(A747,Normalised!$A$2:$Q$3986,15,FALSE))</f>
        <v>5.4569372241918508</v>
      </c>
      <c r="H747" s="31">
        <f>VLOOKUP(A747,Normalised!$A$2:$Q$3986,17,FALSE)</f>
        <v>7.8571428571428577</v>
      </c>
      <c r="I747" s="32">
        <f t="shared" si="22"/>
        <v>6.6570400406673542</v>
      </c>
      <c r="J747" s="37">
        <f t="shared" si="23"/>
        <v>0.46191795393933488</v>
      </c>
      <c r="K747" s="34">
        <f>((J747-MIN(J$2:J$3986))/(MAX(J$2:J$3986)-MIN(J$2:J$3986))*10)</f>
        <v>0.94735728898848159</v>
      </c>
      <c r="L747" s="20" t="s">
        <v>11433</v>
      </c>
    </row>
    <row r="748" spans="1:12">
      <c r="A748" s="23" t="s">
        <v>2450</v>
      </c>
      <c r="B748" s="23" t="s">
        <v>5281</v>
      </c>
      <c r="C748" s="23" t="s">
        <v>56</v>
      </c>
      <c r="D748" s="23" t="s">
        <v>3404</v>
      </c>
      <c r="E748" s="29">
        <f>VLOOKUP(A748,Normalised!$A$2:$G$3986,7,FALSE)</f>
        <v>0.20528881233969801</v>
      </c>
      <c r="F748" s="30">
        <f>VLOOKUP(A748,Normalised!$A$2:$K$3986,9,FALSE)</f>
        <v>7.0961901803572286E-2</v>
      </c>
      <c r="G748" s="31">
        <f>AVERAGE(VLOOKUP(A748,Normalised!$A$2:$Q$3986,13,FALSE),VLOOKUP(A748,Normalised!$A$2:$Q$3986,15,FALSE))</f>
        <v>4.3799735348107127</v>
      </c>
      <c r="H748" s="31">
        <f>VLOOKUP(A748,Normalised!$A$2:$Q$3986,17,FALSE)</f>
        <v>9.1361416361416374</v>
      </c>
      <c r="I748" s="32">
        <f t="shared" si="22"/>
        <v>6.7580575854761751</v>
      </c>
      <c r="J748" s="37">
        <f t="shared" si="23"/>
        <v>0.46174705991237264</v>
      </c>
      <c r="K748" s="34">
        <f>((J748-MIN(J$2:J$3986))/(MAX(J$2:J$3986)-MIN(J$2:J$3986))*10)</f>
        <v>0.9470067988187304</v>
      </c>
      <c r="L748" s="20" t="s">
        <v>11433</v>
      </c>
    </row>
    <row r="749" spans="1:12">
      <c r="A749" s="23" t="s">
        <v>2843</v>
      </c>
      <c r="B749" s="23" t="s">
        <v>4509</v>
      </c>
      <c r="C749" s="23" t="s">
        <v>39</v>
      </c>
      <c r="D749" s="23" t="s">
        <v>3404</v>
      </c>
      <c r="E749" s="29">
        <f>VLOOKUP(A749,Normalised!$A$2:$G$3986,7,FALSE)</f>
        <v>0.20210029757087333</v>
      </c>
      <c r="F749" s="30">
        <f>VLOOKUP(A749,Normalised!$A$2:$K$3986,9,FALSE)</f>
        <v>7.5113818912853819E-2</v>
      </c>
      <c r="G749" s="31">
        <f>AVERAGE(VLOOKUP(A749,Normalised!$A$2:$Q$3986,13,FALSE),VLOOKUP(A749,Normalised!$A$2:$Q$3986,15,FALSE))</f>
        <v>4.3279905603964366</v>
      </c>
      <c r="H749" s="31">
        <f>VLOOKUP(A749,Normalised!$A$2:$Q$3986,17,FALSE)</f>
        <v>8.6233211233211229</v>
      </c>
      <c r="I749" s="32">
        <f t="shared" si="22"/>
        <v>6.4756558418587797</v>
      </c>
      <c r="J749" s="37">
        <f t="shared" si="23"/>
        <v>0.46151963776617866</v>
      </c>
      <c r="K749" s="34">
        <f>((J749-MIN(J$2:J$3986))/(MAX(J$2:J$3986)-MIN(J$2:J$3986))*10)</f>
        <v>0.94654037393518387</v>
      </c>
      <c r="L749" s="20" t="s">
        <v>11433</v>
      </c>
    </row>
    <row r="750" spans="1:12">
      <c r="A750" s="23" t="s">
        <v>2446</v>
      </c>
      <c r="B750" s="23" t="s">
        <v>5289</v>
      </c>
      <c r="C750" s="23" t="s">
        <v>56</v>
      </c>
      <c r="D750" s="23" t="s">
        <v>3404</v>
      </c>
      <c r="E750" s="29">
        <f>VLOOKUP(A750,Normalised!$A$2:$G$3986,7,FALSE)</f>
        <v>0.1691185890443298</v>
      </c>
      <c r="F750" s="30">
        <f>VLOOKUP(A750,Normalised!$A$2:$K$3986,9,FALSE)</f>
        <v>8.5570499039933232E-2</v>
      </c>
      <c r="G750" s="31">
        <f>AVERAGE(VLOOKUP(A750,Normalised!$A$2:$Q$3986,13,FALSE),VLOOKUP(A750,Normalised!$A$2:$Q$3986,15,FALSE))</f>
        <v>4.3799735348107127</v>
      </c>
      <c r="H750" s="31">
        <f>VLOOKUP(A750,Normalised!$A$2:$Q$3986,17,FALSE)</f>
        <v>9.1361416361416374</v>
      </c>
      <c r="I750" s="32">
        <f t="shared" si="22"/>
        <v>6.7580575854761751</v>
      </c>
      <c r="J750" s="37">
        <f t="shared" si="23"/>
        <v>0.46072923050231296</v>
      </c>
      <c r="K750" s="34">
        <f>((J750-MIN(J$2:J$3986))/(MAX(J$2:J$3986)-MIN(J$2:J$3986))*10)</f>
        <v>0.94491931098167292</v>
      </c>
      <c r="L750" s="20" t="s">
        <v>11433</v>
      </c>
    </row>
    <row r="751" spans="1:12">
      <c r="A751" s="23" t="s">
        <v>2963</v>
      </c>
      <c r="B751" s="23" t="s">
        <v>4267</v>
      </c>
      <c r="C751" s="23" t="s">
        <v>18</v>
      </c>
      <c r="D751" s="23" t="s">
        <v>3404</v>
      </c>
      <c r="E751" s="29">
        <f>VLOOKUP(A751,Normalised!$A$2:$G$3986,7,FALSE)</f>
        <v>0.12594140594010994</v>
      </c>
      <c r="F751" s="30">
        <f>VLOOKUP(A751,Normalised!$A$2:$K$3986,9,FALSE)</f>
        <v>0.12430122209886074</v>
      </c>
      <c r="G751" s="31">
        <f>AVERAGE(VLOOKUP(A751,Normalised!$A$2:$Q$3986,13,FALSE),VLOOKUP(A751,Normalised!$A$2:$Q$3986,15,FALSE))</f>
        <v>4.783111543871736</v>
      </c>
      <c r="H751" s="31">
        <f>VLOOKUP(A751,Normalised!$A$2:$Q$3986,17,FALSE)</f>
        <v>7.6984126984126986</v>
      </c>
      <c r="I751" s="32">
        <f t="shared" si="22"/>
        <v>6.2407621211422173</v>
      </c>
      <c r="J751" s="37">
        <f t="shared" si="23"/>
        <v>0.46056810047544644</v>
      </c>
      <c r="K751" s="34">
        <f>((J751-MIN(J$2:J$3986))/(MAX(J$2:J$3986)-MIN(J$2:J$3986))*10)</f>
        <v>0.94458884600596649</v>
      </c>
      <c r="L751" s="20" t="s">
        <v>11433</v>
      </c>
    </row>
    <row r="752" spans="1:12">
      <c r="A752" s="23" t="s">
        <v>3034</v>
      </c>
      <c r="B752" s="23" t="s">
        <v>4129</v>
      </c>
      <c r="C752" s="23" t="s">
        <v>55</v>
      </c>
      <c r="D752" s="23" t="s">
        <v>3404</v>
      </c>
      <c r="E752" s="29">
        <f>VLOOKUP(A752,Normalised!$A$2:$G$3986,7,FALSE)</f>
        <v>0.62833847405755161</v>
      </c>
      <c r="F752" s="30">
        <f>VLOOKUP(A752,Normalised!$A$2:$K$3986,9,FALSE)</f>
        <v>2.3281490753526823E-2</v>
      </c>
      <c r="G752" s="31">
        <f>AVERAGE(VLOOKUP(A752,Normalised!$A$2:$Q$3986,13,FALSE),VLOOKUP(A752,Normalised!$A$2:$Q$3986,15,FALSE))</f>
        <v>5.4569372241918508</v>
      </c>
      <c r="H752" s="31">
        <f>VLOOKUP(A752,Normalised!$A$2:$Q$3986,17,FALSE)</f>
        <v>7.8571428571428577</v>
      </c>
      <c r="I752" s="32">
        <f t="shared" si="22"/>
        <v>6.6570400406673542</v>
      </c>
      <c r="J752" s="37">
        <f t="shared" si="23"/>
        <v>0.46007489521216011</v>
      </c>
      <c r="K752" s="34">
        <f>((J752-MIN(J$2:J$3986))/(MAX(J$2:J$3986)-MIN(J$2:J$3986))*10)</f>
        <v>0.94357732091334556</v>
      </c>
      <c r="L752" s="20" t="s">
        <v>11433</v>
      </c>
    </row>
    <row r="753" spans="1:12">
      <c r="A753" s="23" t="s">
        <v>2370</v>
      </c>
      <c r="B753" s="23" t="s">
        <v>5439</v>
      </c>
      <c r="C753" s="23" t="s">
        <v>7</v>
      </c>
      <c r="D753" s="23" t="s">
        <v>3404</v>
      </c>
      <c r="E753" s="29">
        <f>VLOOKUP(A753,Normalised!$A$2:$G$3986,7,FALSE)</f>
        <v>0.16090518920245792</v>
      </c>
      <c r="F753" s="30">
        <f>VLOOKUP(A753,Normalised!$A$2:$K$3986,9,FALSE)</f>
        <v>9.9543494150922701E-2</v>
      </c>
      <c r="G753" s="31">
        <f>AVERAGE(VLOOKUP(A753,Normalised!$A$2:$Q$3986,13,FALSE),VLOOKUP(A753,Normalised!$A$2:$Q$3986,15,FALSE))</f>
        <v>4.9288313531120993</v>
      </c>
      <c r="H753" s="31">
        <f>VLOOKUP(A753,Normalised!$A$2:$Q$3986,17,FALSE)</f>
        <v>7.2008547008547019</v>
      </c>
      <c r="I753" s="32">
        <f t="shared" si="22"/>
        <v>6.0648430269834002</v>
      </c>
      <c r="J753" s="37">
        <f t="shared" si="23"/>
        <v>0.45969258528293427</v>
      </c>
      <c r="K753" s="34">
        <f>((J753-MIN(J$2:J$3986))/(MAX(J$2:J$3986)-MIN(J$2:J$3986))*10)</f>
        <v>0.94279323340383014</v>
      </c>
      <c r="L753" s="20" t="s">
        <v>11433</v>
      </c>
    </row>
    <row r="754" spans="1:12">
      <c r="A754" s="23" t="s">
        <v>2792</v>
      </c>
      <c r="B754" s="23" t="s">
        <v>4612</v>
      </c>
      <c r="C754" s="23" t="s">
        <v>63</v>
      </c>
      <c r="D754" s="23" t="s">
        <v>3404</v>
      </c>
      <c r="E754" s="29">
        <f>VLOOKUP(A754,Normalised!$A$2:$G$3986,7,FALSE)</f>
        <v>0.32174138522607665</v>
      </c>
      <c r="F754" s="30">
        <f>VLOOKUP(A754,Normalised!$A$2:$K$3986,9,FALSE)</f>
        <v>4.8008463759914619E-2</v>
      </c>
      <c r="G754" s="31">
        <f>AVERAGE(VLOOKUP(A754,Normalised!$A$2:$Q$3986,13,FALSE),VLOOKUP(A754,Normalised!$A$2:$Q$3986,15,FALSE))</f>
        <v>4.2084513374006702</v>
      </c>
      <c r="H754" s="31">
        <f>VLOOKUP(A754,Normalised!$A$2:$Q$3986,17,FALSE)</f>
        <v>8.3516483516483522</v>
      </c>
      <c r="I754" s="32">
        <f t="shared" si="22"/>
        <v>6.2800498445245108</v>
      </c>
      <c r="J754" s="37">
        <f t="shared" si="23"/>
        <v>0.45947576448607952</v>
      </c>
      <c r="K754" s="34">
        <f>((J754-MIN(J$2:J$3986))/(MAX(J$2:J$3986)-MIN(J$2:J$3986))*10)</f>
        <v>0.94234855105157922</v>
      </c>
      <c r="L754" s="20" t="s">
        <v>11433</v>
      </c>
    </row>
    <row r="755" spans="1:12">
      <c r="A755" s="23" t="s">
        <v>2842</v>
      </c>
      <c r="B755" s="23" t="s">
        <v>4511</v>
      </c>
      <c r="C755" s="23" t="s">
        <v>39</v>
      </c>
      <c r="D755" s="23" t="s">
        <v>3404</v>
      </c>
      <c r="E755" s="29">
        <f>VLOOKUP(A755,Normalised!$A$2:$G$3986,7,FALSE)</f>
        <v>0.14357477236908461</v>
      </c>
      <c r="F755" s="30">
        <f>VLOOKUP(A755,Normalised!$A$2:$K$3986,9,FALSE)</f>
        <v>0.10414648373627433</v>
      </c>
      <c r="G755" s="31">
        <f>AVERAGE(VLOOKUP(A755,Normalised!$A$2:$Q$3986,13,FALSE),VLOOKUP(A755,Normalised!$A$2:$Q$3986,15,FALSE))</f>
        <v>4.3279905603964366</v>
      </c>
      <c r="H755" s="31">
        <f>VLOOKUP(A755,Normalised!$A$2:$Q$3986,17,FALSE)</f>
        <v>8.6233211233211229</v>
      </c>
      <c r="I755" s="32">
        <f t="shared" si="22"/>
        <v>6.4756558418587797</v>
      </c>
      <c r="J755" s="37">
        <f t="shared" si="23"/>
        <v>0.45920030638497417</v>
      </c>
      <c r="K755" s="34">
        <f>((J755-MIN(J$2:J$3986))/(MAX(J$2:J$3986)-MIN(J$2:J$3986))*10)</f>
        <v>0.94178360821342455</v>
      </c>
      <c r="L755" s="20" t="s">
        <v>11433</v>
      </c>
    </row>
    <row r="756" spans="1:12">
      <c r="A756" s="23" t="s">
        <v>2801</v>
      </c>
      <c r="B756" s="23" t="s">
        <v>4237</v>
      </c>
      <c r="C756" s="23" t="s">
        <v>63</v>
      </c>
      <c r="D756" s="23" t="s">
        <v>3404</v>
      </c>
      <c r="E756" s="29">
        <f>VLOOKUP(A756,Normalised!$A$2:$G$3986,7,FALSE)</f>
        <v>0.20930732853571235</v>
      </c>
      <c r="F756" s="30">
        <f>VLOOKUP(A756,Normalised!$A$2:$K$3986,9,FALSE)</f>
        <v>7.3473555363508025E-2</v>
      </c>
      <c r="G756" s="31">
        <f>AVERAGE(VLOOKUP(A756,Normalised!$A$2:$Q$3986,13,FALSE),VLOOKUP(A756,Normalised!$A$2:$Q$3986,15,FALSE))</f>
        <v>4.2084513374006702</v>
      </c>
      <c r="H756" s="31">
        <f>VLOOKUP(A756,Normalised!$A$2:$Q$3986,17,FALSE)</f>
        <v>8.3516483516483522</v>
      </c>
      <c r="I756" s="32">
        <f t="shared" si="22"/>
        <v>6.2800498445245108</v>
      </c>
      <c r="J756" s="37">
        <f t="shared" si="23"/>
        <v>0.45880294161177598</v>
      </c>
      <c r="K756" s="34">
        <f>((J756-MIN(J$2:J$3986))/(MAX(J$2:J$3986)-MIN(J$2:J$3986))*10)</f>
        <v>0.94096864440639749</v>
      </c>
      <c r="L756" s="20" t="s">
        <v>11433</v>
      </c>
    </row>
    <row r="757" spans="1:12">
      <c r="A757" s="23" t="s">
        <v>756</v>
      </c>
      <c r="B757" s="23" t="s">
        <v>10209</v>
      </c>
      <c r="C757" s="23" t="s">
        <v>22</v>
      </c>
      <c r="D757" s="23" t="s">
        <v>9857</v>
      </c>
      <c r="E757" s="29">
        <f>VLOOKUP(A757,Normalised!$A$2:$G$3986,7,FALSE)</f>
        <v>0.80486573433040542</v>
      </c>
      <c r="F757" s="30">
        <f>VLOOKUP(A757,Normalised!$A$2:$K$3986,9,FALSE)</f>
        <v>2.0472539425272156E-2</v>
      </c>
      <c r="G757" s="31">
        <f>AVERAGE(VLOOKUP(A757,Normalised!$A$2:$Q$3986,13,FALSE),VLOOKUP(A757,Normalised!$A$2:$Q$3986,15,FALSE))</f>
        <v>6.4414651478217735</v>
      </c>
      <c r="H757" s="31">
        <f>VLOOKUP(A757,Normalised!$A$2:$Q$3986,17,FALSE)</f>
        <v>5.2136752136752138</v>
      </c>
      <c r="I757" s="32">
        <f t="shared" si="22"/>
        <v>5.8275701807484932</v>
      </c>
      <c r="J757" s="37">
        <f t="shared" si="23"/>
        <v>0.45792486108247304</v>
      </c>
      <c r="K757" s="34">
        <f>((J757-MIN(J$2:J$3986))/(MAX(J$2:J$3986)-MIN(J$2:J$3986))*10)</f>
        <v>0.93916777050084832</v>
      </c>
      <c r="L757" s="20" t="s">
        <v>11433</v>
      </c>
    </row>
    <row r="758" spans="1:12">
      <c r="A758" s="23" t="s">
        <v>3044</v>
      </c>
      <c r="B758" s="23" t="s">
        <v>4112</v>
      </c>
      <c r="C758" s="23" t="s">
        <v>55</v>
      </c>
      <c r="D758" s="23" t="s">
        <v>3404</v>
      </c>
      <c r="E758" s="29">
        <f>VLOOKUP(A758,Normalised!$A$2:$G$3986,7,FALSE)</f>
        <v>0.64300252792233115</v>
      </c>
      <c r="F758" s="30">
        <f>VLOOKUP(A758,Normalised!$A$2:$K$3986,9,FALSE)</f>
        <v>2.2410100742936871E-2</v>
      </c>
      <c r="G758" s="31">
        <f>AVERAGE(VLOOKUP(A758,Normalised!$A$2:$Q$3986,13,FALSE),VLOOKUP(A758,Normalised!$A$2:$Q$3986,15,FALSE))</f>
        <v>5.4569372241918508</v>
      </c>
      <c r="H758" s="31">
        <f>VLOOKUP(A758,Normalised!$A$2:$Q$3986,17,FALSE)</f>
        <v>7.8571428571428577</v>
      </c>
      <c r="I758" s="32">
        <f t="shared" si="22"/>
        <v>6.6570400406673542</v>
      </c>
      <c r="J758" s="37">
        <f t="shared" si="23"/>
        <v>0.4577684804528882</v>
      </c>
      <c r="K758" s="34">
        <f>((J758-MIN(J$2:J$3986))/(MAX(J$2:J$3986)-MIN(J$2:J$3986))*10)</f>
        <v>0.93884704616435011</v>
      </c>
      <c r="L758" s="20" t="s">
        <v>11433</v>
      </c>
    </row>
    <row r="759" spans="1:12">
      <c r="A759" s="23" t="s">
        <v>2848</v>
      </c>
      <c r="B759" s="23" t="s">
        <v>4499</v>
      </c>
      <c r="C759" s="23" t="s">
        <v>39</v>
      </c>
      <c r="D759" s="23" t="s">
        <v>3404</v>
      </c>
      <c r="E759" s="29">
        <f>VLOOKUP(A759,Normalised!$A$2:$G$3986,7,FALSE)</f>
        <v>0.27125962683815402</v>
      </c>
      <c r="F759" s="30">
        <f>VLOOKUP(A759,Normalised!$A$2:$K$3986,9,FALSE)</f>
        <v>5.4497756427013905E-2</v>
      </c>
      <c r="G759" s="31">
        <f>AVERAGE(VLOOKUP(A759,Normalised!$A$2:$Q$3986,13,FALSE),VLOOKUP(A759,Normalised!$A$2:$Q$3986,15,FALSE))</f>
        <v>4.3279905603964366</v>
      </c>
      <c r="H759" s="31">
        <f>VLOOKUP(A759,Normalised!$A$2:$Q$3986,17,FALSE)</f>
        <v>8.6233211233211229</v>
      </c>
      <c r="I759" s="32">
        <f t="shared" si="22"/>
        <v>6.4756558418587797</v>
      </c>
      <c r="J759" s="37">
        <f t="shared" si="23"/>
        <v>0.45745584496706004</v>
      </c>
      <c r="K759" s="34">
        <f>((J759-MIN(J$2:J$3986))/(MAX(J$2:J$3986)-MIN(J$2:J$3986))*10)</f>
        <v>0.93820585544255652</v>
      </c>
      <c r="L759" s="20" t="s">
        <v>11433</v>
      </c>
    </row>
    <row r="760" spans="1:12">
      <c r="A760" s="23" t="s">
        <v>745</v>
      </c>
      <c r="B760" s="23" t="s">
        <v>10228</v>
      </c>
      <c r="C760" s="23" t="s">
        <v>22</v>
      </c>
      <c r="D760" s="23" t="s">
        <v>9857</v>
      </c>
      <c r="E760" s="29">
        <f>VLOOKUP(A760,Normalised!$A$2:$G$3986,7,FALSE)</f>
        <v>0.73670702343199601</v>
      </c>
      <c r="F760" s="30">
        <f>VLOOKUP(A760,Normalised!$A$2:$K$3986,9,FALSE)</f>
        <v>2.2153809563351595E-2</v>
      </c>
      <c r="G760" s="31">
        <f>AVERAGE(VLOOKUP(A760,Normalised!$A$2:$Q$3986,13,FALSE),VLOOKUP(A760,Normalised!$A$2:$Q$3986,15,FALSE))</f>
        <v>6.4414651478217735</v>
      </c>
      <c r="H760" s="31">
        <f>VLOOKUP(A760,Normalised!$A$2:$Q$3986,17,FALSE)</f>
        <v>5.2136752136752138</v>
      </c>
      <c r="I760" s="32">
        <f t="shared" si="22"/>
        <v>5.8275701807484932</v>
      </c>
      <c r="J760" s="37">
        <f t="shared" si="23"/>
        <v>0.45646790492708839</v>
      </c>
      <c r="K760" s="34">
        <f>((J760-MIN(J$2:J$3986))/(MAX(J$2:J$3986)-MIN(J$2:J$3986))*10)</f>
        <v>0.9361796683459761</v>
      </c>
      <c r="L760" s="20" t="s">
        <v>11433</v>
      </c>
    </row>
    <row r="761" spans="1:12">
      <c r="A761" s="23" t="s">
        <v>2587</v>
      </c>
      <c r="B761" s="23" t="s">
        <v>5017</v>
      </c>
      <c r="C761" s="23" t="s">
        <v>19</v>
      </c>
      <c r="D761" s="23" t="s">
        <v>3404</v>
      </c>
      <c r="E761" s="29">
        <f>VLOOKUP(A761,Normalised!$A$2:$G$3986,7,FALSE)</f>
        <v>0.5649128974310359</v>
      </c>
      <c r="F761" s="30">
        <f>VLOOKUP(A761,Normalised!$A$2:$K$3986,9,FALSE)</f>
        <v>2.5085780657807193E-2</v>
      </c>
      <c r="G761" s="31">
        <f>AVERAGE(VLOOKUP(A761,Normalised!$A$2:$Q$3986,13,FALSE),VLOOKUP(A761,Normalised!$A$2:$Q$3986,15,FALSE))</f>
        <v>7.5313319467016822</v>
      </c>
      <c r="H761" s="31">
        <f>VLOOKUP(A761,Normalised!$A$2:$Q$3986,17,FALSE)</f>
        <v>5.8608058608058622</v>
      </c>
      <c r="I761" s="32">
        <f t="shared" si="22"/>
        <v>6.6960689037537726</v>
      </c>
      <c r="J761" s="37">
        <f t="shared" si="23"/>
        <v>0.45611708652948096</v>
      </c>
      <c r="K761" s="34">
        <f>((J761-MIN(J$2:J$3986))/(MAX(J$2:J$3986)-MIN(J$2:J$3986))*10)</f>
        <v>0.93546016748386351</v>
      </c>
      <c r="L761" s="20" t="s">
        <v>11433</v>
      </c>
    </row>
    <row r="762" spans="1:12">
      <c r="A762" s="23" t="s">
        <v>2900</v>
      </c>
      <c r="B762" s="23" t="s">
        <v>4396</v>
      </c>
      <c r="C762" s="23" t="s">
        <v>18</v>
      </c>
      <c r="D762" s="23" t="s">
        <v>3404</v>
      </c>
      <c r="E762" s="29">
        <f>VLOOKUP(A762,Normalised!$A$2:$G$3986,7,FALSE)</f>
        <v>0.11450863727340255</v>
      </c>
      <c r="F762" s="30">
        <f>VLOOKUP(A762,Normalised!$A$2:$K$3986,9,FALSE)</f>
        <v>0.1326973211420745</v>
      </c>
      <c r="G762" s="31">
        <f>AVERAGE(VLOOKUP(A762,Normalised!$A$2:$Q$3986,13,FALSE),VLOOKUP(A762,Normalised!$A$2:$Q$3986,15,FALSE))</f>
        <v>4.783111543871736</v>
      </c>
      <c r="H762" s="31">
        <f>VLOOKUP(A762,Normalised!$A$2:$Q$3986,17,FALSE)</f>
        <v>7.6984126984126986</v>
      </c>
      <c r="I762" s="32">
        <f t="shared" si="22"/>
        <v>6.2407621211422173</v>
      </c>
      <c r="J762" s="37">
        <f t="shared" si="23"/>
        <v>0.45601522591521371</v>
      </c>
      <c r="K762" s="34">
        <f>((J762-MIN(J$2:J$3986))/(MAX(J$2:J$3986)-MIN(J$2:J$3986))*10)</f>
        <v>0.93525125939842535</v>
      </c>
      <c r="L762" s="20" t="s">
        <v>11433</v>
      </c>
    </row>
    <row r="763" spans="1:12">
      <c r="A763" s="23" t="s">
        <v>2366</v>
      </c>
      <c r="B763" s="23" t="s">
        <v>5444</v>
      </c>
      <c r="C763" s="23" t="s">
        <v>7</v>
      </c>
      <c r="D763" s="23" t="s">
        <v>3404</v>
      </c>
      <c r="E763" s="29">
        <f>VLOOKUP(A763,Normalised!$A$2:$G$3986,7,FALSE)</f>
        <v>0.1433072140044398</v>
      </c>
      <c r="F763" s="30">
        <f>VLOOKUP(A763,Normalised!$A$2:$K$3986,9,FALSE)</f>
        <v>0.10879047991035959</v>
      </c>
      <c r="G763" s="31">
        <f>AVERAGE(VLOOKUP(A763,Normalised!$A$2:$Q$3986,13,FALSE),VLOOKUP(A763,Normalised!$A$2:$Q$3986,15,FALSE))</f>
        <v>4.9288313531120993</v>
      </c>
      <c r="H763" s="31">
        <f>VLOOKUP(A763,Normalised!$A$2:$Q$3986,17,FALSE)</f>
        <v>7.2008547008547019</v>
      </c>
      <c r="I763" s="32">
        <f t="shared" si="22"/>
        <v>6.0648430269834002</v>
      </c>
      <c r="J763" s="37">
        <f t="shared" si="23"/>
        <v>0.45557460098494917</v>
      </c>
      <c r="K763" s="34">
        <f>((J763-MIN(J$2:J$3986))/(MAX(J$2:J$3986)-MIN(J$2:J$3986))*10)</f>
        <v>0.93434757242147159</v>
      </c>
      <c r="L763" s="20" t="s">
        <v>11433</v>
      </c>
    </row>
    <row r="764" spans="1:12">
      <c r="A764" s="23" t="s">
        <v>2838</v>
      </c>
      <c r="B764" s="23" t="s">
        <v>4519</v>
      </c>
      <c r="C764" s="23" t="s">
        <v>39</v>
      </c>
      <c r="D764" s="23" t="s">
        <v>3404</v>
      </c>
      <c r="E764" s="29">
        <f>VLOOKUP(A764,Normalised!$A$2:$G$3986,7,FALSE)</f>
        <v>0.17069223795973118</v>
      </c>
      <c r="F764" s="30">
        <f>VLOOKUP(A764,Normalised!$A$2:$K$3986,9,FALSE)</f>
        <v>8.4535082674408721E-2</v>
      </c>
      <c r="G764" s="31">
        <f>AVERAGE(VLOOKUP(A764,Normalised!$A$2:$Q$3986,13,FALSE),VLOOKUP(A764,Normalised!$A$2:$Q$3986,15,FALSE))</f>
        <v>4.3279905603964366</v>
      </c>
      <c r="H764" s="31">
        <f>VLOOKUP(A764,Normalised!$A$2:$Q$3986,17,FALSE)</f>
        <v>8.6233211233211229</v>
      </c>
      <c r="I764" s="32">
        <f t="shared" si="22"/>
        <v>6.4756558418587797</v>
      </c>
      <c r="J764" s="37">
        <f t="shared" si="23"/>
        <v>0.45377946411490222</v>
      </c>
      <c r="K764" s="34">
        <f>((J764-MIN(J$2:J$3986))/(MAX(J$2:J$3986)-MIN(J$2:J$3986))*10)</f>
        <v>0.9306658882953891</v>
      </c>
      <c r="L764" s="20" t="s">
        <v>11433</v>
      </c>
    </row>
    <row r="765" spans="1:12">
      <c r="A765" s="23" t="s">
        <v>3358</v>
      </c>
      <c r="B765" s="33" t="s">
        <v>3460</v>
      </c>
      <c r="C765" s="33" t="s">
        <v>65</v>
      </c>
      <c r="D765" s="33" t="s">
        <v>3404</v>
      </c>
      <c r="E765" s="29">
        <f>VLOOKUP(A765,Normalised!$A$2:$G$3986,7,FALSE)</f>
        <v>0.52349572934259192</v>
      </c>
      <c r="F765" s="30">
        <f>VLOOKUP(A765,Normalised!$A$2:$K$3986,9,FALSE)</f>
        <v>2.6285223378266304E-2</v>
      </c>
      <c r="G765" s="31">
        <f>AVERAGE(VLOOKUP(A765,Normalised!$A$2:$Q$3986,13,FALSE),VLOOKUP(A765,Normalised!$A$2:$Q$3986,15,FALSE))</f>
        <v>6.8520530807338336</v>
      </c>
      <c r="H765" s="31">
        <f>VLOOKUP(A765,Normalised!$A$2:$Q$3986,17,FALSE)</f>
        <v>6.5720390720390736</v>
      </c>
      <c r="I765" s="32">
        <f t="shared" si="22"/>
        <v>6.7120460763864536</v>
      </c>
      <c r="J765" s="37">
        <f t="shared" si="23"/>
        <v>0.4520223562227863</v>
      </c>
      <c r="K765" s="34">
        <f>((J765-MIN(J$2:J$3986))/(MAX(J$2:J$3986)-MIN(J$2:J$3986))*10)</f>
        <v>0.92706219860344485</v>
      </c>
      <c r="L765" s="20" t="s">
        <v>11433</v>
      </c>
    </row>
    <row r="766" spans="1:12">
      <c r="A766" s="23" t="s">
        <v>3383</v>
      </c>
      <c r="B766" s="33" t="s">
        <v>3410</v>
      </c>
      <c r="C766" s="33" t="s">
        <v>65</v>
      </c>
      <c r="D766" s="33" t="s">
        <v>3404</v>
      </c>
      <c r="E766" s="29">
        <f>VLOOKUP(A766,Normalised!$A$2:$G$3986,7,FALSE)</f>
        <v>0.59336339066674315</v>
      </c>
      <c r="F766" s="30">
        <f>VLOOKUP(A766,Normalised!$A$2:$K$3986,9,FALSE)</f>
        <v>2.3158470987325888E-2</v>
      </c>
      <c r="G766" s="31">
        <f>AVERAGE(VLOOKUP(A766,Normalised!$A$2:$Q$3986,13,FALSE),VLOOKUP(A766,Normalised!$A$2:$Q$3986,15,FALSE))</f>
        <v>6.8520530807338336</v>
      </c>
      <c r="H766" s="31">
        <f>VLOOKUP(A766,Normalised!$A$2:$Q$3986,17,FALSE)</f>
        <v>6.5720390720390736</v>
      </c>
      <c r="I766" s="32">
        <f t="shared" si="22"/>
        <v>6.7120460763864536</v>
      </c>
      <c r="J766" s="37">
        <f t="shared" si="23"/>
        <v>0.45181625658976388</v>
      </c>
      <c r="K766" s="34">
        <f>((J766-MIN(J$2:J$3986))/(MAX(J$2:J$3986)-MIN(J$2:J$3986))*10)</f>
        <v>0.9266395045125646</v>
      </c>
      <c r="L766" s="20" t="s">
        <v>11433</v>
      </c>
    </row>
    <row r="767" spans="1:12">
      <c r="A767" s="23" t="s">
        <v>2772</v>
      </c>
      <c r="B767" s="23" t="s">
        <v>4652</v>
      </c>
      <c r="C767" s="23" t="s">
        <v>63</v>
      </c>
      <c r="D767" s="23" t="s">
        <v>3404</v>
      </c>
      <c r="E767" s="29">
        <f>VLOOKUP(A767,Normalised!$A$2:$G$3986,7,FALSE)</f>
        <v>0.19436163875623702</v>
      </c>
      <c r="F767" s="30">
        <f>VLOOKUP(A767,Normalised!$A$2:$K$3986,9,FALSE)</f>
        <v>7.5441871622722978E-2</v>
      </c>
      <c r="G767" s="31">
        <f>AVERAGE(VLOOKUP(A767,Normalised!$A$2:$Q$3986,13,FALSE),VLOOKUP(A767,Normalised!$A$2:$Q$3986,15,FALSE))</f>
        <v>4.2084513374006702</v>
      </c>
      <c r="H767" s="31">
        <f>VLOOKUP(A767,Normalised!$A$2:$Q$3986,17,FALSE)</f>
        <v>8.3516483516483522</v>
      </c>
      <c r="I767" s="32">
        <f t="shared" si="22"/>
        <v>6.2800498445245108</v>
      </c>
      <c r="J767" s="37">
        <f t="shared" si="23"/>
        <v>0.45157376101426533</v>
      </c>
      <c r="K767" s="34">
        <f>((J767-MIN(J$2:J$3986))/(MAX(J$2:J$3986)-MIN(J$2:J$3986))*10)</f>
        <v>0.9261421652144558</v>
      </c>
      <c r="L767" s="20" t="s">
        <v>11433</v>
      </c>
    </row>
    <row r="768" spans="1:12">
      <c r="A768" s="23" t="s">
        <v>2557</v>
      </c>
      <c r="B768" s="23" t="s">
        <v>5076</v>
      </c>
      <c r="C768" s="23" t="s">
        <v>19</v>
      </c>
      <c r="D768" s="23" t="s">
        <v>3404</v>
      </c>
      <c r="E768" s="29">
        <f>VLOOKUP(A768,Normalised!$A$2:$G$3986,7,FALSE)</f>
        <v>0.38473166985712326</v>
      </c>
      <c r="F768" s="30">
        <f>VLOOKUP(A768,Normalised!$A$2:$K$3986,9,FALSE)</f>
        <v>3.5696235492637778E-2</v>
      </c>
      <c r="G768" s="31">
        <f>AVERAGE(VLOOKUP(A768,Normalised!$A$2:$Q$3986,13,FALSE),VLOOKUP(A768,Normalised!$A$2:$Q$3986,15,FALSE))</f>
        <v>7.5313319467016822</v>
      </c>
      <c r="H768" s="31">
        <f>VLOOKUP(A768,Normalised!$A$2:$Q$3986,17,FALSE)</f>
        <v>5.8608058608058622</v>
      </c>
      <c r="I768" s="32">
        <f t="shared" si="22"/>
        <v>6.6960689037537726</v>
      </c>
      <c r="J768" s="37">
        <f t="shared" si="23"/>
        <v>0.45137076135836962</v>
      </c>
      <c r="K768" s="34">
        <f>((J768-MIN(J$2:J$3986))/(MAX(J$2:J$3986)-MIN(J$2:J$3986))*10)</f>
        <v>0.92572582893214672</v>
      </c>
      <c r="L768" s="20" t="s">
        <v>11433</v>
      </c>
    </row>
    <row r="769" spans="1:12">
      <c r="A769" s="23" t="s">
        <v>4566</v>
      </c>
      <c r="B769" s="23" t="s">
        <v>4568</v>
      </c>
      <c r="C769" s="23" t="s">
        <v>39</v>
      </c>
      <c r="D769" s="23" t="s">
        <v>3404</v>
      </c>
      <c r="E769" s="29">
        <f>VLOOKUP(A769,Normalised!$A$2:$G$3986,7,FALSE)</f>
        <v>0.16767083122061935</v>
      </c>
      <c r="F769" s="30">
        <f>VLOOKUP(A769,Normalised!$A$2:$K$3986,9,FALSE)</f>
        <v>8.4442817849758017E-2</v>
      </c>
      <c r="G769" s="31">
        <f>AVERAGE(VLOOKUP(A769,Normalised!$A$2:$Q$3986,13,FALSE),VLOOKUP(A769,Normalised!$A$2:$Q$3986,15,FALSE))</f>
        <v>4.3279905603964366</v>
      </c>
      <c r="H769" s="31">
        <f>VLOOKUP(A769,Normalised!$A$2:$Q$3986,17,FALSE)</f>
        <v>8.6233211233211229</v>
      </c>
      <c r="I769" s="32">
        <f t="shared" si="22"/>
        <v>6.4756558418587797</v>
      </c>
      <c r="J769" s="37">
        <f t="shared" si="23"/>
        <v>0.45092190320170666</v>
      </c>
      <c r="K769" s="34">
        <f>((J769-MIN(J$2:J$3986))/(MAX(J$2:J$3986)-MIN(J$2:J$3986))*10)</f>
        <v>0.92480525625725896</v>
      </c>
      <c r="L769" s="20" t="s">
        <v>11433</v>
      </c>
    </row>
    <row r="770" spans="1:12">
      <c r="A770" s="23" t="s">
        <v>754</v>
      </c>
      <c r="B770" s="23" t="s">
        <v>10213</v>
      </c>
      <c r="C770" s="23" t="s">
        <v>22</v>
      </c>
      <c r="D770" s="23" t="s">
        <v>9857</v>
      </c>
      <c r="E770" s="29">
        <f>VLOOKUP(A770,Normalised!$A$2:$G$3986,7,FALSE)</f>
        <v>0.66579584492273503</v>
      </c>
      <c r="F770" s="30">
        <f>VLOOKUP(A770,Normalised!$A$2:$K$3986,9,FALSE)</f>
        <v>2.3609543463395982E-2</v>
      </c>
      <c r="G770" s="31">
        <f>AVERAGE(VLOOKUP(A770,Normalised!$A$2:$Q$3986,13,FALSE),VLOOKUP(A770,Normalised!$A$2:$Q$3986,15,FALSE))</f>
        <v>6.4414651478217735</v>
      </c>
      <c r="H770" s="31">
        <f>VLOOKUP(A770,Normalised!$A$2:$Q$3986,17,FALSE)</f>
        <v>5.2136752136752138</v>
      </c>
      <c r="I770" s="32">
        <f t="shared" ref="I770:I833" si="24">AVERAGE(G770:H770)</f>
        <v>5.8275701807484932</v>
      </c>
      <c r="J770" s="37">
        <f t="shared" ref="J770:J833" si="25">E770^(1/3)*F770^(1/3)*I770^(1/3)</f>
        <v>0.45078770325947065</v>
      </c>
      <c r="K770" s="34">
        <f>((J770-MIN(J$2:J$3986))/(MAX(J$2:J$3986)-MIN(J$2:J$3986))*10)</f>
        <v>0.92453002276097485</v>
      </c>
      <c r="L770" s="20" t="s">
        <v>11433</v>
      </c>
    </row>
    <row r="771" spans="1:12">
      <c r="A771" s="23" t="s">
        <v>3365</v>
      </c>
      <c r="B771" s="33" t="s">
        <v>3446</v>
      </c>
      <c r="C771" s="33" t="s">
        <v>65</v>
      </c>
      <c r="D771" s="33" t="s">
        <v>3404</v>
      </c>
      <c r="E771" s="29">
        <f>VLOOKUP(A771,Normalised!$A$2:$G$3986,7,FALSE)</f>
        <v>0.69825522489926584</v>
      </c>
      <c r="F771" s="30">
        <f>VLOOKUP(A771,Normalised!$A$2:$K$3986,9,FALSE)</f>
        <v>1.9447374706931038E-2</v>
      </c>
      <c r="G771" s="31">
        <f>AVERAGE(VLOOKUP(A771,Normalised!$A$2:$Q$3986,13,FALSE),VLOOKUP(A771,Normalised!$A$2:$Q$3986,15,FALSE))</f>
        <v>6.8520530807338336</v>
      </c>
      <c r="H771" s="31">
        <f>VLOOKUP(A771,Normalised!$A$2:$Q$3986,17,FALSE)</f>
        <v>6.5720390720390736</v>
      </c>
      <c r="I771" s="32">
        <f t="shared" si="24"/>
        <v>6.7120460763864536</v>
      </c>
      <c r="J771" s="37">
        <f t="shared" si="25"/>
        <v>0.45003197164085684</v>
      </c>
      <c r="K771" s="34">
        <f>((J771-MIN(J$2:J$3986))/(MAX(J$2:J$3986)-MIN(J$2:J$3986))*10)</f>
        <v>0.92298007682077687</v>
      </c>
      <c r="L771" s="20" t="s">
        <v>11433</v>
      </c>
    </row>
    <row r="772" spans="1:12">
      <c r="A772" s="23" t="s">
        <v>2964</v>
      </c>
      <c r="B772" s="23" t="s">
        <v>4265</v>
      </c>
      <c r="C772" s="23" t="s">
        <v>18</v>
      </c>
      <c r="D772" s="23" t="s">
        <v>3404</v>
      </c>
      <c r="E772" s="29">
        <f>VLOOKUP(A772,Normalised!$A$2:$G$3986,7,FALSE)</f>
        <v>0.20005673194048135</v>
      </c>
      <c r="F772" s="30">
        <f>VLOOKUP(A772,Normalised!$A$2:$K$3986,9,FALSE)</f>
        <v>7.2807198296586301E-2</v>
      </c>
      <c r="G772" s="31">
        <f>AVERAGE(VLOOKUP(A772,Normalised!$A$2:$Q$3986,13,FALSE),VLOOKUP(A772,Normalised!$A$2:$Q$3986,15,FALSE))</f>
        <v>4.783111543871736</v>
      </c>
      <c r="H772" s="31">
        <f>VLOOKUP(A772,Normalised!$A$2:$Q$3986,17,FALSE)</f>
        <v>7.6984126984126986</v>
      </c>
      <c r="I772" s="32">
        <f t="shared" si="24"/>
        <v>6.2407621211422173</v>
      </c>
      <c r="J772" s="37">
        <f t="shared" si="25"/>
        <v>0.44962975056774707</v>
      </c>
      <c r="K772" s="34">
        <f>((J772-MIN(J$2:J$3986))/(MAX(J$2:J$3986)-MIN(J$2:J$3986))*10)</f>
        <v>0.92215515312567975</v>
      </c>
      <c r="L772" s="20" t="s">
        <v>11433</v>
      </c>
    </row>
    <row r="773" spans="1:12">
      <c r="A773" s="23" t="s">
        <v>707</v>
      </c>
      <c r="B773" s="23" t="s">
        <v>10302</v>
      </c>
      <c r="C773" s="23" t="s">
        <v>38</v>
      </c>
      <c r="D773" s="23" t="s">
        <v>9857</v>
      </c>
      <c r="E773" s="29">
        <f>VLOOKUP(A773,Normalised!$A$2:$G$3986,7,FALSE)</f>
        <v>0.88162783452197391</v>
      </c>
      <c r="F773" s="30">
        <f>VLOOKUP(A773,Normalised!$A$2:$K$3986,9,FALSE)</f>
        <v>2.2451107331670515E-2</v>
      </c>
      <c r="G773" s="31">
        <f>AVERAGE(VLOOKUP(A773,Normalised!$A$2:$Q$3986,13,FALSE),VLOOKUP(A773,Normalised!$A$2:$Q$3986,15,FALSE))</f>
        <v>5.9779325204052114</v>
      </c>
      <c r="H773" s="31">
        <f>VLOOKUP(A773,Normalised!$A$2:$Q$3986,17,FALSE)</f>
        <v>3.1990231990231992</v>
      </c>
      <c r="I773" s="32">
        <f t="shared" si="24"/>
        <v>4.5884778597142049</v>
      </c>
      <c r="J773" s="37">
        <f t="shared" si="25"/>
        <v>0.44950090099371459</v>
      </c>
      <c r="K773" s="34">
        <f>((J773-MIN(J$2:J$3986))/(MAX(J$2:J$3986)-MIN(J$2:J$3986))*10)</f>
        <v>0.92189089281256198</v>
      </c>
      <c r="L773" s="20" t="s">
        <v>11433</v>
      </c>
    </row>
    <row r="774" spans="1:12">
      <c r="A774" s="23" t="s">
        <v>2593</v>
      </c>
      <c r="B774" s="23" t="s">
        <v>5005</v>
      </c>
      <c r="C774" s="23" t="s">
        <v>19</v>
      </c>
      <c r="D774" s="23" t="s">
        <v>3404</v>
      </c>
      <c r="E774" s="29">
        <f>VLOOKUP(A774,Normalised!$A$2:$G$3986,7,FALSE)</f>
        <v>0.51439810773311079</v>
      </c>
      <c r="F774" s="30">
        <f>VLOOKUP(A774,Normalised!$A$2:$K$3986,9,FALSE)</f>
        <v>2.6264720083899479E-2</v>
      </c>
      <c r="G774" s="31">
        <f>AVERAGE(VLOOKUP(A774,Normalised!$A$2:$Q$3986,13,FALSE),VLOOKUP(A774,Normalised!$A$2:$Q$3986,15,FALSE))</f>
        <v>7.5313319467016822</v>
      </c>
      <c r="H774" s="31">
        <f>VLOOKUP(A774,Normalised!$A$2:$Q$3986,17,FALSE)</f>
        <v>5.8608058608058622</v>
      </c>
      <c r="I774" s="32">
        <f t="shared" si="24"/>
        <v>6.6960689037537726</v>
      </c>
      <c r="J774" s="37">
        <f t="shared" si="25"/>
        <v>0.44891489719319783</v>
      </c>
      <c r="K774" s="34">
        <f>((J774-MIN(J$2:J$3986))/(MAX(J$2:J$3986)-MIN(J$2:J$3986))*10)</f>
        <v>0.92068904523971917</v>
      </c>
      <c r="L774" s="20" t="s">
        <v>11433</v>
      </c>
    </row>
    <row r="775" spans="1:12">
      <c r="A775" s="23" t="s">
        <v>3314</v>
      </c>
      <c r="B775" s="33" t="s">
        <v>3548</v>
      </c>
      <c r="C775" s="33" t="s">
        <v>65</v>
      </c>
      <c r="D775" s="33" t="s">
        <v>3404</v>
      </c>
      <c r="E775" s="29">
        <f>VLOOKUP(A775,Normalised!$A$2:$G$3986,7,FALSE)</f>
        <v>0.49760734053401534</v>
      </c>
      <c r="F775" s="30">
        <f>VLOOKUP(A775,Normalised!$A$2:$K$3986,9,FALSE)</f>
        <v>2.7013090328288497E-2</v>
      </c>
      <c r="G775" s="31">
        <f>AVERAGE(VLOOKUP(A775,Normalised!$A$2:$Q$3986,13,FALSE),VLOOKUP(A775,Normalised!$A$2:$Q$3986,15,FALSE))</f>
        <v>6.8520530807338336</v>
      </c>
      <c r="H775" s="31">
        <f>VLOOKUP(A775,Normalised!$A$2:$Q$3986,17,FALSE)</f>
        <v>6.5720390720390736</v>
      </c>
      <c r="I775" s="32">
        <f t="shared" si="24"/>
        <v>6.7120460763864536</v>
      </c>
      <c r="J775" s="37">
        <f t="shared" si="25"/>
        <v>0.4485098577025331</v>
      </c>
      <c r="K775" s="34">
        <f>((J775-MIN(J$2:J$3986))/(MAX(J$2:J$3986)-MIN(J$2:J$3986))*10)</f>
        <v>0.9198583411925243</v>
      </c>
      <c r="L775" s="20" t="s">
        <v>11433</v>
      </c>
    </row>
    <row r="776" spans="1:12">
      <c r="A776" s="23" t="s">
        <v>2780</v>
      </c>
      <c r="B776" s="23" t="s">
        <v>4636</v>
      </c>
      <c r="C776" s="23" t="s">
        <v>63</v>
      </c>
      <c r="D776" s="23" t="s">
        <v>3404</v>
      </c>
      <c r="E776" s="29">
        <f>VLOOKUP(A776,Normalised!$A$2:$G$3986,7,FALSE)</f>
        <v>0.17686043893109932</v>
      </c>
      <c r="F776" s="30">
        <f>VLOOKUP(A776,Normalised!$A$2:$K$3986,9,FALSE)</f>
        <v>8.1049522632048898E-2</v>
      </c>
      <c r="G776" s="31">
        <f>AVERAGE(VLOOKUP(A776,Normalised!$A$2:$Q$3986,13,FALSE),VLOOKUP(A776,Normalised!$A$2:$Q$3986,15,FALSE))</f>
        <v>4.2084513374006702</v>
      </c>
      <c r="H776" s="31">
        <f>VLOOKUP(A776,Normalised!$A$2:$Q$3986,17,FALSE)</f>
        <v>8.3516483516483522</v>
      </c>
      <c r="I776" s="32">
        <f t="shared" si="24"/>
        <v>6.2800498445245108</v>
      </c>
      <c r="J776" s="37">
        <f t="shared" si="25"/>
        <v>0.44817547093461835</v>
      </c>
      <c r="K776" s="34">
        <f>((J776-MIN(J$2:J$3986))/(MAX(J$2:J$3986)-MIN(J$2:J$3986))*10)</f>
        <v>0.91917254030683937</v>
      </c>
      <c r="L776" s="20" t="s">
        <v>11433</v>
      </c>
    </row>
    <row r="777" spans="1:12">
      <c r="A777" s="23" t="s">
        <v>2731</v>
      </c>
      <c r="B777" s="23" t="s">
        <v>52</v>
      </c>
      <c r="C777" s="23" t="s">
        <v>63</v>
      </c>
      <c r="D777" s="23" t="s">
        <v>3404</v>
      </c>
      <c r="E777" s="29">
        <f>VLOOKUP(A777,Normalised!$A$2:$G$3986,7,FALSE)</f>
        <v>0.22055834584456069</v>
      </c>
      <c r="F777" s="30">
        <f>VLOOKUP(A777,Normalised!$A$2:$K$3986,9,FALSE)</f>
        <v>6.4964688201276738E-2</v>
      </c>
      <c r="G777" s="31">
        <f>AVERAGE(VLOOKUP(A777,Normalised!$A$2:$Q$3986,13,FALSE),VLOOKUP(A777,Normalised!$A$2:$Q$3986,15,FALSE))</f>
        <v>4.2084513374006702</v>
      </c>
      <c r="H777" s="31">
        <f>VLOOKUP(A777,Normalised!$A$2:$Q$3986,17,FALSE)</f>
        <v>8.3516483516483522</v>
      </c>
      <c r="I777" s="32">
        <f t="shared" si="24"/>
        <v>6.2800498445245108</v>
      </c>
      <c r="J777" s="37">
        <f t="shared" si="25"/>
        <v>0.44811345243360706</v>
      </c>
      <c r="K777" s="34">
        <f>((J777-MIN(J$2:J$3986))/(MAX(J$2:J$3986)-MIN(J$2:J$3986))*10)</f>
        <v>0.9190453452530768</v>
      </c>
      <c r="L777" s="20" t="s">
        <v>11433</v>
      </c>
    </row>
    <row r="778" spans="1:12">
      <c r="A778" s="23" t="s">
        <v>2444</v>
      </c>
      <c r="B778" s="23" t="s">
        <v>5296</v>
      </c>
      <c r="C778" s="23" t="s">
        <v>56</v>
      </c>
      <c r="D778" s="23" t="s">
        <v>3404</v>
      </c>
      <c r="E778" s="29">
        <f>VLOOKUP(A778,Normalised!$A$2:$G$3986,7,FALSE)</f>
        <v>0.19204434108514545</v>
      </c>
      <c r="F778" s="30">
        <f>VLOOKUP(A778,Normalised!$A$2:$K$3986,9,FALSE)</f>
        <v>6.9198618488025568E-2</v>
      </c>
      <c r="G778" s="31">
        <f>AVERAGE(VLOOKUP(A778,Normalised!$A$2:$Q$3986,13,FALSE),VLOOKUP(A778,Normalised!$A$2:$Q$3986,15,FALSE))</f>
        <v>4.3799735348107127</v>
      </c>
      <c r="H778" s="31">
        <f>VLOOKUP(A778,Normalised!$A$2:$Q$3986,17,FALSE)</f>
        <v>9.1361416361416374</v>
      </c>
      <c r="I778" s="32">
        <f t="shared" si="24"/>
        <v>6.7580575854761751</v>
      </c>
      <c r="J778" s="37">
        <f t="shared" si="25"/>
        <v>0.44782356426218706</v>
      </c>
      <c r="K778" s="34">
        <f>((J778-MIN(J$2:J$3986))/(MAX(J$2:J$3986)-MIN(J$2:J$3986))*10)</f>
        <v>0.9184508074789024</v>
      </c>
      <c r="L778" s="20" t="s">
        <v>11433</v>
      </c>
    </row>
    <row r="779" spans="1:12">
      <c r="A779" s="23" t="s">
        <v>2779</v>
      </c>
      <c r="B779" s="23" t="s">
        <v>4638</v>
      </c>
      <c r="C779" s="23" t="s">
        <v>63</v>
      </c>
      <c r="D779" s="23" t="s">
        <v>3404</v>
      </c>
      <c r="E779" s="29">
        <f>VLOOKUP(A779,Normalised!$A$2:$G$3986,7,FALSE)</f>
        <v>0.19330713509221981</v>
      </c>
      <c r="F779" s="30">
        <f>VLOOKUP(A779,Normalised!$A$2:$K$3986,9,FALSE)</f>
        <v>7.3811859720560605E-2</v>
      </c>
      <c r="G779" s="31">
        <f>AVERAGE(VLOOKUP(A779,Normalised!$A$2:$Q$3986,13,FALSE),VLOOKUP(A779,Normalised!$A$2:$Q$3986,15,FALSE))</f>
        <v>4.2084513374006702</v>
      </c>
      <c r="H779" s="31">
        <f>VLOOKUP(A779,Normalised!$A$2:$Q$3986,17,FALSE)</f>
        <v>8.3516483516483522</v>
      </c>
      <c r="I779" s="32">
        <f t="shared" si="24"/>
        <v>6.2800498445245108</v>
      </c>
      <c r="J779" s="37">
        <f t="shared" si="25"/>
        <v>0.44748557587171867</v>
      </c>
      <c r="K779" s="34">
        <f>((J779-MIN(J$2:J$3986))/(MAX(J$2:J$3986)-MIN(J$2:J$3986))*10)</f>
        <v>0.91775761994944405</v>
      </c>
      <c r="L779" s="20" t="s">
        <v>11433</v>
      </c>
    </row>
    <row r="780" spans="1:12">
      <c r="A780" s="23" t="s">
        <v>2709</v>
      </c>
      <c r="B780" s="23" t="s">
        <v>4586</v>
      </c>
      <c r="C780" s="23" t="s">
        <v>63</v>
      </c>
      <c r="D780" s="23" t="s">
        <v>3404</v>
      </c>
      <c r="E780" s="29">
        <f>VLOOKUP(A780,Normalised!$A$2:$G$3986,7,FALSE)</f>
        <v>0.18415783686480902</v>
      </c>
      <c r="F780" s="30">
        <f>VLOOKUP(A780,Normalised!$A$2:$K$3986,9,FALSE)</f>
        <v>7.7420439529121338E-2</v>
      </c>
      <c r="G780" s="31">
        <f>AVERAGE(VLOOKUP(A780,Normalised!$A$2:$Q$3986,13,FALSE),VLOOKUP(A780,Normalised!$A$2:$Q$3986,15,FALSE))</f>
        <v>4.2084513374006702</v>
      </c>
      <c r="H780" s="31">
        <f>VLOOKUP(A780,Normalised!$A$2:$Q$3986,17,FALSE)</f>
        <v>8.3516483516483522</v>
      </c>
      <c r="I780" s="32">
        <f t="shared" si="24"/>
        <v>6.2800498445245108</v>
      </c>
      <c r="J780" s="37">
        <f t="shared" si="25"/>
        <v>0.44737286908108309</v>
      </c>
      <c r="K780" s="34">
        <f>((J780-MIN(J$2:J$3986))/(MAX(J$2:J$3986)-MIN(J$2:J$3986))*10)</f>
        <v>0.91752646721178455</v>
      </c>
      <c r="L780" s="20" t="s">
        <v>11433</v>
      </c>
    </row>
    <row r="781" spans="1:12">
      <c r="A781" s="23" t="s">
        <v>2418</v>
      </c>
      <c r="B781" s="23" t="s">
        <v>4761</v>
      </c>
      <c r="C781" s="23" t="s">
        <v>56</v>
      </c>
      <c r="D781" s="23" t="s">
        <v>3404</v>
      </c>
      <c r="E781" s="29">
        <f>VLOOKUP(A781,Normalised!$A$2:$G$3986,7,FALSE)</f>
        <v>0.20697074615717126</v>
      </c>
      <c r="F781" s="30">
        <f>VLOOKUP(A781,Normalised!$A$2:$K$3986,9,FALSE)</f>
        <v>6.330392135756413E-2</v>
      </c>
      <c r="G781" s="31">
        <f>AVERAGE(VLOOKUP(A781,Normalised!$A$2:$Q$3986,13,FALSE),VLOOKUP(A781,Normalised!$A$2:$Q$3986,15,FALSE))</f>
        <v>4.3799735348107127</v>
      </c>
      <c r="H781" s="31">
        <f>VLOOKUP(A781,Normalised!$A$2:$Q$3986,17,FALSE)</f>
        <v>9.1361416361416374</v>
      </c>
      <c r="I781" s="32">
        <f t="shared" si="24"/>
        <v>6.7580575854761751</v>
      </c>
      <c r="J781" s="37">
        <f t="shared" si="25"/>
        <v>0.44571148209854372</v>
      </c>
      <c r="K781" s="34">
        <f>((J781-MIN(J$2:J$3986))/(MAX(J$2:J$3986)-MIN(J$2:J$3986))*10)</f>
        <v>0.91411909355523691</v>
      </c>
      <c r="L781" s="20" t="s">
        <v>11433</v>
      </c>
    </row>
    <row r="782" spans="1:12">
      <c r="A782" s="23" t="s">
        <v>2697</v>
      </c>
      <c r="B782" s="23" t="s">
        <v>4803</v>
      </c>
      <c r="C782" s="23" t="s">
        <v>64</v>
      </c>
      <c r="D782" s="23" t="s">
        <v>3404</v>
      </c>
      <c r="E782" s="29">
        <f>VLOOKUP(A782,Normalised!$A$2:$G$3986,7,FALSE)</f>
        <v>0.2534833292657262</v>
      </c>
      <c r="F782" s="30">
        <f>VLOOKUP(A782,Normalised!$A$2:$K$3986,9,FALSE)</f>
        <v>5.9254520720116707E-2</v>
      </c>
      <c r="G782" s="31">
        <f>AVERAGE(VLOOKUP(A782,Normalised!$A$2:$Q$3986,13,FALSE),VLOOKUP(A782,Normalised!$A$2:$Q$3986,15,FALSE))</f>
        <v>5.191504838438143</v>
      </c>
      <c r="H782" s="31">
        <f>VLOOKUP(A782,Normalised!$A$2:$Q$3986,17,FALSE)</f>
        <v>6.5476190476190492</v>
      </c>
      <c r="I782" s="32">
        <f t="shared" si="24"/>
        <v>5.8695619430285966</v>
      </c>
      <c r="J782" s="37">
        <f t="shared" si="25"/>
        <v>0.44506713656534419</v>
      </c>
      <c r="K782" s="34">
        <f>((J782-MIN(J$2:J$3986))/(MAX(J$2:J$3986)-MIN(J$2:J$3986))*10)</f>
        <v>0.91279759169046226</v>
      </c>
      <c r="L782" s="20" t="s">
        <v>11433</v>
      </c>
    </row>
    <row r="783" spans="1:12">
      <c r="A783" s="23" t="s">
        <v>2847</v>
      </c>
      <c r="B783" s="23" t="s">
        <v>4501</v>
      </c>
      <c r="C783" s="23" t="s">
        <v>39</v>
      </c>
      <c r="D783" s="23" t="s">
        <v>3404</v>
      </c>
      <c r="E783" s="29">
        <f>VLOOKUP(A783,Normalised!$A$2:$G$3986,7,FALSE)</f>
        <v>0.19212810138292377</v>
      </c>
      <c r="F783" s="30">
        <f>VLOOKUP(A783,Normalised!$A$2:$K$3986,9,FALSE)</f>
        <v>6.9998246968331637E-2</v>
      </c>
      <c r="G783" s="31">
        <f>AVERAGE(VLOOKUP(A783,Normalised!$A$2:$Q$3986,13,FALSE),VLOOKUP(A783,Normalised!$A$2:$Q$3986,15,FALSE))</f>
        <v>4.3279905603964366</v>
      </c>
      <c r="H783" s="31">
        <f>VLOOKUP(A783,Normalised!$A$2:$Q$3986,17,FALSE)</f>
        <v>8.6233211233211229</v>
      </c>
      <c r="I783" s="32">
        <f t="shared" si="24"/>
        <v>6.4756558418587797</v>
      </c>
      <c r="J783" s="37">
        <f t="shared" si="25"/>
        <v>0.44325530094336335</v>
      </c>
      <c r="K783" s="34">
        <f>((J783-MIN(J$2:J$3986))/(MAX(J$2:J$3986)-MIN(J$2:J$3986))*10)</f>
        <v>0.90908165974130495</v>
      </c>
      <c r="L783" s="20" t="s">
        <v>11433</v>
      </c>
    </row>
    <row r="784" spans="1:12">
      <c r="A784" s="23" t="s">
        <v>2754</v>
      </c>
      <c r="B784" s="23" t="s">
        <v>4688</v>
      </c>
      <c r="C784" s="23" t="s">
        <v>63</v>
      </c>
      <c r="D784" s="23" t="s">
        <v>3404</v>
      </c>
      <c r="E784" s="29">
        <f>VLOOKUP(A784,Normalised!$A$2:$G$3986,7,FALSE)</f>
        <v>0.11262078892900698</v>
      </c>
      <c r="F784" s="30">
        <f>VLOOKUP(A784,Normalised!$A$2:$K$3986,9,FALSE)</f>
        <v>0.12116421806073691</v>
      </c>
      <c r="G784" s="31">
        <f>AVERAGE(VLOOKUP(A784,Normalised!$A$2:$Q$3986,13,FALSE),VLOOKUP(A784,Normalised!$A$2:$Q$3986,15,FALSE))</f>
        <v>4.2084513374006702</v>
      </c>
      <c r="H784" s="31">
        <f>VLOOKUP(A784,Normalised!$A$2:$Q$3986,17,FALSE)</f>
        <v>8.3516483516483522</v>
      </c>
      <c r="I784" s="32">
        <f t="shared" si="24"/>
        <v>6.2800498445245108</v>
      </c>
      <c r="J784" s="37">
        <f t="shared" si="25"/>
        <v>0.44087825592451013</v>
      </c>
      <c r="K784" s="34">
        <f>((J784-MIN(J$2:J$3986))/(MAX(J$2:J$3986)-MIN(J$2:J$3986))*10)</f>
        <v>0.90420652790098677</v>
      </c>
      <c r="L784" s="20" t="s">
        <v>11433</v>
      </c>
    </row>
    <row r="785" spans="1:12">
      <c r="A785" s="23" t="s">
        <v>2374</v>
      </c>
      <c r="B785" s="23" t="s">
        <v>5431</v>
      </c>
      <c r="C785" s="23" t="s">
        <v>7</v>
      </c>
      <c r="D785" s="23" t="s">
        <v>3404</v>
      </c>
      <c r="E785" s="29">
        <f>VLOOKUP(A785,Normalised!$A$2:$G$3986,7,FALSE)</f>
        <v>0.1548368861400034</v>
      </c>
      <c r="F785" s="30">
        <f>VLOOKUP(A785,Normalised!$A$2:$K$3986,9,FALSE)</f>
        <v>9.113714346052551E-2</v>
      </c>
      <c r="G785" s="31">
        <f>AVERAGE(VLOOKUP(A785,Normalised!$A$2:$Q$3986,13,FALSE),VLOOKUP(A785,Normalised!$A$2:$Q$3986,15,FALSE))</f>
        <v>4.9288313531120993</v>
      </c>
      <c r="H785" s="31">
        <f>VLOOKUP(A785,Normalised!$A$2:$Q$3986,17,FALSE)</f>
        <v>7.2008547008547019</v>
      </c>
      <c r="I785" s="32">
        <f t="shared" si="24"/>
        <v>6.0648430269834002</v>
      </c>
      <c r="J785" s="37">
        <f t="shared" si="25"/>
        <v>0.44068655622037667</v>
      </c>
      <c r="K785" s="34">
        <f>((J785-MIN(J$2:J$3986))/(MAX(J$2:J$3986)-MIN(J$2:J$3986))*10)</f>
        <v>0.90381336692843961</v>
      </c>
      <c r="L785" s="20" t="s">
        <v>11433</v>
      </c>
    </row>
    <row r="786" spans="1:12">
      <c r="A786" s="23" t="s">
        <v>3338</v>
      </c>
      <c r="B786" s="33" t="s">
        <v>3500</v>
      </c>
      <c r="C786" s="33" t="s">
        <v>65</v>
      </c>
      <c r="D786" s="33" t="s">
        <v>3404</v>
      </c>
      <c r="E786" s="29">
        <f>VLOOKUP(A786,Normalised!$A$2:$G$3986,7,FALSE)</f>
        <v>0.47887604063744726</v>
      </c>
      <c r="F786" s="30">
        <f>VLOOKUP(A786,Normalised!$A$2:$K$3986,9,FALSE)</f>
        <v>2.6469753027567704E-2</v>
      </c>
      <c r="G786" s="31">
        <f>AVERAGE(VLOOKUP(A786,Normalised!$A$2:$Q$3986,13,FALSE),VLOOKUP(A786,Normalised!$A$2:$Q$3986,15,FALSE))</f>
        <v>6.8520530807338336</v>
      </c>
      <c r="H786" s="31">
        <f>VLOOKUP(A786,Normalised!$A$2:$Q$3986,17,FALSE)</f>
        <v>6.5720390720390736</v>
      </c>
      <c r="I786" s="32">
        <f t="shared" si="24"/>
        <v>6.7120460763864536</v>
      </c>
      <c r="J786" s="37">
        <f t="shared" si="25"/>
        <v>0.43982101422867592</v>
      </c>
      <c r="K786" s="34">
        <f>((J786-MIN(J$2:J$3986))/(MAX(J$2:J$3986)-MIN(J$2:J$3986))*10)</f>
        <v>0.90203820857451467</v>
      </c>
      <c r="L786" s="20" t="s">
        <v>11433</v>
      </c>
    </row>
    <row r="787" spans="1:12">
      <c r="A787" s="23" t="s">
        <v>2897</v>
      </c>
      <c r="B787" s="23" t="s">
        <v>4405</v>
      </c>
      <c r="C787" s="23" t="s">
        <v>18</v>
      </c>
      <c r="D787" s="23" t="s">
        <v>3404</v>
      </c>
      <c r="E787" s="29">
        <f>VLOOKUP(A787,Normalised!$A$2:$G$3986,7,FALSE)</f>
        <v>0.14615477541545771</v>
      </c>
      <c r="F787" s="30">
        <f>VLOOKUP(A787,Normalised!$A$2:$K$3986,9,FALSE)</f>
        <v>9.2439102652818739E-2</v>
      </c>
      <c r="G787" s="31">
        <f>AVERAGE(VLOOKUP(A787,Normalised!$A$2:$Q$3986,13,FALSE),VLOOKUP(A787,Normalised!$A$2:$Q$3986,15,FALSE))</f>
        <v>4.783111543871736</v>
      </c>
      <c r="H787" s="31">
        <f>VLOOKUP(A787,Normalised!$A$2:$Q$3986,17,FALSE)</f>
        <v>7.6984126984126986</v>
      </c>
      <c r="I787" s="32">
        <f t="shared" si="24"/>
        <v>6.2407621211422173</v>
      </c>
      <c r="J787" s="37">
        <f t="shared" si="25"/>
        <v>0.43849918103736357</v>
      </c>
      <c r="K787" s="34">
        <f>((J787-MIN(J$2:J$3986))/(MAX(J$2:J$3986)-MIN(J$2:J$3986))*10)</f>
        <v>0.89932723296090789</v>
      </c>
      <c r="L787" s="20" t="s">
        <v>11433</v>
      </c>
    </row>
    <row r="788" spans="1:12">
      <c r="A788" s="23" t="s">
        <v>692</v>
      </c>
      <c r="B788" s="23" t="s">
        <v>5025</v>
      </c>
      <c r="C788" s="23" t="s">
        <v>38</v>
      </c>
      <c r="D788" s="23" t="s">
        <v>9857</v>
      </c>
      <c r="E788" s="29">
        <f>VLOOKUP(A788,Normalised!$A$2:$G$3986,7,FALSE)</f>
        <v>0.91019759798617939</v>
      </c>
      <c r="F788" s="30">
        <f>VLOOKUP(A788,Normalised!$A$2:$K$3986,9,FALSE)</f>
        <v>2.0185493304136638E-2</v>
      </c>
      <c r="G788" s="31">
        <f>AVERAGE(VLOOKUP(A788,Normalised!$A$2:$Q$3986,13,FALSE),VLOOKUP(A788,Normalised!$A$2:$Q$3986,15,FALSE))</f>
        <v>5.9779325204052114</v>
      </c>
      <c r="H788" s="31">
        <f>VLOOKUP(A788,Normalised!$A$2:$Q$3986,17,FALSE)</f>
        <v>3.1990231990231992</v>
      </c>
      <c r="I788" s="32">
        <f t="shared" si="24"/>
        <v>4.5884778597142049</v>
      </c>
      <c r="J788" s="37">
        <f t="shared" si="25"/>
        <v>0.43847809036525959</v>
      </c>
      <c r="K788" s="34">
        <f>((J788-MIN(J$2:J$3986))/(MAX(J$2:J$3986)-MIN(J$2:J$3986))*10)</f>
        <v>0.89928397765598422</v>
      </c>
      <c r="L788" s="20" t="s">
        <v>11433</v>
      </c>
    </row>
    <row r="789" spans="1:12">
      <c r="A789" s="23" t="s">
        <v>2417</v>
      </c>
      <c r="B789" s="23" t="s">
        <v>5352</v>
      </c>
      <c r="C789" s="23" t="s">
        <v>56</v>
      </c>
      <c r="D789" s="23" t="s">
        <v>3404</v>
      </c>
      <c r="E789" s="29">
        <f>VLOOKUP(A789,Normalised!$A$2:$G$3986,7,FALSE)</f>
        <v>0.16392064991643412</v>
      </c>
      <c r="F789" s="30">
        <f>VLOOKUP(A789,Normalised!$A$2:$K$3986,9,FALSE)</f>
        <v>7.5954453981893544E-2</v>
      </c>
      <c r="G789" s="31">
        <f>AVERAGE(VLOOKUP(A789,Normalised!$A$2:$Q$3986,13,FALSE),VLOOKUP(A789,Normalised!$A$2:$Q$3986,15,FALSE))</f>
        <v>4.3799735348107127</v>
      </c>
      <c r="H789" s="31">
        <f>VLOOKUP(A789,Normalised!$A$2:$Q$3986,17,FALSE)</f>
        <v>9.1361416361416374</v>
      </c>
      <c r="I789" s="32">
        <f t="shared" si="24"/>
        <v>6.7580575854761751</v>
      </c>
      <c r="J789" s="37">
        <f t="shared" si="25"/>
        <v>0.43819720232496207</v>
      </c>
      <c r="K789" s="34">
        <f>((J789-MIN(J$2:J$3986))/(MAX(J$2:J$3986)-MIN(J$2:J$3986))*10)</f>
        <v>0.89870789844084187</v>
      </c>
      <c r="L789" s="20" t="s">
        <v>11433</v>
      </c>
    </row>
    <row r="790" spans="1:12">
      <c r="A790" s="23" t="s">
        <v>644</v>
      </c>
      <c r="B790" s="23" t="s">
        <v>5005</v>
      </c>
      <c r="C790" s="23" t="s">
        <v>71</v>
      </c>
      <c r="D790" s="23" t="s">
        <v>9857</v>
      </c>
      <c r="E790" s="29">
        <f>VLOOKUP(A790,Normalised!$A$2:$G$3986,7,FALSE)</f>
        <v>0.31020268357622555</v>
      </c>
      <c r="F790" s="30">
        <f>VLOOKUP(A790,Normalised!$A$2:$K$3986,9,FALSE)</f>
        <v>5.1401758977623724E-2</v>
      </c>
      <c r="G790" s="31">
        <f>AVERAGE(VLOOKUP(A790,Normalised!$A$2:$Q$3986,13,FALSE),VLOOKUP(A790,Normalised!$A$2:$Q$3986,15,FALSE))</f>
        <v>6.4348942775970146</v>
      </c>
      <c r="H790" s="31">
        <f>VLOOKUP(A790,Normalised!$A$2:$Q$3986,17,FALSE)</f>
        <v>4.0445665445665444</v>
      </c>
      <c r="I790" s="32">
        <f t="shared" si="24"/>
        <v>5.2397304110817799</v>
      </c>
      <c r="J790" s="37">
        <f t="shared" si="25"/>
        <v>0.43716376547210778</v>
      </c>
      <c r="K790" s="34">
        <f>((J790-MIN(J$2:J$3986))/(MAX(J$2:J$3986)-MIN(J$2:J$3986))*10)</f>
        <v>0.8965884009696754</v>
      </c>
      <c r="L790" s="20" t="s">
        <v>11433</v>
      </c>
    </row>
    <row r="791" spans="1:12">
      <c r="A791" s="23" t="s">
        <v>2822</v>
      </c>
      <c r="B791" s="23" t="s">
        <v>4396</v>
      </c>
      <c r="C791" s="23" t="s">
        <v>39</v>
      </c>
      <c r="D791" s="23" t="s">
        <v>3404</v>
      </c>
      <c r="E791" s="29">
        <f>VLOOKUP(A791,Normalised!$A$2:$G$3986,7,FALSE)</f>
        <v>0.19941679199494342</v>
      </c>
      <c r="F791" s="30">
        <f>VLOOKUP(A791,Normalised!$A$2:$K$3986,9,FALSE)</f>
        <v>6.4657138785774407E-2</v>
      </c>
      <c r="G791" s="31">
        <f>AVERAGE(VLOOKUP(A791,Normalised!$A$2:$Q$3986,13,FALSE),VLOOKUP(A791,Normalised!$A$2:$Q$3986,15,FALSE))</f>
        <v>4.3279905603964366</v>
      </c>
      <c r="H791" s="31">
        <f>VLOOKUP(A791,Normalised!$A$2:$Q$3986,17,FALSE)</f>
        <v>8.6233211233211229</v>
      </c>
      <c r="I791" s="32">
        <f t="shared" si="24"/>
        <v>6.4756558418587797</v>
      </c>
      <c r="J791" s="37">
        <f t="shared" si="25"/>
        <v>0.43707301018786893</v>
      </c>
      <c r="K791" s="34">
        <f>((J791-MIN(J$2:J$3986))/(MAX(J$2:J$3986)-MIN(J$2:J$3986))*10)</f>
        <v>0.89640226904017428</v>
      </c>
      <c r="L791" s="20" t="s">
        <v>11433</v>
      </c>
    </row>
    <row r="792" spans="1:12">
      <c r="A792" s="23" t="s">
        <v>2713</v>
      </c>
      <c r="B792" s="23" t="s">
        <v>4770</v>
      </c>
      <c r="C792" s="23" t="s">
        <v>63</v>
      </c>
      <c r="D792" s="23" t="s">
        <v>3404</v>
      </c>
      <c r="E792" s="29">
        <f>VLOOKUP(A792,Normalised!$A$2:$G$3986,7,FALSE)</f>
        <v>0.14465080249564208</v>
      </c>
      <c r="F792" s="30">
        <f>VLOOKUP(A792,Normalised!$A$2:$K$3986,9,FALSE)</f>
        <v>9.1495951111944918E-2</v>
      </c>
      <c r="G792" s="31">
        <f>AVERAGE(VLOOKUP(A792,Normalised!$A$2:$Q$3986,13,FALSE),VLOOKUP(A792,Normalised!$A$2:$Q$3986,15,FALSE))</f>
        <v>4.2084513374006702</v>
      </c>
      <c r="H792" s="31">
        <f>VLOOKUP(A792,Normalised!$A$2:$Q$3986,17,FALSE)</f>
        <v>8.3516483516483522</v>
      </c>
      <c r="I792" s="32">
        <f t="shared" si="24"/>
        <v>6.2800498445245108</v>
      </c>
      <c r="J792" s="37">
        <f t="shared" si="25"/>
        <v>0.43641058064491522</v>
      </c>
      <c r="K792" s="34">
        <f>((J792-MIN(J$2:J$3986))/(MAX(J$2:J$3986)-MIN(J$2:J$3986))*10)</f>
        <v>0.89504367829779985</v>
      </c>
      <c r="L792" s="20" t="s">
        <v>11433</v>
      </c>
    </row>
    <row r="793" spans="1:12">
      <c r="A793" s="23" t="s">
        <v>2832</v>
      </c>
      <c r="B793" s="23" t="s">
        <v>4533</v>
      </c>
      <c r="C793" s="23" t="s">
        <v>39</v>
      </c>
      <c r="D793" s="23" t="s">
        <v>3404</v>
      </c>
      <c r="E793" s="29">
        <f>VLOOKUP(A793,Normalised!$A$2:$G$3986,7,FALSE)</f>
        <v>0.20552367018667433</v>
      </c>
      <c r="F793" s="30">
        <f>VLOOKUP(A793,Normalised!$A$2:$K$3986,9,FALSE)</f>
        <v>6.2299259933589826E-2</v>
      </c>
      <c r="G793" s="31">
        <f>AVERAGE(VLOOKUP(A793,Normalised!$A$2:$Q$3986,13,FALSE),VLOOKUP(A793,Normalised!$A$2:$Q$3986,15,FALSE))</f>
        <v>4.3279905603964366</v>
      </c>
      <c r="H793" s="31">
        <f>VLOOKUP(A793,Normalised!$A$2:$Q$3986,17,FALSE)</f>
        <v>8.6233211233211229</v>
      </c>
      <c r="I793" s="32">
        <f t="shared" si="24"/>
        <v>6.4756558418587797</v>
      </c>
      <c r="J793" s="37">
        <f t="shared" si="25"/>
        <v>0.43605656697378353</v>
      </c>
      <c r="K793" s="34">
        <f>((J793-MIN(J$2:J$3986))/(MAX(J$2:J$3986)-MIN(J$2:J$3986))*10)</f>
        <v>0.89431762418172145</v>
      </c>
      <c r="L793" s="20" t="s">
        <v>11433</v>
      </c>
    </row>
    <row r="794" spans="1:12">
      <c r="A794" s="23" t="s">
        <v>2664</v>
      </c>
      <c r="B794" s="23" t="s">
        <v>4867</v>
      </c>
      <c r="C794" s="23" t="s">
        <v>64</v>
      </c>
      <c r="D794" s="23" t="s">
        <v>3404</v>
      </c>
      <c r="E794" s="29">
        <f>VLOOKUP(A794,Normalised!$A$2:$G$3986,7,FALSE)</f>
        <v>0.48840092706970045</v>
      </c>
      <c r="F794" s="30">
        <f>VLOOKUP(A794,Normalised!$A$2:$K$3986,9,FALSE)</f>
        <v>2.8919896704402981E-2</v>
      </c>
      <c r="G794" s="31">
        <f>AVERAGE(VLOOKUP(A794,Normalised!$A$2:$Q$3986,13,FALSE),VLOOKUP(A794,Normalised!$A$2:$Q$3986,15,FALSE))</f>
        <v>5.191504838438143</v>
      </c>
      <c r="H794" s="31">
        <f>VLOOKUP(A794,Normalised!$A$2:$Q$3986,17,FALSE)</f>
        <v>6.5476190476190492</v>
      </c>
      <c r="I794" s="32">
        <f t="shared" si="24"/>
        <v>5.8695619430285966</v>
      </c>
      <c r="J794" s="37">
        <f t="shared" si="25"/>
        <v>0.43603997133504324</v>
      </c>
      <c r="K794" s="34">
        <f>((J794-MIN(J$2:J$3986))/(MAX(J$2:J$3986)-MIN(J$2:J$3986))*10)</f>
        <v>0.89428358783567352</v>
      </c>
      <c r="L794" s="20" t="s">
        <v>11433</v>
      </c>
    </row>
    <row r="795" spans="1:12">
      <c r="A795" s="23" t="s">
        <v>2643</v>
      </c>
      <c r="B795" s="23" t="s">
        <v>4909</v>
      </c>
      <c r="C795" s="23" t="s">
        <v>54</v>
      </c>
      <c r="D795" s="23" t="s">
        <v>3404</v>
      </c>
      <c r="E795" s="29">
        <f>VLOOKUP(A795,Normalised!$A$2:$G$3986,7,FALSE)</f>
        <v>0.38299069611503678</v>
      </c>
      <c r="F795" s="30">
        <f>VLOOKUP(A795,Normalised!$A$2:$K$3986,9,FALSE)</f>
        <v>3.2671999573531479E-2</v>
      </c>
      <c r="G795" s="31">
        <f>AVERAGE(VLOOKUP(A795,Normalised!$A$2:$Q$3986,13,FALSE),VLOOKUP(A795,Normalised!$A$2:$Q$3986,15,FALSE))</f>
        <v>7.1600419408671776</v>
      </c>
      <c r="H795" s="31">
        <f>VLOOKUP(A795,Normalised!$A$2:$Q$3986,17,FALSE)</f>
        <v>6.0592185592185599</v>
      </c>
      <c r="I795" s="32">
        <f t="shared" si="24"/>
        <v>6.6096302500428692</v>
      </c>
      <c r="J795" s="37">
        <f t="shared" si="25"/>
        <v>0.43569278481424517</v>
      </c>
      <c r="K795" s="34">
        <f>((J795-MIN(J$2:J$3986))/(MAX(J$2:J$3986)-MIN(J$2:J$3986))*10)</f>
        <v>0.89357153566642655</v>
      </c>
      <c r="L795" s="20" t="s">
        <v>11433</v>
      </c>
    </row>
    <row r="796" spans="1:12">
      <c r="A796" s="23" t="s">
        <v>2330</v>
      </c>
      <c r="B796" s="23" t="s">
        <v>5523</v>
      </c>
      <c r="C796" s="23" t="s">
        <v>7</v>
      </c>
      <c r="D796" s="23" t="s">
        <v>3404</v>
      </c>
      <c r="E796" s="29">
        <f>VLOOKUP(A796,Normalised!$A$2:$G$3986,7,FALSE)</f>
        <v>0.1299305621241339</v>
      </c>
      <c r="F796" s="30">
        <f>VLOOKUP(A796,Normalised!$A$2:$K$3986,9,FALSE)</f>
        <v>0.10461805950671124</v>
      </c>
      <c r="G796" s="31">
        <f>AVERAGE(VLOOKUP(A796,Normalised!$A$2:$Q$3986,13,FALSE),VLOOKUP(A796,Normalised!$A$2:$Q$3986,15,FALSE))</f>
        <v>4.9288313531120993</v>
      </c>
      <c r="H796" s="31">
        <f>VLOOKUP(A796,Normalised!$A$2:$Q$3986,17,FALSE)</f>
        <v>7.2008547008547019</v>
      </c>
      <c r="I796" s="32">
        <f t="shared" si="24"/>
        <v>6.0648430269834002</v>
      </c>
      <c r="J796" s="37">
        <f t="shared" si="25"/>
        <v>0.43522367735728545</v>
      </c>
      <c r="K796" s="34">
        <f>((J796-MIN(J$2:J$3986))/(MAX(J$2:J$3986)-MIN(J$2:J$3986))*10)</f>
        <v>0.89260943327382725</v>
      </c>
      <c r="L796" s="20" t="s">
        <v>11433</v>
      </c>
    </row>
    <row r="797" spans="1:12">
      <c r="A797" s="23" t="s">
        <v>2427</v>
      </c>
      <c r="B797" s="23" t="s">
        <v>4396</v>
      </c>
      <c r="C797" s="23" t="s">
        <v>56</v>
      </c>
      <c r="D797" s="23" t="s">
        <v>3404</v>
      </c>
      <c r="E797" s="29">
        <f>VLOOKUP(A797,Normalised!$A$2:$G$3986,7,FALSE)</f>
        <v>0.1996629163931965</v>
      </c>
      <c r="F797" s="30">
        <f>VLOOKUP(A797,Normalised!$A$2:$K$3986,9,FALSE)</f>
        <v>6.0771764503261556E-2</v>
      </c>
      <c r="G797" s="31">
        <f>AVERAGE(VLOOKUP(A797,Normalised!$A$2:$Q$3986,13,FALSE),VLOOKUP(A797,Normalised!$A$2:$Q$3986,15,FALSE))</f>
        <v>4.3799735348107127</v>
      </c>
      <c r="H797" s="31">
        <f>VLOOKUP(A797,Normalised!$A$2:$Q$3986,17,FALSE)</f>
        <v>9.1361416361416374</v>
      </c>
      <c r="I797" s="32">
        <f t="shared" si="24"/>
        <v>6.7580575854761751</v>
      </c>
      <c r="J797" s="37">
        <f t="shared" si="25"/>
        <v>0.43445058021586885</v>
      </c>
      <c r="K797" s="34">
        <f>((J797-MIN(J$2:J$3986))/(MAX(J$2:J$3986)-MIN(J$2:J$3986))*10)</f>
        <v>0.89102387201609501</v>
      </c>
      <c r="L797" s="20" t="s">
        <v>11433</v>
      </c>
    </row>
    <row r="798" spans="1:12">
      <c r="A798" s="23" t="s">
        <v>2644</v>
      </c>
      <c r="B798" s="23" t="s">
        <v>4907</v>
      </c>
      <c r="C798" s="23" t="s">
        <v>54</v>
      </c>
      <c r="D798" s="23" t="s">
        <v>3404</v>
      </c>
      <c r="E798" s="29">
        <f>VLOOKUP(A798,Normalised!$A$2:$G$3986,7,FALSE)</f>
        <v>0.50814882631115987</v>
      </c>
      <c r="F798" s="30">
        <f>VLOOKUP(A798,Normalised!$A$2:$K$3986,9,FALSE)</f>
        <v>2.4255397235950889E-2</v>
      </c>
      <c r="G798" s="31">
        <f>AVERAGE(VLOOKUP(A798,Normalised!$A$2:$Q$3986,13,FALSE),VLOOKUP(A798,Normalised!$A$2:$Q$3986,15,FALSE))</f>
        <v>7.1600419408671776</v>
      </c>
      <c r="H798" s="31">
        <f>VLOOKUP(A798,Normalised!$A$2:$Q$3986,17,FALSE)</f>
        <v>6.0592185592185599</v>
      </c>
      <c r="I798" s="32">
        <f t="shared" si="24"/>
        <v>6.6096302500428692</v>
      </c>
      <c r="J798" s="37">
        <f t="shared" si="25"/>
        <v>0.43350305380949822</v>
      </c>
      <c r="K798" s="34">
        <f>((J798-MIN(J$2:J$3986))/(MAX(J$2:J$3986)-MIN(J$2:J$3986))*10)</f>
        <v>0.88908057009433816</v>
      </c>
      <c r="L798" s="20" t="s">
        <v>11433</v>
      </c>
    </row>
    <row r="799" spans="1:12">
      <c r="A799" s="23" t="s">
        <v>2864</v>
      </c>
      <c r="B799" s="23" t="s">
        <v>4467</v>
      </c>
      <c r="C799" s="23" t="s">
        <v>39</v>
      </c>
      <c r="D799" s="23" t="s">
        <v>3404</v>
      </c>
      <c r="E799" s="29">
        <f>VLOOKUP(A799,Normalised!$A$2:$G$3986,7,FALSE)</f>
        <v>0.12904532617252951</v>
      </c>
      <c r="F799" s="30">
        <f>VLOOKUP(A799,Normalised!$A$2:$K$3986,9,FALSE)</f>
        <v>9.6960079060703086E-2</v>
      </c>
      <c r="G799" s="31">
        <f>AVERAGE(VLOOKUP(A799,Normalised!$A$2:$Q$3986,13,FALSE),VLOOKUP(A799,Normalised!$A$2:$Q$3986,15,FALSE))</f>
        <v>4.3279905603964366</v>
      </c>
      <c r="H799" s="31">
        <f>VLOOKUP(A799,Normalised!$A$2:$Q$3986,17,FALSE)</f>
        <v>8.6233211233211229</v>
      </c>
      <c r="I799" s="32">
        <f t="shared" si="24"/>
        <v>6.4756558418587797</v>
      </c>
      <c r="J799" s="37">
        <f t="shared" si="25"/>
        <v>0.43271936723520538</v>
      </c>
      <c r="K799" s="34">
        <f>((J799-MIN(J$2:J$3986))/(MAX(J$2:J$3986)-MIN(J$2:J$3986))*10)</f>
        <v>0.88747329074503567</v>
      </c>
      <c r="L799" s="20" t="s">
        <v>11433</v>
      </c>
    </row>
    <row r="800" spans="1:12">
      <c r="A800" s="23" t="s">
        <v>750</v>
      </c>
      <c r="B800" s="23" t="s">
        <v>10220</v>
      </c>
      <c r="C800" s="23" t="s">
        <v>22</v>
      </c>
      <c r="D800" s="23" t="s">
        <v>9857</v>
      </c>
      <c r="E800" s="29">
        <f>VLOOKUP(A800,Normalised!$A$2:$G$3986,7,FALSE)</f>
        <v>0.73827320265162566</v>
      </c>
      <c r="F800" s="30">
        <f>VLOOKUP(A800,Normalised!$A$2:$K$3986,9,FALSE)</f>
        <v>1.8832275875926362E-2</v>
      </c>
      <c r="G800" s="31">
        <f>AVERAGE(VLOOKUP(A800,Normalised!$A$2:$Q$3986,13,FALSE),VLOOKUP(A800,Normalised!$A$2:$Q$3986,15,FALSE))</f>
        <v>6.4414651478217735</v>
      </c>
      <c r="H800" s="31">
        <f>VLOOKUP(A800,Normalised!$A$2:$Q$3986,17,FALSE)</f>
        <v>5.2136752136752138</v>
      </c>
      <c r="I800" s="32">
        <f t="shared" si="24"/>
        <v>5.8275701807484932</v>
      </c>
      <c r="J800" s="37">
        <f t="shared" si="25"/>
        <v>0.43271552285598364</v>
      </c>
      <c r="K800" s="34">
        <f>((J800-MIN(J$2:J$3986))/(MAX(J$2:J$3986)-MIN(J$2:J$3986))*10)</f>
        <v>0.88746540622648362</v>
      </c>
      <c r="L800" s="20" t="s">
        <v>11433</v>
      </c>
    </row>
    <row r="801" spans="1:12">
      <c r="A801" s="23" t="s">
        <v>2688</v>
      </c>
      <c r="B801" s="23" t="s">
        <v>4821</v>
      </c>
      <c r="C801" s="23" t="s">
        <v>64</v>
      </c>
      <c r="D801" s="23" t="s">
        <v>3404</v>
      </c>
      <c r="E801" s="29">
        <f>VLOOKUP(A801,Normalised!$A$2:$G$3986,7,FALSE)</f>
        <v>0.74352632088191217</v>
      </c>
      <c r="F801" s="30">
        <f>VLOOKUP(A801,Normalised!$A$2:$K$3986,9,FALSE)</f>
        <v>1.8514474813240617E-2</v>
      </c>
      <c r="G801" s="31">
        <f>AVERAGE(VLOOKUP(A801,Normalised!$A$2:$Q$3986,13,FALSE),VLOOKUP(A801,Normalised!$A$2:$Q$3986,15,FALSE))</f>
        <v>5.191504838438143</v>
      </c>
      <c r="H801" s="31">
        <f>VLOOKUP(A801,Normalised!$A$2:$Q$3986,17,FALSE)</f>
        <v>6.5476190476190492</v>
      </c>
      <c r="I801" s="32">
        <f t="shared" si="24"/>
        <v>5.8695619430285966</v>
      </c>
      <c r="J801" s="37">
        <f t="shared" si="25"/>
        <v>0.43231915472940419</v>
      </c>
      <c r="K801" s="34">
        <f>((J801-MIN(J$2:J$3986))/(MAX(J$2:J$3986)-MIN(J$2:J$3986))*10)</f>
        <v>0.88665248646305939</v>
      </c>
      <c r="L801" s="20" t="s">
        <v>11433</v>
      </c>
    </row>
    <row r="802" spans="1:12">
      <c r="A802" s="23" t="s">
        <v>2874</v>
      </c>
      <c r="B802" s="23" t="s">
        <v>4449</v>
      </c>
      <c r="C802" s="23" t="s">
        <v>39</v>
      </c>
      <c r="D802" s="23" t="s">
        <v>3404</v>
      </c>
      <c r="E802" s="29">
        <f>VLOOKUP(A802,Normalised!$A$2:$G$3986,7,FALSE)</f>
        <v>0.14990141551765079</v>
      </c>
      <c r="F802" s="30">
        <f>VLOOKUP(A802,Normalised!$A$2:$K$3986,9,FALSE)</f>
        <v>8.2966580655346803E-2</v>
      </c>
      <c r="G802" s="31">
        <f>AVERAGE(VLOOKUP(A802,Normalised!$A$2:$Q$3986,13,FALSE),VLOOKUP(A802,Normalised!$A$2:$Q$3986,15,FALSE))</f>
        <v>4.3279905603964366</v>
      </c>
      <c r="H802" s="31">
        <f>VLOOKUP(A802,Normalised!$A$2:$Q$3986,17,FALSE)</f>
        <v>8.6233211233211229</v>
      </c>
      <c r="I802" s="32">
        <f t="shared" si="24"/>
        <v>6.4756558418587797</v>
      </c>
      <c r="J802" s="37">
        <f t="shared" si="25"/>
        <v>0.43184798250642081</v>
      </c>
      <c r="K802" s="34">
        <f>((J802-MIN(J$2:J$3986))/(MAX(J$2:J$3986)-MIN(J$2:J$3986))*10)</f>
        <v>0.88568614939820733</v>
      </c>
      <c r="L802" s="20" t="s">
        <v>11433</v>
      </c>
    </row>
    <row r="803" spans="1:12">
      <c r="A803" s="23" t="s">
        <v>3308</v>
      </c>
      <c r="B803" s="23" t="s">
        <v>3560</v>
      </c>
      <c r="C803" s="23" t="s">
        <v>65</v>
      </c>
      <c r="D803" s="23" t="s">
        <v>3404</v>
      </c>
      <c r="E803" s="29">
        <f>VLOOKUP(A803,Normalised!$A$2:$G$3986,7,FALSE)</f>
        <v>0.77419425145153742</v>
      </c>
      <c r="F803" s="30">
        <f>VLOOKUP(A803,Normalised!$A$2:$K$3986,9,FALSE)</f>
        <v>1.544923230540067E-2</v>
      </c>
      <c r="G803" s="31">
        <f>AVERAGE(VLOOKUP(A803,Normalised!$A$2:$Q$3986,13,FALSE),VLOOKUP(A803,Normalised!$A$2:$Q$3986,15,FALSE))</f>
        <v>6.8520530807338336</v>
      </c>
      <c r="H803" s="31">
        <f>VLOOKUP(A803,Normalised!$A$2:$Q$3986,17,FALSE)</f>
        <v>6.5720390720390736</v>
      </c>
      <c r="I803" s="32">
        <f t="shared" si="24"/>
        <v>6.7120460763864536</v>
      </c>
      <c r="J803" s="37">
        <f t="shared" si="25"/>
        <v>0.43139051464553119</v>
      </c>
      <c r="K803" s="34">
        <f>((J803-MIN(J$2:J$3986))/(MAX(J$2:J$3986)-MIN(J$2:J$3986))*10)</f>
        <v>0.88474791889905546</v>
      </c>
      <c r="L803" s="20" t="s">
        <v>11433</v>
      </c>
    </row>
    <row r="804" spans="1:12">
      <c r="A804" s="23" t="s">
        <v>703</v>
      </c>
      <c r="B804" s="23" t="s">
        <v>10310</v>
      </c>
      <c r="C804" s="23" t="s">
        <v>38</v>
      </c>
      <c r="D804" s="23" t="s">
        <v>9857</v>
      </c>
      <c r="E804" s="29">
        <f>VLOOKUP(A804,Normalised!$A$2:$G$3986,7,FALSE)</f>
        <v>0.22472356449427203</v>
      </c>
      <c r="F804" s="30">
        <f>VLOOKUP(A804,Normalised!$A$2:$K$3986,9,FALSE)</f>
        <v>7.750245270658862E-2</v>
      </c>
      <c r="G804" s="31">
        <f>AVERAGE(VLOOKUP(A804,Normalised!$A$2:$Q$3986,13,FALSE),VLOOKUP(A804,Normalised!$A$2:$Q$3986,15,FALSE))</f>
        <v>5.9779325204052114</v>
      </c>
      <c r="H804" s="31">
        <f>VLOOKUP(A804,Normalised!$A$2:$Q$3986,17,FALSE)</f>
        <v>3.1990231990231992</v>
      </c>
      <c r="I804" s="32">
        <f t="shared" si="24"/>
        <v>4.5884778597142049</v>
      </c>
      <c r="J804" s="37">
        <f t="shared" si="25"/>
        <v>0.43073573223791972</v>
      </c>
      <c r="K804" s="34">
        <f>((J804-MIN(J$2:J$3986))/(MAX(J$2:J$3986)-MIN(J$2:J$3986))*10)</f>
        <v>0.88340501182808762</v>
      </c>
      <c r="L804" s="20" t="s">
        <v>11433</v>
      </c>
    </row>
    <row r="805" spans="1:12">
      <c r="A805" s="23" t="s">
        <v>2750</v>
      </c>
      <c r="B805" s="23" t="s">
        <v>4696</v>
      </c>
      <c r="C805" s="23" t="s">
        <v>63</v>
      </c>
      <c r="D805" s="23" t="s">
        <v>3404</v>
      </c>
      <c r="E805" s="29">
        <f>VLOOKUP(A805,Normalised!$A$2:$G$3986,7,FALSE)</f>
        <v>0.1641491231067233</v>
      </c>
      <c r="F805" s="30">
        <f>VLOOKUP(A805,Normalised!$A$2:$K$3986,9,FALSE)</f>
        <v>7.7358929646020883E-2</v>
      </c>
      <c r="G805" s="31">
        <f>AVERAGE(VLOOKUP(A805,Normalised!$A$2:$Q$3986,13,FALSE),VLOOKUP(A805,Normalised!$A$2:$Q$3986,15,FALSE))</f>
        <v>4.2084513374006702</v>
      </c>
      <c r="H805" s="31">
        <f>VLOOKUP(A805,Normalised!$A$2:$Q$3986,17,FALSE)</f>
        <v>8.3516483516483522</v>
      </c>
      <c r="I805" s="32">
        <f t="shared" si="24"/>
        <v>6.2800498445245108</v>
      </c>
      <c r="J805" s="37">
        <f t="shared" si="25"/>
        <v>0.43043149020003907</v>
      </c>
      <c r="K805" s="34">
        <f>((J805-MIN(J$2:J$3986))/(MAX(J$2:J$3986)-MIN(J$2:J$3986))*10)</f>
        <v>0.88278103540598729</v>
      </c>
      <c r="L805" s="20" t="s">
        <v>11433</v>
      </c>
    </row>
    <row r="806" spans="1:12">
      <c r="A806" s="23" t="s">
        <v>3281</v>
      </c>
      <c r="B806" s="23" t="s">
        <v>3614</v>
      </c>
      <c r="C806" s="23" t="s">
        <v>35</v>
      </c>
      <c r="D806" s="23" t="s">
        <v>3404</v>
      </c>
      <c r="E806" s="29">
        <f>VLOOKUP(A806,Normalised!$A$2:$G$3986,7,FALSE)</f>
        <v>1.3440150729224321</v>
      </c>
      <c r="F806" s="30">
        <f>VLOOKUP(A806,Normalised!$A$2:$K$3986,9,FALSE)</f>
        <v>1.2148201912342265E-2</v>
      </c>
      <c r="G806" s="31">
        <f>AVERAGE(VLOOKUP(A806,Normalised!$A$2:$Q$3986,13,FALSE),VLOOKUP(A806,Normalised!$A$2:$Q$3986,15,FALSE))</f>
        <v>6.4560331703742744</v>
      </c>
      <c r="H806" s="31">
        <f>VLOOKUP(A806,Normalised!$A$2:$Q$3986,17,FALSE)</f>
        <v>3.3089133089133087</v>
      </c>
      <c r="I806" s="32">
        <f t="shared" si="24"/>
        <v>4.882473239643792</v>
      </c>
      <c r="J806" s="37">
        <f t="shared" si="25"/>
        <v>0.43037992365608496</v>
      </c>
      <c r="K806" s="34">
        <f>((J806-MIN(J$2:J$3986))/(MAX(J$2:J$3986)-MIN(J$2:J$3986))*10)</f>
        <v>0.88267527649173361</v>
      </c>
      <c r="L806" s="20" t="s">
        <v>11433</v>
      </c>
    </row>
    <row r="807" spans="1:12">
      <c r="A807" s="23" t="s">
        <v>2948</v>
      </c>
      <c r="B807" s="23" t="s">
        <v>4300</v>
      </c>
      <c r="C807" s="23" t="s">
        <v>18</v>
      </c>
      <c r="D807" s="23" t="s">
        <v>3404</v>
      </c>
      <c r="E807" s="29">
        <f>VLOOKUP(A807,Normalised!$A$2:$G$3986,7,FALSE)</f>
        <v>0.13245089763076573</v>
      </c>
      <c r="F807" s="30">
        <f>VLOOKUP(A807,Normalised!$A$2:$K$3986,9,FALSE)</f>
        <v>9.6314225288148175E-2</v>
      </c>
      <c r="G807" s="31">
        <f>AVERAGE(VLOOKUP(A807,Normalised!$A$2:$Q$3986,13,FALSE),VLOOKUP(A807,Normalised!$A$2:$Q$3986,15,FALSE))</f>
        <v>4.783111543871736</v>
      </c>
      <c r="H807" s="31">
        <f>VLOOKUP(A807,Normalised!$A$2:$Q$3986,17,FALSE)</f>
        <v>7.6984126984126986</v>
      </c>
      <c r="I807" s="32">
        <f t="shared" si="24"/>
        <v>6.2407621211422173</v>
      </c>
      <c r="J807" s="37">
        <f t="shared" si="25"/>
        <v>0.43019067299039987</v>
      </c>
      <c r="K807" s="34">
        <f>((J807-MIN(J$2:J$3986))/(MAX(J$2:J$3986)-MIN(J$2:J$3986))*10)</f>
        <v>0.88228713830387218</v>
      </c>
      <c r="L807" s="20" t="s">
        <v>11433</v>
      </c>
    </row>
    <row r="808" spans="1:12">
      <c r="A808" s="23" t="s">
        <v>2395</v>
      </c>
      <c r="B808" s="23" t="s">
        <v>5197</v>
      </c>
      <c r="C808" s="23" t="s">
        <v>7</v>
      </c>
      <c r="D808" s="23" t="s">
        <v>3404</v>
      </c>
      <c r="E808" s="29">
        <f>VLOOKUP(A808,Normalised!$A$2:$G$3986,7,FALSE)</f>
        <v>0.1100297476788189</v>
      </c>
      <c r="F808" s="30">
        <f>VLOOKUP(A808,Normalised!$A$2:$K$3986,9,FALSE)</f>
        <v>0.11929841827335606</v>
      </c>
      <c r="G808" s="31">
        <f>AVERAGE(VLOOKUP(A808,Normalised!$A$2:$Q$3986,13,FALSE),VLOOKUP(A808,Normalised!$A$2:$Q$3986,15,FALSE))</f>
        <v>4.9288313531120993</v>
      </c>
      <c r="H808" s="31">
        <f>VLOOKUP(A808,Normalised!$A$2:$Q$3986,17,FALSE)</f>
        <v>7.2008547008547019</v>
      </c>
      <c r="I808" s="32">
        <f t="shared" si="24"/>
        <v>6.0648430269834002</v>
      </c>
      <c r="J808" s="37">
        <f t="shared" si="25"/>
        <v>0.43018453058075701</v>
      </c>
      <c r="K808" s="34">
        <f>((J808-MIN(J$2:J$3986))/(MAX(J$2:J$3986)-MIN(J$2:J$3986))*10)</f>
        <v>0.88227454070618738</v>
      </c>
      <c r="L808" s="20" t="s">
        <v>11433</v>
      </c>
    </row>
    <row r="809" spans="1:12">
      <c r="A809" s="23" t="s">
        <v>2491</v>
      </c>
      <c r="B809" s="23" t="s">
        <v>5203</v>
      </c>
      <c r="C809" s="23" t="s">
        <v>56</v>
      </c>
      <c r="D809" s="23" t="s">
        <v>3404</v>
      </c>
      <c r="E809" s="29">
        <f>VLOOKUP(A809,Normalised!$A$2:$G$3986,7,FALSE)</f>
        <v>0.17918520594666759</v>
      </c>
      <c r="F809" s="30">
        <f>VLOOKUP(A809,Normalised!$A$2:$K$3986,9,FALSE)</f>
        <v>6.5487522207630711E-2</v>
      </c>
      <c r="G809" s="31">
        <f>AVERAGE(VLOOKUP(A809,Normalised!$A$2:$Q$3986,13,FALSE),VLOOKUP(A809,Normalised!$A$2:$Q$3986,15,FALSE))</f>
        <v>4.3799735348107127</v>
      </c>
      <c r="H809" s="31">
        <f>VLOOKUP(A809,Normalised!$A$2:$Q$3986,17,FALSE)</f>
        <v>9.1361416361416374</v>
      </c>
      <c r="I809" s="32">
        <f t="shared" si="24"/>
        <v>6.7580575854761751</v>
      </c>
      <c r="J809" s="37">
        <f t="shared" si="25"/>
        <v>0.42962960384163323</v>
      </c>
      <c r="K809" s="34">
        <f>((J809-MIN(J$2:J$3986))/(MAX(J$2:J$3986)-MIN(J$2:J$3986))*10)</f>
        <v>0.88113642973500705</v>
      </c>
      <c r="L809" s="20" t="s">
        <v>11433</v>
      </c>
    </row>
    <row r="810" spans="1:12">
      <c r="A810" s="23" t="s">
        <v>2353</v>
      </c>
      <c r="B810" s="23" t="s">
        <v>5470</v>
      </c>
      <c r="C810" s="23" t="s">
        <v>7</v>
      </c>
      <c r="D810" s="23" t="s">
        <v>3404</v>
      </c>
      <c r="E810" s="29">
        <f>VLOOKUP(A810,Normalised!$A$2:$G$3986,7,FALSE)</f>
        <v>0.19408985353683422</v>
      </c>
      <c r="F810" s="30">
        <f>VLOOKUP(A810,Normalised!$A$2:$K$3986,9,FALSE)</f>
        <v>6.7322567053461319E-2</v>
      </c>
      <c r="G810" s="31">
        <f>AVERAGE(VLOOKUP(A810,Normalised!$A$2:$Q$3986,13,FALSE),VLOOKUP(A810,Normalised!$A$2:$Q$3986,15,FALSE))</f>
        <v>4.9288313531120993</v>
      </c>
      <c r="H810" s="31">
        <f>VLOOKUP(A810,Normalised!$A$2:$Q$3986,17,FALSE)</f>
        <v>7.2008547008547019</v>
      </c>
      <c r="I810" s="32">
        <f t="shared" si="24"/>
        <v>6.0648430269834002</v>
      </c>
      <c r="J810" s="37">
        <f t="shared" si="25"/>
        <v>0.42953084351493015</v>
      </c>
      <c r="K810" s="34">
        <f>((J810-MIN(J$2:J$3986))/(MAX(J$2:J$3986)-MIN(J$2:J$3986))*10)</f>
        <v>0.88093388009482287</v>
      </c>
      <c r="L810" s="20" t="s">
        <v>11433</v>
      </c>
    </row>
    <row r="811" spans="1:12">
      <c r="A811" s="23" t="s">
        <v>2938</v>
      </c>
      <c r="B811" s="23" t="s">
        <v>4320</v>
      </c>
      <c r="C811" s="23" t="s">
        <v>18</v>
      </c>
      <c r="D811" s="23" t="s">
        <v>3404</v>
      </c>
      <c r="E811" s="29">
        <f>VLOOKUP(A811,Normalised!$A$2:$G$3986,7,FALSE)</f>
        <v>0.13102293848830315</v>
      </c>
      <c r="F811" s="30">
        <f>VLOOKUP(A811,Normalised!$A$2:$K$3986,9,FALSE)</f>
        <v>9.6867814236052383E-2</v>
      </c>
      <c r="G811" s="31">
        <f>AVERAGE(VLOOKUP(A811,Normalised!$A$2:$Q$3986,13,FALSE),VLOOKUP(A811,Normalised!$A$2:$Q$3986,15,FALSE))</f>
        <v>4.783111543871736</v>
      </c>
      <c r="H811" s="31">
        <f>VLOOKUP(A811,Normalised!$A$2:$Q$3986,17,FALSE)</f>
        <v>7.6984126984126986</v>
      </c>
      <c r="I811" s="32">
        <f t="shared" si="24"/>
        <v>6.2407621211422173</v>
      </c>
      <c r="J811" s="37">
        <f t="shared" si="25"/>
        <v>0.42945878208440025</v>
      </c>
      <c r="K811" s="34">
        <f>((J811-MIN(J$2:J$3986))/(MAX(J$2:J$3986)-MIN(J$2:J$3986))*10)</f>
        <v>0.88078608778477041</v>
      </c>
      <c r="L811" s="20" t="s">
        <v>11433</v>
      </c>
    </row>
    <row r="812" spans="1:12">
      <c r="A812" s="23" t="s">
        <v>3060</v>
      </c>
      <c r="B812" s="23" t="s">
        <v>4083</v>
      </c>
      <c r="C812" s="23" t="s">
        <v>47</v>
      </c>
      <c r="D812" s="23" t="s">
        <v>3404</v>
      </c>
      <c r="E812" s="29">
        <f>VLOOKUP(A812,Normalised!$A$2:$G$3986,7,FALSE)</f>
        <v>0.65463232984389941</v>
      </c>
      <c r="F812" s="30">
        <f>VLOOKUP(A812,Normalised!$A$2:$K$3986,9,FALSE)</f>
        <v>2.0472539425272156E-2</v>
      </c>
      <c r="G812" s="31">
        <f>AVERAGE(VLOOKUP(A812,Normalised!$A$2:$Q$3986,13,FALSE),VLOOKUP(A812,Normalised!$A$2:$Q$3986,15,FALSE))</f>
        <v>5.9135040021782697</v>
      </c>
      <c r="H812" s="31">
        <f>VLOOKUP(A812,Normalised!$A$2:$Q$3986,17,FALSE)</f>
        <v>5.8485958485958474</v>
      </c>
      <c r="I812" s="32">
        <f t="shared" si="24"/>
        <v>5.8810499253870585</v>
      </c>
      <c r="J812" s="37">
        <f t="shared" si="25"/>
        <v>0.4287538281441004</v>
      </c>
      <c r="K812" s="34">
        <f>((J812-MIN(J$2:J$3986))/(MAX(J$2:J$3986)-MIN(J$2:J$3986))*10)</f>
        <v>0.87934028285762111</v>
      </c>
      <c r="L812" s="20" t="s">
        <v>11433</v>
      </c>
    </row>
    <row r="813" spans="1:12">
      <c r="A813" s="23" t="s">
        <v>2715</v>
      </c>
      <c r="B813" s="23" t="s">
        <v>4570</v>
      </c>
      <c r="C813" s="23" t="s">
        <v>63</v>
      </c>
      <c r="D813" s="23" t="s">
        <v>3404</v>
      </c>
      <c r="E813" s="29">
        <f>VLOOKUP(A813,Normalised!$A$2:$G$3986,7,FALSE)</f>
        <v>0.25424672050073671</v>
      </c>
      <c r="F813" s="30">
        <f>VLOOKUP(A813,Normalised!$A$2:$K$3986,9,FALSE)</f>
        <v>4.9248913069107378E-2</v>
      </c>
      <c r="G813" s="31">
        <f>AVERAGE(VLOOKUP(A813,Normalised!$A$2:$Q$3986,13,FALSE),VLOOKUP(A813,Normalised!$A$2:$Q$3986,15,FALSE))</f>
        <v>4.2084513374006702</v>
      </c>
      <c r="H813" s="31">
        <f>VLOOKUP(A813,Normalised!$A$2:$Q$3986,17,FALSE)</f>
        <v>8.3516483516483522</v>
      </c>
      <c r="I813" s="32">
        <f t="shared" si="24"/>
        <v>6.2800498445245108</v>
      </c>
      <c r="J813" s="37">
        <f t="shared" si="25"/>
        <v>0.42842193672287771</v>
      </c>
      <c r="K813" s="34">
        <f>((J813-MIN(J$2:J$3986))/(MAX(J$2:J$3986)-MIN(J$2:J$3986))*10)</f>
        <v>0.87865959973117691</v>
      </c>
      <c r="L813" s="20" t="s">
        <v>11433</v>
      </c>
    </row>
    <row r="814" spans="1:12">
      <c r="A814" s="23" t="s">
        <v>3333</v>
      </c>
      <c r="B814" s="33" t="s">
        <v>3510</v>
      </c>
      <c r="C814" s="33" t="s">
        <v>65</v>
      </c>
      <c r="D814" s="33" t="s">
        <v>3404</v>
      </c>
      <c r="E814" s="29">
        <f>VLOOKUP(A814,Normalised!$A$2:$G$3986,7,FALSE)</f>
        <v>0.71096778183174625</v>
      </c>
      <c r="F814" s="30">
        <f>VLOOKUP(A814,Normalised!$A$2:$K$3986,9,FALSE)</f>
        <v>1.6402635493457912E-2</v>
      </c>
      <c r="G814" s="31">
        <f>AVERAGE(VLOOKUP(A814,Normalised!$A$2:$Q$3986,13,FALSE),VLOOKUP(A814,Normalised!$A$2:$Q$3986,15,FALSE))</f>
        <v>6.8520530807338336</v>
      </c>
      <c r="H814" s="31">
        <f>VLOOKUP(A814,Normalised!$A$2:$Q$3986,17,FALSE)</f>
        <v>6.5720390720390736</v>
      </c>
      <c r="I814" s="32">
        <f t="shared" si="24"/>
        <v>6.7120460763864536</v>
      </c>
      <c r="J814" s="37">
        <f t="shared" si="25"/>
        <v>0.42776590007967763</v>
      </c>
      <c r="K814" s="34">
        <f>((J814-MIN(J$2:J$3986))/(MAX(J$2:J$3986)-MIN(J$2:J$3986))*10)</f>
        <v>0.87731412032194678</v>
      </c>
      <c r="L814" s="20" t="s">
        <v>11433</v>
      </c>
    </row>
    <row r="815" spans="1:12">
      <c r="A815" s="23" t="s">
        <v>2908</v>
      </c>
      <c r="B815" s="23" t="s">
        <v>4380</v>
      </c>
      <c r="C815" s="23" t="s">
        <v>18</v>
      </c>
      <c r="D815" s="23" t="s">
        <v>3404</v>
      </c>
      <c r="E815" s="29">
        <f>VLOOKUP(A815,Normalised!$A$2:$G$3986,7,FALSE)</f>
        <v>0.14166700270594546</v>
      </c>
      <c r="F815" s="30">
        <f>VLOOKUP(A815,Normalised!$A$2:$K$3986,9,FALSE)</f>
        <v>8.757982188788184E-2</v>
      </c>
      <c r="G815" s="31">
        <f>AVERAGE(VLOOKUP(A815,Normalised!$A$2:$Q$3986,13,FALSE),VLOOKUP(A815,Normalised!$A$2:$Q$3986,15,FALSE))</f>
        <v>4.783111543871736</v>
      </c>
      <c r="H815" s="31">
        <f>VLOOKUP(A815,Normalised!$A$2:$Q$3986,17,FALSE)</f>
        <v>7.6984126984126986</v>
      </c>
      <c r="I815" s="32">
        <f t="shared" si="24"/>
        <v>6.2407621211422173</v>
      </c>
      <c r="J815" s="37">
        <f t="shared" si="25"/>
        <v>0.42622291734317008</v>
      </c>
      <c r="K815" s="34">
        <f>((J815-MIN(J$2:J$3986))/(MAX(J$2:J$3986)-MIN(J$2:J$3986))*10)</f>
        <v>0.87414958443468016</v>
      </c>
      <c r="L815" s="20" t="s">
        <v>11433</v>
      </c>
    </row>
    <row r="816" spans="1:12">
      <c r="A816" s="23" t="s">
        <v>2892</v>
      </c>
      <c r="B816" s="23" t="s">
        <v>4415</v>
      </c>
      <c r="C816" s="23" t="s">
        <v>18</v>
      </c>
      <c r="D816" s="23" t="s">
        <v>3404</v>
      </c>
      <c r="E816" s="29">
        <f>VLOOKUP(A816,Normalised!$A$2:$G$3986,7,FALSE)</f>
        <v>0.14275649687484698</v>
      </c>
      <c r="F816" s="30">
        <f>VLOOKUP(A816,Normalised!$A$2:$K$3986,9,FALSE)</f>
        <v>8.6585412111090942E-2</v>
      </c>
      <c r="G816" s="31">
        <f>AVERAGE(VLOOKUP(A816,Normalised!$A$2:$Q$3986,13,FALSE),VLOOKUP(A816,Normalised!$A$2:$Q$3986,15,FALSE))</f>
        <v>4.783111543871736</v>
      </c>
      <c r="H816" s="31">
        <f>VLOOKUP(A816,Normalised!$A$2:$Q$3986,17,FALSE)</f>
        <v>7.6984126984126986</v>
      </c>
      <c r="I816" s="32">
        <f t="shared" si="24"/>
        <v>6.2407621211422173</v>
      </c>
      <c r="J816" s="37">
        <f t="shared" si="25"/>
        <v>0.4256893122213587</v>
      </c>
      <c r="K816" s="34">
        <f>((J816-MIN(J$2:J$3986))/(MAX(J$2:J$3986)-MIN(J$2:J$3986))*10)</f>
        <v>0.87305520241882972</v>
      </c>
      <c r="L816" s="20" t="s">
        <v>11433</v>
      </c>
    </row>
    <row r="817" spans="1:12">
      <c r="A817" s="23" t="s">
        <v>2412</v>
      </c>
      <c r="B817" s="23" t="s">
        <v>5362</v>
      </c>
      <c r="C817" s="23" t="s">
        <v>56</v>
      </c>
      <c r="D817" s="23" t="s">
        <v>3404</v>
      </c>
      <c r="E817" s="29">
        <f>VLOOKUP(A817,Normalised!$A$2:$G$3986,7,FALSE)</f>
        <v>0.15034551721634354</v>
      </c>
      <c r="F817" s="30">
        <f>VLOOKUP(A817,Normalised!$A$2:$K$3986,9,FALSE)</f>
        <v>7.5872440804426247E-2</v>
      </c>
      <c r="G817" s="31">
        <f>AVERAGE(VLOOKUP(A817,Normalised!$A$2:$Q$3986,13,FALSE),VLOOKUP(A817,Normalised!$A$2:$Q$3986,15,FALSE))</f>
        <v>4.3799735348107127</v>
      </c>
      <c r="H817" s="31">
        <f>VLOOKUP(A817,Normalised!$A$2:$Q$3986,17,FALSE)</f>
        <v>9.1361416361416374</v>
      </c>
      <c r="I817" s="32">
        <f t="shared" si="24"/>
        <v>6.7580575854761751</v>
      </c>
      <c r="J817" s="37">
        <f t="shared" si="25"/>
        <v>0.42559724599147369</v>
      </c>
      <c r="K817" s="34">
        <f>((J817-MIN(J$2:J$3986))/(MAX(J$2:J$3986)-MIN(J$2:J$3986))*10)</f>
        <v>0.87286638184321141</v>
      </c>
      <c r="L817" s="20" t="s">
        <v>11433</v>
      </c>
    </row>
    <row r="818" spans="1:12">
      <c r="A818" s="23" t="s">
        <v>2430</v>
      </c>
      <c r="B818" s="23" t="s">
        <v>5327</v>
      </c>
      <c r="C818" s="23" t="s">
        <v>56</v>
      </c>
      <c r="D818" s="23" t="s">
        <v>3404</v>
      </c>
      <c r="E818" s="29">
        <f>VLOOKUP(A818,Normalised!$A$2:$G$3986,7,FALSE)</f>
        <v>0.16072518405476327</v>
      </c>
      <c r="F818" s="30">
        <f>VLOOKUP(A818,Normalised!$A$2:$K$3986,9,FALSE)</f>
        <v>7.0869636978921596E-2</v>
      </c>
      <c r="G818" s="31">
        <f>AVERAGE(VLOOKUP(A818,Normalised!$A$2:$Q$3986,13,FALSE),VLOOKUP(A818,Normalised!$A$2:$Q$3986,15,FALSE))</f>
        <v>4.3799735348107127</v>
      </c>
      <c r="H818" s="31">
        <f>VLOOKUP(A818,Normalised!$A$2:$Q$3986,17,FALSE)</f>
        <v>9.1361416361416374</v>
      </c>
      <c r="I818" s="32">
        <f t="shared" si="24"/>
        <v>6.7580575854761751</v>
      </c>
      <c r="J818" s="37">
        <f t="shared" si="25"/>
        <v>0.42539137094205937</v>
      </c>
      <c r="K818" s="34">
        <f>((J818-MIN(J$2:J$3986))/(MAX(J$2:J$3986)-MIN(J$2:J$3986))*10)</f>
        <v>0.87244414835559692</v>
      </c>
      <c r="L818" s="20" t="s">
        <v>11433</v>
      </c>
    </row>
    <row r="819" spans="1:12">
      <c r="A819" s="23" t="s">
        <v>629</v>
      </c>
      <c r="B819" s="23" t="s">
        <v>10442</v>
      </c>
      <c r="C819" s="23" t="s">
        <v>71</v>
      </c>
      <c r="D819" s="23" t="s">
        <v>9857</v>
      </c>
      <c r="E819" s="29">
        <f>VLOOKUP(A819,Normalised!$A$2:$G$3986,7,FALSE)</f>
        <v>0.20105924584140591</v>
      </c>
      <c r="F819" s="30">
        <f>VLOOKUP(A819,Normalised!$A$2:$K$3986,9,FALSE)</f>
        <v>7.2766191707852659E-2</v>
      </c>
      <c r="G819" s="31">
        <f>AVERAGE(VLOOKUP(A819,Normalised!$A$2:$Q$3986,13,FALSE),VLOOKUP(A819,Normalised!$A$2:$Q$3986,15,FALSE))</f>
        <v>6.4348942775970146</v>
      </c>
      <c r="H819" s="31">
        <f>VLOOKUP(A819,Normalised!$A$2:$Q$3986,17,FALSE)</f>
        <v>4.0445665445665444</v>
      </c>
      <c r="I819" s="32">
        <f t="shared" si="24"/>
        <v>5.2397304110817799</v>
      </c>
      <c r="J819" s="37">
        <f t="shared" si="25"/>
        <v>0.42480297158792046</v>
      </c>
      <c r="K819" s="34">
        <f>((J819-MIN(J$2:J$3986))/(MAX(J$2:J$3986)-MIN(J$2:J$3986))*10)</f>
        <v>0.87123738769122838</v>
      </c>
      <c r="L819" s="20" t="s">
        <v>11433</v>
      </c>
    </row>
    <row r="820" spans="1:12">
      <c r="A820" s="23" t="s">
        <v>2447</v>
      </c>
      <c r="B820" s="23" t="s">
        <v>5287</v>
      </c>
      <c r="C820" s="23" t="s">
        <v>56</v>
      </c>
      <c r="D820" s="23" t="s">
        <v>3404</v>
      </c>
      <c r="E820" s="29">
        <f>VLOOKUP(A820,Normalised!$A$2:$G$3986,7,FALSE)</f>
        <v>0.14472614118048846</v>
      </c>
      <c r="F820" s="30">
        <f>VLOOKUP(A820,Normalised!$A$2:$K$3986,9,FALSE)</f>
        <v>7.8004783418575779E-2</v>
      </c>
      <c r="G820" s="31">
        <f>AVERAGE(VLOOKUP(A820,Normalised!$A$2:$Q$3986,13,FALSE),VLOOKUP(A820,Normalised!$A$2:$Q$3986,15,FALSE))</f>
        <v>4.3799735348107127</v>
      </c>
      <c r="H820" s="31">
        <f>VLOOKUP(A820,Normalised!$A$2:$Q$3986,17,FALSE)</f>
        <v>9.1361416361416374</v>
      </c>
      <c r="I820" s="32">
        <f t="shared" si="24"/>
        <v>6.7580575854761751</v>
      </c>
      <c r="J820" s="37">
        <f t="shared" si="25"/>
        <v>0.42412776315434103</v>
      </c>
      <c r="K820" s="34">
        <f>((J820-MIN(J$2:J$3986))/(MAX(J$2:J$3986)-MIN(J$2:J$3986))*10)</f>
        <v>0.86985258845213675</v>
      </c>
      <c r="L820" s="20" t="s">
        <v>11433</v>
      </c>
    </row>
    <row r="821" spans="1:12">
      <c r="A821" s="23" t="s">
        <v>2546</v>
      </c>
      <c r="B821" s="23" t="s">
        <v>5097</v>
      </c>
      <c r="C821" s="23" t="s">
        <v>19</v>
      </c>
      <c r="D821" s="23" t="s">
        <v>3404</v>
      </c>
      <c r="E821" s="29">
        <f>VLOOKUP(A821,Normalised!$A$2:$G$3986,7,FALSE)</f>
        <v>0.3144258363613251</v>
      </c>
      <c r="F821" s="30">
        <f>VLOOKUP(A821,Normalised!$A$2:$K$3986,9,FALSE)</f>
        <v>3.6147307968707874E-2</v>
      </c>
      <c r="G821" s="31">
        <f>AVERAGE(VLOOKUP(A821,Normalised!$A$2:$Q$3986,13,FALSE),VLOOKUP(A821,Normalised!$A$2:$Q$3986,15,FALSE))</f>
        <v>7.5313319467016822</v>
      </c>
      <c r="H821" s="31">
        <f>VLOOKUP(A821,Normalised!$A$2:$Q$3986,17,FALSE)</f>
        <v>5.8608058608058622</v>
      </c>
      <c r="I821" s="32">
        <f t="shared" si="24"/>
        <v>6.6960689037537726</v>
      </c>
      <c r="J821" s="37">
        <f t="shared" si="25"/>
        <v>0.42377763472454277</v>
      </c>
      <c r="K821" s="34">
        <f>((J821-MIN(J$2:J$3986))/(MAX(J$2:J$3986)-MIN(J$2:J$3986))*10)</f>
        <v>0.86913450265957848</v>
      </c>
      <c r="L821" s="20" t="s">
        <v>11433</v>
      </c>
    </row>
    <row r="822" spans="1:12">
      <c r="A822" s="23" t="s">
        <v>2836</v>
      </c>
      <c r="B822" s="23" t="s">
        <v>39</v>
      </c>
      <c r="C822" s="23" t="s">
        <v>39</v>
      </c>
      <c r="D822" s="23" t="s">
        <v>3404</v>
      </c>
      <c r="E822" s="29">
        <f>VLOOKUP(A822,Normalised!$A$2:$G$3986,7,FALSE)</f>
        <v>0.10835882071598414</v>
      </c>
      <c r="F822" s="30">
        <f>VLOOKUP(A822,Normalised!$A$2:$K$3986,9,FALSE)</f>
        <v>0.1084214206117568</v>
      </c>
      <c r="G822" s="31">
        <f>AVERAGE(VLOOKUP(A822,Normalised!$A$2:$Q$3986,13,FALSE),VLOOKUP(A822,Normalised!$A$2:$Q$3986,15,FALSE))</f>
        <v>4.3279905603964366</v>
      </c>
      <c r="H822" s="31">
        <f>VLOOKUP(A822,Normalised!$A$2:$Q$3986,17,FALSE)</f>
        <v>8.6233211233211229</v>
      </c>
      <c r="I822" s="32">
        <f t="shared" si="24"/>
        <v>6.4756558418587797</v>
      </c>
      <c r="J822" s="37">
        <f t="shared" si="25"/>
        <v>0.4237285311673043</v>
      </c>
      <c r="K822" s="34">
        <f>((J822-MIN(J$2:J$3986))/(MAX(J$2:J$3986)-MIN(J$2:J$3986))*10)</f>
        <v>0.86903379513680645</v>
      </c>
      <c r="L822" s="20" t="s">
        <v>11433</v>
      </c>
    </row>
    <row r="823" spans="1:12">
      <c r="A823" s="23" t="s">
        <v>3228</v>
      </c>
      <c r="B823" s="23" t="s">
        <v>3720</v>
      </c>
      <c r="C823" s="23" t="s">
        <v>35</v>
      </c>
      <c r="D823" s="23" t="s">
        <v>3404</v>
      </c>
      <c r="E823" s="29">
        <f>VLOOKUP(A823,Normalised!$A$2:$G$3986,7,FALSE)</f>
        <v>1.4191767570090135</v>
      </c>
      <c r="F823" s="30">
        <f>VLOOKUP(A823,Normalised!$A$2:$K$3986,9,FALSE)</f>
        <v>1.0979514133433389E-2</v>
      </c>
      <c r="G823" s="31">
        <f>AVERAGE(VLOOKUP(A823,Normalised!$A$2:$Q$3986,13,FALSE),VLOOKUP(A823,Normalised!$A$2:$Q$3986,15,FALSE))</f>
        <v>6.4560331703742744</v>
      </c>
      <c r="H823" s="31">
        <f>VLOOKUP(A823,Normalised!$A$2:$Q$3986,17,FALSE)</f>
        <v>3.3089133089133087</v>
      </c>
      <c r="I823" s="32">
        <f t="shared" si="24"/>
        <v>4.882473239643792</v>
      </c>
      <c r="J823" s="37">
        <f t="shared" si="25"/>
        <v>0.42372734758456759</v>
      </c>
      <c r="K823" s="34">
        <f>((J823-MIN(J$2:J$3986))/(MAX(J$2:J$3986)-MIN(J$2:J$3986))*10)</f>
        <v>0.86903136770197054</v>
      </c>
      <c r="L823" s="20" t="s">
        <v>11433</v>
      </c>
    </row>
    <row r="824" spans="1:12">
      <c r="A824" s="23" t="s">
        <v>2859</v>
      </c>
      <c r="B824" s="23" t="s">
        <v>4477</v>
      </c>
      <c r="C824" s="23" t="s">
        <v>39</v>
      </c>
      <c r="D824" s="23" t="s">
        <v>3404</v>
      </c>
      <c r="E824" s="29">
        <f>VLOOKUP(A824,Normalised!$A$2:$G$3986,7,FALSE)</f>
        <v>0.11100733580874579</v>
      </c>
      <c r="F824" s="30">
        <f>VLOOKUP(A824,Normalised!$A$2:$K$3986,9,FALSE)</f>
        <v>0.10569448246096942</v>
      </c>
      <c r="G824" s="31">
        <f>AVERAGE(VLOOKUP(A824,Normalised!$A$2:$Q$3986,13,FALSE),VLOOKUP(A824,Normalised!$A$2:$Q$3986,15,FALSE))</f>
        <v>4.3279905603964366</v>
      </c>
      <c r="H824" s="31">
        <f>VLOOKUP(A824,Normalised!$A$2:$Q$3986,17,FALSE)</f>
        <v>8.6233211233211229</v>
      </c>
      <c r="I824" s="32">
        <f t="shared" si="24"/>
        <v>6.4756558418587797</v>
      </c>
      <c r="J824" s="37">
        <f t="shared" si="25"/>
        <v>0.42354144947899552</v>
      </c>
      <c r="K824" s="34">
        <f>((J824-MIN(J$2:J$3986))/(MAX(J$2:J$3986)-MIN(J$2:J$3986))*10)</f>
        <v>0.86865010535046205</v>
      </c>
      <c r="L824" s="20" t="s">
        <v>11433</v>
      </c>
    </row>
    <row r="825" spans="1:12">
      <c r="A825" s="23" t="s">
        <v>2818</v>
      </c>
      <c r="B825" s="23" t="s">
        <v>4559</v>
      </c>
      <c r="C825" s="23" t="s">
        <v>39</v>
      </c>
      <c r="D825" s="23" t="s">
        <v>3404</v>
      </c>
      <c r="E825" s="29">
        <f>VLOOKUP(A825,Normalised!$A$2:$G$3986,7,FALSE)</f>
        <v>0.15464701774737025</v>
      </c>
      <c r="F825" s="30">
        <f>VLOOKUP(A825,Normalised!$A$2:$K$3986,9,FALSE)</f>
        <v>7.5841685862876013E-2</v>
      </c>
      <c r="G825" s="31">
        <f>AVERAGE(VLOOKUP(A825,Normalised!$A$2:$Q$3986,13,FALSE),VLOOKUP(A825,Normalised!$A$2:$Q$3986,15,FALSE))</f>
        <v>4.3279905603964366</v>
      </c>
      <c r="H825" s="31">
        <f>VLOOKUP(A825,Normalised!$A$2:$Q$3986,17,FALSE)</f>
        <v>8.6233211233211229</v>
      </c>
      <c r="I825" s="32">
        <f t="shared" si="24"/>
        <v>6.4756558418587797</v>
      </c>
      <c r="J825" s="37">
        <f t="shared" si="25"/>
        <v>0.4234912377973955</v>
      </c>
      <c r="K825" s="34">
        <f>((J825-MIN(J$2:J$3986))/(MAX(J$2:J$3986)-MIN(J$2:J$3986))*10)</f>
        <v>0.86854712515202959</v>
      </c>
      <c r="L825" s="20" t="s">
        <v>11433</v>
      </c>
    </row>
    <row r="826" spans="1:12">
      <c r="A826" s="23" t="s">
        <v>700</v>
      </c>
      <c r="B826" s="23" t="s">
        <v>10316</v>
      </c>
      <c r="C826" s="23" t="s">
        <v>38</v>
      </c>
      <c r="D826" s="23" t="s">
        <v>9857</v>
      </c>
      <c r="E826" s="29">
        <f>VLOOKUP(A826,Normalised!$A$2:$G$3986,7,FALSE)</f>
        <v>0.77086812171510199</v>
      </c>
      <c r="F826" s="30">
        <f>VLOOKUP(A826,Normalised!$A$2:$K$3986,9,FALSE)</f>
        <v>2.1395187671779163E-2</v>
      </c>
      <c r="G826" s="31">
        <f>AVERAGE(VLOOKUP(A826,Normalised!$A$2:$Q$3986,13,FALSE),VLOOKUP(A826,Normalised!$A$2:$Q$3986,15,FALSE))</f>
        <v>5.9779325204052114</v>
      </c>
      <c r="H826" s="31">
        <f>VLOOKUP(A826,Normalised!$A$2:$Q$3986,17,FALSE)</f>
        <v>3.1990231990231992</v>
      </c>
      <c r="I826" s="32">
        <f t="shared" si="24"/>
        <v>4.5884778597142049</v>
      </c>
      <c r="J826" s="37">
        <f t="shared" si="25"/>
        <v>0.42298172991107896</v>
      </c>
      <c r="K826" s="34">
        <f>((J826-MIN(J$2:J$3986))/(MAX(J$2:J$3986)-MIN(J$2:J$3986))*10)</f>
        <v>0.86750216466547003</v>
      </c>
      <c r="L826" s="20" t="s">
        <v>11433</v>
      </c>
    </row>
    <row r="827" spans="1:12">
      <c r="A827" s="23" t="s">
        <v>3058</v>
      </c>
      <c r="B827" s="23" t="s">
        <v>4087</v>
      </c>
      <c r="C827" s="23" t="s">
        <v>47</v>
      </c>
      <c r="D827" s="23" t="s">
        <v>3404</v>
      </c>
      <c r="E827" s="29">
        <f>VLOOKUP(A827,Normalised!$A$2:$G$3986,7,FALSE)</f>
        <v>0.78995030417251777</v>
      </c>
      <c r="F827" s="30">
        <f>VLOOKUP(A827,Normalised!$A$2:$K$3986,9,FALSE)</f>
        <v>1.6218105844156512E-2</v>
      </c>
      <c r="G827" s="31">
        <f>AVERAGE(VLOOKUP(A827,Normalised!$A$2:$Q$3986,13,FALSE),VLOOKUP(A827,Normalised!$A$2:$Q$3986,15,FALSE))</f>
        <v>5.9135040021782697</v>
      </c>
      <c r="H827" s="31">
        <f>VLOOKUP(A827,Normalised!$A$2:$Q$3986,17,FALSE)</f>
        <v>5.8485958485958474</v>
      </c>
      <c r="I827" s="32">
        <f t="shared" si="24"/>
        <v>5.8810499253870585</v>
      </c>
      <c r="J827" s="37">
        <f t="shared" si="25"/>
        <v>0.42236208239317419</v>
      </c>
      <c r="K827" s="34">
        <f>((J827-MIN(J$2:J$3986))/(MAX(J$2:J$3986)-MIN(J$2:J$3986))*10)</f>
        <v>0.86623131648196816</v>
      </c>
      <c r="L827" s="20" t="s">
        <v>11433</v>
      </c>
    </row>
    <row r="828" spans="1:12">
      <c r="A828" s="23" t="s">
        <v>744</v>
      </c>
      <c r="B828" s="23" t="s">
        <v>10230</v>
      </c>
      <c r="C828" s="23" t="s">
        <v>22</v>
      </c>
      <c r="D828" s="23" t="s">
        <v>9857</v>
      </c>
      <c r="E828" s="29">
        <f>VLOOKUP(A828,Normalised!$A$2:$G$3986,7,FALSE)</f>
        <v>0.68929562127795707</v>
      </c>
      <c r="F828" s="30">
        <f>VLOOKUP(A828,Normalised!$A$2:$K$3986,9,FALSE)</f>
        <v>1.8688752815358606E-2</v>
      </c>
      <c r="G828" s="31">
        <f>AVERAGE(VLOOKUP(A828,Normalised!$A$2:$Q$3986,13,FALSE),VLOOKUP(A828,Normalised!$A$2:$Q$3986,15,FALSE))</f>
        <v>6.4414651478217735</v>
      </c>
      <c r="H828" s="31">
        <f>VLOOKUP(A828,Normalised!$A$2:$Q$3986,17,FALSE)</f>
        <v>5.2136752136752138</v>
      </c>
      <c r="I828" s="32">
        <f t="shared" si="24"/>
        <v>5.8275701807484932</v>
      </c>
      <c r="J828" s="37">
        <f t="shared" si="25"/>
        <v>0.42184973826669364</v>
      </c>
      <c r="K828" s="34">
        <f>((J828-MIN(J$2:J$3986))/(MAX(J$2:J$3986)-MIN(J$2:J$3986))*10)</f>
        <v>0.86518053909054526</v>
      </c>
      <c r="L828" s="20" t="s">
        <v>11433</v>
      </c>
    </row>
    <row r="829" spans="1:12">
      <c r="A829" s="23" t="s">
        <v>2473</v>
      </c>
      <c r="B829" s="23" t="s">
        <v>5236</v>
      </c>
      <c r="C829" s="23" t="s">
        <v>56</v>
      </c>
      <c r="D829" s="23" t="s">
        <v>3404</v>
      </c>
      <c r="E829" s="29">
        <f>VLOOKUP(A829,Normalised!$A$2:$G$3986,7,FALSE)</f>
        <v>0.16571786722723469</v>
      </c>
      <c r="F829" s="30">
        <f>VLOOKUP(A829,Normalised!$A$2:$K$3986,9,FALSE)</f>
        <v>6.6871494577391222E-2</v>
      </c>
      <c r="G829" s="31">
        <f>AVERAGE(VLOOKUP(A829,Normalised!$A$2:$Q$3986,13,FALSE),VLOOKUP(A829,Normalised!$A$2:$Q$3986,15,FALSE))</f>
        <v>4.3799735348107127</v>
      </c>
      <c r="H829" s="31">
        <f>VLOOKUP(A829,Normalised!$A$2:$Q$3986,17,FALSE)</f>
        <v>9.1361416361416374</v>
      </c>
      <c r="I829" s="32">
        <f t="shared" si="24"/>
        <v>6.7580575854761751</v>
      </c>
      <c r="J829" s="37">
        <f t="shared" si="25"/>
        <v>0.42151278424566357</v>
      </c>
      <c r="K829" s="34">
        <f>((J829-MIN(J$2:J$3986))/(MAX(J$2:J$3986)-MIN(J$2:J$3986))*10)</f>
        <v>0.86448947297121714</v>
      </c>
      <c r="L829" s="20" t="s">
        <v>11433</v>
      </c>
    </row>
    <row r="830" spans="1:12">
      <c r="A830" s="23" t="s">
        <v>2235</v>
      </c>
      <c r="B830" s="23" t="s">
        <v>5719</v>
      </c>
      <c r="C830" s="23" t="s">
        <v>11</v>
      </c>
      <c r="D830" s="23" t="s">
        <v>3404</v>
      </c>
      <c r="E830" s="29">
        <f>VLOOKUP(A830,Normalised!$A$2:$G$3986,7,FALSE)</f>
        <v>0.16918194698194725</v>
      </c>
      <c r="F830" s="30">
        <f>VLOOKUP(A830,Normalised!$A$2:$K$3986,9,FALSE)</f>
        <v>0.11187622571256636</v>
      </c>
      <c r="G830" s="31">
        <f>AVERAGE(VLOOKUP(A830,Normalised!$A$2:$Q$3986,13,FALSE),VLOOKUP(A830,Normalised!$A$2:$Q$3986,15,FALSE))</f>
        <v>5.3792805195181161</v>
      </c>
      <c r="H830" s="31">
        <f>VLOOKUP(A830,Normalised!$A$2:$Q$3986,17,FALSE)</f>
        <v>2.5335775335775339</v>
      </c>
      <c r="I830" s="32">
        <f t="shared" si="24"/>
        <v>3.9564290265478252</v>
      </c>
      <c r="J830" s="37">
        <f t="shared" si="25"/>
        <v>0.42150079830763015</v>
      </c>
      <c r="K830" s="34">
        <f>((J830-MIN(J$2:J$3986))/(MAX(J$2:J$3986)-MIN(J$2:J$3986))*10)</f>
        <v>0.86446489075772126</v>
      </c>
      <c r="L830" s="20" t="s">
        <v>11433</v>
      </c>
    </row>
    <row r="831" spans="1:12">
      <c r="A831" s="23" t="s">
        <v>2455</v>
      </c>
      <c r="B831" s="23" t="s">
        <v>5271</v>
      </c>
      <c r="C831" s="23" t="s">
        <v>56</v>
      </c>
      <c r="D831" s="23" t="s">
        <v>3404</v>
      </c>
      <c r="E831" s="29">
        <f>VLOOKUP(A831,Normalised!$A$2:$G$3986,7,FALSE)</f>
        <v>0.14213230520200129</v>
      </c>
      <c r="F831" s="30">
        <f>VLOOKUP(A831,Normalised!$A$2:$K$3986,9,FALSE)</f>
        <v>7.7533207648138869E-2</v>
      </c>
      <c r="G831" s="31">
        <f>AVERAGE(VLOOKUP(A831,Normalised!$A$2:$Q$3986,13,FALSE),VLOOKUP(A831,Normalised!$A$2:$Q$3986,15,FALSE))</f>
        <v>4.3799735348107127</v>
      </c>
      <c r="H831" s="31">
        <f>VLOOKUP(A831,Normalised!$A$2:$Q$3986,17,FALSE)</f>
        <v>9.1361416361416374</v>
      </c>
      <c r="I831" s="32">
        <f t="shared" si="24"/>
        <v>6.7580575854761751</v>
      </c>
      <c r="J831" s="37">
        <f t="shared" si="25"/>
        <v>0.42072741615754528</v>
      </c>
      <c r="K831" s="34">
        <f>((J831-MIN(J$2:J$3986))/(MAX(J$2:J$3986)-MIN(J$2:J$3986))*10)</f>
        <v>0.86287874496969086</v>
      </c>
      <c r="L831" s="20" t="s">
        <v>11433</v>
      </c>
    </row>
    <row r="832" spans="1:12">
      <c r="A832" s="23" t="s">
        <v>2435</v>
      </c>
      <c r="B832" s="23" t="s">
        <v>5317</v>
      </c>
      <c r="C832" s="23" t="s">
        <v>56</v>
      </c>
      <c r="D832" s="23" t="s">
        <v>3404</v>
      </c>
      <c r="E832" s="29">
        <f>VLOOKUP(A832,Normalised!$A$2:$G$3986,7,FALSE)</f>
        <v>0.16751177857112606</v>
      </c>
      <c r="F832" s="30">
        <f>VLOOKUP(A832,Normalised!$A$2:$K$3986,9,FALSE)</f>
        <v>6.5569535385097993E-2</v>
      </c>
      <c r="G832" s="31">
        <f>AVERAGE(VLOOKUP(A832,Normalised!$A$2:$Q$3986,13,FALSE),VLOOKUP(A832,Normalised!$A$2:$Q$3986,15,FALSE))</f>
        <v>4.3799735348107127</v>
      </c>
      <c r="H832" s="31">
        <f>VLOOKUP(A832,Normalised!$A$2:$Q$3986,17,FALSE)</f>
        <v>9.1361416361416374</v>
      </c>
      <c r="I832" s="32">
        <f t="shared" si="24"/>
        <v>6.7580575854761751</v>
      </c>
      <c r="J832" s="37">
        <f t="shared" si="25"/>
        <v>0.42026489512034315</v>
      </c>
      <c r="K832" s="34">
        <f>((J832-MIN(J$2:J$3986))/(MAX(J$2:J$3986)-MIN(J$2:J$3986))*10)</f>
        <v>0.86193015080449964</v>
      </c>
      <c r="L832" s="20" t="s">
        <v>11433</v>
      </c>
    </row>
    <row r="833" spans="1:12">
      <c r="A833" s="23" t="s">
        <v>648</v>
      </c>
      <c r="B833" s="23" t="s">
        <v>4608</v>
      </c>
      <c r="C833" s="23" t="s">
        <v>71</v>
      </c>
      <c r="D833" s="23" t="s">
        <v>9857</v>
      </c>
      <c r="E833" s="29">
        <f>VLOOKUP(A833,Normalised!$A$2:$G$3986,7,FALSE)</f>
        <v>0.40392570440690201</v>
      </c>
      <c r="F833" s="30">
        <f>VLOOKUP(A833,Normalised!$A$2:$K$3986,9,FALSE)</f>
        <v>3.5009375131349232E-2</v>
      </c>
      <c r="G833" s="31">
        <f>AVERAGE(VLOOKUP(A833,Normalised!$A$2:$Q$3986,13,FALSE),VLOOKUP(A833,Normalised!$A$2:$Q$3986,15,FALSE))</f>
        <v>6.4348942775970146</v>
      </c>
      <c r="H833" s="31">
        <f>VLOOKUP(A833,Normalised!$A$2:$Q$3986,17,FALSE)</f>
        <v>4.0445665445665444</v>
      </c>
      <c r="I833" s="32">
        <f t="shared" si="24"/>
        <v>5.2397304110817799</v>
      </c>
      <c r="J833" s="37">
        <f t="shared" si="25"/>
        <v>0.42001512607899039</v>
      </c>
      <c r="K833" s="34">
        <f>((J833-MIN(J$2:J$3986))/(MAX(J$2:J$3986)-MIN(J$2:J$3986))*10)</f>
        <v>0.86141789420163051</v>
      </c>
      <c r="L833" s="20" t="s">
        <v>11433</v>
      </c>
    </row>
    <row r="834" spans="1:12">
      <c r="A834" s="23" t="s">
        <v>2870</v>
      </c>
      <c r="B834" s="23" t="s">
        <v>4457</v>
      </c>
      <c r="C834" s="23" t="s">
        <v>39</v>
      </c>
      <c r="D834" s="23" t="s">
        <v>3404</v>
      </c>
      <c r="E834" s="29">
        <f>VLOOKUP(A834,Normalised!$A$2:$G$3986,7,FALSE)</f>
        <v>0.17411885805187483</v>
      </c>
      <c r="F834" s="30">
        <f>VLOOKUP(A834,Normalised!$A$2:$K$3986,9,FALSE)</f>
        <v>6.5713058445665759E-2</v>
      </c>
      <c r="G834" s="31">
        <f>AVERAGE(VLOOKUP(A834,Normalised!$A$2:$Q$3986,13,FALSE),VLOOKUP(A834,Normalised!$A$2:$Q$3986,15,FALSE))</f>
        <v>4.3279905603964366</v>
      </c>
      <c r="H834" s="31">
        <f>VLOOKUP(A834,Normalised!$A$2:$Q$3986,17,FALSE)</f>
        <v>8.6233211233211229</v>
      </c>
      <c r="I834" s="32">
        <f t="shared" ref="I834:I897" si="26">AVERAGE(G834:H834)</f>
        <v>6.4756558418587797</v>
      </c>
      <c r="J834" s="37">
        <f t="shared" ref="J834:J897" si="27">E834^(1/3)*F834^(1/3)*I834^(1/3)</f>
        <v>0.42001076034409229</v>
      </c>
      <c r="K834" s="34">
        <f>((J834-MIN(J$2:J$3986))/(MAX(J$2:J$3986)-MIN(J$2:J$3986))*10)</f>
        <v>0.86140894042370908</v>
      </c>
      <c r="L834" s="20" t="s">
        <v>11433</v>
      </c>
    </row>
    <row r="835" spans="1:12">
      <c r="A835" s="23" t="s">
        <v>2849</v>
      </c>
      <c r="B835" s="23" t="s">
        <v>4497</v>
      </c>
      <c r="C835" s="23" t="s">
        <v>39</v>
      </c>
      <c r="D835" s="23" t="s">
        <v>3404</v>
      </c>
      <c r="E835" s="29">
        <f>VLOOKUP(A835,Normalised!$A$2:$G$3986,7,FALSE)</f>
        <v>0.16517611756753706</v>
      </c>
      <c r="F835" s="30">
        <f>VLOOKUP(A835,Normalised!$A$2:$K$3986,9,FALSE)</f>
        <v>6.8511758126737016E-2</v>
      </c>
      <c r="G835" s="31">
        <f>AVERAGE(VLOOKUP(A835,Normalised!$A$2:$Q$3986,13,FALSE),VLOOKUP(A835,Normalised!$A$2:$Q$3986,15,FALSE))</f>
        <v>4.3279905603964366</v>
      </c>
      <c r="H835" s="31">
        <f>VLOOKUP(A835,Normalised!$A$2:$Q$3986,17,FALSE)</f>
        <v>8.6233211233211229</v>
      </c>
      <c r="I835" s="32">
        <f t="shared" si="26"/>
        <v>6.4756558418587797</v>
      </c>
      <c r="J835" s="37">
        <f t="shared" si="27"/>
        <v>0.41847100813955279</v>
      </c>
      <c r="K835" s="34">
        <f>((J835-MIN(J$2:J$3986))/(MAX(J$2:J$3986)-MIN(J$2:J$3986))*10)</f>
        <v>0.85825103010269532</v>
      </c>
      <c r="L835" s="20" t="s">
        <v>11433</v>
      </c>
    </row>
    <row r="836" spans="1:12">
      <c r="A836" s="23" t="s">
        <v>2568</v>
      </c>
      <c r="B836" s="23" t="s">
        <v>5054</v>
      </c>
      <c r="C836" s="23" t="s">
        <v>19</v>
      </c>
      <c r="D836" s="23" t="s">
        <v>3404</v>
      </c>
      <c r="E836" s="29">
        <f>VLOOKUP(A836,Normalised!$A$2:$G$3986,7,FALSE)</f>
        <v>0.48374543383182578</v>
      </c>
      <c r="F836" s="30">
        <f>VLOOKUP(A836,Normalised!$A$2:$K$3986,9,FALSE)</f>
        <v>2.2533120509137805E-2</v>
      </c>
      <c r="G836" s="31">
        <f>AVERAGE(VLOOKUP(A836,Normalised!$A$2:$Q$3986,13,FALSE),VLOOKUP(A836,Normalised!$A$2:$Q$3986,15,FALSE))</f>
        <v>7.5313319467016822</v>
      </c>
      <c r="H836" s="31">
        <f>VLOOKUP(A836,Normalised!$A$2:$Q$3986,17,FALSE)</f>
        <v>5.8608058608058622</v>
      </c>
      <c r="I836" s="32">
        <f t="shared" si="26"/>
        <v>6.6960689037537726</v>
      </c>
      <c r="J836" s="37">
        <f t="shared" si="27"/>
        <v>0.4179131569121502</v>
      </c>
      <c r="K836" s="34">
        <f>((J836-MIN(J$2:J$3986))/(MAX(J$2:J$3986)-MIN(J$2:J$3986))*10)</f>
        <v>0.85710692123672894</v>
      </c>
      <c r="L836" s="20" t="s">
        <v>11433</v>
      </c>
    </row>
    <row r="837" spans="1:12">
      <c r="A837" s="23" t="s">
        <v>2698</v>
      </c>
      <c r="B837" s="23" t="s">
        <v>4801</v>
      </c>
      <c r="C837" s="23" t="s">
        <v>64</v>
      </c>
      <c r="D837" s="23" t="s">
        <v>3404</v>
      </c>
      <c r="E837" s="29">
        <f>VLOOKUP(A837,Normalised!$A$2:$G$3986,7,FALSE)</f>
        <v>0.52342905019036212</v>
      </c>
      <c r="F837" s="30">
        <f>VLOOKUP(A837,Normalised!$A$2:$K$3986,9,FALSE)</f>
        <v>2.3558285227478926E-2</v>
      </c>
      <c r="G837" s="31">
        <f>AVERAGE(VLOOKUP(A837,Normalised!$A$2:$Q$3986,13,FALSE),VLOOKUP(A837,Normalised!$A$2:$Q$3986,15,FALSE))</f>
        <v>5.191504838438143</v>
      </c>
      <c r="H837" s="31">
        <f>VLOOKUP(A837,Normalised!$A$2:$Q$3986,17,FALSE)</f>
        <v>6.5476190476190492</v>
      </c>
      <c r="I837" s="32">
        <f t="shared" si="26"/>
        <v>5.8695619430285966</v>
      </c>
      <c r="J837" s="37">
        <f t="shared" si="27"/>
        <v>0.41674371866187226</v>
      </c>
      <c r="K837" s="34">
        <f>((J837-MIN(J$2:J$3986))/(MAX(J$2:J$3986)-MIN(J$2:J$3986))*10)</f>
        <v>0.85470849562678131</v>
      </c>
      <c r="L837" s="20" t="s">
        <v>11433</v>
      </c>
    </row>
    <row r="838" spans="1:12">
      <c r="A838" s="23" t="s">
        <v>2944</v>
      </c>
      <c r="B838" s="23" t="s">
        <v>4308</v>
      </c>
      <c r="C838" s="23" t="s">
        <v>18</v>
      </c>
      <c r="D838" s="23" t="s">
        <v>3404</v>
      </c>
      <c r="E838" s="29">
        <f>VLOOKUP(A838,Normalised!$A$2:$G$3986,7,FALSE)</f>
        <v>9.2572604257526558E-2</v>
      </c>
      <c r="F838" s="30">
        <f>VLOOKUP(A838,Normalised!$A$2:$K$3986,9,FALSE)</f>
        <v>0.12448575174816214</v>
      </c>
      <c r="G838" s="31">
        <f>AVERAGE(VLOOKUP(A838,Normalised!$A$2:$Q$3986,13,FALSE),VLOOKUP(A838,Normalised!$A$2:$Q$3986,15,FALSE))</f>
        <v>4.783111543871736</v>
      </c>
      <c r="H838" s="31">
        <f>VLOOKUP(A838,Normalised!$A$2:$Q$3986,17,FALSE)</f>
        <v>7.6984126984126986</v>
      </c>
      <c r="I838" s="32">
        <f t="shared" si="26"/>
        <v>6.2407621211422173</v>
      </c>
      <c r="J838" s="37">
        <f t="shared" si="27"/>
        <v>0.41585946025912496</v>
      </c>
      <c r="K838" s="34">
        <f>((J838-MIN(J$2:J$3986))/(MAX(J$2:J$3986)-MIN(J$2:J$3986))*10)</f>
        <v>0.85289495139008764</v>
      </c>
      <c r="L838" s="20" t="s">
        <v>11433</v>
      </c>
    </row>
    <row r="839" spans="1:12">
      <c r="A839" s="23" t="s">
        <v>2349</v>
      </c>
      <c r="B839" s="23" t="s">
        <v>5484</v>
      </c>
      <c r="C839" s="23" t="s">
        <v>7</v>
      </c>
      <c r="D839" s="23" t="s">
        <v>3404</v>
      </c>
      <c r="E839" s="29">
        <f>VLOOKUP(A839,Normalised!$A$2:$G$3986,7,FALSE)</f>
        <v>0.12886923015702118</v>
      </c>
      <c r="F839" s="30">
        <f>VLOOKUP(A839,Normalised!$A$2:$K$3986,9,FALSE)</f>
        <v>9.1916268646464766E-2</v>
      </c>
      <c r="G839" s="31">
        <f>AVERAGE(VLOOKUP(A839,Normalised!$A$2:$Q$3986,13,FALSE),VLOOKUP(A839,Normalised!$A$2:$Q$3986,15,FALSE))</f>
        <v>4.9288313531120993</v>
      </c>
      <c r="H839" s="31">
        <f>VLOOKUP(A839,Normalised!$A$2:$Q$3986,17,FALSE)</f>
        <v>7.2008547008547019</v>
      </c>
      <c r="I839" s="32">
        <f t="shared" si="26"/>
        <v>6.0648430269834002</v>
      </c>
      <c r="J839" s="37">
        <f t="shared" si="27"/>
        <v>0.41570673580775586</v>
      </c>
      <c r="K839" s="34">
        <f>((J839-MIN(J$2:J$3986))/(MAX(J$2:J$3986)-MIN(J$2:J$3986))*10)</f>
        <v>0.85258172558672296</v>
      </c>
      <c r="L839" s="20" t="s">
        <v>11433</v>
      </c>
    </row>
    <row r="840" spans="1:12">
      <c r="A840" s="23" t="s">
        <v>2711</v>
      </c>
      <c r="B840" s="23" t="s">
        <v>4774</v>
      </c>
      <c r="C840" s="23" t="s">
        <v>63</v>
      </c>
      <c r="D840" s="23" t="s">
        <v>3404</v>
      </c>
      <c r="E840" s="29">
        <f>VLOOKUP(A840,Normalised!$A$2:$G$3986,7,FALSE)</f>
        <v>0.13906363640995714</v>
      </c>
      <c r="F840" s="30">
        <f>VLOOKUP(A840,Normalised!$A$2:$K$3986,9,FALSE)</f>
        <v>8.1674873110236995E-2</v>
      </c>
      <c r="G840" s="31">
        <f>AVERAGE(VLOOKUP(A840,Normalised!$A$2:$Q$3986,13,FALSE),VLOOKUP(A840,Normalised!$A$2:$Q$3986,15,FALSE))</f>
        <v>4.2084513374006702</v>
      </c>
      <c r="H840" s="31">
        <f>VLOOKUP(A840,Normalised!$A$2:$Q$3986,17,FALSE)</f>
        <v>8.3516483516483522</v>
      </c>
      <c r="I840" s="32">
        <f t="shared" si="26"/>
        <v>6.2800498445245108</v>
      </c>
      <c r="J840" s="37">
        <f t="shared" si="27"/>
        <v>0.41472006406616813</v>
      </c>
      <c r="K840" s="34">
        <f>((J840-MIN(J$2:J$3986))/(MAX(J$2:J$3986)-MIN(J$2:J$3986))*10)</f>
        <v>0.85055813967008886</v>
      </c>
      <c r="L840" s="20" t="s">
        <v>11433</v>
      </c>
    </row>
    <row r="841" spans="1:12">
      <c r="A841" s="23" t="s">
        <v>661</v>
      </c>
      <c r="B841" s="23" t="s">
        <v>10387</v>
      </c>
      <c r="C841" s="23" t="s">
        <v>38</v>
      </c>
      <c r="D841" s="23" t="s">
        <v>9857</v>
      </c>
      <c r="E841" s="29">
        <f>VLOOKUP(A841,Normalised!$A$2:$G$3986,7,FALSE)</f>
        <v>0.22532264711880395</v>
      </c>
      <c r="F841" s="30">
        <f>VLOOKUP(A841,Normalised!$A$2:$K$3986,9,FALSE)</f>
        <v>6.8839810836606175E-2</v>
      </c>
      <c r="G841" s="31">
        <f>AVERAGE(VLOOKUP(A841,Normalised!$A$2:$Q$3986,13,FALSE),VLOOKUP(A841,Normalised!$A$2:$Q$3986,15,FALSE))</f>
        <v>5.9779325204052114</v>
      </c>
      <c r="H841" s="31">
        <f>VLOOKUP(A841,Normalised!$A$2:$Q$3986,17,FALSE)</f>
        <v>3.1990231990231992</v>
      </c>
      <c r="I841" s="32">
        <f t="shared" si="26"/>
        <v>4.5884778597142049</v>
      </c>
      <c r="J841" s="37">
        <f t="shared" si="27"/>
        <v>0.41441714821762604</v>
      </c>
      <c r="K841" s="34">
        <f>((J841-MIN(J$2:J$3986))/(MAX(J$2:J$3986)-MIN(J$2:J$3986))*10)</f>
        <v>0.84993688315771654</v>
      </c>
      <c r="L841" s="20" t="s">
        <v>11433</v>
      </c>
    </row>
    <row r="842" spans="1:12">
      <c r="A842" s="23" t="s">
        <v>2981</v>
      </c>
      <c r="B842" s="23" t="s">
        <v>4230</v>
      </c>
      <c r="C842" s="23" t="s">
        <v>16</v>
      </c>
      <c r="D842" s="23" t="s">
        <v>3404</v>
      </c>
      <c r="E842" s="29">
        <f>VLOOKUP(A842,Normalised!$A$2:$G$3986,7,FALSE)</f>
        <v>0.55524923273273408</v>
      </c>
      <c r="F842" s="30">
        <f>VLOOKUP(A842,Normalised!$A$2:$K$3986,9,FALSE)</f>
        <v>2.1241412964027994E-2</v>
      </c>
      <c r="G842" s="31">
        <f>AVERAGE(VLOOKUP(A842,Normalised!$A$2:$Q$3986,13,FALSE),VLOOKUP(A842,Normalised!$A$2:$Q$3986,15,FALSE))</f>
        <v>6.8176387968983381</v>
      </c>
      <c r="H842" s="31">
        <f>VLOOKUP(A842,Normalised!$A$2:$Q$3986,17,FALSE)</f>
        <v>5.152625152625153</v>
      </c>
      <c r="I842" s="32">
        <f t="shared" si="26"/>
        <v>5.985131974761746</v>
      </c>
      <c r="J842" s="37">
        <f t="shared" si="27"/>
        <v>0.41328378558651385</v>
      </c>
      <c r="K842" s="34">
        <f>((J842-MIN(J$2:J$3986))/(MAX(J$2:J$3986)-MIN(J$2:J$3986))*10)</f>
        <v>0.84761244579715367</v>
      </c>
      <c r="L842" s="20" t="s">
        <v>11433</v>
      </c>
    </row>
    <row r="843" spans="1:12">
      <c r="A843" s="23" t="s">
        <v>2861</v>
      </c>
      <c r="B843" s="23" t="s">
        <v>4473</v>
      </c>
      <c r="C843" s="23" t="s">
        <v>39</v>
      </c>
      <c r="D843" s="23" t="s">
        <v>3404</v>
      </c>
      <c r="E843" s="29">
        <f>VLOOKUP(A843,Normalised!$A$2:$G$3986,7,FALSE)</f>
        <v>0.18284710733842796</v>
      </c>
      <c r="F843" s="30">
        <f>VLOOKUP(A843,Normalised!$A$2:$K$3986,9,FALSE)</f>
        <v>5.9603076724352687E-2</v>
      </c>
      <c r="G843" s="31">
        <f>AVERAGE(VLOOKUP(A843,Normalised!$A$2:$Q$3986,13,FALSE),VLOOKUP(A843,Normalised!$A$2:$Q$3986,15,FALSE))</f>
        <v>4.3279905603964366</v>
      </c>
      <c r="H843" s="31">
        <f>VLOOKUP(A843,Normalised!$A$2:$Q$3986,17,FALSE)</f>
        <v>8.6233211233211229</v>
      </c>
      <c r="I843" s="32">
        <f t="shared" si="26"/>
        <v>6.4756558418587797</v>
      </c>
      <c r="J843" s="37">
        <f t="shared" si="27"/>
        <v>0.41325061710572319</v>
      </c>
      <c r="K843" s="34">
        <f>((J843-MIN(J$2:J$3986))/(MAX(J$2:J$3986)-MIN(J$2:J$3986))*10)</f>
        <v>0.84754441985927076</v>
      </c>
      <c r="L843" s="20" t="s">
        <v>11433</v>
      </c>
    </row>
    <row r="844" spans="1:12">
      <c r="A844" s="23" t="s">
        <v>2863</v>
      </c>
      <c r="B844" s="23" t="s">
        <v>4469</v>
      </c>
      <c r="C844" s="23" t="s">
        <v>39</v>
      </c>
      <c r="D844" s="23" t="s">
        <v>3404</v>
      </c>
      <c r="E844" s="29">
        <f>VLOOKUP(A844,Normalised!$A$2:$G$3986,7,FALSE)</f>
        <v>0.10957132816962109</v>
      </c>
      <c r="F844" s="30">
        <f>VLOOKUP(A844,Normalised!$A$2:$K$3986,9,FALSE)</f>
        <v>9.9420474384721763E-2</v>
      </c>
      <c r="G844" s="31">
        <f>AVERAGE(VLOOKUP(A844,Normalised!$A$2:$Q$3986,13,FALSE),VLOOKUP(A844,Normalised!$A$2:$Q$3986,15,FALSE))</f>
        <v>4.3279905603964366</v>
      </c>
      <c r="H844" s="31">
        <f>VLOOKUP(A844,Normalised!$A$2:$Q$3986,17,FALSE)</f>
        <v>8.6233211233211229</v>
      </c>
      <c r="I844" s="32">
        <f t="shared" si="26"/>
        <v>6.4756558418587797</v>
      </c>
      <c r="J844" s="37">
        <f t="shared" si="27"/>
        <v>0.41319225480316596</v>
      </c>
      <c r="K844" s="34">
        <f>((J844-MIN(J$2:J$3986))/(MAX(J$2:J$3986)-MIN(J$2:J$3986))*10)</f>
        <v>0.84742472338014896</v>
      </c>
      <c r="L844" s="20" t="s">
        <v>11433</v>
      </c>
    </row>
    <row r="845" spans="1:12">
      <c r="A845" s="23" t="s">
        <v>2781</v>
      </c>
      <c r="B845" s="23" t="s">
        <v>4634</v>
      </c>
      <c r="C845" s="23" t="s">
        <v>63</v>
      </c>
      <c r="D845" s="23" t="s">
        <v>3404</v>
      </c>
      <c r="E845" s="29">
        <f>VLOOKUP(A845,Normalised!$A$2:$G$3986,7,FALSE)</f>
        <v>0.26305106920885118</v>
      </c>
      <c r="F845" s="30">
        <f>VLOOKUP(A845,Normalised!$A$2:$K$3986,9,FALSE)</f>
        <v>4.2462322633689167E-2</v>
      </c>
      <c r="G845" s="31">
        <f>AVERAGE(VLOOKUP(A845,Normalised!$A$2:$Q$3986,13,FALSE),VLOOKUP(A845,Normalised!$A$2:$Q$3986,15,FALSE))</f>
        <v>4.2084513374006702</v>
      </c>
      <c r="H845" s="31">
        <f>VLOOKUP(A845,Normalised!$A$2:$Q$3986,17,FALSE)</f>
        <v>8.3516483516483522</v>
      </c>
      <c r="I845" s="32">
        <f t="shared" si="26"/>
        <v>6.2800498445245108</v>
      </c>
      <c r="J845" s="37">
        <f t="shared" si="27"/>
        <v>0.41241612368768249</v>
      </c>
      <c r="K845" s="34">
        <f>((J845-MIN(J$2:J$3986))/(MAX(J$2:J$3986)-MIN(J$2:J$3986))*10)</f>
        <v>0.84583293968091511</v>
      </c>
      <c r="L845" s="20" t="s">
        <v>11433</v>
      </c>
    </row>
    <row r="846" spans="1:12">
      <c r="A846" s="23" t="s">
        <v>2438</v>
      </c>
      <c r="B846" s="23" t="s">
        <v>5311</v>
      </c>
      <c r="C846" s="23" t="s">
        <v>56</v>
      </c>
      <c r="D846" s="23" t="s">
        <v>3404</v>
      </c>
      <c r="E846" s="29">
        <f>VLOOKUP(A846,Normalised!$A$2:$G$3986,7,FALSE)</f>
        <v>0.1253038063904211</v>
      </c>
      <c r="F846" s="30">
        <f>VLOOKUP(A846,Normalised!$A$2:$K$3986,9,FALSE)</f>
        <v>8.254626312082694E-2</v>
      </c>
      <c r="G846" s="31">
        <f>AVERAGE(VLOOKUP(A846,Normalised!$A$2:$Q$3986,13,FALSE),VLOOKUP(A846,Normalised!$A$2:$Q$3986,15,FALSE))</f>
        <v>4.3799735348107127</v>
      </c>
      <c r="H846" s="31">
        <f>VLOOKUP(A846,Normalised!$A$2:$Q$3986,17,FALSE)</f>
        <v>9.1361416361416374</v>
      </c>
      <c r="I846" s="32">
        <f t="shared" si="26"/>
        <v>6.7580575854761751</v>
      </c>
      <c r="J846" s="37">
        <f t="shared" si="27"/>
        <v>0.41193420627207894</v>
      </c>
      <c r="K846" s="34">
        <f>((J846-MIN(J$2:J$3986))/(MAX(J$2:J$3986)-MIN(J$2:J$3986))*10)</f>
        <v>0.84484456507354388</v>
      </c>
      <c r="L846" s="20" t="s">
        <v>11433</v>
      </c>
    </row>
    <row r="847" spans="1:12">
      <c r="A847" s="23" t="s">
        <v>2553</v>
      </c>
      <c r="B847" s="23" t="s">
        <v>5084</v>
      </c>
      <c r="C847" s="23" t="s">
        <v>19</v>
      </c>
      <c r="D847" s="23" t="s">
        <v>3404</v>
      </c>
      <c r="E847" s="29">
        <f>VLOOKUP(A847,Normalised!$A$2:$G$3986,7,FALSE)</f>
        <v>0.3058799955611442</v>
      </c>
      <c r="F847" s="30">
        <f>VLOOKUP(A847,Normalised!$A$2:$K$3986,9,FALSE)</f>
        <v>3.4096978532025632E-2</v>
      </c>
      <c r="G847" s="31">
        <f>AVERAGE(VLOOKUP(A847,Normalised!$A$2:$Q$3986,13,FALSE),VLOOKUP(A847,Normalised!$A$2:$Q$3986,15,FALSE))</f>
        <v>7.5313319467016822</v>
      </c>
      <c r="H847" s="31">
        <f>VLOOKUP(A847,Normalised!$A$2:$Q$3986,17,FALSE)</f>
        <v>5.8608058608058622</v>
      </c>
      <c r="I847" s="32">
        <f t="shared" si="26"/>
        <v>6.6960689037537726</v>
      </c>
      <c r="J847" s="37">
        <f t="shared" si="27"/>
        <v>0.41180880527725361</v>
      </c>
      <c r="K847" s="34">
        <f>((J847-MIN(J$2:J$3986))/(MAX(J$2:J$3986)-MIN(J$2:J$3986))*10)</f>
        <v>0.84458737752436752</v>
      </c>
      <c r="L847" s="20" t="s">
        <v>11433</v>
      </c>
    </row>
    <row r="848" spans="1:12">
      <c r="A848" s="23" t="s">
        <v>2702</v>
      </c>
      <c r="B848" s="23" t="s">
        <v>4793</v>
      </c>
      <c r="C848" s="23" t="s">
        <v>64</v>
      </c>
      <c r="D848" s="23" t="s">
        <v>3404</v>
      </c>
      <c r="E848" s="29">
        <f>VLOOKUP(A848,Normalised!$A$2:$G$3986,7,FALSE)</f>
        <v>0.36245843514772474</v>
      </c>
      <c r="F848" s="30">
        <f>VLOOKUP(A848,Normalised!$A$2:$K$3986,9,FALSE)</f>
        <v>3.2805270986915824E-2</v>
      </c>
      <c r="G848" s="31">
        <f>AVERAGE(VLOOKUP(A848,Normalised!$A$2:$Q$3986,13,FALSE),VLOOKUP(A848,Normalised!$A$2:$Q$3986,15,FALSE))</f>
        <v>5.191504838438143</v>
      </c>
      <c r="H848" s="31">
        <f>VLOOKUP(A848,Normalised!$A$2:$Q$3986,17,FALSE)</f>
        <v>6.5476190476190492</v>
      </c>
      <c r="I848" s="32">
        <f t="shared" si="26"/>
        <v>5.8695619430285966</v>
      </c>
      <c r="J848" s="37">
        <f t="shared" si="27"/>
        <v>0.41172051780967778</v>
      </c>
      <c r="K848" s="34">
        <f>((J848-MIN(J$2:J$3986))/(MAX(J$2:J$3986)-MIN(J$2:J$3986))*10)</f>
        <v>0.84440630689218932</v>
      </c>
      <c r="L848" s="20" t="s">
        <v>11433</v>
      </c>
    </row>
    <row r="849" spans="1:12">
      <c r="A849" s="23" t="s">
        <v>716</v>
      </c>
      <c r="B849" s="23" t="s">
        <v>10284</v>
      </c>
      <c r="C849" s="23" t="s">
        <v>22</v>
      </c>
      <c r="D849" s="23" t="s">
        <v>9857</v>
      </c>
      <c r="E849" s="29">
        <f>VLOOKUP(A849,Normalised!$A$2:$G$3986,7,FALSE)</f>
        <v>0.62815772795342584</v>
      </c>
      <c r="F849" s="30">
        <f>VLOOKUP(A849,Normalised!$A$2:$K$3986,9,FALSE)</f>
        <v>1.9037308819594589E-2</v>
      </c>
      <c r="G849" s="31">
        <f>AVERAGE(VLOOKUP(A849,Normalised!$A$2:$Q$3986,13,FALSE),VLOOKUP(A849,Normalised!$A$2:$Q$3986,15,FALSE))</f>
        <v>6.4414651478217735</v>
      </c>
      <c r="H849" s="31">
        <f>VLOOKUP(A849,Normalised!$A$2:$Q$3986,17,FALSE)</f>
        <v>5.2136752136752138</v>
      </c>
      <c r="I849" s="32">
        <f t="shared" si="26"/>
        <v>5.8275701807484932</v>
      </c>
      <c r="J849" s="37">
        <f t="shared" si="27"/>
        <v>0.41151650470078066</v>
      </c>
      <c r="K849" s="34">
        <f>((J849-MIN(J$2:J$3986))/(MAX(J$2:J$3986)-MIN(J$2:J$3986))*10)</f>
        <v>0.84398789209771197</v>
      </c>
      <c r="L849" s="20" t="s">
        <v>11433</v>
      </c>
    </row>
    <row r="850" spans="1:12">
      <c r="A850" s="23" t="s">
        <v>2242</v>
      </c>
      <c r="B850" s="23" t="s">
        <v>5705</v>
      </c>
      <c r="C850" s="23" t="s">
        <v>52</v>
      </c>
      <c r="D850" s="23" t="s">
        <v>3404</v>
      </c>
      <c r="E850" s="29">
        <f>VLOOKUP(A850,Normalised!$A$2:$G$3986,7,FALSE)</f>
        <v>0.1726730693601157</v>
      </c>
      <c r="F850" s="30">
        <f>VLOOKUP(A850,Normalised!$A$2:$K$3986,9,FALSE)</f>
        <v>7.3535065246608494E-2</v>
      </c>
      <c r="G850" s="31">
        <f>AVERAGE(VLOOKUP(A850,Normalised!$A$2:$Q$3986,13,FALSE),VLOOKUP(A850,Normalised!$A$2:$Q$3986,15,FALSE))</f>
        <v>4.8453633464116486</v>
      </c>
      <c r="H850" s="31">
        <f>VLOOKUP(A850,Normalised!$A$2:$Q$3986,17,FALSE)</f>
        <v>6.0653235653235651</v>
      </c>
      <c r="I850" s="32">
        <f t="shared" si="26"/>
        <v>5.4553434558676068</v>
      </c>
      <c r="J850" s="37">
        <f t="shared" si="27"/>
        <v>0.41068962308895696</v>
      </c>
      <c r="K850" s="34">
        <f>((J850-MIN(J$2:J$3986))/(MAX(J$2:J$3986)-MIN(J$2:J$3986))*10)</f>
        <v>0.84229202313351381</v>
      </c>
      <c r="L850" s="20" t="s">
        <v>11433</v>
      </c>
    </row>
    <row r="851" spans="1:12">
      <c r="A851" s="23" t="s">
        <v>726</v>
      </c>
      <c r="B851" s="23" t="s">
        <v>10264</v>
      </c>
      <c r="C851" s="23" t="s">
        <v>22</v>
      </c>
      <c r="D851" s="23" t="s">
        <v>9857</v>
      </c>
      <c r="E851" s="29">
        <f>VLOOKUP(A851,Normalised!$A$2:$G$3986,7,FALSE)</f>
        <v>0.45998061305532689</v>
      </c>
      <c r="F851" s="30">
        <f>VLOOKUP(A851,Normalised!$A$2:$K$3986,9,FALSE)</f>
        <v>2.57316344303621E-2</v>
      </c>
      <c r="G851" s="31">
        <f>AVERAGE(VLOOKUP(A851,Normalised!$A$2:$Q$3986,13,FALSE),VLOOKUP(A851,Normalised!$A$2:$Q$3986,15,FALSE))</f>
        <v>6.4414651478217735</v>
      </c>
      <c r="H851" s="31">
        <f>VLOOKUP(A851,Normalised!$A$2:$Q$3986,17,FALSE)</f>
        <v>5.2136752136752138</v>
      </c>
      <c r="I851" s="32">
        <f t="shared" si="26"/>
        <v>5.8275701807484932</v>
      </c>
      <c r="J851" s="37">
        <f t="shared" si="27"/>
        <v>0.41010790220727456</v>
      </c>
      <c r="K851" s="34">
        <f>((J851-MIN(J$2:J$3986))/(MAX(J$2:J$3986)-MIN(J$2:J$3986))*10)</f>
        <v>0.84109895948937796</v>
      </c>
      <c r="L851" s="20" t="s">
        <v>11433</v>
      </c>
    </row>
    <row r="852" spans="1:12">
      <c r="A852" s="23" t="s">
        <v>2783</v>
      </c>
      <c r="B852" s="23" t="s">
        <v>4630</v>
      </c>
      <c r="C852" s="23" t="s">
        <v>63</v>
      </c>
      <c r="D852" s="23" t="s">
        <v>3404</v>
      </c>
      <c r="E852" s="29">
        <f>VLOOKUP(A852,Normalised!$A$2:$G$3986,7,FALSE)</f>
        <v>0.16580599402188242</v>
      </c>
      <c r="F852" s="30">
        <f>VLOOKUP(A852,Normalised!$A$2:$K$3986,9,FALSE)</f>
        <v>6.6205137510469497E-2</v>
      </c>
      <c r="G852" s="31">
        <f>AVERAGE(VLOOKUP(A852,Normalised!$A$2:$Q$3986,13,FALSE),VLOOKUP(A852,Normalised!$A$2:$Q$3986,15,FALSE))</f>
        <v>4.2084513374006702</v>
      </c>
      <c r="H852" s="31">
        <f>VLOOKUP(A852,Normalised!$A$2:$Q$3986,17,FALSE)</f>
        <v>8.3516483516483522</v>
      </c>
      <c r="I852" s="32">
        <f t="shared" si="26"/>
        <v>6.2800498445245108</v>
      </c>
      <c r="J852" s="37">
        <f t="shared" si="27"/>
        <v>0.41003255219832868</v>
      </c>
      <c r="K852" s="34">
        <f>((J852-MIN(J$2:J$3986))/(MAX(J$2:J$3986)-MIN(J$2:J$3986))*10)</f>
        <v>0.84094442256438628</v>
      </c>
      <c r="L852" s="20" t="s">
        <v>11433</v>
      </c>
    </row>
    <row r="853" spans="1:12">
      <c r="A853" s="23" t="s">
        <v>2925</v>
      </c>
      <c r="B853" s="23" t="s">
        <v>4346</v>
      </c>
      <c r="C853" s="23" t="s">
        <v>18</v>
      </c>
      <c r="D853" s="23" t="s">
        <v>3404</v>
      </c>
      <c r="E853" s="29">
        <f>VLOOKUP(A853,Normalised!$A$2:$G$3986,7,FALSE)</f>
        <v>0.1374541507214187</v>
      </c>
      <c r="F853" s="30">
        <f>VLOOKUP(A853,Normalised!$A$2:$K$3986,9,FALSE)</f>
        <v>8.0116622738358484E-2</v>
      </c>
      <c r="G853" s="31">
        <f>AVERAGE(VLOOKUP(A853,Normalised!$A$2:$Q$3986,13,FALSE),VLOOKUP(A853,Normalised!$A$2:$Q$3986,15,FALSE))</f>
        <v>4.783111543871736</v>
      </c>
      <c r="H853" s="31">
        <f>VLOOKUP(A853,Normalised!$A$2:$Q$3986,17,FALSE)</f>
        <v>7.6984126984126986</v>
      </c>
      <c r="I853" s="32">
        <f t="shared" si="26"/>
        <v>6.2407621211422173</v>
      </c>
      <c r="J853" s="37">
        <f t="shared" si="27"/>
        <v>0.40961203382840111</v>
      </c>
      <c r="K853" s="34">
        <f>((J853-MIN(J$2:J$3986))/(MAX(J$2:J$3986)-MIN(J$2:J$3986))*10)</f>
        <v>0.84008197255674533</v>
      </c>
      <c r="L853" s="20" t="s">
        <v>11433</v>
      </c>
    </row>
    <row r="854" spans="1:12">
      <c r="A854" s="23" t="s">
        <v>2428</v>
      </c>
      <c r="B854" s="23" t="s">
        <v>5331</v>
      </c>
      <c r="C854" s="23" t="s">
        <v>56</v>
      </c>
      <c r="D854" s="23" t="s">
        <v>3404</v>
      </c>
      <c r="E854" s="29">
        <f>VLOOKUP(A854,Normalised!$A$2:$G$3986,7,FALSE)</f>
        <v>0.13632720391334388</v>
      </c>
      <c r="F854" s="30">
        <f>VLOOKUP(A854,Normalised!$A$2:$K$3986,9,FALSE)</f>
        <v>7.4467965140298922E-2</v>
      </c>
      <c r="G854" s="31">
        <f>AVERAGE(VLOOKUP(A854,Normalised!$A$2:$Q$3986,13,FALSE),VLOOKUP(A854,Normalised!$A$2:$Q$3986,15,FALSE))</f>
        <v>4.3799735348107127</v>
      </c>
      <c r="H854" s="31">
        <f>VLOOKUP(A854,Normalised!$A$2:$Q$3986,17,FALSE)</f>
        <v>9.1361416361416374</v>
      </c>
      <c r="I854" s="32">
        <f t="shared" si="26"/>
        <v>6.7580575854761751</v>
      </c>
      <c r="J854" s="37">
        <f t="shared" si="27"/>
        <v>0.40937812644131394</v>
      </c>
      <c r="K854" s="34">
        <f>((J854-MIN(J$2:J$3986))/(MAX(J$2:J$3986)-MIN(J$2:J$3986))*10)</f>
        <v>0.83960224695566077</v>
      </c>
      <c r="L854" s="20" t="s">
        <v>11433</v>
      </c>
    </row>
    <row r="855" spans="1:12">
      <c r="A855" s="23" t="s">
        <v>2415</v>
      </c>
      <c r="B855" s="23" t="s">
        <v>5356</v>
      </c>
      <c r="C855" s="23" t="s">
        <v>56</v>
      </c>
      <c r="D855" s="23" t="s">
        <v>3404</v>
      </c>
      <c r="E855" s="29">
        <f>VLOOKUP(A855,Normalised!$A$2:$G$3986,7,FALSE)</f>
        <v>9.7148823072391838E-2</v>
      </c>
      <c r="F855" s="30">
        <f>VLOOKUP(A855,Normalised!$A$2:$K$3986,9,FALSE)</f>
        <v>0.10446428479896007</v>
      </c>
      <c r="G855" s="31">
        <f>AVERAGE(VLOOKUP(A855,Normalised!$A$2:$Q$3986,13,FALSE),VLOOKUP(A855,Normalised!$A$2:$Q$3986,15,FALSE))</f>
        <v>4.3799735348107127</v>
      </c>
      <c r="H855" s="31">
        <f>VLOOKUP(A855,Normalised!$A$2:$Q$3986,17,FALSE)</f>
        <v>9.1361416361416374</v>
      </c>
      <c r="I855" s="32">
        <f t="shared" si="26"/>
        <v>6.7580575854761751</v>
      </c>
      <c r="J855" s="37">
        <f t="shared" si="27"/>
        <v>0.40933205487023794</v>
      </c>
      <c r="K855" s="34">
        <f>((J855-MIN(J$2:J$3986))/(MAX(J$2:J$3986)-MIN(J$2:J$3986))*10)</f>
        <v>0.8395077577973552</v>
      </c>
      <c r="L855" s="20" t="s">
        <v>11433</v>
      </c>
    </row>
    <row r="856" spans="1:12">
      <c r="A856" s="23" t="s">
        <v>2956</v>
      </c>
      <c r="B856" s="23" t="s">
        <v>4284</v>
      </c>
      <c r="C856" s="23" t="s">
        <v>18</v>
      </c>
      <c r="D856" s="23" t="s">
        <v>3404</v>
      </c>
      <c r="E856" s="29">
        <f>VLOOKUP(A856,Normalised!$A$2:$G$3986,7,FALSE)</f>
        <v>0.12059715285203944</v>
      </c>
      <c r="F856" s="30">
        <f>VLOOKUP(A856,Normalised!$A$2:$K$3986,9,FALSE)</f>
        <v>9.0696322631638848E-2</v>
      </c>
      <c r="G856" s="31">
        <f>AVERAGE(VLOOKUP(A856,Normalised!$A$2:$Q$3986,13,FALSE),VLOOKUP(A856,Normalised!$A$2:$Q$3986,15,FALSE))</f>
        <v>4.783111543871736</v>
      </c>
      <c r="H856" s="31">
        <f>VLOOKUP(A856,Normalised!$A$2:$Q$3986,17,FALSE)</f>
        <v>7.6984126984126986</v>
      </c>
      <c r="I856" s="32">
        <f t="shared" si="26"/>
        <v>6.2407621211422173</v>
      </c>
      <c r="J856" s="37">
        <f t="shared" si="27"/>
        <v>0.40868445672765635</v>
      </c>
      <c r="K856" s="34">
        <f>((J856-MIN(J$2:J$3986))/(MAX(J$2:J$3986)-MIN(J$2:J$3986))*10)</f>
        <v>0.83817958508729284</v>
      </c>
      <c r="L856" s="20" t="s">
        <v>11433</v>
      </c>
    </row>
    <row r="857" spans="1:12">
      <c r="A857" s="23" t="s">
        <v>2454</v>
      </c>
      <c r="B857" s="23" t="s">
        <v>5273</v>
      </c>
      <c r="C857" s="23" t="s">
        <v>56</v>
      </c>
      <c r="D857" s="23" t="s">
        <v>3404</v>
      </c>
      <c r="E857" s="29">
        <f>VLOOKUP(A857,Normalised!$A$2:$G$3986,7,FALSE)</f>
        <v>0.12989688013133993</v>
      </c>
      <c r="F857" s="30">
        <f>VLOOKUP(A857,Normalised!$A$2:$K$3986,9,FALSE)</f>
        <v>7.7369181293204276E-2</v>
      </c>
      <c r="G857" s="31">
        <f>AVERAGE(VLOOKUP(A857,Normalised!$A$2:$Q$3986,13,FALSE),VLOOKUP(A857,Normalised!$A$2:$Q$3986,15,FALSE))</f>
        <v>4.3799735348107127</v>
      </c>
      <c r="H857" s="31">
        <f>VLOOKUP(A857,Normalised!$A$2:$Q$3986,17,FALSE)</f>
        <v>9.1361416361416374</v>
      </c>
      <c r="I857" s="32">
        <f t="shared" si="26"/>
        <v>6.7580575854761751</v>
      </c>
      <c r="J857" s="37">
        <f t="shared" si="27"/>
        <v>0.40800254291256832</v>
      </c>
      <c r="K857" s="34">
        <f>((J857-MIN(J$2:J$3986))/(MAX(J$2:J$3986)-MIN(J$2:J$3986))*10)</f>
        <v>0.83678103363962508</v>
      </c>
      <c r="L857" s="20" t="s">
        <v>11433</v>
      </c>
    </row>
    <row r="858" spans="1:12">
      <c r="A858" s="23" t="s">
        <v>3301</v>
      </c>
      <c r="B858" s="23" t="s">
        <v>3574</v>
      </c>
      <c r="C858" s="23" t="s">
        <v>35</v>
      </c>
      <c r="D858" s="23" t="s">
        <v>3404</v>
      </c>
      <c r="E858" s="29">
        <f>VLOOKUP(A858,Normalised!$A$2:$G$3986,7,FALSE)</f>
        <v>1.1656510613155762</v>
      </c>
      <c r="F858" s="30">
        <f>VLOOKUP(A858,Normalised!$A$2:$K$3986,9,FALSE)</f>
        <v>1.1902162379940396E-2</v>
      </c>
      <c r="G858" s="31">
        <f>AVERAGE(VLOOKUP(A858,Normalised!$A$2:$Q$3986,13,FALSE),VLOOKUP(A858,Normalised!$A$2:$Q$3986,15,FALSE))</f>
        <v>6.4560331703742744</v>
      </c>
      <c r="H858" s="31">
        <f>VLOOKUP(A858,Normalised!$A$2:$Q$3986,17,FALSE)</f>
        <v>3.3089133089133087</v>
      </c>
      <c r="I858" s="32">
        <f t="shared" si="26"/>
        <v>4.882473239643792</v>
      </c>
      <c r="J858" s="37">
        <f t="shared" si="27"/>
        <v>0.40764122876575604</v>
      </c>
      <c r="K858" s="34">
        <f>((J858-MIN(J$2:J$3986))/(MAX(J$2:J$3986)-MIN(J$2:J$3986))*10)</f>
        <v>0.83604000682376278</v>
      </c>
      <c r="L858" s="20" t="s">
        <v>11433</v>
      </c>
    </row>
    <row r="859" spans="1:12">
      <c r="A859" s="23" t="s">
        <v>3380</v>
      </c>
      <c r="B859" s="33" t="s">
        <v>3416</v>
      </c>
      <c r="C859" s="33" t="s">
        <v>65</v>
      </c>
      <c r="D859" s="33" t="s">
        <v>3404</v>
      </c>
      <c r="E859" s="29">
        <f>VLOOKUP(A859,Normalised!$A$2:$G$3986,7,FALSE)</f>
        <v>0.5368628038122204</v>
      </c>
      <c r="F859" s="30">
        <f>VLOOKUP(A859,Normalised!$A$2:$K$3986,9,FALSE)</f>
        <v>1.87707659928259E-2</v>
      </c>
      <c r="G859" s="31">
        <f>AVERAGE(VLOOKUP(A859,Normalised!$A$2:$Q$3986,13,FALSE),VLOOKUP(A859,Normalised!$A$2:$Q$3986,15,FALSE))</f>
        <v>6.8520530807338336</v>
      </c>
      <c r="H859" s="31">
        <f>VLOOKUP(A859,Normalised!$A$2:$Q$3986,17,FALSE)</f>
        <v>6.5720390720390736</v>
      </c>
      <c r="I859" s="32">
        <f t="shared" si="26"/>
        <v>6.7120460763864536</v>
      </c>
      <c r="J859" s="37">
        <f t="shared" si="27"/>
        <v>0.40744289281277996</v>
      </c>
      <c r="K859" s="34">
        <f>((J859-MIN(J$2:J$3986))/(MAX(J$2:J$3986)-MIN(J$2:J$3986))*10)</f>
        <v>0.83563323542828449</v>
      </c>
      <c r="L859" s="20" t="s">
        <v>11433</v>
      </c>
    </row>
    <row r="860" spans="1:12">
      <c r="A860" s="23" t="s">
        <v>2407</v>
      </c>
      <c r="B860" s="23" t="s">
        <v>5372</v>
      </c>
      <c r="C860" s="23" t="s">
        <v>7</v>
      </c>
      <c r="D860" s="23" t="s">
        <v>3404</v>
      </c>
      <c r="E860" s="29">
        <f>VLOOKUP(A860,Normalised!$A$2:$G$3986,7,FALSE)</f>
        <v>0.16191652138562096</v>
      </c>
      <c r="F860" s="30">
        <f>VLOOKUP(A860,Normalised!$A$2:$K$3986,9,FALSE)</f>
        <v>6.8778300953505705E-2</v>
      </c>
      <c r="G860" s="31">
        <f>AVERAGE(VLOOKUP(A860,Normalised!$A$2:$Q$3986,13,FALSE),VLOOKUP(A860,Normalised!$A$2:$Q$3986,15,FALSE))</f>
        <v>4.9288313531120993</v>
      </c>
      <c r="H860" s="31">
        <f>VLOOKUP(A860,Normalised!$A$2:$Q$3986,17,FALSE)</f>
        <v>7.2008547008547019</v>
      </c>
      <c r="I860" s="32">
        <f t="shared" si="26"/>
        <v>6.0648430269834002</v>
      </c>
      <c r="J860" s="37">
        <f t="shared" si="27"/>
        <v>0.40724340276891396</v>
      </c>
      <c r="K860" s="34">
        <f>((J860-MIN(J$2:J$3986))/(MAX(J$2:J$3986)-MIN(J$2:J$3986))*10)</f>
        <v>0.83522409708342182</v>
      </c>
      <c r="L860" s="20" t="s">
        <v>11433</v>
      </c>
    </row>
    <row r="861" spans="1:12">
      <c r="A861" s="23" t="s">
        <v>2877</v>
      </c>
      <c r="B861" s="23" t="s">
        <v>4443</v>
      </c>
      <c r="C861" s="23" t="s">
        <v>39</v>
      </c>
      <c r="D861" s="23" t="s">
        <v>3404</v>
      </c>
      <c r="E861" s="29">
        <f>VLOOKUP(A861,Normalised!$A$2:$G$3986,7,FALSE)</f>
        <v>0.15847540470727298</v>
      </c>
      <c r="F861" s="30">
        <f>VLOOKUP(A861,Normalised!$A$2:$K$3986,9,FALSE)</f>
        <v>6.5805323270316463E-2</v>
      </c>
      <c r="G861" s="31">
        <f>AVERAGE(VLOOKUP(A861,Normalised!$A$2:$Q$3986,13,FALSE),VLOOKUP(A861,Normalised!$A$2:$Q$3986,15,FALSE))</f>
        <v>4.3279905603964366</v>
      </c>
      <c r="H861" s="31">
        <f>VLOOKUP(A861,Normalised!$A$2:$Q$3986,17,FALSE)</f>
        <v>8.6233211233211229</v>
      </c>
      <c r="I861" s="32">
        <f t="shared" si="26"/>
        <v>6.4756558418587797</v>
      </c>
      <c r="J861" s="37">
        <f t="shared" si="27"/>
        <v>0.40722605020435942</v>
      </c>
      <c r="K861" s="34">
        <f>((J861-MIN(J$2:J$3986))/(MAX(J$2:J$3986)-MIN(J$2:J$3986))*10)</f>
        <v>0.83518850834223268</v>
      </c>
      <c r="L861" s="20" t="s">
        <v>11433</v>
      </c>
    </row>
    <row r="862" spans="1:12">
      <c r="A862" s="23" t="s">
        <v>2433</v>
      </c>
      <c r="B862" s="23" t="s">
        <v>5321</v>
      </c>
      <c r="C862" s="23" t="s">
        <v>56</v>
      </c>
      <c r="D862" s="23" t="s">
        <v>3404</v>
      </c>
      <c r="E862" s="29">
        <f>VLOOKUP(A862,Normalised!$A$2:$G$3986,7,FALSE)</f>
        <v>0.11868081187312968</v>
      </c>
      <c r="F862" s="30">
        <f>VLOOKUP(A862,Normalised!$A$2:$K$3986,9,FALSE)</f>
        <v>8.4032751962421562E-2</v>
      </c>
      <c r="G862" s="31">
        <f>AVERAGE(VLOOKUP(A862,Normalised!$A$2:$Q$3986,13,FALSE),VLOOKUP(A862,Normalised!$A$2:$Q$3986,15,FALSE))</f>
        <v>4.3799735348107127</v>
      </c>
      <c r="H862" s="31">
        <f>VLOOKUP(A862,Normalised!$A$2:$Q$3986,17,FALSE)</f>
        <v>9.1361416361416374</v>
      </c>
      <c r="I862" s="32">
        <f t="shared" si="26"/>
        <v>6.7580575854761751</v>
      </c>
      <c r="J862" s="37">
        <f t="shared" si="27"/>
        <v>0.40695869097456966</v>
      </c>
      <c r="K862" s="34">
        <f>((J862-MIN(J$2:J$3986))/(MAX(J$2:J$3986)-MIN(J$2:J$3986))*10)</f>
        <v>0.83464017565033433</v>
      </c>
      <c r="L862" s="20" t="s">
        <v>11433</v>
      </c>
    </row>
    <row r="863" spans="1:12">
      <c r="A863" s="23" t="s">
        <v>2466</v>
      </c>
      <c r="B863" s="23" t="s">
        <v>5250</v>
      </c>
      <c r="C863" s="23" t="s">
        <v>56</v>
      </c>
      <c r="D863" s="23" t="s">
        <v>3404</v>
      </c>
      <c r="E863" s="29">
        <f>VLOOKUP(A863,Normalised!$A$2:$G$3986,7,FALSE)</f>
        <v>0.18300021066384198</v>
      </c>
      <c r="F863" s="30">
        <f>VLOOKUP(A863,Normalised!$A$2:$K$3986,9,FALSE)</f>
        <v>5.4292723483345684E-2</v>
      </c>
      <c r="G863" s="31">
        <f>AVERAGE(VLOOKUP(A863,Normalised!$A$2:$Q$3986,13,FALSE),VLOOKUP(A863,Normalised!$A$2:$Q$3986,15,FALSE))</f>
        <v>4.3799735348107127</v>
      </c>
      <c r="H863" s="31">
        <f>VLOOKUP(A863,Normalised!$A$2:$Q$3986,17,FALSE)</f>
        <v>9.1361416361416374</v>
      </c>
      <c r="I863" s="32">
        <f t="shared" si="26"/>
        <v>6.7580575854761751</v>
      </c>
      <c r="J863" s="37">
        <f t="shared" si="27"/>
        <v>0.40644804144150398</v>
      </c>
      <c r="K863" s="34">
        <f>((J863-MIN(J$2:J$3986))/(MAX(J$2:J$3986)-MIN(J$2:J$3986))*10)</f>
        <v>0.83359287373634161</v>
      </c>
      <c r="L863" s="20" t="s">
        <v>11433</v>
      </c>
    </row>
    <row r="864" spans="1:12">
      <c r="A864" s="23" t="s">
        <v>678</v>
      </c>
      <c r="B864" s="23" t="s">
        <v>10357</v>
      </c>
      <c r="C864" s="23" t="s">
        <v>38</v>
      </c>
      <c r="D864" s="23" t="s">
        <v>9857</v>
      </c>
      <c r="E864" s="29">
        <f>VLOOKUP(A864,Normalised!$A$2:$G$3986,7,FALSE)</f>
        <v>0.88224568016546545</v>
      </c>
      <c r="F864" s="30">
        <f>VLOOKUP(A864,Normalised!$A$2:$K$3986,9,FALSE)</f>
        <v>1.6525655259658843E-2</v>
      </c>
      <c r="G864" s="31">
        <f>AVERAGE(VLOOKUP(A864,Normalised!$A$2:$Q$3986,13,FALSE),VLOOKUP(A864,Normalised!$A$2:$Q$3986,15,FALSE))</f>
        <v>5.9779325204052114</v>
      </c>
      <c r="H864" s="31">
        <f>VLOOKUP(A864,Normalised!$A$2:$Q$3986,17,FALSE)</f>
        <v>3.1990231990231992</v>
      </c>
      <c r="I864" s="32">
        <f t="shared" si="26"/>
        <v>4.5884778597142049</v>
      </c>
      <c r="J864" s="37">
        <f t="shared" si="27"/>
        <v>0.40594976088086165</v>
      </c>
      <c r="K864" s="34">
        <f>((J864-MIN(J$2:J$3986))/(MAX(J$2:J$3986)-MIN(J$2:J$3986))*10)</f>
        <v>0.83257093960916584</v>
      </c>
      <c r="L864" s="20" t="s">
        <v>11433</v>
      </c>
    </row>
    <row r="865" spans="1:12">
      <c r="A865" s="23" t="s">
        <v>2799</v>
      </c>
      <c r="B865" s="23" t="s">
        <v>4598</v>
      </c>
      <c r="C865" s="23" t="s">
        <v>63</v>
      </c>
      <c r="D865" s="23" t="s">
        <v>3404</v>
      </c>
      <c r="E865" s="29">
        <f>VLOOKUP(A865,Normalised!$A$2:$G$3986,7,FALSE)</f>
        <v>0.15240491460574798</v>
      </c>
      <c r="F865" s="30">
        <f>VLOOKUP(A865,Normalised!$A$2:$K$3986,9,FALSE)</f>
        <v>6.9639439316912244E-2</v>
      </c>
      <c r="G865" s="31">
        <f>AVERAGE(VLOOKUP(A865,Normalised!$A$2:$Q$3986,13,FALSE),VLOOKUP(A865,Normalised!$A$2:$Q$3986,15,FALSE))</f>
        <v>4.2084513374006702</v>
      </c>
      <c r="H865" s="31">
        <f>VLOOKUP(A865,Normalised!$A$2:$Q$3986,17,FALSE)</f>
        <v>8.3516483516483522</v>
      </c>
      <c r="I865" s="32">
        <f t="shared" si="26"/>
        <v>6.2800498445245108</v>
      </c>
      <c r="J865" s="37">
        <f t="shared" si="27"/>
        <v>0.40545168489020134</v>
      </c>
      <c r="K865" s="34">
        <f>((J865-MIN(J$2:J$3986))/(MAX(J$2:J$3986)-MIN(J$2:J$3986))*10)</f>
        <v>0.83154942503888751</v>
      </c>
      <c r="L865" s="20" t="s">
        <v>11433</v>
      </c>
    </row>
    <row r="866" spans="1:12">
      <c r="A866" s="23" t="s">
        <v>3361</v>
      </c>
      <c r="B866" s="33" t="s">
        <v>3454</v>
      </c>
      <c r="C866" s="33" t="s">
        <v>65</v>
      </c>
      <c r="D866" s="33" t="s">
        <v>3404</v>
      </c>
      <c r="E866" s="29">
        <f>VLOOKUP(A866,Normalised!$A$2:$G$3986,7,FALSE)</f>
        <v>0.5078169208028207</v>
      </c>
      <c r="F866" s="30">
        <f>VLOOKUP(A866,Normalised!$A$2:$K$3986,9,FALSE)</f>
        <v>1.9498632942848093E-2</v>
      </c>
      <c r="G866" s="31">
        <f>AVERAGE(VLOOKUP(A866,Normalised!$A$2:$Q$3986,13,FALSE),VLOOKUP(A866,Normalised!$A$2:$Q$3986,15,FALSE))</f>
        <v>6.8520530807338336</v>
      </c>
      <c r="H866" s="31">
        <f>VLOOKUP(A866,Normalised!$A$2:$Q$3986,17,FALSE)</f>
        <v>6.5720390720390736</v>
      </c>
      <c r="I866" s="32">
        <f t="shared" si="26"/>
        <v>6.7120460763864536</v>
      </c>
      <c r="J866" s="37">
        <f t="shared" si="27"/>
        <v>0.40506254488843274</v>
      </c>
      <c r="K866" s="34">
        <f>((J866-MIN(J$2:J$3986))/(MAX(J$2:J$3986)-MIN(J$2:J$3986))*10)</f>
        <v>0.83075132958932008</v>
      </c>
      <c r="L866" s="20" t="s">
        <v>11433</v>
      </c>
    </row>
    <row r="867" spans="1:12">
      <c r="A867" s="23" t="s">
        <v>2965</v>
      </c>
      <c r="B867" s="23" t="s">
        <v>4263</v>
      </c>
      <c r="C867" s="23" t="s">
        <v>18</v>
      </c>
      <c r="D867" s="23" t="s">
        <v>3404</v>
      </c>
      <c r="E867" s="29">
        <f>VLOOKUP(A867,Normalised!$A$2:$G$3986,7,FALSE)</f>
        <v>0.15380587596414694</v>
      </c>
      <c r="F867" s="30">
        <f>VLOOKUP(A867,Normalised!$A$2:$K$3986,9,FALSE)</f>
        <v>6.9219121782392395E-2</v>
      </c>
      <c r="G867" s="31">
        <f>AVERAGE(VLOOKUP(A867,Normalised!$A$2:$Q$3986,13,FALSE),VLOOKUP(A867,Normalised!$A$2:$Q$3986,15,FALSE))</f>
        <v>4.783111543871736</v>
      </c>
      <c r="H867" s="31">
        <f>VLOOKUP(A867,Normalised!$A$2:$Q$3986,17,FALSE)</f>
        <v>7.6984126984126986</v>
      </c>
      <c r="I867" s="32">
        <f t="shared" si="26"/>
        <v>6.2407621211422173</v>
      </c>
      <c r="J867" s="37">
        <f t="shared" si="27"/>
        <v>0.40502224857631047</v>
      </c>
      <c r="K867" s="34">
        <f>((J867-MIN(J$2:J$3986))/(MAX(J$2:J$3986)-MIN(J$2:J$3986))*10)</f>
        <v>0.83066868503159541</v>
      </c>
      <c r="L867" s="20" t="s">
        <v>11433</v>
      </c>
    </row>
    <row r="868" spans="1:12">
      <c r="A868" s="23" t="s">
        <v>2293</v>
      </c>
      <c r="B868" s="23" t="s">
        <v>5594</v>
      </c>
      <c r="C868" s="23" t="s">
        <v>52</v>
      </c>
      <c r="D868" s="23" t="s">
        <v>3404</v>
      </c>
      <c r="E868" s="29">
        <f>VLOOKUP(A868,Normalised!$A$2:$G$3986,7,FALSE)</f>
        <v>0.12685496460343257</v>
      </c>
      <c r="F868" s="30">
        <f>VLOOKUP(A868,Normalised!$A$2:$K$3986,9,FALSE)</f>
        <v>9.5822146223344423E-2</v>
      </c>
      <c r="G868" s="31">
        <f>AVERAGE(VLOOKUP(A868,Normalised!$A$2:$Q$3986,13,FALSE),VLOOKUP(A868,Normalised!$A$2:$Q$3986,15,FALSE))</f>
        <v>4.8453633464116486</v>
      </c>
      <c r="H868" s="31">
        <f>VLOOKUP(A868,Normalised!$A$2:$Q$3986,17,FALSE)</f>
        <v>6.0653235653235651</v>
      </c>
      <c r="I868" s="32">
        <f t="shared" si="26"/>
        <v>5.4553434558676068</v>
      </c>
      <c r="J868" s="37">
        <f t="shared" si="27"/>
        <v>0.40476083838400295</v>
      </c>
      <c r="K868" s="34">
        <f>((J868-MIN(J$2:J$3986))/(MAX(J$2:J$3986)-MIN(J$2:J$3986))*10)</f>
        <v>0.83013255334633318</v>
      </c>
      <c r="L868" s="20" t="s">
        <v>11433</v>
      </c>
    </row>
    <row r="869" spans="1:12">
      <c r="A869" s="23" t="s">
        <v>3317</v>
      </c>
      <c r="B869" s="33" t="s">
        <v>3542</v>
      </c>
      <c r="C869" s="33" t="s">
        <v>65</v>
      </c>
      <c r="D869" s="33" t="s">
        <v>3404</v>
      </c>
      <c r="E869" s="29">
        <f>VLOOKUP(A869,Normalised!$A$2:$G$3986,7,FALSE)</f>
        <v>0.59850359634301253</v>
      </c>
      <c r="F869" s="30">
        <f>VLOOKUP(A869,Normalised!$A$2:$K$3986,9,FALSE)</f>
        <v>1.6494900318108612E-2</v>
      </c>
      <c r="G869" s="31">
        <f>AVERAGE(VLOOKUP(A869,Normalised!$A$2:$Q$3986,13,FALSE),VLOOKUP(A869,Normalised!$A$2:$Q$3986,15,FALSE))</f>
        <v>6.8520530807338336</v>
      </c>
      <c r="H869" s="31">
        <f>VLOOKUP(A869,Normalised!$A$2:$Q$3986,17,FALSE)</f>
        <v>6.5720390720390736</v>
      </c>
      <c r="I869" s="32">
        <f t="shared" si="26"/>
        <v>6.7120460763864536</v>
      </c>
      <c r="J869" s="37">
        <f t="shared" si="27"/>
        <v>0.40466017309462038</v>
      </c>
      <c r="K869" s="34">
        <f>((J869-MIN(J$2:J$3986))/(MAX(J$2:J$3986)-MIN(J$2:J$3986))*10)</f>
        <v>0.82992609677795037</v>
      </c>
      <c r="L869" s="20" t="s">
        <v>11433</v>
      </c>
    </row>
    <row r="870" spans="1:12">
      <c r="A870" s="23" t="s">
        <v>2872</v>
      </c>
      <c r="B870" s="23" t="s">
        <v>4453</v>
      </c>
      <c r="C870" s="23" t="s">
        <v>39</v>
      </c>
      <c r="D870" s="23" t="s">
        <v>3404</v>
      </c>
      <c r="E870" s="29">
        <f>VLOOKUP(A870,Normalised!$A$2:$G$3986,7,FALSE)</f>
        <v>0.15552265117152583</v>
      </c>
      <c r="F870" s="30">
        <f>VLOOKUP(A870,Normalised!$A$2:$K$3986,9,FALSE)</f>
        <v>6.5743813387215994E-2</v>
      </c>
      <c r="G870" s="31">
        <f>AVERAGE(VLOOKUP(A870,Normalised!$A$2:$Q$3986,13,FALSE),VLOOKUP(A870,Normalised!$A$2:$Q$3986,15,FALSE))</f>
        <v>4.3279905603964366</v>
      </c>
      <c r="H870" s="31">
        <f>VLOOKUP(A870,Normalised!$A$2:$Q$3986,17,FALSE)</f>
        <v>8.6233211233211229</v>
      </c>
      <c r="I870" s="32">
        <f t="shared" si="26"/>
        <v>6.4756558418587797</v>
      </c>
      <c r="J870" s="37">
        <f t="shared" si="27"/>
        <v>0.40455487032105975</v>
      </c>
      <c r="K870" s="34">
        <f>((J870-MIN(J$2:J$3986))/(MAX(J$2:J$3986)-MIN(J$2:J$3986))*10)</f>
        <v>0.8297101290953075</v>
      </c>
      <c r="L870" s="20" t="s">
        <v>11433</v>
      </c>
    </row>
    <row r="871" spans="1:12">
      <c r="A871" s="23" t="s">
        <v>2627</v>
      </c>
      <c r="B871" s="23" t="s">
        <v>4939</v>
      </c>
      <c r="C871" s="23" t="s">
        <v>54</v>
      </c>
      <c r="D871" s="23" t="s">
        <v>3404</v>
      </c>
      <c r="E871" s="29">
        <f>VLOOKUP(A871,Normalised!$A$2:$G$3986,7,FALSE)</f>
        <v>0.20690915005922142</v>
      </c>
      <c r="F871" s="30">
        <f>VLOOKUP(A871,Normalised!$A$2:$K$3986,9,FALSE)</f>
        <v>4.8346768116967191E-2</v>
      </c>
      <c r="G871" s="31">
        <f>AVERAGE(VLOOKUP(A871,Normalised!$A$2:$Q$3986,13,FALSE),VLOOKUP(A871,Normalised!$A$2:$Q$3986,15,FALSE))</f>
        <v>7.1600419408671776</v>
      </c>
      <c r="H871" s="31">
        <f>VLOOKUP(A871,Normalised!$A$2:$Q$3986,17,FALSE)</f>
        <v>6.0592185592185599</v>
      </c>
      <c r="I871" s="32">
        <f t="shared" si="26"/>
        <v>6.6096302500428692</v>
      </c>
      <c r="J871" s="37">
        <f t="shared" si="27"/>
        <v>0.40436612838496949</v>
      </c>
      <c r="K871" s="34">
        <f>((J871-MIN(J$2:J$3986))/(MAX(J$2:J$3986)-MIN(J$2:J$3986))*10)</f>
        <v>0.82932303427171827</v>
      </c>
      <c r="L871" s="20" t="s">
        <v>11433</v>
      </c>
    </row>
    <row r="872" spans="1:12">
      <c r="A872" s="23" t="s">
        <v>2386</v>
      </c>
      <c r="B872" s="23" t="s">
        <v>5409</v>
      </c>
      <c r="C872" s="23" t="s">
        <v>7</v>
      </c>
      <c r="D872" s="23" t="s">
        <v>3404</v>
      </c>
      <c r="E872" s="29">
        <f>VLOOKUP(A872,Normalised!$A$2:$G$3986,7,FALSE)</f>
        <v>0.15455344413166106</v>
      </c>
      <c r="F872" s="30">
        <f>VLOOKUP(A872,Normalised!$A$2:$K$3986,9,FALSE)</f>
        <v>6.9957240379597996E-2</v>
      </c>
      <c r="G872" s="31">
        <f>AVERAGE(VLOOKUP(A872,Normalised!$A$2:$Q$3986,13,FALSE),VLOOKUP(A872,Normalised!$A$2:$Q$3986,15,FALSE))</f>
        <v>4.9288313531120993</v>
      </c>
      <c r="H872" s="31">
        <f>VLOOKUP(A872,Normalised!$A$2:$Q$3986,17,FALSE)</f>
        <v>7.2008547008547019</v>
      </c>
      <c r="I872" s="32">
        <f t="shared" si="26"/>
        <v>6.0648430269834002</v>
      </c>
      <c r="J872" s="37">
        <f t="shared" si="27"/>
        <v>0.40325241213572449</v>
      </c>
      <c r="K872" s="34">
        <f>((J872-MIN(J$2:J$3986))/(MAX(J$2:J$3986)-MIN(J$2:J$3986))*10)</f>
        <v>0.82703889009072429</v>
      </c>
      <c r="L872" s="20" t="s">
        <v>11433</v>
      </c>
    </row>
    <row r="873" spans="1:12">
      <c r="A873" s="23" t="s">
        <v>2824</v>
      </c>
      <c r="B873" s="23" t="s">
        <v>4549</v>
      </c>
      <c r="C873" s="23" t="s">
        <v>39</v>
      </c>
      <c r="D873" s="23" t="s">
        <v>3404</v>
      </c>
      <c r="E873" s="29">
        <f>VLOOKUP(A873,Normalised!$A$2:$G$3986,7,FALSE)</f>
        <v>0.10536736578674989</v>
      </c>
      <c r="F873" s="30">
        <f>VLOOKUP(A873,Normalised!$A$2:$K$3986,9,FALSE)</f>
        <v>9.6088689050113113E-2</v>
      </c>
      <c r="G873" s="31">
        <f>AVERAGE(VLOOKUP(A873,Normalised!$A$2:$Q$3986,13,FALSE),VLOOKUP(A873,Normalised!$A$2:$Q$3986,15,FALSE))</f>
        <v>4.3279905603964366</v>
      </c>
      <c r="H873" s="31">
        <f>VLOOKUP(A873,Normalised!$A$2:$Q$3986,17,FALSE)</f>
        <v>8.6233211233211229</v>
      </c>
      <c r="I873" s="32">
        <f t="shared" si="26"/>
        <v>6.4756558418587797</v>
      </c>
      <c r="J873" s="37">
        <f t="shared" si="27"/>
        <v>0.40323112748762568</v>
      </c>
      <c r="K873" s="34">
        <f>((J873-MIN(J$2:J$3986))/(MAX(J$2:J$3986)-MIN(J$2:J$3986))*10)</f>
        <v>0.82699523695633537</v>
      </c>
      <c r="L873" s="20" t="s">
        <v>11433</v>
      </c>
    </row>
    <row r="874" spans="1:12">
      <c r="A874" s="23" t="s">
        <v>311</v>
      </c>
      <c r="B874" s="23" t="s">
        <v>11005</v>
      </c>
      <c r="C874" s="23" t="s">
        <v>46</v>
      </c>
      <c r="D874" s="23" t="s">
        <v>9857</v>
      </c>
      <c r="E874" s="29">
        <f>VLOOKUP(A874,Normalised!$A$2:$G$3986,7,FALSE)</f>
        <v>0.15946569138132663</v>
      </c>
      <c r="F874" s="30">
        <f>VLOOKUP(A874,Normalised!$A$2:$K$3986,9,FALSE)</f>
        <v>9.0193991919651689E-2</v>
      </c>
      <c r="G874" s="31">
        <f>AVERAGE(VLOOKUP(A874,Normalised!$A$2:$Q$3986,13,FALSE),VLOOKUP(A874,Normalised!$A$2:$Q$3986,15,FALSE))</f>
        <v>5.6090541304087438</v>
      </c>
      <c r="H874" s="31">
        <f>VLOOKUP(A874,Normalised!$A$2:$Q$3986,17,FALSE)</f>
        <v>3.5073260073260073</v>
      </c>
      <c r="I874" s="32">
        <f t="shared" si="26"/>
        <v>4.5581900688673755</v>
      </c>
      <c r="J874" s="37">
        <f t="shared" si="27"/>
        <v>0.403223436435664</v>
      </c>
      <c r="K874" s="34">
        <f>((J874-MIN(J$2:J$3986))/(MAX(J$2:J$3986)-MIN(J$2:J$3986))*10)</f>
        <v>0.82697946321540639</v>
      </c>
      <c r="L874" s="20" t="s">
        <v>11433</v>
      </c>
    </row>
    <row r="875" spans="1:12">
      <c r="A875" s="23" t="s">
        <v>2655</v>
      </c>
      <c r="B875" s="23" t="s">
        <v>4885</v>
      </c>
      <c r="C875" s="23" t="s">
        <v>64</v>
      </c>
      <c r="D875" s="23" t="s">
        <v>3404</v>
      </c>
      <c r="E875" s="29">
        <f>VLOOKUP(A875,Normalised!$A$2:$G$3986,7,FALSE)</f>
        <v>0.26099839716584317</v>
      </c>
      <c r="F875" s="30">
        <f>VLOOKUP(A875,Normalised!$A$2:$K$3986,9,FALSE)</f>
        <v>4.2739117107641271E-2</v>
      </c>
      <c r="G875" s="31">
        <f>AVERAGE(VLOOKUP(A875,Normalised!$A$2:$Q$3986,13,FALSE),VLOOKUP(A875,Normalised!$A$2:$Q$3986,15,FALSE))</f>
        <v>5.191504838438143</v>
      </c>
      <c r="H875" s="31">
        <f>VLOOKUP(A875,Normalised!$A$2:$Q$3986,17,FALSE)</f>
        <v>6.5476190476190492</v>
      </c>
      <c r="I875" s="32">
        <f t="shared" si="26"/>
        <v>5.8695619430285966</v>
      </c>
      <c r="J875" s="37">
        <f t="shared" si="27"/>
        <v>0.40304761811824347</v>
      </c>
      <c r="K875" s="34">
        <f>((J875-MIN(J$2:J$3986))/(MAX(J$2:J$3986)-MIN(J$2:J$3986))*10)</f>
        <v>0.82661887371433695</v>
      </c>
      <c r="L875" s="20" t="s">
        <v>11433</v>
      </c>
    </row>
    <row r="876" spans="1:12">
      <c r="A876" s="23" t="s">
        <v>2899</v>
      </c>
      <c r="B876" s="23" t="s">
        <v>4398</v>
      </c>
      <c r="C876" s="23" t="s">
        <v>18</v>
      </c>
      <c r="D876" s="23" t="s">
        <v>3404</v>
      </c>
      <c r="E876" s="29">
        <f>VLOOKUP(A876,Normalised!$A$2:$G$3986,7,FALSE)</f>
        <v>0.14458265000725776</v>
      </c>
      <c r="F876" s="30">
        <f>VLOOKUP(A876,Normalised!$A$2:$K$3986,9,FALSE)</f>
        <v>7.2438138997983501E-2</v>
      </c>
      <c r="G876" s="31">
        <f>AVERAGE(VLOOKUP(A876,Normalised!$A$2:$Q$3986,13,FALSE),VLOOKUP(A876,Normalised!$A$2:$Q$3986,15,FALSE))</f>
        <v>4.783111543871736</v>
      </c>
      <c r="H876" s="31">
        <f>VLOOKUP(A876,Normalised!$A$2:$Q$3986,17,FALSE)</f>
        <v>7.6984126984126986</v>
      </c>
      <c r="I876" s="32">
        <f t="shared" si="26"/>
        <v>6.2407621211422173</v>
      </c>
      <c r="J876" s="37">
        <f t="shared" si="27"/>
        <v>0.40281629560482862</v>
      </c>
      <c r="K876" s="34">
        <f>((J876-MIN(J$2:J$3986))/(MAX(J$2:J$3986)-MIN(J$2:J$3986))*10)</f>
        <v>0.82614444948526811</v>
      </c>
      <c r="L876" s="20" t="s">
        <v>11433</v>
      </c>
    </row>
    <row r="877" spans="1:12">
      <c r="A877" s="23" t="s">
        <v>2263</v>
      </c>
      <c r="B877" s="23" t="s">
        <v>5657</v>
      </c>
      <c r="C877" s="23" t="s">
        <v>52</v>
      </c>
      <c r="D877" s="23" t="s">
        <v>3404</v>
      </c>
      <c r="E877" s="29">
        <f>VLOOKUP(A877,Normalised!$A$2:$G$3986,7,FALSE)</f>
        <v>0.11921267467396052</v>
      </c>
      <c r="F877" s="30">
        <f>VLOOKUP(A877,Normalised!$A$2:$K$3986,9,FALSE)</f>
        <v>0.10017909627629419</v>
      </c>
      <c r="G877" s="31">
        <f>AVERAGE(VLOOKUP(A877,Normalised!$A$2:$Q$3986,13,FALSE),VLOOKUP(A877,Normalised!$A$2:$Q$3986,15,FALSE))</f>
        <v>4.8453633464116486</v>
      </c>
      <c r="H877" s="31">
        <f>VLOOKUP(A877,Normalised!$A$2:$Q$3986,17,FALSE)</f>
        <v>6.0653235653235651</v>
      </c>
      <c r="I877" s="32">
        <f t="shared" si="26"/>
        <v>5.4553434558676068</v>
      </c>
      <c r="J877" s="37">
        <f t="shared" si="27"/>
        <v>0.40238385450896946</v>
      </c>
      <c r="K877" s="34">
        <f>((J877-MIN(J$2:J$3986))/(MAX(J$2:J$3986)-MIN(J$2:J$3986))*10)</f>
        <v>0.82525754690716635</v>
      </c>
      <c r="L877" s="20" t="s">
        <v>11433</v>
      </c>
    </row>
    <row r="878" spans="1:12">
      <c r="A878" s="23" t="s">
        <v>2565</v>
      </c>
      <c r="B878" s="23" t="s">
        <v>5060</v>
      </c>
      <c r="C878" s="23" t="s">
        <v>19</v>
      </c>
      <c r="D878" s="23" t="s">
        <v>3404</v>
      </c>
      <c r="E878" s="29">
        <f>VLOOKUP(A878,Normalised!$A$2:$G$3986,7,FALSE)</f>
        <v>0.45123877472827811</v>
      </c>
      <c r="F878" s="30">
        <f>VLOOKUP(A878,Normalised!$A$2:$K$3986,9,FALSE)</f>
        <v>2.1507955790796687E-2</v>
      </c>
      <c r="G878" s="31">
        <f>AVERAGE(VLOOKUP(A878,Normalised!$A$2:$Q$3986,13,FALSE),VLOOKUP(A878,Normalised!$A$2:$Q$3986,15,FALSE))</f>
        <v>7.5313319467016822</v>
      </c>
      <c r="H878" s="31">
        <f>VLOOKUP(A878,Normalised!$A$2:$Q$3986,17,FALSE)</f>
        <v>5.8608058608058622</v>
      </c>
      <c r="I878" s="32">
        <f t="shared" si="26"/>
        <v>6.6960689037537726</v>
      </c>
      <c r="J878" s="37">
        <f t="shared" si="27"/>
        <v>0.4020454518052286</v>
      </c>
      <c r="K878" s="34">
        <f>((J878-MIN(J$2:J$3986))/(MAX(J$2:J$3986)-MIN(J$2:J$3986))*10)</f>
        <v>0.8245635096538656</v>
      </c>
      <c r="L878" s="20" t="s">
        <v>11433</v>
      </c>
    </row>
    <row r="879" spans="1:12">
      <c r="A879" s="23" t="s">
        <v>1458</v>
      </c>
      <c r="B879" s="23" t="s">
        <v>7476</v>
      </c>
      <c r="C879" s="23" t="s">
        <v>66</v>
      </c>
      <c r="D879" s="23" t="s">
        <v>5787</v>
      </c>
      <c r="E879" s="29">
        <f>VLOOKUP(A879,Normalised!$A$2:$G$3986,7,FALSE)</f>
        <v>3.4133400267776746E-2</v>
      </c>
      <c r="F879" s="30">
        <f>VLOOKUP(A879,Normalised!$A$2:$K$3986,9,FALSE)</f>
        <v>0.34499868266333694</v>
      </c>
      <c r="G879" s="31">
        <f>AVERAGE(VLOOKUP(A879,Normalised!$A$2:$Q$3986,13,FALSE),VLOOKUP(A879,Normalised!$A$2:$Q$3986,15,FALSE))</f>
        <v>3.0568868280286834</v>
      </c>
      <c r="H879" s="31">
        <f>VLOOKUP(A879,Normalised!$A$2:$Q$3986,17,FALSE)</f>
        <v>7.9731379731379723</v>
      </c>
      <c r="I879" s="32">
        <f t="shared" si="26"/>
        <v>5.5150124005833279</v>
      </c>
      <c r="J879" s="37">
        <f t="shared" si="27"/>
        <v>0.40195844846744999</v>
      </c>
      <c r="K879" s="34">
        <f>((J879-MIN(J$2:J$3986))/(MAX(J$2:J$3986)-MIN(J$2:J$3986))*10)</f>
        <v>0.82438507267061356</v>
      </c>
      <c r="L879" s="20" t="s">
        <v>11433</v>
      </c>
    </row>
    <row r="880" spans="1:12">
      <c r="A880" s="23" t="s">
        <v>2468</v>
      </c>
      <c r="B880" s="23" t="s">
        <v>5246</v>
      </c>
      <c r="C880" s="23" t="s">
        <v>56</v>
      </c>
      <c r="D880" s="23" t="s">
        <v>3404</v>
      </c>
      <c r="E880" s="29">
        <f>VLOOKUP(A880,Normalised!$A$2:$G$3986,7,FALSE)</f>
        <v>0.22407660116770406</v>
      </c>
      <c r="F880" s="30">
        <f>VLOOKUP(A880,Normalised!$A$2:$K$3986,9,FALSE)</f>
        <v>4.2790375343558326E-2</v>
      </c>
      <c r="G880" s="31">
        <f>AVERAGE(VLOOKUP(A880,Normalised!$A$2:$Q$3986,13,FALSE),VLOOKUP(A880,Normalised!$A$2:$Q$3986,15,FALSE))</f>
        <v>4.3799735348107127</v>
      </c>
      <c r="H880" s="31">
        <f>VLOOKUP(A880,Normalised!$A$2:$Q$3986,17,FALSE)</f>
        <v>9.1361416361416374</v>
      </c>
      <c r="I880" s="32">
        <f t="shared" si="26"/>
        <v>6.7580575854761751</v>
      </c>
      <c r="J880" s="37">
        <f t="shared" si="27"/>
        <v>0.40165652894150244</v>
      </c>
      <c r="K880" s="34">
        <f>((J880-MIN(J$2:J$3986))/(MAX(J$2:J$3986)-MIN(J$2:J$3986))*10)</f>
        <v>0.82376585953729609</v>
      </c>
      <c r="L880" s="20" t="s">
        <v>11433</v>
      </c>
    </row>
    <row r="881" spans="1:12">
      <c r="A881" s="23" t="s">
        <v>2359</v>
      </c>
      <c r="B881" s="23" t="s">
        <v>5458</v>
      </c>
      <c r="C881" s="23" t="s">
        <v>7</v>
      </c>
      <c r="D881" s="23" t="s">
        <v>3404</v>
      </c>
      <c r="E881" s="29">
        <f>VLOOKUP(A881,Normalised!$A$2:$G$3986,7,FALSE)</f>
        <v>9.464357088575763E-2</v>
      </c>
      <c r="F881" s="30">
        <f>VLOOKUP(A881,Normalised!$A$2:$K$3986,9,FALSE)</f>
        <v>0.11233754983581987</v>
      </c>
      <c r="G881" s="31">
        <f>AVERAGE(VLOOKUP(A881,Normalised!$A$2:$Q$3986,13,FALSE),VLOOKUP(A881,Normalised!$A$2:$Q$3986,15,FALSE))</f>
        <v>4.9288313531120993</v>
      </c>
      <c r="H881" s="31">
        <f>VLOOKUP(A881,Normalised!$A$2:$Q$3986,17,FALSE)</f>
        <v>7.2008547008547019</v>
      </c>
      <c r="I881" s="32">
        <f t="shared" si="26"/>
        <v>6.0648430269834002</v>
      </c>
      <c r="J881" s="37">
        <f t="shared" si="27"/>
        <v>0.40100077315031346</v>
      </c>
      <c r="K881" s="34">
        <f>((J881-MIN(J$2:J$3986))/(MAX(J$2:J$3986)-MIN(J$2:J$3986))*10)</f>
        <v>0.82242095613338795</v>
      </c>
      <c r="L881" s="20" t="s">
        <v>11433</v>
      </c>
    </row>
    <row r="882" spans="1:12">
      <c r="A882" s="23" t="s">
        <v>4399</v>
      </c>
      <c r="B882" s="23" t="s">
        <v>4401</v>
      </c>
      <c r="C882" s="23" t="s">
        <v>18</v>
      </c>
      <c r="D882" s="23" t="s">
        <v>3404</v>
      </c>
      <c r="E882" s="29">
        <f>VLOOKUP(A882,Normalised!$A$2:$G$3986,7,FALSE)</f>
        <v>0.11770821746141744</v>
      </c>
      <c r="F882" s="30">
        <f>VLOOKUP(A882,Normalised!$A$2:$K$3986,9,FALSE)</f>
        <v>8.7631080123798888E-2</v>
      </c>
      <c r="G882" s="31">
        <f>AVERAGE(VLOOKUP(A882,Normalised!$A$2:$Q$3986,13,FALSE),VLOOKUP(A882,Normalised!$A$2:$Q$3986,15,FALSE))</f>
        <v>4.783111543871736</v>
      </c>
      <c r="H882" s="31">
        <f>VLOOKUP(A882,Normalised!$A$2:$Q$3986,17,FALSE)</f>
        <v>7.6984126984126986</v>
      </c>
      <c r="I882" s="32">
        <f t="shared" si="26"/>
        <v>6.2407621211422173</v>
      </c>
      <c r="J882" s="37">
        <f t="shared" si="27"/>
        <v>0.40077521785618042</v>
      </c>
      <c r="K882" s="34">
        <f>((J882-MIN(J$2:J$3986))/(MAX(J$2:J$3986)-MIN(J$2:J$3986))*10)</f>
        <v>0.82195836001616729</v>
      </c>
      <c r="L882" s="20" t="s">
        <v>11433</v>
      </c>
    </row>
    <row r="883" spans="1:12">
      <c r="A883" s="23" t="s">
        <v>2771</v>
      </c>
      <c r="B883" s="23" t="s">
        <v>4654</v>
      </c>
      <c r="C883" s="23" t="s">
        <v>63</v>
      </c>
      <c r="D883" s="23" t="s">
        <v>3404</v>
      </c>
      <c r="E883" s="29">
        <f>VLOOKUP(A883,Normalised!$A$2:$G$3986,7,FALSE)</f>
        <v>0.14915012145683446</v>
      </c>
      <c r="F883" s="30">
        <f>VLOOKUP(A883,Normalised!$A$2:$K$3986,9,FALSE)</f>
        <v>6.8481003185186781E-2</v>
      </c>
      <c r="G883" s="31">
        <f>AVERAGE(VLOOKUP(A883,Normalised!$A$2:$Q$3986,13,FALSE),VLOOKUP(A883,Normalised!$A$2:$Q$3986,15,FALSE))</f>
        <v>4.2084513374006702</v>
      </c>
      <c r="H883" s="31">
        <f>VLOOKUP(A883,Normalised!$A$2:$Q$3986,17,FALSE)</f>
        <v>8.3516483516483522</v>
      </c>
      <c r="I883" s="32">
        <f t="shared" si="26"/>
        <v>6.2800498445245108</v>
      </c>
      <c r="J883" s="37">
        <f t="shared" si="27"/>
        <v>0.40030001398262799</v>
      </c>
      <c r="K883" s="34">
        <f>((J883-MIN(J$2:J$3986))/(MAX(J$2:J$3986)-MIN(J$2:J$3986))*10)</f>
        <v>0.82098375435400117</v>
      </c>
      <c r="L883" s="20" t="s">
        <v>11433</v>
      </c>
    </row>
    <row r="884" spans="1:12">
      <c r="A884" s="23" t="s">
        <v>2431</v>
      </c>
      <c r="B884" s="23" t="s">
        <v>5325</v>
      </c>
      <c r="C884" s="23" t="s">
        <v>56</v>
      </c>
      <c r="D884" s="23" t="s">
        <v>3404</v>
      </c>
      <c r="E884" s="29">
        <f>VLOOKUP(A884,Normalised!$A$2:$G$3986,7,FALSE)</f>
        <v>0.13208240757873585</v>
      </c>
      <c r="F884" s="30">
        <f>VLOOKUP(A884,Normalised!$A$2:$K$3986,9,FALSE)</f>
        <v>7.1843543461345652E-2</v>
      </c>
      <c r="G884" s="31">
        <f>AVERAGE(VLOOKUP(A884,Normalised!$A$2:$Q$3986,13,FALSE),VLOOKUP(A884,Normalised!$A$2:$Q$3986,15,FALSE))</f>
        <v>4.3799735348107127</v>
      </c>
      <c r="H884" s="31">
        <f>VLOOKUP(A884,Normalised!$A$2:$Q$3986,17,FALSE)</f>
        <v>9.1361416361416374</v>
      </c>
      <c r="I884" s="32">
        <f t="shared" si="26"/>
        <v>6.7580575854761751</v>
      </c>
      <c r="J884" s="37">
        <f t="shared" si="27"/>
        <v>0.40026861305164402</v>
      </c>
      <c r="K884" s="34">
        <f>((J884-MIN(J$2:J$3986))/(MAX(J$2:J$3986)-MIN(J$2:J$3986))*10)</f>
        <v>0.82091935352135326</v>
      </c>
      <c r="L884" s="20" t="s">
        <v>11433</v>
      </c>
    </row>
    <row r="885" spans="1:12">
      <c r="A885" s="23" t="s">
        <v>2727</v>
      </c>
      <c r="B885" s="23" t="s">
        <v>4743</v>
      </c>
      <c r="C885" s="23" t="s">
        <v>63</v>
      </c>
      <c r="D885" s="23" t="s">
        <v>3404</v>
      </c>
      <c r="E885" s="29">
        <f>VLOOKUP(A885,Normalised!$A$2:$G$3986,7,FALSE)</f>
        <v>0.2004969038532457</v>
      </c>
      <c r="F885" s="30">
        <f>VLOOKUP(A885,Normalised!$A$2:$K$3986,9,FALSE)</f>
        <v>5.0919931560003406E-2</v>
      </c>
      <c r="G885" s="31">
        <f>AVERAGE(VLOOKUP(A885,Normalised!$A$2:$Q$3986,13,FALSE),VLOOKUP(A885,Normalised!$A$2:$Q$3986,15,FALSE))</f>
        <v>4.2084513374006702</v>
      </c>
      <c r="H885" s="31">
        <f>VLOOKUP(A885,Normalised!$A$2:$Q$3986,17,FALSE)</f>
        <v>8.3516483516483522</v>
      </c>
      <c r="I885" s="32">
        <f t="shared" si="26"/>
        <v>6.2800498445245108</v>
      </c>
      <c r="J885" s="37">
        <f t="shared" si="27"/>
        <v>0.40023911000534945</v>
      </c>
      <c r="K885" s="34">
        <f>((J885-MIN(J$2:J$3986))/(MAX(J$2:J$3986)-MIN(J$2:J$3986))*10)</f>
        <v>0.82085884510050455</v>
      </c>
      <c r="L885" s="20" t="s">
        <v>11433</v>
      </c>
    </row>
    <row r="886" spans="1:12">
      <c r="A886" s="23" t="s">
        <v>2304</v>
      </c>
      <c r="B886" s="23" t="s">
        <v>5571</v>
      </c>
      <c r="C886" s="23" t="s">
        <v>52</v>
      </c>
      <c r="D886" s="23" t="s">
        <v>3404</v>
      </c>
      <c r="E886" s="29">
        <f>VLOOKUP(A886,Normalised!$A$2:$G$3986,7,FALSE)</f>
        <v>0.12272225721828504</v>
      </c>
      <c r="F886" s="30">
        <f>VLOOKUP(A886,Normalised!$A$2:$K$3986,9,FALSE)</f>
        <v>9.5350570452907513E-2</v>
      </c>
      <c r="G886" s="31">
        <f>AVERAGE(VLOOKUP(A886,Normalised!$A$2:$Q$3986,13,FALSE),VLOOKUP(A886,Normalised!$A$2:$Q$3986,15,FALSE))</f>
        <v>4.8453633464116486</v>
      </c>
      <c r="H886" s="31">
        <f>VLOOKUP(A886,Normalised!$A$2:$Q$3986,17,FALSE)</f>
        <v>6.0653235653235651</v>
      </c>
      <c r="I886" s="32">
        <f t="shared" si="26"/>
        <v>5.4553434558676068</v>
      </c>
      <c r="J886" s="37">
        <f t="shared" si="27"/>
        <v>0.39965898039285241</v>
      </c>
      <c r="K886" s="34">
        <f>((J886-MIN(J$2:J$3986))/(MAX(J$2:J$3986)-MIN(J$2:J$3986))*10)</f>
        <v>0.81966904502395399</v>
      </c>
      <c r="L886" s="20" t="s">
        <v>11433</v>
      </c>
    </row>
    <row r="887" spans="1:12">
      <c r="A887" s="23" t="s">
        <v>2926</v>
      </c>
      <c r="B887" s="23" t="s">
        <v>4344</v>
      </c>
      <c r="C887" s="23" t="s">
        <v>18</v>
      </c>
      <c r="D887" s="23" t="s">
        <v>3404</v>
      </c>
      <c r="E887" s="29">
        <f>VLOOKUP(A887,Normalised!$A$2:$G$3986,7,FALSE)</f>
        <v>9.9697003410302104E-2</v>
      </c>
      <c r="F887" s="30">
        <f>VLOOKUP(A887,Normalised!$A$2:$K$3986,9,FALSE)</f>
        <v>0.10249596853974513</v>
      </c>
      <c r="G887" s="31">
        <f>AVERAGE(VLOOKUP(A887,Normalised!$A$2:$Q$3986,13,FALSE),VLOOKUP(A887,Normalised!$A$2:$Q$3986,15,FALSE))</f>
        <v>4.783111543871736</v>
      </c>
      <c r="H887" s="31">
        <f>VLOOKUP(A887,Normalised!$A$2:$Q$3986,17,FALSE)</f>
        <v>7.6984126984126986</v>
      </c>
      <c r="I887" s="32">
        <f t="shared" si="26"/>
        <v>6.2407621211422173</v>
      </c>
      <c r="J887" s="37">
        <f t="shared" si="27"/>
        <v>0.39952335545552348</v>
      </c>
      <c r="K887" s="34">
        <f>((J887-MIN(J$2:J$3986))/(MAX(J$2:J$3986)-MIN(J$2:J$3986))*10)</f>
        <v>0.81939088897513312</v>
      </c>
      <c r="L887" s="20" t="s">
        <v>11433</v>
      </c>
    </row>
    <row r="888" spans="1:12">
      <c r="A888" s="23" t="s">
        <v>2869</v>
      </c>
      <c r="B888" s="23" t="s">
        <v>4459</v>
      </c>
      <c r="C888" s="23" t="s">
        <v>39</v>
      </c>
      <c r="D888" s="23" t="s">
        <v>3404</v>
      </c>
      <c r="E888" s="29">
        <f>VLOOKUP(A888,Normalised!$A$2:$G$3986,7,FALSE)</f>
        <v>9.9240160171518127E-2</v>
      </c>
      <c r="F888" s="30">
        <f>VLOOKUP(A888,Normalised!$A$2:$K$3986,9,FALSE)</f>
        <v>9.889764037836779E-2</v>
      </c>
      <c r="G888" s="31">
        <f>AVERAGE(VLOOKUP(A888,Normalised!$A$2:$Q$3986,13,FALSE),VLOOKUP(A888,Normalised!$A$2:$Q$3986,15,FALSE))</f>
        <v>4.3279905603964366</v>
      </c>
      <c r="H888" s="31">
        <f>VLOOKUP(A888,Normalised!$A$2:$Q$3986,17,FALSE)</f>
        <v>8.6233211233211229</v>
      </c>
      <c r="I888" s="32">
        <f t="shared" si="26"/>
        <v>6.4756558418587797</v>
      </c>
      <c r="J888" s="37">
        <f t="shared" si="27"/>
        <v>0.39907303320241078</v>
      </c>
      <c r="K888" s="34">
        <f>((J888-MIN(J$2:J$3986))/(MAX(J$2:J$3986)-MIN(J$2:J$3986))*10)</f>
        <v>0.81846731355391</v>
      </c>
      <c r="L888" s="20" t="s">
        <v>11433</v>
      </c>
    </row>
    <row r="889" spans="1:12">
      <c r="A889" s="23" t="s">
        <v>2758</v>
      </c>
      <c r="B889" s="23" t="s">
        <v>4680</v>
      </c>
      <c r="C889" s="23" t="s">
        <v>63</v>
      </c>
      <c r="D889" s="23" t="s">
        <v>3404</v>
      </c>
      <c r="E889" s="29">
        <f>VLOOKUP(A889,Normalised!$A$2:$G$3986,7,FALSE)</f>
        <v>0.22990911732642727</v>
      </c>
      <c r="F889" s="30">
        <f>VLOOKUP(A889,Normalised!$A$2:$K$3986,9,FALSE)</f>
        <v>4.3918056533733554E-2</v>
      </c>
      <c r="G889" s="31">
        <f>AVERAGE(VLOOKUP(A889,Normalised!$A$2:$Q$3986,13,FALSE),VLOOKUP(A889,Normalised!$A$2:$Q$3986,15,FALSE))</f>
        <v>4.2084513374006702</v>
      </c>
      <c r="H889" s="31">
        <f>VLOOKUP(A889,Normalised!$A$2:$Q$3986,17,FALSE)</f>
        <v>8.3516483516483522</v>
      </c>
      <c r="I889" s="32">
        <f t="shared" si="26"/>
        <v>6.2800498445245108</v>
      </c>
      <c r="J889" s="37">
        <f t="shared" si="27"/>
        <v>0.39876845843369796</v>
      </c>
      <c r="K889" s="34">
        <f>((J889-MIN(J$2:J$3986))/(MAX(J$2:J$3986)-MIN(J$2:J$3986))*10)</f>
        <v>0.8178426547271177</v>
      </c>
      <c r="L889" s="20" t="s">
        <v>11433</v>
      </c>
    </row>
    <row r="890" spans="1:12">
      <c r="A890" s="23" t="s">
        <v>3042</v>
      </c>
      <c r="B890" s="23" t="s">
        <v>4116</v>
      </c>
      <c r="C890" s="23" t="s">
        <v>55</v>
      </c>
      <c r="D890" s="23" t="s">
        <v>3404</v>
      </c>
      <c r="E890" s="29">
        <f>VLOOKUP(A890,Normalised!$A$2:$G$3986,7,FALSE)</f>
        <v>0.51254698410786215</v>
      </c>
      <c r="F890" s="30">
        <f>VLOOKUP(A890,Normalised!$A$2:$K$3986,9,FALSE)</f>
        <v>1.8504223166057206E-2</v>
      </c>
      <c r="G890" s="31">
        <f>AVERAGE(VLOOKUP(A890,Normalised!$A$2:$Q$3986,13,FALSE),VLOOKUP(A890,Normalised!$A$2:$Q$3986,15,FALSE))</f>
        <v>5.4569372241918508</v>
      </c>
      <c r="H890" s="31">
        <f>VLOOKUP(A890,Normalised!$A$2:$Q$3986,17,FALSE)</f>
        <v>7.8571428571428577</v>
      </c>
      <c r="I890" s="32">
        <f t="shared" si="26"/>
        <v>6.6570400406673542</v>
      </c>
      <c r="J890" s="37">
        <f t="shared" si="27"/>
        <v>0.39819448097448212</v>
      </c>
      <c r="K890" s="34">
        <f>((J890-MIN(J$2:J$3986))/(MAX(J$2:J$3986)-MIN(J$2:J$3986))*10)</f>
        <v>0.81666547223168562</v>
      </c>
      <c r="L890" s="20" t="s">
        <v>11433</v>
      </c>
    </row>
    <row r="891" spans="1:12">
      <c r="A891" s="23" t="s">
        <v>2498</v>
      </c>
      <c r="B891" s="23" t="s">
        <v>5190</v>
      </c>
      <c r="C891" s="23" t="s">
        <v>56</v>
      </c>
      <c r="D891" s="23" t="s">
        <v>3404</v>
      </c>
      <c r="E891" s="29">
        <f>VLOOKUP(A891,Normalised!$A$2:$G$3986,7,FALSE)</f>
        <v>0.15574986040843772</v>
      </c>
      <c r="F891" s="30">
        <f>VLOOKUP(A891,Normalised!$A$2:$K$3986,9,FALSE)</f>
        <v>5.9838864609571142E-2</v>
      </c>
      <c r="G891" s="31">
        <f>AVERAGE(VLOOKUP(A891,Normalised!$A$2:$Q$3986,13,FALSE),VLOOKUP(A891,Normalised!$A$2:$Q$3986,15,FALSE))</f>
        <v>4.3799735348107127</v>
      </c>
      <c r="H891" s="31">
        <f>VLOOKUP(A891,Normalised!$A$2:$Q$3986,17,FALSE)</f>
        <v>9.1361416361416374</v>
      </c>
      <c r="I891" s="32">
        <f t="shared" si="26"/>
        <v>6.7580575854761751</v>
      </c>
      <c r="J891" s="37">
        <f t="shared" si="27"/>
        <v>0.39787284520005789</v>
      </c>
      <c r="K891" s="34">
        <f>((J891-MIN(J$2:J$3986))/(MAX(J$2:J$3986)-MIN(J$2:J$3986))*10)</f>
        <v>0.81600582262789412</v>
      </c>
      <c r="L891" s="20" t="s">
        <v>11433</v>
      </c>
    </row>
    <row r="892" spans="1:12">
      <c r="A892" s="23" t="s">
        <v>2857</v>
      </c>
      <c r="B892" s="23" t="s">
        <v>4481</v>
      </c>
      <c r="C892" s="23" t="s">
        <v>39</v>
      </c>
      <c r="D892" s="23" t="s">
        <v>3404</v>
      </c>
      <c r="E892" s="29">
        <f>VLOOKUP(A892,Normalised!$A$2:$G$3986,7,FALSE)</f>
        <v>0.13675709799549346</v>
      </c>
      <c r="F892" s="30">
        <f>VLOOKUP(A892,Normalised!$A$2:$K$3986,9,FALSE)</f>
        <v>7.0756868859904065E-2</v>
      </c>
      <c r="G892" s="31">
        <f>AVERAGE(VLOOKUP(A892,Normalised!$A$2:$Q$3986,13,FALSE),VLOOKUP(A892,Normalised!$A$2:$Q$3986,15,FALSE))</f>
        <v>4.3279905603964366</v>
      </c>
      <c r="H892" s="31">
        <f>VLOOKUP(A892,Normalised!$A$2:$Q$3986,17,FALSE)</f>
        <v>8.6233211233211229</v>
      </c>
      <c r="I892" s="32">
        <f t="shared" si="26"/>
        <v>6.4756558418587797</v>
      </c>
      <c r="J892" s="37">
        <f t="shared" si="27"/>
        <v>0.39719223299826145</v>
      </c>
      <c r="K892" s="34">
        <f>((J892-MIN(J$2:J$3986))/(MAX(J$2:J$3986)-MIN(J$2:J$3986))*10)</f>
        <v>0.81460994068642045</v>
      </c>
      <c r="L892" s="20" t="s">
        <v>11433</v>
      </c>
    </row>
    <row r="893" spans="1:12">
      <c r="A893" s="23" t="s">
        <v>305</v>
      </c>
      <c r="B893" s="23" t="s">
        <v>11017</v>
      </c>
      <c r="C893" s="23" t="s">
        <v>46</v>
      </c>
      <c r="D893" s="23" t="s">
        <v>9857</v>
      </c>
      <c r="E893" s="29">
        <f>VLOOKUP(A893,Normalised!$A$2:$G$3986,7,FALSE)</f>
        <v>5.4362474916875285E-2</v>
      </c>
      <c r="F893" s="30">
        <f>VLOOKUP(A893,Normalised!$A$2:$K$3986,9,FALSE)</f>
        <v>0.25215976577036514</v>
      </c>
      <c r="G893" s="31">
        <f>AVERAGE(VLOOKUP(A893,Normalised!$A$2:$Q$3986,13,FALSE),VLOOKUP(A893,Normalised!$A$2:$Q$3986,15,FALSE))</f>
        <v>5.6090541304087438</v>
      </c>
      <c r="H893" s="31">
        <f>VLOOKUP(A893,Normalised!$A$2:$Q$3986,17,FALSE)</f>
        <v>3.5073260073260073</v>
      </c>
      <c r="I893" s="32">
        <f t="shared" si="26"/>
        <v>4.5581900688673755</v>
      </c>
      <c r="J893" s="37">
        <f t="shared" si="27"/>
        <v>0.39681597510039096</v>
      </c>
      <c r="K893" s="34">
        <f>((J893-MIN(J$2:J$3986))/(MAX(J$2:J$3986)-MIN(J$2:J$3986))*10)</f>
        <v>0.81383826541585091</v>
      </c>
      <c r="L893" s="20" t="s">
        <v>11433</v>
      </c>
    </row>
    <row r="894" spans="1:12">
      <c r="A894" s="23" t="s">
        <v>689</v>
      </c>
      <c r="B894" s="23" t="s">
        <v>10335</v>
      </c>
      <c r="C894" s="23" t="s">
        <v>38</v>
      </c>
      <c r="D894" s="23" t="s">
        <v>9857</v>
      </c>
      <c r="E894" s="29">
        <f>VLOOKUP(A894,Normalised!$A$2:$G$3986,7,FALSE)</f>
        <v>0.49964258041131643</v>
      </c>
      <c r="F894" s="30">
        <f>VLOOKUP(A894,Normalised!$A$2:$K$3986,9,FALSE)</f>
        <v>2.7238626566323546E-2</v>
      </c>
      <c r="G894" s="31">
        <f>AVERAGE(VLOOKUP(A894,Normalised!$A$2:$Q$3986,13,FALSE),VLOOKUP(A894,Normalised!$A$2:$Q$3986,15,FALSE))</f>
        <v>5.9779325204052114</v>
      </c>
      <c r="H894" s="31">
        <f>VLOOKUP(A894,Normalised!$A$2:$Q$3986,17,FALSE)</f>
        <v>3.1990231990231992</v>
      </c>
      <c r="I894" s="32">
        <f t="shared" si="26"/>
        <v>4.5884778597142049</v>
      </c>
      <c r="J894" s="37">
        <f t="shared" si="27"/>
        <v>0.3967385754515399</v>
      </c>
      <c r="K894" s="34">
        <f>((J894-MIN(J$2:J$3986))/(MAX(J$2:J$3986)-MIN(J$2:J$3986))*10)</f>
        <v>0.8136795248410823</v>
      </c>
      <c r="L894" s="20" t="s">
        <v>11433</v>
      </c>
    </row>
    <row r="895" spans="1:12">
      <c r="A895" s="23" t="s">
        <v>2624</v>
      </c>
      <c r="B895" s="23" t="s">
        <v>4945</v>
      </c>
      <c r="C895" s="23" t="s">
        <v>54</v>
      </c>
      <c r="D895" s="23" t="s">
        <v>3404</v>
      </c>
      <c r="E895" s="29">
        <f>VLOOKUP(A895,Normalised!$A$2:$G$3986,7,FALSE)</f>
        <v>0.21422100937460833</v>
      </c>
      <c r="F895" s="30">
        <f>VLOOKUP(A895,Normalised!$A$2:$K$3986,9,FALSE)</f>
        <v>4.3856546650633092E-2</v>
      </c>
      <c r="G895" s="31">
        <f>AVERAGE(VLOOKUP(A895,Normalised!$A$2:$Q$3986,13,FALSE),VLOOKUP(A895,Normalised!$A$2:$Q$3986,15,FALSE))</f>
        <v>7.1600419408671776</v>
      </c>
      <c r="H895" s="31">
        <f>VLOOKUP(A895,Normalised!$A$2:$Q$3986,17,FALSE)</f>
        <v>6.0592185592185599</v>
      </c>
      <c r="I895" s="32">
        <f t="shared" si="26"/>
        <v>6.6096302500428692</v>
      </c>
      <c r="J895" s="37">
        <f t="shared" si="27"/>
        <v>0.39599638320210973</v>
      </c>
      <c r="K895" s="34">
        <f>((J895-MIN(J$2:J$3986))/(MAX(J$2:J$3986)-MIN(J$2:J$3986))*10)</f>
        <v>0.81215734707913989</v>
      </c>
      <c r="L895" s="20" t="s">
        <v>11433</v>
      </c>
    </row>
    <row r="896" spans="1:12">
      <c r="A896" s="23" t="s">
        <v>2858</v>
      </c>
      <c r="B896" s="23" t="s">
        <v>4479</v>
      </c>
      <c r="C896" s="23" t="s">
        <v>39</v>
      </c>
      <c r="D896" s="23" t="s">
        <v>3404</v>
      </c>
      <c r="E896" s="29">
        <f>VLOOKUP(A896,Normalised!$A$2:$G$3986,7,FALSE)</f>
        <v>9.3538875105800709E-2</v>
      </c>
      <c r="F896" s="30">
        <f>VLOOKUP(A896,Normalised!$A$2:$K$3986,9,FALSE)</f>
        <v>0.10208590265240867</v>
      </c>
      <c r="G896" s="31">
        <f>AVERAGE(VLOOKUP(A896,Normalised!$A$2:$Q$3986,13,FALSE),VLOOKUP(A896,Normalised!$A$2:$Q$3986,15,FALSE))</f>
        <v>4.3279905603964366</v>
      </c>
      <c r="H896" s="31">
        <f>VLOOKUP(A896,Normalised!$A$2:$Q$3986,17,FALSE)</f>
        <v>8.6233211233211229</v>
      </c>
      <c r="I896" s="32">
        <f t="shared" si="26"/>
        <v>6.4756558418587797</v>
      </c>
      <c r="J896" s="37">
        <f t="shared" si="27"/>
        <v>0.3954399645277743</v>
      </c>
      <c r="K896" s="34">
        <f>((J896-MIN(J$2:J$3986))/(MAX(J$2:J$3986)-MIN(J$2:J$3986))*10)</f>
        <v>0.81101617626651934</v>
      </c>
      <c r="L896" s="20" t="s">
        <v>11433</v>
      </c>
    </row>
    <row r="897" spans="1:12">
      <c r="A897" s="23" t="s">
        <v>630</v>
      </c>
      <c r="B897" s="23" t="s">
        <v>10440</v>
      </c>
      <c r="C897" s="23" t="s">
        <v>71</v>
      </c>
      <c r="D897" s="23" t="s">
        <v>9857</v>
      </c>
      <c r="E897" s="29">
        <f>VLOOKUP(A897,Normalised!$A$2:$G$3986,7,FALSE)</f>
        <v>0.11693202618269359</v>
      </c>
      <c r="F897" s="30">
        <f>VLOOKUP(A897,Normalised!$A$2:$K$3986,9,FALSE)</f>
        <v>0.10085570499039934</v>
      </c>
      <c r="G897" s="31">
        <f>AVERAGE(VLOOKUP(A897,Normalised!$A$2:$Q$3986,13,FALSE),VLOOKUP(A897,Normalised!$A$2:$Q$3986,15,FALSE))</f>
        <v>6.4348942775970146</v>
      </c>
      <c r="H897" s="31">
        <f>VLOOKUP(A897,Normalised!$A$2:$Q$3986,17,FALSE)</f>
        <v>4.0445665445665444</v>
      </c>
      <c r="I897" s="32">
        <f t="shared" si="26"/>
        <v>5.2397304110817799</v>
      </c>
      <c r="J897" s="37">
        <f t="shared" si="27"/>
        <v>0.39534928932096636</v>
      </c>
      <c r="K897" s="34">
        <f>((J897-MIN(J$2:J$3986))/(MAX(J$2:J$3986)-MIN(J$2:J$3986))*10)</f>
        <v>0.81083020856951282</v>
      </c>
      <c r="L897" s="20" t="s">
        <v>11433</v>
      </c>
    </row>
    <row r="898" spans="1:12">
      <c r="A898" s="23" t="s">
        <v>2483</v>
      </c>
      <c r="B898" s="23" t="s">
        <v>5218</v>
      </c>
      <c r="C898" s="23" t="s">
        <v>56</v>
      </c>
      <c r="D898" s="23" t="s">
        <v>3404</v>
      </c>
      <c r="E898" s="29">
        <f>VLOOKUP(A898,Normalised!$A$2:$G$3986,7,FALSE)</f>
        <v>0.12861323655188422</v>
      </c>
      <c r="F898" s="30">
        <f>VLOOKUP(A898,Normalised!$A$2:$K$3986,9,FALSE)</f>
        <v>7.1002908392305941E-2</v>
      </c>
      <c r="G898" s="31">
        <f>AVERAGE(VLOOKUP(A898,Normalised!$A$2:$Q$3986,13,FALSE),VLOOKUP(A898,Normalised!$A$2:$Q$3986,15,FALSE))</f>
        <v>4.3799735348107127</v>
      </c>
      <c r="H898" s="31">
        <f>VLOOKUP(A898,Normalised!$A$2:$Q$3986,17,FALSE)</f>
        <v>9.1361416361416374</v>
      </c>
      <c r="I898" s="32">
        <f t="shared" ref="I898:I961" si="28">AVERAGE(G898:H898)</f>
        <v>6.7580575854761751</v>
      </c>
      <c r="J898" s="37">
        <f t="shared" ref="J898:J961" si="29">E898^(1/3)*F898^(1/3)*I898^(1/3)</f>
        <v>0.3951796430829046</v>
      </c>
      <c r="K898" s="34">
        <f>((J898-MIN(J$2:J$3986))/(MAX(J$2:J$3986)-MIN(J$2:J$3986))*10)</f>
        <v>0.81048227751637536</v>
      </c>
      <c r="L898" s="20" t="s">
        <v>11433</v>
      </c>
    </row>
    <row r="899" spans="1:12">
      <c r="A899" s="23" t="s">
        <v>2949</v>
      </c>
      <c r="B899" s="23" t="s">
        <v>4298</v>
      </c>
      <c r="C899" s="23" t="s">
        <v>18</v>
      </c>
      <c r="D899" s="23" t="s">
        <v>3404</v>
      </c>
      <c r="E899" s="29">
        <f>VLOOKUP(A899,Normalised!$A$2:$G$3986,7,FALSE)</f>
        <v>0.11081224632180149</v>
      </c>
      <c r="F899" s="30">
        <f>VLOOKUP(A899,Normalised!$A$2:$K$3986,9,FALSE)</f>
        <v>8.8799767902707771E-2</v>
      </c>
      <c r="G899" s="31">
        <f>AVERAGE(VLOOKUP(A899,Normalised!$A$2:$Q$3986,13,FALSE),VLOOKUP(A899,Normalised!$A$2:$Q$3986,15,FALSE))</f>
        <v>4.783111543871736</v>
      </c>
      <c r="H899" s="31">
        <f>VLOOKUP(A899,Normalised!$A$2:$Q$3986,17,FALSE)</f>
        <v>7.6984126984126986</v>
      </c>
      <c r="I899" s="32">
        <f t="shared" si="28"/>
        <v>6.2407621211422173</v>
      </c>
      <c r="J899" s="37">
        <f t="shared" si="29"/>
        <v>0.39452912815544661</v>
      </c>
      <c r="K899" s="34">
        <f>((J899-MIN(J$2:J$3986))/(MAX(J$2:J$3986)-MIN(J$2:J$3986))*10)</f>
        <v>0.80914812271059766</v>
      </c>
      <c r="L899" s="20" t="s">
        <v>11433</v>
      </c>
    </row>
    <row r="900" spans="1:12">
      <c r="A900" s="23" t="s">
        <v>2829</v>
      </c>
      <c r="B900" s="23" t="s">
        <v>4539</v>
      </c>
      <c r="C900" s="23" t="s">
        <v>39</v>
      </c>
      <c r="D900" s="23" t="s">
        <v>3404</v>
      </c>
      <c r="E900" s="29">
        <f>VLOOKUP(A900,Normalised!$A$2:$G$3986,7,FALSE)</f>
        <v>0.13553368550608985</v>
      </c>
      <c r="F900" s="30">
        <f>VLOOKUP(A900,Normalised!$A$2:$K$3986,9,FALSE)</f>
        <v>6.9895730496497527E-2</v>
      </c>
      <c r="G900" s="31">
        <f>AVERAGE(VLOOKUP(A900,Normalised!$A$2:$Q$3986,13,FALSE),VLOOKUP(A900,Normalised!$A$2:$Q$3986,15,FALSE))</f>
        <v>4.3279905603964366</v>
      </c>
      <c r="H900" s="31">
        <f>VLOOKUP(A900,Normalised!$A$2:$Q$3986,17,FALSE)</f>
        <v>8.6233211233211229</v>
      </c>
      <c r="I900" s="32">
        <f t="shared" si="28"/>
        <v>6.4756558418587797</v>
      </c>
      <c r="J900" s="37">
        <f t="shared" si="29"/>
        <v>0.39439120231265817</v>
      </c>
      <c r="K900" s="34">
        <f>((J900-MIN(J$2:J$3986))/(MAX(J$2:J$3986)-MIN(J$2:J$3986))*10)</f>
        <v>0.80886524768616697</v>
      </c>
      <c r="L900" s="20" t="s">
        <v>11433</v>
      </c>
    </row>
    <row r="901" spans="1:12">
      <c r="A901" s="23" t="s">
        <v>2591</v>
      </c>
      <c r="B901" s="23" t="s">
        <v>5009</v>
      </c>
      <c r="C901" s="23" t="s">
        <v>19</v>
      </c>
      <c r="D901" s="23" t="s">
        <v>3404</v>
      </c>
      <c r="E901" s="29">
        <f>VLOOKUP(A901,Normalised!$A$2:$G$3986,7,FALSE)</f>
        <v>0.55368810676852276</v>
      </c>
      <c r="F901" s="30">
        <f>VLOOKUP(A901,Normalised!$A$2:$K$3986,9,FALSE)</f>
        <v>1.6525655259658843E-2</v>
      </c>
      <c r="G901" s="31">
        <f>AVERAGE(VLOOKUP(A901,Normalised!$A$2:$Q$3986,13,FALSE),VLOOKUP(A901,Normalised!$A$2:$Q$3986,15,FALSE))</f>
        <v>7.5313319467016822</v>
      </c>
      <c r="H901" s="31">
        <f>VLOOKUP(A901,Normalised!$A$2:$Q$3986,17,FALSE)</f>
        <v>5.8608058608058622</v>
      </c>
      <c r="I901" s="32">
        <f t="shared" si="28"/>
        <v>6.6960689037537726</v>
      </c>
      <c r="J901" s="37">
        <f t="shared" si="29"/>
        <v>0.39422842282684217</v>
      </c>
      <c r="K901" s="34">
        <f>((J901-MIN(J$2:J$3986))/(MAX(J$2:J$3986)-MIN(J$2:J$3986))*10)</f>
        <v>0.80853139980025912</v>
      </c>
      <c r="L901" s="20" t="s">
        <v>11433</v>
      </c>
    </row>
    <row r="902" spans="1:12">
      <c r="A902" s="23" t="s">
        <v>2826</v>
      </c>
      <c r="B902" s="23" t="s">
        <v>4545</v>
      </c>
      <c r="C902" s="23" t="s">
        <v>39</v>
      </c>
      <c r="D902" s="23" t="s">
        <v>3404</v>
      </c>
      <c r="E902" s="29">
        <f>VLOOKUP(A902,Normalised!$A$2:$G$3986,7,FALSE)</f>
        <v>0.18676855806908915</v>
      </c>
      <c r="F902" s="30">
        <f>VLOOKUP(A902,Normalised!$A$2:$K$3986,9,FALSE)</f>
        <v>5.0653388733234717E-2</v>
      </c>
      <c r="G902" s="31">
        <f>AVERAGE(VLOOKUP(A902,Normalised!$A$2:$Q$3986,13,FALSE),VLOOKUP(A902,Normalised!$A$2:$Q$3986,15,FALSE))</f>
        <v>4.3279905603964366</v>
      </c>
      <c r="H902" s="31">
        <f>VLOOKUP(A902,Normalised!$A$2:$Q$3986,17,FALSE)</f>
        <v>8.6233211233211229</v>
      </c>
      <c r="I902" s="32">
        <f t="shared" si="28"/>
        <v>6.4756558418587797</v>
      </c>
      <c r="J902" s="37">
        <f t="shared" si="29"/>
        <v>0.39421396963088795</v>
      </c>
      <c r="K902" s="34">
        <f>((J902-MIN(J$2:J$3986))/(MAX(J$2:J$3986)-MIN(J$2:J$3986))*10)</f>
        <v>0.80850175743537656</v>
      </c>
      <c r="L902" s="20" t="s">
        <v>11433</v>
      </c>
    </row>
    <row r="903" spans="1:12">
      <c r="A903" s="23" t="s">
        <v>620</v>
      </c>
      <c r="B903" s="23" t="s">
        <v>10457</v>
      </c>
      <c r="C903" s="23" t="s">
        <v>71</v>
      </c>
      <c r="D903" s="23" t="s">
        <v>9857</v>
      </c>
      <c r="E903" s="29">
        <f>VLOOKUP(A903,Normalised!$A$2:$G$3986,7,FALSE)</f>
        <v>0.28663212540124627</v>
      </c>
      <c r="F903" s="30">
        <f>VLOOKUP(A903,Normalised!$A$2:$K$3986,9,FALSE)</f>
        <v>4.0781052495609732E-2</v>
      </c>
      <c r="G903" s="31">
        <f>AVERAGE(VLOOKUP(A903,Normalised!$A$2:$Q$3986,13,FALSE),VLOOKUP(A903,Normalised!$A$2:$Q$3986,15,FALSE))</f>
        <v>6.4348942775970146</v>
      </c>
      <c r="H903" s="31">
        <f>VLOOKUP(A903,Normalised!$A$2:$Q$3986,17,FALSE)</f>
        <v>4.0445665445665444</v>
      </c>
      <c r="I903" s="32">
        <f t="shared" si="28"/>
        <v>5.2397304110817799</v>
      </c>
      <c r="J903" s="37">
        <f t="shared" si="29"/>
        <v>0.39418256597440532</v>
      </c>
      <c r="K903" s="34">
        <f>((J903-MIN(J$2:J$3986))/(MAX(J$2:J$3986)-MIN(J$2:J$3986))*10)</f>
        <v>0.808437351012946</v>
      </c>
      <c r="L903" s="20" t="s">
        <v>11433</v>
      </c>
    </row>
    <row r="904" spans="1:12">
      <c r="A904" s="23" t="s">
        <v>2768</v>
      </c>
      <c r="B904" s="23" t="s">
        <v>4660</v>
      </c>
      <c r="C904" s="23" t="s">
        <v>63</v>
      </c>
      <c r="D904" s="23" t="s">
        <v>3404</v>
      </c>
      <c r="E904" s="29">
        <f>VLOOKUP(A904,Normalised!$A$2:$G$3986,7,FALSE)</f>
        <v>0.16738192390587014</v>
      </c>
      <c r="F904" s="30">
        <f>VLOOKUP(A904,Normalised!$A$2:$K$3986,9,FALSE)</f>
        <v>5.7993568116557127E-2</v>
      </c>
      <c r="G904" s="31">
        <f>AVERAGE(VLOOKUP(A904,Normalised!$A$2:$Q$3986,13,FALSE),VLOOKUP(A904,Normalised!$A$2:$Q$3986,15,FALSE))</f>
        <v>4.2084513374006702</v>
      </c>
      <c r="H904" s="31">
        <f>VLOOKUP(A904,Normalised!$A$2:$Q$3986,17,FALSE)</f>
        <v>8.3516483516483522</v>
      </c>
      <c r="I904" s="32">
        <f t="shared" si="28"/>
        <v>6.2800498445245108</v>
      </c>
      <c r="J904" s="37">
        <f t="shared" si="29"/>
        <v>0.39356562468136153</v>
      </c>
      <c r="K904" s="34">
        <f>((J904-MIN(J$2:J$3986))/(MAX(J$2:J$3986)-MIN(J$2:J$3986))*10)</f>
        <v>0.80717205308317608</v>
      </c>
      <c r="L904" s="20" t="s">
        <v>11433</v>
      </c>
    </row>
    <row r="905" spans="1:12">
      <c r="A905" s="23" t="s">
        <v>2888</v>
      </c>
      <c r="B905" s="23" t="s">
        <v>4423</v>
      </c>
      <c r="C905" s="23" t="s">
        <v>18</v>
      </c>
      <c r="D905" s="23" t="s">
        <v>3404</v>
      </c>
      <c r="E905" s="29">
        <f>VLOOKUP(A905,Normalised!$A$2:$G$3986,7,FALSE)</f>
        <v>0.11974428840069495</v>
      </c>
      <c r="F905" s="30">
        <f>VLOOKUP(A905,Normalised!$A$2:$K$3986,9,FALSE)</f>
        <v>8.029090074047647E-2</v>
      </c>
      <c r="G905" s="31">
        <f>AVERAGE(VLOOKUP(A905,Normalised!$A$2:$Q$3986,13,FALSE),VLOOKUP(A905,Normalised!$A$2:$Q$3986,15,FALSE))</f>
        <v>4.783111543871736</v>
      </c>
      <c r="H905" s="31">
        <f>VLOOKUP(A905,Normalised!$A$2:$Q$3986,17,FALSE)</f>
        <v>7.6984126984126986</v>
      </c>
      <c r="I905" s="32">
        <f t="shared" si="28"/>
        <v>6.2407621211422173</v>
      </c>
      <c r="J905" s="37">
        <f t="shared" si="29"/>
        <v>0.3914890225277895</v>
      </c>
      <c r="K905" s="34">
        <f>((J905-MIN(J$2:J$3986))/(MAX(J$2:J$3986)-MIN(J$2:J$3986))*10)</f>
        <v>0.80291310586162246</v>
      </c>
      <c r="L905" s="20" t="s">
        <v>11433</v>
      </c>
    </row>
    <row r="906" spans="1:12">
      <c r="A906" s="23" t="s">
        <v>2919</v>
      </c>
      <c r="B906" s="23" t="s">
        <v>4358</v>
      </c>
      <c r="C906" s="23" t="s">
        <v>18</v>
      </c>
      <c r="D906" s="23" t="s">
        <v>3404</v>
      </c>
      <c r="E906" s="29">
        <f>VLOOKUP(A906,Normalised!$A$2:$G$3986,7,FALSE)</f>
        <v>0.1303799651827186</v>
      </c>
      <c r="F906" s="30">
        <f>VLOOKUP(A906,Normalised!$A$2:$K$3986,9,FALSE)</f>
        <v>7.3217264183922756E-2</v>
      </c>
      <c r="G906" s="31">
        <f>AVERAGE(VLOOKUP(A906,Normalised!$A$2:$Q$3986,13,FALSE),VLOOKUP(A906,Normalised!$A$2:$Q$3986,15,FALSE))</f>
        <v>4.783111543871736</v>
      </c>
      <c r="H906" s="31">
        <f>VLOOKUP(A906,Normalised!$A$2:$Q$3986,17,FALSE)</f>
        <v>7.6984126984126986</v>
      </c>
      <c r="I906" s="32">
        <f t="shared" si="28"/>
        <v>6.2407621211422173</v>
      </c>
      <c r="J906" s="37">
        <f t="shared" si="29"/>
        <v>0.3905596104671199</v>
      </c>
      <c r="K906" s="34">
        <f>((J906-MIN(J$2:J$3986))/(MAX(J$2:J$3986)-MIN(J$2:J$3986))*10)</f>
        <v>0.80100695503409947</v>
      </c>
      <c r="L906" s="20" t="s">
        <v>11433</v>
      </c>
    </row>
    <row r="907" spans="1:12">
      <c r="A907" s="23" t="s">
        <v>2239</v>
      </c>
      <c r="B907" s="23" t="s">
        <v>5711</v>
      </c>
      <c r="C907" s="23" t="s">
        <v>52</v>
      </c>
      <c r="D907" s="23" t="s">
        <v>3404</v>
      </c>
      <c r="E907" s="29">
        <f>VLOOKUP(A907,Normalised!$A$2:$G$3986,7,FALSE)</f>
        <v>0.11524925122122484</v>
      </c>
      <c r="F907" s="30">
        <f>VLOOKUP(A907,Normalised!$A$2:$K$3986,9,FALSE)</f>
        <v>9.4653458444435568E-2</v>
      </c>
      <c r="G907" s="31">
        <f>AVERAGE(VLOOKUP(A907,Normalised!$A$2:$Q$3986,13,FALSE),VLOOKUP(A907,Normalised!$A$2:$Q$3986,15,FALSE))</f>
        <v>4.8453633464116486</v>
      </c>
      <c r="H907" s="31">
        <f>VLOOKUP(A907,Normalised!$A$2:$Q$3986,17,FALSE)</f>
        <v>6.0653235653235651</v>
      </c>
      <c r="I907" s="32">
        <f t="shared" si="28"/>
        <v>5.4553434558676068</v>
      </c>
      <c r="J907" s="37">
        <f t="shared" si="29"/>
        <v>0.39042015758484955</v>
      </c>
      <c r="K907" s="34">
        <f>((J907-MIN(J$2:J$3986))/(MAX(J$2:J$3986)-MIN(J$2:J$3986))*10)</f>
        <v>0.80072094817213935</v>
      </c>
      <c r="L907" s="20" t="s">
        <v>11433</v>
      </c>
    </row>
    <row r="908" spans="1:12">
      <c r="A908" s="23" t="s">
        <v>2811</v>
      </c>
      <c r="B908" s="23" t="s">
        <v>4576</v>
      </c>
      <c r="C908" s="23" t="s">
        <v>39</v>
      </c>
      <c r="D908" s="23" t="s">
        <v>3404</v>
      </c>
      <c r="E908" s="29">
        <f>VLOOKUP(A908,Normalised!$A$2:$G$3986,7,FALSE)</f>
        <v>0.11689798739140214</v>
      </c>
      <c r="F908" s="30">
        <f>VLOOKUP(A908,Normalised!$A$2:$K$3986,9,FALSE)</f>
        <v>7.8568624013663407E-2</v>
      </c>
      <c r="G908" s="31">
        <f>AVERAGE(VLOOKUP(A908,Normalised!$A$2:$Q$3986,13,FALSE),VLOOKUP(A908,Normalised!$A$2:$Q$3986,15,FALSE))</f>
        <v>4.3279905603964366</v>
      </c>
      <c r="H908" s="31">
        <f>VLOOKUP(A908,Normalised!$A$2:$Q$3986,17,FALSE)</f>
        <v>8.6233211233211229</v>
      </c>
      <c r="I908" s="32">
        <f t="shared" si="28"/>
        <v>6.4756558418587797</v>
      </c>
      <c r="J908" s="37">
        <f t="shared" si="29"/>
        <v>0.39034322593165038</v>
      </c>
      <c r="K908" s="34">
        <f>((J908-MIN(J$2:J$3986))/(MAX(J$2:J$3986)-MIN(J$2:J$3986))*10)</f>
        <v>0.80056316741953903</v>
      </c>
      <c r="L908" s="20" t="s">
        <v>11433</v>
      </c>
    </row>
    <row r="909" spans="1:12">
      <c r="A909" s="23" t="s">
        <v>2840</v>
      </c>
      <c r="B909" s="23" t="s">
        <v>4515</v>
      </c>
      <c r="C909" s="23" t="s">
        <v>39</v>
      </c>
      <c r="D909" s="23" t="s">
        <v>3404</v>
      </c>
      <c r="E909" s="29">
        <f>VLOOKUP(A909,Normalised!$A$2:$G$3986,7,FALSE)</f>
        <v>0.10712016933471223</v>
      </c>
      <c r="F909" s="30">
        <f>VLOOKUP(A909,Normalised!$A$2:$K$3986,9,FALSE)</f>
        <v>8.5560247392749839E-2</v>
      </c>
      <c r="G909" s="31">
        <f>AVERAGE(VLOOKUP(A909,Normalised!$A$2:$Q$3986,13,FALSE),VLOOKUP(A909,Normalised!$A$2:$Q$3986,15,FALSE))</f>
        <v>4.3279905603964366</v>
      </c>
      <c r="H909" s="31">
        <f>VLOOKUP(A909,Normalised!$A$2:$Q$3986,17,FALSE)</f>
        <v>8.6233211233211229</v>
      </c>
      <c r="I909" s="32">
        <f t="shared" si="28"/>
        <v>6.4756558418587797</v>
      </c>
      <c r="J909" s="37">
        <f t="shared" si="29"/>
        <v>0.39006981757784437</v>
      </c>
      <c r="K909" s="34">
        <f>((J909-MIN(J$2:J$3986))/(MAX(J$2:J$3986)-MIN(J$2:J$3986))*10)</f>
        <v>0.80000242845141822</v>
      </c>
      <c r="L909" s="20" t="s">
        <v>11433</v>
      </c>
    </row>
    <row r="910" spans="1:12">
      <c r="A910" s="23" t="s">
        <v>639</v>
      </c>
      <c r="B910" s="23" t="s">
        <v>10426</v>
      </c>
      <c r="C910" s="23" t="s">
        <v>71</v>
      </c>
      <c r="D910" s="23" t="s">
        <v>9857</v>
      </c>
      <c r="E910" s="29">
        <f>VLOOKUP(A910,Normalised!$A$2:$G$3986,7,FALSE)</f>
        <v>0.28791555751732711</v>
      </c>
      <c r="F910" s="30">
        <f>VLOOKUP(A910,Normalised!$A$2:$K$3986,9,FALSE)</f>
        <v>3.9315066948381938E-2</v>
      </c>
      <c r="G910" s="31">
        <f>AVERAGE(VLOOKUP(A910,Normalised!$A$2:$Q$3986,13,FALSE),VLOOKUP(A910,Normalised!$A$2:$Q$3986,15,FALSE))</f>
        <v>6.4348942775970146</v>
      </c>
      <c r="H910" s="31">
        <f>VLOOKUP(A910,Normalised!$A$2:$Q$3986,17,FALSE)</f>
        <v>4.0445665445665444</v>
      </c>
      <c r="I910" s="32">
        <f t="shared" si="28"/>
        <v>5.2397304110817799</v>
      </c>
      <c r="J910" s="37">
        <f t="shared" si="29"/>
        <v>0.38998182288054112</v>
      </c>
      <c r="K910" s="34">
        <f>((J910-MIN(J$2:J$3986))/(MAX(J$2:J$3986)-MIN(J$2:J$3986))*10)</f>
        <v>0.79982195826797609</v>
      </c>
      <c r="L910" s="20" t="s">
        <v>11433</v>
      </c>
    </row>
    <row r="911" spans="1:12">
      <c r="A911" s="23" t="s">
        <v>287</v>
      </c>
      <c r="B911" s="23" t="s">
        <v>11049</v>
      </c>
      <c r="C911" s="23" t="s">
        <v>46</v>
      </c>
      <c r="D911" s="23" t="s">
        <v>9857</v>
      </c>
      <c r="E911" s="29">
        <f>VLOOKUP(A911,Normalised!$A$2:$G$3986,7,FALSE)</f>
        <v>4.8492337687513265E-2</v>
      </c>
      <c r="F911" s="30">
        <f>VLOOKUP(A911,Normalised!$A$2:$K$3986,9,FALSE)</f>
        <v>0.26644031029685694</v>
      </c>
      <c r="G911" s="31">
        <f>AVERAGE(VLOOKUP(A911,Normalised!$A$2:$Q$3986,13,FALSE),VLOOKUP(A911,Normalised!$A$2:$Q$3986,15,FALSE))</f>
        <v>5.6090541304087438</v>
      </c>
      <c r="H911" s="31">
        <f>VLOOKUP(A911,Normalised!$A$2:$Q$3986,17,FALSE)</f>
        <v>3.5073260073260073</v>
      </c>
      <c r="I911" s="32">
        <f t="shared" si="28"/>
        <v>4.5581900688673755</v>
      </c>
      <c r="J911" s="37">
        <f t="shared" si="29"/>
        <v>0.38906469866334836</v>
      </c>
      <c r="K911" s="34">
        <f>((J911-MIN(J$2:J$3986))/(MAX(J$2:J$3986)-MIN(J$2:J$3986))*10)</f>
        <v>0.79794100883820018</v>
      </c>
      <c r="L911" s="20" t="s">
        <v>11433</v>
      </c>
    </row>
    <row r="912" spans="1:12">
      <c r="A912" s="23" t="s">
        <v>2381</v>
      </c>
      <c r="B912" s="23" t="s">
        <v>5417</v>
      </c>
      <c r="C912" s="23" t="s">
        <v>7</v>
      </c>
      <c r="D912" s="23" t="s">
        <v>3404</v>
      </c>
      <c r="E912" s="29">
        <f>VLOOKUP(A912,Normalised!$A$2:$G$3986,7,FALSE)</f>
        <v>0.1319204286104059</v>
      </c>
      <c r="F912" s="30">
        <f>VLOOKUP(A912,Normalised!$A$2:$K$3986,9,FALSE)</f>
        <v>7.3555568540975322E-2</v>
      </c>
      <c r="G912" s="31">
        <f>AVERAGE(VLOOKUP(A912,Normalised!$A$2:$Q$3986,13,FALSE),VLOOKUP(A912,Normalised!$A$2:$Q$3986,15,FALSE))</f>
        <v>4.9288313531120993</v>
      </c>
      <c r="H912" s="31">
        <f>VLOOKUP(A912,Normalised!$A$2:$Q$3986,17,FALSE)</f>
        <v>7.2008547008547019</v>
      </c>
      <c r="I912" s="32">
        <f t="shared" si="28"/>
        <v>6.0648430269834002</v>
      </c>
      <c r="J912" s="37">
        <f t="shared" si="29"/>
        <v>0.38896965799148298</v>
      </c>
      <c r="K912" s="34">
        <f>((J912-MIN(J$2:J$3986))/(MAX(J$2:J$3986)-MIN(J$2:J$3986))*10)</f>
        <v>0.79774608791669421</v>
      </c>
      <c r="L912" s="20" t="s">
        <v>11433</v>
      </c>
    </row>
    <row r="913" spans="1:12">
      <c r="A913" s="23" t="s">
        <v>2746</v>
      </c>
      <c r="B913" s="23" t="s">
        <v>4704</v>
      </c>
      <c r="C913" s="23" t="s">
        <v>63</v>
      </c>
      <c r="D913" s="23" t="s">
        <v>3404</v>
      </c>
      <c r="E913" s="29">
        <f>VLOOKUP(A913,Normalised!$A$2:$G$3986,7,FALSE)</f>
        <v>0.15817088370302254</v>
      </c>
      <c r="F913" s="30">
        <f>VLOOKUP(A913,Normalised!$A$2:$K$3986,9,FALSE)</f>
        <v>5.904948777644848E-2</v>
      </c>
      <c r="G913" s="31">
        <f>AVERAGE(VLOOKUP(A913,Normalised!$A$2:$Q$3986,13,FALSE),VLOOKUP(A913,Normalised!$A$2:$Q$3986,15,FALSE))</f>
        <v>4.2084513374006702</v>
      </c>
      <c r="H913" s="31">
        <f>VLOOKUP(A913,Normalised!$A$2:$Q$3986,17,FALSE)</f>
        <v>8.3516483516483522</v>
      </c>
      <c r="I913" s="32">
        <f t="shared" si="28"/>
        <v>6.2800498445245108</v>
      </c>
      <c r="J913" s="37">
        <f t="shared" si="29"/>
        <v>0.388539570253289</v>
      </c>
      <c r="K913" s="34">
        <f>((J913-MIN(J$2:J$3986))/(MAX(J$2:J$3986)-MIN(J$2:J$3986))*10)</f>
        <v>0.7968640118895387</v>
      </c>
      <c r="L913" s="20" t="s">
        <v>11433</v>
      </c>
    </row>
    <row r="914" spans="1:12">
      <c r="A914" s="23" t="s">
        <v>2599</v>
      </c>
      <c r="B914" s="23" t="s">
        <v>4993</v>
      </c>
      <c r="C914" s="23" t="s">
        <v>54</v>
      </c>
      <c r="D914" s="23" t="s">
        <v>3404</v>
      </c>
      <c r="E914" s="29">
        <f>VLOOKUP(A914,Normalised!$A$2:$G$3986,7,FALSE)</f>
        <v>0.2060270013267686</v>
      </c>
      <c r="F914" s="30">
        <f>VLOOKUP(A914,Normalised!$A$2:$K$3986,9,FALSE)</f>
        <v>4.3005659934409961E-2</v>
      </c>
      <c r="G914" s="31">
        <f>AVERAGE(VLOOKUP(A914,Normalised!$A$2:$Q$3986,13,FALSE),VLOOKUP(A914,Normalised!$A$2:$Q$3986,15,FALSE))</f>
        <v>7.1600419408671776</v>
      </c>
      <c r="H914" s="31">
        <f>VLOOKUP(A914,Normalised!$A$2:$Q$3986,17,FALSE)</f>
        <v>6.0592185592185599</v>
      </c>
      <c r="I914" s="32">
        <f t="shared" si="28"/>
        <v>6.6096302500428692</v>
      </c>
      <c r="J914" s="37">
        <f t="shared" si="29"/>
        <v>0.3883371816496356</v>
      </c>
      <c r="K914" s="34">
        <f>((J914-MIN(J$2:J$3986))/(MAX(J$2:J$3986)-MIN(J$2:J$3986))*10)</f>
        <v>0.79644892882718077</v>
      </c>
      <c r="L914" s="20" t="s">
        <v>11433</v>
      </c>
    </row>
    <row r="915" spans="1:12">
      <c r="A915" s="23" t="s">
        <v>2327</v>
      </c>
      <c r="B915" s="23" t="s">
        <v>5530</v>
      </c>
      <c r="C915" s="23" t="s">
        <v>7</v>
      </c>
      <c r="D915" s="23" t="s">
        <v>3404</v>
      </c>
      <c r="E915" s="29">
        <f>VLOOKUP(A915,Normalised!$A$2:$G$3986,7,FALSE)</f>
        <v>0.1302436793331829</v>
      </c>
      <c r="F915" s="30">
        <f>VLOOKUP(A915,Normalised!$A$2:$K$3986,9,FALSE)</f>
        <v>7.3740098190276715E-2</v>
      </c>
      <c r="G915" s="31">
        <f>AVERAGE(VLOOKUP(A915,Normalised!$A$2:$Q$3986,13,FALSE),VLOOKUP(A915,Normalised!$A$2:$Q$3986,15,FALSE))</f>
        <v>4.9288313531120993</v>
      </c>
      <c r="H915" s="31">
        <f>VLOOKUP(A915,Normalised!$A$2:$Q$3986,17,FALSE)</f>
        <v>7.2008547008547019</v>
      </c>
      <c r="I915" s="32">
        <f t="shared" si="28"/>
        <v>6.0648430269834002</v>
      </c>
      <c r="J915" s="37">
        <f t="shared" si="29"/>
        <v>0.3876382678091404</v>
      </c>
      <c r="K915" s="34">
        <f>((J915-MIN(J$2:J$3986))/(MAX(J$2:J$3986)-MIN(J$2:J$3986))*10)</f>
        <v>0.79501551166830797</v>
      </c>
      <c r="L915" s="20" t="s">
        <v>11433</v>
      </c>
    </row>
    <row r="916" spans="1:12">
      <c r="A916" s="23" t="s">
        <v>2326</v>
      </c>
      <c r="B916" s="23" t="s">
        <v>5532</v>
      </c>
      <c r="C916" s="23" t="s">
        <v>7</v>
      </c>
      <c r="D916" s="23" t="s">
        <v>3404</v>
      </c>
      <c r="E916" s="29">
        <f>VLOOKUP(A916,Normalised!$A$2:$G$3986,7,FALSE)</f>
        <v>0.17929171630235208</v>
      </c>
      <c r="F916" s="30">
        <f>VLOOKUP(A916,Normalised!$A$2:$K$3986,9,FALSE)</f>
        <v>5.3544353238956663E-2</v>
      </c>
      <c r="G916" s="31">
        <f>AVERAGE(VLOOKUP(A916,Normalised!$A$2:$Q$3986,13,FALSE),VLOOKUP(A916,Normalised!$A$2:$Q$3986,15,FALSE))</f>
        <v>4.9288313531120993</v>
      </c>
      <c r="H916" s="31">
        <f>VLOOKUP(A916,Normalised!$A$2:$Q$3986,17,FALSE)</f>
        <v>7.2008547008547019</v>
      </c>
      <c r="I916" s="32">
        <f t="shared" si="28"/>
        <v>6.0648430269834002</v>
      </c>
      <c r="J916" s="37">
        <f t="shared" si="29"/>
        <v>0.38758279371868382</v>
      </c>
      <c r="K916" s="34">
        <f>((J916-MIN(J$2:J$3986))/(MAX(J$2:J$3986)-MIN(J$2:J$3986))*10)</f>
        <v>0.79490173868439196</v>
      </c>
      <c r="L916" s="20" t="s">
        <v>11433</v>
      </c>
    </row>
    <row r="917" spans="1:12">
      <c r="A917" s="23" t="s">
        <v>2462</v>
      </c>
      <c r="B917" s="23" t="s">
        <v>5257</v>
      </c>
      <c r="C917" s="23" t="s">
        <v>56</v>
      </c>
      <c r="D917" s="23" t="s">
        <v>3404</v>
      </c>
      <c r="E917" s="29">
        <f>VLOOKUP(A917,Normalised!$A$2:$G$3986,7,FALSE)</f>
        <v>0.14744938666195925</v>
      </c>
      <c r="F917" s="30">
        <f>VLOOKUP(A917,Normalised!$A$2:$K$3986,9,FALSE)</f>
        <v>5.8352375767976521E-2</v>
      </c>
      <c r="G917" s="31">
        <f>AVERAGE(VLOOKUP(A917,Normalised!$A$2:$Q$3986,13,FALSE),VLOOKUP(A917,Normalised!$A$2:$Q$3986,15,FALSE))</f>
        <v>4.3799735348107127</v>
      </c>
      <c r="H917" s="31">
        <f>VLOOKUP(A917,Normalised!$A$2:$Q$3986,17,FALSE)</f>
        <v>9.1361416361416374</v>
      </c>
      <c r="I917" s="32">
        <f t="shared" si="28"/>
        <v>6.7580575854761751</v>
      </c>
      <c r="J917" s="37">
        <f t="shared" si="29"/>
        <v>0.38741324733618537</v>
      </c>
      <c r="K917" s="34">
        <f>((J917-MIN(J$2:J$3986))/(MAX(J$2:J$3986)-MIN(J$2:J$3986))*10)</f>
        <v>0.79455401242713841</v>
      </c>
      <c r="L917" s="20" t="s">
        <v>11433</v>
      </c>
    </row>
    <row r="918" spans="1:12">
      <c r="A918" s="23" t="s">
        <v>2851</v>
      </c>
      <c r="B918" s="23" t="s">
        <v>4493</v>
      </c>
      <c r="C918" s="23" t="s">
        <v>39</v>
      </c>
      <c r="D918" s="23" t="s">
        <v>3404</v>
      </c>
      <c r="E918" s="29">
        <f>VLOOKUP(A918,Normalised!$A$2:$G$3986,7,FALSE)</f>
        <v>0.12223663875023384</v>
      </c>
      <c r="F918" s="30">
        <f>VLOOKUP(A918,Normalised!$A$2:$K$3986,9,FALSE)</f>
        <v>7.3360787244490508E-2</v>
      </c>
      <c r="G918" s="31">
        <f>AVERAGE(VLOOKUP(A918,Normalised!$A$2:$Q$3986,13,FALSE),VLOOKUP(A918,Normalised!$A$2:$Q$3986,15,FALSE))</f>
        <v>4.3279905603964366</v>
      </c>
      <c r="H918" s="31">
        <f>VLOOKUP(A918,Normalised!$A$2:$Q$3986,17,FALSE)</f>
        <v>8.6233211233211229</v>
      </c>
      <c r="I918" s="32">
        <f t="shared" si="28"/>
        <v>6.4756558418587797</v>
      </c>
      <c r="J918" s="37">
        <f t="shared" si="29"/>
        <v>0.38724252858820157</v>
      </c>
      <c r="K918" s="34">
        <f>((J918-MIN(J$2:J$3986))/(MAX(J$2:J$3986)-MIN(J$2:J$3986))*10)</f>
        <v>0.79420388174074685</v>
      </c>
      <c r="L918" s="20" t="s">
        <v>11433</v>
      </c>
    </row>
    <row r="919" spans="1:12">
      <c r="A919" s="23" t="s">
        <v>2860</v>
      </c>
      <c r="B919" s="23" t="s">
        <v>4475</v>
      </c>
      <c r="C919" s="23" t="s">
        <v>39</v>
      </c>
      <c r="D919" s="23" t="s">
        <v>3404</v>
      </c>
      <c r="E919" s="29">
        <f>VLOOKUP(A919,Normalised!$A$2:$G$3986,7,FALSE)</f>
        <v>9.1520819949107365E-2</v>
      </c>
      <c r="F919" s="30">
        <f>VLOOKUP(A919,Normalised!$A$2:$K$3986,9,FALSE)</f>
        <v>9.7903230601576907E-2</v>
      </c>
      <c r="G919" s="31">
        <f>AVERAGE(VLOOKUP(A919,Normalised!$A$2:$Q$3986,13,FALSE),VLOOKUP(A919,Normalised!$A$2:$Q$3986,15,FALSE))</f>
        <v>4.3279905603964366</v>
      </c>
      <c r="H919" s="31">
        <f>VLOOKUP(A919,Normalised!$A$2:$Q$3986,17,FALSE)</f>
        <v>8.6233211233211229</v>
      </c>
      <c r="I919" s="32">
        <f t="shared" si="28"/>
        <v>6.4756558418587797</v>
      </c>
      <c r="J919" s="37">
        <f t="shared" si="29"/>
        <v>0.38713897413408532</v>
      </c>
      <c r="K919" s="34">
        <f>((J919-MIN(J$2:J$3986))/(MAX(J$2:J$3986)-MIN(J$2:J$3986))*10)</f>
        <v>0.79399149972338279</v>
      </c>
      <c r="L919" s="20" t="s">
        <v>11433</v>
      </c>
    </row>
    <row r="920" spans="1:12">
      <c r="A920" s="23" t="s">
        <v>2367</v>
      </c>
      <c r="B920" s="23" t="s">
        <v>5442</v>
      </c>
      <c r="C920" s="23" t="s">
        <v>7</v>
      </c>
      <c r="D920" s="23" t="s">
        <v>3404</v>
      </c>
      <c r="E920" s="29">
        <f>VLOOKUP(A920,Normalised!$A$2:$G$3986,7,FALSE)</f>
        <v>0.12159734341943</v>
      </c>
      <c r="F920" s="30">
        <f>VLOOKUP(A920,Normalised!$A$2:$K$3986,9,FALSE)</f>
        <v>7.8609630602397035E-2</v>
      </c>
      <c r="G920" s="31">
        <f>AVERAGE(VLOOKUP(A920,Normalised!$A$2:$Q$3986,13,FALSE),VLOOKUP(A920,Normalised!$A$2:$Q$3986,15,FALSE))</f>
        <v>4.9288313531120993</v>
      </c>
      <c r="H920" s="31">
        <f>VLOOKUP(A920,Normalised!$A$2:$Q$3986,17,FALSE)</f>
        <v>7.2008547008547019</v>
      </c>
      <c r="I920" s="32">
        <f t="shared" si="28"/>
        <v>6.0648430269834002</v>
      </c>
      <c r="J920" s="37">
        <f t="shared" si="29"/>
        <v>0.38702569781590718</v>
      </c>
      <c r="K920" s="34">
        <f>((J920-MIN(J$2:J$3986))/(MAX(J$2:J$3986)-MIN(J$2:J$3986))*10)</f>
        <v>0.79375917892965597</v>
      </c>
      <c r="L920" s="20" t="s">
        <v>11433</v>
      </c>
    </row>
    <row r="921" spans="1:12">
      <c r="A921" s="23" t="s">
        <v>607</v>
      </c>
      <c r="B921" s="23" t="s">
        <v>10481</v>
      </c>
      <c r="C921" s="23" t="s">
        <v>71</v>
      </c>
      <c r="D921" s="23" t="s">
        <v>9857</v>
      </c>
      <c r="E921" s="29">
        <f>VLOOKUP(A921,Normalised!$A$2:$G$3986,7,FALSE)</f>
        <v>0.20426768474571372</v>
      </c>
      <c r="F921" s="30">
        <f>VLOOKUP(A921,Normalised!$A$2:$K$3986,9,FALSE)</f>
        <v>5.4046683950943822E-2</v>
      </c>
      <c r="G921" s="31">
        <f>AVERAGE(VLOOKUP(A921,Normalised!$A$2:$Q$3986,13,FALSE),VLOOKUP(A921,Normalised!$A$2:$Q$3986,15,FALSE))</f>
        <v>6.4348942775970146</v>
      </c>
      <c r="H921" s="31">
        <f>VLOOKUP(A921,Normalised!$A$2:$Q$3986,17,FALSE)</f>
        <v>4.0445665445665444</v>
      </c>
      <c r="I921" s="32">
        <f t="shared" si="28"/>
        <v>5.2397304110817799</v>
      </c>
      <c r="J921" s="37">
        <f t="shared" si="29"/>
        <v>0.38674605051288979</v>
      </c>
      <c r="K921" s="34">
        <f>((J921-MIN(J$2:J$3986))/(MAX(J$2:J$3986)-MIN(J$2:J$3986))*10)</f>
        <v>0.79318564436881001</v>
      </c>
      <c r="L921" s="20" t="s">
        <v>11433</v>
      </c>
    </row>
    <row r="922" spans="1:12">
      <c r="A922" s="23" t="s">
        <v>2753</v>
      </c>
      <c r="B922" s="23" t="s">
        <v>4690</v>
      </c>
      <c r="C922" s="23" t="s">
        <v>63</v>
      </c>
      <c r="D922" s="23" t="s">
        <v>3404</v>
      </c>
      <c r="E922" s="29">
        <f>VLOOKUP(A922,Normalised!$A$2:$G$3986,7,FALSE)</f>
        <v>0.19035419734041842</v>
      </c>
      <c r="F922" s="30">
        <f>VLOOKUP(A922,Normalised!$A$2:$K$3986,9,FALSE)</f>
        <v>4.8295509881050136E-2</v>
      </c>
      <c r="G922" s="31">
        <f>AVERAGE(VLOOKUP(A922,Normalised!$A$2:$Q$3986,13,FALSE),VLOOKUP(A922,Normalised!$A$2:$Q$3986,15,FALSE))</f>
        <v>4.2084513374006702</v>
      </c>
      <c r="H922" s="31">
        <f>VLOOKUP(A922,Normalised!$A$2:$Q$3986,17,FALSE)</f>
        <v>8.3516483516483522</v>
      </c>
      <c r="I922" s="32">
        <f t="shared" si="28"/>
        <v>6.2800498445245108</v>
      </c>
      <c r="J922" s="37">
        <f t="shared" si="29"/>
        <v>0.38649519697084311</v>
      </c>
      <c r="K922" s="34">
        <f>((J922-MIN(J$2:J$3986))/(MAX(J$2:J$3986)-MIN(J$2:J$3986))*10)</f>
        <v>0.79267116354055944</v>
      </c>
      <c r="L922" s="20" t="s">
        <v>11433</v>
      </c>
    </row>
    <row r="923" spans="1:12">
      <c r="A923" s="23" t="s">
        <v>2743</v>
      </c>
      <c r="B923" s="23" t="s">
        <v>4614</v>
      </c>
      <c r="C923" s="23" t="s">
        <v>63</v>
      </c>
      <c r="D923" s="23" t="s">
        <v>3404</v>
      </c>
      <c r="E923" s="29">
        <f>VLOOKUP(A923,Normalised!$A$2:$G$3986,7,FALSE)</f>
        <v>0.19483100961266972</v>
      </c>
      <c r="F923" s="30">
        <f>VLOOKUP(A923,Normalised!$A$2:$K$3986,9,FALSE)</f>
        <v>4.6993550688756915E-2</v>
      </c>
      <c r="G923" s="31">
        <f>AVERAGE(VLOOKUP(A923,Normalised!$A$2:$Q$3986,13,FALSE),VLOOKUP(A923,Normalised!$A$2:$Q$3986,15,FALSE))</f>
        <v>4.2084513374006702</v>
      </c>
      <c r="H923" s="31">
        <f>VLOOKUP(A923,Normalised!$A$2:$Q$3986,17,FALSE)</f>
        <v>8.3516483516483522</v>
      </c>
      <c r="I923" s="32">
        <f t="shared" si="28"/>
        <v>6.2800498445245108</v>
      </c>
      <c r="J923" s="37">
        <f t="shared" si="29"/>
        <v>0.38596963926163086</v>
      </c>
      <c r="K923" s="34">
        <f>((J923-MIN(J$2:J$3986))/(MAX(J$2:J$3986)-MIN(J$2:J$3986))*10)</f>
        <v>0.79159328613319702</v>
      </c>
      <c r="L923" s="20" t="s">
        <v>11433</v>
      </c>
    </row>
    <row r="924" spans="1:12">
      <c r="A924" s="23" t="s">
        <v>283</v>
      </c>
      <c r="B924" s="23" t="s">
        <v>11053</v>
      </c>
      <c r="C924" s="23" t="s">
        <v>46</v>
      </c>
      <c r="D924" s="23" t="s">
        <v>9857</v>
      </c>
      <c r="E924" s="29">
        <f>VLOOKUP(A924,Normalised!$A$2:$G$3986,7,FALSE)</f>
        <v>0.33826678037474778</v>
      </c>
      <c r="F924" s="30">
        <f>VLOOKUP(A924,Normalised!$A$2:$K$3986,9,FALSE)</f>
        <v>3.7274989158883103E-2</v>
      </c>
      <c r="G924" s="31">
        <f>AVERAGE(VLOOKUP(A924,Normalised!$A$2:$Q$3986,13,FALSE),VLOOKUP(A924,Normalised!$A$2:$Q$3986,15,FALSE))</f>
        <v>5.6090541304087438</v>
      </c>
      <c r="H924" s="31">
        <f>VLOOKUP(A924,Normalised!$A$2:$Q$3986,17,FALSE)</f>
        <v>3.5073260073260073</v>
      </c>
      <c r="I924" s="32">
        <f t="shared" si="28"/>
        <v>4.5581900688673755</v>
      </c>
      <c r="J924" s="37">
        <f t="shared" si="29"/>
        <v>0.3859133200031058</v>
      </c>
      <c r="K924" s="34">
        <f>((J924-MIN(J$2:J$3986))/(MAX(J$2:J$3986)-MIN(J$2:J$3986))*10)</f>
        <v>0.79147777977623646</v>
      </c>
      <c r="L924" s="20" t="s">
        <v>11433</v>
      </c>
    </row>
    <row r="925" spans="1:12">
      <c r="A925" s="23" t="s">
        <v>2560</v>
      </c>
      <c r="B925" s="23" t="s">
        <v>5070</v>
      </c>
      <c r="C925" s="23" t="s">
        <v>19</v>
      </c>
      <c r="D925" s="23" t="s">
        <v>3404</v>
      </c>
      <c r="E925" s="29">
        <f>VLOOKUP(A925,Normalised!$A$2:$G$3986,7,FALSE)</f>
        <v>0.33665542049033192</v>
      </c>
      <c r="F925" s="30">
        <f>VLOOKUP(A925,Normalised!$A$2:$K$3986,9,FALSE)</f>
        <v>2.5444588309226586E-2</v>
      </c>
      <c r="G925" s="31">
        <f>AVERAGE(VLOOKUP(A925,Normalised!$A$2:$Q$3986,13,FALSE),VLOOKUP(A925,Normalised!$A$2:$Q$3986,15,FALSE))</f>
        <v>7.5313319467016822</v>
      </c>
      <c r="H925" s="31">
        <f>VLOOKUP(A925,Normalised!$A$2:$Q$3986,17,FALSE)</f>
        <v>5.8608058608058622</v>
      </c>
      <c r="I925" s="32">
        <f t="shared" si="28"/>
        <v>6.6960689037537726</v>
      </c>
      <c r="J925" s="37">
        <f t="shared" si="29"/>
        <v>0.3856562002302078</v>
      </c>
      <c r="K925" s="34">
        <f>((J925-MIN(J$2:J$3986))/(MAX(J$2:J$3986)-MIN(J$2:J$3986))*10)</f>
        <v>0.79095044740276932</v>
      </c>
      <c r="L925" s="20" t="s">
        <v>11433</v>
      </c>
    </row>
    <row r="926" spans="1:12">
      <c r="A926" s="23" t="s">
        <v>2950</v>
      </c>
      <c r="B926" s="23" t="s">
        <v>4296</v>
      </c>
      <c r="C926" s="23" t="s">
        <v>18</v>
      </c>
      <c r="D926" s="23" t="s">
        <v>3404</v>
      </c>
      <c r="E926" s="29">
        <f>VLOOKUP(A926,Normalised!$A$2:$G$3986,7,FALSE)</f>
        <v>0.10012601967354998</v>
      </c>
      <c r="F926" s="30">
        <f>VLOOKUP(A926,Normalised!$A$2:$K$3986,9,FALSE)</f>
        <v>9.1526706053495152E-2</v>
      </c>
      <c r="G926" s="31">
        <f>AVERAGE(VLOOKUP(A926,Normalised!$A$2:$Q$3986,13,FALSE),VLOOKUP(A926,Normalised!$A$2:$Q$3986,15,FALSE))</f>
        <v>4.783111543871736</v>
      </c>
      <c r="H926" s="31">
        <f>VLOOKUP(A926,Normalised!$A$2:$Q$3986,17,FALSE)</f>
        <v>7.6984126984126986</v>
      </c>
      <c r="I926" s="32">
        <f t="shared" si="28"/>
        <v>6.2407621211422173</v>
      </c>
      <c r="J926" s="37">
        <f t="shared" si="29"/>
        <v>0.38528089245566272</v>
      </c>
      <c r="K926" s="34">
        <f>((J926-MIN(J$2:J$3986))/(MAX(J$2:J$3986)-MIN(J$2:J$3986))*10)</f>
        <v>0.79018072076019752</v>
      </c>
      <c r="L926" s="20" t="s">
        <v>11433</v>
      </c>
    </row>
    <row r="927" spans="1:12">
      <c r="A927" s="23" t="s">
        <v>2315</v>
      </c>
      <c r="B927" s="23" t="s">
        <v>5555</v>
      </c>
      <c r="C927" s="23" t="s">
        <v>7</v>
      </c>
      <c r="D927" s="23" t="s">
        <v>3404</v>
      </c>
      <c r="E927" s="29">
        <f>VLOOKUP(A927,Normalised!$A$2:$G$3986,7,FALSE)</f>
        <v>0.16195939084672628</v>
      </c>
      <c r="F927" s="30">
        <f>VLOOKUP(A927,Normalised!$A$2:$K$3986,9,FALSE)</f>
        <v>5.8116587882758065E-2</v>
      </c>
      <c r="G927" s="31">
        <f>AVERAGE(VLOOKUP(A927,Normalised!$A$2:$Q$3986,13,FALSE),VLOOKUP(A927,Normalised!$A$2:$Q$3986,15,FALSE))</f>
        <v>4.9288313531120993</v>
      </c>
      <c r="H927" s="31">
        <f>VLOOKUP(A927,Normalised!$A$2:$Q$3986,17,FALSE)</f>
        <v>7.2008547008547019</v>
      </c>
      <c r="I927" s="32">
        <f t="shared" si="28"/>
        <v>6.0648430269834002</v>
      </c>
      <c r="J927" s="37">
        <f t="shared" si="29"/>
        <v>0.38504244156360734</v>
      </c>
      <c r="K927" s="34">
        <f>((J927-MIN(J$2:J$3986))/(MAX(J$2:J$3986)-MIN(J$2:J$3986))*10)</f>
        <v>0.78969167678879959</v>
      </c>
      <c r="L927" s="20" t="s">
        <v>11433</v>
      </c>
    </row>
    <row r="928" spans="1:12">
      <c r="A928" s="23" t="s">
        <v>3033</v>
      </c>
      <c r="B928" s="23" t="s">
        <v>4131</v>
      </c>
      <c r="C928" s="23" t="s">
        <v>55</v>
      </c>
      <c r="D928" s="23" t="s">
        <v>3404</v>
      </c>
      <c r="E928" s="29">
        <f>VLOOKUP(A928,Normalised!$A$2:$G$3986,7,FALSE)</f>
        <v>0.61460849332453737</v>
      </c>
      <c r="F928" s="30">
        <f>VLOOKUP(A928,Normalised!$A$2:$K$3986,9,FALSE)</f>
        <v>1.390123358070558E-2</v>
      </c>
      <c r="G928" s="31">
        <f>AVERAGE(VLOOKUP(A928,Normalised!$A$2:$Q$3986,13,FALSE),VLOOKUP(A928,Normalised!$A$2:$Q$3986,15,FALSE))</f>
        <v>5.4569372241918508</v>
      </c>
      <c r="H928" s="31">
        <f>VLOOKUP(A928,Normalised!$A$2:$Q$3986,17,FALSE)</f>
        <v>7.8571428571428577</v>
      </c>
      <c r="I928" s="32">
        <f t="shared" si="28"/>
        <v>6.6570400406673542</v>
      </c>
      <c r="J928" s="37">
        <f t="shared" si="29"/>
        <v>0.38457202506286292</v>
      </c>
      <c r="K928" s="34">
        <f>((J928-MIN(J$2:J$3986))/(MAX(J$2:J$3986)-MIN(J$2:J$3986))*10)</f>
        <v>0.78872688965065074</v>
      </c>
      <c r="L928" s="20" t="s">
        <v>11433</v>
      </c>
    </row>
    <row r="929" spans="1:12">
      <c r="A929" s="23" t="s">
        <v>2666</v>
      </c>
      <c r="B929" s="23" t="s">
        <v>4863</v>
      </c>
      <c r="C929" s="23" t="s">
        <v>64</v>
      </c>
      <c r="D929" s="23" t="s">
        <v>3404</v>
      </c>
      <c r="E929" s="29">
        <f>VLOOKUP(A929,Normalised!$A$2:$G$3986,7,FALSE)</f>
        <v>0.18645126402257614</v>
      </c>
      <c r="F929" s="30">
        <f>VLOOKUP(A929,Normalised!$A$2:$K$3986,9,FALSE)</f>
        <v>5.1945096278344517E-2</v>
      </c>
      <c r="G929" s="31">
        <f>AVERAGE(VLOOKUP(A929,Normalised!$A$2:$Q$3986,13,FALSE),VLOOKUP(A929,Normalised!$A$2:$Q$3986,15,FALSE))</f>
        <v>5.191504838438143</v>
      </c>
      <c r="H929" s="31">
        <f>VLOOKUP(A929,Normalised!$A$2:$Q$3986,17,FALSE)</f>
        <v>6.5476190476190492</v>
      </c>
      <c r="I929" s="32">
        <f t="shared" si="28"/>
        <v>5.8695619430285966</v>
      </c>
      <c r="J929" s="37">
        <f t="shared" si="29"/>
        <v>0.3845078339863528</v>
      </c>
      <c r="K929" s="34">
        <f>((J929-MIN(J$2:J$3986))/(MAX(J$2:J$3986)-MIN(J$2:J$3986))*10)</f>
        <v>0.78859523881590565</v>
      </c>
      <c r="L929" s="20" t="s">
        <v>11433</v>
      </c>
    </row>
    <row r="930" spans="1:12">
      <c r="A930" s="23" t="s">
        <v>2434</v>
      </c>
      <c r="B930" s="23" t="s">
        <v>5319</v>
      </c>
      <c r="C930" s="23" t="s">
        <v>56</v>
      </c>
      <c r="D930" s="23" t="s">
        <v>3404</v>
      </c>
      <c r="E930" s="29">
        <f>VLOOKUP(A930,Normalised!$A$2:$G$3986,7,FALSE)</f>
        <v>0.16645472621286866</v>
      </c>
      <c r="F930" s="30">
        <f>VLOOKUP(A930,Normalised!$A$2:$K$3986,9,FALSE)</f>
        <v>5.0397097553649434E-2</v>
      </c>
      <c r="G930" s="31">
        <f>AVERAGE(VLOOKUP(A930,Normalised!$A$2:$Q$3986,13,FALSE),VLOOKUP(A930,Normalised!$A$2:$Q$3986,15,FALSE))</f>
        <v>4.3799735348107127</v>
      </c>
      <c r="H930" s="31">
        <f>VLOOKUP(A930,Normalised!$A$2:$Q$3986,17,FALSE)</f>
        <v>9.1361416361416374</v>
      </c>
      <c r="I930" s="32">
        <f t="shared" si="28"/>
        <v>6.7580575854761751</v>
      </c>
      <c r="J930" s="37">
        <f t="shared" si="29"/>
        <v>0.38415620117669963</v>
      </c>
      <c r="K930" s="34">
        <f>((J930-MIN(J$2:J$3986))/(MAX(J$2:J$3986)-MIN(J$2:J$3986))*10)</f>
        <v>0.78787406765892531</v>
      </c>
      <c r="L930" s="20" t="s">
        <v>11433</v>
      </c>
    </row>
    <row r="931" spans="1:12">
      <c r="A931" s="23" t="s">
        <v>2465</v>
      </c>
      <c r="B931" s="23" t="s">
        <v>5252</v>
      </c>
      <c r="C931" s="23" t="s">
        <v>56</v>
      </c>
      <c r="D931" s="23" t="s">
        <v>3404</v>
      </c>
      <c r="E931" s="29">
        <f>VLOOKUP(A931,Normalised!$A$2:$G$3986,7,FALSE)</f>
        <v>0.12458591387803043</v>
      </c>
      <c r="F931" s="30">
        <f>VLOOKUP(A931,Normalised!$A$2:$K$3986,9,FALSE)</f>
        <v>6.7322567053461319E-2</v>
      </c>
      <c r="G931" s="31">
        <f>AVERAGE(VLOOKUP(A931,Normalised!$A$2:$Q$3986,13,FALSE),VLOOKUP(A931,Normalised!$A$2:$Q$3986,15,FALSE))</f>
        <v>4.3799735348107127</v>
      </c>
      <c r="H931" s="31">
        <f>VLOOKUP(A931,Normalised!$A$2:$Q$3986,17,FALSE)</f>
        <v>9.1361416361416374</v>
      </c>
      <c r="I931" s="32">
        <f t="shared" si="28"/>
        <v>6.7580575854761751</v>
      </c>
      <c r="J931" s="37">
        <f t="shared" si="29"/>
        <v>0.38413495881248061</v>
      </c>
      <c r="K931" s="34">
        <f>((J931-MIN(J$2:J$3986))/(MAX(J$2:J$3986)-MIN(J$2:J$3986))*10)</f>
        <v>0.78783050124543874</v>
      </c>
      <c r="L931" s="20" t="s">
        <v>11433</v>
      </c>
    </row>
    <row r="932" spans="1:12">
      <c r="A932" s="23" t="s">
        <v>2973</v>
      </c>
      <c r="B932" s="23" t="s">
        <v>4247</v>
      </c>
      <c r="C932" s="23" t="s">
        <v>18</v>
      </c>
      <c r="D932" s="23" t="s">
        <v>3404</v>
      </c>
      <c r="E932" s="29">
        <f>VLOOKUP(A932,Normalised!$A$2:$G$3986,7,FALSE)</f>
        <v>0.11272576371864927</v>
      </c>
      <c r="F932" s="30">
        <f>VLOOKUP(A932,Normalised!$A$2:$K$3986,9,FALSE)</f>
        <v>8.0167880974275546E-2</v>
      </c>
      <c r="G932" s="31">
        <f>AVERAGE(VLOOKUP(A932,Normalised!$A$2:$Q$3986,13,FALSE),VLOOKUP(A932,Normalised!$A$2:$Q$3986,15,FALSE))</f>
        <v>4.783111543871736</v>
      </c>
      <c r="H932" s="31">
        <f>VLOOKUP(A932,Normalised!$A$2:$Q$3986,17,FALSE)</f>
        <v>7.6984126984126986</v>
      </c>
      <c r="I932" s="32">
        <f t="shared" si="28"/>
        <v>6.2407621211422173</v>
      </c>
      <c r="J932" s="37">
        <f t="shared" si="29"/>
        <v>0.38348973175593065</v>
      </c>
      <c r="K932" s="34">
        <f>((J932-MIN(J$2:J$3986))/(MAX(J$2:J$3986)-MIN(J$2:J$3986))*10)</f>
        <v>0.78650719144580383</v>
      </c>
      <c r="L932" s="20" t="s">
        <v>11433</v>
      </c>
    </row>
    <row r="933" spans="1:12">
      <c r="A933" s="23" t="s">
        <v>2310</v>
      </c>
      <c r="B933" s="23" t="s">
        <v>5561</v>
      </c>
      <c r="C933" s="23" t="s">
        <v>52</v>
      </c>
      <c r="D933" s="23" t="s">
        <v>3404</v>
      </c>
      <c r="E933" s="29">
        <f>VLOOKUP(A933,Normalised!$A$2:$G$3986,7,FALSE)</f>
        <v>0.14451103713003202</v>
      </c>
      <c r="F933" s="30">
        <f>VLOOKUP(A933,Normalised!$A$2:$K$3986,9,FALSE)</f>
        <v>7.1392470985275555E-2</v>
      </c>
      <c r="G933" s="31">
        <f>AVERAGE(VLOOKUP(A933,Normalised!$A$2:$Q$3986,13,FALSE),VLOOKUP(A933,Normalised!$A$2:$Q$3986,15,FALSE))</f>
        <v>4.8453633464116486</v>
      </c>
      <c r="H933" s="31">
        <f>VLOOKUP(A933,Normalised!$A$2:$Q$3986,17,FALSE)</f>
        <v>6.0653235653235651</v>
      </c>
      <c r="I933" s="32">
        <f t="shared" si="28"/>
        <v>5.4553434558676068</v>
      </c>
      <c r="J933" s="37">
        <f t="shared" si="29"/>
        <v>0.38322912701684969</v>
      </c>
      <c r="K933" s="34">
        <f>((J933-MIN(J$2:J$3986))/(MAX(J$2:J$3986)-MIN(J$2:J$3986))*10)</f>
        <v>0.78597271168157778</v>
      </c>
      <c r="L933" s="20" t="s">
        <v>11433</v>
      </c>
    </row>
    <row r="934" spans="1:12">
      <c r="A934" s="23" t="s">
        <v>2895</v>
      </c>
      <c r="B934" s="23" t="s">
        <v>4409</v>
      </c>
      <c r="C934" s="23" t="s">
        <v>18</v>
      </c>
      <c r="D934" s="23" t="s">
        <v>3404</v>
      </c>
      <c r="E934" s="29">
        <f>VLOOKUP(A934,Normalised!$A$2:$G$3986,7,FALSE)</f>
        <v>0.14592953361347788</v>
      </c>
      <c r="F934" s="30">
        <f>VLOOKUP(A934,Normalised!$A$2:$K$3986,9,FALSE)</f>
        <v>6.1356108392715998E-2</v>
      </c>
      <c r="G934" s="31">
        <f>AVERAGE(VLOOKUP(A934,Normalised!$A$2:$Q$3986,13,FALSE),VLOOKUP(A934,Normalised!$A$2:$Q$3986,15,FALSE))</f>
        <v>4.783111543871736</v>
      </c>
      <c r="H934" s="31">
        <f>VLOOKUP(A934,Normalised!$A$2:$Q$3986,17,FALSE)</f>
        <v>7.6984126984126986</v>
      </c>
      <c r="I934" s="32">
        <f t="shared" si="28"/>
        <v>6.2407621211422173</v>
      </c>
      <c r="J934" s="37">
        <f t="shared" si="29"/>
        <v>0.38230755149546253</v>
      </c>
      <c r="K934" s="34">
        <f>((J934-MIN(J$2:J$3986))/(MAX(J$2:J$3986)-MIN(J$2:J$3986))*10)</f>
        <v>0.78408263297800318</v>
      </c>
      <c r="L934" s="20" t="s">
        <v>11433</v>
      </c>
    </row>
    <row r="935" spans="1:12">
      <c r="A935" s="23" t="s">
        <v>2854</v>
      </c>
      <c r="B935" s="23" t="s">
        <v>4487</v>
      </c>
      <c r="C935" s="23" t="s">
        <v>39</v>
      </c>
      <c r="D935" s="23" t="s">
        <v>3404</v>
      </c>
      <c r="E935" s="29">
        <f>VLOOKUP(A935,Normalised!$A$2:$G$3986,7,FALSE)</f>
        <v>0.1601796891227279</v>
      </c>
      <c r="F935" s="30">
        <f>VLOOKUP(A935,Normalised!$A$2:$K$3986,9,FALSE)</f>
        <v>5.3821147712908773E-2</v>
      </c>
      <c r="G935" s="31">
        <f>AVERAGE(VLOOKUP(A935,Normalised!$A$2:$Q$3986,13,FALSE),VLOOKUP(A935,Normalised!$A$2:$Q$3986,15,FALSE))</f>
        <v>4.3279905603964366</v>
      </c>
      <c r="H935" s="31">
        <f>VLOOKUP(A935,Normalised!$A$2:$Q$3986,17,FALSE)</f>
        <v>8.6233211233211229</v>
      </c>
      <c r="I935" s="32">
        <f t="shared" si="28"/>
        <v>6.4756558418587797</v>
      </c>
      <c r="J935" s="37">
        <f t="shared" si="29"/>
        <v>0.38219181929141388</v>
      </c>
      <c r="K935" s="34">
        <f>((J935-MIN(J$2:J$3986))/(MAX(J$2:J$3986)-MIN(J$2:J$3986))*10)</f>
        <v>0.78384527535606807</v>
      </c>
      <c r="L935" s="20" t="s">
        <v>11433</v>
      </c>
    </row>
    <row r="936" spans="1:12">
      <c r="A936" s="23" t="s">
        <v>4529</v>
      </c>
      <c r="B936" s="23" t="s">
        <v>4531</v>
      </c>
      <c r="C936" s="23" t="s">
        <v>39</v>
      </c>
      <c r="D936" s="23" t="s">
        <v>3404</v>
      </c>
      <c r="E936" s="29">
        <f>VLOOKUP(A936,Normalised!$A$2:$G$3986,7,FALSE)</f>
        <v>8.6974461162589098E-2</v>
      </c>
      <c r="F936" s="30">
        <f>VLOOKUP(A936,Normalised!$A$2:$K$3986,9,FALSE)</f>
        <v>9.9071918380485777E-2</v>
      </c>
      <c r="G936" s="31">
        <f>AVERAGE(VLOOKUP(A936,Normalised!$A$2:$Q$3986,13,FALSE),VLOOKUP(A936,Normalised!$A$2:$Q$3986,15,FALSE))</f>
        <v>4.3279905603964366</v>
      </c>
      <c r="H936" s="31">
        <f>VLOOKUP(A936,Normalised!$A$2:$Q$3986,17,FALSE)</f>
        <v>8.6233211233211229</v>
      </c>
      <c r="I936" s="32">
        <f t="shared" si="28"/>
        <v>6.4756558418587797</v>
      </c>
      <c r="J936" s="37">
        <f t="shared" si="29"/>
        <v>0.38212785187511078</v>
      </c>
      <c r="K936" s="34">
        <f>((J936-MIN(J$2:J$3986))/(MAX(J$2:J$3986)-MIN(J$2:J$3986))*10)</f>
        <v>0.78371408323076597</v>
      </c>
      <c r="L936" s="20" t="s">
        <v>11433</v>
      </c>
    </row>
    <row r="937" spans="1:12">
      <c r="A937" s="23" t="s">
        <v>2833</v>
      </c>
      <c r="B937" s="23" t="s">
        <v>4528</v>
      </c>
      <c r="C937" s="23" t="s">
        <v>39</v>
      </c>
      <c r="D937" s="23" t="s">
        <v>3404</v>
      </c>
      <c r="E937" s="29">
        <f>VLOOKUP(A937,Normalised!$A$2:$G$3986,7,FALSE)</f>
        <v>0.12047121955556897</v>
      </c>
      <c r="F937" s="30">
        <f>VLOOKUP(A937,Normalised!$A$2:$K$3986,9,FALSE)</f>
        <v>7.099265674512252E-2</v>
      </c>
      <c r="G937" s="31">
        <f>AVERAGE(VLOOKUP(A937,Normalised!$A$2:$Q$3986,13,FALSE),VLOOKUP(A937,Normalised!$A$2:$Q$3986,15,FALSE))</f>
        <v>4.3279905603964366</v>
      </c>
      <c r="H937" s="31">
        <f>VLOOKUP(A937,Normalised!$A$2:$Q$3986,17,FALSE)</f>
        <v>8.6233211233211229</v>
      </c>
      <c r="I937" s="32">
        <f t="shared" si="28"/>
        <v>6.4756558418587797</v>
      </c>
      <c r="J937" s="37">
        <f t="shared" si="29"/>
        <v>0.38117712646574153</v>
      </c>
      <c r="K937" s="34">
        <f>((J937-MIN(J$2:J$3986))/(MAX(J$2:J$3986)-MIN(J$2:J$3986))*10)</f>
        <v>0.78176422040618565</v>
      </c>
      <c r="L937" s="20" t="s">
        <v>11433</v>
      </c>
    </row>
    <row r="938" spans="1:12">
      <c r="A938" s="23" t="s">
        <v>273</v>
      </c>
      <c r="B938" s="23" t="s">
        <v>11073</v>
      </c>
      <c r="C938" s="23" t="s">
        <v>46</v>
      </c>
      <c r="D938" s="23" t="s">
        <v>9857</v>
      </c>
      <c r="E938" s="29">
        <f>VLOOKUP(A938,Normalised!$A$2:$G$3986,7,FALSE)</f>
        <v>0.11406790736420473</v>
      </c>
      <c r="F938" s="30">
        <f>VLOOKUP(A938,Normalised!$A$2:$K$3986,9,FALSE)</f>
        <v>0.10640184611662479</v>
      </c>
      <c r="G938" s="31">
        <f>AVERAGE(VLOOKUP(A938,Normalised!$A$2:$Q$3986,13,FALSE),VLOOKUP(A938,Normalised!$A$2:$Q$3986,15,FALSE))</f>
        <v>5.6090541304087438</v>
      </c>
      <c r="H938" s="31">
        <f>VLOOKUP(A938,Normalised!$A$2:$Q$3986,17,FALSE)</f>
        <v>3.5073260073260073</v>
      </c>
      <c r="I938" s="32">
        <f t="shared" si="28"/>
        <v>4.5581900688673755</v>
      </c>
      <c r="J938" s="37">
        <f t="shared" si="29"/>
        <v>0.38103805881902014</v>
      </c>
      <c r="K938" s="34">
        <f>((J938-MIN(J$2:J$3986))/(MAX(J$2:J$3986)-MIN(J$2:J$3986))*10)</f>
        <v>0.78147900363195022</v>
      </c>
      <c r="L938" s="20" t="s">
        <v>11433</v>
      </c>
    </row>
    <row r="939" spans="1:12">
      <c r="A939" s="23" t="s">
        <v>2790</v>
      </c>
      <c r="B939" s="23" t="s">
        <v>4616</v>
      </c>
      <c r="C939" s="23" t="s">
        <v>63</v>
      </c>
      <c r="D939" s="23" t="s">
        <v>3404</v>
      </c>
      <c r="E939" s="29">
        <f>VLOOKUP(A939,Normalised!$A$2:$G$3986,7,FALSE)</f>
        <v>0.1481356409390554</v>
      </c>
      <c r="F939" s="30">
        <f>VLOOKUP(A939,Normalised!$A$2:$K$3986,9,FALSE)</f>
        <v>5.9439050369418107E-2</v>
      </c>
      <c r="G939" s="31">
        <f>AVERAGE(VLOOKUP(A939,Normalised!$A$2:$Q$3986,13,FALSE),VLOOKUP(A939,Normalised!$A$2:$Q$3986,15,FALSE))</f>
        <v>4.2084513374006702</v>
      </c>
      <c r="H939" s="31">
        <f>VLOOKUP(A939,Normalised!$A$2:$Q$3986,17,FALSE)</f>
        <v>8.3516483516483522</v>
      </c>
      <c r="I939" s="32">
        <f t="shared" si="28"/>
        <v>6.2800498445245108</v>
      </c>
      <c r="J939" s="37">
        <f t="shared" si="29"/>
        <v>0.38097648565238518</v>
      </c>
      <c r="K939" s="34">
        <f>((J939-MIN(J$2:J$3986))/(MAX(J$2:J$3986)-MIN(J$2:J$3986))*10)</f>
        <v>0.78135272192386707</v>
      </c>
      <c r="L939" s="20" t="s">
        <v>11433</v>
      </c>
    </row>
    <row r="940" spans="1:12">
      <c r="A940" s="23" t="s">
        <v>2332</v>
      </c>
      <c r="B940" s="23" t="s">
        <v>5519</v>
      </c>
      <c r="C940" s="23" t="s">
        <v>7</v>
      </c>
      <c r="D940" s="23" t="s">
        <v>3404</v>
      </c>
      <c r="E940" s="29">
        <f>VLOOKUP(A940,Normalised!$A$2:$G$3986,7,FALSE)</f>
        <v>0.10534213106677959</v>
      </c>
      <c r="F940" s="30">
        <f>VLOOKUP(A940,Normalised!$A$2:$K$3986,9,FALSE)</f>
        <v>8.6257359401221784E-2</v>
      </c>
      <c r="G940" s="31">
        <f>AVERAGE(VLOOKUP(A940,Normalised!$A$2:$Q$3986,13,FALSE),VLOOKUP(A940,Normalised!$A$2:$Q$3986,15,FALSE))</f>
        <v>4.9288313531120993</v>
      </c>
      <c r="H940" s="31">
        <f>VLOOKUP(A940,Normalised!$A$2:$Q$3986,17,FALSE)</f>
        <v>7.2008547008547019</v>
      </c>
      <c r="I940" s="32">
        <f t="shared" si="28"/>
        <v>6.0648430269834002</v>
      </c>
      <c r="J940" s="37">
        <f t="shared" si="29"/>
        <v>0.38054493085390645</v>
      </c>
      <c r="K940" s="34">
        <f>((J940-MIN(J$2:J$3986))/(MAX(J$2:J$3986)-MIN(J$2:J$3986))*10)</f>
        <v>0.78046763707178435</v>
      </c>
      <c r="L940" s="20" t="s">
        <v>11433</v>
      </c>
    </row>
    <row r="941" spans="1:12">
      <c r="A941" s="23" t="s">
        <v>2274</v>
      </c>
      <c r="B941" s="23" t="s">
        <v>5638</v>
      </c>
      <c r="C941" s="23" t="s">
        <v>52</v>
      </c>
      <c r="D941" s="23" t="s">
        <v>3404</v>
      </c>
      <c r="E941" s="29">
        <f>VLOOKUP(A941,Normalised!$A$2:$G$3986,7,FALSE)</f>
        <v>0.14485083809231547</v>
      </c>
      <c r="F941" s="30">
        <f>VLOOKUP(A941,Normalised!$A$2:$K$3986,9,FALSE)</f>
        <v>6.9536922845078133E-2</v>
      </c>
      <c r="G941" s="31">
        <f>AVERAGE(VLOOKUP(A941,Normalised!$A$2:$Q$3986,13,FALSE),VLOOKUP(A941,Normalised!$A$2:$Q$3986,15,FALSE))</f>
        <v>4.8453633464116486</v>
      </c>
      <c r="H941" s="31">
        <f>VLOOKUP(A941,Normalised!$A$2:$Q$3986,17,FALSE)</f>
        <v>6.0653235653235651</v>
      </c>
      <c r="I941" s="32">
        <f t="shared" si="28"/>
        <v>5.4553434558676068</v>
      </c>
      <c r="J941" s="37">
        <f t="shared" si="29"/>
        <v>0.38017730950131545</v>
      </c>
      <c r="K941" s="34">
        <f>((J941-MIN(J$2:J$3986))/(MAX(J$2:J$3986)-MIN(J$2:J$3986))*10)</f>
        <v>0.77971367467436115</v>
      </c>
      <c r="L941" s="20" t="s">
        <v>11433</v>
      </c>
    </row>
    <row r="942" spans="1:12">
      <c r="A942" s="23" t="s">
        <v>2476</v>
      </c>
      <c r="B942" s="23" t="s">
        <v>5230</v>
      </c>
      <c r="C942" s="23" t="s">
        <v>56</v>
      </c>
      <c r="D942" s="23" t="s">
        <v>3404</v>
      </c>
      <c r="E942" s="29">
        <f>VLOOKUP(A942,Normalised!$A$2:$G$3986,7,FALSE)</f>
        <v>0.18847489945922083</v>
      </c>
      <c r="F942" s="30">
        <f>VLOOKUP(A942,Normalised!$A$2:$K$3986,9,FALSE)</f>
        <v>4.3108176406244078E-2</v>
      </c>
      <c r="G942" s="31">
        <f>AVERAGE(VLOOKUP(A942,Normalised!$A$2:$Q$3986,13,FALSE),VLOOKUP(A942,Normalised!$A$2:$Q$3986,15,FALSE))</f>
        <v>4.3799735348107127</v>
      </c>
      <c r="H942" s="31">
        <f>VLOOKUP(A942,Normalised!$A$2:$Q$3986,17,FALSE)</f>
        <v>9.1361416361416374</v>
      </c>
      <c r="I942" s="32">
        <f t="shared" si="28"/>
        <v>6.7580575854761751</v>
      </c>
      <c r="J942" s="37">
        <f t="shared" si="29"/>
        <v>0.38008291943831679</v>
      </c>
      <c r="K942" s="34">
        <f>((J942-MIN(J$2:J$3986))/(MAX(J$2:J$3986)-MIN(J$2:J$3986))*10)</f>
        <v>0.77952008810032292</v>
      </c>
      <c r="L942" s="20" t="s">
        <v>11433</v>
      </c>
    </row>
    <row r="943" spans="1:12">
      <c r="A943" s="23" t="s">
        <v>2437</v>
      </c>
      <c r="B943" s="23" t="s">
        <v>5313</v>
      </c>
      <c r="C943" s="23" t="s">
        <v>56</v>
      </c>
      <c r="D943" s="23" t="s">
        <v>3404</v>
      </c>
      <c r="E943" s="29">
        <f>VLOOKUP(A943,Normalised!$A$2:$G$3986,7,FALSE)</f>
        <v>0.11354313977892405</v>
      </c>
      <c r="F943" s="30">
        <f>VLOOKUP(A943,Normalised!$A$2:$K$3986,9,FALSE)</f>
        <v>7.1474484162742852E-2</v>
      </c>
      <c r="G943" s="31">
        <f>AVERAGE(VLOOKUP(A943,Normalised!$A$2:$Q$3986,13,FALSE),VLOOKUP(A943,Normalised!$A$2:$Q$3986,15,FALSE))</f>
        <v>4.3799735348107127</v>
      </c>
      <c r="H943" s="31">
        <f>VLOOKUP(A943,Normalised!$A$2:$Q$3986,17,FALSE)</f>
        <v>9.1361416361416374</v>
      </c>
      <c r="I943" s="32">
        <f t="shared" si="28"/>
        <v>6.7580575854761751</v>
      </c>
      <c r="J943" s="37">
        <f t="shared" si="29"/>
        <v>0.3799367228779541</v>
      </c>
      <c r="K943" s="34">
        <f>((J943-MIN(J$2:J$3986))/(MAX(J$2:J$3986)-MIN(J$2:J$3986))*10)</f>
        <v>0.77922025048651411</v>
      </c>
      <c r="L943" s="20" t="s">
        <v>11433</v>
      </c>
    </row>
    <row r="944" spans="1:12">
      <c r="A944" s="23" t="s">
        <v>2409</v>
      </c>
      <c r="B944" s="23" t="s">
        <v>5368</v>
      </c>
      <c r="C944" s="23" t="s">
        <v>56</v>
      </c>
      <c r="D944" s="23" t="s">
        <v>3404</v>
      </c>
      <c r="E944" s="29">
        <f>VLOOKUP(A944,Normalised!$A$2:$G$3986,7,FALSE)</f>
        <v>0.13289193113529613</v>
      </c>
      <c r="F944" s="30">
        <f>VLOOKUP(A944,Normalised!$A$2:$K$3986,9,FALSE)</f>
        <v>6.0966545799746377E-2</v>
      </c>
      <c r="G944" s="31">
        <f>AVERAGE(VLOOKUP(A944,Normalised!$A$2:$Q$3986,13,FALSE),VLOOKUP(A944,Normalised!$A$2:$Q$3986,15,FALSE))</f>
        <v>4.3799735348107127</v>
      </c>
      <c r="H944" s="31">
        <f>VLOOKUP(A944,Normalised!$A$2:$Q$3986,17,FALSE)</f>
        <v>9.1361416361416374</v>
      </c>
      <c r="I944" s="32">
        <f t="shared" si="28"/>
        <v>6.7580575854761751</v>
      </c>
      <c r="J944" s="37">
        <f t="shared" si="29"/>
        <v>0.37972631676677465</v>
      </c>
      <c r="K944" s="34">
        <f>((J944-MIN(J$2:J$3986))/(MAX(J$2:J$3986)-MIN(J$2:J$3986))*10)</f>
        <v>0.77878872414861444</v>
      </c>
      <c r="L944" s="20" t="s">
        <v>11433</v>
      </c>
    </row>
    <row r="945" spans="1:12">
      <c r="A945" s="23" t="s">
        <v>2249</v>
      </c>
      <c r="B945" s="23" t="s">
        <v>5691</v>
      </c>
      <c r="C945" s="23" t="s">
        <v>52</v>
      </c>
      <c r="D945" s="23" t="s">
        <v>3404</v>
      </c>
      <c r="E945" s="29">
        <f>VLOOKUP(A945,Normalised!$A$2:$G$3986,7,FALSE)</f>
        <v>0.13594031918942001</v>
      </c>
      <c r="F945" s="30">
        <f>VLOOKUP(A945,Normalised!$A$2:$K$3986,9,FALSE)</f>
        <v>7.3381290538857336E-2</v>
      </c>
      <c r="G945" s="31">
        <f>AVERAGE(VLOOKUP(A945,Normalised!$A$2:$Q$3986,13,FALSE),VLOOKUP(A945,Normalised!$A$2:$Q$3986,15,FALSE))</f>
        <v>4.8453633464116486</v>
      </c>
      <c r="H945" s="31">
        <f>VLOOKUP(A945,Normalised!$A$2:$Q$3986,17,FALSE)</f>
        <v>6.0653235653235651</v>
      </c>
      <c r="I945" s="32">
        <f t="shared" si="28"/>
        <v>5.4553434558676068</v>
      </c>
      <c r="J945" s="37">
        <f t="shared" si="29"/>
        <v>0.37895290692950406</v>
      </c>
      <c r="K945" s="34">
        <f>((J945-MIN(J$2:J$3986))/(MAX(J$2:J$3986)-MIN(J$2:J$3986))*10)</f>
        <v>0.77720252157634995</v>
      </c>
      <c r="L945" s="20" t="s">
        <v>11433</v>
      </c>
    </row>
    <row r="946" spans="1:12">
      <c r="A946" s="23" t="s">
        <v>2405</v>
      </c>
      <c r="B946" s="23" t="s">
        <v>5376</v>
      </c>
      <c r="C946" s="23" t="s">
        <v>7</v>
      </c>
      <c r="D946" s="23" t="s">
        <v>3404</v>
      </c>
      <c r="E946" s="29">
        <f>VLOOKUP(A946,Normalised!$A$2:$G$3986,7,FALSE)</f>
        <v>0.16626468029236235</v>
      </c>
      <c r="F946" s="30">
        <f>VLOOKUP(A946,Normalised!$A$2:$K$3986,9,FALSE)</f>
        <v>5.3903160890376063E-2</v>
      </c>
      <c r="G946" s="31">
        <f>AVERAGE(VLOOKUP(A946,Normalised!$A$2:$Q$3986,13,FALSE),VLOOKUP(A946,Normalised!$A$2:$Q$3986,15,FALSE))</f>
        <v>4.9288313531120993</v>
      </c>
      <c r="H946" s="31">
        <f>VLOOKUP(A946,Normalised!$A$2:$Q$3986,17,FALSE)</f>
        <v>7.2008547008547019</v>
      </c>
      <c r="I946" s="32">
        <f t="shared" si="28"/>
        <v>6.0648430269834002</v>
      </c>
      <c r="J946" s="37">
        <f t="shared" si="29"/>
        <v>0.37880113050171155</v>
      </c>
      <c r="K946" s="34">
        <f>((J946-MIN(J$2:J$3986))/(MAX(J$2:J$3986)-MIN(J$2:J$3986))*10)</f>
        <v>0.77689124009456378</v>
      </c>
      <c r="L946" s="20" t="s">
        <v>11433</v>
      </c>
    </row>
    <row r="947" spans="1:12">
      <c r="A947" s="23" t="s">
        <v>2736</v>
      </c>
      <c r="B947" s="23" t="s">
        <v>4726</v>
      </c>
      <c r="C947" s="23" t="s">
        <v>63</v>
      </c>
      <c r="D947" s="23" t="s">
        <v>3404</v>
      </c>
      <c r="E947" s="29">
        <f>VLOOKUP(A947,Normalised!$A$2:$G$3986,7,FALSE)</f>
        <v>0.16244383764489165</v>
      </c>
      <c r="F947" s="30">
        <f>VLOOKUP(A947,Normalised!$A$2:$K$3986,9,FALSE)</f>
        <v>5.3206048881904097E-2</v>
      </c>
      <c r="G947" s="31">
        <f>AVERAGE(VLOOKUP(A947,Normalised!$A$2:$Q$3986,13,FALSE),VLOOKUP(A947,Normalised!$A$2:$Q$3986,15,FALSE))</f>
        <v>4.2084513374006702</v>
      </c>
      <c r="H947" s="31">
        <f>VLOOKUP(A947,Normalised!$A$2:$Q$3986,17,FALSE)</f>
        <v>8.3516483516483522</v>
      </c>
      <c r="I947" s="32">
        <f t="shared" si="28"/>
        <v>6.2800498445245108</v>
      </c>
      <c r="J947" s="37">
        <f t="shared" si="29"/>
        <v>0.37862484938615104</v>
      </c>
      <c r="K947" s="34">
        <f>((J947-MIN(J$2:J$3986))/(MAX(J$2:J$3986)-MIN(J$2:J$3986))*10)</f>
        <v>0.77652970143101308</v>
      </c>
      <c r="L947" s="20" t="s">
        <v>11433</v>
      </c>
    </row>
    <row r="948" spans="1:12">
      <c r="A948" s="23" t="s">
        <v>300</v>
      </c>
      <c r="B948" s="23" t="s">
        <v>5100</v>
      </c>
      <c r="C948" s="23" t="s">
        <v>46</v>
      </c>
      <c r="D948" s="23" t="s">
        <v>9857</v>
      </c>
      <c r="E948" s="29">
        <f>VLOOKUP(A948,Normalised!$A$2:$G$3986,7,FALSE)</f>
        <v>0.12808490130752848</v>
      </c>
      <c r="F948" s="30">
        <f>VLOOKUP(A948,Normalised!$A$2:$K$3986,9,FALSE)</f>
        <v>9.2746652068321084E-2</v>
      </c>
      <c r="G948" s="31">
        <f>AVERAGE(VLOOKUP(A948,Normalised!$A$2:$Q$3986,13,FALSE),VLOOKUP(A948,Normalised!$A$2:$Q$3986,15,FALSE))</f>
        <v>5.6090541304087438</v>
      </c>
      <c r="H948" s="31">
        <f>VLOOKUP(A948,Normalised!$A$2:$Q$3986,17,FALSE)</f>
        <v>3.5073260073260073</v>
      </c>
      <c r="I948" s="32">
        <f t="shared" si="28"/>
        <v>4.5581900688673755</v>
      </c>
      <c r="J948" s="37">
        <f t="shared" si="29"/>
        <v>0.37832310905028832</v>
      </c>
      <c r="K948" s="34">
        <f>((J948-MIN(J$2:J$3986))/(MAX(J$2:J$3986)-MIN(J$2:J$3986))*10)</f>
        <v>0.7759108558024258</v>
      </c>
      <c r="L948" s="20" t="s">
        <v>11433</v>
      </c>
    </row>
    <row r="949" spans="1:12">
      <c r="A949" s="23" t="s">
        <v>2876</v>
      </c>
      <c r="B949" s="23" t="s">
        <v>4445</v>
      </c>
      <c r="C949" s="23" t="s">
        <v>39</v>
      </c>
      <c r="D949" s="23" t="s">
        <v>3404</v>
      </c>
      <c r="E949" s="29">
        <f>VLOOKUP(A949,Normalised!$A$2:$G$3986,7,FALSE)</f>
        <v>0.12039461160996566</v>
      </c>
      <c r="F949" s="30">
        <f>VLOOKUP(A949,Normalised!$A$2:$K$3986,9,FALSE)</f>
        <v>6.9372896490143554E-2</v>
      </c>
      <c r="G949" s="31">
        <f>AVERAGE(VLOOKUP(A949,Normalised!$A$2:$Q$3986,13,FALSE),VLOOKUP(A949,Normalised!$A$2:$Q$3986,15,FALSE))</f>
        <v>4.3279905603964366</v>
      </c>
      <c r="H949" s="31">
        <f>VLOOKUP(A949,Normalised!$A$2:$Q$3986,17,FALSE)</f>
        <v>8.6233211233211229</v>
      </c>
      <c r="I949" s="32">
        <f t="shared" si="28"/>
        <v>6.4756558418587797</v>
      </c>
      <c r="J949" s="37">
        <f t="shared" si="29"/>
        <v>0.37817563583358477</v>
      </c>
      <c r="K949" s="34">
        <f>((J949-MIN(J$2:J$3986))/(MAX(J$2:J$3986)-MIN(J$2:J$3986))*10)</f>
        <v>0.77560839986716024</v>
      </c>
      <c r="L949" s="20" t="s">
        <v>11433</v>
      </c>
    </row>
    <row r="950" spans="1:12">
      <c r="A950" s="23" t="s">
        <v>2471</v>
      </c>
      <c r="B950" s="23" t="s">
        <v>5240</v>
      </c>
      <c r="C950" s="23" t="s">
        <v>56</v>
      </c>
      <c r="D950" s="23" t="s">
        <v>3404</v>
      </c>
      <c r="E950" s="29">
        <f>VLOOKUP(A950,Normalised!$A$2:$G$3986,7,FALSE)</f>
        <v>0.16580599402188242</v>
      </c>
      <c r="F950" s="30">
        <f>VLOOKUP(A950,Normalised!$A$2:$K$3986,9,FALSE)</f>
        <v>4.8264754939499901E-2</v>
      </c>
      <c r="G950" s="31">
        <f>AVERAGE(VLOOKUP(A950,Normalised!$A$2:$Q$3986,13,FALSE),VLOOKUP(A950,Normalised!$A$2:$Q$3986,15,FALSE))</f>
        <v>4.3799735348107127</v>
      </c>
      <c r="H950" s="31">
        <f>VLOOKUP(A950,Normalised!$A$2:$Q$3986,17,FALSE)</f>
        <v>9.1361416361416374</v>
      </c>
      <c r="I950" s="32">
        <f t="shared" si="28"/>
        <v>6.7580575854761751</v>
      </c>
      <c r="J950" s="37">
        <f t="shared" si="29"/>
        <v>0.37816738754469759</v>
      </c>
      <c r="K950" s="34">
        <f>((J950-MIN(J$2:J$3986))/(MAX(J$2:J$3986)-MIN(J$2:J$3986))*10)</f>
        <v>0.77559148327724992</v>
      </c>
      <c r="L950" s="20" t="s">
        <v>11433</v>
      </c>
    </row>
    <row r="951" spans="1:12">
      <c r="A951" s="23" t="s">
        <v>2915</v>
      </c>
      <c r="B951" s="23" t="s">
        <v>4366</v>
      </c>
      <c r="C951" s="23" t="s">
        <v>18</v>
      </c>
      <c r="D951" s="23" t="s">
        <v>3404</v>
      </c>
      <c r="E951" s="29">
        <f>VLOOKUP(A951,Normalised!$A$2:$G$3986,7,FALSE)</f>
        <v>0.11918923316533081</v>
      </c>
      <c r="F951" s="30">
        <f>VLOOKUP(A951,Normalised!$A$2:$K$3986,9,FALSE)</f>
        <v>7.2643171941651735E-2</v>
      </c>
      <c r="G951" s="31">
        <f>AVERAGE(VLOOKUP(A951,Normalised!$A$2:$Q$3986,13,FALSE),VLOOKUP(A951,Normalised!$A$2:$Q$3986,15,FALSE))</f>
        <v>4.783111543871736</v>
      </c>
      <c r="H951" s="31">
        <f>VLOOKUP(A951,Normalised!$A$2:$Q$3986,17,FALSE)</f>
        <v>7.6984126984126986</v>
      </c>
      <c r="I951" s="32">
        <f t="shared" si="28"/>
        <v>6.2407621211422173</v>
      </c>
      <c r="J951" s="37">
        <f t="shared" si="29"/>
        <v>0.37805630433698478</v>
      </c>
      <c r="K951" s="34">
        <f>((J951-MIN(J$2:J$3986))/(MAX(J$2:J$3986)-MIN(J$2:J$3986))*10)</f>
        <v>0.7753636603801024</v>
      </c>
      <c r="L951" s="20" t="s">
        <v>11433</v>
      </c>
    </row>
    <row r="952" spans="1:12">
      <c r="A952" s="23" t="s">
        <v>2351</v>
      </c>
      <c r="B952" s="23" t="s">
        <v>5477</v>
      </c>
      <c r="C952" s="23" t="s">
        <v>7</v>
      </c>
      <c r="D952" s="23" t="s">
        <v>3404</v>
      </c>
      <c r="E952" s="29">
        <f>VLOOKUP(A952,Normalised!$A$2:$G$3986,7,FALSE)</f>
        <v>0.11026876161793475</v>
      </c>
      <c r="F952" s="30">
        <f>VLOOKUP(A952,Normalised!$A$2:$K$3986,9,FALSE)</f>
        <v>8.0793231452463629E-2</v>
      </c>
      <c r="G952" s="31">
        <f>AVERAGE(VLOOKUP(A952,Normalised!$A$2:$Q$3986,13,FALSE),VLOOKUP(A952,Normalised!$A$2:$Q$3986,15,FALSE))</f>
        <v>4.9288313531120993</v>
      </c>
      <c r="H952" s="31">
        <f>VLOOKUP(A952,Normalised!$A$2:$Q$3986,17,FALSE)</f>
        <v>7.2008547008547019</v>
      </c>
      <c r="I952" s="32">
        <f t="shared" si="28"/>
        <v>6.0648430269834002</v>
      </c>
      <c r="J952" s="37">
        <f t="shared" si="29"/>
        <v>0.37804980081393513</v>
      </c>
      <c r="K952" s="34">
        <f>((J952-MIN(J$2:J$3986))/(MAX(J$2:J$3986)-MIN(J$2:J$3986))*10)</f>
        <v>0.77535032216730371</v>
      </c>
      <c r="L952" s="20" t="s">
        <v>11433</v>
      </c>
    </row>
    <row r="953" spans="1:12">
      <c r="A953" s="23" t="s">
        <v>2819</v>
      </c>
      <c r="B953" s="23" t="s">
        <v>4557</v>
      </c>
      <c r="C953" s="23" t="s">
        <v>39</v>
      </c>
      <c r="D953" s="23" t="s">
        <v>3404</v>
      </c>
      <c r="E953" s="29">
        <f>VLOOKUP(A953,Normalised!$A$2:$G$3986,7,FALSE)</f>
        <v>0.13868574777219514</v>
      </c>
      <c r="F953" s="30">
        <f>VLOOKUP(A953,Normalised!$A$2:$K$3986,9,FALSE)</f>
        <v>5.9951632728588666E-2</v>
      </c>
      <c r="G953" s="31">
        <f>AVERAGE(VLOOKUP(A953,Normalised!$A$2:$Q$3986,13,FALSE),VLOOKUP(A953,Normalised!$A$2:$Q$3986,15,FALSE))</f>
        <v>4.3279905603964366</v>
      </c>
      <c r="H953" s="31">
        <f>VLOOKUP(A953,Normalised!$A$2:$Q$3986,17,FALSE)</f>
        <v>8.6233211233211229</v>
      </c>
      <c r="I953" s="32">
        <f t="shared" si="28"/>
        <v>6.4756558418587797</v>
      </c>
      <c r="J953" s="37">
        <f t="shared" si="29"/>
        <v>0.37760598489878516</v>
      </c>
      <c r="K953" s="34">
        <f>((J953-MIN(J$2:J$3986))/(MAX(J$2:J$3986)-MIN(J$2:J$3986))*10)</f>
        <v>0.7744400907320439</v>
      </c>
      <c r="L953" s="20" t="s">
        <v>11433</v>
      </c>
    </row>
    <row r="954" spans="1:12">
      <c r="A954" s="23" t="s">
        <v>2942</v>
      </c>
      <c r="B954" s="23" t="s">
        <v>4312</v>
      </c>
      <c r="C954" s="23" t="s">
        <v>18</v>
      </c>
      <c r="D954" s="23" t="s">
        <v>3404</v>
      </c>
      <c r="E954" s="29">
        <f>VLOOKUP(A954,Normalised!$A$2:$G$3986,7,FALSE)</f>
        <v>0.10761314248232634</v>
      </c>
      <c r="F954" s="30">
        <f>VLOOKUP(A954,Normalised!$A$2:$K$3986,9,FALSE)</f>
        <v>8.0034609560891201E-2</v>
      </c>
      <c r="G954" s="31">
        <f>AVERAGE(VLOOKUP(A954,Normalised!$A$2:$Q$3986,13,FALSE),VLOOKUP(A954,Normalised!$A$2:$Q$3986,15,FALSE))</f>
        <v>4.783111543871736</v>
      </c>
      <c r="H954" s="31">
        <f>VLOOKUP(A954,Normalised!$A$2:$Q$3986,17,FALSE)</f>
        <v>7.6984126984126986</v>
      </c>
      <c r="I954" s="32">
        <f t="shared" si="28"/>
        <v>6.2407621211422173</v>
      </c>
      <c r="J954" s="37">
        <f t="shared" si="29"/>
        <v>0.3773927832791279</v>
      </c>
      <c r="K954" s="34">
        <f>((J954-MIN(J$2:J$3986))/(MAX(J$2:J$3986)-MIN(J$2:J$3986))*10)</f>
        <v>0.7740028310267566</v>
      </c>
      <c r="L954" s="20" t="s">
        <v>11433</v>
      </c>
    </row>
    <row r="955" spans="1:12">
      <c r="A955" s="23" t="s">
        <v>2893</v>
      </c>
      <c r="B955" s="23" t="s">
        <v>4413</v>
      </c>
      <c r="C955" s="23" t="s">
        <v>18</v>
      </c>
      <c r="D955" s="23" t="s">
        <v>3404</v>
      </c>
      <c r="E955" s="29">
        <f>VLOOKUP(A955,Normalised!$A$2:$G$3986,7,FALSE)</f>
        <v>9.0279170240564421E-2</v>
      </c>
      <c r="F955" s="30">
        <f>VLOOKUP(A955,Normalised!$A$2:$K$3986,9,FALSE)</f>
        <v>9.5340318805724106E-2</v>
      </c>
      <c r="G955" s="31">
        <f>AVERAGE(VLOOKUP(A955,Normalised!$A$2:$Q$3986,13,FALSE),VLOOKUP(A955,Normalised!$A$2:$Q$3986,15,FALSE))</f>
        <v>4.783111543871736</v>
      </c>
      <c r="H955" s="31">
        <f>VLOOKUP(A955,Normalised!$A$2:$Q$3986,17,FALSE)</f>
        <v>7.6984126984126986</v>
      </c>
      <c r="I955" s="32">
        <f t="shared" si="28"/>
        <v>6.2407621211422173</v>
      </c>
      <c r="J955" s="37">
        <f t="shared" si="29"/>
        <v>0.37731198102452784</v>
      </c>
      <c r="K955" s="34">
        <f>((J955-MIN(J$2:J$3986))/(MAX(J$2:J$3986)-MIN(J$2:J$3986))*10)</f>
        <v>0.77383711197598304</v>
      </c>
      <c r="L955" s="20" t="s">
        <v>11433</v>
      </c>
    </row>
    <row r="956" spans="1:12">
      <c r="A956" s="23" t="s">
        <v>2837</v>
      </c>
      <c r="B956" s="23" t="s">
        <v>4521</v>
      </c>
      <c r="C956" s="23" t="s">
        <v>39</v>
      </c>
      <c r="D956" s="23" t="s">
        <v>3404</v>
      </c>
      <c r="E956" s="29">
        <f>VLOOKUP(A956,Normalised!$A$2:$G$3986,7,FALSE)</f>
        <v>0.14432177526811679</v>
      </c>
      <c r="F956" s="30">
        <f>VLOOKUP(A956,Normalised!$A$2:$K$3986,9,FALSE)</f>
        <v>5.7419475874286099E-2</v>
      </c>
      <c r="G956" s="31">
        <f>AVERAGE(VLOOKUP(A956,Normalised!$A$2:$Q$3986,13,FALSE),VLOOKUP(A956,Normalised!$A$2:$Q$3986,15,FALSE))</f>
        <v>4.3279905603964366</v>
      </c>
      <c r="H956" s="31">
        <f>VLOOKUP(A956,Normalised!$A$2:$Q$3986,17,FALSE)</f>
        <v>8.6233211233211229</v>
      </c>
      <c r="I956" s="32">
        <f t="shared" si="28"/>
        <v>6.4756558418587797</v>
      </c>
      <c r="J956" s="37">
        <f t="shared" si="29"/>
        <v>0.37718835995788463</v>
      </c>
      <c r="K956" s="34">
        <f>((J956-MIN(J$2:J$3986))/(MAX(J$2:J$3986)-MIN(J$2:J$3986))*10)</f>
        <v>0.77358357491911356</v>
      </c>
      <c r="L956" s="20" t="s">
        <v>11433</v>
      </c>
    </row>
    <row r="957" spans="1:12">
      <c r="A957" s="23" t="s">
        <v>2321</v>
      </c>
      <c r="B957" s="23" t="s">
        <v>5543</v>
      </c>
      <c r="C957" s="23" t="s">
        <v>7</v>
      </c>
      <c r="D957" s="23" t="s">
        <v>3404</v>
      </c>
      <c r="E957" s="29">
        <f>VLOOKUP(A957,Normalised!$A$2:$G$3986,7,FALSE)</f>
        <v>0.15680870832067206</v>
      </c>
      <c r="F957" s="30">
        <f>VLOOKUP(A957,Normalised!$A$2:$K$3986,9,FALSE)</f>
        <v>5.6004748562975354E-2</v>
      </c>
      <c r="G957" s="31">
        <f>AVERAGE(VLOOKUP(A957,Normalised!$A$2:$Q$3986,13,FALSE),VLOOKUP(A957,Normalised!$A$2:$Q$3986,15,FALSE))</f>
        <v>4.9288313531120993</v>
      </c>
      <c r="H957" s="31">
        <f>VLOOKUP(A957,Normalised!$A$2:$Q$3986,17,FALSE)</f>
        <v>7.2008547008547019</v>
      </c>
      <c r="I957" s="32">
        <f t="shared" si="28"/>
        <v>6.0648430269834002</v>
      </c>
      <c r="J957" s="37">
        <f t="shared" si="29"/>
        <v>0.37624568796287877</v>
      </c>
      <c r="K957" s="34">
        <f>((J957-MIN(J$2:J$3986))/(MAX(J$2:J$3986)-MIN(J$2:J$3986))*10)</f>
        <v>0.77165022901216618</v>
      </c>
      <c r="L957" s="20" t="s">
        <v>11433</v>
      </c>
    </row>
    <row r="958" spans="1:12">
      <c r="A958" s="23" t="s">
        <v>2225</v>
      </c>
      <c r="B958" s="23" t="s">
        <v>5736</v>
      </c>
      <c r="C958" s="23" t="s">
        <v>11</v>
      </c>
      <c r="D958" s="23" t="s">
        <v>3404</v>
      </c>
      <c r="E958" s="29">
        <f>VLOOKUP(A958,Normalised!$A$2:$G$3986,7,FALSE)</f>
        <v>0.14199091649037776</v>
      </c>
      <c r="F958" s="30">
        <f>VLOOKUP(A958,Normalised!$A$2:$K$3986,9,FALSE)</f>
        <v>9.473547162190285E-2</v>
      </c>
      <c r="G958" s="31">
        <f>AVERAGE(VLOOKUP(A958,Normalised!$A$2:$Q$3986,13,FALSE),VLOOKUP(A958,Normalised!$A$2:$Q$3986,15,FALSE))</f>
        <v>5.3792805195181161</v>
      </c>
      <c r="H958" s="31">
        <f>VLOOKUP(A958,Normalised!$A$2:$Q$3986,17,FALSE)</f>
        <v>2.5335775335775339</v>
      </c>
      <c r="I958" s="32">
        <f t="shared" si="28"/>
        <v>3.9564290265478252</v>
      </c>
      <c r="J958" s="37">
        <f t="shared" si="29"/>
        <v>0.37614808439875613</v>
      </c>
      <c r="K958" s="34">
        <f>((J958-MIN(J$2:J$3986))/(MAX(J$2:J$3986)-MIN(J$2:J$3986))*10)</f>
        <v>0.77145005180079285</v>
      </c>
      <c r="L958" s="20" t="s">
        <v>11433</v>
      </c>
    </row>
    <row r="959" spans="1:12">
      <c r="A959" s="23" t="s">
        <v>2549</v>
      </c>
      <c r="B959" s="23" t="s">
        <v>5091</v>
      </c>
      <c r="C959" s="23" t="s">
        <v>19</v>
      </c>
      <c r="D959" s="23" t="s">
        <v>3404</v>
      </c>
      <c r="E959" s="29">
        <f>VLOOKUP(A959,Normalised!$A$2:$G$3986,7,FALSE)</f>
        <v>0.25353121765399511</v>
      </c>
      <c r="F959" s="30">
        <f>VLOOKUP(A959,Normalised!$A$2:$K$3986,9,FALSE)</f>
        <v>3.1308530498137789E-2</v>
      </c>
      <c r="G959" s="31">
        <f>AVERAGE(VLOOKUP(A959,Normalised!$A$2:$Q$3986,13,FALSE),VLOOKUP(A959,Normalised!$A$2:$Q$3986,15,FALSE))</f>
        <v>7.5313319467016822</v>
      </c>
      <c r="H959" s="31">
        <f>VLOOKUP(A959,Normalised!$A$2:$Q$3986,17,FALSE)</f>
        <v>5.8608058608058622</v>
      </c>
      <c r="I959" s="32">
        <f t="shared" si="28"/>
        <v>6.6960689037537726</v>
      </c>
      <c r="J959" s="37">
        <f t="shared" si="29"/>
        <v>0.37598571659986185</v>
      </c>
      <c r="K959" s="34">
        <f>((J959-MIN(J$2:J$3986))/(MAX(J$2:J$3986)-MIN(J$2:J$3986))*10)</f>
        <v>0.77111704825228888</v>
      </c>
      <c r="L959" s="20" t="s">
        <v>11433</v>
      </c>
    </row>
    <row r="960" spans="1:12">
      <c r="A960" s="23" t="s">
        <v>2463</v>
      </c>
      <c r="B960" s="23" t="s">
        <v>5255</v>
      </c>
      <c r="C960" s="23" t="s">
        <v>56</v>
      </c>
      <c r="D960" s="23" t="s">
        <v>3404</v>
      </c>
      <c r="E960" s="29">
        <f>VLOOKUP(A960,Normalised!$A$2:$G$3986,7,FALSE)</f>
        <v>8.5899155582662701E-2</v>
      </c>
      <c r="F960" s="30">
        <f>VLOOKUP(A960,Normalised!$A$2:$K$3986,9,FALSE)</f>
        <v>9.1147395107708931E-2</v>
      </c>
      <c r="G960" s="31">
        <f>AVERAGE(VLOOKUP(A960,Normalised!$A$2:$Q$3986,13,FALSE),VLOOKUP(A960,Normalised!$A$2:$Q$3986,15,FALSE))</f>
        <v>4.3799735348107127</v>
      </c>
      <c r="H960" s="31">
        <f>VLOOKUP(A960,Normalised!$A$2:$Q$3986,17,FALSE)</f>
        <v>9.1361416361416374</v>
      </c>
      <c r="I960" s="32">
        <f t="shared" si="28"/>
        <v>6.7580575854761751</v>
      </c>
      <c r="J960" s="37">
        <f t="shared" si="29"/>
        <v>0.37542081490552048</v>
      </c>
      <c r="K960" s="34">
        <f>((J960-MIN(J$2:J$3986))/(MAX(J$2:J$3986)-MIN(J$2:J$3986))*10)</f>
        <v>0.76995847943474827</v>
      </c>
      <c r="L960" s="20" t="s">
        <v>11433</v>
      </c>
    </row>
    <row r="961" spans="1:12">
      <c r="A961" s="23" t="s">
        <v>2823</v>
      </c>
      <c r="B961" s="23" t="s">
        <v>4551</v>
      </c>
      <c r="C961" s="23" t="s">
        <v>39</v>
      </c>
      <c r="D961" s="23" t="s">
        <v>3404</v>
      </c>
      <c r="E961" s="29">
        <f>VLOOKUP(A961,Normalised!$A$2:$G$3986,7,FALSE)</f>
        <v>0.15122421352115689</v>
      </c>
      <c r="F961" s="30">
        <f>VLOOKUP(A961,Normalised!$A$2:$K$3986,9,FALSE)</f>
        <v>5.4026180656576994E-2</v>
      </c>
      <c r="G961" s="31">
        <f>AVERAGE(VLOOKUP(A961,Normalised!$A$2:$Q$3986,13,FALSE),VLOOKUP(A961,Normalised!$A$2:$Q$3986,15,FALSE))</f>
        <v>4.3279905603964366</v>
      </c>
      <c r="H961" s="31">
        <f>VLOOKUP(A961,Normalised!$A$2:$Q$3986,17,FALSE)</f>
        <v>8.6233211233211229</v>
      </c>
      <c r="I961" s="32">
        <f t="shared" si="28"/>
        <v>6.4756558418587797</v>
      </c>
      <c r="J961" s="37">
        <f t="shared" si="29"/>
        <v>0.37540765155662914</v>
      </c>
      <c r="K961" s="34">
        <f>((J961-MIN(J$2:J$3986))/(MAX(J$2:J$3986)-MIN(J$2:J$3986))*10)</f>
        <v>0.76993148244445309</v>
      </c>
      <c r="L961" s="20" t="s">
        <v>11433</v>
      </c>
    </row>
    <row r="962" spans="1:12">
      <c r="A962" s="23" t="s">
        <v>2379</v>
      </c>
      <c r="B962" s="23" t="s">
        <v>5421</v>
      </c>
      <c r="C962" s="23" t="s">
        <v>7</v>
      </c>
      <c r="D962" s="23" t="s">
        <v>3404</v>
      </c>
      <c r="E962" s="29">
        <f>VLOOKUP(A962,Normalised!$A$2:$G$3986,7,FALSE)</f>
        <v>0.11869267768770854</v>
      </c>
      <c r="F962" s="30">
        <f>VLOOKUP(A962,Normalised!$A$2:$K$3986,9,FALSE)</f>
        <v>7.341204548040757E-2</v>
      </c>
      <c r="G962" s="31">
        <f>AVERAGE(VLOOKUP(A962,Normalised!$A$2:$Q$3986,13,FALSE),VLOOKUP(A962,Normalised!$A$2:$Q$3986,15,FALSE))</f>
        <v>4.9288313531120993</v>
      </c>
      <c r="H962" s="31">
        <f>VLOOKUP(A962,Normalised!$A$2:$Q$3986,17,FALSE)</f>
        <v>7.2008547008547019</v>
      </c>
      <c r="I962" s="32">
        <f t="shared" ref="I962:I1025" si="30">AVERAGE(G962:H962)</f>
        <v>6.0648430269834002</v>
      </c>
      <c r="J962" s="37">
        <f t="shared" ref="J962:J1025" si="31">E962^(1/3)*F962^(1/3)*I962^(1/3)</f>
        <v>0.37526403078473397</v>
      </c>
      <c r="K962" s="34">
        <f>((J962-MIN(J$2:J$3986))/(MAX(J$2:J$3986)-MIN(J$2:J$3986))*10)</f>
        <v>0.76963692756962154</v>
      </c>
      <c r="L962" s="20" t="s">
        <v>11433</v>
      </c>
    </row>
    <row r="963" spans="1:12">
      <c r="A963" s="23" t="s">
        <v>2764</v>
      </c>
      <c r="B963" s="23" t="s">
        <v>4668</v>
      </c>
      <c r="C963" s="23" t="s">
        <v>63</v>
      </c>
      <c r="D963" s="23" t="s">
        <v>3404</v>
      </c>
      <c r="E963" s="29">
        <f>VLOOKUP(A963,Normalised!$A$2:$G$3986,7,FALSE)</f>
        <v>9.5808033060835712E-2</v>
      </c>
      <c r="F963" s="30">
        <f>VLOOKUP(A963,Normalised!$A$2:$K$3986,9,FALSE)</f>
        <v>8.7754099889999826E-2</v>
      </c>
      <c r="G963" s="31">
        <f>AVERAGE(VLOOKUP(A963,Normalised!$A$2:$Q$3986,13,FALSE),VLOOKUP(A963,Normalised!$A$2:$Q$3986,15,FALSE))</f>
        <v>4.2084513374006702</v>
      </c>
      <c r="H963" s="31">
        <f>VLOOKUP(A963,Normalised!$A$2:$Q$3986,17,FALSE)</f>
        <v>8.3516483516483522</v>
      </c>
      <c r="I963" s="32">
        <f t="shared" si="30"/>
        <v>6.2800498445245108</v>
      </c>
      <c r="J963" s="37">
        <f t="shared" si="31"/>
        <v>0.37515506155799083</v>
      </c>
      <c r="K963" s="34">
        <f>((J963-MIN(J$2:J$3986))/(MAX(J$2:J$3986)-MIN(J$2:J$3986))*10)</f>
        <v>0.76941344028069902</v>
      </c>
      <c r="L963" s="20" t="s">
        <v>11433</v>
      </c>
    </row>
    <row r="964" spans="1:12">
      <c r="A964" s="23" t="s">
        <v>2710</v>
      </c>
      <c r="B964" s="23" t="s">
        <v>4776</v>
      </c>
      <c r="C964" s="23" t="s">
        <v>63</v>
      </c>
      <c r="D964" s="23" t="s">
        <v>3404</v>
      </c>
      <c r="E964" s="29">
        <f>VLOOKUP(A964,Normalised!$A$2:$G$3986,7,FALSE)</f>
        <v>0.20084934123887693</v>
      </c>
      <c r="F964" s="30">
        <f>VLOOKUP(A964,Normalised!$A$2:$K$3986,9,FALSE)</f>
        <v>4.1765210625217201E-2</v>
      </c>
      <c r="G964" s="31">
        <f>AVERAGE(VLOOKUP(A964,Normalised!$A$2:$Q$3986,13,FALSE),VLOOKUP(A964,Normalised!$A$2:$Q$3986,15,FALSE))</f>
        <v>4.2084513374006702</v>
      </c>
      <c r="H964" s="31">
        <f>VLOOKUP(A964,Normalised!$A$2:$Q$3986,17,FALSE)</f>
        <v>8.3516483516483522</v>
      </c>
      <c r="I964" s="32">
        <f t="shared" si="30"/>
        <v>6.2800498445245108</v>
      </c>
      <c r="J964" s="37">
        <f t="shared" si="31"/>
        <v>0.37487176077932388</v>
      </c>
      <c r="K964" s="34">
        <f>((J964-MIN(J$2:J$3986))/(MAX(J$2:J$3986)-MIN(J$2:J$3986))*10)</f>
        <v>0.76883241272946967</v>
      </c>
      <c r="L964" s="20" t="s">
        <v>11433</v>
      </c>
    </row>
    <row r="965" spans="1:12">
      <c r="A965" s="23" t="s">
        <v>2911</v>
      </c>
      <c r="B965" s="23" t="s">
        <v>4374</v>
      </c>
      <c r="C965" s="23" t="s">
        <v>18</v>
      </c>
      <c r="D965" s="23" t="s">
        <v>3404</v>
      </c>
      <c r="E965" s="29">
        <f>VLOOKUP(A965,Normalised!$A$2:$G$3986,7,FALSE)</f>
        <v>0.11429986363072461</v>
      </c>
      <c r="F965" s="30">
        <f>VLOOKUP(A965,Normalised!$A$2:$K$3986,9,FALSE)</f>
        <v>7.334028395012368E-2</v>
      </c>
      <c r="G965" s="31">
        <f>AVERAGE(VLOOKUP(A965,Normalised!$A$2:$Q$3986,13,FALSE),VLOOKUP(A965,Normalised!$A$2:$Q$3986,15,FALSE))</f>
        <v>4.783111543871736</v>
      </c>
      <c r="H965" s="31">
        <f>VLOOKUP(A965,Normalised!$A$2:$Q$3986,17,FALSE)</f>
        <v>7.6984126984126986</v>
      </c>
      <c r="I965" s="32">
        <f t="shared" si="30"/>
        <v>6.2407621211422173</v>
      </c>
      <c r="J965" s="37">
        <f t="shared" si="31"/>
        <v>0.37400319254112441</v>
      </c>
      <c r="K965" s="34">
        <f>((J965-MIN(J$2:J$3986))/(MAX(J$2:J$3986)-MIN(J$2:J$3986))*10)</f>
        <v>0.76705104778267597</v>
      </c>
      <c r="L965" s="20" t="s">
        <v>11433</v>
      </c>
    </row>
    <row r="966" spans="1:12">
      <c r="A966" s="23" t="s">
        <v>2773</v>
      </c>
      <c r="B966" s="23" t="s">
        <v>4650</v>
      </c>
      <c r="C966" s="23" t="s">
        <v>63</v>
      </c>
      <c r="D966" s="23" t="s">
        <v>3404</v>
      </c>
      <c r="E966" s="29">
        <f>VLOOKUP(A966,Normalised!$A$2:$G$3986,7,FALSE)</f>
        <v>0.12189360379084745</v>
      </c>
      <c r="F966" s="30">
        <f>VLOOKUP(A966,Normalised!$A$2:$K$3986,9,FALSE)</f>
        <v>6.8306725183068781E-2</v>
      </c>
      <c r="G966" s="31">
        <f>AVERAGE(VLOOKUP(A966,Normalised!$A$2:$Q$3986,13,FALSE),VLOOKUP(A966,Normalised!$A$2:$Q$3986,15,FALSE))</f>
        <v>4.2084513374006702</v>
      </c>
      <c r="H966" s="31">
        <f>VLOOKUP(A966,Normalised!$A$2:$Q$3986,17,FALSE)</f>
        <v>8.3516483516483522</v>
      </c>
      <c r="I966" s="32">
        <f t="shared" si="30"/>
        <v>6.2800498445245108</v>
      </c>
      <c r="J966" s="37">
        <f t="shared" si="31"/>
        <v>0.37394048830085741</v>
      </c>
      <c r="K966" s="34">
        <f>((J966-MIN(J$2:J$3986))/(MAX(J$2:J$3986)-MIN(J$2:J$3986))*10)</f>
        <v>0.76692244633178897</v>
      </c>
      <c r="L966" s="20" t="s">
        <v>11433</v>
      </c>
    </row>
    <row r="967" spans="1:12">
      <c r="A967" s="23" t="s">
        <v>2499</v>
      </c>
      <c r="B967" s="23" t="s">
        <v>5185</v>
      </c>
      <c r="C967" s="23" t="s">
        <v>56</v>
      </c>
      <c r="D967" s="23" t="s">
        <v>3404</v>
      </c>
      <c r="E967" s="29">
        <f>VLOOKUP(A967,Normalised!$A$2:$G$3986,7,FALSE)</f>
        <v>6.9665755497792151E-2</v>
      </c>
      <c r="F967" s="30">
        <f>VLOOKUP(A967,Normalised!$A$2:$K$3986,9,FALSE)</f>
        <v>0.11104584229071006</v>
      </c>
      <c r="G967" s="31">
        <f>AVERAGE(VLOOKUP(A967,Normalised!$A$2:$Q$3986,13,FALSE),VLOOKUP(A967,Normalised!$A$2:$Q$3986,15,FALSE))</f>
        <v>4.3799735348107127</v>
      </c>
      <c r="H967" s="31">
        <f>VLOOKUP(A967,Normalised!$A$2:$Q$3986,17,FALSE)</f>
        <v>9.1361416361416374</v>
      </c>
      <c r="I967" s="32">
        <f t="shared" si="30"/>
        <v>6.7580575854761751</v>
      </c>
      <c r="J967" s="37">
        <f t="shared" si="31"/>
        <v>0.37392214005559737</v>
      </c>
      <c r="K967" s="34">
        <f>((J967-MIN(J$2:J$3986))/(MAX(J$2:J$3986)-MIN(J$2:J$3986))*10)</f>
        <v>0.76688481552800858</v>
      </c>
      <c r="L967" s="20" t="s">
        <v>11433</v>
      </c>
    </row>
    <row r="968" spans="1:12">
      <c r="A968" s="23" t="s">
        <v>2745</v>
      </c>
      <c r="B968" s="23" t="s">
        <v>4706</v>
      </c>
      <c r="C968" s="23" t="s">
        <v>63</v>
      </c>
      <c r="D968" s="23" t="s">
        <v>3404</v>
      </c>
      <c r="E968" s="29">
        <f>VLOOKUP(A968,Normalised!$A$2:$G$3986,7,FALSE)</f>
        <v>0.13640465287604658</v>
      </c>
      <c r="F968" s="30">
        <f>VLOOKUP(A968,Normalised!$A$2:$K$3986,9,FALSE)</f>
        <v>6.0915287563829315E-2</v>
      </c>
      <c r="G968" s="31">
        <f>AVERAGE(VLOOKUP(A968,Normalised!$A$2:$Q$3986,13,FALSE),VLOOKUP(A968,Normalised!$A$2:$Q$3986,15,FALSE))</f>
        <v>4.2084513374006702</v>
      </c>
      <c r="H968" s="31">
        <f>VLOOKUP(A968,Normalised!$A$2:$Q$3986,17,FALSE)</f>
        <v>8.3516483516483522</v>
      </c>
      <c r="I968" s="32">
        <f t="shared" si="30"/>
        <v>6.2800498445245108</v>
      </c>
      <c r="J968" s="37">
        <f t="shared" si="31"/>
        <v>0.37368545268266318</v>
      </c>
      <c r="K968" s="34">
        <f>((J968-MIN(J$2:J$3986))/(MAX(J$2:J$3986)-MIN(J$2:J$3986))*10)</f>
        <v>0.76639938839522792</v>
      </c>
      <c r="L968" s="20" t="s">
        <v>11433</v>
      </c>
    </row>
    <row r="969" spans="1:12">
      <c r="A969" s="23" t="s">
        <v>2363</v>
      </c>
      <c r="B969" s="23" t="s">
        <v>5450</v>
      </c>
      <c r="C969" s="23" t="s">
        <v>7</v>
      </c>
      <c r="D969" s="23" t="s">
        <v>3404</v>
      </c>
      <c r="E969" s="29">
        <f>VLOOKUP(A969,Normalised!$A$2:$G$3986,7,FALSE)</f>
        <v>0.12963585554370136</v>
      </c>
      <c r="F969" s="30">
        <f>VLOOKUP(A969,Normalised!$A$2:$K$3986,9,FALSE)</f>
        <v>6.6297402335120201E-2</v>
      </c>
      <c r="G969" s="31">
        <f>AVERAGE(VLOOKUP(A969,Normalised!$A$2:$Q$3986,13,FALSE),VLOOKUP(A969,Normalised!$A$2:$Q$3986,15,FALSE))</f>
        <v>4.9288313531120993</v>
      </c>
      <c r="H969" s="31">
        <f>VLOOKUP(A969,Normalised!$A$2:$Q$3986,17,FALSE)</f>
        <v>7.2008547008547019</v>
      </c>
      <c r="I969" s="32">
        <f t="shared" si="30"/>
        <v>6.0648430269834002</v>
      </c>
      <c r="J969" s="37">
        <f t="shared" si="31"/>
        <v>0.37354856441930873</v>
      </c>
      <c r="K969" s="34">
        <f>((J969-MIN(J$2:J$3986))/(MAX(J$2:J$3986)-MIN(J$2:J$3986))*10)</f>
        <v>0.76611864136437557</v>
      </c>
      <c r="L969" s="20" t="s">
        <v>11433</v>
      </c>
    </row>
    <row r="970" spans="1:12">
      <c r="A970" s="23" t="s">
        <v>1431</v>
      </c>
      <c r="B970" s="23" t="s">
        <v>7528</v>
      </c>
      <c r="C970" s="23" t="s">
        <v>66</v>
      </c>
      <c r="D970" s="23" t="s">
        <v>5787</v>
      </c>
      <c r="E970" s="29">
        <f>VLOOKUP(A970,Normalised!$A$2:$G$3986,7,FALSE)</f>
        <v>6.8166543417575637E-2</v>
      </c>
      <c r="F970" s="30">
        <f>VLOOKUP(A970,Normalised!$A$2:$K$3986,9,FALSE)</f>
        <v>0.13816144909083267</v>
      </c>
      <c r="G970" s="31">
        <f>AVERAGE(VLOOKUP(A970,Normalised!$A$2:$Q$3986,13,FALSE),VLOOKUP(A970,Normalised!$A$2:$Q$3986,15,FALSE))</f>
        <v>3.0568868280286834</v>
      </c>
      <c r="H970" s="31">
        <f>VLOOKUP(A970,Normalised!$A$2:$Q$3986,17,FALSE)</f>
        <v>7.9731379731379723</v>
      </c>
      <c r="I970" s="32">
        <f t="shared" si="30"/>
        <v>5.5150124005833279</v>
      </c>
      <c r="J970" s="37">
        <f t="shared" si="31"/>
        <v>0.37310827551966558</v>
      </c>
      <c r="K970" s="34">
        <f>((J970-MIN(J$2:J$3986))/(MAX(J$2:J$3986)-MIN(J$2:J$3986))*10)</f>
        <v>0.76521564355972127</v>
      </c>
      <c r="L970" s="20" t="s">
        <v>11433</v>
      </c>
    </row>
    <row r="971" spans="1:12">
      <c r="A971" s="23" t="s">
        <v>2469</v>
      </c>
      <c r="B971" s="23" t="s">
        <v>5244</v>
      </c>
      <c r="C971" s="23" t="s">
        <v>56</v>
      </c>
      <c r="D971" s="23" t="s">
        <v>3404</v>
      </c>
      <c r="E971" s="29">
        <f>VLOOKUP(A971,Normalised!$A$2:$G$3986,7,FALSE)</f>
        <v>0.15784822021966985</v>
      </c>
      <c r="F971" s="30">
        <f>VLOOKUP(A971,Normalised!$A$2:$K$3986,9,FALSE)</f>
        <v>4.8377523058517433E-2</v>
      </c>
      <c r="G971" s="31">
        <f>AVERAGE(VLOOKUP(A971,Normalised!$A$2:$Q$3986,13,FALSE),VLOOKUP(A971,Normalised!$A$2:$Q$3986,15,FALSE))</f>
        <v>4.3799735348107127</v>
      </c>
      <c r="H971" s="31">
        <f>VLOOKUP(A971,Normalised!$A$2:$Q$3986,17,FALSE)</f>
        <v>9.1361416361416374</v>
      </c>
      <c r="I971" s="32">
        <f t="shared" si="30"/>
        <v>6.7580575854761751</v>
      </c>
      <c r="J971" s="37">
        <f t="shared" si="31"/>
        <v>0.37230745745794863</v>
      </c>
      <c r="K971" s="34">
        <f>((J971-MIN(J$2:J$3986))/(MAX(J$2:J$3986)-MIN(J$2:J$3986))*10)</f>
        <v>0.76357322888098622</v>
      </c>
      <c r="L971" s="20" t="s">
        <v>11433</v>
      </c>
    </row>
    <row r="972" spans="1:12">
      <c r="A972" s="23" t="s">
        <v>2358</v>
      </c>
      <c r="B972" s="23" t="s">
        <v>5460</v>
      </c>
      <c r="C972" s="23" t="s">
        <v>7</v>
      </c>
      <c r="D972" s="23" t="s">
        <v>3404</v>
      </c>
      <c r="E972" s="29">
        <f>VLOOKUP(A972,Normalised!$A$2:$G$3986,7,FALSE)</f>
        <v>0.20788798523840982</v>
      </c>
      <c r="F972" s="30">
        <f>VLOOKUP(A972,Normalised!$A$2:$K$3986,9,FALSE)</f>
        <v>4.0914323908994077E-2</v>
      </c>
      <c r="G972" s="31">
        <f>AVERAGE(VLOOKUP(A972,Normalised!$A$2:$Q$3986,13,FALSE),VLOOKUP(A972,Normalised!$A$2:$Q$3986,15,FALSE))</f>
        <v>4.9288313531120993</v>
      </c>
      <c r="H972" s="31">
        <f>VLOOKUP(A972,Normalised!$A$2:$Q$3986,17,FALSE)</f>
        <v>7.2008547008547019</v>
      </c>
      <c r="I972" s="32">
        <f t="shared" si="30"/>
        <v>6.0648430269834002</v>
      </c>
      <c r="J972" s="37">
        <f t="shared" si="31"/>
        <v>0.37225577566002421</v>
      </c>
      <c r="K972" s="34">
        <f>((J972-MIN(J$2:J$3986))/(MAX(J$2:J$3986)-MIN(J$2:J$3986))*10)</f>
        <v>0.76346723358993052</v>
      </c>
      <c r="L972" s="20" t="s">
        <v>11433</v>
      </c>
    </row>
    <row r="973" spans="1:12">
      <c r="A973" s="23" t="s">
        <v>2597</v>
      </c>
      <c r="B973" s="23" t="s">
        <v>4997</v>
      </c>
      <c r="C973" s="23" t="s">
        <v>19</v>
      </c>
      <c r="D973" s="23" t="s">
        <v>3404</v>
      </c>
      <c r="E973" s="29">
        <f>VLOOKUP(A973,Normalised!$A$2:$G$3986,7,FALSE)</f>
        <v>0.41660453624750965</v>
      </c>
      <c r="F973" s="30">
        <f>VLOOKUP(A973,Normalised!$A$2:$K$3986,9,FALSE)</f>
        <v>1.8483719871690386E-2</v>
      </c>
      <c r="G973" s="31">
        <f>AVERAGE(VLOOKUP(A973,Normalised!$A$2:$Q$3986,13,FALSE),VLOOKUP(A973,Normalised!$A$2:$Q$3986,15,FALSE))</f>
        <v>7.5313319467016822</v>
      </c>
      <c r="H973" s="31">
        <f>VLOOKUP(A973,Normalised!$A$2:$Q$3986,17,FALSE)</f>
        <v>5.8608058608058622</v>
      </c>
      <c r="I973" s="32">
        <f t="shared" si="30"/>
        <v>6.6960689037537726</v>
      </c>
      <c r="J973" s="37">
        <f t="shared" si="31"/>
        <v>0.3722011941431782</v>
      </c>
      <c r="K973" s="34">
        <f>((J973-MIN(J$2:J$3986))/(MAX(J$2:J$3986)-MIN(J$2:J$3986))*10)</f>
        <v>0.76335529120408652</v>
      </c>
      <c r="L973" s="20" t="s">
        <v>11433</v>
      </c>
    </row>
    <row r="974" spans="1:12">
      <c r="A974" s="23" t="s">
        <v>2309</v>
      </c>
      <c r="B974" s="23" t="s">
        <v>5563</v>
      </c>
      <c r="C974" s="23" t="s">
        <v>52</v>
      </c>
      <c r="D974" s="23" t="s">
        <v>3404</v>
      </c>
      <c r="E974" s="29">
        <f>VLOOKUP(A974,Normalised!$A$2:$G$3986,7,FALSE)</f>
        <v>0.13771245095280166</v>
      </c>
      <c r="F974" s="30">
        <f>VLOOKUP(A974,Normalised!$A$2:$K$3986,9,FALSE)</f>
        <v>6.8357983418985843E-2</v>
      </c>
      <c r="G974" s="31">
        <f>AVERAGE(VLOOKUP(A974,Normalised!$A$2:$Q$3986,13,FALSE),VLOOKUP(A974,Normalised!$A$2:$Q$3986,15,FALSE))</f>
        <v>4.8453633464116486</v>
      </c>
      <c r="H974" s="31">
        <f>VLOOKUP(A974,Normalised!$A$2:$Q$3986,17,FALSE)</f>
        <v>6.0653235653235651</v>
      </c>
      <c r="I974" s="32">
        <f t="shared" si="30"/>
        <v>5.4553434558676068</v>
      </c>
      <c r="J974" s="37">
        <f t="shared" si="31"/>
        <v>0.37170195848379012</v>
      </c>
      <c r="K974" s="34">
        <f>((J974-MIN(J$2:J$3986))/(MAX(J$2:J$3986)-MIN(J$2:J$3986))*10)</f>
        <v>0.76233139824471829</v>
      </c>
      <c r="L974" s="20" t="s">
        <v>11433</v>
      </c>
    </row>
    <row r="975" spans="1:12">
      <c r="A975" s="23" t="s">
        <v>2961</v>
      </c>
      <c r="B975" s="23" t="s">
        <v>4271</v>
      </c>
      <c r="C975" s="23" t="s">
        <v>18</v>
      </c>
      <c r="D975" s="23" t="s">
        <v>3404</v>
      </c>
      <c r="E975" s="29">
        <f>VLOOKUP(A975,Normalised!$A$2:$G$3986,7,FALSE)</f>
        <v>0.15505883571716611</v>
      </c>
      <c r="F975" s="30">
        <f>VLOOKUP(A975,Normalised!$A$2:$K$3986,9,FALSE)</f>
        <v>5.3062525821336345E-2</v>
      </c>
      <c r="G975" s="31">
        <f>AVERAGE(VLOOKUP(A975,Normalised!$A$2:$Q$3986,13,FALSE),VLOOKUP(A975,Normalised!$A$2:$Q$3986,15,FALSE))</f>
        <v>4.783111543871736</v>
      </c>
      <c r="H975" s="31">
        <f>VLOOKUP(A975,Normalised!$A$2:$Q$3986,17,FALSE)</f>
        <v>7.6984126984126986</v>
      </c>
      <c r="I975" s="32">
        <f t="shared" si="30"/>
        <v>6.2407621211422173</v>
      </c>
      <c r="J975" s="37">
        <f t="shared" si="31"/>
        <v>0.37168413341399609</v>
      </c>
      <c r="K975" s="34">
        <f>((J975-MIN(J$2:J$3986))/(MAX(J$2:J$3986)-MIN(J$2:J$3986))*10)</f>
        <v>0.76229484043255247</v>
      </c>
      <c r="L975" s="20" t="s">
        <v>11433</v>
      </c>
    </row>
    <row r="976" spans="1:12">
      <c r="A976" s="23" t="s">
        <v>2254</v>
      </c>
      <c r="B976" s="23" t="s">
        <v>5678</v>
      </c>
      <c r="C976" s="23" t="s">
        <v>52</v>
      </c>
      <c r="D976" s="23" t="s">
        <v>3404</v>
      </c>
      <c r="E976" s="29">
        <f>VLOOKUP(A976,Normalised!$A$2:$G$3986,7,FALSE)</f>
        <v>0.1360508736787561</v>
      </c>
      <c r="F976" s="30">
        <f>VLOOKUP(A976,Normalised!$A$2:$K$3986,9,FALSE)</f>
        <v>6.8870565778156409E-2</v>
      </c>
      <c r="G976" s="31">
        <f>AVERAGE(VLOOKUP(A976,Normalised!$A$2:$Q$3986,13,FALSE),VLOOKUP(A976,Normalised!$A$2:$Q$3986,15,FALSE))</f>
        <v>4.8453633464116486</v>
      </c>
      <c r="H976" s="31">
        <f>VLOOKUP(A976,Normalised!$A$2:$Q$3986,17,FALSE)</f>
        <v>6.0653235653235651</v>
      </c>
      <c r="I976" s="32">
        <f t="shared" si="30"/>
        <v>5.4553434558676068</v>
      </c>
      <c r="J976" s="37">
        <f t="shared" si="31"/>
        <v>0.37112398934585661</v>
      </c>
      <c r="K976" s="34">
        <f>((J976-MIN(J$2:J$3986))/(MAX(J$2:J$3986)-MIN(J$2:J$3986))*10)</f>
        <v>0.76114602913108653</v>
      </c>
      <c r="L976" s="20" t="s">
        <v>11433</v>
      </c>
    </row>
    <row r="977" spans="1:12">
      <c r="A977" s="23" t="s">
        <v>2493</v>
      </c>
      <c r="B977" s="23" t="s">
        <v>5199</v>
      </c>
      <c r="C977" s="23" t="s">
        <v>56</v>
      </c>
      <c r="D977" s="23" t="s">
        <v>3404</v>
      </c>
      <c r="E977" s="29">
        <f>VLOOKUP(A977,Normalised!$A$2:$G$3986,7,FALSE)</f>
        <v>9.5391844536935444E-2</v>
      </c>
      <c r="F977" s="30">
        <f>VLOOKUP(A977,Normalised!$A$2:$K$3986,9,FALSE)</f>
        <v>7.9275987669318759E-2</v>
      </c>
      <c r="G977" s="31">
        <f>AVERAGE(VLOOKUP(A977,Normalised!$A$2:$Q$3986,13,FALSE),VLOOKUP(A977,Normalised!$A$2:$Q$3986,15,FALSE))</f>
        <v>4.3799735348107127</v>
      </c>
      <c r="H977" s="31">
        <f>VLOOKUP(A977,Normalised!$A$2:$Q$3986,17,FALSE)</f>
        <v>9.1361416361416374</v>
      </c>
      <c r="I977" s="32">
        <f t="shared" si="30"/>
        <v>6.7580575854761751</v>
      </c>
      <c r="J977" s="37">
        <f t="shared" si="31"/>
        <v>0.37110055059004771</v>
      </c>
      <c r="K977" s="34">
        <f>((J977-MIN(J$2:J$3986))/(MAX(J$2:J$3986)-MIN(J$2:J$3986))*10)</f>
        <v>0.76109795809169301</v>
      </c>
      <c r="L977" s="20" t="s">
        <v>11433</v>
      </c>
    </row>
    <row r="978" spans="1:12">
      <c r="A978" s="23" t="s">
        <v>2414</v>
      </c>
      <c r="B978" s="23" t="s">
        <v>5358</v>
      </c>
      <c r="C978" s="23" t="s">
        <v>56</v>
      </c>
      <c r="D978" s="23" t="s">
        <v>3404</v>
      </c>
      <c r="E978" s="29">
        <f>VLOOKUP(A978,Normalised!$A$2:$G$3986,7,FALSE)</f>
        <v>9.8191948885938657E-2</v>
      </c>
      <c r="F978" s="30">
        <f>VLOOKUP(A978,Normalised!$A$2:$K$3986,9,FALSE)</f>
        <v>7.6374771516413406E-2</v>
      </c>
      <c r="G978" s="31">
        <f>AVERAGE(VLOOKUP(A978,Normalised!$A$2:$Q$3986,13,FALSE),VLOOKUP(A978,Normalised!$A$2:$Q$3986,15,FALSE))</f>
        <v>4.3799735348107127</v>
      </c>
      <c r="H978" s="31">
        <f>VLOOKUP(A978,Normalised!$A$2:$Q$3986,17,FALSE)</f>
        <v>9.1361416361416374</v>
      </c>
      <c r="I978" s="32">
        <f t="shared" si="30"/>
        <v>6.7580575854761751</v>
      </c>
      <c r="J978" s="37">
        <f t="shared" si="31"/>
        <v>0.37006887850457737</v>
      </c>
      <c r="K978" s="34">
        <f>((J978-MIN(J$2:J$3986))/(MAX(J$2:J$3986)-MIN(J$2:J$3986))*10)</f>
        <v>0.75898208001923195</v>
      </c>
      <c r="L978" s="20" t="s">
        <v>11433</v>
      </c>
    </row>
    <row r="979" spans="1:12">
      <c r="A979" s="23" t="s">
        <v>2967</v>
      </c>
      <c r="B979" s="23" t="s">
        <v>4259</v>
      </c>
      <c r="C979" s="23" t="s">
        <v>18</v>
      </c>
      <c r="D979" s="23" t="s">
        <v>3404</v>
      </c>
      <c r="E979" s="29">
        <f>VLOOKUP(A979,Normalised!$A$2:$G$3986,7,FALSE)</f>
        <v>0.10454744948649398</v>
      </c>
      <c r="F979" s="30">
        <f>VLOOKUP(A979,Normalised!$A$2:$K$3986,9,FALSE)</f>
        <v>7.7481949412221807E-2</v>
      </c>
      <c r="G979" s="31">
        <f>AVERAGE(VLOOKUP(A979,Normalised!$A$2:$Q$3986,13,FALSE),VLOOKUP(A979,Normalised!$A$2:$Q$3986,15,FALSE))</f>
        <v>4.783111543871736</v>
      </c>
      <c r="H979" s="31">
        <f>VLOOKUP(A979,Normalised!$A$2:$Q$3986,17,FALSE)</f>
        <v>7.6984126984126986</v>
      </c>
      <c r="I979" s="32">
        <f t="shared" si="30"/>
        <v>6.2407621211422173</v>
      </c>
      <c r="J979" s="37">
        <f t="shared" si="31"/>
        <v>0.3697576801291873</v>
      </c>
      <c r="K979" s="34">
        <f>((J979-MIN(J$2:J$3986))/(MAX(J$2:J$3986)-MIN(J$2:J$3986))*10)</f>
        <v>0.75834383669759253</v>
      </c>
      <c r="L979" s="20" t="s">
        <v>11433</v>
      </c>
    </row>
    <row r="980" spans="1:12">
      <c r="A980" s="23" t="s">
        <v>694</v>
      </c>
      <c r="B980" s="23" t="s">
        <v>10328</v>
      </c>
      <c r="C980" s="23" t="s">
        <v>38</v>
      </c>
      <c r="D980" s="23" t="s">
        <v>9857</v>
      </c>
      <c r="E980" s="29">
        <f>VLOOKUP(A980,Normalised!$A$2:$G$3986,7,FALSE)</f>
        <v>0.40880766557328152</v>
      </c>
      <c r="F980" s="30">
        <f>VLOOKUP(A980,Normalised!$A$2:$K$3986,9,FALSE)</f>
        <v>2.6910573856454387E-2</v>
      </c>
      <c r="G980" s="31">
        <f>AVERAGE(VLOOKUP(A980,Normalised!$A$2:$Q$3986,13,FALSE),VLOOKUP(A980,Normalised!$A$2:$Q$3986,15,FALSE))</f>
        <v>5.9779325204052114</v>
      </c>
      <c r="H980" s="31">
        <f>VLOOKUP(A980,Normalised!$A$2:$Q$3986,17,FALSE)</f>
        <v>3.1990231990231992</v>
      </c>
      <c r="I980" s="32">
        <f t="shared" si="30"/>
        <v>4.5884778597142049</v>
      </c>
      <c r="J980" s="37">
        <f t="shared" si="31"/>
        <v>0.36957581508268106</v>
      </c>
      <c r="K980" s="34">
        <f>((J980-MIN(J$2:J$3986))/(MAX(J$2:J$3986)-MIN(J$2:J$3986))*10)</f>
        <v>0.75797084583211394</v>
      </c>
      <c r="L980" s="20" t="s">
        <v>11433</v>
      </c>
    </row>
    <row r="981" spans="1:12">
      <c r="A981" s="23" t="s">
        <v>2953</v>
      </c>
      <c r="B981" s="23" t="s">
        <v>4290</v>
      </c>
      <c r="C981" s="23" t="s">
        <v>18</v>
      </c>
      <c r="D981" s="23" t="s">
        <v>3404</v>
      </c>
      <c r="E981" s="29">
        <f>VLOOKUP(A981,Normalised!$A$2:$G$3986,7,FALSE)</f>
        <v>9.934784299584673E-2</v>
      </c>
      <c r="F981" s="30">
        <f>VLOOKUP(A981,Normalised!$A$2:$K$3986,9,FALSE)</f>
        <v>8.1336568753184429E-2</v>
      </c>
      <c r="G981" s="31">
        <f>AVERAGE(VLOOKUP(A981,Normalised!$A$2:$Q$3986,13,FALSE),VLOOKUP(A981,Normalised!$A$2:$Q$3986,15,FALSE))</f>
        <v>4.783111543871736</v>
      </c>
      <c r="H981" s="31">
        <f>VLOOKUP(A981,Normalised!$A$2:$Q$3986,17,FALSE)</f>
        <v>7.6984126984126986</v>
      </c>
      <c r="I981" s="32">
        <f t="shared" si="30"/>
        <v>6.2407621211422173</v>
      </c>
      <c r="J981" s="37">
        <f t="shared" si="31"/>
        <v>0.36945422680117423</v>
      </c>
      <c r="K981" s="34">
        <f>((J981-MIN(J$2:J$3986))/(MAX(J$2:J$3986)-MIN(J$2:J$3986))*10)</f>
        <v>0.75772147785721988</v>
      </c>
      <c r="L981" s="20" t="s">
        <v>11433</v>
      </c>
    </row>
    <row r="982" spans="1:12">
      <c r="A982" s="23" t="s">
        <v>2403</v>
      </c>
      <c r="B982" s="23" t="s">
        <v>5380</v>
      </c>
      <c r="C982" s="23" t="s">
        <v>7</v>
      </c>
      <c r="D982" s="23" t="s">
        <v>3404</v>
      </c>
      <c r="E982" s="29">
        <f>VLOOKUP(A982,Normalised!$A$2:$G$3986,7,FALSE)</f>
        <v>0.16673342573123923</v>
      </c>
      <c r="F982" s="30">
        <f>VLOOKUP(A982,Normalised!$A$2:$K$3986,9,FALSE)</f>
        <v>4.9823005311378406E-2</v>
      </c>
      <c r="G982" s="31">
        <f>AVERAGE(VLOOKUP(A982,Normalised!$A$2:$Q$3986,13,FALSE),VLOOKUP(A982,Normalised!$A$2:$Q$3986,15,FALSE))</f>
        <v>4.9288313531120993</v>
      </c>
      <c r="H982" s="31">
        <f>VLOOKUP(A982,Normalised!$A$2:$Q$3986,17,FALSE)</f>
        <v>7.2008547008547019</v>
      </c>
      <c r="I982" s="32">
        <f t="shared" si="30"/>
        <v>6.0648430269834002</v>
      </c>
      <c r="J982" s="37">
        <f t="shared" si="31"/>
        <v>0.36933805081994653</v>
      </c>
      <c r="K982" s="34">
        <f>((J982-MIN(J$2:J$3986))/(MAX(J$2:J$3986)-MIN(J$2:J$3986))*10)</f>
        <v>0.75748321008329411</v>
      </c>
      <c r="L982" s="20" t="s">
        <v>11433</v>
      </c>
    </row>
    <row r="983" spans="1:12">
      <c r="A983" s="23" t="s">
        <v>2797</v>
      </c>
      <c r="B983" s="23" t="s">
        <v>4602</v>
      </c>
      <c r="C983" s="23" t="s">
        <v>63</v>
      </c>
      <c r="D983" s="23" t="s">
        <v>3404</v>
      </c>
      <c r="E983" s="29">
        <f>VLOOKUP(A983,Normalised!$A$2:$G$3986,7,FALSE)</f>
        <v>0.10198940044467755</v>
      </c>
      <c r="F983" s="30">
        <f>VLOOKUP(A983,Normalised!$A$2:$K$3986,9,FALSE)</f>
        <v>7.8384094364361986E-2</v>
      </c>
      <c r="G983" s="31">
        <f>AVERAGE(VLOOKUP(A983,Normalised!$A$2:$Q$3986,13,FALSE),VLOOKUP(A983,Normalised!$A$2:$Q$3986,15,FALSE))</f>
        <v>4.2084513374006702</v>
      </c>
      <c r="H983" s="31">
        <f>VLOOKUP(A983,Normalised!$A$2:$Q$3986,17,FALSE)</f>
        <v>8.3516483516483522</v>
      </c>
      <c r="I983" s="32">
        <f t="shared" si="30"/>
        <v>6.2800498445245108</v>
      </c>
      <c r="J983" s="37">
        <f t="shared" si="31"/>
        <v>0.36890569365794446</v>
      </c>
      <c r="K983" s="34">
        <f>((J983-MIN(J$2:J$3986))/(MAX(J$2:J$3986)-MIN(J$2:J$3986))*10)</f>
        <v>0.75659647964691268</v>
      </c>
      <c r="L983" s="20" t="s">
        <v>11433</v>
      </c>
    </row>
    <row r="984" spans="1:12">
      <c r="A984" s="23" t="s">
        <v>2284</v>
      </c>
      <c r="B984" s="23" t="s">
        <v>5614</v>
      </c>
      <c r="C984" s="23" t="s">
        <v>52</v>
      </c>
      <c r="D984" s="23" t="s">
        <v>3404</v>
      </c>
      <c r="E984" s="29">
        <f>VLOOKUP(A984,Normalised!$A$2:$G$3986,7,FALSE)</f>
        <v>0.1461754881302296</v>
      </c>
      <c r="F984" s="30">
        <f>VLOOKUP(A984,Normalised!$A$2:$K$3986,9,FALSE)</f>
        <v>6.293486205896133E-2</v>
      </c>
      <c r="G984" s="31">
        <f>AVERAGE(VLOOKUP(A984,Normalised!$A$2:$Q$3986,13,FALSE),VLOOKUP(A984,Normalised!$A$2:$Q$3986,15,FALSE))</f>
        <v>4.8453633464116486</v>
      </c>
      <c r="H984" s="31">
        <f>VLOOKUP(A984,Normalised!$A$2:$Q$3986,17,FALSE)</f>
        <v>6.0653235653235651</v>
      </c>
      <c r="I984" s="32">
        <f t="shared" si="30"/>
        <v>5.4553434558676068</v>
      </c>
      <c r="J984" s="37">
        <f t="shared" si="31"/>
        <v>0.36886092000365395</v>
      </c>
      <c r="K984" s="34">
        <f>((J984-MIN(J$2:J$3986))/(MAX(J$2:J$3986)-MIN(J$2:J$3986))*10)</f>
        <v>0.7565046524135588</v>
      </c>
      <c r="L984" s="20" t="s">
        <v>11433</v>
      </c>
    </row>
    <row r="985" spans="1:12">
      <c r="A985" s="23" t="s">
        <v>2723</v>
      </c>
      <c r="B985" s="23" t="s">
        <v>4751</v>
      </c>
      <c r="C985" s="23" t="s">
        <v>63</v>
      </c>
      <c r="D985" s="23" t="s">
        <v>3404</v>
      </c>
      <c r="E985" s="29">
        <f>VLOOKUP(A985,Normalised!$A$2:$G$3986,7,FALSE)</f>
        <v>0.11677591459300637</v>
      </c>
      <c r="F985" s="30">
        <f>VLOOKUP(A985,Normalised!$A$2:$K$3986,9,FALSE)</f>
        <v>6.8378486713352671E-2</v>
      </c>
      <c r="G985" s="31">
        <f>AVERAGE(VLOOKUP(A985,Normalised!$A$2:$Q$3986,13,FALSE),VLOOKUP(A985,Normalised!$A$2:$Q$3986,15,FALSE))</f>
        <v>4.2084513374006702</v>
      </c>
      <c r="H985" s="31">
        <f>VLOOKUP(A985,Normalised!$A$2:$Q$3986,17,FALSE)</f>
        <v>8.3516483516483522</v>
      </c>
      <c r="I985" s="32">
        <f t="shared" si="30"/>
        <v>6.2800498445245108</v>
      </c>
      <c r="J985" s="37">
        <f t="shared" si="31"/>
        <v>0.36876125508180951</v>
      </c>
      <c r="K985" s="34">
        <f>((J985-MIN(J$2:J$3986))/(MAX(J$2:J$3986)-MIN(J$2:J$3986))*10)</f>
        <v>0.75630024752009095</v>
      </c>
      <c r="L985" s="20" t="s">
        <v>11433</v>
      </c>
    </row>
    <row r="986" spans="1:12">
      <c r="A986" s="23" t="s">
        <v>275</v>
      </c>
      <c r="B986" s="23" t="s">
        <v>11069</v>
      </c>
      <c r="C986" s="23" t="s">
        <v>46</v>
      </c>
      <c r="D986" s="23" t="s">
        <v>9857</v>
      </c>
      <c r="E986" s="29">
        <f>VLOOKUP(A986,Normalised!$A$2:$G$3986,7,FALSE)</f>
        <v>3.6681130268778658E-2</v>
      </c>
      <c r="F986" s="30">
        <f>VLOOKUP(A986,Normalised!$A$2:$K$3986,9,FALSE)</f>
        <v>0.29952237575772489</v>
      </c>
      <c r="G986" s="31">
        <f>AVERAGE(VLOOKUP(A986,Normalised!$A$2:$Q$3986,13,FALSE),VLOOKUP(A986,Normalised!$A$2:$Q$3986,15,FALSE))</f>
        <v>5.6090541304087438</v>
      </c>
      <c r="H986" s="31">
        <f>VLOOKUP(A986,Normalised!$A$2:$Q$3986,17,FALSE)</f>
        <v>3.5073260073260073</v>
      </c>
      <c r="I986" s="32">
        <f t="shared" si="30"/>
        <v>4.5581900688673755</v>
      </c>
      <c r="J986" s="37">
        <f t="shared" si="31"/>
        <v>0.36859955272252198</v>
      </c>
      <c r="K986" s="34">
        <f>((J986-MIN(J$2:J$3986))/(MAX(J$2:J$3986)-MIN(J$2:J$3986))*10)</f>
        <v>0.75596860873573291</v>
      </c>
      <c r="L986" s="20" t="s">
        <v>11433</v>
      </c>
    </row>
    <row r="987" spans="1:12">
      <c r="A987" s="23" t="s">
        <v>2314</v>
      </c>
      <c r="B987" s="23" t="s">
        <v>5557</v>
      </c>
      <c r="C987" s="23" t="s">
        <v>52</v>
      </c>
      <c r="D987" s="23" t="s">
        <v>3404</v>
      </c>
      <c r="E987" s="29">
        <f>VLOOKUP(A987,Normalised!$A$2:$G$3986,7,FALSE)</f>
        <v>0.10430753346215962</v>
      </c>
      <c r="F987" s="30">
        <f>VLOOKUP(A987,Normalised!$A$2:$K$3986,9,FALSE)</f>
        <v>8.7815609773100295E-2</v>
      </c>
      <c r="G987" s="31">
        <f>AVERAGE(VLOOKUP(A987,Normalised!$A$2:$Q$3986,13,FALSE),VLOOKUP(A987,Normalised!$A$2:$Q$3986,15,FALSE))</f>
        <v>4.8453633464116486</v>
      </c>
      <c r="H987" s="31">
        <f>VLOOKUP(A987,Normalised!$A$2:$Q$3986,17,FALSE)</f>
        <v>6.0653235653235651</v>
      </c>
      <c r="I987" s="32">
        <f t="shared" si="30"/>
        <v>5.4553434558676068</v>
      </c>
      <c r="J987" s="37">
        <f t="shared" si="31"/>
        <v>0.36832949568410756</v>
      </c>
      <c r="K987" s="34">
        <f>((J987-MIN(J$2:J$3986))/(MAX(J$2:J$3986)-MIN(J$2:J$3986))*10)</f>
        <v>0.75541474305113943</v>
      </c>
      <c r="L987" s="20" t="s">
        <v>11433</v>
      </c>
    </row>
    <row r="988" spans="1:12">
      <c r="A988" s="23" t="s">
        <v>2445</v>
      </c>
      <c r="B988" s="23" t="s">
        <v>5294</v>
      </c>
      <c r="C988" s="23" t="s">
        <v>56</v>
      </c>
      <c r="D988" s="23" t="s">
        <v>3404</v>
      </c>
      <c r="E988" s="29">
        <f>VLOOKUP(A988,Normalised!$A$2:$G$3986,7,FALSE)</f>
        <v>0.13208806665662221</v>
      </c>
      <c r="F988" s="30">
        <f>VLOOKUP(A988,Normalised!$A$2:$K$3986,9,FALSE)</f>
        <v>5.5430656320704333E-2</v>
      </c>
      <c r="G988" s="31">
        <f>AVERAGE(VLOOKUP(A988,Normalised!$A$2:$Q$3986,13,FALSE),VLOOKUP(A988,Normalised!$A$2:$Q$3986,15,FALSE))</f>
        <v>4.3799735348107127</v>
      </c>
      <c r="H988" s="31">
        <f>VLOOKUP(A988,Normalised!$A$2:$Q$3986,17,FALSE)</f>
        <v>9.1361416361416374</v>
      </c>
      <c r="I988" s="32">
        <f t="shared" si="30"/>
        <v>6.7580575854761751</v>
      </c>
      <c r="J988" s="37">
        <f t="shared" si="31"/>
        <v>0.36712320053210046</v>
      </c>
      <c r="K988" s="34">
        <f>((J988-MIN(J$2:J$3986))/(MAX(J$2:J$3986)-MIN(J$2:J$3986))*10)</f>
        <v>0.75294072684289437</v>
      </c>
      <c r="L988" s="20" t="s">
        <v>11433</v>
      </c>
    </row>
    <row r="989" spans="1:12">
      <c r="A989" s="23" t="s">
        <v>2240</v>
      </c>
      <c r="B989" s="23" t="s">
        <v>5709</v>
      </c>
      <c r="C989" s="23" t="s">
        <v>52</v>
      </c>
      <c r="D989" s="23" t="s">
        <v>3404</v>
      </c>
      <c r="E989" s="29">
        <f>VLOOKUP(A989,Normalised!$A$2:$G$3986,7,FALSE)</f>
        <v>0.12273735847850924</v>
      </c>
      <c r="F989" s="30">
        <f>VLOOKUP(A989,Normalised!$A$2:$K$3986,9,FALSE)</f>
        <v>7.3432548774774384E-2</v>
      </c>
      <c r="G989" s="31">
        <f>AVERAGE(VLOOKUP(A989,Normalised!$A$2:$Q$3986,13,FALSE),VLOOKUP(A989,Normalised!$A$2:$Q$3986,15,FALSE))</f>
        <v>4.8453633464116486</v>
      </c>
      <c r="H989" s="31">
        <f>VLOOKUP(A989,Normalised!$A$2:$Q$3986,17,FALSE)</f>
        <v>6.0653235653235651</v>
      </c>
      <c r="I989" s="32">
        <f t="shared" si="30"/>
        <v>5.4553434558676068</v>
      </c>
      <c r="J989" s="37">
        <f t="shared" si="31"/>
        <v>0.36634968649106675</v>
      </c>
      <c r="K989" s="34">
        <f>((J989-MIN(J$2:J$3986))/(MAX(J$2:J$3986)-MIN(J$2:J$3986))*10)</f>
        <v>0.75135431055693092</v>
      </c>
      <c r="L989" s="20" t="s">
        <v>11433</v>
      </c>
    </row>
    <row r="990" spans="1:12">
      <c r="A990" s="23" t="s">
        <v>2714</v>
      </c>
      <c r="B990" s="23" t="s">
        <v>4768</v>
      </c>
      <c r="C990" s="23" t="s">
        <v>63</v>
      </c>
      <c r="D990" s="23" t="s">
        <v>3404</v>
      </c>
      <c r="E990" s="29">
        <f>VLOOKUP(A990,Normalised!$A$2:$G$3986,7,FALSE)</f>
        <v>0.15379219138715639</v>
      </c>
      <c r="F990" s="30">
        <f>VLOOKUP(A990,Normalised!$A$2:$K$3986,9,FALSE)</f>
        <v>5.0673892027601537E-2</v>
      </c>
      <c r="G990" s="31">
        <f>AVERAGE(VLOOKUP(A990,Normalised!$A$2:$Q$3986,13,FALSE),VLOOKUP(A990,Normalised!$A$2:$Q$3986,15,FALSE))</f>
        <v>4.2084513374006702</v>
      </c>
      <c r="H990" s="31">
        <f>VLOOKUP(A990,Normalised!$A$2:$Q$3986,17,FALSE)</f>
        <v>8.3516483516483522</v>
      </c>
      <c r="I990" s="32">
        <f t="shared" si="30"/>
        <v>6.2800498445245108</v>
      </c>
      <c r="J990" s="37">
        <f t="shared" si="31"/>
        <v>0.36578611217564649</v>
      </c>
      <c r="K990" s="34">
        <f>((J990-MIN(J$2:J$3986))/(MAX(J$2:J$3986)-MIN(J$2:J$3986))*10)</f>
        <v>0.75019846408885837</v>
      </c>
      <c r="L990" s="20" t="s">
        <v>11433</v>
      </c>
    </row>
    <row r="991" spans="1:12">
      <c r="A991" s="23" t="s">
        <v>2831</v>
      </c>
      <c r="B991" s="23" t="s">
        <v>4535</v>
      </c>
      <c r="C991" s="23" t="s">
        <v>39</v>
      </c>
      <c r="D991" s="23" t="s">
        <v>3404</v>
      </c>
      <c r="E991" s="29">
        <f>VLOOKUP(A991,Normalised!$A$2:$G$3986,7,FALSE)</f>
        <v>8.7696737252759588E-2</v>
      </c>
      <c r="F991" s="30">
        <f>VLOOKUP(A991,Normalised!$A$2:$K$3986,9,FALSE)</f>
        <v>8.6144591282204266E-2</v>
      </c>
      <c r="G991" s="31">
        <f>AVERAGE(VLOOKUP(A991,Normalised!$A$2:$Q$3986,13,FALSE),VLOOKUP(A991,Normalised!$A$2:$Q$3986,15,FALSE))</f>
        <v>4.3279905603964366</v>
      </c>
      <c r="H991" s="31">
        <f>VLOOKUP(A991,Normalised!$A$2:$Q$3986,17,FALSE)</f>
        <v>8.6233211233211229</v>
      </c>
      <c r="I991" s="32">
        <f t="shared" si="30"/>
        <v>6.4756558418587797</v>
      </c>
      <c r="J991" s="37">
        <f t="shared" si="31"/>
        <v>0.36573377613831426</v>
      </c>
      <c r="K991" s="34">
        <f>((J991-MIN(J$2:J$3986))/(MAX(J$2:J$3986)-MIN(J$2:J$3986))*10)</f>
        <v>0.7500911270043813</v>
      </c>
      <c r="L991" s="20" t="s">
        <v>11433</v>
      </c>
    </row>
    <row r="992" spans="1:12">
      <c r="A992" s="23" t="s">
        <v>2406</v>
      </c>
      <c r="B992" s="23" t="s">
        <v>5374</v>
      </c>
      <c r="C992" s="23" t="s">
        <v>7</v>
      </c>
      <c r="D992" s="23" t="s">
        <v>3404</v>
      </c>
      <c r="E992" s="29">
        <f>VLOOKUP(A992,Normalised!$A$2:$G$3986,7,FALSE)</f>
        <v>8.5483507722288035E-2</v>
      </c>
      <c r="F992" s="30">
        <f>VLOOKUP(A992,Normalised!$A$2:$K$3986,9,FALSE)</f>
        <v>9.362829372609445E-2</v>
      </c>
      <c r="G992" s="31">
        <f>AVERAGE(VLOOKUP(A992,Normalised!$A$2:$Q$3986,13,FALSE),VLOOKUP(A992,Normalised!$A$2:$Q$3986,15,FALSE))</f>
        <v>4.9288313531120993</v>
      </c>
      <c r="H992" s="31">
        <f>VLOOKUP(A992,Normalised!$A$2:$Q$3986,17,FALSE)</f>
        <v>7.2008547008547019</v>
      </c>
      <c r="I992" s="32">
        <f t="shared" si="30"/>
        <v>6.0648430269834002</v>
      </c>
      <c r="J992" s="37">
        <f t="shared" si="31"/>
        <v>0.36478446605993797</v>
      </c>
      <c r="K992" s="34">
        <f>((J992-MIN(J$2:J$3986))/(MAX(J$2:J$3986)-MIN(J$2:J$3986))*10)</f>
        <v>0.74814416691203101</v>
      </c>
      <c r="L992" s="20" t="s">
        <v>11433</v>
      </c>
    </row>
    <row r="993" spans="1:12">
      <c r="A993" s="23" t="s">
        <v>656</v>
      </c>
      <c r="B993" s="23" t="s">
        <v>10396</v>
      </c>
      <c r="C993" s="23" t="s">
        <v>38</v>
      </c>
      <c r="D993" s="23" t="s">
        <v>9857</v>
      </c>
      <c r="E993" s="29">
        <f>VLOOKUP(A993,Normalised!$A$2:$G$3986,7,FALSE)</f>
        <v>0.35643761614761194</v>
      </c>
      <c r="F993" s="30">
        <f>VLOOKUP(A993,Normalised!$A$2:$K$3986,9,FALSE)</f>
        <v>2.9658015301608585E-2</v>
      </c>
      <c r="G993" s="31">
        <f>AVERAGE(VLOOKUP(A993,Normalised!$A$2:$Q$3986,13,FALSE),VLOOKUP(A993,Normalised!$A$2:$Q$3986,15,FALSE))</f>
        <v>5.9779325204052114</v>
      </c>
      <c r="H993" s="31">
        <f>VLOOKUP(A993,Normalised!$A$2:$Q$3986,17,FALSE)</f>
        <v>3.1990231990231992</v>
      </c>
      <c r="I993" s="32">
        <f t="shared" si="30"/>
        <v>4.5884778597142049</v>
      </c>
      <c r="J993" s="37">
        <f t="shared" si="31"/>
        <v>0.36469635154688029</v>
      </c>
      <c r="K993" s="34">
        <f>((J993-MIN(J$2:J$3986))/(MAX(J$2:J$3986)-MIN(J$2:J$3986))*10)</f>
        <v>0.74796345099592743</v>
      </c>
      <c r="L993" s="20" t="s">
        <v>11433</v>
      </c>
    </row>
    <row r="994" spans="1:12">
      <c r="A994" s="23" t="s">
        <v>2383</v>
      </c>
      <c r="B994" s="23" t="s">
        <v>5413</v>
      </c>
      <c r="C994" s="23" t="s">
        <v>7</v>
      </c>
      <c r="D994" s="23" t="s">
        <v>3404</v>
      </c>
      <c r="E994" s="29">
        <f>VLOOKUP(A994,Normalised!$A$2:$G$3986,7,FALSE)</f>
        <v>0.1492640344683337</v>
      </c>
      <c r="F994" s="30">
        <f>VLOOKUP(A994,Normalised!$A$2:$K$3986,9,FALSE)</f>
        <v>5.3523849944589849E-2</v>
      </c>
      <c r="G994" s="31">
        <f>AVERAGE(VLOOKUP(A994,Normalised!$A$2:$Q$3986,13,FALSE),VLOOKUP(A994,Normalised!$A$2:$Q$3986,15,FALSE))</f>
        <v>4.9288313531120993</v>
      </c>
      <c r="H994" s="31">
        <f>VLOOKUP(A994,Normalised!$A$2:$Q$3986,17,FALSE)</f>
        <v>7.2008547008547019</v>
      </c>
      <c r="I994" s="32">
        <f t="shared" si="30"/>
        <v>6.0648430269834002</v>
      </c>
      <c r="J994" s="37">
        <f t="shared" si="31"/>
        <v>0.36456420795272054</v>
      </c>
      <c r="K994" s="34">
        <f>((J994-MIN(J$2:J$3986))/(MAX(J$2:J$3986)-MIN(J$2:J$3986))*10)</f>
        <v>0.74769243490734982</v>
      </c>
      <c r="L994" s="20" t="s">
        <v>11433</v>
      </c>
    </row>
    <row r="995" spans="1:12">
      <c r="A995" s="23" t="s">
        <v>2440</v>
      </c>
      <c r="B995" s="23" t="s">
        <v>5307</v>
      </c>
      <c r="C995" s="23" t="s">
        <v>56</v>
      </c>
      <c r="D995" s="23" t="s">
        <v>3404</v>
      </c>
      <c r="E995" s="29">
        <f>VLOOKUP(A995,Normalised!$A$2:$G$3986,7,FALSE)</f>
        <v>8.8574770854008555E-2</v>
      </c>
      <c r="F995" s="30">
        <f>VLOOKUP(A995,Normalised!$A$2:$K$3986,9,FALSE)</f>
        <v>8.089574792429774E-2</v>
      </c>
      <c r="G995" s="31">
        <f>AVERAGE(VLOOKUP(A995,Normalised!$A$2:$Q$3986,13,FALSE),VLOOKUP(A995,Normalised!$A$2:$Q$3986,15,FALSE))</f>
        <v>4.3799735348107127</v>
      </c>
      <c r="H995" s="31">
        <f>VLOOKUP(A995,Normalised!$A$2:$Q$3986,17,FALSE)</f>
        <v>9.1361416361416374</v>
      </c>
      <c r="I995" s="32">
        <f t="shared" si="30"/>
        <v>6.7580575854761751</v>
      </c>
      <c r="J995" s="37">
        <f t="shared" si="31"/>
        <v>0.36449021460976216</v>
      </c>
      <c r="K995" s="34">
        <f>((J995-MIN(J$2:J$3986))/(MAX(J$2:J$3986)-MIN(J$2:J$3986))*10)</f>
        <v>0.74754068039728927</v>
      </c>
      <c r="L995" s="20" t="s">
        <v>11433</v>
      </c>
    </row>
    <row r="996" spans="1:12">
      <c r="A996" s="23" t="s">
        <v>2413</v>
      </c>
      <c r="B996" s="23" t="s">
        <v>5360</v>
      </c>
      <c r="C996" s="23" t="s">
        <v>56</v>
      </c>
      <c r="D996" s="23" t="s">
        <v>3404</v>
      </c>
      <c r="E996" s="29">
        <f>VLOOKUP(A996,Normalised!$A$2:$G$3986,7,FALSE)</f>
        <v>0.11659169923549242</v>
      </c>
      <c r="F996" s="30">
        <f>VLOOKUP(A996,Normalised!$A$2:$K$3986,9,FALSE)</f>
        <v>6.1438121570183288E-2</v>
      </c>
      <c r="G996" s="31">
        <f>AVERAGE(VLOOKUP(A996,Normalised!$A$2:$Q$3986,13,FALSE),VLOOKUP(A996,Normalised!$A$2:$Q$3986,15,FALSE))</f>
        <v>4.3799735348107127</v>
      </c>
      <c r="H996" s="31">
        <f>VLOOKUP(A996,Normalised!$A$2:$Q$3986,17,FALSE)</f>
        <v>9.1361416361416374</v>
      </c>
      <c r="I996" s="32">
        <f t="shared" si="30"/>
        <v>6.7580575854761751</v>
      </c>
      <c r="J996" s="37">
        <f t="shared" si="31"/>
        <v>0.36445380015187678</v>
      </c>
      <c r="K996" s="34">
        <f>((J996-MIN(J$2:J$3986))/(MAX(J$2:J$3986)-MIN(J$2:J$3986))*10)</f>
        <v>0.74746599721641682</v>
      </c>
      <c r="L996" s="20" t="s">
        <v>11433</v>
      </c>
    </row>
    <row r="997" spans="1:12">
      <c r="A997" s="23" t="s">
        <v>2387</v>
      </c>
      <c r="B997" s="23" t="s">
        <v>5407</v>
      </c>
      <c r="C997" s="23" t="s">
        <v>7</v>
      </c>
      <c r="D997" s="23" t="s">
        <v>3404</v>
      </c>
      <c r="E997" s="29">
        <f>VLOOKUP(A997,Normalised!$A$2:$G$3986,7,FALSE)</f>
        <v>0.1205848318086046</v>
      </c>
      <c r="F997" s="30">
        <f>VLOOKUP(A997,Normalised!$A$2:$K$3986,9,FALSE)</f>
        <v>6.6102621038635373E-2</v>
      </c>
      <c r="G997" s="31">
        <f>AVERAGE(VLOOKUP(A997,Normalised!$A$2:$Q$3986,13,FALSE),VLOOKUP(A997,Normalised!$A$2:$Q$3986,15,FALSE))</f>
        <v>4.9288313531120993</v>
      </c>
      <c r="H997" s="31">
        <f>VLOOKUP(A997,Normalised!$A$2:$Q$3986,17,FALSE)</f>
        <v>7.2008547008547019</v>
      </c>
      <c r="I997" s="32">
        <f t="shared" si="30"/>
        <v>6.0648430269834002</v>
      </c>
      <c r="J997" s="37">
        <f t="shared" si="31"/>
        <v>0.36428697402655191</v>
      </c>
      <c r="K997" s="34">
        <f>((J997-MIN(J$2:J$3986))/(MAX(J$2:J$3986)-MIN(J$2:J$3986))*10)</f>
        <v>0.74712384999206161</v>
      </c>
      <c r="L997" s="20" t="s">
        <v>11433</v>
      </c>
    </row>
    <row r="998" spans="1:12">
      <c r="A998" s="23" t="s">
        <v>2421</v>
      </c>
      <c r="B998" s="23" t="s">
        <v>5346</v>
      </c>
      <c r="C998" s="23" t="s">
        <v>56</v>
      </c>
      <c r="D998" s="23" t="s">
        <v>3404</v>
      </c>
      <c r="E998" s="29">
        <f>VLOOKUP(A998,Normalised!$A$2:$G$3986,7,FALSE)</f>
        <v>0.14392264916435599</v>
      </c>
      <c r="F998" s="30">
        <f>VLOOKUP(A998,Normalised!$A$2:$K$3986,9,FALSE)</f>
        <v>4.9248913069107378E-2</v>
      </c>
      <c r="G998" s="31">
        <f>AVERAGE(VLOOKUP(A998,Normalised!$A$2:$Q$3986,13,FALSE),VLOOKUP(A998,Normalised!$A$2:$Q$3986,15,FALSE))</f>
        <v>4.3799735348107127</v>
      </c>
      <c r="H998" s="31">
        <f>VLOOKUP(A998,Normalised!$A$2:$Q$3986,17,FALSE)</f>
        <v>9.1361416361416374</v>
      </c>
      <c r="I998" s="32">
        <f t="shared" si="30"/>
        <v>6.7580575854761751</v>
      </c>
      <c r="J998" s="37">
        <f t="shared" si="31"/>
        <v>0.36317495731837307</v>
      </c>
      <c r="K998" s="34">
        <f>((J998-MIN(J$2:J$3986))/(MAX(J$2:J$3986)-MIN(J$2:J$3986))*10)</f>
        <v>0.74484319143574018</v>
      </c>
      <c r="L998" s="20" t="s">
        <v>11433</v>
      </c>
    </row>
    <row r="999" spans="1:12">
      <c r="A999" s="23" t="s">
        <v>2213</v>
      </c>
      <c r="B999" s="23" t="s">
        <v>5755</v>
      </c>
      <c r="C999" s="23" t="s">
        <v>11</v>
      </c>
      <c r="D999" s="23" t="s">
        <v>3404</v>
      </c>
      <c r="E999" s="29">
        <f>VLOOKUP(A999,Normalised!$A$2:$G$3986,7,FALSE)</f>
        <v>0.17148303571083123</v>
      </c>
      <c r="F999" s="30">
        <f>VLOOKUP(A999,Normalised!$A$2:$K$3986,9,FALSE)</f>
        <v>7.008026014579892E-2</v>
      </c>
      <c r="G999" s="31">
        <f>AVERAGE(VLOOKUP(A999,Normalised!$A$2:$Q$3986,13,FALSE),VLOOKUP(A999,Normalised!$A$2:$Q$3986,15,FALSE))</f>
        <v>5.3792805195181161</v>
      </c>
      <c r="H999" s="31">
        <f>VLOOKUP(A999,Normalised!$A$2:$Q$3986,17,FALSE)</f>
        <v>2.5335775335775339</v>
      </c>
      <c r="I999" s="32">
        <f t="shared" si="30"/>
        <v>3.9564290265478252</v>
      </c>
      <c r="J999" s="37">
        <f t="shared" si="31"/>
        <v>0.36227643267625853</v>
      </c>
      <c r="K999" s="34">
        <f>((J999-MIN(J$2:J$3986))/(MAX(J$2:J$3986)-MIN(J$2:J$3986))*10)</f>
        <v>0.74300038826737758</v>
      </c>
      <c r="L999" s="20" t="s">
        <v>11433</v>
      </c>
    </row>
    <row r="1000" spans="1:12">
      <c r="A1000" s="23" t="s">
        <v>2459</v>
      </c>
      <c r="B1000" s="23" t="s">
        <v>5263</v>
      </c>
      <c r="C1000" s="23" t="s">
        <v>56</v>
      </c>
      <c r="D1000" s="23" t="s">
        <v>3404</v>
      </c>
      <c r="E1000" s="29">
        <f>VLOOKUP(A1000,Normalised!$A$2:$G$3986,7,FALSE)</f>
        <v>0.11116551094264784</v>
      </c>
      <c r="F1000" s="30">
        <f>VLOOKUP(A1000,Normalised!$A$2:$K$3986,9,FALSE)</f>
        <v>6.3283418063197303E-2</v>
      </c>
      <c r="G1000" s="31">
        <f>AVERAGE(VLOOKUP(A1000,Normalised!$A$2:$Q$3986,13,FALSE),VLOOKUP(A1000,Normalised!$A$2:$Q$3986,15,FALSE))</f>
        <v>4.3799735348107127</v>
      </c>
      <c r="H1000" s="31">
        <f>VLOOKUP(A1000,Normalised!$A$2:$Q$3986,17,FALSE)</f>
        <v>9.1361416361416374</v>
      </c>
      <c r="I1000" s="32">
        <f t="shared" si="30"/>
        <v>6.7580575854761751</v>
      </c>
      <c r="J1000" s="37">
        <f t="shared" si="31"/>
        <v>0.36226576569725311</v>
      </c>
      <c r="K1000" s="34">
        <f>((J1000-MIN(J$2:J$3986))/(MAX(J$2:J$3986)-MIN(J$2:J$3986))*10)</f>
        <v>0.74297851113481306</v>
      </c>
      <c r="L1000" s="20" t="s">
        <v>11433</v>
      </c>
    </row>
    <row r="1001" spans="1:12">
      <c r="A1001" s="23" t="s">
        <v>706</v>
      </c>
      <c r="B1001" s="23" t="s">
        <v>10304</v>
      </c>
      <c r="C1001" s="23" t="s">
        <v>38</v>
      </c>
      <c r="D1001" s="23" t="s">
        <v>9857</v>
      </c>
      <c r="E1001" s="29">
        <f>VLOOKUP(A1001,Normalised!$A$2:$G$3986,7,FALSE)</f>
        <v>0.45034029824224414</v>
      </c>
      <c r="F1001" s="30">
        <f>VLOOKUP(A1001,Normalised!$A$2:$K$3986,9,FALSE)</f>
        <v>2.2953438043657664E-2</v>
      </c>
      <c r="G1001" s="31">
        <f>AVERAGE(VLOOKUP(A1001,Normalised!$A$2:$Q$3986,13,FALSE),VLOOKUP(A1001,Normalised!$A$2:$Q$3986,15,FALSE))</f>
        <v>5.9779325204052114</v>
      </c>
      <c r="H1001" s="31">
        <f>VLOOKUP(A1001,Normalised!$A$2:$Q$3986,17,FALSE)</f>
        <v>3.1990231990231992</v>
      </c>
      <c r="I1001" s="32">
        <f t="shared" si="30"/>
        <v>4.5884778597142049</v>
      </c>
      <c r="J1001" s="37">
        <f t="shared" si="31"/>
        <v>0.36198096388631262</v>
      </c>
      <c r="K1001" s="34">
        <f>((J1001-MIN(J$2:J$3986))/(MAX(J$2:J$3986)-MIN(J$2:J$3986))*10)</f>
        <v>0.74239440508478705</v>
      </c>
      <c r="L1001" s="20" t="s">
        <v>11433</v>
      </c>
    </row>
    <row r="1002" spans="1:12">
      <c r="A1002" s="23" t="s">
        <v>2959</v>
      </c>
      <c r="B1002" s="23" t="s">
        <v>4275</v>
      </c>
      <c r="C1002" s="23" t="s">
        <v>18</v>
      </c>
      <c r="D1002" s="23" t="s">
        <v>3404</v>
      </c>
      <c r="E1002" s="29">
        <f>VLOOKUP(A1002,Normalised!$A$2:$G$3986,7,FALSE)</f>
        <v>0.1067034034765796</v>
      </c>
      <c r="F1002" s="30">
        <f>VLOOKUP(A1002,Normalised!$A$2:$K$3986,9,FALSE)</f>
        <v>7.1197689688790741E-2</v>
      </c>
      <c r="G1002" s="31">
        <f>AVERAGE(VLOOKUP(A1002,Normalised!$A$2:$Q$3986,13,FALSE),VLOOKUP(A1002,Normalised!$A$2:$Q$3986,15,FALSE))</f>
        <v>4.783111543871736</v>
      </c>
      <c r="H1002" s="31">
        <f>VLOOKUP(A1002,Normalised!$A$2:$Q$3986,17,FALSE)</f>
        <v>7.6984126984126986</v>
      </c>
      <c r="I1002" s="32">
        <f t="shared" si="30"/>
        <v>6.2407621211422173</v>
      </c>
      <c r="J1002" s="37">
        <f t="shared" si="31"/>
        <v>0.36193223733071511</v>
      </c>
      <c r="K1002" s="34">
        <f>((J1002-MIN(J$2:J$3986))/(MAX(J$2:J$3986)-MIN(J$2:J$3986))*10)</f>
        <v>0.74229447076264399</v>
      </c>
      <c r="L1002" s="20" t="s">
        <v>11433</v>
      </c>
    </row>
    <row r="1003" spans="1:12">
      <c r="A1003" s="23" t="s">
        <v>2356</v>
      </c>
      <c r="B1003" s="23" t="s">
        <v>5464</v>
      </c>
      <c r="C1003" s="23" t="s">
        <v>7</v>
      </c>
      <c r="D1003" s="23" t="s">
        <v>3404</v>
      </c>
      <c r="E1003" s="29">
        <f>VLOOKUP(A1003,Normalised!$A$2:$G$3986,7,FALSE)</f>
        <v>0.14323371499103549</v>
      </c>
      <c r="F1003" s="30">
        <f>VLOOKUP(A1003,Normalised!$A$2:$K$3986,9,FALSE)</f>
        <v>5.4467001485463677E-2</v>
      </c>
      <c r="G1003" s="31">
        <f>AVERAGE(VLOOKUP(A1003,Normalised!$A$2:$Q$3986,13,FALSE),VLOOKUP(A1003,Normalised!$A$2:$Q$3986,15,FALSE))</f>
        <v>4.9288313531120993</v>
      </c>
      <c r="H1003" s="31">
        <f>VLOOKUP(A1003,Normalised!$A$2:$Q$3986,17,FALSE)</f>
        <v>7.2008547008547019</v>
      </c>
      <c r="I1003" s="32">
        <f t="shared" si="30"/>
        <v>6.0648430269834002</v>
      </c>
      <c r="J1003" s="37">
        <f t="shared" si="31"/>
        <v>0.36168688620681283</v>
      </c>
      <c r="K1003" s="34">
        <f>((J1003-MIN(J$2:J$3986))/(MAX(J$2:J$3986)-MIN(J$2:J$3986))*10)</f>
        <v>0.74179127495999531</v>
      </c>
      <c r="L1003" s="20" t="s">
        <v>11433</v>
      </c>
    </row>
    <row r="1004" spans="1:12">
      <c r="A1004" s="23" t="s">
        <v>2734</v>
      </c>
      <c r="B1004" s="23" t="s">
        <v>4730</v>
      </c>
      <c r="C1004" s="23" t="s">
        <v>63</v>
      </c>
      <c r="D1004" s="23" t="s">
        <v>3404</v>
      </c>
      <c r="E1004" s="29">
        <f>VLOOKUP(A1004,Normalised!$A$2:$G$3986,7,FALSE)</f>
        <v>0.20994163759972154</v>
      </c>
      <c r="F1004" s="30">
        <f>VLOOKUP(A1004,Normalised!$A$2:$K$3986,9,FALSE)</f>
        <v>3.576799702292166E-2</v>
      </c>
      <c r="G1004" s="31">
        <f>AVERAGE(VLOOKUP(A1004,Normalised!$A$2:$Q$3986,13,FALSE),VLOOKUP(A1004,Normalised!$A$2:$Q$3986,15,FALSE))</f>
        <v>4.2084513374006702</v>
      </c>
      <c r="H1004" s="31">
        <f>VLOOKUP(A1004,Normalised!$A$2:$Q$3986,17,FALSE)</f>
        <v>8.3516483516483522</v>
      </c>
      <c r="I1004" s="32">
        <f t="shared" si="30"/>
        <v>6.2800498445245108</v>
      </c>
      <c r="J1004" s="37">
        <f t="shared" si="31"/>
        <v>0.36128680238496114</v>
      </c>
      <c r="K1004" s="34">
        <f>((J1004-MIN(J$2:J$3986))/(MAX(J$2:J$3986)-MIN(J$2:J$3986))*10)</f>
        <v>0.74097073459864937</v>
      </c>
      <c r="L1004" s="20" t="s">
        <v>11433</v>
      </c>
    </row>
    <row r="1005" spans="1:12">
      <c r="A1005" s="23" t="s">
        <v>614</v>
      </c>
      <c r="B1005" s="23" t="s">
        <v>10469</v>
      </c>
      <c r="C1005" s="23" t="s">
        <v>71</v>
      </c>
      <c r="D1005" s="23" t="s">
        <v>9857</v>
      </c>
      <c r="E1005" s="29">
        <f>VLOOKUP(A1005,Normalised!$A$2:$G$3986,7,FALSE)</f>
        <v>0.20504431326924727</v>
      </c>
      <c r="F1005" s="30">
        <f>VLOOKUP(A1005,Normalised!$A$2:$K$3986,9,FALSE)</f>
        <v>4.3713023590065334E-2</v>
      </c>
      <c r="G1005" s="31">
        <f>AVERAGE(VLOOKUP(A1005,Normalised!$A$2:$Q$3986,13,FALSE),VLOOKUP(A1005,Normalised!$A$2:$Q$3986,15,FALSE))</f>
        <v>6.4348942775970146</v>
      </c>
      <c r="H1005" s="31">
        <f>VLOOKUP(A1005,Normalised!$A$2:$Q$3986,17,FALSE)</f>
        <v>4.0445665445665444</v>
      </c>
      <c r="I1005" s="32">
        <f t="shared" si="30"/>
        <v>5.2397304110817799</v>
      </c>
      <c r="J1005" s="37">
        <f t="shared" si="31"/>
        <v>0.36079111980919487</v>
      </c>
      <c r="K1005" s="34">
        <f>((J1005-MIN(J$2:J$3986))/(MAX(J$2:J$3986)-MIN(J$2:J$3986))*10)</f>
        <v>0.73995412873353417</v>
      </c>
      <c r="L1005" s="20" t="s">
        <v>11433</v>
      </c>
    </row>
    <row r="1006" spans="1:12">
      <c r="A1006" s="23" t="s">
        <v>2275</v>
      </c>
      <c r="B1006" s="23" t="s">
        <v>5636</v>
      </c>
      <c r="C1006" s="23" t="s">
        <v>52</v>
      </c>
      <c r="D1006" s="23" t="s">
        <v>3404</v>
      </c>
      <c r="E1006" s="29">
        <f>VLOOKUP(A1006,Normalised!$A$2:$G$3986,7,FALSE)</f>
        <v>0.12061358286990233</v>
      </c>
      <c r="F1006" s="30">
        <f>VLOOKUP(A1006,Normalised!$A$2:$K$3986,9,FALSE)</f>
        <v>7.1125928158506865E-2</v>
      </c>
      <c r="G1006" s="31">
        <f>AVERAGE(VLOOKUP(A1006,Normalised!$A$2:$Q$3986,13,FALSE),VLOOKUP(A1006,Normalised!$A$2:$Q$3986,15,FALSE))</f>
        <v>4.8453633464116486</v>
      </c>
      <c r="H1006" s="31">
        <f>VLOOKUP(A1006,Normalised!$A$2:$Q$3986,17,FALSE)</f>
        <v>6.0653235653235651</v>
      </c>
      <c r="I1006" s="32">
        <f t="shared" si="30"/>
        <v>5.4553434558676068</v>
      </c>
      <c r="J1006" s="37">
        <f t="shared" si="31"/>
        <v>0.36037010343911829</v>
      </c>
      <c r="K1006" s="34">
        <f>((J1006-MIN(J$2:J$3986))/(MAX(J$2:J$3986)-MIN(J$2:J$3986))*10)</f>
        <v>0.73909065736686819</v>
      </c>
      <c r="L1006" s="20" t="s">
        <v>11433</v>
      </c>
    </row>
    <row r="1007" spans="1:12">
      <c r="A1007" s="23" t="s">
        <v>2311</v>
      </c>
      <c r="B1007" s="23" t="s">
        <v>5190</v>
      </c>
      <c r="C1007" s="23" t="s">
        <v>52</v>
      </c>
      <c r="D1007" s="23" t="s">
        <v>3404</v>
      </c>
      <c r="E1007" s="29">
        <f>VLOOKUP(A1007,Normalised!$A$2:$G$3986,7,FALSE)</f>
        <v>0.12726451182692944</v>
      </c>
      <c r="F1007" s="30">
        <f>VLOOKUP(A1007,Normalised!$A$2:$K$3986,9,FALSE)</f>
        <v>6.7353321995011539E-2</v>
      </c>
      <c r="G1007" s="31">
        <f>AVERAGE(VLOOKUP(A1007,Normalised!$A$2:$Q$3986,13,FALSE),VLOOKUP(A1007,Normalised!$A$2:$Q$3986,15,FALSE))</f>
        <v>4.8453633464116486</v>
      </c>
      <c r="H1007" s="31">
        <f>VLOOKUP(A1007,Normalised!$A$2:$Q$3986,17,FALSE)</f>
        <v>6.0653235653235651</v>
      </c>
      <c r="I1007" s="32">
        <f t="shared" si="30"/>
        <v>5.4553434558676068</v>
      </c>
      <c r="J1007" s="37">
        <f t="shared" si="31"/>
        <v>0.36027114370368585</v>
      </c>
      <c r="K1007" s="34">
        <f>((J1007-MIN(J$2:J$3986))/(MAX(J$2:J$3986)-MIN(J$2:J$3986))*10)</f>
        <v>0.73888769875510873</v>
      </c>
      <c r="L1007" s="20" t="s">
        <v>11433</v>
      </c>
    </row>
    <row r="1008" spans="1:12">
      <c r="A1008" s="23" t="s">
        <v>2589</v>
      </c>
      <c r="B1008" s="23" t="s">
        <v>5013</v>
      </c>
      <c r="C1008" s="23" t="s">
        <v>19</v>
      </c>
      <c r="D1008" s="23" t="s">
        <v>3404</v>
      </c>
      <c r="E1008" s="29">
        <f>VLOOKUP(A1008,Normalised!$A$2:$G$3986,7,FALSE)</f>
        <v>0.33280448567566617</v>
      </c>
      <c r="F1008" s="30">
        <f>VLOOKUP(A1008,Normalised!$A$2:$K$3986,9,FALSE)</f>
        <v>2.0944115195709073E-2</v>
      </c>
      <c r="G1008" s="31">
        <f>AVERAGE(VLOOKUP(A1008,Normalised!$A$2:$Q$3986,13,FALSE),VLOOKUP(A1008,Normalised!$A$2:$Q$3986,15,FALSE))</f>
        <v>7.5313319467016822</v>
      </c>
      <c r="H1008" s="31">
        <f>VLOOKUP(A1008,Normalised!$A$2:$Q$3986,17,FALSE)</f>
        <v>5.8608058608058622</v>
      </c>
      <c r="I1008" s="32">
        <f t="shared" si="30"/>
        <v>6.6960689037537726</v>
      </c>
      <c r="J1008" s="37">
        <f t="shared" si="31"/>
        <v>0.36004520741787172</v>
      </c>
      <c r="K1008" s="34">
        <f>((J1008-MIN(J$2:J$3986))/(MAX(J$2:J$3986)-MIN(J$2:J$3986))*10)</f>
        <v>0.73842432125400148</v>
      </c>
      <c r="L1008" s="20" t="s">
        <v>11433</v>
      </c>
    </row>
    <row r="1009" spans="1:12">
      <c r="A1009" s="23" t="s">
        <v>249</v>
      </c>
      <c r="B1009" s="23" t="s">
        <v>11115</v>
      </c>
      <c r="C1009" s="23" t="s">
        <v>59</v>
      </c>
      <c r="D1009" s="23" t="s">
        <v>9857</v>
      </c>
      <c r="E1009" s="29">
        <f>VLOOKUP(A1009,Normalised!$A$2:$G$3986,7,FALSE)</f>
        <v>3.0006930365226118E-2</v>
      </c>
      <c r="F1009" s="30">
        <f>VLOOKUP(A1009,Normalised!$A$2:$K$3986,9,FALSE)</f>
        <v>0.28923997363276344</v>
      </c>
      <c r="G1009" s="31">
        <f>AVERAGE(VLOOKUP(A1009,Normalised!$A$2:$Q$3986,13,FALSE),VLOOKUP(A1009,Normalised!$A$2:$Q$3986,15,FALSE))</f>
        <v>7.8050501929116054</v>
      </c>
      <c r="H1009" s="31">
        <f>VLOOKUP(A1009,Normalised!$A$2:$Q$3986,17,FALSE)</f>
        <v>2.945665445665445</v>
      </c>
      <c r="I1009" s="32">
        <f t="shared" si="30"/>
        <v>5.3753578192885252</v>
      </c>
      <c r="J1009" s="37">
        <f t="shared" si="31"/>
        <v>0.35999440765506435</v>
      </c>
      <c r="K1009" s="34">
        <f>((J1009-MIN(J$2:J$3986))/(MAX(J$2:J$3986)-MIN(J$2:J$3986))*10)</f>
        <v>0.73832013494739879</v>
      </c>
      <c r="L1009" s="20" t="s">
        <v>11433</v>
      </c>
    </row>
    <row r="1010" spans="1:12">
      <c r="A1010" s="23" t="s">
        <v>2460</v>
      </c>
      <c r="B1010" s="23" t="s">
        <v>5261</v>
      </c>
      <c r="C1010" s="23" t="s">
        <v>56</v>
      </c>
      <c r="D1010" s="23" t="s">
        <v>3404</v>
      </c>
      <c r="E1010" s="29">
        <f>VLOOKUP(A1010,Normalised!$A$2:$G$3986,7,FALSE)</f>
        <v>9.5648465777097791E-2</v>
      </c>
      <c r="F1010" s="30">
        <f>VLOOKUP(A1010,Normalised!$A$2:$K$3986,9,FALSE)</f>
        <v>7.1915304991629528E-2</v>
      </c>
      <c r="G1010" s="31">
        <f>AVERAGE(VLOOKUP(A1010,Normalised!$A$2:$Q$3986,13,FALSE),VLOOKUP(A1010,Normalised!$A$2:$Q$3986,15,FALSE))</f>
        <v>4.3799735348107127</v>
      </c>
      <c r="H1010" s="31">
        <f>VLOOKUP(A1010,Normalised!$A$2:$Q$3986,17,FALSE)</f>
        <v>9.1361416361416374</v>
      </c>
      <c r="I1010" s="32">
        <f t="shared" si="30"/>
        <v>6.7580575854761751</v>
      </c>
      <c r="J1010" s="37">
        <f t="shared" si="31"/>
        <v>0.35956196153020403</v>
      </c>
      <c r="K1010" s="34">
        <f>((J1010-MIN(J$2:J$3986))/(MAX(J$2:J$3986)-MIN(J$2:J$3986))*10)</f>
        <v>0.73743322205521211</v>
      </c>
      <c r="L1010" s="20" t="s">
        <v>11433</v>
      </c>
    </row>
    <row r="1011" spans="1:12">
      <c r="A1011" s="23" t="s">
        <v>2793</v>
      </c>
      <c r="B1011" s="23" t="s">
        <v>4610</v>
      </c>
      <c r="C1011" s="23" t="s">
        <v>63</v>
      </c>
      <c r="D1011" s="23" t="s">
        <v>3404</v>
      </c>
      <c r="E1011" s="29">
        <f>VLOOKUP(A1011,Normalised!$A$2:$G$3986,7,FALSE)</f>
        <v>0.14785146653401052</v>
      </c>
      <c r="F1011" s="30">
        <f>VLOOKUP(A1011,Normalised!$A$2:$K$3986,9,FALSE)</f>
        <v>5.003828990223004E-2</v>
      </c>
      <c r="G1011" s="31">
        <f>AVERAGE(VLOOKUP(A1011,Normalised!$A$2:$Q$3986,13,FALSE),VLOOKUP(A1011,Normalised!$A$2:$Q$3986,15,FALSE))</f>
        <v>4.2084513374006702</v>
      </c>
      <c r="H1011" s="31">
        <f>VLOOKUP(A1011,Normalised!$A$2:$Q$3986,17,FALSE)</f>
        <v>8.3516483516483522</v>
      </c>
      <c r="I1011" s="32">
        <f t="shared" si="30"/>
        <v>6.2800498445245108</v>
      </c>
      <c r="J1011" s="37">
        <f t="shared" si="31"/>
        <v>0.3594984829957254</v>
      </c>
      <c r="K1011" s="34">
        <f>((J1011-MIN(J$2:J$3986))/(MAX(J$2:J$3986)-MIN(J$2:J$3986))*10)</f>
        <v>0.73730303258797059</v>
      </c>
      <c r="L1011" s="20" t="s">
        <v>11433</v>
      </c>
    </row>
    <row r="1012" spans="1:12">
      <c r="A1012" s="23" t="s">
        <v>2305</v>
      </c>
      <c r="B1012" s="23" t="s">
        <v>5393</v>
      </c>
      <c r="C1012" s="23" t="s">
        <v>52</v>
      </c>
      <c r="D1012" s="23" t="s">
        <v>3404</v>
      </c>
      <c r="E1012" s="29">
        <f>VLOOKUP(A1012,Normalised!$A$2:$G$3986,7,FALSE)</f>
        <v>0.10463639604914407</v>
      </c>
      <c r="F1012" s="30">
        <f>VLOOKUP(A1012,Normalised!$A$2:$K$3986,9,FALSE)</f>
        <v>8.1326317106001009E-2</v>
      </c>
      <c r="G1012" s="31">
        <f>AVERAGE(VLOOKUP(A1012,Normalised!$A$2:$Q$3986,13,FALSE),VLOOKUP(A1012,Normalised!$A$2:$Q$3986,15,FALSE))</f>
        <v>4.8453633464116486</v>
      </c>
      <c r="H1012" s="31">
        <f>VLOOKUP(A1012,Normalised!$A$2:$Q$3986,17,FALSE)</f>
        <v>6.0653235653235651</v>
      </c>
      <c r="I1012" s="32">
        <f t="shared" si="30"/>
        <v>5.4553434558676068</v>
      </c>
      <c r="J1012" s="37">
        <f t="shared" si="31"/>
        <v>0.35940048499892718</v>
      </c>
      <c r="K1012" s="34">
        <f>((J1012-MIN(J$2:J$3986))/(MAX(J$2:J$3986)-MIN(J$2:J$3986))*10)</f>
        <v>0.73710204642629129</v>
      </c>
      <c r="L1012" s="20" t="s">
        <v>11433</v>
      </c>
    </row>
    <row r="1013" spans="1:12">
      <c r="A1013" s="23" t="s">
        <v>2555</v>
      </c>
      <c r="B1013" s="23" t="s">
        <v>5080</v>
      </c>
      <c r="C1013" s="23" t="s">
        <v>19</v>
      </c>
      <c r="D1013" s="23" t="s">
        <v>3404</v>
      </c>
      <c r="E1013" s="29">
        <f>VLOOKUP(A1013,Normalised!$A$2:$G$3986,7,FALSE)</f>
        <v>0.31310952636828604</v>
      </c>
      <c r="F1013" s="30">
        <f>VLOOKUP(A1013,Normalised!$A$2:$K$3986,9,FALSE)</f>
        <v>2.2112802974617946E-2</v>
      </c>
      <c r="G1013" s="31">
        <f>AVERAGE(VLOOKUP(A1013,Normalised!$A$2:$Q$3986,13,FALSE),VLOOKUP(A1013,Normalised!$A$2:$Q$3986,15,FALSE))</f>
        <v>7.5313319467016822</v>
      </c>
      <c r="H1013" s="31">
        <f>VLOOKUP(A1013,Normalised!$A$2:$Q$3986,17,FALSE)</f>
        <v>5.8608058608058622</v>
      </c>
      <c r="I1013" s="32">
        <f t="shared" si="30"/>
        <v>6.6960689037537726</v>
      </c>
      <c r="J1013" s="37">
        <f t="shared" si="31"/>
        <v>0.35924163463255282</v>
      </c>
      <c r="K1013" s="34">
        <f>((J1013-MIN(J$2:J$3986))/(MAX(J$2:J$3986)-MIN(J$2:J$3986))*10)</f>
        <v>0.73677625685444226</v>
      </c>
      <c r="L1013" s="20" t="s">
        <v>11433</v>
      </c>
    </row>
    <row r="1014" spans="1:12">
      <c r="A1014" s="23" t="s">
        <v>2397</v>
      </c>
      <c r="B1014" s="23" t="s">
        <v>5390</v>
      </c>
      <c r="C1014" s="23" t="s">
        <v>7</v>
      </c>
      <c r="D1014" s="23" t="s">
        <v>3404</v>
      </c>
      <c r="E1014" s="29">
        <f>VLOOKUP(A1014,Normalised!$A$2:$G$3986,7,FALSE)</f>
        <v>0.12409128928528318</v>
      </c>
      <c r="F1014" s="30">
        <f>VLOOKUP(A1014,Normalised!$A$2:$K$3986,9,FALSE)</f>
        <v>6.1499631453283757E-2</v>
      </c>
      <c r="G1014" s="31">
        <f>AVERAGE(VLOOKUP(A1014,Normalised!$A$2:$Q$3986,13,FALSE),VLOOKUP(A1014,Normalised!$A$2:$Q$3986,15,FALSE))</f>
        <v>4.9288313531120993</v>
      </c>
      <c r="H1014" s="31">
        <f>VLOOKUP(A1014,Normalised!$A$2:$Q$3986,17,FALSE)</f>
        <v>7.2008547008547019</v>
      </c>
      <c r="I1014" s="32">
        <f t="shared" si="30"/>
        <v>6.0648430269834002</v>
      </c>
      <c r="J1014" s="37">
        <f t="shared" si="31"/>
        <v>0.35904134178230418</v>
      </c>
      <c r="K1014" s="34">
        <f>((J1014-MIN(J$2:J$3986))/(MAX(J$2:J$3986)-MIN(J$2:J$3986))*10)</f>
        <v>0.73636547201701152</v>
      </c>
      <c r="L1014" s="20" t="s">
        <v>11433</v>
      </c>
    </row>
    <row r="1015" spans="1:12">
      <c r="A1015" s="23" t="s">
        <v>2488</v>
      </c>
      <c r="B1015" s="23" t="s">
        <v>5209</v>
      </c>
      <c r="C1015" s="23" t="s">
        <v>56</v>
      </c>
      <c r="D1015" s="23" t="s">
        <v>3404</v>
      </c>
      <c r="E1015" s="29">
        <f>VLOOKUP(A1015,Normalised!$A$2:$G$3986,7,FALSE)</f>
        <v>0.15999785893399163</v>
      </c>
      <c r="F1015" s="30">
        <f>VLOOKUP(A1015,Normalised!$A$2:$K$3986,9,FALSE)</f>
        <v>4.2780123696374919E-2</v>
      </c>
      <c r="G1015" s="31">
        <f>AVERAGE(VLOOKUP(A1015,Normalised!$A$2:$Q$3986,13,FALSE),VLOOKUP(A1015,Normalised!$A$2:$Q$3986,15,FALSE))</f>
        <v>4.3799735348107127</v>
      </c>
      <c r="H1015" s="31">
        <f>VLOOKUP(A1015,Normalised!$A$2:$Q$3986,17,FALSE)</f>
        <v>9.1361416361416374</v>
      </c>
      <c r="I1015" s="32">
        <f t="shared" si="30"/>
        <v>6.7580575854761751</v>
      </c>
      <c r="J1015" s="37">
        <f t="shared" si="31"/>
        <v>0.35897100012711963</v>
      </c>
      <c r="K1015" s="34">
        <f>((J1015-MIN(J$2:J$3986))/(MAX(J$2:J$3986)-MIN(J$2:J$3986))*10)</f>
        <v>0.73622120683054226</v>
      </c>
      <c r="L1015" s="20" t="s">
        <v>11433</v>
      </c>
    </row>
    <row r="1016" spans="1:12">
      <c r="A1016" s="23" t="s">
        <v>2752</v>
      </c>
      <c r="B1016" s="23" t="s">
        <v>4692</v>
      </c>
      <c r="C1016" s="23" t="s">
        <v>63</v>
      </c>
      <c r="D1016" s="23" t="s">
        <v>3404</v>
      </c>
      <c r="E1016" s="29">
        <f>VLOOKUP(A1016,Normalised!$A$2:$G$3986,7,FALSE)</f>
        <v>0.14644373361085811</v>
      </c>
      <c r="F1016" s="30">
        <f>VLOOKUP(A1016,Normalised!$A$2:$K$3986,9,FALSE)</f>
        <v>5.0161309668430978E-2</v>
      </c>
      <c r="G1016" s="31">
        <f>AVERAGE(VLOOKUP(A1016,Normalised!$A$2:$Q$3986,13,FALSE),VLOOKUP(A1016,Normalised!$A$2:$Q$3986,15,FALSE))</f>
        <v>4.2084513374006702</v>
      </c>
      <c r="H1016" s="31">
        <f>VLOOKUP(A1016,Normalised!$A$2:$Q$3986,17,FALSE)</f>
        <v>8.3516483516483522</v>
      </c>
      <c r="I1016" s="32">
        <f t="shared" si="30"/>
        <v>6.2800498445245108</v>
      </c>
      <c r="J1016" s="37">
        <f t="shared" si="31"/>
        <v>0.35864731471477168</v>
      </c>
      <c r="K1016" s="34">
        <f>((J1016-MIN(J$2:J$3986))/(MAX(J$2:J$3986)-MIN(J$2:J$3986))*10)</f>
        <v>0.7355573535810378</v>
      </c>
      <c r="L1016" s="20" t="s">
        <v>11433</v>
      </c>
    </row>
    <row r="1017" spans="1:12">
      <c r="A1017" s="23" t="s">
        <v>2738</v>
      </c>
      <c r="B1017" s="23" t="s">
        <v>4722</v>
      </c>
      <c r="C1017" s="23" t="s">
        <v>63</v>
      </c>
      <c r="D1017" s="23" t="s">
        <v>3404</v>
      </c>
      <c r="E1017" s="29">
        <f>VLOOKUP(A1017,Normalised!$A$2:$G$3986,7,FALSE)</f>
        <v>0.17545297698748535</v>
      </c>
      <c r="F1017" s="30">
        <f>VLOOKUP(A1017,Normalised!$A$2:$K$3986,9,FALSE)</f>
        <v>4.1857475449867912E-2</v>
      </c>
      <c r="G1017" s="31">
        <f>AVERAGE(VLOOKUP(A1017,Normalised!$A$2:$Q$3986,13,FALSE),VLOOKUP(A1017,Normalised!$A$2:$Q$3986,15,FALSE))</f>
        <v>4.2084513374006702</v>
      </c>
      <c r="H1017" s="31">
        <f>VLOOKUP(A1017,Normalised!$A$2:$Q$3986,17,FALSE)</f>
        <v>8.3516483516483522</v>
      </c>
      <c r="I1017" s="32">
        <f t="shared" si="30"/>
        <v>6.2800498445245108</v>
      </c>
      <c r="J1017" s="37">
        <f t="shared" si="31"/>
        <v>0.35861816813866887</v>
      </c>
      <c r="K1017" s="34">
        <f>((J1017-MIN(J$2:J$3986))/(MAX(J$2:J$3986)-MIN(J$2:J$3986))*10)</f>
        <v>0.73549757625243517</v>
      </c>
      <c r="L1017" s="20" t="s">
        <v>11433</v>
      </c>
    </row>
    <row r="1018" spans="1:12">
      <c r="A1018" s="23" t="s">
        <v>2576</v>
      </c>
      <c r="B1018" s="23" t="s">
        <v>5038</v>
      </c>
      <c r="C1018" s="23" t="s">
        <v>19</v>
      </c>
      <c r="D1018" s="23" t="s">
        <v>3404</v>
      </c>
      <c r="E1018" s="29">
        <f>VLOOKUP(A1018,Normalised!$A$2:$G$3986,7,FALSE)</f>
        <v>0.29825932883558459</v>
      </c>
      <c r="F1018" s="30">
        <f>VLOOKUP(A1018,Normalised!$A$2:$K$3986,9,FALSE)</f>
        <v>2.2973941338024488E-2</v>
      </c>
      <c r="G1018" s="31">
        <f>AVERAGE(VLOOKUP(A1018,Normalised!$A$2:$Q$3986,13,FALSE),VLOOKUP(A1018,Normalised!$A$2:$Q$3986,15,FALSE))</f>
        <v>7.5313319467016822</v>
      </c>
      <c r="H1018" s="31">
        <f>VLOOKUP(A1018,Normalised!$A$2:$Q$3986,17,FALSE)</f>
        <v>5.8608058608058622</v>
      </c>
      <c r="I1018" s="32">
        <f t="shared" si="30"/>
        <v>6.6960689037537726</v>
      </c>
      <c r="J1018" s="37">
        <f t="shared" si="31"/>
        <v>0.35800010388907738</v>
      </c>
      <c r="K1018" s="34">
        <f>((J1018-MIN(J$2:J$3986))/(MAX(J$2:J$3986)-MIN(J$2:J$3986))*10)</f>
        <v>0.73422997522736089</v>
      </c>
      <c r="L1018" s="20" t="s">
        <v>11433</v>
      </c>
    </row>
    <row r="1019" spans="1:12">
      <c r="A1019" s="23" t="s">
        <v>2364</v>
      </c>
      <c r="B1019" s="23" t="s">
        <v>5448</v>
      </c>
      <c r="C1019" s="23" t="s">
        <v>7</v>
      </c>
      <c r="D1019" s="23" t="s">
        <v>3404</v>
      </c>
      <c r="E1019" s="29">
        <f>VLOOKUP(A1019,Normalised!$A$2:$G$3986,7,FALSE)</f>
        <v>8.321856323067138E-2</v>
      </c>
      <c r="F1019" s="30">
        <f>VLOOKUP(A1019,Normalised!$A$2:$K$3986,9,FALSE)</f>
        <v>9.0583554512621317E-2</v>
      </c>
      <c r="G1019" s="31">
        <f>AVERAGE(VLOOKUP(A1019,Normalised!$A$2:$Q$3986,13,FALSE),VLOOKUP(A1019,Normalised!$A$2:$Q$3986,15,FALSE))</f>
        <v>4.9288313531120993</v>
      </c>
      <c r="H1019" s="31">
        <f>VLOOKUP(A1019,Normalised!$A$2:$Q$3986,17,FALSE)</f>
        <v>7.2008547008547019</v>
      </c>
      <c r="I1019" s="32">
        <f t="shared" si="30"/>
        <v>6.0648430269834002</v>
      </c>
      <c r="J1019" s="37">
        <f t="shared" si="31"/>
        <v>0.35757162283718841</v>
      </c>
      <c r="K1019" s="34">
        <f>((J1019-MIN(J$2:J$3986))/(MAX(J$2:J$3986)-MIN(J$2:J$3986))*10)</f>
        <v>0.73335119438708696</v>
      </c>
      <c r="L1019" s="20" t="s">
        <v>11433</v>
      </c>
    </row>
    <row r="1020" spans="1:12">
      <c r="A1020" s="23" t="s">
        <v>2372</v>
      </c>
      <c r="B1020" s="23" t="s">
        <v>5435</v>
      </c>
      <c r="C1020" s="23" t="s">
        <v>7</v>
      </c>
      <c r="D1020" s="23" t="s">
        <v>3404</v>
      </c>
      <c r="E1020" s="29">
        <f>VLOOKUP(A1020,Normalised!$A$2:$G$3986,7,FALSE)</f>
        <v>0.1155067020605787</v>
      </c>
      <c r="F1020" s="30">
        <f>VLOOKUP(A1020,Normalised!$A$2:$K$3986,9,FALSE)</f>
        <v>6.5149217850578145E-2</v>
      </c>
      <c r="G1020" s="31">
        <f>AVERAGE(VLOOKUP(A1020,Normalised!$A$2:$Q$3986,13,FALSE),VLOOKUP(A1020,Normalised!$A$2:$Q$3986,15,FALSE))</f>
        <v>4.9288313531120993</v>
      </c>
      <c r="H1020" s="31">
        <f>VLOOKUP(A1020,Normalised!$A$2:$Q$3986,17,FALSE)</f>
        <v>7.2008547008547019</v>
      </c>
      <c r="I1020" s="32">
        <f t="shared" si="30"/>
        <v>6.0648430269834002</v>
      </c>
      <c r="J1020" s="37">
        <f t="shared" si="31"/>
        <v>0.35736497460977001</v>
      </c>
      <c r="K1020" s="34">
        <f>((J1020-MIN(J$2:J$3986))/(MAX(J$2:J$3986)-MIN(J$2:J$3986))*10)</f>
        <v>0.73292737517237183</v>
      </c>
      <c r="L1020" s="20" t="s">
        <v>11433</v>
      </c>
    </row>
    <row r="1021" spans="1:12">
      <c r="A1021" s="23" t="s">
        <v>2355</v>
      </c>
      <c r="B1021" s="23" t="s">
        <v>5466</v>
      </c>
      <c r="C1021" s="23" t="s">
        <v>7</v>
      </c>
      <c r="D1021" s="23" t="s">
        <v>3404</v>
      </c>
      <c r="E1021" s="29">
        <f>VLOOKUP(A1021,Normalised!$A$2:$G$3986,7,FALSE)</f>
        <v>0.14466923618763927</v>
      </c>
      <c r="F1021" s="30">
        <f>VLOOKUP(A1021,Normalised!$A$2:$K$3986,9,FALSE)</f>
        <v>5.1832328159327E-2</v>
      </c>
      <c r="G1021" s="31">
        <f>AVERAGE(VLOOKUP(A1021,Normalised!$A$2:$Q$3986,13,FALSE),VLOOKUP(A1021,Normalised!$A$2:$Q$3986,15,FALSE))</f>
        <v>4.9288313531120993</v>
      </c>
      <c r="H1021" s="31">
        <f>VLOOKUP(A1021,Normalised!$A$2:$Q$3986,17,FALSE)</f>
        <v>7.2008547008547019</v>
      </c>
      <c r="I1021" s="32">
        <f t="shared" si="30"/>
        <v>6.0648430269834002</v>
      </c>
      <c r="J1021" s="37">
        <f t="shared" si="31"/>
        <v>0.35694296204973125</v>
      </c>
      <c r="K1021" s="34">
        <f>((J1021-MIN(J$2:J$3986))/(MAX(J$2:J$3986)-MIN(J$2:J$3986))*10)</f>
        <v>0.73206186069866963</v>
      </c>
      <c r="L1021" s="20" t="s">
        <v>11433</v>
      </c>
    </row>
    <row r="1022" spans="1:12">
      <c r="A1022" s="23" t="s">
        <v>2918</v>
      </c>
      <c r="B1022" s="23" t="s">
        <v>4360</v>
      </c>
      <c r="C1022" s="23" t="s">
        <v>18</v>
      </c>
      <c r="D1022" s="23" t="s">
        <v>3404</v>
      </c>
      <c r="E1022" s="29">
        <f>VLOOKUP(A1022,Normalised!$A$2:$G$3986,7,FALSE)</f>
        <v>0.10255755429805545</v>
      </c>
      <c r="F1022" s="30">
        <f>VLOOKUP(A1022,Normalised!$A$2:$K$3986,9,FALSE)</f>
        <v>7.1013160039489348E-2</v>
      </c>
      <c r="G1022" s="31">
        <f>AVERAGE(VLOOKUP(A1022,Normalised!$A$2:$Q$3986,13,FALSE),VLOOKUP(A1022,Normalised!$A$2:$Q$3986,15,FALSE))</f>
        <v>4.783111543871736</v>
      </c>
      <c r="H1022" s="31">
        <f>VLOOKUP(A1022,Normalised!$A$2:$Q$3986,17,FALSE)</f>
        <v>7.6984126984126986</v>
      </c>
      <c r="I1022" s="32">
        <f t="shared" si="30"/>
        <v>6.2407621211422173</v>
      </c>
      <c r="J1022" s="37">
        <f t="shared" si="31"/>
        <v>0.35687383496537484</v>
      </c>
      <c r="K1022" s="34">
        <f>((J1022-MIN(J$2:J$3986))/(MAX(J$2:J$3986)-MIN(J$2:J$3986))*10)</f>
        <v>0.73192008650116758</v>
      </c>
      <c r="L1022" s="20" t="s">
        <v>11433</v>
      </c>
    </row>
    <row r="1023" spans="1:12">
      <c r="A1023" s="23" t="s">
        <v>2306</v>
      </c>
      <c r="B1023" s="23" t="s">
        <v>5569</v>
      </c>
      <c r="C1023" s="23" t="s">
        <v>52</v>
      </c>
      <c r="D1023" s="23" t="s">
        <v>3404</v>
      </c>
      <c r="E1023" s="29">
        <f>VLOOKUP(A1023,Normalised!$A$2:$G$3986,7,FALSE)</f>
        <v>0.12620317574433532</v>
      </c>
      <c r="F1023" s="30">
        <f>VLOOKUP(A1023,Normalised!$A$2:$K$3986,9,FALSE)</f>
        <v>6.5713058445665759E-2</v>
      </c>
      <c r="G1023" s="31">
        <f>AVERAGE(VLOOKUP(A1023,Normalised!$A$2:$Q$3986,13,FALSE),VLOOKUP(A1023,Normalised!$A$2:$Q$3986,15,FALSE))</f>
        <v>4.8453633464116486</v>
      </c>
      <c r="H1023" s="31">
        <f>VLOOKUP(A1023,Normalised!$A$2:$Q$3986,17,FALSE)</f>
        <v>6.0653235653235651</v>
      </c>
      <c r="I1023" s="32">
        <f t="shared" si="30"/>
        <v>5.4553434558676068</v>
      </c>
      <c r="J1023" s="37">
        <f t="shared" si="31"/>
        <v>0.35632641690755185</v>
      </c>
      <c r="K1023" s="34">
        <f>((J1023-MIN(J$2:J$3986))/(MAX(J$2:J$3986)-MIN(J$2:J$3986))*10)</f>
        <v>0.73079737524307542</v>
      </c>
      <c r="L1023" s="20" t="s">
        <v>11433</v>
      </c>
    </row>
    <row r="1024" spans="1:12">
      <c r="A1024" s="23" t="s">
        <v>1636</v>
      </c>
      <c r="B1024" s="23" t="s">
        <v>7165</v>
      </c>
      <c r="C1024" s="23" t="s">
        <v>74</v>
      </c>
      <c r="D1024" s="23" t="s">
        <v>5787</v>
      </c>
      <c r="E1024" s="29">
        <f>VLOOKUP(A1024,Normalised!$A$2:$G$3986,7,FALSE)</f>
        <v>1.899397918541347E-2</v>
      </c>
      <c r="F1024" s="30">
        <f>VLOOKUP(A1024,Normalised!$A$2:$K$3986,9,FALSE)</f>
        <v>0.7176153028387835</v>
      </c>
      <c r="G1024" s="31">
        <f>AVERAGE(VLOOKUP(A1024,Normalised!$A$2:$Q$3986,13,FALSE),VLOOKUP(A1024,Normalised!$A$2:$Q$3986,15,FALSE))</f>
        <v>2.5631733519033264</v>
      </c>
      <c r="H1024" s="31">
        <f>VLOOKUP(A1024,Normalised!$A$2:$Q$3986,17,FALSE)</f>
        <v>4.0415140415140414</v>
      </c>
      <c r="I1024" s="32">
        <f t="shared" si="30"/>
        <v>3.3023436967086841</v>
      </c>
      <c r="J1024" s="37">
        <f t="shared" si="31"/>
        <v>0.35572138404001996</v>
      </c>
      <c r="K1024" s="34">
        <f>((J1024-MIN(J$2:J$3986))/(MAX(J$2:J$3986)-MIN(J$2:J$3986))*10)</f>
        <v>0.72955650055473376</v>
      </c>
      <c r="L1024" s="20" t="s">
        <v>11433</v>
      </c>
    </row>
    <row r="1025" spans="1:12">
      <c r="A1025" s="23" t="s">
        <v>2891</v>
      </c>
      <c r="B1025" s="23" t="s">
        <v>4417</v>
      </c>
      <c r="C1025" s="23" t="s">
        <v>18</v>
      </c>
      <c r="D1025" s="23" t="s">
        <v>3404</v>
      </c>
      <c r="E1025" s="29">
        <f>VLOOKUP(A1025,Normalised!$A$2:$G$3986,7,FALSE)</f>
        <v>0.10156222546165233</v>
      </c>
      <c r="F1025" s="30">
        <f>VLOOKUP(A1025,Normalised!$A$2:$K$3986,9,FALSE)</f>
        <v>7.0756868859904065E-2</v>
      </c>
      <c r="G1025" s="31">
        <f>AVERAGE(VLOOKUP(A1025,Normalised!$A$2:$Q$3986,13,FALSE),VLOOKUP(A1025,Normalised!$A$2:$Q$3986,15,FALSE))</f>
        <v>4.783111543871736</v>
      </c>
      <c r="H1025" s="31">
        <f>VLOOKUP(A1025,Normalised!$A$2:$Q$3986,17,FALSE)</f>
        <v>7.6984126984126986</v>
      </c>
      <c r="I1025" s="32">
        <f t="shared" si="30"/>
        <v>6.2407621211422173</v>
      </c>
      <c r="J1025" s="37">
        <f t="shared" si="31"/>
        <v>0.35528713448436261</v>
      </c>
      <c r="K1025" s="34">
        <f>((J1025-MIN(J$2:J$3986))/(MAX(J$2:J$3986)-MIN(J$2:J$3986))*10)</f>
        <v>0.72866588896823092</v>
      </c>
      <c r="L1025" s="20" t="s">
        <v>11433</v>
      </c>
    </row>
    <row r="1026" spans="1:12">
      <c r="A1026" s="23" t="s">
        <v>2930</v>
      </c>
      <c r="B1026" s="23" t="s">
        <v>4336</v>
      </c>
      <c r="C1026" s="23" t="s">
        <v>18</v>
      </c>
      <c r="D1026" s="23" t="s">
        <v>3404</v>
      </c>
      <c r="E1026" s="29">
        <f>VLOOKUP(A1026,Normalised!$A$2:$G$3986,7,FALSE)</f>
        <v>0.11988724202517025</v>
      </c>
      <c r="F1026" s="30">
        <f>VLOOKUP(A1026,Normalised!$A$2:$K$3986,9,FALSE)</f>
        <v>5.9767103079287266E-2</v>
      </c>
      <c r="G1026" s="31">
        <f>AVERAGE(VLOOKUP(A1026,Normalised!$A$2:$Q$3986,13,FALSE),VLOOKUP(A1026,Normalised!$A$2:$Q$3986,15,FALSE))</f>
        <v>4.783111543871736</v>
      </c>
      <c r="H1026" s="31">
        <f>VLOOKUP(A1026,Normalised!$A$2:$Q$3986,17,FALSE)</f>
        <v>7.6984126984126986</v>
      </c>
      <c r="I1026" s="32">
        <f t="shared" ref="I1026:I1089" si="32">AVERAGE(G1026:H1026)</f>
        <v>6.2407621211422173</v>
      </c>
      <c r="J1026" s="37">
        <f t="shared" ref="J1026:J1089" si="33">E1026^(1/3)*F1026^(1/3)*I1026^(1/3)</f>
        <v>0.35494217111373821</v>
      </c>
      <c r="K1026" s="34">
        <f>((J1026-MIN(J$2:J$3986))/(MAX(J$2:J$3986)-MIN(J$2:J$3986))*10)</f>
        <v>0.72795839630463555</v>
      </c>
      <c r="L1026" s="20" t="s">
        <v>11433</v>
      </c>
    </row>
    <row r="1027" spans="1:12">
      <c r="A1027" s="23" t="s">
        <v>1465</v>
      </c>
      <c r="B1027" s="23" t="s">
        <v>7462</v>
      </c>
      <c r="C1027" s="23" t="s">
        <v>66</v>
      </c>
      <c r="D1027" s="23" t="s">
        <v>5787</v>
      </c>
      <c r="E1027" s="29">
        <f>VLOOKUP(A1027,Normalised!$A$2:$G$3986,7,FALSE)</f>
        <v>0.10569933521490843</v>
      </c>
      <c r="F1027" s="30">
        <f>VLOOKUP(A1027,Normalised!$A$2:$K$3986,9,FALSE)</f>
        <v>7.6549049518531392E-2</v>
      </c>
      <c r="G1027" s="31">
        <f>AVERAGE(VLOOKUP(A1027,Normalised!$A$2:$Q$3986,13,FALSE),VLOOKUP(A1027,Normalised!$A$2:$Q$3986,15,FALSE))</f>
        <v>3.0568868280286834</v>
      </c>
      <c r="H1027" s="31">
        <f>VLOOKUP(A1027,Normalised!$A$2:$Q$3986,17,FALSE)</f>
        <v>7.9731379731379723</v>
      </c>
      <c r="I1027" s="32">
        <f t="shared" si="32"/>
        <v>5.5150124005833279</v>
      </c>
      <c r="J1027" s="37">
        <f t="shared" si="33"/>
        <v>0.35469319028789842</v>
      </c>
      <c r="K1027" s="34">
        <f>((J1027-MIN(J$2:J$3986))/(MAX(J$2:J$3986)-MIN(J$2:J$3986))*10)</f>
        <v>0.72744775626961189</v>
      </c>
      <c r="L1027" s="20" t="s">
        <v>11433</v>
      </c>
    </row>
    <row r="1028" spans="1:12">
      <c r="A1028" s="23" t="s">
        <v>2724</v>
      </c>
      <c r="B1028" s="23" t="s">
        <v>4749</v>
      </c>
      <c r="C1028" s="23" t="s">
        <v>63</v>
      </c>
      <c r="D1028" s="23" t="s">
        <v>3404</v>
      </c>
      <c r="E1028" s="29">
        <f>VLOOKUP(A1028,Normalised!$A$2:$G$3986,7,FALSE)</f>
        <v>0.13961867201997163</v>
      </c>
      <c r="F1028" s="30">
        <f>VLOOKUP(A1028,Normalised!$A$2:$K$3986,9,FALSE)</f>
        <v>5.0745653557885413E-2</v>
      </c>
      <c r="G1028" s="31">
        <f>AVERAGE(VLOOKUP(A1028,Normalised!$A$2:$Q$3986,13,FALSE),VLOOKUP(A1028,Normalised!$A$2:$Q$3986,15,FALSE))</f>
        <v>4.2084513374006702</v>
      </c>
      <c r="H1028" s="31">
        <f>VLOOKUP(A1028,Normalised!$A$2:$Q$3986,17,FALSE)</f>
        <v>8.3516483516483522</v>
      </c>
      <c r="I1028" s="32">
        <f t="shared" si="32"/>
        <v>6.2800498445245108</v>
      </c>
      <c r="J1028" s="37">
        <f t="shared" si="33"/>
        <v>0.35435221184442972</v>
      </c>
      <c r="K1028" s="34">
        <f>((J1028-MIN(J$2:J$3986))/(MAX(J$2:J$3986)-MIN(J$2:J$3986))*10)</f>
        <v>0.72674843637729514</v>
      </c>
      <c r="L1028" s="20" t="s">
        <v>11433</v>
      </c>
    </row>
    <row r="1029" spans="1:12">
      <c r="A1029" s="23" t="s">
        <v>2270</v>
      </c>
      <c r="B1029" s="23" t="s">
        <v>5646</v>
      </c>
      <c r="C1029" s="23" t="s">
        <v>52</v>
      </c>
      <c r="D1029" s="23" t="s">
        <v>3404</v>
      </c>
      <c r="E1029" s="29">
        <f>VLOOKUP(A1029,Normalised!$A$2:$G$3986,7,FALSE)</f>
        <v>0.11999371227423308</v>
      </c>
      <c r="F1029" s="30">
        <f>VLOOKUP(A1029,Normalised!$A$2:$K$3986,9,FALSE)</f>
        <v>6.7937665884465981E-2</v>
      </c>
      <c r="G1029" s="31">
        <f>AVERAGE(VLOOKUP(A1029,Normalised!$A$2:$Q$3986,13,FALSE),VLOOKUP(A1029,Normalised!$A$2:$Q$3986,15,FALSE))</f>
        <v>4.8453633464116486</v>
      </c>
      <c r="H1029" s="31">
        <f>VLOOKUP(A1029,Normalised!$A$2:$Q$3986,17,FALSE)</f>
        <v>6.0653235653235651</v>
      </c>
      <c r="I1029" s="32">
        <f t="shared" si="32"/>
        <v>5.4553434558676068</v>
      </c>
      <c r="J1029" s="37">
        <f t="shared" si="33"/>
        <v>0.35429395009899411</v>
      </c>
      <c r="K1029" s="34">
        <f>((J1029-MIN(J$2:J$3986))/(MAX(J$2:J$3986)-MIN(J$2:J$3986))*10)</f>
        <v>0.72662894613289797</v>
      </c>
      <c r="L1029" s="20" t="s">
        <v>11433</v>
      </c>
    </row>
    <row r="1030" spans="1:12">
      <c r="A1030" s="23" t="s">
        <v>696</v>
      </c>
      <c r="B1030" s="23" t="s">
        <v>10324</v>
      </c>
      <c r="C1030" s="23" t="s">
        <v>38</v>
      </c>
      <c r="D1030" s="23" t="s">
        <v>9857</v>
      </c>
      <c r="E1030" s="29">
        <f>VLOOKUP(A1030,Normalised!$A$2:$G$3986,7,FALSE)</f>
        <v>0.18281979528014855</v>
      </c>
      <c r="F1030" s="30">
        <f>VLOOKUP(A1030,Normalised!$A$2:$K$3986,9,FALSE)</f>
        <v>5.2960009349502235E-2</v>
      </c>
      <c r="G1030" s="31">
        <f>AVERAGE(VLOOKUP(A1030,Normalised!$A$2:$Q$3986,13,FALSE),VLOOKUP(A1030,Normalised!$A$2:$Q$3986,15,FALSE))</f>
        <v>5.9779325204052114</v>
      </c>
      <c r="H1030" s="31">
        <f>VLOOKUP(A1030,Normalised!$A$2:$Q$3986,17,FALSE)</f>
        <v>3.1990231990231992</v>
      </c>
      <c r="I1030" s="32">
        <f t="shared" si="32"/>
        <v>4.5884778597142049</v>
      </c>
      <c r="J1030" s="37">
        <f t="shared" si="33"/>
        <v>0.35417124976540715</v>
      </c>
      <c r="K1030" s="34">
        <f>((J1030-MIN(J$2:J$3986))/(MAX(J$2:J$3986)-MIN(J$2:J$3986))*10)</f>
        <v>0.72637729742690249</v>
      </c>
      <c r="L1030" s="20" t="s">
        <v>11433</v>
      </c>
    </row>
    <row r="1031" spans="1:12">
      <c r="A1031" s="23" t="s">
        <v>326</v>
      </c>
      <c r="B1031" s="23" t="s">
        <v>10982</v>
      </c>
      <c r="C1031" s="23" t="s">
        <v>46</v>
      </c>
      <c r="D1031" s="23" t="s">
        <v>9857</v>
      </c>
      <c r="E1031" s="29">
        <f>VLOOKUP(A1031,Normalised!$A$2:$G$3986,7,FALSE)</f>
        <v>0.15877806993842394</v>
      </c>
      <c r="F1031" s="30">
        <f>VLOOKUP(A1031,Normalised!$A$2:$K$3986,9,FALSE)</f>
        <v>6.1356108392715998E-2</v>
      </c>
      <c r="G1031" s="31">
        <f>AVERAGE(VLOOKUP(A1031,Normalised!$A$2:$Q$3986,13,FALSE),VLOOKUP(A1031,Normalised!$A$2:$Q$3986,15,FALSE))</f>
        <v>5.6090541304087438</v>
      </c>
      <c r="H1031" s="31">
        <f>VLOOKUP(A1031,Normalised!$A$2:$Q$3986,17,FALSE)</f>
        <v>3.5073260073260073</v>
      </c>
      <c r="I1031" s="32">
        <f t="shared" si="32"/>
        <v>4.5581900688673755</v>
      </c>
      <c r="J1031" s="37">
        <f t="shared" si="33"/>
        <v>0.35411711581321303</v>
      </c>
      <c r="K1031" s="34">
        <f>((J1031-MIN(J$2:J$3986))/(MAX(J$2:J$3986)-MIN(J$2:J$3986))*10)</f>
        <v>0.72626627296085722</v>
      </c>
      <c r="L1031" s="20" t="s">
        <v>11433</v>
      </c>
    </row>
    <row r="1032" spans="1:12">
      <c r="A1032" s="23" t="s">
        <v>667</v>
      </c>
      <c r="B1032" s="23" t="s">
        <v>10377</v>
      </c>
      <c r="C1032" s="23" t="s">
        <v>38</v>
      </c>
      <c r="D1032" s="23" t="s">
        <v>9857</v>
      </c>
      <c r="E1032" s="29">
        <f>VLOOKUP(A1032,Normalised!$A$2:$G$3986,7,FALSE)</f>
        <v>0.54227647998794182</v>
      </c>
      <c r="F1032" s="30">
        <f>VLOOKUP(A1032,Normalised!$A$2:$K$3986,9,FALSE)</f>
        <v>1.7827614451952068E-2</v>
      </c>
      <c r="G1032" s="31">
        <f>AVERAGE(VLOOKUP(A1032,Normalised!$A$2:$Q$3986,13,FALSE),VLOOKUP(A1032,Normalised!$A$2:$Q$3986,15,FALSE))</f>
        <v>5.9779325204052114</v>
      </c>
      <c r="H1032" s="31">
        <f>VLOOKUP(A1032,Normalised!$A$2:$Q$3986,17,FALSE)</f>
        <v>3.1990231990231992</v>
      </c>
      <c r="I1032" s="32">
        <f t="shared" si="32"/>
        <v>4.5884778597142049</v>
      </c>
      <c r="J1032" s="37">
        <f t="shared" si="33"/>
        <v>0.35399262491162942</v>
      </c>
      <c r="K1032" s="34">
        <f>((J1032-MIN(J$2:J$3986))/(MAX(J$2:J$3986)-MIN(J$2:J$3986))*10)</f>
        <v>0.72601095194113452</v>
      </c>
      <c r="L1032" s="20" t="s">
        <v>11433</v>
      </c>
    </row>
    <row r="1033" spans="1:12">
      <c r="A1033" s="23" t="s">
        <v>2720</v>
      </c>
      <c r="B1033" s="23" t="s">
        <v>4757</v>
      </c>
      <c r="C1033" s="23" t="s">
        <v>63</v>
      </c>
      <c r="D1033" s="23" t="s">
        <v>3404</v>
      </c>
      <c r="E1033" s="29">
        <f>VLOOKUP(A1033,Normalised!$A$2:$G$3986,7,FALSE)</f>
        <v>0.13802171740243593</v>
      </c>
      <c r="F1033" s="30">
        <f>VLOOKUP(A1033,Normalised!$A$2:$K$3986,9,FALSE)</f>
        <v>5.0991693090287282E-2</v>
      </c>
      <c r="G1033" s="31">
        <f>AVERAGE(VLOOKUP(A1033,Normalised!$A$2:$Q$3986,13,FALSE),VLOOKUP(A1033,Normalised!$A$2:$Q$3986,15,FALSE))</f>
        <v>4.2084513374006702</v>
      </c>
      <c r="H1033" s="31">
        <f>VLOOKUP(A1033,Normalised!$A$2:$Q$3986,17,FALSE)</f>
        <v>8.3516483516483522</v>
      </c>
      <c r="I1033" s="32">
        <f t="shared" si="32"/>
        <v>6.2800498445245108</v>
      </c>
      <c r="J1033" s="37">
        <f t="shared" si="33"/>
        <v>0.35356558322917125</v>
      </c>
      <c r="K1033" s="34">
        <f>((J1033-MIN(J$2:J$3986))/(MAX(J$2:J$3986)-MIN(J$2:J$3986))*10)</f>
        <v>0.72513512313403061</v>
      </c>
      <c r="L1033" s="20" t="s">
        <v>11433</v>
      </c>
    </row>
    <row r="1034" spans="1:12">
      <c r="A1034" s="23" t="s">
        <v>2399</v>
      </c>
      <c r="B1034" s="23" t="s">
        <v>5386</v>
      </c>
      <c r="C1034" s="23" t="s">
        <v>7</v>
      </c>
      <c r="D1034" s="23" t="s">
        <v>3404</v>
      </c>
      <c r="E1034" s="29">
        <f>VLOOKUP(A1034,Normalised!$A$2:$G$3986,7,FALSE)</f>
        <v>9.9569247859927268E-2</v>
      </c>
      <c r="F1034" s="30">
        <f>VLOOKUP(A1034,Normalised!$A$2:$K$3986,9,FALSE)</f>
        <v>7.3053237828988177E-2</v>
      </c>
      <c r="G1034" s="31">
        <f>AVERAGE(VLOOKUP(A1034,Normalised!$A$2:$Q$3986,13,FALSE),VLOOKUP(A1034,Normalised!$A$2:$Q$3986,15,FALSE))</f>
        <v>4.9288313531120993</v>
      </c>
      <c r="H1034" s="31">
        <f>VLOOKUP(A1034,Normalised!$A$2:$Q$3986,17,FALSE)</f>
        <v>7.2008547008547019</v>
      </c>
      <c r="I1034" s="32">
        <f t="shared" si="32"/>
        <v>6.0648430269834002</v>
      </c>
      <c r="J1034" s="37">
        <f t="shared" si="33"/>
        <v>0.35334158554294465</v>
      </c>
      <c r="K1034" s="34">
        <f>((J1034-MIN(J$2:J$3986))/(MAX(J$2:J$3986)-MIN(J$2:J$3986))*10)</f>
        <v>0.72467572154776705</v>
      </c>
      <c r="L1034" s="20" t="s">
        <v>11433</v>
      </c>
    </row>
    <row r="1035" spans="1:12">
      <c r="A1035" s="23" t="s">
        <v>2322</v>
      </c>
      <c r="B1035" s="23" t="s">
        <v>5541</v>
      </c>
      <c r="C1035" s="23" t="s">
        <v>7</v>
      </c>
      <c r="D1035" s="23" t="s">
        <v>3404</v>
      </c>
      <c r="E1035" s="29">
        <f>VLOOKUP(A1035,Normalised!$A$2:$G$3986,7,FALSE)</f>
        <v>0.1534081687926066</v>
      </c>
      <c r="F1035" s="30">
        <f>VLOOKUP(A1035,Normalised!$A$2:$K$3986,9,FALSE)</f>
        <v>4.7372861634543129E-2</v>
      </c>
      <c r="G1035" s="31">
        <f>AVERAGE(VLOOKUP(A1035,Normalised!$A$2:$Q$3986,13,FALSE),VLOOKUP(A1035,Normalised!$A$2:$Q$3986,15,FALSE))</f>
        <v>4.9288313531120993</v>
      </c>
      <c r="H1035" s="31">
        <f>VLOOKUP(A1035,Normalised!$A$2:$Q$3986,17,FALSE)</f>
        <v>7.2008547008547019</v>
      </c>
      <c r="I1035" s="32">
        <f t="shared" si="32"/>
        <v>6.0648430269834002</v>
      </c>
      <c r="J1035" s="37">
        <f t="shared" si="33"/>
        <v>0.35323675797073828</v>
      </c>
      <c r="K1035" s="34">
        <f>((J1035-MIN(J$2:J$3986))/(MAX(J$2:J$3986)-MIN(J$2:J$3986))*10)</f>
        <v>0.72446072846561949</v>
      </c>
      <c r="L1035" s="20" t="s">
        <v>11433</v>
      </c>
    </row>
    <row r="1036" spans="1:12">
      <c r="A1036" s="23" t="s">
        <v>308</v>
      </c>
      <c r="B1036" s="23" t="s">
        <v>11011</v>
      </c>
      <c r="C1036" s="23" t="s">
        <v>46</v>
      </c>
      <c r="D1036" s="23" t="s">
        <v>9857</v>
      </c>
      <c r="E1036" s="29">
        <f>VLOOKUP(A1036,Normalised!$A$2:$G$3986,7,FALSE)</f>
        <v>0.16709278001512806</v>
      </c>
      <c r="F1036" s="30">
        <f>VLOOKUP(A1036,Normalised!$A$2:$K$3986,9,FALSE)</f>
        <v>5.7747528584155265E-2</v>
      </c>
      <c r="G1036" s="31">
        <f>AVERAGE(VLOOKUP(A1036,Normalised!$A$2:$Q$3986,13,FALSE),VLOOKUP(A1036,Normalised!$A$2:$Q$3986,15,FALSE))</f>
        <v>5.6090541304087438</v>
      </c>
      <c r="H1036" s="31">
        <f>VLOOKUP(A1036,Normalised!$A$2:$Q$3986,17,FALSE)</f>
        <v>3.5073260073260073</v>
      </c>
      <c r="I1036" s="32">
        <f t="shared" si="32"/>
        <v>4.5581900688673755</v>
      </c>
      <c r="J1036" s="37">
        <f t="shared" si="33"/>
        <v>0.35298900053839705</v>
      </c>
      <c r="K1036" s="34">
        <f>((J1036-MIN(J$2:J$3986))/(MAX(J$2:J$3986)-MIN(J$2:J$3986))*10)</f>
        <v>0.72395259751416408</v>
      </c>
      <c r="L1036" s="20" t="s">
        <v>11433</v>
      </c>
    </row>
    <row r="1037" spans="1:12">
      <c r="A1037" s="23" t="s">
        <v>2458</v>
      </c>
      <c r="B1037" s="23" t="s">
        <v>5265</v>
      </c>
      <c r="C1037" s="23" t="s">
        <v>56</v>
      </c>
      <c r="D1037" s="23" t="s">
        <v>3404</v>
      </c>
      <c r="E1037" s="29">
        <f>VLOOKUP(A1037,Normalised!$A$2:$G$3986,7,FALSE)</f>
        <v>7.5664264216319194E-2</v>
      </c>
      <c r="F1037" s="30">
        <f>VLOOKUP(A1037,Normalised!$A$2:$K$3986,9,FALSE)</f>
        <v>8.5714022100500997E-2</v>
      </c>
      <c r="G1037" s="31">
        <f>AVERAGE(VLOOKUP(A1037,Normalised!$A$2:$Q$3986,13,FALSE),VLOOKUP(A1037,Normalised!$A$2:$Q$3986,15,FALSE))</f>
        <v>4.3799735348107127</v>
      </c>
      <c r="H1037" s="31">
        <f>VLOOKUP(A1037,Normalised!$A$2:$Q$3986,17,FALSE)</f>
        <v>9.1361416361416374</v>
      </c>
      <c r="I1037" s="32">
        <f t="shared" si="32"/>
        <v>6.7580575854761751</v>
      </c>
      <c r="J1037" s="37">
        <f t="shared" si="33"/>
        <v>0.35257771485107731</v>
      </c>
      <c r="K1037" s="34">
        <f>((J1037-MIN(J$2:J$3986))/(MAX(J$2:J$3986)-MIN(J$2:J$3986))*10)</f>
        <v>0.72310908301030874</v>
      </c>
      <c r="L1037" s="20" t="s">
        <v>11433</v>
      </c>
    </row>
    <row r="1038" spans="1:12">
      <c r="A1038" s="23" t="s">
        <v>2913</v>
      </c>
      <c r="B1038" s="23" t="s">
        <v>4370</v>
      </c>
      <c r="C1038" s="23" t="s">
        <v>18</v>
      </c>
      <c r="D1038" s="23" t="s">
        <v>3404</v>
      </c>
      <c r="E1038" s="29">
        <f>VLOOKUP(A1038,Normalised!$A$2:$G$3986,7,FALSE)</f>
        <v>7.364833626578815E-2</v>
      </c>
      <c r="F1038" s="30">
        <f>VLOOKUP(A1038,Normalised!$A$2:$K$3986,9,FALSE)</f>
        <v>9.5114782567689071E-2</v>
      </c>
      <c r="G1038" s="31">
        <f>AVERAGE(VLOOKUP(A1038,Normalised!$A$2:$Q$3986,13,FALSE),VLOOKUP(A1038,Normalised!$A$2:$Q$3986,15,FALSE))</f>
        <v>4.783111543871736</v>
      </c>
      <c r="H1038" s="31">
        <f>VLOOKUP(A1038,Normalised!$A$2:$Q$3986,17,FALSE)</f>
        <v>7.6984126984126986</v>
      </c>
      <c r="I1038" s="32">
        <f t="shared" si="32"/>
        <v>6.2407621211422173</v>
      </c>
      <c r="J1038" s="37">
        <f t="shared" si="33"/>
        <v>0.35227584307722376</v>
      </c>
      <c r="K1038" s="34">
        <f>((J1038-MIN(J$2:J$3986))/(MAX(J$2:J$3986)-MIN(J$2:J$3986))*10)</f>
        <v>0.72248996781276953</v>
      </c>
      <c r="L1038" s="20" t="s">
        <v>11433</v>
      </c>
    </row>
    <row r="1039" spans="1:12">
      <c r="A1039" s="23" t="s">
        <v>2307</v>
      </c>
      <c r="B1039" s="23" t="s">
        <v>5567</v>
      </c>
      <c r="C1039" s="23" t="s">
        <v>52</v>
      </c>
      <c r="D1039" s="23" t="s">
        <v>3404</v>
      </c>
      <c r="E1039" s="29">
        <f>VLOOKUP(A1039,Normalised!$A$2:$G$3986,7,FALSE)</f>
        <v>0.11183216238989482</v>
      </c>
      <c r="F1039" s="30">
        <f>VLOOKUP(A1039,Normalised!$A$2:$K$3986,9,FALSE)</f>
        <v>7.1597503928943776E-2</v>
      </c>
      <c r="G1039" s="31">
        <f>AVERAGE(VLOOKUP(A1039,Normalised!$A$2:$Q$3986,13,FALSE),VLOOKUP(A1039,Normalised!$A$2:$Q$3986,15,FALSE))</f>
        <v>4.8453633464116486</v>
      </c>
      <c r="H1039" s="31">
        <f>VLOOKUP(A1039,Normalised!$A$2:$Q$3986,17,FALSE)</f>
        <v>6.0653235653235651</v>
      </c>
      <c r="I1039" s="32">
        <f t="shared" si="32"/>
        <v>5.4553434558676068</v>
      </c>
      <c r="J1039" s="37">
        <f t="shared" si="33"/>
        <v>0.35217800920681214</v>
      </c>
      <c r="K1039" s="34">
        <f>((J1039-MIN(J$2:J$3986))/(MAX(J$2:J$3986)-MIN(J$2:J$3986))*10)</f>
        <v>0.72228931826136333</v>
      </c>
      <c r="L1039" s="20" t="s">
        <v>11433</v>
      </c>
    </row>
    <row r="1040" spans="1:12">
      <c r="A1040" s="23" t="s">
        <v>2896</v>
      </c>
      <c r="B1040" s="23" t="s">
        <v>4407</v>
      </c>
      <c r="C1040" s="23" t="s">
        <v>18</v>
      </c>
      <c r="D1040" s="23" t="s">
        <v>3404</v>
      </c>
      <c r="E1040" s="29">
        <f>VLOOKUP(A1040,Normalised!$A$2:$G$3986,7,FALSE)</f>
        <v>0.11863883466018707</v>
      </c>
      <c r="F1040" s="30">
        <f>VLOOKUP(A1040,Normalised!$A$2:$K$3986,9,FALSE)</f>
        <v>5.8895713068697314E-2</v>
      </c>
      <c r="G1040" s="31">
        <f>AVERAGE(VLOOKUP(A1040,Normalised!$A$2:$Q$3986,13,FALSE),VLOOKUP(A1040,Normalised!$A$2:$Q$3986,15,FALSE))</f>
        <v>4.783111543871736</v>
      </c>
      <c r="H1040" s="31">
        <f>VLOOKUP(A1040,Normalised!$A$2:$Q$3986,17,FALSE)</f>
        <v>7.6984126984126986</v>
      </c>
      <c r="I1040" s="32">
        <f t="shared" si="32"/>
        <v>6.2407621211422173</v>
      </c>
      <c r="J1040" s="37">
        <f t="shared" si="33"/>
        <v>0.35197843972157339</v>
      </c>
      <c r="K1040" s="34">
        <f>((J1040-MIN(J$2:J$3986))/(MAX(J$2:J$3986)-MIN(J$2:J$3986))*10)</f>
        <v>0.72188001698851134</v>
      </c>
      <c r="L1040" s="20" t="s">
        <v>11433</v>
      </c>
    </row>
    <row r="1041" spans="1:12">
      <c r="A1041" s="23" t="s">
        <v>2651</v>
      </c>
      <c r="B1041" s="23" t="s">
        <v>4893</v>
      </c>
      <c r="C1041" s="23" t="s">
        <v>54</v>
      </c>
      <c r="D1041" s="23" t="s">
        <v>3404</v>
      </c>
      <c r="E1041" s="29">
        <f>VLOOKUP(A1041,Normalised!$A$2:$G$3986,7,FALSE)</f>
        <v>0.14349688002289801</v>
      </c>
      <c r="F1041" s="30">
        <f>VLOOKUP(A1041,Normalised!$A$2:$K$3986,9,FALSE)</f>
        <v>4.5958134323232383E-2</v>
      </c>
      <c r="G1041" s="31">
        <f>AVERAGE(VLOOKUP(A1041,Normalised!$A$2:$Q$3986,13,FALSE),VLOOKUP(A1041,Normalised!$A$2:$Q$3986,15,FALSE))</f>
        <v>7.1600419408671776</v>
      </c>
      <c r="H1041" s="31">
        <f>VLOOKUP(A1041,Normalised!$A$2:$Q$3986,17,FALSE)</f>
        <v>6.0592185592185599</v>
      </c>
      <c r="I1041" s="32">
        <f t="shared" si="32"/>
        <v>6.6096302500428692</v>
      </c>
      <c r="J1041" s="37">
        <f t="shared" si="33"/>
        <v>0.35193355080245992</v>
      </c>
      <c r="K1041" s="34">
        <f>((J1041-MIN(J$2:J$3986))/(MAX(J$2:J$3986)-MIN(J$2:J$3986))*10)</f>
        <v>0.72178795335609713</v>
      </c>
      <c r="L1041" s="20" t="s">
        <v>11433</v>
      </c>
    </row>
    <row r="1042" spans="1:12">
      <c r="A1042" s="23" t="s">
        <v>2834</v>
      </c>
      <c r="B1042" s="23" t="s">
        <v>4526</v>
      </c>
      <c r="C1042" s="23" t="s">
        <v>39</v>
      </c>
      <c r="D1042" s="23" t="s">
        <v>3404</v>
      </c>
      <c r="E1042" s="29">
        <f>VLOOKUP(A1042,Normalised!$A$2:$G$3986,7,FALSE)</f>
        <v>9.8149880348035595E-2</v>
      </c>
      <c r="F1042" s="30">
        <f>VLOOKUP(A1042,Normalised!$A$2:$K$3986,9,FALSE)</f>
        <v>6.8429744949269733E-2</v>
      </c>
      <c r="G1042" s="31">
        <f>AVERAGE(VLOOKUP(A1042,Normalised!$A$2:$Q$3986,13,FALSE),VLOOKUP(A1042,Normalised!$A$2:$Q$3986,15,FALSE))</f>
        <v>4.3279905603964366</v>
      </c>
      <c r="H1042" s="31">
        <f>VLOOKUP(A1042,Normalised!$A$2:$Q$3986,17,FALSE)</f>
        <v>8.6233211233211229</v>
      </c>
      <c r="I1042" s="32">
        <f t="shared" si="32"/>
        <v>6.4756558418587797</v>
      </c>
      <c r="J1042" s="37">
        <f t="shared" si="33"/>
        <v>0.35167337154392581</v>
      </c>
      <c r="K1042" s="34">
        <f>((J1042-MIN(J$2:J$3986))/(MAX(J$2:J$3986)-MIN(J$2:J$3986))*10)</f>
        <v>0.72125434621891227</v>
      </c>
      <c r="L1042" s="20" t="s">
        <v>11433</v>
      </c>
    </row>
    <row r="1043" spans="1:12">
      <c r="A1043" s="23" t="s">
        <v>2329</v>
      </c>
      <c r="B1043" s="23" t="s">
        <v>5525</v>
      </c>
      <c r="C1043" s="23" t="s">
        <v>7</v>
      </c>
      <c r="D1043" s="23" t="s">
        <v>3404</v>
      </c>
      <c r="E1043" s="29">
        <f>VLOOKUP(A1043,Normalised!$A$2:$G$3986,7,FALSE)</f>
        <v>0.10044932318997676</v>
      </c>
      <c r="F1043" s="30">
        <f>VLOOKUP(A1043,Normalised!$A$2:$K$3986,9,FALSE)</f>
        <v>7.1279702866258038E-2</v>
      </c>
      <c r="G1043" s="31">
        <f>AVERAGE(VLOOKUP(A1043,Normalised!$A$2:$Q$3986,13,FALSE),VLOOKUP(A1043,Normalised!$A$2:$Q$3986,15,FALSE))</f>
        <v>4.9288313531120993</v>
      </c>
      <c r="H1043" s="31">
        <f>VLOOKUP(A1043,Normalised!$A$2:$Q$3986,17,FALSE)</f>
        <v>7.2008547008547019</v>
      </c>
      <c r="I1043" s="32">
        <f t="shared" si="32"/>
        <v>6.0648430269834002</v>
      </c>
      <c r="J1043" s="37">
        <f t="shared" si="33"/>
        <v>0.35148825700021208</v>
      </c>
      <c r="K1043" s="34">
        <f>((J1043-MIN(J$2:J$3986))/(MAX(J$2:J$3986)-MIN(J$2:J$3986))*10)</f>
        <v>0.72087469089097045</v>
      </c>
      <c r="L1043" s="20" t="s">
        <v>11433</v>
      </c>
    </row>
    <row r="1044" spans="1:12">
      <c r="A1044" s="23" t="s">
        <v>2791</v>
      </c>
      <c r="B1044" s="23" t="s">
        <v>4614</v>
      </c>
      <c r="C1044" s="23" t="s">
        <v>63</v>
      </c>
      <c r="D1044" s="23" t="s">
        <v>3404</v>
      </c>
      <c r="E1044" s="29">
        <f>VLOOKUP(A1044,Normalised!$A$2:$G$3986,7,FALSE)</f>
        <v>0.18922163924249777</v>
      </c>
      <c r="F1044" s="30">
        <f>VLOOKUP(A1044,Normalised!$A$2:$K$3986,9,FALSE)</f>
        <v>3.6444605737026792E-2</v>
      </c>
      <c r="G1044" s="31">
        <f>AVERAGE(VLOOKUP(A1044,Normalised!$A$2:$Q$3986,13,FALSE),VLOOKUP(A1044,Normalised!$A$2:$Q$3986,15,FALSE))</f>
        <v>4.2084513374006702</v>
      </c>
      <c r="H1044" s="31">
        <f>VLOOKUP(A1044,Normalised!$A$2:$Q$3986,17,FALSE)</f>
        <v>8.3516483516483522</v>
      </c>
      <c r="I1044" s="32">
        <f t="shared" si="32"/>
        <v>6.2800498445245108</v>
      </c>
      <c r="J1044" s="37">
        <f t="shared" si="33"/>
        <v>0.35117402273408815</v>
      </c>
      <c r="K1044" s="34">
        <f>((J1044-MIN(J$2:J$3986))/(MAX(J$2:J$3986)-MIN(J$2:J$3986))*10)</f>
        <v>0.72023022119689684</v>
      </c>
      <c r="L1044" s="20" t="s">
        <v>11433</v>
      </c>
    </row>
    <row r="1045" spans="1:12">
      <c r="A1045" s="23" t="s">
        <v>2382</v>
      </c>
      <c r="B1045" s="23" t="s">
        <v>5415</v>
      </c>
      <c r="C1045" s="23" t="s">
        <v>7</v>
      </c>
      <c r="D1045" s="23" t="s">
        <v>3404</v>
      </c>
      <c r="E1045" s="29">
        <f>VLOOKUP(A1045,Normalised!$A$2:$G$3986,7,FALSE)</f>
        <v>0.1232320047705921</v>
      </c>
      <c r="F1045" s="30">
        <f>VLOOKUP(A1045,Normalised!$A$2:$K$3986,9,FALSE)</f>
        <v>5.7932058233456658E-2</v>
      </c>
      <c r="G1045" s="31">
        <f>AVERAGE(VLOOKUP(A1045,Normalised!$A$2:$Q$3986,13,FALSE),VLOOKUP(A1045,Normalised!$A$2:$Q$3986,15,FALSE))</f>
        <v>4.9288313531120993</v>
      </c>
      <c r="H1045" s="31">
        <f>VLOOKUP(A1045,Normalised!$A$2:$Q$3986,17,FALSE)</f>
        <v>7.2008547008547019</v>
      </c>
      <c r="I1045" s="32">
        <f t="shared" si="32"/>
        <v>6.0648430269834002</v>
      </c>
      <c r="J1045" s="37">
        <f t="shared" si="33"/>
        <v>0.35114569281246216</v>
      </c>
      <c r="K1045" s="34">
        <f>((J1045-MIN(J$2:J$3986))/(MAX(J$2:J$3986)-MIN(J$2:J$3986))*10)</f>
        <v>0.72017211876221121</v>
      </c>
      <c r="L1045" s="20" t="s">
        <v>11433</v>
      </c>
    </row>
    <row r="1046" spans="1:12">
      <c r="A1046" s="23" t="s">
        <v>3045</v>
      </c>
      <c r="B1046" s="23" t="s">
        <v>4111</v>
      </c>
      <c r="C1046" s="23" t="s">
        <v>55</v>
      </c>
      <c r="D1046" s="23" t="s">
        <v>3404</v>
      </c>
      <c r="E1046" s="29">
        <f>VLOOKUP(A1046,Normalised!$A$2:$G$3986,7,FALSE)</f>
        <v>0.4597599285828094</v>
      </c>
      <c r="F1046" s="30">
        <f>VLOOKUP(A1046,Normalised!$A$2:$K$3986,9,FALSE)</f>
        <v>1.4126769818740626E-2</v>
      </c>
      <c r="G1046" s="31">
        <f>AVERAGE(VLOOKUP(A1046,Normalised!$A$2:$Q$3986,13,FALSE),VLOOKUP(A1046,Normalised!$A$2:$Q$3986,15,FALSE))</f>
        <v>5.4569372241918508</v>
      </c>
      <c r="H1046" s="31">
        <f>VLOOKUP(A1046,Normalised!$A$2:$Q$3986,17,FALSE)</f>
        <v>7.8571428571428577</v>
      </c>
      <c r="I1046" s="32">
        <f t="shared" si="32"/>
        <v>6.6570400406673542</v>
      </c>
      <c r="J1046" s="37">
        <f t="shared" si="33"/>
        <v>0.3509821674248334</v>
      </c>
      <c r="K1046" s="34">
        <f>((J1046-MIN(J$2:J$3986))/(MAX(J$2:J$3986)-MIN(J$2:J$3986))*10)</f>
        <v>0.71983674109051943</v>
      </c>
      <c r="L1046" s="20" t="s">
        <v>11433</v>
      </c>
    </row>
    <row r="1047" spans="1:12">
      <c r="A1047" s="23" t="s">
        <v>708</v>
      </c>
      <c r="B1047" s="23" t="s">
        <v>10300</v>
      </c>
      <c r="C1047" s="23" t="s">
        <v>38</v>
      </c>
      <c r="D1047" s="23" t="s">
        <v>9857</v>
      </c>
      <c r="E1047" s="29">
        <f>VLOOKUP(A1047,Normalised!$A$2:$G$3986,7,FALSE)</f>
        <v>5.9303922740890136E-2</v>
      </c>
      <c r="F1047" s="30">
        <f>VLOOKUP(A1047,Normalised!$A$2:$K$3986,9,FALSE)</f>
        <v>0.15830593580623567</v>
      </c>
      <c r="G1047" s="31">
        <f>AVERAGE(VLOOKUP(A1047,Normalised!$A$2:$Q$3986,13,FALSE),VLOOKUP(A1047,Normalised!$A$2:$Q$3986,15,FALSE))</f>
        <v>5.9779325204052114</v>
      </c>
      <c r="H1047" s="31">
        <f>VLOOKUP(A1047,Normalised!$A$2:$Q$3986,17,FALSE)</f>
        <v>3.1990231990231992</v>
      </c>
      <c r="I1047" s="32">
        <f t="shared" si="32"/>
        <v>4.5884778597142049</v>
      </c>
      <c r="J1047" s="37">
        <f t="shared" si="33"/>
        <v>0.35054982426819531</v>
      </c>
      <c r="K1047" s="34">
        <f>((J1047-MIN(J$2:J$3986))/(MAX(J$2:J$3986)-MIN(J$2:J$3986))*10)</f>
        <v>0.71895003937803481</v>
      </c>
      <c r="L1047" s="20" t="s">
        <v>11433</v>
      </c>
    </row>
    <row r="1048" spans="1:12">
      <c r="A1048" s="23" t="s">
        <v>2500</v>
      </c>
      <c r="B1048" s="23" t="s">
        <v>5183</v>
      </c>
      <c r="C1048" s="23" t="s">
        <v>56</v>
      </c>
      <c r="D1048" s="23" t="s">
        <v>3404</v>
      </c>
      <c r="E1048" s="29">
        <f>VLOOKUP(A1048,Normalised!$A$2:$G$3986,7,FALSE)</f>
        <v>8.6498086527391521E-2</v>
      </c>
      <c r="F1048" s="30">
        <f>VLOOKUP(A1048,Normalised!$A$2:$K$3986,9,FALSE)</f>
        <v>7.3668336659992839E-2</v>
      </c>
      <c r="G1048" s="31">
        <f>AVERAGE(VLOOKUP(A1048,Normalised!$A$2:$Q$3986,13,FALSE),VLOOKUP(A1048,Normalised!$A$2:$Q$3986,15,FALSE))</f>
        <v>4.3799735348107127</v>
      </c>
      <c r="H1048" s="31">
        <f>VLOOKUP(A1048,Normalised!$A$2:$Q$3986,17,FALSE)</f>
        <v>9.1361416361416374</v>
      </c>
      <c r="I1048" s="32">
        <f t="shared" si="32"/>
        <v>6.7580575854761751</v>
      </c>
      <c r="J1048" s="37">
        <f t="shared" si="33"/>
        <v>0.35051215598359858</v>
      </c>
      <c r="K1048" s="34">
        <f>((J1048-MIN(J$2:J$3986))/(MAX(J$2:J$3986)-MIN(J$2:J$3986))*10)</f>
        <v>0.71887278469747518</v>
      </c>
      <c r="L1048" s="20" t="s">
        <v>11433</v>
      </c>
    </row>
    <row r="1049" spans="1:12">
      <c r="A1049" s="23" t="s">
        <v>2273</v>
      </c>
      <c r="B1049" s="23" t="s">
        <v>5640</v>
      </c>
      <c r="C1049" s="23" t="s">
        <v>52</v>
      </c>
      <c r="D1049" s="23" t="s">
        <v>3404</v>
      </c>
      <c r="E1049" s="29">
        <f>VLOOKUP(A1049,Normalised!$A$2:$G$3986,7,FALSE)</f>
        <v>0.10705851543960447</v>
      </c>
      <c r="F1049" s="30">
        <f>VLOOKUP(A1049,Normalised!$A$2:$K$3986,9,FALSE)</f>
        <v>7.3545316893791915E-2</v>
      </c>
      <c r="G1049" s="31">
        <f>AVERAGE(VLOOKUP(A1049,Normalised!$A$2:$Q$3986,13,FALSE),VLOOKUP(A1049,Normalised!$A$2:$Q$3986,15,FALSE))</f>
        <v>4.8453633464116486</v>
      </c>
      <c r="H1049" s="31">
        <f>VLOOKUP(A1049,Normalised!$A$2:$Q$3986,17,FALSE)</f>
        <v>6.0653235653235651</v>
      </c>
      <c r="I1049" s="32">
        <f t="shared" si="32"/>
        <v>5.4553434558676068</v>
      </c>
      <c r="J1049" s="37">
        <f t="shared" si="33"/>
        <v>0.35021341633083392</v>
      </c>
      <c r="K1049" s="34">
        <f>((J1049-MIN(J$2:J$3986))/(MAX(J$2:J$3986)-MIN(J$2:J$3986))*10)</f>
        <v>0.71826009323323814</v>
      </c>
      <c r="L1049" s="20" t="s">
        <v>11433</v>
      </c>
    </row>
    <row r="1050" spans="1:12">
      <c r="A1050" s="23" t="s">
        <v>671</v>
      </c>
      <c r="B1050" s="23" t="s">
        <v>10369</v>
      </c>
      <c r="C1050" s="23" t="s">
        <v>38</v>
      </c>
      <c r="D1050" s="23" t="s">
        <v>9857</v>
      </c>
      <c r="E1050" s="29">
        <f>VLOOKUP(A1050,Normalised!$A$2:$G$3986,7,FALSE)</f>
        <v>0.36841218562190409</v>
      </c>
      <c r="F1050" s="30">
        <f>VLOOKUP(A1050,Normalised!$A$2:$K$3986,9,FALSE)</f>
        <v>2.5311316895842238E-2</v>
      </c>
      <c r="G1050" s="31">
        <f>AVERAGE(VLOOKUP(A1050,Normalised!$A$2:$Q$3986,13,FALSE),VLOOKUP(A1050,Normalised!$A$2:$Q$3986,15,FALSE))</f>
        <v>5.9779325204052114</v>
      </c>
      <c r="H1050" s="31">
        <f>VLOOKUP(A1050,Normalised!$A$2:$Q$3986,17,FALSE)</f>
        <v>3.1990231990231992</v>
      </c>
      <c r="I1050" s="32">
        <f t="shared" si="32"/>
        <v>4.5884778597142049</v>
      </c>
      <c r="J1050" s="37">
        <f t="shared" si="33"/>
        <v>0.34976186503664891</v>
      </c>
      <c r="K1050" s="34">
        <f>((J1050-MIN(J$2:J$3986))/(MAX(J$2:J$3986)-MIN(J$2:J$3986))*10)</f>
        <v>0.71733399714571833</v>
      </c>
      <c r="L1050" s="20" t="s">
        <v>11433</v>
      </c>
    </row>
    <row r="1051" spans="1:12">
      <c r="A1051" s="23" t="s">
        <v>2262</v>
      </c>
      <c r="B1051" s="23" t="s">
        <v>5659</v>
      </c>
      <c r="C1051" s="23" t="s">
        <v>52</v>
      </c>
      <c r="D1051" s="23" t="s">
        <v>3404</v>
      </c>
      <c r="E1051" s="29">
        <f>VLOOKUP(A1051,Normalised!$A$2:$G$3986,7,FALSE)</f>
        <v>0.13651588472146436</v>
      </c>
      <c r="F1051" s="30">
        <f>VLOOKUP(A1051,Normalised!$A$2:$K$3986,9,FALSE)</f>
        <v>5.7286204460901755E-2</v>
      </c>
      <c r="G1051" s="31">
        <f>AVERAGE(VLOOKUP(A1051,Normalised!$A$2:$Q$3986,13,FALSE),VLOOKUP(A1051,Normalised!$A$2:$Q$3986,15,FALSE))</f>
        <v>4.8453633464116486</v>
      </c>
      <c r="H1051" s="31">
        <f>VLOOKUP(A1051,Normalised!$A$2:$Q$3986,17,FALSE)</f>
        <v>6.0653235653235651</v>
      </c>
      <c r="I1051" s="32">
        <f t="shared" si="32"/>
        <v>5.4553434558676068</v>
      </c>
      <c r="J1051" s="37">
        <f t="shared" si="33"/>
        <v>0.34942323344717768</v>
      </c>
      <c r="K1051" s="34">
        <f>((J1051-MIN(J$2:J$3986))/(MAX(J$2:J$3986)-MIN(J$2:J$3986))*10)</f>
        <v>0.71663949046583841</v>
      </c>
      <c r="L1051" s="20" t="s">
        <v>11433</v>
      </c>
    </row>
    <row r="1052" spans="1:12">
      <c r="A1052" s="23" t="s">
        <v>2976</v>
      </c>
      <c r="B1052" s="23" t="s">
        <v>4241</v>
      </c>
      <c r="C1052" s="23" t="s">
        <v>18</v>
      </c>
      <c r="D1052" s="23" t="s">
        <v>3404</v>
      </c>
      <c r="E1052" s="29">
        <f>VLOOKUP(A1052,Normalised!$A$2:$G$3986,7,FALSE)</f>
        <v>0.11264405321133442</v>
      </c>
      <c r="F1052" s="30">
        <f>VLOOKUP(A1052,Normalised!$A$2:$K$3986,9,FALSE)</f>
        <v>6.0361698615925108E-2</v>
      </c>
      <c r="G1052" s="31">
        <f>AVERAGE(VLOOKUP(A1052,Normalised!$A$2:$Q$3986,13,FALSE),VLOOKUP(A1052,Normalised!$A$2:$Q$3986,15,FALSE))</f>
        <v>4.783111543871736</v>
      </c>
      <c r="H1052" s="31">
        <f>VLOOKUP(A1052,Normalised!$A$2:$Q$3986,17,FALSE)</f>
        <v>7.6984126984126986</v>
      </c>
      <c r="I1052" s="32">
        <f t="shared" si="32"/>
        <v>6.2407621211422173</v>
      </c>
      <c r="J1052" s="37">
        <f t="shared" si="33"/>
        <v>0.34879408940711748</v>
      </c>
      <c r="K1052" s="34">
        <f>((J1052-MIN(J$2:J$3986))/(MAX(J$2:J$3986)-MIN(J$2:J$3986))*10)</f>
        <v>0.71534916566444962</v>
      </c>
      <c r="L1052" s="20" t="s">
        <v>11433</v>
      </c>
    </row>
    <row r="1053" spans="1:12">
      <c r="A1053" s="23" t="s">
        <v>2294</v>
      </c>
      <c r="B1053" s="23" t="s">
        <v>5592</v>
      </c>
      <c r="C1053" s="23" t="s">
        <v>52</v>
      </c>
      <c r="D1053" s="23" t="s">
        <v>3404</v>
      </c>
      <c r="E1053" s="29">
        <f>VLOOKUP(A1053,Normalised!$A$2:$G$3986,7,FALSE)</f>
        <v>0.10680990717563883</v>
      </c>
      <c r="F1053" s="30">
        <f>VLOOKUP(A1053,Normalised!$A$2:$K$3986,9,FALSE)</f>
        <v>7.2673926883201956E-2</v>
      </c>
      <c r="G1053" s="31">
        <f>AVERAGE(VLOOKUP(A1053,Normalised!$A$2:$Q$3986,13,FALSE),VLOOKUP(A1053,Normalised!$A$2:$Q$3986,15,FALSE))</f>
        <v>4.8453633464116486</v>
      </c>
      <c r="H1053" s="31">
        <f>VLOOKUP(A1053,Normalised!$A$2:$Q$3986,17,FALSE)</f>
        <v>6.0653235653235651</v>
      </c>
      <c r="I1053" s="32">
        <f t="shared" si="32"/>
        <v>5.4553434558676068</v>
      </c>
      <c r="J1053" s="37">
        <f t="shared" si="33"/>
        <v>0.34855454843961214</v>
      </c>
      <c r="K1053" s="34">
        <f>((J1053-MIN(J$2:J$3986))/(MAX(J$2:J$3986)-MIN(J$2:J$3986))*10)</f>
        <v>0.71485788603428535</v>
      </c>
      <c r="L1053" s="20" t="s">
        <v>11433</v>
      </c>
    </row>
    <row r="1054" spans="1:12">
      <c r="A1054" s="23" t="s">
        <v>2337</v>
      </c>
      <c r="B1054" s="23" t="s">
        <v>5506</v>
      </c>
      <c r="C1054" s="23" t="s">
        <v>7</v>
      </c>
      <c r="D1054" s="23" t="s">
        <v>3404</v>
      </c>
      <c r="E1054" s="29">
        <f>VLOOKUP(A1054,Normalised!$A$2:$G$3986,7,FALSE)</f>
        <v>9.7883649080714813E-2</v>
      </c>
      <c r="F1054" s="30">
        <f>VLOOKUP(A1054,Normalised!$A$2:$K$3986,9,FALSE)</f>
        <v>7.1269451219074631E-2</v>
      </c>
      <c r="G1054" s="31">
        <f>AVERAGE(VLOOKUP(A1054,Normalised!$A$2:$Q$3986,13,FALSE),VLOOKUP(A1054,Normalised!$A$2:$Q$3986,15,FALSE))</f>
        <v>4.9288313531120993</v>
      </c>
      <c r="H1054" s="31">
        <f>VLOOKUP(A1054,Normalised!$A$2:$Q$3986,17,FALSE)</f>
        <v>7.2008547008547019</v>
      </c>
      <c r="I1054" s="32">
        <f t="shared" si="32"/>
        <v>6.0648430269834002</v>
      </c>
      <c r="J1054" s="37">
        <f t="shared" si="33"/>
        <v>0.34845313561237223</v>
      </c>
      <c r="K1054" s="34">
        <f>((J1054-MIN(J$2:J$3986))/(MAX(J$2:J$3986)-MIN(J$2:J$3986))*10)</f>
        <v>0.71464989632472053</v>
      </c>
      <c r="L1054" s="20" t="s">
        <v>11433</v>
      </c>
    </row>
    <row r="1055" spans="1:12">
      <c r="A1055" s="23" t="s">
        <v>2850</v>
      </c>
      <c r="B1055" s="23" t="s">
        <v>4495</v>
      </c>
      <c r="C1055" s="23" t="s">
        <v>39</v>
      </c>
      <c r="D1055" s="23" t="s">
        <v>3404</v>
      </c>
      <c r="E1055" s="29">
        <f>VLOOKUP(A1055,Normalised!$A$2:$G$3986,7,FALSE)</f>
        <v>0.10541333627650536</v>
      </c>
      <c r="F1055" s="30">
        <f>VLOOKUP(A1055,Normalised!$A$2:$K$3986,9,FALSE)</f>
        <v>6.1848187457519743E-2</v>
      </c>
      <c r="G1055" s="31">
        <f>AVERAGE(VLOOKUP(A1055,Normalised!$A$2:$Q$3986,13,FALSE),VLOOKUP(A1055,Normalised!$A$2:$Q$3986,15,FALSE))</f>
        <v>4.3279905603964366</v>
      </c>
      <c r="H1055" s="31">
        <f>VLOOKUP(A1055,Normalised!$A$2:$Q$3986,17,FALSE)</f>
        <v>8.6233211233211229</v>
      </c>
      <c r="I1055" s="32">
        <f t="shared" si="32"/>
        <v>6.4756558418587797</v>
      </c>
      <c r="J1055" s="37">
        <f t="shared" si="33"/>
        <v>0.34820534362816274</v>
      </c>
      <c r="K1055" s="34">
        <f>((J1055-MIN(J$2:J$3986))/(MAX(J$2:J$3986)-MIN(J$2:J$3986))*10)</f>
        <v>0.71414169451010856</v>
      </c>
      <c r="L1055" s="20" t="s">
        <v>11433</v>
      </c>
    </row>
    <row r="1056" spans="1:12">
      <c r="A1056" s="23" t="s">
        <v>2957</v>
      </c>
      <c r="B1056" s="23" t="s">
        <v>4279</v>
      </c>
      <c r="C1056" s="23" t="s">
        <v>18</v>
      </c>
      <c r="D1056" s="23" t="s">
        <v>3404</v>
      </c>
      <c r="E1056" s="29">
        <f>VLOOKUP(A1056,Normalised!$A$2:$G$3986,7,FALSE)</f>
        <v>9.9513795791817516E-2</v>
      </c>
      <c r="F1056" s="30">
        <f>VLOOKUP(A1056,Normalised!$A$2:$K$3986,9,FALSE)</f>
        <v>6.7773639529531401E-2</v>
      </c>
      <c r="G1056" s="31">
        <f>AVERAGE(VLOOKUP(A1056,Normalised!$A$2:$Q$3986,13,FALSE),VLOOKUP(A1056,Normalised!$A$2:$Q$3986,15,FALSE))</f>
        <v>4.783111543871736</v>
      </c>
      <c r="H1056" s="31">
        <f>VLOOKUP(A1056,Normalised!$A$2:$Q$3986,17,FALSE)</f>
        <v>7.6984126984126986</v>
      </c>
      <c r="I1056" s="32">
        <f t="shared" si="32"/>
        <v>6.2407621211422173</v>
      </c>
      <c r="J1056" s="37">
        <f t="shared" si="33"/>
        <v>0.34785152348986387</v>
      </c>
      <c r="K1056" s="34">
        <f>((J1056-MIN(J$2:J$3986))/(MAX(J$2:J$3986)-MIN(J$2:J$3986))*10)</f>
        <v>0.71341603731460501</v>
      </c>
      <c r="L1056" s="20" t="s">
        <v>11433</v>
      </c>
    </row>
    <row r="1057" spans="1:12">
      <c r="A1057" s="23" t="s">
        <v>2115</v>
      </c>
      <c r="B1057" s="23" t="s">
        <v>5937</v>
      </c>
      <c r="C1057" s="23" t="s">
        <v>69</v>
      </c>
      <c r="D1057" s="23" t="s">
        <v>5787</v>
      </c>
      <c r="E1057" s="29">
        <f>VLOOKUP(A1057,Normalised!$A$2:$G$3986,7,FALSE)</f>
        <v>6.3604611456324293E-3</v>
      </c>
      <c r="F1057" s="30">
        <f>VLOOKUP(A1057,Normalised!$A$2:$K$3986,9,FALSE)</f>
        <v>1.1910466214158961</v>
      </c>
      <c r="G1057" s="31">
        <f>AVERAGE(VLOOKUP(A1057,Normalised!$A$2:$Q$3986,13,FALSE),VLOOKUP(A1057,Normalised!$A$2:$Q$3986,15,FALSE))</f>
        <v>5.0407022553624179</v>
      </c>
      <c r="H1057" s="31">
        <f>VLOOKUP(A1057,Normalised!$A$2:$Q$3986,17,FALSE)</f>
        <v>6.0622710622710629</v>
      </c>
      <c r="I1057" s="32">
        <f t="shared" si="32"/>
        <v>5.5514866588167404</v>
      </c>
      <c r="J1057" s="37">
        <f t="shared" si="33"/>
        <v>0.34775673947963121</v>
      </c>
      <c r="K1057" s="34">
        <f>((J1057-MIN(J$2:J$3986))/(MAX(J$2:J$3986)-MIN(J$2:J$3986))*10)</f>
        <v>0.71322164278586309</v>
      </c>
      <c r="L1057" s="20" t="s">
        <v>11433</v>
      </c>
    </row>
    <row r="1058" spans="1:12">
      <c r="A1058" s="23" t="s">
        <v>2968</v>
      </c>
      <c r="B1058" s="23" t="s">
        <v>4257</v>
      </c>
      <c r="C1058" s="23" t="s">
        <v>18</v>
      </c>
      <c r="D1058" s="23" t="s">
        <v>3404</v>
      </c>
      <c r="E1058" s="29">
        <f>VLOOKUP(A1058,Normalised!$A$2:$G$3986,7,FALSE)</f>
        <v>0.10357321332826601</v>
      </c>
      <c r="F1058" s="30">
        <f>VLOOKUP(A1058,Normalised!$A$2:$K$3986,9,FALSE)</f>
        <v>6.4974939848460159E-2</v>
      </c>
      <c r="G1058" s="31">
        <f>AVERAGE(VLOOKUP(A1058,Normalised!$A$2:$Q$3986,13,FALSE),VLOOKUP(A1058,Normalised!$A$2:$Q$3986,15,FALSE))</f>
        <v>4.783111543871736</v>
      </c>
      <c r="H1058" s="31">
        <f>VLOOKUP(A1058,Normalised!$A$2:$Q$3986,17,FALSE)</f>
        <v>7.6984126984126986</v>
      </c>
      <c r="I1058" s="32">
        <f t="shared" si="32"/>
        <v>6.2407621211422173</v>
      </c>
      <c r="J1058" s="37">
        <f t="shared" si="33"/>
        <v>0.34759777549213544</v>
      </c>
      <c r="K1058" s="34">
        <f>((J1058-MIN(J$2:J$3986))/(MAX(J$2:J$3986)-MIN(J$2:J$3986))*10)</f>
        <v>0.71289562018605612</v>
      </c>
      <c r="L1058" s="20" t="s">
        <v>11433</v>
      </c>
    </row>
    <row r="1059" spans="1:12">
      <c r="A1059" s="23" t="s">
        <v>634</v>
      </c>
      <c r="B1059" s="23" t="s">
        <v>10432</v>
      </c>
      <c r="C1059" s="23" t="s">
        <v>71</v>
      </c>
      <c r="D1059" s="23" t="s">
        <v>9857</v>
      </c>
      <c r="E1059" s="29">
        <f>VLOOKUP(A1059,Normalised!$A$2:$G$3986,7,FALSE)</f>
        <v>4.9796711774350175E-2</v>
      </c>
      <c r="F1059" s="30">
        <f>VLOOKUP(A1059,Normalised!$A$2:$K$3986,9,FALSE)</f>
        <v>0.16088935089645529</v>
      </c>
      <c r="G1059" s="31">
        <f>AVERAGE(VLOOKUP(A1059,Normalised!$A$2:$Q$3986,13,FALSE),VLOOKUP(A1059,Normalised!$A$2:$Q$3986,15,FALSE))</f>
        <v>6.4348942775970146</v>
      </c>
      <c r="H1059" s="31">
        <f>VLOOKUP(A1059,Normalised!$A$2:$Q$3986,17,FALSE)</f>
        <v>4.0445665445665444</v>
      </c>
      <c r="I1059" s="32">
        <f t="shared" si="32"/>
        <v>5.2397304110817799</v>
      </c>
      <c r="J1059" s="37">
        <f t="shared" si="33"/>
        <v>0.34754600661640755</v>
      </c>
      <c r="K1059" s="34">
        <f>((J1059-MIN(J$2:J$3986))/(MAX(J$2:J$3986)-MIN(J$2:J$3986))*10)</f>
        <v>0.71278944630529395</v>
      </c>
      <c r="L1059" s="20" t="s">
        <v>11433</v>
      </c>
    </row>
    <row r="1060" spans="1:12">
      <c r="A1060" s="23" t="s">
        <v>2410</v>
      </c>
      <c r="B1060" s="23" t="s">
        <v>5366</v>
      </c>
      <c r="C1060" s="23" t="s">
        <v>56</v>
      </c>
      <c r="D1060" s="23" t="s">
        <v>3404</v>
      </c>
      <c r="E1060" s="29">
        <f>VLOOKUP(A1060,Normalised!$A$2:$G$3986,7,FALSE)</f>
        <v>0.10846637973666917</v>
      </c>
      <c r="F1060" s="30">
        <f>VLOOKUP(A1060,Normalised!$A$2:$K$3986,9,FALSE)</f>
        <v>5.7265701166534934E-2</v>
      </c>
      <c r="G1060" s="31">
        <f>AVERAGE(VLOOKUP(A1060,Normalised!$A$2:$Q$3986,13,FALSE),VLOOKUP(A1060,Normalised!$A$2:$Q$3986,15,FALSE))</f>
        <v>4.3799735348107127</v>
      </c>
      <c r="H1060" s="31">
        <f>VLOOKUP(A1060,Normalised!$A$2:$Q$3986,17,FALSE)</f>
        <v>9.1361416361416374</v>
      </c>
      <c r="I1060" s="32">
        <f t="shared" si="32"/>
        <v>6.7580575854761751</v>
      </c>
      <c r="J1060" s="37">
        <f t="shared" si="33"/>
        <v>0.34753925988420775</v>
      </c>
      <c r="K1060" s="34">
        <f>((J1060-MIN(J$2:J$3986))/(MAX(J$2:J$3986)-MIN(J$2:J$3986))*10)</f>
        <v>0.71277560928971173</v>
      </c>
      <c r="L1060" s="20" t="s">
        <v>11433</v>
      </c>
    </row>
    <row r="1061" spans="1:12">
      <c r="A1061" s="23" t="s">
        <v>2941</v>
      </c>
      <c r="B1061" s="23" t="s">
        <v>4314</v>
      </c>
      <c r="C1061" s="23" t="s">
        <v>18</v>
      </c>
      <c r="D1061" s="23" t="s">
        <v>3404</v>
      </c>
      <c r="E1061" s="29">
        <f>VLOOKUP(A1061,Normalised!$A$2:$G$3986,7,FALSE)</f>
        <v>0.12931027636475959</v>
      </c>
      <c r="F1061" s="30">
        <f>VLOOKUP(A1061,Normalised!$A$2:$K$3986,9,FALSE)</f>
        <v>5.1955347925527931E-2</v>
      </c>
      <c r="G1061" s="31">
        <f>AVERAGE(VLOOKUP(A1061,Normalised!$A$2:$Q$3986,13,FALSE),VLOOKUP(A1061,Normalised!$A$2:$Q$3986,15,FALSE))</f>
        <v>4.783111543871736</v>
      </c>
      <c r="H1061" s="31">
        <f>VLOOKUP(A1061,Normalised!$A$2:$Q$3986,17,FALSE)</f>
        <v>7.6984126984126986</v>
      </c>
      <c r="I1061" s="32">
        <f t="shared" si="32"/>
        <v>6.2407621211422173</v>
      </c>
      <c r="J1061" s="37">
        <f t="shared" si="33"/>
        <v>0.34740306208602345</v>
      </c>
      <c r="K1061" s="34">
        <f>((J1061-MIN(J$2:J$3986))/(MAX(J$2:J$3986)-MIN(J$2:J$3986))*10)</f>
        <v>0.71249627834846185</v>
      </c>
      <c r="L1061" s="20" t="s">
        <v>11433</v>
      </c>
    </row>
    <row r="1062" spans="1:12">
      <c r="A1062" s="23" t="s">
        <v>2955</v>
      </c>
      <c r="B1062" s="23" t="s">
        <v>4286</v>
      </c>
      <c r="C1062" s="23" t="s">
        <v>18</v>
      </c>
      <c r="D1062" s="23" t="s">
        <v>3404</v>
      </c>
      <c r="E1062" s="29">
        <f>VLOOKUP(A1062,Normalised!$A$2:$G$3986,7,FALSE)</f>
        <v>9.3384725984187247E-2</v>
      </c>
      <c r="F1062" s="30">
        <f>VLOOKUP(A1062,Normalised!$A$2:$K$3986,9,FALSE)</f>
        <v>7.1843543461345652E-2</v>
      </c>
      <c r="G1062" s="31">
        <f>AVERAGE(VLOOKUP(A1062,Normalised!$A$2:$Q$3986,13,FALSE),VLOOKUP(A1062,Normalised!$A$2:$Q$3986,15,FALSE))</f>
        <v>4.783111543871736</v>
      </c>
      <c r="H1062" s="31">
        <f>VLOOKUP(A1062,Normalised!$A$2:$Q$3986,17,FALSE)</f>
        <v>7.6984126984126986</v>
      </c>
      <c r="I1062" s="32">
        <f t="shared" si="32"/>
        <v>6.2407621211422173</v>
      </c>
      <c r="J1062" s="37">
        <f t="shared" si="33"/>
        <v>0.34724319274332655</v>
      </c>
      <c r="K1062" s="34">
        <f>((J1062-MIN(J$2:J$3986))/(MAX(J$2:J$3986)-MIN(J$2:J$3986))*10)</f>
        <v>0.71216839893654882</v>
      </c>
      <c r="L1062" s="20" t="s">
        <v>11433</v>
      </c>
    </row>
    <row r="1063" spans="1:12">
      <c r="A1063" s="23" t="s">
        <v>2308</v>
      </c>
      <c r="B1063" s="23" t="s">
        <v>5565</v>
      </c>
      <c r="C1063" s="23" t="s">
        <v>52</v>
      </c>
      <c r="D1063" s="23" t="s">
        <v>3404</v>
      </c>
      <c r="E1063" s="29">
        <f>VLOOKUP(A1063,Normalised!$A$2:$G$3986,7,FALSE)</f>
        <v>0.12535874429377586</v>
      </c>
      <c r="F1063" s="30">
        <f>VLOOKUP(A1063,Normalised!$A$2:$K$3986,9,FALSE)</f>
        <v>6.067949967861086E-2</v>
      </c>
      <c r="G1063" s="31">
        <f>AVERAGE(VLOOKUP(A1063,Normalised!$A$2:$Q$3986,13,FALSE),VLOOKUP(A1063,Normalised!$A$2:$Q$3986,15,FALSE))</f>
        <v>4.8453633464116486</v>
      </c>
      <c r="H1063" s="31">
        <f>VLOOKUP(A1063,Normalised!$A$2:$Q$3986,17,FALSE)</f>
        <v>6.0653235653235651</v>
      </c>
      <c r="I1063" s="32">
        <f t="shared" si="32"/>
        <v>5.4553434558676068</v>
      </c>
      <c r="J1063" s="37">
        <f t="shared" si="33"/>
        <v>0.34620997302548157</v>
      </c>
      <c r="K1063" s="34">
        <f>((J1063-MIN(J$2:J$3986))/(MAX(J$2:J$3986)-MIN(J$2:J$3986))*10)</f>
        <v>0.71004934679215959</v>
      </c>
      <c r="L1063" s="20" t="s">
        <v>11433</v>
      </c>
    </row>
    <row r="1064" spans="1:12">
      <c r="A1064" s="23" t="s">
        <v>2707</v>
      </c>
      <c r="B1064" s="23" t="s">
        <v>4783</v>
      </c>
      <c r="C1064" s="23" t="s">
        <v>63</v>
      </c>
      <c r="D1064" s="23" t="s">
        <v>3404</v>
      </c>
      <c r="E1064" s="29">
        <f>VLOOKUP(A1064,Normalised!$A$2:$G$3986,7,FALSE)</f>
        <v>0.17871503413806178</v>
      </c>
      <c r="F1064" s="30">
        <f>VLOOKUP(A1064,Normalised!$A$2:$K$3986,9,FALSE)</f>
        <v>3.6957188096197358E-2</v>
      </c>
      <c r="G1064" s="31">
        <f>AVERAGE(VLOOKUP(A1064,Normalised!$A$2:$Q$3986,13,FALSE),VLOOKUP(A1064,Normalised!$A$2:$Q$3986,15,FALSE))</f>
        <v>4.2084513374006702</v>
      </c>
      <c r="H1064" s="31">
        <f>VLOOKUP(A1064,Normalised!$A$2:$Q$3986,17,FALSE)</f>
        <v>8.3516483516483522</v>
      </c>
      <c r="I1064" s="32">
        <f t="shared" si="32"/>
        <v>6.2800498445245108</v>
      </c>
      <c r="J1064" s="37">
        <f t="shared" si="33"/>
        <v>0.34615799483520443</v>
      </c>
      <c r="K1064" s="34">
        <f>((J1064-MIN(J$2:J$3986))/(MAX(J$2:J$3986)-MIN(J$2:J$3986))*10)</f>
        <v>0.70994274362376664</v>
      </c>
      <c r="L1064" s="20" t="s">
        <v>11433</v>
      </c>
    </row>
    <row r="1065" spans="1:12">
      <c r="A1065" s="23" t="s">
        <v>2389</v>
      </c>
      <c r="B1065" s="23" t="s">
        <v>5403</v>
      </c>
      <c r="C1065" s="23" t="s">
        <v>7</v>
      </c>
      <c r="D1065" s="23" t="s">
        <v>3404</v>
      </c>
      <c r="E1065" s="29">
        <f>VLOOKUP(A1065,Normalised!$A$2:$G$3986,7,FALSE)</f>
        <v>9.9008280798859441E-2</v>
      </c>
      <c r="F1065" s="30">
        <f>VLOOKUP(A1065,Normalised!$A$2:$K$3986,9,FALSE)</f>
        <v>6.8932075661256878E-2</v>
      </c>
      <c r="G1065" s="31">
        <f>AVERAGE(VLOOKUP(A1065,Normalised!$A$2:$Q$3986,13,FALSE),VLOOKUP(A1065,Normalised!$A$2:$Q$3986,15,FALSE))</f>
        <v>4.9288313531120993</v>
      </c>
      <c r="H1065" s="31">
        <f>VLOOKUP(A1065,Normalised!$A$2:$Q$3986,17,FALSE)</f>
        <v>7.2008547008547019</v>
      </c>
      <c r="I1065" s="32">
        <f t="shared" si="32"/>
        <v>6.0648430269834002</v>
      </c>
      <c r="J1065" s="37">
        <f t="shared" si="33"/>
        <v>0.3459161298706665</v>
      </c>
      <c r="K1065" s="34">
        <f>((J1065-MIN(J$2:J$3986))/(MAX(J$2:J$3986)-MIN(J$2:J$3986))*10)</f>
        <v>0.70944669765899759</v>
      </c>
      <c r="L1065" s="20" t="s">
        <v>11433</v>
      </c>
    </row>
    <row r="1066" spans="1:12">
      <c r="A1066" s="23" t="s">
        <v>2331</v>
      </c>
      <c r="B1066" s="23" t="s">
        <v>5521</v>
      </c>
      <c r="C1066" s="23" t="s">
        <v>7</v>
      </c>
      <c r="D1066" s="23" t="s">
        <v>3404</v>
      </c>
      <c r="E1066" s="29">
        <f>VLOOKUP(A1066,Normalised!$A$2:$G$3986,7,FALSE)</f>
        <v>0.16129733887744382</v>
      </c>
      <c r="F1066" s="30">
        <f>VLOOKUP(A1066,Normalised!$A$2:$K$3986,9,FALSE)</f>
        <v>4.1949740274518608E-2</v>
      </c>
      <c r="G1066" s="31">
        <f>AVERAGE(VLOOKUP(A1066,Normalised!$A$2:$Q$3986,13,FALSE),VLOOKUP(A1066,Normalised!$A$2:$Q$3986,15,FALSE))</f>
        <v>4.9288313531120993</v>
      </c>
      <c r="H1066" s="31">
        <f>VLOOKUP(A1066,Normalised!$A$2:$Q$3986,17,FALSE)</f>
        <v>7.2008547008547019</v>
      </c>
      <c r="I1066" s="32">
        <f t="shared" si="32"/>
        <v>6.0648430269834002</v>
      </c>
      <c r="J1066" s="37">
        <f t="shared" si="33"/>
        <v>0.34492553596626474</v>
      </c>
      <c r="K1066" s="34">
        <f>((J1066-MIN(J$2:J$3986))/(MAX(J$2:J$3986)-MIN(J$2:J$3986))*10)</f>
        <v>0.70741506769579909</v>
      </c>
      <c r="L1066" s="20" t="s">
        <v>11433</v>
      </c>
    </row>
    <row r="1067" spans="1:12">
      <c r="A1067" s="23" t="s">
        <v>2960</v>
      </c>
      <c r="B1067" s="23" t="s">
        <v>4273</v>
      </c>
      <c r="C1067" s="23" t="s">
        <v>18</v>
      </c>
      <c r="D1067" s="23" t="s">
        <v>3404</v>
      </c>
      <c r="E1067" s="29">
        <f>VLOOKUP(A1067,Normalised!$A$2:$G$3986,7,FALSE)</f>
        <v>0.1322880310312054</v>
      </c>
      <c r="F1067" s="30">
        <f>VLOOKUP(A1067,Normalised!$A$2:$K$3986,9,FALSE)</f>
        <v>4.9699985545177475E-2</v>
      </c>
      <c r="G1067" s="31">
        <f>AVERAGE(VLOOKUP(A1067,Normalised!$A$2:$Q$3986,13,FALSE),VLOOKUP(A1067,Normalised!$A$2:$Q$3986,15,FALSE))</f>
        <v>4.783111543871736</v>
      </c>
      <c r="H1067" s="31">
        <f>VLOOKUP(A1067,Normalised!$A$2:$Q$3986,17,FALSE)</f>
        <v>7.6984126984126986</v>
      </c>
      <c r="I1067" s="32">
        <f t="shared" si="32"/>
        <v>6.2407621211422173</v>
      </c>
      <c r="J1067" s="37">
        <f t="shared" si="33"/>
        <v>0.34490922847124628</v>
      </c>
      <c r="K1067" s="34">
        <f>((J1067-MIN(J$2:J$3986))/(MAX(J$2:J$3986)-MIN(J$2:J$3986))*10)</f>
        <v>0.70738162230979673</v>
      </c>
      <c r="L1067" s="20" t="s">
        <v>11433</v>
      </c>
    </row>
    <row r="1068" spans="1:12">
      <c r="A1068" s="23" t="s">
        <v>2875</v>
      </c>
      <c r="B1068" s="23" t="s">
        <v>4447</v>
      </c>
      <c r="C1068" s="23" t="s">
        <v>39</v>
      </c>
      <c r="D1068" s="23" t="s">
        <v>3404</v>
      </c>
      <c r="E1068" s="29">
        <f>VLOOKUP(A1068,Normalised!$A$2:$G$3986,7,FALSE)</f>
        <v>0.16863647239316909</v>
      </c>
      <c r="F1068" s="30">
        <f>VLOOKUP(A1068,Normalised!$A$2:$K$3986,9,FALSE)</f>
        <v>3.7315995747616751E-2</v>
      </c>
      <c r="G1068" s="31">
        <f>AVERAGE(VLOOKUP(A1068,Normalised!$A$2:$Q$3986,13,FALSE),VLOOKUP(A1068,Normalised!$A$2:$Q$3986,15,FALSE))</f>
        <v>4.3279905603964366</v>
      </c>
      <c r="H1068" s="31">
        <f>VLOOKUP(A1068,Normalised!$A$2:$Q$3986,17,FALSE)</f>
        <v>8.6233211233211229</v>
      </c>
      <c r="I1068" s="32">
        <f t="shared" si="32"/>
        <v>6.4756558418587797</v>
      </c>
      <c r="J1068" s="37">
        <f t="shared" si="33"/>
        <v>0.34412014806358487</v>
      </c>
      <c r="K1068" s="34">
        <f>((J1068-MIN(J$2:J$3986))/(MAX(J$2:J$3986)-MIN(J$2:J$3986))*10)</f>
        <v>0.70576328063370286</v>
      </c>
      <c r="L1068" s="20" t="s">
        <v>11433</v>
      </c>
    </row>
    <row r="1069" spans="1:12">
      <c r="A1069" s="23" t="s">
        <v>2486</v>
      </c>
      <c r="B1069" s="23" t="s">
        <v>5213</v>
      </c>
      <c r="C1069" s="23" t="s">
        <v>56</v>
      </c>
      <c r="D1069" s="23" t="s">
        <v>3404</v>
      </c>
      <c r="E1069" s="29">
        <f>VLOOKUP(A1069,Normalised!$A$2:$G$3986,7,FALSE)</f>
        <v>0.14649280704882031</v>
      </c>
      <c r="F1069" s="30">
        <f>VLOOKUP(A1069,Normalised!$A$2:$K$3986,9,FALSE)</f>
        <v>4.1139860147029125E-2</v>
      </c>
      <c r="G1069" s="31">
        <f>AVERAGE(VLOOKUP(A1069,Normalised!$A$2:$Q$3986,13,FALSE),VLOOKUP(A1069,Normalised!$A$2:$Q$3986,15,FALSE))</f>
        <v>4.3799735348107127</v>
      </c>
      <c r="H1069" s="31">
        <f>VLOOKUP(A1069,Normalised!$A$2:$Q$3986,17,FALSE)</f>
        <v>9.1361416361416374</v>
      </c>
      <c r="I1069" s="32">
        <f t="shared" si="32"/>
        <v>6.7580575854761751</v>
      </c>
      <c r="J1069" s="37">
        <f t="shared" si="33"/>
        <v>0.34405958935334213</v>
      </c>
      <c r="K1069" s="34">
        <f>((J1069-MIN(J$2:J$3986))/(MAX(J$2:J$3986)-MIN(J$2:J$3986))*10)</f>
        <v>0.70563907949566329</v>
      </c>
      <c r="L1069" s="20" t="s">
        <v>11433</v>
      </c>
    </row>
    <row r="1070" spans="1:12">
      <c r="A1070" s="23" t="s">
        <v>2946</v>
      </c>
      <c r="B1070" s="23" t="s">
        <v>4304</v>
      </c>
      <c r="C1070" s="23" t="s">
        <v>18</v>
      </c>
      <c r="D1070" s="23" t="s">
        <v>3404</v>
      </c>
      <c r="E1070" s="29">
        <f>VLOOKUP(A1070,Normalised!$A$2:$G$3986,7,FALSE)</f>
        <v>9.0551893918295184E-2</v>
      </c>
      <c r="F1070" s="30">
        <f>VLOOKUP(A1070,Normalised!$A$2:$K$3986,9,FALSE)</f>
        <v>7.1976814874729997E-2</v>
      </c>
      <c r="G1070" s="31">
        <f>AVERAGE(VLOOKUP(A1070,Normalised!$A$2:$Q$3986,13,FALSE),VLOOKUP(A1070,Normalised!$A$2:$Q$3986,15,FALSE))</f>
        <v>4.783111543871736</v>
      </c>
      <c r="H1070" s="31">
        <f>VLOOKUP(A1070,Normalised!$A$2:$Q$3986,17,FALSE)</f>
        <v>7.6984126984126986</v>
      </c>
      <c r="I1070" s="32">
        <f t="shared" si="32"/>
        <v>6.2407621211422173</v>
      </c>
      <c r="J1070" s="37">
        <f t="shared" si="33"/>
        <v>0.34390825229447253</v>
      </c>
      <c r="K1070" s="34">
        <f>((J1070-MIN(J$2:J$3986))/(MAX(J$2:J$3986)-MIN(J$2:J$3986))*10)</f>
        <v>0.70532869912488205</v>
      </c>
      <c r="L1070" s="20" t="s">
        <v>11433</v>
      </c>
    </row>
    <row r="1071" spans="1:12">
      <c r="A1071" s="23" t="s">
        <v>2264</v>
      </c>
      <c r="B1071" s="23" t="s">
        <v>5655</v>
      </c>
      <c r="C1071" s="23" t="s">
        <v>52</v>
      </c>
      <c r="D1071" s="23" t="s">
        <v>3404</v>
      </c>
      <c r="E1071" s="29">
        <f>VLOOKUP(A1071,Normalised!$A$2:$G$3986,7,FALSE)</f>
        <v>0.10984458140575361</v>
      </c>
      <c r="F1071" s="30">
        <f>VLOOKUP(A1071,Normalised!$A$2:$K$3986,9,FALSE)</f>
        <v>6.7865904354182105E-2</v>
      </c>
      <c r="G1071" s="31">
        <f>AVERAGE(VLOOKUP(A1071,Normalised!$A$2:$Q$3986,13,FALSE),VLOOKUP(A1071,Normalised!$A$2:$Q$3986,15,FALSE))</f>
        <v>4.8453633464116486</v>
      </c>
      <c r="H1071" s="31">
        <f>VLOOKUP(A1071,Normalised!$A$2:$Q$3986,17,FALSE)</f>
        <v>6.0653235653235651</v>
      </c>
      <c r="I1071" s="32">
        <f t="shared" si="32"/>
        <v>5.4553434558676068</v>
      </c>
      <c r="J1071" s="37">
        <f t="shared" si="33"/>
        <v>0.34388834651290295</v>
      </c>
      <c r="K1071" s="34">
        <f>((J1071-MIN(J$2:J$3986))/(MAX(J$2:J$3986)-MIN(J$2:J$3986))*10)</f>
        <v>0.70528787393698411</v>
      </c>
      <c r="L1071" s="20" t="s">
        <v>11433</v>
      </c>
    </row>
    <row r="1072" spans="1:12">
      <c r="A1072" s="23" t="s">
        <v>2350</v>
      </c>
      <c r="B1072" s="23" t="s">
        <v>5482</v>
      </c>
      <c r="C1072" s="23" t="s">
        <v>7</v>
      </c>
      <c r="D1072" s="23" t="s">
        <v>3404</v>
      </c>
      <c r="E1072" s="29">
        <f>VLOOKUP(A1072,Normalised!$A$2:$G$3986,7,FALSE)</f>
        <v>0.12674254933450271</v>
      </c>
      <c r="F1072" s="30">
        <f>VLOOKUP(A1072,Normalised!$A$2:$K$3986,9,FALSE)</f>
        <v>5.2826737936117883E-2</v>
      </c>
      <c r="G1072" s="31">
        <f>AVERAGE(VLOOKUP(A1072,Normalised!$A$2:$Q$3986,13,FALSE),VLOOKUP(A1072,Normalised!$A$2:$Q$3986,15,FALSE))</f>
        <v>4.9288313531120993</v>
      </c>
      <c r="H1072" s="31">
        <f>VLOOKUP(A1072,Normalised!$A$2:$Q$3986,17,FALSE)</f>
        <v>7.2008547008547019</v>
      </c>
      <c r="I1072" s="32">
        <f t="shared" si="32"/>
        <v>6.0648430269834002</v>
      </c>
      <c r="J1072" s="37">
        <f t="shared" si="33"/>
        <v>0.34371508978148785</v>
      </c>
      <c r="K1072" s="34">
        <f>((J1072-MIN(J$2:J$3986))/(MAX(J$2:J$3986)-MIN(J$2:J$3986))*10)</f>
        <v>0.70493253804676248</v>
      </c>
      <c r="L1072" s="20" t="s">
        <v>11433</v>
      </c>
    </row>
    <row r="1073" spans="1:12">
      <c r="A1073" s="23" t="s">
        <v>2786</v>
      </c>
      <c r="B1073" s="23" t="s">
        <v>4624</v>
      </c>
      <c r="C1073" s="23" t="s">
        <v>63</v>
      </c>
      <c r="D1073" s="23" t="s">
        <v>3404</v>
      </c>
      <c r="E1073" s="29">
        <f>VLOOKUP(A1073,Normalised!$A$2:$G$3986,7,FALSE)</f>
        <v>0.18464110512493331</v>
      </c>
      <c r="F1073" s="30">
        <f>VLOOKUP(A1073,Normalised!$A$2:$K$3986,9,FALSE)</f>
        <v>3.4886355365148294E-2</v>
      </c>
      <c r="G1073" s="31">
        <f>AVERAGE(VLOOKUP(A1073,Normalised!$A$2:$Q$3986,13,FALSE),VLOOKUP(A1073,Normalised!$A$2:$Q$3986,15,FALSE))</f>
        <v>4.2084513374006702</v>
      </c>
      <c r="H1073" s="31">
        <f>VLOOKUP(A1073,Normalised!$A$2:$Q$3986,17,FALSE)</f>
        <v>8.3516483516483522</v>
      </c>
      <c r="I1073" s="32">
        <f t="shared" si="32"/>
        <v>6.2800498445245108</v>
      </c>
      <c r="J1073" s="37">
        <f t="shared" si="33"/>
        <v>0.343280415599862</v>
      </c>
      <c r="K1073" s="34">
        <f>((J1073-MIN(J$2:J$3986))/(MAX(J$2:J$3986)-MIN(J$2:J$3986))*10)</f>
        <v>0.70404105558589136</v>
      </c>
      <c r="L1073" s="20" t="s">
        <v>11433</v>
      </c>
    </row>
    <row r="1074" spans="1:12">
      <c r="A1074" s="23" t="s">
        <v>2283</v>
      </c>
      <c r="B1074" s="23" t="s">
        <v>5616</v>
      </c>
      <c r="C1074" s="23" t="s">
        <v>52</v>
      </c>
      <c r="D1074" s="23" t="s">
        <v>3404</v>
      </c>
      <c r="E1074" s="29">
        <f>VLOOKUP(A1074,Normalised!$A$2:$G$3986,7,FALSE)</f>
        <v>0.10697573854674416</v>
      </c>
      <c r="F1074" s="30">
        <f>VLOOKUP(A1074,Normalised!$A$2:$K$3986,9,FALSE)</f>
        <v>6.9106353663374864E-2</v>
      </c>
      <c r="G1074" s="31">
        <f>AVERAGE(VLOOKUP(A1074,Normalised!$A$2:$Q$3986,13,FALSE),VLOOKUP(A1074,Normalised!$A$2:$Q$3986,15,FALSE))</f>
        <v>4.8453633464116486</v>
      </c>
      <c r="H1074" s="31">
        <f>VLOOKUP(A1074,Normalised!$A$2:$Q$3986,17,FALSE)</f>
        <v>6.0653235653235651</v>
      </c>
      <c r="I1074" s="32">
        <f t="shared" si="32"/>
        <v>5.4553434558676068</v>
      </c>
      <c r="J1074" s="37">
        <f t="shared" si="33"/>
        <v>0.34293235083818857</v>
      </c>
      <c r="K1074" s="34">
        <f>((J1074-MIN(J$2:J$3986))/(MAX(J$2:J$3986)-MIN(J$2:J$3986))*10)</f>
        <v>0.7033272022138819</v>
      </c>
      <c r="L1074" s="20" t="s">
        <v>11433</v>
      </c>
    </row>
    <row r="1075" spans="1:12">
      <c r="A1075" s="23" t="s">
        <v>2257</v>
      </c>
      <c r="B1075" s="23" t="s">
        <v>5672</v>
      </c>
      <c r="C1075" s="23" t="s">
        <v>52</v>
      </c>
      <c r="D1075" s="23" t="s">
        <v>3404</v>
      </c>
      <c r="E1075" s="29">
        <f>VLOOKUP(A1075,Normalised!$A$2:$G$3986,7,FALSE)</f>
        <v>0.10749438162059369</v>
      </c>
      <c r="F1075" s="30">
        <f>VLOOKUP(A1075,Normalised!$A$2:$K$3986,9,FALSE)</f>
        <v>6.8357983418985843E-2</v>
      </c>
      <c r="G1075" s="31">
        <f>AVERAGE(VLOOKUP(A1075,Normalised!$A$2:$Q$3986,13,FALSE),VLOOKUP(A1075,Normalised!$A$2:$Q$3986,15,FALSE))</f>
        <v>4.8453633464116486</v>
      </c>
      <c r="H1075" s="31">
        <f>VLOOKUP(A1075,Normalised!$A$2:$Q$3986,17,FALSE)</f>
        <v>6.0653235653235651</v>
      </c>
      <c r="I1075" s="32">
        <f t="shared" si="32"/>
        <v>5.4553434558676068</v>
      </c>
      <c r="J1075" s="37">
        <f t="shared" si="33"/>
        <v>0.34224126201633615</v>
      </c>
      <c r="K1075" s="34">
        <f>((J1075-MIN(J$2:J$3986))/(MAX(J$2:J$3986)-MIN(J$2:J$3986))*10)</f>
        <v>0.7019098335510342</v>
      </c>
      <c r="L1075" s="20" t="s">
        <v>11433</v>
      </c>
    </row>
    <row r="1076" spans="1:12">
      <c r="A1076" s="23" t="s">
        <v>5336</v>
      </c>
      <c r="B1076" s="23" t="s">
        <v>5338</v>
      </c>
      <c r="C1076" s="23" t="s">
        <v>56</v>
      </c>
      <c r="D1076" s="23" t="s">
        <v>3404</v>
      </c>
      <c r="E1076" s="29">
        <f>VLOOKUP(A1076,Normalised!$A$2:$G$3986,7,FALSE)</f>
        <v>9.9009368678886128E-2</v>
      </c>
      <c r="F1076" s="30">
        <f>VLOOKUP(A1076,Normalised!$A$2:$K$3986,9,FALSE)</f>
        <v>5.9490308605335163E-2</v>
      </c>
      <c r="G1076" s="31">
        <f>AVERAGE(VLOOKUP(A1076,Normalised!$A$2:$Q$3986,13,FALSE),VLOOKUP(A1076,Normalised!$A$2:$Q$3986,15,FALSE))</f>
        <v>4.3799735348107127</v>
      </c>
      <c r="H1076" s="31">
        <f>VLOOKUP(A1076,Normalised!$A$2:$Q$3986,17,FALSE)</f>
        <v>9.1361416361416374</v>
      </c>
      <c r="I1076" s="32">
        <f t="shared" si="32"/>
        <v>6.7580575854761751</v>
      </c>
      <c r="J1076" s="37">
        <f t="shared" si="33"/>
        <v>0.34144031656738993</v>
      </c>
      <c r="K1076" s="34">
        <f>((J1076-MIN(J$2:J$3986))/(MAX(J$2:J$3986)-MIN(J$2:J$3986))*10)</f>
        <v>0.70026715761113978</v>
      </c>
      <c r="L1076" s="20" t="s">
        <v>11433</v>
      </c>
    </row>
    <row r="1077" spans="1:12">
      <c r="A1077" s="23" t="s">
        <v>1467</v>
      </c>
      <c r="B1077" s="23" t="s">
        <v>7458</v>
      </c>
      <c r="C1077" s="23" t="s">
        <v>66</v>
      </c>
      <c r="D1077" s="23" t="s">
        <v>5787</v>
      </c>
      <c r="E1077" s="29">
        <f>VLOOKUP(A1077,Normalised!$A$2:$G$3986,7,FALSE)</f>
        <v>7.3023927978223296E-2</v>
      </c>
      <c r="F1077" s="30">
        <f>VLOOKUP(A1077,Normalised!$A$2:$K$3986,9,FALSE)</f>
        <v>9.8251786605812894E-2</v>
      </c>
      <c r="G1077" s="31">
        <f>AVERAGE(VLOOKUP(A1077,Normalised!$A$2:$Q$3986,13,FALSE),VLOOKUP(A1077,Normalised!$A$2:$Q$3986,15,FALSE))</f>
        <v>3.0568868280286834</v>
      </c>
      <c r="H1077" s="31">
        <f>VLOOKUP(A1077,Normalised!$A$2:$Q$3986,17,FALSE)</f>
        <v>7.9731379731379723</v>
      </c>
      <c r="I1077" s="32">
        <f t="shared" si="32"/>
        <v>5.5150124005833279</v>
      </c>
      <c r="J1077" s="37">
        <f t="shared" si="33"/>
        <v>0.34076165058991231</v>
      </c>
      <c r="K1077" s="34">
        <f>((J1077-MIN(J$2:J$3986))/(MAX(J$2:J$3986)-MIN(J$2:J$3986))*10)</f>
        <v>0.69887526722223248</v>
      </c>
      <c r="L1077" s="20" t="s">
        <v>11433</v>
      </c>
    </row>
    <row r="1078" spans="1:12">
      <c r="A1078" s="23" t="s">
        <v>2700</v>
      </c>
      <c r="B1078" s="23" t="s">
        <v>4797</v>
      </c>
      <c r="C1078" s="23" t="s">
        <v>64</v>
      </c>
      <c r="D1078" s="23" t="s">
        <v>3404</v>
      </c>
      <c r="E1078" s="29">
        <f>VLOOKUP(A1078,Normalised!$A$2:$G$3986,7,FALSE)</f>
        <v>0.170533692166141</v>
      </c>
      <c r="F1078" s="30">
        <f>VLOOKUP(A1078,Normalised!$A$2:$K$3986,9,FALSE)</f>
        <v>3.9427835067399455E-2</v>
      </c>
      <c r="G1078" s="31">
        <f>AVERAGE(VLOOKUP(A1078,Normalised!$A$2:$Q$3986,13,FALSE),VLOOKUP(A1078,Normalised!$A$2:$Q$3986,15,FALSE))</f>
        <v>5.191504838438143</v>
      </c>
      <c r="H1078" s="31">
        <f>VLOOKUP(A1078,Normalised!$A$2:$Q$3986,17,FALSE)</f>
        <v>6.5476190476190492</v>
      </c>
      <c r="I1078" s="32">
        <f t="shared" si="32"/>
        <v>5.8695619430285966</v>
      </c>
      <c r="J1078" s="37">
        <f t="shared" si="33"/>
        <v>0.34046536527792715</v>
      </c>
      <c r="K1078" s="34">
        <f>((J1078-MIN(J$2:J$3986))/(MAX(J$2:J$3986)-MIN(J$2:J$3986))*10)</f>
        <v>0.698267609417344</v>
      </c>
      <c r="L1078" s="20" t="s">
        <v>11433</v>
      </c>
    </row>
    <row r="1079" spans="1:12">
      <c r="A1079" s="23" t="s">
        <v>2808</v>
      </c>
      <c r="B1079" s="23" t="s">
        <v>4582</v>
      </c>
      <c r="C1079" s="23" t="s">
        <v>39</v>
      </c>
      <c r="D1079" s="23" t="s">
        <v>3404</v>
      </c>
      <c r="E1079" s="29">
        <f>VLOOKUP(A1079,Normalised!$A$2:$G$3986,7,FALSE)</f>
        <v>0.14122881910722124</v>
      </c>
      <c r="F1079" s="30">
        <f>VLOOKUP(A1079,Normalised!$A$2:$K$3986,9,FALSE)</f>
        <v>4.3005659934409961E-2</v>
      </c>
      <c r="G1079" s="31">
        <f>AVERAGE(VLOOKUP(A1079,Normalised!$A$2:$Q$3986,13,FALSE),VLOOKUP(A1079,Normalised!$A$2:$Q$3986,15,FALSE))</f>
        <v>4.3279905603964366</v>
      </c>
      <c r="H1079" s="31">
        <f>VLOOKUP(A1079,Normalised!$A$2:$Q$3986,17,FALSE)</f>
        <v>8.6233211233211229</v>
      </c>
      <c r="I1079" s="32">
        <f t="shared" si="32"/>
        <v>6.4756558418587797</v>
      </c>
      <c r="J1079" s="37">
        <f t="shared" si="33"/>
        <v>0.34007724044078802</v>
      </c>
      <c r="K1079" s="34">
        <f>((J1079-MIN(J$2:J$3986))/(MAX(J$2:J$3986)-MIN(J$2:J$3986))*10)</f>
        <v>0.69747159599035879</v>
      </c>
      <c r="L1079" s="20" t="s">
        <v>11433</v>
      </c>
    </row>
    <row r="1080" spans="1:12">
      <c r="A1080" s="23" t="s">
        <v>2301</v>
      </c>
      <c r="B1080" s="23" t="s">
        <v>4624</v>
      </c>
      <c r="C1080" s="23" t="s">
        <v>52</v>
      </c>
      <c r="D1080" s="23" t="s">
        <v>3404</v>
      </c>
      <c r="E1080" s="29">
        <f>VLOOKUP(A1080,Normalised!$A$2:$G$3986,7,FALSE)</f>
        <v>0.11349188069285859</v>
      </c>
      <c r="F1080" s="30">
        <f>VLOOKUP(A1080,Normalised!$A$2:$K$3986,9,FALSE)</f>
        <v>6.3488451006865523E-2</v>
      </c>
      <c r="G1080" s="31">
        <f>AVERAGE(VLOOKUP(A1080,Normalised!$A$2:$Q$3986,13,FALSE),VLOOKUP(A1080,Normalised!$A$2:$Q$3986,15,FALSE))</f>
        <v>4.8453633464116486</v>
      </c>
      <c r="H1080" s="31">
        <f>VLOOKUP(A1080,Normalised!$A$2:$Q$3986,17,FALSE)</f>
        <v>6.0653235653235651</v>
      </c>
      <c r="I1080" s="32">
        <f t="shared" si="32"/>
        <v>5.4553434558676068</v>
      </c>
      <c r="J1080" s="37">
        <f t="shared" si="33"/>
        <v>0.34001170970912109</v>
      </c>
      <c r="K1080" s="34">
        <f>((J1080-MIN(J$2:J$3986))/(MAX(J$2:J$3986)-MIN(J$2:J$3986))*10)</f>
        <v>0.69733719762855462</v>
      </c>
      <c r="L1080" s="20" t="s">
        <v>11433</v>
      </c>
    </row>
    <row r="1081" spans="1:12">
      <c r="A1081" s="23" t="s">
        <v>2328</v>
      </c>
      <c r="B1081" s="23" t="s">
        <v>5527</v>
      </c>
      <c r="C1081" s="23" t="s">
        <v>7</v>
      </c>
      <c r="D1081" s="23" t="s">
        <v>3404</v>
      </c>
      <c r="E1081" s="29">
        <f>VLOOKUP(A1081,Normalised!$A$2:$G$3986,7,FALSE)</f>
        <v>9.5357261274650107E-2</v>
      </c>
      <c r="F1081" s="30">
        <f>VLOOKUP(A1081,Normalised!$A$2:$K$3986,9,FALSE)</f>
        <v>6.7927414237282574E-2</v>
      </c>
      <c r="G1081" s="31">
        <f>AVERAGE(VLOOKUP(A1081,Normalised!$A$2:$Q$3986,13,FALSE),VLOOKUP(A1081,Normalised!$A$2:$Q$3986,15,FALSE))</f>
        <v>4.9288313531120993</v>
      </c>
      <c r="H1081" s="31">
        <f>VLOOKUP(A1081,Normalised!$A$2:$Q$3986,17,FALSE)</f>
        <v>7.2008547008547019</v>
      </c>
      <c r="I1081" s="32">
        <f t="shared" si="32"/>
        <v>6.0648430269834002</v>
      </c>
      <c r="J1081" s="37">
        <f t="shared" si="33"/>
        <v>0.33994302835013923</v>
      </c>
      <c r="K1081" s="34">
        <f>((J1081-MIN(J$2:J$3986))/(MAX(J$2:J$3986)-MIN(J$2:J$3986))*10)</f>
        <v>0.6971963375786383</v>
      </c>
      <c r="L1081" s="20" t="s">
        <v>11433</v>
      </c>
    </row>
    <row r="1082" spans="1:12">
      <c r="A1082" s="23" t="s">
        <v>2817</v>
      </c>
      <c r="B1082" s="23" t="s">
        <v>4561</v>
      </c>
      <c r="C1082" s="23" t="s">
        <v>39</v>
      </c>
      <c r="D1082" s="23" t="s">
        <v>3404</v>
      </c>
      <c r="E1082" s="29">
        <f>VLOOKUP(A1082,Normalised!$A$2:$G$3986,7,FALSE)</f>
        <v>0.10252735932480812</v>
      </c>
      <c r="F1082" s="30">
        <f>VLOOKUP(A1082,Normalised!$A$2:$K$3986,9,FALSE)</f>
        <v>5.9131500953915769E-2</v>
      </c>
      <c r="G1082" s="31">
        <f>AVERAGE(VLOOKUP(A1082,Normalised!$A$2:$Q$3986,13,FALSE),VLOOKUP(A1082,Normalised!$A$2:$Q$3986,15,FALSE))</f>
        <v>4.3279905603964366</v>
      </c>
      <c r="H1082" s="31">
        <f>VLOOKUP(A1082,Normalised!$A$2:$Q$3986,17,FALSE)</f>
        <v>8.6233211233211229</v>
      </c>
      <c r="I1082" s="32">
        <f t="shared" si="32"/>
        <v>6.4756558418587797</v>
      </c>
      <c r="J1082" s="37">
        <f t="shared" si="33"/>
        <v>0.33987102774307509</v>
      </c>
      <c r="K1082" s="34">
        <f>((J1082-MIN(J$2:J$3986))/(MAX(J$2:J$3986)-MIN(J$2:J$3986))*10)</f>
        <v>0.69704867001271653</v>
      </c>
      <c r="L1082" s="20" t="s">
        <v>11433</v>
      </c>
    </row>
    <row r="1083" spans="1:12">
      <c r="A1083" s="23" t="s">
        <v>2432</v>
      </c>
      <c r="B1083" s="23" t="s">
        <v>5323</v>
      </c>
      <c r="C1083" s="23" t="s">
        <v>56</v>
      </c>
      <c r="D1083" s="23" t="s">
        <v>3404</v>
      </c>
      <c r="E1083" s="29">
        <f>VLOOKUP(A1083,Normalised!$A$2:$G$3986,7,FALSE)</f>
        <v>8.9930549922278724E-2</v>
      </c>
      <c r="F1083" s="30">
        <f>VLOOKUP(A1083,Normalised!$A$2:$K$3986,9,FALSE)</f>
        <v>6.4585377255490531E-2</v>
      </c>
      <c r="G1083" s="31">
        <f>AVERAGE(VLOOKUP(A1083,Normalised!$A$2:$Q$3986,13,FALSE),VLOOKUP(A1083,Normalised!$A$2:$Q$3986,15,FALSE))</f>
        <v>4.3799735348107127</v>
      </c>
      <c r="H1083" s="31">
        <f>VLOOKUP(A1083,Normalised!$A$2:$Q$3986,17,FALSE)</f>
        <v>9.1361416361416374</v>
      </c>
      <c r="I1083" s="32">
        <f t="shared" si="32"/>
        <v>6.7580575854761751</v>
      </c>
      <c r="J1083" s="37">
        <f t="shared" si="33"/>
        <v>0.33985039521694715</v>
      </c>
      <c r="K1083" s="34">
        <f>((J1083-MIN(J$2:J$3986))/(MAX(J$2:J$3986)-MIN(J$2:J$3986))*10)</f>
        <v>0.69700635432905267</v>
      </c>
      <c r="L1083" s="20" t="s">
        <v>11433</v>
      </c>
    </row>
    <row r="1084" spans="1:12">
      <c r="A1084" s="23" t="s">
        <v>2365</v>
      </c>
      <c r="B1084" s="23" t="s">
        <v>5446</v>
      </c>
      <c r="C1084" s="23" t="s">
        <v>7</v>
      </c>
      <c r="D1084" s="23" t="s">
        <v>3404</v>
      </c>
      <c r="E1084" s="29">
        <f>VLOOKUP(A1084,Normalised!$A$2:$G$3986,7,FALSE)</f>
        <v>9.468725893154209E-2</v>
      </c>
      <c r="F1084" s="30">
        <f>VLOOKUP(A1084,Normalised!$A$2:$K$3986,9,FALSE)</f>
        <v>6.8265718594335154E-2</v>
      </c>
      <c r="G1084" s="31">
        <f>AVERAGE(VLOOKUP(A1084,Normalised!$A$2:$Q$3986,13,FALSE),VLOOKUP(A1084,Normalised!$A$2:$Q$3986,15,FALSE))</f>
        <v>4.9288313531120993</v>
      </c>
      <c r="H1084" s="31">
        <f>VLOOKUP(A1084,Normalised!$A$2:$Q$3986,17,FALSE)</f>
        <v>7.2008547008547019</v>
      </c>
      <c r="I1084" s="32">
        <f t="shared" si="32"/>
        <v>6.0648430269834002</v>
      </c>
      <c r="J1084" s="37">
        <f t="shared" si="33"/>
        <v>0.33970707490882707</v>
      </c>
      <c r="K1084" s="34">
        <f>((J1084-MIN(J$2:J$3986))/(MAX(J$2:J$3986)-MIN(J$2:J$3986))*10)</f>
        <v>0.69671241568172415</v>
      </c>
      <c r="L1084" s="20" t="s">
        <v>11433</v>
      </c>
    </row>
    <row r="1085" spans="1:12">
      <c r="A1085" s="23" t="s">
        <v>2916</v>
      </c>
      <c r="B1085" s="23" t="s">
        <v>4364</v>
      </c>
      <c r="C1085" s="23" t="s">
        <v>18</v>
      </c>
      <c r="D1085" s="23" t="s">
        <v>3404</v>
      </c>
      <c r="E1085" s="29">
        <f>VLOOKUP(A1085,Normalised!$A$2:$G$3986,7,FALSE)</f>
        <v>0.10588670889328908</v>
      </c>
      <c r="F1085" s="30">
        <f>VLOOKUP(A1085,Normalised!$A$2:$K$3986,9,FALSE)</f>
        <v>5.9275024014483521E-2</v>
      </c>
      <c r="G1085" s="31">
        <f>AVERAGE(VLOOKUP(A1085,Normalised!$A$2:$Q$3986,13,FALSE),VLOOKUP(A1085,Normalised!$A$2:$Q$3986,15,FALSE))</f>
        <v>4.783111543871736</v>
      </c>
      <c r="H1085" s="31">
        <f>VLOOKUP(A1085,Normalised!$A$2:$Q$3986,17,FALSE)</f>
        <v>7.6984126984126986</v>
      </c>
      <c r="I1085" s="32">
        <f t="shared" si="32"/>
        <v>6.2407621211422173</v>
      </c>
      <c r="J1085" s="37">
        <f t="shared" si="33"/>
        <v>0.33961245234265119</v>
      </c>
      <c r="K1085" s="34">
        <f>((J1085-MIN(J$2:J$3986))/(MAX(J$2:J$3986)-MIN(J$2:J$3986))*10)</f>
        <v>0.69651835226200864</v>
      </c>
      <c r="L1085" s="20" t="s">
        <v>11433</v>
      </c>
    </row>
    <row r="1086" spans="1:12">
      <c r="A1086" s="23" t="s">
        <v>2902</v>
      </c>
      <c r="B1086" s="23" t="s">
        <v>4392</v>
      </c>
      <c r="C1086" s="23" t="s">
        <v>18</v>
      </c>
      <c r="D1086" s="23" t="s">
        <v>3404</v>
      </c>
      <c r="E1086" s="29">
        <f>VLOOKUP(A1086,Normalised!$A$2:$G$3986,7,FALSE)</f>
        <v>0.10074975594605545</v>
      </c>
      <c r="F1086" s="30">
        <f>VLOOKUP(A1086,Normalised!$A$2:$K$3986,9,FALSE)</f>
        <v>6.2227498403305957E-2</v>
      </c>
      <c r="G1086" s="31">
        <f>AVERAGE(VLOOKUP(A1086,Normalised!$A$2:$Q$3986,13,FALSE),VLOOKUP(A1086,Normalised!$A$2:$Q$3986,15,FALSE))</f>
        <v>4.783111543871736</v>
      </c>
      <c r="H1086" s="31">
        <f>VLOOKUP(A1086,Normalised!$A$2:$Q$3986,17,FALSE)</f>
        <v>7.6984126984126986</v>
      </c>
      <c r="I1086" s="32">
        <f t="shared" si="32"/>
        <v>6.2407621211422173</v>
      </c>
      <c r="J1086" s="37">
        <f t="shared" si="33"/>
        <v>0.33948557435458343</v>
      </c>
      <c r="K1086" s="34">
        <f>((J1086-MIN(J$2:J$3986))/(MAX(J$2:J$3986)-MIN(J$2:J$3986))*10)</f>
        <v>0.69625813551619242</v>
      </c>
      <c r="L1086" s="20" t="s">
        <v>11433</v>
      </c>
    </row>
    <row r="1087" spans="1:12">
      <c r="A1087" s="23" t="s">
        <v>2376</v>
      </c>
      <c r="B1087" s="23" t="s">
        <v>5427</v>
      </c>
      <c r="C1087" s="23" t="s">
        <v>7</v>
      </c>
      <c r="D1087" s="23" t="s">
        <v>3404</v>
      </c>
      <c r="E1087" s="29">
        <f>VLOOKUP(A1087,Normalised!$A$2:$G$3986,7,FALSE)</f>
        <v>0.13048470997942146</v>
      </c>
      <c r="F1087" s="30">
        <f>VLOOKUP(A1087,Normalised!$A$2:$K$3986,9,FALSE)</f>
        <v>4.9433442718408778E-2</v>
      </c>
      <c r="G1087" s="31">
        <f>AVERAGE(VLOOKUP(A1087,Normalised!$A$2:$Q$3986,13,FALSE),VLOOKUP(A1087,Normalised!$A$2:$Q$3986,15,FALSE))</f>
        <v>4.9288313531120993</v>
      </c>
      <c r="H1087" s="31">
        <f>VLOOKUP(A1087,Normalised!$A$2:$Q$3986,17,FALSE)</f>
        <v>7.2008547008547019</v>
      </c>
      <c r="I1087" s="32">
        <f t="shared" si="32"/>
        <v>6.0648430269834002</v>
      </c>
      <c r="J1087" s="37">
        <f t="shared" si="33"/>
        <v>0.33946891753923669</v>
      </c>
      <c r="K1087" s="34">
        <f>((J1087-MIN(J$2:J$3986))/(MAX(J$2:J$3986)-MIN(J$2:J$3986))*10)</f>
        <v>0.69622397370175004</v>
      </c>
      <c r="L1087" s="20" t="s">
        <v>11433</v>
      </c>
    </row>
    <row r="1088" spans="1:12">
      <c r="A1088" s="23" t="s">
        <v>2464</v>
      </c>
      <c r="B1088" s="23" t="s">
        <v>5253</v>
      </c>
      <c r="C1088" s="23" t="s">
        <v>56</v>
      </c>
      <c r="D1088" s="23" t="s">
        <v>3404</v>
      </c>
      <c r="E1088" s="29">
        <f>VLOOKUP(A1088,Normalised!$A$2:$G$3986,7,FALSE)</f>
        <v>0.12442505790886574</v>
      </c>
      <c r="F1088" s="30">
        <f>VLOOKUP(A1088,Normalised!$A$2:$K$3986,9,FALSE)</f>
        <v>4.6398955152119066E-2</v>
      </c>
      <c r="G1088" s="31">
        <f>AVERAGE(VLOOKUP(A1088,Normalised!$A$2:$Q$3986,13,FALSE),VLOOKUP(A1088,Normalised!$A$2:$Q$3986,15,FALSE))</f>
        <v>4.3799735348107127</v>
      </c>
      <c r="H1088" s="31">
        <f>VLOOKUP(A1088,Normalised!$A$2:$Q$3986,17,FALSE)</f>
        <v>9.1361416361416374</v>
      </c>
      <c r="I1088" s="32">
        <f t="shared" si="32"/>
        <v>6.7580575854761751</v>
      </c>
      <c r="J1088" s="37">
        <f t="shared" si="33"/>
        <v>0.33916626342445566</v>
      </c>
      <c r="K1088" s="34">
        <f>((J1088-MIN(J$2:J$3986))/(MAX(J$2:J$3986)-MIN(J$2:J$3986))*10)</f>
        <v>0.69560325398467704</v>
      </c>
      <c r="L1088" s="20" t="s">
        <v>11433</v>
      </c>
    </row>
    <row r="1089" spans="1:12">
      <c r="A1089" s="23" t="s">
        <v>2490</v>
      </c>
      <c r="B1089" s="23" t="s">
        <v>5205</v>
      </c>
      <c r="C1089" s="23" t="s">
        <v>56</v>
      </c>
      <c r="D1089" s="23" t="s">
        <v>3404</v>
      </c>
      <c r="E1089" s="29">
        <f>VLOOKUP(A1089,Normalised!$A$2:$G$3986,7,FALSE)</f>
        <v>0.11544136599453877</v>
      </c>
      <c r="F1089" s="30">
        <f>VLOOKUP(A1089,Normalised!$A$2:$K$3986,9,FALSE)</f>
        <v>4.9997283313496399E-2</v>
      </c>
      <c r="G1089" s="31">
        <f>AVERAGE(VLOOKUP(A1089,Normalised!$A$2:$Q$3986,13,FALSE),VLOOKUP(A1089,Normalised!$A$2:$Q$3986,15,FALSE))</f>
        <v>4.3799735348107127</v>
      </c>
      <c r="H1089" s="31">
        <f>VLOOKUP(A1089,Normalised!$A$2:$Q$3986,17,FALSE)</f>
        <v>9.1361416361416374</v>
      </c>
      <c r="I1089" s="32">
        <f t="shared" si="32"/>
        <v>6.7580575854761751</v>
      </c>
      <c r="J1089" s="37">
        <f t="shared" si="33"/>
        <v>0.33913810098417829</v>
      </c>
      <c r="K1089" s="34">
        <f>((J1089-MIN(J$2:J$3986))/(MAX(J$2:J$3986)-MIN(J$2:J$3986))*10)</f>
        <v>0.69554549504102714</v>
      </c>
      <c r="L1089" s="20" t="s">
        <v>11433</v>
      </c>
    </row>
    <row r="1090" spans="1:12">
      <c r="A1090" s="23" t="s">
        <v>2616</v>
      </c>
      <c r="B1090" s="23" t="s">
        <v>4960</v>
      </c>
      <c r="C1090" s="23" t="s">
        <v>54</v>
      </c>
      <c r="D1090" s="23" t="s">
        <v>3404</v>
      </c>
      <c r="E1090" s="29">
        <f>VLOOKUP(A1090,Normalised!$A$2:$G$3986,7,FALSE)</f>
        <v>0.14446691204208367</v>
      </c>
      <c r="F1090" s="30">
        <f>VLOOKUP(A1090,Normalised!$A$2:$K$3986,9,FALSE)</f>
        <v>4.0811807437159967E-2</v>
      </c>
      <c r="G1090" s="31">
        <f>AVERAGE(VLOOKUP(A1090,Normalised!$A$2:$Q$3986,13,FALSE),VLOOKUP(A1090,Normalised!$A$2:$Q$3986,15,FALSE))</f>
        <v>7.1600419408671776</v>
      </c>
      <c r="H1090" s="31">
        <f>VLOOKUP(A1090,Normalised!$A$2:$Q$3986,17,FALSE)</f>
        <v>6.0592185592185599</v>
      </c>
      <c r="I1090" s="32">
        <f t="shared" ref="I1090:I1153" si="34">AVERAGE(G1090:H1090)</f>
        <v>6.6096302500428692</v>
      </c>
      <c r="J1090" s="37">
        <f t="shared" ref="J1090:J1153" si="35">E1090^(1/3)*F1090^(1/3)*I1090^(1/3)</f>
        <v>0.33903442240745579</v>
      </c>
      <c r="K1090" s="34">
        <f>((J1090-MIN(J$2:J$3986))/(MAX(J$2:J$3986)-MIN(J$2:J$3986))*10)</f>
        <v>0.6953328584579882</v>
      </c>
      <c r="L1090" s="20" t="s">
        <v>11433</v>
      </c>
    </row>
    <row r="1091" spans="1:12">
      <c r="A1091" s="23" t="s">
        <v>2402</v>
      </c>
      <c r="B1091" s="23" t="s">
        <v>5382</v>
      </c>
      <c r="C1091" s="23" t="s">
        <v>7</v>
      </c>
      <c r="D1091" s="23" t="s">
        <v>3404</v>
      </c>
      <c r="E1091" s="29">
        <f>VLOOKUP(A1091,Normalised!$A$2:$G$3986,7,FALSE)</f>
        <v>8.8084701795905204E-2</v>
      </c>
      <c r="F1091" s="30">
        <f>VLOOKUP(A1091,Normalised!$A$2:$K$3986,9,FALSE)</f>
        <v>7.2858456532503363E-2</v>
      </c>
      <c r="G1091" s="31">
        <f>AVERAGE(VLOOKUP(A1091,Normalised!$A$2:$Q$3986,13,FALSE),VLOOKUP(A1091,Normalised!$A$2:$Q$3986,15,FALSE))</f>
        <v>4.9288313531120993</v>
      </c>
      <c r="H1091" s="31">
        <f>VLOOKUP(A1091,Normalised!$A$2:$Q$3986,17,FALSE)</f>
        <v>7.2008547008547019</v>
      </c>
      <c r="I1091" s="32">
        <f t="shared" si="34"/>
        <v>6.0648430269834002</v>
      </c>
      <c r="J1091" s="37">
        <f t="shared" si="35"/>
        <v>0.33889617979613573</v>
      </c>
      <c r="K1091" s="34">
        <f>((J1091-MIN(J$2:J$3986))/(MAX(J$2:J$3986)-MIN(J$2:J$3986))*10)</f>
        <v>0.69504933376628486</v>
      </c>
      <c r="L1091" s="20" t="s">
        <v>11433</v>
      </c>
    </row>
    <row r="1092" spans="1:12">
      <c r="A1092" s="23" t="s">
        <v>2744</v>
      </c>
      <c r="B1092" s="23" t="s">
        <v>4711</v>
      </c>
      <c r="C1092" s="23" t="s">
        <v>63</v>
      </c>
      <c r="D1092" s="23" t="s">
        <v>3404</v>
      </c>
      <c r="E1092" s="29">
        <f>VLOOKUP(A1092,Normalised!$A$2:$G$3986,7,FALSE)</f>
        <v>0.16825346870008895</v>
      </c>
      <c r="F1092" s="30">
        <f>VLOOKUP(A1092,Normalised!$A$2:$K$3986,9,FALSE)</f>
        <v>3.6782910094079364E-2</v>
      </c>
      <c r="G1092" s="31">
        <f>AVERAGE(VLOOKUP(A1092,Normalised!$A$2:$Q$3986,13,FALSE),VLOOKUP(A1092,Normalised!$A$2:$Q$3986,15,FALSE))</f>
        <v>4.2084513374006702</v>
      </c>
      <c r="H1092" s="31">
        <f>VLOOKUP(A1092,Normalised!$A$2:$Q$3986,17,FALSE)</f>
        <v>8.3516483516483522</v>
      </c>
      <c r="I1092" s="32">
        <f t="shared" si="34"/>
        <v>6.2800498445245108</v>
      </c>
      <c r="J1092" s="37">
        <f t="shared" si="35"/>
        <v>0.3387331760855129</v>
      </c>
      <c r="K1092" s="34">
        <f>((J1092-MIN(J$2:J$3986))/(MAX(J$2:J$3986)-MIN(J$2:J$3986))*10)</f>
        <v>0.69471502601298418</v>
      </c>
      <c r="L1092" s="20" t="s">
        <v>11433</v>
      </c>
    </row>
    <row r="1093" spans="1:12">
      <c r="A1093" s="23" t="s">
        <v>2975</v>
      </c>
      <c r="B1093" s="23" t="s">
        <v>4243</v>
      </c>
      <c r="C1093" s="23" t="s">
        <v>18</v>
      </c>
      <c r="D1093" s="23" t="s">
        <v>3404</v>
      </c>
      <c r="E1093" s="29">
        <f>VLOOKUP(A1093,Normalised!$A$2:$G$3986,7,FALSE)</f>
        <v>8.697704172209611E-2</v>
      </c>
      <c r="F1093" s="30">
        <f>VLOOKUP(A1093,Normalised!$A$2:$K$3986,9,FALSE)</f>
        <v>7.1587252281760369E-2</v>
      </c>
      <c r="G1093" s="31">
        <f>AVERAGE(VLOOKUP(A1093,Normalised!$A$2:$Q$3986,13,FALSE),VLOOKUP(A1093,Normalised!$A$2:$Q$3986,15,FALSE))</f>
        <v>4.783111543871736</v>
      </c>
      <c r="H1093" s="31">
        <f>VLOOKUP(A1093,Normalised!$A$2:$Q$3986,17,FALSE)</f>
        <v>7.6984126984126986</v>
      </c>
      <c r="I1093" s="32">
        <f t="shared" si="34"/>
        <v>6.2407621211422173</v>
      </c>
      <c r="J1093" s="37">
        <f t="shared" si="35"/>
        <v>0.33870841365737919</v>
      </c>
      <c r="K1093" s="34">
        <f>((J1093-MIN(J$2:J$3986))/(MAX(J$2:J$3986)-MIN(J$2:J$3986))*10)</f>
        <v>0.69466424022605933</v>
      </c>
      <c r="L1093" s="20" t="s">
        <v>11433</v>
      </c>
    </row>
    <row r="1094" spans="1:12">
      <c r="A1094" s="23" t="s">
        <v>2692</v>
      </c>
      <c r="B1094" s="23" t="s">
        <v>4813</v>
      </c>
      <c r="C1094" s="23" t="s">
        <v>64</v>
      </c>
      <c r="D1094" s="23" t="s">
        <v>3404</v>
      </c>
      <c r="E1094" s="29">
        <f>VLOOKUP(A1094,Normalised!$A$2:$G$3986,7,FALSE)</f>
        <v>7.5344703873701305E-2</v>
      </c>
      <c r="F1094" s="30">
        <f>VLOOKUP(A1094,Normalised!$A$2:$K$3986,9,FALSE)</f>
        <v>8.7836113067467109E-2</v>
      </c>
      <c r="G1094" s="31">
        <f>AVERAGE(VLOOKUP(A1094,Normalised!$A$2:$Q$3986,13,FALSE),VLOOKUP(A1094,Normalised!$A$2:$Q$3986,15,FALSE))</f>
        <v>5.191504838438143</v>
      </c>
      <c r="H1094" s="31">
        <f>VLOOKUP(A1094,Normalised!$A$2:$Q$3986,17,FALSE)</f>
        <v>6.5476190476190492</v>
      </c>
      <c r="I1094" s="32">
        <f t="shared" si="34"/>
        <v>5.8695619430285966</v>
      </c>
      <c r="J1094" s="37">
        <f t="shared" si="35"/>
        <v>0.3386703499639952</v>
      </c>
      <c r="K1094" s="34">
        <f>((J1094-MIN(J$2:J$3986))/(MAX(J$2:J$3986)-MIN(J$2:J$3986))*10)</f>
        <v>0.69458617459326533</v>
      </c>
      <c r="L1094" s="20" t="s">
        <v>11433</v>
      </c>
    </row>
    <row r="1095" spans="1:12">
      <c r="A1095" s="23" t="s">
        <v>2606</v>
      </c>
      <c r="B1095" s="23" t="s">
        <v>4979</v>
      </c>
      <c r="C1095" s="23" t="s">
        <v>54</v>
      </c>
      <c r="D1095" s="23" t="s">
        <v>3404</v>
      </c>
      <c r="E1095" s="29">
        <f>VLOOKUP(A1095,Normalised!$A$2:$G$3986,7,FALSE)</f>
        <v>0.12897361206492131</v>
      </c>
      <c r="F1095" s="30">
        <f>VLOOKUP(A1095,Normalised!$A$2:$K$3986,9,FALSE)</f>
        <v>4.5353287139411128E-2</v>
      </c>
      <c r="G1095" s="31">
        <f>AVERAGE(VLOOKUP(A1095,Normalised!$A$2:$Q$3986,13,FALSE),VLOOKUP(A1095,Normalised!$A$2:$Q$3986,15,FALSE))</f>
        <v>7.1600419408671776</v>
      </c>
      <c r="H1095" s="31">
        <f>VLOOKUP(A1095,Normalised!$A$2:$Q$3986,17,FALSE)</f>
        <v>6.0592185592185599</v>
      </c>
      <c r="I1095" s="32">
        <f t="shared" si="34"/>
        <v>6.6096302500428692</v>
      </c>
      <c r="J1095" s="37">
        <f t="shared" si="35"/>
        <v>0.3381392610638147</v>
      </c>
      <c r="K1095" s="34">
        <f>((J1095-MIN(J$2:J$3986))/(MAX(J$2:J$3986)-MIN(J$2:J$3986))*10)</f>
        <v>0.69349695314950888</v>
      </c>
      <c r="L1095" s="20" t="s">
        <v>11433</v>
      </c>
    </row>
    <row r="1096" spans="1:12">
      <c r="A1096" s="23" t="s">
        <v>2952</v>
      </c>
      <c r="B1096" s="23" t="s">
        <v>4292</v>
      </c>
      <c r="C1096" s="23" t="s">
        <v>18</v>
      </c>
      <c r="D1096" s="23" t="s">
        <v>3404</v>
      </c>
      <c r="E1096" s="29">
        <f>VLOOKUP(A1096,Normalised!$A$2:$G$3986,7,FALSE)</f>
        <v>8.2765653458567581E-2</v>
      </c>
      <c r="F1096" s="30">
        <f>VLOOKUP(A1096,Normalised!$A$2:$K$3986,9,FALSE)</f>
        <v>7.4755011261434426E-2</v>
      </c>
      <c r="G1096" s="31">
        <f>AVERAGE(VLOOKUP(A1096,Normalised!$A$2:$Q$3986,13,FALSE),VLOOKUP(A1096,Normalised!$A$2:$Q$3986,15,FALSE))</f>
        <v>4.783111543871736</v>
      </c>
      <c r="H1096" s="31">
        <f>VLOOKUP(A1096,Normalised!$A$2:$Q$3986,17,FALSE)</f>
        <v>7.6984126984126986</v>
      </c>
      <c r="I1096" s="32">
        <f t="shared" si="34"/>
        <v>6.2407621211422173</v>
      </c>
      <c r="J1096" s="37">
        <f t="shared" si="35"/>
        <v>0.33799428949266624</v>
      </c>
      <c r="K1096" s="34">
        <f>((J1096-MIN(J$2:J$3986))/(MAX(J$2:J$3986)-MIN(J$2:J$3986))*10)</f>
        <v>0.69319962789195544</v>
      </c>
      <c r="L1096" s="20" t="s">
        <v>11433</v>
      </c>
    </row>
    <row r="1097" spans="1:12">
      <c r="A1097" s="23" t="s">
        <v>675</v>
      </c>
      <c r="B1097" s="23" t="s">
        <v>10363</v>
      </c>
      <c r="C1097" s="23" t="s">
        <v>38</v>
      </c>
      <c r="D1097" s="23" t="s">
        <v>9857</v>
      </c>
      <c r="E1097" s="29">
        <f>VLOOKUP(A1097,Normalised!$A$2:$G$3986,7,FALSE)</f>
        <v>0.3617466348671558</v>
      </c>
      <c r="F1097" s="30">
        <f>VLOOKUP(A1097,Normalised!$A$2:$K$3986,9,FALSE)</f>
        <v>2.3260987459159999E-2</v>
      </c>
      <c r="G1097" s="31">
        <f>AVERAGE(VLOOKUP(A1097,Normalised!$A$2:$Q$3986,13,FALSE),VLOOKUP(A1097,Normalised!$A$2:$Q$3986,15,FALSE))</f>
        <v>5.9779325204052114</v>
      </c>
      <c r="H1097" s="31">
        <f>VLOOKUP(A1097,Normalised!$A$2:$Q$3986,17,FALSE)</f>
        <v>3.1990231990231992</v>
      </c>
      <c r="I1097" s="32">
        <f t="shared" si="34"/>
        <v>4.5884778597142049</v>
      </c>
      <c r="J1097" s="37">
        <f t="shared" si="35"/>
        <v>0.33798733684397231</v>
      </c>
      <c r="K1097" s="34">
        <f>((J1097-MIN(J$2:J$3986))/(MAX(J$2:J$3986)-MIN(J$2:J$3986))*10)</f>
        <v>0.69318536855788582</v>
      </c>
      <c r="L1097" s="20" t="s">
        <v>11433</v>
      </c>
    </row>
    <row r="1098" spans="1:12">
      <c r="A1098" s="23" t="s">
        <v>2887</v>
      </c>
      <c r="B1098" s="23" t="s">
        <v>4425</v>
      </c>
      <c r="C1098" s="23" t="s">
        <v>18</v>
      </c>
      <c r="D1098" s="23" t="s">
        <v>3404</v>
      </c>
      <c r="E1098" s="29">
        <f>VLOOKUP(A1098,Normalised!$A$2:$G$3986,7,FALSE)</f>
        <v>8.2295760019727923E-2</v>
      </c>
      <c r="F1098" s="30">
        <f>VLOOKUP(A1098,Normalised!$A$2:$K$3986,9,FALSE)</f>
        <v>7.4755011261434426E-2</v>
      </c>
      <c r="G1098" s="31">
        <f>AVERAGE(VLOOKUP(A1098,Normalised!$A$2:$Q$3986,13,FALSE),VLOOKUP(A1098,Normalised!$A$2:$Q$3986,15,FALSE))</f>
        <v>4.783111543871736</v>
      </c>
      <c r="H1098" s="31">
        <f>VLOOKUP(A1098,Normalised!$A$2:$Q$3986,17,FALSE)</f>
        <v>7.6984126984126986</v>
      </c>
      <c r="I1098" s="32">
        <f t="shared" si="34"/>
        <v>6.2407621211422173</v>
      </c>
      <c r="J1098" s="37">
        <f t="shared" si="35"/>
        <v>0.33735343261626599</v>
      </c>
      <c r="K1098" s="34">
        <f>((J1098-MIN(J$2:J$3986))/(MAX(J$2:J$3986)-MIN(J$2:J$3986))*10)</f>
        <v>0.69188528098710245</v>
      </c>
      <c r="L1098" s="20" t="s">
        <v>11433</v>
      </c>
    </row>
    <row r="1099" spans="1:12">
      <c r="A1099" s="23" t="s">
        <v>2338</v>
      </c>
      <c r="B1099" s="23" t="s">
        <v>5504</v>
      </c>
      <c r="C1099" s="23" t="s">
        <v>7</v>
      </c>
      <c r="D1099" s="23" t="s">
        <v>3404</v>
      </c>
      <c r="E1099" s="29">
        <f>VLOOKUP(A1099,Normalised!$A$2:$G$3986,7,FALSE)</f>
        <v>0.12329673534318479</v>
      </c>
      <c r="F1099" s="30">
        <f>VLOOKUP(A1099,Normalised!$A$2:$K$3986,9,FALSE)</f>
        <v>5.1319745800156441E-2</v>
      </c>
      <c r="G1099" s="31">
        <f>AVERAGE(VLOOKUP(A1099,Normalised!$A$2:$Q$3986,13,FALSE),VLOOKUP(A1099,Normalised!$A$2:$Q$3986,15,FALSE))</f>
        <v>4.9288313531120993</v>
      </c>
      <c r="H1099" s="31">
        <f>VLOOKUP(A1099,Normalised!$A$2:$Q$3986,17,FALSE)</f>
        <v>7.2008547008547019</v>
      </c>
      <c r="I1099" s="32">
        <f t="shared" si="34"/>
        <v>6.0648430269834002</v>
      </c>
      <c r="J1099" s="37">
        <f t="shared" si="35"/>
        <v>0.33730171259269209</v>
      </c>
      <c r="K1099" s="34">
        <f>((J1099-MIN(J$2:J$3986))/(MAX(J$2:J$3986)-MIN(J$2:J$3986))*10)</f>
        <v>0.69177920729825448</v>
      </c>
      <c r="L1099" s="20" t="s">
        <v>11433</v>
      </c>
    </row>
    <row r="1100" spans="1:12">
      <c r="A1100" s="23" t="s">
        <v>2279</v>
      </c>
      <c r="B1100" s="23" t="s">
        <v>5624</v>
      </c>
      <c r="C1100" s="23" t="s">
        <v>52</v>
      </c>
      <c r="D1100" s="23" t="s">
        <v>3404</v>
      </c>
      <c r="E1100" s="29">
        <f>VLOOKUP(A1100,Normalised!$A$2:$G$3986,7,FALSE)</f>
        <v>0.10755829531307037</v>
      </c>
      <c r="F1100" s="30">
        <f>VLOOKUP(A1100,Normalised!$A$2:$K$3986,9,FALSE)</f>
        <v>6.5220979380862021E-2</v>
      </c>
      <c r="G1100" s="31">
        <f>AVERAGE(VLOOKUP(A1100,Normalised!$A$2:$Q$3986,13,FALSE),VLOOKUP(A1100,Normalised!$A$2:$Q$3986,15,FALSE))</f>
        <v>4.8453633464116486</v>
      </c>
      <c r="H1100" s="31">
        <f>VLOOKUP(A1100,Normalised!$A$2:$Q$3986,17,FALSE)</f>
        <v>6.0653235653235651</v>
      </c>
      <c r="I1100" s="32">
        <f t="shared" si="34"/>
        <v>5.4553434558676068</v>
      </c>
      <c r="J1100" s="37">
        <f t="shared" si="35"/>
        <v>0.33699059067340748</v>
      </c>
      <c r="K1100" s="34">
        <f>((J1100-MIN(J$2:J$3986))/(MAX(J$2:J$3986)-MIN(J$2:J$3986))*10)</f>
        <v>0.69114112078205681</v>
      </c>
      <c r="L1100" s="20" t="s">
        <v>11433</v>
      </c>
    </row>
    <row r="1101" spans="1:12">
      <c r="A1101" s="23" t="s">
        <v>2856</v>
      </c>
      <c r="B1101" s="23" t="s">
        <v>4483</v>
      </c>
      <c r="C1101" s="23" t="s">
        <v>39</v>
      </c>
      <c r="D1101" s="23" t="s">
        <v>3404</v>
      </c>
      <c r="E1101" s="29">
        <f>VLOOKUP(A1101,Normalised!$A$2:$G$3986,7,FALSE)</f>
        <v>9.7050773127742421E-2</v>
      </c>
      <c r="F1101" s="30">
        <f>VLOOKUP(A1101,Normalised!$A$2:$K$3986,9,FALSE)</f>
        <v>6.0884532622279081E-2</v>
      </c>
      <c r="G1101" s="31">
        <f>AVERAGE(VLOOKUP(A1101,Normalised!$A$2:$Q$3986,13,FALSE),VLOOKUP(A1101,Normalised!$A$2:$Q$3986,15,FALSE))</f>
        <v>4.3279905603964366</v>
      </c>
      <c r="H1101" s="31">
        <f>VLOOKUP(A1101,Normalised!$A$2:$Q$3986,17,FALSE)</f>
        <v>8.6233211233211229</v>
      </c>
      <c r="I1101" s="32">
        <f t="shared" si="34"/>
        <v>6.4756558418587797</v>
      </c>
      <c r="J1101" s="37">
        <f t="shared" si="35"/>
        <v>0.33697414377874779</v>
      </c>
      <c r="K1101" s="34">
        <f>((J1101-MIN(J$2:J$3986))/(MAX(J$2:J$3986)-MIN(J$2:J$3986))*10)</f>
        <v>0.69110738949838568</v>
      </c>
      <c r="L1101" s="20" t="s">
        <v>11433</v>
      </c>
    </row>
    <row r="1102" spans="1:12">
      <c r="A1102" s="23" t="s">
        <v>2929</v>
      </c>
      <c r="B1102" s="23" t="s">
        <v>4338</v>
      </c>
      <c r="C1102" s="23" t="s">
        <v>18</v>
      </c>
      <c r="D1102" s="23" t="s">
        <v>3404</v>
      </c>
      <c r="E1102" s="29">
        <f>VLOOKUP(A1102,Normalised!$A$2:$G$3986,7,FALSE)</f>
        <v>0.11384492646795823</v>
      </c>
      <c r="F1102" s="30">
        <f>VLOOKUP(A1102,Normalised!$A$2:$K$3986,9,FALSE)</f>
        <v>5.3493095003039615E-2</v>
      </c>
      <c r="G1102" s="31">
        <f>AVERAGE(VLOOKUP(A1102,Normalised!$A$2:$Q$3986,13,FALSE),VLOOKUP(A1102,Normalised!$A$2:$Q$3986,15,FALSE))</f>
        <v>4.783111543871736</v>
      </c>
      <c r="H1102" s="31">
        <f>VLOOKUP(A1102,Normalised!$A$2:$Q$3986,17,FALSE)</f>
        <v>7.6984126984126986</v>
      </c>
      <c r="I1102" s="32">
        <f t="shared" si="34"/>
        <v>6.2407621211422173</v>
      </c>
      <c r="J1102" s="37">
        <f t="shared" si="35"/>
        <v>0.33621442712254618</v>
      </c>
      <c r="K1102" s="34">
        <f>((J1102-MIN(J$2:J$3986))/(MAX(J$2:J$3986)-MIN(J$2:J$3986))*10)</f>
        <v>0.68954927056042159</v>
      </c>
      <c r="L1102" s="20" t="s">
        <v>11433</v>
      </c>
    </row>
    <row r="1103" spans="1:12">
      <c r="A1103" s="23" t="s">
        <v>2656</v>
      </c>
      <c r="B1103" s="23" t="s">
        <v>4883</v>
      </c>
      <c r="C1103" s="23" t="s">
        <v>64</v>
      </c>
      <c r="D1103" s="23" t="s">
        <v>3404</v>
      </c>
      <c r="E1103" s="29">
        <f>VLOOKUP(A1103,Normalised!$A$2:$G$3986,7,FALSE)</f>
        <v>6.8747418938740076E-2</v>
      </c>
      <c r="F1103" s="30">
        <f>VLOOKUP(A1103,Normalised!$A$2:$K$3986,9,FALSE)</f>
        <v>9.3802571728212436E-2</v>
      </c>
      <c r="G1103" s="31">
        <f>AVERAGE(VLOOKUP(A1103,Normalised!$A$2:$Q$3986,13,FALSE),VLOOKUP(A1103,Normalised!$A$2:$Q$3986,15,FALSE))</f>
        <v>5.191504838438143</v>
      </c>
      <c r="H1103" s="31">
        <f>VLOOKUP(A1103,Normalised!$A$2:$Q$3986,17,FALSE)</f>
        <v>6.5476190476190492</v>
      </c>
      <c r="I1103" s="32">
        <f t="shared" si="34"/>
        <v>5.8695619430285966</v>
      </c>
      <c r="J1103" s="37">
        <f t="shared" si="35"/>
        <v>0.33575741381576496</v>
      </c>
      <c r="K1103" s="34">
        <f>((J1103-MIN(J$2:J$3986))/(MAX(J$2:J$3986)-MIN(J$2:J$3986))*10)</f>
        <v>0.68861197231589222</v>
      </c>
      <c r="L1103" s="20" t="s">
        <v>11433</v>
      </c>
    </row>
    <row r="1104" spans="1:12">
      <c r="A1104" s="23" t="s">
        <v>2928</v>
      </c>
      <c r="B1104" s="23" t="s">
        <v>4340</v>
      </c>
      <c r="C1104" s="23" t="s">
        <v>18</v>
      </c>
      <c r="D1104" s="23" t="s">
        <v>3404</v>
      </c>
      <c r="E1104" s="29">
        <f>VLOOKUP(A1104,Normalised!$A$2:$G$3986,7,FALSE)</f>
        <v>0.10499247771923978</v>
      </c>
      <c r="F1104" s="30">
        <f>VLOOKUP(A1104,Normalised!$A$2:$K$3986,9,FALSE)</f>
        <v>5.7614257170770913E-2</v>
      </c>
      <c r="G1104" s="31">
        <f>AVERAGE(VLOOKUP(A1104,Normalised!$A$2:$Q$3986,13,FALSE),VLOOKUP(A1104,Normalised!$A$2:$Q$3986,15,FALSE))</f>
        <v>4.783111543871736</v>
      </c>
      <c r="H1104" s="31">
        <f>VLOOKUP(A1104,Normalised!$A$2:$Q$3986,17,FALSE)</f>
        <v>7.6984126984126986</v>
      </c>
      <c r="I1104" s="32">
        <f t="shared" si="34"/>
        <v>6.2407621211422173</v>
      </c>
      <c r="J1104" s="37">
        <f t="shared" si="35"/>
        <v>0.33546091470292694</v>
      </c>
      <c r="K1104" s="34">
        <f>((J1104-MIN(J$2:J$3986))/(MAX(J$2:J$3986)-MIN(J$2:J$3986))*10)</f>
        <v>0.68800387602231838</v>
      </c>
      <c r="L1104" s="20" t="s">
        <v>11433</v>
      </c>
    </row>
    <row r="1105" spans="1:12">
      <c r="A1105" s="23" t="s">
        <v>2319</v>
      </c>
      <c r="B1105" s="23" t="s">
        <v>5547</v>
      </c>
      <c r="C1105" s="23" t="s">
        <v>7</v>
      </c>
      <c r="D1105" s="23" t="s">
        <v>3404</v>
      </c>
      <c r="E1105" s="29">
        <f>VLOOKUP(A1105,Normalised!$A$2:$G$3986,7,FALSE)</f>
        <v>0.12756546184035325</v>
      </c>
      <c r="F1105" s="30">
        <f>VLOOKUP(A1105,Normalised!$A$2:$K$3986,9,FALSE)</f>
        <v>4.8767085651487053E-2</v>
      </c>
      <c r="G1105" s="31">
        <f>AVERAGE(VLOOKUP(A1105,Normalised!$A$2:$Q$3986,13,FALSE),VLOOKUP(A1105,Normalised!$A$2:$Q$3986,15,FALSE))</f>
        <v>4.9288313531120993</v>
      </c>
      <c r="H1105" s="31">
        <f>VLOOKUP(A1105,Normalised!$A$2:$Q$3986,17,FALSE)</f>
        <v>7.2008547008547019</v>
      </c>
      <c r="I1105" s="32">
        <f t="shared" si="34"/>
        <v>6.0648430269834002</v>
      </c>
      <c r="J1105" s="37">
        <f t="shared" si="35"/>
        <v>0.33539750251757389</v>
      </c>
      <c r="K1105" s="34">
        <f>((J1105-MIN(J$2:J$3986))/(MAX(J$2:J$3986)-MIN(J$2:J$3986))*10)</f>
        <v>0.68787382263190011</v>
      </c>
      <c r="L1105" s="20" t="s">
        <v>11433</v>
      </c>
    </row>
    <row r="1106" spans="1:12">
      <c r="A1106" s="23" t="s">
        <v>2461</v>
      </c>
      <c r="B1106" s="23" t="s">
        <v>5259</v>
      </c>
      <c r="C1106" s="23" t="s">
        <v>56</v>
      </c>
      <c r="D1106" s="23" t="s">
        <v>3404</v>
      </c>
      <c r="E1106" s="29">
        <f>VLOOKUP(A1106,Normalised!$A$2:$G$3986,7,FALSE)</f>
        <v>0.12874258410017803</v>
      </c>
      <c r="F1106" s="30">
        <f>VLOOKUP(A1106,Normalised!$A$2:$K$3986,9,FALSE)</f>
        <v>4.3313209349912299E-2</v>
      </c>
      <c r="G1106" s="31">
        <f>AVERAGE(VLOOKUP(A1106,Normalised!$A$2:$Q$3986,13,FALSE),VLOOKUP(A1106,Normalised!$A$2:$Q$3986,15,FALSE))</f>
        <v>4.3799735348107127</v>
      </c>
      <c r="H1106" s="31">
        <f>VLOOKUP(A1106,Normalised!$A$2:$Q$3986,17,FALSE)</f>
        <v>9.1361416361416374</v>
      </c>
      <c r="I1106" s="32">
        <f t="shared" si="34"/>
        <v>6.7580575854761751</v>
      </c>
      <c r="J1106" s="37">
        <f t="shared" si="35"/>
        <v>0.33526495413756313</v>
      </c>
      <c r="K1106" s="34">
        <f>((J1106-MIN(J$2:J$3986))/(MAX(J$2:J$3986)-MIN(J$2:J$3986))*10)</f>
        <v>0.68760197635947029</v>
      </c>
      <c r="L1106" s="20" t="s">
        <v>11433</v>
      </c>
    </row>
    <row r="1107" spans="1:12">
      <c r="A1107" s="23" t="s">
        <v>2258</v>
      </c>
      <c r="B1107" s="23" t="s">
        <v>5667</v>
      </c>
      <c r="C1107" s="23" t="s">
        <v>52</v>
      </c>
      <c r="D1107" s="23" t="s">
        <v>3404</v>
      </c>
      <c r="E1107" s="29">
        <f>VLOOKUP(A1107,Normalised!$A$2:$G$3986,7,FALSE)</f>
        <v>9.616420225173869E-2</v>
      </c>
      <c r="F1107" s="30">
        <f>VLOOKUP(A1107,Normalised!$A$2:$K$3986,9,FALSE)</f>
        <v>7.1710272047961307E-2</v>
      </c>
      <c r="G1107" s="31">
        <f>AVERAGE(VLOOKUP(A1107,Normalised!$A$2:$Q$3986,13,FALSE),VLOOKUP(A1107,Normalised!$A$2:$Q$3986,15,FALSE))</f>
        <v>4.8453633464116486</v>
      </c>
      <c r="H1107" s="31">
        <f>VLOOKUP(A1107,Normalised!$A$2:$Q$3986,17,FALSE)</f>
        <v>6.0653235653235651</v>
      </c>
      <c r="I1107" s="32">
        <f t="shared" si="34"/>
        <v>5.4553434558676068</v>
      </c>
      <c r="J1107" s="37">
        <f t="shared" si="35"/>
        <v>0.33507263973091145</v>
      </c>
      <c r="K1107" s="34">
        <f>((J1107-MIN(J$2:J$3986))/(MAX(J$2:J$3986)-MIN(J$2:J$3986))*10)</f>
        <v>0.68720755468054395</v>
      </c>
      <c r="L1107" s="20" t="s">
        <v>11433</v>
      </c>
    </row>
    <row r="1108" spans="1:12">
      <c r="A1108" s="23" t="s">
        <v>2492</v>
      </c>
      <c r="B1108" s="23" t="s">
        <v>5201</v>
      </c>
      <c r="C1108" s="23" t="s">
        <v>56</v>
      </c>
      <c r="D1108" s="23" t="s">
        <v>3404</v>
      </c>
      <c r="E1108" s="29">
        <f>VLOOKUP(A1108,Normalised!$A$2:$G$3986,7,FALSE)</f>
        <v>9.9478156521858804E-2</v>
      </c>
      <c r="F1108" s="30">
        <f>VLOOKUP(A1108,Normalised!$A$2:$K$3986,9,FALSE)</f>
        <v>5.5902232091141243E-2</v>
      </c>
      <c r="G1108" s="31">
        <f>AVERAGE(VLOOKUP(A1108,Normalised!$A$2:$Q$3986,13,FALSE),VLOOKUP(A1108,Normalised!$A$2:$Q$3986,15,FALSE))</f>
        <v>4.3799735348107127</v>
      </c>
      <c r="H1108" s="31">
        <f>VLOOKUP(A1108,Normalised!$A$2:$Q$3986,17,FALSE)</f>
        <v>9.1361416361416374</v>
      </c>
      <c r="I1108" s="32">
        <f t="shared" si="34"/>
        <v>6.7580575854761751</v>
      </c>
      <c r="J1108" s="37">
        <f t="shared" si="35"/>
        <v>0.33495997992986254</v>
      </c>
      <c r="K1108" s="34">
        <f>((J1108-MIN(J$2:J$3986))/(MAX(J$2:J$3986)-MIN(J$2:J$3986))*10)</f>
        <v>0.68697649831482033</v>
      </c>
      <c r="L1108" s="20" t="s">
        <v>11433</v>
      </c>
    </row>
    <row r="1109" spans="1:12">
      <c r="A1109" s="23" t="s">
        <v>2585</v>
      </c>
      <c r="B1109" s="23" t="s">
        <v>5021</v>
      </c>
      <c r="C1109" s="23" t="s">
        <v>19</v>
      </c>
      <c r="D1109" s="23" t="s">
        <v>3404</v>
      </c>
      <c r="E1109" s="29">
        <f>VLOOKUP(A1109,Normalised!$A$2:$G$3986,7,FALSE)</f>
        <v>0.19983009445736599</v>
      </c>
      <c r="F1109" s="30">
        <f>VLOOKUP(A1109,Normalised!$A$2:$K$3986,9,FALSE)</f>
        <v>2.8017751752262794E-2</v>
      </c>
      <c r="G1109" s="31">
        <f>AVERAGE(VLOOKUP(A1109,Normalised!$A$2:$Q$3986,13,FALSE),VLOOKUP(A1109,Normalised!$A$2:$Q$3986,15,FALSE))</f>
        <v>7.5313319467016822</v>
      </c>
      <c r="H1109" s="31">
        <f>VLOOKUP(A1109,Normalised!$A$2:$Q$3986,17,FALSE)</f>
        <v>5.8608058608058622</v>
      </c>
      <c r="I1109" s="32">
        <f t="shared" si="34"/>
        <v>6.6960689037537726</v>
      </c>
      <c r="J1109" s="37">
        <f t="shared" si="35"/>
        <v>0.33468637307535176</v>
      </c>
      <c r="K1109" s="34">
        <f>((J1109-MIN(J$2:J$3986))/(MAX(J$2:J$3986)-MIN(J$2:J$3986))*10)</f>
        <v>0.68641535223741112</v>
      </c>
      <c r="L1109" s="20" t="s">
        <v>11433</v>
      </c>
    </row>
    <row r="1110" spans="1:12">
      <c r="A1110" s="23" t="s">
        <v>2245</v>
      </c>
      <c r="B1110" s="23" t="s">
        <v>5699</v>
      </c>
      <c r="C1110" s="23" t="s">
        <v>52</v>
      </c>
      <c r="D1110" s="23" t="s">
        <v>3404</v>
      </c>
      <c r="E1110" s="29">
        <f>VLOOKUP(A1110,Normalised!$A$2:$G$3986,7,FALSE)</f>
        <v>0.11617256411168136</v>
      </c>
      <c r="F1110" s="30">
        <f>VLOOKUP(A1110,Normalised!$A$2:$K$3986,9,FALSE)</f>
        <v>5.9100746012365542E-2</v>
      </c>
      <c r="G1110" s="31">
        <f>AVERAGE(VLOOKUP(A1110,Normalised!$A$2:$Q$3986,13,FALSE),VLOOKUP(A1110,Normalised!$A$2:$Q$3986,15,FALSE))</f>
        <v>4.8453633464116486</v>
      </c>
      <c r="H1110" s="31">
        <f>VLOOKUP(A1110,Normalised!$A$2:$Q$3986,17,FALSE)</f>
        <v>6.0653235653235651</v>
      </c>
      <c r="I1110" s="32">
        <f t="shared" si="34"/>
        <v>5.4553434558676068</v>
      </c>
      <c r="J1110" s="37">
        <f t="shared" si="35"/>
        <v>0.33458480357711717</v>
      </c>
      <c r="K1110" s="34">
        <f>((J1110-MIN(J$2:J$3986))/(MAX(J$2:J$3986)-MIN(J$2:J$3986))*10)</f>
        <v>0.6862070412079937</v>
      </c>
      <c r="L1110" s="20" t="s">
        <v>11433</v>
      </c>
    </row>
    <row r="1111" spans="1:12">
      <c r="A1111" s="23" t="s">
        <v>2439</v>
      </c>
      <c r="B1111" s="23" t="s">
        <v>5309</v>
      </c>
      <c r="C1111" s="23" t="s">
        <v>56</v>
      </c>
      <c r="D1111" s="23" t="s">
        <v>3404</v>
      </c>
      <c r="E1111" s="29">
        <f>VLOOKUP(A1111,Normalised!$A$2:$G$3986,7,FALSE)</f>
        <v>0.10345242864120779</v>
      </c>
      <c r="F1111" s="30">
        <f>VLOOKUP(A1111,Normalised!$A$2:$K$3986,9,FALSE)</f>
        <v>5.3349571942471856E-2</v>
      </c>
      <c r="G1111" s="31">
        <f>AVERAGE(VLOOKUP(A1111,Normalised!$A$2:$Q$3986,13,FALSE),VLOOKUP(A1111,Normalised!$A$2:$Q$3986,15,FALSE))</f>
        <v>4.3799735348107127</v>
      </c>
      <c r="H1111" s="31">
        <f>VLOOKUP(A1111,Normalised!$A$2:$Q$3986,17,FALSE)</f>
        <v>9.1361416361416374</v>
      </c>
      <c r="I1111" s="32">
        <f t="shared" si="34"/>
        <v>6.7580575854761751</v>
      </c>
      <c r="J1111" s="37">
        <f t="shared" si="35"/>
        <v>0.33411643531405411</v>
      </c>
      <c r="K1111" s="34">
        <f>((J1111-MIN(J$2:J$3986))/(MAX(J$2:J$3986)-MIN(J$2:J$3986))*10)</f>
        <v>0.68524645484377134</v>
      </c>
      <c r="L1111" s="20" t="s">
        <v>11433</v>
      </c>
    </row>
    <row r="1112" spans="1:12">
      <c r="A1112" s="23" t="s">
        <v>2788</v>
      </c>
      <c r="B1112" s="23" t="s">
        <v>4620</v>
      </c>
      <c r="C1112" s="23" t="s">
        <v>63</v>
      </c>
      <c r="D1112" s="23" t="s">
        <v>3404</v>
      </c>
      <c r="E1112" s="29">
        <f>VLOOKUP(A1112,Normalised!$A$2:$G$3986,7,FALSE)</f>
        <v>0.13390279519159975</v>
      </c>
      <c r="F1112" s="30">
        <f>VLOOKUP(A1112,Normalised!$A$2:$K$3986,9,FALSE)</f>
        <v>4.4307619126703189E-2</v>
      </c>
      <c r="G1112" s="31">
        <f>AVERAGE(VLOOKUP(A1112,Normalised!$A$2:$Q$3986,13,FALSE),VLOOKUP(A1112,Normalised!$A$2:$Q$3986,15,FALSE))</f>
        <v>4.2084513374006702</v>
      </c>
      <c r="H1112" s="31">
        <f>VLOOKUP(A1112,Normalised!$A$2:$Q$3986,17,FALSE)</f>
        <v>8.3516483516483522</v>
      </c>
      <c r="I1112" s="32">
        <f t="shared" si="34"/>
        <v>6.2800498445245108</v>
      </c>
      <c r="J1112" s="37">
        <f t="shared" si="35"/>
        <v>0.33399788431733796</v>
      </c>
      <c r="K1112" s="34">
        <f>((J1112-MIN(J$2:J$3986))/(MAX(J$2:J$3986)-MIN(J$2:J$3986))*10)</f>
        <v>0.68500331610041199</v>
      </c>
      <c r="L1112" s="20" t="s">
        <v>11433</v>
      </c>
    </row>
    <row r="1113" spans="1:12">
      <c r="A1113" s="23" t="s">
        <v>310</v>
      </c>
      <c r="B1113" s="23" t="s">
        <v>11007</v>
      </c>
      <c r="C1113" s="23" t="s">
        <v>46</v>
      </c>
      <c r="D1113" s="23" t="s">
        <v>9857</v>
      </c>
      <c r="E1113" s="29">
        <f>VLOOKUP(A1113,Normalised!$A$2:$G$3986,7,FALSE)</f>
        <v>0.25852724079592931</v>
      </c>
      <c r="F1113" s="30">
        <f>VLOOKUP(A1113,Normalised!$A$2:$K$3986,9,FALSE)</f>
        <v>3.1605828266456713E-2</v>
      </c>
      <c r="G1113" s="31">
        <f>AVERAGE(VLOOKUP(A1113,Normalised!$A$2:$Q$3986,13,FALSE),VLOOKUP(A1113,Normalised!$A$2:$Q$3986,15,FALSE))</f>
        <v>5.6090541304087438</v>
      </c>
      <c r="H1113" s="31">
        <f>VLOOKUP(A1113,Normalised!$A$2:$Q$3986,17,FALSE)</f>
        <v>3.5073260073260073</v>
      </c>
      <c r="I1113" s="32">
        <f t="shared" si="34"/>
        <v>4.5581900688673755</v>
      </c>
      <c r="J1113" s="37">
        <f t="shared" si="35"/>
        <v>0.33395552987144772</v>
      </c>
      <c r="K1113" s="34">
        <f>((J1113-MIN(J$2:J$3986))/(MAX(J$2:J$3986)-MIN(J$2:J$3986))*10)</f>
        <v>0.68491645047266791</v>
      </c>
      <c r="L1113" s="20" t="s">
        <v>11433</v>
      </c>
    </row>
    <row r="1114" spans="1:12">
      <c r="A1114" s="23" t="s">
        <v>2251</v>
      </c>
      <c r="B1114" s="23" t="s">
        <v>5687</v>
      </c>
      <c r="C1114" s="23" t="s">
        <v>52</v>
      </c>
      <c r="D1114" s="23" t="s">
        <v>3404</v>
      </c>
      <c r="E1114" s="29">
        <f>VLOOKUP(A1114,Normalised!$A$2:$G$3986,7,FALSE)</f>
        <v>0.1024048679499423</v>
      </c>
      <c r="F1114" s="30">
        <f>VLOOKUP(A1114,Normalised!$A$2:$K$3986,9,FALSE)</f>
        <v>6.6543441867522063E-2</v>
      </c>
      <c r="G1114" s="31">
        <f>AVERAGE(VLOOKUP(A1114,Normalised!$A$2:$Q$3986,13,FALSE),VLOOKUP(A1114,Normalised!$A$2:$Q$3986,15,FALSE))</f>
        <v>4.8453633464116486</v>
      </c>
      <c r="H1114" s="31">
        <f>VLOOKUP(A1114,Normalised!$A$2:$Q$3986,17,FALSE)</f>
        <v>6.0653235653235651</v>
      </c>
      <c r="I1114" s="32">
        <f t="shared" si="34"/>
        <v>5.4553434558676068</v>
      </c>
      <c r="J1114" s="37">
        <f t="shared" si="35"/>
        <v>0.33374593655157508</v>
      </c>
      <c r="K1114" s="34">
        <f>((J1114-MIN(J$2:J$3986))/(MAX(J$2:J$3986)-MIN(J$2:J$3986))*10)</f>
        <v>0.68448659110562837</v>
      </c>
      <c r="L1114" s="20" t="s">
        <v>11433</v>
      </c>
    </row>
    <row r="1115" spans="1:12">
      <c r="A1115" s="23" t="s">
        <v>2920</v>
      </c>
      <c r="B1115" s="23" t="s">
        <v>4356</v>
      </c>
      <c r="C1115" s="23" t="s">
        <v>18</v>
      </c>
      <c r="D1115" s="23" t="s">
        <v>3404</v>
      </c>
      <c r="E1115" s="29">
        <f>VLOOKUP(A1115,Normalised!$A$2:$G$3986,7,FALSE)</f>
        <v>0.16064452093603535</v>
      </c>
      <c r="F1115" s="30">
        <f>VLOOKUP(A1115,Normalised!$A$2:$K$3986,9,FALSE)</f>
        <v>3.7080207862398289E-2</v>
      </c>
      <c r="G1115" s="31">
        <f>AVERAGE(VLOOKUP(A1115,Normalised!$A$2:$Q$3986,13,FALSE),VLOOKUP(A1115,Normalised!$A$2:$Q$3986,15,FALSE))</f>
        <v>4.783111543871736</v>
      </c>
      <c r="H1115" s="31">
        <f>VLOOKUP(A1115,Normalised!$A$2:$Q$3986,17,FALSE)</f>
        <v>7.6984126984126986</v>
      </c>
      <c r="I1115" s="32">
        <f t="shared" si="34"/>
        <v>6.2407621211422173</v>
      </c>
      <c r="J1115" s="37">
        <f t="shared" si="35"/>
        <v>0.33374535928403026</v>
      </c>
      <c r="K1115" s="34">
        <f>((J1115-MIN(J$2:J$3986))/(MAX(J$2:J$3986)-MIN(J$2:J$3986))*10)</f>
        <v>0.68448540717542683</v>
      </c>
      <c r="L1115" s="20" t="s">
        <v>11433</v>
      </c>
    </row>
    <row r="1116" spans="1:12">
      <c r="A1116" s="23" t="s">
        <v>2302</v>
      </c>
      <c r="B1116" s="23" t="s">
        <v>5575</v>
      </c>
      <c r="C1116" s="23" t="s">
        <v>52</v>
      </c>
      <c r="D1116" s="23" t="s">
        <v>3404</v>
      </c>
      <c r="E1116" s="29">
        <f>VLOOKUP(A1116,Normalised!$A$2:$G$3986,7,FALSE)</f>
        <v>0.10469044442681169</v>
      </c>
      <c r="F1116" s="30">
        <f>VLOOKUP(A1116,Normalised!$A$2:$K$3986,9,FALSE)</f>
        <v>6.4995443142826972E-2</v>
      </c>
      <c r="G1116" s="31">
        <f>AVERAGE(VLOOKUP(A1116,Normalised!$A$2:$Q$3986,13,FALSE),VLOOKUP(A1116,Normalised!$A$2:$Q$3986,15,FALSE))</f>
        <v>4.8453633464116486</v>
      </c>
      <c r="H1116" s="31">
        <f>VLOOKUP(A1116,Normalised!$A$2:$Q$3986,17,FALSE)</f>
        <v>6.0653235653235651</v>
      </c>
      <c r="I1116" s="32">
        <f t="shared" si="34"/>
        <v>5.4553434558676068</v>
      </c>
      <c r="J1116" s="37">
        <f t="shared" si="35"/>
        <v>0.3335830820082733</v>
      </c>
      <c r="K1116" s="34">
        <f>((J1116-MIN(J$2:J$3986))/(MAX(J$2:J$3986)-MIN(J$2:J$3986))*10)</f>
        <v>0.68415258928273726</v>
      </c>
      <c r="L1116" s="20" t="s">
        <v>11433</v>
      </c>
    </row>
    <row r="1117" spans="1:12">
      <c r="A1117" s="23" t="s">
        <v>613</v>
      </c>
      <c r="B1117" s="23" t="s">
        <v>10471</v>
      </c>
      <c r="C1117" s="23" t="s">
        <v>71</v>
      </c>
      <c r="D1117" s="23" t="s">
        <v>9857</v>
      </c>
      <c r="E1117" s="29">
        <f>VLOOKUP(A1117,Normalised!$A$2:$G$3986,7,FALSE)</f>
        <v>0.17508449723172451</v>
      </c>
      <c r="F1117" s="30">
        <f>VLOOKUP(A1117,Normalised!$A$2:$K$3986,9,FALSE)</f>
        <v>4.0442748138557159E-2</v>
      </c>
      <c r="G1117" s="31">
        <f>AVERAGE(VLOOKUP(A1117,Normalised!$A$2:$Q$3986,13,FALSE),VLOOKUP(A1117,Normalised!$A$2:$Q$3986,15,FALSE))</f>
        <v>6.4348942775970146</v>
      </c>
      <c r="H1117" s="31">
        <f>VLOOKUP(A1117,Normalised!$A$2:$Q$3986,17,FALSE)</f>
        <v>4.0445665445665444</v>
      </c>
      <c r="I1117" s="32">
        <f t="shared" si="34"/>
        <v>5.2397304110817799</v>
      </c>
      <c r="J1117" s="37">
        <f t="shared" si="35"/>
        <v>0.3335281016901156</v>
      </c>
      <c r="K1117" s="34">
        <f>((J1117-MIN(J$2:J$3986))/(MAX(J$2:J$3986)-MIN(J$2:J$3986))*10)</f>
        <v>0.68403982898685922</v>
      </c>
      <c r="L1117" s="20" t="s">
        <v>11433</v>
      </c>
    </row>
    <row r="1118" spans="1:12">
      <c r="A1118" s="23" t="s">
        <v>2602</v>
      </c>
      <c r="B1118" s="23" t="s">
        <v>4987</v>
      </c>
      <c r="C1118" s="23" t="s">
        <v>54</v>
      </c>
      <c r="D1118" s="23" t="s">
        <v>3404</v>
      </c>
      <c r="E1118" s="29">
        <f>VLOOKUP(A1118,Normalised!$A$2:$G$3986,7,FALSE)</f>
        <v>0.15414483035285623</v>
      </c>
      <c r="F1118" s="30">
        <f>VLOOKUP(A1118,Normalised!$A$2:$K$3986,9,FALSE)</f>
        <v>3.6270327734908805E-2</v>
      </c>
      <c r="G1118" s="31">
        <f>AVERAGE(VLOOKUP(A1118,Normalised!$A$2:$Q$3986,13,FALSE),VLOOKUP(A1118,Normalised!$A$2:$Q$3986,15,FALSE))</f>
        <v>7.1600419408671776</v>
      </c>
      <c r="H1118" s="31">
        <f>VLOOKUP(A1118,Normalised!$A$2:$Q$3986,17,FALSE)</f>
        <v>6.0592185592185599</v>
      </c>
      <c r="I1118" s="32">
        <f t="shared" si="34"/>
        <v>6.6096302500428692</v>
      </c>
      <c r="J1118" s="37">
        <f t="shared" si="35"/>
        <v>0.33308305277451877</v>
      </c>
      <c r="K1118" s="34">
        <f>((J1118-MIN(J$2:J$3986))/(MAX(J$2:J$3986)-MIN(J$2:J$3986))*10)</f>
        <v>0.68312706876493801</v>
      </c>
      <c r="L1118" s="20" t="s">
        <v>11433</v>
      </c>
    </row>
    <row r="1119" spans="1:12">
      <c r="A1119" s="23" t="s">
        <v>2394</v>
      </c>
      <c r="B1119" s="23" t="s">
        <v>5393</v>
      </c>
      <c r="C1119" s="23" t="s">
        <v>7</v>
      </c>
      <c r="D1119" s="23" t="s">
        <v>3404</v>
      </c>
      <c r="E1119" s="29">
        <f>VLOOKUP(A1119,Normalised!$A$2:$G$3986,7,FALSE)</f>
        <v>8.6937577102499802E-2</v>
      </c>
      <c r="F1119" s="30">
        <f>VLOOKUP(A1119,Normalised!$A$2:$K$3986,9,FALSE)</f>
        <v>7.0039253557065279E-2</v>
      </c>
      <c r="G1119" s="31">
        <f>AVERAGE(VLOOKUP(A1119,Normalised!$A$2:$Q$3986,13,FALSE),VLOOKUP(A1119,Normalised!$A$2:$Q$3986,15,FALSE))</f>
        <v>4.9288313531120993</v>
      </c>
      <c r="H1119" s="31">
        <f>VLOOKUP(A1119,Normalised!$A$2:$Q$3986,17,FALSE)</f>
        <v>7.2008547008547019</v>
      </c>
      <c r="I1119" s="32">
        <f t="shared" si="34"/>
        <v>6.0648430269834002</v>
      </c>
      <c r="J1119" s="37">
        <f t="shared" si="35"/>
        <v>0.33300917714633138</v>
      </c>
      <c r="K1119" s="34">
        <f>((J1119-MIN(J$2:J$3986))/(MAX(J$2:J$3986)-MIN(J$2:J$3986))*10)</f>
        <v>0.6829755556785877</v>
      </c>
      <c r="L1119" s="20" t="s">
        <v>11433</v>
      </c>
    </row>
    <row r="1120" spans="1:12">
      <c r="A1120" s="23" t="s">
        <v>2352</v>
      </c>
      <c r="B1120" s="23" t="s">
        <v>5475</v>
      </c>
      <c r="C1120" s="23" t="s">
        <v>7</v>
      </c>
      <c r="D1120" s="23" t="s">
        <v>3404</v>
      </c>
      <c r="E1120" s="29">
        <f>VLOOKUP(A1120,Normalised!$A$2:$G$3986,7,FALSE)</f>
        <v>9.9343040061267096E-2</v>
      </c>
      <c r="F1120" s="30">
        <f>VLOOKUP(A1120,Normalised!$A$2:$K$3986,9,FALSE)</f>
        <v>6.1253591920881888E-2</v>
      </c>
      <c r="G1120" s="31">
        <f>AVERAGE(VLOOKUP(A1120,Normalised!$A$2:$Q$3986,13,FALSE),VLOOKUP(A1120,Normalised!$A$2:$Q$3986,15,FALSE))</f>
        <v>4.9288313531120993</v>
      </c>
      <c r="H1120" s="31">
        <f>VLOOKUP(A1120,Normalised!$A$2:$Q$3986,17,FALSE)</f>
        <v>7.2008547008547019</v>
      </c>
      <c r="I1120" s="32">
        <f t="shared" si="34"/>
        <v>6.0648430269834002</v>
      </c>
      <c r="J1120" s="37">
        <f t="shared" si="35"/>
        <v>0.33293760968521563</v>
      </c>
      <c r="K1120" s="34">
        <f>((J1120-MIN(J$2:J$3986))/(MAX(J$2:J$3986)-MIN(J$2:J$3986))*10)</f>
        <v>0.68282877646084095</v>
      </c>
      <c r="L1120" s="20" t="s">
        <v>11433</v>
      </c>
    </row>
    <row r="1121" spans="1:12">
      <c r="A1121" s="23" t="s">
        <v>2569</v>
      </c>
      <c r="B1121" s="23" t="s">
        <v>5052</v>
      </c>
      <c r="C1121" s="23" t="s">
        <v>19</v>
      </c>
      <c r="D1121" s="23" t="s">
        <v>3404</v>
      </c>
      <c r="E1121" s="29">
        <f>VLOOKUP(A1121,Normalised!$A$2:$G$3986,7,FALSE)</f>
        <v>0.29303071606101283</v>
      </c>
      <c r="F1121" s="30">
        <f>VLOOKUP(A1121,Normalised!$A$2:$K$3986,9,FALSE)</f>
        <v>1.879126928719272E-2</v>
      </c>
      <c r="G1121" s="31">
        <f>AVERAGE(VLOOKUP(A1121,Normalised!$A$2:$Q$3986,13,FALSE),VLOOKUP(A1121,Normalised!$A$2:$Q$3986,15,FALSE))</f>
        <v>7.5313319467016822</v>
      </c>
      <c r="H1121" s="31">
        <f>VLOOKUP(A1121,Normalised!$A$2:$Q$3986,17,FALSE)</f>
        <v>5.8608058608058622</v>
      </c>
      <c r="I1121" s="32">
        <f t="shared" si="34"/>
        <v>6.6960689037537726</v>
      </c>
      <c r="J1121" s="37">
        <f t="shared" si="35"/>
        <v>0.33283556428777439</v>
      </c>
      <c r="K1121" s="34">
        <f>((J1121-MIN(J$2:J$3986))/(MAX(J$2:J$3986)-MIN(J$2:J$3986))*10)</f>
        <v>0.6826194893996882</v>
      </c>
      <c r="L1121" s="20" t="s">
        <v>11433</v>
      </c>
    </row>
    <row r="1122" spans="1:12">
      <c r="A1122" s="23" t="s">
        <v>2480</v>
      </c>
      <c r="B1122" s="23" t="s">
        <v>5222</v>
      </c>
      <c r="C1122" s="23" t="s">
        <v>56</v>
      </c>
      <c r="D1122" s="23" t="s">
        <v>3404</v>
      </c>
      <c r="E1122" s="29">
        <f>VLOOKUP(A1122,Normalised!$A$2:$G$3986,7,FALSE)</f>
        <v>0.13614042885820804</v>
      </c>
      <c r="F1122" s="30">
        <f>VLOOKUP(A1122,Normalised!$A$2:$K$3986,9,FALSE)</f>
        <v>3.9940417426570014E-2</v>
      </c>
      <c r="G1122" s="31">
        <f>AVERAGE(VLOOKUP(A1122,Normalised!$A$2:$Q$3986,13,FALSE),VLOOKUP(A1122,Normalised!$A$2:$Q$3986,15,FALSE))</f>
        <v>4.3799735348107127</v>
      </c>
      <c r="H1122" s="31">
        <f>VLOOKUP(A1122,Normalised!$A$2:$Q$3986,17,FALSE)</f>
        <v>9.1361416361416374</v>
      </c>
      <c r="I1122" s="32">
        <f t="shared" si="34"/>
        <v>6.7580575854761751</v>
      </c>
      <c r="J1122" s="37">
        <f t="shared" si="35"/>
        <v>0.33246086765680782</v>
      </c>
      <c r="K1122" s="34">
        <f>((J1122-MIN(J$2:J$3986))/(MAX(J$2:J$3986)-MIN(J$2:J$3986))*10)</f>
        <v>0.68185101616439092</v>
      </c>
      <c r="L1122" s="20" t="s">
        <v>11433</v>
      </c>
    </row>
    <row r="1123" spans="1:12">
      <c r="A1123" s="23" t="s">
        <v>2978</v>
      </c>
      <c r="B1123" s="23" t="s">
        <v>4237</v>
      </c>
      <c r="C1123" s="23" t="s">
        <v>18</v>
      </c>
      <c r="D1123" s="23" t="s">
        <v>3404</v>
      </c>
      <c r="E1123" s="29">
        <f>VLOOKUP(A1123,Normalised!$A$2:$G$3986,7,FALSE)</f>
        <v>0.10244932170654256</v>
      </c>
      <c r="F1123" s="30">
        <f>VLOOKUP(A1123,Normalised!$A$2:$K$3986,9,FALSE)</f>
        <v>5.7296456108085168E-2</v>
      </c>
      <c r="G1123" s="31">
        <f>AVERAGE(VLOOKUP(A1123,Normalised!$A$2:$Q$3986,13,FALSE),VLOOKUP(A1123,Normalised!$A$2:$Q$3986,15,FALSE))</f>
        <v>4.783111543871736</v>
      </c>
      <c r="H1123" s="31">
        <f>VLOOKUP(A1123,Normalised!$A$2:$Q$3986,17,FALSE)</f>
        <v>7.6984126984126986</v>
      </c>
      <c r="I1123" s="32">
        <f t="shared" si="34"/>
        <v>6.2407621211422173</v>
      </c>
      <c r="J1123" s="37">
        <f t="shared" si="35"/>
        <v>0.33211729525234535</v>
      </c>
      <c r="K1123" s="34">
        <f>((J1123-MIN(J$2:J$3986))/(MAX(J$2:J$3986)-MIN(J$2:J$3986))*10)</f>
        <v>0.68114637626267893</v>
      </c>
      <c r="L1123" s="20" t="s">
        <v>11433</v>
      </c>
    </row>
    <row r="1124" spans="1:12">
      <c r="A1124" s="23" t="s">
        <v>2879</v>
      </c>
      <c r="B1124" s="23" t="s">
        <v>4441</v>
      </c>
      <c r="C1124" s="23" t="s">
        <v>39</v>
      </c>
      <c r="D1124" s="23" t="s">
        <v>3404</v>
      </c>
      <c r="E1124" s="29">
        <f>VLOOKUP(A1124,Normalised!$A$2:$G$3986,7,FALSE)</f>
        <v>9.7057704855612353E-2</v>
      </c>
      <c r="F1124" s="30">
        <f>VLOOKUP(A1124,Normalised!$A$2:$K$3986,9,FALSE)</f>
        <v>5.8137091177124886E-2</v>
      </c>
      <c r="G1124" s="31">
        <f>AVERAGE(VLOOKUP(A1124,Normalised!$A$2:$Q$3986,13,FALSE),VLOOKUP(A1124,Normalised!$A$2:$Q$3986,15,FALSE))</f>
        <v>4.3279905603964366</v>
      </c>
      <c r="H1124" s="31">
        <f>VLOOKUP(A1124,Normalised!$A$2:$Q$3986,17,FALSE)</f>
        <v>8.6233211233211229</v>
      </c>
      <c r="I1124" s="32">
        <f t="shared" si="34"/>
        <v>6.4756558418587797</v>
      </c>
      <c r="J1124" s="37">
        <f t="shared" si="35"/>
        <v>0.33183512798309067</v>
      </c>
      <c r="K1124" s="34">
        <f>((J1124-MIN(J$2:J$3986))/(MAX(J$2:J$3986)-MIN(J$2:J$3986))*10)</f>
        <v>0.6805676734498467</v>
      </c>
      <c r="L1124" s="20" t="s">
        <v>11433</v>
      </c>
    </row>
    <row r="1125" spans="1:12">
      <c r="A1125" s="23" t="s">
        <v>2881</v>
      </c>
      <c r="B1125" s="23" t="s">
        <v>4437</v>
      </c>
      <c r="C1125" s="23" t="s">
        <v>18</v>
      </c>
      <c r="D1125" s="23" t="s">
        <v>3404</v>
      </c>
      <c r="E1125" s="29">
        <f>VLOOKUP(A1125,Normalised!$A$2:$G$3986,7,FALSE)</f>
        <v>9.1040170727645656E-2</v>
      </c>
      <c r="F1125" s="30">
        <f>VLOOKUP(A1125,Normalised!$A$2:$K$3986,9,FALSE)</f>
        <v>6.4247072898437951E-2</v>
      </c>
      <c r="G1125" s="31">
        <f>AVERAGE(VLOOKUP(A1125,Normalised!$A$2:$Q$3986,13,FALSE),VLOOKUP(A1125,Normalised!$A$2:$Q$3986,15,FALSE))</f>
        <v>4.783111543871736</v>
      </c>
      <c r="H1125" s="31">
        <f>VLOOKUP(A1125,Normalised!$A$2:$Q$3986,17,FALSE)</f>
        <v>7.6984126984126986</v>
      </c>
      <c r="I1125" s="32">
        <f t="shared" si="34"/>
        <v>6.2407621211422173</v>
      </c>
      <c r="J1125" s="37">
        <f t="shared" si="35"/>
        <v>0.33172230882031761</v>
      </c>
      <c r="K1125" s="34">
        <f>((J1125-MIN(J$2:J$3986))/(MAX(J$2:J$3986)-MIN(J$2:J$3986))*10)</f>
        <v>0.68033629024579678</v>
      </c>
      <c r="L1125" s="20" t="s">
        <v>11433</v>
      </c>
    </row>
    <row r="1126" spans="1:12">
      <c r="A1126" s="23" t="s">
        <v>2807</v>
      </c>
      <c r="B1126" s="23" t="s">
        <v>4584</v>
      </c>
      <c r="C1126" s="23" t="s">
        <v>39</v>
      </c>
      <c r="D1126" s="23" t="s">
        <v>3404</v>
      </c>
      <c r="E1126" s="29">
        <f>VLOOKUP(A1126,Normalised!$A$2:$G$3986,7,FALSE)</f>
        <v>8.0442424390418266E-2</v>
      </c>
      <c r="F1126" s="30">
        <f>VLOOKUP(A1126,Normalised!$A$2:$K$3986,9,FALSE)</f>
        <v>6.9690697552829306E-2</v>
      </c>
      <c r="G1126" s="31">
        <f>AVERAGE(VLOOKUP(A1126,Normalised!$A$2:$Q$3986,13,FALSE),VLOOKUP(A1126,Normalised!$A$2:$Q$3986,15,FALSE))</f>
        <v>4.3279905603964366</v>
      </c>
      <c r="H1126" s="31">
        <f>VLOOKUP(A1126,Normalised!$A$2:$Q$3986,17,FALSE)</f>
        <v>8.6233211233211229</v>
      </c>
      <c r="I1126" s="32">
        <f t="shared" si="34"/>
        <v>6.4756558418587797</v>
      </c>
      <c r="J1126" s="37">
        <f t="shared" si="35"/>
        <v>0.33111681858874747</v>
      </c>
      <c r="K1126" s="34">
        <f>((J1126-MIN(J$2:J$3986))/(MAX(J$2:J$3986)-MIN(J$2:J$3986))*10)</f>
        <v>0.67909447753988794</v>
      </c>
      <c r="L1126" s="20" t="s">
        <v>11433</v>
      </c>
    </row>
    <row r="1127" spans="1:12">
      <c r="A1127" s="23" t="s">
        <v>2106</v>
      </c>
      <c r="B1127" s="23" t="s">
        <v>5952</v>
      </c>
      <c r="C1127" s="23" t="s">
        <v>69</v>
      </c>
      <c r="D1127" s="23" t="s">
        <v>5787</v>
      </c>
      <c r="E1127" s="29">
        <f>VLOOKUP(A1127,Normalised!$A$2:$G$3986,7,FALSE)</f>
        <v>8.5588929278042451E-3</v>
      </c>
      <c r="F1127" s="30">
        <f>VLOOKUP(A1127,Normalised!$A$2:$K$3986,9,FALSE)</f>
        <v>0.76375796681131747</v>
      </c>
      <c r="G1127" s="31">
        <f>AVERAGE(VLOOKUP(A1127,Normalised!$A$2:$Q$3986,13,FALSE),VLOOKUP(A1127,Normalised!$A$2:$Q$3986,15,FALSE))</f>
        <v>5.0407022553624179</v>
      </c>
      <c r="H1127" s="31">
        <f>VLOOKUP(A1127,Normalised!$A$2:$Q$3986,17,FALSE)</f>
        <v>6.0622710622710629</v>
      </c>
      <c r="I1127" s="32">
        <f t="shared" si="34"/>
        <v>5.5514866588167404</v>
      </c>
      <c r="J1127" s="37">
        <f t="shared" si="35"/>
        <v>0.33107588534197402</v>
      </c>
      <c r="K1127" s="34">
        <f>((J1127-MIN(J$2:J$3986))/(MAX(J$2:J$3986)-MIN(J$2:J$3986))*10)</f>
        <v>0.67901052667943307</v>
      </c>
      <c r="L1127" s="20" t="s">
        <v>11433</v>
      </c>
    </row>
    <row r="1128" spans="1:12">
      <c r="A1128" s="23" t="s">
        <v>2689</v>
      </c>
      <c r="B1128" s="23" t="s">
        <v>4819</v>
      </c>
      <c r="C1128" s="23" t="s">
        <v>64</v>
      </c>
      <c r="D1128" s="23" t="s">
        <v>3404</v>
      </c>
      <c r="E1128" s="29">
        <f>VLOOKUP(A1128,Normalised!$A$2:$G$3986,7,FALSE)</f>
        <v>7.4398341805690799E-2</v>
      </c>
      <c r="F1128" s="30">
        <f>VLOOKUP(A1128,Normalised!$A$2:$K$3986,9,FALSE)</f>
        <v>8.3099852068731148E-2</v>
      </c>
      <c r="G1128" s="31">
        <f>AVERAGE(VLOOKUP(A1128,Normalised!$A$2:$Q$3986,13,FALSE),VLOOKUP(A1128,Normalised!$A$2:$Q$3986,15,FALSE))</f>
        <v>5.191504838438143</v>
      </c>
      <c r="H1128" s="31">
        <f>VLOOKUP(A1128,Normalised!$A$2:$Q$3986,17,FALSE)</f>
        <v>6.5476190476190492</v>
      </c>
      <c r="I1128" s="32">
        <f t="shared" si="34"/>
        <v>5.8695619430285966</v>
      </c>
      <c r="J1128" s="37">
        <f t="shared" si="35"/>
        <v>0.33107246749900382</v>
      </c>
      <c r="K1128" s="34">
        <f>((J1128-MIN(J$2:J$3986))/(MAX(J$2:J$3986)-MIN(J$2:J$3986))*10)</f>
        <v>0.67900351695308925</v>
      </c>
      <c r="L1128" s="20" t="s">
        <v>11433</v>
      </c>
    </row>
    <row r="1129" spans="1:12">
      <c r="A1129" s="23" t="s">
        <v>2903</v>
      </c>
      <c r="B1129" s="23" t="s">
        <v>4390</v>
      </c>
      <c r="C1129" s="23" t="s">
        <v>18</v>
      </c>
      <c r="D1129" s="23" t="s">
        <v>3404</v>
      </c>
      <c r="E1129" s="29">
        <f>VLOOKUP(A1129,Normalised!$A$2:$G$3986,7,FALSE)</f>
        <v>0.11458653777268504</v>
      </c>
      <c r="F1129" s="30">
        <f>VLOOKUP(A1129,Normalised!$A$2:$K$3986,9,FALSE)</f>
        <v>5.0653388733234717E-2</v>
      </c>
      <c r="G1129" s="31">
        <f>AVERAGE(VLOOKUP(A1129,Normalised!$A$2:$Q$3986,13,FALSE),VLOOKUP(A1129,Normalised!$A$2:$Q$3986,15,FALSE))</f>
        <v>4.783111543871736</v>
      </c>
      <c r="H1129" s="31">
        <f>VLOOKUP(A1129,Normalised!$A$2:$Q$3986,17,FALSE)</f>
        <v>7.6984126984126986</v>
      </c>
      <c r="I1129" s="32">
        <f t="shared" si="34"/>
        <v>6.2407621211422173</v>
      </c>
      <c r="J1129" s="37">
        <f t="shared" si="35"/>
        <v>0.33087191916637709</v>
      </c>
      <c r="K1129" s="34">
        <f>((J1129-MIN(J$2:J$3986))/(MAX(J$2:J$3986)-MIN(J$2:J$3986))*10)</f>
        <v>0.67859220814145249</v>
      </c>
      <c r="L1129" s="20" t="s">
        <v>11433</v>
      </c>
    </row>
    <row r="1130" spans="1:12">
      <c r="A1130" s="23" t="s">
        <v>2246</v>
      </c>
      <c r="B1130" s="23" t="s">
        <v>5697</v>
      </c>
      <c r="C1130" s="23" t="s">
        <v>52</v>
      </c>
      <c r="D1130" s="23" t="s">
        <v>3404</v>
      </c>
      <c r="E1130" s="29">
        <f>VLOOKUP(A1130,Normalised!$A$2:$G$3986,7,FALSE)</f>
        <v>0.10440809115471505</v>
      </c>
      <c r="F1130" s="30">
        <f>VLOOKUP(A1130,Normalised!$A$2:$K$3986,9,FALSE)</f>
        <v>6.3314173004747537E-2</v>
      </c>
      <c r="G1130" s="31">
        <f>AVERAGE(VLOOKUP(A1130,Normalised!$A$2:$Q$3986,13,FALSE),VLOOKUP(A1130,Normalised!$A$2:$Q$3986,15,FALSE))</f>
        <v>4.8453633464116486</v>
      </c>
      <c r="H1130" s="31">
        <f>VLOOKUP(A1130,Normalised!$A$2:$Q$3986,17,FALSE)</f>
        <v>6.0653235653235651</v>
      </c>
      <c r="I1130" s="32">
        <f t="shared" si="34"/>
        <v>5.4553434558676068</v>
      </c>
      <c r="J1130" s="37">
        <f t="shared" si="35"/>
        <v>0.33038404351366513</v>
      </c>
      <c r="K1130" s="34">
        <f>((J1130-MIN(J$2:J$3986))/(MAX(J$2:J$3986)-MIN(J$2:J$3986))*10)</f>
        <v>0.67759161365973775</v>
      </c>
      <c r="L1130" s="20" t="s">
        <v>11433</v>
      </c>
    </row>
    <row r="1131" spans="1:12">
      <c r="A1131" s="23" t="s">
        <v>2344</v>
      </c>
      <c r="B1131" s="23" t="s">
        <v>5494</v>
      </c>
      <c r="C1131" s="23" t="s">
        <v>7</v>
      </c>
      <c r="D1131" s="23" t="s">
        <v>3404</v>
      </c>
      <c r="E1131" s="29">
        <f>VLOOKUP(A1131,Normalised!$A$2:$G$3986,7,FALSE)</f>
        <v>0.12102399744887736</v>
      </c>
      <c r="F1131" s="30">
        <f>VLOOKUP(A1131,Normalised!$A$2:$K$3986,9,FALSE)</f>
        <v>4.9105390008539619E-2</v>
      </c>
      <c r="G1131" s="31">
        <f>AVERAGE(VLOOKUP(A1131,Normalised!$A$2:$Q$3986,13,FALSE),VLOOKUP(A1131,Normalised!$A$2:$Q$3986,15,FALSE))</f>
        <v>4.9288313531120993</v>
      </c>
      <c r="H1131" s="31">
        <f>VLOOKUP(A1131,Normalised!$A$2:$Q$3986,17,FALSE)</f>
        <v>7.2008547008547019</v>
      </c>
      <c r="I1131" s="32">
        <f t="shared" si="34"/>
        <v>6.0648430269834002</v>
      </c>
      <c r="J1131" s="37">
        <f t="shared" si="35"/>
        <v>0.33032395851249408</v>
      </c>
      <c r="K1131" s="34">
        <f>((J1131-MIN(J$2:J$3986))/(MAX(J$2:J$3986)-MIN(J$2:J$3986))*10)</f>
        <v>0.67746838406163956</v>
      </c>
      <c r="L1131" s="20" t="s">
        <v>11433</v>
      </c>
    </row>
    <row r="1132" spans="1:12">
      <c r="A1132" s="23" t="s">
        <v>2774</v>
      </c>
      <c r="B1132" s="23" t="s">
        <v>4648</v>
      </c>
      <c r="C1132" s="23" t="s">
        <v>63</v>
      </c>
      <c r="D1132" s="23" t="s">
        <v>3404</v>
      </c>
      <c r="E1132" s="29">
        <f>VLOOKUP(A1132,Normalised!$A$2:$G$3986,7,FALSE)</f>
        <v>0.14770033522363507</v>
      </c>
      <c r="F1132" s="30">
        <f>VLOOKUP(A1132,Normalised!$A$2:$K$3986,9,FALSE)</f>
        <v>3.8156630816656462E-2</v>
      </c>
      <c r="G1132" s="31">
        <f>AVERAGE(VLOOKUP(A1132,Normalised!$A$2:$Q$3986,13,FALSE),VLOOKUP(A1132,Normalised!$A$2:$Q$3986,15,FALSE))</f>
        <v>4.2084513374006702</v>
      </c>
      <c r="H1132" s="31">
        <f>VLOOKUP(A1132,Normalised!$A$2:$Q$3986,17,FALSE)</f>
        <v>8.3516483516483522</v>
      </c>
      <c r="I1132" s="32">
        <f t="shared" si="34"/>
        <v>6.2800498445245108</v>
      </c>
      <c r="J1132" s="37">
        <f t="shared" si="35"/>
        <v>0.32832568870807649</v>
      </c>
      <c r="K1132" s="34">
        <f>((J1132-MIN(J$2:J$3986))/(MAX(J$2:J$3986)-MIN(J$2:J$3986))*10)</f>
        <v>0.67337009030960837</v>
      </c>
      <c r="L1132" s="20" t="s">
        <v>11433</v>
      </c>
    </row>
    <row r="1133" spans="1:12">
      <c r="A1133" s="23" t="s">
        <v>2578</v>
      </c>
      <c r="B1133" s="23" t="s">
        <v>5034</v>
      </c>
      <c r="C1133" s="23" t="s">
        <v>19</v>
      </c>
      <c r="D1133" s="23" t="s">
        <v>3404</v>
      </c>
      <c r="E1133" s="29">
        <f>VLOOKUP(A1133,Normalised!$A$2:$G$3986,7,FALSE)</f>
        <v>0.29916607087075414</v>
      </c>
      <c r="F1133" s="30">
        <f>VLOOKUP(A1133,Normalised!$A$2:$K$3986,9,FALSE)</f>
        <v>1.7643084802650668E-2</v>
      </c>
      <c r="G1133" s="31">
        <f>AVERAGE(VLOOKUP(A1133,Normalised!$A$2:$Q$3986,13,FALSE),VLOOKUP(A1133,Normalised!$A$2:$Q$3986,15,FALSE))</f>
        <v>7.5313319467016822</v>
      </c>
      <c r="H1133" s="31">
        <f>VLOOKUP(A1133,Normalised!$A$2:$Q$3986,17,FALSE)</f>
        <v>5.8608058608058622</v>
      </c>
      <c r="I1133" s="32">
        <f t="shared" si="34"/>
        <v>6.6960689037537726</v>
      </c>
      <c r="J1133" s="37">
        <f t="shared" si="35"/>
        <v>0.3281725545836901</v>
      </c>
      <c r="K1133" s="34">
        <f>((J1133-MIN(J$2:J$3986))/(MAX(J$2:J$3986)-MIN(J$2:J$3986))*10)</f>
        <v>0.67305602429919875</v>
      </c>
      <c r="L1133" s="20" t="s">
        <v>11433</v>
      </c>
    </row>
    <row r="1134" spans="1:12">
      <c r="A1134" s="23" t="s">
        <v>2939</v>
      </c>
      <c r="B1134" s="23" t="s">
        <v>4318</v>
      </c>
      <c r="C1134" s="23" t="s">
        <v>18</v>
      </c>
      <c r="D1134" s="23" t="s">
        <v>3404</v>
      </c>
      <c r="E1134" s="29">
        <f>VLOOKUP(A1134,Normalised!$A$2:$G$3986,7,FALSE)</f>
        <v>0.10503874639752878</v>
      </c>
      <c r="F1134" s="30">
        <f>VLOOKUP(A1134,Normalised!$A$2:$K$3986,9,FALSE)</f>
        <v>5.362636641642396E-2</v>
      </c>
      <c r="G1134" s="31">
        <f>AVERAGE(VLOOKUP(A1134,Normalised!$A$2:$Q$3986,13,FALSE),VLOOKUP(A1134,Normalised!$A$2:$Q$3986,15,FALSE))</f>
        <v>4.783111543871736</v>
      </c>
      <c r="H1134" s="31">
        <f>VLOOKUP(A1134,Normalised!$A$2:$Q$3986,17,FALSE)</f>
        <v>7.6984126984126986</v>
      </c>
      <c r="I1134" s="32">
        <f t="shared" si="34"/>
        <v>6.2407621211422173</v>
      </c>
      <c r="J1134" s="37">
        <f t="shared" si="35"/>
        <v>0.32758336773871755</v>
      </c>
      <c r="K1134" s="34">
        <f>((J1134-MIN(J$2:J$3986))/(MAX(J$2:J$3986)-MIN(J$2:J$3986))*10)</f>
        <v>0.67184764855324497</v>
      </c>
      <c r="L1134" s="20" t="s">
        <v>11433</v>
      </c>
    </row>
    <row r="1135" spans="1:12">
      <c r="A1135" s="23" t="s">
        <v>2441</v>
      </c>
      <c r="B1135" s="23" t="s">
        <v>5302</v>
      </c>
      <c r="C1135" s="23" t="s">
        <v>56</v>
      </c>
      <c r="D1135" s="23" t="s">
        <v>3404</v>
      </c>
      <c r="E1135" s="29">
        <f>VLOOKUP(A1135,Normalised!$A$2:$G$3986,7,FALSE)</f>
        <v>0.1300478035236976</v>
      </c>
      <c r="F1135" s="30">
        <f>VLOOKUP(A1135,Normalised!$A$2:$K$3986,9,FALSE)</f>
        <v>3.9960920720936842E-2</v>
      </c>
      <c r="G1135" s="31">
        <f>AVERAGE(VLOOKUP(A1135,Normalised!$A$2:$Q$3986,13,FALSE),VLOOKUP(A1135,Normalised!$A$2:$Q$3986,15,FALSE))</f>
        <v>4.3799735348107127</v>
      </c>
      <c r="H1135" s="31">
        <f>VLOOKUP(A1135,Normalised!$A$2:$Q$3986,17,FALSE)</f>
        <v>9.1361416361416374</v>
      </c>
      <c r="I1135" s="32">
        <f t="shared" si="34"/>
        <v>6.7580575854761751</v>
      </c>
      <c r="J1135" s="37">
        <f t="shared" si="35"/>
        <v>0.32748152078262066</v>
      </c>
      <c r="K1135" s="34">
        <f>((J1135-MIN(J$2:J$3986))/(MAX(J$2:J$3986)-MIN(J$2:J$3986))*10)</f>
        <v>0.6716387684796371</v>
      </c>
      <c r="L1135" s="20" t="s">
        <v>11433</v>
      </c>
    </row>
    <row r="1136" spans="1:12">
      <c r="A1136" s="23" t="s">
        <v>2385</v>
      </c>
      <c r="B1136" s="23" t="s">
        <v>5211</v>
      </c>
      <c r="C1136" s="23" t="s">
        <v>7</v>
      </c>
      <c r="D1136" s="23" t="s">
        <v>3404</v>
      </c>
      <c r="E1136" s="29">
        <f>VLOOKUP(A1136,Normalised!$A$2:$G$3986,7,FALSE)</f>
        <v>8.9193811748877361E-2</v>
      </c>
      <c r="F1136" s="30">
        <f>VLOOKUP(A1136,Normalised!$A$2:$K$3986,9,FALSE)</f>
        <v>6.4800661846342159E-2</v>
      </c>
      <c r="G1136" s="31">
        <f>AVERAGE(VLOOKUP(A1136,Normalised!$A$2:$Q$3986,13,FALSE),VLOOKUP(A1136,Normalised!$A$2:$Q$3986,15,FALSE))</f>
        <v>4.9288313531120993</v>
      </c>
      <c r="H1136" s="31">
        <f>VLOOKUP(A1136,Normalised!$A$2:$Q$3986,17,FALSE)</f>
        <v>7.2008547008547019</v>
      </c>
      <c r="I1136" s="32">
        <f t="shared" si="34"/>
        <v>6.0648430269834002</v>
      </c>
      <c r="J1136" s="37">
        <f t="shared" si="35"/>
        <v>0.32727380328976335</v>
      </c>
      <c r="K1136" s="34">
        <f>((J1136-MIN(J$2:J$3986))/(MAX(J$2:J$3986)-MIN(J$2:J$3986))*10)</f>
        <v>0.67121275628584676</v>
      </c>
      <c r="L1136" s="20" t="s">
        <v>11433</v>
      </c>
    </row>
    <row r="1137" spans="1:12">
      <c r="A1137" s="23" t="s">
        <v>2334</v>
      </c>
      <c r="B1137" s="23" t="s">
        <v>5515</v>
      </c>
      <c r="C1137" s="23" t="s">
        <v>7</v>
      </c>
      <c r="D1137" s="23" t="s">
        <v>3404</v>
      </c>
      <c r="E1137" s="29">
        <f>VLOOKUP(A1137,Normalised!$A$2:$G$3986,7,FALSE)</f>
        <v>0.12897347037603402</v>
      </c>
      <c r="F1137" s="30">
        <f>VLOOKUP(A1137,Normalised!$A$2:$K$3986,9,FALSE)</f>
        <v>4.4748439955589872E-2</v>
      </c>
      <c r="G1137" s="31">
        <f>AVERAGE(VLOOKUP(A1137,Normalised!$A$2:$Q$3986,13,FALSE),VLOOKUP(A1137,Normalised!$A$2:$Q$3986,15,FALSE))</f>
        <v>4.9288313531120993</v>
      </c>
      <c r="H1137" s="31">
        <f>VLOOKUP(A1137,Normalised!$A$2:$Q$3986,17,FALSE)</f>
        <v>7.2008547008547019</v>
      </c>
      <c r="I1137" s="32">
        <f t="shared" si="34"/>
        <v>6.0648430269834002</v>
      </c>
      <c r="J1137" s="37">
        <f t="shared" si="35"/>
        <v>0.32711411419239161</v>
      </c>
      <c r="K1137" s="34">
        <f>((J1137-MIN(J$2:J$3986))/(MAX(J$2:J$3986)-MIN(J$2:J$3986))*10)</f>
        <v>0.67088524654287851</v>
      </c>
      <c r="L1137" s="20" t="s">
        <v>11433</v>
      </c>
    </row>
    <row r="1138" spans="1:12">
      <c r="A1138" s="23" t="s">
        <v>2237</v>
      </c>
      <c r="B1138" s="23" t="s">
        <v>5715</v>
      </c>
      <c r="C1138" s="23" t="s">
        <v>11</v>
      </c>
      <c r="D1138" s="23" t="s">
        <v>3404</v>
      </c>
      <c r="E1138" s="29">
        <f>VLOOKUP(A1138,Normalised!$A$2:$G$3986,7,FALSE)</f>
        <v>8.0461786955619646E-2</v>
      </c>
      <c r="F1138" s="30">
        <f>VLOOKUP(A1138,Normalised!$A$2:$K$3986,9,FALSE)</f>
        <v>0.10962086333221591</v>
      </c>
      <c r="G1138" s="31">
        <f>AVERAGE(VLOOKUP(A1138,Normalised!$A$2:$Q$3986,13,FALSE),VLOOKUP(A1138,Normalised!$A$2:$Q$3986,15,FALSE))</f>
        <v>5.3792805195181161</v>
      </c>
      <c r="H1138" s="31">
        <f>VLOOKUP(A1138,Normalised!$A$2:$Q$3986,17,FALSE)</f>
        <v>2.5335775335775339</v>
      </c>
      <c r="I1138" s="32">
        <f t="shared" si="34"/>
        <v>3.9564290265478252</v>
      </c>
      <c r="J1138" s="37">
        <f t="shared" si="35"/>
        <v>0.32678498260758043</v>
      </c>
      <c r="K1138" s="34">
        <f>((J1138-MIN(J$2:J$3986))/(MAX(J$2:J$3986)-MIN(J$2:J$3986))*10)</f>
        <v>0.6702102236232278</v>
      </c>
      <c r="L1138" s="20" t="s">
        <v>11433</v>
      </c>
    </row>
    <row r="1139" spans="1:12">
      <c r="A1139" s="23" t="s">
        <v>2943</v>
      </c>
      <c r="B1139" s="23" t="s">
        <v>4310</v>
      </c>
      <c r="C1139" s="23" t="s">
        <v>18</v>
      </c>
      <c r="D1139" s="23" t="s">
        <v>3404</v>
      </c>
      <c r="E1139" s="29">
        <f>VLOOKUP(A1139,Normalised!$A$2:$G$3986,7,FALSE)</f>
        <v>9.6337860283144519E-2</v>
      </c>
      <c r="F1139" s="30">
        <f>VLOOKUP(A1139,Normalised!$A$2:$K$3986,9,FALSE)</f>
        <v>5.8003819763740541E-2</v>
      </c>
      <c r="G1139" s="31">
        <f>AVERAGE(VLOOKUP(A1139,Normalised!$A$2:$Q$3986,13,FALSE),VLOOKUP(A1139,Normalised!$A$2:$Q$3986,15,FALSE))</f>
        <v>4.783111543871736</v>
      </c>
      <c r="H1139" s="31">
        <f>VLOOKUP(A1139,Normalised!$A$2:$Q$3986,17,FALSE)</f>
        <v>7.6984126984126986</v>
      </c>
      <c r="I1139" s="32">
        <f t="shared" si="34"/>
        <v>6.2407621211422173</v>
      </c>
      <c r="J1139" s="37">
        <f t="shared" si="35"/>
        <v>0.32671098712264779</v>
      </c>
      <c r="K1139" s="34">
        <f>((J1139-MIN(J$2:J$3986))/(MAX(J$2:J$3986)-MIN(J$2:J$3986))*10)</f>
        <v>0.67005846472014696</v>
      </c>
      <c r="L1139" s="20" t="s">
        <v>11433</v>
      </c>
    </row>
    <row r="1140" spans="1:12">
      <c r="A1140" s="23" t="s">
        <v>2789</v>
      </c>
      <c r="B1140" s="23" t="s">
        <v>4618</v>
      </c>
      <c r="C1140" s="23" t="s">
        <v>63</v>
      </c>
      <c r="D1140" s="23" t="s">
        <v>3404</v>
      </c>
      <c r="E1140" s="29">
        <f>VLOOKUP(A1140,Normalised!$A$2:$G$3986,7,FALSE)</f>
        <v>0.13610409135826973</v>
      </c>
      <c r="F1140" s="30">
        <f>VLOOKUP(A1140,Normalised!$A$2:$K$3986,9,FALSE)</f>
        <v>4.0719542612509263E-2</v>
      </c>
      <c r="G1140" s="31">
        <f>AVERAGE(VLOOKUP(A1140,Normalised!$A$2:$Q$3986,13,FALSE),VLOOKUP(A1140,Normalised!$A$2:$Q$3986,15,FALSE))</f>
        <v>4.2084513374006702</v>
      </c>
      <c r="H1140" s="31">
        <f>VLOOKUP(A1140,Normalised!$A$2:$Q$3986,17,FALSE)</f>
        <v>8.3516483516483522</v>
      </c>
      <c r="I1140" s="32">
        <f t="shared" si="34"/>
        <v>6.2800498445245108</v>
      </c>
      <c r="J1140" s="37">
        <f t="shared" si="35"/>
        <v>0.32649689397703824</v>
      </c>
      <c r="K1140" s="34">
        <f>((J1140-MIN(J$2:J$3986))/(MAX(J$2:J$3986)-MIN(J$2:J$3986))*10)</f>
        <v>0.66961937656545212</v>
      </c>
      <c r="L1140" s="20" t="s">
        <v>11433</v>
      </c>
    </row>
    <row r="1141" spans="1:12">
      <c r="A1141" s="23" t="s">
        <v>2346</v>
      </c>
      <c r="B1141" s="23" t="s">
        <v>5490</v>
      </c>
      <c r="C1141" s="23" t="s">
        <v>7</v>
      </c>
      <c r="D1141" s="23" t="s">
        <v>3404</v>
      </c>
      <c r="E1141" s="29">
        <f>VLOOKUP(A1141,Normalised!$A$2:$G$3986,7,FALSE)</f>
        <v>8.8075990784343985E-2</v>
      </c>
      <c r="F1141" s="30">
        <f>VLOOKUP(A1141,Normalised!$A$2:$K$3986,9,FALSE)</f>
        <v>6.5067204673110848E-2</v>
      </c>
      <c r="G1141" s="31">
        <f>AVERAGE(VLOOKUP(A1141,Normalised!$A$2:$Q$3986,13,FALSE),VLOOKUP(A1141,Normalised!$A$2:$Q$3986,15,FALSE))</f>
        <v>4.9288313531120993</v>
      </c>
      <c r="H1141" s="31">
        <f>VLOOKUP(A1141,Normalised!$A$2:$Q$3986,17,FALSE)</f>
        <v>7.2008547008547019</v>
      </c>
      <c r="I1141" s="32">
        <f t="shared" si="34"/>
        <v>6.0648430269834002</v>
      </c>
      <c r="J1141" s="37">
        <f t="shared" si="35"/>
        <v>0.32634709455412725</v>
      </c>
      <c r="K1141" s="34">
        <f>((J1141-MIN(J$2:J$3986))/(MAX(J$2:J$3986)-MIN(J$2:J$3986))*10)</f>
        <v>0.6693121497647383</v>
      </c>
      <c r="L1141" s="20" t="s">
        <v>11433</v>
      </c>
    </row>
    <row r="1142" spans="1:12">
      <c r="A1142" s="23" t="s">
        <v>2361</v>
      </c>
      <c r="B1142" s="23" t="s">
        <v>5454</v>
      </c>
      <c r="C1142" s="23" t="s">
        <v>7</v>
      </c>
      <c r="D1142" s="23" t="s">
        <v>3404</v>
      </c>
      <c r="E1142" s="29">
        <f>VLOOKUP(A1142,Normalised!$A$2:$G$3986,7,FALSE)</f>
        <v>8.4321661202442666E-2</v>
      </c>
      <c r="F1142" s="30">
        <f>VLOOKUP(A1142,Normalised!$A$2:$K$3986,9,FALSE)</f>
        <v>6.7455838466845663E-2</v>
      </c>
      <c r="G1142" s="31">
        <f>AVERAGE(VLOOKUP(A1142,Normalised!$A$2:$Q$3986,13,FALSE),VLOOKUP(A1142,Normalised!$A$2:$Q$3986,15,FALSE))</f>
        <v>4.9288313531120993</v>
      </c>
      <c r="H1142" s="31">
        <f>VLOOKUP(A1142,Normalised!$A$2:$Q$3986,17,FALSE)</f>
        <v>7.2008547008547019</v>
      </c>
      <c r="I1142" s="32">
        <f t="shared" si="34"/>
        <v>6.0648430269834002</v>
      </c>
      <c r="J1142" s="37">
        <f t="shared" si="35"/>
        <v>0.32553130146685583</v>
      </c>
      <c r="K1142" s="34">
        <f>((J1142-MIN(J$2:J$3986))/(MAX(J$2:J$3986)-MIN(J$2:J$3986))*10)</f>
        <v>0.66763902248977114</v>
      </c>
      <c r="L1142" s="20" t="s">
        <v>11433</v>
      </c>
    </row>
    <row r="1143" spans="1:12">
      <c r="A1143" s="23" t="s">
        <v>2269</v>
      </c>
      <c r="B1143" s="23" t="s">
        <v>5648</v>
      </c>
      <c r="C1143" s="23" t="s">
        <v>52</v>
      </c>
      <c r="D1143" s="23" t="s">
        <v>3404</v>
      </c>
      <c r="E1143" s="29">
        <f>VLOOKUP(A1143,Normalised!$A$2:$G$3986,7,FALSE)</f>
        <v>0.10129542604853126</v>
      </c>
      <c r="F1143" s="30">
        <f>VLOOKUP(A1143,Normalised!$A$2:$K$3986,9,FALSE)</f>
        <v>6.2340266522323474E-2</v>
      </c>
      <c r="G1143" s="31">
        <f>AVERAGE(VLOOKUP(A1143,Normalised!$A$2:$Q$3986,13,FALSE),VLOOKUP(A1143,Normalised!$A$2:$Q$3986,15,FALSE))</f>
        <v>4.8453633464116486</v>
      </c>
      <c r="H1143" s="31">
        <f>VLOOKUP(A1143,Normalised!$A$2:$Q$3986,17,FALSE)</f>
        <v>6.0653235653235651</v>
      </c>
      <c r="I1143" s="32">
        <f t="shared" si="34"/>
        <v>5.4553434558676068</v>
      </c>
      <c r="J1143" s="37">
        <f t="shared" si="35"/>
        <v>0.32538200380898791</v>
      </c>
      <c r="K1143" s="34">
        <f>((J1143-MIN(J$2:J$3986))/(MAX(J$2:J$3986)-MIN(J$2:J$3986))*10)</f>
        <v>0.66733282476958322</v>
      </c>
      <c r="L1143" s="20" t="s">
        <v>11433</v>
      </c>
    </row>
    <row r="1144" spans="1:12">
      <c r="A1144" s="23" t="s">
        <v>2816</v>
      </c>
      <c r="B1144" s="23" t="s">
        <v>4563</v>
      </c>
      <c r="C1144" s="23" t="s">
        <v>39</v>
      </c>
      <c r="D1144" s="23" t="s">
        <v>3404</v>
      </c>
      <c r="E1144" s="29">
        <f>VLOOKUP(A1144,Normalised!$A$2:$G$3986,7,FALSE)</f>
        <v>0.11562376496301388</v>
      </c>
      <c r="F1144" s="30">
        <f>VLOOKUP(A1144,Normalised!$A$2:$K$3986,9,FALSE)</f>
        <v>4.5958134323232383E-2</v>
      </c>
      <c r="G1144" s="31">
        <f>AVERAGE(VLOOKUP(A1144,Normalised!$A$2:$Q$3986,13,FALSE),VLOOKUP(A1144,Normalised!$A$2:$Q$3986,15,FALSE))</f>
        <v>4.3279905603964366</v>
      </c>
      <c r="H1144" s="31">
        <f>VLOOKUP(A1144,Normalised!$A$2:$Q$3986,17,FALSE)</f>
        <v>8.6233211233211229</v>
      </c>
      <c r="I1144" s="32">
        <f t="shared" si="34"/>
        <v>6.4756558418587797</v>
      </c>
      <c r="J1144" s="37">
        <f t="shared" si="35"/>
        <v>0.32526032041350067</v>
      </c>
      <c r="K1144" s="34">
        <f>((J1144-MIN(J$2:J$3986))/(MAX(J$2:J$3986)-MIN(J$2:J$3986))*10)</f>
        <v>0.66708326172341748</v>
      </c>
      <c r="L1144" s="20" t="s">
        <v>11433</v>
      </c>
    </row>
    <row r="1145" spans="1:12">
      <c r="A1145" s="23" t="s">
        <v>2932</v>
      </c>
      <c r="B1145" s="23" t="s">
        <v>4332</v>
      </c>
      <c r="C1145" s="23" t="s">
        <v>18</v>
      </c>
      <c r="D1145" s="23" t="s">
        <v>3404</v>
      </c>
      <c r="E1145" s="29">
        <f>VLOOKUP(A1145,Normalised!$A$2:$G$3986,7,FALSE)</f>
        <v>0.10484665134525623</v>
      </c>
      <c r="F1145" s="30">
        <f>VLOOKUP(A1145,Normalised!$A$2:$K$3986,9,FALSE)</f>
        <v>5.23859171072312E-2</v>
      </c>
      <c r="G1145" s="31">
        <f>AVERAGE(VLOOKUP(A1145,Normalised!$A$2:$Q$3986,13,FALSE),VLOOKUP(A1145,Normalised!$A$2:$Q$3986,15,FALSE))</f>
        <v>4.783111543871736</v>
      </c>
      <c r="H1145" s="31">
        <f>VLOOKUP(A1145,Normalised!$A$2:$Q$3986,17,FALSE)</f>
        <v>7.6984126984126986</v>
      </c>
      <c r="I1145" s="32">
        <f t="shared" si="34"/>
        <v>6.2407621211422173</v>
      </c>
      <c r="J1145" s="37">
        <f t="shared" si="35"/>
        <v>0.3248395609718831</v>
      </c>
      <c r="K1145" s="34">
        <f>((J1145-MIN(J$2:J$3986))/(MAX(J$2:J$3986)-MIN(J$2:J$3986))*10)</f>
        <v>0.66622031729675535</v>
      </c>
      <c r="L1145" s="20" t="s">
        <v>11433</v>
      </c>
    </row>
    <row r="1146" spans="1:12">
      <c r="A1146" s="23" t="s">
        <v>2947</v>
      </c>
      <c r="B1146" s="23" t="s">
        <v>4302</v>
      </c>
      <c r="C1146" s="23" t="s">
        <v>18</v>
      </c>
      <c r="D1146" s="23" t="s">
        <v>3404</v>
      </c>
      <c r="E1146" s="29">
        <f>VLOOKUP(A1146,Normalised!$A$2:$G$3986,7,FALSE)</f>
        <v>7.7512066939256746E-2</v>
      </c>
      <c r="F1146" s="30">
        <f>VLOOKUP(A1146,Normalised!$A$2:$K$3986,9,FALSE)</f>
        <v>7.0469822738768562E-2</v>
      </c>
      <c r="G1146" s="31">
        <f>AVERAGE(VLOOKUP(A1146,Normalised!$A$2:$Q$3986,13,FALSE),VLOOKUP(A1146,Normalised!$A$2:$Q$3986,15,FALSE))</f>
        <v>4.783111543871736</v>
      </c>
      <c r="H1146" s="31">
        <f>VLOOKUP(A1146,Normalised!$A$2:$Q$3986,17,FALSE)</f>
        <v>7.6984126984126986</v>
      </c>
      <c r="I1146" s="32">
        <f t="shared" si="34"/>
        <v>6.2407621211422173</v>
      </c>
      <c r="J1146" s="37">
        <f t="shared" si="35"/>
        <v>0.32424257667489065</v>
      </c>
      <c r="K1146" s="34">
        <f>((J1146-MIN(J$2:J$3986))/(MAX(J$2:J$3986)-MIN(J$2:J$3986))*10)</f>
        <v>0.66499594959174568</v>
      </c>
      <c r="L1146" s="20" t="s">
        <v>11433</v>
      </c>
    </row>
    <row r="1147" spans="1:12">
      <c r="A1147" s="23" t="s">
        <v>2924</v>
      </c>
      <c r="B1147" s="23" t="s">
        <v>4348</v>
      </c>
      <c r="C1147" s="23" t="s">
        <v>18</v>
      </c>
      <c r="D1147" s="23" t="s">
        <v>3404</v>
      </c>
      <c r="E1147" s="29">
        <f>VLOOKUP(A1147,Normalised!$A$2:$G$3986,7,FALSE)</f>
        <v>0.10368525259318745</v>
      </c>
      <c r="F1147" s="30">
        <f>VLOOKUP(A1147,Normalised!$A$2:$K$3986,9,FALSE)</f>
        <v>5.2344910518497559E-2</v>
      </c>
      <c r="G1147" s="31">
        <f>AVERAGE(VLOOKUP(A1147,Normalised!$A$2:$Q$3986,13,FALSE),VLOOKUP(A1147,Normalised!$A$2:$Q$3986,15,FALSE))</f>
        <v>4.783111543871736</v>
      </c>
      <c r="H1147" s="31">
        <f>VLOOKUP(A1147,Normalised!$A$2:$Q$3986,17,FALSE)</f>
        <v>7.6984126984126986</v>
      </c>
      <c r="I1147" s="32">
        <f t="shared" si="34"/>
        <v>6.2407621211422173</v>
      </c>
      <c r="J1147" s="37">
        <f t="shared" si="35"/>
        <v>0.32355120893753586</v>
      </c>
      <c r="K1147" s="34">
        <f>((J1147-MIN(J$2:J$3986))/(MAX(J$2:J$3986)-MIN(J$2:J$3986))*10)</f>
        <v>0.66357800889520258</v>
      </c>
      <c r="L1147" s="20" t="s">
        <v>11433</v>
      </c>
    </row>
    <row r="1148" spans="1:12">
      <c r="A1148" s="23" t="s">
        <v>2400</v>
      </c>
      <c r="B1148" s="23" t="s">
        <v>5384</v>
      </c>
      <c r="C1148" s="23" t="s">
        <v>7</v>
      </c>
      <c r="D1148" s="23" t="s">
        <v>3404</v>
      </c>
      <c r="E1148" s="29">
        <f>VLOOKUP(A1148,Normalised!$A$2:$G$3986,7,FALSE)</f>
        <v>0.1095570032615909</v>
      </c>
      <c r="F1148" s="30">
        <f>VLOOKUP(A1148,Normalised!$A$2:$K$3986,9,FALSE)</f>
        <v>5.0899428265636579E-2</v>
      </c>
      <c r="G1148" s="31">
        <f>AVERAGE(VLOOKUP(A1148,Normalised!$A$2:$Q$3986,13,FALSE),VLOOKUP(A1148,Normalised!$A$2:$Q$3986,15,FALSE))</f>
        <v>4.9288313531120993</v>
      </c>
      <c r="H1148" s="31">
        <f>VLOOKUP(A1148,Normalised!$A$2:$Q$3986,17,FALSE)</f>
        <v>7.2008547008547019</v>
      </c>
      <c r="I1148" s="32">
        <f t="shared" si="34"/>
        <v>6.0648430269834002</v>
      </c>
      <c r="J1148" s="37">
        <f t="shared" si="35"/>
        <v>0.32338822633673064</v>
      </c>
      <c r="K1148" s="34">
        <f>((J1148-MIN(J$2:J$3986))/(MAX(J$2:J$3986)-MIN(J$2:J$3986))*10)</f>
        <v>0.66324374443647272</v>
      </c>
      <c r="L1148" s="20" t="s">
        <v>11433</v>
      </c>
    </row>
    <row r="1149" spans="1:12">
      <c r="A1149" s="23" t="s">
        <v>2910</v>
      </c>
      <c r="B1149" s="23" t="s">
        <v>4376</v>
      </c>
      <c r="C1149" s="23" t="s">
        <v>18</v>
      </c>
      <c r="D1149" s="23" t="s">
        <v>3404</v>
      </c>
      <c r="E1149" s="29">
        <f>VLOOKUP(A1149,Normalised!$A$2:$G$3986,7,FALSE)</f>
        <v>7.1688903276159649E-2</v>
      </c>
      <c r="F1149" s="30">
        <f>VLOOKUP(A1149,Normalised!$A$2:$K$3986,9,FALSE)</f>
        <v>7.5400865033989337E-2</v>
      </c>
      <c r="G1149" s="31">
        <f>AVERAGE(VLOOKUP(A1149,Normalised!$A$2:$Q$3986,13,FALSE),VLOOKUP(A1149,Normalised!$A$2:$Q$3986,15,FALSE))</f>
        <v>4.783111543871736</v>
      </c>
      <c r="H1149" s="31">
        <f>VLOOKUP(A1149,Normalised!$A$2:$Q$3986,17,FALSE)</f>
        <v>7.6984126984126986</v>
      </c>
      <c r="I1149" s="32">
        <f t="shared" si="34"/>
        <v>6.2407621211422173</v>
      </c>
      <c r="J1149" s="37">
        <f t="shared" si="35"/>
        <v>0.32311364451734198</v>
      </c>
      <c r="K1149" s="34">
        <f>((J1149-MIN(J$2:J$3986))/(MAX(J$2:J$3986)-MIN(J$2:J$3986))*10)</f>
        <v>0.6626805987830009</v>
      </c>
      <c r="L1149" s="20" t="s">
        <v>11433</v>
      </c>
    </row>
    <row r="1150" spans="1:12">
      <c r="A1150" s="23" t="s">
        <v>286</v>
      </c>
      <c r="B1150" s="23" t="s">
        <v>4555</v>
      </c>
      <c r="C1150" s="23" t="s">
        <v>46</v>
      </c>
      <c r="D1150" s="23" t="s">
        <v>9857</v>
      </c>
      <c r="E1150" s="29">
        <f>VLOOKUP(A1150,Normalised!$A$2:$G$3986,7,FALSE)</f>
        <v>4.5452110414080781E-2</v>
      </c>
      <c r="F1150" s="30">
        <f>VLOOKUP(A1150,Normalised!$A$2:$K$3986,9,FALSE)</f>
        <v>0.15998720594431512</v>
      </c>
      <c r="G1150" s="31">
        <f>AVERAGE(VLOOKUP(A1150,Normalised!$A$2:$Q$3986,13,FALSE),VLOOKUP(A1150,Normalised!$A$2:$Q$3986,15,FALSE))</f>
        <v>5.6090541304087438</v>
      </c>
      <c r="H1150" s="31">
        <f>VLOOKUP(A1150,Normalised!$A$2:$Q$3986,17,FALSE)</f>
        <v>3.5073260073260073</v>
      </c>
      <c r="I1150" s="32">
        <f t="shared" si="34"/>
        <v>4.5581900688673755</v>
      </c>
      <c r="J1150" s="37">
        <f t="shared" si="35"/>
        <v>0.32122591816659529</v>
      </c>
      <c r="K1150" s="34">
        <f>((J1150-MIN(J$2:J$3986))/(MAX(J$2:J$3986)-MIN(J$2:J$3986))*10)</f>
        <v>0.65880902093515137</v>
      </c>
      <c r="L1150" s="20" t="s">
        <v>11433</v>
      </c>
    </row>
    <row r="1151" spans="1:12">
      <c r="A1151" s="23" t="s">
        <v>2676</v>
      </c>
      <c r="B1151" s="23" t="s">
        <v>4845</v>
      </c>
      <c r="C1151" s="23" t="s">
        <v>64</v>
      </c>
      <c r="D1151" s="23" t="s">
        <v>3404</v>
      </c>
      <c r="E1151" s="29">
        <f>VLOOKUP(A1151,Normalised!$A$2:$G$3986,7,FALSE)</f>
        <v>7.5835760867677349E-2</v>
      </c>
      <c r="F1151" s="30">
        <f>VLOOKUP(A1151,Normalised!$A$2:$K$3986,9,FALSE)</f>
        <v>7.4078402547329295E-2</v>
      </c>
      <c r="G1151" s="31">
        <f>AVERAGE(VLOOKUP(A1151,Normalised!$A$2:$Q$3986,13,FALSE),VLOOKUP(A1151,Normalised!$A$2:$Q$3986,15,FALSE))</f>
        <v>5.191504838438143</v>
      </c>
      <c r="H1151" s="31">
        <f>VLOOKUP(A1151,Normalised!$A$2:$Q$3986,17,FALSE)</f>
        <v>6.5476190476190492</v>
      </c>
      <c r="I1151" s="32">
        <f t="shared" si="34"/>
        <v>5.8695619430285966</v>
      </c>
      <c r="J1151" s="37">
        <f t="shared" si="35"/>
        <v>0.32066910208751404</v>
      </c>
      <c r="K1151" s="34">
        <f>((J1151-MIN(J$2:J$3986))/(MAX(J$2:J$3986)-MIN(J$2:J$3986))*10)</f>
        <v>0.65766703507674307</v>
      </c>
      <c r="L1151" s="20" t="s">
        <v>11433</v>
      </c>
    </row>
    <row r="1152" spans="1:12">
      <c r="A1152" s="23" t="s">
        <v>2390</v>
      </c>
      <c r="B1152" s="23" t="s">
        <v>5401</v>
      </c>
      <c r="C1152" s="23" t="s">
        <v>7</v>
      </c>
      <c r="D1152" s="23" t="s">
        <v>3404</v>
      </c>
      <c r="E1152" s="29">
        <f>VLOOKUP(A1152,Normalised!$A$2:$G$3986,7,FALSE)</f>
        <v>9.8995879805733586E-2</v>
      </c>
      <c r="F1152" s="30">
        <f>VLOOKUP(A1152,Normalised!$A$2:$K$3986,9,FALSE)</f>
        <v>5.4846312431249891E-2</v>
      </c>
      <c r="G1152" s="31">
        <f>AVERAGE(VLOOKUP(A1152,Normalised!$A$2:$Q$3986,13,FALSE),VLOOKUP(A1152,Normalised!$A$2:$Q$3986,15,FALSE))</f>
        <v>4.9288313531120993</v>
      </c>
      <c r="H1152" s="31">
        <f>VLOOKUP(A1152,Normalised!$A$2:$Q$3986,17,FALSE)</f>
        <v>7.2008547008547019</v>
      </c>
      <c r="I1152" s="32">
        <f t="shared" si="34"/>
        <v>6.0648430269834002</v>
      </c>
      <c r="J1152" s="37">
        <f t="shared" si="35"/>
        <v>0.32052460420422652</v>
      </c>
      <c r="K1152" s="34">
        <f>((J1152-MIN(J$2:J$3986))/(MAX(J$2:J$3986)-MIN(J$2:J$3986))*10)</f>
        <v>0.65737068131562937</v>
      </c>
      <c r="L1152" s="20" t="s">
        <v>11433</v>
      </c>
    </row>
    <row r="1153" spans="1:12">
      <c r="A1153" s="23" t="s">
        <v>2260</v>
      </c>
      <c r="B1153" s="23" t="s">
        <v>5663</v>
      </c>
      <c r="C1153" s="23" t="s">
        <v>52</v>
      </c>
      <c r="D1153" s="23" t="s">
        <v>3404</v>
      </c>
      <c r="E1153" s="29">
        <f>VLOOKUP(A1153,Normalised!$A$2:$G$3986,7,FALSE)</f>
        <v>9.5471748317196486E-2</v>
      </c>
      <c r="F1153" s="30">
        <f>VLOOKUP(A1153,Normalised!$A$2:$K$3986,9,FALSE)</f>
        <v>6.3057881825162254E-2</v>
      </c>
      <c r="G1153" s="31">
        <f>AVERAGE(VLOOKUP(A1153,Normalised!$A$2:$Q$3986,13,FALSE),VLOOKUP(A1153,Normalised!$A$2:$Q$3986,15,FALSE))</f>
        <v>4.8453633464116486</v>
      </c>
      <c r="H1153" s="31">
        <f>VLOOKUP(A1153,Normalised!$A$2:$Q$3986,17,FALSE)</f>
        <v>6.0653235653235651</v>
      </c>
      <c r="I1153" s="32">
        <f t="shared" si="34"/>
        <v>5.4553434558676068</v>
      </c>
      <c r="J1153" s="37">
        <f t="shared" si="35"/>
        <v>0.32024236468181699</v>
      </c>
      <c r="K1153" s="34">
        <f>((J1153-MIN(J$2:J$3986))/(MAX(J$2:J$3986)-MIN(J$2:J$3986))*10)</f>
        <v>0.65679183031727573</v>
      </c>
      <c r="L1153" s="20" t="s">
        <v>11433</v>
      </c>
    </row>
    <row r="1154" spans="1:12">
      <c r="A1154" s="23" t="s">
        <v>5186</v>
      </c>
      <c r="B1154" s="23" t="s">
        <v>5188</v>
      </c>
      <c r="C1154" s="23" t="s">
        <v>56</v>
      </c>
      <c r="D1154" s="23" t="s">
        <v>3404</v>
      </c>
      <c r="E1154" s="29">
        <f>VLOOKUP(A1154,Normalised!$A$2:$G$3986,7,FALSE)</f>
        <v>9.5647940285085886E-2</v>
      </c>
      <c r="F1154" s="30">
        <f>VLOOKUP(A1154,Normalised!$A$2:$K$3986,9,FALSE)</f>
        <v>5.0735401910701999E-2</v>
      </c>
      <c r="G1154" s="31">
        <f>AVERAGE(VLOOKUP(A1154,Normalised!$A$2:$Q$3986,13,FALSE),VLOOKUP(A1154,Normalised!$A$2:$Q$3986,15,FALSE))</f>
        <v>4.3799735348107127</v>
      </c>
      <c r="H1154" s="31">
        <f>VLOOKUP(A1154,Normalised!$A$2:$Q$3986,17,FALSE)</f>
        <v>9.1361416361416374</v>
      </c>
      <c r="I1154" s="32">
        <f t="shared" ref="I1154:I1217" si="36">AVERAGE(G1154:H1154)</f>
        <v>6.7580575854761751</v>
      </c>
      <c r="J1154" s="37">
        <f t="shared" ref="J1154:J1217" si="37">E1154^(1/3)*F1154^(1/3)*I1154^(1/3)</f>
        <v>0.32008810729367548</v>
      </c>
      <c r="K1154" s="34">
        <f>((J1154-MIN(J$2:J$3986))/(MAX(J$2:J$3986)-MIN(J$2:J$3986))*10)</f>
        <v>0.65647546058150363</v>
      </c>
      <c r="L1154" s="20" t="s">
        <v>11433</v>
      </c>
    </row>
    <row r="1155" spans="1:12">
      <c r="A1155" s="23" t="s">
        <v>2318</v>
      </c>
      <c r="B1155" s="23" t="s">
        <v>5549</v>
      </c>
      <c r="C1155" s="23" t="s">
        <v>7</v>
      </c>
      <c r="D1155" s="23" t="s">
        <v>3404</v>
      </c>
      <c r="E1155" s="29">
        <f>VLOOKUP(A1155,Normalised!$A$2:$G$3986,7,FALSE)</f>
        <v>9.5407673177469718E-2</v>
      </c>
      <c r="F1155" s="30">
        <f>VLOOKUP(A1155,Normalised!$A$2:$K$3986,9,FALSE)</f>
        <v>5.6568589158062968E-2</v>
      </c>
      <c r="G1155" s="31">
        <f>AVERAGE(VLOOKUP(A1155,Normalised!$A$2:$Q$3986,13,FALSE),VLOOKUP(A1155,Normalised!$A$2:$Q$3986,15,FALSE))</f>
        <v>4.9288313531120993</v>
      </c>
      <c r="H1155" s="31">
        <f>VLOOKUP(A1155,Normalised!$A$2:$Q$3986,17,FALSE)</f>
        <v>7.2008547008547019</v>
      </c>
      <c r="I1155" s="32">
        <f t="shared" si="36"/>
        <v>6.0648430269834002</v>
      </c>
      <c r="J1155" s="37">
        <f t="shared" si="37"/>
        <v>0.31988416262629954</v>
      </c>
      <c r="K1155" s="34">
        <f>((J1155-MIN(J$2:J$3986))/(MAX(J$2:J$3986)-MIN(J$2:J$3986))*10)</f>
        <v>0.65605718615518782</v>
      </c>
      <c r="L1155" s="20" t="s">
        <v>11433</v>
      </c>
    </row>
    <row r="1156" spans="1:12">
      <c r="A1156" s="23" t="s">
        <v>2909</v>
      </c>
      <c r="B1156" s="23" t="s">
        <v>4378</v>
      </c>
      <c r="C1156" s="23" t="s">
        <v>18</v>
      </c>
      <c r="D1156" s="23" t="s">
        <v>3404</v>
      </c>
      <c r="E1156" s="29">
        <f>VLOOKUP(A1156,Normalised!$A$2:$G$3986,7,FALSE)</f>
        <v>8.2323619569595413E-2</v>
      </c>
      <c r="F1156" s="30">
        <f>VLOOKUP(A1156,Normalised!$A$2:$K$3986,9,FALSE)</f>
        <v>6.3529457595599165E-2</v>
      </c>
      <c r="G1156" s="31">
        <f>AVERAGE(VLOOKUP(A1156,Normalised!$A$2:$Q$3986,13,FALSE),VLOOKUP(A1156,Normalised!$A$2:$Q$3986,15,FALSE))</f>
        <v>4.783111543871736</v>
      </c>
      <c r="H1156" s="31">
        <f>VLOOKUP(A1156,Normalised!$A$2:$Q$3986,17,FALSE)</f>
        <v>7.6984126984126986</v>
      </c>
      <c r="I1156" s="32">
        <f t="shared" si="36"/>
        <v>6.2407621211422173</v>
      </c>
      <c r="J1156" s="37">
        <f t="shared" si="37"/>
        <v>0.31957962130940909</v>
      </c>
      <c r="K1156" s="34">
        <f>((J1156-MIN(J$2:J$3986))/(MAX(J$2:J$3986)-MIN(J$2:J$3986))*10)</f>
        <v>0.65543259593544456</v>
      </c>
      <c r="L1156" s="20" t="s">
        <v>11433</v>
      </c>
    </row>
    <row r="1157" spans="1:12">
      <c r="A1157" s="23" t="s">
        <v>2345</v>
      </c>
      <c r="B1157" s="23" t="s">
        <v>5492</v>
      </c>
      <c r="C1157" s="23" t="s">
        <v>7</v>
      </c>
      <c r="D1157" s="23" t="s">
        <v>3404</v>
      </c>
      <c r="E1157" s="29">
        <f>VLOOKUP(A1157,Normalised!$A$2:$G$3986,7,FALSE)</f>
        <v>0.10093335199015002</v>
      </c>
      <c r="F1157" s="30">
        <f>VLOOKUP(A1157,Normalised!$A$2:$K$3986,9,FALSE)</f>
        <v>5.3298313706554801E-2</v>
      </c>
      <c r="G1157" s="31">
        <f>AVERAGE(VLOOKUP(A1157,Normalised!$A$2:$Q$3986,13,FALSE),VLOOKUP(A1157,Normalised!$A$2:$Q$3986,15,FALSE))</f>
        <v>4.9288313531120993</v>
      </c>
      <c r="H1157" s="31">
        <f>VLOOKUP(A1157,Normalised!$A$2:$Q$3986,17,FALSE)</f>
        <v>7.2008547008547019</v>
      </c>
      <c r="I1157" s="32">
        <f t="shared" si="36"/>
        <v>6.0648430269834002</v>
      </c>
      <c r="J1157" s="37">
        <f t="shared" si="37"/>
        <v>0.31953804709414424</v>
      </c>
      <c r="K1157" s="34">
        <f>((J1157-MIN(J$2:J$3986))/(MAX(J$2:J$3986)-MIN(J$2:J$3986))*10)</f>
        <v>0.65534733049917127</v>
      </c>
      <c r="L1157" s="20" t="s">
        <v>11433</v>
      </c>
    </row>
    <row r="1158" spans="1:12">
      <c r="A1158" s="23" t="s">
        <v>2292</v>
      </c>
      <c r="B1158" s="23" t="s">
        <v>5596</v>
      </c>
      <c r="C1158" s="23" t="s">
        <v>52</v>
      </c>
      <c r="D1158" s="23" t="s">
        <v>3404</v>
      </c>
      <c r="E1158" s="29">
        <f>VLOOKUP(A1158,Normalised!$A$2:$G$3986,7,FALSE)</f>
        <v>0.1196620949129764</v>
      </c>
      <c r="F1158" s="30">
        <f>VLOOKUP(A1158,Normalised!$A$2:$K$3986,9,FALSE)</f>
        <v>4.9884515194478868E-2</v>
      </c>
      <c r="G1158" s="31">
        <f>AVERAGE(VLOOKUP(A1158,Normalised!$A$2:$Q$3986,13,FALSE),VLOOKUP(A1158,Normalised!$A$2:$Q$3986,15,FALSE))</f>
        <v>4.8453633464116486</v>
      </c>
      <c r="H1158" s="31">
        <f>VLOOKUP(A1158,Normalised!$A$2:$Q$3986,17,FALSE)</f>
        <v>6.0653235653235651</v>
      </c>
      <c r="I1158" s="32">
        <f t="shared" si="36"/>
        <v>5.4553434558676068</v>
      </c>
      <c r="J1158" s="37">
        <f t="shared" si="37"/>
        <v>0.31933619914093025</v>
      </c>
      <c r="K1158" s="34">
        <f>((J1158-MIN(J$2:J$3986))/(MAX(J$2:J$3986)-MIN(J$2:J$3986))*10)</f>
        <v>0.6549333562682198</v>
      </c>
      <c r="L1158" s="20" t="s">
        <v>11433</v>
      </c>
    </row>
    <row r="1159" spans="1:12">
      <c r="A1159" s="23" t="s">
        <v>617</v>
      </c>
      <c r="B1159" s="23" t="s">
        <v>10463</v>
      </c>
      <c r="C1159" s="23" t="s">
        <v>71</v>
      </c>
      <c r="D1159" s="23" t="s">
        <v>9857</v>
      </c>
      <c r="E1159" s="29">
        <f>VLOOKUP(A1159,Normalised!$A$2:$G$3986,7,FALSE)</f>
        <v>0.13138125763812267</v>
      </c>
      <c r="F1159" s="30">
        <f>VLOOKUP(A1159,Normalised!$A$2:$K$3986,9,FALSE)</f>
        <v>4.7290848457075846E-2</v>
      </c>
      <c r="G1159" s="31">
        <f>AVERAGE(VLOOKUP(A1159,Normalised!$A$2:$Q$3986,13,FALSE),VLOOKUP(A1159,Normalised!$A$2:$Q$3986,15,FALSE))</f>
        <v>6.4348942775970146</v>
      </c>
      <c r="H1159" s="31">
        <f>VLOOKUP(A1159,Normalised!$A$2:$Q$3986,17,FALSE)</f>
        <v>4.0445665445665444</v>
      </c>
      <c r="I1159" s="32">
        <f t="shared" si="36"/>
        <v>5.2397304110817799</v>
      </c>
      <c r="J1159" s="37">
        <f t="shared" si="37"/>
        <v>0.31930556508287117</v>
      </c>
      <c r="K1159" s="34">
        <f>((J1159-MIN(J$2:J$3986))/(MAX(J$2:J$3986)-MIN(J$2:J$3986))*10)</f>
        <v>0.65487052823145253</v>
      </c>
      <c r="L1159" s="20" t="s">
        <v>11433</v>
      </c>
    </row>
    <row r="1160" spans="1:12">
      <c r="A1160" s="23" t="s">
        <v>5290</v>
      </c>
      <c r="B1160" s="23" t="s">
        <v>5292</v>
      </c>
      <c r="C1160" s="23" t="s">
        <v>56</v>
      </c>
      <c r="D1160" s="23" t="s">
        <v>3404</v>
      </c>
      <c r="E1160" s="29">
        <f>VLOOKUP(A1160,Normalised!$A$2:$G$3986,7,FALSE)</f>
        <v>0.16313926290215594</v>
      </c>
      <c r="F1160" s="30">
        <f>VLOOKUP(A1160,Normalised!$A$2:$K$3986,9,FALSE)</f>
        <v>2.9422227416390126E-2</v>
      </c>
      <c r="G1160" s="31">
        <f>AVERAGE(VLOOKUP(A1160,Normalised!$A$2:$Q$3986,13,FALSE),VLOOKUP(A1160,Normalised!$A$2:$Q$3986,15,FALSE))</f>
        <v>4.3799735348107127</v>
      </c>
      <c r="H1160" s="31">
        <f>VLOOKUP(A1160,Normalised!$A$2:$Q$3986,17,FALSE)</f>
        <v>9.1361416361416374</v>
      </c>
      <c r="I1160" s="32">
        <f t="shared" si="36"/>
        <v>6.7580575854761751</v>
      </c>
      <c r="J1160" s="37">
        <f t="shared" si="37"/>
        <v>0.31892261072737671</v>
      </c>
      <c r="K1160" s="34">
        <f>((J1160-MIN(J$2:J$3986))/(MAX(J$2:J$3986)-MIN(J$2:J$3986))*10)</f>
        <v>0.6540851190544904</v>
      </c>
      <c r="L1160" s="20" t="s">
        <v>11433</v>
      </c>
    </row>
    <row r="1161" spans="1:12">
      <c r="A1161" s="23" t="s">
        <v>2303</v>
      </c>
      <c r="B1161" s="23" t="s">
        <v>5573</v>
      </c>
      <c r="C1161" s="23" t="s">
        <v>52</v>
      </c>
      <c r="D1161" s="23" t="s">
        <v>3404</v>
      </c>
      <c r="E1161" s="29">
        <f>VLOOKUP(A1161,Normalised!$A$2:$G$3986,7,FALSE)</f>
        <v>0.11105454509373168</v>
      </c>
      <c r="F1161" s="30">
        <f>VLOOKUP(A1161,Normalised!$A$2:$K$3986,9,FALSE)</f>
        <v>5.3441836767122552E-2</v>
      </c>
      <c r="G1161" s="31">
        <f>AVERAGE(VLOOKUP(A1161,Normalised!$A$2:$Q$3986,13,FALSE),VLOOKUP(A1161,Normalised!$A$2:$Q$3986,15,FALSE))</f>
        <v>4.8453633464116486</v>
      </c>
      <c r="H1161" s="31">
        <f>VLOOKUP(A1161,Normalised!$A$2:$Q$3986,17,FALSE)</f>
        <v>6.0653235653235651</v>
      </c>
      <c r="I1161" s="32">
        <f t="shared" si="36"/>
        <v>5.4553434558676068</v>
      </c>
      <c r="J1161" s="37">
        <f t="shared" si="37"/>
        <v>0.31872290162901751</v>
      </c>
      <c r="K1161" s="34">
        <f>((J1161-MIN(J$2:J$3986))/(MAX(J$2:J$3986)-MIN(J$2:J$3986))*10)</f>
        <v>0.65367553144614043</v>
      </c>
      <c r="L1161" s="20" t="s">
        <v>11433</v>
      </c>
    </row>
    <row r="1162" spans="1:12">
      <c r="A1162" s="23" t="s">
        <v>309</v>
      </c>
      <c r="B1162" s="23" t="s">
        <v>11009</v>
      </c>
      <c r="C1162" s="23" t="s">
        <v>46</v>
      </c>
      <c r="D1162" s="23" t="s">
        <v>9857</v>
      </c>
      <c r="E1162" s="29">
        <f>VLOOKUP(A1162,Normalised!$A$2:$G$3986,7,FALSE)</f>
        <v>6.8833159933459578E-2</v>
      </c>
      <c r="F1162" s="30">
        <f>VLOOKUP(A1162,Normalised!$A$2:$K$3986,9,FALSE)</f>
        <v>0.10311106737074979</v>
      </c>
      <c r="G1162" s="31">
        <f>AVERAGE(VLOOKUP(A1162,Normalised!$A$2:$Q$3986,13,FALSE),VLOOKUP(A1162,Normalised!$A$2:$Q$3986,15,FALSE))</f>
        <v>5.6090541304087438</v>
      </c>
      <c r="H1162" s="31">
        <f>VLOOKUP(A1162,Normalised!$A$2:$Q$3986,17,FALSE)</f>
        <v>3.5073260073260073</v>
      </c>
      <c r="I1162" s="32">
        <f t="shared" si="36"/>
        <v>4.5581900688673755</v>
      </c>
      <c r="J1162" s="37">
        <f t="shared" si="37"/>
        <v>0.31863866471233049</v>
      </c>
      <c r="K1162" s="34">
        <f>((J1162-MIN(J$2:J$3986))/(MAX(J$2:J$3986)-MIN(J$2:J$3986))*10)</f>
        <v>0.65350276817434116</v>
      </c>
      <c r="L1162" s="20" t="s">
        <v>11433</v>
      </c>
    </row>
    <row r="1163" spans="1:12">
      <c r="A1163" s="23" t="s">
        <v>1453</v>
      </c>
      <c r="B1163" s="23" t="s">
        <v>7484</v>
      </c>
      <c r="C1163" s="23" t="s">
        <v>66</v>
      </c>
      <c r="D1163" s="23" t="s">
        <v>5787</v>
      </c>
      <c r="E1163" s="29">
        <f>VLOOKUP(A1163,Normalised!$A$2:$G$3986,7,FALSE)</f>
        <v>6.3865141990397917E-2</v>
      </c>
      <c r="F1163" s="30">
        <f>VLOOKUP(A1163,Normalised!$A$2:$K$3986,9,FALSE)</f>
        <v>9.1752242291530187E-2</v>
      </c>
      <c r="G1163" s="31">
        <f>AVERAGE(VLOOKUP(A1163,Normalised!$A$2:$Q$3986,13,FALSE),VLOOKUP(A1163,Normalised!$A$2:$Q$3986,15,FALSE))</f>
        <v>3.0568868280286834</v>
      </c>
      <c r="H1163" s="31">
        <f>VLOOKUP(A1163,Normalised!$A$2:$Q$3986,17,FALSE)</f>
        <v>7.9731379731379723</v>
      </c>
      <c r="I1163" s="32">
        <f t="shared" si="36"/>
        <v>5.5150124005833279</v>
      </c>
      <c r="J1163" s="37">
        <f t="shared" si="37"/>
        <v>0.31852414159376979</v>
      </c>
      <c r="K1163" s="34">
        <f>((J1163-MIN(J$2:J$3986))/(MAX(J$2:J$3986)-MIN(J$2:J$3986))*10)</f>
        <v>0.65326789029137311</v>
      </c>
      <c r="L1163" s="20" t="s">
        <v>11433</v>
      </c>
    </row>
    <row r="1164" spans="1:12">
      <c r="A1164" s="23" t="s">
        <v>2442</v>
      </c>
      <c r="B1164" s="23" t="s">
        <v>5300</v>
      </c>
      <c r="C1164" s="23" t="s">
        <v>56</v>
      </c>
      <c r="D1164" s="23" t="s">
        <v>3404</v>
      </c>
      <c r="E1164" s="29">
        <f>VLOOKUP(A1164,Normalised!$A$2:$G$3986,7,FALSE)</f>
        <v>0.10789858523878572</v>
      </c>
      <c r="F1164" s="30">
        <f>VLOOKUP(A1164,Normalised!$A$2:$K$3986,9,FALSE)</f>
        <v>4.4317870773886589E-2</v>
      </c>
      <c r="G1164" s="31">
        <f>AVERAGE(VLOOKUP(A1164,Normalised!$A$2:$Q$3986,13,FALSE),VLOOKUP(A1164,Normalised!$A$2:$Q$3986,15,FALSE))</f>
        <v>4.3799735348107127</v>
      </c>
      <c r="H1164" s="31">
        <f>VLOOKUP(A1164,Normalised!$A$2:$Q$3986,17,FALSE)</f>
        <v>9.1361416361416374</v>
      </c>
      <c r="I1164" s="32">
        <f t="shared" si="36"/>
        <v>6.7580575854761751</v>
      </c>
      <c r="J1164" s="37">
        <f t="shared" si="37"/>
        <v>0.31852156560705158</v>
      </c>
      <c r="K1164" s="34">
        <f>((J1164-MIN(J$2:J$3986))/(MAX(J$2:J$3986)-MIN(J$2:J$3986))*10)</f>
        <v>0.65326260714579931</v>
      </c>
      <c r="L1164" s="20" t="s">
        <v>11433</v>
      </c>
    </row>
    <row r="1165" spans="1:12">
      <c r="A1165" s="23" t="s">
        <v>2776</v>
      </c>
      <c r="B1165" s="23" t="s">
        <v>4644</v>
      </c>
      <c r="C1165" s="23" t="s">
        <v>63</v>
      </c>
      <c r="D1165" s="23" t="s">
        <v>3404</v>
      </c>
      <c r="E1165" s="29">
        <f>VLOOKUP(A1165,Normalised!$A$2:$G$3986,7,FALSE)</f>
        <v>0.107277052375997</v>
      </c>
      <c r="F1165" s="30">
        <f>VLOOKUP(A1165,Normalised!$A$2:$K$3986,9,FALSE)</f>
        <v>4.7752172580329343E-2</v>
      </c>
      <c r="G1165" s="31">
        <f>AVERAGE(VLOOKUP(A1165,Normalised!$A$2:$Q$3986,13,FALSE),VLOOKUP(A1165,Normalised!$A$2:$Q$3986,15,FALSE))</f>
        <v>4.2084513374006702</v>
      </c>
      <c r="H1165" s="31">
        <f>VLOOKUP(A1165,Normalised!$A$2:$Q$3986,17,FALSE)</f>
        <v>8.3516483516483522</v>
      </c>
      <c r="I1165" s="32">
        <f t="shared" si="36"/>
        <v>6.2800498445245108</v>
      </c>
      <c r="J1165" s="37">
        <f t="shared" si="37"/>
        <v>0.31804435091461247</v>
      </c>
      <c r="K1165" s="34">
        <f>((J1165-MIN(J$2:J$3986))/(MAX(J$2:J$3986)-MIN(J$2:J$3986))*10)</f>
        <v>0.65228387745270333</v>
      </c>
      <c r="L1165" s="20" t="s">
        <v>11433</v>
      </c>
    </row>
    <row r="1166" spans="1:12">
      <c r="A1166" s="23" t="s">
        <v>2974</v>
      </c>
      <c r="B1166" s="23" t="s">
        <v>4245</v>
      </c>
      <c r="C1166" s="23" t="s">
        <v>18</v>
      </c>
      <c r="D1166" s="23" t="s">
        <v>3404</v>
      </c>
      <c r="E1166" s="29">
        <f>VLOOKUP(A1166,Normalised!$A$2:$G$3986,7,FALSE)</f>
        <v>9.9105584519349046E-2</v>
      </c>
      <c r="F1166" s="30">
        <f>VLOOKUP(A1166,Normalised!$A$2:$K$3986,9,FALSE)</f>
        <v>5.1955347925527931E-2</v>
      </c>
      <c r="G1166" s="31">
        <f>AVERAGE(VLOOKUP(A1166,Normalised!$A$2:$Q$3986,13,FALSE),VLOOKUP(A1166,Normalised!$A$2:$Q$3986,15,FALSE))</f>
        <v>4.783111543871736</v>
      </c>
      <c r="H1166" s="31">
        <f>VLOOKUP(A1166,Normalised!$A$2:$Q$3986,17,FALSE)</f>
        <v>7.6984126984126986</v>
      </c>
      <c r="I1166" s="32">
        <f t="shared" si="36"/>
        <v>6.2407621211422173</v>
      </c>
      <c r="J1166" s="37">
        <f t="shared" si="37"/>
        <v>0.31792304148730627</v>
      </c>
      <c r="K1166" s="34">
        <f>((J1166-MIN(J$2:J$3986))/(MAX(J$2:J$3986)-MIN(J$2:J$3986))*10)</f>
        <v>0.65203508138577959</v>
      </c>
      <c r="L1166" s="20" t="s">
        <v>11433</v>
      </c>
    </row>
    <row r="1167" spans="1:12">
      <c r="A1167" s="23" t="s">
        <v>2937</v>
      </c>
      <c r="B1167" s="23" t="s">
        <v>4322</v>
      </c>
      <c r="C1167" s="23" t="s">
        <v>18</v>
      </c>
      <c r="D1167" s="23" t="s">
        <v>3404</v>
      </c>
      <c r="E1167" s="29">
        <f>VLOOKUP(A1167,Normalised!$A$2:$G$3986,7,FALSE)</f>
        <v>9.9334089754047172E-2</v>
      </c>
      <c r="F1167" s="30">
        <f>VLOOKUP(A1167,Normalised!$A$2:$K$3986,9,FALSE)</f>
        <v>5.1781069923409945E-2</v>
      </c>
      <c r="G1167" s="31">
        <f>AVERAGE(VLOOKUP(A1167,Normalised!$A$2:$Q$3986,13,FALSE),VLOOKUP(A1167,Normalised!$A$2:$Q$3986,15,FALSE))</f>
        <v>4.783111543871736</v>
      </c>
      <c r="H1167" s="31">
        <f>VLOOKUP(A1167,Normalised!$A$2:$Q$3986,17,FALSE)</f>
        <v>7.6984126984126986</v>
      </c>
      <c r="I1167" s="32">
        <f t="shared" si="36"/>
        <v>6.2407621211422173</v>
      </c>
      <c r="J1167" s="37">
        <f t="shared" si="37"/>
        <v>0.31781104651299341</v>
      </c>
      <c r="K1167" s="34">
        <f>((J1167-MIN(J$2:J$3986))/(MAX(J$2:J$3986)-MIN(J$2:J$3986))*10)</f>
        <v>0.65180538852725245</v>
      </c>
      <c r="L1167" s="20" t="s">
        <v>11433</v>
      </c>
    </row>
    <row r="1168" spans="1:12">
      <c r="A1168" s="23" t="s">
        <v>5625</v>
      </c>
      <c r="B1168" s="23" t="s">
        <v>5627</v>
      </c>
      <c r="C1168" s="23" t="s">
        <v>52</v>
      </c>
      <c r="D1168" s="23" t="s">
        <v>3404</v>
      </c>
      <c r="E1168" s="29">
        <f>VLOOKUP(A1168,Normalised!$A$2:$G$3986,7,FALSE)</f>
        <v>0.11743012207264759</v>
      </c>
      <c r="F1168" s="30">
        <f>VLOOKUP(A1168,Normalised!$A$2:$K$3986,9,FALSE)</f>
        <v>5.0048541549413447E-2</v>
      </c>
      <c r="G1168" s="31">
        <f>AVERAGE(VLOOKUP(A1168,Normalised!$A$2:$Q$3986,13,FALSE),VLOOKUP(A1168,Normalised!$A$2:$Q$3986,15,FALSE))</f>
        <v>4.8453633464116486</v>
      </c>
      <c r="H1168" s="31">
        <f>VLOOKUP(A1168,Normalised!$A$2:$Q$3986,17,FALSE)</f>
        <v>6.0653235653235651</v>
      </c>
      <c r="I1168" s="32">
        <f t="shared" si="36"/>
        <v>5.4553434558676068</v>
      </c>
      <c r="J1168" s="37">
        <f t="shared" si="37"/>
        <v>0.31768570916913297</v>
      </c>
      <c r="K1168" s="34">
        <f>((J1168-MIN(J$2:J$3986))/(MAX(J$2:J$3986)-MIN(J$2:J$3986))*10)</f>
        <v>0.65154833152118452</v>
      </c>
      <c r="L1168" s="20" t="s">
        <v>11433</v>
      </c>
    </row>
    <row r="1169" spans="1:12">
      <c r="A1169" s="23" t="s">
        <v>2448</v>
      </c>
      <c r="B1169" s="23" t="s">
        <v>5285</v>
      </c>
      <c r="C1169" s="23" t="s">
        <v>56</v>
      </c>
      <c r="D1169" s="23" t="s">
        <v>3404</v>
      </c>
      <c r="E1169" s="29">
        <f>VLOOKUP(A1169,Normalised!$A$2:$G$3986,7,FALSE)</f>
        <v>9.5654876999151248E-2</v>
      </c>
      <c r="F1169" s="30">
        <f>VLOOKUP(A1169,Normalised!$A$2:$K$3986,9,FALSE)</f>
        <v>4.958721742615995E-2</v>
      </c>
      <c r="G1169" s="31">
        <f>AVERAGE(VLOOKUP(A1169,Normalised!$A$2:$Q$3986,13,FALSE),VLOOKUP(A1169,Normalised!$A$2:$Q$3986,15,FALSE))</f>
        <v>4.3799735348107127</v>
      </c>
      <c r="H1169" s="31">
        <f>VLOOKUP(A1169,Normalised!$A$2:$Q$3986,17,FALSE)</f>
        <v>9.1361416361416374</v>
      </c>
      <c r="I1169" s="32">
        <f t="shared" si="36"/>
        <v>6.7580575854761751</v>
      </c>
      <c r="J1169" s="37">
        <f t="shared" si="37"/>
        <v>0.31766271843885163</v>
      </c>
      <c r="K1169" s="34">
        <f>((J1169-MIN(J$2:J$3986))/(MAX(J$2:J$3986)-MIN(J$2:J$3986))*10)</f>
        <v>0.6515011793468094</v>
      </c>
      <c r="L1169" s="20" t="s">
        <v>11433</v>
      </c>
    </row>
    <row r="1170" spans="1:12">
      <c r="A1170" s="23" t="s">
        <v>2740</v>
      </c>
      <c r="B1170" s="23" t="s">
        <v>4718</v>
      </c>
      <c r="C1170" s="23" t="s">
        <v>63</v>
      </c>
      <c r="D1170" s="23" t="s">
        <v>3404</v>
      </c>
      <c r="E1170" s="29">
        <f>VLOOKUP(A1170,Normalised!$A$2:$G$3986,7,FALSE)</f>
        <v>0.10797009372638512</v>
      </c>
      <c r="F1170" s="30">
        <f>VLOOKUP(A1170,Normalised!$A$2:$K$3986,9,FALSE)</f>
        <v>4.7034557277490563E-2</v>
      </c>
      <c r="G1170" s="31">
        <f>AVERAGE(VLOOKUP(A1170,Normalised!$A$2:$Q$3986,13,FALSE),VLOOKUP(A1170,Normalised!$A$2:$Q$3986,15,FALSE))</f>
        <v>4.2084513374006702</v>
      </c>
      <c r="H1170" s="31">
        <f>VLOOKUP(A1170,Normalised!$A$2:$Q$3986,17,FALSE)</f>
        <v>8.3516483516483522</v>
      </c>
      <c r="I1170" s="32">
        <f t="shared" si="36"/>
        <v>6.2800498445245108</v>
      </c>
      <c r="J1170" s="37">
        <f t="shared" si="37"/>
        <v>0.31712309876695433</v>
      </c>
      <c r="K1170" s="34">
        <f>((J1170-MIN(J$2:J$3986))/(MAX(J$2:J$3986)-MIN(J$2:J$3986))*10)</f>
        <v>0.65039446196314032</v>
      </c>
      <c r="L1170" s="20" t="s">
        <v>11433</v>
      </c>
    </row>
    <row r="1171" spans="1:12">
      <c r="A1171" s="23" t="s">
        <v>2866</v>
      </c>
      <c r="B1171" s="23" t="s">
        <v>4463</v>
      </c>
      <c r="C1171" s="23" t="s">
        <v>39</v>
      </c>
      <c r="D1171" s="23" t="s">
        <v>3404</v>
      </c>
      <c r="E1171" s="29">
        <f>VLOOKUP(A1171,Normalised!$A$2:$G$3986,7,FALSE)</f>
        <v>0.10377221192630132</v>
      </c>
      <c r="F1171" s="30">
        <f>VLOOKUP(A1171,Normalised!$A$2:$K$3986,9,FALSE)</f>
        <v>4.7424119870460191E-2</v>
      </c>
      <c r="G1171" s="31">
        <f>AVERAGE(VLOOKUP(A1171,Normalised!$A$2:$Q$3986,13,FALSE),VLOOKUP(A1171,Normalised!$A$2:$Q$3986,15,FALSE))</f>
        <v>4.3279905603964366</v>
      </c>
      <c r="H1171" s="31">
        <f>VLOOKUP(A1171,Normalised!$A$2:$Q$3986,17,FALSE)</f>
        <v>8.6233211233211229</v>
      </c>
      <c r="I1171" s="32">
        <f t="shared" si="36"/>
        <v>6.4756558418587797</v>
      </c>
      <c r="J1171" s="37">
        <f t="shared" si="37"/>
        <v>0.31704533767390353</v>
      </c>
      <c r="K1171" s="34">
        <f>((J1171-MIN(J$2:J$3986))/(MAX(J$2:J$3986)-MIN(J$2:J$3986))*10)</f>
        <v>0.65023498009482772</v>
      </c>
      <c r="L1171" s="20" t="s">
        <v>11433</v>
      </c>
    </row>
    <row r="1172" spans="1:12">
      <c r="A1172" s="23" t="s">
        <v>2354</v>
      </c>
      <c r="B1172" s="23" t="s">
        <v>5468</v>
      </c>
      <c r="C1172" s="23" t="s">
        <v>7</v>
      </c>
      <c r="D1172" s="23" t="s">
        <v>3404</v>
      </c>
      <c r="E1172" s="29">
        <f>VLOOKUP(A1172,Normalised!$A$2:$G$3986,7,FALSE)</f>
        <v>0.10816921469849321</v>
      </c>
      <c r="F1172" s="30">
        <f>VLOOKUP(A1172,Normalised!$A$2:$K$3986,9,FALSE)</f>
        <v>4.8562052707818826E-2</v>
      </c>
      <c r="G1172" s="31">
        <f>AVERAGE(VLOOKUP(A1172,Normalised!$A$2:$Q$3986,13,FALSE),VLOOKUP(A1172,Normalised!$A$2:$Q$3986,15,FALSE))</f>
        <v>4.9288313531120993</v>
      </c>
      <c r="H1172" s="31">
        <f>VLOOKUP(A1172,Normalised!$A$2:$Q$3986,17,FALSE)</f>
        <v>7.2008547008547019</v>
      </c>
      <c r="I1172" s="32">
        <f t="shared" si="36"/>
        <v>6.0648430269834002</v>
      </c>
      <c r="J1172" s="37">
        <f t="shared" si="37"/>
        <v>0.31701033846810694</v>
      </c>
      <c r="K1172" s="34">
        <f>((J1172-MIN(J$2:J$3986))/(MAX(J$2:J$3986)-MIN(J$2:J$3986))*10)</f>
        <v>0.65016319948435908</v>
      </c>
      <c r="L1172" s="20" t="s">
        <v>11433</v>
      </c>
    </row>
    <row r="1173" spans="1:12">
      <c r="A1173" s="23" t="s">
        <v>2276</v>
      </c>
      <c r="B1173" s="23" t="s">
        <v>5631</v>
      </c>
      <c r="C1173" s="23" t="s">
        <v>52</v>
      </c>
      <c r="D1173" s="23" t="s">
        <v>3404</v>
      </c>
      <c r="E1173" s="29">
        <f>VLOOKUP(A1173,Normalised!$A$2:$G$3986,7,FALSE)</f>
        <v>0.12685301355140763</v>
      </c>
      <c r="F1173" s="30">
        <f>VLOOKUP(A1173,Normalised!$A$2:$K$3986,9,FALSE)</f>
        <v>4.5906876087315328E-2</v>
      </c>
      <c r="G1173" s="31">
        <f>AVERAGE(VLOOKUP(A1173,Normalised!$A$2:$Q$3986,13,FALSE),VLOOKUP(A1173,Normalised!$A$2:$Q$3986,15,FALSE))</f>
        <v>4.8453633464116486</v>
      </c>
      <c r="H1173" s="31">
        <f>VLOOKUP(A1173,Normalised!$A$2:$Q$3986,17,FALSE)</f>
        <v>6.0653235653235651</v>
      </c>
      <c r="I1173" s="32">
        <f t="shared" si="36"/>
        <v>5.4553434558676068</v>
      </c>
      <c r="J1173" s="37">
        <f t="shared" si="37"/>
        <v>0.31671371884991423</v>
      </c>
      <c r="K1173" s="34">
        <f>((J1173-MIN(J$2:J$3986))/(MAX(J$2:J$3986)-MIN(J$2:J$3986))*10)</f>
        <v>0.6495548560438078</v>
      </c>
      <c r="L1173" s="20" t="s">
        <v>11433</v>
      </c>
    </row>
    <row r="1174" spans="1:12">
      <c r="A1174" s="23" t="s">
        <v>331</v>
      </c>
      <c r="B1174" s="23" t="s">
        <v>10974</v>
      </c>
      <c r="C1174" s="23" t="s">
        <v>46</v>
      </c>
      <c r="D1174" s="23" t="s">
        <v>9857</v>
      </c>
      <c r="E1174" s="29">
        <f>VLOOKUP(A1174,Normalised!$A$2:$G$3986,7,FALSE)</f>
        <v>5.0208574393789229E-2</v>
      </c>
      <c r="F1174" s="30">
        <f>VLOOKUP(A1174,Normalised!$A$2:$K$3986,9,FALSE)</f>
        <v>0.13876629627465392</v>
      </c>
      <c r="G1174" s="31">
        <f>AVERAGE(VLOOKUP(A1174,Normalised!$A$2:$Q$3986,13,FALSE),VLOOKUP(A1174,Normalised!$A$2:$Q$3986,15,FALSE))</f>
        <v>5.6090541304087438</v>
      </c>
      <c r="H1174" s="31">
        <f>VLOOKUP(A1174,Normalised!$A$2:$Q$3986,17,FALSE)</f>
        <v>3.5073260073260073</v>
      </c>
      <c r="I1174" s="32">
        <f t="shared" si="36"/>
        <v>4.5581900688673755</v>
      </c>
      <c r="J1174" s="37">
        <f t="shared" si="37"/>
        <v>0.31667815494456092</v>
      </c>
      <c r="K1174" s="34">
        <f>((J1174-MIN(J$2:J$3986))/(MAX(J$2:J$3986)-MIN(J$2:J$3986))*10)</f>
        <v>0.64948191727908988</v>
      </c>
      <c r="L1174" s="20" t="s">
        <v>11433</v>
      </c>
    </row>
    <row r="1175" spans="1:12">
      <c r="A1175" s="23" t="s">
        <v>2611</v>
      </c>
      <c r="B1175" s="23" t="s">
        <v>4970</v>
      </c>
      <c r="C1175" s="23" t="s">
        <v>54</v>
      </c>
      <c r="D1175" s="23" t="s">
        <v>3404</v>
      </c>
      <c r="E1175" s="29">
        <f>VLOOKUP(A1175,Normalised!$A$2:$G$3986,7,FALSE)</f>
        <v>9.199551297289256E-2</v>
      </c>
      <c r="F1175" s="30">
        <f>VLOOKUP(A1175,Normalised!$A$2:$K$3986,9,FALSE)</f>
        <v>5.2211639105113214E-2</v>
      </c>
      <c r="G1175" s="31">
        <f>AVERAGE(VLOOKUP(A1175,Normalised!$A$2:$Q$3986,13,FALSE),VLOOKUP(A1175,Normalised!$A$2:$Q$3986,15,FALSE))</f>
        <v>7.1600419408671776</v>
      </c>
      <c r="H1175" s="31">
        <f>VLOOKUP(A1175,Normalised!$A$2:$Q$3986,17,FALSE)</f>
        <v>6.0592185592185599</v>
      </c>
      <c r="I1175" s="32">
        <f t="shared" si="36"/>
        <v>6.6096302500428692</v>
      </c>
      <c r="J1175" s="37">
        <f t="shared" si="37"/>
        <v>0.31664335566025881</v>
      </c>
      <c r="K1175" s="34">
        <f>((J1175-MIN(J$2:J$3986))/(MAX(J$2:J$3986)-MIN(J$2:J$3986))*10)</f>
        <v>0.64941054669183718</v>
      </c>
      <c r="L1175" s="20" t="s">
        <v>11433</v>
      </c>
    </row>
    <row r="1176" spans="1:12">
      <c r="A1176" s="23" t="s">
        <v>2261</v>
      </c>
      <c r="B1176" s="23" t="s">
        <v>5661</v>
      </c>
      <c r="C1176" s="23" t="s">
        <v>52</v>
      </c>
      <c r="D1176" s="23" t="s">
        <v>3404</v>
      </c>
      <c r="E1176" s="29">
        <f>VLOOKUP(A1176,Normalised!$A$2:$G$3986,7,FALSE)</f>
        <v>0.11341758986709177</v>
      </c>
      <c r="F1176" s="30">
        <f>VLOOKUP(A1176,Normalised!$A$2:$K$3986,9,FALSE)</f>
        <v>5.1268487564239379E-2</v>
      </c>
      <c r="G1176" s="31">
        <f>AVERAGE(VLOOKUP(A1176,Normalised!$A$2:$Q$3986,13,FALSE),VLOOKUP(A1176,Normalised!$A$2:$Q$3986,15,FALSE))</f>
        <v>4.8453633464116486</v>
      </c>
      <c r="H1176" s="31">
        <f>VLOOKUP(A1176,Normalised!$A$2:$Q$3986,17,FALSE)</f>
        <v>6.0653235653235651</v>
      </c>
      <c r="I1176" s="32">
        <f t="shared" si="36"/>
        <v>5.4553434558676068</v>
      </c>
      <c r="J1176" s="37">
        <f t="shared" si="37"/>
        <v>0.31655633271352207</v>
      </c>
      <c r="K1176" s="34">
        <f>((J1176-MIN(J$2:J$3986))/(MAX(J$2:J$3986)-MIN(J$2:J$3986))*10)</f>
        <v>0.64923206949215873</v>
      </c>
      <c r="L1176" s="20" t="s">
        <v>11433</v>
      </c>
    </row>
    <row r="1177" spans="1:12">
      <c r="A1177" s="23" t="s">
        <v>2604</v>
      </c>
      <c r="B1177" s="23" t="s">
        <v>4983</v>
      </c>
      <c r="C1177" s="23" t="s">
        <v>54</v>
      </c>
      <c r="D1177" s="23" t="s">
        <v>3404</v>
      </c>
      <c r="E1177" s="29">
        <f>VLOOKUP(A1177,Normalised!$A$2:$G$3986,7,FALSE)</f>
        <v>0.12953421091222006</v>
      </c>
      <c r="F1177" s="30">
        <f>VLOOKUP(A1177,Normalised!$A$2:$K$3986,9,FALSE)</f>
        <v>3.7028949626481233E-2</v>
      </c>
      <c r="G1177" s="31">
        <f>AVERAGE(VLOOKUP(A1177,Normalised!$A$2:$Q$3986,13,FALSE),VLOOKUP(A1177,Normalised!$A$2:$Q$3986,15,FALSE))</f>
        <v>7.1600419408671776</v>
      </c>
      <c r="H1177" s="31">
        <f>VLOOKUP(A1177,Normalised!$A$2:$Q$3986,17,FALSE)</f>
        <v>6.0592185592185599</v>
      </c>
      <c r="I1177" s="32">
        <f t="shared" si="36"/>
        <v>6.6096302500428692</v>
      </c>
      <c r="J1177" s="37">
        <f t="shared" si="37"/>
        <v>0.31649560287392026</v>
      </c>
      <c r="K1177" s="34">
        <f>((J1177-MIN(J$2:J$3986))/(MAX(J$2:J$3986)-MIN(J$2:J$3986))*10)</f>
        <v>0.6491075173813019</v>
      </c>
      <c r="L1177" s="20" t="s">
        <v>11433</v>
      </c>
    </row>
    <row r="1178" spans="1:12">
      <c r="A1178" s="23" t="s">
        <v>2883</v>
      </c>
      <c r="B1178" s="23" t="s">
        <v>4433</v>
      </c>
      <c r="C1178" s="23" t="s">
        <v>18</v>
      </c>
      <c r="D1178" s="23" t="s">
        <v>3404</v>
      </c>
      <c r="E1178" s="29">
        <f>VLOOKUP(A1178,Normalised!$A$2:$G$3986,7,FALSE)</f>
        <v>8.2232297148463543E-2</v>
      </c>
      <c r="F1178" s="30">
        <f>VLOOKUP(A1178,Normalised!$A$2:$K$3986,9,FALSE)</f>
        <v>6.1438121570183288E-2</v>
      </c>
      <c r="G1178" s="31">
        <f>AVERAGE(VLOOKUP(A1178,Normalised!$A$2:$Q$3986,13,FALSE),VLOOKUP(A1178,Normalised!$A$2:$Q$3986,15,FALSE))</f>
        <v>4.783111543871736</v>
      </c>
      <c r="H1178" s="31">
        <f>VLOOKUP(A1178,Normalised!$A$2:$Q$3986,17,FALSE)</f>
        <v>7.6984126984126986</v>
      </c>
      <c r="I1178" s="32">
        <f t="shared" si="36"/>
        <v>6.2407621211422173</v>
      </c>
      <c r="J1178" s="37">
        <f t="shared" si="37"/>
        <v>0.31591675520035617</v>
      </c>
      <c r="K1178" s="34">
        <f>((J1178-MIN(J$2:J$3986))/(MAX(J$2:J$3986)-MIN(J$2:J$3986))*10)</f>
        <v>0.64792034646038765</v>
      </c>
      <c r="L1178" s="20" t="s">
        <v>11433</v>
      </c>
    </row>
    <row r="1179" spans="1:12">
      <c r="A1179" s="23" t="s">
        <v>2312</v>
      </c>
      <c r="B1179" s="23" t="s">
        <v>5559</v>
      </c>
      <c r="C1179" s="23" t="s">
        <v>52</v>
      </c>
      <c r="D1179" s="23" t="s">
        <v>3404</v>
      </c>
      <c r="E1179" s="29">
        <f>VLOOKUP(A1179,Normalised!$A$2:$G$3986,7,FALSE)</f>
        <v>0.1044380363756682</v>
      </c>
      <c r="F1179" s="30">
        <f>VLOOKUP(A1179,Normalised!$A$2:$K$3986,9,FALSE)</f>
        <v>5.527688161295316E-2</v>
      </c>
      <c r="G1179" s="31">
        <f>AVERAGE(VLOOKUP(A1179,Normalised!$A$2:$Q$3986,13,FALSE),VLOOKUP(A1179,Normalised!$A$2:$Q$3986,15,FALSE))</f>
        <v>4.8453633464116486</v>
      </c>
      <c r="H1179" s="31">
        <f>VLOOKUP(A1179,Normalised!$A$2:$Q$3986,17,FALSE)</f>
        <v>6.0653235653235651</v>
      </c>
      <c r="I1179" s="32">
        <f t="shared" si="36"/>
        <v>5.4553434558676068</v>
      </c>
      <c r="J1179" s="37">
        <f t="shared" si="37"/>
        <v>0.31579708010379848</v>
      </c>
      <c r="K1179" s="34">
        <f>((J1179-MIN(J$2:J$3986))/(MAX(J$2:J$3986)-MIN(J$2:J$3986))*10)</f>
        <v>0.64767490227691848</v>
      </c>
      <c r="L1179" s="20" t="s">
        <v>11433</v>
      </c>
    </row>
    <row r="1180" spans="1:12">
      <c r="A1180" s="23" t="s">
        <v>621</v>
      </c>
      <c r="B1180" s="23" t="s">
        <v>10455</v>
      </c>
      <c r="C1180" s="23" t="s">
        <v>71</v>
      </c>
      <c r="D1180" s="23" t="s">
        <v>9857</v>
      </c>
      <c r="E1180" s="29">
        <f>VLOOKUP(A1180,Normalised!$A$2:$G$3986,7,FALSE)</f>
        <v>8.7530660050688436E-2</v>
      </c>
      <c r="F1180" s="30">
        <f>VLOOKUP(A1180,Normalised!$A$2:$K$3986,9,FALSE)</f>
        <v>6.8665532834488188E-2</v>
      </c>
      <c r="G1180" s="31">
        <f>AVERAGE(VLOOKUP(A1180,Normalised!$A$2:$Q$3986,13,FALSE),VLOOKUP(A1180,Normalised!$A$2:$Q$3986,15,FALSE))</f>
        <v>6.4348942775970146</v>
      </c>
      <c r="H1180" s="31">
        <f>VLOOKUP(A1180,Normalised!$A$2:$Q$3986,17,FALSE)</f>
        <v>4.0445665445665444</v>
      </c>
      <c r="I1180" s="32">
        <f t="shared" si="36"/>
        <v>5.2397304110817799</v>
      </c>
      <c r="J1180" s="37">
        <f t="shared" si="37"/>
        <v>0.31579310749737549</v>
      </c>
      <c r="K1180" s="34">
        <f>((J1180-MIN(J$2:J$3986))/(MAX(J$2:J$3986)-MIN(J$2:J$3986))*10)</f>
        <v>0.64766675477449087</v>
      </c>
      <c r="L1180" s="20" t="s">
        <v>11433</v>
      </c>
    </row>
    <row r="1181" spans="1:12">
      <c r="A1181" s="23" t="s">
        <v>2467</v>
      </c>
      <c r="B1181" s="23" t="s">
        <v>5248</v>
      </c>
      <c r="C1181" s="23" t="s">
        <v>56</v>
      </c>
      <c r="D1181" s="23" t="s">
        <v>3404</v>
      </c>
      <c r="E1181" s="29">
        <f>VLOOKUP(A1181,Normalised!$A$2:$G$3986,7,FALSE)</f>
        <v>9.8179218556769518E-2</v>
      </c>
      <c r="F1181" s="30">
        <f>VLOOKUP(A1181,Normalised!$A$2:$K$3986,9,FALSE)</f>
        <v>4.7393364928909956E-2</v>
      </c>
      <c r="G1181" s="31">
        <f>AVERAGE(VLOOKUP(A1181,Normalised!$A$2:$Q$3986,13,FALSE),VLOOKUP(A1181,Normalised!$A$2:$Q$3986,15,FALSE))</f>
        <v>4.3799735348107127</v>
      </c>
      <c r="H1181" s="31">
        <f>VLOOKUP(A1181,Normalised!$A$2:$Q$3986,17,FALSE)</f>
        <v>9.1361416361416374</v>
      </c>
      <c r="I1181" s="32">
        <f t="shared" si="36"/>
        <v>6.7580575854761751</v>
      </c>
      <c r="J1181" s="37">
        <f t="shared" si="37"/>
        <v>0.31563585726996363</v>
      </c>
      <c r="K1181" s="34">
        <f>((J1181-MIN(J$2:J$3986))/(MAX(J$2:J$3986)-MIN(J$2:J$3986))*10)</f>
        <v>0.64734424696144044</v>
      </c>
      <c r="L1181" s="20" t="s">
        <v>11433</v>
      </c>
    </row>
    <row r="1182" spans="1:12">
      <c r="A1182" s="23" t="s">
        <v>216</v>
      </c>
      <c r="B1182" s="23" t="s">
        <v>11173</v>
      </c>
      <c r="C1182" s="23" t="s">
        <v>59</v>
      </c>
      <c r="D1182" s="23" t="s">
        <v>9857</v>
      </c>
      <c r="E1182" s="29">
        <f>VLOOKUP(A1182,Normalised!$A$2:$G$3986,7,FALSE)</f>
        <v>2.2315581743526228E-2</v>
      </c>
      <c r="F1182" s="30">
        <f>VLOOKUP(A1182,Normalised!$A$2:$K$3986,9,FALSE)</f>
        <v>0.2620628569495404</v>
      </c>
      <c r="G1182" s="31">
        <f>AVERAGE(VLOOKUP(A1182,Normalised!$A$2:$Q$3986,13,FALSE),VLOOKUP(A1182,Normalised!$A$2:$Q$3986,15,FALSE))</f>
        <v>7.8050501929116054</v>
      </c>
      <c r="H1182" s="31">
        <f>VLOOKUP(A1182,Normalised!$A$2:$Q$3986,17,FALSE)</f>
        <v>2.945665445665445</v>
      </c>
      <c r="I1182" s="32">
        <f t="shared" si="36"/>
        <v>5.3753578192885252</v>
      </c>
      <c r="J1182" s="37">
        <f t="shared" si="37"/>
        <v>0.31560244162388973</v>
      </c>
      <c r="K1182" s="34">
        <f>((J1182-MIN(J$2:J$3986))/(MAX(J$2:J$3986)-MIN(J$2:J$3986))*10)</f>
        <v>0.64727571410705709</v>
      </c>
      <c r="L1182" s="20" t="s">
        <v>11433</v>
      </c>
    </row>
    <row r="1183" spans="1:12">
      <c r="A1183" s="23" t="s">
        <v>5528</v>
      </c>
      <c r="B1183" s="23" t="s">
        <v>4396</v>
      </c>
      <c r="C1183" s="23" t="s">
        <v>7</v>
      </c>
      <c r="D1183" s="23" t="s">
        <v>3404</v>
      </c>
      <c r="E1183" s="29">
        <f>VLOOKUP(A1183,Normalised!$A$2:$G$3986,7,FALSE)</f>
        <v>9.7244728104289649E-2</v>
      </c>
      <c r="F1183" s="30">
        <f>VLOOKUP(A1183,Normalised!$A$2:$K$3986,9,FALSE)</f>
        <v>5.2908751113585173E-2</v>
      </c>
      <c r="G1183" s="31">
        <f>AVERAGE(VLOOKUP(A1183,Normalised!$A$2:$Q$3986,13,FALSE),VLOOKUP(A1183,Normalised!$A$2:$Q$3986,15,FALSE))</f>
        <v>4.9288313531120993</v>
      </c>
      <c r="H1183" s="31">
        <f>VLOOKUP(A1183,Normalised!$A$2:$Q$3986,17,FALSE)</f>
        <v>7.2008547008547019</v>
      </c>
      <c r="I1183" s="32">
        <f t="shared" si="36"/>
        <v>6.0648430269834002</v>
      </c>
      <c r="J1183" s="37">
        <f t="shared" si="37"/>
        <v>0.31482633030101964</v>
      </c>
      <c r="K1183" s="34">
        <f>((J1183-MIN(J$2:J$3986))/(MAX(J$2:J$3986)-MIN(J$2:J$3986))*10)</f>
        <v>0.64568397100091224</v>
      </c>
      <c r="L1183" s="20" t="s">
        <v>11433</v>
      </c>
    </row>
    <row r="1184" spans="1:12">
      <c r="A1184" s="23" t="s">
        <v>2380</v>
      </c>
      <c r="B1184" s="23" t="s">
        <v>5419</v>
      </c>
      <c r="C1184" s="23" t="s">
        <v>7</v>
      </c>
      <c r="D1184" s="23" t="s">
        <v>3404</v>
      </c>
      <c r="E1184" s="29">
        <f>VLOOKUP(A1184,Normalised!$A$2:$G$3986,7,FALSE)</f>
        <v>8.8663874278903793E-2</v>
      </c>
      <c r="F1184" s="30">
        <f>VLOOKUP(A1184,Normalised!$A$2:$K$3986,9,FALSE)</f>
        <v>5.8024323058107355E-2</v>
      </c>
      <c r="G1184" s="31">
        <f>AVERAGE(VLOOKUP(A1184,Normalised!$A$2:$Q$3986,13,FALSE),VLOOKUP(A1184,Normalised!$A$2:$Q$3986,15,FALSE))</f>
        <v>4.9288313531120993</v>
      </c>
      <c r="H1184" s="31">
        <f>VLOOKUP(A1184,Normalised!$A$2:$Q$3986,17,FALSE)</f>
        <v>7.2008547008547019</v>
      </c>
      <c r="I1184" s="32">
        <f t="shared" si="36"/>
        <v>6.0648430269834002</v>
      </c>
      <c r="J1184" s="37">
        <f t="shared" si="37"/>
        <v>0.31481744059846434</v>
      </c>
      <c r="K1184" s="34">
        <f>((J1184-MIN(J$2:J$3986))/(MAX(J$2:J$3986)-MIN(J$2:J$3986))*10)</f>
        <v>0.64566573892216117</v>
      </c>
      <c r="L1184" s="20" t="s">
        <v>11433</v>
      </c>
    </row>
    <row r="1185" spans="1:12">
      <c r="A1185" s="23" t="s">
        <v>2298</v>
      </c>
      <c r="B1185" s="23" t="s">
        <v>5584</v>
      </c>
      <c r="C1185" s="23" t="s">
        <v>52</v>
      </c>
      <c r="D1185" s="23" t="s">
        <v>3404</v>
      </c>
      <c r="E1185" s="29">
        <f>VLOOKUP(A1185,Normalised!$A$2:$G$3986,7,FALSE)</f>
        <v>0.10694800379115264</v>
      </c>
      <c r="F1185" s="30">
        <f>VLOOKUP(A1185,Normalised!$A$2:$K$3986,9,FALSE)</f>
        <v>5.3298313706554801E-2</v>
      </c>
      <c r="G1185" s="31">
        <f>AVERAGE(VLOOKUP(A1185,Normalised!$A$2:$Q$3986,13,FALSE),VLOOKUP(A1185,Normalised!$A$2:$Q$3986,15,FALSE))</f>
        <v>4.8453633464116486</v>
      </c>
      <c r="H1185" s="31">
        <f>VLOOKUP(A1185,Normalised!$A$2:$Q$3986,17,FALSE)</f>
        <v>6.0653235653235651</v>
      </c>
      <c r="I1185" s="32">
        <f t="shared" si="36"/>
        <v>5.4553434558676068</v>
      </c>
      <c r="J1185" s="37">
        <f t="shared" si="37"/>
        <v>0.31446290092695445</v>
      </c>
      <c r="K1185" s="34">
        <f>((J1185-MIN(J$2:J$3986))/(MAX(J$2:J$3986)-MIN(J$2:J$3986))*10)</f>
        <v>0.64493860602079633</v>
      </c>
      <c r="L1185" s="20" t="s">
        <v>11433</v>
      </c>
    </row>
    <row r="1186" spans="1:12">
      <c r="A1186" s="23" t="s">
        <v>2317</v>
      </c>
      <c r="B1186" s="23" t="s">
        <v>5551</v>
      </c>
      <c r="C1186" s="23" t="s">
        <v>7</v>
      </c>
      <c r="D1186" s="23" t="s">
        <v>3404</v>
      </c>
      <c r="E1186" s="29">
        <f>VLOOKUP(A1186,Normalised!$A$2:$G$3986,7,FALSE)</f>
        <v>0.14695587012731873</v>
      </c>
      <c r="F1186" s="30">
        <f>VLOOKUP(A1186,Normalised!$A$2:$K$3986,9,FALSE)</f>
        <v>3.4886355365148294E-2</v>
      </c>
      <c r="G1186" s="31">
        <f>AVERAGE(VLOOKUP(A1186,Normalised!$A$2:$Q$3986,13,FALSE),VLOOKUP(A1186,Normalised!$A$2:$Q$3986,15,FALSE))</f>
        <v>4.9288313531120993</v>
      </c>
      <c r="H1186" s="31">
        <f>VLOOKUP(A1186,Normalised!$A$2:$Q$3986,17,FALSE)</f>
        <v>7.2008547008547019</v>
      </c>
      <c r="I1186" s="32">
        <f t="shared" si="36"/>
        <v>6.0648430269834002</v>
      </c>
      <c r="J1186" s="37">
        <f t="shared" si="37"/>
        <v>0.3144517634192916</v>
      </c>
      <c r="K1186" s="34">
        <f>((J1186-MIN(J$2:J$3986))/(MAX(J$2:J$3986)-MIN(J$2:J$3986))*10)</f>
        <v>0.64491576387106908</v>
      </c>
      <c r="L1186" s="20" t="s">
        <v>11433</v>
      </c>
    </row>
    <row r="1187" spans="1:12">
      <c r="A1187" s="23" t="s">
        <v>5679</v>
      </c>
      <c r="B1187" s="23" t="s">
        <v>5681</v>
      </c>
      <c r="C1187" s="23" t="s">
        <v>52</v>
      </c>
      <c r="D1187" s="23" t="s">
        <v>3404</v>
      </c>
      <c r="E1187" s="29">
        <f>VLOOKUP(A1187,Normalised!$A$2:$G$3986,7,FALSE)</f>
        <v>7.9388285673477818E-2</v>
      </c>
      <c r="F1187" s="30">
        <f>VLOOKUP(A1187,Normalised!$A$2:$K$3986,9,FALSE)</f>
        <v>7.1710272047961307E-2</v>
      </c>
      <c r="G1187" s="31">
        <f>AVERAGE(VLOOKUP(A1187,Normalised!$A$2:$Q$3986,13,FALSE),VLOOKUP(A1187,Normalised!$A$2:$Q$3986,15,FALSE))</f>
        <v>4.8453633464116486</v>
      </c>
      <c r="H1187" s="31">
        <f>VLOOKUP(A1187,Normalised!$A$2:$Q$3986,17,FALSE)</f>
        <v>6.0653235653235651</v>
      </c>
      <c r="I1187" s="32">
        <f t="shared" si="36"/>
        <v>5.4553434558676068</v>
      </c>
      <c r="J1187" s="37">
        <f t="shared" si="37"/>
        <v>0.31433057763044631</v>
      </c>
      <c r="K1187" s="34">
        <f>((J1187-MIN(J$2:J$3986))/(MAX(J$2:J$3986)-MIN(J$2:J$3986))*10)</f>
        <v>0.6446672213768766</v>
      </c>
      <c r="L1187" s="20" t="s">
        <v>11433</v>
      </c>
    </row>
    <row r="1188" spans="1:12">
      <c r="A1188" s="23" t="s">
        <v>2377</v>
      </c>
      <c r="B1188" s="23" t="s">
        <v>5425</v>
      </c>
      <c r="C1188" s="23" t="s">
        <v>7</v>
      </c>
      <c r="D1188" s="23" t="s">
        <v>3404</v>
      </c>
      <c r="E1188" s="29">
        <f>VLOOKUP(A1188,Normalised!$A$2:$G$3986,7,FALSE)</f>
        <v>9.3005930179173968E-2</v>
      </c>
      <c r="F1188" s="30">
        <f>VLOOKUP(A1188,Normalised!$A$2:$K$3986,9,FALSE)</f>
        <v>5.4918073961533767E-2</v>
      </c>
      <c r="G1188" s="31">
        <f>AVERAGE(VLOOKUP(A1188,Normalised!$A$2:$Q$3986,13,FALSE),VLOOKUP(A1188,Normalised!$A$2:$Q$3986,15,FALSE))</f>
        <v>4.9288313531120993</v>
      </c>
      <c r="H1188" s="31">
        <f>VLOOKUP(A1188,Normalised!$A$2:$Q$3986,17,FALSE)</f>
        <v>7.2008547008547019</v>
      </c>
      <c r="I1188" s="32">
        <f t="shared" si="36"/>
        <v>6.0648430269834002</v>
      </c>
      <c r="J1188" s="37">
        <f t="shared" si="37"/>
        <v>0.31406183775573093</v>
      </c>
      <c r="K1188" s="34">
        <f>((J1188-MIN(J$2:J$3986))/(MAX(J$2:J$3986)-MIN(J$2:J$3986))*10)</f>
        <v>0.64411605709113651</v>
      </c>
      <c r="L1188" s="20" t="s">
        <v>11433</v>
      </c>
    </row>
    <row r="1189" spans="1:12">
      <c r="A1189" s="23" t="s">
        <v>623</v>
      </c>
      <c r="B1189" s="23" t="s">
        <v>10453</v>
      </c>
      <c r="C1189" s="23" t="s">
        <v>71</v>
      </c>
      <c r="D1189" s="23" t="s">
        <v>9857</v>
      </c>
      <c r="E1189" s="29">
        <f>VLOOKUP(A1189,Normalised!$A$2:$G$3986,7,FALSE)</f>
        <v>0.11039968228371869</v>
      </c>
      <c r="F1189" s="30">
        <f>VLOOKUP(A1189,Normalised!$A$2:$K$3986,9,FALSE)</f>
        <v>5.3441836767122552E-2</v>
      </c>
      <c r="G1189" s="31">
        <f>AVERAGE(VLOOKUP(A1189,Normalised!$A$2:$Q$3986,13,FALSE),VLOOKUP(A1189,Normalised!$A$2:$Q$3986,15,FALSE))</f>
        <v>6.4348942775970146</v>
      </c>
      <c r="H1189" s="31">
        <f>VLOOKUP(A1189,Normalised!$A$2:$Q$3986,17,FALSE)</f>
        <v>4.0445665445665444</v>
      </c>
      <c r="I1189" s="32">
        <f t="shared" si="36"/>
        <v>5.2397304110817799</v>
      </c>
      <c r="J1189" s="37">
        <f t="shared" si="37"/>
        <v>0.31384801110622251</v>
      </c>
      <c r="K1189" s="34">
        <f>((J1189-MIN(J$2:J$3986))/(MAX(J$2:J$3986)-MIN(J$2:J$3986))*10)</f>
        <v>0.64367751549892471</v>
      </c>
      <c r="L1189" s="20" t="s">
        <v>11433</v>
      </c>
    </row>
    <row r="1190" spans="1:12">
      <c r="A1190" s="23" t="s">
        <v>2497</v>
      </c>
      <c r="B1190" s="23" t="s">
        <v>5191</v>
      </c>
      <c r="C1190" s="23" t="s">
        <v>56</v>
      </c>
      <c r="D1190" s="23" t="s">
        <v>3404</v>
      </c>
      <c r="E1190" s="29">
        <f>VLOOKUP(A1190,Normalised!$A$2:$G$3986,7,FALSE)</f>
        <v>0.18477784877555162</v>
      </c>
      <c r="F1190" s="30">
        <f>VLOOKUP(A1190,Normalised!$A$2:$K$3986,9,FALSE)</f>
        <v>2.4747476300754627E-2</v>
      </c>
      <c r="G1190" s="31">
        <f>AVERAGE(VLOOKUP(A1190,Normalised!$A$2:$Q$3986,13,FALSE),VLOOKUP(A1190,Normalised!$A$2:$Q$3986,15,FALSE))</f>
        <v>4.3799735348107127</v>
      </c>
      <c r="H1190" s="31">
        <f>VLOOKUP(A1190,Normalised!$A$2:$Q$3986,17,FALSE)</f>
        <v>9.1361416361416374</v>
      </c>
      <c r="I1190" s="32">
        <f t="shared" si="36"/>
        <v>6.7580575854761751</v>
      </c>
      <c r="J1190" s="37">
        <f t="shared" si="37"/>
        <v>0.31381057206692914</v>
      </c>
      <c r="K1190" s="34">
        <f>((J1190-MIN(J$2:J$3986))/(MAX(J$2:J$3986)-MIN(J$2:J$3986))*10)</f>
        <v>0.6436007309824</v>
      </c>
      <c r="L1190" s="20" t="s">
        <v>11433</v>
      </c>
    </row>
    <row r="1191" spans="1:12">
      <c r="A1191" s="23" t="s">
        <v>2813</v>
      </c>
      <c r="B1191" s="23" t="s">
        <v>4572</v>
      </c>
      <c r="C1191" s="23" t="s">
        <v>39</v>
      </c>
      <c r="D1191" s="23" t="s">
        <v>3404</v>
      </c>
      <c r="E1191" s="29">
        <f>VLOOKUP(A1191,Normalised!$A$2:$G$3986,7,FALSE)</f>
        <v>9.0611714765130913E-2</v>
      </c>
      <c r="F1191" s="30">
        <f>VLOOKUP(A1191,Normalised!$A$2:$K$3986,9,FALSE)</f>
        <v>5.2662711581183304E-2</v>
      </c>
      <c r="G1191" s="31">
        <f>AVERAGE(VLOOKUP(A1191,Normalised!$A$2:$Q$3986,13,FALSE),VLOOKUP(A1191,Normalised!$A$2:$Q$3986,15,FALSE))</f>
        <v>4.3279905603964366</v>
      </c>
      <c r="H1191" s="31">
        <f>VLOOKUP(A1191,Normalised!$A$2:$Q$3986,17,FALSE)</f>
        <v>8.6233211233211229</v>
      </c>
      <c r="I1191" s="32">
        <f t="shared" si="36"/>
        <v>6.4756558418587797</v>
      </c>
      <c r="J1191" s="37">
        <f t="shared" si="37"/>
        <v>0.31380301255432064</v>
      </c>
      <c r="K1191" s="34">
        <f>((J1191-MIN(J$2:J$3986))/(MAX(J$2:J$3986)-MIN(J$2:J$3986))*10)</f>
        <v>0.643585227018309</v>
      </c>
      <c r="L1191" s="20" t="s">
        <v>11433</v>
      </c>
    </row>
    <row r="1192" spans="1:12">
      <c r="A1192" s="23" t="s">
        <v>225</v>
      </c>
      <c r="B1192" s="23" t="s">
        <v>11161</v>
      </c>
      <c r="C1192" s="23" t="s">
        <v>59</v>
      </c>
      <c r="D1192" s="23" t="s">
        <v>9857</v>
      </c>
      <c r="E1192" s="29">
        <f>VLOOKUP(A1192,Normalised!$A$2:$G$3986,7,FALSE)</f>
        <v>3.3947023546786061E-2</v>
      </c>
      <c r="F1192" s="30">
        <f>VLOOKUP(A1192,Normalised!$A$2:$K$3986,9,FALSE)</f>
        <v>0.16929570158685248</v>
      </c>
      <c r="G1192" s="31">
        <f>AVERAGE(VLOOKUP(A1192,Normalised!$A$2:$Q$3986,13,FALSE),VLOOKUP(A1192,Normalised!$A$2:$Q$3986,15,FALSE))</f>
        <v>7.8050501929116054</v>
      </c>
      <c r="H1192" s="31">
        <f>VLOOKUP(A1192,Normalised!$A$2:$Q$3986,17,FALSE)</f>
        <v>2.945665445665445</v>
      </c>
      <c r="I1192" s="32">
        <f t="shared" si="36"/>
        <v>5.3753578192885252</v>
      </c>
      <c r="J1192" s="37">
        <f t="shared" si="37"/>
        <v>0.31377499938825126</v>
      </c>
      <c r="K1192" s="34">
        <f>((J1192-MIN(J$2:J$3986))/(MAX(J$2:J$3986)-MIN(J$2:J$3986))*10)</f>
        <v>0.64352777422428553</v>
      </c>
      <c r="L1192" s="20" t="s">
        <v>11433</v>
      </c>
    </row>
    <row r="1193" spans="1:12">
      <c r="A1193" s="23" t="s">
        <v>2906</v>
      </c>
      <c r="B1193" s="23" t="s">
        <v>4384</v>
      </c>
      <c r="C1193" s="23" t="s">
        <v>18</v>
      </c>
      <c r="D1193" s="23" t="s">
        <v>3404</v>
      </c>
      <c r="E1193" s="29">
        <f>VLOOKUP(A1193,Normalised!$A$2:$G$3986,7,FALSE)</f>
        <v>0.10289311237852905</v>
      </c>
      <c r="F1193" s="30">
        <f>VLOOKUP(A1193,Normalised!$A$2:$K$3986,9,FALSE)</f>
        <v>4.8080225290198501E-2</v>
      </c>
      <c r="G1193" s="31">
        <f>AVERAGE(VLOOKUP(A1193,Normalised!$A$2:$Q$3986,13,FALSE),VLOOKUP(A1193,Normalised!$A$2:$Q$3986,15,FALSE))</f>
        <v>4.783111543871736</v>
      </c>
      <c r="H1193" s="31">
        <f>VLOOKUP(A1193,Normalised!$A$2:$Q$3986,17,FALSE)</f>
        <v>7.6984126984126986</v>
      </c>
      <c r="I1193" s="32">
        <f t="shared" si="36"/>
        <v>6.2407621211422173</v>
      </c>
      <c r="J1193" s="37">
        <f t="shared" si="37"/>
        <v>0.31371128551545185</v>
      </c>
      <c r="K1193" s="34">
        <f>((J1193-MIN(J$2:J$3986))/(MAX(J$2:J$3986)-MIN(J$2:J$3986))*10)</f>
        <v>0.64339710209671086</v>
      </c>
      <c r="L1193" s="20" t="s">
        <v>11433</v>
      </c>
    </row>
    <row r="1194" spans="1:12">
      <c r="A1194" s="23" t="s">
        <v>2894</v>
      </c>
      <c r="B1194" s="23" t="s">
        <v>4411</v>
      </c>
      <c r="C1194" s="23" t="s">
        <v>18</v>
      </c>
      <c r="D1194" s="23" t="s">
        <v>3404</v>
      </c>
      <c r="E1194" s="29">
        <f>VLOOKUP(A1194,Normalised!$A$2:$G$3986,7,FALSE)</f>
        <v>9.1274361879022922E-2</v>
      </c>
      <c r="F1194" s="30">
        <f>VLOOKUP(A1194,Normalised!$A$2:$K$3986,9,FALSE)</f>
        <v>5.4200458658694987E-2</v>
      </c>
      <c r="G1194" s="31">
        <f>AVERAGE(VLOOKUP(A1194,Normalised!$A$2:$Q$3986,13,FALSE),VLOOKUP(A1194,Normalised!$A$2:$Q$3986,15,FALSE))</f>
        <v>4.783111543871736</v>
      </c>
      <c r="H1194" s="31">
        <f>VLOOKUP(A1194,Normalised!$A$2:$Q$3986,17,FALSE)</f>
        <v>7.6984126984126986</v>
      </c>
      <c r="I1194" s="32">
        <f t="shared" si="36"/>
        <v>6.2407621211422173</v>
      </c>
      <c r="J1194" s="37">
        <f t="shared" si="37"/>
        <v>0.31371103722544169</v>
      </c>
      <c r="K1194" s="34">
        <f>((J1194-MIN(J$2:J$3986))/(MAX(J$2:J$3986)-MIN(J$2:J$3986))*10)</f>
        <v>0.64339659287348416</v>
      </c>
      <c r="L1194" s="20" t="s">
        <v>11433</v>
      </c>
    </row>
    <row r="1195" spans="1:12">
      <c r="A1195" s="23" t="s">
        <v>2266</v>
      </c>
      <c r="B1195" s="23" t="s">
        <v>5651</v>
      </c>
      <c r="C1195" s="23" t="s">
        <v>52</v>
      </c>
      <c r="D1195" s="23" t="s">
        <v>3404</v>
      </c>
      <c r="E1195" s="29">
        <f>VLOOKUP(A1195,Normalised!$A$2:$G$3986,7,FALSE)</f>
        <v>9.3999647672786735E-2</v>
      </c>
      <c r="F1195" s="30">
        <f>VLOOKUP(A1195,Normalised!$A$2:$K$3986,9,FALSE)</f>
        <v>5.9972136022955487E-2</v>
      </c>
      <c r="G1195" s="31">
        <f>AVERAGE(VLOOKUP(A1195,Normalised!$A$2:$Q$3986,13,FALSE),VLOOKUP(A1195,Normalised!$A$2:$Q$3986,15,FALSE))</f>
        <v>4.8453633464116486</v>
      </c>
      <c r="H1195" s="31">
        <f>VLOOKUP(A1195,Normalised!$A$2:$Q$3986,17,FALSE)</f>
        <v>6.0653235653235651</v>
      </c>
      <c r="I1195" s="32">
        <f t="shared" si="36"/>
        <v>5.4553434558676068</v>
      </c>
      <c r="J1195" s="37">
        <f t="shared" si="37"/>
        <v>0.31330400534803732</v>
      </c>
      <c r="K1195" s="34">
        <f>((J1195-MIN(J$2:J$3986))/(MAX(J$2:J$3986)-MIN(J$2:J$3986))*10)</f>
        <v>0.64256180259823914</v>
      </c>
      <c r="L1195" s="20" t="s">
        <v>11433</v>
      </c>
    </row>
    <row r="1196" spans="1:12">
      <c r="A1196" s="23" t="s">
        <v>2360</v>
      </c>
      <c r="B1196" s="23" t="s">
        <v>5456</v>
      </c>
      <c r="C1196" s="23" t="s">
        <v>7</v>
      </c>
      <c r="D1196" s="23" t="s">
        <v>3404</v>
      </c>
      <c r="E1196" s="29">
        <f>VLOOKUP(A1196,Normalised!$A$2:$G$3986,7,FALSE)</f>
        <v>0.1157526456686449</v>
      </c>
      <c r="F1196" s="30">
        <f>VLOOKUP(A1196,Normalised!$A$2:$K$3986,9,FALSE)</f>
        <v>4.3743778531615568E-2</v>
      </c>
      <c r="G1196" s="31">
        <f>AVERAGE(VLOOKUP(A1196,Normalised!$A$2:$Q$3986,13,FALSE),VLOOKUP(A1196,Normalised!$A$2:$Q$3986,15,FALSE))</f>
        <v>4.9288313531120993</v>
      </c>
      <c r="H1196" s="31">
        <f>VLOOKUP(A1196,Normalised!$A$2:$Q$3986,17,FALSE)</f>
        <v>7.2008547008547019</v>
      </c>
      <c r="I1196" s="32">
        <f t="shared" si="36"/>
        <v>6.0648430269834002</v>
      </c>
      <c r="J1196" s="37">
        <f t="shared" si="37"/>
        <v>0.31315229221410112</v>
      </c>
      <c r="K1196" s="34">
        <f>((J1196-MIN(J$2:J$3986))/(MAX(J$2:J$3986)-MIN(J$2:J$3986))*10)</f>
        <v>0.64225065092715972</v>
      </c>
      <c r="L1196" s="20" t="s">
        <v>11433</v>
      </c>
    </row>
    <row r="1197" spans="1:12">
      <c r="A1197" s="23" t="s">
        <v>2368</v>
      </c>
      <c r="B1197" s="23" t="s">
        <v>4320</v>
      </c>
      <c r="C1197" s="23" t="s">
        <v>7</v>
      </c>
      <c r="D1197" s="23" t="s">
        <v>3404</v>
      </c>
      <c r="E1197" s="29">
        <f>VLOOKUP(A1197,Normalised!$A$2:$G$3986,7,FALSE)</f>
        <v>8.9980665849900984E-2</v>
      </c>
      <c r="F1197" s="30">
        <f>VLOOKUP(A1197,Normalised!$A$2:$K$3986,9,FALSE)</f>
        <v>5.5953490327058299E-2</v>
      </c>
      <c r="G1197" s="31">
        <f>AVERAGE(VLOOKUP(A1197,Normalised!$A$2:$Q$3986,13,FALSE),VLOOKUP(A1197,Normalised!$A$2:$Q$3986,15,FALSE))</f>
        <v>4.9288313531120993</v>
      </c>
      <c r="H1197" s="31">
        <f>VLOOKUP(A1197,Normalised!$A$2:$Q$3986,17,FALSE)</f>
        <v>7.2008547008547019</v>
      </c>
      <c r="I1197" s="32">
        <f t="shared" si="36"/>
        <v>6.0648430269834002</v>
      </c>
      <c r="J1197" s="37">
        <f t="shared" si="37"/>
        <v>0.31255898169803759</v>
      </c>
      <c r="K1197" s="34">
        <f>((J1197-MIN(J$2:J$3986))/(MAX(J$2:J$3986)-MIN(J$2:J$3986))*10)</f>
        <v>0.64103381785705971</v>
      </c>
      <c r="L1197" s="20" t="s">
        <v>11433</v>
      </c>
    </row>
    <row r="1198" spans="1:12">
      <c r="A1198" s="23" t="s">
        <v>2398</v>
      </c>
      <c r="B1198" s="23" t="s">
        <v>5388</v>
      </c>
      <c r="C1198" s="23" t="s">
        <v>7</v>
      </c>
      <c r="D1198" s="23" t="s">
        <v>3404</v>
      </c>
      <c r="E1198" s="29">
        <f>VLOOKUP(A1198,Normalised!$A$2:$G$3986,7,FALSE)</f>
        <v>0.10491763714845873</v>
      </c>
      <c r="F1198" s="30">
        <f>VLOOKUP(A1198,Normalised!$A$2:$K$3986,9,FALSE)</f>
        <v>4.795720552399757E-2</v>
      </c>
      <c r="G1198" s="31">
        <f>AVERAGE(VLOOKUP(A1198,Normalised!$A$2:$Q$3986,13,FALSE),VLOOKUP(A1198,Normalised!$A$2:$Q$3986,15,FALSE))</f>
        <v>4.9288313531120993</v>
      </c>
      <c r="H1198" s="31">
        <f>VLOOKUP(A1198,Normalised!$A$2:$Q$3986,17,FALSE)</f>
        <v>7.2008547008547019</v>
      </c>
      <c r="I1198" s="32">
        <f t="shared" si="36"/>
        <v>6.0648430269834002</v>
      </c>
      <c r="J1198" s="37">
        <f t="shared" si="37"/>
        <v>0.31249325295044161</v>
      </c>
      <c r="K1198" s="34">
        <f>((J1198-MIN(J$2:J$3986))/(MAX(J$2:J$3986)-MIN(J$2:J$3986))*10)</f>
        <v>0.64089901338020394</v>
      </c>
      <c r="L1198" s="20" t="s">
        <v>11433</v>
      </c>
    </row>
    <row r="1199" spans="1:12">
      <c r="A1199" s="23" t="s">
        <v>2290</v>
      </c>
      <c r="B1199" s="23" t="s">
        <v>5603</v>
      </c>
      <c r="C1199" s="23" t="s">
        <v>52</v>
      </c>
      <c r="D1199" s="23" t="s">
        <v>3404</v>
      </c>
      <c r="E1199" s="29">
        <f>VLOOKUP(A1199,Normalised!$A$2:$G$3986,7,FALSE)</f>
        <v>0.12516182293483802</v>
      </c>
      <c r="F1199" s="30">
        <f>VLOOKUP(A1199,Normalised!$A$2:$K$3986,9,FALSE)</f>
        <v>4.4676678425305989E-2</v>
      </c>
      <c r="G1199" s="31">
        <f>AVERAGE(VLOOKUP(A1199,Normalised!$A$2:$Q$3986,13,FALSE),VLOOKUP(A1199,Normalised!$A$2:$Q$3986,15,FALSE))</f>
        <v>4.8453633464116486</v>
      </c>
      <c r="H1199" s="31">
        <f>VLOOKUP(A1199,Normalised!$A$2:$Q$3986,17,FALSE)</f>
        <v>6.0653235653235651</v>
      </c>
      <c r="I1199" s="32">
        <f t="shared" si="36"/>
        <v>5.4553434558676068</v>
      </c>
      <c r="J1199" s="37">
        <f t="shared" si="37"/>
        <v>0.31245797823858323</v>
      </c>
      <c r="K1199" s="34">
        <f>((J1199-MIN(J$2:J$3986))/(MAX(J$2:J$3986)-MIN(J$2:J$3986))*10)</f>
        <v>0.64082666772853347</v>
      </c>
      <c r="L1199" s="20" t="s">
        <v>11433</v>
      </c>
    </row>
    <row r="1200" spans="1:12">
      <c r="A1200" s="23" t="s">
        <v>2477</v>
      </c>
      <c r="B1200" s="23" t="s">
        <v>5228</v>
      </c>
      <c r="C1200" s="23" t="s">
        <v>56</v>
      </c>
      <c r="D1200" s="23" t="s">
        <v>3404</v>
      </c>
      <c r="E1200" s="29">
        <f>VLOOKUP(A1200,Normalised!$A$2:$G$3986,7,FALSE)</f>
        <v>9.5608431620138656E-2</v>
      </c>
      <c r="F1200" s="30">
        <f>VLOOKUP(A1200,Normalised!$A$2:$K$3986,9,FALSE)</f>
        <v>4.7208835279608549E-2</v>
      </c>
      <c r="G1200" s="31">
        <f>AVERAGE(VLOOKUP(A1200,Normalised!$A$2:$Q$3986,13,FALSE),VLOOKUP(A1200,Normalised!$A$2:$Q$3986,15,FALSE))</f>
        <v>4.3799735348107127</v>
      </c>
      <c r="H1200" s="31">
        <f>VLOOKUP(A1200,Normalised!$A$2:$Q$3986,17,FALSE)</f>
        <v>9.1361416361416374</v>
      </c>
      <c r="I1200" s="32">
        <f t="shared" si="36"/>
        <v>6.7580575854761751</v>
      </c>
      <c r="J1200" s="37">
        <f t="shared" si="37"/>
        <v>0.31244994744884808</v>
      </c>
      <c r="K1200" s="34">
        <f>((J1200-MIN(J$2:J$3986))/(MAX(J$2:J$3986)-MIN(J$2:J$3986))*10)</f>
        <v>0.64081019721222843</v>
      </c>
      <c r="L1200" s="20" t="s">
        <v>11433</v>
      </c>
    </row>
    <row r="1201" spans="1:12">
      <c r="A1201" s="23" t="s">
        <v>2259</v>
      </c>
      <c r="B1201" s="23" t="s">
        <v>5665</v>
      </c>
      <c r="C1201" s="23" t="s">
        <v>52</v>
      </c>
      <c r="D1201" s="23" t="s">
        <v>3404</v>
      </c>
      <c r="E1201" s="29">
        <f>VLOOKUP(A1201,Normalised!$A$2:$G$3986,7,FALSE)</f>
        <v>0.10569225128103156</v>
      </c>
      <c r="F1201" s="30">
        <f>VLOOKUP(A1201,Normalised!$A$2:$K$3986,9,FALSE)</f>
        <v>5.2888247819218359E-2</v>
      </c>
      <c r="G1201" s="31">
        <f>AVERAGE(VLOOKUP(A1201,Normalised!$A$2:$Q$3986,13,FALSE),VLOOKUP(A1201,Normalised!$A$2:$Q$3986,15,FALSE))</f>
        <v>4.8453633464116486</v>
      </c>
      <c r="H1201" s="31">
        <f>VLOOKUP(A1201,Normalised!$A$2:$Q$3986,17,FALSE)</f>
        <v>6.0653235653235651</v>
      </c>
      <c r="I1201" s="32">
        <f t="shared" si="36"/>
        <v>5.4553434558676068</v>
      </c>
      <c r="J1201" s="37">
        <f t="shared" si="37"/>
        <v>0.31242190431868017</v>
      </c>
      <c r="K1201" s="34">
        <f>((J1201-MIN(J$2:J$3986))/(MAX(J$2:J$3986)-MIN(J$2:J$3986))*10)</f>
        <v>0.64075268296420229</v>
      </c>
      <c r="L1201" s="20" t="s">
        <v>11433</v>
      </c>
    </row>
    <row r="1202" spans="1:12">
      <c r="A1202" s="23" t="s">
        <v>611</v>
      </c>
      <c r="B1202" s="23" t="s">
        <v>10475</v>
      </c>
      <c r="C1202" s="23" t="s">
        <v>71</v>
      </c>
      <c r="D1202" s="23" t="s">
        <v>9857</v>
      </c>
      <c r="E1202" s="29">
        <f>VLOOKUP(A1202,Normalised!$A$2:$G$3986,7,FALSE)</f>
        <v>0.11562554340429021</v>
      </c>
      <c r="F1202" s="30">
        <f>VLOOKUP(A1202,Normalised!$A$2:$K$3986,9,FALSE)</f>
        <v>5.0161309668430978E-2</v>
      </c>
      <c r="G1202" s="31">
        <f>AVERAGE(VLOOKUP(A1202,Normalised!$A$2:$Q$3986,13,FALSE),VLOOKUP(A1202,Normalised!$A$2:$Q$3986,15,FALSE))</f>
        <v>6.4348942775970146</v>
      </c>
      <c r="H1202" s="31">
        <f>VLOOKUP(A1202,Normalised!$A$2:$Q$3986,17,FALSE)</f>
        <v>4.0445665445665444</v>
      </c>
      <c r="I1202" s="32">
        <f t="shared" si="36"/>
        <v>5.2397304110817799</v>
      </c>
      <c r="J1202" s="37">
        <f t="shared" si="37"/>
        <v>0.31206413981760128</v>
      </c>
      <c r="K1202" s="34">
        <f>((J1202-MIN(J$2:J$3986))/(MAX(J$2:J$3986)-MIN(J$2:J$3986))*10)</f>
        <v>0.64001893619175509</v>
      </c>
      <c r="L1202" s="20" t="s">
        <v>11433</v>
      </c>
    </row>
    <row r="1203" spans="1:12">
      <c r="A1203" s="23" t="s">
        <v>2423</v>
      </c>
      <c r="B1203" s="23" t="s">
        <v>5342</v>
      </c>
      <c r="C1203" s="23" t="s">
        <v>56</v>
      </c>
      <c r="D1203" s="23" t="s">
        <v>3404</v>
      </c>
      <c r="E1203" s="29">
        <f>VLOOKUP(A1203,Normalised!$A$2:$G$3986,7,FALSE)</f>
        <v>8.3684800138360577E-2</v>
      </c>
      <c r="F1203" s="30">
        <f>VLOOKUP(A1203,Normalised!$A$2:$K$3986,9,FALSE)</f>
        <v>5.364686971079078E-2</v>
      </c>
      <c r="G1203" s="31">
        <f>AVERAGE(VLOOKUP(A1203,Normalised!$A$2:$Q$3986,13,FALSE),VLOOKUP(A1203,Normalised!$A$2:$Q$3986,15,FALSE))</f>
        <v>4.3799735348107127</v>
      </c>
      <c r="H1203" s="31">
        <f>VLOOKUP(A1203,Normalised!$A$2:$Q$3986,17,FALSE)</f>
        <v>9.1361416361416374</v>
      </c>
      <c r="I1203" s="32">
        <f t="shared" si="36"/>
        <v>6.7580575854761751</v>
      </c>
      <c r="J1203" s="37">
        <f t="shared" si="37"/>
        <v>0.31189203626175049</v>
      </c>
      <c r="K1203" s="34">
        <f>((J1203-MIN(J$2:J$3986))/(MAX(J$2:J$3986)-MIN(J$2:J$3986))*10)</f>
        <v>0.63966596537365705</v>
      </c>
      <c r="L1203" s="20" t="s">
        <v>11433</v>
      </c>
    </row>
    <row r="1204" spans="1:12">
      <c r="A1204" s="23" t="s">
        <v>2339</v>
      </c>
      <c r="B1204" s="23" t="s">
        <v>5502</v>
      </c>
      <c r="C1204" s="23" t="s">
        <v>7</v>
      </c>
      <c r="D1204" s="23" t="s">
        <v>3404</v>
      </c>
      <c r="E1204" s="29">
        <f>VLOOKUP(A1204,Normalised!$A$2:$G$3986,7,FALSE)</f>
        <v>0.10487061520921116</v>
      </c>
      <c r="F1204" s="30">
        <f>VLOOKUP(A1204,Normalised!$A$2:$K$3986,9,FALSE)</f>
        <v>4.7372861634543129E-2</v>
      </c>
      <c r="G1204" s="31">
        <f>AVERAGE(VLOOKUP(A1204,Normalised!$A$2:$Q$3986,13,FALSE),VLOOKUP(A1204,Normalised!$A$2:$Q$3986,15,FALSE))</f>
        <v>4.9288313531120993</v>
      </c>
      <c r="H1204" s="31">
        <f>VLOOKUP(A1204,Normalised!$A$2:$Q$3986,17,FALSE)</f>
        <v>7.2008547008547019</v>
      </c>
      <c r="I1204" s="32">
        <f t="shared" si="36"/>
        <v>6.0648430269834002</v>
      </c>
      <c r="J1204" s="37">
        <f t="shared" si="37"/>
        <v>0.31117235027404888</v>
      </c>
      <c r="K1204" s="34">
        <f>((J1204-MIN(J$2:J$3986))/(MAX(J$2:J$3986)-MIN(J$2:J$3986))*10)</f>
        <v>0.63818994617930147</v>
      </c>
      <c r="L1204" s="20" t="s">
        <v>11433</v>
      </c>
    </row>
    <row r="1205" spans="1:12">
      <c r="A1205" s="23" t="s">
        <v>2250</v>
      </c>
      <c r="B1205" s="23" t="s">
        <v>5689</v>
      </c>
      <c r="C1205" s="23" t="s">
        <v>52</v>
      </c>
      <c r="D1205" s="23" t="s">
        <v>3404</v>
      </c>
      <c r="E1205" s="29">
        <f>VLOOKUP(A1205,Normalised!$A$2:$G$3986,7,FALSE)</f>
        <v>9.0721405819957288E-2</v>
      </c>
      <c r="F1205" s="30">
        <f>VLOOKUP(A1205,Normalised!$A$2:$K$3986,9,FALSE)</f>
        <v>6.0812771091995205E-2</v>
      </c>
      <c r="G1205" s="31">
        <f>AVERAGE(VLOOKUP(A1205,Normalised!$A$2:$Q$3986,13,FALSE),VLOOKUP(A1205,Normalised!$A$2:$Q$3986,15,FALSE))</f>
        <v>4.8453633464116486</v>
      </c>
      <c r="H1205" s="31">
        <f>VLOOKUP(A1205,Normalised!$A$2:$Q$3986,17,FALSE)</f>
        <v>6.0653235653235651</v>
      </c>
      <c r="I1205" s="32">
        <f t="shared" si="36"/>
        <v>5.4553434558676068</v>
      </c>
      <c r="J1205" s="37">
        <f t="shared" si="37"/>
        <v>0.31105860572634147</v>
      </c>
      <c r="K1205" s="34">
        <f>((J1205-MIN(J$2:J$3986))/(MAX(J$2:J$3986)-MIN(J$2:J$3986))*10)</f>
        <v>0.63795666508374249</v>
      </c>
      <c r="L1205" s="20" t="s">
        <v>11433</v>
      </c>
    </row>
    <row r="1206" spans="1:12">
      <c r="A1206" s="23" t="s">
        <v>2617</v>
      </c>
      <c r="B1206" s="23" t="s">
        <v>4958</v>
      </c>
      <c r="C1206" s="23" t="s">
        <v>54</v>
      </c>
      <c r="D1206" s="23" t="s">
        <v>3404</v>
      </c>
      <c r="E1206" s="29">
        <f>VLOOKUP(A1206,Normalised!$A$2:$G$3986,7,FALSE)</f>
        <v>0.12064366619632791</v>
      </c>
      <c r="F1206" s="30">
        <f>VLOOKUP(A1206,Normalised!$A$2:$K$3986,9,FALSE)</f>
        <v>3.7715809987769786E-2</v>
      </c>
      <c r="G1206" s="31">
        <f>AVERAGE(VLOOKUP(A1206,Normalised!$A$2:$Q$3986,13,FALSE),VLOOKUP(A1206,Normalised!$A$2:$Q$3986,15,FALSE))</f>
        <v>7.1600419408671776</v>
      </c>
      <c r="H1206" s="31">
        <f>VLOOKUP(A1206,Normalised!$A$2:$Q$3986,17,FALSE)</f>
        <v>6.0592185592185599</v>
      </c>
      <c r="I1206" s="32">
        <f t="shared" si="36"/>
        <v>6.6096302500428692</v>
      </c>
      <c r="J1206" s="37">
        <f t="shared" si="37"/>
        <v>0.31098185054370481</v>
      </c>
      <c r="K1206" s="34">
        <f>((J1206-MIN(J$2:J$3986))/(MAX(J$2:J$3986)-MIN(J$2:J$3986))*10)</f>
        <v>0.63779924625834639</v>
      </c>
      <c r="L1206" s="20" t="s">
        <v>11433</v>
      </c>
    </row>
    <row r="1207" spans="1:12">
      <c r="A1207" s="23" t="s">
        <v>2280</v>
      </c>
      <c r="B1207" s="23" t="s">
        <v>5622</v>
      </c>
      <c r="C1207" s="23" t="s">
        <v>52</v>
      </c>
      <c r="D1207" s="23" t="s">
        <v>3404</v>
      </c>
      <c r="E1207" s="29">
        <f>VLOOKUP(A1207,Normalised!$A$2:$G$3986,7,FALSE)</f>
        <v>0.10398541618651709</v>
      </c>
      <c r="F1207" s="30">
        <f>VLOOKUP(A1207,Normalised!$A$2:$K$3986,9,FALSE)</f>
        <v>5.2898499466401759E-2</v>
      </c>
      <c r="G1207" s="31">
        <f>AVERAGE(VLOOKUP(A1207,Normalised!$A$2:$Q$3986,13,FALSE),VLOOKUP(A1207,Normalised!$A$2:$Q$3986,15,FALSE))</f>
        <v>4.8453633464116486</v>
      </c>
      <c r="H1207" s="31">
        <f>VLOOKUP(A1207,Normalised!$A$2:$Q$3986,17,FALSE)</f>
        <v>6.0653235653235651</v>
      </c>
      <c r="I1207" s="32">
        <f t="shared" si="36"/>
        <v>5.4553434558676068</v>
      </c>
      <c r="J1207" s="37">
        <f t="shared" si="37"/>
        <v>0.31075106692000909</v>
      </c>
      <c r="K1207" s="34">
        <f>((J1207-MIN(J$2:J$3986))/(MAX(J$2:J$3986)-MIN(J$2:J$3986))*10)</f>
        <v>0.6373259272495857</v>
      </c>
      <c r="L1207" s="20" t="s">
        <v>11433</v>
      </c>
    </row>
    <row r="1208" spans="1:12">
      <c r="A1208" s="23" t="s">
        <v>2369</v>
      </c>
      <c r="B1208" s="23" t="s">
        <v>5440</v>
      </c>
      <c r="C1208" s="23" t="s">
        <v>7</v>
      </c>
      <c r="D1208" s="23" t="s">
        <v>3404</v>
      </c>
      <c r="E1208" s="29">
        <f>VLOOKUP(A1208,Normalised!$A$2:$G$3986,7,FALSE)</f>
        <v>9.3447238207009536E-2</v>
      </c>
      <c r="F1208" s="30">
        <f>VLOOKUP(A1208,Normalised!$A$2:$K$3986,9,FALSE)</f>
        <v>5.2877996172034938E-2</v>
      </c>
      <c r="G1208" s="31">
        <f>AVERAGE(VLOOKUP(A1208,Normalised!$A$2:$Q$3986,13,FALSE),VLOOKUP(A1208,Normalised!$A$2:$Q$3986,15,FALSE))</f>
        <v>4.9288313531120993</v>
      </c>
      <c r="H1208" s="31">
        <f>VLOOKUP(A1208,Normalised!$A$2:$Q$3986,17,FALSE)</f>
        <v>7.2008547008547019</v>
      </c>
      <c r="I1208" s="32">
        <f t="shared" si="36"/>
        <v>6.0648430269834002</v>
      </c>
      <c r="J1208" s="37">
        <f t="shared" si="37"/>
        <v>0.31061351013453758</v>
      </c>
      <c r="K1208" s="34">
        <f>((J1208-MIN(J$2:J$3986))/(MAX(J$2:J$3986)-MIN(J$2:J$3986))*10)</f>
        <v>0.63704380913260228</v>
      </c>
      <c r="L1208" s="20" t="s">
        <v>11433</v>
      </c>
    </row>
    <row r="1209" spans="1:12">
      <c r="A1209" s="23" t="s">
        <v>2687</v>
      </c>
      <c r="B1209" s="23" t="s">
        <v>4823</v>
      </c>
      <c r="C1209" s="23" t="s">
        <v>64</v>
      </c>
      <c r="D1209" s="23" t="s">
        <v>3404</v>
      </c>
      <c r="E1209" s="29">
        <f>VLOOKUP(A1209,Normalised!$A$2:$G$3986,7,FALSE)</f>
        <v>6.812594641642962E-2</v>
      </c>
      <c r="F1209" s="30">
        <f>VLOOKUP(A1209,Normalised!$A$2:$K$3986,9,FALSE)</f>
        <v>7.4939540910735833E-2</v>
      </c>
      <c r="G1209" s="31">
        <f>AVERAGE(VLOOKUP(A1209,Normalised!$A$2:$Q$3986,13,FALSE),VLOOKUP(A1209,Normalised!$A$2:$Q$3986,15,FALSE))</f>
        <v>5.191504838438143</v>
      </c>
      <c r="H1209" s="31">
        <f>VLOOKUP(A1209,Normalised!$A$2:$Q$3986,17,FALSE)</f>
        <v>6.5476190476190492</v>
      </c>
      <c r="I1209" s="32">
        <f t="shared" si="36"/>
        <v>5.8695619430285966</v>
      </c>
      <c r="J1209" s="37">
        <f t="shared" si="37"/>
        <v>0.31060593914156931</v>
      </c>
      <c r="K1209" s="34">
        <f>((J1209-MIN(J$2:J$3986))/(MAX(J$2:J$3986)-MIN(J$2:J$3986))*10)</f>
        <v>0.6370282816231988</v>
      </c>
      <c r="L1209" s="20" t="s">
        <v>11433</v>
      </c>
    </row>
    <row r="1210" spans="1:12">
      <c r="A1210" s="23" t="s">
        <v>1662</v>
      </c>
      <c r="B1210" s="23" t="s">
        <v>7117</v>
      </c>
      <c r="C1210" s="23" t="s">
        <v>74</v>
      </c>
      <c r="D1210" s="23" t="s">
        <v>5787</v>
      </c>
      <c r="E1210" s="29">
        <f>VLOOKUP(A1210,Normalised!$A$2:$G$3986,7,FALSE)</f>
        <v>4.5873018613532587E-2</v>
      </c>
      <c r="F1210" s="30">
        <f>VLOOKUP(A1210,Normalised!$A$2:$K$3986,9,FALSE)</f>
        <v>0.19769276428490148</v>
      </c>
      <c r="G1210" s="31">
        <f>AVERAGE(VLOOKUP(A1210,Normalised!$A$2:$Q$3986,13,FALSE),VLOOKUP(A1210,Normalised!$A$2:$Q$3986,15,FALSE))</f>
        <v>2.5631733519033264</v>
      </c>
      <c r="H1210" s="31">
        <f>VLOOKUP(A1210,Normalised!$A$2:$Q$3986,17,FALSE)</f>
        <v>4.0415140415140414</v>
      </c>
      <c r="I1210" s="32">
        <f t="shared" si="36"/>
        <v>3.3023436967086841</v>
      </c>
      <c r="J1210" s="37">
        <f t="shared" si="37"/>
        <v>0.31054422320010655</v>
      </c>
      <c r="K1210" s="34">
        <f>((J1210-MIN(J$2:J$3986))/(MAX(J$2:J$3986)-MIN(J$2:J$3986))*10)</f>
        <v>0.63690170709520544</v>
      </c>
      <c r="L1210" s="20" t="s">
        <v>11433</v>
      </c>
    </row>
    <row r="1211" spans="1:12">
      <c r="A1211" s="23" t="s">
        <v>297</v>
      </c>
      <c r="B1211" s="23" t="s">
        <v>11032</v>
      </c>
      <c r="C1211" s="23" t="s">
        <v>46</v>
      </c>
      <c r="D1211" s="23" t="s">
        <v>9857</v>
      </c>
      <c r="E1211" s="29">
        <f>VLOOKUP(A1211,Normalised!$A$2:$G$3986,7,FALSE)</f>
        <v>6.1155141328350919E-2</v>
      </c>
      <c r="F1211" s="30">
        <f>VLOOKUP(A1211,Normalised!$A$2:$K$3986,9,FALSE)</f>
        <v>0.10717071965538062</v>
      </c>
      <c r="G1211" s="31">
        <f>AVERAGE(VLOOKUP(A1211,Normalised!$A$2:$Q$3986,13,FALSE),VLOOKUP(A1211,Normalised!$A$2:$Q$3986,15,FALSE))</f>
        <v>5.6090541304087438</v>
      </c>
      <c r="H1211" s="31">
        <f>VLOOKUP(A1211,Normalised!$A$2:$Q$3986,17,FALSE)</f>
        <v>3.5073260073260073</v>
      </c>
      <c r="I1211" s="32">
        <f t="shared" si="36"/>
        <v>4.5581900688673755</v>
      </c>
      <c r="J1211" s="37">
        <f t="shared" si="37"/>
        <v>0.31028957454397066</v>
      </c>
      <c r="K1211" s="34">
        <f>((J1211-MIN(J$2:J$3986))/(MAX(J$2:J$3986)-MIN(J$2:J$3986))*10)</f>
        <v>0.63637944278730385</v>
      </c>
      <c r="L1211" s="20" t="s">
        <v>11433</v>
      </c>
    </row>
    <row r="1212" spans="1:12">
      <c r="A1212" s="23" t="s">
        <v>2934</v>
      </c>
      <c r="B1212" s="23" t="s">
        <v>4328</v>
      </c>
      <c r="C1212" s="23" t="s">
        <v>18</v>
      </c>
      <c r="D1212" s="23" t="s">
        <v>3404</v>
      </c>
      <c r="E1212" s="29">
        <f>VLOOKUP(A1212,Normalised!$A$2:$G$3986,7,FALSE)</f>
        <v>9.3107262634964078E-2</v>
      </c>
      <c r="F1212" s="30">
        <f>VLOOKUP(A1212,Normalised!$A$2:$K$3986,9,FALSE)</f>
        <v>5.1268487564239379E-2</v>
      </c>
      <c r="G1212" s="31">
        <f>AVERAGE(VLOOKUP(A1212,Normalised!$A$2:$Q$3986,13,FALSE),VLOOKUP(A1212,Normalised!$A$2:$Q$3986,15,FALSE))</f>
        <v>4.783111543871736</v>
      </c>
      <c r="H1212" s="31">
        <f>VLOOKUP(A1212,Normalised!$A$2:$Q$3986,17,FALSE)</f>
        <v>7.6984126984126986</v>
      </c>
      <c r="I1212" s="32">
        <f t="shared" si="36"/>
        <v>6.2407621211422173</v>
      </c>
      <c r="J1212" s="37">
        <f t="shared" si="37"/>
        <v>0.30999681449834321</v>
      </c>
      <c r="K1212" s="34">
        <f>((J1212-MIN(J$2:J$3986))/(MAX(J$2:J$3986)-MIN(J$2:J$3986))*10)</f>
        <v>0.63577901502565382</v>
      </c>
      <c r="L1212" s="20" t="s">
        <v>11433</v>
      </c>
    </row>
    <row r="1213" spans="1:12">
      <c r="A1213" s="23" t="s">
        <v>1517</v>
      </c>
      <c r="B1213" s="23" t="s">
        <v>7374</v>
      </c>
      <c r="C1213" s="23" t="s">
        <v>66</v>
      </c>
      <c r="D1213" s="23" t="s">
        <v>5787</v>
      </c>
      <c r="E1213" s="29">
        <f>VLOOKUP(A1213,Normalised!$A$2:$G$3986,7,FALSE)</f>
        <v>4.0653308766981519E-2</v>
      </c>
      <c r="F1213" s="30">
        <f>VLOOKUP(A1213,Normalised!$A$2:$K$3986,9,FALSE)</f>
        <v>0.13251279149277312</v>
      </c>
      <c r="G1213" s="31">
        <f>AVERAGE(VLOOKUP(A1213,Normalised!$A$2:$Q$3986,13,FALSE),VLOOKUP(A1213,Normalised!$A$2:$Q$3986,15,FALSE))</f>
        <v>3.0568868280286834</v>
      </c>
      <c r="H1213" s="31">
        <f>VLOOKUP(A1213,Normalised!$A$2:$Q$3986,17,FALSE)</f>
        <v>7.9731379731379723</v>
      </c>
      <c r="I1213" s="32">
        <f t="shared" si="36"/>
        <v>5.5150124005833279</v>
      </c>
      <c r="J1213" s="37">
        <f t="shared" si="37"/>
        <v>0.30971820354108881</v>
      </c>
      <c r="K1213" s="34">
        <f>((J1213-MIN(J$2:J$3986))/(MAX(J$2:J$3986)-MIN(J$2:J$3986))*10)</f>
        <v>0.63520760592822412</v>
      </c>
      <c r="L1213" s="20" t="s">
        <v>11433</v>
      </c>
    </row>
    <row r="1214" spans="1:12">
      <c r="A1214" s="23" t="s">
        <v>609</v>
      </c>
      <c r="B1214" s="23" t="s">
        <v>10479</v>
      </c>
      <c r="C1214" s="23" t="s">
        <v>71</v>
      </c>
      <c r="D1214" s="23" t="s">
        <v>9857</v>
      </c>
      <c r="E1214" s="29">
        <f>VLOOKUP(A1214,Normalised!$A$2:$G$3986,7,FALSE)</f>
        <v>0.19438320157554445</v>
      </c>
      <c r="F1214" s="30">
        <f>VLOOKUP(A1214,Normalised!$A$2:$K$3986,9,FALSE)</f>
        <v>2.9165936236804847E-2</v>
      </c>
      <c r="G1214" s="31">
        <f>AVERAGE(VLOOKUP(A1214,Normalised!$A$2:$Q$3986,13,FALSE),VLOOKUP(A1214,Normalised!$A$2:$Q$3986,15,FALSE))</f>
        <v>6.4348942775970146</v>
      </c>
      <c r="H1214" s="31">
        <f>VLOOKUP(A1214,Normalised!$A$2:$Q$3986,17,FALSE)</f>
        <v>4.0445665445665444</v>
      </c>
      <c r="I1214" s="32">
        <f t="shared" si="36"/>
        <v>5.2397304110817799</v>
      </c>
      <c r="J1214" s="37">
        <f t="shared" si="37"/>
        <v>0.30970474923468966</v>
      </c>
      <c r="K1214" s="34">
        <f>((J1214-MIN(J$2:J$3986))/(MAX(J$2:J$3986)-MIN(J$2:J$3986))*10)</f>
        <v>0.63518001220703013</v>
      </c>
      <c r="L1214" s="20" t="s">
        <v>11433</v>
      </c>
    </row>
    <row r="1215" spans="1:12">
      <c r="A1215" s="23" t="s">
        <v>2371</v>
      </c>
      <c r="B1215" s="23" t="s">
        <v>5437</v>
      </c>
      <c r="C1215" s="23" t="s">
        <v>7</v>
      </c>
      <c r="D1215" s="23" t="s">
        <v>3404</v>
      </c>
      <c r="E1215" s="29">
        <f>VLOOKUP(A1215,Normalised!$A$2:$G$3986,7,FALSE)</f>
        <v>9.3772172723459182E-2</v>
      </c>
      <c r="F1215" s="30">
        <f>VLOOKUP(A1215,Normalised!$A$2:$K$3986,9,FALSE)</f>
        <v>5.1975851219894759E-2</v>
      </c>
      <c r="G1215" s="31">
        <f>AVERAGE(VLOOKUP(A1215,Normalised!$A$2:$Q$3986,13,FALSE),VLOOKUP(A1215,Normalised!$A$2:$Q$3986,15,FALSE))</f>
        <v>4.9288313531120993</v>
      </c>
      <c r="H1215" s="31">
        <f>VLOOKUP(A1215,Normalised!$A$2:$Q$3986,17,FALSE)</f>
        <v>7.2008547008547019</v>
      </c>
      <c r="I1215" s="32">
        <f t="shared" si="36"/>
        <v>6.0648430269834002</v>
      </c>
      <c r="J1215" s="37">
        <f t="shared" si="37"/>
        <v>0.30919447012638684</v>
      </c>
      <c r="K1215" s="34">
        <f>((J1215-MIN(J$2:J$3986))/(MAX(J$2:J$3986)-MIN(J$2:J$3986))*10)</f>
        <v>0.63413347000500808</v>
      </c>
      <c r="L1215" s="20" t="s">
        <v>11433</v>
      </c>
    </row>
    <row r="1216" spans="1:12">
      <c r="A1216" s="23" t="s">
        <v>4707</v>
      </c>
      <c r="B1216" s="23" t="s">
        <v>4709</v>
      </c>
      <c r="C1216" s="23" t="s">
        <v>63</v>
      </c>
      <c r="D1216" s="23" t="s">
        <v>3404</v>
      </c>
      <c r="E1216" s="29">
        <f>VLOOKUP(A1216,Normalised!$A$2:$G$3986,7,FALSE)</f>
        <v>0.10753419031289863</v>
      </c>
      <c r="F1216" s="30">
        <f>VLOOKUP(A1216,Normalised!$A$2:$K$3986,9,FALSE)</f>
        <v>4.3651513706964865E-2</v>
      </c>
      <c r="G1216" s="31">
        <f>AVERAGE(VLOOKUP(A1216,Normalised!$A$2:$Q$3986,13,FALSE),VLOOKUP(A1216,Normalised!$A$2:$Q$3986,15,FALSE))</f>
        <v>4.2084513374006702</v>
      </c>
      <c r="H1216" s="31">
        <f>VLOOKUP(A1216,Normalised!$A$2:$Q$3986,17,FALSE)</f>
        <v>8.3516483516483522</v>
      </c>
      <c r="I1216" s="32">
        <f t="shared" si="36"/>
        <v>6.2800498445245108</v>
      </c>
      <c r="J1216" s="37">
        <f t="shared" si="37"/>
        <v>0.30891309795396249</v>
      </c>
      <c r="K1216" s="34">
        <f>((J1216-MIN(J$2:J$3986))/(MAX(J$2:J$3986)-MIN(J$2:J$3986))*10)</f>
        <v>0.63355639787306017</v>
      </c>
      <c r="L1216" s="20" t="s">
        <v>11433</v>
      </c>
    </row>
    <row r="1217" spans="1:12">
      <c r="A1217" s="23" t="s">
        <v>2914</v>
      </c>
      <c r="B1217" s="23" t="s">
        <v>4368</v>
      </c>
      <c r="C1217" s="23" t="s">
        <v>18</v>
      </c>
      <c r="D1217" s="23" t="s">
        <v>3404</v>
      </c>
      <c r="E1217" s="29">
        <f>VLOOKUP(A1217,Normalised!$A$2:$G$3986,7,FALSE)</f>
        <v>0.10452895717767813</v>
      </c>
      <c r="F1217" s="30">
        <f>VLOOKUP(A1217,Normalised!$A$2:$K$3986,9,FALSE)</f>
        <v>4.4953472899258086E-2</v>
      </c>
      <c r="G1217" s="31">
        <f>AVERAGE(VLOOKUP(A1217,Normalised!$A$2:$Q$3986,13,FALSE),VLOOKUP(A1217,Normalised!$A$2:$Q$3986,15,FALSE))</f>
        <v>4.783111543871736</v>
      </c>
      <c r="H1217" s="31">
        <f>VLOOKUP(A1217,Normalised!$A$2:$Q$3986,17,FALSE)</f>
        <v>7.6984126984126986</v>
      </c>
      <c r="I1217" s="32">
        <f t="shared" si="36"/>
        <v>6.2407621211422173</v>
      </c>
      <c r="J1217" s="37">
        <f t="shared" si="37"/>
        <v>0.30837500191928041</v>
      </c>
      <c r="K1217" s="34">
        <f>((J1217-MIN(J$2:J$3986))/(MAX(J$2:J$3986)-MIN(J$2:J$3986))*10)</f>
        <v>0.63245280534914028</v>
      </c>
      <c r="L1217" s="20" t="s">
        <v>11433</v>
      </c>
    </row>
    <row r="1218" spans="1:12">
      <c r="A1218" s="23" t="s">
        <v>270</v>
      </c>
      <c r="B1218" s="23" t="s">
        <v>11079</v>
      </c>
      <c r="C1218" s="23" t="s">
        <v>46</v>
      </c>
      <c r="D1218" s="23" t="s">
        <v>9857</v>
      </c>
      <c r="E1218" s="29">
        <f>VLOOKUP(A1218,Normalised!$A$2:$G$3986,7,FALSE)</f>
        <v>6.4277497217918783E-2</v>
      </c>
      <c r="F1218" s="30">
        <f>VLOOKUP(A1218,Normalised!$A$2:$K$3986,9,FALSE)</f>
        <v>0.10007657980446008</v>
      </c>
      <c r="G1218" s="31">
        <f>AVERAGE(VLOOKUP(A1218,Normalised!$A$2:$Q$3986,13,FALSE),VLOOKUP(A1218,Normalised!$A$2:$Q$3986,15,FALSE))</f>
        <v>5.6090541304087438</v>
      </c>
      <c r="H1218" s="31">
        <f>VLOOKUP(A1218,Normalised!$A$2:$Q$3986,17,FALSE)</f>
        <v>3.5073260073260073</v>
      </c>
      <c r="I1218" s="32">
        <f t="shared" ref="I1218:I1281" si="38">AVERAGE(G1218:H1218)</f>
        <v>4.5581900688673755</v>
      </c>
      <c r="J1218" s="37">
        <f t="shared" ref="J1218:J1281" si="39">E1218^(1/3)*F1218^(1/3)*I1218^(1/3)</f>
        <v>0.30836230342340198</v>
      </c>
      <c r="K1218" s="34">
        <f>((J1218-MIN(J$2:J$3986))/(MAX(J$2:J$3986)-MIN(J$2:J$3986))*10)</f>
        <v>0.63242676173570833</v>
      </c>
      <c r="L1218" s="20" t="s">
        <v>11433</v>
      </c>
    </row>
    <row r="1219" spans="1:12">
      <c r="A1219" s="23" t="s">
        <v>688</v>
      </c>
      <c r="B1219" s="23" t="s">
        <v>10337</v>
      </c>
      <c r="C1219" s="23" t="s">
        <v>38</v>
      </c>
      <c r="D1219" s="23" t="s">
        <v>9857</v>
      </c>
      <c r="E1219" s="29">
        <f>VLOOKUP(A1219,Normalised!$A$2:$G$3986,7,FALSE)</f>
        <v>9.4253769327811501E-2</v>
      </c>
      <c r="F1219" s="30">
        <f>VLOOKUP(A1219,Normalised!$A$2:$K$3986,9,FALSE)</f>
        <v>6.7773639529531401E-2</v>
      </c>
      <c r="G1219" s="31">
        <f>AVERAGE(VLOOKUP(A1219,Normalised!$A$2:$Q$3986,13,FALSE),VLOOKUP(A1219,Normalised!$A$2:$Q$3986,15,FALSE))</f>
        <v>5.9779325204052114</v>
      </c>
      <c r="H1219" s="31">
        <f>VLOOKUP(A1219,Normalised!$A$2:$Q$3986,17,FALSE)</f>
        <v>3.1990231990231992</v>
      </c>
      <c r="I1219" s="32">
        <f t="shared" si="38"/>
        <v>4.5884778597142049</v>
      </c>
      <c r="J1219" s="37">
        <f t="shared" si="39"/>
        <v>0.30832546279254069</v>
      </c>
      <c r="K1219" s="34">
        <f>((J1219-MIN(J$2:J$3986))/(MAX(J$2:J$3986)-MIN(J$2:J$3986))*10)</f>
        <v>0.63235120450767746</v>
      </c>
      <c r="L1219" s="20" t="s">
        <v>11433</v>
      </c>
    </row>
    <row r="1220" spans="1:12">
      <c r="A1220" s="23" t="s">
        <v>2443</v>
      </c>
      <c r="B1220" s="23" t="s">
        <v>5298</v>
      </c>
      <c r="C1220" s="23" t="s">
        <v>56</v>
      </c>
      <c r="D1220" s="23" t="s">
        <v>3404</v>
      </c>
      <c r="E1220" s="29">
        <f>VLOOKUP(A1220,Normalised!$A$2:$G$3986,7,FALSE)</f>
        <v>7.0199185044492116E-2</v>
      </c>
      <c r="F1220" s="30">
        <f>VLOOKUP(A1220,Normalised!$A$2:$K$3986,9,FALSE)</f>
        <v>6.1643154513851516E-2</v>
      </c>
      <c r="G1220" s="31">
        <f>AVERAGE(VLOOKUP(A1220,Normalised!$A$2:$Q$3986,13,FALSE),VLOOKUP(A1220,Normalised!$A$2:$Q$3986,15,FALSE))</f>
        <v>4.3799735348107127</v>
      </c>
      <c r="H1220" s="31">
        <f>VLOOKUP(A1220,Normalised!$A$2:$Q$3986,17,FALSE)</f>
        <v>9.1361416361416374</v>
      </c>
      <c r="I1220" s="32">
        <f t="shared" si="38"/>
        <v>6.7580575854761751</v>
      </c>
      <c r="J1220" s="37">
        <f t="shared" si="39"/>
        <v>0.30809142045626009</v>
      </c>
      <c r="K1220" s="34">
        <f>((J1220-MIN(J$2:J$3986))/(MAX(J$2:J$3986)-MIN(J$2:J$3986))*10)</f>
        <v>0.63187120213644155</v>
      </c>
      <c r="L1220" s="20" t="s">
        <v>11433</v>
      </c>
    </row>
    <row r="1221" spans="1:12">
      <c r="A1221" s="23" t="s">
        <v>2272</v>
      </c>
      <c r="B1221" s="23" t="s">
        <v>5642</v>
      </c>
      <c r="C1221" s="23" t="s">
        <v>52</v>
      </c>
      <c r="D1221" s="23" t="s">
        <v>3404</v>
      </c>
      <c r="E1221" s="29">
        <f>VLOOKUP(A1221,Normalised!$A$2:$G$3986,7,FALSE)</f>
        <v>0.10794245714064055</v>
      </c>
      <c r="F1221" s="30">
        <f>VLOOKUP(A1221,Normalised!$A$2:$K$3986,9,FALSE)</f>
        <v>4.958721742615995E-2</v>
      </c>
      <c r="G1221" s="31">
        <f>AVERAGE(VLOOKUP(A1221,Normalised!$A$2:$Q$3986,13,FALSE),VLOOKUP(A1221,Normalised!$A$2:$Q$3986,15,FALSE))</f>
        <v>4.8453633464116486</v>
      </c>
      <c r="H1221" s="31">
        <f>VLOOKUP(A1221,Normalised!$A$2:$Q$3986,17,FALSE)</f>
        <v>6.0653235653235651</v>
      </c>
      <c r="I1221" s="32">
        <f t="shared" si="38"/>
        <v>5.4553434558676068</v>
      </c>
      <c r="J1221" s="37">
        <f t="shared" si="39"/>
        <v>0.30793664857965319</v>
      </c>
      <c r="K1221" s="34">
        <f>((J1221-MIN(J$2:J$3986))/(MAX(J$2:J$3986)-MIN(J$2:J$3986))*10)</f>
        <v>0.63155377722540806</v>
      </c>
      <c r="L1221" s="20" t="s">
        <v>11433</v>
      </c>
    </row>
    <row r="1222" spans="1:12">
      <c r="A1222" s="23" t="s">
        <v>156</v>
      </c>
      <c r="B1222" s="23" t="s">
        <v>11279</v>
      </c>
      <c r="C1222" s="23" t="s">
        <v>32</v>
      </c>
      <c r="D1222" s="23" t="s">
        <v>9857</v>
      </c>
      <c r="E1222" s="29">
        <f>VLOOKUP(A1222,Normalised!$A$2:$G$3986,7,FALSE)</f>
        <v>1.3807835062585545E-2</v>
      </c>
      <c r="F1222" s="30">
        <f>VLOOKUP(A1222,Normalised!$A$2:$K$3986,9,FALSE)</f>
        <v>0.31193712049683581</v>
      </c>
      <c r="G1222" s="31">
        <f>AVERAGE(VLOOKUP(A1222,Normalised!$A$2:$Q$3986,13,FALSE),VLOOKUP(A1222,Normalised!$A$2:$Q$3986,15,FALSE))</f>
        <v>6.8357209442575986</v>
      </c>
      <c r="H1222" s="31">
        <f>VLOOKUP(A1222,Normalised!$A$2:$Q$3986,17,FALSE)</f>
        <v>6.6422466422466417</v>
      </c>
      <c r="I1222" s="32">
        <f t="shared" si="38"/>
        <v>6.7389837932521202</v>
      </c>
      <c r="J1222" s="37">
        <f t="shared" si="39"/>
        <v>0.30732344096484365</v>
      </c>
      <c r="K1222" s="34">
        <f>((J1222-MIN(J$2:J$3986))/(MAX(J$2:J$3986)-MIN(J$2:J$3986))*10)</f>
        <v>0.63029613677519647</v>
      </c>
      <c r="L1222" s="20" t="s">
        <v>11433</v>
      </c>
    </row>
    <row r="1223" spans="1:12">
      <c r="A1223" s="23" t="s">
        <v>2969</v>
      </c>
      <c r="B1223" s="23" t="s">
        <v>4255</v>
      </c>
      <c r="C1223" s="23" t="s">
        <v>18</v>
      </c>
      <c r="D1223" s="23" t="s">
        <v>3404</v>
      </c>
      <c r="E1223" s="29">
        <f>VLOOKUP(A1223,Normalised!$A$2:$G$3986,7,FALSE)</f>
        <v>0.12430441559886728</v>
      </c>
      <c r="F1223" s="30">
        <f>VLOOKUP(A1223,Normalised!$A$2:$K$3986,9,FALSE)</f>
        <v>3.7377505630717213E-2</v>
      </c>
      <c r="G1223" s="31">
        <f>AVERAGE(VLOOKUP(A1223,Normalised!$A$2:$Q$3986,13,FALSE),VLOOKUP(A1223,Normalised!$A$2:$Q$3986,15,FALSE))</f>
        <v>4.783111543871736</v>
      </c>
      <c r="H1223" s="31">
        <f>VLOOKUP(A1223,Normalised!$A$2:$Q$3986,17,FALSE)</f>
        <v>7.6984126984126986</v>
      </c>
      <c r="I1223" s="32">
        <f t="shared" si="38"/>
        <v>6.2407621211422173</v>
      </c>
      <c r="J1223" s="37">
        <f t="shared" si="39"/>
        <v>0.30721670970176912</v>
      </c>
      <c r="K1223" s="34">
        <f>((J1223-MIN(J$2:J$3986))/(MAX(J$2:J$3986)-MIN(J$2:J$3986))*10)</f>
        <v>0.63007723937323523</v>
      </c>
      <c r="L1223" s="20" t="s">
        <v>11433</v>
      </c>
    </row>
    <row r="1224" spans="1:12">
      <c r="A1224" s="23" t="s">
        <v>2316</v>
      </c>
      <c r="B1224" s="23" t="s">
        <v>5553</v>
      </c>
      <c r="C1224" s="23" t="s">
        <v>7</v>
      </c>
      <c r="D1224" s="23" t="s">
        <v>3404</v>
      </c>
      <c r="E1224" s="29">
        <f>VLOOKUP(A1224,Normalised!$A$2:$G$3986,7,FALSE)</f>
        <v>9.4091102129617493E-2</v>
      </c>
      <c r="F1224" s="30">
        <f>VLOOKUP(A1224,Normalised!$A$2:$K$3986,9,FALSE)</f>
        <v>5.0786660146619061E-2</v>
      </c>
      <c r="G1224" s="31">
        <f>AVERAGE(VLOOKUP(A1224,Normalised!$A$2:$Q$3986,13,FALSE),VLOOKUP(A1224,Normalised!$A$2:$Q$3986,15,FALSE))</f>
        <v>4.9288313531120993</v>
      </c>
      <c r="H1224" s="31">
        <f>VLOOKUP(A1224,Normalised!$A$2:$Q$3986,17,FALSE)</f>
        <v>7.2008547008547019</v>
      </c>
      <c r="I1224" s="32">
        <f t="shared" si="38"/>
        <v>6.0648430269834002</v>
      </c>
      <c r="J1224" s="37">
        <f t="shared" si="39"/>
        <v>0.30716561032372669</v>
      </c>
      <c r="K1224" s="34">
        <f>((J1224-MIN(J$2:J$3986))/(MAX(J$2:J$3986)-MIN(J$2:J$3986))*10)</f>
        <v>0.62997243857941798</v>
      </c>
      <c r="L1224" s="20" t="s">
        <v>11433</v>
      </c>
    </row>
    <row r="1225" spans="1:12">
      <c r="A1225" s="23" t="s">
        <v>2452</v>
      </c>
      <c r="B1225" s="23" t="s">
        <v>5277</v>
      </c>
      <c r="C1225" s="23" t="s">
        <v>56</v>
      </c>
      <c r="D1225" s="23" t="s">
        <v>3404</v>
      </c>
      <c r="E1225" s="29">
        <f>VLOOKUP(A1225,Normalised!$A$2:$G$3986,7,FALSE)</f>
        <v>0.13699632927905322</v>
      </c>
      <c r="F1225" s="30">
        <f>VLOOKUP(A1225,Normalised!$A$2:$K$3986,9,FALSE)</f>
        <v>3.1226517320670499E-2</v>
      </c>
      <c r="G1225" s="31">
        <f>AVERAGE(VLOOKUP(A1225,Normalised!$A$2:$Q$3986,13,FALSE),VLOOKUP(A1225,Normalised!$A$2:$Q$3986,15,FALSE))</f>
        <v>4.3799735348107127</v>
      </c>
      <c r="H1225" s="31">
        <f>VLOOKUP(A1225,Normalised!$A$2:$Q$3986,17,FALSE)</f>
        <v>9.1361416361416374</v>
      </c>
      <c r="I1225" s="32">
        <f t="shared" si="38"/>
        <v>6.7580575854761751</v>
      </c>
      <c r="J1225" s="37">
        <f t="shared" si="39"/>
        <v>0.30691500606804151</v>
      </c>
      <c r="K1225" s="34">
        <f>((J1225-MIN(J$2:J$3986))/(MAX(J$2:J$3986)-MIN(J$2:J$3986))*10)</f>
        <v>0.62945846901783198</v>
      </c>
      <c r="L1225" s="20" t="s">
        <v>11433</v>
      </c>
    </row>
    <row r="1226" spans="1:12">
      <c r="A1226" s="23" t="s">
        <v>2396</v>
      </c>
      <c r="B1226" s="23" t="s">
        <v>5392</v>
      </c>
      <c r="C1226" s="23" t="s">
        <v>7</v>
      </c>
      <c r="D1226" s="23" t="s">
        <v>3404</v>
      </c>
      <c r="E1226" s="29">
        <f>VLOOKUP(A1226,Normalised!$A$2:$G$3986,7,FALSE)</f>
        <v>9.0225219790493416E-2</v>
      </c>
      <c r="F1226" s="30">
        <f>VLOOKUP(A1226,Normalised!$A$2:$K$3986,9,FALSE)</f>
        <v>5.2744724758650594E-2</v>
      </c>
      <c r="G1226" s="31">
        <f>AVERAGE(VLOOKUP(A1226,Normalised!$A$2:$Q$3986,13,FALSE),VLOOKUP(A1226,Normalised!$A$2:$Q$3986,15,FALSE))</f>
        <v>4.9288313531120993</v>
      </c>
      <c r="H1226" s="31">
        <f>VLOOKUP(A1226,Normalised!$A$2:$Q$3986,17,FALSE)</f>
        <v>7.2008547008547019</v>
      </c>
      <c r="I1226" s="32">
        <f t="shared" si="38"/>
        <v>6.0648430269834002</v>
      </c>
      <c r="J1226" s="37">
        <f t="shared" si="39"/>
        <v>0.30674360308370979</v>
      </c>
      <c r="K1226" s="34">
        <f>((J1226-MIN(J$2:J$3986))/(MAX(J$2:J$3986)-MIN(J$2:J$3986))*10)</f>
        <v>0.62910693501666104</v>
      </c>
      <c r="L1226" s="20" t="s">
        <v>11433</v>
      </c>
    </row>
    <row r="1227" spans="1:12">
      <c r="A1227" s="23" t="s">
        <v>2501</v>
      </c>
      <c r="B1227" s="23" t="s">
        <v>5181</v>
      </c>
      <c r="C1227" s="23" t="s">
        <v>56</v>
      </c>
      <c r="D1227" s="23" t="s">
        <v>3404</v>
      </c>
      <c r="E1227" s="29">
        <f>VLOOKUP(A1227,Normalised!$A$2:$G$3986,7,FALSE)</f>
        <v>0.11002684639228315</v>
      </c>
      <c r="F1227" s="30">
        <f>VLOOKUP(A1227,Normalised!$A$2:$K$3986,9,FALSE)</f>
        <v>3.8802484589211372E-2</v>
      </c>
      <c r="G1227" s="31">
        <f>AVERAGE(VLOOKUP(A1227,Normalised!$A$2:$Q$3986,13,FALSE),VLOOKUP(A1227,Normalised!$A$2:$Q$3986,15,FALSE))</f>
        <v>4.3799735348107127</v>
      </c>
      <c r="H1227" s="31">
        <f>VLOOKUP(A1227,Normalised!$A$2:$Q$3986,17,FALSE)</f>
        <v>9.1361416361416374</v>
      </c>
      <c r="I1227" s="32">
        <f t="shared" si="38"/>
        <v>6.7580575854761751</v>
      </c>
      <c r="J1227" s="37">
        <f t="shared" si="39"/>
        <v>0.3067091244065499</v>
      </c>
      <c r="K1227" s="34">
        <f>((J1227-MIN(J$2:J$3986))/(MAX(J$2:J$3986)-MIN(J$2:J$3986))*10)</f>
        <v>0.62903622196936859</v>
      </c>
      <c r="L1227" s="20" t="s">
        <v>11433</v>
      </c>
    </row>
    <row r="1228" spans="1:12">
      <c r="A1228" s="23" t="s">
        <v>2890</v>
      </c>
      <c r="B1228" s="23" t="s">
        <v>4419</v>
      </c>
      <c r="C1228" s="23" t="s">
        <v>18</v>
      </c>
      <c r="D1228" s="23" t="s">
        <v>3404</v>
      </c>
      <c r="E1228" s="29">
        <f>VLOOKUP(A1228,Normalised!$A$2:$G$3986,7,FALSE)</f>
        <v>0.10046422419500131</v>
      </c>
      <c r="F1228" s="30">
        <f>VLOOKUP(A1228,Normalised!$A$2:$K$3986,9,FALSE)</f>
        <v>4.6009392559149438E-2</v>
      </c>
      <c r="G1228" s="31">
        <f>AVERAGE(VLOOKUP(A1228,Normalised!$A$2:$Q$3986,13,FALSE),VLOOKUP(A1228,Normalised!$A$2:$Q$3986,15,FALSE))</f>
        <v>4.783111543871736</v>
      </c>
      <c r="H1228" s="31">
        <f>VLOOKUP(A1228,Normalised!$A$2:$Q$3986,17,FALSE)</f>
        <v>7.6984126984126986</v>
      </c>
      <c r="I1228" s="32">
        <f t="shared" si="38"/>
        <v>6.2407621211422173</v>
      </c>
      <c r="J1228" s="37">
        <f t="shared" si="39"/>
        <v>0.30668922714954033</v>
      </c>
      <c r="K1228" s="34">
        <f>((J1228-MIN(J$2:J$3986))/(MAX(J$2:J$3986)-MIN(J$2:J$3986))*10)</f>
        <v>0.62899541426467098</v>
      </c>
      <c r="L1228" s="20" t="s">
        <v>11433</v>
      </c>
    </row>
    <row r="1229" spans="1:12">
      <c r="A1229" s="23" t="s">
        <v>235</v>
      </c>
      <c r="B1229" s="23" t="s">
        <v>11143</v>
      </c>
      <c r="C1229" s="23" t="s">
        <v>59</v>
      </c>
      <c r="D1229" s="23" t="s">
        <v>9857</v>
      </c>
      <c r="E1229" s="29">
        <f>VLOOKUP(A1229,Normalised!$A$2:$G$3986,7,FALSE)</f>
        <v>2.858873285320333E-2</v>
      </c>
      <c r="F1229" s="30">
        <f>VLOOKUP(A1229,Normalised!$A$2:$K$3986,9,FALSE)</f>
        <v>0.18733860062965618</v>
      </c>
      <c r="G1229" s="31">
        <f>AVERAGE(VLOOKUP(A1229,Normalised!$A$2:$Q$3986,13,FALSE),VLOOKUP(A1229,Normalised!$A$2:$Q$3986,15,FALSE))</f>
        <v>7.8050501929116054</v>
      </c>
      <c r="H1229" s="31">
        <f>VLOOKUP(A1229,Normalised!$A$2:$Q$3986,17,FALSE)</f>
        <v>2.945665445665445</v>
      </c>
      <c r="I1229" s="32">
        <f t="shared" si="38"/>
        <v>5.3753578192885252</v>
      </c>
      <c r="J1229" s="37">
        <f t="shared" si="39"/>
        <v>0.30648544341170886</v>
      </c>
      <c r="K1229" s="34">
        <f>((J1229-MIN(J$2:J$3986))/(MAX(J$2:J$3986)-MIN(J$2:J$3986))*10)</f>
        <v>0.62857746989215735</v>
      </c>
      <c r="L1229" s="20" t="s">
        <v>11433</v>
      </c>
    </row>
    <row r="1230" spans="1:12">
      <c r="A1230" s="23" t="s">
        <v>1486</v>
      </c>
      <c r="B1230" s="23" t="s">
        <v>7423</v>
      </c>
      <c r="C1230" s="23" t="s">
        <v>66</v>
      </c>
      <c r="D1230" s="23" t="s">
        <v>5787</v>
      </c>
      <c r="E1230" s="29">
        <f>VLOOKUP(A1230,Normalised!$A$2:$G$3986,7,FALSE)</f>
        <v>5.0041904039143784E-2</v>
      </c>
      <c r="F1230" s="30">
        <f>VLOOKUP(A1230,Normalised!$A$2:$K$3986,9,FALSE)</f>
        <v>0.10425925185529185</v>
      </c>
      <c r="G1230" s="31">
        <f>AVERAGE(VLOOKUP(A1230,Normalised!$A$2:$Q$3986,13,FALSE),VLOOKUP(A1230,Normalised!$A$2:$Q$3986,15,FALSE))</f>
        <v>3.0568868280286834</v>
      </c>
      <c r="H1230" s="31">
        <f>VLOOKUP(A1230,Normalised!$A$2:$Q$3986,17,FALSE)</f>
        <v>7.9731379731379723</v>
      </c>
      <c r="I1230" s="32">
        <f t="shared" si="38"/>
        <v>5.5150124005833279</v>
      </c>
      <c r="J1230" s="37">
        <f t="shared" si="39"/>
        <v>0.30643025393602924</v>
      </c>
      <c r="K1230" s="34">
        <f>((J1230-MIN(J$2:J$3986))/(MAX(J$2:J$3986)-MIN(J$2:J$3986))*10)</f>
        <v>0.62846428063069948</v>
      </c>
      <c r="L1230" s="20" t="s">
        <v>11433</v>
      </c>
    </row>
    <row r="1231" spans="1:12">
      <c r="A1231" s="23" t="s">
        <v>2277</v>
      </c>
      <c r="B1231" s="23" t="s">
        <v>4949</v>
      </c>
      <c r="C1231" s="23" t="s">
        <v>52</v>
      </c>
      <c r="D1231" s="23" t="s">
        <v>3404</v>
      </c>
      <c r="E1231" s="29">
        <f>VLOOKUP(A1231,Normalised!$A$2:$G$3986,7,FALSE)</f>
        <v>0.10362250024691436</v>
      </c>
      <c r="F1231" s="30">
        <f>VLOOKUP(A1231,Normalised!$A$2:$K$3986,9,FALSE)</f>
        <v>5.0868673324086344E-2</v>
      </c>
      <c r="G1231" s="31">
        <f>AVERAGE(VLOOKUP(A1231,Normalised!$A$2:$Q$3986,13,FALSE),VLOOKUP(A1231,Normalised!$A$2:$Q$3986,15,FALSE))</f>
        <v>4.8453633464116486</v>
      </c>
      <c r="H1231" s="31">
        <f>VLOOKUP(A1231,Normalised!$A$2:$Q$3986,17,FALSE)</f>
        <v>6.0653235653235651</v>
      </c>
      <c r="I1231" s="32">
        <f t="shared" si="38"/>
        <v>5.4553434558676068</v>
      </c>
      <c r="J1231" s="37">
        <f t="shared" si="39"/>
        <v>0.30636714681694449</v>
      </c>
      <c r="K1231" s="34">
        <f>((J1231-MIN(J$2:J$3986))/(MAX(J$2:J$3986)-MIN(J$2:J$3986))*10)</f>
        <v>0.62833485290713476</v>
      </c>
      <c r="L1231" s="20" t="s">
        <v>11433</v>
      </c>
    </row>
    <row r="1232" spans="1:12">
      <c r="A1232" s="23" t="s">
        <v>2333</v>
      </c>
      <c r="B1232" s="23" t="s">
        <v>5517</v>
      </c>
      <c r="C1232" s="23" t="s">
        <v>7</v>
      </c>
      <c r="D1232" s="23" t="s">
        <v>3404</v>
      </c>
      <c r="E1232" s="29">
        <f>VLOOKUP(A1232,Normalised!$A$2:$G$3986,7,FALSE)</f>
        <v>8.8684531783359971E-2</v>
      </c>
      <c r="F1232" s="30">
        <f>VLOOKUP(A1232,Normalised!$A$2:$K$3986,9,FALSE)</f>
        <v>5.338032688402209E-2</v>
      </c>
      <c r="G1232" s="31">
        <f>AVERAGE(VLOOKUP(A1232,Normalised!$A$2:$Q$3986,13,FALSE),VLOOKUP(A1232,Normalised!$A$2:$Q$3986,15,FALSE))</f>
        <v>4.9288313531120993</v>
      </c>
      <c r="H1232" s="31">
        <f>VLOOKUP(A1232,Normalised!$A$2:$Q$3986,17,FALSE)</f>
        <v>7.2008547008547019</v>
      </c>
      <c r="I1232" s="32">
        <f t="shared" si="38"/>
        <v>6.0648430269834002</v>
      </c>
      <c r="J1232" s="37">
        <f t="shared" si="39"/>
        <v>0.30620778200452414</v>
      </c>
      <c r="K1232" s="34">
        <f>((J1232-MIN(J$2:J$3986))/(MAX(J$2:J$3986)-MIN(J$2:J$3986))*10)</f>
        <v>0.62800800824702319</v>
      </c>
      <c r="L1232" s="20" t="s">
        <v>11433</v>
      </c>
    </row>
    <row r="1233" spans="1:12">
      <c r="A1233" s="23" t="s">
        <v>2923</v>
      </c>
      <c r="B1233" s="23" t="s">
        <v>4350</v>
      </c>
      <c r="C1233" s="23" t="s">
        <v>18</v>
      </c>
      <c r="D1233" s="23" t="s">
        <v>3404</v>
      </c>
      <c r="E1233" s="29">
        <f>VLOOKUP(A1233,Normalised!$A$2:$G$3986,7,FALSE)</f>
        <v>8.4137464828651226E-2</v>
      </c>
      <c r="F1233" s="30">
        <f>VLOOKUP(A1233,Normalised!$A$2:$K$3986,9,FALSE)</f>
        <v>5.464127948758167E-2</v>
      </c>
      <c r="G1233" s="31">
        <f>AVERAGE(VLOOKUP(A1233,Normalised!$A$2:$Q$3986,13,FALSE),VLOOKUP(A1233,Normalised!$A$2:$Q$3986,15,FALSE))</f>
        <v>4.783111543871736</v>
      </c>
      <c r="H1233" s="31">
        <f>VLOOKUP(A1233,Normalised!$A$2:$Q$3986,17,FALSE)</f>
        <v>7.6984126984126986</v>
      </c>
      <c r="I1233" s="32">
        <f t="shared" si="38"/>
        <v>6.2407621211422173</v>
      </c>
      <c r="J1233" s="37">
        <f t="shared" si="39"/>
        <v>0.30613710461296689</v>
      </c>
      <c r="K1233" s="34">
        <f>((J1233-MIN(J$2:J$3986))/(MAX(J$2:J$3986)-MIN(J$2:J$3986))*10)</f>
        <v>0.6278630544917353</v>
      </c>
      <c r="L1233" s="20" t="s">
        <v>11433</v>
      </c>
    </row>
    <row r="1234" spans="1:12">
      <c r="A1234" s="23" t="s">
        <v>1519</v>
      </c>
      <c r="B1234" s="23" t="s">
        <v>7370</v>
      </c>
      <c r="C1234" s="23" t="s">
        <v>66</v>
      </c>
      <c r="D1234" s="23" t="s">
        <v>5787</v>
      </c>
      <c r="E1234" s="29">
        <f>VLOOKUP(A1234,Normalised!$A$2:$G$3986,7,FALSE)</f>
        <v>5.4839832633421022E-2</v>
      </c>
      <c r="F1234" s="30">
        <f>VLOOKUP(A1234,Normalised!$A$2:$K$3986,9,FALSE)</f>
        <v>9.473547162190285E-2</v>
      </c>
      <c r="G1234" s="31">
        <f>AVERAGE(VLOOKUP(A1234,Normalised!$A$2:$Q$3986,13,FALSE),VLOOKUP(A1234,Normalised!$A$2:$Q$3986,15,FALSE))</f>
        <v>3.0568868280286834</v>
      </c>
      <c r="H1234" s="31">
        <f>VLOOKUP(A1234,Normalised!$A$2:$Q$3986,17,FALSE)</f>
        <v>7.9731379731379723</v>
      </c>
      <c r="I1234" s="32">
        <f t="shared" si="38"/>
        <v>5.5150124005833279</v>
      </c>
      <c r="J1234" s="37">
        <f t="shared" si="39"/>
        <v>0.30599787591138389</v>
      </c>
      <c r="K1234" s="34">
        <f>((J1234-MIN(J$2:J$3986))/(MAX(J$2:J$3986)-MIN(J$2:J$3986))*10)</f>
        <v>0.62757750740668228</v>
      </c>
      <c r="L1234" s="20" t="s">
        <v>11433</v>
      </c>
    </row>
    <row r="1235" spans="1:12">
      <c r="A1235" s="23" t="s">
        <v>627</v>
      </c>
      <c r="B1235" s="23" t="s">
        <v>10446</v>
      </c>
      <c r="C1235" s="23" t="s">
        <v>71</v>
      </c>
      <c r="D1235" s="23" t="s">
        <v>9857</v>
      </c>
      <c r="E1235" s="29">
        <f>VLOOKUP(A1235,Normalised!$A$2:$G$3986,7,FALSE)</f>
        <v>5.0207801496055741E-2</v>
      </c>
      <c r="F1235" s="30">
        <f>VLOOKUP(A1235,Normalised!$A$2:$K$3986,9,FALSE)</f>
        <v>0.10886224144064346</v>
      </c>
      <c r="G1235" s="31">
        <f>AVERAGE(VLOOKUP(A1235,Normalised!$A$2:$Q$3986,13,FALSE),VLOOKUP(A1235,Normalised!$A$2:$Q$3986,15,FALSE))</f>
        <v>6.4348942775970146</v>
      </c>
      <c r="H1235" s="31">
        <f>VLOOKUP(A1235,Normalised!$A$2:$Q$3986,17,FALSE)</f>
        <v>4.0445665445665444</v>
      </c>
      <c r="I1235" s="32">
        <f t="shared" si="38"/>
        <v>5.2397304110817799</v>
      </c>
      <c r="J1235" s="37">
        <f t="shared" si="39"/>
        <v>0.30595142000146941</v>
      </c>
      <c r="K1235" s="34">
        <f>((J1235-MIN(J$2:J$3986))/(MAX(J$2:J$3986)-MIN(J$2:J$3986))*10)</f>
        <v>0.62748222999973413</v>
      </c>
      <c r="L1235" s="20" t="s">
        <v>11433</v>
      </c>
    </row>
    <row r="1236" spans="1:12">
      <c r="A1236" s="23" t="s">
        <v>2931</v>
      </c>
      <c r="B1236" s="23" t="s">
        <v>4334</v>
      </c>
      <c r="C1236" s="23" t="s">
        <v>18</v>
      </c>
      <c r="D1236" s="23" t="s">
        <v>3404</v>
      </c>
      <c r="E1236" s="29">
        <f>VLOOKUP(A1236,Normalised!$A$2:$G$3986,7,FALSE)</f>
        <v>0.10283151701815749</v>
      </c>
      <c r="F1236" s="30">
        <f>VLOOKUP(A1236,Normalised!$A$2:$K$3986,9,FALSE)</f>
        <v>4.4615168542205513E-2</v>
      </c>
      <c r="G1236" s="31">
        <f>AVERAGE(VLOOKUP(A1236,Normalised!$A$2:$Q$3986,13,FALSE),VLOOKUP(A1236,Normalised!$A$2:$Q$3986,15,FALSE))</f>
        <v>4.783111543871736</v>
      </c>
      <c r="H1236" s="31">
        <f>VLOOKUP(A1236,Normalised!$A$2:$Q$3986,17,FALSE)</f>
        <v>7.6984126984126986</v>
      </c>
      <c r="I1236" s="32">
        <f t="shared" si="38"/>
        <v>6.2407621211422173</v>
      </c>
      <c r="J1236" s="37">
        <f t="shared" si="39"/>
        <v>0.30592535303250623</v>
      </c>
      <c r="K1236" s="34">
        <f>((J1236-MIN(J$2:J$3986))/(MAX(J$2:J$3986)-MIN(J$2:J$3986))*10)</f>
        <v>0.62742876870246589</v>
      </c>
      <c r="L1236" s="20" t="s">
        <v>11433</v>
      </c>
    </row>
    <row r="1237" spans="1:12">
      <c r="A1237" s="23" t="s">
        <v>2348</v>
      </c>
      <c r="B1237" s="23" t="s">
        <v>5486</v>
      </c>
      <c r="C1237" s="23" t="s">
        <v>7</v>
      </c>
      <c r="D1237" s="23" t="s">
        <v>3404</v>
      </c>
      <c r="E1237" s="29">
        <f>VLOOKUP(A1237,Normalised!$A$2:$G$3986,7,FALSE)</f>
        <v>9.8256596937708662E-2</v>
      </c>
      <c r="F1237" s="30">
        <f>VLOOKUP(A1237,Normalised!$A$2:$K$3986,9,FALSE)</f>
        <v>4.793670222963075E-2</v>
      </c>
      <c r="G1237" s="31">
        <f>AVERAGE(VLOOKUP(A1237,Normalised!$A$2:$Q$3986,13,FALSE),VLOOKUP(A1237,Normalised!$A$2:$Q$3986,15,FALSE))</f>
        <v>4.9288313531120993</v>
      </c>
      <c r="H1237" s="31">
        <f>VLOOKUP(A1237,Normalised!$A$2:$Q$3986,17,FALSE)</f>
        <v>7.2008547008547019</v>
      </c>
      <c r="I1237" s="32">
        <f t="shared" si="38"/>
        <v>6.0648430269834002</v>
      </c>
      <c r="J1237" s="37">
        <f t="shared" si="39"/>
        <v>0.30569134703662271</v>
      </c>
      <c r="K1237" s="34">
        <f>((J1237-MIN(J$2:J$3986))/(MAX(J$2:J$3986)-MIN(J$2:J$3986))*10)</f>
        <v>0.62694884086251801</v>
      </c>
      <c r="L1237" s="20" t="s">
        <v>11433</v>
      </c>
    </row>
    <row r="1238" spans="1:12">
      <c r="A1238" s="23" t="s">
        <v>2636</v>
      </c>
      <c r="B1238" s="23" t="s">
        <v>4921</v>
      </c>
      <c r="C1238" s="23" t="s">
        <v>54</v>
      </c>
      <c r="D1238" s="23" t="s">
        <v>3404</v>
      </c>
      <c r="E1238" s="29">
        <f>VLOOKUP(A1238,Normalised!$A$2:$G$3986,7,FALSE)</f>
        <v>0.20001960027011947</v>
      </c>
      <c r="F1238" s="30">
        <f>VLOOKUP(A1238,Normalised!$A$2:$K$3986,9,FALSE)</f>
        <v>2.1507955790796687E-2</v>
      </c>
      <c r="G1238" s="31">
        <f>AVERAGE(VLOOKUP(A1238,Normalised!$A$2:$Q$3986,13,FALSE),VLOOKUP(A1238,Normalised!$A$2:$Q$3986,15,FALSE))</f>
        <v>7.1600419408671776</v>
      </c>
      <c r="H1238" s="31">
        <f>VLOOKUP(A1238,Normalised!$A$2:$Q$3986,17,FALSE)</f>
        <v>6.0592185592185599</v>
      </c>
      <c r="I1238" s="32">
        <f t="shared" si="38"/>
        <v>6.6096302500428692</v>
      </c>
      <c r="J1238" s="37">
        <f t="shared" si="39"/>
        <v>0.30522231720766196</v>
      </c>
      <c r="K1238" s="34">
        <f>((J1238-MIN(J$2:J$3986))/(MAX(J$2:J$3986)-MIN(J$2:J$3986))*10)</f>
        <v>0.62598689767882143</v>
      </c>
      <c r="L1238" s="20" t="s">
        <v>11433</v>
      </c>
    </row>
    <row r="1239" spans="1:12">
      <c r="A1239" s="23" t="s">
        <v>4280</v>
      </c>
      <c r="B1239" s="23" t="s">
        <v>4282</v>
      </c>
      <c r="C1239" s="23" t="s">
        <v>18</v>
      </c>
      <c r="D1239" s="23" t="s">
        <v>3404</v>
      </c>
      <c r="E1239" s="29">
        <f>VLOOKUP(A1239,Normalised!$A$2:$G$3986,7,FALSE)</f>
        <v>9.4244138070221029E-2</v>
      </c>
      <c r="F1239" s="30">
        <f>VLOOKUP(A1239,Normalised!$A$2:$K$3986,9,FALSE)</f>
        <v>4.8316013175416957E-2</v>
      </c>
      <c r="G1239" s="31">
        <f>AVERAGE(VLOOKUP(A1239,Normalised!$A$2:$Q$3986,13,FALSE),VLOOKUP(A1239,Normalised!$A$2:$Q$3986,15,FALSE))</f>
        <v>4.783111543871736</v>
      </c>
      <c r="H1239" s="31">
        <f>VLOOKUP(A1239,Normalised!$A$2:$Q$3986,17,FALSE)</f>
        <v>7.6984126984126986</v>
      </c>
      <c r="I1239" s="32">
        <f t="shared" si="38"/>
        <v>6.2407621211422173</v>
      </c>
      <c r="J1239" s="37">
        <f t="shared" si="39"/>
        <v>0.3051600581152934</v>
      </c>
      <c r="K1239" s="34">
        <f>((J1239-MIN(J$2:J$3986))/(MAX(J$2:J$3986)-MIN(J$2:J$3986))*10)</f>
        <v>0.62585920919116234</v>
      </c>
      <c r="L1239" s="20" t="s">
        <v>11433</v>
      </c>
    </row>
    <row r="1240" spans="1:12">
      <c r="A1240" s="23" t="s">
        <v>2645</v>
      </c>
      <c r="B1240" s="23" t="s">
        <v>4905</v>
      </c>
      <c r="C1240" s="23" t="s">
        <v>54</v>
      </c>
      <c r="D1240" s="23" t="s">
        <v>3404</v>
      </c>
      <c r="E1240" s="29">
        <f>VLOOKUP(A1240,Normalised!$A$2:$G$3986,7,FALSE)</f>
        <v>8.2457259160370083E-2</v>
      </c>
      <c r="F1240" s="30">
        <f>VLOOKUP(A1240,Normalised!$A$2:$K$3986,9,FALSE)</f>
        <v>5.1852831453693821E-2</v>
      </c>
      <c r="G1240" s="31">
        <f>AVERAGE(VLOOKUP(A1240,Normalised!$A$2:$Q$3986,13,FALSE),VLOOKUP(A1240,Normalised!$A$2:$Q$3986,15,FALSE))</f>
        <v>7.1600419408671776</v>
      </c>
      <c r="H1240" s="31">
        <f>VLOOKUP(A1240,Normalised!$A$2:$Q$3986,17,FALSE)</f>
        <v>6.0592185592185599</v>
      </c>
      <c r="I1240" s="32">
        <f t="shared" si="38"/>
        <v>6.6096302500428692</v>
      </c>
      <c r="J1240" s="37">
        <f t="shared" si="39"/>
        <v>0.30459739080612186</v>
      </c>
      <c r="K1240" s="34">
        <f>((J1240-MIN(J$2:J$3986))/(MAX(J$2:J$3986)-MIN(J$2:J$3986))*10)</f>
        <v>0.62470522292136421</v>
      </c>
      <c r="L1240" s="20" t="s">
        <v>11433</v>
      </c>
    </row>
    <row r="1241" spans="1:12">
      <c r="A1241" s="23" t="s">
        <v>2481</v>
      </c>
      <c r="B1241" s="23" t="s">
        <v>5220</v>
      </c>
      <c r="C1241" s="23" t="s">
        <v>56</v>
      </c>
      <c r="D1241" s="23" t="s">
        <v>3404</v>
      </c>
      <c r="E1241" s="29">
        <f>VLOOKUP(A1241,Normalised!$A$2:$G$3986,7,FALSE)</f>
        <v>0.14347701950237413</v>
      </c>
      <c r="F1241" s="30">
        <f>VLOOKUP(A1241,Normalised!$A$2:$K$3986,9,FALSE)</f>
        <v>2.9145432942438022E-2</v>
      </c>
      <c r="G1241" s="31">
        <f>AVERAGE(VLOOKUP(A1241,Normalised!$A$2:$Q$3986,13,FALSE),VLOOKUP(A1241,Normalised!$A$2:$Q$3986,15,FALSE))</f>
        <v>4.3799735348107127</v>
      </c>
      <c r="H1241" s="31">
        <f>VLOOKUP(A1241,Normalised!$A$2:$Q$3986,17,FALSE)</f>
        <v>9.1361416361416374</v>
      </c>
      <c r="I1241" s="32">
        <f t="shared" si="38"/>
        <v>6.7580575854761751</v>
      </c>
      <c r="J1241" s="37">
        <f t="shared" si="39"/>
        <v>0.30459650449493819</v>
      </c>
      <c r="K1241" s="34">
        <f>((J1241-MIN(J$2:J$3986))/(MAX(J$2:J$3986)-MIN(J$2:J$3986))*10)</f>
        <v>0.62470340516703571</v>
      </c>
      <c r="L1241" s="20" t="s">
        <v>11433</v>
      </c>
    </row>
    <row r="1242" spans="1:12">
      <c r="A1242" s="23" t="s">
        <v>624</v>
      </c>
      <c r="B1242" s="23" t="s">
        <v>10451</v>
      </c>
      <c r="C1242" s="23" t="s">
        <v>71</v>
      </c>
      <c r="D1242" s="23" t="s">
        <v>9857</v>
      </c>
      <c r="E1242" s="29">
        <f>VLOOKUP(A1242,Normalised!$A$2:$G$3986,7,FALSE)</f>
        <v>9.5396875872530401E-2</v>
      </c>
      <c r="F1242" s="30">
        <f>VLOOKUP(A1242,Normalised!$A$2:$K$3986,9,FALSE)</f>
        <v>5.6507079274962506E-2</v>
      </c>
      <c r="G1242" s="31">
        <f>AVERAGE(VLOOKUP(A1242,Normalised!$A$2:$Q$3986,13,FALSE),VLOOKUP(A1242,Normalised!$A$2:$Q$3986,15,FALSE))</f>
        <v>6.4348942775970146</v>
      </c>
      <c r="H1242" s="31">
        <f>VLOOKUP(A1242,Normalised!$A$2:$Q$3986,17,FALSE)</f>
        <v>4.0445665445665444</v>
      </c>
      <c r="I1242" s="32">
        <f t="shared" si="38"/>
        <v>5.2397304110817799</v>
      </c>
      <c r="J1242" s="37">
        <f t="shared" si="39"/>
        <v>0.30454302114751225</v>
      </c>
      <c r="K1242" s="34">
        <f>((J1242-MIN(J$2:J$3986))/(MAX(J$2:J$3986)-MIN(J$2:J$3986))*10)</f>
        <v>0.62459371504005246</v>
      </c>
      <c r="L1242" s="20" t="s">
        <v>11433</v>
      </c>
    </row>
    <row r="1243" spans="1:12">
      <c r="A1243" s="23" t="s">
        <v>2873</v>
      </c>
      <c r="B1243" s="23" t="s">
        <v>4451</v>
      </c>
      <c r="C1243" s="23" t="s">
        <v>39</v>
      </c>
      <c r="D1243" s="23" t="s">
        <v>3404</v>
      </c>
      <c r="E1243" s="29">
        <f>VLOOKUP(A1243,Normalised!$A$2:$G$3986,7,FALSE)</f>
        <v>9.2757412567103986E-2</v>
      </c>
      <c r="F1243" s="30">
        <f>VLOOKUP(A1243,Normalised!$A$2:$K$3986,9,FALSE)</f>
        <v>4.6921789158473032E-2</v>
      </c>
      <c r="G1243" s="31">
        <f>AVERAGE(VLOOKUP(A1243,Normalised!$A$2:$Q$3986,13,FALSE),VLOOKUP(A1243,Normalised!$A$2:$Q$3986,15,FALSE))</f>
        <v>4.3279905603964366</v>
      </c>
      <c r="H1243" s="31">
        <f>VLOOKUP(A1243,Normalised!$A$2:$Q$3986,17,FALSE)</f>
        <v>8.6233211233211229</v>
      </c>
      <c r="I1243" s="32">
        <f t="shared" si="38"/>
        <v>6.4756558418587797</v>
      </c>
      <c r="J1243" s="37">
        <f t="shared" si="39"/>
        <v>0.30432361179323353</v>
      </c>
      <c r="K1243" s="34">
        <f>((J1243-MIN(J$2:J$3986))/(MAX(J$2:J$3986)-MIN(J$2:J$3986))*10)</f>
        <v>0.62414372376070182</v>
      </c>
      <c r="L1243" s="20" t="s">
        <v>11433</v>
      </c>
    </row>
    <row r="1244" spans="1:12">
      <c r="A1244" s="23" t="s">
        <v>1499</v>
      </c>
      <c r="B1244" s="23" t="s">
        <v>7398</v>
      </c>
      <c r="C1244" s="23" t="s">
        <v>66</v>
      </c>
      <c r="D1244" s="23" t="s">
        <v>5787</v>
      </c>
      <c r="E1244" s="29">
        <f>VLOOKUP(A1244,Normalised!$A$2:$G$3986,7,FALSE)</f>
        <v>9.8784757538964513E-2</v>
      </c>
      <c r="F1244" s="30">
        <f>VLOOKUP(A1244,Normalised!$A$2:$K$3986,9,FALSE)</f>
        <v>5.14632688607242E-2</v>
      </c>
      <c r="G1244" s="31">
        <f>AVERAGE(VLOOKUP(A1244,Normalised!$A$2:$Q$3986,13,FALSE),VLOOKUP(A1244,Normalised!$A$2:$Q$3986,15,FALSE))</f>
        <v>3.0568868280286834</v>
      </c>
      <c r="H1244" s="31">
        <f>VLOOKUP(A1244,Normalised!$A$2:$Q$3986,17,FALSE)</f>
        <v>7.9731379731379723</v>
      </c>
      <c r="I1244" s="32">
        <f t="shared" si="38"/>
        <v>5.5150124005833279</v>
      </c>
      <c r="J1244" s="37">
        <f t="shared" si="39"/>
        <v>0.30379311939754911</v>
      </c>
      <c r="K1244" s="34">
        <f>((J1244-MIN(J$2:J$3986))/(MAX(J$2:J$3986)-MIN(J$2:J$3986))*10)</f>
        <v>0.62305572570061651</v>
      </c>
      <c r="L1244" s="20" t="s">
        <v>11433</v>
      </c>
    </row>
    <row r="1245" spans="1:12">
      <c r="A1245" s="23" t="s">
        <v>2426</v>
      </c>
      <c r="B1245" s="23" t="s">
        <v>5333</v>
      </c>
      <c r="C1245" s="23" t="s">
        <v>56</v>
      </c>
      <c r="D1245" s="23" t="s">
        <v>3404</v>
      </c>
      <c r="E1245" s="29">
        <f>VLOOKUP(A1245,Normalised!$A$2:$G$3986,7,FALSE)</f>
        <v>9.1527457581716612E-2</v>
      </c>
      <c r="F1245" s="30">
        <f>VLOOKUP(A1245,Normalised!$A$2:$K$3986,9,FALSE)</f>
        <v>4.5322532197860893E-2</v>
      </c>
      <c r="G1245" s="31">
        <f>AVERAGE(VLOOKUP(A1245,Normalised!$A$2:$Q$3986,13,FALSE),VLOOKUP(A1245,Normalised!$A$2:$Q$3986,15,FALSE))</f>
        <v>4.3799735348107127</v>
      </c>
      <c r="H1245" s="31">
        <f>VLOOKUP(A1245,Normalised!$A$2:$Q$3986,17,FALSE)</f>
        <v>9.1361416361416374</v>
      </c>
      <c r="I1245" s="32">
        <f t="shared" si="38"/>
        <v>6.7580575854761751</v>
      </c>
      <c r="J1245" s="37">
        <f t="shared" si="39"/>
        <v>0.30378231290415536</v>
      </c>
      <c r="K1245" s="34">
        <f>((J1245-MIN(J$2:J$3986))/(MAX(J$2:J$3986)-MIN(J$2:J$3986))*10)</f>
        <v>0.62303356243504593</v>
      </c>
      <c r="L1245" s="20" t="s">
        <v>11433</v>
      </c>
    </row>
    <row r="1246" spans="1:12">
      <c r="A1246" s="23" t="s">
        <v>2912</v>
      </c>
      <c r="B1246" s="23" t="s">
        <v>4372</v>
      </c>
      <c r="C1246" s="23" t="s">
        <v>18</v>
      </c>
      <c r="D1246" s="23" t="s">
        <v>3404</v>
      </c>
      <c r="E1246" s="29">
        <f>VLOOKUP(A1246,Normalised!$A$2:$G$3986,7,FALSE)</f>
        <v>0.11316031664198928</v>
      </c>
      <c r="F1246" s="30">
        <f>VLOOKUP(A1246,Normalised!$A$2:$K$3986,9,FALSE)</f>
        <v>3.9602113069517442E-2</v>
      </c>
      <c r="G1246" s="31">
        <f>AVERAGE(VLOOKUP(A1246,Normalised!$A$2:$Q$3986,13,FALSE),VLOOKUP(A1246,Normalised!$A$2:$Q$3986,15,FALSE))</f>
        <v>4.783111543871736</v>
      </c>
      <c r="H1246" s="31">
        <f>VLOOKUP(A1246,Normalised!$A$2:$Q$3986,17,FALSE)</f>
        <v>7.6984126984126986</v>
      </c>
      <c r="I1246" s="32">
        <f t="shared" si="38"/>
        <v>6.2407621211422173</v>
      </c>
      <c r="J1246" s="37">
        <f t="shared" si="39"/>
        <v>0.30354054818315734</v>
      </c>
      <c r="K1246" s="34">
        <f>((J1246-MIN(J$2:J$3986))/(MAX(J$2:J$3986)-MIN(J$2:J$3986))*10)</f>
        <v>0.62253772206187041</v>
      </c>
      <c r="L1246" s="20" t="s">
        <v>11433</v>
      </c>
    </row>
    <row r="1247" spans="1:12">
      <c r="A1247" s="23" t="s">
        <v>2313</v>
      </c>
      <c r="B1247" s="23" t="s">
        <v>5370</v>
      </c>
      <c r="C1247" s="23" t="s">
        <v>52</v>
      </c>
      <c r="D1247" s="23" t="s">
        <v>3404</v>
      </c>
      <c r="E1247" s="29">
        <f>VLOOKUP(A1247,Normalised!$A$2:$G$3986,7,FALSE)</f>
        <v>0.10013570143242688</v>
      </c>
      <c r="F1247" s="30">
        <f>VLOOKUP(A1247,Normalised!$A$2:$K$3986,9,FALSE)</f>
        <v>5.0960938148737048E-2</v>
      </c>
      <c r="G1247" s="31">
        <f>AVERAGE(VLOOKUP(A1247,Normalised!$A$2:$Q$3986,13,FALSE),VLOOKUP(A1247,Normalised!$A$2:$Q$3986,15,FALSE))</f>
        <v>4.8453633464116486</v>
      </c>
      <c r="H1247" s="31">
        <f>VLOOKUP(A1247,Normalised!$A$2:$Q$3986,17,FALSE)</f>
        <v>6.0653235653235651</v>
      </c>
      <c r="I1247" s="32">
        <f t="shared" si="38"/>
        <v>5.4553434558676068</v>
      </c>
      <c r="J1247" s="37">
        <f t="shared" si="39"/>
        <v>0.30307456155753493</v>
      </c>
      <c r="K1247" s="34">
        <f>((J1247-MIN(J$2:J$3986))/(MAX(J$2:J$3986)-MIN(J$2:J$3986))*10)</f>
        <v>0.6215820202481831</v>
      </c>
      <c r="L1247" s="20" t="s">
        <v>11433</v>
      </c>
    </row>
    <row r="1248" spans="1:12">
      <c r="A1248" s="23" t="s">
        <v>3041</v>
      </c>
      <c r="B1248" s="23" t="s">
        <v>4118</v>
      </c>
      <c r="C1248" s="23" t="s">
        <v>55</v>
      </c>
      <c r="D1248" s="23" t="s">
        <v>3404</v>
      </c>
      <c r="E1248" s="29">
        <f>VLOOKUP(A1248,Normalised!$A$2:$G$3986,7,FALSE)</f>
        <v>0.41868077099417639</v>
      </c>
      <c r="F1248" s="30">
        <f>VLOOKUP(A1248,Normalised!$A$2:$K$3986,9,FALSE)</f>
        <v>9.9646010622756812E-3</v>
      </c>
      <c r="G1248" s="31">
        <f>AVERAGE(VLOOKUP(A1248,Normalised!$A$2:$Q$3986,13,FALSE),VLOOKUP(A1248,Normalised!$A$2:$Q$3986,15,FALSE))</f>
        <v>5.4569372241918508</v>
      </c>
      <c r="H1248" s="31">
        <f>VLOOKUP(A1248,Normalised!$A$2:$Q$3986,17,FALSE)</f>
        <v>7.8571428571428577</v>
      </c>
      <c r="I1248" s="32">
        <f t="shared" si="38"/>
        <v>6.6570400406673542</v>
      </c>
      <c r="J1248" s="37">
        <f t="shared" si="39"/>
        <v>0.3028363712055207</v>
      </c>
      <c r="K1248" s="34">
        <f>((J1248-MIN(J$2:J$3986))/(MAX(J$2:J$3986)-MIN(J$2:J$3986))*10)</f>
        <v>0.62109351062385909</v>
      </c>
      <c r="L1248" s="20" t="s">
        <v>11433</v>
      </c>
    </row>
    <row r="1249" spans="1:12">
      <c r="A1249" s="23" t="s">
        <v>2607</v>
      </c>
      <c r="B1249" s="23" t="s">
        <v>4977</v>
      </c>
      <c r="C1249" s="23" t="s">
        <v>54</v>
      </c>
      <c r="D1249" s="23" t="s">
        <v>3404</v>
      </c>
      <c r="E1249" s="29">
        <f>VLOOKUP(A1249,Normalised!$A$2:$G$3986,7,FALSE)</f>
        <v>9.9135534967222966E-2</v>
      </c>
      <c r="F1249" s="30">
        <f>VLOOKUP(A1249,Normalised!$A$2:$K$3986,9,FALSE)</f>
        <v>4.2042005099169305E-2</v>
      </c>
      <c r="G1249" s="31">
        <f>AVERAGE(VLOOKUP(A1249,Normalised!$A$2:$Q$3986,13,FALSE),VLOOKUP(A1249,Normalised!$A$2:$Q$3986,15,FALSE))</f>
        <v>7.1600419408671776</v>
      </c>
      <c r="H1249" s="31">
        <f>VLOOKUP(A1249,Normalised!$A$2:$Q$3986,17,FALSE)</f>
        <v>6.0592185592185599</v>
      </c>
      <c r="I1249" s="32">
        <f t="shared" si="38"/>
        <v>6.6096302500428692</v>
      </c>
      <c r="J1249" s="37">
        <f t="shared" si="39"/>
        <v>0.3020160200169843</v>
      </c>
      <c r="K1249" s="34">
        <f>((J1249-MIN(J$2:J$3986))/(MAX(J$2:J$3986)-MIN(J$2:J$3986))*10)</f>
        <v>0.6194110350427251</v>
      </c>
      <c r="L1249" s="20" t="s">
        <v>11433</v>
      </c>
    </row>
    <row r="1250" spans="1:12">
      <c r="A1250" s="23" t="s">
        <v>233</v>
      </c>
      <c r="B1250" s="23" t="s">
        <v>11147</v>
      </c>
      <c r="C1250" s="23" t="s">
        <v>59</v>
      </c>
      <c r="D1250" s="23" t="s">
        <v>9857</v>
      </c>
      <c r="E1250" s="29">
        <f>VLOOKUP(A1250,Normalised!$A$2:$G$3986,7,FALSE)</f>
        <v>3.3887162213548636E-2</v>
      </c>
      <c r="F1250" s="30">
        <f>VLOOKUP(A1250,Normalised!$A$2:$K$3986,9,FALSE)</f>
        <v>0.15109902783629758</v>
      </c>
      <c r="G1250" s="31">
        <f>AVERAGE(VLOOKUP(A1250,Normalised!$A$2:$Q$3986,13,FALSE),VLOOKUP(A1250,Normalised!$A$2:$Q$3986,15,FALSE))</f>
        <v>7.8050501929116054</v>
      </c>
      <c r="H1250" s="31">
        <f>VLOOKUP(A1250,Normalised!$A$2:$Q$3986,17,FALSE)</f>
        <v>2.945665445665445</v>
      </c>
      <c r="I1250" s="32">
        <f t="shared" si="38"/>
        <v>5.3753578192885252</v>
      </c>
      <c r="J1250" s="37">
        <f t="shared" si="39"/>
        <v>0.30192662814223831</v>
      </c>
      <c r="K1250" s="34">
        <f>((J1250-MIN(J$2:J$3986))/(MAX(J$2:J$3986)-MIN(J$2:J$3986))*10)</f>
        <v>0.61922769935855271</v>
      </c>
      <c r="L1250" s="20" t="s">
        <v>11433</v>
      </c>
    </row>
    <row r="1251" spans="1:12">
      <c r="A1251" s="23" t="s">
        <v>2803</v>
      </c>
      <c r="B1251" s="23" t="s">
        <v>4592</v>
      </c>
      <c r="C1251" s="23" t="s">
        <v>63</v>
      </c>
      <c r="D1251" s="23" t="s">
        <v>3404</v>
      </c>
      <c r="E1251" s="29">
        <f>VLOOKUP(A1251,Normalised!$A$2:$G$3986,7,FALSE)</f>
        <v>0.10754588765374681</v>
      </c>
      <c r="F1251" s="30">
        <f>VLOOKUP(A1251,Normalised!$A$2:$K$3986,9,FALSE)</f>
        <v>4.0740045906876091E-2</v>
      </c>
      <c r="G1251" s="31">
        <f>AVERAGE(VLOOKUP(A1251,Normalised!$A$2:$Q$3986,13,FALSE),VLOOKUP(A1251,Normalised!$A$2:$Q$3986,15,FALSE))</f>
        <v>4.2084513374006702</v>
      </c>
      <c r="H1251" s="31">
        <f>VLOOKUP(A1251,Normalised!$A$2:$Q$3986,17,FALSE)</f>
        <v>8.3516483516483522</v>
      </c>
      <c r="I1251" s="32">
        <f t="shared" si="38"/>
        <v>6.2800498445245108</v>
      </c>
      <c r="J1251" s="37">
        <f t="shared" si="39"/>
        <v>0.30189746830998471</v>
      </c>
      <c r="K1251" s="34">
        <f>((J1251-MIN(J$2:J$3986))/(MAX(J$2:J$3986)-MIN(J$2:J$3986))*10)</f>
        <v>0.61916789484263057</v>
      </c>
      <c r="L1251" s="20" t="s">
        <v>11433</v>
      </c>
    </row>
    <row r="1252" spans="1:12">
      <c r="A1252" s="23" t="s">
        <v>635</v>
      </c>
      <c r="B1252" s="23" t="s">
        <v>10430</v>
      </c>
      <c r="C1252" s="23" t="s">
        <v>71</v>
      </c>
      <c r="D1252" s="23" t="s">
        <v>9857</v>
      </c>
      <c r="E1252" s="29">
        <f>VLOOKUP(A1252,Normalised!$A$2:$G$3986,7,FALSE)</f>
        <v>4.2630278400621183E-2</v>
      </c>
      <c r="F1252" s="30">
        <f>VLOOKUP(A1252,Normalised!$A$2:$K$3986,9,FALSE)</f>
        <v>0.12295825631783387</v>
      </c>
      <c r="G1252" s="31">
        <f>AVERAGE(VLOOKUP(A1252,Normalised!$A$2:$Q$3986,13,FALSE),VLOOKUP(A1252,Normalised!$A$2:$Q$3986,15,FALSE))</f>
        <v>6.4348942775970146</v>
      </c>
      <c r="H1252" s="31">
        <f>VLOOKUP(A1252,Normalised!$A$2:$Q$3986,17,FALSE)</f>
        <v>4.0445665445665444</v>
      </c>
      <c r="I1252" s="32">
        <f t="shared" si="38"/>
        <v>5.2397304110817799</v>
      </c>
      <c r="J1252" s="37">
        <f t="shared" si="39"/>
        <v>0.30171363401567103</v>
      </c>
      <c r="K1252" s="34">
        <f>((J1252-MIN(J$2:J$3986))/(MAX(J$2:J$3986)-MIN(J$2:J$3986))*10)</f>
        <v>0.61879086520522664</v>
      </c>
      <c r="L1252" s="20" t="s">
        <v>11433</v>
      </c>
    </row>
    <row r="1253" spans="1:12">
      <c r="A1253" s="23" t="s">
        <v>5576</v>
      </c>
      <c r="B1253" s="23" t="s">
        <v>5578</v>
      </c>
      <c r="C1253" s="23" t="s">
        <v>52</v>
      </c>
      <c r="D1253" s="23" t="s">
        <v>3404</v>
      </c>
      <c r="E1253" s="29">
        <f>VLOOKUP(A1253,Normalised!$A$2:$G$3986,7,FALSE)</f>
        <v>8.5051081236522927E-2</v>
      </c>
      <c r="F1253" s="30">
        <f>VLOOKUP(A1253,Normalised!$A$2:$K$3986,9,FALSE)</f>
        <v>5.9172507542649418E-2</v>
      </c>
      <c r="G1253" s="31">
        <f>AVERAGE(VLOOKUP(A1253,Normalised!$A$2:$Q$3986,13,FALSE),VLOOKUP(A1253,Normalised!$A$2:$Q$3986,15,FALSE))</f>
        <v>4.8453633464116486</v>
      </c>
      <c r="H1253" s="31">
        <f>VLOOKUP(A1253,Normalised!$A$2:$Q$3986,17,FALSE)</f>
        <v>6.0653235653235651</v>
      </c>
      <c r="I1253" s="32">
        <f t="shared" si="38"/>
        <v>5.4553434558676068</v>
      </c>
      <c r="J1253" s="37">
        <f t="shared" si="39"/>
        <v>0.30167591379372533</v>
      </c>
      <c r="K1253" s="34">
        <f>((J1253-MIN(J$2:J$3986))/(MAX(J$2:J$3986)-MIN(J$2:J$3986))*10)</f>
        <v>0.61871350400526071</v>
      </c>
      <c r="L1253" s="20" t="s">
        <v>11433</v>
      </c>
    </row>
    <row r="1254" spans="1:12">
      <c r="A1254" s="23" t="s">
        <v>4777</v>
      </c>
      <c r="B1254" s="23" t="s">
        <v>4779</v>
      </c>
      <c r="C1254" s="23" t="s">
        <v>63</v>
      </c>
      <c r="D1254" s="23" t="s">
        <v>3404</v>
      </c>
      <c r="E1254" s="29">
        <f>VLOOKUP(A1254,Normalised!$A$2:$G$3986,7,FALSE)</f>
        <v>0.10172729169307501</v>
      </c>
      <c r="F1254" s="30">
        <f>VLOOKUP(A1254,Normalised!$A$2:$K$3986,9,FALSE)</f>
        <v>4.2933898404126085E-2</v>
      </c>
      <c r="G1254" s="31">
        <f>AVERAGE(VLOOKUP(A1254,Normalised!$A$2:$Q$3986,13,FALSE),VLOOKUP(A1254,Normalised!$A$2:$Q$3986,15,FALSE))</f>
        <v>4.2084513374006702</v>
      </c>
      <c r="H1254" s="31">
        <f>VLOOKUP(A1254,Normalised!$A$2:$Q$3986,17,FALSE)</f>
        <v>8.3516483516483522</v>
      </c>
      <c r="I1254" s="32">
        <f t="shared" si="38"/>
        <v>6.2800498445245108</v>
      </c>
      <c r="J1254" s="37">
        <f t="shared" si="39"/>
        <v>0.30157844607259987</v>
      </c>
      <c r="K1254" s="34">
        <f>((J1254-MIN(J$2:J$3986))/(MAX(J$2:J$3986)-MIN(J$2:J$3986))*10)</f>
        <v>0.61851360539715983</v>
      </c>
      <c r="L1254" s="20" t="s">
        <v>11433</v>
      </c>
    </row>
    <row r="1255" spans="1:12">
      <c r="A1255" s="23" t="s">
        <v>2285</v>
      </c>
      <c r="B1255" s="23" t="s">
        <v>5612</v>
      </c>
      <c r="C1255" s="23" t="s">
        <v>52</v>
      </c>
      <c r="D1255" s="23" t="s">
        <v>3404</v>
      </c>
      <c r="E1255" s="29">
        <f>VLOOKUP(A1255,Normalised!$A$2:$G$3986,7,FALSE)</f>
        <v>0.109842167728137</v>
      </c>
      <c r="F1255" s="30">
        <f>VLOOKUP(A1255,Normalised!$A$2:$K$3986,9,FALSE)</f>
        <v>4.5609578318996404E-2</v>
      </c>
      <c r="G1255" s="31">
        <f>AVERAGE(VLOOKUP(A1255,Normalised!$A$2:$Q$3986,13,FALSE),VLOOKUP(A1255,Normalised!$A$2:$Q$3986,15,FALSE))</f>
        <v>4.8453633464116486</v>
      </c>
      <c r="H1255" s="31">
        <f>VLOOKUP(A1255,Normalised!$A$2:$Q$3986,17,FALSE)</f>
        <v>6.0653235653235651</v>
      </c>
      <c r="I1255" s="32">
        <f t="shared" si="38"/>
        <v>5.4553434558676068</v>
      </c>
      <c r="J1255" s="37">
        <f t="shared" si="39"/>
        <v>0.30121903765430069</v>
      </c>
      <c r="K1255" s="34">
        <f>((J1255-MIN(J$2:J$3986))/(MAX(J$2:J$3986)-MIN(J$2:J$3986))*10)</f>
        <v>0.61777648708016042</v>
      </c>
      <c r="L1255" s="20" t="s">
        <v>11433</v>
      </c>
    </row>
    <row r="1256" spans="1:12">
      <c r="A1256" s="23" t="s">
        <v>2391</v>
      </c>
      <c r="B1256" s="23" t="s">
        <v>5399</v>
      </c>
      <c r="C1256" s="23" t="s">
        <v>7</v>
      </c>
      <c r="D1256" s="23" t="s">
        <v>3404</v>
      </c>
      <c r="E1256" s="29">
        <f>VLOOKUP(A1256,Normalised!$A$2:$G$3986,7,FALSE)</f>
        <v>8.5861689263347557E-2</v>
      </c>
      <c r="F1256" s="30">
        <f>VLOOKUP(A1256,Normalised!$A$2:$K$3986,9,FALSE)</f>
        <v>5.236541381286438E-2</v>
      </c>
      <c r="G1256" s="31">
        <f>AVERAGE(VLOOKUP(A1256,Normalised!$A$2:$Q$3986,13,FALSE),VLOOKUP(A1256,Normalised!$A$2:$Q$3986,15,FALSE))</f>
        <v>4.9288313531120993</v>
      </c>
      <c r="H1256" s="31">
        <f>VLOOKUP(A1256,Normalised!$A$2:$Q$3986,17,FALSE)</f>
        <v>7.2008547008547019</v>
      </c>
      <c r="I1256" s="32">
        <f t="shared" si="38"/>
        <v>6.0648430269834002</v>
      </c>
      <c r="J1256" s="37">
        <f t="shared" si="39"/>
        <v>0.30099169390982616</v>
      </c>
      <c r="K1256" s="34">
        <f>((J1256-MIN(J$2:J$3986))/(MAX(J$2:J$3986)-MIN(J$2:J$3986))*10)</f>
        <v>0.61731022299235627</v>
      </c>
      <c r="L1256" s="20" t="s">
        <v>11433</v>
      </c>
    </row>
    <row r="1257" spans="1:12">
      <c r="A1257" s="23" t="s">
        <v>2340</v>
      </c>
      <c r="B1257" s="23" t="s">
        <v>4390</v>
      </c>
      <c r="C1257" s="23" t="s">
        <v>7</v>
      </c>
      <c r="D1257" s="23" t="s">
        <v>3404</v>
      </c>
      <c r="E1257" s="29">
        <f>VLOOKUP(A1257,Normalised!$A$2:$G$3986,7,FALSE)</f>
        <v>0.10946351604605353</v>
      </c>
      <c r="F1257" s="30">
        <f>VLOOKUP(A1257,Normalised!$A$2:$K$3986,9,FALSE)</f>
        <v>4.0996337086461367E-2</v>
      </c>
      <c r="G1257" s="31">
        <f>AVERAGE(VLOOKUP(A1257,Normalised!$A$2:$Q$3986,13,FALSE),VLOOKUP(A1257,Normalised!$A$2:$Q$3986,15,FALSE))</f>
        <v>4.9288313531120993</v>
      </c>
      <c r="H1257" s="31">
        <f>VLOOKUP(A1257,Normalised!$A$2:$Q$3986,17,FALSE)</f>
        <v>7.2008547008547019</v>
      </c>
      <c r="I1257" s="32">
        <f t="shared" si="38"/>
        <v>6.0648430269834002</v>
      </c>
      <c r="J1257" s="37">
        <f t="shared" si="39"/>
        <v>0.30080011965173564</v>
      </c>
      <c r="K1257" s="34">
        <f>((J1257-MIN(J$2:J$3986))/(MAX(J$2:J$3986)-MIN(J$2:J$3986))*10)</f>
        <v>0.61691731929974847</v>
      </c>
      <c r="L1257" s="20" t="s">
        <v>11433</v>
      </c>
    </row>
    <row r="1258" spans="1:12">
      <c r="A1258" s="23" t="s">
        <v>328</v>
      </c>
      <c r="B1258" s="23" t="s">
        <v>10978</v>
      </c>
      <c r="C1258" s="23" t="s">
        <v>46</v>
      </c>
      <c r="D1258" s="23" t="s">
        <v>9857</v>
      </c>
      <c r="E1258" s="29">
        <f>VLOOKUP(A1258,Normalised!$A$2:$G$3986,7,FALSE)</f>
        <v>7.6755330615599027E-2</v>
      </c>
      <c r="F1258" s="30">
        <f>VLOOKUP(A1258,Normalised!$A$2:$K$3986,9,FALSE)</f>
        <v>7.7594717531239338E-2</v>
      </c>
      <c r="G1258" s="31">
        <f>AVERAGE(VLOOKUP(A1258,Normalised!$A$2:$Q$3986,13,FALSE),VLOOKUP(A1258,Normalised!$A$2:$Q$3986,15,FALSE))</f>
        <v>5.6090541304087438</v>
      </c>
      <c r="H1258" s="31">
        <f>VLOOKUP(A1258,Normalised!$A$2:$Q$3986,17,FALSE)</f>
        <v>3.5073260073260073</v>
      </c>
      <c r="I1258" s="32">
        <f t="shared" si="38"/>
        <v>4.5581900688673755</v>
      </c>
      <c r="J1258" s="37">
        <f t="shared" si="39"/>
        <v>0.30054606389181338</v>
      </c>
      <c r="K1258" s="34">
        <f>((J1258-MIN(J$2:J$3986))/(MAX(J$2:J$3986)-MIN(J$2:J$3986))*10)</f>
        <v>0.61639627097521532</v>
      </c>
      <c r="L1258" s="20" t="s">
        <v>11433</v>
      </c>
    </row>
    <row r="1259" spans="1:12">
      <c r="A1259" s="23" t="s">
        <v>2378</v>
      </c>
      <c r="B1259" s="23" t="s">
        <v>5423</v>
      </c>
      <c r="C1259" s="23" t="s">
        <v>7</v>
      </c>
      <c r="D1259" s="23" t="s">
        <v>3404</v>
      </c>
      <c r="E1259" s="29">
        <f>VLOOKUP(A1259,Normalised!$A$2:$G$3986,7,FALSE)</f>
        <v>9.206195156187548E-2</v>
      </c>
      <c r="F1259" s="30">
        <f>VLOOKUP(A1259,Normalised!$A$2:$K$3986,9,FALSE)</f>
        <v>4.8346768116967191E-2</v>
      </c>
      <c r="G1259" s="31">
        <f>AVERAGE(VLOOKUP(A1259,Normalised!$A$2:$Q$3986,13,FALSE),VLOOKUP(A1259,Normalised!$A$2:$Q$3986,15,FALSE))</f>
        <v>4.9288313531120993</v>
      </c>
      <c r="H1259" s="31">
        <f>VLOOKUP(A1259,Normalised!$A$2:$Q$3986,17,FALSE)</f>
        <v>7.2008547008547019</v>
      </c>
      <c r="I1259" s="32">
        <f t="shared" si="38"/>
        <v>6.0648430269834002</v>
      </c>
      <c r="J1259" s="37">
        <f t="shared" si="39"/>
        <v>0.29997776366698087</v>
      </c>
      <c r="K1259" s="34">
        <f>((J1259-MIN(J$2:J$3986))/(MAX(J$2:J$3986)-MIN(J$2:J$3986))*10)</f>
        <v>0.61523073203970213</v>
      </c>
      <c r="L1259" s="20" t="s">
        <v>11433</v>
      </c>
    </row>
    <row r="1260" spans="1:12">
      <c r="A1260" s="23" t="s">
        <v>2889</v>
      </c>
      <c r="B1260" s="23" t="s">
        <v>4421</v>
      </c>
      <c r="C1260" s="23" t="s">
        <v>18</v>
      </c>
      <c r="D1260" s="23" t="s">
        <v>3404</v>
      </c>
      <c r="E1260" s="29">
        <f>VLOOKUP(A1260,Normalised!$A$2:$G$3986,7,FALSE)</f>
        <v>0.10079758947637096</v>
      </c>
      <c r="F1260" s="30">
        <f>VLOOKUP(A1260,Normalised!$A$2:$K$3986,9,FALSE)</f>
        <v>4.2841633579475388E-2</v>
      </c>
      <c r="G1260" s="31">
        <f>AVERAGE(VLOOKUP(A1260,Normalised!$A$2:$Q$3986,13,FALSE),VLOOKUP(A1260,Normalised!$A$2:$Q$3986,15,FALSE))</f>
        <v>4.783111543871736</v>
      </c>
      <c r="H1260" s="31">
        <f>VLOOKUP(A1260,Normalised!$A$2:$Q$3986,17,FALSE)</f>
        <v>7.6984126984126986</v>
      </c>
      <c r="I1260" s="32">
        <f t="shared" si="38"/>
        <v>6.2407621211422173</v>
      </c>
      <c r="J1260" s="37">
        <f t="shared" si="39"/>
        <v>0.29981355627162437</v>
      </c>
      <c r="K1260" s="34">
        <f>((J1260-MIN(J$2:J$3986))/(MAX(J$2:J$3986)-MIN(J$2:J$3986))*10)</f>
        <v>0.61489395562395532</v>
      </c>
      <c r="L1260" s="20" t="s">
        <v>11433</v>
      </c>
    </row>
    <row r="1261" spans="1:12">
      <c r="A1261" s="23" t="s">
        <v>2954</v>
      </c>
      <c r="B1261" s="23" t="s">
        <v>4288</v>
      </c>
      <c r="C1261" s="23" t="s">
        <v>18</v>
      </c>
      <c r="D1261" s="23" t="s">
        <v>3404</v>
      </c>
      <c r="E1261" s="29">
        <f>VLOOKUP(A1261,Normalised!$A$2:$G$3986,7,FALSE)</f>
        <v>9.7556054972052858E-2</v>
      </c>
      <c r="F1261" s="30">
        <f>VLOOKUP(A1261,Normalised!$A$2:$K$3986,9,FALSE)</f>
        <v>4.416409606613543E-2</v>
      </c>
      <c r="G1261" s="31">
        <f>AVERAGE(VLOOKUP(A1261,Normalised!$A$2:$Q$3986,13,FALSE),VLOOKUP(A1261,Normalised!$A$2:$Q$3986,15,FALSE))</f>
        <v>4.783111543871736</v>
      </c>
      <c r="H1261" s="31">
        <f>VLOOKUP(A1261,Normalised!$A$2:$Q$3986,17,FALSE)</f>
        <v>7.6984126984126986</v>
      </c>
      <c r="I1261" s="32">
        <f t="shared" si="38"/>
        <v>6.2407621211422173</v>
      </c>
      <c r="J1261" s="37">
        <f t="shared" si="39"/>
        <v>0.29958523229625189</v>
      </c>
      <c r="K1261" s="34">
        <f>((J1261-MIN(J$2:J$3986))/(MAX(J$2:J$3986)-MIN(J$2:J$3986))*10)</f>
        <v>0.61442568115989682</v>
      </c>
      <c r="L1261" s="20" t="s">
        <v>11433</v>
      </c>
    </row>
    <row r="1262" spans="1:12">
      <c r="A1262" s="23" t="s">
        <v>2886</v>
      </c>
      <c r="B1262" s="23" t="s">
        <v>4427</v>
      </c>
      <c r="C1262" s="23" t="s">
        <v>18</v>
      </c>
      <c r="D1262" s="23" t="s">
        <v>3404</v>
      </c>
      <c r="E1262" s="29">
        <f>VLOOKUP(A1262,Normalised!$A$2:$G$3986,7,FALSE)</f>
        <v>0.11946532300669624</v>
      </c>
      <c r="F1262" s="30">
        <f>VLOOKUP(A1262,Normalised!$A$2:$K$3986,9,FALSE)</f>
        <v>3.6055043144057171E-2</v>
      </c>
      <c r="G1262" s="31">
        <f>AVERAGE(VLOOKUP(A1262,Normalised!$A$2:$Q$3986,13,FALSE),VLOOKUP(A1262,Normalised!$A$2:$Q$3986,15,FALSE))</f>
        <v>4.783111543871736</v>
      </c>
      <c r="H1262" s="31">
        <f>VLOOKUP(A1262,Normalised!$A$2:$Q$3986,17,FALSE)</f>
        <v>7.6984126984126986</v>
      </c>
      <c r="I1262" s="32">
        <f t="shared" si="38"/>
        <v>6.2407621211422173</v>
      </c>
      <c r="J1262" s="37">
        <f t="shared" si="39"/>
        <v>0.29955863069061228</v>
      </c>
      <c r="K1262" s="34">
        <f>((J1262-MIN(J$2:J$3986))/(MAX(J$2:J$3986)-MIN(J$2:J$3986))*10)</f>
        <v>0.61437112336497557</v>
      </c>
      <c r="L1262" s="20" t="s">
        <v>11433</v>
      </c>
    </row>
    <row r="1263" spans="1:12">
      <c r="A1263" s="23" t="s">
        <v>2496</v>
      </c>
      <c r="B1263" s="23" t="s">
        <v>5193</v>
      </c>
      <c r="C1263" s="23" t="s">
        <v>56</v>
      </c>
      <c r="D1263" s="23" t="s">
        <v>3404</v>
      </c>
      <c r="E1263" s="29">
        <f>VLOOKUP(A1263,Normalised!$A$2:$G$3986,7,FALSE)</f>
        <v>7.5679816113842252E-2</v>
      </c>
      <c r="F1263" s="30">
        <f>VLOOKUP(A1263,Normalised!$A$2:$K$3986,9,FALSE)</f>
        <v>5.2262897341030269E-2</v>
      </c>
      <c r="G1263" s="31">
        <f>AVERAGE(VLOOKUP(A1263,Normalised!$A$2:$Q$3986,13,FALSE),VLOOKUP(A1263,Normalised!$A$2:$Q$3986,15,FALSE))</f>
        <v>4.3799735348107127</v>
      </c>
      <c r="H1263" s="31">
        <f>VLOOKUP(A1263,Normalised!$A$2:$Q$3986,17,FALSE)</f>
        <v>9.1361416361416374</v>
      </c>
      <c r="I1263" s="32">
        <f t="shared" si="38"/>
        <v>6.7580575854761751</v>
      </c>
      <c r="J1263" s="37">
        <f t="shared" si="39"/>
        <v>0.29899584019659009</v>
      </c>
      <c r="K1263" s="34">
        <f>((J1263-MIN(J$2:J$3986))/(MAX(J$2:J$3986)-MIN(J$2:J$3986))*10)</f>
        <v>0.61321688445276523</v>
      </c>
      <c r="L1263" s="20" t="s">
        <v>11433</v>
      </c>
    </row>
    <row r="1264" spans="1:12">
      <c r="A1264" s="23" t="s">
        <v>206</v>
      </c>
      <c r="B1264" s="23" t="s">
        <v>11192</v>
      </c>
      <c r="C1264" s="23" t="s">
        <v>59</v>
      </c>
      <c r="D1264" s="23" t="s">
        <v>9857</v>
      </c>
      <c r="E1264" s="29">
        <f>VLOOKUP(A1264,Normalised!$A$2:$G$3986,7,FALSE)</f>
        <v>2.1610741038281828E-2</v>
      </c>
      <c r="F1264" s="30">
        <f>VLOOKUP(A1264,Normalised!$A$2:$K$3986,9,FALSE)</f>
        <v>0.22993419467672968</v>
      </c>
      <c r="G1264" s="31">
        <f>AVERAGE(VLOOKUP(A1264,Normalised!$A$2:$Q$3986,13,FALSE),VLOOKUP(A1264,Normalised!$A$2:$Q$3986,15,FALSE))</f>
        <v>7.8050501929116054</v>
      </c>
      <c r="H1264" s="31">
        <f>VLOOKUP(A1264,Normalised!$A$2:$Q$3986,17,FALSE)</f>
        <v>2.945665445665445</v>
      </c>
      <c r="I1264" s="32">
        <f t="shared" si="38"/>
        <v>5.3753578192885252</v>
      </c>
      <c r="J1264" s="37">
        <f t="shared" si="39"/>
        <v>0.29892359741344854</v>
      </c>
      <c r="K1264" s="34">
        <f>((J1264-MIN(J$2:J$3986))/(MAX(J$2:J$3986)-MIN(J$2:J$3986))*10)</f>
        <v>0.61306872020281067</v>
      </c>
      <c r="L1264" s="20" t="s">
        <v>11433</v>
      </c>
    </row>
    <row r="1265" spans="1:12">
      <c r="A1265" s="23" t="s">
        <v>5471</v>
      </c>
      <c r="B1265" s="23" t="s">
        <v>5473</v>
      </c>
      <c r="C1265" s="23" t="s">
        <v>7</v>
      </c>
      <c r="D1265" s="23" t="s">
        <v>3404</v>
      </c>
      <c r="E1265" s="29">
        <f>VLOOKUP(A1265,Normalised!$A$2:$G$3986,7,FALSE)</f>
        <v>0.10245438728139919</v>
      </c>
      <c r="F1265" s="30">
        <f>VLOOKUP(A1265,Normalised!$A$2:$K$3986,9,FALSE)</f>
        <v>4.2677607224540809E-2</v>
      </c>
      <c r="G1265" s="31">
        <f>AVERAGE(VLOOKUP(A1265,Normalised!$A$2:$Q$3986,13,FALSE),VLOOKUP(A1265,Normalised!$A$2:$Q$3986,15,FALSE))</f>
        <v>4.9288313531120993</v>
      </c>
      <c r="H1265" s="31">
        <f>VLOOKUP(A1265,Normalised!$A$2:$Q$3986,17,FALSE)</f>
        <v>7.2008547008547019</v>
      </c>
      <c r="I1265" s="32">
        <f t="shared" si="38"/>
        <v>6.0648430269834002</v>
      </c>
      <c r="J1265" s="37">
        <f t="shared" si="39"/>
        <v>0.29820624152825792</v>
      </c>
      <c r="K1265" s="34">
        <f>((J1265-MIN(J$2:J$3986))/(MAX(J$2:J$3986)-MIN(J$2:J$3986))*10)</f>
        <v>0.61159747986491431</v>
      </c>
      <c r="L1265" s="20" t="s">
        <v>11433</v>
      </c>
    </row>
    <row r="1266" spans="1:12">
      <c r="A1266" s="23" t="s">
        <v>281</v>
      </c>
      <c r="B1266" s="23" t="s">
        <v>11057</v>
      </c>
      <c r="C1266" s="23" t="s">
        <v>46</v>
      </c>
      <c r="D1266" s="23" t="s">
        <v>9857</v>
      </c>
      <c r="E1266" s="29">
        <f>VLOOKUP(A1266,Normalised!$A$2:$G$3986,7,FALSE)</f>
        <v>6.6135170185138967E-2</v>
      </c>
      <c r="F1266" s="30">
        <f>VLOOKUP(A1266,Normalised!$A$2:$K$3986,9,FALSE)</f>
        <v>8.7918126244934405E-2</v>
      </c>
      <c r="G1266" s="31">
        <f>AVERAGE(VLOOKUP(A1266,Normalised!$A$2:$Q$3986,13,FALSE),VLOOKUP(A1266,Normalised!$A$2:$Q$3986,15,FALSE))</f>
        <v>5.6090541304087438</v>
      </c>
      <c r="H1266" s="31">
        <f>VLOOKUP(A1266,Normalised!$A$2:$Q$3986,17,FALSE)</f>
        <v>3.5073260073260073</v>
      </c>
      <c r="I1266" s="32">
        <f t="shared" si="38"/>
        <v>4.5581900688673755</v>
      </c>
      <c r="J1266" s="37">
        <f t="shared" si="39"/>
        <v>0.29814974566661429</v>
      </c>
      <c r="K1266" s="34">
        <f>((J1266-MIN(J$2:J$3986))/(MAX(J$2:J$3986)-MIN(J$2:J$3986))*10)</f>
        <v>0.61148161130888756</v>
      </c>
      <c r="L1266" s="20" t="s">
        <v>11433</v>
      </c>
    </row>
    <row r="1267" spans="1:12">
      <c r="A1267" s="23" t="s">
        <v>670</v>
      </c>
      <c r="B1267" s="23" t="s">
        <v>10371</v>
      </c>
      <c r="C1267" s="23" t="s">
        <v>38</v>
      </c>
      <c r="D1267" s="23" t="s">
        <v>9857</v>
      </c>
      <c r="E1267" s="29">
        <f>VLOOKUP(A1267,Normalised!$A$2:$G$3986,7,FALSE)</f>
        <v>0.21241250971439776</v>
      </c>
      <c r="F1267" s="30">
        <f>VLOOKUP(A1267,Normalised!$A$2:$K$3986,9,FALSE)</f>
        <v>2.7125858447306021E-2</v>
      </c>
      <c r="G1267" s="31">
        <f>AVERAGE(VLOOKUP(A1267,Normalised!$A$2:$Q$3986,13,FALSE),VLOOKUP(A1267,Normalised!$A$2:$Q$3986,15,FALSE))</f>
        <v>5.9779325204052114</v>
      </c>
      <c r="H1267" s="31">
        <f>VLOOKUP(A1267,Normalised!$A$2:$Q$3986,17,FALSE)</f>
        <v>3.1990231990231992</v>
      </c>
      <c r="I1267" s="32">
        <f t="shared" si="38"/>
        <v>4.5884778597142049</v>
      </c>
      <c r="J1267" s="37">
        <f t="shared" si="39"/>
        <v>0.29790473582363658</v>
      </c>
      <c r="K1267" s="34">
        <f>((J1267-MIN(J$2:J$3986))/(MAX(J$2:J$3986)-MIN(J$2:J$3986))*10)</f>
        <v>0.61097911544649608</v>
      </c>
      <c r="L1267" s="20" t="s">
        <v>11433</v>
      </c>
    </row>
    <row r="1268" spans="1:12">
      <c r="A1268" s="23" t="s">
        <v>200</v>
      </c>
      <c r="B1268" s="23" t="s">
        <v>11204</v>
      </c>
      <c r="C1268" s="23" t="s">
        <v>59</v>
      </c>
      <c r="D1268" s="23" t="s">
        <v>9857</v>
      </c>
      <c r="E1268" s="29">
        <f>VLOOKUP(A1268,Normalised!$A$2:$G$3986,7,FALSE)</f>
        <v>2.3074522336588178E-2</v>
      </c>
      <c r="F1268" s="30">
        <f>VLOOKUP(A1268,Normalised!$A$2:$K$3986,9,FALSE)</f>
        <v>0.21295746694100073</v>
      </c>
      <c r="G1268" s="31">
        <f>AVERAGE(VLOOKUP(A1268,Normalised!$A$2:$Q$3986,13,FALSE),VLOOKUP(A1268,Normalised!$A$2:$Q$3986,15,FALSE))</f>
        <v>7.8050501929116054</v>
      </c>
      <c r="H1268" s="31">
        <f>VLOOKUP(A1268,Normalised!$A$2:$Q$3986,17,FALSE)</f>
        <v>2.945665445665445</v>
      </c>
      <c r="I1268" s="32">
        <f t="shared" si="38"/>
        <v>5.3753578192885252</v>
      </c>
      <c r="J1268" s="37">
        <f t="shared" si="39"/>
        <v>0.29781346094453914</v>
      </c>
      <c r="K1268" s="34">
        <f>((J1268-MIN(J$2:J$3986))/(MAX(J$2:J$3986)-MIN(J$2:J$3986))*10)</f>
        <v>0.61079191786892395</v>
      </c>
      <c r="L1268" s="20" t="s">
        <v>11433</v>
      </c>
    </row>
    <row r="1269" spans="1:12">
      <c r="A1269" s="23" t="s">
        <v>1509</v>
      </c>
      <c r="B1269" s="23" t="s">
        <v>7386</v>
      </c>
      <c r="C1269" s="23" t="s">
        <v>66</v>
      </c>
      <c r="D1269" s="23" t="s">
        <v>5787</v>
      </c>
      <c r="E1269" s="29">
        <f>VLOOKUP(A1269,Normalised!$A$2:$G$3986,7,FALSE)</f>
        <v>7.4680807927172591E-2</v>
      </c>
      <c r="F1269" s="30">
        <f>VLOOKUP(A1269,Normalised!$A$2:$K$3986,9,FALSE)</f>
        <v>6.3970278424485855E-2</v>
      </c>
      <c r="G1269" s="31">
        <f>AVERAGE(VLOOKUP(A1269,Normalised!$A$2:$Q$3986,13,FALSE),VLOOKUP(A1269,Normalised!$A$2:$Q$3986,15,FALSE))</f>
        <v>3.0568868280286834</v>
      </c>
      <c r="H1269" s="31">
        <f>VLOOKUP(A1269,Normalised!$A$2:$Q$3986,17,FALSE)</f>
        <v>7.9731379731379723</v>
      </c>
      <c r="I1269" s="32">
        <f t="shared" si="38"/>
        <v>5.5150124005833279</v>
      </c>
      <c r="J1269" s="37">
        <f t="shared" si="39"/>
        <v>0.29756230483395257</v>
      </c>
      <c r="K1269" s="34">
        <f>((J1269-MIN(J$2:J$3986))/(MAX(J$2:J$3986)-MIN(J$2:J$3986))*10)</f>
        <v>0.6102768164964637</v>
      </c>
      <c r="L1269" s="20" t="s">
        <v>11433</v>
      </c>
    </row>
    <row r="1270" spans="1:12">
      <c r="A1270" s="23" t="s">
        <v>2489</v>
      </c>
      <c r="B1270" s="23" t="s">
        <v>5207</v>
      </c>
      <c r="C1270" s="23" t="s">
        <v>56</v>
      </c>
      <c r="D1270" s="23" t="s">
        <v>3404</v>
      </c>
      <c r="E1270" s="29">
        <f>VLOOKUP(A1270,Normalised!$A$2:$G$3986,7,FALSE)</f>
        <v>0.1105827462350929</v>
      </c>
      <c r="F1270" s="30">
        <f>VLOOKUP(A1270,Normalised!$A$2:$K$3986,9,FALSE)</f>
        <v>3.522465972220086E-2</v>
      </c>
      <c r="G1270" s="31">
        <f>AVERAGE(VLOOKUP(A1270,Normalised!$A$2:$Q$3986,13,FALSE),VLOOKUP(A1270,Normalised!$A$2:$Q$3986,15,FALSE))</f>
        <v>4.3799735348107127</v>
      </c>
      <c r="H1270" s="31">
        <f>VLOOKUP(A1270,Normalised!$A$2:$Q$3986,17,FALSE)</f>
        <v>9.1361416361416374</v>
      </c>
      <c r="I1270" s="32">
        <f t="shared" si="38"/>
        <v>6.7580575854761751</v>
      </c>
      <c r="J1270" s="37">
        <f t="shared" si="39"/>
        <v>0.29747606078193795</v>
      </c>
      <c r="K1270" s="34">
        <f>((J1270-MIN(J$2:J$3986))/(MAX(J$2:J$3986)-MIN(J$2:J$3986))*10)</f>
        <v>0.61009993674842367</v>
      </c>
      <c r="L1270" s="20" t="s">
        <v>11433</v>
      </c>
    </row>
    <row r="1271" spans="1:12">
      <c r="A1271" s="23" t="s">
        <v>2804</v>
      </c>
      <c r="B1271" s="23" t="s">
        <v>4590</v>
      </c>
      <c r="C1271" s="23" t="s">
        <v>63</v>
      </c>
      <c r="D1271" s="23" t="s">
        <v>3404</v>
      </c>
      <c r="E1271" s="29">
        <f>VLOOKUP(A1271,Normalised!$A$2:$G$3986,7,FALSE)</f>
        <v>0.10523824620214473</v>
      </c>
      <c r="F1271" s="30">
        <f>VLOOKUP(A1271,Normalised!$A$2:$K$3986,9,FALSE)</f>
        <v>3.9673874599801325E-2</v>
      </c>
      <c r="G1271" s="31">
        <f>AVERAGE(VLOOKUP(A1271,Normalised!$A$2:$Q$3986,13,FALSE),VLOOKUP(A1271,Normalised!$A$2:$Q$3986,15,FALSE))</f>
        <v>4.2084513374006702</v>
      </c>
      <c r="H1271" s="31">
        <f>VLOOKUP(A1271,Normalised!$A$2:$Q$3986,17,FALSE)</f>
        <v>8.3516483516483522</v>
      </c>
      <c r="I1271" s="32">
        <f t="shared" si="38"/>
        <v>6.2800498445245108</v>
      </c>
      <c r="J1271" s="37">
        <f t="shared" si="39"/>
        <v>0.29708480281994981</v>
      </c>
      <c r="K1271" s="34">
        <f>((J1271-MIN(J$2:J$3986))/(MAX(J$2:J$3986)-MIN(J$2:J$3986))*10)</f>
        <v>0.60929749752950357</v>
      </c>
      <c r="L1271" s="20" t="s">
        <v>11433</v>
      </c>
    </row>
    <row r="1272" spans="1:12">
      <c r="A1272" s="23" t="s">
        <v>2373</v>
      </c>
      <c r="B1272" s="23" t="s">
        <v>5433</v>
      </c>
      <c r="C1272" s="23" t="s">
        <v>7</v>
      </c>
      <c r="D1272" s="23" t="s">
        <v>3404</v>
      </c>
      <c r="E1272" s="29">
        <f>VLOOKUP(A1272,Normalised!$A$2:$G$3986,7,FALSE)</f>
        <v>0.13164810861609583</v>
      </c>
      <c r="F1272" s="30">
        <f>VLOOKUP(A1272,Normalised!$A$2:$K$3986,9,FALSE)</f>
        <v>3.2733509456631942E-2</v>
      </c>
      <c r="G1272" s="31">
        <f>AVERAGE(VLOOKUP(A1272,Normalised!$A$2:$Q$3986,13,FALSE),VLOOKUP(A1272,Normalised!$A$2:$Q$3986,15,FALSE))</f>
        <v>4.9288313531120993</v>
      </c>
      <c r="H1272" s="31">
        <f>VLOOKUP(A1272,Normalised!$A$2:$Q$3986,17,FALSE)</f>
        <v>7.2008547008547019</v>
      </c>
      <c r="I1272" s="32">
        <f t="shared" si="38"/>
        <v>6.0648430269834002</v>
      </c>
      <c r="J1272" s="37">
        <f t="shared" si="39"/>
        <v>0.29676243063281965</v>
      </c>
      <c r="K1272" s="34">
        <f>((J1272-MIN(J$2:J$3986))/(MAX(J$2:J$3986)-MIN(J$2:J$3986))*10)</f>
        <v>0.60863633760133806</v>
      </c>
      <c r="L1272" s="20" t="s">
        <v>11433</v>
      </c>
    </row>
    <row r="1273" spans="1:12">
      <c r="A1273" s="23" t="s">
        <v>2927</v>
      </c>
      <c r="B1273" s="23" t="s">
        <v>4342</v>
      </c>
      <c r="C1273" s="23" t="s">
        <v>18</v>
      </c>
      <c r="D1273" s="23" t="s">
        <v>3404</v>
      </c>
      <c r="E1273" s="29">
        <f>VLOOKUP(A1273,Normalised!$A$2:$G$3986,7,FALSE)</f>
        <v>6.8252535961274466E-2</v>
      </c>
      <c r="F1273" s="30">
        <f>VLOOKUP(A1273,Normalised!$A$2:$K$3986,9,FALSE)</f>
        <v>6.1243340273698481E-2</v>
      </c>
      <c r="G1273" s="31">
        <f>AVERAGE(VLOOKUP(A1273,Normalised!$A$2:$Q$3986,13,FALSE),VLOOKUP(A1273,Normalised!$A$2:$Q$3986,15,FALSE))</f>
        <v>4.783111543871736</v>
      </c>
      <c r="H1273" s="31">
        <f>VLOOKUP(A1273,Normalised!$A$2:$Q$3986,17,FALSE)</f>
        <v>7.6984126984126986</v>
      </c>
      <c r="I1273" s="32">
        <f t="shared" si="38"/>
        <v>6.2407621211422173</v>
      </c>
      <c r="J1273" s="37">
        <f t="shared" si="39"/>
        <v>0.29657765729098667</v>
      </c>
      <c r="K1273" s="34">
        <f>((J1273-MIN(J$2:J$3986))/(MAX(J$2:J$3986)-MIN(J$2:J$3986))*10)</f>
        <v>0.6082573820515409</v>
      </c>
      <c r="L1273" s="20" t="s">
        <v>11433</v>
      </c>
    </row>
    <row r="1274" spans="1:12">
      <c r="A1274" s="23" t="s">
        <v>2958</v>
      </c>
      <c r="B1274" s="23" t="s">
        <v>4277</v>
      </c>
      <c r="C1274" s="23" t="s">
        <v>18</v>
      </c>
      <c r="D1274" s="23" t="s">
        <v>3404</v>
      </c>
      <c r="E1274" s="29">
        <f>VLOOKUP(A1274,Normalised!$A$2:$G$3986,7,FALSE)</f>
        <v>8.3059134025468995E-2</v>
      </c>
      <c r="F1274" s="30">
        <f>VLOOKUP(A1274,Normalised!$A$2:$K$3986,9,FALSE)</f>
        <v>5.030483272899873E-2</v>
      </c>
      <c r="G1274" s="31">
        <f>AVERAGE(VLOOKUP(A1274,Normalised!$A$2:$Q$3986,13,FALSE),VLOOKUP(A1274,Normalised!$A$2:$Q$3986,15,FALSE))</f>
        <v>4.783111543871736</v>
      </c>
      <c r="H1274" s="31">
        <f>VLOOKUP(A1274,Normalised!$A$2:$Q$3986,17,FALSE)</f>
        <v>7.6984126984126986</v>
      </c>
      <c r="I1274" s="32">
        <f t="shared" si="38"/>
        <v>6.2407621211422173</v>
      </c>
      <c r="J1274" s="37">
        <f t="shared" si="39"/>
        <v>0.29653656033319836</v>
      </c>
      <c r="K1274" s="34">
        <f>((J1274-MIN(J$2:J$3986))/(MAX(J$2:J$3986)-MIN(J$2:J$3986))*10)</f>
        <v>0.60817309543270748</v>
      </c>
      <c r="L1274" s="20" t="s">
        <v>11433</v>
      </c>
    </row>
    <row r="1275" spans="1:12">
      <c r="A1275" s="23" t="s">
        <v>2561</v>
      </c>
      <c r="B1275" s="23" t="s">
        <v>5068</v>
      </c>
      <c r="C1275" s="23" t="s">
        <v>19</v>
      </c>
      <c r="D1275" s="23" t="s">
        <v>3404</v>
      </c>
      <c r="E1275" s="29">
        <f>VLOOKUP(A1275,Normalised!$A$2:$G$3986,7,FALSE)</f>
        <v>0.13690906896450927</v>
      </c>
      <c r="F1275" s="30">
        <f>VLOOKUP(A1275,Normalised!$A$2:$K$3986,9,FALSE)</f>
        <v>2.8181778107197374E-2</v>
      </c>
      <c r="G1275" s="31">
        <f>AVERAGE(VLOOKUP(A1275,Normalised!$A$2:$Q$3986,13,FALSE),VLOOKUP(A1275,Normalised!$A$2:$Q$3986,15,FALSE))</f>
        <v>7.5313319467016822</v>
      </c>
      <c r="H1275" s="31">
        <f>VLOOKUP(A1275,Normalised!$A$2:$Q$3986,17,FALSE)</f>
        <v>5.8608058608058622</v>
      </c>
      <c r="I1275" s="32">
        <f t="shared" si="38"/>
        <v>6.6960689037537726</v>
      </c>
      <c r="J1275" s="37">
        <f t="shared" si="39"/>
        <v>0.29562433017524853</v>
      </c>
      <c r="K1275" s="34">
        <f>((J1275-MIN(J$2:J$3986))/(MAX(J$2:J$3986)-MIN(J$2:J$3986))*10)</f>
        <v>0.60630218333241193</v>
      </c>
      <c r="L1275" s="20" t="s">
        <v>11433</v>
      </c>
    </row>
    <row r="1276" spans="1:12">
      <c r="A1276" s="23" t="s">
        <v>1485</v>
      </c>
      <c r="B1276" s="23" t="s">
        <v>7425</v>
      </c>
      <c r="C1276" s="23" t="s">
        <v>66</v>
      </c>
      <c r="D1276" s="23" t="s">
        <v>5787</v>
      </c>
      <c r="E1276" s="29">
        <f>VLOOKUP(A1276,Normalised!$A$2:$G$3986,7,FALSE)</f>
        <v>4.4233098748314499E-2</v>
      </c>
      <c r="F1276" s="30">
        <f>VLOOKUP(A1276,Normalised!$A$2:$K$3986,9,FALSE)</f>
        <v>0.10561246928350213</v>
      </c>
      <c r="G1276" s="31">
        <f>AVERAGE(VLOOKUP(A1276,Normalised!$A$2:$Q$3986,13,FALSE),VLOOKUP(A1276,Normalised!$A$2:$Q$3986,15,FALSE))</f>
        <v>3.0568868280286834</v>
      </c>
      <c r="H1276" s="31">
        <f>VLOOKUP(A1276,Normalised!$A$2:$Q$3986,17,FALSE)</f>
        <v>7.9731379731379723</v>
      </c>
      <c r="I1276" s="32">
        <f t="shared" si="38"/>
        <v>5.5150124005833279</v>
      </c>
      <c r="J1276" s="37">
        <f t="shared" si="39"/>
        <v>0.29534957596474287</v>
      </c>
      <c r="K1276" s="34">
        <f>((J1276-MIN(J$2:J$3986))/(MAX(J$2:J$3986)-MIN(J$2:J$3986))*10)</f>
        <v>0.60573868411835663</v>
      </c>
      <c r="L1276" s="20" t="s">
        <v>11433</v>
      </c>
    </row>
    <row r="1277" spans="1:12">
      <c r="A1277" s="23" t="s">
        <v>5604</v>
      </c>
      <c r="B1277" s="23" t="s">
        <v>4652</v>
      </c>
      <c r="C1277" s="23" t="s">
        <v>52</v>
      </c>
      <c r="D1277" s="23" t="s">
        <v>3404</v>
      </c>
      <c r="E1277" s="29">
        <f>VLOOKUP(A1277,Normalised!$A$2:$G$3986,7,FALSE)</f>
        <v>0.10958986906117629</v>
      </c>
      <c r="F1277" s="30">
        <f>VLOOKUP(A1277,Normalised!$A$2:$K$3986,9,FALSE)</f>
        <v>4.2810878637925154E-2</v>
      </c>
      <c r="G1277" s="31">
        <f>AVERAGE(VLOOKUP(A1277,Normalised!$A$2:$Q$3986,13,FALSE),VLOOKUP(A1277,Normalised!$A$2:$Q$3986,15,FALSE))</f>
        <v>4.8453633464116486</v>
      </c>
      <c r="H1277" s="31">
        <f>VLOOKUP(A1277,Normalised!$A$2:$Q$3986,17,FALSE)</f>
        <v>6.0653235653235651</v>
      </c>
      <c r="I1277" s="32">
        <f t="shared" si="38"/>
        <v>5.4553434558676068</v>
      </c>
      <c r="J1277" s="37">
        <f t="shared" si="39"/>
        <v>0.29470141136678046</v>
      </c>
      <c r="K1277" s="34">
        <f>((J1277-MIN(J$2:J$3986))/(MAX(J$2:J$3986)-MIN(J$2:J$3986))*10)</f>
        <v>0.60440934965298831</v>
      </c>
      <c r="L1277" s="20" t="s">
        <v>11433</v>
      </c>
    </row>
    <row r="1278" spans="1:12">
      <c r="A1278" s="23" t="s">
        <v>2408</v>
      </c>
      <c r="B1278" s="23" t="s">
        <v>5370</v>
      </c>
      <c r="C1278" s="23" t="s">
        <v>7</v>
      </c>
      <c r="D1278" s="23" t="s">
        <v>3404</v>
      </c>
      <c r="E1278" s="29">
        <f>VLOOKUP(A1278,Normalised!$A$2:$G$3986,7,FALSE)</f>
        <v>0.11008585425661177</v>
      </c>
      <c r="F1278" s="30">
        <f>VLOOKUP(A1278,Normalised!$A$2:$K$3986,9,FALSE)</f>
        <v>3.8320657171591048E-2</v>
      </c>
      <c r="G1278" s="31">
        <f>AVERAGE(VLOOKUP(A1278,Normalised!$A$2:$Q$3986,13,FALSE),VLOOKUP(A1278,Normalised!$A$2:$Q$3986,15,FALSE))</f>
        <v>4.9288313531120993</v>
      </c>
      <c r="H1278" s="31">
        <f>VLOOKUP(A1278,Normalised!$A$2:$Q$3986,17,FALSE)</f>
        <v>7.2008547008547019</v>
      </c>
      <c r="I1278" s="32">
        <f t="shared" si="38"/>
        <v>6.0648430269834002</v>
      </c>
      <c r="J1278" s="37">
        <f t="shared" si="39"/>
        <v>0.29466463096770057</v>
      </c>
      <c r="K1278" s="34">
        <f>((J1278-MIN(J$2:J$3986))/(MAX(J$2:J$3986)-MIN(J$2:J$3986))*10)</f>
        <v>0.60433391595559027</v>
      </c>
      <c r="L1278" s="20" t="s">
        <v>11433</v>
      </c>
    </row>
    <row r="1279" spans="1:12">
      <c r="A1279" s="23" t="s">
        <v>2884</v>
      </c>
      <c r="B1279" s="23" t="s">
        <v>4431</v>
      </c>
      <c r="C1279" s="23" t="s">
        <v>18</v>
      </c>
      <c r="D1279" s="23" t="s">
        <v>3404</v>
      </c>
      <c r="E1279" s="29">
        <f>VLOOKUP(A1279,Normalised!$A$2:$G$3986,7,FALSE)</f>
        <v>9.0857083862243559E-2</v>
      </c>
      <c r="F1279" s="30">
        <f>VLOOKUP(A1279,Normalised!$A$2:$K$3986,9,FALSE)</f>
        <v>4.5086744312642438E-2</v>
      </c>
      <c r="G1279" s="31">
        <f>AVERAGE(VLOOKUP(A1279,Normalised!$A$2:$Q$3986,13,FALSE),VLOOKUP(A1279,Normalised!$A$2:$Q$3986,15,FALSE))</f>
        <v>4.783111543871736</v>
      </c>
      <c r="H1279" s="31">
        <f>VLOOKUP(A1279,Normalised!$A$2:$Q$3986,17,FALSE)</f>
        <v>7.6984126984126986</v>
      </c>
      <c r="I1279" s="32">
        <f t="shared" si="38"/>
        <v>6.2407621211422173</v>
      </c>
      <c r="J1279" s="37">
        <f t="shared" si="39"/>
        <v>0.2945880323355774</v>
      </c>
      <c r="K1279" s="34">
        <f>((J1279-MIN(J$2:J$3986))/(MAX(J$2:J$3986)-MIN(J$2:J$3986))*10)</f>
        <v>0.60417681820294911</v>
      </c>
      <c r="L1279" s="20" t="s">
        <v>11433</v>
      </c>
    </row>
    <row r="1280" spans="1:12">
      <c r="A1280" s="23" t="s">
        <v>2323</v>
      </c>
      <c r="B1280" s="23" t="s">
        <v>5539</v>
      </c>
      <c r="C1280" s="23" t="s">
        <v>7</v>
      </c>
      <c r="D1280" s="23" t="s">
        <v>3404</v>
      </c>
      <c r="E1280" s="29">
        <f>VLOOKUP(A1280,Normalised!$A$2:$G$3986,7,FALSE)</f>
        <v>8.68618513618378E-2</v>
      </c>
      <c r="F1280" s="30">
        <f>VLOOKUP(A1280,Normalised!$A$2:$K$3986,9,FALSE)</f>
        <v>4.8510794471901778E-2</v>
      </c>
      <c r="G1280" s="31">
        <f>AVERAGE(VLOOKUP(A1280,Normalised!$A$2:$Q$3986,13,FALSE),VLOOKUP(A1280,Normalised!$A$2:$Q$3986,15,FALSE))</f>
        <v>4.9288313531120993</v>
      </c>
      <c r="H1280" s="31">
        <f>VLOOKUP(A1280,Normalised!$A$2:$Q$3986,17,FALSE)</f>
        <v>7.2008547008547019</v>
      </c>
      <c r="I1280" s="32">
        <f t="shared" si="38"/>
        <v>6.0648430269834002</v>
      </c>
      <c r="J1280" s="37">
        <f t="shared" si="39"/>
        <v>0.29455224999419821</v>
      </c>
      <c r="K1280" s="34">
        <f>((J1280-MIN(J$2:J$3986))/(MAX(J$2:J$3986)-MIN(J$2:J$3986))*10)</f>
        <v>0.60410343144317169</v>
      </c>
      <c r="L1280" s="20" t="s">
        <v>11433</v>
      </c>
    </row>
    <row r="1281" spans="1:12">
      <c r="A1281" s="23" t="s">
        <v>714</v>
      </c>
      <c r="B1281" s="23" t="s">
        <v>10288</v>
      </c>
      <c r="C1281" s="23" t="s">
        <v>38</v>
      </c>
      <c r="D1281" s="23" t="s">
        <v>9857</v>
      </c>
      <c r="E1281" s="29">
        <f>VLOOKUP(A1281,Normalised!$A$2:$G$3986,7,FALSE)</f>
        <v>0.33843436081262607</v>
      </c>
      <c r="F1281" s="30">
        <f>VLOOKUP(A1281,Normalised!$A$2:$K$3986,9,FALSE)</f>
        <v>1.6453893729374967E-2</v>
      </c>
      <c r="G1281" s="31">
        <f>AVERAGE(VLOOKUP(A1281,Normalised!$A$2:$Q$3986,13,FALSE),VLOOKUP(A1281,Normalised!$A$2:$Q$3986,15,FALSE))</f>
        <v>5.9779325204052114</v>
      </c>
      <c r="H1281" s="31">
        <f>VLOOKUP(A1281,Normalised!$A$2:$Q$3986,17,FALSE)</f>
        <v>3.1990231990231992</v>
      </c>
      <c r="I1281" s="32">
        <f t="shared" si="38"/>
        <v>4.5884778597142049</v>
      </c>
      <c r="J1281" s="37">
        <f t="shared" si="39"/>
        <v>0.29453523702064377</v>
      </c>
      <c r="K1281" s="34">
        <f>((J1281-MIN(J$2:J$3986))/(MAX(J$2:J$3986)-MIN(J$2:J$3986))*10)</f>
        <v>0.60406853917633785</v>
      </c>
      <c r="L1281" s="20" t="s">
        <v>11433</v>
      </c>
    </row>
    <row r="1282" spans="1:12">
      <c r="A1282" s="23" t="s">
        <v>236</v>
      </c>
      <c r="B1282" s="23" t="s">
        <v>11141</v>
      </c>
      <c r="C1282" s="23" t="s">
        <v>59</v>
      </c>
      <c r="D1282" s="23" t="s">
        <v>9857</v>
      </c>
      <c r="E1282" s="29">
        <f>VLOOKUP(A1282,Normalised!$A$2:$G$3986,7,FALSE)</f>
        <v>2.4186052463501376E-2</v>
      </c>
      <c r="F1282" s="30">
        <f>VLOOKUP(A1282,Normalised!$A$2:$K$3986,9,FALSE)</f>
        <v>0.19639080509260826</v>
      </c>
      <c r="G1282" s="31">
        <f>AVERAGE(VLOOKUP(A1282,Normalised!$A$2:$Q$3986,13,FALSE),VLOOKUP(A1282,Normalised!$A$2:$Q$3986,15,FALSE))</f>
        <v>7.8050501929116054</v>
      </c>
      <c r="H1282" s="31">
        <f>VLOOKUP(A1282,Normalised!$A$2:$Q$3986,17,FALSE)</f>
        <v>2.945665445665445</v>
      </c>
      <c r="I1282" s="32">
        <f t="shared" ref="I1282:I1345" si="40">AVERAGE(G1282:H1282)</f>
        <v>5.3753578192885252</v>
      </c>
      <c r="J1282" s="37">
        <f t="shared" ref="J1282:J1345" si="41">E1282^(1/3)*F1282^(1/3)*I1282^(1/3)</f>
        <v>0.29446329901136109</v>
      </c>
      <c r="K1282" s="34">
        <f>((J1282-MIN(J$2:J$3986))/(MAX(J$2:J$3986)-MIN(J$2:J$3986))*10)</f>
        <v>0.60392099999352822</v>
      </c>
      <c r="L1282" s="20" t="s">
        <v>11433</v>
      </c>
    </row>
    <row r="1283" spans="1:12">
      <c r="A1283" s="23" t="s">
        <v>1538</v>
      </c>
      <c r="B1283" s="23" t="s">
        <v>7334</v>
      </c>
      <c r="C1283" s="23" t="s">
        <v>62</v>
      </c>
      <c r="D1283" s="23" t="s">
        <v>5787</v>
      </c>
      <c r="E1283" s="29">
        <f>VLOOKUP(A1283,Normalised!$A$2:$G$3986,7,FALSE)</f>
        <v>1.6842422415858701E-2</v>
      </c>
      <c r="F1283" s="30">
        <f>VLOOKUP(A1283,Normalised!$A$2:$K$3986,9,FALSE)</f>
        <v>0.38687666140757165</v>
      </c>
      <c r="G1283" s="31">
        <f>AVERAGE(VLOOKUP(A1283,Normalised!$A$2:$Q$3986,13,FALSE),VLOOKUP(A1283,Normalised!$A$2:$Q$3986,15,FALSE))</f>
        <v>1.1693830026863694</v>
      </c>
      <c r="H1283" s="31">
        <f>VLOOKUP(A1283,Normalised!$A$2:$Q$3986,17,FALSE)</f>
        <v>6.6666666666666687</v>
      </c>
      <c r="I1283" s="32">
        <f t="shared" si="40"/>
        <v>3.918024834676519</v>
      </c>
      <c r="J1283" s="37">
        <f t="shared" si="41"/>
        <v>0.29445216855121248</v>
      </c>
      <c r="K1283" s="34">
        <f>((J1283-MIN(J$2:J$3986))/(MAX(J$2:J$3986)-MIN(J$2:J$3986))*10)</f>
        <v>0.60389817229769693</v>
      </c>
      <c r="L1283" s="20" t="s">
        <v>11433</v>
      </c>
    </row>
    <row r="1284" spans="1:12">
      <c r="A1284" s="23" t="s">
        <v>673</v>
      </c>
      <c r="B1284" s="23" t="s">
        <v>10367</v>
      </c>
      <c r="C1284" s="23" t="s">
        <v>38</v>
      </c>
      <c r="D1284" s="23" t="s">
        <v>9857</v>
      </c>
      <c r="E1284" s="29">
        <f>VLOOKUP(A1284,Normalised!$A$2:$G$3986,7,FALSE)</f>
        <v>0.24359507024844132</v>
      </c>
      <c r="F1284" s="30">
        <f>VLOOKUP(A1284,Normalised!$A$2:$K$3986,9,FALSE)</f>
        <v>2.2789411688723085E-2</v>
      </c>
      <c r="G1284" s="31">
        <f>AVERAGE(VLOOKUP(A1284,Normalised!$A$2:$Q$3986,13,FALSE),VLOOKUP(A1284,Normalised!$A$2:$Q$3986,15,FALSE))</f>
        <v>5.9779325204052114</v>
      </c>
      <c r="H1284" s="31">
        <f>VLOOKUP(A1284,Normalised!$A$2:$Q$3986,17,FALSE)</f>
        <v>3.1990231990231992</v>
      </c>
      <c r="I1284" s="32">
        <f t="shared" si="40"/>
        <v>4.5884778597142049</v>
      </c>
      <c r="J1284" s="37">
        <f t="shared" si="41"/>
        <v>0.29423212149037264</v>
      </c>
      <c r="K1284" s="34">
        <f>((J1284-MIN(J$2:J$3986))/(MAX(J$2:J$3986)-MIN(J$2:J$3986))*10)</f>
        <v>0.60344687313248957</v>
      </c>
      <c r="L1284" s="20" t="s">
        <v>11433</v>
      </c>
    </row>
    <row r="1285" spans="1:12">
      <c r="A1285" s="23" t="s">
        <v>2281</v>
      </c>
      <c r="B1285" s="23" t="s">
        <v>5620</v>
      </c>
      <c r="C1285" s="23" t="s">
        <v>52</v>
      </c>
      <c r="D1285" s="23" t="s">
        <v>3404</v>
      </c>
      <c r="E1285" s="29">
        <f>VLOOKUP(A1285,Normalised!$A$2:$G$3986,7,FALSE)</f>
        <v>0.10321071436760232</v>
      </c>
      <c r="F1285" s="30">
        <f>VLOOKUP(A1285,Normalised!$A$2:$K$3986,9,FALSE)</f>
        <v>4.5127750901376079E-2</v>
      </c>
      <c r="G1285" s="31">
        <f>AVERAGE(VLOOKUP(A1285,Normalised!$A$2:$Q$3986,13,FALSE),VLOOKUP(A1285,Normalised!$A$2:$Q$3986,15,FALSE))</f>
        <v>4.8453633464116486</v>
      </c>
      <c r="H1285" s="31">
        <f>VLOOKUP(A1285,Normalised!$A$2:$Q$3986,17,FALSE)</f>
        <v>6.0653235653235651</v>
      </c>
      <c r="I1285" s="32">
        <f t="shared" si="40"/>
        <v>5.4553434558676068</v>
      </c>
      <c r="J1285" s="37">
        <f t="shared" si="41"/>
        <v>0.29398839718375841</v>
      </c>
      <c r="K1285" s="34">
        <f>((J1285-MIN(J$2:J$3986))/(MAX(J$2:J$3986)-MIN(J$2:J$3986))*10)</f>
        <v>0.6029470138037808</v>
      </c>
      <c r="L1285" s="20" t="s">
        <v>11433</v>
      </c>
    </row>
    <row r="1286" spans="1:12">
      <c r="A1286" s="23" t="s">
        <v>2472</v>
      </c>
      <c r="B1286" s="23" t="s">
        <v>5238</v>
      </c>
      <c r="C1286" s="23" t="s">
        <v>56</v>
      </c>
      <c r="D1286" s="23" t="s">
        <v>3404</v>
      </c>
      <c r="E1286" s="29">
        <f>VLOOKUP(A1286,Normalised!$A$2:$G$3986,7,FALSE)</f>
        <v>0.10960829266139896</v>
      </c>
      <c r="F1286" s="30">
        <f>VLOOKUP(A1286,Normalised!$A$2:$K$3986,9,FALSE)</f>
        <v>3.430201147569386E-2</v>
      </c>
      <c r="G1286" s="31">
        <f>AVERAGE(VLOOKUP(A1286,Normalised!$A$2:$Q$3986,13,FALSE),VLOOKUP(A1286,Normalised!$A$2:$Q$3986,15,FALSE))</f>
        <v>4.3799735348107127</v>
      </c>
      <c r="H1286" s="31">
        <f>VLOOKUP(A1286,Normalised!$A$2:$Q$3986,17,FALSE)</f>
        <v>9.1361416361416374</v>
      </c>
      <c r="I1286" s="32">
        <f t="shared" si="40"/>
        <v>6.7580575854761751</v>
      </c>
      <c r="J1286" s="37">
        <f t="shared" si="41"/>
        <v>0.29398711494676827</v>
      </c>
      <c r="K1286" s="34">
        <f>((J1286-MIN(J$2:J$3986))/(MAX(J$2:J$3986)-MIN(J$2:J$3986))*10)</f>
        <v>0.60294438403685258</v>
      </c>
      <c r="L1286" s="20" t="s">
        <v>11433</v>
      </c>
    </row>
    <row r="1287" spans="1:12">
      <c r="A1287" s="23" t="s">
        <v>295</v>
      </c>
      <c r="B1287" s="23" t="s">
        <v>11036</v>
      </c>
      <c r="C1287" s="23" t="s">
        <v>46</v>
      </c>
      <c r="D1287" s="23" t="s">
        <v>9857</v>
      </c>
      <c r="E1287" s="29">
        <f>VLOOKUP(A1287,Normalised!$A$2:$G$3986,7,FALSE)</f>
        <v>5.4569726244375324E-2</v>
      </c>
      <c r="F1287" s="30">
        <f>VLOOKUP(A1287,Normalised!$A$2:$K$3986,9,FALSE)</f>
        <v>0.10067117534109793</v>
      </c>
      <c r="G1287" s="31">
        <f>AVERAGE(VLOOKUP(A1287,Normalised!$A$2:$Q$3986,13,FALSE),VLOOKUP(A1287,Normalised!$A$2:$Q$3986,15,FALSE))</f>
        <v>5.6090541304087438</v>
      </c>
      <c r="H1287" s="31">
        <f>VLOOKUP(A1287,Normalised!$A$2:$Q$3986,17,FALSE)</f>
        <v>3.5073260073260073</v>
      </c>
      <c r="I1287" s="32">
        <f t="shared" si="40"/>
        <v>4.5581900688673755</v>
      </c>
      <c r="J1287" s="37">
        <f t="shared" si="41"/>
        <v>0.29256101108148092</v>
      </c>
      <c r="K1287" s="34">
        <f>((J1287-MIN(J$2:J$3986))/(MAX(J$2:J$3986)-MIN(J$2:J$3986))*10)</f>
        <v>0.60001955749544456</v>
      </c>
      <c r="L1287" s="20" t="s">
        <v>11433</v>
      </c>
    </row>
    <row r="1288" spans="1:12">
      <c r="A1288" s="23" t="s">
        <v>2979</v>
      </c>
      <c r="B1288" s="23" t="s">
        <v>4234</v>
      </c>
      <c r="C1288" s="23" t="s">
        <v>18</v>
      </c>
      <c r="D1288" s="23" t="s">
        <v>3404</v>
      </c>
      <c r="E1288" s="29">
        <f>VLOOKUP(A1288,Normalised!$A$2:$G$3986,7,FALSE)</f>
        <v>0.11159638260959601</v>
      </c>
      <c r="F1288" s="30">
        <f>VLOOKUP(A1288,Normalised!$A$2:$K$3986,9,FALSE)</f>
        <v>3.5911520083489412E-2</v>
      </c>
      <c r="G1288" s="31">
        <f>AVERAGE(VLOOKUP(A1288,Normalised!$A$2:$Q$3986,13,FALSE),VLOOKUP(A1288,Normalised!$A$2:$Q$3986,15,FALSE))</f>
        <v>4.783111543871736</v>
      </c>
      <c r="H1288" s="31">
        <f>VLOOKUP(A1288,Normalised!$A$2:$Q$3986,17,FALSE)</f>
        <v>7.6984126984126986</v>
      </c>
      <c r="I1288" s="32">
        <f t="shared" si="40"/>
        <v>6.2407621211422173</v>
      </c>
      <c r="J1288" s="37">
        <f t="shared" si="41"/>
        <v>0.29244251593720577</v>
      </c>
      <c r="K1288" s="34">
        <f>((J1288-MIN(J$2:J$3986))/(MAX(J$2:J$3986)-MIN(J$2:J$3986))*10)</f>
        <v>0.59977653330103642</v>
      </c>
      <c r="L1288" s="20" t="s">
        <v>11433</v>
      </c>
    </row>
    <row r="1289" spans="1:12">
      <c r="A1289" s="23" t="s">
        <v>5303</v>
      </c>
      <c r="B1289" s="23" t="s">
        <v>5305</v>
      </c>
      <c r="C1289" s="23" t="s">
        <v>56</v>
      </c>
      <c r="D1289" s="23" t="s">
        <v>3404</v>
      </c>
      <c r="E1289" s="29">
        <f>VLOOKUP(A1289,Normalised!$A$2:$G$3986,7,FALSE)</f>
        <v>8.325743897178714E-2</v>
      </c>
      <c r="F1289" s="30">
        <f>VLOOKUP(A1289,Normalised!$A$2:$K$3986,9,FALSE)</f>
        <v>4.4225605949235892E-2</v>
      </c>
      <c r="G1289" s="31">
        <f>AVERAGE(VLOOKUP(A1289,Normalised!$A$2:$Q$3986,13,FALSE),VLOOKUP(A1289,Normalised!$A$2:$Q$3986,15,FALSE))</f>
        <v>4.3799735348107127</v>
      </c>
      <c r="H1289" s="31">
        <f>VLOOKUP(A1289,Normalised!$A$2:$Q$3986,17,FALSE)</f>
        <v>9.1361416361416374</v>
      </c>
      <c r="I1289" s="32">
        <f t="shared" si="40"/>
        <v>6.7580575854761751</v>
      </c>
      <c r="J1289" s="37">
        <f t="shared" si="41"/>
        <v>0.29194849621611491</v>
      </c>
      <c r="K1289" s="34">
        <f>((J1289-MIN(J$2:J$3986))/(MAX(J$2:J$3986)-MIN(J$2:J$3986))*10)</f>
        <v>0.59876333781970004</v>
      </c>
      <c r="L1289" s="20" t="s">
        <v>11433</v>
      </c>
    </row>
    <row r="1290" spans="1:12">
      <c r="A1290" s="23" t="s">
        <v>2335</v>
      </c>
      <c r="B1290" s="23" t="s">
        <v>5510</v>
      </c>
      <c r="C1290" s="23" t="s">
        <v>7</v>
      </c>
      <c r="D1290" s="23" t="s">
        <v>3404</v>
      </c>
      <c r="E1290" s="29">
        <f>VLOOKUP(A1290,Normalised!$A$2:$G$3986,7,FALSE)</f>
        <v>9.799664447794787E-2</v>
      </c>
      <c r="F1290" s="30">
        <f>VLOOKUP(A1290,Normalised!$A$2:$K$3986,9,FALSE)</f>
        <v>4.1836972155501084E-2</v>
      </c>
      <c r="G1290" s="31">
        <f>AVERAGE(VLOOKUP(A1290,Normalised!$A$2:$Q$3986,13,FALSE),VLOOKUP(A1290,Normalised!$A$2:$Q$3986,15,FALSE))</f>
        <v>4.9288313531120993</v>
      </c>
      <c r="H1290" s="31">
        <f>VLOOKUP(A1290,Normalised!$A$2:$Q$3986,17,FALSE)</f>
        <v>7.2008547008547019</v>
      </c>
      <c r="I1290" s="32">
        <f t="shared" si="40"/>
        <v>6.0648430269834002</v>
      </c>
      <c r="J1290" s="37">
        <f t="shared" si="41"/>
        <v>0.29187507218764364</v>
      </c>
      <c r="K1290" s="34">
        <f>((J1290-MIN(J$2:J$3986))/(MAX(J$2:J$3986)-MIN(J$2:J$3986))*10)</f>
        <v>0.59861275092874688</v>
      </c>
      <c r="L1290" s="20" t="s">
        <v>11433</v>
      </c>
    </row>
    <row r="1291" spans="1:12">
      <c r="A1291" s="23" t="s">
        <v>2945</v>
      </c>
      <c r="B1291" s="23" t="s">
        <v>4306</v>
      </c>
      <c r="C1291" s="23" t="s">
        <v>18</v>
      </c>
      <c r="D1291" s="23" t="s">
        <v>3404</v>
      </c>
      <c r="E1291" s="29">
        <f>VLOOKUP(A1291,Normalised!$A$2:$G$3986,7,FALSE)</f>
        <v>8.1889973660539891E-2</v>
      </c>
      <c r="F1291" s="30">
        <f>VLOOKUP(A1291,Normalised!$A$2:$K$3986,9,FALSE)</f>
        <v>4.8633814238102709E-2</v>
      </c>
      <c r="G1291" s="31">
        <f>AVERAGE(VLOOKUP(A1291,Normalised!$A$2:$Q$3986,13,FALSE),VLOOKUP(A1291,Normalised!$A$2:$Q$3986,15,FALSE))</f>
        <v>4.783111543871736</v>
      </c>
      <c r="H1291" s="31">
        <f>VLOOKUP(A1291,Normalised!$A$2:$Q$3986,17,FALSE)</f>
        <v>7.6984126984126986</v>
      </c>
      <c r="I1291" s="32">
        <f t="shared" si="40"/>
        <v>6.2407621211422173</v>
      </c>
      <c r="J1291" s="37">
        <f t="shared" si="41"/>
        <v>0.29183378240270341</v>
      </c>
      <c r="K1291" s="34">
        <f>((J1291-MIN(J$2:J$3986))/(MAX(J$2:J$3986)-MIN(J$2:J$3986))*10)</f>
        <v>0.59852806883663445</v>
      </c>
      <c r="L1291" s="20" t="s">
        <v>11433</v>
      </c>
    </row>
    <row r="1292" spans="1:12">
      <c r="A1292" s="23" t="s">
        <v>2268</v>
      </c>
      <c r="B1292" s="23" t="s">
        <v>5649</v>
      </c>
      <c r="C1292" s="23" t="s">
        <v>52</v>
      </c>
      <c r="D1292" s="23" t="s">
        <v>3404</v>
      </c>
      <c r="E1292" s="29">
        <f>VLOOKUP(A1292,Normalised!$A$2:$G$3986,7,FALSE)</f>
        <v>9.5003660959866815E-2</v>
      </c>
      <c r="F1292" s="30">
        <f>VLOOKUP(A1292,Normalised!$A$2:$K$3986,9,FALSE)</f>
        <v>4.7916198935263922E-2</v>
      </c>
      <c r="G1292" s="31">
        <f>AVERAGE(VLOOKUP(A1292,Normalised!$A$2:$Q$3986,13,FALSE),VLOOKUP(A1292,Normalised!$A$2:$Q$3986,15,FALSE))</f>
        <v>4.8453633464116486</v>
      </c>
      <c r="H1292" s="31">
        <f>VLOOKUP(A1292,Normalised!$A$2:$Q$3986,17,FALSE)</f>
        <v>6.0653235653235651</v>
      </c>
      <c r="I1292" s="32">
        <f t="shared" si="40"/>
        <v>5.4553434558676068</v>
      </c>
      <c r="J1292" s="37">
        <f t="shared" si="41"/>
        <v>0.2917527328677067</v>
      </c>
      <c r="K1292" s="34">
        <f>((J1292-MIN(J$2:J$3986))/(MAX(J$2:J$3986)-MIN(J$2:J$3986))*10)</f>
        <v>0.59836184263327197</v>
      </c>
      <c r="L1292" s="20" t="s">
        <v>11433</v>
      </c>
    </row>
    <row r="1293" spans="1:12">
      <c r="A1293" s="23" t="s">
        <v>1418</v>
      </c>
      <c r="B1293" s="23" t="s">
        <v>7556</v>
      </c>
      <c r="C1293" s="23" t="s">
        <v>66</v>
      </c>
      <c r="D1293" s="23" t="s">
        <v>5787</v>
      </c>
      <c r="E1293" s="29">
        <f>VLOOKUP(A1293,Normalised!$A$2:$G$3986,7,FALSE)</f>
        <v>4.3412249152452148E-2</v>
      </c>
      <c r="F1293" s="30">
        <f>VLOOKUP(A1293,Normalised!$A$2:$K$3986,9,FALSE)</f>
        <v>0.1029265377214484</v>
      </c>
      <c r="G1293" s="31">
        <f>AVERAGE(VLOOKUP(A1293,Normalised!$A$2:$Q$3986,13,FALSE),VLOOKUP(A1293,Normalised!$A$2:$Q$3986,15,FALSE))</f>
        <v>3.0568868280286834</v>
      </c>
      <c r="H1293" s="31">
        <f>VLOOKUP(A1293,Normalised!$A$2:$Q$3986,17,FALSE)</f>
        <v>7.9731379731379723</v>
      </c>
      <c r="I1293" s="32">
        <f t="shared" si="40"/>
        <v>5.5150124005833279</v>
      </c>
      <c r="J1293" s="37">
        <f t="shared" si="41"/>
        <v>0.29100160305238404</v>
      </c>
      <c r="K1293" s="34">
        <f>((J1293-MIN(J$2:J$3986))/(MAX(J$2:J$3986)-MIN(J$2:J$3986))*10)</f>
        <v>0.59682133462864928</v>
      </c>
      <c r="L1293" s="20" t="s">
        <v>11433</v>
      </c>
    </row>
    <row r="1294" spans="1:12">
      <c r="A1294" s="23" t="s">
        <v>314</v>
      </c>
      <c r="B1294" s="23" t="s">
        <v>4676</v>
      </c>
      <c r="C1294" s="23" t="s">
        <v>46</v>
      </c>
      <c r="D1294" s="23" t="s">
        <v>9857</v>
      </c>
      <c r="E1294" s="29">
        <f>VLOOKUP(A1294,Normalised!$A$2:$G$3986,7,FALSE)</f>
        <v>5.7055392199852367E-2</v>
      </c>
      <c r="F1294" s="30">
        <f>VLOOKUP(A1294,Normalised!$A$2:$K$3986,9,FALSE)</f>
        <v>9.4571445266968271E-2</v>
      </c>
      <c r="G1294" s="31">
        <f>AVERAGE(VLOOKUP(A1294,Normalised!$A$2:$Q$3986,13,FALSE),VLOOKUP(A1294,Normalised!$A$2:$Q$3986,15,FALSE))</f>
        <v>5.6090541304087438</v>
      </c>
      <c r="H1294" s="31">
        <f>VLOOKUP(A1294,Normalised!$A$2:$Q$3986,17,FALSE)</f>
        <v>3.5073260073260073</v>
      </c>
      <c r="I1294" s="32">
        <f t="shared" si="40"/>
        <v>4.5581900688673755</v>
      </c>
      <c r="J1294" s="37">
        <f t="shared" si="41"/>
        <v>0.29081471915311269</v>
      </c>
      <c r="K1294" s="34">
        <f>((J1294-MIN(J$2:J$3986))/(MAX(J$2:J$3986)-MIN(J$2:J$3986))*10)</f>
        <v>0.59643805049201981</v>
      </c>
      <c r="L1294" s="21" t="s">
        <v>11434</v>
      </c>
    </row>
    <row r="1295" spans="1:12">
      <c r="A1295" s="23" t="s">
        <v>1443</v>
      </c>
      <c r="B1295" s="23" t="s">
        <v>7504</v>
      </c>
      <c r="C1295" s="23" t="s">
        <v>66</v>
      </c>
      <c r="D1295" s="23" t="s">
        <v>5787</v>
      </c>
      <c r="E1295" s="29">
        <f>VLOOKUP(A1295,Normalised!$A$2:$G$3986,7,FALSE)</f>
        <v>0.10345424732936323</v>
      </c>
      <c r="F1295" s="30">
        <f>VLOOKUP(A1295,Normalised!$A$2:$K$3986,9,FALSE)</f>
        <v>4.3097924759060657E-2</v>
      </c>
      <c r="G1295" s="31">
        <f>AVERAGE(VLOOKUP(A1295,Normalised!$A$2:$Q$3986,13,FALSE),VLOOKUP(A1295,Normalised!$A$2:$Q$3986,15,FALSE))</f>
        <v>3.0568868280286834</v>
      </c>
      <c r="H1295" s="31">
        <f>VLOOKUP(A1295,Normalised!$A$2:$Q$3986,17,FALSE)</f>
        <v>7.9731379731379723</v>
      </c>
      <c r="I1295" s="32">
        <f t="shared" si="40"/>
        <v>5.5150124005833279</v>
      </c>
      <c r="J1295" s="37">
        <f t="shared" si="41"/>
        <v>0.2907928512464476</v>
      </c>
      <c r="K1295" s="34">
        <f>((J1295-MIN(J$2:J$3986))/(MAX(J$2:J$3986)-MIN(J$2:J$3986))*10)</f>
        <v>0.59639320114031691</v>
      </c>
      <c r="L1295" s="21" t="s">
        <v>11434</v>
      </c>
    </row>
    <row r="1296" spans="1:12">
      <c r="A1296" s="23" t="s">
        <v>320</v>
      </c>
      <c r="B1296" s="23" t="s">
        <v>10993</v>
      </c>
      <c r="C1296" s="23" t="s">
        <v>46</v>
      </c>
      <c r="D1296" s="23" t="s">
        <v>9857</v>
      </c>
      <c r="E1296" s="29">
        <f>VLOOKUP(A1296,Normalised!$A$2:$G$3986,7,FALSE)</f>
        <v>6.7159569180837708E-2</v>
      </c>
      <c r="F1296" s="30">
        <f>VLOOKUP(A1296,Normalised!$A$2:$K$3986,9,FALSE)</f>
        <v>8.0301152387659891E-2</v>
      </c>
      <c r="G1296" s="31">
        <f>AVERAGE(VLOOKUP(A1296,Normalised!$A$2:$Q$3986,13,FALSE),VLOOKUP(A1296,Normalised!$A$2:$Q$3986,15,FALSE))</f>
        <v>5.6090541304087438</v>
      </c>
      <c r="H1296" s="31">
        <f>VLOOKUP(A1296,Normalised!$A$2:$Q$3986,17,FALSE)</f>
        <v>3.5073260073260073</v>
      </c>
      <c r="I1296" s="32">
        <f t="shared" si="40"/>
        <v>4.5581900688673755</v>
      </c>
      <c r="J1296" s="37">
        <f t="shared" si="41"/>
        <v>0.29076404589497767</v>
      </c>
      <c r="K1296" s="34">
        <f>((J1296-MIN(J$2:J$3986))/(MAX(J$2:J$3986)-MIN(J$2:J$3986))*10)</f>
        <v>0.59633412363652172</v>
      </c>
      <c r="L1296" s="21" t="s">
        <v>11434</v>
      </c>
    </row>
    <row r="1297" spans="1:12">
      <c r="A1297" s="23" t="s">
        <v>2721</v>
      </c>
      <c r="B1297" s="23" t="s">
        <v>4755</v>
      </c>
      <c r="C1297" s="23" t="s">
        <v>63</v>
      </c>
      <c r="D1297" s="23" t="s">
        <v>3404</v>
      </c>
      <c r="E1297" s="29">
        <f>VLOOKUP(A1297,Normalised!$A$2:$G$3986,7,FALSE)</f>
        <v>0.12302558164594937</v>
      </c>
      <c r="F1297" s="30">
        <f>VLOOKUP(A1297,Normalised!$A$2:$K$3986,9,FALSE)</f>
        <v>3.1800609562941527E-2</v>
      </c>
      <c r="G1297" s="31">
        <f>AVERAGE(VLOOKUP(A1297,Normalised!$A$2:$Q$3986,13,FALSE),VLOOKUP(A1297,Normalised!$A$2:$Q$3986,15,FALSE))</f>
        <v>4.2084513374006702</v>
      </c>
      <c r="H1297" s="31">
        <f>VLOOKUP(A1297,Normalised!$A$2:$Q$3986,17,FALSE)</f>
        <v>8.3516483516483522</v>
      </c>
      <c r="I1297" s="32">
        <f t="shared" si="40"/>
        <v>6.2800498445245108</v>
      </c>
      <c r="J1297" s="37">
        <f t="shared" si="41"/>
        <v>0.29071313476416583</v>
      </c>
      <c r="K1297" s="34">
        <f>((J1297-MIN(J$2:J$3986))/(MAX(J$2:J$3986)-MIN(J$2:J$3986))*10)</f>
        <v>0.59622970892292615</v>
      </c>
      <c r="L1297" s="21" t="s">
        <v>11434</v>
      </c>
    </row>
    <row r="1298" spans="1:12">
      <c r="A1298" s="23" t="s">
        <v>2300</v>
      </c>
      <c r="B1298" s="23" t="s">
        <v>5580</v>
      </c>
      <c r="C1298" s="23" t="s">
        <v>52</v>
      </c>
      <c r="D1298" s="23" t="s">
        <v>3404</v>
      </c>
      <c r="E1298" s="29">
        <f>VLOOKUP(A1298,Normalised!$A$2:$G$3986,7,FALSE)</f>
        <v>7.6090305554166363E-2</v>
      </c>
      <c r="F1298" s="30">
        <f>VLOOKUP(A1298,Normalised!$A$2:$K$3986,9,FALSE)</f>
        <v>5.8793196596863204E-2</v>
      </c>
      <c r="G1298" s="31">
        <f>AVERAGE(VLOOKUP(A1298,Normalised!$A$2:$Q$3986,13,FALSE),VLOOKUP(A1298,Normalised!$A$2:$Q$3986,15,FALSE))</f>
        <v>4.8453633464116486</v>
      </c>
      <c r="H1298" s="31">
        <f>VLOOKUP(A1298,Normalised!$A$2:$Q$3986,17,FALSE)</f>
        <v>6.0653235653235651</v>
      </c>
      <c r="I1298" s="32">
        <f t="shared" si="40"/>
        <v>5.4553434558676068</v>
      </c>
      <c r="J1298" s="37">
        <f t="shared" si="41"/>
        <v>0.29006333314704835</v>
      </c>
      <c r="K1298" s="34">
        <f>((J1298-MIN(J$2:J$3986))/(MAX(J$2:J$3986)-MIN(J$2:J$3986))*10)</f>
        <v>0.59489701706039333</v>
      </c>
      <c r="L1298" s="21" t="s">
        <v>11434</v>
      </c>
    </row>
    <row r="1299" spans="1:12">
      <c r="A1299" s="23" t="s">
        <v>2661</v>
      </c>
      <c r="B1299" s="23" t="s">
        <v>4873</v>
      </c>
      <c r="C1299" s="23" t="s">
        <v>64</v>
      </c>
      <c r="D1299" s="23" t="s">
        <v>3404</v>
      </c>
      <c r="E1299" s="29">
        <f>VLOOKUP(A1299,Normalised!$A$2:$G$3986,7,FALSE)</f>
        <v>5.2901326723643102E-2</v>
      </c>
      <c r="F1299" s="30">
        <f>VLOOKUP(A1299,Normalised!$A$2:$K$3986,9,FALSE)</f>
        <v>7.8097048243226483E-2</v>
      </c>
      <c r="G1299" s="31">
        <f>AVERAGE(VLOOKUP(A1299,Normalised!$A$2:$Q$3986,13,FALSE),VLOOKUP(A1299,Normalised!$A$2:$Q$3986,15,FALSE))</f>
        <v>5.191504838438143</v>
      </c>
      <c r="H1299" s="31">
        <f>VLOOKUP(A1299,Normalised!$A$2:$Q$3986,17,FALSE)</f>
        <v>6.5476190476190492</v>
      </c>
      <c r="I1299" s="32">
        <f t="shared" si="40"/>
        <v>5.8695619430285966</v>
      </c>
      <c r="J1299" s="37">
        <f t="shared" si="41"/>
        <v>0.28944693686373291</v>
      </c>
      <c r="K1299" s="34">
        <f>((J1299-MIN(J$2:J$3986))/(MAX(J$2:J$3986)-MIN(J$2:J$3986))*10)</f>
        <v>0.59363283690258772</v>
      </c>
      <c r="L1299" s="21" t="s">
        <v>11434</v>
      </c>
    </row>
    <row r="1300" spans="1:12">
      <c r="A1300" s="23" t="s">
        <v>1430</v>
      </c>
      <c r="B1300" s="23" t="s">
        <v>7530</v>
      </c>
      <c r="C1300" s="23" t="s">
        <v>66</v>
      </c>
      <c r="D1300" s="23" t="s">
        <v>5787</v>
      </c>
      <c r="E1300" s="29">
        <f>VLOOKUP(A1300,Normalised!$A$2:$G$3986,7,FALSE)</f>
        <v>8.5240741751969162E-2</v>
      </c>
      <c r="F1300" s="30">
        <f>VLOOKUP(A1300,Normalised!$A$2:$K$3986,9,FALSE)</f>
        <v>5.1412010624807138E-2</v>
      </c>
      <c r="G1300" s="31">
        <f>AVERAGE(VLOOKUP(A1300,Normalised!$A$2:$Q$3986,13,FALSE),VLOOKUP(A1300,Normalised!$A$2:$Q$3986,15,FALSE))</f>
        <v>3.0568868280286834</v>
      </c>
      <c r="H1300" s="31">
        <f>VLOOKUP(A1300,Normalised!$A$2:$Q$3986,17,FALSE)</f>
        <v>7.9731379731379723</v>
      </c>
      <c r="I1300" s="32">
        <f t="shared" si="40"/>
        <v>5.5150124005833279</v>
      </c>
      <c r="J1300" s="37">
        <f t="shared" si="41"/>
        <v>0.28912530286568483</v>
      </c>
      <c r="K1300" s="34">
        <f>((J1300-MIN(J$2:J$3986))/(MAX(J$2:J$3986)-MIN(J$2:J$3986))*10)</f>
        <v>0.59297319094200351</v>
      </c>
      <c r="L1300" s="21" t="s">
        <v>11434</v>
      </c>
    </row>
    <row r="1301" spans="1:12">
      <c r="A1301" s="23" t="s">
        <v>2485</v>
      </c>
      <c r="B1301" s="23" t="s">
        <v>4626</v>
      </c>
      <c r="C1301" s="23" t="s">
        <v>56</v>
      </c>
      <c r="D1301" s="23" t="s">
        <v>3404</v>
      </c>
      <c r="E1301" s="29">
        <f>VLOOKUP(A1301,Normalised!$A$2:$G$3986,7,FALSE)</f>
        <v>8.3863121834306789E-2</v>
      </c>
      <c r="F1301" s="30">
        <f>VLOOKUP(A1301,Normalised!$A$2:$K$3986,9,FALSE)</f>
        <v>4.2575090752706699E-2</v>
      </c>
      <c r="G1301" s="31">
        <f>AVERAGE(VLOOKUP(A1301,Normalised!$A$2:$Q$3986,13,FALSE),VLOOKUP(A1301,Normalised!$A$2:$Q$3986,15,FALSE))</f>
        <v>4.3799735348107127</v>
      </c>
      <c r="H1301" s="31">
        <f>VLOOKUP(A1301,Normalised!$A$2:$Q$3986,17,FALSE)</f>
        <v>9.1361416361416374</v>
      </c>
      <c r="I1301" s="32">
        <f t="shared" si="40"/>
        <v>6.7580575854761751</v>
      </c>
      <c r="J1301" s="37">
        <f t="shared" si="41"/>
        <v>0.28896783126556796</v>
      </c>
      <c r="K1301" s="34">
        <f>((J1301-MIN(J$2:J$3986))/(MAX(J$2:J$3986)-MIN(J$2:J$3986))*10)</f>
        <v>0.5926502291109963</v>
      </c>
      <c r="L1301" s="21" t="s">
        <v>11434</v>
      </c>
    </row>
    <row r="1302" spans="1:12">
      <c r="A1302" s="23" t="s">
        <v>2287</v>
      </c>
      <c r="B1302" s="23" t="s">
        <v>4320</v>
      </c>
      <c r="C1302" s="23" t="s">
        <v>52</v>
      </c>
      <c r="D1302" s="23" t="s">
        <v>3404</v>
      </c>
      <c r="E1302" s="29">
        <f>VLOOKUP(A1302,Normalised!$A$2:$G$3986,7,FALSE)</f>
        <v>9.0660516390254839E-2</v>
      </c>
      <c r="F1302" s="30">
        <f>VLOOKUP(A1302,Normalised!$A$2:$K$3986,9,FALSE)</f>
        <v>4.8777337298670467E-2</v>
      </c>
      <c r="G1302" s="31">
        <f>AVERAGE(VLOOKUP(A1302,Normalised!$A$2:$Q$3986,13,FALSE),VLOOKUP(A1302,Normalised!$A$2:$Q$3986,15,FALSE))</f>
        <v>4.8453633464116486</v>
      </c>
      <c r="H1302" s="31">
        <f>VLOOKUP(A1302,Normalised!$A$2:$Q$3986,17,FALSE)</f>
        <v>6.0653235653235651</v>
      </c>
      <c r="I1302" s="32">
        <f t="shared" si="40"/>
        <v>5.4553434558676068</v>
      </c>
      <c r="J1302" s="37">
        <f t="shared" si="41"/>
        <v>0.2889478440968945</v>
      </c>
      <c r="K1302" s="34">
        <f>((J1302-MIN(J$2:J$3986))/(MAX(J$2:J$3986)-MIN(J$2:J$3986))*10)</f>
        <v>0.59260923700456791</v>
      </c>
      <c r="L1302" s="21" t="s">
        <v>11434</v>
      </c>
    </row>
    <row r="1303" spans="1:12">
      <c r="A1303" s="23" t="s">
        <v>5511</v>
      </c>
      <c r="B1303" s="23" t="s">
        <v>5513</v>
      </c>
      <c r="C1303" s="23" t="s">
        <v>7</v>
      </c>
      <c r="D1303" s="23" t="s">
        <v>3404</v>
      </c>
      <c r="E1303" s="29">
        <f>VLOOKUP(A1303,Normalised!$A$2:$G$3986,7,FALSE)</f>
        <v>7.7054611780944568E-2</v>
      </c>
      <c r="F1303" s="30">
        <f>VLOOKUP(A1303,Normalised!$A$2:$K$3986,9,FALSE)</f>
        <v>5.1596540274108545E-2</v>
      </c>
      <c r="G1303" s="31">
        <f>AVERAGE(VLOOKUP(A1303,Normalised!$A$2:$Q$3986,13,FALSE),VLOOKUP(A1303,Normalised!$A$2:$Q$3986,15,FALSE))</f>
        <v>4.9288313531120993</v>
      </c>
      <c r="H1303" s="31">
        <f>VLOOKUP(A1303,Normalised!$A$2:$Q$3986,17,FALSE)</f>
        <v>7.2008547008547019</v>
      </c>
      <c r="I1303" s="32">
        <f t="shared" si="40"/>
        <v>6.0648430269834002</v>
      </c>
      <c r="J1303" s="37">
        <f t="shared" si="41"/>
        <v>0.28889914798690064</v>
      </c>
      <c r="K1303" s="34">
        <f>((J1303-MIN(J$2:J$3986))/(MAX(J$2:J$3986)-MIN(J$2:J$3986))*10)</f>
        <v>0.59250936512395658</v>
      </c>
      <c r="L1303" s="21" t="s">
        <v>11434</v>
      </c>
    </row>
    <row r="1304" spans="1:12">
      <c r="A1304" s="23" t="s">
        <v>2936</v>
      </c>
      <c r="B1304" s="23" t="s">
        <v>4324</v>
      </c>
      <c r="C1304" s="23" t="s">
        <v>18</v>
      </c>
      <c r="D1304" s="23" t="s">
        <v>3404</v>
      </c>
      <c r="E1304" s="29">
        <f>VLOOKUP(A1304,Normalised!$A$2:$G$3986,7,FALSE)</f>
        <v>9.1016964684164495E-2</v>
      </c>
      <c r="F1304" s="30">
        <f>VLOOKUP(A1304,Normalised!$A$2:$K$3986,9,FALSE)</f>
        <v>4.2431567692138933E-2</v>
      </c>
      <c r="G1304" s="31">
        <f>AVERAGE(VLOOKUP(A1304,Normalised!$A$2:$Q$3986,13,FALSE),VLOOKUP(A1304,Normalised!$A$2:$Q$3986,15,FALSE))</f>
        <v>4.783111543871736</v>
      </c>
      <c r="H1304" s="31">
        <f>VLOOKUP(A1304,Normalised!$A$2:$Q$3986,17,FALSE)</f>
        <v>7.6984126984126986</v>
      </c>
      <c r="I1304" s="32">
        <f t="shared" si="40"/>
        <v>6.2407621211422173</v>
      </c>
      <c r="J1304" s="37">
        <f t="shared" si="41"/>
        <v>0.2888570810062811</v>
      </c>
      <c r="K1304" s="34">
        <f>((J1304-MIN(J$2:J$3986))/(MAX(J$2:J$3986)-MIN(J$2:J$3986))*10)</f>
        <v>0.59242308906480845</v>
      </c>
      <c r="L1304" s="21" t="s">
        <v>11434</v>
      </c>
    </row>
    <row r="1305" spans="1:12">
      <c r="A1305" s="23" t="s">
        <v>298</v>
      </c>
      <c r="B1305" s="23" t="s">
        <v>11030</v>
      </c>
      <c r="C1305" s="23" t="s">
        <v>46</v>
      </c>
      <c r="D1305" s="23" t="s">
        <v>9857</v>
      </c>
      <c r="E1305" s="29">
        <f>VLOOKUP(A1305,Normalised!$A$2:$G$3986,7,FALSE)</f>
        <v>4.1916367149832233E-2</v>
      </c>
      <c r="F1305" s="30">
        <f>VLOOKUP(A1305,Normalised!$A$2:$K$3986,9,FALSE)</f>
        <v>0.12597224058975676</v>
      </c>
      <c r="G1305" s="31">
        <f>AVERAGE(VLOOKUP(A1305,Normalised!$A$2:$Q$3986,13,FALSE),VLOOKUP(A1305,Normalised!$A$2:$Q$3986,15,FALSE))</f>
        <v>5.6090541304087438</v>
      </c>
      <c r="H1305" s="31">
        <f>VLOOKUP(A1305,Normalised!$A$2:$Q$3986,17,FALSE)</f>
        <v>3.5073260073260073</v>
      </c>
      <c r="I1305" s="32">
        <f t="shared" si="40"/>
        <v>4.5581900688673755</v>
      </c>
      <c r="J1305" s="37">
        <f t="shared" si="41"/>
        <v>0.28872450143453976</v>
      </c>
      <c r="K1305" s="34">
        <f>((J1305-MIN(J$2:J$3986))/(MAX(J$2:J$3986)-MIN(J$2:J$3986))*10)</f>
        <v>0.59215117882059953</v>
      </c>
      <c r="L1305" s="21" t="s">
        <v>11434</v>
      </c>
    </row>
    <row r="1306" spans="1:12">
      <c r="A1306" s="23" t="s">
        <v>2966</v>
      </c>
      <c r="B1306" s="23" t="s">
        <v>4261</v>
      </c>
      <c r="C1306" s="23" t="s">
        <v>18</v>
      </c>
      <c r="D1306" s="23" t="s">
        <v>3404</v>
      </c>
      <c r="E1306" s="29">
        <f>VLOOKUP(A1306,Normalised!$A$2:$G$3986,7,FALSE)</f>
        <v>0.12754444226484832</v>
      </c>
      <c r="F1306" s="30">
        <f>VLOOKUP(A1306,Normalised!$A$2:$K$3986,9,FALSE)</f>
        <v>3.0221855896696202E-2</v>
      </c>
      <c r="G1306" s="31">
        <f>AVERAGE(VLOOKUP(A1306,Normalised!$A$2:$Q$3986,13,FALSE),VLOOKUP(A1306,Normalised!$A$2:$Q$3986,15,FALSE))</f>
        <v>4.783111543871736</v>
      </c>
      <c r="H1306" s="31">
        <f>VLOOKUP(A1306,Normalised!$A$2:$Q$3986,17,FALSE)</f>
        <v>7.6984126984126986</v>
      </c>
      <c r="I1306" s="32">
        <f t="shared" si="40"/>
        <v>6.2407621211422173</v>
      </c>
      <c r="J1306" s="37">
        <f t="shared" si="41"/>
        <v>0.2886733991724042</v>
      </c>
      <c r="K1306" s="34">
        <f>((J1306-MIN(J$2:J$3986))/(MAX(J$2:J$3986)-MIN(J$2:J$3986))*10)</f>
        <v>0.59204637211173483</v>
      </c>
      <c r="L1306" s="21" t="s">
        <v>11434</v>
      </c>
    </row>
    <row r="1307" spans="1:12">
      <c r="A1307" s="23" t="s">
        <v>2601</v>
      </c>
      <c r="B1307" s="23" t="s">
        <v>4989</v>
      </c>
      <c r="C1307" s="23" t="s">
        <v>54</v>
      </c>
      <c r="D1307" s="23" t="s">
        <v>3404</v>
      </c>
      <c r="E1307" s="29">
        <f>VLOOKUP(A1307,Normalised!$A$2:$G$3986,7,FALSE)</f>
        <v>0.16561741613165321</v>
      </c>
      <c r="F1307" s="30">
        <f>VLOOKUP(A1307,Normalised!$A$2:$K$3986,9,FALSE)</f>
        <v>2.194877661968337E-2</v>
      </c>
      <c r="G1307" s="31">
        <f>AVERAGE(VLOOKUP(A1307,Normalised!$A$2:$Q$3986,13,FALSE),VLOOKUP(A1307,Normalised!$A$2:$Q$3986,15,FALSE))</f>
        <v>7.1600419408671776</v>
      </c>
      <c r="H1307" s="31">
        <f>VLOOKUP(A1307,Normalised!$A$2:$Q$3986,17,FALSE)</f>
        <v>6.0592185592185599</v>
      </c>
      <c r="I1307" s="32">
        <f t="shared" si="40"/>
        <v>6.6096302500428692</v>
      </c>
      <c r="J1307" s="37">
        <f t="shared" si="41"/>
        <v>0.28855670013605728</v>
      </c>
      <c r="K1307" s="34">
        <f>((J1307-MIN(J$2:J$3986))/(MAX(J$2:J$3986)-MIN(J$2:J$3986))*10)</f>
        <v>0.5918070315930164</v>
      </c>
      <c r="L1307" s="21" t="s">
        <v>11434</v>
      </c>
    </row>
    <row r="1308" spans="1:12">
      <c r="A1308" s="23" t="s">
        <v>2253</v>
      </c>
      <c r="B1308" s="23" t="s">
        <v>5683</v>
      </c>
      <c r="C1308" s="23" t="s">
        <v>52</v>
      </c>
      <c r="D1308" s="23" t="s">
        <v>3404</v>
      </c>
      <c r="E1308" s="29">
        <f>VLOOKUP(A1308,Normalised!$A$2:$G$3986,7,FALSE)</f>
        <v>0.10540881939596432</v>
      </c>
      <c r="F1308" s="30">
        <f>VLOOKUP(A1308,Normalised!$A$2:$K$3986,9,FALSE)</f>
        <v>4.1724204036483567E-2</v>
      </c>
      <c r="G1308" s="31">
        <f>AVERAGE(VLOOKUP(A1308,Normalised!$A$2:$Q$3986,13,FALSE),VLOOKUP(A1308,Normalised!$A$2:$Q$3986,15,FALSE))</f>
        <v>4.8453633464116486</v>
      </c>
      <c r="H1308" s="31">
        <f>VLOOKUP(A1308,Normalised!$A$2:$Q$3986,17,FALSE)</f>
        <v>6.0653235653235651</v>
      </c>
      <c r="I1308" s="32">
        <f t="shared" si="40"/>
        <v>5.4553434558676068</v>
      </c>
      <c r="J1308" s="37">
        <f t="shared" si="41"/>
        <v>0.28842243288914327</v>
      </c>
      <c r="K1308" s="34">
        <f>((J1308-MIN(J$2:J$3986))/(MAX(J$2:J$3986)-MIN(J$2:J$3986))*10)</f>
        <v>0.59153166006014646</v>
      </c>
      <c r="L1308" s="21" t="s">
        <v>11434</v>
      </c>
    </row>
    <row r="1309" spans="1:12">
      <c r="A1309" s="23" t="s">
        <v>294</v>
      </c>
      <c r="B1309" s="23" t="s">
        <v>5519</v>
      </c>
      <c r="C1309" s="23" t="s">
        <v>46</v>
      </c>
      <c r="D1309" s="23" t="s">
        <v>9857</v>
      </c>
      <c r="E1309" s="29">
        <f>VLOOKUP(A1309,Normalised!$A$2:$G$3986,7,FALSE)</f>
        <v>8.115909500583661E-2</v>
      </c>
      <c r="F1309" s="30">
        <f>VLOOKUP(A1309,Normalised!$A$2:$K$3986,9,FALSE)</f>
        <v>6.4831416787892393E-2</v>
      </c>
      <c r="G1309" s="31">
        <f>AVERAGE(VLOOKUP(A1309,Normalised!$A$2:$Q$3986,13,FALSE),VLOOKUP(A1309,Normalised!$A$2:$Q$3986,15,FALSE))</f>
        <v>5.6090541304087438</v>
      </c>
      <c r="H1309" s="31">
        <f>VLOOKUP(A1309,Normalised!$A$2:$Q$3986,17,FALSE)</f>
        <v>3.5073260073260073</v>
      </c>
      <c r="I1309" s="32">
        <f t="shared" si="40"/>
        <v>4.5581900688673755</v>
      </c>
      <c r="J1309" s="37">
        <f t="shared" si="41"/>
        <v>0.28838436623648267</v>
      </c>
      <c r="K1309" s="34">
        <f>((J1309-MIN(J$2:J$3986))/(MAX(J$2:J$3986)-MIN(J$2:J$3986))*10)</f>
        <v>0.59145358835810968</v>
      </c>
      <c r="L1309" s="21" t="s">
        <v>11434</v>
      </c>
    </row>
    <row r="1310" spans="1:12">
      <c r="A1310" s="23" t="s">
        <v>2905</v>
      </c>
      <c r="B1310" s="23" t="s">
        <v>4386</v>
      </c>
      <c r="C1310" s="23" t="s">
        <v>18</v>
      </c>
      <c r="D1310" s="23" t="s">
        <v>3404</v>
      </c>
      <c r="E1310" s="29">
        <f>VLOOKUP(A1310,Normalised!$A$2:$G$3986,7,FALSE)</f>
        <v>9.7537512353243136E-2</v>
      </c>
      <c r="F1310" s="30">
        <f>VLOOKUP(A1310,Normalised!$A$2:$K$3986,9,FALSE)</f>
        <v>3.8720471411744083E-2</v>
      </c>
      <c r="G1310" s="31">
        <f>AVERAGE(VLOOKUP(A1310,Normalised!$A$2:$Q$3986,13,FALSE),VLOOKUP(A1310,Normalised!$A$2:$Q$3986,15,FALSE))</f>
        <v>4.783111543871736</v>
      </c>
      <c r="H1310" s="31">
        <f>VLOOKUP(A1310,Normalised!$A$2:$Q$3986,17,FALSE)</f>
        <v>7.6984126984126986</v>
      </c>
      <c r="I1310" s="32">
        <f t="shared" si="40"/>
        <v>6.2407621211422173</v>
      </c>
      <c r="J1310" s="37">
        <f t="shared" si="41"/>
        <v>0.28671471318643477</v>
      </c>
      <c r="K1310" s="34">
        <f>((J1310-MIN(J$2:J$3986))/(MAX(J$2:J$3986)-MIN(J$2:J$3986))*10)</f>
        <v>0.58802926164910174</v>
      </c>
      <c r="L1310" s="21" t="s">
        <v>11434</v>
      </c>
    </row>
    <row r="1311" spans="1:12">
      <c r="A1311" s="23" t="s">
        <v>2342</v>
      </c>
      <c r="B1311" s="23" t="s">
        <v>5498</v>
      </c>
      <c r="C1311" s="23" t="s">
        <v>7</v>
      </c>
      <c r="D1311" s="23" t="s">
        <v>3404</v>
      </c>
      <c r="E1311" s="29">
        <f>VLOOKUP(A1311,Normalised!$A$2:$G$3986,7,FALSE)</f>
        <v>7.5491412693389576E-2</v>
      </c>
      <c r="F1311" s="30">
        <f>VLOOKUP(A1311,Normalised!$A$2:$K$3986,9,FALSE)</f>
        <v>5.1391507330440317E-2</v>
      </c>
      <c r="G1311" s="31">
        <f>AVERAGE(VLOOKUP(A1311,Normalised!$A$2:$Q$3986,13,FALSE),VLOOKUP(A1311,Normalised!$A$2:$Q$3986,15,FALSE))</f>
        <v>4.9288313531120993</v>
      </c>
      <c r="H1311" s="31">
        <f>VLOOKUP(A1311,Normalised!$A$2:$Q$3986,17,FALSE)</f>
        <v>7.2008547008547019</v>
      </c>
      <c r="I1311" s="32">
        <f t="shared" si="40"/>
        <v>6.0648430269834002</v>
      </c>
      <c r="J1311" s="37">
        <f t="shared" si="41"/>
        <v>0.28655159118482842</v>
      </c>
      <c r="K1311" s="34">
        <f>((J1311-MIN(J$2:J$3986))/(MAX(J$2:J$3986)-MIN(J$2:J$3986))*10)</f>
        <v>0.58769471129032425</v>
      </c>
      <c r="L1311" s="21" t="s">
        <v>11434</v>
      </c>
    </row>
    <row r="1312" spans="1:12">
      <c r="A1312" s="23" t="s">
        <v>2282</v>
      </c>
      <c r="B1312" s="23" t="s">
        <v>5618</v>
      </c>
      <c r="C1312" s="23" t="s">
        <v>52</v>
      </c>
      <c r="D1312" s="23" t="s">
        <v>3404</v>
      </c>
      <c r="E1312" s="29">
        <f>VLOOKUP(A1312,Normalised!$A$2:$G$3986,7,FALSE)</f>
        <v>7.7644899528188246E-2</v>
      </c>
      <c r="F1312" s="30">
        <f>VLOOKUP(A1312,Normalised!$A$2:$K$3986,9,FALSE)</f>
        <v>5.5338391496053622E-2</v>
      </c>
      <c r="G1312" s="31">
        <f>AVERAGE(VLOOKUP(A1312,Normalised!$A$2:$Q$3986,13,FALSE),VLOOKUP(A1312,Normalised!$A$2:$Q$3986,15,FALSE))</f>
        <v>4.8453633464116486</v>
      </c>
      <c r="H1312" s="31">
        <f>VLOOKUP(A1312,Normalised!$A$2:$Q$3986,17,FALSE)</f>
        <v>6.0653235653235651</v>
      </c>
      <c r="I1312" s="32">
        <f t="shared" si="40"/>
        <v>5.4553434558676068</v>
      </c>
      <c r="J1312" s="37">
        <f t="shared" si="41"/>
        <v>0.28618960413609501</v>
      </c>
      <c r="K1312" s="34">
        <f>((J1312-MIN(J$2:J$3986))/(MAX(J$2:J$3986)-MIN(J$2:J$3986))*10)</f>
        <v>0.58695230440569801</v>
      </c>
      <c r="L1312" s="21" t="s">
        <v>11434</v>
      </c>
    </row>
    <row r="1313" spans="1:12">
      <c r="A1313" s="23" t="s">
        <v>2478</v>
      </c>
      <c r="B1313" s="23" t="s">
        <v>5226</v>
      </c>
      <c r="C1313" s="23" t="s">
        <v>56</v>
      </c>
      <c r="D1313" s="23" t="s">
        <v>3404</v>
      </c>
      <c r="E1313" s="29">
        <f>VLOOKUP(A1313,Normalised!$A$2:$G$3986,7,FALSE)</f>
        <v>7.7210416720120648E-2</v>
      </c>
      <c r="F1313" s="30">
        <f>VLOOKUP(A1313,Normalised!$A$2:$K$3986,9,FALSE)</f>
        <v>4.4492148776004582E-2</v>
      </c>
      <c r="G1313" s="31">
        <f>AVERAGE(VLOOKUP(A1313,Normalised!$A$2:$Q$3986,13,FALSE),VLOOKUP(A1313,Normalised!$A$2:$Q$3986,15,FALSE))</f>
        <v>4.3799735348107127</v>
      </c>
      <c r="H1313" s="31">
        <f>VLOOKUP(A1313,Normalised!$A$2:$Q$3986,17,FALSE)</f>
        <v>9.1361416361416374</v>
      </c>
      <c r="I1313" s="32">
        <f t="shared" si="40"/>
        <v>6.7580575854761751</v>
      </c>
      <c r="J1313" s="37">
        <f t="shared" si="41"/>
        <v>0.28527281551511768</v>
      </c>
      <c r="K1313" s="34">
        <f>((J1313-MIN(J$2:J$3986))/(MAX(J$2:J$3986)-MIN(J$2:J$3986))*10)</f>
        <v>0.58507204325728934</v>
      </c>
      <c r="L1313" s="21" t="s">
        <v>11434</v>
      </c>
    </row>
    <row r="1314" spans="1:12">
      <c r="A1314" s="23" t="s">
        <v>1427</v>
      </c>
      <c r="B1314" s="23" t="s">
        <v>7535</v>
      </c>
      <c r="C1314" s="23" t="s">
        <v>66</v>
      </c>
      <c r="D1314" s="23" t="s">
        <v>5787</v>
      </c>
      <c r="E1314" s="29">
        <f>VLOOKUP(A1314,Normalised!$A$2:$G$3986,7,FALSE)</f>
        <v>6.6351642986582179E-2</v>
      </c>
      <c r="F1314" s="30">
        <f>VLOOKUP(A1314,Normalised!$A$2:$K$3986,9,FALSE)</f>
        <v>6.3355179593481178E-2</v>
      </c>
      <c r="G1314" s="31">
        <f>AVERAGE(VLOOKUP(A1314,Normalised!$A$2:$Q$3986,13,FALSE),VLOOKUP(A1314,Normalised!$A$2:$Q$3986,15,FALSE))</f>
        <v>3.0568868280286834</v>
      </c>
      <c r="H1314" s="31">
        <f>VLOOKUP(A1314,Normalised!$A$2:$Q$3986,17,FALSE)</f>
        <v>7.9731379731379723</v>
      </c>
      <c r="I1314" s="32">
        <f t="shared" si="40"/>
        <v>5.5150124005833279</v>
      </c>
      <c r="J1314" s="37">
        <f t="shared" si="41"/>
        <v>0.28514128359693625</v>
      </c>
      <c r="K1314" s="34">
        <f>((J1314-MIN(J$2:J$3986))/(MAX(J$2:J$3986)-MIN(J$2:J$3986))*10)</f>
        <v>0.58480228166789638</v>
      </c>
      <c r="L1314" s="21" t="s">
        <v>11434</v>
      </c>
    </row>
    <row r="1315" spans="1:12">
      <c r="A1315" s="23" t="s">
        <v>2404</v>
      </c>
      <c r="B1315" s="23" t="s">
        <v>5378</v>
      </c>
      <c r="C1315" s="23" t="s">
        <v>7</v>
      </c>
      <c r="D1315" s="23" t="s">
        <v>3404</v>
      </c>
      <c r="E1315" s="29">
        <f>VLOOKUP(A1315,Normalised!$A$2:$G$3986,7,FALSE)</f>
        <v>0.10746686671796533</v>
      </c>
      <c r="F1315" s="30">
        <f>VLOOKUP(A1315,Normalised!$A$2:$K$3986,9,FALSE)</f>
        <v>3.5460447607419322E-2</v>
      </c>
      <c r="G1315" s="31">
        <f>AVERAGE(VLOOKUP(A1315,Normalised!$A$2:$Q$3986,13,FALSE),VLOOKUP(A1315,Normalised!$A$2:$Q$3986,15,FALSE))</f>
        <v>4.9288313531120993</v>
      </c>
      <c r="H1315" s="31">
        <f>VLOOKUP(A1315,Normalised!$A$2:$Q$3986,17,FALSE)</f>
        <v>7.2008547008547019</v>
      </c>
      <c r="I1315" s="32">
        <f t="shared" si="40"/>
        <v>6.0648430269834002</v>
      </c>
      <c r="J1315" s="37">
        <f t="shared" si="41"/>
        <v>0.2848477466946101</v>
      </c>
      <c r="K1315" s="34">
        <f>((J1315-MIN(J$2:J$3986))/(MAX(J$2:J$3986)-MIN(J$2:J$3986))*10)</f>
        <v>0.5842002606344332</v>
      </c>
      <c r="L1315" s="21" t="s">
        <v>11434</v>
      </c>
    </row>
    <row r="1316" spans="1:12">
      <c r="A1316" s="23" t="s">
        <v>2291</v>
      </c>
      <c r="B1316" s="23" t="s">
        <v>5598</v>
      </c>
      <c r="C1316" s="23" t="s">
        <v>52</v>
      </c>
      <c r="D1316" s="23" t="s">
        <v>3404</v>
      </c>
      <c r="E1316" s="29">
        <f>VLOOKUP(A1316,Normalised!$A$2:$G$3986,7,FALSE)</f>
        <v>8.4023261892125334E-2</v>
      </c>
      <c r="F1316" s="30">
        <f>VLOOKUP(A1316,Normalised!$A$2:$K$3986,9,FALSE)</f>
        <v>5.0263826140265089E-2</v>
      </c>
      <c r="G1316" s="31">
        <f>AVERAGE(VLOOKUP(A1316,Normalised!$A$2:$Q$3986,13,FALSE),VLOOKUP(A1316,Normalised!$A$2:$Q$3986,15,FALSE))</f>
        <v>4.8453633464116486</v>
      </c>
      <c r="H1316" s="31">
        <f>VLOOKUP(A1316,Normalised!$A$2:$Q$3986,17,FALSE)</f>
        <v>6.0653235653235651</v>
      </c>
      <c r="I1316" s="32">
        <f t="shared" si="40"/>
        <v>5.4553434558676068</v>
      </c>
      <c r="J1316" s="37">
        <f t="shared" si="41"/>
        <v>0.28455030795501002</v>
      </c>
      <c r="K1316" s="34">
        <f>((J1316-MIN(J$2:J$3986))/(MAX(J$2:J$3986)-MIN(J$2:J$3986))*10)</f>
        <v>0.58359023724048498</v>
      </c>
      <c r="L1316" s="21" t="s">
        <v>11434</v>
      </c>
    </row>
    <row r="1317" spans="1:12">
      <c r="A1317" s="23" t="s">
        <v>3032</v>
      </c>
      <c r="B1317" s="23" t="s">
        <v>4133</v>
      </c>
      <c r="C1317" s="23" t="s">
        <v>55</v>
      </c>
      <c r="D1317" s="23" t="s">
        <v>3404</v>
      </c>
      <c r="E1317" s="29">
        <f>VLOOKUP(A1317,Normalised!$A$2:$G$3986,7,FALSE)</f>
        <v>0.38783299638796309</v>
      </c>
      <c r="F1317" s="30">
        <f>VLOOKUP(A1317,Normalised!$A$2:$K$3986,9,FALSE)</f>
        <v>8.8984297552009168E-3</v>
      </c>
      <c r="G1317" s="31">
        <f>AVERAGE(VLOOKUP(A1317,Normalised!$A$2:$Q$3986,13,FALSE),VLOOKUP(A1317,Normalised!$A$2:$Q$3986,15,FALSE))</f>
        <v>5.4569372241918508</v>
      </c>
      <c r="H1317" s="31">
        <f>VLOOKUP(A1317,Normalised!$A$2:$Q$3986,17,FALSE)</f>
        <v>7.8571428571428577</v>
      </c>
      <c r="I1317" s="32">
        <f t="shared" si="40"/>
        <v>6.6570400406673542</v>
      </c>
      <c r="J1317" s="37">
        <f t="shared" si="41"/>
        <v>0.2842800831031233</v>
      </c>
      <c r="K1317" s="34">
        <f>((J1317-MIN(J$2:J$3986))/(MAX(J$2:J$3986)-MIN(J$2:J$3986))*10)</f>
        <v>0.58303602738369664</v>
      </c>
      <c r="L1317" s="21" t="s">
        <v>11434</v>
      </c>
    </row>
    <row r="1318" spans="1:12">
      <c r="A1318" s="23" t="s">
        <v>612</v>
      </c>
      <c r="B1318" s="23" t="s">
        <v>10473</v>
      </c>
      <c r="C1318" s="23" t="s">
        <v>71</v>
      </c>
      <c r="D1318" s="23" t="s">
        <v>9857</v>
      </c>
      <c r="E1318" s="29">
        <f>VLOOKUP(A1318,Normalised!$A$2:$G$3986,7,FALSE)</f>
        <v>5.8077498266091078E-2</v>
      </c>
      <c r="F1318" s="30">
        <f>VLOOKUP(A1318,Normalised!$A$2:$K$3986,9,FALSE)</f>
        <v>7.4857527733268536E-2</v>
      </c>
      <c r="G1318" s="31">
        <f>AVERAGE(VLOOKUP(A1318,Normalised!$A$2:$Q$3986,13,FALSE),VLOOKUP(A1318,Normalised!$A$2:$Q$3986,15,FALSE))</f>
        <v>6.4348942775970146</v>
      </c>
      <c r="H1318" s="31">
        <f>VLOOKUP(A1318,Normalised!$A$2:$Q$3986,17,FALSE)</f>
        <v>4.0445665445665444</v>
      </c>
      <c r="I1318" s="32">
        <f t="shared" si="40"/>
        <v>5.2397304110817799</v>
      </c>
      <c r="J1318" s="37">
        <f t="shared" si="41"/>
        <v>0.28347674739597095</v>
      </c>
      <c r="K1318" s="34">
        <f>((J1318-MIN(J$2:J$3986))/(MAX(J$2:J$3986)-MIN(J$2:J$3986))*10)</f>
        <v>0.58138844921275701</v>
      </c>
      <c r="L1318" s="21" t="s">
        <v>11434</v>
      </c>
    </row>
    <row r="1319" spans="1:12">
      <c r="A1319" s="23" t="s">
        <v>2265</v>
      </c>
      <c r="B1319" s="23" t="s">
        <v>5653</v>
      </c>
      <c r="C1319" s="23" t="s">
        <v>52</v>
      </c>
      <c r="D1319" s="23" t="s">
        <v>3404</v>
      </c>
      <c r="E1319" s="29">
        <f>VLOOKUP(A1319,Normalised!$A$2:$G$3986,7,FALSE)</f>
        <v>0.113353559291011</v>
      </c>
      <c r="F1319" s="30">
        <f>VLOOKUP(A1319,Normalised!$A$2:$K$3986,9,FALSE)</f>
        <v>3.6731651858162309E-2</v>
      </c>
      <c r="G1319" s="31">
        <f>AVERAGE(VLOOKUP(A1319,Normalised!$A$2:$Q$3986,13,FALSE),VLOOKUP(A1319,Normalised!$A$2:$Q$3986,15,FALSE))</f>
        <v>4.8453633464116486</v>
      </c>
      <c r="H1319" s="31">
        <f>VLOOKUP(A1319,Normalised!$A$2:$Q$3986,17,FALSE)</f>
        <v>6.0653235653235651</v>
      </c>
      <c r="I1319" s="32">
        <f t="shared" si="40"/>
        <v>5.4553434558676068</v>
      </c>
      <c r="J1319" s="37">
        <f t="shared" si="41"/>
        <v>0.28320390645538784</v>
      </c>
      <c r="K1319" s="34">
        <f>((J1319-MIN(J$2:J$3986))/(MAX(J$2:J$3986)-MIN(J$2:J$3986))*10)</f>
        <v>0.58082887396440064</v>
      </c>
      <c r="L1319" s="21" t="s">
        <v>11434</v>
      </c>
    </row>
    <row r="1320" spans="1:12">
      <c r="A1320" s="23" t="s">
        <v>291</v>
      </c>
      <c r="B1320" s="23" t="s">
        <v>11041</v>
      </c>
      <c r="C1320" s="23" t="s">
        <v>46</v>
      </c>
      <c r="D1320" s="23" t="s">
        <v>9857</v>
      </c>
      <c r="E1320" s="29">
        <f>VLOOKUP(A1320,Normalised!$A$2:$G$3986,7,FALSE)</f>
        <v>6.5447229787941971E-2</v>
      </c>
      <c r="F1320" s="30">
        <f>VLOOKUP(A1320,Normalised!$A$2:$K$3986,9,FALSE)</f>
        <v>7.5872440804426247E-2</v>
      </c>
      <c r="G1320" s="31">
        <f>AVERAGE(VLOOKUP(A1320,Normalised!$A$2:$Q$3986,13,FALSE),VLOOKUP(A1320,Normalised!$A$2:$Q$3986,15,FALSE))</f>
        <v>5.6090541304087438</v>
      </c>
      <c r="H1320" s="31">
        <f>VLOOKUP(A1320,Normalised!$A$2:$Q$3986,17,FALSE)</f>
        <v>3.5073260073260073</v>
      </c>
      <c r="I1320" s="32">
        <f t="shared" si="40"/>
        <v>4.5581900688673755</v>
      </c>
      <c r="J1320" s="37">
        <f t="shared" si="41"/>
        <v>0.28287153788386715</v>
      </c>
      <c r="K1320" s="34">
        <f>((J1320-MIN(J$2:J$3986))/(MAX(J$2:J$3986)-MIN(J$2:J$3986))*10)</f>
        <v>0.5801472122403315</v>
      </c>
      <c r="L1320" s="21" t="s">
        <v>11434</v>
      </c>
    </row>
    <row r="1321" spans="1:12">
      <c r="A1321" s="23" t="s">
        <v>2299</v>
      </c>
      <c r="B1321" s="23" t="s">
        <v>5582</v>
      </c>
      <c r="C1321" s="23" t="s">
        <v>52</v>
      </c>
      <c r="D1321" s="23" t="s">
        <v>3404</v>
      </c>
      <c r="E1321" s="29">
        <f>VLOOKUP(A1321,Normalised!$A$2:$G$3986,7,FALSE)</f>
        <v>0.1053167866714694</v>
      </c>
      <c r="F1321" s="30">
        <f>VLOOKUP(A1321,Normalised!$A$2:$K$3986,9,FALSE)</f>
        <v>3.9120285651897117E-2</v>
      </c>
      <c r="G1321" s="31">
        <f>AVERAGE(VLOOKUP(A1321,Normalised!$A$2:$Q$3986,13,FALSE),VLOOKUP(A1321,Normalised!$A$2:$Q$3986,15,FALSE))</f>
        <v>4.8453633464116486</v>
      </c>
      <c r="H1321" s="31">
        <f>VLOOKUP(A1321,Normalised!$A$2:$Q$3986,17,FALSE)</f>
        <v>6.0653235653235651</v>
      </c>
      <c r="I1321" s="32">
        <f t="shared" si="40"/>
        <v>5.4553434558676068</v>
      </c>
      <c r="J1321" s="37">
        <f t="shared" si="41"/>
        <v>0.28221097880839019</v>
      </c>
      <c r="K1321" s="34">
        <f>((J1321-MIN(J$2:J$3986))/(MAX(J$2:J$3986)-MIN(J$2:J$3986))*10)</f>
        <v>0.57879245767921561</v>
      </c>
      <c r="L1321" s="21" t="s">
        <v>11434</v>
      </c>
    </row>
    <row r="1322" spans="1:12">
      <c r="A1322" s="23" t="s">
        <v>5478</v>
      </c>
      <c r="B1322" s="23" t="s">
        <v>5480</v>
      </c>
      <c r="C1322" s="23" t="s">
        <v>7</v>
      </c>
      <c r="D1322" s="23" t="s">
        <v>3404</v>
      </c>
      <c r="E1322" s="29">
        <f>VLOOKUP(A1322,Normalised!$A$2:$G$3986,7,FALSE)</f>
        <v>0.11037882155887373</v>
      </c>
      <c r="F1322" s="30">
        <f>VLOOKUP(A1322,Normalised!$A$2:$K$3986,9,FALSE)</f>
        <v>3.3399866523553673E-2</v>
      </c>
      <c r="G1322" s="31">
        <f>AVERAGE(VLOOKUP(A1322,Normalised!$A$2:$Q$3986,13,FALSE),VLOOKUP(A1322,Normalised!$A$2:$Q$3986,15,FALSE))</f>
        <v>4.9288313531120993</v>
      </c>
      <c r="H1322" s="31">
        <f>VLOOKUP(A1322,Normalised!$A$2:$Q$3986,17,FALSE)</f>
        <v>7.2008547008547019</v>
      </c>
      <c r="I1322" s="32">
        <f t="shared" si="40"/>
        <v>6.0648430269834002</v>
      </c>
      <c r="J1322" s="37">
        <f t="shared" si="41"/>
        <v>0.28171935345679017</v>
      </c>
      <c r="K1322" s="34">
        <f>((J1322-MIN(J$2:J$3986))/(MAX(J$2:J$3986)-MIN(J$2:J$3986))*10)</f>
        <v>0.57778417286084505</v>
      </c>
      <c r="L1322" s="21" t="s">
        <v>11434</v>
      </c>
    </row>
    <row r="1323" spans="1:12">
      <c r="A1323" s="23" t="s">
        <v>3107</v>
      </c>
      <c r="B1323" s="23" t="s">
        <v>3990</v>
      </c>
      <c r="C1323" s="23" t="s">
        <v>47</v>
      </c>
      <c r="D1323" s="23" t="s">
        <v>3404</v>
      </c>
      <c r="E1323" s="29">
        <f>VLOOKUP(A1323,Normalised!$A$2:$G$3986,7,FALSE)</f>
        <v>0.86984835992943388</v>
      </c>
      <c r="F1323" s="30">
        <f>VLOOKUP(A1323,Normalised!$A$2:$K$3986,9,FALSE)</f>
        <v>4.3672017001331687E-3</v>
      </c>
      <c r="G1323" s="31">
        <f>AVERAGE(VLOOKUP(A1323,Normalised!$A$2:$Q$3986,13,FALSE),VLOOKUP(A1323,Normalised!$A$2:$Q$3986,15,FALSE))</f>
        <v>5.9135040021782697</v>
      </c>
      <c r="H1323" s="31">
        <f>VLOOKUP(A1323,Normalised!$A$2:$Q$3986,17,FALSE)</f>
        <v>5.8485958485958474</v>
      </c>
      <c r="I1323" s="32">
        <f t="shared" si="40"/>
        <v>5.8810499253870585</v>
      </c>
      <c r="J1323" s="37">
        <f t="shared" si="41"/>
        <v>0.2816440333996244</v>
      </c>
      <c r="K1323" s="34">
        <f>((J1323-MIN(J$2:J$3986))/(MAX(J$2:J$3986)-MIN(J$2:J$3986))*10)</f>
        <v>0.57762969736459202</v>
      </c>
      <c r="L1323" s="21" t="s">
        <v>11434</v>
      </c>
    </row>
    <row r="1324" spans="1:12">
      <c r="A1324" s="23" t="s">
        <v>2384</v>
      </c>
      <c r="B1324" s="23" t="s">
        <v>5411</v>
      </c>
      <c r="C1324" s="23" t="s">
        <v>7</v>
      </c>
      <c r="D1324" s="23" t="s">
        <v>3404</v>
      </c>
      <c r="E1324" s="29">
        <f>VLOOKUP(A1324,Normalised!$A$2:$G$3986,7,FALSE)</f>
        <v>8.3092365110782856E-2</v>
      </c>
      <c r="F1324" s="30">
        <f>VLOOKUP(A1324,Normalised!$A$2:$K$3986,9,FALSE)</f>
        <v>4.4287115832336361E-2</v>
      </c>
      <c r="G1324" s="31">
        <f>AVERAGE(VLOOKUP(A1324,Normalised!$A$2:$Q$3986,13,FALSE),VLOOKUP(A1324,Normalised!$A$2:$Q$3986,15,FALSE))</f>
        <v>4.9288313531120993</v>
      </c>
      <c r="H1324" s="31">
        <f>VLOOKUP(A1324,Normalised!$A$2:$Q$3986,17,FALSE)</f>
        <v>7.2008547008547019</v>
      </c>
      <c r="I1324" s="32">
        <f t="shared" si="40"/>
        <v>6.0648430269834002</v>
      </c>
      <c r="J1324" s="37">
        <f t="shared" si="41"/>
        <v>0.28154816069854144</v>
      </c>
      <c r="K1324" s="34">
        <f>((J1324-MIN(J$2:J$3986))/(MAX(J$2:J$3986)-MIN(J$2:J$3986))*10)</f>
        <v>0.57743307001678834</v>
      </c>
      <c r="L1324" s="21" t="s">
        <v>11434</v>
      </c>
    </row>
    <row r="1325" spans="1:12">
      <c r="A1325" s="23" t="s">
        <v>2907</v>
      </c>
      <c r="B1325" s="23" t="s">
        <v>4382</v>
      </c>
      <c r="C1325" s="23" t="s">
        <v>18</v>
      </c>
      <c r="D1325" s="23" t="s">
        <v>3404</v>
      </c>
      <c r="E1325" s="29">
        <f>VLOOKUP(A1325,Normalised!$A$2:$G$3986,7,FALSE)</f>
        <v>9.7609773418335322E-2</v>
      </c>
      <c r="F1325" s="30">
        <f>VLOOKUP(A1325,Normalised!$A$2:$K$3986,9,FALSE)</f>
        <v>3.6618883739144785E-2</v>
      </c>
      <c r="G1325" s="31">
        <f>AVERAGE(VLOOKUP(A1325,Normalised!$A$2:$Q$3986,13,FALSE),VLOOKUP(A1325,Normalised!$A$2:$Q$3986,15,FALSE))</f>
        <v>4.783111543871736</v>
      </c>
      <c r="H1325" s="31">
        <f>VLOOKUP(A1325,Normalised!$A$2:$Q$3986,17,FALSE)</f>
        <v>7.6984126984126986</v>
      </c>
      <c r="I1325" s="32">
        <f t="shared" si="40"/>
        <v>6.2407621211422173</v>
      </c>
      <c r="J1325" s="37">
        <f t="shared" si="41"/>
        <v>0.28150018094466173</v>
      </c>
      <c r="K1325" s="34">
        <f>((J1325-MIN(J$2:J$3986))/(MAX(J$2:J$3986)-MIN(J$2:J$3986))*10)</f>
        <v>0.57733466732606331</v>
      </c>
      <c r="L1325" s="21" t="s">
        <v>11434</v>
      </c>
    </row>
    <row r="1326" spans="1:12">
      <c r="A1326" s="23" t="s">
        <v>1482</v>
      </c>
      <c r="B1326" s="23" t="s">
        <v>7431</v>
      </c>
      <c r="C1326" s="23" t="s">
        <v>66</v>
      </c>
      <c r="D1326" s="23" t="s">
        <v>5787</v>
      </c>
      <c r="E1326" s="29">
        <f>VLOOKUP(A1326,Normalised!$A$2:$G$3986,7,FALSE)</f>
        <v>0.10678749504463173</v>
      </c>
      <c r="F1326" s="30">
        <f>VLOOKUP(A1326,Normalised!$A$2:$K$3986,9,FALSE)</f>
        <v>3.7818326459603896E-2</v>
      </c>
      <c r="G1326" s="31">
        <f>AVERAGE(VLOOKUP(A1326,Normalised!$A$2:$Q$3986,13,FALSE),VLOOKUP(A1326,Normalised!$A$2:$Q$3986,15,FALSE))</f>
        <v>3.0568868280286834</v>
      </c>
      <c r="H1326" s="31">
        <f>VLOOKUP(A1326,Normalised!$A$2:$Q$3986,17,FALSE)</f>
        <v>7.9731379731379723</v>
      </c>
      <c r="I1326" s="32">
        <f t="shared" si="40"/>
        <v>5.5150124005833279</v>
      </c>
      <c r="J1326" s="37">
        <f t="shared" si="41"/>
        <v>0.2813561416326138</v>
      </c>
      <c r="K1326" s="34">
        <f>((J1326-MIN(J$2:J$3986))/(MAX(J$2:J$3986)-MIN(J$2:J$3986))*10)</f>
        <v>0.57703925405839152</v>
      </c>
      <c r="L1326" s="21" t="s">
        <v>11434</v>
      </c>
    </row>
    <row r="1327" spans="1:12">
      <c r="A1327" s="23" t="s">
        <v>1475</v>
      </c>
      <c r="B1327" s="23" t="s">
        <v>4326</v>
      </c>
      <c r="C1327" s="23" t="s">
        <v>66</v>
      </c>
      <c r="D1327" s="23" t="s">
        <v>5787</v>
      </c>
      <c r="E1327" s="29">
        <f>VLOOKUP(A1327,Normalised!$A$2:$G$3986,7,FALSE)</f>
        <v>3.4762456923139534E-2</v>
      </c>
      <c r="F1327" s="30">
        <f>VLOOKUP(A1327,Normalised!$A$2:$K$3986,9,FALSE)</f>
        <v>0.11608965270494837</v>
      </c>
      <c r="G1327" s="31">
        <f>AVERAGE(VLOOKUP(A1327,Normalised!$A$2:$Q$3986,13,FALSE),VLOOKUP(A1327,Normalised!$A$2:$Q$3986,15,FALSE))</f>
        <v>3.0568868280286834</v>
      </c>
      <c r="H1327" s="31">
        <f>VLOOKUP(A1327,Normalised!$A$2:$Q$3986,17,FALSE)</f>
        <v>7.9731379731379723</v>
      </c>
      <c r="I1327" s="32">
        <f t="shared" si="40"/>
        <v>5.5150124005833279</v>
      </c>
      <c r="J1327" s="37">
        <f t="shared" si="41"/>
        <v>0.28128732067360618</v>
      </c>
      <c r="K1327" s="34">
        <f>((J1327-MIN(J$2:J$3986))/(MAX(J$2:J$3986)-MIN(J$2:J$3986))*10)</f>
        <v>0.57689810769983363</v>
      </c>
      <c r="L1327" s="21" t="s">
        <v>11434</v>
      </c>
    </row>
    <row r="1328" spans="1:12">
      <c r="A1328" s="23" t="s">
        <v>2825</v>
      </c>
      <c r="B1328" s="23" t="s">
        <v>4547</v>
      </c>
      <c r="C1328" s="23" t="s">
        <v>39</v>
      </c>
      <c r="D1328" s="23" t="s">
        <v>3404</v>
      </c>
      <c r="E1328" s="29">
        <f>VLOOKUP(A1328,Normalised!$A$2:$G$3986,7,FALSE)</f>
        <v>9.1865101178416342E-2</v>
      </c>
      <c r="F1328" s="30">
        <f>VLOOKUP(A1328,Normalised!$A$2:$K$3986,9,FALSE)</f>
        <v>3.683416832999642E-2</v>
      </c>
      <c r="G1328" s="31">
        <f>AVERAGE(VLOOKUP(A1328,Normalised!$A$2:$Q$3986,13,FALSE),VLOOKUP(A1328,Normalised!$A$2:$Q$3986,15,FALSE))</f>
        <v>4.3279905603964366</v>
      </c>
      <c r="H1328" s="31">
        <f>VLOOKUP(A1328,Normalised!$A$2:$Q$3986,17,FALSE)</f>
        <v>8.6233211233211229</v>
      </c>
      <c r="I1328" s="32">
        <f t="shared" si="40"/>
        <v>6.4756558418587797</v>
      </c>
      <c r="J1328" s="37">
        <f t="shared" si="41"/>
        <v>0.27983050864332087</v>
      </c>
      <c r="K1328" s="34">
        <f>((J1328-MIN(J$2:J$3986))/(MAX(J$2:J$3986)-MIN(J$2:J$3986))*10)</f>
        <v>0.57391030113417207</v>
      </c>
      <c r="L1328" s="21" t="s">
        <v>11434</v>
      </c>
    </row>
    <row r="1329" spans="1:12">
      <c r="A1329" s="23" t="s">
        <v>1492</v>
      </c>
      <c r="B1329" s="23" t="s">
        <v>7412</v>
      </c>
      <c r="C1329" s="23" t="s">
        <v>66</v>
      </c>
      <c r="D1329" s="23" t="s">
        <v>5787</v>
      </c>
      <c r="E1329" s="29">
        <f>VLOOKUP(A1329,Normalised!$A$2:$G$3986,7,FALSE)</f>
        <v>0.10620981040561417</v>
      </c>
      <c r="F1329" s="30">
        <f>VLOOKUP(A1329,Normalised!$A$2:$K$3986,9,FALSE)</f>
        <v>3.7315995747616751E-2</v>
      </c>
      <c r="G1329" s="31">
        <f>AVERAGE(VLOOKUP(A1329,Normalised!$A$2:$Q$3986,13,FALSE),VLOOKUP(A1329,Normalised!$A$2:$Q$3986,15,FALSE))</f>
        <v>3.0568868280286834</v>
      </c>
      <c r="H1329" s="31">
        <f>VLOOKUP(A1329,Normalised!$A$2:$Q$3986,17,FALSE)</f>
        <v>7.9731379731379723</v>
      </c>
      <c r="I1329" s="32">
        <f t="shared" si="40"/>
        <v>5.5150124005833279</v>
      </c>
      <c r="J1329" s="37">
        <f t="shared" si="41"/>
        <v>0.27959885415588442</v>
      </c>
      <c r="K1329" s="34">
        <f>((J1329-MIN(J$2:J$3986))/(MAX(J$2:J$3986)-MIN(J$2:J$3986))*10)</f>
        <v>0.5734351960525701</v>
      </c>
      <c r="L1329" s="21" t="s">
        <v>11434</v>
      </c>
    </row>
    <row r="1330" spans="1:12">
      <c r="A1330" s="23" t="s">
        <v>5599</v>
      </c>
      <c r="B1330" s="23" t="s">
        <v>5601</v>
      </c>
      <c r="C1330" s="23" t="s">
        <v>52</v>
      </c>
      <c r="D1330" s="23" t="s">
        <v>3404</v>
      </c>
      <c r="E1330" s="29">
        <f>VLOOKUP(A1330,Normalised!$A$2:$G$3986,7,FALSE)</f>
        <v>8.0927799054775207E-2</v>
      </c>
      <c r="F1330" s="30">
        <f>VLOOKUP(A1330,Normalised!$A$2:$K$3986,9,FALSE)</f>
        <v>4.9248913069107378E-2</v>
      </c>
      <c r="G1330" s="31">
        <f>AVERAGE(VLOOKUP(A1330,Normalised!$A$2:$Q$3986,13,FALSE),VLOOKUP(A1330,Normalised!$A$2:$Q$3986,15,FALSE))</f>
        <v>4.8453633464116486</v>
      </c>
      <c r="H1330" s="31">
        <f>VLOOKUP(A1330,Normalised!$A$2:$Q$3986,17,FALSE)</f>
        <v>6.0653235653235651</v>
      </c>
      <c r="I1330" s="32">
        <f t="shared" si="40"/>
        <v>5.4553434558676068</v>
      </c>
      <c r="J1330" s="37">
        <f t="shared" si="41"/>
        <v>0.27910791924964812</v>
      </c>
      <c r="K1330" s="34">
        <f>((J1330-MIN(J$2:J$3986))/(MAX(J$2:J$3986)-MIN(J$2:J$3986))*10)</f>
        <v>0.57242832728318049</v>
      </c>
      <c r="L1330" s="21" t="s">
        <v>11434</v>
      </c>
    </row>
    <row r="1331" spans="1:12">
      <c r="A1331" s="23" t="s">
        <v>2782</v>
      </c>
      <c r="B1331" s="23" t="s">
        <v>4632</v>
      </c>
      <c r="C1331" s="23" t="s">
        <v>63</v>
      </c>
      <c r="D1331" s="23" t="s">
        <v>3404</v>
      </c>
      <c r="E1331" s="29">
        <f>VLOOKUP(A1331,Normalised!$A$2:$G$3986,7,FALSE)</f>
        <v>0.10163110078540272</v>
      </c>
      <c r="F1331" s="30">
        <f>VLOOKUP(A1331,Normalised!$A$2:$K$3986,9,FALSE)</f>
        <v>3.4014965354558349E-2</v>
      </c>
      <c r="G1331" s="31">
        <f>AVERAGE(VLOOKUP(A1331,Normalised!$A$2:$Q$3986,13,FALSE),VLOOKUP(A1331,Normalised!$A$2:$Q$3986,15,FALSE))</f>
        <v>4.2084513374006702</v>
      </c>
      <c r="H1331" s="31">
        <f>VLOOKUP(A1331,Normalised!$A$2:$Q$3986,17,FALSE)</f>
        <v>8.3516483516483522</v>
      </c>
      <c r="I1331" s="32">
        <f t="shared" si="40"/>
        <v>6.2800498445245108</v>
      </c>
      <c r="J1331" s="37">
        <f t="shared" si="41"/>
        <v>0.27896726914250136</v>
      </c>
      <c r="K1331" s="34">
        <f>((J1331-MIN(J$2:J$3986))/(MAX(J$2:J$3986)-MIN(J$2:J$3986))*10)</f>
        <v>0.57213986500743186</v>
      </c>
      <c r="L1331" s="21" t="s">
        <v>11434</v>
      </c>
    </row>
    <row r="1332" spans="1:12">
      <c r="A1332" s="23" t="s">
        <v>1478</v>
      </c>
      <c r="B1332" s="23" t="s">
        <v>7246</v>
      </c>
      <c r="C1332" s="23" t="s">
        <v>66</v>
      </c>
      <c r="D1332" s="23" t="s">
        <v>5787</v>
      </c>
      <c r="E1332" s="29">
        <f>VLOOKUP(A1332,Normalised!$A$2:$G$3986,7,FALSE)</f>
        <v>5.8584149058276302E-2</v>
      </c>
      <c r="F1332" s="30">
        <f>VLOOKUP(A1332,Normalised!$A$2:$K$3986,9,FALSE)</f>
        <v>6.7086779168242849E-2</v>
      </c>
      <c r="G1332" s="31">
        <f>AVERAGE(VLOOKUP(A1332,Normalised!$A$2:$Q$3986,13,FALSE),VLOOKUP(A1332,Normalised!$A$2:$Q$3986,15,FALSE))</f>
        <v>3.0568868280286834</v>
      </c>
      <c r="H1332" s="31">
        <f>VLOOKUP(A1332,Normalised!$A$2:$Q$3986,17,FALSE)</f>
        <v>7.9731379731379723</v>
      </c>
      <c r="I1332" s="32">
        <f t="shared" si="40"/>
        <v>5.5150124005833279</v>
      </c>
      <c r="J1332" s="37">
        <f t="shared" si="41"/>
        <v>0.27881824363756286</v>
      </c>
      <c r="K1332" s="34">
        <f>((J1332-MIN(J$2:J$3986))/(MAX(J$2:J$3986)-MIN(J$2:J$3986))*10)</f>
        <v>0.5718342254514357</v>
      </c>
      <c r="L1332" s="21" t="s">
        <v>11434</v>
      </c>
    </row>
    <row r="1333" spans="1:12">
      <c r="A1333" s="23" t="s">
        <v>2393</v>
      </c>
      <c r="B1333" s="23" t="s">
        <v>5395</v>
      </c>
      <c r="C1333" s="23" t="s">
        <v>7</v>
      </c>
      <c r="D1333" s="23" t="s">
        <v>3404</v>
      </c>
      <c r="E1333" s="29">
        <f>VLOOKUP(A1333,Normalised!$A$2:$G$3986,7,FALSE)</f>
        <v>9.2175321196666951E-2</v>
      </c>
      <c r="F1333" s="30">
        <f>VLOOKUP(A1333,Normalised!$A$2:$K$3986,9,FALSE)</f>
        <v>3.8710219764560669E-2</v>
      </c>
      <c r="G1333" s="31">
        <f>AVERAGE(VLOOKUP(A1333,Normalised!$A$2:$Q$3986,13,FALSE),VLOOKUP(A1333,Normalised!$A$2:$Q$3986,15,FALSE))</f>
        <v>4.9288313531120993</v>
      </c>
      <c r="H1333" s="31">
        <f>VLOOKUP(A1333,Normalised!$A$2:$Q$3986,17,FALSE)</f>
        <v>7.2008547008547019</v>
      </c>
      <c r="I1333" s="32">
        <f t="shared" si="40"/>
        <v>6.0648430269834002</v>
      </c>
      <c r="J1333" s="37">
        <f t="shared" si="41"/>
        <v>0.27866769184059575</v>
      </c>
      <c r="K1333" s="34">
        <f>((J1333-MIN(J$2:J$3986))/(MAX(J$2:J$3986)-MIN(J$2:J$3986))*10)</f>
        <v>0.57152545559087764</v>
      </c>
      <c r="L1333" s="21" t="s">
        <v>11434</v>
      </c>
    </row>
    <row r="1334" spans="1:12">
      <c r="A1334" s="23" t="s">
        <v>2917</v>
      </c>
      <c r="B1334" s="23" t="s">
        <v>4362</v>
      </c>
      <c r="C1334" s="23" t="s">
        <v>18</v>
      </c>
      <c r="D1334" s="23" t="s">
        <v>3404</v>
      </c>
      <c r="E1334" s="29">
        <f>VLOOKUP(A1334,Normalised!$A$2:$G$3986,7,FALSE)</f>
        <v>6.9683598724907855E-2</v>
      </c>
      <c r="F1334" s="30">
        <f>VLOOKUP(A1334,Normalised!$A$2:$K$3986,9,FALSE)</f>
        <v>4.9740992133911116E-2</v>
      </c>
      <c r="G1334" s="31">
        <f>AVERAGE(VLOOKUP(A1334,Normalised!$A$2:$Q$3986,13,FALSE),VLOOKUP(A1334,Normalised!$A$2:$Q$3986,15,FALSE))</f>
        <v>4.783111543871736</v>
      </c>
      <c r="H1334" s="31">
        <f>VLOOKUP(A1334,Normalised!$A$2:$Q$3986,17,FALSE)</f>
        <v>7.6984126984126986</v>
      </c>
      <c r="I1334" s="32">
        <f t="shared" si="40"/>
        <v>6.2407621211422173</v>
      </c>
      <c r="J1334" s="37">
        <f t="shared" si="41"/>
        <v>0.27862979014604422</v>
      </c>
      <c r="K1334" s="34">
        <f>((J1334-MIN(J$2:J$3986))/(MAX(J$2:J$3986)-MIN(J$2:J$3986))*10)</f>
        <v>0.57144772220491113</v>
      </c>
      <c r="L1334" s="21" t="s">
        <v>11434</v>
      </c>
    </row>
    <row r="1335" spans="1:12">
      <c r="A1335" s="23" t="s">
        <v>1422</v>
      </c>
      <c r="B1335" s="23" t="s">
        <v>7545</v>
      </c>
      <c r="C1335" s="23" t="s">
        <v>66</v>
      </c>
      <c r="D1335" s="23" t="s">
        <v>5787</v>
      </c>
      <c r="E1335" s="29">
        <f>VLOOKUP(A1335,Normalised!$A$2:$G$3986,7,FALSE)</f>
        <v>6.4184159731728557E-2</v>
      </c>
      <c r="F1335" s="30">
        <f>VLOOKUP(A1335,Normalised!$A$2:$K$3986,9,FALSE)</f>
        <v>6.0864029327912267E-2</v>
      </c>
      <c r="G1335" s="31">
        <f>AVERAGE(VLOOKUP(A1335,Normalised!$A$2:$Q$3986,13,FALSE),VLOOKUP(A1335,Normalised!$A$2:$Q$3986,15,FALSE))</f>
        <v>3.0568868280286834</v>
      </c>
      <c r="H1335" s="31">
        <f>VLOOKUP(A1335,Normalised!$A$2:$Q$3986,17,FALSE)</f>
        <v>7.9731379731379723</v>
      </c>
      <c r="I1335" s="32">
        <f t="shared" si="40"/>
        <v>5.5150124005833279</v>
      </c>
      <c r="J1335" s="37">
        <f t="shared" si="41"/>
        <v>0.27825630759288639</v>
      </c>
      <c r="K1335" s="34">
        <f>((J1335-MIN(J$2:J$3986))/(MAX(J$2:J$3986)-MIN(J$2:J$3986))*10)</f>
        <v>0.57068173894743734</v>
      </c>
      <c r="L1335" s="21" t="s">
        <v>11434</v>
      </c>
    </row>
    <row r="1336" spans="1:12">
      <c r="A1336" s="23" t="s">
        <v>315</v>
      </c>
      <c r="B1336" s="23" t="s">
        <v>11001</v>
      </c>
      <c r="C1336" s="23" t="s">
        <v>46</v>
      </c>
      <c r="D1336" s="23" t="s">
        <v>9857</v>
      </c>
      <c r="E1336" s="29">
        <f>VLOOKUP(A1336,Normalised!$A$2:$G$3986,7,FALSE)</f>
        <v>5.4184358830754654E-2</v>
      </c>
      <c r="F1336" s="30">
        <f>VLOOKUP(A1336,Normalised!$A$2:$K$3986,9,FALSE)</f>
        <v>8.6718683524475287E-2</v>
      </c>
      <c r="G1336" s="31">
        <f>AVERAGE(VLOOKUP(A1336,Normalised!$A$2:$Q$3986,13,FALSE),VLOOKUP(A1336,Normalised!$A$2:$Q$3986,15,FALSE))</f>
        <v>5.6090541304087438</v>
      </c>
      <c r="H1336" s="31">
        <f>VLOOKUP(A1336,Normalised!$A$2:$Q$3986,17,FALSE)</f>
        <v>3.5073260073260073</v>
      </c>
      <c r="I1336" s="32">
        <f t="shared" si="40"/>
        <v>4.5581900688673755</v>
      </c>
      <c r="J1336" s="37">
        <f t="shared" si="41"/>
        <v>0.27771095707439536</v>
      </c>
      <c r="K1336" s="34">
        <f>((J1336-MIN(J$2:J$3986))/(MAX(J$2:J$3986)-MIN(J$2:J$3986))*10)</f>
        <v>0.56956326804943458</v>
      </c>
      <c r="L1336" s="21" t="s">
        <v>11434</v>
      </c>
    </row>
    <row r="1337" spans="1:12">
      <c r="A1337" s="23" t="s">
        <v>1448</v>
      </c>
      <c r="B1337" s="23" t="s">
        <v>7494</v>
      </c>
      <c r="C1337" s="23" t="s">
        <v>66</v>
      </c>
      <c r="D1337" s="23" t="s">
        <v>5787</v>
      </c>
      <c r="E1337" s="29">
        <f>VLOOKUP(A1337,Normalised!$A$2:$G$3986,7,FALSE)</f>
        <v>8.1408763343721768E-2</v>
      </c>
      <c r="F1337" s="30">
        <f>VLOOKUP(A1337,Normalised!$A$2:$K$3986,9,FALSE)</f>
        <v>4.7659907755678646E-2</v>
      </c>
      <c r="G1337" s="31">
        <f>AVERAGE(VLOOKUP(A1337,Normalised!$A$2:$Q$3986,13,FALSE),VLOOKUP(A1337,Normalised!$A$2:$Q$3986,15,FALSE))</f>
        <v>3.0568868280286834</v>
      </c>
      <c r="H1337" s="31">
        <f>VLOOKUP(A1337,Normalised!$A$2:$Q$3986,17,FALSE)</f>
        <v>7.9731379731379723</v>
      </c>
      <c r="I1337" s="32">
        <f t="shared" si="40"/>
        <v>5.5150124005833279</v>
      </c>
      <c r="J1337" s="37">
        <f t="shared" si="41"/>
        <v>0.27762396305054182</v>
      </c>
      <c r="K1337" s="34">
        <f>((J1337-MIN(J$2:J$3986))/(MAX(J$2:J$3986)-MIN(J$2:J$3986))*10)</f>
        <v>0.5693848501683082</v>
      </c>
      <c r="L1337" s="21" t="s">
        <v>11434</v>
      </c>
    </row>
    <row r="1338" spans="1:12">
      <c r="A1338" s="23" t="s">
        <v>2901</v>
      </c>
      <c r="B1338" s="23" t="s">
        <v>4394</v>
      </c>
      <c r="C1338" s="23" t="s">
        <v>18</v>
      </c>
      <c r="D1338" s="23" t="s">
        <v>3404</v>
      </c>
      <c r="E1338" s="29">
        <f>VLOOKUP(A1338,Normalised!$A$2:$G$3986,7,FALSE)</f>
        <v>0.1287527677823388</v>
      </c>
      <c r="F1338" s="30">
        <f>VLOOKUP(A1338,Normalised!$A$2:$K$3986,9,FALSE)</f>
        <v>2.6592772793768638E-2</v>
      </c>
      <c r="G1338" s="31">
        <f>AVERAGE(VLOOKUP(A1338,Normalised!$A$2:$Q$3986,13,FALSE),VLOOKUP(A1338,Normalised!$A$2:$Q$3986,15,FALSE))</f>
        <v>4.783111543871736</v>
      </c>
      <c r="H1338" s="31">
        <f>VLOOKUP(A1338,Normalised!$A$2:$Q$3986,17,FALSE)</f>
        <v>7.6984126984126986</v>
      </c>
      <c r="I1338" s="32">
        <f t="shared" si="40"/>
        <v>6.2407621211422173</v>
      </c>
      <c r="J1338" s="37">
        <f t="shared" si="41"/>
        <v>0.2774933683087823</v>
      </c>
      <c r="K1338" s="34">
        <f>((J1338-MIN(J$2:J$3986))/(MAX(J$2:J$3986)-MIN(J$2:J$3986))*10)</f>
        <v>0.56911701065383524</v>
      </c>
      <c r="L1338" s="21" t="s">
        <v>11434</v>
      </c>
    </row>
    <row r="1339" spans="1:12">
      <c r="A1339" s="23" t="s">
        <v>2940</v>
      </c>
      <c r="B1339" s="23" t="s">
        <v>4316</v>
      </c>
      <c r="C1339" s="23" t="s">
        <v>18</v>
      </c>
      <c r="D1339" s="23" t="s">
        <v>3404</v>
      </c>
      <c r="E1339" s="29">
        <f>VLOOKUP(A1339,Normalised!$A$2:$G$3986,7,FALSE)</f>
        <v>8.8332648385113954E-2</v>
      </c>
      <c r="F1339" s="30">
        <f>VLOOKUP(A1339,Normalised!$A$2:$K$3986,9,FALSE)</f>
        <v>3.875122635329431E-2</v>
      </c>
      <c r="G1339" s="31">
        <f>AVERAGE(VLOOKUP(A1339,Normalised!$A$2:$Q$3986,13,FALSE),VLOOKUP(A1339,Normalised!$A$2:$Q$3986,15,FALSE))</f>
        <v>4.783111543871736</v>
      </c>
      <c r="H1339" s="31">
        <f>VLOOKUP(A1339,Normalised!$A$2:$Q$3986,17,FALSE)</f>
        <v>7.6984126984126986</v>
      </c>
      <c r="I1339" s="32">
        <f t="shared" si="40"/>
        <v>6.2407621211422173</v>
      </c>
      <c r="J1339" s="37">
        <f t="shared" si="41"/>
        <v>0.27746919693676025</v>
      </c>
      <c r="K1339" s="34">
        <f>((J1339-MIN(J$2:J$3986))/(MAX(J$2:J$3986)-MIN(J$2:J$3986))*10)</f>
        <v>0.56906743707637497</v>
      </c>
      <c r="L1339" s="21" t="s">
        <v>11434</v>
      </c>
    </row>
    <row r="1340" spans="1:12">
      <c r="A1340" s="23" t="s">
        <v>2107</v>
      </c>
      <c r="B1340" s="23" t="s">
        <v>5950</v>
      </c>
      <c r="C1340" s="23" t="s">
        <v>69</v>
      </c>
      <c r="D1340" s="23" t="s">
        <v>5787</v>
      </c>
      <c r="E1340" s="29">
        <f>VLOOKUP(A1340,Normalised!$A$2:$G$3986,7,FALSE)</f>
        <v>1.2999329214303277E-2</v>
      </c>
      <c r="F1340" s="30">
        <f>VLOOKUP(A1340,Normalised!$A$2:$K$3986,9,FALSE)</f>
        <v>0.29170036895678214</v>
      </c>
      <c r="G1340" s="31">
        <f>AVERAGE(VLOOKUP(A1340,Normalised!$A$2:$Q$3986,13,FALSE),VLOOKUP(A1340,Normalised!$A$2:$Q$3986,15,FALSE))</f>
        <v>5.0407022553624179</v>
      </c>
      <c r="H1340" s="31">
        <f>VLOOKUP(A1340,Normalised!$A$2:$Q$3986,17,FALSE)</f>
        <v>6.0622710622710629</v>
      </c>
      <c r="I1340" s="32">
        <f t="shared" si="40"/>
        <v>5.5514866588167404</v>
      </c>
      <c r="J1340" s="37">
        <f t="shared" si="41"/>
        <v>0.27611441090656619</v>
      </c>
      <c r="K1340" s="34">
        <f>((J1340-MIN(J$2:J$3986))/(MAX(J$2:J$3986)-MIN(J$2:J$3986))*10)</f>
        <v>0.56628887778943127</v>
      </c>
      <c r="L1340" s="21" t="s">
        <v>11434</v>
      </c>
    </row>
    <row r="1341" spans="1:12">
      <c r="A1341" s="23" t="s">
        <v>7444</v>
      </c>
      <c r="B1341" s="23" t="s">
        <v>7446</v>
      </c>
      <c r="C1341" s="23" t="s">
        <v>66</v>
      </c>
      <c r="D1341" s="23" t="s">
        <v>5787</v>
      </c>
      <c r="E1341" s="29">
        <f>VLOOKUP(A1341,Normalised!$A$2:$G$3986,7,FALSE)</f>
        <v>9.0523440618068857E-2</v>
      </c>
      <c r="F1341" s="30">
        <f>VLOOKUP(A1341,Normalised!$A$2:$K$3986,9,FALSE)</f>
        <v>4.207276004071954E-2</v>
      </c>
      <c r="G1341" s="31">
        <f>AVERAGE(VLOOKUP(A1341,Normalised!$A$2:$Q$3986,13,FALSE),VLOOKUP(A1341,Normalised!$A$2:$Q$3986,15,FALSE))</f>
        <v>3.0568868280286834</v>
      </c>
      <c r="H1341" s="31">
        <f>VLOOKUP(A1341,Normalised!$A$2:$Q$3986,17,FALSE)</f>
        <v>7.9731379731379723</v>
      </c>
      <c r="I1341" s="32">
        <f t="shared" si="40"/>
        <v>5.5150124005833279</v>
      </c>
      <c r="J1341" s="37">
        <f t="shared" si="41"/>
        <v>0.2759113183324855</v>
      </c>
      <c r="K1341" s="34">
        <f>((J1341-MIN(J$2:J$3986))/(MAX(J$2:J$3986)-MIN(J$2:J$3986))*10)</f>
        <v>0.56587235093925381</v>
      </c>
      <c r="L1341" s="21" t="s">
        <v>11434</v>
      </c>
    </row>
    <row r="1342" spans="1:12">
      <c r="A1342" s="23" t="s">
        <v>246</v>
      </c>
      <c r="B1342" s="23" t="s">
        <v>11121</v>
      </c>
      <c r="C1342" s="23" t="s">
        <v>59</v>
      </c>
      <c r="D1342" s="23" t="s">
        <v>9857</v>
      </c>
      <c r="E1342" s="29">
        <f>VLOOKUP(A1342,Normalised!$A$2:$G$3986,7,FALSE)</f>
        <v>1.9409588129468924E-2</v>
      </c>
      <c r="F1342" s="30">
        <f>VLOOKUP(A1342,Normalised!$A$2:$K$3986,9,FALSE)</f>
        <v>0.2010860595026106</v>
      </c>
      <c r="G1342" s="31">
        <f>AVERAGE(VLOOKUP(A1342,Normalised!$A$2:$Q$3986,13,FALSE),VLOOKUP(A1342,Normalised!$A$2:$Q$3986,15,FALSE))</f>
        <v>7.8050501929116054</v>
      </c>
      <c r="H1342" s="31">
        <f>VLOOKUP(A1342,Normalised!$A$2:$Q$3986,17,FALSE)</f>
        <v>2.945665445665445</v>
      </c>
      <c r="I1342" s="32">
        <f t="shared" si="40"/>
        <v>5.3753578192885252</v>
      </c>
      <c r="J1342" s="37">
        <f t="shared" si="41"/>
        <v>0.2758048427542607</v>
      </c>
      <c r="K1342" s="34">
        <f>((J1342-MIN(J$2:J$3986))/(MAX(J$2:J$3986)-MIN(J$2:J$3986))*10)</f>
        <v>0.56565397792675176</v>
      </c>
      <c r="L1342" s="21" t="s">
        <v>11434</v>
      </c>
    </row>
    <row r="1343" spans="1:12">
      <c r="A1343" s="23" t="s">
        <v>1496</v>
      </c>
      <c r="B1343" s="23" t="s">
        <v>7404</v>
      </c>
      <c r="C1343" s="23" t="s">
        <v>66</v>
      </c>
      <c r="D1343" s="23" t="s">
        <v>5787</v>
      </c>
      <c r="E1343" s="29">
        <f>VLOOKUP(A1343,Normalised!$A$2:$G$3986,7,FALSE)</f>
        <v>5.1391964633826795E-2</v>
      </c>
      <c r="F1343" s="30">
        <f>VLOOKUP(A1343,Normalised!$A$2:$K$3986,9,FALSE)</f>
        <v>7.3924627839578122E-2</v>
      </c>
      <c r="G1343" s="31">
        <f>AVERAGE(VLOOKUP(A1343,Normalised!$A$2:$Q$3986,13,FALSE),VLOOKUP(A1343,Normalised!$A$2:$Q$3986,15,FALSE))</f>
        <v>3.0568868280286834</v>
      </c>
      <c r="H1343" s="31">
        <f>VLOOKUP(A1343,Normalised!$A$2:$Q$3986,17,FALSE)</f>
        <v>7.9731379731379723</v>
      </c>
      <c r="I1343" s="32">
        <f t="shared" si="40"/>
        <v>5.5150124005833279</v>
      </c>
      <c r="J1343" s="37">
        <f t="shared" si="41"/>
        <v>0.2756831908723224</v>
      </c>
      <c r="K1343" s="34">
        <f>((J1343-MIN(J$2:J$3986))/(MAX(J$2:J$3986)-MIN(J$2:J$3986))*10)</f>
        <v>0.56540447951238926</v>
      </c>
      <c r="L1343" s="21" t="s">
        <v>11434</v>
      </c>
    </row>
    <row r="1344" spans="1:12">
      <c r="A1344" s="23" t="s">
        <v>2255</v>
      </c>
      <c r="B1344" s="23" t="s">
        <v>5676</v>
      </c>
      <c r="C1344" s="23" t="s">
        <v>52</v>
      </c>
      <c r="D1344" s="23" t="s">
        <v>3404</v>
      </c>
      <c r="E1344" s="29">
        <f>VLOOKUP(A1344,Normalised!$A$2:$G$3986,7,FALSE)</f>
        <v>8.3365837928973244E-2</v>
      </c>
      <c r="F1344" s="30">
        <f>VLOOKUP(A1344,Normalised!$A$2:$K$3986,9,FALSE)</f>
        <v>4.5999140911966031E-2</v>
      </c>
      <c r="G1344" s="31">
        <f>AVERAGE(VLOOKUP(A1344,Normalised!$A$2:$Q$3986,13,FALSE),VLOOKUP(A1344,Normalised!$A$2:$Q$3986,15,FALSE))</f>
        <v>4.8453633464116486</v>
      </c>
      <c r="H1344" s="31">
        <f>VLOOKUP(A1344,Normalised!$A$2:$Q$3986,17,FALSE)</f>
        <v>6.0653235653235651</v>
      </c>
      <c r="I1344" s="32">
        <f t="shared" si="40"/>
        <v>5.4553434558676068</v>
      </c>
      <c r="J1344" s="37">
        <f t="shared" si="41"/>
        <v>0.27554126389349182</v>
      </c>
      <c r="K1344" s="34">
        <f>((J1344-MIN(J$2:J$3986))/(MAX(J$2:J$3986)-MIN(J$2:J$3986))*10)</f>
        <v>0.56511339847353248</v>
      </c>
      <c r="L1344" s="21" t="s">
        <v>11434</v>
      </c>
    </row>
    <row r="1345" spans="1:12">
      <c r="A1345" s="23" t="s">
        <v>274</v>
      </c>
      <c r="B1345" s="23" t="s">
        <v>11071</v>
      </c>
      <c r="C1345" s="23" t="s">
        <v>46</v>
      </c>
      <c r="D1345" s="23" t="s">
        <v>9857</v>
      </c>
      <c r="E1345" s="29">
        <f>VLOOKUP(A1345,Normalised!$A$2:$G$3986,7,FALSE)</f>
        <v>4.210956652717017E-2</v>
      </c>
      <c r="F1345" s="30">
        <f>VLOOKUP(A1345,Normalised!$A$2:$K$3986,9,FALSE)</f>
        <v>0.10893400297092735</v>
      </c>
      <c r="G1345" s="31">
        <f>AVERAGE(VLOOKUP(A1345,Normalised!$A$2:$Q$3986,13,FALSE),VLOOKUP(A1345,Normalised!$A$2:$Q$3986,15,FALSE))</f>
        <v>5.6090541304087438</v>
      </c>
      <c r="H1345" s="31">
        <f>VLOOKUP(A1345,Normalised!$A$2:$Q$3986,17,FALSE)</f>
        <v>3.5073260073260073</v>
      </c>
      <c r="I1345" s="32">
        <f t="shared" si="40"/>
        <v>4.5581900688673755</v>
      </c>
      <c r="J1345" s="37">
        <f t="shared" si="41"/>
        <v>0.27549404862493282</v>
      </c>
      <c r="K1345" s="34">
        <f>((J1345-MIN(J$2:J$3986))/(MAX(J$2:J$3986)-MIN(J$2:J$3986))*10)</f>
        <v>0.56501656368190023</v>
      </c>
      <c r="L1345" s="21" t="s">
        <v>11434</v>
      </c>
    </row>
    <row r="1346" spans="1:12">
      <c r="A1346" s="23" t="s">
        <v>2392</v>
      </c>
      <c r="B1346" s="23" t="s">
        <v>5397</v>
      </c>
      <c r="C1346" s="23" t="s">
        <v>7</v>
      </c>
      <c r="D1346" s="23" t="s">
        <v>3404</v>
      </c>
      <c r="E1346" s="29">
        <f>VLOOKUP(A1346,Normalised!$A$2:$G$3986,7,FALSE)</f>
        <v>6.7089182829568897E-2</v>
      </c>
      <c r="F1346" s="30">
        <f>VLOOKUP(A1346,Normalised!$A$2:$K$3986,9,FALSE)</f>
        <v>5.1227480975505744E-2</v>
      </c>
      <c r="G1346" s="31">
        <f>AVERAGE(VLOOKUP(A1346,Normalised!$A$2:$Q$3986,13,FALSE),VLOOKUP(A1346,Normalised!$A$2:$Q$3986,15,FALSE))</f>
        <v>4.9288313531120993</v>
      </c>
      <c r="H1346" s="31">
        <f>VLOOKUP(A1346,Normalised!$A$2:$Q$3986,17,FALSE)</f>
        <v>7.2008547008547019</v>
      </c>
      <c r="I1346" s="32">
        <f t="shared" ref="I1346:I1409" si="42">AVERAGE(G1346:H1346)</f>
        <v>6.0648430269834002</v>
      </c>
      <c r="J1346" s="37">
        <f t="shared" ref="J1346:J1409" si="43">E1346^(1/3)*F1346^(1/3)*I1346^(1/3)</f>
        <v>0.27520629006388736</v>
      </c>
      <c r="K1346" s="34">
        <f>((J1346-MIN(J$2:J$3986))/(MAX(J$2:J$3986)-MIN(J$2:J$3986))*10)</f>
        <v>0.56442639357062752</v>
      </c>
      <c r="L1346" s="21" t="s">
        <v>11434</v>
      </c>
    </row>
    <row r="1347" spans="1:12">
      <c r="A1347" s="23" t="s">
        <v>2320</v>
      </c>
      <c r="B1347" s="23" t="s">
        <v>5545</v>
      </c>
      <c r="C1347" s="23" t="s">
        <v>7</v>
      </c>
      <c r="D1347" s="23" t="s">
        <v>3404</v>
      </c>
      <c r="E1347" s="29">
        <f>VLOOKUP(A1347,Normalised!$A$2:$G$3986,7,FALSE)</f>
        <v>9.8725511357035972E-2</v>
      </c>
      <c r="F1347" s="30">
        <f>VLOOKUP(A1347,Normalised!$A$2:$K$3986,9,FALSE)</f>
        <v>3.4804342187681005E-2</v>
      </c>
      <c r="G1347" s="31">
        <f>AVERAGE(VLOOKUP(A1347,Normalised!$A$2:$Q$3986,13,FALSE),VLOOKUP(A1347,Normalised!$A$2:$Q$3986,15,FALSE))</f>
        <v>4.9288313531120993</v>
      </c>
      <c r="H1347" s="31">
        <f>VLOOKUP(A1347,Normalised!$A$2:$Q$3986,17,FALSE)</f>
        <v>7.2008547008547019</v>
      </c>
      <c r="I1347" s="32">
        <f t="shared" si="42"/>
        <v>6.0648430269834002</v>
      </c>
      <c r="J1347" s="37">
        <f t="shared" si="43"/>
        <v>0.27518671388090105</v>
      </c>
      <c r="K1347" s="34">
        <f>((J1347-MIN(J$2:J$3986))/(MAX(J$2:J$3986)-MIN(J$2:J$3986))*10)</f>
        <v>0.56438624436342633</v>
      </c>
      <c r="L1347" s="21" t="s">
        <v>11434</v>
      </c>
    </row>
    <row r="1348" spans="1:12">
      <c r="A1348" s="23" t="s">
        <v>2256</v>
      </c>
      <c r="B1348" s="23" t="s">
        <v>5674</v>
      </c>
      <c r="C1348" s="23" t="s">
        <v>52</v>
      </c>
      <c r="D1348" s="23" t="s">
        <v>3404</v>
      </c>
      <c r="E1348" s="29">
        <f>VLOOKUP(A1348,Normalised!$A$2:$G$3986,7,FALSE)</f>
        <v>0.1114630640431839</v>
      </c>
      <c r="F1348" s="30">
        <f>VLOOKUP(A1348,Normalised!$A$2:$K$3986,9,FALSE)</f>
        <v>3.4168740062309508E-2</v>
      </c>
      <c r="G1348" s="31">
        <f>AVERAGE(VLOOKUP(A1348,Normalised!$A$2:$Q$3986,13,FALSE),VLOOKUP(A1348,Normalised!$A$2:$Q$3986,15,FALSE))</f>
        <v>4.8453633464116486</v>
      </c>
      <c r="H1348" s="31">
        <f>VLOOKUP(A1348,Normalised!$A$2:$Q$3986,17,FALSE)</f>
        <v>6.0653235653235651</v>
      </c>
      <c r="I1348" s="32">
        <f t="shared" si="42"/>
        <v>5.4553434558676068</v>
      </c>
      <c r="J1348" s="37">
        <f t="shared" si="43"/>
        <v>0.27491220006576866</v>
      </c>
      <c r="K1348" s="34">
        <f>((J1348-MIN(J$2:J$3986))/(MAX(J$2:J$3986)-MIN(J$2:J$3986))*10)</f>
        <v>0.56382323818132007</v>
      </c>
      <c r="L1348" s="21" t="s">
        <v>11434</v>
      </c>
    </row>
    <row r="1349" spans="1:12">
      <c r="A1349" s="23" t="s">
        <v>204</v>
      </c>
      <c r="B1349" s="23" t="s">
        <v>11196</v>
      </c>
      <c r="C1349" s="23" t="s">
        <v>59</v>
      </c>
      <c r="D1349" s="23" t="s">
        <v>9857</v>
      </c>
      <c r="E1349" s="29">
        <f>VLOOKUP(A1349,Normalised!$A$2:$G$3986,7,FALSE)</f>
        <v>3.5479079789414024E-2</v>
      </c>
      <c r="F1349" s="30">
        <f>VLOOKUP(A1349,Normalised!$A$2:$K$3986,9,FALSE)</f>
        <v>0.10835991072865633</v>
      </c>
      <c r="G1349" s="31">
        <f>AVERAGE(VLOOKUP(A1349,Normalised!$A$2:$Q$3986,13,FALSE),VLOOKUP(A1349,Normalised!$A$2:$Q$3986,15,FALSE))</f>
        <v>7.8050501929116054</v>
      </c>
      <c r="H1349" s="31">
        <f>VLOOKUP(A1349,Normalised!$A$2:$Q$3986,17,FALSE)</f>
        <v>2.945665445665445</v>
      </c>
      <c r="I1349" s="32">
        <f t="shared" si="42"/>
        <v>5.3753578192885252</v>
      </c>
      <c r="J1349" s="37">
        <f t="shared" si="43"/>
        <v>0.27442022847997766</v>
      </c>
      <c r="K1349" s="34">
        <f>((J1349-MIN(J$2:J$3986))/(MAX(J$2:J$3986)-MIN(J$2:J$3986))*10)</f>
        <v>0.5628142432639337</v>
      </c>
      <c r="L1349" s="21" t="s">
        <v>11434</v>
      </c>
    </row>
    <row r="1350" spans="1:12">
      <c r="A1350" s="23" t="s">
        <v>2615</v>
      </c>
      <c r="B1350" s="23" t="s">
        <v>4962</v>
      </c>
      <c r="C1350" s="23" t="s">
        <v>54</v>
      </c>
      <c r="D1350" s="23" t="s">
        <v>3404</v>
      </c>
      <c r="E1350" s="29">
        <f>VLOOKUP(A1350,Normalised!$A$2:$G$3986,7,FALSE)</f>
        <v>8.6689256300626183E-2</v>
      </c>
      <c r="F1350" s="30">
        <f>VLOOKUP(A1350,Normalised!$A$2:$K$3986,9,FALSE)</f>
        <v>3.5911520083489412E-2</v>
      </c>
      <c r="G1350" s="31">
        <f>AVERAGE(VLOOKUP(A1350,Normalised!$A$2:$Q$3986,13,FALSE),VLOOKUP(A1350,Normalised!$A$2:$Q$3986,15,FALSE))</f>
        <v>7.1600419408671776</v>
      </c>
      <c r="H1350" s="31">
        <f>VLOOKUP(A1350,Normalised!$A$2:$Q$3986,17,FALSE)</f>
        <v>6.0592185592185599</v>
      </c>
      <c r="I1350" s="32">
        <f t="shared" si="42"/>
        <v>6.6096302500428692</v>
      </c>
      <c r="J1350" s="37">
        <f t="shared" si="43"/>
        <v>0.27402619289970775</v>
      </c>
      <c r="K1350" s="34">
        <f>((J1350-MIN(J$2:J$3986))/(MAX(J$2:J$3986)-MIN(J$2:J$3986))*10)</f>
        <v>0.56200610736900691</v>
      </c>
      <c r="L1350" s="21" t="s">
        <v>11434</v>
      </c>
    </row>
    <row r="1351" spans="1:12">
      <c r="A1351" s="23" t="s">
        <v>1466</v>
      </c>
      <c r="B1351" s="23" t="s">
        <v>7460</v>
      </c>
      <c r="C1351" s="23" t="s">
        <v>66</v>
      </c>
      <c r="D1351" s="23" t="s">
        <v>5787</v>
      </c>
      <c r="E1351" s="29">
        <f>VLOOKUP(A1351,Normalised!$A$2:$G$3986,7,FALSE)</f>
        <v>0.10816719433979147</v>
      </c>
      <c r="F1351" s="30">
        <f>VLOOKUP(A1351,Normalised!$A$2:$K$3986,9,FALSE)</f>
        <v>3.4127733473575866E-2</v>
      </c>
      <c r="G1351" s="31">
        <f>AVERAGE(VLOOKUP(A1351,Normalised!$A$2:$Q$3986,13,FALSE),VLOOKUP(A1351,Normalised!$A$2:$Q$3986,15,FALSE))</f>
        <v>3.0568868280286834</v>
      </c>
      <c r="H1351" s="31">
        <f>VLOOKUP(A1351,Normalised!$A$2:$Q$3986,17,FALSE)</f>
        <v>7.9731379731379723</v>
      </c>
      <c r="I1351" s="32">
        <f t="shared" si="42"/>
        <v>5.5150124005833279</v>
      </c>
      <c r="J1351" s="37">
        <f t="shared" si="43"/>
        <v>0.27305481230243794</v>
      </c>
      <c r="K1351" s="34">
        <f>((J1351-MIN(J$2:J$3986))/(MAX(J$2:J$3986)-MIN(J$2:J$3986))*10)</f>
        <v>0.56001388238325467</v>
      </c>
      <c r="L1351" s="21" t="s">
        <v>11434</v>
      </c>
    </row>
    <row r="1352" spans="1:12">
      <c r="A1352" s="23" t="s">
        <v>2097</v>
      </c>
      <c r="B1352" s="23" t="s">
        <v>5970</v>
      </c>
      <c r="C1352" s="23" t="s">
        <v>69</v>
      </c>
      <c r="D1352" s="23" t="s">
        <v>5787</v>
      </c>
      <c r="E1352" s="29">
        <f>VLOOKUP(A1352,Normalised!$A$2:$G$3986,7,FALSE)</f>
        <v>1.5100508557826582E-2</v>
      </c>
      <c r="F1352" s="30">
        <f>VLOOKUP(A1352,Normalised!$A$2:$K$3986,9,FALSE)</f>
        <v>0.24225667459118996</v>
      </c>
      <c r="G1352" s="31">
        <f>AVERAGE(VLOOKUP(A1352,Normalised!$A$2:$Q$3986,13,FALSE),VLOOKUP(A1352,Normalised!$A$2:$Q$3986,15,FALSE))</f>
        <v>5.0407022553624179</v>
      </c>
      <c r="H1352" s="31">
        <f>VLOOKUP(A1352,Normalised!$A$2:$Q$3986,17,FALSE)</f>
        <v>6.0622710622710629</v>
      </c>
      <c r="I1352" s="32">
        <f t="shared" si="42"/>
        <v>5.5514866588167404</v>
      </c>
      <c r="J1352" s="37">
        <f t="shared" si="43"/>
        <v>0.2728300537470677</v>
      </c>
      <c r="K1352" s="34">
        <f>((J1352-MIN(J$2:J$3986))/(MAX(J$2:J$3986)-MIN(J$2:J$3986))*10)</f>
        <v>0.5595529203143923</v>
      </c>
      <c r="L1352" s="21" t="s">
        <v>11434</v>
      </c>
    </row>
    <row r="1353" spans="1:12">
      <c r="A1353" s="23" t="s">
        <v>2243</v>
      </c>
      <c r="B1353" s="23" t="s">
        <v>5703</v>
      </c>
      <c r="C1353" s="23" t="s">
        <v>52</v>
      </c>
      <c r="D1353" s="23" t="s">
        <v>3404</v>
      </c>
      <c r="E1353" s="29">
        <f>VLOOKUP(A1353,Normalised!$A$2:$G$3986,7,FALSE)</f>
        <v>8.7193698677499334E-2</v>
      </c>
      <c r="F1353" s="30">
        <f>VLOOKUP(A1353,Normalised!$A$2:$K$3986,9,FALSE)</f>
        <v>4.2605845694256926E-2</v>
      </c>
      <c r="G1353" s="31">
        <f>AVERAGE(VLOOKUP(A1353,Normalised!$A$2:$Q$3986,13,FALSE),VLOOKUP(A1353,Normalised!$A$2:$Q$3986,15,FALSE))</f>
        <v>4.8453633464116486</v>
      </c>
      <c r="H1353" s="31">
        <f>VLOOKUP(A1353,Normalised!$A$2:$Q$3986,17,FALSE)</f>
        <v>6.0653235653235651</v>
      </c>
      <c r="I1353" s="32">
        <f t="shared" si="42"/>
        <v>5.4553434558676068</v>
      </c>
      <c r="J1353" s="37">
        <f t="shared" si="43"/>
        <v>0.27264160487161204</v>
      </c>
      <c r="K1353" s="34">
        <f>((J1353-MIN(J$2:J$3986))/(MAX(J$2:J$3986)-MIN(J$2:J$3986))*10)</f>
        <v>0.55916642653504889</v>
      </c>
      <c r="L1353" s="21" t="s">
        <v>11434</v>
      </c>
    </row>
    <row r="1354" spans="1:12">
      <c r="A1354" s="23" t="s">
        <v>2267</v>
      </c>
      <c r="B1354" s="23" t="s">
        <v>4718</v>
      </c>
      <c r="C1354" s="23" t="s">
        <v>52</v>
      </c>
      <c r="D1354" s="23" t="s">
        <v>3404</v>
      </c>
      <c r="E1354" s="29">
        <f>VLOOKUP(A1354,Normalised!$A$2:$G$3986,7,FALSE)</f>
        <v>8.506220406422052E-2</v>
      </c>
      <c r="F1354" s="30">
        <f>VLOOKUP(A1354,Normalised!$A$2:$K$3986,9,FALSE)</f>
        <v>4.3354215938645947E-2</v>
      </c>
      <c r="G1354" s="31">
        <f>AVERAGE(VLOOKUP(A1354,Normalised!$A$2:$Q$3986,13,FALSE),VLOOKUP(A1354,Normalised!$A$2:$Q$3986,15,FALSE))</f>
        <v>4.8453633464116486</v>
      </c>
      <c r="H1354" s="31">
        <f>VLOOKUP(A1354,Normalised!$A$2:$Q$3986,17,FALSE)</f>
        <v>6.0653235653235651</v>
      </c>
      <c r="I1354" s="32">
        <f t="shared" si="42"/>
        <v>5.4553434558676068</v>
      </c>
      <c r="J1354" s="37">
        <f t="shared" si="43"/>
        <v>0.27197564914859323</v>
      </c>
      <c r="K1354" s="34">
        <f>((J1354-MIN(J$2:J$3986))/(MAX(J$2:J$3986)-MIN(J$2:J$3986))*10)</f>
        <v>0.55780060387549424</v>
      </c>
      <c r="L1354" s="21" t="s">
        <v>11434</v>
      </c>
    </row>
    <row r="1355" spans="1:12">
      <c r="A1355" s="23" t="s">
        <v>2921</v>
      </c>
      <c r="B1355" s="23" t="s">
        <v>4354</v>
      </c>
      <c r="C1355" s="23" t="s">
        <v>18</v>
      </c>
      <c r="D1355" s="23" t="s">
        <v>3404</v>
      </c>
      <c r="E1355" s="29">
        <f>VLOOKUP(A1355,Normalised!$A$2:$G$3986,7,FALSE)</f>
        <v>7.6417812094866255E-2</v>
      </c>
      <c r="F1355" s="30">
        <f>VLOOKUP(A1355,Normalised!$A$2:$K$3986,9,FALSE)</f>
        <v>4.1939488627335195E-2</v>
      </c>
      <c r="G1355" s="31">
        <f>AVERAGE(VLOOKUP(A1355,Normalised!$A$2:$Q$3986,13,FALSE),VLOOKUP(A1355,Normalised!$A$2:$Q$3986,15,FALSE))</f>
        <v>4.783111543871736</v>
      </c>
      <c r="H1355" s="31">
        <f>VLOOKUP(A1355,Normalised!$A$2:$Q$3986,17,FALSE)</f>
        <v>7.6984126984126986</v>
      </c>
      <c r="I1355" s="32">
        <f t="shared" si="42"/>
        <v>6.2407621211422173</v>
      </c>
      <c r="J1355" s="37">
        <f t="shared" si="43"/>
        <v>0.27144704588841956</v>
      </c>
      <c r="K1355" s="34">
        <f>((J1355-MIN(J$2:J$3986))/(MAX(J$2:J$3986)-MIN(J$2:J$3986))*10)</f>
        <v>0.55671648028333265</v>
      </c>
      <c r="L1355" s="21" t="s">
        <v>11434</v>
      </c>
    </row>
    <row r="1356" spans="1:12">
      <c r="A1356" s="23" t="s">
        <v>2449</v>
      </c>
      <c r="B1356" s="23" t="s">
        <v>5283</v>
      </c>
      <c r="C1356" s="23" t="s">
        <v>56</v>
      </c>
      <c r="D1356" s="23" t="s">
        <v>3404</v>
      </c>
      <c r="E1356" s="29">
        <f>VLOOKUP(A1356,Normalised!$A$2:$G$3986,7,FALSE)</f>
        <v>8.0915437918672714E-2</v>
      </c>
      <c r="F1356" s="30">
        <f>VLOOKUP(A1356,Normalised!$A$2:$K$3986,9,FALSE)</f>
        <v>3.6495863972943854E-2</v>
      </c>
      <c r="G1356" s="31">
        <f>AVERAGE(VLOOKUP(A1356,Normalised!$A$2:$Q$3986,13,FALSE),VLOOKUP(A1356,Normalised!$A$2:$Q$3986,15,FALSE))</f>
        <v>4.3799735348107127</v>
      </c>
      <c r="H1356" s="31">
        <f>VLOOKUP(A1356,Normalised!$A$2:$Q$3986,17,FALSE)</f>
        <v>9.1361416361416374</v>
      </c>
      <c r="I1356" s="32">
        <f t="shared" si="42"/>
        <v>6.7580575854761751</v>
      </c>
      <c r="J1356" s="37">
        <f t="shared" si="43"/>
        <v>0.27124743626122155</v>
      </c>
      <c r="K1356" s="34">
        <f>((J1356-MIN(J$2:J$3986))/(MAX(J$2:J$3986)-MIN(J$2:J$3986))*10)</f>
        <v>0.55630709668248834</v>
      </c>
      <c r="L1356" s="21" t="s">
        <v>11434</v>
      </c>
    </row>
    <row r="1357" spans="1:12">
      <c r="A1357" s="23" t="s">
        <v>2640</v>
      </c>
      <c r="B1357" s="23" t="s">
        <v>4018</v>
      </c>
      <c r="C1357" s="23" t="s">
        <v>54</v>
      </c>
      <c r="D1357" s="23" t="s">
        <v>3404</v>
      </c>
      <c r="E1357" s="29">
        <f>VLOOKUP(A1357,Normalised!$A$2:$G$3986,7,FALSE)</f>
        <v>8.9825170216354666E-2</v>
      </c>
      <c r="F1357" s="30">
        <f>VLOOKUP(A1357,Normalised!$A$2:$K$3986,9,FALSE)</f>
        <v>3.3389614876370259E-2</v>
      </c>
      <c r="G1357" s="31">
        <f>AVERAGE(VLOOKUP(A1357,Normalised!$A$2:$Q$3986,13,FALSE),VLOOKUP(A1357,Normalised!$A$2:$Q$3986,15,FALSE))</f>
        <v>7.1600419408671776</v>
      </c>
      <c r="H1357" s="31">
        <f>VLOOKUP(A1357,Normalised!$A$2:$Q$3986,17,FALSE)</f>
        <v>6.0592185592185599</v>
      </c>
      <c r="I1357" s="32">
        <f t="shared" si="42"/>
        <v>6.6096302500428692</v>
      </c>
      <c r="J1357" s="37">
        <f t="shared" si="43"/>
        <v>0.27064221633965901</v>
      </c>
      <c r="K1357" s="34">
        <f>((J1357-MIN(J$2:J$3986))/(MAX(J$2:J$3986)-MIN(J$2:J$3986))*10)</f>
        <v>0.55506583836108392</v>
      </c>
      <c r="L1357" s="21" t="s">
        <v>11434</v>
      </c>
    </row>
    <row r="1358" spans="1:12">
      <c r="A1358" s="23" t="s">
        <v>1445</v>
      </c>
      <c r="B1358" s="23" t="s">
        <v>7500</v>
      </c>
      <c r="C1358" s="23" t="s">
        <v>66</v>
      </c>
      <c r="D1358" s="23" t="s">
        <v>5787</v>
      </c>
      <c r="E1358" s="29">
        <f>VLOOKUP(A1358,Normalised!$A$2:$G$3986,7,FALSE)</f>
        <v>8.9561030242153047E-2</v>
      </c>
      <c r="F1358" s="30">
        <f>VLOOKUP(A1358,Normalised!$A$2:$K$3986,9,FALSE)</f>
        <v>4.0114695428688008E-2</v>
      </c>
      <c r="G1358" s="31">
        <f>AVERAGE(VLOOKUP(A1358,Normalised!$A$2:$Q$3986,13,FALSE),VLOOKUP(A1358,Normalised!$A$2:$Q$3986,15,FALSE))</f>
        <v>3.0568868280286834</v>
      </c>
      <c r="H1358" s="31">
        <f>VLOOKUP(A1358,Normalised!$A$2:$Q$3986,17,FALSE)</f>
        <v>7.9731379731379723</v>
      </c>
      <c r="I1358" s="32">
        <f t="shared" si="42"/>
        <v>5.5150124005833279</v>
      </c>
      <c r="J1358" s="37">
        <f t="shared" si="43"/>
        <v>0.27059702925717605</v>
      </c>
      <c r="K1358" s="34">
        <f>((J1358-MIN(J$2:J$3986))/(MAX(J$2:J$3986)-MIN(J$2:J$3986))*10)</f>
        <v>0.55497316321911716</v>
      </c>
      <c r="L1358" s="21" t="s">
        <v>11434</v>
      </c>
    </row>
    <row r="1359" spans="1:12">
      <c r="A1359" s="23" t="s">
        <v>5535</v>
      </c>
      <c r="B1359" s="23" t="s">
        <v>5537</v>
      </c>
      <c r="C1359" s="23" t="s">
        <v>7</v>
      </c>
      <c r="D1359" s="23" t="s">
        <v>3404</v>
      </c>
      <c r="E1359" s="29">
        <f>VLOOKUP(A1359,Normalised!$A$2:$G$3986,7,FALSE)</f>
        <v>9.3126396264756342E-2</v>
      </c>
      <c r="F1359" s="30">
        <f>VLOOKUP(A1359,Normalised!$A$2:$K$3986,9,FALSE)</f>
        <v>3.504013007289946E-2</v>
      </c>
      <c r="G1359" s="31">
        <f>AVERAGE(VLOOKUP(A1359,Normalised!$A$2:$Q$3986,13,FALSE),VLOOKUP(A1359,Normalised!$A$2:$Q$3986,15,FALSE))</f>
        <v>4.9288313531120993</v>
      </c>
      <c r="H1359" s="31">
        <f>VLOOKUP(A1359,Normalised!$A$2:$Q$3986,17,FALSE)</f>
        <v>7.2008547008547019</v>
      </c>
      <c r="I1359" s="32">
        <f t="shared" si="42"/>
        <v>6.0648430269834002</v>
      </c>
      <c r="J1359" s="37">
        <f t="shared" si="43"/>
        <v>0.27049091970382261</v>
      </c>
      <c r="K1359" s="34">
        <f>((J1359-MIN(J$2:J$3986))/(MAX(J$2:J$3986)-MIN(J$2:J$3986))*10)</f>
        <v>0.55475554089475543</v>
      </c>
      <c r="L1359" s="21" t="s">
        <v>11434</v>
      </c>
    </row>
    <row r="1360" spans="1:12">
      <c r="A1360" s="23" t="s">
        <v>1438</v>
      </c>
      <c r="B1360" s="23" t="s">
        <v>7514</v>
      </c>
      <c r="C1360" s="23" t="s">
        <v>66</v>
      </c>
      <c r="D1360" s="23" t="s">
        <v>5787</v>
      </c>
      <c r="E1360" s="29">
        <f>VLOOKUP(A1360,Normalised!$A$2:$G$3986,7,FALSE)</f>
        <v>4.00158686524235E-2</v>
      </c>
      <c r="F1360" s="30">
        <f>VLOOKUP(A1360,Normalised!$A$2:$K$3986,9,FALSE)</f>
        <v>8.9496879911179744E-2</v>
      </c>
      <c r="G1360" s="31">
        <f>AVERAGE(VLOOKUP(A1360,Normalised!$A$2:$Q$3986,13,FALSE),VLOOKUP(A1360,Normalised!$A$2:$Q$3986,15,FALSE))</f>
        <v>3.0568868280286834</v>
      </c>
      <c r="H1360" s="31">
        <f>VLOOKUP(A1360,Normalised!$A$2:$Q$3986,17,FALSE)</f>
        <v>7.9731379731379723</v>
      </c>
      <c r="I1360" s="32">
        <f t="shared" si="42"/>
        <v>5.5150124005833279</v>
      </c>
      <c r="J1360" s="37">
        <f t="shared" si="43"/>
        <v>0.27031006214586795</v>
      </c>
      <c r="K1360" s="34">
        <f>((J1360-MIN(J$2:J$3986))/(MAX(J$2:J$3986)-MIN(J$2:J$3986))*10)</f>
        <v>0.55438461630882885</v>
      </c>
      <c r="L1360" s="21" t="s">
        <v>11434</v>
      </c>
    </row>
    <row r="1361" spans="1:12">
      <c r="A1361" s="23" t="s">
        <v>2252</v>
      </c>
      <c r="B1361" s="23" t="s">
        <v>5685</v>
      </c>
      <c r="C1361" s="23" t="s">
        <v>52</v>
      </c>
      <c r="D1361" s="23" t="s">
        <v>3404</v>
      </c>
      <c r="E1361" s="29">
        <f>VLOOKUP(A1361,Normalised!$A$2:$G$3986,7,FALSE)</f>
        <v>0.10809899963593844</v>
      </c>
      <c r="F1361" s="30">
        <f>VLOOKUP(A1361,Normalised!$A$2:$K$3986,9,FALSE)</f>
        <v>3.3481879701020963E-2</v>
      </c>
      <c r="G1361" s="31">
        <f>AVERAGE(VLOOKUP(A1361,Normalised!$A$2:$Q$3986,13,FALSE),VLOOKUP(A1361,Normalised!$A$2:$Q$3986,15,FALSE))</f>
        <v>4.8453633464116486</v>
      </c>
      <c r="H1361" s="31">
        <f>VLOOKUP(A1361,Normalised!$A$2:$Q$3986,17,FALSE)</f>
        <v>6.0653235653235651</v>
      </c>
      <c r="I1361" s="32">
        <f t="shared" si="42"/>
        <v>5.4553434558676068</v>
      </c>
      <c r="J1361" s="37">
        <f t="shared" si="43"/>
        <v>0.27028246320606941</v>
      </c>
      <c r="K1361" s="34">
        <f>((J1361-MIN(J$2:J$3986))/(MAX(J$2:J$3986)-MIN(J$2:J$3986))*10)</f>
        <v>0.55432801306021395</v>
      </c>
      <c r="L1361" s="21" t="s">
        <v>11434</v>
      </c>
    </row>
    <row r="1362" spans="1:12">
      <c r="A1362" s="23" t="s">
        <v>2827</v>
      </c>
      <c r="B1362" s="23" t="s">
        <v>4543</v>
      </c>
      <c r="C1362" s="23" t="s">
        <v>39</v>
      </c>
      <c r="D1362" s="23" t="s">
        <v>3404</v>
      </c>
      <c r="E1362" s="29">
        <f>VLOOKUP(A1362,Normalised!$A$2:$G$3986,7,FALSE)</f>
        <v>8.1814504921841946E-2</v>
      </c>
      <c r="F1362" s="30">
        <f>VLOOKUP(A1362,Normalised!$A$2:$K$3986,9,FALSE)</f>
        <v>3.7028949626481233E-2</v>
      </c>
      <c r="G1362" s="31">
        <f>AVERAGE(VLOOKUP(A1362,Normalised!$A$2:$Q$3986,13,FALSE),VLOOKUP(A1362,Normalised!$A$2:$Q$3986,15,FALSE))</f>
        <v>4.3279905603964366</v>
      </c>
      <c r="H1362" s="31">
        <f>VLOOKUP(A1362,Normalised!$A$2:$Q$3986,17,FALSE)</f>
        <v>8.6233211233211229</v>
      </c>
      <c r="I1362" s="32">
        <f t="shared" si="42"/>
        <v>6.4756558418587797</v>
      </c>
      <c r="J1362" s="37">
        <f t="shared" si="43"/>
        <v>0.26970261233045262</v>
      </c>
      <c r="K1362" s="34">
        <f>((J1362-MIN(J$2:J$3986))/(MAX(J$2:J$3986)-MIN(J$2:J$3986))*10)</f>
        <v>0.55313878465101896</v>
      </c>
      <c r="L1362" s="21" t="s">
        <v>11434</v>
      </c>
    </row>
    <row r="1363" spans="1:12">
      <c r="A1363" s="23" t="s">
        <v>2241</v>
      </c>
      <c r="B1363" s="23" t="s">
        <v>5707</v>
      </c>
      <c r="C1363" s="23" t="s">
        <v>52</v>
      </c>
      <c r="D1363" s="23" t="s">
        <v>3404</v>
      </c>
      <c r="E1363" s="29">
        <f>VLOOKUP(A1363,Normalised!$A$2:$G$3986,7,FALSE)</f>
        <v>8.1174615511397777E-2</v>
      </c>
      <c r="F1363" s="30">
        <f>VLOOKUP(A1363,Normalised!$A$2:$K$3986,9,FALSE)</f>
        <v>4.4225605949235892E-2</v>
      </c>
      <c r="G1363" s="31">
        <f>AVERAGE(VLOOKUP(A1363,Normalised!$A$2:$Q$3986,13,FALSE),VLOOKUP(A1363,Normalised!$A$2:$Q$3986,15,FALSE))</f>
        <v>4.8453633464116486</v>
      </c>
      <c r="H1363" s="31">
        <f>VLOOKUP(A1363,Normalised!$A$2:$Q$3986,17,FALSE)</f>
        <v>6.0653235653235651</v>
      </c>
      <c r="I1363" s="32">
        <f t="shared" si="42"/>
        <v>5.4553434558676068</v>
      </c>
      <c r="J1363" s="37">
        <f t="shared" si="43"/>
        <v>0.2695496114128198</v>
      </c>
      <c r="K1363" s="34">
        <f>((J1363-MIN(J$2:J$3986))/(MAX(J$2:J$3986)-MIN(J$2:J$3986))*10)</f>
        <v>0.55282499183715395</v>
      </c>
      <c r="L1363" s="21" t="s">
        <v>11434</v>
      </c>
    </row>
    <row r="1364" spans="1:12">
      <c r="A1364" s="23" t="s">
        <v>277</v>
      </c>
      <c r="B1364" s="23" t="s">
        <v>11065</v>
      </c>
      <c r="C1364" s="23" t="s">
        <v>46</v>
      </c>
      <c r="D1364" s="23" t="s">
        <v>9857</v>
      </c>
      <c r="E1364" s="29">
        <f>VLOOKUP(A1364,Normalised!$A$2:$G$3986,7,FALSE)</f>
        <v>6.1718790426103239E-2</v>
      </c>
      <c r="F1364" s="30">
        <f>VLOOKUP(A1364,Normalised!$A$2:$K$3986,9,FALSE)</f>
        <v>6.9413903078877195E-2</v>
      </c>
      <c r="G1364" s="31">
        <f>AVERAGE(VLOOKUP(A1364,Normalised!$A$2:$Q$3986,13,FALSE),VLOOKUP(A1364,Normalised!$A$2:$Q$3986,15,FALSE))</f>
        <v>5.6090541304087438</v>
      </c>
      <c r="H1364" s="31">
        <f>VLOOKUP(A1364,Normalised!$A$2:$Q$3986,17,FALSE)</f>
        <v>3.5073260073260073</v>
      </c>
      <c r="I1364" s="32">
        <f t="shared" si="42"/>
        <v>4.5581900688673755</v>
      </c>
      <c r="J1364" s="37">
        <f t="shared" si="43"/>
        <v>0.26928909528355705</v>
      </c>
      <c r="K1364" s="34">
        <f>((J1364-MIN(J$2:J$3986))/(MAX(J$2:J$3986)-MIN(J$2:J$3986))*10)</f>
        <v>0.55229069380467577</v>
      </c>
      <c r="L1364" s="21" t="s">
        <v>11434</v>
      </c>
    </row>
    <row r="1365" spans="1:12">
      <c r="A1365" s="23" t="s">
        <v>2642</v>
      </c>
      <c r="B1365" s="23" t="s">
        <v>4911</v>
      </c>
      <c r="C1365" s="23" t="s">
        <v>54</v>
      </c>
      <c r="D1365" s="23" t="s">
        <v>3404</v>
      </c>
      <c r="E1365" s="29">
        <f>VLOOKUP(A1365,Normalised!$A$2:$G$3986,7,FALSE)</f>
        <v>0.10775914362698467</v>
      </c>
      <c r="F1365" s="30">
        <f>VLOOKUP(A1365,Normalised!$A$2:$K$3986,9,FALSE)</f>
        <v>2.6951580445188032E-2</v>
      </c>
      <c r="G1365" s="31">
        <f>AVERAGE(VLOOKUP(A1365,Normalised!$A$2:$Q$3986,13,FALSE),VLOOKUP(A1365,Normalised!$A$2:$Q$3986,15,FALSE))</f>
        <v>7.1600419408671776</v>
      </c>
      <c r="H1365" s="31">
        <f>VLOOKUP(A1365,Normalised!$A$2:$Q$3986,17,FALSE)</f>
        <v>6.0592185592185599</v>
      </c>
      <c r="I1365" s="32">
        <f t="shared" si="42"/>
        <v>6.6096302500428692</v>
      </c>
      <c r="J1365" s="37">
        <f t="shared" si="43"/>
        <v>0.26775556833003378</v>
      </c>
      <c r="K1365" s="34">
        <f>((J1365-MIN(J$2:J$3986))/(MAX(J$2:J$3986)-MIN(J$2:J$3986))*10)</f>
        <v>0.54914555098246931</v>
      </c>
      <c r="L1365" s="21" t="s">
        <v>11434</v>
      </c>
    </row>
    <row r="1366" spans="1:12">
      <c r="A1366" s="23" t="s">
        <v>2278</v>
      </c>
      <c r="B1366" s="23" t="s">
        <v>5629</v>
      </c>
      <c r="C1366" s="23" t="s">
        <v>52</v>
      </c>
      <c r="D1366" s="23" t="s">
        <v>3404</v>
      </c>
      <c r="E1366" s="29">
        <f>VLOOKUP(A1366,Normalised!$A$2:$G$3986,7,FALSE)</f>
        <v>8.4456777998403398E-2</v>
      </c>
      <c r="F1366" s="30">
        <f>VLOOKUP(A1366,Normalised!$A$2:$K$3986,9,FALSE)</f>
        <v>4.1396151326614401E-2</v>
      </c>
      <c r="G1366" s="31">
        <f>AVERAGE(VLOOKUP(A1366,Normalised!$A$2:$Q$3986,13,FALSE),VLOOKUP(A1366,Normalised!$A$2:$Q$3986,15,FALSE))</f>
        <v>4.8453633464116486</v>
      </c>
      <c r="H1366" s="31">
        <f>VLOOKUP(A1366,Normalised!$A$2:$Q$3986,17,FALSE)</f>
        <v>6.0653235653235651</v>
      </c>
      <c r="I1366" s="32">
        <f t="shared" si="42"/>
        <v>5.4553434558676068</v>
      </c>
      <c r="J1366" s="37">
        <f t="shared" si="43"/>
        <v>0.26718097130530849</v>
      </c>
      <c r="K1366" s="34">
        <f>((J1366-MIN(J$2:J$3986))/(MAX(J$2:J$3986)-MIN(J$2:J$3986))*10)</f>
        <v>0.54796709780704655</v>
      </c>
      <c r="L1366" s="21" t="s">
        <v>11434</v>
      </c>
    </row>
    <row r="1367" spans="1:12">
      <c r="A1367" s="23" t="s">
        <v>241</v>
      </c>
      <c r="B1367" s="23" t="s">
        <v>11131</v>
      </c>
      <c r="C1367" s="23" t="s">
        <v>59</v>
      </c>
      <c r="D1367" s="23" t="s">
        <v>9857</v>
      </c>
      <c r="E1367" s="29">
        <f>VLOOKUP(A1367,Normalised!$A$2:$G$3986,7,FALSE)</f>
        <v>2.5005204145408768E-2</v>
      </c>
      <c r="F1367" s="30">
        <f>VLOOKUP(A1367,Normalised!$A$2:$K$3986,9,FALSE)</f>
        <v>0.14106266524373803</v>
      </c>
      <c r="G1367" s="31">
        <f>AVERAGE(VLOOKUP(A1367,Normalised!$A$2:$Q$3986,13,FALSE),VLOOKUP(A1367,Normalised!$A$2:$Q$3986,15,FALSE))</f>
        <v>7.8050501929116054</v>
      </c>
      <c r="H1367" s="31">
        <f>VLOOKUP(A1367,Normalised!$A$2:$Q$3986,17,FALSE)</f>
        <v>2.945665445665445</v>
      </c>
      <c r="I1367" s="32">
        <f t="shared" si="42"/>
        <v>5.3753578192885252</v>
      </c>
      <c r="J1367" s="37">
        <f t="shared" si="43"/>
        <v>0.26665513801200086</v>
      </c>
      <c r="K1367" s="34">
        <f>((J1367-MIN(J$2:J$3986))/(MAX(J$2:J$3986)-MIN(J$2:J$3986))*10)</f>
        <v>0.54688865519844154</v>
      </c>
      <c r="L1367" s="21" t="s">
        <v>11434</v>
      </c>
    </row>
    <row r="1368" spans="1:12">
      <c r="A1368" s="23" t="s">
        <v>333</v>
      </c>
      <c r="B1368" s="23" t="s">
        <v>10970</v>
      </c>
      <c r="C1368" s="23" t="s">
        <v>46</v>
      </c>
      <c r="D1368" s="23" t="s">
        <v>9857</v>
      </c>
      <c r="E1368" s="29">
        <f>VLOOKUP(A1368,Normalised!$A$2:$G$3986,7,FALSE)</f>
        <v>0.11227807463732334</v>
      </c>
      <c r="F1368" s="30">
        <f>VLOOKUP(A1368,Normalised!$A$2:$K$3986,9,FALSE)</f>
        <v>3.6987943037747592E-2</v>
      </c>
      <c r="G1368" s="31">
        <f>AVERAGE(VLOOKUP(A1368,Normalised!$A$2:$Q$3986,13,FALSE),VLOOKUP(A1368,Normalised!$A$2:$Q$3986,15,FALSE))</f>
        <v>5.6090541304087438</v>
      </c>
      <c r="H1368" s="31">
        <f>VLOOKUP(A1368,Normalised!$A$2:$Q$3986,17,FALSE)</f>
        <v>3.5073260073260073</v>
      </c>
      <c r="I1368" s="32">
        <f t="shared" si="42"/>
        <v>4.5581900688673755</v>
      </c>
      <c r="J1368" s="37">
        <f t="shared" si="43"/>
        <v>0.26651143996676618</v>
      </c>
      <c r="K1368" s="34">
        <f>((J1368-MIN(J$2:J$3986))/(MAX(J$2:J$3986)-MIN(J$2:J$3986))*10)</f>
        <v>0.54659394184208576</v>
      </c>
      <c r="L1368" s="21" t="s">
        <v>11434</v>
      </c>
    </row>
    <row r="1369" spans="1:12">
      <c r="A1369" s="23" t="s">
        <v>2401</v>
      </c>
      <c r="B1369" s="23" t="s">
        <v>5190</v>
      </c>
      <c r="C1369" s="23" t="s">
        <v>7</v>
      </c>
      <c r="D1369" s="23" t="s">
        <v>3404</v>
      </c>
      <c r="E1369" s="29">
        <f>VLOOKUP(A1369,Normalised!$A$2:$G$3986,7,FALSE)</f>
        <v>8.7212576377425077E-2</v>
      </c>
      <c r="F1369" s="30">
        <f>VLOOKUP(A1369,Normalised!$A$2:$K$3986,9,FALSE)</f>
        <v>3.5788500317288481E-2</v>
      </c>
      <c r="G1369" s="31">
        <f>AVERAGE(VLOOKUP(A1369,Normalised!$A$2:$Q$3986,13,FALSE),VLOOKUP(A1369,Normalised!$A$2:$Q$3986,15,FALSE))</f>
        <v>4.9288313531120993</v>
      </c>
      <c r="H1369" s="31">
        <f>VLOOKUP(A1369,Normalised!$A$2:$Q$3986,17,FALSE)</f>
        <v>7.2008547008547019</v>
      </c>
      <c r="I1369" s="32">
        <f t="shared" si="42"/>
        <v>6.0648430269834002</v>
      </c>
      <c r="J1369" s="37">
        <f t="shared" si="43"/>
        <v>0.2665103381873522</v>
      </c>
      <c r="K1369" s="34">
        <f>((J1369-MIN(J$2:J$3986))/(MAX(J$2:J$3986)-MIN(J$2:J$3986))*10)</f>
        <v>0.54659168217941234</v>
      </c>
      <c r="L1369" s="21" t="s">
        <v>11434</v>
      </c>
    </row>
    <row r="1370" spans="1:12">
      <c r="A1370" s="23" t="s">
        <v>2922</v>
      </c>
      <c r="B1370" s="23" t="s">
        <v>4352</v>
      </c>
      <c r="C1370" s="23" t="s">
        <v>18</v>
      </c>
      <c r="D1370" s="23" t="s">
        <v>3404</v>
      </c>
      <c r="E1370" s="29">
        <f>VLOOKUP(A1370,Normalised!$A$2:$G$3986,7,FALSE)</f>
        <v>9.7042668962849632E-2</v>
      </c>
      <c r="F1370" s="30">
        <f>VLOOKUP(A1370,Normalised!$A$2:$K$3986,9,FALSE)</f>
        <v>3.123676896785391E-2</v>
      </c>
      <c r="G1370" s="31">
        <f>AVERAGE(VLOOKUP(A1370,Normalised!$A$2:$Q$3986,13,FALSE),VLOOKUP(A1370,Normalised!$A$2:$Q$3986,15,FALSE))</f>
        <v>4.783111543871736</v>
      </c>
      <c r="H1370" s="31">
        <f>VLOOKUP(A1370,Normalised!$A$2:$Q$3986,17,FALSE)</f>
        <v>7.6984126984126986</v>
      </c>
      <c r="I1370" s="32">
        <f t="shared" si="42"/>
        <v>6.2407621211422173</v>
      </c>
      <c r="J1370" s="37">
        <f t="shared" si="43"/>
        <v>0.26645394561815183</v>
      </c>
      <c r="K1370" s="34">
        <f>((J1370-MIN(J$2:J$3986))/(MAX(J$2:J$3986)-MIN(J$2:J$3986))*10)</f>
        <v>0.54647602546803942</v>
      </c>
      <c r="L1370" s="21" t="s">
        <v>11434</v>
      </c>
    </row>
    <row r="1371" spans="1:12">
      <c r="A1371" s="23" t="s">
        <v>2247</v>
      </c>
      <c r="B1371" s="23" t="s">
        <v>5695</v>
      </c>
      <c r="C1371" s="23" t="s">
        <v>52</v>
      </c>
      <c r="D1371" s="23" t="s">
        <v>3404</v>
      </c>
      <c r="E1371" s="29">
        <f>VLOOKUP(A1371,Normalised!$A$2:$G$3986,7,FALSE)</f>
        <v>9.7798396955345313E-2</v>
      </c>
      <c r="F1371" s="30">
        <f>VLOOKUP(A1371,Normalised!$A$2:$K$3986,9,FALSE)</f>
        <v>3.5388686077135446E-2</v>
      </c>
      <c r="G1371" s="31">
        <f>AVERAGE(VLOOKUP(A1371,Normalised!$A$2:$Q$3986,13,FALSE),VLOOKUP(A1371,Normalised!$A$2:$Q$3986,15,FALSE))</f>
        <v>4.8453633464116486</v>
      </c>
      <c r="H1371" s="31">
        <f>VLOOKUP(A1371,Normalised!$A$2:$Q$3986,17,FALSE)</f>
        <v>6.0653235653235651</v>
      </c>
      <c r="I1371" s="32">
        <f t="shared" si="42"/>
        <v>5.4553434558676068</v>
      </c>
      <c r="J1371" s="37">
        <f t="shared" si="43"/>
        <v>0.26628053702711552</v>
      </c>
      <c r="K1371" s="34">
        <f>((J1371-MIN(J$2:J$3986))/(MAX(J$2:J$3986)-MIN(J$2:J$3986))*10)</f>
        <v>0.54612037812571279</v>
      </c>
      <c r="L1371" s="21" t="s">
        <v>11434</v>
      </c>
    </row>
    <row r="1372" spans="1:12">
      <c r="A1372" s="23" t="s">
        <v>211</v>
      </c>
      <c r="B1372" s="23" t="s">
        <v>11182</v>
      </c>
      <c r="C1372" s="23" t="s">
        <v>59</v>
      </c>
      <c r="D1372" s="23" t="s">
        <v>9857</v>
      </c>
      <c r="E1372" s="29">
        <f>VLOOKUP(A1372,Normalised!$A$2:$G$3986,7,FALSE)</f>
        <v>1.6563134805531711E-2</v>
      </c>
      <c r="F1372" s="30">
        <f>VLOOKUP(A1372,Normalised!$A$2:$K$3986,9,FALSE)</f>
        <v>0.21168626269025775</v>
      </c>
      <c r="G1372" s="31">
        <f>AVERAGE(VLOOKUP(A1372,Normalised!$A$2:$Q$3986,13,FALSE),VLOOKUP(A1372,Normalised!$A$2:$Q$3986,15,FALSE))</f>
        <v>7.8050501929116054</v>
      </c>
      <c r="H1372" s="31">
        <f>VLOOKUP(A1372,Normalised!$A$2:$Q$3986,17,FALSE)</f>
        <v>2.945665445665445</v>
      </c>
      <c r="I1372" s="32">
        <f t="shared" si="42"/>
        <v>5.3753578192885252</v>
      </c>
      <c r="J1372" s="37">
        <f t="shared" si="43"/>
        <v>0.26612205211786238</v>
      </c>
      <c r="K1372" s="34">
        <f>((J1372-MIN(J$2:J$3986))/(MAX(J$2:J$3986)-MIN(J$2:J$3986))*10)</f>
        <v>0.54579533807759351</v>
      </c>
      <c r="L1372" s="21" t="s">
        <v>11434</v>
      </c>
    </row>
    <row r="1373" spans="1:12">
      <c r="A1373" s="23" t="s">
        <v>2675</v>
      </c>
      <c r="B1373" s="23" t="s">
        <v>4847</v>
      </c>
      <c r="C1373" s="23" t="s">
        <v>64</v>
      </c>
      <c r="D1373" s="23" t="s">
        <v>3404</v>
      </c>
      <c r="E1373" s="29">
        <f>VLOOKUP(A1373,Normalised!$A$2:$G$3986,7,FALSE)</f>
        <v>5.2463196553500985E-2</v>
      </c>
      <c r="F1373" s="30">
        <f>VLOOKUP(A1373,Normalised!$A$2:$K$3986,9,FALSE)</f>
        <v>6.0915287563829315E-2</v>
      </c>
      <c r="G1373" s="31">
        <f>AVERAGE(VLOOKUP(A1373,Normalised!$A$2:$Q$3986,13,FALSE),VLOOKUP(A1373,Normalised!$A$2:$Q$3986,15,FALSE))</f>
        <v>5.191504838438143</v>
      </c>
      <c r="H1373" s="31">
        <f>VLOOKUP(A1373,Normalised!$A$2:$Q$3986,17,FALSE)</f>
        <v>6.5476190476190492</v>
      </c>
      <c r="I1373" s="32">
        <f t="shared" si="42"/>
        <v>5.8695619430285966</v>
      </c>
      <c r="J1373" s="37">
        <f t="shared" si="43"/>
        <v>0.26570246230777855</v>
      </c>
      <c r="K1373" s="34">
        <f>((J1373-MIN(J$2:J$3986))/(MAX(J$2:J$3986)-MIN(J$2:J$3986))*10)</f>
        <v>0.5449347924729504</v>
      </c>
      <c r="L1373" s="21" t="s">
        <v>11434</v>
      </c>
    </row>
    <row r="1374" spans="1:12">
      <c r="A1374" s="23" t="s">
        <v>2696</v>
      </c>
      <c r="B1374" s="23" t="s">
        <v>4805</v>
      </c>
      <c r="C1374" s="23" t="s">
        <v>64</v>
      </c>
      <c r="D1374" s="23" t="s">
        <v>3404</v>
      </c>
      <c r="E1374" s="29">
        <f>VLOOKUP(A1374,Normalised!$A$2:$G$3986,7,FALSE)</f>
        <v>0.15240826293559767</v>
      </c>
      <c r="F1374" s="30">
        <f>VLOOKUP(A1374,Normalised!$A$2:$K$3986,9,FALSE)</f>
        <v>2.0903108606975425E-2</v>
      </c>
      <c r="G1374" s="31">
        <f>AVERAGE(VLOOKUP(A1374,Normalised!$A$2:$Q$3986,13,FALSE),VLOOKUP(A1374,Normalised!$A$2:$Q$3986,15,FALSE))</f>
        <v>5.191504838438143</v>
      </c>
      <c r="H1374" s="31">
        <f>VLOOKUP(A1374,Normalised!$A$2:$Q$3986,17,FALSE)</f>
        <v>6.5476190476190492</v>
      </c>
      <c r="I1374" s="32">
        <f t="shared" si="42"/>
        <v>5.8695619430285966</v>
      </c>
      <c r="J1374" s="37">
        <f t="shared" si="43"/>
        <v>0.26542491900509502</v>
      </c>
      <c r="K1374" s="34">
        <f>((J1374-MIN(J$2:J$3986))/(MAX(J$2:J$3986)-MIN(J$2:J$3986))*10)</f>
        <v>0.54436557305083255</v>
      </c>
      <c r="L1374" s="21" t="s">
        <v>11434</v>
      </c>
    </row>
    <row r="1375" spans="1:12">
      <c r="A1375" s="23" t="s">
        <v>197</v>
      </c>
      <c r="B1375" s="23" t="s">
        <v>11210</v>
      </c>
      <c r="C1375" s="23" t="s">
        <v>59</v>
      </c>
      <c r="D1375" s="23" t="s">
        <v>9857</v>
      </c>
      <c r="E1375" s="29">
        <f>VLOOKUP(A1375,Normalised!$A$2:$G$3986,7,FALSE)</f>
        <v>2.565620851378371E-2</v>
      </c>
      <c r="F1375" s="30">
        <f>VLOOKUP(A1375,Normalised!$A$2:$K$3986,9,FALSE)</f>
        <v>0.13558828564779646</v>
      </c>
      <c r="G1375" s="31">
        <f>AVERAGE(VLOOKUP(A1375,Normalised!$A$2:$Q$3986,13,FALSE),VLOOKUP(A1375,Normalised!$A$2:$Q$3986,15,FALSE))</f>
        <v>7.8050501929116054</v>
      </c>
      <c r="H1375" s="31">
        <f>VLOOKUP(A1375,Normalised!$A$2:$Q$3986,17,FALSE)</f>
        <v>2.945665445665445</v>
      </c>
      <c r="I1375" s="32">
        <f t="shared" si="42"/>
        <v>5.3753578192885252</v>
      </c>
      <c r="J1375" s="37">
        <f t="shared" si="43"/>
        <v>0.26542429658107958</v>
      </c>
      <c r="K1375" s="34">
        <f>((J1375-MIN(J$2:J$3986))/(MAX(J$2:J$3986)-MIN(J$2:J$3986))*10)</f>
        <v>0.54436429650827167</v>
      </c>
      <c r="L1375" s="21" t="s">
        <v>11434</v>
      </c>
    </row>
    <row r="1376" spans="1:12">
      <c r="A1376" s="23" t="s">
        <v>690</v>
      </c>
      <c r="B1376" s="23" t="s">
        <v>10333</v>
      </c>
      <c r="C1376" s="23" t="s">
        <v>38</v>
      </c>
      <c r="D1376" s="23" t="s">
        <v>9857</v>
      </c>
      <c r="E1376" s="29">
        <f>VLOOKUP(A1376,Normalised!$A$2:$G$3986,7,FALSE)</f>
        <v>0.28223922738151436</v>
      </c>
      <c r="F1376" s="30">
        <f>VLOOKUP(A1376,Normalised!$A$2:$K$3986,9,FALSE)</f>
        <v>1.4403564292692728E-2</v>
      </c>
      <c r="G1376" s="31">
        <f>AVERAGE(VLOOKUP(A1376,Normalised!$A$2:$Q$3986,13,FALSE),VLOOKUP(A1376,Normalised!$A$2:$Q$3986,15,FALSE))</f>
        <v>5.9779325204052114</v>
      </c>
      <c r="H1376" s="31">
        <f>VLOOKUP(A1376,Normalised!$A$2:$Q$3986,17,FALSE)</f>
        <v>3.1990231990231992</v>
      </c>
      <c r="I1376" s="32">
        <f t="shared" si="42"/>
        <v>4.5884778597142049</v>
      </c>
      <c r="J1376" s="37">
        <f t="shared" si="43"/>
        <v>0.26520721210475373</v>
      </c>
      <c r="K1376" s="34">
        <f>((J1376-MIN(J$2:J$3986))/(MAX(J$2:J$3986)-MIN(J$2:J$3986))*10)</f>
        <v>0.54391907337022372</v>
      </c>
      <c r="L1376" s="21" t="s">
        <v>11434</v>
      </c>
    </row>
    <row r="1377" spans="1:12">
      <c r="A1377" s="23" t="s">
        <v>2628</v>
      </c>
      <c r="B1377" s="23" t="s">
        <v>4937</v>
      </c>
      <c r="C1377" s="23" t="s">
        <v>54</v>
      </c>
      <c r="D1377" s="23" t="s">
        <v>3404</v>
      </c>
      <c r="E1377" s="29">
        <f>VLOOKUP(A1377,Normalised!$A$2:$G$3986,7,FALSE)</f>
        <v>6.4727080590441077E-2</v>
      </c>
      <c r="F1377" s="30">
        <f>VLOOKUP(A1377,Normalised!$A$2:$K$3986,9,FALSE)</f>
        <v>4.3548997235130754E-2</v>
      </c>
      <c r="G1377" s="31">
        <f>AVERAGE(VLOOKUP(A1377,Normalised!$A$2:$Q$3986,13,FALSE),VLOOKUP(A1377,Normalised!$A$2:$Q$3986,15,FALSE))</f>
        <v>7.1600419408671776</v>
      </c>
      <c r="H1377" s="31">
        <f>VLOOKUP(A1377,Normalised!$A$2:$Q$3986,17,FALSE)</f>
        <v>6.0592185592185599</v>
      </c>
      <c r="I1377" s="32">
        <f t="shared" si="42"/>
        <v>6.6096302500428692</v>
      </c>
      <c r="J1377" s="37">
        <f t="shared" si="43"/>
        <v>0.2651024743724732</v>
      </c>
      <c r="K1377" s="34">
        <f>((J1377-MIN(J$2:J$3986))/(MAX(J$2:J$3986)-MIN(J$2:J$3986))*10)</f>
        <v>0.54370426454267795</v>
      </c>
      <c r="L1377" s="21" t="s">
        <v>11434</v>
      </c>
    </row>
    <row r="1378" spans="1:12">
      <c r="A1378" s="23" t="s">
        <v>299</v>
      </c>
      <c r="B1378" s="23" t="s">
        <v>11028</v>
      </c>
      <c r="C1378" s="23" t="s">
        <v>46</v>
      </c>
      <c r="D1378" s="23" t="s">
        <v>9857</v>
      </c>
      <c r="E1378" s="29">
        <f>VLOOKUP(A1378,Normalised!$A$2:$G$3986,7,FALSE)</f>
        <v>6.5991392122420126E-2</v>
      </c>
      <c r="F1378" s="30">
        <f>VLOOKUP(A1378,Normalised!$A$2:$K$3986,9,FALSE)</f>
        <v>6.1663657808218336E-2</v>
      </c>
      <c r="G1378" s="31">
        <f>AVERAGE(VLOOKUP(A1378,Normalised!$A$2:$Q$3986,13,FALSE),VLOOKUP(A1378,Normalised!$A$2:$Q$3986,15,FALSE))</f>
        <v>5.6090541304087438</v>
      </c>
      <c r="H1378" s="31">
        <f>VLOOKUP(A1378,Normalised!$A$2:$Q$3986,17,FALSE)</f>
        <v>3.5073260073260073</v>
      </c>
      <c r="I1378" s="32">
        <f t="shared" si="42"/>
        <v>4.5581900688673755</v>
      </c>
      <c r="J1378" s="37">
        <f t="shared" si="43"/>
        <v>0.26470958543255441</v>
      </c>
      <c r="K1378" s="34">
        <f>((J1378-MIN(J$2:J$3986))/(MAX(J$2:J$3986)-MIN(J$2:J$3986))*10)</f>
        <v>0.5428984803166681</v>
      </c>
      <c r="L1378" s="21" t="s">
        <v>11434</v>
      </c>
    </row>
    <row r="1379" spans="1:12">
      <c r="A1379" s="23" t="s">
        <v>338</v>
      </c>
      <c r="B1379" s="23" t="s">
        <v>10962</v>
      </c>
      <c r="C1379" s="23" t="s">
        <v>46</v>
      </c>
      <c r="D1379" s="23" t="s">
        <v>9857</v>
      </c>
      <c r="E1379" s="29">
        <f>VLOOKUP(A1379,Normalised!$A$2:$G$3986,7,FALSE)</f>
        <v>6.5705999783601171E-2</v>
      </c>
      <c r="F1379" s="30">
        <f>VLOOKUP(A1379,Normalised!$A$2:$K$3986,9,FALSE)</f>
        <v>6.1550889689200805E-2</v>
      </c>
      <c r="G1379" s="31">
        <f>AVERAGE(VLOOKUP(A1379,Normalised!$A$2:$Q$3986,13,FALSE),VLOOKUP(A1379,Normalised!$A$2:$Q$3986,15,FALSE))</f>
        <v>5.6090541304087438</v>
      </c>
      <c r="H1379" s="31">
        <f>VLOOKUP(A1379,Normalised!$A$2:$Q$3986,17,FALSE)</f>
        <v>3.5073260073260073</v>
      </c>
      <c r="I1379" s="32">
        <f t="shared" si="42"/>
        <v>4.5581900688673755</v>
      </c>
      <c r="J1379" s="37">
        <f t="shared" si="43"/>
        <v>0.26416620941555208</v>
      </c>
      <c r="K1379" s="34">
        <f>((J1379-MIN(J$2:J$3986))/(MAX(J$2:J$3986)-MIN(J$2:J$3986))*10)</f>
        <v>0.54178405896547666</v>
      </c>
      <c r="L1379" s="21" t="s">
        <v>11434</v>
      </c>
    </row>
    <row r="1380" spans="1:12">
      <c r="A1380" s="23" t="s">
        <v>2341</v>
      </c>
      <c r="B1380" s="23" t="s">
        <v>5500</v>
      </c>
      <c r="C1380" s="23" t="s">
        <v>7</v>
      </c>
      <c r="D1380" s="23" t="s">
        <v>3404</v>
      </c>
      <c r="E1380" s="29">
        <f>VLOOKUP(A1380,Normalised!$A$2:$G$3986,7,FALSE)</f>
        <v>9.5940664301989859E-2</v>
      </c>
      <c r="F1380" s="30">
        <f>VLOOKUP(A1380,Normalised!$A$2:$K$3986,9,FALSE)</f>
        <v>3.1677589796740589E-2</v>
      </c>
      <c r="G1380" s="31">
        <f>AVERAGE(VLOOKUP(A1380,Normalised!$A$2:$Q$3986,13,FALSE),VLOOKUP(A1380,Normalised!$A$2:$Q$3986,15,FALSE))</f>
        <v>4.9288313531120993</v>
      </c>
      <c r="H1380" s="31">
        <f>VLOOKUP(A1380,Normalised!$A$2:$Q$3986,17,FALSE)</f>
        <v>7.2008547008547019</v>
      </c>
      <c r="I1380" s="32">
        <f t="shared" si="42"/>
        <v>6.0648430269834002</v>
      </c>
      <c r="J1380" s="37">
        <f t="shared" si="43"/>
        <v>0.2641545762642627</v>
      </c>
      <c r="K1380" s="34">
        <f>((J1380-MIN(J$2:J$3986))/(MAX(J$2:J$3986)-MIN(J$2:J$3986))*10)</f>
        <v>0.54176020028976613</v>
      </c>
      <c r="L1380" s="21" t="s">
        <v>11434</v>
      </c>
    </row>
    <row r="1381" spans="1:12">
      <c r="A1381" s="23" t="s">
        <v>622</v>
      </c>
      <c r="B1381" s="23" t="s">
        <v>9145</v>
      </c>
      <c r="C1381" s="23" t="s">
        <v>71</v>
      </c>
      <c r="D1381" s="23" t="s">
        <v>9857</v>
      </c>
      <c r="E1381" s="29">
        <f>VLOOKUP(A1381,Normalised!$A$2:$G$3986,7,FALSE)</f>
        <v>5.0424455808840245E-2</v>
      </c>
      <c r="F1381" s="30">
        <f>VLOOKUP(A1381,Normalised!$A$2:$K$3986,9,FALSE)</f>
        <v>6.9700949200012713E-2</v>
      </c>
      <c r="G1381" s="31">
        <f>AVERAGE(VLOOKUP(A1381,Normalised!$A$2:$Q$3986,13,FALSE),VLOOKUP(A1381,Normalised!$A$2:$Q$3986,15,FALSE))</f>
        <v>6.4348942775970146</v>
      </c>
      <c r="H1381" s="31">
        <f>VLOOKUP(A1381,Normalised!$A$2:$Q$3986,17,FALSE)</f>
        <v>4.0445665445665444</v>
      </c>
      <c r="I1381" s="32">
        <f t="shared" si="42"/>
        <v>5.2397304110817799</v>
      </c>
      <c r="J1381" s="37">
        <f t="shared" si="43"/>
        <v>0.2640764167069371</v>
      </c>
      <c r="K1381" s="34">
        <f>((J1381-MIN(J$2:J$3986))/(MAX(J$2:J$3986)-MIN(J$2:J$3986))*10)</f>
        <v>0.54159990120265533</v>
      </c>
      <c r="L1381" s="21" t="s">
        <v>11434</v>
      </c>
    </row>
    <row r="1382" spans="1:12">
      <c r="A1382" s="23" t="s">
        <v>2244</v>
      </c>
      <c r="B1382" s="23" t="s">
        <v>5701</v>
      </c>
      <c r="C1382" s="23" t="s">
        <v>52</v>
      </c>
      <c r="D1382" s="23" t="s">
        <v>3404</v>
      </c>
      <c r="E1382" s="29">
        <f>VLOOKUP(A1382,Normalised!$A$2:$G$3986,7,FALSE)</f>
        <v>0.10635157188837921</v>
      </c>
      <c r="F1382" s="30">
        <f>VLOOKUP(A1382,Normalised!$A$2:$K$3986,9,FALSE)</f>
        <v>3.1728848032657644E-2</v>
      </c>
      <c r="G1382" s="31">
        <f>AVERAGE(VLOOKUP(A1382,Normalised!$A$2:$Q$3986,13,FALSE),VLOOKUP(A1382,Normalised!$A$2:$Q$3986,15,FALSE))</f>
        <v>4.8453633464116486</v>
      </c>
      <c r="H1382" s="31">
        <f>VLOOKUP(A1382,Normalised!$A$2:$Q$3986,17,FALSE)</f>
        <v>6.0653235653235651</v>
      </c>
      <c r="I1382" s="32">
        <f t="shared" si="42"/>
        <v>5.4553434558676068</v>
      </c>
      <c r="J1382" s="37">
        <f t="shared" si="43"/>
        <v>0.26404225834254463</v>
      </c>
      <c r="K1382" s="34">
        <f>((J1382-MIN(J$2:J$3986))/(MAX(J$2:J$3986)-MIN(J$2:J$3986))*10)</f>
        <v>0.54152984509158386</v>
      </c>
      <c r="L1382" s="21" t="s">
        <v>11434</v>
      </c>
    </row>
    <row r="1383" spans="1:12">
      <c r="A1383" s="23" t="s">
        <v>2248</v>
      </c>
      <c r="B1383" s="23" t="s">
        <v>5693</v>
      </c>
      <c r="C1383" s="23" t="s">
        <v>52</v>
      </c>
      <c r="D1383" s="23" t="s">
        <v>3404</v>
      </c>
      <c r="E1383" s="29">
        <f>VLOOKUP(A1383,Normalised!$A$2:$G$3986,7,FALSE)</f>
        <v>9.684007168672161E-2</v>
      </c>
      <c r="F1383" s="30">
        <f>VLOOKUP(A1383,Normalised!$A$2:$K$3986,9,FALSE)</f>
        <v>3.440452794752797E-2</v>
      </c>
      <c r="G1383" s="31">
        <f>AVERAGE(VLOOKUP(A1383,Normalised!$A$2:$Q$3986,13,FALSE),VLOOKUP(A1383,Normalised!$A$2:$Q$3986,15,FALSE))</f>
        <v>4.8453633464116486</v>
      </c>
      <c r="H1383" s="31">
        <f>VLOOKUP(A1383,Normalised!$A$2:$Q$3986,17,FALSE)</f>
        <v>6.0653235653235651</v>
      </c>
      <c r="I1383" s="32">
        <f t="shared" si="42"/>
        <v>5.4553434558676068</v>
      </c>
      <c r="J1383" s="37">
        <f t="shared" si="43"/>
        <v>0.26292442604912292</v>
      </c>
      <c r="K1383" s="34">
        <f>((J1383-MIN(J$2:J$3986))/(MAX(J$2:J$3986)-MIN(J$2:J$3986))*10)</f>
        <v>0.53923725922864318</v>
      </c>
      <c r="L1383" s="21" t="s">
        <v>11434</v>
      </c>
    </row>
    <row r="1384" spans="1:12">
      <c r="A1384" s="23" t="s">
        <v>1416</v>
      </c>
      <c r="B1384" s="23" t="s">
        <v>7560</v>
      </c>
      <c r="C1384" s="23" t="s">
        <v>66</v>
      </c>
      <c r="D1384" s="23" t="s">
        <v>5787</v>
      </c>
      <c r="E1384" s="29">
        <f>VLOOKUP(A1384,Normalised!$A$2:$G$3986,7,FALSE)</f>
        <v>7.2562942787704088E-2</v>
      </c>
      <c r="F1384" s="30">
        <f>VLOOKUP(A1384,Normalised!$A$2:$K$3986,9,FALSE)</f>
        <v>4.5414797022511597E-2</v>
      </c>
      <c r="G1384" s="31">
        <f>AVERAGE(VLOOKUP(A1384,Normalised!$A$2:$Q$3986,13,FALSE),VLOOKUP(A1384,Normalised!$A$2:$Q$3986,15,FALSE))</f>
        <v>3.0568868280286834</v>
      </c>
      <c r="H1384" s="31">
        <f>VLOOKUP(A1384,Normalised!$A$2:$Q$3986,17,FALSE)</f>
        <v>7.9731379731379723</v>
      </c>
      <c r="I1384" s="32">
        <f t="shared" si="42"/>
        <v>5.5150124005833279</v>
      </c>
      <c r="J1384" s="37">
        <f t="shared" si="43"/>
        <v>0.26291755565856822</v>
      </c>
      <c r="K1384" s="34">
        <f>((J1384-MIN(J$2:J$3986))/(MAX(J$2:J$3986)-MIN(J$2:J$3986))*10)</f>
        <v>0.5392231685995289</v>
      </c>
      <c r="L1384" s="21" t="s">
        <v>11434</v>
      </c>
    </row>
    <row r="1385" spans="1:12">
      <c r="A1385" s="23" t="s">
        <v>339</v>
      </c>
      <c r="B1385" s="23" t="s">
        <v>10960</v>
      </c>
      <c r="C1385" s="23" t="s">
        <v>46</v>
      </c>
      <c r="D1385" s="23" t="s">
        <v>9857</v>
      </c>
      <c r="E1385" s="29">
        <f>VLOOKUP(A1385,Normalised!$A$2:$G$3986,7,FALSE)</f>
        <v>5.2211152039283316E-2</v>
      </c>
      <c r="F1385" s="30">
        <f>VLOOKUP(A1385,Normalised!$A$2:$K$3986,9,FALSE)</f>
        <v>7.6344016574863172E-2</v>
      </c>
      <c r="G1385" s="31">
        <f>AVERAGE(VLOOKUP(A1385,Normalised!$A$2:$Q$3986,13,FALSE),VLOOKUP(A1385,Normalised!$A$2:$Q$3986,15,FALSE))</f>
        <v>5.6090541304087438</v>
      </c>
      <c r="H1385" s="31">
        <f>VLOOKUP(A1385,Normalised!$A$2:$Q$3986,17,FALSE)</f>
        <v>3.5073260073260073</v>
      </c>
      <c r="I1385" s="32">
        <f t="shared" si="42"/>
        <v>4.5581900688673755</v>
      </c>
      <c r="J1385" s="37">
        <f t="shared" si="43"/>
        <v>0.26289171761318053</v>
      </c>
      <c r="K1385" s="34">
        <f>((J1385-MIN(J$2:J$3986))/(MAX(J$2:J$3986)-MIN(J$2:J$3986))*10)</f>
        <v>0.53917017680645729</v>
      </c>
      <c r="L1385" s="21" t="s">
        <v>11434</v>
      </c>
    </row>
    <row r="1386" spans="1:12">
      <c r="A1386" s="23" t="s">
        <v>2970</v>
      </c>
      <c r="B1386" s="23" t="s">
        <v>4253</v>
      </c>
      <c r="C1386" s="23" t="s">
        <v>18</v>
      </c>
      <c r="D1386" s="23" t="s">
        <v>3404</v>
      </c>
      <c r="E1386" s="29">
        <f>VLOOKUP(A1386,Normalised!$A$2:$G$3986,7,FALSE)</f>
        <v>6.6285453892481763E-2</v>
      </c>
      <c r="F1386" s="30">
        <f>VLOOKUP(A1386,Normalised!$A$2:$K$3986,9,FALSE)</f>
        <v>4.3907804886550147E-2</v>
      </c>
      <c r="G1386" s="31">
        <f>AVERAGE(VLOOKUP(A1386,Normalised!$A$2:$Q$3986,13,FALSE),VLOOKUP(A1386,Normalised!$A$2:$Q$3986,15,FALSE))</f>
        <v>4.783111543871736</v>
      </c>
      <c r="H1386" s="31">
        <f>VLOOKUP(A1386,Normalised!$A$2:$Q$3986,17,FALSE)</f>
        <v>7.6984126984126986</v>
      </c>
      <c r="I1386" s="32">
        <f t="shared" si="42"/>
        <v>6.2407621211422173</v>
      </c>
      <c r="J1386" s="37">
        <f t="shared" si="43"/>
        <v>0.26286485791558067</v>
      </c>
      <c r="K1386" s="34">
        <f>((J1386-MIN(J$2:J$3986))/(MAX(J$2:J$3986)-MIN(J$2:J$3986))*10)</f>
        <v>0.53911508968528288</v>
      </c>
      <c r="L1386" s="21" t="s">
        <v>11434</v>
      </c>
    </row>
    <row r="1387" spans="1:12">
      <c r="A1387" s="23" t="s">
        <v>2289</v>
      </c>
      <c r="B1387" s="23" t="s">
        <v>5606</v>
      </c>
      <c r="C1387" s="23" t="s">
        <v>52</v>
      </c>
      <c r="D1387" s="23" t="s">
        <v>3404</v>
      </c>
      <c r="E1387" s="29">
        <f>VLOOKUP(A1387,Normalised!$A$2:$G$3986,7,FALSE)</f>
        <v>0.10043078279777622</v>
      </c>
      <c r="F1387" s="30">
        <f>VLOOKUP(A1387,Normalised!$A$2:$K$3986,9,FALSE)</f>
        <v>3.3082065460867928E-2</v>
      </c>
      <c r="G1387" s="31">
        <f>AVERAGE(VLOOKUP(A1387,Normalised!$A$2:$Q$3986,13,FALSE),VLOOKUP(A1387,Normalised!$A$2:$Q$3986,15,FALSE))</f>
        <v>4.8453633464116486</v>
      </c>
      <c r="H1387" s="31">
        <f>VLOOKUP(A1387,Normalised!$A$2:$Q$3986,17,FALSE)</f>
        <v>6.0653235653235651</v>
      </c>
      <c r="I1387" s="32">
        <f t="shared" si="42"/>
        <v>5.4553434558676068</v>
      </c>
      <c r="J1387" s="37">
        <f t="shared" si="43"/>
        <v>0.26268010878276377</v>
      </c>
      <c r="K1387" s="34">
        <f>((J1387-MIN(J$2:J$3986))/(MAX(J$2:J$3986)-MIN(J$2:J$3986))*10)</f>
        <v>0.5387361837862682</v>
      </c>
      <c r="L1387" s="21" t="s">
        <v>11434</v>
      </c>
    </row>
    <row r="1388" spans="1:12">
      <c r="A1388" s="23" t="s">
        <v>2297</v>
      </c>
      <c r="B1388" s="23" t="s">
        <v>5586</v>
      </c>
      <c r="C1388" s="23" t="s">
        <v>52</v>
      </c>
      <c r="D1388" s="23" t="s">
        <v>3404</v>
      </c>
      <c r="E1388" s="29">
        <f>VLOOKUP(A1388,Normalised!$A$2:$G$3986,7,FALSE)</f>
        <v>8.9395845845149813E-2</v>
      </c>
      <c r="F1388" s="30">
        <f>VLOOKUP(A1388,Normalised!$A$2:$K$3986,9,FALSE)</f>
        <v>3.7162221039865578E-2</v>
      </c>
      <c r="G1388" s="31">
        <f>AVERAGE(VLOOKUP(A1388,Normalised!$A$2:$Q$3986,13,FALSE),VLOOKUP(A1388,Normalised!$A$2:$Q$3986,15,FALSE))</f>
        <v>4.8453633464116486</v>
      </c>
      <c r="H1388" s="31">
        <f>VLOOKUP(A1388,Normalised!$A$2:$Q$3986,17,FALSE)</f>
        <v>6.0653235653235651</v>
      </c>
      <c r="I1388" s="32">
        <f t="shared" si="42"/>
        <v>5.4553434558676068</v>
      </c>
      <c r="J1388" s="37">
        <f t="shared" si="43"/>
        <v>0.26267195071704236</v>
      </c>
      <c r="K1388" s="34">
        <f>((J1388-MIN(J$2:J$3986))/(MAX(J$2:J$3986)-MIN(J$2:J$3986))*10)</f>
        <v>0.5387194522369545</v>
      </c>
      <c r="L1388" s="21" t="s">
        <v>11434</v>
      </c>
    </row>
    <row r="1389" spans="1:12">
      <c r="A1389" s="23" t="s">
        <v>1432</v>
      </c>
      <c r="B1389" s="23" t="s">
        <v>7526</v>
      </c>
      <c r="C1389" s="23" t="s">
        <v>66</v>
      </c>
      <c r="D1389" s="23" t="s">
        <v>5787</v>
      </c>
      <c r="E1389" s="29">
        <f>VLOOKUP(A1389,Normalised!$A$2:$G$3986,7,FALSE)</f>
        <v>6.2734618057485189E-2</v>
      </c>
      <c r="F1389" s="30">
        <f>VLOOKUP(A1389,Normalised!$A$2:$K$3986,9,FALSE)</f>
        <v>5.2068116044545462E-2</v>
      </c>
      <c r="G1389" s="31">
        <f>AVERAGE(VLOOKUP(A1389,Normalised!$A$2:$Q$3986,13,FALSE),VLOOKUP(A1389,Normalised!$A$2:$Q$3986,15,FALSE))</f>
        <v>3.0568868280286834</v>
      </c>
      <c r="H1389" s="31">
        <f>VLOOKUP(A1389,Normalised!$A$2:$Q$3986,17,FALSE)</f>
        <v>7.9731379731379723</v>
      </c>
      <c r="I1389" s="32">
        <f t="shared" si="42"/>
        <v>5.5150124005833279</v>
      </c>
      <c r="J1389" s="37">
        <f t="shared" si="43"/>
        <v>0.26214517699698014</v>
      </c>
      <c r="K1389" s="34">
        <f>((J1389-MIN(J$2:J$3986))/(MAX(J$2:J$3986)-MIN(J$2:J$3986))*10)</f>
        <v>0.53763908088725365</v>
      </c>
      <c r="L1389" s="21" t="s">
        <v>11434</v>
      </c>
    </row>
    <row r="1390" spans="1:12">
      <c r="A1390" s="23" t="s">
        <v>2971</v>
      </c>
      <c r="B1390" s="23" t="s">
        <v>4251</v>
      </c>
      <c r="C1390" s="23" t="s">
        <v>18</v>
      </c>
      <c r="D1390" s="23" t="s">
        <v>3404</v>
      </c>
      <c r="E1390" s="29">
        <f>VLOOKUP(A1390,Normalised!$A$2:$G$3986,7,FALSE)</f>
        <v>6.9531885638809313E-2</v>
      </c>
      <c r="F1390" s="30">
        <f>VLOOKUP(A1390,Normalised!$A$2:$K$3986,9,FALSE)</f>
        <v>4.1314138149147119E-2</v>
      </c>
      <c r="G1390" s="31">
        <f>AVERAGE(VLOOKUP(A1390,Normalised!$A$2:$Q$3986,13,FALSE),VLOOKUP(A1390,Normalised!$A$2:$Q$3986,15,FALSE))</f>
        <v>4.783111543871736</v>
      </c>
      <c r="H1390" s="31">
        <f>VLOOKUP(A1390,Normalised!$A$2:$Q$3986,17,FALSE)</f>
        <v>7.6984126984126986</v>
      </c>
      <c r="I1390" s="32">
        <f t="shared" si="42"/>
        <v>6.2407621211422173</v>
      </c>
      <c r="J1390" s="37">
        <f t="shared" si="43"/>
        <v>0.26172192815788664</v>
      </c>
      <c r="K1390" s="34">
        <f>((J1390-MIN(J$2:J$3986))/(MAX(J$2:J$3986)-MIN(J$2:J$3986))*10)</f>
        <v>0.53677103090272371</v>
      </c>
      <c r="L1390" s="21" t="s">
        <v>11434</v>
      </c>
    </row>
    <row r="1391" spans="1:12">
      <c r="A1391" s="23" t="s">
        <v>2580</v>
      </c>
      <c r="B1391" s="23" t="s">
        <v>5030</v>
      </c>
      <c r="C1391" s="23" t="s">
        <v>19</v>
      </c>
      <c r="D1391" s="23" t="s">
        <v>3404</v>
      </c>
      <c r="E1391" s="29">
        <f>VLOOKUP(A1391,Normalised!$A$2:$G$3986,7,FALSE)</f>
        <v>0.26678798246561736</v>
      </c>
      <c r="F1391" s="30">
        <f>VLOOKUP(A1391,Normalised!$A$2:$K$3986,9,FALSE)</f>
        <v>9.9953560038259157E-3</v>
      </c>
      <c r="G1391" s="31">
        <f>AVERAGE(VLOOKUP(A1391,Normalised!$A$2:$Q$3986,13,FALSE),VLOOKUP(A1391,Normalised!$A$2:$Q$3986,15,FALSE))</f>
        <v>7.5313319467016822</v>
      </c>
      <c r="H1391" s="31">
        <f>VLOOKUP(A1391,Normalised!$A$2:$Q$3986,17,FALSE)</f>
        <v>5.8608058608058622</v>
      </c>
      <c r="I1391" s="32">
        <f t="shared" si="42"/>
        <v>6.6960689037537726</v>
      </c>
      <c r="J1391" s="37">
        <f t="shared" si="43"/>
        <v>0.26137345653815158</v>
      </c>
      <c r="K1391" s="34">
        <f>((J1391-MIN(J$2:J$3986))/(MAX(J$2:J$3986)-MIN(J$2:J$3986))*10)</f>
        <v>0.5360563430969213</v>
      </c>
      <c r="L1391" s="21" t="s">
        <v>11434</v>
      </c>
    </row>
    <row r="1392" spans="1:12">
      <c r="A1392" s="23" t="s">
        <v>271</v>
      </c>
      <c r="B1392" s="23" t="s">
        <v>11077</v>
      </c>
      <c r="C1392" s="23" t="s">
        <v>46</v>
      </c>
      <c r="D1392" s="23" t="s">
        <v>9857</v>
      </c>
      <c r="E1392" s="29">
        <f>VLOOKUP(A1392,Normalised!$A$2:$G$3986,7,FALSE)</f>
        <v>4.944924678339864E-2</v>
      </c>
      <c r="F1392" s="30">
        <f>VLOOKUP(A1392,Normalised!$A$2:$K$3986,9,FALSE)</f>
        <v>7.8671140485497504E-2</v>
      </c>
      <c r="G1392" s="31">
        <f>AVERAGE(VLOOKUP(A1392,Normalised!$A$2:$Q$3986,13,FALSE),VLOOKUP(A1392,Normalised!$A$2:$Q$3986,15,FALSE))</f>
        <v>5.6090541304087438</v>
      </c>
      <c r="H1392" s="31">
        <f>VLOOKUP(A1392,Normalised!$A$2:$Q$3986,17,FALSE)</f>
        <v>3.5073260073260073</v>
      </c>
      <c r="I1392" s="32">
        <f t="shared" si="42"/>
        <v>4.5581900688673755</v>
      </c>
      <c r="J1392" s="37">
        <f t="shared" si="43"/>
        <v>0.26076893450467392</v>
      </c>
      <c r="K1392" s="34">
        <f>((J1392-MIN(J$2:J$3986))/(MAX(J$2:J$3986)-MIN(J$2:J$3986))*10)</f>
        <v>0.53481651608893188</v>
      </c>
      <c r="L1392" s="21" t="s">
        <v>11434</v>
      </c>
    </row>
    <row r="1393" spans="1:12">
      <c r="A1393" s="23" t="s">
        <v>1433</v>
      </c>
      <c r="B1393" s="23" t="s">
        <v>7524</v>
      </c>
      <c r="C1393" s="23" t="s">
        <v>66</v>
      </c>
      <c r="D1393" s="23" t="s">
        <v>5787</v>
      </c>
      <c r="E1393" s="29">
        <f>VLOOKUP(A1393,Normalised!$A$2:$G$3986,7,FALSE)</f>
        <v>7.9377991369392248E-2</v>
      </c>
      <c r="F1393" s="30">
        <f>VLOOKUP(A1393,Normalised!$A$2:$K$3986,9,FALSE)</f>
        <v>4.0483754727290808E-2</v>
      </c>
      <c r="G1393" s="31">
        <f>AVERAGE(VLOOKUP(A1393,Normalised!$A$2:$Q$3986,13,FALSE),VLOOKUP(A1393,Normalised!$A$2:$Q$3986,15,FALSE))</f>
        <v>3.0568868280286834</v>
      </c>
      <c r="H1393" s="31">
        <f>VLOOKUP(A1393,Normalised!$A$2:$Q$3986,17,FALSE)</f>
        <v>7.9731379731379723</v>
      </c>
      <c r="I1393" s="32">
        <f t="shared" si="42"/>
        <v>5.5150124005833279</v>
      </c>
      <c r="J1393" s="37">
        <f t="shared" si="43"/>
        <v>0.26072086867365718</v>
      </c>
      <c r="K1393" s="34">
        <f>((J1393-MIN(J$2:J$3986))/(MAX(J$2:J$3986)-MIN(J$2:J$3986))*10)</f>
        <v>0.53471793686078828</v>
      </c>
      <c r="L1393" s="21" t="s">
        <v>11434</v>
      </c>
    </row>
    <row r="1394" spans="1:12">
      <c r="A1394" s="23" t="s">
        <v>2977</v>
      </c>
      <c r="B1394" s="23" t="s">
        <v>4239</v>
      </c>
      <c r="C1394" s="23" t="s">
        <v>18</v>
      </c>
      <c r="D1394" s="23" t="s">
        <v>3404</v>
      </c>
      <c r="E1394" s="29">
        <f>VLOOKUP(A1394,Normalised!$A$2:$G$3986,7,FALSE)</f>
        <v>9.4760845989171089E-2</v>
      </c>
      <c r="F1394" s="30">
        <f>VLOOKUP(A1394,Normalised!$A$2:$K$3986,9,FALSE)</f>
        <v>2.9945061422744099E-2</v>
      </c>
      <c r="G1394" s="31">
        <f>AVERAGE(VLOOKUP(A1394,Normalised!$A$2:$Q$3986,13,FALSE),VLOOKUP(A1394,Normalised!$A$2:$Q$3986,15,FALSE))</f>
        <v>4.783111543871736</v>
      </c>
      <c r="H1394" s="31">
        <f>VLOOKUP(A1394,Normalised!$A$2:$Q$3986,17,FALSE)</f>
        <v>7.6984126984126986</v>
      </c>
      <c r="I1394" s="32">
        <f t="shared" si="42"/>
        <v>6.2407621211422173</v>
      </c>
      <c r="J1394" s="37">
        <f t="shared" si="43"/>
        <v>0.26065371680127036</v>
      </c>
      <c r="K1394" s="34">
        <f>((J1394-MIN(J$2:J$3986))/(MAX(J$2:J$3986)-MIN(J$2:J$3986))*10)</f>
        <v>0.53458021366723774</v>
      </c>
      <c r="L1394" s="21" t="s">
        <v>11434</v>
      </c>
    </row>
    <row r="1395" spans="1:12">
      <c r="A1395" s="23" t="s">
        <v>767</v>
      </c>
      <c r="B1395" s="23" t="s">
        <v>10191</v>
      </c>
      <c r="C1395" s="23" t="s">
        <v>22</v>
      </c>
      <c r="D1395" s="23" t="s">
        <v>9857</v>
      </c>
      <c r="E1395" s="29">
        <f>VLOOKUP(A1395,Normalised!$A$2:$G$3986,7,FALSE)</f>
        <v>0.31851087648252152</v>
      </c>
      <c r="F1395" s="30">
        <f>VLOOKUP(A1395,Normalised!$A$2:$K$3986,9,FALSE)</f>
        <v>9.5135285862055895E-3</v>
      </c>
      <c r="G1395" s="31">
        <f>AVERAGE(VLOOKUP(A1395,Normalised!$A$2:$Q$3986,13,FALSE),VLOOKUP(A1395,Normalised!$A$2:$Q$3986,15,FALSE))</f>
        <v>6.4414651478217735</v>
      </c>
      <c r="H1395" s="31">
        <f>VLOOKUP(A1395,Normalised!$A$2:$Q$3986,17,FALSE)</f>
        <v>5.2136752136752138</v>
      </c>
      <c r="I1395" s="32">
        <f t="shared" si="42"/>
        <v>5.8275701807484932</v>
      </c>
      <c r="J1395" s="37">
        <f t="shared" si="43"/>
        <v>0.26040608940989207</v>
      </c>
      <c r="K1395" s="34">
        <f>((J1395-MIN(J$2:J$3986))/(MAX(J$2:J$3986)-MIN(J$2:J$3986))*10)</f>
        <v>0.53407234941954007</v>
      </c>
      <c r="L1395" s="21" t="s">
        <v>11434</v>
      </c>
    </row>
    <row r="1396" spans="1:12">
      <c r="A1396" s="23" t="s">
        <v>1490</v>
      </c>
      <c r="B1396" s="23" t="s">
        <v>7415</v>
      </c>
      <c r="C1396" s="23" t="s">
        <v>66</v>
      </c>
      <c r="D1396" s="23" t="s">
        <v>5787</v>
      </c>
      <c r="E1396" s="29">
        <f>VLOOKUP(A1396,Normalised!$A$2:$G$3986,7,FALSE)</f>
        <v>2.7731792447683978E-2</v>
      </c>
      <c r="F1396" s="30">
        <f>VLOOKUP(A1396,Normalised!$A$2:$K$3986,9,FALSE)</f>
        <v>0.11545405057957688</v>
      </c>
      <c r="G1396" s="31">
        <f>AVERAGE(VLOOKUP(A1396,Normalised!$A$2:$Q$3986,13,FALSE),VLOOKUP(A1396,Normalised!$A$2:$Q$3986,15,FALSE))</f>
        <v>3.0568868280286834</v>
      </c>
      <c r="H1396" s="31">
        <f>VLOOKUP(A1396,Normalised!$A$2:$Q$3986,17,FALSE)</f>
        <v>7.9731379731379723</v>
      </c>
      <c r="I1396" s="32">
        <f t="shared" si="42"/>
        <v>5.5150124005833279</v>
      </c>
      <c r="J1396" s="37">
        <f t="shared" si="43"/>
        <v>0.26040213236898241</v>
      </c>
      <c r="K1396" s="34">
        <f>((J1396-MIN(J$2:J$3986))/(MAX(J$2:J$3986)-MIN(J$2:J$3986))*10)</f>
        <v>0.53406423384075252</v>
      </c>
      <c r="L1396" s="21" t="s">
        <v>11434</v>
      </c>
    </row>
    <row r="1397" spans="1:12">
      <c r="A1397" s="23" t="s">
        <v>563</v>
      </c>
      <c r="B1397" s="23" t="s">
        <v>10563</v>
      </c>
      <c r="C1397" s="23" t="s">
        <v>67</v>
      </c>
      <c r="D1397" s="23" t="s">
        <v>9857</v>
      </c>
      <c r="E1397" s="29">
        <f>VLOOKUP(A1397,Normalised!$A$2:$G$3986,7,FALSE)</f>
        <v>1.1094183889855667E-2</v>
      </c>
      <c r="F1397" s="30">
        <f>VLOOKUP(A1397,Normalised!$A$2:$K$3986,9,FALSE)</f>
        <v>0.31476657511945733</v>
      </c>
      <c r="G1397" s="31">
        <f>AVERAGE(VLOOKUP(A1397,Normalised!$A$2:$Q$3986,13,FALSE),VLOOKUP(A1397,Normalised!$A$2:$Q$3986,15,FALSE))</f>
        <v>5.197232131241841</v>
      </c>
      <c r="H1397" s="31">
        <f>VLOOKUP(A1397,Normalised!$A$2:$Q$3986,17,FALSE)</f>
        <v>4.8778998778998774</v>
      </c>
      <c r="I1397" s="32">
        <f t="shared" si="42"/>
        <v>5.0375660045708592</v>
      </c>
      <c r="J1397" s="37">
        <f t="shared" si="43"/>
        <v>0.26007677595516732</v>
      </c>
      <c r="K1397" s="34">
        <f>((J1397-MIN(J$2:J$3986))/(MAX(J$2:J$3986)-MIN(J$2:J$3986))*10)</f>
        <v>0.53339695349904193</v>
      </c>
      <c r="L1397" s="21" t="s">
        <v>11434</v>
      </c>
    </row>
    <row r="1398" spans="1:12">
      <c r="A1398" s="23" t="s">
        <v>256</v>
      </c>
      <c r="B1398" s="23" t="s">
        <v>11101</v>
      </c>
      <c r="C1398" s="23" t="s">
        <v>59</v>
      </c>
      <c r="D1398" s="23" t="s">
        <v>9857</v>
      </c>
      <c r="E1398" s="29">
        <f>VLOOKUP(A1398,Normalised!$A$2:$G$3986,7,FALSE)</f>
        <v>3.7421040846815412E-2</v>
      </c>
      <c r="F1398" s="30">
        <f>VLOOKUP(A1398,Normalised!$A$2:$K$3986,9,FALSE)</f>
        <v>8.6728935171658694E-2</v>
      </c>
      <c r="G1398" s="31">
        <f>AVERAGE(VLOOKUP(A1398,Normalised!$A$2:$Q$3986,13,FALSE),VLOOKUP(A1398,Normalised!$A$2:$Q$3986,15,FALSE))</f>
        <v>7.8050501929116054</v>
      </c>
      <c r="H1398" s="31">
        <f>VLOOKUP(A1398,Normalised!$A$2:$Q$3986,17,FALSE)</f>
        <v>2.945665445665445</v>
      </c>
      <c r="I1398" s="32">
        <f t="shared" si="42"/>
        <v>5.3753578192885252</v>
      </c>
      <c r="J1398" s="37">
        <f t="shared" si="43"/>
        <v>0.25935567310502838</v>
      </c>
      <c r="K1398" s="34">
        <f>((J1398-MIN(J$2:J$3986))/(MAX(J$2:J$3986)-MIN(J$2:J$3986))*10)</f>
        <v>0.53191802843158464</v>
      </c>
      <c r="L1398" s="21" t="s">
        <v>11434</v>
      </c>
    </row>
    <row r="1399" spans="1:12">
      <c r="A1399" s="23" t="s">
        <v>1637</v>
      </c>
      <c r="B1399" s="23" t="s">
        <v>7163</v>
      </c>
      <c r="C1399" s="23" t="s">
        <v>74</v>
      </c>
      <c r="D1399" s="23" t="s">
        <v>5787</v>
      </c>
      <c r="E1399" s="29">
        <f>VLOOKUP(A1399,Normalised!$A$2:$G$3986,7,FALSE)</f>
        <v>5.7725493211468346E-2</v>
      </c>
      <c r="F1399" s="30">
        <f>VLOOKUP(A1399,Normalised!$A$2:$K$3986,9,FALSE)</f>
        <v>9.0614309454171552E-2</v>
      </c>
      <c r="G1399" s="31">
        <f>AVERAGE(VLOOKUP(A1399,Normalised!$A$2:$Q$3986,13,FALSE),VLOOKUP(A1399,Normalised!$A$2:$Q$3986,15,FALSE))</f>
        <v>2.5631733519033264</v>
      </c>
      <c r="H1399" s="31">
        <f>VLOOKUP(A1399,Normalised!$A$2:$Q$3986,17,FALSE)</f>
        <v>4.0415140415140414</v>
      </c>
      <c r="I1399" s="32">
        <f t="shared" si="42"/>
        <v>3.3023436967086841</v>
      </c>
      <c r="J1399" s="37">
        <f t="shared" si="43"/>
        <v>0.25850100518664765</v>
      </c>
      <c r="K1399" s="34">
        <f>((J1399-MIN(J$2:J$3986))/(MAX(J$2:J$3986)-MIN(J$2:J$3986))*10)</f>
        <v>0.53016517194432855</v>
      </c>
      <c r="L1399" s="21" t="s">
        <v>11434</v>
      </c>
    </row>
    <row r="1400" spans="1:12">
      <c r="A1400" s="23" t="s">
        <v>610</v>
      </c>
      <c r="B1400" s="23" t="s">
        <v>10477</v>
      </c>
      <c r="C1400" s="23" t="s">
        <v>71</v>
      </c>
      <c r="D1400" s="23" t="s">
        <v>9857</v>
      </c>
      <c r="E1400" s="29">
        <f>VLOOKUP(A1400,Normalised!$A$2:$G$3986,7,FALSE)</f>
        <v>4.6328784126830135E-2</v>
      </c>
      <c r="F1400" s="30">
        <f>VLOOKUP(A1400,Normalised!$A$2:$K$3986,9,FALSE)</f>
        <v>7.0541584269052438E-2</v>
      </c>
      <c r="G1400" s="31">
        <f>AVERAGE(VLOOKUP(A1400,Normalised!$A$2:$Q$3986,13,FALSE),VLOOKUP(A1400,Normalised!$A$2:$Q$3986,15,FALSE))</f>
        <v>6.4348942775970146</v>
      </c>
      <c r="H1400" s="31">
        <f>VLOOKUP(A1400,Normalised!$A$2:$Q$3986,17,FALSE)</f>
        <v>4.0445665445665444</v>
      </c>
      <c r="I1400" s="32">
        <f t="shared" si="42"/>
        <v>5.2397304110817799</v>
      </c>
      <c r="J1400" s="37">
        <f t="shared" si="43"/>
        <v>0.25775178690764944</v>
      </c>
      <c r="K1400" s="34">
        <f>((J1400-MIN(J$2:J$3986))/(MAX(J$2:J$3986)-MIN(J$2:J$3986))*10)</f>
        <v>0.52862858434993176</v>
      </c>
      <c r="L1400" s="21" t="s">
        <v>11434</v>
      </c>
    </row>
    <row r="1401" spans="1:12">
      <c r="A1401" s="23" t="s">
        <v>1460</v>
      </c>
      <c r="B1401" s="23" t="s">
        <v>7472</v>
      </c>
      <c r="C1401" s="23" t="s">
        <v>66</v>
      </c>
      <c r="D1401" s="23" t="s">
        <v>5787</v>
      </c>
      <c r="E1401" s="29">
        <f>VLOOKUP(A1401,Normalised!$A$2:$G$3986,7,FALSE)</f>
        <v>5.2457140199590496E-2</v>
      </c>
      <c r="F1401" s="30">
        <f>VLOOKUP(A1401,Normalised!$A$2:$K$3986,9,FALSE)</f>
        <v>5.8731686713762735E-2</v>
      </c>
      <c r="G1401" s="31">
        <f>AVERAGE(VLOOKUP(A1401,Normalised!$A$2:$Q$3986,13,FALSE),VLOOKUP(A1401,Normalised!$A$2:$Q$3986,15,FALSE))</f>
        <v>3.0568868280286834</v>
      </c>
      <c r="H1401" s="31">
        <f>VLOOKUP(A1401,Normalised!$A$2:$Q$3986,17,FALSE)</f>
        <v>7.9731379731379723</v>
      </c>
      <c r="I1401" s="32">
        <f t="shared" si="42"/>
        <v>5.5150124005833279</v>
      </c>
      <c r="J1401" s="37">
        <f t="shared" si="43"/>
        <v>0.25708369055086361</v>
      </c>
      <c r="K1401" s="34">
        <f>((J1401-MIN(J$2:J$3986))/(MAX(J$2:J$3986)-MIN(J$2:J$3986))*10)</f>
        <v>0.52725837141936693</v>
      </c>
      <c r="L1401" s="21" t="s">
        <v>11434</v>
      </c>
    </row>
    <row r="1402" spans="1:12">
      <c r="A1402" s="23" t="s">
        <v>319</v>
      </c>
      <c r="B1402" s="23" t="s">
        <v>10995</v>
      </c>
      <c r="C1402" s="23" t="s">
        <v>46</v>
      </c>
      <c r="D1402" s="23" t="s">
        <v>9857</v>
      </c>
      <c r="E1402" s="29">
        <f>VLOOKUP(A1402,Normalised!$A$2:$G$3986,7,FALSE)</f>
        <v>6.6382208449673338E-2</v>
      </c>
      <c r="F1402" s="30">
        <f>VLOOKUP(A1402,Normalised!$A$2:$K$3986,9,FALSE)</f>
        <v>5.6107265034809471E-2</v>
      </c>
      <c r="G1402" s="31">
        <f>AVERAGE(VLOOKUP(A1402,Normalised!$A$2:$Q$3986,13,FALSE),VLOOKUP(A1402,Normalised!$A$2:$Q$3986,15,FALSE))</f>
        <v>5.6090541304087438</v>
      </c>
      <c r="H1402" s="31">
        <f>VLOOKUP(A1402,Normalised!$A$2:$Q$3986,17,FALSE)</f>
        <v>3.5073260073260073</v>
      </c>
      <c r="I1402" s="32">
        <f t="shared" si="42"/>
        <v>4.5581900688673755</v>
      </c>
      <c r="J1402" s="37">
        <f t="shared" si="43"/>
        <v>0.25701259635059293</v>
      </c>
      <c r="K1402" s="34">
        <f>((J1402-MIN(J$2:J$3986))/(MAX(J$2:J$3986)-MIN(J$2:J$3986))*10)</f>
        <v>0.52711256282228414</v>
      </c>
      <c r="L1402" s="21" t="s">
        <v>11434</v>
      </c>
    </row>
    <row r="1403" spans="1:12">
      <c r="A1403" s="23" t="s">
        <v>1426</v>
      </c>
      <c r="B1403" s="23" t="s">
        <v>7537</v>
      </c>
      <c r="C1403" s="23" t="s">
        <v>66</v>
      </c>
      <c r="D1403" s="23" t="s">
        <v>5787</v>
      </c>
      <c r="E1403" s="29">
        <f>VLOOKUP(A1403,Normalised!$A$2:$G$3986,7,FALSE)</f>
        <v>9.3670323040098064E-2</v>
      </c>
      <c r="F1403" s="30">
        <f>VLOOKUP(A1403,Normalised!$A$2:$K$3986,9,FALSE)</f>
        <v>3.2754012750998769E-2</v>
      </c>
      <c r="G1403" s="31">
        <f>AVERAGE(VLOOKUP(A1403,Normalised!$A$2:$Q$3986,13,FALSE),VLOOKUP(A1403,Normalised!$A$2:$Q$3986,15,FALSE))</f>
        <v>3.0568868280286834</v>
      </c>
      <c r="H1403" s="31">
        <f>VLOOKUP(A1403,Normalised!$A$2:$Q$3986,17,FALSE)</f>
        <v>7.9731379731379723</v>
      </c>
      <c r="I1403" s="32">
        <f t="shared" si="42"/>
        <v>5.5150124005833279</v>
      </c>
      <c r="J1403" s="37">
        <f t="shared" si="43"/>
        <v>0.25672668225544154</v>
      </c>
      <c r="K1403" s="34">
        <f>((J1403-MIN(J$2:J$3986))/(MAX(J$2:J$3986)-MIN(J$2:J$3986))*10)</f>
        <v>0.52652617556507497</v>
      </c>
      <c r="L1403" s="21" t="s">
        <v>11434</v>
      </c>
    </row>
    <row r="1404" spans="1:12">
      <c r="A1404" s="23" t="s">
        <v>332</v>
      </c>
      <c r="B1404" s="23" t="s">
        <v>10972</v>
      </c>
      <c r="C1404" s="23" t="s">
        <v>46</v>
      </c>
      <c r="D1404" s="23" t="s">
        <v>9857</v>
      </c>
      <c r="E1404" s="29">
        <f>VLOOKUP(A1404,Normalised!$A$2:$G$3986,7,FALSE)</f>
        <v>0.13015042285990364</v>
      </c>
      <c r="F1404" s="30">
        <f>VLOOKUP(A1404,Normalised!$A$2:$K$3986,9,FALSE)</f>
        <v>2.8315049520581718E-2</v>
      </c>
      <c r="G1404" s="31">
        <f>AVERAGE(VLOOKUP(A1404,Normalised!$A$2:$Q$3986,13,FALSE),VLOOKUP(A1404,Normalised!$A$2:$Q$3986,15,FALSE))</f>
        <v>5.6090541304087438</v>
      </c>
      <c r="H1404" s="31">
        <f>VLOOKUP(A1404,Normalised!$A$2:$Q$3986,17,FALSE)</f>
        <v>3.5073260073260073</v>
      </c>
      <c r="I1404" s="32">
        <f t="shared" si="42"/>
        <v>4.5581900688673755</v>
      </c>
      <c r="J1404" s="37">
        <f t="shared" si="43"/>
        <v>0.25610522947150355</v>
      </c>
      <c r="K1404" s="34">
        <f>((J1404-MIN(J$2:J$3986))/(MAX(J$2:J$3986)-MIN(J$2:J$3986))*10)</f>
        <v>0.52525162492333222</v>
      </c>
      <c r="L1404" s="21" t="s">
        <v>11434</v>
      </c>
    </row>
    <row r="1405" spans="1:12">
      <c r="A1405" s="23" t="s">
        <v>1498</v>
      </c>
      <c r="B1405" s="23" t="s">
        <v>7400</v>
      </c>
      <c r="C1405" s="23" t="s">
        <v>66</v>
      </c>
      <c r="D1405" s="23" t="s">
        <v>5787</v>
      </c>
      <c r="E1405" s="29">
        <f>VLOOKUP(A1405,Normalised!$A$2:$G$3986,7,FALSE)</f>
        <v>2.5687160797282282E-2</v>
      </c>
      <c r="F1405" s="30">
        <f>VLOOKUP(A1405,Normalised!$A$2:$K$3986,9,FALSE)</f>
        <v>0.11844753155713295</v>
      </c>
      <c r="G1405" s="31">
        <f>AVERAGE(VLOOKUP(A1405,Normalised!$A$2:$Q$3986,13,FALSE),VLOOKUP(A1405,Normalised!$A$2:$Q$3986,15,FALSE))</f>
        <v>3.0568868280286834</v>
      </c>
      <c r="H1405" s="31">
        <f>VLOOKUP(A1405,Normalised!$A$2:$Q$3986,17,FALSE)</f>
        <v>7.9731379731379723</v>
      </c>
      <c r="I1405" s="32">
        <f t="shared" si="42"/>
        <v>5.5150124005833279</v>
      </c>
      <c r="J1405" s="37">
        <f t="shared" si="43"/>
        <v>0.25601350220702335</v>
      </c>
      <c r="K1405" s="34">
        <f>((J1405-MIN(J$2:J$3986))/(MAX(J$2:J$3986)-MIN(J$2:J$3986))*10)</f>
        <v>0.52506349953902265</v>
      </c>
      <c r="L1405" s="21" t="s">
        <v>11434</v>
      </c>
    </row>
    <row r="1406" spans="1:12">
      <c r="A1406" s="23" t="s">
        <v>2096</v>
      </c>
      <c r="B1406" s="23" t="s">
        <v>5972</v>
      </c>
      <c r="C1406" s="23" t="s">
        <v>69</v>
      </c>
      <c r="D1406" s="23" t="s">
        <v>5787</v>
      </c>
      <c r="E1406" s="29">
        <f>VLOOKUP(A1406,Normalised!$A$2:$G$3986,7,FALSE)</f>
        <v>1.3873816914755558E-2</v>
      </c>
      <c r="F1406" s="30">
        <f>VLOOKUP(A1406,Normalised!$A$2:$K$3986,9,FALSE)</f>
        <v>0.21624824568687573</v>
      </c>
      <c r="G1406" s="31">
        <f>AVERAGE(VLOOKUP(A1406,Normalised!$A$2:$Q$3986,13,FALSE),VLOOKUP(A1406,Normalised!$A$2:$Q$3986,15,FALSE))</f>
        <v>5.0407022553624179</v>
      </c>
      <c r="H1406" s="31">
        <f>VLOOKUP(A1406,Normalised!$A$2:$Q$3986,17,FALSE)</f>
        <v>6.0622710622710629</v>
      </c>
      <c r="I1406" s="32">
        <f t="shared" si="42"/>
        <v>5.5514866588167404</v>
      </c>
      <c r="J1406" s="37">
        <f t="shared" si="43"/>
        <v>0.25537945206364443</v>
      </c>
      <c r="K1406" s="34">
        <f>((J1406-MIN(J$2:J$3986))/(MAX(J$2:J$3986)-MIN(J$2:J$3986))*10)</f>
        <v>0.52376311270670428</v>
      </c>
      <c r="L1406" s="21" t="s">
        <v>11434</v>
      </c>
    </row>
    <row r="1407" spans="1:12">
      <c r="A1407" s="23" t="s">
        <v>5632</v>
      </c>
      <c r="B1407" s="23" t="s">
        <v>5634</v>
      </c>
      <c r="C1407" s="23" t="s">
        <v>52</v>
      </c>
      <c r="D1407" s="23" t="s">
        <v>3404</v>
      </c>
      <c r="E1407" s="29">
        <f>VLOOKUP(A1407,Normalised!$A$2:$G$3986,7,FALSE)</f>
        <v>8.6973696568912212E-2</v>
      </c>
      <c r="F1407" s="30">
        <f>VLOOKUP(A1407,Normalised!$A$2:$K$3986,9,FALSE)</f>
        <v>3.5070885014449694E-2</v>
      </c>
      <c r="G1407" s="31">
        <f>AVERAGE(VLOOKUP(A1407,Normalised!$A$2:$Q$3986,13,FALSE),VLOOKUP(A1407,Normalised!$A$2:$Q$3986,15,FALSE))</f>
        <v>4.8453633464116486</v>
      </c>
      <c r="H1407" s="31">
        <f>VLOOKUP(A1407,Normalised!$A$2:$Q$3986,17,FALSE)</f>
        <v>6.0653235653235651</v>
      </c>
      <c r="I1407" s="32">
        <f t="shared" si="42"/>
        <v>5.4553434558676068</v>
      </c>
      <c r="J1407" s="37">
        <f t="shared" si="43"/>
        <v>0.25530084413785847</v>
      </c>
      <c r="K1407" s="34">
        <f>((J1407-MIN(J$2:J$3986))/(MAX(J$2:J$3986)-MIN(J$2:J$3986))*10)</f>
        <v>0.52360189405124713</v>
      </c>
      <c r="L1407" s="21" t="s">
        <v>11434</v>
      </c>
    </row>
    <row r="1408" spans="1:12">
      <c r="A1408" s="23" t="s">
        <v>229</v>
      </c>
      <c r="B1408" s="23" t="s">
        <v>11154</v>
      </c>
      <c r="C1408" s="23" t="s">
        <v>59</v>
      </c>
      <c r="D1408" s="23" t="s">
        <v>9857</v>
      </c>
      <c r="E1408" s="29">
        <f>VLOOKUP(A1408,Normalised!$A$2:$G$3986,7,FALSE)</f>
        <v>2.9188921598330878E-2</v>
      </c>
      <c r="F1408" s="30">
        <f>VLOOKUP(A1408,Normalised!$A$2:$K$3986,9,FALSE)</f>
        <v>0.10594052199337128</v>
      </c>
      <c r="G1408" s="31">
        <f>AVERAGE(VLOOKUP(A1408,Normalised!$A$2:$Q$3986,13,FALSE),VLOOKUP(A1408,Normalised!$A$2:$Q$3986,15,FALSE))</f>
        <v>7.8050501929116054</v>
      </c>
      <c r="H1408" s="31">
        <f>VLOOKUP(A1408,Normalised!$A$2:$Q$3986,17,FALSE)</f>
        <v>2.945665445665445</v>
      </c>
      <c r="I1408" s="32">
        <f t="shared" si="42"/>
        <v>5.3753578192885252</v>
      </c>
      <c r="J1408" s="37">
        <f t="shared" si="43"/>
        <v>0.25520891775615501</v>
      </c>
      <c r="K1408" s="34">
        <f>((J1408-MIN(J$2:J$3986))/(MAX(J$2:J$3986)-MIN(J$2:J$3986))*10)</f>
        <v>0.5234133602932185</v>
      </c>
      <c r="L1408" s="21" t="s">
        <v>11434</v>
      </c>
    </row>
    <row r="1409" spans="1:12">
      <c r="A1409" s="23" t="s">
        <v>645</v>
      </c>
      <c r="B1409" s="23" t="s">
        <v>10416</v>
      </c>
      <c r="C1409" s="23" t="s">
        <v>71</v>
      </c>
      <c r="D1409" s="23" t="s">
        <v>9857</v>
      </c>
      <c r="E1409" s="29">
        <f>VLOOKUP(A1409,Normalised!$A$2:$G$3986,7,FALSE)</f>
        <v>3.6740540201564004E-2</v>
      </c>
      <c r="F1409" s="30">
        <f>VLOOKUP(A1409,Normalised!$A$2:$K$3986,9,FALSE)</f>
        <v>8.6257359401221784E-2</v>
      </c>
      <c r="G1409" s="31">
        <f>AVERAGE(VLOOKUP(A1409,Normalised!$A$2:$Q$3986,13,FALSE),VLOOKUP(A1409,Normalised!$A$2:$Q$3986,15,FALSE))</f>
        <v>6.4348942775970146</v>
      </c>
      <c r="H1409" s="31">
        <f>VLOOKUP(A1409,Normalised!$A$2:$Q$3986,17,FALSE)</f>
        <v>4.0445665445665444</v>
      </c>
      <c r="I1409" s="32">
        <f t="shared" si="42"/>
        <v>5.2397304110817799</v>
      </c>
      <c r="J1409" s="37">
        <f t="shared" si="43"/>
        <v>0.25512335241140049</v>
      </c>
      <c r="K1409" s="34">
        <f>((J1409-MIN(J$2:J$3986))/(MAX(J$2:J$3986)-MIN(J$2:J$3986))*10)</f>
        <v>0.52323787252023479</v>
      </c>
      <c r="L1409" s="21" t="s">
        <v>11434</v>
      </c>
    </row>
    <row r="1410" spans="1:12">
      <c r="A1410" s="23" t="s">
        <v>2600</v>
      </c>
      <c r="B1410" s="23" t="s">
        <v>4991</v>
      </c>
      <c r="C1410" s="23" t="s">
        <v>54</v>
      </c>
      <c r="D1410" s="23" t="s">
        <v>3404</v>
      </c>
      <c r="E1410" s="29">
        <f>VLOOKUP(A1410,Normalised!$A$2:$G$3986,7,FALSE)</f>
        <v>0.10001243894164125</v>
      </c>
      <c r="F1410" s="30">
        <f>VLOOKUP(A1410,Normalised!$A$2:$K$3986,9,FALSE)</f>
        <v>2.5044774069073548E-2</v>
      </c>
      <c r="G1410" s="31">
        <f>AVERAGE(VLOOKUP(A1410,Normalised!$A$2:$Q$3986,13,FALSE),VLOOKUP(A1410,Normalised!$A$2:$Q$3986,15,FALSE))</f>
        <v>7.1600419408671776</v>
      </c>
      <c r="H1410" s="31">
        <f>VLOOKUP(A1410,Normalised!$A$2:$Q$3986,17,FALSE)</f>
        <v>6.0592185592185599</v>
      </c>
      <c r="I1410" s="32">
        <f t="shared" ref="I1410:I1473" si="44">AVERAGE(G1410:H1410)</f>
        <v>6.6096302500428692</v>
      </c>
      <c r="J1410" s="37">
        <f t="shared" ref="J1410:J1473" si="45">E1410^(1/3)*F1410^(1/3)*I1410^(1/3)</f>
        <v>0.25486846339555236</v>
      </c>
      <c r="K1410" s="34">
        <f>((J1410-MIN(J$2:J$3986))/(MAX(J$2:J$3986)-MIN(J$2:J$3986))*10)</f>
        <v>0.5227151152535221</v>
      </c>
      <c r="L1410" s="21" t="s">
        <v>11434</v>
      </c>
    </row>
    <row r="1411" spans="1:12">
      <c r="A1411" s="23" t="s">
        <v>266</v>
      </c>
      <c r="B1411" s="23" t="s">
        <v>11085</v>
      </c>
      <c r="C1411" s="23" t="s">
        <v>59</v>
      </c>
      <c r="D1411" s="23" t="s">
        <v>9857</v>
      </c>
      <c r="E1411" s="29">
        <f>VLOOKUP(A1411,Normalised!$A$2:$G$3986,7,FALSE)</f>
        <v>2.4122104510563101E-2</v>
      </c>
      <c r="F1411" s="30">
        <f>VLOOKUP(A1411,Normalised!$A$2:$K$3986,9,FALSE)</f>
        <v>0.12718193495739927</v>
      </c>
      <c r="G1411" s="31">
        <f>AVERAGE(VLOOKUP(A1411,Normalised!$A$2:$Q$3986,13,FALSE),VLOOKUP(A1411,Normalised!$A$2:$Q$3986,15,FALSE))</f>
        <v>7.8050501929116054</v>
      </c>
      <c r="H1411" s="31">
        <f>VLOOKUP(A1411,Normalised!$A$2:$Q$3986,17,FALSE)</f>
        <v>2.945665445665445</v>
      </c>
      <c r="I1411" s="32">
        <f t="shared" si="44"/>
        <v>5.3753578192885252</v>
      </c>
      <c r="J1411" s="37">
        <f t="shared" si="45"/>
        <v>0.25453606975441928</v>
      </c>
      <c r="K1411" s="34">
        <f>((J1411-MIN(J$2:J$3986))/(MAX(J$2:J$3986)-MIN(J$2:J$3986))*10)</f>
        <v>0.52203340211365523</v>
      </c>
      <c r="L1411" s="21" t="s">
        <v>11434</v>
      </c>
    </row>
    <row r="1412" spans="1:12">
      <c r="A1412" s="23" t="s">
        <v>2588</v>
      </c>
      <c r="B1412" s="23" t="s">
        <v>5015</v>
      </c>
      <c r="C1412" s="23" t="s">
        <v>19</v>
      </c>
      <c r="D1412" s="23" t="s">
        <v>3404</v>
      </c>
      <c r="E1412" s="29">
        <f>VLOOKUP(A1412,Normalised!$A$2:$G$3986,7,FALSE)</f>
        <v>0.18850988875473212</v>
      </c>
      <c r="F1412" s="30">
        <f>VLOOKUP(A1412,Normalised!$A$2:$K$3986,9,FALSE)</f>
        <v>1.304009521729904E-2</v>
      </c>
      <c r="G1412" s="31">
        <f>AVERAGE(VLOOKUP(A1412,Normalised!$A$2:$Q$3986,13,FALSE),VLOOKUP(A1412,Normalised!$A$2:$Q$3986,15,FALSE))</f>
        <v>7.5313319467016822</v>
      </c>
      <c r="H1412" s="31">
        <f>VLOOKUP(A1412,Normalised!$A$2:$Q$3986,17,FALSE)</f>
        <v>5.8608058608058622</v>
      </c>
      <c r="I1412" s="32">
        <f t="shared" si="44"/>
        <v>6.6960689037537726</v>
      </c>
      <c r="J1412" s="37">
        <f t="shared" si="45"/>
        <v>0.25437725190475624</v>
      </c>
      <c r="K1412" s="34">
        <f>((J1412-MIN(J$2:J$3986))/(MAX(J$2:J$3986)-MIN(J$2:J$3986))*10)</f>
        <v>0.52170767923101646</v>
      </c>
      <c r="L1412" s="21" t="s">
        <v>11434</v>
      </c>
    </row>
    <row r="1413" spans="1:12">
      <c r="A1413" s="23" t="s">
        <v>1518</v>
      </c>
      <c r="B1413" s="23" t="s">
        <v>7372</v>
      </c>
      <c r="C1413" s="23" t="s">
        <v>66</v>
      </c>
      <c r="D1413" s="23" t="s">
        <v>5787</v>
      </c>
      <c r="E1413" s="29">
        <f>VLOOKUP(A1413,Normalised!$A$2:$G$3986,7,FALSE)</f>
        <v>8.210939799418554E-2</v>
      </c>
      <c r="F1413" s="30">
        <f>VLOOKUP(A1413,Normalised!$A$2:$K$3986,9,FALSE)</f>
        <v>3.6178062910258102E-2</v>
      </c>
      <c r="G1413" s="31">
        <f>AVERAGE(VLOOKUP(A1413,Normalised!$A$2:$Q$3986,13,FALSE),VLOOKUP(A1413,Normalised!$A$2:$Q$3986,15,FALSE))</f>
        <v>3.0568868280286834</v>
      </c>
      <c r="H1413" s="31">
        <f>VLOOKUP(A1413,Normalised!$A$2:$Q$3986,17,FALSE)</f>
        <v>7.9731379731379723</v>
      </c>
      <c r="I1413" s="32">
        <f t="shared" si="44"/>
        <v>5.5150124005833279</v>
      </c>
      <c r="J1413" s="37">
        <f t="shared" si="45"/>
        <v>0.25397729318900369</v>
      </c>
      <c r="K1413" s="34">
        <f>((J1413-MIN(J$2:J$3986))/(MAX(J$2:J$3986)-MIN(J$2:J$3986))*10)</f>
        <v>0.52088739545241192</v>
      </c>
      <c r="L1413" s="21" t="s">
        <v>11434</v>
      </c>
    </row>
    <row r="1414" spans="1:12">
      <c r="A1414" s="23" t="s">
        <v>219</v>
      </c>
      <c r="B1414" s="23" t="s">
        <v>11167</v>
      </c>
      <c r="C1414" s="23" t="s">
        <v>59</v>
      </c>
      <c r="D1414" s="23" t="s">
        <v>9857</v>
      </c>
      <c r="E1414" s="29">
        <f>VLOOKUP(A1414,Normalised!$A$2:$G$3986,7,FALSE)</f>
        <v>2.9524942674244284E-2</v>
      </c>
      <c r="F1414" s="30">
        <f>VLOOKUP(A1414,Normalised!$A$2:$K$3986,9,FALSE)</f>
        <v>0.10291628607426498</v>
      </c>
      <c r="G1414" s="31">
        <f>AVERAGE(VLOOKUP(A1414,Normalised!$A$2:$Q$3986,13,FALSE),VLOOKUP(A1414,Normalised!$A$2:$Q$3986,15,FALSE))</f>
        <v>7.8050501929116054</v>
      </c>
      <c r="H1414" s="31">
        <f>VLOOKUP(A1414,Normalised!$A$2:$Q$3986,17,FALSE)</f>
        <v>2.945665445665445</v>
      </c>
      <c r="I1414" s="32">
        <f t="shared" si="44"/>
        <v>5.3753578192885252</v>
      </c>
      <c r="J1414" s="37">
        <f t="shared" si="45"/>
        <v>0.25372320139131843</v>
      </c>
      <c r="K1414" s="34">
        <f>((J1414-MIN(J$2:J$3986))/(MAX(J$2:J$3986)-MIN(J$2:J$3986))*10)</f>
        <v>0.52036627321726936</v>
      </c>
      <c r="L1414" s="21" t="s">
        <v>11434</v>
      </c>
    </row>
    <row r="1415" spans="1:12">
      <c r="A1415" s="23" t="s">
        <v>257</v>
      </c>
      <c r="B1415" s="23" t="s">
        <v>11099</v>
      </c>
      <c r="C1415" s="23" t="s">
        <v>59</v>
      </c>
      <c r="D1415" s="23" t="s">
        <v>9857</v>
      </c>
      <c r="E1415" s="29">
        <f>VLOOKUP(A1415,Normalised!$A$2:$G$3986,7,FALSE)</f>
        <v>2.0503458210591918E-2</v>
      </c>
      <c r="F1415" s="30">
        <f>VLOOKUP(A1415,Normalised!$A$2:$K$3986,9,FALSE)</f>
        <v>0.14752120296928709</v>
      </c>
      <c r="G1415" s="31">
        <f>AVERAGE(VLOOKUP(A1415,Normalised!$A$2:$Q$3986,13,FALSE),VLOOKUP(A1415,Normalised!$A$2:$Q$3986,15,FALSE))</f>
        <v>7.8050501929116054</v>
      </c>
      <c r="H1415" s="31">
        <f>VLOOKUP(A1415,Normalised!$A$2:$Q$3986,17,FALSE)</f>
        <v>2.945665445665445</v>
      </c>
      <c r="I1415" s="32">
        <f t="shared" si="44"/>
        <v>5.3753578192885252</v>
      </c>
      <c r="J1415" s="37">
        <f t="shared" si="45"/>
        <v>0.25333565282037057</v>
      </c>
      <c r="K1415" s="34">
        <f>((J1415-MIN(J$2:J$3986))/(MAX(J$2:J$3986)-MIN(J$2:J$3986))*10)</f>
        <v>0.51957144166678859</v>
      </c>
      <c r="L1415" s="21" t="s">
        <v>11434</v>
      </c>
    </row>
    <row r="1416" spans="1:12">
      <c r="A1416" s="23" t="s">
        <v>1494</v>
      </c>
      <c r="B1416" s="23" t="s">
        <v>7408</v>
      </c>
      <c r="C1416" s="23" t="s">
        <v>66</v>
      </c>
      <c r="D1416" s="23" t="s">
        <v>5787</v>
      </c>
      <c r="E1416" s="29">
        <f>VLOOKUP(A1416,Normalised!$A$2:$G$3986,7,FALSE)</f>
        <v>4.8326732669257647E-2</v>
      </c>
      <c r="F1416" s="30">
        <f>VLOOKUP(A1416,Normalised!$A$2:$K$3986,9,FALSE)</f>
        <v>6.0812771091995205E-2</v>
      </c>
      <c r="G1416" s="31">
        <f>AVERAGE(VLOOKUP(A1416,Normalised!$A$2:$Q$3986,13,FALSE),VLOOKUP(A1416,Normalised!$A$2:$Q$3986,15,FALSE))</f>
        <v>3.0568868280286834</v>
      </c>
      <c r="H1416" s="31">
        <f>VLOOKUP(A1416,Normalised!$A$2:$Q$3986,17,FALSE)</f>
        <v>7.9731379731379723</v>
      </c>
      <c r="I1416" s="32">
        <f t="shared" si="44"/>
        <v>5.5150124005833279</v>
      </c>
      <c r="J1416" s="37">
        <f t="shared" si="45"/>
        <v>0.25307130635367009</v>
      </c>
      <c r="K1416" s="34">
        <f>((J1416-MIN(J$2:J$3986))/(MAX(J$2:J$3986)-MIN(J$2:J$3986))*10)</f>
        <v>0.51902928791434977</v>
      </c>
      <c r="L1416" s="21" t="s">
        <v>11434</v>
      </c>
    </row>
    <row r="1417" spans="1:12">
      <c r="A1417" s="23" t="s">
        <v>701</v>
      </c>
      <c r="B1417" s="23" t="s">
        <v>10314</v>
      </c>
      <c r="C1417" s="23" t="s">
        <v>38</v>
      </c>
      <c r="D1417" s="23" t="s">
        <v>9857</v>
      </c>
      <c r="E1417" s="29">
        <f>VLOOKUP(A1417,Normalised!$A$2:$G$3986,7,FALSE)</f>
        <v>0.11472724508280489</v>
      </c>
      <c r="F1417" s="30">
        <f>VLOOKUP(A1417,Normalised!$A$2:$K$3986,9,FALSE)</f>
        <v>3.062167013684924E-2</v>
      </c>
      <c r="G1417" s="31">
        <f>AVERAGE(VLOOKUP(A1417,Normalised!$A$2:$Q$3986,13,FALSE),VLOOKUP(A1417,Normalised!$A$2:$Q$3986,15,FALSE))</f>
        <v>5.9779325204052114</v>
      </c>
      <c r="H1417" s="31">
        <f>VLOOKUP(A1417,Normalised!$A$2:$Q$3986,17,FALSE)</f>
        <v>3.1990231990231992</v>
      </c>
      <c r="I1417" s="32">
        <f t="shared" si="44"/>
        <v>4.5884778597142049</v>
      </c>
      <c r="J1417" s="37">
        <f t="shared" si="45"/>
        <v>0.25261241638682885</v>
      </c>
      <c r="K1417" s="34">
        <f>((J1417-MIN(J$2:J$3986))/(MAX(J$2:J$3986)-MIN(J$2:J$3986))*10)</f>
        <v>0.51808814078806198</v>
      </c>
      <c r="L1417" s="21" t="s">
        <v>11434</v>
      </c>
    </row>
    <row r="1418" spans="1:12">
      <c r="A1418" s="23" t="s">
        <v>657</v>
      </c>
      <c r="B1418" s="23" t="s">
        <v>10394</v>
      </c>
      <c r="C1418" s="23" t="s">
        <v>38</v>
      </c>
      <c r="D1418" s="23" t="s">
        <v>9857</v>
      </c>
      <c r="E1418" s="29">
        <f>VLOOKUP(A1418,Normalised!$A$2:$G$3986,7,FALSE)</f>
        <v>0.20149454056522487</v>
      </c>
      <c r="F1418" s="30">
        <f>VLOOKUP(A1418,Normalised!$A$2:$K$3986,9,FALSE)</f>
        <v>1.741754856461562E-2</v>
      </c>
      <c r="G1418" s="31">
        <f>AVERAGE(VLOOKUP(A1418,Normalised!$A$2:$Q$3986,13,FALSE),VLOOKUP(A1418,Normalised!$A$2:$Q$3986,15,FALSE))</f>
        <v>5.9779325204052114</v>
      </c>
      <c r="H1418" s="31">
        <f>VLOOKUP(A1418,Normalised!$A$2:$Q$3986,17,FALSE)</f>
        <v>3.1990231990231992</v>
      </c>
      <c r="I1418" s="32">
        <f t="shared" si="44"/>
        <v>4.5884778597142049</v>
      </c>
      <c r="J1418" s="37">
        <f t="shared" si="45"/>
        <v>0.25252612703569421</v>
      </c>
      <c r="K1418" s="34">
        <f>((J1418-MIN(J$2:J$3986))/(MAX(J$2:J$3986)-MIN(J$2:J$3986))*10)</f>
        <v>0.51791116813509985</v>
      </c>
      <c r="L1418" s="21" t="s">
        <v>11434</v>
      </c>
    </row>
    <row r="1419" spans="1:12">
      <c r="A1419" s="23" t="s">
        <v>2703</v>
      </c>
      <c r="B1419" s="23" t="s">
        <v>4791</v>
      </c>
      <c r="C1419" s="23" t="s">
        <v>64</v>
      </c>
      <c r="D1419" s="23" t="s">
        <v>3404</v>
      </c>
      <c r="E1419" s="29">
        <f>VLOOKUP(A1419,Normalised!$A$2:$G$3986,7,FALSE)</f>
        <v>6.1365989016936753E-2</v>
      </c>
      <c r="F1419" s="30">
        <f>VLOOKUP(A1419,Normalised!$A$2:$K$3986,9,FALSE)</f>
        <v>4.4676678425305989E-2</v>
      </c>
      <c r="G1419" s="31">
        <f>AVERAGE(VLOOKUP(A1419,Normalised!$A$2:$Q$3986,13,FALSE),VLOOKUP(A1419,Normalised!$A$2:$Q$3986,15,FALSE))</f>
        <v>5.191504838438143</v>
      </c>
      <c r="H1419" s="31">
        <f>VLOOKUP(A1419,Normalised!$A$2:$Q$3986,17,FALSE)</f>
        <v>6.5476190476190492</v>
      </c>
      <c r="I1419" s="32">
        <f t="shared" si="44"/>
        <v>5.8695619430285966</v>
      </c>
      <c r="J1419" s="37">
        <f t="shared" si="45"/>
        <v>0.25246708661409922</v>
      </c>
      <c r="K1419" s="34">
        <f>((J1419-MIN(J$2:J$3986))/(MAX(J$2:J$3986)-MIN(J$2:J$3986))*10)</f>
        <v>0.51779008088731926</v>
      </c>
      <c r="L1419" s="21" t="s">
        <v>11434</v>
      </c>
    </row>
    <row r="1420" spans="1:12">
      <c r="A1420" s="23" t="s">
        <v>664</v>
      </c>
      <c r="B1420" s="23" t="s">
        <v>10383</v>
      </c>
      <c r="C1420" s="23" t="s">
        <v>38</v>
      </c>
      <c r="D1420" s="23" t="s">
        <v>9857</v>
      </c>
      <c r="E1420" s="29">
        <f>VLOOKUP(A1420,Normalised!$A$2:$G$3986,7,FALSE)</f>
        <v>0.19158610017500691</v>
      </c>
      <c r="F1420" s="30">
        <f>VLOOKUP(A1420,Normalised!$A$2:$K$3986,9,FALSE)</f>
        <v>1.8237680339288517E-2</v>
      </c>
      <c r="G1420" s="31">
        <f>AVERAGE(VLOOKUP(A1420,Normalised!$A$2:$Q$3986,13,FALSE),VLOOKUP(A1420,Normalised!$A$2:$Q$3986,15,FALSE))</f>
        <v>5.9779325204052114</v>
      </c>
      <c r="H1420" s="31">
        <f>VLOOKUP(A1420,Normalised!$A$2:$Q$3986,17,FALSE)</f>
        <v>3.1990231990231992</v>
      </c>
      <c r="I1420" s="32">
        <f t="shared" si="44"/>
        <v>4.5884778597142049</v>
      </c>
      <c r="J1420" s="37">
        <f t="shared" si="45"/>
        <v>0.25215490020750719</v>
      </c>
      <c r="K1420" s="34">
        <f>((J1420-MIN(J$2:J$3986))/(MAX(J$2:J$3986)-MIN(J$2:J$3986))*10)</f>
        <v>0.51714981119161707</v>
      </c>
      <c r="L1420" s="21" t="s">
        <v>11434</v>
      </c>
    </row>
    <row r="1421" spans="1:12">
      <c r="A1421" s="23" t="s">
        <v>655</v>
      </c>
      <c r="B1421" s="23" t="s">
        <v>10398</v>
      </c>
      <c r="C1421" s="23" t="s">
        <v>38</v>
      </c>
      <c r="D1421" s="23" t="s">
        <v>9857</v>
      </c>
      <c r="E1421" s="29">
        <f>VLOOKUP(A1421,Normalised!$A$2:$G$3986,7,FALSE)</f>
        <v>0.1264677122889051</v>
      </c>
      <c r="F1421" s="30">
        <f>VLOOKUP(A1421,Normalised!$A$2:$K$3986,9,FALSE)</f>
        <v>2.7597434217742939E-2</v>
      </c>
      <c r="G1421" s="31">
        <f>AVERAGE(VLOOKUP(A1421,Normalised!$A$2:$Q$3986,13,FALSE),VLOOKUP(A1421,Normalised!$A$2:$Q$3986,15,FALSE))</f>
        <v>5.9779325204052114</v>
      </c>
      <c r="H1421" s="31">
        <f>VLOOKUP(A1421,Normalised!$A$2:$Q$3986,17,FALSE)</f>
        <v>3.1990231990231992</v>
      </c>
      <c r="I1421" s="32">
        <f t="shared" si="44"/>
        <v>4.5884778597142049</v>
      </c>
      <c r="J1421" s="37">
        <f t="shared" si="45"/>
        <v>0.25206100873715576</v>
      </c>
      <c r="K1421" s="34">
        <f>((J1421-MIN(J$2:J$3986))/(MAX(J$2:J$3986)-MIN(J$2:J$3986))*10)</f>
        <v>0.51695724719177105</v>
      </c>
      <c r="L1421" s="21" t="s">
        <v>11434</v>
      </c>
    </row>
    <row r="1422" spans="1:12">
      <c r="A1422" s="23" t="s">
        <v>642</v>
      </c>
      <c r="B1422" s="23" t="s">
        <v>10420</v>
      </c>
      <c r="C1422" s="23" t="s">
        <v>71</v>
      </c>
      <c r="D1422" s="23" t="s">
        <v>9857</v>
      </c>
      <c r="E1422" s="29">
        <f>VLOOKUP(A1422,Normalised!$A$2:$G$3986,7,FALSE)</f>
        <v>4.9843385031239792E-2</v>
      </c>
      <c r="F1422" s="30">
        <f>VLOOKUP(A1422,Normalised!$A$2:$K$3986,9,FALSE)</f>
        <v>6.1161327096231191E-2</v>
      </c>
      <c r="G1422" s="31">
        <f>AVERAGE(VLOOKUP(A1422,Normalised!$A$2:$Q$3986,13,FALSE),VLOOKUP(A1422,Normalised!$A$2:$Q$3986,15,FALSE))</f>
        <v>6.4348942775970146</v>
      </c>
      <c r="H1422" s="31">
        <f>VLOOKUP(A1422,Normalised!$A$2:$Q$3986,17,FALSE)</f>
        <v>4.0445665445665444</v>
      </c>
      <c r="I1422" s="32">
        <f t="shared" si="44"/>
        <v>5.2397304110817799</v>
      </c>
      <c r="J1422" s="37">
        <f t="shared" si="45"/>
        <v>0.25184371901248603</v>
      </c>
      <c r="K1422" s="34">
        <f>((J1422-MIN(J$2:J$3986))/(MAX(J$2:J$3986)-MIN(J$2:J$3986))*10)</f>
        <v>0.51651160310555921</v>
      </c>
      <c r="L1422" s="21" t="s">
        <v>11434</v>
      </c>
    </row>
    <row r="1423" spans="1:12">
      <c r="A1423" s="23" t="s">
        <v>1428</v>
      </c>
      <c r="B1423" s="23" t="s">
        <v>7534</v>
      </c>
      <c r="C1423" s="23" t="s">
        <v>66</v>
      </c>
      <c r="D1423" s="23" t="s">
        <v>5787</v>
      </c>
      <c r="E1423" s="29">
        <f>VLOOKUP(A1423,Normalised!$A$2:$G$3986,7,FALSE)</f>
        <v>5.4218623921185004E-2</v>
      </c>
      <c r="F1423" s="30">
        <f>VLOOKUP(A1423,Normalised!$A$2:$K$3986,9,FALSE)</f>
        <v>5.3267558765004573E-2</v>
      </c>
      <c r="G1423" s="31">
        <f>AVERAGE(VLOOKUP(A1423,Normalised!$A$2:$Q$3986,13,FALSE),VLOOKUP(A1423,Normalised!$A$2:$Q$3986,15,FALSE))</f>
        <v>3.0568868280286834</v>
      </c>
      <c r="H1423" s="31">
        <f>VLOOKUP(A1423,Normalised!$A$2:$Q$3986,17,FALSE)</f>
        <v>7.9731379731379723</v>
      </c>
      <c r="I1423" s="32">
        <f t="shared" si="44"/>
        <v>5.5150124005833279</v>
      </c>
      <c r="J1423" s="37">
        <f t="shared" si="45"/>
        <v>0.25160499533555991</v>
      </c>
      <c r="K1423" s="34">
        <f>((J1423-MIN(J$2:J$3986))/(MAX(J$2:J$3986)-MIN(J$2:J$3986))*10)</f>
        <v>0.51602199967390772</v>
      </c>
      <c r="L1423" s="21" t="s">
        <v>11434</v>
      </c>
    </row>
    <row r="1424" spans="1:12">
      <c r="A1424" s="23" t="s">
        <v>334</v>
      </c>
      <c r="B1424" s="23" t="s">
        <v>10968</v>
      </c>
      <c r="C1424" s="23" t="s">
        <v>46</v>
      </c>
      <c r="D1424" s="23" t="s">
        <v>9857</v>
      </c>
      <c r="E1424" s="29">
        <f>VLOOKUP(A1424,Normalised!$A$2:$G$3986,7,FALSE)</f>
        <v>5.2543841380356594E-2</v>
      </c>
      <c r="F1424" s="30">
        <f>VLOOKUP(A1424,Normalised!$A$2:$K$3986,9,FALSE)</f>
        <v>6.6328157276670435E-2</v>
      </c>
      <c r="G1424" s="31">
        <f>AVERAGE(VLOOKUP(A1424,Normalised!$A$2:$Q$3986,13,FALSE),VLOOKUP(A1424,Normalised!$A$2:$Q$3986,15,FALSE))</f>
        <v>5.6090541304087438</v>
      </c>
      <c r="H1424" s="31">
        <f>VLOOKUP(A1424,Normalised!$A$2:$Q$3986,17,FALSE)</f>
        <v>3.5073260073260073</v>
      </c>
      <c r="I1424" s="32">
        <f t="shared" si="44"/>
        <v>4.5581900688673755</v>
      </c>
      <c r="J1424" s="37">
        <f t="shared" si="45"/>
        <v>0.25138386210969421</v>
      </c>
      <c r="K1424" s="34">
        <f>((J1424-MIN(J$2:J$3986))/(MAX(J$2:J$3986)-MIN(J$2:J$3986))*10)</f>
        <v>0.51556847286990537</v>
      </c>
      <c r="L1424" s="21" t="s">
        <v>11434</v>
      </c>
    </row>
    <row r="1425" spans="1:12">
      <c r="A1425" s="23" t="s">
        <v>506</v>
      </c>
      <c r="B1425" s="23" t="s">
        <v>10660</v>
      </c>
      <c r="C1425" s="23" t="s">
        <v>33</v>
      </c>
      <c r="D1425" s="23" t="s">
        <v>9857</v>
      </c>
      <c r="E1425" s="29">
        <f>VLOOKUP(A1425,Normalised!$A$2:$G$3986,7,FALSE)</f>
        <v>4.9746253025174811E-2</v>
      </c>
      <c r="F1425" s="30">
        <f>VLOOKUP(A1425,Normalised!$A$2:$K$3986,9,FALSE)</f>
        <v>8.5642260570217121E-2</v>
      </c>
      <c r="G1425" s="31">
        <f>AVERAGE(VLOOKUP(A1425,Normalised!$A$2:$Q$3986,13,FALSE),VLOOKUP(A1425,Normalised!$A$2:$Q$3986,15,FALSE))</f>
        <v>7.4422140424319174</v>
      </c>
      <c r="H1425" s="31">
        <f>VLOOKUP(A1425,Normalised!$A$2:$Q$3986,17,FALSE)</f>
        <v>0</v>
      </c>
      <c r="I1425" s="32">
        <f t="shared" si="44"/>
        <v>3.7211070212159587</v>
      </c>
      <c r="J1425" s="37">
        <f t="shared" si="45"/>
        <v>0.25121190631006413</v>
      </c>
      <c r="K1425" s="34">
        <f>((J1425-MIN(J$2:J$3986))/(MAX(J$2:J$3986)-MIN(J$2:J$3986))*10)</f>
        <v>0.51521580508816156</v>
      </c>
      <c r="L1425" s="21" t="s">
        <v>11434</v>
      </c>
    </row>
    <row r="1426" spans="1:12">
      <c r="A1426" s="23" t="s">
        <v>2637</v>
      </c>
      <c r="B1426" s="23" t="s">
        <v>4919</v>
      </c>
      <c r="C1426" s="23" t="s">
        <v>54</v>
      </c>
      <c r="D1426" s="23" t="s">
        <v>3404</v>
      </c>
      <c r="E1426" s="29">
        <f>VLOOKUP(A1426,Normalised!$A$2:$G$3986,7,FALSE)</f>
        <v>7.69320878844508E-2</v>
      </c>
      <c r="F1426" s="30">
        <f>VLOOKUP(A1426,Normalised!$A$2:$K$3986,9,FALSE)</f>
        <v>3.0990729435452044E-2</v>
      </c>
      <c r="G1426" s="31">
        <f>AVERAGE(VLOOKUP(A1426,Normalised!$A$2:$Q$3986,13,FALSE),VLOOKUP(A1426,Normalised!$A$2:$Q$3986,15,FALSE))</f>
        <v>7.1600419408671776</v>
      </c>
      <c r="H1426" s="31">
        <f>VLOOKUP(A1426,Normalised!$A$2:$Q$3986,17,FALSE)</f>
        <v>6.0592185592185599</v>
      </c>
      <c r="I1426" s="32">
        <f t="shared" si="44"/>
        <v>6.6096302500428692</v>
      </c>
      <c r="J1426" s="37">
        <f t="shared" si="45"/>
        <v>0.25071029096748104</v>
      </c>
      <c r="K1426" s="34">
        <f>((J1426-MIN(J$2:J$3986))/(MAX(J$2:J$3986)-MIN(J$2:J$3986))*10)</f>
        <v>0.51418703158626189</v>
      </c>
      <c r="L1426" s="21" t="s">
        <v>11434</v>
      </c>
    </row>
    <row r="1427" spans="1:12">
      <c r="A1427" s="23" t="s">
        <v>1435</v>
      </c>
      <c r="B1427" s="23" t="s">
        <v>7520</v>
      </c>
      <c r="C1427" s="23" t="s">
        <v>66</v>
      </c>
      <c r="D1427" s="23" t="s">
        <v>5787</v>
      </c>
      <c r="E1427" s="29">
        <f>VLOOKUP(A1427,Normalised!$A$2:$G$3986,7,FALSE)</f>
        <v>4.6639119915583643E-2</v>
      </c>
      <c r="F1427" s="30">
        <f>VLOOKUP(A1427,Normalised!$A$2:$K$3986,9,FALSE)</f>
        <v>6.1181830390598005E-2</v>
      </c>
      <c r="G1427" s="31">
        <f>AVERAGE(VLOOKUP(A1427,Normalised!$A$2:$Q$3986,13,FALSE),VLOOKUP(A1427,Normalised!$A$2:$Q$3986,15,FALSE))</f>
        <v>3.0568868280286834</v>
      </c>
      <c r="H1427" s="31">
        <f>VLOOKUP(A1427,Normalised!$A$2:$Q$3986,17,FALSE)</f>
        <v>7.9731379731379723</v>
      </c>
      <c r="I1427" s="32">
        <f t="shared" si="44"/>
        <v>5.5150124005833279</v>
      </c>
      <c r="J1427" s="37">
        <f t="shared" si="45"/>
        <v>0.25059540415037551</v>
      </c>
      <c r="K1427" s="34">
        <f>((J1427-MIN(J$2:J$3986))/(MAX(J$2:J$3986)-MIN(J$2:J$3986))*10)</f>
        <v>0.5139514077862658</v>
      </c>
      <c r="L1427" s="21" t="s">
        <v>11434</v>
      </c>
    </row>
    <row r="1428" spans="1:12">
      <c r="A1428" s="23" t="s">
        <v>540</v>
      </c>
      <c r="B1428" s="23" t="s">
        <v>10606</v>
      </c>
      <c r="C1428" s="23" t="s">
        <v>33</v>
      </c>
      <c r="D1428" s="23" t="s">
        <v>9857</v>
      </c>
      <c r="E1428" s="29">
        <f>VLOOKUP(A1428,Normalised!$A$2:$G$3986,7,FALSE)</f>
        <v>4.1885305282199012E-2</v>
      </c>
      <c r="F1428" s="30">
        <f>VLOOKUP(A1428,Normalised!$A$2:$K$3986,9,FALSE)</f>
        <v>0.10052765228053018</v>
      </c>
      <c r="G1428" s="31">
        <f>AVERAGE(VLOOKUP(A1428,Normalised!$A$2:$Q$3986,13,FALSE),VLOOKUP(A1428,Normalised!$A$2:$Q$3986,15,FALSE))</f>
        <v>7.4422140424319174</v>
      </c>
      <c r="H1428" s="31">
        <f>VLOOKUP(A1428,Normalised!$A$2:$Q$3986,17,FALSE)</f>
        <v>0</v>
      </c>
      <c r="I1428" s="32">
        <f t="shared" si="44"/>
        <v>3.7211070212159587</v>
      </c>
      <c r="J1428" s="37">
        <f t="shared" si="45"/>
        <v>0.25023024167755042</v>
      </c>
      <c r="K1428" s="34">
        <f>((J1428-MIN(J$2:J$3986))/(MAX(J$2:J$3986)-MIN(J$2:J$3986))*10)</f>
        <v>0.51320248835729432</v>
      </c>
      <c r="L1428" s="21" t="s">
        <v>11434</v>
      </c>
    </row>
    <row r="1429" spans="1:12">
      <c r="A1429" s="23" t="s">
        <v>1451</v>
      </c>
      <c r="B1429" s="23" t="s">
        <v>7488</v>
      </c>
      <c r="C1429" s="23" t="s">
        <v>66</v>
      </c>
      <c r="D1429" s="23" t="s">
        <v>5787</v>
      </c>
      <c r="E1429" s="29">
        <f>VLOOKUP(A1429,Normalised!$A$2:$G$3986,7,FALSE)</f>
        <v>4.3289288127031512E-2</v>
      </c>
      <c r="F1429" s="30">
        <f>VLOOKUP(A1429,Normalised!$A$2:$K$3986,9,FALSE)</f>
        <v>6.5251734322412255E-2</v>
      </c>
      <c r="G1429" s="31">
        <f>AVERAGE(VLOOKUP(A1429,Normalised!$A$2:$Q$3986,13,FALSE),VLOOKUP(A1429,Normalised!$A$2:$Q$3986,15,FALSE))</f>
        <v>3.0568868280286834</v>
      </c>
      <c r="H1429" s="31">
        <f>VLOOKUP(A1429,Normalised!$A$2:$Q$3986,17,FALSE)</f>
        <v>7.9731379731379723</v>
      </c>
      <c r="I1429" s="32">
        <f t="shared" si="44"/>
        <v>5.5150124005833279</v>
      </c>
      <c r="J1429" s="37">
        <f t="shared" si="45"/>
        <v>0.24975048036614358</v>
      </c>
      <c r="K1429" s="34">
        <f>((J1429-MIN(J$2:J$3986))/(MAX(J$2:J$3986)-MIN(J$2:J$3986))*10)</f>
        <v>0.51221853574956433</v>
      </c>
      <c r="L1429" s="21" t="s">
        <v>11434</v>
      </c>
    </row>
    <row r="1430" spans="1:12">
      <c r="A1430" s="23" t="s">
        <v>1488</v>
      </c>
      <c r="B1430" s="23" t="s">
        <v>7419</v>
      </c>
      <c r="C1430" s="23" t="s">
        <v>66</v>
      </c>
      <c r="D1430" s="23" t="s">
        <v>5787</v>
      </c>
      <c r="E1430" s="29">
        <f>VLOOKUP(A1430,Normalised!$A$2:$G$3986,7,FALSE)</f>
        <v>7.1046802597776043E-2</v>
      </c>
      <c r="F1430" s="30">
        <f>VLOOKUP(A1430,Normalised!$A$2:$K$3986,9,FALSE)</f>
        <v>3.9489344950499917E-2</v>
      </c>
      <c r="G1430" s="31">
        <f>AVERAGE(VLOOKUP(A1430,Normalised!$A$2:$Q$3986,13,FALSE),VLOOKUP(A1430,Normalised!$A$2:$Q$3986,15,FALSE))</f>
        <v>3.0568868280286834</v>
      </c>
      <c r="H1430" s="31">
        <f>VLOOKUP(A1430,Normalised!$A$2:$Q$3986,17,FALSE)</f>
        <v>7.9731379731379723</v>
      </c>
      <c r="I1430" s="32">
        <f t="shared" si="44"/>
        <v>5.5150124005833279</v>
      </c>
      <c r="J1430" s="37">
        <f t="shared" si="45"/>
        <v>0.24918600850077624</v>
      </c>
      <c r="K1430" s="34">
        <f>((J1430-MIN(J$2:J$3986))/(MAX(J$2:J$3986)-MIN(J$2:J$3986))*10)</f>
        <v>0.51106084847734601</v>
      </c>
      <c r="L1430" s="21" t="s">
        <v>11434</v>
      </c>
    </row>
    <row r="1431" spans="1:12">
      <c r="A1431" s="23" t="s">
        <v>1500</v>
      </c>
      <c r="B1431" s="23" t="s">
        <v>7396</v>
      </c>
      <c r="C1431" s="23" t="s">
        <v>66</v>
      </c>
      <c r="D1431" s="23" t="s">
        <v>5787</v>
      </c>
      <c r="E1431" s="29">
        <f>VLOOKUP(A1431,Normalised!$A$2:$G$3986,7,FALSE)</f>
        <v>5.2050604402549161E-2</v>
      </c>
      <c r="F1431" s="30">
        <f>VLOOKUP(A1431,Normalised!$A$2:$K$3986,9,FALSE)</f>
        <v>5.3390578531205504E-2</v>
      </c>
      <c r="G1431" s="31">
        <f>AVERAGE(VLOOKUP(A1431,Normalised!$A$2:$Q$3986,13,FALSE),VLOOKUP(A1431,Normalised!$A$2:$Q$3986,15,FALSE))</f>
        <v>3.0568868280286834</v>
      </c>
      <c r="H1431" s="31">
        <f>VLOOKUP(A1431,Normalised!$A$2:$Q$3986,17,FALSE)</f>
        <v>7.9731379731379723</v>
      </c>
      <c r="I1431" s="32">
        <f t="shared" si="44"/>
        <v>5.5150124005833279</v>
      </c>
      <c r="J1431" s="37">
        <f t="shared" si="45"/>
        <v>0.24839659159291028</v>
      </c>
      <c r="K1431" s="34">
        <f>((J1431-MIN(J$2:J$3986))/(MAX(J$2:J$3986)-MIN(J$2:J$3986))*10)</f>
        <v>0.50944181666587451</v>
      </c>
      <c r="L1431" s="21" t="s">
        <v>11434</v>
      </c>
    </row>
    <row r="1432" spans="1:12">
      <c r="A1432" s="23" t="s">
        <v>2121</v>
      </c>
      <c r="B1432" s="23" t="s">
        <v>5925</v>
      </c>
      <c r="C1432" s="23" t="s">
        <v>69</v>
      </c>
      <c r="D1432" s="23" t="s">
        <v>5787</v>
      </c>
      <c r="E1432" s="29">
        <f>VLOOKUP(A1432,Normalised!$A$2:$G$3986,7,FALSE)</f>
        <v>1.3771183401568401E-2</v>
      </c>
      <c r="F1432" s="30">
        <f>VLOOKUP(A1432,Normalised!$A$2:$K$3986,9,FALSE)</f>
        <v>0.19903573006592834</v>
      </c>
      <c r="G1432" s="31">
        <f>AVERAGE(VLOOKUP(A1432,Normalised!$A$2:$Q$3986,13,FALSE),VLOOKUP(A1432,Normalised!$A$2:$Q$3986,15,FALSE))</f>
        <v>5.0407022553624179</v>
      </c>
      <c r="H1432" s="31">
        <f>VLOOKUP(A1432,Normalised!$A$2:$Q$3986,17,FALSE)</f>
        <v>6.0622710622710629</v>
      </c>
      <c r="I1432" s="32">
        <f t="shared" si="44"/>
        <v>5.5514866588167404</v>
      </c>
      <c r="J1432" s="37">
        <f t="shared" si="45"/>
        <v>0.24780146500030159</v>
      </c>
      <c r="K1432" s="34">
        <f>((J1432-MIN(J$2:J$3986))/(MAX(J$2:J$3986)-MIN(J$2:J$3986))*10)</f>
        <v>0.50822125896602643</v>
      </c>
      <c r="L1432" s="21" t="s">
        <v>11434</v>
      </c>
    </row>
    <row r="1433" spans="1:12">
      <c r="A1433" s="23" t="s">
        <v>2288</v>
      </c>
      <c r="B1433" s="23" t="s">
        <v>5608</v>
      </c>
      <c r="C1433" s="23" t="s">
        <v>52</v>
      </c>
      <c r="D1433" s="23" t="s">
        <v>3404</v>
      </c>
      <c r="E1433" s="29">
        <f>VLOOKUP(A1433,Normalised!$A$2:$G$3986,7,FALSE)</f>
        <v>9.3788248091283014E-2</v>
      </c>
      <c r="F1433" s="30">
        <f>VLOOKUP(A1433,Normalised!$A$2:$K$3986,9,FALSE)</f>
        <v>2.969902189034223E-2</v>
      </c>
      <c r="G1433" s="31">
        <f>AVERAGE(VLOOKUP(A1433,Normalised!$A$2:$Q$3986,13,FALSE),VLOOKUP(A1433,Normalised!$A$2:$Q$3986,15,FALSE))</f>
        <v>4.8453633464116486</v>
      </c>
      <c r="H1433" s="31">
        <f>VLOOKUP(A1433,Normalised!$A$2:$Q$3986,17,FALSE)</f>
        <v>6.0653235653235651</v>
      </c>
      <c r="I1433" s="32">
        <f t="shared" si="44"/>
        <v>5.4553434558676068</v>
      </c>
      <c r="J1433" s="37">
        <f t="shared" si="45"/>
        <v>0.24768757584741563</v>
      </c>
      <c r="K1433" s="34">
        <f>((J1433-MIN(J$2:J$3986))/(MAX(J$2:J$3986)-MIN(J$2:J$3986))*10)</f>
        <v>0.50798768129665228</v>
      </c>
      <c r="L1433" s="21" t="s">
        <v>11434</v>
      </c>
    </row>
    <row r="1434" spans="1:12">
      <c r="A1434" s="23" t="s">
        <v>307</v>
      </c>
      <c r="B1434" s="23" t="s">
        <v>11013</v>
      </c>
      <c r="C1434" s="23" t="s">
        <v>46</v>
      </c>
      <c r="D1434" s="23" t="s">
        <v>9857</v>
      </c>
      <c r="E1434" s="29">
        <f>VLOOKUP(A1434,Normalised!$A$2:$G$3986,7,FALSE)</f>
        <v>4.7633312785450889E-2</v>
      </c>
      <c r="F1434" s="30">
        <f>VLOOKUP(A1434,Normalised!$A$2:$K$3986,9,FALSE)</f>
        <v>6.9280631665492851E-2</v>
      </c>
      <c r="G1434" s="31">
        <f>AVERAGE(VLOOKUP(A1434,Normalised!$A$2:$Q$3986,13,FALSE),VLOOKUP(A1434,Normalised!$A$2:$Q$3986,15,FALSE))</f>
        <v>5.6090541304087438</v>
      </c>
      <c r="H1434" s="31">
        <f>VLOOKUP(A1434,Normalised!$A$2:$Q$3986,17,FALSE)</f>
        <v>3.5073260073260073</v>
      </c>
      <c r="I1434" s="32">
        <f t="shared" si="44"/>
        <v>4.5581900688673755</v>
      </c>
      <c r="J1434" s="37">
        <f t="shared" si="45"/>
        <v>0.24685296728302153</v>
      </c>
      <c r="K1434" s="34">
        <f>((J1434-MIN(J$2:J$3986))/(MAX(J$2:J$3986)-MIN(J$2:J$3986))*10)</f>
        <v>0.50627596496220817</v>
      </c>
      <c r="L1434" s="21" t="s">
        <v>11434</v>
      </c>
    </row>
    <row r="1435" spans="1:12">
      <c r="A1435" s="23" t="s">
        <v>2669</v>
      </c>
      <c r="B1435" s="23" t="s">
        <v>4857</v>
      </c>
      <c r="C1435" s="23" t="s">
        <v>64</v>
      </c>
      <c r="D1435" s="23" t="s">
        <v>3404</v>
      </c>
      <c r="E1435" s="29">
        <f>VLOOKUP(A1435,Normalised!$A$2:$G$3986,7,FALSE)</f>
        <v>7.31129879892531E-2</v>
      </c>
      <c r="F1435" s="30">
        <f>VLOOKUP(A1435,Normalised!$A$2:$K$3986,9,FALSE)</f>
        <v>3.504013007289946E-2</v>
      </c>
      <c r="G1435" s="31">
        <f>AVERAGE(VLOOKUP(A1435,Normalised!$A$2:$Q$3986,13,FALSE),VLOOKUP(A1435,Normalised!$A$2:$Q$3986,15,FALSE))</f>
        <v>5.191504838438143</v>
      </c>
      <c r="H1435" s="31">
        <f>VLOOKUP(A1435,Normalised!$A$2:$Q$3986,17,FALSE)</f>
        <v>6.5476190476190492</v>
      </c>
      <c r="I1435" s="32">
        <f t="shared" si="44"/>
        <v>5.8695619430285966</v>
      </c>
      <c r="J1435" s="37">
        <f t="shared" si="45"/>
        <v>0.24682471504702719</v>
      </c>
      <c r="K1435" s="34">
        <f>((J1435-MIN(J$2:J$3986))/(MAX(J$2:J$3986)-MIN(J$2:J$3986))*10)</f>
        <v>0.5062180218546255</v>
      </c>
      <c r="L1435" s="21" t="s">
        <v>11434</v>
      </c>
    </row>
    <row r="1436" spans="1:12">
      <c r="A1436" s="23" t="s">
        <v>3046</v>
      </c>
      <c r="B1436" s="23" t="s">
        <v>4109</v>
      </c>
      <c r="C1436" s="23" t="s">
        <v>55</v>
      </c>
      <c r="D1436" s="23" t="s">
        <v>3404</v>
      </c>
      <c r="E1436" s="29">
        <f>VLOOKUP(A1436,Normalised!$A$2:$G$3986,7,FALSE)</f>
        <v>0.52192700030758021</v>
      </c>
      <c r="F1436" s="30">
        <f>VLOOKUP(A1436,Normalised!$A$2:$K$3986,9,FALSE)</f>
        <v>4.3261951113995247E-3</v>
      </c>
      <c r="G1436" s="31">
        <f>AVERAGE(VLOOKUP(A1436,Normalised!$A$2:$Q$3986,13,FALSE),VLOOKUP(A1436,Normalised!$A$2:$Q$3986,15,FALSE))</f>
        <v>5.4569372241918508</v>
      </c>
      <c r="H1436" s="31">
        <f>VLOOKUP(A1436,Normalised!$A$2:$Q$3986,17,FALSE)</f>
        <v>7.8571428571428577</v>
      </c>
      <c r="I1436" s="32">
        <f t="shared" si="44"/>
        <v>6.6570400406673542</v>
      </c>
      <c r="J1436" s="37">
        <f t="shared" si="45"/>
        <v>0.24679272039646741</v>
      </c>
      <c r="K1436" s="34">
        <f>((J1436-MIN(J$2:J$3986))/(MAX(J$2:J$3986)-MIN(J$2:J$3986))*10)</f>
        <v>0.50615240334995837</v>
      </c>
      <c r="L1436" s="21" t="s">
        <v>11434</v>
      </c>
    </row>
    <row r="1437" spans="1:12">
      <c r="A1437" s="23" t="s">
        <v>1515</v>
      </c>
      <c r="B1437" s="23" t="s">
        <v>4237</v>
      </c>
      <c r="C1437" s="23" t="s">
        <v>66</v>
      </c>
      <c r="D1437" s="23" t="s">
        <v>5787</v>
      </c>
      <c r="E1437" s="29">
        <f>VLOOKUP(A1437,Normalised!$A$2:$G$3986,7,FALSE)</f>
        <v>4.6764688268096655E-2</v>
      </c>
      <c r="F1437" s="30">
        <f>VLOOKUP(A1437,Normalised!$A$2:$K$3986,9,FALSE)</f>
        <v>5.8280614237692645E-2</v>
      </c>
      <c r="G1437" s="31">
        <f>AVERAGE(VLOOKUP(A1437,Normalised!$A$2:$Q$3986,13,FALSE),VLOOKUP(A1437,Normalised!$A$2:$Q$3986,15,FALSE))</f>
        <v>3.0568868280286834</v>
      </c>
      <c r="H1437" s="31">
        <f>VLOOKUP(A1437,Normalised!$A$2:$Q$3986,17,FALSE)</f>
        <v>7.9731379731379723</v>
      </c>
      <c r="I1437" s="32">
        <f t="shared" si="44"/>
        <v>5.5150124005833279</v>
      </c>
      <c r="J1437" s="37">
        <f t="shared" si="45"/>
        <v>0.24679113335495317</v>
      </c>
      <c r="K1437" s="34">
        <f>((J1437-MIN(J$2:J$3986))/(MAX(J$2:J$3986)-MIN(J$2:J$3986))*10)</f>
        <v>0.50614914845299319</v>
      </c>
      <c r="L1437" s="21" t="s">
        <v>11434</v>
      </c>
    </row>
    <row r="1438" spans="1:12">
      <c r="A1438" s="23" t="s">
        <v>2904</v>
      </c>
      <c r="B1438" s="23" t="s">
        <v>4388</v>
      </c>
      <c r="C1438" s="23" t="s">
        <v>18</v>
      </c>
      <c r="D1438" s="23" t="s">
        <v>3404</v>
      </c>
      <c r="E1438" s="29">
        <f>VLOOKUP(A1438,Normalised!$A$2:$G$3986,7,FALSE)</f>
        <v>6.6686951785221077E-2</v>
      </c>
      <c r="F1438" s="30">
        <f>VLOOKUP(A1438,Normalised!$A$2:$K$3986,9,FALSE)</f>
        <v>3.5747493728554833E-2</v>
      </c>
      <c r="G1438" s="31">
        <f>AVERAGE(VLOOKUP(A1438,Normalised!$A$2:$Q$3986,13,FALSE),VLOOKUP(A1438,Normalised!$A$2:$Q$3986,15,FALSE))</f>
        <v>4.783111543871736</v>
      </c>
      <c r="H1438" s="31">
        <f>VLOOKUP(A1438,Normalised!$A$2:$Q$3986,17,FALSE)</f>
        <v>7.6984126984126986</v>
      </c>
      <c r="I1438" s="32">
        <f t="shared" si="44"/>
        <v>6.2407621211422173</v>
      </c>
      <c r="J1438" s="37">
        <f t="shared" si="45"/>
        <v>0.24594690666883687</v>
      </c>
      <c r="K1438" s="34">
        <f>((J1438-MIN(J$2:J$3986))/(MAX(J$2:J$3986)-MIN(J$2:J$3986))*10)</f>
        <v>0.50441770610954206</v>
      </c>
      <c r="L1438" s="21" t="s">
        <v>11434</v>
      </c>
    </row>
    <row r="1439" spans="1:12">
      <c r="A1439" s="23" t="s">
        <v>691</v>
      </c>
      <c r="B1439" s="23" t="s">
        <v>10331</v>
      </c>
      <c r="C1439" s="23" t="s">
        <v>38</v>
      </c>
      <c r="D1439" s="23" t="s">
        <v>9857</v>
      </c>
      <c r="E1439" s="29">
        <f>VLOOKUP(A1439,Normalised!$A$2:$G$3986,7,FALSE)</f>
        <v>0.17686141026066476</v>
      </c>
      <c r="F1439" s="30">
        <f>VLOOKUP(A1439,Normalised!$A$2:$K$3986,9,FALSE)</f>
        <v>1.8309441869572392E-2</v>
      </c>
      <c r="G1439" s="31">
        <f>AVERAGE(VLOOKUP(A1439,Normalised!$A$2:$Q$3986,13,FALSE),VLOOKUP(A1439,Normalised!$A$2:$Q$3986,15,FALSE))</f>
        <v>5.9779325204052114</v>
      </c>
      <c r="H1439" s="31">
        <f>VLOOKUP(A1439,Normalised!$A$2:$Q$3986,17,FALSE)</f>
        <v>3.1990231990231992</v>
      </c>
      <c r="I1439" s="32">
        <f t="shared" si="44"/>
        <v>4.5884778597142049</v>
      </c>
      <c r="J1439" s="37">
        <f t="shared" si="45"/>
        <v>0.24584362063999346</v>
      </c>
      <c r="K1439" s="34">
        <f>((J1439-MIN(J$2:J$3986))/(MAX(J$2:J$3986)-MIN(J$2:J$3986))*10)</f>
        <v>0.50420587461124022</v>
      </c>
      <c r="L1439" s="21" t="s">
        <v>11434</v>
      </c>
    </row>
    <row r="1440" spans="1:12">
      <c r="A1440" s="23" t="s">
        <v>1468</v>
      </c>
      <c r="B1440" s="23" t="s">
        <v>7456</v>
      </c>
      <c r="C1440" s="23" t="s">
        <v>66</v>
      </c>
      <c r="D1440" s="23" t="s">
        <v>5787</v>
      </c>
      <c r="E1440" s="29">
        <f>VLOOKUP(A1440,Normalised!$A$2:$G$3986,7,FALSE)</f>
        <v>4.054153795871384E-2</v>
      </c>
      <c r="F1440" s="30">
        <f>VLOOKUP(A1440,Normalised!$A$2:$K$3986,9,FALSE)</f>
        <v>6.6430673748504546E-2</v>
      </c>
      <c r="G1440" s="31">
        <f>AVERAGE(VLOOKUP(A1440,Normalised!$A$2:$Q$3986,13,FALSE),VLOOKUP(A1440,Normalised!$A$2:$Q$3986,15,FALSE))</f>
        <v>3.0568868280286834</v>
      </c>
      <c r="H1440" s="31">
        <f>VLOOKUP(A1440,Normalised!$A$2:$Q$3986,17,FALSE)</f>
        <v>7.9731379731379723</v>
      </c>
      <c r="I1440" s="32">
        <f t="shared" si="44"/>
        <v>5.5150124005833279</v>
      </c>
      <c r="J1440" s="37">
        <f t="shared" si="45"/>
        <v>0.24581315637035012</v>
      </c>
      <c r="K1440" s="34">
        <f>((J1440-MIN(J$2:J$3986))/(MAX(J$2:J$3986)-MIN(J$2:J$3986))*10)</f>
        <v>0.50414339479712122</v>
      </c>
      <c r="L1440" s="21" t="s">
        <v>11434</v>
      </c>
    </row>
    <row r="1441" spans="1:12">
      <c r="A1441" s="23" t="s">
        <v>2690</v>
      </c>
      <c r="B1441" s="23" t="s">
        <v>4817</v>
      </c>
      <c r="C1441" s="23" t="s">
        <v>64</v>
      </c>
      <c r="D1441" s="23" t="s">
        <v>3404</v>
      </c>
      <c r="E1441" s="29">
        <f>VLOOKUP(A1441,Normalised!$A$2:$G$3986,7,FALSE)</f>
        <v>5.2282499117486628E-2</v>
      </c>
      <c r="F1441" s="30">
        <f>VLOOKUP(A1441,Normalised!$A$2:$K$3986,9,FALSE)</f>
        <v>4.8110980231748729E-2</v>
      </c>
      <c r="G1441" s="31">
        <f>AVERAGE(VLOOKUP(A1441,Normalised!$A$2:$Q$3986,13,FALSE),VLOOKUP(A1441,Normalised!$A$2:$Q$3986,15,FALSE))</f>
        <v>5.191504838438143</v>
      </c>
      <c r="H1441" s="31">
        <f>VLOOKUP(A1441,Normalised!$A$2:$Q$3986,17,FALSE)</f>
        <v>6.5476190476190492</v>
      </c>
      <c r="I1441" s="32">
        <f t="shared" si="44"/>
        <v>5.8695619430285966</v>
      </c>
      <c r="J1441" s="37">
        <f t="shared" si="45"/>
        <v>0.24532138702984352</v>
      </c>
      <c r="K1441" s="34">
        <f>((J1441-MIN(J$2:J$3986))/(MAX(J$2:J$3986)-MIN(J$2:J$3986))*10)</f>
        <v>0.50313481466886067</v>
      </c>
      <c r="L1441" s="21" t="s">
        <v>11434</v>
      </c>
    </row>
    <row r="1442" spans="1:12">
      <c r="A1442" s="23" t="s">
        <v>265</v>
      </c>
      <c r="B1442" s="23" t="s">
        <v>11087</v>
      </c>
      <c r="C1442" s="23" t="s">
        <v>59</v>
      </c>
      <c r="D1442" s="23" t="s">
        <v>9857</v>
      </c>
      <c r="E1442" s="29">
        <f>VLOOKUP(A1442,Normalised!$A$2:$G$3986,7,FALSE)</f>
        <v>2.3746151424342644E-2</v>
      </c>
      <c r="F1442" s="30">
        <f>VLOOKUP(A1442,Normalised!$A$2:$K$3986,9,FALSE)</f>
        <v>0.11513624951689114</v>
      </c>
      <c r="G1442" s="31">
        <f>AVERAGE(VLOOKUP(A1442,Normalised!$A$2:$Q$3986,13,FALSE),VLOOKUP(A1442,Normalised!$A$2:$Q$3986,15,FALSE))</f>
        <v>7.8050501929116054</v>
      </c>
      <c r="H1442" s="31">
        <f>VLOOKUP(A1442,Normalised!$A$2:$Q$3986,17,FALSE)</f>
        <v>2.945665445665445</v>
      </c>
      <c r="I1442" s="32">
        <f t="shared" si="44"/>
        <v>5.3753578192885252</v>
      </c>
      <c r="J1442" s="37">
        <f t="shared" si="45"/>
        <v>0.24494630741399398</v>
      </c>
      <c r="K1442" s="34">
        <f>((J1442-MIN(J$2:J$3986))/(MAX(J$2:J$3986)-MIN(J$2:J$3986))*10)</f>
        <v>0.50236555596177712</v>
      </c>
      <c r="L1442" s="21" t="s">
        <v>11434</v>
      </c>
    </row>
    <row r="1443" spans="1:12">
      <c r="A1443" s="23" t="s">
        <v>2271</v>
      </c>
      <c r="B1443" s="23" t="s">
        <v>5644</v>
      </c>
      <c r="C1443" s="23" t="s">
        <v>52</v>
      </c>
      <c r="D1443" s="23" t="s">
        <v>3404</v>
      </c>
      <c r="E1443" s="29">
        <f>VLOOKUP(A1443,Normalised!$A$2:$G$3986,7,FALSE)</f>
        <v>8.1048663995252485E-2</v>
      </c>
      <c r="F1443" s="30">
        <f>VLOOKUP(A1443,Normalised!$A$2:$K$3986,9,FALSE)</f>
        <v>3.3133323696784976E-2</v>
      </c>
      <c r="G1443" s="31">
        <f>AVERAGE(VLOOKUP(A1443,Normalised!$A$2:$Q$3986,13,FALSE),VLOOKUP(A1443,Normalised!$A$2:$Q$3986,15,FALSE))</f>
        <v>4.8453633464116486</v>
      </c>
      <c r="H1443" s="31">
        <f>VLOOKUP(A1443,Normalised!$A$2:$Q$3986,17,FALSE)</f>
        <v>6.0653235653235651</v>
      </c>
      <c r="I1443" s="32">
        <f t="shared" si="44"/>
        <v>5.4553434558676068</v>
      </c>
      <c r="J1443" s="37">
        <f t="shared" si="45"/>
        <v>0.24468705123375892</v>
      </c>
      <c r="K1443" s="34">
        <f>((J1443-MIN(J$2:J$3986))/(MAX(J$2:J$3986)-MIN(J$2:J$3986))*10)</f>
        <v>0.50183384198537417</v>
      </c>
      <c r="L1443" s="21" t="s">
        <v>11434</v>
      </c>
    </row>
    <row r="1444" spans="1:12">
      <c r="A1444" s="23" t="s">
        <v>213</v>
      </c>
      <c r="B1444" s="23" t="s">
        <v>7341</v>
      </c>
      <c r="C1444" s="23" t="s">
        <v>59</v>
      </c>
      <c r="D1444" s="23" t="s">
        <v>9857</v>
      </c>
      <c r="E1444" s="29">
        <f>VLOOKUP(A1444,Normalised!$A$2:$G$3986,7,FALSE)</f>
        <v>2.2259016233238425E-2</v>
      </c>
      <c r="F1444" s="30">
        <f>VLOOKUP(A1444,Normalised!$A$2:$K$3986,9,FALSE)</f>
        <v>0.12131799276848808</v>
      </c>
      <c r="G1444" s="31">
        <f>AVERAGE(VLOOKUP(A1444,Normalised!$A$2:$Q$3986,13,FALSE),VLOOKUP(A1444,Normalised!$A$2:$Q$3986,15,FALSE))</f>
        <v>7.8050501929116054</v>
      </c>
      <c r="H1444" s="31">
        <f>VLOOKUP(A1444,Normalised!$A$2:$Q$3986,17,FALSE)</f>
        <v>2.945665445665445</v>
      </c>
      <c r="I1444" s="32">
        <f t="shared" si="44"/>
        <v>5.3753578192885252</v>
      </c>
      <c r="J1444" s="37">
        <f t="shared" si="45"/>
        <v>0.24393803464926206</v>
      </c>
      <c r="K1444" s="34">
        <f>((J1444-MIN(J$2:J$3986))/(MAX(J$2:J$3986)-MIN(J$2:J$3986))*10)</f>
        <v>0.5002976680504907</v>
      </c>
      <c r="L1444" s="21" t="s">
        <v>11434</v>
      </c>
    </row>
    <row r="1445" spans="1:12">
      <c r="A1445" s="23" t="s">
        <v>2935</v>
      </c>
      <c r="B1445" s="23" t="s">
        <v>4326</v>
      </c>
      <c r="C1445" s="23" t="s">
        <v>18</v>
      </c>
      <c r="D1445" s="23" t="s">
        <v>3404</v>
      </c>
      <c r="E1445" s="29">
        <f>VLOOKUP(A1445,Normalised!$A$2:$G$3986,7,FALSE)</f>
        <v>6.7345184162191443E-2</v>
      </c>
      <c r="F1445" s="30">
        <f>VLOOKUP(A1445,Normalised!$A$2:$K$3986,9,FALSE)</f>
        <v>3.4209746651043156E-2</v>
      </c>
      <c r="G1445" s="31">
        <f>AVERAGE(VLOOKUP(A1445,Normalised!$A$2:$Q$3986,13,FALSE),VLOOKUP(A1445,Normalised!$A$2:$Q$3986,15,FALSE))</f>
        <v>4.783111543871736</v>
      </c>
      <c r="H1445" s="31">
        <f>VLOOKUP(A1445,Normalised!$A$2:$Q$3986,17,FALSE)</f>
        <v>7.6984126984126986</v>
      </c>
      <c r="I1445" s="32">
        <f t="shared" si="44"/>
        <v>6.2407621211422173</v>
      </c>
      <c r="J1445" s="37">
        <f t="shared" si="45"/>
        <v>0.24316328989446467</v>
      </c>
      <c r="K1445" s="34">
        <f>((J1445-MIN(J$2:J$3986))/(MAX(J$2:J$3986)-MIN(J$2:J$3986))*10)</f>
        <v>0.4987087276676726</v>
      </c>
      <c r="L1445" s="21" t="s">
        <v>11434</v>
      </c>
    </row>
    <row r="1446" spans="1:12">
      <c r="A1446" s="23" t="s">
        <v>2972</v>
      </c>
      <c r="B1446" s="23" t="s">
        <v>4249</v>
      </c>
      <c r="C1446" s="23" t="s">
        <v>18</v>
      </c>
      <c r="D1446" s="23" t="s">
        <v>3404</v>
      </c>
      <c r="E1446" s="29">
        <f>VLOOKUP(A1446,Normalised!$A$2:$G$3986,7,FALSE)</f>
        <v>6.5660948108779066E-2</v>
      </c>
      <c r="F1446" s="30">
        <f>VLOOKUP(A1446,Normalised!$A$2:$K$3986,9,FALSE)</f>
        <v>3.4906858659515115E-2</v>
      </c>
      <c r="G1446" s="31">
        <f>AVERAGE(VLOOKUP(A1446,Normalised!$A$2:$Q$3986,13,FALSE),VLOOKUP(A1446,Normalised!$A$2:$Q$3986,15,FALSE))</f>
        <v>4.783111543871736</v>
      </c>
      <c r="H1446" s="31">
        <f>VLOOKUP(A1446,Normalised!$A$2:$Q$3986,17,FALSE)</f>
        <v>7.6984126984126986</v>
      </c>
      <c r="I1446" s="32">
        <f t="shared" si="44"/>
        <v>6.2407621211422173</v>
      </c>
      <c r="J1446" s="37">
        <f t="shared" si="45"/>
        <v>0.24274586939508827</v>
      </c>
      <c r="K1446" s="34">
        <f>((J1446-MIN(J$2:J$3986))/(MAX(J$2:J$3986)-MIN(J$2:J$3986))*10)</f>
        <v>0.49785263114818246</v>
      </c>
      <c r="L1446" s="21" t="s">
        <v>11434</v>
      </c>
    </row>
    <row r="1447" spans="1:12">
      <c r="A1447" s="23" t="s">
        <v>356</v>
      </c>
      <c r="B1447" s="23" t="s">
        <v>4977</v>
      </c>
      <c r="C1447" s="23" t="s">
        <v>49</v>
      </c>
      <c r="D1447" s="23" t="s">
        <v>9857</v>
      </c>
      <c r="E1447" s="29">
        <f>VLOOKUP(A1447,Normalised!$A$2:$G$3986,7,FALSE)</f>
        <v>3.0312083622388849E-2</v>
      </c>
      <c r="F1447" s="30">
        <f>VLOOKUP(A1447,Normalised!$A$2:$K$3986,9,FALSE)</f>
        <v>0.11804771731697991</v>
      </c>
      <c r="G1447" s="31">
        <f>AVERAGE(VLOOKUP(A1447,Normalised!$A$2:$Q$3986,13,FALSE),VLOOKUP(A1447,Normalised!$A$2:$Q$3986,15,FALSE))</f>
        <v>5.3182783103168605</v>
      </c>
      <c r="H1447" s="31">
        <f>VLOOKUP(A1447,Normalised!$A$2:$Q$3986,17,FALSE)</f>
        <v>2.6648351648351651</v>
      </c>
      <c r="I1447" s="32">
        <f t="shared" si="44"/>
        <v>3.9915567375760128</v>
      </c>
      <c r="J1447" s="37">
        <f t="shared" si="45"/>
        <v>0.24262668449612673</v>
      </c>
      <c r="K1447" s="34">
        <f>((J1447-MIN(J$2:J$3986))/(MAX(J$2:J$3986)-MIN(J$2:J$3986))*10)</f>
        <v>0.49760819232131803</v>
      </c>
      <c r="L1447" s="21" t="s">
        <v>11434</v>
      </c>
    </row>
    <row r="1448" spans="1:12">
      <c r="A1448" s="23" t="s">
        <v>2286</v>
      </c>
      <c r="B1448" s="23" t="s">
        <v>5610</v>
      </c>
      <c r="C1448" s="23" t="s">
        <v>52</v>
      </c>
      <c r="D1448" s="23" t="s">
        <v>3404</v>
      </c>
      <c r="E1448" s="29">
        <f>VLOOKUP(A1448,Normalised!$A$2:$G$3986,7,FALSE)</f>
        <v>8.5964123308334639E-2</v>
      </c>
      <c r="F1448" s="30">
        <f>VLOOKUP(A1448,Normalised!$A$2:$K$3986,9,FALSE)</f>
        <v>3.0437140487547837E-2</v>
      </c>
      <c r="G1448" s="31">
        <f>AVERAGE(VLOOKUP(A1448,Normalised!$A$2:$Q$3986,13,FALSE),VLOOKUP(A1448,Normalised!$A$2:$Q$3986,15,FALSE))</f>
        <v>4.8453633464116486</v>
      </c>
      <c r="H1448" s="31">
        <f>VLOOKUP(A1448,Normalised!$A$2:$Q$3986,17,FALSE)</f>
        <v>6.0653235653235651</v>
      </c>
      <c r="I1448" s="32">
        <f t="shared" si="44"/>
        <v>5.4553434558676068</v>
      </c>
      <c r="J1448" s="37">
        <f t="shared" si="45"/>
        <v>0.24257594304199978</v>
      </c>
      <c r="K1448" s="34">
        <f>((J1448-MIN(J$2:J$3986))/(MAX(J$2:J$3986)-MIN(J$2:J$3986))*10)</f>
        <v>0.49750412560121965</v>
      </c>
      <c r="L1448" s="21" t="s">
        <v>11434</v>
      </c>
    </row>
    <row r="1449" spans="1:12">
      <c r="A1449" s="23" t="s">
        <v>260</v>
      </c>
      <c r="B1449" s="23" t="s">
        <v>4608</v>
      </c>
      <c r="C1449" s="23" t="s">
        <v>59</v>
      </c>
      <c r="D1449" s="23" t="s">
        <v>9857</v>
      </c>
      <c r="E1449" s="29">
        <f>VLOOKUP(A1449,Normalised!$A$2:$G$3986,7,FALSE)</f>
        <v>3.1646645280005291E-2</v>
      </c>
      <c r="F1449" s="30">
        <f>VLOOKUP(A1449,Normalised!$A$2:$K$3986,9,FALSE)</f>
        <v>8.3684195958185575E-2</v>
      </c>
      <c r="G1449" s="31">
        <f>AVERAGE(VLOOKUP(A1449,Normalised!$A$2:$Q$3986,13,FALSE),VLOOKUP(A1449,Normalised!$A$2:$Q$3986,15,FALSE))</f>
        <v>7.8050501929116054</v>
      </c>
      <c r="H1449" s="31">
        <f>VLOOKUP(A1449,Normalised!$A$2:$Q$3986,17,FALSE)</f>
        <v>2.945665445665445</v>
      </c>
      <c r="I1449" s="32">
        <f t="shared" si="44"/>
        <v>5.3753578192885252</v>
      </c>
      <c r="J1449" s="37">
        <f t="shared" si="45"/>
        <v>0.24235919538254969</v>
      </c>
      <c r="K1449" s="34">
        <f>((J1449-MIN(J$2:J$3986))/(MAX(J$2:J$3986)-MIN(J$2:J$3986))*10)</f>
        <v>0.49705959324801685</v>
      </c>
      <c r="L1449" s="21" t="s">
        <v>11434</v>
      </c>
    </row>
    <row r="1450" spans="1:12">
      <c r="A1450" s="23" t="s">
        <v>304</v>
      </c>
      <c r="B1450" s="23" t="s">
        <v>11019</v>
      </c>
      <c r="C1450" s="23" t="s">
        <v>46</v>
      </c>
      <c r="D1450" s="23" t="s">
        <v>9857</v>
      </c>
      <c r="E1450" s="29">
        <f>VLOOKUP(A1450,Normalised!$A$2:$G$3986,7,FALSE)</f>
        <v>5.2633752689727073E-2</v>
      </c>
      <c r="F1450" s="30">
        <f>VLOOKUP(A1450,Normalised!$A$2:$K$3986,9,FALSE)</f>
        <v>5.9275024014483521E-2</v>
      </c>
      <c r="G1450" s="31">
        <f>AVERAGE(VLOOKUP(A1450,Normalised!$A$2:$Q$3986,13,FALSE),VLOOKUP(A1450,Normalised!$A$2:$Q$3986,15,FALSE))</f>
        <v>5.6090541304087438</v>
      </c>
      <c r="H1450" s="31">
        <f>VLOOKUP(A1450,Normalised!$A$2:$Q$3986,17,FALSE)</f>
        <v>3.5073260073260073</v>
      </c>
      <c r="I1450" s="32">
        <f t="shared" si="44"/>
        <v>4.5581900688673755</v>
      </c>
      <c r="J1450" s="37">
        <f t="shared" si="45"/>
        <v>0.24227550169461332</v>
      </c>
      <c r="K1450" s="34">
        <f>((J1450-MIN(J$2:J$3986))/(MAX(J$2:J$3986)-MIN(J$2:J$3986))*10)</f>
        <v>0.49688794409553716</v>
      </c>
      <c r="L1450" s="21" t="s">
        <v>11434</v>
      </c>
    </row>
    <row r="1451" spans="1:12">
      <c r="A1451" s="23" t="s">
        <v>269</v>
      </c>
      <c r="B1451" s="23" t="s">
        <v>11081</v>
      </c>
      <c r="C1451" s="23" t="s">
        <v>46</v>
      </c>
      <c r="D1451" s="23" t="s">
        <v>9857</v>
      </c>
      <c r="E1451" s="29">
        <f>VLOOKUP(A1451,Normalised!$A$2:$G$3986,7,FALSE)</f>
        <v>7.3453036437357649E-2</v>
      </c>
      <c r="F1451" s="30">
        <f>VLOOKUP(A1451,Normalised!$A$2:$K$3986,9,FALSE)</f>
        <v>4.2216283101287298E-2</v>
      </c>
      <c r="G1451" s="31">
        <f>AVERAGE(VLOOKUP(A1451,Normalised!$A$2:$Q$3986,13,FALSE),VLOOKUP(A1451,Normalised!$A$2:$Q$3986,15,FALSE))</f>
        <v>5.6090541304087438</v>
      </c>
      <c r="H1451" s="31">
        <f>VLOOKUP(A1451,Normalised!$A$2:$Q$3986,17,FALSE)</f>
        <v>3.5073260073260073</v>
      </c>
      <c r="I1451" s="32">
        <f t="shared" si="44"/>
        <v>4.5581900688673755</v>
      </c>
      <c r="J1451" s="37">
        <f t="shared" si="45"/>
        <v>0.24178390781967557</v>
      </c>
      <c r="K1451" s="34">
        <f>((J1451-MIN(J$2:J$3986))/(MAX(J$2:J$3986)-MIN(J$2:J$3986))*10)</f>
        <v>0.49587972383331819</v>
      </c>
      <c r="L1451" s="21" t="s">
        <v>11434</v>
      </c>
    </row>
    <row r="1452" spans="1:12">
      <c r="A1452" s="23" t="s">
        <v>279</v>
      </c>
      <c r="B1452" s="23" t="s">
        <v>11061</v>
      </c>
      <c r="C1452" s="23" t="s">
        <v>46</v>
      </c>
      <c r="D1452" s="23" t="s">
        <v>9857</v>
      </c>
      <c r="E1452" s="29">
        <f>VLOOKUP(A1452,Normalised!$A$2:$G$3986,7,FALSE)</f>
        <v>5.4485017947669585E-2</v>
      </c>
      <c r="F1452" s="30">
        <f>VLOOKUP(A1452,Normalised!$A$2:$K$3986,9,FALSE)</f>
        <v>5.6865886926381892E-2</v>
      </c>
      <c r="G1452" s="31">
        <f>AVERAGE(VLOOKUP(A1452,Normalised!$A$2:$Q$3986,13,FALSE),VLOOKUP(A1452,Normalised!$A$2:$Q$3986,15,FALSE))</f>
        <v>5.6090541304087438</v>
      </c>
      <c r="H1452" s="31">
        <f>VLOOKUP(A1452,Normalised!$A$2:$Q$3986,17,FALSE)</f>
        <v>3.5073260073260073</v>
      </c>
      <c r="I1452" s="32">
        <f t="shared" si="44"/>
        <v>4.5581900688673755</v>
      </c>
      <c r="J1452" s="37">
        <f t="shared" si="45"/>
        <v>0.24171695538789312</v>
      </c>
      <c r="K1452" s="34">
        <f>((J1452-MIN(J$2:J$3986))/(MAX(J$2:J$3986)-MIN(J$2:J$3986))*10)</f>
        <v>0.49574240967671596</v>
      </c>
      <c r="L1452" s="21" t="s">
        <v>11434</v>
      </c>
    </row>
    <row r="1453" spans="1:12">
      <c r="A1453" s="23" t="s">
        <v>280</v>
      </c>
      <c r="B1453" s="23" t="s">
        <v>11059</v>
      </c>
      <c r="C1453" s="23" t="s">
        <v>46</v>
      </c>
      <c r="D1453" s="23" t="s">
        <v>9857</v>
      </c>
      <c r="E1453" s="29">
        <f>VLOOKUP(A1453,Normalised!$A$2:$G$3986,7,FALSE)</f>
        <v>4.2026466683621991E-2</v>
      </c>
      <c r="F1453" s="30">
        <f>VLOOKUP(A1453,Normalised!$A$2:$K$3986,9,FALSE)</f>
        <v>7.3391542186040742E-2</v>
      </c>
      <c r="G1453" s="31">
        <f>AVERAGE(VLOOKUP(A1453,Normalised!$A$2:$Q$3986,13,FALSE),VLOOKUP(A1453,Normalised!$A$2:$Q$3986,15,FALSE))</f>
        <v>5.6090541304087438</v>
      </c>
      <c r="H1453" s="31">
        <f>VLOOKUP(A1453,Normalised!$A$2:$Q$3986,17,FALSE)</f>
        <v>3.5073260073260073</v>
      </c>
      <c r="I1453" s="32">
        <f t="shared" si="44"/>
        <v>4.5581900688673755</v>
      </c>
      <c r="J1453" s="37">
        <f t="shared" si="45"/>
        <v>0.24135359626518474</v>
      </c>
      <c r="K1453" s="34">
        <f>((J1453-MIN(J$2:J$3986))/(MAX(J$2:J$3986)-MIN(J$2:J$3986))*10)</f>
        <v>0.49499718877659166</v>
      </c>
      <c r="L1453" s="21" t="s">
        <v>11434</v>
      </c>
    </row>
    <row r="1454" spans="1:12">
      <c r="A1454" s="23" t="s">
        <v>2798</v>
      </c>
      <c r="B1454" s="23" t="s">
        <v>4600</v>
      </c>
      <c r="C1454" s="23" t="s">
        <v>63</v>
      </c>
      <c r="D1454" s="23" t="s">
        <v>3404</v>
      </c>
      <c r="E1454" s="29">
        <f>VLOOKUP(A1454,Normalised!$A$2:$G$3986,7,FALSE)</f>
        <v>0.10803832586721793</v>
      </c>
      <c r="F1454" s="30">
        <f>VLOOKUP(A1454,Normalised!$A$2:$K$3986,9,FALSE)</f>
        <v>2.068782401612379E-2</v>
      </c>
      <c r="G1454" s="31">
        <f>AVERAGE(VLOOKUP(A1454,Normalised!$A$2:$Q$3986,13,FALSE),VLOOKUP(A1454,Normalised!$A$2:$Q$3986,15,FALSE))</f>
        <v>4.2084513374006702</v>
      </c>
      <c r="H1454" s="31">
        <f>VLOOKUP(A1454,Normalised!$A$2:$Q$3986,17,FALSE)</f>
        <v>8.3516483516483522</v>
      </c>
      <c r="I1454" s="32">
        <f t="shared" si="44"/>
        <v>6.2800498445245108</v>
      </c>
      <c r="J1454" s="37">
        <f t="shared" si="45"/>
        <v>0.24122292720083632</v>
      </c>
      <c r="K1454" s="34">
        <f>((J1454-MIN(J$2:J$3986))/(MAX(J$2:J$3986)-MIN(J$2:J$3986))*10)</f>
        <v>0.49472919683235117</v>
      </c>
      <c r="L1454" s="21" t="s">
        <v>11434</v>
      </c>
    </row>
    <row r="1455" spans="1:12">
      <c r="A1455" s="23" t="s">
        <v>1777</v>
      </c>
      <c r="B1455" s="23" t="s">
        <v>6913</v>
      </c>
      <c r="C1455" s="23" t="s">
        <v>48</v>
      </c>
      <c r="D1455" s="23" t="s">
        <v>5787</v>
      </c>
      <c r="E1455" s="29">
        <f>VLOOKUP(A1455,Normalised!$A$2:$G$3986,7,FALSE)</f>
        <v>4.3420271106872618E-2</v>
      </c>
      <c r="F1455" s="30">
        <f>VLOOKUP(A1455,Normalised!$A$2:$K$3986,9,FALSE)</f>
        <v>5.362636641642396E-2</v>
      </c>
      <c r="G1455" s="31">
        <f>AVERAGE(VLOOKUP(A1455,Normalised!$A$2:$Q$3986,13,FALSE),VLOOKUP(A1455,Normalised!$A$2:$Q$3986,15,FALSE))</f>
        <v>6.2189551971247674</v>
      </c>
      <c r="H1455" s="31">
        <f>VLOOKUP(A1455,Normalised!$A$2:$Q$3986,17,FALSE)</f>
        <v>5.8302808302808309</v>
      </c>
      <c r="I1455" s="32">
        <f t="shared" si="44"/>
        <v>6.0246180137027991</v>
      </c>
      <c r="J1455" s="37">
        <f t="shared" si="45"/>
        <v>0.2411756583364385</v>
      </c>
      <c r="K1455" s="34">
        <f>((J1455-MIN(J$2:J$3986))/(MAX(J$2:J$3986)-MIN(J$2:J$3986))*10)</f>
        <v>0.49463225211988099</v>
      </c>
      <c r="L1455" s="21" t="s">
        <v>11434</v>
      </c>
    </row>
    <row r="1456" spans="1:12">
      <c r="A1456" s="23" t="s">
        <v>5668</v>
      </c>
      <c r="B1456" s="23" t="s">
        <v>5670</v>
      </c>
      <c r="C1456" s="23" t="s">
        <v>52</v>
      </c>
      <c r="D1456" s="23" t="s">
        <v>3404</v>
      </c>
      <c r="E1456" s="29">
        <f>VLOOKUP(A1456,Normalised!$A$2:$G$3986,7,FALSE)</f>
        <v>8.5518835629161252E-2</v>
      </c>
      <c r="F1456" s="30">
        <f>VLOOKUP(A1456,Normalised!$A$2:$K$3986,9,FALSE)</f>
        <v>2.9986068011477744E-2</v>
      </c>
      <c r="G1456" s="31">
        <f>AVERAGE(VLOOKUP(A1456,Normalised!$A$2:$Q$3986,13,FALSE),VLOOKUP(A1456,Normalised!$A$2:$Q$3986,15,FALSE))</f>
        <v>4.8453633464116486</v>
      </c>
      <c r="H1456" s="31">
        <f>VLOOKUP(A1456,Normalised!$A$2:$Q$3986,17,FALSE)</f>
        <v>6.0653235653235651</v>
      </c>
      <c r="I1456" s="32">
        <f t="shared" si="44"/>
        <v>5.4553434558676068</v>
      </c>
      <c r="J1456" s="37">
        <f t="shared" si="45"/>
        <v>0.24095418086435894</v>
      </c>
      <c r="K1456" s="34">
        <f>((J1456-MIN(J$2:J$3986))/(MAX(J$2:J$3986)-MIN(J$2:J$3986))*10)</f>
        <v>0.49417801929404698</v>
      </c>
      <c r="L1456" s="21" t="s">
        <v>11434</v>
      </c>
    </row>
    <row r="1457" spans="1:12">
      <c r="A1457" s="23" t="s">
        <v>1449</v>
      </c>
      <c r="B1457" s="23" t="s">
        <v>7492</v>
      </c>
      <c r="C1457" s="23" t="s">
        <v>66</v>
      </c>
      <c r="D1457" s="23" t="s">
        <v>5787</v>
      </c>
      <c r="E1457" s="29">
        <f>VLOOKUP(A1457,Normalised!$A$2:$G$3986,7,FALSE)</f>
        <v>5.5990832450681885E-2</v>
      </c>
      <c r="F1457" s="30">
        <f>VLOOKUP(A1457,Normalised!$A$2:$K$3986,9,FALSE)</f>
        <v>4.506624101827561E-2</v>
      </c>
      <c r="G1457" s="31">
        <f>AVERAGE(VLOOKUP(A1457,Normalised!$A$2:$Q$3986,13,FALSE),VLOOKUP(A1457,Normalised!$A$2:$Q$3986,15,FALSE))</f>
        <v>3.0568868280286834</v>
      </c>
      <c r="H1457" s="31">
        <f>VLOOKUP(A1457,Normalised!$A$2:$Q$3986,17,FALSE)</f>
        <v>7.9731379731379723</v>
      </c>
      <c r="I1457" s="32">
        <f t="shared" si="44"/>
        <v>5.5150124005833279</v>
      </c>
      <c r="J1457" s="37">
        <f t="shared" si="45"/>
        <v>0.24053129210354712</v>
      </c>
      <c r="K1457" s="34">
        <f>((J1457-MIN(J$2:J$3986))/(MAX(J$2:J$3986)-MIN(J$2:J$3986))*10)</f>
        <v>0.49331070780167102</v>
      </c>
      <c r="L1457" s="21" t="s">
        <v>11434</v>
      </c>
    </row>
    <row r="1458" spans="1:12">
      <c r="A1458" s="23" t="s">
        <v>2082</v>
      </c>
      <c r="B1458" s="23" t="s">
        <v>5999</v>
      </c>
      <c r="C1458" s="23" t="s">
        <v>69</v>
      </c>
      <c r="D1458" s="23" t="s">
        <v>5787</v>
      </c>
      <c r="E1458" s="29">
        <f>VLOOKUP(A1458,Normalised!$A$2:$G$3986,7,FALSE)</f>
        <v>1.622314427137676E-2</v>
      </c>
      <c r="F1458" s="30">
        <f>VLOOKUP(A1458,Normalised!$A$2:$K$3986,9,FALSE)</f>
        <v>0.15437955493498917</v>
      </c>
      <c r="G1458" s="31">
        <f>AVERAGE(VLOOKUP(A1458,Normalised!$A$2:$Q$3986,13,FALSE),VLOOKUP(A1458,Normalised!$A$2:$Q$3986,15,FALSE))</f>
        <v>5.0407022553624179</v>
      </c>
      <c r="H1458" s="31">
        <f>VLOOKUP(A1458,Normalised!$A$2:$Q$3986,17,FALSE)</f>
        <v>6.0622710622710629</v>
      </c>
      <c r="I1458" s="32">
        <f t="shared" si="44"/>
        <v>5.5514866588167404</v>
      </c>
      <c r="J1458" s="37">
        <f t="shared" si="45"/>
        <v>0.24046103114967049</v>
      </c>
      <c r="K1458" s="34">
        <f>((J1458-MIN(J$2:J$3986))/(MAX(J$2:J$3986)-MIN(J$2:J$3986))*10)</f>
        <v>0.49316660812721874</v>
      </c>
      <c r="L1458" s="21" t="s">
        <v>11434</v>
      </c>
    </row>
    <row r="1459" spans="1:12">
      <c r="A1459" s="23" t="s">
        <v>2605</v>
      </c>
      <c r="B1459" s="23" t="s">
        <v>4981</v>
      </c>
      <c r="C1459" s="23" t="s">
        <v>54</v>
      </c>
      <c r="D1459" s="23" t="s">
        <v>3404</v>
      </c>
      <c r="E1459" s="29">
        <f>VLOOKUP(A1459,Normalised!$A$2:$G$3986,7,FALSE)</f>
        <v>7.1230622064250057E-2</v>
      </c>
      <c r="F1459" s="30">
        <f>VLOOKUP(A1459,Normalised!$A$2:$K$3986,9,FALSE)</f>
        <v>2.9483737299490598E-2</v>
      </c>
      <c r="G1459" s="31">
        <f>AVERAGE(VLOOKUP(A1459,Normalised!$A$2:$Q$3986,13,FALSE),VLOOKUP(A1459,Normalised!$A$2:$Q$3986,15,FALSE))</f>
        <v>7.1600419408671776</v>
      </c>
      <c r="H1459" s="31">
        <f>VLOOKUP(A1459,Normalised!$A$2:$Q$3986,17,FALSE)</f>
        <v>6.0592185592185599</v>
      </c>
      <c r="I1459" s="32">
        <f t="shared" si="44"/>
        <v>6.6096302500428692</v>
      </c>
      <c r="J1459" s="37">
        <f t="shared" si="45"/>
        <v>0.2403304567165282</v>
      </c>
      <c r="K1459" s="34">
        <f>((J1459-MIN(J$2:J$3986))/(MAX(J$2:J$3986)-MIN(J$2:J$3986))*10)</f>
        <v>0.49289881026411791</v>
      </c>
      <c r="L1459" s="21" t="s">
        <v>11434</v>
      </c>
    </row>
    <row r="1460" spans="1:12">
      <c r="A1460" s="23" t="s">
        <v>2547</v>
      </c>
      <c r="B1460" s="23" t="s">
        <v>5095</v>
      </c>
      <c r="C1460" s="23" t="s">
        <v>19</v>
      </c>
      <c r="D1460" s="23" t="s">
        <v>3404</v>
      </c>
      <c r="E1460" s="29">
        <f>VLOOKUP(A1460,Normalised!$A$2:$G$3986,7,FALSE)</f>
        <v>0.10773380996197268</v>
      </c>
      <c r="F1460" s="30">
        <f>VLOOKUP(A1460,Normalised!$A$2:$K$3986,9,FALSE)</f>
        <v>1.91398252914287E-2</v>
      </c>
      <c r="G1460" s="31">
        <f>AVERAGE(VLOOKUP(A1460,Normalised!$A$2:$Q$3986,13,FALSE),VLOOKUP(A1460,Normalised!$A$2:$Q$3986,15,FALSE))</f>
        <v>7.5313319467016822</v>
      </c>
      <c r="H1460" s="31">
        <f>VLOOKUP(A1460,Normalised!$A$2:$Q$3986,17,FALSE)</f>
        <v>5.8608058608058622</v>
      </c>
      <c r="I1460" s="32">
        <f t="shared" si="44"/>
        <v>6.6960689037537726</v>
      </c>
      <c r="J1460" s="37">
        <f t="shared" si="45"/>
        <v>0.23990352759868966</v>
      </c>
      <c r="K1460" s="34">
        <f>((J1460-MIN(J$2:J$3986))/(MAX(J$2:J$3986)-MIN(J$2:J$3986))*10)</f>
        <v>0.49202321231816992</v>
      </c>
      <c r="L1460" s="21" t="s">
        <v>11434</v>
      </c>
    </row>
    <row r="1461" spans="1:12">
      <c r="A1461" s="23" t="s">
        <v>272</v>
      </c>
      <c r="B1461" s="23" t="s">
        <v>11075</v>
      </c>
      <c r="C1461" s="23" t="s">
        <v>46</v>
      </c>
      <c r="D1461" s="23" t="s">
        <v>9857</v>
      </c>
      <c r="E1461" s="29">
        <f>VLOOKUP(A1461,Normalised!$A$2:$G$3986,7,FALSE)</f>
        <v>6.1348182743471251E-2</v>
      </c>
      <c r="F1461" s="30">
        <f>VLOOKUP(A1461,Normalised!$A$2:$K$3986,9,FALSE)</f>
        <v>4.9341177893758081E-2</v>
      </c>
      <c r="G1461" s="31">
        <f>AVERAGE(VLOOKUP(A1461,Normalised!$A$2:$Q$3986,13,FALSE),VLOOKUP(A1461,Normalised!$A$2:$Q$3986,15,FALSE))</f>
        <v>5.6090541304087438</v>
      </c>
      <c r="H1461" s="31">
        <f>VLOOKUP(A1461,Normalised!$A$2:$Q$3986,17,FALSE)</f>
        <v>3.5073260073260073</v>
      </c>
      <c r="I1461" s="32">
        <f t="shared" si="44"/>
        <v>4.5581900688673755</v>
      </c>
      <c r="J1461" s="37">
        <f t="shared" si="45"/>
        <v>0.23984714248813779</v>
      </c>
      <c r="K1461" s="34">
        <f>((J1461-MIN(J$2:J$3986))/(MAX(J$2:J$3986)-MIN(J$2:J$3986))*10)</f>
        <v>0.4919075709038967</v>
      </c>
      <c r="L1461" s="21" t="s">
        <v>11434</v>
      </c>
    </row>
    <row r="1462" spans="1:12">
      <c r="A1462" s="23" t="s">
        <v>697</v>
      </c>
      <c r="B1462" s="23" t="s">
        <v>10322</v>
      </c>
      <c r="C1462" s="23" t="s">
        <v>38</v>
      </c>
      <c r="D1462" s="23" t="s">
        <v>9857</v>
      </c>
      <c r="E1462" s="29">
        <f>VLOOKUP(A1462,Normalised!$A$2:$G$3986,7,FALSE)</f>
        <v>0.14971167577431432</v>
      </c>
      <c r="F1462" s="30">
        <f>VLOOKUP(A1462,Normalised!$A$2:$K$3986,9,FALSE)</f>
        <v>2.0072725185119118E-2</v>
      </c>
      <c r="G1462" s="31">
        <f>AVERAGE(VLOOKUP(A1462,Normalised!$A$2:$Q$3986,13,FALSE),VLOOKUP(A1462,Normalised!$A$2:$Q$3986,15,FALSE))</f>
        <v>5.9779325204052114</v>
      </c>
      <c r="H1462" s="31">
        <f>VLOOKUP(A1462,Normalised!$A$2:$Q$3986,17,FALSE)</f>
        <v>3.1990231990231992</v>
      </c>
      <c r="I1462" s="32">
        <f t="shared" si="44"/>
        <v>4.5884778597142049</v>
      </c>
      <c r="J1462" s="37">
        <f t="shared" si="45"/>
        <v>0.23979689219371983</v>
      </c>
      <c r="K1462" s="34">
        <f>((J1462-MIN(J$2:J$3986))/(MAX(J$2:J$3986)-MIN(J$2:J$3986))*10)</f>
        <v>0.49180451151362042</v>
      </c>
      <c r="L1462" s="21" t="s">
        <v>11434</v>
      </c>
    </row>
    <row r="1463" spans="1:12">
      <c r="A1463" s="23" t="s">
        <v>1425</v>
      </c>
      <c r="B1463" s="23" t="s">
        <v>7539</v>
      </c>
      <c r="C1463" s="23" t="s">
        <v>66</v>
      </c>
      <c r="D1463" s="23" t="s">
        <v>5787</v>
      </c>
      <c r="E1463" s="29">
        <f>VLOOKUP(A1463,Normalised!$A$2:$G$3986,7,FALSE)</f>
        <v>4.6114333454025241E-2</v>
      </c>
      <c r="F1463" s="30">
        <f>VLOOKUP(A1463,Normalised!$A$2:$K$3986,9,FALSE)</f>
        <v>5.3862154301642415E-2</v>
      </c>
      <c r="G1463" s="31">
        <f>AVERAGE(VLOOKUP(A1463,Normalised!$A$2:$Q$3986,13,FALSE),VLOOKUP(A1463,Normalised!$A$2:$Q$3986,15,FALSE))</f>
        <v>3.0568868280286834</v>
      </c>
      <c r="H1463" s="31">
        <f>VLOOKUP(A1463,Normalised!$A$2:$Q$3986,17,FALSE)</f>
        <v>7.9731379731379723</v>
      </c>
      <c r="I1463" s="32">
        <f t="shared" si="44"/>
        <v>5.5150124005833279</v>
      </c>
      <c r="J1463" s="37">
        <f t="shared" si="45"/>
        <v>0.23927025708245026</v>
      </c>
      <c r="K1463" s="34">
        <f>((J1463-MIN(J$2:J$3986))/(MAX(J$2:J$3986)-MIN(J$2:J$3986))*10)</f>
        <v>0.49072442443962022</v>
      </c>
      <c r="L1463" s="21" t="s">
        <v>11434</v>
      </c>
    </row>
    <row r="1464" spans="1:12">
      <c r="A1464" s="23" t="s">
        <v>1456</v>
      </c>
      <c r="B1464" s="23" t="s">
        <v>5279</v>
      </c>
      <c r="C1464" s="23" t="s">
        <v>66</v>
      </c>
      <c r="D1464" s="23" t="s">
        <v>5787</v>
      </c>
      <c r="E1464" s="29">
        <f>VLOOKUP(A1464,Normalised!$A$2:$G$3986,7,FALSE)</f>
        <v>5.4015198456675836E-2</v>
      </c>
      <c r="F1464" s="30">
        <f>VLOOKUP(A1464,Normalised!$A$2:$K$3986,9,FALSE)</f>
        <v>4.5917127734498742E-2</v>
      </c>
      <c r="G1464" s="31">
        <f>AVERAGE(VLOOKUP(A1464,Normalised!$A$2:$Q$3986,13,FALSE),VLOOKUP(A1464,Normalised!$A$2:$Q$3986,15,FALSE))</f>
        <v>3.0568868280286834</v>
      </c>
      <c r="H1464" s="31">
        <f>VLOOKUP(A1464,Normalised!$A$2:$Q$3986,17,FALSE)</f>
        <v>7.9731379731379723</v>
      </c>
      <c r="I1464" s="32">
        <f t="shared" si="44"/>
        <v>5.5150124005833279</v>
      </c>
      <c r="J1464" s="37">
        <f t="shared" si="45"/>
        <v>0.23915477750021893</v>
      </c>
      <c r="K1464" s="34">
        <f>((J1464-MIN(J$2:J$3986))/(MAX(J$2:J$3986)-MIN(J$2:J$3986))*10)</f>
        <v>0.49048758492510641</v>
      </c>
      <c r="L1464" s="21" t="s">
        <v>11434</v>
      </c>
    </row>
    <row r="1465" spans="1:12">
      <c r="A1465" s="23" t="s">
        <v>2495</v>
      </c>
      <c r="B1465" s="23" t="s">
        <v>5195</v>
      </c>
      <c r="C1465" s="23" t="s">
        <v>56</v>
      </c>
      <c r="D1465" s="23" t="s">
        <v>3404</v>
      </c>
      <c r="E1465" s="29">
        <f>VLOOKUP(A1465,Normalised!$A$2:$G$3986,7,FALSE)</f>
        <v>6.5588525872661577E-2</v>
      </c>
      <c r="F1465" s="30">
        <f>VLOOKUP(A1465,Normalised!$A$2:$K$3986,9,FALSE)</f>
        <v>3.0734438255866761E-2</v>
      </c>
      <c r="G1465" s="31">
        <f>AVERAGE(VLOOKUP(A1465,Normalised!$A$2:$Q$3986,13,FALSE),VLOOKUP(A1465,Normalised!$A$2:$Q$3986,15,FALSE))</f>
        <v>4.3799735348107127</v>
      </c>
      <c r="H1465" s="31">
        <f>VLOOKUP(A1465,Normalised!$A$2:$Q$3986,17,FALSE)</f>
        <v>9.1361416361416374</v>
      </c>
      <c r="I1465" s="32">
        <f t="shared" si="44"/>
        <v>6.7580575854761751</v>
      </c>
      <c r="J1465" s="37">
        <f t="shared" si="45"/>
        <v>0.23883154016891434</v>
      </c>
      <c r="K1465" s="34">
        <f>((J1465-MIN(J$2:J$3986))/(MAX(J$2:J$3986)-MIN(J$2:J$3986))*10)</f>
        <v>0.48982465065447878</v>
      </c>
      <c r="L1465" s="21" t="s">
        <v>11434</v>
      </c>
    </row>
    <row r="1466" spans="1:12">
      <c r="A1466" s="23" t="s">
        <v>248</v>
      </c>
      <c r="B1466" s="23" t="s">
        <v>11117</v>
      </c>
      <c r="C1466" s="23" t="s">
        <v>59</v>
      </c>
      <c r="D1466" s="23" t="s">
        <v>9857</v>
      </c>
      <c r="E1466" s="29">
        <f>VLOOKUP(A1466,Normalised!$A$2:$G$3986,7,FALSE)</f>
        <v>3.5366019296321466E-2</v>
      </c>
      <c r="F1466" s="30">
        <f>VLOOKUP(A1466,Normalised!$A$2:$K$3986,9,FALSE)</f>
        <v>7.1402722632458976E-2</v>
      </c>
      <c r="G1466" s="31">
        <f>AVERAGE(VLOOKUP(A1466,Normalised!$A$2:$Q$3986,13,FALSE),VLOOKUP(A1466,Normalised!$A$2:$Q$3986,15,FALSE))</f>
        <v>7.8050501929116054</v>
      </c>
      <c r="H1466" s="31">
        <f>VLOOKUP(A1466,Normalised!$A$2:$Q$3986,17,FALSE)</f>
        <v>2.945665445665445</v>
      </c>
      <c r="I1466" s="32">
        <f t="shared" si="44"/>
        <v>5.3753578192885252</v>
      </c>
      <c r="J1466" s="37">
        <f t="shared" si="45"/>
        <v>0.23854451968685542</v>
      </c>
      <c r="K1466" s="34">
        <f>((J1466-MIN(J$2:J$3986))/(MAX(J$2:J$3986)-MIN(J$2:J$3986))*10)</f>
        <v>0.48923599428499026</v>
      </c>
      <c r="L1466" s="21" t="s">
        <v>11434</v>
      </c>
    </row>
    <row r="1467" spans="1:12">
      <c r="A1467" s="23" t="s">
        <v>258</v>
      </c>
      <c r="B1467" s="23" t="s">
        <v>5401</v>
      </c>
      <c r="C1467" s="23" t="s">
        <v>59</v>
      </c>
      <c r="D1467" s="23" t="s">
        <v>9857</v>
      </c>
      <c r="E1467" s="29">
        <f>VLOOKUP(A1467,Normalised!$A$2:$G$3986,7,FALSE)</f>
        <v>2.1237558414004997E-2</v>
      </c>
      <c r="F1467" s="30">
        <f>VLOOKUP(A1467,Normalised!$A$2:$K$3986,9,FALSE)</f>
        <v>0.11868331944235141</v>
      </c>
      <c r="G1467" s="31">
        <f>AVERAGE(VLOOKUP(A1467,Normalised!$A$2:$Q$3986,13,FALSE),VLOOKUP(A1467,Normalised!$A$2:$Q$3986,15,FALSE))</f>
        <v>7.8050501929116054</v>
      </c>
      <c r="H1467" s="31">
        <f>VLOOKUP(A1467,Normalised!$A$2:$Q$3986,17,FALSE)</f>
        <v>2.945665445665445</v>
      </c>
      <c r="I1467" s="32">
        <f t="shared" si="44"/>
        <v>5.3753578192885252</v>
      </c>
      <c r="J1467" s="37">
        <f t="shared" si="45"/>
        <v>0.23839687050091923</v>
      </c>
      <c r="K1467" s="34">
        <f>((J1467-MIN(J$2:J$3986))/(MAX(J$2:J$3986)-MIN(J$2:J$3986))*10)</f>
        <v>0.48893317745070836</v>
      </c>
      <c r="L1467" s="21" t="s">
        <v>11434</v>
      </c>
    </row>
    <row r="1468" spans="1:12">
      <c r="A1468" s="23" t="s">
        <v>267</v>
      </c>
      <c r="B1468" s="23" t="s">
        <v>11083</v>
      </c>
      <c r="C1468" s="23" t="s">
        <v>59</v>
      </c>
      <c r="D1468" s="23" t="s">
        <v>9857</v>
      </c>
      <c r="E1468" s="29">
        <f>VLOOKUP(A1468,Normalised!$A$2:$G$3986,7,FALSE)</f>
        <v>2.1493068129174227E-2</v>
      </c>
      <c r="F1468" s="30">
        <f>VLOOKUP(A1468,Normalised!$A$2:$K$3986,9,FALSE)</f>
        <v>0.11625367905988294</v>
      </c>
      <c r="G1468" s="31">
        <f>AVERAGE(VLOOKUP(A1468,Normalised!$A$2:$Q$3986,13,FALSE),VLOOKUP(A1468,Normalised!$A$2:$Q$3986,15,FALSE))</f>
        <v>7.8050501929116054</v>
      </c>
      <c r="H1468" s="31">
        <f>VLOOKUP(A1468,Normalised!$A$2:$Q$3986,17,FALSE)</f>
        <v>2.945665445665445</v>
      </c>
      <c r="I1468" s="32">
        <f t="shared" si="44"/>
        <v>5.3753578192885252</v>
      </c>
      <c r="J1468" s="37">
        <f t="shared" si="45"/>
        <v>0.23770455287465941</v>
      </c>
      <c r="K1468" s="34">
        <f>((J1468-MIN(J$2:J$3986))/(MAX(J$2:J$3986)-MIN(J$2:J$3986))*10)</f>
        <v>0.48751328860694504</v>
      </c>
      <c r="L1468" s="21" t="s">
        <v>11434</v>
      </c>
    </row>
    <row r="1469" spans="1:12">
      <c r="A1469" s="23" t="s">
        <v>337</v>
      </c>
      <c r="B1469" s="23" t="s">
        <v>5390</v>
      </c>
      <c r="C1469" s="23" t="s">
        <v>46</v>
      </c>
      <c r="D1469" s="23" t="s">
        <v>9857</v>
      </c>
      <c r="E1469" s="29">
        <f>VLOOKUP(A1469,Normalised!$A$2:$G$3986,7,FALSE)</f>
        <v>3.8687175689882024E-2</v>
      </c>
      <c r="F1469" s="30">
        <f>VLOOKUP(A1469,Normalised!$A$2:$K$3986,9,FALSE)</f>
        <v>7.6056970453727654E-2</v>
      </c>
      <c r="G1469" s="31">
        <f>AVERAGE(VLOOKUP(A1469,Normalised!$A$2:$Q$3986,13,FALSE),VLOOKUP(A1469,Normalised!$A$2:$Q$3986,15,FALSE))</f>
        <v>5.6090541304087438</v>
      </c>
      <c r="H1469" s="31">
        <f>VLOOKUP(A1469,Normalised!$A$2:$Q$3986,17,FALSE)</f>
        <v>3.5073260073260073</v>
      </c>
      <c r="I1469" s="32">
        <f t="shared" si="44"/>
        <v>4.5581900688673755</v>
      </c>
      <c r="J1469" s="37">
        <f t="shared" si="45"/>
        <v>0.23759255411492716</v>
      </c>
      <c r="K1469" s="34">
        <f>((J1469-MIN(J$2:J$3986))/(MAX(J$2:J$3986)-MIN(J$2:J$3986))*10)</f>
        <v>0.4872835879848213</v>
      </c>
      <c r="L1469" s="21" t="s">
        <v>11434</v>
      </c>
    </row>
    <row r="1470" spans="1:12">
      <c r="A1470" s="23" t="s">
        <v>243</v>
      </c>
      <c r="B1470" s="23" t="s">
        <v>11127</v>
      </c>
      <c r="C1470" s="23" t="s">
        <v>59</v>
      </c>
      <c r="D1470" s="23" t="s">
        <v>9857</v>
      </c>
      <c r="E1470" s="29">
        <f>VLOOKUP(A1470,Normalised!$A$2:$G$3986,7,FALSE)</f>
        <v>1.9538403346217016E-2</v>
      </c>
      <c r="F1470" s="30">
        <f>VLOOKUP(A1470,Normalised!$A$2:$K$3986,9,FALSE)</f>
        <v>0.12735621295951727</v>
      </c>
      <c r="G1470" s="31">
        <f>AVERAGE(VLOOKUP(A1470,Normalised!$A$2:$Q$3986,13,FALSE),VLOOKUP(A1470,Normalised!$A$2:$Q$3986,15,FALSE))</f>
        <v>7.8050501929116054</v>
      </c>
      <c r="H1470" s="31">
        <f>VLOOKUP(A1470,Normalised!$A$2:$Q$3986,17,FALSE)</f>
        <v>2.945665445665445</v>
      </c>
      <c r="I1470" s="32">
        <f t="shared" si="44"/>
        <v>5.3753578192885252</v>
      </c>
      <c r="J1470" s="37">
        <f t="shared" si="45"/>
        <v>0.23737712311903764</v>
      </c>
      <c r="K1470" s="34">
        <f>((J1470-MIN(J$2:J$3986))/(MAX(J$2:J$3986)-MIN(J$2:J$3986))*10)</f>
        <v>0.48684175600472723</v>
      </c>
      <c r="L1470" s="21" t="s">
        <v>11434</v>
      </c>
    </row>
    <row r="1471" spans="1:12">
      <c r="A1471" s="23" t="s">
        <v>2633</v>
      </c>
      <c r="B1471" s="23" t="s">
        <v>4927</v>
      </c>
      <c r="C1471" s="23" t="s">
        <v>54</v>
      </c>
      <c r="D1471" s="23" t="s">
        <v>3404</v>
      </c>
      <c r="E1471" s="29">
        <f>VLOOKUP(A1471,Normalised!$A$2:$G$3986,7,FALSE)</f>
        <v>8.2086211339457787E-2</v>
      </c>
      <c r="F1471" s="30">
        <f>VLOOKUP(A1471,Normalised!$A$2:$K$3986,9,FALSE)</f>
        <v>2.4614204887370282E-2</v>
      </c>
      <c r="G1471" s="31">
        <f>AVERAGE(VLOOKUP(A1471,Normalised!$A$2:$Q$3986,13,FALSE),VLOOKUP(A1471,Normalised!$A$2:$Q$3986,15,FALSE))</f>
        <v>7.1600419408671776</v>
      </c>
      <c r="H1471" s="31">
        <f>VLOOKUP(A1471,Normalised!$A$2:$Q$3986,17,FALSE)</f>
        <v>6.0592185592185599</v>
      </c>
      <c r="I1471" s="32">
        <f t="shared" si="44"/>
        <v>6.6096302500428692</v>
      </c>
      <c r="J1471" s="37">
        <f t="shared" si="45"/>
        <v>0.237252644905491</v>
      </c>
      <c r="K1471" s="34">
        <f>((J1471-MIN(J$2:J$3986))/(MAX(J$2:J$3986)-MIN(J$2:J$3986))*10)</f>
        <v>0.48658646100716768</v>
      </c>
      <c r="L1471" s="21" t="s">
        <v>11434</v>
      </c>
    </row>
    <row r="1472" spans="1:12">
      <c r="A1472" s="23" t="s">
        <v>1479</v>
      </c>
      <c r="B1472" s="23" t="s">
        <v>7437</v>
      </c>
      <c r="C1472" s="23" t="s">
        <v>66</v>
      </c>
      <c r="D1472" s="23" t="s">
        <v>5787</v>
      </c>
      <c r="E1472" s="29">
        <f>VLOOKUP(A1472,Normalised!$A$2:$G$3986,7,FALSE)</f>
        <v>5.4539496741254134E-2</v>
      </c>
      <c r="F1472" s="30">
        <f>VLOOKUP(A1472,Normalised!$A$2:$K$3986,9,FALSE)</f>
        <v>4.4338374068253417E-2</v>
      </c>
      <c r="G1472" s="31">
        <f>AVERAGE(VLOOKUP(A1472,Normalised!$A$2:$Q$3986,13,FALSE),VLOOKUP(A1472,Normalised!$A$2:$Q$3986,15,FALSE))</f>
        <v>3.0568868280286834</v>
      </c>
      <c r="H1472" s="31">
        <f>VLOOKUP(A1472,Normalised!$A$2:$Q$3986,17,FALSE)</f>
        <v>7.9731379731379723</v>
      </c>
      <c r="I1472" s="32">
        <f t="shared" si="44"/>
        <v>5.5150124005833279</v>
      </c>
      <c r="J1472" s="37">
        <f t="shared" si="45"/>
        <v>0.23714417465200524</v>
      </c>
      <c r="K1472" s="34">
        <f>((J1472-MIN(J$2:J$3986))/(MAX(J$2:J$3986)-MIN(J$2:J$3986))*10)</f>
        <v>0.48636399707303868</v>
      </c>
      <c r="L1472" s="21" t="s">
        <v>11434</v>
      </c>
    </row>
    <row r="1473" spans="1:12">
      <c r="A1473" s="23" t="s">
        <v>149</v>
      </c>
      <c r="B1473" s="23" t="s">
        <v>11291</v>
      </c>
      <c r="C1473" s="23" t="s">
        <v>32</v>
      </c>
      <c r="D1473" s="23" t="s">
        <v>9857</v>
      </c>
      <c r="E1473" s="29">
        <f>VLOOKUP(A1473,Normalised!$A$2:$G$3986,7,FALSE)</f>
        <v>1.1781841697217908E-2</v>
      </c>
      <c r="F1473" s="30">
        <f>VLOOKUP(A1473,Normalised!$A$2:$K$3986,9,FALSE)</f>
        <v>0.16716335897270296</v>
      </c>
      <c r="G1473" s="31">
        <f>AVERAGE(VLOOKUP(A1473,Normalised!$A$2:$Q$3986,13,FALSE),VLOOKUP(A1473,Normalised!$A$2:$Q$3986,15,FALSE))</f>
        <v>6.8357209442575986</v>
      </c>
      <c r="H1473" s="31">
        <f>VLOOKUP(A1473,Normalised!$A$2:$Q$3986,17,FALSE)</f>
        <v>6.6422466422466417</v>
      </c>
      <c r="I1473" s="32">
        <f t="shared" si="44"/>
        <v>6.7389837932521202</v>
      </c>
      <c r="J1473" s="37">
        <f t="shared" si="45"/>
        <v>0.23676430507110624</v>
      </c>
      <c r="K1473" s="34">
        <f>((J1473-MIN(J$2:J$3986))/(MAX(J$2:J$3986)-MIN(J$2:J$3986))*10)</f>
        <v>0.48558491452545505</v>
      </c>
      <c r="L1473" s="21" t="s">
        <v>11434</v>
      </c>
    </row>
    <row r="1474" spans="1:12">
      <c r="A1474" s="23" t="s">
        <v>2092</v>
      </c>
      <c r="B1474" s="23" t="s">
        <v>5979</v>
      </c>
      <c r="C1474" s="23" t="s">
        <v>69</v>
      </c>
      <c r="D1474" s="23" t="s">
        <v>5787</v>
      </c>
      <c r="E1474" s="29">
        <f>VLOOKUP(A1474,Normalised!$A$2:$G$3986,7,FALSE)</f>
        <v>1.6520191870832569E-2</v>
      </c>
      <c r="F1474" s="30">
        <f>VLOOKUP(A1474,Normalised!$A$2:$K$3986,9,FALSE)</f>
        <v>0.1445994835220149</v>
      </c>
      <c r="G1474" s="31">
        <f>AVERAGE(VLOOKUP(A1474,Normalised!$A$2:$Q$3986,13,FALSE),VLOOKUP(A1474,Normalised!$A$2:$Q$3986,15,FALSE))</f>
        <v>5.0407022553624179</v>
      </c>
      <c r="H1474" s="31">
        <f>VLOOKUP(A1474,Normalised!$A$2:$Q$3986,17,FALSE)</f>
        <v>6.0622710622710629</v>
      </c>
      <c r="I1474" s="32">
        <f t="shared" ref="I1474:I1537" si="46">AVERAGE(G1474:H1474)</f>
        <v>5.5514866588167404</v>
      </c>
      <c r="J1474" s="37">
        <f t="shared" ref="J1474:J1537" si="47">E1474^(1/3)*F1474^(1/3)*I1474^(1/3)</f>
        <v>0.23669933788750128</v>
      </c>
      <c r="K1474" s="34">
        <f>((J1474-MIN(J$2:J$3986))/(MAX(J$2:J$3986)-MIN(J$2:J$3986))*10)</f>
        <v>0.48545167195627514</v>
      </c>
      <c r="L1474" s="21" t="s">
        <v>11434</v>
      </c>
    </row>
    <row r="1475" spans="1:12">
      <c r="A1475" s="23" t="s">
        <v>1447</v>
      </c>
      <c r="B1475" s="23" t="s">
        <v>7496</v>
      </c>
      <c r="C1475" s="23" t="s">
        <v>66</v>
      </c>
      <c r="D1475" s="23" t="s">
        <v>5787</v>
      </c>
      <c r="E1475" s="29">
        <f>VLOOKUP(A1475,Normalised!$A$2:$G$3986,7,FALSE)</f>
        <v>4.0407044456490224E-2</v>
      </c>
      <c r="F1475" s="30">
        <f>VLOOKUP(A1475,Normalised!$A$2:$K$3986,9,FALSE)</f>
        <v>5.9398043780684459E-2</v>
      </c>
      <c r="G1475" s="31">
        <f>AVERAGE(VLOOKUP(A1475,Normalised!$A$2:$Q$3986,13,FALSE),VLOOKUP(A1475,Normalised!$A$2:$Q$3986,15,FALSE))</f>
        <v>3.0568868280286834</v>
      </c>
      <c r="H1475" s="31">
        <f>VLOOKUP(A1475,Normalised!$A$2:$Q$3986,17,FALSE)</f>
        <v>7.9731379731379723</v>
      </c>
      <c r="I1475" s="32">
        <f t="shared" si="46"/>
        <v>5.5150124005833279</v>
      </c>
      <c r="J1475" s="37">
        <f t="shared" si="47"/>
        <v>0.23655124617357573</v>
      </c>
      <c r="K1475" s="34">
        <f>((J1475-MIN(J$2:J$3986))/(MAX(J$2:J$3986)-MIN(J$2:J$3986))*10)</f>
        <v>0.4851479475319922</v>
      </c>
      <c r="L1475" s="21" t="s">
        <v>11434</v>
      </c>
    </row>
    <row r="1476" spans="1:12">
      <c r="A1476" s="23" t="s">
        <v>317</v>
      </c>
      <c r="B1476" s="23" t="s">
        <v>5614</v>
      </c>
      <c r="C1476" s="23" t="s">
        <v>46</v>
      </c>
      <c r="D1476" s="23" t="s">
        <v>9857</v>
      </c>
      <c r="E1476" s="29">
        <f>VLOOKUP(A1476,Normalised!$A$2:$G$3986,7,FALSE)</f>
        <v>4.604946755428254E-2</v>
      </c>
      <c r="F1476" s="30">
        <f>VLOOKUP(A1476,Normalised!$A$2:$K$3986,9,FALSE)</f>
        <v>6.302712688361202E-2</v>
      </c>
      <c r="G1476" s="31">
        <f>AVERAGE(VLOOKUP(A1476,Normalised!$A$2:$Q$3986,13,FALSE),VLOOKUP(A1476,Normalised!$A$2:$Q$3986,15,FALSE))</f>
        <v>5.6090541304087438</v>
      </c>
      <c r="H1476" s="31">
        <f>VLOOKUP(A1476,Normalised!$A$2:$Q$3986,17,FALSE)</f>
        <v>3.5073260073260073</v>
      </c>
      <c r="I1476" s="32">
        <f t="shared" si="46"/>
        <v>4.5581900688673755</v>
      </c>
      <c r="J1476" s="37">
        <f t="shared" si="47"/>
        <v>0.23650927923309392</v>
      </c>
      <c r="K1476" s="34">
        <f>((J1476-MIN(J$2:J$3986))/(MAX(J$2:J$3986)-MIN(J$2:J$3986))*10)</f>
        <v>0.48506187664727574</v>
      </c>
      <c r="L1476" s="21" t="s">
        <v>11434</v>
      </c>
    </row>
    <row r="1477" spans="1:12">
      <c r="A1477" s="23" t="s">
        <v>1493</v>
      </c>
      <c r="B1477" s="23" t="s">
        <v>7410</v>
      </c>
      <c r="C1477" s="23" t="s">
        <v>66</v>
      </c>
      <c r="D1477" s="23" t="s">
        <v>5787</v>
      </c>
      <c r="E1477" s="29">
        <f>VLOOKUP(A1477,Normalised!$A$2:$G$3986,7,FALSE)</f>
        <v>8.6256801792802873E-2</v>
      </c>
      <c r="F1477" s="30">
        <f>VLOOKUP(A1477,Normalised!$A$2:$K$3986,9,FALSE)</f>
        <v>2.7792215514227746E-2</v>
      </c>
      <c r="G1477" s="31">
        <f>AVERAGE(VLOOKUP(A1477,Normalised!$A$2:$Q$3986,13,FALSE),VLOOKUP(A1477,Normalised!$A$2:$Q$3986,15,FALSE))</f>
        <v>3.0568868280286834</v>
      </c>
      <c r="H1477" s="31">
        <f>VLOOKUP(A1477,Normalised!$A$2:$Q$3986,17,FALSE)</f>
        <v>7.9731379731379723</v>
      </c>
      <c r="I1477" s="32">
        <f t="shared" si="46"/>
        <v>5.5150124005833279</v>
      </c>
      <c r="J1477" s="37">
        <f t="shared" si="47"/>
        <v>0.23645817745829784</v>
      </c>
      <c r="K1477" s="34">
        <f>((J1477-MIN(J$2:J$3986))/(MAX(J$2:J$3986)-MIN(J$2:J$3986))*10)</f>
        <v>0.4849570709379058</v>
      </c>
      <c r="L1477" s="21" t="s">
        <v>11434</v>
      </c>
    </row>
    <row r="1478" spans="1:12">
      <c r="A1478" s="23" t="s">
        <v>544</v>
      </c>
      <c r="B1478" s="23" t="s">
        <v>10598</v>
      </c>
      <c r="C1478" s="23" t="s">
        <v>33</v>
      </c>
      <c r="D1478" s="23" t="s">
        <v>9857</v>
      </c>
      <c r="E1478" s="29">
        <f>VLOOKUP(A1478,Normalised!$A$2:$G$3986,7,FALSE)</f>
        <v>8.7890071022677582E-2</v>
      </c>
      <c r="F1478" s="30">
        <f>VLOOKUP(A1478,Normalised!$A$2:$K$3986,9,FALSE)</f>
        <v>4.0217211900522118E-2</v>
      </c>
      <c r="G1478" s="31">
        <f>AVERAGE(VLOOKUP(A1478,Normalised!$A$2:$Q$3986,13,FALSE),VLOOKUP(A1478,Normalised!$A$2:$Q$3986,15,FALSE))</f>
        <v>7.4422140424319174</v>
      </c>
      <c r="H1478" s="31">
        <f>VLOOKUP(A1478,Normalised!$A$2:$Q$3986,17,FALSE)</f>
        <v>0</v>
      </c>
      <c r="I1478" s="32">
        <f t="shared" si="46"/>
        <v>3.7211070212159587</v>
      </c>
      <c r="J1478" s="37">
        <f t="shared" si="47"/>
        <v>0.23605215984789185</v>
      </c>
      <c r="K1478" s="34">
        <f>((J1478-MIN(J$2:J$3986))/(MAX(J$2:J$3986)-MIN(J$2:J$3986))*10)</f>
        <v>0.48412436084427235</v>
      </c>
      <c r="L1478" s="21" t="s">
        <v>11434</v>
      </c>
    </row>
    <row r="1479" spans="1:12">
      <c r="A1479" s="23" t="s">
        <v>242</v>
      </c>
      <c r="B1479" s="23" t="s">
        <v>11129</v>
      </c>
      <c r="C1479" s="23" t="s">
        <v>59</v>
      </c>
      <c r="D1479" s="23" t="s">
        <v>9857</v>
      </c>
      <c r="E1479" s="29">
        <f>VLOOKUP(A1479,Normalised!$A$2:$G$3986,7,FALSE)</f>
        <v>3.4202575991603833E-2</v>
      </c>
      <c r="F1479" s="30">
        <f>VLOOKUP(A1479,Normalised!$A$2:$K$3986,9,FALSE)</f>
        <v>7.1412974279642383E-2</v>
      </c>
      <c r="G1479" s="31">
        <f>AVERAGE(VLOOKUP(A1479,Normalised!$A$2:$Q$3986,13,FALSE),VLOOKUP(A1479,Normalised!$A$2:$Q$3986,15,FALSE))</f>
        <v>7.8050501929116054</v>
      </c>
      <c r="H1479" s="31">
        <f>VLOOKUP(A1479,Normalised!$A$2:$Q$3986,17,FALSE)</f>
        <v>2.945665445665445</v>
      </c>
      <c r="I1479" s="32">
        <f t="shared" si="46"/>
        <v>5.3753578192885252</v>
      </c>
      <c r="J1479" s="37">
        <f t="shared" si="47"/>
        <v>0.23591077227593502</v>
      </c>
      <c r="K1479" s="34">
        <f>((J1479-MIN(J$2:J$3986))/(MAX(J$2:J$3986)-MIN(J$2:J$3986))*10)</f>
        <v>0.48383438608636697</v>
      </c>
      <c r="L1479" s="21" t="s">
        <v>11434</v>
      </c>
    </row>
    <row r="1480" spans="1:12">
      <c r="A1480" s="23" t="s">
        <v>2167</v>
      </c>
      <c r="B1480" s="23" t="s">
        <v>5847</v>
      </c>
      <c r="C1480" s="23" t="s">
        <v>43</v>
      </c>
      <c r="D1480" s="23" t="s">
        <v>5787</v>
      </c>
      <c r="E1480" s="29">
        <f>VLOOKUP(A1480,Normalised!$A$2:$G$3986,7,FALSE)</f>
        <v>7.5605716812533275E-3</v>
      </c>
      <c r="F1480" s="30">
        <f>VLOOKUP(A1480,Normalised!$A$2:$K$3986,9,FALSE)</f>
        <v>0.25008893303931612</v>
      </c>
      <c r="G1480" s="31">
        <f>AVERAGE(VLOOKUP(A1480,Normalised!$A$2:$Q$3986,13,FALSE),VLOOKUP(A1480,Normalised!$A$2:$Q$3986,15,FALSE))</f>
        <v>5.0983509309213231</v>
      </c>
      <c r="H1480" s="31">
        <f>VLOOKUP(A1480,Normalised!$A$2:$Q$3986,17,FALSE)</f>
        <v>8.7667887667887676</v>
      </c>
      <c r="I1480" s="32">
        <f t="shared" si="46"/>
        <v>6.9325698488550458</v>
      </c>
      <c r="J1480" s="37">
        <f t="shared" si="47"/>
        <v>0.23578406690369566</v>
      </c>
      <c r="K1480" s="34">
        <f>((J1480-MIN(J$2:J$3986))/(MAX(J$2:J$3986)-MIN(J$2:J$3986))*10)</f>
        <v>0.48357452336199946</v>
      </c>
      <c r="L1480" s="21" t="s">
        <v>11434</v>
      </c>
    </row>
    <row r="1481" spans="1:12">
      <c r="A1481" s="23" t="s">
        <v>2559</v>
      </c>
      <c r="B1481" s="23" t="s">
        <v>5072</v>
      </c>
      <c r="C1481" s="23" t="s">
        <v>19</v>
      </c>
      <c r="D1481" s="23" t="s">
        <v>3404</v>
      </c>
      <c r="E1481" s="29">
        <f>VLOOKUP(A1481,Normalised!$A$2:$G$3986,7,FALSE)</f>
        <v>0.13509442613955061</v>
      </c>
      <c r="F1481" s="30">
        <f>VLOOKUP(A1481,Normalised!$A$2:$K$3986,9,FALSE)</f>
        <v>1.4444570881426373E-2</v>
      </c>
      <c r="G1481" s="31">
        <f>AVERAGE(VLOOKUP(A1481,Normalised!$A$2:$Q$3986,13,FALSE),VLOOKUP(A1481,Normalised!$A$2:$Q$3986,15,FALSE))</f>
        <v>7.5313319467016822</v>
      </c>
      <c r="H1481" s="31">
        <f>VLOOKUP(A1481,Normalised!$A$2:$Q$3986,17,FALSE)</f>
        <v>5.8608058608058622</v>
      </c>
      <c r="I1481" s="32">
        <f t="shared" si="46"/>
        <v>6.6960689037537726</v>
      </c>
      <c r="J1481" s="37">
        <f t="shared" si="47"/>
        <v>0.23553421084288251</v>
      </c>
      <c r="K1481" s="34">
        <f>((J1481-MIN(J$2:J$3986))/(MAX(J$2:J$3986)-MIN(J$2:J$3986))*10)</f>
        <v>0.48306208828908093</v>
      </c>
      <c r="L1481" s="21" t="s">
        <v>11434</v>
      </c>
    </row>
    <row r="1482" spans="1:12">
      <c r="A1482" s="23" t="s">
        <v>1511</v>
      </c>
      <c r="B1482" s="23" t="s">
        <v>7384</v>
      </c>
      <c r="C1482" s="23" t="s">
        <v>66</v>
      </c>
      <c r="D1482" s="23" t="s">
        <v>5787</v>
      </c>
      <c r="E1482" s="29">
        <f>VLOOKUP(A1482,Normalised!$A$2:$G$3986,7,FALSE)</f>
        <v>4.4676085348923034E-2</v>
      </c>
      <c r="F1482" s="30">
        <f>VLOOKUP(A1482,Normalised!$A$2:$K$3986,9,FALSE)</f>
        <v>5.2580698403716021E-2</v>
      </c>
      <c r="G1482" s="31">
        <f>AVERAGE(VLOOKUP(A1482,Normalised!$A$2:$Q$3986,13,FALSE),VLOOKUP(A1482,Normalised!$A$2:$Q$3986,15,FALSE))</f>
        <v>3.0568868280286834</v>
      </c>
      <c r="H1482" s="31">
        <f>VLOOKUP(A1482,Normalised!$A$2:$Q$3986,17,FALSE)</f>
        <v>7.9731379731379723</v>
      </c>
      <c r="I1482" s="32">
        <f t="shared" si="46"/>
        <v>5.5150124005833279</v>
      </c>
      <c r="J1482" s="37">
        <f t="shared" si="47"/>
        <v>0.23486374693692763</v>
      </c>
      <c r="K1482" s="34">
        <f>((J1482-MIN(J$2:J$3986))/(MAX(J$2:J$3986)-MIN(J$2:J$3986))*10)</f>
        <v>0.48168701970191474</v>
      </c>
      <c r="L1482" s="21" t="s">
        <v>11434</v>
      </c>
    </row>
    <row r="1483" spans="1:12">
      <c r="A1483" s="23" t="s">
        <v>2122</v>
      </c>
      <c r="B1483" s="23" t="s">
        <v>5923</v>
      </c>
      <c r="C1483" s="23" t="s">
        <v>69</v>
      </c>
      <c r="D1483" s="23" t="s">
        <v>5787</v>
      </c>
      <c r="E1483" s="29">
        <f>VLOOKUP(A1483,Normalised!$A$2:$G$3986,7,FALSE)</f>
        <v>1.1578953039822966E-2</v>
      </c>
      <c r="F1483" s="30">
        <f>VLOOKUP(A1483,Normalised!$A$2:$K$3986,9,FALSE)</f>
        <v>0.19955856407228231</v>
      </c>
      <c r="G1483" s="31">
        <f>AVERAGE(VLOOKUP(A1483,Normalised!$A$2:$Q$3986,13,FALSE),VLOOKUP(A1483,Normalised!$A$2:$Q$3986,15,FALSE))</f>
        <v>5.0407022553624179</v>
      </c>
      <c r="H1483" s="31">
        <f>VLOOKUP(A1483,Normalised!$A$2:$Q$3986,17,FALSE)</f>
        <v>6.0622710622710629</v>
      </c>
      <c r="I1483" s="32">
        <f t="shared" si="46"/>
        <v>5.5514866588167404</v>
      </c>
      <c r="J1483" s="37">
        <f t="shared" si="47"/>
        <v>0.23409006799697635</v>
      </c>
      <c r="K1483" s="34">
        <f>((J1483-MIN(J$2:J$3986))/(MAX(J$2:J$3986)-MIN(J$2:J$3986))*10)</f>
        <v>0.48010026522127819</v>
      </c>
      <c r="L1483" s="21" t="s">
        <v>11434</v>
      </c>
    </row>
    <row r="1484" spans="1:12">
      <c r="A1484" s="23" t="s">
        <v>1470</v>
      </c>
      <c r="B1484" s="23" t="s">
        <v>7454</v>
      </c>
      <c r="C1484" s="23" t="s">
        <v>66</v>
      </c>
      <c r="D1484" s="23" t="s">
        <v>5787</v>
      </c>
      <c r="E1484" s="29">
        <f>VLOOKUP(A1484,Normalised!$A$2:$G$3986,7,FALSE)</f>
        <v>4.5125486052862943E-2</v>
      </c>
      <c r="F1484" s="30">
        <f>VLOOKUP(A1484,Normalised!$A$2:$K$3986,9,FALSE)</f>
        <v>5.1217229328322331E-2</v>
      </c>
      <c r="G1484" s="31">
        <f>AVERAGE(VLOOKUP(A1484,Normalised!$A$2:$Q$3986,13,FALSE),VLOOKUP(A1484,Normalised!$A$2:$Q$3986,15,FALSE))</f>
        <v>3.0568868280286834</v>
      </c>
      <c r="H1484" s="31">
        <f>VLOOKUP(A1484,Normalised!$A$2:$Q$3986,17,FALSE)</f>
        <v>7.9731379731379723</v>
      </c>
      <c r="I1484" s="32">
        <f t="shared" si="46"/>
        <v>5.5150124005833279</v>
      </c>
      <c r="J1484" s="37">
        <f t="shared" si="47"/>
        <v>0.23359389540699668</v>
      </c>
      <c r="K1484" s="34">
        <f>((J1484-MIN(J$2:J$3986))/(MAX(J$2:J$3986)-MIN(J$2:J$3986))*10)</f>
        <v>0.47908265437566189</v>
      </c>
      <c r="L1484" s="21" t="s">
        <v>11434</v>
      </c>
    </row>
    <row r="1485" spans="1:12">
      <c r="A1485" s="23" t="s">
        <v>3037</v>
      </c>
      <c r="B1485" s="23" t="s">
        <v>4126</v>
      </c>
      <c r="C1485" s="23" t="s">
        <v>55</v>
      </c>
      <c r="D1485" s="23" t="s">
        <v>3404</v>
      </c>
      <c r="E1485" s="29">
        <f>VLOOKUP(A1485,Normalised!$A$2:$G$3986,7,FALSE)</f>
        <v>0.44887983576639595</v>
      </c>
      <c r="F1485" s="30">
        <f>VLOOKUP(A1485,Normalised!$A$2:$K$3986,9,FALSE)</f>
        <v>4.2544335811156454E-3</v>
      </c>
      <c r="G1485" s="31">
        <f>AVERAGE(VLOOKUP(A1485,Normalised!$A$2:$Q$3986,13,FALSE),VLOOKUP(A1485,Normalised!$A$2:$Q$3986,15,FALSE))</f>
        <v>5.4569372241918508</v>
      </c>
      <c r="H1485" s="31">
        <f>VLOOKUP(A1485,Normalised!$A$2:$Q$3986,17,FALSE)</f>
        <v>7.8571428571428577</v>
      </c>
      <c r="I1485" s="32">
        <f t="shared" si="46"/>
        <v>6.6570400406673542</v>
      </c>
      <c r="J1485" s="37">
        <f t="shared" si="47"/>
        <v>0.23339112530161238</v>
      </c>
      <c r="K1485" s="34">
        <f>((J1485-MIN(J$2:J$3986))/(MAX(J$2:J$3986)-MIN(J$2:J$3986))*10)</f>
        <v>0.47866678888334546</v>
      </c>
      <c r="L1485" s="21" t="s">
        <v>11434</v>
      </c>
    </row>
    <row r="1486" spans="1:12">
      <c r="A1486" s="23" t="s">
        <v>323</v>
      </c>
      <c r="B1486" s="23" t="s">
        <v>10988</v>
      </c>
      <c r="C1486" s="23" t="s">
        <v>46</v>
      </c>
      <c r="D1486" s="23" t="s">
        <v>9857</v>
      </c>
      <c r="E1486" s="29">
        <f>VLOOKUP(A1486,Normalised!$A$2:$G$3986,7,FALSE)</f>
        <v>2.4486376637011989E-2</v>
      </c>
      <c r="F1486" s="30">
        <f>VLOOKUP(A1486,Normalised!$A$2:$K$3986,9,FALSE)</f>
        <v>0.1132807013766937</v>
      </c>
      <c r="G1486" s="31">
        <f>AVERAGE(VLOOKUP(A1486,Normalised!$A$2:$Q$3986,13,FALSE),VLOOKUP(A1486,Normalised!$A$2:$Q$3986,15,FALSE))</f>
        <v>5.6090541304087438</v>
      </c>
      <c r="H1486" s="31">
        <f>VLOOKUP(A1486,Normalised!$A$2:$Q$3986,17,FALSE)</f>
        <v>3.5073260073260073</v>
      </c>
      <c r="I1486" s="32">
        <f t="shared" si="46"/>
        <v>4.5581900688673755</v>
      </c>
      <c r="J1486" s="37">
        <f t="shared" si="47"/>
        <v>0.23296515178798016</v>
      </c>
      <c r="K1486" s="34">
        <f>((J1486-MIN(J$2:J$3986))/(MAX(J$2:J$3986)-MIN(J$2:J$3986))*10)</f>
        <v>0.47779315080624984</v>
      </c>
      <c r="L1486" s="21" t="s">
        <v>11434</v>
      </c>
    </row>
    <row r="1487" spans="1:12">
      <c r="A1487" s="23" t="s">
        <v>1495</v>
      </c>
      <c r="B1487" s="23" t="s">
        <v>7406</v>
      </c>
      <c r="C1487" s="23" t="s">
        <v>66</v>
      </c>
      <c r="D1487" s="23" t="s">
        <v>5787</v>
      </c>
      <c r="E1487" s="29">
        <f>VLOOKUP(A1487,Normalised!$A$2:$G$3986,7,FALSE)</f>
        <v>3.971928928824988E-2</v>
      </c>
      <c r="F1487" s="30">
        <f>VLOOKUP(A1487,Normalised!$A$2:$K$3986,9,FALSE)</f>
        <v>5.7696270348238203E-2</v>
      </c>
      <c r="G1487" s="31">
        <f>AVERAGE(VLOOKUP(A1487,Normalised!$A$2:$Q$3986,13,FALSE),VLOOKUP(A1487,Normalised!$A$2:$Q$3986,15,FALSE))</f>
        <v>3.0568868280286834</v>
      </c>
      <c r="H1487" s="31">
        <f>VLOOKUP(A1487,Normalised!$A$2:$Q$3986,17,FALSE)</f>
        <v>7.9731379731379723</v>
      </c>
      <c r="I1487" s="32">
        <f t="shared" si="46"/>
        <v>5.5150124005833279</v>
      </c>
      <c r="J1487" s="37">
        <f t="shared" si="47"/>
        <v>0.23293347232833472</v>
      </c>
      <c r="K1487" s="34">
        <f>((J1487-MIN(J$2:J$3986))/(MAX(J$2:J$3986)-MIN(J$2:J$3986))*10)</f>
        <v>0.47772817873328666</v>
      </c>
      <c r="L1487" s="21" t="s">
        <v>11434</v>
      </c>
    </row>
    <row r="1488" spans="1:12">
      <c r="A1488" s="23" t="s">
        <v>190</v>
      </c>
      <c r="B1488" s="23" t="s">
        <v>11224</v>
      </c>
      <c r="C1488" s="23" t="s">
        <v>32</v>
      </c>
      <c r="D1488" s="23" t="s">
        <v>9857</v>
      </c>
      <c r="E1488" s="29">
        <f>VLOOKUP(A1488,Normalised!$A$2:$G$3986,7,FALSE)</f>
        <v>1.3948053906482006E-2</v>
      </c>
      <c r="F1488" s="30">
        <f>VLOOKUP(A1488,Normalised!$A$2:$K$3986,9,FALSE)</f>
        <v>0.13409154515901844</v>
      </c>
      <c r="G1488" s="31">
        <f>AVERAGE(VLOOKUP(A1488,Normalised!$A$2:$Q$3986,13,FALSE),VLOOKUP(A1488,Normalised!$A$2:$Q$3986,15,FALSE))</f>
        <v>6.8357209442575986</v>
      </c>
      <c r="H1488" s="31">
        <f>VLOOKUP(A1488,Normalised!$A$2:$Q$3986,17,FALSE)</f>
        <v>6.6422466422466417</v>
      </c>
      <c r="I1488" s="32">
        <f t="shared" si="46"/>
        <v>6.7389837932521202</v>
      </c>
      <c r="J1488" s="37">
        <f t="shared" si="47"/>
        <v>0.23272148247849817</v>
      </c>
      <c r="K1488" s="34">
        <f>((J1488-MIN(J$2:J$3986))/(MAX(J$2:J$3986)-MIN(J$2:J$3986))*10)</f>
        <v>0.47729340427232125</v>
      </c>
      <c r="L1488" s="21" t="s">
        <v>11434</v>
      </c>
    </row>
    <row r="1489" spans="1:12">
      <c r="A1489" s="23" t="s">
        <v>1414</v>
      </c>
      <c r="B1489" s="23" t="s">
        <v>7564</v>
      </c>
      <c r="C1489" s="23" t="s">
        <v>66</v>
      </c>
      <c r="D1489" s="23" t="s">
        <v>5787</v>
      </c>
      <c r="E1489" s="29">
        <f>VLOOKUP(A1489,Normalised!$A$2:$G$3986,7,FALSE)</f>
        <v>4.480145142578016E-2</v>
      </c>
      <c r="F1489" s="30">
        <f>VLOOKUP(A1489,Normalised!$A$2:$K$3986,9,FALSE)</f>
        <v>5.0991693090287282E-2</v>
      </c>
      <c r="G1489" s="31">
        <f>AVERAGE(VLOOKUP(A1489,Normalised!$A$2:$Q$3986,13,FALSE),VLOOKUP(A1489,Normalised!$A$2:$Q$3986,15,FALSE))</f>
        <v>3.0568868280286834</v>
      </c>
      <c r="H1489" s="31">
        <f>VLOOKUP(A1489,Normalised!$A$2:$Q$3986,17,FALSE)</f>
        <v>7.9731379731379723</v>
      </c>
      <c r="I1489" s="32">
        <f t="shared" si="46"/>
        <v>5.5150124005833279</v>
      </c>
      <c r="J1489" s="37">
        <f t="shared" si="47"/>
        <v>0.23269086631237396</v>
      </c>
      <c r="K1489" s="34">
        <f>((J1489-MIN(J$2:J$3986))/(MAX(J$2:J$3986)-MIN(J$2:J$3986))*10)</f>
        <v>0.47723061293050117</v>
      </c>
      <c r="L1489" s="21" t="s">
        <v>11434</v>
      </c>
    </row>
    <row r="1490" spans="1:12">
      <c r="A1490" s="23" t="s">
        <v>255</v>
      </c>
      <c r="B1490" s="23" t="s">
        <v>11103</v>
      </c>
      <c r="C1490" s="23" t="s">
        <v>59</v>
      </c>
      <c r="D1490" s="23" t="s">
        <v>9857</v>
      </c>
      <c r="E1490" s="29">
        <f>VLOOKUP(A1490,Normalised!$A$2:$G$3986,7,FALSE)</f>
        <v>2.1415116061696826E-2</v>
      </c>
      <c r="F1490" s="30">
        <f>VLOOKUP(A1490,Normalised!$A$2:$K$3986,9,FALSE)</f>
        <v>0.10901601614839465</v>
      </c>
      <c r="G1490" s="31">
        <f>AVERAGE(VLOOKUP(A1490,Normalised!$A$2:$Q$3986,13,FALSE),VLOOKUP(A1490,Normalised!$A$2:$Q$3986,15,FALSE))</f>
        <v>7.8050501929116054</v>
      </c>
      <c r="H1490" s="31">
        <f>VLOOKUP(A1490,Normalised!$A$2:$Q$3986,17,FALSE)</f>
        <v>2.945665445665445</v>
      </c>
      <c r="I1490" s="32">
        <f t="shared" si="46"/>
        <v>5.3753578192885252</v>
      </c>
      <c r="J1490" s="37">
        <f t="shared" si="47"/>
        <v>0.23238390191140865</v>
      </c>
      <c r="K1490" s="34">
        <f>((J1490-MIN(J$2:J$3986))/(MAX(J$2:J$3986)-MIN(J$2:J$3986))*10)</f>
        <v>0.47660105315644513</v>
      </c>
      <c r="L1490" s="21" t="s">
        <v>11434</v>
      </c>
    </row>
    <row r="1491" spans="1:12">
      <c r="A1491" s="23" t="s">
        <v>284</v>
      </c>
      <c r="B1491" s="23" t="s">
        <v>11052</v>
      </c>
      <c r="C1491" s="23" t="s">
        <v>46</v>
      </c>
      <c r="D1491" s="23" t="s">
        <v>9857</v>
      </c>
      <c r="E1491" s="29">
        <f>VLOOKUP(A1491,Normalised!$A$2:$G$3986,7,FALSE)</f>
        <v>5.354024093740796E-2</v>
      </c>
      <c r="F1491" s="30">
        <f>VLOOKUP(A1491,Normalised!$A$2:$K$3986,9,FALSE)</f>
        <v>5.1288990858606207E-2</v>
      </c>
      <c r="G1491" s="31">
        <f>AVERAGE(VLOOKUP(A1491,Normalised!$A$2:$Q$3986,13,FALSE),VLOOKUP(A1491,Normalised!$A$2:$Q$3986,15,FALSE))</f>
        <v>5.6090541304087438</v>
      </c>
      <c r="H1491" s="31">
        <f>VLOOKUP(A1491,Normalised!$A$2:$Q$3986,17,FALSE)</f>
        <v>3.5073260073260073</v>
      </c>
      <c r="I1491" s="32">
        <f t="shared" si="46"/>
        <v>4.5581900688673755</v>
      </c>
      <c r="J1491" s="37">
        <f t="shared" si="47"/>
        <v>0.23218400703460979</v>
      </c>
      <c r="K1491" s="34">
        <f>((J1491-MIN(J$2:J$3986))/(MAX(J$2:J$3986)-MIN(J$2:J$3986))*10)</f>
        <v>0.47619108453116904</v>
      </c>
      <c r="L1491" s="21" t="s">
        <v>11434</v>
      </c>
    </row>
    <row r="1492" spans="1:12">
      <c r="A1492" s="23" t="s">
        <v>207</v>
      </c>
      <c r="B1492" s="23" t="s">
        <v>11190</v>
      </c>
      <c r="C1492" s="23" t="s">
        <v>59</v>
      </c>
      <c r="D1492" s="23" t="s">
        <v>9857</v>
      </c>
      <c r="E1492" s="29">
        <f>VLOOKUP(A1492,Normalised!$A$2:$G$3986,7,FALSE)</f>
        <v>2.2339414443811604E-2</v>
      </c>
      <c r="F1492" s="30">
        <f>VLOOKUP(A1492,Normalised!$A$2:$K$3986,9,FALSE)</f>
        <v>0.10335710690315165</v>
      </c>
      <c r="G1492" s="31">
        <f>AVERAGE(VLOOKUP(A1492,Normalised!$A$2:$Q$3986,13,FALSE),VLOOKUP(A1492,Normalised!$A$2:$Q$3986,15,FALSE))</f>
        <v>7.8050501929116054</v>
      </c>
      <c r="H1492" s="31">
        <f>VLOOKUP(A1492,Normalised!$A$2:$Q$3986,17,FALSE)</f>
        <v>2.945665445665445</v>
      </c>
      <c r="I1492" s="32">
        <f t="shared" si="46"/>
        <v>5.3753578192885252</v>
      </c>
      <c r="J1492" s="37">
        <f t="shared" si="47"/>
        <v>0.23152959010456087</v>
      </c>
      <c r="K1492" s="34">
        <f>((J1492-MIN(J$2:J$3986))/(MAX(J$2:J$3986)-MIN(J$2:J$3986))*10)</f>
        <v>0.47484892702585429</v>
      </c>
      <c r="L1492" s="21" t="s">
        <v>11434</v>
      </c>
    </row>
    <row r="1493" spans="1:12">
      <c r="A1493" s="23" t="s">
        <v>214</v>
      </c>
      <c r="B1493" s="23" t="s">
        <v>11177</v>
      </c>
      <c r="C1493" s="23" t="s">
        <v>59</v>
      </c>
      <c r="D1493" s="23" t="s">
        <v>9857</v>
      </c>
      <c r="E1493" s="29">
        <f>VLOOKUP(A1493,Normalised!$A$2:$G$3986,7,FALSE)</f>
        <v>3.5975130738647242E-2</v>
      </c>
      <c r="F1493" s="30">
        <f>VLOOKUP(A1493,Normalised!$A$2:$K$3986,9,FALSE)</f>
        <v>6.3765245480817634E-2</v>
      </c>
      <c r="G1493" s="31">
        <f>AVERAGE(VLOOKUP(A1493,Normalised!$A$2:$Q$3986,13,FALSE),VLOOKUP(A1493,Normalised!$A$2:$Q$3986,15,FALSE))</f>
        <v>7.8050501929116054</v>
      </c>
      <c r="H1493" s="31">
        <f>VLOOKUP(A1493,Normalised!$A$2:$Q$3986,17,FALSE)</f>
        <v>2.945665445665445</v>
      </c>
      <c r="I1493" s="32">
        <f t="shared" si="46"/>
        <v>5.3753578192885252</v>
      </c>
      <c r="J1493" s="37">
        <f t="shared" si="47"/>
        <v>0.23102798945611758</v>
      </c>
      <c r="K1493" s="34">
        <f>((J1493-MIN(J$2:J$3986))/(MAX(J$2:J$3986)-MIN(J$2:J$3986))*10)</f>
        <v>0.47382018366047618</v>
      </c>
      <c r="L1493" s="21" t="s">
        <v>11434</v>
      </c>
    </row>
    <row r="1494" spans="1:12">
      <c r="A1494" s="23" t="s">
        <v>239</v>
      </c>
      <c r="B1494" s="23" t="s">
        <v>11135</v>
      </c>
      <c r="C1494" s="23" t="s">
        <v>59</v>
      </c>
      <c r="D1494" s="23" t="s">
        <v>9857</v>
      </c>
      <c r="E1494" s="29">
        <f>VLOOKUP(A1494,Normalised!$A$2:$G$3986,7,FALSE)</f>
        <v>2.809131490746216E-2</v>
      </c>
      <c r="F1494" s="30">
        <f>VLOOKUP(A1494,Normalised!$A$2:$K$3986,9,FALSE)</f>
        <v>8.154160169685265E-2</v>
      </c>
      <c r="G1494" s="31">
        <f>AVERAGE(VLOOKUP(A1494,Normalised!$A$2:$Q$3986,13,FALSE),VLOOKUP(A1494,Normalised!$A$2:$Q$3986,15,FALSE))</f>
        <v>7.8050501929116054</v>
      </c>
      <c r="H1494" s="31">
        <f>VLOOKUP(A1494,Normalised!$A$2:$Q$3986,17,FALSE)</f>
        <v>2.945665445665445</v>
      </c>
      <c r="I1494" s="32">
        <f t="shared" si="46"/>
        <v>5.3753578192885252</v>
      </c>
      <c r="J1494" s="37">
        <f t="shared" si="47"/>
        <v>0.23091539873783637</v>
      </c>
      <c r="K1494" s="34">
        <f>((J1494-MIN(J$2:J$3986))/(MAX(J$2:J$3986)-MIN(J$2:J$3986))*10)</f>
        <v>0.4735892689780602</v>
      </c>
      <c r="L1494" s="21" t="s">
        <v>11434</v>
      </c>
    </row>
    <row r="1495" spans="1:12">
      <c r="A1495" s="23" t="s">
        <v>1462</v>
      </c>
      <c r="B1495" s="23" t="s">
        <v>7468</v>
      </c>
      <c r="C1495" s="23" t="s">
        <v>66</v>
      </c>
      <c r="D1495" s="23" t="s">
        <v>5787</v>
      </c>
      <c r="E1495" s="29">
        <f>VLOOKUP(A1495,Normalised!$A$2:$G$3986,7,FALSE)</f>
        <v>5.0871419326617665E-2</v>
      </c>
      <c r="F1495" s="30">
        <f>VLOOKUP(A1495,Normalised!$A$2:$K$3986,9,FALSE)</f>
        <v>4.3846295003449678E-2</v>
      </c>
      <c r="G1495" s="31">
        <f>AVERAGE(VLOOKUP(A1495,Normalised!$A$2:$Q$3986,13,FALSE),VLOOKUP(A1495,Normalised!$A$2:$Q$3986,15,FALSE))</f>
        <v>3.0568868280286834</v>
      </c>
      <c r="H1495" s="31">
        <f>VLOOKUP(A1495,Normalised!$A$2:$Q$3986,17,FALSE)</f>
        <v>7.9731379731379723</v>
      </c>
      <c r="I1495" s="32">
        <f t="shared" si="46"/>
        <v>5.5150124005833279</v>
      </c>
      <c r="J1495" s="37">
        <f t="shared" si="47"/>
        <v>0.23084355287918115</v>
      </c>
      <c r="K1495" s="34">
        <f>((J1495-MIN(J$2:J$3986))/(MAX(J$2:J$3986)-MIN(J$2:J$3986))*10)</f>
        <v>0.47344191878891906</v>
      </c>
      <c r="L1495" s="21" t="s">
        <v>11434</v>
      </c>
    </row>
    <row r="1496" spans="1:12">
      <c r="A1496" s="23" t="s">
        <v>262</v>
      </c>
      <c r="B1496" s="23" t="s">
        <v>11093</v>
      </c>
      <c r="C1496" s="23" t="s">
        <v>59</v>
      </c>
      <c r="D1496" s="23" t="s">
        <v>9857</v>
      </c>
      <c r="E1496" s="29">
        <f>VLOOKUP(A1496,Normalised!$A$2:$G$3986,7,FALSE)</f>
        <v>2.2780896213571433E-2</v>
      </c>
      <c r="F1496" s="30">
        <f>VLOOKUP(A1496,Normalised!$A$2:$K$3986,9,FALSE)</f>
        <v>0.10026110945376149</v>
      </c>
      <c r="G1496" s="31">
        <f>AVERAGE(VLOOKUP(A1496,Normalised!$A$2:$Q$3986,13,FALSE),VLOOKUP(A1496,Normalised!$A$2:$Q$3986,15,FALSE))</f>
        <v>7.8050501929116054</v>
      </c>
      <c r="H1496" s="31">
        <f>VLOOKUP(A1496,Normalised!$A$2:$Q$3986,17,FALSE)</f>
        <v>2.945665445665445</v>
      </c>
      <c r="I1496" s="32">
        <f t="shared" si="46"/>
        <v>5.3753578192885252</v>
      </c>
      <c r="J1496" s="37">
        <f t="shared" si="47"/>
        <v>0.23069431740458643</v>
      </c>
      <c r="K1496" s="34">
        <f>((J1496-MIN(J$2:J$3986))/(MAX(J$2:J$3986)-MIN(J$2:J$3986))*10)</f>
        <v>0.47313584860171964</v>
      </c>
      <c r="L1496" s="21" t="s">
        <v>11434</v>
      </c>
    </row>
    <row r="1497" spans="1:12">
      <c r="A1497" s="23" t="s">
        <v>318</v>
      </c>
      <c r="B1497" s="23" t="s">
        <v>10997</v>
      </c>
      <c r="C1497" s="23" t="s">
        <v>46</v>
      </c>
      <c r="D1497" s="23" t="s">
        <v>9857</v>
      </c>
      <c r="E1497" s="29">
        <f>VLOOKUP(A1497,Normalised!$A$2:$G$3986,7,FALSE)</f>
        <v>4.1495907149947539E-2</v>
      </c>
      <c r="F1497" s="30">
        <f>VLOOKUP(A1497,Normalised!$A$2:$K$3986,9,FALSE)</f>
        <v>6.474940361042511E-2</v>
      </c>
      <c r="G1497" s="31">
        <f>AVERAGE(VLOOKUP(A1497,Normalised!$A$2:$Q$3986,13,FALSE),VLOOKUP(A1497,Normalised!$A$2:$Q$3986,15,FALSE))</f>
        <v>5.6090541304087438</v>
      </c>
      <c r="H1497" s="31">
        <f>VLOOKUP(A1497,Normalised!$A$2:$Q$3986,17,FALSE)</f>
        <v>3.5073260073260073</v>
      </c>
      <c r="I1497" s="32">
        <f t="shared" si="46"/>
        <v>4.5581900688673755</v>
      </c>
      <c r="J1497" s="37">
        <f t="shared" si="47"/>
        <v>0.2305036581448909</v>
      </c>
      <c r="K1497" s="34">
        <f>((J1497-MIN(J$2:J$3986))/(MAX(J$2:J$3986)-MIN(J$2:J$3986))*10)</f>
        <v>0.47274482149864799</v>
      </c>
      <c r="L1497" s="21" t="s">
        <v>11434</v>
      </c>
    </row>
    <row r="1498" spans="1:12">
      <c r="A1498" s="23" t="s">
        <v>234</v>
      </c>
      <c r="B1498" s="23" t="s">
        <v>11145</v>
      </c>
      <c r="C1498" s="23" t="s">
        <v>59</v>
      </c>
      <c r="D1498" s="23" t="s">
        <v>9857</v>
      </c>
      <c r="E1498" s="29">
        <f>VLOOKUP(A1498,Normalised!$A$2:$G$3986,7,FALSE)</f>
        <v>1.9306796439656757E-2</v>
      </c>
      <c r="F1498" s="30">
        <f>VLOOKUP(A1498,Normalised!$A$2:$K$3986,9,FALSE)</f>
        <v>0.11747362507470888</v>
      </c>
      <c r="G1498" s="31">
        <f>AVERAGE(VLOOKUP(A1498,Normalised!$A$2:$Q$3986,13,FALSE),VLOOKUP(A1498,Normalised!$A$2:$Q$3986,15,FALSE))</f>
        <v>7.8050501929116054</v>
      </c>
      <c r="H1498" s="31">
        <f>VLOOKUP(A1498,Normalised!$A$2:$Q$3986,17,FALSE)</f>
        <v>2.945665445665445</v>
      </c>
      <c r="I1498" s="32">
        <f t="shared" si="46"/>
        <v>5.3753578192885252</v>
      </c>
      <c r="J1498" s="37">
        <f t="shared" si="47"/>
        <v>0.23015442145513185</v>
      </c>
      <c r="K1498" s="34">
        <f>((J1498-MIN(J$2:J$3986))/(MAX(J$2:J$3986)-MIN(J$2:J$3986))*10)</f>
        <v>0.4720285645945726</v>
      </c>
      <c r="L1498" s="21" t="s">
        <v>11434</v>
      </c>
    </row>
    <row r="1499" spans="1:12">
      <c r="A1499" s="23" t="s">
        <v>1516</v>
      </c>
      <c r="B1499" s="23" t="s">
        <v>7376</v>
      </c>
      <c r="C1499" s="23" t="s">
        <v>66</v>
      </c>
      <c r="D1499" s="23" t="s">
        <v>5787</v>
      </c>
      <c r="E1499" s="29">
        <f>VLOOKUP(A1499,Normalised!$A$2:$G$3986,7,FALSE)</f>
        <v>4.1939701703784936E-2</v>
      </c>
      <c r="F1499" s="30">
        <f>VLOOKUP(A1499,Normalised!$A$2:$K$3986,9,FALSE)</f>
        <v>5.2560195109349193E-2</v>
      </c>
      <c r="G1499" s="31">
        <f>AVERAGE(VLOOKUP(A1499,Normalised!$A$2:$Q$3986,13,FALSE),VLOOKUP(A1499,Normalised!$A$2:$Q$3986,15,FALSE))</f>
        <v>3.0568868280286834</v>
      </c>
      <c r="H1499" s="31">
        <f>VLOOKUP(A1499,Normalised!$A$2:$Q$3986,17,FALSE)</f>
        <v>7.9731379731379723</v>
      </c>
      <c r="I1499" s="32">
        <f t="shared" si="46"/>
        <v>5.5150124005833279</v>
      </c>
      <c r="J1499" s="37">
        <f t="shared" si="47"/>
        <v>0.2299373912320675</v>
      </c>
      <c r="K1499" s="34">
        <f>((J1499-MIN(J$2:J$3986))/(MAX(J$2:J$3986)-MIN(J$2:J$3986))*10)</f>
        <v>0.47158345272568464</v>
      </c>
      <c r="L1499" s="21" t="s">
        <v>11434</v>
      </c>
    </row>
    <row r="1500" spans="1:12">
      <c r="A1500" s="23" t="s">
        <v>1442</v>
      </c>
      <c r="B1500" s="23" t="s">
        <v>7506</v>
      </c>
      <c r="C1500" s="23" t="s">
        <v>66</v>
      </c>
      <c r="D1500" s="23" t="s">
        <v>5787</v>
      </c>
      <c r="E1500" s="29">
        <f>VLOOKUP(A1500,Normalised!$A$2:$G$3986,7,FALSE)</f>
        <v>4.0870760437420703E-2</v>
      </c>
      <c r="F1500" s="30">
        <f>VLOOKUP(A1500,Normalised!$A$2:$K$3986,9,FALSE)</f>
        <v>5.3892909243192649E-2</v>
      </c>
      <c r="G1500" s="31">
        <f>AVERAGE(VLOOKUP(A1500,Normalised!$A$2:$Q$3986,13,FALSE),VLOOKUP(A1500,Normalised!$A$2:$Q$3986,15,FALSE))</f>
        <v>3.0568868280286834</v>
      </c>
      <c r="H1500" s="31">
        <f>VLOOKUP(A1500,Normalised!$A$2:$Q$3986,17,FALSE)</f>
        <v>7.9731379731379723</v>
      </c>
      <c r="I1500" s="32">
        <f t="shared" si="46"/>
        <v>5.5150124005833279</v>
      </c>
      <c r="J1500" s="37">
        <f t="shared" si="47"/>
        <v>0.22987775471704175</v>
      </c>
      <c r="K1500" s="34">
        <f>((J1500-MIN(J$2:J$3986))/(MAX(J$2:J$3986)-MIN(J$2:J$3986))*10)</f>
        <v>0.47146114293729546</v>
      </c>
      <c r="L1500" s="21" t="s">
        <v>11434</v>
      </c>
    </row>
    <row r="1501" spans="1:12">
      <c r="A1501" s="23" t="s">
        <v>1507</v>
      </c>
      <c r="B1501" s="23" t="s">
        <v>7388</v>
      </c>
      <c r="C1501" s="23" t="s">
        <v>66</v>
      </c>
      <c r="D1501" s="23" t="s">
        <v>5787</v>
      </c>
      <c r="E1501" s="29">
        <f>VLOOKUP(A1501,Normalised!$A$2:$G$3986,7,FALSE)</f>
        <v>4.2277560589562876E-2</v>
      </c>
      <c r="F1501" s="30">
        <f>VLOOKUP(A1501,Normalised!$A$2:$K$3986,9,FALSE)</f>
        <v>5.2047612750178635E-2</v>
      </c>
      <c r="G1501" s="31">
        <f>AVERAGE(VLOOKUP(A1501,Normalised!$A$2:$Q$3986,13,FALSE),VLOOKUP(A1501,Normalised!$A$2:$Q$3986,15,FALSE))</f>
        <v>3.0568868280286834</v>
      </c>
      <c r="H1501" s="31">
        <f>VLOOKUP(A1501,Normalised!$A$2:$Q$3986,17,FALSE)</f>
        <v>7.9731379731379723</v>
      </c>
      <c r="I1501" s="32">
        <f t="shared" si="46"/>
        <v>5.5150124005833279</v>
      </c>
      <c r="J1501" s="37">
        <f t="shared" si="47"/>
        <v>0.22980126208038115</v>
      </c>
      <c r="K1501" s="34">
        <f>((J1501-MIN(J$2:J$3986))/(MAX(J$2:J$3986)-MIN(J$2:J$3986))*10)</f>
        <v>0.47130426257298752</v>
      </c>
      <c r="L1501" s="21" t="s">
        <v>11434</v>
      </c>
    </row>
    <row r="1502" spans="1:12">
      <c r="A1502" s="23" t="s">
        <v>772</v>
      </c>
      <c r="B1502" s="23" t="s">
        <v>10181</v>
      </c>
      <c r="C1502" s="23" t="s">
        <v>22</v>
      </c>
      <c r="D1502" s="23" t="s">
        <v>9857</v>
      </c>
      <c r="E1502" s="29">
        <f>VLOOKUP(A1502,Normalised!$A$2:$G$3986,7,FALSE)</f>
        <v>0.33162969903115258</v>
      </c>
      <c r="F1502" s="30">
        <f>VLOOKUP(A1502,Normalised!$A$2:$K$3986,9,FALSE)</f>
        <v>6.2740080762476507E-3</v>
      </c>
      <c r="G1502" s="31">
        <f>AVERAGE(VLOOKUP(A1502,Normalised!$A$2:$Q$3986,13,FALSE),VLOOKUP(A1502,Normalised!$A$2:$Q$3986,15,FALSE))</f>
        <v>6.4414651478217735</v>
      </c>
      <c r="H1502" s="31">
        <f>VLOOKUP(A1502,Normalised!$A$2:$Q$3986,17,FALSE)</f>
        <v>5.2136752136752138</v>
      </c>
      <c r="I1502" s="32">
        <f t="shared" si="46"/>
        <v>5.8275701807484932</v>
      </c>
      <c r="J1502" s="37">
        <f t="shared" si="47"/>
        <v>0.22973579493948326</v>
      </c>
      <c r="K1502" s="34">
        <f>((J1502-MIN(J$2:J$3986))/(MAX(J$2:J$3986)-MIN(J$2:J$3986))*10)</f>
        <v>0.47116999463083475</v>
      </c>
      <c r="L1502" s="21" t="s">
        <v>11434</v>
      </c>
    </row>
    <row r="1503" spans="1:12">
      <c r="A1503" s="23" t="s">
        <v>220</v>
      </c>
      <c r="B1503" s="23" t="s">
        <v>4722</v>
      </c>
      <c r="C1503" s="23" t="s">
        <v>59</v>
      </c>
      <c r="D1503" s="23" t="s">
        <v>9857</v>
      </c>
      <c r="E1503" s="29">
        <f>VLOOKUP(A1503,Normalised!$A$2:$G$3986,7,FALSE)</f>
        <v>2.1523849074122109E-2</v>
      </c>
      <c r="F1503" s="30">
        <f>VLOOKUP(A1503,Normalised!$A$2:$K$3986,9,FALSE)</f>
        <v>0.10454629797642737</v>
      </c>
      <c r="G1503" s="31">
        <f>AVERAGE(VLOOKUP(A1503,Normalised!$A$2:$Q$3986,13,FALSE),VLOOKUP(A1503,Normalised!$A$2:$Q$3986,15,FALSE))</f>
        <v>7.8050501929116054</v>
      </c>
      <c r="H1503" s="31">
        <f>VLOOKUP(A1503,Normalised!$A$2:$Q$3986,17,FALSE)</f>
        <v>2.945665445665445</v>
      </c>
      <c r="I1503" s="32">
        <f t="shared" si="46"/>
        <v>5.3753578192885252</v>
      </c>
      <c r="J1503" s="37">
        <f t="shared" si="47"/>
        <v>0.2295507196766069</v>
      </c>
      <c r="K1503" s="34">
        <f>((J1503-MIN(J$2:J$3986))/(MAX(J$2:J$3986)-MIN(J$2:J$3986))*10)</f>
        <v>0.4707904198647922</v>
      </c>
      <c r="L1503" s="21" t="s">
        <v>11434</v>
      </c>
    </row>
    <row r="1504" spans="1:12">
      <c r="A1504" s="23" t="s">
        <v>224</v>
      </c>
      <c r="B1504" s="23" t="s">
        <v>11163</v>
      </c>
      <c r="C1504" s="23" t="s">
        <v>59</v>
      </c>
      <c r="D1504" s="23" t="s">
        <v>9857</v>
      </c>
      <c r="E1504" s="29">
        <f>VLOOKUP(A1504,Normalised!$A$2:$G$3986,7,FALSE)</f>
        <v>2.3215573499358665E-2</v>
      </c>
      <c r="F1504" s="30">
        <f>VLOOKUP(A1504,Normalised!$A$2:$K$3986,9,FALSE)</f>
        <v>9.6837059294502134E-2</v>
      </c>
      <c r="G1504" s="31">
        <f>AVERAGE(VLOOKUP(A1504,Normalised!$A$2:$Q$3986,13,FALSE),VLOOKUP(A1504,Normalised!$A$2:$Q$3986,15,FALSE))</f>
        <v>7.8050501929116054</v>
      </c>
      <c r="H1504" s="31">
        <f>VLOOKUP(A1504,Normalised!$A$2:$Q$3986,17,FALSE)</f>
        <v>2.945665445665445</v>
      </c>
      <c r="I1504" s="32">
        <f t="shared" si="46"/>
        <v>5.3753578192885252</v>
      </c>
      <c r="J1504" s="37">
        <f t="shared" si="47"/>
        <v>0.22947891934847514</v>
      </c>
      <c r="K1504" s="34">
        <f>((J1504-MIN(J$2:J$3986))/(MAX(J$2:J$3986)-MIN(J$2:J$3986))*10)</f>
        <v>0.47064316305516335</v>
      </c>
      <c r="L1504" s="21" t="s">
        <v>11434</v>
      </c>
    </row>
    <row r="1505" spans="1:12">
      <c r="A1505" s="23" t="s">
        <v>2138</v>
      </c>
      <c r="B1505" s="23" t="s">
        <v>5895</v>
      </c>
      <c r="C1505" s="23" t="s">
        <v>43</v>
      </c>
      <c r="D1505" s="23" t="s">
        <v>5787</v>
      </c>
      <c r="E1505" s="29">
        <f>VLOOKUP(A1505,Normalised!$A$2:$G$3986,7,FALSE)</f>
        <v>8.1007280433487983E-3</v>
      </c>
      <c r="F1505" s="30">
        <f>VLOOKUP(A1505,Normalised!$A$2:$K$3986,9,FALSE)</f>
        <v>0.21495653814176593</v>
      </c>
      <c r="G1505" s="31">
        <f>AVERAGE(VLOOKUP(A1505,Normalised!$A$2:$Q$3986,13,FALSE),VLOOKUP(A1505,Normalised!$A$2:$Q$3986,15,FALSE))</f>
        <v>5.0983509309213231</v>
      </c>
      <c r="H1505" s="31">
        <f>VLOOKUP(A1505,Normalised!$A$2:$Q$3986,17,FALSE)</f>
        <v>8.7667887667887676</v>
      </c>
      <c r="I1505" s="32">
        <f t="shared" si="46"/>
        <v>6.9325698488550458</v>
      </c>
      <c r="J1505" s="37">
        <f t="shared" si="47"/>
        <v>0.22939801477852531</v>
      </c>
      <c r="K1505" s="34">
        <f>((J1505-MIN(J$2:J$3986))/(MAX(J$2:J$3986)-MIN(J$2:J$3986))*10)</f>
        <v>0.4704772341636777</v>
      </c>
      <c r="L1505" s="21" t="s">
        <v>11434</v>
      </c>
    </row>
    <row r="1506" spans="1:12">
      <c r="A1506" s="23" t="s">
        <v>201</v>
      </c>
      <c r="B1506" s="23" t="s">
        <v>11202</v>
      </c>
      <c r="C1506" s="23" t="s">
        <v>59</v>
      </c>
      <c r="D1506" s="23" t="s">
        <v>9857</v>
      </c>
      <c r="E1506" s="29">
        <f>VLOOKUP(A1506,Normalised!$A$2:$G$3986,7,FALSE)</f>
        <v>2.2638088522426315E-2</v>
      </c>
      <c r="F1506" s="30">
        <f>VLOOKUP(A1506,Normalised!$A$2:$K$3986,9,FALSE)</f>
        <v>9.9061666733302384E-2</v>
      </c>
      <c r="G1506" s="31">
        <f>AVERAGE(VLOOKUP(A1506,Normalised!$A$2:$Q$3986,13,FALSE),VLOOKUP(A1506,Normalised!$A$2:$Q$3986,15,FALSE))</f>
        <v>7.8050501929116054</v>
      </c>
      <c r="H1506" s="31">
        <f>VLOOKUP(A1506,Normalised!$A$2:$Q$3986,17,FALSE)</f>
        <v>2.945665445665445</v>
      </c>
      <c r="I1506" s="32">
        <f t="shared" si="46"/>
        <v>5.3753578192885252</v>
      </c>
      <c r="J1506" s="37">
        <f t="shared" si="47"/>
        <v>0.22928954609049113</v>
      </c>
      <c r="K1506" s="34">
        <f>((J1506-MIN(J$2:J$3986))/(MAX(J$2:J$3986)-MIN(J$2:J$3986))*10)</f>
        <v>0.47025477344016642</v>
      </c>
      <c r="L1506" s="21" t="s">
        <v>11434</v>
      </c>
    </row>
    <row r="1507" spans="1:12">
      <c r="A1507" s="23" t="s">
        <v>170</v>
      </c>
      <c r="B1507" s="23" t="s">
        <v>11259</v>
      </c>
      <c r="C1507" s="23" t="s">
        <v>32</v>
      </c>
      <c r="D1507" s="23" t="s">
        <v>9857</v>
      </c>
      <c r="E1507" s="29">
        <f>VLOOKUP(A1507,Normalised!$A$2:$G$3986,7,FALSE)</f>
        <v>1.2917186574278986E-2</v>
      </c>
      <c r="F1507" s="30">
        <f>VLOOKUP(A1507,Normalised!$A$2:$K$3986,9,FALSE)</f>
        <v>0.13818195238519948</v>
      </c>
      <c r="G1507" s="31">
        <f>AVERAGE(VLOOKUP(A1507,Normalised!$A$2:$Q$3986,13,FALSE),VLOOKUP(A1507,Normalised!$A$2:$Q$3986,15,FALSE))</f>
        <v>6.8357209442575986</v>
      </c>
      <c r="H1507" s="31">
        <f>VLOOKUP(A1507,Normalised!$A$2:$Q$3986,17,FALSE)</f>
        <v>6.6422466422466417</v>
      </c>
      <c r="I1507" s="32">
        <f t="shared" si="46"/>
        <v>6.7389837932521202</v>
      </c>
      <c r="J1507" s="37">
        <f t="shared" si="47"/>
        <v>0.22912433790823442</v>
      </c>
      <c r="K1507" s="34">
        <f>((J1507-MIN(J$2:J$3986))/(MAX(J$2:J$3986)-MIN(J$2:J$3986))*10)</f>
        <v>0.46991594448942603</v>
      </c>
      <c r="L1507" s="21" t="s">
        <v>11434</v>
      </c>
    </row>
    <row r="1508" spans="1:12">
      <c r="A1508" s="23" t="s">
        <v>1464</v>
      </c>
      <c r="B1508" s="23" t="s">
        <v>7464</v>
      </c>
      <c r="C1508" s="23" t="s">
        <v>66</v>
      </c>
      <c r="D1508" s="23" t="s">
        <v>5787</v>
      </c>
      <c r="E1508" s="29">
        <f>VLOOKUP(A1508,Normalised!$A$2:$G$3986,7,FALSE)</f>
        <v>4.2566747266332666E-2</v>
      </c>
      <c r="F1508" s="30">
        <f>VLOOKUP(A1508,Normalised!$A$2:$K$3986,9,FALSE)</f>
        <v>5.1063454620571158E-2</v>
      </c>
      <c r="G1508" s="31">
        <f>AVERAGE(VLOOKUP(A1508,Normalised!$A$2:$Q$3986,13,FALSE),VLOOKUP(A1508,Normalised!$A$2:$Q$3986,15,FALSE))</f>
        <v>3.0568868280286834</v>
      </c>
      <c r="H1508" s="31">
        <f>VLOOKUP(A1508,Normalised!$A$2:$Q$3986,17,FALSE)</f>
        <v>7.9731379731379723</v>
      </c>
      <c r="I1508" s="32">
        <f t="shared" si="46"/>
        <v>5.5150124005833279</v>
      </c>
      <c r="J1508" s="37">
        <f t="shared" si="47"/>
        <v>0.2288630688029315</v>
      </c>
      <c r="K1508" s="34">
        <f>((J1508-MIN(J$2:J$3986))/(MAX(J$2:J$3986)-MIN(J$2:J$3986))*10)</f>
        <v>0.46938010216248166</v>
      </c>
      <c r="L1508" s="21" t="s">
        <v>11434</v>
      </c>
    </row>
    <row r="1509" spans="1:12">
      <c r="A1509" s="23" t="s">
        <v>1473</v>
      </c>
      <c r="B1509" s="23" t="s">
        <v>7448</v>
      </c>
      <c r="C1509" s="23" t="s">
        <v>66</v>
      </c>
      <c r="D1509" s="23" t="s">
        <v>5787</v>
      </c>
      <c r="E1509" s="29">
        <f>VLOOKUP(A1509,Normalised!$A$2:$G$3986,7,FALSE)</f>
        <v>4.9286610828218697E-2</v>
      </c>
      <c r="F1509" s="30">
        <f>VLOOKUP(A1509,Normalised!$A$2:$K$3986,9,FALSE)</f>
        <v>4.3682268648515099E-2</v>
      </c>
      <c r="G1509" s="31">
        <f>AVERAGE(VLOOKUP(A1509,Normalised!$A$2:$Q$3986,13,FALSE),VLOOKUP(A1509,Normalised!$A$2:$Q$3986,15,FALSE))</f>
        <v>3.0568868280286834</v>
      </c>
      <c r="H1509" s="31">
        <f>VLOOKUP(A1509,Normalised!$A$2:$Q$3986,17,FALSE)</f>
        <v>7.9731379731379723</v>
      </c>
      <c r="I1509" s="32">
        <f t="shared" si="46"/>
        <v>5.5150124005833279</v>
      </c>
      <c r="J1509" s="37">
        <f t="shared" si="47"/>
        <v>0.22813585396921618</v>
      </c>
      <c r="K1509" s="34">
        <f>((J1509-MIN(J$2:J$3986))/(MAX(J$2:J$3986)-MIN(J$2:J$3986))*10)</f>
        <v>0.46788864189880197</v>
      </c>
      <c r="L1509" s="21" t="s">
        <v>11434</v>
      </c>
    </row>
    <row r="1510" spans="1:12">
      <c r="A1510" s="23" t="s">
        <v>250</v>
      </c>
      <c r="B1510" s="23" t="s">
        <v>11113</v>
      </c>
      <c r="C1510" s="23" t="s">
        <v>59</v>
      </c>
      <c r="D1510" s="23" t="s">
        <v>9857</v>
      </c>
      <c r="E1510" s="29">
        <f>VLOOKUP(A1510,Normalised!$A$2:$G$3986,7,FALSE)</f>
        <v>2.3288254968810679E-2</v>
      </c>
      <c r="F1510" s="30">
        <f>VLOOKUP(A1510,Normalised!$A$2:$K$3986,9,FALSE)</f>
        <v>9.4612451855701912E-2</v>
      </c>
      <c r="G1510" s="31">
        <f>AVERAGE(VLOOKUP(A1510,Normalised!$A$2:$Q$3986,13,FALSE),VLOOKUP(A1510,Normalised!$A$2:$Q$3986,15,FALSE))</f>
        <v>7.8050501929116054</v>
      </c>
      <c r="H1510" s="31">
        <f>VLOOKUP(A1510,Normalised!$A$2:$Q$3986,17,FALSE)</f>
        <v>2.945665445665445</v>
      </c>
      <c r="I1510" s="32">
        <f t="shared" si="46"/>
        <v>5.3753578192885252</v>
      </c>
      <c r="J1510" s="37">
        <f t="shared" si="47"/>
        <v>0.22794542208806451</v>
      </c>
      <c r="K1510" s="34">
        <f>((J1510-MIN(J$2:J$3986))/(MAX(J$2:J$3986)-MIN(J$2:J$3986))*10)</f>
        <v>0.46749808113118885</v>
      </c>
      <c r="L1510" s="21" t="s">
        <v>11434</v>
      </c>
    </row>
    <row r="1511" spans="1:12">
      <c r="A1511" s="23" t="s">
        <v>1439</v>
      </c>
      <c r="B1511" s="23" t="s">
        <v>7512</v>
      </c>
      <c r="C1511" s="23" t="s">
        <v>66</v>
      </c>
      <c r="D1511" s="23" t="s">
        <v>5787</v>
      </c>
      <c r="E1511" s="29">
        <f>VLOOKUP(A1511,Normalised!$A$2:$G$3986,7,FALSE)</f>
        <v>4.6769213989195646E-2</v>
      </c>
      <c r="F1511" s="30">
        <f>VLOOKUP(A1511,Normalised!$A$2:$K$3986,9,FALSE)</f>
        <v>4.5886372792948507E-2</v>
      </c>
      <c r="G1511" s="31">
        <f>AVERAGE(VLOOKUP(A1511,Normalised!$A$2:$Q$3986,13,FALSE),VLOOKUP(A1511,Normalised!$A$2:$Q$3986,15,FALSE))</f>
        <v>3.0568868280286834</v>
      </c>
      <c r="H1511" s="31">
        <f>VLOOKUP(A1511,Normalised!$A$2:$Q$3986,17,FALSE)</f>
        <v>7.9731379731379723</v>
      </c>
      <c r="I1511" s="32">
        <f t="shared" si="46"/>
        <v>5.5150124005833279</v>
      </c>
      <c r="J1511" s="37">
        <f t="shared" si="47"/>
        <v>0.227892534202914</v>
      </c>
      <c r="K1511" s="34">
        <f>((J1511-MIN(J$2:J$3986))/(MAX(J$2:J$3986)-MIN(J$2:J$3986))*10)</f>
        <v>0.46738961225036446</v>
      </c>
      <c r="L1511" s="21" t="s">
        <v>11434</v>
      </c>
    </row>
    <row r="1512" spans="1:12">
      <c r="A1512" s="23" t="s">
        <v>336</v>
      </c>
      <c r="B1512" s="23" t="s">
        <v>10964</v>
      </c>
      <c r="C1512" s="23" t="s">
        <v>46</v>
      </c>
      <c r="D1512" s="23" t="s">
        <v>9857</v>
      </c>
      <c r="E1512" s="29">
        <f>VLOOKUP(A1512,Normalised!$A$2:$G$3986,7,FALSE)</f>
        <v>2.7162357623941483E-2</v>
      </c>
      <c r="F1512" s="30">
        <f>VLOOKUP(A1512,Normalised!$A$2:$K$3986,9,FALSE)</f>
        <v>9.5586358338125982E-2</v>
      </c>
      <c r="G1512" s="31">
        <f>AVERAGE(VLOOKUP(A1512,Normalised!$A$2:$Q$3986,13,FALSE),VLOOKUP(A1512,Normalised!$A$2:$Q$3986,15,FALSE))</f>
        <v>5.6090541304087438</v>
      </c>
      <c r="H1512" s="31">
        <f>VLOOKUP(A1512,Normalised!$A$2:$Q$3986,17,FALSE)</f>
        <v>3.5073260073260073</v>
      </c>
      <c r="I1512" s="32">
        <f t="shared" si="46"/>
        <v>4.5581900688673755</v>
      </c>
      <c r="J1512" s="37">
        <f t="shared" si="47"/>
        <v>0.22788650255394166</v>
      </c>
      <c r="K1512" s="34">
        <f>((J1512-MIN(J$2:J$3986))/(MAX(J$2:J$3986)-MIN(J$2:J$3986))*10)</f>
        <v>0.46737724181407841</v>
      </c>
      <c r="L1512" s="21" t="s">
        <v>11434</v>
      </c>
    </row>
    <row r="1513" spans="1:12">
      <c r="A1513" s="23" t="s">
        <v>524</v>
      </c>
      <c r="B1513" s="23" t="s">
        <v>10628</v>
      </c>
      <c r="C1513" s="23" t="s">
        <v>33</v>
      </c>
      <c r="D1513" s="23" t="s">
        <v>9857</v>
      </c>
      <c r="E1513" s="29">
        <f>VLOOKUP(A1513,Normalised!$A$2:$G$3986,7,FALSE)</f>
        <v>4.4090550825566233E-2</v>
      </c>
      <c r="F1513" s="30">
        <f>VLOOKUP(A1513,Normalised!$A$2:$K$3986,9,FALSE)</f>
        <v>7.2038324757830466E-2</v>
      </c>
      <c r="G1513" s="31">
        <f>AVERAGE(VLOOKUP(A1513,Normalised!$A$2:$Q$3986,13,FALSE),VLOOKUP(A1513,Normalised!$A$2:$Q$3986,15,FALSE))</f>
        <v>7.4422140424319174</v>
      </c>
      <c r="H1513" s="31">
        <f>VLOOKUP(A1513,Normalised!$A$2:$Q$3986,17,FALSE)</f>
        <v>0</v>
      </c>
      <c r="I1513" s="32">
        <f t="shared" si="46"/>
        <v>3.7211070212159587</v>
      </c>
      <c r="J1513" s="37">
        <f t="shared" si="47"/>
        <v>0.22778603587120158</v>
      </c>
      <c r="K1513" s="34">
        <f>((J1513-MIN(J$2:J$3986))/(MAX(J$2:J$3986)-MIN(J$2:J$3986))*10)</f>
        <v>0.46717119257225392</v>
      </c>
      <c r="L1513" s="21" t="s">
        <v>11434</v>
      </c>
    </row>
    <row r="1514" spans="1:12">
      <c r="A1514" s="23" t="s">
        <v>1503</v>
      </c>
      <c r="B1514" s="23" t="s">
        <v>4624</v>
      </c>
      <c r="C1514" s="23" t="s">
        <v>66</v>
      </c>
      <c r="D1514" s="23" t="s">
        <v>5787</v>
      </c>
      <c r="E1514" s="29">
        <f>VLOOKUP(A1514,Normalised!$A$2:$G$3986,7,FALSE)</f>
        <v>3.8024081161415979E-2</v>
      </c>
      <c r="F1514" s="30">
        <f>VLOOKUP(A1514,Normalised!$A$2:$K$3986,9,FALSE)</f>
        <v>5.635330456721134E-2</v>
      </c>
      <c r="G1514" s="31">
        <f>AVERAGE(VLOOKUP(A1514,Normalised!$A$2:$Q$3986,13,FALSE),VLOOKUP(A1514,Normalised!$A$2:$Q$3986,15,FALSE))</f>
        <v>3.0568868280286834</v>
      </c>
      <c r="H1514" s="31">
        <f>VLOOKUP(A1514,Normalised!$A$2:$Q$3986,17,FALSE)</f>
        <v>7.9731379731379723</v>
      </c>
      <c r="I1514" s="32">
        <f t="shared" si="46"/>
        <v>5.5150124005833279</v>
      </c>
      <c r="J1514" s="37">
        <f t="shared" si="47"/>
        <v>0.22777612654491788</v>
      </c>
      <c r="K1514" s="34">
        <f>((J1514-MIN(J$2:J$3986))/(MAX(J$2:J$3986)-MIN(J$2:J$3986))*10)</f>
        <v>0.46715086932566052</v>
      </c>
      <c r="L1514" s="21" t="s">
        <v>11434</v>
      </c>
    </row>
    <row r="1515" spans="1:12">
      <c r="A1515" s="23" t="s">
        <v>1455</v>
      </c>
      <c r="B1515" s="23" t="s">
        <v>7480</v>
      </c>
      <c r="C1515" s="23" t="s">
        <v>66</v>
      </c>
      <c r="D1515" s="23" t="s">
        <v>5787</v>
      </c>
      <c r="E1515" s="29">
        <f>VLOOKUP(A1515,Normalised!$A$2:$G$3986,7,FALSE)</f>
        <v>5.4907763785288992E-2</v>
      </c>
      <c r="F1515" s="30">
        <f>VLOOKUP(A1515,Normalised!$A$2:$K$3986,9,FALSE)</f>
        <v>3.9007517532879593E-2</v>
      </c>
      <c r="G1515" s="31">
        <f>AVERAGE(VLOOKUP(A1515,Normalised!$A$2:$Q$3986,13,FALSE),VLOOKUP(A1515,Normalised!$A$2:$Q$3986,15,FALSE))</f>
        <v>3.0568868280286834</v>
      </c>
      <c r="H1515" s="31">
        <f>VLOOKUP(A1515,Normalised!$A$2:$Q$3986,17,FALSE)</f>
        <v>7.9731379731379723</v>
      </c>
      <c r="I1515" s="32">
        <f t="shared" si="46"/>
        <v>5.5150124005833279</v>
      </c>
      <c r="J1515" s="37">
        <f t="shared" si="47"/>
        <v>0.22774185519548973</v>
      </c>
      <c r="K1515" s="34">
        <f>((J1515-MIN(J$2:J$3986))/(MAX(J$2:J$3986)-MIN(J$2:J$3986))*10)</f>
        <v>0.46708058149119269</v>
      </c>
      <c r="L1515" s="21" t="s">
        <v>11434</v>
      </c>
    </row>
    <row r="1516" spans="1:12">
      <c r="A1516" s="23" t="s">
        <v>245</v>
      </c>
      <c r="B1516" s="23" t="s">
        <v>11123</v>
      </c>
      <c r="C1516" s="23" t="s">
        <v>59</v>
      </c>
      <c r="D1516" s="23" t="s">
        <v>9857</v>
      </c>
      <c r="E1516" s="29">
        <f>VLOOKUP(A1516,Normalised!$A$2:$G$3986,7,FALSE)</f>
        <v>2.0469484675947749E-2</v>
      </c>
      <c r="F1516" s="30">
        <f>VLOOKUP(A1516,Normalised!$A$2:$K$3986,9,FALSE)</f>
        <v>0.10734499765749862</v>
      </c>
      <c r="G1516" s="31">
        <f>AVERAGE(VLOOKUP(A1516,Normalised!$A$2:$Q$3986,13,FALSE),VLOOKUP(A1516,Normalised!$A$2:$Q$3986,15,FALSE))</f>
        <v>7.8050501929116054</v>
      </c>
      <c r="H1516" s="31">
        <f>VLOOKUP(A1516,Normalised!$A$2:$Q$3986,17,FALSE)</f>
        <v>2.945665445665445</v>
      </c>
      <c r="I1516" s="32">
        <f t="shared" si="46"/>
        <v>5.3753578192885252</v>
      </c>
      <c r="J1516" s="37">
        <f t="shared" si="47"/>
        <v>0.22773618077295923</v>
      </c>
      <c r="K1516" s="34">
        <f>((J1516-MIN(J$2:J$3986))/(MAX(J$2:J$3986)-MIN(J$2:J$3986))*10)</f>
        <v>0.46706894369816204</v>
      </c>
      <c r="L1516" s="21" t="s">
        <v>11434</v>
      </c>
    </row>
    <row r="1517" spans="1:12">
      <c r="A1517" s="23" t="s">
        <v>512</v>
      </c>
      <c r="B1517" s="23" t="s">
        <v>10652</v>
      </c>
      <c r="C1517" s="23" t="s">
        <v>33</v>
      </c>
      <c r="D1517" s="23" t="s">
        <v>9857</v>
      </c>
      <c r="E1517" s="29">
        <f>VLOOKUP(A1517,Normalised!$A$2:$G$3986,7,FALSE)</f>
        <v>4.1603622925144801E-2</v>
      </c>
      <c r="F1517" s="30">
        <f>VLOOKUP(A1517,Normalised!$A$2:$K$3986,9,FALSE)</f>
        <v>7.5769924332592137E-2</v>
      </c>
      <c r="G1517" s="31">
        <f>AVERAGE(VLOOKUP(A1517,Normalised!$A$2:$Q$3986,13,FALSE),VLOOKUP(A1517,Normalised!$A$2:$Q$3986,15,FALSE))</f>
        <v>7.4422140424319174</v>
      </c>
      <c r="H1517" s="31">
        <f>VLOOKUP(A1517,Normalised!$A$2:$Q$3986,17,FALSE)</f>
        <v>0</v>
      </c>
      <c r="I1517" s="32">
        <f t="shared" si="46"/>
        <v>3.7211070212159587</v>
      </c>
      <c r="J1517" s="37">
        <f t="shared" si="47"/>
        <v>0.22721311126656304</v>
      </c>
      <c r="K1517" s="34">
        <f>((J1517-MIN(J$2:J$3986))/(MAX(J$2:J$3986)-MIN(J$2:J$3986))*10)</f>
        <v>0.46599616939851424</v>
      </c>
      <c r="L1517" s="21" t="s">
        <v>11434</v>
      </c>
    </row>
    <row r="1518" spans="1:12">
      <c r="A1518" s="23" t="s">
        <v>199</v>
      </c>
      <c r="B1518" s="23" t="s">
        <v>11206</v>
      </c>
      <c r="C1518" s="23" t="s">
        <v>59</v>
      </c>
      <c r="D1518" s="23" t="s">
        <v>9857</v>
      </c>
      <c r="E1518" s="29">
        <f>VLOOKUP(A1518,Normalised!$A$2:$G$3986,7,FALSE)</f>
        <v>1.9757247813446455E-2</v>
      </c>
      <c r="F1518" s="30">
        <f>VLOOKUP(A1518,Normalised!$A$2:$K$3986,9,FALSE)</f>
        <v>0.10991816110053483</v>
      </c>
      <c r="G1518" s="31">
        <f>AVERAGE(VLOOKUP(A1518,Normalised!$A$2:$Q$3986,13,FALSE),VLOOKUP(A1518,Normalised!$A$2:$Q$3986,15,FALSE))</f>
        <v>7.8050501929116054</v>
      </c>
      <c r="H1518" s="31">
        <f>VLOOKUP(A1518,Normalised!$A$2:$Q$3986,17,FALSE)</f>
        <v>2.945665445665445</v>
      </c>
      <c r="I1518" s="32">
        <f t="shared" si="46"/>
        <v>5.3753578192885252</v>
      </c>
      <c r="J1518" s="37">
        <f t="shared" si="47"/>
        <v>0.2268477242751438</v>
      </c>
      <c r="K1518" s="34">
        <f>((J1518-MIN(J$2:J$3986))/(MAX(J$2:J$3986)-MIN(J$2:J$3986))*10)</f>
        <v>0.4652467894996154</v>
      </c>
      <c r="L1518" s="21" t="s">
        <v>11434</v>
      </c>
    </row>
    <row r="1519" spans="1:12">
      <c r="A1519" s="23" t="s">
        <v>1472</v>
      </c>
      <c r="B1519" s="23" t="s">
        <v>7450</v>
      </c>
      <c r="C1519" s="23" t="s">
        <v>66</v>
      </c>
      <c r="D1519" s="23" t="s">
        <v>5787</v>
      </c>
      <c r="E1519" s="29">
        <f>VLOOKUP(A1519,Normalised!$A$2:$G$3986,7,FALSE)</f>
        <v>3.6354185414380791E-2</v>
      </c>
      <c r="F1519" s="30">
        <f>VLOOKUP(A1519,Normalised!$A$2:$K$3986,9,FALSE)</f>
        <v>5.8024323058107355E-2</v>
      </c>
      <c r="G1519" s="31">
        <f>AVERAGE(VLOOKUP(A1519,Normalised!$A$2:$Q$3986,13,FALSE),VLOOKUP(A1519,Normalised!$A$2:$Q$3986,15,FALSE))</f>
        <v>3.0568868280286834</v>
      </c>
      <c r="H1519" s="31">
        <f>VLOOKUP(A1519,Normalised!$A$2:$Q$3986,17,FALSE)</f>
        <v>7.9731379731379723</v>
      </c>
      <c r="I1519" s="32">
        <f t="shared" si="46"/>
        <v>5.5150124005833279</v>
      </c>
      <c r="J1519" s="37">
        <f t="shared" si="47"/>
        <v>0.22658804788706283</v>
      </c>
      <c r="K1519" s="34">
        <f>((J1519-MIN(J$2:J$3986))/(MAX(J$2:J$3986)-MIN(J$2:J$3986))*10)</f>
        <v>0.4647142137100651</v>
      </c>
      <c r="L1519" s="21" t="s">
        <v>11434</v>
      </c>
    </row>
    <row r="1520" spans="1:12">
      <c r="A1520" s="23" t="s">
        <v>321</v>
      </c>
      <c r="B1520" s="23" t="s">
        <v>10991</v>
      </c>
      <c r="C1520" s="23" t="s">
        <v>46</v>
      </c>
      <c r="D1520" s="23" t="s">
        <v>9857</v>
      </c>
      <c r="E1520" s="29">
        <f>VLOOKUP(A1520,Normalised!$A$2:$G$3986,7,FALSE)</f>
        <v>4.0784717425729047E-2</v>
      </c>
      <c r="F1520" s="30">
        <f>VLOOKUP(A1520,Normalised!$A$2:$K$3986,9,FALSE)</f>
        <v>6.1971207223720667E-2</v>
      </c>
      <c r="G1520" s="31">
        <f>AVERAGE(VLOOKUP(A1520,Normalised!$A$2:$Q$3986,13,FALSE),VLOOKUP(A1520,Normalised!$A$2:$Q$3986,15,FALSE))</f>
        <v>5.6090541304087438</v>
      </c>
      <c r="H1520" s="31">
        <f>VLOOKUP(A1520,Normalised!$A$2:$Q$3986,17,FALSE)</f>
        <v>3.5073260073260073</v>
      </c>
      <c r="I1520" s="32">
        <f t="shared" si="46"/>
        <v>4.5581900688673755</v>
      </c>
      <c r="J1520" s="37">
        <f t="shared" si="47"/>
        <v>0.22585339068102558</v>
      </c>
      <c r="K1520" s="34">
        <f>((J1520-MIN(J$2:J$3986))/(MAX(J$2:J$3986)-MIN(J$2:J$3986))*10)</f>
        <v>0.46320748972778258</v>
      </c>
      <c r="L1520" s="21" t="s">
        <v>11434</v>
      </c>
    </row>
    <row r="1521" spans="1:12">
      <c r="A1521" s="23" t="s">
        <v>731</v>
      </c>
      <c r="B1521" s="23" t="s">
        <v>10254</v>
      </c>
      <c r="C1521" s="23" t="s">
        <v>22</v>
      </c>
      <c r="D1521" s="23" t="s">
        <v>9857</v>
      </c>
      <c r="E1521" s="29">
        <f>VLOOKUP(A1521,Normalised!$A$2:$G$3986,7,FALSE)</f>
        <v>0.33452817871065132</v>
      </c>
      <c r="F1521" s="30">
        <f>VLOOKUP(A1521,Normalised!$A$2:$K$3986,9,FALSE)</f>
        <v>5.8946971304614376E-3</v>
      </c>
      <c r="G1521" s="31">
        <f>AVERAGE(VLOOKUP(A1521,Normalised!$A$2:$Q$3986,13,FALSE),VLOOKUP(A1521,Normalised!$A$2:$Q$3986,15,FALSE))</f>
        <v>6.4414651478217735</v>
      </c>
      <c r="H1521" s="31">
        <f>VLOOKUP(A1521,Normalised!$A$2:$Q$3986,17,FALSE)</f>
        <v>5.2136752136752138</v>
      </c>
      <c r="I1521" s="32">
        <f t="shared" si="46"/>
        <v>5.8275701807484932</v>
      </c>
      <c r="J1521" s="37">
        <f t="shared" si="47"/>
        <v>0.22566311122233387</v>
      </c>
      <c r="K1521" s="34">
        <f>((J1521-MIN(J$2:J$3986))/(MAX(J$2:J$3986)-MIN(J$2:J$3986))*10)</f>
        <v>0.46281724156661219</v>
      </c>
      <c r="L1521" s="21" t="s">
        <v>11434</v>
      </c>
    </row>
    <row r="1522" spans="1:12">
      <c r="A1522" s="23" t="s">
        <v>2110</v>
      </c>
      <c r="B1522" s="23" t="s">
        <v>5945</v>
      </c>
      <c r="C1522" s="23" t="s">
        <v>69</v>
      </c>
      <c r="D1522" s="23" t="s">
        <v>5787</v>
      </c>
      <c r="E1522" s="29">
        <f>VLOOKUP(A1522,Normalised!$A$2:$G$3986,7,FALSE)</f>
        <v>7.8596663893909357E-3</v>
      </c>
      <c r="F1522" s="30">
        <f>VLOOKUP(A1522,Normalised!$A$2:$K$3986,9,FALSE)</f>
        <v>0.26100693728964902</v>
      </c>
      <c r="G1522" s="31">
        <f>AVERAGE(VLOOKUP(A1522,Normalised!$A$2:$Q$3986,13,FALSE),VLOOKUP(A1522,Normalised!$A$2:$Q$3986,15,FALSE))</f>
        <v>5.0407022553624179</v>
      </c>
      <c r="H1522" s="31">
        <f>VLOOKUP(A1522,Normalised!$A$2:$Q$3986,17,FALSE)</f>
        <v>6.0622710622710629</v>
      </c>
      <c r="I1522" s="32">
        <f t="shared" si="46"/>
        <v>5.5514866588167404</v>
      </c>
      <c r="J1522" s="37">
        <f t="shared" si="47"/>
        <v>0.22498582385485258</v>
      </c>
      <c r="K1522" s="34">
        <f>((J1522-MIN(J$2:J$3986))/(MAX(J$2:J$3986)-MIN(J$2:J$3986))*10)</f>
        <v>0.46142817859806723</v>
      </c>
      <c r="L1522" s="21" t="s">
        <v>11434</v>
      </c>
    </row>
    <row r="1523" spans="1:12">
      <c r="A1523" s="23" t="s">
        <v>2112</v>
      </c>
      <c r="B1523" s="23" t="s">
        <v>5941</v>
      </c>
      <c r="C1523" s="23" t="s">
        <v>69</v>
      </c>
      <c r="D1523" s="23" t="s">
        <v>5787</v>
      </c>
      <c r="E1523" s="29">
        <f>VLOOKUP(A1523,Normalised!$A$2:$G$3986,7,FALSE)</f>
        <v>1.2030874990595432E-2</v>
      </c>
      <c r="F1523" s="30">
        <f>VLOOKUP(A1523,Normalised!$A$2:$K$3986,9,FALSE)</f>
        <v>0.16943922464742023</v>
      </c>
      <c r="G1523" s="31">
        <f>AVERAGE(VLOOKUP(A1523,Normalised!$A$2:$Q$3986,13,FALSE),VLOOKUP(A1523,Normalised!$A$2:$Q$3986,15,FALSE))</f>
        <v>5.0407022553624179</v>
      </c>
      <c r="H1523" s="31">
        <f>VLOOKUP(A1523,Normalised!$A$2:$Q$3986,17,FALSE)</f>
        <v>6.0622710622710629</v>
      </c>
      <c r="I1523" s="32">
        <f t="shared" si="46"/>
        <v>5.5514866588167404</v>
      </c>
      <c r="J1523" s="37">
        <f t="shared" si="47"/>
        <v>0.22451230915144427</v>
      </c>
      <c r="K1523" s="34">
        <f>((J1523-MIN(J$2:J$3986))/(MAX(J$2:J$3986)-MIN(J$2:J$3986))*10)</f>
        <v>0.46045703729063059</v>
      </c>
      <c r="L1523" s="21" t="s">
        <v>11434</v>
      </c>
    </row>
    <row r="1524" spans="1:12">
      <c r="A1524" s="23" t="s">
        <v>1471</v>
      </c>
      <c r="B1524" s="23" t="s">
        <v>7452</v>
      </c>
      <c r="C1524" s="23" t="s">
        <v>66</v>
      </c>
      <c r="D1524" s="23" t="s">
        <v>5787</v>
      </c>
      <c r="E1524" s="29">
        <f>VLOOKUP(A1524,Normalised!$A$2:$G$3986,7,FALSE)</f>
        <v>4.526769038478249E-2</v>
      </c>
      <c r="F1524" s="30">
        <f>VLOOKUP(A1524,Normalised!$A$2:$K$3986,9,FALSE)</f>
        <v>4.5220015726026783E-2</v>
      </c>
      <c r="G1524" s="31">
        <f>AVERAGE(VLOOKUP(A1524,Normalised!$A$2:$Q$3986,13,FALSE),VLOOKUP(A1524,Normalised!$A$2:$Q$3986,15,FALSE))</f>
        <v>3.0568868280286834</v>
      </c>
      <c r="H1524" s="31">
        <f>VLOOKUP(A1524,Normalised!$A$2:$Q$3986,17,FALSE)</f>
        <v>7.9731379731379723</v>
      </c>
      <c r="I1524" s="32">
        <f t="shared" si="46"/>
        <v>5.5150124005833279</v>
      </c>
      <c r="J1524" s="37">
        <f t="shared" si="47"/>
        <v>0.2243305974829056</v>
      </c>
      <c r="K1524" s="34">
        <f>((J1524-MIN(J$2:J$3986))/(MAX(J$2:J$3986)-MIN(J$2:J$3986))*10)</f>
        <v>0.4600843609912656</v>
      </c>
      <c r="L1524" s="21" t="s">
        <v>11434</v>
      </c>
    </row>
    <row r="1525" spans="1:12">
      <c r="A1525" s="23" t="s">
        <v>2693</v>
      </c>
      <c r="B1525" s="23" t="s">
        <v>4811</v>
      </c>
      <c r="C1525" s="23" t="s">
        <v>64</v>
      </c>
      <c r="D1525" s="23" t="s">
        <v>3404</v>
      </c>
      <c r="E1525" s="29">
        <f>VLOOKUP(A1525,Normalised!$A$2:$G$3986,7,FALSE)</f>
        <v>6.5589607291211549E-2</v>
      </c>
      <c r="F1525" s="30">
        <f>VLOOKUP(A1525,Normalised!$A$2:$K$3986,9,FALSE)</f>
        <v>2.9319710944556016E-2</v>
      </c>
      <c r="G1525" s="31">
        <f>AVERAGE(VLOOKUP(A1525,Normalised!$A$2:$Q$3986,13,FALSE),VLOOKUP(A1525,Normalised!$A$2:$Q$3986,15,FALSE))</f>
        <v>5.191504838438143</v>
      </c>
      <c r="H1525" s="31">
        <f>VLOOKUP(A1525,Normalised!$A$2:$Q$3986,17,FALSE)</f>
        <v>6.5476190476190492</v>
      </c>
      <c r="I1525" s="32">
        <f t="shared" si="46"/>
        <v>5.8695619430285966</v>
      </c>
      <c r="J1525" s="37">
        <f t="shared" si="47"/>
        <v>0.2243193830000558</v>
      </c>
      <c r="K1525" s="34">
        <f>((J1525-MIN(J$2:J$3986))/(MAX(J$2:J$3986)-MIN(J$2:J$3986))*10)</f>
        <v>0.46006136097150152</v>
      </c>
      <c r="L1525" s="21" t="s">
        <v>11434</v>
      </c>
    </row>
    <row r="1526" spans="1:12">
      <c r="A1526" s="23" t="s">
        <v>141</v>
      </c>
      <c r="B1526" s="23" t="s">
        <v>11303</v>
      </c>
      <c r="C1526" s="23" t="s">
        <v>32</v>
      </c>
      <c r="D1526" s="23" t="s">
        <v>9857</v>
      </c>
      <c r="E1526" s="29">
        <f>VLOOKUP(A1526,Normalised!$A$2:$G$3986,7,FALSE)</f>
        <v>1.4465799631736227E-2</v>
      </c>
      <c r="F1526" s="30">
        <f>VLOOKUP(A1526,Normalised!$A$2:$K$3986,9,FALSE)</f>
        <v>0.11517725610562476</v>
      </c>
      <c r="G1526" s="31">
        <f>AVERAGE(VLOOKUP(A1526,Normalised!$A$2:$Q$3986,13,FALSE),VLOOKUP(A1526,Normalised!$A$2:$Q$3986,15,FALSE))</f>
        <v>6.8357209442575986</v>
      </c>
      <c r="H1526" s="31">
        <f>VLOOKUP(A1526,Normalised!$A$2:$Q$3986,17,FALSE)</f>
        <v>6.6422466422466417</v>
      </c>
      <c r="I1526" s="32">
        <f t="shared" si="46"/>
        <v>6.7389837932521202</v>
      </c>
      <c r="J1526" s="37">
        <f t="shared" si="47"/>
        <v>0.22392428444314133</v>
      </c>
      <c r="K1526" s="34">
        <f>((J1526-MIN(J$2:J$3986))/(MAX(J$2:J$3986)-MIN(J$2:J$3986))*10)</f>
        <v>0.45925104499532077</v>
      </c>
      <c r="L1526" s="21" t="s">
        <v>11434</v>
      </c>
    </row>
    <row r="1527" spans="1:12">
      <c r="A1527" s="23" t="s">
        <v>230</v>
      </c>
      <c r="B1527" s="23" t="s">
        <v>10698</v>
      </c>
      <c r="C1527" s="23" t="s">
        <v>59</v>
      </c>
      <c r="D1527" s="23" t="s">
        <v>9857</v>
      </c>
      <c r="E1527" s="29">
        <f>VLOOKUP(A1527,Normalised!$A$2:$G$3986,7,FALSE)</f>
        <v>1.9560637835146749E-2</v>
      </c>
      <c r="F1527" s="30">
        <f>VLOOKUP(A1527,Normalised!$A$2:$K$3986,9,FALSE)</f>
        <v>0.10663763400184324</v>
      </c>
      <c r="G1527" s="31">
        <f>AVERAGE(VLOOKUP(A1527,Normalised!$A$2:$Q$3986,13,FALSE),VLOOKUP(A1527,Normalised!$A$2:$Q$3986,15,FALSE))</f>
        <v>7.8050501929116054</v>
      </c>
      <c r="H1527" s="31">
        <f>VLOOKUP(A1527,Normalised!$A$2:$Q$3986,17,FALSE)</f>
        <v>2.945665445665445</v>
      </c>
      <c r="I1527" s="32">
        <f t="shared" si="46"/>
        <v>5.3753578192885252</v>
      </c>
      <c r="J1527" s="37">
        <f t="shared" si="47"/>
        <v>0.22382072456020236</v>
      </c>
      <c r="K1527" s="34">
        <f>((J1527-MIN(J$2:J$3986))/(MAX(J$2:J$3986)-MIN(J$2:J$3986))*10)</f>
        <v>0.45903865184386966</v>
      </c>
      <c r="L1527" s="21" t="s">
        <v>11434</v>
      </c>
    </row>
    <row r="1528" spans="1:12">
      <c r="A1528" s="23" t="s">
        <v>296</v>
      </c>
      <c r="B1528" s="23" t="s">
        <v>11034</v>
      </c>
      <c r="C1528" s="23" t="s">
        <v>46</v>
      </c>
      <c r="D1528" s="23" t="s">
        <v>9857</v>
      </c>
      <c r="E1528" s="29">
        <f>VLOOKUP(A1528,Normalised!$A$2:$G$3986,7,FALSE)</f>
        <v>4.2600094002899984E-2</v>
      </c>
      <c r="F1528" s="30">
        <f>VLOOKUP(A1528,Normalised!$A$2:$K$3986,9,FALSE)</f>
        <v>5.7634760465137741E-2</v>
      </c>
      <c r="G1528" s="31">
        <f>AVERAGE(VLOOKUP(A1528,Normalised!$A$2:$Q$3986,13,FALSE),VLOOKUP(A1528,Normalised!$A$2:$Q$3986,15,FALSE))</f>
        <v>5.6090541304087438</v>
      </c>
      <c r="H1528" s="31">
        <f>VLOOKUP(A1528,Normalised!$A$2:$Q$3986,17,FALSE)</f>
        <v>3.5073260073260073</v>
      </c>
      <c r="I1528" s="32">
        <f t="shared" si="46"/>
        <v>4.5581900688673755</v>
      </c>
      <c r="J1528" s="37">
        <f t="shared" si="47"/>
        <v>0.22368103323627367</v>
      </c>
      <c r="K1528" s="34">
        <f>((J1528-MIN(J$2:J$3986))/(MAX(J$2:J$3986)-MIN(J$2:J$3986))*10)</f>
        <v>0.45875215595687568</v>
      </c>
      <c r="L1528" s="21" t="s">
        <v>11434</v>
      </c>
    </row>
    <row r="1529" spans="1:12">
      <c r="A1529" s="23" t="s">
        <v>203</v>
      </c>
      <c r="B1529" s="23" t="s">
        <v>11198</v>
      </c>
      <c r="C1529" s="23" t="s">
        <v>59</v>
      </c>
      <c r="D1529" s="23" t="s">
        <v>9857</v>
      </c>
      <c r="E1529" s="29">
        <f>VLOOKUP(A1529,Normalised!$A$2:$G$3986,7,FALSE)</f>
        <v>2.1975250485199233E-2</v>
      </c>
      <c r="F1529" s="30">
        <f>VLOOKUP(A1529,Normalised!$A$2:$K$3986,9,FALSE)</f>
        <v>9.4479180442317567E-2</v>
      </c>
      <c r="G1529" s="31">
        <f>AVERAGE(VLOOKUP(A1529,Normalised!$A$2:$Q$3986,13,FALSE),VLOOKUP(A1529,Normalised!$A$2:$Q$3986,15,FALSE))</f>
        <v>7.8050501929116054</v>
      </c>
      <c r="H1529" s="31">
        <f>VLOOKUP(A1529,Normalised!$A$2:$Q$3986,17,FALSE)</f>
        <v>2.945665445665445</v>
      </c>
      <c r="I1529" s="32">
        <f t="shared" si="46"/>
        <v>5.3753578192885252</v>
      </c>
      <c r="J1529" s="37">
        <f t="shared" si="47"/>
        <v>0.22347336927062364</v>
      </c>
      <c r="K1529" s="34">
        <f>((J1529-MIN(J$2:J$3986))/(MAX(J$2:J$3986)-MIN(J$2:J$3986))*10)</f>
        <v>0.45832625354316547</v>
      </c>
      <c r="L1529" s="21" t="s">
        <v>11434</v>
      </c>
    </row>
    <row r="1530" spans="1:12">
      <c r="A1530" s="23" t="s">
        <v>186</v>
      </c>
      <c r="B1530" s="23" t="s">
        <v>11230</v>
      </c>
      <c r="C1530" s="23" t="s">
        <v>32</v>
      </c>
      <c r="D1530" s="23" t="s">
        <v>9857</v>
      </c>
      <c r="E1530" s="29">
        <f>VLOOKUP(A1530,Normalised!$A$2:$G$3986,7,FALSE)</f>
        <v>1.6234384842167215E-2</v>
      </c>
      <c r="F1530" s="30">
        <f>VLOOKUP(A1530,Normalised!$A$2:$K$3986,9,FALSE)</f>
        <v>0.1006506720467311</v>
      </c>
      <c r="G1530" s="31">
        <f>AVERAGE(VLOOKUP(A1530,Normalised!$A$2:$Q$3986,13,FALSE),VLOOKUP(A1530,Normalised!$A$2:$Q$3986,15,FALSE))</f>
        <v>6.8357209442575986</v>
      </c>
      <c r="H1530" s="31">
        <f>VLOOKUP(A1530,Normalised!$A$2:$Q$3986,17,FALSE)</f>
        <v>6.6422466422466417</v>
      </c>
      <c r="I1530" s="32">
        <f t="shared" si="46"/>
        <v>6.7389837932521202</v>
      </c>
      <c r="J1530" s="37">
        <f t="shared" si="47"/>
        <v>0.22247556033512192</v>
      </c>
      <c r="K1530" s="34">
        <f>((J1530-MIN(J$2:J$3986))/(MAX(J$2:J$3986)-MIN(J$2:J$3986))*10)</f>
        <v>0.45627982612027834</v>
      </c>
      <c r="L1530" s="21" t="s">
        <v>11434</v>
      </c>
    </row>
    <row r="1531" spans="1:12">
      <c r="A1531" s="23" t="s">
        <v>2135</v>
      </c>
      <c r="B1531" s="23" t="s">
        <v>5899</v>
      </c>
      <c r="C1531" s="23" t="s">
        <v>43</v>
      </c>
      <c r="D1531" s="23" t="s">
        <v>5787</v>
      </c>
      <c r="E1531" s="29">
        <f>VLOOKUP(A1531,Normalised!$A$2:$G$3986,7,FALSE)</f>
        <v>4.4031060808178953E-3</v>
      </c>
      <c r="F1531" s="30">
        <f>VLOOKUP(A1531,Normalised!$A$2:$K$3986,9,FALSE)</f>
        <v>0.36050942485183807</v>
      </c>
      <c r="G1531" s="31">
        <f>AVERAGE(VLOOKUP(A1531,Normalised!$A$2:$Q$3986,13,FALSE),VLOOKUP(A1531,Normalised!$A$2:$Q$3986,15,FALSE))</f>
        <v>5.0983509309213231</v>
      </c>
      <c r="H1531" s="31">
        <f>VLOOKUP(A1531,Normalised!$A$2:$Q$3986,17,FALSE)</f>
        <v>8.7667887667887676</v>
      </c>
      <c r="I1531" s="32">
        <f t="shared" si="46"/>
        <v>6.9325698488550458</v>
      </c>
      <c r="J1531" s="37">
        <f t="shared" si="47"/>
        <v>0.22242828258433833</v>
      </c>
      <c r="K1531" s="34">
        <f>((J1531-MIN(J$2:J$3986))/(MAX(J$2:J$3986)-MIN(J$2:J$3986))*10)</f>
        <v>0.45618286318253182</v>
      </c>
      <c r="L1531" s="21" t="s">
        <v>11434</v>
      </c>
    </row>
    <row r="1532" spans="1:12">
      <c r="A1532" s="23" t="s">
        <v>2684</v>
      </c>
      <c r="B1532" s="23" t="s">
        <v>4829</v>
      </c>
      <c r="C1532" s="23" t="s">
        <v>64</v>
      </c>
      <c r="D1532" s="23" t="s">
        <v>3404</v>
      </c>
      <c r="E1532" s="29">
        <f>VLOOKUP(A1532,Normalised!$A$2:$G$3986,7,FALSE)</f>
        <v>3.3271019067645416E-2</v>
      </c>
      <c r="F1532" s="30">
        <f>VLOOKUP(A1532,Normalised!$A$2:$K$3986,9,FALSE)</f>
        <v>5.625078809537723E-2</v>
      </c>
      <c r="G1532" s="31">
        <f>AVERAGE(VLOOKUP(A1532,Normalised!$A$2:$Q$3986,13,FALSE),VLOOKUP(A1532,Normalised!$A$2:$Q$3986,15,FALSE))</f>
        <v>5.191504838438143</v>
      </c>
      <c r="H1532" s="31">
        <f>VLOOKUP(A1532,Normalised!$A$2:$Q$3986,17,FALSE)</f>
        <v>6.5476190476190492</v>
      </c>
      <c r="I1532" s="32">
        <f t="shared" si="46"/>
        <v>5.8695619430285966</v>
      </c>
      <c r="J1532" s="37">
        <f t="shared" si="47"/>
        <v>0.22229693169470141</v>
      </c>
      <c r="K1532" s="34">
        <f>((J1532-MIN(J$2:J$3986))/(MAX(J$2:J$3986)-MIN(J$2:J$3986))*10)</f>
        <v>0.45591347286840478</v>
      </c>
      <c r="L1532" s="21" t="s">
        <v>11434</v>
      </c>
    </row>
    <row r="1533" spans="1:12">
      <c r="A1533" s="23" t="s">
        <v>335</v>
      </c>
      <c r="B1533" s="23" t="s">
        <v>10966</v>
      </c>
      <c r="C1533" s="23" t="s">
        <v>46</v>
      </c>
      <c r="D1533" s="23" t="s">
        <v>9857</v>
      </c>
      <c r="E1533" s="29">
        <f>VLOOKUP(A1533,Normalised!$A$2:$G$3986,7,FALSE)</f>
        <v>7.3579323965730928E-2</v>
      </c>
      <c r="F1533" s="30">
        <f>VLOOKUP(A1533,Normalised!$A$2:$K$3986,9,FALSE)</f>
        <v>3.26925028678983E-2</v>
      </c>
      <c r="G1533" s="31">
        <f>AVERAGE(VLOOKUP(A1533,Normalised!$A$2:$Q$3986,13,FALSE),VLOOKUP(A1533,Normalised!$A$2:$Q$3986,15,FALSE))</f>
        <v>5.6090541304087438</v>
      </c>
      <c r="H1533" s="31">
        <f>VLOOKUP(A1533,Normalised!$A$2:$Q$3986,17,FALSE)</f>
        <v>3.5073260073260073</v>
      </c>
      <c r="I1533" s="32">
        <f t="shared" si="46"/>
        <v>4.5581900688673755</v>
      </c>
      <c r="J1533" s="37">
        <f t="shared" si="47"/>
        <v>0.2221597943844032</v>
      </c>
      <c r="K1533" s="34">
        <f>((J1533-MIN(J$2:J$3986))/(MAX(J$2:J$3986)-MIN(J$2:J$3986))*10)</f>
        <v>0.45563221506191487</v>
      </c>
      <c r="L1533" s="21" t="s">
        <v>11434</v>
      </c>
    </row>
    <row r="1534" spans="1:12">
      <c r="A1534" s="23" t="s">
        <v>1454</v>
      </c>
      <c r="B1534" s="23" t="s">
        <v>7482</v>
      </c>
      <c r="C1534" s="23" t="s">
        <v>66</v>
      </c>
      <c r="D1534" s="23" t="s">
        <v>5787</v>
      </c>
      <c r="E1534" s="29">
        <f>VLOOKUP(A1534,Normalised!$A$2:$G$3986,7,FALSE)</f>
        <v>4.1595753029130308E-2</v>
      </c>
      <c r="F1534" s="30">
        <f>VLOOKUP(A1534,Normalised!$A$2:$K$3986,9,FALSE)</f>
        <v>4.7752172580329343E-2</v>
      </c>
      <c r="G1534" s="31">
        <f>AVERAGE(VLOOKUP(A1534,Normalised!$A$2:$Q$3986,13,FALSE),VLOOKUP(A1534,Normalised!$A$2:$Q$3986,15,FALSE))</f>
        <v>3.0568868280286834</v>
      </c>
      <c r="H1534" s="31">
        <f>VLOOKUP(A1534,Normalised!$A$2:$Q$3986,17,FALSE)</f>
        <v>7.9731379731379723</v>
      </c>
      <c r="I1534" s="32">
        <f t="shared" si="46"/>
        <v>5.5150124005833279</v>
      </c>
      <c r="J1534" s="37">
        <f t="shared" si="47"/>
        <v>0.22209027400006412</v>
      </c>
      <c r="K1534" s="34">
        <f>((J1534-MIN(J$2:J$3986))/(MAX(J$2:J$3986)-MIN(J$2:J$3986))*10)</f>
        <v>0.45548963423717048</v>
      </c>
      <c r="L1534" s="21" t="s">
        <v>11434</v>
      </c>
    </row>
    <row r="1535" spans="1:12">
      <c r="A1535" s="23" t="s">
        <v>1459</v>
      </c>
      <c r="B1535" s="23" t="s">
        <v>7474</v>
      </c>
      <c r="C1535" s="23" t="s">
        <v>66</v>
      </c>
      <c r="D1535" s="23" t="s">
        <v>5787</v>
      </c>
      <c r="E1535" s="29">
        <f>VLOOKUP(A1535,Normalised!$A$2:$G$3986,7,FALSE)</f>
        <v>5.1166827179677549E-2</v>
      </c>
      <c r="F1535" s="30">
        <f>VLOOKUP(A1535,Normalised!$A$2:$K$3986,9,FALSE)</f>
        <v>3.8597451645543145E-2</v>
      </c>
      <c r="G1535" s="31">
        <f>AVERAGE(VLOOKUP(A1535,Normalised!$A$2:$Q$3986,13,FALSE),VLOOKUP(A1535,Normalised!$A$2:$Q$3986,15,FALSE))</f>
        <v>3.0568868280286834</v>
      </c>
      <c r="H1535" s="31">
        <f>VLOOKUP(A1535,Normalised!$A$2:$Q$3986,17,FALSE)</f>
        <v>7.9731379731379723</v>
      </c>
      <c r="I1535" s="32">
        <f t="shared" si="46"/>
        <v>5.5150124005833279</v>
      </c>
      <c r="J1535" s="37">
        <f t="shared" si="47"/>
        <v>0.22166538059019239</v>
      </c>
      <c r="K1535" s="34">
        <f>((J1535-MIN(J$2:J$3986))/(MAX(J$2:J$3986)-MIN(J$2:J$3986))*10)</f>
        <v>0.45461821136769265</v>
      </c>
      <c r="L1535" s="21" t="s">
        <v>11434</v>
      </c>
    </row>
    <row r="1536" spans="1:12">
      <c r="A1536" s="23" t="s">
        <v>709</v>
      </c>
      <c r="B1536" s="23" t="s">
        <v>10298</v>
      </c>
      <c r="C1536" s="23" t="s">
        <v>38</v>
      </c>
      <c r="D1536" s="23" t="s">
        <v>9857</v>
      </c>
      <c r="E1536" s="29">
        <f>VLOOKUP(A1536,Normalised!$A$2:$G$3986,7,FALSE)</f>
        <v>9.2789524259643069E-2</v>
      </c>
      <c r="F1536" s="30">
        <f>VLOOKUP(A1536,Normalised!$A$2:$K$3986,9,FALSE)</f>
        <v>2.5393330073309531E-2</v>
      </c>
      <c r="G1536" s="31">
        <f>AVERAGE(VLOOKUP(A1536,Normalised!$A$2:$Q$3986,13,FALSE),VLOOKUP(A1536,Normalised!$A$2:$Q$3986,15,FALSE))</f>
        <v>5.9779325204052114</v>
      </c>
      <c r="H1536" s="31">
        <f>VLOOKUP(A1536,Normalised!$A$2:$Q$3986,17,FALSE)</f>
        <v>3.1990231990231992</v>
      </c>
      <c r="I1536" s="32">
        <f t="shared" si="46"/>
        <v>4.5884778597142049</v>
      </c>
      <c r="J1536" s="37">
        <f t="shared" si="47"/>
        <v>0.22112053788457897</v>
      </c>
      <c r="K1536" s="34">
        <f>((J1536-MIN(J$2:J$3986))/(MAX(J$2:J$3986)-MIN(J$2:J$3986))*10)</f>
        <v>0.45350078195384724</v>
      </c>
      <c r="L1536" s="21" t="s">
        <v>11434</v>
      </c>
    </row>
    <row r="1537" spans="1:12">
      <c r="A1537" s="23" t="s">
        <v>1512</v>
      </c>
      <c r="B1537" s="23" t="s">
        <v>7382</v>
      </c>
      <c r="C1537" s="23" t="s">
        <v>66</v>
      </c>
      <c r="D1537" s="23" t="s">
        <v>5787</v>
      </c>
      <c r="E1537" s="29">
        <f>VLOOKUP(A1537,Normalised!$A$2:$G$3986,7,FALSE)</f>
        <v>5.1441771139624962E-2</v>
      </c>
      <c r="F1537" s="30">
        <f>VLOOKUP(A1537,Normalised!$A$2:$K$3986,9,FALSE)</f>
        <v>3.7941346225804834E-2</v>
      </c>
      <c r="G1537" s="31">
        <f>AVERAGE(VLOOKUP(A1537,Normalised!$A$2:$Q$3986,13,FALSE),VLOOKUP(A1537,Normalised!$A$2:$Q$3986,15,FALSE))</f>
        <v>3.0568868280286834</v>
      </c>
      <c r="H1537" s="31">
        <f>VLOOKUP(A1537,Normalised!$A$2:$Q$3986,17,FALSE)</f>
        <v>7.9731379731379723</v>
      </c>
      <c r="I1537" s="32">
        <f t="shared" si="46"/>
        <v>5.5150124005833279</v>
      </c>
      <c r="J1537" s="37">
        <f t="shared" si="47"/>
        <v>0.22079626073985467</v>
      </c>
      <c r="K1537" s="34">
        <f>((J1537-MIN(J$2:J$3986))/(MAX(J$2:J$3986)-MIN(J$2:J$3986))*10)</f>
        <v>0.45283571510791276</v>
      </c>
      <c r="L1537" s="21" t="s">
        <v>11434</v>
      </c>
    </row>
    <row r="1538" spans="1:12">
      <c r="A1538" s="23" t="s">
        <v>143</v>
      </c>
      <c r="B1538" s="23" t="s">
        <v>4722</v>
      </c>
      <c r="C1538" s="23" t="s">
        <v>32</v>
      </c>
      <c r="D1538" s="23" t="s">
        <v>9857</v>
      </c>
      <c r="E1538" s="29">
        <f>VLOOKUP(A1538,Normalised!$A$2:$G$3986,7,FALSE)</f>
        <v>1.0745094236566249E-2</v>
      </c>
      <c r="F1538" s="30">
        <f>VLOOKUP(A1538,Normalised!$A$2:$K$3986,9,FALSE)</f>
        <v>0.14823881827212587</v>
      </c>
      <c r="G1538" s="31">
        <f>AVERAGE(VLOOKUP(A1538,Normalised!$A$2:$Q$3986,13,FALSE),VLOOKUP(A1538,Normalised!$A$2:$Q$3986,15,FALSE))</f>
        <v>6.8357209442575986</v>
      </c>
      <c r="H1538" s="31">
        <f>VLOOKUP(A1538,Normalised!$A$2:$Q$3986,17,FALSE)</f>
        <v>6.6422466422466417</v>
      </c>
      <c r="I1538" s="32">
        <f t="shared" ref="I1538:I1601" si="48">AVERAGE(G1538:H1538)</f>
        <v>6.7389837932521202</v>
      </c>
      <c r="J1538" s="37">
        <f t="shared" ref="J1538:J1601" si="49">E1538^(1/3)*F1538^(1/3)*I1538^(1/3)</f>
        <v>0.22059154457275354</v>
      </c>
      <c r="K1538" s="34">
        <f>((J1538-MIN(J$2:J$3986))/(MAX(J$2:J$3986)-MIN(J$2:J$3986))*10)</f>
        <v>0.45241585839651399</v>
      </c>
      <c r="L1538" s="21" t="s">
        <v>11434</v>
      </c>
    </row>
    <row r="1539" spans="1:12">
      <c r="A1539" s="23" t="s">
        <v>712</v>
      </c>
      <c r="B1539" s="23" t="s">
        <v>10292</v>
      </c>
      <c r="C1539" s="23" t="s">
        <v>38</v>
      </c>
      <c r="D1539" s="23" t="s">
        <v>9857</v>
      </c>
      <c r="E1539" s="29">
        <f>VLOOKUP(A1539,Normalised!$A$2:$G$3986,7,FALSE)</f>
        <v>8.0225422991665116E-2</v>
      </c>
      <c r="F1539" s="30">
        <f>VLOOKUP(A1539,Normalised!$A$2:$K$3986,9,FALSE)</f>
        <v>2.9155684589621436E-2</v>
      </c>
      <c r="G1539" s="31">
        <f>AVERAGE(VLOOKUP(A1539,Normalised!$A$2:$Q$3986,13,FALSE),VLOOKUP(A1539,Normalised!$A$2:$Q$3986,15,FALSE))</f>
        <v>5.9779325204052114</v>
      </c>
      <c r="H1539" s="31">
        <f>VLOOKUP(A1539,Normalised!$A$2:$Q$3986,17,FALSE)</f>
        <v>3.1990231990231992</v>
      </c>
      <c r="I1539" s="32">
        <f t="shared" si="48"/>
        <v>4.5884778597142049</v>
      </c>
      <c r="J1539" s="37">
        <f t="shared" si="49"/>
        <v>0.22058093154282482</v>
      </c>
      <c r="K1539" s="34">
        <f>((J1539-MIN(J$2:J$3986))/(MAX(J$2:J$3986)-MIN(J$2:J$3986))*10)</f>
        <v>0.4523940919092504</v>
      </c>
      <c r="L1539" s="21" t="s">
        <v>11434</v>
      </c>
    </row>
    <row r="1540" spans="1:12">
      <c r="A1540" s="23" t="s">
        <v>1417</v>
      </c>
      <c r="B1540" s="23" t="s">
        <v>7558</v>
      </c>
      <c r="C1540" s="23" t="s">
        <v>66</v>
      </c>
      <c r="D1540" s="23" t="s">
        <v>5787</v>
      </c>
      <c r="E1540" s="29">
        <f>VLOOKUP(A1540,Normalised!$A$2:$G$3986,7,FALSE)</f>
        <v>4.4585919051856646E-2</v>
      </c>
      <c r="F1540" s="30">
        <f>VLOOKUP(A1540,Normalised!$A$2:$K$3986,9,FALSE)</f>
        <v>4.3466984057663464E-2</v>
      </c>
      <c r="G1540" s="31">
        <f>AVERAGE(VLOOKUP(A1540,Normalised!$A$2:$Q$3986,13,FALSE),VLOOKUP(A1540,Normalised!$A$2:$Q$3986,15,FALSE))</f>
        <v>3.0568868280286834</v>
      </c>
      <c r="H1540" s="31">
        <f>VLOOKUP(A1540,Normalised!$A$2:$Q$3986,17,FALSE)</f>
        <v>7.9731379731379723</v>
      </c>
      <c r="I1540" s="32">
        <f t="shared" si="48"/>
        <v>5.5150124005833279</v>
      </c>
      <c r="J1540" s="37">
        <f t="shared" si="49"/>
        <v>0.22027636853867041</v>
      </c>
      <c r="K1540" s="34">
        <f>((J1540-MIN(J$2:J$3986))/(MAX(J$2:J$3986)-MIN(J$2:J$3986))*10)</f>
        <v>0.45176945721063944</v>
      </c>
      <c r="L1540" s="21" t="s">
        <v>11434</v>
      </c>
    </row>
    <row r="1541" spans="1:12">
      <c r="A1541" s="23" t="s">
        <v>1638</v>
      </c>
      <c r="B1541" s="23" t="s">
        <v>7161</v>
      </c>
      <c r="C1541" s="23" t="s">
        <v>74</v>
      </c>
      <c r="D1541" s="23" t="s">
        <v>5787</v>
      </c>
      <c r="E1541" s="29">
        <f>VLOOKUP(A1541,Normalised!$A$2:$G$3986,7,FALSE)</f>
        <v>1.4830004350924629E-2</v>
      </c>
      <c r="F1541" s="30">
        <f>VLOOKUP(A1541,Normalised!$A$2:$K$3986,9,FALSE)</f>
        <v>0.21816530371017362</v>
      </c>
      <c r="G1541" s="31">
        <f>AVERAGE(VLOOKUP(A1541,Normalised!$A$2:$Q$3986,13,FALSE),VLOOKUP(A1541,Normalised!$A$2:$Q$3986,15,FALSE))</f>
        <v>2.5631733519033264</v>
      </c>
      <c r="H1541" s="31">
        <f>VLOOKUP(A1541,Normalised!$A$2:$Q$3986,17,FALSE)</f>
        <v>4.0415140415140414</v>
      </c>
      <c r="I1541" s="32">
        <f t="shared" si="48"/>
        <v>3.3023436967086841</v>
      </c>
      <c r="J1541" s="37">
        <f t="shared" si="49"/>
        <v>0.22025025041925508</v>
      </c>
      <c r="K1541" s="34">
        <f>((J1541-MIN(J$2:J$3986))/(MAX(J$2:J$3986)-MIN(J$2:J$3986))*10)</f>
        <v>0.45171589100782839</v>
      </c>
      <c r="L1541" s="21" t="s">
        <v>11434</v>
      </c>
    </row>
    <row r="1542" spans="1:12">
      <c r="A1542" s="23" t="s">
        <v>616</v>
      </c>
      <c r="B1542" s="23" t="s">
        <v>10465</v>
      </c>
      <c r="C1542" s="23" t="s">
        <v>71</v>
      </c>
      <c r="D1542" s="23" t="s">
        <v>9857</v>
      </c>
      <c r="E1542" s="29">
        <f>VLOOKUP(A1542,Normalised!$A$2:$G$3986,7,FALSE)</f>
        <v>5.0723350752321823E-2</v>
      </c>
      <c r="F1542" s="30">
        <f>VLOOKUP(A1542,Normalised!$A$2:$K$3986,9,FALSE)</f>
        <v>4.0155702017421649E-2</v>
      </c>
      <c r="G1542" s="31">
        <f>AVERAGE(VLOOKUP(A1542,Normalised!$A$2:$Q$3986,13,FALSE),VLOOKUP(A1542,Normalised!$A$2:$Q$3986,15,FALSE))</f>
        <v>6.4348942775970146</v>
      </c>
      <c r="H1542" s="31">
        <f>VLOOKUP(A1542,Normalised!$A$2:$Q$3986,17,FALSE)</f>
        <v>4.0445665445665444</v>
      </c>
      <c r="I1542" s="32">
        <f t="shared" si="48"/>
        <v>5.2397304110817799</v>
      </c>
      <c r="J1542" s="37">
        <f t="shared" si="49"/>
        <v>0.220168254932364</v>
      </c>
      <c r="K1542" s="34">
        <f>((J1542-MIN(J$2:J$3986))/(MAX(J$2:J$3986)-MIN(J$2:J$3986))*10)</f>
        <v>0.45154772473174409</v>
      </c>
      <c r="L1542" s="21" t="s">
        <v>11434</v>
      </c>
    </row>
    <row r="1543" spans="1:12">
      <c r="A1543" s="23" t="s">
        <v>2108</v>
      </c>
      <c r="B1543" s="23" t="s">
        <v>4662</v>
      </c>
      <c r="C1543" s="23" t="s">
        <v>69</v>
      </c>
      <c r="D1543" s="23" t="s">
        <v>5787</v>
      </c>
      <c r="E1543" s="29">
        <f>VLOOKUP(A1543,Normalised!$A$2:$G$3986,7,FALSE)</f>
        <v>1.5571061294412292E-2</v>
      </c>
      <c r="F1543" s="30">
        <f>VLOOKUP(A1543,Normalised!$A$2:$K$3986,9,FALSE)</f>
        <v>0.12335807055798691</v>
      </c>
      <c r="G1543" s="31">
        <f>AVERAGE(VLOOKUP(A1543,Normalised!$A$2:$Q$3986,13,FALSE),VLOOKUP(A1543,Normalised!$A$2:$Q$3986,15,FALSE))</f>
        <v>5.0407022553624179</v>
      </c>
      <c r="H1543" s="31">
        <f>VLOOKUP(A1543,Normalised!$A$2:$Q$3986,17,FALSE)</f>
        <v>6.0622710622710629</v>
      </c>
      <c r="I1543" s="32">
        <f t="shared" si="48"/>
        <v>5.5514866588167404</v>
      </c>
      <c r="J1543" s="37">
        <f t="shared" si="49"/>
        <v>0.2201059051402966</v>
      </c>
      <c r="K1543" s="34">
        <f>((J1543-MIN(J$2:J$3986))/(MAX(J$2:J$3986)-MIN(J$2:J$3986))*10)</f>
        <v>0.4514198502261566</v>
      </c>
      <c r="L1543" s="21" t="s">
        <v>11434</v>
      </c>
    </row>
    <row r="1544" spans="1:12">
      <c r="A1544" s="23" t="s">
        <v>2632</v>
      </c>
      <c r="B1544" s="23" t="s">
        <v>4929</v>
      </c>
      <c r="C1544" s="23" t="s">
        <v>54</v>
      </c>
      <c r="D1544" s="23" t="s">
        <v>3404</v>
      </c>
      <c r="E1544" s="29">
        <f>VLOOKUP(A1544,Normalised!$A$2:$G$3986,7,FALSE)</f>
        <v>6.3683507746140997E-2</v>
      </c>
      <c r="F1544" s="30">
        <f>VLOOKUP(A1544,Normalised!$A$2:$K$3986,9,FALSE)</f>
        <v>2.5280561954292007E-2</v>
      </c>
      <c r="G1544" s="31">
        <f>AVERAGE(VLOOKUP(A1544,Normalised!$A$2:$Q$3986,13,FALSE),VLOOKUP(A1544,Normalised!$A$2:$Q$3986,15,FALSE))</f>
        <v>7.1600419408671776</v>
      </c>
      <c r="H1544" s="31">
        <f>VLOOKUP(A1544,Normalised!$A$2:$Q$3986,17,FALSE)</f>
        <v>6.0592185592185599</v>
      </c>
      <c r="I1544" s="32">
        <f t="shared" si="48"/>
        <v>6.6096302500428692</v>
      </c>
      <c r="J1544" s="37">
        <f t="shared" si="49"/>
        <v>0.21995320191897352</v>
      </c>
      <c r="K1544" s="34">
        <f>((J1544-MIN(J$2:J$3986))/(MAX(J$2:J$3986)-MIN(J$2:J$3986))*10)</f>
        <v>0.45110666796394167</v>
      </c>
      <c r="L1544" s="21" t="s">
        <v>11434</v>
      </c>
    </row>
    <row r="1545" spans="1:12">
      <c r="A1545" s="23" t="s">
        <v>1423</v>
      </c>
      <c r="B1545" s="23" t="s">
        <v>7543</v>
      </c>
      <c r="C1545" s="23" t="s">
        <v>66</v>
      </c>
      <c r="D1545" s="23" t="s">
        <v>5787</v>
      </c>
      <c r="E1545" s="29">
        <f>VLOOKUP(A1545,Normalised!$A$2:$G$3986,7,FALSE)</f>
        <v>3.3032006626662114E-2</v>
      </c>
      <c r="F1545" s="30">
        <f>VLOOKUP(A1545,Normalised!$A$2:$K$3986,9,FALSE)</f>
        <v>5.81575944714917E-2</v>
      </c>
      <c r="G1545" s="31">
        <f>AVERAGE(VLOOKUP(A1545,Normalised!$A$2:$Q$3986,13,FALSE),VLOOKUP(A1545,Normalised!$A$2:$Q$3986,15,FALSE))</f>
        <v>3.0568868280286834</v>
      </c>
      <c r="H1545" s="31">
        <f>VLOOKUP(A1545,Normalised!$A$2:$Q$3986,17,FALSE)</f>
        <v>7.9731379731379723</v>
      </c>
      <c r="I1545" s="32">
        <f t="shared" si="48"/>
        <v>5.5150124005833279</v>
      </c>
      <c r="J1545" s="37">
        <f t="shared" si="49"/>
        <v>0.21963217465963458</v>
      </c>
      <c r="K1545" s="34">
        <f>((J1545-MIN(J$2:J$3986))/(MAX(J$2:J$3986)-MIN(J$2:J$3986))*10)</f>
        <v>0.45044826637659247</v>
      </c>
      <c r="L1545" s="21" t="s">
        <v>11434</v>
      </c>
    </row>
    <row r="1546" spans="1:12">
      <c r="A1546" s="23" t="s">
        <v>1481</v>
      </c>
      <c r="B1546" s="23" t="s">
        <v>7433</v>
      </c>
      <c r="C1546" s="23" t="s">
        <v>66</v>
      </c>
      <c r="D1546" s="23" t="s">
        <v>5787</v>
      </c>
      <c r="E1546" s="29">
        <f>VLOOKUP(A1546,Normalised!$A$2:$G$3986,7,FALSE)</f>
        <v>2.5663102421488872E-2</v>
      </c>
      <c r="F1546" s="30">
        <f>VLOOKUP(A1546,Normalised!$A$2:$K$3986,9,FALSE)</f>
        <v>7.4724256319884191E-2</v>
      </c>
      <c r="G1546" s="31">
        <f>AVERAGE(VLOOKUP(A1546,Normalised!$A$2:$Q$3986,13,FALSE),VLOOKUP(A1546,Normalised!$A$2:$Q$3986,15,FALSE))</f>
        <v>3.0568868280286834</v>
      </c>
      <c r="H1546" s="31">
        <f>VLOOKUP(A1546,Normalised!$A$2:$Q$3986,17,FALSE)</f>
        <v>7.9731379731379723</v>
      </c>
      <c r="I1546" s="32">
        <f t="shared" si="48"/>
        <v>5.5150124005833279</v>
      </c>
      <c r="J1546" s="37">
        <f t="shared" si="49"/>
        <v>0.21950230442554095</v>
      </c>
      <c r="K1546" s="34">
        <f>((J1546-MIN(J$2:J$3986))/(MAX(J$2:J$3986)-MIN(J$2:J$3986))*10)</f>
        <v>0.45018191277019554</v>
      </c>
      <c r="L1546" s="21" t="s">
        <v>11434</v>
      </c>
    </row>
    <row r="1547" spans="1:12">
      <c r="A1547" s="23" t="s">
        <v>2695</v>
      </c>
      <c r="B1547" s="23" t="s">
        <v>4807</v>
      </c>
      <c r="C1547" s="23" t="s">
        <v>64</v>
      </c>
      <c r="D1547" s="23" t="s">
        <v>3404</v>
      </c>
      <c r="E1547" s="29">
        <f>VLOOKUP(A1547,Normalised!$A$2:$G$3986,7,FALSE)</f>
        <v>9.0468549018048044E-2</v>
      </c>
      <c r="F1547" s="30">
        <f>VLOOKUP(A1547,Normalised!$A$2:$K$3986,9,FALSE)</f>
        <v>1.9908698830184542E-2</v>
      </c>
      <c r="G1547" s="31">
        <f>AVERAGE(VLOOKUP(A1547,Normalised!$A$2:$Q$3986,13,FALSE),VLOOKUP(A1547,Normalised!$A$2:$Q$3986,15,FALSE))</f>
        <v>5.191504838438143</v>
      </c>
      <c r="H1547" s="31">
        <f>VLOOKUP(A1547,Normalised!$A$2:$Q$3986,17,FALSE)</f>
        <v>6.5476190476190492</v>
      </c>
      <c r="I1547" s="32">
        <f t="shared" si="48"/>
        <v>5.8695619430285966</v>
      </c>
      <c r="J1547" s="37">
        <f t="shared" si="49"/>
        <v>0.21947348710594847</v>
      </c>
      <c r="K1547" s="34">
        <f>((J1547-MIN(J$2:J$3986))/(MAX(J$2:J$3986)-MIN(J$2:J$3986))*10)</f>
        <v>0.45012281072072502</v>
      </c>
      <c r="L1547" s="21" t="s">
        <v>11434</v>
      </c>
    </row>
    <row r="1548" spans="1:12">
      <c r="A1548" s="23" t="s">
        <v>253</v>
      </c>
      <c r="B1548" s="23" t="s">
        <v>11107</v>
      </c>
      <c r="C1548" s="23" t="s">
        <v>59</v>
      </c>
      <c r="D1548" s="23" t="s">
        <v>9857</v>
      </c>
      <c r="E1548" s="29">
        <f>VLOOKUP(A1548,Normalised!$A$2:$G$3986,7,FALSE)</f>
        <v>3.6673221571445265E-2</v>
      </c>
      <c r="F1548" s="30">
        <f>VLOOKUP(A1548,Normalised!$A$2:$K$3986,9,FALSE)</f>
        <v>5.3523849944589849E-2</v>
      </c>
      <c r="G1548" s="31">
        <f>AVERAGE(VLOOKUP(A1548,Normalised!$A$2:$Q$3986,13,FALSE),VLOOKUP(A1548,Normalised!$A$2:$Q$3986,15,FALSE))</f>
        <v>7.8050501929116054</v>
      </c>
      <c r="H1548" s="31">
        <f>VLOOKUP(A1548,Normalised!$A$2:$Q$3986,17,FALSE)</f>
        <v>2.945665445665445</v>
      </c>
      <c r="I1548" s="32">
        <f t="shared" si="48"/>
        <v>5.3753578192885252</v>
      </c>
      <c r="J1548" s="37">
        <f t="shared" si="49"/>
        <v>0.21933162787989055</v>
      </c>
      <c r="K1548" s="34">
        <f>((J1548-MIN(J$2:J$3986))/(MAX(J$2:J$3986)-MIN(J$2:J$3986))*10)</f>
        <v>0.44983186863746083</v>
      </c>
      <c r="L1548" s="21" t="s">
        <v>11434</v>
      </c>
    </row>
    <row r="1549" spans="1:12">
      <c r="A1549" s="23" t="s">
        <v>327</v>
      </c>
      <c r="B1549" s="23" t="s">
        <v>10980</v>
      </c>
      <c r="C1549" s="23" t="s">
        <v>46</v>
      </c>
      <c r="D1549" s="23" t="s">
        <v>9857</v>
      </c>
      <c r="E1549" s="29">
        <f>VLOOKUP(A1549,Normalised!$A$2:$G$3986,7,FALSE)</f>
        <v>4.2078963394347635E-2</v>
      </c>
      <c r="F1549" s="30">
        <f>VLOOKUP(A1549,Normalised!$A$2:$K$3986,9,FALSE)</f>
        <v>5.4938577255900588E-2</v>
      </c>
      <c r="G1549" s="31">
        <f>AVERAGE(VLOOKUP(A1549,Normalised!$A$2:$Q$3986,13,FALSE),VLOOKUP(A1549,Normalised!$A$2:$Q$3986,15,FALSE))</f>
        <v>5.6090541304087438</v>
      </c>
      <c r="H1549" s="31">
        <f>VLOOKUP(A1549,Normalised!$A$2:$Q$3986,17,FALSE)</f>
        <v>3.5073260073260073</v>
      </c>
      <c r="I1549" s="32">
        <f t="shared" si="48"/>
        <v>4.5581900688673755</v>
      </c>
      <c r="J1549" s="37">
        <f t="shared" si="49"/>
        <v>0.2192358758734321</v>
      </c>
      <c r="K1549" s="34">
        <f>((J1549-MIN(J$2:J$3986))/(MAX(J$2:J$3986)-MIN(J$2:J$3986))*10)</f>
        <v>0.44963548882481214</v>
      </c>
      <c r="L1549" s="21" t="s">
        <v>11434</v>
      </c>
    </row>
    <row r="1550" spans="1:12">
      <c r="A1550" s="23" t="s">
        <v>227</v>
      </c>
      <c r="B1550" s="23" t="s">
        <v>11157</v>
      </c>
      <c r="C1550" s="23" t="s">
        <v>59</v>
      </c>
      <c r="D1550" s="23" t="s">
        <v>9857</v>
      </c>
      <c r="E1550" s="29">
        <f>VLOOKUP(A1550,Normalised!$A$2:$G$3986,7,FALSE)</f>
        <v>2.5009444918694473E-2</v>
      </c>
      <c r="F1550" s="30">
        <f>VLOOKUP(A1550,Normalised!$A$2:$K$3986,9,FALSE)</f>
        <v>7.8261074598161062E-2</v>
      </c>
      <c r="G1550" s="31">
        <f>AVERAGE(VLOOKUP(A1550,Normalised!$A$2:$Q$3986,13,FALSE),VLOOKUP(A1550,Normalised!$A$2:$Q$3986,15,FALSE))</f>
        <v>7.8050501929116054</v>
      </c>
      <c r="H1550" s="31">
        <f>VLOOKUP(A1550,Normalised!$A$2:$Q$3986,17,FALSE)</f>
        <v>2.945665445665445</v>
      </c>
      <c r="I1550" s="32">
        <f t="shared" si="48"/>
        <v>5.3753578192885252</v>
      </c>
      <c r="J1550" s="37">
        <f t="shared" si="49"/>
        <v>0.21912188042519778</v>
      </c>
      <c r="K1550" s="34">
        <f>((J1550-MIN(J$2:J$3986))/(MAX(J$2:J$3986)-MIN(J$2:J$3986))*10)</f>
        <v>0.44940169315206269</v>
      </c>
      <c r="L1550" s="21" t="s">
        <v>11434</v>
      </c>
    </row>
    <row r="1551" spans="1:12">
      <c r="A1551" s="23" t="s">
        <v>1463</v>
      </c>
      <c r="B1551" s="23" t="s">
        <v>7466</v>
      </c>
      <c r="C1551" s="23" t="s">
        <v>66</v>
      </c>
      <c r="D1551" s="23" t="s">
        <v>5787</v>
      </c>
      <c r="E1551" s="29">
        <f>VLOOKUP(A1551,Normalised!$A$2:$G$3986,7,FALSE)</f>
        <v>5.3745129973703648E-2</v>
      </c>
      <c r="F1551" s="30">
        <f>VLOOKUP(A1551,Normalised!$A$2:$K$3986,9,FALSE)</f>
        <v>3.5388686077135446E-2</v>
      </c>
      <c r="G1551" s="31">
        <f>AVERAGE(VLOOKUP(A1551,Normalised!$A$2:$Q$3986,13,FALSE),VLOOKUP(A1551,Normalised!$A$2:$Q$3986,15,FALSE))</f>
        <v>3.0568868280286834</v>
      </c>
      <c r="H1551" s="31">
        <f>VLOOKUP(A1551,Normalised!$A$2:$Q$3986,17,FALSE)</f>
        <v>7.9731379731379723</v>
      </c>
      <c r="I1551" s="32">
        <f t="shared" si="48"/>
        <v>5.5150124005833279</v>
      </c>
      <c r="J1551" s="37">
        <f t="shared" si="49"/>
        <v>0.21890214458077376</v>
      </c>
      <c r="K1551" s="34">
        <f>((J1551-MIN(J$2:J$3986))/(MAX(J$2:J$3986)-MIN(J$2:J$3986))*10)</f>
        <v>0.44895103226717642</v>
      </c>
      <c r="L1551" s="21" t="s">
        <v>11434</v>
      </c>
    </row>
    <row r="1552" spans="1:12">
      <c r="A1552" s="23" t="s">
        <v>232</v>
      </c>
      <c r="B1552" s="23" t="s">
        <v>11149</v>
      </c>
      <c r="C1552" s="23" t="s">
        <v>59</v>
      </c>
      <c r="D1552" s="23" t="s">
        <v>9857</v>
      </c>
      <c r="E1552" s="29">
        <f>VLOOKUP(A1552,Normalised!$A$2:$G$3986,7,FALSE)</f>
        <v>2.1720176785139995E-2</v>
      </c>
      <c r="F1552" s="30">
        <f>VLOOKUP(A1552,Normalised!$A$2:$K$3986,9,FALSE)</f>
        <v>8.966090626611431E-2</v>
      </c>
      <c r="G1552" s="31">
        <f>AVERAGE(VLOOKUP(A1552,Normalised!$A$2:$Q$3986,13,FALSE),VLOOKUP(A1552,Normalised!$A$2:$Q$3986,15,FALSE))</f>
        <v>7.8050501929116054</v>
      </c>
      <c r="H1552" s="31">
        <f>VLOOKUP(A1552,Normalised!$A$2:$Q$3986,17,FALSE)</f>
        <v>2.945665445665445</v>
      </c>
      <c r="I1552" s="32">
        <f t="shared" si="48"/>
        <v>5.3753578192885252</v>
      </c>
      <c r="J1552" s="37">
        <f t="shared" si="49"/>
        <v>0.21875498222607134</v>
      </c>
      <c r="K1552" s="34">
        <f>((J1552-MIN(J$2:J$3986))/(MAX(J$2:J$3986)-MIN(J$2:J$3986))*10)</f>
        <v>0.44864921388535545</v>
      </c>
      <c r="L1552" s="21" t="s">
        <v>11434</v>
      </c>
    </row>
    <row r="1553" spans="1:12">
      <c r="A1553" s="23" t="s">
        <v>1415</v>
      </c>
      <c r="B1553" s="23" t="s">
        <v>7562</v>
      </c>
      <c r="C1553" s="23" t="s">
        <v>66</v>
      </c>
      <c r="D1553" s="23" t="s">
        <v>5787</v>
      </c>
      <c r="E1553" s="29">
        <f>VLOOKUP(A1553,Normalised!$A$2:$G$3986,7,FALSE)</f>
        <v>4.5265599567081038E-2</v>
      </c>
      <c r="F1553" s="30">
        <f>VLOOKUP(A1553,Normalised!$A$2:$K$3986,9,FALSE)</f>
        <v>4.1795965566767443E-2</v>
      </c>
      <c r="G1553" s="31">
        <f>AVERAGE(VLOOKUP(A1553,Normalised!$A$2:$Q$3986,13,FALSE),VLOOKUP(A1553,Normalised!$A$2:$Q$3986,15,FALSE))</f>
        <v>3.0568868280286834</v>
      </c>
      <c r="H1553" s="31">
        <f>VLOOKUP(A1553,Normalised!$A$2:$Q$3986,17,FALSE)</f>
        <v>7.9731379731379723</v>
      </c>
      <c r="I1553" s="32">
        <f t="shared" si="48"/>
        <v>5.5150124005833279</v>
      </c>
      <c r="J1553" s="37">
        <f t="shared" si="49"/>
        <v>0.21851590056704678</v>
      </c>
      <c r="K1553" s="34">
        <f>((J1553-MIN(J$2:J$3986))/(MAX(J$2:J$3986)-MIN(J$2:J$3986))*10)</f>
        <v>0.44815887626065654</v>
      </c>
      <c r="L1553" s="21" t="s">
        <v>11434</v>
      </c>
    </row>
    <row r="1554" spans="1:12">
      <c r="A1554" s="23" t="s">
        <v>215</v>
      </c>
      <c r="B1554" s="23" t="s">
        <v>11175</v>
      </c>
      <c r="C1554" s="23" t="s">
        <v>59</v>
      </c>
      <c r="D1554" s="23" t="s">
        <v>9857</v>
      </c>
      <c r="E1554" s="29">
        <f>VLOOKUP(A1554,Normalised!$A$2:$G$3986,7,FALSE)</f>
        <v>3.3159616227329956E-2</v>
      </c>
      <c r="F1554" s="30">
        <f>VLOOKUP(A1554,Normalised!$A$2:$K$3986,9,FALSE)</f>
        <v>5.85164021229111E-2</v>
      </c>
      <c r="G1554" s="31">
        <f>AVERAGE(VLOOKUP(A1554,Normalised!$A$2:$Q$3986,13,FALSE),VLOOKUP(A1554,Normalised!$A$2:$Q$3986,15,FALSE))</f>
        <v>7.8050501929116054</v>
      </c>
      <c r="H1554" s="31">
        <f>VLOOKUP(A1554,Normalised!$A$2:$Q$3986,17,FALSE)</f>
        <v>2.945665445665445</v>
      </c>
      <c r="I1554" s="32">
        <f t="shared" si="48"/>
        <v>5.3753578192885252</v>
      </c>
      <c r="J1554" s="37">
        <f t="shared" si="49"/>
        <v>0.21848996584738595</v>
      </c>
      <c r="K1554" s="34">
        <f>((J1554-MIN(J$2:J$3986))/(MAX(J$2:J$3986)-MIN(J$2:J$3986))*10)</f>
        <v>0.448105686196276</v>
      </c>
      <c r="L1554" s="21" t="s">
        <v>11434</v>
      </c>
    </row>
    <row r="1555" spans="1:12">
      <c r="A1555" s="23" t="s">
        <v>1510</v>
      </c>
      <c r="B1555" s="23" t="s">
        <v>4795</v>
      </c>
      <c r="C1555" s="23" t="s">
        <v>66</v>
      </c>
      <c r="D1555" s="23" t="s">
        <v>5787</v>
      </c>
      <c r="E1555" s="29">
        <f>VLOOKUP(A1555,Normalised!$A$2:$G$3986,7,FALSE)</f>
        <v>2.8951781849235671E-2</v>
      </c>
      <c r="F1555" s="30">
        <f>VLOOKUP(A1555,Normalised!$A$2:$K$3986,9,FALSE)</f>
        <v>6.5210727733678614E-2</v>
      </c>
      <c r="G1555" s="31">
        <f>AVERAGE(VLOOKUP(A1555,Normalised!$A$2:$Q$3986,13,FALSE),VLOOKUP(A1555,Normalised!$A$2:$Q$3986,15,FALSE))</f>
        <v>3.0568868280286834</v>
      </c>
      <c r="H1555" s="31">
        <f>VLOOKUP(A1555,Normalised!$A$2:$Q$3986,17,FALSE)</f>
        <v>7.9731379731379723</v>
      </c>
      <c r="I1555" s="32">
        <f t="shared" si="48"/>
        <v>5.5150124005833279</v>
      </c>
      <c r="J1555" s="37">
        <f t="shared" si="49"/>
        <v>0.21836361694322054</v>
      </c>
      <c r="K1555" s="34">
        <f>((J1555-MIN(J$2:J$3986))/(MAX(J$2:J$3986)-MIN(J$2:J$3986))*10)</f>
        <v>0.44784655455981115</v>
      </c>
      <c r="L1555" s="21" t="s">
        <v>11434</v>
      </c>
    </row>
    <row r="1556" spans="1:12">
      <c r="A1556" s="23" t="s">
        <v>1440</v>
      </c>
      <c r="B1556" s="23" t="s">
        <v>7510</v>
      </c>
      <c r="C1556" s="23" t="s">
        <v>66</v>
      </c>
      <c r="D1556" s="23" t="s">
        <v>5787</v>
      </c>
      <c r="E1556" s="29">
        <f>VLOOKUP(A1556,Normalised!$A$2:$G$3986,7,FALSE)</f>
        <v>3.360185275307432E-2</v>
      </c>
      <c r="F1556" s="30">
        <f>VLOOKUP(A1556,Normalised!$A$2:$K$3986,9,FALSE)</f>
        <v>5.6138019976359699E-2</v>
      </c>
      <c r="G1556" s="31">
        <f>AVERAGE(VLOOKUP(A1556,Normalised!$A$2:$Q$3986,13,FALSE),VLOOKUP(A1556,Normalised!$A$2:$Q$3986,15,FALSE))</f>
        <v>3.0568868280286834</v>
      </c>
      <c r="H1556" s="31">
        <f>VLOOKUP(A1556,Normalised!$A$2:$Q$3986,17,FALSE)</f>
        <v>7.9731379731379723</v>
      </c>
      <c r="I1556" s="32">
        <f t="shared" si="48"/>
        <v>5.5150124005833279</v>
      </c>
      <c r="J1556" s="37">
        <f t="shared" si="49"/>
        <v>0.21830093850036955</v>
      </c>
      <c r="K1556" s="34">
        <f>((J1556-MIN(J$2:J$3986))/(MAX(J$2:J$3986)-MIN(J$2:J$3986))*10)</f>
        <v>0.44771800601738942</v>
      </c>
      <c r="L1556" s="21" t="s">
        <v>11434</v>
      </c>
    </row>
    <row r="1557" spans="1:12">
      <c r="A1557" s="23" t="s">
        <v>1437</v>
      </c>
      <c r="B1557" s="23" t="s">
        <v>7516</v>
      </c>
      <c r="C1557" s="23" t="s">
        <v>66</v>
      </c>
      <c r="D1557" s="23" t="s">
        <v>5787</v>
      </c>
      <c r="E1557" s="29">
        <f>VLOOKUP(A1557,Normalised!$A$2:$G$3986,7,FALSE)</f>
        <v>3.0296507612077934E-2</v>
      </c>
      <c r="F1557" s="30">
        <f>VLOOKUP(A1557,Normalised!$A$2:$K$3986,9,FALSE)</f>
        <v>6.2258253344856185E-2</v>
      </c>
      <c r="G1557" s="31">
        <f>AVERAGE(VLOOKUP(A1557,Normalised!$A$2:$Q$3986,13,FALSE),VLOOKUP(A1557,Normalised!$A$2:$Q$3986,15,FALSE))</f>
        <v>3.0568868280286834</v>
      </c>
      <c r="H1557" s="31">
        <f>VLOOKUP(A1557,Normalised!$A$2:$Q$3986,17,FALSE)</f>
        <v>7.9731379731379723</v>
      </c>
      <c r="I1557" s="32">
        <f t="shared" si="48"/>
        <v>5.5150124005833279</v>
      </c>
      <c r="J1557" s="37">
        <f t="shared" si="49"/>
        <v>0.21829577560776331</v>
      </c>
      <c r="K1557" s="34">
        <f>((J1557-MIN(J$2:J$3986))/(MAX(J$2:J$3986)-MIN(J$2:J$3986))*10)</f>
        <v>0.44770741733188568</v>
      </c>
      <c r="L1557" s="21" t="s">
        <v>11434</v>
      </c>
    </row>
    <row r="1558" spans="1:12">
      <c r="A1558" s="23" t="s">
        <v>252</v>
      </c>
      <c r="B1558" s="23" t="s">
        <v>11109</v>
      </c>
      <c r="C1558" s="23" t="s">
        <v>59</v>
      </c>
      <c r="D1558" s="23" t="s">
        <v>9857</v>
      </c>
      <c r="E1558" s="29">
        <f>VLOOKUP(A1558,Normalised!$A$2:$G$3986,7,FALSE)</f>
        <v>3.5196850631249318E-2</v>
      </c>
      <c r="F1558" s="30">
        <f>VLOOKUP(A1558,Normalised!$A$2:$K$3986,9,FALSE)</f>
        <v>5.4866815725616712E-2</v>
      </c>
      <c r="G1558" s="31">
        <f>AVERAGE(VLOOKUP(A1558,Normalised!$A$2:$Q$3986,13,FALSE),VLOOKUP(A1558,Normalised!$A$2:$Q$3986,15,FALSE))</f>
        <v>7.8050501929116054</v>
      </c>
      <c r="H1558" s="31">
        <f>VLOOKUP(A1558,Normalised!$A$2:$Q$3986,17,FALSE)</f>
        <v>2.945665445665445</v>
      </c>
      <c r="I1558" s="32">
        <f t="shared" si="48"/>
        <v>5.3753578192885252</v>
      </c>
      <c r="J1558" s="37">
        <f t="shared" si="49"/>
        <v>0.21814251375272695</v>
      </c>
      <c r="K1558" s="34">
        <f>((J1558-MIN(J$2:J$3986))/(MAX(J$2:J$3986)-MIN(J$2:J$3986))*10)</f>
        <v>0.44739308935598793</v>
      </c>
      <c r="L1558" s="21" t="s">
        <v>11434</v>
      </c>
    </row>
    <row r="1559" spans="1:12">
      <c r="A1559" s="23" t="s">
        <v>2173</v>
      </c>
      <c r="B1559" s="23" t="s">
        <v>5835</v>
      </c>
      <c r="C1559" s="23" t="s">
        <v>43</v>
      </c>
      <c r="D1559" s="23" t="s">
        <v>5787</v>
      </c>
      <c r="E1559" s="29">
        <f>VLOOKUP(A1559,Normalised!$A$2:$G$3986,7,FALSE)</f>
        <v>5.3753007016337827E-3</v>
      </c>
      <c r="F1559" s="30">
        <f>VLOOKUP(A1559,Normalised!$A$2:$K$3986,9,FALSE)</f>
        <v>0.27804517490847841</v>
      </c>
      <c r="G1559" s="31">
        <f>AVERAGE(VLOOKUP(A1559,Normalised!$A$2:$Q$3986,13,FALSE),VLOOKUP(A1559,Normalised!$A$2:$Q$3986,15,FALSE))</f>
        <v>5.0983509309213231</v>
      </c>
      <c r="H1559" s="31">
        <f>VLOOKUP(A1559,Normalised!$A$2:$Q$3986,17,FALSE)</f>
        <v>8.7667887667887676</v>
      </c>
      <c r="I1559" s="32">
        <f t="shared" si="48"/>
        <v>6.9325698488550458</v>
      </c>
      <c r="J1559" s="37">
        <f t="shared" si="49"/>
        <v>0.21800717825763935</v>
      </c>
      <c r="K1559" s="34">
        <f>((J1559-MIN(J$2:J$3986))/(MAX(J$2:J$3986)-MIN(J$2:J$3986))*10)</f>
        <v>0.44711552693037382</v>
      </c>
      <c r="L1559" s="21" t="s">
        <v>11434</v>
      </c>
    </row>
    <row r="1560" spans="1:12">
      <c r="A1560" s="23" t="s">
        <v>2113</v>
      </c>
      <c r="B1560" s="23" t="s">
        <v>4304</v>
      </c>
      <c r="C1560" s="23" t="s">
        <v>69</v>
      </c>
      <c r="D1560" s="23" t="s">
        <v>5787</v>
      </c>
      <c r="E1560" s="29">
        <f>VLOOKUP(A1560,Normalised!$A$2:$G$3986,7,FALSE)</f>
        <v>8.5674271641869304E-3</v>
      </c>
      <c r="F1560" s="30">
        <f>VLOOKUP(A1560,Normalised!$A$2:$K$3986,9,FALSE)</f>
        <v>0.21779624441157083</v>
      </c>
      <c r="G1560" s="31">
        <f>AVERAGE(VLOOKUP(A1560,Normalised!$A$2:$Q$3986,13,FALSE),VLOOKUP(A1560,Normalised!$A$2:$Q$3986,15,FALSE))</f>
        <v>5.0407022553624179</v>
      </c>
      <c r="H1560" s="31">
        <f>VLOOKUP(A1560,Normalised!$A$2:$Q$3986,17,FALSE)</f>
        <v>6.0622710622710629</v>
      </c>
      <c r="I1560" s="32">
        <f t="shared" si="48"/>
        <v>5.5514866588167404</v>
      </c>
      <c r="J1560" s="37">
        <f t="shared" si="49"/>
        <v>0.21799006591840214</v>
      </c>
      <c r="K1560" s="34">
        <f>((J1560-MIN(J$2:J$3986))/(MAX(J$2:J$3986)-MIN(J$2:J$3986))*10)</f>
        <v>0.44708043087236227</v>
      </c>
      <c r="L1560" s="21" t="s">
        <v>11434</v>
      </c>
    </row>
    <row r="1561" spans="1:12">
      <c r="A1561" s="23" t="s">
        <v>161</v>
      </c>
      <c r="B1561" s="23" t="s">
        <v>11271</v>
      </c>
      <c r="C1561" s="23" t="s">
        <v>32</v>
      </c>
      <c r="D1561" s="23" t="s">
        <v>9857</v>
      </c>
      <c r="E1561" s="29">
        <f>VLOOKUP(A1561,Normalised!$A$2:$G$3986,7,FALSE)</f>
        <v>1.7243445028432797E-2</v>
      </c>
      <c r="F1561" s="30">
        <f>VLOOKUP(A1561,Normalised!$A$2:$K$3986,9,FALSE)</f>
        <v>8.8738258019607302E-2</v>
      </c>
      <c r="G1561" s="31">
        <f>AVERAGE(VLOOKUP(A1561,Normalised!$A$2:$Q$3986,13,FALSE),VLOOKUP(A1561,Normalised!$A$2:$Q$3986,15,FALSE))</f>
        <v>6.8357209442575986</v>
      </c>
      <c r="H1561" s="31">
        <f>VLOOKUP(A1561,Normalised!$A$2:$Q$3986,17,FALSE)</f>
        <v>6.6422466422466417</v>
      </c>
      <c r="I1561" s="32">
        <f t="shared" si="48"/>
        <v>6.7389837932521202</v>
      </c>
      <c r="J1561" s="37">
        <f t="shared" si="49"/>
        <v>0.21765890965142312</v>
      </c>
      <c r="K1561" s="34">
        <f>((J1561-MIN(J$2:J$3986))/(MAX(J$2:J$3986)-MIN(J$2:J$3986))*10)</f>
        <v>0.4464012554892855</v>
      </c>
      <c r="L1561" s="21" t="s">
        <v>11434</v>
      </c>
    </row>
    <row r="1562" spans="1:12">
      <c r="A1562" s="23" t="s">
        <v>154</v>
      </c>
      <c r="B1562" s="23" t="s">
        <v>11283</v>
      </c>
      <c r="C1562" s="23" t="s">
        <v>32</v>
      </c>
      <c r="D1562" s="23" t="s">
        <v>9857</v>
      </c>
      <c r="E1562" s="29">
        <f>VLOOKUP(A1562,Normalised!$A$2:$G$3986,7,FALSE)</f>
        <v>1.4128883603436294E-2</v>
      </c>
      <c r="F1562" s="30">
        <f>VLOOKUP(A1562,Normalised!$A$2:$K$3986,9,FALSE)</f>
        <v>0.10794984484131989</v>
      </c>
      <c r="G1562" s="31">
        <f>AVERAGE(VLOOKUP(A1562,Normalised!$A$2:$Q$3986,13,FALSE),VLOOKUP(A1562,Normalised!$A$2:$Q$3986,15,FALSE))</f>
        <v>6.8357209442575986</v>
      </c>
      <c r="H1562" s="31">
        <f>VLOOKUP(A1562,Normalised!$A$2:$Q$3986,17,FALSE)</f>
        <v>6.6422466422466417</v>
      </c>
      <c r="I1562" s="32">
        <f t="shared" si="48"/>
        <v>6.7389837932521202</v>
      </c>
      <c r="J1562" s="37">
        <f t="shared" si="49"/>
        <v>0.21742430669474</v>
      </c>
      <c r="K1562" s="34">
        <f>((J1562-MIN(J$2:J$3986))/(MAX(J$2:J$3986)-MIN(J$2:J$3986))*10)</f>
        <v>0.4459201033298239</v>
      </c>
      <c r="L1562" s="21" t="s">
        <v>11434</v>
      </c>
    </row>
    <row r="1563" spans="1:12">
      <c r="A1563" s="23" t="s">
        <v>1501</v>
      </c>
      <c r="B1563" s="23" t="s">
        <v>5925</v>
      </c>
      <c r="C1563" s="23" t="s">
        <v>66</v>
      </c>
      <c r="D1563" s="23" t="s">
        <v>5787</v>
      </c>
      <c r="E1563" s="29">
        <f>VLOOKUP(A1563,Normalised!$A$2:$G$3986,7,FALSE)</f>
        <v>0.10341435722369377</v>
      </c>
      <c r="F1563" s="30">
        <f>VLOOKUP(A1563,Normalised!$A$2:$K$3986,9,FALSE)</f>
        <v>1.8012144101253468E-2</v>
      </c>
      <c r="G1563" s="31">
        <f>AVERAGE(VLOOKUP(A1563,Normalised!$A$2:$Q$3986,13,FALSE),VLOOKUP(A1563,Normalised!$A$2:$Q$3986,15,FALSE))</f>
        <v>3.0568868280286834</v>
      </c>
      <c r="H1563" s="31">
        <f>VLOOKUP(A1563,Normalised!$A$2:$Q$3986,17,FALSE)</f>
        <v>7.9731379731379723</v>
      </c>
      <c r="I1563" s="32">
        <f t="shared" si="48"/>
        <v>5.5150124005833279</v>
      </c>
      <c r="J1563" s="37">
        <f t="shared" si="49"/>
        <v>0.21738567109982493</v>
      </c>
      <c r="K1563" s="34">
        <f>((J1563-MIN(J$2:J$3986))/(MAX(J$2:J$3986)-MIN(J$2:J$3986))*10)</f>
        <v>0.44584086477209939</v>
      </c>
      <c r="L1563" s="21" t="s">
        <v>11434</v>
      </c>
    </row>
    <row r="1564" spans="1:12">
      <c r="A1564" s="23" t="s">
        <v>1480</v>
      </c>
      <c r="B1564" s="23" t="s">
        <v>7435</v>
      </c>
      <c r="C1564" s="23" t="s">
        <v>66</v>
      </c>
      <c r="D1564" s="23" t="s">
        <v>5787</v>
      </c>
      <c r="E1564" s="29">
        <f>VLOOKUP(A1564,Normalised!$A$2:$G$3986,7,FALSE)</f>
        <v>3.240412372136002E-2</v>
      </c>
      <c r="F1564" s="30">
        <f>VLOOKUP(A1564,Normalised!$A$2:$K$3986,9,FALSE)</f>
        <v>5.7347714344002224E-2</v>
      </c>
      <c r="G1564" s="31">
        <f>AVERAGE(VLOOKUP(A1564,Normalised!$A$2:$Q$3986,13,FALSE),VLOOKUP(A1564,Normalised!$A$2:$Q$3986,15,FALSE))</f>
        <v>3.0568868280286834</v>
      </c>
      <c r="H1564" s="31">
        <f>VLOOKUP(A1564,Normalised!$A$2:$Q$3986,17,FALSE)</f>
        <v>7.9731379731379723</v>
      </c>
      <c r="I1564" s="32">
        <f t="shared" si="48"/>
        <v>5.5150124005833279</v>
      </c>
      <c r="J1564" s="37">
        <f t="shared" si="49"/>
        <v>0.21721390807612548</v>
      </c>
      <c r="K1564" s="34">
        <f>((J1564-MIN(J$2:J$3986))/(MAX(J$2:J$3986)-MIN(J$2:J$3986))*10)</f>
        <v>0.44548859235858385</v>
      </c>
      <c r="L1564" s="21" t="s">
        <v>11434</v>
      </c>
    </row>
    <row r="1565" spans="1:12">
      <c r="A1565" s="23" t="s">
        <v>2475</v>
      </c>
      <c r="B1565" s="23" t="s">
        <v>5232</v>
      </c>
      <c r="C1565" s="23" t="s">
        <v>56</v>
      </c>
      <c r="D1565" s="23" t="s">
        <v>3404</v>
      </c>
      <c r="E1565" s="29">
        <f>VLOOKUP(A1565,Normalised!$A$2:$G$3986,7,FALSE)</f>
        <v>0.16408530599804488</v>
      </c>
      <c r="F1565" s="30">
        <f>VLOOKUP(A1565,Normalised!$A$2:$K$3986,9,FALSE)</f>
        <v>9.2367341122534859E-3</v>
      </c>
      <c r="G1565" s="31">
        <f>AVERAGE(VLOOKUP(A1565,Normalised!$A$2:$Q$3986,13,FALSE),VLOOKUP(A1565,Normalised!$A$2:$Q$3986,15,FALSE))</f>
        <v>4.3799735348107127</v>
      </c>
      <c r="H1565" s="31">
        <f>VLOOKUP(A1565,Normalised!$A$2:$Q$3986,17,FALSE)</f>
        <v>9.1361416361416374</v>
      </c>
      <c r="I1565" s="32">
        <f t="shared" si="48"/>
        <v>6.7580575854761751</v>
      </c>
      <c r="J1565" s="37">
        <f t="shared" si="49"/>
        <v>0.21717175478662715</v>
      </c>
      <c r="K1565" s="34">
        <f>((J1565-MIN(J$2:J$3986))/(MAX(J$2:J$3986)-MIN(J$2:J$3986))*10)</f>
        <v>0.44540213928673306</v>
      </c>
      <c r="L1565" s="21" t="s">
        <v>11434</v>
      </c>
    </row>
    <row r="1566" spans="1:12">
      <c r="A1566" s="23" t="s">
        <v>2093</v>
      </c>
      <c r="B1566" s="23" t="s">
        <v>5977</v>
      </c>
      <c r="C1566" s="23" t="s">
        <v>69</v>
      </c>
      <c r="D1566" s="23" t="s">
        <v>5787</v>
      </c>
      <c r="E1566" s="29">
        <f>VLOOKUP(A1566,Normalised!$A$2:$G$3986,7,FALSE)</f>
        <v>1.552632809973733E-2</v>
      </c>
      <c r="F1566" s="30">
        <f>VLOOKUP(A1566,Normalised!$A$2:$K$3986,9,FALSE)</f>
        <v>0.1178529360204951</v>
      </c>
      <c r="G1566" s="31">
        <f>AVERAGE(VLOOKUP(A1566,Normalised!$A$2:$Q$3986,13,FALSE),VLOOKUP(A1566,Normalised!$A$2:$Q$3986,15,FALSE))</f>
        <v>5.0407022553624179</v>
      </c>
      <c r="H1566" s="31">
        <f>VLOOKUP(A1566,Normalised!$A$2:$Q$3986,17,FALSE)</f>
        <v>6.0622710622710629</v>
      </c>
      <c r="I1566" s="32">
        <f t="shared" si="48"/>
        <v>5.5514866588167404</v>
      </c>
      <c r="J1566" s="37">
        <f t="shared" si="49"/>
        <v>0.21657391902661116</v>
      </c>
      <c r="K1566" s="34">
        <f>((J1566-MIN(J$2:J$3986))/(MAX(J$2:J$3986)-MIN(J$2:J$3986))*10)</f>
        <v>0.4441760252982227</v>
      </c>
      <c r="L1566" s="21" t="s">
        <v>11434</v>
      </c>
    </row>
    <row r="1567" spans="1:12">
      <c r="A1567" s="23" t="s">
        <v>530</v>
      </c>
      <c r="B1567" s="23" t="s">
        <v>10618</v>
      </c>
      <c r="C1567" s="23" t="s">
        <v>33</v>
      </c>
      <c r="D1567" s="23" t="s">
        <v>9857</v>
      </c>
      <c r="E1567" s="29">
        <f>VLOOKUP(A1567,Normalised!$A$2:$G$3986,7,FALSE)</f>
        <v>2.1644002746519387E-2</v>
      </c>
      <c r="F1567" s="30">
        <f>VLOOKUP(A1567,Normalised!$A$2:$K$3986,9,FALSE)</f>
        <v>0.12570569776298807</v>
      </c>
      <c r="G1567" s="31">
        <f>AVERAGE(VLOOKUP(A1567,Normalised!$A$2:$Q$3986,13,FALSE),VLOOKUP(A1567,Normalised!$A$2:$Q$3986,15,FALSE))</f>
        <v>7.4422140424319174</v>
      </c>
      <c r="H1567" s="31">
        <f>VLOOKUP(A1567,Normalised!$A$2:$Q$3986,17,FALSE)</f>
        <v>0</v>
      </c>
      <c r="I1567" s="32">
        <f t="shared" si="48"/>
        <v>3.7211070212159587</v>
      </c>
      <c r="J1567" s="37">
        <f t="shared" si="49"/>
        <v>0.21633239983882641</v>
      </c>
      <c r="K1567" s="34">
        <f>((J1567-MIN(J$2:J$3986))/(MAX(J$2:J$3986)-MIN(J$2:J$3986))*10)</f>
        <v>0.44368068849430076</v>
      </c>
      <c r="L1567" s="21" t="s">
        <v>11434</v>
      </c>
    </row>
    <row r="1568" spans="1:12">
      <c r="A1568" s="23" t="s">
        <v>1491</v>
      </c>
      <c r="B1568" s="23" t="s">
        <v>7414</v>
      </c>
      <c r="C1568" s="23" t="s">
        <v>66</v>
      </c>
      <c r="D1568" s="23" t="s">
        <v>5787</v>
      </c>
      <c r="E1568" s="29">
        <f>VLOOKUP(A1568,Normalised!$A$2:$G$3986,7,FALSE)</f>
        <v>4.4898224564542774E-2</v>
      </c>
      <c r="F1568" s="30">
        <f>VLOOKUP(A1568,Normalised!$A$2:$K$3986,9,FALSE)</f>
        <v>4.0811807437159967E-2</v>
      </c>
      <c r="G1568" s="31">
        <f>AVERAGE(VLOOKUP(A1568,Normalised!$A$2:$Q$3986,13,FALSE),VLOOKUP(A1568,Normalised!$A$2:$Q$3986,15,FALSE))</f>
        <v>3.0568868280286834</v>
      </c>
      <c r="H1568" s="31">
        <f>VLOOKUP(A1568,Normalised!$A$2:$Q$3986,17,FALSE)</f>
        <v>7.9731379731379723</v>
      </c>
      <c r="I1568" s="32">
        <f t="shared" si="48"/>
        <v>5.5150124005833279</v>
      </c>
      <c r="J1568" s="37">
        <f t="shared" si="49"/>
        <v>0.21619907423900045</v>
      </c>
      <c r="K1568" s="34">
        <f>((J1568-MIN(J$2:J$3986))/(MAX(J$2:J$3986)-MIN(J$2:J$3986))*10)</f>
        <v>0.4434072482053345</v>
      </c>
      <c r="L1568" s="21" t="s">
        <v>11434</v>
      </c>
    </row>
    <row r="1569" spans="1:12">
      <c r="A1569" s="23" t="s">
        <v>1487</v>
      </c>
      <c r="B1569" s="23" t="s">
        <v>7421</v>
      </c>
      <c r="C1569" s="23" t="s">
        <v>66</v>
      </c>
      <c r="D1569" s="23" t="s">
        <v>5787</v>
      </c>
      <c r="E1569" s="29">
        <f>VLOOKUP(A1569,Normalised!$A$2:$G$3986,7,FALSE)</f>
        <v>4.0840831432217499E-2</v>
      </c>
      <c r="F1569" s="30">
        <f>VLOOKUP(A1569,Normalised!$A$2:$K$3986,9,FALSE)</f>
        <v>4.4840704780240569E-2</v>
      </c>
      <c r="G1569" s="31">
        <f>AVERAGE(VLOOKUP(A1569,Normalised!$A$2:$Q$3986,13,FALSE),VLOOKUP(A1569,Normalised!$A$2:$Q$3986,15,FALSE))</f>
        <v>3.0568868280286834</v>
      </c>
      <c r="H1569" s="31">
        <f>VLOOKUP(A1569,Normalised!$A$2:$Q$3986,17,FALSE)</f>
        <v>7.9731379731379723</v>
      </c>
      <c r="I1569" s="32">
        <f t="shared" si="48"/>
        <v>5.5150124005833279</v>
      </c>
      <c r="J1569" s="37">
        <f t="shared" si="49"/>
        <v>0.21615792665279379</v>
      </c>
      <c r="K1569" s="34">
        <f>((J1569-MIN(J$2:J$3986))/(MAX(J$2:J$3986)-MIN(J$2:J$3986))*10)</f>
        <v>0.44332285775160846</v>
      </c>
      <c r="L1569" s="21" t="s">
        <v>11434</v>
      </c>
    </row>
    <row r="1570" spans="1:12">
      <c r="A1570" s="23" t="s">
        <v>1506</v>
      </c>
      <c r="B1570" s="23" t="s">
        <v>7390</v>
      </c>
      <c r="C1570" s="23" t="s">
        <v>66</v>
      </c>
      <c r="D1570" s="23" t="s">
        <v>5787</v>
      </c>
      <c r="E1570" s="29">
        <f>VLOOKUP(A1570,Normalised!$A$2:$G$3986,7,FALSE)</f>
        <v>3.0986053456320928E-2</v>
      </c>
      <c r="F1570" s="30">
        <f>VLOOKUP(A1570,Normalised!$A$2:$K$3986,9,FALSE)</f>
        <v>5.8834203185596845E-2</v>
      </c>
      <c r="G1570" s="31">
        <f>AVERAGE(VLOOKUP(A1570,Normalised!$A$2:$Q$3986,13,FALSE),VLOOKUP(A1570,Normalised!$A$2:$Q$3986,15,FALSE))</f>
        <v>3.0568868280286834</v>
      </c>
      <c r="H1570" s="31">
        <f>VLOOKUP(A1570,Normalised!$A$2:$Q$3986,17,FALSE)</f>
        <v>7.9731379731379723</v>
      </c>
      <c r="I1570" s="32">
        <f t="shared" si="48"/>
        <v>5.5150124005833279</v>
      </c>
      <c r="J1570" s="37">
        <f t="shared" si="49"/>
        <v>0.21583119320226266</v>
      </c>
      <c r="K1570" s="34">
        <f>((J1570-MIN(J$2:J$3986))/(MAX(J$2:J$3986)-MIN(J$2:J$3986))*10)</f>
        <v>0.44265275321620934</v>
      </c>
      <c r="L1570" s="21" t="s">
        <v>11434</v>
      </c>
    </row>
    <row r="1571" spans="1:12">
      <c r="A1571" s="23" t="s">
        <v>276</v>
      </c>
      <c r="B1571" s="23" t="s">
        <v>11067</v>
      </c>
      <c r="C1571" s="23" t="s">
        <v>46</v>
      </c>
      <c r="D1571" s="23" t="s">
        <v>9857</v>
      </c>
      <c r="E1571" s="29">
        <f>VLOOKUP(A1571,Normalised!$A$2:$G$3986,7,FALSE)</f>
        <v>3.8999951023079793E-2</v>
      </c>
      <c r="F1571" s="30">
        <f>VLOOKUP(A1571,Normalised!$A$2:$K$3986,9,FALSE)</f>
        <v>5.6404562803128389E-2</v>
      </c>
      <c r="G1571" s="31">
        <f>AVERAGE(VLOOKUP(A1571,Normalised!$A$2:$Q$3986,13,FALSE),VLOOKUP(A1571,Normalised!$A$2:$Q$3986,15,FALSE))</f>
        <v>5.6090541304087438</v>
      </c>
      <c r="H1571" s="31">
        <f>VLOOKUP(A1571,Normalised!$A$2:$Q$3986,17,FALSE)</f>
        <v>3.5073260073260073</v>
      </c>
      <c r="I1571" s="32">
        <f t="shared" si="48"/>
        <v>4.5581900688673755</v>
      </c>
      <c r="J1571" s="37">
        <f t="shared" si="49"/>
        <v>0.21563714663814307</v>
      </c>
      <c r="K1571" s="34">
        <f>((J1571-MIN(J$2:J$3986))/(MAX(J$2:J$3986)-MIN(J$2:J$3986))*10)</f>
        <v>0.44225477901894306</v>
      </c>
      <c r="L1571" s="21" t="s">
        <v>11434</v>
      </c>
    </row>
    <row r="1572" spans="1:12">
      <c r="A1572" s="23" t="s">
        <v>3031</v>
      </c>
      <c r="B1572" s="23" t="s">
        <v>4135</v>
      </c>
      <c r="C1572" s="23" t="s">
        <v>55</v>
      </c>
      <c r="D1572" s="23" t="s">
        <v>3404</v>
      </c>
      <c r="E1572" s="29">
        <f>VLOOKUP(A1572,Normalised!$A$2:$G$3986,7,FALSE)</f>
        <v>0.34471057101729236</v>
      </c>
      <c r="F1572" s="30">
        <f>VLOOKUP(A1572,Normalised!$A$2:$K$3986,9,FALSE)</f>
        <v>4.3364467585829351E-3</v>
      </c>
      <c r="G1572" s="31">
        <f>AVERAGE(VLOOKUP(A1572,Normalised!$A$2:$Q$3986,13,FALSE),VLOOKUP(A1572,Normalised!$A$2:$Q$3986,15,FALSE))</f>
        <v>5.4569372241918508</v>
      </c>
      <c r="H1572" s="31">
        <f>VLOOKUP(A1572,Normalised!$A$2:$Q$3986,17,FALSE)</f>
        <v>7.8571428571428577</v>
      </c>
      <c r="I1572" s="32">
        <f t="shared" si="48"/>
        <v>6.6570400406673542</v>
      </c>
      <c r="J1572" s="37">
        <f t="shared" si="49"/>
        <v>0.21509150740955874</v>
      </c>
      <c r="K1572" s="34">
        <f>((J1572-MIN(J$2:J$3986))/(MAX(J$2:J$3986)-MIN(J$2:J$3986))*10)</f>
        <v>0.44113571599931145</v>
      </c>
      <c r="L1572" s="21" t="s">
        <v>11434</v>
      </c>
    </row>
    <row r="1573" spans="1:12">
      <c r="A1573" s="23" t="s">
        <v>547</v>
      </c>
      <c r="B1573" s="23" t="s">
        <v>10592</v>
      </c>
      <c r="C1573" s="23" t="s">
        <v>67</v>
      </c>
      <c r="D1573" s="23" t="s">
        <v>9857</v>
      </c>
      <c r="E1573" s="29">
        <f>VLOOKUP(A1573,Normalised!$A$2:$G$3986,7,FALSE)</f>
        <v>7.9607407905399503E-3</v>
      </c>
      <c r="F1573" s="30">
        <f>VLOOKUP(A1573,Normalised!$A$2:$K$3986,9,FALSE)</f>
        <v>0.24610104228496912</v>
      </c>
      <c r="G1573" s="31">
        <f>AVERAGE(VLOOKUP(A1573,Normalised!$A$2:$Q$3986,13,FALSE),VLOOKUP(A1573,Normalised!$A$2:$Q$3986,15,FALSE))</f>
        <v>5.197232131241841</v>
      </c>
      <c r="H1573" s="31">
        <f>VLOOKUP(A1573,Normalised!$A$2:$Q$3986,17,FALSE)</f>
        <v>4.8778998778998774</v>
      </c>
      <c r="I1573" s="32">
        <f t="shared" si="48"/>
        <v>5.0375660045708592</v>
      </c>
      <c r="J1573" s="37">
        <f t="shared" si="49"/>
        <v>0.21450095423902638</v>
      </c>
      <c r="K1573" s="34">
        <f>((J1573-MIN(J$2:J$3986))/(MAX(J$2:J$3986)-MIN(J$2:J$3986))*10)</f>
        <v>0.43992453802740572</v>
      </c>
      <c r="L1573" s="21" t="s">
        <v>11434</v>
      </c>
    </row>
    <row r="1574" spans="1:12">
      <c r="A1574" s="23" t="s">
        <v>137</v>
      </c>
      <c r="B1574" s="23" t="s">
        <v>11311</v>
      </c>
      <c r="C1574" s="23" t="s">
        <v>32</v>
      </c>
      <c r="D1574" s="23" t="s">
        <v>9857</v>
      </c>
      <c r="E1574" s="29">
        <f>VLOOKUP(A1574,Normalised!$A$2:$G$3986,7,FALSE)</f>
        <v>1.6025756924318554E-2</v>
      </c>
      <c r="F1574" s="30">
        <f>VLOOKUP(A1574,Normalised!$A$2:$K$3986,9,FALSE)</f>
        <v>9.1055130283058242E-2</v>
      </c>
      <c r="G1574" s="31">
        <f>AVERAGE(VLOOKUP(A1574,Normalised!$A$2:$Q$3986,13,FALSE),VLOOKUP(A1574,Normalised!$A$2:$Q$3986,15,FALSE))</f>
        <v>6.8357209442575986</v>
      </c>
      <c r="H1574" s="31">
        <f>VLOOKUP(A1574,Normalised!$A$2:$Q$3986,17,FALSE)</f>
        <v>6.6422466422466417</v>
      </c>
      <c r="I1574" s="32">
        <f t="shared" si="48"/>
        <v>6.7389837932521202</v>
      </c>
      <c r="J1574" s="37">
        <f t="shared" si="49"/>
        <v>0.21424258233726051</v>
      </c>
      <c r="K1574" s="34">
        <f>((J1574-MIN(J$2:J$3986))/(MAX(J$2:J$3986)-MIN(J$2:J$3986))*10)</f>
        <v>0.43939463763639419</v>
      </c>
      <c r="L1574" s="21" t="s">
        <v>11434</v>
      </c>
    </row>
    <row r="1575" spans="1:12">
      <c r="A1575" s="23" t="s">
        <v>208</v>
      </c>
      <c r="B1575" s="23" t="s">
        <v>11188</v>
      </c>
      <c r="C1575" s="23" t="s">
        <v>59</v>
      </c>
      <c r="D1575" s="23" t="s">
        <v>9857</v>
      </c>
      <c r="E1575" s="29">
        <f>VLOOKUP(A1575,Normalised!$A$2:$G$3986,7,FALSE)</f>
        <v>2.2398872846685781E-2</v>
      </c>
      <c r="F1575" s="30">
        <f>VLOOKUP(A1575,Normalised!$A$2:$K$3986,9,FALSE)</f>
        <v>8.1459588519385354E-2</v>
      </c>
      <c r="G1575" s="31">
        <f>AVERAGE(VLOOKUP(A1575,Normalised!$A$2:$Q$3986,13,FALSE),VLOOKUP(A1575,Normalised!$A$2:$Q$3986,15,FALSE))</f>
        <v>7.8050501929116054</v>
      </c>
      <c r="H1575" s="31">
        <f>VLOOKUP(A1575,Normalised!$A$2:$Q$3986,17,FALSE)</f>
        <v>2.945665445665445</v>
      </c>
      <c r="I1575" s="32">
        <f t="shared" si="48"/>
        <v>5.3753578192885252</v>
      </c>
      <c r="J1575" s="37">
        <f t="shared" si="49"/>
        <v>0.21405493841697848</v>
      </c>
      <c r="K1575" s="34">
        <f>((J1575-MIN(J$2:J$3986))/(MAX(J$2:J$3986)-MIN(J$2:J$3986))*10)</f>
        <v>0.43900979475661966</v>
      </c>
      <c r="L1575" s="21" t="s">
        <v>11434</v>
      </c>
    </row>
    <row r="1576" spans="1:12">
      <c r="A1576" s="23" t="s">
        <v>1421</v>
      </c>
      <c r="B1576" s="23" t="s">
        <v>7547</v>
      </c>
      <c r="C1576" s="23" t="s">
        <v>66</v>
      </c>
      <c r="D1576" s="23" t="s">
        <v>5787</v>
      </c>
      <c r="E1576" s="29">
        <f>VLOOKUP(A1576,Normalised!$A$2:$G$3986,7,FALSE)</f>
        <v>3.6222557425921245E-2</v>
      </c>
      <c r="F1576" s="30">
        <f>VLOOKUP(A1576,Normalised!$A$2:$K$3986,9,FALSE)</f>
        <v>4.8890105417687985E-2</v>
      </c>
      <c r="G1576" s="31">
        <f>AVERAGE(VLOOKUP(A1576,Normalised!$A$2:$Q$3986,13,FALSE),VLOOKUP(A1576,Normalised!$A$2:$Q$3986,15,FALSE))</f>
        <v>3.0568868280286834</v>
      </c>
      <c r="H1576" s="31">
        <f>VLOOKUP(A1576,Normalised!$A$2:$Q$3986,17,FALSE)</f>
        <v>7.9731379731379723</v>
      </c>
      <c r="I1576" s="32">
        <f t="shared" si="48"/>
        <v>5.5150124005833279</v>
      </c>
      <c r="J1576" s="37">
        <f t="shared" si="49"/>
        <v>0.21375462756953337</v>
      </c>
      <c r="K1576" s="34">
        <f>((J1576-MIN(J$2:J$3986))/(MAX(J$2:J$3986)-MIN(J$2:J$3986))*10)</f>
        <v>0.43839388089602355</v>
      </c>
      <c r="L1576" s="21" t="s">
        <v>11434</v>
      </c>
    </row>
    <row r="1577" spans="1:12">
      <c r="A1577" s="23" t="s">
        <v>652</v>
      </c>
      <c r="B1577" s="23" t="s">
        <v>10404</v>
      </c>
      <c r="C1577" s="23" t="s">
        <v>71</v>
      </c>
      <c r="D1577" s="23" t="s">
        <v>9857</v>
      </c>
      <c r="E1577" s="29">
        <f>VLOOKUP(A1577,Normalised!$A$2:$G$3986,7,FALSE)</f>
        <v>3.6286215933152857E-2</v>
      </c>
      <c r="F1577" s="30">
        <f>VLOOKUP(A1577,Normalised!$A$2:$K$3986,9,FALSE)</f>
        <v>5.1340249094523262E-2</v>
      </c>
      <c r="G1577" s="31">
        <f>AVERAGE(VLOOKUP(A1577,Normalised!$A$2:$Q$3986,13,FALSE),VLOOKUP(A1577,Normalised!$A$2:$Q$3986,15,FALSE))</f>
        <v>6.4348942775970146</v>
      </c>
      <c r="H1577" s="31">
        <f>VLOOKUP(A1577,Normalised!$A$2:$Q$3986,17,FALSE)</f>
        <v>4.0445665445665444</v>
      </c>
      <c r="I1577" s="32">
        <f t="shared" si="48"/>
        <v>5.2397304110817799</v>
      </c>
      <c r="J1577" s="37">
        <f t="shared" si="49"/>
        <v>0.2137155871938182</v>
      </c>
      <c r="K1577" s="34">
        <f>((J1577-MIN(J$2:J$3986))/(MAX(J$2:J$3986)-MIN(J$2:J$3986))*10)</f>
        <v>0.4383138121648058</v>
      </c>
      <c r="L1577" s="21" t="s">
        <v>11434</v>
      </c>
    </row>
    <row r="1578" spans="1:12">
      <c r="A1578" s="23" t="s">
        <v>2189</v>
      </c>
      <c r="B1578" s="23" t="s">
        <v>5805</v>
      </c>
      <c r="C1578" s="23" t="s">
        <v>43</v>
      </c>
      <c r="D1578" s="23" t="s">
        <v>5787</v>
      </c>
      <c r="E1578" s="29">
        <f>VLOOKUP(A1578,Normalised!$A$2:$G$3986,7,FALSE)</f>
        <v>5.7010682982211033E-3</v>
      </c>
      <c r="F1578" s="30">
        <f>VLOOKUP(A1578,Normalised!$A$2:$K$3986,9,FALSE)</f>
        <v>0.24681865758780791</v>
      </c>
      <c r="G1578" s="31">
        <f>AVERAGE(VLOOKUP(A1578,Normalised!$A$2:$Q$3986,13,FALSE),VLOOKUP(A1578,Normalised!$A$2:$Q$3986,15,FALSE))</f>
        <v>5.0983509309213231</v>
      </c>
      <c r="H1578" s="31">
        <f>VLOOKUP(A1578,Normalised!$A$2:$Q$3986,17,FALSE)</f>
        <v>8.7667887667887676</v>
      </c>
      <c r="I1578" s="32">
        <f t="shared" si="48"/>
        <v>6.9325698488550458</v>
      </c>
      <c r="J1578" s="37">
        <f t="shared" si="49"/>
        <v>0.21366964473397196</v>
      </c>
      <c r="K1578" s="34">
        <f>((J1578-MIN(J$2:J$3986))/(MAX(J$2:J$3986)-MIN(J$2:J$3986))*10)</f>
        <v>0.4382195878034485</v>
      </c>
      <c r="L1578" s="21" t="s">
        <v>11434</v>
      </c>
    </row>
    <row r="1579" spans="1:12">
      <c r="A1579" s="23" t="s">
        <v>2103</v>
      </c>
      <c r="B1579" s="23" t="s">
        <v>5958</v>
      </c>
      <c r="C1579" s="23" t="s">
        <v>69</v>
      </c>
      <c r="D1579" s="23" t="s">
        <v>5787</v>
      </c>
      <c r="E1579" s="29">
        <f>VLOOKUP(A1579,Normalised!$A$2:$G$3986,7,FALSE)</f>
        <v>8.4195032490742769E-3</v>
      </c>
      <c r="F1579" s="30">
        <f>VLOOKUP(A1579,Normalised!$A$2:$K$3986,9,FALSE)</f>
        <v>0.2083442257084657</v>
      </c>
      <c r="G1579" s="31">
        <f>AVERAGE(VLOOKUP(A1579,Normalised!$A$2:$Q$3986,13,FALSE),VLOOKUP(A1579,Normalised!$A$2:$Q$3986,15,FALSE))</f>
        <v>5.0407022553624179</v>
      </c>
      <c r="H1579" s="31">
        <f>VLOOKUP(A1579,Normalised!$A$2:$Q$3986,17,FALSE)</f>
        <v>6.0622710622710629</v>
      </c>
      <c r="I1579" s="32">
        <f t="shared" si="48"/>
        <v>5.5514866588167404</v>
      </c>
      <c r="J1579" s="37">
        <f t="shared" si="49"/>
        <v>0.21354647777313013</v>
      </c>
      <c r="K1579" s="34">
        <f>((J1579-MIN(J$2:J$3986))/(MAX(J$2:J$3986)-MIN(J$2:J$3986))*10)</f>
        <v>0.43796698208175933</v>
      </c>
      <c r="L1579" s="21" t="s">
        <v>11434</v>
      </c>
    </row>
    <row r="1580" spans="1:12">
      <c r="A1580" s="23" t="s">
        <v>666</v>
      </c>
      <c r="B1580" s="23" t="s">
        <v>10379</v>
      </c>
      <c r="C1580" s="23" t="s">
        <v>38</v>
      </c>
      <c r="D1580" s="23" t="s">
        <v>9857</v>
      </c>
      <c r="E1580" s="29">
        <f>VLOOKUP(A1580,Normalised!$A$2:$G$3986,7,FALSE)</f>
        <v>6.5142488483211886E-2</v>
      </c>
      <c r="F1580" s="30">
        <f>VLOOKUP(A1580,Normalised!$A$2:$K$3986,9,FALSE)</f>
        <v>3.2374701805212555E-2</v>
      </c>
      <c r="G1580" s="31">
        <f>AVERAGE(VLOOKUP(A1580,Normalised!$A$2:$Q$3986,13,FALSE),VLOOKUP(A1580,Normalised!$A$2:$Q$3986,15,FALSE))</f>
        <v>5.9779325204052114</v>
      </c>
      <c r="H1580" s="31">
        <f>VLOOKUP(A1580,Normalised!$A$2:$Q$3986,17,FALSE)</f>
        <v>3.1990231990231992</v>
      </c>
      <c r="I1580" s="32">
        <f t="shared" si="48"/>
        <v>4.5884778597142049</v>
      </c>
      <c r="J1580" s="37">
        <f t="shared" si="49"/>
        <v>0.21309810485946462</v>
      </c>
      <c r="K1580" s="34">
        <f>((J1580-MIN(J$2:J$3986))/(MAX(J$2:J$3986)-MIN(J$2:J$3986))*10)</f>
        <v>0.43704740460198505</v>
      </c>
      <c r="L1580" s="21" t="s">
        <v>11434</v>
      </c>
    </row>
    <row r="1581" spans="1:12">
      <c r="A1581" s="23" t="s">
        <v>285</v>
      </c>
      <c r="B1581" s="23" t="s">
        <v>11050</v>
      </c>
      <c r="C1581" s="23" t="s">
        <v>46</v>
      </c>
      <c r="D1581" s="23" t="s">
        <v>9857</v>
      </c>
      <c r="E1581" s="29">
        <f>VLOOKUP(A1581,Normalised!$A$2:$G$3986,7,FALSE)</f>
        <v>4.5947589501251627E-2</v>
      </c>
      <c r="F1581" s="30">
        <f>VLOOKUP(A1581,Normalised!$A$2:$K$3986,9,FALSE)</f>
        <v>4.6111909030983549E-2</v>
      </c>
      <c r="G1581" s="31">
        <f>AVERAGE(VLOOKUP(A1581,Normalised!$A$2:$Q$3986,13,FALSE),VLOOKUP(A1581,Normalised!$A$2:$Q$3986,15,FALSE))</f>
        <v>5.6090541304087438</v>
      </c>
      <c r="H1581" s="31">
        <f>VLOOKUP(A1581,Normalised!$A$2:$Q$3986,17,FALSE)</f>
        <v>3.5073260073260073</v>
      </c>
      <c r="I1581" s="32">
        <f t="shared" si="48"/>
        <v>4.5581900688673755</v>
      </c>
      <c r="J1581" s="37">
        <f t="shared" si="49"/>
        <v>0.21295577493991361</v>
      </c>
      <c r="K1581" s="34">
        <f>((J1581-MIN(J$2:J$3986))/(MAX(J$2:J$3986)-MIN(J$2:J$3986))*10)</f>
        <v>0.43675549716349321</v>
      </c>
      <c r="L1581" s="21" t="s">
        <v>11434</v>
      </c>
    </row>
    <row r="1582" spans="1:12">
      <c r="A1582" s="23" t="s">
        <v>528</v>
      </c>
      <c r="B1582" s="23" t="s">
        <v>3474</v>
      </c>
      <c r="C1582" s="23" t="s">
        <v>33</v>
      </c>
      <c r="D1582" s="23" t="s">
        <v>9857</v>
      </c>
      <c r="E1582" s="29">
        <f>VLOOKUP(A1582,Normalised!$A$2:$G$3986,7,FALSE)</f>
        <v>6.5097107204723351E-2</v>
      </c>
      <c r="F1582" s="30">
        <f>VLOOKUP(A1582,Normalised!$A$2:$K$3986,9,FALSE)</f>
        <v>3.9776391071635435E-2</v>
      </c>
      <c r="G1582" s="31">
        <f>AVERAGE(VLOOKUP(A1582,Normalised!$A$2:$Q$3986,13,FALSE),VLOOKUP(A1582,Normalised!$A$2:$Q$3986,15,FALSE))</f>
        <v>7.4422140424319174</v>
      </c>
      <c r="H1582" s="31">
        <f>VLOOKUP(A1582,Normalised!$A$2:$Q$3986,17,FALSE)</f>
        <v>0</v>
      </c>
      <c r="I1582" s="32">
        <f t="shared" si="48"/>
        <v>3.7211070212159587</v>
      </c>
      <c r="J1582" s="37">
        <f t="shared" si="49"/>
        <v>0.21279091194018804</v>
      </c>
      <c r="K1582" s="34">
        <f>((J1582-MIN(J$2:J$3986))/(MAX(J$2:J$3986)-MIN(J$2:J$3986))*10)</f>
        <v>0.43641737615489734</v>
      </c>
      <c r="L1582" s="21" t="s">
        <v>11434</v>
      </c>
    </row>
    <row r="1583" spans="1:12">
      <c r="A1583" s="23" t="s">
        <v>2630</v>
      </c>
      <c r="B1583" s="23" t="s">
        <v>4933</v>
      </c>
      <c r="C1583" s="23" t="s">
        <v>54</v>
      </c>
      <c r="D1583" s="23" t="s">
        <v>3404</v>
      </c>
      <c r="E1583" s="29">
        <f>VLOOKUP(A1583,Normalised!$A$2:$G$3986,7,FALSE)</f>
        <v>8.0344975001329713E-2</v>
      </c>
      <c r="F1583" s="30">
        <f>VLOOKUP(A1583,Normalised!$A$2:$K$3986,9,FALSE)</f>
        <v>1.8135163867454403E-2</v>
      </c>
      <c r="G1583" s="31">
        <f>AVERAGE(VLOOKUP(A1583,Normalised!$A$2:$Q$3986,13,FALSE),VLOOKUP(A1583,Normalised!$A$2:$Q$3986,15,FALSE))</f>
        <v>7.1600419408671776</v>
      </c>
      <c r="H1583" s="31">
        <f>VLOOKUP(A1583,Normalised!$A$2:$Q$3986,17,FALSE)</f>
        <v>6.0592185592185599</v>
      </c>
      <c r="I1583" s="32">
        <f t="shared" si="48"/>
        <v>6.6096302500428692</v>
      </c>
      <c r="J1583" s="37">
        <f t="shared" si="49"/>
        <v>0.21275794643026891</v>
      </c>
      <c r="K1583" s="34">
        <f>((J1583-MIN(J$2:J$3986))/(MAX(J$2:J$3986)-MIN(J$2:J$3986))*10)</f>
        <v>0.43634976649426221</v>
      </c>
      <c r="L1583" s="21" t="s">
        <v>11434</v>
      </c>
    </row>
    <row r="1584" spans="1:12">
      <c r="A1584" s="23" t="s">
        <v>127</v>
      </c>
      <c r="B1584" s="23" t="s">
        <v>11322</v>
      </c>
      <c r="C1584" s="23" t="s">
        <v>32</v>
      </c>
      <c r="D1584" s="23" t="s">
        <v>9857</v>
      </c>
      <c r="E1584" s="29">
        <f>VLOOKUP(A1584,Normalised!$A$2:$G$3986,7,FALSE)</f>
        <v>7.8898343499343004E-3</v>
      </c>
      <c r="F1584" s="30">
        <f>VLOOKUP(A1584,Normalised!$A$2:$K$3986,9,FALSE)</f>
        <v>0.18010093771816785</v>
      </c>
      <c r="G1584" s="31">
        <f>AVERAGE(VLOOKUP(A1584,Normalised!$A$2:$Q$3986,13,FALSE),VLOOKUP(A1584,Normalised!$A$2:$Q$3986,15,FALSE))</f>
        <v>6.8357209442575986</v>
      </c>
      <c r="H1584" s="31">
        <f>VLOOKUP(A1584,Normalised!$A$2:$Q$3986,17,FALSE)</f>
        <v>6.6422466422466417</v>
      </c>
      <c r="I1584" s="32">
        <f t="shared" si="48"/>
        <v>6.7389837932521202</v>
      </c>
      <c r="J1584" s="37">
        <f t="shared" si="49"/>
        <v>0.21235350014198251</v>
      </c>
      <c r="K1584" s="34">
        <f>((J1584-MIN(J$2:J$3986))/(MAX(J$2:J$3986)-MIN(J$2:J$3986))*10)</f>
        <v>0.43552027905835539</v>
      </c>
      <c r="L1584" s="21" t="s">
        <v>11434</v>
      </c>
    </row>
    <row r="1585" spans="1:12">
      <c r="A1585" s="23" t="s">
        <v>2124</v>
      </c>
      <c r="B1585" s="23" t="s">
        <v>5919</v>
      </c>
      <c r="C1585" s="23" t="s">
        <v>69</v>
      </c>
      <c r="D1585" s="23" t="s">
        <v>5787</v>
      </c>
      <c r="E1585" s="29">
        <f>VLOOKUP(A1585,Normalised!$A$2:$G$3986,7,FALSE)</f>
        <v>9.7292475698800684E-3</v>
      </c>
      <c r="F1585" s="30">
        <f>VLOOKUP(A1585,Normalised!$A$2:$K$3986,9,FALSE)</f>
        <v>0.17702544356314451</v>
      </c>
      <c r="G1585" s="31">
        <f>AVERAGE(VLOOKUP(A1585,Normalised!$A$2:$Q$3986,13,FALSE),VLOOKUP(A1585,Normalised!$A$2:$Q$3986,15,FALSE))</f>
        <v>5.0407022553624179</v>
      </c>
      <c r="H1585" s="31">
        <f>VLOOKUP(A1585,Normalised!$A$2:$Q$3986,17,FALSE)</f>
        <v>6.0622710622710629</v>
      </c>
      <c r="I1585" s="32">
        <f t="shared" si="48"/>
        <v>5.5514866588167404</v>
      </c>
      <c r="J1585" s="37">
        <f t="shared" si="49"/>
        <v>0.21224692913241472</v>
      </c>
      <c r="K1585" s="34">
        <f>((J1585-MIN(J$2:J$3986))/(MAX(J$2:J$3986)-MIN(J$2:J$3986))*10)</f>
        <v>0.43530171032369613</v>
      </c>
      <c r="L1585" s="21" t="s">
        <v>11434</v>
      </c>
    </row>
    <row r="1586" spans="1:12">
      <c r="A1586" s="23" t="s">
        <v>1450</v>
      </c>
      <c r="B1586" s="23" t="s">
        <v>7490</v>
      </c>
      <c r="C1586" s="23" t="s">
        <v>66</v>
      </c>
      <c r="D1586" s="23" t="s">
        <v>5787</v>
      </c>
      <c r="E1586" s="29">
        <f>VLOOKUP(A1586,Normalised!$A$2:$G$3986,7,FALSE)</f>
        <v>3.8111604872863601E-2</v>
      </c>
      <c r="F1586" s="30">
        <f>VLOOKUP(A1586,Normalised!$A$2:$K$3986,9,FALSE)</f>
        <v>4.5343035492227714E-2</v>
      </c>
      <c r="G1586" s="31">
        <f>AVERAGE(VLOOKUP(A1586,Normalised!$A$2:$Q$3986,13,FALSE),VLOOKUP(A1586,Normalised!$A$2:$Q$3986,15,FALSE))</f>
        <v>3.0568868280286834</v>
      </c>
      <c r="H1586" s="31">
        <f>VLOOKUP(A1586,Normalised!$A$2:$Q$3986,17,FALSE)</f>
        <v>7.9731379731379723</v>
      </c>
      <c r="I1586" s="32">
        <f t="shared" si="48"/>
        <v>5.5150124005833279</v>
      </c>
      <c r="J1586" s="37">
        <f t="shared" si="49"/>
        <v>0.2120173687522347</v>
      </c>
      <c r="K1586" s="34">
        <f>((J1586-MIN(J$2:J$3986))/(MAX(J$2:J$3986)-MIN(J$2:J$3986))*10)</f>
        <v>0.43483090009090086</v>
      </c>
      <c r="L1586" s="21" t="s">
        <v>11434</v>
      </c>
    </row>
    <row r="1587" spans="1:12">
      <c r="A1587" s="23" t="s">
        <v>2603</v>
      </c>
      <c r="B1587" s="23" t="s">
        <v>4985</v>
      </c>
      <c r="C1587" s="23" t="s">
        <v>54</v>
      </c>
      <c r="D1587" s="23" t="s">
        <v>3404</v>
      </c>
      <c r="E1587" s="29">
        <f>VLOOKUP(A1587,Normalised!$A$2:$G$3986,7,FALSE)</f>
        <v>5.9864480051002908E-2</v>
      </c>
      <c r="F1587" s="30">
        <f>VLOOKUP(A1587,Normalised!$A$2:$K$3986,9,FALSE)</f>
        <v>2.4009357703549016E-2</v>
      </c>
      <c r="G1587" s="31">
        <f>AVERAGE(VLOOKUP(A1587,Normalised!$A$2:$Q$3986,13,FALSE),VLOOKUP(A1587,Normalised!$A$2:$Q$3986,15,FALSE))</f>
        <v>7.1600419408671776</v>
      </c>
      <c r="H1587" s="31">
        <f>VLOOKUP(A1587,Normalised!$A$2:$Q$3986,17,FALSE)</f>
        <v>6.0592185592185599</v>
      </c>
      <c r="I1587" s="32">
        <f t="shared" si="48"/>
        <v>6.6096302500428692</v>
      </c>
      <c r="J1587" s="37">
        <f t="shared" si="49"/>
        <v>0.21179171837631147</v>
      </c>
      <c r="K1587" s="34">
        <f>((J1587-MIN(J$2:J$3986))/(MAX(J$2:J$3986)-MIN(J$2:J$3986))*10)</f>
        <v>0.4343681089684282</v>
      </c>
      <c r="L1587" s="21" t="s">
        <v>11434</v>
      </c>
    </row>
    <row r="1588" spans="1:12">
      <c r="A1588" s="23" t="s">
        <v>162</v>
      </c>
      <c r="B1588" s="23" t="s">
        <v>11269</v>
      </c>
      <c r="C1588" s="23" t="s">
        <v>32</v>
      </c>
      <c r="D1588" s="23" t="s">
        <v>9857</v>
      </c>
      <c r="E1588" s="29">
        <f>VLOOKUP(A1588,Normalised!$A$2:$G$3986,7,FALSE)</f>
        <v>1.5092047525450117E-2</v>
      </c>
      <c r="F1588" s="30">
        <f>VLOOKUP(A1588,Normalised!$A$2:$K$3986,9,FALSE)</f>
        <v>9.3074704778190243E-2</v>
      </c>
      <c r="G1588" s="31">
        <f>AVERAGE(VLOOKUP(A1588,Normalised!$A$2:$Q$3986,13,FALSE),VLOOKUP(A1588,Normalised!$A$2:$Q$3986,15,FALSE))</f>
        <v>6.8357209442575986</v>
      </c>
      <c r="H1588" s="31">
        <f>VLOOKUP(A1588,Normalised!$A$2:$Q$3986,17,FALSE)</f>
        <v>6.6422466422466417</v>
      </c>
      <c r="I1588" s="32">
        <f t="shared" si="48"/>
        <v>6.7389837932521202</v>
      </c>
      <c r="J1588" s="37">
        <f t="shared" si="49"/>
        <v>0.21153947124618655</v>
      </c>
      <c r="K1588" s="34">
        <f>((J1588-MIN(J$2:J$3986))/(MAX(J$2:J$3986)-MIN(J$2:J$3986))*10)</f>
        <v>0.43385077000095079</v>
      </c>
      <c r="L1588" s="21" t="s">
        <v>11434</v>
      </c>
    </row>
    <row r="1589" spans="1:12">
      <c r="A1589" s="23" t="s">
        <v>218</v>
      </c>
      <c r="B1589" s="23" t="s">
        <v>11169</v>
      </c>
      <c r="C1589" s="23" t="s">
        <v>59</v>
      </c>
      <c r="D1589" s="23" t="s">
        <v>9857</v>
      </c>
      <c r="E1589" s="29">
        <f>VLOOKUP(A1589,Normalised!$A$2:$G$3986,7,FALSE)</f>
        <v>3.3805973365426317E-2</v>
      </c>
      <c r="F1589" s="30">
        <f>VLOOKUP(A1589,Normalised!$A$2:$K$3986,9,FALSE)</f>
        <v>5.2088619338912276E-2</v>
      </c>
      <c r="G1589" s="31">
        <f>AVERAGE(VLOOKUP(A1589,Normalised!$A$2:$Q$3986,13,FALSE),VLOOKUP(A1589,Normalised!$A$2:$Q$3986,15,FALSE))</f>
        <v>7.8050501929116054</v>
      </c>
      <c r="H1589" s="31">
        <f>VLOOKUP(A1589,Normalised!$A$2:$Q$3986,17,FALSE)</f>
        <v>2.945665445665445</v>
      </c>
      <c r="I1589" s="32">
        <f t="shared" si="48"/>
        <v>5.3753578192885252</v>
      </c>
      <c r="J1589" s="37">
        <f t="shared" si="49"/>
        <v>0.2115345073561522</v>
      </c>
      <c r="K1589" s="34">
        <f>((J1589-MIN(J$2:J$3986))/(MAX(J$2:J$3986)-MIN(J$2:J$3986))*10)</f>
        <v>0.43384058945402532</v>
      </c>
      <c r="L1589" s="21" t="s">
        <v>11434</v>
      </c>
    </row>
    <row r="1590" spans="1:12">
      <c r="A1590" s="23" t="s">
        <v>2148</v>
      </c>
      <c r="B1590" s="23" t="s">
        <v>5879</v>
      </c>
      <c r="C1590" s="23" t="s">
        <v>43</v>
      </c>
      <c r="D1590" s="23" t="s">
        <v>5787</v>
      </c>
      <c r="E1590" s="29">
        <f>VLOOKUP(A1590,Normalised!$A$2:$G$3986,7,FALSE)</f>
        <v>5.4004725721459017E-3</v>
      </c>
      <c r="F1590" s="30">
        <f>VLOOKUP(A1590,Normalised!$A$2:$K$3986,9,FALSE)</f>
        <v>0.25256983165770164</v>
      </c>
      <c r="G1590" s="31">
        <f>AVERAGE(VLOOKUP(A1590,Normalised!$A$2:$Q$3986,13,FALSE),VLOOKUP(A1590,Normalised!$A$2:$Q$3986,15,FALSE))</f>
        <v>5.0983509309213231</v>
      </c>
      <c r="H1590" s="31">
        <f>VLOOKUP(A1590,Normalised!$A$2:$Q$3986,17,FALSE)</f>
        <v>8.7667887667887676</v>
      </c>
      <c r="I1590" s="32">
        <f t="shared" si="48"/>
        <v>6.9325698488550458</v>
      </c>
      <c r="J1590" s="37">
        <f t="shared" si="49"/>
        <v>0.21146370211145341</v>
      </c>
      <c r="K1590" s="34">
        <f>((J1590-MIN(J$2:J$3986))/(MAX(J$2:J$3986)-MIN(J$2:J$3986))*10)</f>
        <v>0.43369537348202863</v>
      </c>
      <c r="L1590" s="21" t="s">
        <v>11434</v>
      </c>
    </row>
    <row r="1591" spans="1:12">
      <c r="A1591" s="23" t="s">
        <v>325</v>
      </c>
      <c r="B1591" s="23" t="s">
        <v>10984</v>
      </c>
      <c r="C1591" s="23" t="s">
        <v>46</v>
      </c>
      <c r="D1591" s="23" t="s">
        <v>9857</v>
      </c>
      <c r="E1591" s="29">
        <f>VLOOKUP(A1591,Normalised!$A$2:$G$3986,7,FALSE)</f>
        <v>3.7383227242372238E-2</v>
      </c>
      <c r="F1591" s="30">
        <f>VLOOKUP(A1591,Normalised!$A$2:$K$3986,9,FALSE)</f>
        <v>5.5297384907319988E-2</v>
      </c>
      <c r="G1591" s="31">
        <f>AVERAGE(VLOOKUP(A1591,Normalised!$A$2:$Q$3986,13,FALSE),VLOOKUP(A1591,Normalised!$A$2:$Q$3986,15,FALSE))</f>
        <v>5.6090541304087438</v>
      </c>
      <c r="H1591" s="31">
        <f>VLOOKUP(A1591,Normalised!$A$2:$Q$3986,17,FALSE)</f>
        <v>3.5073260073260073</v>
      </c>
      <c r="I1591" s="32">
        <f t="shared" si="48"/>
        <v>4.5581900688673755</v>
      </c>
      <c r="J1591" s="37">
        <f t="shared" si="49"/>
        <v>0.21121492575561548</v>
      </c>
      <c r="K1591" s="34">
        <f>((J1591-MIN(J$2:J$3986))/(MAX(J$2:J$3986)-MIN(J$2:J$3986))*10)</f>
        <v>0.43318515279885073</v>
      </c>
      <c r="L1591" s="21" t="s">
        <v>11434</v>
      </c>
    </row>
    <row r="1592" spans="1:12">
      <c r="A1592" s="23" t="s">
        <v>1775</v>
      </c>
      <c r="B1592" s="23" t="s">
        <v>6917</v>
      </c>
      <c r="C1592" s="23" t="s">
        <v>48</v>
      </c>
      <c r="D1592" s="23" t="s">
        <v>5787</v>
      </c>
      <c r="E1592" s="29">
        <f>VLOOKUP(A1592,Normalised!$A$2:$G$3986,7,FALSE)</f>
        <v>5.0359129110559342E-2</v>
      </c>
      <c r="F1592" s="30">
        <f>VLOOKUP(A1592,Normalised!$A$2:$K$3986,9,FALSE)</f>
        <v>3.1041987671369099E-2</v>
      </c>
      <c r="G1592" s="31">
        <f>AVERAGE(VLOOKUP(A1592,Normalised!$A$2:$Q$3986,13,FALSE),VLOOKUP(A1592,Normalised!$A$2:$Q$3986,15,FALSE))</f>
        <v>6.2189551971247674</v>
      </c>
      <c r="H1592" s="31">
        <f>VLOOKUP(A1592,Normalised!$A$2:$Q$3986,17,FALSE)</f>
        <v>5.8302808302808309</v>
      </c>
      <c r="I1592" s="32">
        <f t="shared" si="48"/>
        <v>6.0246180137027991</v>
      </c>
      <c r="J1592" s="37">
        <f t="shared" si="49"/>
        <v>0.2111798204842083</v>
      </c>
      <c r="K1592" s="34">
        <f>((J1592-MIN(J$2:J$3986))/(MAX(J$2:J$3986)-MIN(J$2:J$3986))*10)</f>
        <v>0.43311315465618089</v>
      </c>
      <c r="L1592" s="21" t="s">
        <v>11434</v>
      </c>
    </row>
    <row r="1593" spans="1:12">
      <c r="A1593" s="23" t="s">
        <v>1554</v>
      </c>
      <c r="B1593" s="23" t="s">
        <v>7306</v>
      </c>
      <c r="C1593" s="23" t="s">
        <v>62</v>
      </c>
      <c r="D1593" s="23" t="s">
        <v>5787</v>
      </c>
      <c r="E1593" s="29">
        <f>VLOOKUP(A1593,Normalised!$A$2:$G$3986,7,FALSE)</f>
        <v>2.9926057446405731E-2</v>
      </c>
      <c r="F1593" s="30">
        <f>VLOOKUP(A1593,Normalised!$A$2:$K$3986,9,FALSE)</f>
        <v>8.0167880974275546E-2</v>
      </c>
      <c r="G1593" s="31">
        <f>AVERAGE(VLOOKUP(A1593,Normalised!$A$2:$Q$3986,13,FALSE),VLOOKUP(A1593,Normalised!$A$2:$Q$3986,15,FALSE))</f>
        <v>1.1693830026863694</v>
      </c>
      <c r="H1593" s="31">
        <f>VLOOKUP(A1593,Normalised!$A$2:$Q$3986,17,FALSE)</f>
        <v>6.6666666666666687</v>
      </c>
      <c r="I1593" s="32">
        <f t="shared" si="48"/>
        <v>3.918024834676519</v>
      </c>
      <c r="J1593" s="37">
        <f t="shared" si="49"/>
        <v>0.21104368659245257</v>
      </c>
      <c r="K1593" s="34">
        <f>((J1593-MIN(J$2:J$3986))/(MAX(J$2:J$3986)-MIN(J$2:J$3986))*10)</f>
        <v>0.43283395478197534</v>
      </c>
      <c r="L1593" s="21" t="s">
        <v>11434</v>
      </c>
    </row>
    <row r="1594" spans="1:12">
      <c r="A1594" s="23" t="s">
        <v>677</v>
      </c>
      <c r="B1594" s="23" t="s">
        <v>10359</v>
      </c>
      <c r="C1594" s="23" t="s">
        <v>38</v>
      </c>
      <c r="D1594" s="23" t="s">
        <v>9857</v>
      </c>
      <c r="E1594" s="29">
        <f>VLOOKUP(A1594,Normalised!$A$2:$G$3986,7,FALSE)</f>
        <v>0.10719504883344042</v>
      </c>
      <c r="F1594" s="30">
        <f>VLOOKUP(A1594,Normalised!$A$2:$K$3986,9,FALSE)</f>
        <v>1.9016805525227765E-2</v>
      </c>
      <c r="G1594" s="31">
        <f>AVERAGE(VLOOKUP(A1594,Normalised!$A$2:$Q$3986,13,FALSE),VLOOKUP(A1594,Normalised!$A$2:$Q$3986,15,FALSE))</f>
        <v>5.9779325204052114</v>
      </c>
      <c r="H1594" s="31">
        <f>VLOOKUP(A1594,Normalised!$A$2:$Q$3986,17,FALSE)</f>
        <v>3.1990231990231992</v>
      </c>
      <c r="I1594" s="32">
        <f t="shared" si="48"/>
        <v>4.5884778597142049</v>
      </c>
      <c r="J1594" s="37">
        <f t="shared" si="49"/>
        <v>0.21069795028643029</v>
      </c>
      <c r="K1594" s="34">
        <f>((J1594-MIN(J$2:J$3986))/(MAX(J$2:J$3986)-MIN(J$2:J$3986))*10)</f>
        <v>0.43212487688884549</v>
      </c>
      <c r="L1594" s="21" t="s">
        <v>11434</v>
      </c>
    </row>
    <row r="1595" spans="1:12">
      <c r="A1595" s="23" t="s">
        <v>1446</v>
      </c>
      <c r="B1595" s="23" t="s">
        <v>7498</v>
      </c>
      <c r="C1595" s="23" t="s">
        <v>66</v>
      </c>
      <c r="D1595" s="23" t="s">
        <v>5787</v>
      </c>
      <c r="E1595" s="29">
        <f>VLOOKUP(A1595,Normalised!$A$2:$G$3986,7,FALSE)</f>
        <v>6.6075297299644939E-2</v>
      </c>
      <c r="F1595" s="30">
        <f>VLOOKUP(A1595,Normalised!$A$2:$K$3986,9,FALSE)</f>
        <v>2.5506098192327051E-2</v>
      </c>
      <c r="G1595" s="31">
        <f>AVERAGE(VLOOKUP(A1595,Normalised!$A$2:$Q$3986,13,FALSE),VLOOKUP(A1595,Normalised!$A$2:$Q$3986,15,FALSE))</f>
        <v>3.0568868280286834</v>
      </c>
      <c r="H1595" s="31">
        <f>VLOOKUP(A1595,Normalised!$A$2:$Q$3986,17,FALSE)</f>
        <v>7.9731379731379723</v>
      </c>
      <c r="I1595" s="32">
        <f t="shared" si="48"/>
        <v>5.5150124005833279</v>
      </c>
      <c r="J1595" s="37">
        <f t="shared" si="49"/>
        <v>0.21025349101461199</v>
      </c>
      <c r="K1595" s="34">
        <f>((J1595-MIN(J$2:J$3986))/(MAX(J$2:J$3986)-MIN(J$2:J$3986))*10)</f>
        <v>0.43121332597980483</v>
      </c>
      <c r="L1595" s="21" t="s">
        <v>11434</v>
      </c>
    </row>
    <row r="1596" spans="1:12">
      <c r="A1596" s="23" t="s">
        <v>1508</v>
      </c>
      <c r="B1596" s="23" t="s">
        <v>4614</v>
      </c>
      <c r="C1596" s="23" t="s">
        <v>66</v>
      </c>
      <c r="D1596" s="23" t="s">
        <v>5787</v>
      </c>
      <c r="E1596" s="29">
        <f>VLOOKUP(A1596,Normalised!$A$2:$G$3986,7,FALSE)</f>
        <v>4.0899136793569123E-2</v>
      </c>
      <c r="F1596" s="30">
        <f>VLOOKUP(A1596,Normalised!$A$2:$K$3986,9,FALSE)</f>
        <v>4.1150111794212539E-2</v>
      </c>
      <c r="G1596" s="31">
        <f>AVERAGE(VLOOKUP(A1596,Normalised!$A$2:$Q$3986,13,FALSE),VLOOKUP(A1596,Normalised!$A$2:$Q$3986,15,FALSE))</f>
        <v>3.0568868280286834</v>
      </c>
      <c r="H1596" s="31">
        <f>VLOOKUP(A1596,Normalised!$A$2:$Q$3986,17,FALSE)</f>
        <v>7.9731379731379723</v>
      </c>
      <c r="I1596" s="32">
        <f t="shared" si="48"/>
        <v>5.5150124005833279</v>
      </c>
      <c r="J1596" s="37">
        <f t="shared" si="49"/>
        <v>0.21015701192957845</v>
      </c>
      <c r="K1596" s="34">
        <f>((J1596-MIN(J$2:J$3986))/(MAX(J$2:J$3986)-MIN(J$2:J$3986))*10)</f>
        <v>0.43101545498634813</v>
      </c>
      <c r="L1596" s="21" t="s">
        <v>11434</v>
      </c>
    </row>
    <row r="1597" spans="1:12">
      <c r="A1597" s="23" t="s">
        <v>340</v>
      </c>
      <c r="B1597" s="23" t="s">
        <v>10958</v>
      </c>
      <c r="C1597" s="23" t="s">
        <v>46</v>
      </c>
      <c r="D1597" s="23" t="s">
        <v>9857</v>
      </c>
      <c r="E1597" s="29">
        <f>VLOOKUP(A1597,Normalised!$A$2:$G$3986,7,FALSE)</f>
        <v>3.9839926799770733E-2</v>
      </c>
      <c r="F1597" s="30">
        <f>VLOOKUP(A1597,Normalised!$A$2:$K$3986,9,FALSE)</f>
        <v>5.0776408499435648E-2</v>
      </c>
      <c r="G1597" s="31">
        <f>AVERAGE(VLOOKUP(A1597,Normalised!$A$2:$Q$3986,13,FALSE),VLOOKUP(A1597,Normalised!$A$2:$Q$3986,15,FALSE))</f>
        <v>5.6090541304087438</v>
      </c>
      <c r="H1597" s="31">
        <f>VLOOKUP(A1597,Normalised!$A$2:$Q$3986,17,FALSE)</f>
        <v>3.5073260073260073</v>
      </c>
      <c r="I1597" s="32">
        <f t="shared" si="48"/>
        <v>4.5581900688673755</v>
      </c>
      <c r="J1597" s="37">
        <f t="shared" si="49"/>
        <v>0.20969640281824534</v>
      </c>
      <c r="K1597" s="34">
        <f>((J1597-MIN(J$2:J$3986))/(MAX(J$2:J$3986)-MIN(J$2:J$3986))*10)</f>
        <v>0.43007078203030791</v>
      </c>
      <c r="L1597" s="21" t="s">
        <v>11434</v>
      </c>
    </row>
    <row r="1598" spans="1:12">
      <c r="A1598" s="23" t="s">
        <v>1484</v>
      </c>
      <c r="B1598" s="23" t="s">
        <v>7427</v>
      </c>
      <c r="C1598" s="23" t="s">
        <v>66</v>
      </c>
      <c r="D1598" s="23" t="s">
        <v>5787</v>
      </c>
      <c r="E1598" s="29">
        <f>VLOOKUP(A1598,Normalised!$A$2:$G$3986,7,FALSE)</f>
        <v>3.3917452904853866E-2</v>
      </c>
      <c r="F1598" s="30">
        <f>VLOOKUP(A1598,Normalised!$A$2:$K$3986,9,FALSE)</f>
        <v>4.9084886714172798E-2</v>
      </c>
      <c r="G1598" s="31">
        <f>AVERAGE(VLOOKUP(A1598,Normalised!$A$2:$Q$3986,13,FALSE),VLOOKUP(A1598,Normalised!$A$2:$Q$3986,15,FALSE))</f>
        <v>3.0568868280286834</v>
      </c>
      <c r="H1598" s="31">
        <f>VLOOKUP(A1598,Normalised!$A$2:$Q$3986,17,FALSE)</f>
        <v>7.9731379731379723</v>
      </c>
      <c r="I1598" s="32">
        <f t="shared" si="48"/>
        <v>5.5150124005833279</v>
      </c>
      <c r="J1598" s="37">
        <f t="shared" si="49"/>
        <v>0.20939798857890821</v>
      </c>
      <c r="K1598" s="34">
        <f>((J1598-MIN(J$2:J$3986))/(MAX(J$2:J$3986)-MIN(J$2:J$3986))*10)</f>
        <v>0.4294587579633431</v>
      </c>
      <c r="L1598" s="21" t="s">
        <v>11434</v>
      </c>
    </row>
    <row r="1599" spans="1:12">
      <c r="A1599" s="23" t="s">
        <v>1469</v>
      </c>
      <c r="B1599" s="23" t="s">
        <v>4682</v>
      </c>
      <c r="C1599" s="23" t="s">
        <v>66</v>
      </c>
      <c r="D1599" s="23" t="s">
        <v>5787</v>
      </c>
      <c r="E1599" s="29">
        <f>VLOOKUP(A1599,Normalised!$A$2:$G$3986,7,FALSE)</f>
        <v>4.5364022191491028E-2</v>
      </c>
      <c r="F1599" s="30">
        <f>VLOOKUP(A1599,Normalised!$A$2:$K$3986,9,FALSE)</f>
        <v>3.6639387033511613E-2</v>
      </c>
      <c r="G1599" s="31">
        <f>AVERAGE(VLOOKUP(A1599,Normalised!$A$2:$Q$3986,13,FALSE),VLOOKUP(A1599,Normalised!$A$2:$Q$3986,15,FALSE))</f>
        <v>3.0568868280286834</v>
      </c>
      <c r="H1599" s="31">
        <f>VLOOKUP(A1599,Normalised!$A$2:$Q$3986,17,FALSE)</f>
        <v>7.9731379731379723</v>
      </c>
      <c r="I1599" s="32">
        <f t="shared" si="48"/>
        <v>5.5150124005833279</v>
      </c>
      <c r="J1599" s="37">
        <f t="shared" si="49"/>
        <v>0.20928370524934306</v>
      </c>
      <c r="K1599" s="34">
        <f>((J1599-MIN(J$2:J$3986))/(MAX(J$2:J$3986)-MIN(J$2:J$3986))*10)</f>
        <v>0.42922437186869133</v>
      </c>
      <c r="L1599" s="21" t="s">
        <v>11434</v>
      </c>
    </row>
    <row r="1600" spans="1:12">
      <c r="A1600" s="23" t="s">
        <v>2646</v>
      </c>
      <c r="B1600" s="23" t="s">
        <v>4903</v>
      </c>
      <c r="C1600" s="23" t="s">
        <v>54</v>
      </c>
      <c r="D1600" s="23" t="s">
        <v>3404</v>
      </c>
      <c r="E1600" s="29">
        <f>VLOOKUP(A1600,Normalised!$A$2:$G$3986,7,FALSE)</f>
        <v>5.6242791978519516E-2</v>
      </c>
      <c r="F1600" s="30">
        <f>VLOOKUP(A1600,Normalised!$A$2:$K$3986,9,FALSE)</f>
        <v>2.4624456534553689E-2</v>
      </c>
      <c r="G1600" s="31">
        <f>AVERAGE(VLOOKUP(A1600,Normalised!$A$2:$Q$3986,13,FALSE),VLOOKUP(A1600,Normalised!$A$2:$Q$3986,15,FALSE))</f>
        <v>7.1600419408671776</v>
      </c>
      <c r="H1600" s="31">
        <f>VLOOKUP(A1600,Normalised!$A$2:$Q$3986,17,FALSE)</f>
        <v>6.0592185592185599</v>
      </c>
      <c r="I1600" s="32">
        <f t="shared" si="48"/>
        <v>6.6096302500428692</v>
      </c>
      <c r="J1600" s="37">
        <f t="shared" si="49"/>
        <v>0.20918806228430997</v>
      </c>
      <c r="K1600" s="34">
        <f>((J1600-MIN(J$2:J$3986))/(MAX(J$2:J$3986)-MIN(J$2:J$3986))*10)</f>
        <v>0.4290282156914052</v>
      </c>
      <c r="L1600" s="21" t="s">
        <v>11434</v>
      </c>
    </row>
    <row r="1601" spans="1:12">
      <c r="A1601" s="23" t="s">
        <v>1461</v>
      </c>
      <c r="B1601" s="23" t="s">
        <v>7470</v>
      </c>
      <c r="C1601" s="23" t="s">
        <v>66</v>
      </c>
      <c r="D1601" s="23" t="s">
        <v>5787</v>
      </c>
      <c r="E1601" s="29">
        <f>VLOOKUP(A1601,Normalised!$A$2:$G$3986,7,FALSE)</f>
        <v>4.2945908593483774E-2</v>
      </c>
      <c r="F1601" s="30">
        <f>VLOOKUP(A1601,Normalised!$A$2:$K$3986,9,FALSE)</f>
        <v>3.86487098814602E-2</v>
      </c>
      <c r="G1601" s="31">
        <f>AVERAGE(VLOOKUP(A1601,Normalised!$A$2:$Q$3986,13,FALSE),VLOOKUP(A1601,Normalised!$A$2:$Q$3986,15,FALSE))</f>
        <v>3.0568868280286834</v>
      </c>
      <c r="H1601" s="31">
        <f>VLOOKUP(A1601,Normalised!$A$2:$Q$3986,17,FALSE)</f>
        <v>7.9731379731379723</v>
      </c>
      <c r="I1601" s="32">
        <f t="shared" si="48"/>
        <v>5.5150124005833279</v>
      </c>
      <c r="J1601" s="37">
        <f t="shared" si="49"/>
        <v>0.20918687399900565</v>
      </c>
      <c r="K1601" s="34">
        <f>((J1601-MIN(J$2:J$3986))/(MAX(J$2:J$3986)-MIN(J$2:J$3986))*10)</f>
        <v>0.42902577861197394</v>
      </c>
      <c r="L1601" s="21" t="s">
        <v>11434</v>
      </c>
    </row>
    <row r="1602" spans="1:12">
      <c r="A1602" s="23" t="s">
        <v>138</v>
      </c>
      <c r="B1602" s="23" t="s">
        <v>11309</v>
      </c>
      <c r="C1602" s="23" t="s">
        <v>32</v>
      </c>
      <c r="D1602" s="23" t="s">
        <v>9857</v>
      </c>
      <c r="E1602" s="29">
        <f>VLOOKUP(A1602,Normalised!$A$2:$G$3986,7,FALSE)</f>
        <v>1.6449725177784678E-2</v>
      </c>
      <c r="F1602" s="30">
        <f>VLOOKUP(A1602,Normalised!$A$2:$K$3986,9,FALSE)</f>
        <v>8.2495004884909892E-2</v>
      </c>
      <c r="G1602" s="31">
        <f>AVERAGE(VLOOKUP(A1602,Normalised!$A$2:$Q$3986,13,FALSE),VLOOKUP(A1602,Normalised!$A$2:$Q$3986,15,FALSE))</f>
        <v>6.8357209442575986</v>
      </c>
      <c r="H1602" s="31">
        <f>VLOOKUP(A1602,Normalised!$A$2:$Q$3986,17,FALSE)</f>
        <v>6.6422466422466417</v>
      </c>
      <c r="I1602" s="32">
        <f t="shared" ref="I1602:I1665" si="50">AVERAGE(G1602:H1602)</f>
        <v>6.7389837932521202</v>
      </c>
      <c r="J1602" s="37">
        <f t="shared" ref="J1602:J1665" si="51">E1602^(1/3)*F1602^(1/3)*I1602^(1/3)</f>
        <v>0.20911903704706689</v>
      </c>
      <c r="K1602" s="34">
        <f>((J1602-MIN(J$2:J$3986))/(MAX(J$2:J$3986)-MIN(J$2:J$3986))*10)</f>
        <v>0.42888665037429913</v>
      </c>
      <c r="L1602" s="21" t="s">
        <v>11434</v>
      </c>
    </row>
    <row r="1603" spans="1:12">
      <c r="A1603" s="23" t="s">
        <v>151</v>
      </c>
      <c r="B1603" s="23" t="s">
        <v>11289</v>
      </c>
      <c r="C1603" s="23" t="s">
        <v>32</v>
      </c>
      <c r="D1603" s="23" t="s">
        <v>9857</v>
      </c>
      <c r="E1603" s="29">
        <f>VLOOKUP(A1603,Normalised!$A$2:$G$3986,7,FALSE)</f>
        <v>1.8534164444732097E-2</v>
      </c>
      <c r="F1603" s="30">
        <f>VLOOKUP(A1603,Normalised!$A$2:$K$3986,9,FALSE)</f>
        <v>7.270468182475219E-2</v>
      </c>
      <c r="G1603" s="31">
        <f>AVERAGE(VLOOKUP(A1603,Normalised!$A$2:$Q$3986,13,FALSE),VLOOKUP(A1603,Normalised!$A$2:$Q$3986,15,FALSE))</f>
        <v>6.8357209442575986</v>
      </c>
      <c r="H1603" s="31">
        <f>VLOOKUP(A1603,Normalised!$A$2:$Q$3986,17,FALSE)</f>
        <v>6.6422466422466417</v>
      </c>
      <c r="I1603" s="32">
        <f t="shared" si="50"/>
        <v>6.7389837932521202</v>
      </c>
      <c r="J1603" s="37">
        <f t="shared" si="51"/>
        <v>0.20862992440838077</v>
      </c>
      <c r="K1603" s="34">
        <f>((J1603-MIN(J$2:J$3986))/(MAX(J$2:J$3986)-MIN(J$2:J$3986))*10)</f>
        <v>0.42788351893192067</v>
      </c>
      <c r="L1603" s="21" t="s">
        <v>11434</v>
      </c>
    </row>
    <row r="1604" spans="1:12">
      <c r="A1604" s="23" t="s">
        <v>238</v>
      </c>
      <c r="B1604" s="23" t="s">
        <v>11137</v>
      </c>
      <c r="C1604" s="23" t="s">
        <v>59</v>
      </c>
      <c r="D1604" s="23" t="s">
        <v>9857</v>
      </c>
      <c r="E1604" s="29">
        <f>VLOOKUP(A1604,Normalised!$A$2:$G$3986,7,FALSE)</f>
        <v>3.3303068806374257E-2</v>
      </c>
      <c r="F1604" s="30">
        <f>VLOOKUP(A1604,Normalised!$A$2:$K$3986,9,FALSE)</f>
        <v>5.0530368967033779E-2</v>
      </c>
      <c r="G1604" s="31">
        <f>AVERAGE(VLOOKUP(A1604,Normalised!$A$2:$Q$3986,13,FALSE),VLOOKUP(A1604,Normalised!$A$2:$Q$3986,15,FALSE))</f>
        <v>7.8050501929116054</v>
      </c>
      <c r="H1604" s="31">
        <f>VLOOKUP(A1604,Normalised!$A$2:$Q$3986,17,FALSE)</f>
        <v>2.945665445665445</v>
      </c>
      <c r="I1604" s="32">
        <f t="shared" si="50"/>
        <v>5.3753578192885252</v>
      </c>
      <c r="J1604" s="37">
        <f t="shared" si="51"/>
        <v>0.20836016901369039</v>
      </c>
      <c r="K1604" s="34">
        <f>((J1604-MIN(J$2:J$3986))/(MAX(J$2:J$3986)-MIN(J$2:J$3986))*10)</f>
        <v>0.42733027189481271</v>
      </c>
      <c r="L1604" s="21" t="s">
        <v>11434</v>
      </c>
    </row>
    <row r="1605" spans="1:12">
      <c r="A1605" s="23" t="s">
        <v>2652</v>
      </c>
      <c r="B1605" s="23" t="s">
        <v>4891</v>
      </c>
      <c r="C1605" s="23" t="s">
        <v>54</v>
      </c>
      <c r="D1605" s="23" t="s">
        <v>3404</v>
      </c>
      <c r="E1605" s="29">
        <f>VLOOKUP(A1605,Normalised!$A$2:$G$3986,7,FALSE)</f>
        <v>4.2404694628238655E-2</v>
      </c>
      <c r="F1605" s="30">
        <f>VLOOKUP(A1605,Normalised!$A$2:$K$3986,9,FALSE)</f>
        <v>3.2231178744644796E-2</v>
      </c>
      <c r="G1605" s="31">
        <f>AVERAGE(VLOOKUP(A1605,Normalised!$A$2:$Q$3986,13,FALSE),VLOOKUP(A1605,Normalised!$A$2:$Q$3986,15,FALSE))</f>
        <v>7.1600419408671776</v>
      </c>
      <c r="H1605" s="31">
        <f>VLOOKUP(A1605,Normalised!$A$2:$Q$3986,17,FALSE)</f>
        <v>6.0592185592185599</v>
      </c>
      <c r="I1605" s="32">
        <f t="shared" si="50"/>
        <v>6.6096302500428692</v>
      </c>
      <c r="J1605" s="37">
        <f t="shared" si="51"/>
        <v>0.20826794475289562</v>
      </c>
      <c r="K1605" s="34">
        <f>((J1605-MIN(J$2:J$3986))/(MAX(J$2:J$3986)-MIN(J$2:J$3986))*10)</f>
        <v>0.42714112721026343</v>
      </c>
      <c r="L1605" s="21" t="s">
        <v>11434</v>
      </c>
    </row>
    <row r="1606" spans="1:12">
      <c r="A1606" s="23" t="s">
        <v>2623</v>
      </c>
      <c r="B1606" s="23" t="s">
        <v>4947</v>
      </c>
      <c r="C1606" s="23" t="s">
        <v>54</v>
      </c>
      <c r="D1606" s="23" t="s">
        <v>3404</v>
      </c>
      <c r="E1606" s="29">
        <f>VLOOKUP(A1606,Normalised!$A$2:$G$3986,7,FALSE)</f>
        <v>4.8567154173496455E-2</v>
      </c>
      <c r="F1606" s="30">
        <f>VLOOKUP(A1606,Normalised!$A$2:$K$3986,9,FALSE)</f>
        <v>2.7956241869162329E-2</v>
      </c>
      <c r="G1606" s="31">
        <f>AVERAGE(VLOOKUP(A1606,Normalised!$A$2:$Q$3986,13,FALSE),VLOOKUP(A1606,Normalised!$A$2:$Q$3986,15,FALSE))</f>
        <v>7.1600419408671776</v>
      </c>
      <c r="H1606" s="31">
        <f>VLOOKUP(A1606,Normalised!$A$2:$Q$3986,17,FALSE)</f>
        <v>6.0592185592185599</v>
      </c>
      <c r="I1606" s="32">
        <f t="shared" si="50"/>
        <v>6.6096302500428692</v>
      </c>
      <c r="J1606" s="37">
        <f t="shared" si="51"/>
        <v>0.20780988576940751</v>
      </c>
      <c r="K1606" s="34">
        <f>((J1606-MIN(J$2:J$3986))/(MAX(J$2:J$3986)-MIN(J$2:J$3986))*10)</f>
        <v>0.42620168436528777</v>
      </c>
      <c r="L1606" s="21" t="s">
        <v>11434</v>
      </c>
    </row>
    <row r="1607" spans="1:12">
      <c r="A1607" s="23" t="s">
        <v>658</v>
      </c>
      <c r="B1607" s="23" t="s">
        <v>10392</v>
      </c>
      <c r="C1607" s="23" t="s">
        <v>38</v>
      </c>
      <c r="D1607" s="23" t="s">
        <v>9857</v>
      </c>
      <c r="E1607" s="29">
        <f>VLOOKUP(A1607,Normalised!$A$2:$G$3986,7,FALSE)</f>
        <v>7.8541143081135592E-2</v>
      </c>
      <c r="F1607" s="30">
        <f>VLOOKUP(A1607,Normalised!$A$2:$K$3986,9,FALSE)</f>
        <v>2.4849992772588737E-2</v>
      </c>
      <c r="G1607" s="31">
        <f>AVERAGE(VLOOKUP(A1607,Normalised!$A$2:$Q$3986,13,FALSE),VLOOKUP(A1607,Normalised!$A$2:$Q$3986,15,FALSE))</f>
        <v>5.9779325204052114</v>
      </c>
      <c r="H1607" s="31">
        <f>VLOOKUP(A1607,Normalised!$A$2:$Q$3986,17,FALSE)</f>
        <v>3.1990231990231992</v>
      </c>
      <c r="I1607" s="32">
        <f t="shared" si="50"/>
        <v>4.5884778597142049</v>
      </c>
      <c r="J1607" s="37">
        <f t="shared" si="51"/>
        <v>0.20766535155887469</v>
      </c>
      <c r="K1607" s="34">
        <f>((J1607-MIN(J$2:J$3986))/(MAX(J$2:J$3986)-MIN(J$2:J$3986))*10)</f>
        <v>0.42590525609985941</v>
      </c>
      <c r="L1607" s="21" t="s">
        <v>11434</v>
      </c>
    </row>
    <row r="1608" spans="1:12">
      <c r="A1608" s="23" t="s">
        <v>2141</v>
      </c>
      <c r="B1608" s="23" t="s">
        <v>4586</v>
      </c>
      <c r="C1608" s="23" t="s">
        <v>43</v>
      </c>
      <c r="D1608" s="23" t="s">
        <v>5787</v>
      </c>
      <c r="E1608" s="29">
        <f>VLOOKUP(A1608,Normalised!$A$2:$G$3986,7,FALSE)</f>
        <v>6.6781888742524715E-3</v>
      </c>
      <c r="F1608" s="30">
        <f>VLOOKUP(A1608,Normalised!$A$2:$K$3986,9,FALSE)</f>
        <v>0.19237215939671107</v>
      </c>
      <c r="G1608" s="31">
        <f>AVERAGE(VLOOKUP(A1608,Normalised!$A$2:$Q$3986,13,FALSE),VLOOKUP(A1608,Normalised!$A$2:$Q$3986,15,FALSE))</f>
        <v>5.0983509309213231</v>
      </c>
      <c r="H1608" s="31">
        <f>VLOOKUP(A1608,Normalised!$A$2:$Q$3986,17,FALSE)</f>
        <v>8.7667887667887676</v>
      </c>
      <c r="I1608" s="32">
        <f t="shared" si="50"/>
        <v>6.9325698488550458</v>
      </c>
      <c r="J1608" s="37">
        <f t="shared" si="51"/>
        <v>0.20728365468967011</v>
      </c>
      <c r="K1608" s="34">
        <f>((J1608-MIN(J$2:J$3986))/(MAX(J$2:J$3986)-MIN(J$2:J$3986))*10)</f>
        <v>0.42512242592809141</v>
      </c>
      <c r="L1608" s="21" t="s">
        <v>11434</v>
      </c>
    </row>
    <row r="1609" spans="1:12">
      <c r="A1609" s="23" t="s">
        <v>1419</v>
      </c>
      <c r="B1609" s="23" t="s">
        <v>7554</v>
      </c>
      <c r="C1609" s="23" t="s">
        <v>66</v>
      </c>
      <c r="D1609" s="23" t="s">
        <v>5787</v>
      </c>
      <c r="E1609" s="29">
        <f>VLOOKUP(A1609,Normalised!$A$2:$G$3986,7,FALSE)</f>
        <v>5.2766674142074858E-2</v>
      </c>
      <c r="F1609" s="30">
        <f>VLOOKUP(A1609,Normalised!$A$2:$K$3986,9,FALSE)</f>
        <v>3.0560160253748771E-2</v>
      </c>
      <c r="G1609" s="31">
        <f>AVERAGE(VLOOKUP(A1609,Normalised!$A$2:$Q$3986,13,FALSE),VLOOKUP(A1609,Normalised!$A$2:$Q$3986,15,FALSE))</f>
        <v>3.0568868280286834</v>
      </c>
      <c r="H1609" s="31">
        <f>VLOOKUP(A1609,Normalised!$A$2:$Q$3986,17,FALSE)</f>
        <v>7.9731379731379723</v>
      </c>
      <c r="I1609" s="32">
        <f t="shared" si="50"/>
        <v>5.5150124005833279</v>
      </c>
      <c r="J1609" s="37">
        <f t="shared" si="51"/>
        <v>0.20718291893761737</v>
      </c>
      <c r="K1609" s="34">
        <f>((J1609-MIN(J$2:J$3986))/(MAX(J$2:J$3986)-MIN(J$2:J$3986))*10)</f>
        <v>0.42491582484632995</v>
      </c>
      <c r="L1609" s="21" t="s">
        <v>11434</v>
      </c>
    </row>
    <row r="1610" spans="1:12">
      <c r="A1610" s="23" t="s">
        <v>2088</v>
      </c>
      <c r="B1610" s="23" t="s">
        <v>5987</v>
      </c>
      <c r="C1610" s="23" t="s">
        <v>69</v>
      </c>
      <c r="D1610" s="23" t="s">
        <v>5787</v>
      </c>
      <c r="E1610" s="29">
        <f>VLOOKUP(A1610,Normalised!$A$2:$G$3986,7,FALSE)</f>
        <v>1.2651063736662308E-2</v>
      </c>
      <c r="F1610" s="30">
        <f>VLOOKUP(A1610,Normalised!$A$2:$K$3986,9,FALSE)</f>
        <v>0.12647457130174392</v>
      </c>
      <c r="G1610" s="31">
        <f>AVERAGE(VLOOKUP(A1610,Normalised!$A$2:$Q$3986,13,FALSE),VLOOKUP(A1610,Normalised!$A$2:$Q$3986,15,FALSE))</f>
        <v>5.0407022553624179</v>
      </c>
      <c r="H1610" s="31">
        <f>VLOOKUP(A1610,Normalised!$A$2:$Q$3986,17,FALSE)</f>
        <v>6.0622710622710629</v>
      </c>
      <c r="I1610" s="32">
        <f t="shared" si="50"/>
        <v>5.5514866588167404</v>
      </c>
      <c r="J1610" s="37">
        <f t="shared" si="51"/>
        <v>0.20709988293301493</v>
      </c>
      <c r="K1610" s="34">
        <f>((J1610-MIN(J$2:J$3986))/(MAX(J$2:J$3986)-MIN(J$2:J$3986))*10)</f>
        <v>0.42474552455049225</v>
      </c>
      <c r="L1610" s="21" t="s">
        <v>11434</v>
      </c>
    </row>
    <row r="1611" spans="1:12">
      <c r="A1611" s="23" t="s">
        <v>543</v>
      </c>
      <c r="B1611" s="23" t="s">
        <v>10600</v>
      </c>
      <c r="C1611" s="23" t="s">
        <v>33</v>
      </c>
      <c r="D1611" s="23" t="s">
        <v>9857</v>
      </c>
      <c r="E1611" s="29">
        <f>VLOOKUP(A1611,Normalised!$A$2:$G$3986,7,FALSE)</f>
        <v>4.3683473261895138E-2</v>
      </c>
      <c r="F1611" s="30">
        <f>VLOOKUP(A1611,Normalised!$A$2:$K$3986,9,FALSE)</f>
        <v>5.462077619321485E-2</v>
      </c>
      <c r="G1611" s="31">
        <f>AVERAGE(VLOOKUP(A1611,Normalised!$A$2:$Q$3986,13,FALSE),VLOOKUP(A1611,Normalised!$A$2:$Q$3986,15,FALSE))</f>
        <v>7.4422140424319174</v>
      </c>
      <c r="H1611" s="31">
        <f>VLOOKUP(A1611,Normalised!$A$2:$Q$3986,17,FALSE)</f>
        <v>0</v>
      </c>
      <c r="I1611" s="32">
        <f t="shared" si="50"/>
        <v>3.7211070212159587</v>
      </c>
      <c r="J1611" s="37">
        <f t="shared" si="51"/>
        <v>0.20706930696315246</v>
      </c>
      <c r="K1611" s="34">
        <f>((J1611-MIN(J$2:J$3986))/(MAX(J$2:J$3986)-MIN(J$2:J$3986))*10)</f>
        <v>0.42468281564803445</v>
      </c>
      <c r="L1611" s="21" t="s">
        <v>11434</v>
      </c>
    </row>
    <row r="1612" spans="1:12">
      <c r="A1612" s="23" t="s">
        <v>202</v>
      </c>
      <c r="B1612" s="23" t="s">
        <v>11200</v>
      </c>
      <c r="C1612" s="23" t="s">
        <v>59</v>
      </c>
      <c r="D1612" s="23" t="s">
        <v>9857</v>
      </c>
      <c r="E1612" s="29">
        <f>VLOOKUP(A1612,Normalised!$A$2:$G$3986,7,FALSE)</f>
        <v>2.1353390190627302E-2</v>
      </c>
      <c r="F1612" s="30">
        <f>VLOOKUP(A1612,Normalised!$A$2:$K$3986,9,FALSE)</f>
        <v>7.7061631877701944E-2</v>
      </c>
      <c r="G1612" s="31">
        <f>AVERAGE(VLOOKUP(A1612,Normalised!$A$2:$Q$3986,13,FALSE),VLOOKUP(A1612,Normalised!$A$2:$Q$3986,15,FALSE))</f>
        <v>7.8050501929116054</v>
      </c>
      <c r="H1612" s="31">
        <f>VLOOKUP(A1612,Normalised!$A$2:$Q$3986,17,FALSE)</f>
        <v>2.945665445665445</v>
      </c>
      <c r="I1612" s="32">
        <f t="shared" si="50"/>
        <v>5.3753578192885252</v>
      </c>
      <c r="J1612" s="37">
        <f t="shared" si="51"/>
        <v>0.20680965280799982</v>
      </c>
      <c r="K1612" s="34">
        <f>((J1612-MIN(J$2:J$3986))/(MAX(J$2:J$3986)-MIN(J$2:J$3986))*10)</f>
        <v>0.42415028545646649</v>
      </c>
      <c r="L1612" s="21" t="s">
        <v>11434</v>
      </c>
    </row>
    <row r="1613" spans="1:12">
      <c r="A1613" s="23" t="s">
        <v>263</v>
      </c>
      <c r="B1613" s="23" t="s">
        <v>11091</v>
      </c>
      <c r="C1613" s="23" t="s">
        <v>59</v>
      </c>
      <c r="D1613" s="23" t="s">
        <v>9857</v>
      </c>
      <c r="E1613" s="29">
        <f>VLOOKUP(A1613,Normalised!$A$2:$G$3986,7,FALSE)</f>
        <v>3.0581466986778993E-2</v>
      </c>
      <c r="F1613" s="30">
        <f>VLOOKUP(A1613,Normalised!$A$2:$K$3986,9,FALSE)</f>
        <v>5.3595611474873725E-2</v>
      </c>
      <c r="G1613" s="31">
        <f>AVERAGE(VLOOKUP(A1613,Normalised!$A$2:$Q$3986,13,FALSE),VLOOKUP(A1613,Normalised!$A$2:$Q$3986,15,FALSE))</f>
        <v>7.8050501929116054</v>
      </c>
      <c r="H1613" s="31">
        <f>VLOOKUP(A1613,Normalised!$A$2:$Q$3986,17,FALSE)</f>
        <v>2.945665445665445</v>
      </c>
      <c r="I1613" s="32">
        <f t="shared" si="50"/>
        <v>5.3753578192885252</v>
      </c>
      <c r="J1613" s="37">
        <f t="shared" si="51"/>
        <v>0.2065372108879239</v>
      </c>
      <c r="K1613" s="34">
        <f>((J1613-MIN(J$2:J$3986))/(MAX(J$2:J$3986)-MIN(J$2:J$3986))*10)</f>
        <v>0.42359152856769694</v>
      </c>
      <c r="L1613" s="21" t="s">
        <v>11434</v>
      </c>
    </row>
    <row r="1614" spans="1:12">
      <c r="A1614" s="23" t="s">
        <v>704</v>
      </c>
      <c r="B1614" s="23" t="s">
        <v>10308</v>
      </c>
      <c r="C1614" s="23" t="s">
        <v>38</v>
      </c>
      <c r="D1614" s="23" t="s">
        <v>9857</v>
      </c>
      <c r="E1614" s="29">
        <f>VLOOKUP(A1614,Normalised!$A$2:$G$3986,7,FALSE)</f>
        <v>4.5985855873003946E-2</v>
      </c>
      <c r="F1614" s="30">
        <f>VLOOKUP(A1614,Normalised!$A$2:$K$3986,9,FALSE)</f>
        <v>4.1611435917466036E-2</v>
      </c>
      <c r="G1614" s="31">
        <f>AVERAGE(VLOOKUP(A1614,Normalised!$A$2:$Q$3986,13,FALSE),VLOOKUP(A1614,Normalised!$A$2:$Q$3986,15,FALSE))</f>
        <v>5.9779325204052114</v>
      </c>
      <c r="H1614" s="31">
        <f>VLOOKUP(A1614,Normalised!$A$2:$Q$3986,17,FALSE)</f>
        <v>3.1990231990231992</v>
      </c>
      <c r="I1614" s="32">
        <f t="shared" si="50"/>
        <v>4.5884778597142049</v>
      </c>
      <c r="J1614" s="37">
        <f t="shared" si="51"/>
        <v>0.2063012561221314</v>
      </c>
      <c r="K1614" s="34">
        <f>((J1614-MIN(J$2:J$3986))/(MAX(J$2:J$3986)-MIN(J$2:J$3986))*10)</f>
        <v>0.42310760395437819</v>
      </c>
      <c r="L1614" s="21" t="s">
        <v>11434</v>
      </c>
    </row>
    <row r="1615" spans="1:12">
      <c r="A1615" s="23" t="s">
        <v>1504</v>
      </c>
      <c r="B1615" s="23" t="s">
        <v>4620</v>
      </c>
      <c r="C1615" s="23" t="s">
        <v>66</v>
      </c>
      <c r="D1615" s="23" t="s">
        <v>5787</v>
      </c>
      <c r="E1615" s="29">
        <f>VLOOKUP(A1615,Normalised!$A$2:$G$3986,7,FALSE)</f>
        <v>3.4441360463023367E-2</v>
      </c>
      <c r="F1615" s="30">
        <f>VLOOKUP(A1615,Normalised!$A$2:$K$3986,9,FALSE)</f>
        <v>4.6081154089433321E-2</v>
      </c>
      <c r="G1615" s="31">
        <f>AVERAGE(VLOOKUP(A1615,Normalised!$A$2:$Q$3986,13,FALSE),VLOOKUP(A1615,Normalised!$A$2:$Q$3986,15,FALSE))</f>
        <v>3.0568868280286834</v>
      </c>
      <c r="H1615" s="31">
        <f>VLOOKUP(A1615,Normalised!$A$2:$Q$3986,17,FALSE)</f>
        <v>7.9731379731379723</v>
      </c>
      <c r="I1615" s="32">
        <f t="shared" si="50"/>
        <v>5.5150124005833279</v>
      </c>
      <c r="J1615" s="37">
        <f t="shared" si="51"/>
        <v>0.20608673851839746</v>
      </c>
      <c r="K1615" s="34">
        <f>((J1615-MIN(J$2:J$3986))/(MAX(J$2:J$3986)-MIN(J$2:J$3986))*10)</f>
        <v>0.42266764526954992</v>
      </c>
      <c r="L1615" s="21" t="s">
        <v>11434</v>
      </c>
    </row>
    <row r="1616" spans="1:12">
      <c r="A1616" s="23" t="s">
        <v>1566</v>
      </c>
      <c r="B1616" s="23" t="s">
        <v>7283</v>
      </c>
      <c r="C1616" s="23" t="s">
        <v>62</v>
      </c>
      <c r="D1616" s="23" t="s">
        <v>5787</v>
      </c>
      <c r="E1616" s="29">
        <f>VLOOKUP(A1616,Normalised!$A$2:$G$3986,7,FALSE)</f>
        <v>3.2456155983825008E-2</v>
      </c>
      <c r="F1616" s="30">
        <f>VLOOKUP(A1616,Normalised!$A$2:$K$3986,9,FALSE)</f>
        <v>6.8634777892937954E-2</v>
      </c>
      <c r="G1616" s="31">
        <f>AVERAGE(VLOOKUP(A1616,Normalised!$A$2:$Q$3986,13,FALSE),VLOOKUP(A1616,Normalised!$A$2:$Q$3986,15,FALSE))</f>
        <v>1.1693830026863694</v>
      </c>
      <c r="H1616" s="31">
        <f>VLOOKUP(A1616,Normalised!$A$2:$Q$3986,17,FALSE)</f>
        <v>6.6666666666666687</v>
      </c>
      <c r="I1616" s="32">
        <f t="shared" si="50"/>
        <v>3.918024834676519</v>
      </c>
      <c r="J1616" s="37">
        <f t="shared" si="51"/>
        <v>0.2058904327035285</v>
      </c>
      <c r="K1616" s="34">
        <f>((J1616-MIN(J$2:J$3986))/(MAX(J$2:J$3986)-MIN(J$2:J$3986))*10)</f>
        <v>0.42226503752719885</v>
      </c>
      <c r="L1616" s="21" t="s">
        <v>11434</v>
      </c>
    </row>
    <row r="1617" spans="1:12">
      <c r="A1617" s="23" t="s">
        <v>264</v>
      </c>
      <c r="B1617" s="23" t="s">
        <v>11089</v>
      </c>
      <c r="C1617" s="23" t="s">
        <v>59</v>
      </c>
      <c r="D1617" s="23" t="s">
        <v>9857</v>
      </c>
      <c r="E1617" s="29">
        <f>VLOOKUP(A1617,Normalised!$A$2:$G$3986,7,FALSE)</f>
        <v>2.1598530879354833E-2</v>
      </c>
      <c r="F1617" s="30">
        <f>VLOOKUP(A1617,Normalised!$A$2:$K$3986,9,FALSE)</f>
        <v>7.431419043254775E-2</v>
      </c>
      <c r="G1617" s="31">
        <f>AVERAGE(VLOOKUP(A1617,Normalised!$A$2:$Q$3986,13,FALSE),VLOOKUP(A1617,Normalised!$A$2:$Q$3986,15,FALSE))</f>
        <v>7.8050501929116054</v>
      </c>
      <c r="H1617" s="31">
        <f>VLOOKUP(A1617,Normalised!$A$2:$Q$3986,17,FALSE)</f>
        <v>2.945665445665445</v>
      </c>
      <c r="I1617" s="32">
        <f t="shared" si="50"/>
        <v>5.3753578192885252</v>
      </c>
      <c r="J1617" s="37">
        <f t="shared" si="51"/>
        <v>0.20510100129521722</v>
      </c>
      <c r="K1617" s="34">
        <f>((J1617-MIN(J$2:J$3986))/(MAX(J$2:J$3986)-MIN(J$2:J$3986))*10)</f>
        <v>0.42064597597645792</v>
      </c>
      <c r="L1617" s="21" t="s">
        <v>11434</v>
      </c>
    </row>
    <row r="1618" spans="1:12">
      <c r="A1618" s="23" t="s">
        <v>743</v>
      </c>
      <c r="B1618" s="23" t="s">
        <v>10232</v>
      </c>
      <c r="C1618" s="23" t="s">
        <v>22</v>
      </c>
      <c r="D1618" s="23" t="s">
        <v>9857</v>
      </c>
      <c r="E1618" s="29">
        <f>VLOOKUP(A1618,Normalised!$A$2:$G$3986,7,FALSE)</f>
        <v>0.20271989821048131</v>
      </c>
      <c r="F1618" s="30">
        <f>VLOOKUP(A1618,Normalised!$A$2:$K$3986,9,FALSE)</f>
        <v>7.288921147405359E-3</v>
      </c>
      <c r="G1618" s="31">
        <f>AVERAGE(VLOOKUP(A1618,Normalised!$A$2:$Q$3986,13,FALSE),VLOOKUP(A1618,Normalised!$A$2:$Q$3986,15,FALSE))</f>
        <v>6.4414651478217735</v>
      </c>
      <c r="H1618" s="31">
        <f>VLOOKUP(A1618,Normalised!$A$2:$Q$3986,17,FALSE)</f>
        <v>5.2136752136752138</v>
      </c>
      <c r="I1618" s="32">
        <f t="shared" si="50"/>
        <v>5.8275701807484932</v>
      </c>
      <c r="J1618" s="37">
        <f t="shared" si="51"/>
        <v>0.20496626218318079</v>
      </c>
      <c r="K1618" s="34">
        <f>((J1618-MIN(J$2:J$3986))/(MAX(J$2:J$3986)-MIN(J$2:J$3986))*10)</f>
        <v>0.42036963668544097</v>
      </c>
      <c r="L1618" s="21" t="s">
        <v>11434</v>
      </c>
    </row>
    <row r="1619" spans="1:12">
      <c r="A1619" s="23" t="s">
        <v>2185</v>
      </c>
      <c r="B1619" s="23" t="s">
        <v>5813</v>
      </c>
      <c r="C1619" s="23" t="s">
        <v>43</v>
      </c>
      <c r="D1619" s="23" t="s">
        <v>5787</v>
      </c>
      <c r="E1619" s="29">
        <f>VLOOKUP(A1619,Normalised!$A$2:$G$3986,7,FALSE)</f>
        <v>8.5180363456309714E-3</v>
      </c>
      <c r="F1619" s="30">
        <f>VLOOKUP(A1619,Normalised!$A$2:$K$3986,9,FALSE)</f>
        <v>0.145224834000203</v>
      </c>
      <c r="G1619" s="31">
        <f>AVERAGE(VLOOKUP(A1619,Normalised!$A$2:$Q$3986,13,FALSE),VLOOKUP(A1619,Normalised!$A$2:$Q$3986,15,FALSE))</f>
        <v>5.0983509309213231</v>
      </c>
      <c r="H1619" s="31">
        <f>VLOOKUP(A1619,Normalised!$A$2:$Q$3986,17,FALSE)</f>
        <v>8.7667887667887676</v>
      </c>
      <c r="I1619" s="32">
        <f t="shared" si="50"/>
        <v>6.9325698488550458</v>
      </c>
      <c r="J1619" s="37">
        <f t="shared" si="51"/>
        <v>0.20468760471499217</v>
      </c>
      <c r="K1619" s="34">
        <f>((J1619-MIN(J$2:J$3986))/(MAX(J$2:J$3986)-MIN(J$2:J$3986))*10)</f>
        <v>0.41979813219775397</v>
      </c>
      <c r="L1619" s="21" t="s">
        <v>11434</v>
      </c>
    </row>
    <row r="1620" spans="1:12">
      <c r="A1620" s="23" t="s">
        <v>2126</v>
      </c>
      <c r="B1620" s="23" t="s">
        <v>5917</v>
      </c>
      <c r="C1620" s="23" t="s">
        <v>69</v>
      </c>
      <c r="D1620" s="23" t="s">
        <v>5787</v>
      </c>
      <c r="E1620" s="29">
        <f>VLOOKUP(A1620,Normalised!$A$2:$G$3986,7,FALSE)</f>
        <v>1.2049335422827897E-2</v>
      </c>
      <c r="F1620" s="30">
        <f>VLOOKUP(A1620,Normalised!$A$2:$K$3986,9,FALSE)</f>
        <v>0.12813533814545652</v>
      </c>
      <c r="G1620" s="31">
        <f>AVERAGE(VLOOKUP(A1620,Normalised!$A$2:$Q$3986,13,FALSE),VLOOKUP(A1620,Normalised!$A$2:$Q$3986,15,FALSE))</f>
        <v>5.0407022553624179</v>
      </c>
      <c r="H1620" s="31">
        <f>VLOOKUP(A1620,Normalised!$A$2:$Q$3986,17,FALSE)</f>
        <v>6.0622710622710629</v>
      </c>
      <c r="I1620" s="32">
        <f t="shared" si="50"/>
        <v>5.5514866588167404</v>
      </c>
      <c r="J1620" s="37">
        <f t="shared" si="51"/>
        <v>0.20465095298183669</v>
      </c>
      <c r="K1620" s="34">
        <f>((J1620-MIN(J$2:J$3986))/(MAX(J$2:J$3986)-MIN(J$2:J$3986))*10)</f>
        <v>0.41972296238401807</v>
      </c>
      <c r="L1620" s="21" t="s">
        <v>11434</v>
      </c>
    </row>
    <row r="1621" spans="1:12">
      <c r="A1621" s="23" t="s">
        <v>1771</v>
      </c>
      <c r="B1621" s="23" t="s">
        <v>6925</v>
      </c>
      <c r="C1621" s="23" t="s">
        <v>48</v>
      </c>
      <c r="D1621" s="23" t="s">
        <v>5787</v>
      </c>
      <c r="E1621" s="29">
        <f>VLOOKUP(A1621,Normalised!$A$2:$G$3986,7,FALSE)</f>
        <v>3.7413672635866299E-2</v>
      </c>
      <c r="F1621" s="30">
        <f>VLOOKUP(A1621,Normalised!$A$2:$K$3986,9,FALSE)</f>
        <v>3.7941346225804834E-2</v>
      </c>
      <c r="G1621" s="31">
        <f>AVERAGE(VLOOKUP(A1621,Normalised!$A$2:$Q$3986,13,FALSE),VLOOKUP(A1621,Normalised!$A$2:$Q$3986,15,FALSE))</f>
        <v>6.2189551971247674</v>
      </c>
      <c r="H1621" s="31">
        <f>VLOOKUP(A1621,Normalised!$A$2:$Q$3986,17,FALSE)</f>
        <v>5.8302808302808309</v>
      </c>
      <c r="I1621" s="32">
        <f t="shared" si="50"/>
        <v>6.0246180137027991</v>
      </c>
      <c r="J1621" s="37">
        <f t="shared" si="51"/>
        <v>0.20449884748863709</v>
      </c>
      <c r="K1621" s="34">
        <f>((J1621-MIN(J$2:J$3986))/(MAX(J$2:J$3986)-MIN(J$2:J$3986))*10)</f>
        <v>0.41941100601503745</v>
      </c>
      <c r="L1621" s="21" t="s">
        <v>11434</v>
      </c>
    </row>
    <row r="1622" spans="1:12">
      <c r="A1622" s="23" t="s">
        <v>176</v>
      </c>
      <c r="B1622" s="23" t="s">
        <v>11247</v>
      </c>
      <c r="C1622" s="23" t="s">
        <v>32</v>
      </c>
      <c r="D1622" s="23" t="s">
        <v>9857</v>
      </c>
      <c r="E1622" s="29">
        <f>VLOOKUP(A1622,Normalised!$A$2:$G$3986,7,FALSE)</f>
        <v>1.3664387068229153E-2</v>
      </c>
      <c r="F1622" s="30">
        <f>VLOOKUP(A1622,Normalised!$A$2:$K$3986,9,FALSE)</f>
        <v>9.2531367477469442E-2</v>
      </c>
      <c r="G1622" s="31">
        <f>AVERAGE(VLOOKUP(A1622,Normalised!$A$2:$Q$3986,13,FALSE),VLOOKUP(A1622,Normalised!$A$2:$Q$3986,15,FALSE))</f>
        <v>6.8357209442575986</v>
      </c>
      <c r="H1622" s="31">
        <f>VLOOKUP(A1622,Normalised!$A$2:$Q$3986,17,FALSE)</f>
        <v>6.6422466422466417</v>
      </c>
      <c r="I1622" s="32">
        <f t="shared" si="50"/>
        <v>6.7389837932521202</v>
      </c>
      <c r="J1622" s="37">
        <f t="shared" si="51"/>
        <v>0.20424801728276587</v>
      </c>
      <c r="K1622" s="34">
        <f>((J1622-MIN(J$2:J$3986))/(MAX(J$2:J$3986)-MIN(J$2:J$3986))*10)</f>
        <v>0.4188965730474421</v>
      </c>
      <c r="L1622" s="21" t="s">
        <v>11434</v>
      </c>
    </row>
    <row r="1623" spans="1:12">
      <c r="A1623" s="23" t="s">
        <v>7548</v>
      </c>
      <c r="B1623" s="23" t="s">
        <v>7550</v>
      </c>
      <c r="C1623" s="23" t="s">
        <v>66</v>
      </c>
      <c r="D1623" s="23" t="s">
        <v>5787</v>
      </c>
      <c r="E1623" s="29">
        <f>VLOOKUP(A1623,Normalised!$A$2:$G$3986,7,FALSE)</f>
        <v>3.3859878963224392E-2</v>
      </c>
      <c r="F1623" s="30">
        <f>VLOOKUP(A1623,Normalised!$A$2:$K$3986,9,FALSE)</f>
        <v>4.5609578318996404E-2</v>
      </c>
      <c r="G1623" s="31">
        <f>AVERAGE(VLOOKUP(A1623,Normalised!$A$2:$Q$3986,13,FALSE),VLOOKUP(A1623,Normalised!$A$2:$Q$3986,15,FALSE))</f>
        <v>3.0568868280286834</v>
      </c>
      <c r="H1623" s="31">
        <f>VLOOKUP(A1623,Normalised!$A$2:$Q$3986,17,FALSE)</f>
        <v>7.9731379731379723</v>
      </c>
      <c r="I1623" s="32">
        <f t="shared" si="50"/>
        <v>5.5150124005833279</v>
      </c>
      <c r="J1623" s="37">
        <f t="shared" si="51"/>
        <v>0.20421892411839671</v>
      </c>
      <c r="K1623" s="34">
        <f>((J1623-MIN(J$2:J$3986))/(MAX(J$2:J$3986)-MIN(J$2:J$3986))*10)</f>
        <v>0.41883690526209238</v>
      </c>
      <c r="L1623" s="21" t="s">
        <v>11434</v>
      </c>
    </row>
    <row r="1624" spans="1:12">
      <c r="A1624" s="23" t="s">
        <v>223</v>
      </c>
      <c r="B1624" s="23" t="s">
        <v>11165</v>
      </c>
      <c r="C1624" s="23" t="s">
        <v>59</v>
      </c>
      <c r="D1624" s="23" t="s">
        <v>9857</v>
      </c>
      <c r="E1624" s="29">
        <f>VLOOKUP(A1624,Normalised!$A$2:$G$3986,7,FALSE)</f>
        <v>2.2651558045423133E-2</v>
      </c>
      <c r="F1624" s="30">
        <f>VLOOKUP(A1624,Normalised!$A$2:$K$3986,9,FALSE)</f>
        <v>6.9536922845078133E-2</v>
      </c>
      <c r="G1624" s="31">
        <f>AVERAGE(VLOOKUP(A1624,Normalised!$A$2:$Q$3986,13,FALSE),VLOOKUP(A1624,Normalised!$A$2:$Q$3986,15,FALSE))</f>
        <v>7.8050501929116054</v>
      </c>
      <c r="H1624" s="31">
        <f>VLOOKUP(A1624,Normalised!$A$2:$Q$3986,17,FALSE)</f>
        <v>2.945665445665445</v>
      </c>
      <c r="I1624" s="32">
        <f t="shared" si="50"/>
        <v>5.3753578192885252</v>
      </c>
      <c r="J1624" s="37">
        <f t="shared" si="51"/>
        <v>0.20381695498642755</v>
      </c>
      <c r="K1624" s="34">
        <f>((J1624-MIN(J$2:J$3986))/(MAX(J$2:J$3986)-MIN(J$2:J$3986))*10)</f>
        <v>0.41801249827840237</v>
      </c>
      <c r="L1624" s="21" t="s">
        <v>11434</v>
      </c>
    </row>
    <row r="1625" spans="1:12">
      <c r="A1625" s="23" t="s">
        <v>1436</v>
      </c>
      <c r="B1625" s="23" t="s">
        <v>7518</v>
      </c>
      <c r="C1625" s="23" t="s">
        <v>66</v>
      </c>
      <c r="D1625" s="23" t="s">
        <v>5787</v>
      </c>
      <c r="E1625" s="29">
        <f>VLOOKUP(A1625,Normalised!$A$2:$G$3986,7,FALSE)</f>
        <v>3.6516127623293655E-2</v>
      </c>
      <c r="F1625" s="30">
        <f>VLOOKUP(A1625,Normalised!$A$2:$K$3986,9,FALSE)</f>
        <v>4.1898482038601546E-2</v>
      </c>
      <c r="G1625" s="31">
        <f>AVERAGE(VLOOKUP(A1625,Normalised!$A$2:$Q$3986,13,FALSE),VLOOKUP(A1625,Normalised!$A$2:$Q$3986,15,FALSE))</f>
        <v>3.0568868280286834</v>
      </c>
      <c r="H1625" s="31">
        <f>VLOOKUP(A1625,Normalised!$A$2:$Q$3986,17,FALSE)</f>
        <v>7.9731379731379723</v>
      </c>
      <c r="I1625" s="32">
        <f t="shared" si="50"/>
        <v>5.5150124005833279</v>
      </c>
      <c r="J1625" s="37">
        <f t="shared" si="51"/>
        <v>0.20358377643731615</v>
      </c>
      <c r="K1625" s="34">
        <f>((J1625-MIN(J$2:J$3986))/(MAX(J$2:J$3986)-MIN(J$2:J$3986))*10)</f>
        <v>0.41753426746651789</v>
      </c>
      <c r="L1625" s="21" t="s">
        <v>11434</v>
      </c>
    </row>
    <row r="1626" spans="1:12">
      <c r="A1626" s="23" t="s">
        <v>251</v>
      </c>
      <c r="B1626" s="23" t="s">
        <v>11111</v>
      </c>
      <c r="C1626" s="23" t="s">
        <v>59</v>
      </c>
      <c r="D1626" s="23" t="s">
        <v>9857</v>
      </c>
      <c r="E1626" s="29">
        <f>VLOOKUP(A1626,Normalised!$A$2:$G$3986,7,FALSE)</f>
        <v>2.7762185243406366E-2</v>
      </c>
      <c r="F1626" s="30">
        <f>VLOOKUP(A1626,Normalised!$A$2:$K$3986,9,FALSE)</f>
        <v>5.6527582569329327E-2</v>
      </c>
      <c r="G1626" s="31">
        <f>AVERAGE(VLOOKUP(A1626,Normalised!$A$2:$Q$3986,13,FALSE),VLOOKUP(A1626,Normalised!$A$2:$Q$3986,15,FALSE))</f>
        <v>7.8050501929116054</v>
      </c>
      <c r="H1626" s="31">
        <f>VLOOKUP(A1626,Normalised!$A$2:$Q$3986,17,FALSE)</f>
        <v>2.945665445665445</v>
      </c>
      <c r="I1626" s="32">
        <f t="shared" si="50"/>
        <v>5.3753578192885252</v>
      </c>
      <c r="J1626" s="37">
        <f t="shared" si="51"/>
        <v>0.20356689228017105</v>
      </c>
      <c r="K1626" s="34">
        <f>((J1626-MIN(J$2:J$3986))/(MAX(J$2:J$3986)-MIN(J$2:J$3986))*10)</f>
        <v>0.41749963939197909</v>
      </c>
      <c r="L1626" s="21" t="s">
        <v>11434</v>
      </c>
    </row>
    <row r="1627" spans="1:12">
      <c r="A1627" s="23" t="s">
        <v>632</v>
      </c>
      <c r="B1627" s="23" t="s">
        <v>10436</v>
      </c>
      <c r="C1627" s="23" t="s">
        <v>71</v>
      </c>
      <c r="D1627" s="23" t="s">
        <v>9857</v>
      </c>
      <c r="E1627" s="29">
        <f>VLOOKUP(A1627,Normalised!$A$2:$G$3986,7,FALSE)</f>
        <v>2.8114393349949297E-2</v>
      </c>
      <c r="F1627" s="30">
        <f>VLOOKUP(A1627,Normalised!$A$2:$K$3986,9,FALSE)</f>
        <v>5.715293304751741E-2</v>
      </c>
      <c r="G1627" s="31">
        <f>AVERAGE(VLOOKUP(A1627,Normalised!$A$2:$Q$3986,13,FALSE),VLOOKUP(A1627,Normalised!$A$2:$Q$3986,15,FALSE))</f>
        <v>6.4348942775970146</v>
      </c>
      <c r="H1627" s="31">
        <f>VLOOKUP(A1627,Normalised!$A$2:$Q$3986,17,FALSE)</f>
        <v>4.0445665445665444</v>
      </c>
      <c r="I1627" s="32">
        <f t="shared" si="50"/>
        <v>5.2397304110817799</v>
      </c>
      <c r="J1627" s="37">
        <f t="shared" si="51"/>
        <v>0.20343486925928875</v>
      </c>
      <c r="K1627" s="34">
        <f>((J1627-MIN(J$2:J$3986))/(MAX(J$2:J$3986)-MIN(J$2:J$3986))*10)</f>
        <v>0.41722887058968317</v>
      </c>
      <c r="L1627" s="21" t="s">
        <v>11434</v>
      </c>
    </row>
    <row r="1628" spans="1:12">
      <c r="A1628" s="23" t="s">
        <v>142</v>
      </c>
      <c r="B1628" s="23" t="s">
        <v>11301</v>
      </c>
      <c r="C1628" s="23" t="s">
        <v>32</v>
      </c>
      <c r="D1628" s="23" t="s">
        <v>9857</v>
      </c>
      <c r="E1628" s="29">
        <f>VLOOKUP(A1628,Normalised!$A$2:$G$3986,7,FALSE)</f>
        <v>1.7479932814473652E-2</v>
      </c>
      <c r="F1628" s="30">
        <f>VLOOKUP(A1628,Normalised!$A$2:$K$3986,9,FALSE)</f>
        <v>7.1146431452873693E-2</v>
      </c>
      <c r="G1628" s="31">
        <f>AVERAGE(VLOOKUP(A1628,Normalised!$A$2:$Q$3986,13,FALSE),VLOOKUP(A1628,Normalised!$A$2:$Q$3986,15,FALSE))</f>
        <v>6.8357209442575986</v>
      </c>
      <c r="H1628" s="31">
        <f>VLOOKUP(A1628,Normalised!$A$2:$Q$3986,17,FALSE)</f>
        <v>6.6422466422466417</v>
      </c>
      <c r="I1628" s="32">
        <f t="shared" si="50"/>
        <v>6.7389837932521202</v>
      </c>
      <c r="J1628" s="37">
        <f t="shared" si="51"/>
        <v>0.20312455687921102</v>
      </c>
      <c r="K1628" s="34">
        <f>((J1628-MIN(J$2:J$3986))/(MAX(J$2:J$3986)-MIN(J$2:J$3986))*10)</f>
        <v>0.41659244437454496</v>
      </c>
      <c r="L1628" s="21" t="s">
        <v>11434</v>
      </c>
    </row>
    <row r="1629" spans="1:12">
      <c r="A1629" s="23" t="s">
        <v>1420</v>
      </c>
      <c r="B1629" s="23" t="s">
        <v>7552</v>
      </c>
      <c r="C1629" s="23" t="s">
        <v>66</v>
      </c>
      <c r="D1629" s="23" t="s">
        <v>5787</v>
      </c>
      <c r="E1629" s="29">
        <f>VLOOKUP(A1629,Normalised!$A$2:$G$3986,7,FALSE)</f>
        <v>3.943284104469192E-2</v>
      </c>
      <c r="F1629" s="30">
        <f>VLOOKUP(A1629,Normalised!$A$2:$K$3986,9,FALSE)</f>
        <v>3.838216705469151E-2</v>
      </c>
      <c r="G1629" s="31">
        <f>AVERAGE(VLOOKUP(A1629,Normalised!$A$2:$Q$3986,13,FALSE),VLOOKUP(A1629,Normalised!$A$2:$Q$3986,15,FALSE))</f>
        <v>3.0568868280286834</v>
      </c>
      <c r="H1629" s="31">
        <f>VLOOKUP(A1629,Normalised!$A$2:$Q$3986,17,FALSE)</f>
        <v>7.9731379731379723</v>
      </c>
      <c r="I1629" s="32">
        <f t="shared" si="50"/>
        <v>5.5150124005833279</v>
      </c>
      <c r="J1629" s="37">
        <f t="shared" si="51"/>
        <v>0.20285140382969086</v>
      </c>
      <c r="K1629" s="34">
        <f>((J1629-MIN(J$2:J$3986))/(MAX(J$2:J$3986)-MIN(J$2:J$3986))*10)</f>
        <v>0.41603222901537673</v>
      </c>
      <c r="L1629" s="21" t="s">
        <v>11434</v>
      </c>
    </row>
    <row r="1630" spans="1:12">
      <c r="A1630" s="23" t="s">
        <v>228</v>
      </c>
      <c r="B1630" s="23" t="s">
        <v>11155</v>
      </c>
      <c r="C1630" s="23" t="s">
        <v>59</v>
      </c>
      <c r="D1630" s="23" t="s">
        <v>9857</v>
      </c>
      <c r="E1630" s="29">
        <f>VLOOKUP(A1630,Normalised!$A$2:$G$3986,7,FALSE)</f>
        <v>2.1573536991950935E-2</v>
      </c>
      <c r="F1630" s="30">
        <f>VLOOKUP(A1630,Normalised!$A$2:$K$3986,9,FALSE)</f>
        <v>7.1782033578245183E-2</v>
      </c>
      <c r="G1630" s="31">
        <f>AVERAGE(VLOOKUP(A1630,Normalised!$A$2:$Q$3986,13,FALSE),VLOOKUP(A1630,Normalised!$A$2:$Q$3986,15,FALSE))</f>
        <v>7.8050501929116054</v>
      </c>
      <c r="H1630" s="31">
        <f>VLOOKUP(A1630,Normalised!$A$2:$Q$3986,17,FALSE)</f>
        <v>2.945665445665445</v>
      </c>
      <c r="I1630" s="32">
        <f t="shared" si="50"/>
        <v>5.3753578192885252</v>
      </c>
      <c r="J1630" s="37">
        <f t="shared" si="51"/>
        <v>0.20266628040293369</v>
      </c>
      <c r="K1630" s="34">
        <f>((J1630-MIN(J$2:J$3986))/(MAX(J$2:J$3986)-MIN(J$2:J$3986))*10)</f>
        <v>0.4156525554690137</v>
      </c>
      <c r="L1630" s="21" t="s">
        <v>11434</v>
      </c>
    </row>
    <row r="1631" spans="1:12">
      <c r="A1631" s="23" t="s">
        <v>121</v>
      </c>
      <c r="B1631" s="23" t="s">
        <v>11334</v>
      </c>
      <c r="C1631" s="23" t="s">
        <v>32</v>
      </c>
      <c r="D1631" s="23" t="s">
        <v>9857</v>
      </c>
      <c r="E1631" s="29">
        <f>VLOOKUP(A1631,Normalised!$A$2:$G$3986,7,FALSE)</f>
        <v>1.4440710974297126E-2</v>
      </c>
      <c r="F1631" s="30">
        <f>VLOOKUP(A1631,Normalised!$A$2:$K$3986,9,FALSE)</f>
        <v>8.5191188094147025E-2</v>
      </c>
      <c r="G1631" s="31">
        <f>AVERAGE(VLOOKUP(A1631,Normalised!$A$2:$Q$3986,13,FALSE),VLOOKUP(A1631,Normalised!$A$2:$Q$3986,15,FALSE))</f>
        <v>6.8357209442575986</v>
      </c>
      <c r="H1631" s="31">
        <f>VLOOKUP(A1631,Normalised!$A$2:$Q$3986,17,FALSE)</f>
        <v>6.6422466422466417</v>
      </c>
      <c r="I1631" s="32">
        <f t="shared" si="50"/>
        <v>6.7389837932521202</v>
      </c>
      <c r="J1631" s="37">
        <f t="shared" si="51"/>
        <v>0.20239163287907724</v>
      </c>
      <c r="K1631" s="34">
        <f>((J1631-MIN(J$2:J$3986))/(MAX(J$2:J$3986)-MIN(J$2:J$3986))*10)</f>
        <v>0.41508927506086091</v>
      </c>
      <c r="L1631" s="21" t="s">
        <v>11434</v>
      </c>
    </row>
    <row r="1632" spans="1:12">
      <c r="A1632" s="23" t="s">
        <v>1483</v>
      </c>
      <c r="B1632" s="23" t="s">
        <v>7429</v>
      </c>
      <c r="C1632" s="23" t="s">
        <v>66</v>
      </c>
      <c r="D1632" s="23" t="s">
        <v>5787</v>
      </c>
      <c r="E1632" s="29">
        <f>VLOOKUP(A1632,Normalised!$A$2:$G$3986,7,FALSE)</f>
        <v>4.8282539359108916E-2</v>
      </c>
      <c r="F1632" s="30">
        <f>VLOOKUP(A1632,Normalised!$A$2:$K$3986,9,FALSE)</f>
        <v>3.1052239318552506E-2</v>
      </c>
      <c r="G1632" s="31">
        <f>AVERAGE(VLOOKUP(A1632,Normalised!$A$2:$Q$3986,13,FALSE),VLOOKUP(A1632,Normalised!$A$2:$Q$3986,15,FALSE))</f>
        <v>3.0568868280286834</v>
      </c>
      <c r="H1632" s="31">
        <f>VLOOKUP(A1632,Normalised!$A$2:$Q$3986,17,FALSE)</f>
        <v>7.9731379731379723</v>
      </c>
      <c r="I1632" s="32">
        <f t="shared" si="50"/>
        <v>5.5150124005833279</v>
      </c>
      <c r="J1632" s="37">
        <f t="shared" si="51"/>
        <v>0.20221335759338785</v>
      </c>
      <c r="K1632" s="34">
        <f>((J1632-MIN(J$2:J$3986))/(MAX(J$2:J$3986)-MIN(J$2:J$3986))*10)</f>
        <v>0.41472364651166937</v>
      </c>
      <c r="L1632" s="21" t="s">
        <v>11434</v>
      </c>
    </row>
    <row r="1633" spans="1:12">
      <c r="A1633" s="23" t="s">
        <v>2127</v>
      </c>
      <c r="B1633" s="23" t="s">
        <v>5915</v>
      </c>
      <c r="C1633" s="23" t="s">
        <v>69</v>
      </c>
      <c r="D1633" s="23" t="s">
        <v>5787</v>
      </c>
      <c r="E1633" s="29">
        <f>VLOOKUP(A1633,Normalised!$A$2:$G$3986,7,FALSE)</f>
        <v>1.0404339710609613E-2</v>
      </c>
      <c r="F1633" s="30">
        <f>VLOOKUP(A1633,Normalised!$A$2:$K$3986,9,FALSE)</f>
        <v>0.14252865079096583</v>
      </c>
      <c r="G1633" s="31">
        <f>AVERAGE(VLOOKUP(A1633,Normalised!$A$2:$Q$3986,13,FALSE),VLOOKUP(A1633,Normalised!$A$2:$Q$3986,15,FALSE))</f>
        <v>5.0407022553624179</v>
      </c>
      <c r="H1633" s="31">
        <f>VLOOKUP(A1633,Normalised!$A$2:$Q$3986,17,FALSE)</f>
        <v>6.0622710622710629</v>
      </c>
      <c r="I1633" s="32">
        <f t="shared" si="50"/>
        <v>5.5514866588167404</v>
      </c>
      <c r="J1633" s="37">
        <f t="shared" si="51"/>
        <v>0.20191813803181788</v>
      </c>
      <c r="K1633" s="34">
        <f>((J1633-MIN(J$2:J$3986))/(MAX(J$2:J$3986)-MIN(J$2:J$3986))*10)</f>
        <v>0.41411817447681959</v>
      </c>
      <c r="L1633" s="21" t="s">
        <v>11434</v>
      </c>
    </row>
    <row r="1634" spans="1:12">
      <c r="A1634" s="23" t="s">
        <v>330</v>
      </c>
      <c r="B1634" s="23" t="s">
        <v>10976</v>
      </c>
      <c r="C1634" s="23" t="s">
        <v>46</v>
      </c>
      <c r="D1634" s="23" t="s">
        <v>9857</v>
      </c>
      <c r="E1634" s="29">
        <f>VLOOKUP(A1634,Normalised!$A$2:$G$3986,7,FALSE)</f>
        <v>5.3604324802538392E-2</v>
      </c>
      <c r="F1634" s="30">
        <f>VLOOKUP(A1634,Normalised!$A$2:$K$3986,9,FALSE)</f>
        <v>3.3686912644689183E-2</v>
      </c>
      <c r="G1634" s="31">
        <f>AVERAGE(VLOOKUP(A1634,Normalised!$A$2:$Q$3986,13,FALSE),VLOOKUP(A1634,Normalised!$A$2:$Q$3986,15,FALSE))</f>
        <v>5.6090541304087438</v>
      </c>
      <c r="H1634" s="31">
        <f>VLOOKUP(A1634,Normalised!$A$2:$Q$3986,17,FALSE)</f>
        <v>3.5073260073260073</v>
      </c>
      <c r="I1634" s="32">
        <f t="shared" si="50"/>
        <v>4.5581900688673755</v>
      </c>
      <c r="J1634" s="37">
        <f t="shared" si="51"/>
        <v>0.20190689820523633</v>
      </c>
      <c r="K1634" s="34">
        <f>((J1634-MIN(J$2:J$3986))/(MAX(J$2:J$3986)-MIN(J$2:J$3986))*10)</f>
        <v>0.41409512247906072</v>
      </c>
      <c r="L1634" s="21" t="s">
        <v>11434</v>
      </c>
    </row>
    <row r="1635" spans="1:12">
      <c r="A1635" s="23" t="s">
        <v>529</v>
      </c>
      <c r="B1635" s="23" t="s">
        <v>10620</v>
      </c>
      <c r="C1635" s="23" t="s">
        <v>33</v>
      </c>
      <c r="D1635" s="23" t="s">
        <v>9857</v>
      </c>
      <c r="E1635" s="29">
        <f>VLOOKUP(A1635,Normalised!$A$2:$G$3986,7,FALSE)</f>
        <v>9.04273027788359E-2</v>
      </c>
      <c r="F1635" s="30">
        <f>VLOOKUP(A1635,Normalised!$A$2:$K$3986,9,FALSE)</f>
        <v>2.437841700215182E-2</v>
      </c>
      <c r="G1635" s="31">
        <f>AVERAGE(VLOOKUP(A1635,Normalised!$A$2:$Q$3986,13,FALSE),VLOOKUP(A1635,Normalised!$A$2:$Q$3986,15,FALSE))</f>
        <v>7.4422140424319174</v>
      </c>
      <c r="H1635" s="31">
        <f>VLOOKUP(A1635,Normalised!$A$2:$Q$3986,17,FALSE)</f>
        <v>0</v>
      </c>
      <c r="I1635" s="32">
        <f t="shared" si="50"/>
        <v>3.7211070212159587</v>
      </c>
      <c r="J1635" s="37">
        <f t="shared" si="51"/>
        <v>0.20167825723402064</v>
      </c>
      <c r="K1635" s="34">
        <f>((J1635-MIN(J$2:J$3986))/(MAX(J$2:J$3986)-MIN(J$2:J$3986))*10)</f>
        <v>0.41362619788153138</v>
      </c>
      <c r="L1635" s="21" t="s">
        <v>11434</v>
      </c>
    </row>
    <row r="1636" spans="1:12">
      <c r="A1636" s="23" t="s">
        <v>615</v>
      </c>
      <c r="B1636" s="23" t="s">
        <v>10467</v>
      </c>
      <c r="C1636" s="23" t="s">
        <v>71</v>
      </c>
      <c r="D1636" s="23" t="s">
        <v>9857</v>
      </c>
      <c r="E1636" s="29">
        <f>VLOOKUP(A1636,Normalised!$A$2:$G$3986,7,FALSE)</f>
        <v>7.8258193789582126E-2</v>
      </c>
      <c r="F1636" s="30">
        <f>VLOOKUP(A1636,Normalised!$A$2:$K$3986,9,FALSE)</f>
        <v>1.9970208713285007E-2</v>
      </c>
      <c r="G1636" s="31">
        <f>AVERAGE(VLOOKUP(A1636,Normalised!$A$2:$Q$3986,13,FALSE),VLOOKUP(A1636,Normalised!$A$2:$Q$3986,15,FALSE))</f>
        <v>6.4348942775970146</v>
      </c>
      <c r="H1636" s="31">
        <f>VLOOKUP(A1636,Normalised!$A$2:$Q$3986,17,FALSE)</f>
        <v>4.0445665445665444</v>
      </c>
      <c r="I1636" s="32">
        <f t="shared" si="50"/>
        <v>5.2397304110817799</v>
      </c>
      <c r="J1636" s="37">
        <f t="shared" si="51"/>
        <v>0.20156128675683663</v>
      </c>
      <c r="K1636" s="34">
        <f>((J1636-MIN(J$2:J$3986))/(MAX(J$2:J$3986)-MIN(J$2:J$3986))*10)</f>
        <v>0.41338630065906645</v>
      </c>
      <c r="L1636" s="21" t="s">
        <v>11434</v>
      </c>
    </row>
    <row r="1637" spans="1:12">
      <c r="A1637" s="23" t="s">
        <v>1514</v>
      </c>
      <c r="B1637" s="23" t="s">
        <v>7378</v>
      </c>
      <c r="C1637" s="23" t="s">
        <v>66</v>
      </c>
      <c r="D1637" s="23" t="s">
        <v>5787</v>
      </c>
      <c r="E1637" s="29">
        <f>VLOOKUP(A1637,Normalised!$A$2:$G$3986,7,FALSE)</f>
        <v>3.2658362937500809E-2</v>
      </c>
      <c r="F1637" s="30">
        <f>VLOOKUP(A1637,Normalised!$A$2:$K$3986,9,FALSE)</f>
        <v>4.5445551964061824E-2</v>
      </c>
      <c r="G1637" s="31">
        <f>AVERAGE(VLOOKUP(A1637,Normalised!$A$2:$Q$3986,13,FALSE),VLOOKUP(A1637,Normalised!$A$2:$Q$3986,15,FALSE))</f>
        <v>3.0568868280286834</v>
      </c>
      <c r="H1637" s="31">
        <f>VLOOKUP(A1637,Normalised!$A$2:$Q$3986,17,FALSE)</f>
        <v>7.9731379731379723</v>
      </c>
      <c r="I1637" s="32">
        <f t="shared" si="50"/>
        <v>5.5150124005833279</v>
      </c>
      <c r="J1637" s="37">
        <f t="shared" si="51"/>
        <v>0.20153203750019422</v>
      </c>
      <c r="K1637" s="34">
        <f>((J1637-MIN(J$2:J$3986))/(MAX(J$2:J$3986)-MIN(J$2:J$3986))*10)</f>
        <v>0.41332631274077625</v>
      </c>
      <c r="L1637" s="21" t="s">
        <v>11434</v>
      </c>
    </row>
    <row r="1638" spans="1:12">
      <c r="A1638" s="23" t="s">
        <v>140</v>
      </c>
      <c r="B1638" s="23" t="s">
        <v>11305</v>
      </c>
      <c r="C1638" s="23" t="s">
        <v>32</v>
      </c>
      <c r="D1638" s="23" t="s">
        <v>9857</v>
      </c>
      <c r="E1638" s="29">
        <f>VLOOKUP(A1638,Normalised!$A$2:$G$3986,7,FALSE)</f>
        <v>1.6148470184646418E-2</v>
      </c>
      <c r="F1638" s="30">
        <f>VLOOKUP(A1638,Normalised!$A$2:$K$3986,9,FALSE)</f>
        <v>7.4765262908617847E-2</v>
      </c>
      <c r="G1638" s="31">
        <f>AVERAGE(VLOOKUP(A1638,Normalised!$A$2:$Q$3986,13,FALSE),VLOOKUP(A1638,Normalised!$A$2:$Q$3986,15,FALSE))</f>
        <v>6.8357209442575986</v>
      </c>
      <c r="H1638" s="31">
        <f>VLOOKUP(A1638,Normalised!$A$2:$Q$3986,17,FALSE)</f>
        <v>6.6422466422466417</v>
      </c>
      <c r="I1638" s="32">
        <f t="shared" si="50"/>
        <v>6.7389837932521202</v>
      </c>
      <c r="J1638" s="37">
        <f t="shared" si="51"/>
        <v>0.20112924387318451</v>
      </c>
      <c r="K1638" s="34">
        <f>((J1638-MIN(J$2:J$3986))/(MAX(J$2:J$3986)-MIN(J$2:J$3986))*10)</f>
        <v>0.41250021478279153</v>
      </c>
      <c r="L1638" s="21" t="s">
        <v>11434</v>
      </c>
    </row>
    <row r="1639" spans="1:12">
      <c r="A1639" s="23" t="s">
        <v>1608</v>
      </c>
      <c r="B1639" s="23" t="s">
        <v>7215</v>
      </c>
      <c r="C1639" s="23" t="s">
        <v>62</v>
      </c>
      <c r="D1639" s="23" t="s">
        <v>5787</v>
      </c>
      <c r="E1639" s="29">
        <f>VLOOKUP(A1639,Normalised!$A$2:$G$3986,7,FALSE)</f>
        <v>1.997237077861129E-2</v>
      </c>
      <c r="F1639" s="30">
        <f>VLOOKUP(A1639,Normalised!$A$2:$K$3986,9,FALSE)</f>
        <v>0.10391069585105586</v>
      </c>
      <c r="G1639" s="31">
        <f>AVERAGE(VLOOKUP(A1639,Normalised!$A$2:$Q$3986,13,FALSE),VLOOKUP(A1639,Normalised!$A$2:$Q$3986,15,FALSE))</f>
        <v>1.1693830026863694</v>
      </c>
      <c r="H1639" s="31">
        <f>VLOOKUP(A1639,Normalised!$A$2:$Q$3986,17,FALSE)</f>
        <v>6.6666666666666687</v>
      </c>
      <c r="I1639" s="32">
        <f t="shared" si="50"/>
        <v>3.918024834676519</v>
      </c>
      <c r="J1639" s="37">
        <f t="shared" si="51"/>
        <v>0.20108778291999732</v>
      </c>
      <c r="K1639" s="34">
        <f>((J1639-MIN(J$2:J$3986))/(MAX(J$2:J$3986)-MIN(J$2:J$3986))*10)</f>
        <v>0.41241518163810575</v>
      </c>
      <c r="L1639" s="21" t="s">
        <v>11434</v>
      </c>
    </row>
    <row r="1640" spans="1:12">
      <c r="A1640" s="23" t="s">
        <v>684</v>
      </c>
      <c r="B1640" s="23" t="s">
        <v>10345</v>
      </c>
      <c r="C1640" s="23" t="s">
        <v>38</v>
      </c>
      <c r="D1640" s="23" t="s">
        <v>9857</v>
      </c>
      <c r="E1640" s="29">
        <f>VLOOKUP(A1640,Normalised!$A$2:$G$3986,7,FALSE)</f>
        <v>0.10278079916917771</v>
      </c>
      <c r="F1640" s="30">
        <f>VLOOKUP(A1640,Normalised!$A$2:$K$3986,9,FALSE)</f>
        <v>1.7212515620947395E-2</v>
      </c>
      <c r="G1640" s="31">
        <f>AVERAGE(VLOOKUP(A1640,Normalised!$A$2:$Q$3986,13,FALSE),VLOOKUP(A1640,Normalised!$A$2:$Q$3986,15,FALSE))</f>
        <v>5.9779325204052114</v>
      </c>
      <c r="H1640" s="31">
        <f>VLOOKUP(A1640,Normalised!$A$2:$Q$3986,17,FALSE)</f>
        <v>3.1990231990231992</v>
      </c>
      <c r="I1640" s="32">
        <f t="shared" si="50"/>
        <v>4.5884778597142049</v>
      </c>
      <c r="J1640" s="37">
        <f t="shared" si="51"/>
        <v>0.20097482509100423</v>
      </c>
      <c r="K1640" s="34">
        <f>((J1640-MIN(J$2:J$3986))/(MAX(J$2:J$3986)-MIN(J$2:J$3986))*10)</f>
        <v>0.41218351404057613</v>
      </c>
      <c r="L1640" s="21" t="s">
        <v>11434</v>
      </c>
    </row>
    <row r="1641" spans="1:12">
      <c r="A1641" s="23" t="s">
        <v>1796</v>
      </c>
      <c r="B1641" s="23" t="s">
        <v>6881</v>
      </c>
      <c r="C1641" s="23" t="s">
        <v>48</v>
      </c>
      <c r="D1641" s="23" t="s">
        <v>5787</v>
      </c>
      <c r="E1641" s="29">
        <f>VLOOKUP(A1641,Normalised!$A$2:$G$3986,7,FALSE)</f>
        <v>4.460269181763208E-2</v>
      </c>
      <c r="F1641" s="30">
        <f>VLOOKUP(A1641,Normalised!$A$2:$K$3986,9,FALSE)</f>
        <v>3.0170597660779147E-2</v>
      </c>
      <c r="G1641" s="31">
        <f>AVERAGE(VLOOKUP(A1641,Normalised!$A$2:$Q$3986,13,FALSE),VLOOKUP(A1641,Normalised!$A$2:$Q$3986,15,FALSE))</f>
        <v>6.2189551971247674</v>
      </c>
      <c r="H1641" s="31">
        <f>VLOOKUP(A1641,Normalised!$A$2:$Q$3986,17,FALSE)</f>
        <v>5.8302808302808309</v>
      </c>
      <c r="I1641" s="32">
        <f t="shared" si="50"/>
        <v>6.0246180137027991</v>
      </c>
      <c r="J1641" s="37">
        <f t="shared" si="51"/>
        <v>0.20088992948876352</v>
      </c>
      <c r="K1641" s="34">
        <f>((J1641-MIN(J$2:J$3986))/(MAX(J$2:J$3986)-MIN(J$2:J$3986))*10)</f>
        <v>0.41200939985666118</v>
      </c>
      <c r="L1641" s="21" t="s">
        <v>11434</v>
      </c>
    </row>
    <row r="1642" spans="1:12">
      <c r="A1642" s="23" t="s">
        <v>1477</v>
      </c>
      <c r="B1642" s="23" t="s">
        <v>7440</v>
      </c>
      <c r="C1642" s="23" t="s">
        <v>66</v>
      </c>
      <c r="D1642" s="23" t="s">
        <v>5787</v>
      </c>
      <c r="E1642" s="29">
        <f>VLOOKUP(A1642,Normalised!$A$2:$G$3986,7,FALSE)</f>
        <v>3.2095121351249679E-2</v>
      </c>
      <c r="F1642" s="30">
        <f>VLOOKUP(A1642,Normalised!$A$2:$K$3986,9,FALSE)</f>
        <v>4.5117499254192672E-2</v>
      </c>
      <c r="G1642" s="31">
        <f>AVERAGE(VLOOKUP(A1642,Normalised!$A$2:$Q$3986,13,FALSE),VLOOKUP(A1642,Normalised!$A$2:$Q$3986,15,FALSE))</f>
        <v>3.0568868280286834</v>
      </c>
      <c r="H1642" s="31">
        <f>VLOOKUP(A1642,Normalised!$A$2:$Q$3986,17,FALSE)</f>
        <v>7.9731379731379723</v>
      </c>
      <c r="I1642" s="32">
        <f t="shared" si="50"/>
        <v>5.5150124005833279</v>
      </c>
      <c r="J1642" s="37">
        <f t="shared" si="51"/>
        <v>0.19988345381349407</v>
      </c>
      <c r="K1642" s="34">
        <f>((J1642-MIN(J$2:J$3986))/(MAX(J$2:J$3986)-MIN(J$2:J$3986))*10)</f>
        <v>0.40994519763411374</v>
      </c>
      <c r="L1642" s="21" t="s">
        <v>11434</v>
      </c>
    </row>
    <row r="1643" spans="1:12">
      <c r="A1643" s="23" t="s">
        <v>313</v>
      </c>
      <c r="B1643" s="23" t="s">
        <v>10218</v>
      </c>
      <c r="C1643" s="23" t="s">
        <v>46</v>
      </c>
      <c r="D1643" s="23" t="s">
        <v>9857</v>
      </c>
      <c r="E1643" s="29">
        <f>VLOOKUP(A1643,Normalised!$A$2:$G$3986,7,FALSE)</f>
        <v>4.4038890645512689E-2</v>
      </c>
      <c r="F1643" s="30">
        <f>VLOOKUP(A1643,Normalised!$A$2:$K$3986,9,FALSE)</f>
        <v>3.97456361300852E-2</v>
      </c>
      <c r="G1643" s="31">
        <f>AVERAGE(VLOOKUP(A1643,Normalised!$A$2:$Q$3986,13,FALSE),VLOOKUP(A1643,Normalised!$A$2:$Q$3986,15,FALSE))</f>
        <v>5.6090541304087438</v>
      </c>
      <c r="H1643" s="31">
        <f>VLOOKUP(A1643,Normalised!$A$2:$Q$3986,17,FALSE)</f>
        <v>3.5073260073260073</v>
      </c>
      <c r="I1643" s="32">
        <f t="shared" si="50"/>
        <v>4.5581900688673755</v>
      </c>
      <c r="J1643" s="37">
        <f t="shared" si="51"/>
        <v>0.1998202130813696</v>
      </c>
      <c r="K1643" s="34">
        <f>((J1643-MIN(J$2:J$3986))/(MAX(J$2:J$3986)-MIN(J$2:J$3986))*10)</f>
        <v>0.40981549588074367</v>
      </c>
      <c r="L1643" s="21" t="s">
        <v>11434</v>
      </c>
    </row>
    <row r="1644" spans="1:12">
      <c r="A1644" s="23" t="s">
        <v>1457</v>
      </c>
      <c r="B1644" s="23" t="s">
        <v>7478</v>
      </c>
      <c r="C1644" s="23" t="s">
        <v>66</v>
      </c>
      <c r="D1644" s="23" t="s">
        <v>5787</v>
      </c>
      <c r="E1644" s="29">
        <f>VLOOKUP(A1644,Normalised!$A$2:$G$3986,7,FALSE)</f>
        <v>3.6067985316784727E-2</v>
      </c>
      <c r="F1644" s="30">
        <f>VLOOKUP(A1644,Normalised!$A$2:$K$3986,9,FALSE)</f>
        <v>4.0083940487137773E-2</v>
      </c>
      <c r="G1644" s="31">
        <f>AVERAGE(VLOOKUP(A1644,Normalised!$A$2:$Q$3986,13,FALSE),VLOOKUP(A1644,Normalised!$A$2:$Q$3986,15,FALSE))</f>
        <v>3.0568868280286834</v>
      </c>
      <c r="H1644" s="31">
        <f>VLOOKUP(A1644,Normalised!$A$2:$Q$3986,17,FALSE)</f>
        <v>7.9731379731379723</v>
      </c>
      <c r="I1644" s="32">
        <f t="shared" si="50"/>
        <v>5.5150124005833279</v>
      </c>
      <c r="J1644" s="37">
        <f t="shared" si="51"/>
        <v>0.19977735645680952</v>
      </c>
      <c r="K1644" s="34">
        <f>((J1644-MIN(J$2:J$3986))/(MAX(J$2:J$3986)-MIN(J$2:J$3986))*10)</f>
        <v>0.40972760032415795</v>
      </c>
      <c r="L1644" s="21" t="s">
        <v>11434</v>
      </c>
    </row>
    <row r="1645" spans="1:12">
      <c r="A1645" s="23" t="s">
        <v>1755</v>
      </c>
      <c r="B1645" s="23" t="s">
        <v>6951</v>
      </c>
      <c r="C1645" s="23" t="s">
        <v>48</v>
      </c>
      <c r="D1645" s="23" t="s">
        <v>5787</v>
      </c>
      <c r="E1645" s="29">
        <f>VLOOKUP(A1645,Normalised!$A$2:$G$3986,7,FALSE)</f>
        <v>4.7176301476110287E-2</v>
      </c>
      <c r="F1645" s="30">
        <f>VLOOKUP(A1645,Normalised!$A$2:$K$3986,9,FALSE)</f>
        <v>2.771020233676046E-2</v>
      </c>
      <c r="G1645" s="31">
        <f>AVERAGE(VLOOKUP(A1645,Normalised!$A$2:$Q$3986,13,FALSE),VLOOKUP(A1645,Normalised!$A$2:$Q$3986,15,FALSE))</f>
        <v>6.2189551971247674</v>
      </c>
      <c r="H1645" s="31">
        <f>VLOOKUP(A1645,Normalised!$A$2:$Q$3986,17,FALSE)</f>
        <v>5.8302808302808309</v>
      </c>
      <c r="I1645" s="32">
        <f t="shared" si="50"/>
        <v>6.0246180137027991</v>
      </c>
      <c r="J1645" s="37">
        <f t="shared" si="51"/>
        <v>0.19895935653584704</v>
      </c>
      <c r="K1645" s="34">
        <f>((J1645-MIN(J$2:J$3986))/(MAX(J$2:J$3986)-MIN(J$2:J$3986))*10)</f>
        <v>0.40804994700735786</v>
      </c>
      <c r="L1645" s="21" t="s">
        <v>11434</v>
      </c>
    </row>
    <row r="1646" spans="1:12">
      <c r="A1646" s="23" t="s">
        <v>2190</v>
      </c>
      <c r="B1646" s="23" t="s">
        <v>5803</v>
      </c>
      <c r="C1646" s="23" t="s">
        <v>43</v>
      </c>
      <c r="D1646" s="23" t="s">
        <v>5787</v>
      </c>
      <c r="E1646" s="29">
        <f>VLOOKUP(A1646,Normalised!$A$2:$G$3986,7,FALSE)</f>
        <v>5.4061489413469513E-3</v>
      </c>
      <c r="F1646" s="30">
        <f>VLOOKUP(A1646,Normalised!$A$2:$K$3986,9,FALSE)</f>
        <v>0.21001524419936174</v>
      </c>
      <c r="G1646" s="31">
        <f>AVERAGE(VLOOKUP(A1646,Normalised!$A$2:$Q$3986,13,FALSE),VLOOKUP(A1646,Normalised!$A$2:$Q$3986,15,FALSE))</f>
        <v>5.0983509309213231</v>
      </c>
      <c r="H1646" s="31">
        <f>VLOOKUP(A1646,Normalised!$A$2:$Q$3986,17,FALSE)</f>
        <v>8.7667887667887676</v>
      </c>
      <c r="I1646" s="32">
        <f t="shared" si="50"/>
        <v>6.9325698488550458</v>
      </c>
      <c r="J1646" s="37">
        <f t="shared" si="51"/>
        <v>0.19891965318768012</v>
      </c>
      <c r="K1646" s="34">
        <f>((J1646-MIN(J$2:J$3986))/(MAX(J$2:J$3986)-MIN(J$2:J$3986))*10)</f>
        <v>0.40796851857193472</v>
      </c>
      <c r="L1646" s="21" t="s">
        <v>11434</v>
      </c>
    </row>
    <row r="1647" spans="1:12">
      <c r="A1647" s="23" t="s">
        <v>955</v>
      </c>
      <c r="B1647" s="23" t="s">
        <v>9849</v>
      </c>
      <c r="C1647" s="23" t="s">
        <v>14</v>
      </c>
      <c r="D1647" s="23" t="s">
        <v>8680</v>
      </c>
      <c r="E1647" s="29">
        <f>VLOOKUP(A1647,Normalised!$A$2:$G$3986,7,FALSE)</f>
        <v>2.1925494194702201E-3</v>
      </c>
      <c r="F1647" s="30">
        <f>VLOOKUP(A1647,Normalised!$A$2:$K$3986,9,FALSE)</f>
        <v>0.64511565395769965</v>
      </c>
      <c r="G1647" s="31">
        <f>AVERAGE(VLOOKUP(A1647,Normalised!$A$2:$Q$3986,13,FALSE),VLOOKUP(A1647,Normalised!$A$2:$Q$3986,15,FALSE))</f>
        <v>5.4054705708233399</v>
      </c>
      <c r="H1647" s="31">
        <f>VLOOKUP(A1647,Normalised!$A$2:$Q$3986,17,FALSE)</f>
        <v>5.6227106227106241</v>
      </c>
      <c r="I1647" s="32">
        <f t="shared" si="50"/>
        <v>5.514090596766982</v>
      </c>
      <c r="J1647" s="37">
        <f t="shared" si="51"/>
        <v>0.19831411348805533</v>
      </c>
      <c r="K1647" s="34">
        <f>((J1647-MIN(J$2:J$3986))/(MAX(J$2:J$3986)-MIN(J$2:J$3986))*10)</f>
        <v>0.40672660441094755</v>
      </c>
      <c r="L1647" s="21" t="s">
        <v>11434</v>
      </c>
    </row>
    <row r="1648" spans="1:12">
      <c r="A1648" s="23" t="s">
        <v>2182</v>
      </c>
      <c r="B1648" s="23" t="s">
        <v>5819</v>
      </c>
      <c r="C1648" s="23" t="s">
        <v>43</v>
      </c>
      <c r="D1648" s="23" t="s">
        <v>5787</v>
      </c>
      <c r="E1648" s="29">
        <f>VLOOKUP(A1648,Normalised!$A$2:$G$3986,7,FALSE)</f>
        <v>4.9579297352284561E-3</v>
      </c>
      <c r="F1648" s="30">
        <f>VLOOKUP(A1648,Normalised!$A$2:$K$3986,9,FALSE)</f>
        <v>0.22620259510196802</v>
      </c>
      <c r="G1648" s="31">
        <f>AVERAGE(VLOOKUP(A1648,Normalised!$A$2:$Q$3986,13,FALSE),VLOOKUP(A1648,Normalised!$A$2:$Q$3986,15,FALSE))</f>
        <v>5.0983509309213231</v>
      </c>
      <c r="H1648" s="31">
        <f>VLOOKUP(A1648,Normalised!$A$2:$Q$3986,17,FALSE)</f>
        <v>8.7667887667887676</v>
      </c>
      <c r="I1648" s="32">
        <f t="shared" si="50"/>
        <v>6.9325698488550458</v>
      </c>
      <c r="J1648" s="37">
        <f t="shared" si="51"/>
        <v>0.19810589617896962</v>
      </c>
      <c r="K1648" s="34">
        <f>((J1648-MIN(J$2:J$3986))/(MAX(J$2:J$3986)-MIN(J$2:J$3986))*10)</f>
        <v>0.40629956713349674</v>
      </c>
      <c r="L1648" s="21" t="s">
        <v>11434</v>
      </c>
    </row>
    <row r="1649" spans="1:12">
      <c r="A1649" s="23" t="s">
        <v>1444</v>
      </c>
      <c r="B1649" s="23" t="s">
        <v>7502</v>
      </c>
      <c r="C1649" s="23" t="s">
        <v>66</v>
      </c>
      <c r="D1649" s="23" t="s">
        <v>5787</v>
      </c>
      <c r="E1649" s="29">
        <f>VLOOKUP(A1649,Normalised!$A$2:$G$3986,7,FALSE)</f>
        <v>3.9548651149364095E-2</v>
      </c>
      <c r="F1649" s="30">
        <f>VLOOKUP(A1649,Normalised!$A$2:$K$3986,9,FALSE)</f>
        <v>3.5603970667987081E-2</v>
      </c>
      <c r="G1649" s="31">
        <f>AVERAGE(VLOOKUP(A1649,Normalised!$A$2:$Q$3986,13,FALSE),VLOOKUP(A1649,Normalised!$A$2:$Q$3986,15,FALSE))</f>
        <v>3.0568868280286834</v>
      </c>
      <c r="H1649" s="31">
        <f>VLOOKUP(A1649,Normalised!$A$2:$Q$3986,17,FALSE)</f>
        <v>7.9731379731379723</v>
      </c>
      <c r="I1649" s="32">
        <f t="shared" si="50"/>
        <v>5.5150124005833279</v>
      </c>
      <c r="J1649" s="37">
        <f t="shared" si="51"/>
        <v>0.19802751361953935</v>
      </c>
      <c r="K1649" s="34">
        <f>((J1649-MIN(J$2:J$3986))/(MAX(J$2:J$3986)-MIN(J$2:J$3986))*10)</f>
        <v>0.40613881068665902</v>
      </c>
      <c r="L1649" s="21" t="s">
        <v>11434</v>
      </c>
    </row>
    <row r="1650" spans="1:12">
      <c r="A1650" s="23" t="s">
        <v>247</v>
      </c>
      <c r="B1650" s="23" t="s">
        <v>11119</v>
      </c>
      <c r="C1650" s="23" t="s">
        <v>59</v>
      </c>
      <c r="D1650" s="23" t="s">
        <v>9857</v>
      </c>
      <c r="E1650" s="29">
        <f>VLOOKUP(A1650,Normalised!$A$2:$G$3986,7,FALSE)</f>
        <v>2.2413064599704439E-2</v>
      </c>
      <c r="F1650" s="30">
        <f>VLOOKUP(A1650,Normalised!$A$2:$K$3986,9,FALSE)</f>
        <v>6.4431602547739358E-2</v>
      </c>
      <c r="G1650" s="31">
        <f>AVERAGE(VLOOKUP(A1650,Normalised!$A$2:$Q$3986,13,FALSE),VLOOKUP(A1650,Normalised!$A$2:$Q$3986,15,FALSE))</f>
        <v>7.8050501929116054</v>
      </c>
      <c r="H1650" s="31">
        <f>VLOOKUP(A1650,Normalised!$A$2:$Q$3986,17,FALSE)</f>
        <v>2.945665445665445</v>
      </c>
      <c r="I1650" s="32">
        <f t="shared" si="50"/>
        <v>5.3753578192885252</v>
      </c>
      <c r="J1650" s="37">
        <f t="shared" si="51"/>
        <v>0.1980018212891631</v>
      </c>
      <c r="K1650" s="34">
        <f>((J1650-MIN(J$2:J$3986))/(MAX(J$2:J$3986)-MIN(J$2:J$3986))*10)</f>
        <v>0.40608611774358233</v>
      </c>
      <c r="L1650" s="21" t="s">
        <v>11434</v>
      </c>
    </row>
    <row r="1651" spans="1:12">
      <c r="A1651" s="23" t="s">
        <v>681</v>
      </c>
      <c r="B1651" s="23" t="s">
        <v>10351</v>
      </c>
      <c r="C1651" s="23" t="s">
        <v>38</v>
      </c>
      <c r="D1651" s="23" t="s">
        <v>9857</v>
      </c>
      <c r="E1651" s="29">
        <f>VLOOKUP(A1651,Normalised!$A$2:$G$3986,7,FALSE)</f>
        <v>7.5085801442867278E-2</v>
      </c>
      <c r="F1651" s="30">
        <f>VLOOKUP(A1651,Normalised!$A$2:$K$3986,9,FALSE)</f>
        <v>2.2461358978853926E-2</v>
      </c>
      <c r="G1651" s="31">
        <f>AVERAGE(VLOOKUP(A1651,Normalised!$A$2:$Q$3986,13,FALSE),VLOOKUP(A1651,Normalised!$A$2:$Q$3986,15,FALSE))</f>
        <v>5.9779325204052114</v>
      </c>
      <c r="H1651" s="31">
        <f>VLOOKUP(A1651,Normalised!$A$2:$Q$3986,17,FALSE)</f>
        <v>3.1990231990231992</v>
      </c>
      <c r="I1651" s="32">
        <f t="shared" si="50"/>
        <v>4.5884778597142049</v>
      </c>
      <c r="J1651" s="37">
        <f t="shared" si="51"/>
        <v>0.19779751449402119</v>
      </c>
      <c r="K1651" s="34">
        <f>((J1651-MIN(J$2:J$3986))/(MAX(J$2:J$3986)-MIN(J$2:J$3986))*10)</f>
        <v>0.40566710062178202</v>
      </c>
      <c r="L1651" s="21" t="s">
        <v>11434</v>
      </c>
    </row>
    <row r="1652" spans="1:12">
      <c r="A1652" s="23" t="s">
        <v>1476</v>
      </c>
      <c r="B1652" s="23" t="s">
        <v>7442</v>
      </c>
      <c r="C1652" s="23" t="s">
        <v>66</v>
      </c>
      <c r="D1652" s="23" t="s">
        <v>5787</v>
      </c>
      <c r="E1652" s="29">
        <f>VLOOKUP(A1652,Normalised!$A$2:$G$3986,7,FALSE)</f>
        <v>4.461255243470319E-2</v>
      </c>
      <c r="F1652" s="30">
        <f>VLOOKUP(A1652,Normalised!$A$2:$K$3986,9,FALSE)</f>
        <v>3.1318782145321196E-2</v>
      </c>
      <c r="G1652" s="31">
        <f>AVERAGE(VLOOKUP(A1652,Normalised!$A$2:$Q$3986,13,FALSE),VLOOKUP(A1652,Normalised!$A$2:$Q$3986,15,FALSE))</f>
        <v>3.0568868280286834</v>
      </c>
      <c r="H1652" s="31">
        <f>VLOOKUP(A1652,Normalised!$A$2:$Q$3986,17,FALSE)</f>
        <v>7.9731379731379723</v>
      </c>
      <c r="I1652" s="32">
        <f t="shared" si="50"/>
        <v>5.5150124005833279</v>
      </c>
      <c r="J1652" s="37">
        <f t="shared" si="51"/>
        <v>0.19751624026649933</v>
      </c>
      <c r="K1652" s="34">
        <f>((J1652-MIN(J$2:J$3986))/(MAX(J$2:J$3986)-MIN(J$2:J$3986))*10)</f>
        <v>0.40509022936710359</v>
      </c>
      <c r="L1652" s="21" t="s">
        <v>11434</v>
      </c>
    </row>
    <row r="1653" spans="1:12">
      <c r="A1653" s="23" t="s">
        <v>2114</v>
      </c>
      <c r="B1653" s="23" t="s">
        <v>5939</v>
      </c>
      <c r="C1653" s="23" t="s">
        <v>69</v>
      </c>
      <c r="D1653" s="23" t="s">
        <v>5787</v>
      </c>
      <c r="E1653" s="29">
        <f>VLOOKUP(A1653,Normalised!$A$2:$G$3986,7,FALSE)</f>
        <v>1.2366208069719709E-2</v>
      </c>
      <c r="F1653" s="30">
        <f>VLOOKUP(A1653,Normalised!$A$2:$K$3986,9,FALSE)</f>
        <v>0.11206075536186777</v>
      </c>
      <c r="G1653" s="31">
        <f>AVERAGE(VLOOKUP(A1653,Normalised!$A$2:$Q$3986,13,FALSE),VLOOKUP(A1653,Normalised!$A$2:$Q$3986,15,FALSE))</f>
        <v>5.0407022553624179</v>
      </c>
      <c r="H1653" s="31">
        <f>VLOOKUP(A1653,Normalised!$A$2:$Q$3986,17,FALSE)</f>
        <v>6.0622710622710629</v>
      </c>
      <c r="I1653" s="32">
        <f t="shared" si="50"/>
        <v>5.5514866588167404</v>
      </c>
      <c r="J1653" s="37">
        <f t="shared" si="51"/>
        <v>0.19740878028921982</v>
      </c>
      <c r="K1653" s="34">
        <f>((J1653-MIN(J$2:J$3986))/(MAX(J$2:J$3986)-MIN(J$2:J$3986))*10)</f>
        <v>0.40486983742978644</v>
      </c>
      <c r="L1653" s="21" t="s">
        <v>11434</v>
      </c>
    </row>
    <row r="1654" spans="1:12">
      <c r="A1654" s="23" t="s">
        <v>261</v>
      </c>
      <c r="B1654" s="23" t="s">
        <v>11095</v>
      </c>
      <c r="C1654" s="23" t="s">
        <v>59</v>
      </c>
      <c r="D1654" s="23" t="s">
        <v>9857</v>
      </c>
      <c r="E1654" s="29">
        <f>VLOOKUP(A1654,Normalised!$A$2:$G$3986,7,FALSE)</f>
        <v>2.2928415048860219E-2</v>
      </c>
      <c r="F1654" s="30">
        <f>VLOOKUP(A1654,Normalised!$A$2:$K$3986,9,FALSE)</f>
        <v>6.2104478637105012E-2</v>
      </c>
      <c r="G1654" s="31">
        <f>AVERAGE(VLOOKUP(A1654,Normalised!$A$2:$Q$3986,13,FALSE),VLOOKUP(A1654,Normalised!$A$2:$Q$3986,15,FALSE))</f>
        <v>7.8050501929116054</v>
      </c>
      <c r="H1654" s="31">
        <f>VLOOKUP(A1654,Normalised!$A$2:$Q$3986,17,FALSE)</f>
        <v>2.945665445665445</v>
      </c>
      <c r="I1654" s="32">
        <f t="shared" si="50"/>
        <v>5.3753578192885252</v>
      </c>
      <c r="J1654" s="37">
        <f t="shared" si="51"/>
        <v>0.19707647151618668</v>
      </c>
      <c r="K1654" s="34">
        <f>((J1654-MIN(J$2:J$3986))/(MAX(J$2:J$3986)-MIN(J$2:J$3986))*10)</f>
        <v>0.40418829834769848</v>
      </c>
      <c r="L1654" s="21" t="s">
        <v>11434</v>
      </c>
    </row>
    <row r="1655" spans="1:12">
      <c r="A1655" s="23" t="s">
        <v>1489</v>
      </c>
      <c r="B1655" s="23" t="s">
        <v>7417</v>
      </c>
      <c r="C1655" s="23" t="s">
        <v>66</v>
      </c>
      <c r="D1655" s="23" t="s">
        <v>5787</v>
      </c>
      <c r="E1655" s="29">
        <f>VLOOKUP(A1655,Normalised!$A$2:$G$3986,7,FALSE)</f>
        <v>2.7664435952803081E-2</v>
      </c>
      <c r="F1655" s="30">
        <f>VLOOKUP(A1655,Normalised!$A$2:$K$3986,9,FALSE)</f>
        <v>5.003828990223004E-2</v>
      </c>
      <c r="G1655" s="31">
        <f>AVERAGE(VLOOKUP(A1655,Normalised!$A$2:$Q$3986,13,FALSE),VLOOKUP(A1655,Normalised!$A$2:$Q$3986,15,FALSE))</f>
        <v>3.0568868280286834</v>
      </c>
      <c r="H1655" s="31">
        <f>VLOOKUP(A1655,Normalised!$A$2:$Q$3986,17,FALSE)</f>
        <v>7.9731379731379723</v>
      </c>
      <c r="I1655" s="32">
        <f t="shared" si="50"/>
        <v>5.5150124005833279</v>
      </c>
      <c r="J1655" s="37">
        <f t="shared" si="51"/>
        <v>0.1969050814857895</v>
      </c>
      <c r="K1655" s="34">
        <f>((J1655-MIN(J$2:J$3986))/(MAX(J$2:J$3986)-MIN(J$2:J$3986))*10)</f>
        <v>0.40383679091402536</v>
      </c>
      <c r="L1655" s="21" t="s">
        <v>11434</v>
      </c>
    </row>
    <row r="1656" spans="1:12">
      <c r="A1656" s="23" t="s">
        <v>1434</v>
      </c>
      <c r="B1656" s="23" t="s">
        <v>7522</v>
      </c>
      <c r="C1656" s="23" t="s">
        <v>66</v>
      </c>
      <c r="D1656" s="23" t="s">
        <v>5787</v>
      </c>
      <c r="E1656" s="29">
        <f>VLOOKUP(A1656,Normalised!$A$2:$G$3986,7,FALSE)</f>
        <v>3.3771954251967072E-2</v>
      </c>
      <c r="F1656" s="30">
        <f>VLOOKUP(A1656,Normalised!$A$2:$K$3986,9,FALSE)</f>
        <v>4.0955330497727718E-2</v>
      </c>
      <c r="G1656" s="31">
        <f>AVERAGE(VLOOKUP(A1656,Normalised!$A$2:$Q$3986,13,FALSE),VLOOKUP(A1656,Normalised!$A$2:$Q$3986,15,FALSE))</f>
        <v>3.0568868280286834</v>
      </c>
      <c r="H1656" s="31">
        <f>VLOOKUP(A1656,Normalised!$A$2:$Q$3986,17,FALSE)</f>
        <v>7.9731379731379723</v>
      </c>
      <c r="I1656" s="32">
        <f t="shared" si="50"/>
        <v>5.5150124005833279</v>
      </c>
      <c r="J1656" s="37">
        <f t="shared" si="51"/>
        <v>0.19685103693893558</v>
      </c>
      <c r="K1656" s="34">
        <f>((J1656-MIN(J$2:J$3986))/(MAX(J$2:J$3986)-MIN(J$2:J$3986))*10)</f>
        <v>0.40372594981128085</v>
      </c>
      <c r="L1656" s="21" t="s">
        <v>11434</v>
      </c>
    </row>
    <row r="1657" spans="1:12">
      <c r="A1657" s="23" t="s">
        <v>679</v>
      </c>
      <c r="B1657" s="23" t="s">
        <v>10355</v>
      </c>
      <c r="C1657" s="23" t="s">
        <v>38</v>
      </c>
      <c r="D1657" s="23" t="s">
        <v>9857</v>
      </c>
      <c r="E1657" s="29">
        <f>VLOOKUP(A1657,Normalised!$A$2:$G$3986,7,FALSE)</f>
        <v>4.6700141522202504E-2</v>
      </c>
      <c r="F1657" s="30">
        <f>VLOOKUP(A1657,Normalised!$A$2:$K$3986,9,FALSE)</f>
        <v>3.4865852070781474E-2</v>
      </c>
      <c r="G1657" s="31">
        <f>AVERAGE(VLOOKUP(A1657,Normalised!$A$2:$Q$3986,13,FALSE),VLOOKUP(A1657,Normalised!$A$2:$Q$3986,15,FALSE))</f>
        <v>5.9779325204052114</v>
      </c>
      <c r="H1657" s="31">
        <f>VLOOKUP(A1657,Normalised!$A$2:$Q$3986,17,FALSE)</f>
        <v>3.1990231990231992</v>
      </c>
      <c r="I1657" s="32">
        <f t="shared" si="50"/>
        <v>4.5884778597142049</v>
      </c>
      <c r="J1657" s="37">
        <f t="shared" si="51"/>
        <v>0.19549202268399118</v>
      </c>
      <c r="K1657" s="34">
        <f>((J1657-MIN(J$2:J$3986))/(MAX(J$2:J$3986)-MIN(J$2:J$3986))*10)</f>
        <v>0.40093871876888254</v>
      </c>
      <c r="L1657" s="21" t="s">
        <v>11434</v>
      </c>
    </row>
    <row r="1658" spans="1:12">
      <c r="A1658" s="23" t="s">
        <v>1527</v>
      </c>
      <c r="B1658" s="23" t="s">
        <v>7353</v>
      </c>
      <c r="C1658" s="23" t="s">
        <v>62</v>
      </c>
      <c r="D1658" s="23" t="s">
        <v>5787</v>
      </c>
      <c r="E1658" s="29">
        <f>VLOOKUP(A1658,Normalised!$A$2:$G$3986,7,FALSE)</f>
        <v>2.9439013884482949E-2</v>
      </c>
      <c r="F1658" s="30">
        <f>VLOOKUP(A1658,Normalised!$A$2:$K$3986,9,FALSE)</f>
        <v>6.4441854194922765E-2</v>
      </c>
      <c r="G1658" s="31">
        <f>AVERAGE(VLOOKUP(A1658,Normalised!$A$2:$Q$3986,13,FALSE),VLOOKUP(A1658,Normalised!$A$2:$Q$3986,15,FALSE))</f>
        <v>1.1693830026863694</v>
      </c>
      <c r="H1658" s="31">
        <f>VLOOKUP(A1658,Normalised!$A$2:$Q$3986,17,FALSE)</f>
        <v>6.6666666666666687</v>
      </c>
      <c r="I1658" s="32">
        <f t="shared" si="50"/>
        <v>3.918024834676519</v>
      </c>
      <c r="J1658" s="37">
        <f t="shared" si="51"/>
        <v>0.19515790930437599</v>
      </c>
      <c r="K1658" s="34">
        <f>((J1658-MIN(J$2:J$3986))/(MAX(J$2:J$3986)-MIN(J$2:J$3986))*10)</f>
        <v>0.4002534785810361</v>
      </c>
      <c r="L1658" s="21" t="s">
        <v>11434</v>
      </c>
    </row>
    <row r="1659" spans="1:12">
      <c r="A1659" s="23" t="s">
        <v>193</v>
      </c>
      <c r="B1659" s="23" t="s">
        <v>11218</v>
      </c>
      <c r="C1659" s="23" t="s">
        <v>32</v>
      </c>
      <c r="D1659" s="23" t="s">
        <v>9857</v>
      </c>
      <c r="E1659" s="29">
        <f>VLOOKUP(A1659,Normalised!$A$2:$G$3986,7,FALSE)</f>
        <v>8.3510200998378782E-3</v>
      </c>
      <c r="F1659" s="30">
        <f>VLOOKUP(A1659,Normalised!$A$2:$K$3986,9,FALSE)</f>
        <v>0.13206171901670299</v>
      </c>
      <c r="G1659" s="31">
        <f>AVERAGE(VLOOKUP(A1659,Normalised!$A$2:$Q$3986,13,FALSE),VLOOKUP(A1659,Normalised!$A$2:$Q$3986,15,FALSE))</f>
        <v>6.8357209442575986</v>
      </c>
      <c r="H1659" s="31">
        <f>VLOOKUP(A1659,Normalised!$A$2:$Q$3986,17,FALSE)</f>
        <v>6.6422466422466417</v>
      </c>
      <c r="I1659" s="32">
        <f t="shared" si="50"/>
        <v>6.7389837932521202</v>
      </c>
      <c r="J1659" s="37">
        <f t="shared" si="51"/>
        <v>0.19515078189017612</v>
      </c>
      <c r="K1659" s="34">
        <f>((J1659-MIN(J$2:J$3986))/(MAX(J$2:J$3986)-MIN(J$2:J$3986))*10)</f>
        <v>0.40023886081669874</v>
      </c>
      <c r="L1659" s="21" t="s">
        <v>11434</v>
      </c>
    </row>
    <row r="1660" spans="1:12">
      <c r="A1660" s="23" t="s">
        <v>2156</v>
      </c>
      <c r="B1660" s="23" t="s">
        <v>5867</v>
      </c>
      <c r="C1660" s="23" t="s">
        <v>43</v>
      </c>
      <c r="D1660" s="23" t="s">
        <v>5787</v>
      </c>
      <c r="E1660" s="29">
        <f>VLOOKUP(A1660,Normalised!$A$2:$G$3986,7,FALSE)</f>
        <v>7.3788420227835928E-3</v>
      </c>
      <c r="F1660" s="30">
        <f>VLOOKUP(A1660,Normalised!$A$2:$K$3986,9,FALSE)</f>
        <v>0.14472250328821584</v>
      </c>
      <c r="G1660" s="31">
        <f>AVERAGE(VLOOKUP(A1660,Normalised!$A$2:$Q$3986,13,FALSE),VLOOKUP(A1660,Normalised!$A$2:$Q$3986,15,FALSE))</f>
        <v>5.0983509309213231</v>
      </c>
      <c r="H1660" s="31">
        <f>VLOOKUP(A1660,Normalised!$A$2:$Q$3986,17,FALSE)</f>
        <v>8.7667887667887676</v>
      </c>
      <c r="I1660" s="32">
        <f t="shared" si="50"/>
        <v>6.9325698488550458</v>
      </c>
      <c r="J1660" s="37">
        <f t="shared" si="51"/>
        <v>0.19489745921434273</v>
      </c>
      <c r="K1660" s="34">
        <f>((J1660-MIN(J$2:J$3986))/(MAX(J$2:J$3986)-MIN(J$2:J$3986))*10)</f>
        <v>0.3997193159898087</v>
      </c>
      <c r="L1660" s="21" t="s">
        <v>11434</v>
      </c>
    </row>
    <row r="1661" spans="1:12">
      <c r="A1661" s="23" t="s">
        <v>2653</v>
      </c>
      <c r="B1661" s="23" t="s">
        <v>4889</v>
      </c>
      <c r="C1661" s="23" t="s">
        <v>64</v>
      </c>
      <c r="D1661" s="23" t="s">
        <v>3404</v>
      </c>
      <c r="E1661" s="29">
        <f>VLOOKUP(A1661,Normalised!$A$2:$G$3986,7,FALSE)</f>
        <v>3.0136575109647575E-2</v>
      </c>
      <c r="F1661" s="30">
        <f>VLOOKUP(A1661,Normalised!$A$2:$K$3986,9,FALSE)</f>
        <v>4.1765210625217201E-2</v>
      </c>
      <c r="G1661" s="31">
        <f>AVERAGE(VLOOKUP(A1661,Normalised!$A$2:$Q$3986,13,FALSE),VLOOKUP(A1661,Normalised!$A$2:$Q$3986,15,FALSE))</f>
        <v>5.191504838438143</v>
      </c>
      <c r="H1661" s="31">
        <f>VLOOKUP(A1661,Normalised!$A$2:$Q$3986,17,FALSE)</f>
        <v>6.5476190476190492</v>
      </c>
      <c r="I1661" s="32">
        <f t="shared" si="50"/>
        <v>5.8695619430285966</v>
      </c>
      <c r="J1661" s="37">
        <f t="shared" si="51"/>
        <v>0.19476223683196328</v>
      </c>
      <c r="K1661" s="34">
        <f>((J1661-MIN(J$2:J$3986))/(MAX(J$2:J$3986)-MIN(J$2:J$3986))*10)</f>
        <v>0.399441985549437</v>
      </c>
      <c r="L1661" s="21" t="s">
        <v>11434</v>
      </c>
    </row>
    <row r="1662" spans="1:12">
      <c r="A1662" s="23" t="s">
        <v>1505</v>
      </c>
      <c r="B1662" s="23" t="s">
        <v>7391</v>
      </c>
      <c r="C1662" s="23" t="s">
        <v>66</v>
      </c>
      <c r="D1662" s="23" t="s">
        <v>5787</v>
      </c>
      <c r="E1662" s="29">
        <f>VLOOKUP(A1662,Normalised!$A$2:$G$3986,7,FALSE)</f>
        <v>3.140126661435217E-2</v>
      </c>
      <c r="F1662" s="30">
        <f>VLOOKUP(A1662,Normalised!$A$2:$K$3986,9,FALSE)</f>
        <v>4.2616097341440333E-2</v>
      </c>
      <c r="G1662" s="31">
        <f>AVERAGE(VLOOKUP(A1662,Normalised!$A$2:$Q$3986,13,FALSE),VLOOKUP(A1662,Normalised!$A$2:$Q$3986,15,FALSE))</f>
        <v>3.0568868280286834</v>
      </c>
      <c r="H1662" s="31">
        <f>VLOOKUP(A1662,Normalised!$A$2:$Q$3986,17,FALSE)</f>
        <v>7.9731379731379723</v>
      </c>
      <c r="I1662" s="32">
        <f t="shared" si="50"/>
        <v>5.5150124005833279</v>
      </c>
      <c r="J1662" s="37">
        <f t="shared" si="51"/>
        <v>0.19469543933387723</v>
      </c>
      <c r="K1662" s="34">
        <f>((J1662-MIN(J$2:J$3986))/(MAX(J$2:J$3986)-MIN(J$2:J$3986))*10)</f>
        <v>0.39930498914962542</v>
      </c>
      <c r="L1662" s="21" t="s">
        <v>11434</v>
      </c>
    </row>
    <row r="1663" spans="1:12">
      <c r="A1663" s="23" t="s">
        <v>222</v>
      </c>
      <c r="B1663" s="23" t="s">
        <v>5294</v>
      </c>
      <c r="C1663" s="23" t="s">
        <v>59</v>
      </c>
      <c r="D1663" s="23" t="s">
        <v>9857</v>
      </c>
      <c r="E1663" s="29">
        <f>VLOOKUP(A1663,Normalised!$A$2:$G$3986,7,FALSE)</f>
        <v>2.3372873376308823E-2</v>
      </c>
      <c r="F1663" s="30">
        <f>VLOOKUP(A1663,Normalised!$A$2:$K$3986,9,FALSE)</f>
        <v>5.8055077999657589E-2</v>
      </c>
      <c r="G1663" s="31">
        <f>AVERAGE(VLOOKUP(A1663,Normalised!$A$2:$Q$3986,13,FALSE),VLOOKUP(A1663,Normalised!$A$2:$Q$3986,15,FALSE))</f>
        <v>7.8050501929116054</v>
      </c>
      <c r="H1663" s="31">
        <f>VLOOKUP(A1663,Normalised!$A$2:$Q$3986,17,FALSE)</f>
        <v>2.945665445665445</v>
      </c>
      <c r="I1663" s="32">
        <f t="shared" si="50"/>
        <v>5.3753578192885252</v>
      </c>
      <c r="J1663" s="37">
        <f t="shared" si="51"/>
        <v>0.19393367741918124</v>
      </c>
      <c r="K1663" s="34">
        <f>((J1663-MIN(J$2:J$3986))/(MAX(J$2:J$3986)-MIN(J$2:J$3986))*10)</f>
        <v>0.39774267554781245</v>
      </c>
      <c r="L1663" s="21" t="s">
        <v>11434</v>
      </c>
    </row>
    <row r="1664" spans="1:12">
      <c r="A1664" s="23" t="s">
        <v>2179</v>
      </c>
      <c r="B1664" s="23" t="s">
        <v>5825</v>
      </c>
      <c r="C1664" s="23" t="s">
        <v>43</v>
      </c>
      <c r="D1664" s="23" t="s">
        <v>5787</v>
      </c>
      <c r="E1664" s="29">
        <f>VLOOKUP(A1664,Normalised!$A$2:$G$3986,7,FALSE)</f>
        <v>7.2885147283178273E-3</v>
      </c>
      <c r="F1664" s="30">
        <f>VLOOKUP(A1664,Normalised!$A$2:$K$3986,9,FALSE)</f>
        <v>0.14383060998325906</v>
      </c>
      <c r="G1664" s="31">
        <f>AVERAGE(VLOOKUP(A1664,Normalised!$A$2:$Q$3986,13,FALSE),VLOOKUP(A1664,Normalised!$A$2:$Q$3986,15,FALSE))</f>
        <v>5.0983509309213231</v>
      </c>
      <c r="H1664" s="31">
        <f>VLOOKUP(A1664,Normalised!$A$2:$Q$3986,17,FALSE)</f>
        <v>8.7667887667887676</v>
      </c>
      <c r="I1664" s="32">
        <f t="shared" si="50"/>
        <v>6.9325698488550458</v>
      </c>
      <c r="J1664" s="37">
        <f t="shared" si="51"/>
        <v>0.19369936812999336</v>
      </c>
      <c r="K1664" s="34">
        <f>((J1664-MIN(J$2:J$3986))/(MAX(J$2:J$3986)-MIN(J$2:J$3986))*10)</f>
        <v>0.39726212567722008</v>
      </c>
      <c r="L1664" s="21" t="s">
        <v>11434</v>
      </c>
    </row>
    <row r="1665" spans="1:12">
      <c r="A1665" s="23" t="s">
        <v>171</v>
      </c>
      <c r="B1665" s="23" t="s">
        <v>11257</v>
      </c>
      <c r="C1665" s="23" t="s">
        <v>32</v>
      </c>
      <c r="D1665" s="23" t="s">
        <v>9857</v>
      </c>
      <c r="E1665" s="29">
        <f>VLOOKUP(A1665,Normalised!$A$2:$G$3986,7,FALSE)</f>
        <v>1.5513881191639276E-2</v>
      </c>
      <c r="F1665" s="30">
        <f>VLOOKUP(A1665,Normalised!$A$2:$K$3986,9,FALSE)</f>
        <v>6.9321638254226492E-2</v>
      </c>
      <c r="G1665" s="31">
        <f>AVERAGE(VLOOKUP(A1665,Normalised!$A$2:$Q$3986,13,FALSE),VLOOKUP(A1665,Normalised!$A$2:$Q$3986,15,FALSE))</f>
        <v>6.8357209442575986</v>
      </c>
      <c r="H1665" s="31">
        <f>VLOOKUP(A1665,Normalised!$A$2:$Q$3986,17,FALSE)</f>
        <v>6.6422466422466417</v>
      </c>
      <c r="I1665" s="32">
        <f t="shared" si="50"/>
        <v>6.7389837932521202</v>
      </c>
      <c r="J1665" s="37">
        <f t="shared" si="51"/>
        <v>0.19352090972674232</v>
      </c>
      <c r="K1665" s="34">
        <f>((J1665-MIN(J$2:J$3986))/(MAX(J$2:J$3986)-MIN(J$2:J$3986))*10)</f>
        <v>0.3968961215683533</v>
      </c>
      <c r="L1665" s="21" t="s">
        <v>11434</v>
      </c>
    </row>
    <row r="1666" spans="1:12">
      <c r="A1666" s="23" t="s">
        <v>559</v>
      </c>
      <c r="B1666" s="23" t="s">
        <v>10570</v>
      </c>
      <c r="C1666" s="23" t="s">
        <v>67</v>
      </c>
      <c r="D1666" s="23" t="s">
        <v>9857</v>
      </c>
      <c r="E1666" s="29">
        <f>VLOOKUP(A1666,Normalised!$A$2:$G$3986,7,FALSE)</f>
        <v>3.0293740120085094E-2</v>
      </c>
      <c r="F1666" s="30">
        <f>VLOOKUP(A1666,Normalised!$A$2:$K$3986,9,FALSE)</f>
        <v>4.7465126459193825E-2</v>
      </c>
      <c r="G1666" s="31">
        <f>AVERAGE(VLOOKUP(A1666,Normalised!$A$2:$Q$3986,13,FALSE),VLOOKUP(A1666,Normalised!$A$2:$Q$3986,15,FALSE))</f>
        <v>5.197232131241841</v>
      </c>
      <c r="H1666" s="31">
        <f>VLOOKUP(A1666,Normalised!$A$2:$Q$3986,17,FALSE)</f>
        <v>4.8778998778998774</v>
      </c>
      <c r="I1666" s="32">
        <f t="shared" ref="I1666:I1729" si="52">AVERAGE(G1666:H1666)</f>
        <v>5.0375660045708592</v>
      </c>
      <c r="J1666" s="37">
        <f t="shared" ref="J1666:J1729" si="53">E1666^(1/3)*F1666^(1/3)*I1666^(1/3)</f>
        <v>0.19348594773212222</v>
      </c>
      <c r="K1666" s="34">
        <f>((J1666-MIN(J$2:J$3986))/(MAX(J$2:J$3986)-MIN(J$2:J$3986))*10)</f>
        <v>0.39682441727507245</v>
      </c>
      <c r="L1666" s="21" t="s">
        <v>11434</v>
      </c>
    </row>
    <row r="1667" spans="1:12">
      <c r="A1667" s="23" t="s">
        <v>1502</v>
      </c>
      <c r="B1667" s="23" t="s">
        <v>7394</v>
      </c>
      <c r="C1667" s="23" t="s">
        <v>66</v>
      </c>
      <c r="D1667" s="23" t="s">
        <v>5787</v>
      </c>
      <c r="E1667" s="29">
        <f>VLOOKUP(A1667,Normalised!$A$2:$G$3986,7,FALSE)</f>
        <v>3.3702572142472687E-2</v>
      </c>
      <c r="F1667" s="30">
        <f>VLOOKUP(A1667,Normalised!$A$2:$K$3986,9,FALSE)</f>
        <v>3.8915252708228897E-2</v>
      </c>
      <c r="G1667" s="31">
        <f>AVERAGE(VLOOKUP(A1667,Normalised!$A$2:$Q$3986,13,FALSE),VLOOKUP(A1667,Normalised!$A$2:$Q$3986,15,FALSE))</f>
        <v>3.0568868280286834</v>
      </c>
      <c r="H1667" s="31">
        <f>VLOOKUP(A1667,Normalised!$A$2:$Q$3986,17,FALSE)</f>
        <v>7.9731379731379723</v>
      </c>
      <c r="I1667" s="32">
        <f t="shared" si="52"/>
        <v>5.5150124005833279</v>
      </c>
      <c r="J1667" s="37">
        <f t="shared" si="53"/>
        <v>0.19339406042499957</v>
      </c>
      <c r="K1667" s="34">
        <f>((J1667-MIN(J$2:J$3986))/(MAX(J$2:J$3986)-MIN(J$2:J$3986))*10)</f>
        <v>0.39663596365592696</v>
      </c>
      <c r="L1667" s="21" t="s">
        <v>11434</v>
      </c>
    </row>
    <row r="1668" spans="1:12">
      <c r="A1668" s="23" t="s">
        <v>181</v>
      </c>
      <c r="B1668" s="23" t="s">
        <v>11240</v>
      </c>
      <c r="C1668" s="23" t="s">
        <v>32</v>
      </c>
      <c r="D1668" s="23" t="s">
        <v>9857</v>
      </c>
      <c r="E1668" s="29">
        <f>VLOOKUP(A1668,Normalised!$A$2:$G$3986,7,FALSE)</f>
        <v>8.4966502298915083E-3</v>
      </c>
      <c r="F1668" s="30">
        <f>VLOOKUP(A1668,Normalised!$A$2:$K$3986,9,FALSE)</f>
        <v>0.12622853176934204</v>
      </c>
      <c r="G1668" s="31">
        <f>AVERAGE(VLOOKUP(A1668,Normalised!$A$2:$Q$3986,13,FALSE),VLOOKUP(A1668,Normalised!$A$2:$Q$3986,15,FALSE))</f>
        <v>6.8357209442575986</v>
      </c>
      <c r="H1668" s="31">
        <f>VLOOKUP(A1668,Normalised!$A$2:$Q$3986,17,FALSE)</f>
        <v>6.6422466422466417</v>
      </c>
      <c r="I1668" s="32">
        <f t="shared" si="52"/>
        <v>6.7389837932521202</v>
      </c>
      <c r="J1668" s="37">
        <f t="shared" si="53"/>
        <v>0.19334512566866072</v>
      </c>
      <c r="K1668" s="34">
        <f>((J1668-MIN(J$2:J$3986))/(MAX(J$2:J$3986)-MIN(J$2:J$3986))*10)</f>
        <v>0.39653560233048568</v>
      </c>
      <c r="L1668" s="21" t="s">
        <v>11434</v>
      </c>
    </row>
    <row r="1669" spans="1:12">
      <c r="A1669" s="23" t="s">
        <v>2658</v>
      </c>
      <c r="B1669" s="23" t="s">
        <v>4879</v>
      </c>
      <c r="C1669" s="23" t="s">
        <v>64</v>
      </c>
      <c r="D1669" s="23" t="s">
        <v>3404</v>
      </c>
      <c r="E1669" s="29">
        <f>VLOOKUP(A1669,Normalised!$A$2:$G$3986,7,FALSE)</f>
        <v>4.8198990615728035E-2</v>
      </c>
      <c r="F1669" s="30">
        <f>VLOOKUP(A1669,Normalised!$A$2:$K$3986,9,FALSE)</f>
        <v>2.5516349839510462E-2</v>
      </c>
      <c r="G1669" s="31">
        <f>AVERAGE(VLOOKUP(A1669,Normalised!$A$2:$Q$3986,13,FALSE),VLOOKUP(A1669,Normalised!$A$2:$Q$3986,15,FALSE))</f>
        <v>5.191504838438143</v>
      </c>
      <c r="H1669" s="31">
        <f>VLOOKUP(A1669,Normalised!$A$2:$Q$3986,17,FALSE)</f>
        <v>6.5476190476190492</v>
      </c>
      <c r="I1669" s="32">
        <f t="shared" si="52"/>
        <v>5.8695619430285966</v>
      </c>
      <c r="J1669" s="37">
        <f t="shared" si="53"/>
        <v>0.19326537798898688</v>
      </c>
      <c r="K1669" s="34">
        <f>((J1669-MIN(J$2:J$3986))/(MAX(J$2:J$3986)-MIN(J$2:J$3986))*10)</f>
        <v>0.39637204612970456</v>
      </c>
      <c r="L1669" s="21" t="s">
        <v>11434</v>
      </c>
    </row>
    <row r="1670" spans="1:12">
      <c r="A1670" s="23" t="s">
        <v>2154</v>
      </c>
      <c r="B1670" s="23" t="s">
        <v>5871</v>
      </c>
      <c r="C1670" s="23" t="s">
        <v>43</v>
      </c>
      <c r="D1670" s="23" t="s">
        <v>5787</v>
      </c>
      <c r="E1670" s="29">
        <f>VLOOKUP(A1670,Normalised!$A$2:$G$3986,7,FALSE)</f>
        <v>4.0322133680733997E-3</v>
      </c>
      <c r="F1670" s="30">
        <f>VLOOKUP(A1670,Normalised!$A$2:$K$3986,9,FALSE)</f>
        <v>0.25804421125364319</v>
      </c>
      <c r="G1670" s="31">
        <f>AVERAGE(VLOOKUP(A1670,Normalised!$A$2:$Q$3986,13,FALSE),VLOOKUP(A1670,Normalised!$A$2:$Q$3986,15,FALSE))</f>
        <v>5.0983509309213231</v>
      </c>
      <c r="H1670" s="31">
        <f>VLOOKUP(A1670,Normalised!$A$2:$Q$3986,17,FALSE)</f>
        <v>8.7667887667887676</v>
      </c>
      <c r="I1670" s="32">
        <f t="shared" si="52"/>
        <v>6.9325698488550458</v>
      </c>
      <c r="J1670" s="37">
        <f t="shared" si="53"/>
        <v>0.19321638839535066</v>
      </c>
      <c r="K1670" s="34">
        <f>((J1670-MIN(J$2:J$3986))/(MAX(J$2:J$3986)-MIN(J$2:J$3986))*10)</f>
        <v>0.39627157233729171</v>
      </c>
      <c r="L1670" s="21" t="s">
        <v>11434</v>
      </c>
    </row>
    <row r="1671" spans="1:12">
      <c r="A1671" s="23" t="s">
        <v>1452</v>
      </c>
      <c r="B1671" s="23" t="s">
        <v>7486</v>
      </c>
      <c r="C1671" s="23" t="s">
        <v>66</v>
      </c>
      <c r="D1671" s="23" t="s">
        <v>5787</v>
      </c>
      <c r="E1671" s="29">
        <f>VLOOKUP(A1671,Normalised!$A$2:$G$3986,7,FALSE)</f>
        <v>3.2177415130066958E-2</v>
      </c>
      <c r="F1671" s="30">
        <f>VLOOKUP(A1671,Normalised!$A$2:$K$3986,9,FALSE)</f>
        <v>4.0627277787858566E-2</v>
      </c>
      <c r="G1671" s="31">
        <f>AVERAGE(VLOOKUP(A1671,Normalised!$A$2:$Q$3986,13,FALSE),VLOOKUP(A1671,Normalised!$A$2:$Q$3986,15,FALSE))</f>
        <v>3.0568868280286834</v>
      </c>
      <c r="H1671" s="31">
        <f>VLOOKUP(A1671,Normalised!$A$2:$Q$3986,17,FALSE)</f>
        <v>7.9731379731379723</v>
      </c>
      <c r="I1671" s="32">
        <f t="shared" si="52"/>
        <v>5.5150124005833279</v>
      </c>
      <c r="J1671" s="37">
        <f t="shared" si="53"/>
        <v>0.1931842828890199</v>
      </c>
      <c r="K1671" s="34">
        <f>((J1671-MIN(J$2:J$3986))/(MAX(J$2:J$3986)-MIN(J$2:J$3986))*10)</f>
        <v>0.39620572647618207</v>
      </c>
      <c r="L1671" s="21" t="s">
        <v>11434</v>
      </c>
    </row>
    <row r="1672" spans="1:12">
      <c r="A1672" s="23" t="s">
        <v>2084</v>
      </c>
      <c r="B1672" s="23" t="s">
        <v>5995</v>
      </c>
      <c r="C1672" s="23" t="s">
        <v>69</v>
      </c>
      <c r="D1672" s="23" t="s">
        <v>5787</v>
      </c>
      <c r="E1672" s="29">
        <f>VLOOKUP(A1672,Normalised!$A$2:$G$3986,7,FALSE)</f>
        <v>1.1197953446188444E-2</v>
      </c>
      <c r="F1672" s="30">
        <f>VLOOKUP(A1672,Normalised!$A$2:$K$3986,9,FALSE)</f>
        <v>0.11564883187606168</v>
      </c>
      <c r="G1672" s="31">
        <f>AVERAGE(VLOOKUP(A1672,Normalised!$A$2:$Q$3986,13,FALSE),VLOOKUP(A1672,Normalised!$A$2:$Q$3986,15,FALSE))</f>
        <v>5.0407022553624179</v>
      </c>
      <c r="H1672" s="31">
        <f>VLOOKUP(A1672,Normalised!$A$2:$Q$3986,17,FALSE)</f>
        <v>6.0622710622710629</v>
      </c>
      <c r="I1672" s="32">
        <f t="shared" si="52"/>
        <v>5.5514866588167404</v>
      </c>
      <c r="J1672" s="37">
        <f t="shared" si="53"/>
        <v>0.19300255998902743</v>
      </c>
      <c r="K1672" s="34">
        <f>((J1672-MIN(J$2:J$3986))/(MAX(J$2:J$3986)-MIN(J$2:J$3986))*10)</f>
        <v>0.39583302714199126</v>
      </c>
      <c r="L1672" s="21" t="s">
        <v>11434</v>
      </c>
    </row>
    <row r="1673" spans="1:12">
      <c r="A1673" s="23" t="s">
        <v>2158</v>
      </c>
      <c r="B1673" s="23" t="s">
        <v>5865</v>
      </c>
      <c r="C1673" s="23" t="s">
        <v>43</v>
      </c>
      <c r="D1673" s="23" t="s">
        <v>5787</v>
      </c>
      <c r="E1673" s="29">
        <f>VLOOKUP(A1673,Normalised!$A$2:$G$3986,7,FALSE)</f>
        <v>7.3570847694210267E-3</v>
      </c>
      <c r="F1673" s="30">
        <f>VLOOKUP(A1673,Normalised!$A$2:$K$3986,9,FALSE)</f>
        <v>0.14093964547753712</v>
      </c>
      <c r="G1673" s="31">
        <f>AVERAGE(VLOOKUP(A1673,Normalised!$A$2:$Q$3986,13,FALSE),VLOOKUP(A1673,Normalised!$A$2:$Q$3986,15,FALSE))</f>
        <v>5.0983509309213231</v>
      </c>
      <c r="H1673" s="31">
        <f>VLOOKUP(A1673,Normalised!$A$2:$Q$3986,17,FALSE)</f>
        <v>8.7667887667887676</v>
      </c>
      <c r="I1673" s="32">
        <f t="shared" si="52"/>
        <v>6.9325698488550458</v>
      </c>
      <c r="J1673" s="37">
        <f t="shared" si="53"/>
        <v>0.19299426167652042</v>
      </c>
      <c r="K1673" s="34">
        <f>((J1673-MIN(J$2:J$3986))/(MAX(J$2:J$3986)-MIN(J$2:J$3986))*10)</f>
        <v>0.39581600795758243</v>
      </c>
      <c r="L1673" s="21" t="s">
        <v>11434</v>
      </c>
    </row>
    <row r="1674" spans="1:12">
      <c r="A1674" s="23" t="s">
        <v>2180</v>
      </c>
      <c r="B1674" s="23" t="s">
        <v>5823</v>
      </c>
      <c r="C1674" s="23" t="s">
        <v>43</v>
      </c>
      <c r="D1674" s="23" t="s">
        <v>5787</v>
      </c>
      <c r="E1674" s="29">
        <f>VLOOKUP(A1674,Normalised!$A$2:$G$3986,7,FALSE)</f>
        <v>6.0036219075657263E-3</v>
      </c>
      <c r="F1674" s="30">
        <f>VLOOKUP(A1674,Normalised!$A$2:$K$3986,9,FALSE)</f>
        <v>0.17071042889816324</v>
      </c>
      <c r="G1674" s="31">
        <f>AVERAGE(VLOOKUP(A1674,Normalised!$A$2:$Q$3986,13,FALSE),VLOOKUP(A1674,Normalised!$A$2:$Q$3986,15,FALSE))</f>
        <v>5.0983509309213231</v>
      </c>
      <c r="H1674" s="31">
        <f>VLOOKUP(A1674,Normalised!$A$2:$Q$3986,17,FALSE)</f>
        <v>8.7667887667887676</v>
      </c>
      <c r="I1674" s="32">
        <f t="shared" si="52"/>
        <v>6.9325698488550458</v>
      </c>
      <c r="J1674" s="37">
        <f t="shared" si="53"/>
        <v>0.19224536612840679</v>
      </c>
      <c r="K1674" s="34">
        <f>((J1674-MIN(J$2:J$3986))/(MAX(J$2:J$3986)-MIN(J$2:J$3986))*10)</f>
        <v>0.39428008225877392</v>
      </c>
      <c r="L1674" s="21" t="s">
        <v>11434</v>
      </c>
    </row>
    <row r="1675" spans="1:12">
      <c r="A1675" s="23" t="s">
        <v>1474</v>
      </c>
      <c r="B1675" s="23" t="s">
        <v>7443</v>
      </c>
      <c r="C1675" s="23" t="s">
        <v>66</v>
      </c>
      <c r="D1675" s="23" t="s">
        <v>5787</v>
      </c>
      <c r="E1675" s="29">
        <f>VLOOKUP(A1675,Normalised!$A$2:$G$3986,7,FALSE)</f>
        <v>3.0396740372334558E-2</v>
      </c>
      <c r="F1675" s="30">
        <f>VLOOKUP(A1675,Normalised!$A$2:$K$3986,9,FALSE)</f>
        <v>4.2349554514671643E-2</v>
      </c>
      <c r="G1675" s="31">
        <f>AVERAGE(VLOOKUP(A1675,Normalised!$A$2:$Q$3986,13,FALSE),VLOOKUP(A1675,Normalised!$A$2:$Q$3986,15,FALSE))</f>
        <v>3.0568868280286834</v>
      </c>
      <c r="H1675" s="31">
        <f>VLOOKUP(A1675,Normalised!$A$2:$Q$3986,17,FALSE)</f>
        <v>7.9731379731379723</v>
      </c>
      <c r="I1675" s="32">
        <f t="shared" si="52"/>
        <v>5.5150124005833279</v>
      </c>
      <c r="J1675" s="37">
        <f t="shared" si="53"/>
        <v>0.192194424395603</v>
      </c>
      <c r="K1675" s="34">
        <f>((J1675-MIN(J$2:J$3986))/(MAX(J$2:J$3986)-MIN(J$2:J$3986))*10)</f>
        <v>0.39417560478290659</v>
      </c>
      <c r="L1675" s="21" t="s">
        <v>11434</v>
      </c>
    </row>
    <row r="1676" spans="1:12">
      <c r="A1676" s="23" t="s">
        <v>1787</v>
      </c>
      <c r="B1676" s="23" t="s">
        <v>6895</v>
      </c>
      <c r="C1676" s="23" t="s">
        <v>48</v>
      </c>
      <c r="D1676" s="23" t="s">
        <v>5787</v>
      </c>
      <c r="E1676" s="29">
        <f>VLOOKUP(A1676,Normalised!$A$2:$G$3986,7,FALSE)</f>
        <v>3.2796042701576641E-2</v>
      </c>
      <c r="F1676" s="30">
        <f>VLOOKUP(A1676,Normalised!$A$2:$K$3986,9,FALSE)</f>
        <v>3.5809003611655302E-2</v>
      </c>
      <c r="G1676" s="31">
        <f>AVERAGE(VLOOKUP(A1676,Normalised!$A$2:$Q$3986,13,FALSE),VLOOKUP(A1676,Normalised!$A$2:$Q$3986,15,FALSE))</f>
        <v>6.2189551971247674</v>
      </c>
      <c r="H1676" s="31">
        <f>VLOOKUP(A1676,Normalised!$A$2:$Q$3986,17,FALSE)</f>
        <v>5.8302808302808309</v>
      </c>
      <c r="I1676" s="32">
        <f t="shared" si="52"/>
        <v>6.0246180137027991</v>
      </c>
      <c r="J1676" s="37">
        <f t="shared" si="53"/>
        <v>0.1919763507774413</v>
      </c>
      <c r="K1676" s="34">
        <f>((J1676-MIN(J$2:J$3986))/(MAX(J$2:J$3986)-MIN(J$2:J$3986))*10)</f>
        <v>0.3937283529929736</v>
      </c>
      <c r="L1676" s="21" t="s">
        <v>11434</v>
      </c>
    </row>
    <row r="1677" spans="1:12">
      <c r="A1677" s="23" t="s">
        <v>1576</v>
      </c>
      <c r="B1677" s="23" t="s">
        <v>4042</v>
      </c>
      <c r="C1677" s="23" t="s">
        <v>62</v>
      </c>
      <c r="D1677" s="23" t="s">
        <v>5787</v>
      </c>
      <c r="E1677" s="29">
        <f>VLOOKUP(A1677,Normalised!$A$2:$G$3986,7,FALSE)</f>
        <v>2.00978407924178E-2</v>
      </c>
      <c r="F1677" s="30">
        <f>VLOOKUP(A1677,Normalised!$A$2:$K$3986,9,FALSE)</f>
        <v>8.9435370028079247E-2</v>
      </c>
      <c r="G1677" s="31">
        <f>AVERAGE(VLOOKUP(A1677,Normalised!$A$2:$Q$3986,13,FALSE),VLOOKUP(A1677,Normalised!$A$2:$Q$3986,15,FALSE))</f>
        <v>1.1693830026863694</v>
      </c>
      <c r="H1677" s="31">
        <f>VLOOKUP(A1677,Normalised!$A$2:$Q$3986,17,FALSE)</f>
        <v>6.6666666666666687</v>
      </c>
      <c r="I1677" s="32">
        <f t="shared" si="52"/>
        <v>3.918024834676519</v>
      </c>
      <c r="J1677" s="37">
        <f t="shared" si="53"/>
        <v>0.19167933679979343</v>
      </c>
      <c r="K1677" s="34">
        <f>((J1677-MIN(J$2:J$3986))/(MAX(J$2:J$3986)-MIN(J$2:J$3986))*10)</f>
        <v>0.39311920075228557</v>
      </c>
      <c r="L1677" s="21" t="s">
        <v>11434</v>
      </c>
    </row>
    <row r="1678" spans="1:12">
      <c r="A1678" s="23" t="s">
        <v>182</v>
      </c>
      <c r="B1678" s="23" t="s">
        <v>11238</v>
      </c>
      <c r="C1678" s="23" t="s">
        <v>32</v>
      </c>
      <c r="D1678" s="23" t="s">
        <v>9857</v>
      </c>
      <c r="E1678" s="29">
        <f>VLOOKUP(A1678,Normalised!$A$2:$G$3986,7,FALSE)</f>
        <v>1.7377489999266735E-2</v>
      </c>
      <c r="F1678" s="30">
        <f>VLOOKUP(A1678,Normalised!$A$2:$K$3986,9,FALSE)</f>
        <v>6.0105407436339832E-2</v>
      </c>
      <c r="G1678" s="31">
        <f>AVERAGE(VLOOKUP(A1678,Normalised!$A$2:$Q$3986,13,FALSE),VLOOKUP(A1678,Normalised!$A$2:$Q$3986,15,FALSE))</f>
        <v>6.8357209442575986</v>
      </c>
      <c r="H1678" s="31">
        <f>VLOOKUP(A1678,Normalised!$A$2:$Q$3986,17,FALSE)</f>
        <v>6.6422466422466417</v>
      </c>
      <c r="I1678" s="32">
        <f t="shared" si="52"/>
        <v>6.7389837932521202</v>
      </c>
      <c r="J1678" s="37">
        <f t="shared" si="53"/>
        <v>0.19164537148571403</v>
      </c>
      <c r="K1678" s="34">
        <f>((J1678-MIN(J$2:J$3986))/(MAX(J$2:J$3986)-MIN(J$2:J$3986))*10)</f>
        <v>0.39304954057217895</v>
      </c>
      <c r="L1678" s="21" t="s">
        <v>11434</v>
      </c>
    </row>
    <row r="1679" spans="1:12">
      <c r="A1679" s="23" t="s">
        <v>509</v>
      </c>
      <c r="B1679" s="23" t="s">
        <v>10469</v>
      </c>
      <c r="C1679" s="23" t="s">
        <v>33</v>
      </c>
      <c r="D1679" s="23" t="s">
        <v>9857</v>
      </c>
      <c r="E1679" s="29">
        <f>VLOOKUP(A1679,Normalised!$A$2:$G$3986,7,FALSE)</f>
        <v>6.2347019789264296E-2</v>
      </c>
      <c r="F1679" s="30">
        <f>VLOOKUP(A1679,Normalised!$A$2:$K$3986,9,FALSE)</f>
        <v>3.0324372368530313E-2</v>
      </c>
      <c r="G1679" s="31">
        <f>AVERAGE(VLOOKUP(A1679,Normalised!$A$2:$Q$3986,13,FALSE),VLOOKUP(A1679,Normalised!$A$2:$Q$3986,15,FALSE))</f>
        <v>7.4422140424319174</v>
      </c>
      <c r="H1679" s="31">
        <f>VLOOKUP(A1679,Normalised!$A$2:$Q$3986,17,FALSE)</f>
        <v>0</v>
      </c>
      <c r="I1679" s="32">
        <f t="shared" si="52"/>
        <v>3.7211070212159587</v>
      </c>
      <c r="J1679" s="37">
        <f t="shared" si="53"/>
        <v>0.19161370138527112</v>
      </c>
      <c r="K1679" s="34">
        <f>((J1679-MIN(J$2:J$3986))/(MAX(J$2:J$3986)-MIN(J$2:J$3986))*10)</f>
        <v>0.39298458769420197</v>
      </c>
      <c r="L1679" s="21" t="s">
        <v>11434</v>
      </c>
    </row>
    <row r="1680" spans="1:12">
      <c r="A1680" s="23" t="s">
        <v>195</v>
      </c>
      <c r="B1680" s="23" t="s">
        <v>11214</v>
      </c>
      <c r="C1680" s="23" t="s">
        <v>32</v>
      </c>
      <c r="D1680" s="23" t="s">
        <v>9857</v>
      </c>
      <c r="E1680" s="29">
        <f>VLOOKUP(A1680,Normalised!$A$2:$G$3986,7,FALSE)</f>
        <v>1.4724720696011552E-2</v>
      </c>
      <c r="F1680" s="30">
        <f>VLOOKUP(A1680,Normalised!$A$2:$K$3986,9,FALSE)</f>
        <v>7.0818378743004534E-2</v>
      </c>
      <c r="G1680" s="31">
        <f>AVERAGE(VLOOKUP(A1680,Normalised!$A$2:$Q$3986,13,FALSE),VLOOKUP(A1680,Normalised!$A$2:$Q$3986,15,FALSE))</f>
        <v>6.8357209442575986</v>
      </c>
      <c r="H1680" s="31">
        <f>VLOOKUP(A1680,Normalised!$A$2:$Q$3986,17,FALSE)</f>
        <v>6.6422466422466417</v>
      </c>
      <c r="I1680" s="32">
        <f t="shared" si="52"/>
        <v>6.7389837932521202</v>
      </c>
      <c r="J1680" s="37">
        <f t="shared" si="53"/>
        <v>0.19154132436752619</v>
      </c>
      <c r="K1680" s="34">
        <f>((J1680-MIN(J$2:J$3986))/(MAX(J$2:J$3986)-MIN(J$2:J$3986))*10)</f>
        <v>0.39283614813966389</v>
      </c>
      <c r="L1680" s="21" t="s">
        <v>11434</v>
      </c>
    </row>
    <row r="1681" spans="1:12">
      <c r="A1681" s="23" t="s">
        <v>177</v>
      </c>
      <c r="B1681" s="23" t="s">
        <v>11245</v>
      </c>
      <c r="C1681" s="23" t="s">
        <v>32</v>
      </c>
      <c r="D1681" s="23" t="s">
        <v>9857</v>
      </c>
      <c r="E1681" s="29">
        <f>VLOOKUP(A1681,Normalised!$A$2:$G$3986,7,FALSE)</f>
        <v>8.6983260767137804E-3</v>
      </c>
      <c r="F1681" s="30">
        <f>VLOOKUP(A1681,Normalised!$A$2:$K$3986,9,FALSE)</f>
        <v>0.1195137028642077</v>
      </c>
      <c r="G1681" s="31">
        <f>AVERAGE(VLOOKUP(A1681,Normalised!$A$2:$Q$3986,13,FALSE),VLOOKUP(A1681,Normalised!$A$2:$Q$3986,15,FALSE))</f>
        <v>6.8357209442575986</v>
      </c>
      <c r="H1681" s="31">
        <f>VLOOKUP(A1681,Normalised!$A$2:$Q$3986,17,FALSE)</f>
        <v>6.6422466422466417</v>
      </c>
      <c r="I1681" s="32">
        <f t="shared" si="52"/>
        <v>6.7389837932521202</v>
      </c>
      <c r="J1681" s="37">
        <f t="shared" si="53"/>
        <v>0.19134447769953097</v>
      </c>
      <c r="K1681" s="34">
        <f>((J1681-MIN(J$2:J$3986))/(MAX(J$2:J$3986)-MIN(J$2:J$3986))*10)</f>
        <v>0.39243243115021154</v>
      </c>
      <c r="L1681" s="21" t="s">
        <v>11434</v>
      </c>
    </row>
    <row r="1682" spans="1:12">
      <c r="A1682" s="23" t="s">
        <v>1588</v>
      </c>
      <c r="B1682" s="23" t="s">
        <v>4662</v>
      </c>
      <c r="C1682" s="23" t="s">
        <v>62</v>
      </c>
      <c r="D1682" s="23" t="s">
        <v>5787</v>
      </c>
      <c r="E1682" s="29">
        <f>VLOOKUP(A1682,Normalised!$A$2:$G$3986,7,FALSE)</f>
        <v>3.2067442704309362E-2</v>
      </c>
      <c r="F1682" s="30">
        <f>VLOOKUP(A1682,Normalised!$A$2:$K$3986,9,FALSE)</f>
        <v>5.5420404673520919E-2</v>
      </c>
      <c r="G1682" s="31">
        <f>AVERAGE(VLOOKUP(A1682,Normalised!$A$2:$Q$3986,13,FALSE),VLOOKUP(A1682,Normalised!$A$2:$Q$3986,15,FALSE))</f>
        <v>1.1693830026863694</v>
      </c>
      <c r="H1682" s="31">
        <f>VLOOKUP(A1682,Normalised!$A$2:$Q$3986,17,FALSE)</f>
        <v>6.6666666666666687</v>
      </c>
      <c r="I1682" s="32">
        <f t="shared" si="52"/>
        <v>3.918024834676519</v>
      </c>
      <c r="J1682" s="37">
        <f t="shared" si="53"/>
        <v>0.19095618731927078</v>
      </c>
      <c r="K1682" s="34">
        <f>((J1682-MIN(J$2:J$3986))/(MAX(J$2:J$3986)-MIN(J$2:J$3986))*10)</f>
        <v>0.39163607820734259</v>
      </c>
      <c r="L1682" s="21" t="s">
        <v>11434</v>
      </c>
    </row>
    <row r="1683" spans="1:12">
      <c r="A1683" s="23" t="s">
        <v>557</v>
      </c>
      <c r="B1683" s="23" t="s">
        <v>10574</v>
      </c>
      <c r="C1683" s="23" t="s">
        <v>67</v>
      </c>
      <c r="D1683" s="23" t="s">
        <v>9857</v>
      </c>
      <c r="E1683" s="29">
        <f>VLOOKUP(A1683,Normalised!$A$2:$G$3986,7,FALSE)</f>
        <v>3.2158688705612823E-2</v>
      </c>
      <c r="F1683" s="30">
        <f>VLOOKUP(A1683,Normalised!$A$2:$K$3986,9,FALSE)</f>
        <v>4.2882640168209023E-2</v>
      </c>
      <c r="G1683" s="31">
        <f>AVERAGE(VLOOKUP(A1683,Normalised!$A$2:$Q$3986,13,FALSE),VLOOKUP(A1683,Normalised!$A$2:$Q$3986,15,FALSE))</f>
        <v>5.197232131241841</v>
      </c>
      <c r="H1683" s="31">
        <f>VLOOKUP(A1683,Normalised!$A$2:$Q$3986,17,FALSE)</f>
        <v>4.8778998778998774</v>
      </c>
      <c r="I1683" s="32">
        <f t="shared" si="52"/>
        <v>5.0375660045708592</v>
      </c>
      <c r="J1683" s="37">
        <f t="shared" si="53"/>
        <v>0.19080959030217934</v>
      </c>
      <c r="K1683" s="34">
        <f>((J1683-MIN(J$2:J$3986))/(MAX(J$2:J$3986)-MIN(J$2:J$3986))*10)</f>
        <v>0.39133541928836973</v>
      </c>
      <c r="L1683" s="21" t="s">
        <v>11434</v>
      </c>
    </row>
    <row r="1684" spans="1:12">
      <c r="A1684" s="23" t="s">
        <v>646</v>
      </c>
      <c r="B1684" s="23" t="s">
        <v>10414</v>
      </c>
      <c r="C1684" s="23" t="s">
        <v>71</v>
      </c>
      <c r="D1684" s="23" t="s">
        <v>9857</v>
      </c>
      <c r="E1684" s="29">
        <f>VLOOKUP(A1684,Normalised!$A$2:$G$3986,7,FALSE)</f>
        <v>2.7804576715374459E-2</v>
      </c>
      <c r="F1684" s="30">
        <f>VLOOKUP(A1684,Normalised!$A$2:$K$3986,9,FALSE)</f>
        <v>4.758814622539477E-2</v>
      </c>
      <c r="G1684" s="31">
        <f>AVERAGE(VLOOKUP(A1684,Normalised!$A$2:$Q$3986,13,FALSE),VLOOKUP(A1684,Normalised!$A$2:$Q$3986,15,FALSE))</f>
        <v>6.4348942775970146</v>
      </c>
      <c r="H1684" s="31">
        <f>VLOOKUP(A1684,Normalised!$A$2:$Q$3986,17,FALSE)</f>
        <v>4.0445665445665444</v>
      </c>
      <c r="I1684" s="32">
        <f t="shared" si="52"/>
        <v>5.2397304110817799</v>
      </c>
      <c r="J1684" s="37">
        <f t="shared" si="53"/>
        <v>0.1906812569194862</v>
      </c>
      <c r="K1684" s="34">
        <f>((J1684-MIN(J$2:J$3986))/(MAX(J$2:J$3986)-MIN(J$2:J$3986))*10)</f>
        <v>0.39107221764297351</v>
      </c>
      <c r="L1684" s="21" t="s">
        <v>11434</v>
      </c>
    </row>
    <row r="1685" spans="1:12">
      <c r="A1685" s="23" t="s">
        <v>188</v>
      </c>
      <c r="B1685" s="23" t="s">
        <v>11228</v>
      </c>
      <c r="C1685" s="23" t="s">
        <v>32</v>
      </c>
      <c r="D1685" s="23" t="s">
        <v>9857</v>
      </c>
      <c r="E1685" s="29">
        <f>VLOOKUP(A1685,Normalised!$A$2:$G$3986,7,FALSE)</f>
        <v>1.0694020316330568E-2</v>
      </c>
      <c r="F1685" s="30">
        <f>VLOOKUP(A1685,Normalised!$A$2:$K$3986,9,FALSE)</f>
        <v>9.5647868221226451E-2</v>
      </c>
      <c r="G1685" s="31">
        <f>AVERAGE(VLOOKUP(A1685,Normalised!$A$2:$Q$3986,13,FALSE),VLOOKUP(A1685,Normalised!$A$2:$Q$3986,15,FALSE))</f>
        <v>6.8357209442575986</v>
      </c>
      <c r="H1685" s="31">
        <f>VLOOKUP(A1685,Normalised!$A$2:$Q$3986,17,FALSE)</f>
        <v>6.6422466422466417</v>
      </c>
      <c r="I1685" s="32">
        <f t="shared" si="52"/>
        <v>6.7389837932521202</v>
      </c>
      <c r="J1685" s="37">
        <f t="shared" si="53"/>
        <v>0.19031378086945591</v>
      </c>
      <c r="K1685" s="34">
        <f>((J1685-MIN(J$2:J$3986))/(MAX(J$2:J$3986)-MIN(J$2:J$3986))*10)</f>
        <v>0.39031855324964143</v>
      </c>
      <c r="L1685" s="21" t="s">
        <v>11434</v>
      </c>
    </row>
    <row r="1686" spans="1:12">
      <c r="A1686" s="23" t="s">
        <v>393</v>
      </c>
      <c r="B1686" s="23" t="s">
        <v>10867</v>
      </c>
      <c r="C1686" s="23" t="s">
        <v>49</v>
      </c>
      <c r="D1686" s="23" t="s">
        <v>9857</v>
      </c>
      <c r="E1686" s="29">
        <f>VLOOKUP(A1686,Normalised!$A$2:$G$3986,7,FALSE)</f>
        <v>2.1925727383242905E-2</v>
      </c>
      <c r="F1686" s="30">
        <f>VLOOKUP(A1686,Normalised!$A$2:$K$3986,9,FALSE)</f>
        <v>7.7553710942505683E-2</v>
      </c>
      <c r="G1686" s="31">
        <f>AVERAGE(VLOOKUP(A1686,Normalised!$A$2:$Q$3986,13,FALSE),VLOOKUP(A1686,Normalised!$A$2:$Q$3986,15,FALSE))</f>
        <v>5.3182783103168605</v>
      </c>
      <c r="H1686" s="31">
        <f>VLOOKUP(A1686,Normalised!$A$2:$Q$3986,17,FALSE)</f>
        <v>2.6648351648351651</v>
      </c>
      <c r="I1686" s="32">
        <f t="shared" si="52"/>
        <v>3.9915567375760128</v>
      </c>
      <c r="J1686" s="37">
        <f t="shared" si="53"/>
        <v>0.18933589931234332</v>
      </c>
      <c r="K1686" s="34">
        <f>((J1686-MIN(J$2:J$3986))/(MAX(J$2:J$3986)-MIN(J$2:J$3986))*10)</f>
        <v>0.38831299530802549</v>
      </c>
      <c r="L1686" s="21" t="s">
        <v>11434</v>
      </c>
    </row>
    <row r="1687" spans="1:12">
      <c r="A1687" s="23" t="s">
        <v>693</v>
      </c>
      <c r="B1687" s="23" t="s">
        <v>6541</v>
      </c>
      <c r="C1687" s="23" t="s">
        <v>38</v>
      </c>
      <c r="D1687" s="23" t="s">
        <v>9857</v>
      </c>
      <c r="E1687" s="29">
        <f>VLOOKUP(A1687,Normalised!$A$2:$G$3986,7,FALSE)</f>
        <v>0.1148661058696879</v>
      </c>
      <c r="F1687" s="30">
        <f>VLOOKUP(A1687,Normalised!$A$2:$K$3986,9,FALSE)</f>
        <v>1.2855565567997638E-2</v>
      </c>
      <c r="G1687" s="31">
        <f>AVERAGE(VLOOKUP(A1687,Normalised!$A$2:$Q$3986,13,FALSE),VLOOKUP(A1687,Normalised!$A$2:$Q$3986,15,FALSE))</f>
        <v>5.9779325204052114</v>
      </c>
      <c r="H1687" s="31">
        <f>VLOOKUP(A1687,Normalised!$A$2:$Q$3986,17,FALSE)</f>
        <v>3.1990231990231992</v>
      </c>
      <c r="I1687" s="32">
        <f t="shared" si="52"/>
        <v>4.5884778597142049</v>
      </c>
      <c r="J1687" s="37">
        <f t="shared" si="53"/>
        <v>0.1892273505963008</v>
      </c>
      <c r="K1687" s="34">
        <f>((J1687-MIN(J$2:J$3986))/(MAX(J$2:J$3986)-MIN(J$2:J$3986))*10)</f>
        <v>0.38809037045338146</v>
      </c>
      <c r="L1687" s="21" t="s">
        <v>11434</v>
      </c>
    </row>
    <row r="1688" spans="1:12">
      <c r="A1688" s="23" t="s">
        <v>2195</v>
      </c>
      <c r="B1688" s="23" t="s">
        <v>5793</v>
      </c>
      <c r="C1688" s="23" t="s">
        <v>43</v>
      </c>
      <c r="D1688" s="23" t="s">
        <v>5787</v>
      </c>
      <c r="E1688" s="29">
        <f>VLOOKUP(A1688,Normalised!$A$2:$G$3986,7,FALSE)</f>
        <v>6.5062724906358397E-3</v>
      </c>
      <c r="F1688" s="30">
        <f>VLOOKUP(A1688,Normalised!$A$2:$K$3986,9,FALSE)</f>
        <v>0.14994059170457213</v>
      </c>
      <c r="G1688" s="31">
        <f>AVERAGE(VLOOKUP(A1688,Normalised!$A$2:$Q$3986,13,FALSE),VLOOKUP(A1688,Normalised!$A$2:$Q$3986,15,FALSE))</f>
        <v>5.0983509309213231</v>
      </c>
      <c r="H1688" s="31">
        <f>VLOOKUP(A1688,Normalised!$A$2:$Q$3986,17,FALSE)</f>
        <v>8.7667887667887676</v>
      </c>
      <c r="I1688" s="32">
        <f t="shared" si="52"/>
        <v>6.9325698488550458</v>
      </c>
      <c r="J1688" s="37">
        <f t="shared" si="53"/>
        <v>0.18911032492143379</v>
      </c>
      <c r="K1688" s="34">
        <f>((J1688-MIN(J$2:J$3986))/(MAX(J$2:J$3986)-MIN(J$2:J$3986))*10)</f>
        <v>0.38785036002482243</v>
      </c>
      <c r="L1688" s="21" t="s">
        <v>11434</v>
      </c>
    </row>
    <row r="1689" spans="1:12">
      <c r="A1689" s="23" t="s">
        <v>306</v>
      </c>
      <c r="B1689" s="23" t="s">
        <v>11015</v>
      </c>
      <c r="C1689" s="23" t="s">
        <v>46</v>
      </c>
      <c r="D1689" s="23" t="s">
        <v>9857</v>
      </c>
      <c r="E1689" s="29">
        <f>VLOOKUP(A1689,Normalised!$A$2:$G$3986,7,FALSE)</f>
        <v>3.6140596184066107E-2</v>
      </c>
      <c r="F1689" s="30">
        <f>VLOOKUP(A1689,Normalised!$A$2:$K$3986,9,FALSE)</f>
        <v>4.0719542612509263E-2</v>
      </c>
      <c r="G1689" s="31">
        <f>AVERAGE(VLOOKUP(A1689,Normalised!$A$2:$Q$3986,13,FALSE),VLOOKUP(A1689,Normalised!$A$2:$Q$3986,15,FALSE))</f>
        <v>5.6090541304087438</v>
      </c>
      <c r="H1689" s="31">
        <f>VLOOKUP(A1689,Normalised!$A$2:$Q$3986,17,FALSE)</f>
        <v>3.5073260073260073</v>
      </c>
      <c r="I1689" s="32">
        <f t="shared" si="52"/>
        <v>4.5581900688673755</v>
      </c>
      <c r="J1689" s="37">
        <f t="shared" si="53"/>
        <v>0.18859501597245465</v>
      </c>
      <c r="K1689" s="34">
        <f>((J1689-MIN(J$2:J$3986))/(MAX(J$2:J$3986)-MIN(J$2:J$3986))*10)</f>
        <v>0.38679350201631019</v>
      </c>
      <c r="L1689" s="21" t="s">
        <v>11434</v>
      </c>
    </row>
    <row r="1690" spans="1:12">
      <c r="A1690" s="23" t="s">
        <v>217</v>
      </c>
      <c r="B1690" s="23" t="s">
        <v>11171</v>
      </c>
      <c r="C1690" s="23" t="s">
        <v>59</v>
      </c>
      <c r="D1690" s="23" t="s">
        <v>9857</v>
      </c>
      <c r="E1690" s="29">
        <f>VLOOKUP(A1690,Normalised!$A$2:$G$3986,7,FALSE)</f>
        <v>2.1957270979008747E-2</v>
      </c>
      <c r="F1690" s="30">
        <f>VLOOKUP(A1690,Normalised!$A$2:$K$3986,9,FALSE)</f>
        <v>5.6671105629897078E-2</v>
      </c>
      <c r="G1690" s="31">
        <f>AVERAGE(VLOOKUP(A1690,Normalised!$A$2:$Q$3986,13,FALSE),VLOOKUP(A1690,Normalised!$A$2:$Q$3986,15,FALSE))</f>
        <v>7.8050501929116054</v>
      </c>
      <c r="H1690" s="31">
        <f>VLOOKUP(A1690,Normalised!$A$2:$Q$3986,17,FALSE)</f>
        <v>2.945665445665445</v>
      </c>
      <c r="I1690" s="32">
        <f t="shared" si="52"/>
        <v>5.3753578192885252</v>
      </c>
      <c r="J1690" s="37">
        <f t="shared" si="53"/>
        <v>0.18841514494824263</v>
      </c>
      <c r="K1690" s="34">
        <f>((J1690-MIN(J$2:J$3986))/(MAX(J$2:J$3986)-MIN(J$2:J$3986))*10)</f>
        <v>0.38642460073327528</v>
      </c>
      <c r="L1690" s="21" t="s">
        <v>11434</v>
      </c>
    </row>
    <row r="1691" spans="1:12">
      <c r="A1691" s="23" t="s">
        <v>1497</v>
      </c>
      <c r="B1691" s="23" t="s">
        <v>7402</v>
      </c>
      <c r="C1691" s="23" t="s">
        <v>66</v>
      </c>
      <c r="D1691" s="23" t="s">
        <v>5787</v>
      </c>
      <c r="E1691" s="29">
        <f>VLOOKUP(A1691,Normalised!$A$2:$G$3986,7,FALSE)</f>
        <v>3.3967237471111023E-2</v>
      </c>
      <c r="F1691" s="30">
        <f>VLOOKUP(A1691,Normalised!$A$2:$K$3986,9,FALSE)</f>
        <v>3.5573215726436846E-2</v>
      </c>
      <c r="G1691" s="31">
        <f>AVERAGE(VLOOKUP(A1691,Normalised!$A$2:$Q$3986,13,FALSE),VLOOKUP(A1691,Normalised!$A$2:$Q$3986,15,FALSE))</f>
        <v>3.0568868280286834</v>
      </c>
      <c r="H1691" s="31">
        <f>VLOOKUP(A1691,Normalised!$A$2:$Q$3986,17,FALSE)</f>
        <v>7.9731379731379723</v>
      </c>
      <c r="I1691" s="32">
        <f t="shared" si="52"/>
        <v>5.5150124005833279</v>
      </c>
      <c r="J1691" s="37">
        <f t="shared" si="53"/>
        <v>0.18818136551317205</v>
      </c>
      <c r="K1691" s="34">
        <f>((J1691-MIN(J$2:J$3986))/(MAX(J$2:J$3986)-MIN(J$2:J$3986))*10)</f>
        <v>0.38594513755168436</v>
      </c>
      <c r="L1691" s="21" t="s">
        <v>11434</v>
      </c>
    </row>
    <row r="1692" spans="1:12">
      <c r="A1692" s="23" t="s">
        <v>158</v>
      </c>
      <c r="B1692" s="23" t="s">
        <v>5257</v>
      </c>
      <c r="C1692" s="23" t="s">
        <v>32</v>
      </c>
      <c r="D1692" s="23" t="s">
        <v>9857</v>
      </c>
      <c r="E1692" s="29">
        <f>VLOOKUP(A1692,Normalised!$A$2:$G$3986,7,FALSE)</f>
        <v>1.2397825648266872E-2</v>
      </c>
      <c r="F1692" s="30">
        <f>VLOOKUP(A1692,Normalised!$A$2:$K$3986,9,FALSE)</f>
        <v>7.9378504141152884E-2</v>
      </c>
      <c r="G1692" s="31">
        <f>AVERAGE(VLOOKUP(A1692,Normalised!$A$2:$Q$3986,13,FALSE),VLOOKUP(A1692,Normalised!$A$2:$Q$3986,15,FALSE))</f>
        <v>6.8357209442575986</v>
      </c>
      <c r="H1692" s="31">
        <f>VLOOKUP(A1692,Normalised!$A$2:$Q$3986,17,FALSE)</f>
        <v>6.6422466422466417</v>
      </c>
      <c r="I1692" s="32">
        <f t="shared" si="52"/>
        <v>6.7389837932521202</v>
      </c>
      <c r="J1692" s="37">
        <f t="shared" si="53"/>
        <v>0.18788017195635567</v>
      </c>
      <c r="K1692" s="34">
        <f>((J1692-MIN(J$2:J$3986))/(MAX(J$2:J$3986)-MIN(J$2:J$3986))*10)</f>
        <v>0.385327413323793</v>
      </c>
      <c r="L1692" s="21" t="s">
        <v>11434</v>
      </c>
    </row>
    <row r="1693" spans="1:12">
      <c r="A1693" s="23" t="s">
        <v>608</v>
      </c>
      <c r="B1693" s="23" t="s">
        <v>4101</v>
      </c>
      <c r="C1693" s="23" t="s">
        <v>71</v>
      </c>
      <c r="D1693" s="23" t="s">
        <v>9857</v>
      </c>
      <c r="E1693" s="29">
        <f>VLOOKUP(A1693,Normalised!$A$2:$G$3986,7,FALSE)</f>
        <v>4.1725567089632536E-2</v>
      </c>
      <c r="F1693" s="30">
        <f>VLOOKUP(A1693,Normalised!$A$2:$K$3986,9,FALSE)</f>
        <v>3.0252610838246433E-2</v>
      </c>
      <c r="G1693" s="31">
        <f>AVERAGE(VLOOKUP(A1693,Normalised!$A$2:$Q$3986,13,FALSE),VLOOKUP(A1693,Normalised!$A$2:$Q$3986,15,FALSE))</f>
        <v>6.4348942775970146</v>
      </c>
      <c r="H1693" s="31">
        <f>VLOOKUP(A1693,Normalised!$A$2:$Q$3986,17,FALSE)</f>
        <v>4.0445665445665444</v>
      </c>
      <c r="I1693" s="32">
        <f t="shared" si="52"/>
        <v>5.2397304110817799</v>
      </c>
      <c r="J1693" s="37">
        <f t="shared" si="53"/>
        <v>0.18771170327097189</v>
      </c>
      <c r="K1693" s="34">
        <f>((J1693-MIN(J$2:J$3986))/(MAX(J$2:J$3986)-MIN(J$2:J$3986))*10)</f>
        <v>0.3849818973383165</v>
      </c>
      <c r="L1693" s="21" t="s">
        <v>11434</v>
      </c>
    </row>
    <row r="1694" spans="1:12">
      <c r="A1694" s="23" t="s">
        <v>226</v>
      </c>
      <c r="B1694" s="23" t="s">
        <v>11159</v>
      </c>
      <c r="C1694" s="23" t="s">
        <v>59</v>
      </c>
      <c r="D1694" s="23" t="s">
        <v>9857</v>
      </c>
      <c r="E1694" s="29">
        <f>VLOOKUP(A1694,Normalised!$A$2:$G$3986,7,FALSE)</f>
        <v>2.1354072444671957E-2</v>
      </c>
      <c r="F1694" s="30">
        <f>VLOOKUP(A1694,Normalised!$A$2:$K$3986,9,FALSE)</f>
        <v>5.7470734110203162E-2</v>
      </c>
      <c r="G1694" s="31">
        <f>AVERAGE(VLOOKUP(A1694,Normalised!$A$2:$Q$3986,13,FALSE),VLOOKUP(A1694,Normalised!$A$2:$Q$3986,15,FALSE))</f>
        <v>7.8050501929116054</v>
      </c>
      <c r="H1694" s="31">
        <f>VLOOKUP(A1694,Normalised!$A$2:$Q$3986,17,FALSE)</f>
        <v>2.945665445665445</v>
      </c>
      <c r="I1694" s="32">
        <f t="shared" si="52"/>
        <v>5.3753578192885252</v>
      </c>
      <c r="J1694" s="37">
        <f t="shared" si="53"/>
        <v>0.18754764355978842</v>
      </c>
      <c r="K1694" s="34">
        <f>((J1694-MIN(J$2:J$3986))/(MAX(J$2:J$3986)-MIN(J$2:J$3986))*10)</f>
        <v>0.38464542381115968</v>
      </c>
      <c r="L1694" s="21" t="s">
        <v>11434</v>
      </c>
    </row>
    <row r="1695" spans="1:12">
      <c r="A1695" s="23" t="s">
        <v>2149</v>
      </c>
      <c r="B1695" s="23" t="s">
        <v>5877</v>
      </c>
      <c r="C1695" s="23" t="s">
        <v>43</v>
      </c>
      <c r="D1695" s="23" t="s">
        <v>5787</v>
      </c>
      <c r="E1695" s="29">
        <f>VLOOKUP(A1695,Normalised!$A$2:$G$3986,7,FALSE)</f>
        <v>5.9557977883303729E-3</v>
      </c>
      <c r="F1695" s="30">
        <f>VLOOKUP(A1695,Normalised!$A$2:$K$3986,9,FALSE)</f>
        <v>0.15922858405274268</v>
      </c>
      <c r="G1695" s="31">
        <f>AVERAGE(VLOOKUP(A1695,Normalised!$A$2:$Q$3986,13,FALSE),VLOOKUP(A1695,Normalised!$A$2:$Q$3986,15,FALSE))</f>
        <v>5.0983509309213231</v>
      </c>
      <c r="H1695" s="31">
        <f>VLOOKUP(A1695,Normalised!$A$2:$Q$3986,17,FALSE)</f>
        <v>8.7667887667887676</v>
      </c>
      <c r="I1695" s="32">
        <f t="shared" si="52"/>
        <v>6.9325698488550458</v>
      </c>
      <c r="J1695" s="37">
        <f t="shared" si="53"/>
        <v>0.18733477817958813</v>
      </c>
      <c r="K1695" s="34">
        <f>((J1695-MIN(J$2:J$3986))/(MAX(J$2:J$3986)-MIN(J$2:J$3986))*10)</f>
        <v>0.38420885370647717</v>
      </c>
      <c r="L1695" s="21" t="s">
        <v>11434</v>
      </c>
    </row>
    <row r="1696" spans="1:12">
      <c r="A1696" s="23" t="s">
        <v>1596</v>
      </c>
      <c r="B1696" s="23" t="s">
        <v>7236</v>
      </c>
      <c r="C1696" s="23" t="s">
        <v>62</v>
      </c>
      <c r="D1696" s="23" t="s">
        <v>5787</v>
      </c>
      <c r="E1696" s="29">
        <f>VLOOKUP(A1696,Normalised!$A$2:$G$3986,7,FALSE)</f>
        <v>1.4392188104620948E-2</v>
      </c>
      <c r="F1696" s="30">
        <f>VLOOKUP(A1696,Normalised!$A$2:$K$3986,9,FALSE)</f>
        <v>0.11587436811409674</v>
      </c>
      <c r="G1696" s="31">
        <f>AVERAGE(VLOOKUP(A1696,Normalised!$A$2:$Q$3986,13,FALSE),VLOOKUP(A1696,Normalised!$A$2:$Q$3986,15,FALSE))</f>
        <v>1.1693830026863694</v>
      </c>
      <c r="H1696" s="31">
        <f>VLOOKUP(A1696,Normalised!$A$2:$Q$3986,17,FALSE)</f>
        <v>6.6666666666666687</v>
      </c>
      <c r="I1696" s="32">
        <f t="shared" si="52"/>
        <v>3.918024834676519</v>
      </c>
      <c r="J1696" s="37">
        <f t="shared" si="53"/>
        <v>0.18695071478432476</v>
      </c>
      <c r="K1696" s="34">
        <f>((J1696-MIN(J$2:J$3986))/(MAX(J$2:J$3986)-MIN(J$2:J$3986))*10)</f>
        <v>0.38342116997642622</v>
      </c>
      <c r="L1696" s="21" t="s">
        <v>11434</v>
      </c>
    </row>
    <row r="1697" spans="1:12">
      <c r="A1697" s="23" t="s">
        <v>975</v>
      </c>
      <c r="B1697" s="23" t="s">
        <v>9825</v>
      </c>
      <c r="C1697" s="23" t="s">
        <v>14</v>
      </c>
      <c r="D1697" s="23" t="s">
        <v>8680</v>
      </c>
      <c r="E1697" s="29">
        <f>VLOOKUP(A1697,Normalised!$A$2:$G$3986,7,FALSE)</f>
        <v>5.3707619897551883E-3</v>
      </c>
      <c r="F1697" s="30">
        <f>VLOOKUP(A1697,Normalised!$A$2:$K$3986,9,FALSE)</f>
        <v>0.21927248160598206</v>
      </c>
      <c r="G1697" s="31">
        <f>AVERAGE(VLOOKUP(A1697,Normalised!$A$2:$Q$3986,13,FALSE),VLOOKUP(A1697,Normalised!$A$2:$Q$3986,15,FALSE))</f>
        <v>5.4054705708233399</v>
      </c>
      <c r="H1697" s="31">
        <f>VLOOKUP(A1697,Normalised!$A$2:$Q$3986,17,FALSE)</f>
        <v>5.6227106227106241</v>
      </c>
      <c r="I1697" s="32">
        <f t="shared" si="52"/>
        <v>5.514090596766982</v>
      </c>
      <c r="J1697" s="37">
        <f t="shared" si="53"/>
        <v>0.18656548948092982</v>
      </c>
      <c r="K1697" s="34">
        <f>((J1697-MIN(J$2:J$3986))/(MAX(J$2:J$3986)-MIN(J$2:J$3986))*10)</f>
        <v>0.38263110326444494</v>
      </c>
      <c r="L1697" s="21" t="s">
        <v>11434</v>
      </c>
    </row>
    <row r="1698" spans="1:12">
      <c r="A1698" s="23" t="s">
        <v>237</v>
      </c>
      <c r="B1698" s="23" t="s">
        <v>11139</v>
      </c>
      <c r="C1698" s="23" t="s">
        <v>59</v>
      </c>
      <c r="D1698" s="23" t="s">
        <v>9857</v>
      </c>
      <c r="E1698" s="29">
        <f>VLOOKUP(A1698,Normalised!$A$2:$G$3986,7,FALSE)</f>
        <v>1.9309137221028644E-2</v>
      </c>
      <c r="F1698" s="30">
        <f>VLOOKUP(A1698,Normalised!$A$2:$K$3986,9,FALSE)</f>
        <v>6.2555551113175109E-2</v>
      </c>
      <c r="G1698" s="31">
        <f>AVERAGE(VLOOKUP(A1698,Normalised!$A$2:$Q$3986,13,FALSE),VLOOKUP(A1698,Normalised!$A$2:$Q$3986,15,FALSE))</f>
        <v>7.8050501929116054</v>
      </c>
      <c r="H1698" s="31">
        <f>VLOOKUP(A1698,Normalised!$A$2:$Q$3986,17,FALSE)</f>
        <v>2.945665445665445</v>
      </c>
      <c r="I1698" s="32">
        <f t="shared" si="52"/>
        <v>5.3753578192885252</v>
      </c>
      <c r="J1698" s="37">
        <f t="shared" si="53"/>
        <v>0.18655720828305225</v>
      </c>
      <c r="K1698" s="34">
        <f>((J1698-MIN(J$2:J$3986))/(MAX(J$2:J$3986)-MIN(J$2:J$3986))*10)</f>
        <v>0.38261411918079113</v>
      </c>
      <c r="L1698" s="21" t="s">
        <v>11434</v>
      </c>
    </row>
    <row r="1699" spans="1:12">
      <c r="A1699" s="23" t="s">
        <v>240</v>
      </c>
      <c r="B1699" s="23" t="s">
        <v>11133</v>
      </c>
      <c r="C1699" s="23" t="s">
        <v>59</v>
      </c>
      <c r="D1699" s="23" t="s">
        <v>9857</v>
      </c>
      <c r="E1699" s="29">
        <f>VLOOKUP(A1699,Normalised!$A$2:$G$3986,7,FALSE)</f>
        <v>2.4077860232451214E-2</v>
      </c>
      <c r="F1699" s="30">
        <f>VLOOKUP(A1699,Normalised!$A$2:$K$3986,9,FALSE)</f>
        <v>4.9802502017011585E-2</v>
      </c>
      <c r="G1699" s="31">
        <f>AVERAGE(VLOOKUP(A1699,Normalised!$A$2:$Q$3986,13,FALSE),VLOOKUP(A1699,Normalised!$A$2:$Q$3986,15,FALSE))</f>
        <v>7.8050501929116054</v>
      </c>
      <c r="H1699" s="31">
        <f>VLOOKUP(A1699,Normalised!$A$2:$Q$3986,17,FALSE)</f>
        <v>2.945665445665445</v>
      </c>
      <c r="I1699" s="32">
        <f t="shared" si="52"/>
        <v>5.3753578192885252</v>
      </c>
      <c r="J1699" s="37">
        <f t="shared" si="53"/>
        <v>0.18610532940051944</v>
      </c>
      <c r="K1699" s="34">
        <f>((J1699-MIN(J$2:J$3986))/(MAX(J$2:J$3986)-MIN(J$2:J$3986))*10)</f>
        <v>0.38168735123540914</v>
      </c>
      <c r="L1699" s="21" t="s">
        <v>11434</v>
      </c>
    </row>
    <row r="1700" spans="1:12">
      <c r="A1700" s="23" t="s">
        <v>769</v>
      </c>
      <c r="B1700" s="23" t="s">
        <v>10187</v>
      </c>
      <c r="C1700" s="23" t="s">
        <v>22</v>
      </c>
      <c r="D1700" s="23" t="s">
        <v>9857</v>
      </c>
      <c r="E1700" s="29">
        <f>VLOOKUP(A1700,Normalised!$A$2:$G$3986,7,FALSE)</f>
        <v>0.10897368525338262</v>
      </c>
      <c r="F1700" s="30">
        <f>VLOOKUP(A1700,Normalised!$A$2:$K$3986,9,FALSE)</f>
        <v>1.0077369181293204E-2</v>
      </c>
      <c r="G1700" s="31">
        <f>AVERAGE(VLOOKUP(A1700,Normalised!$A$2:$Q$3986,13,FALSE),VLOOKUP(A1700,Normalised!$A$2:$Q$3986,15,FALSE))</f>
        <v>6.4414651478217735</v>
      </c>
      <c r="H1700" s="31">
        <f>VLOOKUP(A1700,Normalised!$A$2:$Q$3986,17,FALSE)</f>
        <v>5.2136752136752138</v>
      </c>
      <c r="I1700" s="32">
        <f t="shared" si="52"/>
        <v>5.8275701807484932</v>
      </c>
      <c r="J1700" s="37">
        <f t="shared" si="53"/>
        <v>0.18566018256566727</v>
      </c>
      <c r="K1700" s="34">
        <f>((J1700-MIN(J$2:J$3986))/(MAX(J$2:J$3986)-MIN(J$2:J$3986))*10)</f>
        <v>0.38077439018881876</v>
      </c>
      <c r="L1700" s="21" t="s">
        <v>11434</v>
      </c>
    </row>
    <row r="1701" spans="1:12">
      <c r="A1701" s="23" t="s">
        <v>2099</v>
      </c>
      <c r="B1701" s="23" t="s">
        <v>5966</v>
      </c>
      <c r="C1701" s="23" t="s">
        <v>69</v>
      </c>
      <c r="D1701" s="23" t="s">
        <v>5787</v>
      </c>
      <c r="E1701" s="29">
        <f>VLOOKUP(A1701,Normalised!$A$2:$G$3986,7,FALSE)</f>
        <v>1.4579115691217958E-2</v>
      </c>
      <c r="F1701" s="30">
        <f>VLOOKUP(A1701,Normalised!$A$2:$K$3986,9,FALSE)</f>
        <v>7.8999193195366663E-2</v>
      </c>
      <c r="G1701" s="31">
        <f>AVERAGE(VLOOKUP(A1701,Normalised!$A$2:$Q$3986,13,FALSE),VLOOKUP(A1701,Normalised!$A$2:$Q$3986,15,FALSE))</f>
        <v>5.0407022553624179</v>
      </c>
      <c r="H1701" s="31">
        <f>VLOOKUP(A1701,Normalised!$A$2:$Q$3986,17,FALSE)</f>
        <v>6.0622710622710629</v>
      </c>
      <c r="I1701" s="32">
        <f t="shared" si="52"/>
        <v>5.5514866588167404</v>
      </c>
      <c r="J1701" s="37">
        <f t="shared" si="53"/>
        <v>0.18560416296356197</v>
      </c>
      <c r="K1701" s="34">
        <f>((J1701-MIN(J$2:J$3986))/(MAX(J$2:J$3986)-MIN(J$2:J$3986))*10)</f>
        <v>0.38065949840353935</v>
      </c>
      <c r="L1701" s="21" t="s">
        <v>11434</v>
      </c>
    </row>
    <row r="1702" spans="1:12">
      <c r="A1702" s="23" t="s">
        <v>212</v>
      </c>
      <c r="B1702" s="23" t="s">
        <v>11180</v>
      </c>
      <c r="C1702" s="23" t="s">
        <v>59</v>
      </c>
      <c r="D1702" s="23" t="s">
        <v>9857</v>
      </c>
      <c r="E1702" s="29">
        <f>VLOOKUP(A1702,Normalised!$A$2:$G$3986,7,FALSE)</f>
        <v>2.1451598792396033E-2</v>
      </c>
      <c r="F1702" s="30">
        <f>VLOOKUP(A1702,Normalised!$A$2:$K$3986,9,FALSE)</f>
        <v>5.5348643143237036E-2</v>
      </c>
      <c r="G1702" s="31">
        <f>AVERAGE(VLOOKUP(A1702,Normalised!$A$2:$Q$3986,13,FALSE),VLOOKUP(A1702,Normalised!$A$2:$Q$3986,15,FALSE))</f>
        <v>7.8050501929116054</v>
      </c>
      <c r="H1702" s="31">
        <f>VLOOKUP(A1702,Normalised!$A$2:$Q$3986,17,FALSE)</f>
        <v>2.945665445665445</v>
      </c>
      <c r="I1702" s="32">
        <f t="shared" si="52"/>
        <v>5.3753578192885252</v>
      </c>
      <c r="J1702" s="37">
        <f t="shared" si="53"/>
        <v>0.18549178245600711</v>
      </c>
      <c r="K1702" s="34">
        <f>((J1702-MIN(J$2:J$3986))/(MAX(J$2:J$3986)-MIN(J$2:J$3986))*10)</f>
        <v>0.38042901484674235</v>
      </c>
      <c r="L1702" s="21" t="s">
        <v>11434</v>
      </c>
    </row>
    <row r="1703" spans="1:12">
      <c r="A1703" s="23" t="s">
        <v>2128</v>
      </c>
      <c r="B1703" s="23" t="s">
        <v>5913</v>
      </c>
      <c r="C1703" s="23" t="s">
        <v>69</v>
      </c>
      <c r="D1703" s="23" t="s">
        <v>5787</v>
      </c>
      <c r="E1703" s="29">
        <f>VLOOKUP(A1703,Normalised!$A$2:$G$3986,7,FALSE)</f>
        <v>1.3111866385307334E-2</v>
      </c>
      <c r="F1703" s="30">
        <f>VLOOKUP(A1703,Normalised!$A$2:$K$3986,9,FALSE)</f>
        <v>8.7405543885763839E-2</v>
      </c>
      <c r="G1703" s="31">
        <f>AVERAGE(VLOOKUP(A1703,Normalised!$A$2:$Q$3986,13,FALSE),VLOOKUP(A1703,Normalised!$A$2:$Q$3986,15,FALSE))</f>
        <v>5.0407022553624179</v>
      </c>
      <c r="H1703" s="31">
        <f>VLOOKUP(A1703,Normalised!$A$2:$Q$3986,17,FALSE)</f>
        <v>6.0622710622710629</v>
      </c>
      <c r="I1703" s="32">
        <f t="shared" si="52"/>
        <v>5.5514866588167404</v>
      </c>
      <c r="J1703" s="37">
        <f t="shared" si="53"/>
        <v>0.18529808526895647</v>
      </c>
      <c r="K1703" s="34">
        <f>((J1703-MIN(J$2:J$3986))/(MAX(J$2:J$3986)-MIN(J$2:J$3986))*10)</f>
        <v>0.38003175719428683</v>
      </c>
      <c r="L1703" s="21" t="s">
        <v>11434</v>
      </c>
    </row>
    <row r="1704" spans="1:12">
      <c r="A1704" s="23" t="s">
        <v>174</v>
      </c>
      <c r="B1704" s="23" t="s">
        <v>11251</v>
      </c>
      <c r="C1704" s="23" t="s">
        <v>32</v>
      </c>
      <c r="D1704" s="23" t="s">
        <v>9857</v>
      </c>
      <c r="E1704" s="29">
        <f>VLOOKUP(A1704,Normalised!$A$2:$G$3986,7,FALSE)</f>
        <v>1.3690914214886794E-2</v>
      </c>
      <c r="F1704" s="30">
        <f>VLOOKUP(A1704,Normalised!$A$2:$K$3986,9,FALSE)</f>
        <v>6.8901320719706644E-2</v>
      </c>
      <c r="G1704" s="31">
        <f>AVERAGE(VLOOKUP(A1704,Normalised!$A$2:$Q$3986,13,FALSE),VLOOKUP(A1704,Normalised!$A$2:$Q$3986,15,FALSE))</f>
        <v>6.8357209442575986</v>
      </c>
      <c r="H1704" s="31">
        <f>VLOOKUP(A1704,Normalised!$A$2:$Q$3986,17,FALSE)</f>
        <v>6.6422466422466417</v>
      </c>
      <c r="I1704" s="32">
        <f t="shared" si="52"/>
        <v>6.7389837932521202</v>
      </c>
      <c r="J1704" s="37">
        <f t="shared" si="53"/>
        <v>0.18524712190465611</v>
      </c>
      <c r="K1704" s="34">
        <f>((J1704-MIN(J$2:J$3986))/(MAX(J$2:J$3986)-MIN(J$2:J$3986))*10)</f>
        <v>0.37992723535392631</v>
      </c>
      <c r="L1704" s="21" t="s">
        <v>11434</v>
      </c>
    </row>
    <row r="1705" spans="1:12">
      <c r="A1705" s="23" t="s">
        <v>515</v>
      </c>
      <c r="B1705" s="23" t="s">
        <v>10646</v>
      </c>
      <c r="C1705" s="23" t="s">
        <v>33</v>
      </c>
      <c r="D1705" s="23" t="s">
        <v>9857</v>
      </c>
      <c r="E1705" s="29">
        <f>VLOOKUP(A1705,Normalised!$A$2:$G$3986,7,FALSE)</f>
        <v>4.1246317128018004E-2</v>
      </c>
      <c r="F1705" s="30">
        <f>VLOOKUP(A1705,Normalised!$A$2:$K$3986,9,FALSE)</f>
        <v>4.1283383207596884E-2</v>
      </c>
      <c r="G1705" s="31">
        <f>AVERAGE(VLOOKUP(A1705,Normalised!$A$2:$Q$3986,13,FALSE),VLOOKUP(A1705,Normalised!$A$2:$Q$3986,15,FALSE))</f>
        <v>7.4422140424319174</v>
      </c>
      <c r="H1705" s="31">
        <f>VLOOKUP(A1705,Normalised!$A$2:$Q$3986,17,FALSE)</f>
        <v>0</v>
      </c>
      <c r="I1705" s="32">
        <f t="shared" si="52"/>
        <v>3.7211070212159587</v>
      </c>
      <c r="J1705" s="37">
        <f t="shared" si="53"/>
        <v>0.18504507867686498</v>
      </c>
      <c r="K1705" s="34">
        <f>((J1705-MIN(J$2:J$3986))/(MAX(J$2:J$3986)-MIN(J$2:J$3986))*10)</f>
        <v>0.37951286063021977</v>
      </c>
      <c r="L1705" s="21" t="s">
        <v>11434</v>
      </c>
    </row>
    <row r="1706" spans="1:12">
      <c r="A1706" s="23" t="s">
        <v>663</v>
      </c>
      <c r="B1706" s="23" t="s">
        <v>7073</v>
      </c>
      <c r="C1706" s="23" t="s">
        <v>38</v>
      </c>
      <c r="D1706" s="23" t="s">
        <v>9857</v>
      </c>
      <c r="E1706" s="29">
        <f>VLOOKUP(A1706,Normalised!$A$2:$G$3986,7,FALSE)</f>
        <v>4.0891354948567951E-2</v>
      </c>
      <c r="F1706" s="30">
        <f>VLOOKUP(A1706,Normalised!$A$2:$K$3986,9,FALSE)</f>
        <v>3.3717667586239418E-2</v>
      </c>
      <c r="G1706" s="31">
        <f>AVERAGE(VLOOKUP(A1706,Normalised!$A$2:$Q$3986,13,FALSE),VLOOKUP(A1706,Normalised!$A$2:$Q$3986,15,FALSE))</f>
        <v>5.9779325204052114</v>
      </c>
      <c r="H1706" s="31">
        <f>VLOOKUP(A1706,Normalised!$A$2:$Q$3986,17,FALSE)</f>
        <v>3.1990231990231992</v>
      </c>
      <c r="I1706" s="32">
        <f t="shared" si="52"/>
        <v>4.5884778597142049</v>
      </c>
      <c r="J1706" s="37">
        <f t="shared" si="53"/>
        <v>0.18494924190387493</v>
      </c>
      <c r="K1706" s="34">
        <f>((J1706-MIN(J$2:J$3986))/(MAX(J$2:J$3986)-MIN(J$2:J$3986))*10)</f>
        <v>0.37931630696810092</v>
      </c>
      <c r="L1706" s="21" t="s">
        <v>11434</v>
      </c>
    </row>
    <row r="1707" spans="1:12">
      <c r="A1707" s="23" t="s">
        <v>160</v>
      </c>
      <c r="B1707" s="23" t="s">
        <v>11273</v>
      </c>
      <c r="C1707" s="23" t="s">
        <v>32</v>
      </c>
      <c r="D1707" s="23" t="s">
        <v>9857</v>
      </c>
      <c r="E1707" s="29">
        <f>VLOOKUP(A1707,Normalised!$A$2:$G$3986,7,FALSE)</f>
        <v>1.5343050131271701E-2</v>
      </c>
      <c r="F1707" s="30">
        <f>VLOOKUP(A1707,Normalised!$A$2:$K$3986,9,FALSE)</f>
        <v>6.1181830390598005E-2</v>
      </c>
      <c r="G1707" s="31">
        <f>AVERAGE(VLOOKUP(A1707,Normalised!$A$2:$Q$3986,13,FALSE),VLOOKUP(A1707,Normalised!$A$2:$Q$3986,15,FALSE))</f>
        <v>6.8357209442575986</v>
      </c>
      <c r="H1707" s="31">
        <f>VLOOKUP(A1707,Normalised!$A$2:$Q$3986,17,FALSE)</f>
        <v>6.6422466422466417</v>
      </c>
      <c r="I1707" s="32">
        <f t="shared" si="52"/>
        <v>6.7389837932521202</v>
      </c>
      <c r="J1707" s="37">
        <f t="shared" si="53"/>
        <v>0.18494511324866131</v>
      </c>
      <c r="K1707" s="34">
        <f>((J1707-MIN(J$2:J$3986))/(MAX(J$2:J$3986)-MIN(J$2:J$3986))*10)</f>
        <v>0.37930783942191226</v>
      </c>
      <c r="L1707" s="21" t="s">
        <v>11434</v>
      </c>
    </row>
    <row r="1708" spans="1:12">
      <c r="A1708" s="23" t="s">
        <v>221</v>
      </c>
      <c r="B1708" s="23" t="s">
        <v>9591</v>
      </c>
      <c r="C1708" s="23" t="s">
        <v>59</v>
      </c>
      <c r="D1708" s="23" t="s">
        <v>9857</v>
      </c>
      <c r="E1708" s="29">
        <f>VLOOKUP(A1708,Normalised!$A$2:$G$3986,7,FALSE)</f>
        <v>2.0164880433043781E-2</v>
      </c>
      <c r="F1708" s="30">
        <f>VLOOKUP(A1708,Normalised!$A$2:$K$3986,9,FALSE)</f>
        <v>5.8352375767976521E-2</v>
      </c>
      <c r="G1708" s="31">
        <f>AVERAGE(VLOOKUP(A1708,Normalised!$A$2:$Q$3986,13,FALSE),VLOOKUP(A1708,Normalised!$A$2:$Q$3986,15,FALSE))</f>
        <v>7.8050501929116054</v>
      </c>
      <c r="H1708" s="31">
        <f>VLOOKUP(A1708,Normalised!$A$2:$Q$3986,17,FALSE)</f>
        <v>2.945665445665445</v>
      </c>
      <c r="I1708" s="32">
        <f t="shared" si="52"/>
        <v>5.3753578192885252</v>
      </c>
      <c r="J1708" s="37">
        <f t="shared" si="53"/>
        <v>0.18493560156026059</v>
      </c>
      <c r="K1708" s="34">
        <f>((J1708-MIN(J$2:J$3986))/(MAX(J$2:J$3986)-MIN(J$2:J$3986))*10)</f>
        <v>0.37928833169925247</v>
      </c>
      <c r="L1708" s="21" t="s">
        <v>11434</v>
      </c>
    </row>
    <row r="1709" spans="1:12">
      <c r="A1709" s="23" t="s">
        <v>2705</v>
      </c>
      <c r="B1709" s="23" t="s">
        <v>4787</v>
      </c>
      <c r="C1709" s="23" t="s">
        <v>64</v>
      </c>
      <c r="D1709" s="23" t="s">
        <v>3404</v>
      </c>
      <c r="E1709" s="29">
        <f>VLOOKUP(A1709,Normalised!$A$2:$G$3986,7,FALSE)</f>
        <v>1.8138649683997636E-2</v>
      </c>
      <c r="F1709" s="30">
        <f>VLOOKUP(A1709,Normalised!$A$2:$K$3986,9,FALSE)</f>
        <v>5.9110997659548942E-2</v>
      </c>
      <c r="G1709" s="31">
        <f>AVERAGE(VLOOKUP(A1709,Normalised!$A$2:$Q$3986,13,FALSE),VLOOKUP(A1709,Normalised!$A$2:$Q$3986,15,FALSE))</f>
        <v>5.191504838438143</v>
      </c>
      <c r="H1709" s="31">
        <f>VLOOKUP(A1709,Normalised!$A$2:$Q$3986,17,FALSE)</f>
        <v>6.5476190476190492</v>
      </c>
      <c r="I1709" s="32">
        <f t="shared" si="52"/>
        <v>5.8695619430285966</v>
      </c>
      <c r="J1709" s="37">
        <f t="shared" si="53"/>
        <v>0.18462604972657123</v>
      </c>
      <c r="K1709" s="34">
        <f>((J1709-MIN(J$2:J$3986))/(MAX(J$2:J$3986)-MIN(J$2:J$3986))*10)</f>
        <v>0.37865346530476746</v>
      </c>
      <c r="L1709" s="21" t="s">
        <v>11434</v>
      </c>
    </row>
    <row r="1710" spans="1:12">
      <c r="A1710" s="23" t="s">
        <v>1606</v>
      </c>
      <c r="B1710" s="23" t="s">
        <v>7219</v>
      </c>
      <c r="C1710" s="23" t="s">
        <v>62</v>
      </c>
      <c r="D1710" s="23" t="s">
        <v>5787</v>
      </c>
      <c r="E1710" s="29">
        <f>VLOOKUP(A1710,Normalised!$A$2:$G$3986,7,FALSE)</f>
        <v>3.2757341816899696E-2</v>
      </c>
      <c r="F1710" s="30">
        <f>VLOOKUP(A1710,Normalised!$A$2:$K$3986,9,FALSE)</f>
        <v>4.8951615300788454E-2</v>
      </c>
      <c r="G1710" s="31">
        <f>AVERAGE(VLOOKUP(A1710,Normalised!$A$2:$Q$3986,13,FALSE),VLOOKUP(A1710,Normalised!$A$2:$Q$3986,15,FALSE))</f>
        <v>1.1693830026863694</v>
      </c>
      <c r="H1710" s="31">
        <f>VLOOKUP(A1710,Normalised!$A$2:$Q$3986,17,FALSE)</f>
        <v>6.6666666666666687</v>
      </c>
      <c r="I1710" s="32">
        <f t="shared" si="52"/>
        <v>3.918024834676519</v>
      </c>
      <c r="J1710" s="37">
        <f t="shared" si="53"/>
        <v>0.18452177404687578</v>
      </c>
      <c r="K1710" s="34">
        <f>((J1710-MIN(J$2:J$3986))/(MAX(J$2:J$3986)-MIN(J$2:J$3986))*10)</f>
        <v>0.37843960411062849</v>
      </c>
      <c r="L1710" s="21" t="s">
        <v>11434</v>
      </c>
    </row>
    <row r="1711" spans="1:12">
      <c r="A1711" s="23" t="s">
        <v>347</v>
      </c>
      <c r="B1711" s="23" t="s">
        <v>10946</v>
      </c>
      <c r="C1711" s="23" t="s">
        <v>49</v>
      </c>
      <c r="D1711" s="23" t="s">
        <v>9857</v>
      </c>
      <c r="E1711" s="29">
        <f>VLOOKUP(A1711,Normalised!$A$2:$G$3986,7,FALSE)</f>
        <v>5.2587665230754681E-3</v>
      </c>
      <c r="F1711" s="30">
        <f>VLOOKUP(A1711,Normalised!$A$2:$K$3986,9,FALSE)</f>
        <v>0.2982716748013487</v>
      </c>
      <c r="G1711" s="31">
        <f>AVERAGE(VLOOKUP(A1711,Normalised!$A$2:$Q$3986,13,FALSE),VLOOKUP(A1711,Normalised!$A$2:$Q$3986,15,FALSE))</f>
        <v>5.3182783103168605</v>
      </c>
      <c r="H1711" s="31">
        <f>VLOOKUP(A1711,Normalised!$A$2:$Q$3986,17,FALSE)</f>
        <v>2.6648351648351651</v>
      </c>
      <c r="I1711" s="32">
        <f t="shared" si="52"/>
        <v>3.9915567375760128</v>
      </c>
      <c r="J1711" s="37">
        <f t="shared" si="53"/>
        <v>0.18430879925070109</v>
      </c>
      <c r="K1711" s="34">
        <f>((J1711-MIN(J$2:J$3986))/(MAX(J$2:J$3986)-MIN(J$2:J$3986))*10)</f>
        <v>0.37800280960241273</v>
      </c>
      <c r="L1711" s="21" t="s">
        <v>11434</v>
      </c>
    </row>
    <row r="1712" spans="1:12">
      <c r="A1712" s="23" t="s">
        <v>2685</v>
      </c>
      <c r="B1712" s="23" t="s">
        <v>4827</v>
      </c>
      <c r="C1712" s="23" t="s">
        <v>64</v>
      </c>
      <c r="D1712" s="23" t="s">
        <v>3404</v>
      </c>
      <c r="E1712" s="29">
        <f>VLOOKUP(A1712,Normalised!$A$2:$G$3986,7,FALSE)</f>
        <v>1.9728702037879707E-2</v>
      </c>
      <c r="F1712" s="30">
        <f>VLOOKUP(A1712,Normalised!$A$2:$K$3986,9,FALSE)</f>
        <v>5.4026180656576994E-2</v>
      </c>
      <c r="G1712" s="31">
        <f>AVERAGE(VLOOKUP(A1712,Normalised!$A$2:$Q$3986,13,FALSE),VLOOKUP(A1712,Normalised!$A$2:$Q$3986,15,FALSE))</f>
        <v>5.191504838438143</v>
      </c>
      <c r="H1712" s="31">
        <f>VLOOKUP(A1712,Normalised!$A$2:$Q$3986,17,FALSE)</f>
        <v>6.5476190476190492</v>
      </c>
      <c r="I1712" s="32">
        <f t="shared" si="52"/>
        <v>5.8695619430285966</v>
      </c>
      <c r="J1712" s="37">
        <f t="shared" si="53"/>
        <v>0.184262159557811</v>
      </c>
      <c r="K1712" s="34">
        <f>((J1712-MIN(J$2:J$3986))/(MAX(J$2:J$3986)-MIN(J$2:J$3986))*10)</f>
        <v>0.37790715527107799</v>
      </c>
      <c r="L1712" s="21" t="s">
        <v>11434</v>
      </c>
    </row>
    <row r="1713" spans="1:12">
      <c r="A1713" s="23" t="s">
        <v>501</v>
      </c>
      <c r="B1713" s="23" t="s">
        <v>10669</v>
      </c>
      <c r="C1713" s="23" t="s">
        <v>33</v>
      </c>
      <c r="D1713" s="23" t="s">
        <v>9857</v>
      </c>
      <c r="E1713" s="29">
        <f>VLOOKUP(A1713,Normalised!$A$2:$G$3986,7,FALSE)</f>
        <v>4.9277831997937498E-2</v>
      </c>
      <c r="F1713" s="30">
        <f>VLOOKUP(A1713,Normalised!$A$2:$K$3986,9,FALSE)</f>
        <v>3.4117481826392453E-2</v>
      </c>
      <c r="G1713" s="31">
        <f>AVERAGE(VLOOKUP(A1713,Normalised!$A$2:$Q$3986,13,FALSE),VLOOKUP(A1713,Normalised!$A$2:$Q$3986,15,FALSE))</f>
        <v>7.4422140424319174</v>
      </c>
      <c r="H1713" s="31">
        <f>VLOOKUP(A1713,Normalised!$A$2:$Q$3986,17,FALSE)</f>
        <v>0</v>
      </c>
      <c r="I1713" s="32">
        <f t="shared" si="52"/>
        <v>3.7211070212159587</v>
      </c>
      <c r="J1713" s="37">
        <f t="shared" si="53"/>
        <v>0.18426106376463178</v>
      </c>
      <c r="K1713" s="34">
        <f>((J1713-MIN(J$2:J$3986))/(MAX(J$2:J$3986)-MIN(J$2:J$3986))*10)</f>
        <v>0.37790490788569986</v>
      </c>
      <c r="L1713" s="21" t="s">
        <v>11434</v>
      </c>
    </row>
    <row r="1714" spans="1:12">
      <c r="A1714" s="23" t="s">
        <v>713</v>
      </c>
      <c r="B1714" s="23" t="s">
        <v>10290</v>
      </c>
      <c r="C1714" s="23" t="s">
        <v>38</v>
      </c>
      <c r="D1714" s="23" t="s">
        <v>9857</v>
      </c>
      <c r="E1714" s="29">
        <f>VLOOKUP(A1714,Normalised!$A$2:$G$3986,7,FALSE)</f>
        <v>6.3366905926179884E-2</v>
      </c>
      <c r="F1714" s="30">
        <f>VLOOKUP(A1714,Normalised!$A$2:$K$3986,9,FALSE)</f>
        <v>2.1477200849246453E-2</v>
      </c>
      <c r="G1714" s="31">
        <f>AVERAGE(VLOOKUP(A1714,Normalised!$A$2:$Q$3986,13,FALSE),VLOOKUP(A1714,Normalised!$A$2:$Q$3986,15,FALSE))</f>
        <v>5.9779325204052114</v>
      </c>
      <c r="H1714" s="31">
        <f>VLOOKUP(A1714,Normalised!$A$2:$Q$3986,17,FALSE)</f>
        <v>3.1990231990231992</v>
      </c>
      <c r="I1714" s="32">
        <f t="shared" si="52"/>
        <v>4.5884778597142049</v>
      </c>
      <c r="J1714" s="37">
        <f t="shared" si="53"/>
        <v>0.18414910269371243</v>
      </c>
      <c r="K1714" s="34">
        <f>((J1714-MIN(J$2:J$3986))/(MAX(J$2:J$3986)-MIN(J$2:J$3986))*10)</f>
        <v>0.37767528456035859</v>
      </c>
      <c r="L1714" s="21" t="s">
        <v>11434</v>
      </c>
    </row>
    <row r="1715" spans="1:12">
      <c r="A1715" s="23" t="s">
        <v>1763</v>
      </c>
      <c r="B1715" s="23" t="s">
        <v>5885</v>
      </c>
      <c r="C1715" s="23" t="s">
        <v>48</v>
      </c>
      <c r="D1715" s="23" t="s">
        <v>5787</v>
      </c>
      <c r="E1715" s="29">
        <f>VLOOKUP(A1715,Normalised!$A$2:$G$3986,7,FALSE)</f>
        <v>4.792016587860632E-2</v>
      </c>
      <c r="F1715" s="30">
        <f>VLOOKUP(A1715,Normalised!$A$2:$K$3986,9,FALSE)</f>
        <v>2.1518207437980098E-2</v>
      </c>
      <c r="G1715" s="31">
        <f>AVERAGE(VLOOKUP(A1715,Normalised!$A$2:$Q$3986,13,FALSE),VLOOKUP(A1715,Normalised!$A$2:$Q$3986,15,FALSE))</f>
        <v>6.2189551971247674</v>
      </c>
      <c r="H1715" s="31">
        <f>VLOOKUP(A1715,Normalised!$A$2:$Q$3986,17,FALSE)</f>
        <v>5.8302808302808309</v>
      </c>
      <c r="I1715" s="32">
        <f t="shared" si="52"/>
        <v>6.0246180137027991</v>
      </c>
      <c r="J1715" s="37">
        <f t="shared" si="53"/>
        <v>0.18383067118640947</v>
      </c>
      <c r="K1715" s="34">
        <f>((J1715-MIN(J$2:J$3986))/(MAX(J$2:J$3986)-MIN(J$2:J$3986))*10)</f>
        <v>0.37702220665569097</v>
      </c>
      <c r="L1715" s="21" t="s">
        <v>11434</v>
      </c>
    </row>
    <row r="1716" spans="1:12">
      <c r="A1716" s="23" t="s">
        <v>259</v>
      </c>
      <c r="B1716" s="23" t="s">
        <v>11097</v>
      </c>
      <c r="C1716" s="23" t="s">
        <v>59</v>
      </c>
      <c r="D1716" s="23" t="s">
        <v>9857</v>
      </c>
      <c r="E1716" s="29">
        <f>VLOOKUP(A1716,Normalised!$A$2:$G$3986,7,FALSE)</f>
        <v>2.224501972300362E-2</v>
      </c>
      <c r="F1716" s="30">
        <f>VLOOKUP(A1716,Normalised!$A$2:$K$3986,9,FALSE)</f>
        <v>5.172981168749289E-2</v>
      </c>
      <c r="G1716" s="31">
        <f>AVERAGE(VLOOKUP(A1716,Normalised!$A$2:$Q$3986,13,FALSE),VLOOKUP(A1716,Normalised!$A$2:$Q$3986,15,FALSE))</f>
        <v>7.8050501929116054</v>
      </c>
      <c r="H1716" s="31">
        <f>VLOOKUP(A1716,Normalised!$A$2:$Q$3986,17,FALSE)</f>
        <v>2.945665445665445</v>
      </c>
      <c r="I1716" s="32">
        <f t="shared" si="52"/>
        <v>5.3753578192885252</v>
      </c>
      <c r="J1716" s="37">
        <f t="shared" si="53"/>
        <v>0.18356661120545975</v>
      </c>
      <c r="K1716" s="34">
        <f>((J1716-MIN(J$2:J$3986))/(MAX(J$2:J$3986)-MIN(J$2:J$3986))*10)</f>
        <v>0.37648064046292995</v>
      </c>
      <c r="L1716" s="21" t="s">
        <v>11434</v>
      </c>
    </row>
    <row r="1717" spans="1:12">
      <c r="A1717" s="23" t="s">
        <v>1441</v>
      </c>
      <c r="B1717" s="23" t="s">
        <v>7508</v>
      </c>
      <c r="C1717" s="23" t="s">
        <v>66</v>
      </c>
      <c r="D1717" s="23" t="s">
        <v>5787</v>
      </c>
      <c r="E1717" s="29">
        <f>VLOOKUP(A1717,Normalised!$A$2:$G$3986,7,FALSE)</f>
        <v>3.1211634212019137E-2</v>
      </c>
      <c r="F1717" s="30">
        <f>VLOOKUP(A1717,Normalised!$A$2:$K$3986,9,FALSE)</f>
        <v>3.5911520083489412E-2</v>
      </c>
      <c r="G1717" s="31">
        <f>AVERAGE(VLOOKUP(A1717,Normalised!$A$2:$Q$3986,13,FALSE),VLOOKUP(A1717,Normalised!$A$2:$Q$3986,15,FALSE))</f>
        <v>3.0568868280286834</v>
      </c>
      <c r="H1717" s="31">
        <f>VLOOKUP(A1717,Normalised!$A$2:$Q$3986,17,FALSE)</f>
        <v>7.9731379731379723</v>
      </c>
      <c r="I1717" s="32">
        <f t="shared" si="52"/>
        <v>5.5150124005833279</v>
      </c>
      <c r="J1717" s="37">
        <f t="shared" si="53"/>
        <v>0.18352656245546758</v>
      </c>
      <c r="K1717" s="34">
        <f>((J1717-MIN(J$2:J$3986))/(MAX(J$2:J$3986)-MIN(J$2:J$3986))*10)</f>
        <v>0.37639850363560723</v>
      </c>
      <c r="L1717" s="21" t="s">
        <v>11434</v>
      </c>
    </row>
    <row r="1718" spans="1:12">
      <c r="A1718" s="23" t="s">
        <v>2104</v>
      </c>
      <c r="B1718" s="23" t="s">
        <v>5956</v>
      </c>
      <c r="C1718" s="23" t="s">
        <v>69</v>
      </c>
      <c r="D1718" s="23" t="s">
        <v>5787</v>
      </c>
      <c r="E1718" s="29">
        <f>VLOOKUP(A1718,Normalised!$A$2:$G$3986,7,FALSE)</f>
        <v>1.2019397968793862E-2</v>
      </c>
      <c r="F1718" s="30">
        <f>VLOOKUP(A1718,Normalised!$A$2:$K$3986,9,FALSE)</f>
        <v>9.2531367477469442E-2</v>
      </c>
      <c r="G1718" s="31">
        <f>AVERAGE(VLOOKUP(A1718,Normalised!$A$2:$Q$3986,13,FALSE),VLOOKUP(A1718,Normalised!$A$2:$Q$3986,15,FALSE))</f>
        <v>5.0407022553624179</v>
      </c>
      <c r="H1718" s="31">
        <f>VLOOKUP(A1718,Normalised!$A$2:$Q$3986,17,FALSE)</f>
        <v>6.0622710622710629</v>
      </c>
      <c r="I1718" s="32">
        <f t="shared" si="52"/>
        <v>5.5514866588167404</v>
      </c>
      <c r="J1718" s="37">
        <f t="shared" si="53"/>
        <v>0.1834539210949255</v>
      </c>
      <c r="K1718" s="34">
        <f>((J1718-MIN(J$2:J$3986))/(MAX(J$2:J$3986)-MIN(J$2:J$3986))*10)</f>
        <v>0.37624952193484268</v>
      </c>
      <c r="L1718" s="21" t="s">
        <v>11434</v>
      </c>
    </row>
    <row r="1719" spans="1:12">
      <c r="A1719" s="23" t="s">
        <v>231</v>
      </c>
      <c r="B1719" s="23" t="s">
        <v>11151</v>
      </c>
      <c r="C1719" s="23" t="s">
        <v>59</v>
      </c>
      <c r="D1719" s="23" t="s">
        <v>9857</v>
      </c>
      <c r="E1719" s="29">
        <f>VLOOKUP(A1719,Normalised!$A$2:$G$3986,7,FALSE)</f>
        <v>2.1152884318136455E-2</v>
      </c>
      <c r="F1719" s="30">
        <f>VLOOKUP(A1719,Normalised!$A$2:$K$3986,9,FALSE)</f>
        <v>5.4241465247428636E-2</v>
      </c>
      <c r="G1719" s="31">
        <f>AVERAGE(VLOOKUP(A1719,Normalised!$A$2:$Q$3986,13,FALSE),VLOOKUP(A1719,Normalised!$A$2:$Q$3986,15,FALSE))</f>
        <v>7.8050501929116054</v>
      </c>
      <c r="H1719" s="31">
        <f>VLOOKUP(A1719,Normalised!$A$2:$Q$3986,17,FALSE)</f>
        <v>2.945665445665445</v>
      </c>
      <c r="I1719" s="32">
        <f t="shared" si="52"/>
        <v>5.3753578192885252</v>
      </c>
      <c r="J1719" s="37">
        <f t="shared" si="53"/>
        <v>0.18338738681347722</v>
      </c>
      <c r="K1719" s="34">
        <f>((J1719-MIN(J$2:J$3986))/(MAX(J$2:J$3986)-MIN(J$2:J$3986))*10)</f>
        <v>0.37611306537159356</v>
      </c>
      <c r="L1719" s="21" t="s">
        <v>11434</v>
      </c>
    </row>
    <row r="1720" spans="1:12">
      <c r="A1720" s="23" t="s">
        <v>2086</v>
      </c>
      <c r="B1720" s="23" t="s">
        <v>5991</v>
      </c>
      <c r="C1720" s="23" t="s">
        <v>69</v>
      </c>
      <c r="D1720" s="23" t="s">
        <v>5787</v>
      </c>
      <c r="E1720" s="29">
        <f>VLOOKUP(A1720,Normalised!$A$2:$G$3986,7,FALSE)</f>
        <v>1.1398200154856602E-2</v>
      </c>
      <c r="F1720" s="30">
        <f>VLOOKUP(A1720,Normalised!$A$2:$K$3986,9,FALSE)</f>
        <v>9.7462409772690217E-2</v>
      </c>
      <c r="G1720" s="31">
        <f>AVERAGE(VLOOKUP(A1720,Normalised!$A$2:$Q$3986,13,FALSE),VLOOKUP(A1720,Normalised!$A$2:$Q$3986,15,FALSE))</f>
        <v>5.0407022553624179</v>
      </c>
      <c r="H1720" s="31">
        <f>VLOOKUP(A1720,Normalised!$A$2:$Q$3986,17,FALSE)</f>
        <v>6.0622710622710629</v>
      </c>
      <c r="I1720" s="32">
        <f t="shared" si="52"/>
        <v>5.5514866588167404</v>
      </c>
      <c r="J1720" s="37">
        <f t="shared" si="53"/>
        <v>0.18338377486191859</v>
      </c>
      <c r="K1720" s="34">
        <f>((J1720-MIN(J$2:J$3986))/(MAX(J$2:J$3986)-MIN(J$2:J$3986))*10)</f>
        <v>0.37610565754384545</v>
      </c>
      <c r="L1720" s="21" t="s">
        <v>11434</v>
      </c>
    </row>
    <row r="1721" spans="1:12">
      <c r="A1721" s="23" t="s">
        <v>1760</v>
      </c>
      <c r="B1721" s="23" t="s">
        <v>6941</v>
      </c>
      <c r="C1721" s="23" t="s">
        <v>48</v>
      </c>
      <c r="D1721" s="23" t="s">
        <v>5787</v>
      </c>
      <c r="E1721" s="29">
        <f>VLOOKUP(A1721,Normalised!$A$2:$G$3986,7,FALSE)</f>
        <v>4.8781459301155766E-2</v>
      </c>
      <c r="F1721" s="30">
        <f>VLOOKUP(A1721,Normalised!$A$2:$K$3986,9,FALSE)</f>
        <v>2.095436684289248E-2</v>
      </c>
      <c r="G1721" s="31">
        <f>AVERAGE(VLOOKUP(A1721,Normalised!$A$2:$Q$3986,13,FALSE),VLOOKUP(A1721,Normalised!$A$2:$Q$3986,15,FALSE))</f>
        <v>6.2189551971247674</v>
      </c>
      <c r="H1721" s="31">
        <f>VLOOKUP(A1721,Normalised!$A$2:$Q$3986,17,FALSE)</f>
        <v>5.8302808302808309</v>
      </c>
      <c r="I1721" s="32">
        <f t="shared" si="52"/>
        <v>6.0246180137027991</v>
      </c>
      <c r="J1721" s="37">
        <f t="shared" si="53"/>
        <v>0.18329598368104175</v>
      </c>
      <c r="K1721" s="34">
        <f>((J1721-MIN(J$2:J$3986))/(MAX(J$2:J$3986)-MIN(J$2:J$3986))*10)</f>
        <v>0.3759256047565413</v>
      </c>
      <c r="L1721" s="21" t="s">
        <v>11434</v>
      </c>
    </row>
    <row r="1722" spans="1:12">
      <c r="A1722" s="23" t="s">
        <v>2083</v>
      </c>
      <c r="B1722" s="23" t="s">
        <v>5997</v>
      </c>
      <c r="C1722" s="23" t="s">
        <v>69</v>
      </c>
      <c r="D1722" s="23" t="s">
        <v>5787</v>
      </c>
      <c r="E1722" s="29">
        <f>VLOOKUP(A1722,Normalised!$A$2:$G$3986,7,FALSE)</f>
        <v>9.2298502497359311E-3</v>
      </c>
      <c r="F1722" s="30">
        <f>VLOOKUP(A1722,Normalised!$A$2:$K$3986,9,FALSE)</f>
        <v>0.12001603357619486</v>
      </c>
      <c r="G1722" s="31">
        <f>AVERAGE(VLOOKUP(A1722,Normalised!$A$2:$Q$3986,13,FALSE),VLOOKUP(A1722,Normalised!$A$2:$Q$3986,15,FALSE))</f>
        <v>5.0407022553624179</v>
      </c>
      <c r="H1722" s="31">
        <f>VLOOKUP(A1722,Normalised!$A$2:$Q$3986,17,FALSE)</f>
        <v>6.0622710622710629</v>
      </c>
      <c r="I1722" s="32">
        <f t="shared" si="52"/>
        <v>5.5514866588167404</v>
      </c>
      <c r="J1722" s="37">
        <f t="shared" si="53"/>
        <v>0.18320939545026307</v>
      </c>
      <c r="K1722" s="34">
        <f>((J1722-MIN(J$2:J$3986))/(MAX(J$2:J$3986)-MIN(J$2:J$3986))*10)</f>
        <v>0.37574801912500394</v>
      </c>
      <c r="L1722" s="21" t="s">
        <v>11434</v>
      </c>
    </row>
    <row r="1723" spans="1:12">
      <c r="A1723" s="23" t="s">
        <v>1672</v>
      </c>
      <c r="B1723" s="23" t="s">
        <v>7099</v>
      </c>
      <c r="C1723" s="23" t="s">
        <v>74</v>
      </c>
      <c r="D1723" s="23" t="s">
        <v>5787</v>
      </c>
      <c r="E1723" s="29">
        <f>VLOOKUP(A1723,Normalised!$A$2:$G$3986,7,FALSE)</f>
        <v>1.3146816128092391E-2</v>
      </c>
      <c r="F1723" s="30">
        <f>VLOOKUP(A1723,Normalised!$A$2:$K$3986,9,FALSE)</f>
        <v>0.14159575089727541</v>
      </c>
      <c r="G1723" s="31">
        <f>AVERAGE(VLOOKUP(A1723,Normalised!$A$2:$Q$3986,13,FALSE),VLOOKUP(A1723,Normalised!$A$2:$Q$3986,15,FALSE))</f>
        <v>2.5631733519033264</v>
      </c>
      <c r="H1723" s="31">
        <f>VLOOKUP(A1723,Normalised!$A$2:$Q$3986,17,FALSE)</f>
        <v>4.0415140415140414</v>
      </c>
      <c r="I1723" s="32">
        <f t="shared" si="52"/>
        <v>3.3023436967086841</v>
      </c>
      <c r="J1723" s="37">
        <f t="shared" si="53"/>
        <v>0.18318828367033252</v>
      </c>
      <c r="K1723" s="34">
        <f>((J1723-MIN(J$2:J$3986))/(MAX(J$2:J$3986)-MIN(J$2:J$3986))*10)</f>
        <v>0.37570472052959281</v>
      </c>
      <c r="L1723" s="21" t="s">
        <v>11434</v>
      </c>
    </row>
    <row r="1724" spans="1:12">
      <c r="A1724" s="23" t="s">
        <v>136</v>
      </c>
      <c r="B1724" s="23" t="s">
        <v>11313</v>
      </c>
      <c r="C1724" s="23" t="s">
        <v>32</v>
      </c>
      <c r="D1724" s="23" t="s">
        <v>9857</v>
      </c>
      <c r="E1724" s="29">
        <f>VLOOKUP(A1724,Normalised!$A$2:$G$3986,7,FALSE)</f>
        <v>8.1235737361643936E-3</v>
      </c>
      <c r="F1724" s="30">
        <f>VLOOKUP(A1724,Normalised!$A$2:$K$3986,9,FALSE)</f>
        <v>0.11224528501116916</v>
      </c>
      <c r="G1724" s="31">
        <f>AVERAGE(VLOOKUP(A1724,Normalised!$A$2:$Q$3986,13,FALSE),VLOOKUP(A1724,Normalised!$A$2:$Q$3986,15,FALSE))</f>
        <v>6.8357209442575986</v>
      </c>
      <c r="H1724" s="31">
        <f>VLOOKUP(A1724,Normalised!$A$2:$Q$3986,17,FALSE)</f>
        <v>6.6422466422466417</v>
      </c>
      <c r="I1724" s="32">
        <f t="shared" si="52"/>
        <v>6.7389837932521202</v>
      </c>
      <c r="J1724" s="37">
        <f t="shared" si="53"/>
        <v>0.18316249408750473</v>
      </c>
      <c r="K1724" s="34">
        <f>((J1724-MIN(J$2:J$3986))/(MAX(J$2:J$3986)-MIN(J$2:J$3986))*10)</f>
        <v>0.375651828129409</v>
      </c>
      <c r="L1724" s="21" t="s">
        <v>11434</v>
      </c>
    </row>
    <row r="1725" spans="1:12">
      <c r="A1725" s="23" t="s">
        <v>526</v>
      </c>
      <c r="B1725" s="23" t="s">
        <v>10624</v>
      </c>
      <c r="C1725" s="23" t="s">
        <v>33</v>
      </c>
      <c r="D1725" s="23" t="s">
        <v>9857</v>
      </c>
      <c r="E1725" s="29">
        <f>VLOOKUP(A1725,Normalised!$A$2:$G$3986,7,FALSE)</f>
        <v>3.1787239850970178E-2</v>
      </c>
      <c r="F1725" s="30">
        <f>VLOOKUP(A1725,Normalised!$A$2:$K$3986,9,FALSE)</f>
        <v>5.1904089689610883E-2</v>
      </c>
      <c r="G1725" s="31">
        <f>AVERAGE(VLOOKUP(A1725,Normalised!$A$2:$Q$3986,13,FALSE),VLOOKUP(A1725,Normalised!$A$2:$Q$3986,15,FALSE))</f>
        <v>7.4422140424319174</v>
      </c>
      <c r="H1725" s="31">
        <f>VLOOKUP(A1725,Normalised!$A$2:$Q$3986,17,FALSE)</f>
        <v>0</v>
      </c>
      <c r="I1725" s="32">
        <f t="shared" si="52"/>
        <v>3.7211070212159587</v>
      </c>
      <c r="J1725" s="37">
        <f t="shared" si="53"/>
        <v>0.18310864664369914</v>
      </c>
      <c r="K1725" s="34">
        <f>((J1725-MIN(J$2:J$3986))/(MAX(J$2:J$3986)-MIN(J$2:J$3986))*10)</f>
        <v>0.37554139126946967</v>
      </c>
      <c r="L1725" s="21" t="s">
        <v>11434</v>
      </c>
    </row>
    <row r="1726" spans="1:12">
      <c r="A1726" s="23" t="s">
        <v>990</v>
      </c>
      <c r="B1726" s="23" t="s">
        <v>9796</v>
      </c>
      <c r="C1726" s="23" t="s">
        <v>14</v>
      </c>
      <c r="D1726" s="23" t="s">
        <v>8680</v>
      </c>
      <c r="E1726" s="29">
        <f>VLOOKUP(A1726,Normalised!$A$2:$G$3986,7,FALSE)</f>
        <v>5.2448921143626072E-3</v>
      </c>
      <c r="F1726" s="30">
        <f>VLOOKUP(A1726,Normalised!$A$2:$K$3986,9,FALSE)</f>
        <v>0.21216809010787807</v>
      </c>
      <c r="G1726" s="31">
        <f>AVERAGE(VLOOKUP(A1726,Normalised!$A$2:$Q$3986,13,FALSE),VLOOKUP(A1726,Normalised!$A$2:$Q$3986,15,FALSE))</f>
        <v>5.4054705708233399</v>
      </c>
      <c r="H1726" s="31">
        <f>VLOOKUP(A1726,Normalised!$A$2:$Q$3986,17,FALSE)</f>
        <v>5.6227106227106241</v>
      </c>
      <c r="I1726" s="32">
        <f t="shared" si="52"/>
        <v>5.514090596766982</v>
      </c>
      <c r="J1726" s="37">
        <f t="shared" si="53"/>
        <v>0.18307547707598948</v>
      </c>
      <c r="K1726" s="34">
        <f>((J1726-MIN(J$2:J$3986))/(MAX(J$2:J$3986)-MIN(J$2:J$3986))*10)</f>
        <v>0.37547336310240159</v>
      </c>
      <c r="L1726" s="21" t="s">
        <v>11434</v>
      </c>
    </row>
    <row r="1727" spans="1:12">
      <c r="A1727" s="23" t="s">
        <v>153</v>
      </c>
      <c r="B1727" s="23" t="s">
        <v>11285</v>
      </c>
      <c r="C1727" s="23" t="s">
        <v>32</v>
      </c>
      <c r="D1727" s="23" t="s">
        <v>9857</v>
      </c>
      <c r="E1727" s="29">
        <f>VLOOKUP(A1727,Normalised!$A$2:$G$3986,7,FALSE)</f>
        <v>7.6668383286557012E-3</v>
      </c>
      <c r="F1727" s="30">
        <f>VLOOKUP(A1727,Normalised!$A$2:$K$3986,9,FALSE)</f>
        <v>0.11866281614798457</v>
      </c>
      <c r="G1727" s="31">
        <f>AVERAGE(VLOOKUP(A1727,Normalised!$A$2:$Q$3986,13,FALSE),VLOOKUP(A1727,Normalised!$A$2:$Q$3986,15,FALSE))</f>
        <v>6.8357209442575986</v>
      </c>
      <c r="H1727" s="31">
        <f>VLOOKUP(A1727,Normalised!$A$2:$Q$3986,17,FALSE)</f>
        <v>6.6422466422466417</v>
      </c>
      <c r="I1727" s="32">
        <f t="shared" si="52"/>
        <v>6.7389837932521202</v>
      </c>
      <c r="J1727" s="37">
        <f t="shared" si="53"/>
        <v>0.18302417422950393</v>
      </c>
      <c r="K1727" s="34">
        <f>((J1727-MIN(J$2:J$3986))/(MAX(J$2:J$3986)-MIN(J$2:J$3986))*10)</f>
        <v>0.37536814501085641</v>
      </c>
      <c r="L1727" s="21" t="s">
        <v>11434</v>
      </c>
    </row>
    <row r="1728" spans="1:12">
      <c r="A1728" s="23" t="s">
        <v>1561</v>
      </c>
      <c r="B1728" s="23" t="s">
        <v>7293</v>
      </c>
      <c r="C1728" s="23" t="s">
        <v>62</v>
      </c>
      <c r="D1728" s="23" t="s">
        <v>5787</v>
      </c>
      <c r="E1728" s="29">
        <f>VLOOKUP(A1728,Normalised!$A$2:$G$3986,7,FALSE)</f>
        <v>3.1872744351361046E-2</v>
      </c>
      <c r="F1728" s="30">
        <f>VLOOKUP(A1728,Normalised!$A$2:$K$3986,9,FALSE)</f>
        <v>4.9064383419805971E-2</v>
      </c>
      <c r="G1728" s="31">
        <f>AVERAGE(VLOOKUP(A1728,Normalised!$A$2:$Q$3986,13,FALSE),VLOOKUP(A1728,Normalised!$A$2:$Q$3986,15,FALSE))</f>
        <v>1.1693830026863694</v>
      </c>
      <c r="H1728" s="31">
        <f>VLOOKUP(A1728,Normalised!$A$2:$Q$3986,17,FALSE)</f>
        <v>6.6666666666666687</v>
      </c>
      <c r="I1728" s="32">
        <f t="shared" si="52"/>
        <v>3.918024834676519</v>
      </c>
      <c r="J1728" s="37">
        <f t="shared" si="53"/>
        <v>0.18298591546379744</v>
      </c>
      <c r="K1728" s="34">
        <f>((J1728-MIN(J$2:J$3986))/(MAX(J$2:J$3986)-MIN(J$2:J$3986))*10)</f>
        <v>0.3752896793001157</v>
      </c>
      <c r="L1728" s="21" t="s">
        <v>11434</v>
      </c>
    </row>
    <row r="1729" spans="1:12">
      <c r="A1729" s="23" t="s">
        <v>2142</v>
      </c>
      <c r="B1729" s="23" t="s">
        <v>5891</v>
      </c>
      <c r="C1729" s="23" t="s">
        <v>43</v>
      </c>
      <c r="D1729" s="23" t="s">
        <v>5787</v>
      </c>
      <c r="E1729" s="29">
        <f>VLOOKUP(A1729,Normalised!$A$2:$G$3986,7,FALSE)</f>
        <v>7.136774355300358E-3</v>
      </c>
      <c r="F1729" s="30">
        <f>VLOOKUP(A1729,Normalised!$A$2:$K$3986,9,FALSE)</f>
        <v>0.12361436173757219</v>
      </c>
      <c r="G1729" s="31">
        <f>AVERAGE(VLOOKUP(A1729,Normalised!$A$2:$Q$3986,13,FALSE),VLOOKUP(A1729,Normalised!$A$2:$Q$3986,15,FALSE))</f>
        <v>5.0983509309213231</v>
      </c>
      <c r="H1729" s="31">
        <f>VLOOKUP(A1729,Normalised!$A$2:$Q$3986,17,FALSE)</f>
        <v>8.7667887667887676</v>
      </c>
      <c r="I1729" s="32">
        <f t="shared" si="52"/>
        <v>6.9325698488550458</v>
      </c>
      <c r="J1729" s="37">
        <f t="shared" si="53"/>
        <v>0.18287529941846872</v>
      </c>
      <c r="K1729" s="34">
        <f>((J1729-MIN(J$2:J$3986))/(MAX(J$2:J$3986)-MIN(J$2:J$3986))*10)</f>
        <v>0.37506281451616968</v>
      </c>
      <c r="L1729" s="21" t="s">
        <v>11434</v>
      </c>
    </row>
    <row r="1730" spans="1:12">
      <c r="A1730" s="23" t="s">
        <v>585</v>
      </c>
      <c r="B1730" s="23" t="s">
        <v>10523</v>
      </c>
      <c r="C1730" s="23" t="s">
        <v>67</v>
      </c>
      <c r="D1730" s="23" t="s">
        <v>9857</v>
      </c>
      <c r="E1730" s="29">
        <f>VLOOKUP(A1730,Normalised!$A$2:$G$3986,7,FALSE)</f>
        <v>1.9153540434882408E-2</v>
      </c>
      <c r="F1730" s="30">
        <f>VLOOKUP(A1730,Normalised!$A$2:$K$3986,9,FALSE)</f>
        <v>6.3385934535031413E-2</v>
      </c>
      <c r="G1730" s="31">
        <f>AVERAGE(VLOOKUP(A1730,Normalised!$A$2:$Q$3986,13,FALSE),VLOOKUP(A1730,Normalised!$A$2:$Q$3986,15,FALSE))</f>
        <v>5.197232131241841</v>
      </c>
      <c r="H1730" s="31">
        <f>VLOOKUP(A1730,Normalised!$A$2:$Q$3986,17,FALSE)</f>
        <v>4.8778998778998774</v>
      </c>
      <c r="I1730" s="32">
        <f t="shared" ref="I1730:I1793" si="54">AVERAGE(G1730:H1730)</f>
        <v>5.0375660045708592</v>
      </c>
      <c r="J1730" s="37">
        <f t="shared" ref="J1730:J1793" si="55">E1730^(1/3)*F1730^(1/3)*I1730^(1/3)</f>
        <v>0.18287495687245872</v>
      </c>
      <c r="K1730" s="34">
        <f>((J1730-MIN(J$2:J$3986))/(MAX(J$2:J$3986)-MIN(J$2:J$3986))*10)</f>
        <v>0.375062111981322</v>
      </c>
      <c r="L1730" s="21" t="s">
        <v>11434</v>
      </c>
    </row>
    <row r="1731" spans="1:12">
      <c r="A1731" s="23" t="s">
        <v>504</v>
      </c>
      <c r="B1731" s="23" t="s">
        <v>4411</v>
      </c>
      <c r="C1731" s="23" t="s">
        <v>33</v>
      </c>
      <c r="D1731" s="23" t="s">
        <v>9857</v>
      </c>
      <c r="E1731" s="29">
        <f>VLOOKUP(A1731,Normalised!$A$2:$G$3986,7,FALSE)</f>
        <v>5.3683061785658098E-2</v>
      </c>
      <c r="F1731" s="30">
        <f>VLOOKUP(A1731,Normalised!$A$2:$K$3986,9,FALSE)</f>
        <v>3.0570411900932185E-2</v>
      </c>
      <c r="G1731" s="31">
        <f>AVERAGE(VLOOKUP(A1731,Normalised!$A$2:$Q$3986,13,FALSE),VLOOKUP(A1731,Normalised!$A$2:$Q$3986,15,FALSE))</f>
        <v>7.4422140424319174</v>
      </c>
      <c r="H1731" s="31">
        <f>VLOOKUP(A1731,Normalised!$A$2:$Q$3986,17,FALSE)</f>
        <v>0</v>
      </c>
      <c r="I1731" s="32">
        <f t="shared" si="54"/>
        <v>3.7211070212159587</v>
      </c>
      <c r="J1731" s="37">
        <f t="shared" si="55"/>
        <v>0.18278346654224553</v>
      </c>
      <c r="K1731" s="34">
        <f>((J1731-MIN(J$2:J$3986))/(MAX(J$2:J$3986)-MIN(J$2:J$3986))*10)</f>
        <v>0.3748744725305056</v>
      </c>
      <c r="L1731" s="21" t="s">
        <v>11434</v>
      </c>
    </row>
    <row r="1732" spans="1:12">
      <c r="A1732" s="23" t="s">
        <v>1590</v>
      </c>
      <c r="B1732" s="23" t="s">
        <v>5440</v>
      </c>
      <c r="C1732" s="23" t="s">
        <v>62</v>
      </c>
      <c r="D1732" s="23" t="s">
        <v>5787</v>
      </c>
      <c r="E1732" s="29">
        <f>VLOOKUP(A1732,Normalised!$A$2:$G$3986,7,FALSE)</f>
        <v>2.8443898710094239E-2</v>
      </c>
      <c r="F1732" s="30">
        <f>VLOOKUP(A1732,Normalised!$A$2:$K$3986,9,FALSE)</f>
        <v>5.4190207011511574E-2</v>
      </c>
      <c r="G1732" s="31">
        <f>AVERAGE(VLOOKUP(A1732,Normalised!$A$2:$Q$3986,13,FALSE),VLOOKUP(A1732,Normalised!$A$2:$Q$3986,15,FALSE))</f>
        <v>1.1693830026863694</v>
      </c>
      <c r="H1732" s="31">
        <f>VLOOKUP(A1732,Normalised!$A$2:$Q$3986,17,FALSE)</f>
        <v>6.6666666666666687</v>
      </c>
      <c r="I1732" s="32">
        <f t="shared" si="54"/>
        <v>3.918024834676519</v>
      </c>
      <c r="J1732" s="37">
        <f t="shared" si="55"/>
        <v>0.18210660838058665</v>
      </c>
      <c r="K1732" s="34">
        <f>((J1732-MIN(J$2:J$3986))/(MAX(J$2:J$3986)-MIN(J$2:J$3986))*10)</f>
        <v>0.37348628982924803</v>
      </c>
      <c r="L1732" s="21" t="s">
        <v>11434</v>
      </c>
    </row>
    <row r="1733" spans="1:12">
      <c r="A1733" s="23" t="s">
        <v>2178</v>
      </c>
      <c r="B1733" s="23" t="s">
        <v>5608</v>
      </c>
      <c r="C1733" s="23" t="s">
        <v>43</v>
      </c>
      <c r="D1733" s="23" t="s">
        <v>5787</v>
      </c>
      <c r="E1733" s="29">
        <f>VLOOKUP(A1733,Normalised!$A$2:$G$3986,7,FALSE)</f>
        <v>5.4398467069251095E-3</v>
      </c>
      <c r="F1733" s="30">
        <f>VLOOKUP(A1733,Normalised!$A$2:$K$3986,9,FALSE)</f>
        <v>0.15978217300064687</v>
      </c>
      <c r="G1733" s="31">
        <f>AVERAGE(VLOOKUP(A1733,Normalised!$A$2:$Q$3986,13,FALSE),VLOOKUP(A1733,Normalised!$A$2:$Q$3986,15,FALSE))</f>
        <v>5.0983509309213231</v>
      </c>
      <c r="H1733" s="31">
        <f>VLOOKUP(A1733,Normalised!$A$2:$Q$3986,17,FALSE)</f>
        <v>8.7667887667887676</v>
      </c>
      <c r="I1733" s="32">
        <f t="shared" si="54"/>
        <v>6.9325698488550458</v>
      </c>
      <c r="J1733" s="37">
        <f t="shared" si="55"/>
        <v>0.18197137621647114</v>
      </c>
      <c r="K1733" s="34">
        <f>((J1733-MIN(J$2:J$3986))/(MAX(J$2:J$3986)-MIN(J$2:J$3986))*10)</f>
        <v>0.37320893932730725</v>
      </c>
      <c r="L1733" s="21" t="s">
        <v>11434</v>
      </c>
    </row>
    <row r="1734" spans="1:12">
      <c r="A1734" s="23" t="s">
        <v>210</v>
      </c>
      <c r="B1734" s="23" t="s">
        <v>11184</v>
      </c>
      <c r="C1734" s="23" t="s">
        <v>59</v>
      </c>
      <c r="D1734" s="23" t="s">
        <v>9857</v>
      </c>
      <c r="E1734" s="29">
        <f>VLOOKUP(A1734,Normalised!$A$2:$G$3986,7,FALSE)</f>
        <v>1.730212350637244E-2</v>
      </c>
      <c r="F1734" s="30">
        <f>VLOOKUP(A1734,Normalised!$A$2:$K$3986,9,FALSE)</f>
        <v>6.4585377255490531E-2</v>
      </c>
      <c r="G1734" s="31">
        <f>AVERAGE(VLOOKUP(A1734,Normalised!$A$2:$Q$3986,13,FALSE),VLOOKUP(A1734,Normalised!$A$2:$Q$3986,15,FALSE))</f>
        <v>7.8050501929116054</v>
      </c>
      <c r="H1734" s="31">
        <f>VLOOKUP(A1734,Normalised!$A$2:$Q$3986,17,FALSE)</f>
        <v>2.945665445665445</v>
      </c>
      <c r="I1734" s="32">
        <f t="shared" si="54"/>
        <v>5.3753578192885252</v>
      </c>
      <c r="J1734" s="37">
        <f t="shared" si="55"/>
        <v>0.1817803753539298</v>
      </c>
      <c r="K1734" s="34">
        <f>((J1734-MIN(J$2:J$3986))/(MAX(J$2:J$3986)-MIN(J$2:J$3986))*10)</f>
        <v>0.37281721162374332</v>
      </c>
      <c r="L1734" s="21" t="s">
        <v>11434</v>
      </c>
    </row>
    <row r="1735" spans="1:12">
      <c r="A1735" s="23" t="s">
        <v>1533</v>
      </c>
      <c r="B1735" s="23" t="s">
        <v>7341</v>
      </c>
      <c r="C1735" s="23" t="s">
        <v>62</v>
      </c>
      <c r="D1735" s="23" t="s">
        <v>5787</v>
      </c>
      <c r="E1735" s="29">
        <f>VLOOKUP(A1735,Normalised!$A$2:$G$3986,7,FALSE)</f>
        <v>1.4628862843976201E-2</v>
      </c>
      <c r="F1735" s="30">
        <f>VLOOKUP(A1735,Normalised!$A$2:$K$3986,9,FALSE)</f>
        <v>0.10471032433136193</v>
      </c>
      <c r="G1735" s="31">
        <f>AVERAGE(VLOOKUP(A1735,Normalised!$A$2:$Q$3986,13,FALSE),VLOOKUP(A1735,Normalised!$A$2:$Q$3986,15,FALSE))</f>
        <v>1.1693830026863694</v>
      </c>
      <c r="H1735" s="31">
        <f>VLOOKUP(A1735,Normalised!$A$2:$Q$3986,17,FALSE)</f>
        <v>6.6666666666666687</v>
      </c>
      <c r="I1735" s="32">
        <f t="shared" si="54"/>
        <v>3.918024834676519</v>
      </c>
      <c r="J1735" s="37">
        <f t="shared" si="55"/>
        <v>0.18172823939990609</v>
      </c>
      <c r="K1735" s="34">
        <f>((J1735-MIN(J$2:J$3986))/(MAX(J$2:J$3986)-MIN(J$2:J$3986))*10)</f>
        <v>0.3727102848943501</v>
      </c>
      <c r="L1735" s="21" t="s">
        <v>11434</v>
      </c>
    </row>
    <row r="1736" spans="1:12">
      <c r="A1736" s="23" t="s">
        <v>2095</v>
      </c>
      <c r="B1736" s="23" t="s">
        <v>5974</v>
      </c>
      <c r="C1736" s="23" t="s">
        <v>69</v>
      </c>
      <c r="D1736" s="23" t="s">
        <v>5787</v>
      </c>
      <c r="E1736" s="29">
        <f>VLOOKUP(A1736,Normalised!$A$2:$G$3986,7,FALSE)</f>
        <v>9.2502402420611037E-3</v>
      </c>
      <c r="F1736" s="30">
        <f>VLOOKUP(A1736,Normalised!$A$2:$K$3986,9,FALSE)</f>
        <v>0.11658173176975209</v>
      </c>
      <c r="G1736" s="31">
        <f>AVERAGE(VLOOKUP(A1736,Normalised!$A$2:$Q$3986,13,FALSE),VLOOKUP(A1736,Normalised!$A$2:$Q$3986,15,FALSE))</f>
        <v>5.0407022553624179</v>
      </c>
      <c r="H1736" s="31">
        <f>VLOOKUP(A1736,Normalised!$A$2:$Q$3986,17,FALSE)</f>
        <v>6.0622710622710629</v>
      </c>
      <c r="I1736" s="32">
        <f t="shared" si="54"/>
        <v>5.5514866588167404</v>
      </c>
      <c r="J1736" s="37">
        <f t="shared" si="55"/>
        <v>0.18157843624448616</v>
      </c>
      <c r="K1736" s="34">
        <f>((J1736-MIN(J$2:J$3986))/(MAX(J$2:J$3986)-MIN(J$2:J$3986))*10)</f>
        <v>0.37240305043855504</v>
      </c>
      <c r="L1736" s="21" t="s">
        <v>11434</v>
      </c>
    </row>
    <row r="1737" spans="1:12">
      <c r="A1737" s="23" t="s">
        <v>2089</v>
      </c>
      <c r="B1737" s="23" t="s">
        <v>5985</v>
      </c>
      <c r="C1737" s="23" t="s">
        <v>69</v>
      </c>
      <c r="D1737" s="23" t="s">
        <v>5787</v>
      </c>
      <c r="E1737" s="29">
        <f>VLOOKUP(A1737,Normalised!$A$2:$G$3986,7,FALSE)</f>
        <v>1.1551185467537681E-2</v>
      </c>
      <c r="F1737" s="30">
        <f>VLOOKUP(A1737,Normalised!$A$2:$K$3986,9,FALSE)</f>
        <v>9.3013194895089774E-2</v>
      </c>
      <c r="G1737" s="31">
        <f>AVERAGE(VLOOKUP(A1737,Normalised!$A$2:$Q$3986,13,FALSE),VLOOKUP(A1737,Normalised!$A$2:$Q$3986,15,FALSE))</f>
        <v>5.0407022553624179</v>
      </c>
      <c r="H1737" s="31">
        <f>VLOOKUP(A1737,Normalised!$A$2:$Q$3986,17,FALSE)</f>
        <v>6.0622710622710629</v>
      </c>
      <c r="I1737" s="32">
        <f t="shared" si="54"/>
        <v>5.5514866588167404</v>
      </c>
      <c r="J1737" s="37">
        <f t="shared" si="55"/>
        <v>0.1813538611882472</v>
      </c>
      <c r="K1737" s="34">
        <f>((J1737-MIN(J$2:J$3986))/(MAX(J$2:J$3986)-MIN(J$2:J$3986))*10)</f>
        <v>0.37194246471193715</v>
      </c>
      <c r="L1737" s="21" t="s">
        <v>11434</v>
      </c>
    </row>
    <row r="1738" spans="1:12">
      <c r="A1738" s="23" t="s">
        <v>1668</v>
      </c>
      <c r="B1738" s="23" t="s">
        <v>7107</v>
      </c>
      <c r="C1738" s="23" t="s">
        <v>74</v>
      </c>
      <c r="D1738" s="23" t="s">
        <v>5787</v>
      </c>
      <c r="E1738" s="29">
        <f>VLOOKUP(A1738,Normalised!$A$2:$G$3986,7,FALSE)</f>
        <v>1.5509825681049024E-2</v>
      </c>
      <c r="F1738" s="30">
        <f>VLOOKUP(A1738,Normalised!$A$2:$K$3986,9,FALSE)</f>
        <v>0.11616141423523225</v>
      </c>
      <c r="G1738" s="31">
        <f>AVERAGE(VLOOKUP(A1738,Normalised!$A$2:$Q$3986,13,FALSE),VLOOKUP(A1738,Normalised!$A$2:$Q$3986,15,FALSE))</f>
        <v>2.5631733519033264</v>
      </c>
      <c r="H1738" s="31">
        <f>VLOOKUP(A1738,Normalised!$A$2:$Q$3986,17,FALSE)</f>
        <v>4.0415140415140414</v>
      </c>
      <c r="I1738" s="32">
        <f t="shared" si="54"/>
        <v>3.3023436967086841</v>
      </c>
      <c r="J1738" s="37">
        <f t="shared" si="55"/>
        <v>0.18120229458371495</v>
      </c>
      <c r="K1738" s="34">
        <f>((J1738-MIN(J$2:J$3986))/(MAX(J$2:J$3986)-MIN(J$2:J$3986))*10)</f>
        <v>0.37163161356110763</v>
      </c>
      <c r="L1738" s="21" t="s">
        <v>11434</v>
      </c>
    </row>
    <row r="1739" spans="1:12">
      <c r="A1739" s="23" t="s">
        <v>1999</v>
      </c>
      <c r="B1739" s="23" t="s">
        <v>6153</v>
      </c>
      <c r="C1739" s="23" t="s">
        <v>61</v>
      </c>
      <c r="D1739" s="23" t="s">
        <v>5787</v>
      </c>
      <c r="E1739" s="29">
        <f>VLOOKUP(A1739,Normalised!$A$2:$G$3986,7,FALSE)</f>
        <v>5.2148936547252861E-3</v>
      </c>
      <c r="F1739" s="30">
        <f>VLOOKUP(A1739,Normalised!$A$2:$K$3986,9,FALSE)</f>
        <v>0.26962857257089784</v>
      </c>
      <c r="G1739" s="31">
        <f>AVERAGE(VLOOKUP(A1739,Normalised!$A$2:$Q$3986,13,FALSE),VLOOKUP(A1739,Normalised!$A$2:$Q$3986,15,FALSE))</f>
        <v>3.2116511752404526</v>
      </c>
      <c r="H1739" s="31">
        <f>VLOOKUP(A1739,Normalised!$A$2:$Q$3986,17,FALSE)</f>
        <v>5.2319902319902321</v>
      </c>
      <c r="I1739" s="32">
        <f t="shared" si="54"/>
        <v>4.2218207036153421</v>
      </c>
      <c r="J1739" s="37">
        <f t="shared" si="55"/>
        <v>0.18106605999969491</v>
      </c>
      <c r="K1739" s="34">
        <f>((J1739-MIN(J$2:J$3986))/(MAX(J$2:J$3986)-MIN(J$2:J$3986))*10)</f>
        <v>0.37135220717501022</v>
      </c>
      <c r="L1739" s="21" t="s">
        <v>11434</v>
      </c>
    </row>
    <row r="1740" spans="1:12">
      <c r="A1740" s="23" t="s">
        <v>209</v>
      </c>
      <c r="B1740" s="23" t="s">
        <v>11186</v>
      </c>
      <c r="C1740" s="23" t="s">
        <v>59</v>
      </c>
      <c r="D1740" s="23" t="s">
        <v>9857</v>
      </c>
      <c r="E1740" s="29">
        <f>VLOOKUP(A1740,Normalised!$A$2:$G$3986,7,FALSE)</f>
        <v>1.0112930481325194E-2</v>
      </c>
      <c r="F1740" s="30">
        <f>VLOOKUP(A1740,Normalised!$A$2:$K$3986,9,FALSE)</f>
        <v>0.10911853262022875</v>
      </c>
      <c r="G1740" s="31">
        <f>AVERAGE(VLOOKUP(A1740,Normalised!$A$2:$Q$3986,13,FALSE),VLOOKUP(A1740,Normalised!$A$2:$Q$3986,15,FALSE))</f>
        <v>7.8050501929116054</v>
      </c>
      <c r="H1740" s="31">
        <f>VLOOKUP(A1740,Normalised!$A$2:$Q$3986,17,FALSE)</f>
        <v>2.945665445665445</v>
      </c>
      <c r="I1740" s="32">
        <f t="shared" si="54"/>
        <v>5.3753578192885252</v>
      </c>
      <c r="J1740" s="37">
        <f t="shared" si="55"/>
        <v>0.18102044965002631</v>
      </c>
      <c r="K1740" s="34">
        <f>((J1740-MIN(J$2:J$3986))/(MAX(J$2:J$3986)-MIN(J$2:J$3986))*10)</f>
        <v>0.37125866394543156</v>
      </c>
      <c r="L1740" s="21" t="s">
        <v>11434</v>
      </c>
    </row>
    <row r="1741" spans="1:12">
      <c r="A1741" s="23" t="s">
        <v>1641</v>
      </c>
      <c r="B1741" s="23" t="s">
        <v>7155</v>
      </c>
      <c r="C1741" s="23" t="s">
        <v>74</v>
      </c>
      <c r="D1741" s="23" t="s">
        <v>5787</v>
      </c>
      <c r="E1741" s="29">
        <f>VLOOKUP(A1741,Normalised!$A$2:$G$3986,7,FALSE)</f>
        <v>1.7196242972620093E-2</v>
      </c>
      <c r="F1741" s="30">
        <f>VLOOKUP(A1741,Normalised!$A$2:$K$3986,9,FALSE)</f>
        <v>0.10407472220599046</v>
      </c>
      <c r="G1741" s="31">
        <f>AVERAGE(VLOOKUP(A1741,Normalised!$A$2:$Q$3986,13,FALSE),VLOOKUP(A1741,Normalised!$A$2:$Q$3986,15,FALSE))</f>
        <v>2.5631733519033264</v>
      </c>
      <c r="H1741" s="31">
        <f>VLOOKUP(A1741,Normalised!$A$2:$Q$3986,17,FALSE)</f>
        <v>4.0415140415140414</v>
      </c>
      <c r="I1741" s="32">
        <f t="shared" si="54"/>
        <v>3.3023436967086841</v>
      </c>
      <c r="J1741" s="37">
        <f t="shared" si="55"/>
        <v>0.18080080845895255</v>
      </c>
      <c r="K1741" s="34">
        <f>((J1741-MIN(J$2:J$3986))/(MAX(J$2:J$3986)-MIN(J$2:J$3986))*10)</f>
        <v>0.37080819718710079</v>
      </c>
      <c r="L1741" s="21" t="s">
        <v>11434</v>
      </c>
    </row>
    <row r="1742" spans="1:12">
      <c r="A1742" s="23" t="s">
        <v>1797</v>
      </c>
      <c r="B1742" s="23" t="s">
        <v>5734</v>
      </c>
      <c r="C1742" s="23" t="s">
        <v>48</v>
      </c>
      <c r="D1742" s="23" t="s">
        <v>5787</v>
      </c>
      <c r="E1742" s="29">
        <f>VLOOKUP(A1742,Normalised!$A$2:$G$3986,7,FALSE)</f>
        <v>2.6851029810483415E-2</v>
      </c>
      <c r="F1742" s="30">
        <f>VLOOKUP(A1742,Normalised!$A$2:$K$3986,9,FALSE)</f>
        <v>3.6331837618009274E-2</v>
      </c>
      <c r="G1742" s="31">
        <f>AVERAGE(VLOOKUP(A1742,Normalised!$A$2:$Q$3986,13,FALSE),VLOOKUP(A1742,Normalised!$A$2:$Q$3986,15,FALSE))</f>
        <v>6.2189551971247674</v>
      </c>
      <c r="H1742" s="31">
        <f>VLOOKUP(A1742,Normalised!$A$2:$Q$3986,17,FALSE)</f>
        <v>5.8302808302808309</v>
      </c>
      <c r="I1742" s="32">
        <f t="shared" si="54"/>
        <v>6.0246180137027991</v>
      </c>
      <c r="J1742" s="37">
        <f t="shared" si="55"/>
        <v>0.18046484343687885</v>
      </c>
      <c r="K1742" s="34">
        <f>((J1742-MIN(J$2:J$3986))/(MAX(J$2:J$3986)-MIN(J$2:J$3986))*10)</f>
        <v>0.37011915942662332</v>
      </c>
      <c r="L1742" s="21" t="s">
        <v>11434</v>
      </c>
    </row>
    <row r="1743" spans="1:12">
      <c r="A1743" s="23" t="s">
        <v>1583</v>
      </c>
      <c r="B1743" s="23" t="s">
        <v>7252</v>
      </c>
      <c r="C1743" s="23" t="s">
        <v>62</v>
      </c>
      <c r="D1743" s="23" t="s">
        <v>5787</v>
      </c>
      <c r="E1743" s="29">
        <f>VLOOKUP(A1743,Normalised!$A$2:$G$3986,7,FALSE)</f>
        <v>1.8737981366159916E-2</v>
      </c>
      <c r="F1743" s="30">
        <f>VLOOKUP(A1743,Normalised!$A$2:$K$3986,9,FALSE)</f>
        <v>7.9614292026371339E-2</v>
      </c>
      <c r="G1743" s="31">
        <f>AVERAGE(VLOOKUP(A1743,Normalised!$A$2:$Q$3986,13,FALSE),VLOOKUP(A1743,Normalised!$A$2:$Q$3986,15,FALSE))</f>
        <v>1.1693830026863694</v>
      </c>
      <c r="H1743" s="31">
        <f>VLOOKUP(A1743,Normalised!$A$2:$Q$3986,17,FALSE)</f>
        <v>6.6666666666666687</v>
      </c>
      <c r="I1743" s="32">
        <f t="shared" si="54"/>
        <v>3.918024834676519</v>
      </c>
      <c r="J1743" s="37">
        <f t="shared" si="55"/>
        <v>0.18013316297123322</v>
      </c>
      <c r="K1743" s="34">
        <f>((J1743-MIN(J$2:J$3986))/(MAX(J$2:J$3986)-MIN(J$2:J$3986))*10)</f>
        <v>0.36943890895342835</v>
      </c>
      <c r="L1743" s="21" t="s">
        <v>11434</v>
      </c>
    </row>
    <row r="1744" spans="1:12">
      <c r="A1744" s="23" t="s">
        <v>2175</v>
      </c>
      <c r="B1744" s="23" t="s">
        <v>5831</v>
      </c>
      <c r="C1744" s="23" t="s">
        <v>43</v>
      </c>
      <c r="D1744" s="23" t="s">
        <v>5787</v>
      </c>
      <c r="E1744" s="29">
        <f>VLOOKUP(A1744,Normalised!$A$2:$G$3986,7,FALSE)</f>
        <v>8.0109388054703419E-3</v>
      </c>
      <c r="F1744" s="30">
        <f>VLOOKUP(A1744,Normalised!$A$2:$K$3986,9,FALSE)</f>
        <v>0.10507938362996475</v>
      </c>
      <c r="G1744" s="31">
        <f>AVERAGE(VLOOKUP(A1744,Normalised!$A$2:$Q$3986,13,FALSE),VLOOKUP(A1744,Normalised!$A$2:$Q$3986,15,FALSE))</f>
        <v>5.0983509309213231</v>
      </c>
      <c r="H1744" s="31">
        <f>VLOOKUP(A1744,Normalised!$A$2:$Q$3986,17,FALSE)</f>
        <v>8.7667887667887676</v>
      </c>
      <c r="I1744" s="32">
        <f t="shared" si="54"/>
        <v>6.9325698488550458</v>
      </c>
      <c r="J1744" s="37">
        <f t="shared" si="55"/>
        <v>0.18003836555625746</v>
      </c>
      <c r="K1744" s="34">
        <f>((J1744-MIN(J$2:J$3986))/(MAX(J$2:J$3986)-MIN(J$2:J$3986))*10)</f>
        <v>0.36924448693261563</v>
      </c>
      <c r="L1744" s="21" t="s">
        <v>11434</v>
      </c>
    </row>
    <row r="1745" spans="1:12">
      <c r="A1745" s="23" t="s">
        <v>2118</v>
      </c>
      <c r="B1745" s="23" t="s">
        <v>5931</v>
      </c>
      <c r="C1745" s="23" t="s">
        <v>69</v>
      </c>
      <c r="D1745" s="23" t="s">
        <v>5787</v>
      </c>
      <c r="E1745" s="29">
        <f>VLOOKUP(A1745,Normalised!$A$2:$G$3986,7,FALSE)</f>
        <v>1.0443203177195062E-2</v>
      </c>
      <c r="F1745" s="30">
        <f>VLOOKUP(A1745,Normalised!$A$2:$K$3986,9,FALSE)</f>
        <v>0.10033287098404536</v>
      </c>
      <c r="G1745" s="31">
        <f>AVERAGE(VLOOKUP(A1745,Normalised!$A$2:$Q$3986,13,FALSE),VLOOKUP(A1745,Normalised!$A$2:$Q$3986,15,FALSE))</f>
        <v>5.0407022553624179</v>
      </c>
      <c r="H1745" s="31">
        <f>VLOOKUP(A1745,Normalised!$A$2:$Q$3986,17,FALSE)</f>
        <v>6.0622710622710629</v>
      </c>
      <c r="I1745" s="32">
        <f t="shared" si="54"/>
        <v>5.5514866588167404</v>
      </c>
      <c r="J1745" s="37">
        <f t="shared" si="55"/>
        <v>0.17984378017344485</v>
      </c>
      <c r="K1745" s="34">
        <f>((J1745-MIN(J$2:J$3986))/(MAX(J$2:J$3986)-MIN(J$2:J$3986))*10)</f>
        <v>0.36884540766071028</v>
      </c>
      <c r="L1745" s="21" t="s">
        <v>11434</v>
      </c>
    </row>
    <row r="1746" spans="1:12">
      <c r="A1746" s="23" t="s">
        <v>2183</v>
      </c>
      <c r="B1746" s="23" t="s">
        <v>5817</v>
      </c>
      <c r="C1746" s="23" t="s">
        <v>43</v>
      </c>
      <c r="D1746" s="23" t="s">
        <v>5787</v>
      </c>
      <c r="E1746" s="29">
        <f>VLOOKUP(A1746,Normalised!$A$2:$G$3986,7,FALSE)</f>
        <v>5.6613332016373866E-3</v>
      </c>
      <c r="F1746" s="30">
        <f>VLOOKUP(A1746,Normalised!$A$2:$K$3986,9,FALSE)</f>
        <v>0.14750069967492027</v>
      </c>
      <c r="G1746" s="31">
        <f>AVERAGE(VLOOKUP(A1746,Normalised!$A$2:$Q$3986,13,FALSE),VLOOKUP(A1746,Normalised!$A$2:$Q$3986,15,FALSE))</f>
        <v>5.0983509309213231</v>
      </c>
      <c r="H1746" s="31">
        <f>VLOOKUP(A1746,Normalised!$A$2:$Q$3986,17,FALSE)</f>
        <v>8.7667887667887676</v>
      </c>
      <c r="I1746" s="32">
        <f t="shared" si="54"/>
        <v>6.9325698488550458</v>
      </c>
      <c r="J1746" s="37">
        <f t="shared" si="55"/>
        <v>0.17955700395033847</v>
      </c>
      <c r="K1746" s="34">
        <f>((J1746-MIN(J$2:J$3986))/(MAX(J$2:J$3986)-MIN(J$2:J$3986))*10)</f>
        <v>0.36825725224706701</v>
      </c>
      <c r="L1746" s="21" t="s">
        <v>11434</v>
      </c>
    </row>
    <row r="1747" spans="1:12">
      <c r="A1747" s="23" t="s">
        <v>1552</v>
      </c>
      <c r="B1747" s="23" t="s">
        <v>7310</v>
      </c>
      <c r="C1747" s="23" t="s">
        <v>62</v>
      </c>
      <c r="D1747" s="23" t="s">
        <v>5787</v>
      </c>
      <c r="E1747" s="29">
        <f>VLOOKUP(A1747,Normalised!$A$2:$G$3986,7,FALSE)</f>
        <v>2.8364605207835986E-2</v>
      </c>
      <c r="F1747" s="30">
        <f>VLOOKUP(A1747,Normalised!$A$2:$K$3986,9,FALSE)</f>
        <v>5.2068116044545462E-2</v>
      </c>
      <c r="G1747" s="31">
        <f>AVERAGE(VLOOKUP(A1747,Normalised!$A$2:$Q$3986,13,FALSE),VLOOKUP(A1747,Normalised!$A$2:$Q$3986,15,FALSE))</f>
        <v>1.1693830026863694</v>
      </c>
      <c r="H1747" s="31">
        <f>VLOOKUP(A1747,Normalised!$A$2:$Q$3986,17,FALSE)</f>
        <v>6.6666666666666687</v>
      </c>
      <c r="I1747" s="32">
        <f t="shared" si="54"/>
        <v>3.918024834676519</v>
      </c>
      <c r="J1747" s="37">
        <f t="shared" si="55"/>
        <v>0.17953064751538711</v>
      </c>
      <c r="K1747" s="34">
        <f>((J1747-MIN(J$2:J$3986))/(MAX(J$2:J$3986)-MIN(J$2:J$3986))*10)</f>
        <v>0.36820319727788908</v>
      </c>
      <c r="L1747" s="21" t="s">
        <v>11434</v>
      </c>
    </row>
    <row r="1748" spans="1:12">
      <c r="A1748" s="23" t="s">
        <v>519</v>
      </c>
      <c r="B1748" s="23" t="s">
        <v>10638</v>
      </c>
      <c r="C1748" s="23" t="s">
        <v>33</v>
      </c>
      <c r="D1748" s="23" t="s">
        <v>9857</v>
      </c>
      <c r="E1748" s="29">
        <f>VLOOKUP(A1748,Normalised!$A$2:$G$3986,7,FALSE)</f>
        <v>5.0648057812755762E-2</v>
      </c>
      <c r="F1748" s="30">
        <f>VLOOKUP(A1748,Normalised!$A$2:$K$3986,9,FALSE)</f>
        <v>3.0683180019949706E-2</v>
      </c>
      <c r="G1748" s="31">
        <f>AVERAGE(VLOOKUP(A1748,Normalised!$A$2:$Q$3986,13,FALSE),VLOOKUP(A1748,Normalised!$A$2:$Q$3986,15,FALSE))</f>
        <v>7.4422140424319174</v>
      </c>
      <c r="H1748" s="31">
        <f>VLOOKUP(A1748,Normalised!$A$2:$Q$3986,17,FALSE)</f>
        <v>0</v>
      </c>
      <c r="I1748" s="32">
        <f t="shared" si="54"/>
        <v>3.7211070212159587</v>
      </c>
      <c r="J1748" s="37">
        <f t="shared" si="55"/>
        <v>0.17949200480697677</v>
      </c>
      <c r="K1748" s="34">
        <f>((J1748-MIN(J$2:J$3986))/(MAX(J$2:J$3986)-MIN(J$2:J$3986))*10)</f>
        <v>0.3681239441309469</v>
      </c>
      <c r="L1748" s="21" t="s">
        <v>11434</v>
      </c>
    </row>
    <row r="1749" spans="1:12">
      <c r="A1749" s="23" t="s">
        <v>172</v>
      </c>
      <c r="B1749" s="23" t="s">
        <v>11255</v>
      </c>
      <c r="C1749" s="23" t="s">
        <v>32</v>
      </c>
      <c r="D1749" s="23" t="s">
        <v>9857</v>
      </c>
      <c r="E1749" s="29">
        <f>VLOOKUP(A1749,Normalised!$A$2:$G$3986,7,FALSE)</f>
        <v>1.5008673228027822E-2</v>
      </c>
      <c r="F1749" s="30">
        <f>VLOOKUP(A1749,Normalised!$A$2:$K$3986,9,FALSE)</f>
        <v>5.7009409986949651E-2</v>
      </c>
      <c r="G1749" s="31">
        <f>AVERAGE(VLOOKUP(A1749,Normalised!$A$2:$Q$3986,13,FALSE),VLOOKUP(A1749,Normalised!$A$2:$Q$3986,15,FALSE))</f>
        <v>6.8357209442575986</v>
      </c>
      <c r="H1749" s="31">
        <f>VLOOKUP(A1749,Normalised!$A$2:$Q$3986,17,FALSE)</f>
        <v>6.6422466422466417</v>
      </c>
      <c r="I1749" s="32">
        <f t="shared" si="54"/>
        <v>6.7389837932521202</v>
      </c>
      <c r="J1749" s="37">
        <f t="shared" si="55"/>
        <v>0.17931959671361791</v>
      </c>
      <c r="K1749" s="34">
        <f>((J1749-MIN(J$2:J$3986))/(MAX(J$2:J$3986)-MIN(J$2:J$3986))*10)</f>
        <v>0.36777034873044079</v>
      </c>
      <c r="L1749" s="21" t="s">
        <v>11434</v>
      </c>
    </row>
    <row r="1750" spans="1:12">
      <c r="A1750" s="23" t="s">
        <v>560</v>
      </c>
      <c r="B1750" s="23" t="s">
        <v>8655</v>
      </c>
      <c r="C1750" s="23" t="s">
        <v>67</v>
      </c>
      <c r="D1750" s="23" t="s">
        <v>9857</v>
      </c>
      <c r="E1750" s="29">
        <f>VLOOKUP(A1750,Normalised!$A$2:$G$3986,7,FALSE)</f>
        <v>2.8374317419290283E-2</v>
      </c>
      <c r="F1750" s="30">
        <f>VLOOKUP(A1750,Normalised!$A$2:$K$3986,9,FALSE)</f>
        <v>4.0186456958971883E-2</v>
      </c>
      <c r="G1750" s="31">
        <f>AVERAGE(VLOOKUP(A1750,Normalised!$A$2:$Q$3986,13,FALSE),VLOOKUP(A1750,Normalised!$A$2:$Q$3986,15,FALSE))</f>
        <v>5.197232131241841</v>
      </c>
      <c r="H1750" s="31">
        <f>VLOOKUP(A1750,Normalised!$A$2:$Q$3986,17,FALSE)</f>
        <v>4.8778998778998774</v>
      </c>
      <c r="I1750" s="32">
        <f t="shared" si="54"/>
        <v>5.0375660045708592</v>
      </c>
      <c r="J1750" s="37">
        <f t="shared" si="55"/>
        <v>0.17909163316367829</v>
      </c>
      <c r="K1750" s="34">
        <f>((J1750-MIN(J$2:J$3986))/(MAX(J$2:J$3986)-MIN(J$2:J$3986))*10)</f>
        <v>0.36730281347051597</v>
      </c>
      <c r="L1750" s="21" t="s">
        <v>11434</v>
      </c>
    </row>
    <row r="1751" spans="1:12">
      <c r="A1751" s="23" t="s">
        <v>1429</v>
      </c>
      <c r="B1751" s="23" t="s">
        <v>7532</v>
      </c>
      <c r="C1751" s="23" t="s">
        <v>66</v>
      </c>
      <c r="D1751" s="23" t="s">
        <v>5787</v>
      </c>
      <c r="E1751" s="29">
        <f>VLOOKUP(A1751,Normalised!$A$2:$G$3986,7,FALSE)</f>
        <v>3.1180082885036847E-2</v>
      </c>
      <c r="F1751" s="30">
        <f>VLOOKUP(A1751,Normalised!$A$2:$K$3986,9,FALSE)</f>
        <v>3.3287098404536149E-2</v>
      </c>
      <c r="G1751" s="31">
        <f>AVERAGE(VLOOKUP(A1751,Normalised!$A$2:$Q$3986,13,FALSE),VLOOKUP(A1751,Normalised!$A$2:$Q$3986,15,FALSE))</f>
        <v>3.0568868280286834</v>
      </c>
      <c r="H1751" s="31">
        <f>VLOOKUP(A1751,Normalised!$A$2:$Q$3986,17,FALSE)</f>
        <v>7.9731379731379723</v>
      </c>
      <c r="I1751" s="32">
        <f t="shared" si="54"/>
        <v>5.5150124005833279</v>
      </c>
      <c r="J1751" s="37">
        <f t="shared" si="55"/>
        <v>0.17888196881304499</v>
      </c>
      <c r="K1751" s="34">
        <f>((J1751-MIN(J$2:J$3986))/(MAX(J$2:J$3986)-MIN(J$2:J$3986))*10)</f>
        <v>0.36687280842498882</v>
      </c>
      <c r="L1751" s="21" t="s">
        <v>11434</v>
      </c>
    </row>
    <row r="1752" spans="1:12">
      <c r="A1752" s="23" t="s">
        <v>2197</v>
      </c>
      <c r="B1752" s="23" t="s">
        <v>5789</v>
      </c>
      <c r="C1752" s="23" t="s">
        <v>43</v>
      </c>
      <c r="D1752" s="23" t="s">
        <v>5787</v>
      </c>
      <c r="E1752" s="29">
        <f>VLOOKUP(A1752,Normalised!$A$2:$G$3986,7,FALSE)</f>
        <v>5.7462264654667555E-3</v>
      </c>
      <c r="F1752" s="30">
        <f>VLOOKUP(A1752,Normalised!$A$2:$K$3986,9,FALSE)</f>
        <v>0.14355381550930696</v>
      </c>
      <c r="G1752" s="31">
        <f>AVERAGE(VLOOKUP(A1752,Normalised!$A$2:$Q$3986,13,FALSE),VLOOKUP(A1752,Normalised!$A$2:$Q$3986,15,FALSE))</f>
        <v>5.0983509309213231</v>
      </c>
      <c r="H1752" s="31">
        <f>VLOOKUP(A1752,Normalised!$A$2:$Q$3986,17,FALSE)</f>
        <v>8.7667887667887676</v>
      </c>
      <c r="I1752" s="32">
        <f t="shared" si="54"/>
        <v>6.9325698488550458</v>
      </c>
      <c r="J1752" s="37">
        <f t="shared" si="55"/>
        <v>0.17882596502487</v>
      </c>
      <c r="K1752" s="34">
        <f>((J1752-MIN(J$2:J$3986))/(MAX(J$2:J$3986)-MIN(J$2:J$3986))*10)</f>
        <v>0.36675794907283316</v>
      </c>
      <c r="L1752" s="21" t="s">
        <v>11434</v>
      </c>
    </row>
    <row r="1753" spans="1:12">
      <c r="A1753" s="23" t="s">
        <v>1529</v>
      </c>
      <c r="B1753" s="23" t="s">
        <v>7349</v>
      </c>
      <c r="C1753" s="23" t="s">
        <v>62</v>
      </c>
      <c r="D1753" s="23" t="s">
        <v>5787</v>
      </c>
      <c r="E1753" s="29">
        <f>VLOOKUP(A1753,Normalised!$A$2:$G$3986,7,FALSE)</f>
        <v>2.5138026300834324E-2</v>
      </c>
      <c r="F1753" s="30">
        <f>VLOOKUP(A1753,Normalised!$A$2:$K$3986,9,FALSE)</f>
        <v>5.8044826352474183E-2</v>
      </c>
      <c r="G1753" s="31">
        <f>AVERAGE(VLOOKUP(A1753,Normalised!$A$2:$Q$3986,13,FALSE),VLOOKUP(A1753,Normalised!$A$2:$Q$3986,15,FALSE))</f>
        <v>1.1693830026863694</v>
      </c>
      <c r="H1753" s="31">
        <f>VLOOKUP(A1753,Normalised!$A$2:$Q$3986,17,FALSE)</f>
        <v>6.6666666666666687</v>
      </c>
      <c r="I1753" s="32">
        <f t="shared" si="54"/>
        <v>3.918024834676519</v>
      </c>
      <c r="J1753" s="37">
        <f t="shared" si="55"/>
        <v>0.1788081427863227</v>
      </c>
      <c r="K1753" s="34">
        <f>((J1753-MIN(J$2:J$3986))/(MAX(J$2:J$3986)-MIN(J$2:J$3986))*10)</f>
        <v>0.36672139706733109</v>
      </c>
      <c r="L1753" s="21" t="s">
        <v>11434</v>
      </c>
    </row>
    <row r="1754" spans="1:12">
      <c r="A1754" s="23" t="s">
        <v>959</v>
      </c>
      <c r="B1754" s="23" t="s">
        <v>5545</v>
      </c>
      <c r="C1754" s="23" t="s">
        <v>14</v>
      </c>
      <c r="D1754" s="23" t="s">
        <v>8680</v>
      </c>
      <c r="E1754" s="29">
        <f>VLOOKUP(A1754,Normalised!$A$2:$G$3986,7,FALSE)</f>
        <v>5.7016516103487657E-3</v>
      </c>
      <c r="F1754" s="30">
        <f>VLOOKUP(A1754,Normalised!$A$2:$K$3986,9,FALSE)</f>
        <v>0.18114660573087582</v>
      </c>
      <c r="G1754" s="31">
        <f>AVERAGE(VLOOKUP(A1754,Normalised!$A$2:$Q$3986,13,FALSE),VLOOKUP(A1754,Normalised!$A$2:$Q$3986,15,FALSE))</f>
        <v>5.4054705708233399</v>
      </c>
      <c r="H1754" s="31">
        <f>VLOOKUP(A1754,Normalised!$A$2:$Q$3986,17,FALSE)</f>
        <v>5.6227106227106241</v>
      </c>
      <c r="I1754" s="32">
        <f t="shared" si="54"/>
        <v>5.514090596766982</v>
      </c>
      <c r="J1754" s="37">
        <f t="shared" si="55"/>
        <v>0.17858086613860374</v>
      </c>
      <c r="K1754" s="34">
        <f>((J1754-MIN(J$2:J$3986))/(MAX(J$2:J$3986)-MIN(J$2:J$3986))*10)</f>
        <v>0.36625527058968033</v>
      </c>
      <c r="L1754" s="21" t="s">
        <v>11434</v>
      </c>
    </row>
    <row r="1755" spans="1:12">
      <c r="A1755" s="23" t="s">
        <v>1550</v>
      </c>
      <c r="B1755" s="23" t="s">
        <v>7312</v>
      </c>
      <c r="C1755" s="23" t="s">
        <v>62</v>
      </c>
      <c r="D1755" s="23" t="s">
        <v>5787</v>
      </c>
      <c r="E1755" s="29">
        <f>VLOOKUP(A1755,Normalised!$A$2:$G$3986,7,FALSE)</f>
        <v>1.9486062375636146E-2</v>
      </c>
      <c r="F1755" s="30">
        <f>VLOOKUP(A1755,Normalised!$A$2:$K$3986,9,FALSE)</f>
        <v>7.4170667371979998E-2</v>
      </c>
      <c r="G1755" s="31">
        <f>AVERAGE(VLOOKUP(A1755,Normalised!$A$2:$Q$3986,13,FALSE),VLOOKUP(A1755,Normalised!$A$2:$Q$3986,15,FALSE))</f>
        <v>1.1693830026863694</v>
      </c>
      <c r="H1755" s="31">
        <f>VLOOKUP(A1755,Normalised!$A$2:$Q$3986,17,FALSE)</f>
        <v>6.6666666666666687</v>
      </c>
      <c r="I1755" s="32">
        <f t="shared" si="54"/>
        <v>3.918024834676519</v>
      </c>
      <c r="J1755" s="37">
        <f t="shared" si="55"/>
        <v>0.17824108610890058</v>
      </c>
      <c r="K1755" s="34">
        <f>((J1755-MIN(J$2:J$3986))/(MAX(J$2:J$3986)-MIN(J$2:J$3986))*10)</f>
        <v>0.3655584085494698</v>
      </c>
      <c r="L1755" s="21" t="s">
        <v>11434</v>
      </c>
    </row>
    <row r="1756" spans="1:12">
      <c r="A1756" s="23" t="s">
        <v>2704</v>
      </c>
      <c r="B1756" s="23" t="s">
        <v>4789</v>
      </c>
      <c r="C1756" s="23" t="s">
        <v>64</v>
      </c>
      <c r="D1756" s="23" t="s">
        <v>3404</v>
      </c>
      <c r="E1756" s="29">
        <f>VLOOKUP(A1756,Normalised!$A$2:$G$3986,7,FALSE)</f>
        <v>3.0176404373059372E-2</v>
      </c>
      <c r="F1756" s="30">
        <f>VLOOKUP(A1756,Normalised!$A$2:$K$3986,9,FALSE)</f>
        <v>3.1944132623509286E-2</v>
      </c>
      <c r="G1756" s="31">
        <f>AVERAGE(VLOOKUP(A1756,Normalised!$A$2:$Q$3986,13,FALSE),VLOOKUP(A1756,Normalised!$A$2:$Q$3986,15,FALSE))</f>
        <v>5.191504838438143</v>
      </c>
      <c r="H1756" s="31">
        <f>VLOOKUP(A1756,Normalised!$A$2:$Q$3986,17,FALSE)</f>
        <v>6.5476190476190492</v>
      </c>
      <c r="I1756" s="32">
        <f t="shared" si="54"/>
        <v>5.8695619430285966</v>
      </c>
      <c r="J1756" s="37">
        <f t="shared" si="55"/>
        <v>0.17819195545403863</v>
      </c>
      <c r="K1756" s="34">
        <f>((J1756-MIN(J$2:J$3986))/(MAX(J$2:J$3986)-MIN(J$2:J$3986))*10)</f>
        <v>0.36545764545160947</v>
      </c>
      <c r="L1756" s="21" t="s">
        <v>11434</v>
      </c>
    </row>
    <row r="1757" spans="1:12">
      <c r="A1757" s="23" t="s">
        <v>2161</v>
      </c>
      <c r="B1757" s="23" t="s">
        <v>5859</v>
      </c>
      <c r="C1757" s="23" t="s">
        <v>43</v>
      </c>
      <c r="D1757" s="23" t="s">
        <v>5787</v>
      </c>
      <c r="E1757" s="29">
        <f>VLOOKUP(A1757,Normalised!$A$2:$G$3986,7,FALSE)</f>
        <v>3.6933657985869579E-3</v>
      </c>
      <c r="F1757" s="30">
        <f>VLOOKUP(A1757,Normalised!$A$2:$K$3986,9,FALSE)</f>
        <v>0.22022588479403929</v>
      </c>
      <c r="G1757" s="31">
        <f>AVERAGE(VLOOKUP(A1757,Normalised!$A$2:$Q$3986,13,FALSE),VLOOKUP(A1757,Normalised!$A$2:$Q$3986,15,FALSE))</f>
        <v>5.0983509309213231</v>
      </c>
      <c r="H1757" s="31">
        <f>VLOOKUP(A1757,Normalised!$A$2:$Q$3986,17,FALSE)</f>
        <v>8.7667887667887676</v>
      </c>
      <c r="I1757" s="32">
        <f t="shared" si="54"/>
        <v>6.9325698488550458</v>
      </c>
      <c r="J1757" s="37">
        <f t="shared" si="55"/>
        <v>0.1779897447448244</v>
      </c>
      <c r="K1757" s="34">
        <f>((J1757-MIN(J$2:J$3986))/(MAX(J$2:J$3986)-MIN(J$2:J$3986))*10)</f>
        <v>0.36504292723671455</v>
      </c>
      <c r="L1757" s="21" t="s">
        <v>11434</v>
      </c>
    </row>
    <row r="1758" spans="1:12">
      <c r="A1758" s="23" t="s">
        <v>1611</v>
      </c>
      <c r="B1758" s="23" t="s">
        <v>7209</v>
      </c>
      <c r="C1758" s="23" t="s">
        <v>62</v>
      </c>
      <c r="D1758" s="23" t="s">
        <v>5787</v>
      </c>
      <c r="E1758" s="29">
        <f>VLOOKUP(A1758,Normalised!$A$2:$G$3986,7,FALSE)</f>
        <v>2.4837308560114929E-2</v>
      </c>
      <c r="F1758" s="30">
        <f>VLOOKUP(A1758,Normalised!$A$2:$K$3986,9,FALSE)</f>
        <v>5.7747528584155265E-2</v>
      </c>
      <c r="G1758" s="31">
        <f>AVERAGE(VLOOKUP(A1758,Normalised!$A$2:$Q$3986,13,FALSE),VLOOKUP(A1758,Normalised!$A$2:$Q$3986,15,FALSE))</f>
        <v>1.1693830026863694</v>
      </c>
      <c r="H1758" s="31">
        <f>VLOOKUP(A1758,Normalised!$A$2:$Q$3986,17,FALSE)</f>
        <v>6.6666666666666687</v>
      </c>
      <c r="I1758" s="32">
        <f t="shared" si="54"/>
        <v>3.918024834676519</v>
      </c>
      <c r="J1758" s="37">
        <f t="shared" si="55"/>
        <v>0.17778769793481083</v>
      </c>
      <c r="K1758" s="34">
        <f>((J1758-MIN(J$2:J$3986))/(MAX(J$2:J$3986)-MIN(J$2:J$3986))*10)</f>
        <v>0.3646285451661524</v>
      </c>
      <c r="L1758" s="21" t="s">
        <v>11434</v>
      </c>
    </row>
    <row r="1759" spans="1:12">
      <c r="A1759" s="23" t="s">
        <v>660</v>
      </c>
      <c r="B1759" s="23" t="s">
        <v>10389</v>
      </c>
      <c r="C1759" s="23" t="s">
        <v>38</v>
      </c>
      <c r="D1759" s="23" t="s">
        <v>9857</v>
      </c>
      <c r="E1759" s="29">
        <f>VLOOKUP(A1759,Normalised!$A$2:$G$3986,7,FALSE)</f>
        <v>7.6344613047924448E-2</v>
      </c>
      <c r="F1759" s="30">
        <f>VLOOKUP(A1759,Normalised!$A$2:$K$3986,9,FALSE)</f>
        <v>1.6013072900488288E-2</v>
      </c>
      <c r="G1759" s="31">
        <f>AVERAGE(VLOOKUP(A1759,Normalised!$A$2:$Q$3986,13,FALSE),VLOOKUP(A1759,Normalised!$A$2:$Q$3986,15,FALSE))</f>
        <v>5.9779325204052114</v>
      </c>
      <c r="H1759" s="31">
        <f>VLOOKUP(A1759,Normalised!$A$2:$Q$3986,17,FALSE)</f>
        <v>3.1990231990231992</v>
      </c>
      <c r="I1759" s="32">
        <f t="shared" si="54"/>
        <v>4.5884778597142049</v>
      </c>
      <c r="J1759" s="37">
        <f t="shared" si="55"/>
        <v>0.17768082955361136</v>
      </c>
      <c r="K1759" s="34">
        <f>((J1759-MIN(J$2:J$3986))/(MAX(J$2:J$3986)-MIN(J$2:J$3986))*10)</f>
        <v>0.36440936654573219</v>
      </c>
      <c r="L1759" s="21" t="s">
        <v>11434</v>
      </c>
    </row>
    <row r="1760" spans="1:12">
      <c r="A1760" s="23" t="s">
        <v>2172</v>
      </c>
      <c r="B1760" s="23" t="s">
        <v>5837</v>
      </c>
      <c r="C1760" s="23" t="s">
        <v>43</v>
      </c>
      <c r="D1760" s="23" t="s">
        <v>5787</v>
      </c>
      <c r="E1760" s="29">
        <f>VLOOKUP(A1760,Normalised!$A$2:$G$3986,7,FALSE)</f>
        <v>5.0944088480127173E-3</v>
      </c>
      <c r="F1760" s="30">
        <f>VLOOKUP(A1760,Normalised!$A$2:$K$3986,9,FALSE)</f>
        <v>0.15791637321326604</v>
      </c>
      <c r="G1760" s="31">
        <f>AVERAGE(VLOOKUP(A1760,Normalised!$A$2:$Q$3986,13,FALSE),VLOOKUP(A1760,Normalised!$A$2:$Q$3986,15,FALSE))</f>
        <v>5.0983509309213231</v>
      </c>
      <c r="H1760" s="31">
        <f>VLOOKUP(A1760,Normalised!$A$2:$Q$3986,17,FALSE)</f>
        <v>8.7667887667887676</v>
      </c>
      <c r="I1760" s="32">
        <f t="shared" si="54"/>
        <v>6.9325698488550458</v>
      </c>
      <c r="J1760" s="37">
        <f t="shared" si="55"/>
        <v>0.17733933288561046</v>
      </c>
      <c r="K1760" s="34">
        <f>((J1760-MIN(J$2:J$3986))/(MAX(J$2:J$3986)-MIN(J$2:J$3986))*10)</f>
        <v>0.36370898381577577</v>
      </c>
      <c r="L1760" s="21" t="s">
        <v>11434</v>
      </c>
    </row>
    <row r="1761" spans="1:12">
      <c r="A1761" s="23" t="s">
        <v>2131</v>
      </c>
      <c r="B1761" s="23" t="s">
        <v>5907</v>
      </c>
      <c r="C1761" s="23" t="s">
        <v>69</v>
      </c>
      <c r="D1761" s="23" t="s">
        <v>5787</v>
      </c>
      <c r="E1761" s="29">
        <f>VLOOKUP(A1761,Normalised!$A$2:$G$3986,7,FALSE)</f>
        <v>1.0608509720687279E-2</v>
      </c>
      <c r="F1761" s="30">
        <f>VLOOKUP(A1761,Normalised!$A$2:$K$3986,9,FALSE)</f>
        <v>9.4479180442317567E-2</v>
      </c>
      <c r="G1761" s="31">
        <f>AVERAGE(VLOOKUP(A1761,Normalised!$A$2:$Q$3986,13,FALSE),VLOOKUP(A1761,Normalised!$A$2:$Q$3986,15,FALSE))</f>
        <v>5.0407022553624179</v>
      </c>
      <c r="H1761" s="31">
        <f>VLOOKUP(A1761,Normalised!$A$2:$Q$3986,17,FALSE)</f>
        <v>6.0622710622710629</v>
      </c>
      <c r="I1761" s="32">
        <f t="shared" si="54"/>
        <v>5.5514866588167404</v>
      </c>
      <c r="J1761" s="37">
        <f t="shared" si="55"/>
        <v>0.17720117561606888</v>
      </c>
      <c r="K1761" s="34">
        <f>((J1761-MIN(J$2:J$3986))/(MAX(J$2:J$3986)-MIN(J$2:J$3986))*10)</f>
        <v>0.36342563415332868</v>
      </c>
      <c r="L1761" s="21" t="s">
        <v>11434</v>
      </c>
    </row>
    <row r="1762" spans="1:12">
      <c r="A1762" s="23" t="s">
        <v>1595</v>
      </c>
      <c r="B1762" s="23" t="s">
        <v>7238</v>
      </c>
      <c r="C1762" s="23" t="s">
        <v>62</v>
      </c>
      <c r="D1762" s="23" t="s">
        <v>5787</v>
      </c>
      <c r="E1762" s="29">
        <f>VLOOKUP(A1762,Normalised!$A$2:$G$3986,7,FALSE)</f>
        <v>2.7299540949968996E-2</v>
      </c>
      <c r="F1762" s="30">
        <f>VLOOKUP(A1762,Normalised!$A$2:$K$3986,9,FALSE)</f>
        <v>5.20168578086284E-2</v>
      </c>
      <c r="G1762" s="31">
        <f>AVERAGE(VLOOKUP(A1762,Normalised!$A$2:$Q$3986,13,FALSE),VLOOKUP(A1762,Normalised!$A$2:$Q$3986,15,FALSE))</f>
        <v>1.1693830026863694</v>
      </c>
      <c r="H1762" s="31">
        <f>VLOOKUP(A1762,Normalised!$A$2:$Q$3986,17,FALSE)</f>
        <v>6.6666666666666687</v>
      </c>
      <c r="I1762" s="32">
        <f t="shared" si="54"/>
        <v>3.918024834676519</v>
      </c>
      <c r="J1762" s="37">
        <f t="shared" si="55"/>
        <v>0.17719666656168853</v>
      </c>
      <c r="K1762" s="34">
        <f>((J1762-MIN(J$2:J$3986))/(MAX(J$2:J$3986)-MIN(J$2:J$3986))*10)</f>
        <v>0.3634163864384537</v>
      </c>
      <c r="L1762" s="21" t="s">
        <v>11434</v>
      </c>
    </row>
    <row r="1763" spans="1:12">
      <c r="A1763" s="23" t="s">
        <v>682</v>
      </c>
      <c r="B1763" s="23" t="s">
        <v>10349</v>
      </c>
      <c r="C1763" s="23" t="s">
        <v>38</v>
      </c>
      <c r="D1763" s="23" t="s">
        <v>9857</v>
      </c>
      <c r="E1763" s="29">
        <f>VLOOKUP(A1763,Normalised!$A$2:$G$3986,7,FALSE)</f>
        <v>3.9496872631954415E-2</v>
      </c>
      <c r="F1763" s="30">
        <f>VLOOKUP(A1763,Normalised!$A$2:$K$3986,9,FALSE)</f>
        <v>3.0662676725582882E-2</v>
      </c>
      <c r="G1763" s="31">
        <f>AVERAGE(VLOOKUP(A1763,Normalised!$A$2:$Q$3986,13,FALSE),VLOOKUP(A1763,Normalised!$A$2:$Q$3986,15,FALSE))</f>
        <v>5.9779325204052114</v>
      </c>
      <c r="H1763" s="31">
        <f>VLOOKUP(A1763,Normalised!$A$2:$Q$3986,17,FALSE)</f>
        <v>3.1990231990231992</v>
      </c>
      <c r="I1763" s="32">
        <f t="shared" si="54"/>
        <v>4.5884778597142049</v>
      </c>
      <c r="J1763" s="37">
        <f t="shared" si="55"/>
        <v>0.17712524803931004</v>
      </c>
      <c r="K1763" s="34">
        <f>((J1763-MIN(J$2:J$3986))/(MAX(J$2:J$3986)-MIN(J$2:J$3986))*10)</f>
        <v>0.36326991268230924</v>
      </c>
      <c r="L1763" s="21" t="s">
        <v>11434</v>
      </c>
    </row>
    <row r="1764" spans="1:12">
      <c r="A1764" s="23" t="s">
        <v>179</v>
      </c>
      <c r="B1764" s="23" t="s">
        <v>11241</v>
      </c>
      <c r="C1764" s="23" t="s">
        <v>32</v>
      </c>
      <c r="D1764" s="23" t="s">
        <v>9857</v>
      </c>
      <c r="E1764" s="29">
        <f>VLOOKUP(A1764,Normalised!$A$2:$G$3986,7,FALSE)</f>
        <v>1.7238103178457788E-2</v>
      </c>
      <c r="F1764" s="30">
        <f>VLOOKUP(A1764,Normalised!$A$2:$K$3986,9,FALSE)</f>
        <v>4.7649656108495232E-2</v>
      </c>
      <c r="G1764" s="31">
        <f>AVERAGE(VLOOKUP(A1764,Normalised!$A$2:$Q$3986,13,FALSE),VLOOKUP(A1764,Normalised!$A$2:$Q$3986,15,FALSE))</f>
        <v>6.8357209442575986</v>
      </c>
      <c r="H1764" s="31">
        <f>VLOOKUP(A1764,Normalised!$A$2:$Q$3986,17,FALSE)</f>
        <v>6.6422466422466417</v>
      </c>
      <c r="I1764" s="32">
        <f t="shared" si="54"/>
        <v>6.7389837932521202</v>
      </c>
      <c r="J1764" s="37">
        <f t="shared" si="55"/>
        <v>0.17689459073437527</v>
      </c>
      <c r="K1764" s="34">
        <f>((J1764-MIN(J$2:J$3986))/(MAX(J$2:J$3986)-MIN(J$2:J$3986))*10)</f>
        <v>0.36279685274336371</v>
      </c>
      <c r="L1764" s="21" t="s">
        <v>11434</v>
      </c>
    </row>
    <row r="1765" spans="1:12">
      <c r="A1765" s="23" t="s">
        <v>148</v>
      </c>
      <c r="B1765" s="23" t="s">
        <v>11293</v>
      </c>
      <c r="C1765" s="23" t="s">
        <v>32</v>
      </c>
      <c r="D1765" s="23" t="s">
        <v>9857</v>
      </c>
      <c r="E1765" s="29">
        <f>VLOOKUP(A1765,Normalised!$A$2:$G$3986,7,FALSE)</f>
        <v>1.0535913720298235E-2</v>
      </c>
      <c r="F1765" s="30">
        <f>VLOOKUP(A1765,Normalised!$A$2:$K$3986,9,FALSE)</f>
        <v>7.667206928473233E-2</v>
      </c>
      <c r="G1765" s="31">
        <f>AVERAGE(VLOOKUP(A1765,Normalised!$A$2:$Q$3986,13,FALSE),VLOOKUP(A1765,Normalised!$A$2:$Q$3986,15,FALSE))</f>
        <v>6.8357209442575986</v>
      </c>
      <c r="H1765" s="31">
        <f>VLOOKUP(A1765,Normalised!$A$2:$Q$3986,17,FALSE)</f>
        <v>6.6422466422466417</v>
      </c>
      <c r="I1765" s="32">
        <f t="shared" si="54"/>
        <v>6.7389837932521202</v>
      </c>
      <c r="J1765" s="37">
        <f t="shared" si="55"/>
        <v>0.17591434973726841</v>
      </c>
      <c r="K1765" s="34">
        <f>((J1765-MIN(J$2:J$3986))/(MAX(J$2:J$3986)-MIN(J$2:J$3986))*10)</f>
        <v>0.36078645577642421</v>
      </c>
      <c r="L1765" s="21" t="s">
        <v>11434</v>
      </c>
    </row>
    <row r="1766" spans="1:12">
      <c r="A1766" s="23" t="s">
        <v>1853</v>
      </c>
      <c r="B1766" s="23" t="s">
        <v>6687</v>
      </c>
      <c r="C1766" s="23" t="s">
        <v>27</v>
      </c>
      <c r="D1766" s="23" t="s">
        <v>5787</v>
      </c>
      <c r="E1766" s="29">
        <f>VLOOKUP(A1766,Normalised!$A$2:$G$3986,7,FALSE)</f>
        <v>4.3488669932469784E-3</v>
      </c>
      <c r="F1766" s="30">
        <f>VLOOKUP(A1766,Normalised!$A$2:$K$3986,9,FALSE)</f>
        <v>0.76991920676854764</v>
      </c>
      <c r="G1766" s="31">
        <f>AVERAGE(VLOOKUP(A1766,Normalised!$A$2:$Q$3986,13,FALSE),VLOOKUP(A1766,Normalised!$A$2:$Q$3986,15,FALSE))</f>
        <v>1.6142029939440405</v>
      </c>
      <c r="H1766" s="31">
        <f>VLOOKUP(A1766,Normalised!$A$2:$Q$3986,17,FALSE)</f>
        <v>1.6239316239316239</v>
      </c>
      <c r="I1766" s="32">
        <f t="shared" si="54"/>
        <v>1.6190673089378322</v>
      </c>
      <c r="J1766" s="37">
        <f t="shared" si="55"/>
        <v>0.17566910730869073</v>
      </c>
      <c r="K1766" s="34">
        <f>((J1766-MIN(J$2:J$3986))/(MAX(J$2:J$3986)-MIN(J$2:J$3986))*10)</f>
        <v>0.36028348289931278</v>
      </c>
      <c r="L1766" s="21" t="s">
        <v>11434</v>
      </c>
    </row>
    <row r="1767" spans="1:12">
      <c r="A1767" s="23" t="s">
        <v>527</v>
      </c>
      <c r="B1767" s="23" t="s">
        <v>10622</v>
      </c>
      <c r="C1767" s="23" t="s">
        <v>33</v>
      </c>
      <c r="D1767" s="23" t="s">
        <v>9857</v>
      </c>
      <c r="E1767" s="29">
        <f>VLOOKUP(A1767,Normalised!$A$2:$G$3986,7,FALSE)</f>
        <v>2.3949357326538794E-2</v>
      </c>
      <c r="F1767" s="30">
        <f>VLOOKUP(A1767,Normalised!$A$2:$K$3986,9,FALSE)</f>
        <v>6.0402705204658756E-2</v>
      </c>
      <c r="G1767" s="31">
        <f>AVERAGE(VLOOKUP(A1767,Normalised!$A$2:$Q$3986,13,FALSE),VLOOKUP(A1767,Normalised!$A$2:$Q$3986,15,FALSE))</f>
        <v>7.4422140424319174</v>
      </c>
      <c r="H1767" s="31">
        <f>VLOOKUP(A1767,Normalised!$A$2:$Q$3986,17,FALSE)</f>
        <v>0</v>
      </c>
      <c r="I1767" s="32">
        <f t="shared" si="54"/>
        <v>3.7211070212159587</v>
      </c>
      <c r="J1767" s="37">
        <f t="shared" si="55"/>
        <v>0.17525650149998284</v>
      </c>
      <c r="K1767" s="34">
        <f>((J1767-MIN(J$2:J$3986))/(MAX(J$2:J$3986)-MIN(J$2:J$3986))*10)</f>
        <v>0.35943726093061712</v>
      </c>
      <c r="L1767" s="21" t="s">
        <v>11434</v>
      </c>
    </row>
    <row r="1768" spans="1:12">
      <c r="A1768" s="23" t="s">
        <v>502</v>
      </c>
      <c r="B1768" s="23" t="s">
        <v>10667</v>
      </c>
      <c r="C1768" s="23" t="s">
        <v>33</v>
      </c>
      <c r="D1768" s="23" t="s">
        <v>9857</v>
      </c>
      <c r="E1768" s="29">
        <f>VLOOKUP(A1768,Normalised!$A$2:$G$3986,7,FALSE)</f>
        <v>5.0493864455682103E-2</v>
      </c>
      <c r="F1768" s="30">
        <f>VLOOKUP(A1768,Normalised!$A$2:$K$3986,9,FALSE)</f>
        <v>2.8345804462131953E-2</v>
      </c>
      <c r="G1768" s="31">
        <f>AVERAGE(VLOOKUP(A1768,Normalised!$A$2:$Q$3986,13,FALSE),VLOOKUP(A1768,Normalised!$A$2:$Q$3986,15,FALSE))</f>
        <v>7.4422140424319174</v>
      </c>
      <c r="H1768" s="31">
        <f>VLOOKUP(A1768,Normalised!$A$2:$Q$3986,17,FALSE)</f>
        <v>0</v>
      </c>
      <c r="I1768" s="32">
        <f t="shared" si="54"/>
        <v>3.7211070212159587</v>
      </c>
      <c r="J1768" s="37">
        <f t="shared" si="55"/>
        <v>0.17463576293931715</v>
      </c>
      <c r="K1768" s="34">
        <f>((J1768-MIN(J$2:J$3986))/(MAX(J$2:J$3986)-MIN(J$2:J$3986))*10)</f>
        <v>0.35816417510447041</v>
      </c>
      <c r="L1768" s="21" t="s">
        <v>11434</v>
      </c>
    </row>
    <row r="1769" spans="1:12">
      <c r="A1769" s="23" t="s">
        <v>2109</v>
      </c>
      <c r="B1769" s="23" t="s">
        <v>5947</v>
      </c>
      <c r="C1769" s="23" t="s">
        <v>69</v>
      </c>
      <c r="D1769" s="23" t="s">
        <v>5787</v>
      </c>
      <c r="E1769" s="29">
        <f>VLOOKUP(A1769,Normalised!$A$2:$G$3986,7,FALSE)</f>
        <v>1.1936171531595945E-2</v>
      </c>
      <c r="F1769" s="30">
        <f>VLOOKUP(A1769,Normalised!$A$2:$K$3986,9,FALSE)</f>
        <v>8.0167880974275546E-2</v>
      </c>
      <c r="G1769" s="31">
        <f>AVERAGE(VLOOKUP(A1769,Normalised!$A$2:$Q$3986,13,FALSE),VLOOKUP(A1769,Normalised!$A$2:$Q$3986,15,FALSE))</f>
        <v>5.0407022553624179</v>
      </c>
      <c r="H1769" s="31">
        <f>VLOOKUP(A1769,Normalised!$A$2:$Q$3986,17,FALSE)</f>
        <v>6.0622710622710629</v>
      </c>
      <c r="I1769" s="32">
        <f t="shared" si="54"/>
        <v>5.5514866588167404</v>
      </c>
      <c r="J1769" s="37">
        <f t="shared" si="55"/>
        <v>0.17448506197075669</v>
      </c>
      <c r="K1769" s="34">
        <f>((J1769-MIN(J$2:J$3986))/(MAX(J$2:J$3986)-MIN(J$2:J$3986))*10)</f>
        <v>0.35785509930474058</v>
      </c>
      <c r="L1769" s="21" t="s">
        <v>11434</v>
      </c>
    </row>
    <row r="1770" spans="1:12">
      <c r="A1770" s="23" t="s">
        <v>1555</v>
      </c>
      <c r="B1770" s="23" t="s">
        <v>7304</v>
      </c>
      <c r="C1770" s="23" t="s">
        <v>62</v>
      </c>
      <c r="D1770" s="23" t="s">
        <v>5787</v>
      </c>
      <c r="E1770" s="29">
        <f>VLOOKUP(A1770,Normalised!$A$2:$G$3986,7,FALSE)</f>
        <v>3.0247896506968353E-2</v>
      </c>
      <c r="F1770" s="30">
        <f>VLOOKUP(A1770,Normalised!$A$2:$K$3986,9,FALSE)</f>
        <v>4.4656175130939162E-2</v>
      </c>
      <c r="G1770" s="31">
        <f>AVERAGE(VLOOKUP(A1770,Normalised!$A$2:$Q$3986,13,FALSE),VLOOKUP(A1770,Normalised!$A$2:$Q$3986,15,FALSE))</f>
        <v>1.1693830026863694</v>
      </c>
      <c r="H1770" s="31">
        <f>VLOOKUP(A1770,Normalised!$A$2:$Q$3986,17,FALSE)</f>
        <v>6.6666666666666687</v>
      </c>
      <c r="I1770" s="32">
        <f t="shared" si="54"/>
        <v>3.918024834676519</v>
      </c>
      <c r="J1770" s="37">
        <f t="shared" si="55"/>
        <v>0.17426678874127829</v>
      </c>
      <c r="K1770" s="34">
        <f>((J1770-MIN(J$2:J$3986))/(MAX(J$2:J$3986)-MIN(J$2:J$3986))*10)</f>
        <v>0.35740743812774167</v>
      </c>
      <c r="L1770" s="21" t="s">
        <v>11434</v>
      </c>
    </row>
    <row r="1771" spans="1:12">
      <c r="A1771" s="23" t="s">
        <v>2194</v>
      </c>
      <c r="B1771" s="23" t="s">
        <v>5795</v>
      </c>
      <c r="C1771" s="23" t="s">
        <v>43</v>
      </c>
      <c r="D1771" s="23" t="s">
        <v>5787</v>
      </c>
      <c r="E1771" s="29">
        <f>VLOOKUP(A1771,Normalised!$A$2:$G$3986,7,FALSE)</f>
        <v>6.0930947756739039E-3</v>
      </c>
      <c r="F1771" s="30">
        <f>VLOOKUP(A1771,Normalised!$A$2:$K$3986,9,FALSE)</f>
        <v>0.12486506269394834</v>
      </c>
      <c r="G1771" s="31">
        <f>AVERAGE(VLOOKUP(A1771,Normalised!$A$2:$Q$3986,13,FALSE),VLOOKUP(A1771,Normalised!$A$2:$Q$3986,15,FALSE))</f>
        <v>5.0983509309213231</v>
      </c>
      <c r="H1771" s="31">
        <f>VLOOKUP(A1771,Normalised!$A$2:$Q$3986,17,FALSE)</f>
        <v>8.7667887667887676</v>
      </c>
      <c r="I1771" s="32">
        <f t="shared" si="54"/>
        <v>6.9325698488550458</v>
      </c>
      <c r="J1771" s="37">
        <f t="shared" si="55"/>
        <v>0.1740701789021083</v>
      </c>
      <c r="K1771" s="34">
        <f>((J1771-MIN(J$2:J$3986))/(MAX(J$2:J$3986)-MIN(J$2:J$3986))*10)</f>
        <v>0.35700420685552958</v>
      </c>
      <c r="L1771" s="21" t="s">
        <v>11434</v>
      </c>
    </row>
    <row r="1772" spans="1:12">
      <c r="A1772" s="23" t="s">
        <v>1603</v>
      </c>
      <c r="B1772" s="23" t="s">
        <v>7225</v>
      </c>
      <c r="C1772" s="23" t="s">
        <v>62</v>
      </c>
      <c r="D1772" s="23" t="s">
        <v>5787</v>
      </c>
      <c r="E1772" s="29">
        <f>VLOOKUP(A1772,Normalised!$A$2:$G$3986,7,FALSE)</f>
        <v>2.5245657657551657E-2</v>
      </c>
      <c r="F1772" s="30">
        <f>VLOOKUP(A1772,Normalised!$A$2:$K$3986,9,FALSE)</f>
        <v>5.3318817000921621E-2</v>
      </c>
      <c r="G1772" s="31">
        <f>AVERAGE(VLOOKUP(A1772,Normalised!$A$2:$Q$3986,13,FALSE),VLOOKUP(A1772,Normalised!$A$2:$Q$3986,15,FALSE))</f>
        <v>1.1693830026863694</v>
      </c>
      <c r="H1772" s="31">
        <f>VLOOKUP(A1772,Normalised!$A$2:$Q$3986,17,FALSE)</f>
        <v>6.6666666666666687</v>
      </c>
      <c r="I1772" s="32">
        <f t="shared" si="54"/>
        <v>3.918024834676519</v>
      </c>
      <c r="J1772" s="37">
        <f t="shared" si="55"/>
        <v>0.17406500199171857</v>
      </c>
      <c r="K1772" s="34">
        <f>((J1772-MIN(J$2:J$3986))/(MAX(J$2:J$3986)-MIN(J$2:J$3986))*10)</f>
        <v>0.35699358942065762</v>
      </c>
      <c r="L1772" s="21" t="s">
        <v>11434</v>
      </c>
    </row>
    <row r="1773" spans="1:12">
      <c r="A1773" s="23" t="s">
        <v>698</v>
      </c>
      <c r="B1773" s="23" t="s">
        <v>10320</v>
      </c>
      <c r="C1773" s="23" t="s">
        <v>38</v>
      </c>
      <c r="D1773" s="23" t="s">
        <v>9857</v>
      </c>
      <c r="E1773" s="29">
        <f>VLOOKUP(A1773,Normalised!$A$2:$G$3986,7,FALSE)</f>
        <v>5.8802624956939137E-2</v>
      </c>
      <c r="F1773" s="30">
        <f>VLOOKUP(A1773,Normalised!$A$2:$K$3986,9,FALSE)</f>
        <v>1.9426871412564214E-2</v>
      </c>
      <c r="G1773" s="31">
        <f>AVERAGE(VLOOKUP(A1773,Normalised!$A$2:$Q$3986,13,FALSE),VLOOKUP(A1773,Normalised!$A$2:$Q$3986,15,FALSE))</f>
        <v>5.9779325204052114</v>
      </c>
      <c r="H1773" s="31">
        <f>VLOOKUP(A1773,Normalised!$A$2:$Q$3986,17,FALSE)</f>
        <v>3.1990231990231992</v>
      </c>
      <c r="I1773" s="32">
        <f t="shared" si="54"/>
        <v>4.5884778597142049</v>
      </c>
      <c r="J1773" s="37">
        <f t="shared" si="55"/>
        <v>0.17370916786153884</v>
      </c>
      <c r="K1773" s="34">
        <f>((J1773-MIN(J$2:J$3986))/(MAX(J$2:J$3986)-MIN(J$2:J$3986))*10)</f>
        <v>0.35626380168666338</v>
      </c>
      <c r="L1773" s="21" t="s">
        <v>11434</v>
      </c>
    </row>
    <row r="1774" spans="1:12">
      <c r="A1774" s="23" t="s">
        <v>191</v>
      </c>
      <c r="B1774" s="23" t="s">
        <v>11222</v>
      </c>
      <c r="C1774" s="23" t="s">
        <v>32</v>
      </c>
      <c r="D1774" s="23" t="s">
        <v>9857</v>
      </c>
      <c r="E1774" s="29">
        <f>VLOOKUP(A1774,Normalised!$A$2:$G$3986,7,FALSE)</f>
        <v>1.412963210706491E-2</v>
      </c>
      <c r="F1774" s="30">
        <f>VLOOKUP(A1774,Normalised!$A$2:$K$3986,9,FALSE)</f>
        <v>5.490782231435036E-2</v>
      </c>
      <c r="G1774" s="31">
        <f>AVERAGE(VLOOKUP(A1774,Normalised!$A$2:$Q$3986,13,FALSE),VLOOKUP(A1774,Normalised!$A$2:$Q$3986,15,FALSE))</f>
        <v>6.8357209442575986</v>
      </c>
      <c r="H1774" s="31">
        <f>VLOOKUP(A1774,Normalised!$A$2:$Q$3986,17,FALSE)</f>
        <v>6.6422466422466417</v>
      </c>
      <c r="I1774" s="32">
        <f t="shared" si="54"/>
        <v>6.7389837932521202</v>
      </c>
      <c r="J1774" s="37">
        <f t="shared" si="55"/>
        <v>0.17356140691854752</v>
      </c>
      <c r="K1774" s="34">
        <f>((J1774-MIN(J$2:J$3986))/(MAX(J$2:J$3986)-MIN(J$2:J$3986))*10)</f>
        <v>0.35596075564747642</v>
      </c>
      <c r="L1774" s="21" t="s">
        <v>11434</v>
      </c>
    </row>
    <row r="1775" spans="1:12">
      <c r="A1775" s="23" t="s">
        <v>123</v>
      </c>
      <c r="B1775" s="23" t="s">
        <v>11330</v>
      </c>
      <c r="C1775" s="23" t="s">
        <v>32</v>
      </c>
      <c r="D1775" s="23" t="s">
        <v>9857</v>
      </c>
      <c r="E1775" s="29">
        <f>VLOOKUP(A1775,Normalised!$A$2:$G$3986,7,FALSE)</f>
        <v>1.2573553093495317E-2</v>
      </c>
      <c r="F1775" s="30">
        <f>VLOOKUP(A1775,Normalised!$A$2:$K$3986,9,FALSE)</f>
        <v>6.1684161102585164E-2</v>
      </c>
      <c r="G1775" s="31">
        <f>AVERAGE(VLOOKUP(A1775,Normalised!$A$2:$Q$3986,13,FALSE),VLOOKUP(A1775,Normalised!$A$2:$Q$3986,15,FALSE))</f>
        <v>6.8357209442575986</v>
      </c>
      <c r="H1775" s="31">
        <f>VLOOKUP(A1775,Normalised!$A$2:$Q$3986,17,FALSE)</f>
        <v>6.6422466422466417</v>
      </c>
      <c r="I1775" s="32">
        <f t="shared" si="54"/>
        <v>6.7389837932521202</v>
      </c>
      <c r="J1775" s="37">
        <f t="shared" si="55"/>
        <v>0.1735436383550798</v>
      </c>
      <c r="K1775" s="34">
        <f>((J1775-MIN(J$2:J$3986))/(MAX(J$2:J$3986)-MIN(J$2:J$3986))*10)</f>
        <v>0.35592431372532896</v>
      </c>
      <c r="L1775" s="21" t="s">
        <v>11434</v>
      </c>
    </row>
    <row r="1776" spans="1:12">
      <c r="A1776" s="23" t="s">
        <v>1629</v>
      </c>
      <c r="B1776" s="23" t="s">
        <v>7178</v>
      </c>
      <c r="C1776" s="23" t="s">
        <v>62</v>
      </c>
      <c r="D1776" s="23" t="s">
        <v>5787</v>
      </c>
      <c r="E1776" s="29">
        <f>VLOOKUP(A1776,Normalised!$A$2:$G$3986,7,FALSE)</f>
        <v>1.6110186505934446E-2</v>
      </c>
      <c r="F1776" s="30">
        <f>VLOOKUP(A1776,Normalised!$A$2:$K$3986,9,FALSE)</f>
        <v>8.2710289475761506E-2</v>
      </c>
      <c r="G1776" s="31">
        <f>AVERAGE(VLOOKUP(A1776,Normalised!$A$2:$Q$3986,13,FALSE),VLOOKUP(A1776,Normalised!$A$2:$Q$3986,15,FALSE))</f>
        <v>1.1693830026863694</v>
      </c>
      <c r="H1776" s="31">
        <f>VLOOKUP(A1776,Normalised!$A$2:$Q$3986,17,FALSE)</f>
        <v>6.6666666666666687</v>
      </c>
      <c r="I1776" s="32">
        <f t="shared" si="54"/>
        <v>3.918024834676519</v>
      </c>
      <c r="J1776" s="37">
        <f t="shared" si="55"/>
        <v>0.17347721092259996</v>
      </c>
      <c r="K1776" s="34">
        <f>((J1776-MIN(J$2:J$3986))/(MAX(J$2:J$3986)-MIN(J$2:J$3986))*10)</f>
        <v>0.35578807630088616</v>
      </c>
      <c r="L1776" s="21" t="s">
        <v>11434</v>
      </c>
    </row>
    <row r="1777" spans="1:12">
      <c r="A1777" s="23" t="s">
        <v>198</v>
      </c>
      <c r="B1777" s="23" t="s">
        <v>11208</v>
      </c>
      <c r="C1777" s="23" t="s">
        <v>59</v>
      </c>
      <c r="D1777" s="23" t="s">
        <v>9857</v>
      </c>
      <c r="E1777" s="29">
        <f>VLOOKUP(A1777,Normalised!$A$2:$G$3986,7,FALSE)</f>
        <v>1.9800274573553257E-2</v>
      </c>
      <c r="F1777" s="30">
        <f>VLOOKUP(A1777,Normalised!$A$2:$K$3986,9,FALSE)</f>
        <v>4.8849098828954343E-2</v>
      </c>
      <c r="G1777" s="31">
        <f>AVERAGE(VLOOKUP(A1777,Normalised!$A$2:$Q$3986,13,FALSE),VLOOKUP(A1777,Normalised!$A$2:$Q$3986,15,FALSE))</f>
        <v>7.8050501929116054</v>
      </c>
      <c r="H1777" s="31">
        <f>VLOOKUP(A1777,Normalised!$A$2:$Q$3986,17,FALSE)</f>
        <v>2.945665445665445</v>
      </c>
      <c r="I1777" s="32">
        <f t="shared" si="54"/>
        <v>5.3753578192885252</v>
      </c>
      <c r="J1777" s="37">
        <f t="shared" si="55"/>
        <v>0.17323875315734127</v>
      </c>
      <c r="K1777" s="34">
        <f>((J1777-MIN(J$2:J$3986))/(MAX(J$2:J$3986)-MIN(J$2:J$3986))*10)</f>
        <v>0.35529901823309051</v>
      </c>
      <c r="L1777" s="21" t="s">
        <v>11434</v>
      </c>
    </row>
    <row r="1778" spans="1:12">
      <c r="A1778" s="23" t="s">
        <v>2679</v>
      </c>
      <c r="B1778" s="23" t="s">
        <v>4839</v>
      </c>
      <c r="C1778" s="23" t="s">
        <v>64</v>
      </c>
      <c r="D1778" s="23" t="s">
        <v>3404</v>
      </c>
      <c r="E1778" s="29">
        <f>VLOOKUP(A1778,Normalised!$A$2:$G$3986,7,FALSE)</f>
        <v>3.0363604653081591E-2</v>
      </c>
      <c r="F1778" s="30">
        <f>VLOOKUP(A1778,Normalised!$A$2:$K$3986,9,FALSE)</f>
        <v>2.9001909881870271E-2</v>
      </c>
      <c r="G1778" s="31">
        <f>AVERAGE(VLOOKUP(A1778,Normalised!$A$2:$Q$3986,13,FALSE),VLOOKUP(A1778,Normalised!$A$2:$Q$3986,15,FALSE))</f>
        <v>5.191504838438143</v>
      </c>
      <c r="H1778" s="31">
        <f>VLOOKUP(A1778,Normalised!$A$2:$Q$3986,17,FALSE)</f>
        <v>6.5476190476190492</v>
      </c>
      <c r="I1778" s="32">
        <f t="shared" si="54"/>
        <v>5.8695619430285966</v>
      </c>
      <c r="J1778" s="37">
        <f t="shared" si="55"/>
        <v>0.17290008455969308</v>
      </c>
      <c r="K1778" s="34">
        <f>((J1778-MIN(J$2:J$3986))/(MAX(J$2:J$3986)-MIN(J$2:J$3986))*10)</f>
        <v>0.35460443565235866</v>
      </c>
      <c r="L1778" s="21" t="s">
        <v>11434</v>
      </c>
    </row>
    <row r="1779" spans="1:12">
      <c r="A1779" s="23" t="s">
        <v>1594</v>
      </c>
      <c r="B1779" s="23" t="s">
        <v>7240</v>
      </c>
      <c r="C1779" s="23" t="s">
        <v>62</v>
      </c>
      <c r="D1779" s="23" t="s">
        <v>5787</v>
      </c>
      <c r="E1779" s="29">
        <f>VLOOKUP(A1779,Normalised!$A$2:$G$3986,7,FALSE)</f>
        <v>2.0899608749065691E-2</v>
      </c>
      <c r="F1779" s="30">
        <f>VLOOKUP(A1779,Normalised!$A$2:$K$3986,9,FALSE)</f>
        <v>6.2996371942061785E-2</v>
      </c>
      <c r="G1779" s="31">
        <f>AVERAGE(VLOOKUP(A1779,Normalised!$A$2:$Q$3986,13,FALSE),VLOOKUP(A1779,Normalised!$A$2:$Q$3986,15,FALSE))</f>
        <v>1.1693830026863694</v>
      </c>
      <c r="H1779" s="31">
        <f>VLOOKUP(A1779,Normalised!$A$2:$Q$3986,17,FALSE)</f>
        <v>6.6666666666666687</v>
      </c>
      <c r="I1779" s="32">
        <f t="shared" si="54"/>
        <v>3.918024834676519</v>
      </c>
      <c r="J1779" s="37">
        <f t="shared" si="55"/>
        <v>0.17278536694518867</v>
      </c>
      <c r="K1779" s="34">
        <f>((J1779-MIN(J$2:J$3986))/(MAX(J$2:J$3986)-MIN(J$2:J$3986))*10)</f>
        <v>0.35436915887355136</v>
      </c>
      <c r="L1779" s="21" t="s">
        <v>11434</v>
      </c>
    </row>
    <row r="1780" spans="1:12">
      <c r="A1780" s="23" t="s">
        <v>124</v>
      </c>
      <c r="B1780" s="23" t="s">
        <v>11328</v>
      </c>
      <c r="C1780" s="23" t="s">
        <v>32</v>
      </c>
      <c r="D1780" s="23" t="s">
        <v>9857</v>
      </c>
      <c r="E1780" s="29">
        <f>VLOOKUP(A1780,Normalised!$A$2:$G$3986,7,FALSE)</f>
        <v>1.0995707579114791E-2</v>
      </c>
      <c r="F1780" s="30">
        <f>VLOOKUP(A1780,Normalised!$A$2:$K$3986,9,FALSE)</f>
        <v>6.9557426139444961E-2</v>
      </c>
      <c r="G1780" s="31">
        <f>AVERAGE(VLOOKUP(A1780,Normalised!$A$2:$Q$3986,13,FALSE),VLOOKUP(A1780,Normalised!$A$2:$Q$3986,15,FALSE))</f>
        <v>6.8357209442575986</v>
      </c>
      <c r="H1780" s="31">
        <f>VLOOKUP(A1780,Normalised!$A$2:$Q$3986,17,FALSE)</f>
        <v>6.6422466422466417</v>
      </c>
      <c r="I1780" s="32">
        <f t="shared" si="54"/>
        <v>6.7389837932521202</v>
      </c>
      <c r="J1780" s="37">
        <f t="shared" si="55"/>
        <v>0.17273766006893643</v>
      </c>
      <c r="K1780" s="34">
        <f>((J1780-MIN(J$2:J$3986))/(MAX(J$2:J$3986)-MIN(J$2:J$3986))*10)</f>
        <v>0.35427131583331661</v>
      </c>
      <c r="L1780" s="21" t="s">
        <v>11434</v>
      </c>
    </row>
    <row r="1781" spans="1:12">
      <c r="A1781" s="23" t="s">
        <v>163</v>
      </c>
      <c r="B1781" s="23" t="s">
        <v>4320</v>
      </c>
      <c r="C1781" s="23" t="s">
        <v>32</v>
      </c>
      <c r="D1781" s="23" t="s">
        <v>9857</v>
      </c>
      <c r="E1781" s="29">
        <f>VLOOKUP(A1781,Normalised!$A$2:$G$3986,7,FALSE)</f>
        <v>1.0926927754230556E-2</v>
      </c>
      <c r="F1781" s="30">
        <f>VLOOKUP(A1781,Normalised!$A$2:$K$3986,9,FALSE)</f>
        <v>6.944465802042743E-2</v>
      </c>
      <c r="G1781" s="31">
        <f>AVERAGE(VLOOKUP(A1781,Normalised!$A$2:$Q$3986,13,FALSE),VLOOKUP(A1781,Normalised!$A$2:$Q$3986,15,FALSE))</f>
        <v>6.8357209442575986</v>
      </c>
      <c r="H1781" s="31">
        <f>VLOOKUP(A1781,Normalised!$A$2:$Q$3986,17,FALSE)</f>
        <v>6.6422466422466417</v>
      </c>
      <c r="I1781" s="32">
        <f t="shared" si="54"/>
        <v>6.7389837932521202</v>
      </c>
      <c r="J1781" s="37">
        <f t="shared" si="55"/>
        <v>0.17228353558070578</v>
      </c>
      <c r="K1781" s="34">
        <f>((J1781-MIN(J$2:J$3986))/(MAX(J$2:J$3986)-MIN(J$2:J$3986))*10)</f>
        <v>0.35333994232777416</v>
      </c>
      <c r="L1781" s="21" t="s">
        <v>11434</v>
      </c>
    </row>
    <row r="1782" spans="1:12">
      <c r="A1782" s="23" t="s">
        <v>1612</v>
      </c>
      <c r="B1782" s="23" t="s">
        <v>7207</v>
      </c>
      <c r="C1782" s="23" t="s">
        <v>62</v>
      </c>
      <c r="D1782" s="23" t="s">
        <v>5787</v>
      </c>
      <c r="E1782" s="29">
        <f>VLOOKUP(A1782,Normalised!$A$2:$G$3986,7,FALSE)</f>
        <v>1.7868212582655255E-2</v>
      </c>
      <c r="F1782" s="30">
        <f>VLOOKUP(A1782,Normalised!$A$2:$K$3986,9,FALSE)</f>
        <v>7.2991727945887708E-2</v>
      </c>
      <c r="G1782" s="31">
        <f>AVERAGE(VLOOKUP(A1782,Normalised!$A$2:$Q$3986,13,FALSE),VLOOKUP(A1782,Normalised!$A$2:$Q$3986,15,FALSE))</f>
        <v>1.1693830026863694</v>
      </c>
      <c r="H1782" s="31">
        <f>VLOOKUP(A1782,Normalised!$A$2:$Q$3986,17,FALSE)</f>
        <v>6.6666666666666687</v>
      </c>
      <c r="I1782" s="32">
        <f t="shared" si="54"/>
        <v>3.918024834676519</v>
      </c>
      <c r="J1782" s="37">
        <f t="shared" si="55"/>
        <v>0.17224262941632137</v>
      </c>
      <c r="K1782" s="34">
        <f>((J1782-MIN(J$2:J$3986))/(MAX(J$2:J$3986)-MIN(J$2:J$3986))*10)</f>
        <v>0.35325604701116298</v>
      </c>
      <c r="L1782" s="21" t="s">
        <v>11434</v>
      </c>
    </row>
    <row r="1783" spans="1:12">
      <c r="A1783" s="23" t="s">
        <v>1557</v>
      </c>
      <c r="B1783" s="23" t="s">
        <v>7300</v>
      </c>
      <c r="C1783" s="23" t="s">
        <v>62</v>
      </c>
      <c r="D1783" s="23" t="s">
        <v>5787</v>
      </c>
      <c r="E1783" s="29">
        <f>VLOOKUP(A1783,Normalised!$A$2:$G$3986,7,FALSE)</f>
        <v>1.9190328582094279E-2</v>
      </c>
      <c r="F1783" s="30">
        <f>VLOOKUP(A1783,Normalised!$A$2:$K$3986,9,FALSE)</f>
        <v>6.7671123057697291E-2</v>
      </c>
      <c r="G1783" s="31">
        <f>AVERAGE(VLOOKUP(A1783,Normalised!$A$2:$Q$3986,13,FALSE),VLOOKUP(A1783,Normalised!$A$2:$Q$3986,15,FALSE))</f>
        <v>1.1693830026863694</v>
      </c>
      <c r="H1783" s="31">
        <f>VLOOKUP(A1783,Normalised!$A$2:$Q$3986,17,FALSE)</f>
        <v>6.6666666666666687</v>
      </c>
      <c r="I1783" s="32">
        <f t="shared" si="54"/>
        <v>3.918024834676519</v>
      </c>
      <c r="J1783" s="37">
        <f t="shared" si="55"/>
        <v>0.17199572787675749</v>
      </c>
      <c r="K1783" s="34">
        <f>((J1783-MIN(J$2:J$3986))/(MAX(J$2:J$3986)-MIN(J$2:J$3986))*10)</f>
        <v>0.35274967142828395</v>
      </c>
      <c r="L1783" s="21" t="s">
        <v>11434</v>
      </c>
    </row>
    <row r="1784" spans="1:12">
      <c r="A1784" s="23" t="s">
        <v>1605</v>
      </c>
      <c r="B1784" s="23" t="s">
        <v>7221</v>
      </c>
      <c r="C1784" s="23" t="s">
        <v>62</v>
      </c>
      <c r="D1784" s="23" t="s">
        <v>5787</v>
      </c>
      <c r="E1784" s="29">
        <f>VLOOKUP(A1784,Normalised!$A$2:$G$3986,7,FALSE)</f>
        <v>2.6644773039798599E-2</v>
      </c>
      <c r="F1784" s="30">
        <f>VLOOKUP(A1784,Normalised!$A$2:$K$3986,9,FALSE)</f>
        <v>4.857230435500224E-2</v>
      </c>
      <c r="G1784" s="31">
        <f>AVERAGE(VLOOKUP(A1784,Normalised!$A$2:$Q$3986,13,FALSE),VLOOKUP(A1784,Normalised!$A$2:$Q$3986,15,FALSE))</f>
        <v>1.1693830026863694</v>
      </c>
      <c r="H1784" s="31">
        <f>VLOOKUP(A1784,Normalised!$A$2:$Q$3986,17,FALSE)</f>
        <v>6.6666666666666687</v>
      </c>
      <c r="I1784" s="32">
        <f t="shared" si="54"/>
        <v>3.918024834676519</v>
      </c>
      <c r="J1784" s="37">
        <f t="shared" si="55"/>
        <v>0.17179979415275926</v>
      </c>
      <c r="K1784" s="34">
        <f>((J1784-MIN(J$2:J$3986))/(MAX(J$2:J$3986)-MIN(J$2:J$3986))*10)</f>
        <v>0.35234782681495946</v>
      </c>
      <c r="L1784" s="21" t="s">
        <v>11434</v>
      </c>
    </row>
    <row r="1785" spans="1:12">
      <c r="A1785" s="23" t="s">
        <v>500</v>
      </c>
      <c r="B1785" s="23" t="s">
        <v>10671</v>
      </c>
      <c r="C1785" s="23" t="s">
        <v>33</v>
      </c>
      <c r="D1785" s="23" t="s">
        <v>9857</v>
      </c>
      <c r="E1785" s="29">
        <f>VLOOKUP(A1785,Normalised!$A$2:$G$3986,7,FALSE)</f>
        <v>5.0675074626872749E-2</v>
      </c>
      <c r="F1785" s="30">
        <f>VLOOKUP(A1785,Normalised!$A$2:$K$3986,9,FALSE)</f>
        <v>2.6890070562087563E-2</v>
      </c>
      <c r="G1785" s="31">
        <f>AVERAGE(VLOOKUP(A1785,Normalised!$A$2:$Q$3986,13,FALSE),VLOOKUP(A1785,Normalised!$A$2:$Q$3986,15,FALSE))</f>
        <v>7.4422140424319174</v>
      </c>
      <c r="H1785" s="31">
        <f>VLOOKUP(A1785,Normalised!$A$2:$Q$3986,17,FALSE)</f>
        <v>0</v>
      </c>
      <c r="I1785" s="32">
        <f t="shared" si="54"/>
        <v>3.7211070212159587</v>
      </c>
      <c r="J1785" s="37">
        <f t="shared" si="55"/>
        <v>0.17179855230862623</v>
      </c>
      <c r="K1785" s="34">
        <f>((J1785-MIN(J$2:J$3986))/(MAX(J$2:J$3986)-MIN(J$2:J$3986))*10)</f>
        <v>0.35234527989059516</v>
      </c>
      <c r="L1785" s="21" t="s">
        <v>11434</v>
      </c>
    </row>
    <row r="1786" spans="1:12">
      <c r="A1786" s="23" t="s">
        <v>1525</v>
      </c>
      <c r="B1786" s="23" t="s">
        <v>7357</v>
      </c>
      <c r="C1786" s="23" t="s">
        <v>62</v>
      </c>
      <c r="D1786" s="23" t="s">
        <v>5787</v>
      </c>
      <c r="E1786" s="29">
        <f>VLOOKUP(A1786,Normalised!$A$2:$G$3986,7,FALSE)</f>
        <v>2.663870131459193E-2</v>
      </c>
      <c r="F1786" s="30">
        <f>VLOOKUP(A1786,Normalised!$A$2:$K$3986,9,FALSE)</f>
        <v>4.822374835076626E-2</v>
      </c>
      <c r="G1786" s="31">
        <f>AVERAGE(VLOOKUP(A1786,Normalised!$A$2:$Q$3986,13,FALSE),VLOOKUP(A1786,Normalised!$A$2:$Q$3986,15,FALSE))</f>
        <v>1.1693830026863694</v>
      </c>
      <c r="H1786" s="31">
        <f>VLOOKUP(A1786,Normalised!$A$2:$Q$3986,17,FALSE)</f>
        <v>6.6666666666666687</v>
      </c>
      <c r="I1786" s="32">
        <f t="shared" si="54"/>
        <v>3.918024834676519</v>
      </c>
      <c r="J1786" s="37">
        <f t="shared" si="55"/>
        <v>0.17137484133936207</v>
      </c>
      <c r="K1786" s="34">
        <f>((J1786-MIN(J$2:J$3986))/(MAX(J$2:J$3986)-MIN(J$2:J$3986))*10)</f>
        <v>0.35147628211353643</v>
      </c>
      <c r="L1786" s="21" t="s">
        <v>11434</v>
      </c>
    </row>
    <row r="1787" spans="1:12">
      <c r="A1787" s="23" t="s">
        <v>1790</v>
      </c>
      <c r="B1787" s="23" t="s">
        <v>4178</v>
      </c>
      <c r="C1787" s="23" t="s">
        <v>48</v>
      </c>
      <c r="D1787" s="23" t="s">
        <v>5787</v>
      </c>
      <c r="E1787" s="29">
        <f>VLOOKUP(A1787,Normalised!$A$2:$G$3986,7,FALSE)</f>
        <v>1.9265092861893249E-2</v>
      </c>
      <c r="F1787" s="30">
        <f>VLOOKUP(A1787,Normalised!$A$2:$K$3986,9,FALSE)</f>
        <v>4.3354215938645947E-2</v>
      </c>
      <c r="G1787" s="31">
        <f>AVERAGE(VLOOKUP(A1787,Normalised!$A$2:$Q$3986,13,FALSE),VLOOKUP(A1787,Normalised!$A$2:$Q$3986,15,FALSE))</f>
        <v>6.2189551971247674</v>
      </c>
      <c r="H1787" s="31">
        <f>VLOOKUP(A1787,Normalised!$A$2:$Q$3986,17,FALSE)</f>
        <v>5.8302808302808309</v>
      </c>
      <c r="I1787" s="32">
        <f t="shared" si="54"/>
        <v>6.0246180137027991</v>
      </c>
      <c r="J1787" s="37">
        <f t="shared" si="55"/>
        <v>0.1713604733155186</v>
      </c>
      <c r="K1787" s="34">
        <f>((J1787-MIN(J$2:J$3986))/(MAX(J$2:J$3986)-MIN(J$2:J$3986))*10)</f>
        <v>0.35144681442993508</v>
      </c>
      <c r="L1787" s="21" t="s">
        <v>11434</v>
      </c>
    </row>
    <row r="1788" spans="1:12">
      <c r="A1788" s="23" t="s">
        <v>2162</v>
      </c>
      <c r="B1788" s="23" t="s">
        <v>5857</v>
      </c>
      <c r="C1788" s="23" t="s">
        <v>43</v>
      </c>
      <c r="D1788" s="23" t="s">
        <v>5787</v>
      </c>
      <c r="E1788" s="29">
        <f>VLOOKUP(A1788,Normalised!$A$2:$G$3986,7,FALSE)</f>
        <v>3.8119392741165744E-3</v>
      </c>
      <c r="F1788" s="30">
        <f>VLOOKUP(A1788,Normalised!$A$2:$K$3986,9,FALSE)</f>
        <v>0.19018855854664449</v>
      </c>
      <c r="G1788" s="31">
        <f>AVERAGE(VLOOKUP(A1788,Normalised!$A$2:$Q$3986,13,FALSE),VLOOKUP(A1788,Normalised!$A$2:$Q$3986,15,FALSE))</f>
        <v>5.0983509309213231</v>
      </c>
      <c r="H1788" s="31">
        <f>VLOOKUP(A1788,Normalised!$A$2:$Q$3986,17,FALSE)</f>
        <v>8.7667887667887676</v>
      </c>
      <c r="I1788" s="32">
        <f t="shared" si="54"/>
        <v>6.9325698488550458</v>
      </c>
      <c r="J1788" s="37">
        <f t="shared" si="55"/>
        <v>0.17129375828069859</v>
      </c>
      <c r="K1788" s="34">
        <f>((J1788-MIN(J$2:J$3986))/(MAX(J$2:J$3986)-MIN(J$2:J$3986))*10)</f>
        <v>0.35130998715577777</v>
      </c>
      <c r="L1788" s="21" t="s">
        <v>11434</v>
      </c>
    </row>
    <row r="1789" spans="1:12">
      <c r="A1789" s="23" t="s">
        <v>711</v>
      </c>
      <c r="B1789" s="23" t="s">
        <v>10294</v>
      </c>
      <c r="C1789" s="23" t="s">
        <v>38</v>
      </c>
      <c r="D1789" s="23" t="s">
        <v>9857</v>
      </c>
      <c r="E1789" s="29">
        <f>VLOOKUP(A1789,Normalised!$A$2:$G$3986,7,FALSE)</f>
        <v>4.3404610570713043E-2</v>
      </c>
      <c r="F1789" s="30">
        <f>VLOOKUP(A1789,Normalised!$A$2:$K$3986,9,FALSE)</f>
        <v>2.5198548776824717E-2</v>
      </c>
      <c r="G1789" s="31">
        <f>AVERAGE(VLOOKUP(A1789,Normalised!$A$2:$Q$3986,13,FALSE),VLOOKUP(A1789,Normalised!$A$2:$Q$3986,15,FALSE))</f>
        <v>5.9779325204052114</v>
      </c>
      <c r="H1789" s="31">
        <f>VLOOKUP(A1789,Normalised!$A$2:$Q$3986,17,FALSE)</f>
        <v>3.1990231990231992</v>
      </c>
      <c r="I1789" s="32">
        <f t="shared" si="54"/>
        <v>4.5884778597142049</v>
      </c>
      <c r="J1789" s="37">
        <f t="shared" si="55"/>
        <v>0.17120903448554026</v>
      </c>
      <c r="K1789" s="34">
        <f>((J1789-MIN(J$2:J$3986))/(MAX(J$2:J$3986)-MIN(J$2:J$3986))*10)</f>
        <v>0.35113622533463723</v>
      </c>
      <c r="L1789" s="21" t="s">
        <v>11434</v>
      </c>
    </row>
    <row r="1790" spans="1:12">
      <c r="A1790" s="23" t="s">
        <v>2674</v>
      </c>
      <c r="B1790" s="23" t="s">
        <v>4849</v>
      </c>
      <c r="C1790" s="23" t="s">
        <v>64</v>
      </c>
      <c r="D1790" s="23" t="s">
        <v>3404</v>
      </c>
      <c r="E1790" s="29">
        <f>VLOOKUP(A1790,Normalised!$A$2:$G$3986,7,FALSE)</f>
        <v>2.1453276832968382E-2</v>
      </c>
      <c r="F1790" s="30">
        <f>VLOOKUP(A1790,Normalised!$A$2:$K$3986,9,FALSE)</f>
        <v>3.9766139424452021E-2</v>
      </c>
      <c r="G1790" s="31">
        <f>AVERAGE(VLOOKUP(A1790,Normalised!$A$2:$Q$3986,13,FALSE),VLOOKUP(A1790,Normalised!$A$2:$Q$3986,15,FALSE))</f>
        <v>5.191504838438143</v>
      </c>
      <c r="H1790" s="31">
        <f>VLOOKUP(A1790,Normalised!$A$2:$Q$3986,17,FALSE)</f>
        <v>6.5476190476190492</v>
      </c>
      <c r="I1790" s="32">
        <f t="shared" si="54"/>
        <v>5.8695619430285966</v>
      </c>
      <c r="J1790" s="37">
        <f t="shared" si="55"/>
        <v>0.17108197400797928</v>
      </c>
      <c r="K1790" s="34">
        <f>((J1790-MIN(J$2:J$3986))/(MAX(J$2:J$3986)-MIN(J$2:J$3986))*10)</f>
        <v>0.35087563431726454</v>
      </c>
      <c r="L1790" s="21" t="s">
        <v>11434</v>
      </c>
    </row>
    <row r="1791" spans="1:12">
      <c r="A1791" s="23" t="s">
        <v>131</v>
      </c>
      <c r="B1791" s="23" t="s">
        <v>5344</v>
      </c>
      <c r="C1791" s="23" t="s">
        <v>32</v>
      </c>
      <c r="D1791" s="23" t="s">
        <v>9857</v>
      </c>
      <c r="E1791" s="29">
        <f>VLOOKUP(A1791,Normalised!$A$2:$G$3986,7,FALSE)</f>
        <v>1.4227415575735789E-2</v>
      </c>
      <c r="F1791" s="30">
        <f>VLOOKUP(A1791,Normalised!$A$2:$K$3986,9,FALSE)</f>
        <v>5.2160380869196159E-2</v>
      </c>
      <c r="G1791" s="31">
        <f>AVERAGE(VLOOKUP(A1791,Normalised!$A$2:$Q$3986,13,FALSE),VLOOKUP(A1791,Normalised!$A$2:$Q$3986,15,FALSE))</f>
        <v>6.8357209442575986</v>
      </c>
      <c r="H1791" s="31">
        <f>VLOOKUP(A1791,Normalised!$A$2:$Q$3986,17,FALSE)</f>
        <v>6.6422466422466417</v>
      </c>
      <c r="I1791" s="32">
        <f t="shared" si="54"/>
        <v>6.7389837932521202</v>
      </c>
      <c r="J1791" s="37">
        <f t="shared" si="55"/>
        <v>0.17100956188319946</v>
      </c>
      <c r="K1791" s="34">
        <f>((J1791-MIN(J$2:J$3986))/(MAX(J$2:J$3986)-MIN(J$2:J$3986))*10)</f>
        <v>0.35072712276096701</v>
      </c>
      <c r="L1791" s="21" t="s">
        <v>11434</v>
      </c>
    </row>
    <row r="1792" spans="1:12">
      <c r="A1792" s="23" t="s">
        <v>1615</v>
      </c>
      <c r="B1792" s="23" t="s">
        <v>7201</v>
      </c>
      <c r="C1792" s="23" t="s">
        <v>62</v>
      </c>
      <c r="D1792" s="23" t="s">
        <v>5787</v>
      </c>
      <c r="E1792" s="29">
        <f>VLOOKUP(A1792,Normalised!$A$2:$G$3986,7,FALSE)</f>
        <v>1.744995081016823E-2</v>
      </c>
      <c r="F1792" s="30">
        <f>VLOOKUP(A1792,Normalised!$A$2:$K$3986,9,FALSE)</f>
        <v>7.3032734534621349E-2</v>
      </c>
      <c r="G1792" s="31">
        <f>AVERAGE(VLOOKUP(A1792,Normalised!$A$2:$Q$3986,13,FALSE),VLOOKUP(A1792,Normalised!$A$2:$Q$3986,15,FALSE))</f>
        <v>1.1693830026863694</v>
      </c>
      <c r="H1792" s="31">
        <f>VLOOKUP(A1792,Normalised!$A$2:$Q$3986,17,FALSE)</f>
        <v>6.6666666666666687</v>
      </c>
      <c r="I1792" s="32">
        <f t="shared" si="54"/>
        <v>3.918024834676519</v>
      </c>
      <c r="J1792" s="37">
        <f t="shared" si="55"/>
        <v>0.17092003950713386</v>
      </c>
      <c r="K1792" s="34">
        <f>((J1792-MIN(J$2:J$3986))/(MAX(J$2:J$3986)-MIN(J$2:J$3986))*10)</f>
        <v>0.35054351942888168</v>
      </c>
      <c r="L1792" s="21" t="s">
        <v>11434</v>
      </c>
    </row>
    <row r="1793" spans="1:12">
      <c r="A1793" s="23" t="s">
        <v>2159</v>
      </c>
      <c r="B1793" s="23" t="s">
        <v>5863</v>
      </c>
      <c r="C1793" s="23" t="s">
        <v>43</v>
      </c>
      <c r="D1793" s="23" t="s">
        <v>5787</v>
      </c>
      <c r="E1793" s="29">
        <f>VLOOKUP(A1793,Normalised!$A$2:$G$3986,7,FALSE)</f>
        <v>6.8404558723194359E-3</v>
      </c>
      <c r="F1793" s="30">
        <f>VLOOKUP(A1793,Normalised!$A$2:$K$3986,9,FALSE)</f>
        <v>0.10516139680743204</v>
      </c>
      <c r="G1793" s="31">
        <f>AVERAGE(VLOOKUP(A1793,Normalised!$A$2:$Q$3986,13,FALSE),VLOOKUP(A1793,Normalised!$A$2:$Q$3986,15,FALSE))</f>
        <v>5.0983509309213231</v>
      </c>
      <c r="H1793" s="31">
        <f>VLOOKUP(A1793,Normalised!$A$2:$Q$3986,17,FALSE)</f>
        <v>8.7667887667887676</v>
      </c>
      <c r="I1793" s="32">
        <f t="shared" si="54"/>
        <v>6.9325698488550458</v>
      </c>
      <c r="J1793" s="37">
        <f t="shared" si="55"/>
        <v>0.17084877997560977</v>
      </c>
      <c r="K1793" s="34">
        <f>((J1793-MIN(J$2:J$3986))/(MAX(J$2:J$3986)-MIN(J$2:J$3986))*10)</f>
        <v>0.35039737175043889</v>
      </c>
      <c r="L1793" s="21" t="s">
        <v>11434</v>
      </c>
    </row>
    <row r="1794" spans="1:12">
      <c r="A1794" s="23" t="s">
        <v>175</v>
      </c>
      <c r="B1794" s="23" t="s">
        <v>11249</v>
      </c>
      <c r="C1794" s="23" t="s">
        <v>32</v>
      </c>
      <c r="D1794" s="23" t="s">
        <v>9857</v>
      </c>
      <c r="E1794" s="29">
        <f>VLOOKUP(A1794,Normalised!$A$2:$G$3986,7,FALSE)</f>
        <v>1.4734309898059444E-2</v>
      </c>
      <c r="F1794" s="30">
        <f>VLOOKUP(A1794,Normalised!$A$2:$K$3986,9,FALSE)</f>
        <v>5.0017786607863213E-2</v>
      </c>
      <c r="G1794" s="31">
        <f>AVERAGE(VLOOKUP(A1794,Normalised!$A$2:$Q$3986,13,FALSE),VLOOKUP(A1794,Normalised!$A$2:$Q$3986,15,FALSE))</f>
        <v>6.8357209442575986</v>
      </c>
      <c r="H1794" s="31">
        <f>VLOOKUP(A1794,Normalised!$A$2:$Q$3986,17,FALSE)</f>
        <v>6.6422466422466417</v>
      </c>
      <c r="I1794" s="32">
        <f t="shared" ref="I1794:I1857" si="56">AVERAGE(G1794:H1794)</f>
        <v>6.7389837932521202</v>
      </c>
      <c r="J1794" s="37">
        <f t="shared" ref="J1794:J1857" si="57">E1794^(1/3)*F1794^(1/3)*I1794^(1/3)</f>
        <v>0.17061461365730698</v>
      </c>
      <c r="K1794" s="34">
        <f>((J1794-MIN(J$2:J$3986))/(MAX(J$2:J$3986)-MIN(J$2:J$3986))*10)</f>
        <v>0.3499171151018548</v>
      </c>
      <c r="L1794" s="21" t="s">
        <v>11434</v>
      </c>
    </row>
    <row r="1795" spans="1:12">
      <c r="A1795" s="23" t="s">
        <v>2116</v>
      </c>
      <c r="B1795" s="23" t="s">
        <v>5935</v>
      </c>
      <c r="C1795" s="23" t="s">
        <v>69</v>
      </c>
      <c r="D1795" s="23" t="s">
        <v>5787</v>
      </c>
      <c r="E1795" s="29">
        <f>VLOOKUP(A1795,Normalised!$A$2:$G$3986,7,FALSE)</f>
        <v>1.1623496068740155E-2</v>
      </c>
      <c r="F1795" s="30">
        <f>VLOOKUP(A1795,Normalised!$A$2:$K$3986,9,FALSE)</f>
        <v>7.6723327520649379E-2</v>
      </c>
      <c r="G1795" s="31">
        <f>AVERAGE(VLOOKUP(A1795,Normalised!$A$2:$Q$3986,13,FALSE),VLOOKUP(A1795,Normalised!$A$2:$Q$3986,15,FALSE))</f>
        <v>5.0407022553624179</v>
      </c>
      <c r="H1795" s="31">
        <f>VLOOKUP(A1795,Normalised!$A$2:$Q$3986,17,FALSE)</f>
        <v>6.0622710622710629</v>
      </c>
      <c r="I1795" s="32">
        <f t="shared" si="56"/>
        <v>5.5514866588167404</v>
      </c>
      <c r="J1795" s="37">
        <f t="shared" si="57"/>
        <v>0.17043462702097378</v>
      </c>
      <c r="K1795" s="34">
        <f>((J1795-MIN(J$2:J$3986))/(MAX(J$2:J$3986)-MIN(J$2:J$3986))*10)</f>
        <v>0.34954797670747839</v>
      </c>
      <c r="L1795" s="21" t="s">
        <v>11434</v>
      </c>
    </row>
    <row r="1796" spans="1:12">
      <c r="A1796" s="23" t="s">
        <v>2164</v>
      </c>
      <c r="B1796" s="23" t="s">
        <v>5853</v>
      </c>
      <c r="C1796" s="23" t="s">
        <v>43</v>
      </c>
      <c r="D1796" s="23" t="s">
        <v>5787</v>
      </c>
      <c r="E1796" s="29">
        <f>VLOOKUP(A1796,Normalised!$A$2:$G$3986,7,FALSE)</f>
        <v>5.4721014430911532E-3</v>
      </c>
      <c r="F1796" s="30">
        <f>VLOOKUP(A1796,Normalised!$A$2:$K$3986,9,FALSE)</f>
        <v>0.13037019723144017</v>
      </c>
      <c r="G1796" s="31">
        <f>AVERAGE(VLOOKUP(A1796,Normalised!$A$2:$Q$3986,13,FALSE),VLOOKUP(A1796,Normalised!$A$2:$Q$3986,15,FALSE))</f>
        <v>5.0983509309213231</v>
      </c>
      <c r="H1796" s="31">
        <f>VLOOKUP(A1796,Normalised!$A$2:$Q$3986,17,FALSE)</f>
        <v>8.7667887667887676</v>
      </c>
      <c r="I1796" s="32">
        <f t="shared" si="56"/>
        <v>6.9325698488550458</v>
      </c>
      <c r="J1796" s="37">
        <f t="shared" si="57"/>
        <v>0.17037619127819506</v>
      </c>
      <c r="K1796" s="34">
        <f>((J1796-MIN(J$2:J$3986))/(MAX(J$2:J$3986)-MIN(J$2:J$3986))*10)</f>
        <v>0.34942812960825492</v>
      </c>
      <c r="L1796" s="21" t="s">
        <v>11434</v>
      </c>
    </row>
    <row r="1797" spans="1:12">
      <c r="A1797" s="23" t="s">
        <v>1544</v>
      </c>
      <c r="B1797" s="23" t="s">
        <v>7322</v>
      </c>
      <c r="C1797" s="23" t="s">
        <v>62</v>
      </c>
      <c r="D1797" s="23" t="s">
        <v>5787</v>
      </c>
      <c r="E1797" s="29">
        <f>VLOOKUP(A1797,Normalised!$A$2:$G$3986,7,FALSE)</f>
        <v>2.2608309341811562E-2</v>
      </c>
      <c r="F1797" s="30">
        <f>VLOOKUP(A1797,Normalised!$A$2:$K$3986,9,FALSE)</f>
        <v>5.5297384907319988E-2</v>
      </c>
      <c r="G1797" s="31">
        <f>AVERAGE(VLOOKUP(A1797,Normalised!$A$2:$Q$3986,13,FALSE),VLOOKUP(A1797,Normalised!$A$2:$Q$3986,15,FALSE))</f>
        <v>1.1693830026863694</v>
      </c>
      <c r="H1797" s="31">
        <f>VLOOKUP(A1797,Normalised!$A$2:$Q$3986,17,FALSE)</f>
        <v>6.6666666666666687</v>
      </c>
      <c r="I1797" s="32">
        <f t="shared" si="56"/>
        <v>3.918024834676519</v>
      </c>
      <c r="J1797" s="37">
        <f t="shared" si="57"/>
        <v>0.16982956149115219</v>
      </c>
      <c r="K1797" s="34">
        <f>((J1797-MIN(J$2:J$3986))/(MAX(J$2:J$3986)-MIN(J$2:J$3986))*10)</f>
        <v>0.34830703503135674</v>
      </c>
      <c r="L1797" s="21" t="s">
        <v>11434</v>
      </c>
    </row>
    <row r="1798" spans="1:12">
      <c r="A1798" s="23" t="s">
        <v>244</v>
      </c>
      <c r="B1798" s="23" t="s">
        <v>11125</v>
      </c>
      <c r="C1798" s="23" t="s">
        <v>59</v>
      </c>
      <c r="D1798" s="23" t="s">
        <v>9857</v>
      </c>
      <c r="E1798" s="29">
        <f>VLOOKUP(A1798,Normalised!$A$2:$G$3986,7,FALSE)</f>
        <v>2.0259851590024563E-2</v>
      </c>
      <c r="F1798" s="30">
        <f>VLOOKUP(A1798,Normalised!$A$2:$K$3986,9,FALSE)</f>
        <v>4.4973976193624914E-2</v>
      </c>
      <c r="G1798" s="31">
        <f>AVERAGE(VLOOKUP(A1798,Normalised!$A$2:$Q$3986,13,FALSE),VLOOKUP(A1798,Normalised!$A$2:$Q$3986,15,FALSE))</f>
        <v>7.8050501929116054</v>
      </c>
      <c r="H1798" s="31">
        <f>VLOOKUP(A1798,Normalised!$A$2:$Q$3986,17,FALSE)</f>
        <v>2.945665445665445</v>
      </c>
      <c r="I1798" s="32">
        <f t="shared" si="56"/>
        <v>5.3753578192885252</v>
      </c>
      <c r="J1798" s="37">
        <f t="shared" si="57"/>
        <v>0.1698250071201958</v>
      </c>
      <c r="K1798" s="34">
        <f>((J1798-MIN(J$2:J$3986))/(MAX(J$2:J$3986)-MIN(J$2:J$3986))*10)</f>
        <v>0.34829769437575875</v>
      </c>
      <c r="L1798" s="21" t="s">
        <v>11434</v>
      </c>
    </row>
    <row r="1799" spans="1:12">
      <c r="A1799" s="23" t="s">
        <v>2132</v>
      </c>
      <c r="B1799" s="23" t="s">
        <v>5905</v>
      </c>
      <c r="C1799" s="23" t="s">
        <v>69</v>
      </c>
      <c r="D1799" s="23" t="s">
        <v>5787</v>
      </c>
      <c r="E1799" s="29">
        <f>VLOOKUP(A1799,Normalised!$A$2:$G$3986,7,FALSE)</f>
        <v>9.7093995604460321E-3</v>
      </c>
      <c r="F1799" s="30">
        <f>VLOOKUP(A1799,Normalised!$A$2:$K$3986,9,FALSE)</f>
        <v>9.08398456922066E-2</v>
      </c>
      <c r="G1799" s="31">
        <f>AVERAGE(VLOOKUP(A1799,Normalised!$A$2:$Q$3986,13,FALSE),VLOOKUP(A1799,Normalised!$A$2:$Q$3986,15,FALSE))</f>
        <v>5.0407022553624179</v>
      </c>
      <c r="H1799" s="31">
        <f>VLOOKUP(A1799,Normalised!$A$2:$Q$3986,17,FALSE)</f>
        <v>6.0622710622710629</v>
      </c>
      <c r="I1799" s="32">
        <f t="shared" si="56"/>
        <v>5.5514866588167404</v>
      </c>
      <c r="J1799" s="37">
        <f t="shared" si="57"/>
        <v>0.16980847195261181</v>
      </c>
      <c r="K1799" s="34">
        <f>((J1799-MIN(J$2:J$3986))/(MAX(J$2:J$3986)-MIN(J$2:J$3986))*10)</f>
        <v>0.34826378205128267</v>
      </c>
      <c r="L1799" s="21" t="s">
        <v>11434</v>
      </c>
    </row>
    <row r="1800" spans="1:12">
      <c r="A1800" s="23" t="s">
        <v>2166</v>
      </c>
      <c r="B1800" s="23" t="s">
        <v>5849</v>
      </c>
      <c r="C1800" s="23" t="s">
        <v>43</v>
      </c>
      <c r="D1800" s="23" t="s">
        <v>5787</v>
      </c>
      <c r="E1800" s="29">
        <f>VLOOKUP(A1800,Normalised!$A$2:$G$3986,7,FALSE)</f>
        <v>8.4215549432045261E-3</v>
      </c>
      <c r="F1800" s="30">
        <f>VLOOKUP(A1800,Normalised!$A$2:$K$3986,9,FALSE)</f>
        <v>8.3704699252552403E-2</v>
      </c>
      <c r="G1800" s="31">
        <f>AVERAGE(VLOOKUP(A1800,Normalised!$A$2:$Q$3986,13,FALSE),VLOOKUP(A1800,Normalised!$A$2:$Q$3986,15,FALSE))</f>
        <v>5.0983509309213231</v>
      </c>
      <c r="H1800" s="31">
        <f>VLOOKUP(A1800,Normalised!$A$2:$Q$3986,17,FALSE)</f>
        <v>8.7667887667887676</v>
      </c>
      <c r="I1800" s="32">
        <f t="shared" si="56"/>
        <v>6.9325698488550458</v>
      </c>
      <c r="J1800" s="37">
        <f t="shared" si="57"/>
        <v>0.16969880870985057</v>
      </c>
      <c r="K1800" s="34">
        <f>((J1800-MIN(J$2:J$3986))/(MAX(J$2:J$3986)-MIN(J$2:J$3986))*10)</f>
        <v>0.34803887139024869</v>
      </c>
      <c r="L1800" s="21" t="s">
        <v>11434</v>
      </c>
    </row>
    <row r="1801" spans="1:12">
      <c r="A1801" s="23" t="s">
        <v>836</v>
      </c>
      <c r="B1801" s="23" t="s">
        <v>10068</v>
      </c>
      <c r="C1801" s="23" t="s">
        <v>2</v>
      </c>
      <c r="D1801" s="23" t="s">
        <v>9857</v>
      </c>
      <c r="E1801" s="29">
        <f>VLOOKUP(A1801,Normalised!$A$2:$G$3986,7,FALSE)</f>
        <v>2.4842693505654251E-3</v>
      </c>
      <c r="F1801" s="30">
        <f>VLOOKUP(A1801,Normalised!$A$2:$K$3986,9,FALSE)</f>
        <v>0.30098836130495266</v>
      </c>
      <c r="G1801" s="31">
        <f>AVERAGE(VLOOKUP(A1801,Normalised!$A$2:$Q$3986,13,FALSE),VLOOKUP(A1801,Normalised!$A$2:$Q$3986,15,FALSE))</f>
        <v>8.3032906220463722</v>
      </c>
      <c r="H1801" s="31">
        <f>VLOOKUP(A1801,Normalised!$A$2:$Q$3986,17,FALSE)</f>
        <v>4.7619047619047628</v>
      </c>
      <c r="I1801" s="32">
        <f t="shared" si="56"/>
        <v>6.5325976919755675</v>
      </c>
      <c r="J1801" s="37">
        <f t="shared" si="57"/>
        <v>0.16967248961543735</v>
      </c>
      <c r="K1801" s="34">
        <f>((J1801-MIN(J$2:J$3986))/(MAX(J$2:J$3986)-MIN(J$2:J$3986))*10)</f>
        <v>0.34798489300356916</v>
      </c>
      <c r="L1801" s="21" t="s">
        <v>11434</v>
      </c>
    </row>
    <row r="1802" spans="1:12">
      <c r="A1802" s="23" t="s">
        <v>531</v>
      </c>
      <c r="B1802" s="23" t="s">
        <v>9477</v>
      </c>
      <c r="C1802" s="23" t="s">
        <v>33</v>
      </c>
      <c r="D1802" s="23" t="s">
        <v>9857</v>
      </c>
      <c r="E1802" s="29">
        <f>VLOOKUP(A1802,Normalised!$A$2:$G$3986,7,FALSE)</f>
        <v>3.5031996832150518E-2</v>
      </c>
      <c r="F1802" s="30">
        <f>VLOOKUP(A1802,Normalised!$A$2:$K$3986,9,FALSE)</f>
        <v>3.7264737511699689E-2</v>
      </c>
      <c r="G1802" s="31">
        <f>AVERAGE(VLOOKUP(A1802,Normalised!$A$2:$Q$3986,13,FALSE),VLOOKUP(A1802,Normalised!$A$2:$Q$3986,15,FALSE))</f>
        <v>7.4422140424319174</v>
      </c>
      <c r="H1802" s="31">
        <f>VLOOKUP(A1802,Normalised!$A$2:$Q$3986,17,FALSE)</f>
        <v>0</v>
      </c>
      <c r="I1802" s="32">
        <f t="shared" si="56"/>
        <v>3.7211070212159587</v>
      </c>
      <c r="J1802" s="37">
        <f t="shared" si="57"/>
        <v>0.16936033603411438</v>
      </c>
      <c r="K1802" s="34">
        <f>((J1802-MIN(J$2:J$3986))/(MAX(J$2:J$3986)-MIN(J$2:J$3986))*10)</f>
        <v>0.3473446906299047</v>
      </c>
      <c r="L1802" s="21" t="s">
        <v>11434</v>
      </c>
    </row>
    <row r="1803" spans="1:12">
      <c r="A1803" s="23" t="s">
        <v>1619</v>
      </c>
      <c r="B1803" s="23" t="s">
        <v>4614</v>
      </c>
      <c r="C1803" s="23" t="s">
        <v>62</v>
      </c>
      <c r="D1803" s="23" t="s">
        <v>5787</v>
      </c>
      <c r="E1803" s="29">
        <f>VLOOKUP(A1803,Normalised!$A$2:$G$3986,7,FALSE)</f>
        <v>2.7560687933690139E-2</v>
      </c>
      <c r="F1803" s="30">
        <f>VLOOKUP(A1803,Normalised!$A$2:$K$3986,9,FALSE)</f>
        <v>4.4758691602773272E-2</v>
      </c>
      <c r="G1803" s="31">
        <f>AVERAGE(VLOOKUP(A1803,Normalised!$A$2:$Q$3986,13,FALSE),VLOOKUP(A1803,Normalised!$A$2:$Q$3986,15,FALSE))</f>
        <v>1.1693830026863694</v>
      </c>
      <c r="H1803" s="31">
        <f>VLOOKUP(A1803,Normalised!$A$2:$Q$3986,17,FALSE)</f>
        <v>6.6666666666666687</v>
      </c>
      <c r="I1803" s="32">
        <f t="shared" si="56"/>
        <v>3.918024834676519</v>
      </c>
      <c r="J1803" s="37">
        <f t="shared" si="57"/>
        <v>0.16907453704382283</v>
      </c>
      <c r="K1803" s="34">
        <f>((J1803-MIN(J$2:J$3986))/(MAX(J$2:J$3986)-MIN(J$2:J$3986))*10)</f>
        <v>0.3467585394436839</v>
      </c>
      <c r="L1803" s="21" t="s">
        <v>11434</v>
      </c>
    </row>
    <row r="1804" spans="1:12">
      <c r="A1804" s="23" t="s">
        <v>2105</v>
      </c>
      <c r="B1804" s="23" t="s">
        <v>5954</v>
      </c>
      <c r="C1804" s="23" t="s">
        <v>69</v>
      </c>
      <c r="D1804" s="23" t="s">
        <v>5787</v>
      </c>
      <c r="E1804" s="29">
        <f>VLOOKUP(A1804,Normalised!$A$2:$G$3986,7,FALSE)</f>
        <v>1.2799411920147788E-2</v>
      </c>
      <c r="F1804" s="30">
        <f>VLOOKUP(A1804,Normalised!$A$2:$K$3986,9,FALSE)</f>
        <v>6.799917576756645E-2</v>
      </c>
      <c r="G1804" s="31">
        <f>AVERAGE(VLOOKUP(A1804,Normalised!$A$2:$Q$3986,13,FALSE),VLOOKUP(A1804,Normalised!$A$2:$Q$3986,15,FALSE))</f>
        <v>5.0407022553624179</v>
      </c>
      <c r="H1804" s="31">
        <f>VLOOKUP(A1804,Normalised!$A$2:$Q$3986,17,FALSE)</f>
        <v>6.0622710622710629</v>
      </c>
      <c r="I1804" s="32">
        <f t="shared" si="56"/>
        <v>5.5514866588167404</v>
      </c>
      <c r="J1804" s="37">
        <f t="shared" si="57"/>
        <v>0.16905745301706701</v>
      </c>
      <c r="K1804" s="34">
        <f>((J1804-MIN(J$2:J$3986))/(MAX(J$2:J$3986)-MIN(J$2:J$3986))*10)</f>
        <v>0.34672350145233849</v>
      </c>
      <c r="L1804" s="21" t="s">
        <v>11434</v>
      </c>
    </row>
    <row r="1805" spans="1:12">
      <c r="A1805" s="23" t="s">
        <v>1779</v>
      </c>
      <c r="B1805" s="23" t="s">
        <v>6910</v>
      </c>
      <c r="C1805" s="23" t="s">
        <v>48</v>
      </c>
      <c r="D1805" s="23" t="s">
        <v>5787</v>
      </c>
      <c r="E1805" s="29">
        <f>VLOOKUP(A1805,Normalised!$A$2:$G$3986,7,FALSE)</f>
        <v>5.1387444295071291E-2</v>
      </c>
      <c r="F1805" s="30">
        <f>VLOOKUP(A1805,Normalised!$A$2:$K$3986,9,FALSE)</f>
        <v>1.5572252071601605E-2</v>
      </c>
      <c r="G1805" s="31">
        <f>AVERAGE(VLOOKUP(A1805,Normalised!$A$2:$Q$3986,13,FALSE),VLOOKUP(A1805,Normalised!$A$2:$Q$3986,15,FALSE))</f>
        <v>6.2189551971247674</v>
      </c>
      <c r="H1805" s="31">
        <f>VLOOKUP(A1805,Normalised!$A$2:$Q$3986,17,FALSE)</f>
        <v>5.8302808302808309</v>
      </c>
      <c r="I1805" s="32">
        <f t="shared" si="56"/>
        <v>6.0246180137027991</v>
      </c>
      <c r="J1805" s="37">
        <f t="shared" si="57"/>
        <v>0.1689322838163565</v>
      </c>
      <c r="K1805" s="34">
        <f>((J1805-MIN(J$2:J$3986))/(MAX(J$2:J$3986)-MIN(J$2:J$3986))*10)</f>
        <v>0.34646678929460856</v>
      </c>
      <c r="L1805" s="21" t="s">
        <v>11434</v>
      </c>
    </row>
    <row r="1806" spans="1:12">
      <c r="A1806" s="23" t="s">
        <v>1808</v>
      </c>
      <c r="B1806" s="23" t="s">
        <v>6861</v>
      </c>
      <c r="C1806" s="23" t="s">
        <v>48</v>
      </c>
      <c r="D1806" s="23" t="s">
        <v>5787</v>
      </c>
      <c r="E1806" s="29">
        <f>VLOOKUP(A1806,Normalised!$A$2:$G$3986,7,FALSE)</f>
        <v>1.9452760974774278E-2</v>
      </c>
      <c r="F1806" s="30">
        <f>VLOOKUP(A1806,Normalised!$A$2:$K$3986,9,FALSE)</f>
        <v>4.0873317320260436E-2</v>
      </c>
      <c r="G1806" s="31">
        <f>AVERAGE(VLOOKUP(A1806,Normalised!$A$2:$Q$3986,13,FALSE),VLOOKUP(A1806,Normalised!$A$2:$Q$3986,15,FALSE))</f>
        <v>6.2189551971247674</v>
      </c>
      <c r="H1806" s="31">
        <f>VLOOKUP(A1806,Normalised!$A$2:$Q$3986,17,FALSE)</f>
        <v>5.8302808302808309</v>
      </c>
      <c r="I1806" s="32">
        <f t="shared" si="56"/>
        <v>6.0246180137027991</v>
      </c>
      <c r="J1806" s="37">
        <f t="shared" si="57"/>
        <v>0.16857126703706052</v>
      </c>
      <c r="K1806" s="34">
        <f>((J1806-MIN(J$2:J$3986))/(MAX(J$2:J$3986)-MIN(J$2:J$3986))*10)</f>
        <v>0.3457263723560669</v>
      </c>
      <c r="L1806" s="21" t="s">
        <v>11434</v>
      </c>
    </row>
    <row r="1807" spans="1:12">
      <c r="A1807" s="23" t="s">
        <v>1776</v>
      </c>
      <c r="B1807" s="23" t="s">
        <v>6915</v>
      </c>
      <c r="C1807" s="23" t="s">
        <v>48</v>
      </c>
      <c r="D1807" s="23" t="s">
        <v>5787</v>
      </c>
      <c r="E1807" s="29">
        <f>VLOOKUP(A1807,Normalised!$A$2:$G$3986,7,FALSE)</f>
        <v>2.2061892678356135E-2</v>
      </c>
      <c r="F1807" s="30">
        <f>VLOOKUP(A1807,Normalised!$A$2:$K$3986,9,FALSE)</f>
        <v>3.6024288202506936E-2</v>
      </c>
      <c r="G1807" s="31">
        <f>AVERAGE(VLOOKUP(A1807,Normalised!$A$2:$Q$3986,13,FALSE),VLOOKUP(A1807,Normalised!$A$2:$Q$3986,15,FALSE))</f>
        <v>6.2189551971247674</v>
      </c>
      <c r="H1807" s="31">
        <f>VLOOKUP(A1807,Normalised!$A$2:$Q$3986,17,FALSE)</f>
        <v>5.8302808302808309</v>
      </c>
      <c r="I1807" s="32">
        <f t="shared" si="56"/>
        <v>6.0246180137027991</v>
      </c>
      <c r="J1807" s="37">
        <f t="shared" si="57"/>
        <v>0.16854759656944385</v>
      </c>
      <c r="K1807" s="34">
        <f>((J1807-MIN(J$2:J$3986))/(MAX(J$2:J$3986)-MIN(J$2:J$3986))*10)</f>
        <v>0.3456778260940323</v>
      </c>
      <c r="L1807" s="21" t="s">
        <v>11434</v>
      </c>
    </row>
    <row r="1808" spans="1:12">
      <c r="A1808" s="23" t="s">
        <v>503</v>
      </c>
      <c r="B1808" s="23" t="s">
        <v>10665</v>
      </c>
      <c r="C1808" s="23" t="s">
        <v>33</v>
      </c>
      <c r="D1808" s="23" t="s">
        <v>9857</v>
      </c>
      <c r="E1808" s="29">
        <f>VLOOKUP(A1808,Normalised!$A$2:$G$3986,7,FALSE)</f>
        <v>5.0233810509453816E-2</v>
      </c>
      <c r="F1808" s="30">
        <f>VLOOKUP(A1808,Normalised!$A$2:$K$3986,9,FALSE)</f>
        <v>2.5567608075427517E-2</v>
      </c>
      <c r="G1808" s="31">
        <f>AVERAGE(VLOOKUP(A1808,Normalised!$A$2:$Q$3986,13,FALSE),VLOOKUP(A1808,Normalised!$A$2:$Q$3986,15,FALSE))</f>
        <v>7.4422140424319174</v>
      </c>
      <c r="H1808" s="31">
        <f>VLOOKUP(A1808,Normalised!$A$2:$Q$3986,17,FALSE)</f>
        <v>0</v>
      </c>
      <c r="I1808" s="32">
        <f t="shared" si="56"/>
        <v>3.7211070212159587</v>
      </c>
      <c r="J1808" s="37">
        <f t="shared" si="57"/>
        <v>0.1684429329212466</v>
      </c>
      <c r="K1808" s="34">
        <f>((J1808-MIN(J$2:J$3986))/(MAX(J$2:J$3986)-MIN(J$2:J$3986))*10)</f>
        <v>0.34546316920709774</v>
      </c>
      <c r="L1808" s="21" t="s">
        <v>11434</v>
      </c>
    </row>
    <row r="1809" spans="1:12">
      <c r="A1809" s="23" t="s">
        <v>2143</v>
      </c>
      <c r="B1809" s="23" t="s">
        <v>5889</v>
      </c>
      <c r="C1809" s="23" t="s">
        <v>43</v>
      </c>
      <c r="D1809" s="23" t="s">
        <v>5787</v>
      </c>
      <c r="E1809" s="29">
        <f>VLOOKUP(A1809,Normalised!$A$2:$G$3986,7,FALSE)</f>
        <v>8.1659008876711226E-3</v>
      </c>
      <c r="F1809" s="30">
        <f>VLOOKUP(A1809,Normalised!$A$2:$K$3986,9,FALSE)</f>
        <v>8.4401811261024376E-2</v>
      </c>
      <c r="G1809" s="31">
        <f>AVERAGE(VLOOKUP(A1809,Normalised!$A$2:$Q$3986,13,FALSE),VLOOKUP(A1809,Normalised!$A$2:$Q$3986,15,FALSE))</f>
        <v>5.0983509309213231</v>
      </c>
      <c r="H1809" s="31">
        <f>VLOOKUP(A1809,Normalised!$A$2:$Q$3986,17,FALSE)</f>
        <v>8.7667887667887676</v>
      </c>
      <c r="I1809" s="32">
        <f t="shared" si="56"/>
        <v>6.9325698488550458</v>
      </c>
      <c r="J1809" s="37">
        <f t="shared" si="57"/>
        <v>0.16842893725570335</v>
      </c>
      <c r="K1809" s="34">
        <f>((J1809-MIN(J$2:J$3986))/(MAX(J$2:J$3986)-MIN(J$2:J$3986))*10)</f>
        <v>0.34543446520099974</v>
      </c>
      <c r="L1809" s="21" t="s">
        <v>11434</v>
      </c>
    </row>
    <row r="1810" spans="1:12">
      <c r="A1810" s="23" t="s">
        <v>1598</v>
      </c>
      <c r="B1810" s="23" t="s">
        <v>7233</v>
      </c>
      <c r="C1810" s="23" t="s">
        <v>62</v>
      </c>
      <c r="D1810" s="23" t="s">
        <v>5787</v>
      </c>
      <c r="E1810" s="29">
        <f>VLOOKUP(A1810,Normalised!$A$2:$G$3986,7,FALSE)</f>
        <v>2.1514034214400686E-2</v>
      </c>
      <c r="F1810" s="30">
        <f>VLOOKUP(A1810,Normalised!$A$2:$K$3986,9,FALSE)</f>
        <v>5.614827162354312E-2</v>
      </c>
      <c r="G1810" s="31">
        <f>AVERAGE(VLOOKUP(A1810,Normalised!$A$2:$Q$3986,13,FALSE),VLOOKUP(A1810,Normalised!$A$2:$Q$3986,15,FALSE))</f>
        <v>1.1693830026863694</v>
      </c>
      <c r="H1810" s="31">
        <f>VLOOKUP(A1810,Normalised!$A$2:$Q$3986,17,FALSE)</f>
        <v>6.6666666666666687</v>
      </c>
      <c r="I1810" s="32">
        <f t="shared" si="56"/>
        <v>3.918024834676519</v>
      </c>
      <c r="J1810" s="37">
        <f t="shared" si="57"/>
        <v>0.16789656482804094</v>
      </c>
      <c r="K1810" s="34">
        <f>((J1810-MIN(J$2:J$3986))/(MAX(J$2:J$3986)-MIN(J$2:J$3986))*10)</f>
        <v>0.34434261134361815</v>
      </c>
      <c r="L1810" s="21" t="s">
        <v>11434</v>
      </c>
    </row>
    <row r="1811" spans="1:12">
      <c r="A1811" s="23" t="s">
        <v>1545</v>
      </c>
      <c r="B1811" s="23" t="s">
        <v>4390</v>
      </c>
      <c r="C1811" s="23" t="s">
        <v>62</v>
      </c>
      <c r="D1811" s="23" t="s">
        <v>5787</v>
      </c>
      <c r="E1811" s="29">
        <f>VLOOKUP(A1811,Normalised!$A$2:$G$3986,7,FALSE)</f>
        <v>3.0293073292571793E-2</v>
      </c>
      <c r="F1811" s="30">
        <f>VLOOKUP(A1811,Normalised!$A$2:$K$3986,9,FALSE)</f>
        <v>3.9868655896286131E-2</v>
      </c>
      <c r="G1811" s="31">
        <f>AVERAGE(VLOOKUP(A1811,Normalised!$A$2:$Q$3986,13,FALSE),VLOOKUP(A1811,Normalised!$A$2:$Q$3986,15,FALSE))</f>
        <v>1.1693830026863694</v>
      </c>
      <c r="H1811" s="31">
        <f>VLOOKUP(A1811,Normalised!$A$2:$Q$3986,17,FALSE)</f>
        <v>6.6666666666666687</v>
      </c>
      <c r="I1811" s="32">
        <f t="shared" si="56"/>
        <v>3.918024834676519</v>
      </c>
      <c r="J1811" s="37">
        <f t="shared" si="57"/>
        <v>0.16788582847744499</v>
      </c>
      <c r="K1811" s="34">
        <f>((J1811-MIN(J$2:J$3986))/(MAX(J$2:J$3986)-MIN(J$2:J$3986))*10)</f>
        <v>0.34432059193539322</v>
      </c>
      <c r="L1811" s="21" t="s">
        <v>11434</v>
      </c>
    </row>
    <row r="1812" spans="1:12">
      <c r="A1812" s="23" t="s">
        <v>165</v>
      </c>
      <c r="B1812" s="23" t="s">
        <v>11265</v>
      </c>
      <c r="C1812" s="23" t="s">
        <v>32</v>
      </c>
      <c r="D1812" s="23" t="s">
        <v>9857</v>
      </c>
      <c r="E1812" s="29">
        <f>VLOOKUP(A1812,Normalised!$A$2:$G$3986,7,FALSE)</f>
        <v>1.4131487942677936E-2</v>
      </c>
      <c r="F1812" s="30">
        <f>VLOOKUP(A1812,Normalised!$A$2:$K$3986,9,FALSE)</f>
        <v>4.9484700954325833E-2</v>
      </c>
      <c r="G1812" s="31">
        <f>AVERAGE(VLOOKUP(A1812,Normalised!$A$2:$Q$3986,13,FALSE),VLOOKUP(A1812,Normalised!$A$2:$Q$3986,15,FALSE))</f>
        <v>6.8357209442575986</v>
      </c>
      <c r="H1812" s="31">
        <f>VLOOKUP(A1812,Normalised!$A$2:$Q$3986,17,FALSE)</f>
        <v>6.6422466422466417</v>
      </c>
      <c r="I1812" s="32">
        <f t="shared" si="56"/>
        <v>6.7389837932521202</v>
      </c>
      <c r="J1812" s="37">
        <f t="shared" si="57"/>
        <v>0.16765547924982821</v>
      </c>
      <c r="K1812" s="34">
        <f>((J1812-MIN(J$2:J$3986))/(MAX(J$2:J$3986)-MIN(J$2:J$3986))*10)</f>
        <v>0.34384816383872685</v>
      </c>
      <c r="L1812" s="21" t="s">
        <v>11434</v>
      </c>
    </row>
    <row r="1813" spans="1:12">
      <c r="A1813" s="23" t="s">
        <v>178</v>
      </c>
      <c r="B1813" s="23" t="s">
        <v>11243</v>
      </c>
      <c r="C1813" s="23" t="s">
        <v>32</v>
      </c>
      <c r="D1813" s="23" t="s">
        <v>9857</v>
      </c>
      <c r="E1813" s="29">
        <f>VLOOKUP(A1813,Normalised!$A$2:$G$3986,7,FALSE)</f>
        <v>1.1926457445830298E-2</v>
      </c>
      <c r="F1813" s="30">
        <f>VLOOKUP(A1813,Normalised!$A$2:$K$3986,9,FALSE)</f>
        <v>5.8403634003893576E-2</v>
      </c>
      <c r="G1813" s="31">
        <f>AVERAGE(VLOOKUP(A1813,Normalised!$A$2:$Q$3986,13,FALSE),VLOOKUP(A1813,Normalised!$A$2:$Q$3986,15,FALSE))</f>
        <v>6.8357209442575986</v>
      </c>
      <c r="H1813" s="31">
        <f>VLOOKUP(A1813,Normalised!$A$2:$Q$3986,17,FALSE)</f>
        <v>6.6422466422466417</v>
      </c>
      <c r="I1813" s="32">
        <f t="shared" si="56"/>
        <v>6.7389837932521202</v>
      </c>
      <c r="J1813" s="37">
        <f t="shared" si="57"/>
        <v>0.16743590037051462</v>
      </c>
      <c r="K1813" s="34">
        <f>((J1813-MIN(J$2:J$3986))/(MAX(J$2:J$3986)-MIN(J$2:J$3986))*10)</f>
        <v>0.34339782487690118</v>
      </c>
      <c r="L1813" s="21" t="s">
        <v>11434</v>
      </c>
    </row>
    <row r="1814" spans="1:12">
      <c r="A1814" s="23" t="s">
        <v>132</v>
      </c>
      <c r="B1814" s="23" t="s">
        <v>11316</v>
      </c>
      <c r="C1814" s="23" t="s">
        <v>32</v>
      </c>
      <c r="D1814" s="23" t="s">
        <v>9857</v>
      </c>
      <c r="E1814" s="29">
        <f>VLOOKUP(A1814,Normalised!$A$2:$G$3986,7,FALSE)</f>
        <v>1.4871444437522486E-2</v>
      </c>
      <c r="F1814" s="30">
        <f>VLOOKUP(A1814,Normalised!$A$2:$K$3986,9,FALSE)</f>
        <v>4.669625292043799E-2</v>
      </c>
      <c r="G1814" s="31">
        <f>AVERAGE(VLOOKUP(A1814,Normalised!$A$2:$Q$3986,13,FALSE),VLOOKUP(A1814,Normalised!$A$2:$Q$3986,15,FALSE))</f>
        <v>6.8357209442575986</v>
      </c>
      <c r="H1814" s="31">
        <f>VLOOKUP(A1814,Normalised!$A$2:$Q$3986,17,FALSE)</f>
        <v>6.6422466422466417</v>
      </c>
      <c r="I1814" s="32">
        <f t="shared" si="56"/>
        <v>6.7389837932521202</v>
      </c>
      <c r="J1814" s="37">
        <f t="shared" si="57"/>
        <v>0.16726684518976065</v>
      </c>
      <c r="K1814" s="34">
        <f>((J1814-MIN(J$2:J$3986))/(MAX(J$2:J$3986)-MIN(J$2:J$3986))*10)</f>
        <v>0.34305110603568123</v>
      </c>
      <c r="L1814" s="21" t="s">
        <v>11434</v>
      </c>
    </row>
    <row r="1815" spans="1:12">
      <c r="A1815" s="23" t="s">
        <v>155</v>
      </c>
      <c r="B1815" s="23" t="s">
        <v>11281</v>
      </c>
      <c r="C1815" s="23" t="s">
        <v>32</v>
      </c>
      <c r="D1815" s="23" t="s">
        <v>9857</v>
      </c>
      <c r="E1815" s="29">
        <f>VLOOKUP(A1815,Normalised!$A$2:$G$3986,7,FALSE)</f>
        <v>7.7578255264277671E-3</v>
      </c>
      <c r="F1815" s="30">
        <f>VLOOKUP(A1815,Normalised!$A$2:$K$3986,9,FALSE)</f>
        <v>8.9343105203428558E-2</v>
      </c>
      <c r="G1815" s="31">
        <f>AVERAGE(VLOOKUP(A1815,Normalised!$A$2:$Q$3986,13,FALSE),VLOOKUP(A1815,Normalised!$A$2:$Q$3986,15,FALSE))</f>
        <v>6.8357209442575986</v>
      </c>
      <c r="H1815" s="31">
        <f>VLOOKUP(A1815,Normalised!$A$2:$Q$3986,17,FALSE)</f>
        <v>6.6422466422466417</v>
      </c>
      <c r="I1815" s="32">
        <f t="shared" si="56"/>
        <v>6.7389837932521202</v>
      </c>
      <c r="J1815" s="37">
        <f t="shared" si="57"/>
        <v>0.16715979155229188</v>
      </c>
      <c r="K1815" s="34">
        <f>((J1815-MIN(J$2:J$3986))/(MAX(J$2:J$3986)-MIN(J$2:J$3986))*10)</f>
        <v>0.34283154746926514</v>
      </c>
      <c r="L1815" s="21" t="s">
        <v>11434</v>
      </c>
    </row>
    <row r="1816" spans="1:12">
      <c r="A1816" s="23" t="s">
        <v>1556</v>
      </c>
      <c r="B1816" s="23" t="s">
        <v>7302</v>
      </c>
      <c r="C1816" s="23" t="s">
        <v>62</v>
      </c>
      <c r="D1816" s="23" t="s">
        <v>5787</v>
      </c>
      <c r="E1816" s="29">
        <f>VLOOKUP(A1816,Normalised!$A$2:$G$3986,7,FALSE)</f>
        <v>1.7341524999541055E-2</v>
      </c>
      <c r="F1816" s="30">
        <f>VLOOKUP(A1816,Normalised!$A$2:$K$3986,9,FALSE)</f>
        <v>6.8645029540121361E-2</v>
      </c>
      <c r="G1816" s="31">
        <f>AVERAGE(VLOOKUP(A1816,Normalised!$A$2:$Q$3986,13,FALSE),VLOOKUP(A1816,Normalised!$A$2:$Q$3986,15,FALSE))</f>
        <v>1.1693830026863694</v>
      </c>
      <c r="H1816" s="31">
        <f>VLOOKUP(A1816,Normalised!$A$2:$Q$3986,17,FALSE)</f>
        <v>6.6666666666666687</v>
      </c>
      <c r="I1816" s="32">
        <f t="shared" si="56"/>
        <v>3.918024834676519</v>
      </c>
      <c r="J1816" s="37">
        <f t="shared" si="57"/>
        <v>0.16707873906824</v>
      </c>
      <c r="K1816" s="34">
        <f>((J1816-MIN(J$2:J$3986))/(MAX(J$2:J$3986)-MIN(J$2:J$3986))*10)</f>
        <v>0.34266531521762322</v>
      </c>
      <c r="L1816" s="21" t="s">
        <v>11434</v>
      </c>
    </row>
    <row r="1817" spans="1:12">
      <c r="A1817" s="23" t="s">
        <v>1632</v>
      </c>
      <c r="B1817" s="23" t="s">
        <v>4237</v>
      </c>
      <c r="C1817" s="23" t="s">
        <v>62</v>
      </c>
      <c r="D1817" s="23" t="s">
        <v>5787</v>
      </c>
      <c r="E1817" s="29">
        <f>VLOOKUP(A1817,Normalised!$A$2:$G$3986,7,FALSE)</f>
        <v>2.1888561614492718E-2</v>
      </c>
      <c r="F1817" s="30">
        <f>VLOOKUP(A1817,Normalised!$A$2:$K$3986,9,FALSE)</f>
        <v>5.4333730072079332E-2</v>
      </c>
      <c r="G1817" s="31">
        <f>AVERAGE(VLOOKUP(A1817,Normalised!$A$2:$Q$3986,13,FALSE),VLOOKUP(A1817,Normalised!$A$2:$Q$3986,15,FALSE))</f>
        <v>1.1693830026863694</v>
      </c>
      <c r="H1817" s="31">
        <f>VLOOKUP(A1817,Normalised!$A$2:$Q$3986,17,FALSE)</f>
        <v>6.6666666666666687</v>
      </c>
      <c r="I1817" s="32">
        <f t="shared" si="56"/>
        <v>3.918024834676519</v>
      </c>
      <c r="J1817" s="37">
        <f t="shared" si="57"/>
        <v>0.16702621624597969</v>
      </c>
      <c r="K1817" s="34">
        <f>((J1817-MIN(J$2:J$3986))/(MAX(J$2:J$3986)-MIN(J$2:J$3986))*10)</f>
        <v>0.34255759505199163</v>
      </c>
      <c r="L1817" s="21" t="s">
        <v>11434</v>
      </c>
    </row>
    <row r="1818" spans="1:12">
      <c r="A1818" s="23" t="s">
        <v>166</v>
      </c>
      <c r="B1818" s="23" t="s">
        <v>11263</v>
      </c>
      <c r="C1818" s="23" t="s">
        <v>32</v>
      </c>
      <c r="D1818" s="23" t="s">
        <v>9857</v>
      </c>
      <c r="E1818" s="29">
        <f>VLOOKUP(A1818,Normalised!$A$2:$G$3986,7,FALSE)</f>
        <v>6.1591876049061104E-3</v>
      </c>
      <c r="F1818" s="30">
        <f>VLOOKUP(A1818,Normalised!$A$2:$K$3986,9,FALSE)</f>
        <v>0.11179421253509908</v>
      </c>
      <c r="G1818" s="31">
        <f>AVERAGE(VLOOKUP(A1818,Normalised!$A$2:$Q$3986,13,FALSE),VLOOKUP(A1818,Normalised!$A$2:$Q$3986,15,FALSE))</f>
        <v>6.8357209442575986</v>
      </c>
      <c r="H1818" s="31">
        <f>VLOOKUP(A1818,Normalised!$A$2:$Q$3986,17,FALSE)</f>
        <v>6.6422466422466417</v>
      </c>
      <c r="I1818" s="32">
        <f t="shared" si="56"/>
        <v>6.7389837932521202</v>
      </c>
      <c r="J1818" s="37">
        <f t="shared" si="57"/>
        <v>0.16679347435153613</v>
      </c>
      <c r="K1818" s="34">
        <f>((J1818-MIN(J$2:J$3986))/(MAX(J$2:J$3986)-MIN(J$2:J$3986))*10)</f>
        <v>0.34208025978438905</v>
      </c>
      <c r="L1818" s="21" t="s">
        <v>11434</v>
      </c>
    </row>
    <row r="1819" spans="1:12">
      <c r="A1819" s="23" t="s">
        <v>120</v>
      </c>
      <c r="B1819" s="23" t="s">
        <v>11336</v>
      </c>
      <c r="C1819" s="23" t="s">
        <v>32</v>
      </c>
      <c r="D1819" s="23" t="s">
        <v>9857</v>
      </c>
      <c r="E1819" s="29">
        <f>VLOOKUP(A1819,Normalised!$A$2:$G$3986,7,FALSE)</f>
        <v>1.4225186122391769E-2</v>
      </c>
      <c r="F1819" s="30">
        <f>VLOOKUP(A1819,Normalised!$A$2:$K$3986,9,FALSE)</f>
        <v>4.822374835076626E-2</v>
      </c>
      <c r="G1819" s="31">
        <f>AVERAGE(VLOOKUP(A1819,Normalised!$A$2:$Q$3986,13,FALSE),VLOOKUP(A1819,Normalised!$A$2:$Q$3986,15,FALSE))</f>
        <v>6.8357209442575986</v>
      </c>
      <c r="H1819" s="31">
        <f>VLOOKUP(A1819,Normalised!$A$2:$Q$3986,17,FALSE)</f>
        <v>6.6422466422466417</v>
      </c>
      <c r="I1819" s="32">
        <f t="shared" si="56"/>
        <v>6.7389837932521202</v>
      </c>
      <c r="J1819" s="37">
        <f t="shared" si="57"/>
        <v>0.1665857229372831</v>
      </c>
      <c r="K1819" s="34">
        <f>((J1819-MIN(J$2:J$3986))/(MAX(J$2:J$3986)-MIN(J$2:J$3986))*10)</f>
        <v>0.34165417802049175</v>
      </c>
      <c r="L1819" s="21" t="s">
        <v>11434</v>
      </c>
    </row>
    <row r="1820" spans="1:12">
      <c r="A1820" s="23" t="s">
        <v>185</v>
      </c>
      <c r="B1820" s="23" t="s">
        <v>11232</v>
      </c>
      <c r="C1820" s="23" t="s">
        <v>32</v>
      </c>
      <c r="D1820" s="23" t="s">
        <v>9857</v>
      </c>
      <c r="E1820" s="29">
        <f>VLOOKUP(A1820,Normalised!$A$2:$G$3986,7,FALSE)</f>
        <v>1.2079573827101918E-2</v>
      </c>
      <c r="F1820" s="30">
        <f>VLOOKUP(A1820,Normalised!$A$2:$K$3986,9,FALSE)</f>
        <v>5.672236386581414E-2</v>
      </c>
      <c r="G1820" s="31">
        <f>AVERAGE(VLOOKUP(A1820,Normalised!$A$2:$Q$3986,13,FALSE),VLOOKUP(A1820,Normalised!$A$2:$Q$3986,15,FALSE))</f>
        <v>6.8357209442575986</v>
      </c>
      <c r="H1820" s="31">
        <f>VLOOKUP(A1820,Normalised!$A$2:$Q$3986,17,FALSE)</f>
        <v>6.6422466422466417</v>
      </c>
      <c r="I1820" s="32">
        <f t="shared" si="56"/>
        <v>6.7389837932521202</v>
      </c>
      <c r="J1820" s="37">
        <f t="shared" si="57"/>
        <v>0.16652014560099501</v>
      </c>
      <c r="K1820" s="34">
        <f>((J1820-MIN(J$2:J$3986))/(MAX(J$2:J$3986)-MIN(J$2:J$3986))*10)</f>
        <v>0.34151968407628552</v>
      </c>
      <c r="L1820" s="21" t="s">
        <v>11434</v>
      </c>
    </row>
    <row r="1821" spans="1:12">
      <c r="A1821" s="23" t="s">
        <v>1673</v>
      </c>
      <c r="B1821" s="23" t="s">
        <v>7097</v>
      </c>
      <c r="C1821" s="23" t="s">
        <v>74</v>
      </c>
      <c r="D1821" s="23" t="s">
        <v>5787</v>
      </c>
      <c r="E1821" s="29">
        <f>VLOOKUP(A1821,Normalised!$A$2:$G$3986,7,FALSE)</f>
        <v>1.3489650278986898E-2</v>
      </c>
      <c r="F1821" s="30">
        <f>VLOOKUP(A1821,Normalised!$A$2:$K$3986,9,FALSE)</f>
        <v>0.10360314643555354</v>
      </c>
      <c r="G1821" s="31">
        <f>AVERAGE(VLOOKUP(A1821,Normalised!$A$2:$Q$3986,13,FALSE),VLOOKUP(A1821,Normalised!$A$2:$Q$3986,15,FALSE))</f>
        <v>2.5631733519033264</v>
      </c>
      <c r="H1821" s="31">
        <f>VLOOKUP(A1821,Normalised!$A$2:$Q$3986,17,FALSE)</f>
        <v>4.0415140415140414</v>
      </c>
      <c r="I1821" s="32">
        <f t="shared" si="56"/>
        <v>3.3023436967086841</v>
      </c>
      <c r="J1821" s="37">
        <f t="shared" si="57"/>
        <v>0.16649401854056325</v>
      </c>
      <c r="K1821" s="34">
        <f>((J1821-MIN(J$2:J$3986))/(MAX(J$2:J$3986)-MIN(J$2:J$3986))*10)</f>
        <v>0.34146609953615503</v>
      </c>
      <c r="L1821" s="21" t="s">
        <v>11434</v>
      </c>
    </row>
    <row r="1822" spans="1:12">
      <c r="A1822" s="23" t="s">
        <v>1531</v>
      </c>
      <c r="B1822" s="23" t="s">
        <v>7345</v>
      </c>
      <c r="C1822" s="23" t="s">
        <v>62</v>
      </c>
      <c r="D1822" s="23" t="s">
        <v>5787</v>
      </c>
      <c r="E1822" s="29">
        <f>VLOOKUP(A1822,Normalised!$A$2:$G$3986,7,FALSE)</f>
        <v>1.7317334929597344E-2</v>
      </c>
      <c r="F1822" s="30">
        <f>VLOOKUP(A1822,Normalised!$A$2:$K$3986,9,FALSE)</f>
        <v>6.7988924120383043E-2</v>
      </c>
      <c r="G1822" s="31">
        <f>AVERAGE(VLOOKUP(A1822,Normalised!$A$2:$Q$3986,13,FALSE),VLOOKUP(A1822,Normalised!$A$2:$Q$3986,15,FALSE))</f>
        <v>1.1693830026863694</v>
      </c>
      <c r="H1822" s="31">
        <f>VLOOKUP(A1822,Normalised!$A$2:$Q$3986,17,FALSE)</f>
        <v>6.6666666666666687</v>
      </c>
      <c r="I1822" s="32">
        <f t="shared" si="56"/>
        <v>3.918024834676519</v>
      </c>
      <c r="J1822" s="37">
        <f t="shared" si="57"/>
        <v>0.1664672492876465</v>
      </c>
      <c r="K1822" s="34">
        <f>((J1822-MIN(J$2:J$3986))/(MAX(J$2:J$3986)-MIN(J$2:J$3986))*10)</f>
        <v>0.34141119790989172</v>
      </c>
      <c r="L1822" s="21" t="s">
        <v>11434</v>
      </c>
    </row>
    <row r="1823" spans="1:12">
      <c r="A1823" s="23" t="s">
        <v>2151</v>
      </c>
      <c r="B1823" s="23" t="s">
        <v>4747</v>
      </c>
      <c r="C1823" s="23" t="s">
        <v>43</v>
      </c>
      <c r="D1823" s="23" t="s">
        <v>5787</v>
      </c>
      <c r="E1823" s="29">
        <f>VLOOKUP(A1823,Normalised!$A$2:$G$3986,7,FALSE)</f>
        <v>5.1240662113467925E-3</v>
      </c>
      <c r="F1823" s="30">
        <f>VLOOKUP(A1823,Normalised!$A$2:$K$3986,9,FALSE)</f>
        <v>0.12850439744405934</v>
      </c>
      <c r="G1823" s="31">
        <f>AVERAGE(VLOOKUP(A1823,Normalised!$A$2:$Q$3986,13,FALSE),VLOOKUP(A1823,Normalised!$A$2:$Q$3986,15,FALSE))</f>
        <v>5.0983509309213231</v>
      </c>
      <c r="H1823" s="31">
        <f>VLOOKUP(A1823,Normalised!$A$2:$Q$3986,17,FALSE)</f>
        <v>8.7667887667887676</v>
      </c>
      <c r="I1823" s="32">
        <f t="shared" si="56"/>
        <v>6.9325698488550458</v>
      </c>
      <c r="J1823" s="37">
        <f t="shared" si="57"/>
        <v>0.16588571619796644</v>
      </c>
      <c r="K1823" s="34">
        <f>((J1823-MIN(J$2:J$3986))/(MAX(J$2:J$3986)-MIN(J$2:J$3986))*10)</f>
        <v>0.34021851941234033</v>
      </c>
      <c r="L1823" s="21" t="s">
        <v>11434</v>
      </c>
    </row>
    <row r="1824" spans="1:12">
      <c r="A1824" s="23" t="s">
        <v>126</v>
      </c>
      <c r="B1824" s="23" t="s">
        <v>11324</v>
      </c>
      <c r="C1824" s="23" t="s">
        <v>32</v>
      </c>
      <c r="D1824" s="23" t="s">
        <v>9857</v>
      </c>
      <c r="E1824" s="29">
        <f>VLOOKUP(A1824,Normalised!$A$2:$G$3986,7,FALSE)</f>
        <v>1.1614484032366307E-2</v>
      </c>
      <c r="F1824" s="30">
        <f>VLOOKUP(A1824,Normalised!$A$2:$K$3986,9,FALSE)</f>
        <v>5.8239607648958996E-2</v>
      </c>
      <c r="G1824" s="31">
        <f>AVERAGE(VLOOKUP(A1824,Normalised!$A$2:$Q$3986,13,FALSE),VLOOKUP(A1824,Normalised!$A$2:$Q$3986,15,FALSE))</f>
        <v>6.8357209442575986</v>
      </c>
      <c r="H1824" s="31">
        <f>VLOOKUP(A1824,Normalised!$A$2:$Q$3986,17,FALSE)</f>
        <v>6.6422466422466417</v>
      </c>
      <c r="I1824" s="32">
        <f t="shared" si="56"/>
        <v>6.7389837932521202</v>
      </c>
      <c r="J1824" s="37">
        <f t="shared" si="57"/>
        <v>0.16580753311175403</v>
      </c>
      <c r="K1824" s="34">
        <f>((J1824-MIN(J$2:J$3986))/(MAX(J$2:J$3986)-MIN(J$2:J$3986))*10)</f>
        <v>0.34005817206933864</v>
      </c>
      <c r="L1824" s="21" t="s">
        <v>11434</v>
      </c>
    </row>
    <row r="1825" spans="1:12">
      <c r="A1825" s="23" t="s">
        <v>1536</v>
      </c>
      <c r="B1825" s="23" t="s">
        <v>7336</v>
      </c>
      <c r="C1825" s="23" t="s">
        <v>62</v>
      </c>
      <c r="D1825" s="23" t="s">
        <v>5787</v>
      </c>
      <c r="E1825" s="29">
        <f>VLOOKUP(A1825,Normalised!$A$2:$G$3986,7,FALSE)</f>
        <v>1.6716505707640279E-2</v>
      </c>
      <c r="F1825" s="30">
        <f>VLOOKUP(A1825,Normalised!$A$2:$K$3986,9,FALSE)</f>
        <v>6.9567677786628368E-2</v>
      </c>
      <c r="G1825" s="31">
        <f>AVERAGE(VLOOKUP(A1825,Normalised!$A$2:$Q$3986,13,FALSE),VLOOKUP(A1825,Normalised!$A$2:$Q$3986,15,FALSE))</f>
        <v>1.1693830026863694</v>
      </c>
      <c r="H1825" s="31">
        <f>VLOOKUP(A1825,Normalised!$A$2:$Q$3986,17,FALSE)</f>
        <v>6.6666666666666687</v>
      </c>
      <c r="I1825" s="32">
        <f t="shared" si="56"/>
        <v>3.918024834676519</v>
      </c>
      <c r="J1825" s="37">
        <f t="shared" si="57"/>
        <v>0.165783026590133</v>
      </c>
      <c r="K1825" s="34">
        <f>((J1825-MIN(J$2:J$3986))/(MAX(J$2:J$3986)-MIN(J$2:J$3986))*10)</f>
        <v>0.34000791112648632</v>
      </c>
      <c r="L1825" s="21" t="s">
        <v>11434</v>
      </c>
    </row>
    <row r="1826" spans="1:12">
      <c r="A1826" s="23" t="s">
        <v>301</v>
      </c>
      <c r="B1826" s="23" t="s">
        <v>11025</v>
      </c>
      <c r="C1826" s="23" t="s">
        <v>46</v>
      </c>
      <c r="D1826" s="23" t="s">
        <v>9857</v>
      </c>
      <c r="E1826" s="29">
        <f>VLOOKUP(A1826,Normalised!$A$2:$G$3986,7,FALSE)</f>
        <v>2.9881920018885077E-2</v>
      </c>
      <c r="F1826" s="30">
        <f>VLOOKUP(A1826,Normalised!$A$2:$K$3986,9,FALSE)</f>
        <v>3.3451124759470728E-2</v>
      </c>
      <c r="G1826" s="31">
        <f>AVERAGE(VLOOKUP(A1826,Normalised!$A$2:$Q$3986,13,FALSE),VLOOKUP(A1826,Normalised!$A$2:$Q$3986,15,FALSE))</f>
        <v>5.6090541304087438</v>
      </c>
      <c r="H1826" s="31">
        <f>VLOOKUP(A1826,Normalised!$A$2:$Q$3986,17,FALSE)</f>
        <v>3.5073260073260073</v>
      </c>
      <c r="I1826" s="32">
        <f t="shared" si="56"/>
        <v>4.5581900688673755</v>
      </c>
      <c r="J1826" s="37">
        <f t="shared" si="57"/>
        <v>0.16578194027120099</v>
      </c>
      <c r="K1826" s="34">
        <f>((J1826-MIN(J$2:J$3986))/(MAX(J$2:J$3986)-MIN(J$2:J$3986))*10)</f>
        <v>0.34000568317204194</v>
      </c>
      <c r="L1826" s="21" t="s">
        <v>11434</v>
      </c>
    </row>
    <row r="1827" spans="1:12">
      <c r="A1827" s="23" t="s">
        <v>672</v>
      </c>
      <c r="B1827" s="23" t="s">
        <v>8961</v>
      </c>
      <c r="C1827" s="23" t="s">
        <v>38</v>
      </c>
      <c r="D1827" s="23" t="s">
        <v>9857</v>
      </c>
      <c r="E1827" s="29">
        <f>VLOOKUP(A1827,Normalised!$A$2:$G$3986,7,FALSE)</f>
        <v>5.7045858806326386E-2</v>
      </c>
      <c r="F1827" s="30">
        <f>VLOOKUP(A1827,Normalised!$A$2:$K$3986,9,FALSE)</f>
        <v>1.7397045270248799E-2</v>
      </c>
      <c r="G1827" s="31">
        <f>AVERAGE(VLOOKUP(A1827,Normalised!$A$2:$Q$3986,13,FALSE),VLOOKUP(A1827,Normalised!$A$2:$Q$3986,15,FALSE))</f>
        <v>5.9779325204052114</v>
      </c>
      <c r="H1827" s="31">
        <f>VLOOKUP(A1827,Normalised!$A$2:$Q$3986,17,FALSE)</f>
        <v>3.1990231990231992</v>
      </c>
      <c r="I1827" s="32">
        <f t="shared" si="56"/>
        <v>4.5884778597142049</v>
      </c>
      <c r="J1827" s="37">
        <f t="shared" si="57"/>
        <v>0.16575097264895519</v>
      </c>
      <c r="K1827" s="34">
        <f>((J1827-MIN(J$2:J$3986))/(MAX(J$2:J$3986)-MIN(J$2:J$3986))*10)</f>
        <v>0.33994217102143809</v>
      </c>
      <c r="L1827" s="21" t="s">
        <v>11434</v>
      </c>
    </row>
    <row r="1828" spans="1:12">
      <c r="A1828" s="23" t="s">
        <v>626</v>
      </c>
      <c r="B1828" s="23" t="s">
        <v>10448</v>
      </c>
      <c r="C1828" s="23" t="s">
        <v>71</v>
      </c>
      <c r="D1828" s="23" t="s">
        <v>9857</v>
      </c>
      <c r="E1828" s="29">
        <f>VLOOKUP(A1828,Normalised!$A$2:$G$3986,7,FALSE)</f>
        <v>2.2132338953312177E-2</v>
      </c>
      <c r="F1828" s="30">
        <f>VLOOKUP(A1828,Normalised!$A$2:$K$3986,9,FALSE)</f>
        <v>3.9233053770914642E-2</v>
      </c>
      <c r="G1828" s="31">
        <f>AVERAGE(VLOOKUP(A1828,Normalised!$A$2:$Q$3986,13,FALSE),VLOOKUP(A1828,Normalised!$A$2:$Q$3986,15,FALSE))</f>
        <v>6.4348942775970146</v>
      </c>
      <c r="H1828" s="31">
        <f>VLOOKUP(A1828,Normalised!$A$2:$Q$3986,17,FALSE)</f>
        <v>4.0445665445665444</v>
      </c>
      <c r="I1828" s="32">
        <f t="shared" si="56"/>
        <v>5.2397304110817799</v>
      </c>
      <c r="J1828" s="37">
        <f t="shared" si="57"/>
        <v>0.16570265090977934</v>
      </c>
      <c r="K1828" s="34">
        <f>((J1828-MIN(J$2:J$3986))/(MAX(J$2:J$3986)-MIN(J$2:J$3986))*10)</f>
        <v>0.33984306694584543</v>
      </c>
      <c r="L1828" s="21" t="s">
        <v>11434</v>
      </c>
    </row>
    <row r="1829" spans="1:12">
      <c r="A1829" s="23" t="s">
        <v>1652</v>
      </c>
      <c r="B1829" s="23" t="s">
        <v>7137</v>
      </c>
      <c r="C1829" s="23" t="s">
        <v>74</v>
      </c>
      <c r="D1829" s="23" t="s">
        <v>5787</v>
      </c>
      <c r="E1829" s="29">
        <f>VLOOKUP(A1829,Normalised!$A$2:$G$3986,7,FALSE)</f>
        <v>1.444114124724406E-2</v>
      </c>
      <c r="F1829" s="30">
        <f>VLOOKUP(A1829,Normalised!$A$2:$K$3986,9,FALSE)</f>
        <v>9.5155789156422699E-2</v>
      </c>
      <c r="G1829" s="31">
        <f>AVERAGE(VLOOKUP(A1829,Normalised!$A$2:$Q$3986,13,FALSE),VLOOKUP(A1829,Normalised!$A$2:$Q$3986,15,FALSE))</f>
        <v>2.5631733519033264</v>
      </c>
      <c r="H1829" s="31">
        <f>VLOOKUP(A1829,Normalised!$A$2:$Q$3986,17,FALSE)</f>
        <v>4.0415140415140414</v>
      </c>
      <c r="I1829" s="32">
        <f t="shared" si="56"/>
        <v>3.3023436967086841</v>
      </c>
      <c r="J1829" s="37">
        <f t="shared" si="57"/>
        <v>0.16555907861997254</v>
      </c>
      <c r="K1829" s="34">
        <f>((J1829-MIN(J$2:J$3986))/(MAX(J$2:J$3986)-MIN(J$2:J$3986))*10)</f>
        <v>0.33954861150395299</v>
      </c>
      <c r="L1829" s="21" t="s">
        <v>11434</v>
      </c>
    </row>
    <row r="1830" spans="1:12">
      <c r="A1830" s="23" t="s">
        <v>1572</v>
      </c>
      <c r="B1830" s="23" t="s">
        <v>7271</v>
      </c>
      <c r="C1830" s="23" t="s">
        <v>62</v>
      </c>
      <c r="D1830" s="23" t="s">
        <v>5787</v>
      </c>
      <c r="E1830" s="29">
        <f>VLOOKUP(A1830,Normalised!$A$2:$G$3986,7,FALSE)</f>
        <v>2.3998572322489895E-2</v>
      </c>
      <c r="F1830" s="30">
        <f>VLOOKUP(A1830,Normalised!$A$2:$K$3986,9,FALSE)</f>
        <v>4.8151986820482377E-2</v>
      </c>
      <c r="G1830" s="31">
        <f>AVERAGE(VLOOKUP(A1830,Normalised!$A$2:$Q$3986,13,FALSE),VLOOKUP(A1830,Normalised!$A$2:$Q$3986,15,FALSE))</f>
        <v>1.1693830026863694</v>
      </c>
      <c r="H1830" s="31">
        <f>VLOOKUP(A1830,Normalised!$A$2:$Q$3986,17,FALSE)</f>
        <v>6.6666666666666687</v>
      </c>
      <c r="I1830" s="32">
        <f t="shared" si="56"/>
        <v>3.918024834676519</v>
      </c>
      <c r="J1830" s="37">
        <f t="shared" si="57"/>
        <v>0.16543304646521756</v>
      </c>
      <c r="K1830" s="34">
        <f>((J1830-MIN(J$2:J$3986))/(MAX(J$2:J$3986)-MIN(J$2:J$3986))*10)</f>
        <v>0.33929012949554477</v>
      </c>
      <c r="L1830" s="21" t="s">
        <v>11434</v>
      </c>
    </row>
    <row r="1831" spans="1:12">
      <c r="A1831" s="23" t="s">
        <v>147</v>
      </c>
      <c r="B1831" s="23" t="s">
        <v>11295</v>
      </c>
      <c r="C1831" s="23" t="s">
        <v>32</v>
      </c>
      <c r="D1831" s="23" t="s">
        <v>9857</v>
      </c>
      <c r="E1831" s="29">
        <f>VLOOKUP(A1831,Normalised!$A$2:$G$3986,7,FALSE)</f>
        <v>1.1803651293807654E-2</v>
      </c>
      <c r="F1831" s="30">
        <f>VLOOKUP(A1831,Normalised!$A$2:$K$3986,9,FALSE)</f>
        <v>5.688639022074872E-2</v>
      </c>
      <c r="G1831" s="31">
        <f>AVERAGE(VLOOKUP(A1831,Normalised!$A$2:$Q$3986,13,FALSE),VLOOKUP(A1831,Normalised!$A$2:$Q$3986,15,FALSE))</f>
        <v>6.8357209442575986</v>
      </c>
      <c r="H1831" s="31">
        <f>VLOOKUP(A1831,Normalised!$A$2:$Q$3986,17,FALSE)</f>
        <v>6.6422466422466417</v>
      </c>
      <c r="I1831" s="32">
        <f t="shared" si="56"/>
        <v>6.7389837932521202</v>
      </c>
      <c r="J1831" s="37">
        <f t="shared" si="57"/>
        <v>0.16540160507031965</v>
      </c>
      <c r="K1831" s="34">
        <f>((J1831-MIN(J$2:J$3986))/(MAX(J$2:J$3986)-MIN(J$2:J$3986))*10)</f>
        <v>0.33922564567460112</v>
      </c>
      <c r="L1831" s="21" t="s">
        <v>11434</v>
      </c>
    </row>
    <row r="1832" spans="1:12">
      <c r="A1832" s="23" t="s">
        <v>2090</v>
      </c>
      <c r="B1832" s="23" t="s">
        <v>5983</v>
      </c>
      <c r="C1832" s="23" t="s">
        <v>69</v>
      </c>
      <c r="D1832" s="23" t="s">
        <v>5787</v>
      </c>
      <c r="E1832" s="29">
        <f>VLOOKUP(A1832,Normalised!$A$2:$G$3986,7,FALSE)</f>
        <v>9.4781095371285796E-3</v>
      </c>
      <c r="F1832" s="30">
        <f>VLOOKUP(A1832,Normalised!$A$2:$K$3986,9,FALSE)</f>
        <v>8.5734525394867825E-2</v>
      </c>
      <c r="G1832" s="31">
        <f>AVERAGE(VLOOKUP(A1832,Normalised!$A$2:$Q$3986,13,FALSE),VLOOKUP(A1832,Normalised!$A$2:$Q$3986,15,FALSE))</f>
        <v>5.0407022553624179</v>
      </c>
      <c r="H1832" s="31">
        <f>VLOOKUP(A1832,Normalised!$A$2:$Q$3986,17,FALSE)</f>
        <v>6.0622710622710629</v>
      </c>
      <c r="I1832" s="32">
        <f t="shared" si="56"/>
        <v>5.5514866588167404</v>
      </c>
      <c r="J1832" s="37">
        <f t="shared" si="57"/>
        <v>0.16523254443464375</v>
      </c>
      <c r="K1832" s="34">
        <f>((J1832-MIN(J$2:J$3986))/(MAX(J$2:J$3986)-MIN(J$2:J$3986))*10)</f>
        <v>0.33887891564576655</v>
      </c>
      <c r="L1832" s="21" t="s">
        <v>11434</v>
      </c>
    </row>
    <row r="1833" spans="1:12">
      <c r="A1833" s="23" t="s">
        <v>1568</v>
      </c>
      <c r="B1833" s="23" t="s">
        <v>7279</v>
      </c>
      <c r="C1833" s="23" t="s">
        <v>62</v>
      </c>
      <c r="D1833" s="23" t="s">
        <v>5787</v>
      </c>
      <c r="E1833" s="29">
        <f>VLOOKUP(A1833,Normalised!$A$2:$G$3986,7,FALSE)</f>
        <v>1.7991179813528192E-2</v>
      </c>
      <c r="F1833" s="30">
        <f>VLOOKUP(A1833,Normalised!$A$2:$K$3986,9,FALSE)</f>
        <v>6.3980530071669262E-2</v>
      </c>
      <c r="G1833" s="31">
        <f>AVERAGE(VLOOKUP(A1833,Normalised!$A$2:$Q$3986,13,FALSE),VLOOKUP(A1833,Normalised!$A$2:$Q$3986,15,FALSE))</f>
        <v>1.1693830026863694</v>
      </c>
      <c r="H1833" s="31">
        <f>VLOOKUP(A1833,Normalised!$A$2:$Q$3986,17,FALSE)</f>
        <v>6.6666666666666687</v>
      </c>
      <c r="I1833" s="32">
        <f t="shared" si="56"/>
        <v>3.918024834676519</v>
      </c>
      <c r="J1833" s="37">
        <f t="shared" si="57"/>
        <v>0.16521832724299546</v>
      </c>
      <c r="K1833" s="34">
        <f>((J1833-MIN(J$2:J$3986))/(MAX(J$2:J$3986)-MIN(J$2:J$3986))*10)</f>
        <v>0.33884975730710032</v>
      </c>
      <c r="L1833" s="21" t="s">
        <v>11434</v>
      </c>
    </row>
    <row r="1834" spans="1:12">
      <c r="A1834" s="23" t="s">
        <v>1577</v>
      </c>
      <c r="B1834" s="23" t="s">
        <v>7264</v>
      </c>
      <c r="C1834" s="23" t="s">
        <v>62</v>
      </c>
      <c r="D1834" s="23" t="s">
        <v>5787</v>
      </c>
      <c r="E1834" s="29">
        <f>VLOOKUP(A1834,Normalised!$A$2:$G$3986,7,FALSE)</f>
        <v>2.6733395076834456E-2</v>
      </c>
      <c r="F1834" s="30">
        <f>VLOOKUP(A1834,Normalised!$A$2:$K$3986,9,FALSE)</f>
        <v>4.3046666523143609E-2</v>
      </c>
      <c r="G1834" s="31">
        <f>AVERAGE(VLOOKUP(A1834,Normalised!$A$2:$Q$3986,13,FALSE),VLOOKUP(A1834,Normalised!$A$2:$Q$3986,15,FALSE))</f>
        <v>1.1693830026863694</v>
      </c>
      <c r="H1834" s="31">
        <f>VLOOKUP(A1834,Normalised!$A$2:$Q$3986,17,FALSE)</f>
        <v>6.6666666666666687</v>
      </c>
      <c r="I1834" s="32">
        <f t="shared" si="56"/>
        <v>3.918024834676519</v>
      </c>
      <c r="J1834" s="37">
        <f t="shared" si="57"/>
        <v>0.16520389242434877</v>
      </c>
      <c r="K1834" s="34">
        <f>((J1834-MIN(J$2:J$3986))/(MAX(J$2:J$3986)-MIN(J$2:J$3986))*10)</f>
        <v>0.3388201526326261</v>
      </c>
      <c r="L1834" s="21" t="s">
        <v>11434</v>
      </c>
    </row>
    <row r="1835" spans="1:12">
      <c r="A1835" s="23" t="s">
        <v>1613</v>
      </c>
      <c r="B1835" s="23" t="s">
        <v>7205</v>
      </c>
      <c r="C1835" s="23" t="s">
        <v>62</v>
      </c>
      <c r="D1835" s="23" t="s">
        <v>5787</v>
      </c>
      <c r="E1835" s="29">
        <f>VLOOKUP(A1835,Normalised!$A$2:$G$3986,7,FALSE)</f>
        <v>1.719647050887611E-2</v>
      </c>
      <c r="F1835" s="30">
        <f>VLOOKUP(A1835,Normalised!$A$2:$K$3986,9,FALSE)</f>
        <v>6.6676713280906408E-2</v>
      </c>
      <c r="G1835" s="31">
        <f>AVERAGE(VLOOKUP(A1835,Normalised!$A$2:$Q$3986,13,FALSE),VLOOKUP(A1835,Normalised!$A$2:$Q$3986,15,FALSE))</f>
        <v>1.1693830026863694</v>
      </c>
      <c r="H1835" s="31">
        <f>VLOOKUP(A1835,Normalised!$A$2:$Q$3986,17,FALSE)</f>
        <v>6.6666666666666687</v>
      </c>
      <c r="I1835" s="32">
        <f t="shared" si="56"/>
        <v>3.918024834676519</v>
      </c>
      <c r="J1835" s="37">
        <f t="shared" si="57"/>
        <v>0.1650036542912261</v>
      </c>
      <c r="K1835" s="34">
        <f>((J1835-MIN(J$2:J$3986))/(MAX(J$2:J$3986)-MIN(J$2:J$3986))*10)</f>
        <v>0.33840948001570476</v>
      </c>
      <c r="L1835" s="21" t="s">
        <v>11434</v>
      </c>
    </row>
    <row r="1836" spans="1:12">
      <c r="A1836" s="23" t="s">
        <v>2117</v>
      </c>
      <c r="B1836" s="23" t="s">
        <v>5933</v>
      </c>
      <c r="C1836" s="23" t="s">
        <v>69</v>
      </c>
      <c r="D1836" s="23" t="s">
        <v>5787</v>
      </c>
      <c r="E1836" s="29">
        <f>VLOOKUP(A1836,Normalised!$A$2:$G$3986,7,FALSE)</f>
        <v>1.2197982166226626E-2</v>
      </c>
      <c r="F1836" s="30">
        <f>VLOOKUP(A1836,Normalised!$A$2:$K$3986,9,FALSE)</f>
        <v>6.6061614449901745E-2</v>
      </c>
      <c r="G1836" s="31">
        <f>AVERAGE(VLOOKUP(A1836,Normalised!$A$2:$Q$3986,13,FALSE),VLOOKUP(A1836,Normalised!$A$2:$Q$3986,15,FALSE))</f>
        <v>5.0407022553624179</v>
      </c>
      <c r="H1836" s="31">
        <f>VLOOKUP(A1836,Normalised!$A$2:$Q$3986,17,FALSE)</f>
        <v>6.0622710622710629</v>
      </c>
      <c r="I1836" s="32">
        <f t="shared" si="56"/>
        <v>5.5514866588167404</v>
      </c>
      <c r="J1836" s="37">
        <f t="shared" si="57"/>
        <v>0.16477152422696675</v>
      </c>
      <c r="K1836" s="34">
        <f>((J1836-MIN(J$2:J$3986))/(MAX(J$2:J$3986)-MIN(J$2:J$3986))*10)</f>
        <v>0.33793339956355084</v>
      </c>
      <c r="L1836" s="21" t="s">
        <v>11434</v>
      </c>
    </row>
    <row r="1837" spans="1:12">
      <c r="A1837" s="23" t="s">
        <v>1798</v>
      </c>
      <c r="B1837" s="23" t="s">
        <v>6879</v>
      </c>
      <c r="C1837" s="23" t="s">
        <v>48</v>
      </c>
      <c r="D1837" s="23" t="s">
        <v>5787</v>
      </c>
      <c r="E1837" s="29">
        <f>VLOOKUP(A1837,Normalised!$A$2:$G$3986,7,FALSE)</f>
        <v>1.9864201743581816E-2</v>
      </c>
      <c r="F1837" s="30">
        <f>VLOOKUP(A1837,Normalised!$A$2:$K$3986,9,FALSE)</f>
        <v>3.7285240806066516E-2</v>
      </c>
      <c r="G1837" s="31">
        <f>AVERAGE(VLOOKUP(A1837,Normalised!$A$2:$Q$3986,13,FALSE),VLOOKUP(A1837,Normalised!$A$2:$Q$3986,15,FALSE))</f>
        <v>6.2189551971247674</v>
      </c>
      <c r="H1837" s="31">
        <f>VLOOKUP(A1837,Normalised!$A$2:$Q$3986,17,FALSE)</f>
        <v>5.8302808302808309</v>
      </c>
      <c r="I1837" s="32">
        <f t="shared" si="56"/>
        <v>6.0246180137027991</v>
      </c>
      <c r="J1837" s="37">
        <f t="shared" si="57"/>
        <v>0.16463134585841752</v>
      </c>
      <c r="K1837" s="34">
        <f>((J1837-MIN(J$2:J$3986))/(MAX(J$2:J$3986)-MIN(J$2:J$3986))*10)</f>
        <v>0.33764590478645656</v>
      </c>
      <c r="L1837" s="21" t="s">
        <v>11434</v>
      </c>
    </row>
    <row r="1838" spans="1:12">
      <c r="A1838" s="23" t="s">
        <v>537</v>
      </c>
      <c r="B1838" s="23" t="s">
        <v>4018</v>
      </c>
      <c r="C1838" s="23" t="s">
        <v>33</v>
      </c>
      <c r="D1838" s="23" t="s">
        <v>9857</v>
      </c>
      <c r="E1838" s="29">
        <f>VLOOKUP(A1838,Normalised!$A$2:$G$3986,7,FALSE)</f>
        <v>4.9204681666732149E-2</v>
      </c>
      <c r="F1838" s="30">
        <f>VLOOKUP(A1838,Normalised!$A$2:$K$3986,9,FALSE)</f>
        <v>2.4327158766234765E-2</v>
      </c>
      <c r="G1838" s="31">
        <f>AVERAGE(VLOOKUP(A1838,Normalised!$A$2:$Q$3986,13,FALSE),VLOOKUP(A1838,Normalised!$A$2:$Q$3986,15,FALSE))</f>
        <v>7.4422140424319174</v>
      </c>
      <c r="H1838" s="31">
        <f>VLOOKUP(A1838,Normalised!$A$2:$Q$3986,17,FALSE)</f>
        <v>0</v>
      </c>
      <c r="I1838" s="32">
        <f t="shared" si="56"/>
        <v>3.7211070212159587</v>
      </c>
      <c r="J1838" s="37">
        <f t="shared" si="57"/>
        <v>0.16453437995091605</v>
      </c>
      <c r="K1838" s="34">
        <f>((J1838-MIN(J$2:J$3986))/(MAX(J$2:J$3986)-MIN(J$2:J$3986))*10)</f>
        <v>0.33744703535851711</v>
      </c>
      <c r="L1838" s="21" t="s">
        <v>11434</v>
      </c>
    </row>
    <row r="1839" spans="1:12">
      <c r="A1839" s="23" t="s">
        <v>2129</v>
      </c>
      <c r="B1839" s="23" t="s">
        <v>5911</v>
      </c>
      <c r="C1839" s="23" t="s">
        <v>69</v>
      </c>
      <c r="D1839" s="23" t="s">
        <v>5787</v>
      </c>
      <c r="E1839" s="29">
        <f>VLOOKUP(A1839,Normalised!$A$2:$G$3986,7,FALSE)</f>
        <v>9.8203231315198234E-3</v>
      </c>
      <c r="F1839" s="30">
        <f>VLOOKUP(A1839,Normalised!$A$2:$K$3986,9,FALSE)</f>
        <v>8.1377575341918057E-2</v>
      </c>
      <c r="G1839" s="31">
        <f>AVERAGE(VLOOKUP(A1839,Normalised!$A$2:$Q$3986,13,FALSE),VLOOKUP(A1839,Normalised!$A$2:$Q$3986,15,FALSE))</f>
        <v>5.0407022553624179</v>
      </c>
      <c r="H1839" s="31">
        <f>VLOOKUP(A1839,Normalised!$A$2:$Q$3986,17,FALSE)</f>
        <v>6.0622710622710629</v>
      </c>
      <c r="I1839" s="32">
        <f t="shared" si="56"/>
        <v>5.5514866588167404</v>
      </c>
      <c r="J1839" s="37">
        <f t="shared" si="57"/>
        <v>0.16431603302970094</v>
      </c>
      <c r="K1839" s="34">
        <f>((J1839-MIN(J$2:J$3986))/(MAX(J$2:J$3986)-MIN(J$2:J$3986))*10)</f>
        <v>0.33699922304557872</v>
      </c>
      <c r="L1839" s="21" t="s">
        <v>11434</v>
      </c>
    </row>
    <row r="1840" spans="1:12">
      <c r="A1840" s="23" t="s">
        <v>511</v>
      </c>
      <c r="B1840" s="23" t="s">
        <v>10654</v>
      </c>
      <c r="C1840" s="23" t="s">
        <v>33</v>
      </c>
      <c r="D1840" s="23" t="s">
        <v>9857</v>
      </c>
      <c r="E1840" s="29">
        <f>VLOOKUP(A1840,Normalised!$A$2:$G$3986,7,FALSE)</f>
        <v>3.2135198715687936E-2</v>
      </c>
      <c r="F1840" s="30">
        <f>VLOOKUP(A1840,Normalised!$A$2:$K$3986,9,FALSE)</f>
        <v>3.6875174918730068E-2</v>
      </c>
      <c r="G1840" s="31">
        <f>AVERAGE(VLOOKUP(A1840,Normalised!$A$2:$Q$3986,13,FALSE),VLOOKUP(A1840,Normalised!$A$2:$Q$3986,15,FALSE))</f>
        <v>7.4422140424319174</v>
      </c>
      <c r="H1840" s="31">
        <f>VLOOKUP(A1840,Normalised!$A$2:$Q$3986,17,FALSE)</f>
        <v>0</v>
      </c>
      <c r="I1840" s="32">
        <f t="shared" si="56"/>
        <v>3.7211070212159587</v>
      </c>
      <c r="J1840" s="37">
        <f t="shared" si="57"/>
        <v>0.16398183673007072</v>
      </c>
      <c r="K1840" s="34">
        <f>((J1840-MIN(J$2:J$3986))/(MAX(J$2:J$3986)-MIN(J$2:J$3986))*10)</f>
        <v>0.33631381279532191</v>
      </c>
      <c r="L1840" s="21" t="s">
        <v>11434</v>
      </c>
    </row>
    <row r="1841" spans="1:12">
      <c r="A1841" s="23" t="s">
        <v>2184</v>
      </c>
      <c r="B1841" s="23" t="s">
        <v>5815</v>
      </c>
      <c r="C1841" s="23" t="s">
        <v>43</v>
      </c>
      <c r="D1841" s="23" t="s">
        <v>5787</v>
      </c>
      <c r="E1841" s="29">
        <f>VLOOKUP(A1841,Normalised!$A$2:$G$3986,7,FALSE)</f>
        <v>7.1384449036920265E-3</v>
      </c>
      <c r="F1841" s="30">
        <f>VLOOKUP(A1841,Normalised!$A$2:$K$3986,9,FALSE)</f>
        <v>8.9004800846375992E-2</v>
      </c>
      <c r="G1841" s="31">
        <f>AVERAGE(VLOOKUP(A1841,Normalised!$A$2:$Q$3986,13,FALSE),VLOOKUP(A1841,Normalised!$A$2:$Q$3986,15,FALSE))</f>
        <v>5.0983509309213231</v>
      </c>
      <c r="H1841" s="31">
        <f>VLOOKUP(A1841,Normalised!$A$2:$Q$3986,17,FALSE)</f>
        <v>8.7667887667887676</v>
      </c>
      <c r="I1841" s="32">
        <f t="shared" si="56"/>
        <v>6.9325698488550458</v>
      </c>
      <c r="J1841" s="37">
        <f t="shared" si="57"/>
        <v>0.16392194539278929</v>
      </c>
      <c r="K1841" s="34">
        <f>((J1841-MIN(J$2:J$3986))/(MAX(J$2:J$3986)-MIN(J$2:J$3986))*10)</f>
        <v>0.33619098038658585</v>
      </c>
      <c r="L1841" s="21" t="s">
        <v>11434</v>
      </c>
    </row>
    <row r="1842" spans="1:12">
      <c r="A1842" s="23" t="s">
        <v>1625</v>
      </c>
      <c r="B1842" s="23" t="s">
        <v>7185</v>
      </c>
      <c r="C1842" s="23" t="s">
        <v>62</v>
      </c>
      <c r="D1842" s="23" t="s">
        <v>5787</v>
      </c>
      <c r="E1842" s="29">
        <f>VLOOKUP(A1842,Normalised!$A$2:$G$3986,7,FALSE)</f>
        <v>1.8952322060727944E-2</v>
      </c>
      <c r="F1842" s="30">
        <f>VLOOKUP(A1842,Normalised!$A$2:$K$3986,9,FALSE)</f>
        <v>5.9018732834898245E-2</v>
      </c>
      <c r="G1842" s="31">
        <f>AVERAGE(VLOOKUP(A1842,Normalised!$A$2:$Q$3986,13,FALSE),VLOOKUP(A1842,Normalised!$A$2:$Q$3986,15,FALSE))</f>
        <v>1.1693830026863694</v>
      </c>
      <c r="H1842" s="31">
        <f>VLOOKUP(A1842,Normalised!$A$2:$Q$3986,17,FALSE)</f>
        <v>6.6666666666666687</v>
      </c>
      <c r="I1842" s="32">
        <f t="shared" si="56"/>
        <v>3.918024834676519</v>
      </c>
      <c r="J1842" s="37">
        <f t="shared" si="57"/>
        <v>0.16364641575779548</v>
      </c>
      <c r="K1842" s="34">
        <f>((J1842-MIN(J$2:J$3986))/(MAX(J$2:J$3986)-MIN(J$2:J$3986))*10)</f>
        <v>0.33562589083806826</v>
      </c>
      <c r="L1842" s="21" t="s">
        <v>11434</v>
      </c>
    </row>
    <row r="1843" spans="1:12">
      <c r="A1843" s="23" t="s">
        <v>2136</v>
      </c>
      <c r="B1843" s="23" t="s">
        <v>5897</v>
      </c>
      <c r="C1843" s="23" t="s">
        <v>43</v>
      </c>
      <c r="D1843" s="23" t="s">
        <v>5787</v>
      </c>
      <c r="E1843" s="29">
        <f>VLOOKUP(A1843,Normalised!$A$2:$G$3986,7,FALSE)</f>
        <v>7.3114818900827218E-3</v>
      </c>
      <c r="F1843" s="30">
        <f>VLOOKUP(A1843,Normalised!$A$2:$K$3986,9,FALSE)</f>
        <v>8.6154842929387687E-2</v>
      </c>
      <c r="G1843" s="31">
        <f>AVERAGE(VLOOKUP(A1843,Normalised!$A$2:$Q$3986,13,FALSE),VLOOKUP(A1843,Normalised!$A$2:$Q$3986,15,FALSE))</f>
        <v>5.0983509309213231</v>
      </c>
      <c r="H1843" s="31">
        <f>VLOOKUP(A1843,Normalised!$A$2:$Q$3986,17,FALSE)</f>
        <v>8.7667887667887676</v>
      </c>
      <c r="I1843" s="32">
        <f t="shared" si="56"/>
        <v>6.9325698488550458</v>
      </c>
      <c r="J1843" s="37">
        <f t="shared" si="57"/>
        <v>0.16345308401069666</v>
      </c>
      <c r="K1843" s="34">
        <f>((J1843-MIN(J$2:J$3986))/(MAX(J$2:J$3986)-MIN(J$2:J$3986))*10)</f>
        <v>0.33522938267412927</v>
      </c>
      <c r="L1843" s="21" t="s">
        <v>11434</v>
      </c>
    </row>
    <row r="1844" spans="1:12">
      <c r="A1844" s="23" t="s">
        <v>1585</v>
      </c>
      <c r="B1844" s="23" t="s">
        <v>7250</v>
      </c>
      <c r="C1844" s="23" t="s">
        <v>62</v>
      </c>
      <c r="D1844" s="23" t="s">
        <v>5787</v>
      </c>
      <c r="E1844" s="29">
        <f>VLOOKUP(A1844,Normalised!$A$2:$G$3986,7,FALSE)</f>
        <v>1.7132197159204818E-2</v>
      </c>
      <c r="F1844" s="30">
        <f>VLOOKUP(A1844,Normalised!$A$2:$K$3986,9,FALSE)</f>
        <v>6.494418490690991E-2</v>
      </c>
      <c r="G1844" s="31">
        <f>AVERAGE(VLOOKUP(A1844,Normalised!$A$2:$Q$3986,13,FALSE),VLOOKUP(A1844,Normalised!$A$2:$Q$3986,15,FALSE))</f>
        <v>1.1693830026863694</v>
      </c>
      <c r="H1844" s="31">
        <f>VLOOKUP(A1844,Normalised!$A$2:$Q$3986,17,FALSE)</f>
        <v>6.6666666666666687</v>
      </c>
      <c r="I1844" s="32">
        <f t="shared" si="56"/>
        <v>3.918024834676519</v>
      </c>
      <c r="J1844" s="37">
        <f t="shared" si="57"/>
        <v>0.1633579116758585</v>
      </c>
      <c r="K1844" s="34">
        <f>((J1844-MIN(J$2:J$3986))/(MAX(J$2:J$3986)-MIN(J$2:J$3986))*10)</f>
        <v>0.33503419172225124</v>
      </c>
      <c r="L1844" s="21" t="s">
        <v>11434</v>
      </c>
    </row>
    <row r="1845" spans="1:12">
      <c r="A1845" s="23" t="s">
        <v>386</v>
      </c>
      <c r="B1845" s="23" t="s">
        <v>10879</v>
      </c>
      <c r="C1845" s="23" t="s">
        <v>49</v>
      </c>
      <c r="D1845" s="23" t="s">
        <v>9857</v>
      </c>
      <c r="E1845" s="29">
        <f>VLOOKUP(A1845,Normalised!$A$2:$G$3986,7,FALSE)</f>
        <v>2.0757872687652223E-2</v>
      </c>
      <c r="F1845" s="30">
        <f>VLOOKUP(A1845,Normalised!$A$2:$K$3986,9,FALSE)</f>
        <v>5.2560195109349193E-2</v>
      </c>
      <c r="G1845" s="31">
        <f>AVERAGE(VLOOKUP(A1845,Normalised!$A$2:$Q$3986,13,FALSE),VLOOKUP(A1845,Normalised!$A$2:$Q$3986,15,FALSE))</f>
        <v>5.3182783103168605</v>
      </c>
      <c r="H1845" s="31">
        <f>VLOOKUP(A1845,Normalised!$A$2:$Q$3986,17,FALSE)</f>
        <v>2.6648351648351651</v>
      </c>
      <c r="I1845" s="32">
        <f t="shared" si="56"/>
        <v>3.9915567375760128</v>
      </c>
      <c r="J1845" s="37">
        <f t="shared" si="57"/>
        <v>0.16330295365042671</v>
      </c>
      <c r="K1845" s="34">
        <f>((J1845-MIN(J$2:J$3986))/(MAX(J$2:J$3986)-MIN(J$2:J$3986))*10)</f>
        <v>0.33492147714699555</v>
      </c>
      <c r="L1845" s="21" t="s">
        <v>11434</v>
      </c>
    </row>
    <row r="1846" spans="1:12">
      <c r="A1846" s="23" t="s">
        <v>1618</v>
      </c>
      <c r="B1846" s="23" t="s">
        <v>7195</v>
      </c>
      <c r="C1846" s="23" t="s">
        <v>62</v>
      </c>
      <c r="D1846" s="23" t="s">
        <v>5787</v>
      </c>
      <c r="E1846" s="29">
        <f>VLOOKUP(A1846,Normalised!$A$2:$G$3986,7,FALSE)</f>
        <v>1.8664678886315091E-2</v>
      </c>
      <c r="F1846" s="30">
        <f>VLOOKUP(A1846,Normalised!$A$2:$K$3986,9,FALSE)</f>
        <v>5.9531315194068804E-2</v>
      </c>
      <c r="G1846" s="31">
        <f>AVERAGE(VLOOKUP(A1846,Normalised!$A$2:$Q$3986,13,FALSE),VLOOKUP(A1846,Normalised!$A$2:$Q$3986,15,FALSE))</f>
        <v>1.1693830026863694</v>
      </c>
      <c r="H1846" s="31">
        <f>VLOOKUP(A1846,Normalised!$A$2:$Q$3986,17,FALSE)</f>
        <v>6.6666666666666687</v>
      </c>
      <c r="I1846" s="32">
        <f t="shared" si="56"/>
        <v>3.918024834676519</v>
      </c>
      <c r="J1846" s="37">
        <f t="shared" si="57"/>
        <v>0.16328428722510707</v>
      </c>
      <c r="K1846" s="34">
        <f>((J1846-MIN(J$2:J$3986))/(MAX(J$2:J$3986)-MIN(J$2:J$3986))*10)</f>
        <v>0.33488319378101011</v>
      </c>
      <c r="L1846" s="21" t="s">
        <v>11434</v>
      </c>
    </row>
    <row r="1847" spans="1:12">
      <c r="A1847" s="23" t="s">
        <v>2125</v>
      </c>
      <c r="B1847" s="23" t="s">
        <v>4608</v>
      </c>
      <c r="C1847" s="23" t="s">
        <v>69</v>
      </c>
      <c r="D1847" s="23" t="s">
        <v>5787</v>
      </c>
      <c r="E1847" s="29">
        <f>VLOOKUP(A1847,Normalised!$A$2:$G$3986,7,FALSE)</f>
        <v>1.3387789215090404E-2</v>
      </c>
      <c r="F1847" s="30">
        <f>VLOOKUP(A1847,Normalised!$A$2:$K$3986,9,FALSE)</f>
        <v>5.8485647181360866E-2</v>
      </c>
      <c r="G1847" s="31">
        <f>AVERAGE(VLOOKUP(A1847,Normalised!$A$2:$Q$3986,13,FALSE),VLOOKUP(A1847,Normalised!$A$2:$Q$3986,15,FALSE))</f>
        <v>5.0407022553624179</v>
      </c>
      <c r="H1847" s="31">
        <f>VLOOKUP(A1847,Normalised!$A$2:$Q$3986,17,FALSE)</f>
        <v>6.0622710622710629</v>
      </c>
      <c r="I1847" s="32">
        <f t="shared" si="56"/>
        <v>5.5514866588167404</v>
      </c>
      <c r="J1847" s="37">
        <f t="shared" si="57"/>
        <v>0.16320087722688092</v>
      </c>
      <c r="K1847" s="34">
        <f>((J1847-MIN(J$2:J$3986))/(MAX(J$2:J$3986)-MIN(J$2:J$3986))*10)</f>
        <v>0.33471212645374959</v>
      </c>
      <c r="L1847" s="21" t="s">
        <v>11434</v>
      </c>
    </row>
    <row r="1848" spans="1:12">
      <c r="A1848" s="23" t="s">
        <v>517</v>
      </c>
      <c r="B1848" s="23" t="s">
        <v>10642</v>
      </c>
      <c r="C1848" s="23" t="s">
        <v>33</v>
      </c>
      <c r="D1848" s="23" t="s">
        <v>9857</v>
      </c>
      <c r="E1848" s="29">
        <f>VLOOKUP(A1848,Normalised!$A$2:$G$3986,7,FALSE)</f>
        <v>3.0053798910705476E-2</v>
      </c>
      <c r="F1848" s="30">
        <f>VLOOKUP(A1848,Normalised!$A$2:$K$3986,9,FALSE)</f>
        <v>3.8822987883578193E-2</v>
      </c>
      <c r="G1848" s="31">
        <f>AVERAGE(VLOOKUP(A1848,Normalised!$A$2:$Q$3986,13,FALSE),VLOOKUP(A1848,Normalised!$A$2:$Q$3986,15,FALSE))</f>
        <v>7.4422140424319174</v>
      </c>
      <c r="H1848" s="31">
        <f>VLOOKUP(A1848,Normalised!$A$2:$Q$3986,17,FALSE)</f>
        <v>0</v>
      </c>
      <c r="I1848" s="32">
        <f t="shared" si="56"/>
        <v>3.7211070212159587</v>
      </c>
      <c r="J1848" s="37">
        <f t="shared" si="57"/>
        <v>0.16313738547352519</v>
      </c>
      <c r="K1848" s="34">
        <f>((J1848-MIN(J$2:J$3986))/(MAX(J$2:J$3986)-MIN(J$2:J$3986))*10)</f>
        <v>0.33458190987563385</v>
      </c>
      <c r="L1848" s="21" t="s">
        <v>11434</v>
      </c>
    </row>
    <row r="1849" spans="1:12">
      <c r="A1849" s="23" t="s">
        <v>576</v>
      </c>
      <c r="B1849" s="23" t="s">
        <v>10539</v>
      </c>
      <c r="C1849" s="23" t="s">
        <v>67</v>
      </c>
      <c r="D1849" s="23" t="s">
        <v>9857</v>
      </c>
      <c r="E1849" s="29">
        <f>VLOOKUP(A1849,Normalised!$A$2:$G$3986,7,FALSE)</f>
        <v>1.5552727150942615E-2</v>
      </c>
      <c r="F1849" s="30">
        <f>VLOOKUP(A1849,Normalised!$A$2:$K$3986,9,FALSE)</f>
        <v>5.5317888201686802E-2</v>
      </c>
      <c r="G1849" s="31">
        <f>AVERAGE(VLOOKUP(A1849,Normalised!$A$2:$Q$3986,13,FALSE),VLOOKUP(A1849,Normalised!$A$2:$Q$3986,15,FALSE))</f>
        <v>5.197232131241841</v>
      </c>
      <c r="H1849" s="31">
        <f>VLOOKUP(A1849,Normalised!$A$2:$Q$3986,17,FALSE)</f>
        <v>4.8778998778998774</v>
      </c>
      <c r="I1849" s="32">
        <f t="shared" si="56"/>
        <v>5.0375660045708592</v>
      </c>
      <c r="J1849" s="37">
        <f t="shared" si="57"/>
        <v>0.16304130079046192</v>
      </c>
      <c r="K1849" s="34">
        <f>((J1849-MIN(J$2:J$3986))/(MAX(J$2:J$3986)-MIN(J$2:J$3986))*10)</f>
        <v>0.33438484776950905</v>
      </c>
      <c r="L1849" s="21" t="s">
        <v>11434</v>
      </c>
    </row>
    <row r="1850" spans="1:12">
      <c r="A1850" s="23" t="s">
        <v>122</v>
      </c>
      <c r="B1850" s="23" t="s">
        <v>11332</v>
      </c>
      <c r="C1850" s="23" t="s">
        <v>32</v>
      </c>
      <c r="D1850" s="23" t="s">
        <v>9857</v>
      </c>
      <c r="E1850" s="29">
        <f>VLOOKUP(A1850,Normalised!$A$2:$G$3986,7,FALSE)</f>
        <v>9.6260200168526051E-3</v>
      </c>
      <c r="F1850" s="30">
        <f>VLOOKUP(A1850,Normalised!$A$2:$K$3986,9,FALSE)</f>
        <v>6.6768978105557111E-2</v>
      </c>
      <c r="G1850" s="31">
        <f>AVERAGE(VLOOKUP(A1850,Normalised!$A$2:$Q$3986,13,FALSE),VLOOKUP(A1850,Normalised!$A$2:$Q$3986,15,FALSE))</f>
        <v>6.8357209442575986</v>
      </c>
      <c r="H1850" s="31">
        <f>VLOOKUP(A1850,Normalised!$A$2:$Q$3986,17,FALSE)</f>
        <v>6.6422466422466417</v>
      </c>
      <c r="I1850" s="32">
        <f t="shared" si="56"/>
        <v>6.7389837932521202</v>
      </c>
      <c r="J1850" s="37">
        <f t="shared" si="57"/>
        <v>0.16300664189622124</v>
      </c>
      <c r="K1850" s="34">
        <f>((J1850-MIN(J$2:J$3986))/(MAX(J$2:J$3986)-MIN(J$2:J$3986))*10)</f>
        <v>0.33431376511119887</v>
      </c>
      <c r="L1850" s="21" t="s">
        <v>11434</v>
      </c>
    </row>
    <row r="1851" spans="1:12">
      <c r="A1851" s="23" t="s">
        <v>2176</v>
      </c>
      <c r="B1851" s="23" t="s">
        <v>5829</v>
      </c>
      <c r="C1851" s="23" t="s">
        <v>43</v>
      </c>
      <c r="D1851" s="23" t="s">
        <v>5787</v>
      </c>
      <c r="E1851" s="29">
        <f>VLOOKUP(A1851,Normalised!$A$2:$G$3986,7,FALSE)</f>
        <v>5.3300240126586771E-3</v>
      </c>
      <c r="F1851" s="30">
        <f>VLOOKUP(A1851,Normalised!$A$2:$K$3986,9,FALSE)</f>
        <v>0.11608965270494837</v>
      </c>
      <c r="G1851" s="31">
        <f>AVERAGE(VLOOKUP(A1851,Normalised!$A$2:$Q$3986,13,FALSE),VLOOKUP(A1851,Normalised!$A$2:$Q$3986,15,FALSE))</f>
        <v>5.0983509309213231</v>
      </c>
      <c r="H1851" s="31">
        <f>VLOOKUP(A1851,Normalised!$A$2:$Q$3986,17,FALSE)</f>
        <v>8.7667887667887676</v>
      </c>
      <c r="I1851" s="32">
        <f t="shared" si="56"/>
        <v>6.9325698488550458</v>
      </c>
      <c r="J1851" s="37">
        <f t="shared" si="57"/>
        <v>0.16248214503657979</v>
      </c>
      <c r="K1851" s="34">
        <f>((J1851-MIN(J$2:J$3986))/(MAX(J$2:J$3986)-MIN(J$2:J$3986))*10)</f>
        <v>0.33323806342262985</v>
      </c>
      <c r="L1851" s="21" t="s">
        <v>11434</v>
      </c>
    </row>
    <row r="1852" spans="1:12">
      <c r="A1852" s="23" t="s">
        <v>2654</v>
      </c>
      <c r="B1852" s="23" t="s">
        <v>4887</v>
      </c>
      <c r="C1852" s="23" t="s">
        <v>64</v>
      </c>
      <c r="D1852" s="23" t="s">
        <v>3404</v>
      </c>
      <c r="E1852" s="29">
        <f>VLOOKUP(A1852,Normalised!$A$2:$G$3986,7,FALSE)</f>
        <v>3.5901469154780923E-2</v>
      </c>
      <c r="F1852" s="30">
        <f>VLOOKUP(A1852,Normalised!$A$2:$K$3986,9,FALSE)</f>
        <v>2.0288009775970752E-2</v>
      </c>
      <c r="G1852" s="31">
        <f>AVERAGE(VLOOKUP(A1852,Normalised!$A$2:$Q$3986,13,FALSE),VLOOKUP(A1852,Normalised!$A$2:$Q$3986,15,FALSE))</f>
        <v>5.191504838438143</v>
      </c>
      <c r="H1852" s="31">
        <f>VLOOKUP(A1852,Normalised!$A$2:$Q$3986,17,FALSE)</f>
        <v>6.5476190476190492</v>
      </c>
      <c r="I1852" s="32">
        <f t="shared" si="56"/>
        <v>5.8695619430285966</v>
      </c>
      <c r="J1852" s="37">
        <f t="shared" si="57"/>
        <v>0.16230022388640877</v>
      </c>
      <c r="K1852" s="34">
        <f>((J1852-MIN(J$2:J$3986))/(MAX(J$2:J$3986)-MIN(J$2:J$3986))*10)</f>
        <v>0.33286495749296013</v>
      </c>
      <c r="L1852" s="21" t="s">
        <v>11434</v>
      </c>
    </row>
    <row r="1853" spans="1:12">
      <c r="A1853" s="23" t="s">
        <v>303</v>
      </c>
      <c r="B1853" s="23" t="s">
        <v>11021</v>
      </c>
      <c r="C1853" s="23" t="s">
        <v>46</v>
      </c>
      <c r="D1853" s="23" t="s">
        <v>9857</v>
      </c>
      <c r="E1853" s="29">
        <f>VLOOKUP(A1853,Normalised!$A$2:$G$3986,7,FALSE)</f>
        <v>3.7373399486589159E-2</v>
      </c>
      <c r="F1853" s="30">
        <f>VLOOKUP(A1853,Normalised!$A$2:$K$3986,9,FALSE)</f>
        <v>2.5024270774706724E-2</v>
      </c>
      <c r="G1853" s="31">
        <f>AVERAGE(VLOOKUP(A1853,Normalised!$A$2:$Q$3986,13,FALSE),VLOOKUP(A1853,Normalised!$A$2:$Q$3986,15,FALSE))</f>
        <v>5.6090541304087438</v>
      </c>
      <c r="H1853" s="31">
        <f>VLOOKUP(A1853,Normalised!$A$2:$Q$3986,17,FALSE)</f>
        <v>3.5073260073260073</v>
      </c>
      <c r="I1853" s="32">
        <f t="shared" si="56"/>
        <v>4.5581900688673755</v>
      </c>
      <c r="J1853" s="37">
        <f t="shared" si="57"/>
        <v>0.1621457194766148</v>
      </c>
      <c r="K1853" s="34">
        <f>((J1853-MIN(J$2:J$3986))/(MAX(J$2:J$3986)-MIN(J$2:J$3986))*10)</f>
        <v>0.33254808113526302</v>
      </c>
      <c r="L1853" s="21" t="s">
        <v>11434</v>
      </c>
    </row>
    <row r="1854" spans="1:12">
      <c r="A1854" s="23" t="s">
        <v>1586</v>
      </c>
      <c r="B1854" s="23" t="s">
        <v>7248</v>
      </c>
      <c r="C1854" s="23" t="s">
        <v>62</v>
      </c>
      <c r="D1854" s="23" t="s">
        <v>5787</v>
      </c>
      <c r="E1854" s="29">
        <f>VLOOKUP(A1854,Normalised!$A$2:$G$3986,7,FALSE)</f>
        <v>1.9639501338401668E-2</v>
      </c>
      <c r="F1854" s="30">
        <f>VLOOKUP(A1854,Normalised!$A$2:$K$3986,9,FALSE)</f>
        <v>5.5389649731970685E-2</v>
      </c>
      <c r="G1854" s="31">
        <f>AVERAGE(VLOOKUP(A1854,Normalised!$A$2:$Q$3986,13,FALSE),VLOOKUP(A1854,Normalised!$A$2:$Q$3986,15,FALSE))</f>
        <v>1.1693830026863694</v>
      </c>
      <c r="H1854" s="31">
        <f>VLOOKUP(A1854,Normalised!$A$2:$Q$3986,17,FALSE)</f>
        <v>6.6666666666666687</v>
      </c>
      <c r="I1854" s="32">
        <f t="shared" si="56"/>
        <v>3.918024834676519</v>
      </c>
      <c r="J1854" s="37">
        <f t="shared" si="57"/>
        <v>0.16213449377988901</v>
      </c>
      <c r="K1854" s="34">
        <f>((J1854-MIN(J$2:J$3986))/(MAX(J$2:J$3986)-MIN(J$2:J$3986))*10)</f>
        <v>0.33252505811672378</v>
      </c>
      <c r="L1854" s="21" t="s">
        <v>11434</v>
      </c>
    </row>
    <row r="1855" spans="1:12">
      <c r="A1855" s="23" t="s">
        <v>1630</v>
      </c>
      <c r="B1855" s="23" t="s">
        <v>7176</v>
      </c>
      <c r="C1855" s="23" t="s">
        <v>62</v>
      </c>
      <c r="D1855" s="23" t="s">
        <v>5787</v>
      </c>
      <c r="E1855" s="29">
        <f>VLOOKUP(A1855,Normalised!$A$2:$G$3986,7,FALSE)</f>
        <v>1.2682452938127843E-2</v>
      </c>
      <c r="F1855" s="30">
        <f>VLOOKUP(A1855,Normalised!$A$2:$K$3986,9,FALSE)</f>
        <v>8.5755028689234652E-2</v>
      </c>
      <c r="G1855" s="31">
        <f>AVERAGE(VLOOKUP(A1855,Normalised!$A$2:$Q$3986,13,FALSE),VLOOKUP(A1855,Normalised!$A$2:$Q$3986,15,FALSE))</f>
        <v>1.1693830026863694</v>
      </c>
      <c r="H1855" s="31">
        <f>VLOOKUP(A1855,Normalised!$A$2:$Q$3986,17,FALSE)</f>
        <v>6.6666666666666687</v>
      </c>
      <c r="I1855" s="32">
        <f t="shared" si="56"/>
        <v>3.918024834676519</v>
      </c>
      <c r="J1855" s="37">
        <f t="shared" si="57"/>
        <v>0.16212252041421957</v>
      </c>
      <c r="K1855" s="34">
        <f>((J1855-MIN(J$2:J$3986))/(MAX(J$2:J$3986)-MIN(J$2:J$3986))*10)</f>
        <v>0.33250050168815481</v>
      </c>
      <c r="L1855" s="21" t="s">
        <v>11434</v>
      </c>
    </row>
    <row r="1856" spans="1:12">
      <c r="A1856" s="23" t="s">
        <v>1547</v>
      </c>
      <c r="B1856" s="23" t="s">
        <v>7318</v>
      </c>
      <c r="C1856" s="23" t="s">
        <v>62</v>
      </c>
      <c r="D1856" s="23" t="s">
        <v>5787</v>
      </c>
      <c r="E1856" s="29">
        <f>VLOOKUP(A1856,Normalised!$A$2:$G$3986,7,FALSE)</f>
        <v>1.6518588678613767E-2</v>
      </c>
      <c r="F1856" s="30">
        <f>VLOOKUP(A1856,Normalised!$A$2:$K$3986,9,FALSE)</f>
        <v>6.5733561740032573E-2</v>
      </c>
      <c r="G1856" s="31">
        <f>AVERAGE(VLOOKUP(A1856,Normalised!$A$2:$Q$3986,13,FALSE),VLOOKUP(A1856,Normalised!$A$2:$Q$3986,15,FALSE))</f>
        <v>1.1693830026863694</v>
      </c>
      <c r="H1856" s="31">
        <f>VLOOKUP(A1856,Normalised!$A$2:$Q$3986,17,FALSE)</f>
        <v>6.6666666666666687</v>
      </c>
      <c r="I1856" s="32">
        <f t="shared" si="56"/>
        <v>3.918024834676519</v>
      </c>
      <c r="J1856" s="37">
        <f t="shared" si="57"/>
        <v>0.16203509802384511</v>
      </c>
      <c r="K1856" s="34">
        <f>((J1856-MIN(J$2:J$3986))/(MAX(J$2:J$3986)-MIN(J$2:J$3986))*10)</f>
        <v>0.33232120526108211</v>
      </c>
      <c r="L1856" s="21" t="s">
        <v>11434</v>
      </c>
    </row>
    <row r="1857" spans="1:12">
      <c r="A1857" s="23" t="s">
        <v>2091</v>
      </c>
      <c r="B1857" s="23" t="s">
        <v>5981</v>
      </c>
      <c r="C1857" s="23" t="s">
        <v>69</v>
      </c>
      <c r="D1857" s="23" t="s">
        <v>5787</v>
      </c>
      <c r="E1857" s="29">
        <f>VLOOKUP(A1857,Normalised!$A$2:$G$3986,7,FALSE)</f>
        <v>9.6637069420987803E-3</v>
      </c>
      <c r="F1857" s="30">
        <f>VLOOKUP(A1857,Normalised!$A$2:$K$3986,9,FALSE)</f>
        <v>7.9060703078467132E-2</v>
      </c>
      <c r="G1857" s="31">
        <f>AVERAGE(VLOOKUP(A1857,Normalised!$A$2:$Q$3986,13,FALSE),VLOOKUP(A1857,Normalised!$A$2:$Q$3986,15,FALSE))</f>
        <v>5.0407022553624179</v>
      </c>
      <c r="H1857" s="31">
        <f>VLOOKUP(A1857,Normalised!$A$2:$Q$3986,17,FALSE)</f>
        <v>6.0622710622710629</v>
      </c>
      <c r="I1857" s="32">
        <f t="shared" si="56"/>
        <v>5.5514866588167404</v>
      </c>
      <c r="J1857" s="37">
        <f t="shared" si="57"/>
        <v>0.16187181685641858</v>
      </c>
      <c r="K1857" s="34">
        <f>((J1857-MIN(J$2:J$3986))/(MAX(J$2:J$3986)-MIN(J$2:J$3986))*10)</f>
        <v>0.33198632846576193</v>
      </c>
      <c r="L1857" s="21" t="s">
        <v>11434</v>
      </c>
    </row>
    <row r="1858" spans="1:12">
      <c r="A1858" s="23" t="s">
        <v>1627</v>
      </c>
      <c r="B1858" s="23" t="s">
        <v>7182</v>
      </c>
      <c r="C1858" s="23" t="s">
        <v>62</v>
      </c>
      <c r="D1858" s="23" t="s">
        <v>5787</v>
      </c>
      <c r="E1858" s="29">
        <f>VLOOKUP(A1858,Normalised!$A$2:$G$3986,7,FALSE)</f>
        <v>2.3578217731874785E-2</v>
      </c>
      <c r="F1858" s="30">
        <f>VLOOKUP(A1858,Normalised!$A$2:$K$3986,9,FALSE)</f>
        <v>4.5353287139411128E-2</v>
      </c>
      <c r="G1858" s="31">
        <f>AVERAGE(VLOOKUP(A1858,Normalised!$A$2:$Q$3986,13,FALSE),VLOOKUP(A1858,Normalised!$A$2:$Q$3986,15,FALSE))</f>
        <v>1.1693830026863694</v>
      </c>
      <c r="H1858" s="31">
        <f>VLOOKUP(A1858,Normalised!$A$2:$Q$3986,17,FALSE)</f>
        <v>6.6666666666666687</v>
      </c>
      <c r="I1858" s="32">
        <f t="shared" ref="I1858:I1921" si="58">AVERAGE(G1858:H1858)</f>
        <v>3.918024834676519</v>
      </c>
      <c r="J1858" s="37">
        <f t="shared" ref="J1858:J1921" si="59">E1858^(1/3)*F1858^(1/3)*I1858^(1/3)</f>
        <v>0.16121136032302003</v>
      </c>
      <c r="K1858" s="34">
        <f>((J1858-MIN(J$2:J$3986))/(MAX(J$2:J$3986)-MIN(J$2:J$3986))*10)</f>
        <v>0.33063178421036071</v>
      </c>
      <c r="L1858" s="21" t="s">
        <v>11434</v>
      </c>
    </row>
    <row r="1859" spans="1:12">
      <c r="A1859" s="23" t="s">
        <v>954</v>
      </c>
      <c r="B1859" s="23" t="s">
        <v>9851</v>
      </c>
      <c r="C1859" s="23" t="s">
        <v>14</v>
      </c>
      <c r="D1859" s="23" t="s">
        <v>8680</v>
      </c>
      <c r="E1859" s="29">
        <f>VLOOKUP(A1859,Normalised!$A$2:$G$3986,7,FALSE)</f>
        <v>1.4290103330814497E-3</v>
      </c>
      <c r="F1859" s="30">
        <f>VLOOKUP(A1859,Normalised!$A$2:$K$3986,9,FALSE)</f>
        <v>0.52833914089146272</v>
      </c>
      <c r="G1859" s="31">
        <f>AVERAGE(VLOOKUP(A1859,Normalised!$A$2:$Q$3986,13,FALSE),VLOOKUP(A1859,Normalised!$A$2:$Q$3986,15,FALSE))</f>
        <v>5.4054705708233399</v>
      </c>
      <c r="H1859" s="31">
        <f>VLOOKUP(A1859,Normalised!$A$2:$Q$3986,17,FALSE)</f>
        <v>5.6227106227106241</v>
      </c>
      <c r="I1859" s="32">
        <f t="shared" si="58"/>
        <v>5.514090596766982</v>
      </c>
      <c r="J1859" s="37">
        <f t="shared" si="59"/>
        <v>0.16086961312284528</v>
      </c>
      <c r="K1859" s="34">
        <f>((J1859-MIN(J$2:J$3986))/(MAX(J$2:J$3986)-MIN(J$2:J$3986))*10)</f>
        <v>0.32993088765867684</v>
      </c>
      <c r="L1859" s="21" t="s">
        <v>11434</v>
      </c>
    </row>
    <row r="1860" spans="1:12">
      <c r="A1860" s="23" t="s">
        <v>164</v>
      </c>
      <c r="B1860" s="23" t="s">
        <v>11267</v>
      </c>
      <c r="C1860" s="23" t="s">
        <v>32</v>
      </c>
      <c r="D1860" s="23" t="s">
        <v>9857</v>
      </c>
      <c r="E1860" s="29">
        <f>VLOOKUP(A1860,Normalised!$A$2:$G$3986,7,FALSE)</f>
        <v>1.2444303205797615E-2</v>
      </c>
      <c r="F1860" s="30">
        <f>VLOOKUP(A1860,Normalised!$A$2:$K$3986,9,FALSE)</f>
        <v>4.9628224014893599E-2</v>
      </c>
      <c r="G1860" s="31">
        <f>AVERAGE(VLOOKUP(A1860,Normalised!$A$2:$Q$3986,13,FALSE),VLOOKUP(A1860,Normalised!$A$2:$Q$3986,15,FALSE))</f>
        <v>6.8357209442575986</v>
      </c>
      <c r="H1860" s="31">
        <f>VLOOKUP(A1860,Normalised!$A$2:$Q$3986,17,FALSE)</f>
        <v>6.6422466422466417</v>
      </c>
      <c r="I1860" s="32">
        <f t="shared" si="58"/>
        <v>6.7389837932521202</v>
      </c>
      <c r="J1860" s="37">
        <f t="shared" si="59"/>
        <v>0.16085376971304938</v>
      </c>
      <c r="K1860" s="34">
        <f>((J1860-MIN(J$2:J$3986))/(MAX(J$2:J$3986)-MIN(J$2:J$3986))*10)</f>
        <v>0.32989839407486055</v>
      </c>
      <c r="L1860" s="21" t="s">
        <v>11434</v>
      </c>
    </row>
    <row r="1861" spans="1:12">
      <c r="A1861" s="23" t="s">
        <v>2192</v>
      </c>
      <c r="B1861" s="23" t="s">
        <v>5799</v>
      </c>
      <c r="C1861" s="23" t="s">
        <v>43</v>
      </c>
      <c r="D1861" s="23" t="s">
        <v>5787</v>
      </c>
      <c r="E1861" s="29">
        <f>VLOOKUP(A1861,Normalised!$A$2:$G$3986,7,FALSE)</f>
        <v>6.7048238128647472E-3</v>
      </c>
      <c r="F1861" s="30">
        <f>VLOOKUP(A1861,Normalised!$A$2:$K$3986,9,FALSE)</f>
        <v>8.9527634852729965E-2</v>
      </c>
      <c r="G1861" s="31">
        <f>AVERAGE(VLOOKUP(A1861,Normalised!$A$2:$Q$3986,13,FALSE),VLOOKUP(A1861,Normalised!$A$2:$Q$3986,15,FALSE))</f>
        <v>5.0983509309213231</v>
      </c>
      <c r="H1861" s="31">
        <f>VLOOKUP(A1861,Normalised!$A$2:$Q$3986,17,FALSE)</f>
        <v>8.7667887667887676</v>
      </c>
      <c r="I1861" s="32">
        <f t="shared" si="58"/>
        <v>6.9325698488550458</v>
      </c>
      <c r="J1861" s="37">
        <f t="shared" si="59"/>
        <v>0.16084698024575508</v>
      </c>
      <c r="K1861" s="34">
        <f>((J1861-MIN(J$2:J$3986))/(MAX(J$2:J$3986)-MIN(J$2:J$3986))*10)</f>
        <v>0.32988446941297039</v>
      </c>
      <c r="L1861" s="21" t="s">
        <v>11434</v>
      </c>
    </row>
    <row r="1862" spans="1:12">
      <c r="A1862" s="23" t="s">
        <v>1553</v>
      </c>
      <c r="B1862" s="23" t="s">
        <v>7308</v>
      </c>
      <c r="C1862" s="23" t="s">
        <v>62</v>
      </c>
      <c r="D1862" s="23" t="s">
        <v>5787</v>
      </c>
      <c r="E1862" s="29">
        <f>VLOOKUP(A1862,Normalised!$A$2:$G$3986,7,FALSE)</f>
        <v>2.3187463233710813E-2</v>
      </c>
      <c r="F1862" s="30">
        <f>VLOOKUP(A1862,Normalised!$A$2:$K$3986,9,FALSE)</f>
        <v>4.5589075024629583E-2</v>
      </c>
      <c r="G1862" s="31">
        <f>AVERAGE(VLOOKUP(A1862,Normalised!$A$2:$Q$3986,13,FALSE),VLOOKUP(A1862,Normalised!$A$2:$Q$3986,15,FALSE))</f>
        <v>1.1693830026863694</v>
      </c>
      <c r="H1862" s="31">
        <f>VLOOKUP(A1862,Normalised!$A$2:$Q$3986,17,FALSE)</f>
        <v>6.6666666666666687</v>
      </c>
      <c r="I1862" s="32">
        <f t="shared" si="58"/>
        <v>3.918024834676519</v>
      </c>
      <c r="J1862" s="37">
        <f t="shared" si="59"/>
        <v>0.16059316888177308</v>
      </c>
      <c r="K1862" s="34">
        <f>((J1862-MIN(J$2:J$3986))/(MAX(J$2:J$3986)-MIN(J$2:J$3986))*10)</f>
        <v>0.32936392232523359</v>
      </c>
      <c r="L1862" s="21" t="s">
        <v>11434</v>
      </c>
    </row>
    <row r="1863" spans="1:12">
      <c r="A1863" s="23" t="s">
        <v>1591</v>
      </c>
      <c r="B1863" s="23" t="s">
        <v>7246</v>
      </c>
      <c r="C1863" s="23" t="s">
        <v>62</v>
      </c>
      <c r="D1863" s="23" t="s">
        <v>5787</v>
      </c>
      <c r="E1863" s="29">
        <f>VLOOKUP(A1863,Normalised!$A$2:$G$3986,7,FALSE)</f>
        <v>1.6354322844737708E-2</v>
      </c>
      <c r="F1863" s="30">
        <f>VLOOKUP(A1863,Normalised!$A$2:$K$3986,9,FALSE)</f>
        <v>6.4329086075905248E-2</v>
      </c>
      <c r="G1863" s="31">
        <f>AVERAGE(VLOOKUP(A1863,Normalised!$A$2:$Q$3986,13,FALSE),VLOOKUP(A1863,Normalised!$A$2:$Q$3986,15,FALSE))</f>
        <v>1.1693830026863694</v>
      </c>
      <c r="H1863" s="31">
        <f>VLOOKUP(A1863,Normalised!$A$2:$Q$3986,17,FALSE)</f>
        <v>6.6666666666666687</v>
      </c>
      <c r="I1863" s="32">
        <f t="shared" si="58"/>
        <v>3.918024834676519</v>
      </c>
      <c r="J1863" s="37">
        <f t="shared" si="59"/>
        <v>0.1603377226715223</v>
      </c>
      <c r="K1863" s="34">
        <f>((J1863-MIN(J$2:J$3986))/(MAX(J$2:J$3986)-MIN(J$2:J$3986))*10)</f>
        <v>0.32884002229675074</v>
      </c>
      <c r="L1863" s="21" t="s">
        <v>11434</v>
      </c>
    </row>
    <row r="1864" spans="1:12">
      <c r="A1864" s="23" t="s">
        <v>2130</v>
      </c>
      <c r="B1864" s="23" t="s">
        <v>5909</v>
      </c>
      <c r="C1864" s="23" t="s">
        <v>69</v>
      </c>
      <c r="D1864" s="23" t="s">
        <v>5787</v>
      </c>
      <c r="E1864" s="29">
        <f>VLOOKUP(A1864,Normalised!$A$2:$G$3986,7,FALSE)</f>
        <v>1.0117819091879289E-2</v>
      </c>
      <c r="F1864" s="30">
        <f>VLOOKUP(A1864,Normalised!$A$2:$K$3986,9,FALSE)</f>
        <v>7.3350535597307101E-2</v>
      </c>
      <c r="G1864" s="31">
        <f>AVERAGE(VLOOKUP(A1864,Normalised!$A$2:$Q$3986,13,FALSE),VLOOKUP(A1864,Normalised!$A$2:$Q$3986,15,FALSE))</f>
        <v>5.0407022553624179</v>
      </c>
      <c r="H1864" s="31">
        <f>VLOOKUP(A1864,Normalised!$A$2:$Q$3986,17,FALSE)</f>
        <v>6.0622710622710629</v>
      </c>
      <c r="I1864" s="32">
        <f t="shared" si="58"/>
        <v>5.5514866588167404</v>
      </c>
      <c r="J1864" s="37">
        <f t="shared" si="59"/>
        <v>0.16031217262142919</v>
      </c>
      <c r="K1864" s="34">
        <f>((J1864-MIN(J$2:J$3986))/(MAX(J$2:J$3986)-MIN(J$2:J$3986))*10)</f>
        <v>0.32878762115931215</v>
      </c>
      <c r="L1864" s="21" t="s">
        <v>11434</v>
      </c>
    </row>
    <row r="1865" spans="1:12">
      <c r="A1865" s="23" t="s">
        <v>1543</v>
      </c>
      <c r="B1865" s="23" t="s">
        <v>7324</v>
      </c>
      <c r="C1865" s="23" t="s">
        <v>62</v>
      </c>
      <c r="D1865" s="23" t="s">
        <v>5787</v>
      </c>
      <c r="E1865" s="29">
        <f>VLOOKUP(A1865,Normalised!$A$2:$G$3986,7,FALSE)</f>
        <v>1.9626238125406387E-2</v>
      </c>
      <c r="F1865" s="30">
        <f>VLOOKUP(A1865,Normalised!$A$2:$K$3986,9,FALSE)</f>
        <v>5.3288062059371394E-2</v>
      </c>
      <c r="G1865" s="31">
        <f>AVERAGE(VLOOKUP(A1865,Normalised!$A$2:$Q$3986,13,FALSE),VLOOKUP(A1865,Normalised!$A$2:$Q$3986,15,FALSE))</f>
        <v>1.1693830026863694</v>
      </c>
      <c r="H1865" s="31">
        <f>VLOOKUP(A1865,Normalised!$A$2:$Q$3986,17,FALSE)</f>
        <v>6.6666666666666687</v>
      </c>
      <c r="I1865" s="32">
        <f t="shared" si="58"/>
        <v>3.918024834676519</v>
      </c>
      <c r="J1865" s="37">
        <f t="shared" si="59"/>
        <v>0.16002139726945924</v>
      </c>
      <c r="K1865" s="34">
        <f>((J1865-MIN(J$2:J$3986))/(MAX(J$2:J$3986)-MIN(J$2:J$3986))*10)</f>
        <v>0.32819126384780767</v>
      </c>
      <c r="L1865" s="21" t="s">
        <v>11434</v>
      </c>
    </row>
    <row r="1866" spans="1:12">
      <c r="A1866" s="23" t="s">
        <v>2191</v>
      </c>
      <c r="B1866" s="23" t="s">
        <v>5801</v>
      </c>
      <c r="C1866" s="23" t="s">
        <v>43</v>
      </c>
      <c r="D1866" s="23" t="s">
        <v>5787</v>
      </c>
      <c r="E1866" s="29">
        <f>VLOOKUP(A1866,Normalised!$A$2:$G$3986,7,FALSE)</f>
        <v>5.0913231451749389E-3</v>
      </c>
      <c r="F1866" s="30">
        <f>VLOOKUP(A1866,Normalised!$A$2:$K$3986,9,FALSE)</f>
        <v>0.11589487140846357</v>
      </c>
      <c r="G1866" s="31">
        <f>AVERAGE(VLOOKUP(A1866,Normalised!$A$2:$Q$3986,13,FALSE),VLOOKUP(A1866,Normalised!$A$2:$Q$3986,15,FALSE))</f>
        <v>5.0983509309213231</v>
      </c>
      <c r="H1866" s="31">
        <f>VLOOKUP(A1866,Normalised!$A$2:$Q$3986,17,FALSE)</f>
        <v>8.7667887667887676</v>
      </c>
      <c r="I1866" s="32">
        <f t="shared" si="58"/>
        <v>6.9325698488550458</v>
      </c>
      <c r="J1866" s="37">
        <f t="shared" si="59"/>
        <v>0.15992991685973595</v>
      </c>
      <c r="K1866" s="34">
        <f>((J1866-MIN(J$2:J$3986))/(MAX(J$2:J$3986)-MIN(J$2:J$3986))*10)</f>
        <v>0.32800364474313348</v>
      </c>
      <c r="L1866" s="21" t="s">
        <v>11434</v>
      </c>
    </row>
    <row r="1867" spans="1:12">
      <c r="A1867" s="23" t="s">
        <v>2680</v>
      </c>
      <c r="B1867" s="23" t="s">
        <v>4837</v>
      </c>
      <c r="C1867" s="23" t="s">
        <v>64</v>
      </c>
      <c r="D1867" s="23" t="s">
        <v>3404</v>
      </c>
      <c r="E1867" s="29">
        <f>VLOOKUP(A1867,Normalised!$A$2:$G$3986,7,FALSE)</f>
        <v>2.3900006053918711E-2</v>
      </c>
      <c r="F1867" s="30">
        <f>VLOOKUP(A1867,Normalised!$A$2:$K$3986,9,FALSE)</f>
        <v>2.9022413176237091E-2</v>
      </c>
      <c r="G1867" s="31">
        <f>AVERAGE(VLOOKUP(A1867,Normalised!$A$2:$Q$3986,13,FALSE),VLOOKUP(A1867,Normalised!$A$2:$Q$3986,15,FALSE))</f>
        <v>5.191504838438143</v>
      </c>
      <c r="H1867" s="31">
        <f>VLOOKUP(A1867,Normalised!$A$2:$Q$3986,17,FALSE)</f>
        <v>6.5476190476190492</v>
      </c>
      <c r="I1867" s="32">
        <f t="shared" si="58"/>
        <v>5.8695619430285966</v>
      </c>
      <c r="J1867" s="37">
        <f t="shared" si="59"/>
        <v>0.15967824128408814</v>
      </c>
      <c r="K1867" s="34">
        <f>((J1867-MIN(J$2:J$3986))/(MAX(J$2:J$3986)-MIN(J$2:J$3986))*10)</f>
        <v>0.32748747798880629</v>
      </c>
      <c r="L1867" s="21" t="s">
        <v>11434</v>
      </c>
    </row>
    <row r="1868" spans="1:12">
      <c r="A1868" s="23" t="s">
        <v>168</v>
      </c>
      <c r="B1868" s="23" t="s">
        <v>9029</v>
      </c>
      <c r="C1868" s="23" t="s">
        <v>32</v>
      </c>
      <c r="D1868" s="23" t="s">
        <v>9857</v>
      </c>
      <c r="E1868" s="29">
        <f>VLOOKUP(A1868,Normalised!$A$2:$G$3986,7,FALSE)</f>
        <v>1.357377942352753E-2</v>
      </c>
      <c r="F1868" s="30">
        <f>VLOOKUP(A1868,Normalised!$A$2:$K$3986,9,FALSE)</f>
        <v>4.4481897128821168E-2</v>
      </c>
      <c r="G1868" s="31">
        <f>AVERAGE(VLOOKUP(A1868,Normalised!$A$2:$Q$3986,13,FALSE),VLOOKUP(A1868,Normalised!$A$2:$Q$3986,15,FALSE))</f>
        <v>6.8357209442575986</v>
      </c>
      <c r="H1868" s="31">
        <f>VLOOKUP(A1868,Normalised!$A$2:$Q$3986,17,FALSE)</f>
        <v>6.6422466422466417</v>
      </c>
      <c r="I1868" s="32">
        <f t="shared" si="58"/>
        <v>6.7389837932521202</v>
      </c>
      <c r="J1868" s="37">
        <f t="shared" si="59"/>
        <v>0.15964653622208941</v>
      </c>
      <c r="K1868" s="34">
        <f>((J1868-MIN(J$2:J$3986))/(MAX(J$2:J$3986)-MIN(J$2:J$3986))*10)</f>
        <v>0.32742245340743603</v>
      </c>
      <c r="L1868" s="21" t="s">
        <v>11434</v>
      </c>
    </row>
    <row r="1869" spans="1:12">
      <c r="A1869" s="23" t="s">
        <v>2146</v>
      </c>
      <c r="B1869" s="23" t="s">
        <v>5883</v>
      </c>
      <c r="C1869" s="23" t="s">
        <v>43</v>
      </c>
      <c r="D1869" s="23" t="s">
        <v>5787</v>
      </c>
      <c r="E1869" s="29">
        <f>VLOOKUP(A1869,Normalised!$A$2:$G$3986,7,FALSE)</f>
        <v>5.147400977369045E-3</v>
      </c>
      <c r="F1869" s="30">
        <f>VLOOKUP(A1869,Normalised!$A$2:$K$3986,9,FALSE)</f>
        <v>0.11357799914501263</v>
      </c>
      <c r="G1869" s="31">
        <f>AVERAGE(VLOOKUP(A1869,Normalised!$A$2:$Q$3986,13,FALSE),VLOOKUP(A1869,Normalised!$A$2:$Q$3986,15,FALSE))</f>
        <v>5.0983509309213231</v>
      </c>
      <c r="H1869" s="31">
        <f>VLOOKUP(A1869,Normalised!$A$2:$Q$3986,17,FALSE)</f>
        <v>8.7667887667887676</v>
      </c>
      <c r="I1869" s="32">
        <f t="shared" si="58"/>
        <v>6.9325698488550458</v>
      </c>
      <c r="J1869" s="37">
        <f t="shared" si="59"/>
        <v>0.15943811681342607</v>
      </c>
      <c r="K1869" s="34">
        <f>((J1869-MIN(J$2:J$3986))/(MAX(J$2:J$3986)-MIN(J$2:J$3986))*10)</f>
        <v>0.32699500163969242</v>
      </c>
      <c r="L1869" s="21" t="s">
        <v>11434</v>
      </c>
    </row>
    <row r="1870" spans="1:12">
      <c r="A1870" s="23" t="s">
        <v>1762</v>
      </c>
      <c r="B1870" s="23" t="s">
        <v>5173</v>
      </c>
      <c r="C1870" s="23" t="s">
        <v>48</v>
      </c>
      <c r="D1870" s="23" t="s">
        <v>5787</v>
      </c>
      <c r="E1870" s="29">
        <f>VLOOKUP(A1870,Normalised!$A$2:$G$3986,7,FALSE)</f>
        <v>1.5704039750159299E-2</v>
      </c>
      <c r="F1870" s="30">
        <f>VLOOKUP(A1870,Normalised!$A$2:$K$3986,9,FALSE)</f>
        <v>4.2708362166091043E-2</v>
      </c>
      <c r="G1870" s="31">
        <f>AVERAGE(VLOOKUP(A1870,Normalised!$A$2:$Q$3986,13,FALSE),VLOOKUP(A1870,Normalised!$A$2:$Q$3986,15,FALSE))</f>
        <v>6.2189551971247674</v>
      </c>
      <c r="H1870" s="31">
        <f>VLOOKUP(A1870,Normalised!$A$2:$Q$3986,17,FALSE)</f>
        <v>5.8302808302808309</v>
      </c>
      <c r="I1870" s="32">
        <f t="shared" si="58"/>
        <v>6.0246180137027991</v>
      </c>
      <c r="J1870" s="37">
        <f t="shared" si="59"/>
        <v>0.15927634198471394</v>
      </c>
      <c r="K1870" s="34">
        <f>((J1870-MIN(J$2:J$3986))/(MAX(J$2:J$3986)-MIN(J$2:J$3986))*10)</f>
        <v>0.32666321422626043</v>
      </c>
      <c r="L1870" s="21" t="s">
        <v>11434</v>
      </c>
    </row>
    <row r="1871" spans="1:12">
      <c r="A1871" s="23" t="s">
        <v>958</v>
      </c>
      <c r="B1871" s="23" t="s">
        <v>9843</v>
      </c>
      <c r="C1871" s="23" t="s">
        <v>14</v>
      </c>
      <c r="D1871" s="23" t="s">
        <v>8680</v>
      </c>
      <c r="E1871" s="29">
        <f>VLOOKUP(A1871,Normalised!$A$2:$G$3986,7,FALSE)</f>
        <v>5.2469887883073475E-3</v>
      </c>
      <c r="F1871" s="30">
        <f>VLOOKUP(A1871,Normalised!$A$2:$K$3986,9,FALSE)</f>
        <v>0.13930963357537474</v>
      </c>
      <c r="G1871" s="31">
        <f>AVERAGE(VLOOKUP(A1871,Normalised!$A$2:$Q$3986,13,FALSE),VLOOKUP(A1871,Normalised!$A$2:$Q$3986,15,FALSE))</f>
        <v>5.4054705708233399</v>
      </c>
      <c r="H1871" s="31">
        <f>VLOOKUP(A1871,Normalised!$A$2:$Q$3986,17,FALSE)</f>
        <v>5.6227106227106241</v>
      </c>
      <c r="I1871" s="32">
        <f t="shared" si="58"/>
        <v>5.514090596766982</v>
      </c>
      <c r="J1871" s="37">
        <f t="shared" si="59"/>
        <v>0.15914331286621555</v>
      </c>
      <c r="K1871" s="34">
        <f>((J1871-MIN(J$2:J$3986))/(MAX(J$2:J$3986)-MIN(J$2:J$3986))*10)</f>
        <v>0.32639038199711157</v>
      </c>
      <c r="L1871" s="21" t="s">
        <v>11434</v>
      </c>
    </row>
    <row r="1872" spans="1:12">
      <c r="A1872" s="23" t="s">
        <v>730</v>
      </c>
      <c r="B1872" s="23" t="s">
        <v>10256</v>
      </c>
      <c r="C1872" s="23" t="s">
        <v>22</v>
      </c>
      <c r="D1872" s="23" t="s">
        <v>9857</v>
      </c>
      <c r="E1872" s="29">
        <f>VLOOKUP(A1872,Normalised!$A$2:$G$3986,7,FALSE)</f>
        <v>0.11163035037012421</v>
      </c>
      <c r="F1872" s="30">
        <f>VLOOKUP(A1872,Normalised!$A$2:$K$3986,9,FALSE)</f>
        <v>6.191994898780361E-3</v>
      </c>
      <c r="G1872" s="31">
        <f>AVERAGE(VLOOKUP(A1872,Normalised!$A$2:$Q$3986,13,FALSE),VLOOKUP(A1872,Normalised!$A$2:$Q$3986,15,FALSE))</f>
        <v>6.4414651478217735</v>
      </c>
      <c r="H1872" s="31">
        <f>VLOOKUP(A1872,Normalised!$A$2:$Q$3986,17,FALSE)</f>
        <v>5.2136752136752138</v>
      </c>
      <c r="I1872" s="32">
        <f t="shared" si="58"/>
        <v>5.8275701807484932</v>
      </c>
      <c r="J1872" s="37">
        <f t="shared" si="59"/>
        <v>0.15911097244343558</v>
      </c>
      <c r="K1872" s="34">
        <f>((J1872-MIN(J$2:J$3986))/(MAX(J$2:J$3986)-MIN(J$2:J$3986))*10)</f>
        <v>0.32632405434089407</v>
      </c>
      <c r="L1872" s="21" t="s">
        <v>11434</v>
      </c>
    </row>
    <row r="1873" spans="1:12">
      <c r="A1873" s="23" t="s">
        <v>2102</v>
      </c>
      <c r="B1873" s="23" t="s">
        <v>5960</v>
      </c>
      <c r="C1873" s="23" t="s">
        <v>69</v>
      </c>
      <c r="D1873" s="23" t="s">
        <v>5787</v>
      </c>
      <c r="E1873" s="29">
        <f>VLOOKUP(A1873,Normalised!$A$2:$G$3986,7,FALSE)</f>
        <v>1.4047842814733792E-2</v>
      </c>
      <c r="F1873" s="30">
        <f>VLOOKUP(A1873,Normalised!$A$2:$K$3986,9,FALSE)</f>
        <v>5.16477985100256E-2</v>
      </c>
      <c r="G1873" s="31">
        <f>AVERAGE(VLOOKUP(A1873,Normalised!$A$2:$Q$3986,13,FALSE),VLOOKUP(A1873,Normalised!$A$2:$Q$3986,15,FALSE))</f>
        <v>5.0407022553624179</v>
      </c>
      <c r="H1873" s="31">
        <f>VLOOKUP(A1873,Normalised!$A$2:$Q$3986,17,FALSE)</f>
        <v>6.0622710622710629</v>
      </c>
      <c r="I1873" s="32">
        <f t="shared" si="58"/>
        <v>5.5514866588167404</v>
      </c>
      <c r="J1873" s="37">
        <f t="shared" si="59"/>
        <v>0.15910735326234074</v>
      </c>
      <c r="K1873" s="34">
        <f>((J1873-MIN(J$2:J$3986))/(MAX(J$2:J$3986)-MIN(J$2:J$3986))*10)</f>
        <v>0.3263166316859375</v>
      </c>
      <c r="L1873" s="21" t="s">
        <v>11434</v>
      </c>
    </row>
    <row r="1874" spans="1:12">
      <c r="A1874" s="23" t="s">
        <v>167</v>
      </c>
      <c r="B1874" s="23" t="s">
        <v>11261</v>
      </c>
      <c r="C1874" s="23" t="s">
        <v>32</v>
      </c>
      <c r="D1874" s="23" t="s">
        <v>9857</v>
      </c>
      <c r="E1874" s="29">
        <f>VLOOKUP(A1874,Normalised!$A$2:$G$3986,7,FALSE)</f>
        <v>1.229115211647562E-2</v>
      </c>
      <c r="F1874" s="30">
        <f>VLOOKUP(A1874,Normalised!$A$2:$K$3986,9,FALSE)</f>
        <v>4.8521046119085184E-2</v>
      </c>
      <c r="G1874" s="31">
        <f>AVERAGE(VLOOKUP(A1874,Normalised!$A$2:$Q$3986,13,FALSE),VLOOKUP(A1874,Normalised!$A$2:$Q$3986,15,FALSE))</f>
        <v>6.8357209442575986</v>
      </c>
      <c r="H1874" s="31">
        <f>VLOOKUP(A1874,Normalised!$A$2:$Q$3986,17,FALSE)</f>
        <v>6.6422466422466417</v>
      </c>
      <c r="I1874" s="32">
        <f t="shared" si="58"/>
        <v>6.7389837932521202</v>
      </c>
      <c r="J1874" s="37">
        <f t="shared" si="59"/>
        <v>0.15899094368084343</v>
      </c>
      <c r="K1874" s="34">
        <f>((J1874-MIN(J$2:J$3986))/(MAX(J$2:J$3986)-MIN(J$2:J$3986))*10)</f>
        <v>0.32607788481628436</v>
      </c>
      <c r="L1874" s="21" t="s">
        <v>11434</v>
      </c>
    </row>
    <row r="1875" spans="1:12">
      <c r="A1875" s="23" t="s">
        <v>1541</v>
      </c>
      <c r="B1875" s="23" t="s">
        <v>7328</v>
      </c>
      <c r="C1875" s="23" t="s">
        <v>62</v>
      </c>
      <c r="D1875" s="23" t="s">
        <v>5787</v>
      </c>
      <c r="E1875" s="29">
        <f>VLOOKUP(A1875,Normalised!$A$2:$G$3986,7,FALSE)</f>
        <v>2.3756091552151345E-2</v>
      </c>
      <c r="F1875" s="30">
        <f>VLOOKUP(A1875,Normalised!$A$2:$K$3986,9,FALSE)</f>
        <v>4.316968628934454E-2</v>
      </c>
      <c r="G1875" s="31">
        <f>AVERAGE(VLOOKUP(A1875,Normalised!$A$2:$Q$3986,13,FALSE),VLOOKUP(A1875,Normalised!$A$2:$Q$3986,15,FALSE))</f>
        <v>1.1693830026863694</v>
      </c>
      <c r="H1875" s="31">
        <f>VLOOKUP(A1875,Normalised!$A$2:$Q$3986,17,FALSE)</f>
        <v>6.6666666666666687</v>
      </c>
      <c r="I1875" s="32">
        <f t="shared" si="58"/>
        <v>3.918024834676519</v>
      </c>
      <c r="J1875" s="37">
        <f t="shared" si="59"/>
        <v>0.15897921778502927</v>
      </c>
      <c r="K1875" s="34">
        <f>((J1875-MIN(J$2:J$3986))/(MAX(J$2:J$3986)-MIN(J$2:J$3986))*10)</f>
        <v>0.32605383592886894</v>
      </c>
      <c r="L1875" s="21" t="s">
        <v>11434</v>
      </c>
    </row>
    <row r="1876" spans="1:12">
      <c r="A1876" s="23" t="s">
        <v>1546</v>
      </c>
      <c r="B1876" s="23" t="s">
        <v>7320</v>
      </c>
      <c r="C1876" s="23" t="s">
        <v>62</v>
      </c>
      <c r="D1876" s="23" t="s">
        <v>5787</v>
      </c>
      <c r="E1876" s="29">
        <f>VLOOKUP(A1876,Normalised!$A$2:$G$3986,7,FALSE)</f>
        <v>2.0379170046481345E-2</v>
      </c>
      <c r="F1876" s="30">
        <f>VLOOKUP(A1876,Normalised!$A$2:$K$3986,9,FALSE)</f>
        <v>5.0151058021247558E-2</v>
      </c>
      <c r="G1876" s="31">
        <f>AVERAGE(VLOOKUP(A1876,Normalised!$A$2:$Q$3986,13,FALSE),VLOOKUP(A1876,Normalised!$A$2:$Q$3986,15,FALSE))</f>
        <v>1.1693830026863694</v>
      </c>
      <c r="H1876" s="31">
        <f>VLOOKUP(A1876,Normalised!$A$2:$Q$3986,17,FALSE)</f>
        <v>6.6666666666666687</v>
      </c>
      <c r="I1876" s="32">
        <f t="shared" si="58"/>
        <v>3.918024834676519</v>
      </c>
      <c r="J1876" s="37">
        <f t="shared" si="59"/>
        <v>0.15879784060034419</v>
      </c>
      <c r="K1876" s="34">
        <f>((J1876-MIN(J$2:J$3986))/(MAX(J$2:J$3986)-MIN(J$2:J$3986))*10)</f>
        <v>0.32568184562950464</v>
      </c>
      <c r="L1876" s="21" t="s">
        <v>11434</v>
      </c>
    </row>
    <row r="1877" spans="1:12">
      <c r="A1877" s="23" t="s">
        <v>192</v>
      </c>
      <c r="B1877" s="23" t="s">
        <v>11220</v>
      </c>
      <c r="C1877" s="23" t="s">
        <v>32</v>
      </c>
      <c r="D1877" s="23" t="s">
        <v>9857</v>
      </c>
      <c r="E1877" s="29">
        <f>VLOOKUP(A1877,Normalised!$A$2:$G$3986,7,FALSE)</f>
        <v>1.2012363052150142E-2</v>
      </c>
      <c r="F1877" s="30">
        <f>VLOOKUP(A1877,Normalised!$A$2:$K$3986,9,FALSE)</f>
        <v>4.8910608712054812E-2</v>
      </c>
      <c r="G1877" s="31">
        <f>AVERAGE(VLOOKUP(A1877,Normalised!$A$2:$Q$3986,13,FALSE),VLOOKUP(A1877,Normalised!$A$2:$Q$3986,15,FALSE))</f>
        <v>6.8357209442575986</v>
      </c>
      <c r="H1877" s="31">
        <f>VLOOKUP(A1877,Normalised!$A$2:$Q$3986,17,FALSE)</f>
        <v>6.6422466422466417</v>
      </c>
      <c r="I1877" s="32">
        <f t="shared" si="58"/>
        <v>6.7389837932521202</v>
      </c>
      <c r="J1877" s="37">
        <f t="shared" si="59"/>
        <v>0.15820078825128328</v>
      </c>
      <c r="K1877" s="34">
        <f>((J1877-MIN(J$2:J$3986))/(MAX(J$2:J$3986)-MIN(J$2:J$3986))*10)</f>
        <v>0.32445733835507029</v>
      </c>
      <c r="L1877" s="21" t="s">
        <v>11434</v>
      </c>
    </row>
    <row r="1878" spans="1:12">
      <c r="A1878" s="23" t="s">
        <v>1522</v>
      </c>
      <c r="B1878" s="23" t="s">
        <v>7363</v>
      </c>
      <c r="C1878" s="23" t="s">
        <v>62</v>
      </c>
      <c r="D1878" s="23" t="s">
        <v>5787</v>
      </c>
      <c r="E1878" s="29">
        <f>VLOOKUP(A1878,Normalised!$A$2:$G$3986,7,FALSE)</f>
        <v>3.0553375716059747E-2</v>
      </c>
      <c r="F1878" s="30">
        <f>VLOOKUP(A1878,Normalised!$A$2:$K$3986,9,FALSE)</f>
        <v>3.3020555577767459E-2</v>
      </c>
      <c r="G1878" s="31">
        <f>AVERAGE(VLOOKUP(A1878,Normalised!$A$2:$Q$3986,13,FALSE),VLOOKUP(A1878,Normalised!$A$2:$Q$3986,15,FALSE))</f>
        <v>1.1693830026863694</v>
      </c>
      <c r="H1878" s="31">
        <f>VLOOKUP(A1878,Normalised!$A$2:$Q$3986,17,FALSE)</f>
        <v>6.6666666666666687</v>
      </c>
      <c r="I1878" s="32">
        <f t="shared" si="58"/>
        <v>3.918024834676519</v>
      </c>
      <c r="J1878" s="37">
        <f t="shared" si="59"/>
        <v>0.1581139738051561</v>
      </c>
      <c r="K1878" s="34">
        <f>((J1878-MIN(J$2:J$3986))/(MAX(J$2:J$3986)-MIN(J$2:J$3986))*10)</f>
        <v>0.32427928877369616</v>
      </c>
      <c r="L1878" s="21" t="s">
        <v>11434</v>
      </c>
    </row>
    <row r="1879" spans="1:12">
      <c r="A1879" s="23" t="s">
        <v>1565</v>
      </c>
      <c r="B1879" s="23" t="s">
        <v>7285</v>
      </c>
      <c r="C1879" s="23" t="s">
        <v>62</v>
      </c>
      <c r="D1879" s="23" t="s">
        <v>5787</v>
      </c>
      <c r="E1879" s="29">
        <f>VLOOKUP(A1879,Normalised!$A$2:$G$3986,7,FALSE)</f>
        <v>1.7845592652246629E-2</v>
      </c>
      <c r="F1879" s="30">
        <f>VLOOKUP(A1879,Normalised!$A$2:$K$3986,9,FALSE)</f>
        <v>5.6476324333412271E-2</v>
      </c>
      <c r="G1879" s="31">
        <f>AVERAGE(VLOOKUP(A1879,Normalised!$A$2:$Q$3986,13,FALSE),VLOOKUP(A1879,Normalised!$A$2:$Q$3986,15,FALSE))</f>
        <v>1.1693830026863694</v>
      </c>
      <c r="H1879" s="31">
        <f>VLOOKUP(A1879,Normalised!$A$2:$Q$3986,17,FALSE)</f>
        <v>6.6666666666666687</v>
      </c>
      <c r="I1879" s="32">
        <f t="shared" si="58"/>
        <v>3.918024834676519</v>
      </c>
      <c r="J1879" s="37">
        <f t="shared" si="59"/>
        <v>0.1580598363157398</v>
      </c>
      <c r="K1879" s="34">
        <f>((J1879-MIN(J$2:J$3986))/(MAX(J$2:J$3986)-MIN(J$2:J$3986))*10)</f>
        <v>0.32416825705308727</v>
      </c>
      <c r="L1879" s="21" t="s">
        <v>11434</v>
      </c>
    </row>
    <row r="1880" spans="1:12">
      <c r="A1880" s="23" t="s">
        <v>665</v>
      </c>
      <c r="B1880" s="23" t="s">
        <v>10381</v>
      </c>
      <c r="C1880" s="23" t="s">
        <v>38</v>
      </c>
      <c r="D1880" s="23" t="s">
        <v>9857</v>
      </c>
      <c r="E1880" s="29">
        <f>VLOOKUP(A1880,Normalised!$A$2:$G$3986,7,FALSE)</f>
        <v>5.5234166904520474E-2</v>
      </c>
      <c r="F1880" s="30">
        <f>VLOOKUP(A1880,Normalised!$A$2:$K$3986,9,FALSE)</f>
        <v>1.5551748777234782E-2</v>
      </c>
      <c r="G1880" s="31">
        <f>AVERAGE(VLOOKUP(A1880,Normalised!$A$2:$Q$3986,13,FALSE),VLOOKUP(A1880,Normalised!$A$2:$Q$3986,15,FALSE))</f>
        <v>5.9779325204052114</v>
      </c>
      <c r="H1880" s="31">
        <f>VLOOKUP(A1880,Normalised!$A$2:$Q$3986,17,FALSE)</f>
        <v>3.1990231990231992</v>
      </c>
      <c r="I1880" s="32">
        <f t="shared" si="58"/>
        <v>4.5884778597142049</v>
      </c>
      <c r="J1880" s="37">
        <f t="shared" si="59"/>
        <v>0.15796173436548136</v>
      </c>
      <c r="K1880" s="34">
        <f>((J1880-MIN(J$2:J$3986))/(MAX(J$2:J$3986)-MIN(J$2:J$3986))*10)</f>
        <v>0.32396705769106038</v>
      </c>
      <c r="L1880" s="21" t="s">
        <v>11434</v>
      </c>
    </row>
    <row r="1881" spans="1:12">
      <c r="A1881" s="23" t="s">
        <v>2169</v>
      </c>
      <c r="B1881" s="23" t="s">
        <v>5843</v>
      </c>
      <c r="C1881" s="23" t="s">
        <v>43</v>
      </c>
      <c r="D1881" s="23" t="s">
        <v>5787</v>
      </c>
      <c r="E1881" s="29">
        <f>VLOOKUP(A1881,Normalised!$A$2:$G$3986,7,FALSE)</f>
        <v>4.8613898063740038E-3</v>
      </c>
      <c r="F1881" s="30">
        <f>VLOOKUP(A1881,Normalised!$A$2:$K$3986,9,FALSE)</f>
        <v>0.11692003612680468</v>
      </c>
      <c r="G1881" s="31">
        <f>AVERAGE(VLOOKUP(A1881,Normalised!$A$2:$Q$3986,13,FALSE),VLOOKUP(A1881,Normalised!$A$2:$Q$3986,15,FALSE))</f>
        <v>5.0983509309213231</v>
      </c>
      <c r="H1881" s="31">
        <f>VLOOKUP(A1881,Normalised!$A$2:$Q$3986,17,FALSE)</f>
        <v>8.7667887667887676</v>
      </c>
      <c r="I1881" s="32">
        <f t="shared" si="58"/>
        <v>6.9325698488550458</v>
      </c>
      <c r="J1881" s="37">
        <f t="shared" si="59"/>
        <v>0.15794815125405046</v>
      </c>
      <c r="K1881" s="34">
        <f>((J1881-MIN(J$2:J$3986))/(MAX(J$2:J$3986)-MIN(J$2:J$3986))*10)</f>
        <v>0.32393919980090591</v>
      </c>
      <c r="L1881" s="21" t="s">
        <v>11434</v>
      </c>
    </row>
    <row r="1882" spans="1:12">
      <c r="A1882" s="23" t="s">
        <v>590</v>
      </c>
      <c r="B1882" s="23" t="s">
        <v>10513</v>
      </c>
      <c r="C1882" s="23" t="s">
        <v>67</v>
      </c>
      <c r="D1882" s="23" t="s">
        <v>9857</v>
      </c>
      <c r="E1882" s="29">
        <f>VLOOKUP(A1882,Normalised!$A$2:$G$3986,7,FALSE)</f>
        <v>1.778317697615589E-2</v>
      </c>
      <c r="F1882" s="30">
        <f>VLOOKUP(A1882,Normalised!$A$2:$K$3986,9,FALSE)</f>
        <v>4.3887301592183327E-2</v>
      </c>
      <c r="G1882" s="31">
        <f>AVERAGE(VLOOKUP(A1882,Normalised!$A$2:$Q$3986,13,FALSE),VLOOKUP(A1882,Normalised!$A$2:$Q$3986,15,FALSE))</f>
        <v>5.197232131241841</v>
      </c>
      <c r="H1882" s="31">
        <f>VLOOKUP(A1882,Normalised!$A$2:$Q$3986,17,FALSE)</f>
        <v>4.8778998778998774</v>
      </c>
      <c r="I1882" s="32">
        <f t="shared" si="58"/>
        <v>5.0375660045708592</v>
      </c>
      <c r="J1882" s="37">
        <f t="shared" si="59"/>
        <v>0.15783003750752406</v>
      </c>
      <c r="K1882" s="34">
        <f>((J1882-MIN(J$2:J$3986))/(MAX(J$2:J$3986)-MIN(J$2:J$3986))*10)</f>
        <v>0.32369695782319707</v>
      </c>
      <c r="L1882" s="21" t="s">
        <v>11434</v>
      </c>
    </row>
    <row r="1883" spans="1:12">
      <c r="A1883" s="23" t="s">
        <v>2101</v>
      </c>
      <c r="B1883" s="23" t="s">
        <v>5962</v>
      </c>
      <c r="C1883" s="23" t="s">
        <v>69</v>
      </c>
      <c r="D1883" s="23" t="s">
        <v>5787</v>
      </c>
      <c r="E1883" s="29">
        <f>VLOOKUP(A1883,Normalised!$A$2:$G$3986,7,FALSE)</f>
        <v>9.0630293687264628E-3</v>
      </c>
      <c r="F1883" s="30">
        <f>VLOOKUP(A1883,Normalised!$A$2:$K$3986,9,FALSE)</f>
        <v>7.8117551537593297E-2</v>
      </c>
      <c r="G1883" s="31">
        <f>AVERAGE(VLOOKUP(A1883,Normalised!$A$2:$Q$3986,13,FALSE),VLOOKUP(A1883,Normalised!$A$2:$Q$3986,15,FALSE))</f>
        <v>5.0407022553624179</v>
      </c>
      <c r="H1883" s="31">
        <f>VLOOKUP(A1883,Normalised!$A$2:$Q$3986,17,FALSE)</f>
        <v>6.0622710622710629</v>
      </c>
      <c r="I1883" s="32">
        <f t="shared" si="58"/>
        <v>5.5514866588167404</v>
      </c>
      <c r="J1883" s="37">
        <f t="shared" si="59"/>
        <v>0.15781336132631818</v>
      </c>
      <c r="K1883" s="34">
        <f>((J1883-MIN(J$2:J$3986))/(MAX(J$2:J$3986)-MIN(J$2:J$3986))*10)</f>
        <v>0.32366275629090507</v>
      </c>
      <c r="L1883" s="21" t="s">
        <v>11434</v>
      </c>
    </row>
    <row r="1884" spans="1:12">
      <c r="A1884" s="23" t="s">
        <v>1623</v>
      </c>
      <c r="B1884" s="23" t="s">
        <v>7188</v>
      </c>
      <c r="C1884" s="23" t="s">
        <v>62</v>
      </c>
      <c r="D1884" s="23" t="s">
        <v>5787</v>
      </c>
      <c r="E1884" s="29">
        <f>VLOOKUP(A1884,Normalised!$A$2:$G$3986,7,FALSE)</f>
        <v>1.7865001925693142E-2</v>
      </c>
      <c r="F1884" s="30">
        <f>VLOOKUP(A1884,Normalised!$A$2:$K$3986,9,FALSE)</f>
        <v>5.5953490327058299E-2</v>
      </c>
      <c r="G1884" s="31">
        <f>AVERAGE(VLOOKUP(A1884,Normalised!$A$2:$Q$3986,13,FALSE),VLOOKUP(A1884,Normalised!$A$2:$Q$3986,15,FALSE))</f>
        <v>1.1693830026863694</v>
      </c>
      <c r="H1884" s="31">
        <f>VLOOKUP(A1884,Normalised!$A$2:$Q$3986,17,FALSE)</f>
        <v>6.6666666666666687</v>
      </c>
      <c r="I1884" s="32">
        <f t="shared" si="58"/>
        <v>3.918024834676519</v>
      </c>
      <c r="J1884" s="37">
        <f t="shared" si="59"/>
        <v>0.15762767803402281</v>
      </c>
      <c r="K1884" s="34">
        <f>((J1884-MIN(J$2:J$3986))/(MAX(J$2:J$3986)-MIN(J$2:J$3986))*10)</f>
        <v>0.3232819345044835</v>
      </c>
      <c r="L1884" s="21" t="s">
        <v>11434</v>
      </c>
    </row>
    <row r="1885" spans="1:12">
      <c r="A1885" s="23" t="s">
        <v>1534</v>
      </c>
      <c r="B1885" s="23" t="s">
        <v>56</v>
      </c>
      <c r="C1885" s="23" t="s">
        <v>62</v>
      </c>
      <c r="D1885" s="23" t="s">
        <v>5787</v>
      </c>
      <c r="E1885" s="29">
        <f>VLOOKUP(A1885,Normalised!$A$2:$G$3986,7,FALSE)</f>
        <v>2.698058470548383E-2</v>
      </c>
      <c r="F1885" s="30">
        <f>VLOOKUP(A1885,Normalised!$A$2:$K$3986,9,FALSE)</f>
        <v>3.7028949626481233E-2</v>
      </c>
      <c r="G1885" s="31">
        <f>AVERAGE(VLOOKUP(A1885,Normalised!$A$2:$Q$3986,13,FALSE),VLOOKUP(A1885,Normalised!$A$2:$Q$3986,15,FALSE))</f>
        <v>1.1693830026863694</v>
      </c>
      <c r="H1885" s="31">
        <f>VLOOKUP(A1885,Normalised!$A$2:$Q$3986,17,FALSE)</f>
        <v>6.6666666666666687</v>
      </c>
      <c r="I1885" s="32">
        <f t="shared" si="58"/>
        <v>3.918024834676519</v>
      </c>
      <c r="J1885" s="37">
        <f t="shared" si="59"/>
        <v>0.15759894703742014</v>
      </c>
      <c r="K1885" s="34">
        <f>((J1885-MIN(J$2:J$3986))/(MAX(J$2:J$3986)-MIN(J$2:J$3986))*10)</f>
        <v>0.32322300949665617</v>
      </c>
      <c r="L1885" s="21" t="s">
        <v>11434</v>
      </c>
    </row>
    <row r="1886" spans="1:12">
      <c r="A1886" s="23" t="s">
        <v>2165</v>
      </c>
      <c r="B1886" s="23" t="s">
        <v>5851</v>
      </c>
      <c r="C1886" s="23" t="s">
        <v>43</v>
      </c>
      <c r="D1886" s="23" t="s">
        <v>5787</v>
      </c>
      <c r="E1886" s="29">
        <f>VLOOKUP(A1886,Normalised!$A$2:$G$3986,7,FALSE)</f>
        <v>3.1074016842281512E-3</v>
      </c>
      <c r="F1886" s="30">
        <f>VLOOKUP(A1886,Normalised!$A$2:$K$3986,9,FALSE)</f>
        <v>0.1810440892590417</v>
      </c>
      <c r="G1886" s="31">
        <f>AVERAGE(VLOOKUP(A1886,Normalised!$A$2:$Q$3986,13,FALSE),VLOOKUP(A1886,Normalised!$A$2:$Q$3986,15,FALSE))</f>
        <v>5.0983509309213231</v>
      </c>
      <c r="H1886" s="31">
        <f>VLOOKUP(A1886,Normalised!$A$2:$Q$3986,17,FALSE)</f>
        <v>8.7667887667887676</v>
      </c>
      <c r="I1886" s="32">
        <f t="shared" si="58"/>
        <v>6.9325698488550458</v>
      </c>
      <c r="J1886" s="37">
        <f t="shared" si="59"/>
        <v>0.15740746825130672</v>
      </c>
      <c r="K1886" s="34">
        <f>((J1886-MIN(J$2:J$3986))/(MAX(J$2:J$3986)-MIN(J$2:J$3986))*10)</f>
        <v>0.3228303016095429</v>
      </c>
      <c r="L1886" s="21" t="s">
        <v>11434</v>
      </c>
    </row>
    <row r="1887" spans="1:12">
      <c r="A1887" s="23" t="s">
        <v>687</v>
      </c>
      <c r="B1887" s="23" t="s">
        <v>10339</v>
      </c>
      <c r="C1887" s="23" t="s">
        <v>38</v>
      </c>
      <c r="D1887" s="23" t="s">
        <v>9857</v>
      </c>
      <c r="E1887" s="29">
        <f>VLOOKUP(A1887,Normalised!$A$2:$G$3986,7,FALSE)</f>
        <v>2.8619936325092937E-2</v>
      </c>
      <c r="F1887" s="30">
        <f>VLOOKUP(A1887,Normalised!$A$2:$K$3986,9,FALSE)</f>
        <v>2.9658015301608585E-2</v>
      </c>
      <c r="G1887" s="31">
        <f>AVERAGE(VLOOKUP(A1887,Normalised!$A$2:$Q$3986,13,FALSE),VLOOKUP(A1887,Normalised!$A$2:$Q$3986,15,FALSE))</f>
        <v>5.9779325204052114</v>
      </c>
      <c r="H1887" s="31">
        <f>VLOOKUP(A1887,Normalised!$A$2:$Q$3986,17,FALSE)</f>
        <v>3.1990231990231992</v>
      </c>
      <c r="I1887" s="32">
        <f t="shared" si="58"/>
        <v>4.5884778597142049</v>
      </c>
      <c r="J1887" s="37">
        <f t="shared" si="59"/>
        <v>0.15733540517004385</v>
      </c>
      <c r="K1887" s="34">
        <f>((J1887-MIN(J$2:J$3986))/(MAX(J$2:J$3986)-MIN(J$2:J$3986))*10)</f>
        <v>0.32268250591396719</v>
      </c>
      <c r="L1887" s="21" t="s">
        <v>11434</v>
      </c>
    </row>
    <row r="1888" spans="1:12">
      <c r="A1888" s="23" t="s">
        <v>1560</v>
      </c>
      <c r="B1888" s="23" t="s">
        <v>7294</v>
      </c>
      <c r="C1888" s="23" t="s">
        <v>62</v>
      </c>
      <c r="D1888" s="23" t="s">
        <v>5787</v>
      </c>
      <c r="E1888" s="29">
        <f>VLOOKUP(A1888,Normalised!$A$2:$G$3986,7,FALSE)</f>
        <v>1.6571959682445642E-2</v>
      </c>
      <c r="F1888" s="30">
        <f>VLOOKUP(A1888,Normalised!$A$2:$K$3986,9,FALSE)</f>
        <v>5.9531315194068804E-2</v>
      </c>
      <c r="G1888" s="31">
        <f>AVERAGE(VLOOKUP(A1888,Normalised!$A$2:$Q$3986,13,FALSE),VLOOKUP(A1888,Normalised!$A$2:$Q$3986,15,FALSE))</f>
        <v>1.1693830026863694</v>
      </c>
      <c r="H1888" s="31">
        <f>VLOOKUP(A1888,Normalised!$A$2:$Q$3986,17,FALSE)</f>
        <v>6.6666666666666687</v>
      </c>
      <c r="I1888" s="32">
        <f t="shared" si="58"/>
        <v>3.918024834676519</v>
      </c>
      <c r="J1888" s="37">
        <f t="shared" si="59"/>
        <v>0.15693826363701857</v>
      </c>
      <c r="K1888" s="34">
        <f>((J1888-MIN(J$2:J$3986))/(MAX(J$2:J$3986)-MIN(J$2:J$3986))*10)</f>
        <v>0.32186799995492632</v>
      </c>
      <c r="L1888" s="21" t="s">
        <v>11434</v>
      </c>
    </row>
    <row r="1889" spans="1:12">
      <c r="A1889" s="23" t="s">
        <v>686</v>
      </c>
      <c r="B1889" s="23" t="s">
        <v>10341</v>
      </c>
      <c r="C1889" s="23" t="s">
        <v>38</v>
      </c>
      <c r="D1889" s="23" t="s">
        <v>9857</v>
      </c>
      <c r="E1889" s="29">
        <f>VLOOKUP(A1889,Normalised!$A$2:$G$3986,7,FALSE)</f>
        <v>4.6106017417404166E-2</v>
      </c>
      <c r="F1889" s="30">
        <f>VLOOKUP(A1889,Normalised!$A$2:$K$3986,9,FALSE)</f>
        <v>1.8206925397738282E-2</v>
      </c>
      <c r="G1889" s="31">
        <f>AVERAGE(VLOOKUP(A1889,Normalised!$A$2:$Q$3986,13,FALSE),VLOOKUP(A1889,Normalised!$A$2:$Q$3986,15,FALSE))</f>
        <v>5.9779325204052114</v>
      </c>
      <c r="H1889" s="31">
        <f>VLOOKUP(A1889,Normalised!$A$2:$Q$3986,17,FALSE)</f>
        <v>3.1990231990231992</v>
      </c>
      <c r="I1889" s="32">
        <f t="shared" si="58"/>
        <v>4.5884778597142049</v>
      </c>
      <c r="J1889" s="37">
        <f t="shared" si="59"/>
        <v>0.15675483830709905</v>
      </c>
      <c r="K1889" s="34">
        <f>((J1889-MIN(J$2:J$3986))/(MAX(J$2:J$3986)-MIN(J$2:J$3986))*10)</f>
        <v>0.32149180907123709</v>
      </c>
      <c r="L1889" s="21" t="s">
        <v>11434</v>
      </c>
    </row>
    <row r="1890" spans="1:12">
      <c r="A1890" s="23" t="s">
        <v>1528</v>
      </c>
      <c r="B1890" s="23" t="s">
        <v>7351</v>
      </c>
      <c r="C1890" s="23" t="s">
        <v>62</v>
      </c>
      <c r="D1890" s="23" t="s">
        <v>5787</v>
      </c>
      <c r="E1890" s="29">
        <f>VLOOKUP(A1890,Normalised!$A$2:$G$3986,7,FALSE)</f>
        <v>1.832647397620929E-2</v>
      </c>
      <c r="F1890" s="30">
        <f>VLOOKUP(A1890,Normalised!$A$2:$K$3986,9,FALSE)</f>
        <v>5.3441836767122552E-2</v>
      </c>
      <c r="G1890" s="31">
        <f>AVERAGE(VLOOKUP(A1890,Normalised!$A$2:$Q$3986,13,FALSE),VLOOKUP(A1890,Normalised!$A$2:$Q$3986,15,FALSE))</f>
        <v>1.1693830026863694</v>
      </c>
      <c r="H1890" s="31">
        <f>VLOOKUP(A1890,Normalised!$A$2:$Q$3986,17,FALSE)</f>
        <v>6.6666666666666687</v>
      </c>
      <c r="I1890" s="32">
        <f t="shared" si="58"/>
        <v>3.918024834676519</v>
      </c>
      <c r="J1890" s="37">
        <f t="shared" si="59"/>
        <v>0.15655820201857629</v>
      </c>
      <c r="K1890" s="34">
        <f>((J1890-MIN(J$2:J$3986))/(MAX(J$2:J$3986)-MIN(J$2:J$3986))*10)</f>
        <v>0.32108852355348877</v>
      </c>
      <c r="L1890" s="21" t="s">
        <v>11434</v>
      </c>
    </row>
    <row r="1891" spans="1:12">
      <c r="A1891" s="23" t="s">
        <v>1635</v>
      </c>
      <c r="B1891" s="23" t="s">
        <v>7167</v>
      </c>
      <c r="C1891" s="23" t="s">
        <v>74</v>
      </c>
      <c r="D1891" s="23" t="s">
        <v>5787</v>
      </c>
      <c r="E1891" s="29">
        <f>VLOOKUP(A1891,Normalised!$A$2:$G$3986,7,FALSE)</f>
        <v>1.2791993859017799E-2</v>
      </c>
      <c r="F1891" s="30">
        <f>VLOOKUP(A1891,Normalised!$A$2:$K$3986,9,FALSE)</f>
        <v>9.0829594045023193E-2</v>
      </c>
      <c r="G1891" s="31">
        <f>AVERAGE(VLOOKUP(A1891,Normalised!$A$2:$Q$3986,13,FALSE),VLOOKUP(A1891,Normalised!$A$2:$Q$3986,15,FALSE))</f>
        <v>2.5631733519033264</v>
      </c>
      <c r="H1891" s="31">
        <f>VLOOKUP(A1891,Normalised!$A$2:$Q$3986,17,FALSE)</f>
        <v>4.0415140415140414</v>
      </c>
      <c r="I1891" s="32">
        <f t="shared" si="58"/>
        <v>3.3023436967086841</v>
      </c>
      <c r="J1891" s="37">
        <f t="shared" si="59"/>
        <v>0.15655344501243876</v>
      </c>
      <c r="K1891" s="34">
        <f>((J1891-MIN(J$2:J$3986))/(MAX(J$2:J$3986)-MIN(J$2:J$3986))*10)</f>
        <v>0.32107876730911744</v>
      </c>
      <c r="L1891" s="21" t="s">
        <v>11434</v>
      </c>
    </row>
    <row r="1892" spans="1:12">
      <c r="A1892" s="23" t="s">
        <v>2100</v>
      </c>
      <c r="B1892" s="23" t="s">
        <v>5964</v>
      </c>
      <c r="C1892" s="23" t="s">
        <v>69</v>
      </c>
      <c r="D1892" s="23" t="s">
        <v>5787</v>
      </c>
      <c r="E1892" s="29">
        <f>VLOOKUP(A1892,Normalised!$A$2:$G$3986,7,FALSE)</f>
        <v>1.110488098888009E-2</v>
      </c>
      <c r="F1892" s="30">
        <f>VLOOKUP(A1892,Normalised!$A$2:$K$3986,9,FALSE)</f>
        <v>6.1735419338502212E-2</v>
      </c>
      <c r="G1892" s="31">
        <f>AVERAGE(VLOOKUP(A1892,Normalised!$A$2:$Q$3986,13,FALSE),VLOOKUP(A1892,Normalised!$A$2:$Q$3986,15,FALSE))</f>
        <v>5.0407022553624179</v>
      </c>
      <c r="H1892" s="31">
        <f>VLOOKUP(A1892,Normalised!$A$2:$Q$3986,17,FALSE)</f>
        <v>6.0622710622710629</v>
      </c>
      <c r="I1892" s="32">
        <f t="shared" si="58"/>
        <v>5.5514866588167404</v>
      </c>
      <c r="J1892" s="37">
        <f t="shared" si="59"/>
        <v>0.15612982412544638</v>
      </c>
      <c r="K1892" s="34">
        <f>((J1892-MIN(J$2:J$3986))/(MAX(J$2:J$3986)-MIN(J$2:J$3986))*10)</f>
        <v>0.32020995428369275</v>
      </c>
      <c r="L1892" s="21" t="s">
        <v>11434</v>
      </c>
    </row>
    <row r="1893" spans="1:12">
      <c r="A1893" s="23" t="s">
        <v>1607</v>
      </c>
      <c r="B1893" s="23" t="s">
        <v>7217</v>
      </c>
      <c r="C1893" s="23" t="s">
        <v>62</v>
      </c>
      <c r="D1893" s="23" t="s">
        <v>5787</v>
      </c>
      <c r="E1893" s="29">
        <f>VLOOKUP(A1893,Normalised!$A$2:$G$3986,7,FALSE)</f>
        <v>1.5038244130202221E-2</v>
      </c>
      <c r="F1893" s="30">
        <f>VLOOKUP(A1893,Normalised!$A$2:$K$3986,9,FALSE)</f>
        <v>6.448286078365642E-2</v>
      </c>
      <c r="G1893" s="31">
        <f>AVERAGE(VLOOKUP(A1893,Normalised!$A$2:$Q$3986,13,FALSE),VLOOKUP(A1893,Normalised!$A$2:$Q$3986,15,FALSE))</f>
        <v>1.1693830026863694</v>
      </c>
      <c r="H1893" s="31">
        <f>VLOOKUP(A1893,Normalised!$A$2:$Q$3986,17,FALSE)</f>
        <v>6.6666666666666687</v>
      </c>
      <c r="I1893" s="32">
        <f t="shared" si="58"/>
        <v>3.918024834676519</v>
      </c>
      <c r="J1893" s="37">
        <f t="shared" si="59"/>
        <v>0.15604009427056675</v>
      </c>
      <c r="K1893" s="34">
        <f>((J1893-MIN(J$2:J$3986))/(MAX(J$2:J$3986)-MIN(J$2:J$3986))*10)</f>
        <v>0.32002592542892505</v>
      </c>
      <c r="L1893" s="21" t="s">
        <v>11434</v>
      </c>
    </row>
    <row r="1894" spans="1:12">
      <c r="A1894" s="23" t="s">
        <v>505</v>
      </c>
      <c r="B1894" s="23" t="s">
        <v>10662</v>
      </c>
      <c r="C1894" s="23" t="s">
        <v>33</v>
      </c>
      <c r="D1894" s="23" t="s">
        <v>9857</v>
      </c>
      <c r="E1894" s="29">
        <f>VLOOKUP(A1894,Normalised!$A$2:$G$3986,7,FALSE)</f>
        <v>2.8871012593960108E-2</v>
      </c>
      <c r="F1894" s="30">
        <f>VLOOKUP(A1894,Normalised!$A$2:$K$3986,9,FALSE)</f>
        <v>3.5286169605301336E-2</v>
      </c>
      <c r="G1894" s="31">
        <f>AVERAGE(VLOOKUP(A1894,Normalised!$A$2:$Q$3986,13,FALSE),VLOOKUP(A1894,Normalised!$A$2:$Q$3986,15,FALSE))</f>
        <v>7.4422140424319174</v>
      </c>
      <c r="H1894" s="31">
        <f>VLOOKUP(A1894,Normalised!$A$2:$Q$3986,17,FALSE)</f>
        <v>0</v>
      </c>
      <c r="I1894" s="32">
        <f t="shared" si="58"/>
        <v>3.7211070212159587</v>
      </c>
      <c r="J1894" s="37">
        <f t="shared" si="59"/>
        <v>0.15592397509351325</v>
      </c>
      <c r="K1894" s="34">
        <f>((J1894-MIN(J$2:J$3986))/(MAX(J$2:J$3986)-MIN(J$2:J$3986))*10)</f>
        <v>0.31978777415588011</v>
      </c>
      <c r="L1894" s="21" t="s">
        <v>11434</v>
      </c>
    </row>
    <row r="1895" spans="1:12">
      <c r="A1895" s="23" t="s">
        <v>288</v>
      </c>
      <c r="B1895" s="23" t="s">
        <v>11047</v>
      </c>
      <c r="C1895" s="23" t="s">
        <v>46</v>
      </c>
      <c r="D1895" s="23" t="s">
        <v>9857</v>
      </c>
      <c r="E1895" s="29">
        <f>VLOOKUP(A1895,Normalised!$A$2:$G$3986,7,FALSE)</f>
        <v>3.7313378737848082E-2</v>
      </c>
      <c r="F1895" s="30">
        <f>VLOOKUP(A1895,Normalised!$A$2:$K$3986,9,FALSE)</f>
        <v>2.2266577682369115E-2</v>
      </c>
      <c r="G1895" s="31">
        <f>AVERAGE(VLOOKUP(A1895,Normalised!$A$2:$Q$3986,13,FALSE),VLOOKUP(A1895,Normalised!$A$2:$Q$3986,15,FALSE))</f>
        <v>5.6090541304087438</v>
      </c>
      <c r="H1895" s="31">
        <f>VLOOKUP(A1895,Normalised!$A$2:$Q$3986,17,FALSE)</f>
        <v>3.5073260073260073</v>
      </c>
      <c r="I1895" s="32">
        <f t="shared" si="58"/>
        <v>4.5581900688673755</v>
      </c>
      <c r="J1895" s="37">
        <f t="shared" si="59"/>
        <v>0.15587273641000413</v>
      </c>
      <c r="K1895" s="34">
        <f>((J1895-MIN(J$2:J$3986))/(MAX(J$2:J$3986)-MIN(J$2:J$3986))*10)</f>
        <v>0.3196826876575386</v>
      </c>
      <c r="L1895" s="21" t="s">
        <v>11434</v>
      </c>
    </row>
    <row r="1896" spans="1:12">
      <c r="A1896" s="23" t="s">
        <v>1573</v>
      </c>
      <c r="B1896" s="23" t="s">
        <v>7269</v>
      </c>
      <c r="C1896" s="23" t="s">
        <v>62</v>
      </c>
      <c r="D1896" s="23" t="s">
        <v>5787</v>
      </c>
      <c r="E1896" s="29">
        <f>VLOOKUP(A1896,Normalised!$A$2:$G$3986,7,FALSE)</f>
        <v>1.8875021808598187E-2</v>
      </c>
      <c r="F1896" s="30">
        <f>VLOOKUP(A1896,Normalised!$A$2:$K$3986,9,FALSE)</f>
        <v>5.1124964503671627E-2</v>
      </c>
      <c r="G1896" s="31">
        <f>AVERAGE(VLOOKUP(A1896,Normalised!$A$2:$Q$3986,13,FALSE),VLOOKUP(A1896,Normalised!$A$2:$Q$3986,15,FALSE))</f>
        <v>1.1693830026863694</v>
      </c>
      <c r="H1896" s="31">
        <f>VLOOKUP(A1896,Normalised!$A$2:$Q$3986,17,FALSE)</f>
        <v>6.6666666666666687</v>
      </c>
      <c r="I1896" s="32">
        <f t="shared" si="58"/>
        <v>3.918024834676519</v>
      </c>
      <c r="J1896" s="37">
        <f t="shared" si="59"/>
        <v>0.15578628539463421</v>
      </c>
      <c r="K1896" s="34">
        <f>((J1896-MIN(J$2:J$3986))/(MAX(J$2:J$3986)-MIN(J$2:J$3986))*10)</f>
        <v>0.31950538344398144</v>
      </c>
      <c r="L1896" s="21" t="s">
        <v>11434</v>
      </c>
    </row>
    <row r="1897" spans="1:12">
      <c r="A1897" s="23" t="s">
        <v>1633</v>
      </c>
      <c r="B1897" s="23" t="s">
        <v>4592</v>
      </c>
      <c r="C1897" s="23" t="s">
        <v>62</v>
      </c>
      <c r="D1897" s="23" t="s">
        <v>5787</v>
      </c>
      <c r="E1897" s="29">
        <f>VLOOKUP(A1897,Normalised!$A$2:$G$3986,7,FALSE)</f>
        <v>1.8791199279136594E-2</v>
      </c>
      <c r="F1897" s="30">
        <f>VLOOKUP(A1897,Normalised!$A$2:$K$3986,9,FALSE)</f>
        <v>5.1319745800156441E-2</v>
      </c>
      <c r="G1897" s="31">
        <f>AVERAGE(VLOOKUP(A1897,Normalised!$A$2:$Q$3986,13,FALSE),VLOOKUP(A1897,Normalised!$A$2:$Q$3986,15,FALSE))</f>
        <v>1.1693830026863694</v>
      </c>
      <c r="H1897" s="31">
        <f>VLOOKUP(A1897,Normalised!$A$2:$Q$3986,17,FALSE)</f>
        <v>6.6666666666666687</v>
      </c>
      <c r="I1897" s="32">
        <f t="shared" si="58"/>
        <v>3.918024834676519</v>
      </c>
      <c r="J1897" s="37">
        <f t="shared" si="59"/>
        <v>0.15575263154192329</v>
      </c>
      <c r="K1897" s="34">
        <f>((J1897-MIN(J$2:J$3986))/(MAX(J$2:J$3986)-MIN(J$2:J$3986))*10)</f>
        <v>0.31943636204657455</v>
      </c>
      <c r="L1897" s="21" t="s">
        <v>11434</v>
      </c>
    </row>
    <row r="1898" spans="1:12">
      <c r="A1898" s="23" t="s">
        <v>1778</v>
      </c>
      <c r="B1898" s="23" t="s">
        <v>48</v>
      </c>
      <c r="C1898" s="23" t="s">
        <v>48</v>
      </c>
      <c r="D1898" s="23" t="s">
        <v>5787</v>
      </c>
      <c r="E1898" s="29">
        <f>VLOOKUP(A1898,Normalised!$A$2:$G$3986,7,FALSE)</f>
        <v>1.2234198022801828E-2</v>
      </c>
      <c r="F1898" s="30">
        <f>VLOOKUP(A1898,Normalised!$A$2:$K$3986,9,FALSE)</f>
        <v>5.0878924971269758E-2</v>
      </c>
      <c r="G1898" s="31">
        <f>AVERAGE(VLOOKUP(A1898,Normalised!$A$2:$Q$3986,13,FALSE),VLOOKUP(A1898,Normalised!$A$2:$Q$3986,15,FALSE))</f>
        <v>6.2189551971247674</v>
      </c>
      <c r="H1898" s="31">
        <f>VLOOKUP(A1898,Normalised!$A$2:$Q$3986,17,FALSE)</f>
        <v>5.8302808302808309</v>
      </c>
      <c r="I1898" s="32">
        <f t="shared" si="58"/>
        <v>6.0246180137027991</v>
      </c>
      <c r="J1898" s="37">
        <f t="shared" si="59"/>
        <v>0.1553630181335286</v>
      </c>
      <c r="K1898" s="34">
        <f>((J1898-MIN(J$2:J$3986))/(MAX(J$2:J$3986)-MIN(J$2:J$3986))*10)</f>
        <v>0.31863729567735777</v>
      </c>
      <c r="L1898" s="21" t="s">
        <v>11434</v>
      </c>
    </row>
    <row r="1899" spans="1:12">
      <c r="A1899" s="23" t="s">
        <v>1616</v>
      </c>
      <c r="B1899" s="23" t="s">
        <v>7199</v>
      </c>
      <c r="C1899" s="23" t="s">
        <v>62</v>
      </c>
      <c r="D1899" s="23" t="s">
        <v>5787</v>
      </c>
      <c r="E1899" s="29">
        <f>VLOOKUP(A1899,Normalised!$A$2:$G$3986,7,FALSE)</f>
        <v>1.5250991918492433E-2</v>
      </c>
      <c r="F1899" s="30">
        <f>VLOOKUP(A1899,Normalised!$A$2:$K$3986,9,FALSE)</f>
        <v>6.2729829115293095E-2</v>
      </c>
      <c r="G1899" s="31">
        <f>AVERAGE(VLOOKUP(A1899,Normalised!$A$2:$Q$3986,13,FALSE),VLOOKUP(A1899,Normalised!$A$2:$Q$3986,15,FALSE))</f>
        <v>1.1693830026863694</v>
      </c>
      <c r="H1899" s="31">
        <f>VLOOKUP(A1899,Normalised!$A$2:$Q$3986,17,FALSE)</f>
        <v>6.6666666666666687</v>
      </c>
      <c r="I1899" s="32">
        <f t="shared" si="58"/>
        <v>3.918024834676519</v>
      </c>
      <c r="J1899" s="37">
        <f t="shared" si="59"/>
        <v>0.15533874542064777</v>
      </c>
      <c r="K1899" s="34">
        <f>((J1899-MIN(J$2:J$3986))/(MAX(J$2:J$3986)-MIN(J$2:J$3986))*10)</f>
        <v>0.31858751425778942</v>
      </c>
      <c r="L1899" s="21" t="s">
        <v>11434</v>
      </c>
    </row>
    <row r="1900" spans="1:12">
      <c r="A1900" s="23" t="s">
        <v>1571</v>
      </c>
      <c r="B1900" s="23" t="s">
        <v>7273</v>
      </c>
      <c r="C1900" s="23" t="s">
        <v>62</v>
      </c>
      <c r="D1900" s="23" t="s">
        <v>5787</v>
      </c>
      <c r="E1900" s="29">
        <f>VLOOKUP(A1900,Normalised!$A$2:$G$3986,7,FALSE)</f>
        <v>1.8425690875474656E-2</v>
      </c>
      <c r="F1900" s="30">
        <f>VLOOKUP(A1900,Normalised!$A$2:$K$3986,9,FALSE)</f>
        <v>5.1904089689610883E-2</v>
      </c>
      <c r="G1900" s="31">
        <f>AVERAGE(VLOOKUP(A1900,Normalised!$A$2:$Q$3986,13,FALSE),VLOOKUP(A1900,Normalised!$A$2:$Q$3986,15,FALSE))</f>
        <v>1.1693830026863694</v>
      </c>
      <c r="H1900" s="31">
        <f>VLOOKUP(A1900,Normalised!$A$2:$Q$3986,17,FALSE)</f>
        <v>6.6666666666666687</v>
      </c>
      <c r="I1900" s="32">
        <f t="shared" si="58"/>
        <v>3.918024834676519</v>
      </c>
      <c r="J1900" s="37">
        <f t="shared" si="59"/>
        <v>0.15532123961347818</v>
      </c>
      <c r="K1900" s="34">
        <f>((J1900-MIN(J$2:J$3986))/(MAX(J$2:J$3986)-MIN(J$2:J$3986))*10)</f>
        <v>0.31855161122808406</v>
      </c>
      <c r="L1900" s="21" t="s">
        <v>11434</v>
      </c>
    </row>
    <row r="1901" spans="1:12">
      <c r="A1901" s="23" t="s">
        <v>662</v>
      </c>
      <c r="B1901" s="23" t="s">
        <v>10385</v>
      </c>
      <c r="C1901" s="23" t="s">
        <v>38</v>
      </c>
      <c r="D1901" s="23" t="s">
        <v>9857</v>
      </c>
      <c r="E1901" s="29">
        <f>VLOOKUP(A1901,Normalised!$A$2:$G$3986,7,FALSE)</f>
        <v>5.6964701292624424E-2</v>
      </c>
      <c r="F1901" s="30">
        <f>VLOOKUP(A1901,Normalised!$A$2:$K$3986,9,FALSE)</f>
        <v>1.4260041232124971E-2</v>
      </c>
      <c r="G1901" s="31">
        <f>AVERAGE(VLOOKUP(A1901,Normalised!$A$2:$Q$3986,13,FALSE),VLOOKUP(A1901,Normalised!$A$2:$Q$3986,15,FALSE))</f>
        <v>5.9779325204052114</v>
      </c>
      <c r="H1901" s="31">
        <f>VLOOKUP(A1901,Normalised!$A$2:$Q$3986,17,FALSE)</f>
        <v>3.1990231990231992</v>
      </c>
      <c r="I1901" s="32">
        <f t="shared" si="58"/>
        <v>4.5884778597142049</v>
      </c>
      <c r="J1901" s="37">
        <f t="shared" si="59"/>
        <v>0.15504761210941653</v>
      </c>
      <c r="K1901" s="34">
        <f>((J1901-MIN(J$2:J$3986))/(MAX(J$2:J$3986)-MIN(J$2:J$3986))*10)</f>
        <v>0.31799042280007467</v>
      </c>
      <c r="L1901" s="21" t="s">
        <v>11434</v>
      </c>
    </row>
    <row r="1902" spans="1:12">
      <c r="A1902" s="23" t="s">
        <v>2119</v>
      </c>
      <c r="B1902" s="23" t="s">
        <v>5929</v>
      </c>
      <c r="C1902" s="23" t="s">
        <v>69</v>
      </c>
      <c r="D1902" s="23" t="s">
        <v>5787</v>
      </c>
      <c r="E1902" s="29">
        <f>VLOOKUP(A1902,Normalised!$A$2:$G$3986,7,FALSE)</f>
        <v>9.7005958969905784E-3</v>
      </c>
      <c r="F1902" s="30">
        <f>VLOOKUP(A1902,Normalised!$A$2:$K$3986,9,FALSE)</f>
        <v>6.8686036128855002E-2</v>
      </c>
      <c r="G1902" s="31">
        <f>AVERAGE(VLOOKUP(A1902,Normalised!$A$2:$Q$3986,13,FALSE),VLOOKUP(A1902,Normalised!$A$2:$Q$3986,15,FALSE))</f>
        <v>5.0407022553624179</v>
      </c>
      <c r="H1902" s="31">
        <f>VLOOKUP(A1902,Normalised!$A$2:$Q$3986,17,FALSE)</f>
        <v>6.0622710622710629</v>
      </c>
      <c r="I1902" s="32">
        <f t="shared" si="58"/>
        <v>5.5514866588167404</v>
      </c>
      <c r="J1902" s="37">
        <f t="shared" si="59"/>
        <v>0.15465313304091308</v>
      </c>
      <c r="K1902" s="34">
        <f>((J1902-MIN(J$2:J$3986))/(MAX(J$2:J$3986)-MIN(J$2:J$3986))*10)</f>
        <v>0.31718137734576179</v>
      </c>
      <c r="L1902" s="21" t="s">
        <v>11434</v>
      </c>
    </row>
    <row r="1903" spans="1:12">
      <c r="A1903" s="23" t="s">
        <v>680</v>
      </c>
      <c r="B1903" s="23" t="s">
        <v>10353</v>
      </c>
      <c r="C1903" s="23" t="s">
        <v>38</v>
      </c>
      <c r="D1903" s="23" t="s">
        <v>9857</v>
      </c>
      <c r="E1903" s="29">
        <f>VLOOKUP(A1903,Normalised!$A$2:$G$3986,7,FALSE)</f>
        <v>3.686999022684119E-2</v>
      </c>
      <c r="F1903" s="30">
        <f>VLOOKUP(A1903,Normalised!$A$2:$K$3986,9,FALSE)</f>
        <v>2.1805253559115612E-2</v>
      </c>
      <c r="G1903" s="31">
        <f>AVERAGE(VLOOKUP(A1903,Normalised!$A$2:$Q$3986,13,FALSE),VLOOKUP(A1903,Normalised!$A$2:$Q$3986,15,FALSE))</f>
        <v>5.9779325204052114</v>
      </c>
      <c r="H1903" s="31">
        <f>VLOOKUP(A1903,Normalised!$A$2:$Q$3986,17,FALSE)</f>
        <v>3.1990231990231992</v>
      </c>
      <c r="I1903" s="32">
        <f t="shared" si="58"/>
        <v>4.5884778597142049</v>
      </c>
      <c r="J1903" s="37">
        <f t="shared" si="59"/>
        <v>0.15451391669681414</v>
      </c>
      <c r="K1903" s="34">
        <f>((J1903-MIN(J$2:J$3986))/(MAX(J$2:J$3986)-MIN(J$2:J$3986))*10)</f>
        <v>0.31689585560493383</v>
      </c>
      <c r="L1903" s="21" t="s">
        <v>11434</v>
      </c>
    </row>
    <row r="1904" spans="1:12">
      <c r="A1904" s="23" t="s">
        <v>133</v>
      </c>
      <c r="B1904" s="23" t="s">
        <v>7526</v>
      </c>
      <c r="C1904" s="23" t="s">
        <v>32</v>
      </c>
      <c r="D1904" s="23" t="s">
        <v>9857</v>
      </c>
      <c r="E1904" s="29">
        <f>VLOOKUP(A1904,Normalised!$A$2:$G$3986,7,FALSE)</f>
        <v>1.1900911525165779E-2</v>
      </c>
      <c r="F1904" s="30">
        <f>VLOOKUP(A1904,Normalised!$A$2:$K$3986,9,FALSE)</f>
        <v>4.5937631028865555E-2</v>
      </c>
      <c r="G1904" s="31">
        <f>AVERAGE(VLOOKUP(A1904,Normalised!$A$2:$Q$3986,13,FALSE),VLOOKUP(A1904,Normalised!$A$2:$Q$3986,15,FALSE))</f>
        <v>6.8357209442575986</v>
      </c>
      <c r="H1904" s="31">
        <f>VLOOKUP(A1904,Normalised!$A$2:$Q$3986,17,FALSE)</f>
        <v>6.6422466422466417</v>
      </c>
      <c r="I1904" s="32">
        <f t="shared" si="58"/>
        <v>6.7389837932521202</v>
      </c>
      <c r="J1904" s="37">
        <f t="shared" si="59"/>
        <v>0.15444756934506371</v>
      </c>
      <c r="K1904" s="34">
        <f>((J1904-MIN(J$2:J$3986))/(MAX(J$2:J$3986)-MIN(J$2:J$3986))*10)</f>
        <v>0.3167597824197505</v>
      </c>
      <c r="L1904" s="21" t="s">
        <v>11434</v>
      </c>
    </row>
    <row r="1905" spans="1:12">
      <c r="A1905" s="23" t="s">
        <v>157</v>
      </c>
      <c r="B1905" s="23" t="s">
        <v>11277</v>
      </c>
      <c r="C1905" s="23" t="s">
        <v>32</v>
      </c>
      <c r="D1905" s="23" t="s">
        <v>9857</v>
      </c>
      <c r="E1905" s="29">
        <f>VLOOKUP(A1905,Normalised!$A$2:$G$3986,7,FALSE)</f>
        <v>1.1474921279334414E-2</v>
      </c>
      <c r="F1905" s="30">
        <f>VLOOKUP(A1905,Normalised!$A$2:$K$3986,9,FALSE)</f>
        <v>4.7547139636661122E-2</v>
      </c>
      <c r="G1905" s="31">
        <f>AVERAGE(VLOOKUP(A1905,Normalised!$A$2:$Q$3986,13,FALSE),VLOOKUP(A1905,Normalised!$A$2:$Q$3986,15,FALSE))</f>
        <v>6.8357209442575986</v>
      </c>
      <c r="H1905" s="31">
        <f>VLOOKUP(A1905,Normalised!$A$2:$Q$3986,17,FALSE)</f>
        <v>6.6422466422466417</v>
      </c>
      <c r="I1905" s="32">
        <f t="shared" si="58"/>
        <v>6.7389837932521202</v>
      </c>
      <c r="J1905" s="37">
        <f t="shared" si="59"/>
        <v>0.15434391334020131</v>
      </c>
      <c r="K1905" s="34">
        <f>((J1905-MIN(J$2:J$3986))/(MAX(J$2:J$3986)-MIN(J$2:J$3986))*10)</f>
        <v>0.31654719212981625</v>
      </c>
      <c r="L1905" s="21" t="s">
        <v>11434</v>
      </c>
    </row>
    <row r="1906" spans="1:12">
      <c r="A1906" s="23" t="s">
        <v>1614</v>
      </c>
      <c r="B1906" s="23" t="s">
        <v>7203</v>
      </c>
      <c r="C1906" s="23" t="s">
        <v>62</v>
      </c>
      <c r="D1906" s="23" t="s">
        <v>5787</v>
      </c>
      <c r="E1906" s="29">
        <f>VLOOKUP(A1906,Normalised!$A$2:$G$3986,7,FALSE)</f>
        <v>2.2785363198094561E-2</v>
      </c>
      <c r="F1906" s="30">
        <f>VLOOKUP(A1906,Normalised!$A$2:$K$3986,9,FALSE)</f>
        <v>4.117061508857936E-2</v>
      </c>
      <c r="G1906" s="31">
        <f>AVERAGE(VLOOKUP(A1906,Normalised!$A$2:$Q$3986,13,FALSE),VLOOKUP(A1906,Normalised!$A$2:$Q$3986,15,FALSE))</f>
        <v>1.1693830026863694</v>
      </c>
      <c r="H1906" s="31">
        <f>VLOOKUP(A1906,Normalised!$A$2:$Q$3986,17,FALSE)</f>
        <v>6.6666666666666687</v>
      </c>
      <c r="I1906" s="32">
        <f t="shared" si="58"/>
        <v>3.918024834676519</v>
      </c>
      <c r="J1906" s="37">
        <f t="shared" si="59"/>
        <v>0.15432519408723638</v>
      </c>
      <c r="K1906" s="34">
        <f>((J1906-MIN(J$2:J$3986))/(MAX(J$2:J$3986)-MIN(J$2:J$3986))*10)</f>
        <v>0.31650880041849716</v>
      </c>
      <c r="L1906" s="21" t="s">
        <v>11434</v>
      </c>
    </row>
    <row r="1907" spans="1:12">
      <c r="A1907" s="23" t="s">
        <v>1609</v>
      </c>
      <c r="B1907" s="23" t="s">
        <v>7213</v>
      </c>
      <c r="C1907" s="23" t="s">
        <v>62</v>
      </c>
      <c r="D1907" s="23" t="s">
        <v>5787</v>
      </c>
      <c r="E1907" s="29">
        <f>VLOOKUP(A1907,Normalised!$A$2:$G$3986,7,FALSE)</f>
        <v>1.9540707495530357E-2</v>
      </c>
      <c r="F1907" s="30">
        <f>VLOOKUP(A1907,Normalised!$A$2:$K$3986,9,FALSE)</f>
        <v>4.7905947288080508E-2</v>
      </c>
      <c r="G1907" s="31">
        <f>AVERAGE(VLOOKUP(A1907,Normalised!$A$2:$Q$3986,13,FALSE),VLOOKUP(A1907,Normalised!$A$2:$Q$3986,15,FALSE))</f>
        <v>1.1693830026863694</v>
      </c>
      <c r="H1907" s="31">
        <f>VLOOKUP(A1907,Normalised!$A$2:$Q$3986,17,FALSE)</f>
        <v>6.6666666666666687</v>
      </c>
      <c r="I1907" s="32">
        <f t="shared" si="58"/>
        <v>3.918024834676519</v>
      </c>
      <c r="J1907" s="37">
        <f t="shared" si="59"/>
        <v>0.15421701765062346</v>
      </c>
      <c r="K1907" s="34">
        <f>((J1907-MIN(J$2:J$3986))/(MAX(J$2:J$3986)-MIN(J$2:J$3986))*10)</f>
        <v>0.31628693907959904</v>
      </c>
      <c r="L1907" s="21" t="s">
        <v>11434</v>
      </c>
    </row>
    <row r="1908" spans="1:12">
      <c r="A1908" s="23" t="s">
        <v>668</v>
      </c>
      <c r="B1908" s="23" t="s">
        <v>10375</v>
      </c>
      <c r="C1908" s="23" t="s">
        <v>38</v>
      </c>
      <c r="D1908" s="23" t="s">
        <v>9857</v>
      </c>
      <c r="E1908" s="29">
        <f>VLOOKUP(A1908,Normalised!$A$2:$G$3986,7,FALSE)</f>
        <v>6.5501062121646525E-2</v>
      </c>
      <c r="F1908" s="30">
        <f>VLOOKUP(A1908,Normalised!$A$2:$K$3986,9,FALSE)</f>
        <v>1.2148201912342265E-2</v>
      </c>
      <c r="G1908" s="31">
        <f>AVERAGE(VLOOKUP(A1908,Normalised!$A$2:$Q$3986,13,FALSE),VLOOKUP(A1908,Normalised!$A$2:$Q$3986,15,FALSE))</f>
        <v>5.9779325204052114</v>
      </c>
      <c r="H1908" s="31">
        <f>VLOOKUP(A1908,Normalised!$A$2:$Q$3986,17,FALSE)</f>
        <v>3.1990231990231992</v>
      </c>
      <c r="I1908" s="32">
        <f t="shared" si="58"/>
        <v>4.5884778597142049</v>
      </c>
      <c r="J1908" s="37">
        <f t="shared" si="59"/>
        <v>0.15398425923387005</v>
      </c>
      <c r="K1908" s="34">
        <f>((J1908-MIN(J$2:J$3986))/(MAX(J$2:J$3986)-MIN(J$2:J$3986))*10)</f>
        <v>0.31580956992604214</v>
      </c>
      <c r="L1908" s="21" t="s">
        <v>11434</v>
      </c>
    </row>
    <row r="1909" spans="1:12">
      <c r="A1909" s="23" t="s">
        <v>146</v>
      </c>
      <c r="B1909" s="23" t="s">
        <v>11297</v>
      </c>
      <c r="C1909" s="23" t="s">
        <v>32</v>
      </c>
      <c r="D1909" s="23" t="s">
        <v>9857</v>
      </c>
      <c r="E1909" s="29">
        <f>VLOOKUP(A1909,Normalised!$A$2:$G$3986,7,FALSE)</f>
        <v>9.2185088771758895E-3</v>
      </c>
      <c r="F1909" s="30">
        <f>VLOOKUP(A1909,Normalised!$A$2:$K$3986,9,FALSE)</f>
        <v>5.8762441655312969E-2</v>
      </c>
      <c r="G1909" s="31">
        <f>AVERAGE(VLOOKUP(A1909,Normalised!$A$2:$Q$3986,13,FALSE),VLOOKUP(A1909,Normalised!$A$2:$Q$3986,15,FALSE))</f>
        <v>6.8357209442575986</v>
      </c>
      <c r="H1909" s="31">
        <f>VLOOKUP(A1909,Normalised!$A$2:$Q$3986,17,FALSE)</f>
        <v>6.6422466422466417</v>
      </c>
      <c r="I1909" s="32">
        <f t="shared" si="58"/>
        <v>6.7389837932521202</v>
      </c>
      <c r="J1909" s="37">
        <f t="shared" si="59"/>
        <v>0.15397550638698634</v>
      </c>
      <c r="K1909" s="34">
        <f>((J1909-MIN(J$2:J$3986))/(MAX(J$2:J$3986)-MIN(J$2:J$3986))*10)</f>
        <v>0.31579161852747889</v>
      </c>
      <c r="L1909" s="21" t="s">
        <v>11434</v>
      </c>
    </row>
    <row r="1910" spans="1:12">
      <c r="A1910" s="23" t="s">
        <v>1780</v>
      </c>
      <c r="B1910" s="23" t="s">
        <v>6908</v>
      </c>
      <c r="C1910" s="23" t="s">
        <v>48</v>
      </c>
      <c r="D1910" s="23" t="s">
        <v>5787</v>
      </c>
      <c r="E1910" s="29">
        <f>VLOOKUP(A1910,Normalised!$A$2:$G$3986,7,FALSE)</f>
        <v>1.7323961880677481E-2</v>
      </c>
      <c r="F1910" s="30">
        <f>VLOOKUP(A1910,Normalised!$A$2:$K$3986,9,FALSE)</f>
        <v>3.4906858659515115E-2</v>
      </c>
      <c r="G1910" s="31">
        <f>AVERAGE(VLOOKUP(A1910,Normalised!$A$2:$Q$3986,13,FALSE),VLOOKUP(A1910,Normalised!$A$2:$Q$3986,15,FALSE))</f>
        <v>6.2189551971247674</v>
      </c>
      <c r="H1910" s="31">
        <f>VLOOKUP(A1910,Normalised!$A$2:$Q$3986,17,FALSE)</f>
        <v>5.8302808302808309</v>
      </c>
      <c r="I1910" s="32">
        <f t="shared" si="58"/>
        <v>6.0246180137027991</v>
      </c>
      <c r="J1910" s="37">
        <f t="shared" si="59"/>
        <v>0.15387302829371133</v>
      </c>
      <c r="K1910" s="34">
        <f>((J1910-MIN(J$2:J$3986))/(MAX(J$2:J$3986)-MIN(J$2:J$3986))*10)</f>
        <v>0.31558144404130062</v>
      </c>
      <c r="L1910" s="21" t="s">
        <v>11434</v>
      </c>
    </row>
    <row r="1911" spans="1:12">
      <c r="A1911" s="23" t="s">
        <v>552</v>
      </c>
      <c r="B1911" s="23" t="s">
        <v>6287</v>
      </c>
      <c r="C1911" s="23" t="s">
        <v>67</v>
      </c>
      <c r="D1911" s="23" t="s">
        <v>9857</v>
      </c>
      <c r="E1911" s="29">
        <f>VLOOKUP(A1911,Normalised!$A$2:$G$3986,7,FALSE)</f>
        <v>3.4130583568087902E-2</v>
      </c>
      <c r="F1911" s="30">
        <f>VLOOKUP(A1911,Normalised!$A$2:$K$3986,9,FALSE)</f>
        <v>2.1128644845010473E-2</v>
      </c>
      <c r="G1911" s="31">
        <f>AVERAGE(VLOOKUP(A1911,Normalised!$A$2:$Q$3986,13,FALSE),VLOOKUP(A1911,Normalised!$A$2:$Q$3986,15,FALSE))</f>
        <v>5.197232131241841</v>
      </c>
      <c r="H1911" s="31">
        <f>VLOOKUP(A1911,Normalised!$A$2:$Q$3986,17,FALSE)</f>
        <v>4.8778998778998774</v>
      </c>
      <c r="I1911" s="32">
        <f t="shared" si="58"/>
        <v>5.0375660045708592</v>
      </c>
      <c r="J1911" s="37">
        <f t="shared" si="59"/>
        <v>0.15372530693075276</v>
      </c>
      <c r="K1911" s="34">
        <f>((J1911-MIN(J$2:J$3986))/(MAX(J$2:J$3986)-MIN(J$2:J$3986))*10)</f>
        <v>0.3152784791776389</v>
      </c>
      <c r="L1911" s="21" t="s">
        <v>11434</v>
      </c>
    </row>
    <row r="1912" spans="1:12">
      <c r="A1912" s="23" t="s">
        <v>282</v>
      </c>
      <c r="B1912" s="23" t="s">
        <v>11055</v>
      </c>
      <c r="C1912" s="23" t="s">
        <v>46</v>
      </c>
      <c r="D1912" s="23" t="s">
        <v>9857</v>
      </c>
      <c r="E1912" s="29">
        <f>VLOOKUP(A1912,Normalised!$A$2:$G$3986,7,FALSE)</f>
        <v>2.5307196286671798E-2</v>
      </c>
      <c r="F1912" s="30">
        <f>VLOOKUP(A1912,Normalised!$A$2:$K$3986,9,FALSE)</f>
        <v>3.1339285439688024E-2</v>
      </c>
      <c r="G1912" s="31">
        <f>AVERAGE(VLOOKUP(A1912,Normalised!$A$2:$Q$3986,13,FALSE),VLOOKUP(A1912,Normalised!$A$2:$Q$3986,15,FALSE))</f>
        <v>5.6090541304087438</v>
      </c>
      <c r="H1912" s="31">
        <f>VLOOKUP(A1912,Normalised!$A$2:$Q$3986,17,FALSE)</f>
        <v>3.5073260073260073</v>
      </c>
      <c r="I1912" s="32">
        <f t="shared" si="58"/>
        <v>4.5581900688673755</v>
      </c>
      <c r="J1912" s="37">
        <f t="shared" si="59"/>
        <v>0.15347648753570778</v>
      </c>
      <c r="K1912" s="34">
        <f>((J1912-MIN(J$2:J$3986))/(MAX(J$2:J$3986)-MIN(J$2:J$3986))*10)</f>
        <v>0.31476817022444215</v>
      </c>
      <c r="L1912" s="21" t="s">
        <v>11434</v>
      </c>
    </row>
    <row r="1913" spans="1:12">
      <c r="A1913" s="23" t="s">
        <v>849</v>
      </c>
      <c r="B1913" s="23" t="s">
        <v>10044</v>
      </c>
      <c r="C1913" s="23" t="s">
        <v>51</v>
      </c>
      <c r="D1913" s="23" t="s">
        <v>9857</v>
      </c>
      <c r="E1913" s="29">
        <f>VLOOKUP(A1913,Normalised!$A$2:$G$3986,7,FALSE)</f>
        <v>6.1226235123489833E-3</v>
      </c>
      <c r="F1913" s="30">
        <f>VLOOKUP(A1913,Normalised!$A$2:$K$3986,9,FALSE)</f>
        <v>0.12783804037713761</v>
      </c>
      <c r="G1913" s="31">
        <f>AVERAGE(VLOOKUP(A1913,Normalised!$A$2:$Q$3986,13,FALSE),VLOOKUP(A1913,Normalised!$A$2:$Q$3986,15,FALSE))</f>
        <v>6.7527870459760777</v>
      </c>
      <c r="H1913" s="31">
        <f>VLOOKUP(A1913,Normalised!$A$2:$Q$3986,17,FALSE)</f>
        <v>2.4786324786324792</v>
      </c>
      <c r="I1913" s="32">
        <f t="shared" si="58"/>
        <v>4.6157097623042782</v>
      </c>
      <c r="J1913" s="37">
        <f t="shared" si="59"/>
        <v>0.15344240046980784</v>
      </c>
      <c r="K1913" s="34">
        <f>((J1913-MIN(J$2:J$3986))/(MAX(J$2:J$3986)-MIN(J$2:J$3986))*10)</f>
        <v>0.31469826034095494</v>
      </c>
      <c r="L1913" s="21" t="s">
        <v>11434</v>
      </c>
    </row>
    <row r="1914" spans="1:12">
      <c r="A1914" s="23" t="s">
        <v>2168</v>
      </c>
      <c r="B1914" s="23" t="s">
        <v>5845</v>
      </c>
      <c r="C1914" s="23" t="s">
        <v>43</v>
      </c>
      <c r="D1914" s="23" t="s">
        <v>5787</v>
      </c>
      <c r="E1914" s="29">
        <f>VLOOKUP(A1914,Normalised!$A$2:$G$3986,7,FALSE)</f>
        <v>6.6993709404962127E-3</v>
      </c>
      <c r="F1914" s="30">
        <f>VLOOKUP(A1914,Normalised!$A$2:$K$3986,9,FALSE)</f>
        <v>7.7615220825606152E-2</v>
      </c>
      <c r="G1914" s="31">
        <f>AVERAGE(VLOOKUP(A1914,Normalised!$A$2:$Q$3986,13,FALSE),VLOOKUP(A1914,Normalised!$A$2:$Q$3986,15,FALSE))</f>
        <v>5.0983509309213231</v>
      </c>
      <c r="H1914" s="31">
        <f>VLOOKUP(A1914,Normalised!$A$2:$Q$3986,17,FALSE)</f>
        <v>8.7667887667887676</v>
      </c>
      <c r="I1914" s="32">
        <f t="shared" si="58"/>
        <v>6.9325698488550458</v>
      </c>
      <c r="J1914" s="37">
        <f t="shared" si="59"/>
        <v>0.15332926676672637</v>
      </c>
      <c r="K1914" s="34">
        <f>((J1914-MIN(J$2:J$3986))/(MAX(J$2:J$3986)-MIN(J$2:J$3986))*10)</f>
        <v>0.31446623203954249</v>
      </c>
      <c r="L1914" s="21" t="s">
        <v>11434</v>
      </c>
    </row>
    <row r="1915" spans="1:12">
      <c r="A1915" s="23" t="s">
        <v>659</v>
      </c>
      <c r="B1915" s="23" t="s">
        <v>10391</v>
      </c>
      <c r="C1915" s="23" t="s">
        <v>38</v>
      </c>
      <c r="D1915" s="23" t="s">
        <v>9857</v>
      </c>
      <c r="E1915" s="29">
        <f>VLOOKUP(A1915,Normalised!$A$2:$G$3986,7,FALSE)</f>
        <v>3.2929989194851329E-2</v>
      </c>
      <c r="F1915" s="30">
        <f>VLOOKUP(A1915,Normalised!$A$2:$K$3986,9,FALSE)</f>
        <v>2.3763318171147151E-2</v>
      </c>
      <c r="G1915" s="31">
        <f>AVERAGE(VLOOKUP(A1915,Normalised!$A$2:$Q$3986,13,FALSE),VLOOKUP(A1915,Normalised!$A$2:$Q$3986,15,FALSE))</f>
        <v>5.9779325204052114</v>
      </c>
      <c r="H1915" s="31">
        <f>VLOOKUP(A1915,Normalised!$A$2:$Q$3986,17,FALSE)</f>
        <v>3.1990231990231992</v>
      </c>
      <c r="I1915" s="32">
        <f t="shared" si="58"/>
        <v>4.5884778597142049</v>
      </c>
      <c r="J1915" s="37">
        <f t="shared" si="59"/>
        <v>0.15312840910356448</v>
      </c>
      <c r="K1915" s="34">
        <f>((J1915-MIN(J$2:J$3986))/(MAX(J$2:J$3986)-MIN(J$2:J$3986))*10)</f>
        <v>0.31405428881537717</v>
      </c>
      <c r="L1915" s="21" t="s">
        <v>11434</v>
      </c>
    </row>
    <row r="1916" spans="1:12">
      <c r="A1916" s="23" t="s">
        <v>139</v>
      </c>
      <c r="B1916" s="23" t="s">
        <v>11307</v>
      </c>
      <c r="C1916" s="23" t="s">
        <v>32</v>
      </c>
      <c r="D1916" s="23" t="s">
        <v>9857</v>
      </c>
      <c r="E1916" s="29">
        <f>VLOOKUP(A1916,Normalised!$A$2:$G$3986,7,FALSE)</f>
        <v>1.1965479958822724E-2</v>
      </c>
      <c r="F1916" s="30">
        <f>VLOOKUP(A1916,Normalised!$A$2:$K$3986,9,FALSE)</f>
        <v>4.4512652070371403E-2</v>
      </c>
      <c r="G1916" s="31">
        <f>AVERAGE(VLOOKUP(A1916,Normalised!$A$2:$Q$3986,13,FALSE),VLOOKUP(A1916,Normalised!$A$2:$Q$3986,15,FALSE))</f>
        <v>6.8357209442575986</v>
      </c>
      <c r="H1916" s="31">
        <f>VLOOKUP(A1916,Normalised!$A$2:$Q$3986,17,FALSE)</f>
        <v>6.6422466422466417</v>
      </c>
      <c r="I1916" s="32">
        <f t="shared" si="58"/>
        <v>6.7389837932521202</v>
      </c>
      <c r="J1916" s="37">
        <f t="shared" si="59"/>
        <v>0.15310968699988953</v>
      </c>
      <c r="K1916" s="34">
        <f>((J1916-MIN(J$2:J$3986))/(MAX(J$2:J$3986)-MIN(J$2:J$3986))*10)</f>
        <v>0.3140158912574767</v>
      </c>
      <c r="L1916" s="21" t="s">
        <v>11434</v>
      </c>
    </row>
    <row r="1917" spans="1:12">
      <c r="A1917" s="23" t="s">
        <v>2188</v>
      </c>
      <c r="B1917" s="23" t="s">
        <v>5807</v>
      </c>
      <c r="C1917" s="23" t="s">
        <v>43</v>
      </c>
      <c r="D1917" s="23" t="s">
        <v>5787</v>
      </c>
      <c r="E1917" s="29">
        <f>VLOOKUP(A1917,Normalised!$A$2:$G$3986,7,FALSE)</f>
        <v>7.2376874060349006E-3</v>
      </c>
      <c r="F1917" s="30">
        <f>VLOOKUP(A1917,Normalised!$A$2:$K$3986,9,FALSE)</f>
        <v>7.1515490751476493E-2</v>
      </c>
      <c r="G1917" s="31">
        <f>AVERAGE(VLOOKUP(A1917,Normalised!$A$2:$Q$3986,13,FALSE),VLOOKUP(A1917,Normalised!$A$2:$Q$3986,15,FALSE))</f>
        <v>5.0983509309213231</v>
      </c>
      <c r="H1917" s="31">
        <f>VLOOKUP(A1917,Normalised!$A$2:$Q$3986,17,FALSE)</f>
        <v>8.7667887667887676</v>
      </c>
      <c r="I1917" s="32">
        <f t="shared" si="58"/>
        <v>6.9325698488550458</v>
      </c>
      <c r="J1917" s="37">
        <f t="shared" si="59"/>
        <v>0.15309631346939362</v>
      </c>
      <c r="K1917" s="34">
        <f>((J1917-MIN(J$2:J$3986))/(MAX(J$2:J$3986)-MIN(J$2:J$3986))*10)</f>
        <v>0.31398846320128893</v>
      </c>
      <c r="L1917" s="21" t="s">
        <v>11434</v>
      </c>
    </row>
    <row r="1918" spans="1:12">
      <c r="A1918" s="23" t="s">
        <v>633</v>
      </c>
      <c r="B1918" s="23" t="s">
        <v>10434</v>
      </c>
      <c r="C1918" s="23" t="s">
        <v>71</v>
      </c>
      <c r="D1918" s="23" t="s">
        <v>9857</v>
      </c>
      <c r="E1918" s="29">
        <f>VLOOKUP(A1918,Normalised!$A$2:$G$3986,7,FALSE)</f>
        <v>2.0499459738320888E-2</v>
      </c>
      <c r="F1918" s="30">
        <f>VLOOKUP(A1918,Normalised!$A$2:$K$3986,9,FALSE)</f>
        <v>3.3164078638335218E-2</v>
      </c>
      <c r="G1918" s="31">
        <f>AVERAGE(VLOOKUP(A1918,Normalised!$A$2:$Q$3986,13,FALSE),VLOOKUP(A1918,Normalised!$A$2:$Q$3986,15,FALSE))</f>
        <v>6.4348942775970146</v>
      </c>
      <c r="H1918" s="31">
        <f>VLOOKUP(A1918,Normalised!$A$2:$Q$3986,17,FALSE)</f>
        <v>4.0445665445665444</v>
      </c>
      <c r="I1918" s="32">
        <f t="shared" si="58"/>
        <v>5.2397304110817799</v>
      </c>
      <c r="J1918" s="37">
        <f t="shared" si="59"/>
        <v>0.1527236980316943</v>
      </c>
      <c r="K1918" s="34">
        <f>((J1918-MIN(J$2:J$3986))/(MAX(J$2:J$3986)-MIN(J$2:J$3986))*10)</f>
        <v>0.31322425832922529</v>
      </c>
      <c r="L1918" s="21" t="s">
        <v>11434</v>
      </c>
    </row>
    <row r="1919" spans="1:12">
      <c r="A1919" s="23" t="s">
        <v>1574</v>
      </c>
      <c r="B1919" s="23" t="s">
        <v>31</v>
      </c>
      <c r="C1919" s="23" t="s">
        <v>62</v>
      </c>
      <c r="D1919" s="23" t="s">
        <v>5787</v>
      </c>
      <c r="E1919" s="29">
        <f>VLOOKUP(A1919,Normalised!$A$2:$G$3986,7,FALSE)</f>
        <v>1.1870422615220986E-2</v>
      </c>
      <c r="F1919" s="30">
        <f>VLOOKUP(A1919,Normalised!$A$2:$K$3986,9,FALSE)</f>
        <v>7.6220996808662234E-2</v>
      </c>
      <c r="G1919" s="31">
        <f>AVERAGE(VLOOKUP(A1919,Normalised!$A$2:$Q$3986,13,FALSE),VLOOKUP(A1919,Normalised!$A$2:$Q$3986,15,FALSE))</f>
        <v>1.1693830026863694</v>
      </c>
      <c r="H1919" s="31">
        <f>VLOOKUP(A1919,Normalised!$A$2:$Q$3986,17,FALSE)</f>
        <v>6.6666666666666687</v>
      </c>
      <c r="I1919" s="32">
        <f t="shared" si="58"/>
        <v>3.918024834676519</v>
      </c>
      <c r="J1919" s="37">
        <f t="shared" si="59"/>
        <v>0.15247641180217217</v>
      </c>
      <c r="K1919" s="34">
        <f>((J1919-MIN(J$2:J$3986))/(MAX(J$2:J$3986)-MIN(J$2:J$3986))*10)</f>
        <v>0.31271709377758494</v>
      </c>
      <c r="L1919" s="21" t="s">
        <v>11434</v>
      </c>
    </row>
    <row r="1920" spans="1:12">
      <c r="A1920" s="23" t="s">
        <v>1628</v>
      </c>
      <c r="B1920" s="23" t="s">
        <v>7180</v>
      </c>
      <c r="C1920" s="23" t="s">
        <v>62</v>
      </c>
      <c r="D1920" s="23" t="s">
        <v>5787</v>
      </c>
      <c r="E1920" s="29">
        <f>VLOOKUP(A1920,Normalised!$A$2:$G$3986,7,FALSE)</f>
        <v>2.1981206555744592E-2</v>
      </c>
      <c r="F1920" s="30">
        <f>VLOOKUP(A1920,Normalised!$A$2:$K$3986,9,FALSE)</f>
        <v>4.1129608499845711E-2</v>
      </c>
      <c r="G1920" s="31">
        <f>AVERAGE(VLOOKUP(A1920,Normalised!$A$2:$Q$3986,13,FALSE),VLOOKUP(A1920,Normalised!$A$2:$Q$3986,15,FALSE))</f>
        <v>1.1693830026863694</v>
      </c>
      <c r="H1920" s="31">
        <f>VLOOKUP(A1920,Normalised!$A$2:$Q$3986,17,FALSE)</f>
        <v>6.6666666666666687</v>
      </c>
      <c r="I1920" s="32">
        <f t="shared" si="58"/>
        <v>3.918024834676519</v>
      </c>
      <c r="J1920" s="37">
        <f t="shared" si="59"/>
        <v>0.15243724662750113</v>
      </c>
      <c r="K1920" s="34">
        <f>((J1920-MIN(J$2:J$3986))/(MAX(J$2:J$3986)-MIN(J$2:J$3986))*10)</f>
        <v>0.31263676909355242</v>
      </c>
      <c r="L1920" s="21" t="s">
        <v>11434</v>
      </c>
    </row>
    <row r="1921" spans="1:12">
      <c r="A1921" s="23" t="s">
        <v>152</v>
      </c>
      <c r="B1921" s="23" t="s">
        <v>11287</v>
      </c>
      <c r="C1921" s="23" t="s">
        <v>32</v>
      </c>
      <c r="D1921" s="23" t="s">
        <v>9857</v>
      </c>
      <c r="E1921" s="29">
        <f>VLOOKUP(A1921,Normalised!$A$2:$G$3986,7,FALSE)</f>
        <v>1.0302691758829193E-2</v>
      </c>
      <c r="F1921" s="30">
        <f>VLOOKUP(A1921,Normalised!$A$2:$K$3986,9,FALSE)</f>
        <v>5.0971189795920455E-2</v>
      </c>
      <c r="G1921" s="31">
        <f>AVERAGE(VLOOKUP(A1921,Normalised!$A$2:$Q$3986,13,FALSE),VLOOKUP(A1921,Normalised!$A$2:$Q$3986,15,FALSE))</f>
        <v>6.8357209442575986</v>
      </c>
      <c r="H1921" s="31">
        <f>VLOOKUP(A1921,Normalised!$A$2:$Q$3986,17,FALSE)</f>
        <v>6.6422466422466417</v>
      </c>
      <c r="I1921" s="32">
        <f t="shared" si="58"/>
        <v>6.7389837932521202</v>
      </c>
      <c r="J1921" s="37">
        <f t="shared" si="59"/>
        <v>0.1523900564434221</v>
      </c>
      <c r="K1921" s="34">
        <f>((J1921-MIN(J$2:J$3986))/(MAX(J$2:J$3986)-MIN(J$2:J$3986))*10)</f>
        <v>0.31253998574821001</v>
      </c>
      <c r="L1921" s="21" t="s">
        <v>11434</v>
      </c>
    </row>
    <row r="1922" spans="1:12">
      <c r="A1922" s="23" t="s">
        <v>674</v>
      </c>
      <c r="B1922" s="23" t="s">
        <v>10365</v>
      </c>
      <c r="C1922" s="23" t="s">
        <v>38</v>
      </c>
      <c r="D1922" s="23" t="s">
        <v>9857</v>
      </c>
      <c r="E1922" s="29">
        <f>VLOOKUP(A1922,Normalised!$A$2:$G$3986,7,FALSE)</f>
        <v>4.2249019526225493E-2</v>
      </c>
      <c r="F1922" s="30">
        <f>VLOOKUP(A1922,Normalised!$A$2:$K$3986,9,FALSE)</f>
        <v>1.8237680339288517E-2</v>
      </c>
      <c r="G1922" s="31">
        <f>AVERAGE(VLOOKUP(A1922,Normalised!$A$2:$Q$3986,13,FALSE),VLOOKUP(A1922,Normalised!$A$2:$Q$3986,15,FALSE))</f>
        <v>5.9779325204052114</v>
      </c>
      <c r="H1922" s="31">
        <f>VLOOKUP(A1922,Normalised!$A$2:$Q$3986,17,FALSE)</f>
        <v>3.1990231990231992</v>
      </c>
      <c r="I1922" s="32">
        <f t="shared" ref="I1922:I1985" si="60">AVERAGE(G1922:H1922)</f>
        <v>4.5884778597142049</v>
      </c>
      <c r="J1922" s="37">
        <f t="shared" ref="J1922:J1985" si="61">E1922^(1/3)*F1922^(1/3)*I1922^(1/3)</f>
        <v>0.15234152246699625</v>
      </c>
      <c r="K1922" s="34">
        <f>((J1922-MIN(J$2:J$3986))/(MAX(J$2:J$3986)-MIN(J$2:J$3986))*10)</f>
        <v>0.31244044639075808</v>
      </c>
      <c r="L1922" s="21" t="s">
        <v>11434</v>
      </c>
    </row>
    <row r="1923" spans="1:12">
      <c r="A1923" s="23" t="s">
        <v>710</v>
      </c>
      <c r="B1923" s="23" t="s">
        <v>10296</v>
      </c>
      <c r="C1923" s="23" t="s">
        <v>38</v>
      </c>
      <c r="D1923" s="23" t="s">
        <v>9857</v>
      </c>
      <c r="E1923" s="29">
        <f>VLOOKUP(A1923,Normalised!$A$2:$G$3986,7,FALSE)</f>
        <v>4.4997136287019651E-2</v>
      </c>
      <c r="F1923" s="30">
        <f>VLOOKUP(A1923,Normalised!$A$2:$K$3986,9,FALSE)</f>
        <v>1.7007482677279175E-2</v>
      </c>
      <c r="G1923" s="31">
        <f>AVERAGE(VLOOKUP(A1923,Normalised!$A$2:$Q$3986,13,FALSE),VLOOKUP(A1923,Normalised!$A$2:$Q$3986,15,FALSE))</f>
        <v>5.9779325204052114</v>
      </c>
      <c r="H1923" s="31">
        <f>VLOOKUP(A1923,Normalised!$A$2:$Q$3986,17,FALSE)</f>
        <v>3.1990231990231992</v>
      </c>
      <c r="I1923" s="32">
        <f t="shared" si="60"/>
        <v>4.5884778597142049</v>
      </c>
      <c r="J1923" s="37">
        <f t="shared" si="61"/>
        <v>0.15199565888734851</v>
      </c>
      <c r="K1923" s="34">
        <f>((J1923-MIN(J$2:J$3986))/(MAX(J$2:J$3986)-MIN(J$2:J$3986))*10)</f>
        <v>0.31173110746946131</v>
      </c>
      <c r="L1923" s="21" t="s">
        <v>11434</v>
      </c>
    </row>
    <row r="1924" spans="1:12">
      <c r="A1924" s="23" t="s">
        <v>169</v>
      </c>
      <c r="B1924" s="23" t="s">
        <v>7653</v>
      </c>
      <c r="C1924" s="23" t="s">
        <v>32</v>
      </c>
      <c r="D1924" s="23" t="s">
        <v>9857</v>
      </c>
      <c r="E1924" s="29">
        <f>VLOOKUP(A1924,Normalised!$A$2:$G$3986,7,FALSE)</f>
        <v>7.9614553277368924E-3</v>
      </c>
      <c r="F1924" s="30">
        <f>VLOOKUP(A1924,Normalised!$A$2:$K$3986,9,FALSE)</f>
        <v>6.528248926396249E-2</v>
      </c>
      <c r="G1924" s="31">
        <f>AVERAGE(VLOOKUP(A1924,Normalised!$A$2:$Q$3986,13,FALSE),VLOOKUP(A1924,Normalised!$A$2:$Q$3986,15,FALSE))</f>
        <v>6.8357209442575986</v>
      </c>
      <c r="H1924" s="31">
        <f>VLOOKUP(A1924,Normalised!$A$2:$Q$3986,17,FALSE)</f>
        <v>6.6422466422466417</v>
      </c>
      <c r="I1924" s="32">
        <f t="shared" si="60"/>
        <v>6.7389837932521202</v>
      </c>
      <c r="J1924" s="37">
        <f t="shared" si="61"/>
        <v>0.15186622355118204</v>
      </c>
      <c r="K1924" s="34">
        <f>((J1924-MIN(J$2:J$3986))/(MAX(J$2:J$3986)-MIN(J$2:J$3986))*10)</f>
        <v>0.31146564580440966</v>
      </c>
      <c r="L1924" s="21" t="s">
        <v>11434</v>
      </c>
    </row>
    <row r="1925" spans="1:12">
      <c r="A1925" s="23" t="s">
        <v>1581</v>
      </c>
      <c r="B1925" s="23" t="s">
        <v>7256</v>
      </c>
      <c r="C1925" s="23" t="s">
        <v>62</v>
      </c>
      <c r="D1925" s="23" t="s">
        <v>5787</v>
      </c>
      <c r="E1925" s="29">
        <f>VLOOKUP(A1925,Normalised!$A$2:$G$3986,7,FALSE)</f>
        <v>2.15647686218116E-2</v>
      </c>
      <c r="F1925" s="30">
        <f>VLOOKUP(A1925,Normalised!$A$2:$K$3986,9,FALSE)</f>
        <v>4.1344893090697346E-2</v>
      </c>
      <c r="G1925" s="31">
        <f>AVERAGE(VLOOKUP(A1925,Normalised!$A$2:$Q$3986,13,FALSE),VLOOKUP(A1925,Normalised!$A$2:$Q$3986,15,FALSE))</f>
        <v>1.1693830026863694</v>
      </c>
      <c r="H1925" s="31">
        <f>VLOOKUP(A1925,Normalised!$A$2:$Q$3986,17,FALSE)</f>
        <v>6.6666666666666687</v>
      </c>
      <c r="I1925" s="32">
        <f t="shared" si="60"/>
        <v>3.918024834676519</v>
      </c>
      <c r="J1925" s="37">
        <f t="shared" si="61"/>
        <v>0.15173226942095672</v>
      </c>
      <c r="K1925" s="34">
        <f>((J1925-MIN(J$2:J$3986))/(MAX(J$2:J$3986)-MIN(J$2:J$3986))*10)</f>
        <v>0.31119091644917068</v>
      </c>
      <c r="L1925" s="21" t="s">
        <v>11434</v>
      </c>
    </row>
    <row r="1926" spans="1:12">
      <c r="A1926" s="23" t="s">
        <v>2098</v>
      </c>
      <c r="B1926" s="23" t="s">
        <v>5968</v>
      </c>
      <c r="C1926" s="23" t="s">
        <v>69</v>
      </c>
      <c r="D1926" s="23" t="s">
        <v>5787</v>
      </c>
      <c r="E1926" s="29">
        <f>VLOOKUP(A1926,Normalised!$A$2:$G$3986,7,FALSE)</f>
        <v>1.1304523472952056E-2</v>
      </c>
      <c r="F1926" s="30">
        <f>VLOOKUP(A1926,Normalised!$A$2:$K$3986,9,FALSE)</f>
        <v>5.562543761718914E-2</v>
      </c>
      <c r="G1926" s="31">
        <f>AVERAGE(VLOOKUP(A1926,Normalised!$A$2:$Q$3986,13,FALSE),VLOOKUP(A1926,Normalised!$A$2:$Q$3986,15,FALSE))</f>
        <v>5.0407022553624179</v>
      </c>
      <c r="H1926" s="31">
        <f>VLOOKUP(A1926,Normalised!$A$2:$Q$3986,17,FALSE)</f>
        <v>6.0622710622710629</v>
      </c>
      <c r="I1926" s="32">
        <f t="shared" si="60"/>
        <v>5.5514866588167404</v>
      </c>
      <c r="J1926" s="37">
        <f t="shared" si="61"/>
        <v>0.15169746860064293</v>
      </c>
      <c r="K1926" s="34">
        <f>((J1926-MIN(J$2:J$3986))/(MAX(J$2:J$3986)-MIN(J$2:J$3986))*10)</f>
        <v>0.31111954271167924</v>
      </c>
      <c r="L1926" s="21" t="s">
        <v>11434</v>
      </c>
    </row>
    <row r="1927" spans="1:12">
      <c r="A1927" s="23" t="s">
        <v>173</v>
      </c>
      <c r="B1927" s="23" t="s">
        <v>11253</v>
      </c>
      <c r="C1927" s="23" t="s">
        <v>32</v>
      </c>
      <c r="D1927" s="23" t="s">
        <v>9857</v>
      </c>
      <c r="E1927" s="29">
        <f>VLOOKUP(A1927,Normalised!$A$2:$G$3986,7,FALSE)</f>
        <v>1.0190449957657163E-2</v>
      </c>
      <c r="F1927" s="30">
        <f>VLOOKUP(A1927,Normalised!$A$2:$K$3986,9,FALSE)</f>
        <v>5.0602130497317654E-2</v>
      </c>
      <c r="G1927" s="31">
        <f>AVERAGE(VLOOKUP(A1927,Normalised!$A$2:$Q$3986,13,FALSE),VLOOKUP(A1927,Normalised!$A$2:$Q$3986,15,FALSE))</f>
        <v>6.8357209442575986</v>
      </c>
      <c r="H1927" s="31">
        <f>VLOOKUP(A1927,Normalised!$A$2:$Q$3986,17,FALSE)</f>
        <v>6.6422466422466417</v>
      </c>
      <c r="I1927" s="32">
        <f t="shared" si="60"/>
        <v>6.7389837932521202</v>
      </c>
      <c r="J1927" s="37">
        <f t="shared" si="61"/>
        <v>0.15146729106160139</v>
      </c>
      <c r="K1927" s="34">
        <f>((J1927-MIN(J$2:J$3986))/(MAX(J$2:J$3986)-MIN(J$2:J$3986))*10)</f>
        <v>0.31064746673473842</v>
      </c>
      <c r="L1927" s="21" t="s">
        <v>11434</v>
      </c>
    </row>
    <row r="1928" spans="1:12">
      <c r="A1928" s="23" t="s">
        <v>130</v>
      </c>
      <c r="B1928" s="23" t="s">
        <v>11318</v>
      </c>
      <c r="C1928" s="23" t="s">
        <v>32</v>
      </c>
      <c r="D1928" s="23" t="s">
        <v>9857</v>
      </c>
      <c r="E1928" s="29">
        <f>VLOOKUP(A1928,Normalised!$A$2:$G$3986,7,FALSE)</f>
        <v>1.2137729464545952E-2</v>
      </c>
      <c r="F1928" s="30">
        <f>VLOOKUP(A1928,Normalised!$A$2:$K$3986,9,FALSE)</f>
        <v>4.2236786395654126E-2</v>
      </c>
      <c r="G1928" s="31">
        <f>AVERAGE(VLOOKUP(A1928,Normalised!$A$2:$Q$3986,13,FALSE),VLOOKUP(A1928,Normalised!$A$2:$Q$3986,15,FALSE))</f>
        <v>6.8357209442575986</v>
      </c>
      <c r="H1928" s="31">
        <f>VLOOKUP(A1928,Normalised!$A$2:$Q$3986,17,FALSE)</f>
        <v>6.6422466422466417</v>
      </c>
      <c r="I1928" s="32">
        <f t="shared" si="60"/>
        <v>6.7389837932521202</v>
      </c>
      <c r="J1928" s="37">
        <f t="shared" si="61"/>
        <v>0.15117300436518791</v>
      </c>
      <c r="K1928" s="34">
        <f>((J1928-MIN(J$2:J$3986))/(MAX(J$2:J$3986)-MIN(J$2:J$3986))*10)</f>
        <v>0.31004390793274333</v>
      </c>
      <c r="L1928" s="21" t="s">
        <v>11434</v>
      </c>
    </row>
    <row r="1929" spans="1:12">
      <c r="A1929" s="23" t="s">
        <v>1631</v>
      </c>
      <c r="B1929" s="23" t="s">
        <v>7174</v>
      </c>
      <c r="C1929" s="23" t="s">
        <v>62</v>
      </c>
      <c r="D1929" s="23" t="s">
        <v>5787</v>
      </c>
      <c r="E1929" s="29">
        <f>VLOOKUP(A1929,Normalised!$A$2:$G$3986,7,FALSE)</f>
        <v>1.8701686016494683E-2</v>
      </c>
      <c r="F1929" s="30">
        <f>VLOOKUP(A1929,Normalised!$A$2:$K$3986,9,FALSE)</f>
        <v>4.7126822102141259E-2</v>
      </c>
      <c r="G1929" s="31">
        <f>AVERAGE(VLOOKUP(A1929,Normalised!$A$2:$Q$3986,13,FALSE),VLOOKUP(A1929,Normalised!$A$2:$Q$3986,15,FALSE))</f>
        <v>1.1693830026863694</v>
      </c>
      <c r="H1929" s="31">
        <f>VLOOKUP(A1929,Normalised!$A$2:$Q$3986,17,FALSE)</f>
        <v>6.6666666666666687</v>
      </c>
      <c r="I1929" s="32">
        <f t="shared" si="60"/>
        <v>3.918024834676519</v>
      </c>
      <c r="J1929" s="37">
        <f t="shared" si="61"/>
        <v>0.15114903087177467</v>
      </c>
      <c r="K1929" s="34">
        <f>((J1929-MIN(J$2:J$3986))/(MAX(J$2:J$3986)-MIN(J$2:J$3986))*10)</f>
        <v>0.3099947401887016</v>
      </c>
      <c r="L1929" s="21" t="s">
        <v>11434</v>
      </c>
    </row>
    <row r="1930" spans="1:12">
      <c r="A1930" s="23" t="s">
        <v>1551</v>
      </c>
      <c r="B1930" s="23" t="s">
        <v>4720</v>
      </c>
      <c r="C1930" s="23" t="s">
        <v>62</v>
      </c>
      <c r="D1930" s="23" t="s">
        <v>5787</v>
      </c>
      <c r="E1930" s="29">
        <f>VLOOKUP(A1930,Normalised!$A$2:$G$3986,7,FALSE)</f>
        <v>1.5136353643737589E-2</v>
      </c>
      <c r="F1930" s="30">
        <f>VLOOKUP(A1930,Normalised!$A$2:$K$3986,9,FALSE)</f>
        <v>5.81575944714917E-2</v>
      </c>
      <c r="G1930" s="31">
        <f>AVERAGE(VLOOKUP(A1930,Normalised!$A$2:$Q$3986,13,FALSE),VLOOKUP(A1930,Normalised!$A$2:$Q$3986,15,FALSE))</f>
        <v>1.1693830026863694</v>
      </c>
      <c r="H1930" s="31">
        <f>VLOOKUP(A1930,Normalised!$A$2:$Q$3986,17,FALSE)</f>
        <v>6.6666666666666687</v>
      </c>
      <c r="I1930" s="32">
        <f t="shared" si="60"/>
        <v>3.918024834676519</v>
      </c>
      <c r="J1930" s="37">
        <f t="shared" si="61"/>
        <v>0.15108857614092883</v>
      </c>
      <c r="K1930" s="34">
        <f>((J1930-MIN(J$2:J$3986))/(MAX(J$2:J$3986)-MIN(J$2:J$3986))*10)</f>
        <v>0.30987075230420347</v>
      </c>
      <c r="L1930" s="21" t="s">
        <v>11434</v>
      </c>
    </row>
    <row r="1931" spans="1:12">
      <c r="A1931" s="23" t="s">
        <v>1539</v>
      </c>
      <c r="B1931" s="23" t="s">
        <v>7332</v>
      </c>
      <c r="C1931" s="23" t="s">
        <v>62</v>
      </c>
      <c r="D1931" s="23" t="s">
        <v>5787</v>
      </c>
      <c r="E1931" s="29">
        <f>VLOOKUP(A1931,Normalised!$A$2:$G$3986,7,FALSE)</f>
        <v>1.3792754749863993E-2</v>
      </c>
      <c r="F1931" s="30">
        <f>VLOOKUP(A1931,Normalised!$A$2:$K$3986,9,FALSE)</f>
        <v>6.3683232303350351E-2</v>
      </c>
      <c r="G1931" s="31">
        <f>AVERAGE(VLOOKUP(A1931,Normalised!$A$2:$Q$3986,13,FALSE),VLOOKUP(A1931,Normalised!$A$2:$Q$3986,15,FALSE))</f>
        <v>1.1693830026863694</v>
      </c>
      <c r="H1931" s="31">
        <f>VLOOKUP(A1931,Normalised!$A$2:$Q$3986,17,FALSE)</f>
        <v>6.6666666666666687</v>
      </c>
      <c r="I1931" s="32">
        <f t="shared" si="60"/>
        <v>3.918024834676519</v>
      </c>
      <c r="J1931" s="37">
        <f t="shared" si="61"/>
        <v>0.15097826569807926</v>
      </c>
      <c r="K1931" s="34">
        <f>((J1931-MIN(J$2:J$3986))/(MAX(J$2:J$3986)-MIN(J$2:J$3986))*10)</f>
        <v>0.30964451428683726</v>
      </c>
      <c r="L1931" s="21" t="s">
        <v>11434</v>
      </c>
    </row>
    <row r="1932" spans="1:12">
      <c r="A1932" s="23" t="s">
        <v>1562</v>
      </c>
      <c r="B1932" s="23" t="s">
        <v>7291</v>
      </c>
      <c r="C1932" s="23" t="s">
        <v>62</v>
      </c>
      <c r="D1932" s="23" t="s">
        <v>5787</v>
      </c>
      <c r="E1932" s="29">
        <f>VLOOKUP(A1932,Normalised!$A$2:$G$3986,7,FALSE)</f>
        <v>1.4746817694752133E-2</v>
      </c>
      <c r="F1932" s="30">
        <f>VLOOKUP(A1932,Normalised!$A$2:$K$3986,9,FALSE)</f>
        <v>5.8741938360946142E-2</v>
      </c>
      <c r="G1932" s="31">
        <f>AVERAGE(VLOOKUP(A1932,Normalised!$A$2:$Q$3986,13,FALSE),VLOOKUP(A1932,Normalised!$A$2:$Q$3986,15,FALSE))</f>
        <v>1.1693830026863694</v>
      </c>
      <c r="H1932" s="31">
        <f>VLOOKUP(A1932,Normalised!$A$2:$Q$3986,17,FALSE)</f>
        <v>6.6666666666666687</v>
      </c>
      <c r="I1932" s="32">
        <f t="shared" si="60"/>
        <v>3.918024834676519</v>
      </c>
      <c r="J1932" s="37">
        <f t="shared" si="61"/>
        <v>0.15028117765873827</v>
      </c>
      <c r="K1932" s="34">
        <f>((J1932-MIN(J$2:J$3986))/(MAX(J$2:J$3986)-MIN(J$2:J$3986))*10)</f>
        <v>0.30821484170211866</v>
      </c>
      <c r="L1932" s="21" t="s">
        <v>11434</v>
      </c>
    </row>
    <row r="1933" spans="1:12">
      <c r="A1933" s="23" t="s">
        <v>1549</v>
      </c>
      <c r="B1933" s="23" t="s">
        <v>7314</v>
      </c>
      <c r="C1933" s="23" t="s">
        <v>62</v>
      </c>
      <c r="D1933" s="23" t="s">
        <v>5787</v>
      </c>
      <c r="E1933" s="29">
        <f>VLOOKUP(A1933,Normalised!$A$2:$G$3986,7,FALSE)</f>
        <v>1.9396137577601186E-2</v>
      </c>
      <c r="F1933" s="30">
        <f>VLOOKUP(A1933,Normalised!$A$2:$K$3986,9,FALSE)</f>
        <v>4.45946652478387E-2</v>
      </c>
      <c r="G1933" s="31">
        <f>AVERAGE(VLOOKUP(A1933,Normalised!$A$2:$Q$3986,13,FALSE),VLOOKUP(A1933,Normalised!$A$2:$Q$3986,15,FALSE))</f>
        <v>1.1693830026863694</v>
      </c>
      <c r="H1933" s="31">
        <f>VLOOKUP(A1933,Normalised!$A$2:$Q$3986,17,FALSE)</f>
        <v>6.6666666666666687</v>
      </c>
      <c r="I1933" s="32">
        <f t="shared" si="60"/>
        <v>3.918024834676519</v>
      </c>
      <c r="J1933" s="37">
        <f t="shared" si="61"/>
        <v>0.15020640416430572</v>
      </c>
      <c r="K1933" s="34">
        <f>((J1933-MIN(J$2:J$3986))/(MAX(J$2:J$3986)-MIN(J$2:J$3986))*10)</f>
        <v>0.30806148716292037</v>
      </c>
      <c r="L1933" s="21" t="s">
        <v>11434</v>
      </c>
    </row>
    <row r="1934" spans="1:12">
      <c r="A1934" s="23" t="s">
        <v>1764</v>
      </c>
      <c r="B1934" s="23" t="s">
        <v>6937</v>
      </c>
      <c r="C1934" s="23" t="s">
        <v>48</v>
      </c>
      <c r="D1934" s="23" t="s">
        <v>5787</v>
      </c>
      <c r="E1934" s="29">
        <f>VLOOKUP(A1934,Normalised!$A$2:$G$3986,7,FALSE)</f>
        <v>1.9089935050454858E-2</v>
      </c>
      <c r="F1934" s="30">
        <f>VLOOKUP(A1934,Normalised!$A$2:$K$3986,9,FALSE)</f>
        <v>2.9278704355822374E-2</v>
      </c>
      <c r="G1934" s="31">
        <f>AVERAGE(VLOOKUP(A1934,Normalised!$A$2:$Q$3986,13,FALSE),VLOOKUP(A1934,Normalised!$A$2:$Q$3986,15,FALSE))</f>
        <v>6.2189551971247674</v>
      </c>
      <c r="H1934" s="31">
        <f>VLOOKUP(A1934,Normalised!$A$2:$Q$3986,17,FALSE)</f>
        <v>5.8302808302808309</v>
      </c>
      <c r="I1934" s="32">
        <f t="shared" si="60"/>
        <v>6.0246180137027991</v>
      </c>
      <c r="J1934" s="37">
        <f t="shared" si="61"/>
        <v>0.14988630047708126</v>
      </c>
      <c r="K1934" s="34">
        <f>((J1934-MIN(J$2:J$3986))/(MAX(J$2:J$3986)-MIN(J$2:J$3986))*10)</f>
        <v>0.30740497974912967</v>
      </c>
      <c r="L1934" s="21" t="s">
        <v>11434</v>
      </c>
    </row>
    <row r="1935" spans="1:12">
      <c r="A1935" s="23" t="s">
        <v>194</v>
      </c>
      <c r="B1935" s="23" t="s">
        <v>11216</v>
      </c>
      <c r="C1935" s="23" t="s">
        <v>32</v>
      </c>
      <c r="D1935" s="23" t="s">
        <v>9857</v>
      </c>
      <c r="E1935" s="29">
        <f>VLOOKUP(A1935,Normalised!$A$2:$G$3986,7,FALSE)</f>
        <v>9.3608453839941104E-3</v>
      </c>
      <c r="F1935" s="30">
        <f>VLOOKUP(A1935,Normalised!$A$2:$K$3986,9,FALSE)</f>
        <v>5.3124035704436814E-2</v>
      </c>
      <c r="G1935" s="31">
        <f>AVERAGE(VLOOKUP(A1935,Normalised!$A$2:$Q$3986,13,FALSE),VLOOKUP(A1935,Normalised!$A$2:$Q$3986,15,FALSE))</f>
        <v>6.8357209442575986</v>
      </c>
      <c r="H1935" s="31">
        <f>VLOOKUP(A1935,Normalised!$A$2:$Q$3986,17,FALSE)</f>
        <v>6.6422466422466417</v>
      </c>
      <c r="I1935" s="32">
        <f t="shared" si="60"/>
        <v>6.7389837932521202</v>
      </c>
      <c r="J1935" s="37">
        <f t="shared" si="61"/>
        <v>0.14964659789438109</v>
      </c>
      <c r="K1935" s="34">
        <f>((J1935-MIN(J$2:J$3986))/(MAX(J$2:J$3986)-MIN(J$2:J$3986))*10)</f>
        <v>0.30691336865894853</v>
      </c>
      <c r="L1935" s="21" t="s">
        <v>11434</v>
      </c>
    </row>
    <row r="1936" spans="1:12">
      <c r="A1936" s="23" t="s">
        <v>1795</v>
      </c>
      <c r="B1936" s="23" t="s">
        <v>6883</v>
      </c>
      <c r="C1936" s="23" t="s">
        <v>48</v>
      </c>
      <c r="D1936" s="23" t="s">
        <v>5787</v>
      </c>
      <c r="E1936" s="29">
        <f>VLOOKUP(A1936,Normalised!$A$2:$G$3986,7,FALSE)</f>
        <v>2.0944444880096669E-2</v>
      </c>
      <c r="F1936" s="30">
        <f>VLOOKUP(A1936,Normalised!$A$2:$K$3986,9,FALSE)</f>
        <v>2.6428746438834062E-2</v>
      </c>
      <c r="G1936" s="31">
        <f>AVERAGE(VLOOKUP(A1936,Normalised!$A$2:$Q$3986,13,FALSE),VLOOKUP(A1936,Normalised!$A$2:$Q$3986,15,FALSE))</f>
        <v>6.2189551971247674</v>
      </c>
      <c r="H1936" s="31">
        <f>VLOOKUP(A1936,Normalised!$A$2:$Q$3986,17,FALSE)</f>
        <v>5.8302808302808309</v>
      </c>
      <c r="I1936" s="32">
        <f t="shared" si="60"/>
        <v>6.0246180137027991</v>
      </c>
      <c r="J1936" s="37">
        <f t="shared" si="61"/>
        <v>0.14940265368632558</v>
      </c>
      <c r="K1936" s="34">
        <f>((J1936-MIN(J$2:J$3986))/(MAX(J$2:J$3986)-MIN(J$2:J$3986))*10)</f>
        <v>0.30641305832972876</v>
      </c>
      <c r="L1936" s="21" t="s">
        <v>11434</v>
      </c>
    </row>
    <row r="1937" spans="1:12">
      <c r="A1937" s="23" t="s">
        <v>289</v>
      </c>
      <c r="B1937" s="23" t="s">
        <v>11045</v>
      </c>
      <c r="C1937" s="23" t="s">
        <v>46</v>
      </c>
      <c r="D1937" s="23" t="s">
        <v>9857</v>
      </c>
      <c r="E1937" s="29">
        <f>VLOOKUP(A1937,Normalised!$A$2:$G$3986,7,FALSE)</f>
        <v>1.53084573384068E-2</v>
      </c>
      <c r="F1937" s="30">
        <f>VLOOKUP(A1937,Normalised!$A$2:$K$3986,9,FALSE)</f>
        <v>4.7711165991595694E-2</v>
      </c>
      <c r="G1937" s="31">
        <f>AVERAGE(VLOOKUP(A1937,Normalised!$A$2:$Q$3986,13,FALSE),VLOOKUP(A1937,Normalised!$A$2:$Q$3986,15,FALSE))</f>
        <v>5.6090541304087438</v>
      </c>
      <c r="H1937" s="31">
        <f>VLOOKUP(A1937,Normalised!$A$2:$Q$3986,17,FALSE)</f>
        <v>3.5073260073260073</v>
      </c>
      <c r="I1937" s="32">
        <f t="shared" si="60"/>
        <v>4.5581900688673755</v>
      </c>
      <c r="J1937" s="37">
        <f t="shared" si="61"/>
        <v>0.14931884765844713</v>
      </c>
      <c r="K1937" s="34">
        <f>((J1937-MIN(J$2:J$3986))/(MAX(J$2:J$3986)-MIN(J$2:J$3986))*10)</f>
        <v>0.30624117877688883</v>
      </c>
      <c r="L1937" s="21" t="s">
        <v>11434</v>
      </c>
    </row>
    <row r="1938" spans="1:12">
      <c r="A1938" s="23" t="s">
        <v>2140</v>
      </c>
      <c r="B1938" s="23" t="s">
        <v>5893</v>
      </c>
      <c r="C1938" s="23" t="s">
        <v>43</v>
      </c>
      <c r="D1938" s="23" t="s">
        <v>5787</v>
      </c>
      <c r="E1938" s="29">
        <f>VLOOKUP(A1938,Normalised!$A$2:$G$3986,7,FALSE)</f>
        <v>6.0106384583286845E-3</v>
      </c>
      <c r="F1938" s="30">
        <f>VLOOKUP(A1938,Normalised!$A$2:$K$3986,9,FALSE)</f>
        <v>7.9768066734122511E-2</v>
      </c>
      <c r="G1938" s="31">
        <f>AVERAGE(VLOOKUP(A1938,Normalised!$A$2:$Q$3986,13,FALSE),VLOOKUP(A1938,Normalised!$A$2:$Q$3986,15,FALSE))</f>
        <v>5.0983509309213231</v>
      </c>
      <c r="H1938" s="31">
        <f>VLOOKUP(A1938,Normalised!$A$2:$Q$3986,17,FALSE)</f>
        <v>8.7667887667887676</v>
      </c>
      <c r="I1938" s="32">
        <f t="shared" si="60"/>
        <v>6.9325698488550458</v>
      </c>
      <c r="J1938" s="37">
        <f t="shared" si="61"/>
        <v>0.1492386489685342</v>
      </c>
      <c r="K1938" s="34">
        <f>((J1938-MIN(J$2:J$3986))/(MAX(J$2:J$3986)-MIN(J$2:J$3986))*10)</f>
        <v>0.30607669758968148</v>
      </c>
      <c r="L1938" s="21" t="s">
        <v>11434</v>
      </c>
    </row>
    <row r="1939" spans="1:12">
      <c r="A1939" s="23" t="s">
        <v>1610</v>
      </c>
      <c r="B1939" s="23" t="s">
        <v>7211</v>
      </c>
      <c r="C1939" s="23" t="s">
        <v>62</v>
      </c>
      <c r="D1939" s="23" t="s">
        <v>5787</v>
      </c>
      <c r="E1939" s="29">
        <f>VLOOKUP(A1939,Normalised!$A$2:$G$3986,7,FALSE)</f>
        <v>1.6991265566927937E-2</v>
      </c>
      <c r="F1939" s="30">
        <f>VLOOKUP(A1939,Normalised!$A$2:$K$3986,9,FALSE)</f>
        <v>4.9710237192360882E-2</v>
      </c>
      <c r="G1939" s="31">
        <f>AVERAGE(VLOOKUP(A1939,Normalised!$A$2:$Q$3986,13,FALSE),VLOOKUP(A1939,Normalised!$A$2:$Q$3986,15,FALSE))</f>
        <v>1.1693830026863694</v>
      </c>
      <c r="H1939" s="31">
        <f>VLOOKUP(A1939,Normalised!$A$2:$Q$3986,17,FALSE)</f>
        <v>6.6666666666666687</v>
      </c>
      <c r="I1939" s="32">
        <f t="shared" si="60"/>
        <v>3.918024834676519</v>
      </c>
      <c r="J1939" s="37">
        <f t="shared" si="61"/>
        <v>0.14902057994602022</v>
      </c>
      <c r="K1939" s="34">
        <f>((J1939-MIN(J$2:J$3986))/(MAX(J$2:J$3986)-MIN(J$2:J$3986))*10)</f>
        <v>0.30562945522505941</v>
      </c>
      <c r="L1939" s="21" t="s">
        <v>11434</v>
      </c>
    </row>
    <row r="1940" spans="1:12">
      <c r="A1940" s="23" t="s">
        <v>1558</v>
      </c>
      <c r="B1940" s="23" t="s">
        <v>7298</v>
      </c>
      <c r="C1940" s="23" t="s">
        <v>62</v>
      </c>
      <c r="D1940" s="23" t="s">
        <v>5787</v>
      </c>
      <c r="E1940" s="29">
        <f>VLOOKUP(A1940,Normalised!$A$2:$G$3986,7,FALSE)</f>
        <v>2.0261213458547797E-2</v>
      </c>
      <c r="F1940" s="30">
        <f>VLOOKUP(A1940,Normalised!$A$2:$K$3986,9,FALSE)</f>
        <v>4.1488416151265112E-2</v>
      </c>
      <c r="G1940" s="31">
        <f>AVERAGE(VLOOKUP(A1940,Normalised!$A$2:$Q$3986,13,FALSE),VLOOKUP(A1940,Normalised!$A$2:$Q$3986,15,FALSE))</f>
        <v>1.1693830026863694</v>
      </c>
      <c r="H1940" s="31">
        <f>VLOOKUP(A1940,Normalised!$A$2:$Q$3986,17,FALSE)</f>
        <v>6.6666666666666687</v>
      </c>
      <c r="I1940" s="32">
        <f t="shared" si="60"/>
        <v>3.918024834676519</v>
      </c>
      <c r="J1940" s="37">
        <f t="shared" si="61"/>
        <v>0.14878294951941909</v>
      </c>
      <c r="K1940" s="34">
        <f>((J1940-MIN(J$2:J$3986))/(MAX(J$2:J$3986)-MIN(J$2:J$3986))*10)</f>
        <v>0.3051420939635926</v>
      </c>
      <c r="L1940" s="21" t="s">
        <v>11434</v>
      </c>
    </row>
    <row r="1941" spans="1:12">
      <c r="A1941" s="23" t="s">
        <v>1663</v>
      </c>
      <c r="B1941" s="23" t="s">
        <v>7115</v>
      </c>
      <c r="C1941" s="23" t="s">
        <v>74</v>
      </c>
      <c r="D1941" s="23" t="s">
        <v>5787</v>
      </c>
      <c r="E1941" s="29">
        <f>VLOOKUP(A1941,Normalised!$A$2:$G$3986,7,FALSE)</f>
        <v>1.4594809649297675E-2</v>
      </c>
      <c r="F1941" s="30">
        <f>VLOOKUP(A1941,Normalised!$A$2:$K$3986,9,FALSE)</f>
        <v>6.8327228477435609E-2</v>
      </c>
      <c r="G1941" s="31">
        <f>AVERAGE(VLOOKUP(A1941,Normalised!$A$2:$Q$3986,13,FALSE),VLOOKUP(A1941,Normalised!$A$2:$Q$3986,15,FALSE))</f>
        <v>2.5631733519033264</v>
      </c>
      <c r="H1941" s="31">
        <f>VLOOKUP(A1941,Normalised!$A$2:$Q$3986,17,FALSE)</f>
        <v>4.0415140415140414</v>
      </c>
      <c r="I1941" s="32">
        <f t="shared" si="60"/>
        <v>3.3023436967086841</v>
      </c>
      <c r="J1941" s="37">
        <f t="shared" si="61"/>
        <v>0.1487778130179247</v>
      </c>
      <c r="K1941" s="34">
        <f>((J1941-MIN(J$2:J$3986))/(MAX(J$2:J$3986)-MIN(J$2:J$3986))*10)</f>
        <v>0.30513155940417769</v>
      </c>
      <c r="L1941" s="21" t="s">
        <v>11434</v>
      </c>
    </row>
    <row r="1942" spans="1:12">
      <c r="A1942" s="23" t="s">
        <v>1567</v>
      </c>
      <c r="B1942" s="23" t="s">
        <v>7281</v>
      </c>
      <c r="C1942" s="23" t="s">
        <v>62</v>
      </c>
      <c r="D1942" s="23" t="s">
        <v>5787</v>
      </c>
      <c r="E1942" s="29">
        <f>VLOOKUP(A1942,Normalised!$A$2:$G$3986,7,FALSE)</f>
        <v>1.7345942455797115E-2</v>
      </c>
      <c r="F1942" s="30">
        <f>VLOOKUP(A1942,Normalised!$A$2:$K$3986,9,FALSE)</f>
        <v>4.8418529647251067E-2</v>
      </c>
      <c r="G1942" s="31">
        <f>AVERAGE(VLOOKUP(A1942,Normalised!$A$2:$Q$3986,13,FALSE),VLOOKUP(A1942,Normalised!$A$2:$Q$3986,15,FALSE))</f>
        <v>1.1693830026863694</v>
      </c>
      <c r="H1942" s="31">
        <f>VLOOKUP(A1942,Normalised!$A$2:$Q$3986,17,FALSE)</f>
        <v>6.6666666666666687</v>
      </c>
      <c r="I1942" s="32">
        <f t="shared" si="60"/>
        <v>3.918024834676519</v>
      </c>
      <c r="J1942" s="37">
        <f t="shared" si="61"/>
        <v>0.14873924095696503</v>
      </c>
      <c r="K1942" s="34">
        <f>((J1942-MIN(J$2:J$3986))/(MAX(J$2:J$3986)-MIN(J$2:J$3986))*10)</f>
        <v>0.30505245114958435</v>
      </c>
      <c r="L1942" s="21" t="s">
        <v>11434</v>
      </c>
    </row>
    <row r="1943" spans="1:12">
      <c r="A1943" s="23" t="s">
        <v>372</v>
      </c>
      <c r="B1943" s="23" t="s">
        <v>10902</v>
      </c>
      <c r="C1943" s="23" t="s">
        <v>49</v>
      </c>
      <c r="D1943" s="23" t="s">
        <v>9857</v>
      </c>
      <c r="E1943" s="29">
        <f>VLOOKUP(A1943,Normalised!$A$2:$G$3986,7,FALSE)</f>
        <v>1.348985876250244E-2</v>
      </c>
      <c r="F1943" s="30">
        <f>VLOOKUP(A1943,Normalised!$A$2:$K$3986,9,FALSE)</f>
        <v>6.0607738148326984E-2</v>
      </c>
      <c r="G1943" s="31">
        <f>AVERAGE(VLOOKUP(A1943,Normalised!$A$2:$Q$3986,13,FALSE),VLOOKUP(A1943,Normalised!$A$2:$Q$3986,15,FALSE))</f>
        <v>5.3182783103168605</v>
      </c>
      <c r="H1943" s="31">
        <f>VLOOKUP(A1943,Normalised!$A$2:$Q$3986,17,FALSE)</f>
        <v>2.6648351648351651</v>
      </c>
      <c r="I1943" s="32">
        <f t="shared" si="60"/>
        <v>3.9915567375760128</v>
      </c>
      <c r="J1943" s="37">
        <f t="shared" si="61"/>
        <v>0.14832895215562819</v>
      </c>
      <c r="K1943" s="34">
        <f>((J1943-MIN(J$2:J$3986))/(MAX(J$2:J$3986)-MIN(J$2:J$3986))*10)</f>
        <v>0.30421098118024897</v>
      </c>
      <c r="L1943" s="21" t="s">
        <v>11434</v>
      </c>
    </row>
    <row r="1944" spans="1:12">
      <c r="A1944" s="23" t="s">
        <v>984</v>
      </c>
      <c r="B1944" s="23" t="s">
        <v>9808</v>
      </c>
      <c r="C1944" s="23" t="s">
        <v>14</v>
      </c>
      <c r="D1944" s="23" t="s">
        <v>8680</v>
      </c>
      <c r="E1944" s="29">
        <f>VLOOKUP(A1944,Normalised!$A$2:$G$3986,7,FALSE)</f>
        <v>5.2392894678344824E-3</v>
      </c>
      <c r="F1944" s="30">
        <f>VLOOKUP(A1944,Normalised!$A$2:$K$3986,9,FALSE)</f>
        <v>0.11248107289638763</v>
      </c>
      <c r="G1944" s="31">
        <f>AVERAGE(VLOOKUP(A1944,Normalised!$A$2:$Q$3986,13,FALSE),VLOOKUP(A1944,Normalised!$A$2:$Q$3986,15,FALSE))</f>
        <v>5.4054705708233399</v>
      </c>
      <c r="H1944" s="31">
        <f>VLOOKUP(A1944,Normalised!$A$2:$Q$3986,17,FALSE)</f>
        <v>5.6227106227106241</v>
      </c>
      <c r="I1944" s="32">
        <f t="shared" si="60"/>
        <v>5.514090596766982</v>
      </c>
      <c r="J1944" s="37">
        <f t="shared" si="61"/>
        <v>0.14811825276683735</v>
      </c>
      <c r="K1944" s="34">
        <f>((J1944-MIN(J$2:J$3986))/(MAX(J$2:J$3986)-MIN(J$2:J$3986))*10)</f>
        <v>0.30377885335310101</v>
      </c>
      <c r="L1944" s="21" t="s">
        <v>11434</v>
      </c>
    </row>
    <row r="1945" spans="1:12">
      <c r="A1945" s="23" t="s">
        <v>1770</v>
      </c>
      <c r="B1945" s="23" t="s">
        <v>6927</v>
      </c>
      <c r="C1945" s="23" t="s">
        <v>48</v>
      </c>
      <c r="D1945" s="23" t="s">
        <v>5787</v>
      </c>
      <c r="E1945" s="29">
        <f>VLOOKUP(A1945,Normalised!$A$2:$G$3986,7,FALSE)</f>
        <v>2.8167365717802949E-2</v>
      </c>
      <c r="F1945" s="30">
        <f>VLOOKUP(A1945,Normalised!$A$2:$K$3986,9,FALSE)</f>
        <v>1.9006553878044355E-2</v>
      </c>
      <c r="G1945" s="31">
        <f>AVERAGE(VLOOKUP(A1945,Normalised!$A$2:$Q$3986,13,FALSE),VLOOKUP(A1945,Normalised!$A$2:$Q$3986,15,FALSE))</f>
        <v>6.2189551971247674</v>
      </c>
      <c r="H1945" s="31">
        <f>VLOOKUP(A1945,Normalised!$A$2:$Q$3986,17,FALSE)</f>
        <v>5.8302808302808309</v>
      </c>
      <c r="I1945" s="32">
        <f t="shared" si="60"/>
        <v>6.0246180137027991</v>
      </c>
      <c r="J1945" s="37">
        <f t="shared" si="61"/>
        <v>0.14774962135088904</v>
      </c>
      <c r="K1945" s="34">
        <f>((J1945-MIN(J$2:J$3986))/(MAX(J$2:J$3986)-MIN(J$2:J$3986))*10)</f>
        <v>0.30302281939540249</v>
      </c>
      <c r="L1945" s="21" t="s">
        <v>11434</v>
      </c>
    </row>
    <row r="1946" spans="1:12">
      <c r="A1946" s="23" t="s">
        <v>144</v>
      </c>
      <c r="B1946" s="23" t="s">
        <v>11299</v>
      </c>
      <c r="C1946" s="23" t="s">
        <v>32</v>
      </c>
      <c r="D1946" s="23" t="s">
        <v>9857</v>
      </c>
      <c r="E1946" s="29">
        <f>VLOOKUP(A1946,Normalised!$A$2:$G$3986,7,FALSE)</f>
        <v>9.3091339232888141E-3</v>
      </c>
      <c r="F1946" s="30">
        <f>VLOOKUP(A1946,Normalised!$A$2:$K$3986,9,FALSE)</f>
        <v>5.1329997447339855E-2</v>
      </c>
      <c r="G1946" s="31">
        <f>AVERAGE(VLOOKUP(A1946,Normalised!$A$2:$Q$3986,13,FALSE),VLOOKUP(A1946,Normalised!$A$2:$Q$3986,15,FALSE))</f>
        <v>6.8357209442575986</v>
      </c>
      <c r="H1946" s="31">
        <f>VLOOKUP(A1946,Normalised!$A$2:$Q$3986,17,FALSE)</f>
        <v>6.6422466422466417</v>
      </c>
      <c r="I1946" s="32">
        <f t="shared" si="60"/>
        <v>6.7389837932521202</v>
      </c>
      <c r="J1946" s="37">
        <f t="shared" si="61"/>
        <v>0.14766978557698812</v>
      </c>
      <c r="K1946" s="34">
        <f>((J1946-MIN(J$2:J$3986))/(MAX(J$2:J$3986)-MIN(J$2:J$3986))*10)</f>
        <v>0.30285908252031013</v>
      </c>
      <c r="L1946" s="21" t="s">
        <v>11434</v>
      </c>
    </row>
    <row r="1947" spans="1:12">
      <c r="A1947" s="23" t="s">
        <v>2081</v>
      </c>
      <c r="B1947" s="23" t="s">
        <v>6001</v>
      </c>
      <c r="C1947" s="23" t="s">
        <v>69</v>
      </c>
      <c r="D1947" s="23" t="s">
        <v>5787</v>
      </c>
      <c r="E1947" s="29">
        <f>VLOOKUP(A1947,Normalised!$A$2:$G$3986,7,FALSE)</f>
        <v>9.6347245304191018E-3</v>
      </c>
      <c r="F1947" s="30">
        <f>VLOOKUP(A1947,Normalised!$A$2:$K$3986,9,FALSE)</f>
        <v>5.9818361315204314E-2</v>
      </c>
      <c r="G1947" s="31">
        <f>AVERAGE(VLOOKUP(A1947,Normalised!$A$2:$Q$3986,13,FALSE),VLOOKUP(A1947,Normalised!$A$2:$Q$3986,15,FALSE))</f>
        <v>5.0407022553624179</v>
      </c>
      <c r="H1947" s="31">
        <f>VLOOKUP(A1947,Normalised!$A$2:$Q$3986,17,FALSE)</f>
        <v>6.0622710622710629</v>
      </c>
      <c r="I1947" s="32">
        <f t="shared" si="60"/>
        <v>5.5514866588167404</v>
      </c>
      <c r="J1947" s="37">
        <f t="shared" si="61"/>
        <v>0.14735369754667194</v>
      </c>
      <c r="K1947" s="34">
        <f>((J1947-MIN(J$2:J$3986))/(MAX(J$2:J$3986)-MIN(J$2:J$3986))*10)</f>
        <v>0.30221081090209678</v>
      </c>
      <c r="L1947" s="21" t="s">
        <v>11434</v>
      </c>
    </row>
    <row r="1948" spans="1:12">
      <c r="A1948" s="23" t="s">
        <v>1578</v>
      </c>
      <c r="B1948" s="23" t="s">
        <v>7262</v>
      </c>
      <c r="C1948" s="23" t="s">
        <v>62</v>
      </c>
      <c r="D1948" s="23" t="s">
        <v>5787</v>
      </c>
      <c r="E1948" s="29">
        <f>VLOOKUP(A1948,Normalised!$A$2:$G$3986,7,FALSE)</f>
        <v>2.0203247443228482E-2</v>
      </c>
      <c r="F1948" s="30">
        <f>VLOOKUP(A1948,Normalised!$A$2:$K$3986,9,FALSE)</f>
        <v>4.0350483313906463E-2</v>
      </c>
      <c r="G1948" s="31">
        <f>AVERAGE(VLOOKUP(A1948,Normalised!$A$2:$Q$3986,13,FALSE),VLOOKUP(A1948,Normalised!$A$2:$Q$3986,15,FALSE))</f>
        <v>1.1693830026863694</v>
      </c>
      <c r="H1948" s="31">
        <f>VLOOKUP(A1948,Normalised!$A$2:$Q$3986,17,FALSE)</f>
        <v>6.6666666666666687</v>
      </c>
      <c r="I1948" s="32">
        <f t="shared" si="60"/>
        <v>3.918024834676519</v>
      </c>
      <c r="J1948" s="37">
        <f t="shared" si="61"/>
        <v>0.14726934983222212</v>
      </c>
      <c r="K1948" s="34">
        <f>((J1948-MIN(J$2:J$3986))/(MAX(J$2:J$3986)-MIN(J$2:J$3986))*10)</f>
        <v>0.30203782039282545</v>
      </c>
      <c r="L1948" s="21" t="s">
        <v>11434</v>
      </c>
    </row>
    <row r="1949" spans="1:12">
      <c r="A1949" s="23" t="s">
        <v>1569</v>
      </c>
      <c r="B1949" s="23" t="s">
        <v>7277</v>
      </c>
      <c r="C1949" s="23" t="s">
        <v>62</v>
      </c>
      <c r="D1949" s="23" t="s">
        <v>5787</v>
      </c>
      <c r="E1949" s="29">
        <f>VLOOKUP(A1949,Normalised!$A$2:$G$3986,7,FALSE)</f>
        <v>1.7247229043990432E-2</v>
      </c>
      <c r="F1949" s="30">
        <f>VLOOKUP(A1949,Normalised!$A$2:$K$3986,9,FALSE)</f>
        <v>4.7239590221158784E-2</v>
      </c>
      <c r="G1949" s="31">
        <f>AVERAGE(VLOOKUP(A1949,Normalised!$A$2:$Q$3986,13,FALSE),VLOOKUP(A1949,Normalised!$A$2:$Q$3986,15,FALSE))</f>
        <v>1.1693830026863694</v>
      </c>
      <c r="H1949" s="31">
        <f>VLOOKUP(A1949,Normalised!$A$2:$Q$3986,17,FALSE)</f>
        <v>6.6666666666666687</v>
      </c>
      <c r="I1949" s="32">
        <f t="shared" si="60"/>
        <v>3.918024834676519</v>
      </c>
      <c r="J1949" s="37">
        <f t="shared" si="61"/>
        <v>0.1472417189827212</v>
      </c>
      <c r="K1949" s="34">
        <f>((J1949-MIN(J$2:J$3986))/(MAX(J$2:J$3986)-MIN(J$2:J$3986))*10)</f>
        <v>0.3019811516999279</v>
      </c>
      <c r="L1949" s="21" t="s">
        <v>11434</v>
      </c>
    </row>
    <row r="1950" spans="1:12">
      <c r="A1950" s="23" t="s">
        <v>316</v>
      </c>
      <c r="B1950" s="23" t="s">
        <v>10999</v>
      </c>
      <c r="C1950" s="23" t="s">
        <v>46</v>
      </c>
      <c r="D1950" s="23" t="s">
        <v>9857</v>
      </c>
      <c r="E1950" s="29">
        <f>VLOOKUP(A1950,Normalised!$A$2:$G$3986,7,FALSE)</f>
        <v>1.8522808702753472E-2</v>
      </c>
      <c r="F1950" s="30">
        <f>VLOOKUP(A1950,Normalised!$A$2:$K$3986,9,FALSE)</f>
        <v>3.7736313282136606E-2</v>
      </c>
      <c r="G1950" s="31">
        <f>AVERAGE(VLOOKUP(A1950,Normalised!$A$2:$Q$3986,13,FALSE),VLOOKUP(A1950,Normalised!$A$2:$Q$3986,15,FALSE))</f>
        <v>5.6090541304087438</v>
      </c>
      <c r="H1950" s="31">
        <f>VLOOKUP(A1950,Normalised!$A$2:$Q$3986,17,FALSE)</f>
        <v>3.5073260073260073</v>
      </c>
      <c r="I1950" s="32">
        <f t="shared" si="60"/>
        <v>4.5581900688673755</v>
      </c>
      <c r="J1950" s="37">
        <f t="shared" si="61"/>
        <v>0.14714750869225351</v>
      </c>
      <c r="K1950" s="34">
        <f>((J1950-MIN(J$2:J$3986))/(MAX(J$2:J$3986)-MIN(J$2:J$3986))*10)</f>
        <v>0.30178793382517088</v>
      </c>
      <c r="L1950" s="21" t="s">
        <v>11434</v>
      </c>
    </row>
    <row r="1951" spans="1:12">
      <c r="A1951" s="23" t="s">
        <v>1792</v>
      </c>
      <c r="B1951" s="23" t="s">
        <v>6887</v>
      </c>
      <c r="C1951" s="23" t="s">
        <v>48</v>
      </c>
      <c r="D1951" s="23" t="s">
        <v>5787</v>
      </c>
      <c r="E1951" s="29">
        <f>VLOOKUP(A1951,Normalised!$A$2:$G$3986,7,FALSE)</f>
        <v>2.5205353176052478E-2</v>
      </c>
      <c r="F1951" s="30">
        <f>VLOOKUP(A1951,Normalised!$A$2:$K$3986,9,FALSE)</f>
        <v>2.087235366542519E-2</v>
      </c>
      <c r="G1951" s="31">
        <f>AVERAGE(VLOOKUP(A1951,Normalised!$A$2:$Q$3986,13,FALSE),VLOOKUP(A1951,Normalised!$A$2:$Q$3986,15,FALSE))</f>
        <v>6.2189551971247674</v>
      </c>
      <c r="H1951" s="31">
        <f>VLOOKUP(A1951,Normalised!$A$2:$Q$3986,17,FALSE)</f>
        <v>5.8302808302808309</v>
      </c>
      <c r="I1951" s="32">
        <f t="shared" si="60"/>
        <v>6.0246180137027991</v>
      </c>
      <c r="J1951" s="37">
        <f t="shared" si="61"/>
        <v>0.14689192064165793</v>
      </c>
      <c r="K1951" s="34">
        <f>((J1951-MIN(J$2:J$3986))/(MAX(J$2:J$3986)-MIN(J$2:J$3986))*10)</f>
        <v>0.30126374289332869</v>
      </c>
      <c r="L1951" s="21" t="s">
        <v>11434</v>
      </c>
    </row>
    <row r="1952" spans="1:12">
      <c r="A1952" s="23" t="s">
        <v>2198</v>
      </c>
      <c r="B1952" s="23" t="s">
        <v>5785</v>
      </c>
      <c r="C1952" s="23" t="s">
        <v>43</v>
      </c>
      <c r="D1952" s="23" t="s">
        <v>5787</v>
      </c>
      <c r="E1952" s="29">
        <f>VLOOKUP(A1952,Normalised!$A$2:$G$3986,7,FALSE)</f>
        <v>7.0048817852266902E-3</v>
      </c>
      <c r="F1952" s="30">
        <f>VLOOKUP(A1952,Normalised!$A$2:$K$3986,9,FALSE)</f>
        <v>6.4882675023809455E-2</v>
      </c>
      <c r="G1952" s="31">
        <f>AVERAGE(VLOOKUP(A1952,Normalised!$A$2:$Q$3986,13,FALSE),VLOOKUP(A1952,Normalised!$A$2:$Q$3986,15,FALSE))</f>
        <v>5.0983509309213231</v>
      </c>
      <c r="H1952" s="31">
        <f>VLOOKUP(A1952,Normalised!$A$2:$Q$3986,17,FALSE)</f>
        <v>8.7667887667887676</v>
      </c>
      <c r="I1952" s="32">
        <f t="shared" si="60"/>
        <v>6.9325698488550458</v>
      </c>
      <c r="J1952" s="37">
        <f t="shared" si="61"/>
        <v>0.1466024642596811</v>
      </c>
      <c r="K1952" s="34">
        <f>((J1952-MIN(J$2:J$3986))/(MAX(J$2:J$3986)-MIN(J$2:J$3986))*10)</f>
        <v>0.30067009068524414</v>
      </c>
      <c r="L1952" s="21" t="s">
        <v>11434</v>
      </c>
    </row>
    <row r="1953" spans="1:12">
      <c r="A1953" s="23" t="s">
        <v>183</v>
      </c>
      <c r="B1953" s="23" t="s">
        <v>11236</v>
      </c>
      <c r="C1953" s="23" t="s">
        <v>32</v>
      </c>
      <c r="D1953" s="23" t="s">
        <v>9857</v>
      </c>
      <c r="E1953" s="29">
        <f>VLOOKUP(A1953,Normalised!$A$2:$G$3986,7,FALSE)</f>
        <v>9.3462307806511744E-3</v>
      </c>
      <c r="F1953" s="30">
        <f>VLOOKUP(A1953,Normalised!$A$2:$K$3986,9,FALSE)</f>
        <v>5.0007534960679813E-2</v>
      </c>
      <c r="G1953" s="31">
        <f>AVERAGE(VLOOKUP(A1953,Normalised!$A$2:$Q$3986,13,FALSE),VLOOKUP(A1953,Normalised!$A$2:$Q$3986,15,FALSE))</f>
        <v>6.8357209442575986</v>
      </c>
      <c r="H1953" s="31">
        <f>VLOOKUP(A1953,Normalised!$A$2:$Q$3986,17,FALSE)</f>
        <v>6.6422466422466417</v>
      </c>
      <c r="I1953" s="32">
        <f t="shared" si="60"/>
        <v>6.7389837932521202</v>
      </c>
      <c r="J1953" s="37">
        <f t="shared" si="61"/>
        <v>0.14658474862293649</v>
      </c>
      <c r="K1953" s="34">
        <f>((J1953-MIN(J$2:J$3986))/(MAX(J$2:J$3986)-MIN(J$2:J$3986))*10)</f>
        <v>0.30063375731163106</v>
      </c>
      <c r="L1953" s="21" t="s">
        <v>11434</v>
      </c>
    </row>
    <row r="1954" spans="1:12">
      <c r="A1954" s="23" t="s">
        <v>1523</v>
      </c>
      <c r="B1954" s="23" t="s">
        <v>7361</v>
      </c>
      <c r="C1954" s="23" t="s">
        <v>62</v>
      </c>
      <c r="D1954" s="23" t="s">
        <v>5787</v>
      </c>
      <c r="E1954" s="29">
        <f>VLOOKUP(A1954,Normalised!$A$2:$G$3986,7,FALSE)</f>
        <v>1.2393020405749366E-2</v>
      </c>
      <c r="F1954" s="30">
        <f>VLOOKUP(A1954,Normalised!$A$2:$K$3986,9,FALSE)</f>
        <v>6.4728900316058283E-2</v>
      </c>
      <c r="G1954" s="31">
        <f>AVERAGE(VLOOKUP(A1954,Normalised!$A$2:$Q$3986,13,FALSE),VLOOKUP(A1954,Normalised!$A$2:$Q$3986,15,FALSE))</f>
        <v>1.1693830026863694</v>
      </c>
      <c r="H1954" s="31">
        <f>VLOOKUP(A1954,Normalised!$A$2:$Q$3986,17,FALSE)</f>
        <v>6.6666666666666687</v>
      </c>
      <c r="I1954" s="32">
        <f t="shared" si="60"/>
        <v>3.918024834676519</v>
      </c>
      <c r="J1954" s="37">
        <f t="shared" si="61"/>
        <v>0.14648085267535163</v>
      </c>
      <c r="K1954" s="34">
        <f>((J1954-MIN(J$2:J$3986))/(MAX(J$2:J$3986)-MIN(J$2:J$3986))*10)</f>
        <v>0.30042067491809887</v>
      </c>
      <c r="L1954" s="21" t="s">
        <v>11434</v>
      </c>
    </row>
    <row r="1955" spans="1:12">
      <c r="A1955" s="23" t="s">
        <v>1801</v>
      </c>
      <c r="B1955" s="23" t="s">
        <v>6873</v>
      </c>
      <c r="C1955" s="23" t="s">
        <v>48</v>
      </c>
      <c r="D1955" s="23" t="s">
        <v>5787</v>
      </c>
      <c r="E1955" s="29">
        <f>VLOOKUP(A1955,Normalised!$A$2:$G$3986,7,FALSE)</f>
        <v>2.1964673952093467E-2</v>
      </c>
      <c r="F1955" s="30">
        <f>VLOOKUP(A1955,Normalised!$A$2:$K$3986,9,FALSE)</f>
        <v>2.3691556640863271E-2</v>
      </c>
      <c r="G1955" s="31">
        <f>AVERAGE(VLOOKUP(A1955,Normalised!$A$2:$Q$3986,13,FALSE),VLOOKUP(A1955,Normalised!$A$2:$Q$3986,15,FALSE))</f>
        <v>6.2189551971247674</v>
      </c>
      <c r="H1955" s="31">
        <f>VLOOKUP(A1955,Normalised!$A$2:$Q$3986,17,FALSE)</f>
        <v>5.8302808302808309</v>
      </c>
      <c r="I1955" s="32">
        <f t="shared" si="60"/>
        <v>6.0246180137027991</v>
      </c>
      <c r="J1955" s="37">
        <f t="shared" si="61"/>
        <v>0.14635782870743502</v>
      </c>
      <c r="K1955" s="34">
        <f>((J1955-MIN(J$2:J$3986))/(MAX(J$2:J$3986)-MIN(J$2:J$3986))*10)</f>
        <v>0.30016836246362044</v>
      </c>
      <c r="L1955" s="21" t="s">
        <v>11434</v>
      </c>
    </row>
    <row r="1956" spans="1:12">
      <c r="A1956" s="23" t="s">
        <v>1643</v>
      </c>
      <c r="B1956" s="23" t="s">
        <v>4586</v>
      </c>
      <c r="C1956" s="23" t="s">
        <v>74</v>
      </c>
      <c r="D1956" s="23" t="s">
        <v>5787</v>
      </c>
      <c r="E1956" s="29">
        <f>VLOOKUP(A1956,Normalised!$A$2:$G$3986,7,FALSE)</f>
        <v>1.6282764611048477E-2</v>
      </c>
      <c r="F1956" s="30">
        <f>VLOOKUP(A1956,Normalised!$A$2:$K$3986,9,FALSE)</f>
        <v>5.81575944714917E-2</v>
      </c>
      <c r="G1956" s="31">
        <f>AVERAGE(VLOOKUP(A1956,Normalised!$A$2:$Q$3986,13,FALSE),VLOOKUP(A1956,Normalised!$A$2:$Q$3986,15,FALSE))</f>
        <v>2.5631733519033264</v>
      </c>
      <c r="H1956" s="31">
        <f>VLOOKUP(A1956,Normalised!$A$2:$Q$3986,17,FALSE)</f>
        <v>4.0415140415140414</v>
      </c>
      <c r="I1956" s="32">
        <f t="shared" si="60"/>
        <v>3.3023436967086841</v>
      </c>
      <c r="J1956" s="37">
        <f t="shared" si="61"/>
        <v>0.14623532126153624</v>
      </c>
      <c r="K1956" s="34">
        <f>((J1956-MIN(J$2:J$3986))/(MAX(J$2:J$3986)-MIN(J$2:J$3986))*10)</f>
        <v>0.29991710935505905</v>
      </c>
      <c r="L1956" s="21" t="s">
        <v>11434</v>
      </c>
    </row>
    <row r="1957" spans="1:12">
      <c r="A1957" s="23" t="s">
        <v>184</v>
      </c>
      <c r="B1957" s="23" t="s">
        <v>11234</v>
      </c>
      <c r="C1957" s="23" t="s">
        <v>32</v>
      </c>
      <c r="D1957" s="23" t="s">
        <v>9857</v>
      </c>
      <c r="E1957" s="29">
        <f>VLOOKUP(A1957,Normalised!$A$2:$G$3986,7,FALSE)</f>
        <v>7.673427362015383E-3</v>
      </c>
      <c r="F1957" s="30">
        <f>VLOOKUP(A1957,Normalised!$A$2:$K$3986,9,FALSE)</f>
        <v>6.0371950263108522E-2</v>
      </c>
      <c r="G1957" s="31">
        <f>AVERAGE(VLOOKUP(A1957,Normalised!$A$2:$Q$3986,13,FALSE),VLOOKUP(A1957,Normalised!$A$2:$Q$3986,15,FALSE))</f>
        <v>6.8357209442575986</v>
      </c>
      <c r="H1957" s="31">
        <f>VLOOKUP(A1957,Normalised!$A$2:$Q$3986,17,FALSE)</f>
        <v>6.6422466422466417</v>
      </c>
      <c r="I1957" s="32">
        <f t="shared" si="60"/>
        <v>6.7389837932521202</v>
      </c>
      <c r="J1957" s="37">
        <f t="shared" si="61"/>
        <v>0.14615252896810188</v>
      </c>
      <c r="K1957" s="34">
        <f>((J1957-MIN(J$2:J$3986))/(MAX(J$2:J$3986)-MIN(J$2:J$3986))*10)</f>
        <v>0.299747308891604</v>
      </c>
      <c r="L1957" s="21" t="s">
        <v>11434</v>
      </c>
    </row>
    <row r="1958" spans="1:12">
      <c r="A1958" s="23" t="s">
        <v>1393</v>
      </c>
      <c r="B1958" s="23" t="s">
        <v>8735</v>
      </c>
      <c r="C1958" s="23" t="s">
        <v>6</v>
      </c>
      <c r="D1958" s="23" t="s">
        <v>8680</v>
      </c>
      <c r="E1958" s="29">
        <f>VLOOKUP(A1958,Normalised!$A$2:$G$3986,7,FALSE)</f>
        <v>1.1415235261389147E-3</v>
      </c>
      <c r="F1958" s="30">
        <f>VLOOKUP(A1958,Normalised!$A$2:$K$3986,9,FALSE)</f>
        <v>0.36925407989928782</v>
      </c>
      <c r="G1958" s="31">
        <f>AVERAGE(VLOOKUP(A1958,Normalised!$A$2:$Q$3986,13,FALSE),VLOOKUP(A1958,Normalised!$A$2:$Q$3986,15,FALSE))</f>
        <v>6.6046949617736992</v>
      </c>
      <c r="H1958" s="31">
        <f>VLOOKUP(A1958,Normalised!$A$2:$Q$3986,17,FALSE)</f>
        <v>8.1746031746031758</v>
      </c>
      <c r="I1958" s="32">
        <f t="shared" si="60"/>
        <v>7.3896490681884375</v>
      </c>
      <c r="J1958" s="37">
        <f t="shared" si="61"/>
        <v>0.14604207486274079</v>
      </c>
      <c r="K1958" s="34">
        <f>((J1958-MIN(J$2:J$3986))/(MAX(J$2:J$3986)-MIN(J$2:J$3986))*10)</f>
        <v>0.29952077623375828</v>
      </c>
      <c r="L1958" s="21" t="s">
        <v>11434</v>
      </c>
    </row>
    <row r="1959" spans="1:12">
      <c r="A1959" s="23" t="s">
        <v>1535</v>
      </c>
      <c r="B1959" s="23" t="s">
        <v>7338</v>
      </c>
      <c r="C1959" s="23" t="s">
        <v>62</v>
      </c>
      <c r="D1959" s="23" t="s">
        <v>5787</v>
      </c>
      <c r="E1959" s="29">
        <f>VLOOKUP(A1959,Normalised!$A$2:$G$3986,7,FALSE)</f>
        <v>1.9096290318031471E-2</v>
      </c>
      <c r="F1959" s="30">
        <f>VLOOKUP(A1959,Normalised!$A$2:$K$3986,9,FALSE)</f>
        <v>4.1580680975915808E-2</v>
      </c>
      <c r="G1959" s="31">
        <f>AVERAGE(VLOOKUP(A1959,Normalised!$A$2:$Q$3986,13,FALSE),VLOOKUP(A1959,Normalised!$A$2:$Q$3986,15,FALSE))</f>
        <v>1.1693830026863694</v>
      </c>
      <c r="H1959" s="31">
        <f>VLOOKUP(A1959,Normalised!$A$2:$Q$3986,17,FALSE)</f>
        <v>6.6666666666666687</v>
      </c>
      <c r="I1959" s="32">
        <f t="shared" si="60"/>
        <v>3.918024834676519</v>
      </c>
      <c r="J1959" s="37">
        <f t="shared" si="61"/>
        <v>0.14598310506700257</v>
      </c>
      <c r="K1959" s="34">
        <f>((J1959-MIN(J$2:J$3986))/(MAX(J$2:J$3986)-MIN(J$2:J$3986))*10)</f>
        <v>0.29939983383403918</v>
      </c>
      <c r="L1959" s="21" t="s">
        <v>11434</v>
      </c>
    </row>
    <row r="1960" spans="1:12">
      <c r="A1960" s="23" t="s">
        <v>1620</v>
      </c>
      <c r="B1960" s="23" t="s">
        <v>4459</v>
      </c>
      <c r="C1960" s="23" t="s">
        <v>62</v>
      </c>
      <c r="D1960" s="23" t="s">
        <v>5787</v>
      </c>
      <c r="E1960" s="29">
        <f>VLOOKUP(A1960,Normalised!$A$2:$G$3986,7,FALSE)</f>
        <v>1.528724308653065E-2</v>
      </c>
      <c r="F1960" s="30">
        <f>VLOOKUP(A1960,Normalised!$A$2:$K$3986,9,FALSE)</f>
        <v>5.1371004036073489E-2</v>
      </c>
      <c r="G1960" s="31">
        <f>AVERAGE(VLOOKUP(A1960,Normalised!$A$2:$Q$3986,13,FALSE),VLOOKUP(A1960,Normalised!$A$2:$Q$3986,15,FALSE))</f>
        <v>1.1693830026863694</v>
      </c>
      <c r="H1960" s="31">
        <f>VLOOKUP(A1960,Normalised!$A$2:$Q$3986,17,FALSE)</f>
        <v>6.6666666666666687</v>
      </c>
      <c r="I1960" s="32">
        <f t="shared" si="60"/>
        <v>3.918024834676519</v>
      </c>
      <c r="J1960" s="37">
        <f t="shared" si="61"/>
        <v>0.14544701186493264</v>
      </c>
      <c r="K1960" s="34">
        <f>((J1960-MIN(J$2:J$3986))/(MAX(J$2:J$3986)-MIN(J$2:J$3986))*10)</f>
        <v>0.29830034896183</v>
      </c>
      <c r="L1960" s="21" t="s">
        <v>11434</v>
      </c>
    </row>
    <row r="1961" spans="1:12">
      <c r="A1961" s="23" t="s">
        <v>1524</v>
      </c>
      <c r="B1961" s="23" t="s">
        <v>7359</v>
      </c>
      <c r="C1961" s="23" t="s">
        <v>62</v>
      </c>
      <c r="D1961" s="23" t="s">
        <v>5787</v>
      </c>
      <c r="E1961" s="29">
        <f>VLOOKUP(A1961,Normalised!$A$2:$G$3986,7,FALSE)</f>
        <v>1.455784704499594E-2</v>
      </c>
      <c r="F1961" s="30">
        <f>VLOOKUP(A1961,Normalised!$A$2:$K$3986,9,FALSE)</f>
        <v>5.3616114769240546E-2</v>
      </c>
      <c r="G1961" s="31">
        <f>AVERAGE(VLOOKUP(A1961,Normalised!$A$2:$Q$3986,13,FALSE),VLOOKUP(A1961,Normalised!$A$2:$Q$3986,15,FALSE))</f>
        <v>1.1693830026863694</v>
      </c>
      <c r="H1961" s="31">
        <f>VLOOKUP(A1961,Normalised!$A$2:$Q$3986,17,FALSE)</f>
        <v>6.6666666666666687</v>
      </c>
      <c r="I1961" s="32">
        <f t="shared" si="60"/>
        <v>3.918024834676519</v>
      </c>
      <c r="J1961" s="37">
        <f t="shared" si="61"/>
        <v>0.14515095321770791</v>
      </c>
      <c r="K1961" s="34">
        <f>((J1961-MIN(J$2:J$3986))/(MAX(J$2:J$3986)-MIN(J$2:J$3986))*10)</f>
        <v>0.29769315602848656</v>
      </c>
      <c r="L1961" s="21" t="s">
        <v>11434</v>
      </c>
    </row>
    <row r="1962" spans="1:12">
      <c r="A1962" s="23" t="s">
        <v>1617</v>
      </c>
      <c r="B1962" s="23" t="s">
        <v>7197</v>
      </c>
      <c r="C1962" s="23" t="s">
        <v>62</v>
      </c>
      <c r="D1962" s="23" t="s">
        <v>5787</v>
      </c>
      <c r="E1962" s="29">
        <f>VLOOKUP(A1962,Normalised!$A$2:$G$3986,7,FALSE)</f>
        <v>1.5066543118806895E-2</v>
      </c>
      <c r="F1962" s="30">
        <f>VLOOKUP(A1962,Normalised!$A$2:$K$3986,9,FALSE)</f>
        <v>5.148377215509102E-2</v>
      </c>
      <c r="G1962" s="31">
        <f>AVERAGE(VLOOKUP(A1962,Normalised!$A$2:$Q$3986,13,FALSE),VLOOKUP(A1962,Normalised!$A$2:$Q$3986,15,FALSE))</f>
        <v>1.1693830026863694</v>
      </c>
      <c r="H1962" s="31">
        <f>VLOOKUP(A1962,Normalised!$A$2:$Q$3986,17,FALSE)</f>
        <v>6.6666666666666687</v>
      </c>
      <c r="I1962" s="32">
        <f t="shared" si="60"/>
        <v>3.918024834676519</v>
      </c>
      <c r="J1962" s="37">
        <f t="shared" si="61"/>
        <v>0.14484951797552192</v>
      </c>
      <c r="K1962" s="34">
        <f>((J1962-MIN(J$2:J$3986))/(MAX(J$2:J$3986)-MIN(J$2:J$3986))*10)</f>
        <v>0.29707493612296537</v>
      </c>
      <c r="L1962" s="21" t="s">
        <v>11434</v>
      </c>
    </row>
    <row r="1963" spans="1:12">
      <c r="A1963" s="23" t="s">
        <v>2181</v>
      </c>
      <c r="B1963" s="23" t="s">
        <v>5821</v>
      </c>
      <c r="C1963" s="23" t="s">
        <v>43</v>
      </c>
      <c r="D1963" s="23" t="s">
        <v>5787</v>
      </c>
      <c r="E1963" s="29">
        <f>VLOOKUP(A1963,Normalised!$A$2:$G$3986,7,FALSE)</f>
        <v>7.8028459680374862E-3</v>
      </c>
      <c r="F1963" s="30">
        <f>VLOOKUP(A1963,Normalised!$A$2:$K$3986,9,FALSE)</f>
        <v>5.5871477149591009E-2</v>
      </c>
      <c r="G1963" s="31">
        <f>AVERAGE(VLOOKUP(A1963,Normalised!$A$2:$Q$3986,13,FALSE),VLOOKUP(A1963,Normalised!$A$2:$Q$3986,15,FALSE))</f>
        <v>5.0983509309213231</v>
      </c>
      <c r="H1963" s="31">
        <f>VLOOKUP(A1963,Normalised!$A$2:$Q$3986,17,FALSE)</f>
        <v>8.7667887667887676</v>
      </c>
      <c r="I1963" s="32">
        <f t="shared" si="60"/>
        <v>6.9325698488550458</v>
      </c>
      <c r="J1963" s="37">
        <f t="shared" si="61"/>
        <v>0.14458141820671214</v>
      </c>
      <c r="K1963" s="34">
        <f>((J1963-MIN(J$2:J$3986))/(MAX(J$2:J$3986)-MIN(J$2:J$3986))*10)</f>
        <v>0.29652508464394833</v>
      </c>
      <c r="L1963" s="21" t="s">
        <v>11434</v>
      </c>
    </row>
    <row r="1964" spans="1:12">
      <c r="A1964" s="23" t="s">
        <v>1791</v>
      </c>
      <c r="B1964" s="23" t="s">
        <v>6889</v>
      </c>
      <c r="C1964" s="23" t="s">
        <v>48</v>
      </c>
      <c r="D1964" s="23" t="s">
        <v>5787</v>
      </c>
      <c r="E1964" s="29">
        <f>VLOOKUP(A1964,Normalised!$A$2:$G$3986,7,FALSE)</f>
        <v>2.9866071429794843E-2</v>
      </c>
      <c r="F1964" s="30">
        <f>VLOOKUP(A1964,Normalised!$A$2:$K$3986,9,FALSE)</f>
        <v>1.6689681614593426E-2</v>
      </c>
      <c r="G1964" s="31">
        <f>AVERAGE(VLOOKUP(A1964,Normalised!$A$2:$Q$3986,13,FALSE),VLOOKUP(A1964,Normalised!$A$2:$Q$3986,15,FALSE))</f>
        <v>6.2189551971247674</v>
      </c>
      <c r="H1964" s="31">
        <f>VLOOKUP(A1964,Normalised!$A$2:$Q$3986,17,FALSE)</f>
        <v>5.8302808302808309</v>
      </c>
      <c r="I1964" s="32">
        <f t="shared" si="60"/>
        <v>6.0246180137027991</v>
      </c>
      <c r="J1964" s="37">
        <f t="shared" si="61"/>
        <v>0.14427305310497682</v>
      </c>
      <c r="K1964" s="34">
        <f>((J1964-MIN(J$2:J$3986))/(MAX(J$2:J$3986)-MIN(J$2:J$3986))*10)</f>
        <v>0.29589265214309557</v>
      </c>
      <c r="L1964" s="21" t="s">
        <v>11434</v>
      </c>
    </row>
    <row r="1965" spans="1:12">
      <c r="A1965" s="23" t="s">
        <v>350</v>
      </c>
      <c r="B1965" s="23" t="s">
        <v>10940</v>
      </c>
      <c r="C1965" s="23" t="s">
        <v>49</v>
      </c>
      <c r="D1965" s="23" t="s">
        <v>9857</v>
      </c>
      <c r="E1965" s="29">
        <f>VLOOKUP(A1965,Normalised!$A$2:$G$3986,7,FALSE)</f>
        <v>1.4686247684928508E-2</v>
      </c>
      <c r="F1965" s="30">
        <f>VLOOKUP(A1965,Normalised!$A$2:$K$3986,9,FALSE)</f>
        <v>5.1135216150855034E-2</v>
      </c>
      <c r="G1965" s="31">
        <f>AVERAGE(VLOOKUP(A1965,Normalised!$A$2:$Q$3986,13,FALSE),VLOOKUP(A1965,Normalised!$A$2:$Q$3986,15,FALSE))</f>
        <v>5.3182783103168605</v>
      </c>
      <c r="H1965" s="31">
        <f>VLOOKUP(A1965,Normalised!$A$2:$Q$3986,17,FALSE)</f>
        <v>2.6648351648351651</v>
      </c>
      <c r="I1965" s="32">
        <f t="shared" si="60"/>
        <v>3.9915567375760128</v>
      </c>
      <c r="J1965" s="37">
        <f t="shared" si="61"/>
        <v>0.14418643932984729</v>
      </c>
      <c r="K1965" s="34">
        <f>((J1965-MIN(J$2:J$3986))/(MAX(J$2:J$3986)-MIN(J$2:J$3986))*10)</f>
        <v>0.29571501412210943</v>
      </c>
      <c r="L1965" s="21" t="s">
        <v>11434</v>
      </c>
    </row>
    <row r="1966" spans="1:12">
      <c r="A1966" s="23" t="s">
        <v>135</v>
      </c>
      <c r="B1966" s="23" t="s">
        <v>4555</v>
      </c>
      <c r="C1966" s="23" t="s">
        <v>32</v>
      </c>
      <c r="D1966" s="23" t="s">
        <v>9857</v>
      </c>
      <c r="E1966" s="29">
        <f>VLOOKUP(A1966,Normalised!$A$2:$G$3986,7,FALSE)</f>
        <v>7.6768814040432702E-3</v>
      </c>
      <c r="F1966" s="30">
        <f>VLOOKUP(A1966,Normalised!$A$2:$K$3986,9,FALSE)</f>
        <v>5.7901303291906431E-2</v>
      </c>
      <c r="G1966" s="31">
        <f>AVERAGE(VLOOKUP(A1966,Normalised!$A$2:$Q$3986,13,FALSE),VLOOKUP(A1966,Normalised!$A$2:$Q$3986,15,FALSE))</f>
        <v>6.8357209442575986</v>
      </c>
      <c r="H1966" s="31">
        <f>VLOOKUP(A1966,Normalised!$A$2:$Q$3986,17,FALSE)</f>
        <v>6.6422466422466417</v>
      </c>
      <c r="I1966" s="32">
        <f t="shared" si="60"/>
        <v>6.7389837932521202</v>
      </c>
      <c r="J1966" s="37">
        <f t="shared" si="61"/>
        <v>0.1441526158160672</v>
      </c>
      <c r="K1966" s="34">
        <f>((J1966-MIN(J$2:J$3986))/(MAX(J$2:J$3986)-MIN(J$2:J$3986))*10)</f>
        <v>0.29564564476323196</v>
      </c>
      <c r="L1966" s="21" t="s">
        <v>11434</v>
      </c>
    </row>
    <row r="1967" spans="1:12">
      <c r="A1967" s="23" t="s">
        <v>2177</v>
      </c>
      <c r="B1967" s="23" t="s">
        <v>5827</v>
      </c>
      <c r="C1967" s="23" t="s">
        <v>43</v>
      </c>
      <c r="D1967" s="23" t="s">
        <v>5787</v>
      </c>
      <c r="E1967" s="29">
        <f>VLOOKUP(A1967,Normalised!$A$2:$G$3986,7,FALSE)</f>
        <v>6.4858815959594517E-3</v>
      </c>
      <c r="F1967" s="30">
        <f>VLOOKUP(A1967,Normalised!$A$2:$K$3986,9,FALSE)</f>
        <v>6.6471680337238187E-2</v>
      </c>
      <c r="G1967" s="31">
        <f>AVERAGE(VLOOKUP(A1967,Normalised!$A$2:$Q$3986,13,FALSE),VLOOKUP(A1967,Normalised!$A$2:$Q$3986,15,FALSE))</f>
        <v>5.0983509309213231</v>
      </c>
      <c r="H1967" s="31">
        <f>VLOOKUP(A1967,Normalised!$A$2:$Q$3986,17,FALSE)</f>
        <v>8.7667887667887676</v>
      </c>
      <c r="I1967" s="32">
        <f t="shared" si="60"/>
        <v>6.9325698488550458</v>
      </c>
      <c r="J1967" s="37">
        <f t="shared" si="61"/>
        <v>0.14404559301003111</v>
      </c>
      <c r="K1967" s="34">
        <f>((J1967-MIN(J$2:J$3986))/(MAX(J$2:J$3986)-MIN(J$2:J$3986))*10)</f>
        <v>0.2954261494296524</v>
      </c>
      <c r="L1967" s="21" t="s">
        <v>11434</v>
      </c>
    </row>
    <row r="1968" spans="1:12">
      <c r="A1968" s="23" t="s">
        <v>1540</v>
      </c>
      <c r="B1968" s="23" t="s">
        <v>7330</v>
      </c>
      <c r="C1968" s="23" t="s">
        <v>62</v>
      </c>
      <c r="D1968" s="23" t="s">
        <v>5787</v>
      </c>
      <c r="E1968" s="29">
        <f>VLOOKUP(A1968,Normalised!$A$2:$G$3986,7,FALSE)</f>
        <v>1.4176085174749742E-2</v>
      </c>
      <c r="F1968" s="30">
        <f>VLOOKUP(A1968,Normalised!$A$2:$K$3986,9,FALSE)</f>
        <v>5.309328076288658E-2</v>
      </c>
      <c r="G1968" s="31">
        <f>AVERAGE(VLOOKUP(A1968,Normalised!$A$2:$Q$3986,13,FALSE),VLOOKUP(A1968,Normalised!$A$2:$Q$3986,15,FALSE))</f>
        <v>1.1693830026863694</v>
      </c>
      <c r="H1968" s="31">
        <f>VLOOKUP(A1968,Normalised!$A$2:$Q$3986,17,FALSE)</f>
        <v>6.6666666666666687</v>
      </c>
      <c r="I1968" s="32">
        <f t="shared" si="60"/>
        <v>3.918024834676519</v>
      </c>
      <c r="J1968" s="37">
        <f t="shared" si="61"/>
        <v>0.14340171773941324</v>
      </c>
      <c r="K1968" s="34">
        <f>((J1968-MIN(J$2:J$3986))/(MAX(J$2:J$3986)-MIN(J$2:J$3986))*10)</f>
        <v>0.29410561203633995</v>
      </c>
      <c r="L1968" s="21" t="s">
        <v>11434</v>
      </c>
    </row>
    <row r="1969" spans="1:12">
      <c r="A1969" s="23" t="s">
        <v>1649</v>
      </c>
      <c r="B1969" s="23" t="s">
        <v>7143</v>
      </c>
      <c r="C1969" s="23" t="s">
        <v>74</v>
      </c>
      <c r="D1969" s="23" t="s">
        <v>5787</v>
      </c>
      <c r="E1969" s="29">
        <f>VLOOKUP(A1969,Normalised!$A$2:$G$3986,7,FALSE)</f>
        <v>1.1032556882723178E-2</v>
      </c>
      <c r="F1969" s="30">
        <f>VLOOKUP(A1969,Normalised!$A$2:$K$3986,9,FALSE)</f>
        <v>8.0567695214428581E-2</v>
      </c>
      <c r="G1969" s="31">
        <f>AVERAGE(VLOOKUP(A1969,Normalised!$A$2:$Q$3986,13,FALSE),VLOOKUP(A1969,Normalised!$A$2:$Q$3986,15,FALSE))</f>
        <v>2.5631733519033264</v>
      </c>
      <c r="H1969" s="31">
        <f>VLOOKUP(A1969,Normalised!$A$2:$Q$3986,17,FALSE)</f>
        <v>4.0415140415140414</v>
      </c>
      <c r="I1969" s="32">
        <f t="shared" si="60"/>
        <v>3.3023436967086841</v>
      </c>
      <c r="J1969" s="37">
        <f t="shared" si="61"/>
        <v>0.14318135305946009</v>
      </c>
      <c r="K1969" s="34">
        <f>((J1969-MIN(J$2:J$3986))/(MAX(J$2:J$3986)-MIN(J$2:J$3986))*10)</f>
        <v>0.29365366145938393</v>
      </c>
      <c r="L1969" s="21" t="s">
        <v>11434</v>
      </c>
    </row>
    <row r="1970" spans="1:12">
      <c r="A1970" s="23" t="s">
        <v>1521</v>
      </c>
      <c r="B1970" s="23" t="s">
        <v>7368</v>
      </c>
      <c r="C1970" s="23" t="s">
        <v>62</v>
      </c>
      <c r="D1970" s="23" t="s">
        <v>5787</v>
      </c>
      <c r="E1970" s="29">
        <f>VLOOKUP(A1970,Normalised!$A$2:$G$3986,7,FALSE)</f>
        <v>1.4012830757230692E-2</v>
      </c>
      <c r="F1970" s="30">
        <f>VLOOKUP(A1970,Normalised!$A$2:$K$3986,9,FALSE)</f>
        <v>5.3308565353738208E-2</v>
      </c>
      <c r="G1970" s="31">
        <f>AVERAGE(VLOOKUP(A1970,Normalised!$A$2:$Q$3986,13,FALSE),VLOOKUP(A1970,Normalised!$A$2:$Q$3986,15,FALSE))</f>
        <v>1.1693830026863694</v>
      </c>
      <c r="H1970" s="31">
        <f>VLOOKUP(A1970,Normalised!$A$2:$Q$3986,17,FALSE)</f>
        <v>6.6666666666666687</v>
      </c>
      <c r="I1970" s="32">
        <f t="shared" si="60"/>
        <v>3.918024834676519</v>
      </c>
      <c r="J1970" s="37">
        <f t="shared" si="61"/>
        <v>0.14304192697450982</v>
      </c>
      <c r="K1970" s="34">
        <f>((J1970-MIN(J$2:J$3986))/(MAX(J$2:J$3986)-MIN(J$2:J$3986))*10)</f>
        <v>0.29336770955661351</v>
      </c>
      <c r="L1970" s="21" t="s">
        <v>11434</v>
      </c>
    </row>
    <row r="1971" spans="1:12">
      <c r="A1971" s="23" t="s">
        <v>533</v>
      </c>
      <c r="B1971" s="23" t="s">
        <v>10614</v>
      </c>
      <c r="C1971" s="23" t="s">
        <v>33</v>
      </c>
      <c r="D1971" s="23" t="s">
        <v>9857</v>
      </c>
      <c r="E1971" s="29">
        <f>VLOOKUP(A1971,Normalised!$A$2:$G$3986,7,FALSE)</f>
        <v>2.8205561243002331E-2</v>
      </c>
      <c r="F1971" s="30">
        <f>VLOOKUP(A1971,Normalised!$A$2:$K$3986,9,FALSE)</f>
        <v>2.7751208925494104E-2</v>
      </c>
      <c r="G1971" s="31">
        <f>AVERAGE(VLOOKUP(A1971,Normalised!$A$2:$Q$3986,13,FALSE),VLOOKUP(A1971,Normalised!$A$2:$Q$3986,15,FALSE))</f>
        <v>7.4422140424319174</v>
      </c>
      <c r="H1971" s="31">
        <f>VLOOKUP(A1971,Normalised!$A$2:$Q$3986,17,FALSE)</f>
        <v>0</v>
      </c>
      <c r="I1971" s="32">
        <f t="shared" si="60"/>
        <v>3.7211070212159587</v>
      </c>
      <c r="J1971" s="37">
        <f t="shared" si="61"/>
        <v>0.14281142014669607</v>
      </c>
      <c r="K1971" s="34">
        <f>((J1971-MIN(J$2:J$3986))/(MAX(J$2:J$3986)-MIN(J$2:J$3986))*10)</f>
        <v>0.29289495823437406</v>
      </c>
      <c r="L1971" s="21" t="s">
        <v>11434</v>
      </c>
    </row>
    <row r="1972" spans="1:12">
      <c r="A1972" s="23" t="s">
        <v>1530</v>
      </c>
      <c r="B1972" s="23" t="s">
        <v>7347</v>
      </c>
      <c r="C1972" s="23" t="s">
        <v>62</v>
      </c>
      <c r="D1972" s="23" t="s">
        <v>5787</v>
      </c>
      <c r="E1972" s="29">
        <f>VLOOKUP(A1972,Normalised!$A$2:$G$3986,7,FALSE)</f>
        <v>1.654256161600837E-2</v>
      </c>
      <c r="F1972" s="30">
        <f>VLOOKUP(A1972,Normalised!$A$2:$K$3986,9,FALSE)</f>
        <v>4.4891963016157617E-2</v>
      </c>
      <c r="G1972" s="31">
        <f>AVERAGE(VLOOKUP(A1972,Normalised!$A$2:$Q$3986,13,FALSE),VLOOKUP(A1972,Normalised!$A$2:$Q$3986,15,FALSE))</f>
        <v>1.1693830026863694</v>
      </c>
      <c r="H1972" s="31">
        <f>VLOOKUP(A1972,Normalised!$A$2:$Q$3986,17,FALSE)</f>
        <v>6.6666666666666687</v>
      </c>
      <c r="I1972" s="32">
        <f t="shared" si="60"/>
        <v>3.918024834676519</v>
      </c>
      <c r="J1972" s="37">
        <f t="shared" si="61"/>
        <v>0.14276207356357146</v>
      </c>
      <c r="K1972" s="34">
        <f>((J1972-MIN(J$2:J$3986))/(MAX(J$2:J$3986)-MIN(J$2:J$3986))*10)</f>
        <v>0.29279375228467863</v>
      </c>
      <c r="L1972" s="21" t="s">
        <v>11434</v>
      </c>
    </row>
    <row r="1973" spans="1:12">
      <c r="A1973" s="23" t="s">
        <v>1600</v>
      </c>
      <c r="B1973" s="23" t="s">
        <v>7229</v>
      </c>
      <c r="C1973" s="23" t="s">
        <v>62</v>
      </c>
      <c r="D1973" s="23" t="s">
        <v>5787</v>
      </c>
      <c r="E1973" s="29">
        <f>VLOOKUP(A1973,Normalised!$A$2:$G$3986,7,FALSE)</f>
        <v>1.7033624376349921E-2</v>
      </c>
      <c r="F1973" s="30">
        <f>VLOOKUP(A1973,Normalised!$A$2:$K$3986,9,FALSE)</f>
        <v>4.3559248882314168E-2</v>
      </c>
      <c r="G1973" s="31">
        <f>AVERAGE(VLOOKUP(A1973,Normalised!$A$2:$Q$3986,13,FALSE),VLOOKUP(A1973,Normalised!$A$2:$Q$3986,15,FALSE))</f>
        <v>1.1693830026863694</v>
      </c>
      <c r="H1973" s="31">
        <f>VLOOKUP(A1973,Normalised!$A$2:$Q$3986,17,FALSE)</f>
        <v>6.6666666666666687</v>
      </c>
      <c r="I1973" s="32">
        <f t="shared" si="60"/>
        <v>3.918024834676519</v>
      </c>
      <c r="J1973" s="37">
        <f t="shared" si="61"/>
        <v>0.1427200133346341</v>
      </c>
      <c r="K1973" s="34">
        <f>((J1973-MIN(J$2:J$3986))/(MAX(J$2:J$3986)-MIN(J$2:J$3986))*10)</f>
        <v>0.29270749007269814</v>
      </c>
      <c r="L1973" s="21" t="s">
        <v>11434</v>
      </c>
    </row>
    <row r="1974" spans="1:12">
      <c r="A1974" s="23" t="s">
        <v>2193</v>
      </c>
      <c r="B1974" s="23" t="s">
        <v>5797</v>
      </c>
      <c r="C1974" s="23" t="s">
        <v>43</v>
      </c>
      <c r="D1974" s="23" t="s">
        <v>5787</v>
      </c>
      <c r="E1974" s="29">
        <f>VLOOKUP(A1974,Normalised!$A$2:$G$3986,7,FALSE)</f>
        <v>7.24381470460694E-3</v>
      </c>
      <c r="F1974" s="30">
        <f>VLOOKUP(A1974,Normalised!$A$2:$K$3986,9,FALSE)</f>
        <v>5.7819290114439134E-2</v>
      </c>
      <c r="G1974" s="31">
        <f>AVERAGE(VLOOKUP(A1974,Normalised!$A$2:$Q$3986,13,FALSE),VLOOKUP(A1974,Normalised!$A$2:$Q$3986,15,FALSE))</f>
        <v>5.0983509309213231</v>
      </c>
      <c r="H1974" s="31">
        <f>VLOOKUP(A1974,Normalised!$A$2:$Q$3986,17,FALSE)</f>
        <v>8.7667887667887676</v>
      </c>
      <c r="I1974" s="32">
        <f t="shared" si="60"/>
        <v>6.9325698488550458</v>
      </c>
      <c r="J1974" s="37">
        <f t="shared" si="61"/>
        <v>0.14266303117669948</v>
      </c>
      <c r="K1974" s="34">
        <f>((J1974-MIN(J$2:J$3986))/(MAX(J$2:J$3986)-MIN(J$2:J$3986))*10)</f>
        <v>0.29259062416133602</v>
      </c>
      <c r="L1974" s="21" t="s">
        <v>11434</v>
      </c>
    </row>
    <row r="1975" spans="1:12">
      <c r="A1975" s="23" t="s">
        <v>2137</v>
      </c>
      <c r="B1975" s="23" t="s">
        <v>5551</v>
      </c>
      <c r="C1975" s="23" t="s">
        <v>43</v>
      </c>
      <c r="D1975" s="23" t="s">
        <v>5787</v>
      </c>
      <c r="E1975" s="29">
        <f>VLOOKUP(A1975,Normalised!$A$2:$G$3986,7,FALSE)</f>
        <v>7.0063896287431669E-3</v>
      </c>
      <c r="F1975" s="30">
        <f>VLOOKUP(A1975,Normalised!$A$2:$K$3986,9,FALSE)</f>
        <v>5.9490308605335163E-2</v>
      </c>
      <c r="G1975" s="31">
        <f>AVERAGE(VLOOKUP(A1975,Normalised!$A$2:$Q$3986,13,FALSE),VLOOKUP(A1975,Normalised!$A$2:$Q$3986,15,FALSE))</f>
        <v>5.0983509309213231</v>
      </c>
      <c r="H1975" s="31">
        <f>VLOOKUP(A1975,Normalised!$A$2:$Q$3986,17,FALSE)</f>
        <v>8.7667887667887676</v>
      </c>
      <c r="I1975" s="32">
        <f t="shared" si="60"/>
        <v>6.9325698488550458</v>
      </c>
      <c r="J1975" s="37">
        <f t="shared" si="61"/>
        <v>0.14243331655327862</v>
      </c>
      <c r="K1975" s="34">
        <f>((J1975-MIN(J$2:J$3986))/(MAX(J$2:J$3986)-MIN(J$2:J$3986))*10)</f>
        <v>0.29211949758781991</v>
      </c>
      <c r="L1975" s="21" t="s">
        <v>11434</v>
      </c>
    </row>
    <row r="1976" spans="1:12">
      <c r="A1976" s="23" t="s">
        <v>985</v>
      </c>
      <c r="B1976" s="23" t="s">
        <v>9806</v>
      </c>
      <c r="C1976" s="23" t="s">
        <v>14</v>
      </c>
      <c r="D1976" s="23" t="s">
        <v>8680</v>
      </c>
      <c r="E1976" s="29">
        <f>VLOOKUP(A1976,Normalised!$A$2:$G$3986,7,FALSE)</f>
        <v>4.4243741573834466E-3</v>
      </c>
      <c r="F1976" s="30">
        <f>VLOOKUP(A1976,Normalised!$A$2:$K$3986,9,FALSE)</f>
        <v>0.11717632730638997</v>
      </c>
      <c r="G1976" s="31">
        <f>AVERAGE(VLOOKUP(A1976,Normalised!$A$2:$Q$3986,13,FALSE),VLOOKUP(A1976,Normalised!$A$2:$Q$3986,15,FALSE))</f>
        <v>5.4054705708233399</v>
      </c>
      <c r="H1976" s="31">
        <f>VLOOKUP(A1976,Normalised!$A$2:$Q$3986,17,FALSE)</f>
        <v>5.6227106227106241</v>
      </c>
      <c r="I1976" s="32">
        <f t="shared" si="60"/>
        <v>5.514090596766982</v>
      </c>
      <c r="J1976" s="37">
        <f t="shared" si="61"/>
        <v>0.14192379274347114</v>
      </c>
      <c r="K1976" s="34">
        <f>((J1976-MIN(J$2:J$3986))/(MAX(J$2:J$3986)-MIN(J$2:J$3986))*10)</f>
        <v>0.29107450444343635</v>
      </c>
      <c r="L1976" s="21" t="s">
        <v>11434</v>
      </c>
    </row>
    <row r="1977" spans="1:12">
      <c r="A1977" s="23" t="s">
        <v>187</v>
      </c>
      <c r="B1977" s="23" t="s">
        <v>4608</v>
      </c>
      <c r="C1977" s="23" t="s">
        <v>32</v>
      </c>
      <c r="D1977" s="23" t="s">
        <v>9857</v>
      </c>
      <c r="E1977" s="29">
        <f>VLOOKUP(A1977,Normalised!$A$2:$G$3986,7,FALSE)</f>
        <v>1.2717177231334465E-2</v>
      </c>
      <c r="F1977" s="30">
        <f>VLOOKUP(A1977,Normalised!$A$2:$K$3986,9,FALSE)</f>
        <v>3.3297350051719563E-2</v>
      </c>
      <c r="G1977" s="31">
        <f>AVERAGE(VLOOKUP(A1977,Normalised!$A$2:$Q$3986,13,FALSE),VLOOKUP(A1977,Normalised!$A$2:$Q$3986,15,FALSE))</f>
        <v>6.8357209442575986</v>
      </c>
      <c r="H1977" s="31">
        <f>VLOOKUP(A1977,Normalised!$A$2:$Q$3986,17,FALSE)</f>
        <v>6.6422466422466417</v>
      </c>
      <c r="I1977" s="32">
        <f t="shared" si="60"/>
        <v>6.7389837932521202</v>
      </c>
      <c r="J1977" s="37">
        <f t="shared" si="61"/>
        <v>0.1418398519205144</v>
      </c>
      <c r="K1977" s="34">
        <f>((J1977-MIN(J$2:J$3986))/(MAX(J$2:J$3986)-MIN(J$2:J$3986))*10)</f>
        <v>0.29090234843652302</v>
      </c>
      <c r="L1977" s="21" t="s">
        <v>11434</v>
      </c>
    </row>
    <row r="1978" spans="1:12">
      <c r="A1978" s="23" t="s">
        <v>971</v>
      </c>
      <c r="B1978" s="23" t="s">
        <v>4730</v>
      </c>
      <c r="C1978" s="23" t="s">
        <v>14</v>
      </c>
      <c r="D1978" s="23" t="s">
        <v>8680</v>
      </c>
      <c r="E1978" s="29">
        <f>VLOOKUP(A1978,Normalised!$A$2:$G$3986,7,FALSE)</f>
        <v>3.0313860930890422E-3</v>
      </c>
      <c r="F1978" s="30">
        <f>VLOOKUP(A1978,Normalised!$A$2:$K$3986,9,FALSE)</f>
        <v>0.17054640254322864</v>
      </c>
      <c r="G1978" s="31">
        <f>AVERAGE(VLOOKUP(A1978,Normalised!$A$2:$Q$3986,13,FALSE),VLOOKUP(A1978,Normalised!$A$2:$Q$3986,15,FALSE))</f>
        <v>5.4054705708233399</v>
      </c>
      <c r="H1978" s="31">
        <f>VLOOKUP(A1978,Normalised!$A$2:$Q$3986,17,FALSE)</f>
        <v>5.6227106227106241</v>
      </c>
      <c r="I1978" s="32">
        <f t="shared" si="60"/>
        <v>5.514090596766982</v>
      </c>
      <c r="J1978" s="37">
        <f t="shared" si="61"/>
        <v>0.14179227524094454</v>
      </c>
      <c r="K1978" s="34">
        <f>((J1978-MIN(J$2:J$3986))/(MAX(J$2:J$3986)-MIN(J$2:J$3986))*10)</f>
        <v>0.29080477241941438</v>
      </c>
      <c r="L1978" s="21" t="s">
        <v>11434</v>
      </c>
    </row>
    <row r="1979" spans="1:12">
      <c r="A1979" s="23" t="s">
        <v>2144</v>
      </c>
      <c r="B1979" s="23" t="s">
        <v>5887</v>
      </c>
      <c r="C1979" s="23" t="s">
        <v>43</v>
      </c>
      <c r="D1979" s="23" t="s">
        <v>5787</v>
      </c>
      <c r="E1979" s="29">
        <f>VLOOKUP(A1979,Normalised!$A$2:$G$3986,7,FALSE)</f>
        <v>8.1443265906782636E-3</v>
      </c>
      <c r="F1979" s="30">
        <f>VLOOKUP(A1979,Normalised!$A$2:$K$3986,9,FALSE)</f>
        <v>5.0417600848016247E-2</v>
      </c>
      <c r="G1979" s="31">
        <f>AVERAGE(VLOOKUP(A1979,Normalised!$A$2:$Q$3986,13,FALSE),VLOOKUP(A1979,Normalised!$A$2:$Q$3986,15,FALSE))</f>
        <v>5.0983509309213231</v>
      </c>
      <c r="H1979" s="31">
        <f>VLOOKUP(A1979,Normalised!$A$2:$Q$3986,17,FALSE)</f>
        <v>8.7667887667887676</v>
      </c>
      <c r="I1979" s="32">
        <f t="shared" si="60"/>
        <v>6.9325698488550458</v>
      </c>
      <c r="J1979" s="37">
        <f t="shared" si="61"/>
        <v>0.14172415299082128</v>
      </c>
      <c r="K1979" s="34">
        <f>((J1979-MIN(J$2:J$3986))/(MAX(J$2:J$3986)-MIN(J$2:J$3986))*10)</f>
        <v>0.29066505905766654</v>
      </c>
      <c r="L1979" s="21" t="s">
        <v>11434</v>
      </c>
    </row>
    <row r="1980" spans="1:12">
      <c r="A1980" s="23" t="s">
        <v>180</v>
      </c>
      <c r="B1980" s="23" t="s">
        <v>5411</v>
      </c>
      <c r="C1980" s="23" t="s">
        <v>32</v>
      </c>
      <c r="D1980" s="23" t="s">
        <v>9857</v>
      </c>
      <c r="E1980" s="29">
        <f>VLOOKUP(A1980,Normalised!$A$2:$G$3986,7,FALSE)</f>
        <v>8.1362012260723197E-3</v>
      </c>
      <c r="F1980" s="30">
        <f>VLOOKUP(A1980,Normalised!$A$2:$K$3986,9,FALSE)</f>
        <v>5.1842579806510407E-2</v>
      </c>
      <c r="G1980" s="31">
        <f>AVERAGE(VLOOKUP(A1980,Normalised!$A$2:$Q$3986,13,FALSE),VLOOKUP(A1980,Normalised!$A$2:$Q$3986,15,FALSE))</f>
        <v>6.8357209442575986</v>
      </c>
      <c r="H1980" s="31">
        <f>VLOOKUP(A1980,Normalised!$A$2:$Q$3986,17,FALSE)</f>
        <v>6.6422466422466417</v>
      </c>
      <c r="I1980" s="32">
        <f t="shared" si="60"/>
        <v>6.7389837932521202</v>
      </c>
      <c r="J1980" s="37">
        <f t="shared" si="61"/>
        <v>0.14165575809644929</v>
      </c>
      <c r="K1980" s="34">
        <f>((J1980-MIN(J$2:J$3986))/(MAX(J$2:J$3986)-MIN(J$2:J$3986))*10)</f>
        <v>0.29052478652406977</v>
      </c>
      <c r="L1980" s="21" t="s">
        <v>11434</v>
      </c>
    </row>
    <row r="1981" spans="1:12">
      <c r="A1981" s="23" t="s">
        <v>591</v>
      </c>
      <c r="B1981" s="23" t="s">
        <v>10511</v>
      </c>
      <c r="C1981" s="23" t="s">
        <v>67</v>
      </c>
      <c r="D1981" s="23" t="s">
        <v>9857</v>
      </c>
      <c r="E1981" s="29">
        <f>VLOOKUP(A1981,Normalised!$A$2:$G$3986,7,FALSE)</f>
        <v>1.1506676232279089E-2</v>
      </c>
      <c r="F1981" s="30">
        <f>VLOOKUP(A1981,Normalised!$A$2:$K$3986,9,FALSE)</f>
        <v>4.8726079062753405E-2</v>
      </c>
      <c r="G1981" s="31">
        <f>AVERAGE(VLOOKUP(A1981,Normalised!$A$2:$Q$3986,13,FALSE),VLOOKUP(A1981,Normalised!$A$2:$Q$3986,15,FALSE))</f>
        <v>5.197232131241841</v>
      </c>
      <c r="H1981" s="31">
        <f>VLOOKUP(A1981,Normalised!$A$2:$Q$3986,17,FALSE)</f>
        <v>4.8778998778998774</v>
      </c>
      <c r="I1981" s="32">
        <f t="shared" si="60"/>
        <v>5.0375660045708592</v>
      </c>
      <c r="J1981" s="37">
        <f t="shared" si="61"/>
        <v>0.14135484633274523</v>
      </c>
      <c r="K1981" s="34">
        <f>((J1981-MIN(J$2:J$3986))/(MAX(J$2:J$3986)-MIN(J$2:J$3986))*10)</f>
        <v>0.2899076402316248</v>
      </c>
      <c r="L1981" s="21" t="s">
        <v>11434</v>
      </c>
    </row>
    <row r="1982" spans="1:12">
      <c r="A1982" s="23" t="s">
        <v>1575</v>
      </c>
      <c r="B1982" s="23" t="s">
        <v>7266</v>
      </c>
      <c r="C1982" s="23" t="s">
        <v>62</v>
      </c>
      <c r="D1982" s="23" t="s">
        <v>5787</v>
      </c>
      <c r="E1982" s="29">
        <f>VLOOKUP(A1982,Normalised!$A$2:$G$3986,7,FALSE)</f>
        <v>1.3147541905485902E-2</v>
      </c>
      <c r="F1982" s="30">
        <f>VLOOKUP(A1982,Normalised!$A$2:$K$3986,9,FALSE)</f>
        <v>5.4682286076315312E-2</v>
      </c>
      <c r="G1982" s="31">
        <f>AVERAGE(VLOOKUP(A1982,Normalised!$A$2:$Q$3986,13,FALSE),VLOOKUP(A1982,Normalised!$A$2:$Q$3986,15,FALSE))</f>
        <v>1.1693830026863694</v>
      </c>
      <c r="H1982" s="31">
        <f>VLOOKUP(A1982,Normalised!$A$2:$Q$3986,17,FALSE)</f>
        <v>6.6666666666666687</v>
      </c>
      <c r="I1982" s="32">
        <f t="shared" si="60"/>
        <v>3.918024834676519</v>
      </c>
      <c r="J1982" s="37">
        <f t="shared" si="61"/>
        <v>0.14122756469405487</v>
      </c>
      <c r="K1982" s="34">
        <f>((J1982-MIN(J$2:J$3986))/(MAX(J$2:J$3986)-MIN(J$2:J$3986))*10)</f>
        <v>0.28964659563022022</v>
      </c>
      <c r="L1982" s="21" t="s">
        <v>11434</v>
      </c>
    </row>
    <row r="1983" spans="1:12">
      <c r="A1983" s="23" t="s">
        <v>578</v>
      </c>
      <c r="B1983" s="23" t="s">
        <v>10537</v>
      </c>
      <c r="C1983" s="23" t="s">
        <v>67</v>
      </c>
      <c r="D1983" s="23" t="s">
        <v>9857</v>
      </c>
      <c r="E1983" s="29">
        <f>VLOOKUP(A1983,Normalised!$A$2:$G$3986,7,FALSE)</f>
        <v>1.1282159122261578E-2</v>
      </c>
      <c r="F1983" s="30">
        <f>VLOOKUP(A1983,Normalised!$A$2:$K$3986,9,FALSE)</f>
        <v>4.9546210837426302E-2</v>
      </c>
      <c r="G1983" s="31">
        <f>AVERAGE(VLOOKUP(A1983,Normalised!$A$2:$Q$3986,13,FALSE),VLOOKUP(A1983,Normalised!$A$2:$Q$3986,15,FALSE))</f>
        <v>5.197232131241841</v>
      </c>
      <c r="H1983" s="31">
        <f>VLOOKUP(A1983,Normalised!$A$2:$Q$3986,17,FALSE)</f>
        <v>4.8778998778998774</v>
      </c>
      <c r="I1983" s="32">
        <f t="shared" si="60"/>
        <v>5.0375660045708592</v>
      </c>
      <c r="J1983" s="37">
        <f t="shared" si="61"/>
        <v>0.14121293259632328</v>
      </c>
      <c r="K1983" s="34">
        <f>((J1983-MIN(J$2:J$3986))/(MAX(J$2:J$3986)-MIN(J$2:J$3986))*10)</f>
        <v>0.28961658635190357</v>
      </c>
      <c r="L1983" s="21" t="s">
        <v>11434</v>
      </c>
    </row>
    <row r="1984" spans="1:12">
      <c r="A1984" s="23" t="s">
        <v>1579</v>
      </c>
      <c r="B1984" s="23" t="s">
        <v>7260</v>
      </c>
      <c r="C1984" s="23" t="s">
        <v>62</v>
      </c>
      <c r="D1984" s="23" t="s">
        <v>5787</v>
      </c>
      <c r="E1984" s="29">
        <f>VLOOKUP(A1984,Normalised!$A$2:$G$3986,7,FALSE)</f>
        <v>1.5563299276193062E-2</v>
      </c>
      <c r="F1984" s="30">
        <f>VLOOKUP(A1984,Normalised!$A$2:$K$3986,9,FALSE)</f>
        <v>4.6019644206332852E-2</v>
      </c>
      <c r="G1984" s="31">
        <f>AVERAGE(VLOOKUP(A1984,Normalised!$A$2:$Q$3986,13,FALSE),VLOOKUP(A1984,Normalised!$A$2:$Q$3986,15,FALSE))</f>
        <v>1.1693830026863694</v>
      </c>
      <c r="H1984" s="31">
        <f>VLOOKUP(A1984,Normalised!$A$2:$Q$3986,17,FALSE)</f>
        <v>6.6666666666666687</v>
      </c>
      <c r="I1984" s="32">
        <f t="shared" si="60"/>
        <v>3.918024834676519</v>
      </c>
      <c r="J1984" s="37">
        <f t="shared" si="61"/>
        <v>0.14104922470029482</v>
      </c>
      <c r="K1984" s="34">
        <f>((J1984-MIN(J$2:J$3986))/(MAX(J$2:J$3986)-MIN(J$2:J$3986))*10)</f>
        <v>0.28928083436987972</v>
      </c>
      <c r="L1984" s="21" t="s">
        <v>11434</v>
      </c>
    </row>
    <row r="1985" spans="1:12">
      <c r="A1985" s="23" t="s">
        <v>1580</v>
      </c>
      <c r="B1985" s="23" t="s">
        <v>7258</v>
      </c>
      <c r="C1985" s="23" t="s">
        <v>62</v>
      </c>
      <c r="D1985" s="23" t="s">
        <v>5787</v>
      </c>
      <c r="E1985" s="29">
        <f>VLOOKUP(A1985,Normalised!$A$2:$G$3986,7,FALSE)</f>
        <v>1.5670814867123736E-2</v>
      </c>
      <c r="F1985" s="30">
        <f>VLOOKUP(A1985,Normalised!$A$2:$K$3986,9,FALSE)</f>
        <v>4.5537816788712521E-2</v>
      </c>
      <c r="G1985" s="31">
        <f>AVERAGE(VLOOKUP(A1985,Normalised!$A$2:$Q$3986,13,FALSE),VLOOKUP(A1985,Normalised!$A$2:$Q$3986,15,FALSE))</f>
        <v>1.1693830026863694</v>
      </c>
      <c r="H1985" s="31">
        <f>VLOOKUP(A1985,Normalised!$A$2:$Q$3986,17,FALSE)</f>
        <v>6.6666666666666687</v>
      </c>
      <c r="I1985" s="32">
        <f t="shared" si="60"/>
        <v>3.918024834676519</v>
      </c>
      <c r="J1985" s="37">
        <f t="shared" si="61"/>
        <v>0.14087815543474697</v>
      </c>
      <c r="K1985" s="34">
        <f>((J1985-MIN(J$2:J$3986))/(MAX(J$2:J$3986)-MIN(J$2:J$3986))*10)</f>
        <v>0.28892998479961179</v>
      </c>
      <c r="L1985" s="21" t="s">
        <v>11434</v>
      </c>
    </row>
    <row r="1986" spans="1:12">
      <c r="A1986" s="23" t="s">
        <v>145</v>
      </c>
      <c r="B1986" s="23" t="s">
        <v>4716</v>
      </c>
      <c r="C1986" s="23" t="s">
        <v>32</v>
      </c>
      <c r="D1986" s="23" t="s">
        <v>9857</v>
      </c>
      <c r="E1986" s="29">
        <f>VLOOKUP(A1986,Normalised!$A$2:$G$3986,7,FALSE)</f>
        <v>1.028203510802915E-2</v>
      </c>
      <c r="F1986" s="30">
        <f>VLOOKUP(A1986,Normalised!$A$2:$K$3986,9,FALSE)</f>
        <v>4.0329980019539642E-2</v>
      </c>
      <c r="G1986" s="31">
        <f>AVERAGE(VLOOKUP(A1986,Normalised!$A$2:$Q$3986,13,FALSE),VLOOKUP(A1986,Normalised!$A$2:$Q$3986,15,FALSE))</f>
        <v>6.8357209442575986</v>
      </c>
      <c r="H1986" s="31">
        <f>VLOOKUP(A1986,Normalised!$A$2:$Q$3986,17,FALSE)</f>
        <v>6.6422466422466417</v>
      </c>
      <c r="I1986" s="32">
        <f t="shared" ref="I1986:I2049" si="62">AVERAGE(G1986:H1986)</f>
        <v>6.7389837932521202</v>
      </c>
      <c r="J1986" s="37">
        <f t="shared" ref="J1986:J2049" si="63">E1986^(1/3)*F1986^(1/3)*I1986^(1/3)</f>
        <v>0.14085334563379184</v>
      </c>
      <c r="K1986" s="34">
        <f>((J1986-MIN(J$2:J$3986))/(MAX(J$2:J$3986)-MIN(J$2:J$3986))*10)</f>
        <v>0.28887910185476684</v>
      </c>
      <c r="L1986" s="21" t="s">
        <v>11434</v>
      </c>
    </row>
    <row r="1987" spans="1:12">
      <c r="A1987" s="23" t="s">
        <v>2170</v>
      </c>
      <c r="B1987" s="23" t="s">
        <v>5841</v>
      </c>
      <c r="C1987" s="23" t="s">
        <v>43</v>
      </c>
      <c r="D1987" s="23" t="s">
        <v>5787</v>
      </c>
      <c r="E1987" s="29">
        <f>VLOOKUP(A1987,Normalised!$A$2:$G$3986,7,FALSE)</f>
        <v>7.2533732494060336E-3</v>
      </c>
      <c r="F1987" s="30">
        <f>VLOOKUP(A1987,Normalised!$A$2:$K$3986,9,FALSE)</f>
        <v>5.5225623377036105E-2</v>
      </c>
      <c r="G1987" s="31">
        <f>AVERAGE(VLOOKUP(A1987,Normalised!$A$2:$Q$3986,13,FALSE),VLOOKUP(A1987,Normalised!$A$2:$Q$3986,15,FALSE))</f>
        <v>5.0983509309213231</v>
      </c>
      <c r="H1987" s="31">
        <f>VLOOKUP(A1987,Normalised!$A$2:$Q$3986,17,FALSE)</f>
        <v>8.7667887667887676</v>
      </c>
      <c r="I1987" s="32">
        <f t="shared" si="62"/>
        <v>6.9325698488550458</v>
      </c>
      <c r="J1987" s="37">
        <f t="shared" si="63"/>
        <v>0.14055888466081037</v>
      </c>
      <c r="K1987" s="34">
        <f>((J1987-MIN(J$2:J$3986))/(MAX(J$2:J$3986)-MIN(J$2:J$3986))*10)</f>
        <v>0.28827518562527715</v>
      </c>
      <c r="L1987" s="21" t="s">
        <v>11434</v>
      </c>
    </row>
    <row r="1988" spans="1:12">
      <c r="A1988" s="23" t="s">
        <v>363</v>
      </c>
      <c r="B1988" s="23" t="s">
        <v>10919</v>
      </c>
      <c r="C1988" s="23" t="s">
        <v>49</v>
      </c>
      <c r="D1988" s="23" t="s">
        <v>9857</v>
      </c>
      <c r="E1988" s="29">
        <f>VLOOKUP(A1988,Normalised!$A$2:$G$3986,7,FALSE)</f>
        <v>1.532163604162433E-2</v>
      </c>
      <c r="F1988" s="30">
        <f>VLOOKUP(A1988,Normalised!$A$2:$K$3986,9,FALSE)</f>
        <v>4.5199512431659955E-2</v>
      </c>
      <c r="G1988" s="31">
        <f>AVERAGE(VLOOKUP(A1988,Normalised!$A$2:$Q$3986,13,FALSE),VLOOKUP(A1988,Normalised!$A$2:$Q$3986,15,FALSE))</f>
        <v>5.3182783103168605</v>
      </c>
      <c r="H1988" s="31">
        <f>VLOOKUP(A1988,Normalised!$A$2:$Q$3986,17,FALSE)</f>
        <v>2.6648351648351651</v>
      </c>
      <c r="I1988" s="32">
        <f t="shared" si="62"/>
        <v>3.9915567375760128</v>
      </c>
      <c r="J1988" s="37">
        <f t="shared" si="63"/>
        <v>0.14034396203290386</v>
      </c>
      <c r="K1988" s="34">
        <f>((J1988-MIN(J$2:J$3986))/(MAX(J$2:J$3986)-MIN(J$2:J$3986))*10)</f>
        <v>0.28783439626781793</v>
      </c>
      <c r="L1988" s="21" t="s">
        <v>11434</v>
      </c>
    </row>
    <row r="1989" spans="1:12">
      <c r="A1989" s="23" t="s">
        <v>2111</v>
      </c>
      <c r="B1989" s="23" t="s">
        <v>5943</v>
      </c>
      <c r="C1989" s="23" t="s">
        <v>69</v>
      </c>
      <c r="D1989" s="23" t="s">
        <v>5787</v>
      </c>
      <c r="E1989" s="29">
        <f>VLOOKUP(A1989,Normalised!$A$2:$G$3986,7,FALSE)</f>
        <v>1.1938769437025452E-2</v>
      </c>
      <c r="F1989" s="30">
        <f>VLOOKUP(A1989,Normalised!$A$2:$K$3986,9,FALSE)</f>
        <v>4.1549926034365574E-2</v>
      </c>
      <c r="G1989" s="31">
        <f>AVERAGE(VLOOKUP(A1989,Normalised!$A$2:$Q$3986,13,FALSE),VLOOKUP(A1989,Normalised!$A$2:$Q$3986,15,FALSE))</f>
        <v>5.0407022553624179</v>
      </c>
      <c r="H1989" s="31">
        <f>VLOOKUP(A1989,Normalised!$A$2:$Q$3986,17,FALSE)</f>
        <v>6.0622710622710629</v>
      </c>
      <c r="I1989" s="32">
        <f t="shared" si="62"/>
        <v>5.5514866588167404</v>
      </c>
      <c r="J1989" s="37">
        <f t="shared" si="63"/>
        <v>0.14016719213646675</v>
      </c>
      <c r="K1989" s="34">
        <f>((J1989-MIN(J$2:J$3986))/(MAX(J$2:J$3986)-MIN(J$2:J$3986))*10)</f>
        <v>0.28747185515324281</v>
      </c>
      <c r="L1989" s="21" t="s">
        <v>11434</v>
      </c>
    </row>
    <row r="1990" spans="1:12">
      <c r="A1990" s="23" t="s">
        <v>1563</v>
      </c>
      <c r="B1990" s="23" t="s">
        <v>7289</v>
      </c>
      <c r="C1990" s="23" t="s">
        <v>62</v>
      </c>
      <c r="D1990" s="23" t="s">
        <v>5787</v>
      </c>
      <c r="E1990" s="29">
        <f>VLOOKUP(A1990,Normalised!$A$2:$G$3986,7,FALSE)</f>
        <v>1.2303851880978899E-2</v>
      </c>
      <c r="F1990" s="30">
        <f>VLOOKUP(A1990,Normalised!$A$2:$K$3986,9,FALSE)</f>
        <v>5.7101674811600361E-2</v>
      </c>
      <c r="G1990" s="31">
        <f>AVERAGE(VLOOKUP(A1990,Normalised!$A$2:$Q$3986,13,FALSE),VLOOKUP(A1990,Normalised!$A$2:$Q$3986,15,FALSE))</f>
        <v>1.1693830026863694</v>
      </c>
      <c r="H1990" s="31">
        <f>VLOOKUP(A1990,Normalised!$A$2:$Q$3986,17,FALSE)</f>
        <v>6.6666666666666687</v>
      </c>
      <c r="I1990" s="32">
        <f t="shared" si="62"/>
        <v>3.918024834676519</v>
      </c>
      <c r="J1990" s="37">
        <f t="shared" si="63"/>
        <v>0.14014761401817064</v>
      </c>
      <c r="K1990" s="34">
        <f>((J1990-MIN(J$2:J$3986))/(MAX(J$2:J$3986)-MIN(J$2:J$3986))*10)</f>
        <v>0.28743170197687384</v>
      </c>
      <c r="L1990" s="21" t="s">
        <v>11434</v>
      </c>
    </row>
    <row r="1991" spans="1:12">
      <c r="A1991" s="23" t="s">
        <v>2085</v>
      </c>
      <c r="B1991" s="23" t="s">
        <v>5993</v>
      </c>
      <c r="C1991" s="23" t="s">
        <v>69</v>
      </c>
      <c r="D1991" s="23" t="s">
        <v>5787</v>
      </c>
      <c r="E1991" s="29">
        <f>VLOOKUP(A1991,Normalised!$A$2:$G$3986,7,FALSE)</f>
        <v>8.8867661082078185E-3</v>
      </c>
      <c r="F1991" s="30">
        <f>VLOOKUP(A1991,Normalised!$A$2:$K$3986,9,FALSE)</f>
        <v>5.5533172792538443E-2</v>
      </c>
      <c r="G1991" s="31">
        <f>AVERAGE(VLOOKUP(A1991,Normalised!$A$2:$Q$3986,13,FALSE),VLOOKUP(A1991,Normalised!$A$2:$Q$3986,15,FALSE))</f>
        <v>5.0407022553624179</v>
      </c>
      <c r="H1991" s="31">
        <f>VLOOKUP(A1991,Normalised!$A$2:$Q$3986,17,FALSE)</f>
        <v>6.0622710622710629</v>
      </c>
      <c r="I1991" s="32">
        <f t="shared" si="62"/>
        <v>5.5514866588167404</v>
      </c>
      <c r="J1991" s="37">
        <f t="shared" si="63"/>
        <v>0.13992710398186664</v>
      </c>
      <c r="K1991" s="34">
        <f>((J1991-MIN(J$2:J$3986))/(MAX(J$2:J$3986)-MIN(J$2:J$3986))*10)</f>
        <v>0.2869794532855075</v>
      </c>
      <c r="L1991" s="21" t="s">
        <v>11434</v>
      </c>
    </row>
    <row r="1992" spans="1:12">
      <c r="A1992" s="23" t="s">
        <v>1548</v>
      </c>
      <c r="B1992" s="23" t="s">
        <v>7316</v>
      </c>
      <c r="C1992" s="23" t="s">
        <v>62</v>
      </c>
      <c r="D1992" s="23" t="s">
        <v>5787</v>
      </c>
      <c r="E1992" s="29">
        <f>VLOOKUP(A1992,Normalised!$A$2:$G$3986,7,FALSE)</f>
        <v>1.5146276427846141E-2</v>
      </c>
      <c r="F1992" s="30">
        <f>VLOOKUP(A1992,Normalised!$A$2:$K$3986,9,FALSE)</f>
        <v>4.6070902442249914E-2</v>
      </c>
      <c r="G1992" s="31">
        <f>AVERAGE(VLOOKUP(A1992,Normalised!$A$2:$Q$3986,13,FALSE),VLOOKUP(A1992,Normalised!$A$2:$Q$3986,15,FALSE))</f>
        <v>1.1693830026863694</v>
      </c>
      <c r="H1992" s="31">
        <f>VLOOKUP(A1992,Normalised!$A$2:$Q$3986,17,FALSE)</f>
        <v>6.6666666666666687</v>
      </c>
      <c r="I1992" s="32">
        <f t="shared" si="62"/>
        <v>3.918024834676519</v>
      </c>
      <c r="J1992" s="37">
        <f t="shared" si="63"/>
        <v>0.13982986150312324</v>
      </c>
      <c r="K1992" s="34">
        <f>((J1992-MIN(J$2:J$3986))/(MAX(J$2:J$3986)-MIN(J$2:J$3986))*10)</f>
        <v>0.28678001663176578</v>
      </c>
      <c r="L1992" s="21" t="s">
        <v>11434</v>
      </c>
    </row>
    <row r="1993" spans="1:12">
      <c r="A1993" s="23" t="s">
        <v>1589</v>
      </c>
      <c r="B1993" s="23" t="s">
        <v>4320</v>
      </c>
      <c r="C1993" s="23" t="s">
        <v>62</v>
      </c>
      <c r="D1993" s="23" t="s">
        <v>5787</v>
      </c>
      <c r="E1993" s="29">
        <f>VLOOKUP(A1993,Normalised!$A$2:$G$3986,7,FALSE)</f>
        <v>1.4672236686083008E-2</v>
      </c>
      <c r="F1993" s="30">
        <f>VLOOKUP(A1993,Normalised!$A$2:$K$3986,9,FALSE)</f>
        <v>4.7485629753560653E-2</v>
      </c>
      <c r="G1993" s="31">
        <f>AVERAGE(VLOOKUP(A1993,Normalised!$A$2:$Q$3986,13,FALSE),VLOOKUP(A1993,Normalised!$A$2:$Q$3986,15,FALSE))</f>
        <v>1.1693830026863694</v>
      </c>
      <c r="H1993" s="31">
        <f>VLOOKUP(A1993,Normalised!$A$2:$Q$3986,17,FALSE)</f>
        <v>6.6666666666666687</v>
      </c>
      <c r="I1993" s="32">
        <f t="shared" si="62"/>
        <v>3.918024834676519</v>
      </c>
      <c r="J1993" s="37">
        <f t="shared" si="63"/>
        <v>0.13975753654615758</v>
      </c>
      <c r="K1993" s="34">
        <f>((J1993-MIN(J$2:J$3986))/(MAX(J$2:J$3986)-MIN(J$2:J$3986))*10)</f>
        <v>0.28663168384977961</v>
      </c>
      <c r="L1993" s="21" t="s">
        <v>11434</v>
      </c>
    </row>
    <row r="1994" spans="1:12">
      <c r="A1994" s="23" t="s">
        <v>1532</v>
      </c>
      <c r="B1994" s="23" t="s">
        <v>7343</v>
      </c>
      <c r="C1994" s="23" t="s">
        <v>62</v>
      </c>
      <c r="D1994" s="23" t="s">
        <v>5787</v>
      </c>
      <c r="E1994" s="29">
        <f>VLOOKUP(A1994,Normalised!$A$2:$G$3986,7,FALSE)</f>
        <v>1.3109781894547892E-2</v>
      </c>
      <c r="F1994" s="30">
        <f>VLOOKUP(A1994,Normalised!$A$2:$K$3986,9,FALSE)</f>
        <v>5.2919002760768587E-2</v>
      </c>
      <c r="G1994" s="31">
        <f>AVERAGE(VLOOKUP(A1994,Normalised!$A$2:$Q$3986,13,FALSE),VLOOKUP(A1994,Normalised!$A$2:$Q$3986,15,FALSE))</f>
        <v>1.1693830026863694</v>
      </c>
      <c r="H1994" s="31">
        <f>VLOOKUP(A1994,Normalised!$A$2:$Q$3986,17,FALSE)</f>
        <v>6.6666666666666687</v>
      </c>
      <c r="I1994" s="32">
        <f t="shared" si="62"/>
        <v>3.918024834676519</v>
      </c>
      <c r="J1994" s="37">
        <f t="shared" si="63"/>
        <v>0.13955908095369746</v>
      </c>
      <c r="K1994" s="34">
        <f>((J1994-MIN(J$2:J$3986))/(MAX(J$2:J$3986)-MIN(J$2:J$3986))*10)</f>
        <v>0.2862246670831563</v>
      </c>
      <c r="L1994" s="21" t="s">
        <v>11434</v>
      </c>
    </row>
    <row r="1995" spans="1:12">
      <c r="A1995" s="23" t="s">
        <v>553</v>
      </c>
      <c r="B1995" s="23" t="s">
        <v>10582</v>
      </c>
      <c r="C1995" s="23" t="s">
        <v>67</v>
      </c>
      <c r="D1995" s="23" t="s">
        <v>9857</v>
      </c>
      <c r="E1995" s="29">
        <f>VLOOKUP(A1995,Normalised!$A$2:$G$3986,7,FALSE)</f>
        <v>1.0139370322542042E-2</v>
      </c>
      <c r="F1995" s="30">
        <f>VLOOKUP(A1995,Normalised!$A$2:$K$3986,9,FALSE)</f>
        <v>5.3103532410069987E-2</v>
      </c>
      <c r="G1995" s="31">
        <f>AVERAGE(VLOOKUP(A1995,Normalised!$A$2:$Q$3986,13,FALSE),VLOOKUP(A1995,Normalised!$A$2:$Q$3986,15,FALSE))</f>
        <v>5.197232131241841</v>
      </c>
      <c r="H1995" s="31">
        <f>VLOOKUP(A1995,Normalised!$A$2:$Q$3986,17,FALSE)</f>
        <v>4.8778998778998774</v>
      </c>
      <c r="I1995" s="32">
        <f t="shared" si="62"/>
        <v>5.0375660045708592</v>
      </c>
      <c r="J1995" s="37">
        <f t="shared" si="63"/>
        <v>0.13946065969693755</v>
      </c>
      <c r="K1995" s="34">
        <f>((J1995-MIN(J$2:J$3986))/(MAX(J$2:J$3986)-MIN(J$2:J$3986))*10)</f>
        <v>0.28602281284868086</v>
      </c>
      <c r="L1995" s="21" t="s">
        <v>11434</v>
      </c>
    </row>
    <row r="1996" spans="1:12">
      <c r="A1996" s="23" t="s">
        <v>1537</v>
      </c>
      <c r="B1996" s="23" t="s">
        <v>4555</v>
      </c>
      <c r="C1996" s="23" t="s">
        <v>62</v>
      </c>
      <c r="D1996" s="23" t="s">
        <v>5787</v>
      </c>
      <c r="E1996" s="29">
        <f>VLOOKUP(A1996,Normalised!$A$2:$G$3986,7,FALSE)</f>
        <v>2.6561648920815601E-2</v>
      </c>
      <c r="F1996" s="30">
        <f>VLOOKUP(A1996,Normalised!$A$2:$K$3986,9,FALSE)</f>
        <v>2.6028932198681021E-2</v>
      </c>
      <c r="G1996" s="31">
        <f>AVERAGE(VLOOKUP(A1996,Normalised!$A$2:$Q$3986,13,FALSE),VLOOKUP(A1996,Normalised!$A$2:$Q$3986,15,FALSE))</f>
        <v>1.1693830026863694</v>
      </c>
      <c r="H1996" s="31">
        <f>VLOOKUP(A1996,Normalised!$A$2:$Q$3986,17,FALSE)</f>
        <v>6.6666666666666687</v>
      </c>
      <c r="I1996" s="32">
        <f t="shared" si="62"/>
        <v>3.918024834676519</v>
      </c>
      <c r="J1996" s="37">
        <f t="shared" si="63"/>
        <v>0.13939895654265588</v>
      </c>
      <c r="K1996" s="34">
        <f>((J1996-MIN(J$2:J$3986))/(MAX(J$2:J$3986)-MIN(J$2:J$3986))*10)</f>
        <v>0.28589626454618727</v>
      </c>
      <c r="L1996" s="21" t="s">
        <v>11434</v>
      </c>
    </row>
    <row r="1997" spans="1:12">
      <c r="A1997" s="23" t="s">
        <v>963</v>
      </c>
      <c r="B1997" s="23" t="s">
        <v>9837</v>
      </c>
      <c r="C1997" s="23" t="s">
        <v>14</v>
      </c>
      <c r="D1997" s="23" t="s">
        <v>8680</v>
      </c>
      <c r="E1997" s="29">
        <f>VLOOKUP(A1997,Normalised!$A$2:$G$3986,7,FALSE)</f>
        <v>3.5771763519235828E-3</v>
      </c>
      <c r="F1997" s="30">
        <f>VLOOKUP(A1997,Normalised!$A$2:$K$3986,9,FALSE)</f>
        <v>0.13706452284220769</v>
      </c>
      <c r="G1997" s="31">
        <f>AVERAGE(VLOOKUP(A1997,Normalised!$A$2:$Q$3986,13,FALSE),VLOOKUP(A1997,Normalised!$A$2:$Q$3986,15,FALSE))</f>
        <v>5.4054705708233399</v>
      </c>
      <c r="H1997" s="31">
        <f>VLOOKUP(A1997,Normalised!$A$2:$Q$3986,17,FALSE)</f>
        <v>5.6227106227106241</v>
      </c>
      <c r="I1997" s="32">
        <f t="shared" si="62"/>
        <v>5.514090596766982</v>
      </c>
      <c r="J1997" s="37">
        <f t="shared" si="63"/>
        <v>0.13930919060701302</v>
      </c>
      <c r="K1997" s="34">
        <f>((J1997-MIN(J$2:J$3986))/(MAX(J$2:J$3986)-MIN(J$2:J$3986))*10)</f>
        <v>0.28571216169262009</v>
      </c>
      <c r="L1997" s="21" t="s">
        <v>11434</v>
      </c>
    </row>
    <row r="1998" spans="1:12">
      <c r="A1998" s="23" t="s">
        <v>1570</v>
      </c>
      <c r="B1998" s="23" t="s">
        <v>7275</v>
      </c>
      <c r="C1998" s="23" t="s">
        <v>62</v>
      </c>
      <c r="D1998" s="23" t="s">
        <v>5787</v>
      </c>
      <c r="E1998" s="29">
        <f>VLOOKUP(A1998,Normalised!$A$2:$G$3986,7,FALSE)</f>
        <v>1.4648699048011419E-2</v>
      </c>
      <c r="F1998" s="30">
        <f>VLOOKUP(A1998,Normalised!$A$2:$K$3986,9,FALSE)</f>
        <v>4.6911537511289625E-2</v>
      </c>
      <c r="G1998" s="31">
        <f>AVERAGE(VLOOKUP(A1998,Normalised!$A$2:$Q$3986,13,FALSE),VLOOKUP(A1998,Normalised!$A$2:$Q$3986,15,FALSE))</f>
        <v>1.1693830026863694</v>
      </c>
      <c r="H1998" s="31">
        <f>VLOOKUP(A1998,Normalised!$A$2:$Q$3986,17,FALSE)</f>
        <v>6.6666666666666687</v>
      </c>
      <c r="I1998" s="32">
        <f t="shared" si="62"/>
        <v>3.918024834676519</v>
      </c>
      <c r="J1998" s="37">
        <f t="shared" si="63"/>
        <v>0.13911756560052757</v>
      </c>
      <c r="K1998" s="34">
        <f>((J1998-MIN(J$2:J$3986))/(MAX(J$2:J$3986)-MIN(J$2:J$3986))*10)</f>
        <v>0.28531915391905716</v>
      </c>
      <c r="L1998" s="21" t="s">
        <v>11434</v>
      </c>
    </row>
    <row r="1999" spans="1:12">
      <c r="A1999" s="23" t="s">
        <v>7170</v>
      </c>
      <c r="B1999" s="23" t="s">
        <v>7172</v>
      </c>
      <c r="C1999" s="23" t="s">
        <v>62</v>
      </c>
      <c r="D1999" s="23" t="s">
        <v>5787</v>
      </c>
      <c r="E1999" s="29">
        <f>VLOOKUP(A1999,Normalised!$A$2:$G$3986,7,FALSE)</f>
        <v>1.4431518935154996E-2</v>
      </c>
      <c r="F1999" s="30">
        <f>VLOOKUP(A1999,Normalised!$A$2:$K$3986,9,FALSE)</f>
        <v>4.7598397872578177E-2</v>
      </c>
      <c r="G1999" s="31">
        <f>AVERAGE(VLOOKUP(A1999,Normalised!$A$2:$Q$3986,13,FALSE),VLOOKUP(A1999,Normalised!$A$2:$Q$3986,15,FALSE))</f>
        <v>1.1693830026863694</v>
      </c>
      <c r="H1999" s="31">
        <f>VLOOKUP(A1999,Normalised!$A$2:$Q$3986,17,FALSE)</f>
        <v>6.6666666666666687</v>
      </c>
      <c r="I1999" s="32">
        <f t="shared" si="62"/>
        <v>3.918024834676519</v>
      </c>
      <c r="J1999" s="37">
        <f t="shared" si="63"/>
        <v>0.13909895083739662</v>
      </c>
      <c r="K1999" s="34">
        <f>((J1999-MIN(J$2:J$3986))/(MAX(J$2:J$3986)-MIN(J$2:J$3986))*10)</f>
        <v>0.28528097650814577</v>
      </c>
      <c r="L1999" s="21" t="s">
        <v>11434</v>
      </c>
    </row>
    <row r="2000" spans="1:12">
      <c r="A2000" s="23" t="s">
        <v>594</v>
      </c>
      <c r="B2000" s="23" t="s">
        <v>10505</v>
      </c>
      <c r="C2000" s="23" t="s">
        <v>67</v>
      </c>
      <c r="D2000" s="23" t="s">
        <v>9857</v>
      </c>
      <c r="E2000" s="29">
        <f>VLOOKUP(A2000,Normalised!$A$2:$G$3986,7,FALSE)</f>
        <v>1.1039570520057666E-2</v>
      </c>
      <c r="F2000" s="30">
        <f>VLOOKUP(A2000,Normalised!$A$2:$K$3986,9,FALSE)</f>
        <v>4.8203245056399439E-2</v>
      </c>
      <c r="G2000" s="31">
        <f>AVERAGE(VLOOKUP(A2000,Normalised!$A$2:$Q$3986,13,FALSE),VLOOKUP(A2000,Normalised!$A$2:$Q$3986,15,FALSE))</f>
        <v>5.197232131241841</v>
      </c>
      <c r="H2000" s="31">
        <f>VLOOKUP(A2000,Normalised!$A$2:$Q$3986,17,FALSE)</f>
        <v>4.8778998778998774</v>
      </c>
      <c r="I2000" s="32">
        <f t="shared" si="62"/>
        <v>5.0375660045708592</v>
      </c>
      <c r="J2000" s="37">
        <f t="shared" si="63"/>
        <v>0.1389151891318765</v>
      </c>
      <c r="K2000" s="34">
        <f>((J2000-MIN(J$2:J$3986))/(MAX(J$2:J$3986)-MIN(J$2:J$3986))*10)</f>
        <v>0.28490409574463182</v>
      </c>
      <c r="L2000" s="21" t="s">
        <v>11434</v>
      </c>
    </row>
    <row r="2001" spans="1:12">
      <c r="A2001" s="23" t="s">
        <v>1587</v>
      </c>
      <c r="B2001" s="23" t="s">
        <v>4326</v>
      </c>
      <c r="C2001" s="23" t="s">
        <v>62</v>
      </c>
      <c r="D2001" s="23" t="s">
        <v>5787</v>
      </c>
      <c r="E2001" s="29">
        <f>VLOOKUP(A2001,Normalised!$A$2:$G$3986,7,FALSE)</f>
        <v>1.7006879955087005E-2</v>
      </c>
      <c r="F2001" s="30">
        <f>VLOOKUP(A2001,Normalised!$A$2:$K$3986,9,FALSE)</f>
        <v>4.0165953664605063E-2</v>
      </c>
      <c r="G2001" s="31">
        <f>AVERAGE(VLOOKUP(A2001,Normalised!$A$2:$Q$3986,13,FALSE),VLOOKUP(A2001,Normalised!$A$2:$Q$3986,15,FALSE))</f>
        <v>1.1693830026863694</v>
      </c>
      <c r="H2001" s="31">
        <f>VLOOKUP(A2001,Normalised!$A$2:$Q$3986,17,FALSE)</f>
        <v>6.6666666666666687</v>
      </c>
      <c r="I2001" s="32">
        <f t="shared" si="62"/>
        <v>3.918024834676519</v>
      </c>
      <c r="J2001" s="37">
        <f t="shared" si="63"/>
        <v>0.13884064989106015</v>
      </c>
      <c r="K2001" s="34">
        <f>((J2001-MIN(J$2:J$3986))/(MAX(J$2:J$3986)-MIN(J$2:J$3986))*10)</f>
        <v>0.28475122164112315</v>
      </c>
      <c r="L2001" s="21" t="s">
        <v>11434</v>
      </c>
    </row>
    <row r="2002" spans="1:12">
      <c r="A2002" s="23" t="s">
        <v>119</v>
      </c>
      <c r="B2002" s="23" t="s">
        <v>74</v>
      </c>
      <c r="C2002" s="23" t="s">
        <v>32</v>
      </c>
      <c r="D2002" s="23" t="s">
        <v>9857</v>
      </c>
      <c r="E2002" s="29">
        <f>VLOOKUP(A2002,Normalised!$A$2:$G$3986,7,FALSE)</f>
        <v>9.1408003058023306E-3</v>
      </c>
      <c r="F2002" s="30">
        <f>VLOOKUP(A2002,Normalised!$A$2:$K$3986,9,FALSE)</f>
        <v>4.3446480763296644E-2</v>
      </c>
      <c r="G2002" s="31">
        <f>AVERAGE(VLOOKUP(A2002,Normalised!$A$2:$Q$3986,13,FALSE),VLOOKUP(A2002,Normalised!$A$2:$Q$3986,15,FALSE))</f>
        <v>6.8357209442575986</v>
      </c>
      <c r="H2002" s="31">
        <f>VLOOKUP(A2002,Normalised!$A$2:$Q$3986,17,FALSE)</f>
        <v>6.6422466422466417</v>
      </c>
      <c r="I2002" s="32">
        <f t="shared" si="62"/>
        <v>6.7389837932521202</v>
      </c>
      <c r="J2002" s="37">
        <f t="shared" si="63"/>
        <v>0.13883887275459159</v>
      </c>
      <c r="K2002" s="34">
        <f>((J2002-MIN(J$2:J$3986))/(MAX(J$2:J$3986)-MIN(J$2:J$3986))*10)</f>
        <v>0.28474757687440072</v>
      </c>
      <c r="L2002" s="21" t="s">
        <v>11434</v>
      </c>
    </row>
    <row r="2003" spans="1:12">
      <c r="A2003" s="23" t="s">
        <v>618</v>
      </c>
      <c r="B2003" s="23" t="s">
        <v>10461</v>
      </c>
      <c r="C2003" s="23" t="s">
        <v>71</v>
      </c>
      <c r="D2003" s="23" t="s">
        <v>9857</v>
      </c>
      <c r="E2003" s="29">
        <f>VLOOKUP(A2003,Normalised!$A$2:$G$3986,7,FALSE)</f>
        <v>1.2519072092378538E-2</v>
      </c>
      <c r="F2003" s="30">
        <f>VLOOKUP(A2003,Normalised!$A$2:$K$3986,9,FALSE)</f>
        <v>4.0627277787858566E-2</v>
      </c>
      <c r="G2003" s="31">
        <f>AVERAGE(VLOOKUP(A2003,Normalised!$A$2:$Q$3986,13,FALSE),VLOOKUP(A2003,Normalised!$A$2:$Q$3986,15,FALSE))</f>
        <v>6.4348942775970146</v>
      </c>
      <c r="H2003" s="31">
        <f>VLOOKUP(A2003,Normalised!$A$2:$Q$3986,17,FALSE)</f>
        <v>4.0445665445665444</v>
      </c>
      <c r="I2003" s="32">
        <f t="shared" si="62"/>
        <v>5.2397304110817799</v>
      </c>
      <c r="J2003" s="37">
        <f t="shared" si="63"/>
        <v>0.13864352834523561</v>
      </c>
      <c r="K2003" s="34">
        <f>((J2003-MIN(J$2:J$3986))/(MAX(J$2:J$3986)-MIN(J$2:J$3986))*10)</f>
        <v>0.28434694089892432</v>
      </c>
      <c r="L2003" s="21" t="s">
        <v>11434</v>
      </c>
    </row>
    <row r="2004" spans="1:12">
      <c r="A2004" s="23" t="s">
        <v>676</v>
      </c>
      <c r="B2004" s="23" t="s">
        <v>10361</v>
      </c>
      <c r="C2004" s="23" t="s">
        <v>38</v>
      </c>
      <c r="D2004" s="23" t="s">
        <v>9857</v>
      </c>
      <c r="E2004" s="29">
        <f>VLOOKUP(A2004,Normalised!$A$2:$G$3986,7,FALSE)</f>
        <v>4.6008871443443206E-2</v>
      </c>
      <c r="F2004" s="30">
        <f>VLOOKUP(A2004,Normalised!$A$2:$K$3986,9,FALSE)</f>
        <v>1.2548016152495301E-2</v>
      </c>
      <c r="G2004" s="31">
        <f>AVERAGE(VLOOKUP(A2004,Normalised!$A$2:$Q$3986,13,FALSE),VLOOKUP(A2004,Normalised!$A$2:$Q$3986,15,FALSE))</f>
        <v>5.9779325204052114</v>
      </c>
      <c r="H2004" s="31">
        <f>VLOOKUP(A2004,Normalised!$A$2:$Q$3986,17,FALSE)</f>
        <v>3.1990231990231992</v>
      </c>
      <c r="I2004" s="32">
        <f t="shared" si="62"/>
        <v>4.5884778597142049</v>
      </c>
      <c r="J2004" s="37">
        <f t="shared" si="63"/>
        <v>0.13836569537532814</v>
      </c>
      <c r="K2004" s="34">
        <f>((J2004-MIN(J$2:J$3986))/(MAX(J$2:J$3986)-MIN(J$2:J$3986))*10)</f>
        <v>0.2837771273921782</v>
      </c>
      <c r="L2004" s="21" t="s">
        <v>11434</v>
      </c>
    </row>
    <row r="2005" spans="1:12">
      <c r="A2005" s="23" t="s">
        <v>1624</v>
      </c>
      <c r="B2005" s="23" t="s">
        <v>4257</v>
      </c>
      <c r="C2005" s="23" t="s">
        <v>62</v>
      </c>
      <c r="D2005" s="23" t="s">
        <v>5787</v>
      </c>
      <c r="E2005" s="29">
        <f>VLOOKUP(A2005,Normalised!$A$2:$G$3986,7,FALSE)</f>
        <v>1.3988261276057224E-2</v>
      </c>
      <c r="F2005" s="30">
        <f>VLOOKUP(A2005,Normalised!$A$2:$K$3986,9,FALSE)</f>
        <v>4.7977708818364384E-2</v>
      </c>
      <c r="G2005" s="31">
        <f>AVERAGE(VLOOKUP(A2005,Normalised!$A$2:$Q$3986,13,FALSE),VLOOKUP(A2005,Normalised!$A$2:$Q$3986,15,FALSE))</f>
        <v>1.1693830026863694</v>
      </c>
      <c r="H2005" s="31">
        <f>VLOOKUP(A2005,Normalised!$A$2:$Q$3986,17,FALSE)</f>
        <v>6.6666666666666687</v>
      </c>
      <c r="I2005" s="32">
        <f t="shared" si="62"/>
        <v>3.918024834676519</v>
      </c>
      <c r="J2005" s="37">
        <f t="shared" si="63"/>
        <v>0.13802469881232871</v>
      </c>
      <c r="K2005" s="34">
        <f>((J2005-MIN(J$2:J$3986))/(MAX(J$2:J$3986)-MIN(J$2:J$3986))*10)</f>
        <v>0.28307777033813314</v>
      </c>
      <c r="L2005" s="21" t="s">
        <v>11434</v>
      </c>
    </row>
    <row r="2006" spans="1:12">
      <c r="A2006" s="23" t="s">
        <v>129</v>
      </c>
      <c r="B2006" s="23" t="s">
        <v>11319</v>
      </c>
      <c r="C2006" s="23" t="s">
        <v>32</v>
      </c>
      <c r="D2006" s="23" t="s">
        <v>9857</v>
      </c>
      <c r="E2006" s="29">
        <f>VLOOKUP(A2006,Normalised!$A$2:$G$3986,7,FALSE)</f>
        <v>7.9288368038696079E-3</v>
      </c>
      <c r="F2006" s="30">
        <f>VLOOKUP(A2006,Normalised!$A$2:$K$3986,9,FALSE)</f>
        <v>4.8941363653605047E-2</v>
      </c>
      <c r="G2006" s="31">
        <f>AVERAGE(VLOOKUP(A2006,Normalised!$A$2:$Q$3986,13,FALSE),VLOOKUP(A2006,Normalised!$A$2:$Q$3986,15,FALSE))</f>
        <v>6.8357209442575986</v>
      </c>
      <c r="H2006" s="31">
        <f>VLOOKUP(A2006,Normalised!$A$2:$Q$3986,17,FALSE)</f>
        <v>6.6422466422466417</v>
      </c>
      <c r="I2006" s="32">
        <f t="shared" si="62"/>
        <v>6.7389837932521202</v>
      </c>
      <c r="J2006" s="37">
        <f t="shared" si="63"/>
        <v>0.1377716899504984</v>
      </c>
      <c r="K2006" s="34">
        <f>((J2006-MIN(J$2:J$3986))/(MAX(J$2:J$3986)-MIN(J$2:J$3986))*10)</f>
        <v>0.28255886911901085</v>
      </c>
      <c r="L2006" s="21" t="s">
        <v>11434</v>
      </c>
    </row>
    <row r="2007" spans="1:12">
      <c r="A2007" s="23" t="s">
        <v>1387</v>
      </c>
      <c r="B2007" s="23" t="s">
        <v>8755</v>
      </c>
      <c r="C2007" s="23" t="s">
        <v>6</v>
      </c>
      <c r="D2007" s="23" t="s">
        <v>8680</v>
      </c>
      <c r="E2007" s="29">
        <f>VLOOKUP(A2007,Normalised!$A$2:$G$3986,7,FALSE)</f>
        <v>2.0196063325566343E-3</v>
      </c>
      <c r="F2007" s="30">
        <f>VLOOKUP(A2007,Normalised!$A$2:$K$3986,9,FALSE)</f>
        <v>0.17393969776093776</v>
      </c>
      <c r="G2007" s="31">
        <f>AVERAGE(VLOOKUP(A2007,Normalised!$A$2:$Q$3986,13,FALSE),VLOOKUP(A2007,Normalised!$A$2:$Q$3986,15,FALSE))</f>
        <v>6.6046949617736992</v>
      </c>
      <c r="H2007" s="31">
        <f>VLOOKUP(A2007,Normalised!$A$2:$Q$3986,17,FALSE)</f>
        <v>8.1746031746031758</v>
      </c>
      <c r="I2007" s="32">
        <f t="shared" si="62"/>
        <v>7.3896490681884375</v>
      </c>
      <c r="J2007" s="37">
        <f t="shared" si="63"/>
        <v>0.13743470558420975</v>
      </c>
      <c r="K2007" s="34">
        <f>((J2007-MIN(J$2:J$3986))/(MAX(J$2:J$3986)-MIN(J$2:J$3986))*10)</f>
        <v>0.28186774076395094</v>
      </c>
      <c r="L2007" s="21" t="s">
        <v>11434</v>
      </c>
    </row>
    <row r="2008" spans="1:12">
      <c r="A2008" s="23" t="s">
        <v>588</v>
      </c>
      <c r="B2008" s="23" t="s">
        <v>10517</v>
      </c>
      <c r="C2008" s="23" t="s">
        <v>67</v>
      </c>
      <c r="D2008" s="23" t="s">
        <v>9857</v>
      </c>
      <c r="E2008" s="29">
        <f>VLOOKUP(A2008,Normalised!$A$2:$G$3986,7,FALSE)</f>
        <v>7.6023172412234847E-3</v>
      </c>
      <c r="F2008" s="30">
        <f>VLOOKUP(A2008,Normalised!$A$2:$K$3986,9,FALSE)</f>
        <v>6.7640368116147057E-2</v>
      </c>
      <c r="G2008" s="31">
        <f>AVERAGE(VLOOKUP(A2008,Normalised!$A$2:$Q$3986,13,FALSE),VLOOKUP(A2008,Normalised!$A$2:$Q$3986,15,FALSE))</f>
        <v>5.197232131241841</v>
      </c>
      <c r="H2008" s="31">
        <f>VLOOKUP(A2008,Normalised!$A$2:$Q$3986,17,FALSE)</f>
        <v>4.8778998778998774</v>
      </c>
      <c r="I2008" s="32">
        <f t="shared" si="62"/>
        <v>5.0375660045708592</v>
      </c>
      <c r="J2008" s="37">
        <f t="shared" si="63"/>
        <v>0.13733805740888347</v>
      </c>
      <c r="K2008" s="34">
        <f>((J2008-MIN(J$2:J$3986))/(MAX(J$2:J$3986)-MIN(J$2:J$3986))*10)</f>
        <v>0.2816695229796411</v>
      </c>
      <c r="L2008" s="21" t="s">
        <v>11434</v>
      </c>
    </row>
    <row r="2009" spans="1:12">
      <c r="A2009" s="23" t="s">
        <v>542</v>
      </c>
      <c r="B2009" s="23" t="s">
        <v>10602</v>
      </c>
      <c r="C2009" s="23" t="s">
        <v>33</v>
      </c>
      <c r="D2009" s="23" t="s">
        <v>9857</v>
      </c>
      <c r="E2009" s="29">
        <f>VLOOKUP(A2009,Normalised!$A$2:$G$3986,7,FALSE)</f>
        <v>4.493438295834043E-2</v>
      </c>
      <c r="F2009" s="30">
        <f>VLOOKUP(A2009,Normalised!$A$2:$K$3986,9,FALSE)</f>
        <v>1.5490238894134315E-2</v>
      </c>
      <c r="G2009" s="31">
        <f>AVERAGE(VLOOKUP(A2009,Normalised!$A$2:$Q$3986,13,FALSE),VLOOKUP(A2009,Normalised!$A$2:$Q$3986,15,FALSE))</f>
        <v>7.4422140424319174</v>
      </c>
      <c r="H2009" s="31">
        <f>VLOOKUP(A2009,Normalised!$A$2:$Q$3986,17,FALSE)</f>
        <v>0</v>
      </c>
      <c r="I2009" s="32">
        <f t="shared" si="62"/>
        <v>3.7211070212159587</v>
      </c>
      <c r="J2009" s="37">
        <f t="shared" si="63"/>
        <v>0.13733134902887192</v>
      </c>
      <c r="K2009" s="34">
        <f>((J2009-MIN(J$2:J$3986))/(MAX(J$2:J$3986)-MIN(J$2:J$3986))*10)</f>
        <v>0.28165576462137198</v>
      </c>
      <c r="L2009" s="21" t="s">
        <v>11434</v>
      </c>
    </row>
    <row r="2010" spans="1:12">
      <c r="A2010" s="23" t="s">
        <v>1768</v>
      </c>
      <c r="B2010" s="23" t="s">
        <v>6931</v>
      </c>
      <c r="C2010" s="23" t="s">
        <v>48</v>
      </c>
      <c r="D2010" s="23" t="s">
        <v>5787</v>
      </c>
      <c r="E2010" s="29">
        <f>VLOOKUP(A2010,Normalised!$A$2:$G$3986,7,FALSE)</f>
        <v>2.6525732193332575E-2</v>
      </c>
      <c r="F2010" s="30">
        <f>VLOOKUP(A2010,Normalised!$A$2:$K$3986,9,FALSE)</f>
        <v>1.5920808075837588E-2</v>
      </c>
      <c r="G2010" s="31">
        <f>AVERAGE(VLOOKUP(A2010,Normalised!$A$2:$Q$3986,13,FALSE),VLOOKUP(A2010,Normalised!$A$2:$Q$3986,15,FALSE))</f>
        <v>6.2189551971247674</v>
      </c>
      <c r="H2010" s="31">
        <f>VLOOKUP(A2010,Normalised!$A$2:$Q$3986,17,FALSE)</f>
        <v>5.8302808302808309</v>
      </c>
      <c r="I2010" s="32">
        <f t="shared" si="62"/>
        <v>6.0246180137027991</v>
      </c>
      <c r="J2010" s="37">
        <f t="shared" si="63"/>
        <v>0.13651718815807487</v>
      </c>
      <c r="K2010" s="34">
        <f>((J2010-MIN(J$2:J$3986))/(MAX(J$2:J$3986)-MIN(J$2:J$3986))*10)</f>
        <v>0.27998598489364984</v>
      </c>
      <c r="L2010" s="21" t="s">
        <v>11434</v>
      </c>
    </row>
    <row r="2011" spans="1:12">
      <c r="A2011" s="23" t="s">
        <v>518</v>
      </c>
      <c r="B2011" s="23" t="s">
        <v>10640</v>
      </c>
      <c r="C2011" s="23" t="s">
        <v>33</v>
      </c>
      <c r="D2011" s="23" t="s">
        <v>9857</v>
      </c>
      <c r="E2011" s="29">
        <f>VLOOKUP(A2011,Normalised!$A$2:$G$3986,7,FALSE)</f>
        <v>4.7571126056371441E-2</v>
      </c>
      <c r="F2011" s="30">
        <f>VLOOKUP(A2011,Normalised!$A$2:$K$3986,9,FALSE)</f>
        <v>1.4342054409592263E-2</v>
      </c>
      <c r="G2011" s="31">
        <f>AVERAGE(VLOOKUP(A2011,Normalised!$A$2:$Q$3986,13,FALSE),VLOOKUP(A2011,Normalised!$A$2:$Q$3986,15,FALSE))</f>
        <v>7.4422140424319174</v>
      </c>
      <c r="H2011" s="31">
        <f>VLOOKUP(A2011,Normalised!$A$2:$Q$3986,17,FALSE)</f>
        <v>0</v>
      </c>
      <c r="I2011" s="32">
        <f t="shared" si="62"/>
        <v>3.7211070212159587</v>
      </c>
      <c r="J2011" s="37">
        <f t="shared" si="63"/>
        <v>0.13641924849033354</v>
      </c>
      <c r="K2011" s="34">
        <f>((J2011-MIN(J$2:J$3986))/(MAX(J$2:J$3986)-MIN(J$2:J$3986))*10)</f>
        <v>0.27978511836026532</v>
      </c>
      <c r="L2011" s="21" t="s">
        <v>11434</v>
      </c>
    </row>
    <row r="2012" spans="1:12">
      <c r="A2012" s="23" t="s">
        <v>150</v>
      </c>
      <c r="B2012" s="23" t="s">
        <v>7478</v>
      </c>
      <c r="C2012" s="23" t="s">
        <v>32</v>
      </c>
      <c r="D2012" s="23" t="s">
        <v>9857</v>
      </c>
      <c r="E2012" s="29">
        <f>VLOOKUP(A2012,Normalised!$A$2:$G$3986,7,FALSE)</f>
        <v>9.3007625132017508E-3</v>
      </c>
      <c r="F2012" s="30">
        <f>VLOOKUP(A2012,Normalised!$A$2:$K$3986,9,FALSE)</f>
        <v>4.0288973430805994E-2</v>
      </c>
      <c r="G2012" s="31">
        <f>AVERAGE(VLOOKUP(A2012,Normalised!$A$2:$Q$3986,13,FALSE),VLOOKUP(A2012,Normalised!$A$2:$Q$3986,15,FALSE))</f>
        <v>6.8357209442575986</v>
      </c>
      <c r="H2012" s="31">
        <f>VLOOKUP(A2012,Normalised!$A$2:$Q$3986,17,FALSE)</f>
        <v>6.6422466422466417</v>
      </c>
      <c r="I2012" s="32">
        <f t="shared" si="62"/>
        <v>6.7389837932521202</v>
      </c>
      <c r="J2012" s="37">
        <f t="shared" si="63"/>
        <v>0.13617573339765296</v>
      </c>
      <c r="K2012" s="34">
        <f>((J2012-MIN(J$2:J$3986))/(MAX(J$2:J$3986)-MIN(J$2:J$3986))*10)</f>
        <v>0.27928568811283233</v>
      </c>
      <c r="L2012" s="21" t="s">
        <v>11434</v>
      </c>
    </row>
    <row r="2013" spans="1:12">
      <c r="A2013" s="23" t="s">
        <v>567</v>
      </c>
      <c r="B2013" s="23" t="s">
        <v>10555</v>
      </c>
      <c r="C2013" s="23" t="s">
        <v>67</v>
      </c>
      <c r="D2013" s="23" t="s">
        <v>9857</v>
      </c>
      <c r="E2013" s="29">
        <f>VLOOKUP(A2013,Normalised!$A$2:$G$3986,7,FALSE)</f>
        <v>1.6959892583047552E-2</v>
      </c>
      <c r="F2013" s="30">
        <f>VLOOKUP(A2013,Normalised!$A$2:$K$3986,9,FALSE)</f>
        <v>2.9555498829774471E-2</v>
      </c>
      <c r="G2013" s="31">
        <f>AVERAGE(VLOOKUP(A2013,Normalised!$A$2:$Q$3986,13,FALSE),VLOOKUP(A2013,Normalised!$A$2:$Q$3986,15,FALSE))</f>
        <v>5.197232131241841</v>
      </c>
      <c r="H2013" s="31">
        <f>VLOOKUP(A2013,Normalised!$A$2:$Q$3986,17,FALSE)</f>
        <v>4.8778998778998774</v>
      </c>
      <c r="I2013" s="32">
        <f t="shared" si="62"/>
        <v>5.0375660045708592</v>
      </c>
      <c r="J2013" s="37">
        <f t="shared" si="63"/>
        <v>0.13617395363311838</v>
      </c>
      <c r="K2013" s="34">
        <f>((J2013-MIN(J$2:J$3986))/(MAX(J$2:J$3986)-MIN(J$2:J$3986))*10)</f>
        <v>0.27928203795615381</v>
      </c>
      <c r="L2013" s="21" t="s">
        <v>11434</v>
      </c>
    </row>
    <row r="2014" spans="1:12">
      <c r="A2014" s="23" t="s">
        <v>1626</v>
      </c>
      <c r="B2014" s="23" t="s">
        <v>7184</v>
      </c>
      <c r="C2014" s="23" t="s">
        <v>62</v>
      </c>
      <c r="D2014" s="23" t="s">
        <v>5787</v>
      </c>
      <c r="E2014" s="29">
        <f>VLOOKUP(A2014,Normalised!$A$2:$G$3986,7,FALSE)</f>
        <v>1.852360501259237E-2</v>
      </c>
      <c r="F2014" s="30">
        <f>VLOOKUP(A2014,Normalised!$A$2:$K$3986,9,FALSE)</f>
        <v>3.4732580657397129E-2</v>
      </c>
      <c r="G2014" s="31">
        <f>AVERAGE(VLOOKUP(A2014,Normalised!$A$2:$Q$3986,13,FALSE),VLOOKUP(A2014,Normalised!$A$2:$Q$3986,15,FALSE))</f>
        <v>1.1693830026863694</v>
      </c>
      <c r="H2014" s="31">
        <f>VLOOKUP(A2014,Normalised!$A$2:$Q$3986,17,FALSE)</f>
        <v>6.6666666666666687</v>
      </c>
      <c r="I2014" s="32">
        <f t="shared" si="62"/>
        <v>3.918024834676519</v>
      </c>
      <c r="J2014" s="37">
        <f t="shared" si="63"/>
        <v>0.13609533837308077</v>
      </c>
      <c r="K2014" s="34">
        <f>((J2014-MIN(J$2:J$3986))/(MAX(J$2:J$3986)-MIN(J$2:J$3986))*10)</f>
        <v>0.27912080425872504</v>
      </c>
      <c r="L2014" s="21" t="s">
        <v>11434</v>
      </c>
    </row>
    <row r="2015" spans="1:12">
      <c r="A2015" s="23" t="s">
        <v>603</v>
      </c>
      <c r="B2015" s="23" t="s">
        <v>10489</v>
      </c>
      <c r="C2015" s="23" t="s">
        <v>67</v>
      </c>
      <c r="D2015" s="23" t="s">
        <v>9857</v>
      </c>
      <c r="E2015" s="29">
        <f>VLOOKUP(A2015,Normalised!$A$2:$G$3986,7,FALSE)</f>
        <v>1.4354183611298256E-2</v>
      </c>
      <c r="F2015" s="30">
        <f>VLOOKUP(A2015,Normalised!$A$2:$K$3986,9,FALSE)</f>
        <v>3.4824845482047825E-2</v>
      </c>
      <c r="G2015" s="31">
        <f>AVERAGE(VLOOKUP(A2015,Normalised!$A$2:$Q$3986,13,FALSE),VLOOKUP(A2015,Normalised!$A$2:$Q$3986,15,FALSE))</f>
        <v>5.197232131241841</v>
      </c>
      <c r="H2015" s="31">
        <f>VLOOKUP(A2015,Normalised!$A$2:$Q$3986,17,FALSE)</f>
        <v>4.8778998778998774</v>
      </c>
      <c r="I2015" s="32">
        <f t="shared" si="62"/>
        <v>5.0375660045708592</v>
      </c>
      <c r="J2015" s="37">
        <f t="shared" si="63"/>
        <v>0.13604924884149949</v>
      </c>
      <c r="K2015" s="34">
        <f>((J2015-MIN(J$2:J$3986))/(MAX(J$2:J$3986)-MIN(J$2:J$3986))*10)</f>
        <v>0.27902627826483972</v>
      </c>
      <c r="L2015" s="21" t="s">
        <v>11434</v>
      </c>
    </row>
    <row r="2016" spans="1:12">
      <c r="A2016" s="23" t="s">
        <v>1601</v>
      </c>
      <c r="B2016" s="23" t="s">
        <v>7227</v>
      </c>
      <c r="C2016" s="23" t="s">
        <v>62</v>
      </c>
      <c r="D2016" s="23" t="s">
        <v>5787</v>
      </c>
      <c r="E2016" s="29">
        <f>VLOOKUP(A2016,Normalised!$A$2:$G$3986,7,FALSE)</f>
        <v>1.0648201120285441E-2</v>
      </c>
      <c r="F2016" s="30">
        <f>VLOOKUP(A2016,Normalised!$A$2:$K$3986,9,FALSE)</f>
        <v>6.0115659083523246E-2</v>
      </c>
      <c r="G2016" s="31">
        <f>AVERAGE(VLOOKUP(A2016,Normalised!$A$2:$Q$3986,13,FALSE),VLOOKUP(A2016,Normalised!$A$2:$Q$3986,15,FALSE))</f>
        <v>1.1693830026863694</v>
      </c>
      <c r="H2016" s="31">
        <f>VLOOKUP(A2016,Normalised!$A$2:$Q$3986,17,FALSE)</f>
        <v>6.6666666666666687</v>
      </c>
      <c r="I2016" s="32">
        <f t="shared" si="62"/>
        <v>3.918024834676519</v>
      </c>
      <c r="J2016" s="37">
        <f t="shared" si="63"/>
        <v>0.13586586171010889</v>
      </c>
      <c r="K2016" s="34">
        <f>((J2016-MIN(J$2:J$3986))/(MAX(J$2:J$3986)-MIN(J$2:J$3986))*10)</f>
        <v>0.2786501657233203</v>
      </c>
      <c r="L2016" s="21" t="s">
        <v>11434</v>
      </c>
    </row>
    <row r="2017" spans="1:12">
      <c r="A2017" s="23" t="s">
        <v>525</v>
      </c>
      <c r="B2017" s="23" t="s">
        <v>10626</v>
      </c>
      <c r="C2017" s="23" t="s">
        <v>33</v>
      </c>
      <c r="D2017" s="23" t="s">
        <v>9857</v>
      </c>
      <c r="E2017" s="29">
        <f>VLOOKUP(A2017,Normalised!$A$2:$G$3986,7,FALSE)</f>
        <v>2.0973264239655481E-2</v>
      </c>
      <c r="F2017" s="30">
        <f>VLOOKUP(A2017,Normalised!$A$2:$K$3986,9,FALSE)</f>
        <v>3.2077404036893631E-2</v>
      </c>
      <c r="G2017" s="31">
        <f>AVERAGE(VLOOKUP(A2017,Normalised!$A$2:$Q$3986,13,FALSE),VLOOKUP(A2017,Normalised!$A$2:$Q$3986,15,FALSE))</f>
        <v>7.4422140424319174</v>
      </c>
      <c r="H2017" s="31">
        <f>VLOOKUP(A2017,Normalised!$A$2:$Q$3986,17,FALSE)</f>
        <v>0</v>
      </c>
      <c r="I2017" s="32">
        <f t="shared" si="62"/>
        <v>3.7211070212159587</v>
      </c>
      <c r="J2017" s="37">
        <f t="shared" si="63"/>
        <v>0.13578312551342447</v>
      </c>
      <c r="K2017" s="34">
        <f>((J2017-MIN(J$2:J$3986))/(MAX(J$2:J$3986)-MIN(J$2:J$3986))*10)</f>
        <v>0.27848048030987466</v>
      </c>
      <c r="L2017" s="21" t="s">
        <v>11434</v>
      </c>
    </row>
    <row r="2018" spans="1:12">
      <c r="A2018" s="23" t="s">
        <v>2663</v>
      </c>
      <c r="B2018" s="23" t="s">
        <v>4869</v>
      </c>
      <c r="C2018" s="23" t="s">
        <v>64</v>
      </c>
      <c r="D2018" s="23" t="s">
        <v>3404</v>
      </c>
      <c r="E2018" s="29">
        <f>VLOOKUP(A2018,Normalised!$A$2:$G$3986,7,FALSE)</f>
        <v>1.5072994188977637E-2</v>
      </c>
      <c r="F2018" s="30">
        <f>VLOOKUP(A2018,Normalised!$A$2:$K$3986,9,FALSE)</f>
        <v>2.8140771518463732E-2</v>
      </c>
      <c r="G2018" s="31">
        <f>AVERAGE(VLOOKUP(A2018,Normalised!$A$2:$Q$3986,13,FALSE),VLOOKUP(A2018,Normalised!$A$2:$Q$3986,15,FALSE))</f>
        <v>5.191504838438143</v>
      </c>
      <c r="H2018" s="31">
        <f>VLOOKUP(A2018,Normalised!$A$2:$Q$3986,17,FALSE)</f>
        <v>6.5476190476190492</v>
      </c>
      <c r="I2018" s="32">
        <f t="shared" si="62"/>
        <v>5.8695619430285966</v>
      </c>
      <c r="J2018" s="37">
        <f t="shared" si="63"/>
        <v>0.1355336311824836</v>
      </c>
      <c r="K2018" s="34">
        <f>((J2018-MIN(J$2:J$3986))/(MAX(J$2:J$3986)-MIN(J$2:J$3986))*10)</f>
        <v>0.27796878711639211</v>
      </c>
      <c r="L2018" s="21" t="s">
        <v>11434</v>
      </c>
    </row>
    <row r="2019" spans="1:12">
      <c r="A2019" s="23" t="s">
        <v>1788</v>
      </c>
      <c r="B2019" s="23" t="s">
        <v>6893</v>
      </c>
      <c r="C2019" s="23" t="s">
        <v>48</v>
      </c>
      <c r="D2019" s="23" t="s">
        <v>5787</v>
      </c>
      <c r="E2019" s="29">
        <f>VLOOKUP(A2019,Normalised!$A$2:$G$3986,7,FALSE)</f>
        <v>3.1123480269998359E-2</v>
      </c>
      <c r="F2019" s="30">
        <f>VLOOKUP(A2019,Normalised!$A$2:$K$3986,9,FALSE)</f>
        <v>1.3255379808150676E-2</v>
      </c>
      <c r="G2019" s="31">
        <f>AVERAGE(VLOOKUP(A2019,Normalised!$A$2:$Q$3986,13,FALSE),VLOOKUP(A2019,Normalised!$A$2:$Q$3986,15,FALSE))</f>
        <v>6.2189551971247674</v>
      </c>
      <c r="H2019" s="31">
        <f>VLOOKUP(A2019,Normalised!$A$2:$Q$3986,17,FALSE)</f>
        <v>5.8302808302808309</v>
      </c>
      <c r="I2019" s="32">
        <f t="shared" si="62"/>
        <v>6.0246180137027991</v>
      </c>
      <c r="J2019" s="37">
        <f t="shared" si="63"/>
        <v>0.1354575705459295</v>
      </c>
      <c r="K2019" s="34">
        <f>((J2019-MIN(J$2:J$3986))/(MAX(J$2:J$3986)-MIN(J$2:J$3986))*10)</f>
        <v>0.27781279275022791</v>
      </c>
      <c r="L2019" s="21" t="s">
        <v>11434</v>
      </c>
    </row>
    <row r="2020" spans="1:12">
      <c r="A2020" s="23" t="s">
        <v>1806</v>
      </c>
      <c r="B2020" s="23" t="s">
        <v>6865</v>
      </c>
      <c r="C2020" s="23" t="s">
        <v>48</v>
      </c>
      <c r="D2020" s="23" t="s">
        <v>5787</v>
      </c>
      <c r="E2020" s="29">
        <f>VLOOKUP(A2020,Normalised!$A$2:$G$3986,7,FALSE)</f>
        <v>1.1758733991505305E-2</v>
      </c>
      <c r="F2020" s="30">
        <f>VLOOKUP(A2020,Normalised!$A$2:$K$3986,9,FALSE)</f>
        <v>3.4732580657397129E-2</v>
      </c>
      <c r="G2020" s="31">
        <f>AVERAGE(VLOOKUP(A2020,Normalised!$A$2:$Q$3986,13,FALSE),VLOOKUP(A2020,Normalised!$A$2:$Q$3986,15,FALSE))</f>
        <v>6.2189551971247674</v>
      </c>
      <c r="H2020" s="31">
        <f>VLOOKUP(A2020,Normalised!$A$2:$Q$3986,17,FALSE)</f>
        <v>5.8302808302808309</v>
      </c>
      <c r="I2020" s="32">
        <f t="shared" si="62"/>
        <v>6.0246180137027991</v>
      </c>
      <c r="J2020" s="37">
        <f t="shared" si="63"/>
        <v>0.13500267635626137</v>
      </c>
      <c r="K2020" s="34">
        <f>((J2020-MIN(J$2:J$3986))/(MAX(J$2:J$3986)-MIN(J$2:J$3986))*10)</f>
        <v>0.27687984064774868</v>
      </c>
      <c r="L2020" s="21" t="s">
        <v>11434</v>
      </c>
    </row>
    <row r="2021" spans="1:12">
      <c r="A2021" s="23" t="s">
        <v>7364</v>
      </c>
      <c r="B2021" s="23" t="s">
        <v>7366</v>
      </c>
      <c r="C2021" s="23" t="s">
        <v>62</v>
      </c>
      <c r="D2021" s="23" t="s">
        <v>5787</v>
      </c>
      <c r="E2021" s="29">
        <f>VLOOKUP(A2021,Normalised!$A$2:$G$3986,7,FALSE)</f>
        <v>1.6655561461507019E-2</v>
      </c>
      <c r="F2021" s="30">
        <f>VLOOKUP(A2021,Normalised!$A$2:$K$3986,9,FALSE)</f>
        <v>3.7151969392682171E-2</v>
      </c>
      <c r="G2021" s="31">
        <f>AVERAGE(VLOOKUP(A2021,Normalised!$A$2:$Q$3986,13,FALSE),VLOOKUP(A2021,Normalised!$A$2:$Q$3986,15,FALSE))</f>
        <v>1.1693830026863694</v>
      </c>
      <c r="H2021" s="31">
        <f>VLOOKUP(A2021,Normalised!$A$2:$Q$3986,17,FALSE)</f>
        <v>6.6666666666666687</v>
      </c>
      <c r="I2021" s="32">
        <f t="shared" si="62"/>
        <v>3.918024834676519</v>
      </c>
      <c r="J2021" s="37">
        <f t="shared" si="63"/>
        <v>0.13433920299088117</v>
      </c>
      <c r="K2021" s="34">
        <f>((J2021-MIN(J$2:J$3986))/(MAX(J$2:J$3986)-MIN(J$2:J$3986))*10)</f>
        <v>0.27551910910791078</v>
      </c>
      <c r="L2021" s="21" t="s">
        <v>11434</v>
      </c>
    </row>
    <row r="2022" spans="1:12">
      <c r="A2022" s="23" t="s">
        <v>1564</v>
      </c>
      <c r="B2022" s="23" t="s">
        <v>7287</v>
      </c>
      <c r="C2022" s="23" t="s">
        <v>62</v>
      </c>
      <c r="D2022" s="23" t="s">
        <v>5787</v>
      </c>
      <c r="E2022" s="29">
        <f>VLOOKUP(A2022,Normalised!$A$2:$G$3986,7,FALSE)</f>
        <v>1.7042755204555306E-2</v>
      </c>
      <c r="F2022" s="30">
        <f>VLOOKUP(A2022,Normalised!$A$2:$K$3986,9,FALSE)</f>
        <v>3.6075546438423992E-2</v>
      </c>
      <c r="G2022" s="31">
        <f>AVERAGE(VLOOKUP(A2022,Normalised!$A$2:$Q$3986,13,FALSE),VLOOKUP(A2022,Normalised!$A$2:$Q$3986,15,FALSE))</f>
        <v>1.1693830026863694</v>
      </c>
      <c r="H2022" s="31">
        <f>VLOOKUP(A2022,Normalised!$A$2:$Q$3986,17,FALSE)</f>
        <v>6.6666666666666687</v>
      </c>
      <c r="I2022" s="32">
        <f t="shared" si="62"/>
        <v>3.918024834676519</v>
      </c>
      <c r="J2022" s="37">
        <f t="shared" si="63"/>
        <v>0.13405200154326233</v>
      </c>
      <c r="K2022" s="34">
        <f>((J2022-MIN(J$2:J$3986))/(MAX(J$2:J$3986)-MIN(J$2:J$3986))*10)</f>
        <v>0.27493008159233273</v>
      </c>
      <c r="L2022" s="21" t="s">
        <v>11434</v>
      </c>
    </row>
    <row r="2023" spans="1:12">
      <c r="A2023" s="23" t="s">
        <v>1622</v>
      </c>
      <c r="B2023" s="23" t="s">
        <v>7190</v>
      </c>
      <c r="C2023" s="23" t="s">
        <v>62</v>
      </c>
      <c r="D2023" s="23" t="s">
        <v>5787</v>
      </c>
      <c r="E2023" s="29">
        <f>VLOOKUP(A2023,Normalised!$A$2:$G$3986,7,FALSE)</f>
        <v>1.8997077829837079E-2</v>
      </c>
      <c r="F2023" s="30">
        <f>VLOOKUP(A2023,Normalised!$A$2:$K$3986,9,FALSE)</f>
        <v>3.2302940274928672E-2</v>
      </c>
      <c r="G2023" s="31">
        <f>AVERAGE(VLOOKUP(A2023,Normalised!$A$2:$Q$3986,13,FALSE),VLOOKUP(A2023,Normalised!$A$2:$Q$3986,15,FALSE))</f>
        <v>1.1693830026863694</v>
      </c>
      <c r="H2023" s="31">
        <f>VLOOKUP(A2023,Normalised!$A$2:$Q$3986,17,FALSE)</f>
        <v>6.6666666666666687</v>
      </c>
      <c r="I2023" s="32">
        <f t="shared" si="62"/>
        <v>3.918024834676519</v>
      </c>
      <c r="J2023" s="37">
        <f t="shared" si="63"/>
        <v>0.13396726165466685</v>
      </c>
      <c r="K2023" s="34">
        <f>((J2023-MIN(J$2:J$3986))/(MAX(J$2:J$3986)-MIN(J$2:J$3986))*10)</f>
        <v>0.274756286764822</v>
      </c>
      <c r="L2023" s="21" t="s">
        <v>11434</v>
      </c>
    </row>
    <row r="2024" spans="1:12">
      <c r="A2024" s="23" t="s">
        <v>189</v>
      </c>
      <c r="B2024" s="23" t="s">
        <v>11226</v>
      </c>
      <c r="C2024" s="23" t="s">
        <v>32</v>
      </c>
      <c r="D2024" s="23" t="s">
        <v>9857</v>
      </c>
      <c r="E2024" s="29">
        <f>VLOOKUP(A2024,Normalised!$A$2:$G$3986,7,FALSE)</f>
        <v>1.0281421160265782E-2</v>
      </c>
      <c r="F2024" s="30">
        <f>VLOOKUP(A2024,Normalised!$A$2:$K$3986,9,FALSE)</f>
        <v>3.4558302655279136E-2</v>
      </c>
      <c r="G2024" s="31">
        <f>AVERAGE(VLOOKUP(A2024,Normalised!$A$2:$Q$3986,13,FALSE),VLOOKUP(A2024,Normalised!$A$2:$Q$3986,15,FALSE))</f>
        <v>6.8357209442575986</v>
      </c>
      <c r="H2024" s="31">
        <f>VLOOKUP(A2024,Normalised!$A$2:$Q$3986,17,FALSE)</f>
        <v>6.6422466422466417</v>
      </c>
      <c r="I2024" s="32">
        <f t="shared" si="62"/>
        <v>6.7389837932521202</v>
      </c>
      <c r="J2024" s="37">
        <f t="shared" si="63"/>
        <v>0.13378270980082063</v>
      </c>
      <c r="K2024" s="34">
        <f>((J2024-MIN(J$2:J$3986))/(MAX(J$2:J$3986)-MIN(J$2:J$3986))*10)</f>
        <v>0.27437778546941555</v>
      </c>
      <c r="L2024" s="21" t="s">
        <v>11434</v>
      </c>
    </row>
    <row r="2025" spans="1:12">
      <c r="A2025" s="23" t="s">
        <v>1621</v>
      </c>
      <c r="B2025" s="23" t="s">
        <v>7192</v>
      </c>
      <c r="C2025" s="23" t="s">
        <v>62</v>
      </c>
      <c r="D2025" s="23" t="s">
        <v>5787</v>
      </c>
      <c r="E2025" s="29">
        <f>VLOOKUP(A2025,Normalised!$A$2:$G$3986,7,FALSE)</f>
        <v>1.6246260291040399E-2</v>
      </c>
      <c r="F2025" s="30">
        <f>VLOOKUP(A2025,Normalised!$A$2:$K$3986,9,FALSE)</f>
        <v>3.7582538574385441E-2</v>
      </c>
      <c r="G2025" s="31">
        <f>AVERAGE(VLOOKUP(A2025,Normalised!$A$2:$Q$3986,13,FALSE),VLOOKUP(A2025,Normalised!$A$2:$Q$3986,15,FALSE))</f>
        <v>1.1693830026863694</v>
      </c>
      <c r="H2025" s="31">
        <f>VLOOKUP(A2025,Normalised!$A$2:$Q$3986,17,FALSE)</f>
        <v>6.6666666666666687</v>
      </c>
      <c r="I2025" s="32">
        <f t="shared" si="62"/>
        <v>3.918024834676519</v>
      </c>
      <c r="J2025" s="37">
        <f t="shared" si="63"/>
        <v>0.13374233496401824</v>
      </c>
      <c r="K2025" s="34">
        <f>((J2025-MIN(J$2:J$3986))/(MAX(J$2:J$3986)-MIN(J$2:J$3986))*10)</f>
        <v>0.27429497986376572</v>
      </c>
      <c r="L2025" s="21" t="s">
        <v>11434</v>
      </c>
    </row>
    <row r="2026" spans="1:12">
      <c r="A2026" s="23" t="s">
        <v>1584</v>
      </c>
      <c r="B2026" s="23" t="s">
        <v>5742</v>
      </c>
      <c r="C2026" s="23" t="s">
        <v>62</v>
      </c>
      <c r="D2026" s="23" t="s">
        <v>5787</v>
      </c>
      <c r="E2026" s="29">
        <f>VLOOKUP(A2026,Normalised!$A$2:$G$3986,7,FALSE)</f>
        <v>1.2730356747466106E-2</v>
      </c>
      <c r="F2026" s="30">
        <f>VLOOKUP(A2026,Normalised!$A$2:$K$3986,9,FALSE)</f>
        <v>4.7659907755678646E-2</v>
      </c>
      <c r="G2026" s="31">
        <f>AVERAGE(VLOOKUP(A2026,Normalised!$A$2:$Q$3986,13,FALSE),VLOOKUP(A2026,Normalised!$A$2:$Q$3986,15,FALSE))</f>
        <v>1.1693830026863694</v>
      </c>
      <c r="H2026" s="31">
        <f>VLOOKUP(A2026,Normalised!$A$2:$Q$3986,17,FALSE)</f>
        <v>6.6666666666666687</v>
      </c>
      <c r="I2026" s="32">
        <f t="shared" si="62"/>
        <v>3.918024834676519</v>
      </c>
      <c r="J2026" s="37">
        <f t="shared" si="63"/>
        <v>0.13346077794953412</v>
      </c>
      <c r="K2026" s="34">
        <f>((J2026-MIN(J$2:J$3986))/(MAX(J$2:J$3986)-MIN(J$2:J$3986))*10)</f>
        <v>0.27371752863533311</v>
      </c>
      <c r="L2026" s="21" t="s">
        <v>11434</v>
      </c>
    </row>
    <row r="2027" spans="1:12">
      <c r="A2027" s="23" t="s">
        <v>344</v>
      </c>
      <c r="B2027" s="23" t="s">
        <v>10950</v>
      </c>
      <c r="C2027" s="23" t="s">
        <v>49</v>
      </c>
      <c r="D2027" s="23" t="s">
        <v>9857</v>
      </c>
      <c r="E2027" s="29">
        <f>VLOOKUP(A2027,Normalised!$A$2:$G$3986,7,FALSE)</f>
        <v>1.9562729000123943E-2</v>
      </c>
      <c r="F2027" s="30">
        <f>VLOOKUP(A2027,Normalised!$A$2:$K$3986,9,FALSE)</f>
        <v>3.0385882251630778E-2</v>
      </c>
      <c r="G2027" s="31">
        <f>AVERAGE(VLOOKUP(A2027,Normalised!$A$2:$Q$3986,13,FALSE),VLOOKUP(A2027,Normalised!$A$2:$Q$3986,15,FALSE))</f>
        <v>5.3182783103168605</v>
      </c>
      <c r="H2027" s="31">
        <f>VLOOKUP(A2027,Normalised!$A$2:$Q$3986,17,FALSE)</f>
        <v>2.6648351648351651</v>
      </c>
      <c r="I2027" s="32">
        <f t="shared" si="62"/>
        <v>3.9915567375760128</v>
      </c>
      <c r="J2027" s="37">
        <f t="shared" si="63"/>
        <v>0.13337707799670701</v>
      </c>
      <c r="K2027" s="34">
        <f>((J2027-MIN(J$2:J$3986))/(MAX(J$2:J$3986)-MIN(J$2:J$3986))*10)</f>
        <v>0.27354586663405661</v>
      </c>
      <c r="L2027" s="21" t="s">
        <v>11434</v>
      </c>
    </row>
    <row r="2028" spans="1:12">
      <c r="A2028" s="23" t="s">
        <v>497</v>
      </c>
      <c r="B2028" s="23" t="s">
        <v>8909</v>
      </c>
      <c r="C2028" s="23" t="s">
        <v>41</v>
      </c>
      <c r="D2028" s="23" t="s">
        <v>9857</v>
      </c>
      <c r="E2028" s="29">
        <f>VLOOKUP(A2028,Normalised!$A$2:$G$3986,7,FALSE)</f>
        <v>6.323504748441984E-2</v>
      </c>
      <c r="F2028" s="30">
        <f>VLOOKUP(A2028,Normalised!$A$2:$K$3986,9,FALSE)</f>
        <v>1.0374666949612128E-2</v>
      </c>
      <c r="G2028" s="31">
        <f>AVERAGE(VLOOKUP(A2028,Normalised!$A$2:$Q$3986,13,FALSE),VLOOKUP(A2028,Normalised!$A$2:$Q$3986,15,FALSE))</f>
        <v>4.4432724564202397</v>
      </c>
      <c r="H2028" s="31">
        <f>VLOOKUP(A2028,Normalised!$A$2:$Q$3986,17,FALSE)</f>
        <v>2.7533577533577533</v>
      </c>
      <c r="I2028" s="32">
        <f t="shared" si="62"/>
        <v>3.5983151048889965</v>
      </c>
      <c r="J2028" s="37">
        <f t="shared" si="63"/>
        <v>0.13315078613310086</v>
      </c>
      <c r="K2028" s="34">
        <f>((J2028-MIN(J$2:J$3986))/(MAX(J$2:J$3986)-MIN(J$2:J$3986))*10)</f>
        <v>0.27308175987094468</v>
      </c>
      <c r="L2028" s="21" t="s">
        <v>11434</v>
      </c>
    </row>
    <row r="2029" spans="1:12">
      <c r="A2029" s="23" t="s">
        <v>583</v>
      </c>
      <c r="B2029" s="23" t="s">
        <v>10527</v>
      </c>
      <c r="C2029" s="23" t="s">
        <v>67</v>
      </c>
      <c r="D2029" s="23" t="s">
        <v>9857</v>
      </c>
      <c r="E2029" s="29">
        <f>VLOOKUP(A2029,Normalised!$A$2:$G$3986,7,FALSE)</f>
        <v>5.2361464028725753E-3</v>
      </c>
      <c r="F2029" s="30">
        <f>VLOOKUP(A2029,Normalised!$A$2:$K$3986,9,FALSE)</f>
        <v>8.9189330495677399E-2</v>
      </c>
      <c r="G2029" s="31">
        <f>AVERAGE(VLOOKUP(A2029,Normalised!$A$2:$Q$3986,13,FALSE),VLOOKUP(A2029,Normalised!$A$2:$Q$3986,15,FALSE))</f>
        <v>5.197232131241841</v>
      </c>
      <c r="H2029" s="31">
        <f>VLOOKUP(A2029,Normalised!$A$2:$Q$3986,17,FALSE)</f>
        <v>4.8778998778998774</v>
      </c>
      <c r="I2029" s="32">
        <f t="shared" si="62"/>
        <v>5.0375660045708592</v>
      </c>
      <c r="J2029" s="37">
        <f t="shared" si="63"/>
        <v>0.13299903139924624</v>
      </c>
      <c r="K2029" s="34">
        <f>((J2029-MIN(J$2:J$3986))/(MAX(J$2:J$3986)-MIN(J$2:J$3986))*10)</f>
        <v>0.27277052288171399</v>
      </c>
      <c r="L2029" s="21" t="s">
        <v>11434</v>
      </c>
    </row>
    <row r="2030" spans="1:12">
      <c r="A2030" s="23" t="s">
        <v>1599</v>
      </c>
      <c r="B2030" s="23" t="s">
        <v>7231</v>
      </c>
      <c r="C2030" s="23" t="s">
        <v>62</v>
      </c>
      <c r="D2030" s="23" t="s">
        <v>5787</v>
      </c>
      <c r="E2030" s="29">
        <f>VLOOKUP(A2030,Normalised!$A$2:$G$3986,7,FALSE)</f>
        <v>1.3653154515497298E-2</v>
      </c>
      <c r="F2030" s="30">
        <f>VLOOKUP(A2030,Normalised!$A$2:$K$3986,9,FALSE)</f>
        <v>4.3907804886550147E-2</v>
      </c>
      <c r="G2030" s="31">
        <f>AVERAGE(VLOOKUP(A2030,Normalised!$A$2:$Q$3986,13,FALSE),VLOOKUP(A2030,Normalised!$A$2:$Q$3986,15,FALSE))</f>
        <v>1.1693830026863694</v>
      </c>
      <c r="H2030" s="31">
        <f>VLOOKUP(A2030,Normalised!$A$2:$Q$3986,17,FALSE)</f>
        <v>6.6666666666666687</v>
      </c>
      <c r="I2030" s="32">
        <f t="shared" si="62"/>
        <v>3.918024834676519</v>
      </c>
      <c r="J2030" s="37">
        <f t="shared" si="63"/>
        <v>0.13292723519781802</v>
      </c>
      <c r="K2030" s="34">
        <f>((J2030-MIN(J$2:J$3986))/(MAX(J$2:J$3986)-MIN(J$2:J$3986))*10)</f>
        <v>0.27262327453562862</v>
      </c>
      <c r="L2030" s="21" t="s">
        <v>11434</v>
      </c>
    </row>
    <row r="2031" spans="1:12">
      <c r="A2031" s="23" t="s">
        <v>2155</v>
      </c>
      <c r="B2031" s="23" t="s">
        <v>5869</v>
      </c>
      <c r="C2031" s="23" t="s">
        <v>43</v>
      </c>
      <c r="D2031" s="23" t="s">
        <v>5787</v>
      </c>
      <c r="E2031" s="29">
        <f>VLOOKUP(A2031,Normalised!$A$2:$G$3986,7,FALSE)</f>
        <v>7.9441214947554625E-3</v>
      </c>
      <c r="F2031" s="30">
        <f>VLOOKUP(A2031,Normalised!$A$2:$K$3986,9,FALSE)</f>
        <v>4.2646852282990567E-2</v>
      </c>
      <c r="G2031" s="31">
        <f>AVERAGE(VLOOKUP(A2031,Normalised!$A$2:$Q$3986,13,FALSE),VLOOKUP(A2031,Normalised!$A$2:$Q$3986,15,FALSE))</f>
        <v>5.0983509309213231</v>
      </c>
      <c r="H2031" s="31">
        <f>VLOOKUP(A2031,Normalised!$A$2:$Q$3986,17,FALSE)</f>
        <v>8.7667887667887676</v>
      </c>
      <c r="I2031" s="32">
        <f t="shared" si="62"/>
        <v>6.9325698488550458</v>
      </c>
      <c r="J2031" s="37">
        <f t="shared" si="63"/>
        <v>0.13292572502490413</v>
      </c>
      <c r="K2031" s="34">
        <f>((J2031-MIN(J$2:J$3986))/(MAX(J$2:J$3986)-MIN(J$2:J$3986))*10)</f>
        <v>0.27262017729009957</v>
      </c>
      <c r="L2031" s="21" t="s">
        <v>11434</v>
      </c>
    </row>
    <row r="2032" spans="1:12">
      <c r="A2032" s="23" t="s">
        <v>1597</v>
      </c>
      <c r="B2032" s="23" t="s">
        <v>7235</v>
      </c>
      <c r="C2032" s="23" t="s">
        <v>62</v>
      </c>
      <c r="D2032" s="23" t="s">
        <v>5787</v>
      </c>
      <c r="E2032" s="29">
        <f>VLOOKUP(A2032,Normalised!$A$2:$G$3986,7,FALSE)</f>
        <v>1.6551065278524457E-2</v>
      </c>
      <c r="F2032" s="30">
        <f>VLOOKUP(A2032,Normalised!$A$2:$K$3986,9,FALSE)</f>
        <v>3.603453984969035E-2</v>
      </c>
      <c r="G2032" s="31">
        <f>AVERAGE(VLOOKUP(A2032,Normalised!$A$2:$Q$3986,13,FALSE),VLOOKUP(A2032,Normalised!$A$2:$Q$3986,15,FALSE))</f>
        <v>1.1693830026863694</v>
      </c>
      <c r="H2032" s="31">
        <f>VLOOKUP(A2032,Normalised!$A$2:$Q$3986,17,FALSE)</f>
        <v>6.6666666666666687</v>
      </c>
      <c r="I2032" s="32">
        <f t="shared" si="62"/>
        <v>3.918024834676519</v>
      </c>
      <c r="J2032" s="37">
        <f t="shared" si="63"/>
        <v>0.13269993360008819</v>
      </c>
      <c r="K2032" s="34">
        <f>((J2032-MIN(J$2:J$3986))/(MAX(J$2:J$3986)-MIN(J$2:J$3986))*10)</f>
        <v>0.27215709688747347</v>
      </c>
      <c r="L2032" s="21" t="s">
        <v>11434</v>
      </c>
    </row>
    <row r="2033" spans="1:12">
      <c r="A2033" s="23" t="s">
        <v>508</v>
      </c>
      <c r="B2033" s="23" t="s">
        <v>10658</v>
      </c>
      <c r="C2033" s="23" t="s">
        <v>33</v>
      </c>
      <c r="D2033" s="23" t="s">
        <v>9857</v>
      </c>
      <c r="E2033" s="29">
        <f>VLOOKUP(A2033,Normalised!$A$2:$G$3986,7,FALSE)</f>
        <v>5.226629100060419E-2</v>
      </c>
      <c r="F2033" s="30">
        <f>VLOOKUP(A2033,Normalised!$A$2:$K$3986,9,FALSE)</f>
        <v>1.2004678851774508E-2</v>
      </c>
      <c r="G2033" s="31">
        <f>AVERAGE(VLOOKUP(A2033,Normalised!$A$2:$Q$3986,13,FALSE),VLOOKUP(A2033,Normalised!$A$2:$Q$3986,15,FALSE))</f>
        <v>7.4422140424319174</v>
      </c>
      <c r="H2033" s="31">
        <f>VLOOKUP(A2033,Normalised!$A$2:$Q$3986,17,FALSE)</f>
        <v>0</v>
      </c>
      <c r="I2033" s="32">
        <f t="shared" si="62"/>
        <v>3.7211070212159587</v>
      </c>
      <c r="J2033" s="37">
        <f t="shared" si="63"/>
        <v>0.13266248549226178</v>
      </c>
      <c r="K2033" s="34">
        <f>((J2033-MIN(J$2:J$3986))/(MAX(J$2:J$3986)-MIN(J$2:J$3986))*10)</f>
        <v>0.2720802937721028</v>
      </c>
      <c r="L2033" s="21" t="s">
        <v>11434</v>
      </c>
    </row>
    <row r="2034" spans="1:12">
      <c r="A2034" s="23" t="s">
        <v>1542</v>
      </c>
      <c r="B2034" s="23" t="s">
        <v>7326</v>
      </c>
      <c r="C2034" s="23" t="s">
        <v>62</v>
      </c>
      <c r="D2034" s="23" t="s">
        <v>5787</v>
      </c>
      <c r="E2034" s="29">
        <f>VLOOKUP(A2034,Normalised!$A$2:$G$3986,7,FALSE)</f>
        <v>1.3166673233902299E-2</v>
      </c>
      <c r="F2034" s="30">
        <f>VLOOKUP(A2034,Normalised!$A$2:$K$3986,9,FALSE)</f>
        <v>4.5096995959825845E-2</v>
      </c>
      <c r="G2034" s="31">
        <f>AVERAGE(VLOOKUP(A2034,Normalised!$A$2:$Q$3986,13,FALSE),VLOOKUP(A2034,Normalised!$A$2:$Q$3986,15,FALSE))</f>
        <v>1.1693830026863694</v>
      </c>
      <c r="H2034" s="31">
        <f>VLOOKUP(A2034,Normalised!$A$2:$Q$3986,17,FALSE)</f>
        <v>6.6666666666666687</v>
      </c>
      <c r="I2034" s="32">
        <f t="shared" si="62"/>
        <v>3.918024834676519</v>
      </c>
      <c r="J2034" s="37">
        <f t="shared" si="63"/>
        <v>0.13250439548184842</v>
      </c>
      <c r="K2034" s="34">
        <f>((J2034-MIN(J$2:J$3986))/(MAX(J$2:J$3986)-MIN(J$2:J$3986))*10)</f>
        <v>0.27175606363035554</v>
      </c>
      <c r="L2034" s="21" t="s">
        <v>11434</v>
      </c>
    </row>
    <row r="2035" spans="1:12">
      <c r="A2035" s="23" t="s">
        <v>1604</v>
      </c>
      <c r="B2035" s="23" t="s">
        <v>7223</v>
      </c>
      <c r="C2035" s="23" t="s">
        <v>62</v>
      </c>
      <c r="D2035" s="23" t="s">
        <v>5787</v>
      </c>
      <c r="E2035" s="29">
        <f>VLOOKUP(A2035,Normalised!$A$2:$G$3986,7,FALSE)</f>
        <v>1.7350667122926891E-2</v>
      </c>
      <c r="F2035" s="30">
        <f>VLOOKUP(A2035,Normalised!$A$2:$K$3986,9,FALSE)</f>
        <v>3.4148236767942694E-2</v>
      </c>
      <c r="G2035" s="31">
        <f>AVERAGE(VLOOKUP(A2035,Normalised!$A$2:$Q$3986,13,FALSE),VLOOKUP(A2035,Normalised!$A$2:$Q$3986,15,FALSE))</f>
        <v>1.1693830026863694</v>
      </c>
      <c r="H2035" s="31">
        <f>VLOOKUP(A2035,Normalised!$A$2:$Q$3986,17,FALSE)</f>
        <v>6.6666666666666687</v>
      </c>
      <c r="I2035" s="32">
        <f t="shared" si="62"/>
        <v>3.918024834676519</v>
      </c>
      <c r="J2035" s="37">
        <f t="shared" si="63"/>
        <v>0.13240891151873094</v>
      </c>
      <c r="K2035" s="34">
        <f>((J2035-MIN(J$2:J$3986))/(MAX(J$2:J$3986)-MIN(J$2:J$3986))*10)</f>
        <v>0.27156023355345676</v>
      </c>
      <c r="L2035" s="21" t="s">
        <v>11434</v>
      </c>
    </row>
    <row r="2036" spans="1:12">
      <c r="A2036" s="23" t="s">
        <v>573</v>
      </c>
      <c r="B2036" s="23" t="s">
        <v>10545</v>
      </c>
      <c r="C2036" s="23" t="s">
        <v>67</v>
      </c>
      <c r="D2036" s="23" t="s">
        <v>9857</v>
      </c>
      <c r="E2036" s="29">
        <f>VLOOKUP(A2036,Normalised!$A$2:$G$3986,7,FALSE)</f>
        <v>9.5962473131841336E-3</v>
      </c>
      <c r="F2036" s="30">
        <f>VLOOKUP(A2036,Normalised!$A$2:$K$3986,9,FALSE)</f>
        <v>4.8018715407098032E-2</v>
      </c>
      <c r="G2036" s="31">
        <f>AVERAGE(VLOOKUP(A2036,Normalised!$A$2:$Q$3986,13,FALSE),VLOOKUP(A2036,Normalised!$A$2:$Q$3986,15,FALSE))</f>
        <v>5.197232131241841</v>
      </c>
      <c r="H2036" s="31">
        <f>VLOOKUP(A2036,Normalised!$A$2:$Q$3986,17,FALSE)</f>
        <v>4.8778998778998774</v>
      </c>
      <c r="I2036" s="32">
        <f t="shared" si="62"/>
        <v>5.0375660045708592</v>
      </c>
      <c r="J2036" s="37">
        <f t="shared" si="63"/>
        <v>0.13240698802285805</v>
      </c>
      <c r="K2036" s="34">
        <f>((J2036-MIN(J$2:J$3986))/(MAX(J$2:J$3986)-MIN(J$2:J$3986))*10)</f>
        <v>0.27155628861514042</v>
      </c>
      <c r="L2036" s="21" t="s">
        <v>11434</v>
      </c>
    </row>
    <row r="2037" spans="1:12">
      <c r="A2037" s="23" t="s">
        <v>705</v>
      </c>
      <c r="B2037" s="23" t="s">
        <v>10306</v>
      </c>
      <c r="C2037" s="23" t="s">
        <v>38</v>
      </c>
      <c r="D2037" s="23" t="s">
        <v>9857</v>
      </c>
      <c r="E2037" s="29">
        <f>VLOOKUP(A2037,Normalised!$A$2:$G$3986,7,FALSE)</f>
        <v>2.4400507123875904E-2</v>
      </c>
      <c r="F2037" s="30">
        <f>VLOOKUP(A2037,Normalised!$A$2:$K$3986,9,FALSE)</f>
        <v>2.0421281189355101E-2</v>
      </c>
      <c r="G2037" s="31">
        <f>AVERAGE(VLOOKUP(A2037,Normalised!$A$2:$Q$3986,13,FALSE),VLOOKUP(A2037,Normalised!$A$2:$Q$3986,15,FALSE))</f>
        <v>5.9779325204052114</v>
      </c>
      <c r="H2037" s="31">
        <f>VLOOKUP(A2037,Normalised!$A$2:$Q$3986,17,FALSE)</f>
        <v>3.1990231990231992</v>
      </c>
      <c r="I2037" s="32">
        <f t="shared" si="62"/>
        <v>4.5884778597142049</v>
      </c>
      <c r="J2037" s="37">
        <f t="shared" si="63"/>
        <v>0.13173974732056309</v>
      </c>
      <c r="K2037" s="34">
        <f>((J2037-MIN(J$2:J$3986))/(MAX(J$2:J$3986)-MIN(J$2:J$3986))*10)</f>
        <v>0.27018783056444523</v>
      </c>
      <c r="L2037" s="21" t="s">
        <v>11434</v>
      </c>
    </row>
    <row r="2038" spans="1:12">
      <c r="A2038" s="23" t="s">
        <v>2087</v>
      </c>
      <c r="B2038" s="23" t="s">
        <v>5989</v>
      </c>
      <c r="C2038" s="23" t="s">
        <v>69</v>
      </c>
      <c r="D2038" s="23" t="s">
        <v>5787</v>
      </c>
      <c r="E2038" s="29">
        <f>VLOOKUP(A2038,Normalised!$A$2:$G$3986,7,FALSE)</f>
        <v>9.7994993671844978E-3</v>
      </c>
      <c r="F2038" s="30">
        <f>VLOOKUP(A2038,Normalised!$A$2:$K$3986,9,FALSE)</f>
        <v>4.1662694153383091E-2</v>
      </c>
      <c r="G2038" s="31">
        <f>AVERAGE(VLOOKUP(A2038,Normalised!$A$2:$Q$3986,13,FALSE),VLOOKUP(A2038,Normalised!$A$2:$Q$3986,15,FALSE))</f>
        <v>5.0407022553624179</v>
      </c>
      <c r="H2038" s="31">
        <f>VLOOKUP(A2038,Normalised!$A$2:$Q$3986,17,FALSE)</f>
        <v>6.0622710622710629</v>
      </c>
      <c r="I2038" s="32">
        <f t="shared" si="62"/>
        <v>5.5514866588167404</v>
      </c>
      <c r="J2038" s="37">
        <f t="shared" si="63"/>
        <v>0.13135708836660448</v>
      </c>
      <c r="K2038" s="34">
        <f>((J2038-MIN(J$2:J$3986))/(MAX(J$2:J$3986)-MIN(J$2:J$3986))*10)</f>
        <v>0.26940302723273279</v>
      </c>
      <c r="L2038" s="21" t="s">
        <v>11434</v>
      </c>
    </row>
    <row r="2039" spans="1:12">
      <c r="A2039" s="23" t="s">
        <v>1526</v>
      </c>
      <c r="B2039" s="23" t="s">
        <v>7355</v>
      </c>
      <c r="C2039" s="23" t="s">
        <v>62</v>
      </c>
      <c r="D2039" s="23" t="s">
        <v>5787</v>
      </c>
      <c r="E2039" s="29">
        <f>VLOOKUP(A2039,Normalised!$A$2:$G$3986,7,FALSE)</f>
        <v>1.3669772904570564E-2</v>
      </c>
      <c r="F2039" s="30">
        <f>VLOOKUP(A2039,Normalised!$A$2:$K$3986,9,FALSE)</f>
        <v>4.2257289690020947E-2</v>
      </c>
      <c r="G2039" s="31">
        <f>AVERAGE(VLOOKUP(A2039,Normalised!$A$2:$Q$3986,13,FALSE),VLOOKUP(A2039,Normalised!$A$2:$Q$3986,15,FALSE))</f>
        <v>1.1693830026863694</v>
      </c>
      <c r="H2039" s="31">
        <f>VLOOKUP(A2039,Normalised!$A$2:$Q$3986,17,FALSE)</f>
        <v>6.6666666666666687</v>
      </c>
      <c r="I2039" s="32">
        <f t="shared" si="62"/>
        <v>3.918024834676519</v>
      </c>
      <c r="J2039" s="37">
        <f t="shared" si="63"/>
        <v>0.13129354488355749</v>
      </c>
      <c r="K2039" s="34">
        <f>((J2039-MIN(J$2:J$3986))/(MAX(J$2:J$3986)-MIN(J$2:J$3986))*10)</f>
        <v>0.26927270456110047</v>
      </c>
      <c r="L2039" s="21" t="s">
        <v>11434</v>
      </c>
    </row>
    <row r="2040" spans="1:12">
      <c r="A2040" s="23" t="s">
        <v>983</v>
      </c>
      <c r="B2040" s="23" t="s">
        <v>9810</v>
      </c>
      <c r="C2040" s="23" t="s">
        <v>14</v>
      </c>
      <c r="D2040" s="23" t="s">
        <v>8680</v>
      </c>
      <c r="E2040" s="29">
        <f>VLOOKUP(A2040,Normalised!$A$2:$G$3986,7,FALSE)</f>
        <v>2.6085384157218641E-3</v>
      </c>
      <c r="F2040" s="30">
        <f>VLOOKUP(A2040,Normalised!$A$2:$K$3986,9,FALSE)</f>
        <v>0.15707573814422632</v>
      </c>
      <c r="G2040" s="31">
        <f>AVERAGE(VLOOKUP(A2040,Normalised!$A$2:$Q$3986,13,FALSE),VLOOKUP(A2040,Normalised!$A$2:$Q$3986,15,FALSE))</f>
        <v>5.4054705708233399</v>
      </c>
      <c r="H2040" s="31">
        <f>VLOOKUP(A2040,Normalised!$A$2:$Q$3986,17,FALSE)</f>
        <v>5.6227106227106241</v>
      </c>
      <c r="I2040" s="32">
        <f t="shared" si="62"/>
        <v>5.514090596766982</v>
      </c>
      <c r="J2040" s="37">
        <f t="shared" si="63"/>
        <v>0.13121800013964732</v>
      </c>
      <c r="K2040" s="34">
        <f>((J2040-MIN(J$2:J$3986))/(MAX(J$2:J$3986)-MIN(J$2:J$3986))*10)</f>
        <v>0.26911776825005712</v>
      </c>
      <c r="L2040" s="21" t="s">
        <v>11434</v>
      </c>
    </row>
    <row r="2041" spans="1:12">
      <c r="A2041" s="23" t="s">
        <v>2163</v>
      </c>
      <c r="B2041" s="23" t="s">
        <v>5855</v>
      </c>
      <c r="C2041" s="23" t="s">
        <v>43</v>
      </c>
      <c r="D2041" s="23" t="s">
        <v>5787</v>
      </c>
      <c r="E2041" s="29">
        <f>VLOOKUP(A2041,Normalised!$A$2:$G$3986,7,FALSE)</f>
        <v>7.234116186988002E-3</v>
      </c>
      <c r="F2041" s="30">
        <f>VLOOKUP(A2041,Normalised!$A$2:$K$3986,9,FALSE)</f>
        <v>4.5035486076725376E-2</v>
      </c>
      <c r="G2041" s="31">
        <f>AVERAGE(VLOOKUP(A2041,Normalised!$A$2:$Q$3986,13,FALSE),VLOOKUP(A2041,Normalised!$A$2:$Q$3986,15,FALSE))</f>
        <v>5.0983509309213231</v>
      </c>
      <c r="H2041" s="31">
        <f>VLOOKUP(A2041,Normalised!$A$2:$Q$3986,17,FALSE)</f>
        <v>8.7667887667887676</v>
      </c>
      <c r="I2041" s="32">
        <f t="shared" si="62"/>
        <v>6.9325698488550458</v>
      </c>
      <c r="J2041" s="37">
        <f t="shared" si="63"/>
        <v>0.13120333149892993</v>
      </c>
      <c r="K2041" s="34">
        <f>((J2041-MIN(J$2:J$3986))/(MAX(J$2:J$3986)-MIN(J$2:J$3986))*10)</f>
        <v>0.26908768402495903</v>
      </c>
      <c r="L2041" s="21" t="s">
        <v>11434</v>
      </c>
    </row>
    <row r="2042" spans="1:12">
      <c r="A2042" s="23" t="s">
        <v>569</v>
      </c>
      <c r="B2042" s="23" t="s">
        <v>10551</v>
      </c>
      <c r="C2042" s="23" t="s">
        <v>67</v>
      </c>
      <c r="D2042" s="23" t="s">
        <v>9857</v>
      </c>
      <c r="E2042" s="29">
        <f>VLOOKUP(A2042,Normalised!$A$2:$G$3986,7,FALSE)</f>
        <v>7.3299998629373642E-3</v>
      </c>
      <c r="F2042" s="30">
        <f>VLOOKUP(A2042,Normalised!$A$2:$K$3986,9,FALSE)</f>
        <v>6.1079313918763894E-2</v>
      </c>
      <c r="G2042" s="31">
        <f>AVERAGE(VLOOKUP(A2042,Normalised!$A$2:$Q$3986,13,FALSE),VLOOKUP(A2042,Normalised!$A$2:$Q$3986,15,FALSE))</f>
        <v>5.197232131241841</v>
      </c>
      <c r="H2042" s="31">
        <f>VLOOKUP(A2042,Normalised!$A$2:$Q$3986,17,FALSE)</f>
        <v>4.8778998778998774</v>
      </c>
      <c r="I2042" s="32">
        <f t="shared" si="62"/>
        <v>5.0375660045708592</v>
      </c>
      <c r="J2042" s="37">
        <f t="shared" si="63"/>
        <v>0.13114134153810572</v>
      </c>
      <c r="K2042" s="34">
        <f>((J2042-MIN(J$2:J$3986))/(MAX(J$2:J$3986)-MIN(J$2:J$3986))*10)</f>
        <v>0.26896054750486903</v>
      </c>
      <c r="L2042" s="21" t="s">
        <v>11434</v>
      </c>
    </row>
    <row r="2043" spans="1:12">
      <c r="A2043" s="23" t="s">
        <v>589</v>
      </c>
      <c r="B2043" s="23" t="s">
        <v>10515</v>
      </c>
      <c r="C2043" s="23" t="s">
        <v>67</v>
      </c>
      <c r="D2043" s="23" t="s">
        <v>9857</v>
      </c>
      <c r="E2043" s="29">
        <f>VLOOKUP(A2043,Normalised!$A$2:$G$3986,7,FALSE)</f>
        <v>1.2232117176513353E-2</v>
      </c>
      <c r="F2043" s="30">
        <f>VLOOKUP(A2043,Normalised!$A$2:$K$3986,9,FALSE)</f>
        <v>3.640359914829315E-2</v>
      </c>
      <c r="G2043" s="31">
        <f>AVERAGE(VLOOKUP(A2043,Normalised!$A$2:$Q$3986,13,FALSE),VLOOKUP(A2043,Normalised!$A$2:$Q$3986,15,FALSE))</f>
        <v>5.197232131241841</v>
      </c>
      <c r="H2043" s="31">
        <f>VLOOKUP(A2043,Normalised!$A$2:$Q$3986,17,FALSE)</f>
        <v>4.8778998778998774</v>
      </c>
      <c r="I2043" s="32">
        <f t="shared" si="62"/>
        <v>5.0375660045708592</v>
      </c>
      <c r="J2043" s="37">
        <f t="shared" si="63"/>
        <v>0.13090479912664163</v>
      </c>
      <c r="K2043" s="34">
        <f>((J2043-MIN(J$2:J$3986))/(MAX(J$2:J$3986)-MIN(J$2:J$3986))*10)</f>
        <v>0.2684754176766293</v>
      </c>
      <c r="L2043" s="21" t="s">
        <v>11434</v>
      </c>
    </row>
    <row r="2044" spans="1:12">
      <c r="A2044" s="23" t="s">
        <v>128</v>
      </c>
      <c r="B2044" s="23" t="s">
        <v>11321</v>
      </c>
      <c r="C2044" s="23" t="s">
        <v>32</v>
      </c>
      <c r="D2044" s="23" t="s">
        <v>9857</v>
      </c>
      <c r="E2044" s="29">
        <f>VLOOKUP(A2044,Normalised!$A$2:$G$3986,7,FALSE)</f>
        <v>5.0919356012964403E-3</v>
      </c>
      <c r="F2044" s="30">
        <f>VLOOKUP(A2044,Normalised!$A$2:$K$3986,9,FALSE)</f>
        <v>6.5097959614661083E-2</v>
      </c>
      <c r="G2044" s="31">
        <f>AVERAGE(VLOOKUP(A2044,Normalised!$A$2:$Q$3986,13,FALSE),VLOOKUP(A2044,Normalised!$A$2:$Q$3986,15,FALSE))</f>
        <v>6.8357209442575986</v>
      </c>
      <c r="H2044" s="31">
        <f>VLOOKUP(A2044,Normalised!$A$2:$Q$3986,17,FALSE)</f>
        <v>6.6422466422466417</v>
      </c>
      <c r="I2044" s="32">
        <f t="shared" si="62"/>
        <v>6.7389837932521202</v>
      </c>
      <c r="J2044" s="37">
        <f t="shared" si="63"/>
        <v>0.13072186349956225</v>
      </c>
      <c r="K2044" s="34">
        <f>((J2044-MIN(J$2:J$3986))/(MAX(J$2:J$3986)-MIN(J$2:J$3986))*10)</f>
        <v>0.26810023113483911</v>
      </c>
      <c r="L2044" s="21" t="s">
        <v>11434</v>
      </c>
    </row>
    <row r="2045" spans="1:12">
      <c r="A2045" s="23" t="s">
        <v>966</v>
      </c>
      <c r="B2045" s="23" t="s">
        <v>7526</v>
      </c>
      <c r="C2045" s="23" t="s">
        <v>14</v>
      </c>
      <c r="D2045" s="23" t="s">
        <v>8680</v>
      </c>
      <c r="E2045" s="29">
        <f>VLOOKUP(A2045,Normalised!$A$2:$G$3986,7,FALSE)</f>
        <v>2.8444472683087684E-3</v>
      </c>
      <c r="F2045" s="30">
        <f>VLOOKUP(A2045,Normalised!$A$2:$K$3986,9,FALSE)</f>
        <v>0.14139071795360719</v>
      </c>
      <c r="G2045" s="31">
        <f>AVERAGE(VLOOKUP(A2045,Normalised!$A$2:$Q$3986,13,FALSE),VLOOKUP(A2045,Normalised!$A$2:$Q$3986,15,FALSE))</f>
        <v>5.4054705708233399</v>
      </c>
      <c r="H2045" s="31">
        <f>VLOOKUP(A2045,Normalised!$A$2:$Q$3986,17,FALSE)</f>
        <v>5.6227106227106241</v>
      </c>
      <c r="I2045" s="32">
        <f t="shared" si="62"/>
        <v>5.514090596766982</v>
      </c>
      <c r="J2045" s="37">
        <f t="shared" si="63"/>
        <v>0.13040599626094207</v>
      </c>
      <c r="K2045" s="34">
        <f>((J2045-MIN(J$2:J$3986))/(MAX(J$2:J$3986)-MIN(J$2:J$3986))*10)</f>
        <v>0.26745241234297895</v>
      </c>
      <c r="L2045" s="21" t="s">
        <v>11434</v>
      </c>
    </row>
    <row r="2046" spans="1:12">
      <c r="A2046" s="23" t="s">
        <v>2157</v>
      </c>
      <c r="B2046" s="23" t="s">
        <v>4722</v>
      </c>
      <c r="C2046" s="23" t="s">
        <v>43</v>
      </c>
      <c r="D2046" s="23" t="s">
        <v>5787</v>
      </c>
      <c r="E2046" s="29">
        <f>VLOOKUP(A2046,Normalised!$A$2:$G$3986,7,FALSE)</f>
        <v>6.4017977689253538E-3</v>
      </c>
      <c r="F2046" s="30">
        <f>VLOOKUP(A2046,Normalised!$A$2:$K$3986,9,FALSE)</f>
        <v>4.9125893302906447E-2</v>
      </c>
      <c r="G2046" s="31">
        <f>AVERAGE(VLOOKUP(A2046,Normalised!$A$2:$Q$3986,13,FALSE),VLOOKUP(A2046,Normalised!$A$2:$Q$3986,15,FALSE))</f>
        <v>5.0983509309213231</v>
      </c>
      <c r="H2046" s="31">
        <f>VLOOKUP(A2046,Normalised!$A$2:$Q$3986,17,FALSE)</f>
        <v>8.7667887667887676</v>
      </c>
      <c r="I2046" s="32">
        <f t="shared" si="62"/>
        <v>6.9325698488550458</v>
      </c>
      <c r="J2046" s="37">
        <f t="shared" si="63"/>
        <v>0.12966881892536952</v>
      </c>
      <c r="K2046" s="34">
        <f>((J2046-MIN(J$2:J$3986))/(MAX(J$2:J$3986)-MIN(J$2:J$3986))*10)</f>
        <v>0.26594051977379884</v>
      </c>
      <c r="L2046" s="21" t="s">
        <v>11434</v>
      </c>
    </row>
    <row r="2047" spans="1:12">
      <c r="A2047" s="23" t="s">
        <v>2123</v>
      </c>
      <c r="B2047" s="23" t="s">
        <v>5921</v>
      </c>
      <c r="C2047" s="23" t="s">
        <v>69</v>
      </c>
      <c r="D2047" s="23" t="s">
        <v>5787</v>
      </c>
      <c r="E2047" s="29">
        <f>VLOOKUP(A2047,Normalised!$A$2:$G$3986,7,FALSE)</f>
        <v>8.9084354104207574E-3</v>
      </c>
      <c r="F2047" s="30">
        <f>VLOOKUP(A2047,Normalised!$A$2:$K$3986,9,FALSE)</f>
        <v>4.4082082888668134E-2</v>
      </c>
      <c r="G2047" s="31">
        <f>AVERAGE(VLOOKUP(A2047,Normalised!$A$2:$Q$3986,13,FALSE),VLOOKUP(A2047,Normalised!$A$2:$Q$3986,15,FALSE))</f>
        <v>5.0407022553624179</v>
      </c>
      <c r="H2047" s="31">
        <f>VLOOKUP(A2047,Normalised!$A$2:$Q$3986,17,FALSE)</f>
        <v>6.0622710622710629</v>
      </c>
      <c r="I2047" s="32">
        <f t="shared" si="62"/>
        <v>5.5514866588167404</v>
      </c>
      <c r="J2047" s="37">
        <f t="shared" si="63"/>
        <v>0.12966545279571562</v>
      </c>
      <c r="K2047" s="34">
        <f>((J2047-MIN(J$2:J$3986))/(MAX(J$2:J$3986)-MIN(J$2:J$3986))*10)</f>
        <v>0.26593361610738769</v>
      </c>
      <c r="L2047" s="21" t="s">
        <v>11434</v>
      </c>
    </row>
    <row r="2048" spans="1:12">
      <c r="A2048" s="23" t="s">
        <v>125</v>
      </c>
      <c r="B2048" s="23" t="s">
        <v>11326</v>
      </c>
      <c r="C2048" s="23" t="s">
        <v>32</v>
      </c>
      <c r="D2048" s="23" t="s">
        <v>9857</v>
      </c>
      <c r="E2048" s="29">
        <f>VLOOKUP(A2048,Normalised!$A$2:$G$3986,7,FALSE)</f>
        <v>7.7733693938082573E-3</v>
      </c>
      <c r="F2048" s="30">
        <f>VLOOKUP(A2048,Normalised!$A$2:$K$3986,9,FALSE)</f>
        <v>4.1478164504081691E-2</v>
      </c>
      <c r="G2048" s="31">
        <f>AVERAGE(VLOOKUP(A2048,Normalised!$A$2:$Q$3986,13,FALSE),VLOOKUP(A2048,Normalised!$A$2:$Q$3986,15,FALSE))</f>
        <v>6.8357209442575986</v>
      </c>
      <c r="H2048" s="31">
        <f>VLOOKUP(A2048,Normalised!$A$2:$Q$3986,17,FALSE)</f>
        <v>6.6422466422466417</v>
      </c>
      <c r="I2048" s="32">
        <f t="shared" si="62"/>
        <v>6.7389837932521202</v>
      </c>
      <c r="J2048" s="37">
        <f t="shared" si="63"/>
        <v>0.12952126653724311</v>
      </c>
      <c r="K2048" s="34">
        <f>((J2048-MIN(J$2:J$3986))/(MAX(J$2:J$3986)-MIN(J$2:J$3986))*10)</f>
        <v>0.2656379014641897</v>
      </c>
      <c r="L2048" s="21" t="s">
        <v>11434</v>
      </c>
    </row>
    <row r="2049" spans="1:12">
      <c r="A2049" s="23" t="s">
        <v>551</v>
      </c>
      <c r="B2049" s="23" t="s">
        <v>10584</v>
      </c>
      <c r="C2049" s="23" t="s">
        <v>67</v>
      </c>
      <c r="D2049" s="23" t="s">
        <v>9857</v>
      </c>
      <c r="E2049" s="29">
        <f>VLOOKUP(A2049,Normalised!$A$2:$G$3986,7,FALSE)</f>
        <v>1.3037118326676495E-2</v>
      </c>
      <c r="F2049" s="30">
        <f>VLOOKUP(A2049,Normalised!$A$2:$K$3986,9,FALSE)</f>
        <v>3.3061562166501107E-2</v>
      </c>
      <c r="G2049" s="31">
        <f>AVERAGE(VLOOKUP(A2049,Normalised!$A$2:$Q$3986,13,FALSE),VLOOKUP(A2049,Normalised!$A$2:$Q$3986,15,FALSE))</f>
        <v>5.197232131241841</v>
      </c>
      <c r="H2049" s="31">
        <f>VLOOKUP(A2049,Normalised!$A$2:$Q$3986,17,FALSE)</f>
        <v>4.8778998778998774</v>
      </c>
      <c r="I2049" s="32">
        <f t="shared" si="62"/>
        <v>5.0375660045708592</v>
      </c>
      <c r="J2049" s="37">
        <f t="shared" si="63"/>
        <v>0.12949169301392061</v>
      </c>
      <c r="K2049" s="34">
        <f>((J2049-MIN(J$2:J$3986))/(MAX(J$2:J$3986)-MIN(J$2:J$3986))*10)</f>
        <v>0.26557724850051578</v>
      </c>
      <c r="L2049" s="21" t="s">
        <v>11434</v>
      </c>
    </row>
    <row r="2050" spans="1:12">
      <c r="A2050" s="23" t="s">
        <v>572</v>
      </c>
      <c r="B2050" s="23" t="s">
        <v>4064</v>
      </c>
      <c r="C2050" s="23" t="s">
        <v>67</v>
      </c>
      <c r="D2050" s="23" t="s">
        <v>9857</v>
      </c>
      <c r="E2050" s="29">
        <f>VLOOKUP(A2050,Normalised!$A$2:$G$3986,7,FALSE)</f>
        <v>9.4159044752130418E-3</v>
      </c>
      <c r="F2050" s="30">
        <f>VLOOKUP(A2050,Normalised!$A$2:$K$3986,9,FALSE)</f>
        <v>4.4953472899258086E-2</v>
      </c>
      <c r="G2050" s="31">
        <f>AVERAGE(VLOOKUP(A2050,Normalised!$A$2:$Q$3986,13,FALSE),VLOOKUP(A2050,Normalised!$A$2:$Q$3986,15,FALSE))</f>
        <v>5.197232131241841</v>
      </c>
      <c r="H2050" s="31">
        <f>VLOOKUP(A2050,Normalised!$A$2:$Q$3986,17,FALSE)</f>
        <v>4.8778998778998774</v>
      </c>
      <c r="I2050" s="32">
        <f t="shared" ref="I2050:I2113" si="64">AVERAGE(G2050:H2050)</f>
        <v>5.0375660045708592</v>
      </c>
      <c r="J2050" s="37">
        <f t="shared" ref="J2050:J2113" si="65">E2050^(1/3)*F2050^(1/3)*I2050^(1/3)</f>
        <v>0.12871090604053942</v>
      </c>
      <c r="K2050" s="34">
        <f>((J2050-MIN(J$2:J$3986))/(MAX(J$2:J$3986)-MIN(J$2:J$3986))*10)</f>
        <v>0.26397591600397224</v>
      </c>
      <c r="L2050" s="21" t="s">
        <v>11434</v>
      </c>
    </row>
    <row r="2051" spans="1:12">
      <c r="A2051" s="23" t="s">
        <v>2094</v>
      </c>
      <c r="B2051" s="23" t="s">
        <v>5975</v>
      </c>
      <c r="C2051" s="23" t="s">
        <v>69</v>
      </c>
      <c r="D2051" s="23" t="s">
        <v>5787</v>
      </c>
      <c r="E2051" s="29">
        <f>VLOOKUP(A2051,Normalised!$A$2:$G$3986,7,FALSE)</f>
        <v>2.171461867915378E-3</v>
      </c>
      <c r="F2051" s="30">
        <f>VLOOKUP(A2051,Normalised!$A$2:$K$3986,9,FALSE)</f>
        <v>0.1732630890468326</v>
      </c>
      <c r="G2051" s="31">
        <f>AVERAGE(VLOOKUP(A2051,Normalised!$A$2:$Q$3986,13,FALSE),VLOOKUP(A2051,Normalised!$A$2:$Q$3986,15,FALSE))</f>
        <v>5.0407022553624179</v>
      </c>
      <c r="H2051" s="31">
        <f>VLOOKUP(A2051,Normalised!$A$2:$Q$3986,17,FALSE)</f>
        <v>6.0622710622710629</v>
      </c>
      <c r="I2051" s="32">
        <f t="shared" si="64"/>
        <v>5.5514866588167404</v>
      </c>
      <c r="J2051" s="37">
        <f t="shared" si="65"/>
        <v>0.12782697756535677</v>
      </c>
      <c r="K2051" s="34">
        <f>((J2051-MIN(J$2:J$3986))/(MAX(J$2:J$3986)-MIN(J$2:J$3986))*10)</f>
        <v>0.26216304842269023</v>
      </c>
      <c r="L2051" s="21" t="s">
        <v>11434</v>
      </c>
    </row>
    <row r="2052" spans="1:12">
      <c r="A2052" s="23" t="s">
        <v>570</v>
      </c>
      <c r="B2052" s="23" t="s">
        <v>10549</v>
      </c>
      <c r="C2052" s="23" t="s">
        <v>67</v>
      </c>
      <c r="D2052" s="23" t="s">
        <v>9857</v>
      </c>
      <c r="E2052" s="29">
        <f>VLOOKUP(A2052,Normalised!$A$2:$G$3986,7,FALSE)</f>
        <v>1.1406150505499892E-2</v>
      </c>
      <c r="F2052" s="30">
        <f>VLOOKUP(A2052,Normalised!$A$2:$K$3986,9,FALSE)</f>
        <v>3.603453984969035E-2</v>
      </c>
      <c r="G2052" s="31">
        <f>AVERAGE(VLOOKUP(A2052,Normalised!$A$2:$Q$3986,13,FALSE),VLOOKUP(A2052,Normalised!$A$2:$Q$3986,15,FALSE))</f>
        <v>5.197232131241841</v>
      </c>
      <c r="H2052" s="31">
        <f>VLOOKUP(A2052,Normalised!$A$2:$Q$3986,17,FALSE)</f>
        <v>4.8778998778998774</v>
      </c>
      <c r="I2052" s="32">
        <f t="shared" si="64"/>
        <v>5.0375660045708592</v>
      </c>
      <c r="J2052" s="37">
        <f t="shared" si="65"/>
        <v>0.1274558017853254</v>
      </c>
      <c r="K2052" s="34">
        <f>((J2052-MIN(J$2:J$3986))/(MAX(J$2:J$3986)-MIN(J$2:J$3986))*10)</f>
        <v>0.26140179617494824</v>
      </c>
      <c r="L2052" s="21" t="s">
        <v>11434</v>
      </c>
    </row>
    <row r="2053" spans="1:12">
      <c r="A2053" s="23" t="s">
        <v>2196</v>
      </c>
      <c r="B2053" s="23" t="s">
        <v>5791</v>
      </c>
      <c r="C2053" s="23" t="s">
        <v>43</v>
      </c>
      <c r="D2053" s="23" t="s">
        <v>5787</v>
      </c>
      <c r="E2053" s="29">
        <f>VLOOKUP(A2053,Normalised!$A$2:$G$3986,7,FALSE)</f>
        <v>5.5940821082711275E-3</v>
      </c>
      <c r="F2053" s="30">
        <f>VLOOKUP(A2053,Normalised!$A$2:$K$3986,9,FALSE)</f>
        <v>5.3339320295288442E-2</v>
      </c>
      <c r="G2053" s="31">
        <f>AVERAGE(VLOOKUP(A2053,Normalised!$A$2:$Q$3986,13,FALSE),VLOOKUP(A2053,Normalised!$A$2:$Q$3986,15,FALSE))</f>
        <v>5.0983509309213231</v>
      </c>
      <c r="H2053" s="31">
        <f>VLOOKUP(A2053,Normalised!$A$2:$Q$3986,17,FALSE)</f>
        <v>8.7667887667887676</v>
      </c>
      <c r="I2053" s="32">
        <f t="shared" si="64"/>
        <v>6.9325698488550458</v>
      </c>
      <c r="J2053" s="37">
        <f t="shared" si="65"/>
        <v>0.12741586959181622</v>
      </c>
      <c r="K2053" s="34">
        <f>((J2053-MIN(J$2:J$3986))/(MAX(J$2:J$3986)-MIN(J$2:J$3986))*10)</f>
        <v>0.26131989839577863</v>
      </c>
      <c r="L2053" s="21" t="s">
        <v>11434</v>
      </c>
    </row>
    <row r="2054" spans="1:12">
      <c r="A2054" s="23" t="s">
        <v>962</v>
      </c>
      <c r="B2054" s="23" t="s">
        <v>9839</v>
      </c>
      <c r="C2054" s="23" t="s">
        <v>14</v>
      </c>
      <c r="D2054" s="23" t="s">
        <v>8680</v>
      </c>
      <c r="E2054" s="29">
        <f>VLOOKUP(A2054,Normalised!$A$2:$G$3986,7,FALSE)</f>
        <v>2.9979461975748957E-3</v>
      </c>
      <c r="F2054" s="30">
        <f>VLOOKUP(A2054,Normalised!$A$2:$K$3986,9,FALSE)</f>
        <v>0.12405518256645887</v>
      </c>
      <c r="G2054" s="31">
        <f>AVERAGE(VLOOKUP(A2054,Normalised!$A$2:$Q$3986,13,FALSE),VLOOKUP(A2054,Normalised!$A$2:$Q$3986,15,FALSE))</f>
        <v>5.4054705708233399</v>
      </c>
      <c r="H2054" s="31">
        <f>VLOOKUP(A2054,Normalised!$A$2:$Q$3986,17,FALSE)</f>
        <v>5.6227106227106241</v>
      </c>
      <c r="I2054" s="32">
        <f t="shared" si="64"/>
        <v>5.514090596766982</v>
      </c>
      <c r="J2054" s="37">
        <f t="shared" si="65"/>
        <v>0.12704889184045548</v>
      </c>
      <c r="K2054" s="34">
        <f>((J2054-MIN(J$2:J$3986))/(MAX(J$2:J$3986)-MIN(J$2:J$3986))*10)</f>
        <v>0.26056725597371361</v>
      </c>
      <c r="L2054" s="21" t="s">
        <v>11434</v>
      </c>
    </row>
    <row r="2055" spans="1:12">
      <c r="A2055" s="23" t="s">
        <v>550</v>
      </c>
      <c r="B2055" s="23" t="s">
        <v>10586</v>
      </c>
      <c r="C2055" s="23" t="s">
        <v>67</v>
      </c>
      <c r="D2055" s="23" t="s">
        <v>9857</v>
      </c>
      <c r="E2055" s="29">
        <f>VLOOKUP(A2055,Normalised!$A$2:$G$3986,7,FALSE)</f>
        <v>7.3669873384095081E-3</v>
      </c>
      <c r="F2055" s="30">
        <f>VLOOKUP(A2055,Normalised!$A$2:$K$3986,9,FALSE)</f>
        <v>5.525637831858634E-2</v>
      </c>
      <c r="G2055" s="31">
        <f>AVERAGE(VLOOKUP(A2055,Normalised!$A$2:$Q$3986,13,FALSE),VLOOKUP(A2055,Normalised!$A$2:$Q$3986,15,FALSE))</f>
        <v>5.197232131241841</v>
      </c>
      <c r="H2055" s="31">
        <f>VLOOKUP(A2055,Normalised!$A$2:$Q$3986,17,FALSE)</f>
        <v>4.8778998778998774</v>
      </c>
      <c r="I2055" s="32">
        <f t="shared" si="64"/>
        <v>5.0375660045708592</v>
      </c>
      <c r="J2055" s="37">
        <f t="shared" si="65"/>
        <v>0.12704698500963618</v>
      </c>
      <c r="K2055" s="34">
        <f>((J2055-MIN(J$2:J$3986))/(MAX(J$2:J$3986)-MIN(J$2:J$3986))*10)</f>
        <v>0.26056334521410768</v>
      </c>
      <c r="L2055" s="21" t="s">
        <v>11434</v>
      </c>
    </row>
    <row r="2056" spans="1:12">
      <c r="A2056" s="23" t="s">
        <v>1756</v>
      </c>
      <c r="B2056" s="23" t="s">
        <v>6949</v>
      </c>
      <c r="C2056" s="23" t="s">
        <v>48</v>
      </c>
      <c r="D2056" s="23" t="s">
        <v>5787</v>
      </c>
      <c r="E2056" s="29">
        <f>VLOOKUP(A2056,Normalised!$A$2:$G$3986,7,FALSE)</f>
        <v>1.0849097242524381E-2</v>
      </c>
      <c r="F2056" s="30">
        <f>VLOOKUP(A2056,Normalised!$A$2:$K$3986,9,FALSE)</f>
        <v>3.1267523909404141E-2</v>
      </c>
      <c r="G2056" s="31">
        <f>AVERAGE(VLOOKUP(A2056,Normalised!$A$2:$Q$3986,13,FALSE),VLOOKUP(A2056,Normalised!$A$2:$Q$3986,15,FALSE))</f>
        <v>6.2189551971247674</v>
      </c>
      <c r="H2056" s="31">
        <f>VLOOKUP(A2056,Normalised!$A$2:$Q$3986,17,FALSE)</f>
        <v>5.8302808302808309</v>
      </c>
      <c r="I2056" s="32">
        <f t="shared" si="64"/>
        <v>6.0246180137027991</v>
      </c>
      <c r="J2056" s="37">
        <f t="shared" si="65"/>
        <v>0.12690309170899808</v>
      </c>
      <c r="K2056" s="34">
        <f>((J2056-MIN(J$2:J$3986))/(MAX(J$2:J$3986)-MIN(J$2:J$3986))*10)</f>
        <v>0.26026823140432054</v>
      </c>
      <c r="L2056" s="21" t="s">
        <v>11434</v>
      </c>
    </row>
    <row r="2057" spans="1:12">
      <c r="A2057" s="23" t="s">
        <v>159</v>
      </c>
      <c r="B2057" s="23" t="s">
        <v>11275</v>
      </c>
      <c r="C2057" s="23" t="s">
        <v>32</v>
      </c>
      <c r="D2057" s="23" t="s">
        <v>9857</v>
      </c>
      <c r="E2057" s="29">
        <f>VLOOKUP(A2057,Normalised!$A$2:$G$3986,7,FALSE)</f>
        <v>8.6545093806485417E-3</v>
      </c>
      <c r="F2057" s="30">
        <f>VLOOKUP(A2057,Normalised!$A$2:$K$3986,9,FALSE)</f>
        <v>3.477358724613077E-2</v>
      </c>
      <c r="G2057" s="31">
        <f>AVERAGE(VLOOKUP(A2057,Normalised!$A$2:$Q$3986,13,FALSE),VLOOKUP(A2057,Normalised!$A$2:$Q$3986,15,FALSE))</f>
        <v>6.8357209442575986</v>
      </c>
      <c r="H2057" s="31">
        <f>VLOOKUP(A2057,Normalised!$A$2:$Q$3986,17,FALSE)</f>
        <v>6.6422466422466417</v>
      </c>
      <c r="I2057" s="32">
        <f t="shared" si="64"/>
        <v>6.7389837932521202</v>
      </c>
      <c r="J2057" s="37">
        <f t="shared" si="65"/>
        <v>0.12657913395081385</v>
      </c>
      <c r="K2057" s="34">
        <f>((J2057-MIN(J$2:J$3986))/(MAX(J$2:J$3986)-MIN(J$2:J$3986))*10)</f>
        <v>0.25960381959498757</v>
      </c>
      <c r="L2057" s="21" t="s">
        <v>11434</v>
      </c>
    </row>
    <row r="2058" spans="1:12">
      <c r="A2058" s="23" t="s">
        <v>1758</v>
      </c>
      <c r="B2058" s="23" t="s">
        <v>6945</v>
      </c>
      <c r="C2058" s="23" t="s">
        <v>48</v>
      </c>
      <c r="D2058" s="23" t="s">
        <v>5787</v>
      </c>
      <c r="E2058" s="29">
        <f>VLOOKUP(A2058,Normalised!$A$2:$G$3986,7,FALSE)</f>
        <v>1.210225198686401E-2</v>
      </c>
      <c r="F2058" s="30">
        <f>VLOOKUP(A2058,Normalised!$A$2:$K$3986,9,FALSE)</f>
        <v>2.755642762900929E-2</v>
      </c>
      <c r="G2058" s="31">
        <f>AVERAGE(VLOOKUP(A2058,Normalised!$A$2:$Q$3986,13,FALSE),VLOOKUP(A2058,Normalised!$A$2:$Q$3986,15,FALSE))</f>
        <v>6.2189551971247674</v>
      </c>
      <c r="H2058" s="31">
        <f>VLOOKUP(A2058,Normalised!$A$2:$Q$3986,17,FALSE)</f>
        <v>5.8302808302808309</v>
      </c>
      <c r="I2058" s="32">
        <f t="shared" si="64"/>
        <v>6.0246180137027991</v>
      </c>
      <c r="J2058" s="37">
        <f t="shared" si="65"/>
        <v>0.1261845570882569</v>
      </c>
      <c r="K2058" s="34">
        <f>((J2058-MIN(J$2:J$3986))/(MAX(J$2:J$3986)-MIN(J$2:J$3986))*10)</f>
        <v>0.25879457357278468</v>
      </c>
      <c r="L2058" s="21" t="s">
        <v>11434</v>
      </c>
    </row>
    <row r="2059" spans="1:12">
      <c r="A2059" s="23" t="s">
        <v>2174</v>
      </c>
      <c r="B2059" s="23" t="s">
        <v>5833</v>
      </c>
      <c r="C2059" s="23" t="s">
        <v>43</v>
      </c>
      <c r="D2059" s="23" t="s">
        <v>5787</v>
      </c>
      <c r="E2059" s="29">
        <f>VLOOKUP(A2059,Normalised!$A$2:$G$3986,7,FALSE)</f>
        <v>5.8371832000633211E-3</v>
      </c>
      <c r="F2059" s="30">
        <f>VLOOKUP(A2059,Normalised!$A$2:$K$3986,9,FALSE)</f>
        <v>4.9515455895876068E-2</v>
      </c>
      <c r="G2059" s="31">
        <f>AVERAGE(VLOOKUP(A2059,Normalised!$A$2:$Q$3986,13,FALSE),VLOOKUP(A2059,Normalised!$A$2:$Q$3986,15,FALSE))</f>
        <v>5.0983509309213231</v>
      </c>
      <c r="H2059" s="31">
        <f>VLOOKUP(A2059,Normalised!$A$2:$Q$3986,17,FALSE)</f>
        <v>8.7667887667887676</v>
      </c>
      <c r="I2059" s="32">
        <f t="shared" si="64"/>
        <v>6.9325698488550458</v>
      </c>
      <c r="J2059" s="37">
        <f t="shared" si="65"/>
        <v>0.12607030009566947</v>
      </c>
      <c r="K2059" s="34">
        <f>((J2059-MIN(J$2:J$3986))/(MAX(J$2:J$3986)-MIN(J$2:J$3986))*10)</f>
        <v>0.25856024149319667</v>
      </c>
      <c r="L2059" s="21" t="s">
        <v>11434</v>
      </c>
    </row>
    <row r="2060" spans="1:12">
      <c r="A2060" s="23" t="s">
        <v>1803</v>
      </c>
      <c r="B2060" s="23" t="s">
        <v>6869</v>
      </c>
      <c r="C2060" s="23" t="s">
        <v>48</v>
      </c>
      <c r="D2060" s="23" t="s">
        <v>5787</v>
      </c>
      <c r="E2060" s="29">
        <f>VLOOKUP(A2060,Normalised!$A$2:$G$3986,7,FALSE)</f>
        <v>2.0432054743288366E-2</v>
      </c>
      <c r="F2060" s="30">
        <f>VLOOKUP(A2060,Normalised!$A$2:$K$3986,9,FALSE)</f>
        <v>1.6218105844156512E-2</v>
      </c>
      <c r="G2060" s="31">
        <f>AVERAGE(VLOOKUP(A2060,Normalised!$A$2:$Q$3986,13,FALSE),VLOOKUP(A2060,Normalised!$A$2:$Q$3986,15,FALSE))</f>
        <v>6.2189551971247674</v>
      </c>
      <c r="H2060" s="31">
        <f>VLOOKUP(A2060,Normalised!$A$2:$Q$3986,17,FALSE)</f>
        <v>5.8302808302808309</v>
      </c>
      <c r="I2060" s="32">
        <f t="shared" si="64"/>
        <v>6.0246180137027991</v>
      </c>
      <c r="J2060" s="37">
        <f t="shared" si="65"/>
        <v>0.12591589690254612</v>
      </c>
      <c r="K2060" s="34">
        <f>((J2060-MIN(J$2:J$3986))/(MAX(J$2:J$3986)-MIN(J$2:J$3986))*10)</f>
        <v>0.25824357272290743</v>
      </c>
      <c r="L2060" s="21" t="s">
        <v>11434</v>
      </c>
    </row>
    <row r="2061" spans="1:12">
      <c r="A2061" s="23" t="s">
        <v>1785</v>
      </c>
      <c r="B2061" s="23" t="s">
        <v>6899</v>
      </c>
      <c r="C2061" s="23" t="s">
        <v>48</v>
      </c>
      <c r="D2061" s="23" t="s">
        <v>5787</v>
      </c>
      <c r="E2061" s="29">
        <f>VLOOKUP(A2061,Normalised!$A$2:$G$3986,7,FALSE)</f>
        <v>1.333106623457371E-2</v>
      </c>
      <c r="F2061" s="30">
        <f>VLOOKUP(A2061,Normalised!$A$2:$K$3986,9,FALSE)</f>
        <v>2.4778231242304858E-2</v>
      </c>
      <c r="G2061" s="31">
        <f>AVERAGE(VLOOKUP(A2061,Normalised!$A$2:$Q$3986,13,FALSE),VLOOKUP(A2061,Normalised!$A$2:$Q$3986,15,FALSE))</f>
        <v>6.2189551971247674</v>
      </c>
      <c r="H2061" s="31">
        <f>VLOOKUP(A2061,Normalised!$A$2:$Q$3986,17,FALSE)</f>
        <v>5.8302808302808309</v>
      </c>
      <c r="I2061" s="32">
        <f t="shared" si="64"/>
        <v>6.0246180137027991</v>
      </c>
      <c r="J2061" s="37">
        <f t="shared" si="65"/>
        <v>0.12578288972742824</v>
      </c>
      <c r="K2061" s="34">
        <f>((J2061-MIN(J$2:J$3986))/(MAX(J$2:J$3986)-MIN(J$2:J$3986))*10)</f>
        <v>0.25797078549790114</v>
      </c>
      <c r="L2061" s="21" t="s">
        <v>11434</v>
      </c>
    </row>
    <row r="2062" spans="1:12">
      <c r="A2062" s="23" t="s">
        <v>1970</v>
      </c>
      <c r="B2062" s="23" t="s">
        <v>10</v>
      </c>
      <c r="C2062" s="23" t="s">
        <v>10</v>
      </c>
      <c r="D2062" s="23" t="s">
        <v>5787</v>
      </c>
      <c r="E2062" s="29">
        <f>VLOOKUP(A2062,Normalised!$A$2:$G$3986,7,FALSE)</f>
        <v>5.3618988007627126E-3</v>
      </c>
      <c r="F2062" s="30">
        <f>VLOOKUP(A2062,Normalised!$A$2:$K$3986,9,FALSE)</f>
        <v>7.6333764927679751E-2</v>
      </c>
      <c r="G2062" s="31">
        <f>AVERAGE(VLOOKUP(A2062,Normalised!$A$2:$Q$3986,13,FALSE),VLOOKUP(A2062,Normalised!$A$2:$Q$3986,15,FALSE))</f>
        <v>4.6671061387680144</v>
      </c>
      <c r="H2062" s="31">
        <f>VLOOKUP(A2062,Normalised!$A$2:$Q$3986,17,FALSE)</f>
        <v>5.0457875457875465</v>
      </c>
      <c r="I2062" s="32">
        <f t="shared" si="64"/>
        <v>4.85644684227778</v>
      </c>
      <c r="J2062" s="37">
        <f t="shared" si="65"/>
        <v>0.12573358882335312</v>
      </c>
      <c r="K2062" s="34">
        <f>((J2062-MIN(J$2:J$3986))/(MAX(J$2:J$3986)-MIN(J$2:J$3986))*10)</f>
        <v>0.25786967323233329</v>
      </c>
      <c r="L2062" s="21" t="s">
        <v>11434</v>
      </c>
    </row>
    <row r="2063" spans="1:12">
      <c r="A2063" s="23" t="s">
        <v>2659</v>
      </c>
      <c r="B2063" s="23" t="s">
        <v>4877</v>
      </c>
      <c r="C2063" s="23" t="s">
        <v>64</v>
      </c>
      <c r="D2063" s="23" t="s">
        <v>3404</v>
      </c>
      <c r="E2063" s="29">
        <f>VLOOKUP(A2063,Normalised!$A$2:$G$3986,7,FALSE)</f>
        <v>1.5041778609190502E-2</v>
      </c>
      <c r="F2063" s="30">
        <f>VLOOKUP(A2063,Normalised!$A$2:$K$3986,9,FALSE)</f>
        <v>2.2502365567587571E-2</v>
      </c>
      <c r="G2063" s="31">
        <f>AVERAGE(VLOOKUP(A2063,Normalised!$A$2:$Q$3986,13,FALSE),VLOOKUP(A2063,Normalised!$A$2:$Q$3986,15,FALSE))</f>
        <v>5.191504838438143</v>
      </c>
      <c r="H2063" s="31">
        <f>VLOOKUP(A2063,Normalised!$A$2:$Q$3986,17,FALSE)</f>
        <v>6.5476190476190492</v>
      </c>
      <c r="I2063" s="32">
        <f t="shared" si="64"/>
        <v>5.8695619430285966</v>
      </c>
      <c r="J2063" s="37">
        <f t="shared" si="65"/>
        <v>0.12571227507815066</v>
      </c>
      <c r="K2063" s="34">
        <f>((J2063-MIN(J$2:J$3986))/(MAX(J$2:J$3986)-MIN(J$2:J$3986))*10)</f>
        <v>0.25782596042207989</v>
      </c>
      <c r="L2063" s="21" t="s">
        <v>11434</v>
      </c>
    </row>
    <row r="2064" spans="1:12">
      <c r="A2064" s="23" t="s">
        <v>1742</v>
      </c>
      <c r="B2064" s="23" t="s">
        <v>6975</v>
      </c>
      <c r="C2064" s="23" t="s">
        <v>36</v>
      </c>
      <c r="D2064" s="23" t="s">
        <v>5787</v>
      </c>
      <c r="E2064" s="29">
        <f>VLOOKUP(A2064,Normalised!$A$2:$G$3986,7,FALSE)</f>
        <v>9.4308776201736198E-3</v>
      </c>
      <c r="F2064" s="30">
        <f>VLOOKUP(A2064,Normalised!$A$2:$K$3986,9,FALSE)</f>
        <v>4.6521974918319997E-2</v>
      </c>
      <c r="G2064" s="31">
        <f>AVERAGE(VLOOKUP(A2064,Normalised!$A$2:$Q$3986,13,FALSE),VLOOKUP(A2064,Normalised!$A$2:$Q$3986,15,FALSE))</f>
        <v>4.9996275759446753</v>
      </c>
      <c r="H2064" s="31">
        <f>VLOOKUP(A2064,Normalised!$A$2:$Q$3986,17,FALSE)</f>
        <v>3.9590964590964588</v>
      </c>
      <c r="I2064" s="32">
        <f t="shared" si="64"/>
        <v>4.4793620175205673</v>
      </c>
      <c r="J2064" s="37">
        <f t="shared" si="65"/>
        <v>0.12525896102129505</v>
      </c>
      <c r="K2064" s="34">
        <f>((J2064-MIN(J$2:J$3986))/(MAX(J$2:J$3986)-MIN(J$2:J$3986))*10)</f>
        <v>0.25689624904736352</v>
      </c>
      <c r="L2064" s="21" t="s">
        <v>11434</v>
      </c>
    </row>
    <row r="2065" spans="1:12">
      <c r="A2065" s="23" t="s">
        <v>685</v>
      </c>
      <c r="B2065" s="23" t="s">
        <v>10343</v>
      </c>
      <c r="C2065" s="23" t="s">
        <v>38</v>
      </c>
      <c r="D2065" s="23" t="s">
        <v>9857</v>
      </c>
      <c r="E2065" s="29">
        <f>VLOOKUP(A2065,Normalised!$A$2:$G$3986,7,FALSE)</f>
        <v>2.6494326558139887E-2</v>
      </c>
      <c r="F2065" s="30">
        <f>VLOOKUP(A2065,Normalised!$A$2:$K$3986,9,FALSE)</f>
        <v>1.598231795893805E-2</v>
      </c>
      <c r="G2065" s="31">
        <f>AVERAGE(VLOOKUP(A2065,Normalised!$A$2:$Q$3986,13,FALSE),VLOOKUP(A2065,Normalised!$A$2:$Q$3986,15,FALSE))</f>
        <v>5.9779325204052114</v>
      </c>
      <c r="H2065" s="31">
        <f>VLOOKUP(A2065,Normalised!$A$2:$Q$3986,17,FALSE)</f>
        <v>3.1990231990231992</v>
      </c>
      <c r="I2065" s="32">
        <f t="shared" si="64"/>
        <v>4.5884778597142049</v>
      </c>
      <c r="J2065" s="37">
        <f t="shared" si="65"/>
        <v>0.12478252343174685</v>
      </c>
      <c r="K2065" s="34">
        <f>((J2065-MIN(J$2:J$3986))/(MAX(J$2:J$3986)-MIN(J$2:J$3986))*10)</f>
        <v>0.25591911313100146</v>
      </c>
      <c r="L2065" s="21" t="s">
        <v>11434</v>
      </c>
    </row>
    <row r="2066" spans="1:12">
      <c r="A2066" s="23" t="s">
        <v>1592</v>
      </c>
      <c r="B2066" s="23" t="s">
        <v>7244</v>
      </c>
      <c r="C2066" s="23" t="s">
        <v>62</v>
      </c>
      <c r="D2066" s="23" t="s">
        <v>5787</v>
      </c>
      <c r="E2066" s="29">
        <f>VLOOKUP(A2066,Normalised!$A$2:$G$3986,7,FALSE)</f>
        <v>1.2675382223801986E-2</v>
      </c>
      <c r="F2066" s="30">
        <f>VLOOKUP(A2066,Normalised!$A$2:$K$3986,9,FALSE)</f>
        <v>3.8453928584975393E-2</v>
      </c>
      <c r="G2066" s="31">
        <f>AVERAGE(VLOOKUP(A2066,Normalised!$A$2:$Q$3986,13,FALSE),VLOOKUP(A2066,Normalised!$A$2:$Q$3986,15,FALSE))</f>
        <v>1.1693830026863694</v>
      </c>
      <c r="H2066" s="31">
        <f>VLOOKUP(A2066,Normalised!$A$2:$Q$3986,17,FALSE)</f>
        <v>6.6666666666666687</v>
      </c>
      <c r="I2066" s="32">
        <f t="shared" si="64"/>
        <v>3.918024834676519</v>
      </c>
      <c r="J2066" s="37">
        <f t="shared" si="65"/>
        <v>0.12406701156484086</v>
      </c>
      <c r="K2066" s="34">
        <f>((J2066-MIN(J$2:J$3986))/(MAX(J$2:J$3986)-MIN(J$2:J$3986))*10)</f>
        <v>0.25445165472915687</v>
      </c>
      <c r="L2066" s="21" t="s">
        <v>11434</v>
      </c>
    </row>
    <row r="2067" spans="1:12">
      <c r="A2067" s="23" t="s">
        <v>1602</v>
      </c>
      <c r="B2067" s="23" t="s">
        <v>6696</v>
      </c>
      <c r="C2067" s="23" t="s">
        <v>62</v>
      </c>
      <c r="D2067" s="23" t="s">
        <v>5787</v>
      </c>
      <c r="E2067" s="29">
        <f>VLOOKUP(A2067,Normalised!$A$2:$G$3986,7,FALSE)</f>
        <v>8.5677781967395308E-3</v>
      </c>
      <c r="F2067" s="30">
        <f>VLOOKUP(A2067,Normalised!$A$2:$K$3986,9,FALSE)</f>
        <v>5.6845383632015072E-2</v>
      </c>
      <c r="G2067" s="31">
        <f>AVERAGE(VLOOKUP(A2067,Normalised!$A$2:$Q$3986,13,FALSE),VLOOKUP(A2067,Normalised!$A$2:$Q$3986,15,FALSE))</f>
        <v>1.1693830026863694</v>
      </c>
      <c r="H2067" s="31">
        <f>VLOOKUP(A2067,Normalised!$A$2:$Q$3986,17,FALSE)</f>
        <v>6.6666666666666687</v>
      </c>
      <c r="I2067" s="32">
        <f t="shared" si="64"/>
        <v>3.918024834676519</v>
      </c>
      <c r="J2067" s="37">
        <f t="shared" si="65"/>
        <v>0.12403479514698267</v>
      </c>
      <c r="K2067" s="34">
        <f>((J2067-MIN(J$2:J$3986))/(MAX(J$2:J$3986)-MIN(J$2:J$3986))*10)</f>
        <v>0.25438558139725287</v>
      </c>
      <c r="L2067" s="21" t="s">
        <v>11434</v>
      </c>
    </row>
    <row r="2068" spans="1:12">
      <c r="A2068" s="23" t="s">
        <v>535</v>
      </c>
      <c r="B2068" s="23" t="s">
        <v>10610</v>
      </c>
      <c r="C2068" s="23" t="s">
        <v>33</v>
      </c>
      <c r="D2068" s="23" t="s">
        <v>9857</v>
      </c>
      <c r="E2068" s="29">
        <f>VLOOKUP(A2068,Normalised!$A$2:$G$3986,7,FALSE)</f>
        <v>6.8287149405040649E-3</v>
      </c>
      <c r="F2068" s="30">
        <f>VLOOKUP(A2068,Normalised!$A$2:$K$3986,9,FALSE)</f>
        <v>7.502155408820313E-2</v>
      </c>
      <c r="G2068" s="31">
        <f>AVERAGE(VLOOKUP(A2068,Normalised!$A$2:$Q$3986,13,FALSE),VLOOKUP(A2068,Normalised!$A$2:$Q$3986,15,FALSE))</f>
        <v>7.4422140424319174</v>
      </c>
      <c r="H2068" s="31">
        <f>VLOOKUP(A2068,Normalised!$A$2:$Q$3986,17,FALSE)</f>
        <v>0</v>
      </c>
      <c r="I2068" s="32">
        <f t="shared" si="64"/>
        <v>3.7211070212159587</v>
      </c>
      <c r="J2068" s="37">
        <f t="shared" si="65"/>
        <v>0.12399354221652358</v>
      </c>
      <c r="K2068" s="34">
        <f>((J2068-MIN(J$2:J$3986))/(MAX(J$2:J$3986)-MIN(J$2:J$3986))*10)</f>
        <v>0.25430097489077425</v>
      </c>
      <c r="L2068" s="21" t="s">
        <v>11434</v>
      </c>
    </row>
    <row r="2069" spans="1:12">
      <c r="A2069" s="23" t="s">
        <v>1816</v>
      </c>
      <c r="B2069" s="23" t="s">
        <v>6846</v>
      </c>
      <c r="C2069" s="23" t="s">
        <v>68</v>
      </c>
      <c r="D2069" s="23" t="s">
        <v>5787</v>
      </c>
      <c r="E2069" s="29">
        <f>VLOOKUP(A2069,Normalised!$A$2:$G$3986,7,FALSE)</f>
        <v>1.1317497963633925E-2</v>
      </c>
      <c r="F2069" s="30">
        <f>VLOOKUP(A2069,Normalised!$A$2:$K$3986,9,FALSE)</f>
        <v>6.7558354938679774E-2</v>
      </c>
      <c r="G2069" s="31">
        <f>AVERAGE(VLOOKUP(A2069,Normalised!$A$2:$Q$3986,13,FALSE),VLOOKUP(A2069,Normalised!$A$2:$Q$3986,15,FALSE))</f>
        <v>1.9088676535362854</v>
      </c>
      <c r="H2069" s="31">
        <f>VLOOKUP(A2069,Normalised!$A$2:$Q$3986,17,FALSE)</f>
        <v>3.0586080586080588</v>
      </c>
      <c r="I2069" s="32">
        <f t="shared" si="64"/>
        <v>2.4837378560721719</v>
      </c>
      <c r="J2069" s="37">
        <f t="shared" si="65"/>
        <v>0.12383547733778028</v>
      </c>
      <c r="K2069" s="34">
        <f>((J2069-MIN(J$2:J$3986))/(MAX(J$2:J$3986)-MIN(J$2:J$3986))*10)</f>
        <v>0.25397679629209996</v>
      </c>
      <c r="L2069" s="21" t="s">
        <v>11434</v>
      </c>
    </row>
    <row r="2070" spans="1:12">
      <c r="A2070" s="23" t="s">
        <v>972</v>
      </c>
      <c r="B2070" s="23" t="s">
        <v>4716</v>
      </c>
      <c r="C2070" s="23" t="s">
        <v>14</v>
      </c>
      <c r="D2070" s="23" t="s">
        <v>8680</v>
      </c>
      <c r="E2070" s="29">
        <f>VLOOKUP(A2070,Normalised!$A$2:$G$3986,7,FALSE)</f>
        <v>2.2508424035952795E-3</v>
      </c>
      <c r="F2070" s="30">
        <f>VLOOKUP(A2070,Normalised!$A$2:$K$3986,9,FALSE)</f>
        <v>0.152380483734224</v>
      </c>
      <c r="G2070" s="31">
        <f>AVERAGE(VLOOKUP(A2070,Normalised!$A$2:$Q$3986,13,FALSE),VLOOKUP(A2070,Normalised!$A$2:$Q$3986,15,FALSE))</f>
        <v>5.4054705708233399</v>
      </c>
      <c r="H2070" s="31">
        <f>VLOOKUP(A2070,Normalised!$A$2:$Q$3986,17,FALSE)</f>
        <v>5.6227106227106241</v>
      </c>
      <c r="I2070" s="32">
        <f t="shared" si="64"/>
        <v>5.514090596766982</v>
      </c>
      <c r="J2070" s="37">
        <f t="shared" si="65"/>
        <v>0.12366575249539967</v>
      </c>
      <c r="K2070" s="34">
        <f>((J2070-MIN(J$2:J$3986))/(MAX(J$2:J$3986)-MIN(J$2:J$3986))*10)</f>
        <v>0.25362870402770443</v>
      </c>
      <c r="L2070" s="21" t="s">
        <v>11434</v>
      </c>
    </row>
    <row r="2071" spans="1:12">
      <c r="A2071" s="23" t="s">
        <v>539</v>
      </c>
      <c r="B2071" s="23" t="s">
        <v>10505</v>
      </c>
      <c r="C2071" s="23" t="s">
        <v>33</v>
      </c>
      <c r="D2071" s="23" t="s">
        <v>9857</v>
      </c>
      <c r="E2071" s="29">
        <f>VLOOKUP(A2071,Normalised!$A$2:$G$3986,7,FALSE)</f>
        <v>1.8581725411690987E-2</v>
      </c>
      <c r="F2071" s="30">
        <f>VLOOKUP(A2071,Normalised!$A$2:$K$3986,9,FALSE)</f>
        <v>2.7033593622655321E-2</v>
      </c>
      <c r="G2071" s="31">
        <f>AVERAGE(VLOOKUP(A2071,Normalised!$A$2:$Q$3986,13,FALSE),VLOOKUP(A2071,Normalised!$A$2:$Q$3986,15,FALSE))</f>
        <v>7.4422140424319174</v>
      </c>
      <c r="H2071" s="31">
        <f>VLOOKUP(A2071,Normalised!$A$2:$Q$3986,17,FALSE)</f>
        <v>0</v>
      </c>
      <c r="I2071" s="32">
        <f t="shared" si="64"/>
        <v>3.7211070212159587</v>
      </c>
      <c r="J2071" s="37">
        <f t="shared" si="65"/>
        <v>0.12318391235875516</v>
      </c>
      <c r="K2071" s="34">
        <f>((J2071-MIN(J$2:J$3986))/(MAX(J$2:J$3986)-MIN(J$2:J$3986))*10)</f>
        <v>0.25264048791338267</v>
      </c>
      <c r="L2071" s="21" t="s">
        <v>11434</v>
      </c>
    </row>
    <row r="2072" spans="1:12">
      <c r="A2072" s="23" t="s">
        <v>1783</v>
      </c>
      <c r="B2072" s="23" t="s">
        <v>6903</v>
      </c>
      <c r="C2072" s="23" t="s">
        <v>48</v>
      </c>
      <c r="D2072" s="23" t="s">
        <v>5787</v>
      </c>
      <c r="E2072" s="29">
        <f>VLOOKUP(A2072,Normalised!$A$2:$G$3986,7,FALSE)</f>
        <v>9.5134216670737654E-3</v>
      </c>
      <c r="F2072" s="30">
        <f>VLOOKUP(A2072,Normalised!$A$2:$K$3986,9,FALSE)</f>
        <v>3.2364450158029141E-2</v>
      </c>
      <c r="G2072" s="31">
        <f>AVERAGE(VLOOKUP(A2072,Normalised!$A$2:$Q$3986,13,FALSE),VLOOKUP(A2072,Normalised!$A$2:$Q$3986,15,FALSE))</f>
        <v>6.2189551971247674</v>
      </c>
      <c r="H2072" s="31">
        <f>VLOOKUP(A2072,Normalised!$A$2:$Q$3986,17,FALSE)</f>
        <v>5.8302808302808309</v>
      </c>
      <c r="I2072" s="32">
        <f t="shared" si="64"/>
        <v>6.0246180137027991</v>
      </c>
      <c r="J2072" s="37">
        <f t="shared" si="65"/>
        <v>0.12286970962409335</v>
      </c>
      <c r="K2072" s="34">
        <f>((J2072-MIN(J$2:J$3986))/(MAX(J$2:J$3986)-MIN(J$2:J$3986))*10)</f>
        <v>0.25199608288785069</v>
      </c>
      <c r="L2072" s="21" t="s">
        <v>11434</v>
      </c>
    </row>
    <row r="2073" spans="1:12">
      <c r="A2073" s="23" t="s">
        <v>1582</v>
      </c>
      <c r="B2073" s="23" t="s">
        <v>7254</v>
      </c>
      <c r="C2073" s="23" t="s">
        <v>62</v>
      </c>
      <c r="D2073" s="23" t="s">
        <v>5787</v>
      </c>
      <c r="E2073" s="29">
        <f>VLOOKUP(A2073,Normalised!$A$2:$G$3986,7,FALSE)</f>
        <v>1.0472190616601922E-2</v>
      </c>
      <c r="F2073" s="30">
        <f>VLOOKUP(A2073,Normalised!$A$2:$K$3986,9,FALSE)</f>
        <v>4.469718171967281E-2</v>
      </c>
      <c r="G2073" s="31">
        <f>AVERAGE(VLOOKUP(A2073,Normalised!$A$2:$Q$3986,13,FALSE),VLOOKUP(A2073,Normalised!$A$2:$Q$3986,15,FALSE))</f>
        <v>1.1693830026863694</v>
      </c>
      <c r="H2073" s="31">
        <f>VLOOKUP(A2073,Normalised!$A$2:$Q$3986,17,FALSE)</f>
        <v>6.6666666666666687</v>
      </c>
      <c r="I2073" s="32">
        <f t="shared" si="64"/>
        <v>3.918024834676519</v>
      </c>
      <c r="J2073" s="37">
        <f t="shared" si="65"/>
        <v>0.12240381521276113</v>
      </c>
      <c r="K2073" s="34">
        <f>((J2073-MIN(J$2:J$3986))/(MAX(J$2:J$3986)-MIN(J$2:J$3986))*10)</f>
        <v>0.25104057019839904</v>
      </c>
      <c r="L2073" s="21" t="s">
        <v>11434</v>
      </c>
    </row>
    <row r="2074" spans="1:12">
      <c r="A2074" s="23" t="s">
        <v>134</v>
      </c>
      <c r="B2074" s="23" t="s">
        <v>11315</v>
      </c>
      <c r="C2074" s="23" t="s">
        <v>32</v>
      </c>
      <c r="D2074" s="23" t="s">
        <v>9857</v>
      </c>
      <c r="E2074" s="29">
        <f>VLOOKUP(A2074,Normalised!$A$2:$G$3986,7,FALSE)</f>
        <v>8.3247830279505088E-3</v>
      </c>
      <c r="F2074" s="30">
        <f>VLOOKUP(A2074,Normalised!$A$2:$K$3986,9,FALSE)</f>
        <v>3.2282436980561852E-2</v>
      </c>
      <c r="G2074" s="31">
        <f>AVERAGE(VLOOKUP(A2074,Normalised!$A$2:$Q$3986,13,FALSE),VLOOKUP(A2074,Normalised!$A$2:$Q$3986,15,FALSE))</f>
        <v>6.8357209442575986</v>
      </c>
      <c r="H2074" s="31">
        <f>VLOOKUP(A2074,Normalised!$A$2:$Q$3986,17,FALSE)</f>
        <v>6.6422466422466417</v>
      </c>
      <c r="I2074" s="32">
        <f t="shared" si="64"/>
        <v>6.7389837932521202</v>
      </c>
      <c r="J2074" s="37">
        <f t="shared" si="65"/>
        <v>0.12189275200060812</v>
      </c>
      <c r="K2074" s="34">
        <f>((J2074-MIN(J$2:J$3986))/(MAX(J$2:J$3986)-MIN(J$2:J$3986))*10)</f>
        <v>0.24999241986122767</v>
      </c>
      <c r="L2074" s="21" t="s">
        <v>11434</v>
      </c>
    </row>
    <row r="2075" spans="1:12">
      <c r="A2075" s="23" t="s">
        <v>2147</v>
      </c>
      <c r="B2075" s="23" t="s">
        <v>5881</v>
      </c>
      <c r="C2075" s="23" t="s">
        <v>43</v>
      </c>
      <c r="D2075" s="23" t="s">
        <v>5787</v>
      </c>
      <c r="E2075" s="29">
        <f>VLOOKUP(A2075,Normalised!$A$2:$G$3986,7,FALSE)</f>
        <v>7.0272837144803313E-3</v>
      </c>
      <c r="F2075" s="30">
        <f>VLOOKUP(A2075,Normalised!$A$2:$K$3986,9,FALSE)</f>
        <v>3.6998194684930999E-2</v>
      </c>
      <c r="G2075" s="31">
        <f>AVERAGE(VLOOKUP(A2075,Normalised!$A$2:$Q$3986,13,FALSE),VLOOKUP(A2075,Normalised!$A$2:$Q$3986,15,FALSE))</f>
        <v>5.0983509309213231</v>
      </c>
      <c r="H2075" s="31">
        <f>VLOOKUP(A2075,Normalised!$A$2:$Q$3986,17,FALSE)</f>
        <v>8.7667887667887676</v>
      </c>
      <c r="I2075" s="32">
        <f t="shared" si="64"/>
        <v>6.9325698488550458</v>
      </c>
      <c r="J2075" s="37">
        <f t="shared" si="65"/>
        <v>0.1216991163996187</v>
      </c>
      <c r="K2075" s="34">
        <f>((J2075-MIN(J$2:J$3986))/(MAX(J$2:J$3986)-MIN(J$2:J$3986))*10)</f>
        <v>0.249595288516926</v>
      </c>
      <c r="L2075" s="21" t="s">
        <v>11434</v>
      </c>
    </row>
    <row r="2076" spans="1:12">
      <c r="A2076" s="23" t="s">
        <v>577</v>
      </c>
      <c r="B2076" s="23" t="s">
        <v>7777</v>
      </c>
      <c r="C2076" s="23" t="s">
        <v>67</v>
      </c>
      <c r="D2076" s="23" t="s">
        <v>9857</v>
      </c>
      <c r="E2076" s="29">
        <f>VLOOKUP(A2076,Normalised!$A$2:$G$3986,7,FALSE)</f>
        <v>8.4518189079237881E-3</v>
      </c>
      <c r="F2076" s="30">
        <f>VLOOKUP(A2076,Normalised!$A$2:$K$3986,9,FALSE)</f>
        <v>4.2236786395654126E-2</v>
      </c>
      <c r="G2076" s="31">
        <f>AVERAGE(VLOOKUP(A2076,Normalised!$A$2:$Q$3986,13,FALSE),VLOOKUP(A2076,Normalised!$A$2:$Q$3986,15,FALSE))</f>
        <v>5.197232131241841</v>
      </c>
      <c r="H2076" s="31">
        <f>VLOOKUP(A2076,Normalised!$A$2:$Q$3986,17,FALSE)</f>
        <v>4.8778998778998774</v>
      </c>
      <c r="I2076" s="32">
        <f t="shared" si="64"/>
        <v>5.0375660045708592</v>
      </c>
      <c r="J2076" s="37">
        <f t="shared" si="65"/>
        <v>0.12160570036275233</v>
      </c>
      <c r="K2076" s="34">
        <f>((J2076-MIN(J$2:J$3986))/(MAX(J$2:J$3986)-MIN(J$2:J$3986))*10)</f>
        <v>0.24940369959365719</v>
      </c>
      <c r="L2076" s="21" t="s">
        <v>11434</v>
      </c>
    </row>
    <row r="2077" spans="1:12">
      <c r="A2077" s="23" t="s">
        <v>1802</v>
      </c>
      <c r="B2077" s="23" t="s">
        <v>6871</v>
      </c>
      <c r="C2077" s="23" t="s">
        <v>48</v>
      </c>
      <c r="D2077" s="23" t="s">
        <v>5787</v>
      </c>
      <c r="E2077" s="29">
        <f>VLOOKUP(A2077,Normalised!$A$2:$G$3986,7,FALSE)</f>
        <v>1.3464090683040617E-2</v>
      </c>
      <c r="F2077" s="30">
        <f>VLOOKUP(A2077,Normalised!$A$2:$K$3986,9,FALSE)</f>
        <v>2.2112802974617946E-2</v>
      </c>
      <c r="G2077" s="31">
        <f>AVERAGE(VLOOKUP(A2077,Normalised!$A$2:$Q$3986,13,FALSE),VLOOKUP(A2077,Normalised!$A$2:$Q$3986,15,FALSE))</f>
        <v>6.2189551971247674</v>
      </c>
      <c r="H2077" s="31">
        <f>VLOOKUP(A2077,Normalised!$A$2:$Q$3986,17,FALSE)</f>
        <v>5.8302808302808309</v>
      </c>
      <c r="I2077" s="32">
        <f t="shared" si="64"/>
        <v>6.0246180137027991</v>
      </c>
      <c r="J2077" s="37">
        <f t="shared" si="65"/>
        <v>0.12150200560820784</v>
      </c>
      <c r="K2077" s="34">
        <f>((J2077-MIN(J$2:J$3986))/(MAX(J$2:J$3986)-MIN(J$2:J$3986))*10)</f>
        <v>0.24919102983118138</v>
      </c>
      <c r="L2077" s="21" t="s">
        <v>11434</v>
      </c>
    </row>
    <row r="2078" spans="1:12">
      <c r="A2078" s="23" t="s">
        <v>377</v>
      </c>
      <c r="B2078" s="23" t="s">
        <v>10896</v>
      </c>
      <c r="C2078" s="23" t="s">
        <v>49</v>
      </c>
      <c r="D2078" s="23" t="s">
        <v>9857</v>
      </c>
      <c r="E2078" s="29">
        <f>VLOOKUP(A2078,Normalised!$A$2:$G$3986,7,FALSE)</f>
        <v>1.3965368426424976E-2</v>
      </c>
      <c r="F2078" s="30">
        <f>VLOOKUP(A2078,Normalised!$A$2:$K$3986,9,FALSE)</f>
        <v>3.2056900742526803E-2</v>
      </c>
      <c r="G2078" s="31">
        <f>AVERAGE(VLOOKUP(A2078,Normalised!$A$2:$Q$3986,13,FALSE),VLOOKUP(A2078,Normalised!$A$2:$Q$3986,15,FALSE))</f>
        <v>5.3182783103168605</v>
      </c>
      <c r="H2078" s="31">
        <f>VLOOKUP(A2078,Normalised!$A$2:$Q$3986,17,FALSE)</f>
        <v>2.6648351648351651</v>
      </c>
      <c r="I2078" s="32">
        <f t="shared" si="64"/>
        <v>3.9915567375760128</v>
      </c>
      <c r="J2078" s="37">
        <f t="shared" si="65"/>
        <v>0.12134971079151825</v>
      </c>
      <c r="K2078" s="34">
        <f>((J2078-MIN(J$2:J$3986))/(MAX(J$2:J$3986)-MIN(J$2:J$3986))*10)</f>
        <v>0.24887868517465608</v>
      </c>
      <c r="L2078" s="21" t="s">
        <v>11434</v>
      </c>
    </row>
    <row r="2079" spans="1:12">
      <c r="A2079" s="23" t="s">
        <v>555</v>
      </c>
      <c r="B2079" s="23" t="s">
        <v>10578</v>
      </c>
      <c r="C2079" s="23" t="s">
        <v>67</v>
      </c>
      <c r="D2079" s="23" t="s">
        <v>9857</v>
      </c>
      <c r="E2079" s="29">
        <f>VLOOKUP(A2079,Normalised!$A$2:$G$3986,7,FALSE)</f>
        <v>3.9000621898471447E-3</v>
      </c>
      <c r="F2079" s="30">
        <f>VLOOKUP(A2079,Normalised!$A$2:$K$3986,9,FALSE)</f>
        <v>9.0368269921769689E-2</v>
      </c>
      <c r="G2079" s="31">
        <f>AVERAGE(VLOOKUP(A2079,Normalised!$A$2:$Q$3986,13,FALSE),VLOOKUP(A2079,Normalised!$A$2:$Q$3986,15,FALSE))</f>
        <v>5.197232131241841</v>
      </c>
      <c r="H2079" s="31">
        <f>VLOOKUP(A2079,Normalised!$A$2:$Q$3986,17,FALSE)</f>
        <v>4.8778998778998774</v>
      </c>
      <c r="I2079" s="32">
        <f t="shared" si="64"/>
        <v>5.0375660045708592</v>
      </c>
      <c r="J2079" s="37">
        <f t="shared" si="65"/>
        <v>0.12108845833155431</v>
      </c>
      <c r="K2079" s="34">
        <f>((J2079-MIN(J$2:J$3986))/(MAX(J$2:J$3986)-MIN(J$2:J$3986))*10)</f>
        <v>0.24834287698598906</v>
      </c>
      <c r="L2079" s="21" t="s">
        <v>11434</v>
      </c>
    </row>
    <row r="2080" spans="1:12">
      <c r="A2080" s="23" t="s">
        <v>1800</v>
      </c>
      <c r="B2080" s="23" t="s">
        <v>6875</v>
      </c>
      <c r="C2080" s="23" t="s">
        <v>48</v>
      </c>
      <c r="D2080" s="23" t="s">
        <v>5787</v>
      </c>
      <c r="E2080" s="29">
        <f>VLOOKUP(A2080,Normalised!$A$2:$G$3986,7,FALSE)</f>
        <v>1.0385719756327669E-2</v>
      </c>
      <c r="F2080" s="30">
        <f>VLOOKUP(A2080,Normalised!$A$2:$K$3986,9,FALSE)</f>
        <v>2.8325301167765132E-2</v>
      </c>
      <c r="G2080" s="31">
        <f>AVERAGE(VLOOKUP(A2080,Normalised!$A$2:$Q$3986,13,FALSE),VLOOKUP(A2080,Normalised!$A$2:$Q$3986,15,FALSE))</f>
        <v>6.2189551971247674</v>
      </c>
      <c r="H2080" s="31">
        <f>VLOOKUP(A2080,Normalised!$A$2:$Q$3986,17,FALSE)</f>
        <v>5.8302808302808309</v>
      </c>
      <c r="I2080" s="32">
        <f t="shared" si="64"/>
        <v>6.0246180137027991</v>
      </c>
      <c r="J2080" s="37">
        <f t="shared" si="65"/>
        <v>0.12101713969441685</v>
      </c>
      <c r="K2080" s="34">
        <f>((J2080-MIN(J$2:J$3986))/(MAX(J$2:J$3986)-MIN(J$2:J$3986))*10)</f>
        <v>0.24819660808659536</v>
      </c>
      <c r="L2080" s="21" t="s">
        <v>11434</v>
      </c>
    </row>
    <row r="2081" spans="1:12">
      <c r="A2081" s="23" t="s">
        <v>605</v>
      </c>
      <c r="B2081" s="23" t="s">
        <v>10485</v>
      </c>
      <c r="C2081" s="23" t="s">
        <v>67</v>
      </c>
      <c r="D2081" s="23" t="s">
        <v>9857</v>
      </c>
      <c r="E2081" s="29">
        <f>VLOOKUP(A2081,Normalised!$A$2:$G$3986,7,FALSE)</f>
        <v>5.4060346343149743E-3</v>
      </c>
      <c r="F2081" s="30">
        <f>VLOOKUP(A2081,Normalised!$A$2:$K$3986,9,FALSE)</f>
        <v>6.4657138785774407E-2</v>
      </c>
      <c r="G2081" s="31">
        <f>AVERAGE(VLOOKUP(A2081,Normalised!$A$2:$Q$3986,13,FALSE),VLOOKUP(A2081,Normalised!$A$2:$Q$3986,15,FALSE))</f>
        <v>5.197232131241841</v>
      </c>
      <c r="H2081" s="31">
        <f>VLOOKUP(A2081,Normalised!$A$2:$Q$3986,17,FALSE)</f>
        <v>4.8778998778998774</v>
      </c>
      <c r="I2081" s="32">
        <f t="shared" si="64"/>
        <v>5.0375660045708592</v>
      </c>
      <c r="J2081" s="37">
        <f t="shared" si="65"/>
        <v>0.12075506383262213</v>
      </c>
      <c r="K2081" s="34">
        <f>((J2081-MIN(J$2:J$3986))/(MAX(J$2:J$3986)-MIN(J$2:J$3986))*10)</f>
        <v>0.24765911116572059</v>
      </c>
      <c r="L2081" s="21" t="s">
        <v>11434</v>
      </c>
    </row>
    <row r="2082" spans="1:12">
      <c r="A2082" s="23" t="s">
        <v>566</v>
      </c>
      <c r="B2082" s="23" t="s">
        <v>10557</v>
      </c>
      <c r="C2082" s="23" t="s">
        <v>67</v>
      </c>
      <c r="D2082" s="23" t="s">
        <v>9857</v>
      </c>
      <c r="E2082" s="29">
        <f>VLOOKUP(A2082,Normalised!$A$2:$G$3986,7,FALSE)</f>
        <v>5.9248311419196611E-3</v>
      </c>
      <c r="F2082" s="30">
        <f>VLOOKUP(A2082,Normalised!$A$2:$K$3986,9,FALSE)</f>
        <v>5.8926468010247549E-2</v>
      </c>
      <c r="G2082" s="31">
        <f>AVERAGE(VLOOKUP(A2082,Normalised!$A$2:$Q$3986,13,FALSE),VLOOKUP(A2082,Normalised!$A$2:$Q$3986,15,FALSE))</f>
        <v>5.197232131241841</v>
      </c>
      <c r="H2082" s="31">
        <f>VLOOKUP(A2082,Normalised!$A$2:$Q$3986,17,FALSE)</f>
        <v>4.8778998778998774</v>
      </c>
      <c r="I2082" s="32">
        <f t="shared" si="64"/>
        <v>5.0375660045708592</v>
      </c>
      <c r="J2082" s="37">
        <f t="shared" si="65"/>
        <v>0.12070790504567895</v>
      </c>
      <c r="K2082" s="34">
        <f>((J2082-MIN(J$2:J$3986))/(MAX(J$2:J$3986)-MIN(J$2:J$3986))*10)</f>
        <v>0.2475623922134273</v>
      </c>
      <c r="L2082" s="21" t="s">
        <v>11434</v>
      </c>
    </row>
    <row r="2083" spans="1:12">
      <c r="A2083" s="23" t="s">
        <v>1731</v>
      </c>
      <c r="B2083" s="23" t="s">
        <v>6993</v>
      </c>
      <c r="C2083" s="23" t="s">
        <v>36</v>
      </c>
      <c r="D2083" s="23" t="s">
        <v>5787</v>
      </c>
      <c r="E2083" s="29">
        <f>VLOOKUP(A2083,Normalised!$A$2:$G$3986,7,FALSE)</f>
        <v>4.3056771486561299E-3</v>
      </c>
      <c r="F2083" s="30">
        <f>VLOOKUP(A2083,Normalised!$A$2:$K$3986,9,FALSE)</f>
        <v>9.0901355575307069E-2</v>
      </c>
      <c r="G2083" s="31">
        <f>AVERAGE(VLOOKUP(A2083,Normalised!$A$2:$Q$3986,13,FALSE),VLOOKUP(A2083,Normalised!$A$2:$Q$3986,15,FALSE))</f>
        <v>4.9996275759446753</v>
      </c>
      <c r="H2083" s="31">
        <f>VLOOKUP(A2083,Normalised!$A$2:$Q$3986,17,FALSE)</f>
        <v>3.9590964590964588</v>
      </c>
      <c r="I2083" s="32">
        <f t="shared" si="64"/>
        <v>4.4793620175205673</v>
      </c>
      <c r="J2083" s="37">
        <f t="shared" si="65"/>
        <v>0.12058019864427699</v>
      </c>
      <c r="K2083" s="34">
        <f>((J2083-MIN(J$2:J$3986))/(MAX(J$2:J$3986)-MIN(J$2:J$3986))*10)</f>
        <v>0.2473004764572051</v>
      </c>
      <c r="L2083" s="21" t="s">
        <v>11434</v>
      </c>
    </row>
    <row r="2084" spans="1:12">
      <c r="A2084" s="23" t="s">
        <v>1404</v>
      </c>
      <c r="B2084" s="23" t="s">
        <v>8690</v>
      </c>
      <c r="C2084" s="23" t="s">
        <v>6</v>
      </c>
      <c r="D2084" s="23" t="s">
        <v>8680</v>
      </c>
      <c r="E2084" s="29">
        <f>VLOOKUP(A2084,Normalised!$A$2:$G$3986,7,FALSE)</f>
        <v>1.8904292851984537E-3</v>
      </c>
      <c r="F2084" s="30">
        <f>VLOOKUP(A2084,Normalised!$A$2:$K$3986,9,FALSE)</f>
        <v>0.12537764505311891</v>
      </c>
      <c r="G2084" s="31">
        <f>AVERAGE(VLOOKUP(A2084,Normalised!$A$2:$Q$3986,13,FALSE),VLOOKUP(A2084,Normalised!$A$2:$Q$3986,15,FALSE))</f>
        <v>6.6046949617736992</v>
      </c>
      <c r="H2084" s="31">
        <f>VLOOKUP(A2084,Normalised!$A$2:$Q$3986,17,FALSE)</f>
        <v>8.1746031746031758</v>
      </c>
      <c r="I2084" s="32">
        <f t="shared" si="64"/>
        <v>7.3896490681884375</v>
      </c>
      <c r="J2084" s="37">
        <f t="shared" si="65"/>
        <v>0.1205409989898005</v>
      </c>
      <c r="K2084" s="34">
        <f>((J2084-MIN(J$2:J$3986))/(MAX(J$2:J$3986)-MIN(J$2:J$3986))*10)</f>
        <v>0.24722008105781126</v>
      </c>
      <c r="L2084" s="21" t="s">
        <v>11434</v>
      </c>
    </row>
    <row r="2085" spans="1:12">
      <c r="A2085" s="23" t="s">
        <v>1559</v>
      </c>
      <c r="B2085" s="23" t="s">
        <v>7296</v>
      </c>
      <c r="C2085" s="23" t="s">
        <v>62</v>
      </c>
      <c r="D2085" s="23" t="s">
        <v>5787</v>
      </c>
      <c r="E2085" s="29">
        <f>VLOOKUP(A2085,Normalised!$A$2:$G$3986,7,FALSE)</f>
        <v>1.3584872041955232E-2</v>
      </c>
      <c r="F2085" s="30">
        <f>VLOOKUP(A2085,Normalised!$A$2:$K$3986,9,FALSE)</f>
        <v>3.2866780870016286E-2</v>
      </c>
      <c r="G2085" s="31">
        <f>AVERAGE(VLOOKUP(A2085,Normalised!$A$2:$Q$3986,13,FALSE),VLOOKUP(A2085,Normalised!$A$2:$Q$3986,15,FALSE))</f>
        <v>1.1693830026863694</v>
      </c>
      <c r="H2085" s="31">
        <f>VLOOKUP(A2085,Normalised!$A$2:$Q$3986,17,FALSE)</f>
        <v>6.6666666666666687</v>
      </c>
      <c r="I2085" s="32">
        <f t="shared" si="64"/>
        <v>3.918024834676519</v>
      </c>
      <c r="J2085" s="37">
        <f t="shared" si="65"/>
        <v>0.12049248704916993</v>
      </c>
      <c r="K2085" s="34">
        <f>((J2085-MIN(J$2:J$3986))/(MAX(J$2:J$3986)-MIN(J$2:J$3986))*10)</f>
        <v>0.24712058689403735</v>
      </c>
      <c r="L2085" s="21" t="s">
        <v>11434</v>
      </c>
    </row>
    <row r="2086" spans="1:12">
      <c r="A2086" s="23" t="s">
        <v>2152</v>
      </c>
      <c r="B2086" s="23" t="s">
        <v>5667</v>
      </c>
      <c r="C2086" s="23" t="s">
        <v>43</v>
      </c>
      <c r="D2086" s="23" t="s">
        <v>5787</v>
      </c>
      <c r="E2086" s="29">
        <f>VLOOKUP(A2086,Normalised!$A$2:$G$3986,7,FALSE)</f>
        <v>7.4014343986251356E-3</v>
      </c>
      <c r="F2086" s="30">
        <f>VLOOKUP(A2086,Normalised!$A$2:$K$3986,9,FALSE)</f>
        <v>3.3953455471457873E-2</v>
      </c>
      <c r="G2086" s="31">
        <f>AVERAGE(VLOOKUP(A2086,Normalised!$A$2:$Q$3986,13,FALSE),VLOOKUP(A2086,Normalised!$A$2:$Q$3986,15,FALSE))</f>
        <v>5.0983509309213231</v>
      </c>
      <c r="H2086" s="31">
        <f>VLOOKUP(A2086,Normalised!$A$2:$Q$3986,17,FALSE)</f>
        <v>8.7667887667887676</v>
      </c>
      <c r="I2086" s="32">
        <f t="shared" si="64"/>
        <v>6.9325698488550458</v>
      </c>
      <c r="J2086" s="37">
        <f t="shared" si="65"/>
        <v>0.12032744890065274</v>
      </c>
      <c r="K2086" s="34">
        <f>((J2086-MIN(J$2:J$3986))/(MAX(J$2:J$3986)-MIN(J$2:J$3986))*10)</f>
        <v>0.24678210666908501</v>
      </c>
      <c r="L2086" s="21" t="s">
        <v>11434</v>
      </c>
    </row>
    <row r="2087" spans="1:12">
      <c r="A2087" s="23" t="s">
        <v>1784</v>
      </c>
      <c r="B2087" s="23" t="s">
        <v>6901</v>
      </c>
      <c r="C2087" s="23" t="s">
        <v>48</v>
      </c>
      <c r="D2087" s="23" t="s">
        <v>5787</v>
      </c>
      <c r="E2087" s="29">
        <f>VLOOKUP(A2087,Normalised!$A$2:$G$3986,7,FALSE)</f>
        <v>1.1416730108748885E-2</v>
      </c>
      <c r="F2087" s="30">
        <f>VLOOKUP(A2087,Normalised!$A$2:$K$3986,9,FALSE)</f>
        <v>2.529081360147542E-2</v>
      </c>
      <c r="G2087" s="31">
        <f>AVERAGE(VLOOKUP(A2087,Normalised!$A$2:$Q$3986,13,FALSE),VLOOKUP(A2087,Normalised!$A$2:$Q$3986,15,FALSE))</f>
        <v>6.2189551971247674</v>
      </c>
      <c r="H2087" s="31">
        <f>VLOOKUP(A2087,Normalised!$A$2:$Q$3986,17,FALSE)</f>
        <v>5.8302808302808309</v>
      </c>
      <c r="I2087" s="32">
        <f t="shared" si="64"/>
        <v>6.0246180137027991</v>
      </c>
      <c r="J2087" s="37">
        <f t="shared" si="65"/>
        <v>0.12026650316862358</v>
      </c>
      <c r="K2087" s="34">
        <f>((J2087-MIN(J$2:J$3986))/(MAX(J$2:J$3986)-MIN(J$2:J$3986))*10)</f>
        <v>0.24665711177988842</v>
      </c>
      <c r="L2087" s="21" t="s">
        <v>11434</v>
      </c>
    </row>
    <row r="2088" spans="1:12">
      <c r="A2088" s="23" t="s">
        <v>831</v>
      </c>
      <c r="B2088" s="23" t="s">
        <v>10078</v>
      </c>
      <c r="C2088" s="23" t="s">
        <v>2</v>
      </c>
      <c r="D2088" s="23" t="s">
        <v>9857</v>
      </c>
      <c r="E2088" s="29">
        <f>VLOOKUP(A2088,Normalised!$A$2:$G$3986,7,FALSE)</f>
        <v>4.0001989709038564E-3</v>
      </c>
      <c r="F2088" s="30">
        <f>VLOOKUP(A2088,Normalised!$A$2:$K$3986,9,FALSE)</f>
        <v>6.5764316681582807E-2</v>
      </c>
      <c r="G2088" s="31">
        <f>AVERAGE(VLOOKUP(A2088,Normalised!$A$2:$Q$3986,13,FALSE),VLOOKUP(A2088,Normalised!$A$2:$Q$3986,15,FALSE))</f>
        <v>8.3032906220463722</v>
      </c>
      <c r="H2088" s="31">
        <f>VLOOKUP(A2088,Normalised!$A$2:$Q$3986,17,FALSE)</f>
        <v>4.7619047619047628</v>
      </c>
      <c r="I2088" s="32">
        <f t="shared" si="64"/>
        <v>6.5325976919755675</v>
      </c>
      <c r="J2088" s="37">
        <f t="shared" si="65"/>
        <v>0.11978044980290285</v>
      </c>
      <c r="K2088" s="34">
        <f>((J2088-MIN(J$2:J$3986))/(MAX(J$2:J$3986)-MIN(J$2:J$3986))*10)</f>
        <v>0.24566025466505673</v>
      </c>
      <c r="L2088" s="21" t="s">
        <v>11434</v>
      </c>
    </row>
    <row r="2089" spans="1:12">
      <c r="A2089" s="23" t="s">
        <v>2160</v>
      </c>
      <c r="B2089" s="23" t="s">
        <v>5861</v>
      </c>
      <c r="C2089" s="23" t="s">
        <v>43</v>
      </c>
      <c r="D2089" s="23" t="s">
        <v>5787</v>
      </c>
      <c r="E2089" s="29">
        <f>VLOOKUP(A2089,Normalised!$A$2:$G$3986,7,FALSE)</f>
        <v>4.6559408139618189E-3</v>
      </c>
      <c r="F2089" s="30">
        <f>VLOOKUP(A2089,Normalised!$A$2:$K$3986,9,FALSE)</f>
        <v>5.3175293940353863E-2</v>
      </c>
      <c r="G2089" s="31">
        <f>AVERAGE(VLOOKUP(A2089,Normalised!$A$2:$Q$3986,13,FALSE),VLOOKUP(A2089,Normalised!$A$2:$Q$3986,15,FALSE))</f>
        <v>5.0983509309213231</v>
      </c>
      <c r="H2089" s="31">
        <f>VLOOKUP(A2089,Normalised!$A$2:$Q$3986,17,FALSE)</f>
        <v>8.7667887667887676</v>
      </c>
      <c r="I2089" s="32">
        <f t="shared" si="64"/>
        <v>6.9325698488550458</v>
      </c>
      <c r="J2089" s="37">
        <f t="shared" si="65"/>
        <v>0.11973024413976384</v>
      </c>
      <c r="K2089" s="34">
        <f>((J2089-MIN(J$2:J$3986))/(MAX(J$2:J$3986)-MIN(J$2:J$3986))*10)</f>
        <v>0.24555728681001315</v>
      </c>
      <c r="L2089" s="21" t="s">
        <v>11434</v>
      </c>
    </row>
    <row r="2090" spans="1:12">
      <c r="A2090" s="23" t="s">
        <v>1782</v>
      </c>
      <c r="B2090" s="23" t="s">
        <v>6904</v>
      </c>
      <c r="C2090" s="23" t="s">
        <v>48</v>
      </c>
      <c r="D2090" s="23" t="s">
        <v>5787</v>
      </c>
      <c r="E2090" s="29">
        <f>VLOOKUP(A2090,Normalised!$A$2:$G$3986,7,FALSE)</f>
        <v>8.7813884677796182E-3</v>
      </c>
      <c r="F2090" s="30">
        <f>VLOOKUP(A2090,Normalised!$A$2:$K$3986,9,FALSE)</f>
        <v>3.1564821677723065E-2</v>
      </c>
      <c r="G2090" s="31">
        <f>AVERAGE(VLOOKUP(A2090,Normalised!$A$2:$Q$3986,13,FALSE),VLOOKUP(A2090,Normalised!$A$2:$Q$3986,15,FALSE))</f>
        <v>6.2189551971247674</v>
      </c>
      <c r="H2090" s="31">
        <f>VLOOKUP(A2090,Normalised!$A$2:$Q$3986,17,FALSE)</f>
        <v>5.8302808302808309</v>
      </c>
      <c r="I2090" s="32">
        <f t="shared" si="64"/>
        <v>6.0246180137027991</v>
      </c>
      <c r="J2090" s="37">
        <f t="shared" si="65"/>
        <v>0.11864023965555325</v>
      </c>
      <c r="K2090" s="34">
        <f>((J2090-MIN(J$2:J$3986))/(MAX(J$2:J$3986)-MIN(J$2:J$3986))*10)</f>
        <v>0.24332177358880017</v>
      </c>
      <c r="L2090" s="21" t="s">
        <v>11434</v>
      </c>
    </row>
    <row r="2091" spans="1:12">
      <c r="A2091" s="23" t="s">
        <v>1807</v>
      </c>
      <c r="B2091" s="23" t="s">
        <v>6863</v>
      </c>
      <c r="C2091" s="23" t="s">
        <v>48</v>
      </c>
      <c r="D2091" s="23" t="s">
        <v>5787</v>
      </c>
      <c r="E2091" s="29">
        <f>VLOOKUP(A2091,Normalised!$A$2:$G$3986,7,FALSE)</f>
        <v>9.4675025243230841E-3</v>
      </c>
      <c r="F2091" s="30">
        <f>VLOOKUP(A2091,Normalised!$A$2:$K$3986,9,FALSE)</f>
        <v>2.917618788398826E-2</v>
      </c>
      <c r="G2091" s="31">
        <f>AVERAGE(VLOOKUP(A2091,Normalised!$A$2:$Q$3986,13,FALSE),VLOOKUP(A2091,Normalised!$A$2:$Q$3986,15,FALSE))</f>
        <v>6.2189551971247674</v>
      </c>
      <c r="H2091" s="31">
        <f>VLOOKUP(A2091,Normalised!$A$2:$Q$3986,17,FALSE)</f>
        <v>5.8302808302808309</v>
      </c>
      <c r="I2091" s="32">
        <f t="shared" si="64"/>
        <v>6.0246180137027991</v>
      </c>
      <c r="J2091" s="37">
        <f t="shared" si="65"/>
        <v>0.11850349639384164</v>
      </c>
      <c r="K2091" s="34">
        <f>((J2091-MIN(J$2:J$3986))/(MAX(J$2:J$3986)-MIN(J$2:J$3986))*10)</f>
        <v>0.24304132394488015</v>
      </c>
      <c r="L2091" s="21" t="s">
        <v>11434</v>
      </c>
    </row>
    <row r="2092" spans="1:12">
      <c r="A2092" s="23" t="s">
        <v>1845</v>
      </c>
      <c r="B2092" s="23" t="s">
        <v>6787</v>
      </c>
      <c r="C2092" s="23" t="s">
        <v>27</v>
      </c>
      <c r="D2092" s="23" t="s">
        <v>5787</v>
      </c>
      <c r="E2092" s="29">
        <f>VLOOKUP(A2092,Normalised!$A$2:$G$3986,7,FALSE)</f>
        <v>4.1415213648770622E-3</v>
      </c>
      <c r="F2092" s="30">
        <f>VLOOKUP(A2092,Normalised!$A$2:$K$3986,9,FALSE)</f>
        <v>0.24548594345396446</v>
      </c>
      <c r="G2092" s="31">
        <f>AVERAGE(VLOOKUP(A2092,Normalised!$A$2:$Q$3986,13,FALSE),VLOOKUP(A2092,Normalised!$A$2:$Q$3986,15,FALSE))</f>
        <v>1.6142029939440405</v>
      </c>
      <c r="H2092" s="31">
        <f>VLOOKUP(A2092,Normalised!$A$2:$Q$3986,17,FALSE)</f>
        <v>1.6239316239316239</v>
      </c>
      <c r="I2092" s="32">
        <f t="shared" si="64"/>
        <v>1.6190673089378322</v>
      </c>
      <c r="J2092" s="37">
        <f t="shared" si="65"/>
        <v>0.11807296788446962</v>
      </c>
      <c r="K2092" s="34">
        <f>((J2092-MIN(J$2:J$3986))/(MAX(J$2:J$3986)-MIN(J$2:J$3986))*10)</f>
        <v>0.24215834393080499</v>
      </c>
      <c r="L2092" s="21" t="s">
        <v>11434</v>
      </c>
    </row>
    <row r="2093" spans="1:12">
      <c r="A2093" s="23" t="s">
        <v>1772</v>
      </c>
      <c r="B2093" s="23" t="s">
        <v>6923</v>
      </c>
      <c r="C2093" s="23" t="s">
        <v>48</v>
      </c>
      <c r="D2093" s="23" t="s">
        <v>5787</v>
      </c>
      <c r="E2093" s="29">
        <f>VLOOKUP(A2093,Normalised!$A$2:$G$3986,7,FALSE)</f>
        <v>1.275116526229317E-2</v>
      </c>
      <c r="F2093" s="30">
        <f>VLOOKUP(A2093,Normalised!$A$2:$K$3986,9,FALSE)</f>
        <v>2.0903108606975425E-2</v>
      </c>
      <c r="G2093" s="31">
        <f>AVERAGE(VLOOKUP(A2093,Normalised!$A$2:$Q$3986,13,FALSE),VLOOKUP(A2093,Normalised!$A$2:$Q$3986,15,FALSE))</f>
        <v>6.2189551971247674</v>
      </c>
      <c r="H2093" s="31">
        <f>VLOOKUP(A2093,Normalised!$A$2:$Q$3986,17,FALSE)</f>
        <v>5.8302808302808309</v>
      </c>
      <c r="I2093" s="32">
        <f t="shared" si="64"/>
        <v>6.0246180137027991</v>
      </c>
      <c r="J2093" s="37">
        <f t="shared" si="65"/>
        <v>0.11710176002460179</v>
      </c>
      <c r="K2093" s="34">
        <f>((J2093-MIN(J$2:J$3986))/(MAX(J$2:J$3986)-MIN(J$2:J$3986))*10)</f>
        <v>0.24016647321583917</v>
      </c>
      <c r="L2093" s="21" t="s">
        <v>11434</v>
      </c>
    </row>
    <row r="2094" spans="1:12">
      <c r="A2094" s="23" t="s">
        <v>1644</v>
      </c>
      <c r="B2094" s="23" t="s">
        <v>7151</v>
      </c>
      <c r="C2094" s="23" t="s">
        <v>74</v>
      </c>
      <c r="D2094" s="23" t="s">
        <v>5787</v>
      </c>
      <c r="E2094" s="29">
        <f>VLOOKUP(A2094,Normalised!$A$2:$G$3986,7,FALSE)</f>
        <v>1.0655808383632679E-2</v>
      </c>
      <c r="F2094" s="30">
        <f>VLOOKUP(A2094,Normalised!$A$2:$K$3986,9,FALSE)</f>
        <v>4.5199512431659955E-2</v>
      </c>
      <c r="G2094" s="31">
        <f>AVERAGE(VLOOKUP(A2094,Normalised!$A$2:$Q$3986,13,FALSE),VLOOKUP(A2094,Normalised!$A$2:$Q$3986,15,FALSE))</f>
        <v>2.5631733519033264</v>
      </c>
      <c r="H2094" s="31">
        <f>VLOOKUP(A2094,Normalised!$A$2:$Q$3986,17,FALSE)</f>
        <v>4.0415140415140414</v>
      </c>
      <c r="I2094" s="32">
        <f t="shared" si="64"/>
        <v>3.3023436967086841</v>
      </c>
      <c r="J2094" s="37">
        <f t="shared" si="65"/>
        <v>0.11672954907264192</v>
      </c>
      <c r="K2094" s="34">
        <f>((J2094-MIN(J$2:J$3986))/(MAX(J$2:J$3986)-MIN(J$2:J$3986))*10)</f>
        <v>0.23940309791212269</v>
      </c>
      <c r="L2094" s="22" t="s">
        <v>11435</v>
      </c>
    </row>
    <row r="2095" spans="1:12">
      <c r="A2095" s="23" t="s">
        <v>385</v>
      </c>
      <c r="B2095" s="23" t="s">
        <v>10881</v>
      </c>
      <c r="C2095" s="23" t="s">
        <v>49</v>
      </c>
      <c r="D2095" s="23" t="s">
        <v>9857</v>
      </c>
      <c r="E2095" s="29">
        <f>VLOOKUP(A2095,Normalised!$A$2:$G$3986,7,FALSE)</f>
        <v>1.014113093067162E-2</v>
      </c>
      <c r="F2095" s="30">
        <f>VLOOKUP(A2095,Normalised!$A$2:$K$3986,9,FALSE)</f>
        <v>3.9202298829364407E-2</v>
      </c>
      <c r="G2095" s="31">
        <f>AVERAGE(VLOOKUP(A2095,Normalised!$A$2:$Q$3986,13,FALSE),VLOOKUP(A2095,Normalised!$A$2:$Q$3986,15,FALSE))</f>
        <v>5.3182783103168605</v>
      </c>
      <c r="H2095" s="31">
        <f>VLOOKUP(A2095,Normalised!$A$2:$Q$3986,17,FALSE)</f>
        <v>2.6648351648351651</v>
      </c>
      <c r="I2095" s="32">
        <f t="shared" si="64"/>
        <v>3.9915567375760128</v>
      </c>
      <c r="J2095" s="37">
        <f t="shared" si="65"/>
        <v>0.11663979397721055</v>
      </c>
      <c r="K2095" s="34">
        <f>((J2095-MIN(J$2:J$3986))/(MAX(J$2:J$3986)-MIN(J$2:J$3986))*10)</f>
        <v>0.23921901729097428</v>
      </c>
      <c r="L2095" s="22" t="s">
        <v>11435</v>
      </c>
    </row>
    <row r="2096" spans="1:12">
      <c r="A2096" s="23" t="s">
        <v>987</v>
      </c>
      <c r="B2096" s="23" t="s">
        <v>9802</v>
      </c>
      <c r="C2096" s="23" t="s">
        <v>14</v>
      </c>
      <c r="D2096" s="23" t="s">
        <v>8680</v>
      </c>
      <c r="E2096" s="29">
        <f>VLOOKUP(A2096,Normalised!$A$2:$G$3986,7,FALSE)</f>
        <v>2.5386915677823503E-3</v>
      </c>
      <c r="F2096" s="30">
        <f>VLOOKUP(A2096,Normalised!$A$2:$K$3986,9,FALSE)</f>
        <v>0.11310642337457572</v>
      </c>
      <c r="G2096" s="31">
        <f>AVERAGE(VLOOKUP(A2096,Normalised!$A$2:$Q$3986,13,FALSE),VLOOKUP(A2096,Normalised!$A$2:$Q$3986,15,FALSE))</f>
        <v>5.4054705708233399</v>
      </c>
      <c r="H2096" s="31">
        <f>VLOOKUP(A2096,Normalised!$A$2:$Q$3986,17,FALSE)</f>
        <v>5.6227106227106241</v>
      </c>
      <c r="I2096" s="32">
        <f t="shared" si="64"/>
        <v>5.514090596766982</v>
      </c>
      <c r="J2096" s="37">
        <f t="shared" si="65"/>
        <v>0.1165530660086339</v>
      </c>
      <c r="K2096" s="34">
        <f>((J2096-MIN(J$2:J$3986))/(MAX(J$2:J$3986)-MIN(J$2:J$3986))*10)</f>
        <v>0.23904114506823526</v>
      </c>
      <c r="L2096" s="22" t="s">
        <v>11435</v>
      </c>
    </row>
    <row r="2097" spans="1:12">
      <c r="A2097" s="23" t="s">
        <v>826</v>
      </c>
      <c r="B2097" s="23" t="s">
        <v>10088</v>
      </c>
      <c r="C2097" s="23" t="s">
        <v>2</v>
      </c>
      <c r="D2097" s="23" t="s">
        <v>9857</v>
      </c>
      <c r="E2097" s="29">
        <f>VLOOKUP(A2097,Normalised!$A$2:$G$3986,7,FALSE)</f>
        <v>2.6844343901298246E-3</v>
      </c>
      <c r="F2097" s="30">
        <f>VLOOKUP(A2097,Normalised!$A$2:$K$3986,9,FALSE)</f>
        <v>8.9917197445699579E-2</v>
      </c>
      <c r="G2097" s="31">
        <f>AVERAGE(VLOOKUP(A2097,Normalised!$A$2:$Q$3986,13,FALSE),VLOOKUP(A2097,Normalised!$A$2:$Q$3986,15,FALSE))</f>
        <v>8.3032906220463722</v>
      </c>
      <c r="H2097" s="31">
        <f>VLOOKUP(A2097,Normalised!$A$2:$Q$3986,17,FALSE)</f>
        <v>4.7619047619047628</v>
      </c>
      <c r="I2097" s="32">
        <f t="shared" si="64"/>
        <v>6.5325976919755675</v>
      </c>
      <c r="J2097" s="37">
        <f t="shared" si="65"/>
        <v>0.1163930788654385</v>
      </c>
      <c r="K2097" s="34">
        <f>((J2097-MIN(J$2:J$3986))/(MAX(J$2:J$3986)-MIN(J$2:J$3986))*10)</f>
        <v>0.23871302405679146</v>
      </c>
      <c r="L2097" s="22" t="s">
        <v>11435</v>
      </c>
    </row>
    <row r="2098" spans="1:12">
      <c r="A2098" s="23" t="s">
        <v>992</v>
      </c>
      <c r="B2098" s="23" t="s">
        <v>4612</v>
      </c>
      <c r="C2098" s="23" t="s">
        <v>14</v>
      </c>
      <c r="D2098" s="23" t="s">
        <v>8680</v>
      </c>
      <c r="E2098" s="29">
        <f>VLOOKUP(A2098,Normalised!$A$2:$G$3986,7,FALSE)</f>
        <v>2.4795420456203976E-3</v>
      </c>
      <c r="F2098" s="30">
        <f>VLOOKUP(A2098,Normalised!$A$2:$K$3986,9,FALSE)</f>
        <v>0.11527977257745889</v>
      </c>
      <c r="G2098" s="31">
        <f>AVERAGE(VLOOKUP(A2098,Normalised!$A$2:$Q$3986,13,FALSE),VLOOKUP(A2098,Normalised!$A$2:$Q$3986,15,FALSE))</f>
        <v>5.4054705708233399</v>
      </c>
      <c r="H2098" s="31">
        <f>VLOOKUP(A2098,Normalised!$A$2:$Q$3986,17,FALSE)</f>
        <v>5.6227106227106241</v>
      </c>
      <c r="I2098" s="32">
        <f t="shared" si="64"/>
        <v>5.514090596766982</v>
      </c>
      <c r="J2098" s="37">
        <f t="shared" si="65"/>
        <v>0.11637673314623199</v>
      </c>
      <c r="K2098" s="34">
        <f>((J2098-MIN(J$2:J$3986))/(MAX(J$2:J$3986)-MIN(J$2:J$3986))*10)</f>
        <v>0.23867950027599452</v>
      </c>
      <c r="L2098" s="22" t="s">
        <v>11435</v>
      </c>
    </row>
    <row r="2099" spans="1:12">
      <c r="A2099" s="23" t="s">
        <v>702</v>
      </c>
      <c r="B2099" s="23" t="s">
        <v>10312</v>
      </c>
      <c r="C2099" s="23" t="s">
        <v>38</v>
      </c>
      <c r="D2099" s="23" t="s">
        <v>9857</v>
      </c>
      <c r="E2099" s="29">
        <f>VLOOKUP(A2099,Normalised!$A$2:$G$3986,7,FALSE)</f>
        <v>2.208586893386235E-2</v>
      </c>
      <c r="F2099" s="30">
        <f>VLOOKUP(A2099,Normalised!$A$2:$K$3986,9,FALSE)</f>
        <v>1.5438980658217258E-2</v>
      </c>
      <c r="G2099" s="31">
        <f>AVERAGE(VLOOKUP(A2099,Normalised!$A$2:$Q$3986,13,FALSE),VLOOKUP(A2099,Normalised!$A$2:$Q$3986,15,FALSE))</f>
        <v>5.9779325204052114</v>
      </c>
      <c r="H2099" s="31">
        <f>VLOOKUP(A2099,Normalised!$A$2:$Q$3986,17,FALSE)</f>
        <v>3.1990231990231992</v>
      </c>
      <c r="I2099" s="32">
        <f t="shared" si="64"/>
        <v>4.5884778597142049</v>
      </c>
      <c r="J2099" s="37">
        <f t="shared" si="65"/>
        <v>0.11609154331669098</v>
      </c>
      <c r="K2099" s="34">
        <f>((J2099-MIN(J$2:J$3986))/(MAX(J$2:J$3986)-MIN(J$2:J$3986))*10)</f>
        <v>0.23809459843042446</v>
      </c>
      <c r="L2099" s="22" t="s">
        <v>11435</v>
      </c>
    </row>
    <row r="2100" spans="1:12">
      <c r="A2100" s="23" t="s">
        <v>1759</v>
      </c>
      <c r="B2100" s="23" t="s">
        <v>6943</v>
      </c>
      <c r="C2100" s="23" t="s">
        <v>48</v>
      </c>
      <c r="D2100" s="23" t="s">
        <v>5787</v>
      </c>
      <c r="E2100" s="29">
        <f>VLOOKUP(A2100,Normalised!$A$2:$G$3986,7,FALSE)</f>
        <v>8.918085219224858E-3</v>
      </c>
      <c r="F2100" s="30">
        <f>VLOOKUP(A2100,Normalised!$A$2:$K$3986,9,FALSE)</f>
        <v>2.899165823468686E-2</v>
      </c>
      <c r="G2100" s="31">
        <f>AVERAGE(VLOOKUP(A2100,Normalised!$A$2:$Q$3986,13,FALSE),VLOOKUP(A2100,Normalised!$A$2:$Q$3986,15,FALSE))</f>
        <v>6.2189551971247674</v>
      </c>
      <c r="H2100" s="31">
        <f>VLOOKUP(A2100,Normalised!$A$2:$Q$3986,17,FALSE)</f>
        <v>5.8302808302808309</v>
      </c>
      <c r="I2100" s="32">
        <f t="shared" si="64"/>
        <v>6.0246180137027991</v>
      </c>
      <c r="J2100" s="37">
        <f t="shared" si="65"/>
        <v>0.11591991752881127</v>
      </c>
      <c r="K2100" s="34">
        <f>((J2100-MIN(J$2:J$3986))/(MAX(J$2:J$3986)-MIN(J$2:J$3986))*10)</f>
        <v>0.23774260747675049</v>
      </c>
      <c r="L2100" s="22" t="s">
        <v>11435</v>
      </c>
    </row>
    <row r="2101" spans="1:12">
      <c r="A2101" s="23" t="s">
        <v>593</v>
      </c>
      <c r="B2101" s="23" t="s">
        <v>10507</v>
      </c>
      <c r="C2101" s="23" t="s">
        <v>67</v>
      </c>
      <c r="D2101" s="23" t="s">
        <v>9857</v>
      </c>
      <c r="E2101" s="29">
        <f>VLOOKUP(A2101,Normalised!$A$2:$G$3986,7,FALSE)</f>
        <v>1.0594983955499456E-2</v>
      </c>
      <c r="F2101" s="30">
        <f>VLOOKUP(A2101,Normalised!$A$2:$K$3986,9,FALSE)</f>
        <v>2.9155684589621436E-2</v>
      </c>
      <c r="G2101" s="31">
        <f>AVERAGE(VLOOKUP(A2101,Normalised!$A$2:$Q$3986,13,FALSE),VLOOKUP(A2101,Normalised!$A$2:$Q$3986,15,FALSE))</f>
        <v>5.197232131241841</v>
      </c>
      <c r="H2101" s="31">
        <f>VLOOKUP(A2101,Normalised!$A$2:$Q$3986,17,FALSE)</f>
        <v>4.8778998778998774</v>
      </c>
      <c r="I2101" s="32">
        <f t="shared" si="64"/>
        <v>5.0375660045708592</v>
      </c>
      <c r="J2101" s="37">
        <f t="shared" si="65"/>
        <v>0.11588167536334475</v>
      </c>
      <c r="K2101" s="34">
        <f>((J2101-MIN(J$2:J$3986))/(MAX(J$2:J$3986)-MIN(J$2:J$3986))*10)</f>
        <v>0.23766417581179258</v>
      </c>
      <c r="L2101" s="22" t="s">
        <v>11435</v>
      </c>
    </row>
    <row r="2102" spans="1:12">
      <c r="A2102" s="23" t="s">
        <v>974</v>
      </c>
      <c r="B2102" s="23" t="s">
        <v>6580</v>
      </c>
      <c r="C2102" s="23" t="s">
        <v>14</v>
      </c>
      <c r="D2102" s="23" t="s">
        <v>8680</v>
      </c>
      <c r="E2102" s="29">
        <f>VLOOKUP(A2102,Normalised!$A$2:$G$3986,7,FALSE)</f>
        <v>1.9949896704749498E-3</v>
      </c>
      <c r="F2102" s="30">
        <f>VLOOKUP(A2102,Normalised!$A$2:$K$3986,9,FALSE)</f>
        <v>0.14070385759231865</v>
      </c>
      <c r="G2102" s="31">
        <f>AVERAGE(VLOOKUP(A2102,Normalised!$A$2:$Q$3986,13,FALSE),VLOOKUP(A2102,Normalised!$A$2:$Q$3986,15,FALSE))</f>
        <v>5.4054705708233399</v>
      </c>
      <c r="H2102" s="31">
        <f>VLOOKUP(A2102,Normalised!$A$2:$Q$3986,17,FALSE)</f>
        <v>5.6227106227106241</v>
      </c>
      <c r="I2102" s="32">
        <f t="shared" si="64"/>
        <v>5.514090596766982</v>
      </c>
      <c r="J2102" s="37">
        <f t="shared" si="65"/>
        <v>0.11567518010216897</v>
      </c>
      <c r="K2102" s="34">
        <f>((J2102-MIN(J$2:J$3986))/(MAX(J$2:J$3986)-MIN(J$2:J$3986))*10)</f>
        <v>0.23724067031877566</v>
      </c>
      <c r="L2102" s="22" t="s">
        <v>11435</v>
      </c>
    </row>
    <row r="2103" spans="1:12">
      <c r="A2103" s="23" t="s">
        <v>986</v>
      </c>
      <c r="B2103" s="23" t="s">
        <v>9804</v>
      </c>
      <c r="C2103" s="23" t="s">
        <v>14</v>
      </c>
      <c r="D2103" s="23" t="s">
        <v>8680</v>
      </c>
      <c r="E2103" s="29">
        <f>VLOOKUP(A2103,Normalised!$A$2:$G$3986,7,FALSE)</f>
        <v>2.0794098987680911E-3</v>
      </c>
      <c r="F2103" s="30">
        <f>VLOOKUP(A2103,Normalised!$A$2:$K$3986,9,FALSE)</f>
        <v>0.13305612879349391</v>
      </c>
      <c r="G2103" s="31">
        <f>AVERAGE(VLOOKUP(A2103,Normalised!$A$2:$Q$3986,13,FALSE),VLOOKUP(A2103,Normalised!$A$2:$Q$3986,15,FALSE))</f>
        <v>5.4054705708233399</v>
      </c>
      <c r="H2103" s="31">
        <f>VLOOKUP(A2103,Normalised!$A$2:$Q$3986,17,FALSE)</f>
        <v>5.6227106227106241</v>
      </c>
      <c r="I2103" s="32">
        <f t="shared" si="64"/>
        <v>5.514090596766982</v>
      </c>
      <c r="J2103" s="37">
        <f t="shared" si="65"/>
        <v>0.11511969474723878</v>
      </c>
      <c r="K2103" s="34">
        <f>((J2103-MIN(J$2:J$3986))/(MAX(J$2:J$3986)-MIN(J$2:J$3986))*10)</f>
        <v>0.23610141367063811</v>
      </c>
      <c r="L2103" s="22" t="s">
        <v>11435</v>
      </c>
    </row>
    <row r="2104" spans="1:12">
      <c r="A2104" s="23" t="s">
        <v>384</v>
      </c>
      <c r="B2104" s="23" t="s">
        <v>10883</v>
      </c>
      <c r="C2104" s="23" t="s">
        <v>49</v>
      </c>
      <c r="D2104" s="23" t="s">
        <v>9857</v>
      </c>
      <c r="E2104" s="29">
        <f>VLOOKUP(A2104,Normalised!$A$2:$G$3986,7,FALSE)</f>
        <v>6.9805830581330846E-3</v>
      </c>
      <c r="F2104" s="30">
        <f>VLOOKUP(A2104,Normalised!$A$2:$K$3986,9,FALSE)</f>
        <v>5.409794218686087E-2</v>
      </c>
      <c r="G2104" s="31">
        <f>AVERAGE(VLOOKUP(A2104,Normalised!$A$2:$Q$3986,13,FALSE),VLOOKUP(A2104,Normalised!$A$2:$Q$3986,15,FALSE))</f>
        <v>5.3182783103168605</v>
      </c>
      <c r="H2104" s="31">
        <f>VLOOKUP(A2104,Normalised!$A$2:$Q$3986,17,FALSE)</f>
        <v>2.6648351648351651</v>
      </c>
      <c r="I2104" s="32">
        <f t="shared" si="64"/>
        <v>3.9915567375760128</v>
      </c>
      <c r="J2104" s="37">
        <f t="shared" si="65"/>
        <v>0.11465814653727112</v>
      </c>
      <c r="K2104" s="34">
        <f>((J2104-MIN(J$2:J$3986))/(MAX(J$2:J$3986)-MIN(J$2:J$3986))*10)</f>
        <v>0.2351548146973714</v>
      </c>
      <c r="L2104" s="22" t="s">
        <v>11435</v>
      </c>
    </row>
    <row r="2105" spans="1:12">
      <c r="A2105" s="23" t="s">
        <v>408</v>
      </c>
      <c r="B2105" s="23" t="s">
        <v>10839</v>
      </c>
      <c r="C2105" s="23" t="s">
        <v>49</v>
      </c>
      <c r="D2105" s="23" t="s">
        <v>9857</v>
      </c>
      <c r="E2105" s="29">
        <f>VLOOKUP(A2105,Normalised!$A$2:$G$3986,7,FALSE)</f>
        <v>1.4410655364501465E-2</v>
      </c>
      <c r="F2105" s="30">
        <f>VLOOKUP(A2105,Normalised!$A$2:$K$3986,9,FALSE)</f>
        <v>2.6090442081781493E-2</v>
      </c>
      <c r="G2105" s="31">
        <f>AVERAGE(VLOOKUP(A2105,Normalised!$A$2:$Q$3986,13,FALSE),VLOOKUP(A2105,Normalised!$A$2:$Q$3986,15,FALSE))</f>
        <v>5.3182783103168605</v>
      </c>
      <c r="H2105" s="31">
        <f>VLOOKUP(A2105,Normalised!$A$2:$Q$3986,17,FALSE)</f>
        <v>2.6648351648351651</v>
      </c>
      <c r="I2105" s="32">
        <f t="shared" si="64"/>
        <v>3.9915567375760128</v>
      </c>
      <c r="J2105" s="37">
        <f t="shared" si="65"/>
        <v>0.11449042273953293</v>
      </c>
      <c r="K2105" s="34">
        <f>((J2105-MIN(J$2:J$3986))/(MAX(J$2:J$3986)-MIN(J$2:J$3986))*10)</f>
        <v>0.23481082641770176</v>
      </c>
      <c r="L2105" s="22" t="s">
        <v>11435</v>
      </c>
    </row>
    <row r="2106" spans="1:12">
      <c r="A2106" s="23" t="s">
        <v>1847</v>
      </c>
      <c r="B2106" s="23" t="s">
        <v>4949</v>
      </c>
      <c r="C2106" s="23" t="s">
        <v>27</v>
      </c>
      <c r="D2106" s="23" t="s">
        <v>5787</v>
      </c>
      <c r="E2106" s="29">
        <f>VLOOKUP(A2106,Normalised!$A$2:$G$3986,7,FALSE)</f>
        <v>4.402565472170549E-3</v>
      </c>
      <c r="F2106" s="30">
        <f>VLOOKUP(A2106,Normalised!$A$2:$K$3986,9,FALSE)</f>
        <v>0.20932838383807317</v>
      </c>
      <c r="G2106" s="31">
        <f>AVERAGE(VLOOKUP(A2106,Normalised!$A$2:$Q$3986,13,FALSE),VLOOKUP(A2106,Normalised!$A$2:$Q$3986,15,FALSE))</f>
        <v>1.6142029939440405</v>
      </c>
      <c r="H2106" s="31">
        <f>VLOOKUP(A2106,Normalised!$A$2:$Q$3986,17,FALSE)</f>
        <v>1.6239316239316239</v>
      </c>
      <c r="I2106" s="32">
        <f t="shared" si="64"/>
        <v>1.6190673089378322</v>
      </c>
      <c r="J2106" s="37">
        <f t="shared" si="65"/>
        <v>0.11427018991801774</v>
      </c>
      <c r="K2106" s="34">
        <f>((J2106-MIN(J$2:J$3986))/(MAX(J$2:J$3986)-MIN(J$2:J$3986))*10)</f>
        <v>0.23435914627200144</v>
      </c>
      <c r="L2106" s="22" t="s">
        <v>11435</v>
      </c>
    </row>
    <row r="2107" spans="1:12">
      <c r="A2107" s="23" t="s">
        <v>1793</v>
      </c>
      <c r="B2107" s="23" t="s">
        <v>3470</v>
      </c>
      <c r="C2107" s="23" t="s">
        <v>48</v>
      </c>
      <c r="D2107" s="23" t="s">
        <v>5787</v>
      </c>
      <c r="E2107" s="29">
        <f>VLOOKUP(A2107,Normalised!$A$2:$G$3986,7,FALSE)</f>
        <v>1.1335409023001501E-2</v>
      </c>
      <c r="F2107" s="30">
        <f>VLOOKUP(A2107,Normalised!$A$2:$K$3986,9,FALSE)</f>
        <v>2.1795001911932201E-2</v>
      </c>
      <c r="G2107" s="31">
        <f>AVERAGE(VLOOKUP(A2107,Normalised!$A$2:$Q$3986,13,FALSE),VLOOKUP(A2107,Normalised!$A$2:$Q$3986,15,FALSE))</f>
        <v>6.2189551971247674</v>
      </c>
      <c r="H2107" s="31">
        <f>VLOOKUP(A2107,Normalised!$A$2:$Q$3986,17,FALSE)</f>
        <v>5.8302808302808309</v>
      </c>
      <c r="I2107" s="32">
        <f t="shared" si="64"/>
        <v>6.0246180137027991</v>
      </c>
      <c r="J2107" s="37">
        <f t="shared" si="65"/>
        <v>0.11417592560528943</v>
      </c>
      <c r="K2107" s="34">
        <f>((J2107-MIN(J$2:J$3986))/(MAX(J$2:J$3986)-MIN(J$2:J$3986))*10)</f>
        <v>0.23416581760184893</v>
      </c>
      <c r="L2107" s="22" t="s">
        <v>11435</v>
      </c>
    </row>
    <row r="2108" spans="1:12">
      <c r="A2108" s="23" t="s">
        <v>654</v>
      </c>
      <c r="B2108" s="23" t="s">
        <v>10400</v>
      </c>
      <c r="C2108" s="23" t="s">
        <v>38</v>
      </c>
      <c r="D2108" s="23" t="s">
        <v>9857</v>
      </c>
      <c r="E2108" s="29">
        <f>VLOOKUP(A2108,Normalised!$A$2:$G$3986,7,FALSE)</f>
        <v>2.8668714405740585E-2</v>
      </c>
      <c r="F2108" s="30">
        <f>VLOOKUP(A2108,Normalised!$A$2:$K$3986,9,FALSE)</f>
        <v>1.1194798724285025E-2</v>
      </c>
      <c r="G2108" s="31">
        <f>AVERAGE(VLOOKUP(A2108,Normalised!$A$2:$Q$3986,13,FALSE),VLOOKUP(A2108,Normalised!$A$2:$Q$3986,15,FALSE))</f>
        <v>5.9779325204052114</v>
      </c>
      <c r="H2108" s="31">
        <f>VLOOKUP(A2108,Normalised!$A$2:$Q$3986,17,FALSE)</f>
        <v>3.1990231990231992</v>
      </c>
      <c r="I2108" s="32">
        <f t="shared" si="64"/>
        <v>4.5884778597142049</v>
      </c>
      <c r="J2108" s="37">
        <f t="shared" si="65"/>
        <v>0.11377086222943891</v>
      </c>
      <c r="K2108" s="34">
        <f>((J2108-MIN(J$2:J$3986))/(MAX(J$2:J$3986)-MIN(J$2:J$3986))*10)</f>
        <v>0.23333506456802194</v>
      </c>
      <c r="L2108" s="22" t="s">
        <v>11435</v>
      </c>
    </row>
    <row r="2109" spans="1:12">
      <c r="A2109" s="23" t="s">
        <v>991</v>
      </c>
      <c r="B2109" s="23" t="s">
        <v>9794</v>
      </c>
      <c r="C2109" s="23" t="s">
        <v>14</v>
      </c>
      <c r="D2109" s="23" t="s">
        <v>8680</v>
      </c>
      <c r="E2109" s="29">
        <f>VLOOKUP(A2109,Normalised!$A$2:$G$3986,7,FALSE)</f>
        <v>1.8395916798621135E-3</v>
      </c>
      <c r="F2109" s="30">
        <f>VLOOKUP(A2109,Normalised!$A$2:$K$3986,9,FALSE)</f>
        <v>0.14272343208745064</v>
      </c>
      <c r="G2109" s="31">
        <f>AVERAGE(VLOOKUP(A2109,Normalised!$A$2:$Q$3986,13,FALSE),VLOOKUP(A2109,Normalised!$A$2:$Q$3986,15,FALSE))</f>
        <v>5.4054705708233399</v>
      </c>
      <c r="H2109" s="31">
        <f>VLOOKUP(A2109,Normalised!$A$2:$Q$3986,17,FALSE)</f>
        <v>5.6227106227106241</v>
      </c>
      <c r="I2109" s="32">
        <f t="shared" si="64"/>
        <v>5.514090596766982</v>
      </c>
      <c r="J2109" s="37">
        <f t="shared" si="65"/>
        <v>0.11312628834353863</v>
      </c>
      <c r="K2109" s="34">
        <f>((J2109-MIN(J$2:J$3986))/(MAX(J$2:J$3986)-MIN(J$2:J$3986))*10)</f>
        <v>0.23201309436986967</v>
      </c>
      <c r="L2109" s="22" t="s">
        <v>11435</v>
      </c>
    </row>
    <row r="2110" spans="1:12">
      <c r="A2110" s="23" t="s">
        <v>1789</v>
      </c>
      <c r="B2110" s="23" t="s">
        <v>6891</v>
      </c>
      <c r="C2110" s="23" t="s">
        <v>48</v>
      </c>
      <c r="D2110" s="23" t="s">
        <v>5787</v>
      </c>
      <c r="E2110" s="29">
        <f>VLOOKUP(A2110,Normalised!$A$2:$G$3986,7,FALSE)</f>
        <v>7.9545772387560349E-3</v>
      </c>
      <c r="F2110" s="30">
        <f>VLOOKUP(A2110,Normalised!$A$2:$K$3986,9,FALSE)</f>
        <v>2.9565750476957885E-2</v>
      </c>
      <c r="G2110" s="31">
        <f>AVERAGE(VLOOKUP(A2110,Normalised!$A$2:$Q$3986,13,FALSE),VLOOKUP(A2110,Normalised!$A$2:$Q$3986,15,FALSE))</f>
        <v>6.2189551971247674</v>
      </c>
      <c r="H2110" s="31">
        <f>VLOOKUP(A2110,Normalised!$A$2:$Q$3986,17,FALSE)</f>
        <v>5.8302808302808309</v>
      </c>
      <c r="I2110" s="32">
        <f t="shared" si="64"/>
        <v>6.0246180137027991</v>
      </c>
      <c r="J2110" s="37">
        <f t="shared" si="65"/>
        <v>0.1123169174013479</v>
      </c>
      <c r="K2110" s="34">
        <f>((J2110-MIN(J$2:J$3986))/(MAX(J$2:J$3986)-MIN(J$2:J$3986))*10)</f>
        <v>0.23035313840790556</v>
      </c>
      <c r="L2110" s="22" t="s">
        <v>11435</v>
      </c>
    </row>
    <row r="2111" spans="1:12">
      <c r="A2111" s="23" t="s">
        <v>1386</v>
      </c>
      <c r="B2111" s="23" t="s">
        <v>8769</v>
      </c>
      <c r="C2111" s="23" t="s">
        <v>6</v>
      </c>
      <c r="D2111" s="23" t="s">
        <v>8680</v>
      </c>
      <c r="E2111" s="29">
        <f>VLOOKUP(A2111,Normalised!$A$2:$G$3986,7,FALSE)</f>
        <v>7.1224925695457023E-4</v>
      </c>
      <c r="F2111" s="30">
        <f>VLOOKUP(A2111,Normalised!$A$2:$K$3986,9,FALSE)</f>
        <v>0.26816258702367002</v>
      </c>
      <c r="G2111" s="31">
        <f>AVERAGE(VLOOKUP(A2111,Normalised!$A$2:$Q$3986,13,FALSE),VLOOKUP(A2111,Normalised!$A$2:$Q$3986,15,FALSE))</f>
        <v>6.6046949617736992</v>
      </c>
      <c r="H2111" s="31">
        <f>VLOOKUP(A2111,Normalised!$A$2:$Q$3986,17,FALSE)</f>
        <v>8.1746031746031758</v>
      </c>
      <c r="I2111" s="32">
        <f t="shared" si="64"/>
        <v>7.3896490681884375</v>
      </c>
      <c r="J2111" s="37">
        <f t="shared" si="65"/>
        <v>0.11217205303537128</v>
      </c>
      <c r="K2111" s="34">
        <f>((J2111-MIN(J$2:J$3986))/(MAX(J$2:J$3986)-MIN(J$2:J$3986))*10)</f>
        <v>0.23005603301970351</v>
      </c>
      <c r="L2111" s="22" t="s">
        <v>11435</v>
      </c>
    </row>
    <row r="2112" spans="1:12">
      <c r="A2112" s="23" t="s">
        <v>375</v>
      </c>
      <c r="B2112" s="23" t="s">
        <v>3470</v>
      </c>
      <c r="C2112" s="23" t="s">
        <v>49</v>
      </c>
      <c r="D2112" s="23" t="s">
        <v>9857</v>
      </c>
      <c r="E2112" s="29">
        <f>VLOOKUP(A2112,Normalised!$A$2:$G$3986,7,FALSE)</f>
        <v>9.1879633028076786E-3</v>
      </c>
      <c r="F2112" s="30">
        <f>VLOOKUP(A2112,Normalised!$A$2:$K$3986,9,FALSE)</f>
        <v>3.848468352652562E-2</v>
      </c>
      <c r="G2112" s="31">
        <f>AVERAGE(VLOOKUP(A2112,Normalised!$A$2:$Q$3986,13,FALSE),VLOOKUP(A2112,Normalised!$A$2:$Q$3986,15,FALSE))</f>
        <v>5.3182783103168605</v>
      </c>
      <c r="H2112" s="31">
        <f>VLOOKUP(A2112,Normalised!$A$2:$Q$3986,17,FALSE)</f>
        <v>2.6648351648351651</v>
      </c>
      <c r="I2112" s="32">
        <f t="shared" si="64"/>
        <v>3.9915567375760128</v>
      </c>
      <c r="J2112" s="37">
        <f t="shared" si="65"/>
        <v>0.11217166323378792</v>
      </c>
      <c r="K2112" s="34">
        <f>((J2112-MIN(J$2:J$3986))/(MAX(J$2:J$3986)-MIN(J$2:J$3986))*10)</f>
        <v>0.23005523356740232</v>
      </c>
      <c r="L2112" s="22" t="s">
        <v>11435</v>
      </c>
    </row>
    <row r="2113" spans="1:12">
      <c r="A2113" s="23" t="s">
        <v>549</v>
      </c>
      <c r="B2113" s="23" t="s">
        <v>10588</v>
      </c>
      <c r="C2113" s="23" t="s">
        <v>67</v>
      </c>
      <c r="D2113" s="23" t="s">
        <v>9857</v>
      </c>
      <c r="E2113" s="29">
        <f>VLOOKUP(A2113,Normalised!$A$2:$G$3986,7,FALSE)</f>
        <v>5.9110302215988862E-3</v>
      </c>
      <c r="F2113" s="30">
        <f>VLOOKUP(A2113,Normalised!$A$2:$K$3986,9,FALSE)</f>
        <v>4.7116570454957853E-2</v>
      </c>
      <c r="G2113" s="31">
        <f>AVERAGE(VLOOKUP(A2113,Normalised!$A$2:$Q$3986,13,FALSE),VLOOKUP(A2113,Normalised!$A$2:$Q$3986,15,FALSE))</f>
        <v>5.197232131241841</v>
      </c>
      <c r="H2113" s="31">
        <f>VLOOKUP(A2113,Normalised!$A$2:$Q$3986,17,FALSE)</f>
        <v>4.8778998778998774</v>
      </c>
      <c r="I2113" s="32">
        <f t="shared" si="64"/>
        <v>5.0375660045708592</v>
      </c>
      <c r="J2113" s="37">
        <f t="shared" si="65"/>
        <v>0.11194873750075053</v>
      </c>
      <c r="K2113" s="34">
        <f>((J2113-MIN(J$2:J$3986))/(MAX(J$2:J$3986)-MIN(J$2:J$3986))*10)</f>
        <v>0.22959803047257779</v>
      </c>
      <c r="L2113" s="22" t="s">
        <v>11435</v>
      </c>
    </row>
    <row r="2114" spans="1:12">
      <c r="A2114" s="23" t="s">
        <v>1859</v>
      </c>
      <c r="B2114" s="23" t="s">
        <v>6535</v>
      </c>
      <c r="C2114" s="23" t="s">
        <v>25</v>
      </c>
      <c r="D2114" s="23" t="s">
        <v>5787</v>
      </c>
      <c r="E2114" s="29">
        <f>VLOOKUP(A2114,Normalised!$A$2:$G$3986,7,FALSE)</f>
        <v>2.7929577717026605E-3</v>
      </c>
      <c r="F2114" s="30">
        <f>VLOOKUP(A2114,Normalised!$A$2:$K$3986,9,FALSE)</f>
        <v>0.17759953580541554</v>
      </c>
      <c r="G2114" s="31">
        <f>AVERAGE(VLOOKUP(A2114,Normalised!$A$2:$Q$3986,13,FALSE),VLOOKUP(A2114,Normalised!$A$2:$Q$3986,15,FALSE))</f>
        <v>2.4488054926571312</v>
      </c>
      <c r="H2114" s="31">
        <f>VLOOKUP(A2114,Normalised!$A$2:$Q$3986,17,FALSE)</f>
        <v>3.1929181929181931</v>
      </c>
      <c r="I2114" s="32">
        <f t="shared" ref="I2114:I2177" si="66">AVERAGE(G2114:H2114)</f>
        <v>2.8208618427876622</v>
      </c>
      <c r="J2114" s="37">
        <f t="shared" ref="J2114:J2177" si="67">E2114^(1/3)*F2114^(1/3)*I2114^(1/3)</f>
        <v>0.11184828706033999</v>
      </c>
      <c r="K2114" s="34">
        <f>((J2114-MIN(J$2:J$3986))/(MAX(J$2:J$3986)-MIN(J$2:J$3986))*10)</f>
        <v>0.22939201454249006</v>
      </c>
      <c r="L2114" s="22" t="s">
        <v>11435</v>
      </c>
    </row>
    <row r="2115" spans="1:12">
      <c r="A2115" s="23" t="s">
        <v>579</v>
      </c>
      <c r="B2115" s="23" t="s">
        <v>10535</v>
      </c>
      <c r="C2115" s="23" t="s">
        <v>67</v>
      </c>
      <c r="D2115" s="23" t="s">
        <v>9857</v>
      </c>
      <c r="E2115" s="29">
        <f>VLOOKUP(A2115,Normalised!$A$2:$G$3986,7,FALSE)</f>
        <v>6.2613682137836356E-3</v>
      </c>
      <c r="F2115" s="30">
        <f>VLOOKUP(A2115,Normalised!$A$2:$K$3986,9,FALSE)</f>
        <v>4.432812242107001E-2</v>
      </c>
      <c r="G2115" s="31">
        <f>AVERAGE(VLOOKUP(A2115,Normalised!$A$2:$Q$3986,13,FALSE),VLOOKUP(A2115,Normalised!$A$2:$Q$3986,15,FALSE))</f>
        <v>5.197232131241841</v>
      </c>
      <c r="H2115" s="31">
        <f>VLOOKUP(A2115,Normalised!$A$2:$Q$3986,17,FALSE)</f>
        <v>4.8778998778998774</v>
      </c>
      <c r="I2115" s="32">
        <f t="shared" si="66"/>
        <v>5.0375660045708592</v>
      </c>
      <c r="J2115" s="37">
        <f t="shared" si="67"/>
        <v>0.11182093262075926</v>
      </c>
      <c r="K2115" s="34">
        <f>((J2115-MIN(J$2:J$3986))/(MAX(J$2:J$3986)-MIN(J$2:J$3986))*10)</f>
        <v>0.22933591274453655</v>
      </c>
      <c r="L2115" s="22" t="s">
        <v>11435</v>
      </c>
    </row>
    <row r="2116" spans="1:12">
      <c r="A2116" s="23" t="s">
        <v>2171</v>
      </c>
      <c r="B2116" s="23" t="s">
        <v>5839</v>
      </c>
      <c r="C2116" s="23" t="s">
        <v>43</v>
      </c>
      <c r="D2116" s="23" t="s">
        <v>5787</v>
      </c>
      <c r="E2116" s="29">
        <f>VLOOKUP(A2116,Normalised!$A$2:$G$3986,7,FALSE)</f>
        <v>2.4214881802892768E-3</v>
      </c>
      <c r="F2116" s="30">
        <f>VLOOKUP(A2116,Normalised!$A$2:$K$3986,9,FALSE)</f>
        <v>8.2823057594779037E-2</v>
      </c>
      <c r="G2116" s="31">
        <f>AVERAGE(VLOOKUP(A2116,Normalised!$A$2:$Q$3986,13,FALSE),VLOOKUP(A2116,Normalised!$A$2:$Q$3986,15,FALSE))</f>
        <v>5.0983509309213231</v>
      </c>
      <c r="H2116" s="31">
        <f>VLOOKUP(A2116,Normalised!$A$2:$Q$3986,17,FALSE)</f>
        <v>8.7667887667887676</v>
      </c>
      <c r="I2116" s="32">
        <f t="shared" si="66"/>
        <v>6.9325698488550458</v>
      </c>
      <c r="J2116" s="37">
        <f t="shared" si="67"/>
        <v>0.11161158843328121</v>
      </c>
      <c r="K2116" s="34">
        <f>((J2116-MIN(J$2:J$3986))/(MAX(J$2:J$3986)-MIN(J$2:J$3986))*10)</f>
        <v>0.22890656432838744</v>
      </c>
      <c r="L2116" s="22" t="s">
        <v>11435</v>
      </c>
    </row>
    <row r="2117" spans="1:12">
      <c r="A2117" s="23" t="s">
        <v>1815</v>
      </c>
      <c r="B2117" s="23" t="s">
        <v>60</v>
      </c>
      <c r="C2117" s="23" t="s">
        <v>68</v>
      </c>
      <c r="D2117" s="23" t="s">
        <v>5787</v>
      </c>
      <c r="E2117" s="29">
        <f>VLOOKUP(A2117,Normalised!$A$2:$G$3986,7,FALSE)</f>
        <v>1.0742992006789768E-2</v>
      </c>
      <c r="F2117" s="30">
        <f>VLOOKUP(A2117,Normalised!$A$2:$K$3986,9,FALSE)</f>
        <v>5.1924592983977697E-2</v>
      </c>
      <c r="G2117" s="31">
        <f>AVERAGE(VLOOKUP(A2117,Normalised!$A$2:$Q$3986,13,FALSE),VLOOKUP(A2117,Normalised!$A$2:$Q$3986,15,FALSE))</f>
        <v>1.9088676535362854</v>
      </c>
      <c r="H2117" s="31">
        <f>VLOOKUP(A2117,Normalised!$A$2:$Q$3986,17,FALSE)</f>
        <v>3.0586080586080588</v>
      </c>
      <c r="I2117" s="32">
        <f t="shared" si="66"/>
        <v>2.4837378560721719</v>
      </c>
      <c r="J2117" s="37">
        <f t="shared" si="67"/>
        <v>0.11148113202943677</v>
      </c>
      <c r="K2117" s="34">
        <f>((J2117-MIN(J$2:J$3986))/(MAX(J$2:J$3986)-MIN(J$2:J$3986))*10)</f>
        <v>0.22863900853406668</v>
      </c>
      <c r="L2117" s="22" t="s">
        <v>11435</v>
      </c>
    </row>
    <row r="2118" spans="1:12">
      <c r="A2118" s="23" t="s">
        <v>1794</v>
      </c>
      <c r="B2118" s="23" t="s">
        <v>6885</v>
      </c>
      <c r="C2118" s="23" t="s">
        <v>48</v>
      </c>
      <c r="D2118" s="23" t="s">
        <v>5787</v>
      </c>
      <c r="E2118" s="29">
        <f>VLOOKUP(A2118,Normalised!$A$2:$G$3986,7,FALSE)</f>
        <v>1.2590741410583053E-2</v>
      </c>
      <c r="F2118" s="30">
        <f>VLOOKUP(A2118,Normalised!$A$2:$K$3986,9,FALSE)</f>
        <v>1.8063402337170523E-2</v>
      </c>
      <c r="G2118" s="31">
        <f>AVERAGE(VLOOKUP(A2118,Normalised!$A$2:$Q$3986,13,FALSE),VLOOKUP(A2118,Normalised!$A$2:$Q$3986,15,FALSE))</f>
        <v>6.2189551971247674</v>
      </c>
      <c r="H2118" s="31">
        <f>VLOOKUP(A2118,Normalised!$A$2:$Q$3986,17,FALSE)</f>
        <v>5.8302808302808309</v>
      </c>
      <c r="I2118" s="32">
        <f t="shared" si="66"/>
        <v>6.0246180137027991</v>
      </c>
      <c r="J2118" s="37">
        <f t="shared" si="67"/>
        <v>0.11106915264183229</v>
      </c>
      <c r="K2118" s="34">
        <f>((J2118-MIN(J$2:J$3986))/(MAX(J$2:J$3986)-MIN(J$2:J$3986))*10)</f>
        <v>0.22779407130564411</v>
      </c>
      <c r="L2118" s="22" t="s">
        <v>11435</v>
      </c>
    </row>
    <row r="2119" spans="1:12">
      <c r="A2119" s="23" t="s">
        <v>596</v>
      </c>
      <c r="B2119" s="23" t="s">
        <v>10503</v>
      </c>
      <c r="C2119" s="23" t="s">
        <v>67</v>
      </c>
      <c r="D2119" s="23" t="s">
        <v>9857</v>
      </c>
      <c r="E2119" s="29">
        <f>VLOOKUP(A2119,Normalised!$A$2:$G$3986,7,FALSE)</f>
        <v>9.2090665970253911E-3</v>
      </c>
      <c r="F2119" s="30">
        <f>VLOOKUP(A2119,Normalised!$A$2:$K$3986,9,FALSE)</f>
        <v>2.9319710944556016E-2</v>
      </c>
      <c r="G2119" s="31">
        <f>AVERAGE(VLOOKUP(A2119,Normalised!$A$2:$Q$3986,13,FALSE),VLOOKUP(A2119,Normalised!$A$2:$Q$3986,15,FALSE))</f>
        <v>5.197232131241841</v>
      </c>
      <c r="H2119" s="31">
        <f>VLOOKUP(A2119,Normalised!$A$2:$Q$3986,17,FALSE)</f>
        <v>4.8778998778998774</v>
      </c>
      <c r="I2119" s="32">
        <f t="shared" si="66"/>
        <v>5.0375660045708592</v>
      </c>
      <c r="J2119" s="37">
        <f t="shared" si="67"/>
        <v>0.11079802418198501</v>
      </c>
      <c r="K2119" s="34">
        <f>((J2119-MIN(J$2:J$3986))/(MAX(J$2:J$3986)-MIN(J$2:J$3986))*10)</f>
        <v>0.22723800822020215</v>
      </c>
      <c r="L2119" s="22" t="s">
        <v>11435</v>
      </c>
    </row>
    <row r="2120" spans="1:12">
      <c r="A2120" s="23" t="s">
        <v>1640</v>
      </c>
      <c r="B2120" s="23" t="s">
        <v>7157</v>
      </c>
      <c r="C2120" s="23" t="s">
        <v>74</v>
      </c>
      <c r="D2120" s="23" t="s">
        <v>5787</v>
      </c>
      <c r="E2120" s="29">
        <f>VLOOKUP(A2120,Normalised!$A$2:$G$3986,7,FALSE)</f>
        <v>6.9445070255386857E-3</v>
      </c>
      <c r="F2120" s="30">
        <f>VLOOKUP(A2120,Normalised!$A$2:$K$3986,9,FALSE)</f>
        <v>5.8946971304614369E-2</v>
      </c>
      <c r="G2120" s="31">
        <f>AVERAGE(VLOOKUP(A2120,Normalised!$A$2:$Q$3986,13,FALSE),VLOOKUP(A2120,Normalised!$A$2:$Q$3986,15,FALSE))</f>
        <v>2.5631733519033264</v>
      </c>
      <c r="H2120" s="31">
        <f>VLOOKUP(A2120,Normalised!$A$2:$Q$3986,17,FALSE)</f>
        <v>4.0415140415140414</v>
      </c>
      <c r="I2120" s="32">
        <f t="shared" si="66"/>
        <v>3.3023436967086841</v>
      </c>
      <c r="J2120" s="37">
        <f t="shared" si="67"/>
        <v>0.11057112532015517</v>
      </c>
      <c r="K2120" s="34">
        <f>((J2120-MIN(J$2:J$3986))/(MAX(J$2:J$3986)-MIN(J$2:J$3986))*10)</f>
        <v>0.22677265655161144</v>
      </c>
      <c r="L2120" s="22" t="s">
        <v>11435</v>
      </c>
    </row>
    <row r="2121" spans="1:12">
      <c r="A2121" s="23" t="s">
        <v>953</v>
      </c>
      <c r="B2121" s="23" t="s">
        <v>9853</v>
      </c>
      <c r="C2121" s="23" t="s">
        <v>14</v>
      </c>
      <c r="D2121" s="23" t="s">
        <v>8680</v>
      </c>
      <c r="E2121" s="29">
        <f>VLOOKUP(A2121,Normalised!$A$2:$G$3986,7,FALSE)</f>
        <v>1.8529328172898494E-3</v>
      </c>
      <c r="F2121" s="30">
        <f>VLOOKUP(A2121,Normalised!$A$2:$K$3986,9,FALSE)</f>
        <v>0.13184643442585137</v>
      </c>
      <c r="G2121" s="31">
        <f>AVERAGE(VLOOKUP(A2121,Normalised!$A$2:$Q$3986,13,FALSE),VLOOKUP(A2121,Normalised!$A$2:$Q$3986,15,FALSE))</f>
        <v>5.4054705708233399</v>
      </c>
      <c r="H2121" s="31">
        <f>VLOOKUP(A2121,Normalised!$A$2:$Q$3986,17,FALSE)</f>
        <v>5.6227106227106241</v>
      </c>
      <c r="I2121" s="32">
        <f t="shared" si="66"/>
        <v>5.514090596766982</v>
      </c>
      <c r="J2121" s="37">
        <f t="shared" si="67"/>
        <v>0.11044192980194426</v>
      </c>
      <c r="K2121" s="34">
        <f>((J2121-MIN(J$2:J$3986))/(MAX(J$2:J$3986)-MIN(J$2:J$3986))*10)</f>
        <v>0.22650768673427057</v>
      </c>
      <c r="L2121" s="22" t="s">
        <v>11435</v>
      </c>
    </row>
    <row r="2122" spans="1:12">
      <c r="A2122" s="23" t="s">
        <v>1834</v>
      </c>
      <c r="B2122" s="23" t="s">
        <v>6810</v>
      </c>
      <c r="C2122" s="23" t="s">
        <v>68</v>
      </c>
      <c r="D2122" s="23" t="s">
        <v>5787</v>
      </c>
      <c r="E2122" s="29">
        <f>VLOOKUP(A2122,Normalised!$A$2:$G$3986,7,FALSE)</f>
        <v>2.3474908046492819E-2</v>
      </c>
      <c r="F2122" s="30">
        <f>VLOOKUP(A2122,Normalised!$A$2:$K$3986,9,FALSE)</f>
        <v>2.2840669924640143E-2</v>
      </c>
      <c r="G2122" s="31">
        <f>AVERAGE(VLOOKUP(A2122,Normalised!$A$2:$Q$3986,13,FALSE),VLOOKUP(A2122,Normalised!$A$2:$Q$3986,15,FALSE))</f>
        <v>1.9088676535362854</v>
      </c>
      <c r="H2122" s="31">
        <f>VLOOKUP(A2122,Normalised!$A$2:$Q$3986,17,FALSE)</f>
        <v>3.0586080586080588</v>
      </c>
      <c r="I2122" s="32">
        <f t="shared" si="66"/>
        <v>2.4837378560721719</v>
      </c>
      <c r="J2122" s="37">
        <f t="shared" si="67"/>
        <v>0.11002030166511823</v>
      </c>
      <c r="K2122" s="34">
        <f>((J2122-MIN(J$2:J$3986))/(MAX(J$2:J$3986)-MIN(J$2:J$3986))*10)</f>
        <v>0.2256429606822557</v>
      </c>
      <c r="L2122" s="22" t="s">
        <v>11435</v>
      </c>
    </row>
    <row r="2123" spans="1:12">
      <c r="A2123" s="23" t="s">
        <v>1767</v>
      </c>
      <c r="B2123" s="23" t="s">
        <v>6933</v>
      </c>
      <c r="C2123" s="23" t="s">
        <v>48</v>
      </c>
      <c r="D2123" s="23" t="s">
        <v>5787</v>
      </c>
      <c r="E2123" s="29">
        <f>VLOOKUP(A2123,Normalised!$A$2:$G$3986,7,FALSE)</f>
        <v>7.9534931546363721E-3</v>
      </c>
      <c r="F2123" s="30">
        <f>VLOOKUP(A2123,Normalised!$A$2:$K$3986,9,FALSE)</f>
        <v>2.7751208925494104E-2</v>
      </c>
      <c r="G2123" s="31">
        <f>AVERAGE(VLOOKUP(A2123,Normalised!$A$2:$Q$3986,13,FALSE),VLOOKUP(A2123,Normalised!$A$2:$Q$3986,15,FALSE))</f>
        <v>6.2189551971247674</v>
      </c>
      <c r="H2123" s="31">
        <f>VLOOKUP(A2123,Normalised!$A$2:$Q$3986,17,FALSE)</f>
        <v>5.8302808302808309</v>
      </c>
      <c r="I2123" s="32">
        <f t="shared" si="66"/>
        <v>6.0246180137027991</v>
      </c>
      <c r="J2123" s="37">
        <f t="shared" si="67"/>
        <v>0.10996549788275473</v>
      </c>
      <c r="K2123" s="34">
        <f>((J2123-MIN(J$2:J$3986))/(MAX(J$2:J$3986)-MIN(J$2:J$3986))*10)</f>
        <v>0.22553056244736694</v>
      </c>
      <c r="L2123" s="22" t="s">
        <v>11435</v>
      </c>
    </row>
    <row r="2124" spans="1:12">
      <c r="A2124" s="23" t="s">
        <v>1812</v>
      </c>
      <c r="B2124" s="23" t="s">
        <v>6853</v>
      </c>
      <c r="C2124" s="23" t="s">
        <v>68</v>
      </c>
      <c r="D2124" s="23" t="s">
        <v>5787</v>
      </c>
      <c r="E2124" s="29">
        <f>VLOOKUP(A2124,Normalised!$A$2:$G$3986,7,FALSE)</f>
        <v>2.5736308509586667E-2</v>
      </c>
      <c r="F2124" s="30">
        <f>VLOOKUP(A2124,Normalised!$A$2:$K$3986,9,FALSE)</f>
        <v>2.076983719359108E-2</v>
      </c>
      <c r="G2124" s="31">
        <f>AVERAGE(VLOOKUP(A2124,Normalised!$A$2:$Q$3986,13,FALSE),VLOOKUP(A2124,Normalised!$A$2:$Q$3986,15,FALSE))</f>
        <v>1.9088676535362854</v>
      </c>
      <c r="H2124" s="31">
        <f>VLOOKUP(A2124,Normalised!$A$2:$Q$3986,17,FALSE)</f>
        <v>3.0586080586080588</v>
      </c>
      <c r="I2124" s="32">
        <f t="shared" si="66"/>
        <v>2.4837378560721719</v>
      </c>
      <c r="J2124" s="37">
        <f t="shared" si="67"/>
        <v>0.10990776276505732</v>
      </c>
      <c r="K2124" s="34">
        <f>((J2124-MIN(J$2:J$3986))/(MAX(J$2:J$3986)-MIN(J$2:J$3986))*10)</f>
        <v>0.22541215227492226</v>
      </c>
      <c r="L2124" s="22" t="s">
        <v>11435</v>
      </c>
    </row>
    <row r="2125" spans="1:12">
      <c r="A2125" s="23" t="s">
        <v>584</v>
      </c>
      <c r="B2125" s="23" t="s">
        <v>10525</v>
      </c>
      <c r="C2125" s="23" t="s">
        <v>67</v>
      </c>
      <c r="D2125" s="23" t="s">
        <v>9857</v>
      </c>
      <c r="E2125" s="29">
        <f>VLOOKUP(A2125,Normalised!$A$2:$G$3986,7,FALSE)</f>
        <v>7.7459603241326449E-3</v>
      </c>
      <c r="F2125" s="30">
        <f>VLOOKUP(A2125,Normalised!$A$2:$K$3986,9,FALSE)</f>
        <v>3.3932952177091052E-2</v>
      </c>
      <c r="G2125" s="31">
        <f>AVERAGE(VLOOKUP(A2125,Normalised!$A$2:$Q$3986,13,FALSE),VLOOKUP(A2125,Normalised!$A$2:$Q$3986,15,FALSE))</f>
        <v>5.197232131241841</v>
      </c>
      <c r="H2125" s="31">
        <f>VLOOKUP(A2125,Normalised!$A$2:$Q$3986,17,FALSE)</f>
        <v>4.8778998778998774</v>
      </c>
      <c r="I2125" s="32">
        <f t="shared" si="66"/>
        <v>5.0375660045708592</v>
      </c>
      <c r="J2125" s="37">
        <f t="shared" si="67"/>
        <v>0.10980932473780157</v>
      </c>
      <c r="K2125" s="34">
        <f>((J2125-MIN(J$2:J$3986))/(MAX(J$2:J$3986)-MIN(J$2:J$3986))*10)</f>
        <v>0.22521026364548258</v>
      </c>
      <c r="L2125" s="22" t="s">
        <v>11435</v>
      </c>
    </row>
    <row r="2126" spans="1:12">
      <c r="A2126" s="23" t="s">
        <v>956</v>
      </c>
      <c r="B2126" s="23" t="s">
        <v>9847</v>
      </c>
      <c r="C2126" s="23" t="s">
        <v>14</v>
      </c>
      <c r="D2126" s="23" t="s">
        <v>8680</v>
      </c>
      <c r="E2126" s="29">
        <f>VLOOKUP(A2126,Normalised!$A$2:$G$3986,7,FALSE)</f>
        <v>2.0895997811427747E-3</v>
      </c>
      <c r="F2126" s="30">
        <f>VLOOKUP(A2126,Normalised!$A$2:$K$3986,9,FALSE)</f>
        <v>0.11415209138728365</v>
      </c>
      <c r="G2126" s="31">
        <f>AVERAGE(VLOOKUP(A2126,Normalised!$A$2:$Q$3986,13,FALSE),VLOOKUP(A2126,Normalised!$A$2:$Q$3986,15,FALSE))</f>
        <v>5.4054705708233399</v>
      </c>
      <c r="H2126" s="31">
        <f>VLOOKUP(A2126,Normalised!$A$2:$Q$3986,17,FALSE)</f>
        <v>5.6227106227106241</v>
      </c>
      <c r="I2126" s="32">
        <f t="shared" si="66"/>
        <v>5.514090596766982</v>
      </c>
      <c r="J2126" s="37">
        <f t="shared" si="67"/>
        <v>0.10956545031272474</v>
      </c>
      <c r="K2126" s="34">
        <f>((J2126-MIN(J$2:J$3986))/(MAX(J$2:J$3986)-MIN(J$2:J$3986))*10)</f>
        <v>0.22471009643564788</v>
      </c>
      <c r="L2126" s="22" t="s">
        <v>11435</v>
      </c>
    </row>
    <row r="2127" spans="1:12">
      <c r="A2127" s="23" t="s">
        <v>669</v>
      </c>
      <c r="B2127" s="23" t="s">
        <v>10373</v>
      </c>
      <c r="C2127" s="23" t="s">
        <v>38</v>
      </c>
      <c r="D2127" s="23" t="s">
        <v>9857</v>
      </c>
      <c r="E2127" s="29">
        <f>VLOOKUP(A2127,Normalised!$A$2:$G$3986,7,FALSE)</f>
        <v>1.6449253503045321E-2</v>
      </c>
      <c r="F2127" s="30">
        <f>VLOOKUP(A2127,Normalised!$A$2:$K$3986,9,FALSE)</f>
        <v>1.7366290328698564E-2</v>
      </c>
      <c r="G2127" s="31">
        <f>AVERAGE(VLOOKUP(A2127,Normalised!$A$2:$Q$3986,13,FALSE),VLOOKUP(A2127,Normalised!$A$2:$Q$3986,15,FALSE))</f>
        <v>5.9779325204052114</v>
      </c>
      <c r="H2127" s="31">
        <f>VLOOKUP(A2127,Normalised!$A$2:$Q$3986,17,FALSE)</f>
        <v>3.1990231990231992</v>
      </c>
      <c r="I2127" s="32">
        <f t="shared" si="66"/>
        <v>4.5884778597142049</v>
      </c>
      <c r="J2127" s="37">
        <f t="shared" si="67"/>
        <v>0.1094394656279525</v>
      </c>
      <c r="K2127" s="34">
        <f>((J2127-MIN(J$2:J$3986))/(MAX(J$2:J$3986)-MIN(J$2:J$3986))*10)</f>
        <v>0.22445171178442996</v>
      </c>
      <c r="L2127" s="22" t="s">
        <v>11435</v>
      </c>
    </row>
    <row r="2128" spans="1:12">
      <c r="A2128" s="23" t="s">
        <v>801</v>
      </c>
      <c r="B2128" s="23" t="s">
        <v>10127</v>
      </c>
      <c r="C2128" s="23" t="s">
        <v>2</v>
      </c>
      <c r="D2128" s="23" t="s">
        <v>9857</v>
      </c>
      <c r="E2128" s="29">
        <f>VLOOKUP(A2128,Normalised!$A$2:$G$3986,7,FALSE)</f>
        <v>2.7356886529263762E-3</v>
      </c>
      <c r="F2128" s="30">
        <f>VLOOKUP(A2128,Normalised!$A$2:$K$3986,9,FALSE)</f>
        <v>7.2345874173332797E-2</v>
      </c>
      <c r="G2128" s="31">
        <f>AVERAGE(VLOOKUP(A2128,Normalised!$A$2:$Q$3986,13,FALSE),VLOOKUP(A2128,Normalised!$A$2:$Q$3986,15,FALSE))</f>
        <v>8.3032906220463722</v>
      </c>
      <c r="H2128" s="31">
        <f>VLOOKUP(A2128,Normalised!$A$2:$Q$3986,17,FALSE)</f>
        <v>4.7619047619047628</v>
      </c>
      <c r="I2128" s="32">
        <f t="shared" si="66"/>
        <v>6.5325976919755675</v>
      </c>
      <c r="J2128" s="37">
        <f t="shared" si="67"/>
        <v>0.1089403543653269</v>
      </c>
      <c r="K2128" s="34">
        <f>((J2128-MIN(J$2:J$3986))/(MAX(J$2:J$3986)-MIN(J$2:J$3986))*10)</f>
        <v>0.22342807395300956</v>
      </c>
      <c r="L2128" s="22" t="s">
        <v>11435</v>
      </c>
    </row>
    <row r="2129" spans="1:12">
      <c r="A2129" s="23" t="s">
        <v>979</v>
      </c>
      <c r="B2129" s="23" t="s">
        <v>9818</v>
      </c>
      <c r="C2129" s="23" t="s">
        <v>14</v>
      </c>
      <c r="D2129" s="23" t="s">
        <v>8680</v>
      </c>
      <c r="E2129" s="29">
        <f>VLOOKUP(A2129,Normalised!$A$2:$G$3986,7,FALSE)</f>
        <v>1.6741717493896002E-3</v>
      </c>
      <c r="F2129" s="30">
        <f>VLOOKUP(A2129,Normalised!$A$2:$K$3986,9,FALSE)</f>
        <v>0.13854076003661889</v>
      </c>
      <c r="G2129" s="31">
        <f>AVERAGE(VLOOKUP(A2129,Normalised!$A$2:$Q$3986,13,FALSE),VLOOKUP(A2129,Normalised!$A$2:$Q$3986,15,FALSE))</f>
        <v>5.4054705708233399</v>
      </c>
      <c r="H2129" s="31">
        <f>VLOOKUP(A2129,Normalised!$A$2:$Q$3986,17,FALSE)</f>
        <v>5.6227106227106241</v>
      </c>
      <c r="I2129" s="32">
        <f t="shared" si="66"/>
        <v>5.514090596766982</v>
      </c>
      <c r="J2129" s="37">
        <f t="shared" si="67"/>
        <v>0.1085468331514283</v>
      </c>
      <c r="K2129" s="34">
        <f>((J2129-MIN(J$2:J$3986))/(MAX(J$2:J$3986)-MIN(J$2:J$3986))*10)</f>
        <v>0.22262099298293886</v>
      </c>
      <c r="L2129" s="22" t="s">
        <v>11435</v>
      </c>
    </row>
    <row r="2130" spans="1:12">
      <c r="A2130" s="23" t="s">
        <v>1593</v>
      </c>
      <c r="B2130" s="23" t="s">
        <v>7242</v>
      </c>
      <c r="C2130" s="23" t="s">
        <v>62</v>
      </c>
      <c r="D2130" s="23" t="s">
        <v>5787</v>
      </c>
      <c r="E2130" s="29">
        <f>VLOOKUP(A2130,Normalised!$A$2:$G$3986,7,FALSE)</f>
        <v>1.7776786668912869E-2</v>
      </c>
      <c r="F2130" s="30">
        <f>VLOOKUP(A2130,Normalised!$A$2:$K$3986,9,FALSE)</f>
        <v>1.8360700105489451E-2</v>
      </c>
      <c r="G2130" s="31">
        <f>AVERAGE(VLOOKUP(A2130,Normalised!$A$2:$Q$3986,13,FALSE),VLOOKUP(A2130,Normalised!$A$2:$Q$3986,15,FALSE))</f>
        <v>1.1693830026863694</v>
      </c>
      <c r="H2130" s="31">
        <f>VLOOKUP(A2130,Normalised!$A$2:$Q$3986,17,FALSE)</f>
        <v>6.6666666666666687</v>
      </c>
      <c r="I2130" s="32">
        <f t="shared" si="66"/>
        <v>3.918024834676519</v>
      </c>
      <c r="J2130" s="37">
        <f t="shared" si="67"/>
        <v>0.10854335155824917</v>
      </c>
      <c r="K2130" s="34">
        <f>((J2130-MIN(J$2:J$3986))/(MAX(J$2:J$3986)-MIN(J$2:J$3986))*10)</f>
        <v>0.22261385250994487</v>
      </c>
      <c r="L2130" s="22" t="s">
        <v>11435</v>
      </c>
    </row>
    <row r="2131" spans="1:12">
      <c r="A2131" s="23" t="s">
        <v>1826</v>
      </c>
      <c r="B2131" s="23" t="s">
        <v>6826</v>
      </c>
      <c r="C2131" s="23" t="s">
        <v>68</v>
      </c>
      <c r="D2131" s="23" t="s">
        <v>5787</v>
      </c>
      <c r="E2131" s="29">
        <f>VLOOKUP(A2131,Normalised!$A$2:$G$3986,7,FALSE)</f>
        <v>1.3847625058916079E-2</v>
      </c>
      <c r="F2131" s="30">
        <f>VLOOKUP(A2131,Normalised!$A$2:$K$3986,9,FALSE)</f>
        <v>3.6926433154647123E-2</v>
      </c>
      <c r="G2131" s="31">
        <f>AVERAGE(VLOOKUP(A2131,Normalised!$A$2:$Q$3986,13,FALSE),VLOOKUP(A2131,Normalised!$A$2:$Q$3986,15,FALSE))</f>
        <v>1.9088676535362854</v>
      </c>
      <c r="H2131" s="31">
        <f>VLOOKUP(A2131,Normalised!$A$2:$Q$3986,17,FALSE)</f>
        <v>3.0586080586080588</v>
      </c>
      <c r="I2131" s="32">
        <f t="shared" si="66"/>
        <v>2.4837378560721719</v>
      </c>
      <c r="J2131" s="37">
        <f t="shared" si="67"/>
        <v>0.10829443441714771</v>
      </c>
      <c r="K2131" s="34">
        <f>((J2131-MIN(J$2:J$3986))/(MAX(J$2:J$3986)-MIN(J$2:J$3986))*10)</f>
        <v>0.22210334308729621</v>
      </c>
      <c r="L2131" s="22" t="s">
        <v>11435</v>
      </c>
    </row>
    <row r="2132" spans="1:12">
      <c r="A2132" s="23" t="s">
        <v>1396</v>
      </c>
      <c r="B2132" s="23" t="s">
        <v>8723</v>
      </c>
      <c r="C2132" s="23" t="s">
        <v>6</v>
      </c>
      <c r="D2132" s="23" t="s">
        <v>8680</v>
      </c>
      <c r="E2132" s="29">
        <f>VLOOKUP(A2132,Normalised!$A$2:$G$3986,7,FALSE)</f>
        <v>1.8897114328804896E-3</v>
      </c>
      <c r="F2132" s="30">
        <f>VLOOKUP(A2132,Normalised!$A$2:$K$3986,9,FALSE)</f>
        <v>9.0809090750656352E-2</v>
      </c>
      <c r="G2132" s="31">
        <f>AVERAGE(VLOOKUP(A2132,Normalised!$A$2:$Q$3986,13,FALSE),VLOOKUP(A2132,Normalised!$A$2:$Q$3986,15,FALSE))</f>
        <v>6.6046949617736992</v>
      </c>
      <c r="H2132" s="31">
        <f>VLOOKUP(A2132,Normalised!$A$2:$Q$3986,17,FALSE)</f>
        <v>8.1746031746031758</v>
      </c>
      <c r="I2132" s="32">
        <f t="shared" si="66"/>
        <v>7.3896490681884375</v>
      </c>
      <c r="J2132" s="37">
        <f t="shared" si="67"/>
        <v>0.10823877722796849</v>
      </c>
      <c r="K2132" s="34">
        <f>((J2132-MIN(J$2:J$3986))/(MAX(J$2:J$3986)-MIN(J$2:J$3986))*10)</f>
        <v>0.22198919458234226</v>
      </c>
      <c r="L2132" s="22" t="s">
        <v>11435</v>
      </c>
    </row>
    <row r="2133" spans="1:12">
      <c r="A2133" s="23" t="s">
        <v>1390</v>
      </c>
      <c r="B2133" s="23" t="s">
        <v>8744</v>
      </c>
      <c r="C2133" s="23" t="s">
        <v>6</v>
      </c>
      <c r="D2133" s="23" t="s">
        <v>8680</v>
      </c>
      <c r="E2133" s="29">
        <f>VLOOKUP(A2133,Normalised!$A$2:$G$3986,7,FALSE)</f>
        <v>2.1492646280362529E-3</v>
      </c>
      <c r="F2133" s="30">
        <f>VLOOKUP(A2133,Normalised!$A$2:$K$3986,9,FALSE)</f>
        <v>7.9347749199602649E-2</v>
      </c>
      <c r="G2133" s="31">
        <f>AVERAGE(VLOOKUP(A2133,Normalised!$A$2:$Q$3986,13,FALSE),VLOOKUP(A2133,Normalised!$A$2:$Q$3986,15,FALSE))</f>
        <v>6.6046949617736992</v>
      </c>
      <c r="H2133" s="31">
        <f>VLOOKUP(A2133,Normalised!$A$2:$Q$3986,17,FALSE)</f>
        <v>8.1746031746031758</v>
      </c>
      <c r="I2133" s="32">
        <f t="shared" si="66"/>
        <v>7.3896490681884375</v>
      </c>
      <c r="J2133" s="37">
        <f t="shared" si="67"/>
        <v>0.10801467730836539</v>
      </c>
      <c r="K2133" s="34">
        <f>((J2133-MIN(J$2:J$3986))/(MAX(J$2:J$3986)-MIN(J$2:J$3986))*10)</f>
        <v>0.22152958332348738</v>
      </c>
      <c r="L2133" s="22" t="s">
        <v>11435</v>
      </c>
    </row>
    <row r="2134" spans="1:12">
      <c r="A2134" s="23" t="s">
        <v>534</v>
      </c>
      <c r="B2134" s="23" t="s">
        <v>10612</v>
      </c>
      <c r="C2134" s="23" t="s">
        <v>33</v>
      </c>
      <c r="D2134" s="23" t="s">
        <v>9857</v>
      </c>
      <c r="E2134" s="29">
        <f>VLOOKUP(A2134,Normalised!$A$2:$G$3986,7,FALSE)</f>
        <v>1.1874095021602311E-2</v>
      </c>
      <c r="F2134" s="30">
        <f>VLOOKUP(A2134,Normalised!$A$2:$K$3986,9,FALSE)</f>
        <v>2.8509830817066532E-2</v>
      </c>
      <c r="G2134" s="31">
        <f>AVERAGE(VLOOKUP(A2134,Normalised!$A$2:$Q$3986,13,FALSE),VLOOKUP(A2134,Normalised!$A$2:$Q$3986,15,FALSE))</f>
        <v>7.4422140424319174</v>
      </c>
      <c r="H2134" s="31">
        <f>VLOOKUP(A2134,Normalised!$A$2:$Q$3986,17,FALSE)</f>
        <v>0</v>
      </c>
      <c r="I2134" s="32">
        <f t="shared" si="66"/>
        <v>3.7211070212159587</v>
      </c>
      <c r="J2134" s="37">
        <f t="shared" si="67"/>
        <v>0.10799967294151151</v>
      </c>
      <c r="K2134" s="34">
        <f>((J2134-MIN(J$2:J$3986))/(MAX(J$2:J$3986)-MIN(J$2:J$3986))*10)</f>
        <v>0.22149881055056428</v>
      </c>
      <c r="L2134" s="22" t="s">
        <v>11435</v>
      </c>
    </row>
    <row r="2135" spans="1:12">
      <c r="A2135" s="23" t="s">
        <v>1839</v>
      </c>
      <c r="B2135" s="23" t="s">
        <v>6800</v>
      </c>
      <c r="C2135" s="23" t="s">
        <v>68</v>
      </c>
      <c r="D2135" s="23" t="s">
        <v>5787</v>
      </c>
      <c r="E2135" s="29">
        <f>VLOOKUP(A2135,Normalised!$A$2:$G$3986,7,FALSE)</f>
        <v>2.4564457786088824E-2</v>
      </c>
      <c r="F2135" s="30">
        <f>VLOOKUP(A2135,Normalised!$A$2:$K$3986,9,FALSE)</f>
        <v>2.0626314133023325E-2</v>
      </c>
      <c r="G2135" s="31">
        <f>AVERAGE(VLOOKUP(A2135,Normalised!$A$2:$Q$3986,13,FALSE),VLOOKUP(A2135,Normalised!$A$2:$Q$3986,15,FALSE))</f>
        <v>1.9088676535362854</v>
      </c>
      <c r="H2135" s="31">
        <f>VLOOKUP(A2135,Normalised!$A$2:$Q$3986,17,FALSE)</f>
        <v>3.0586080586080588</v>
      </c>
      <c r="I2135" s="32">
        <f t="shared" si="66"/>
        <v>2.4837378560721719</v>
      </c>
      <c r="J2135" s="37">
        <f t="shared" si="67"/>
        <v>0.10796380668421449</v>
      </c>
      <c r="K2135" s="34">
        <f>((J2135-MIN(J$2:J$3986))/(MAX(J$2:J$3986)-MIN(J$2:J$3986))*10)</f>
        <v>0.22142525168585833</v>
      </c>
      <c r="L2135" s="22" t="s">
        <v>11435</v>
      </c>
    </row>
    <row r="2136" spans="1:12">
      <c r="A2136" s="23" t="s">
        <v>1995</v>
      </c>
      <c r="B2136" s="23" t="s">
        <v>6161</v>
      </c>
      <c r="C2136" s="23" t="s">
        <v>61</v>
      </c>
      <c r="D2136" s="23" t="s">
        <v>5787</v>
      </c>
      <c r="E2136" s="29">
        <f>VLOOKUP(A2136,Normalised!$A$2:$G$3986,7,FALSE)</f>
        <v>7.5012182175942747E-3</v>
      </c>
      <c r="F2136" s="30">
        <f>VLOOKUP(A2136,Normalised!$A$2:$K$3986,9,FALSE)</f>
        <v>3.9591861422334028E-2</v>
      </c>
      <c r="G2136" s="31">
        <f>AVERAGE(VLOOKUP(A2136,Normalised!$A$2:$Q$3986,13,FALSE),VLOOKUP(A2136,Normalised!$A$2:$Q$3986,15,FALSE))</f>
        <v>3.2116511752404526</v>
      </c>
      <c r="H2136" s="31">
        <f>VLOOKUP(A2136,Normalised!$A$2:$Q$3986,17,FALSE)</f>
        <v>5.2319902319902321</v>
      </c>
      <c r="I2136" s="32">
        <f t="shared" si="66"/>
        <v>4.2218207036153421</v>
      </c>
      <c r="J2136" s="37">
        <f t="shared" si="67"/>
        <v>0.10783154685118093</v>
      </c>
      <c r="K2136" s="34">
        <f>((J2136-MIN(J$2:J$3986))/(MAX(J$2:J$3986)-MIN(J$2:J$3986))*10)</f>
        <v>0.22115399720051915</v>
      </c>
      <c r="L2136" s="22" t="s">
        <v>11435</v>
      </c>
    </row>
    <row r="2137" spans="1:12">
      <c r="A2137" s="23" t="s">
        <v>562</v>
      </c>
      <c r="B2137" s="23" t="s">
        <v>10565</v>
      </c>
      <c r="C2137" s="23" t="s">
        <v>67</v>
      </c>
      <c r="D2137" s="23" t="s">
        <v>9857</v>
      </c>
      <c r="E2137" s="29">
        <f>VLOOKUP(A2137,Normalised!$A$2:$G$3986,7,FALSE)</f>
        <v>8.3875887738680006E-3</v>
      </c>
      <c r="F2137" s="30">
        <f>VLOOKUP(A2137,Normalised!$A$2:$K$3986,9,FALSE)</f>
        <v>2.9473485652307185E-2</v>
      </c>
      <c r="G2137" s="31">
        <f>AVERAGE(VLOOKUP(A2137,Normalised!$A$2:$Q$3986,13,FALSE),VLOOKUP(A2137,Normalised!$A$2:$Q$3986,15,FALSE))</f>
        <v>5.197232131241841</v>
      </c>
      <c r="H2137" s="31">
        <f>VLOOKUP(A2137,Normalised!$A$2:$Q$3986,17,FALSE)</f>
        <v>4.8778998778998774</v>
      </c>
      <c r="I2137" s="32">
        <f t="shared" si="66"/>
        <v>5.0375660045708592</v>
      </c>
      <c r="J2137" s="37">
        <f t="shared" si="67"/>
        <v>0.10758782466153309</v>
      </c>
      <c r="K2137" s="34">
        <f>((J2137-MIN(J$2:J$3986))/(MAX(J$2:J$3986)-MIN(J$2:J$3986))*10)</f>
        <v>0.22065414221354146</v>
      </c>
      <c r="L2137" s="22" t="s">
        <v>11435</v>
      </c>
    </row>
    <row r="2138" spans="1:12">
      <c r="A2138" s="23" t="s">
        <v>568</v>
      </c>
      <c r="B2138" s="23" t="s">
        <v>10553</v>
      </c>
      <c r="C2138" s="23" t="s">
        <v>67</v>
      </c>
      <c r="D2138" s="23" t="s">
        <v>9857</v>
      </c>
      <c r="E2138" s="29">
        <f>VLOOKUP(A2138,Normalised!$A$2:$G$3986,7,FALSE)</f>
        <v>5.2338850137242272E-3</v>
      </c>
      <c r="F2138" s="30">
        <f>VLOOKUP(A2138,Normalised!$A$2:$K$3986,9,FALSE)</f>
        <v>4.7167828690874908E-2</v>
      </c>
      <c r="G2138" s="31">
        <f>AVERAGE(VLOOKUP(A2138,Normalised!$A$2:$Q$3986,13,FALSE),VLOOKUP(A2138,Normalised!$A$2:$Q$3986,15,FALSE))</f>
        <v>5.197232131241841</v>
      </c>
      <c r="H2138" s="31">
        <f>VLOOKUP(A2138,Normalised!$A$2:$Q$3986,17,FALSE)</f>
        <v>4.8778998778998774</v>
      </c>
      <c r="I2138" s="32">
        <f t="shared" si="66"/>
        <v>5.0375660045708592</v>
      </c>
      <c r="J2138" s="37">
        <f t="shared" si="67"/>
        <v>0.1075384082083434</v>
      </c>
      <c r="K2138" s="34">
        <f>((J2138-MIN(J$2:J$3986))/(MAX(J$2:J$3986)-MIN(J$2:J$3986))*10)</f>
        <v>0.22055279296585373</v>
      </c>
      <c r="L2138" s="22" t="s">
        <v>11435</v>
      </c>
    </row>
    <row r="2139" spans="1:12">
      <c r="A2139" s="23" t="s">
        <v>394</v>
      </c>
      <c r="B2139" s="23" t="s">
        <v>10865</v>
      </c>
      <c r="C2139" s="23" t="s">
        <v>49</v>
      </c>
      <c r="D2139" s="23" t="s">
        <v>9857</v>
      </c>
      <c r="E2139" s="29">
        <f>VLOOKUP(A2139,Normalised!$A$2:$G$3986,7,FALSE)</f>
        <v>7.1199321804490045E-3</v>
      </c>
      <c r="F2139" s="30">
        <f>VLOOKUP(A2139,Normalised!$A$2:$K$3986,9,FALSE)</f>
        <v>4.3733526884432154E-2</v>
      </c>
      <c r="G2139" s="31">
        <f>AVERAGE(VLOOKUP(A2139,Normalised!$A$2:$Q$3986,13,FALSE),VLOOKUP(A2139,Normalised!$A$2:$Q$3986,15,FALSE))</f>
        <v>5.3182783103168605</v>
      </c>
      <c r="H2139" s="31">
        <f>VLOOKUP(A2139,Normalised!$A$2:$Q$3986,17,FALSE)</f>
        <v>2.6648351648351651</v>
      </c>
      <c r="I2139" s="32">
        <f t="shared" si="66"/>
        <v>3.9915567375760128</v>
      </c>
      <c r="J2139" s="37">
        <f t="shared" si="67"/>
        <v>0.10751710334141684</v>
      </c>
      <c r="K2139" s="34">
        <f>((J2139-MIN(J$2:J$3986))/(MAX(J$2:J$3986)-MIN(J$2:J$3986))*10)</f>
        <v>0.22050909836424387</v>
      </c>
      <c r="L2139" s="22" t="s">
        <v>11435</v>
      </c>
    </row>
    <row r="2140" spans="1:12">
      <c r="A2140" s="23" t="s">
        <v>1840</v>
      </c>
      <c r="B2140" s="23" t="s">
        <v>6798</v>
      </c>
      <c r="C2140" s="23" t="s">
        <v>68</v>
      </c>
      <c r="D2140" s="23" t="s">
        <v>5787</v>
      </c>
      <c r="E2140" s="29">
        <f>VLOOKUP(A2140,Normalised!$A$2:$G$3986,7,FALSE)</f>
        <v>1.0788321840394233E-2</v>
      </c>
      <c r="F2140" s="30">
        <f>VLOOKUP(A2140,Normalised!$A$2:$K$3986,9,FALSE)</f>
        <v>4.6337445269018604E-2</v>
      </c>
      <c r="G2140" s="31">
        <f>AVERAGE(VLOOKUP(A2140,Normalised!$A$2:$Q$3986,13,FALSE),VLOOKUP(A2140,Normalised!$A$2:$Q$3986,15,FALSE))</f>
        <v>1.9088676535362854</v>
      </c>
      <c r="H2140" s="31">
        <f>VLOOKUP(A2140,Normalised!$A$2:$Q$3986,17,FALSE)</f>
        <v>3.0586080586080588</v>
      </c>
      <c r="I2140" s="32">
        <f t="shared" si="66"/>
        <v>2.4837378560721719</v>
      </c>
      <c r="J2140" s="37">
        <f t="shared" si="67"/>
        <v>0.10748072293495982</v>
      </c>
      <c r="K2140" s="34">
        <f>((J2140-MIN(J$2:J$3986))/(MAX(J$2:J$3986)-MIN(J$2:J$3986))*10)</f>
        <v>0.22043448502016516</v>
      </c>
      <c r="L2140" s="22" t="s">
        <v>11435</v>
      </c>
    </row>
    <row r="2141" spans="1:12">
      <c r="A2141" s="23" t="s">
        <v>804</v>
      </c>
      <c r="B2141" s="23" t="s">
        <v>10122</v>
      </c>
      <c r="C2141" s="23" t="s">
        <v>2</v>
      </c>
      <c r="D2141" s="23" t="s">
        <v>9857</v>
      </c>
      <c r="E2141" s="29">
        <f>VLOOKUP(A2141,Normalised!$A$2:$G$3986,7,FALSE)</f>
        <v>3.9922456143887935E-3</v>
      </c>
      <c r="F2141" s="30">
        <f>VLOOKUP(A2141,Normalised!$A$2:$K$3986,9,FALSE)</f>
        <v>4.7362609987359715E-2</v>
      </c>
      <c r="G2141" s="31">
        <f>AVERAGE(VLOOKUP(A2141,Normalised!$A$2:$Q$3986,13,FALSE),VLOOKUP(A2141,Normalised!$A$2:$Q$3986,15,FALSE))</f>
        <v>8.3032906220463722</v>
      </c>
      <c r="H2141" s="31">
        <f>VLOOKUP(A2141,Normalised!$A$2:$Q$3986,17,FALSE)</f>
        <v>4.7619047619047628</v>
      </c>
      <c r="I2141" s="32">
        <f t="shared" si="66"/>
        <v>6.5325976919755675</v>
      </c>
      <c r="J2141" s="37">
        <f t="shared" si="67"/>
        <v>0.10729502800947713</v>
      </c>
      <c r="K2141" s="34">
        <f>((J2141-MIN(J$2:J$3986))/(MAX(J$2:J$3986)-MIN(J$2:J$3986))*10)</f>
        <v>0.22005363937499389</v>
      </c>
      <c r="L2141" s="22" t="s">
        <v>11435</v>
      </c>
    </row>
    <row r="2142" spans="1:12">
      <c r="A2142" s="23" t="s">
        <v>414</v>
      </c>
      <c r="B2142" s="23" t="s">
        <v>10827</v>
      </c>
      <c r="C2142" s="23" t="s">
        <v>23</v>
      </c>
      <c r="D2142" s="23" t="s">
        <v>9857</v>
      </c>
      <c r="E2142" s="29">
        <f>VLOOKUP(A2142,Normalised!$A$2:$G$3986,7,FALSE)</f>
        <v>1.6072052677304207E-3</v>
      </c>
      <c r="F2142" s="30">
        <f>VLOOKUP(A2142,Normalised!$A$2:$K$3986,9,FALSE)</f>
        <v>0.15218570243773918</v>
      </c>
      <c r="G2142" s="31">
        <f>AVERAGE(VLOOKUP(A2142,Normalised!$A$2:$Q$3986,13,FALSE),VLOOKUP(A2142,Normalised!$A$2:$Q$3986,15,FALSE))</f>
        <v>6.7381154372121514</v>
      </c>
      <c r="H2142" s="31">
        <f>VLOOKUP(A2142,Normalised!$A$2:$Q$3986,17,FALSE)</f>
        <v>3.3333333333333344</v>
      </c>
      <c r="I2142" s="32">
        <f t="shared" si="66"/>
        <v>5.0357243852727427</v>
      </c>
      <c r="J2142" s="37">
        <f t="shared" si="67"/>
        <v>0.10719364796874112</v>
      </c>
      <c r="K2142" s="34">
        <f>((J2142-MIN(J$2:J$3986))/(MAX(J$2:J$3986)-MIN(J$2:J$3986))*10)</f>
        <v>0.2198457169079624</v>
      </c>
      <c r="L2142" s="22" t="s">
        <v>11435</v>
      </c>
    </row>
    <row r="2143" spans="1:12">
      <c r="A2143" s="23" t="s">
        <v>1646</v>
      </c>
      <c r="B2143" s="23" t="s">
        <v>7149</v>
      </c>
      <c r="C2143" s="23" t="s">
        <v>74</v>
      </c>
      <c r="D2143" s="23" t="s">
        <v>5787</v>
      </c>
      <c r="E2143" s="29">
        <f>VLOOKUP(A2143,Normalised!$A$2:$G$3986,7,FALSE)</f>
        <v>9.6239329470536317E-3</v>
      </c>
      <c r="F2143" s="30">
        <f>VLOOKUP(A2143,Normalised!$A$2:$K$3986,9,FALSE)</f>
        <v>3.8494935173709041E-2</v>
      </c>
      <c r="G2143" s="31">
        <f>AVERAGE(VLOOKUP(A2143,Normalised!$A$2:$Q$3986,13,FALSE),VLOOKUP(A2143,Normalised!$A$2:$Q$3986,15,FALSE))</f>
        <v>2.5631733519033264</v>
      </c>
      <c r="H2143" s="31">
        <f>VLOOKUP(A2143,Normalised!$A$2:$Q$3986,17,FALSE)</f>
        <v>4.0415140415140414</v>
      </c>
      <c r="I2143" s="32">
        <f t="shared" si="66"/>
        <v>3.3023436967086841</v>
      </c>
      <c r="J2143" s="37">
        <f t="shared" si="67"/>
        <v>0.10695296219977363</v>
      </c>
      <c r="K2143" s="34">
        <f>((J2143-MIN(J$2:J$3986))/(MAX(J$2:J$3986)-MIN(J$2:J$3986))*10)</f>
        <v>0.21935208938029743</v>
      </c>
      <c r="L2143" s="22" t="s">
        <v>11435</v>
      </c>
    </row>
    <row r="2144" spans="1:12">
      <c r="A2144" s="23" t="s">
        <v>1838</v>
      </c>
      <c r="B2144" s="23" t="s">
        <v>6802</v>
      </c>
      <c r="C2144" s="23" t="s">
        <v>68</v>
      </c>
      <c r="D2144" s="23" t="s">
        <v>5787</v>
      </c>
      <c r="E2144" s="29">
        <f>VLOOKUP(A2144,Normalised!$A$2:$G$3986,7,FALSE)</f>
        <v>1.2933185268610243E-2</v>
      </c>
      <c r="F2144" s="30">
        <f>VLOOKUP(A2144,Normalised!$A$2:$K$3986,9,FALSE)</f>
        <v>3.8023359403272117E-2</v>
      </c>
      <c r="G2144" s="31">
        <f>AVERAGE(VLOOKUP(A2144,Normalised!$A$2:$Q$3986,13,FALSE),VLOOKUP(A2144,Normalised!$A$2:$Q$3986,15,FALSE))</f>
        <v>1.9088676535362854</v>
      </c>
      <c r="H2144" s="31">
        <f>VLOOKUP(A2144,Normalised!$A$2:$Q$3986,17,FALSE)</f>
        <v>3.0586080586080588</v>
      </c>
      <c r="I2144" s="32">
        <f t="shared" si="66"/>
        <v>2.4837378560721719</v>
      </c>
      <c r="J2144" s="37">
        <f t="shared" si="67"/>
        <v>0.10689414389344444</v>
      </c>
      <c r="K2144" s="34">
        <f>((J2144-MIN(J$2:J$3986))/(MAX(J$2:J$3986)-MIN(J$2:J$3986))*10)</f>
        <v>0.21923145767340727</v>
      </c>
      <c r="L2144" s="22" t="s">
        <v>11435</v>
      </c>
    </row>
    <row r="2145" spans="1:12">
      <c r="A2145" s="23" t="s">
        <v>564</v>
      </c>
      <c r="B2145" s="23" t="s">
        <v>10561</v>
      </c>
      <c r="C2145" s="23" t="s">
        <v>67</v>
      </c>
      <c r="D2145" s="23" t="s">
        <v>9857</v>
      </c>
      <c r="E2145" s="29">
        <f>VLOOKUP(A2145,Normalised!$A$2:$G$3986,7,FALSE)</f>
        <v>4.752719787464714E-3</v>
      </c>
      <c r="F2145" s="30">
        <f>VLOOKUP(A2145,Normalised!$A$2:$K$3986,9,FALSE)</f>
        <v>5.0807163440985882E-2</v>
      </c>
      <c r="G2145" s="31">
        <f>AVERAGE(VLOOKUP(A2145,Normalised!$A$2:$Q$3986,13,FALSE),VLOOKUP(A2145,Normalised!$A$2:$Q$3986,15,FALSE))</f>
        <v>5.197232131241841</v>
      </c>
      <c r="H2145" s="31">
        <f>VLOOKUP(A2145,Normalised!$A$2:$Q$3986,17,FALSE)</f>
        <v>4.8778998778998774</v>
      </c>
      <c r="I2145" s="32">
        <f t="shared" si="66"/>
        <v>5.0375660045708592</v>
      </c>
      <c r="J2145" s="37">
        <f t="shared" si="67"/>
        <v>0.10674871013914847</v>
      </c>
      <c r="K2145" s="34">
        <f>((J2145-MIN(J$2:J$3986))/(MAX(J$2:J$3986)-MIN(J$2:J$3986))*10)</f>
        <v>0.21893318451467364</v>
      </c>
      <c r="L2145" s="22" t="s">
        <v>11435</v>
      </c>
    </row>
    <row r="2146" spans="1:12">
      <c r="A2146" s="23" t="s">
        <v>965</v>
      </c>
      <c r="B2146" s="23" t="s">
        <v>4977</v>
      </c>
      <c r="C2146" s="23" t="s">
        <v>14</v>
      </c>
      <c r="D2146" s="23" t="s">
        <v>8680</v>
      </c>
      <c r="E2146" s="29">
        <f>VLOOKUP(A2146,Normalised!$A$2:$G$3986,7,FALSE)</f>
        <v>1.6827441971425617E-3</v>
      </c>
      <c r="F2146" s="30">
        <f>VLOOKUP(A2146,Normalised!$A$2:$K$3986,9,FALSE)</f>
        <v>0.12945780063211657</v>
      </c>
      <c r="G2146" s="31">
        <f>AVERAGE(VLOOKUP(A2146,Normalised!$A$2:$Q$3986,13,FALSE),VLOOKUP(A2146,Normalised!$A$2:$Q$3986,15,FALSE))</f>
        <v>5.4054705708233399</v>
      </c>
      <c r="H2146" s="31">
        <f>VLOOKUP(A2146,Normalised!$A$2:$Q$3986,17,FALSE)</f>
        <v>5.6227106227106241</v>
      </c>
      <c r="I2146" s="32">
        <f t="shared" si="66"/>
        <v>5.514090596766982</v>
      </c>
      <c r="J2146" s="37">
        <f t="shared" si="67"/>
        <v>0.10630166684587261</v>
      </c>
      <c r="K2146" s="34">
        <f>((J2146-MIN(J$2:J$3986))/(MAX(J$2:J$3986)-MIN(J$2:J$3986))*10)</f>
        <v>0.21801633398144254</v>
      </c>
      <c r="L2146" s="22" t="s">
        <v>11435</v>
      </c>
    </row>
    <row r="2147" spans="1:12">
      <c r="A2147" s="23" t="s">
        <v>359</v>
      </c>
      <c r="B2147" s="23" t="s">
        <v>10926</v>
      </c>
      <c r="C2147" s="23" t="s">
        <v>49</v>
      </c>
      <c r="D2147" s="23" t="s">
        <v>9857</v>
      </c>
      <c r="E2147" s="29">
        <f>VLOOKUP(A2147,Normalised!$A$2:$G$3986,7,FALSE)</f>
        <v>5.7270891689394764E-3</v>
      </c>
      <c r="F2147" s="30">
        <f>VLOOKUP(A2147,Normalised!$A$2:$K$3986,9,FALSE)</f>
        <v>5.211937428046251E-2</v>
      </c>
      <c r="G2147" s="31">
        <f>AVERAGE(VLOOKUP(A2147,Normalised!$A$2:$Q$3986,13,FALSE),VLOOKUP(A2147,Normalised!$A$2:$Q$3986,15,FALSE))</f>
        <v>5.3182783103168605</v>
      </c>
      <c r="H2147" s="31">
        <f>VLOOKUP(A2147,Normalised!$A$2:$Q$3986,17,FALSE)</f>
        <v>2.6648351648351651</v>
      </c>
      <c r="I2147" s="32">
        <f t="shared" si="66"/>
        <v>3.9915567375760128</v>
      </c>
      <c r="J2147" s="37">
        <f t="shared" si="67"/>
        <v>0.10601284307659906</v>
      </c>
      <c r="K2147" s="34">
        <f>((J2147-MIN(J$2:J$3986))/(MAX(J$2:J$3986)-MIN(J$2:J$3986))*10)</f>
        <v>0.21742397921211407</v>
      </c>
      <c r="L2147" s="22" t="s">
        <v>11435</v>
      </c>
    </row>
    <row r="2148" spans="1:12">
      <c r="A2148" s="23" t="s">
        <v>600</v>
      </c>
      <c r="B2148" s="23" t="s">
        <v>10495</v>
      </c>
      <c r="C2148" s="23" t="s">
        <v>67</v>
      </c>
      <c r="D2148" s="23" t="s">
        <v>9857</v>
      </c>
      <c r="E2148" s="29">
        <f>VLOOKUP(A2148,Normalised!$A$2:$G$3986,7,FALSE)</f>
        <v>6.4667816881007617E-3</v>
      </c>
      <c r="F2148" s="30">
        <f>VLOOKUP(A2148,Normalised!$A$2:$K$3986,9,FALSE)</f>
        <v>3.6352340912376095E-2</v>
      </c>
      <c r="G2148" s="31">
        <f>AVERAGE(VLOOKUP(A2148,Normalised!$A$2:$Q$3986,13,FALSE),VLOOKUP(A2148,Normalised!$A$2:$Q$3986,15,FALSE))</f>
        <v>5.197232131241841</v>
      </c>
      <c r="H2148" s="31">
        <f>VLOOKUP(A2148,Normalised!$A$2:$Q$3986,17,FALSE)</f>
        <v>4.8778998778998774</v>
      </c>
      <c r="I2148" s="32">
        <f t="shared" si="66"/>
        <v>5.0375660045708592</v>
      </c>
      <c r="J2148" s="37">
        <f t="shared" si="67"/>
        <v>0.10579872743642184</v>
      </c>
      <c r="K2148" s="34">
        <f>((J2148-MIN(J$2:J$3986))/(MAX(J$2:J$3986)-MIN(J$2:J$3986))*10)</f>
        <v>0.21698484492283512</v>
      </c>
      <c r="L2148" s="22" t="s">
        <v>11435</v>
      </c>
    </row>
    <row r="2149" spans="1:12">
      <c r="A2149" s="23" t="s">
        <v>521</v>
      </c>
      <c r="B2149" s="23" t="s">
        <v>10634</v>
      </c>
      <c r="C2149" s="23" t="s">
        <v>33</v>
      </c>
      <c r="D2149" s="23" t="s">
        <v>9857</v>
      </c>
      <c r="E2149" s="29">
        <f>VLOOKUP(A2149,Normalised!$A$2:$G$3986,7,FALSE)</f>
        <v>7.3679105083061117E-3</v>
      </c>
      <c r="F2149" s="30">
        <f>VLOOKUP(A2149,Normalised!$A$2:$K$3986,9,FALSE)</f>
        <v>4.316968628934454E-2</v>
      </c>
      <c r="G2149" s="31">
        <f>AVERAGE(VLOOKUP(A2149,Normalised!$A$2:$Q$3986,13,FALSE),VLOOKUP(A2149,Normalised!$A$2:$Q$3986,15,FALSE))</f>
        <v>7.4422140424319174</v>
      </c>
      <c r="H2149" s="31">
        <f>VLOOKUP(A2149,Normalised!$A$2:$Q$3986,17,FALSE)</f>
        <v>0</v>
      </c>
      <c r="I2149" s="32">
        <f t="shared" si="66"/>
        <v>3.7211070212159587</v>
      </c>
      <c r="J2149" s="37">
        <f t="shared" si="67"/>
        <v>0.10577875843180401</v>
      </c>
      <c r="K2149" s="34">
        <f>((J2149-MIN(J$2:J$3986))/(MAX(J$2:J$3986)-MIN(J$2:J$3986))*10)</f>
        <v>0.21694389006945217</v>
      </c>
      <c r="L2149" s="22" t="s">
        <v>11435</v>
      </c>
    </row>
    <row r="2150" spans="1:12">
      <c r="A2150" s="23" t="s">
        <v>383</v>
      </c>
      <c r="B2150" s="23" t="s">
        <v>10885</v>
      </c>
      <c r="C2150" s="23" t="s">
        <v>49</v>
      </c>
      <c r="D2150" s="23" t="s">
        <v>9857</v>
      </c>
      <c r="E2150" s="29">
        <f>VLOOKUP(A2150,Normalised!$A$2:$G$3986,7,FALSE)</f>
        <v>6.3427689677179079E-3</v>
      </c>
      <c r="F2150" s="30">
        <f>VLOOKUP(A2150,Normalised!$A$2:$K$3986,9,FALSE)</f>
        <v>4.6727007861988225E-2</v>
      </c>
      <c r="G2150" s="31">
        <f>AVERAGE(VLOOKUP(A2150,Normalised!$A$2:$Q$3986,13,FALSE),VLOOKUP(A2150,Normalised!$A$2:$Q$3986,15,FALSE))</f>
        <v>5.3182783103168605</v>
      </c>
      <c r="H2150" s="31">
        <f>VLOOKUP(A2150,Normalised!$A$2:$Q$3986,17,FALSE)</f>
        <v>2.6648351648351651</v>
      </c>
      <c r="I2150" s="32">
        <f t="shared" si="66"/>
        <v>3.9915567375760128</v>
      </c>
      <c r="J2150" s="37">
        <f t="shared" si="67"/>
        <v>0.1057620168057624</v>
      </c>
      <c r="K2150" s="34">
        <f>((J2150-MIN(J$2:J$3986))/(MAX(J$2:J$3986)-MIN(J$2:J$3986))*10)</f>
        <v>0.2169095543149642</v>
      </c>
      <c r="L2150" s="22" t="s">
        <v>11435</v>
      </c>
    </row>
    <row r="2151" spans="1:12">
      <c r="A2151" s="23" t="s">
        <v>353</v>
      </c>
      <c r="B2151" s="23" t="s">
        <v>10936</v>
      </c>
      <c r="C2151" s="23" t="s">
        <v>49</v>
      </c>
      <c r="D2151" s="23" t="s">
        <v>9857</v>
      </c>
      <c r="E2151" s="29">
        <f>VLOOKUP(A2151,Normalised!$A$2:$G$3986,7,FALSE)</f>
        <v>1.4424003953396705E-2</v>
      </c>
      <c r="F2151" s="30">
        <f>VLOOKUP(A2151,Normalised!$A$2:$K$3986,9,FALSE)</f>
        <v>2.0380274600621456E-2</v>
      </c>
      <c r="G2151" s="31">
        <f>AVERAGE(VLOOKUP(A2151,Normalised!$A$2:$Q$3986,13,FALSE),VLOOKUP(A2151,Normalised!$A$2:$Q$3986,15,FALSE))</f>
        <v>5.3182783103168605</v>
      </c>
      <c r="H2151" s="31">
        <f>VLOOKUP(A2151,Normalised!$A$2:$Q$3986,17,FALSE)</f>
        <v>2.6648351648351651</v>
      </c>
      <c r="I2151" s="32">
        <f t="shared" si="66"/>
        <v>3.9915567375760128</v>
      </c>
      <c r="J2151" s="37">
        <f t="shared" si="67"/>
        <v>0.10547415554478286</v>
      </c>
      <c r="K2151" s="34">
        <f>((J2151-MIN(J$2:J$3986))/(MAX(J$2:J$3986)-MIN(J$2:J$3986))*10)</f>
        <v>0.21631917357422731</v>
      </c>
      <c r="L2151" s="22" t="s">
        <v>11435</v>
      </c>
    </row>
    <row r="2152" spans="1:12">
      <c r="A2152" s="23" t="s">
        <v>582</v>
      </c>
      <c r="B2152" s="23" t="s">
        <v>10529</v>
      </c>
      <c r="C2152" s="23" t="s">
        <v>67</v>
      </c>
      <c r="D2152" s="23" t="s">
        <v>9857</v>
      </c>
      <c r="E2152" s="29">
        <f>VLOOKUP(A2152,Normalised!$A$2:$G$3986,7,FALSE)</f>
        <v>5.3419023250822579E-3</v>
      </c>
      <c r="F2152" s="30">
        <f>VLOOKUP(A2152,Normalised!$A$2:$K$3986,9,FALSE)</f>
        <v>4.3395222527379582E-2</v>
      </c>
      <c r="G2152" s="31">
        <f>AVERAGE(VLOOKUP(A2152,Normalised!$A$2:$Q$3986,13,FALSE),VLOOKUP(A2152,Normalised!$A$2:$Q$3986,15,FALSE))</f>
        <v>5.197232131241841</v>
      </c>
      <c r="H2152" s="31">
        <f>VLOOKUP(A2152,Normalised!$A$2:$Q$3986,17,FALSE)</f>
        <v>4.8778998778998774</v>
      </c>
      <c r="I2152" s="32">
        <f t="shared" si="66"/>
        <v>5.0375660045708592</v>
      </c>
      <c r="J2152" s="37">
        <f t="shared" si="67"/>
        <v>0.10530594037263581</v>
      </c>
      <c r="K2152" s="34">
        <f>((J2152-MIN(J$2:J$3986))/(MAX(J$2:J$3986)-MIN(J$2:J$3986))*10)</f>
        <v>0.21597417752440309</v>
      </c>
      <c r="L2152" s="22" t="s">
        <v>11435</v>
      </c>
    </row>
    <row r="2153" spans="1:12">
      <c r="A2153" s="23" t="s">
        <v>1750</v>
      </c>
      <c r="B2153" s="23" t="s">
        <v>6961</v>
      </c>
      <c r="C2153" s="23" t="s">
        <v>36</v>
      </c>
      <c r="D2153" s="23" t="s">
        <v>5787</v>
      </c>
      <c r="E2153" s="29">
        <f>VLOOKUP(A2153,Normalised!$A$2:$G$3986,7,FALSE)</f>
        <v>8.9181345803408616E-3</v>
      </c>
      <c r="F2153" s="30">
        <f>VLOOKUP(A2153,Normalised!$A$2:$K$3986,9,FALSE)</f>
        <v>2.9094174706520974E-2</v>
      </c>
      <c r="G2153" s="31">
        <f>AVERAGE(VLOOKUP(A2153,Normalised!$A$2:$Q$3986,13,FALSE),VLOOKUP(A2153,Normalised!$A$2:$Q$3986,15,FALSE))</f>
        <v>4.9996275759446753</v>
      </c>
      <c r="H2153" s="31">
        <f>VLOOKUP(A2153,Normalised!$A$2:$Q$3986,17,FALSE)</f>
        <v>3.9590964590964588</v>
      </c>
      <c r="I2153" s="32">
        <f t="shared" si="66"/>
        <v>4.4793620175205673</v>
      </c>
      <c r="J2153" s="37">
        <f t="shared" si="67"/>
        <v>0.10513937937723161</v>
      </c>
      <c r="K2153" s="34">
        <f>((J2153-MIN(J$2:J$3986))/(MAX(J$2:J$3986)-MIN(J$2:J$3986))*10)</f>
        <v>0.21563257406060249</v>
      </c>
      <c r="L2153" s="22" t="s">
        <v>11435</v>
      </c>
    </row>
    <row r="2154" spans="1:12">
      <c r="A2154" s="23" t="s">
        <v>1810</v>
      </c>
      <c r="B2154" s="23" t="s">
        <v>6857</v>
      </c>
      <c r="C2154" s="23" t="s">
        <v>48</v>
      </c>
      <c r="D2154" s="23" t="s">
        <v>5787</v>
      </c>
      <c r="E2154" s="29">
        <f>VLOOKUP(A2154,Normalised!$A$2:$G$3986,7,FALSE)</f>
        <v>7.810295151825377E-3</v>
      </c>
      <c r="F2154" s="30">
        <f>VLOOKUP(A2154,Normalised!$A$2:$K$3986,9,FALSE)</f>
        <v>2.4501436768352754E-2</v>
      </c>
      <c r="G2154" s="31">
        <f>AVERAGE(VLOOKUP(A2154,Normalised!$A$2:$Q$3986,13,FALSE),VLOOKUP(A2154,Normalised!$A$2:$Q$3986,15,FALSE))</f>
        <v>6.2189551971247674</v>
      </c>
      <c r="H2154" s="31">
        <f>VLOOKUP(A2154,Normalised!$A$2:$Q$3986,17,FALSE)</f>
        <v>5.8302808302808309</v>
      </c>
      <c r="I2154" s="32">
        <f t="shared" si="66"/>
        <v>6.0246180137027991</v>
      </c>
      <c r="J2154" s="37">
        <f t="shared" si="67"/>
        <v>0.10485669657064237</v>
      </c>
      <c r="K2154" s="34">
        <f>((J2154-MIN(J$2:J$3986))/(MAX(J$2:J$3986)-MIN(J$2:J$3986))*10)</f>
        <v>0.21505281392136094</v>
      </c>
      <c r="L2154" s="22" t="s">
        <v>11435</v>
      </c>
    </row>
    <row r="2155" spans="1:12">
      <c r="A2155" s="23" t="s">
        <v>1843</v>
      </c>
      <c r="B2155" s="23" t="s">
        <v>6792</v>
      </c>
      <c r="C2155" s="23" t="s">
        <v>68</v>
      </c>
      <c r="D2155" s="23" t="s">
        <v>5787</v>
      </c>
      <c r="E2155" s="29">
        <f>VLOOKUP(A2155,Normalised!$A$2:$G$3986,7,FALSE)</f>
        <v>1.3833585589273051E-2</v>
      </c>
      <c r="F2155" s="30">
        <f>VLOOKUP(A2155,Normalised!$A$2:$K$3986,9,FALSE)</f>
        <v>3.3379363229186852E-2</v>
      </c>
      <c r="G2155" s="31">
        <f>AVERAGE(VLOOKUP(A2155,Normalised!$A$2:$Q$3986,13,FALSE),VLOOKUP(A2155,Normalised!$A$2:$Q$3986,15,FALSE))</f>
        <v>1.9088676535362854</v>
      </c>
      <c r="H2155" s="31">
        <f>VLOOKUP(A2155,Normalised!$A$2:$Q$3986,17,FALSE)</f>
        <v>3.0586080586080588</v>
      </c>
      <c r="I2155" s="32">
        <f t="shared" si="66"/>
        <v>2.4837378560721719</v>
      </c>
      <c r="J2155" s="37">
        <f t="shared" si="67"/>
        <v>0.10467416903007377</v>
      </c>
      <c r="K2155" s="34">
        <f>((J2155-MIN(J$2:J$3986))/(MAX(J$2:J$3986)-MIN(J$2:J$3986))*10)</f>
        <v>0.21467846433281584</v>
      </c>
      <c r="L2155" s="22" t="s">
        <v>11435</v>
      </c>
    </row>
    <row r="2156" spans="1:12">
      <c r="A2156" s="23" t="s">
        <v>1730</v>
      </c>
      <c r="B2156" s="23" t="s">
        <v>6995</v>
      </c>
      <c r="C2156" s="23" t="s">
        <v>36</v>
      </c>
      <c r="D2156" s="23" t="s">
        <v>5787</v>
      </c>
      <c r="E2156" s="29">
        <f>VLOOKUP(A2156,Normalised!$A$2:$G$3986,7,FALSE)</f>
        <v>1.0130997571861139E-2</v>
      </c>
      <c r="F2156" s="30">
        <f>VLOOKUP(A2156,Normalised!$A$2:$K$3986,9,FALSE)</f>
        <v>2.5270310307108596E-2</v>
      </c>
      <c r="G2156" s="31">
        <f>AVERAGE(VLOOKUP(A2156,Normalised!$A$2:$Q$3986,13,FALSE),VLOOKUP(A2156,Normalised!$A$2:$Q$3986,15,FALSE))</f>
        <v>4.9996275759446753</v>
      </c>
      <c r="H2156" s="31">
        <f>VLOOKUP(A2156,Normalised!$A$2:$Q$3986,17,FALSE)</f>
        <v>3.9590964590964588</v>
      </c>
      <c r="I2156" s="32">
        <f t="shared" si="66"/>
        <v>4.4793620175205673</v>
      </c>
      <c r="J2156" s="37">
        <f t="shared" si="67"/>
        <v>0.10467098628390446</v>
      </c>
      <c r="K2156" s="34">
        <f>((J2156-MIN(J$2:J$3986))/(MAX(J$2:J$3986)-MIN(J$2:J$3986))*10)</f>
        <v>0.21467193677146693</v>
      </c>
      <c r="L2156" s="22" t="s">
        <v>11435</v>
      </c>
    </row>
    <row r="2157" spans="1:12">
      <c r="A2157" s="23" t="s">
        <v>571</v>
      </c>
      <c r="B2157" s="23" t="s">
        <v>10547</v>
      </c>
      <c r="C2157" s="23" t="s">
        <v>67</v>
      </c>
      <c r="D2157" s="23" t="s">
        <v>9857</v>
      </c>
      <c r="E2157" s="29">
        <f>VLOOKUP(A2157,Normalised!$A$2:$G$3986,7,FALSE)</f>
        <v>5.7287388706128185E-3</v>
      </c>
      <c r="F2157" s="30">
        <f>VLOOKUP(A2157,Normalised!$A$2:$K$3986,9,FALSE)</f>
        <v>3.972513283571838E-2</v>
      </c>
      <c r="G2157" s="31">
        <f>AVERAGE(VLOOKUP(A2157,Normalised!$A$2:$Q$3986,13,FALSE),VLOOKUP(A2157,Normalised!$A$2:$Q$3986,15,FALSE))</f>
        <v>5.197232131241841</v>
      </c>
      <c r="H2157" s="31">
        <f>VLOOKUP(A2157,Normalised!$A$2:$Q$3986,17,FALSE)</f>
        <v>4.8778998778998774</v>
      </c>
      <c r="I2157" s="32">
        <f t="shared" si="66"/>
        <v>5.0375660045708592</v>
      </c>
      <c r="J2157" s="37">
        <f t="shared" si="67"/>
        <v>0.10466023640608899</v>
      </c>
      <c r="K2157" s="34">
        <f>((J2157-MIN(J$2:J$3986))/(MAX(J$2:J$3986)-MIN(J$2:J$3986))*10)</f>
        <v>0.21464988961998172</v>
      </c>
      <c r="L2157" s="22" t="s">
        <v>11435</v>
      </c>
    </row>
    <row r="2158" spans="1:12">
      <c r="A2158" s="23" t="s">
        <v>1773</v>
      </c>
      <c r="B2158" s="23" t="s">
        <v>6921</v>
      </c>
      <c r="C2158" s="23" t="s">
        <v>48</v>
      </c>
      <c r="D2158" s="23" t="s">
        <v>5787</v>
      </c>
      <c r="E2158" s="29">
        <f>VLOOKUP(A2158,Normalised!$A$2:$G$3986,7,FALSE)</f>
        <v>1.5130960636766692E-2</v>
      </c>
      <c r="F2158" s="30">
        <f>VLOOKUP(A2158,Normalised!$A$2:$K$3986,9,FALSE)</f>
        <v>1.2568519446862126E-2</v>
      </c>
      <c r="G2158" s="31">
        <f>AVERAGE(VLOOKUP(A2158,Normalised!$A$2:$Q$3986,13,FALSE),VLOOKUP(A2158,Normalised!$A$2:$Q$3986,15,FALSE))</f>
        <v>6.2189551971247674</v>
      </c>
      <c r="H2158" s="31">
        <f>VLOOKUP(A2158,Normalised!$A$2:$Q$3986,17,FALSE)</f>
        <v>5.8302808302808309</v>
      </c>
      <c r="I2158" s="32">
        <f t="shared" si="66"/>
        <v>6.0246180137027991</v>
      </c>
      <c r="J2158" s="37">
        <f t="shared" si="67"/>
        <v>0.10463895158169891</v>
      </c>
      <c r="K2158" s="34">
        <f>((J2158-MIN(J$2:J$3986))/(MAX(J$2:J$3986)-MIN(J$2:J$3986))*10)</f>
        <v>0.21460623612403334</v>
      </c>
      <c r="L2158" s="22" t="s">
        <v>11435</v>
      </c>
    </row>
    <row r="2159" spans="1:12">
      <c r="A2159" s="23" t="s">
        <v>2133</v>
      </c>
      <c r="B2159" s="23" t="s">
        <v>5903</v>
      </c>
      <c r="C2159" s="23" t="s">
        <v>43</v>
      </c>
      <c r="D2159" s="23" t="s">
        <v>5787</v>
      </c>
      <c r="E2159" s="29">
        <f>VLOOKUP(A2159,Normalised!$A$2:$G$3986,7,FALSE)</f>
        <v>2.4607144770354104E-3</v>
      </c>
      <c r="F2159" s="30">
        <f>VLOOKUP(A2159,Normalised!$A$2:$K$3986,9,FALSE)</f>
        <v>6.6348660571037249E-2</v>
      </c>
      <c r="G2159" s="31">
        <f>AVERAGE(VLOOKUP(A2159,Normalised!$A$2:$Q$3986,13,FALSE),VLOOKUP(A2159,Normalised!$A$2:$Q$3986,15,FALSE))</f>
        <v>5.0983509309213231</v>
      </c>
      <c r="H2159" s="31">
        <f>VLOOKUP(A2159,Normalised!$A$2:$Q$3986,17,FALSE)</f>
        <v>8.7667887667887676</v>
      </c>
      <c r="I2159" s="32">
        <f t="shared" si="66"/>
        <v>6.9325698488550458</v>
      </c>
      <c r="J2159" s="37">
        <f t="shared" si="67"/>
        <v>0.10421475520509672</v>
      </c>
      <c r="K2159" s="34">
        <f>((J2159-MIN(J$2:J$3986))/(MAX(J$2:J$3986)-MIN(J$2:J$3986))*10)</f>
        <v>0.21373624281481168</v>
      </c>
      <c r="L2159" s="22" t="s">
        <v>11435</v>
      </c>
    </row>
    <row r="2160" spans="1:12">
      <c r="A2160" s="23" t="s">
        <v>580</v>
      </c>
      <c r="B2160" s="23" t="s">
        <v>10533</v>
      </c>
      <c r="C2160" s="23" t="s">
        <v>67</v>
      </c>
      <c r="D2160" s="23" t="s">
        <v>9857</v>
      </c>
      <c r="E2160" s="29">
        <f>VLOOKUP(A2160,Normalised!$A$2:$G$3986,7,FALSE)</f>
        <v>7.5422127559800888E-3</v>
      </c>
      <c r="F2160" s="30">
        <f>VLOOKUP(A2160,Normalised!$A$2:$K$3986,9,FALSE)</f>
        <v>2.9750280126259288E-2</v>
      </c>
      <c r="G2160" s="31">
        <f>AVERAGE(VLOOKUP(A2160,Normalised!$A$2:$Q$3986,13,FALSE),VLOOKUP(A2160,Normalised!$A$2:$Q$3986,15,FALSE))</f>
        <v>5.197232131241841</v>
      </c>
      <c r="H2160" s="31">
        <f>VLOOKUP(A2160,Normalised!$A$2:$Q$3986,17,FALSE)</f>
        <v>4.8778998778998774</v>
      </c>
      <c r="I2160" s="32">
        <f t="shared" si="66"/>
        <v>5.0375660045708592</v>
      </c>
      <c r="J2160" s="37">
        <f t="shared" si="67"/>
        <v>0.1041686084616253</v>
      </c>
      <c r="K2160" s="34">
        <f>((J2160-MIN(J$2:J$3986))/(MAX(J$2:J$3986)-MIN(J$2:J$3986))*10)</f>
        <v>0.21364159948385236</v>
      </c>
      <c r="L2160" s="22" t="s">
        <v>11435</v>
      </c>
    </row>
    <row r="2161" spans="1:12">
      <c r="A2161" s="23" t="s">
        <v>1821</v>
      </c>
      <c r="B2161" s="23" t="s">
        <v>6836</v>
      </c>
      <c r="C2161" s="23" t="s">
        <v>68</v>
      </c>
      <c r="D2161" s="23" t="s">
        <v>5787</v>
      </c>
      <c r="E2161" s="29">
        <f>VLOOKUP(A2161,Normalised!$A$2:$G$3986,7,FALSE)</f>
        <v>2.8557060351936638E-2</v>
      </c>
      <c r="F2161" s="30">
        <f>VLOOKUP(A2161,Normalised!$A$2:$K$3986,9,FALSE)</f>
        <v>1.5787536662453239E-2</v>
      </c>
      <c r="G2161" s="31">
        <f>AVERAGE(VLOOKUP(A2161,Normalised!$A$2:$Q$3986,13,FALSE),VLOOKUP(A2161,Normalised!$A$2:$Q$3986,15,FALSE))</f>
        <v>1.9088676535362854</v>
      </c>
      <c r="H2161" s="31">
        <f>VLOOKUP(A2161,Normalised!$A$2:$Q$3986,17,FALSE)</f>
        <v>3.0586080586080588</v>
      </c>
      <c r="I2161" s="32">
        <f t="shared" si="66"/>
        <v>2.4837378560721719</v>
      </c>
      <c r="J2161" s="37">
        <f t="shared" si="67"/>
        <v>0.10384315536044784</v>
      </c>
      <c r="K2161" s="34">
        <f>((J2161-MIN(J$2:J$3986))/(MAX(J$2:J$3986)-MIN(J$2:J$3986))*10)</f>
        <v>0.21297412084398798</v>
      </c>
      <c r="L2161" s="22" t="s">
        <v>11435</v>
      </c>
    </row>
    <row r="2162" spans="1:12">
      <c r="A2162" s="23" t="s">
        <v>1805</v>
      </c>
      <c r="B2162" s="23" t="s">
        <v>3994</v>
      </c>
      <c r="C2162" s="23" t="s">
        <v>48</v>
      </c>
      <c r="D2162" s="23" t="s">
        <v>5787</v>
      </c>
      <c r="E2162" s="29">
        <f>VLOOKUP(A2162,Normalised!$A$2:$G$3986,7,FALSE)</f>
        <v>8.530081214668318E-3</v>
      </c>
      <c r="F2162" s="30">
        <f>VLOOKUP(A2162,Normalised!$A$2:$K$3986,9,FALSE)</f>
        <v>2.1589968968263977E-2</v>
      </c>
      <c r="G2162" s="31">
        <f>AVERAGE(VLOOKUP(A2162,Normalised!$A$2:$Q$3986,13,FALSE),VLOOKUP(A2162,Normalised!$A$2:$Q$3986,15,FALSE))</f>
        <v>6.2189551971247674</v>
      </c>
      <c r="H2162" s="31">
        <f>VLOOKUP(A2162,Normalised!$A$2:$Q$3986,17,FALSE)</f>
        <v>5.8302808302808309</v>
      </c>
      <c r="I2162" s="32">
        <f t="shared" si="66"/>
        <v>6.0246180137027991</v>
      </c>
      <c r="J2162" s="37">
        <f t="shared" si="67"/>
        <v>0.10352491916653705</v>
      </c>
      <c r="K2162" s="34">
        <f>((J2162-MIN(J$2:J$3986))/(MAX(J$2:J$3986)-MIN(J$2:J$3986))*10)</f>
        <v>0.21232144351168203</v>
      </c>
      <c r="L2162" s="22" t="s">
        <v>11435</v>
      </c>
    </row>
    <row r="2163" spans="1:12">
      <c r="A2163" s="23" t="s">
        <v>378</v>
      </c>
      <c r="B2163" s="23" t="s">
        <v>10894</v>
      </c>
      <c r="C2163" s="23" t="s">
        <v>49</v>
      </c>
      <c r="D2163" s="23" t="s">
        <v>9857</v>
      </c>
      <c r="E2163" s="29">
        <f>VLOOKUP(A2163,Normalised!$A$2:$G$3986,7,FALSE)</f>
        <v>5.9458036972688281E-3</v>
      </c>
      <c r="F2163" s="30">
        <f>VLOOKUP(A2163,Normalised!$A$2:$K$3986,9,FALSE)</f>
        <v>4.6501471623953183E-2</v>
      </c>
      <c r="G2163" s="31">
        <f>AVERAGE(VLOOKUP(A2163,Normalised!$A$2:$Q$3986,13,FALSE),VLOOKUP(A2163,Normalised!$A$2:$Q$3986,15,FALSE))</f>
        <v>5.3182783103168605</v>
      </c>
      <c r="H2163" s="31">
        <f>VLOOKUP(A2163,Normalised!$A$2:$Q$3986,17,FALSE)</f>
        <v>2.6648351648351651</v>
      </c>
      <c r="I2163" s="32">
        <f t="shared" si="66"/>
        <v>3.9915567375760128</v>
      </c>
      <c r="J2163" s="37">
        <f t="shared" si="67"/>
        <v>0.10334112622984618</v>
      </c>
      <c r="K2163" s="34">
        <f>((J2163-MIN(J$2:J$3986))/(MAX(J$2:J$3986)-MIN(J$2:J$3986))*10)</f>
        <v>0.21194449869550031</v>
      </c>
      <c r="L2163" s="22" t="s">
        <v>11435</v>
      </c>
    </row>
    <row r="2164" spans="1:12">
      <c r="A2164" s="23" t="s">
        <v>556</v>
      </c>
      <c r="B2164" s="23" t="s">
        <v>10576</v>
      </c>
      <c r="C2164" s="23" t="s">
        <v>67</v>
      </c>
      <c r="D2164" s="23" t="s">
        <v>9857</v>
      </c>
      <c r="E2164" s="29">
        <f>VLOOKUP(A2164,Normalised!$A$2:$G$3986,7,FALSE)</f>
        <v>6.8786680472458887E-3</v>
      </c>
      <c r="F2164" s="30">
        <f>VLOOKUP(A2164,Normalised!$A$2:$K$3986,9,FALSE)</f>
        <v>3.1759602974207879E-2</v>
      </c>
      <c r="G2164" s="31">
        <f>AVERAGE(VLOOKUP(A2164,Normalised!$A$2:$Q$3986,13,FALSE),VLOOKUP(A2164,Normalised!$A$2:$Q$3986,15,FALSE))</f>
        <v>5.197232131241841</v>
      </c>
      <c r="H2164" s="31">
        <f>VLOOKUP(A2164,Normalised!$A$2:$Q$3986,17,FALSE)</f>
        <v>4.8778998778998774</v>
      </c>
      <c r="I2164" s="32">
        <f t="shared" si="66"/>
        <v>5.0375660045708592</v>
      </c>
      <c r="J2164" s="37">
        <f t="shared" si="67"/>
        <v>0.10324445163854491</v>
      </c>
      <c r="K2164" s="34">
        <f>((J2164-MIN(J$2:J$3986))/(MAX(J$2:J$3986)-MIN(J$2:J$3986))*10)</f>
        <v>0.21174622673410939</v>
      </c>
      <c r="L2164" s="22" t="s">
        <v>11435</v>
      </c>
    </row>
    <row r="2165" spans="1:12">
      <c r="A2165" s="23" t="s">
        <v>821</v>
      </c>
      <c r="B2165" s="23" t="s">
        <v>10096</v>
      </c>
      <c r="C2165" s="23" t="s">
        <v>2</v>
      </c>
      <c r="D2165" s="23" t="s">
        <v>9857</v>
      </c>
      <c r="E2165" s="29">
        <f>VLOOKUP(A2165,Normalised!$A$2:$G$3986,7,FALSE)</f>
        <v>2.1463869420932447E-3</v>
      </c>
      <c r="F2165" s="30">
        <f>VLOOKUP(A2165,Normalised!$A$2:$K$3986,9,FALSE)</f>
        <v>7.8435352600279035E-2</v>
      </c>
      <c r="G2165" s="31">
        <f>AVERAGE(VLOOKUP(A2165,Normalised!$A$2:$Q$3986,13,FALSE),VLOOKUP(A2165,Normalised!$A$2:$Q$3986,15,FALSE))</f>
        <v>8.3032906220463722</v>
      </c>
      <c r="H2165" s="31">
        <f>VLOOKUP(A2165,Normalised!$A$2:$Q$3986,17,FALSE)</f>
        <v>4.7619047619047628</v>
      </c>
      <c r="I2165" s="32">
        <f t="shared" si="66"/>
        <v>6.5325976919755675</v>
      </c>
      <c r="J2165" s="37">
        <f t="shared" si="67"/>
        <v>0.10322112655284264</v>
      </c>
      <c r="K2165" s="34">
        <f>((J2165-MIN(J$2:J$3986))/(MAX(J$2:J$3986)-MIN(J$2:J$3986))*10)</f>
        <v>0.21169838882313868</v>
      </c>
      <c r="L2165" s="22" t="s">
        <v>11435</v>
      </c>
    </row>
    <row r="2166" spans="1:12">
      <c r="A2166" s="23" t="s">
        <v>1827</v>
      </c>
      <c r="B2166" s="23" t="s">
        <v>6824</v>
      </c>
      <c r="C2166" s="23" t="s">
        <v>68</v>
      </c>
      <c r="D2166" s="23" t="s">
        <v>5787</v>
      </c>
      <c r="E2166" s="29">
        <f>VLOOKUP(A2166,Normalised!$A$2:$G$3986,7,FALSE)</f>
        <v>2.2547899400377661E-2</v>
      </c>
      <c r="F2166" s="30">
        <f>VLOOKUP(A2166,Normalised!$A$2:$K$3986,9,FALSE)</f>
        <v>1.9601149414682204E-2</v>
      </c>
      <c r="G2166" s="31">
        <f>AVERAGE(VLOOKUP(A2166,Normalised!$A$2:$Q$3986,13,FALSE),VLOOKUP(A2166,Normalised!$A$2:$Q$3986,15,FALSE))</f>
        <v>1.9088676535362854</v>
      </c>
      <c r="H2166" s="31">
        <f>VLOOKUP(A2166,Normalised!$A$2:$Q$3986,17,FALSE)</f>
        <v>3.0586080586080588</v>
      </c>
      <c r="I2166" s="32">
        <f t="shared" si="66"/>
        <v>2.4837378560721719</v>
      </c>
      <c r="J2166" s="37">
        <f t="shared" si="67"/>
        <v>0.10315678414781769</v>
      </c>
      <c r="K2166" s="34">
        <f>((J2166-MIN(J$2:J$3986))/(MAX(J$2:J$3986)-MIN(J$2:J$3986))*10)</f>
        <v>0.21156642762554589</v>
      </c>
      <c r="L2166" s="22" t="s">
        <v>11435</v>
      </c>
    </row>
    <row r="2167" spans="1:12">
      <c r="A2167" s="23" t="s">
        <v>548</v>
      </c>
      <c r="B2167" s="23" t="s">
        <v>10590</v>
      </c>
      <c r="C2167" s="23" t="s">
        <v>67</v>
      </c>
      <c r="D2167" s="23" t="s">
        <v>9857</v>
      </c>
      <c r="E2167" s="29">
        <f>VLOOKUP(A2167,Normalised!$A$2:$G$3986,7,FALSE)</f>
        <v>4.7805760882768944E-3</v>
      </c>
      <c r="F2167" s="30">
        <f>VLOOKUP(A2167,Normalised!$A$2:$K$3986,9,FALSE)</f>
        <v>4.5507061847162293E-2</v>
      </c>
      <c r="G2167" s="31">
        <f>AVERAGE(VLOOKUP(A2167,Normalised!$A$2:$Q$3986,13,FALSE),VLOOKUP(A2167,Normalised!$A$2:$Q$3986,15,FALSE))</f>
        <v>5.197232131241841</v>
      </c>
      <c r="H2167" s="31">
        <f>VLOOKUP(A2167,Normalised!$A$2:$Q$3986,17,FALSE)</f>
        <v>4.8778998778998774</v>
      </c>
      <c r="I2167" s="32">
        <f t="shared" si="66"/>
        <v>5.0375660045708592</v>
      </c>
      <c r="J2167" s="37">
        <f t="shared" si="67"/>
        <v>0.10310029950222299</v>
      </c>
      <c r="K2167" s="34">
        <f>((J2167-MIN(J$2:J$3986))/(MAX(J$2:J$3986)-MIN(J$2:J$3986))*10)</f>
        <v>0.21145058207275083</v>
      </c>
      <c r="L2167" s="22" t="s">
        <v>11435</v>
      </c>
    </row>
    <row r="2168" spans="1:12">
      <c r="A2168" s="23" t="s">
        <v>1725</v>
      </c>
      <c r="B2168" s="23" t="s">
        <v>7005</v>
      </c>
      <c r="C2168" s="23" t="s">
        <v>36</v>
      </c>
      <c r="D2168" s="23" t="s">
        <v>5787</v>
      </c>
      <c r="E2168" s="29">
        <f>VLOOKUP(A2168,Normalised!$A$2:$G$3986,7,FALSE)</f>
        <v>6.624151517752714E-3</v>
      </c>
      <c r="F2168" s="30">
        <f>VLOOKUP(A2168,Normalised!$A$2:$K$3986,9,FALSE)</f>
        <v>3.6875174918730068E-2</v>
      </c>
      <c r="G2168" s="31">
        <f>AVERAGE(VLOOKUP(A2168,Normalised!$A$2:$Q$3986,13,FALSE),VLOOKUP(A2168,Normalised!$A$2:$Q$3986,15,FALSE))</f>
        <v>4.9996275759446753</v>
      </c>
      <c r="H2168" s="31">
        <f>VLOOKUP(A2168,Normalised!$A$2:$Q$3986,17,FALSE)</f>
        <v>3.9590964590964588</v>
      </c>
      <c r="I2168" s="32">
        <f t="shared" si="66"/>
        <v>4.4793620175205673</v>
      </c>
      <c r="J2168" s="37">
        <f t="shared" si="67"/>
        <v>0.10304497937314425</v>
      </c>
      <c r="K2168" s="34">
        <f>((J2168-MIN(J$2:J$3986))/(MAX(J$2:J$3986)-MIN(J$2:J$3986))*10)</f>
        <v>0.21133712485147682</v>
      </c>
      <c r="L2168" s="22" t="s">
        <v>11435</v>
      </c>
    </row>
    <row r="2169" spans="1:12">
      <c r="A2169" s="23" t="s">
        <v>1757</v>
      </c>
      <c r="B2169" s="23" t="s">
        <v>6947</v>
      </c>
      <c r="C2169" s="23" t="s">
        <v>48</v>
      </c>
      <c r="D2169" s="23" t="s">
        <v>5787</v>
      </c>
      <c r="E2169" s="29">
        <f>VLOOKUP(A2169,Normalised!$A$2:$G$3986,7,FALSE)</f>
        <v>5.748111705855887E-3</v>
      </c>
      <c r="F2169" s="30">
        <f>VLOOKUP(A2169,Normalised!$A$2:$K$3986,9,FALSE)</f>
        <v>3.1472556853072368E-2</v>
      </c>
      <c r="G2169" s="31">
        <f>AVERAGE(VLOOKUP(A2169,Normalised!$A$2:$Q$3986,13,FALSE),VLOOKUP(A2169,Normalised!$A$2:$Q$3986,15,FALSE))</f>
        <v>6.2189551971247674</v>
      </c>
      <c r="H2169" s="31">
        <f>VLOOKUP(A2169,Normalised!$A$2:$Q$3986,17,FALSE)</f>
        <v>5.8302808302808309</v>
      </c>
      <c r="I2169" s="32">
        <f t="shared" si="66"/>
        <v>6.0246180137027991</v>
      </c>
      <c r="J2169" s="37">
        <f t="shared" si="67"/>
        <v>0.10291110641110698</v>
      </c>
      <c r="K2169" s="34">
        <f>((J2169-MIN(J$2:J$3986))/(MAX(J$2:J$3986)-MIN(J$2:J$3986))*10)</f>
        <v>0.21106256196578926</v>
      </c>
      <c r="L2169" s="22" t="s">
        <v>11435</v>
      </c>
    </row>
    <row r="2170" spans="1:12">
      <c r="A2170" s="23" t="s">
        <v>1736</v>
      </c>
      <c r="B2170" s="23" t="s">
        <v>6985</v>
      </c>
      <c r="C2170" s="23" t="s">
        <v>36</v>
      </c>
      <c r="D2170" s="23" t="s">
        <v>5787</v>
      </c>
      <c r="E2170" s="29">
        <f>VLOOKUP(A2170,Normalised!$A$2:$G$3986,7,FALSE)</f>
        <v>8.472342493430542E-3</v>
      </c>
      <c r="F2170" s="30">
        <f>VLOOKUP(A2170,Normalised!$A$2:$K$3986,9,FALSE)</f>
        <v>2.8561089052983588E-2</v>
      </c>
      <c r="G2170" s="31">
        <f>AVERAGE(VLOOKUP(A2170,Normalised!$A$2:$Q$3986,13,FALSE),VLOOKUP(A2170,Normalised!$A$2:$Q$3986,15,FALSE))</f>
        <v>4.9996275759446753</v>
      </c>
      <c r="H2170" s="31">
        <f>VLOOKUP(A2170,Normalised!$A$2:$Q$3986,17,FALSE)</f>
        <v>3.9590964590964588</v>
      </c>
      <c r="I2170" s="32">
        <f t="shared" si="66"/>
        <v>4.4793620175205673</v>
      </c>
      <c r="J2170" s="37">
        <f t="shared" si="67"/>
        <v>0.10272231778269472</v>
      </c>
      <c r="K2170" s="34">
        <f>((J2170-MIN(J$2:J$3986))/(MAX(J$2:J$3986)-MIN(J$2:J$3986))*10)</f>
        <v>0.21067537137993042</v>
      </c>
      <c r="L2170" s="22" t="s">
        <v>11435</v>
      </c>
    </row>
    <row r="2171" spans="1:12">
      <c r="A2171" s="23" t="s">
        <v>395</v>
      </c>
      <c r="B2171" s="23" t="s">
        <v>10863</v>
      </c>
      <c r="C2171" s="23" t="s">
        <v>49</v>
      </c>
      <c r="D2171" s="23" t="s">
        <v>9857</v>
      </c>
      <c r="E2171" s="29">
        <f>VLOOKUP(A2171,Normalised!$A$2:$G$3986,7,FALSE)</f>
        <v>6.3112236096615508E-3</v>
      </c>
      <c r="F2171" s="30">
        <f>VLOOKUP(A2171,Normalised!$A$2:$K$3986,9,FALSE)</f>
        <v>4.2759620402008092E-2</v>
      </c>
      <c r="G2171" s="31">
        <f>AVERAGE(VLOOKUP(A2171,Normalised!$A$2:$Q$3986,13,FALSE),VLOOKUP(A2171,Normalised!$A$2:$Q$3986,15,FALSE))</f>
        <v>5.3182783103168605</v>
      </c>
      <c r="H2171" s="31">
        <f>VLOOKUP(A2171,Normalised!$A$2:$Q$3986,17,FALSE)</f>
        <v>2.6648351648351651</v>
      </c>
      <c r="I2171" s="32">
        <f t="shared" si="66"/>
        <v>3.9915567375760128</v>
      </c>
      <c r="J2171" s="37">
        <f t="shared" si="67"/>
        <v>0.1025092930802987</v>
      </c>
      <c r="K2171" s="34">
        <f>((J2171-MIN(J$2:J$3986))/(MAX(J$2:J$3986)-MIN(J$2:J$3986))*10)</f>
        <v>0.21023847451799121</v>
      </c>
      <c r="L2171" s="22" t="s">
        <v>11435</v>
      </c>
    </row>
    <row r="2172" spans="1:12">
      <c r="A2172" s="23" t="s">
        <v>516</v>
      </c>
      <c r="B2172" s="23" t="s">
        <v>10644</v>
      </c>
      <c r="C2172" s="23" t="s">
        <v>33</v>
      </c>
      <c r="D2172" s="23" t="s">
        <v>9857</v>
      </c>
      <c r="E2172" s="29">
        <f>VLOOKUP(A2172,Normalised!$A$2:$G$3986,7,FALSE)</f>
        <v>2.552298889046991E-2</v>
      </c>
      <c r="F2172" s="30">
        <f>VLOOKUP(A2172,Normalised!$A$2:$K$3986,9,FALSE)</f>
        <v>1.1317818490485958E-2</v>
      </c>
      <c r="G2172" s="31">
        <f>AVERAGE(VLOOKUP(A2172,Normalised!$A$2:$Q$3986,13,FALSE),VLOOKUP(A2172,Normalised!$A$2:$Q$3986,15,FALSE))</f>
        <v>7.4422140424319174</v>
      </c>
      <c r="H2172" s="31">
        <f>VLOOKUP(A2172,Normalised!$A$2:$Q$3986,17,FALSE)</f>
        <v>0</v>
      </c>
      <c r="I2172" s="32">
        <f t="shared" si="66"/>
        <v>3.7211070212159587</v>
      </c>
      <c r="J2172" s="37">
        <f t="shared" si="67"/>
        <v>0.10243667477821063</v>
      </c>
      <c r="K2172" s="34">
        <f>((J2172-MIN(J$2:J$3986))/(MAX(J$2:J$3986)-MIN(J$2:J$3986))*10)</f>
        <v>0.210089540108297</v>
      </c>
      <c r="L2172" s="22" t="s">
        <v>11435</v>
      </c>
    </row>
    <row r="2173" spans="1:12">
      <c r="A2173" s="23" t="s">
        <v>1830</v>
      </c>
      <c r="B2173" s="23" t="s">
        <v>6818</v>
      </c>
      <c r="C2173" s="23" t="s">
        <v>68</v>
      </c>
      <c r="D2173" s="23" t="s">
        <v>5787</v>
      </c>
      <c r="E2173" s="29">
        <f>VLOOKUP(A2173,Normalised!$A$2:$G$3986,7,FALSE)</f>
        <v>1.1129995557750112E-2</v>
      </c>
      <c r="F2173" s="30">
        <f>VLOOKUP(A2173,Normalised!$A$2:$K$3986,9,FALSE)</f>
        <v>3.8863994472311841E-2</v>
      </c>
      <c r="G2173" s="31">
        <f>AVERAGE(VLOOKUP(A2173,Normalised!$A$2:$Q$3986,13,FALSE),VLOOKUP(A2173,Normalised!$A$2:$Q$3986,15,FALSE))</f>
        <v>1.9088676535362854</v>
      </c>
      <c r="H2173" s="31">
        <f>VLOOKUP(A2173,Normalised!$A$2:$Q$3986,17,FALSE)</f>
        <v>3.0586080586080588</v>
      </c>
      <c r="I2173" s="32">
        <f t="shared" si="66"/>
        <v>2.4837378560721719</v>
      </c>
      <c r="J2173" s="37">
        <f t="shared" si="67"/>
        <v>0.10241951803277585</v>
      </c>
      <c r="K2173" s="34">
        <f>((J2173-MIN(J$2:J$3986))/(MAX(J$2:J$3986)-MIN(J$2:J$3986))*10)</f>
        <v>0.21005435297667691</v>
      </c>
      <c r="L2173" s="22" t="s">
        <v>11435</v>
      </c>
    </row>
    <row r="2174" spans="1:12">
      <c r="A2174" s="23" t="s">
        <v>1804</v>
      </c>
      <c r="B2174" s="23" t="s">
        <v>4897</v>
      </c>
      <c r="C2174" s="23" t="s">
        <v>48</v>
      </c>
      <c r="D2174" s="23" t="s">
        <v>5787</v>
      </c>
      <c r="E2174" s="29">
        <f>VLOOKUP(A2174,Normalised!$A$2:$G$3986,7,FALSE)</f>
        <v>5.7878045251284205E-3</v>
      </c>
      <c r="F2174" s="30">
        <f>VLOOKUP(A2174,Normalised!$A$2:$K$3986,9,FALSE)</f>
        <v>3.0744689903050171E-2</v>
      </c>
      <c r="G2174" s="31">
        <f>AVERAGE(VLOOKUP(A2174,Normalised!$A$2:$Q$3986,13,FALSE),VLOOKUP(A2174,Normalised!$A$2:$Q$3986,15,FALSE))</f>
        <v>6.2189551971247674</v>
      </c>
      <c r="H2174" s="31">
        <f>VLOOKUP(A2174,Normalised!$A$2:$Q$3986,17,FALSE)</f>
        <v>5.8302808302808309</v>
      </c>
      <c r="I2174" s="32">
        <f t="shared" si="66"/>
        <v>6.0246180137027991</v>
      </c>
      <c r="J2174" s="37">
        <f t="shared" si="67"/>
        <v>0.1023460680898976</v>
      </c>
      <c r="K2174" s="34">
        <f>((J2174-MIN(J$2:J$3986))/(MAX(J$2:J$3986)-MIN(J$2:J$3986))*10)</f>
        <v>0.2099037129373191</v>
      </c>
      <c r="L2174" s="22" t="s">
        <v>11435</v>
      </c>
    </row>
    <row r="2175" spans="1:12">
      <c r="A2175" s="23" t="s">
        <v>514</v>
      </c>
      <c r="B2175" s="23" t="s">
        <v>10648</v>
      </c>
      <c r="C2175" s="23" t="s">
        <v>33</v>
      </c>
      <c r="D2175" s="23" t="s">
        <v>9857</v>
      </c>
      <c r="E2175" s="29">
        <f>VLOOKUP(A2175,Normalised!$A$2:$G$3986,7,FALSE)</f>
        <v>1.1520288573979784E-2</v>
      </c>
      <c r="F2175" s="30">
        <f>VLOOKUP(A2175,Normalised!$A$2:$K$3986,9,FALSE)</f>
        <v>2.4788482889488268E-2</v>
      </c>
      <c r="G2175" s="31">
        <f>AVERAGE(VLOOKUP(A2175,Normalised!$A$2:$Q$3986,13,FALSE),VLOOKUP(A2175,Normalised!$A$2:$Q$3986,15,FALSE))</f>
        <v>7.4422140424319174</v>
      </c>
      <c r="H2175" s="31">
        <f>VLOOKUP(A2175,Normalised!$A$2:$Q$3986,17,FALSE)</f>
        <v>0</v>
      </c>
      <c r="I2175" s="32">
        <f t="shared" si="66"/>
        <v>3.7211070212159587</v>
      </c>
      <c r="J2175" s="37">
        <f t="shared" si="67"/>
        <v>0.10204580488023404</v>
      </c>
      <c r="K2175" s="34">
        <f>((J2175-MIN(J$2:J$3986))/(MAX(J$2:J$3986)-MIN(J$2:J$3986))*10)</f>
        <v>0.20928789677805543</v>
      </c>
      <c r="L2175" s="22" t="s">
        <v>11435</v>
      </c>
    </row>
    <row r="2176" spans="1:12">
      <c r="A2176" s="23" t="s">
        <v>1667</v>
      </c>
      <c r="B2176" s="23" t="s">
        <v>7109</v>
      </c>
      <c r="C2176" s="23" t="s">
        <v>74</v>
      </c>
      <c r="D2176" s="23" t="s">
        <v>5787</v>
      </c>
      <c r="E2176" s="29">
        <f>VLOOKUP(A2176,Normalised!$A$2:$G$3986,7,FALSE)</f>
        <v>9.0690099928846558E-3</v>
      </c>
      <c r="F2176" s="30">
        <f>VLOOKUP(A2176,Normalised!$A$2:$K$3986,9,FALSE)</f>
        <v>3.5439944313052502E-2</v>
      </c>
      <c r="G2176" s="31">
        <f>AVERAGE(VLOOKUP(A2176,Normalised!$A$2:$Q$3986,13,FALSE),VLOOKUP(A2176,Normalised!$A$2:$Q$3986,15,FALSE))</f>
        <v>2.5631733519033264</v>
      </c>
      <c r="H2176" s="31">
        <f>VLOOKUP(A2176,Normalised!$A$2:$Q$3986,17,FALSE)</f>
        <v>4.0415140415140414</v>
      </c>
      <c r="I2176" s="32">
        <f t="shared" si="66"/>
        <v>3.3023436967086841</v>
      </c>
      <c r="J2176" s="37">
        <f t="shared" si="67"/>
        <v>0.10200584569965501</v>
      </c>
      <c r="K2176" s="34">
        <f>((J2176-MIN(J$2:J$3986))/(MAX(J$2:J$3986)-MIN(J$2:J$3986))*10)</f>
        <v>0.20920594365053419</v>
      </c>
      <c r="L2176" s="22" t="s">
        <v>11435</v>
      </c>
    </row>
    <row r="2177" spans="1:12">
      <c r="A2177" s="23" t="s">
        <v>1956</v>
      </c>
      <c r="B2177" s="23" t="s">
        <v>6234</v>
      </c>
      <c r="C2177" s="23" t="s">
        <v>10</v>
      </c>
      <c r="D2177" s="23" t="s">
        <v>5787</v>
      </c>
      <c r="E2177" s="29">
        <f>VLOOKUP(A2177,Normalised!$A$2:$G$3986,7,FALSE)</f>
        <v>4.3519317922590985E-3</v>
      </c>
      <c r="F2177" s="30">
        <f>VLOOKUP(A2177,Normalised!$A$2:$K$3986,9,FALSE)</f>
        <v>5.003828990223004E-2</v>
      </c>
      <c r="G2177" s="31">
        <f>AVERAGE(VLOOKUP(A2177,Normalised!$A$2:$Q$3986,13,FALSE),VLOOKUP(A2177,Normalised!$A$2:$Q$3986,15,FALSE))</f>
        <v>4.6671061387680144</v>
      </c>
      <c r="H2177" s="31">
        <f>VLOOKUP(A2177,Normalised!$A$2:$Q$3986,17,FALSE)</f>
        <v>5.0457875457875465</v>
      </c>
      <c r="I2177" s="32">
        <f t="shared" si="66"/>
        <v>4.85644684227778</v>
      </c>
      <c r="J2177" s="37">
        <f t="shared" si="67"/>
        <v>0.10188284398112438</v>
      </c>
      <c r="K2177" s="34">
        <f>((J2177-MIN(J$2:J$3986))/(MAX(J$2:J$3986)-MIN(J$2:J$3986))*10)</f>
        <v>0.20895367682779142</v>
      </c>
      <c r="L2177" s="22" t="s">
        <v>11435</v>
      </c>
    </row>
    <row r="2178" spans="1:12">
      <c r="A2178" s="23" t="s">
        <v>1769</v>
      </c>
      <c r="B2178" s="23" t="s">
        <v>6929</v>
      </c>
      <c r="C2178" s="23" t="s">
        <v>48</v>
      </c>
      <c r="D2178" s="23" t="s">
        <v>5787</v>
      </c>
      <c r="E2178" s="29">
        <f>VLOOKUP(A2178,Normalised!$A$2:$G$3986,7,FALSE)</f>
        <v>7.7927519367667611E-3</v>
      </c>
      <c r="F2178" s="30">
        <f>VLOOKUP(A2178,Normalised!$A$2:$K$3986,9,FALSE)</f>
        <v>2.2522868861954395E-2</v>
      </c>
      <c r="G2178" s="31">
        <f>AVERAGE(VLOOKUP(A2178,Normalised!$A$2:$Q$3986,13,FALSE),VLOOKUP(A2178,Normalised!$A$2:$Q$3986,15,FALSE))</f>
        <v>6.2189551971247674</v>
      </c>
      <c r="H2178" s="31">
        <f>VLOOKUP(A2178,Normalised!$A$2:$Q$3986,17,FALSE)</f>
        <v>5.8302808302808309</v>
      </c>
      <c r="I2178" s="32">
        <f t="shared" ref="I2178:I2241" si="68">AVERAGE(G2178:H2178)</f>
        <v>6.0246180137027991</v>
      </c>
      <c r="J2178" s="37">
        <f t="shared" ref="J2178:J2241" si="69">E2178^(1/3)*F2178^(1/3)*I2178^(1/3)</f>
        <v>0.10187822239648511</v>
      </c>
      <c r="K2178" s="34">
        <f>((J2178-MIN(J$2:J$3986))/(MAX(J$2:J$3986)-MIN(J$2:J$3986))*10)</f>
        <v>0.20894419832223143</v>
      </c>
      <c r="L2178" s="22" t="s">
        <v>11435</v>
      </c>
    </row>
    <row r="2179" spans="1:12">
      <c r="A2179" s="23" t="s">
        <v>1749</v>
      </c>
      <c r="B2179" s="23" t="s">
        <v>6963</v>
      </c>
      <c r="C2179" s="23" t="s">
        <v>36</v>
      </c>
      <c r="D2179" s="23" t="s">
        <v>5787</v>
      </c>
      <c r="E2179" s="29">
        <f>VLOOKUP(A2179,Normalised!$A$2:$G$3986,7,FALSE)</f>
        <v>7.8887240406422549E-3</v>
      </c>
      <c r="F2179" s="30">
        <f>VLOOKUP(A2179,Normalised!$A$2:$K$3986,9,FALSE)</f>
        <v>2.9822041656543168E-2</v>
      </c>
      <c r="G2179" s="31">
        <f>AVERAGE(VLOOKUP(A2179,Normalised!$A$2:$Q$3986,13,FALSE),VLOOKUP(A2179,Normalised!$A$2:$Q$3986,15,FALSE))</f>
        <v>4.9996275759446753</v>
      </c>
      <c r="H2179" s="31">
        <f>VLOOKUP(A2179,Normalised!$A$2:$Q$3986,17,FALSE)</f>
        <v>3.9590964590964588</v>
      </c>
      <c r="I2179" s="32">
        <f t="shared" si="68"/>
        <v>4.4793620175205673</v>
      </c>
      <c r="J2179" s="37">
        <f t="shared" si="69"/>
        <v>0.10176226540384575</v>
      </c>
      <c r="K2179" s="34">
        <f>((J2179-MIN(J$2:J$3986))/(MAX(J$2:J$3986)-MIN(J$2:J$3986))*10)</f>
        <v>0.20870637967662728</v>
      </c>
      <c r="L2179" s="22" t="s">
        <v>11435</v>
      </c>
    </row>
    <row r="2180" spans="1:12">
      <c r="A2180" s="23" t="s">
        <v>597</v>
      </c>
      <c r="B2180" s="23" t="s">
        <v>10501</v>
      </c>
      <c r="C2180" s="23" t="s">
        <v>67</v>
      </c>
      <c r="D2180" s="23" t="s">
        <v>9857</v>
      </c>
      <c r="E2180" s="29">
        <f>VLOOKUP(A2180,Normalised!$A$2:$G$3986,7,FALSE)</f>
        <v>3.9581519271870251E-3</v>
      </c>
      <c r="F2180" s="30">
        <f>VLOOKUP(A2180,Normalised!$A$2:$K$3986,9,FALSE)</f>
        <v>5.2457678637515076E-2</v>
      </c>
      <c r="G2180" s="31">
        <f>AVERAGE(VLOOKUP(A2180,Normalised!$A$2:$Q$3986,13,FALSE),VLOOKUP(A2180,Normalised!$A$2:$Q$3986,15,FALSE))</f>
        <v>5.197232131241841</v>
      </c>
      <c r="H2180" s="31">
        <f>VLOOKUP(A2180,Normalised!$A$2:$Q$3986,17,FALSE)</f>
        <v>4.8778998778998774</v>
      </c>
      <c r="I2180" s="32">
        <f t="shared" si="68"/>
        <v>5.0375660045708592</v>
      </c>
      <c r="J2180" s="37">
        <f t="shared" si="69"/>
        <v>0.1015096723270152</v>
      </c>
      <c r="K2180" s="34">
        <f>((J2180-MIN(J$2:J$3986))/(MAX(J$2:J$3986)-MIN(J$2:J$3986))*10)</f>
        <v>0.20818833119974373</v>
      </c>
      <c r="L2180" s="22" t="s">
        <v>11435</v>
      </c>
    </row>
    <row r="2181" spans="1:12">
      <c r="A2181" s="23" t="s">
        <v>1403</v>
      </c>
      <c r="B2181" s="23" t="s">
        <v>8698</v>
      </c>
      <c r="C2181" s="23" t="s">
        <v>6</v>
      </c>
      <c r="D2181" s="23" t="s">
        <v>8680</v>
      </c>
      <c r="E2181" s="29">
        <f>VLOOKUP(A2181,Normalised!$A$2:$G$3986,7,FALSE)</f>
        <v>1.6908201451126385E-3</v>
      </c>
      <c r="F2181" s="30">
        <f>VLOOKUP(A2181,Normalised!$A$2:$K$3986,9,FALSE)</f>
        <v>8.3458659720150527E-2</v>
      </c>
      <c r="G2181" s="31">
        <f>AVERAGE(VLOOKUP(A2181,Normalised!$A$2:$Q$3986,13,FALSE),VLOOKUP(A2181,Normalised!$A$2:$Q$3986,15,FALSE))</f>
        <v>6.6046949617736992</v>
      </c>
      <c r="H2181" s="31">
        <f>VLOOKUP(A2181,Normalised!$A$2:$Q$3986,17,FALSE)</f>
        <v>8.1746031746031758</v>
      </c>
      <c r="I2181" s="32">
        <f t="shared" si="68"/>
        <v>7.3896490681884375</v>
      </c>
      <c r="J2181" s="37">
        <f t="shared" si="69"/>
        <v>0.10140613056648407</v>
      </c>
      <c r="K2181" s="34">
        <f>((J2181-MIN(J$2:J$3986))/(MAX(J$2:J$3986)-MIN(J$2:J$3986))*10)</f>
        <v>0.20797597521592162</v>
      </c>
      <c r="L2181" s="22" t="s">
        <v>11435</v>
      </c>
    </row>
    <row r="2182" spans="1:12">
      <c r="A2182" s="23" t="s">
        <v>1391</v>
      </c>
      <c r="B2182" s="23" t="s">
        <v>8739</v>
      </c>
      <c r="C2182" s="23" t="s">
        <v>6</v>
      </c>
      <c r="D2182" s="23" t="s">
        <v>8680</v>
      </c>
      <c r="E2182" s="29">
        <f>VLOOKUP(A2182,Normalised!$A$2:$G$3986,7,FALSE)</f>
        <v>1.4873347561964055E-3</v>
      </c>
      <c r="F2182" s="30">
        <f>VLOOKUP(A2182,Normalised!$A$2:$K$3986,9,FALSE)</f>
        <v>9.4786729857819912E-2</v>
      </c>
      <c r="G2182" s="31">
        <f>AVERAGE(VLOOKUP(A2182,Normalised!$A$2:$Q$3986,13,FALSE),VLOOKUP(A2182,Normalised!$A$2:$Q$3986,15,FALSE))</f>
        <v>6.6046949617736992</v>
      </c>
      <c r="H2182" s="31">
        <f>VLOOKUP(A2182,Normalised!$A$2:$Q$3986,17,FALSE)</f>
        <v>8.1746031746031758</v>
      </c>
      <c r="I2182" s="32">
        <f t="shared" si="68"/>
        <v>7.3896490681884375</v>
      </c>
      <c r="J2182" s="37">
        <f t="shared" si="69"/>
        <v>0.10137402583059046</v>
      </c>
      <c r="K2182" s="34">
        <f>((J2182-MIN(J$2:J$3986))/(MAX(J$2:J$3986)-MIN(J$2:J$3986))*10)</f>
        <v>0.20791013093491789</v>
      </c>
      <c r="L2182" s="22" t="s">
        <v>11435</v>
      </c>
    </row>
    <row r="2183" spans="1:12">
      <c r="A2183" s="23" t="s">
        <v>400</v>
      </c>
      <c r="B2183" s="23" t="s">
        <v>10853</v>
      </c>
      <c r="C2183" s="23" t="s">
        <v>49</v>
      </c>
      <c r="D2183" s="23" t="s">
        <v>9857</v>
      </c>
      <c r="E2183" s="29">
        <f>VLOOKUP(A2183,Normalised!$A$2:$G$3986,7,FALSE)</f>
        <v>6.9861150722716325E-3</v>
      </c>
      <c r="F2183" s="30">
        <f>VLOOKUP(A2183,Normalised!$A$2:$K$3986,9,FALSE)</f>
        <v>3.7315995747616751E-2</v>
      </c>
      <c r="G2183" s="31">
        <f>AVERAGE(VLOOKUP(A2183,Normalised!$A$2:$Q$3986,13,FALSE),VLOOKUP(A2183,Normalised!$A$2:$Q$3986,15,FALSE))</f>
        <v>5.3182783103168605</v>
      </c>
      <c r="H2183" s="31">
        <f>VLOOKUP(A2183,Normalised!$A$2:$Q$3986,17,FALSE)</f>
        <v>2.6648351648351651</v>
      </c>
      <c r="I2183" s="32">
        <f t="shared" si="68"/>
        <v>3.9915567375760128</v>
      </c>
      <c r="J2183" s="37">
        <f t="shared" si="69"/>
        <v>0.10133458476049936</v>
      </c>
      <c r="K2183" s="34">
        <f>((J2183-MIN(J$2:J$3986))/(MAX(J$2:J$3986)-MIN(J$2:J$3986))*10)</f>
        <v>0.20782924041114054</v>
      </c>
      <c r="L2183" s="22" t="s">
        <v>11435</v>
      </c>
    </row>
    <row r="2184" spans="1:12">
      <c r="A2184" s="23" t="s">
        <v>824</v>
      </c>
      <c r="B2184" s="23" t="s">
        <v>10092</v>
      </c>
      <c r="C2184" s="23" t="s">
        <v>2</v>
      </c>
      <c r="D2184" s="23" t="s">
        <v>9857</v>
      </c>
      <c r="E2184" s="29">
        <f>VLOOKUP(A2184,Normalised!$A$2:$G$3986,7,FALSE)</f>
        <v>2.8281610478553651E-3</v>
      </c>
      <c r="F2184" s="30">
        <f>VLOOKUP(A2184,Normalised!$A$2:$K$3986,9,FALSE)</f>
        <v>5.6035503504525588E-2</v>
      </c>
      <c r="G2184" s="31">
        <f>AVERAGE(VLOOKUP(A2184,Normalised!$A$2:$Q$3986,13,FALSE),VLOOKUP(A2184,Normalised!$A$2:$Q$3986,15,FALSE))</f>
        <v>8.3032906220463722</v>
      </c>
      <c r="H2184" s="31">
        <f>VLOOKUP(A2184,Normalised!$A$2:$Q$3986,17,FALSE)</f>
        <v>4.7619047619047628</v>
      </c>
      <c r="I2184" s="32">
        <f t="shared" si="68"/>
        <v>6.5325976919755675</v>
      </c>
      <c r="J2184" s="37">
        <f t="shared" si="69"/>
        <v>0.10116208599689744</v>
      </c>
      <c r="K2184" s="34">
        <f>((J2184-MIN(J$2:J$3986))/(MAX(J$2:J$3986)-MIN(J$2:J$3986))*10)</f>
        <v>0.20747545905311773</v>
      </c>
      <c r="L2184" s="22" t="s">
        <v>11435</v>
      </c>
    </row>
    <row r="2185" spans="1:12">
      <c r="A2185" s="23" t="s">
        <v>587</v>
      </c>
      <c r="B2185" s="23" t="s">
        <v>10519</v>
      </c>
      <c r="C2185" s="23" t="s">
        <v>67</v>
      </c>
      <c r="D2185" s="23" t="s">
        <v>9857</v>
      </c>
      <c r="E2185" s="29">
        <f>VLOOKUP(A2185,Normalised!$A$2:$G$3986,7,FALSE)</f>
        <v>5.4578358912293649E-3</v>
      </c>
      <c r="F2185" s="30">
        <f>VLOOKUP(A2185,Normalised!$A$2:$K$3986,9,FALSE)</f>
        <v>3.7582538574385441E-2</v>
      </c>
      <c r="G2185" s="31">
        <f>AVERAGE(VLOOKUP(A2185,Normalised!$A$2:$Q$3986,13,FALSE),VLOOKUP(A2185,Normalised!$A$2:$Q$3986,15,FALSE))</f>
        <v>5.197232131241841</v>
      </c>
      <c r="H2185" s="31">
        <f>VLOOKUP(A2185,Normalised!$A$2:$Q$3986,17,FALSE)</f>
        <v>4.8778998778998774</v>
      </c>
      <c r="I2185" s="32">
        <f t="shared" si="68"/>
        <v>5.0375660045708592</v>
      </c>
      <c r="J2185" s="37">
        <f t="shared" si="69"/>
        <v>0.1010979722210598</v>
      </c>
      <c r="K2185" s="34">
        <f>((J2185-MIN(J$2:J$3986))/(MAX(J$2:J$3986)-MIN(J$2:J$3986))*10)</f>
        <v>0.20734396675595462</v>
      </c>
      <c r="L2185" s="22" t="s">
        <v>11435</v>
      </c>
    </row>
    <row r="2186" spans="1:12">
      <c r="A2186" s="23" t="s">
        <v>522</v>
      </c>
      <c r="B2186" s="23" t="s">
        <v>10632</v>
      </c>
      <c r="C2186" s="23" t="s">
        <v>33</v>
      </c>
      <c r="D2186" s="23" t="s">
        <v>9857</v>
      </c>
      <c r="E2186" s="29">
        <f>VLOOKUP(A2186,Normalised!$A$2:$G$3986,7,FALSE)</f>
        <v>6.2827497712887714E-3</v>
      </c>
      <c r="F2186" s="30">
        <f>VLOOKUP(A2186,Normalised!$A$2:$K$3986,9,FALSE)</f>
        <v>4.3651513706964865E-2</v>
      </c>
      <c r="G2186" s="31">
        <f>AVERAGE(VLOOKUP(A2186,Normalised!$A$2:$Q$3986,13,FALSE),VLOOKUP(A2186,Normalised!$A$2:$Q$3986,15,FALSE))</f>
        <v>7.4422140424319174</v>
      </c>
      <c r="H2186" s="31">
        <f>VLOOKUP(A2186,Normalised!$A$2:$Q$3986,17,FALSE)</f>
        <v>0</v>
      </c>
      <c r="I2186" s="32">
        <f t="shared" si="68"/>
        <v>3.7211070212159587</v>
      </c>
      <c r="J2186" s="37">
        <f t="shared" si="69"/>
        <v>0.10067935178485907</v>
      </c>
      <c r="K2186" s="34">
        <f>((J2186-MIN(J$2:J$3986))/(MAX(J$2:J$3986)-MIN(J$2:J$3986))*10)</f>
        <v>0.20648540926068482</v>
      </c>
      <c r="L2186" s="22" t="s">
        <v>11435</v>
      </c>
    </row>
    <row r="2187" spans="1:12">
      <c r="A2187" s="23" t="s">
        <v>1844</v>
      </c>
      <c r="B2187" s="23" t="s">
        <v>6789</v>
      </c>
      <c r="C2187" s="23" t="s">
        <v>68</v>
      </c>
      <c r="D2187" s="23" t="s">
        <v>5787</v>
      </c>
      <c r="E2187" s="29">
        <f>VLOOKUP(A2187,Normalised!$A$2:$G$3986,7,FALSE)</f>
        <v>8.2551522908593158E-3</v>
      </c>
      <c r="F2187" s="30">
        <f>VLOOKUP(A2187,Normalised!$A$2:$K$3986,9,FALSE)</f>
        <v>4.9658978956443826E-2</v>
      </c>
      <c r="G2187" s="31">
        <f>AVERAGE(VLOOKUP(A2187,Normalised!$A$2:$Q$3986,13,FALSE),VLOOKUP(A2187,Normalised!$A$2:$Q$3986,15,FALSE))</f>
        <v>1.9088676535362854</v>
      </c>
      <c r="H2187" s="31">
        <f>VLOOKUP(A2187,Normalised!$A$2:$Q$3986,17,FALSE)</f>
        <v>3.0586080586080588</v>
      </c>
      <c r="I2187" s="32">
        <f t="shared" si="68"/>
        <v>2.4837378560721719</v>
      </c>
      <c r="J2187" s="37">
        <f t="shared" si="69"/>
        <v>0.10060267855121167</v>
      </c>
      <c r="K2187" s="34">
        <f>((J2187-MIN(J$2:J$3986))/(MAX(J$2:J$3986)-MIN(J$2:J$3986))*10)</f>
        <v>0.2063281585062019</v>
      </c>
      <c r="L2187" s="22" t="s">
        <v>11435</v>
      </c>
    </row>
    <row r="2188" spans="1:12">
      <c r="A2188" s="23" t="s">
        <v>365</v>
      </c>
      <c r="B2188" s="23" t="s">
        <v>10915</v>
      </c>
      <c r="C2188" s="23" t="s">
        <v>49</v>
      </c>
      <c r="D2188" s="23" t="s">
        <v>9857</v>
      </c>
      <c r="E2188" s="29">
        <f>VLOOKUP(A2188,Normalised!$A$2:$G$3986,7,FALSE)</f>
        <v>3.9525034012753155E-3</v>
      </c>
      <c r="F2188" s="30">
        <f>VLOOKUP(A2188,Normalised!$A$2:$K$3986,9,FALSE)</f>
        <v>6.4390595959005717E-2</v>
      </c>
      <c r="G2188" s="31">
        <f>AVERAGE(VLOOKUP(A2188,Normalised!$A$2:$Q$3986,13,FALSE),VLOOKUP(A2188,Normalised!$A$2:$Q$3986,15,FALSE))</f>
        <v>5.3182783103168605</v>
      </c>
      <c r="H2188" s="31">
        <f>VLOOKUP(A2188,Normalised!$A$2:$Q$3986,17,FALSE)</f>
        <v>2.6648351648351651</v>
      </c>
      <c r="I2188" s="32">
        <f t="shared" si="68"/>
        <v>3.9915567375760128</v>
      </c>
      <c r="J2188" s="37">
        <f t="shared" si="69"/>
        <v>0.10052613871477804</v>
      </c>
      <c r="K2188" s="34">
        <f>((J2188-MIN(J$2:J$3986))/(MAX(J$2:J$3986)-MIN(J$2:J$3986))*10)</f>
        <v>0.20617118133888249</v>
      </c>
      <c r="L2188" s="22" t="s">
        <v>11435</v>
      </c>
    </row>
    <row r="2189" spans="1:12">
      <c r="A2189" s="23" t="s">
        <v>1852</v>
      </c>
      <c r="B2189" s="23" t="s">
        <v>6704</v>
      </c>
      <c r="C2189" s="23" t="s">
        <v>27</v>
      </c>
      <c r="D2189" s="23" t="s">
        <v>5787</v>
      </c>
      <c r="E2189" s="29">
        <f>VLOOKUP(A2189,Normalised!$A$2:$G$3986,7,FALSE)</f>
        <v>4.1415213648770622E-3</v>
      </c>
      <c r="F2189" s="30">
        <f>VLOOKUP(A2189,Normalised!$A$2:$K$3986,9,FALSE)</f>
        <v>0.15142708054616674</v>
      </c>
      <c r="G2189" s="31">
        <f>AVERAGE(VLOOKUP(A2189,Normalised!$A$2:$Q$3986,13,FALSE),VLOOKUP(A2189,Normalised!$A$2:$Q$3986,15,FALSE))</f>
        <v>1.6142029939440405</v>
      </c>
      <c r="H2189" s="31">
        <f>VLOOKUP(A2189,Normalised!$A$2:$Q$3986,17,FALSE)</f>
        <v>1.6239316239316239</v>
      </c>
      <c r="I2189" s="32">
        <f t="shared" si="68"/>
        <v>1.6190673089378322</v>
      </c>
      <c r="J2189" s="37">
        <f t="shared" si="69"/>
        <v>0.10051004169217131</v>
      </c>
      <c r="K2189" s="34">
        <f>((J2189-MIN(J$2:J$3986))/(MAX(J$2:J$3986)-MIN(J$2:J$3986))*10)</f>
        <v>0.20613816761519527</v>
      </c>
      <c r="L2189" s="22" t="s">
        <v>11435</v>
      </c>
    </row>
    <row r="2190" spans="1:12">
      <c r="A2190" s="23" t="s">
        <v>1400</v>
      </c>
      <c r="B2190" s="23" t="s">
        <v>8708</v>
      </c>
      <c r="C2190" s="23" t="s">
        <v>6</v>
      </c>
      <c r="D2190" s="23" t="s">
        <v>8680</v>
      </c>
      <c r="E2190" s="29">
        <f>VLOOKUP(A2190,Normalised!$A$2:$G$3986,7,FALSE)</f>
        <v>2.1223079731167291E-3</v>
      </c>
      <c r="F2190" s="30">
        <f>VLOOKUP(A2190,Normalised!$A$2:$K$3986,9,FALSE)</f>
        <v>6.3252663121647068E-2</v>
      </c>
      <c r="G2190" s="31">
        <f>AVERAGE(VLOOKUP(A2190,Normalised!$A$2:$Q$3986,13,FALSE),VLOOKUP(A2190,Normalised!$A$2:$Q$3986,15,FALSE))</f>
        <v>6.6046949617736992</v>
      </c>
      <c r="H2190" s="31">
        <f>VLOOKUP(A2190,Normalised!$A$2:$Q$3986,17,FALSE)</f>
        <v>8.1746031746031758</v>
      </c>
      <c r="I2190" s="32">
        <f t="shared" si="68"/>
        <v>7.3896490681884375</v>
      </c>
      <c r="J2190" s="37">
        <f t="shared" si="69"/>
        <v>9.9732570297135809E-2</v>
      </c>
      <c r="K2190" s="34">
        <f>((J2190-MIN(J$2:J$3986))/(MAX(J$2:J$3986)-MIN(J$2:J$3986))*10)</f>
        <v>0.20454363510831711</v>
      </c>
      <c r="L2190" s="22" t="s">
        <v>11435</v>
      </c>
    </row>
    <row r="2191" spans="1:12">
      <c r="A2191" s="23" t="s">
        <v>818</v>
      </c>
      <c r="B2191" s="23" t="s">
        <v>10102</v>
      </c>
      <c r="C2191" s="23" t="s">
        <v>2</v>
      </c>
      <c r="D2191" s="23" t="s">
        <v>9857</v>
      </c>
      <c r="E2191" s="29">
        <f>VLOOKUP(A2191,Normalised!$A$2:$G$3986,7,FALSE)</f>
        <v>3.5240863178773504E-3</v>
      </c>
      <c r="F2191" s="30">
        <f>VLOOKUP(A2191,Normalised!$A$2:$K$3986,9,FALSE)</f>
        <v>4.3005659934409961E-2</v>
      </c>
      <c r="G2191" s="31">
        <f>AVERAGE(VLOOKUP(A2191,Normalised!$A$2:$Q$3986,13,FALSE),VLOOKUP(A2191,Normalised!$A$2:$Q$3986,15,FALSE))</f>
        <v>8.3032906220463722</v>
      </c>
      <c r="H2191" s="31">
        <f>VLOOKUP(A2191,Normalised!$A$2:$Q$3986,17,FALSE)</f>
        <v>4.7619047619047628</v>
      </c>
      <c r="I2191" s="32">
        <f t="shared" si="68"/>
        <v>6.5325976919755675</v>
      </c>
      <c r="J2191" s="37">
        <f t="shared" si="69"/>
        <v>9.9667298998958612E-2</v>
      </c>
      <c r="K2191" s="34">
        <f>((J2191-MIN(J$2:J$3986))/(MAX(J$2:J$3986)-MIN(J$2:J$3986))*10)</f>
        <v>0.20440976882413708</v>
      </c>
      <c r="L2191" s="22" t="s">
        <v>11435</v>
      </c>
    </row>
    <row r="2192" spans="1:12">
      <c r="A2192" s="23" t="s">
        <v>1658</v>
      </c>
      <c r="B2192" s="23" t="s">
        <v>7125</v>
      </c>
      <c r="C2192" s="23" t="s">
        <v>74</v>
      </c>
      <c r="D2192" s="23" t="s">
        <v>5787</v>
      </c>
      <c r="E2192" s="29">
        <f>VLOOKUP(A2192,Normalised!$A$2:$G$3986,7,FALSE)</f>
        <v>8.9548154371853674E-3</v>
      </c>
      <c r="F2192" s="30">
        <f>VLOOKUP(A2192,Normalised!$A$2:$K$3986,9,FALSE)</f>
        <v>3.341011817073708E-2</v>
      </c>
      <c r="G2192" s="31">
        <f>AVERAGE(VLOOKUP(A2192,Normalised!$A$2:$Q$3986,13,FALSE),VLOOKUP(A2192,Normalised!$A$2:$Q$3986,15,FALSE))</f>
        <v>2.5631733519033264</v>
      </c>
      <c r="H2192" s="31">
        <f>VLOOKUP(A2192,Normalised!$A$2:$Q$3986,17,FALSE)</f>
        <v>4.0415140415140414</v>
      </c>
      <c r="I2192" s="32">
        <f t="shared" si="68"/>
        <v>3.3023436967086841</v>
      </c>
      <c r="J2192" s="37">
        <f t="shared" si="69"/>
        <v>9.9598387533752053E-2</v>
      </c>
      <c r="K2192" s="34">
        <f>((J2192-MIN(J$2:J$3986))/(MAX(J$2:J$3986)-MIN(J$2:J$3986))*10)</f>
        <v>0.20426843684450399</v>
      </c>
      <c r="L2192" s="22" t="s">
        <v>11435</v>
      </c>
    </row>
    <row r="2193" spans="1:12">
      <c r="A2193" s="23" t="s">
        <v>844</v>
      </c>
      <c r="B2193" s="23" t="s">
        <v>10054</v>
      </c>
      <c r="C2193" s="23" t="s">
        <v>51</v>
      </c>
      <c r="D2193" s="23" t="s">
        <v>9857</v>
      </c>
      <c r="E2193" s="29">
        <f>VLOOKUP(A2193,Normalised!$A$2:$G$3986,7,FALSE)</f>
        <v>4.4557820806789194E-3</v>
      </c>
      <c r="F2193" s="30">
        <f>VLOOKUP(A2193,Normalised!$A$2:$K$3986,9,FALSE)</f>
        <v>4.7301100104259253E-2</v>
      </c>
      <c r="G2193" s="31">
        <f>AVERAGE(VLOOKUP(A2193,Normalised!$A$2:$Q$3986,13,FALSE),VLOOKUP(A2193,Normalised!$A$2:$Q$3986,15,FALSE))</f>
        <v>6.7527870459760777</v>
      </c>
      <c r="H2193" s="31">
        <f>VLOOKUP(A2193,Normalised!$A$2:$Q$3986,17,FALSE)</f>
        <v>2.4786324786324792</v>
      </c>
      <c r="I2193" s="32">
        <f t="shared" si="68"/>
        <v>4.6157097623042782</v>
      </c>
      <c r="J2193" s="37">
        <f t="shared" si="69"/>
        <v>9.9085755588188926E-2</v>
      </c>
      <c r="K2193" s="34">
        <f>((J2193-MIN(J$2:J$3986))/(MAX(J$2:J$3986)-MIN(J$2:J$3986))*10)</f>
        <v>0.20321706915884488</v>
      </c>
      <c r="L2193" s="22" t="s">
        <v>11435</v>
      </c>
    </row>
    <row r="2194" spans="1:12">
      <c r="A2194" s="23" t="s">
        <v>373</v>
      </c>
      <c r="B2194" s="23" t="s">
        <v>5845</v>
      </c>
      <c r="C2194" s="23" t="s">
        <v>49</v>
      </c>
      <c r="D2194" s="23" t="s">
        <v>9857</v>
      </c>
      <c r="E2194" s="29">
        <f>VLOOKUP(A2194,Normalised!$A$2:$G$3986,7,FALSE)</f>
        <v>4.152271341290795E-3</v>
      </c>
      <c r="F2194" s="30">
        <f>VLOOKUP(A2194,Normalised!$A$2:$K$3986,9,FALSE)</f>
        <v>5.8403634003893576E-2</v>
      </c>
      <c r="G2194" s="31">
        <f>AVERAGE(VLOOKUP(A2194,Normalised!$A$2:$Q$3986,13,FALSE),VLOOKUP(A2194,Normalised!$A$2:$Q$3986,15,FALSE))</f>
        <v>5.3182783103168605</v>
      </c>
      <c r="H2194" s="31">
        <f>VLOOKUP(A2194,Normalised!$A$2:$Q$3986,17,FALSE)</f>
        <v>2.6648351648351651</v>
      </c>
      <c r="I2194" s="32">
        <f t="shared" si="68"/>
        <v>3.9915567375760128</v>
      </c>
      <c r="J2194" s="37">
        <f t="shared" si="69"/>
        <v>9.8921182935113275E-2</v>
      </c>
      <c r="K2194" s="34">
        <f>((J2194-MIN(J$2:J$3986))/(MAX(J$2:J$3986)-MIN(J$2:J$3986))*10)</f>
        <v>0.20287954362832639</v>
      </c>
      <c r="L2194" s="22" t="s">
        <v>11435</v>
      </c>
    </row>
    <row r="2195" spans="1:12">
      <c r="A2195" s="23" t="s">
        <v>840</v>
      </c>
      <c r="B2195" s="23" t="s">
        <v>10060</v>
      </c>
      <c r="C2195" s="23" t="s">
        <v>2</v>
      </c>
      <c r="D2195" s="23" t="s">
        <v>9857</v>
      </c>
      <c r="E2195" s="29">
        <f>VLOOKUP(A2195,Normalised!$A$2:$G$3986,7,FALSE)</f>
        <v>3.1210052287786475E-3</v>
      </c>
      <c r="F2195" s="30">
        <f>VLOOKUP(A2195,Normalised!$A$2:$K$3986,9,FALSE)</f>
        <v>4.7024305630307142E-2</v>
      </c>
      <c r="G2195" s="31">
        <f>AVERAGE(VLOOKUP(A2195,Normalised!$A$2:$Q$3986,13,FALSE),VLOOKUP(A2195,Normalised!$A$2:$Q$3986,15,FALSE))</f>
        <v>8.3032906220463722</v>
      </c>
      <c r="H2195" s="31">
        <f>VLOOKUP(A2195,Normalised!$A$2:$Q$3986,17,FALSE)</f>
        <v>4.7619047619047628</v>
      </c>
      <c r="I2195" s="32">
        <f t="shared" si="68"/>
        <v>6.5325976919755675</v>
      </c>
      <c r="J2195" s="37">
        <f t="shared" si="69"/>
        <v>9.8605453222741973E-2</v>
      </c>
      <c r="K2195" s="34">
        <f>((J2195-MIN(J$2:J$3986))/(MAX(J$2:J$3986)-MIN(J$2:J$3986))*10)</f>
        <v>0.20223200689195509</v>
      </c>
      <c r="L2195" s="22" t="s">
        <v>11435</v>
      </c>
    </row>
    <row r="2196" spans="1:12">
      <c r="A2196" s="23" t="s">
        <v>554</v>
      </c>
      <c r="B2196" s="23" t="s">
        <v>10580</v>
      </c>
      <c r="C2196" s="23" t="s">
        <v>67</v>
      </c>
      <c r="D2196" s="23" t="s">
        <v>9857</v>
      </c>
      <c r="E2196" s="29">
        <f>VLOOKUP(A2196,Normalised!$A$2:$G$3986,7,FALSE)</f>
        <v>5.1663167834762741E-3</v>
      </c>
      <c r="F2196" s="30">
        <f>VLOOKUP(A2196,Normalised!$A$2:$K$3986,9,FALSE)</f>
        <v>3.6711148563795488E-2</v>
      </c>
      <c r="G2196" s="31">
        <f>AVERAGE(VLOOKUP(A2196,Normalised!$A$2:$Q$3986,13,FALSE),VLOOKUP(A2196,Normalised!$A$2:$Q$3986,15,FALSE))</f>
        <v>5.197232131241841</v>
      </c>
      <c r="H2196" s="31">
        <f>VLOOKUP(A2196,Normalised!$A$2:$Q$3986,17,FALSE)</f>
        <v>4.8778998778998774</v>
      </c>
      <c r="I2196" s="32">
        <f t="shared" si="68"/>
        <v>5.0375660045708592</v>
      </c>
      <c r="J2196" s="37">
        <f t="shared" si="69"/>
        <v>9.8491764510636404E-2</v>
      </c>
      <c r="K2196" s="34">
        <f>((J2196-MIN(J$2:J$3986))/(MAX(J$2:J$3986)-MIN(J$2:J$3986))*10)</f>
        <v>0.20199884031081139</v>
      </c>
      <c r="L2196" s="22" t="s">
        <v>11435</v>
      </c>
    </row>
    <row r="2197" spans="1:12">
      <c r="A2197" s="23" t="s">
        <v>1397</v>
      </c>
      <c r="B2197" s="23" t="s">
        <v>8721</v>
      </c>
      <c r="C2197" s="23" t="s">
        <v>6</v>
      </c>
      <c r="D2197" s="23" t="s">
        <v>8680</v>
      </c>
      <c r="E2197" s="29">
        <f>VLOOKUP(A2197,Normalised!$A$2:$G$3986,7,FALSE)</f>
        <v>1.2763224592643261E-3</v>
      </c>
      <c r="F2197" s="30">
        <f>VLOOKUP(A2197,Normalised!$A$2:$K$3986,9,FALSE)</f>
        <v>0.10100947969815049</v>
      </c>
      <c r="G2197" s="31">
        <f>AVERAGE(VLOOKUP(A2197,Normalised!$A$2:$Q$3986,13,FALSE),VLOOKUP(A2197,Normalised!$A$2:$Q$3986,15,FALSE))</f>
        <v>6.6046949617736992</v>
      </c>
      <c r="H2197" s="31">
        <f>VLOOKUP(A2197,Normalised!$A$2:$Q$3986,17,FALSE)</f>
        <v>8.1746031746031758</v>
      </c>
      <c r="I2197" s="32">
        <f t="shared" si="68"/>
        <v>7.3896490681884375</v>
      </c>
      <c r="J2197" s="37">
        <f t="shared" si="69"/>
        <v>9.8397059461724196E-2</v>
      </c>
      <c r="K2197" s="34">
        <f>((J2197-MIN(J$2:J$3986))/(MAX(J$2:J$3986)-MIN(J$2:J$3986))*10)</f>
        <v>0.20180460772550951</v>
      </c>
      <c r="L2197" s="22" t="s">
        <v>11435</v>
      </c>
    </row>
    <row r="2198" spans="1:12">
      <c r="A2198" s="23" t="s">
        <v>380</v>
      </c>
      <c r="B2198" s="23" t="s">
        <v>10891</v>
      </c>
      <c r="C2198" s="23" t="s">
        <v>49</v>
      </c>
      <c r="D2198" s="23" t="s">
        <v>9857</v>
      </c>
      <c r="E2198" s="29">
        <f>VLOOKUP(A2198,Normalised!$A$2:$G$3986,7,FALSE)</f>
        <v>5.0768099450197203E-3</v>
      </c>
      <c r="F2198" s="30">
        <f>VLOOKUP(A2198,Normalised!$A$2:$K$3986,9,FALSE)</f>
        <v>4.6942292452839859E-2</v>
      </c>
      <c r="G2198" s="31">
        <f>AVERAGE(VLOOKUP(A2198,Normalised!$A$2:$Q$3986,13,FALSE),VLOOKUP(A2198,Normalised!$A$2:$Q$3986,15,FALSE))</f>
        <v>5.3182783103168605</v>
      </c>
      <c r="H2198" s="31">
        <f>VLOOKUP(A2198,Normalised!$A$2:$Q$3986,17,FALSE)</f>
        <v>2.6648351648351651</v>
      </c>
      <c r="I2198" s="32">
        <f t="shared" si="68"/>
        <v>3.9915567375760128</v>
      </c>
      <c r="J2198" s="37">
        <f t="shared" si="69"/>
        <v>9.8348068654726367E-2</v>
      </c>
      <c r="K2198" s="34">
        <f>((J2198-MIN(J$2:J$3986))/(MAX(J$2:J$3986)-MIN(J$2:J$3986))*10)</f>
        <v>0.20170413144458776</v>
      </c>
      <c r="L2198" s="22" t="s">
        <v>11435</v>
      </c>
    </row>
    <row r="2199" spans="1:12">
      <c r="A2199" s="23" t="s">
        <v>2065</v>
      </c>
      <c r="B2199" s="23" t="s">
        <v>6031</v>
      </c>
      <c r="C2199" s="23" t="s">
        <v>17</v>
      </c>
      <c r="D2199" s="23" t="s">
        <v>5787</v>
      </c>
      <c r="E2199" s="29">
        <f>VLOOKUP(A2199,Normalised!$A$2:$G$3986,7,FALSE)</f>
        <v>9.3795553219759153E-4</v>
      </c>
      <c r="F2199" s="30">
        <f>VLOOKUP(A2199,Normalised!$A$2:$K$3986,9,FALSE)</f>
        <v>0.27105355152939198</v>
      </c>
      <c r="G2199" s="31">
        <f>AVERAGE(VLOOKUP(A2199,Normalised!$A$2:$Q$3986,13,FALSE),VLOOKUP(A2199,Normalised!$A$2:$Q$3986,15,FALSE))</f>
        <v>4.0697431137021134</v>
      </c>
      <c r="H2199" s="31">
        <f>VLOOKUP(A2199,Normalised!$A$2:$Q$3986,17,FALSE)</f>
        <v>3.3791208791208796</v>
      </c>
      <c r="I2199" s="32">
        <f t="shared" si="68"/>
        <v>3.7244319964114965</v>
      </c>
      <c r="J2199" s="37">
        <f t="shared" si="69"/>
        <v>9.8197206552833746E-2</v>
      </c>
      <c r="K2199" s="34">
        <f>((J2199-MIN(J$2:J$3986))/(MAX(J$2:J$3986)-MIN(J$2:J$3986))*10)</f>
        <v>0.20139472517310328</v>
      </c>
      <c r="L2199" s="22" t="s">
        <v>11435</v>
      </c>
    </row>
    <row r="2200" spans="1:12">
      <c r="A2200" s="23" t="s">
        <v>1650</v>
      </c>
      <c r="B2200" s="23" t="s">
        <v>7141</v>
      </c>
      <c r="C2200" s="23" t="s">
        <v>74</v>
      </c>
      <c r="D2200" s="23" t="s">
        <v>5787</v>
      </c>
      <c r="E2200" s="29">
        <f>VLOOKUP(A2200,Normalised!$A$2:$G$3986,7,FALSE)</f>
        <v>3.6652372326926226E-3</v>
      </c>
      <c r="F2200" s="30">
        <f>VLOOKUP(A2200,Normalised!$A$2:$K$3986,9,FALSE)</f>
        <v>7.8220068009427421E-2</v>
      </c>
      <c r="G2200" s="31">
        <f>AVERAGE(VLOOKUP(A2200,Normalised!$A$2:$Q$3986,13,FALSE),VLOOKUP(A2200,Normalised!$A$2:$Q$3986,15,FALSE))</f>
        <v>2.5631733519033264</v>
      </c>
      <c r="H2200" s="31">
        <f>VLOOKUP(A2200,Normalised!$A$2:$Q$3986,17,FALSE)</f>
        <v>4.0415140415140414</v>
      </c>
      <c r="I2200" s="32">
        <f t="shared" si="68"/>
        <v>3.3023436967086841</v>
      </c>
      <c r="J2200" s="37">
        <f t="shared" si="69"/>
        <v>9.8193072617280039E-2</v>
      </c>
      <c r="K2200" s="34">
        <f>((J2200-MIN(J$2:J$3986))/(MAX(J$2:J$3986)-MIN(J$2:J$3986))*10)</f>
        <v>0.20138624679735362</v>
      </c>
      <c r="L2200" s="22" t="s">
        <v>11435</v>
      </c>
    </row>
    <row r="2201" spans="1:12">
      <c r="A2201" s="23" t="s">
        <v>389</v>
      </c>
      <c r="B2201" s="23" t="s">
        <v>10873</v>
      </c>
      <c r="C2201" s="23" t="s">
        <v>49</v>
      </c>
      <c r="D2201" s="23" t="s">
        <v>9857</v>
      </c>
      <c r="E2201" s="29">
        <f>VLOOKUP(A2201,Normalised!$A$2:$G$3986,7,FALSE)</f>
        <v>3.3392780908586286E-3</v>
      </c>
      <c r="F2201" s="30">
        <f>VLOOKUP(A2201,Normalised!$A$2:$K$3986,9,FALSE)</f>
        <v>7.044931944440172E-2</v>
      </c>
      <c r="G2201" s="31">
        <f>AVERAGE(VLOOKUP(A2201,Normalised!$A$2:$Q$3986,13,FALSE),VLOOKUP(A2201,Normalised!$A$2:$Q$3986,15,FALSE))</f>
        <v>5.3182783103168605</v>
      </c>
      <c r="H2201" s="31">
        <f>VLOOKUP(A2201,Normalised!$A$2:$Q$3986,17,FALSE)</f>
        <v>2.6648351648351651</v>
      </c>
      <c r="I2201" s="32">
        <f t="shared" si="68"/>
        <v>3.9915567375760128</v>
      </c>
      <c r="J2201" s="37">
        <f t="shared" si="69"/>
        <v>9.7924320281123828E-2</v>
      </c>
      <c r="K2201" s="34">
        <f>((J2201-MIN(J$2:J$3986))/(MAX(J$2:J$3986)-MIN(J$2:J$3986))*10)</f>
        <v>0.20083505695418138</v>
      </c>
      <c r="L2201" s="22" t="s">
        <v>11435</v>
      </c>
    </row>
    <row r="2202" spans="1:12">
      <c r="A2202" s="23" t="s">
        <v>1726</v>
      </c>
      <c r="B2202" s="23" t="s">
        <v>7003</v>
      </c>
      <c r="C2202" s="23" t="s">
        <v>36</v>
      </c>
      <c r="D2202" s="23" t="s">
        <v>5787</v>
      </c>
      <c r="E2202" s="29">
        <f>VLOOKUP(A2202,Normalised!$A$2:$G$3986,7,FALSE)</f>
        <v>7.6616900341920785E-3</v>
      </c>
      <c r="F2202" s="30">
        <f>VLOOKUP(A2202,Normalised!$A$2:$K$3986,9,FALSE)</f>
        <v>2.7289884802240601E-2</v>
      </c>
      <c r="G2202" s="31">
        <f>AVERAGE(VLOOKUP(A2202,Normalised!$A$2:$Q$3986,13,FALSE),VLOOKUP(A2202,Normalised!$A$2:$Q$3986,15,FALSE))</f>
        <v>4.9996275759446753</v>
      </c>
      <c r="H2202" s="31">
        <f>VLOOKUP(A2202,Normalised!$A$2:$Q$3986,17,FALSE)</f>
        <v>3.9590964590964588</v>
      </c>
      <c r="I2202" s="32">
        <f t="shared" si="68"/>
        <v>4.4793620175205673</v>
      </c>
      <c r="J2202" s="37">
        <f t="shared" si="69"/>
        <v>9.7839482698705516E-2</v>
      </c>
      <c r="K2202" s="34">
        <f>((J2202-MIN(J$2:J$3986))/(MAX(J$2:J$3986)-MIN(J$2:J$3986))*10)</f>
        <v>0.20066106176434578</v>
      </c>
      <c r="L2202" s="22" t="s">
        <v>11435</v>
      </c>
    </row>
    <row r="2203" spans="1:12">
      <c r="A2203" s="23" t="s">
        <v>1982</v>
      </c>
      <c r="B2203" s="23" t="s">
        <v>4875</v>
      </c>
      <c r="C2203" s="23" t="s">
        <v>61</v>
      </c>
      <c r="D2203" s="23" t="s">
        <v>5787</v>
      </c>
      <c r="E2203" s="29">
        <f>VLOOKUP(A2203,Normalised!$A$2:$G$3986,7,FALSE)</f>
        <v>4.4127398469517402E-3</v>
      </c>
      <c r="F2203" s="30">
        <f>VLOOKUP(A2203,Normalised!$A$2:$K$3986,9,FALSE)</f>
        <v>4.9987031666312985E-2</v>
      </c>
      <c r="G2203" s="31">
        <f>AVERAGE(VLOOKUP(A2203,Normalised!$A$2:$Q$3986,13,FALSE),VLOOKUP(A2203,Normalised!$A$2:$Q$3986,15,FALSE))</f>
        <v>3.2116511752404526</v>
      </c>
      <c r="H2203" s="31">
        <f>VLOOKUP(A2203,Normalised!$A$2:$Q$3986,17,FALSE)</f>
        <v>5.2319902319902321</v>
      </c>
      <c r="I2203" s="32">
        <f t="shared" si="68"/>
        <v>4.2218207036153421</v>
      </c>
      <c r="J2203" s="37">
        <f t="shared" si="69"/>
        <v>9.7653651218523693E-2</v>
      </c>
      <c r="K2203" s="34">
        <f>((J2203-MIN(J$2:J$3986))/(MAX(J$2:J$3986)-MIN(J$2:J$3986))*10)</f>
        <v>0.20027993605625763</v>
      </c>
      <c r="L2203" s="22" t="s">
        <v>11435</v>
      </c>
    </row>
    <row r="2204" spans="1:12">
      <c r="A2204" s="23" t="s">
        <v>1813</v>
      </c>
      <c r="B2204" s="23" t="s">
        <v>6851</v>
      </c>
      <c r="C2204" s="23" t="s">
        <v>68</v>
      </c>
      <c r="D2204" s="23" t="s">
        <v>5787</v>
      </c>
      <c r="E2204" s="29">
        <f>VLOOKUP(A2204,Normalised!$A$2:$G$3986,7,FALSE)</f>
        <v>1.6718847054293707E-2</v>
      </c>
      <c r="F2204" s="30">
        <f>VLOOKUP(A2204,Normalised!$A$2:$K$3986,9,FALSE)</f>
        <v>2.231783591828617E-2</v>
      </c>
      <c r="G2204" s="31">
        <f>AVERAGE(VLOOKUP(A2204,Normalised!$A$2:$Q$3986,13,FALSE),VLOOKUP(A2204,Normalised!$A$2:$Q$3986,15,FALSE))</f>
        <v>1.9088676535362854</v>
      </c>
      <c r="H2204" s="31">
        <f>VLOOKUP(A2204,Normalised!$A$2:$Q$3986,17,FALSE)</f>
        <v>3.0586080586080588</v>
      </c>
      <c r="I2204" s="32">
        <f t="shared" si="68"/>
        <v>2.4837378560721719</v>
      </c>
      <c r="J2204" s="37">
        <f t="shared" si="69"/>
        <v>9.7496281922475336E-2</v>
      </c>
      <c r="K2204" s="34">
        <f>((J2204-MIN(J$2:J$3986))/(MAX(J$2:J$3986)-MIN(J$2:J$3986))*10)</f>
        <v>0.19995718404282542</v>
      </c>
      <c r="L2204" s="22" t="s">
        <v>11435</v>
      </c>
    </row>
    <row r="2205" spans="1:12">
      <c r="A2205" s="23" t="s">
        <v>1837</v>
      </c>
      <c r="B2205" s="23" t="s">
        <v>6804</v>
      </c>
      <c r="C2205" s="23" t="s">
        <v>68</v>
      </c>
      <c r="D2205" s="23" t="s">
        <v>5787</v>
      </c>
      <c r="E2205" s="29">
        <f>VLOOKUP(A2205,Normalised!$A$2:$G$3986,7,FALSE)</f>
        <v>9.5953767769802727E-3</v>
      </c>
      <c r="F2205" s="30">
        <f>VLOOKUP(A2205,Normalised!$A$2:$K$3986,9,FALSE)</f>
        <v>3.8617954939909965E-2</v>
      </c>
      <c r="G2205" s="31">
        <f>AVERAGE(VLOOKUP(A2205,Normalised!$A$2:$Q$3986,13,FALSE),VLOOKUP(A2205,Normalised!$A$2:$Q$3986,15,FALSE))</f>
        <v>1.9088676535362854</v>
      </c>
      <c r="H2205" s="31">
        <f>VLOOKUP(A2205,Normalised!$A$2:$Q$3986,17,FALSE)</f>
        <v>3.0586080586080588</v>
      </c>
      <c r="I2205" s="32">
        <f t="shared" si="68"/>
        <v>2.4837378560721719</v>
      </c>
      <c r="J2205" s="37">
        <f t="shared" si="69"/>
        <v>9.727151654206817E-2</v>
      </c>
      <c r="K2205" s="34">
        <f>((J2205-MIN(J$2:J$3986))/(MAX(J$2:J$3986)-MIN(J$2:J$3986))*10)</f>
        <v>0.1994962079763507</v>
      </c>
      <c r="L2205" s="22" t="s">
        <v>11435</v>
      </c>
    </row>
    <row r="2206" spans="1:12">
      <c r="A2206" s="23" t="s">
        <v>1959</v>
      </c>
      <c r="B2206" s="23" t="s">
        <v>4018</v>
      </c>
      <c r="C2206" s="23" t="s">
        <v>10</v>
      </c>
      <c r="D2206" s="23" t="s">
        <v>5787</v>
      </c>
      <c r="E2206" s="29">
        <f>VLOOKUP(A2206,Normalised!$A$2:$G$3986,7,FALSE)</f>
        <v>3.4597381269411455E-3</v>
      </c>
      <c r="F2206" s="30">
        <f>VLOOKUP(A2206,Normalised!$A$2:$K$3986,9,FALSE)</f>
        <v>5.4405491602363208E-2</v>
      </c>
      <c r="G2206" s="31">
        <f>AVERAGE(VLOOKUP(A2206,Normalised!$A$2:$Q$3986,13,FALSE),VLOOKUP(A2206,Normalised!$A$2:$Q$3986,15,FALSE))</f>
        <v>4.6671061387680144</v>
      </c>
      <c r="H2206" s="31">
        <f>VLOOKUP(A2206,Normalised!$A$2:$Q$3986,17,FALSE)</f>
        <v>5.0457875457875465</v>
      </c>
      <c r="I2206" s="32">
        <f t="shared" si="68"/>
        <v>4.85644684227778</v>
      </c>
      <c r="J2206" s="37">
        <f t="shared" si="69"/>
        <v>9.7051339814963597E-2</v>
      </c>
      <c r="K2206" s="34">
        <f>((J2206-MIN(J$2:J$3986))/(MAX(J$2:J$3986)-MIN(J$2:J$3986))*10)</f>
        <v>0.19904464287586202</v>
      </c>
      <c r="L2206" s="22" t="s">
        <v>11435</v>
      </c>
    </row>
    <row r="2207" spans="1:12">
      <c r="A2207" s="23" t="s">
        <v>1634</v>
      </c>
      <c r="B2207" s="23" t="s">
        <v>7169</v>
      </c>
      <c r="C2207" s="23" t="s">
        <v>74</v>
      </c>
      <c r="D2207" s="23" t="s">
        <v>5787</v>
      </c>
      <c r="E2207" s="29">
        <f>VLOOKUP(A2207,Normalised!$A$2:$G$3986,7,FALSE)</f>
        <v>1.0416909638743758E-2</v>
      </c>
      <c r="F2207" s="30">
        <f>VLOOKUP(A2207,Normalised!$A$2:$K$3986,9,FALSE)</f>
        <v>2.6510759616301352E-2</v>
      </c>
      <c r="G2207" s="31">
        <f>AVERAGE(VLOOKUP(A2207,Normalised!$A$2:$Q$3986,13,FALSE),VLOOKUP(A2207,Normalised!$A$2:$Q$3986,15,FALSE))</f>
        <v>2.5631733519033264</v>
      </c>
      <c r="H2207" s="31">
        <f>VLOOKUP(A2207,Normalised!$A$2:$Q$3986,17,FALSE)</f>
        <v>4.0415140415140414</v>
      </c>
      <c r="I2207" s="32">
        <f t="shared" si="68"/>
        <v>3.3023436967086841</v>
      </c>
      <c r="J2207" s="37">
        <f t="shared" si="69"/>
        <v>9.6975295868755654E-2</v>
      </c>
      <c r="K2207" s="34">
        <f>((J2207-MIN(J$2:J$3986))/(MAX(J$2:J$3986)-MIN(J$2:J$3986))*10)</f>
        <v>0.19888868274028132</v>
      </c>
      <c r="L2207" s="22" t="s">
        <v>11435</v>
      </c>
    </row>
    <row r="2208" spans="1:12">
      <c r="A2208" s="23" t="s">
        <v>475</v>
      </c>
      <c r="B2208" s="23" t="s">
        <v>10718</v>
      </c>
      <c r="C2208" s="23" t="s">
        <v>23</v>
      </c>
      <c r="D2208" s="23" t="s">
        <v>9857</v>
      </c>
      <c r="E2208" s="29">
        <f>VLOOKUP(A2208,Normalised!$A$2:$G$3986,7,FALSE)</f>
        <v>4.1894807378429558E-3</v>
      </c>
      <c r="F2208" s="30">
        <f>VLOOKUP(A2208,Normalised!$A$2:$K$3986,9,FALSE)</f>
        <v>4.3159434642161126E-2</v>
      </c>
      <c r="G2208" s="31">
        <f>AVERAGE(VLOOKUP(A2208,Normalised!$A$2:$Q$3986,13,FALSE),VLOOKUP(A2208,Normalised!$A$2:$Q$3986,15,FALSE))</f>
        <v>6.7381154372121514</v>
      </c>
      <c r="H2208" s="31">
        <f>VLOOKUP(A2208,Normalised!$A$2:$Q$3986,17,FALSE)</f>
        <v>3.3333333333333344</v>
      </c>
      <c r="I2208" s="32">
        <f t="shared" si="68"/>
        <v>5.0357243852727427</v>
      </c>
      <c r="J2208" s="37">
        <f t="shared" si="69"/>
        <v>9.6924290919485401E-2</v>
      </c>
      <c r="K2208" s="34">
        <f>((J2208-MIN(J$2:J$3986))/(MAX(J$2:J$3986)-MIN(J$2:J$3986))*10)</f>
        <v>0.19878407561242759</v>
      </c>
      <c r="L2208" s="22" t="s">
        <v>11435</v>
      </c>
    </row>
    <row r="2209" spans="1:12">
      <c r="A2209" s="23" t="s">
        <v>808</v>
      </c>
      <c r="B2209" s="23" t="s">
        <v>10118</v>
      </c>
      <c r="C2209" s="23" t="s">
        <v>2</v>
      </c>
      <c r="D2209" s="23" t="s">
        <v>9857</v>
      </c>
      <c r="E2209" s="29">
        <f>VLOOKUP(A2209,Normalised!$A$2:$G$3986,7,FALSE)</f>
        <v>3.6946728924450033E-3</v>
      </c>
      <c r="F2209" s="30">
        <f>VLOOKUP(A2209,Normalised!$A$2:$K$3986,9,FALSE)</f>
        <v>3.7654300104669317E-2</v>
      </c>
      <c r="G2209" s="31">
        <f>AVERAGE(VLOOKUP(A2209,Normalised!$A$2:$Q$3986,13,FALSE),VLOOKUP(A2209,Normalised!$A$2:$Q$3986,15,FALSE))</f>
        <v>8.3032906220463722</v>
      </c>
      <c r="H2209" s="31">
        <f>VLOOKUP(A2209,Normalised!$A$2:$Q$3986,17,FALSE)</f>
        <v>4.7619047619047628</v>
      </c>
      <c r="I2209" s="32">
        <f t="shared" si="68"/>
        <v>6.5325976919755675</v>
      </c>
      <c r="J2209" s="37">
        <f t="shared" si="69"/>
        <v>9.6863203692737196E-2</v>
      </c>
      <c r="K2209" s="34">
        <f>((J2209-MIN(J$2:J$3986))/(MAX(J$2:J$3986)-MIN(J$2:J$3986))*10)</f>
        <v>0.19865879052872287</v>
      </c>
      <c r="L2209" s="22" t="s">
        <v>11435</v>
      </c>
    </row>
    <row r="2210" spans="1:12">
      <c r="A2210" s="23" t="s">
        <v>1399</v>
      </c>
      <c r="B2210" s="23" t="s">
        <v>8713</v>
      </c>
      <c r="C2210" s="23" t="s">
        <v>6</v>
      </c>
      <c r="D2210" s="23" t="s">
        <v>8680</v>
      </c>
      <c r="E2210" s="29">
        <f>VLOOKUP(A2210,Normalised!$A$2:$G$3986,7,FALSE)</f>
        <v>1.9005631717119518E-3</v>
      </c>
      <c r="F2210" s="30">
        <f>VLOOKUP(A2210,Normalised!$A$2:$K$3986,9,FALSE)</f>
        <v>6.448286078365642E-2</v>
      </c>
      <c r="G2210" s="31">
        <f>AVERAGE(VLOOKUP(A2210,Normalised!$A$2:$Q$3986,13,FALSE),VLOOKUP(A2210,Normalised!$A$2:$Q$3986,15,FALSE))</f>
        <v>6.6046949617736992</v>
      </c>
      <c r="H2210" s="31">
        <f>VLOOKUP(A2210,Normalised!$A$2:$Q$3986,17,FALSE)</f>
        <v>8.1746031746031758</v>
      </c>
      <c r="I2210" s="32">
        <f t="shared" si="68"/>
        <v>7.3896490681884375</v>
      </c>
      <c r="J2210" s="37">
        <f t="shared" si="69"/>
        <v>9.674981431494703E-2</v>
      </c>
      <c r="K2210" s="34">
        <f>((J2210-MIN(J$2:J$3986))/(MAX(J$2:J$3986)-MIN(J$2:J$3986))*10)</f>
        <v>0.19842623785864957</v>
      </c>
      <c r="L2210" s="22" t="s">
        <v>11435</v>
      </c>
    </row>
    <row r="2211" spans="1:12">
      <c r="A2211" s="23" t="s">
        <v>412</v>
      </c>
      <c r="B2211" s="23" t="s">
        <v>10831</v>
      </c>
      <c r="C2211" s="23" t="s">
        <v>23</v>
      </c>
      <c r="D2211" s="23" t="s">
        <v>9857</v>
      </c>
      <c r="E2211" s="29">
        <f>VLOOKUP(A2211,Normalised!$A$2:$G$3986,7,FALSE)</f>
        <v>2.8619204397732846E-3</v>
      </c>
      <c r="F2211" s="30">
        <f>VLOOKUP(A2211,Normalised!$A$2:$K$3986,9,FALSE)</f>
        <v>6.256580276035853E-2</v>
      </c>
      <c r="G2211" s="31">
        <f>AVERAGE(VLOOKUP(A2211,Normalised!$A$2:$Q$3986,13,FALSE),VLOOKUP(A2211,Normalised!$A$2:$Q$3986,15,FALSE))</f>
        <v>6.7381154372121514</v>
      </c>
      <c r="H2211" s="31">
        <f>VLOOKUP(A2211,Normalised!$A$2:$Q$3986,17,FALSE)</f>
        <v>3.3333333333333344</v>
      </c>
      <c r="I2211" s="32">
        <f t="shared" si="68"/>
        <v>5.0357243852727427</v>
      </c>
      <c r="J2211" s="37">
        <f t="shared" si="69"/>
        <v>9.6609279522785044E-2</v>
      </c>
      <c r="K2211" s="34">
        <f>((J2211-MIN(J$2:J$3986))/(MAX(J$2:J$3986)-MIN(J$2:J$3986))*10)</f>
        <v>0.19813801208483905</v>
      </c>
      <c r="L2211" s="22" t="s">
        <v>11435</v>
      </c>
    </row>
    <row r="2212" spans="1:12">
      <c r="A2212" s="23" t="s">
        <v>1799</v>
      </c>
      <c r="B2212" s="23" t="s">
        <v>6877</v>
      </c>
      <c r="C2212" s="23" t="s">
        <v>48</v>
      </c>
      <c r="D2212" s="23" t="s">
        <v>5787</v>
      </c>
      <c r="E2212" s="29">
        <f>VLOOKUP(A2212,Normalised!$A$2:$G$3986,7,FALSE)</f>
        <v>6.5249950730159722E-3</v>
      </c>
      <c r="F2212" s="30">
        <f>VLOOKUP(A2212,Normalised!$A$2:$K$3986,9,FALSE)</f>
        <v>2.2922683102107429E-2</v>
      </c>
      <c r="G2212" s="31">
        <f>AVERAGE(VLOOKUP(A2212,Normalised!$A$2:$Q$3986,13,FALSE),VLOOKUP(A2212,Normalised!$A$2:$Q$3986,15,FALSE))</f>
        <v>6.2189551971247674</v>
      </c>
      <c r="H2212" s="31">
        <f>VLOOKUP(A2212,Normalised!$A$2:$Q$3986,17,FALSE)</f>
        <v>5.8302808302808309</v>
      </c>
      <c r="I2212" s="32">
        <f t="shared" si="68"/>
        <v>6.0246180137027991</v>
      </c>
      <c r="J2212" s="37">
        <f t="shared" si="69"/>
        <v>9.6588417690457881E-2</v>
      </c>
      <c r="K2212" s="34">
        <f>((J2212-MIN(J$2:J$3986))/(MAX(J$2:J$3986)-MIN(J$2:J$3986))*10)</f>
        <v>0.1980952261122475</v>
      </c>
      <c r="L2212" s="22" t="s">
        <v>11435</v>
      </c>
    </row>
    <row r="2213" spans="1:12">
      <c r="A2213" s="23" t="s">
        <v>1809</v>
      </c>
      <c r="B2213" s="23" t="s">
        <v>6859</v>
      </c>
      <c r="C2213" s="23" t="s">
        <v>48</v>
      </c>
      <c r="D2213" s="23" t="s">
        <v>5787</v>
      </c>
      <c r="E2213" s="29">
        <f>VLOOKUP(A2213,Normalised!$A$2:$G$3986,7,FALSE)</f>
        <v>6.6901935518167022E-3</v>
      </c>
      <c r="F2213" s="30">
        <f>VLOOKUP(A2213,Normalised!$A$2:$K$3986,9,FALSE)</f>
        <v>2.231783591828617E-2</v>
      </c>
      <c r="G2213" s="31">
        <f>AVERAGE(VLOOKUP(A2213,Normalised!$A$2:$Q$3986,13,FALSE),VLOOKUP(A2213,Normalised!$A$2:$Q$3986,15,FALSE))</f>
        <v>6.2189551971247674</v>
      </c>
      <c r="H2213" s="31">
        <f>VLOOKUP(A2213,Normalised!$A$2:$Q$3986,17,FALSE)</f>
        <v>5.8302808302808309</v>
      </c>
      <c r="I2213" s="32">
        <f t="shared" si="68"/>
        <v>6.0246180137027991</v>
      </c>
      <c r="J2213" s="37">
        <f t="shared" si="69"/>
        <v>9.6532471667246808E-2</v>
      </c>
      <c r="K2213" s="34">
        <f>((J2213-MIN(J$2:J$3986))/(MAX(J$2:J$3986)-MIN(J$2:J$3986))*10)</f>
        <v>0.19798048523147652</v>
      </c>
      <c r="L2213" s="22" t="s">
        <v>11435</v>
      </c>
    </row>
    <row r="2214" spans="1:12">
      <c r="A2214" s="23" t="s">
        <v>561</v>
      </c>
      <c r="B2214" s="23" t="s">
        <v>10567</v>
      </c>
      <c r="C2214" s="23" t="s">
        <v>67</v>
      </c>
      <c r="D2214" s="23" t="s">
        <v>9857</v>
      </c>
      <c r="E2214" s="29">
        <f>VLOOKUP(A2214,Normalised!$A$2:$G$3986,7,FALSE)</f>
        <v>4.5132910536332792E-3</v>
      </c>
      <c r="F2214" s="30">
        <f>VLOOKUP(A2214,Normalised!$A$2:$K$3986,9,FALSE)</f>
        <v>3.9233053770914642E-2</v>
      </c>
      <c r="G2214" s="31">
        <f>AVERAGE(VLOOKUP(A2214,Normalised!$A$2:$Q$3986,13,FALSE),VLOOKUP(A2214,Normalised!$A$2:$Q$3986,15,FALSE))</f>
        <v>5.197232131241841</v>
      </c>
      <c r="H2214" s="31">
        <f>VLOOKUP(A2214,Normalised!$A$2:$Q$3986,17,FALSE)</f>
        <v>4.8778998778998774</v>
      </c>
      <c r="I2214" s="32">
        <f t="shared" si="68"/>
        <v>5.0375660045708592</v>
      </c>
      <c r="J2214" s="37">
        <f t="shared" si="69"/>
        <v>9.6262115438318849E-2</v>
      </c>
      <c r="K2214" s="34">
        <f>((J2214-MIN(J$2:J$3986))/(MAX(J$2:J$3986)-MIN(J$2:J$3986))*10)</f>
        <v>0.19742600593073911</v>
      </c>
      <c r="L2214" s="22" t="s">
        <v>11435</v>
      </c>
    </row>
    <row r="2215" spans="1:12">
      <c r="A2215" s="23" t="s">
        <v>871</v>
      </c>
      <c r="B2215" s="23" t="s">
        <v>10004</v>
      </c>
      <c r="C2215" s="23" t="s">
        <v>51</v>
      </c>
      <c r="D2215" s="23" t="s">
        <v>9857</v>
      </c>
      <c r="E2215" s="29">
        <f>VLOOKUP(A2215,Normalised!$A$2:$G$3986,7,FALSE)</f>
        <v>3.8529484590788133E-3</v>
      </c>
      <c r="F2215" s="30">
        <f>VLOOKUP(A2215,Normalised!$A$2:$K$3986,9,FALSE)</f>
        <v>4.9823005311378406E-2</v>
      </c>
      <c r="G2215" s="31">
        <f>AVERAGE(VLOOKUP(A2215,Normalised!$A$2:$Q$3986,13,FALSE),VLOOKUP(A2215,Normalised!$A$2:$Q$3986,15,FALSE))</f>
        <v>6.7527870459760777</v>
      </c>
      <c r="H2215" s="31">
        <f>VLOOKUP(A2215,Normalised!$A$2:$Q$3986,17,FALSE)</f>
        <v>2.4786324786324792</v>
      </c>
      <c r="I2215" s="32">
        <f t="shared" si="68"/>
        <v>4.6157097623042782</v>
      </c>
      <c r="J2215" s="37">
        <f t="shared" si="69"/>
        <v>9.6047751887985408E-2</v>
      </c>
      <c r="K2215" s="34">
        <f>((J2215-MIN(J$2:J$3986))/(MAX(J$2:J$3986)-MIN(J$2:J$3986))*10)</f>
        <v>0.19698636319728408</v>
      </c>
      <c r="L2215" s="22" t="s">
        <v>11435</v>
      </c>
    </row>
    <row r="2216" spans="1:12">
      <c r="A2216" s="23" t="s">
        <v>1395</v>
      </c>
      <c r="B2216" s="23" t="s">
        <v>8725</v>
      </c>
      <c r="C2216" s="23" t="s">
        <v>6</v>
      </c>
      <c r="D2216" s="23" t="s">
        <v>8680</v>
      </c>
      <c r="E2216" s="29">
        <f>VLOOKUP(A2216,Normalised!$A$2:$G$3986,7,FALSE)</f>
        <v>2.0719208908532268E-3</v>
      </c>
      <c r="F2216" s="30">
        <f>VLOOKUP(A2216,Normalised!$A$2:$K$3986,9,FALSE)</f>
        <v>5.7696270348238203E-2</v>
      </c>
      <c r="G2216" s="31">
        <f>AVERAGE(VLOOKUP(A2216,Normalised!$A$2:$Q$3986,13,FALSE),VLOOKUP(A2216,Normalised!$A$2:$Q$3986,15,FALSE))</f>
        <v>6.6046949617736992</v>
      </c>
      <c r="H2216" s="31">
        <f>VLOOKUP(A2216,Normalised!$A$2:$Q$3986,17,FALSE)</f>
        <v>8.1746031746031758</v>
      </c>
      <c r="I2216" s="32">
        <f t="shared" si="68"/>
        <v>7.3896490681884375</v>
      </c>
      <c r="J2216" s="37">
        <f t="shared" si="69"/>
        <v>9.5950720727550343E-2</v>
      </c>
      <c r="K2216" s="34">
        <f>((J2216-MIN(J$2:J$3986))/(MAX(J$2:J$3986)-MIN(J$2:J$3986))*10)</f>
        <v>0.19678735994072472</v>
      </c>
      <c r="L2216" s="22" t="s">
        <v>11435</v>
      </c>
    </row>
    <row r="2217" spans="1:12">
      <c r="A2217" s="23" t="s">
        <v>1811</v>
      </c>
      <c r="B2217" s="23" t="s">
        <v>6855</v>
      </c>
      <c r="C2217" s="23" t="s">
        <v>68</v>
      </c>
      <c r="D2217" s="23" t="s">
        <v>5787</v>
      </c>
      <c r="E2217" s="29">
        <f>VLOOKUP(A2217,Normalised!$A$2:$G$3986,7,FALSE)</f>
        <v>8.8398255020683859E-3</v>
      </c>
      <c r="F2217" s="30">
        <f>VLOOKUP(A2217,Normalised!$A$2:$K$3986,9,FALSE)</f>
        <v>4.0227463547705532E-2</v>
      </c>
      <c r="G2217" s="31">
        <f>AVERAGE(VLOOKUP(A2217,Normalised!$A$2:$Q$3986,13,FALSE),VLOOKUP(A2217,Normalised!$A$2:$Q$3986,15,FALSE))</f>
        <v>1.9088676535362854</v>
      </c>
      <c r="H2217" s="31">
        <f>VLOOKUP(A2217,Normalised!$A$2:$Q$3986,17,FALSE)</f>
        <v>3.0586080586080588</v>
      </c>
      <c r="I2217" s="32">
        <f t="shared" si="68"/>
        <v>2.4837378560721719</v>
      </c>
      <c r="J2217" s="37">
        <f t="shared" si="69"/>
        <v>9.5945372417760799E-2</v>
      </c>
      <c r="K2217" s="34">
        <f>((J2217-MIN(J$2:J$3986))/(MAX(J$2:J$3986)-MIN(J$2:J$3986))*10)</f>
        <v>0.19677639097920313</v>
      </c>
      <c r="L2217" s="22" t="s">
        <v>11435</v>
      </c>
    </row>
    <row r="2218" spans="1:12">
      <c r="A2218" s="23" t="s">
        <v>1841</v>
      </c>
      <c r="B2218" s="23" t="s">
        <v>6796</v>
      </c>
      <c r="C2218" s="23" t="s">
        <v>68</v>
      </c>
      <c r="D2218" s="23" t="s">
        <v>5787</v>
      </c>
      <c r="E2218" s="29">
        <f>VLOOKUP(A2218,Normalised!$A$2:$G$3986,7,FALSE)</f>
        <v>2.6799051278581468E-2</v>
      </c>
      <c r="F2218" s="30">
        <f>VLOOKUP(A2218,Normalised!$A$2:$K$3986,9,FALSE)</f>
        <v>1.3265631455334086E-2</v>
      </c>
      <c r="G2218" s="31">
        <f>AVERAGE(VLOOKUP(A2218,Normalised!$A$2:$Q$3986,13,FALSE),VLOOKUP(A2218,Normalised!$A$2:$Q$3986,15,FALSE))</f>
        <v>1.9088676535362854</v>
      </c>
      <c r="H2218" s="31">
        <f>VLOOKUP(A2218,Normalised!$A$2:$Q$3986,17,FALSE)</f>
        <v>3.0586080586080588</v>
      </c>
      <c r="I2218" s="32">
        <f t="shared" si="68"/>
        <v>2.4837378560721719</v>
      </c>
      <c r="J2218" s="37">
        <f t="shared" si="69"/>
        <v>9.5936609946135135E-2</v>
      </c>
      <c r="K2218" s="34">
        <f>((J2218-MIN(J$2:J$3986))/(MAX(J$2:J$3986)-MIN(J$2:J$3986))*10)</f>
        <v>0.1967584198410533</v>
      </c>
      <c r="L2218" s="22" t="s">
        <v>11435</v>
      </c>
    </row>
    <row r="2219" spans="1:12">
      <c r="A2219" s="23" t="s">
        <v>800</v>
      </c>
      <c r="B2219" s="23" t="s">
        <v>10129</v>
      </c>
      <c r="C2219" s="23" t="s">
        <v>2</v>
      </c>
      <c r="D2219" s="23" t="s">
        <v>9857</v>
      </c>
      <c r="E2219" s="29">
        <f>VLOOKUP(A2219,Normalised!$A$2:$G$3986,7,FALSE)</f>
        <v>2.5830368710662781E-3</v>
      </c>
      <c r="F2219" s="30">
        <f>VLOOKUP(A2219,Normalised!$A$2:$K$3986,9,FALSE)</f>
        <v>5.1678553451575827E-2</v>
      </c>
      <c r="G2219" s="31">
        <f>AVERAGE(VLOOKUP(A2219,Normalised!$A$2:$Q$3986,13,FALSE),VLOOKUP(A2219,Normalised!$A$2:$Q$3986,15,FALSE))</f>
        <v>8.3032906220463722</v>
      </c>
      <c r="H2219" s="31">
        <f>VLOOKUP(A2219,Normalised!$A$2:$Q$3986,17,FALSE)</f>
        <v>4.7619047619047628</v>
      </c>
      <c r="I2219" s="32">
        <f t="shared" si="68"/>
        <v>6.5325976919755675</v>
      </c>
      <c r="J2219" s="37">
        <f t="shared" si="69"/>
        <v>9.553788493588064E-2</v>
      </c>
      <c r="K2219" s="34">
        <f>((J2219-MIN(J$2:J$3986))/(MAX(J$2:J$3986)-MIN(J$2:J$3986))*10)</f>
        <v>0.1959406662951147</v>
      </c>
      <c r="L2219" s="22" t="s">
        <v>11435</v>
      </c>
    </row>
    <row r="2220" spans="1:12">
      <c r="A2220" s="23" t="s">
        <v>1831</v>
      </c>
      <c r="B2220" s="23" t="s">
        <v>6816</v>
      </c>
      <c r="C2220" s="23" t="s">
        <v>68</v>
      </c>
      <c r="D2220" s="23" t="s">
        <v>5787</v>
      </c>
      <c r="E2220" s="29">
        <f>VLOOKUP(A2220,Normalised!$A$2:$G$3986,7,FALSE)</f>
        <v>1.0135233527257226E-2</v>
      </c>
      <c r="F2220" s="30">
        <f>VLOOKUP(A2220,Normalised!$A$2:$K$3986,9,FALSE)</f>
        <v>3.4363521358794322E-2</v>
      </c>
      <c r="G2220" s="31">
        <f>AVERAGE(VLOOKUP(A2220,Normalised!$A$2:$Q$3986,13,FALSE),VLOOKUP(A2220,Normalised!$A$2:$Q$3986,15,FALSE))</f>
        <v>1.9088676535362854</v>
      </c>
      <c r="H2220" s="31">
        <f>VLOOKUP(A2220,Normalised!$A$2:$Q$3986,17,FALSE)</f>
        <v>3.0586080586080588</v>
      </c>
      <c r="I2220" s="32">
        <f t="shared" si="68"/>
        <v>2.4837378560721719</v>
      </c>
      <c r="J2220" s="37">
        <f t="shared" si="69"/>
        <v>9.5282335239043794E-2</v>
      </c>
      <c r="K2220" s="34">
        <f>((J2220-MIN(J$2:J$3986))/(MAX(J$2:J$3986)-MIN(J$2:J$3986))*10)</f>
        <v>0.19541655402380648</v>
      </c>
      <c r="L2220" s="22" t="s">
        <v>11435</v>
      </c>
    </row>
    <row r="2221" spans="1:12">
      <c r="A2221" s="23" t="s">
        <v>819</v>
      </c>
      <c r="B2221" s="23" t="s">
        <v>10100</v>
      </c>
      <c r="C2221" s="23" t="s">
        <v>2</v>
      </c>
      <c r="D2221" s="23" t="s">
        <v>9857</v>
      </c>
      <c r="E2221" s="29">
        <f>VLOOKUP(A2221,Normalised!$A$2:$G$3986,7,FALSE)</f>
        <v>3.1495652424237334E-3</v>
      </c>
      <c r="F2221" s="30">
        <f>VLOOKUP(A2221,Normalised!$A$2:$K$3986,9,FALSE)</f>
        <v>4.180621721395085E-2</v>
      </c>
      <c r="G2221" s="31">
        <f>AVERAGE(VLOOKUP(A2221,Normalised!$A$2:$Q$3986,13,FALSE),VLOOKUP(A2221,Normalised!$A$2:$Q$3986,15,FALSE))</f>
        <v>8.3032906220463722</v>
      </c>
      <c r="H2221" s="31">
        <f>VLOOKUP(A2221,Normalised!$A$2:$Q$3986,17,FALSE)</f>
        <v>4.7619047619047628</v>
      </c>
      <c r="I2221" s="32">
        <f t="shared" si="68"/>
        <v>6.5325976919755675</v>
      </c>
      <c r="J2221" s="37">
        <f t="shared" si="69"/>
        <v>9.5102616366010792E-2</v>
      </c>
      <c r="K2221" s="34">
        <f>((J2221-MIN(J$2:J$3986))/(MAX(J$2:J$3986)-MIN(J$2:J$3986))*10)</f>
        <v>0.19504796479083858</v>
      </c>
      <c r="L2221" s="22" t="s">
        <v>11435</v>
      </c>
    </row>
    <row r="2222" spans="1:12">
      <c r="A2222" s="23" t="s">
        <v>832</v>
      </c>
      <c r="B2222" s="23" t="s">
        <v>10076</v>
      </c>
      <c r="C2222" s="23" t="s">
        <v>2</v>
      </c>
      <c r="D2222" s="23" t="s">
        <v>9857</v>
      </c>
      <c r="E2222" s="29">
        <f>VLOOKUP(A2222,Normalised!$A$2:$G$3986,7,FALSE)</f>
        <v>2.2122585833050865E-3</v>
      </c>
      <c r="F2222" s="30">
        <f>VLOOKUP(A2222,Normalised!$A$2:$K$3986,9,FALSE)</f>
        <v>5.9367288839134232E-2</v>
      </c>
      <c r="G2222" s="31">
        <f>AVERAGE(VLOOKUP(A2222,Normalised!$A$2:$Q$3986,13,FALSE),VLOOKUP(A2222,Normalised!$A$2:$Q$3986,15,FALSE))</f>
        <v>8.3032906220463722</v>
      </c>
      <c r="H2222" s="31">
        <f>VLOOKUP(A2222,Normalised!$A$2:$Q$3986,17,FALSE)</f>
        <v>4.7619047619047628</v>
      </c>
      <c r="I2222" s="32">
        <f t="shared" si="68"/>
        <v>6.5325976919755675</v>
      </c>
      <c r="J2222" s="37">
        <f t="shared" si="69"/>
        <v>9.5021745962973025E-2</v>
      </c>
      <c r="K2222" s="34">
        <f>((J2222-MIN(J$2:J$3986))/(MAX(J$2:J$3986)-MIN(J$2:J$3986))*10)</f>
        <v>0.19488210597299466</v>
      </c>
      <c r="L2222" s="22" t="s">
        <v>11435</v>
      </c>
    </row>
    <row r="2223" spans="1:12">
      <c r="A2223" s="23" t="s">
        <v>355</v>
      </c>
      <c r="B2223" s="23" t="s">
        <v>10932</v>
      </c>
      <c r="C2223" s="23" t="s">
        <v>49</v>
      </c>
      <c r="D2223" s="23" t="s">
        <v>9857</v>
      </c>
      <c r="E2223" s="29">
        <f>VLOOKUP(A2223,Normalised!$A$2:$G$3986,7,FALSE)</f>
        <v>8.3624603229922358E-3</v>
      </c>
      <c r="F2223" s="30">
        <f>VLOOKUP(A2223,Normalised!$A$2:$K$3986,9,FALSE)</f>
        <v>2.5608614664161165E-2</v>
      </c>
      <c r="G2223" s="31">
        <f>AVERAGE(VLOOKUP(A2223,Normalised!$A$2:$Q$3986,13,FALSE),VLOOKUP(A2223,Normalised!$A$2:$Q$3986,15,FALSE))</f>
        <v>5.3182783103168605</v>
      </c>
      <c r="H2223" s="31">
        <f>VLOOKUP(A2223,Normalised!$A$2:$Q$3986,17,FALSE)</f>
        <v>2.6648351648351651</v>
      </c>
      <c r="I2223" s="32">
        <f t="shared" si="68"/>
        <v>3.9915567375760128</v>
      </c>
      <c r="J2223" s="37">
        <f t="shared" si="69"/>
        <v>9.4904649035308611E-2</v>
      </c>
      <c r="K2223" s="34">
        <f>((J2223-MIN(J$2:J$3986))/(MAX(J$2:J$3986)-MIN(J$2:J$3986))*10)</f>
        <v>0.19464194941056837</v>
      </c>
      <c r="L2223" s="22" t="s">
        <v>11435</v>
      </c>
    </row>
    <row r="2224" spans="1:12">
      <c r="A2224" s="23" t="s">
        <v>1675</v>
      </c>
      <c r="B2224" s="23" t="s">
        <v>7093</v>
      </c>
      <c r="C2224" s="23" t="s">
        <v>74</v>
      </c>
      <c r="D2224" s="23" t="s">
        <v>5787</v>
      </c>
      <c r="E2224" s="29">
        <f>VLOOKUP(A2224,Normalised!$A$2:$G$3986,7,FALSE)</f>
        <v>5.5861787474034644E-3</v>
      </c>
      <c r="F2224" s="30">
        <f>VLOOKUP(A2224,Normalised!$A$2:$K$3986,9,FALSE)</f>
        <v>4.5947882676048976E-2</v>
      </c>
      <c r="G2224" s="31">
        <f>AVERAGE(VLOOKUP(A2224,Normalised!$A$2:$Q$3986,13,FALSE),VLOOKUP(A2224,Normalised!$A$2:$Q$3986,15,FALSE))</f>
        <v>2.5631733519033264</v>
      </c>
      <c r="H2224" s="31">
        <f>VLOOKUP(A2224,Normalised!$A$2:$Q$3986,17,FALSE)</f>
        <v>4.0415140415140414</v>
      </c>
      <c r="I2224" s="32">
        <f t="shared" si="68"/>
        <v>3.3023436967086841</v>
      </c>
      <c r="J2224" s="37">
        <f t="shared" si="69"/>
        <v>9.4638431593122019E-2</v>
      </c>
      <c r="K2224" s="34">
        <f>((J2224-MIN(J$2:J$3986))/(MAX(J$2:J$3986)-MIN(J$2:J$3986))*10)</f>
        <v>0.19409595843498387</v>
      </c>
      <c r="L2224" s="22" t="s">
        <v>11435</v>
      </c>
    </row>
    <row r="2225" spans="1:12">
      <c r="A2225" s="23" t="s">
        <v>1402</v>
      </c>
      <c r="B2225" s="23" t="s">
        <v>8703</v>
      </c>
      <c r="C2225" s="23" t="s">
        <v>6</v>
      </c>
      <c r="D2225" s="23" t="s">
        <v>8680</v>
      </c>
      <c r="E2225" s="29">
        <f>VLOOKUP(A2225,Normalised!$A$2:$G$3986,7,FALSE)</f>
        <v>1.5252578514024315E-3</v>
      </c>
      <c r="F2225" s="30">
        <f>VLOOKUP(A2225,Normalised!$A$2:$K$3986,9,FALSE)</f>
        <v>7.5165077148770881E-2</v>
      </c>
      <c r="G2225" s="31">
        <f>AVERAGE(VLOOKUP(A2225,Normalised!$A$2:$Q$3986,13,FALSE),VLOOKUP(A2225,Normalised!$A$2:$Q$3986,15,FALSE))</f>
        <v>6.6046949617736992</v>
      </c>
      <c r="H2225" s="31">
        <f>VLOOKUP(A2225,Normalised!$A$2:$Q$3986,17,FALSE)</f>
        <v>8.1746031746031758</v>
      </c>
      <c r="I2225" s="32">
        <f t="shared" si="68"/>
        <v>7.3896490681884375</v>
      </c>
      <c r="J2225" s="37">
        <f t="shared" si="69"/>
        <v>9.4622495381209426E-2</v>
      </c>
      <c r="K2225" s="34">
        <f>((J2225-MIN(J$2:J$3986))/(MAX(J$2:J$3986)-MIN(J$2:J$3986))*10)</f>
        <v>0.19406327452134614</v>
      </c>
      <c r="L2225" s="22" t="s">
        <v>11435</v>
      </c>
    </row>
    <row r="2226" spans="1:12">
      <c r="A2226" s="23" t="s">
        <v>1829</v>
      </c>
      <c r="B2226" s="23" t="s">
        <v>6820</v>
      </c>
      <c r="C2226" s="23" t="s">
        <v>68</v>
      </c>
      <c r="D2226" s="23" t="s">
        <v>5787</v>
      </c>
      <c r="E2226" s="29">
        <f>VLOOKUP(A2226,Normalised!$A$2:$G$3986,7,FALSE)</f>
        <v>8.7459835278031195E-3</v>
      </c>
      <c r="F2226" s="30">
        <f>VLOOKUP(A2226,Normalised!$A$2:$K$3986,9,FALSE)</f>
        <v>3.8853742825128428E-2</v>
      </c>
      <c r="G2226" s="31">
        <f>AVERAGE(VLOOKUP(A2226,Normalised!$A$2:$Q$3986,13,FALSE),VLOOKUP(A2226,Normalised!$A$2:$Q$3986,15,FALSE))</f>
        <v>1.9088676535362854</v>
      </c>
      <c r="H2226" s="31">
        <f>VLOOKUP(A2226,Normalised!$A$2:$Q$3986,17,FALSE)</f>
        <v>3.0586080586080588</v>
      </c>
      <c r="I2226" s="32">
        <f t="shared" si="68"/>
        <v>2.4837378560721719</v>
      </c>
      <c r="J2226" s="37">
        <f t="shared" si="69"/>
        <v>9.450376064507815E-2</v>
      </c>
      <c r="K2226" s="34">
        <f>((J2226-MIN(J$2:J$3986))/(MAX(J$2:J$3986)-MIN(J$2:J$3986))*10)</f>
        <v>0.19381975894293924</v>
      </c>
      <c r="L2226" s="22" t="s">
        <v>11435</v>
      </c>
    </row>
    <row r="2227" spans="1:12">
      <c r="A2227" s="23" t="s">
        <v>1743</v>
      </c>
      <c r="B2227" s="23" t="s">
        <v>6973</v>
      </c>
      <c r="C2227" s="23" t="s">
        <v>36</v>
      </c>
      <c r="D2227" s="23" t="s">
        <v>5787</v>
      </c>
      <c r="E2227" s="29">
        <f>VLOOKUP(A2227,Normalised!$A$2:$G$3986,7,FALSE)</f>
        <v>7.2206255234959493E-3</v>
      </c>
      <c r="F2227" s="30">
        <f>VLOOKUP(A2227,Normalised!$A$2:$K$3986,9,FALSE)</f>
        <v>2.6059687140231255E-2</v>
      </c>
      <c r="G2227" s="31">
        <f>AVERAGE(VLOOKUP(A2227,Normalised!$A$2:$Q$3986,13,FALSE),VLOOKUP(A2227,Normalised!$A$2:$Q$3986,15,FALSE))</f>
        <v>4.9996275759446753</v>
      </c>
      <c r="H2227" s="31">
        <f>VLOOKUP(A2227,Normalised!$A$2:$Q$3986,17,FALSE)</f>
        <v>3.9590964590964588</v>
      </c>
      <c r="I2227" s="32">
        <f t="shared" si="68"/>
        <v>4.4793620175205673</v>
      </c>
      <c r="J2227" s="37">
        <f t="shared" si="69"/>
        <v>9.4461186049642543E-2</v>
      </c>
      <c r="K2227" s="34">
        <f>((J2227-MIN(J$2:J$3986))/(MAX(J$2:J$3986)-MIN(J$2:J$3986))*10)</f>
        <v>0.19373244180584229</v>
      </c>
      <c r="L2227" s="22" t="s">
        <v>11435</v>
      </c>
    </row>
    <row r="2228" spans="1:12">
      <c r="A2228" s="23" t="s">
        <v>811</v>
      </c>
      <c r="B2228" s="23" t="s">
        <v>6149</v>
      </c>
      <c r="C2228" s="23" t="s">
        <v>2</v>
      </c>
      <c r="D2228" s="23" t="s">
        <v>9857</v>
      </c>
      <c r="E2228" s="29">
        <f>VLOOKUP(A2228,Normalised!$A$2:$G$3986,7,FALSE)</f>
        <v>3.1171426012645397E-3</v>
      </c>
      <c r="F2228" s="30">
        <f>VLOOKUP(A2228,Normalised!$A$2:$K$3986,9,FALSE)</f>
        <v>4.1365396385064167E-2</v>
      </c>
      <c r="G2228" s="31">
        <f>AVERAGE(VLOOKUP(A2228,Normalised!$A$2:$Q$3986,13,FALSE),VLOOKUP(A2228,Normalised!$A$2:$Q$3986,15,FALSE))</f>
        <v>8.3032906220463722</v>
      </c>
      <c r="H2228" s="31">
        <f>VLOOKUP(A2228,Normalised!$A$2:$Q$3986,17,FALSE)</f>
        <v>4.7619047619047628</v>
      </c>
      <c r="I2228" s="32">
        <f t="shared" si="68"/>
        <v>6.5325976919755675</v>
      </c>
      <c r="J2228" s="37">
        <f t="shared" si="69"/>
        <v>9.444085814460651E-2</v>
      </c>
      <c r="K2228" s="34">
        <f>((J2228-MIN(J$2:J$3986))/(MAX(J$2:J$3986)-MIN(J$2:J$3986))*10)</f>
        <v>0.19369075087601045</v>
      </c>
      <c r="L2228" s="22" t="s">
        <v>11435</v>
      </c>
    </row>
    <row r="2229" spans="1:12">
      <c r="A2229" s="23" t="s">
        <v>387</v>
      </c>
      <c r="B2229" s="23" t="s">
        <v>10877</v>
      </c>
      <c r="C2229" s="23" t="s">
        <v>49</v>
      </c>
      <c r="D2229" s="23" t="s">
        <v>9857</v>
      </c>
      <c r="E2229" s="29">
        <f>VLOOKUP(A2229,Normalised!$A$2:$G$3986,7,FALSE)</f>
        <v>5.5019671703591694E-3</v>
      </c>
      <c r="F2229" s="30">
        <f>VLOOKUP(A2229,Normalised!$A$2:$K$3986,9,FALSE)</f>
        <v>3.8269398935673993E-2</v>
      </c>
      <c r="G2229" s="31">
        <f>AVERAGE(VLOOKUP(A2229,Normalised!$A$2:$Q$3986,13,FALSE),VLOOKUP(A2229,Normalised!$A$2:$Q$3986,15,FALSE))</f>
        <v>5.3182783103168605</v>
      </c>
      <c r="H2229" s="31">
        <f>VLOOKUP(A2229,Normalised!$A$2:$Q$3986,17,FALSE)</f>
        <v>2.6648351648351651</v>
      </c>
      <c r="I2229" s="32">
        <f t="shared" si="68"/>
        <v>3.9915567375760128</v>
      </c>
      <c r="J2229" s="37">
        <f t="shared" si="69"/>
        <v>9.4370729940313827E-2</v>
      </c>
      <c r="K2229" s="34">
        <f>((J2229-MIN(J$2:J$3986))/(MAX(J$2:J$3986)-MIN(J$2:J$3986))*10)</f>
        <v>0.19354692346048405</v>
      </c>
      <c r="L2229" s="22" t="s">
        <v>11435</v>
      </c>
    </row>
    <row r="2230" spans="1:12">
      <c r="A2230" s="23" t="s">
        <v>1923</v>
      </c>
      <c r="B2230" s="23" t="s">
        <v>6287</v>
      </c>
      <c r="C2230" s="23" t="s">
        <v>10</v>
      </c>
      <c r="D2230" s="23" t="s">
        <v>5787</v>
      </c>
      <c r="E2230" s="29">
        <f>VLOOKUP(A2230,Normalised!$A$2:$G$3986,7,FALSE)</f>
        <v>5.0187277324074686E-3</v>
      </c>
      <c r="F2230" s="30">
        <f>VLOOKUP(A2230,Normalised!$A$2:$K$3986,9,FALSE)</f>
        <v>3.4343018064427501E-2</v>
      </c>
      <c r="G2230" s="31">
        <f>AVERAGE(VLOOKUP(A2230,Normalised!$A$2:$Q$3986,13,FALSE),VLOOKUP(A2230,Normalised!$A$2:$Q$3986,15,FALSE))</f>
        <v>4.6671061387680144</v>
      </c>
      <c r="H2230" s="31">
        <f>VLOOKUP(A2230,Normalised!$A$2:$Q$3986,17,FALSE)</f>
        <v>5.0457875457875465</v>
      </c>
      <c r="I2230" s="32">
        <f t="shared" si="68"/>
        <v>4.85644684227778</v>
      </c>
      <c r="J2230" s="37">
        <f t="shared" si="69"/>
        <v>9.4243247834663216E-2</v>
      </c>
      <c r="K2230" s="34">
        <f>((J2230-MIN(J$2:J$3986))/(MAX(J$2:J$3986)-MIN(J$2:J$3986))*10)</f>
        <v>0.19328546771715613</v>
      </c>
      <c r="L2230" s="22" t="s">
        <v>11435</v>
      </c>
    </row>
    <row r="2231" spans="1:12">
      <c r="A2231" s="23" t="s">
        <v>444</v>
      </c>
      <c r="B2231" s="23" t="s">
        <v>10778</v>
      </c>
      <c r="C2231" s="23" t="s">
        <v>23</v>
      </c>
      <c r="D2231" s="23" t="s">
        <v>9857</v>
      </c>
      <c r="E2231" s="29">
        <f>VLOOKUP(A2231,Normalised!$A$2:$G$3986,7,FALSE)</f>
        <v>2.3294658785495089E-3</v>
      </c>
      <c r="F2231" s="30">
        <f>VLOOKUP(A2231,Normalised!$A$2:$K$3986,9,FALSE)</f>
        <v>7.0746617212720644E-2</v>
      </c>
      <c r="G2231" s="31">
        <f>AVERAGE(VLOOKUP(A2231,Normalised!$A$2:$Q$3986,13,FALSE),VLOOKUP(A2231,Normalised!$A$2:$Q$3986,15,FALSE))</f>
        <v>6.7381154372121514</v>
      </c>
      <c r="H2231" s="31">
        <f>VLOOKUP(A2231,Normalised!$A$2:$Q$3986,17,FALSE)</f>
        <v>3.3333333333333344</v>
      </c>
      <c r="I2231" s="32">
        <f t="shared" si="68"/>
        <v>5.0357243852727427</v>
      </c>
      <c r="J2231" s="37">
        <f t="shared" si="69"/>
        <v>9.3974060980672472E-2</v>
      </c>
      <c r="K2231" s="34">
        <f>((J2231-MIN(J$2:J$3986))/(MAX(J$2:J$3986)-MIN(J$2:J$3986))*10)</f>
        <v>0.19273338671217857</v>
      </c>
      <c r="L2231" s="22" t="s">
        <v>11435</v>
      </c>
    </row>
    <row r="2232" spans="1:12">
      <c r="A2232" s="23" t="s">
        <v>1824</v>
      </c>
      <c r="B2232" s="23" t="s">
        <v>6830</v>
      </c>
      <c r="C2232" s="23" t="s">
        <v>68</v>
      </c>
      <c r="D2232" s="23" t="s">
        <v>5787</v>
      </c>
      <c r="E2232" s="29">
        <f>VLOOKUP(A2232,Normalised!$A$2:$G$3986,7,FALSE)</f>
        <v>9.1382512474946012E-3</v>
      </c>
      <c r="F2232" s="30">
        <f>VLOOKUP(A2232,Normalised!$A$2:$K$3986,9,FALSE)</f>
        <v>3.6413850795476564E-2</v>
      </c>
      <c r="G2232" s="31">
        <f>AVERAGE(VLOOKUP(A2232,Normalised!$A$2:$Q$3986,13,FALSE),VLOOKUP(A2232,Normalised!$A$2:$Q$3986,15,FALSE))</f>
        <v>1.9088676535362854</v>
      </c>
      <c r="H2232" s="31">
        <f>VLOOKUP(A2232,Normalised!$A$2:$Q$3986,17,FALSE)</f>
        <v>3.0586080586080588</v>
      </c>
      <c r="I2232" s="32">
        <f t="shared" si="68"/>
        <v>2.4837378560721719</v>
      </c>
      <c r="J2232" s="37">
        <f t="shared" si="69"/>
        <v>9.3845147191803299E-2</v>
      </c>
      <c r="K2232" s="34">
        <f>((J2232-MIN(J$2:J$3986))/(MAX(J$2:J$3986)-MIN(J$2:J$3986))*10)</f>
        <v>0.1924689946994958</v>
      </c>
      <c r="L2232" s="22" t="s">
        <v>11435</v>
      </c>
    </row>
    <row r="2233" spans="1:12">
      <c r="A2233" s="23" t="s">
        <v>1848</v>
      </c>
      <c r="B2233" s="23" t="s">
        <v>6736</v>
      </c>
      <c r="C2233" s="23" t="s">
        <v>27</v>
      </c>
      <c r="D2233" s="23" t="s">
        <v>5787</v>
      </c>
      <c r="E2233" s="29">
        <f>VLOOKUP(A2233,Normalised!$A$2:$G$3986,7,FALSE)</f>
        <v>4.8185409779832825E-3</v>
      </c>
      <c r="F2233" s="30">
        <f>VLOOKUP(A2233,Normalised!$A$2:$K$3986,9,FALSE)</f>
        <v>0.10585850881590399</v>
      </c>
      <c r="G2233" s="31">
        <f>AVERAGE(VLOOKUP(A2233,Normalised!$A$2:$Q$3986,13,FALSE),VLOOKUP(A2233,Normalised!$A$2:$Q$3986,15,FALSE))</f>
        <v>1.6142029939440405</v>
      </c>
      <c r="H2233" s="31">
        <f>VLOOKUP(A2233,Normalised!$A$2:$Q$3986,17,FALSE)</f>
        <v>1.6239316239316239</v>
      </c>
      <c r="I2233" s="32">
        <f t="shared" si="68"/>
        <v>1.6190673089378322</v>
      </c>
      <c r="J2233" s="37">
        <f t="shared" si="69"/>
        <v>9.3821436364864605E-2</v>
      </c>
      <c r="K2233" s="34">
        <f>((J2233-MIN(J$2:J$3986))/(MAX(J$2:J$3986)-MIN(J$2:J$3986))*10)</f>
        <v>0.19242036566367515</v>
      </c>
      <c r="L2233" s="22" t="s">
        <v>11435</v>
      </c>
    </row>
    <row r="2234" spans="1:12">
      <c r="A2234" s="23" t="s">
        <v>601</v>
      </c>
      <c r="B2234" s="23" t="s">
        <v>10493</v>
      </c>
      <c r="C2234" s="23" t="s">
        <v>67</v>
      </c>
      <c r="D2234" s="23" t="s">
        <v>9857</v>
      </c>
      <c r="E2234" s="29">
        <f>VLOOKUP(A2234,Normalised!$A$2:$G$3986,7,FALSE)</f>
        <v>9.236962247366606E-3</v>
      </c>
      <c r="F2234" s="30">
        <f>VLOOKUP(A2234,Normalised!$A$2:$K$3986,9,FALSE)</f>
        <v>1.7745601274484778E-2</v>
      </c>
      <c r="G2234" s="31">
        <f>AVERAGE(VLOOKUP(A2234,Normalised!$A$2:$Q$3986,13,FALSE),VLOOKUP(A2234,Normalised!$A$2:$Q$3986,15,FALSE))</f>
        <v>5.197232131241841</v>
      </c>
      <c r="H2234" s="31">
        <f>VLOOKUP(A2234,Normalised!$A$2:$Q$3986,17,FALSE)</f>
        <v>4.8778998778998774</v>
      </c>
      <c r="I2234" s="32">
        <f t="shared" si="68"/>
        <v>5.0375660045708592</v>
      </c>
      <c r="J2234" s="37">
        <f t="shared" si="69"/>
        <v>9.3816712926677689E-2</v>
      </c>
      <c r="K2234" s="34">
        <f>((J2234-MIN(J$2:J$3986))/(MAX(J$2:J$3986)-MIN(J$2:J$3986))*10)</f>
        <v>0.19241067826452274</v>
      </c>
      <c r="L2234" s="22" t="s">
        <v>11435</v>
      </c>
    </row>
    <row r="2235" spans="1:12">
      <c r="A2235" s="23" t="s">
        <v>1846</v>
      </c>
      <c r="B2235" s="23" t="s">
        <v>6747</v>
      </c>
      <c r="C2235" s="23" t="s">
        <v>27</v>
      </c>
      <c r="D2235" s="23" t="s">
        <v>5787</v>
      </c>
      <c r="E2235" s="29">
        <f>VLOOKUP(A2235,Normalised!$A$2:$G$3986,7,FALSE)</f>
        <v>4.6464273092338797E-3</v>
      </c>
      <c r="F2235" s="30">
        <f>VLOOKUP(A2235,Normalised!$A$2:$K$3986,9,FALSE)</f>
        <v>0.10929281062234675</v>
      </c>
      <c r="G2235" s="31">
        <f>AVERAGE(VLOOKUP(A2235,Normalised!$A$2:$Q$3986,13,FALSE),VLOOKUP(A2235,Normalised!$A$2:$Q$3986,15,FALSE))</f>
        <v>1.6142029939440405</v>
      </c>
      <c r="H2235" s="31">
        <f>VLOOKUP(A2235,Normalised!$A$2:$Q$3986,17,FALSE)</f>
        <v>1.6239316239316239</v>
      </c>
      <c r="I2235" s="32">
        <f t="shared" si="68"/>
        <v>1.6190673089378322</v>
      </c>
      <c r="J2235" s="37">
        <f t="shared" si="69"/>
        <v>9.3682516575021996E-2</v>
      </c>
      <c r="K2235" s="34">
        <f>((J2235-MIN(J$2:J$3986))/(MAX(J$2:J$3986)-MIN(J$2:J$3986))*10)</f>
        <v>0.19213545213223571</v>
      </c>
      <c r="L2235" s="22" t="s">
        <v>11435</v>
      </c>
    </row>
    <row r="2236" spans="1:12">
      <c r="A2236" s="23" t="s">
        <v>1814</v>
      </c>
      <c r="B2236" s="23" t="s">
        <v>6849</v>
      </c>
      <c r="C2236" s="23" t="s">
        <v>68</v>
      </c>
      <c r="D2236" s="23" t="s">
        <v>5787</v>
      </c>
      <c r="E2236" s="29">
        <f>VLOOKUP(A2236,Normalised!$A$2:$G$3986,7,FALSE)</f>
        <v>5.5271830752877038E-3</v>
      </c>
      <c r="F2236" s="30">
        <f>VLOOKUP(A2236,Normalised!$A$2:$K$3986,9,FALSE)</f>
        <v>5.9808109668020915E-2</v>
      </c>
      <c r="G2236" s="31">
        <f>AVERAGE(VLOOKUP(A2236,Normalised!$A$2:$Q$3986,13,FALSE),VLOOKUP(A2236,Normalised!$A$2:$Q$3986,15,FALSE))</f>
        <v>1.9088676535362854</v>
      </c>
      <c r="H2236" s="31">
        <f>VLOOKUP(A2236,Normalised!$A$2:$Q$3986,17,FALSE)</f>
        <v>3.0586080586080588</v>
      </c>
      <c r="I2236" s="32">
        <f t="shared" si="68"/>
        <v>2.4837378560721719</v>
      </c>
      <c r="J2236" s="37">
        <f t="shared" si="69"/>
        <v>9.3638955535410642E-2</v>
      </c>
      <c r="K2236" s="34">
        <f>((J2236-MIN(J$2:J$3986))/(MAX(J$2:J$3986)-MIN(J$2:J$3986))*10)</f>
        <v>0.1920461118759417</v>
      </c>
      <c r="L2236" s="22" t="s">
        <v>11435</v>
      </c>
    </row>
    <row r="2237" spans="1:12">
      <c r="A2237" s="23" t="s">
        <v>2008</v>
      </c>
      <c r="B2237" s="23" t="s">
        <v>6139</v>
      </c>
      <c r="C2237" s="23" t="s">
        <v>61</v>
      </c>
      <c r="D2237" s="23" t="s">
        <v>5787</v>
      </c>
      <c r="E2237" s="29">
        <f>VLOOKUP(A2237,Normalised!$A$2:$G$3986,7,FALSE)</f>
        <v>3.5129572502828792E-3</v>
      </c>
      <c r="F2237" s="30">
        <f>VLOOKUP(A2237,Normalised!$A$2:$K$3986,9,FALSE)</f>
        <v>5.5082100316468346E-2</v>
      </c>
      <c r="G2237" s="31">
        <f>AVERAGE(VLOOKUP(A2237,Normalised!$A$2:$Q$3986,13,FALSE),VLOOKUP(A2237,Normalised!$A$2:$Q$3986,15,FALSE))</f>
        <v>3.2116511752404526</v>
      </c>
      <c r="H2237" s="31">
        <f>VLOOKUP(A2237,Normalised!$A$2:$Q$3986,17,FALSE)</f>
        <v>5.2319902319902321</v>
      </c>
      <c r="I2237" s="32">
        <f t="shared" si="68"/>
        <v>4.2218207036153421</v>
      </c>
      <c r="J2237" s="37">
        <f t="shared" si="69"/>
        <v>9.348193944253827E-2</v>
      </c>
      <c r="K2237" s="34">
        <f>((J2237-MIN(J$2:J$3986))/(MAX(J$2:J$3986)-MIN(J$2:J$3986))*10)</f>
        <v>0.19172408425436399</v>
      </c>
      <c r="L2237" s="22" t="s">
        <v>11435</v>
      </c>
    </row>
    <row r="2238" spans="1:12">
      <c r="A2238" s="23" t="s">
        <v>1766</v>
      </c>
      <c r="B2238" s="23" t="s">
        <v>6846</v>
      </c>
      <c r="C2238" s="23" t="s">
        <v>48</v>
      </c>
      <c r="D2238" s="23" t="s">
        <v>5787</v>
      </c>
      <c r="E2238" s="29">
        <f>VLOOKUP(A2238,Normalised!$A$2:$G$3986,7,FALSE)</f>
        <v>7.9032577233086876E-3</v>
      </c>
      <c r="F2238" s="30">
        <f>VLOOKUP(A2238,Normalised!$A$2:$K$3986,9,FALSE)</f>
        <v>1.7058740913196226E-2</v>
      </c>
      <c r="G2238" s="31">
        <f>AVERAGE(VLOOKUP(A2238,Normalised!$A$2:$Q$3986,13,FALSE),VLOOKUP(A2238,Normalised!$A$2:$Q$3986,15,FALSE))</f>
        <v>6.2189551971247674</v>
      </c>
      <c r="H2238" s="31">
        <f>VLOOKUP(A2238,Normalised!$A$2:$Q$3986,17,FALSE)</f>
        <v>5.8302808302808309</v>
      </c>
      <c r="I2238" s="32">
        <f t="shared" si="68"/>
        <v>6.0246180137027991</v>
      </c>
      <c r="J2238" s="37">
        <f t="shared" si="69"/>
        <v>9.3302699922671553E-2</v>
      </c>
      <c r="K2238" s="34">
        <f>((J2238-MIN(J$2:J$3986))/(MAX(J$2:J$3986)-MIN(J$2:J$3986))*10)</f>
        <v>0.19135647813693035</v>
      </c>
      <c r="L2238" s="22" t="s">
        <v>11435</v>
      </c>
    </row>
    <row r="2239" spans="1:12">
      <c r="A2239" s="23" t="s">
        <v>1850</v>
      </c>
      <c r="B2239" s="23" t="s">
        <v>6723</v>
      </c>
      <c r="C2239" s="23" t="s">
        <v>27</v>
      </c>
      <c r="D2239" s="23" t="s">
        <v>5787</v>
      </c>
      <c r="E2239" s="29">
        <f>VLOOKUP(A2239,Normalised!$A$2:$G$3986,7,FALSE)</f>
        <v>4.1771051200761621E-3</v>
      </c>
      <c r="F2239" s="30">
        <f>VLOOKUP(A2239,Normalised!$A$2:$K$3986,9,FALSE)</f>
        <v>0.11927791497898925</v>
      </c>
      <c r="G2239" s="31">
        <f>AVERAGE(VLOOKUP(A2239,Normalised!$A$2:$Q$3986,13,FALSE),VLOOKUP(A2239,Normalised!$A$2:$Q$3986,15,FALSE))</f>
        <v>1.6142029939440405</v>
      </c>
      <c r="H2239" s="31">
        <f>VLOOKUP(A2239,Normalised!$A$2:$Q$3986,17,FALSE)</f>
        <v>1.6239316239316239</v>
      </c>
      <c r="I2239" s="32">
        <f t="shared" si="68"/>
        <v>1.6190673089378322</v>
      </c>
      <c r="J2239" s="37">
        <f t="shared" si="69"/>
        <v>9.308937529591968E-2</v>
      </c>
      <c r="K2239" s="34">
        <f>((J2239-MIN(J$2:J$3986))/(MAX(J$2:J$3986)-MIN(J$2:J$3986))*10)</f>
        <v>0.19091896615379433</v>
      </c>
      <c r="L2239" s="22" t="s">
        <v>11435</v>
      </c>
    </row>
    <row r="2240" spans="1:12">
      <c r="A2240" s="23" t="s">
        <v>981</v>
      </c>
      <c r="B2240" s="23" t="s">
        <v>9814</v>
      </c>
      <c r="C2240" s="23" t="s">
        <v>14</v>
      </c>
      <c r="D2240" s="23" t="s">
        <v>8680</v>
      </c>
      <c r="E2240" s="29">
        <f>VLOOKUP(A2240,Normalised!$A$2:$G$3986,7,FALSE)</f>
        <v>1.4159506990658358E-3</v>
      </c>
      <c r="F2240" s="30">
        <f>VLOOKUP(A2240,Normalised!$A$2:$K$3986,9,FALSE)</f>
        <v>0.1032135838425839</v>
      </c>
      <c r="G2240" s="31">
        <f>AVERAGE(VLOOKUP(A2240,Normalised!$A$2:$Q$3986,13,FALSE),VLOOKUP(A2240,Normalised!$A$2:$Q$3986,15,FALSE))</f>
        <v>5.4054705708233399</v>
      </c>
      <c r="H2240" s="31">
        <f>VLOOKUP(A2240,Normalised!$A$2:$Q$3986,17,FALSE)</f>
        <v>5.6227106227106241</v>
      </c>
      <c r="I2240" s="32">
        <f t="shared" si="68"/>
        <v>5.514090596766982</v>
      </c>
      <c r="J2240" s="37">
        <f t="shared" si="69"/>
        <v>9.3057838889757119E-2</v>
      </c>
      <c r="K2240" s="34">
        <f>((J2240-MIN(J$2:J$3986))/(MAX(J$2:J$3986)-MIN(J$2:J$3986))*10)</f>
        <v>0.19085428747224101</v>
      </c>
      <c r="L2240" s="22" t="s">
        <v>11435</v>
      </c>
    </row>
    <row r="2241" spans="1:12">
      <c r="A2241" s="23" t="s">
        <v>532</v>
      </c>
      <c r="B2241" s="23" t="s">
        <v>10616</v>
      </c>
      <c r="C2241" s="23" t="s">
        <v>33</v>
      </c>
      <c r="D2241" s="23" t="s">
        <v>9857</v>
      </c>
      <c r="E2241" s="29">
        <f>VLOOKUP(A2241,Normalised!$A$2:$G$3986,7,FALSE)</f>
        <v>4.941280105991817E-3</v>
      </c>
      <c r="F2241" s="30">
        <f>VLOOKUP(A2241,Normalised!$A$2:$K$3986,9,FALSE)</f>
        <v>4.3723275237248747E-2</v>
      </c>
      <c r="G2241" s="31">
        <f>AVERAGE(VLOOKUP(A2241,Normalised!$A$2:$Q$3986,13,FALSE),VLOOKUP(A2241,Normalised!$A$2:$Q$3986,15,FALSE))</f>
        <v>7.4422140424319174</v>
      </c>
      <c r="H2241" s="31">
        <f>VLOOKUP(A2241,Normalised!$A$2:$Q$3986,17,FALSE)</f>
        <v>0</v>
      </c>
      <c r="I2241" s="32">
        <f t="shared" si="68"/>
        <v>3.7211070212159587</v>
      </c>
      <c r="J2241" s="37">
        <f t="shared" si="69"/>
        <v>9.2983974775236053E-2</v>
      </c>
      <c r="K2241" s="34">
        <f>((J2241-MIN(J$2:J$3986))/(MAX(J$2:J$3986)-MIN(J$2:J$3986))*10)</f>
        <v>0.19070279799951226</v>
      </c>
      <c r="L2241" s="22" t="s">
        <v>11435</v>
      </c>
    </row>
    <row r="2242" spans="1:12">
      <c r="A2242" s="23" t="s">
        <v>348</v>
      </c>
      <c r="B2242" s="23" t="s">
        <v>10944</v>
      </c>
      <c r="C2242" s="23" t="s">
        <v>49</v>
      </c>
      <c r="D2242" s="23" t="s">
        <v>9857</v>
      </c>
      <c r="E2242" s="29">
        <f>VLOOKUP(A2242,Normalised!$A$2:$G$3986,7,FALSE)</f>
        <v>5.534098941527869E-3</v>
      </c>
      <c r="F2242" s="30">
        <f>VLOOKUP(A2242,Normalised!$A$2:$K$3986,9,FALSE)</f>
        <v>3.6372844206742923E-2</v>
      </c>
      <c r="G2242" s="31">
        <f>AVERAGE(VLOOKUP(A2242,Normalised!$A$2:$Q$3986,13,FALSE),VLOOKUP(A2242,Normalised!$A$2:$Q$3986,15,FALSE))</f>
        <v>5.3182783103168605</v>
      </c>
      <c r="H2242" s="31">
        <f>VLOOKUP(A2242,Normalised!$A$2:$Q$3986,17,FALSE)</f>
        <v>2.6648351648351651</v>
      </c>
      <c r="I2242" s="32">
        <f t="shared" ref="I2242:I2305" si="70">AVERAGE(G2242:H2242)</f>
        <v>3.9915567375760128</v>
      </c>
      <c r="J2242" s="37">
        <f t="shared" ref="J2242:J2305" si="71">E2242^(1/3)*F2242^(1/3)*I2242^(1/3)</f>
        <v>9.2965575668331565E-2</v>
      </c>
      <c r="K2242" s="34">
        <f>((J2242-MIN(J$2:J$3986))/(MAX(J$2:J$3986)-MIN(J$2:J$3986))*10)</f>
        <v>0.19066506288251106</v>
      </c>
      <c r="L2242" s="22" t="s">
        <v>11435</v>
      </c>
    </row>
    <row r="2243" spans="1:12">
      <c r="A2243" s="23" t="s">
        <v>856</v>
      </c>
      <c r="B2243" s="23" t="s">
        <v>9601</v>
      </c>
      <c r="C2243" s="23" t="s">
        <v>51</v>
      </c>
      <c r="D2243" s="23" t="s">
        <v>9857</v>
      </c>
      <c r="E2243" s="29">
        <f>VLOOKUP(A2243,Normalised!$A$2:$G$3986,7,FALSE)</f>
        <v>3.711340753994795E-3</v>
      </c>
      <c r="F2243" s="30">
        <f>VLOOKUP(A2243,Normalised!$A$2:$K$3986,9,FALSE)</f>
        <v>4.6809021039455515E-2</v>
      </c>
      <c r="G2243" s="31">
        <f>AVERAGE(VLOOKUP(A2243,Normalised!$A$2:$Q$3986,13,FALSE),VLOOKUP(A2243,Normalised!$A$2:$Q$3986,15,FALSE))</f>
        <v>6.7527870459760777</v>
      </c>
      <c r="H2243" s="31">
        <f>VLOOKUP(A2243,Normalised!$A$2:$Q$3986,17,FALSE)</f>
        <v>2.4786324786324792</v>
      </c>
      <c r="I2243" s="32">
        <f t="shared" si="70"/>
        <v>4.6157097623042782</v>
      </c>
      <c r="J2243" s="37">
        <f t="shared" si="71"/>
        <v>9.2903689270170536E-2</v>
      </c>
      <c r="K2243" s="34">
        <f>((J2243-MIN(J$2:J$3986))/(MAX(J$2:J$3986)-MIN(J$2:J$3986))*10)</f>
        <v>0.19053813876127462</v>
      </c>
      <c r="L2243" s="22" t="s">
        <v>11435</v>
      </c>
    </row>
    <row r="2244" spans="1:12">
      <c r="A2244" s="23" t="s">
        <v>545</v>
      </c>
      <c r="B2244" s="23" t="s">
        <v>10596</v>
      </c>
      <c r="C2244" s="23" t="s">
        <v>67</v>
      </c>
      <c r="D2244" s="23" t="s">
        <v>9857</v>
      </c>
      <c r="E2244" s="29">
        <f>VLOOKUP(A2244,Normalised!$A$2:$G$3986,7,FALSE)</f>
        <v>8.7915538838612139E-3</v>
      </c>
      <c r="F2244" s="30">
        <f>VLOOKUP(A2244,Normalised!$A$2:$K$3986,9,FALSE)</f>
        <v>1.8094157278720758E-2</v>
      </c>
      <c r="G2244" s="31">
        <f>AVERAGE(VLOOKUP(A2244,Normalised!$A$2:$Q$3986,13,FALSE),VLOOKUP(A2244,Normalised!$A$2:$Q$3986,15,FALSE))</f>
        <v>5.197232131241841</v>
      </c>
      <c r="H2244" s="31">
        <f>VLOOKUP(A2244,Normalised!$A$2:$Q$3986,17,FALSE)</f>
        <v>4.8778998778998774</v>
      </c>
      <c r="I2244" s="32">
        <f t="shared" si="70"/>
        <v>5.0375660045708592</v>
      </c>
      <c r="J2244" s="37">
        <f t="shared" si="71"/>
        <v>9.2884144249250511E-2</v>
      </c>
      <c r="K2244" s="34">
        <f>((J2244-MIN(J$2:J$3986))/(MAX(J$2:J$3986)-MIN(J$2:J$3986))*10)</f>
        <v>0.19049805346501342</v>
      </c>
      <c r="L2244" s="22" t="s">
        <v>11435</v>
      </c>
    </row>
    <row r="2245" spans="1:12">
      <c r="A2245" s="23" t="s">
        <v>850</v>
      </c>
      <c r="B2245" s="23" t="s">
        <v>10042</v>
      </c>
      <c r="C2245" s="23" t="s">
        <v>51</v>
      </c>
      <c r="D2245" s="23" t="s">
        <v>9857</v>
      </c>
      <c r="E2245" s="29">
        <f>VLOOKUP(A2245,Normalised!$A$2:$G$3986,7,FALSE)</f>
        <v>4.3838858878886824E-3</v>
      </c>
      <c r="F2245" s="30">
        <f>VLOOKUP(A2245,Normalised!$A$2:$K$3986,9,FALSE)</f>
        <v>3.9602113069517442E-2</v>
      </c>
      <c r="G2245" s="31">
        <f>AVERAGE(VLOOKUP(A2245,Normalised!$A$2:$Q$3986,13,FALSE),VLOOKUP(A2245,Normalised!$A$2:$Q$3986,15,FALSE))</f>
        <v>6.7527870459760777</v>
      </c>
      <c r="H2245" s="31">
        <f>VLOOKUP(A2245,Normalised!$A$2:$Q$3986,17,FALSE)</f>
        <v>2.4786324786324792</v>
      </c>
      <c r="I2245" s="32">
        <f t="shared" si="70"/>
        <v>4.6157097623042782</v>
      </c>
      <c r="J2245" s="37">
        <f t="shared" si="71"/>
        <v>9.28835268708499E-2</v>
      </c>
      <c r="K2245" s="34">
        <f>((J2245-MIN(J$2:J$3986))/(MAX(J$2:J$3986)-MIN(J$2:J$3986))*10)</f>
        <v>0.19049678727061051</v>
      </c>
      <c r="L2245" s="22" t="s">
        <v>11435</v>
      </c>
    </row>
    <row r="2246" spans="1:12">
      <c r="A2246" s="23" t="s">
        <v>1842</v>
      </c>
      <c r="B2246" s="23" t="s">
        <v>6794</v>
      </c>
      <c r="C2246" s="23" t="s">
        <v>68</v>
      </c>
      <c r="D2246" s="23" t="s">
        <v>5787</v>
      </c>
      <c r="E2246" s="29">
        <f>VLOOKUP(A2246,Normalised!$A$2:$G$3986,7,FALSE)</f>
        <v>1.981682129601613E-2</v>
      </c>
      <c r="F2246" s="30">
        <f>VLOOKUP(A2246,Normalised!$A$2:$K$3986,9,FALSE)</f>
        <v>1.6146344313872633E-2</v>
      </c>
      <c r="G2246" s="31">
        <f>AVERAGE(VLOOKUP(A2246,Normalised!$A$2:$Q$3986,13,FALSE),VLOOKUP(A2246,Normalised!$A$2:$Q$3986,15,FALSE))</f>
        <v>1.9088676535362854</v>
      </c>
      <c r="H2246" s="31">
        <f>VLOOKUP(A2246,Normalised!$A$2:$Q$3986,17,FALSE)</f>
        <v>3.0586080586080588</v>
      </c>
      <c r="I2246" s="32">
        <f t="shared" si="70"/>
        <v>2.4837378560721719</v>
      </c>
      <c r="J2246" s="37">
        <f t="shared" si="71"/>
        <v>9.2627082753912598E-2</v>
      </c>
      <c r="K2246" s="34">
        <f>((J2246-MIN(J$2:J$3986))/(MAX(J$2:J$3986)-MIN(J$2:J$3986))*10)</f>
        <v>0.18997084061422514</v>
      </c>
      <c r="L2246" s="22" t="s">
        <v>11435</v>
      </c>
    </row>
    <row r="2247" spans="1:12">
      <c r="A2247" s="23" t="s">
        <v>434</v>
      </c>
      <c r="B2247" s="23" t="s">
        <v>10797</v>
      </c>
      <c r="C2247" s="23" t="s">
        <v>23</v>
      </c>
      <c r="D2247" s="23" t="s">
        <v>9857</v>
      </c>
      <c r="E2247" s="29">
        <f>VLOOKUP(A2247,Normalised!$A$2:$G$3986,7,FALSE)</f>
        <v>3.9982359965819916E-3</v>
      </c>
      <c r="F2247" s="30">
        <f>VLOOKUP(A2247,Normalised!$A$2:$K$3986,9,FALSE)</f>
        <v>3.9304815301198517E-2</v>
      </c>
      <c r="G2247" s="31">
        <f>AVERAGE(VLOOKUP(A2247,Normalised!$A$2:$Q$3986,13,FALSE),VLOOKUP(A2247,Normalised!$A$2:$Q$3986,15,FALSE))</f>
        <v>6.7381154372121514</v>
      </c>
      <c r="H2247" s="31">
        <f>VLOOKUP(A2247,Normalised!$A$2:$Q$3986,17,FALSE)</f>
        <v>3.3333333333333344</v>
      </c>
      <c r="I2247" s="32">
        <f t="shared" si="70"/>
        <v>5.0357243852727427</v>
      </c>
      <c r="J2247" s="37">
        <f t="shared" si="71"/>
        <v>9.2496516895675632E-2</v>
      </c>
      <c r="K2247" s="34">
        <f>((J2247-MIN(J$2:J$3986))/(MAX(J$2:J$3986)-MIN(J$2:J$3986))*10)</f>
        <v>0.18970306033757872</v>
      </c>
      <c r="L2247" s="22" t="s">
        <v>11435</v>
      </c>
    </row>
    <row r="2248" spans="1:12">
      <c r="A2248" s="23" t="s">
        <v>390</v>
      </c>
      <c r="B2248" s="23" t="s">
        <v>10871</v>
      </c>
      <c r="C2248" s="23" t="s">
        <v>49</v>
      </c>
      <c r="D2248" s="23" t="s">
        <v>9857</v>
      </c>
      <c r="E2248" s="29">
        <f>VLOOKUP(A2248,Normalised!$A$2:$G$3986,7,FALSE)</f>
        <v>6.439344311125016E-3</v>
      </c>
      <c r="F2248" s="30">
        <f>VLOOKUP(A2248,Normalised!$A$2:$K$3986,9,FALSE)</f>
        <v>3.0642173431216058E-2</v>
      </c>
      <c r="G2248" s="31">
        <f>AVERAGE(VLOOKUP(A2248,Normalised!$A$2:$Q$3986,13,FALSE),VLOOKUP(A2248,Normalised!$A$2:$Q$3986,15,FALSE))</f>
        <v>5.3182783103168605</v>
      </c>
      <c r="H2248" s="31">
        <f>VLOOKUP(A2248,Normalised!$A$2:$Q$3986,17,FALSE)</f>
        <v>2.6648351648351651</v>
      </c>
      <c r="I2248" s="32">
        <f t="shared" si="70"/>
        <v>3.9915567375760128</v>
      </c>
      <c r="J2248" s="37">
        <f t="shared" si="71"/>
        <v>9.2349491163214156E-2</v>
      </c>
      <c r="K2248" s="34">
        <f>((J2248-MIN(J$2:J$3986))/(MAX(J$2:J$3986)-MIN(J$2:J$3986))*10)</f>
        <v>0.18940152215719758</v>
      </c>
      <c r="L2248" s="22" t="s">
        <v>11435</v>
      </c>
    </row>
    <row r="2249" spans="1:12">
      <c r="A2249" s="23" t="s">
        <v>541</v>
      </c>
      <c r="B2249" s="23" t="s">
        <v>10604</v>
      </c>
      <c r="C2249" s="23" t="s">
        <v>33</v>
      </c>
      <c r="D2249" s="23" t="s">
        <v>9857</v>
      </c>
      <c r="E2249" s="29">
        <f>VLOOKUP(A2249,Normalised!$A$2:$G$3986,7,FALSE)</f>
        <v>6.2754124270140692E-3</v>
      </c>
      <c r="F2249" s="30">
        <f>VLOOKUP(A2249,Normalised!$A$2:$K$3986,9,FALSE)</f>
        <v>3.3389614876370259E-2</v>
      </c>
      <c r="G2249" s="31">
        <f>AVERAGE(VLOOKUP(A2249,Normalised!$A$2:$Q$3986,13,FALSE),VLOOKUP(A2249,Normalised!$A$2:$Q$3986,15,FALSE))</f>
        <v>7.4422140424319174</v>
      </c>
      <c r="H2249" s="31">
        <f>VLOOKUP(A2249,Normalised!$A$2:$Q$3986,17,FALSE)</f>
        <v>0</v>
      </c>
      <c r="I2249" s="32">
        <f t="shared" si="70"/>
        <v>3.7211070212159587</v>
      </c>
      <c r="J2249" s="37">
        <f t="shared" si="71"/>
        <v>9.2039718416652802E-2</v>
      </c>
      <c r="K2249" s="34">
        <f>((J2249-MIN(J$2:J$3986))/(MAX(J$2:J$3986)-MIN(J$2:J$3986))*10)</f>
        <v>0.18876620268783695</v>
      </c>
      <c r="L2249" s="22" t="s">
        <v>11435</v>
      </c>
    </row>
    <row r="2250" spans="1:12">
      <c r="A2250" s="23" t="s">
        <v>1392</v>
      </c>
      <c r="B2250" s="23" t="s">
        <v>8737</v>
      </c>
      <c r="C2250" s="23" t="s">
        <v>6</v>
      </c>
      <c r="D2250" s="23" t="s">
        <v>8680</v>
      </c>
      <c r="E2250" s="29">
        <f>VLOOKUP(A2250,Normalised!$A$2:$G$3986,7,FALSE)</f>
        <v>1.8211544566168884E-3</v>
      </c>
      <c r="F2250" s="30">
        <f>VLOOKUP(A2250,Normalised!$A$2:$K$3986,9,FALSE)</f>
        <v>5.7501489051753396E-2</v>
      </c>
      <c r="G2250" s="31">
        <f>AVERAGE(VLOOKUP(A2250,Normalised!$A$2:$Q$3986,13,FALSE),VLOOKUP(A2250,Normalised!$A$2:$Q$3986,15,FALSE))</f>
        <v>6.6046949617736992</v>
      </c>
      <c r="H2250" s="31">
        <f>VLOOKUP(A2250,Normalised!$A$2:$Q$3986,17,FALSE)</f>
        <v>8.1746031746031758</v>
      </c>
      <c r="I2250" s="32">
        <f t="shared" si="70"/>
        <v>7.3896490681884375</v>
      </c>
      <c r="J2250" s="37">
        <f t="shared" si="71"/>
        <v>9.1808571257637167E-2</v>
      </c>
      <c r="K2250" s="34">
        <f>((J2250-MIN(J$2:J$3986))/(MAX(J$2:J$3986)-MIN(J$2:J$3986))*10)</f>
        <v>0.18829213809680959</v>
      </c>
      <c r="L2250" s="22" t="s">
        <v>11435</v>
      </c>
    </row>
    <row r="2251" spans="1:12">
      <c r="A2251" s="23" t="s">
        <v>574</v>
      </c>
      <c r="B2251" s="23" t="s">
        <v>10543</v>
      </c>
      <c r="C2251" s="23" t="s">
        <v>67</v>
      </c>
      <c r="D2251" s="23" t="s">
        <v>9857</v>
      </c>
      <c r="E2251" s="29">
        <f>VLOOKUP(A2251,Normalised!$A$2:$G$3986,7,FALSE)</f>
        <v>4.6185371877857442E-3</v>
      </c>
      <c r="F2251" s="30">
        <f>VLOOKUP(A2251,Normalised!$A$2:$K$3986,9,FALSE)</f>
        <v>3.3112820402418162E-2</v>
      </c>
      <c r="G2251" s="31">
        <f>AVERAGE(VLOOKUP(A2251,Normalised!$A$2:$Q$3986,13,FALSE),VLOOKUP(A2251,Normalised!$A$2:$Q$3986,15,FALSE))</f>
        <v>5.197232131241841</v>
      </c>
      <c r="H2251" s="31">
        <f>VLOOKUP(A2251,Normalised!$A$2:$Q$3986,17,FALSE)</f>
        <v>4.8778998778998774</v>
      </c>
      <c r="I2251" s="32">
        <f t="shared" si="70"/>
        <v>5.0375660045708592</v>
      </c>
      <c r="J2251" s="37">
        <f t="shared" si="71"/>
        <v>9.1672791472153584E-2</v>
      </c>
      <c r="K2251" s="34">
        <f>((J2251-MIN(J$2:J$3986))/(MAX(J$2:J$3986)-MIN(J$2:J$3986))*10)</f>
        <v>0.18801366446663748</v>
      </c>
      <c r="L2251" s="22" t="s">
        <v>11435</v>
      </c>
    </row>
    <row r="2252" spans="1:12">
      <c r="A2252" s="23" t="s">
        <v>1661</v>
      </c>
      <c r="B2252" s="23" t="s">
        <v>7119</v>
      </c>
      <c r="C2252" s="23" t="s">
        <v>74</v>
      </c>
      <c r="D2252" s="23" t="s">
        <v>5787</v>
      </c>
      <c r="E2252" s="29">
        <f>VLOOKUP(A2252,Normalised!$A$2:$G$3986,7,FALSE)</f>
        <v>3.9301509640566482E-3</v>
      </c>
      <c r="F2252" s="30">
        <f>VLOOKUP(A2252,Normalised!$A$2:$K$3986,9,FALSE)</f>
        <v>5.9357037191950818E-2</v>
      </c>
      <c r="G2252" s="31">
        <f>AVERAGE(VLOOKUP(A2252,Normalised!$A$2:$Q$3986,13,FALSE),VLOOKUP(A2252,Normalised!$A$2:$Q$3986,15,FALSE))</f>
        <v>2.5631733519033264</v>
      </c>
      <c r="H2252" s="31">
        <f>VLOOKUP(A2252,Normalised!$A$2:$Q$3986,17,FALSE)</f>
        <v>4.0415140415140414</v>
      </c>
      <c r="I2252" s="32">
        <f t="shared" si="70"/>
        <v>3.3023436967086841</v>
      </c>
      <c r="J2252" s="37">
        <f t="shared" si="71"/>
        <v>9.1671549665269303E-2</v>
      </c>
      <c r="K2252" s="34">
        <f>((J2252-MIN(J$2:J$3986))/(MAX(J$2:J$3986)-MIN(J$2:J$3986))*10)</f>
        <v>0.1880111176186674</v>
      </c>
      <c r="L2252" s="22" t="s">
        <v>11435</v>
      </c>
    </row>
    <row r="2253" spans="1:12">
      <c r="A2253" s="23" t="s">
        <v>861</v>
      </c>
      <c r="B2253" s="23" t="s">
        <v>10024</v>
      </c>
      <c r="C2253" s="23" t="s">
        <v>51</v>
      </c>
      <c r="D2253" s="23" t="s">
        <v>9857</v>
      </c>
      <c r="E2253" s="29">
        <f>VLOOKUP(A2253,Normalised!$A$2:$G$3986,7,FALSE)</f>
        <v>1.998412489433853E-3</v>
      </c>
      <c r="F2253" s="30">
        <f>VLOOKUP(A2253,Normalised!$A$2:$K$3986,9,FALSE)</f>
        <v>8.2905070772246334E-2</v>
      </c>
      <c r="G2253" s="31">
        <f>AVERAGE(VLOOKUP(A2253,Normalised!$A$2:$Q$3986,13,FALSE),VLOOKUP(A2253,Normalised!$A$2:$Q$3986,15,FALSE))</f>
        <v>6.7527870459760777</v>
      </c>
      <c r="H2253" s="31">
        <f>VLOOKUP(A2253,Normalised!$A$2:$Q$3986,17,FALSE)</f>
        <v>2.4786324786324792</v>
      </c>
      <c r="I2253" s="32">
        <f t="shared" si="70"/>
        <v>4.6157097623042782</v>
      </c>
      <c r="J2253" s="37">
        <f t="shared" si="71"/>
        <v>9.144674269875476E-2</v>
      </c>
      <c r="K2253" s="34">
        <f>((J2253-MIN(J$2:J$3986))/(MAX(J$2:J$3986)-MIN(J$2:J$3986))*10)</f>
        <v>0.18755005626236662</v>
      </c>
      <c r="L2253" s="22" t="s">
        <v>11435</v>
      </c>
    </row>
    <row r="2254" spans="1:12">
      <c r="A2254" s="23" t="s">
        <v>893</v>
      </c>
      <c r="B2254" s="23" t="s">
        <v>9966</v>
      </c>
      <c r="C2254" s="23" t="s">
        <v>51</v>
      </c>
      <c r="D2254" s="23" t="s">
        <v>9857</v>
      </c>
      <c r="E2254" s="29">
        <f>VLOOKUP(A2254,Normalised!$A$2:$G$3986,7,FALSE)</f>
        <v>3.798010724273629E-3</v>
      </c>
      <c r="F2254" s="30">
        <f>VLOOKUP(A2254,Normalised!$A$2:$K$3986,9,FALSE)</f>
        <v>4.3343964291462533E-2</v>
      </c>
      <c r="G2254" s="31">
        <f>AVERAGE(VLOOKUP(A2254,Normalised!$A$2:$Q$3986,13,FALSE),VLOOKUP(A2254,Normalised!$A$2:$Q$3986,15,FALSE))</f>
        <v>6.7527870459760777</v>
      </c>
      <c r="H2254" s="31">
        <f>VLOOKUP(A2254,Normalised!$A$2:$Q$3986,17,FALSE)</f>
        <v>2.4786324786324792</v>
      </c>
      <c r="I2254" s="32">
        <f t="shared" si="70"/>
        <v>4.6157097623042782</v>
      </c>
      <c r="J2254" s="37">
        <f t="shared" si="71"/>
        <v>9.1251729201582046E-2</v>
      </c>
      <c r="K2254" s="34">
        <f>((J2254-MIN(J$2:J$3986))/(MAX(J$2:J$3986)-MIN(J$2:J$3986))*10)</f>
        <v>0.18715009896167686</v>
      </c>
      <c r="L2254" s="22" t="s">
        <v>11435</v>
      </c>
    </row>
    <row r="2255" spans="1:12">
      <c r="A2255" s="23" t="s">
        <v>1851</v>
      </c>
      <c r="B2255" s="23" t="s">
        <v>6706</v>
      </c>
      <c r="C2255" s="23" t="s">
        <v>27</v>
      </c>
      <c r="D2255" s="23" t="s">
        <v>5787</v>
      </c>
      <c r="E2255" s="29">
        <f>VLOOKUP(A2255,Normalised!$A$2:$G$3986,7,FALSE)</f>
        <v>4.288575106006289E-3</v>
      </c>
      <c r="F2255" s="30">
        <f>VLOOKUP(A2255,Normalised!$A$2:$K$3986,9,FALSE)</f>
        <v>0.10941583038854769</v>
      </c>
      <c r="G2255" s="31">
        <f>AVERAGE(VLOOKUP(A2255,Normalised!$A$2:$Q$3986,13,FALSE),VLOOKUP(A2255,Normalised!$A$2:$Q$3986,15,FALSE))</f>
        <v>1.6142029939440405</v>
      </c>
      <c r="H2255" s="31">
        <f>VLOOKUP(A2255,Normalised!$A$2:$Q$3986,17,FALSE)</f>
        <v>1.6239316239316239</v>
      </c>
      <c r="I2255" s="32">
        <f t="shared" si="70"/>
        <v>1.6190673089378322</v>
      </c>
      <c r="J2255" s="37">
        <f t="shared" si="71"/>
        <v>9.1247161131583293E-2</v>
      </c>
      <c r="K2255" s="34">
        <f>((J2255-MIN(J$2:J$3986))/(MAX(J$2:J$3986)-MIN(J$2:J$3986))*10)</f>
        <v>0.18714073021042349</v>
      </c>
      <c r="L2255" s="22" t="s">
        <v>11435</v>
      </c>
    </row>
    <row r="2256" spans="1:12">
      <c r="A2256" s="23" t="s">
        <v>1405</v>
      </c>
      <c r="B2256" s="23" t="s">
        <v>8685</v>
      </c>
      <c r="C2256" s="23" t="s">
        <v>6</v>
      </c>
      <c r="D2256" s="23" t="s">
        <v>8680</v>
      </c>
      <c r="E2256" s="29">
        <f>VLOOKUP(A2256,Normalised!$A$2:$G$3986,7,FALSE)</f>
        <v>1.6124943601054183E-3</v>
      </c>
      <c r="F2256" s="30">
        <f>VLOOKUP(A2256,Normalised!$A$2:$K$3986,9,FALSE)</f>
        <v>6.3580715831516227E-2</v>
      </c>
      <c r="G2256" s="31">
        <f>AVERAGE(VLOOKUP(A2256,Normalised!$A$2:$Q$3986,13,FALSE),VLOOKUP(A2256,Normalised!$A$2:$Q$3986,15,FALSE))</f>
        <v>6.6046949617736992</v>
      </c>
      <c r="H2256" s="31">
        <f>VLOOKUP(A2256,Normalised!$A$2:$Q$3986,17,FALSE)</f>
        <v>8.1746031746031758</v>
      </c>
      <c r="I2256" s="32">
        <f t="shared" si="70"/>
        <v>7.3896490681884375</v>
      </c>
      <c r="J2256" s="37">
        <f t="shared" si="71"/>
        <v>9.1162412688811631E-2</v>
      </c>
      <c r="K2256" s="34">
        <f>((J2256-MIN(J$2:J$3986))/(MAX(J$2:J$3986)-MIN(J$2:J$3986))*10)</f>
        <v>0.18696691783897212</v>
      </c>
      <c r="L2256" s="22" t="s">
        <v>11435</v>
      </c>
    </row>
    <row r="2257" spans="1:12">
      <c r="A2257" s="23" t="s">
        <v>874</v>
      </c>
      <c r="B2257" s="23" t="s">
        <v>9998</v>
      </c>
      <c r="C2257" s="23" t="s">
        <v>51</v>
      </c>
      <c r="D2257" s="23" t="s">
        <v>9857</v>
      </c>
      <c r="E2257" s="29">
        <f>VLOOKUP(A2257,Normalised!$A$2:$G$3986,7,FALSE)</f>
        <v>5.2930130386502757E-3</v>
      </c>
      <c r="F2257" s="30">
        <f>VLOOKUP(A2257,Normalised!$A$2:$K$3986,9,FALSE)</f>
        <v>3.0795948138967227E-2</v>
      </c>
      <c r="G2257" s="31">
        <f>AVERAGE(VLOOKUP(A2257,Normalised!$A$2:$Q$3986,13,FALSE),VLOOKUP(A2257,Normalised!$A$2:$Q$3986,15,FALSE))</f>
        <v>6.7527870459760777</v>
      </c>
      <c r="H2257" s="31">
        <f>VLOOKUP(A2257,Normalised!$A$2:$Q$3986,17,FALSE)</f>
        <v>2.4786324786324792</v>
      </c>
      <c r="I2257" s="32">
        <f t="shared" si="70"/>
        <v>4.6157097623042782</v>
      </c>
      <c r="J2257" s="37">
        <f t="shared" si="71"/>
        <v>9.0951879607678476E-2</v>
      </c>
      <c r="K2257" s="34">
        <f>((J2257-MIN(J$2:J$3986))/(MAX(J$2:J$3986)-MIN(J$2:J$3986))*10)</f>
        <v>0.18653513109571235</v>
      </c>
      <c r="L2257" s="22" t="s">
        <v>11435</v>
      </c>
    </row>
    <row r="2258" spans="1:12">
      <c r="A2258" s="23" t="s">
        <v>379</v>
      </c>
      <c r="B2258" s="23" t="s">
        <v>10892</v>
      </c>
      <c r="C2258" s="23" t="s">
        <v>49</v>
      </c>
      <c r="D2258" s="23" t="s">
        <v>9857</v>
      </c>
      <c r="E2258" s="29">
        <f>VLOOKUP(A2258,Normalised!$A$2:$G$3986,7,FALSE)</f>
        <v>5.8097769795695236E-3</v>
      </c>
      <c r="F2258" s="30">
        <f>VLOOKUP(A2258,Normalised!$A$2:$K$3986,9,FALSE)</f>
        <v>3.2395205099579376E-2</v>
      </c>
      <c r="G2258" s="31">
        <f>AVERAGE(VLOOKUP(A2258,Normalised!$A$2:$Q$3986,13,FALSE),VLOOKUP(A2258,Normalised!$A$2:$Q$3986,15,FALSE))</f>
        <v>5.3182783103168605</v>
      </c>
      <c r="H2258" s="31">
        <f>VLOOKUP(A2258,Normalised!$A$2:$Q$3986,17,FALSE)</f>
        <v>2.6648351648351651</v>
      </c>
      <c r="I2258" s="32">
        <f t="shared" si="70"/>
        <v>3.9915567375760128</v>
      </c>
      <c r="J2258" s="37">
        <f t="shared" si="71"/>
        <v>9.0906338848845317E-2</v>
      </c>
      <c r="K2258" s="34">
        <f>((J2258-MIN(J$2:J$3986))/(MAX(J$2:J$3986)-MIN(J$2:J$3986))*10)</f>
        <v>0.18644173059144803</v>
      </c>
      <c r="L2258" s="22" t="s">
        <v>11435</v>
      </c>
    </row>
    <row r="2259" spans="1:12">
      <c r="A2259" s="23" t="s">
        <v>581</v>
      </c>
      <c r="B2259" s="23" t="s">
        <v>10531</v>
      </c>
      <c r="C2259" s="23" t="s">
        <v>67</v>
      </c>
      <c r="D2259" s="23" t="s">
        <v>9857</v>
      </c>
      <c r="E2259" s="29">
        <f>VLOOKUP(A2259,Normalised!$A$2:$G$3986,7,FALSE)</f>
        <v>8.4253332219437448E-3</v>
      </c>
      <c r="F2259" s="30">
        <f>VLOOKUP(A2259,Normalised!$A$2:$K$3986,9,FALSE)</f>
        <v>1.7663588097017489E-2</v>
      </c>
      <c r="G2259" s="31">
        <f>AVERAGE(VLOOKUP(A2259,Normalised!$A$2:$Q$3986,13,FALSE),VLOOKUP(A2259,Normalised!$A$2:$Q$3986,15,FALSE))</f>
        <v>5.197232131241841</v>
      </c>
      <c r="H2259" s="31">
        <f>VLOOKUP(A2259,Normalised!$A$2:$Q$3986,17,FALSE)</f>
        <v>4.8778998778998774</v>
      </c>
      <c r="I2259" s="32">
        <f t="shared" si="70"/>
        <v>5.0375660045708592</v>
      </c>
      <c r="J2259" s="37">
        <f t="shared" si="71"/>
        <v>9.0843861846836862E-2</v>
      </c>
      <c r="K2259" s="34">
        <f>((J2259-MIN(J$2:J$3986))/(MAX(J$2:J$3986)-MIN(J$2:J$3986))*10)</f>
        <v>0.18631359518830537</v>
      </c>
      <c r="L2259" s="22" t="s">
        <v>11435</v>
      </c>
    </row>
    <row r="2260" spans="1:12">
      <c r="A2260" s="23" t="s">
        <v>814</v>
      </c>
      <c r="B2260" s="23" t="s">
        <v>5132</v>
      </c>
      <c r="C2260" s="23" t="s">
        <v>2</v>
      </c>
      <c r="D2260" s="23" t="s">
        <v>9857</v>
      </c>
      <c r="E2260" s="29">
        <f>VLOOKUP(A2260,Normalised!$A$2:$G$3986,7,FALSE)</f>
        <v>1.538955581893654E-3</v>
      </c>
      <c r="F2260" s="30">
        <f>VLOOKUP(A2260,Normalised!$A$2:$K$3986,9,FALSE)</f>
        <v>7.4221925607897046E-2</v>
      </c>
      <c r="G2260" s="31">
        <f>AVERAGE(VLOOKUP(A2260,Normalised!$A$2:$Q$3986,13,FALSE),VLOOKUP(A2260,Normalised!$A$2:$Q$3986,15,FALSE))</f>
        <v>8.3032906220463722</v>
      </c>
      <c r="H2260" s="31">
        <f>VLOOKUP(A2260,Normalised!$A$2:$Q$3986,17,FALSE)</f>
        <v>4.7619047619047628</v>
      </c>
      <c r="I2260" s="32">
        <f t="shared" si="70"/>
        <v>6.5325976919755675</v>
      </c>
      <c r="J2260" s="37">
        <f t="shared" si="71"/>
        <v>9.0701556224145399E-2</v>
      </c>
      <c r="K2260" s="34">
        <f>((J2260-MIN(J$2:J$3986))/(MAX(J$2:J$3986)-MIN(J$2:J$3986))*10)</f>
        <v>0.18602173758075605</v>
      </c>
      <c r="L2260" s="22" t="s">
        <v>11435</v>
      </c>
    </row>
    <row r="2261" spans="1:12">
      <c r="A2261" s="23" t="s">
        <v>2120</v>
      </c>
      <c r="B2261" s="23" t="s">
        <v>5927</v>
      </c>
      <c r="C2261" s="23" t="s">
        <v>69</v>
      </c>
      <c r="D2261" s="23" t="s">
        <v>5787</v>
      </c>
      <c r="E2261" s="29">
        <f>VLOOKUP(A2261,Normalised!$A$2:$G$3986,7,FALSE)</f>
        <v>2.8359190159237329E-3</v>
      </c>
      <c r="F2261" s="30">
        <f>VLOOKUP(A2261,Normalised!$A$2:$K$3986,9,FALSE)</f>
        <v>4.7393364928909956E-2</v>
      </c>
      <c r="G2261" s="31">
        <f>AVERAGE(VLOOKUP(A2261,Normalised!$A$2:$Q$3986,13,FALSE),VLOOKUP(A2261,Normalised!$A$2:$Q$3986,15,FALSE))</f>
        <v>5.0407022553624179</v>
      </c>
      <c r="H2261" s="31">
        <f>VLOOKUP(A2261,Normalised!$A$2:$Q$3986,17,FALSE)</f>
        <v>6.0622710622710629</v>
      </c>
      <c r="I2261" s="32">
        <f t="shared" si="70"/>
        <v>5.5514866588167404</v>
      </c>
      <c r="J2261" s="37">
        <f t="shared" si="71"/>
        <v>9.0699917069520034E-2</v>
      </c>
      <c r="K2261" s="34">
        <f>((J2261-MIN(J$2:J$3986))/(MAX(J$2:J$3986)-MIN(J$2:J$3986))*10)</f>
        <v>0.18601837580391048</v>
      </c>
      <c r="L2261" s="22" t="s">
        <v>11435</v>
      </c>
    </row>
    <row r="2262" spans="1:12">
      <c r="A2262" s="23" t="s">
        <v>1388</v>
      </c>
      <c r="B2262" s="23" t="s">
        <v>8748</v>
      </c>
      <c r="C2262" s="23" t="s">
        <v>6</v>
      </c>
      <c r="D2262" s="23" t="s">
        <v>8680</v>
      </c>
      <c r="E2262" s="29">
        <f>VLOOKUP(A2262,Normalised!$A$2:$G$3986,7,FALSE)</f>
        <v>5.0085167637135364E-4</v>
      </c>
      <c r="F2262" s="30">
        <f>VLOOKUP(A2262,Normalised!$A$2:$K$3986,9,FALSE)</f>
        <v>0.20095278808922623</v>
      </c>
      <c r="G2262" s="31">
        <f>AVERAGE(VLOOKUP(A2262,Normalised!$A$2:$Q$3986,13,FALSE),VLOOKUP(A2262,Normalised!$A$2:$Q$3986,15,FALSE))</f>
        <v>6.6046949617736992</v>
      </c>
      <c r="H2262" s="31">
        <f>VLOOKUP(A2262,Normalised!$A$2:$Q$3986,17,FALSE)</f>
        <v>8.1746031746031758</v>
      </c>
      <c r="I2262" s="32">
        <f t="shared" si="70"/>
        <v>7.3896490681884375</v>
      </c>
      <c r="J2262" s="37">
        <f t="shared" si="71"/>
        <v>9.0602947711151627E-2</v>
      </c>
      <c r="K2262" s="34">
        <f>((J2262-MIN(J$2:J$3986))/(MAX(J$2:J$3986)-MIN(J$2:J$3986))*10)</f>
        <v>0.1858194992985151</v>
      </c>
      <c r="L2262" s="22" t="s">
        <v>11435</v>
      </c>
    </row>
    <row r="2263" spans="1:12">
      <c r="A2263" s="23" t="s">
        <v>477</v>
      </c>
      <c r="B2263" s="23" t="s">
        <v>9710</v>
      </c>
      <c r="C2263" s="23" t="s">
        <v>23</v>
      </c>
      <c r="D2263" s="23" t="s">
        <v>9857</v>
      </c>
      <c r="E2263" s="29">
        <f>VLOOKUP(A2263,Normalised!$A$2:$G$3986,7,FALSE)</f>
        <v>1.7808577454780288E-3</v>
      </c>
      <c r="F2263" s="30">
        <f>VLOOKUP(A2263,Normalised!$A$2:$K$3986,9,FALSE)</f>
        <v>8.254626312082694E-2</v>
      </c>
      <c r="G2263" s="31">
        <f>AVERAGE(VLOOKUP(A2263,Normalised!$A$2:$Q$3986,13,FALSE),VLOOKUP(A2263,Normalised!$A$2:$Q$3986,15,FALSE))</f>
        <v>6.7381154372121514</v>
      </c>
      <c r="H2263" s="31">
        <f>VLOOKUP(A2263,Normalised!$A$2:$Q$3986,17,FALSE)</f>
        <v>3.3333333333333344</v>
      </c>
      <c r="I2263" s="32">
        <f t="shared" si="70"/>
        <v>5.0357243852727427</v>
      </c>
      <c r="J2263" s="37">
        <f t="shared" si="71"/>
        <v>9.0461308712711838E-2</v>
      </c>
      <c r="K2263" s="34">
        <f>((J2263-MIN(J$2:J$3986))/(MAX(J$2:J$3986)-MIN(J$2:J$3986))*10)</f>
        <v>0.18552900888472487</v>
      </c>
      <c r="L2263" s="22" t="s">
        <v>11435</v>
      </c>
    </row>
    <row r="2264" spans="1:12">
      <c r="A2264" s="23" t="s">
        <v>1695</v>
      </c>
      <c r="B2264" s="23" t="s">
        <v>7054</v>
      </c>
      <c r="C2264" s="23" t="s">
        <v>36</v>
      </c>
      <c r="D2264" s="23" t="s">
        <v>5787</v>
      </c>
      <c r="E2264" s="29">
        <f>VLOOKUP(A2264,Normalised!$A$2:$G$3986,7,FALSE)</f>
        <v>4.277425823359415E-3</v>
      </c>
      <c r="F2264" s="30">
        <f>VLOOKUP(A2264,Normalised!$A$2:$K$3986,9,FALSE)</f>
        <v>3.8412921996241745E-2</v>
      </c>
      <c r="G2264" s="31">
        <f>AVERAGE(VLOOKUP(A2264,Normalised!$A$2:$Q$3986,13,FALSE),VLOOKUP(A2264,Normalised!$A$2:$Q$3986,15,FALSE))</f>
        <v>4.9996275759446753</v>
      </c>
      <c r="H2264" s="31">
        <f>VLOOKUP(A2264,Normalised!$A$2:$Q$3986,17,FALSE)</f>
        <v>3.9590964590964588</v>
      </c>
      <c r="I2264" s="32">
        <f t="shared" si="70"/>
        <v>4.4793620175205673</v>
      </c>
      <c r="J2264" s="37">
        <f t="shared" si="71"/>
        <v>9.0287022595673477E-2</v>
      </c>
      <c r="K2264" s="34">
        <f>((J2264-MIN(J$2:J$3986))/(MAX(J$2:J$3986)-MIN(J$2:J$3986))*10)</f>
        <v>0.18517156180578437</v>
      </c>
      <c r="L2264" s="22" t="s">
        <v>11435</v>
      </c>
    </row>
    <row r="2265" spans="1:12">
      <c r="A2265" s="23" t="s">
        <v>978</v>
      </c>
      <c r="B2265" s="23" t="s">
        <v>9820</v>
      </c>
      <c r="C2265" s="23" t="s">
        <v>14</v>
      </c>
      <c r="D2265" s="23" t="s">
        <v>8680</v>
      </c>
      <c r="E2265" s="29">
        <f>VLOOKUP(A2265,Normalised!$A$2:$G$3986,7,FALSE)</f>
        <v>1.409720766996231E-3</v>
      </c>
      <c r="F2265" s="30">
        <f>VLOOKUP(A2265,Normalised!$A$2:$K$3986,9,FALSE)</f>
        <v>9.4376663970483471E-2</v>
      </c>
      <c r="G2265" s="31">
        <f>AVERAGE(VLOOKUP(A2265,Normalised!$A$2:$Q$3986,13,FALSE),VLOOKUP(A2265,Normalised!$A$2:$Q$3986,15,FALSE))</f>
        <v>5.4054705708233399</v>
      </c>
      <c r="H2265" s="31">
        <f>VLOOKUP(A2265,Normalised!$A$2:$Q$3986,17,FALSE)</f>
        <v>5.6227106227106241</v>
      </c>
      <c r="I2265" s="32">
        <f t="shared" si="70"/>
        <v>5.514090596766982</v>
      </c>
      <c r="J2265" s="37">
        <f t="shared" si="71"/>
        <v>9.0189754662746077E-2</v>
      </c>
      <c r="K2265" s="34">
        <f>((J2265-MIN(J$2:J$3986))/(MAX(J$2:J$3986)-MIN(J$2:J$3986))*10)</f>
        <v>0.18497207294751905</v>
      </c>
      <c r="L2265" s="22" t="s">
        <v>11435</v>
      </c>
    </row>
    <row r="2266" spans="1:12">
      <c r="A2266" s="23" t="s">
        <v>382</v>
      </c>
      <c r="B2266" s="23" t="s">
        <v>10887</v>
      </c>
      <c r="C2266" s="23" t="s">
        <v>49</v>
      </c>
      <c r="D2266" s="23" t="s">
        <v>9857</v>
      </c>
      <c r="E2266" s="29">
        <f>VLOOKUP(A2266,Normalised!$A$2:$G$3986,7,FALSE)</f>
        <v>5.7141435387456398E-3</v>
      </c>
      <c r="F2266" s="30">
        <f>VLOOKUP(A2266,Normalised!$A$2:$K$3986,9,FALSE)</f>
        <v>3.2026145800976576E-2</v>
      </c>
      <c r="G2266" s="31">
        <f>AVERAGE(VLOOKUP(A2266,Normalised!$A$2:$Q$3986,13,FALSE),VLOOKUP(A2266,Normalised!$A$2:$Q$3986,15,FALSE))</f>
        <v>5.3182783103168605</v>
      </c>
      <c r="H2266" s="31">
        <f>VLOOKUP(A2266,Normalised!$A$2:$Q$3986,17,FALSE)</f>
        <v>2.6648351648351651</v>
      </c>
      <c r="I2266" s="32">
        <f t="shared" si="70"/>
        <v>3.9915567375760128</v>
      </c>
      <c r="J2266" s="37">
        <f t="shared" si="71"/>
        <v>9.0060159060078568E-2</v>
      </c>
      <c r="K2266" s="34">
        <f>((J2266-MIN(J$2:J$3986))/(MAX(J$2:J$3986)-MIN(J$2:J$3986))*10)</f>
        <v>0.18470628258851507</v>
      </c>
      <c r="L2266" s="22" t="s">
        <v>11435</v>
      </c>
    </row>
    <row r="2267" spans="1:12">
      <c r="A2267" s="23" t="s">
        <v>520</v>
      </c>
      <c r="B2267" s="23" t="s">
        <v>10636</v>
      </c>
      <c r="C2267" s="23" t="s">
        <v>33</v>
      </c>
      <c r="D2267" s="23" t="s">
        <v>9857</v>
      </c>
      <c r="E2267" s="29">
        <f>VLOOKUP(A2267,Normalised!$A$2:$G$3986,7,FALSE)</f>
        <v>1.1045636310632193E-2</v>
      </c>
      <c r="F2267" s="30">
        <f>VLOOKUP(A2267,Normalised!$A$2:$K$3986,9,FALSE)</f>
        <v>1.7725097980117954E-2</v>
      </c>
      <c r="G2267" s="31">
        <f>AVERAGE(VLOOKUP(A2267,Normalised!$A$2:$Q$3986,13,FALSE),VLOOKUP(A2267,Normalised!$A$2:$Q$3986,15,FALSE))</f>
        <v>7.4422140424319174</v>
      </c>
      <c r="H2267" s="31">
        <f>VLOOKUP(A2267,Normalised!$A$2:$Q$3986,17,FALSE)</f>
        <v>0</v>
      </c>
      <c r="I2267" s="32">
        <f t="shared" si="70"/>
        <v>3.7211070212159587</v>
      </c>
      <c r="J2267" s="37">
        <f t="shared" si="71"/>
        <v>8.9980937754104109E-2</v>
      </c>
      <c r="K2267" s="34">
        <f>((J2267-MIN(J$2:J$3986))/(MAX(J$2:J$3986)-MIN(J$2:J$3986))*10)</f>
        <v>0.1845438059386727</v>
      </c>
      <c r="L2267" s="22" t="s">
        <v>11435</v>
      </c>
    </row>
    <row r="2268" spans="1:12">
      <c r="A2268" s="23" t="s">
        <v>1656</v>
      </c>
      <c r="B2268" s="23" t="s">
        <v>7129</v>
      </c>
      <c r="C2268" s="23" t="s">
        <v>74</v>
      </c>
      <c r="D2268" s="23" t="s">
        <v>5787</v>
      </c>
      <c r="E2268" s="29">
        <f>VLOOKUP(A2268,Normalised!$A$2:$G$3986,7,FALSE)</f>
        <v>7.9047116739708601E-3</v>
      </c>
      <c r="F2268" s="30">
        <f>VLOOKUP(A2268,Normalised!$A$2:$K$3986,9,FALSE)</f>
        <v>2.7658944100843401E-2</v>
      </c>
      <c r="G2268" s="31">
        <f>AVERAGE(VLOOKUP(A2268,Normalised!$A$2:$Q$3986,13,FALSE),VLOOKUP(A2268,Normalised!$A$2:$Q$3986,15,FALSE))</f>
        <v>2.5631733519033264</v>
      </c>
      <c r="H2268" s="31">
        <f>VLOOKUP(A2268,Normalised!$A$2:$Q$3986,17,FALSE)</f>
        <v>4.0415140415140414</v>
      </c>
      <c r="I2268" s="32">
        <f t="shared" si="70"/>
        <v>3.3023436967086841</v>
      </c>
      <c r="J2268" s="37">
        <f t="shared" si="71"/>
        <v>8.9711468779403475E-2</v>
      </c>
      <c r="K2268" s="34">
        <f>((J2268-MIN(J$2:J$3986))/(MAX(J$2:J$3986)-MIN(J$2:J$3986))*10)</f>
        <v>0.1839911463263719</v>
      </c>
      <c r="L2268" s="22" t="s">
        <v>11435</v>
      </c>
    </row>
    <row r="2269" spans="1:12">
      <c r="A2269" s="23" t="s">
        <v>815</v>
      </c>
      <c r="B2269" s="23" t="s">
        <v>10108</v>
      </c>
      <c r="C2269" s="23" t="s">
        <v>2</v>
      </c>
      <c r="D2269" s="23" t="s">
        <v>9857</v>
      </c>
      <c r="E2269" s="29">
        <f>VLOOKUP(A2269,Normalised!$A$2:$G$3986,7,FALSE)</f>
        <v>2.04093574055687E-3</v>
      </c>
      <c r="F2269" s="30">
        <f>VLOOKUP(A2269,Normalised!$A$2:$K$3986,9,FALSE)</f>
        <v>5.3985174067843346E-2</v>
      </c>
      <c r="G2269" s="31">
        <f>AVERAGE(VLOOKUP(A2269,Normalised!$A$2:$Q$3986,13,FALSE),VLOOKUP(A2269,Normalised!$A$2:$Q$3986,15,FALSE))</f>
        <v>8.3032906220463722</v>
      </c>
      <c r="H2269" s="31">
        <f>VLOOKUP(A2269,Normalised!$A$2:$Q$3986,17,FALSE)</f>
        <v>4.7619047619047628</v>
      </c>
      <c r="I2269" s="32">
        <f t="shared" si="70"/>
        <v>6.5325976919755675</v>
      </c>
      <c r="J2269" s="37">
        <f t="shared" si="71"/>
        <v>8.9618275655391474E-2</v>
      </c>
      <c r="K2269" s="34">
        <f>((J2269-MIN(J$2:J$3986))/(MAX(J$2:J$3986)-MIN(J$2:J$3986))*10)</f>
        <v>0.18380001457978479</v>
      </c>
      <c r="L2269" s="22" t="s">
        <v>11435</v>
      </c>
    </row>
    <row r="2270" spans="1:12">
      <c r="A2270" s="23" t="s">
        <v>1849</v>
      </c>
      <c r="B2270" s="23" t="s">
        <v>6731</v>
      </c>
      <c r="C2270" s="23" t="s">
        <v>27</v>
      </c>
      <c r="D2270" s="23" t="s">
        <v>5787</v>
      </c>
      <c r="E2270" s="29">
        <f>VLOOKUP(A2270,Normalised!$A$2:$G$3986,7,FALSE)</f>
        <v>4.527206164902469E-3</v>
      </c>
      <c r="F2270" s="30">
        <f>VLOOKUP(A2270,Normalised!$A$2:$K$3986,9,FALSE)</f>
        <v>9.7072847179720603E-2</v>
      </c>
      <c r="G2270" s="31">
        <f>AVERAGE(VLOOKUP(A2270,Normalised!$A$2:$Q$3986,13,FALSE),VLOOKUP(A2270,Normalised!$A$2:$Q$3986,15,FALSE))</f>
        <v>1.6142029939440405</v>
      </c>
      <c r="H2270" s="31">
        <f>VLOOKUP(A2270,Normalised!$A$2:$Q$3986,17,FALSE)</f>
        <v>1.6239316239316239</v>
      </c>
      <c r="I2270" s="32">
        <f t="shared" si="70"/>
        <v>1.6190673089378322</v>
      </c>
      <c r="J2270" s="37">
        <f t="shared" si="71"/>
        <v>8.9275230741954995E-2</v>
      </c>
      <c r="K2270" s="34">
        <f>((J2270-MIN(J$2:J$3986))/(MAX(J$2:J$3986)-MIN(J$2:J$3986))*10)</f>
        <v>0.18309645652056036</v>
      </c>
      <c r="L2270" s="22" t="s">
        <v>11435</v>
      </c>
    </row>
    <row r="2271" spans="1:12">
      <c r="A2271" s="23" t="s">
        <v>586</v>
      </c>
      <c r="B2271" s="23" t="s">
        <v>10521</v>
      </c>
      <c r="C2271" s="23" t="s">
        <v>67</v>
      </c>
      <c r="D2271" s="23" t="s">
        <v>9857</v>
      </c>
      <c r="E2271" s="29">
        <f>VLOOKUP(A2271,Normalised!$A$2:$G$3986,7,FALSE)</f>
        <v>5.7067961831661846E-3</v>
      </c>
      <c r="F2271" s="30">
        <f>VLOOKUP(A2271,Normalised!$A$2:$K$3986,9,FALSE)</f>
        <v>2.4726973006387803E-2</v>
      </c>
      <c r="G2271" s="31">
        <f>AVERAGE(VLOOKUP(A2271,Normalised!$A$2:$Q$3986,13,FALSE),VLOOKUP(A2271,Normalised!$A$2:$Q$3986,15,FALSE))</f>
        <v>5.197232131241841</v>
      </c>
      <c r="H2271" s="31">
        <f>VLOOKUP(A2271,Normalised!$A$2:$Q$3986,17,FALSE)</f>
        <v>4.8778998778998774</v>
      </c>
      <c r="I2271" s="32">
        <f t="shared" si="70"/>
        <v>5.0375660045708592</v>
      </c>
      <c r="J2271" s="37">
        <f t="shared" si="71"/>
        <v>8.9247218318073876E-2</v>
      </c>
      <c r="K2271" s="34">
        <f>((J2271-MIN(J$2:J$3986))/(MAX(J$2:J$3986)-MIN(J$2:J$3986))*10)</f>
        <v>0.18303900524870634</v>
      </c>
      <c r="L2271" s="22" t="s">
        <v>11435</v>
      </c>
    </row>
    <row r="2272" spans="1:12">
      <c r="A2272" s="23" t="s">
        <v>498</v>
      </c>
      <c r="B2272" s="23" t="s">
        <v>10675</v>
      </c>
      <c r="C2272" s="23" t="s">
        <v>41</v>
      </c>
      <c r="D2272" s="23" t="s">
        <v>9857</v>
      </c>
      <c r="E2272" s="29">
        <f>VLOOKUP(A2272,Normalised!$A$2:$G$3986,7,FALSE)</f>
        <v>1.7023954019554755E-2</v>
      </c>
      <c r="F2272" s="30">
        <f>VLOOKUP(A2272,Normalised!$A$2:$K$3986,9,FALSE)</f>
        <v>1.1574109670071239E-2</v>
      </c>
      <c r="G2272" s="31">
        <f>AVERAGE(VLOOKUP(A2272,Normalised!$A$2:$Q$3986,13,FALSE),VLOOKUP(A2272,Normalised!$A$2:$Q$3986,15,FALSE))</f>
        <v>4.4432724564202397</v>
      </c>
      <c r="H2272" s="31">
        <f>VLOOKUP(A2272,Normalised!$A$2:$Q$3986,17,FALSE)</f>
        <v>2.7533577533577533</v>
      </c>
      <c r="I2272" s="32">
        <f t="shared" si="70"/>
        <v>3.5983151048889965</v>
      </c>
      <c r="J2272" s="37">
        <f t="shared" si="71"/>
        <v>8.9169378752505996E-2</v>
      </c>
      <c r="K2272" s="34">
        <f>((J2272-MIN(J$2:J$3986))/(MAX(J$2:J$3986)-MIN(J$2:J$3986))*10)</f>
        <v>0.18287936243945088</v>
      </c>
      <c r="L2272" s="22" t="s">
        <v>11435</v>
      </c>
    </row>
    <row r="2273" spans="1:12">
      <c r="A2273" s="23" t="s">
        <v>1181</v>
      </c>
      <c r="B2273" s="23" t="s">
        <v>9441</v>
      </c>
      <c r="C2273" s="23" t="s">
        <v>53</v>
      </c>
      <c r="D2273" s="23" t="s">
        <v>8680</v>
      </c>
      <c r="E2273" s="29">
        <f>VLOOKUP(A2273,Normalised!$A$2:$G$3986,7,FALSE)</f>
        <v>1.7879129724743647E-3</v>
      </c>
      <c r="F2273" s="30">
        <f>VLOOKUP(A2273,Normalised!$A$2:$K$3986,9,FALSE)</f>
        <v>6.773263294079776E-2</v>
      </c>
      <c r="G2273" s="31">
        <f>AVERAGE(VLOOKUP(A2273,Normalised!$A$2:$Q$3986,13,FALSE),VLOOKUP(A2273,Normalised!$A$2:$Q$3986,15,FALSE))</f>
        <v>6.3798740417567821</v>
      </c>
      <c r="H2273" s="31">
        <f>VLOOKUP(A2273,Normalised!$A$2:$Q$3986,17,FALSE)</f>
        <v>5.3205128205128203</v>
      </c>
      <c r="I2273" s="32">
        <f t="shared" si="70"/>
        <v>5.8501934311348016</v>
      </c>
      <c r="J2273" s="37">
        <f t="shared" si="71"/>
        <v>8.9146614174006558E-2</v>
      </c>
      <c r="K2273" s="34">
        <f>((J2273-MIN(J$2:J$3986))/(MAX(J$2:J$3986)-MIN(J$2:J$3986))*10)</f>
        <v>0.18283267408454221</v>
      </c>
      <c r="L2273" s="22" t="s">
        <v>11435</v>
      </c>
    </row>
    <row r="2274" spans="1:12">
      <c r="A2274" s="23" t="s">
        <v>448</v>
      </c>
      <c r="B2274" s="23" t="s">
        <v>10770</v>
      </c>
      <c r="C2274" s="23" t="s">
        <v>23</v>
      </c>
      <c r="D2274" s="23" t="s">
        <v>9857</v>
      </c>
      <c r="E2274" s="29">
        <f>VLOOKUP(A2274,Normalised!$A$2:$G$3986,7,FALSE)</f>
        <v>3.2587048763661596E-3</v>
      </c>
      <c r="F2274" s="30">
        <f>VLOOKUP(A2274,Normalised!$A$2:$K$3986,9,FALSE)</f>
        <v>4.2759620402008092E-2</v>
      </c>
      <c r="G2274" s="31">
        <f>AVERAGE(VLOOKUP(A2274,Normalised!$A$2:$Q$3986,13,FALSE),VLOOKUP(A2274,Normalised!$A$2:$Q$3986,15,FALSE))</f>
        <v>6.7381154372121514</v>
      </c>
      <c r="H2274" s="31">
        <f>VLOOKUP(A2274,Normalised!$A$2:$Q$3986,17,FALSE)</f>
        <v>3.3333333333333344</v>
      </c>
      <c r="I2274" s="32">
        <f t="shared" si="70"/>
        <v>5.0357243852727427</v>
      </c>
      <c r="J2274" s="37">
        <f t="shared" si="71"/>
        <v>8.8861493459156865E-2</v>
      </c>
      <c r="K2274" s="34">
        <f>((J2274-MIN(J$2:J$3986))/(MAX(J$2:J$3986)-MIN(J$2:J$3986))*10)</f>
        <v>0.18224791398775253</v>
      </c>
      <c r="L2274" s="22" t="s">
        <v>11435</v>
      </c>
    </row>
    <row r="2275" spans="1:12">
      <c r="A2275" s="23" t="s">
        <v>816</v>
      </c>
      <c r="B2275" s="23" t="s">
        <v>10106</v>
      </c>
      <c r="C2275" s="23" t="s">
        <v>2</v>
      </c>
      <c r="D2275" s="23" t="s">
        <v>9857</v>
      </c>
      <c r="E2275" s="29">
        <f>VLOOKUP(A2275,Normalised!$A$2:$G$3986,7,FALSE)</f>
        <v>2.3864395388182246E-3</v>
      </c>
      <c r="F2275" s="30">
        <f>VLOOKUP(A2275,Normalised!$A$2:$K$3986,9,FALSE)</f>
        <v>4.4850956427423969E-2</v>
      </c>
      <c r="G2275" s="31">
        <f>AVERAGE(VLOOKUP(A2275,Normalised!$A$2:$Q$3986,13,FALSE),VLOOKUP(A2275,Normalised!$A$2:$Q$3986,15,FALSE))</f>
        <v>8.3032906220463722</v>
      </c>
      <c r="H2275" s="31">
        <f>VLOOKUP(A2275,Normalised!$A$2:$Q$3986,17,FALSE)</f>
        <v>4.7619047619047628</v>
      </c>
      <c r="I2275" s="32">
        <f t="shared" si="70"/>
        <v>6.5325976919755675</v>
      </c>
      <c r="J2275" s="37">
        <f t="shared" si="71"/>
        <v>8.8757014567092035E-2</v>
      </c>
      <c r="K2275" s="34">
        <f>((J2275-MIN(J$2:J$3986))/(MAX(J$2:J$3986)-MIN(J$2:J$3986))*10)</f>
        <v>0.18203363602107264</v>
      </c>
      <c r="L2275" s="22" t="s">
        <v>11435</v>
      </c>
    </row>
    <row r="2276" spans="1:12">
      <c r="A2276" s="23" t="s">
        <v>451</v>
      </c>
      <c r="B2276" s="23" t="s">
        <v>10764</v>
      </c>
      <c r="C2276" s="23" t="s">
        <v>23</v>
      </c>
      <c r="D2276" s="23" t="s">
        <v>9857</v>
      </c>
      <c r="E2276" s="29">
        <f>VLOOKUP(A2276,Normalised!$A$2:$G$3986,7,FALSE)</f>
        <v>5.1968149983750451E-3</v>
      </c>
      <c r="F2276" s="30">
        <f>VLOOKUP(A2276,Normalised!$A$2:$K$3986,9,FALSE)</f>
        <v>2.6510759616301352E-2</v>
      </c>
      <c r="G2276" s="31">
        <f>AVERAGE(VLOOKUP(A2276,Normalised!$A$2:$Q$3986,13,FALSE),VLOOKUP(A2276,Normalised!$A$2:$Q$3986,15,FALSE))</f>
        <v>6.7381154372121514</v>
      </c>
      <c r="H2276" s="31">
        <f>VLOOKUP(A2276,Normalised!$A$2:$Q$3986,17,FALSE)</f>
        <v>3.3333333333333344</v>
      </c>
      <c r="I2276" s="32">
        <f t="shared" si="70"/>
        <v>5.0357243852727427</v>
      </c>
      <c r="J2276" s="37">
        <f t="shared" si="71"/>
        <v>8.8526601792891055E-2</v>
      </c>
      <c r="K2276" s="34">
        <f>((J2276-MIN(J$2:J$3986))/(MAX(J$2:J$3986)-MIN(J$2:J$3986))*10)</f>
        <v>0.18156107759537432</v>
      </c>
      <c r="L2276" s="22" t="s">
        <v>11435</v>
      </c>
    </row>
    <row r="2277" spans="1:12">
      <c r="A2277" s="23" t="s">
        <v>358</v>
      </c>
      <c r="B2277" s="23" t="s">
        <v>10928</v>
      </c>
      <c r="C2277" s="23" t="s">
        <v>49</v>
      </c>
      <c r="D2277" s="23" t="s">
        <v>9857</v>
      </c>
      <c r="E2277" s="29">
        <f>VLOOKUP(A2277,Normalised!$A$2:$G$3986,7,FALSE)</f>
        <v>7.6604501979144011E-3</v>
      </c>
      <c r="F2277" s="30">
        <f>VLOOKUP(A2277,Normalised!$A$2:$K$3986,9,FALSE)</f>
        <v>2.2635636980971915E-2</v>
      </c>
      <c r="G2277" s="31">
        <f>AVERAGE(VLOOKUP(A2277,Normalised!$A$2:$Q$3986,13,FALSE),VLOOKUP(A2277,Normalised!$A$2:$Q$3986,15,FALSE))</f>
        <v>5.3182783103168605</v>
      </c>
      <c r="H2277" s="31">
        <f>VLOOKUP(A2277,Normalised!$A$2:$Q$3986,17,FALSE)</f>
        <v>2.6648351648351651</v>
      </c>
      <c r="I2277" s="32">
        <f t="shared" si="70"/>
        <v>3.9915567375760128</v>
      </c>
      <c r="J2277" s="37">
        <f t="shared" si="71"/>
        <v>8.8456504506477462E-2</v>
      </c>
      <c r="K2277" s="34">
        <f>((J2277-MIN(J$2:J$3986))/(MAX(J$2:J$3986)-MIN(J$2:J$3986))*10)</f>
        <v>0.18141731358997923</v>
      </c>
      <c r="L2277" s="22" t="s">
        <v>11435</v>
      </c>
    </row>
    <row r="2278" spans="1:12">
      <c r="A2278" s="23" t="s">
        <v>1753</v>
      </c>
      <c r="B2278" s="23" t="s">
        <v>6955</v>
      </c>
      <c r="C2278" s="23" t="s">
        <v>36</v>
      </c>
      <c r="D2278" s="23" t="s">
        <v>5787</v>
      </c>
      <c r="E2278" s="29">
        <f>VLOOKUP(A2278,Normalised!$A$2:$G$3986,7,FALSE)</f>
        <v>4.4376381228643739E-3</v>
      </c>
      <c r="F2278" s="30">
        <f>VLOOKUP(A2278,Normalised!$A$2:$K$3986,9,FALSE)</f>
        <v>3.4281508181327039E-2</v>
      </c>
      <c r="G2278" s="31">
        <f>AVERAGE(VLOOKUP(A2278,Normalised!$A$2:$Q$3986,13,FALSE),VLOOKUP(A2278,Normalised!$A$2:$Q$3986,15,FALSE))</f>
        <v>4.9996275759446753</v>
      </c>
      <c r="H2278" s="31">
        <f>VLOOKUP(A2278,Normalised!$A$2:$Q$3986,17,FALSE)</f>
        <v>3.9590964590964588</v>
      </c>
      <c r="I2278" s="32">
        <f t="shared" si="70"/>
        <v>4.4793620175205673</v>
      </c>
      <c r="J2278" s="37">
        <f t="shared" si="71"/>
        <v>8.7998645817815774E-2</v>
      </c>
      <c r="K2278" s="34">
        <f>((J2278-MIN(J$2:J$3986))/(MAX(J$2:J$3986)-MIN(J$2:J$3986))*10)</f>
        <v>0.18047828153389395</v>
      </c>
      <c r="L2278" s="22" t="s">
        <v>11435</v>
      </c>
    </row>
    <row r="2279" spans="1:12">
      <c r="A2279" s="23" t="s">
        <v>1765</v>
      </c>
      <c r="B2279" s="23" t="s">
        <v>6935</v>
      </c>
      <c r="C2279" s="23" t="s">
        <v>48</v>
      </c>
      <c r="D2279" s="23" t="s">
        <v>5787</v>
      </c>
      <c r="E2279" s="29">
        <f>VLOOKUP(A2279,Normalised!$A$2:$G$3986,7,FALSE)</f>
        <v>7.6291889674573706E-3</v>
      </c>
      <c r="F2279" s="30">
        <f>VLOOKUP(A2279,Normalised!$A$2:$K$3986,9,FALSE)</f>
        <v>1.4803378532845765E-2</v>
      </c>
      <c r="G2279" s="31">
        <f>AVERAGE(VLOOKUP(A2279,Normalised!$A$2:$Q$3986,13,FALSE),VLOOKUP(A2279,Normalised!$A$2:$Q$3986,15,FALSE))</f>
        <v>6.2189551971247674</v>
      </c>
      <c r="H2279" s="31">
        <f>VLOOKUP(A2279,Normalised!$A$2:$Q$3986,17,FALSE)</f>
        <v>5.8302808302808309</v>
      </c>
      <c r="I2279" s="32">
        <f t="shared" si="70"/>
        <v>6.0246180137027991</v>
      </c>
      <c r="J2279" s="37">
        <f t="shared" si="71"/>
        <v>8.7954131430208304E-2</v>
      </c>
      <c r="K2279" s="34">
        <f>((J2279-MIN(J$2:J$3986))/(MAX(J$2:J$3986)-MIN(J$2:J$3986))*10)</f>
        <v>0.18038698603605682</v>
      </c>
      <c r="L2279" s="22" t="s">
        <v>11435</v>
      </c>
    </row>
    <row r="2280" spans="1:12">
      <c r="A2280" s="23" t="s">
        <v>1781</v>
      </c>
      <c r="B2280" s="23" t="s">
        <v>6906</v>
      </c>
      <c r="C2280" s="23" t="s">
        <v>48</v>
      </c>
      <c r="D2280" s="23" t="s">
        <v>5787</v>
      </c>
      <c r="E2280" s="29">
        <f>VLOOKUP(A2280,Normalised!$A$2:$G$3986,7,FALSE)</f>
        <v>5.7748325436157094E-3</v>
      </c>
      <c r="F2280" s="30">
        <f>VLOOKUP(A2280,Normalised!$A$2:$K$3986,9,FALSE)</f>
        <v>1.9488381295664679E-2</v>
      </c>
      <c r="G2280" s="31">
        <f>AVERAGE(VLOOKUP(A2280,Normalised!$A$2:$Q$3986,13,FALSE),VLOOKUP(A2280,Normalised!$A$2:$Q$3986,15,FALSE))</f>
        <v>6.2189551971247674</v>
      </c>
      <c r="H2280" s="31">
        <f>VLOOKUP(A2280,Normalised!$A$2:$Q$3986,17,FALSE)</f>
        <v>5.8302808302808309</v>
      </c>
      <c r="I2280" s="32">
        <f t="shared" si="70"/>
        <v>6.0246180137027991</v>
      </c>
      <c r="J2280" s="37">
        <f t="shared" si="71"/>
        <v>8.7851306879369803E-2</v>
      </c>
      <c r="K2280" s="34">
        <f>((J2280-MIN(J$2:J$3986))/(MAX(J$2:J$3986)-MIN(J$2:J$3986))*10)</f>
        <v>0.18017610099274325</v>
      </c>
      <c r="L2280" s="22" t="s">
        <v>11435</v>
      </c>
    </row>
    <row r="2281" spans="1:12">
      <c r="A2281" s="23" t="s">
        <v>1648</v>
      </c>
      <c r="B2281" s="23" t="s">
        <v>7145</v>
      </c>
      <c r="C2281" s="23" t="s">
        <v>74</v>
      </c>
      <c r="D2281" s="23" t="s">
        <v>5787</v>
      </c>
      <c r="E2281" s="29">
        <f>VLOOKUP(A2281,Normalised!$A$2:$G$3986,7,FALSE)</f>
        <v>5.3653551599416914E-3</v>
      </c>
      <c r="F2281" s="30">
        <f>VLOOKUP(A2281,Normalised!$A$2:$K$3986,9,FALSE)</f>
        <v>3.7572286927202027E-2</v>
      </c>
      <c r="G2281" s="31">
        <f>AVERAGE(VLOOKUP(A2281,Normalised!$A$2:$Q$3986,13,FALSE),VLOOKUP(A2281,Normalised!$A$2:$Q$3986,15,FALSE))</f>
        <v>2.5631733519033264</v>
      </c>
      <c r="H2281" s="31">
        <f>VLOOKUP(A2281,Normalised!$A$2:$Q$3986,17,FALSE)</f>
        <v>4.0415140415140414</v>
      </c>
      <c r="I2281" s="32">
        <f t="shared" si="70"/>
        <v>3.3023436967086841</v>
      </c>
      <c r="J2281" s="37">
        <f t="shared" si="71"/>
        <v>8.7316461097095677E-2</v>
      </c>
      <c r="K2281" s="34">
        <f>((J2281-MIN(J$2:J$3986))/(MAX(J$2:J$3986)-MIN(J$2:J$3986))*10)</f>
        <v>0.17907917448014293</v>
      </c>
      <c r="L2281" s="22" t="s">
        <v>11435</v>
      </c>
    </row>
    <row r="2282" spans="1:12">
      <c r="A2282" s="23" t="s">
        <v>2004</v>
      </c>
      <c r="B2282" s="23" t="s">
        <v>6145</v>
      </c>
      <c r="C2282" s="23" t="s">
        <v>61</v>
      </c>
      <c r="D2282" s="23" t="s">
        <v>5787</v>
      </c>
      <c r="E2282" s="29">
        <f>VLOOKUP(A2282,Normalised!$A$2:$G$3986,7,FALSE)</f>
        <v>3.6531150142849146E-3</v>
      </c>
      <c r="F2282" s="30">
        <f>VLOOKUP(A2282,Normalised!$A$2:$K$3986,9,FALSE)</f>
        <v>4.3077421464693844E-2</v>
      </c>
      <c r="G2282" s="31">
        <f>AVERAGE(VLOOKUP(A2282,Normalised!$A$2:$Q$3986,13,FALSE),VLOOKUP(A2282,Normalised!$A$2:$Q$3986,15,FALSE))</f>
        <v>3.2116511752404526</v>
      </c>
      <c r="H2282" s="31">
        <f>VLOOKUP(A2282,Normalised!$A$2:$Q$3986,17,FALSE)</f>
        <v>5.2319902319902321</v>
      </c>
      <c r="I2282" s="32">
        <f t="shared" si="70"/>
        <v>4.2218207036153421</v>
      </c>
      <c r="J2282" s="37">
        <f t="shared" si="71"/>
        <v>8.7257803558806024E-2</v>
      </c>
      <c r="K2282" s="34">
        <f>((J2282-MIN(J$2:J$3986))/(MAX(J$2:J$3986)-MIN(J$2:J$3986))*10)</f>
        <v>0.17895887249582101</v>
      </c>
      <c r="L2282" s="22" t="s">
        <v>11435</v>
      </c>
    </row>
    <row r="2283" spans="1:12">
      <c r="A2283" s="23" t="s">
        <v>1732</v>
      </c>
      <c r="B2283" s="23" t="s">
        <v>6991</v>
      </c>
      <c r="C2283" s="23" t="s">
        <v>36</v>
      </c>
      <c r="D2283" s="23" t="s">
        <v>5787</v>
      </c>
      <c r="E2283" s="29">
        <f>VLOOKUP(A2283,Normalised!$A$2:$G$3986,7,FALSE)</f>
        <v>5.2871595841297771E-3</v>
      </c>
      <c r="F2283" s="30">
        <f>VLOOKUP(A2283,Normalised!$A$2:$K$3986,9,FALSE)</f>
        <v>2.7945990221978915E-2</v>
      </c>
      <c r="G2283" s="31">
        <f>AVERAGE(VLOOKUP(A2283,Normalised!$A$2:$Q$3986,13,FALSE),VLOOKUP(A2283,Normalised!$A$2:$Q$3986,15,FALSE))</f>
        <v>4.9996275759446753</v>
      </c>
      <c r="H2283" s="31">
        <f>VLOOKUP(A2283,Normalised!$A$2:$Q$3986,17,FALSE)</f>
        <v>3.9590964590964588</v>
      </c>
      <c r="I2283" s="32">
        <f t="shared" si="70"/>
        <v>4.4793620175205673</v>
      </c>
      <c r="J2283" s="37">
        <f t="shared" si="71"/>
        <v>8.7147050905020187E-2</v>
      </c>
      <c r="K2283" s="34">
        <f>((J2283-MIN(J$2:J$3986))/(MAX(J$2:J$3986)-MIN(J$2:J$3986))*10)</f>
        <v>0.17873172753870464</v>
      </c>
      <c r="L2283" s="22" t="s">
        <v>11435</v>
      </c>
    </row>
    <row r="2284" spans="1:12">
      <c r="A2284" s="23" t="s">
        <v>565</v>
      </c>
      <c r="B2284" s="23" t="s">
        <v>10559</v>
      </c>
      <c r="C2284" s="23" t="s">
        <v>67</v>
      </c>
      <c r="D2284" s="23" t="s">
        <v>9857</v>
      </c>
      <c r="E2284" s="29">
        <f>VLOOKUP(A2284,Normalised!$A$2:$G$3986,7,FALSE)</f>
        <v>6.8654069520901785E-3</v>
      </c>
      <c r="F2284" s="30">
        <f>VLOOKUP(A2284,Normalised!$A$2:$K$3986,9,FALSE)</f>
        <v>1.9027057172411179E-2</v>
      </c>
      <c r="G2284" s="31">
        <f>AVERAGE(VLOOKUP(A2284,Normalised!$A$2:$Q$3986,13,FALSE),VLOOKUP(A2284,Normalised!$A$2:$Q$3986,15,FALSE))</f>
        <v>5.197232131241841</v>
      </c>
      <c r="H2284" s="31">
        <f>VLOOKUP(A2284,Normalised!$A$2:$Q$3986,17,FALSE)</f>
        <v>4.8778998778998774</v>
      </c>
      <c r="I2284" s="32">
        <f t="shared" si="70"/>
        <v>5.0375660045708592</v>
      </c>
      <c r="J2284" s="37">
        <f t="shared" si="71"/>
        <v>8.6980029917694032E-2</v>
      </c>
      <c r="K2284" s="34">
        <f>((J2284-MIN(J$2:J$3986))/(MAX(J$2:J$3986)-MIN(J$2:J$3986))*10)</f>
        <v>0.17838918066775478</v>
      </c>
      <c r="L2284" s="22" t="s">
        <v>11435</v>
      </c>
    </row>
    <row r="2285" spans="1:12">
      <c r="A2285" s="23" t="s">
        <v>1728</v>
      </c>
      <c r="B2285" s="23" t="s">
        <v>6999</v>
      </c>
      <c r="C2285" s="23" t="s">
        <v>36</v>
      </c>
      <c r="D2285" s="23" t="s">
        <v>5787</v>
      </c>
      <c r="E2285" s="29">
        <f>VLOOKUP(A2285,Normalised!$A$2:$G$3986,7,FALSE)</f>
        <v>2.5825119420433674E-3</v>
      </c>
      <c r="F2285" s="30">
        <f>VLOOKUP(A2285,Normalised!$A$2:$K$3986,9,FALSE)</f>
        <v>5.6876138573565306E-2</v>
      </c>
      <c r="G2285" s="31">
        <f>AVERAGE(VLOOKUP(A2285,Normalised!$A$2:$Q$3986,13,FALSE),VLOOKUP(A2285,Normalised!$A$2:$Q$3986,15,FALSE))</f>
        <v>4.9996275759446753</v>
      </c>
      <c r="H2285" s="31">
        <f>VLOOKUP(A2285,Normalised!$A$2:$Q$3986,17,FALSE)</f>
        <v>3.9590964590964588</v>
      </c>
      <c r="I2285" s="32">
        <f t="shared" si="70"/>
        <v>4.4793620175205673</v>
      </c>
      <c r="J2285" s="37">
        <f t="shared" si="71"/>
        <v>8.6975353337133104E-2</v>
      </c>
      <c r="K2285" s="34">
        <f>((J2285-MIN(J$2:J$3986))/(MAX(J$2:J$3986)-MIN(J$2:J$3986))*10)</f>
        <v>0.17837958936989734</v>
      </c>
      <c r="L2285" s="22" t="s">
        <v>11435</v>
      </c>
    </row>
    <row r="2286" spans="1:12">
      <c r="A2286" s="23" t="s">
        <v>1655</v>
      </c>
      <c r="B2286" s="23" t="s">
        <v>7131</v>
      </c>
      <c r="C2286" s="23" t="s">
        <v>74</v>
      </c>
      <c r="D2286" s="23" t="s">
        <v>5787</v>
      </c>
      <c r="E2286" s="29">
        <f>VLOOKUP(A2286,Normalised!$A$2:$G$3986,7,FALSE)</f>
        <v>3.7235314865986619E-3</v>
      </c>
      <c r="F2286" s="30">
        <f>VLOOKUP(A2286,Normalised!$A$2:$K$3986,9,FALSE)</f>
        <v>5.2929254407951994E-2</v>
      </c>
      <c r="G2286" s="31">
        <f>AVERAGE(VLOOKUP(A2286,Normalised!$A$2:$Q$3986,13,FALSE),VLOOKUP(A2286,Normalised!$A$2:$Q$3986,15,FALSE))</f>
        <v>2.5631733519033264</v>
      </c>
      <c r="H2286" s="31">
        <f>VLOOKUP(A2286,Normalised!$A$2:$Q$3986,17,FALSE)</f>
        <v>4.0415140415140414</v>
      </c>
      <c r="I2286" s="32">
        <f t="shared" si="70"/>
        <v>3.3023436967086841</v>
      </c>
      <c r="J2286" s="37">
        <f t="shared" si="71"/>
        <v>8.6661132343650832E-2</v>
      </c>
      <c r="K2286" s="34">
        <f>((J2286-MIN(J$2:J$3986))/(MAX(J$2:J$3986)-MIN(J$2:J$3986))*10)</f>
        <v>0.17773514689696471</v>
      </c>
      <c r="L2286" s="22" t="s">
        <v>11435</v>
      </c>
    </row>
    <row r="2287" spans="1:12">
      <c r="A2287" s="23" t="s">
        <v>1981</v>
      </c>
      <c r="B2287" s="23" t="s">
        <v>6187</v>
      </c>
      <c r="C2287" s="23" t="s">
        <v>61</v>
      </c>
      <c r="D2287" s="23" t="s">
        <v>5787</v>
      </c>
      <c r="E2287" s="29">
        <f>VLOOKUP(A2287,Normalised!$A$2:$G$3986,7,FALSE)</f>
        <v>2.3972606912331757E-3</v>
      </c>
      <c r="F2287" s="30">
        <f>VLOOKUP(A2287,Normalised!$A$2:$K$3986,9,FALSE)</f>
        <v>6.4216317956887731E-2</v>
      </c>
      <c r="G2287" s="31">
        <f>AVERAGE(VLOOKUP(A2287,Normalised!$A$2:$Q$3986,13,FALSE),VLOOKUP(A2287,Normalised!$A$2:$Q$3986,15,FALSE))</f>
        <v>3.2116511752404526</v>
      </c>
      <c r="H2287" s="31">
        <f>VLOOKUP(A2287,Normalised!$A$2:$Q$3986,17,FALSE)</f>
        <v>5.2319902319902321</v>
      </c>
      <c r="I2287" s="32">
        <f t="shared" si="70"/>
        <v>4.2218207036153421</v>
      </c>
      <c r="J2287" s="37">
        <f t="shared" si="71"/>
        <v>8.662039302452168E-2</v>
      </c>
      <c r="K2287" s="34">
        <f>((J2287-MIN(J$2:J$3986))/(MAX(J$2:J$3986)-MIN(J$2:J$3986))*10)</f>
        <v>0.17765159376681189</v>
      </c>
      <c r="L2287" s="22" t="s">
        <v>11435</v>
      </c>
    </row>
    <row r="2288" spans="1:12">
      <c r="A2288" s="23" t="s">
        <v>969</v>
      </c>
      <c r="B2288" s="23" t="s">
        <v>9831</v>
      </c>
      <c r="C2288" s="23" t="s">
        <v>14</v>
      </c>
      <c r="D2288" s="23" t="s">
        <v>8680</v>
      </c>
      <c r="E2288" s="29">
        <f>VLOOKUP(A2288,Normalised!$A$2:$G$3986,7,FALSE)</f>
        <v>1.3225751204328333E-3</v>
      </c>
      <c r="F2288" s="30">
        <f>VLOOKUP(A2288,Normalised!$A$2:$K$3986,9,FALSE)</f>
        <v>8.8912536021725289E-2</v>
      </c>
      <c r="G2288" s="31">
        <f>AVERAGE(VLOOKUP(A2288,Normalised!$A$2:$Q$3986,13,FALSE),VLOOKUP(A2288,Normalised!$A$2:$Q$3986,15,FALSE))</f>
        <v>5.4054705708233399</v>
      </c>
      <c r="H2288" s="31">
        <f>VLOOKUP(A2288,Normalised!$A$2:$Q$3986,17,FALSE)</f>
        <v>5.6227106227106241</v>
      </c>
      <c r="I2288" s="32">
        <f t="shared" si="70"/>
        <v>5.514090596766982</v>
      </c>
      <c r="J2288" s="37">
        <f t="shared" si="71"/>
        <v>8.6553721934052905E-2</v>
      </c>
      <c r="K2288" s="34">
        <f>((J2288-MIN(J$2:J$3986))/(MAX(J$2:J$3986)-MIN(J$2:J$3986))*10)</f>
        <v>0.17751485661905275</v>
      </c>
      <c r="L2288" s="22" t="s">
        <v>11435</v>
      </c>
    </row>
    <row r="2289" spans="1:12">
      <c r="A2289" s="23" t="s">
        <v>558</v>
      </c>
      <c r="B2289" s="23" t="s">
        <v>10572</v>
      </c>
      <c r="C2289" s="23" t="s">
        <v>67</v>
      </c>
      <c r="D2289" s="23" t="s">
        <v>9857</v>
      </c>
      <c r="E2289" s="29">
        <f>VLOOKUP(A2289,Normalised!$A$2:$G$3986,7,FALSE)</f>
        <v>5.4842310686353301E-3</v>
      </c>
      <c r="F2289" s="30">
        <f>VLOOKUP(A2289,Normalised!$A$2:$K$3986,9,FALSE)</f>
        <v>2.3435265461277992E-2</v>
      </c>
      <c r="G2289" s="31">
        <f>AVERAGE(VLOOKUP(A2289,Normalised!$A$2:$Q$3986,13,FALSE),VLOOKUP(A2289,Normalised!$A$2:$Q$3986,15,FALSE))</f>
        <v>5.197232131241841</v>
      </c>
      <c r="H2289" s="31">
        <f>VLOOKUP(A2289,Normalised!$A$2:$Q$3986,17,FALSE)</f>
        <v>4.8778998778998774</v>
      </c>
      <c r="I2289" s="32">
        <f t="shared" si="70"/>
        <v>5.0375660045708592</v>
      </c>
      <c r="J2289" s="37">
        <f t="shared" si="71"/>
        <v>8.6510493713099351E-2</v>
      </c>
      <c r="K2289" s="34">
        <f>((J2289-MIN(J$2:J$3986))/(MAX(J$2:J$3986)-MIN(J$2:J$3986))*10)</f>
        <v>0.17742619894757428</v>
      </c>
      <c r="L2289" s="22" t="s">
        <v>11435</v>
      </c>
    </row>
    <row r="2290" spans="1:12">
      <c r="A2290" s="23" t="s">
        <v>1710</v>
      </c>
      <c r="B2290" s="23" t="s">
        <v>5062</v>
      </c>
      <c r="C2290" s="23" t="s">
        <v>36</v>
      </c>
      <c r="D2290" s="23" t="s">
        <v>5787</v>
      </c>
      <c r="E2290" s="29">
        <f>VLOOKUP(A2290,Normalised!$A$2:$G$3986,7,FALSE)</f>
        <v>5.1890265056601936E-3</v>
      </c>
      <c r="F2290" s="30">
        <f>VLOOKUP(A2290,Normalised!$A$2:$K$3986,9,FALSE)</f>
        <v>2.7853725397328218E-2</v>
      </c>
      <c r="G2290" s="31">
        <f>AVERAGE(VLOOKUP(A2290,Normalised!$A$2:$Q$3986,13,FALSE),VLOOKUP(A2290,Normalised!$A$2:$Q$3986,15,FALSE))</f>
        <v>4.9996275759446753</v>
      </c>
      <c r="H2290" s="31">
        <f>VLOOKUP(A2290,Normalised!$A$2:$Q$3986,17,FALSE)</f>
        <v>3.9590964590964588</v>
      </c>
      <c r="I2290" s="32">
        <f t="shared" si="70"/>
        <v>4.4793620175205673</v>
      </c>
      <c r="J2290" s="37">
        <f t="shared" si="71"/>
        <v>8.6509097366478729E-2</v>
      </c>
      <c r="K2290" s="34">
        <f>((J2290-MIN(J$2:J$3986))/(MAX(J$2:J$3986)-MIN(J$2:J$3986))*10)</f>
        <v>0.17742333515079453</v>
      </c>
      <c r="L2290" s="22" t="s">
        <v>11435</v>
      </c>
    </row>
    <row r="2291" spans="1:12">
      <c r="A2291" s="23" t="s">
        <v>967</v>
      </c>
      <c r="B2291" s="23" t="s">
        <v>9833</v>
      </c>
      <c r="C2291" s="23" t="s">
        <v>14</v>
      </c>
      <c r="D2291" s="23" t="s">
        <v>8680</v>
      </c>
      <c r="E2291" s="29">
        <f>VLOOKUP(A2291,Normalised!$A$2:$G$3986,7,FALSE)</f>
        <v>5.902660349957115E-4</v>
      </c>
      <c r="F2291" s="30">
        <f>VLOOKUP(A2291,Normalised!$A$2:$K$3986,9,FALSE)</f>
        <v>0.19888195535817718</v>
      </c>
      <c r="G2291" s="31">
        <f>AVERAGE(VLOOKUP(A2291,Normalised!$A$2:$Q$3986,13,FALSE),VLOOKUP(A2291,Normalised!$A$2:$Q$3986,15,FALSE))</f>
        <v>5.4054705708233399</v>
      </c>
      <c r="H2291" s="31">
        <f>VLOOKUP(A2291,Normalised!$A$2:$Q$3986,17,FALSE)</f>
        <v>5.6227106227106241</v>
      </c>
      <c r="I2291" s="32">
        <f t="shared" si="70"/>
        <v>5.514090596766982</v>
      </c>
      <c r="J2291" s="37">
        <f t="shared" si="71"/>
        <v>8.6504564511412904E-2</v>
      </c>
      <c r="K2291" s="34">
        <f>((J2291-MIN(J$2:J$3986))/(MAX(J$2:J$3986)-MIN(J$2:J$3986))*10)</f>
        <v>0.17741403862259092</v>
      </c>
      <c r="L2291" s="22" t="s">
        <v>11435</v>
      </c>
    </row>
    <row r="2292" spans="1:12">
      <c r="A2292" s="23" t="s">
        <v>1940</v>
      </c>
      <c r="B2292" s="23" t="s">
        <v>6258</v>
      </c>
      <c r="C2292" s="23" t="s">
        <v>10</v>
      </c>
      <c r="D2292" s="23" t="s">
        <v>5787</v>
      </c>
      <c r="E2292" s="29">
        <f>VLOOKUP(A2292,Normalised!$A$2:$G$3986,7,FALSE)</f>
        <v>3.2368192552614155E-3</v>
      </c>
      <c r="F2292" s="30">
        <f>VLOOKUP(A2292,Normalised!$A$2:$K$3986,9,FALSE)</f>
        <v>4.1139860147029125E-2</v>
      </c>
      <c r="G2292" s="31">
        <f>AVERAGE(VLOOKUP(A2292,Normalised!$A$2:$Q$3986,13,FALSE),VLOOKUP(A2292,Normalised!$A$2:$Q$3986,15,FALSE))</f>
        <v>4.6671061387680144</v>
      </c>
      <c r="H2292" s="31">
        <f>VLOOKUP(A2292,Normalised!$A$2:$Q$3986,17,FALSE)</f>
        <v>5.0457875457875465</v>
      </c>
      <c r="I2292" s="32">
        <f t="shared" si="70"/>
        <v>4.85644684227778</v>
      </c>
      <c r="J2292" s="37">
        <f t="shared" si="71"/>
        <v>8.6476870868725797E-2</v>
      </c>
      <c r="K2292" s="34">
        <f>((J2292-MIN(J$2:J$3986))/(MAX(J$2:J$3986)-MIN(J$2:J$3986))*10)</f>
        <v>0.17735724114582146</v>
      </c>
      <c r="L2292" s="22" t="s">
        <v>11435</v>
      </c>
    </row>
    <row r="2293" spans="1:12">
      <c r="A2293" s="23" t="s">
        <v>367</v>
      </c>
      <c r="B2293" s="23" t="s">
        <v>10911</v>
      </c>
      <c r="C2293" s="23" t="s">
        <v>49</v>
      </c>
      <c r="D2293" s="23" t="s">
        <v>9857</v>
      </c>
      <c r="E2293" s="29">
        <f>VLOOKUP(A2293,Normalised!$A$2:$G$3986,7,FALSE)</f>
        <v>4.0845676911943933E-3</v>
      </c>
      <c r="F2293" s="30">
        <f>VLOOKUP(A2293,Normalised!$A$2:$K$3986,9,FALSE)</f>
        <v>3.9622616363884269E-2</v>
      </c>
      <c r="G2293" s="31">
        <f>AVERAGE(VLOOKUP(A2293,Normalised!$A$2:$Q$3986,13,FALSE),VLOOKUP(A2293,Normalised!$A$2:$Q$3986,15,FALSE))</f>
        <v>5.3182783103168605</v>
      </c>
      <c r="H2293" s="31">
        <f>VLOOKUP(A2293,Normalised!$A$2:$Q$3986,17,FALSE)</f>
        <v>2.6648351648351651</v>
      </c>
      <c r="I2293" s="32">
        <f t="shared" si="70"/>
        <v>3.9915567375760128</v>
      </c>
      <c r="J2293" s="37">
        <f t="shared" si="71"/>
        <v>8.644579076821049E-2</v>
      </c>
      <c r="K2293" s="34">
        <f>((J2293-MIN(J$2:J$3986))/(MAX(J$2:J$3986)-MIN(J$2:J$3986))*10)</f>
        <v>0.17729349831115879</v>
      </c>
      <c r="L2293" s="22" t="s">
        <v>11435</v>
      </c>
    </row>
    <row r="2294" spans="1:12">
      <c r="A2294" s="23" t="s">
        <v>592</v>
      </c>
      <c r="B2294" s="23" t="s">
        <v>10509</v>
      </c>
      <c r="C2294" s="23" t="s">
        <v>67</v>
      </c>
      <c r="D2294" s="23" t="s">
        <v>9857</v>
      </c>
      <c r="E2294" s="29">
        <f>VLOOKUP(A2294,Normalised!$A$2:$G$3986,7,FALSE)</f>
        <v>4.5922562254923117E-3</v>
      </c>
      <c r="F2294" s="30">
        <f>VLOOKUP(A2294,Normalised!$A$2:$K$3986,9,FALSE)</f>
        <v>2.7904983633245273E-2</v>
      </c>
      <c r="G2294" s="31">
        <f>AVERAGE(VLOOKUP(A2294,Normalised!$A$2:$Q$3986,13,FALSE),VLOOKUP(A2294,Normalised!$A$2:$Q$3986,15,FALSE))</f>
        <v>5.197232131241841</v>
      </c>
      <c r="H2294" s="31">
        <f>VLOOKUP(A2294,Normalised!$A$2:$Q$3986,17,FALSE)</f>
        <v>4.8778998778998774</v>
      </c>
      <c r="I2294" s="32">
        <f t="shared" si="70"/>
        <v>5.0375660045708592</v>
      </c>
      <c r="J2294" s="37">
        <f t="shared" si="71"/>
        <v>8.6425694422152824E-2</v>
      </c>
      <c r="K2294" s="34">
        <f>((J2294-MIN(J$2:J$3986))/(MAX(J$2:J$3986)-MIN(J$2:J$3986))*10)</f>
        <v>0.177252282290527</v>
      </c>
      <c r="L2294" s="22" t="s">
        <v>11435</v>
      </c>
    </row>
    <row r="2295" spans="1:12">
      <c r="A2295" s="23" t="s">
        <v>1786</v>
      </c>
      <c r="B2295" s="23" t="s">
        <v>6897</v>
      </c>
      <c r="C2295" s="23" t="s">
        <v>48</v>
      </c>
      <c r="D2295" s="23" t="s">
        <v>5787</v>
      </c>
      <c r="E2295" s="29">
        <f>VLOOKUP(A2295,Normalised!$A$2:$G$3986,7,FALSE)</f>
        <v>6.0402489054467859E-3</v>
      </c>
      <c r="F2295" s="30">
        <f>VLOOKUP(A2295,Normalised!$A$2:$K$3986,9,FALSE)</f>
        <v>1.7673839744200899E-2</v>
      </c>
      <c r="G2295" s="31">
        <f>AVERAGE(VLOOKUP(A2295,Normalised!$A$2:$Q$3986,13,FALSE),VLOOKUP(A2295,Normalised!$A$2:$Q$3986,15,FALSE))</f>
        <v>6.2189551971247674</v>
      </c>
      <c r="H2295" s="31">
        <f>VLOOKUP(A2295,Normalised!$A$2:$Q$3986,17,FALSE)</f>
        <v>5.8302808302808309</v>
      </c>
      <c r="I2295" s="32">
        <f t="shared" si="70"/>
        <v>6.0246180137027991</v>
      </c>
      <c r="J2295" s="37">
        <f t="shared" si="71"/>
        <v>8.631873915104557E-2</v>
      </c>
      <c r="K2295" s="34">
        <f>((J2295-MIN(J$2:J$3986))/(MAX(J$2:J$3986)-MIN(J$2:J$3986))*10)</f>
        <v>0.17703292546575958</v>
      </c>
      <c r="L2295" s="22" t="s">
        <v>11435</v>
      </c>
    </row>
    <row r="2296" spans="1:12">
      <c r="A2296" s="23" t="s">
        <v>882</v>
      </c>
      <c r="B2296" s="23" t="s">
        <v>9984</v>
      </c>
      <c r="C2296" s="23" t="s">
        <v>51</v>
      </c>
      <c r="D2296" s="23" t="s">
        <v>9857</v>
      </c>
      <c r="E2296" s="29">
        <f>VLOOKUP(A2296,Normalised!$A$2:$G$3986,7,FALSE)</f>
        <v>5.6271891271143844E-3</v>
      </c>
      <c r="F2296" s="30">
        <f>VLOOKUP(A2296,Normalised!$A$2:$K$3986,9,FALSE)</f>
        <v>2.4675714770470744E-2</v>
      </c>
      <c r="G2296" s="31">
        <f>AVERAGE(VLOOKUP(A2296,Normalised!$A$2:$Q$3986,13,FALSE),VLOOKUP(A2296,Normalised!$A$2:$Q$3986,15,FALSE))</f>
        <v>6.7527870459760777</v>
      </c>
      <c r="H2296" s="31">
        <f>VLOOKUP(A2296,Normalised!$A$2:$Q$3986,17,FALSE)</f>
        <v>2.4786324786324792</v>
      </c>
      <c r="I2296" s="32">
        <f t="shared" si="70"/>
        <v>4.6157097623042782</v>
      </c>
      <c r="J2296" s="37">
        <f t="shared" si="71"/>
        <v>8.6218391282947796E-2</v>
      </c>
      <c r="K2296" s="34">
        <f>((J2296-MIN(J$2:J$3986))/(MAX(J$2:J$3986)-MIN(J$2:J$3986))*10)</f>
        <v>0.17682711990339478</v>
      </c>
      <c r="L2296" s="22" t="s">
        <v>11435</v>
      </c>
    </row>
    <row r="2297" spans="1:12">
      <c r="A2297" s="23" t="s">
        <v>988</v>
      </c>
      <c r="B2297" s="23" t="s">
        <v>9800</v>
      </c>
      <c r="C2297" s="23" t="s">
        <v>14</v>
      </c>
      <c r="D2297" s="23" t="s">
        <v>8680</v>
      </c>
      <c r="E2297" s="29">
        <f>VLOOKUP(A2297,Normalised!$A$2:$G$3986,7,FALSE)</f>
        <v>1.6521207791386566E-3</v>
      </c>
      <c r="F2297" s="30">
        <f>VLOOKUP(A2297,Normalised!$A$2:$K$3986,9,FALSE)</f>
        <v>7.0234034853550092E-2</v>
      </c>
      <c r="G2297" s="31">
        <f>AVERAGE(VLOOKUP(A2297,Normalised!$A$2:$Q$3986,13,FALSE),VLOOKUP(A2297,Normalised!$A$2:$Q$3986,15,FALSE))</f>
        <v>5.4054705708233399</v>
      </c>
      <c r="H2297" s="31">
        <f>VLOOKUP(A2297,Normalised!$A$2:$Q$3986,17,FALSE)</f>
        <v>5.6227106227106241</v>
      </c>
      <c r="I2297" s="32">
        <f t="shared" si="70"/>
        <v>5.514090596766982</v>
      </c>
      <c r="J2297" s="37">
        <f t="shared" si="71"/>
        <v>8.6169671342801527E-2</v>
      </c>
      <c r="K2297" s="34">
        <f>((J2297-MIN(J$2:J$3986))/(MAX(J$2:J$3986)-MIN(J$2:J$3986))*10)</f>
        <v>0.17672719914902046</v>
      </c>
      <c r="L2297" s="22" t="s">
        <v>11435</v>
      </c>
    </row>
    <row r="2298" spans="1:12">
      <c r="A2298" s="23" t="s">
        <v>813</v>
      </c>
      <c r="B2298" s="23" t="s">
        <v>10110</v>
      </c>
      <c r="C2298" s="23" t="s">
        <v>2</v>
      </c>
      <c r="D2298" s="23" t="s">
        <v>9857</v>
      </c>
      <c r="E2298" s="29">
        <f>VLOOKUP(A2298,Normalised!$A$2:$G$3986,7,FALSE)</f>
        <v>3.339750230635661E-3</v>
      </c>
      <c r="F2298" s="30">
        <f>VLOOKUP(A2298,Normalised!$A$2:$K$3986,9,FALSE)</f>
        <v>2.925820106145555E-2</v>
      </c>
      <c r="G2298" s="31">
        <f>AVERAGE(VLOOKUP(A2298,Normalised!$A$2:$Q$3986,13,FALSE),VLOOKUP(A2298,Normalised!$A$2:$Q$3986,15,FALSE))</f>
        <v>8.3032906220463722</v>
      </c>
      <c r="H2298" s="31">
        <f>VLOOKUP(A2298,Normalised!$A$2:$Q$3986,17,FALSE)</f>
        <v>4.7619047619047628</v>
      </c>
      <c r="I2298" s="32">
        <f t="shared" si="70"/>
        <v>6.5325976919755675</v>
      </c>
      <c r="J2298" s="37">
        <f t="shared" si="71"/>
        <v>8.6102515684653241E-2</v>
      </c>
      <c r="K2298" s="34">
        <f>((J2298-MIN(J$2:J$3986))/(MAX(J$2:J$3986)-MIN(J$2:J$3986))*10)</f>
        <v>0.17658946819117174</v>
      </c>
      <c r="L2298" s="22" t="s">
        <v>11435</v>
      </c>
    </row>
    <row r="2299" spans="1:12">
      <c r="A2299" s="23" t="s">
        <v>470</v>
      </c>
      <c r="B2299" s="23" t="s">
        <v>10728</v>
      </c>
      <c r="C2299" s="23" t="s">
        <v>23</v>
      </c>
      <c r="D2299" s="23" t="s">
        <v>9857</v>
      </c>
      <c r="E2299" s="29">
        <f>VLOOKUP(A2299,Normalised!$A$2:$G$3986,7,FALSE)</f>
        <v>2.6768297485771191E-3</v>
      </c>
      <c r="F2299" s="30">
        <f>VLOOKUP(A2299,Normalised!$A$2:$K$3986,9,FALSE)</f>
        <v>4.6921789158473032E-2</v>
      </c>
      <c r="G2299" s="31">
        <f>AVERAGE(VLOOKUP(A2299,Normalised!$A$2:$Q$3986,13,FALSE),VLOOKUP(A2299,Normalised!$A$2:$Q$3986,15,FALSE))</f>
        <v>6.7381154372121514</v>
      </c>
      <c r="H2299" s="31">
        <f>VLOOKUP(A2299,Normalised!$A$2:$Q$3986,17,FALSE)</f>
        <v>3.3333333333333344</v>
      </c>
      <c r="I2299" s="32">
        <f t="shared" si="70"/>
        <v>5.0357243852727427</v>
      </c>
      <c r="J2299" s="37">
        <f t="shared" si="71"/>
        <v>8.5839218563157543E-2</v>
      </c>
      <c r="K2299" s="34">
        <f>((J2299-MIN(J$2:J$3986))/(MAX(J$2:J$3986)-MIN(J$2:J$3986))*10)</f>
        <v>0.17604946656297915</v>
      </c>
      <c r="L2299" s="22" t="s">
        <v>11435</v>
      </c>
    </row>
    <row r="2300" spans="1:12">
      <c r="A2300" s="23" t="s">
        <v>1699</v>
      </c>
      <c r="B2300" s="23" t="s">
        <v>7046</v>
      </c>
      <c r="C2300" s="23" t="s">
        <v>36</v>
      </c>
      <c r="D2300" s="23" t="s">
        <v>5787</v>
      </c>
      <c r="E2300" s="29">
        <f>VLOOKUP(A2300,Normalised!$A$2:$G$3986,7,FALSE)</f>
        <v>3.5562382757088769E-3</v>
      </c>
      <c r="F2300" s="30">
        <f>VLOOKUP(A2300,Normalised!$A$2:$K$3986,9,FALSE)</f>
        <v>3.9694377894168145E-2</v>
      </c>
      <c r="G2300" s="31">
        <f>AVERAGE(VLOOKUP(A2300,Normalised!$A$2:$Q$3986,13,FALSE),VLOOKUP(A2300,Normalised!$A$2:$Q$3986,15,FALSE))</f>
        <v>4.9996275759446753</v>
      </c>
      <c r="H2300" s="31">
        <f>VLOOKUP(A2300,Normalised!$A$2:$Q$3986,17,FALSE)</f>
        <v>3.9590964590964588</v>
      </c>
      <c r="I2300" s="32">
        <f t="shared" si="70"/>
        <v>4.4793620175205673</v>
      </c>
      <c r="J2300" s="37">
        <f t="shared" si="71"/>
        <v>8.583123041782767E-2</v>
      </c>
      <c r="K2300" s="34">
        <f>((J2300-MIN(J$2:J$3986))/(MAX(J$2:J$3986)-MIN(J$2:J$3986))*10)</f>
        <v>0.17603308350698571</v>
      </c>
      <c r="L2300" s="22" t="s">
        <v>11435</v>
      </c>
    </row>
    <row r="2301" spans="1:12">
      <c r="A2301" s="23" t="s">
        <v>438</v>
      </c>
      <c r="B2301" s="23" t="s">
        <v>10789</v>
      </c>
      <c r="C2301" s="23" t="s">
        <v>23</v>
      </c>
      <c r="D2301" s="23" t="s">
        <v>9857</v>
      </c>
      <c r="E2301" s="29">
        <f>VLOOKUP(A2301,Normalised!$A$2:$G$3986,7,FALSE)</f>
        <v>2.8203983502252138E-3</v>
      </c>
      <c r="F2301" s="30">
        <f>VLOOKUP(A2301,Normalised!$A$2:$K$3986,9,FALSE)</f>
        <v>4.4512652070371403E-2</v>
      </c>
      <c r="G2301" s="31">
        <f>AVERAGE(VLOOKUP(A2301,Normalised!$A$2:$Q$3986,13,FALSE),VLOOKUP(A2301,Normalised!$A$2:$Q$3986,15,FALSE))</f>
        <v>6.7381154372121514</v>
      </c>
      <c r="H2301" s="31">
        <f>VLOOKUP(A2301,Normalised!$A$2:$Q$3986,17,FALSE)</f>
        <v>3.3333333333333344</v>
      </c>
      <c r="I2301" s="32">
        <f t="shared" si="70"/>
        <v>5.0357243852727427</v>
      </c>
      <c r="J2301" s="37">
        <f t="shared" si="71"/>
        <v>8.5825951106678511E-2</v>
      </c>
      <c r="K2301" s="34">
        <f>((J2301-MIN(J$2:J$3986))/(MAX(J$2:J$3986)-MIN(J$2:J$3986))*10)</f>
        <v>0.17602225605623317</v>
      </c>
      <c r="L2301" s="22" t="s">
        <v>11435</v>
      </c>
    </row>
    <row r="2302" spans="1:12">
      <c r="A2302" s="23" t="s">
        <v>546</v>
      </c>
      <c r="B2302" s="23" t="s">
        <v>10594</v>
      </c>
      <c r="C2302" s="23" t="s">
        <v>67</v>
      </c>
      <c r="D2302" s="23" t="s">
        <v>9857</v>
      </c>
      <c r="E2302" s="29">
        <f>VLOOKUP(A2302,Normalised!$A$2:$G$3986,7,FALSE)</f>
        <v>5.1476990563642522E-3</v>
      </c>
      <c r="F2302" s="30">
        <f>VLOOKUP(A2302,Normalised!$A$2:$K$3986,9,FALSE)</f>
        <v>2.4337410413418178E-2</v>
      </c>
      <c r="G2302" s="31">
        <f>AVERAGE(VLOOKUP(A2302,Normalised!$A$2:$Q$3986,13,FALSE),VLOOKUP(A2302,Normalised!$A$2:$Q$3986,15,FALSE))</f>
        <v>5.197232131241841</v>
      </c>
      <c r="H2302" s="31">
        <f>VLOOKUP(A2302,Normalised!$A$2:$Q$3986,17,FALSE)</f>
        <v>4.8778998778998774</v>
      </c>
      <c r="I2302" s="32">
        <f t="shared" si="70"/>
        <v>5.0375660045708592</v>
      </c>
      <c r="J2302" s="37">
        <f t="shared" si="71"/>
        <v>8.5776717287781648E-2</v>
      </c>
      <c r="K2302" s="34">
        <f>((J2302-MIN(J$2:J$3986))/(MAX(J$2:J$3986)-MIN(J$2:J$3986))*10)</f>
        <v>0.17592128137707444</v>
      </c>
      <c r="L2302" s="22" t="s">
        <v>11435</v>
      </c>
    </row>
    <row r="2303" spans="1:12">
      <c r="A2303" s="23" t="s">
        <v>835</v>
      </c>
      <c r="B2303" s="23" t="s">
        <v>10070</v>
      </c>
      <c r="C2303" s="23" t="s">
        <v>2</v>
      </c>
      <c r="D2303" s="23" t="s">
        <v>9857</v>
      </c>
      <c r="E2303" s="29">
        <f>VLOOKUP(A2303,Normalised!$A$2:$G$3986,7,FALSE)</f>
        <v>2.4419815763414973E-3</v>
      </c>
      <c r="F2303" s="30">
        <f>VLOOKUP(A2303,Normalised!$A$2:$K$3986,9,FALSE)</f>
        <v>3.95611064807838E-2</v>
      </c>
      <c r="G2303" s="31">
        <f>AVERAGE(VLOOKUP(A2303,Normalised!$A$2:$Q$3986,13,FALSE),VLOOKUP(A2303,Normalised!$A$2:$Q$3986,15,FALSE))</f>
        <v>8.3032906220463722</v>
      </c>
      <c r="H2303" s="31">
        <f>VLOOKUP(A2303,Normalised!$A$2:$Q$3986,17,FALSE)</f>
        <v>4.7619047619047628</v>
      </c>
      <c r="I2303" s="32">
        <f t="shared" si="70"/>
        <v>6.5325976919755675</v>
      </c>
      <c r="J2303" s="37">
        <f t="shared" si="71"/>
        <v>8.5775957626728225E-2</v>
      </c>
      <c r="K2303" s="34">
        <f>((J2303-MIN(J$2:J$3986))/(MAX(J$2:J$3986)-MIN(J$2:J$3986))*10)</f>
        <v>0.17591972337217338</v>
      </c>
      <c r="L2303" s="22" t="s">
        <v>11435</v>
      </c>
    </row>
    <row r="2304" spans="1:12">
      <c r="A2304" s="23" t="s">
        <v>406</v>
      </c>
      <c r="B2304" s="23" t="s">
        <v>4600</v>
      </c>
      <c r="C2304" s="23" t="s">
        <v>49</v>
      </c>
      <c r="D2304" s="23" t="s">
        <v>9857</v>
      </c>
      <c r="E2304" s="29">
        <f>VLOOKUP(A2304,Normalised!$A$2:$G$3986,7,FALSE)</f>
        <v>9.0928005740185149E-3</v>
      </c>
      <c r="F2304" s="30">
        <f>VLOOKUP(A2304,Normalised!$A$2:$K$3986,9,FALSE)</f>
        <v>1.732528373996492E-2</v>
      </c>
      <c r="G2304" s="31">
        <f>AVERAGE(VLOOKUP(A2304,Normalised!$A$2:$Q$3986,13,FALSE),VLOOKUP(A2304,Normalised!$A$2:$Q$3986,15,FALSE))</f>
        <v>5.3182783103168605</v>
      </c>
      <c r="H2304" s="31">
        <f>VLOOKUP(A2304,Normalised!$A$2:$Q$3986,17,FALSE)</f>
        <v>2.6648351648351651</v>
      </c>
      <c r="I2304" s="32">
        <f t="shared" si="70"/>
        <v>3.9915567375760128</v>
      </c>
      <c r="J2304" s="37">
        <f t="shared" si="71"/>
        <v>8.5672237523315375E-2</v>
      </c>
      <c r="K2304" s="34">
        <f>((J2304-MIN(J$2:J$3986))/(MAX(J$2:J$3986)-MIN(J$2:J$3986))*10)</f>
        <v>0.17570700162116801</v>
      </c>
      <c r="L2304" s="22" t="s">
        <v>11435</v>
      </c>
    </row>
    <row r="2305" spans="1:12">
      <c r="A2305" s="23" t="s">
        <v>783</v>
      </c>
      <c r="B2305" s="23" t="s">
        <v>10161</v>
      </c>
      <c r="C2305" s="23" t="s">
        <v>2</v>
      </c>
      <c r="D2305" s="23" t="s">
        <v>9857</v>
      </c>
      <c r="E2305" s="29">
        <f>VLOOKUP(A2305,Normalised!$A$2:$G$3986,7,FALSE)</f>
        <v>2.1429094366036019E-3</v>
      </c>
      <c r="F2305" s="30">
        <f>VLOOKUP(A2305,Normalised!$A$2:$K$3986,9,FALSE)</f>
        <v>4.4563910306288465E-2</v>
      </c>
      <c r="G2305" s="31">
        <f>AVERAGE(VLOOKUP(A2305,Normalised!$A$2:$Q$3986,13,FALSE),VLOOKUP(A2305,Normalised!$A$2:$Q$3986,15,FALSE))</f>
        <v>8.3032906220463722</v>
      </c>
      <c r="H2305" s="31">
        <f>VLOOKUP(A2305,Normalised!$A$2:$Q$3986,17,FALSE)</f>
        <v>4.7619047619047628</v>
      </c>
      <c r="I2305" s="32">
        <f t="shared" si="70"/>
        <v>6.5325976919755675</v>
      </c>
      <c r="J2305" s="37">
        <f t="shared" si="71"/>
        <v>8.5445856469239023E-2</v>
      </c>
      <c r="K2305" s="34">
        <f>((J2305-MIN(J$2:J$3986))/(MAX(J$2:J$3986)-MIN(J$2:J$3986))*10)</f>
        <v>0.17524271193543672</v>
      </c>
      <c r="L2305" s="22" t="s">
        <v>11435</v>
      </c>
    </row>
    <row r="2306" spans="1:12">
      <c r="A2306" s="23" t="s">
        <v>466</v>
      </c>
      <c r="B2306" s="23" t="s">
        <v>10736</v>
      </c>
      <c r="C2306" s="23" t="s">
        <v>23</v>
      </c>
      <c r="D2306" s="23" t="s">
        <v>9857</v>
      </c>
      <c r="E2306" s="29">
        <f>VLOOKUP(A2306,Normalised!$A$2:$G$3986,7,FALSE)</f>
        <v>2.3251300377181757E-3</v>
      </c>
      <c r="F2306" s="30">
        <f>VLOOKUP(A2306,Normalised!$A$2:$K$3986,9,FALSE)</f>
        <v>5.3113784057253401E-2</v>
      </c>
      <c r="G2306" s="31">
        <f>AVERAGE(VLOOKUP(A2306,Normalised!$A$2:$Q$3986,13,FALSE),VLOOKUP(A2306,Normalised!$A$2:$Q$3986,15,FALSE))</f>
        <v>6.7381154372121514</v>
      </c>
      <c r="H2306" s="31">
        <f>VLOOKUP(A2306,Normalised!$A$2:$Q$3986,17,FALSE)</f>
        <v>3.3333333333333344</v>
      </c>
      <c r="I2306" s="32">
        <f t="shared" ref="I2306:I2369" si="72">AVERAGE(G2306:H2306)</f>
        <v>5.0357243852727427</v>
      </c>
      <c r="J2306" s="37">
        <f t="shared" ref="J2306:J2369" si="73">E2306^(1/3)*F2306^(1/3)*I2306^(1/3)</f>
        <v>8.5356935425921585E-2</v>
      </c>
      <c r="K2306" s="34">
        <f>((J2306-MIN(J$2:J$3986))/(MAX(J$2:J$3986)-MIN(J$2:J$3986))*10)</f>
        <v>0.17506034188938674</v>
      </c>
      <c r="L2306" s="22" t="s">
        <v>11435</v>
      </c>
    </row>
    <row r="2307" spans="1:12">
      <c r="A2307" s="23" t="s">
        <v>2187</v>
      </c>
      <c r="B2307" s="23" t="s">
        <v>5809</v>
      </c>
      <c r="C2307" s="23" t="s">
        <v>43</v>
      </c>
      <c r="D2307" s="23" t="s">
        <v>5787</v>
      </c>
      <c r="E2307" s="29">
        <f>VLOOKUP(A2307,Normalised!$A$2:$G$3986,7,FALSE)</f>
        <v>1.6254524035592009E-3</v>
      </c>
      <c r="F2307" s="30">
        <f>VLOOKUP(A2307,Normalised!$A$2:$K$3986,9,FALSE)</f>
        <v>5.4897570667166939E-2</v>
      </c>
      <c r="G2307" s="31">
        <f>AVERAGE(VLOOKUP(A2307,Normalised!$A$2:$Q$3986,13,FALSE),VLOOKUP(A2307,Normalised!$A$2:$Q$3986,15,FALSE))</f>
        <v>5.0983509309213231</v>
      </c>
      <c r="H2307" s="31">
        <f>VLOOKUP(A2307,Normalised!$A$2:$Q$3986,17,FALSE)</f>
        <v>8.7667887667887676</v>
      </c>
      <c r="I2307" s="32">
        <f t="shared" si="72"/>
        <v>6.9325698488550458</v>
      </c>
      <c r="J2307" s="37">
        <f t="shared" si="73"/>
        <v>8.5206726184024639E-2</v>
      </c>
      <c r="K2307" s="34">
        <f>((J2307-MIN(J$2:J$3986))/(MAX(J$2:J$3986)-MIN(J$2:J$3986))*10)</f>
        <v>0.174752274582258</v>
      </c>
      <c r="L2307" s="22" t="s">
        <v>11435</v>
      </c>
    </row>
    <row r="2308" spans="1:12">
      <c r="A2308" s="23" t="s">
        <v>435</v>
      </c>
      <c r="B2308" s="23" t="s">
        <v>10795</v>
      </c>
      <c r="C2308" s="23" t="s">
        <v>23</v>
      </c>
      <c r="D2308" s="23" t="s">
        <v>9857</v>
      </c>
      <c r="E2308" s="29">
        <f>VLOOKUP(A2308,Normalised!$A$2:$G$3986,7,FALSE)</f>
        <v>3.1093999023749847E-3</v>
      </c>
      <c r="F2308" s="30">
        <f>VLOOKUP(A2308,Normalised!$A$2:$K$3986,9,FALSE)</f>
        <v>3.9304815301198517E-2</v>
      </c>
      <c r="G2308" s="31">
        <f>AVERAGE(VLOOKUP(A2308,Normalised!$A$2:$Q$3986,13,FALSE),VLOOKUP(A2308,Normalised!$A$2:$Q$3986,15,FALSE))</f>
        <v>6.7381154372121514</v>
      </c>
      <c r="H2308" s="31">
        <f>VLOOKUP(A2308,Normalised!$A$2:$Q$3986,17,FALSE)</f>
        <v>3.3333333333333344</v>
      </c>
      <c r="I2308" s="32">
        <f t="shared" si="72"/>
        <v>5.0357243852727427</v>
      </c>
      <c r="J2308" s="37">
        <f t="shared" si="73"/>
        <v>8.5060532577835149E-2</v>
      </c>
      <c r="K2308" s="34">
        <f>((J2308-MIN(J$2:J$3986))/(MAX(J$2:J$3986)-MIN(J$2:J$3986))*10)</f>
        <v>0.17445244302722537</v>
      </c>
      <c r="L2308" s="22" t="s">
        <v>11435</v>
      </c>
    </row>
    <row r="2309" spans="1:12">
      <c r="A2309" s="23" t="s">
        <v>799</v>
      </c>
      <c r="B2309" s="23" t="s">
        <v>10131</v>
      </c>
      <c r="C2309" s="23" t="s">
        <v>2</v>
      </c>
      <c r="D2309" s="23" t="s">
        <v>9857</v>
      </c>
      <c r="E2309" s="29">
        <f>VLOOKUP(A2309,Normalised!$A$2:$G$3986,7,FALSE)</f>
        <v>2.5561836692880539E-3</v>
      </c>
      <c r="F2309" s="30">
        <f>VLOOKUP(A2309,Normalised!$A$2:$K$3986,9,FALSE)</f>
        <v>3.6700896916612075E-2</v>
      </c>
      <c r="G2309" s="31">
        <f>AVERAGE(VLOOKUP(A2309,Normalised!$A$2:$Q$3986,13,FALSE),VLOOKUP(A2309,Normalised!$A$2:$Q$3986,15,FALSE))</f>
        <v>8.3032906220463722</v>
      </c>
      <c r="H2309" s="31">
        <f>VLOOKUP(A2309,Normalised!$A$2:$Q$3986,17,FALSE)</f>
        <v>4.7619047619047628</v>
      </c>
      <c r="I2309" s="32">
        <f t="shared" si="72"/>
        <v>6.5325976919755675</v>
      </c>
      <c r="J2309" s="37">
        <f t="shared" si="73"/>
        <v>8.4941165478870914E-2</v>
      </c>
      <c r="K2309" s="34">
        <f>((J2309-MIN(J$2:J$3986))/(MAX(J$2:J$3986)-MIN(J$2:J$3986))*10)</f>
        <v>0.17420763052252666</v>
      </c>
      <c r="L2309" s="22" t="s">
        <v>11435</v>
      </c>
    </row>
    <row r="2310" spans="1:12">
      <c r="A2310" s="23" t="s">
        <v>536</v>
      </c>
      <c r="B2310" s="23" t="s">
        <v>10608</v>
      </c>
      <c r="C2310" s="23" t="s">
        <v>33</v>
      </c>
      <c r="D2310" s="23" t="s">
        <v>9857</v>
      </c>
      <c r="E2310" s="29">
        <f>VLOOKUP(A2310,Normalised!$A$2:$G$3986,7,FALSE)</f>
        <v>6.3192059229278267E-3</v>
      </c>
      <c r="F2310" s="30">
        <f>VLOOKUP(A2310,Normalised!$A$2:$K$3986,9,FALSE)</f>
        <v>2.60084289043142E-2</v>
      </c>
      <c r="G2310" s="31">
        <f>AVERAGE(VLOOKUP(A2310,Normalised!$A$2:$Q$3986,13,FALSE),VLOOKUP(A2310,Normalised!$A$2:$Q$3986,15,FALSE))</f>
        <v>7.4422140424319174</v>
      </c>
      <c r="H2310" s="31">
        <f>VLOOKUP(A2310,Normalised!$A$2:$Q$3986,17,FALSE)</f>
        <v>0</v>
      </c>
      <c r="I2310" s="32">
        <f t="shared" si="72"/>
        <v>3.7211070212159587</v>
      </c>
      <c r="J2310" s="37">
        <f t="shared" si="73"/>
        <v>8.488212869537215E-2</v>
      </c>
      <c r="K2310" s="34">
        <f>((J2310-MIN(J$2:J$3986))/(MAX(J$2:J$3986)-MIN(J$2:J$3986))*10)</f>
        <v>0.17408655073619445</v>
      </c>
      <c r="L2310" s="22" t="s">
        <v>11435</v>
      </c>
    </row>
    <row r="2311" spans="1:12">
      <c r="A2311" s="23" t="s">
        <v>488</v>
      </c>
      <c r="B2311" s="23" t="s">
        <v>10695</v>
      </c>
      <c r="C2311" s="23" t="s">
        <v>41</v>
      </c>
      <c r="D2311" s="23" t="s">
        <v>9857</v>
      </c>
      <c r="E2311" s="29">
        <f>VLOOKUP(A2311,Normalised!$A$2:$G$3986,7,FALSE)</f>
        <v>4.3290002287981064E-2</v>
      </c>
      <c r="F2311" s="30">
        <f>VLOOKUP(A2311,Normalised!$A$2:$K$3986,9,FALSE)</f>
        <v>3.9161292240630762E-3</v>
      </c>
      <c r="G2311" s="31">
        <f>AVERAGE(VLOOKUP(A2311,Normalised!$A$2:$Q$3986,13,FALSE),VLOOKUP(A2311,Normalised!$A$2:$Q$3986,15,FALSE))</f>
        <v>4.4432724564202397</v>
      </c>
      <c r="H2311" s="31">
        <f>VLOOKUP(A2311,Normalised!$A$2:$Q$3986,17,FALSE)</f>
        <v>2.7533577533577533</v>
      </c>
      <c r="I2311" s="32">
        <f t="shared" si="72"/>
        <v>3.5983151048889965</v>
      </c>
      <c r="J2311" s="37">
        <f t="shared" si="73"/>
        <v>8.4810170885816424E-2</v>
      </c>
      <c r="K2311" s="34">
        <f>((J2311-MIN(J$2:J$3986))/(MAX(J$2:J$3986)-MIN(J$2:J$3986))*10)</f>
        <v>0.17393897094458668</v>
      </c>
      <c r="L2311" s="22" t="s">
        <v>11435</v>
      </c>
    </row>
    <row r="2312" spans="1:12">
      <c r="A2312" s="23" t="s">
        <v>575</v>
      </c>
      <c r="B2312" s="23" t="s">
        <v>10541</v>
      </c>
      <c r="C2312" s="23" t="s">
        <v>67</v>
      </c>
      <c r="D2312" s="23" t="s">
        <v>9857</v>
      </c>
      <c r="E2312" s="29">
        <f>VLOOKUP(A2312,Normalised!$A$2:$G$3986,7,FALSE)</f>
        <v>7.4662947513589022E-3</v>
      </c>
      <c r="F2312" s="30">
        <f>VLOOKUP(A2312,Normalised!$A$2:$K$3986,9,FALSE)</f>
        <v>1.5941311370204408E-2</v>
      </c>
      <c r="G2312" s="31">
        <f>AVERAGE(VLOOKUP(A2312,Normalised!$A$2:$Q$3986,13,FALSE),VLOOKUP(A2312,Normalised!$A$2:$Q$3986,15,FALSE))</f>
        <v>5.197232131241841</v>
      </c>
      <c r="H2312" s="31">
        <f>VLOOKUP(A2312,Normalised!$A$2:$Q$3986,17,FALSE)</f>
        <v>4.8778998778998774</v>
      </c>
      <c r="I2312" s="32">
        <f t="shared" si="72"/>
        <v>5.0375660045708592</v>
      </c>
      <c r="J2312" s="37">
        <f t="shared" si="73"/>
        <v>8.4323762229449151E-2</v>
      </c>
      <c r="K2312" s="34">
        <f>((J2312-MIN(J$2:J$3986))/(MAX(J$2:J$3986)-MIN(J$2:J$3986))*10)</f>
        <v>0.17294138515666307</v>
      </c>
      <c r="L2312" s="22" t="s">
        <v>11435</v>
      </c>
    </row>
    <row r="2313" spans="1:12">
      <c r="A2313" s="23" t="s">
        <v>2069</v>
      </c>
      <c r="B2313" s="23" t="s">
        <v>6025</v>
      </c>
      <c r="C2313" s="23" t="s">
        <v>17</v>
      </c>
      <c r="D2313" s="23" t="s">
        <v>5787</v>
      </c>
      <c r="E2313" s="29">
        <f>VLOOKUP(A2313,Normalised!$A$2:$G$3986,7,FALSE)</f>
        <v>1.6728330343102375E-3</v>
      </c>
      <c r="F2313" s="30">
        <f>VLOOKUP(A2313,Normalised!$A$2:$K$3986,9,FALSE)</f>
        <v>9.6150198933213582E-2</v>
      </c>
      <c r="G2313" s="31">
        <f>AVERAGE(VLOOKUP(A2313,Normalised!$A$2:$Q$3986,13,FALSE),VLOOKUP(A2313,Normalised!$A$2:$Q$3986,15,FALSE))</f>
        <v>4.0697431137021134</v>
      </c>
      <c r="H2313" s="31">
        <f>VLOOKUP(A2313,Normalised!$A$2:$Q$3986,17,FALSE)</f>
        <v>3.3791208791208796</v>
      </c>
      <c r="I2313" s="32">
        <f t="shared" si="72"/>
        <v>3.7244319964114965</v>
      </c>
      <c r="J2313" s="37">
        <f t="shared" si="73"/>
        <v>8.4298712969422471E-2</v>
      </c>
      <c r="K2313" s="34">
        <f>((J2313-MIN(J$2:J$3986))/(MAX(J$2:J$3986)-MIN(J$2:J$3986))*10)</f>
        <v>0.17289001110015009</v>
      </c>
      <c r="L2313" s="22" t="s">
        <v>11435</v>
      </c>
    </row>
    <row r="2314" spans="1:12">
      <c r="A2314" s="23" t="s">
        <v>1998</v>
      </c>
      <c r="B2314" s="23" t="s">
        <v>6155</v>
      </c>
      <c r="C2314" s="23" t="s">
        <v>61</v>
      </c>
      <c r="D2314" s="23" t="s">
        <v>5787</v>
      </c>
      <c r="E2314" s="29">
        <f>VLOOKUP(A2314,Normalised!$A$2:$G$3986,7,FALSE)</f>
        <v>2.4267310072864715E-3</v>
      </c>
      <c r="F2314" s="30">
        <f>VLOOKUP(A2314,Normalised!$A$2:$K$3986,9,FALSE)</f>
        <v>5.8403634003893576E-2</v>
      </c>
      <c r="G2314" s="31">
        <f>AVERAGE(VLOOKUP(A2314,Normalised!$A$2:$Q$3986,13,FALSE),VLOOKUP(A2314,Normalised!$A$2:$Q$3986,15,FALSE))</f>
        <v>3.2116511752404526</v>
      </c>
      <c r="H2314" s="31">
        <f>VLOOKUP(A2314,Normalised!$A$2:$Q$3986,17,FALSE)</f>
        <v>5.2319902319902321</v>
      </c>
      <c r="I2314" s="32">
        <f t="shared" si="72"/>
        <v>4.2218207036153421</v>
      </c>
      <c r="J2314" s="37">
        <f t="shared" si="73"/>
        <v>8.426626894852686E-2</v>
      </c>
      <c r="K2314" s="34">
        <f>((J2314-MIN(J$2:J$3986))/(MAX(J$2:J$3986)-MIN(J$2:J$3986))*10)</f>
        <v>0.17282347097236889</v>
      </c>
      <c r="L2314" s="22" t="s">
        <v>11435</v>
      </c>
    </row>
    <row r="2315" spans="1:12">
      <c r="A2315" s="23" t="s">
        <v>1761</v>
      </c>
      <c r="B2315" s="23" t="s">
        <v>6939</v>
      </c>
      <c r="C2315" s="23" t="s">
        <v>48</v>
      </c>
      <c r="D2315" s="23" t="s">
        <v>5787</v>
      </c>
      <c r="E2315" s="29">
        <f>VLOOKUP(A2315,Normalised!$A$2:$G$3986,7,FALSE)</f>
        <v>4.7999763451302777E-3</v>
      </c>
      <c r="F2315" s="30">
        <f>VLOOKUP(A2315,Normalised!$A$2:$K$3986,9,FALSE)</f>
        <v>2.0462287778088742E-2</v>
      </c>
      <c r="G2315" s="31">
        <f>AVERAGE(VLOOKUP(A2315,Normalised!$A$2:$Q$3986,13,FALSE),VLOOKUP(A2315,Normalised!$A$2:$Q$3986,15,FALSE))</f>
        <v>6.2189551971247674</v>
      </c>
      <c r="H2315" s="31">
        <f>VLOOKUP(A2315,Normalised!$A$2:$Q$3986,17,FALSE)</f>
        <v>5.8302808302808309</v>
      </c>
      <c r="I2315" s="32">
        <f t="shared" si="72"/>
        <v>6.0246180137027991</v>
      </c>
      <c r="J2315" s="37">
        <f t="shared" si="73"/>
        <v>8.3953911230668143E-2</v>
      </c>
      <c r="K2315" s="34">
        <f>((J2315-MIN(J$2:J$3986))/(MAX(J$2:J$3986)-MIN(J$2:J$3986))*10)</f>
        <v>0.17218284993077124</v>
      </c>
      <c r="L2315" s="22" t="s">
        <v>11435</v>
      </c>
    </row>
    <row r="2316" spans="1:12">
      <c r="A2316" s="23" t="s">
        <v>846</v>
      </c>
      <c r="B2316" s="23" t="s">
        <v>10050</v>
      </c>
      <c r="C2316" s="23" t="s">
        <v>51</v>
      </c>
      <c r="D2316" s="23" t="s">
        <v>9857</v>
      </c>
      <c r="E2316" s="29">
        <f>VLOOKUP(A2316,Normalised!$A$2:$G$3986,7,FALSE)</f>
        <v>4.2030144011906368E-3</v>
      </c>
      <c r="F2316" s="30">
        <f>VLOOKUP(A2316,Normalised!$A$2:$K$3986,9,FALSE)</f>
        <v>3.0437140487547837E-2</v>
      </c>
      <c r="G2316" s="31">
        <f>AVERAGE(VLOOKUP(A2316,Normalised!$A$2:$Q$3986,13,FALSE),VLOOKUP(A2316,Normalised!$A$2:$Q$3986,15,FALSE))</f>
        <v>6.7527870459760777</v>
      </c>
      <c r="H2316" s="31">
        <f>VLOOKUP(A2316,Normalised!$A$2:$Q$3986,17,FALSE)</f>
        <v>2.4786324786324792</v>
      </c>
      <c r="I2316" s="32">
        <f t="shared" si="72"/>
        <v>4.6157097623042782</v>
      </c>
      <c r="J2316" s="37">
        <f t="shared" si="73"/>
        <v>8.3894677022652936E-2</v>
      </c>
      <c r="K2316" s="34">
        <f>((J2316-MIN(J$2:J$3986))/(MAX(J$2:J$3986)-MIN(J$2:J$3986))*10)</f>
        <v>0.17206136524232801</v>
      </c>
      <c r="L2316" s="22" t="s">
        <v>11435</v>
      </c>
    </row>
    <row r="2317" spans="1:12">
      <c r="A2317" s="23" t="s">
        <v>343</v>
      </c>
      <c r="B2317" s="23" t="s">
        <v>10952</v>
      </c>
      <c r="C2317" s="23" t="s">
        <v>49</v>
      </c>
      <c r="D2317" s="23" t="s">
        <v>9857</v>
      </c>
      <c r="E2317" s="29">
        <f>VLOOKUP(A2317,Normalised!$A$2:$G$3986,7,FALSE)</f>
        <v>4.022735624804573E-3</v>
      </c>
      <c r="F2317" s="30">
        <f>VLOOKUP(A2317,Normalised!$A$2:$K$3986,9,FALSE)</f>
        <v>3.6629135386328199E-2</v>
      </c>
      <c r="G2317" s="31">
        <f>AVERAGE(VLOOKUP(A2317,Normalised!$A$2:$Q$3986,13,FALSE),VLOOKUP(A2317,Normalised!$A$2:$Q$3986,15,FALSE))</f>
        <v>5.3182783103168605</v>
      </c>
      <c r="H2317" s="31">
        <f>VLOOKUP(A2317,Normalised!$A$2:$Q$3986,17,FALSE)</f>
        <v>2.6648351648351651</v>
      </c>
      <c r="I2317" s="32">
        <f t="shared" si="72"/>
        <v>3.9915567375760128</v>
      </c>
      <c r="J2317" s="37">
        <f t="shared" si="73"/>
        <v>8.3784462644897237E-2</v>
      </c>
      <c r="K2317" s="34">
        <f>((J2317-MIN(J$2:J$3986))/(MAX(J$2:J$3986)-MIN(J$2:J$3986))*10)</f>
        <v>0.17183532424689205</v>
      </c>
      <c r="L2317" s="22" t="s">
        <v>11435</v>
      </c>
    </row>
    <row r="2318" spans="1:12">
      <c r="A2318" s="23" t="s">
        <v>606</v>
      </c>
      <c r="B2318" s="23" t="s">
        <v>10483</v>
      </c>
      <c r="C2318" s="23" t="s">
        <v>67</v>
      </c>
      <c r="D2318" s="23" t="s">
        <v>9857</v>
      </c>
      <c r="E2318" s="29">
        <f>VLOOKUP(A2318,Normalised!$A$2:$G$3986,7,FALSE)</f>
        <v>2.9175864081166679E-3</v>
      </c>
      <c r="F2318" s="30">
        <f>VLOOKUP(A2318,Normalised!$A$2:$K$3986,9,FALSE)</f>
        <v>3.9407331773032635E-2</v>
      </c>
      <c r="G2318" s="31">
        <f>AVERAGE(VLOOKUP(A2318,Normalised!$A$2:$Q$3986,13,FALSE),VLOOKUP(A2318,Normalised!$A$2:$Q$3986,15,FALSE))</f>
        <v>5.197232131241841</v>
      </c>
      <c r="H2318" s="31">
        <f>VLOOKUP(A2318,Normalised!$A$2:$Q$3986,17,FALSE)</f>
        <v>4.8778998778998774</v>
      </c>
      <c r="I2318" s="32">
        <f t="shared" si="72"/>
        <v>5.0375660045708592</v>
      </c>
      <c r="J2318" s="37">
        <f t="shared" si="73"/>
        <v>8.3356697934566737E-2</v>
      </c>
      <c r="K2318" s="34">
        <f>((J2318-MIN(J$2:J$3986))/(MAX(J$2:J$3986)-MIN(J$2:J$3986))*10)</f>
        <v>0.17095801256665183</v>
      </c>
      <c r="L2318" s="22" t="s">
        <v>11435</v>
      </c>
    </row>
    <row r="2319" spans="1:12">
      <c r="A2319" s="23" t="s">
        <v>401</v>
      </c>
      <c r="B2319" s="23" t="s">
        <v>10851</v>
      </c>
      <c r="C2319" s="23" t="s">
        <v>49</v>
      </c>
      <c r="D2319" s="23" t="s">
        <v>9857</v>
      </c>
      <c r="E2319" s="29">
        <f>VLOOKUP(A2319,Normalised!$A$2:$G$3986,7,FALSE)</f>
        <v>2.6045221011158411E-3</v>
      </c>
      <c r="F2319" s="30">
        <f>VLOOKUP(A2319,Normalised!$A$2:$K$3986,9,FALSE)</f>
        <v>5.544090796788774E-2</v>
      </c>
      <c r="G2319" s="31">
        <f>AVERAGE(VLOOKUP(A2319,Normalised!$A$2:$Q$3986,13,FALSE),VLOOKUP(A2319,Normalised!$A$2:$Q$3986,15,FALSE))</f>
        <v>5.3182783103168605</v>
      </c>
      <c r="H2319" s="31">
        <f>VLOOKUP(A2319,Normalised!$A$2:$Q$3986,17,FALSE)</f>
        <v>2.6648351648351651</v>
      </c>
      <c r="I2319" s="32">
        <f t="shared" si="72"/>
        <v>3.9915567375760128</v>
      </c>
      <c r="J2319" s="37">
        <f t="shared" si="73"/>
        <v>8.3221121232404466E-2</v>
      </c>
      <c r="K2319" s="34">
        <f>((J2319-MIN(J$2:J$3986))/(MAX(J$2:J$3986)-MIN(J$2:J$3986))*10)</f>
        <v>0.17067995544435316</v>
      </c>
      <c r="L2319" s="22" t="s">
        <v>11435</v>
      </c>
    </row>
    <row r="2320" spans="1:12">
      <c r="A2320" s="23" t="s">
        <v>1639</v>
      </c>
      <c r="B2320" s="23" t="s">
        <v>7159</v>
      </c>
      <c r="C2320" s="23" t="s">
        <v>74</v>
      </c>
      <c r="D2320" s="23" t="s">
        <v>5787</v>
      </c>
      <c r="E2320" s="29">
        <f>VLOOKUP(A2320,Normalised!$A$2:$G$3986,7,FALSE)</f>
        <v>6.8278510868205484E-3</v>
      </c>
      <c r="F2320" s="30">
        <f>VLOOKUP(A2320,Normalised!$A$2:$K$3986,9,FALSE)</f>
        <v>2.5526601486693876E-2</v>
      </c>
      <c r="G2320" s="31">
        <f>AVERAGE(VLOOKUP(A2320,Normalised!$A$2:$Q$3986,13,FALSE),VLOOKUP(A2320,Normalised!$A$2:$Q$3986,15,FALSE))</f>
        <v>2.5631733519033264</v>
      </c>
      <c r="H2320" s="31">
        <f>VLOOKUP(A2320,Normalised!$A$2:$Q$3986,17,FALSE)</f>
        <v>4.0415140415140414</v>
      </c>
      <c r="I2320" s="32">
        <f t="shared" si="72"/>
        <v>3.3023436967086841</v>
      </c>
      <c r="J2320" s="37">
        <f t="shared" si="73"/>
        <v>8.3182717341567208E-2</v>
      </c>
      <c r="K2320" s="34">
        <f>((J2320-MIN(J$2:J$3986))/(MAX(J$2:J$3986)-MIN(J$2:J$3986))*10)</f>
        <v>0.17060119209341623</v>
      </c>
      <c r="L2320" s="22" t="s">
        <v>11435</v>
      </c>
    </row>
    <row r="2321" spans="1:12">
      <c r="A2321" s="23" t="s">
        <v>507</v>
      </c>
      <c r="B2321" s="23" t="s">
        <v>60</v>
      </c>
      <c r="C2321" s="23" t="s">
        <v>33</v>
      </c>
      <c r="D2321" s="23" t="s">
        <v>9857</v>
      </c>
      <c r="E2321" s="29">
        <f>VLOOKUP(A2321,Normalised!$A$2:$G$3986,7,FALSE)</f>
        <v>4.2520676418264548E-3</v>
      </c>
      <c r="F2321" s="30">
        <f>VLOOKUP(A2321,Normalised!$A$2:$K$3986,9,FALSE)</f>
        <v>3.630108267645904E-2</v>
      </c>
      <c r="G2321" s="31">
        <f>AVERAGE(VLOOKUP(A2321,Normalised!$A$2:$Q$3986,13,FALSE),VLOOKUP(A2321,Normalised!$A$2:$Q$3986,15,FALSE))</f>
        <v>7.4422140424319174</v>
      </c>
      <c r="H2321" s="31">
        <f>VLOOKUP(A2321,Normalised!$A$2:$Q$3986,17,FALSE)</f>
        <v>0</v>
      </c>
      <c r="I2321" s="32">
        <f t="shared" si="72"/>
        <v>3.7211070212159587</v>
      </c>
      <c r="J2321" s="37">
        <f t="shared" si="73"/>
        <v>8.312480403670329E-2</v>
      </c>
      <c r="K2321" s="34">
        <f>((J2321-MIN(J$2:J$3986))/(MAX(J$2:J$3986)-MIN(J$2:J$3986))*10)</f>
        <v>0.17048241647314788</v>
      </c>
      <c r="L2321" s="22" t="s">
        <v>11435</v>
      </c>
    </row>
    <row r="2322" spans="1:12">
      <c r="A2322" s="23" t="s">
        <v>1684</v>
      </c>
      <c r="B2322" s="23" t="s">
        <v>7075</v>
      </c>
      <c r="C2322" s="23" t="s">
        <v>36</v>
      </c>
      <c r="D2322" s="23" t="s">
        <v>5787</v>
      </c>
      <c r="E2322" s="29">
        <f>VLOOKUP(A2322,Normalised!$A$2:$G$3986,7,FALSE)</f>
        <v>5.0467194902928617E-3</v>
      </c>
      <c r="F2322" s="30">
        <f>VLOOKUP(A2322,Normalised!$A$2:$K$3986,9,FALSE)</f>
        <v>2.5055025716256962E-2</v>
      </c>
      <c r="G2322" s="31">
        <f>AVERAGE(VLOOKUP(A2322,Normalised!$A$2:$Q$3986,13,FALSE),VLOOKUP(A2322,Normalised!$A$2:$Q$3986,15,FALSE))</f>
        <v>4.9996275759446753</v>
      </c>
      <c r="H2322" s="31">
        <f>VLOOKUP(A2322,Normalised!$A$2:$Q$3986,17,FALSE)</f>
        <v>3.9590964590964588</v>
      </c>
      <c r="I2322" s="32">
        <f t="shared" si="72"/>
        <v>4.4793620175205673</v>
      </c>
      <c r="J2322" s="37">
        <f t="shared" si="73"/>
        <v>8.2738325538274607E-2</v>
      </c>
      <c r="K2322" s="34">
        <f>((J2322-MIN(J$2:J$3986))/(MAX(J$2:J$3986)-MIN(J$2:J$3986))*10)</f>
        <v>0.16968977955700015</v>
      </c>
      <c r="L2322" s="22" t="s">
        <v>11435</v>
      </c>
    </row>
    <row r="2323" spans="1:12">
      <c r="A2323" s="23" t="s">
        <v>1832</v>
      </c>
      <c r="B2323" s="23" t="s">
        <v>6814</v>
      </c>
      <c r="C2323" s="23" t="s">
        <v>68</v>
      </c>
      <c r="D2323" s="23" t="s">
        <v>5787</v>
      </c>
      <c r="E2323" s="29">
        <f>VLOOKUP(A2323,Normalised!$A$2:$G$3986,7,FALSE)</f>
        <v>5.2411797008856094E-3</v>
      </c>
      <c r="F2323" s="30">
        <f>VLOOKUP(A2323,Normalised!$A$2:$K$3986,9,FALSE)</f>
        <v>4.3507990646397113E-2</v>
      </c>
      <c r="G2323" s="31">
        <f>AVERAGE(VLOOKUP(A2323,Normalised!$A$2:$Q$3986,13,FALSE),VLOOKUP(A2323,Normalised!$A$2:$Q$3986,15,FALSE))</f>
        <v>1.9088676535362854</v>
      </c>
      <c r="H2323" s="31">
        <f>VLOOKUP(A2323,Normalised!$A$2:$Q$3986,17,FALSE)</f>
        <v>3.0586080586080588</v>
      </c>
      <c r="I2323" s="32">
        <f t="shared" si="72"/>
        <v>2.4837378560721719</v>
      </c>
      <c r="J2323" s="37">
        <f t="shared" si="73"/>
        <v>8.273728734183497E-2</v>
      </c>
      <c r="K2323" s="34">
        <f>((J2323-MIN(J$2:J$3986))/(MAX(J$2:J$3986)-MIN(J$2:J$3986))*10)</f>
        <v>0.1696876502979919</v>
      </c>
      <c r="L2323" s="22" t="s">
        <v>11435</v>
      </c>
    </row>
    <row r="2324" spans="1:12">
      <c r="A2324" s="23" t="s">
        <v>889</v>
      </c>
      <c r="B2324" s="23" t="s">
        <v>9972</v>
      </c>
      <c r="C2324" s="23" t="s">
        <v>51</v>
      </c>
      <c r="D2324" s="23" t="s">
        <v>9857</v>
      </c>
      <c r="E2324" s="29">
        <f>VLOOKUP(A2324,Normalised!$A$2:$G$3986,7,FALSE)</f>
        <v>4.3138293911358493E-3</v>
      </c>
      <c r="F2324" s="30">
        <f>VLOOKUP(A2324,Normalised!$A$2:$K$3986,9,FALSE)</f>
        <v>2.8263791284664663E-2</v>
      </c>
      <c r="G2324" s="31">
        <f>AVERAGE(VLOOKUP(A2324,Normalised!$A$2:$Q$3986,13,FALSE),VLOOKUP(A2324,Normalised!$A$2:$Q$3986,15,FALSE))</f>
        <v>6.7527870459760777</v>
      </c>
      <c r="H2324" s="31">
        <f>VLOOKUP(A2324,Normalised!$A$2:$Q$3986,17,FALSE)</f>
        <v>2.4786324786324792</v>
      </c>
      <c r="I2324" s="32">
        <f t="shared" si="72"/>
        <v>4.6157097623042782</v>
      </c>
      <c r="J2324" s="37">
        <f t="shared" si="73"/>
        <v>8.2561446176596456E-2</v>
      </c>
      <c r="K2324" s="34">
        <f>((J2324-MIN(J$2:J$3986))/(MAX(J$2:J$3986)-MIN(J$2:J$3986))*10)</f>
        <v>0.16932701393784988</v>
      </c>
      <c r="L2324" s="22" t="s">
        <v>11435</v>
      </c>
    </row>
    <row r="2325" spans="1:12">
      <c r="A2325" s="23" t="s">
        <v>1653</v>
      </c>
      <c r="B2325" s="23" t="s">
        <v>7135</v>
      </c>
      <c r="C2325" s="23" t="s">
        <v>74</v>
      </c>
      <c r="D2325" s="23" t="s">
        <v>5787</v>
      </c>
      <c r="E2325" s="29">
        <f>VLOOKUP(A2325,Normalised!$A$2:$G$3986,7,FALSE)</f>
        <v>6.0914497739634598E-3</v>
      </c>
      <c r="F2325" s="30">
        <f>VLOOKUP(A2325,Normalised!$A$2:$K$3986,9,FALSE)</f>
        <v>2.7904983633245273E-2</v>
      </c>
      <c r="G2325" s="31">
        <f>AVERAGE(VLOOKUP(A2325,Normalised!$A$2:$Q$3986,13,FALSE),VLOOKUP(A2325,Normalised!$A$2:$Q$3986,15,FALSE))</f>
        <v>2.5631733519033264</v>
      </c>
      <c r="H2325" s="31">
        <f>VLOOKUP(A2325,Normalised!$A$2:$Q$3986,17,FALSE)</f>
        <v>4.0415140415140414</v>
      </c>
      <c r="I2325" s="32">
        <f t="shared" si="72"/>
        <v>3.3023436967086841</v>
      </c>
      <c r="J2325" s="37">
        <f t="shared" si="73"/>
        <v>8.2491316939048834E-2</v>
      </c>
      <c r="K2325" s="34">
        <f>((J2325-MIN(J$2:J$3986))/(MAX(J$2:J$3986)-MIN(J$2:J$3986))*10)</f>
        <v>0.16918318440319907</v>
      </c>
      <c r="L2325" s="22" t="s">
        <v>11435</v>
      </c>
    </row>
    <row r="2326" spans="1:12">
      <c r="A2326" s="23" t="s">
        <v>1706</v>
      </c>
      <c r="B2326" s="23" t="s">
        <v>3664</v>
      </c>
      <c r="C2326" s="23" t="s">
        <v>36</v>
      </c>
      <c r="D2326" s="23" t="s">
        <v>5787</v>
      </c>
      <c r="E2326" s="29">
        <f>VLOOKUP(A2326,Normalised!$A$2:$G$3986,7,FALSE)</f>
        <v>4.4117154604189886E-3</v>
      </c>
      <c r="F2326" s="30">
        <f>VLOOKUP(A2326,Normalised!$A$2:$K$3986,9,FALSE)</f>
        <v>2.8366307756498774E-2</v>
      </c>
      <c r="G2326" s="31">
        <f>AVERAGE(VLOOKUP(A2326,Normalised!$A$2:$Q$3986,13,FALSE),VLOOKUP(A2326,Normalised!$A$2:$Q$3986,15,FALSE))</f>
        <v>4.9996275759446753</v>
      </c>
      <c r="H2326" s="31">
        <f>VLOOKUP(A2326,Normalised!$A$2:$Q$3986,17,FALSE)</f>
        <v>3.9590964590964588</v>
      </c>
      <c r="I2326" s="32">
        <f t="shared" si="72"/>
        <v>4.4793620175205673</v>
      </c>
      <c r="J2326" s="37">
        <f t="shared" si="73"/>
        <v>8.245344820969272E-2</v>
      </c>
      <c r="K2326" s="34">
        <f>((J2326-MIN(J$2:J$3986))/(MAX(J$2:J$3986)-MIN(J$2:J$3986))*10)</f>
        <v>0.16910551862624823</v>
      </c>
      <c r="L2326" s="22" t="s">
        <v>11435</v>
      </c>
    </row>
    <row r="2327" spans="1:12">
      <c r="A2327" s="23" t="s">
        <v>1398</v>
      </c>
      <c r="B2327" s="23" t="s">
        <v>8719</v>
      </c>
      <c r="C2327" s="23" t="s">
        <v>6</v>
      </c>
      <c r="D2327" s="23" t="s">
        <v>8680</v>
      </c>
      <c r="E2327" s="29">
        <f>VLOOKUP(A2327,Normalised!$A$2:$G$3986,7,FALSE)</f>
        <v>1.577551101322404E-3</v>
      </c>
      <c r="F2327" s="30">
        <f>VLOOKUP(A2327,Normalised!$A$2:$K$3986,9,FALSE)</f>
        <v>4.8069973643015095E-2</v>
      </c>
      <c r="G2327" s="31">
        <f>AVERAGE(VLOOKUP(A2327,Normalised!$A$2:$Q$3986,13,FALSE),VLOOKUP(A2327,Normalised!$A$2:$Q$3986,15,FALSE))</f>
        <v>6.6046949617736992</v>
      </c>
      <c r="H2327" s="31">
        <f>VLOOKUP(A2327,Normalised!$A$2:$Q$3986,17,FALSE)</f>
        <v>8.1746031746031758</v>
      </c>
      <c r="I2327" s="32">
        <f t="shared" si="72"/>
        <v>7.3896490681884375</v>
      </c>
      <c r="J2327" s="37">
        <f t="shared" si="73"/>
        <v>8.2444251258280324E-2</v>
      </c>
      <c r="K2327" s="34">
        <f>((J2327-MIN(J$2:J$3986))/(MAX(J$2:J$3986)-MIN(J$2:J$3986))*10)</f>
        <v>0.16908665640432613</v>
      </c>
      <c r="L2327" s="22" t="s">
        <v>11435</v>
      </c>
    </row>
    <row r="2328" spans="1:12">
      <c r="A2328" s="23" t="s">
        <v>1894</v>
      </c>
      <c r="B2328" s="23" t="s">
        <v>6379</v>
      </c>
      <c r="C2328" s="23" t="s">
        <v>72</v>
      </c>
      <c r="D2328" s="23" t="s">
        <v>5787</v>
      </c>
      <c r="E2328" s="29">
        <f>VLOOKUP(A2328,Normalised!$A$2:$G$3986,7,FALSE)</f>
        <v>1.0198867325561882E-3</v>
      </c>
      <c r="F2328" s="30">
        <f>VLOOKUP(A2328,Normalised!$A$2:$K$3986,9,FALSE)</f>
        <v>0.15350816492439923</v>
      </c>
      <c r="G2328" s="31">
        <f>AVERAGE(VLOOKUP(A2328,Normalised!$A$2:$Q$3986,13,FALSE),VLOOKUP(A2328,Normalised!$A$2:$Q$3986,15,FALSE))</f>
        <v>4.1239179317295731</v>
      </c>
      <c r="H2328" s="31">
        <f>VLOOKUP(A2328,Normalised!$A$2:$Q$3986,17,FALSE)</f>
        <v>3.0280830280830289</v>
      </c>
      <c r="I2328" s="32">
        <f t="shared" si="72"/>
        <v>3.576000479906301</v>
      </c>
      <c r="J2328" s="37">
        <f t="shared" si="73"/>
        <v>8.2418934719659123E-2</v>
      </c>
      <c r="K2328" s="34">
        <f>((J2328-MIN(J$2:J$3986))/(MAX(J$2:J$3986)-MIN(J$2:J$3986))*10)</f>
        <v>0.1690347341804978</v>
      </c>
      <c r="L2328" s="22" t="s">
        <v>11435</v>
      </c>
    </row>
    <row r="2329" spans="1:12">
      <c r="A2329" s="23" t="s">
        <v>1833</v>
      </c>
      <c r="B2329" s="23" t="s">
        <v>6812</v>
      </c>
      <c r="C2329" s="23" t="s">
        <v>68</v>
      </c>
      <c r="D2329" s="23" t="s">
        <v>5787</v>
      </c>
      <c r="E2329" s="29">
        <f>VLOOKUP(A2329,Normalised!$A$2:$G$3986,7,FALSE)</f>
        <v>1.6254881225249113E-2</v>
      </c>
      <c r="F2329" s="30">
        <f>VLOOKUP(A2329,Normalised!$A$2:$K$3986,9,FALSE)</f>
        <v>1.380896875605488E-2</v>
      </c>
      <c r="G2329" s="31">
        <f>AVERAGE(VLOOKUP(A2329,Normalised!$A$2:$Q$3986,13,FALSE),VLOOKUP(A2329,Normalised!$A$2:$Q$3986,15,FALSE))</f>
        <v>1.9088676535362854</v>
      </c>
      <c r="H2329" s="31">
        <f>VLOOKUP(A2329,Normalised!$A$2:$Q$3986,17,FALSE)</f>
        <v>3.0586080586080588</v>
      </c>
      <c r="I2329" s="32">
        <f t="shared" si="72"/>
        <v>2.4837378560721719</v>
      </c>
      <c r="J2329" s="37">
        <f t="shared" si="73"/>
        <v>8.2303240465461558E-2</v>
      </c>
      <c r="K2329" s="34">
        <f>((J2329-MIN(J$2:J$3986))/(MAX(J$2:J$3986)-MIN(J$2:J$3986))*10)</f>
        <v>0.16879745439071389</v>
      </c>
      <c r="L2329" s="22" t="s">
        <v>11435</v>
      </c>
    </row>
    <row r="2330" spans="1:12">
      <c r="A2330" s="23" t="s">
        <v>873</v>
      </c>
      <c r="B2330" s="23" t="s">
        <v>10000</v>
      </c>
      <c r="C2330" s="23" t="s">
        <v>51</v>
      </c>
      <c r="D2330" s="23" t="s">
        <v>9857</v>
      </c>
      <c r="E2330" s="29">
        <f>VLOOKUP(A2330,Normalised!$A$2:$G$3986,7,FALSE)</f>
        <v>6.1099083909115573E-3</v>
      </c>
      <c r="F2330" s="30">
        <f>VLOOKUP(A2330,Normalised!$A$2:$K$3986,9,FALSE)</f>
        <v>1.9734420828066548E-2</v>
      </c>
      <c r="G2330" s="31">
        <f>AVERAGE(VLOOKUP(A2330,Normalised!$A$2:$Q$3986,13,FALSE),VLOOKUP(A2330,Normalised!$A$2:$Q$3986,15,FALSE))</f>
        <v>6.7527870459760777</v>
      </c>
      <c r="H2330" s="31">
        <f>VLOOKUP(A2330,Normalised!$A$2:$Q$3986,17,FALSE)</f>
        <v>2.4786324786324792</v>
      </c>
      <c r="I2330" s="32">
        <f t="shared" si="72"/>
        <v>4.6157097623042782</v>
      </c>
      <c r="J2330" s="37">
        <f t="shared" si="73"/>
        <v>8.2255672753979645E-2</v>
      </c>
      <c r="K2330" s="34">
        <f>((J2330-MIN(J$2:J$3986))/(MAX(J$2:J$3986)-MIN(J$2:J$3986))*10)</f>
        <v>0.16869989676644626</v>
      </c>
      <c r="L2330" s="22" t="s">
        <v>11435</v>
      </c>
    </row>
    <row r="2331" spans="1:12">
      <c r="A2331" s="23" t="s">
        <v>1754</v>
      </c>
      <c r="B2331" s="23" t="s">
        <v>6953</v>
      </c>
      <c r="C2331" s="23" t="s">
        <v>36</v>
      </c>
      <c r="D2331" s="23" t="s">
        <v>5787</v>
      </c>
      <c r="E2331" s="29">
        <f>VLOOKUP(A2331,Normalised!$A$2:$G$3986,7,FALSE)</f>
        <v>4.027311923033924E-3</v>
      </c>
      <c r="F2331" s="30">
        <f>VLOOKUP(A2331,Normalised!$A$2:$K$3986,9,FALSE)</f>
        <v>3.070368331431653E-2</v>
      </c>
      <c r="G2331" s="31">
        <f>AVERAGE(VLOOKUP(A2331,Normalised!$A$2:$Q$3986,13,FALSE),VLOOKUP(A2331,Normalised!$A$2:$Q$3986,15,FALSE))</f>
        <v>4.9996275759446753</v>
      </c>
      <c r="H2331" s="31">
        <f>VLOOKUP(A2331,Normalised!$A$2:$Q$3986,17,FALSE)</f>
        <v>3.9590964590964588</v>
      </c>
      <c r="I2331" s="32">
        <f t="shared" si="72"/>
        <v>4.4793620175205673</v>
      </c>
      <c r="J2331" s="37">
        <f t="shared" si="73"/>
        <v>8.2124732817670756E-2</v>
      </c>
      <c r="K2331" s="34">
        <f>((J2331-MIN(J$2:J$3986))/(MAX(J$2:J$3986)-MIN(J$2:J$3986))*10)</f>
        <v>0.16843134928518033</v>
      </c>
      <c r="L2331" s="22" t="s">
        <v>11435</v>
      </c>
    </row>
    <row r="2332" spans="1:12">
      <c r="A2332" s="23" t="s">
        <v>1836</v>
      </c>
      <c r="B2332" s="23" t="s">
        <v>6806</v>
      </c>
      <c r="C2332" s="23" t="s">
        <v>68</v>
      </c>
      <c r="D2332" s="23" t="s">
        <v>5787</v>
      </c>
      <c r="E2332" s="29">
        <f>VLOOKUP(A2332,Normalised!$A$2:$G$3986,7,FALSE)</f>
        <v>5.2667579070793374E-3</v>
      </c>
      <c r="F2332" s="30">
        <f>VLOOKUP(A2332,Normalised!$A$2:$K$3986,9,FALSE)</f>
        <v>4.2339302867488229E-2</v>
      </c>
      <c r="G2332" s="31">
        <f>AVERAGE(VLOOKUP(A2332,Normalised!$A$2:$Q$3986,13,FALSE),VLOOKUP(A2332,Normalised!$A$2:$Q$3986,15,FALSE))</f>
        <v>1.9088676535362854</v>
      </c>
      <c r="H2332" s="31">
        <f>VLOOKUP(A2332,Normalised!$A$2:$Q$3986,17,FALSE)</f>
        <v>3.0586080586080588</v>
      </c>
      <c r="I2332" s="32">
        <f t="shared" si="72"/>
        <v>2.4837378560721719</v>
      </c>
      <c r="J2332" s="37">
        <f t="shared" si="73"/>
        <v>8.212289899284804E-2</v>
      </c>
      <c r="K2332" s="34">
        <f>((J2332-MIN(J$2:J$3986))/(MAX(J$2:J$3986)-MIN(J$2:J$3986))*10)</f>
        <v>0.16842758825511489</v>
      </c>
      <c r="L2332" s="22" t="s">
        <v>11435</v>
      </c>
    </row>
    <row r="2333" spans="1:12">
      <c r="A2333" s="23" t="s">
        <v>879</v>
      </c>
      <c r="B2333" s="23" t="s">
        <v>9990</v>
      </c>
      <c r="C2333" s="23" t="s">
        <v>51</v>
      </c>
      <c r="D2333" s="23" t="s">
        <v>9857</v>
      </c>
      <c r="E2333" s="29">
        <f>VLOOKUP(A2333,Normalised!$A$2:$G$3986,7,FALSE)</f>
        <v>4.1642629114520434E-3</v>
      </c>
      <c r="F2333" s="30">
        <f>VLOOKUP(A2333,Normalised!$A$2:$K$3986,9,FALSE)</f>
        <v>2.8663605524817701E-2</v>
      </c>
      <c r="G2333" s="31">
        <f>AVERAGE(VLOOKUP(A2333,Normalised!$A$2:$Q$3986,13,FALSE),VLOOKUP(A2333,Normalised!$A$2:$Q$3986,15,FALSE))</f>
        <v>6.7527870459760777</v>
      </c>
      <c r="H2333" s="31">
        <f>VLOOKUP(A2333,Normalised!$A$2:$Q$3986,17,FALSE)</f>
        <v>2.4786324786324792</v>
      </c>
      <c r="I2333" s="32">
        <f t="shared" si="72"/>
        <v>4.6157097623042782</v>
      </c>
      <c r="J2333" s="37">
        <f t="shared" si="73"/>
        <v>8.1978974991740464E-2</v>
      </c>
      <c r="K2333" s="34">
        <f>((J2333-MIN(J$2:J$3986))/(MAX(J$2:J$3986)-MIN(J$2:J$3986))*10)</f>
        <v>0.16813241148108643</v>
      </c>
      <c r="L2333" s="22" t="s">
        <v>11435</v>
      </c>
    </row>
    <row r="2334" spans="1:12">
      <c r="A2334" s="23" t="s">
        <v>595</v>
      </c>
      <c r="B2334" s="23" t="s">
        <v>5727</v>
      </c>
      <c r="C2334" s="23" t="s">
        <v>67</v>
      </c>
      <c r="D2334" s="23" t="s">
        <v>9857</v>
      </c>
      <c r="E2334" s="29">
        <f>VLOOKUP(A2334,Normalised!$A$2:$G$3986,7,FALSE)</f>
        <v>2.7019638267744058E-3</v>
      </c>
      <c r="F2334" s="30">
        <f>VLOOKUP(A2334,Normalised!$A$2:$K$3986,9,FALSE)</f>
        <v>4.0411993197006925E-2</v>
      </c>
      <c r="G2334" s="31">
        <f>AVERAGE(VLOOKUP(A2334,Normalised!$A$2:$Q$3986,13,FALSE),VLOOKUP(A2334,Normalised!$A$2:$Q$3986,15,FALSE))</f>
        <v>5.197232131241841</v>
      </c>
      <c r="H2334" s="31">
        <f>VLOOKUP(A2334,Normalised!$A$2:$Q$3986,17,FALSE)</f>
        <v>4.8778998778998774</v>
      </c>
      <c r="I2334" s="32">
        <f t="shared" si="72"/>
        <v>5.0375660045708592</v>
      </c>
      <c r="J2334" s="37">
        <f t="shared" si="73"/>
        <v>8.1935136911248554E-2</v>
      </c>
      <c r="K2334" s="34">
        <f>((J2334-MIN(J$2:J$3986))/(MAX(J$2:J$3986)-MIN(J$2:J$3986))*10)</f>
        <v>0.16804250303579849</v>
      </c>
      <c r="L2334" s="22" t="s">
        <v>11435</v>
      </c>
    </row>
    <row r="2335" spans="1:12">
      <c r="A2335" s="23" t="s">
        <v>409</v>
      </c>
      <c r="B2335" s="23" t="s">
        <v>10837</v>
      </c>
      <c r="C2335" s="23" t="s">
        <v>23</v>
      </c>
      <c r="D2335" s="23" t="s">
        <v>9857</v>
      </c>
      <c r="E2335" s="29">
        <f>VLOOKUP(A2335,Normalised!$A$2:$G$3986,7,FALSE)</f>
        <v>1.6699194140687942E-3</v>
      </c>
      <c r="F2335" s="30">
        <f>VLOOKUP(A2335,Normalised!$A$2:$K$3986,9,FALSE)</f>
        <v>6.5190224439311786E-2</v>
      </c>
      <c r="G2335" s="31">
        <f>AVERAGE(VLOOKUP(A2335,Normalised!$A$2:$Q$3986,13,FALSE),VLOOKUP(A2335,Normalised!$A$2:$Q$3986,15,FALSE))</f>
        <v>6.7381154372121514</v>
      </c>
      <c r="H2335" s="31">
        <f>VLOOKUP(A2335,Normalised!$A$2:$Q$3986,17,FALSE)</f>
        <v>3.3333333333333344</v>
      </c>
      <c r="I2335" s="32">
        <f t="shared" si="72"/>
        <v>5.0357243852727427</v>
      </c>
      <c r="J2335" s="37">
        <f t="shared" si="73"/>
        <v>8.1842706107092489E-2</v>
      </c>
      <c r="K2335" s="34">
        <f>((J2335-MIN(J$2:J$3986))/(MAX(J$2:J$3986)-MIN(J$2:J$3986))*10)</f>
        <v>0.16785293474710664</v>
      </c>
      <c r="L2335" s="22" t="s">
        <v>11435</v>
      </c>
    </row>
    <row r="2336" spans="1:12">
      <c r="A2336" s="23" t="s">
        <v>1820</v>
      </c>
      <c r="B2336" s="23" t="s">
        <v>6838</v>
      </c>
      <c r="C2336" s="23" t="s">
        <v>68</v>
      </c>
      <c r="D2336" s="23" t="s">
        <v>5787</v>
      </c>
      <c r="E2336" s="29">
        <f>VLOOKUP(A2336,Normalised!$A$2:$G$3986,7,FALSE)</f>
        <v>6.2953168431933255E-3</v>
      </c>
      <c r="F2336" s="30">
        <f>VLOOKUP(A2336,Normalised!$A$2:$K$3986,9,FALSE)</f>
        <v>3.4947865248248763E-2</v>
      </c>
      <c r="G2336" s="31">
        <f>AVERAGE(VLOOKUP(A2336,Normalised!$A$2:$Q$3986,13,FALSE),VLOOKUP(A2336,Normalised!$A$2:$Q$3986,15,FALSE))</f>
        <v>1.9088676535362854</v>
      </c>
      <c r="H2336" s="31">
        <f>VLOOKUP(A2336,Normalised!$A$2:$Q$3986,17,FALSE)</f>
        <v>3.0586080586080588</v>
      </c>
      <c r="I2336" s="32">
        <f t="shared" si="72"/>
        <v>2.4837378560721719</v>
      </c>
      <c r="J2336" s="37">
        <f t="shared" si="73"/>
        <v>8.1755064857324145E-2</v>
      </c>
      <c r="K2336" s="34">
        <f>((J2336-MIN(J$2:J$3986))/(MAX(J$2:J$3986)-MIN(J$2:J$3986))*10)</f>
        <v>0.16767318945667997</v>
      </c>
      <c r="L2336" s="22" t="s">
        <v>11435</v>
      </c>
    </row>
    <row r="2337" spans="1:12">
      <c r="A2337" s="23" t="s">
        <v>1718</v>
      </c>
      <c r="B2337" s="23" t="s">
        <v>7016</v>
      </c>
      <c r="C2337" s="23" t="s">
        <v>36</v>
      </c>
      <c r="D2337" s="23" t="s">
        <v>5787</v>
      </c>
      <c r="E2337" s="29">
        <f>VLOOKUP(A2337,Normalised!$A$2:$G$3986,7,FALSE)</f>
        <v>3.7268262485190833E-3</v>
      </c>
      <c r="F2337" s="30">
        <f>VLOOKUP(A2337,Normalised!$A$2:$K$3986,9,FALSE)</f>
        <v>3.2723257809448535E-2</v>
      </c>
      <c r="G2337" s="31">
        <f>AVERAGE(VLOOKUP(A2337,Normalised!$A$2:$Q$3986,13,FALSE),VLOOKUP(A2337,Normalised!$A$2:$Q$3986,15,FALSE))</f>
        <v>4.9996275759446753</v>
      </c>
      <c r="H2337" s="31">
        <f>VLOOKUP(A2337,Normalised!$A$2:$Q$3986,17,FALSE)</f>
        <v>3.9590964590964588</v>
      </c>
      <c r="I2337" s="32">
        <f t="shared" si="72"/>
        <v>4.4793620175205673</v>
      </c>
      <c r="J2337" s="37">
        <f t="shared" si="73"/>
        <v>8.1746772354696462E-2</v>
      </c>
      <c r="K2337" s="34">
        <f>((J2337-MIN(J$2:J$3986))/(MAX(J$2:J$3986)-MIN(J$2:J$3986))*10)</f>
        <v>0.16765618218787548</v>
      </c>
      <c r="L2337" s="22" t="s">
        <v>11435</v>
      </c>
    </row>
    <row r="2338" spans="1:12">
      <c r="A2338" s="23" t="s">
        <v>458</v>
      </c>
      <c r="B2338" s="23" t="s">
        <v>10750</v>
      </c>
      <c r="C2338" s="23" t="s">
        <v>23</v>
      </c>
      <c r="D2338" s="23" t="s">
        <v>9857</v>
      </c>
      <c r="E2338" s="29">
        <f>VLOOKUP(A2338,Normalised!$A$2:$G$3986,7,FALSE)</f>
        <v>2.3492086824633378E-3</v>
      </c>
      <c r="F2338" s="30">
        <f>VLOOKUP(A2338,Normalised!$A$2:$K$3986,9,FALSE)</f>
        <v>4.6163167266900611E-2</v>
      </c>
      <c r="G2338" s="31">
        <f>AVERAGE(VLOOKUP(A2338,Normalised!$A$2:$Q$3986,13,FALSE),VLOOKUP(A2338,Normalised!$A$2:$Q$3986,15,FALSE))</f>
        <v>6.7381154372121514</v>
      </c>
      <c r="H2338" s="31">
        <f>VLOOKUP(A2338,Normalised!$A$2:$Q$3986,17,FALSE)</f>
        <v>3.3333333333333344</v>
      </c>
      <c r="I2338" s="32">
        <f t="shared" si="72"/>
        <v>5.0357243852727427</v>
      </c>
      <c r="J2338" s="37">
        <f t="shared" si="73"/>
        <v>8.1738447111611962E-2</v>
      </c>
      <c r="K2338" s="34">
        <f>((J2338-MIN(J$2:J$3986))/(MAX(J$2:J$3986)-MIN(J$2:J$3986))*10)</f>
        <v>0.16763910777097643</v>
      </c>
      <c r="L2338" s="22" t="s">
        <v>11435</v>
      </c>
    </row>
    <row r="2339" spans="1:12">
      <c r="A2339" s="23" t="s">
        <v>417</v>
      </c>
      <c r="B2339" s="23" t="s">
        <v>4409</v>
      </c>
      <c r="C2339" s="23" t="s">
        <v>23</v>
      </c>
      <c r="D2339" s="23" t="s">
        <v>9857</v>
      </c>
      <c r="E2339" s="29">
        <f>VLOOKUP(A2339,Normalised!$A$2:$G$3986,7,FALSE)</f>
        <v>2.7231671723535081E-3</v>
      </c>
      <c r="F2339" s="30">
        <f>VLOOKUP(A2339,Normalised!$A$2:$K$3986,9,FALSE)</f>
        <v>3.9622616363884269E-2</v>
      </c>
      <c r="G2339" s="31">
        <f>AVERAGE(VLOOKUP(A2339,Normalised!$A$2:$Q$3986,13,FALSE),VLOOKUP(A2339,Normalised!$A$2:$Q$3986,15,FALSE))</f>
        <v>6.7381154372121514</v>
      </c>
      <c r="H2339" s="31">
        <f>VLOOKUP(A2339,Normalised!$A$2:$Q$3986,17,FALSE)</f>
        <v>3.3333333333333344</v>
      </c>
      <c r="I2339" s="32">
        <f t="shared" si="72"/>
        <v>5.0357243852727427</v>
      </c>
      <c r="J2339" s="37">
        <f t="shared" si="73"/>
        <v>8.160055920429797E-2</v>
      </c>
      <c r="K2339" s="34">
        <f>((J2339-MIN(J$2:J$3986))/(MAX(J$2:J$3986)-MIN(J$2:J$3986))*10)</f>
        <v>0.16735631054921174</v>
      </c>
      <c r="L2339" s="22" t="s">
        <v>11435</v>
      </c>
    </row>
    <row r="2340" spans="1:12">
      <c r="A2340" s="23" t="s">
        <v>859</v>
      </c>
      <c r="B2340" s="23" t="s">
        <v>10028</v>
      </c>
      <c r="C2340" s="23" t="s">
        <v>51</v>
      </c>
      <c r="D2340" s="23" t="s">
        <v>9857</v>
      </c>
      <c r="E2340" s="29">
        <f>VLOOKUP(A2340,Normalised!$A$2:$G$3986,7,FALSE)</f>
        <v>4.1625743248248177E-3</v>
      </c>
      <c r="F2340" s="30">
        <f>VLOOKUP(A2340,Normalised!$A$2:$K$3986,9,FALSE)</f>
        <v>2.8202281401564194E-2</v>
      </c>
      <c r="G2340" s="31">
        <f>AVERAGE(VLOOKUP(A2340,Normalised!$A$2:$Q$3986,13,FALSE),VLOOKUP(A2340,Normalised!$A$2:$Q$3986,15,FALSE))</f>
        <v>6.7527870459760777</v>
      </c>
      <c r="H2340" s="31">
        <f>VLOOKUP(A2340,Normalised!$A$2:$Q$3986,17,FALSE)</f>
        <v>2.4786324786324792</v>
      </c>
      <c r="I2340" s="32">
        <f t="shared" si="72"/>
        <v>4.6157097623042782</v>
      </c>
      <c r="J2340" s="37">
        <f t="shared" si="73"/>
        <v>8.1525770445647641E-2</v>
      </c>
      <c r="K2340" s="34">
        <f>((J2340-MIN(J$2:J$3986))/(MAX(J$2:J$3986)-MIN(J$2:J$3986))*10)</f>
        <v>0.1672029247043067</v>
      </c>
      <c r="L2340" s="22" t="s">
        <v>11435</v>
      </c>
    </row>
    <row r="2341" spans="1:12">
      <c r="A2341" s="23" t="s">
        <v>2139</v>
      </c>
      <c r="B2341" s="23" t="s">
        <v>4883</v>
      </c>
      <c r="C2341" s="23" t="s">
        <v>43</v>
      </c>
      <c r="D2341" s="23" t="s">
        <v>5787</v>
      </c>
      <c r="E2341" s="29">
        <f>VLOOKUP(A2341,Normalised!$A$2:$G$3986,7,FALSE)</f>
        <v>8.1032264609761945E-4</v>
      </c>
      <c r="F2341" s="30">
        <f>VLOOKUP(A2341,Normalised!$A$2:$K$3986,9,FALSE)</f>
        <v>9.644749670153252E-2</v>
      </c>
      <c r="G2341" s="31">
        <f>AVERAGE(VLOOKUP(A2341,Normalised!$A$2:$Q$3986,13,FALSE),VLOOKUP(A2341,Normalised!$A$2:$Q$3986,15,FALSE))</f>
        <v>5.0983509309213231</v>
      </c>
      <c r="H2341" s="31">
        <f>VLOOKUP(A2341,Normalised!$A$2:$Q$3986,17,FALSE)</f>
        <v>8.7667887667887676</v>
      </c>
      <c r="I2341" s="32">
        <f t="shared" si="72"/>
        <v>6.9325698488550458</v>
      </c>
      <c r="J2341" s="37">
        <f t="shared" si="73"/>
        <v>8.152317088530836E-2</v>
      </c>
      <c r="K2341" s="34">
        <f>((J2341-MIN(J$2:J$3986))/(MAX(J$2:J$3986)-MIN(J$2:J$3986))*10)</f>
        <v>0.16719759321109545</v>
      </c>
      <c r="L2341" s="22" t="s">
        <v>11435</v>
      </c>
    </row>
    <row r="2342" spans="1:12">
      <c r="A2342" s="23" t="s">
        <v>1702</v>
      </c>
      <c r="B2342" s="23" t="s">
        <v>7040</v>
      </c>
      <c r="C2342" s="23" t="s">
        <v>36</v>
      </c>
      <c r="D2342" s="23" t="s">
        <v>5787</v>
      </c>
      <c r="E2342" s="29">
        <f>VLOOKUP(A2342,Normalised!$A$2:$G$3986,7,FALSE)</f>
        <v>3.9176692738801767E-3</v>
      </c>
      <c r="F2342" s="30">
        <f>VLOOKUP(A2342,Normalised!$A$2:$K$3986,9,FALSE)</f>
        <v>3.0847206374884285E-2</v>
      </c>
      <c r="G2342" s="31">
        <f>AVERAGE(VLOOKUP(A2342,Normalised!$A$2:$Q$3986,13,FALSE),VLOOKUP(A2342,Normalised!$A$2:$Q$3986,15,FALSE))</f>
        <v>4.9996275759446753</v>
      </c>
      <c r="H2342" s="31">
        <f>VLOOKUP(A2342,Normalised!$A$2:$Q$3986,17,FALSE)</f>
        <v>3.9590964590964588</v>
      </c>
      <c r="I2342" s="32">
        <f t="shared" si="72"/>
        <v>4.4793620175205673</v>
      </c>
      <c r="J2342" s="37">
        <f t="shared" si="73"/>
        <v>8.1499183451522753E-2</v>
      </c>
      <c r="K2342" s="34">
        <f>((J2342-MIN(J$2:J$3986))/(MAX(J$2:J$3986)-MIN(J$2:J$3986))*10)</f>
        <v>0.16714839687644961</v>
      </c>
      <c r="L2342" s="22" t="s">
        <v>11435</v>
      </c>
    </row>
    <row r="2343" spans="1:12">
      <c r="A2343" s="23" t="s">
        <v>471</v>
      </c>
      <c r="B2343" s="23" t="s">
        <v>10726</v>
      </c>
      <c r="C2343" s="23" t="s">
        <v>23</v>
      </c>
      <c r="D2343" s="23" t="s">
        <v>9857</v>
      </c>
      <c r="E2343" s="29">
        <f>VLOOKUP(A2343,Normalised!$A$2:$G$3986,7,FALSE)</f>
        <v>2.7236124184220568E-3</v>
      </c>
      <c r="F2343" s="30">
        <f>VLOOKUP(A2343,Normalised!$A$2:$K$3986,9,FALSE)</f>
        <v>3.9438086714582862E-2</v>
      </c>
      <c r="G2343" s="31">
        <f>AVERAGE(VLOOKUP(A2343,Normalised!$A$2:$Q$3986,13,FALSE),VLOOKUP(A2343,Normalised!$A$2:$Q$3986,15,FALSE))</f>
        <v>6.7381154372121514</v>
      </c>
      <c r="H2343" s="31">
        <f>VLOOKUP(A2343,Normalised!$A$2:$Q$3986,17,FALSE)</f>
        <v>3.3333333333333344</v>
      </c>
      <c r="I2343" s="32">
        <f t="shared" si="72"/>
        <v>5.0357243852727427</v>
      </c>
      <c r="J2343" s="37">
        <f t="shared" si="73"/>
        <v>8.1478126039548737E-2</v>
      </c>
      <c r="K2343" s="34">
        <f>((J2343-MIN(J$2:J$3986))/(MAX(J$2:J$3986)-MIN(J$2:J$3986))*10)</f>
        <v>0.16710520978542903</v>
      </c>
      <c r="L2343" s="22" t="s">
        <v>11435</v>
      </c>
    </row>
    <row r="2344" spans="1:12">
      <c r="A2344" s="23" t="s">
        <v>374</v>
      </c>
      <c r="B2344" s="23" t="s">
        <v>10900</v>
      </c>
      <c r="C2344" s="23" t="s">
        <v>49</v>
      </c>
      <c r="D2344" s="23" t="s">
        <v>9857</v>
      </c>
      <c r="E2344" s="29">
        <f>VLOOKUP(A2344,Normalised!$A$2:$G$3986,7,FALSE)</f>
        <v>3.5547561230175181E-3</v>
      </c>
      <c r="F2344" s="30">
        <f>VLOOKUP(A2344,Normalised!$A$2:$K$3986,9,FALSE)</f>
        <v>3.7920842931438006E-2</v>
      </c>
      <c r="G2344" s="31">
        <f>AVERAGE(VLOOKUP(A2344,Normalised!$A$2:$Q$3986,13,FALSE),VLOOKUP(A2344,Normalised!$A$2:$Q$3986,15,FALSE))</f>
        <v>5.3182783103168605</v>
      </c>
      <c r="H2344" s="31">
        <f>VLOOKUP(A2344,Normalised!$A$2:$Q$3986,17,FALSE)</f>
        <v>2.6648351648351651</v>
      </c>
      <c r="I2344" s="32">
        <f t="shared" si="72"/>
        <v>3.9915567375760128</v>
      </c>
      <c r="J2344" s="37">
        <f t="shared" si="73"/>
        <v>8.1334855632014383E-2</v>
      </c>
      <c r="K2344" s="34">
        <f>((J2344-MIN(J$2:J$3986))/(MAX(J$2:J$3986)-MIN(J$2:J$3986))*10)</f>
        <v>0.16681137348026595</v>
      </c>
      <c r="L2344" s="22" t="s">
        <v>11435</v>
      </c>
    </row>
    <row r="2345" spans="1:12">
      <c r="A2345" s="23" t="s">
        <v>481</v>
      </c>
      <c r="B2345" s="23" t="s">
        <v>10708</v>
      </c>
      <c r="C2345" s="23" t="s">
        <v>23</v>
      </c>
      <c r="D2345" s="23" t="s">
        <v>9857</v>
      </c>
      <c r="E2345" s="29">
        <f>VLOOKUP(A2345,Normalised!$A$2:$G$3986,7,FALSE)</f>
        <v>1.7135716818312194E-3</v>
      </c>
      <c r="F2345" s="30">
        <f>VLOOKUP(A2345,Normalised!$A$2:$K$3986,9,FALSE)</f>
        <v>6.2289008286406419E-2</v>
      </c>
      <c r="G2345" s="31">
        <f>AVERAGE(VLOOKUP(A2345,Normalised!$A$2:$Q$3986,13,FALSE),VLOOKUP(A2345,Normalised!$A$2:$Q$3986,15,FALSE))</f>
        <v>6.7381154372121514</v>
      </c>
      <c r="H2345" s="31">
        <f>VLOOKUP(A2345,Normalised!$A$2:$Q$3986,17,FALSE)</f>
        <v>3.3333333333333344</v>
      </c>
      <c r="I2345" s="32">
        <f t="shared" si="72"/>
        <v>5.0357243852727427</v>
      </c>
      <c r="J2345" s="37">
        <f t="shared" si="73"/>
        <v>8.1306490393837638E-2</v>
      </c>
      <c r="K2345" s="34">
        <f>((J2345-MIN(J$2:J$3986))/(MAX(J$2:J$3986)-MIN(J$2:J$3986))*10)</f>
        <v>0.16675319861412044</v>
      </c>
      <c r="L2345" s="22" t="s">
        <v>11435</v>
      </c>
    </row>
    <row r="2346" spans="1:12">
      <c r="A2346" s="23" t="s">
        <v>357</v>
      </c>
      <c r="B2346" s="23" t="s">
        <v>10930</v>
      </c>
      <c r="C2346" s="23" t="s">
        <v>49</v>
      </c>
      <c r="D2346" s="23" t="s">
        <v>9857</v>
      </c>
      <c r="E2346" s="29">
        <f>VLOOKUP(A2346,Normalised!$A$2:$G$3986,7,FALSE)</f>
        <v>5.7328556151528924E-3</v>
      </c>
      <c r="F2346" s="30">
        <f>VLOOKUP(A2346,Normalised!$A$2:$K$3986,9,FALSE)</f>
        <v>2.3445517108461399E-2</v>
      </c>
      <c r="G2346" s="31">
        <f>AVERAGE(VLOOKUP(A2346,Normalised!$A$2:$Q$3986,13,FALSE),VLOOKUP(A2346,Normalised!$A$2:$Q$3986,15,FALSE))</f>
        <v>5.3182783103168605</v>
      </c>
      <c r="H2346" s="31">
        <f>VLOOKUP(A2346,Normalised!$A$2:$Q$3986,17,FALSE)</f>
        <v>2.6648351648351651</v>
      </c>
      <c r="I2346" s="32">
        <f t="shared" si="72"/>
        <v>3.9915567375760128</v>
      </c>
      <c r="J2346" s="37">
        <f t="shared" si="73"/>
        <v>8.1256424616504924E-2</v>
      </c>
      <c r="K2346" s="34">
        <f>((J2346-MIN(J$2:J$3986))/(MAX(J$2:J$3986)-MIN(J$2:J$3986))*10)</f>
        <v>0.16665051765383188</v>
      </c>
      <c r="L2346" s="22" t="s">
        <v>11435</v>
      </c>
    </row>
    <row r="2347" spans="1:12">
      <c r="A2347" s="23" t="s">
        <v>1697</v>
      </c>
      <c r="B2347" s="23" t="s">
        <v>7050</v>
      </c>
      <c r="C2347" s="23" t="s">
        <v>36</v>
      </c>
      <c r="D2347" s="23" t="s">
        <v>5787</v>
      </c>
      <c r="E2347" s="29">
        <f>VLOOKUP(A2347,Normalised!$A$2:$G$3986,7,FALSE)</f>
        <v>3.5721856933446611E-3</v>
      </c>
      <c r="F2347" s="30">
        <f>VLOOKUP(A2347,Normalised!$A$2:$K$3986,9,FALSE)</f>
        <v>3.3461376406654142E-2</v>
      </c>
      <c r="G2347" s="31">
        <f>AVERAGE(VLOOKUP(A2347,Normalised!$A$2:$Q$3986,13,FALSE),VLOOKUP(A2347,Normalised!$A$2:$Q$3986,15,FALSE))</f>
        <v>4.9996275759446753</v>
      </c>
      <c r="H2347" s="31">
        <f>VLOOKUP(A2347,Normalised!$A$2:$Q$3986,17,FALSE)</f>
        <v>3.9590964590964588</v>
      </c>
      <c r="I2347" s="32">
        <f t="shared" si="72"/>
        <v>4.4793620175205673</v>
      </c>
      <c r="J2347" s="37">
        <f t="shared" si="73"/>
        <v>8.1201614408453096E-2</v>
      </c>
      <c r="K2347" s="34">
        <f>((J2347-MIN(J$2:J$3986))/(MAX(J$2:J$3986)-MIN(J$2:J$3986))*10)</f>
        <v>0.16653810624036319</v>
      </c>
      <c r="L2347" s="22" t="s">
        <v>11435</v>
      </c>
    </row>
    <row r="2348" spans="1:12">
      <c r="A2348" s="23" t="s">
        <v>604</v>
      </c>
      <c r="B2348" s="23" t="s">
        <v>10487</v>
      </c>
      <c r="C2348" s="23" t="s">
        <v>67</v>
      </c>
      <c r="D2348" s="23" t="s">
        <v>9857</v>
      </c>
      <c r="E2348" s="29">
        <f>VLOOKUP(A2348,Normalised!$A$2:$G$3986,7,FALSE)</f>
        <v>3.498778584129635E-3</v>
      </c>
      <c r="F2348" s="30">
        <f>VLOOKUP(A2348,Normalised!$A$2:$K$3986,9,FALSE)</f>
        <v>3.0303869074163492E-2</v>
      </c>
      <c r="G2348" s="31">
        <f>AVERAGE(VLOOKUP(A2348,Normalised!$A$2:$Q$3986,13,FALSE),VLOOKUP(A2348,Normalised!$A$2:$Q$3986,15,FALSE))</f>
        <v>5.197232131241841</v>
      </c>
      <c r="H2348" s="31">
        <f>VLOOKUP(A2348,Normalised!$A$2:$Q$3986,17,FALSE)</f>
        <v>4.8778998778998774</v>
      </c>
      <c r="I2348" s="32">
        <f t="shared" si="72"/>
        <v>5.0375660045708592</v>
      </c>
      <c r="J2348" s="37">
        <f t="shared" si="73"/>
        <v>8.1135658143962633E-2</v>
      </c>
      <c r="K2348" s="34">
        <f>((J2348-MIN(J$2:J$3986))/(MAX(J$2:J$3986)-MIN(J$2:J$3986))*10)</f>
        <v>0.16640283514430251</v>
      </c>
      <c r="L2348" s="22" t="s">
        <v>11435</v>
      </c>
    </row>
    <row r="2349" spans="1:12">
      <c r="A2349" s="23" t="s">
        <v>1717</v>
      </c>
      <c r="B2349" s="23" t="s">
        <v>7018</v>
      </c>
      <c r="C2349" s="23" t="s">
        <v>36</v>
      </c>
      <c r="D2349" s="23" t="s">
        <v>5787</v>
      </c>
      <c r="E2349" s="29">
        <f>VLOOKUP(A2349,Normalised!$A$2:$G$3986,7,FALSE)</f>
        <v>3.3081494558255559E-3</v>
      </c>
      <c r="F2349" s="30">
        <f>VLOOKUP(A2349,Normalised!$A$2:$K$3986,9,FALSE)</f>
        <v>3.5870513494755771E-2</v>
      </c>
      <c r="G2349" s="31">
        <f>AVERAGE(VLOOKUP(A2349,Normalised!$A$2:$Q$3986,13,FALSE),VLOOKUP(A2349,Normalised!$A$2:$Q$3986,15,FALSE))</f>
        <v>4.9996275759446753</v>
      </c>
      <c r="H2349" s="31">
        <f>VLOOKUP(A2349,Normalised!$A$2:$Q$3986,17,FALSE)</f>
        <v>3.9590964590964588</v>
      </c>
      <c r="I2349" s="32">
        <f t="shared" si="72"/>
        <v>4.4793620175205673</v>
      </c>
      <c r="J2349" s="37">
        <f t="shared" si="73"/>
        <v>8.1005211372417271E-2</v>
      </c>
      <c r="K2349" s="34">
        <f>((J2349-MIN(J$2:J$3986))/(MAX(J$2:J$3986)-MIN(J$2:J$3986))*10)</f>
        <v>0.16613529910506739</v>
      </c>
      <c r="L2349" s="22" t="s">
        <v>11435</v>
      </c>
    </row>
    <row r="2350" spans="1:12">
      <c r="A2350" s="23" t="s">
        <v>1744</v>
      </c>
      <c r="B2350" s="23" t="s">
        <v>3418</v>
      </c>
      <c r="C2350" s="23" t="s">
        <v>36</v>
      </c>
      <c r="D2350" s="23" t="s">
        <v>5787</v>
      </c>
      <c r="E2350" s="29">
        <f>VLOOKUP(A2350,Normalised!$A$2:$G$3986,7,FALSE)</f>
        <v>2.9018325707381876E-3</v>
      </c>
      <c r="F2350" s="30">
        <f>VLOOKUP(A2350,Normalised!$A$2:$K$3986,9,FALSE)</f>
        <v>4.0770800848426325E-2</v>
      </c>
      <c r="G2350" s="31">
        <f>AVERAGE(VLOOKUP(A2350,Normalised!$A$2:$Q$3986,13,FALSE),VLOOKUP(A2350,Normalised!$A$2:$Q$3986,15,FALSE))</f>
        <v>4.9996275759446753</v>
      </c>
      <c r="H2350" s="31">
        <f>VLOOKUP(A2350,Normalised!$A$2:$Q$3986,17,FALSE)</f>
        <v>3.9590964590964588</v>
      </c>
      <c r="I2350" s="32">
        <f t="shared" si="72"/>
        <v>4.4793620175205673</v>
      </c>
      <c r="J2350" s="37">
        <f t="shared" si="73"/>
        <v>8.0924356031249214E-2</v>
      </c>
      <c r="K2350" s="34">
        <f>((J2350-MIN(J$2:J$3986))/(MAX(J$2:J$3986)-MIN(J$2:J$3986))*10)</f>
        <v>0.16596947117793021</v>
      </c>
      <c r="L2350" s="22" t="s">
        <v>11435</v>
      </c>
    </row>
    <row r="2351" spans="1:12">
      <c r="A2351" s="23" t="s">
        <v>845</v>
      </c>
      <c r="B2351" s="23" t="s">
        <v>10052</v>
      </c>
      <c r="C2351" s="23" t="s">
        <v>51</v>
      </c>
      <c r="D2351" s="23" t="s">
        <v>9857</v>
      </c>
      <c r="E2351" s="29">
        <f>VLOOKUP(A2351,Normalised!$A$2:$G$3986,7,FALSE)</f>
        <v>4.5953564277768973E-3</v>
      </c>
      <c r="F2351" s="30">
        <f>VLOOKUP(A2351,Normalised!$A$2:$K$3986,9,FALSE)</f>
        <v>2.4921754302872613E-2</v>
      </c>
      <c r="G2351" s="31">
        <f>AVERAGE(VLOOKUP(A2351,Normalised!$A$2:$Q$3986,13,FALSE),VLOOKUP(A2351,Normalised!$A$2:$Q$3986,15,FALSE))</f>
        <v>6.7527870459760777</v>
      </c>
      <c r="H2351" s="31">
        <f>VLOOKUP(A2351,Normalised!$A$2:$Q$3986,17,FALSE)</f>
        <v>2.4786324786324792</v>
      </c>
      <c r="I2351" s="32">
        <f t="shared" si="72"/>
        <v>4.6157097623042782</v>
      </c>
      <c r="J2351" s="37">
        <f t="shared" si="73"/>
        <v>8.0855971853597594E-2</v>
      </c>
      <c r="K2351" s="34">
        <f>((J2351-MIN(J$2:J$3986))/(MAX(J$2:J$3986)-MIN(J$2:J$3986))*10)</f>
        <v>0.1658292206234816</v>
      </c>
      <c r="L2351" s="22" t="s">
        <v>11435</v>
      </c>
    </row>
    <row r="2352" spans="1:12">
      <c r="A2352" s="23" t="s">
        <v>803</v>
      </c>
      <c r="B2352" s="23" t="s">
        <v>10123</v>
      </c>
      <c r="C2352" s="23" t="s">
        <v>2</v>
      </c>
      <c r="D2352" s="23" t="s">
        <v>9857</v>
      </c>
      <c r="E2352" s="29">
        <f>VLOOKUP(A2352,Normalised!$A$2:$G$3986,7,FALSE)</f>
        <v>2.7418173988281893E-3</v>
      </c>
      <c r="F2352" s="30">
        <f>VLOOKUP(A2352,Normalised!$A$2:$K$3986,9,FALSE)</f>
        <v>2.9483737299490598E-2</v>
      </c>
      <c r="G2352" s="31">
        <f>AVERAGE(VLOOKUP(A2352,Normalised!$A$2:$Q$3986,13,FALSE),VLOOKUP(A2352,Normalised!$A$2:$Q$3986,15,FALSE))</f>
        <v>8.3032906220463722</v>
      </c>
      <c r="H2352" s="31">
        <f>VLOOKUP(A2352,Normalised!$A$2:$Q$3986,17,FALSE)</f>
        <v>4.7619047619047628</v>
      </c>
      <c r="I2352" s="32">
        <f t="shared" si="72"/>
        <v>6.5325976919755675</v>
      </c>
      <c r="J2352" s="37">
        <f t="shared" si="73"/>
        <v>8.0829332318060512E-2</v>
      </c>
      <c r="K2352" s="34">
        <f>((J2352-MIN(J$2:J$3986))/(MAX(J$2:J$3986)-MIN(J$2:J$3986))*10)</f>
        <v>0.16577458503733242</v>
      </c>
      <c r="L2352" s="22" t="s">
        <v>11435</v>
      </c>
    </row>
    <row r="2353" spans="1:12">
      <c r="A2353" s="23" t="s">
        <v>599</v>
      </c>
      <c r="B2353" s="23" t="s">
        <v>10497</v>
      </c>
      <c r="C2353" s="23" t="s">
        <v>67</v>
      </c>
      <c r="D2353" s="23" t="s">
        <v>9857</v>
      </c>
      <c r="E2353" s="29">
        <f>VLOOKUP(A2353,Normalised!$A$2:$G$3986,7,FALSE)</f>
        <v>6.1564099561505266E-3</v>
      </c>
      <c r="F2353" s="30">
        <f>VLOOKUP(A2353,Normalised!$A$2:$K$3986,9,FALSE)</f>
        <v>1.7007482677279175E-2</v>
      </c>
      <c r="G2353" s="31">
        <f>AVERAGE(VLOOKUP(A2353,Normalised!$A$2:$Q$3986,13,FALSE),VLOOKUP(A2353,Normalised!$A$2:$Q$3986,15,FALSE))</f>
        <v>5.197232131241841</v>
      </c>
      <c r="H2353" s="31">
        <f>VLOOKUP(A2353,Normalised!$A$2:$Q$3986,17,FALSE)</f>
        <v>4.8778998778998774</v>
      </c>
      <c r="I2353" s="32">
        <f t="shared" si="72"/>
        <v>5.0375660045708592</v>
      </c>
      <c r="J2353" s="37">
        <f t="shared" si="73"/>
        <v>8.0797161956854102E-2</v>
      </c>
      <c r="K2353" s="34">
        <f>((J2353-MIN(J$2:J$3986))/(MAX(J$2:J$3986)-MIN(J$2:J$3986))*10)</f>
        <v>0.16570860616398841</v>
      </c>
      <c r="L2353" s="22" t="s">
        <v>11435</v>
      </c>
    </row>
    <row r="2354" spans="1:12">
      <c r="A2354" s="23" t="s">
        <v>1774</v>
      </c>
      <c r="B2354" s="23" t="s">
        <v>6919</v>
      </c>
      <c r="C2354" s="23" t="s">
        <v>48</v>
      </c>
      <c r="D2354" s="23" t="s">
        <v>5787</v>
      </c>
      <c r="E2354" s="29">
        <f>VLOOKUP(A2354,Normalised!$A$2:$G$3986,7,FALSE)</f>
        <v>5.922408089733551E-3</v>
      </c>
      <c r="F2354" s="30">
        <f>VLOOKUP(A2354,Normalised!$A$2:$K$3986,9,FALSE)</f>
        <v>1.4752120296928708E-2</v>
      </c>
      <c r="G2354" s="31">
        <f>AVERAGE(VLOOKUP(A2354,Normalised!$A$2:$Q$3986,13,FALSE),VLOOKUP(A2354,Normalised!$A$2:$Q$3986,15,FALSE))</f>
        <v>6.2189551971247674</v>
      </c>
      <c r="H2354" s="31">
        <f>VLOOKUP(A2354,Normalised!$A$2:$Q$3986,17,FALSE)</f>
        <v>5.8302808302808309</v>
      </c>
      <c r="I2354" s="32">
        <f t="shared" si="72"/>
        <v>6.0246180137027991</v>
      </c>
      <c r="J2354" s="37">
        <f t="shared" si="73"/>
        <v>8.074099497482988E-2</v>
      </c>
      <c r="K2354" s="34">
        <f>((J2354-MIN(J$2:J$3986))/(MAX(J$2:J$3986)-MIN(J$2:J$3986))*10)</f>
        <v>0.16559341211412015</v>
      </c>
      <c r="L2354" s="22" t="s">
        <v>11435</v>
      </c>
    </row>
    <row r="2355" spans="1:12">
      <c r="A2355" s="23" t="s">
        <v>2002</v>
      </c>
      <c r="B2355" s="23" t="s">
        <v>5132</v>
      </c>
      <c r="C2355" s="23" t="s">
        <v>61</v>
      </c>
      <c r="D2355" s="23" t="s">
        <v>5787</v>
      </c>
      <c r="E2355" s="29">
        <f>VLOOKUP(A2355,Normalised!$A$2:$G$3986,7,FALSE)</f>
        <v>3.9528702927990444E-3</v>
      </c>
      <c r="F2355" s="30">
        <f>VLOOKUP(A2355,Normalised!$A$2:$K$3986,9,FALSE)</f>
        <v>3.1503311794622603E-2</v>
      </c>
      <c r="G2355" s="31">
        <f>AVERAGE(VLOOKUP(A2355,Normalised!$A$2:$Q$3986,13,FALSE),VLOOKUP(A2355,Normalised!$A$2:$Q$3986,15,FALSE))</f>
        <v>3.2116511752404526</v>
      </c>
      <c r="H2355" s="31">
        <f>VLOOKUP(A2355,Normalised!$A$2:$Q$3986,17,FALSE)</f>
        <v>5.2319902319902321</v>
      </c>
      <c r="I2355" s="32">
        <f t="shared" si="72"/>
        <v>4.2218207036153421</v>
      </c>
      <c r="J2355" s="37">
        <f t="shared" si="73"/>
        <v>8.0709164881879486E-2</v>
      </c>
      <c r="K2355" s="34">
        <f>((J2355-MIN(J$2:J$3986))/(MAX(J$2:J$3986)-MIN(J$2:J$3986))*10)</f>
        <v>0.16552813110413001</v>
      </c>
      <c r="L2355" s="22" t="s">
        <v>11435</v>
      </c>
    </row>
    <row r="2356" spans="1:12">
      <c r="A2356" s="23" t="s">
        <v>989</v>
      </c>
      <c r="B2356" s="23" t="s">
        <v>9798</v>
      </c>
      <c r="C2356" s="23" t="s">
        <v>14</v>
      </c>
      <c r="D2356" s="23" t="s">
        <v>8680</v>
      </c>
      <c r="E2356" s="29">
        <f>VLOOKUP(A2356,Normalised!$A$2:$G$3986,7,FALSE)</f>
        <v>9.8501882218126843E-4</v>
      </c>
      <c r="F2356" s="30">
        <f>VLOOKUP(A2356,Normalised!$A$2:$K$3986,9,FALSE)</f>
        <v>9.6703787881117789E-2</v>
      </c>
      <c r="G2356" s="31">
        <f>AVERAGE(VLOOKUP(A2356,Normalised!$A$2:$Q$3986,13,FALSE),VLOOKUP(A2356,Normalised!$A$2:$Q$3986,15,FALSE))</f>
        <v>5.4054705708233399</v>
      </c>
      <c r="H2356" s="31">
        <f>VLOOKUP(A2356,Normalised!$A$2:$Q$3986,17,FALSE)</f>
        <v>5.6227106227106241</v>
      </c>
      <c r="I2356" s="32">
        <f t="shared" si="72"/>
        <v>5.514090596766982</v>
      </c>
      <c r="J2356" s="37">
        <f t="shared" si="73"/>
        <v>8.0683978334491271E-2</v>
      </c>
      <c r="K2356" s="34">
        <f>((J2356-MIN(J$2:J$3986))/(MAX(J$2:J$3986)-MIN(J$2:J$3986))*10)</f>
        <v>0.16547647548206729</v>
      </c>
      <c r="L2356" s="22" t="s">
        <v>11435</v>
      </c>
    </row>
    <row r="2357" spans="1:12">
      <c r="A2357" s="23" t="s">
        <v>1665</v>
      </c>
      <c r="B2357" s="23" t="s">
        <v>7113</v>
      </c>
      <c r="C2357" s="23" t="s">
        <v>74</v>
      </c>
      <c r="D2357" s="23" t="s">
        <v>5787</v>
      </c>
      <c r="E2357" s="29">
        <f>VLOOKUP(A2357,Normalised!$A$2:$G$3986,7,FALSE)</f>
        <v>4.0124093938255362E-3</v>
      </c>
      <c r="F2357" s="30">
        <f>VLOOKUP(A2357,Normalised!$A$2:$K$3986,9,FALSE)</f>
        <v>3.9612364716700856E-2</v>
      </c>
      <c r="G2357" s="31">
        <f>AVERAGE(VLOOKUP(A2357,Normalised!$A$2:$Q$3986,13,FALSE),VLOOKUP(A2357,Normalised!$A$2:$Q$3986,15,FALSE))</f>
        <v>2.5631733519033264</v>
      </c>
      <c r="H2357" s="31">
        <f>VLOOKUP(A2357,Normalised!$A$2:$Q$3986,17,FALSE)</f>
        <v>4.0415140415140414</v>
      </c>
      <c r="I2357" s="32">
        <f t="shared" si="72"/>
        <v>3.3023436967086841</v>
      </c>
      <c r="J2357" s="37">
        <f t="shared" si="73"/>
        <v>8.0665177334425103E-2</v>
      </c>
      <c r="K2357" s="34">
        <f>((J2357-MIN(J$2:J$3986))/(MAX(J$2:J$3986)-MIN(J$2:J$3986))*10)</f>
        <v>0.1654379161138915</v>
      </c>
      <c r="L2357" s="22" t="s">
        <v>11435</v>
      </c>
    </row>
    <row r="2358" spans="1:12">
      <c r="A2358" s="23" t="s">
        <v>2011</v>
      </c>
      <c r="B2358" s="23" t="s">
        <v>6135</v>
      </c>
      <c r="C2358" s="23" t="s">
        <v>61</v>
      </c>
      <c r="D2358" s="23" t="s">
        <v>5787</v>
      </c>
      <c r="E2358" s="29">
        <f>VLOOKUP(A2358,Normalised!$A$2:$G$3986,7,FALSE)</f>
        <v>1.6526569929196518E-3</v>
      </c>
      <c r="F2358" s="30">
        <f>VLOOKUP(A2358,Normalised!$A$2:$K$3986,9,FALSE)</f>
        <v>7.5072812324120178E-2</v>
      </c>
      <c r="G2358" s="31">
        <f>AVERAGE(VLOOKUP(A2358,Normalised!$A$2:$Q$3986,13,FALSE),VLOOKUP(A2358,Normalised!$A$2:$Q$3986,15,FALSE))</f>
        <v>3.2116511752404526</v>
      </c>
      <c r="H2358" s="31">
        <f>VLOOKUP(A2358,Normalised!$A$2:$Q$3986,17,FALSE)</f>
        <v>5.2319902319902321</v>
      </c>
      <c r="I2358" s="32">
        <f t="shared" si="72"/>
        <v>4.2218207036153421</v>
      </c>
      <c r="J2358" s="37">
        <f t="shared" si="73"/>
        <v>8.060990304061634E-2</v>
      </c>
      <c r="K2358" s="34">
        <f>((J2358-MIN(J$2:J$3986))/(MAX(J$2:J$3986)-MIN(J$2:J$3986))*10)</f>
        <v>0.16532455289714088</v>
      </c>
      <c r="L2358" s="22" t="s">
        <v>11435</v>
      </c>
    </row>
    <row r="2359" spans="1:12">
      <c r="A2359" s="23" t="s">
        <v>1394</v>
      </c>
      <c r="B2359" s="23" t="s">
        <v>8733</v>
      </c>
      <c r="C2359" s="23" t="s">
        <v>6</v>
      </c>
      <c r="D2359" s="23" t="s">
        <v>8680</v>
      </c>
      <c r="E2359" s="29">
        <f>VLOOKUP(A2359,Normalised!$A$2:$G$3986,7,FALSE)</f>
        <v>1.3009368425139338E-3</v>
      </c>
      <c r="F2359" s="30">
        <f>VLOOKUP(A2359,Normalised!$A$2:$K$3986,9,FALSE)</f>
        <v>5.4467001485463677E-2</v>
      </c>
      <c r="G2359" s="31">
        <f>AVERAGE(VLOOKUP(A2359,Normalised!$A$2:$Q$3986,13,FALSE),VLOOKUP(A2359,Normalised!$A$2:$Q$3986,15,FALSE))</f>
        <v>6.6046949617736992</v>
      </c>
      <c r="H2359" s="31">
        <f>VLOOKUP(A2359,Normalised!$A$2:$Q$3986,17,FALSE)</f>
        <v>8.1746031746031758</v>
      </c>
      <c r="I2359" s="32">
        <f t="shared" si="72"/>
        <v>7.3896490681884375</v>
      </c>
      <c r="J2359" s="37">
        <f t="shared" si="73"/>
        <v>8.06005177455109E-2</v>
      </c>
      <c r="K2359" s="34">
        <f>((J2359-MIN(J$2:J$3986))/(MAX(J$2:J$3986)-MIN(J$2:J$3986))*10)</f>
        <v>0.16530530439716026</v>
      </c>
      <c r="L2359" s="22" t="s">
        <v>11435</v>
      </c>
    </row>
    <row r="2360" spans="1:12">
      <c r="A2360" s="23" t="s">
        <v>782</v>
      </c>
      <c r="B2360" s="23" t="s">
        <v>10163</v>
      </c>
      <c r="C2360" s="23" t="s">
        <v>2</v>
      </c>
      <c r="D2360" s="23" t="s">
        <v>9857</v>
      </c>
      <c r="E2360" s="29">
        <f>VLOOKUP(A2360,Normalised!$A$2:$G$3986,7,FALSE)</f>
        <v>1.9660380025804257E-3</v>
      </c>
      <c r="F2360" s="30">
        <f>VLOOKUP(A2360,Normalised!$A$2:$K$3986,9,FALSE)</f>
        <v>4.0719542612509263E-2</v>
      </c>
      <c r="G2360" s="31">
        <f>AVERAGE(VLOOKUP(A2360,Normalised!$A$2:$Q$3986,13,FALSE),VLOOKUP(A2360,Normalised!$A$2:$Q$3986,15,FALSE))</f>
        <v>8.3032906220463722</v>
      </c>
      <c r="H2360" s="31">
        <f>VLOOKUP(A2360,Normalised!$A$2:$Q$3986,17,FALSE)</f>
        <v>4.7619047619047628</v>
      </c>
      <c r="I2360" s="32">
        <f t="shared" si="72"/>
        <v>6.5325976919755675</v>
      </c>
      <c r="J2360" s="37">
        <f t="shared" si="73"/>
        <v>8.0567564883483267E-2</v>
      </c>
      <c r="K2360" s="34">
        <f>((J2360-MIN(J$2:J$3986))/(MAX(J$2:J$3986)-MIN(J$2:J$3986))*10)</f>
        <v>0.16523772067635301</v>
      </c>
      <c r="L2360" s="22" t="s">
        <v>11435</v>
      </c>
    </row>
    <row r="2361" spans="1:12">
      <c r="A2361" s="23" t="s">
        <v>935</v>
      </c>
      <c r="B2361" s="23" t="s">
        <v>9891</v>
      </c>
      <c r="C2361" s="23" t="s">
        <v>42</v>
      </c>
      <c r="D2361" s="23" t="s">
        <v>9857</v>
      </c>
      <c r="E2361" s="29">
        <f>VLOOKUP(A2361,Normalised!$A$2:$G$3986,7,FALSE)</f>
        <v>2.0672740615819839E-3</v>
      </c>
      <c r="F2361" s="30">
        <f>VLOOKUP(A2361,Normalised!$A$2:$K$3986,9,FALSE)</f>
        <v>0.1203338346388806</v>
      </c>
      <c r="G2361" s="31">
        <f>AVERAGE(VLOOKUP(A2361,Normalised!$A$2:$Q$3986,13,FALSE),VLOOKUP(A2361,Normalised!$A$2:$Q$3986,15,FALSE))</f>
        <v>1.4978233763025646</v>
      </c>
      <c r="H2361" s="31">
        <f>VLOOKUP(A2361,Normalised!$A$2:$Q$3986,17,FALSE)</f>
        <v>2.6923076923076925</v>
      </c>
      <c r="I2361" s="32">
        <f t="shared" si="72"/>
        <v>2.0950655343051285</v>
      </c>
      <c r="J2361" s="37">
        <f t="shared" si="73"/>
        <v>8.0475028922768962E-2</v>
      </c>
      <c r="K2361" s="34">
        <f>((J2361-MIN(J$2:J$3986))/(MAX(J$2:J$3986)-MIN(J$2:J$3986))*10)</f>
        <v>0.16504793671985457</v>
      </c>
      <c r="L2361" s="22" t="s">
        <v>11435</v>
      </c>
    </row>
    <row r="2362" spans="1:12">
      <c r="A2362" s="23" t="s">
        <v>867</v>
      </c>
      <c r="B2362" s="23" t="s">
        <v>10012</v>
      </c>
      <c r="C2362" s="23" t="s">
        <v>51</v>
      </c>
      <c r="D2362" s="23" t="s">
        <v>9857</v>
      </c>
      <c r="E2362" s="29">
        <f>VLOOKUP(A2362,Normalised!$A$2:$G$3986,7,FALSE)</f>
        <v>2.7880431583488332E-3</v>
      </c>
      <c r="F2362" s="30">
        <f>VLOOKUP(A2362,Normalised!$A$2:$K$3986,9,FALSE)</f>
        <v>4.0494006374474222E-2</v>
      </c>
      <c r="G2362" s="31">
        <f>AVERAGE(VLOOKUP(A2362,Normalised!$A$2:$Q$3986,13,FALSE),VLOOKUP(A2362,Normalised!$A$2:$Q$3986,15,FALSE))</f>
        <v>6.7527870459760777</v>
      </c>
      <c r="H2362" s="31">
        <f>VLOOKUP(A2362,Normalised!$A$2:$Q$3986,17,FALSE)</f>
        <v>2.4786324786324792</v>
      </c>
      <c r="I2362" s="32">
        <f t="shared" si="72"/>
        <v>4.6157097623042782</v>
      </c>
      <c r="J2362" s="37">
        <f t="shared" si="73"/>
        <v>8.0471650792219393E-2</v>
      </c>
      <c r="K2362" s="34">
        <f>((J2362-MIN(J$2:J$3986))/(MAX(J$2:J$3986)-MIN(J$2:J$3986))*10)</f>
        <v>0.16504100844055306</v>
      </c>
      <c r="L2362" s="22" t="s">
        <v>11435</v>
      </c>
    </row>
    <row r="2363" spans="1:12">
      <c r="A2363" s="23" t="s">
        <v>834</v>
      </c>
      <c r="B2363" s="23" t="s">
        <v>10072</v>
      </c>
      <c r="C2363" s="23" t="s">
        <v>2</v>
      </c>
      <c r="D2363" s="23" t="s">
        <v>9857</v>
      </c>
      <c r="E2363" s="29">
        <f>VLOOKUP(A2363,Normalised!$A$2:$G$3986,7,FALSE)</f>
        <v>2.2275166261004177E-3</v>
      </c>
      <c r="F2363" s="30">
        <f>VLOOKUP(A2363,Normalised!$A$2:$K$3986,9,FALSE)</f>
        <v>3.5706487139821191E-2</v>
      </c>
      <c r="G2363" s="31">
        <f>AVERAGE(VLOOKUP(A2363,Normalised!$A$2:$Q$3986,13,FALSE),VLOOKUP(A2363,Normalised!$A$2:$Q$3986,15,FALSE))</f>
        <v>8.3032906220463722</v>
      </c>
      <c r="H2363" s="31">
        <f>VLOOKUP(A2363,Normalised!$A$2:$Q$3986,17,FALSE)</f>
        <v>4.7619047619047628</v>
      </c>
      <c r="I2363" s="32">
        <f t="shared" si="72"/>
        <v>6.5325976919755675</v>
      </c>
      <c r="J2363" s="37">
        <f t="shared" si="73"/>
        <v>8.0392956001485619E-2</v>
      </c>
      <c r="K2363" s="34">
        <f>((J2363-MIN(J$2:J$3986))/(MAX(J$2:J$3986)-MIN(J$2:J$3986))*10)</f>
        <v>0.16487961163193959</v>
      </c>
      <c r="L2363" s="22" t="s">
        <v>11435</v>
      </c>
    </row>
    <row r="2364" spans="1:12">
      <c r="A2364" s="23" t="s">
        <v>364</v>
      </c>
      <c r="B2364" s="23" t="s">
        <v>10917</v>
      </c>
      <c r="C2364" s="23" t="s">
        <v>49</v>
      </c>
      <c r="D2364" s="23" t="s">
        <v>9857</v>
      </c>
      <c r="E2364" s="29">
        <f>VLOOKUP(A2364,Normalised!$A$2:$G$3986,7,FALSE)</f>
        <v>2.7290747469245202E-3</v>
      </c>
      <c r="F2364" s="30">
        <f>VLOOKUP(A2364,Normalised!$A$2:$K$3986,9,FALSE)</f>
        <v>4.7659907755678646E-2</v>
      </c>
      <c r="G2364" s="31">
        <f>AVERAGE(VLOOKUP(A2364,Normalised!$A$2:$Q$3986,13,FALSE),VLOOKUP(A2364,Normalised!$A$2:$Q$3986,15,FALSE))</f>
        <v>5.3182783103168605</v>
      </c>
      <c r="H2364" s="31">
        <f>VLOOKUP(A2364,Normalised!$A$2:$Q$3986,17,FALSE)</f>
        <v>2.6648351648351651</v>
      </c>
      <c r="I2364" s="32">
        <f t="shared" si="72"/>
        <v>3.9915567375760128</v>
      </c>
      <c r="J2364" s="37">
        <f t="shared" si="73"/>
        <v>8.0371790779371788E-2</v>
      </c>
      <c r="K2364" s="34">
        <f>((J2364-MIN(J$2:J$3986))/(MAX(J$2:J$3986)-MIN(J$2:J$3986))*10)</f>
        <v>0.16483620343082594</v>
      </c>
      <c r="L2364" s="22" t="s">
        <v>11435</v>
      </c>
    </row>
    <row r="2365" spans="1:12">
      <c r="A2365" s="23" t="s">
        <v>827</v>
      </c>
      <c r="B2365" s="23" t="s">
        <v>10086</v>
      </c>
      <c r="C2365" s="23" t="s">
        <v>2</v>
      </c>
      <c r="D2365" s="23" t="s">
        <v>9857</v>
      </c>
      <c r="E2365" s="29">
        <f>VLOOKUP(A2365,Normalised!$A$2:$G$3986,7,FALSE)</f>
        <v>1.0890667503851554E-3</v>
      </c>
      <c r="F2365" s="30">
        <f>VLOOKUP(A2365,Normalised!$A$2:$K$3986,9,FALSE)</f>
        <v>7.2663675236018549E-2</v>
      </c>
      <c r="G2365" s="31">
        <f>AVERAGE(VLOOKUP(A2365,Normalised!$A$2:$Q$3986,13,FALSE),VLOOKUP(A2365,Normalised!$A$2:$Q$3986,15,FALSE))</f>
        <v>8.3032906220463722</v>
      </c>
      <c r="H2365" s="31">
        <f>VLOOKUP(A2365,Normalised!$A$2:$Q$3986,17,FALSE)</f>
        <v>4.7619047619047628</v>
      </c>
      <c r="I2365" s="32">
        <f t="shared" si="72"/>
        <v>6.5325976919755675</v>
      </c>
      <c r="J2365" s="37">
        <f t="shared" si="73"/>
        <v>8.0257554823144853E-2</v>
      </c>
      <c r="K2365" s="34">
        <f>((J2365-MIN(J$2:J$3986))/(MAX(J$2:J$3986)-MIN(J$2:J$3986))*10)</f>
        <v>0.16460191449515413</v>
      </c>
      <c r="L2365" s="22" t="s">
        <v>11435</v>
      </c>
    </row>
    <row r="2366" spans="1:12">
      <c r="A2366" s="23" t="s">
        <v>1835</v>
      </c>
      <c r="B2366" s="23" t="s">
        <v>6808</v>
      </c>
      <c r="C2366" s="23" t="s">
        <v>68</v>
      </c>
      <c r="D2366" s="23" t="s">
        <v>5787</v>
      </c>
      <c r="E2366" s="29">
        <f>VLOOKUP(A2366,Normalised!$A$2:$G$3986,7,FALSE)</f>
        <v>9.9008600610630566E-3</v>
      </c>
      <c r="F2366" s="30">
        <f>VLOOKUP(A2366,Normalised!$A$2:$K$3986,9,FALSE)</f>
        <v>2.0985121784442715E-2</v>
      </c>
      <c r="G2366" s="31">
        <f>AVERAGE(VLOOKUP(A2366,Normalised!$A$2:$Q$3986,13,FALSE),VLOOKUP(A2366,Normalised!$A$2:$Q$3986,15,FALSE))</f>
        <v>1.9088676535362854</v>
      </c>
      <c r="H2366" s="31">
        <f>VLOOKUP(A2366,Normalised!$A$2:$Q$3986,17,FALSE)</f>
        <v>3.0586080586080588</v>
      </c>
      <c r="I2366" s="32">
        <f t="shared" si="72"/>
        <v>2.4837378560721719</v>
      </c>
      <c r="J2366" s="37">
        <f t="shared" si="73"/>
        <v>8.021028465940061E-2</v>
      </c>
      <c r="K2366" s="34">
        <f>((J2366-MIN(J$2:J$3986))/(MAX(J$2:J$3986)-MIN(J$2:J$3986))*10)</f>
        <v>0.16450496711782686</v>
      </c>
      <c r="L2366" s="22" t="s">
        <v>11435</v>
      </c>
    </row>
    <row r="2367" spans="1:12">
      <c r="A2367" s="23" t="s">
        <v>1942</v>
      </c>
      <c r="B2367" s="23" t="s">
        <v>6254</v>
      </c>
      <c r="C2367" s="23" t="s">
        <v>10</v>
      </c>
      <c r="D2367" s="23" t="s">
        <v>5787</v>
      </c>
      <c r="E2367" s="29">
        <f>VLOOKUP(A2367,Normalised!$A$2:$G$3986,7,FALSE)</f>
        <v>2.80341555229115E-3</v>
      </c>
      <c r="F2367" s="30">
        <f>VLOOKUP(A2367,Normalised!$A$2:$K$3986,9,FALSE)</f>
        <v>3.7736313282136606E-2</v>
      </c>
      <c r="G2367" s="31">
        <f>AVERAGE(VLOOKUP(A2367,Normalised!$A$2:$Q$3986,13,FALSE),VLOOKUP(A2367,Normalised!$A$2:$Q$3986,15,FALSE))</f>
        <v>4.6671061387680144</v>
      </c>
      <c r="H2367" s="31">
        <f>VLOOKUP(A2367,Normalised!$A$2:$Q$3986,17,FALSE)</f>
        <v>5.0457875457875465</v>
      </c>
      <c r="I2367" s="32">
        <f t="shared" si="72"/>
        <v>4.85644684227778</v>
      </c>
      <c r="J2367" s="37">
        <f t="shared" si="73"/>
        <v>8.009188752638291E-2</v>
      </c>
      <c r="K2367" s="34">
        <f>((J2367-MIN(J$2:J$3986))/(MAX(J$2:J$3986)-MIN(J$2:J$3986))*10)</f>
        <v>0.16426214393677691</v>
      </c>
      <c r="L2367" s="22" t="s">
        <v>11435</v>
      </c>
    </row>
    <row r="2368" spans="1:12">
      <c r="A2368" s="23" t="s">
        <v>961</v>
      </c>
      <c r="B2368" s="23" t="s">
        <v>6773</v>
      </c>
      <c r="C2368" s="23" t="s">
        <v>14</v>
      </c>
      <c r="D2368" s="23" t="s">
        <v>8680</v>
      </c>
      <c r="E2368" s="29">
        <f>VLOOKUP(A2368,Normalised!$A$2:$G$3986,7,FALSE)</f>
        <v>1.1381961600839946E-3</v>
      </c>
      <c r="F2368" s="30">
        <f>VLOOKUP(A2368,Normalised!$A$2:$K$3986,9,FALSE)</f>
        <v>8.1838899465171561E-2</v>
      </c>
      <c r="G2368" s="31">
        <f>AVERAGE(VLOOKUP(A2368,Normalised!$A$2:$Q$3986,13,FALSE),VLOOKUP(A2368,Normalised!$A$2:$Q$3986,15,FALSE))</f>
        <v>5.4054705708233399</v>
      </c>
      <c r="H2368" s="31">
        <f>VLOOKUP(A2368,Normalised!$A$2:$Q$3986,17,FALSE)</f>
        <v>5.6227106227106241</v>
      </c>
      <c r="I2368" s="32">
        <f t="shared" si="72"/>
        <v>5.514090596766982</v>
      </c>
      <c r="J2368" s="37">
        <f t="shared" si="73"/>
        <v>8.0084831222894962E-2</v>
      </c>
      <c r="K2368" s="34">
        <f>((J2368-MIN(J$2:J$3986))/(MAX(J$2:J$3986)-MIN(J$2:J$3986))*10)</f>
        <v>0.16424767201490068</v>
      </c>
      <c r="L2368" s="22" t="s">
        <v>11435</v>
      </c>
    </row>
    <row r="2369" spans="1:12">
      <c r="A2369" s="23" t="s">
        <v>1666</v>
      </c>
      <c r="B2369" s="23" t="s">
        <v>7111</v>
      </c>
      <c r="C2369" s="23" t="s">
        <v>74</v>
      </c>
      <c r="D2369" s="23" t="s">
        <v>5787</v>
      </c>
      <c r="E2369" s="29">
        <f>VLOOKUP(A2369,Normalised!$A$2:$G$3986,7,FALSE)</f>
        <v>4.6565327986250104E-3</v>
      </c>
      <c r="F2369" s="30">
        <f>VLOOKUP(A2369,Normalised!$A$2:$K$3986,9,FALSE)</f>
        <v>3.3379363229186852E-2</v>
      </c>
      <c r="G2369" s="31">
        <f>AVERAGE(VLOOKUP(A2369,Normalised!$A$2:$Q$3986,13,FALSE),VLOOKUP(A2369,Normalised!$A$2:$Q$3986,15,FALSE))</f>
        <v>2.5631733519033264</v>
      </c>
      <c r="H2369" s="31">
        <f>VLOOKUP(A2369,Normalised!$A$2:$Q$3986,17,FALSE)</f>
        <v>4.0415140415140414</v>
      </c>
      <c r="I2369" s="32">
        <f t="shared" si="72"/>
        <v>3.3023436967086841</v>
      </c>
      <c r="J2369" s="37">
        <f t="shared" si="73"/>
        <v>8.0067142311463807E-2</v>
      </c>
      <c r="K2369" s="34">
        <f>((J2369-MIN(J$2:J$3986))/(MAX(J$2:J$3986)-MIN(J$2:J$3986))*10)</f>
        <v>0.16421139345279748</v>
      </c>
      <c r="L2369" s="22" t="s">
        <v>11435</v>
      </c>
    </row>
    <row r="2370" spans="1:12">
      <c r="A2370" s="23" t="s">
        <v>436</v>
      </c>
      <c r="B2370" s="23" t="s">
        <v>10793</v>
      </c>
      <c r="C2370" s="23" t="s">
        <v>23</v>
      </c>
      <c r="D2370" s="23" t="s">
        <v>9857</v>
      </c>
      <c r="E2370" s="29">
        <f>VLOOKUP(A2370,Normalised!$A$2:$G$3986,7,FALSE)</f>
        <v>2.5664325049508056E-3</v>
      </c>
      <c r="F2370" s="30">
        <f>VLOOKUP(A2370,Normalised!$A$2:$K$3986,9,FALSE)</f>
        <v>3.9684126246984738E-2</v>
      </c>
      <c r="G2370" s="31">
        <f>AVERAGE(VLOOKUP(A2370,Normalised!$A$2:$Q$3986,13,FALSE),VLOOKUP(A2370,Normalised!$A$2:$Q$3986,15,FALSE))</f>
        <v>6.7381154372121514</v>
      </c>
      <c r="H2370" s="31">
        <f>VLOOKUP(A2370,Normalised!$A$2:$Q$3986,17,FALSE)</f>
        <v>3.3333333333333344</v>
      </c>
      <c r="I2370" s="32">
        <f t="shared" ref="I2370:I2433" si="74">AVERAGE(G2370:H2370)</f>
        <v>5.0357243852727427</v>
      </c>
      <c r="J2370" s="37">
        <f t="shared" ref="J2370:J2433" si="75">E2370^(1/3)*F2370^(1/3)*I2370^(1/3)</f>
        <v>8.0045368326869953E-2</v>
      </c>
      <c r="K2370" s="34">
        <f>((J2370-MIN(J$2:J$3986))/(MAX(J$2:J$3986)-MIN(J$2:J$3986))*10)</f>
        <v>0.16416673672785445</v>
      </c>
      <c r="L2370" s="22" t="s">
        <v>11435</v>
      </c>
    </row>
    <row r="2371" spans="1:12">
      <c r="A2371" s="23" t="s">
        <v>1723</v>
      </c>
      <c r="B2371" s="23" t="s">
        <v>7009</v>
      </c>
      <c r="C2371" s="23" t="s">
        <v>36</v>
      </c>
      <c r="D2371" s="23" t="s">
        <v>5787</v>
      </c>
      <c r="E2371" s="29">
        <f>VLOOKUP(A2371,Normalised!$A$2:$G$3986,7,FALSE)</f>
        <v>4.9879818158210642E-3</v>
      </c>
      <c r="F2371" s="30">
        <f>VLOOKUP(A2371,Normalised!$A$2:$K$3986,9,FALSE)</f>
        <v>2.2891928160557198E-2</v>
      </c>
      <c r="G2371" s="31">
        <f>AVERAGE(VLOOKUP(A2371,Normalised!$A$2:$Q$3986,13,FALSE),VLOOKUP(A2371,Normalised!$A$2:$Q$3986,15,FALSE))</f>
        <v>4.9996275759446753</v>
      </c>
      <c r="H2371" s="31">
        <f>VLOOKUP(A2371,Normalised!$A$2:$Q$3986,17,FALSE)</f>
        <v>3.9590964590964588</v>
      </c>
      <c r="I2371" s="32">
        <f t="shared" si="74"/>
        <v>4.4793620175205673</v>
      </c>
      <c r="J2371" s="37">
        <f t="shared" si="75"/>
        <v>7.9972584779101574E-2</v>
      </c>
      <c r="K2371" s="34">
        <f>((J2371-MIN(J$2:J$3986))/(MAX(J$2:J$3986)-MIN(J$2:J$3986))*10)</f>
        <v>0.16401746341230397</v>
      </c>
      <c r="L2371" s="22" t="s">
        <v>11435</v>
      </c>
    </row>
    <row r="2372" spans="1:12">
      <c r="A2372" s="23" t="s">
        <v>960</v>
      </c>
      <c r="B2372" s="23" t="s">
        <v>9841</v>
      </c>
      <c r="C2372" s="23" t="s">
        <v>14</v>
      </c>
      <c r="D2372" s="23" t="s">
        <v>8680</v>
      </c>
      <c r="E2372" s="29">
        <f>VLOOKUP(A2372,Normalised!$A$2:$G$3986,7,FALSE)</f>
        <v>1.2912599945487976E-3</v>
      </c>
      <c r="F2372" s="30">
        <f>VLOOKUP(A2372,Normalised!$A$2:$K$3986,9,FALSE)</f>
        <v>7.1607755576127197E-2</v>
      </c>
      <c r="G2372" s="31">
        <f>AVERAGE(VLOOKUP(A2372,Normalised!$A$2:$Q$3986,13,FALSE),VLOOKUP(A2372,Normalised!$A$2:$Q$3986,15,FALSE))</f>
        <v>5.4054705708233399</v>
      </c>
      <c r="H2372" s="31">
        <f>VLOOKUP(A2372,Normalised!$A$2:$Q$3986,17,FALSE)</f>
        <v>5.6227106227106241</v>
      </c>
      <c r="I2372" s="32">
        <f t="shared" si="74"/>
        <v>5.514090596766982</v>
      </c>
      <c r="J2372" s="37">
        <f t="shared" si="75"/>
        <v>7.988818449695767E-2</v>
      </c>
      <c r="K2372" s="34">
        <f>((J2372-MIN(J$2:J$3986))/(MAX(J$2:J$3986)-MIN(J$2:J$3986))*10)</f>
        <v>0.16384436509083838</v>
      </c>
      <c r="L2372" s="22" t="s">
        <v>11435</v>
      </c>
    </row>
    <row r="2373" spans="1:12">
      <c r="A2373" s="23" t="s">
        <v>794</v>
      </c>
      <c r="B2373" s="23" t="s">
        <v>10141</v>
      </c>
      <c r="C2373" s="23" t="s">
        <v>2</v>
      </c>
      <c r="D2373" s="23" t="s">
        <v>9857</v>
      </c>
      <c r="E2373" s="29">
        <f>VLOOKUP(A2373,Normalised!$A$2:$G$3986,7,FALSE)</f>
        <v>1.9952735536344973E-3</v>
      </c>
      <c r="F2373" s="30">
        <f>VLOOKUP(A2373,Normalised!$A$2:$K$3986,9,FALSE)</f>
        <v>3.9028020827246421E-2</v>
      </c>
      <c r="G2373" s="31">
        <f>AVERAGE(VLOOKUP(A2373,Normalised!$A$2:$Q$3986,13,FALSE),VLOOKUP(A2373,Normalised!$A$2:$Q$3986,15,FALSE))</f>
        <v>8.3032906220463722</v>
      </c>
      <c r="H2373" s="31">
        <f>VLOOKUP(A2373,Normalised!$A$2:$Q$3986,17,FALSE)</f>
        <v>4.7619047619047628</v>
      </c>
      <c r="I2373" s="32">
        <f t="shared" si="74"/>
        <v>6.5325976919755675</v>
      </c>
      <c r="J2373" s="37">
        <f t="shared" si="75"/>
        <v>7.9827947398131038E-2</v>
      </c>
      <c r="K2373" s="34">
        <f>((J2373-MIN(J$2:J$3986))/(MAX(J$2:J$3986)-MIN(J$2:J$3986))*10)</f>
        <v>0.1637208235524456</v>
      </c>
      <c r="L2373" s="22" t="s">
        <v>11435</v>
      </c>
    </row>
    <row r="2374" spans="1:12">
      <c r="A2374" s="23" t="s">
        <v>1389</v>
      </c>
      <c r="B2374" s="23" t="s">
        <v>8746</v>
      </c>
      <c r="C2374" s="23" t="s">
        <v>6</v>
      </c>
      <c r="D2374" s="23" t="s">
        <v>8680</v>
      </c>
      <c r="E2374" s="29">
        <f>VLOOKUP(A2374,Normalised!$A$2:$G$3986,7,FALSE)</f>
        <v>1.3094353098384004E-3</v>
      </c>
      <c r="F2374" s="30">
        <f>VLOOKUP(A2374,Normalised!$A$2:$K$3986,9,FALSE)</f>
        <v>5.2344910518497559E-2</v>
      </c>
      <c r="G2374" s="31">
        <f>AVERAGE(VLOOKUP(A2374,Normalised!$A$2:$Q$3986,13,FALSE),VLOOKUP(A2374,Normalised!$A$2:$Q$3986,15,FALSE))</f>
        <v>6.6046949617736992</v>
      </c>
      <c r="H2374" s="31">
        <f>VLOOKUP(A2374,Normalised!$A$2:$Q$3986,17,FALSE)</f>
        <v>8.1746031746031758</v>
      </c>
      <c r="I2374" s="32">
        <f t="shared" si="74"/>
        <v>7.3896490681884375</v>
      </c>
      <c r="J2374" s="37">
        <f t="shared" si="75"/>
        <v>7.9712685621435908E-2</v>
      </c>
      <c r="K2374" s="34">
        <f>((J2374-MIN(J$2:J$3986))/(MAX(J$2:J$3986)-MIN(J$2:J$3986))*10)</f>
        <v>0.16348443073990676</v>
      </c>
      <c r="L2374" s="22" t="s">
        <v>11435</v>
      </c>
    </row>
    <row r="2375" spans="1:12">
      <c r="A2375" s="23" t="s">
        <v>538</v>
      </c>
      <c r="B2375" s="23" t="s">
        <v>4016</v>
      </c>
      <c r="C2375" s="23" t="s">
        <v>33</v>
      </c>
      <c r="D2375" s="23" t="s">
        <v>9857</v>
      </c>
      <c r="E2375" s="29">
        <f>VLOOKUP(A2375,Normalised!$A$2:$G$3986,7,FALSE)</f>
        <v>4.3328539186816509E-3</v>
      </c>
      <c r="F2375" s="30">
        <f>VLOOKUP(A2375,Normalised!$A$2:$K$3986,9,FALSE)</f>
        <v>3.1349537086871437E-2</v>
      </c>
      <c r="G2375" s="31">
        <f>AVERAGE(VLOOKUP(A2375,Normalised!$A$2:$Q$3986,13,FALSE),VLOOKUP(A2375,Normalised!$A$2:$Q$3986,15,FALSE))</f>
        <v>7.4422140424319174</v>
      </c>
      <c r="H2375" s="31">
        <f>VLOOKUP(A2375,Normalised!$A$2:$Q$3986,17,FALSE)</f>
        <v>0</v>
      </c>
      <c r="I2375" s="32">
        <f t="shared" si="74"/>
        <v>3.7211070212159587</v>
      </c>
      <c r="J2375" s="37">
        <f t="shared" si="75"/>
        <v>7.9657336363059938E-2</v>
      </c>
      <c r="K2375" s="34">
        <f>((J2375-MIN(J$2:J$3986))/(MAX(J$2:J$3986)-MIN(J$2:J$3986))*10)</f>
        <v>0.16337091377674179</v>
      </c>
      <c r="L2375" s="22" t="s">
        <v>11435</v>
      </c>
    </row>
    <row r="2376" spans="1:12">
      <c r="A2376" s="23" t="s">
        <v>1868</v>
      </c>
      <c r="B2376" s="23" t="s">
        <v>6492</v>
      </c>
      <c r="C2376" s="23" t="s">
        <v>50</v>
      </c>
      <c r="D2376" s="23" t="s">
        <v>5787</v>
      </c>
      <c r="E2376" s="29">
        <f>VLOOKUP(A2376,Normalised!$A$2:$G$3986,7,FALSE)</f>
        <v>6.0381124781626945E-4</v>
      </c>
      <c r="F2376" s="30">
        <f>VLOOKUP(A2376,Normalised!$A$2:$K$3986,9,FALSE)</f>
        <v>0.17836840934417136</v>
      </c>
      <c r="G2376" s="31">
        <f>AVERAGE(VLOOKUP(A2376,Normalised!$A$2:$Q$3986,13,FALSE),VLOOKUP(A2376,Normalised!$A$2:$Q$3986,15,FALSE))</f>
        <v>4.1025821092862325</v>
      </c>
      <c r="H2376" s="31">
        <f>VLOOKUP(A2376,Normalised!$A$2:$Q$3986,17,FALSE)</f>
        <v>5.2380952380952372</v>
      </c>
      <c r="I2376" s="32">
        <f t="shared" si="74"/>
        <v>4.6703386736907344</v>
      </c>
      <c r="J2376" s="37">
        <f t="shared" si="75"/>
        <v>7.9528447471733058E-2</v>
      </c>
      <c r="K2376" s="34">
        <f>((J2376-MIN(J$2:J$3986))/(MAX(J$2:J$3986)-MIN(J$2:J$3986))*10)</f>
        <v>0.1631065728269544</v>
      </c>
      <c r="L2376" s="22" t="s">
        <v>11435</v>
      </c>
    </row>
    <row r="2377" spans="1:12">
      <c r="A2377" s="23" t="s">
        <v>842</v>
      </c>
      <c r="B2377" s="23" t="s">
        <v>10056</v>
      </c>
      <c r="C2377" s="23" t="s">
        <v>51</v>
      </c>
      <c r="D2377" s="23" t="s">
        <v>9857</v>
      </c>
      <c r="E2377" s="29">
        <f>VLOOKUP(A2377,Normalised!$A$2:$G$3986,7,FALSE)</f>
        <v>4.3388568596821001E-3</v>
      </c>
      <c r="F2377" s="30">
        <f>VLOOKUP(A2377,Normalised!$A$2:$K$3986,9,FALSE)</f>
        <v>2.4757727947938034E-2</v>
      </c>
      <c r="G2377" s="31">
        <f>AVERAGE(VLOOKUP(A2377,Normalised!$A$2:$Q$3986,13,FALSE),VLOOKUP(A2377,Normalised!$A$2:$Q$3986,15,FALSE))</f>
        <v>6.7527870459760777</v>
      </c>
      <c r="H2377" s="31">
        <f>VLOOKUP(A2377,Normalised!$A$2:$Q$3986,17,FALSE)</f>
        <v>2.4786324786324792</v>
      </c>
      <c r="I2377" s="32">
        <f t="shared" si="74"/>
        <v>4.6157097623042782</v>
      </c>
      <c r="J2377" s="37">
        <f t="shared" si="75"/>
        <v>7.914828954500247E-2</v>
      </c>
      <c r="K2377" s="34">
        <f>((J2377-MIN(J$2:J$3986))/(MAX(J$2:J$3986)-MIN(J$2:J$3986))*10)</f>
        <v>0.16232689890481394</v>
      </c>
      <c r="L2377" s="22" t="s">
        <v>11435</v>
      </c>
    </row>
    <row r="2378" spans="1:12">
      <c r="A2378" s="23" t="s">
        <v>853</v>
      </c>
      <c r="B2378" s="23" t="s">
        <v>10036</v>
      </c>
      <c r="C2378" s="23" t="s">
        <v>51</v>
      </c>
      <c r="D2378" s="23" t="s">
        <v>9857</v>
      </c>
      <c r="E2378" s="29">
        <f>VLOOKUP(A2378,Normalised!$A$2:$G$3986,7,FALSE)</f>
        <v>3.8806048044569569E-3</v>
      </c>
      <c r="F2378" s="30">
        <f>VLOOKUP(A2378,Normalised!$A$2:$K$3986,9,FALSE)</f>
        <v>2.7484666098725411E-2</v>
      </c>
      <c r="G2378" s="31">
        <f>AVERAGE(VLOOKUP(A2378,Normalised!$A$2:$Q$3986,13,FALSE),VLOOKUP(A2378,Normalised!$A$2:$Q$3986,15,FALSE))</f>
        <v>6.7527870459760777</v>
      </c>
      <c r="H2378" s="31">
        <f>VLOOKUP(A2378,Normalised!$A$2:$Q$3986,17,FALSE)</f>
        <v>2.4786324786324792</v>
      </c>
      <c r="I2378" s="32">
        <f t="shared" si="74"/>
        <v>4.6157097623042782</v>
      </c>
      <c r="J2378" s="37">
        <f t="shared" si="75"/>
        <v>7.8960421543763135E-2</v>
      </c>
      <c r="K2378" s="34">
        <f>((J2378-MIN(J$2:J$3986))/(MAX(J$2:J$3986)-MIN(J$2:J$3986))*10)</f>
        <v>0.16194159645267078</v>
      </c>
      <c r="L2378" s="22" t="s">
        <v>11435</v>
      </c>
    </row>
    <row r="2379" spans="1:12">
      <c r="A2379" s="23" t="s">
        <v>880</v>
      </c>
      <c r="B2379" s="23" t="s">
        <v>9988</v>
      </c>
      <c r="C2379" s="23" t="s">
        <v>51</v>
      </c>
      <c r="D2379" s="23" t="s">
        <v>9857</v>
      </c>
      <c r="E2379" s="29">
        <f>VLOOKUP(A2379,Normalised!$A$2:$G$3986,7,FALSE)</f>
        <v>5.8885617743734443E-3</v>
      </c>
      <c r="F2379" s="30">
        <f>VLOOKUP(A2379,Normalised!$A$2:$K$3986,9,FALSE)</f>
        <v>1.8032647395620292E-2</v>
      </c>
      <c r="G2379" s="31">
        <f>AVERAGE(VLOOKUP(A2379,Normalised!$A$2:$Q$3986,13,FALSE),VLOOKUP(A2379,Normalised!$A$2:$Q$3986,15,FALSE))</f>
        <v>6.7527870459760777</v>
      </c>
      <c r="H2379" s="31">
        <f>VLOOKUP(A2379,Normalised!$A$2:$Q$3986,17,FALSE)</f>
        <v>2.4786324786324792</v>
      </c>
      <c r="I2379" s="32">
        <f t="shared" si="74"/>
        <v>4.6157097623042782</v>
      </c>
      <c r="J2379" s="37">
        <f t="shared" si="75"/>
        <v>7.8844076897672061E-2</v>
      </c>
      <c r="K2379" s="34">
        <f>((J2379-MIN(J$2:J$3986))/(MAX(J$2:J$3986)-MIN(J$2:J$3986))*10)</f>
        <v>0.161702982760414</v>
      </c>
      <c r="L2379" s="22" t="s">
        <v>11435</v>
      </c>
    </row>
    <row r="2380" spans="1:12">
      <c r="A2380" s="23" t="s">
        <v>1696</v>
      </c>
      <c r="B2380" s="23" t="s">
        <v>7052</v>
      </c>
      <c r="C2380" s="23" t="s">
        <v>36</v>
      </c>
      <c r="D2380" s="23" t="s">
        <v>5787</v>
      </c>
      <c r="E2380" s="29">
        <f>VLOOKUP(A2380,Normalised!$A$2:$G$3986,7,FALSE)</f>
        <v>4.5760866503058049E-3</v>
      </c>
      <c r="F2380" s="30">
        <f>VLOOKUP(A2380,Normalised!$A$2:$K$3986,9,FALSE)</f>
        <v>2.3886337937348082E-2</v>
      </c>
      <c r="G2380" s="31">
        <f>AVERAGE(VLOOKUP(A2380,Normalised!$A$2:$Q$3986,13,FALSE),VLOOKUP(A2380,Normalised!$A$2:$Q$3986,15,FALSE))</f>
        <v>4.9996275759446753</v>
      </c>
      <c r="H2380" s="31">
        <f>VLOOKUP(A2380,Normalised!$A$2:$Q$3986,17,FALSE)</f>
        <v>3.9590964590964588</v>
      </c>
      <c r="I2380" s="32">
        <f t="shared" si="74"/>
        <v>4.4793620175205673</v>
      </c>
      <c r="J2380" s="37">
        <f t="shared" si="75"/>
        <v>7.8817016560580447E-2</v>
      </c>
      <c r="K2380" s="34">
        <f>((J2380-MIN(J$2:J$3986))/(MAX(J$2:J$3986)-MIN(J$2:J$3986))*10)</f>
        <v>0.16164748414346786</v>
      </c>
      <c r="L2380" s="22" t="s">
        <v>11435</v>
      </c>
    </row>
    <row r="2381" spans="1:12">
      <c r="A2381" s="23" t="s">
        <v>791</v>
      </c>
      <c r="B2381" s="23" t="s">
        <v>10147</v>
      </c>
      <c r="C2381" s="23" t="s">
        <v>2</v>
      </c>
      <c r="D2381" s="23" t="s">
        <v>9857</v>
      </c>
      <c r="E2381" s="29">
        <f>VLOOKUP(A2381,Normalised!$A$2:$G$3986,7,FALSE)</f>
        <v>1.9629458826822613E-3</v>
      </c>
      <c r="F2381" s="30">
        <f>VLOOKUP(A2381,Normalised!$A$2:$K$3986,9,FALSE)</f>
        <v>3.8156630816656462E-2</v>
      </c>
      <c r="G2381" s="31">
        <f>AVERAGE(VLOOKUP(A2381,Normalised!$A$2:$Q$3986,13,FALSE),VLOOKUP(A2381,Normalised!$A$2:$Q$3986,15,FALSE))</f>
        <v>8.3032906220463722</v>
      </c>
      <c r="H2381" s="31">
        <f>VLOOKUP(A2381,Normalised!$A$2:$Q$3986,17,FALSE)</f>
        <v>4.7619047619047628</v>
      </c>
      <c r="I2381" s="32">
        <f t="shared" si="74"/>
        <v>6.5325976919755675</v>
      </c>
      <c r="J2381" s="37">
        <f t="shared" si="75"/>
        <v>7.8799129511748736E-2</v>
      </c>
      <c r="K2381" s="34">
        <f>((J2381-MIN(J$2:J$3986))/(MAX(J$2:J$3986)-MIN(J$2:J$3986))*10)</f>
        <v>0.16161079921718449</v>
      </c>
      <c r="L2381" s="22" t="s">
        <v>11435</v>
      </c>
    </row>
    <row r="2382" spans="1:12">
      <c r="A2382" s="23" t="s">
        <v>896</v>
      </c>
      <c r="B2382" s="23" t="s">
        <v>9960</v>
      </c>
      <c r="C2382" s="23" t="s">
        <v>51</v>
      </c>
      <c r="D2382" s="23" t="s">
        <v>9857</v>
      </c>
      <c r="E2382" s="29">
        <f>VLOOKUP(A2382,Normalised!$A$2:$G$3986,7,FALSE)</f>
        <v>3.9483682401087366E-3</v>
      </c>
      <c r="F2382" s="30">
        <f>VLOOKUP(A2382,Normalised!$A$2:$K$3986,9,FALSE)</f>
        <v>2.6838812326170504E-2</v>
      </c>
      <c r="G2382" s="31">
        <f>AVERAGE(VLOOKUP(A2382,Normalised!$A$2:$Q$3986,13,FALSE),VLOOKUP(A2382,Normalised!$A$2:$Q$3986,15,FALSE))</f>
        <v>6.7527870459760777</v>
      </c>
      <c r="H2382" s="31">
        <f>VLOOKUP(A2382,Normalised!$A$2:$Q$3986,17,FALSE)</f>
        <v>2.4786324786324792</v>
      </c>
      <c r="I2382" s="32">
        <f t="shared" si="74"/>
        <v>4.6157097623042782</v>
      </c>
      <c r="J2382" s="37">
        <f t="shared" si="75"/>
        <v>7.8790370964199385E-2</v>
      </c>
      <c r="K2382" s="34">
        <f>((J2382-MIN(J$2:J$3986))/(MAX(J$2:J$3986)-MIN(J$2:J$3986))*10)</f>
        <v>0.1615928361270057</v>
      </c>
      <c r="L2382" s="22" t="s">
        <v>11435</v>
      </c>
    </row>
    <row r="2383" spans="1:12">
      <c r="A2383" s="23" t="s">
        <v>1709</v>
      </c>
      <c r="B2383" s="23" t="s">
        <v>7030</v>
      </c>
      <c r="C2383" s="23" t="s">
        <v>36</v>
      </c>
      <c r="D2383" s="23" t="s">
        <v>5787</v>
      </c>
      <c r="E2383" s="29">
        <f>VLOOKUP(A2383,Normalised!$A$2:$G$3986,7,FALSE)</f>
        <v>2.9589578649635421E-3</v>
      </c>
      <c r="F2383" s="30">
        <f>VLOOKUP(A2383,Normalised!$A$2:$K$3986,9,FALSE)</f>
        <v>3.6803413388446185E-2</v>
      </c>
      <c r="G2383" s="31">
        <f>AVERAGE(VLOOKUP(A2383,Normalised!$A$2:$Q$3986,13,FALSE),VLOOKUP(A2383,Normalised!$A$2:$Q$3986,15,FALSE))</f>
        <v>4.9996275759446753</v>
      </c>
      <c r="H2383" s="31">
        <f>VLOOKUP(A2383,Normalised!$A$2:$Q$3986,17,FALSE)</f>
        <v>3.9590964590964588</v>
      </c>
      <c r="I2383" s="32">
        <f t="shared" si="74"/>
        <v>4.4793620175205673</v>
      </c>
      <c r="J2383" s="37">
        <f t="shared" si="75"/>
        <v>7.8719262132647863E-2</v>
      </c>
      <c r="K2383" s="34">
        <f>((J2383-MIN(J$2:J$3986))/(MAX(J$2:J$3986)-MIN(J$2:J$3986))*10)</f>
        <v>0.16144699752231997</v>
      </c>
      <c r="L2383" s="22" t="s">
        <v>11435</v>
      </c>
    </row>
    <row r="2384" spans="1:12">
      <c r="A2384" s="23" t="s">
        <v>1694</v>
      </c>
      <c r="B2384" s="23" t="s">
        <v>7056</v>
      </c>
      <c r="C2384" s="23" t="s">
        <v>36</v>
      </c>
      <c r="D2384" s="23" t="s">
        <v>5787</v>
      </c>
      <c r="E2384" s="29">
        <f>VLOOKUP(A2384,Normalised!$A$2:$G$3986,7,FALSE)</f>
        <v>4.206217746084432E-3</v>
      </c>
      <c r="F2384" s="30">
        <f>VLOOKUP(A2384,Normalised!$A$2:$K$3986,9,FALSE)</f>
        <v>2.5885409138113269E-2</v>
      </c>
      <c r="G2384" s="31">
        <f>AVERAGE(VLOOKUP(A2384,Normalised!$A$2:$Q$3986,13,FALSE),VLOOKUP(A2384,Normalised!$A$2:$Q$3986,15,FALSE))</f>
        <v>4.9996275759446753</v>
      </c>
      <c r="H2384" s="31">
        <f>VLOOKUP(A2384,Normalised!$A$2:$Q$3986,17,FALSE)</f>
        <v>3.9590964590964588</v>
      </c>
      <c r="I2384" s="32">
        <f t="shared" si="74"/>
        <v>4.4793620175205673</v>
      </c>
      <c r="J2384" s="37">
        <f t="shared" si="75"/>
        <v>7.8714422957537014E-2</v>
      </c>
      <c r="K2384" s="34">
        <f>((J2384-MIN(J$2:J$3986))/(MAX(J$2:J$3986)-MIN(J$2:J$3986))*10)</f>
        <v>0.16143707275586558</v>
      </c>
      <c r="L2384" s="22" t="s">
        <v>11435</v>
      </c>
    </row>
    <row r="2385" spans="1:12">
      <c r="A2385" s="23" t="s">
        <v>829</v>
      </c>
      <c r="B2385" s="23" t="s">
        <v>10082</v>
      </c>
      <c r="C2385" s="23" t="s">
        <v>2</v>
      </c>
      <c r="D2385" s="23" t="s">
        <v>9857</v>
      </c>
      <c r="E2385" s="29">
        <f>VLOOKUP(A2385,Normalised!$A$2:$G$3986,7,FALSE)</f>
        <v>1.2233687035196445E-3</v>
      </c>
      <c r="F2385" s="30">
        <f>VLOOKUP(A2385,Normalised!$A$2:$K$3986,9,FALSE)</f>
        <v>6.051547332367628E-2</v>
      </c>
      <c r="G2385" s="31">
        <f>AVERAGE(VLOOKUP(A2385,Normalised!$A$2:$Q$3986,13,FALSE),VLOOKUP(A2385,Normalised!$A$2:$Q$3986,15,FALSE))</f>
        <v>8.3032906220463722</v>
      </c>
      <c r="H2385" s="31">
        <f>VLOOKUP(A2385,Normalised!$A$2:$Q$3986,17,FALSE)</f>
        <v>4.7619047619047628</v>
      </c>
      <c r="I2385" s="32">
        <f t="shared" si="74"/>
        <v>6.5325976919755675</v>
      </c>
      <c r="J2385" s="37">
        <f t="shared" si="75"/>
        <v>7.8494019924320563E-2</v>
      </c>
      <c r="K2385" s="34">
        <f>((J2385-MIN(J$2:J$3986))/(MAX(J$2:J$3986)-MIN(J$2:J$3986))*10)</f>
        <v>0.16098504351939169</v>
      </c>
      <c r="L2385" s="22" t="s">
        <v>11435</v>
      </c>
    </row>
    <row r="2386" spans="1:12">
      <c r="A2386" s="23" t="s">
        <v>449</v>
      </c>
      <c r="B2386" s="23" t="s">
        <v>10768</v>
      </c>
      <c r="C2386" s="23" t="s">
        <v>23</v>
      </c>
      <c r="D2386" s="23" t="s">
        <v>9857</v>
      </c>
      <c r="E2386" s="29">
        <f>VLOOKUP(A2386,Normalised!$A$2:$G$3986,7,FALSE)</f>
        <v>3.2530683716661029E-3</v>
      </c>
      <c r="F2386" s="30">
        <f>VLOOKUP(A2386,Normalised!$A$2:$K$3986,9,FALSE)</f>
        <v>2.9493988946674009E-2</v>
      </c>
      <c r="G2386" s="31">
        <f>AVERAGE(VLOOKUP(A2386,Normalised!$A$2:$Q$3986,13,FALSE),VLOOKUP(A2386,Normalised!$A$2:$Q$3986,15,FALSE))</f>
        <v>6.7381154372121514</v>
      </c>
      <c r="H2386" s="31">
        <f>VLOOKUP(A2386,Normalised!$A$2:$Q$3986,17,FALSE)</f>
        <v>3.3333333333333344</v>
      </c>
      <c r="I2386" s="32">
        <f t="shared" si="74"/>
        <v>5.0357243852727427</v>
      </c>
      <c r="J2386" s="37">
        <f t="shared" si="75"/>
        <v>7.8468656859318614E-2</v>
      </c>
      <c r="K2386" s="34">
        <f>((J2386-MIN(J$2:J$3986))/(MAX(J$2:J$3986)-MIN(J$2:J$3986))*10)</f>
        <v>0.16093302587362632</v>
      </c>
      <c r="L2386" s="22" t="s">
        <v>11435</v>
      </c>
    </row>
    <row r="2387" spans="1:12">
      <c r="A2387" s="23" t="s">
        <v>1679</v>
      </c>
      <c r="B2387" s="23" t="s">
        <v>7085</v>
      </c>
      <c r="C2387" s="23" t="s">
        <v>36</v>
      </c>
      <c r="D2387" s="23" t="s">
        <v>5787</v>
      </c>
      <c r="E2387" s="29">
        <f>VLOOKUP(A2387,Normalised!$A$2:$G$3986,7,FALSE)</f>
        <v>3.5624603513868536E-3</v>
      </c>
      <c r="F2387" s="30">
        <f>VLOOKUP(A2387,Normalised!$A$2:$K$3986,9,FALSE)</f>
        <v>3.0119339424862088E-2</v>
      </c>
      <c r="G2387" s="31">
        <f>AVERAGE(VLOOKUP(A2387,Normalised!$A$2:$Q$3986,13,FALSE),VLOOKUP(A2387,Normalised!$A$2:$Q$3986,15,FALSE))</f>
        <v>4.9996275759446753</v>
      </c>
      <c r="H2387" s="31">
        <f>VLOOKUP(A2387,Normalised!$A$2:$Q$3986,17,FALSE)</f>
        <v>3.9590964590964588</v>
      </c>
      <c r="I2387" s="32">
        <f t="shared" si="74"/>
        <v>4.4793620175205673</v>
      </c>
      <c r="J2387" s="37">
        <f t="shared" si="75"/>
        <v>7.8331639246572105E-2</v>
      </c>
      <c r="K2387" s="34">
        <f>((J2387-MIN(J$2:J$3986))/(MAX(J$2:J$3986)-MIN(J$2:J$3986))*10)</f>
        <v>0.16065201355737357</v>
      </c>
      <c r="L2387" s="22" t="s">
        <v>11435</v>
      </c>
    </row>
    <row r="2388" spans="1:12">
      <c r="A2388" s="23" t="s">
        <v>413</v>
      </c>
      <c r="B2388" s="23" t="s">
        <v>10829</v>
      </c>
      <c r="C2388" s="23" t="s">
        <v>23</v>
      </c>
      <c r="D2388" s="23" t="s">
        <v>9857</v>
      </c>
      <c r="E2388" s="29">
        <f>VLOOKUP(A2388,Normalised!$A$2:$G$3986,7,FALSE)</f>
        <v>3.6006466679852286E-3</v>
      </c>
      <c r="F2388" s="30">
        <f>VLOOKUP(A2388,Normalised!$A$2:$K$3986,9,FALSE)</f>
        <v>2.6500507969117938E-2</v>
      </c>
      <c r="G2388" s="31">
        <f>AVERAGE(VLOOKUP(A2388,Normalised!$A$2:$Q$3986,13,FALSE),VLOOKUP(A2388,Normalised!$A$2:$Q$3986,15,FALSE))</f>
        <v>6.7381154372121514</v>
      </c>
      <c r="H2388" s="31">
        <f>VLOOKUP(A2388,Normalised!$A$2:$Q$3986,17,FALSE)</f>
        <v>3.3333333333333344</v>
      </c>
      <c r="I2388" s="32">
        <f t="shared" si="74"/>
        <v>5.0357243852727427</v>
      </c>
      <c r="J2388" s="37">
        <f t="shared" si="75"/>
        <v>7.8324726255523586E-2</v>
      </c>
      <c r="K2388" s="34">
        <f>((J2388-MIN(J$2:J$3986))/(MAX(J$2:J$3986)-MIN(J$2:J$3986))*10)</f>
        <v>0.16063783555800665</v>
      </c>
      <c r="L2388" s="22" t="s">
        <v>11435</v>
      </c>
    </row>
    <row r="2389" spans="1:12">
      <c r="A2389" s="23" t="s">
        <v>792</v>
      </c>
      <c r="B2389" s="23" t="s">
        <v>10145</v>
      </c>
      <c r="C2389" s="23" t="s">
        <v>2</v>
      </c>
      <c r="D2389" s="23" t="s">
        <v>9857</v>
      </c>
      <c r="E2389" s="29">
        <f>VLOOKUP(A2389,Normalised!$A$2:$G$3986,7,FALSE)</f>
        <v>1.5203526891962938E-3</v>
      </c>
      <c r="F2389" s="30">
        <f>VLOOKUP(A2389,Normalised!$A$2:$K$3986,9,FALSE)</f>
        <v>4.8316013175416957E-2</v>
      </c>
      <c r="G2389" s="31">
        <f>AVERAGE(VLOOKUP(A2389,Normalised!$A$2:$Q$3986,13,FALSE),VLOOKUP(A2389,Normalised!$A$2:$Q$3986,15,FALSE))</f>
        <v>8.3032906220463722</v>
      </c>
      <c r="H2389" s="31">
        <f>VLOOKUP(A2389,Normalised!$A$2:$Q$3986,17,FALSE)</f>
        <v>4.7619047619047628</v>
      </c>
      <c r="I2389" s="32">
        <f t="shared" si="74"/>
        <v>6.5325976919755675</v>
      </c>
      <c r="J2389" s="37">
        <f t="shared" si="75"/>
        <v>7.829014851702297E-2</v>
      </c>
      <c r="K2389" s="34">
        <f>((J2389-MIN(J$2:J$3986))/(MAX(J$2:J$3986)-MIN(J$2:J$3986))*10)</f>
        <v>0.16056691934371811</v>
      </c>
      <c r="L2389" s="22" t="s">
        <v>11435</v>
      </c>
    </row>
    <row r="2390" spans="1:12">
      <c r="A2390" s="23" t="s">
        <v>795</v>
      </c>
      <c r="B2390" s="23" t="s">
        <v>10139</v>
      </c>
      <c r="C2390" s="23" t="s">
        <v>2</v>
      </c>
      <c r="D2390" s="23" t="s">
        <v>9857</v>
      </c>
      <c r="E2390" s="29">
        <f>VLOOKUP(A2390,Normalised!$A$2:$G$3986,7,FALSE)</f>
        <v>2.3594306255079623E-3</v>
      </c>
      <c r="F2390" s="30">
        <f>VLOOKUP(A2390,Normalised!$A$2:$K$3986,9,FALSE)</f>
        <v>3.1082994260102741E-2</v>
      </c>
      <c r="G2390" s="31">
        <f>AVERAGE(VLOOKUP(A2390,Normalised!$A$2:$Q$3986,13,FALSE),VLOOKUP(A2390,Normalised!$A$2:$Q$3986,15,FALSE))</f>
        <v>8.3032906220463722</v>
      </c>
      <c r="H2390" s="31">
        <f>VLOOKUP(A2390,Normalised!$A$2:$Q$3986,17,FALSE)</f>
        <v>4.7619047619047628</v>
      </c>
      <c r="I2390" s="32">
        <f t="shared" si="74"/>
        <v>6.5325976919755675</v>
      </c>
      <c r="J2390" s="37">
        <f t="shared" si="75"/>
        <v>7.8247773939376514E-2</v>
      </c>
      <c r="K2390" s="34">
        <f>((J2390-MIN(J$2:J$3986))/(MAX(J$2:J$3986)-MIN(J$2:J$3986))*10)</f>
        <v>0.16048001242732995</v>
      </c>
      <c r="L2390" s="22" t="s">
        <v>11435</v>
      </c>
    </row>
    <row r="2391" spans="1:12">
      <c r="A2391" s="23" t="s">
        <v>419</v>
      </c>
      <c r="B2391" s="23" t="s">
        <v>10469</v>
      </c>
      <c r="C2391" s="23" t="s">
        <v>23</v>
      </c>
      <c r="D2391" s="23" t="s">
        <v>9857</v>
      </c>
      <c r="E2391" s="29">
        <f>VLOOKUP(A2391,Normalised!$A$2:$G$3986,7,FALSE)</f>
        <v>2.634543429351972E-3</v>
      </c>
      <c r="F2391" s="30">
        <f>VLOOKUP(A2391,Normalised!$A$2:$K$3986,9,FALSE)</f>
        <v>3.6065294791240585E-2</v>
      </c>
      <c r="G2391" s="31">
        <f>AVERAGE(VLOOKUP(A2391,Normalised!$A$2:$Q$3986,13,FALSE),VLOOKUP(A2391,Normalised!$A$2:$Q$3986,15,FALSE))</f>
        <v>6.7381154372121514</v>
      </c>
      <c r="H2391" s="31">
        <f>VLOOKUP(A2391,Normalised!$A$2:$Q$3986,17,FALSE)</f>
        <v>3.3333333333333344</v>
      </c>
      <c r="I2391" s="32">
        <f t="shared" si="74"/>
        <v>5.0357243852727427</v>
      </c>
      <c r="J2391" s="37">
        <f t="shared" si="75"/>
        <v>7.8214198689454797E-2</v>
      </c>
      <c r="K2391" s="34">
        <f>((J2391-MIN(J$2:J$3986))/(MAX(J$2:J$3986)-MIN(J$2:J$3986))*10)</f>
        <v>0.16041115223804381</v>
      </c>
      <c r="L2391" s="22" t="s">
        <v>11435</v>
      </c>
    </row>
    <row r="2392" spans="1:12">
      <c r="A2392" s="23" t="s">
        <v>1747</v>
      </c>
      <c r="B2392" s="23" t="s">
        <v>6967</v>
      </c>
      <c r="C2392" s="23" t="s">
        <v>36</v>
      </c>
      <c r="D2392" s="23" t="s">
        <v>5787</v>
      </c>
      <c r="E2392" s="29">
        <f>VLOOKUP(A2392,Normalised!$A$2:$G$3986,7,FALSE)</f>
        <v>3.6094954807743824E-3</v>
      </c>
      <c r="F2392" s="30">
        <f>VLOOKUP(A2392,Normalised!$A$2:$K$3986,9,FALSE)</f>
        <v>2.9483737299490598E-2</v>
      </c>
      <c r="G2392" s="31">
        <f>AVERAGE(VLOOKUP(A2392,Normalised!$A$2:$Q$3986,13,FALSE),VLOOKUP(A2392,Normalised!$A$2:$Q$3986,15,FALSE))</f>
        <v>4.9996275759446753</v>
      </c>
      <c r="H2392" s="31">
        <f>VLOOKUP(A2392,Normalised!$A$2:$Q$3986,17,FALSE)</f>
        <v>3.9590964590964588</v>
      </c>
      <c r="I2392" s="32">
        <f t="shared" si="74"/>
        <v>4.4793620175205673</v>
      </c>
      <c r="J2392" s="37">
        <f t="shared" si="75"/>
        <v>7.8117511406005299E-2</v>
      </c>
      <c r="K2392" s="34">
        <f>((J2392-MIN(J$2:J$3986))/(MAX(J$2:J$3986)-MIN(J$2:J$3986))*10)</f>
        <v>0.16021285424605794</v>
      </c>
      <c r="L2392" s="22" t="s">
        <v>11435</v>
      </c>
    </row>
    <row r="2393" spans="1:12">
      <c r="A2393" s="23" t="s">
        <v>869</v>
      </c>
      <c r="B2393" s="23" t="s">
        <v>10008</v>
      </c>
      <c r="C2393" s="23" t="s">
        <v>51</v>
      </c>
      <c r="D2393" s="23" t="s">
        <v>9857</v>
      </c>
      <c r="E2393" s="29">
        <f>VLOOKUP(A2393,Normalised!$A$2:$G$3986,7,FALSE)</f>
        <v>4.9193654426884798E-3</v>
      </c>
      <c r="F2393" s="30">
        <f>VLOOKUP(A2393,Normalised!$A$2:$K$3986,9,FALSE)</f>
        <v>2.0985121784442715E-2</v>
      </c>
      <c r="G2393" s="31">
        <f>AVERAGE(VLOOKUP(A2393,Normalised!$A$2:$Q$3986,13,FALSE),VLOOKUP(A2393,Normalised!$A$2:$Q$3986,15,FALSE))</f>
        <v>6.7527870459760777</v>
      </c>
      <c r="H2393" s="31">
        <f>VLOOKUP(A2393,Normalised!$A$2:$Q$3986,17,FALSE)</f>
        <v>2.4786324786324792</v>
      </c>
      <c r="I2393" s="32">
        <f t="shared" si="74"/>
        <v>4.6157097623042782</v>
      </c>
      <c r="J2393" s="37">
        <f t="shared" si="75"/>
        <v>7.8106352561404871E-2</v>
      </c>
      <c r="K2393" s="34">
        <f>((J2393-MIN(J$2:J$3986))/(MAX(J$2:J$3986)-MIN(J$2:J$3986))*10)</f>
        <v>0.16018996833595475</v>
      </c>
      <c r="L2393" s="22" t="s">
        <v>11435</v>
      </c>
    </row>
    <row r="2394" spans="1:12">
      <c r="A2394" s="23" t="s">
        <v>1716</v>
      </c>
      <c r="B2394" s="23" t="s">
        <v>7020</v>
      </c>
      <c r="C2394" s="23" t="s">
        <v>36</v>
      </c>
      <c r="D2394" s="23" t="s">
        <v>5787</v>
      </c>
      <c r="E2394" s="29">
        <f>VLOOKUP(A2394,Normalised!$A$2:$G$3986,7,FALSE)</f>
        <v>4.7856469631420368E-3</v>
      </c>
      <c r="F2394" s="30">
        <f>VLOOKUP(A2394,Normalised!$A$2:$K$3986,9,FALSE)</f>
        <v>2.2112802974617946E-2</v>
      </c>
      <c r="G2394" s="31">
        <f>AVERAGE(VLOOKUP(A2394,Normalised!$A$2:$Q$3986,13,FALSE),VLOOKUP(A2394,Normalised!$A$2:$Q$3986,15,FALSE))</f>
        <v>4.9996275759446753</v>
      </c>
      <c r="H2394" s="31">
        <f>VLOOKUP(A2394,Normalised!$A$2:$Q$3986,17,FALSE)</f>
        <v>3.9590964590964588</v>
      </c>
      <c r="I2394" s="32">
        <f t="shared" si="74"/>
        <v>4.4793620175205673</v>
      </c>
      <c r="J2394" s="37">
        <f t="shared" si="75"/>
        <v>7.79710780642036E-2</v>
      </c>
      <c r="K2394" s="34">
        <f>((J2394-MIN(J$2:J$3986))/(MAX(J$2:J$3986)-MIN(J$2:J$3986))*10)</f>
        <v>0.15991253101219421</v>
      </c>
      <c r="L2394" s="22" t="s">
        <v>11435</v>
      </c>
    </row>
    <row r="2395" spans="1:12">
      <c r="A2395" s="23" t="s">
        <v>396</v>
      </c>
      <c r="B2395" s="23" t="s">
        <v>10861</v>
      </c>
      <c r="C2395" s="23" t="s">
        <v>49</v>
      </c>
      <c r="D2395" s="23" t="s">
        <v>9857</v>
      </c>
      <c r="E2395" s="29">
        <f>VLOOKUP(A2395,Normalised!$A$2:$G$3986,7,FALSE)</f>
        <v>2.4072114556133099E-3</v>
      </c>
      <c r="F2395" s="30">
        <f>VLOOKUP(A2395,Normalised!$A$2:$K$3986,9,FALSE)</f>
        <v>4.9187403186006916E-2</v>
      </c>
      <c r="G2395" s="31">
        <f>AVERAGE(VLOOKUP(A2395,Normalised!$A$2:$Q$3986,13,FALSE),VLOOKUP(A2395,Normalised!$A$2:$Q$3986,15,FALSE))</f>
        <v>5.3182783103168605</v>
      </c>
      <c r="H2395" s="31">
        <f>VLOOKUP(A2395,Normalised!$A$2:$Q$3986,17,FALSE)</f>
        <v>2.6648351648351651</v>
      </c>
      <c r="I2395" s="32">
        <f t="shared" si="74"/>
        <v>3.9915567375760128</v>
      </c>
      <c r="J2395" s="37">
        <f t="shared" si="75"/>
        <v>7.7893905811975236E-2</v>
      </c>
      <c r="K2395" s="34">
        <f>((J2395-MIN(J$2:J$3986))/(MAX(J$2:J$3986)-MIN(J$2:J$3986))*10)</f>
        <v>0.15975425680996261</v>
      </c>
      <c r="L2395" s="22" t="s">
        <v>11435</v>
      </c>
    </row>
    <row r="2396" spans="1:12">
      <c r="A2396" s="23" t="s">
        <v>381</v>
      </c>
      <c r="B2396" s="23" t="s">
        <v>10889</v>
      </c>
      <c r="C2396" s="23" t="s">
        <v>49</v>
      </c>
      <c r="D2396" s="23" t="s">
        <v>9857</v>
      </c>
      <c r="E2396" s="29">
        <f>VLOOKUP(A2396,Normalised!$A$2:$G$3986,7,FALSE)</f>
        <v>4.7294719200754645E-3</v>
      </c>
      <c r="F2396" s="30">
        <f>VLOOKUP(A2396,Normalised!$A$2:$K$3986,9,FALSE)</f>
        <v>2.4973012538789668E-2</v>
      </c>
      <c r="G2396" s="31">
        <f>AVERAGE(VLOOKUP(A2396,Normalised!$A$2:$Q$3986,13,FALSE),VLOOKUP(A2396,Normalised!$A$2:$Q$3986,15,FALSE))</f>
        <v>5.3182783103168605</v>
      </c>
      <c r="H2396" s="31">
        <f>VLOOKUP(A2396,Normalised!$A$2:$Q$3986,17,FALSE)</f>
        <v>2.6648351648351651</v>
      </c>
      <c r="I2396" s="32">
        <f t="shared" si="74"/>
        <v>3.9915567375760128</v>
      </c>
      <c r="J2396" s="37">
        <f t="shared" si="75"/>
        <v>7.7829092130782304E-2</v>
      </c>
      <c r="K2396" s="34">
        <f>((J2396-MIN(J$2:J$3986))/(MAX(J$2:J$3986)-MIN(J$2:J$3986))*10)</f>
        <v>0.15962132906212201</v>
      </c>
      <c r="L2396" s="22" t="s">
        <v>11435</v>
      </c>
    </row>
    <row r="2397" spans="1:12">
      <c r="A2397" s="23" t="s">
        <v>1705</v>
      </c>
      <c r="B2397" s="23" t="s">
        <v>3674</v>
      </c>
      <c r="C2397" s="23" t="s">
        <v>36</v>
      </c>
      <c r="D2397" s="23" t="s">
        <v>5787</v>
      </c>
      <c r="E2397" s="29">
        <f>VLOOKUP(A2397,Normalised!$A$2:$G$3986,7,FALSE)</f>
        <v>4.4885662045337721E-3</v>
      </c>
      <c r="F2397" s="30">
        <f>VLOOKUP(A2397,Normalised!$A$2:$K$3986,9,FALSE)</f>
        <v>2.3353252283810702E-2</v>
      </c>
      <c r="G2397" s="31">
        <f>AVERAGE(VLOOKUP(A2397,Normalised!$A$2:$Q$3986,13,FALSE),VLOOKUP(A2397,Normalised!$A$2:$Q$3986,15,FALSE))</f>
        <v>4.9996275759446753</v>
      </c>
      <c r="H2397" s="31">
        <f>VLOOKUP(A2397,Normalised!$A$2:$Q$3986,17,FALSE)</f>
        <v>3.9590964590964588</v>
      </c>
      <c r="I2397" s="32">
        <f t="shared" si="74"/>
        <v>4.4793620175205673</v>
      </c>
      <c r="J2397" s="37">
        <f t="shared" si="75"/>
        <v>7.7724342425128629E-2</v>
      </c>
      <c r="K2397" s="34">
        <f>((J2397-MIN(J$2:J$3986))/(MAX(J$2:J$3986)-MIN(J$2:J$3986))*10)</f>
        <v>0.15940649567813225</v>
      </c>
      <c r="L2397" s="22" t="s">
        <v>11435</v>
      </c>
    </row>
    <row r="2398" spans="1:12">
      <c r="A2398" s="23" t="s">
        <v>784</v>
      </c>
      <c r="B2398" s="23" t="s">
        <v>10159</v>
      </c>
      <c r="C2398" s="23" t="s">
        <v>2</v>
      </c>
      <c r="D2398" s="23" t="s">
        <v>9857</v>
      </c>
      <c r="E2398" s="29">
        <f>VLOOKUP(A2398,Normalised!$A$2:$G$3986,7,FALSE)</f>
        <v>1.8307782297480527E-3</v>
      </c>
      <c r="F2398" s="30">
        <f>VLOOKUP(A2398,Normalised!$A$2:$K$3986,9,FALSE)</f>
        <v>3.911003400471371E-2</v>
      </c>
      <c r="G2398" s="31">
        <f>AVERAGE(VLOOKUP(A2398,Normalised!$A$2:$Q$3986,13,FALSE),VLOOKUP(A2398,Normalised!$A$2:$Q$3986,15,FALSE))</f>
        <v>8.3032906220463722</v>
      </c>
      <c r="H2398" s="31">
        <f>VLOOKUP(A2398,Normalised!$A$2:$Q$3986,17,FALSE)</f>
        <v>4.7619047619047628</v>
      </c>
      <c r="I2398" s="32">
        <f t="shared" si="74"/>
        <v>6.5325976919755675</v>
      </c>
      <c r="J2398" s="37">
        <f t="shared" si="75"/>
        <v>7.7625298290827621E-2</v>
      </c>
      <c r="K2398" s="34">
        <f>((J2398-MIN(J$2:J$3986))/(MAX(J$2:J$3986)-MIN(J$2:J$3986))*10)</f>
        <v>0.15920336397095047</v>
      </c>
      <c r="L2398" s="22" t="s">
        <v>11435</v>
      </c>
    </row>
    <row r="2399" spans="1:12">
      <c r="A2399" s="23" t="s">
        <v>1678</v>
      </c>
      <c r="B2399" s="23" t="s">
        <v>7087</v>
      </c>
      <c r="C2399" s="23" t="s">
        <v>74</v>
      </c>
      <c r="D2399" s="23" t="s">
        <v>5787</v>
      </c>
      <c r="E2399" s="29">
        <f>VLOOKUP(A2399,Normalised!$A$2:$G$3986,7,FALSE)</f>
        <v>3.0717787432704099E-3</v>
      </c>
      <c r="F2399" s="30">
        <f>VLOOKUP(A2399,Normalised!$A$2:$K$3986,9,FALSE)</f>
        <v>4.6070902442249914E-2</v>
      </c>
      <c r="G2399" s="31">
        <f>AVERAGE(VLOOKUP(A2399,Normalised!$A$2:$Q$3986,13,FALSE),VLOOKUP(A2399,Normalised!$A$2:$Q$3986,15,FALSE))</f>
        <v>2.5631733519033264</v>
      </c>
      <c r="H2399" s="31">
        <f>VLOOKUP(A2399,Normalised!$A$2:$Q$3986,17,FALSE)</f>
        <v>4.0415140415140414</v>
      </c>
      <c r="I2399" s="32">
        <f t="shared" si="74"/>
        <v>3.3023436967086841</v>
      </c>
      <c r="J2399" s="37">
        <f t="shared" si="75"/>
        <v>7.7603201873200564E-2</v>
      </c>
      <c r="K2399" s="34">
        <f>((J2399-MIN(J$2:J$3986))/(MAX(J$2:J$3986)-MIN(J$2:J$3986))*10)</f>
        <v>0.1591580459612888</v>
      </c>
      <c r="L2399" s="22" t="s">
        <v>11435</v>
      </c>
    </row>
    <row r="2400" spans="1:12">
      <c r="A2400" s="23" t="s">
        <v>828</v>
      </c>
      <c r="B2400" s="23" t="s">
        <v>10084</v>
      </c>
      <c r="C2400" s="23" t="s">
        <v>2</v>
      </c>
      <c r="D2400" s="23" t="s">
        <v>9857</v>
      </c>
      <c r="E2400" s="29">
        <f>VLOOKUP(A2400,Normalised!$A$2:$G$3986,7,FALSE)</f>
        <v>1.2660731381235258E-3</v>
      </c>
      <c r="F2400" s="30">
        <f>VLOOKUP(A2400,Normalised!$A$2:$K$3986,9,FALSE)</f>
        <v>5.6240536448193816E-2</v>
      </c>
      <c r="G2400" s="31">
        <f>AVERAGE(VLOOKUP(A2400,Normalised!$A$2:$Q$3986,13,FALSE),VLOOKUP(A2400,Normalised!$A$2:$Q$3986,15,FALSE))</f>
        <v>8.3032906220463722</v>
      </c>
      <c r="H2400" s="31">
        <f>VLOOKUP(A2400,Normalised!$A$2:$Q$3986,17,FALSE)</f>
        <v>4.7619047619047628</v>
      </c>
      <c r="I2400" s="32">
        <f t="shared" si="74"/>
        <v>6.5325976919755675</v>
      </c>
      <c r="J2400" s="37">
        <f t="shared" si="75"/>
        <v>7.7481506110130688E-2</v>
      </c>
      <c r="K2400" s="34">
        <f>((J2400-MIN(J$2:J$3986))/(MAX(J$2:J$3986)-MIN(J$2:J$3986))*10)</f>
        <v>0.15890845755018668</v>
      </c>
      <c r="L2400" s="22" t="s">
        <v>11435</v>
      </c>
    </row>
    <row r="2401" spans="1:12">
      <c r="A2401" s="23" t="s">
        <v>1929</v>
      </c>
      <c r="B2401" s="23" t="s">
        <v>4863</v>
      </c>
      <c r="C2401" s="23" t="s">
        <v>10</v>
      </c>
      <c r="D2401" s="23" t="s">
        <v>5787</v>
      </c>
      <c r="E2401" s="29">
        <f>VLOOKUP(A2401,Normalised!$A$2:$G$3986,7,FALSE)</f>
        <v>1.6692534706687114E-3</v>
      </c>
      <c r="F2401" s="30">
        <f>VLOOKUP(A2401,Normalised!$A$2:$K$3986,9,FALSE)</f>
        <v>5.7296456108085168E-2</v>
      </c>
      <c r="G2401" s="31">
        <f>AVERAGE(VLOOKUP(A2401,Normalised!$A$2:$Q$3986,13,FALSE),VLOOKUP(A2401,Normalised!$A$2:$Q$3986,15,FALSE))</f>
        <v>4.6671061387680144</v>
      </c>
      <c r="H2401" s="31">
        <f>VLOOKUP(A2401,Normalised!$A$2:$Q$3986,17,FALSE)</f>
        <v>5.0457875457875465</v>
      </c>
      <c r="I2401" s="32">
        <f t="shared" si="74"/>
        <v>4.85644684227778</v>
      </c>
      <c r="J2401" s="37">
        <f t="shared" si="75"/>
        <v>7.7444318559575884E-2</v>
      </c>
      <c r="K2401" s="34">
        <f>((J2401-MIN(J$2:J$3986))/(MAX(J$2:J$3986)-MIN(J$2:J$3986))*10)</f>
        <v>0.15883218881722821</v>
      </c>
      <c r="L2401" s="22" t="s">
        <v>11435</v>
      </c>
    </row>
    <row r="2402" spans="1:12">
      <c r="A2402" s="23" t="s">
        <v>1660</v>
      </c>
      <c r="B2402" s="23" t="s">
        <v>7121</v>
      </c>
      <c r="C2402" s="23" t="s">
        <v>74</v>
      </c>
      <c r="D2402" s="23" t="s">
        <v>5787</v>
      </c>
      <c r="E2402" s="29">
        <f>VLOOKUP(A2402,Normalised!$A$2:$G$3986,7,FALSE)</f>
        <v>3.142488775033335E-3</v>
      </c>
      <c r="F2402" s="30">
        <f>VLOOKUP(A2402,Normalised!$A$2:$K$3986,9,FALSE)</f>
        <v>4.45946652478387E-2</v>
      </c>
      <c r="G2402" s="31">
        <f>AVERAGE(VLOOKUP(A2402,Normalised!$A$2:$Q$3986,13,FALSE),VLOOKUP(A2402,Normalised!$A$2:$Q$3986,15,FALSE))</f>
        <v>2.5631733519033264</v>
      </c>
      <c r="H2402" s="31">
        <f>VLOOKUP(A2402,Normalised!$A$2:$Q$3986,17,FALSE)</f>
        <v>4.0415140415140414</v>
      </c>
      <c r="I2402" s="32">
        <f t="shared" si="74"/>
        <v>3.3023436967086841</v>
      </c>
      <c r="J2402" s="37">
        <f t="shared" si="75"/>
        <v>7.7349878909312123E-2</v>
      </c>
      <c r="K2402" s="34">
        <f>((J2402-MIN(J$2:J$3986))/(MAX(J$2:J$3986)-MIN(J$2:J$3986))*10)</f>
        <v>0.15863850054362053</v>
      </c>
      <c r="L2402" s="22" t="s">
        <v>11435</v>
      </c>
    </row>
    <row r="2403" spans="1:12">
      <c r="A2403" s="23" t="s">
        <v>866</v>
      </c>
      <c r="B2403" s="23" t="s">
        <v>10014</v>
      </c>
      <c r="C2403" s="23" t="s">
        <v>51</v>
      </c>
      <c r="D2403" s="23" t="s">
        <v>9857</v>
      </c>
      <c r="E2403" s="29">
        <f>VLOOKUP(A2403,Normalised!$A$2:$G$3986,7,FALSE)</f>
        <v>3.3388434802244333E-3</v>
      </c>
      <c r="F2403" s="30">
        <f>VLOOKUP(A2403,Normalised!$A$2:$K$3986,9,FALSE)</f>
        <v>2.9996319658661154E-2</v>
      </c>
      <c r="G2403" s="31">
        <f>AVERAGE(VLOOKUP(A2403,Normalised!$A$2:$Q$3986,13,FALSE),VLOOKUP(A2403,Normalised!$A$2:$Q$3986,15,FALSE))</f>
        <v>6.7527870459760777</v>
      </c>
      <c r="H2403" s="31">
        <f>VLOOKUP(A2403,Normalised!$A$2:$Q$3986,17,FALSE)</f>
        <v>2.4786324786324792</v>
      </c>
      <c r="I2403" s="32">
        <f t="shared" si="74"/>
        <v>4.6157097623042782</v>
      </c>
      <c r="J2403" s="37">
        <f t="shared" si="75"/>
        <v>7.7321601737810289E-2</v>
      </c>
      <c r="K2403" s="34">
        <f>((J2403-MIN(J$2:J$3986))/(MAX(J$2:J$3986)-MIN(J$2:J$3986))*10)</f>
        <v>0.15858050629527887</v>
      </c>
      <c r="L2403" s="22" t="s">
        <v>11435</v>
      </c>
    </row>
    <row r="2404" spans="1:12">
      <c r="A2404" s="23" t="s">
        <v>868</v>
      </c>
      <c r="B2404" s="23" t="s">
        <v>10010</v>
      </c>
      <c r="C2404" s="23" t="s">
        <v>51</v>
      </c>
      <c r="D2404" s="23" t="s">
        <v>9857</v>
      </c>
      <c r="E2404" s="29">
        <f>VLOOKUP(A2404,Normalised!$A$2:$G$3986,7,FALSE)</f>
        <v>4.5803307131241974E-3</v>
      </c>
      <c r="F2404" s="30">
        <f>VLOOKUP(A2404,Normalised!$A$2:$K$3986,9,FALSE)</f>
        <v>2.1856511795032667E-2</v>
      </c>
      <c r="G2404" s="31">
        <f>AVERAGE(VLOOKUP(A2404,Normalised!$A$2:$Q$3986,13,FALSE),VLOOKUP(A2404,Normalised!$A$2:$Q$3986,15,FALSE))</f>
        <v>6.7527870459760777</v>
      </c>
      <c r="H2404" s="31">
        <f>VLOOKUP(A2404,Normalised!$A$2:$Q$3986,17,FALSE)</f>
        <v>2.4786324786324792</v>
      </c>
      <c r="I2404" s="32">
        <f t="shared" si="74"/>
        <v>4.6157097623042782</v>
      </c>
      <c r="J2404" s="37">
        <f t="shared" si="75"/>
        <v>7.7310543573313947E-2</v>
      </c>
      <c r="K2404" s="34">
        <f>((J2404-MIN(J$2:J$3986))/(MAX(J$2:J$3986)-MIN(J$2:J$3986))*10)</f>
        <v>0.15855782687212783</v>
      </c>
      <c r="L2404" s="22" t="s">
        <v>11435</v>
      </c>
    </row>
    <row r="2405" spans="1:12">
      <c r="A2405" s="23" t="s">
        <v>411</v>
      </c>
      <c r="B2405" s="23" t="s">
        <v>10833</v>
      </c>
      <c r="C2405" s="23" t="s">
        <v>23</v>
      </c>
      <c r="D2405" s="23" t="s">
        <v>9857</v>
      </c>
      <c r="E2405" s="29">
        <f>VLOOKUP(A2405,Normalised!$A$2:$G$3986,7,FALSE)</f>
        <v>2.2818013830334096E-3</v>
      </c>
      <c r="F2405" s="30">
        <f>VLOOKUP(A2405,Normalised!$A$2:$K$3986,9,FALSE)</f>
        <v>4.0206960253338704E-2</v>
      </c>
      <c r="G2405" s="31">
        <f>AVERAGE(VLOOKUP(A2405,Normalised!$A$2:$Q$3986,13,FALSE),VLOOKUP(A2405,Normalised!$A$2:$Q$3986,15,FALSE))</f>
        <v>6.7381154372121514</v>
      </c>
      <c r="H2405" s="31">
        <f>VLOOKUP(A2405,Normalised!$A$2:$Q$3986,17,FALSE)</f>
        <v>3.3333333333333344</v>
      </c>
      <c r="I2405" s="32">
        <f t="shared" si="74"/>
        <v>5.0357243852727427</v>
      </c>
      <c r="J2405" s="37">
        <f t="shared" si="75"/>
        <v>7.7306084536684222E-2</v>
      </c>
      <c r="K2405" s="34">
        <f>((J2405-MIN(J$2:J$3986))/(MAX(J$2:J$3986)-MIN(J$2:J$3986))*10)</f>
        <v>0.15854868173971415</v>
      </c>
      <c r="L2405" s="22" t="s">
        <v>11435</v>
      </c>
    </row>
    <row r="2406" spans="1:12">
      <c r="A2406" s="23" t="s">
        <v>851</v>
      </c>
      <c r="B2406" s="23" t="s">
        <v>10040</v>
      </c>
      <c r="C2406" s="23" t="s">
        <v>51</v>
      </c>
      <c r="D2406" s="23" t="s">
        <v>9857</v>
      </c>
      <c r="E2406" s="29">
        <f>VLOOKUP(A2406,Normalised!$A$2:$G$3986,7,FALSE)</f>
        <v>4.5417563114836506E-3</v>
      </c>
      <c r="F2406" s="30">
        <f>VLOOKUP(A2406,Normalised!$A$2:$K$3986,9,FALSE)</f>
        <v>2.1969279914050188E-2</v>
      </c>
      <c r="G2406" s="31">
        <f>AVERAGE(VLOOKUP(A2406,Normalised!$A$2:$Q$3986,13,FALSE),VLOOKUP(A2406,Normalised!$A$2:$Q$3986,15,FALSE))</f>
        <v>6.7527870459760777</v>
      </c>
      <c r="H2406" s="31">
        <f>VLOOKUP(A2406,Normalised!$A$2:$Q$3986,17,FALSE)</f>
        <v>2.4786324786324792</v>
      </c>
      <c r="I2406" s="32">
        <f t="shared" si="74"/>
        <v>4.6157097623042782</v>
      </c>
      <c r="J2406" s="37">
        <f t="shared" si="75"/>
        <v>7.7225260334327236E-2</v>
      </c>
      <c r="K2406" s="34">
        <f>((J2406-MIN(J$2:J$3986))/(MAX(J$2:J$3986)-MIN(J$2:J$3986))*10)</f>
        <v>0.15838291767582235</v>
      </c>
      <c r="L2406" s="22" t="s">
        <v>11435</v>
      </c>
    </row>
    <row r="2407" spans="1:12">
      <c r="A2407" s="23" t="s">
        <v>1704</v>
      </c>
      <c r="B2407" s="23" t="s">
        <v>7036</v>
      </c>
      <c r="C2407" s="23" t="s">
        <v>36</v>
      </c>
      <c r="D2407" s="23" t="s">
        <v>5787</v>
      </c>
      <c r="E2407" s="29">
        <f>VLOOKUP(A2407,Normalised!$A$2:$G$3986,7,FALSE)</f>
        <v>2.4506128182019281E-3</v>
      </c>
      <c r="F2407" s="30">
        <f>VLOOKUP(A2407,Normalised!$A$2:$K$3986,9,FALSE)</f>
        <v>4.1929236980151788E-2</v>
      </c>
      <c r="G2407" s="31">
        <f>AVERAGE(VLOOKUP(A2407,Normalised!$A$2:$Q$3986,13,FALSE),VLOOKUP(A2407,Normalised!$A$2:$Q$3986,15,FALSE))</f>
        <v>4.9996275759446753</v>
      </c>
      <c r="H2407" s="31">
        <f>VLOOKUP(A2407,Normalised!$A$2:$Q$3986,17,FALSE)</f>
        <v>3.9590964590964588</v>
      </c>
      <c r="I2407" s="32">
        <f t="shared" si="74"/>
        <v>4.4793620175205673</v>
      </c>
      <c r="J2407" s="37">
        <f t="shared" si="75"/>
        <v>7.7209239439152935E-2</v>
      </c>
      <c r="K2407" s="34">
        <f>((J2407-MIN(J$2:J$3986))/(MAX(J$2:J$3986)-MIN(J$2:J$3986))*10)</f>
        <v>0.15835006008349442</v>
      </c>
      <c r="L2407" s="22" t="s">
        <v>11435</v>
      </c>
    </row>
    <row r="2408" spans="1:12">
      <c r="A2408" s="23" t="s">
        <v>1746</v>
      </c>
      <c r="B2408" s="23" t="s">
        <v>6969</v>
      </c>
      <c r="C2408" s="23" t="s">
        <v>36</v>
      </c>
      <c r="D2408" s="23" t="s">
        <v>5787</v>
      </c>
      <c r="E2408" s="29">
        <f>VLOOKUP(A2408,Normalised!$A$2:$G$3986,7,FALSE)</f>
        <v>2.6152427122161002E-3</v>
      </c>
      <c r="F2408" s="30">
        <f>VLOOKUP(A2408,Normalised!$A$2:$K$3986,9,FALSE)</f>
        <v>3.9263808712464876E-2</v>
      </c>
      <c r="G2408" s="31">
        <f>AVERAGE(VLOOKUP(A2408,Normalised!$A$2:$Q$3986,13,FALSE),VLOOKUP(A2408,Normalised!$A$2:$Q$3986,15,FALSE))</f>
        <v>4.9996275759446753</v>
      </c>
      <c r="H2408" s="31">
        <f>VLOOKUP(A2408,Normalised!$A$2:$Q$3986,17,FALSE)</f>
        <v>3.9590964590964588</v>
      </c>
      <c r="I2408" s="32">
        <f t="shared" si="74"/>
        <v>4.4793620175205673</v>
      </c>
      <c r="J2408" s="37">
        <f t="shared" si="75"/>
        <v>7.7192219729551537E-2</v>
      </c>
      <c r="K2408" s="34">
        <f>((J2408-MIN(J$2:J$3986))/(MAX(J$2:J$3986)-MIN(J$2:J$3986))*10)</f>
        <v>0.1583151540015596</v>
      </c>
      <c r="L2408" s="22" t="s">
        <v>11435</v>
      </c>
    </row>
    <row r="2409" spans="1:12">
      <c r="A2409" s="23" t="s">
        <v>441</v>
      </c>
      <c r="B2409" s="23" t="s">
        <v>10784</v>
      </c>
      <c r="C2409" s="23" t="s">
        <v>23</v>
      </c>
      <c r="D2409" s="23" t="s">
        <v>9857</v>
      </c>
      <c r="E2409" s="29">
        <f>VLOOKUP(A2409,Normalised!$A$2:$G$3986,7,FALSE)</f>
        <v>2.4966069954809756E-3</v>
      </c>
      <c r="F2409" s="30">
        <f>VLOOKUP(A2409,Normalised!$A$2:$K$3986,9,FALSE)</f>
        <v>3.6516367267310675E-2</v>
      </c>
      <c r="G2409" s="31">
        <f>AVERAGE(VLOOKUP(A2409,Normalised!$A$2:$Q$3986,13,FALSE),VLOOKUP(A2409,Normalised!$A$2:$Q$3986,15,FALSE))</f>
        <v>6.7381154372121514</v>
      </c>
      <c r="H2409" s="31">
        <f>VLOOKUP(A2409,Normalised!$A$2:$Q$3986,17,FALSE)</f>
        <v>3.3333333333333344</v>
      </c>
      <c r="I2409" s="32">
        <f t="shared" si="74"/>
        <v>5.0357243852727427</v>
      </c>
      <c r="J2409" s="37">
        <f t="shared" si="75"/>
        <v>7.7143599771291135E-2</v>
      </c>
      <c r="K2409" s="34">
        <f>((J2409-MIN(J$2:J$3986))/(MAX(J$2:J$3986)-MIN(J$2:J$3986))*10)</f>
        <v>0.15821543830214699</v>
      </c>
      <c r="L2409" s="22" t="s">
        <v>11435</v>
      </c>
    </row>
    <row r="2410" spans="1:12">
      <c r="A2410" s="23" t="s">
        <v>1819</v>
      </c>
      <c r="B2410" s="23" t="s">
        <v>6840</v>
      </c>
      <c r="C2410" s="23" t="s">
        <v>68</v>
      </c>
      <c r="D2410" s="23" t="s">
        <v>5787</v>
      </c>
      <c r="E2410" s="29">
        <f>VLOOKUP(A2410,Normalised!$A$2:$G$3986,7,FALSE)</f>
        <v>4.8082019045293705E-3</v>
      </c>
      <c r="F2410" s="30">
        <f>VLOOKUP(A2410,Normalised!$A$2:$K$3986,9,FALSE)</f>
        <v>3.8248895641307165E-2</v>
      </c>
      <c r="G2410" s="31">
        <f>AVERAGE(VLOOKUP(A2410,Normalised!$A$2:$Q$3986,13,FALSE),VLOOKUP(A2410,Normalised!$A$2:$Q$3986,15,FALSE))</f>
        <v>1.9088676535362854</v>
      </c>
      <c r="H2410" s="31">
        <f>VLOOKUP(A2410,Normalised!$A$2:$Q$3986,17,FALSE)</f>
        <v>3.0586080586080588</v>
      </c>
      <c r="I2410" s="32">
        <f t="shared" si="74"/>
        <v>2.4837378560721719</v>
      </c>
      <c r="J2410" s="37">
        <f t="shared" si="75"/>
        <v>7.7013900177475225E-2</v>
      </c>
      <c r="K2410" s="34">
        <f>((J2410-MIN(J$2:J$3986))/(MAX(J$2:J$3986)-MIN(J$2:J$3986))*10)</f>
        <v>0.15794943466550013</v>
      </c>
      <c r="L2410" s="22" t="s">
        <v>11435</v>
      </c>
    </row>
    <row r="2411" spans="1:12">
      <c r="A2411" s="23" t="s">
        <v>416</v>
      </c>
      <c r="B2411" s="23" t="s">
        <v>10823</v>
      </c>
      <c r="C2411" s="23" t="s">
        <v>23</v>
      </c>
      <c r="D2411" s="23" t="s">
        <v>9857</v>
      </c>
      <c r="E2411" s="29">
        <f>VLOOKUP(A2411,Normalised!$A$2:$G$3986,7,FALSE)</f>
        <v>1.7117931021127333E-3</v>
      </c>
      <c r="F2411" s="30">
        <f>VLOOKUP(A2411,Normalised!$A$2:$K$3986,9,FALSE)</f>
        <v>5.2929254407951994E-2</v>
      </c>
      <c r="G2411" s="31">
        <f>AVERAGE(VLOOKUP(A2411,Normalised!$A$2:$Q$3986,13,FALSE),VLOOKUP(A2411,Normalised!$A$2:$Q$3986,15,FALSE))</f>
        <v>6.7381154372121514</v>
      </c>
      <c r="H2411" s="31">
        <f>VLOOKUP(A2411,Normalised!$A$2:$Q$3986,17,FALSE)</f>
        <v>3.3333333333333344</v>
      </c>
      <c r="I2411" s="32">
        <f t="shared" si="74"/>
        <v>5.0357243852727427</v>
      </c>
      <c r="J2411" s="37">
        <f t="shared" si="75"/>
        <v>7.6984448018548771E-2</v>
      </c>
      <c r="K2411" s="34">
        <f>((J2411-MIN(J$2:J$3986))/(MAX(J$2:J$3986)-MIN(J$2:J$3986))*10)</f>
        <v>0.15788903061062959</v>
      </c>
      <c r="L2411" s="22" t="s">
        <v>11435</v>
      </c>
    </row>
    <row r="2412" spans="1:12">
      <c r="A2412" s="23" t="s">
        <v>1670</v>
      </c>
      <c r="B2412" s="23" t="s">
        <v>7103</v>
      </c>
      <c r="C2412" s="23" t="s">
        <v>74</v>
      </c>
      <c r="D2412" s="23" t="s">
        <v>5787</v>
      </c>
      <c r="E2412" s="29">
        <f>VLOOKUP(A2412,Normalised!$A$2:$G$3986,7,FALSE)</f>
        <v>3.4620702606948561E-3</v>
      </c>
      <c r="F2412" s="30">
        <f>VLOOKUP(A2412,Normalised!$A$2:$K$3986,9,FALSE)</f>
        <v>3.9796894366002256E-2</v>
      </c>
      <c r="G2412" s="31">
        <f>AVERAGE(VLOOKUP(A2412,Normalised!$A$2:$Q$3986,13,FALSE),VLOOKUP(A2412,Normalised!$A$2:$Q$3986,15,FALSE))</f>
        <v>2.5631733519033264</v>
      </c>
      <c r="H2412" s="31">
        <f>VLOOKUP(A2412,Normalised!$A$2:$Q$3986,17,FALSE)</f>
        <v>4.0415140415140414</v>
      </c>
      <c r="I2412" s="32">
        <f t="shared" si="74"/>
        <v>3.3023436967086841</v>
      </c>
      <c r="J2412" s="37">
        <f t="shared" si="75"/>
        <v>7.6913476792774299E-2</v>
      </c>
      <c r="K2412" s="34">
        <f>((J2412-MIN(J$2:J$3986))/(MAX(J$2:J$3986)-MIN(J$2:J$3986))*10)</f>
        <v>0.15774347422453874</v>
      </c>
      <c r="L2412" s="22" t="s">
        <v>11435</v>
      </c>
    </row>
    <row r="2413" spans="1:12">
      <c r="A2413" s="23" t="s">
        <v>473</v>
      </c>
      <c r="B2413" s="23" t="s">
        <v>10722</v>
      </c>
      <c r="C2413" s="23" t="s">
        <v>23</v>
      </c>
      <c r="D2413" s="23" t="s">
        <v>9857</v>
      </c>
      <c r="E2413" s="29">
        <f>VLOOKUP(A2413,Normalised!$A$2:$G$3986,7,FALSE)</f>
        <v>2.5268797819962569E-3</v>
      </c>
      <c r="F2413" s="30">
        <f>VLOOKUP(A2413,Normalised!$A$2:$K$3986,9,FALSE)</f>
        <v>3.5624473962353902E-2</v>
      </c>
      <c r="G2413" s="31">
        <f>AVERAGE(VLOOKUP(A2413,Normalised!$A$2:$Q$3986,13,FALSE),VLOOKUP(A2413,Normalised!$A$2:$Q$3986,15,FALSE))</f>
        <v>6.7381154372121514</v>
      </c>
      <c r="H2413" s="31">
        <f>VLOOKUP(A2413,Normalised!$A$2:$Q$3986,17,FALSE)</f>
        <v>3.3333333333333344</v>
      </c>
      <c r="I2413" s="32">
        <f t="shared" si="74"/>
        <v>5.0357243852727427</v>
      </c>
      <c r="J2413" s="37">
        <f t="shared" si="75"/>
        <v>7.6818354082360665E-2</v>
      </c>
      <c r="K2413" s="34">
        <f>((J2413-MIN(J$2:J$3986))/(MAX(J$2:J$3986)-MIN(J$2:J$3986))*10)</f>
        <v>0.15754838504844118</v>
      </c>
      <c r="L2413" s="22" t="s">
        <v>11435</v>
      </c>
    </row>
    <row r="2414" spans="1:12">
      <c r="A2414" s="23" t="s">
        <v>474</v>
      </c>
      <c r="B2414" s="23" t="s">
        <v>10720</v>
      </c>
      <c r="C2414" s="23" t="s">
        <v>23</v>
      </c>
      <c r="D2414" s="23" t="s">
        <v>9857</v>
      </c>
      <c r="E2414" s="29">
        <f>VLOOKUP(A2414,Normalised!$A$2:$G$3986,7,FALSE)</f>
        <v>2.2497402765192264E-3</v>
      </c>
      <c r="F2414" s="30">
        <f>VLOOKUP(A2414,Normalised!$A$2:$K$3986,9,FALSE)</f>
        <v>4.0001927309670476E-2</v>
      </c>
      <c r="G2414" s="31">
        <f>AVERAGE(VLOOKUP(A2414,Normalised!$A$2:$Q$3986,13,FALSE),VLOOKUP(A2414,Normalised!$A$2:$Q$3986,15,FALSE))</f>
        <v>6.7381154372121514</v>
      </c>
      <c r="H2414" s="31">
        <f>VLOOKUP(A2414,Normalised!$A$2:$Q$3986,17,FALSE)</f>
        <v>3.3333333333333344</v>
      </c>
      <c r="I2414" s="32">
        <f t="shared" si="74"/>
        <v>5.0357243852727427</v>
      </c>
      <c r="J2414" s="37">
        <f t="shared" si="75"/>
        <v>7.6811294447020506E-2</v>
      </c>
      <c r="K2414" s="34">
        <f>((J2414-MIN(J$2:J$3986))/(MAX(J$2:J$3986)-MIN(J$2:J$3986))*10)</f>
        <v>0.15753390629319891</v>
      </c>
      <c r="L2414" s="22" t="s">
        <v>11435</v>
      </c>
    </row>
    <row r="2415" spans="1:12">
      <c r="A2415" s="23" t="s">
        <v>442</v>
      </c>
      <c r="B2415" s="23" t="s">
        <v>10782</v>
      </c>
      <c r="C2415" s="23" t="s">
        <v>23</v>
      </c>
      <c r="D2415" s="23" t="s">
        <v>9857</v>
      </c>
      <c r="E2415" s="29">
        <f>VLOOKUP(A2415,Normalised!$A$2:$G$3986,7,FALSE)</f>
        <v>2.6646007000669619E-3</v>
      </c>
      <c r="F2415" s="30">
        <f>VLOOKUP(A2415,Normalised!$A$2:$K$3986,9,FALSE)</f>
        <v>3.3666409350322363E-2</v>
      </c>
      <c r="G2415" s="31">
        <f>AVERAGE(VLOOKUP(A2415,Normalised!$A$2:$Q$3986,13,FALSE),VLOOKUP(A2415,Normalised!$A$2:$Q$3986,15,FALSE))</f>
        <v>6.7381154372121514</v>
      </c>
      <c r="H2415" s="31">
        <f>VLOOKUP(A2415,Normalised!$A$2:$Q$3986,17,FALSE)</f>
        <v>3.3333333333333344</v>
      </c>
      <c r="I2415" s="32">
        <f t="shared" si="74"/>
        <v>5.0357243852727427</v>
      </c>
      <c r="J2415" s="37">
        <f t="shared" si="75"/>
        <v>7.6729722917148024E-2</v>
      </c>
      <c r="K2415" s="34">
        <f>((J2415-MIN(J$2:J$3986))/(MAX(J$2:J$3986)-MIN(J$2:J$3986))*10)</f>
        <v>0.15736660951951953</v>
      </c>
      <c r="L2415" s="22" t="s">
        <v>11435</v>
      </c>
    </row>
    <row r="2416" spans="1:12">
      <c r="A2416" s="23" t="s">
        <v>1685</v>
      </c>
      <c r="B2416" s="23" t="s">
        <v>7073</v>
      </c>
      <c r="C2416" s="23" t="s">
        <v>36</v>
      </c>
      <c r="D2416" s="23" t="s">
        <v>5787</v>
      </c>
      <c r="E2416" s="29">
        <f>VLOOKUP(A2416,Normalised!$A$2:$G$3986,7,FALSE)</f>
        <v>3.0935118269753334E-3</v>
      </c>
      <c r="F2416" s="30">
        <f>VLOOKUP(A2416,Normalised!$A$2:$K$3986,9,FALSE)</f>
        <v>3.2487469924230079E-2</v>
      </c>
      <c r="G2416" s="31">
        <f>AVERAGE(VLOOKUP(A2416,Normalised!$A$2:$Q$3986,13,FALSE),VLOOKUP(A2416,Normalised!$A$2:$Q$3986,15,FALSE))</f>
        <v>4.9996275759446753</v>
      </c>
      <c r="H2416" s="31">
        <f>VLOOKUP(A2416,Normalised!$A$2:$Q$3986,17,FALSE)</f>
        <v>3.9590964590964588</v>
      </c>
      <c r="I2416" s="32">
        <f t="shared" si="74"/>
        <v>4.4793620175205673</v>
      </c>
      <c r="J2416" s="37">
        <f t="shared" si="75"/>
        <v>7.6641020361888967E-2</v>
      </c>
      <c r="K2416" s="34">
        <f>((J2416-MIN(J$2:J$3986))/(MAX(J$2:J$3986)-MIN(J$2:J$3986))*10)</f>
        <v>0.15718468757524365</v>
      </c>
      <c r="L2416" s="22" t="s">
        <v>11435</v>
      </c>
    </row>
    <row r="2417" spans="1:12">
      <c r="A2417" s="23" t="s">
        <v>1979</v>
      </c>
      <c r="B2417" s="23" t="s">
        <v>6191</v>
      </c>
      <c r="C2417" s="23" t="s">
        <v>61</v>
      </c>
      <c r="D2417" s="23" t="s">
        <v>5787</v>
      </c>
      <c r="E2417" s="29">
        <f>VLOOKUP(A2417,Normalised!$A$2:$G$3986,7,FALSE)</f>
        <v>3.5940089142724365E-3</v>
      </c>
      <c r="F2417" s="30">
        <f>VLOOKUP(A2417,Normalised!$A$2:$K$3986,9,FALSE)</f>
        <v>2.9504240593857416E-2</v>
      </c>
      <c r="G2417" s="31">
        <f>AVERAGE(VLOOKUP(A2417,Normalised!$A$2:$Q$3986,13,FALSE),VLOOKUP(A2417,Normalised!$A$2:$Q$3986,15,FALSE))</f>
        <v>3.2116511752404526</v>
      </c>
      <c r="H2417" s="31">
        <f>VLOOKUP(A2417,Normalised!$A$2:$Q$3986,17,FALSE)</f>
        <v>5.2319902319902321</v>
      </c>
      <c r="I2417" s="32">
        <f t="shared" si="74"/>
        <v>4.2218207036153421</v>
      </c>
      <c r="J2417" s="37">
        <f t="shared" si="75"/>
        <v>7.6498771126081375E-2</v>
      </c>
      <c r="K2417" s="34">
        <f>((J2417-MIN(J$2:J$3986))/(MAX(J$2:J$3986)-MIN(J$2:J$3986))*10)</f>
        <v>0.15689294561274558</v>
      </c>
      <c r="L2417" s="22" t="s">
        <v>11435</v>
      </c>
    </row>
    <row r="2418" spans="1:12">
      <c r="A2418" s="23" t="s">
        <v>825</v>
      </c>
      <c r="B2418" s="23" t="s">
        <v>10090</v>
      </c>
      <c r="C2418" s="23" t="s">
        <v>2</v>
      </c>
      <c r="D2418" s="23" t="s">
        <v>9857</v>
      </c>
      <c r="E2418" s="29">
        <f>VLOOKUP(A2418,Normalised!$A$2:$G$3986,7,FALSE)</f>
        <v>1.385126215232E-3</v>
      </c>
      <c r="F2418" s="30">
        <f>VLOOKUP(A2418,Normalised!$A$2:$K$3986,9,FALSE)</f>
        <v>4.9310422952207847E-2</v>
      </c>
      <c r="G2418" s="31">
        <f>AVERAGE(VLOOKUP(A2418,Normalised!$A$2:$Q$3986,13,FALSE),VLOOKUP(A2418,Normalised!$A$2:$Q$3986,15,FALSE))</f>
        <v>8.3032906220463722</v>
      </c>
      <c r="H2418" s="31">
        <f>VLOOKUP(A2418,Normalised!$A$2:$Q$3986,17,FALSE)</f>
        <v>4.7619047619047628</v>
      </c>
      <c r="I2418" s="32">
        <f t="shared" si="74"/>
        <v>6.5325976919755675</v>
      </c>
      <c r="J2418" s="37">
        <f t="shared" si="75"/>
        <v>7.6413717750113366E-2</v>
      </c>
      <c r="K2418" s="34">
        <f>((J2418-MIN(J$2:J$3986))/(MAX(J$2:J$3986)-MIN(J$2:J$3986))*10)</f>
        <v>0.15671850784736063</v>
      </c>
      <c r="L2418" s="22" t="s">
        <v>11435</v>
      </c>
    </row>
    <row r="2419" spans="1:12">
      <c r="A2419" s="23" t="s">
        <v>841</v>
      </c>
      <c r="B2419" s="23" t="s">
        <v>10058</v>
      </c>
      <c r="C2419" s="23" t="s">
        <v>2</v>
      </c>
      <c r="D2419" s="23" t="s">
        <v>9857</v>
      </c>
      <c r="E2419" s="29">
        <f>VLOOKUP(A2419,Normalised!$A$2:$G$3986,7,FALSE)</f>
        <v>9.9127253940499297E-4</v>
      </c>
      <c r="F2419" s="30">
        <f>VLOOKUP(A2419,Normalised!$A$2:$K$3986,9,FALSE)</f>
        <v>6.8511758126737016E-2</v>
      </c>
      <c r="G2419" s="31">
        <f>AVERAGE(VLOOKUP(A2419,Normalised!$A$2:$Q$3986,13,FALSE),VLOOKUP(A2419,Normalised!$A$2:$Q$3986,15,FALSE))</f>
        <v>8.3032906220463722</v>
      </c>
      <c r="H2419" s="31">
        <f>VLOOKUP(A2419,Normalised!$A$2:$Q$3986,17,FALSE)</f>
        <v>4.7619047619047628</v>
      </c>
      <c r="I2419" s="32">
        <f t="shared" si="74"/>
        <v>6.5325976919755675</v>
      </c>
      <c r="J2419" s="37">
        <f t="shared" si="75"/>
        <v>7.6268996741166079E-2</v>
      </c>
      <c r="K2419" s="34">
        <f>((J2419-MIN(J$2:J$3986))/(MAX(J$2:J$3986)-MIN(J$2:J$3986))*10)</f>
        <v>0.15642169647311821</v>
      </c>
      <c r="L2419" s="22" t="s">
        <v>11435</v>
      </c>
    </row>
    <row r="2420" spans="1:12">
      <c r="A2420" s="23" t="s">
        <v>403</v>
      </c>
      <c r="B2420" s="23" t="s">
        <v>10847</v>
      </c>
      <c r="C2420" s="23" t="s">
        <v>49</v>
      </c>
      <c r="D2420" s="23" t="s">
        <v>9857</v>
      </c>
      <c r="E2420" s="29">
        <f>VLOOKUP(A2420,Normalised!$A$2:$G$3986,7,FALSE)</f>
        <v>4.6015681466832492E-3</v>
      </c>
      <c r="F2420" s="30">
        <f>VLOOKUP(A2420,Normalised!$A$2:$K$3986,9,FALSE)</f>
        <v>2.410162252819972E-2</v>
      </c>
      <c r="G2420" s="31">
        <f>AVERAGE(VLOOKUP(A2420,Normalised!$A$2:$Q$3986,13,FALSE),VLOOKUP(A2420,Normalised!$A$2:$Q$3986,15,FALSE))</f>
        <v>5.3182783103168605</v>
      </c>
      <c r="H2420" s="31">
        <f>VLOOKUP(A2420,Normalised!$A$2:$Q$3986,17,FALSE)</f>
        <v>2.6648351648351651</v>
      </c>
      <c r="I2420" s="32">
        <f t="shared" si="74"/>
        <v>3.9915567375760128</v>
      </c>
      <c r="J2420" s="37">
        <f t="shared" si="75"/>
        <v>7.6213425474056712E-2</v>
      </c>
      <c r="K2420" s="34">
        <f>((J2420-MIN(J$2:J$3986))/(MAX(J$2:J$3986)-MIN(J$2:J$3986))*10)</f>
        <v>0.15630772418755229</v>
      </c>
      <c r="L2420" s="22" t="s">
        <v>11435</v>
      </c>
    </row>
    <row r="2421" spans="1:12">
      <c r="A2421" s="23" t="s">
        <v>1823</v>
      </c>
      <c r="B2421" s="23" t="s">
        <v>6832</v>
      </c>
      <c r="C2421" s="23" t="s">
        <v>68</v>
      </c>
      <c r="D2421" s="23" t="s">
        <v>5787</v>
      </c>
      <c r="E2421" s="29">
        <f>VLOOKUP(A2421,Normalised!$A$2:$G$3986,7,FALSE)</f>
        <v>6.6164347544187003E-3</v>
      </c>
      <c r="F2421" s="30">
        <f>VLOOKUP(A2421,Normalised!$A$2:$K$3986,9,FALSE)</f>
        <v>2.6828560678987097E-2</v>
      </c>
      <c r="G2421" s="31">
        <f>AVERAGE(VLOOKUP(A2421,Normalised!$A$2:$Q$3986,13,FALSE),VLOOKUP(A2421,Normalised!$A$2:$Q$3986,15,FALSE))</f>
        <v>1.9088676535362854</v>
      </c>
      <c r="H2421" s="31">
        <f>VLOOKUP(A2421,Normalised!$A$2:$Q$3986,17,FALSE)</f>
        <v>3.0586080586080588</v>
      </c>
      <c r="I2421" s="32">
        <f t="shared" si="74"/>
        <v>2.4837378560721719</v>
      </c>
      <c r="J2421" s="37">
        <f t="shared" si="75"/>
        <v>7.6110116774320641E-2</v>
      </c>
      <c r="K2421" s="34">
        <f>((J2421-MIN(J$2:J$3986))/(MAX(J$2:J$3986)-MIN(J$2:J$3986))*10)</f>
        <v>0.15609584619303785</v>
      </c>
      <c r="L2421" s="22" t="s">
        <v>11435</v>
      </c>
    </row>
    <row r="2422" spans="1:12">
      <c r="A2422" s="23" t="s">
        <v>346</v>
      </c>
      <c r="B2422" s="23" t="s">
        <v>10948</v>
      </c>
      <c r="C2422" s="23" t="s">
        <v>49</v>
      </c>
      <c r="D2422" s="23" t="s">
        <v>9857</v>
      </c>
      <c r="E2422" s="29">
        <f>VLOOKUP(A2422,Normalised!$A$2:$G$3986,7,FALSE)</f>
        <v>3.4440006895826696E-3</v>
      </c>
      <c r="F2422" s="30">
        <f>VLOOKUP(A2422,Normalised!$A$2:$K$3986,9,FALSE)</f>
        <v>3.1913377681959045E-2</v>
      </c>
      <c r="G2422" s="31">
        <f>AVERAGE(VLOOKUP(A2422,Normalised!$A$2:$Q$3986,13,FALSE),VLOOKUP(A2422,Normalised!$A$2:$Q$3986,15,FALSE))</f>
        <v>5.3182783103168605</v>
      </c>
      <c r="H2422" s="31">
        <f>VLOOKUP(A2422,Normalised!$A$2:$Q$3986,17,FALSE)</f>
        <v>2.6648351648351651</v>
      </c>
      <c r="I2422" s="32">
        <f t="shared" si="74"/>
        <v>3.9915567375760128</v>
      </c>
      <c r="J2422" s="37">
        <f t="shared" si="75"/>
        <v>7.5984691202003976E-2</v>
      </c>
      <c r="K2422" s="34">
        <f>((J2422-MIN(J$2:J$3986))/(MAX(J$2:J$3986)-MIN(J$2:J$3986))*10)</f>
        <v>0.15583860823736542</v>
      </c>
      <c r="L2422" s="22" t="s">
        <v>11435</v>
      </c>
    </row>
    <row r="2423" spans="1:12">
      <c r="A2423" s="23" t="s">
        <v>1951</v>
      </c>
      <c r="B2423" s="23" t="s">
        <v>6240</v>
      </c>
      <c r="C2423" s="23" t="s">
        <v>10</v>
      </c>
      <c r="D2423" s="23" t="s">
        <v>5787</v>
      </c>
      <c r="E2423" s="29">
        <f>VLOOKUP(A2423,Normalised!$A$2:$G$3986,7,FALSE)</f>
        <v>2.3659326228266261E-3</v>
      </c>
      <c r="F2423" s="30">
        <f>VLOOKUP(A2423,Normalised!$A$2:$K$3986,9,FALSE)</f>
        <v>3.8043862697638944E-2</v>
      </c>
      <c r="G2423" s="31">
        <f>AVERAGE(VLOOKUP(A2423,Normalised!$A$2:$Q$3986,13,FALSE),VLOOKUP(A2423,Normalised!$A$2:$Q$3986,15,FALSE))</f>
        <v>4.6671061387680144</v>
      </c>
      <c r="H2423" s="31">
        <f>VLOOKUP(A2423,Normalised!$A$2:$Q$3986,17,FALSE)</f>
        <v>5.0457875457875465</v>
      </c>
      <c r="I2423" s="32">
        <f t="shared" si="74"/>
        <v>4.85644684227778</v>
      </c>
      <c r="J2423" s="37">
        <f t="shared" si="75"/>
        <v>7.5893026561711291E-2</v>
      </c>
      <c r="K2423" s="34">
        <f>((J2423-MIN(J$2:J$3986))/(MAX(J$2:J$3986)-MIN(J$2:J$3986))*10)</f>
        <v>0.15565061129032493</v>
      </c>
      <c r="L2423" s="22" t="s">
        <v>11435</v>
      </c>
    </row>
    <row r="2424" spans="1:12">
      <c r="A2424" s="23" t="s">
        <v>1966</v>
      </c>
      <c r="B2424" s="23" t="s">
        <v>6216</v>
      </c>
      <c r="C2424" s="23" t="s">
        <v>10</v>
      </c>
      <c r="D2424" s="23" t="s">
        <v>5787</v>
      </c>
      <c r="E2424" s="29">
        <f>VLOOKUP(A2424,Normalised!$A$2:$G$3986,7,FALSE)</f>
        <v>2.377007899991125E-3</v>
      </c>
      <c r="F2424" s="30">
        <f>VLOOKUP(A2424,Normalised!$A$2:$K$3986,9,FALSE)</f>
        <v>3.774656492932002E-2</v>
      </c>
      <c r="G2424" s="31">
        <f>AVERAGE(VLOOKUP(A2424,Normalised!$A$2:$Q$3986,13,FALSE),VLOOKUP(A2424,Normalised!$A$2:$Q$3986,15,FALSE))</f>
        <v>4.6671061387680144</v>
      </c>
      <c r="H2424" s="31">
        <f>VLOOKUP(A2424,Normalised!$A$2:$Q$3986,17,FALSE)</f>
        <v>5.0457875457875465</v>
      </c>
      <c r="I2424" s="32">
        <f t="shared" si="74"/>
        <v>4.85644684227778</v>
      </c>
      <c r="J2424" s="37">
        <f t="shared" si="75"/>
        <v>7.5812747027215799E-2</v>
      </c>
      <c r="K2424" s="34">
        <f>((J2424-MIN(J$2:J$3986))/(MAX(J$2:J$3986)-MIN(J$2:J$3986))*10)</f>
        <v>0.15548596429725547</v>
      </c>
      <c r="L2424" s="22" t="s">
        <v>11435</v>
      </c>
    </row>
    <row r="2425" spans="1:12">
      <c r="A2425" s="23" t="s">
        <v>1688</v>
      </c>
      <c r="B2425" s="23" t="s">
        <v>7067</v>
      </c>
      <c r="C2425" s="23" t="s">
        <v>36</v>
      </c>
      <c r="D2425" s="23" t="s">
        <v>5787</v>
      </c>
      <c r="E2425" s="29">
        <f>VLOOKUP(A2425,Normalised!$A$2:$G$3986,7,FALSE)</f>
        <v>4.5547007376717909E-3</v>
      </c>
      <c r="F2425" s="30">
        <f>VLOOKUP(A2425,Normalised!$A$2:$K$3986,9,FALSE)</f>
        <v>2.1282419552761639E-2</v>
      </c>
      <c r="G2425" s="31">
        <f>AVERAGE(VLOOKUP(A2425,Normalised!$A$2:$Q$3986,13,FALSE),VLOOKUP(A2425,Normalised!$A$2:$Q$3986,15,FALSE))</f>
        <v>4.9996275759446753</v>
      </c>
      <c r="H2425" s="31">
        <f>VLOOKUP(A2425,Normalised!$A$2:$Q$3986,17,FALSE)</f>
        <v>3.9590964590964588</v>
      </c>
      <c r="I2425" s="32">
        <f t="shared" si="74"/>
        <v>4.4793620175205673</v>
      </c>
      <c r="J2425" s="37">
        <f t="shared" si="75"/>
        <v>7.5723789049139636E-2</v>
      </c>
      <c r="K2425" s="34">
        <f>((J2425-MIN(J$2:J$3986))/(MAX(J$2:J$3986)-MIN(J$2:J$3986))*10)</f>
        <v>0.15530351850092863</v>
      </c>
      <c r="L2425" s="22" t="s">
        <v>11435</v>
      </c>
    </row>
    <row r="2426" spans="1:12">
      <c r="A2426" s="23" t="s">
        <v>1738</v>
      </c>
      <c r="B2426" s="23" t="s">
        <v>4909</v>
      </c>
      <c r="C2426" s="23" t="s">
        <v>36</v>
      </c>
      <c r="D2426" s="23" t="s">
        <v>5787</v>
      </c>
      <c r="E2426" s="29">
        <f>VLOOKUP(A2426,Normalised!$A$2:$G$3986,7,FALSE)</f>
        <v>2.1358810122143095E-3</v>
      </c>
      <c r="F2426" s="30">
        <f>VLOOKUP(A2426,Normalised!$A$2:$K$3986,9,FALSE)</f>
        <v>4.53327838450443E-2</v>
      </c>
      <c r="G2426" s="31">
        <f>AVERAGE(VLOOKUP(A2426,Normalised!$A$2:$Q$3986,13,FALSE),VLOOKUP(A2426,Normalised!$A$2:$Q$3986,15,FALSE))</f>
        <v>4.9996275759446753</v>
      </c>
      <c r="H2426" s="31">
        <f>VLOOKUP(A2426,Normalised!$A$2:$Q$3986,17,FALSE)</f>
        <v>3.9590964590964588</v>
      </c>
      <c r="I2426" s="32">
        <f t="shared" si="74"/>
        <v>4.4793620175205673</v>
      </c>
      <c r="J2426" s="37">
        <f t="shared" si="75"/>
        <v>7.5695233995221919E-2</v>
      </c>
      <c r="K2426" s="34">
        <f>((J2426-MIN(J$2:J$3986))/(MAX(J$2:J$3986)-MIN(J$2:J$3986))*10)</f>
        <v>0.15524495433767041</v>
      </c>
      <c r="L2426" s="22" t="s">
        <v>11435</v>
      </c>
    </row>
    <row r="2427" spans="1:12">
      <c r="A2427" s="23" t="s">
        <v>1676</v>
      </c>
      <c r="B2427" s="23" t="s">
        <v>7091</v>
      </c>
      <c r="C2427" s="23" t="s">
        <v>74</v>
      </c>
      <c r="D2427" s="23" t="s">
        <v>5787</v>
      </c>
      <c r="E2427" s="29">
        <f>VLOOKUP(A2427,Normalised!$A$2:$G$3986,7,FALSE)</f>
        <v>4.3842823047471622E-3</v>
      </c>
      <c r="F2427" s="30">
        <f>VLOOKUP(A2427,Normalised!$A$2:$K$3986,9,FALSE)</f>
        <v>2.9770783420626112E-2</v>
      </c>
      <c r="G2427" s="31">
        <f>AVERAGE(VLOOKUP(A2427,Normalised!$A$2:$Q$3986,13,FALSE),VLOOKUP(A2427,Normalised!$A$2:$Q$3986,15,FALSE))</f>
        <v>2.5631733519033264</v>
      </c>
      <c r="H2427" s="31">
        <f>VLOOKUP(A2427,Normalised!$A$2:$Q$3986,17,FALSE)</f>
        <v>4.0415140415140414</v>
      </c>
      <c r="I2427" s="32">
        <f t="shared" si="74"/>
        <v>3.3023436967086841</v>
      </c>
      <c r="J2427" s="37">
        <f t="shared" si="75"/>
        <v>7.5538846437593676E-2</v>
      </c>
      <c r="K2427" s="34">
        <f>((J2427-MIN(J$2:J$3986))/(MAX(J$2:J$3986)-MIN(J$2:J$3986))*10)</f>
        <v>0.15492421579230164</v>
      </c>
      <c r="L2427" s="22" t="s">
        <v>11435</v>
      </c>
    </row>
    <row r="2428" spans="1:12">
      <c r="A2428" s="23" t="s">
        <v>460</v>
      </c>
      <c r="B2428" s="23" t="s">
        <v>10746</v>
      </c>
      <c r="C2428" s="23" t="s">
        <v>23</v>
      </c>
      <c r="D2428" s="23" t="s">
        <v>9857</v>
      </c>
      <c r="E2428" s="29">
        <f>VLOOKUP(A2428,Normalised!$A$2:$G$3986,7,FALSE)</f>
        <v>1.9481257859685942E-3</v>
      </c>
      <c r="F2428" s="30">
        <f>VLOOKUP(A2428,Normalised!$A$2:$K$3986,9,FALSE)</f>
        <v>4.3897553239366741E-2</v>
      </c>
      <c r="G2428" s="31">
        <f>AVERAGE(VLOOKUP(A2428,Normalised!$A$2:$Q$3986,13,FALSE),VLOOKUP(A2428,Normalised!$A$2:$Q$3986,15,FALSE))</f>
        <v>6.7381154372121514</v>
      </c>
      <c r="H2428" s="31">
        <f>VLOOKUP(A2428,Normalised!$A$2:$Q$3986,17,FALSE)</f>
        <v>3.3333333333333344</v>
      </c>
      <c r="I2428" s="32">
        <f t="shared" si="74"/>
        <v>5.0357243852727427</v>
      </c>
      <c r="J2428" s="37">
        <f t="shared" si="75"/>
        <v>7.551613493262356E-2</v>
      </c>
      <c r="K2428" s="34">
        <f>((J2428-MIN(J$2:J$3986))/(MAX(J$2:J$3986)-MIN(J$2:J$3986))*10)</f>
        <v>0.15487763628701537</v>
      </c>
      <c r="L2428" s="22" t="s">
        <v>11435</v>
      </c>
    </row>
    <row r="2429" spans="1:12">
      <c r="A2429" s="23" t="s">
        <v>1682</v>
      </c>
      <c r="B2429" s="23" t="s">
        <v>7079</v>
      </c>
      <c r="C2429" s="23" t="s">
        <v>36</v>
      </c>
      <c r="D2429" s="23" t="s">
        <v>5787</v>
      </c>
      <c r="E2429" s="29">
        <f>VLOOKUP(A2429,Normalised!$A$2:$G$3986,7,FALSE)</f>
        <v>2.6562234766543597E-3</v>
      </c>
      <c r="F2429" s="30">
        <f>VLOOKUP(A2429,Normalised!$A$2:$K$3986,9,FALSE)</f>
        <v>3.6096049732790819E-2</v>
      </c>
      <c r="G2429" s="31">
        <f>AVERAGE(VLOOKUP(A2429,Normalised!$A$2:$Q$3986,13,FALSE),VLOOKUP(A2429,Normalised!$A$2:$Q$3986,15,FALSE))</f>
        <v>4.9996275759446753</v>
      </c>
      <c r="H2429" s="31">
        <f>VLOOKUP(A2429,Normalised!$A$2:$Q$3986,17,FALSE)</f>
        <v>3.9590964590964588</v>
      </c>
      <c r="I2429" s="32">
        <f t="shared" si="74"/>
        <v>4.4793620175205673</v>
      </c>
      <c r="J2429" s="37">
        <f t="shared" si="75"/>
        <v>7.54478410259041E-2</v>
      </c>
      <c r="K2429" s="34">
        <f>((J2429-MIN(J$2:J$3986))/(MAX(J$2:J$3986)-MIN(J$2:J$3986))*10)</f>
        <v>0.15473757087112838</v>
      </c>
      <c r="L2429" s="22" t="s">
        <v>11435</v>
      </c>
    </row>
    <row r="2430" spans="1:12">
      <c r="A2430" s="23" t="s">
        <v>1691</v>
      </c>
      <c r="B2430" s="23" t="s">
        <v>7062</v>
      </c>
      <c r="C2430" s="23" t="s">
        <v>36</v>
      </c>
      <c r="D2430" s="23" t="s">
        <v>5787</v>
      </c>
      <c r="E2430" s="29">
        <f>VLOOKUP(A2430,Normalised!$A$2:$G$3986,7,FALSE)</f>
        <v>4.3726540704373176E-3</v>
      </c>
      <c r="F2430" s="30">
        <f>VLOOKUP(A2430,Normalised!$A$2:$K$3986,9,FALSE)</f>
        <v>2.1897518383766315E-2</v>
      </c>
      <c r="G2430" s="31">
        <f>AVERAGE(VLOOKUP(A2430,Normalised!$A$2:$Q$3986,13,FALSE),VLOOKUP(A2430,Normalised!$A$2:$Q$3986,15,FALSE))</f>
        <v>4.9996275759446753</v>
      </c>
      <c r="H2430" s="31">
        <f>VLOOKUP(A2430,Normalised!$A$2:$Q$3986,17,FALSE)</f>
        <v>3.9590964590964588</v>
      </c>
      <c r="I2430" s="32">
        <f t="shared" si="74"/>
        <v>4.4793620175205673</v>
      </c>
      <c r="J2430" s="37">
        <f t="shared" si="75"/>
        <v>7.5414014682334843E-2</v>
      </c>
      <c r="K2430" s="34">
        <f>((J2430-MIN(J$2:J$3986))/(MAX(J$2:J$3986)-MIN(J$2:J$3986))*10)</f>
        <v>0.15466819570857654</v>
      </c>
      <c r="L2430" s="22" t="s">
        <v>11435</v>
      </c>
    </row>
    <row r="2431" spans="1:12">
      <c r="A2431" s="23" t="s">
        <v>1825</v>
      </c>
      <c r="B2431" s="23" t="s">
        <v>6828</v>
      </c>
      <c r="C2431" s="23" t="s">
        <v>68</v>
      </c>
      <c r="D2431" s="23" t="s">
        <v>5787</v>
      </c>
      <c r="E2431" s="29">
        <f>VLOOKUP(A2431,Normalised!$A$2:$G$3986,7,FALSE)</f>
        <v>1.6197184584165032E-2</v>
      </c>
      <c r="F2431" s="30">
        <f>VLOOKUP(A2431,Normalised!$A$2:$K$3986,9,FALSE)</f>
        <v>1.0610454834830585E-2</v>
      </c>
      <c r="G2431" s="31">
        <f>AVERAGE(VLOOKUP(A2431,Normalised!$A$2:$Q$3986,13,FALSE),VLOOKUP(A2431,Normalised!$A$2:$Q$3986,15,FALSE))</f>
        <v>1.9088676535362854</v>
      </c>
      <c r="H2431" s="31">
        <f>VLOOKUP(A2431,Normalised!$A$2:$Q$3986,17,FALSE)</f>
        <v>3.0586080586080588</v>
      </c>
      <c r="I2431" s="32">
        <f t="shared" si="74"/>
        <v>2.4837378560721719</v>
      </c>
      <c r="J2431" s="37">
        <f t="shared" si="75"/>
        <v>7.5293894831392705E-2</v>
      </c>
      <c r="K2431" s="34">
        <f>((J2431-MIN(J$2:J$3986))/(MAX(J$2:J$3986)-MIN(J$2:J$3986))*10)</f>
        <v>0.15442183936894571</v>
      </c>
      <c r="L2431" s="22" t="s">
        <v>11435</v>
      </c>
    </row>
    <row r="2432" spans="1:12">
      <c r="A2432" s="23" t="s">
        <v>2057</v>
      </c>
      <c r="B2432" s="23" t="s">
        <v>6047</v>
      </c>
      <c r="C2432" s="23" t="s">
        <v>17</v>
      </c>
      <c r="D2432" s="23" t="s">
        <v>5787</v>
      </c>
      <c r="E2432" s="29">
        <f>VLOOKUP(A2432,Normalised!$A$2:$G$3986,7,FALSE)</f>
        <v>2.3643075034034638E-3</v>
      </c>
      <c r="F2432" s="30">
        <f>VLOOKUP(A2432,Normalised!$A$2:$K$3986,9,FALSE)</f>
        <v>4.8408278000067667E-2</v>
      </c>
      <c r="G2432" s="31">
        <f>AVERAGE(VLOOKUP(A2432,Normalised!$A$2:$Q$3986,13,FALSE),VLOOKUP(A2432,Normalised!$A$2:$Q$3986,15,FALSE))</f>
        <v>4.0697431137021134</v>
      </c>
      <c r="H2432" s="31">
        <f>VLOOKUP(A2432,Normalised!$A$2:$Q$3986,17,FALSE)</f>
        <v>3.3791208791208796</v>
      </c>
      <c r="I2432" s="32">
        <f t="shared" si="74"/>
        <v>3.7244319964114965</v>
      </c>
      <c r="J2432" s="37">
        <f t="shared" si="75"/>
        <v>7.5259480214333749E-2</v>
      </c>
      <c r="K2432" s="34">
        <f>((J2432-MIN(J$2:J$3986))/(MAX(J$2:J$3986)-MIN(J$2:J$3986))*10)</f>
        <v>0.15435125770386751</v>
      </c>
      <c r="L2432" s="22" t="s">
        <v>11435</v>
      </c>
    </row>
    <row r="2433" spans="1:12">
      <c r="A2433" s="23" t="s">
        <v>858</v>
      </c>
      <c r="B2433" s="23" t="s">
        <v>9599</v>
      </c>
      <c r="C2433" s="23" t="s">
        <v>51</v>
      </c>
      <c r="D2433" s="23" t="s">
        <v>9857</v>
      </c>
      <c r="E2433" s="29">
        <f>VLOOKUP(A2433,Normalised!$A$2:$G$3986,7,FALSE)</f>
        <v>3.761409079457028E-3</v>
      </c>
      <c r="F2433" s="30">
        <f>VLOOKUP(A2433,Normalised!$A$2:$K$3986,9,FALSE)</f>
        <v>2.4511688415536168E-2</v>
      </c>
      <c r="G2433" s="31">
        <f>AVERAGE(VLOOKUP(A2433,Normalised!$A$2:$Q$3986,13,FALSE),VLOOKUP(A2433,Normalised!$A$2:$Q$3986,15,FALSE))</f>
        <v>6.7527870459760777</v>
      </c>
      <c r="H2433" s="31">
        <f>VLOOKUP(A2433,Normalised!$A$2:$Q$3986,17,FALSE)</f>
        <v>2.4786324786324792</v>
      </c>
      <c r="I2433" s="32">
        <f t="shared" si="74"/>
        <v>4.6157097623042782</v>
      </c>
      <c r="J2433" s="37">
        <f t="shared" si="75"/>
        <v>7.52178235402262E-2</v>
      </c>
      <c r="K2433" s="34">
        <f>((J2433-MIN(J$2:J$3986))/(MAX(J$2:J$3986)-MIN(J$2:J$3986))*10)</f>
        <v>0.15426582315101187</v>
      </c>
      <c r="L2433" s="22" t="s">
        <v>11435</v>
      </c>
    </row>
    <row r="2434" spans="1:12">
      <c r="A2434" s="23" t="s">
        <v>1748</v>
      </c>
      <c r="B2434" s="23" t="s">
        <v>6965</v>
      </c>
      <c r="C2434" s="23" t="s">
        <v>36</v>
      </c>
      <c r="D2434" s="23" t="s">
        <v>5787</v>
      </c>
      <c r="E2434" s="29">
        <f>VLOOKUP(A2434,Normalised!$A$2:$G$3986,7,FALSE)</f>
        <v>2.837586873928166E-3</v>
      </c>
      <c r="F2434" s="30">
        <f>VLOOKUP(A2434,Normalised!$A$2:$K$3986,9,FALSE)</f>
        <v>3.3430621465103907E-2</v>
      </c>
      <c r="G2434" s="31">
        <f>AVERAGE(VLOOKUP(A2434,Normalised!$A$2:$Q$3986,13,FALSE),VLOOKUP(A2434,Normalised!$A$2:$Q$3986,15,FALSE))</f>
        <v>4.9996275759446753</v>
      </c>
      <c r="H2434" s="31">
        <f>VLOOKUP(A2434,Normalised!$A$2:$Q$3986,17,FALSE)</f>
        <v>3.9590964590964588</v>
      </c>
      <c r="I2434" s="32">
        <f t="shared" ref="I2434:I2497" si="76">AVERAGE(G2434:H2434)</f>
        <v>4.4793620175205673</v>
      </c>
      <c r="J2434" s="37">
        <f t="shared" ref="J2434:J2497" si="77">E2434^(1/3)*F2434^(1/3)*I2434^(1/3)</f>
        <v>7.5180162465636302E-2</v>
      </c>
      <c r="K2434" s="34">
        <f>((J2434-MIN(J$2:J$3986))/(MAX(J$2:J$3986)-MIN(J$2:J$3986))*10)</f>
        <v>0.15418858325760743</v>
      </c>
      <c r="L2434" s="22" t="s">
        <v>11435</v>
      </c>
    </row>
    <row r="2435" spans="1:12">
      <c r="A2435" s="23" t="s">
        <v>1645</v>
      </c>
      <c r="B2435" s="23" t="s">
        <v>3815</v>
      </c>
      <c r="C2435" s="23" t="s">
        <v>74</v>
      </c>
      <c r="D2435" s="23" t="s">
        <v>5787</v>
      </c>
      <c r="E2435" s="29">
        <f>VLOOKUP(A2435,Normalised!$A$2:$G$3986,7,FALSE)</f>
        <v>3.3065645027981548E-3</v>
      </c>
      <c r="F2435" s="30">
        <f>VLOOKUP(A2435,Normalised!$A$2:$K$3986,9,FALSE)</f>
        <v>3.86487098814602E-2</v>
      </c>
      <c r="G2435" s="31">
        <f>AVERAGE(VLOOKUP(A2435,Normalised!$A$2:$Q$3986,13,FALSE),VLOOKUP(A2435,Normalised!$A$2:$Q$3986,15,FALSE))</f>
        <v>2.5631733519033264</v>
      </c>
      <c r="H2435" s="31">
        <f>VLOOKUP(A2435,Normalised!$A$2:$Q$3986,17,FALSE)</f>
        <v>4.0415140415140414</v>
      </c>
      <c r="I2435" s="32">
        <f t="shared" si="76"/>
        <v>3.3023436967086841</v>
      </c>
      <c r="J2435" s="37">
        <f t="shared" si="77"/>
        <v>7.5008662916844618E-2</v>
      </c>
      <c r="K2435" s="34">
        <f>((J2435-MIN(J$2:J$3986))/(MAX(J$2:J$3986)-MIN(J$2:J$3986))*10)</f>
        <v>0.15383685121034568</v>
      </c>
      <c r="L2435" s="22" t="s">
        <v>11435</v>
      </c>
    </row>
    <row r="2436" spans="1:12">
      <c r="A2436" s="23" t="s">
        <v>822</v>
      </c>
      <c r="B2436" s="23" t="s">
        <v>6989</v>
      </c>
      <c r="C2436" s="23" t="s">
        <v>2</v>
      </c>
      <c r="D2436" s="23" t="s">
        <v>9857</v>
      </c>
      <c r="E2436" s="29">
        <f>VLOOKUP(A2436,Normalised!$A$2:$G$3986,7,FALSE)</f>
        <v>1.0220048886661994E-3</v>
      </c>
      <c r="F2436" s="30">
        <f>VLOOKUP(A2436,Normalised!$A$2:$K$3986,9,FALSE)</f>
        <v>6.3057881825162254E-2</v>
      </c>
      <c r="G2436" s="31">
        <f>AVERAGE(VLOOKUP(A2436,Normalised!$A$2:$Q$3986,13,FALSE),VLOOKUP(A2436,Normalised!$A$2:$Q$3986,15,FALSE))</f>
        <v>8.3032906220463722</v>
      </c>
      <c r="H2436" s="31">
        <f>VLOOKUP(A2436,Normalised!$A$2:$Q$3986,17,FALSE)</f>
        <v>4.7619047619047628</v>
      </c>
      <c r="I2436" s="32">
        <f t="shared" si="76"/>
        <v>6.5325976919755675</v>
      </c>
      <c r="J2436" s="37">
        <f t="shared" si="77"/>
        <v>7.4947891869003413E-2</v>
      </c>
      <c r="K2436" s="34">
        <f>((J2436-MIN(J$2:J$3986))/(MAX(J$2:J$3986)-MIN(J$2:J$3986))*10)</f>
        <v>0.15371221458464007</v>
      </c>
      <c r="L2436" s="22" t="s">
        <v>11435</v>
      </c>
    </row>
    <row r="2437" spans="1:12">
      <c r="A2437" s="23" t="s">
        <v>2001</v>
      </c>
      <c r="B2437" s="23" t="s">
        <v>6149</v>
      </c>
      <c r="C2437" s="23" t="s">
        <v>61</v>
      </c>
      <c r="D2437" s="23" t="s">
        <v>5787</v>
      </c>
      <c r="E2437" s="29">
        <f>VLOOKUP(A2437,Normalised!$A$2:$G$3986,7,FALSE)</f>
        <v>1.6461692206679304E-3</v>
      </c>
      <c r="F2437" s="30">
        <f>VLOOKUP(A2437,Normalised!$A$2:$K$3986,9,FALSE)</f>
        <v>6.0320692027191473E-2</v>
      </c>
      <c r="G2437" s="31">
        <f>AVERAGE(VLOOKUP(A2437,Normalised!$A$2:$Q$3986,13,FALSE),VLOOKUP(A2437,Normalised!$A$2:$Q$3986,15,FALSE))</f>
        <v>3.2116511752404526</v>
      </c>
      <c r="H2437" s="31">
        <f>VLOOKUP(A2437,Normalised!$A$2:$Q$3986,17,FALSE)</f>
        <v>5.2319902319902321</v>
      </c>
      <c r="I2437" s="32">
        <f t="shared" si="76"/>
        <v>4.2218207036153421</v>
      </c>
      <c r="J2437" s="37">
        <f t="shared" si="77"/>
        <v>7.4842254128292623E-2</v>
      </c>
      <c r="K2437" s="34">
        <f>((J2437-MIN(J$2:J$3986))/(MAX(J$2:J$3986)-MIN(J$2:J$3986))*10)</f>
        <v>0.15349555991079342</v>
      </c>
      <c r="L2437" s="22" t="s">
        <v>11435</v>
      </c>
    </row>
    <row r="2438" spans="1:12">
      <c r="A2438" s="23" t="s">
        <v>876</v>
      </c>
      <c r="B2438" s="23" t="s">
        <v>9994</v>
      </c>
      <c r="C2438" s="23" t="s">
        <v>51</v>
      </c>
      <c r="D2438" s="23" t="s">
        <v>9857</v>
      </c>
      <c r="E2438" s="29">
        <f>VLOOKUP(A2438,Normalised!$A$2:$G$3986,7,FALSE)</f>
        <v>2.9257810482012756E-3</v>
      </c>
      <c r="F2438" s="30">
        <f>VLOOKUP(A2438,Normalised!$A$2:$K$3986,9,FALSE)</f>
        <v>3.1000981082635451E-2</v>
      </c>
      <c r="G2438" s="31">
        <f>AVERAGE(VLOOKUP(A2438,Normalised!$A$2:$Q$3986,13,FALSE),VLOOKUP(A2438,Normalised!$A$2:$Q$3986,15,FALSE))</f>
        <v>6.7527870459760777</v>
      </c>
      <c r="H2438" s="31">
        <f>VLOOKUP(A2438,Normalised!$A$2:$Q$3986,17,FALSE)</f>
        <v>2.4786324786324792</v>
      </c>
      <c r="I2438" s="32">
        <f t="shared" si="76"/>
        <v>4.6157097623042782</v>
      </c>
      <c r="J2438" s="37">
        <f t="shared" si="77"/>
        <v>7.480866724638649E-2</v>
      </c>
      <c r="K2438" s="34">
        <f>((J2438-MIN(J$2:J$3986))/(MAX(J$2:J$3986)-MIN(J$2:J$3986))*10)</f>
        <v>0.15342667586522468</v>
      </c>
      <c r="L2438" s="22" t="s">
        <v>11435</v>
      </c>
    </row>
    <row r="2439" spans="1:12">
      <c r="A2439" s="23" t="s">
        <v>860</v>
      </c>
      <c r="B2439" s="23" t="s">
        <v>10026</v>
      </c>
      <c r="C2439" s="23" t="s">
        <v>51</v>
      </c>
      <c r="D2439" s="23" t="s">
        <v>9857</v>
      </c>
      <c r="E2439" s="29">
        <f>VLOOKUP(A2439,Normalised!$A$2:$G$3986,7,FALSE)</f>
        <v>4.7096013221155806E-3</v>
      </c>
      <c r="F2439" s="30">
        <f>VLOOKUP(A2439,Normalised!$A$2:$K$3986,9,FALSE)</f>
        <v>1.9160328585795524E-2</v>
      </c>
      <c r="G2439" s="31">
        <f>AVERAGE(VLOOKUP(A2439,Normalised!$A$2:$Q$3986,13,FALSE),VLOOKUP(A2439,Normalised!$A$2:$Q$3986,15,FALSE))</f>
        <v>6.7527870459760777</v>
      </c>
      <c r="H2439" s="31">
        <f>VLOOKUP(A2439,Normalised!$A$2:$Q$3986,17,FALSE)</f>
        <v>2.4786324786324792</v>
      </c>
      <c r="I2439" s="32">
        <f t="shared" si="76"/>
        <v>4.6157097623042782</v>
      </c>
      <c r="J2439" s="37">
        <f t="shared" si="77"/>
        <v>7.4680725772820464E-2</v>
      </c>
      <c r="K2439" s="34">
        <f>((J2439-MIN(J$2:J$3986))/(MAX(J$2:J$3986)-MIN(J$2:J$3986))*10)</f>
        <v>0.15316427799453569</v>
      </c>
      <c r="L2439" s="22" t="s">
        <v>11435</v>
      </c>
    </row>
    <row r="2440" spans="1:12">
      <c r="A2440" s="23" t="s">
        <v>467</v>
      </c>
      <c r="B2440" s="23" t="s">
        <v>10734</v>
      </c>
      <c r="C2440" s="23" t="s">
        <v>23</v>
      </c>
      <c r="D2440" s="23" t="s">
        <v>9857</v>
      </c>
      <c r="E2440" s="29">
        <f>VLOOKUP(A2440,Normalised!$A$2:$G$3986,7,FALSE)</f>
        <v>2.8984731526776777E-3</v>
      </c>
      <c r="F2440" s="30">
        <f>VLOOKUP(A2440,Normalised!$A$2:$K$3986,9,FALSE)</f>
        <v>2.8489327522699708E-2</v>
      </c>
      <c r="G2440" s="31">
        <f>AVERAGE(VLOOKUP(A2440,Normalised!$A$2:$Q$3986,13,FALSE),VLOOKUP(A2440,Normalised!$A$2:$Q$3986,15,FALSE))</f>
        <v>6.7381154372121514</v>
      </c>
      <c r="H2440" s="31">
        <f>VLOOKUP(A2440,Normalised!$A$2:$Q$3986,17,FALSE)</f>
        <v>3.3333333333333344</v>
      </c>
      <c r="I2440" s="32">
        <f t="shared" si="76"/>
        <v>5.0357243852727427</v>
      </c>
      <c r="J2440" s="37">
        <f t="shared" si="77"/>
        <v>7.4639916370225004E-2</v>
      </c>
      <c r="K2440" s="34">
        <f>((J2440-MIN(J$2:J$3986))/(MAX(J$2:J$3986)-MIN(J$2:J$3986))*10)</f>
        <v>0.15308058112872139</v>
      </c>
      <c r="L2440" s="22" t="s">
        <v>11435</v>
      </c>
    </row>
    <row r="2441" spans="1:12">
      <c r="A2441" s="23" t="s">
        <v>361</v>
      </c>
      <c r="B2441" s="23" t="s">
        <v>10923</v>
      </c>
      <c r="C2441" s="23" t="s">
        <v>49</v>
      </c>
      <c r="D2441" s="23" t="s">
        <v>9857</v>
      </c>
      <c r="E2441" s="29">
        <f>VLOOKUP(A2441,Normalised!$A$2:$G$3986,7,FALSE)</f>
        <v>4.7173113915858385E-3</v>
      </c>
      <c r="F2441" s="30">
        <f>VLOOKUP(A2441,Normalised!$A$2:$K$3986,9,FALSE)</f>
        <v>2.2071796385884301E-2</v>
      </c>
      <c r="G2441" s="31">
        <f>AVERAGE(VLOOKUP(A2441,Normalised!$A$2:$Q$3986,13,FALSE),VLOOKUP(A2441,Normalised!$A$2:$Q$3986,15,FALSE))</f>
        <v>5.3182783103168605</v>
      </c>
      <c r="H2441" s="31">
        <f>VLOOKUP(A2441,Normalised!$A$2:$Q$3986,17,FALSE)</f>
        <v>2.6648351648351651</v>
      </c>
      <c r="I2441" s="32">
        <f t="shared" si="76"/>
        <v>3.9915567375760128</v>
      </c>
      <c r="J2441" s="37">
        <f t="shared" si="77"/>
        <v>7.4626231501716461E-2</v>
      </c>
      <c r="K2441" s="34">
        <f>((J2441-MIN(J$2:J$3986))/(MAX(J$2:J$3986)-MIN(J$2:J$3986))*10)</f>
        <v>0.15305251454282698</v>
      </c>
      <c r="L2441" s="22" t="s">
        <v>11435</v>
      </c>
    </row>
    <row r="2442" spans="1:12">
      <c r="A2442" s="23" t="s">
        <v>1752</v>
      </c>
      <c r="B2442" s="23" t="s">
        <v>6957</v>
      </c>
      <c r="C2442" s="23" t="s">
        <v>36</v>
      </c>
      <c r="D2442" s="23" t="s">
        <v>5787</v>
      </c>
      <c r="E2442" s="29">
        <f>VLOOKUP(A2442,Normalised!$A$2:$G$3986,7,FALSE)</f>
        <v>6.0930947756739039E-3</v>
      </c>
      <c r="F2442" s="30">
        <f>VLOOKUP(A2442,Normalised!$A$2:$K$3986,9,FALSE)</f>
        <v>1.5141682889898334E-2</v>
      </c>
      <c r="G2442" s="31">
        <f>AVERAGE(VLOOKUP(A2442,Normalised!$A$2:$Q$3986,13,FALSE),VLOOKUP(A2442,Normalised!$A$2:$Q$3986,15,FALSE))</f>
        <v>4.9996275759446753</v>
      </c>
      <c r="H2442" s="31">
        <f>VLOOKUP(A2442,Normalised!$A$2:$Q$3986,17,FALSE)</f>
        <v>3.9590964590964588</v>
      </c>
      <c r="I2442" s="32">
        <f t="shared" si="76"/>
        <v>4.4793620175205673</v>
      </c>
      <c r="J2442" s="37">
        <f t="shared" si="77"/>
        <v>7.4486244977629637E-2</v>
      </c>
      <c r="K2442" s="34">
        <f>((J2442-MIN(J$2:J$3986))/(MAX(J$2:J$3986)-MIN(J$2:J$3986))*10)</f>
        <v>0.15276541322359305</v>
      </c>
      <c r="L2442" s="22" t="s">
        <v>11435</v>
      </c>
    </row>
    <row r="2443" spans="1:12">
      <c r="A2443" s="23" t="s">
        <v>820</v>
      </c>
      <c r="B2443" s="23" t="s">
        <v>10098</v>
      </c>
      <c r="C2443" s="23" t="s">
        <v>2</v>
      </c>
      <c r="D2443" s="23" t="s">
        <v>9857</v>
      </c>
      <c r="E2443" s="29">
        <f>VLOOKUP(A2443,Normalised!$A$2:$G$3986,7,FALSE)</f>
        <v>2.4707448331711753E-3</v>
      </c>
      <c r="F2443" s="30">
        <f>VLOOKUP(A2443,Normalised!$A$2:$K$3986,9,FALSE)</f>
        <v>2.5567608075427517E-2</v>
      </c>
      <c r="G2443" s="31">
        <f>AVERAGE(VLOOKUP(A2443,Normalised!$A$2:$Q$3986,13,FALSE),VLOOKUP(A2443,Normalised!$A$2:$Q$3986,15,FALSE))</f>
        <v>8.3032906220463722</v>
      </c>
      <c r="H2443" s="31">
        <f>VLOOKUP(A2443,Normalised!$A$2:$Q$3986,17,FALSE)</f>
        <v>4.7619047619047628</v>
      </c>
      <c r="I2443" s="32">
        <f t="shared" si="76"/>
        <v>6.5325976919755675</v>
      </c>
      <c r="J2443" s="37">
        <f t="shared" si="77"/>
        <v>7.4450560175796598E-2</v>
      </c>
      <c r="K2443" s="34">
        <f>((J2443-MIN(J$2:J$3986))/(MAX(J$2:J$3986)-MIN(J$2:J$3986))*10)</f>
        <v>0.15269222650973113</v>
      </c>
      <c r="L2443" s="22" t="s">
        <v>11435</v>
      </c>
    </row>
    <row r="2444" spans="1:12">
      <c r="A2444" s="23" t="s">
        <v>812</v>
      </c>
      <c r="B2444" s="23" t="s">
        <v>10112</v>
      </c>
      <c r="C2444" s="23" t="s">
        <v>2</v>
      </c>
      <c r="D2444" s="23" t="s">
        <v>9857</v>
      </c>
      <c r="E2444" s="29">
        <f>VLOOKUP(A2444,Normalised!$A$2:$G$3986,7,FALSE)</f>
        <v>1.4461799054853231E-3</v>
      </c>
      <c r="F2444" s="30">
        <f>VLOOKUP(A2444,Normalised!$A$2:$K$3986,9,FALSE)</f>
        <v>4.3056918170327016E-2</v>
      </c>
      <c r="G2444" s="31">
        <f>AVERAGE(VLOOKUP(A2444,Normalised!$A$2:$Q$3986,13,FALSE),VLOOKUP(A2444,Normalised!$A$2:$Q$3986,15,FALSE))</f>
        <v>8.3032906220463722</v>
      </c>
      <c r="H2444" s="31">
        <f>VLOOKUP(A2444,Normalised!$A$2:$Q$3986,17,FALSE)</f>
        <v>4.7619047619047628</v>
      </c>
      <c r="I2444" s="32">
        <f t="shared" si="76"/>
        <v>6.5325976919755675</v>
      </c>
      <c r="J2444" s="37">
        <f t="shared" si="77"/>
        <v>7.4094116838883117E-2</v>
      </c>
      <c r="K2444" s="34">
        <f>((J2444-MIN(J$2:J$3986))/(MAX(J$2:J$3986)-MIN(J$2:J$3986))*10)</f>
        <v>0.15196118934077818</v>
      </c>
      <c r="L2444" s="22" t="s">
        <v>11435</v>
      </c>
    </row>
    <row r="2445" spans="1:12">
      <c r="A2445" s="23" t="s">
        <v>1175</v>
      </c>
      <c r="B2445" s="23" t="s">
        <v>9453</v>
      </c>
      <c r="C2445" s="23" t="s">
        <v>53</v>
      </c>
      <c r="D2445" s="23" t="s">
        <v>8680</v>
      </c>
      <c r="E2445" s="29">
        <f>VLOOKUP(A2445,Normalised!$A$2:$G$3986,7,FALSE)</f>
        <v>9.146634202898496E-4</v>
      </c>
      <c r="F2445" s="30">
        <f>VLOOKUP(A2445,Normalised!$A$2:$K$3986,9,FALSE)</f>
        <v>7.5359858445255695E-2</v>
      </c>
      <c r="G2445" s="31">
        <f>AVERAGE(VLOOKUP(A2445,Normalised!$A$2:$Q$3986,13,FALSE),VLOOKUP(A2445,Normalised!$A$2:$Q$3986,15,FALSE))</f>
        <v>6.3798740417567821</v>
      </c>
      <c r="H2445" s="31">
        <f>VLOOKUP(A2445,Normalised!$A$2:$Q$3986,17,FALSE)</f>
        <v>5.3205128205128203</v>
      </c>
      <c r="I2445" s="32">
        <f t="shared" si="76"/>
        <v>5.8501934311348016</v>
      </c>
      <c r="J2445" s="37">
        <f t="shared" si="77"/>
        <v>7.3879486847723455E-2</v>
      </c>
      <c r="K2445" s="34">
        <f>((J2445-MIN(J$2:J$3986))/(MAX(J$2:J$3986)-MIN(J$2:J$3986))*10)</f>
        <v>0.15152100015820452</v>
      </c>
      <c r="L2445" s="22" t="s">
        <v>11435</v>
      </c>
    </row>
    <row r="2446" spans="1:12">
      <c r="A2446" s="23" t="s">
        <v>1657</v>
      </c>
      <c r="B2446" s="23" t="s">
        <v>7127</v>
      </c>
      <c r="C2446" s="23" t="s">
        <v>74</v>
      </c>
      <c r="D2446" s="23" t="s">
        <v>5787</v>
      </c>
      <c r="E2446" s="29">
        <f>VLOOKUP(A2446,Normalised!$A$2:$G$3986,7,FALSE)</f>
        <v>4.9027068438371691E-3</v>
      </c>
      <c r="F2446" s="30">
        <f>VLOOKUP(A2446,Normalised!$A$2:$K$3986,9,FALSE)</f>
        <v>2.4901251008505793E-2</v>
      </c>
      <c r="G2446" s="31">
        <f>AVERAGE(VLOOKUP(A2446,Normalised!$A$2:$Q$3986,13,FALSE),VLOOKUP(A2446,Normalised!$A$2:$Q$3986,15,FALSE))</f>
        <v>2.5631733519033264</v>
      </c>
      <c r="H2446" s="31">
        <f>VLOOKUP(A2446,Normalised!$A$2:$Q$3986,17,FALSE)</f>
        <v>4.0415140415140414</v>
      </c>
      <c r="I2446" s="32">
        <f t="shared" si="76"/>
        <v>3.3023436967086841</v>
      </c>
      <c r="J2446" s="37">
        <f t="shared" si="77"/>
        <v>7.3874256144874154E-2</v>
      </c>
      <c r="K2446" s="34">
        <f>((J2446-MIN(J$2:J$3986))/(MAX(J$2:J$3986)-MIN(J$2:J$3986))*10)</f>
        <v>0.15151027239924095</v>
      </c>
      <c r="L2446" s="22" t="s">
        <v>11435</v>
      </c>
    </row>
    <row r="2447" spans="1:12">
      <c r="A2447" s="23" t="s">
        <v>886</v>
      </c>
      <c r="B2447" s="23" t="s">
        <v>4107</v>
      </c>
      <c r="C2447" s="23" t="s">
        <v>51</v>
      </c>
      <c r="D2447" s="23" t="s">
        <v>9857</v>
      </c>
      <c r="E2447" s="29">
        <f>VLOOKUP(A2447,Normalised!$A$2:$G$3986,7,FALSE)</f>
        <v>3.8985050469883976E-3</v>
      </c>
      <c r="F2447" s="30">
        <f>VLOOKUP(A2447,Normalised!$A$2:$K$3986,9,FALSE)</f>
        <v>2.229733262391935E-2</v>
      </c>
      <c r="G2447" s="31">
        <f>AVERAGE(VLOOKUP(A2447,Normalised!$A$2:$Q$3986,13,FALSE),VLOOKUP(A2447,Normalised!$A$2:$Q$3986,15,FALSE))</f>
        <v>6.7527870459760777</v>
      </c>
      <c r="H2447" s="31">
        <f>VLOOKUP(A2447,Normalised!$A$2:$Q$3986,17,FALSE)</f>
        <v>2.4786324786324792</v>
      </c>
      <c r="I2447" s="32">
        <f t="shared" si="76"/>
        <v>4.6157097623042782</v>
      </c>
      <c r="J2447" s="37">
        <f t="shared" si="77"/>
        <v>7.3755855011352345E-2</v>
      </c>
      <c r="K2447" s="34">
        <f>((J2447-MIN(J$2:J$3986))/(MAX(J$2:J$3986)-MIN(J$2:J$3986))*10)</f>
        <v>0.15126744101347256</v>
      </c>
      <c r="L2447" s="22" t="s">
        <v>11435</v>
      </c>
    </row>
    <row r="2448" spans="1:12">
      <c r="A2448" s="23" t="s">
        <v>1721</v>
      </c>
      <c r="B2448" s="23" t="s">
        <v>7013</v>
      </c>
      <c r="C2448" s="23" t="s">
        <v>36</v>
      </c>
      <c r="D2448" s="23" t="s">
        <v>5787</v>
      </c>
      <c r="E2448" s="29">
        <f>VLOOKUP(A2448,Normalised!$A$2:$G$3986,7,FALSE)</f>
        <v>3.4397976340138888E-3</v>
      </c>
      <c r="F2448" s="30">
        <f>VLOOKUP(A2448,Normalised!$A$2:$K$3986,9,FALSE)</f>
        <v>2.6028932198681021E-2</v>
      </c>
      <c r="G2448" s="31">
        <f>AVERAGE(VLOOKUP(A2448,Normalised!$A$2:$Q$3986,13,FALSE),VLOOKUP(A2448,Normalised!$A$2:$Q$3986,15,FALSE))</f>
        <v>4.9996275759446753</v>
      </c>
      <c r="H2448" s="31">
        <f>VLOOKUP(A2448,Normalised!$A$2:$Q$3986,17,FALSE)</f>
        <v>3.9590964590964588</v>
      </c>
      <c r="I2448" s="32">
        <f t="shared" si="76"/>
        <v>4.4793620175205673</v>
      </c>
      <c r="J2448" s="37">
        <f t="shared" si="77"/>
        <v>7.3745434066321766E-2</v>
      </c>
      <c r="K2448" s="34">
        <f>((J2448-MIN(J$2:J$3986))/(MAX(J$2:J$3986)-MIN(J$2:J$3986))*10)</f>
        <v>0.15124606847718408</v>
      </c>
      <c r="L2448" s="22" t="s">
        <v>11435</v>
      </c>
    </row>
    <row r="2449" spans="1:12">
      <c r="A2449" s="23" t="s">
        <v>823</v>
      </c>
      <c r="B2449" s="23" t="s">
        <v>10094</v>
      </c>
      <c r="C2449" s="23" t="s">
        <v>2</v>
      </c>
      <c r="D2449" s="23" t="s">
        <v>9857</v>
      </c>
      <c r="E2449" s="29">
        <f>VLOOKUP(A2449,Normalised!$A$2:$G$3986,7,FALSE)</f>
        <v>1.0374399352513744E-3</v>
      </c>
      <c r="F2449" s="30">
        <f>VLOOKUP(A2449,Normalised!$A$2:$K$3986,9,FALSE)</f>
        <v>5.8905964715880721E-2</v>
      </c>
      <c r="G2449" s="31">
        <f>AVERAGE(VLOOKUP(A2449,Normalised!$A$2:$Q$3986,13,FALSE),VLOOKUP(A2449,Normalised!$A$2:$Q$3986,15,FALSE))</f>
        <v>8.3032906220463722</v>
      </c>
      <c r="H2449" s="31">
        <f>VLOOKUP(A2449,Normalised!$A$2:$Q$3986,17,FALSE)</f>
        <v>4.7619047619047628</v>
      </c>
      <c r="I2449" s="32">
        <f t="shared" si="76"/>
        <v>6.5325976919755675</v>
      </c>
      <c r="J2449" s="37">
        <f t="shared" si="77"/>
        <v>7.3632472283281444E-2</v>
      </c>
      <c r="K2449" s="34">
        <f>((J2449-MIN(J$2:J$3986))/(MAX(J$2:J$3986)-MIN(J$2:J$3986))*10)</f>
        <v>0.15101439277021547</v>
      </c>
      <c r="L2449" s="22" t="s">
        <v>11435</v>
      </c>
    </row>
    <row r="2450" spans="1:12">
      <c r="A2450" s="23" t="s">
        <v>1674</v>
      </c>
      <c r="B2450" s="23" t="s">
        <v>7095</v>
      </c>
      <c r="C2450" s="23" t="s">
        <v>74</v>
      </c>
      <c r="D2450" s="23" t="s">
        <v>5787</v>
      </c>
      <c r="E2450" s="29">
        <f>VLOOKUP(A2450,Normalised!$A$2:$G$3986,7,FALSE)</f>
        <v>5.183523115029131E-3</v>
      </c>
      <c r="F2450" s="30">
        <f>VLOOKUP(A2450,Normalised!$A$2:$K$3986,9,FALSE)</f>
        <v>2.3230232517609768E-2</v>
      </c>
      <c r="G2450" s="31">
        <f>AVERAGE(VLOOKUP(A2450,Normalised!$A$2:$Q$3986,13,FALSE),VLOOKUP(A2450,Normalised!$A$2:$Q$3986,15,FALSE))</f>
        <v>2.5631733519033264</v>
      </c>
      <c r="H2450" s="31">
        <f>VLOOKUP(A2450,Normalised!$A$2:$Q$3986,17,FALSE)</f>
        <v>4.0415140415140414</v>
      </c>
      <c r="I2450" s="32">
        <f t="shared" si="76"/>
        <v>3.3023436967086841</v>
      </c>
      <c r="J2450" s="37">
        <f t="shared" si="77"/>
        <v>7.3536048510187177E-2</v>
      </c>
      <c r="K2450" s="34">
        <f>((J2450-MIN(J$2:J$3986))/(MAX(J$2:J$3986)-MIN(J$2:J$3986))*10)</f>
        <v>0.15081663521718341</v>
      </c>
      <c r="L2450" s="22" t="s">
        <v>11435</v>
      </c>
    </row>
    <row r="2451" spans="1:12">
      <c r="A2451" s="23" t="s">
        <v>1983</v>
      </c>
      <c r="B2451" s="23" t="s">
        <v>6185</v>
      </c>
      <c r="C2451" s="23" t="s">
        <v>61</v>
      </c>
      <c r="D2451" s="23" t="s">
        <v>5787</v>
      </c>
      <c r="E2451" s="29">
        <f>VLOOKUP(A2451,Normalised!$A$2:$G$3986,7,FALSE)</f>
        <v>3.1641665742053642E-3</v>
      </c>
      <c r="F2451" s="30">
        <f>VLOOKUP(A2451,Normalised!$A$2:$K$3986,9,FALSE)</f>
        <v>2.9678518595975409E-2</v>
      </c>
      <c r="G2451" s="31">
        <f>AVERAGE(VLOOKUP(A2451,Normalised!$A$2:$Q$3986,13,FALSE),VLOOKUP(A2451,Normalised!$A$2:$Q$3986,15,FALSE))</f>
        <v>3.2116511752404526</v>
      </c>
      <c r="H2451" s="31">
        <f>VLOOKUP(A2451,Normalised!$A$2:$Q$3986,17,FALSE)</f>
        <v>5.2319902319902321</v>
      </c>
      <c r="I2451" s="32">
        <f t="shared" si="76"/>
        <v>4.2218207036153421</v>
      </c>
      <c r="J2451" s="37">
        <f t="shared" si="77"/>
        <v>7.3462738613326556E-2</v>
      </c>
      <c r="K2451" s="34">
        <f>((J2451-MIN(J$2:J$3986))/(MAX(J$2:J$3986)-MIN(J$2:J$3986))*10)</f>
        <v>0.15066628240116139</v>
      </c>
      <c r="L2451" s="22" t="s">
        <v>11435</v>
      </c>
    </row>
    <row r="2452" spans="1:12">
      <c r="A2452" s="23" t="s">
        <v>1057</v>
      </c>
      <c r="B2452" s="23" t="s">
        <v>9679</v>
      </c>
      <c r="C2452" s="23" t="s">
        <v>58</v>
      </c>
      <c r="D2452" s="23" t="s">
        <v>8680</v>
      </c>
      <c r="E2452" s="29">
        <f>VLOOKUP(A2452,Normalised!$A$2:$G$3986,7,FALSE)</f>
        <v>4.1139432819179545E-4</v>
      </c>
      <c r="F2452" s="30">
        <f>VLOOKUP(A2452,Normalised!$A$2:$K$3986,9,FALSE)</f>
        <v>0.13535249776257802</v>
      </c>
      <c r="G2452" s="31">
        <f>AVERAGE(VLOOKUP(A2452,Normalised!$A$2:$Q$3986,13,FALSE),VLOOKUP(A2452,Normalised!$A$2:$Q$3986,15,FALSE))</f>
        <v>7.2962510673920509</v>
      </c>
      <c r="H2452" s="31">
        <f>VLOOKUP(A2452,Normalised!$A$2:$Q$3986,17,FALSE)</f>
        <v>6.8742368742368756</v>
      </c>
      <c r="I2452" s="32">
        <f t="shared" si="76"/>
        <v>7.0852439708144637</v>
      </c>
      <c r="J2452" s="37">
        <f t="shared" si="77"/>
        <v>7.334318986967743E-2</v>
      </c>
      <c r="K2452" s="34">
        <f>((J2452-MIN(J$2:J$3986))/(MAX(J$2:J$3986)-MIN(J$2:J$3986))*10)</f>
        <v>0.15042109735754153</v>
      </c>
      <c r="L2452" s="22" t="s">
        <v>11435</v>
      </c>
    </row>
    <row r="2453" spans="1:12">
      <c r="A2453" s="23" t="s">
        <v>1822</v>
      </c>
      <c r="B2453" s="23" t="s">
        <v>6834</v>
      </c>
      <c r="C2453" s="23" t="s">
        <v>68</v>
      </c>
      <c r="D2453" s="23" t="s">
        <v>5787</v>
      </c>
      <c r="E2453" s="29">
        <f>VLOOKUP(A2453,Normalised!$A$2:$G$3986,7,FALSE)</f>
        <v>6.3417405400462371E-3</v>
      </c>
      <c r="F2453" s="30">
        <f>VLOOKUP(A2453,Normalised!$A$2:$K$3986,9,FALSE)</f>
        <v>2.5034522421890137E-2</v>
      </c>
      <c r="G2453" s="31">
        <f>AVERAGE(VLOOKUP(A2453,Normalised!$A$2:$Q$3986,13,FALSE),VLOOKUP(A2453,Normalised!$A$2:$Q$3986,15,FALSE))</f>
        <v>1.9088676535362854</v>
      </c>
      <c r="H2453" s="31">
        <f>VLOOKUP(A2453,Normalised!$A$2:$Q$3986,17,FALSE)</f>
        <v>3.0586080586080588</v>
      </c>
      <c r="I2453" s="32">
        <f t="shared" si="76"/>
        <v>2.4837378560721719</v>
      </c>
      <c r="J2453" s="37">
        <f t="shared" si="77"/>
        <v>7.3330477410889855E-2</v>
      </c>
      <c r="K2453" s="34">
        <f>((J2453-MIN(J$2:J$3986))/(MAX(J$2:J$3986)-MIN(J$2:J$3986))*10)</f>
        <v>0.15039502510728439</v>
      </c>
      <c r="L2453" s="22" t="s">
        <v>11435</v>
      </c>
    </row>
    <row r="2454" spans="1:12">
      <c r="A2454" s="23" t="s">
        <v>1707</v>
      </c>
      <c r="B2454" s="23" t="s">
        <v>7034</v>
      </c>
      <c r="C2454" s="23" t="s">
        <v>36</v>
      </c>
      <c r="D2454" s="23" t="s">
        <v>5787</v>
      </c>
      <c r="E2454" s="29">
        <f>VLOOKUP(A2454,Normalised!$A$2:$G$3986,7,FALSE)</f>
        <v>4.5065277965974041E-3</v>
      </c>
      <c r="F2454" s="30">
        <f>VLOOKUP(A2454,Normalised!$A$2:$K$3986,9,FALSE)</f>
        <v>1.9426871412564214E-2</v>
      </c>
      <c r="G2454" s="31">
        <f>AVERAGE(VLOOKUP(A2454,Normalised!$A$2:$Q$3986,13,FALSE),VLOOKUP(A2454,Normalised!$A$2:$Q$3986,15,FALSE))</f>
        <v>4.9996275759446753</v>
      </c>
      <c r="H2454" s="31">
        <f>VLOOKUP(A2454,Normalised!$A$2:$Q$3986,17,FALSE)</f>
        <v>3.9590964590964588</v>
      </c>
      <c r="I2454" s="32">
        <f t="shared" si="76"/>
        <v>4.4793620175205673</v>
      </c>
      <c r="J2454" s="37">
        <f t="shared" si="77"/>
        <v>7.3195945922920697E-2</v>
      </c>
      <c r="K2454" s="34">
        <f>((J2454-MIN(J$2:J$3986))/(MAX(J$2:J$3986)-MIN(J$2:J$3986))*10)</f>
        <v>0.15011911163685282</v>
      </c>
      <c r="L2454" s="22" t="s">
        <v>11435</v>
      </c>
    </row>
    <row r="2455" spans="1:12">
      <c r="A2455" s="23" t="s">
        <v>1711</v>
      </c>
      <c r="B2455" s="23" t="s">
        <v>7028</v>
      </c>
      <c r="C2455" s="23" t="s">
        <v>36</v>
      </c>
      <c r="D2455" s="23" t="s">
        <v>5787</v>
      </c>
      <c r="E2455" s="29">
        <f>VLOOKUP(A2455,Normalised!$A$2:$G$3986,7,FALSE)</f>
        <v>2.9862168354713144E-3</v>
      </c>
      <c r="F2455" s="30">
        <f>VLOOKUP(A2455,Normalised!$A$2:$K$3986,9,FALSE)</f>
        <v>2.9299207650189191E-2</v>
      </c>
      <c r="G2455" s="31">
        <f>AVERAGE(VLOOKUP(A2455,Normalised!$A$2:$Q$3986,13,FALSE),VLOOKUP(A2455,Normalised!$A$2:$Q$3986,15,FALSE))</f>
        <v>4.9996275759446753</v>
      </c>
      <c r="H2455" s="31">
        <f>VLOOKUP(A2455,Normalised!$A$2:$Q$3986,17,FALSE)</f>
        <v>3.9590964590964588</v>
      </c>
      <c r="I2455" s="32">
        <f t="shared" si="76"/>
        <v>4.4793620175205673</v>
      </c>
      <c r="J2455" s="37">
        <f t="shared" si="77"/>
        <v>7.3180907841225801E-2</v>
      </c>
      <c r="K2455" s="34">
        <f>((J2455-MIN(J$2:J$3986))/(MAX(J$2:J$3986)-MIN(J$2:J$3986))*10)</f>
        <v>0.1500882697174501</v>
      </c>
      <c r="L2455" s="22" t="s">
        <v>11435</v>
      </c>
    </row>
    <row r="2456" spans="1:12">
      <c r="A2456" s="23" t="s">
        <v>1996</v>
      </c>
      <c r="B2456" s="23" t="s">
        <v>6159</v>
      </c>
      <c r="C2456" s="23" t="s">
        <v>61</v>
      </c>
      <c r="D2456" s="23" t="s">
        <v>5787</v>
      </c>
      <c r="E2456" s="29">
        <f>VLOOKUP(A2456,Normalised!$A$2:$G$3986,7,FALSE)</f>
        <v>1.6928318393305138E-3</v>
      </c>
      <c r="F2456" s="30">
        <f>VLOOKUP(A2456,Normalised!$A$2:$K$3986,9,FALSE)</f>
        <v>5.4815557489699657E-2</v>
      </c>
      <c r="G2456" s="31">
        <f>AVERAGE(VLOOKUP(A2456,Normalised!$A$2:$Q$3986,13,FALSE),VLOOKUP(A2456,Normalised!$A$2:$Q$3986,15,FALSE))</f>
        <v>3.2116511752404526</v>
      </c>
      <c r="H2456" s="31">
        <f>VLOOKUP(A2456,Normalised!$A$2:$Q$3986,17,FALSE)</f>
        <v>5.2319902319902321</v>
      </c>
      <c r="I2456" s="32">
        <f t="shared" si="76"/>
        <v>4.2218207036153421</v>
      </c>
      <c r="J2456" s="37">
        <f t="shared" si="77"/>
        <v>7.3171026296792771E-2</v>
      </c>
      <c r="K2456" s="34">
        <f>((J2456-MIN(J$2:J$3986))/(MAX(J$2:J$3986)-MIN(J$2:J$3986))*10)</f>
        <v>0.15006800344924109</v>
      </c>
      <c r="L2456" s="22" t="s">
        <v>11435</v>
      </c>
    </row>
    <row r="2457" spans="1:12">
      <c r="A2457" s="23" t="s">
        <v>1963</v>
      </c>
      <c r="B2457" s="23" t="s">
        <v>6222</v>
      </c>
      <c r="C2457" s="23" t="s">
        <v>10</v>
      </c>
      <c r="D2457" s="23" t="s">
        <v>5787</v>
      </c>
      <c r="E2457" s="29">
        <f>VLOOKUP(A2457,Normalised!$A$2:$G$3986,7,FALSE)</f>
        <v>2.8099579737686808E-3</v>
      </c>
      <c r="F2457" s="30">
        <f>VLOOKUP(A2457,Normalised!$A$2:$K$3986,9,FALSE)</f>
        <v>2.8694360466367932E-2</v>
      </c>
      <c r="G2457" s="31">
        <f>AVERAGE(VLOOKUP(A2457,Normalised!$A$2:$Q$3986,13,FALSE),VLOOKUP(A2457,Normalised!$A$2:$Q$3986,15,FALSE))</f>
        <v>4.6671061387680144</v>
      </c>
      <c r="H2457" s="31">
        <f>VLOOKUP(A2457,Normalised!$A$2:$Q$3986,17,FALSE)</f>
        <v>5.0457875457875465</v>
      </c>
      <c r="I2457" s="32">
        <f t="shared" si="76"/>
        <v>4.85644684227778</v>
      </c>
      <c r="J2457" s="37">
        <f t="shared" si="77"/>
        <v>7.3159658778551837E-2</v>
      </c>
      <c r="K2457" s="34">
        <f>((J2457-MIN(J$2:J$3986))/(MAX(J$2:J$3986)-MIN(J$2:J$3986))*10)</f>
        <v>0.1500446895659607</v>
      </c>
      <c r="L2457" s="22" t="s">
        <v>11435</v>
      </c>
    </row>
    <row r="2458" spans="1:12">
      <c r="A2458" s="23" t="s">
        <v>2009</v>
      </c>
      <c r="B2458" s="23" t="s">
        <v>6137</v>
      </c>
      <c r="C2458" s="23" t="s">
        <v>61</v>
      </c>
      <c r="D2458" s="23" t="s">
        <v>5787</v>
      </c>
      <c r="E2458" s="29">
        <f>VLOOKUP(A2458,Normalised!$A$2:$G$3986,7,FALSE)</f>
        <v>3.1969198740551753E-3</v>
      </c>
      <c r="F2458" s="30">
        <f>VLOOKUP(A2458,Normalised!$A$2:$K$3986,9,FALSE)</f>
        <v>2.899165823468686E-2</v>
      </c>
      <c r="G2458" s="31">
        <f>AVERAGE(VLOOKUP(A2458,Normalised!$A$2:$Q$3986,13,FALSE),VLOOKUP(A2458,Normalised!$A$2:$Q$3986,15,FALSE))</f>
        <v>3.2116511752404526</v>
      </c>
      <c r="H2458" s="31">
        <f>VLOOKUP(A2458,Normalised!$A$2:$Q$3986,17,FALSE)</f>
        <v>5.2319902319902321</v>
      </c>
      <c r="I2458" s="32">
        <f t="shared" si="76"/>
        <v>4.2218207036153421</v>
      </c>
      <c r="J2458" s="37">
        <f t="shared" si="77"/>
        <v>7.3142230087525087E-2</v>
      </c>
      <c r="K2458" s="34">
        <f>((J2458-MIN(J$2:J$3986))/(MAX(J$2:J$3986)-MIN(J$2:J$3986))*10)</f>
        <v>0.15000894469538162</v>
      </c>
      <c r="L2458" s="22" t="s">
        <v>11435</v>
      </c>
    </row>
    <row r="2459" spans="1:12">
      <c r="A2459" s="23" t="s">
        <v>418</v>
      </c>
      <c r="B2459" s="23" t="s">
        <v>10821</v>
      </c>
      <c r="C2459" s="23" t="s">
        <v>23</v>
      </c>
      <c r="D2459" s="23" t="s">
        <v>9857</v>
      </c>
      <c r="E2459" s="29">
        <f>VLOOKUP(A2459,Normalised!$A$2:$G$3986,7,FALSE)</f>
        <v>2.2633338629144306E-3</v>
      </c>
      <c r="F2459" s="30">
        <f>VLOOKUP(A2459,Normalised!$A$2:$K$3986,9,FALSE)</f>
        <v>3.3891945588357411E-2</v>
      </c>
      <c r="G2459" s="31">
        <f>AVERAGE(VLOOKUP(A2459,Normalised!$A$2:$Q$3986,13,FALSE),VLOOKUP(A2459,Normalised!$A$2:$Q$3986,15,FALSE))</f>
        <v>6.7381154372121514</v>
      </c>
      <c r="H2459" s="31">
        <f>VLOOKUP(A2459,Normalised!$A$2:$Q$3986,17,FALSE)</f>
        <v>3.3333333333333344</v>
      </c>
      <c r="I2459" s="32">
        <f t="shared" si="76"/>
        <v>5.0357243852727427</v>
      </c>
      <c r="J2459" s="37">
        <f t="shared" si="77"/>
        <v>7.2828666491457056E-2</v>
      </c>
      <c r="K2459" s="34">
        <f>((J2459-MIN(J$2:J$3986))/(MAX(J$2:J$3986)-MIN(J$2:J$3986))*10)</f>
        <v>0.14936585049269233</v>
      </c>
      <c r="L2459" s="22" t="s">
        <v>11435</v>
      </c>
    </row>
    <row r="2460" spans="1:12">
      <c r="A2460" s="23" t="s">
        <v>817</v>
      </c>
      <c r="B2460" s="23" t="s">
        <v>10104</v>
      </c>
      <c r="C2460" s="23" t="s">
        <v>2</v>
      </c>
      <c r="D2460" s="23" t="s">
        <v>9857</v>
      </c>
      <c r="E2460" s="29">
        <f>VLOOKUP(A2460,Normalised!$A$2:$G$3986,7,FALSE)</f>
        <v>1.6029631219873007E-3</v>
      </c>
      <c r="F2460" s="30">
        <f>VLOOKUP(A2460,Normalised!$A$2:$K$3986,9,FALSE)</f>
        <v>3.6844419977179833E-2</v>
      </c>
      <c r="G2460" s="31">
        <f>AVERAGE(VLOOKUP(A2460,Normalised!$A$2:$Q$3986,13,FALSE),VLOOKUP(A2460,Normalised!$A$2:$Q$3986,15,FALSE))</f>
        <v>8.3032906220463722</v>
      </c>
      <c r="H2460" s="31">
        <f>VLOOKUP(A2460,Normalised!$A$2:$Q$3986,17,FALSE)</f>
        <v>4.7619047619047628</v>
      </c>
      <c r="I2460" s="32">
        <f t="shared" si="76"/>
        <v>6.5325976919755675</v>
      </c>
      <c r="J2460" s="37">
        <f t="shared" si="77"/>
        <v>7.2799275304643127E-2</v>
      </c>
      <c r="K2460" s="34">
        <f>((J2460-MIN(J$2:J$3986))/(MAX(J$2:J$3986)-MIN(J$2:J$3986))*10)</f>
        <v>0.14930557148681531</v>
      </c>
      <c r="L2460" s="22" t="s">
        <v>11435</v>
      </c>
    </row>
    <row r="2461" spans="1:12">
      <c r="A2461" s="23" t="s">
        <v>980</v>
      </c>
      <c r="B2461" s="23" t="s">
        <v>9816</v>
      </c>
      <c r="C2461" s="23" t="s">
        <v>14</v>
      </c>
      <c r="D2461" s="23" t="s">
        <v>8680</v>
      </c>
      <c r="E2461" s="29">
        <f>VLOOKUP(A2461,Normalised!$A$2:$G$3986,7,FALSE)</f>
        <v>8.0765669965921351E-4</v>
      </c>
      <c r="F2461" s="30">
        <f>VLOOKUP(A2461,Normalised!$A$2:$K$3986,9,FALSE)</f>
        <v>8.6513650580807067E-2</v>
      </c>
      <c r="G2461" s="31">
        <f>AVERAGE(VLOOKUP(A2461,Normalised!$A$2:$Q$3986,13,FALSE),VLOOKUP(A2461,Normalised!$A$2:$Q$3986,15,FALSE))</f>
        <v>5.4054705708233399</v>
      </c>
      <c r="H2461" s="31">
        <f>VLOOKUP(A2461,Normalised!$A$2:$Q$3986,17,FALSE)</f>
        <v>5.6227106227106241</v>
      </c>
      <c r="I2461" s="32">
        <f t="shared" si="76"/>
        <v>5.514090596766982</v>
      </c>
      <c r="J2461" s="37">
        <f t="shared" si="77"/>
        <v>7.2765990458052626E-2</v>
      </c>
      <c r="K2461" s="34">
        <f>((J2461-MIN(J$2:J$3986))/(MAX(J$2:J$3986)-MIN(J$2:J$3986))*10)</f>
        <v>0.14923730689185541</v>
      </c>
      <c r="L2461" s="22" t="s">
        <v>11435</v>
      </c>
    </row>
    <row r="2462" spans="1:12">
      <c r="A2462" s="23" t="s">
        <v>432</v>
      </c>
      <c r="B2462" s="23" t="s">
        <v>10799</v>
      </c>
      <c r="C2462" s="23" t="s">
        <v>23</v>
      </c>
      <c r="D2462" s="23" t="s">
        <v>9857</v>
      </c>
      <c r="E2462" s="29">
        <f>VLOOKUP(A2462,Normalised!$A$2:$G$3986,7,FALSE)</f>
        <v>2.4514054957884596E-3</v>
      </c>
      <c r="F2462" s="30">
        <f>VLOOKUP(A2462,Normalised!$A$2:$K$3986,9,FALSE)</f>
        <v>3.115475579038662E-2</v>
      </c>
      <c r="G2462" s="31">
        <f>AVERAGE(VLOOKUP(A2462,Normalised!$A$2:$Q$3986,13,FALSE),VLOOKUP(A2462,Normalised!$A$2:$Q$3986,15,FALSE))</f>
        <v>6.7381154372121514</v>
      </c>
      <c r="H2462" s="31">
        <f>VLOOKUP(A2462,Normalised!$A$2:$Q$3986,17,FALSE)</f>
        <v>3.3333333333333344</v>
      </c>
      <c r="I2462" s="32">
        <f t="shared" si="76"/>
        <v>5.0357243852727427</v>
      </c>
      <c r="J2462" s="37">
        <f t="shared" si="77"/>
        <v>7.2722224160922458E-2</v>
      </c>
      <c r="K2462" s="34">
        <f>((J2462-MIN(J$2:J$3986))/(MAX(J$2:J$3986)-MIN(J$2:J$3986))*10)</f>
        <v>0.14914754566858038</v>
      </c>
      <c r="L2462" s="22" t="s">
        <v>11435</v>
      </c>
    </row>
    <row r="2463" spans="1:12">
      <c r="A2463" s="23" t="s">
        <v>1955</v>
      </c>
      <c r="B2463" s="23" t="s">
        <v>6236</v>
      </c>
      <c r="C2463" s="23" t="s">
        <v>10</v>
      </c>
      <c r="D2463" s="23" t="s">
        <v>5787</v>
      </c>
      <c r="E2463" s="29">
        <f>VLOOKUP(A2463,Normalised!$A$2:$G$3986,7,FALSE)</f>
        <v>1.7071461882958909E-3</v>
      </c>
      <c r="F2463" s="30">
        <f>VLOOKUP(A2463,Normalised!$A$2:$K$3986,9,FALSE)</f>
        <v>4.6204173855634259E-2</v>
      </c>
      <c r="G2463" s="31">
        <f>AVERAGE(VLOOKUP(A2463,Normalised!$A$2:$Q$3986,13,FALSE),VLOOKUP(A2463,Normalised!$A$2:$Q$3986,15,FALSE))</f>
        <v>4.6671061387680144</v>
      </c>
      <c r="H2463" s="31">
        <f>VLOOKUP(A2463,Normalised!$A$2:$Q$3986,17,FALSE)</f>
        <v>5.0457875457875465</v>
      </c>
      <c r="I2463" s="32">
        <f t="shared" si="76"/>
        <v>4.85644684227778</v>
      </c>
      <c r="J2463" s="37">
        <f t="shared" si="77"/>
        <v>7.2625675885444274E-2</v>
      </c>
      <c r="K2463" s="34">
        <f>((J2463-MIN(J$2:J$3986))/(MAX(J$2:J$3986)-MIN(J$2:J$3986))*10)</f>
        <v>0.14894953277097922</v>
      </c>
      <c r="L2463" s="22" t="s">
        <v>11435</v>
      </c>
    </row>
    <row r="2464" spans="1:12">
      <c r="A2464" s="23" t="s">
        <v>1937</v>
      </c>
      <c r="B2464" s="23" t="s">
        <v>3942</v>
      </c>
      <c r="C2464" s="23" t="s">
        <v>10</v>
      </c>
      <c r="D2464" s="23" t="s">
        <v>5787</v>
      </c>
      <c r="E2464" s="29">
        <f>VLOOKUP(A2464,Normalised!$A$2:$G$3986,7,FALSE)</f>
        <v>2.010324921863114E-3</v>
      </c>
      <c r="F2464" s="30">
        <f>VLOOKUP(A2464,Normalised!$A$2:$K$3986,9,FALSE)</f>
        <v>3.9212550476547821E-2</v>
      </c>
      <c r="G2464" s="31">
        <f>AVERAGE(VLOOKUP(A2464,Normalised!$A$2:$Q$3986,13,FALSE),VLOOKUP(A2464,Normalised!$A$2:$Q$3986,15,FALSE))</f>
        <v>4.6671061387680144</v>
      </c>
      <c r="H2464" s="31">
        <f>VLOOKUP(A2464,Normalised!$A$2:$Q$3986,17,FALSE)</f>
        <v>5.0457875457875465</v>
      </c>
      <c r="I2464" s="32">
        <f t="shared" si="76"/>
        <v>4.85644684227778</v>
      </c>
      <c r="J2464" s="37">
        <f t="shared" si="77"/>
        <v>7.26111523145406E-2</v>
      </c>
      <c r="K2464" s="34">
        <f>((J2464-MIN(J$2:J$3986))/(MAX(J$2:J$3986)-MIN(J$2:J$3986))*10)</f>
        <v>0.14891974607262642</v>
      </c>
      <c r="L2464" s="22" t="s">
        <v>11435</v>
      </c>
    </row>
    <row r="2465" spans="1:12">
      <c r="A2465" s="23" t="s">
        <v>354</v>
      </c>
      <c r="B2465" s="23" t="s">
        <v>10934</v>
      </c>
      <c r="C2465" s="23" t="s">
        <v>49</v>
      </c>
      <c r="D2465" s="23" t="s">
        <v>9857</v>
      </c>
      <c r="E2465" s="29">
        <f>VLOOKUP(A2465,Normalised!$A$2:$G$3986,7,FALSE)</f>
        <v>4.4789745242513491E-3</v>
      </c>
      <c r="F2465" s="30">
        <f>VLOOKUP(A2465,Normalised!$A$2:$K$3986,9,FALSE)</f>
        <v>2.1302922847128463E-2</v>
      </c>
      <c r="G2465" s="31">
        <f>AVERAGE(VLOOKUP(A2465,Normalised!$A$2:$Q$3986,13,FALSE),VLOOKUP(A2465,Normalised!$A$2:$Q$3986,15,FALSE))</f>
        <v>5.3182783103168605</v>
      </c>
      <c r="H2465" s="31">
        <f>VLOOKUP(A2465,Normalised!$A$2:$Q$3986,17,FALSE)</f>
        <v>2.6648351648351651</v>
      </c>
      <c r="I2465" s="32">
        <f t="shared" si="76"/>
        <v>3.9915567375760128</v>
      </c>
      <c r="J2465" s="37">
        <f t="shared" si="77"/>
        <v>7.248587145459702E-2</v>
      </c>
      <c r="K2465" s="34">
        <f>((J2465-MIN(J$2:J$3986))/(MAX(J$2:J$3986)-MIN(J$2:J$3986))*10)</f>
        <v>0.14866280491061676</v>
      </c>
      <c r="L2465" s="22" t="s">
        <v>11435</v>
      </c>
    </row>
    <row r="2466" spans="1:12">
      <c r="A2466" s="23" t="s">
        <v>598</v>
      </c>
      <c r="B2466" s="23" t="s">
        <v>10499</v>
      </c>
      <c r="C2466" s="23" t="s">
        <v>67</v>
      </c>
      <c r="D2466" s="23" t="s">
        <v>9857</v>
      </c>
      <c r="E2466" s="29">
        <f>VLOOKUP(A2466,Normalised!$A$2:$G$3986,7,FALSE)</f>
        <v>3.370311388198541E-3</v>
      </c>
      <c r="F2466" s="30">
        <f>VLOOKUP(A2466,Normalised!$A$2:$K$3986,9,FALSE)</f>
        <v>2.239984909575346E-2</v>
      </c>
      <c r="G2466" s="31">
        <f>AVERAGE(VLOOKUP(A2466,Normalised!$A$2:$Q$3986,13,FALSE),VLOOKUP(A2466,Normalised!$A$2:$Q$3986,15,FALSE))</f>
        <v>5.197232131241841</v>
      </c>
      <c r="H2466" s="31">
        <f>VLOOKUP(A2466,Normalised!$A$2:$Q$3986,17,FALSE)</f>
        <v>4.8778998778998774</v>
      </c>
      <c r="I2466" s="32">
        <f t="shared" si="76"/>
        <v>5.0375660045708592</v>
      </c>
      <c r="J2466" s="37">
        <f t="shared" si="77"/>
        <v>7.2451151111879192E-2</v>
      </c>
      <c r="K2466" s="34">
        <f>((J2466-MIN(J$2:J$3986))/(MAX(J$2:J$3986)-MIN(J$2:J$3986))*10)</f>
        <v>0.14859159622632684</v>
      </c>
      <c r="L2466" s="22" t="s">
        <v>11435</v>
      </c>
    </row>
    <row r="2467" spans="1:12">
      <c r="A2467" s="23" t="s">
        <v>970</v>
      </c>
      <c r="B2467" s="23" t="s">
        <v>9829</v>
      </c>
      <c r="C2467" s="23" t="s">
        <v>14</v>
      </c>
      <c r="D2467" s="23" t="s">
        <v>8680</v>
      </c>
      <c r="E2467" s="29">
        <f>VLOOKUP(A2467,Normalised!$A$2:$G$3986,7,FALSE)</f>
        <v>8.3017226108919226E-4</v>
      </c>
      <c r="F2467" s="30">
        <f>VLOOKUP(A2467,Normalised!$A$2:$K$3986,9,FALSE)</f>
        <v>8.2720541122944927E-2</v>
      </c>
      <c r="G2467" s="31">
        <f>AVERAGE(VLOOKUP(A2467,Normalised!$A$2:$Q$3986,13,FALSE),VLOOKUP(A2467,Normalised!$A$2:$Q$3986,15,FALSE))</f>
        <v>5.4054705708233399</v>
      </c>
      <c r="H2467" s="31">
        <f>VLOOKUP(A2467,Normalised!$A$2:$Q$3986,17,FALSE)</f>
        <v>5.6227106227106241</v>
      </c>
      <c r="I2467" s="32">
        <f t="shared" si="76"/>
        <v>5.514090596766982</v>
      </c>
      <c r="J2467" s="37">
        <f t="shared" si="77"/>
        <v>7.2346661333115833E-2</v>
      </c>
      <c r="K2467" s="34">
        <f>((J2467-MIN(J$2:J$3986))/(MAX(J$2:J$3986)-MIN(J$2:J$3986))*10)</f>
        <v>0.14837729593188695</v>
      </c>
      <c r="L2467" s="22" t="s">
        <v>11435</v>
      </c>
    </row>
    <row r="2468" spans="1:12">
      <c r="A2468" s="23" t="s">
        <v>399</v>
      </c>
      <c r="B2468" s="23" t="s">
        <v>10855</v>
      </c>
      <c r="C2468" s="23" t="s">
        <v>49</v>
      </c>
      <c r="D2468" s="23" t="s">
        <v>9857</v>
      </c>
      <c r="E2468" s="29">
        <f>VLOOKUP(A2468,Normalised!$A$2:$G$3986,7,FALSE)</f>
        <v>3.601784390885425E-3</v>
      </c>
      <c r="F2468" s="30">
        <f>VLOOKUP(A2468,Normalised!$A$2:$K$3986,9,FALSE)</f>
        <v>2.6326229966999948E-2</v>
      </c>
      <c r="G2468" s="31">
        <f>AVERAGE(VLOOKUP(A2468,Normalised!$A$2:$Q$3986,13,FALSE),VLOOKUP(A2468,Normalised!$A$2:$Q$3986,15,FALSE))</f>
        <v>5.3182783103168605</v>
      </c>
      <c r="H2468" s="31">
        <f>VLOOKUP(A2468,Normalised!$A$2:$Q$3986,17,FALSE)</f>
        <v>2.6648351648351651</v>
      </c>
      <c r="I2468" s="32">
        <f t="shared" si="76"/>
        <v>3.9915567375760128</v>
      </c>
      <c r="J2468" s="37">
        <f t="shared" si="77"/>
        <v>7.2335179426176177E-2</v>
      </c>
      <c r="K2468" s="34">
        <f>((J2468-MIN(J$2:J$3986))/(MAX(J$2:J$3986)-MIN(J$2:J$3986))*10)</f>
        <v>0.14835374744640809</v>
      </c>
      <c r="L2468" s="22" t="s">
        <v>11435</v>
      </c>
    </row>
    <row r="2469" spans="1:12">
      <c r="A2469" s="23" t="s">
        <v>883</v>
      </c>
      <c r="B2469" s="23" t="s">
        <v>9982</v>
      </c>
      <c r="C2469" s="23" t="s">
        <v>51</v>
      </c>
      <c r="D2469" s="23" t="s">
        <v>9857</v>
      </c>
      <c r="E2469" s="29">
        <f>VLOOKUP(A2469,Normalised!$A$2:$G$3986,7,FALSE)</f>
        <v>3.1606387630910421E-3</v>
      </c>
      <c r="F2469" s="30">
        <f>VLOOKUP(A2469,Normalised!$A$2:$K$3986,9,FALSE)</f>
        <v>2.5793144313462565E-2</v>
      </c>
      <c r="G2469" s="31">
        <f>AVERAGE(VLOOKUP(A2469,Normalised!$A$2:$Q$3986,13,FALSE),VLOOKUP(A2469,Normalised!$A$2:$Q$3986,15,FALSE))</f>
        <v>6.7527870459760777</v>
      </c>
      <c r="H2469" s="31">
        <f>VLOOKUP(A2469,Normalised!$A$2:$Q$3986,17,FALSE)</f>
        <v>2.4786324786324792</v>
      </c>
      <c r="I2469" s="32">
        <f t="shared" si="76"/>
        <v>4.6157097623042782</v>
      </c>
      <c r="J2469" s="37">
        <f t="shared" si="77"/>
        <v>7.2194793888699399E-2</v>
      </c>
      <c r="K2469" s="34">
        <f>((J2469-MIN(J$2:J$3986))/(MAX(J$2:J$3986)-MIN(J$2:J$3986))*10)</f>
        <v>0.14806582778218422</v>
      </c>
      <c r="L2469" s="22" t="s">
        <v>11435</v>
      </c>
    </row>
    <row r="2470" spans="1:12">
      <c r="A2470" s="23" t="s">
        <v>1935</v>
      </c>
      <c r="B2470" s="23" t="s">
        <v>6266</v>
      </c>
      <c r="C2470" s="23" t="s">
        <v>10</v>
      </c>
      <c r="D2470" s="23" t="s">
        <v>5787</v>
      </c>
      <c r="E2470" s="29">
        <f>VLOOKUP(A2470,Normalised!$A$2:$G$3986,7,FALSE)</f>
        <v>2.1630632396278143E-3</v>
      </c>
      <c r="F2470" s="30">
        <f>VLOOKUP(A2470,Normalised!$A$2:$K$3986,9,FALSE)</f>
        <v>3.5634725609537315E-2</v>
      </c>
      <c r="G2470" s="31">
        <f>AVERAGE(VLOOKUP(A2470,Normalised!$A$2:$Q$3986,13,FALSE),VLOOKUP(A2470,Normalised!$A$2:$Q$3986,15,FALSE))</f>
        <v>4.6671061387680144</v>
      </c>
      <c r="H2470" s="31">
        <f>VLOOKUP(A2470,Normalised!$A$2:$Q$3986,17,FALSE)</f>
        <v>5.0457875457875465</v>
      </c>
      <c r="I2470" s="32">
        <f t="shared" si="76"/>
        <v>4.85644684227778</v>
      </c>
      <c r="J2470" s="37">
        <f t="shared" si="77"/>
        <v>7.206987327047068E-2</v>
      </c>
      <c r="K2470" s="34">
        <f>((J2470-MIN(J$2:J$3986))/(MAX(J$2:J$3986)-MIN(J$2:J$3986))*10)</f>
        <v>0.14780962544751708</v>
      </c>
      <c r="L2470" s="22" t="s">
        <v>11435</v>
      </c>
    </row>
    <row r="2471" spans="1:12">
      <c r="A2471" s="23" t="s">
        <v>1715</v>
      </c>
      <c r="B2471" s="23" t="s">
        <v>7021</v>
      </c>
      <c r="C2471" s="23" t="s">
        <v>36</v>
      </c>
      <c r="D2471" s="23" t="s">
        <v>5787</v>
      </c>
      <c r="E2471" s="29">
        <f>VLOOKUP(A2471,Normalised!$A$2:$G$3986,7,FALSE)</f>
        <v>4.3889587675227182E-3</v>
      </c>
      <c r="F2471" s="30">
        <f>VLOOKUP(A2471,Normalised!$A$2:$K$3986,9,FALSE)</f>
        <v>1.887328246466001E-2</v>
      </c>
      <c r="G2471" s="31">
        <f>AVERAGE(VLOOKUP(A2471,Normalised!$A$2:$Q$3986,13,FALSE),VLOOKUP(A2471,Normalised!$A$2:$Q$3986,15,FALSE))</f>
        <v>4.9996275759446753</v>
      </c>
      <c r="H2471" s="31">
        <f>VLOOKUP(A2471,Normalised!$A$2:$Q$3986,17,FALSE)</f>
        <v>3.9590964590964588</v>
      </c>
      <c r="I2471" s="32">
        <f t="shared" si="76"/>
        <v>4.4793620175205673</v>
      </c>
      <c r="J2471" s="37">
        <f t="shared" si="77"/>
        <v>7.1857984961553822E-2</v>
      </c>
      <c r="K2471" s="34">
        <f>((J2471-MIN(J$2:J$3986))/(MAX(J$2:J$3986)-MIN(J$2:J$3986))*10)</f>
        <v>0.14737505923896874</v>
      </c>
      <c r="L2471" s="22" t="s">
        <v>11435</v>
      </c>
    </row>
    <row r="2472" spans="1:12">
      <c r="A2472" s="23" t="s">
        <v>839</v>
      </c>
      <c r="B2472" s="23" t="s">
        <v>10062</v>
      </c>
      <c r="C2472" s="23" t="s">
        <v>2</v>
      </c>
      <c r="D2472" s="23" t="s">
        <v>9857</v>
      </c>
      <c r="E2472" s="29">
        <f>VLOOKUP(A2472,Normalised!$A$2:$G$3986,7,FALSE)</f>
        <v>2.2342993851640941E-3</v>
      </c>
      <c r="F2472" s="30">
        <f>VLOOKUP(A2472,Normalised!$A$2:$K$3986,9,FALSE)</f>
        <v>2.5413833367676351E-2</v>
      </c>
      <c r="G2472" s="31">
        <f>AVERAGE(VLOOKUP(A2472,Normalised!$A$2:$Q$3986,13,FALSE),VLOOKUP(A2472,Normalised!$A$2:$Q$3986,15,FALSE))</f>
        <v>8.3032906220463722</v>
      </c>
      <c r="H2472" s="31">
        <f>VLOOKUP(A2472,Normalised!$A$2:$Q$3986,17,FALSE)</f>
        <v>4.7619047619047628</v>
      </c>
      <c r="I2472" s="32">
        <f t="shared" si="76"/>
        <v>6.5325976919755675</v>
      </c>
      <c r="J2472" s="37">
        <f t="shared" si="77"/>
        <v>7.1850945210655229E-2</v>
      </c>
      <c r="K2472" s="34">
        <f>((J2472-MIN(J$2:J$3986))/(MAX(J$2:J$3986)-MIN(J$2:J$3986))*10)</f>
        <v>0.14736062126514768</v>
      </c>
      <c r="L2472" s="22" t="s">
        <v>11435</v>
      </c>
    </row>
    <row r="2473" spans="1:12">
      <c r="A2473" s="23" t="s">
        <v>807</v>
      </c>
      <c r="B2473" s="23" t="s">
        <v>10120</v>
      </c>
      <c r="C2473" s="23" t="s">
        <v>2</v>
      </c>
      <c r="D2473" s="23" t="s">
        <v>9857</v>
      </c>
      <c r="E2473" s="29">
        <f>VLOOKUP(A2473,Normalised!$A$2:$G$3986,7,FALSE)</f>
        <v>1.7011100320073807E-3</v>
      </c>
      <c r="F2473" s="30">
        <f>VLOOKUP(A2473,Normalised!$A$2:$K$3986,9,FALSE)</f>
        <v>3.3256343462985914E-2</v>
      </c>
      <c r="G2473" s="31">
        <f>AVERAGE(VLOOKUP(A2473,Normalised!$A$2:$Q$3986,13,FALSE),VLOOKUP(A2473,Normalised!$A$2:$Q$3986,15,FALSE))</f>
        <v>8.3032906220463722</v>
      </c>
      <c r="H2473" s="31">
        <f>VLOOKUP(A2473,Normalised!$A$2:$Q$3986,17,FALSE)</f>
        <v>4.7619047619047628</v>
      </c>
      <c r="I2473" s="32">
        <f t="shared" si="76"/>
        <v>6.5325976919755675</v>
      </c>
      <c r="J2473" s="37">
        <f t="shared" si="77"/>
        <v>7.1762507494173941E-2</v>
      </c>
      <c r="K2473" s="34">
        <f>((J2473-MIN(J$2:J$3986))/(MAX(J$2:J$3986)-MIN(J$2:J$3986))*10)</f>
        <v>0.14717924248431544</v>
      </c>
      <c r="L2473" s="22" t="s">
        <v>11435</v>
      </c>
    </row>
    <row r="2474" spans="1:12">
      <c r="A2474" s="23" t="s">
        <v>1104</v>
      </c>
      <c r="B2474" s="23" t="s">
        <v>6351</v>
      </c>
      <c r="C2474" s="23" t="s">
        <v>57</v>
      </c>
      <c r="D2474" s="23" t="s">
        <v>8680</v>
      </c>
      <c r="E2474" s="29">
        <f>VLOOKUP(A2474,Normalised!$A$2:$G$3986,7,FALSE)</f>
        <v>4.9492573779573012E-4</v>
      </c>
      <c r="F2474" s="30">
        <f>VLOOKUP(A2474,Normalised!$A$2:$K$3986,9,FALSE)</f>
        <v>0.10679140870959442</v>
      </c>
      <c r="G2474" s="31">
        <f>AVERAGE(VLOOKUP(A2474,Normalised!$A$2:$Q$3986,13,FALSE),VLOOKUP(A2474,Normalised!$A$2:$Q$3986,15,FALSE))</f>
        <v>7.2378926300830777</v>
      </c>
      <c r="H2474" s="31">
        <f>VLOOKUP(A2474,Normalised!$A$2:$Q$3986,17,FALSE)</f>
        <v>6.7368742368742378</v>
      </c>
      <c r="I2474" s="32">
        <f t="shared" si="76"/>
        <v>6.9873834334786578</v>
      </c>
      <c r="J2474" s="37">
        <f t="shared" si="77"/>
        <v>7.1745881654523627E-2</v>
      </c>
      <c r="K2474" s="34">
        <f>((J2474-MIN(J$2:J$3986))/(MAX(J$2:J$3986)-MIN(J$2:J$3986))*10)</f>
        <v>0.14714514419858321</v>
      </c>
      <c r="L2474" s="22" t="s">
        <v>11435</v>
      </c>
    </row>
    <row r="2475" spans="1:12">
      <c r="A2475" s="23" t="s">
        <v>371</v>
      </c>
      <c r="B2475" s="23" t="s">
        <v>10904</v>
      </c>
      <c r="C2475" s="23" t="s">
        <v>49</v>
      </c>
      <c r="D2475" s="23" t="s">
        <v>9857</v>
      </c>
      <c r="E2475" s="29">
        <f>VLOOKUP(A2475,Normalised!$A$2:$G$3986,7,FALSE)</f>
        <v>4.3030191606584778E-3</v>
      </c>
      <c r="F2475" s="30">
        <f>VLOOKUP(A2475,Normalised!$A$2:$K$3986,9,FALSE)</f>
        <v>2.1466949202063042E-2</v>
      </c>
      <c r="G2475" s="31">
        <f>AVERAGE(VLOOKUP(A2475,Normalised!$A$2:$Q$3986,13,FALSE),VLOOKUP(A2475,Normalised!$A$2:$Q$3986,15,FALSE))</f>
        <v>5.3182783103168605</v>
      </c>
      <c r="H2475" s="31">
        <f>VLOOKUP(A2475,Normalised!$A$2:$Q$3986,17,FALSE)</f>
        <v>2.6648351648351651</v>
      </c>
      <c r="I2475" s="32">
        <f t="shared" si="76"/>
        <v>3.9915567375760128</v>
      </c>
      <c r="J2475" s="37">
        <f t="shared" si="77"/>
        <v>7.1707069094135642E-2</v>
      </c>
      <c r="K2475" s="34">
        <f>((J2475-MIN(J$2:J$3986))/(MAX(J$2:J$3986)-MIN(J$2:J$3986))*10)</f>
        <v>0.1470655426986322</v>
      </c>
      <c r="L2475" s="22" t="s">
        <v>11435</v>
      </c>
    </row>
    <row r="2476" spans="1:12">
      <c r="A2476" s="23" t="s">
        <v>404</v>
      </c>
      <c r="B2476" s="23" t="s">
        <v>10845</v>
      </c>
      <c r="C2476" s="23" t="s">
        <v>49</v>
      </c>
      <c r="D2476" s="23" t="s">
        <v>9857</v>
      </c>
      <c r="E2476" s="29">
        <f>VLOOKUP(A2476,Normalised!$A$2:$G$3986,7,FALSE)</f>
        <v>3.6335480072920401E-3</v>
      </c>
      <c r="F2476" s="30">
        <f>VLOOKUP(A2476,Normalised!$A$2:$K$3986,9,FALSE)</f>
        <v>2.5249807012741772E-2</v>
      </c>
      <c r="G2476" s="31">
        <f>AVERAGE(VLOOKUP(A2476,Normalised!$A$2:$Q$3986,13,FALSE),VLOOKUP(A2476,Normalised!$A$2:$Q$3986,15,FALSE))</f>
        <v>5.3182783103168605</v>
      </c>
      <c r="H2476" s="31">
        <f>VLOOKUP(A2476,Normalised!$A$2:$Q$3986,17,FALSE)</f>
        <v>2.6648351648351651</v>
      </c>
      <c r="I2476" s="32">
        <f t="shared" si="76"/>
        <v>3.9915567375760128</v>
      </c>
      <c r="J2476" s="37">
        <f t="shared" si="77"/>
        <v>7.1544638043755659E-2</v>
      </c>
      <c r="K2476" s="34">
        <f>((J2476-MIN(J$2:J$3986))/(MAX(J$2:J$3986)-MIN(J$2:J$3986))*10)</f>
        <v>0.14673240942632007</v>
      </c>
      <c r="L2476" s="22" t="s">
        <v>11435</v>
      </c>
    </row>
    <row r="2477" spans="1:12">
      <c r="A2477" s="23" t="s">
        <v>1992</v>
      </c>
      <c r="B2477" s="23" t="s">
        <v>6167</v>
      </c>
      <c r="C2477" s="23" t="s">
        <v>61</v>
      </c>
      <c r="D2477" s="23" t="s">
        <v>5787</v>
      </c>
      <c r="E2477" s="29">
        <f>VLOOKUP(A2477,Normalised!$A$2:$G$3986,7,FALSE)</f>
        <v>2.0990554207498935E-3</v>
      </c>
      <c r="F2477" s="30">
        <f>VLOOKUP(A2477,Normalised!$A$2:$K$3986,9,FALSE)</f>
        <v>4.1303886501963705E-2</v>
      </c>
      <c r="G2477" s="31">
        <f>AVERAGE(VLOOKUP(A2477,Normalised!$A$2:$Q$3986,13,FALSE),VLOOKUP(A2477,Normalised!$A$2:$Q$3986,15,FALSE))</f>
        <v>3.2116511752404526</v>
      </c>
      <c r="H2477" s="31">
        <f>VLOOKUP(A2477,Normalised!$A$2:$Q$3986,17,FALSE)</f>
        <v>5.2319902319902321</v>
      </c>
      <c r="I2477" s="32">
        <f t="shared" si="76"/>
        <v>4.2218207036153421</v>
      </c>
      <c r="J2477" s="37">
        <f t="shared" si="77"/>
        <v>7.1532741501224684E-2</v>
      </c>
      <c r="K2477" s="34">
        <f>((J2477-MIN(J$2:J$3986))/(MAX(J$2:J$3986)-MIN(J$2:J$3986))*10)</f>
        <v>0.14670801055594848</v>
      </c>
      <c r="L2477" s="22" t="s">
        <v>11435</v>
      </c>
    </row>
    <row r="2478" spans="1:12">
      <c r="A2478" s="23" t="s">
        <v>410</v>
      </c>
      <c r="B2478" s="23" t="s">
        <v>10835</v>
      </c>
      <c r="C2478" s="23" t="s">
        <v>23</v>
      </c>
      <c r="D2478" s="23" t="s">
        <v>9857</v>
      </c>
      <c r="E2478" s="29">
        <f>VLOOKUP(A2478,Normalised!$A$2:$G$3986,7,FALSE)</f>
        <v>2.0063937100871076E-3</v>
      </c>
      <c r="F2478" s="30">
        <f>VLOOKUP(A2478,Normalised!$A$2:$K$3986,9,FALSE)</f>
        <v>3.6178062910258102E-2</v>
      </c>
      <c r="G2478" s="31">
        <f>AVERAGE(VLOOKUP(A2478,Normalised!$A$2:$Q$3986,13,FALSE),VLOOKUP(A2478,Normalised!$A$2:$Q$3986,15,FALSE))</f>
        <v>6.7381154372121514</v>
      </c>
      <c r="H2478" s="31">
        <f>VLOOKUP(A2478,Normalised!$A$2:$Q$3986,17,FALSE)</f>
        <v>3.3333333333333344</v>
      </c>
      <c r="I2478" s="32">
        <f t="shared" si="76"/>
        <v>5.0357243852727427</v>
      </c>
      <c r="J2478" s="37">
        <f t="shared" si="77"/>
        <v>7.1500290538059078E-2</v>
      </c>
      <c r="K2478" s="34">
        <f>((J2478-MIN(J$2:J$3986))/(MAX(J$2:J$3986)-MIN(J$2:J$3986))*10)</f>
        <v>0.14664145619011909</v>
      </c>
      <c r="L2478" s="22" t="s">
        <v>11435</v>
      </c>
    </row>
    <row r="2479" spans="1:12">
      <c r="A2479" s="23" t="s">
        <v>2006</v>
      </c>
      <c r="B2479" s="23" t="s">
        <v>4151</v>
      </c>
      <c r="C2479" s="23" t="s">
        <v>61</v>
      </c>
      <c r="D2479" s="23" t="s">
        <v>5787</v>
      </c>
      <c r="E2479" s="29">
        <f>VLOOKUP(A2479,Normalised!$A$2:$G$3986,7,FALSE)</f>
        <v>1.4545445418829104E-3</v>
      </c>
      <c r="F2479" s="30">
        <f>VLOOKUP(A2479,Normalised!$A$2:$K$3986,9,FALSE)</f>
        <v>5.9480056958151749E-2</v>
      </c>
      <c r="G2479" s="31">
        <f>AVERAGE(VLOOKUP(A2479,Normalised!$A$2:$Q$3986,13,FALSE),VLOOKUP(A2479,Normalised!$A$2:$Q$3986,15,FALSE))</f>
        <v>3.2116511752404526</v>
      </c>
      <c r="H2479" s="31">
        <f>VLOOKUP(A2479,Normalised!$A$2:$Q$3986,17,FALSE)</f>
        <v>5.2319902319902321</v>
      </c>
      <c r="I2479" s="32">
        <f t="shared" si="76"/>
        <v>4.2218207036153421</v>
      </c>
      <c r="J2479" s="37">
        <f t="shared" si="77"/>
        <v>7.1482444434860681E-2</v>
      </c>
      <c r="K2479" s="34">
        <f>((J2479-MIN(J$2:J$3986))/(MAX(J$2:J$3986)-MIN(J$2:J$3986))*10)</f>
        <v>0.14660485524010003</v>
      </c>
      <c r="L2479" s="22" t="s">
        <v>11435</v>
      </c>
    </row>
    <row r="2480" spans="1:12">
      <c r="A2480" s="23" t="s">
        <v>1818</v>
      </c>
      <c r="B2480" s="23" t="s">
        <v>6842</v>
      </c>
      <c r="C2480" s="23" t="s">
        <v>68</v>
      </c>
      <c r="D2480" s="23" t="s">
        <v>5787</v>
      </c>
      <c r="E2480" s="29">
        <f>VLOOKUP(A2480,Normalised!$A$2:$G$3986,7,FALSE)</f>
        <v>6.5230030906175806E-3</v>
      </c>
      <c r="F2480" s="30">
        <f>VLOOKUP(A2480,Normalised!$A$2:$K$3986,9,FALSE)</f>
        <v>2.2522868861954395E-2</v>
      </c>
      <c r="G2480" s="31">
        <f>AVERAGE(VLOOKUP(A2480,Normalised!$A$2:$Q$3986,13,FALSE),VLOOKUP(A2480,Normalised!$A$2:$Q$3986,15,FALSE))</f>
        <v>1.9088676535362854</v>
      </c>
      <c r="H2480" s="31">
        <f>VLOOKUP(A2480,Normalised!$A$2:$Q$3986,17,FALSE)</f>
        <v>3.0586080586080588</v>
      </c>
      <c r="I2480" s="32">
        <f t="shared" si="76"/>
        <v>2.4837378560721719</v>
      </c>
      <c r="J2480" s="37">
        <f t="shared" si="77"/>
        <v>7.1459342576498108E-2</v>
      </c>
      <c r="K2480" s="34">
        <f>((J2480-MIN(J$2:J$3986))/(MAX(J$2:J$3986)-MIN(J$2:J$3986))*10)</f>
        <v>0.14655747515079562</v>
      </c>
      <c r="L2480" s="22" t="s">
        <v>11435</v>
      </c>
    </row>
    <row r="2481" spans="1:12">
      <c r="A2481" s="23" t="s">
        <v>843</v>
      </c>
      <c r="B2481" s="23" t="s">
        <v>7163</v>
      </c>
      <c r="C2481" s="23" t="s">
        <v>51</v>
      </c>
      <c r="D2481" s="23" t="s">
        <v>9857</v>
      </c>
      <c r="E2481" s="29">
        <f>VLOOKUP(A2481,Normalised!$A$2:$G$3986,7,FALSE)</f>
        <v>3.8125621372472503E-3</v>
      </c>
      <c r="F2481" s="30">
        <f>VLOOKUP(A2481,Normalised!$A$2:$K$3986,9,FALSE)</f>
        <v>2.0728830604857432E-2</v>
      </c>
      <c r="G2481" s="31">
        <f>AVERAGE(VLOOKUP(A2481,Normalised!$A$2:$Q$3986,13,FALSE),VLOOKUP(A2481,Normalised!$A$2:$Q$3986,15,FALSE))</f>
        <v>6.7527870459760777</v>
      </c>
      <c r="H2481" s="31">
        <f>VLOOKUP(A2481,Normalised!$A$2:$Q$3986,17,FALSE)</f>
        <v>2.4786324786324792</v>
      </c>
      <c r="I2481" s="32">
        <f t="shared" si="76"/>
        <v>4.6157097623042782</v>
      </c>
      <c r="J2481" s="37">
        <f t="shared" si="77"/>
        <v>7.1451290180019306E-2</v>
      </c>
      <c r="K2481" s="34">
        <f>((J2481-MIN(J$2:J$3986))/(MAX(J$2:J$3986)-MIN(J$2:J$3986))*10)</f>
        <v>0.14654096032076366</v>
      </c>
      <c r="L2481" s="22" t="s">
        <v>11435</v>
      </c>
    </row>
    <row r="2482" spans="1:12">
      <c r="A2482" s="23" t="s">
        <v>1160</v>
      </c>
      <c r="B2482" s="23" t="s">
        <v>9483</v>
      </c>
      <c r="C2482" s="23" t="s">
        <v>53</v>
      </c>
      <c r="D2482" s="23" t="s">
        <v>8680</v>
      </c>
      <c r="E2482" s="29">
        <f>VLOOKUP(A2482,Normalised!$A$2:$G$3986,7,FALSE)</f>
        <v>1.016557414133919E-3</v>
      </c>
      <c r="F2482" s="30">
        <f>VLOOKUP(A2482,Normalised!$A$2:$K$3986,9,FALSE)</f>
        <v>6.1274095215248715E-2</v>
      </c>
      <c r="G2482" s="31">
        <f>AVERAGE(VLOOKUP(A2482,Normalised!$A$2:$Q$3986,13,FALSE),VLOOKUP(A2482,Normalised!$A$2:$Q$3986,15,FALSE))</f>
        <v>6.3798740417567821</v>
      </c>
      <c r="H2482" s="31">
        <f>VLOOKUP(A2482,Normalised!$A$2:$Q$3986,17,FALSE)</f>
        <v>5.3205128205128203</v>
      </c>
      <c r="I2482" s="32">
        <f t="shared" si="76"/>
        <v>5.8501934311348016</v>
      </c>
      <c r="J2482" s="37">
        <f t="shared" si="77"/>
        <v>7.142655133178534E-2</v>
      </c>
      <c r="K2482" s="34">
        <f>((J2482-MIN(J$2:J$3986))/(MAX(J$2:J$3986)-MIN(J$2:J$3986))*10)</f>
        <v>0.14649022289435326</v>
      </c>
      <c r="L2482" s="22" t="s">
        <v>11435</v>
      </c>
    </row>
    <row r="2483" spans="1:12">
      <c r="A2483" s="23" t="s">
        <v>484</v>
      </c>
      <c r="B2483" s="23" t="s">
        <v>10702</v>
      </c>
      <c r="C2483" s="23" t="s">
        <v>23</v>
      </c>
      <c r="D2483" s="23" t="s">
        <v>9857</v>
      </c>
      <c r="E2483" s="29">
        <f>VLOOKUP(A2483,Normalised!$A$2:$G$3986,7,FALSE)</f>
        <v>1.8098127719851126E-3</v>
      </c>
      <c r="F2483" s="30">
        <f>VLOOKUP(A2483,Normalised!$A$2:$K$3986,9,FALSE)</f>
        <v>3.9981424015303663E-2</v>
      </c>
      <c r="G2483" s="31">
        <f>AVERAGE(VLOOKUP(A2483,Normalised!$A$2:$Q$3986,13,FALSE),VLOOKUP(A2483,Normalised!$A$2:$Q$3986,15,FALSE))</f>
        <v>6.7381154372121514</v>
      </c>
      <c r="H2483" s="31">
        <f>VLOOKUP(A2483,Normalised!$A$2:$Q$3986,17,FALSE)</f>
        <v>3.3333333333333344</v>
      </c>
      <c r="I2483" s="32">
        <f t="shared" si="76"/>
        <v>5.0357243852727427</v>
      </c>
      <c r="J2483" s="37">
        <f t="shared" si="77"/>
        <v>7.1425170612706992E-2</v>
      </c>
      <c r="K2483" s="34">
        <f>((J2483-MIN(J$2:J$3986))/(MAX(J$2:J$3986)-MIN(J$2:J$3986))*10)</f>
        <v>0.1464873911484301</v>
      </c>
      <c r="L2483" s="22" t="s">
        <v>11435</v>
      </c>
    </row>
    <row r="2484" spans="1:12">
      <c r="A2484" s="23" t="s">
        <v>837</v>
      </c>
      <c r="B2484" s="23" t="s">
        <v>10066</v>
      </c>
      <c r="C2484" s="23" t="s">
        <v>2</v>
      </c>
      <c r="D2484" s="23" t="s">
        <v>9857</v>
      </c>
      <c r="E2484" s="29">
        <f>VLOOKUP(A2484,Normalised!$A$2:$G$3986,7,FALSE)</f>
        <v>2.7047777604363426E-3</v>
      </c>
      <c r="F2484" s="30">
        <f>VLOOKUP(A2484,Normalised!$A$2:$K$3986,9,FALSE)</f>
        <v>2.0431532836538511E-2</v>
      </c>
      <c r="G2484" s="31">
        <f>AVERAGE(VLOOKUP(A2484,Normalised!$A$2:$Q$3986,13,FALSE),VLOOKUP(A2484,Normalised!$A$2:$Q$3986,15,FALSE))</f>
        <v>8.3032906220463722</v>
      </c>
      <c r="H2484" s="31">
        <f>VLOOKUP(A2484,Normalised!$A$2:$Q$3986,17,FALSE)</f>
        <v>4.7619047619047628</v>
      </c>
      <c r="I2484" s="32">
        <f t="shared" si="76"/>
        <v>6.5325976919755675</v>
      </c>
      <c r="J2484" s="37">
        <f t="shared" si="77"/>
        <v>7.1204288306591423E-2</v>
      </c>
      <c r="K2484" s="34">
        <f>((J2484-MIN(J$2:J$3986))/(MAX(J$2:J$3986)-MIN(J$2:J$3986))*10)</f>
        <v>0.14603437896104357</v>
      </c>
      <c r="L2484" s="22" t="s">
        <v>11435</v>
      </c>
    </row>
    <row r="2485" spans="1:12">
      <c r="A2485" s="23" t="s">
        <v>1078</v>
      </c>
      <c r="B2485" s="23" t="s">
        <v>9641</v>
      </c>
      <c r="C2485" s="23" t="s">
        <v>58</v>
      </c>
      <c r="D2485" s="23" t="s">
        <v>8680</v>
      </c>
      <c r="E2485" s="29">
        <f>VLOOKUP(A2485,Normalised!$A$2:$G$3986,7,FALSE)</f>
        <v>5.3047725394201901E-4</v>
      </c>
      <c r="F2485" s="30">
        <f>VLOOKUP(A2485,Normalised!$A$2:$K$3986,9,FALSE)</f>
        <v>9.5996424225462423E-2</v>
      </c>
      <c r="G2485" s="31">
        <f>AVERAGE(VLOOKUP(A2485,Normalised!$A$2:$Q$3986,13,FALSE),VLOOKUP(A2485,Normalised!$A$2:$Q$3986,15,FALSE))</f>
        <v>7.2962510673920509</v>
      </c>
      <c r="H2485" s="31">
        <f>VLOOKUP(A2485,Normalised!$A$2:$Q$3986,17,FALSE)</f>
        <v>6.8742368742368756</v>
      </c>
      <c r="I2485" s="32">
        <f t="shared" si="76"/>
        <v>7.0852439708144637</v>
      </c>
      <c r="J2485" s="37">
        <f t="shared" si="77"/>
        <v>7.1191073877338848E-2</v>
      </c>
      <c r="K2485" s="34">
        <f>((J2485-MIN(J$2:J$3986))/(MAX(J$2:J$3986)-MIN(J$2:J$3986))*10)</f>
        <v>0.14600727720895645</v>
      </c>
      <c r="L2485" s="22" t="s">
        <v>11435</v>
      </c>
    </row>
    <row r="2486" spans="1:12">
      <c r="A2486" s="23" t="s">
        <v>422</v>
      </c>
      <c r="B2486" s="23" t="s">
        <v>10815</v>
      </c>
      <c r="C2486" s="23" t="s">
        <v>23</v>
      </c>
      <c r="D2486" s="23" t="s">
        <v>9857</v>
      </c>
      <c r="E2486" s="29">
        <f>VLOOKUP(A2486,Normalised!$A$2:$G$3986,7,FALSE)</f>
        <v>1.8226297832921764E-3</v>
      </c>
      <c r="F2486" s="30">
        <f>VLOOKUP(A2486,Normalised!$A$2:$K$3986,9,FALSE)</f>
        <v>3.9294563654015111E-2</v>
      </c>
      <c r="G2486" s="31">
        <f>AVERAGE(VLOOKUP(A2486,Normalised!$A$2:$Q$3986,13,FALSE),VLOOKUP(A2486,Normalised!$A$2:$Q$3986,15,FALSE))</f>
        <v>6.7381154372121514</v>
      </c>
      <c r="H2486" s="31">
        <f>VLOOKUP(A2486,Normalised!$A$2:$Q$3986,17,FALSE)</f>
        <v>3.3333333333333344</v>
      </c>
      <c r="I2486" s="32">
        <f t="shared" si="76"/>
        <v>5.0357243852727427</v>
      </c>
      <c r="J2486" s="37">
        <f t="shared" si="77"/>
        <v>7.1181034453731404E-2</v>
      </c>
      <c r="K2486" s="34">
        <f>((J2486-MIN(J$2:J$3986))/(MAX(J$2:J$3986)-MIN(J$2:J$3986))*10)</f>
        <v>0.14598668714301369</v>
      </c>
      <c r="L2486" s="22" t="s">
        <v>11435</v>
      </c>
    </row>
    <row r="2487" spans="1:12">
      <c r="A2487" s="23" t="s">
        <v>397</v>
      </c>
      <c r="B2487" s="23" t="s">
        <v>10859</v>
      </c>
      <c r="C2487" s="23" t="s">
        <v>49</v>
      </c>
      <c r="D2487" s="23" t="s">
        <v>9857</v>
      </c>
      <c r="E2487" s="29">
        <f>VLOOKUP(A2487,Normalised!$A$2:$G$3986,7,FALSE)</f>
        <v>4.2456326716671464E-3</v>
      </c>
      <c r="F2487" s="30">
        <f>VLOOKUP(A2487,Normalised!$A$2:$K$3986,9,FALSE)</f>
        <v>2.1272167905578225E-2</v>
      </c>
      <c r="G2487" s="31">
        <f>AVERAGE(VLOOKUP(A2487,Normalised!$A$2:$Q$3986,13,FALSE),VLOOKUP(A2487,Normalised!$A$2:$Q$3986,15,FALSE))</f>
        <v>5.3182783103168605</v>
      </c>
      <c r="H2487" s="31">
        <f>VLOOKUP(A2487,Normalised!$A$2:$Q$3986,17,FALSE)</f>
        <v>2.6648351648351651</v>
      </c>
      <c r="I2487" s="32">
        <f t="shared" si="76"/>
        <v>3.9915567375760128</v>
      </c>
      <c r="J2487" s="37">
        <f t="shared" si="77"/>
        <v>7.1170304720892127E-2</v>
      </c>
      <c r="K2487" s="34">
        <f>((J2487-MIN(J$2:J$3986))/(MAX(J$2:J$3986)-MIN(J$2:J$3986))*10)</f>
        <v>0.14596468130728571</v>
      </c>
      <c r="L2487" s="22" t="s">
        <v>11435</v>
      </c>
    </row>
    <row r="2488" spans="1:12">
      <c r="A2488" s="23" t="s">
        <v>510</v>
      </c>
      <c r="B2488" s="23" t="s">
        <v>10656</v>
      </c>
      <c r="C2488" s="23" t="s">
        <v>33</v>
      </c>
      <c r="D2488" s="23" t="s">
        <v>9857</v>
      </c>
      <c r="E2488" s="29">
        <f>VLOOKUP(A2488,Normalised!$A$2:$G$3986,7,FALSE)</f>
        <v>7.0840707127680161E-3</v>
      </c>
      <c r="F2488" s="30">
        <f>VLOOKUP(A2488,Normalised!$A$2:$K$3986,9,FALSE)</f>
        <v>1.3655194048303712E-2</v>
      </c>
      <c r="G2488" s="31">
        <f>AVERAGE(VLOOKUP(A2488,Normalised!$A$2:$Q$3986,13,FALSE),VLOOKUP(A2488,Normalised!$A$2:$Q$3986,15,FALSE))</f>
        <v>7.4422140424319174</v>
      </c>
      <c r="H2488" s="31">
        <f>VLOOKUP(A2488,Normalised!$A$2:$Q$3986,17,FALSE)</f>
        <v>0</v>
      </c>
      <c r="I2488" s="32">
        <f t="shared" si="76"/>
        <v>3.7211070212159587</v>
      </c>
      <c r="J2488" s="37">
        <f t="shared" si="77"/>
        <v>7.1135159260978464E-2</v>
      </c>
      <c r="K2488" s="34">
        <f>((J2488-MIN(J$2:J$3986))/(MAX(J$2:J$3986)-MIN(J$2:J$3986))*10)</f>
        <v>0.14589260074115895</v>
      </c>
      <c r="L2488" s="22" t="s">
        <v>11435</v>
      </c>
    </row>
    <row r="2489" spans="1:12">
      <c r="A2489" s="23" t="s">
        <v>1727</v>
      </c>
      <c r="B2489" s="23" t="s">
        <v>7001</v>
      </c>
      <c r="C2489" s="23" t="s">
        <v>36</v>
      </c>
      <c r="D2489" s="23" t="s">
        <v>5787</v>
      </c>
      <c r="E2489" s="29">
        <f>VLOOKUP(A2489,Normalised!$A$2:$G$3986,7,FALSE)</f>
        <v>4.6941712783729189E-3</v>
      </c>
      <c r="F2489" s="30">
        <f>VLOOKUP(A2489,Normalised!$A$2:$K$3986,9,FALSE)</f>
        <v>1.7109999149113281E-2</v>
      </c>
      <c r="G2489" s="31">
        <f>AVERAGE(VLOOKUP(A2489,Normalised!$A$2:$Q$3986,13,FALSE),VLOOKUP(A2489,Normalised!$A$2:$Q$3986,15,FALSE))</f>
        <v>4.9996275759446753</v>
      </c>
      <c r="H2489" s="31">
        <f>VLOOKUP(A2489,Normalised!$A$2:$Q$3986,17,FALSE)</f>
        <v>3.9590964590964588</v>
      </c>
      <c r="I2489" s="32">
        <f t="shared" si="76"/>
        <v>4.4793620175205673</v>
      </c>
      <c r="J2489" s="37">
        <f t="shared" si="77"/>
        <v>7.1122720595275066E-2</v>
      </c>
      <c r="K2489" s="34">
        <f>((J2489-MIN(J$2:J$3986))/(MAX(J$2:J$3986)-MIN(J$2:J$3986))*10)</f>
        <v>0.14586709001892159</v>
      </c>
      <c r="L2489" s="22" t="s">
        <v>11435</v>
      </c>
    </row>
    <row r="2490" spans="1:12">
      <c r="A2490" s="23" t="s">
        <v>798</v>
      </c>
      <c r="B2490" s="23" t="s">
        <v>10133</v>
      </c>
      <c r="C2490" s="23" t="s">
        <v>2</v>
      </c>
      <c r="D2490" s="23" t="s">
        <v>9857</v>
      </c>
      <c r="E2490" s="29">
        <f>VLOOKUP(A2490,Normalised!$A$2:$G$3986,7,FALSE)</f>
        <v>1.4891247028130971E-3</v>
      </c>
      <c r="F2490" s="30">
        <f>VLOOKUP(A2490,Normalised!$A$2:$K$3986,9,FALSE)</f>
        <v>3.6895678213096889E-2</v>
      </c>
      <c r="G2490" s="31">
        <f>AVERAGE(VLOOKUP(A2490,Normalised!$A$2:$Q$3986,13,FALSE),VLOOKUP(A2490,Normalised!$A$2:$Q$3986,15,FALSE))</f>
        <v>8.3032906220463722</v>
      </c>
      <c r="H2490" s="31">
        <f>VLOOKUP(A2490,Normalised!$A$2:$Q$3986,17,FALSE)</f>
        <v>4.7619047619047628</v>
      </c>
      <c r="I2490" s="32">
        <f t="shared" si="76"/>
        <v>6.5325976919755675</v>
      </c>
      <c r="J2490" s="37">
        <f t="shared" si="77"/>
        <v>7.1066374425260287E-2</v>
      </c>
      <c r="K2490" s="34">
        <f>((J2490-MIN(J$2:J$3986))/(MAX(J$2:J$3986)-MIN(J$2:J$3986))*10)</f>
        <v>0.14575152846861844</v>
      </c>
      <c r="L2490" s="22" t="s">
        <v>11435</v>
      </c>
    </row>
    <row r="2491" spans="1:12">
      <c r="A2491" s="23" t="s">
        <v>1722</v>
      </c>
      <c r="B2491" s="23" t="s">
        <v>7011</v>
      </c>
      <c r="C2491" s="23" t="s">
        <v>36</v>
      </c>
      <c r="D2491" s="23" t="s">
        <v>5787</v>
      </c>
      <c r="E2491" s="29">
        <f>VLOOKUP(A2491,Normalised!$A$2:$G$3986,7,FALSE)</f>
        <v>2.7075731740706134E-3</v>
      </c>
      <c r="F2491" s="30">
        <f>VLOOKUP(A2491,Normalised!$A$2:$K$3986,9,FALSE)</f>
        <v>2.9586253771324709E-2</v>
      </c>
      <c r="G2491" s="31">
        <f>AVERAGE(VLOOKUP(A2491,Normalised!$A$2:$Q$3986,13,FALSE),VLOOKUP(A2491,Normalised!$A$2:$Q$3986,15,FALSE))</f>
        <v>4.9996275759446753</v>
      </c>
      <c r="H2491" s="31">
        <f>VLOOKUP(A2491,Normalised!$A$2:$Q$3986,17,FALSE)</f>
        <v>3.9590964590964588</v>
      </c>
      <c r="I2491" s="32">
        <f t="shared" si="76"/>
        <v>4.4793620175205673</v>
      </c>
      <c r="J2491" s="37">
        <f t="shared" si="77"/>
        <v>7.1060585453762634E-2</v>
      </c>
      <c r="K2491" s="34">
        <f>((J2491-MIN(J$2:J$3986))/(MAX(J$2:J$3986)-MIN(J$2:J$3986))*10)</f>
        <v>0.14573965574469144</v>
      </c>
      <c r="L2491" s="22" t="s">
        <v>11435</v>
      </c>
    </row>
    <row r="2492" spans="1:12">
      <c r="A2492" s="23" t="s">
        <v>857</v>
      </c>
      <c r="B2492" s="23" t="s">
        <v>10030</v>
      </c>
      <c r="C2492" s="23" t="s">
        <v>51</v>
      </c>
      <c r="D2492" s="23" t="s">
        <v>9857</v>
      </c>
      <c r="E2492" s="29">
        <f>VLOOKUP(A2492,Normalised!$A$2:$G$3986,7,FALSE)</f>
        <v>3.4456810012951037E-3</v>
      </c>
      <c r="F2492" s="30">
        <f>VLOOKUP(A2492,Normalised!$A$2:$K$3986,9,FALSE)</f>
        <v>2.2512617214770981E-2</v>
      </c>
      <c r="G2492" s="31">
        <f>AVERAGE(VLOOKUP(A2492,Normalised!$A$2:$Q$3986,13,FALSE),VLOOKUP(A2492,Normalised!$A$2:$Q$3986,15,FALSE))</f>
        <v>6.7527870459760777</v>
      </c>
      <c r="H2492" s="31">
        <f>VLOOKUP(A2492,Normalised!$A$2:$Q$3986,17,FALSE)</f>
        <v>2.4786324786324792</v>
      </c>
      <c r="I2492" s="32">
        <f t="shared" si="76"/>
        <v>4.6157097623042782</v>
      </c>
      <c r="J2492" s="37">
        <f t="shared" si="77"/>
        <v>7.1008964999384694E-2</v>
      </c>
      <c r="K2492" s="34">
        <f>((J2492-MIN(J$2:J$3986))/(MAX(J$2:J$3986)-MIN(J$2:J$3986))*10)</f>
        <v>0.14563378626441081</v>
      </c>
      <c r="L2492" s="22" t="s">
        <v>11435</v>
      </c>
    </row>
    <row r="2493" spans="1:12">
      <c r="A2493" s="23" t="s">
        <v>483</v>
      </c>
      <c r="B2493" s="23" t="s">
        <v>10704</v>
      </c>
      <c r="C2493" s="23" t="s">
        <v>23</v>
      </c>
      <c r="D2493" s="23" t="s">
        <v>9857</v>
      </c>
      <c r="E2493" s="29">
        <f>VLOOKUP(A2493,Normalised!$A$2:$G$3986,7,FALSE)</f>
        <v>2.4872195749842995E-3</v>
      </c>
      <c r="F2493" s="30">
        <f>VLOOKUP(A2493,Normalised!$A$2:$K$3986,9,FALSE)</f>
        <v>2.8530334111433357E-2</v>
      </c>
      <c r="G2493" s="31">
        <f>AVERAGE(VLOOKUP(A2493,Normalised!$A$2:$Q$3986,13,FALSE),VLOOKUP(A2493,Normalised!$A$2:$Q$3986,15,FALSE))</f>
        <v>6.7381154372121514</v>
      </c>
      <c r="H2493" s="31">
        <f>VLOOKUP(A2493,Normalised!$A$2:$Q$3986,17,FALSE)</f>
        <v>3.3333333333333344</v>
      </c>
      <c r="I2493" s="32">
        <f t="shared" si="76"/>
        <v>5.0357243852727427</v>
      </c>
      <c r="J2493" s="37">
        <f t="shared" si="77"/>
        <v>7.0962293862219084E-2</v>
      </c>
      <c r="K2493" s="34">
        <f>((J2493-MIN(J$2:J$3986))/(MAX(J$2:J$3986)-MIN(J$2:J$3986))*10)</f>
        <v>0.14553806744334713</v>
      </c>
      <c r="L2493" s="22" t="s">
        <v>11435</v>
      </c>
    </row>
    <row r="2494" spans="1:12">
      <c r="A2494" s="23" t="s">
        <v>1149</v>
      </c>
      <c r="B2494" s="23" t="s">
        <v>9502</v>
      </c>
      <c r="C2494" s="23" t="s">
        <v>53</v>
      </c>
      <c r="D2494" s="23" t="s">
        <v>8680</v>
      </c>
      <c r="E2494" s="29">
        <f>VLOOKUP(A2494,Normalised!$A$2:$G$3986,7,FALSE)</f>
        <v>1.0384733831351645E-3</v>
      </c>
      <c r="F2494" s="30">
        <f>VLOOKUP(A2494,Normalised!$A$2:$K$3986,9,FALSE)</f>
        <v>5.8762441655312969E-2</v>
      </c>
      <c r="G2494" s="31">
        <f>AVERAGE(VLOOKUP(A2494,Normalised!$A$2:$Q$3986,13,FALSE),VLOOKUP(A2494,Normalised!$A$2:$Q$3986,15,FALSE))</f>
        <v>6.3798740417567821</v>
      </c>
      <c r="H2494" s="31">
        <f>VLOOKUP(A2494,Normalised!$A$2:$Q$3986,17,FALSE)</f>
        <v>5.3205128205128203</v>
      </c>
      <c r="I2494" s="32">
        <f t="shared" si="76"/>
        <v>5.8501934311348016</v>
      </c>
      <c r="J2494" s="37">
        <f t="shared" si="77"/>
        <v>7.0939557670470318E-2</v>
      </c>
      <c r="K2494" s="34">
        <f>((J2494-MIN(J$2:J$3986))/(MAX(J$2:J$3986)-MIN(J$2:J$3986))*10)</f>
        <v>0.14549143730742506</v>
      </c>
      <c r="L2494" s="22" t="s">
        <v>11435</v>
      </c>
    </row>
    <row r="2495" spans="1:12">
      <c r="A2495" s="23" t="s">
        <v>456</v>
      </c>
      <c r="B2495" s="23" t="s">
        <v>10754</v>
      </c>
      <c r="C2495" s="23" t="s">
        <v>23</v>
      </c>
      <c r="D2495" s="23" t="s">
        <v>9857</v>
      </c>
      <c r="E2495" s="29">
        <f>VLOOKUP(A2495,Normalised!$A$2:$G$3986,7,FALSE)</f>
        <v>1.6718478740310901E-3</v>
      </c>
      <c r="F2495" s="30">
        <f>VLOOKUP(A2495,Normalised!$A$2:$K$3986,9,FALSE)</f>
        <v>4.227779298438776E-2</v>
      </c>
      <c r="G2495" s="31">
        <f>AVERAGE(VLOOKUP(A2495,Normalised!$A$2:$Q$3986,13,FALSE),VLOOKUP(A2495,Normalised!$A$2:$Q$3986,15,FALSE))</f>
        <v>6.7381154372121514</v>
      </c>
      <c r="H2495" s="31">
        <f>VLOOKUP(A2495,Normalised!$A$2:$Q$3986,17,FALSE)</f>
        <v>3.3333333333333344</v>
      </c>
      <c r="I2495" s="32">
        <f t="shared" si="76"/>
        <v>5.0357243852727427</v>
      </c>
      <c r="J2495" s="37">
        <f t="shared" si="77"/>
        <v>7.0869114415038931E-2</v>
      </c>
      <c r="K2495" s="34">
        <f>((J2495-MIN(J$2:J$3986))/(MAX(J$2:J$3986)-MIN(J$2:J$3986))*10)</f>
        <v>0.14534696374686334</v>
      </c>
      <c r="L2495" s="22" t="s">
        <v>11435</v>
      </c>
    </row>
    <row r="2496" spans="1:12">
      <c r="A2496" s="23" t="s">
        <v>1734</v>
      </c>
      <c r="B2496" s="23" t="s">
        <v>4112</v>
      </c>
      <c r="C2496" s="23" t="s">
        <v>36</v>
      </c>
      <c r="D2496" s="23" t="s">
        <v>5787</v>
      </c>
      <c r="E2496" s="29">
        <f>VLOOKUP(A2496,Normalised!$A$2:$G$3986,7,FALSE)</f>
        <v>3.0029984029032145E-3</v>
      </c>
      <c r="F2496" s="30">
        <f>VLOOKUP(A2496,Normalised!$A$2:$K$3986,9,FALSE)</f>
        <v>2.6264720083899479E-2</v>
      </c>
      <c r="G2496" s="31">
        <f>AVERAGE(VLOOKUP(A2496,Normalised!$A$2:$Q$3986,13,FALSE),VLOOKUP(A2496,Normalised!$A$2:$Q$3986,15,FALSE))</f>
        <v>4.9996275759446753</v>
      </c>
      <c r="H2496" s="31">
        <f>VLOOKUP(A2496,Normalised!$A$2:$Q$3986,17,FALSE)</f>
        <v>3.9590964590964588</v>
      </c>
      <c r="I2496" s="32">
        <f t="shared" si="76"/>
        <v>4.4793620175205673</v>
      </c>
      <c r="J2496" s="37">
        <f t="shared" si="77"/>
        <v>7.0693803272661504E-2</v>
      </c>
      <c r="K2496" s="34">
        <f>((J2496-MIN(J$2:J$3986))/(MAX(J$2:J$3986)-MIN(J$2:J$3986))*10)</f>
        <v>0.14498741442180299</v>
      </c>
      <c r="L2496" s="22" t="s">
        <v>11435</v>
      </c>
    </row>
    <row r="2497" spans="1:12">
      <c r="A2497" s="23" t="s">
        <v>1689</v>
      </c>
      <c r="B2497" s="23" t="s">
        <v>7065</v>
      </c>
      <c r="C2497" s="23" t="s">
        <v>36</v>
      </c>
      <c r="D2497" s="23" t="s">
        <v>5787</v>
      </c>
      <c r="E2497" s="29">
        <f>VLOOKUP(A2497,Normalised!$A$2:$G$3986,7,FALSE)</f>
        <v>5.0849590371667801E-3</v>
      </c>
      <c r="F2497" s="30">
        <f>VLOOKUP(A2497,Normalised!$A$2:$K$3986,9,FALSE)</f>
        <v>1.544923230540067E-2</v>
      </c>
      <c r="G2497" s="31">
        <f>AVERAGE(VLOOKUP(A2497,Normalised!$A$2:$Q$3986,13,FALSE),VLOOKUP(A2497,Normalised!$A$2:$Q$3986,15,FALSE))</f>
        <v>4.9996275759446753</v>
      </c>
      <c r="H2497" s="31">
        <f>VLOOKUP(A2497,Normalised!$A$2:$Q$3986,17,FALSE)</f>
        <v>3.9590964590964588</v>
      </c>
      <c r="I2497" s="32">
        <f t="shared" si="76"/>
        <v>4.4793620175205673</v>
      </c>
      <c r="J2497" s="37">
        <f t="shared" si="77"/>
        <v>7.0599806131549842E-2</v>
      </c>
      <c r="K2497" s="34">
        <f>((J2497-MIN(J$2:J$3986))/(MAX(J$2:J$3986)-MIN(J$2:J$3986))*10)</f>
        <v>0.14479463369956264</v>
      </c>
      <c r="L2497" s="22" t="s">
        <v>11435</v>
      </c>
    </row>
    <row r="2498" spans="1:12">
      <c r="A2498" s="23" t="s">
        <v>995</v>
      </c>
      <c r="B2498" s="23" t="s">
        <v>9790</v>
      </c>
      <c r="C2498" s="23" t="s">
        <v>60</v>
      </c>
      <c r="D2498" s="23" t="s">
        <v>8680</v>
      </c>
      <c r="E2498" s="29">
        <f>VLOOKUP(A2498,Normalised!$A$2:$G$3986,7,FALSE)</f>
        <v>5.5000764683103614E-4</v>
      </c>
      <c r="F2498" s="30">
        <f>VLOOKUP(A2498,Normalised!$A$2:$K$3986,9,FALSE)</f>
        <v>9.318747289720776E-2</v>
      </c>
      <c r="G2498" s="31">
        <f>AVERAGE(VLOOKUP(A2498,Normalised!$A$2:$Q$3986,13,FALSE),VLOOKUP(A2498,Normalised!$A$2:$Q$3986,15,FALSE))</f>
        <v>6.3801356927134041</v>
      </c>
      <c r="H2498" s="31">
        <f>VLOOKUP(A2498,Normalised!$A$2:$Q$3986,17,FALSE)</f>
        <v>7.3473748473748479</v>
      </c>
      <c r="I2498" s="32">
        <f t="shared" ref="I2498:I2561" si="78">AVERAGE(G2498:H2498)</f>
        <v>6.863755270044126</v>
      </c>
      <c r="J2498" s="37">
        <f t="shared" ref="J2498:J2561" si="79">E2498^(1/3)*F2498^(1/3)*I2498^(1/3)</f>
        <v>7.0593169946635573E-2</v>
      </c>
      <c r="K2498" s="34">
        <f>((J2498-MIN(J$2:J$3986))/(MAX(J$2:J$3986)-MIN(J$2:J$3986))*10)</f>
        <v>0.14478102340774351</v>
      </c>
      <c r="L2498" s="22" t="s">
        <v>11435</v>
      </c>
    </row>
    <row r="2499" spans="1:12">
      <c r="A2499" s="23" t="s">
        <v>1102</v>
      </c>
      <c r="B2499" s="23" t="s">
        <v>9593</v>
      </c>
      <c r="C2499" s="23" t="s">
        <v>57</v>
      </c>
      <c r="D2499" s="23" t="s">
        <v>8680</v>
      </c>
      <c r="E2499" s="29">
        <f>VLOOKUP(A2499,Normalised!$A$2:$G$3986,7,FALSE)</f>
        <v>6.5396579224102891E-4</v>
      </c>
      <c r="F2499" s="30">
        <f>VLOOKUP(A2499,Normalised!$A$2:$K$3986,9,FALSE)</f>
        <v>7.6969367053051241E-2</v>
      </c>
      <c r="G2499" s="31">
        <f>AVERAGE(VLOOKUP(A2499,Normalised!$A$2:$Q$3986,13,FALSE),VLOOKUP(A2499,Normalised!$A$2:$Q$3986,15,FALSE))</f>
        <v>7.2378926300830777</v>
      </c>
      <c r="H2499" s="31">
        <f>VLOOKUP(A2499,Normalised!$A$2:$Q$3986,17,FALSE)</f>
        <v>6.7368742368742378</v>
      </c>
      <c r="I2499" s="32">
        <f t="shared" si="78"/>
        <v>6.9873834334786578</v>
      </c>
      <c r="J2499" s="37">
        <f t="shared" si="79"/>
        <v>7.0587723246524417E-2</v>
      </c>
      <c r="K2499" s="34">
        <f>((J2499-MIN(J$2:J$3986))/(MAX(J$2:J$3986)-MIN(J$2:J$3986))*10)</f>
        <v>0.14476985265543299</v>
      </c>
      <c r="L2499" s="22" t="s">
        <v>11435</v>
      </c>
    </row>
    <row r="2500" spans="1:12">
      <c r="A2500" s="23" t="s">
        <v>1925</v>
      </c>
      <c r="B2500" s="23" t="s">
        <v>6283</v>
      </c>
      <c r="C2500" s="23" t="s">
        <v>10</v>
      </c>
      <c r="D2500" s="23" t="s">
        <v>5787</v>
      </c>
      <c r="E2500" s="29">
        <f>VLOOKUP(A2500,Normalised!$A$2:$G$3986,7,FALSE)</f>
        <v>2.4679949505947317E-3</v>
      </c>
      <c r="F2500" s="30">
        <f>VLOOKUP(A2500,Normalised!$A$2:$K$3986,9,FALSE)</f>
        <v>2.9135181295254615E-2</v>
      </c>
      <c r="G2500" s="31">
        <f>AVERAGE(VLOOKUP(A2500,Normalised!$A$2:$Q$3986,13,FALSE),VLOOKUP(A2500,Normalised!$A$2:$Q$3986,15,FALSE))</f>
        <v>4.6671061387680144</v>
      </c>
      <c r="H2500" s="31">
        <f>VLOOKUP(A2500,Normalised!$A$2:$Q$3986,17,FALSE)</f>
        <v>5.0457875457875465</v>
      </c>
      <c r="I2500" s="32">
        <f t="shared" si="78"/>
        <v>4.85644684227778</v>
      </c>
      <c r="J2500" s="37">
        <f t="shared" si="79"/>
        <v>7.0419598353066659E-2</v>
      </c>
      <c r="K2500" s="34">
        <f>((J2500-MIN(J$2:J$3986))/(MAX(J$2:J$3986)-MIN(J$2:J$3986))*10)</f>
        <v>0.14442504176007961</v>
      </c>
      <c r="L2500" s="22" t="s">
        <v>11435</v>
      </c>
    </row>
    <row r="2501" spans="1:12">
      <c r="A2501" s="23" t="s">
        <v>1173</v>
      </c>
      <c r="B2501" s="23" t="s">
        <v>9457</v>
      </c>
      <c r="C2501" s="23" t="s">
        <v>53</v>
      </c>
      <c r="D2501" s="23" t="s">
        <v>8680</v>
      </c>
      <c r="E2501" s="29">
        <f>VLOOKUP(A2501,Normalised!$A$2:$G$3986,7,FALSE)</f>
        <v>9.9871373768489345E-4</v>
      </c>
      <c r="F2501" s="30">
        <f>VLOOKUP(A2501,Normalised!$A$2:$K$3986,9,FALSE)</f>
        <v>5.9592825077169273E-2</v>
      </c>
      <c r="G2501" s="31">
        <f>AVERAGE(VLOOKUP(A2501,Normalised!$A$2:$Q$3986,13,FALSE),VLOOKUP(A2501,Normalised!$A$2:$Q$3986,15,FALSE))</f>
        <v>6.3798740417567821</v>
      </c>
      <c r="H2501" s="31">
        <f>VLOOKUP(A2501,Normalised!$A$2:$Q$3986,17,FALSE)</f>
        <v>5.3205128205128203</v>
      </c>
      <c r="I2501" s="32">
        <f t="shared" si="78"/>
        <v>5.8501934311348016</v>
      </c>
      <c r="J2501" s="37">
        <f t="shared" si="79"/>
        <v>7.0350697549550908E-2</v>
      </c>
      <c r="K2501" s="34">
        <f>((J2501-MIN(J$2:J$3986))/(MAX(J$2:J$3986)-MIN(J$2:J$3986))*10)</f>
        <v>0.14428373164673342</v>
      </c>
      <c r="L2501" s="22" t="s">
        <v>11435</v>
      </c>
    </row>
    <row r="2502" spans="1:12">
      <c r="A2502" s="23" t="s">
        <v>1669</v>
      </c>
      <c r="B2502" s="23" t="s">
        <v>7105</v>
      </c>
      <c r="C2502" s="23" t="s">
        <v>74</v>
      </c>
      <c r="D2502" s="23" t="s">
        <v>5787</v>
      </c>
      <c r="E2502" s="29">
        <f>VLOOKUP(A2502,Normalised!$A$2:$G$3986,7,FALSE)</f>
        <v>4.3607932651084091E-3</v>
      </c>
      <c r="F2502" s="30">
        <f>VLOOKUP(A2502,Normalised!$A$2:$K$3986,9,FALSE)</f>
        <v>2.4163132411300185E-2</v>
      </c>
      <c r="G2502" s="31">
        <f>AVERAGE(VLOOKUP(A2502,Normalised!$A$2:$Q$3986,13,FALSE),VLOOKUP(A2502,Normalised!$A$2:$Q$3986,15,FALSE))</f>
        <v>2.5631733519033264</v>
      </c>
      <c r="H2502" s="31">
        <f>VLOOKUP(A2502,Normalised!$A$2:$Q$3986,17,FALSE)</f>
        <v>4.0415140415140414</v>
      </c>
      <c r="I2502" s="32">
        <f t="shared" si="78"/>
        <v>3.3023436967086841</v>
      </c>
      <c r="J2502" s="37">
        <f t="shared" si="79"/>
        <v>7.0336432097709498E-2</v>
      </c>
      <c r="K2502" s="34">
        <f>((J2502-MIN(J$2:J$3986))/(MAX(J$2:J$3986)-MIN(J$2:J$3986))*10)</f>
        <v>0.14425447433021776</v>
      </c>
      <c r="L2502" s="22" t="s">
        <v>11435</v>
      </c>
    </row>
    <row r="2503" spans="1:12">
      <c r="A2503" s="23" t="s">
        <v>1974</v>
      </c>
      <c r="B2503" s="23" t="s">
        <v>6201</v>
      </c>
      <c r="C2503" s="23" t="s">
        <v>10</v>
      </c>
      <c r="D2503" s="23" t="s">
        <v>5787</v>
      </c>
      <c r="E2503" s="29">
        <f>VLOOKUP(A2503,Normalised!$A$2:$G$3986,7,FALSE)</f>
        <v>1.7047921281024146E-3</v>
      </c>
      <c r="F2503" s="30">
        <f>VLOOKUP(A2503,Normalised!$A$2:$K$3986,9,FALSE)</f>
        <v>4.1970243568885429E-2</v>
      </c>
      <c r="G2503" s="31">
        <f>AVERAGE(VLOOKUP(A2503,Normalised!$A$2:$Q$3986,13,FALSE),VLOOKUP(A2503,Normalised!$A$2:$Q$3986,15,FALSE))</f>
        <v>4.6671061387680144</v>
      </c>
      <c r="H2503" s="31">
        <f>VLOOKUP(A2503,Normalised!$A$2:$Q$3986,17,FALSE)</f>
        <v>5.0457875457875465</v>
      </c>
      <c r="I2503" s="32">
        <f t="shared" si="78"/>
        <v>4.85644684227778</v>
      </c>
      <c r="J2503" s="37">
        <f t="shared" si="79"/>
        <v>7.0303538889870565E-2</v>
      </c>
      <c r="K2503" s="34">
        <f>((J2503-MIN(J$2:J$3986))/(MAX(J$2:J$3986)-MIN(J$2:J$3986))*10)</f>
        <v>0.14418701295544617</v>
      </c>
      <c r="L2503" s="22" t="s">
        <v>11435</v>
      </c>
    </row>
    <row r="2504" spans="1:12">
      <c r="A2504" s="23" t="s">
        <v>877</v>
      </c>
      <c r="B2504" s="23" t="s">
        <v>9992</v>
      </c>
      <c r="C2504" s="23" t="s">
        <v>51</v>
      </c>
      <c r="D2504" s="23" t="s">
        <v>9857</v>
      </c>
      <c r="E2504" s="29">
        <f>VLOOKUP(A2504,Normalised!$A$2:$G$3986,7,FALSE)</f>
        <v>2.120857211352641E-3</v>
      </c>
      <c r="F2504" s="30">
        <f>VLOOKUP(A2504,Normalised!$A$2:$K$3986,9,FALSE)</f>
        <v>3.5429692665869088E-2</v>
      </c>
      <c r="G2504" s="31">
        <f>AVERAGE(VLOOKUP(A2504,Normalised!$A$2:$Q$3986,13,FALSE),VLOOKUP(A2504,Normalised!$A$2:$Q$3986,15,FALSE))</f>
        <v>6.7527870459760777</v>
      </c>
      <c r="H2504" s="31">
        <f>VLOOKUP(A2504,Normalised!$A$2:$Q$3986,17,FALSE)</f>
        <v>2.4786324786324792</v>
      </c>
      <c r="I2504" s="32">
        <f t="shared" si="78"/>
        <v>4.6157097623042782</v>
      </c>
      <c r="J2504" s="37">
        <f t="shared" si="79"/>
        <v>7.025961557626173E-2</v>
      </c>
      <c r="K2504" s="34">
        <f>((J2504-MIN(J$2:J$3986))/(MAX(J$2:J$3986)-MIN(J$2:J$3986))*10)</f>
        <v>0.14409692970375831</v>
      </c>
      <c r="L2504" s="22" t="s">
        <v>11435</v>
      </c>
    </row>
    <row r="2505" spans="1:12">
      <c r="A2505" s="23" t="s">
        <v>490</v>
      </c>
      <c r="B2505" s="23" t="s">
        <v>10691</v>
      </c>
      <c r="C2505" s="23" t="s">
        <v>41</v>
      </c>
      <c r="D2505" s="23" t="s">
        <v>9857</v>
      </c>
      <c r="E2505" s="29">
        <f>VLOOKUP(A2505,Normalised!$A$2:$G$3986,7,FALSE)</f>
        <v>1.7222771153700991E-2</v>
      </c>
      <c r="F2505" s="30">
        <f>VLOOKUP(A2505,Normalised!$A$2:$K$3986,9,FALSE)</f>
        <v>5.5768960677756892E-3</v>
      </c>
      <c r="G2505" s="31">
        <f>AVERAGE(VLOOKUP(A2505,Normalised!$A$2:$Q$3986,13,FALSE),VLOOKUP(A2505,Normalised!$A$2:$Q$3986,15,FALSE))</f>
        <v>4.4432724564202397</v>
      </c>
      <c r="H2505" s="31">
        <f>VLOOKUP(A2505,Normalised!$A$2:$Q$3986,17,FALSE)</f>
        <v>2.7533577533577533</v>
      </c>
      <c r="I2505" s="32">
        <f t="shared" si="78"/>
        <v>3.5983151048889965</v>
      </c>
      <c r="J2505" s="37">
        <f t="shared" si="79"/>
        <v>7.017755899220024E-2</v>
      </c>
      <c r="K2505" s="34">
        <f>((J2505-MIN(J$2:J$3986))/(MAX(J$2:J$3986)-MIN(J$2:J$3986))*10)</f>
        <v>0.14392863812219669</v>
      </c>
      <c r="L2505" s="22" t="s">
        <v>11435</v>
      </c>
    </row>
    <row r="2506" spans="1:12">
      <c r="A2506" s="23" t="s">
        <v>1988</v>
      </c>
      <c r="B2506" s="23" t="s">
        <v>6175</v>
      </c>
      <c r="C2506" s="23" t="s">
        <v>61</v>
      </c>
      <c r="D2506" s="23" t="s">
        <v>5787</v>
      </c>
      <c r="E2506" s="29">
        <f>VLOOKUP(A2506,Normalised!$A$2:$G$3986,7,FALSE)</f>
        <v>2.4527447437699421E-3</v>
      </c>
      <c r="F2506" s="30">
        <f>VLOOKUP(A2506,Normalised!$A$2:$K$3986,9,FALSE)</f>
        <v>3.3348608287636618E-2</v>
      </c>
      <c r="G2506" s="31">
        <f>AVERAGE(VLOOKUP(A2506,Normalised!$A$2:$Q$3986,13,FALSE),VLOOKUP(A2506,Normalised!$A$2:$Q$3986,15,FALSE))</f>
        <v>3.2116511752404526</v>
      </c>
      <c r="H2506" s="31">
        <f>VLOOKUP(A2506,Normalised!$A$2:$Q$3986,17,FALSE)</f>
        <v>5.2319902319902321</v>
      </c>
      <c r="I2506" s="32">
        <f t="shared" si="78"/>
        <v>4.2218207036153421</v>
      </c>
      <c r="J2506" s="37">
        <f t="shared" si="79"/>
        <v>7.0157905946930346E-2</v>
      </c>
      <c r="K2506" s="34">
        <f>((J2506-MIN(J$2:J$3986))/(MAX(J$2:J$3986)-MIN(J$2:J$3986))*10)</f>
        <v>0.14388833127651454</v>
      </c>
      <c r="L2506" s="22" t="s">
        <v>11435</v>
      </c>
    </row>
    <row r="2507" spans="1:12">
      <c r="A2507" s="23" t="s">
        <v>1947</v>
      </c>
      <c r="B2507" s="23" t="s">
        <v>6246</v>
      </c>
      <c r="C2507" s="23" t="s">
        <v>10</v>
      </c>
      <c r="D2507" s="23" t="s">
        <v>5787</v>
      </c>
      <c r="E2507" s="29">
        <f>VLOOKUP(A2507,Normalised!$A$2:$G$3986,7,FALSE)</f>
        <v>1.7540525523907469E-3</v>
      </c>
      <c r="F2507" s="30">
        <f>VLOOKUP(A2507,Normalised!$A$2:$K$3986,9,FALSE)</f>
        <v>4.0524761316024449E-2</v>
      </c>
      <c r="G2507" s="31">
        <f>AVERAGE(VLOOKUP(A2507,Normalised!$A$2:$Q$3986,13,FALSE),VLOOKUP(A2507,Normalised!$A$2:$Q$3986,15,FALSE))</f>
        <v>4.6671061387680144</v>
      </c>
      <c r="H2507" s="31">
        <f>VLOOKUP(A2507,Normalised!$A$2:$Q$3986,17,FALSE)</f>
        <v>5.0457875457875465</v>
      </c>
      <c r="I2507" s="32">
        <f t="shared" si="78"/>
        <v>4.85644684227778</v>
      </c>
      <c r="J2507" s="37">
        <f t="shared" si="79"/>
        <v>7.0149928919740104E-2</v>
      </c>
      <c r="K2507" s="34">
        <f>((J2507-MIN(J$2:J$3986))/(MAX(J$2:J$3986)-MIN(J$2:J$3986))*10)</f>
        <v>0.14387197102294855</v>
      </c>
      <c r="L2507" s="22" t="s">
        <v>11435</v>
      </c>
    </row>
    <row r="2508" spans="1:12">
      <c r="A2508" s="23" t="s">
        <v>951</v>
      </c>
      <c r="B2508" s="23" t="s">
        <v>9859</v>
      </c>
      <c r="C2508" s="23" t="s">
        <v>45</v>
      </c>
      <c r="D2508" s="23" t="s">
        <v>9857</v>
      </c>
      <c r="E2508" s="29">
        <f>VLOOKUP(A2508,Normalised!$A$2:$G$3986,7,FALSE)</f>
        <v>6.6558981995666787E-3</v>
      </c>
      <c r="F2508" s="30">
        <f>VLOOKUP(A2508,Normalised!$A$2:$K$3986,9,FALSE)</f>
        <v>8.2115693939123664E-3</v>
      </c>
      <c r="G2508" s="31">
        <f>AVERAGE(VLOOKUP(A2508,Normalised!$A$2:$Q$3986,13,FALSE),VLOOKUP(A2508,Normalised!$A$2:$Q$3986,15,FALSE))</f>
        <v>8.9553919305716558</v>
      </c>
      <c r="H2508" s="31">
        <f>VLOOKUP(A2508,Normalised!$A$2:$Q$3986,17,FALSE)</f>
        <v>3.675213675213675</v>
      </c>
      <c r="I2508" s="32">
        <f t="shared" si="78"/>
        <v>6.3153028028926652</v>
      </c>
      <c r="J2508" s="37">
        <f t="shared" si="79"/>
        <v>7.0146984415010688E-2</v>
      </c>
      <c r="K2508" s="34">
        <f>((J2508-MIN(J$2:J$3986))/(MAX(J$2:J$3986)-MIN(J$2:J$3986))*10)</f>
        <v>0.14386593207600118</v>
      </c>
      <c r="L2508" s="22" t="s">
        <v>11435</v>
      </c>
    </row>
    <row r="2509" spans="1:12">
      <c r="A2509" s="23" t="s">
        <v>1712</v>
      </c>
      <c r="B2509" s="23" t="s">
        <v>7026</v>
      </c>
      <c r="C2509" s="23" t="s">
        <v>36</v>
      </c>
      <c r="D2509" s="23" t="s">
        <v>5787</v>
      </c>
      <c r="E2509" s="29">
        <f>VLOOKUP(A2509,Normalised!$A$2:$G$3986,7,FALSE)</f>
        <v>3.8676717538663162E-3</v>
      </c>
      <c r="F2509" s="30">
        <f>VLOOKUP(A2509,Normalised!$A$2:$K$3986,9,FALSE)</f>
        <v>1.9795930711167014E-2</v>
      </c>
      <c r="G2509" s="31">
        <f>AVERAGE(VLOOKUP(A2509,Normalised!$A$2:$Q$3986,13,FALSE),VLOOKUP(A2509,Normalised!$A$2:$Q$3986,15,FALSE))</f>
        <v>4.9996275759446753</v>
      </c>
      <c r="H2509" s="31">
        <f>VLOOKUP(A2509,Normalised!$A$2:$Q$3986,17,FALSE)</f>
        <v>3.9590964590964588</v>
      </c>
      <c r="I2509" s="32">
        <f t="shared" si="78"/>
        <v>4.4793620175205673</v>
      </c>
      <c r="J2509" s="37">
        <f t="shared" si="79"/>
        <v>6.9997183519593192E-2</v>
      </c>
      <c r="K2509" s="34">
        <f>((J2509-MIN(J$2:J$3986))/(MAX(J$2:J$3986)-MIN(J$2:J$3986))*10)</f>
        <v>0.1435587022552928</v>
      </c>
      <c r="L2509" s="22" t="s">
        <v>11435</v>
      </c>
    </row>
    <row r="2510" spans="1:12">
      <c r="A2510" s="23" t="s">
        <v>1930</v>
      </c>
      <c r="B2510" s="23" t="s">
        <v>6275</v>
      </c>
      <c r="C2510" s="23" t="s">
        <v>10</v>
      </c>
      <c r="D2510" s="23" t="s">
        <v>5787</v>
      </c>
      <c r="E2510" s="29">
        <f>VLOOKUP(A2510,Normalised!$A$2:$G$3986,7,FALSE)</f>
        <v>2.8523066016882129E-3</v>
      </c>
      <c r="F2510" s="30">
        <f>VLOOKUP(A2510,Normalised!$A$2:$K$3986,9,FALSE)</f>
        <v>2.4644959828920513E-2</v>
      </c>
      <c r="G2510" s="31">
        <f>AVERAGE(VLOOKUP(A2510,Normalised!$A$2:$Q$3986,13,FALSE),VLOOKUP(A2510,Normalised!$A$2:$Q$3986,15,FALSE))</f>
        <v>4.6671061387680144</v>
      </c>
      <c r="H2510" s="31">
        <f>VLOOKUP(A2510,Normalised!$A$2:$Q$3986,17,FALSE)</f>
        <v>5.0457875457875465</v>
      </c>
      <c r="I2510" s="32">
        <f t="shared" si="78"/>
        <v>4.85644684227778</v>
      </c>
      <c r="J2510" s="37">
        <f t="shared" si="79"/>
        <v>6.9889884114762199E-2</v>
      </c>
      <c r="K2510" s="34">
        <f>((J2510-MIN(J$2:J$3986))/(MAX(J$2:J$3986)-MIN(J$2:J$3986))*10)</f>
        <v>0.1433386396394021</v>
      </c>
      <c r="L2510" s="22" t="s">
        <v>11435</v>
      </c>
    </row>
    <row r="2511" spans="1:12">
      <c r="A2511" s="23" t="s">
        <v>993</v>
      </c>
      <c r="B2511" s="23" t="s">
        <v>9792</v>
      </c>
      <c r="C2511" s="23" t="s">
        <v>14</v>
      </c>
      <c r="D2511" s="23" t="s">
        <v>8680</v>
      </c>
      <c r="E2511" s="29">
        <f>VLOOKUP(A2511,Normalised!$A$2:$G$3986,7,FALSE)</f>
        <v>7.7511686884646532E-4</v>
      </c>
      <c r="F2511" s="30">
        <f>VLOOKUP(A2511,Normalised!$A$2:$K$3986,9,FALSE)</f>
        <v>7.982957661722298E-2</v>
      </c>
      <c r="G2511" s="31">
        <f>AVERAGE(VLOOKUP(A2511,Normalised!$A$2:$Q$3986,13,FALSE),VLOOKUP(A2511,Normalised!$A$2:$Q$3986,15,FALSE))</f>
        <v>5.4054705708233399</v>
      </c>
      <c r="H2511" s="31">
        <f>VLOOKUP(A2511,Normalised!$A$2:$Q$3986,17,FALSE)</f>
        <v>5.6227106227106241</v>
      </c>
      <c r="I2511" s="32">
        <f t="shared" si="78"/>
        <v>5.514090596766982</v>
      </c>
      <c r="J2511" s="37">
        <f t="shared" si="79"/>
        <v>6.9877115729232733E-2</v>
      </c>
      <c r="K2511" s="34">
        <f>((J2511-MIN(J$2:J$3986))/(MAX(J$2:J$3986)-MIN(J$2:J$3986))*10)</f>
        <v>0.14331245268780865</v>
      </c>
      <c r="L2511" s="22" t="s">
        <v>11435</v>
      </c>
    </row>
    <row r="2512" spans="1:12">
      <c r="A2512" s="23" t="s">
        <v>870</v>
      </c>
      <c r="B2512" s="23" t="s">
        <v>10006</v>
      </c>
      <c r="C2512" s="23" t="s">
        <v>51</v>
      </c>
      <c r="D2512" s="23" t="s">
        <v>9857</v>
      </c>
      <c r="E2512" s="29">
        <f>VLOOKUP(A2512,Normalised!$A$2:$G$3986,7,FALSE)</f>
        <v>3.9840360345742816E-3</v>
      </c>
      <c r="F2512" s="30">
        <f>VLOOKUP(A2512,Normalised!$A$2:$K$3986,9,FALSE)</f>
        <v>1.8534978107607441E-2</v>
      </c>
      <c r="G2512" s="31">
        <f>AVERAGE(VLOOKUP(A2512,Normalised!$A$2:$Q$3986,13,FALSE),VLOOKUP(A2512,Normalised!$A$2:$Q$3986,15,FALSE))</f>
        <v>6.7527870459760777</v>
      </c>
      <c r="H2512" s="31">
        <f>VLOOKUP(A2512,Normalised!$A$2:$Q$3986,17,FALSE)</f>
        <v>2.4786324786324792</v>
      </c>
      <c r="I2512" s="32">
        <f t="shared" si="78"/>
        <v>4.6157097623042782</v>
      </c>
      <c r="J2512" s="37">
        <f t="shared" si="79"/>
        <v>6.9852927070163343E-2</v>
      </c>
      <c r="K2512" s="34">
        <f>((J2512-MIN(J$2:J$3986))/(MAX(J$2:J$3986)-MIN(J$2:J$3986))*10)</f>
        <v>0.14326284365597775</v>
      </c>
      <c r="L2512" s="22" t="s">
        <v>11435</v>
      </c>
    </row>
    <row r="2513" spans="1:12">
      <c r="A2513" s="23" t="s">
        <v>376</v>
      </c>
      <c r="B2513" s="23" t="s">
        <v>10898</v>
      </c>
      <c r="C2513" s="23" t="s">
        <v>49</v>
      </c>
      <c r="D2513" s="23" t="s">
        <v>9857</v>
      </c>
      <c r="E2513" s="29">
        <f>VLOOKUP(A2513,Normalised!$A$2:$G$3986,7,FALSE)</f>
        <v>2.41761250485372E-3</v>
      </c>
      <c r="F2513" s="30">
        <f>VLOOKUP(A2513,Normalised!$A$2:$K$3986,9,FALSE)</f>
        <v>3.5265666310934508E-2</v>
      </c>
      <c r="G2513" s="31">
        <f>AVERAGE(VLOOKUP(A2513,Normalised!$A$2:$Q$3986,13,FALSE),VLOOKUP(A2513,Normalised!$A$2:$Q$3986,15,FALSE))</f>
        <v>5.3182783103168605</v>
      </c>
      <c r="H2513" s="31">
        <f>VLOOKUP(A2513,Normalised!$A$2:$Q$3986,17,FALSE)</f>
        <v>2.6648351648351651</v>
      </c>
      <c r="I2513" s="32">
        <f t="shared" si="78"/>
        <v>3.9915567375760128</v>
      </c>
      <c r="J2513" s="37">
        <f t="shared" si="79"/>
        <v>6.9816868372822471E-2</v>
      </c>
      <c r="K2513" s="34">
        <f>((J2513-MIN(J$2:J$3986))/(MAX(J$2:J$3986)-MIN(J$2:J$3986))*10)</f>
        <v>0.14318889011192087</v>
      </c>
      <c r="L2513" s="22" t="s">
        <v>11435</v>
      </c>
    </row>
    <row r="2514" spans="1:12">
      <c r="A2514" s="23" t="s">
        <v>454</v>
      </c>
      <c r="B2514" s="23" t="s">
        <v>10758</v>
      </c>
      <c r="C2514" s="23" t="s">
        <v>23</v>
      </c>
      <c r="D2514" s="23" t="s">
        <v>9857</v>
      </c>
      <c r="E2514" s="29">
        <f>VLOOKUP(A2514,Normalised!$A$2:$G$3986,7,FALSE)</f>
        <v>2.4870761997988558E-3</v>
      </c>
      <c r="F2514" s="30">
        <f>VLOOKUP(A2514,Normalised!$A$2:$K$3986,9,FALSE)</f>
        <v>2.7146361741672842E-2</v>
      </c>
      <c r="G2514" s="31">
        <f>AVERAGE(VLOOKUP(A2514,Normalised!$A$2:$Q$3986,13,FALSE),VLOOKUP(A2514,Normalised!$A$2:$Q$3986,15,FALSE))</f>
        <v>6.7381154372121514</v>
      </c>
      <c r="H2514" s="31">
        <f>VLOOKUP(A2514,Normalised!$A$2:$Q$3986,17,FALSE)</f>
        <v>3.3333333333333344</v>
      </c>
      <c r="I2514" s="32">
        <f t="shared" si="78"/>
        <v>5.0357243852727427</v>
      </c>
      <c r="J2514" s="37">
        <f t="shared" si="79"/>
        <v>6.9794450437247871E-2</v>
      </c>
      <c r="K2514" s="34">
        <f>((J2514-MIN(J$2:J$3986))/(MAX(J$2:J$3986)-MIN(J$2:J$3986))*10)</f>
        <v>0.14314291269430907</v>
      </c>
      <c r="L2514" s="22" t="s">
        <v>11435</v>
      </c>
    </row>
    <row r="2515" spans="1:12">
      <c r="A2515" s="23" t="s">
        <v>885</v>
      </c>
      <c r="B2515" s="23" t="s">
        <v>9978</v>
      </c>
      <c r="C2515" s="23" t="s">
        <v>51</v>
      </c>
      <c r="D2515" s="23" t="s">
        <v>9857</v>
      </c>
      <c r="E2515" s="29">
        <f>VLOOKUP(A2515,Normalised!$A$2:$G$3986,7,FALSE)</f>
        <v>3.1062773651819252E-3</v>
      </c>
      <c r="F2515" s="30">
        <f>VLOOKUP(A2515,Normalised!$A$2:$K$3986,9,FALSE)</f>
        <v>2.3701808288046682E-2</v>
      </c>
      <c r="G2515" s="31">
        <f>AVERAGE(VLOOKUP(A2515,Normalised!$A$2:$Q$3986,13,FALSE),VLOOKUP(A2515,Normalised!$A$2:$Q$3986,15,FALSE))</f>
        <v>6.7527870459760777</v>
      </c>
      <c r="H2515" s="31">
        <f>VLOOKUP(A2515,Normalised!$A$2:$Q$3986,17,FALSE)</f>
        <v>2.4786324786324792</v>
      </c>
      <c r="I2515" s="32">
        <f t="shared" si="78"/>
        <v>4.6157097623042782</v>
      </c>
      <c r="J2515" s="37">
        <f t="shared" si="79"/>
        <v>6.9783605098404422E-2</v>
      </c>
      <c r="K2515" s="34">
        <f>((J2515-MIN(J$2:J$3986))/(MAX(J$2:J$3986)-MIN(J$2:J$3986))*10)</f>
        <v>0.14312066975978516</v>
      </c>
      <c r="L2515" s="22" t="s">
        <v>11435</v>
      </c>
    </row>
    <row r="2516" spans="1:12">
      <c r="A2516" s="23" t="s">
        <v>793</v>
      </c>
      <c r="B2516" s="23" t="s">
        <v>10143</v>
      </c>
      <c r="C2516" s="23" t="s">
        <v>2</v>
      </c>
      <c r="D2516" s="23" t="s">
        <v>9857</v>
      </c>
      <c r="E2516" s="29">
        <f>VLOOKUP(A2516,Normalised!$A$2:$G$3986,7,FALSE)</f>
        <v>2.1673816246375174E-3</v>
      </c>
      <c r="F2516" s="30">
        <f>VLOOKUP(A2516,Normalised!$A$2:$K$3986,9,FALSE)</f>
        <v>2.3876086290164671E-2</v>
      </c>
      <c r="G2516" s="31">
        <f>AVERAGE(VLOOKUP(A2516,Normalised!$A$2:$Q$3986,13,FALSE),VLOOKUP(A2516,Normalised!$A$2:$Q$3986,15,FALSE))</f>
        <v>8.3032906220463722</v>
      </c>
      <c r="H2516" s="31">
        <f>VLOOKUP(A2516,Normalised!$A$2:$Q$3986,17,FALSE)</f>
        <v>4.7619047619047628</v>
      </c>
      <c r="I2516" s="32">
        <f t="shared" si="78"/>
        <v>6.5325976919755675</v>
      </c>
      <c r="J2516" s="37">
        <f t="shared" si="79"/>
        <v>6.9661819450784285E-2</v>
      </c>
      <c r="K2516" s="34">
        <f>((J2516-MIN(J$2:J$3986))/(MAX(J$2:J$3986)-MIN(J$2:J$3986))*10)</f>
        <v>0.14287089700256023</v>
      </c>
      <c r="L2516" s="22" t="s">
        <v>11435</v>
      </c>
    </row>
    <row r="2517" spans="1:12">
      <c r="A2517" s="23" t="s">
        <v>478</v>
      </c>
      <c r="B2517" s="23" t="s">
        <v>10714</v>
      </c>
      <c r="C2517" s="23" t="s">
        <v>23</v>
      </c>
      <c r="D2517" s="23" t="s">
        <v>9857</v>
      </c>
      <c r="E2517" s="29">
        <f>VLOOKUP(A2517,Normalised!$A$2:$G$3986,7,FALSE)</f>
        <v>2.1934078806251978E-3</v>
      </c>
      <c r="F2517" s="30">
        <f>VLOOKUP(A2517,Normalised!$A$2:$K$3986,9,FALSE)</f>
        <v>3.0529405312198537E-2</v>
      </c>
      <c r="G2517" s="31">
        <f>AVERAGE(VLOOKUP(A2517,Normalised!$A$2:$Q$3986,13,FALSE),VLOOKUP(A2517,Normalised!$A$2:$Q$3986,15,FALSE))</f>
        <v>6.7381154372121514</v>
      </c>
      <c r="H2517" s="31">
        <f>VLOOKUP(A2517,Normalised!$A$2:$Q$3986,17,FALSE)</f>
        <v>3.3333333333333344</v>
      </c>
      <c r="I2517" s="32">
        <f t="shared" si="78"/>
        <v>5.0357243852727427</v>
      </c>
      <c r="J2517" s="37">
        <f t="shared" si="79"/>
        <v>6.9603845151771537E-2</v>
      </c>
      <c r="K2517" s="34">
        <f>((J2517-MIN(J$2:J$3986))/(MAX(J$2:J$3986)-MIN(J$2:J$3986))*10)</f>
        <v>0.14275199628810362</v>
      </c>
      <c r="L2517" s="22" t="s">
        <v>11435</v>
      </c>
    </row>
    <row r="2518" spans="1:12">
      <c r="A2518" s="23" t="s">
        <v>1978</v>
      </c>
      <c r="B2518" s="23" t="s">
        <v>6193</v>
      </c>
      <c r="C2518" s="23" t="s">
        <v>61</v>
      </c>
      <c r="D2518" s="23" t="s">
        <v>5787</v>
      </c>
      <c r="E2518" s="29">
        <f>VLOOKUP(A2518,Normalised!$A$2:$G$3986,7,FALSE)</f>
        <v>3.2585512264417223E-3</v>
      </c>
      <c r="F2518" s="30">
        <f>VLOOKUP(A2518,Normalised!$A$2:$K$3986,9,FALSE)</f>
        <v>2.4511688415536168E-2</v>
      </c>
      <c r="G2518" s="31">
        <f>AVERAGE(VLOOKUP(A2518,Normalised!$A$2:$Q$3986,13,FALSE),VLOOKUP(A2518,Normalised!$A$2:$Q$3986,15,FALSE))</f>
        <v>3.2116511752404526</v>
      </c>
      <c r="H2518" s="31">
        <f>VLOOKUP(A2518,Normalised!$A$2:$Q$3986,17,FALSE)</f>
        <v>5.2319902319902321</v>
      </c>
      <c r="I2518" s="32">
        <f t="shared" si="78"/>
        <v>4.2218207036153421</v>
      </c>
      <c r="J2518" s="37">
        <f t="shared" si="79"/>
        <v>6.9603731305438579E-2</v>
      </c>
      <c r="K2518" s="34">
        <f>((J2518-MIN(J$2:J$3986))/(MAX(J$2:J$3986)-MIN(J$2:J$3986))*10)</f>
        <v>0.14275176279825452</v>
      </c>
      <c r="L2518" s="22" t="s">
        <v>11435</v>
      </c>
    </row>
    <row r="2519" spans="1:12">
      <c r="A2519" s="23" t="s">
        <v>485</v>
      </c>
      <c r="B2519" s="23" t="s">
        <v>6432</v>
      </c>
      <c r="C2519" s="23" t="s">
        <v>23</v>
      </c>
      <c r="D2519" s="23" t="s">
        <v>9857</v>
      </c>
      <c r="E2519" s="29">
        <f>VLOOKUP(A2519,Normalised!$A$2:$G$3986,7,FALSE)</f>
        <v>1.81368107119515E-3</v>
      </c>
      <c r="F2519" s="30">
        <f>VLOOKUP(A2519,Normalised!$A$2:$K$3986,9,FALSE)</f>
        <v>3.6885426565913475E-2</v>
      </c>
      <c r="G2519" s="31">
        <f>AVERAGE(VLOOKUP(A2519,Normalised!$A$2:$Q$3986,13,FALSE),VLOOKUP(A2519,Normalised!$A$2:$Q$3986,15,FALSE))</f>
        <v>6.7381154372121514</v>
      </c>
      <c r="H2519" s="31">
        <f>VLOOKUP(A2519,Normalised!$A$2:$Q$3986,17,FALSE)</f>
        <v>3.3333333333333344</v>
      </c>
      <c r="I2519" s="32">
        <f t="shared" si="78"/>
        <v>5.0357243852727427</v>
      </c>
      <c r="J2519" s="37">
        <f t="shared" si="79"/>
        <v>6.9581303608311731E-2</v>
      </c>
      <c r="K2519" s="34">
        <f>((J2519-MIN(J$2:J$3986))/(MAX(J$2:J$3986)-MIN(J$2:J$3986))*10)</f>
        <v>0.142705765360469</v>
      </c>
      <c r="L2519" s="22" t="s">
        <v>11435</v>
      </c>
    </row>
    <row r="2520" spans="1:12">
      <c r="A2520" s="23" t="s">
        <v>1651</v>
      </c>
      <c r="B2520" s="23" t="s">
        <v>7139</v>
      </c>
      <c r="C2520" s="23" t="s">
        <v>74</v>
      </c>
      <c r="D2520" s="23" t="s">
        <v>5787</v>
      </c>
      <c r="E2520" s="29">
        <f>VLOOKUP(A2520,Normalised!$A$2:$G$3986,7,FALSE)</f>
        <v>3.0896616080536943E-3</v>
      </c>
      <c r="F2520" s="30">
        <f>VLOOKUP(A2520,Normalised!$A$2:$K$3986,9,FALSE)</f>
        <v>3.2887284164383114E-2</v>
      </c>
      <c r="G2520" s="31">
        <f>AVERAGE(VLOOKUP(A2520,Normalised!$A$2:$Q$3986,13,FALSE),VLOOKUP(A2520,Normalised!$A$2:$Q$3986,15,FALSE))</f>
        <v>2.5631733519033264</v>
      </c>
      <c r="H2520" s="31">
        <f>VLOOKUP(A2520,Normalised!$A$2:$Q$3986,17,FALSE)</f>
        <v>4.0415140415140414</v>
      </c>
      <c r="I2520" s="32">
        <f t="shared" si="78"/>
        <v>3.3023436967086841</v>
      </c>
      <c r="J2520" s="37">
        <f t="shared" si="79"/>
        <v>6.9489694035589258E-2</v>
      </c>
      <c r="K2520" s="34">
        <f>((J2520-MIN(J$2:J$3986))/(MAX(J$2:J$3986)-MIN(J$2:J$3986))*10)</f>
        <v>0.14251788135267149</v>
      </c>
      <c r="L2520" s="22" t="s">
        <v>11435</v>
      </c>
    </row>
    <row r="2521" spans="1:12">
      <c r="A2521" s="23" t="s">
        <v>370</v>
      </c>
      <c r="B2521" s="23" t="s">
        <v>10905</v>
      </c>
      <c r="C2521" s="23" t="s">
        <v>49</v>
      </c>
      <c r="D2521" s="23" t="s">
        <v>9857</v>
      </c>
      <c r="E2521" s="29">
        <f>VLOOKUP(A2521,Normalised!$A$2:$G$3986,7,FALSE)</f>
        <v>4.3565451332566009E-3</v>
      </c>
      <c r="F2521" s="30">
        <f>VLOOKUP(A2521,Normalised!$A$2:$K$3986,9,FALSE)</f>
        <v>1.9283348351996455E-2</v>
      </c>
      <c r="G2521" s="31">
        <f>AVERAGE(VLOOKUP(A2521,Normalised!$A$2:$Q$3986,13,FALSE),VLOOKUP(A2521,Normalised!$A$2:$Q$3986,15,FALSE))</f>
        <v>5.3182783103168605</v>
      </c>
      <c r="H2521" s="31">
        <f>VLOOKUP(A2521,Normalised!$A$2:$Q$3986,17,FALSE)</f>
        <v>2.6648351648351651</v>
      </c>
      <c r="I2521" s="32">
        <f t="shared" si="78"/>
        <v>3.9915567375760128</v>
      </c>
      <c r="J2521" s="37">
        <f t="shared" si="79"/>
        <v>6.9474003113352334E-2</v>
      </c>
      <c r="K2521" s="34">
        <f>((J2521-MIN(J$2:J$3986))/(MAX(J$2:J$3986)-MIN(J$2:J$3986))*10)</f>
        <v>0.14248570050881093</v>
      </c>
      <c r="L2521" s="22" t="s">
        <v>11435</v>
      </c>
    </row>
    <row r="2522" spans="1:12">
      <c r="A2522" s="23" t="s">
        <v>1698</v>
      </c>
      <c r="B2522" s="23" t="s">
        <v>7048</v>
      </c>
      <c r="C2522" s="23" t="s">
        <v>36</v>
      </c>
      <c r="D2522" s="23" t="s">
        <v>5787</v>
      </c>
      <c r="E2522" s="29">
        <f>VLOOKUP(A2522,Normalised!$A$2:$G$3986,7,FALSE)</f>
        <v>3.0938143439662802E-3</v>
      </c>
      <c r="F2522" s="30">
        <f>VLOOKUP(A2522,Normalised!$A$2:$K$3986,9,FALSE)</f>
        <v>2.4142629116933361E-2</v>
      </c>
      <c r="G2522" s="31">
        <f>AVERAGE(VLOOKUP(A2522,Normalised!$A$2:$Q$3986,13,FALSE),VLOOKUP(A2522,Normalised!$A$2:$Q$3986,15,FALSE))</f>
        <v>4.9996275759446753</v>
      </c>
      <c r="H2522" s="31">
        <f>VLOOKUP(A2522,Normalised!$A$2:$Q$3986,17,FALSE)</f>
        <v>3.9590964590964588</v>
      </c>
      <c r="I2522" s="32">
        <f t="shared" si="78"/>
        <v>4.4793620175205673</v>
      </c>
      <c r="J2522" s="37">
        <f t="shared" si="79"/>
        <v>6.9422192394454962E-2</v>
      </c>
      <c r="K2522" s="34">
        <f>((J2522-MIN(J$2:J$3986))/(MAX(J$2:J$3986)-MIN(J$2:J$3986))*10)</f>
        <v>0.1423794408110084</v>
      </c>
      <c r="L2522" s="22" t="s">
        <v>11435</v>
      </c>
    </row>
    <row r="2523" spans="1:12">
      <c r="A2523" s="23" t="s">
        <v>388</v>
      </c>
      <c r="B2523" s="23" t="s">
        <v>10875</v>
      </c>
      <c r="C2523" s="23" t="s">
        <v>49</v>
      </c>
      <c r="D2523" s="23" t="s">
        <v>9857</v>
      </c>
      <c r="E2523" s="29">
        <f>VLOOKUP(A2523,Normalised!$A$2:$G$3986,7,FALSE)</f>
        <v>2.743858129012977E-3</v>
      </c>
      <c r="F2523" s="30">
        <f>VLOOKUP(A2523,Normalised!$A$2:$K$3986,9,FALSE)</f>
        <v>3.0467895429098071E-2</v>
      </c>
      <c r="G2523" s="31">
        <f>AVERAGE(VLOOKUP(A2523,Normalised!$A$2:$Q$3986,13,FALSE),VLOOKUP(A2523,Normalised!$A$2:$Q$3986,15,FALSE))</f>
        <v>5.3182783103168605</v>
      </c>
      <c r="H2523" s="31">
        <f>VLOOKUP(A2523,Normalised!$A$2:$Q$3986,17,FALSE)</f>
        <v>2.6648351648351651</v>
      </c>
      <c r="I2523" s="32">
        <f t="shared" si="78"/>
        <v>3.9915567375760128</v>
      </c>
      <c r="J2523" s="37">
        <f t="shared" si="79"/>
        <v>6.9361020126402467E-2</v>
      </c>
      <c r="K2523" s="34">
        <f>((J2523-MIN(J$2:J$3986))/(MAX(J$2:J$3986)-MIN(J$2:J$3986))*10)</f>
        <v>0.14225398131429634</v>
      </c>
      <c r="L2523" s="22" t="s">
        <v>11435</v>
      </c>
    </row>
    <row r="2524" spans="1:12">
      <c r="A2524" s="23" t="s">
        <v>1828</v>
      </c>
      <c r="B2524" s="23" t="s">
        <v>6822</v>
      </c>
      <c r="C2524" s="23" t="s">
        <v>68</v>
      </c>
      <c r="D2524" s="23" t="s">
        <v>5787</v>
      </c>
      <c r="E2524" s="29">
        <f>VLOOKUP(A2524,Normalised!$A$2:$G$3986,7,FALSE)</f>
        <v>6.381907840257414E-3</v>
      </c>
      <c r="F2524" s="30">
        <f>VLOOKUP(A2524,Normalised!$A$2:$K$3986,9,FALSE)</f>
        <v>2.103638002035977E-2</v>
      </c>
      <c r="G2524" s="31">
        <f>AVERAGE(VLOOKUP(A2524,Normalised!$A$2:$Q$3986,13,FALSE),VLOOKUP(A2524,Normalised!$A$2:$Q$3986,15,FALSE))</f>
        <v>1.9088676535362854</v>
      </c>
      <c r="H2524" s="31">
        <f>VLOOKUP(A2524,Normalised!$A$2:$Q$3986,17,FALSE)</f>
        <v>3.0586080586080588</v>
      </c>
      <c r="I2524" s="32">
        <f t="shared" si="78"/>
        <v>2.4837378560721719</v>
      </c>
      <c r="J2524" s="37">
        <f t="shared" si="79"/>
        <v>6.9344033202394892E-2</v>
      </c>
      <c r="K2524" s="34">
        <f>((J2524-MIN(J$2:J$3986))/(MAX(J$2:J$3986)-MIN(J$2:J$3986))*10)</f>
        <v>0.1422191424730285</v>
      </c>
      <c r="L2524" s="22" t="s">
        <v>11435</v>
      </c>
    </row>
    <row r="2525" spans="1:12">
      <c r="A2525" s="23" t="s">
        <v>421</v>
      </c>
      <c r="B2525" s="23" t="s">
        <v>10817</v>
      </c>
      <c r="C2525" s="23" t="s">
        <v>23</v>
      </c>
      <c r="D2525" s="23" t="s">
        <v>9857</v>
      </c>
      <c r="E2525" s="29">
        <f>VLOOKUP(A2525,Normalised!$A$2:$G$3986,7,FALSE)</f>
        <v>3.1514058321207889E-3</v>
      </c>
      <c r="F2525" s="30">
        <f>VLOOKUP(A2525,Normalised!$A$2:$K$3986,9,FALSE)</f>
        <v>2.095436684289248E-2</v>
      </c>
      <c r="G2525" s="31">
        <f>AVERAGE(VLOOKUP(A2525,Normalised!$A$2:$Q$3986,13,FALSE),VLOOKUP(A2525,Normalised!$A$2:$Q$3986,15,FALSE))</f>
        <v>6.7381154372121514</v>
      </c>
      <c r="H2525" s="31">
        <f>VLOOKUP(A2525,Normalised!$A$2:$Q$3986,17,FALSE)</f>
        <v>3.3333333333333344</v>
      </c>
      <c r="I2525" s="32">
        <f t="shared" si="78"/>
        <v>5.0357243852727427</v>
      </c>
      <c r="J2525" s="37">
        <f t="shared" si="79"/>
        <v>6.9280914202525454E-2</v>
      </c>
      <c r="K2525" s="34">
        <f>((J2525-MIN(J$2:J$3986))/(MAX(J$2:J$3986)-MIN(J$2:J$3986))*10)</f>
        <v>0.14208969038291158</v>
      </c>
      <c r="L2525" s="22" t="s">
        <v>11435</v>
      </c>
    </row>
    <row r="2526" spans="1:12">
      <c r="A2526" s="23" t="s">
        <v>349</v>
      </c>
      <c r="B2526" s="23" t="s">
        <v>10942</v>
      </c>
      <c r="C2526" s="23" t="s">
        <v>49</v>
      </c>
      <c r="D2526" s="23" t="s">
        <v>9857</v>
      </c>
      <c r="E2526" s="29">
        <f>VLOOKUP(A2526,Normalised!$A$2:$G$3986,7,FALSE)</f>
        <v>2.9817456041023346E-3</v>
      </c>
      <c r="F2526" s="30">
        <f>VLOOKUP(A2526,Normalised!$A$2:$K$3986,9,FALSE)</f>
        <v>2.7925486927612091E-2</v>
      </c>
      <c r="G2526" s="31">
        <f>AVERAGE(VLOOKUP(A2526,Normalised!$A$2:$Q$3986,13,FALSE),VLOOKUP(A2526,Normalised!$A$2:$Q$3986,15,FALSE))</f>
        <v>5.3182783103168605</v>
      </c>
      <c r="H2526" s="31">
        <f>VLOOKUP(A2526,Normalised!$A$2:$Q$3986,17,FALSE)</f>
        <v>2.6648351648351651</v>
      </c>
      <c r="I2526" s="32">
        <f t="shared" si="78"/>
        <v>3.9915567375760128</v>
      </c>
      <c r="J2526" s="37">
        <f t="shared" si="79"/>
        <v>6.9268834922351433E-2</v>
      </c>
      <c r="K2526" s="34">
        <f>((J2526-MIN(J$2:J$3986))/(MAX(J$2:J$3986)-MIN(J$2:J$3986))*10)</f>
        <v>0.14206491673204782</v>
      </c>
      <c r="L2526" s="22" t="s">
        <v>11435</v>
      </c>
    </row>
    <row r="2527" spans="1:12">
      <c r="A2527" s="23" t="s">
        <v>1920</v>
      </c>
      <c r="B2527" s="23" t="s">
        <v>6293</v>
      </c>
      <c r="C2527" s="23" t="s">
        <v>10</v>
      </c>
      <c r="D2527" s="23" t="s">
        <v>5787</v>
      </c>
      <c r="E2527" s="29">
        <f>VLOOKUP(A2527,Normalised!$A$2:$G$3986,7,FALSE)</f>
        <v>2.6298707590301385E-3</v>
      </c>
      <c r="F2527" s="30">
        <f>VLOOKUP(A2527,Normalised!$A$2:$K$3986,9,FALSE)</f>
        <v>2.6018680551497614E-2</v>
      </c>
      <c r="G2527" s="31">
        <f>AVERAGE(VLOOKUP(A2527,Normalised!$A$2:$Q$3986,13,FALSE),VLOOKUP(A2527,Normalised!$A$2:$Q$3986,15,FALSE))</f>
        <v>4.6671061387680144</v>
      </c>
      <c r="H2527" s="31">
        <f>VLOOKUP(A2527,Normalised!$A$2:$Q$3986,17,FALSE)</f>
        <v>5.0457875457875465</v>
      </c>
      <c r="I2527" s="32">
        <f t="shared" si="78"/>
        <v>4.85644684227778</v>
      </c>
      <c r="J2527" s="37">
        <f t="shared" si="79"/>
        <v>6.926482982724623E-2</v>
      </c>
      <c r="K2527" s="34">
        <f>((J2527-MIN(J$2:J$3986))/(MAX(J$2:J$3986)-MIN(J$2:J$3986))*10)</f>
        <v>0.14205670259789555</v>
      </c>
      <c r="L2527" s="22" t="s">
        <v>11435</v>
      </c>
    </row>
    <row r="2528" spans="1:12">
      <c r="A2528" s="23" t="s">
        <v>884</v>
      </c>
      <c r="B2528" s="23" t="s">
        <v>9980</v>
      </c>
      <c r="C2528" s="23" t="s">
        <v>51</v>
      </c>
      <c r="D2528" s="23" t="s">
        <v>9857</v>
      </c>
      <c r="E2528" s="29">
        <f>VLOOKUP(A2528,Normalised!$A$2:$G$3986,7,FALSE)</f>
        <v>3.1523761041357583E-3</v>
      </c>
      <c r="F2528" s="30">
        <f>VLOOKUP(A2528,Normalised!$A$2:$K$3986,9,FALSE)</f>
        <v>2.274840509998944E-2</v>
      </c>
      <c r="G2528" s="31">
        <f>AVERAGE(VLOOKUP(A2528,Normalised!$A$2:$Q$3986,13,FALSE),VLOOKUP(A2528,Normalised!$A$2:$Q$3986,15,FALSE))</f>
        <v>6.7527870459760777</v>
      </c>
      <c r="H2528" s="31">
        <f>VLOOKUP(A2528,Normalised!$A$2:$Q$3986,17,FALSE)</f>
        <v>2.4786324786324792</v>
      </c>
      <c r="I2528" s="32">
        <f t="shared" si="78"/>
        <v>4.6157097623042782</v>
      </c>
      <c r="J2528" s="37">
        <f t="shared" si="79"/>
        <v>6.9173936498846678E-2</v>
      </c>
      <c r="K2528" s="34">
        <f>((J2528-MIN(J$2:J$3986))/(MAX(J$2:J$3986)-MIN(J$2:J$3986))*10)</f>
        <v>0.14187028755070938</v>
      </c>
      <c r="L2528" s="22" t="s">
        <v>11435</v>
      </c>
    </row>
    <row r="2529" spans="1:12">
      <c r="A2529" s="23" t="s">
        <v>789</v>
      </c>
      <c r="B2529" s="23" t="s">
        <v>10149</v>
      </c>
      <c r="C2529" s="23" t="s">
        <v>2</v>
      </c>
      <c r="D2529" s="23" t="s">
        <v>9857</v>
      </c>
      <c r="E2529" s="29">
        <f>VLOOKUP(A2529,Normalised!$A$2:$G$3986,7,FALSE)</f>
        <v>2.1274898507665976E-3</v>
      </c>
      <c r="F2529" s="30">
        <f>VLOOKUP(A2529,Normalised!$A$2:$K$3986,9,FALSE)</f>
        <v>2.3773569818330561E-2</v>
      </c>
      <c r="G2529" s="31">
        <f>AVERAGE(VLOOKUP(A2529,Normalised!$A$2:$Q$3986,13,FALSE),VLOOKUP(A2529,Normalised!$A$2:$Q$3986,15,FALSE))</f>
        <v>8.3032906220463722</v>
      </c>
      <c r="H2529" s="31">
        <f>VLOOKUP(A2529,Normalised!$A$2:$Q$3986,17,FALSE)</f>
        <v>4.7619047619047628</v>
      </c>
      <c r="I2529" s="32">
        <f t="shared" si="78"/>
        <v>6.5325976919755675</v>
      </c>
      <c r="J2529" s="37">
        <f t="shared" si="79"/>
        <v>6.913255428308103E-2</v>
      </c>
      <c r="K2529" s="34">
        <f>((J2529-MIN(J$2:J$3986))/(MAX(J$2:J$3986)-MIN(J$2:J$3986))*10)</f>
        <v>0.14178541589026461</v>
      </c>
      <c r="L2529" s="22" t="s">
        <v>11435</v>
      </c>
    </row>
    <row r="2530" spans="1:12">
      <c r="A2530" s="23" t="s">
        <v>440</v>
      </c>
      <c r="B2530" s="23" t="s">
        <v>3630</v>
      </c>
      <c r="C2530" s="23" t="s">
        <v>23</v>
      </c>
      <c r="D2530" s="23" t="s">
        <v>9857</v>
      </c>
      <c r="E2530" s="29">
        <f>VLOOKUP(A2530,Normalised!$A$2:$G$3986,7,FALSE)</f>
        <v>2.3654559516532326E-3</v>
      </c>
      <c r="F2530" s="30">
        <f>VLOOKUP(A2530,Normalised!$A$2:$K$3986,9,FALSE)</f>
        <v>2.755642762900929E-2</v>
      </c>
      <c r="G2530" s="31">
        <f>AVERAGE(VLOOKUP(A2530,Normalised!$A$2:$Q$3986,13,FALSE),VLOOKUP(A2530,Normalised!$A$2:$Q$3986,15,FALSE))</f>
        <v>6.7381154372121514</v>
      </c>
      <c r="H2530" s="31">
        <f>VLOOKUP(A2530,Normalised!$A$2:$Q$3986,17,FALSE)</f>
        <v>3.3333333333333344</v>
      </c>
      <c r="I2530" s="32">
        <f t="shared" si="78"/>
        <v>5.0357243852727427</v>
      </c>
      <c r="J2530" s="37">
        <f t="shared" si="79"/>
        <v>6.8981596978070048E-2</v>
      </c>
      <c r="K2530" s="34">
        <f>((J2530-MIN(J$2:J$3986))/(MAX(J$2:J$3986)-MIN(J$2:J$3986))*10)</f>
        <v>0.1414758143646937</v>
      </c>
      <c r="L2530" s="22" t="s">
        <v>11435</v>
      </c>
    </row>
    <row r="2531" spans="1:12">
      <c r="A2531" s="23" t="s">
        <v>1980</v>
      </c>
      <c r="B2531" s="23" t="s">
        <v>6189</v>
      </c>
      <c r="C2531" s="23" t="s">
        <v>61</v>
      </c>
      <c r="D2531" s="23" t="s">
        <v>5787</v>
      </c>
      <c r="E2531" s="29">
        <f>VLOOKUP(A2531,Normalised!$A$2:$G$3986,7,FALSE)</f>
        <v>1.0744620485595674E-3</v>
      </c>
      <c r="F2531" s="30">
        <f>VLOOKUP(A2531,Normalised!$A$2:$K$3986,9,FALSE)</f>
        <v>7.2356125820516204E-2</v>
      </c>
      <c r="G2531" s="31">
        <f>AVERAGE(VLOOKUP(A2531,Normalised!$A$2:$Q$3986,13,FALSE),VLOOKUP(A2531,Normalised!$A$2:$Q$3986,15,FALSE))</f>
        <v>3.2116511752404526</v>
      </c>
      <c r="H2531" s="31">
        <f>VLOOKUP(A2531,Normalised!$A$2:$Q$3986,17,FALSE)</f>
        <v>5.2319902319902321</v>
      </c>
      <c r="I2531" s="32">
        <f t="shared" si="78"/>
        <v>4.2218207036153421</v>
      </c>
      <c r="J2531" s="37">
        <f t="shared" si="79"/>
        <v>6.897982003009033E-2</v>
      </c>
      <c r="K2531" s="34">
        <f>((J2531-MIN(J$2:J$3986))/(MAX(J$2:J$3986)-MIN(J$2:J$3986))*10)</f>
        <v>0.14147216998454701</v>
      </c>
      <c r="L2531" s="22" t="s">
        <v>11435</v>
      </c>
    </row>
    <row r="2532" spans="1:12">
      <c r="A2532" s="23" t="s">
        <v>881</v>
      </c>
      <c r="B2532" s="23" t="s">
        <v>9986</v>
      </c>
      <c r="C2532" s="23" t="s">
        <v>51</v>
      </c>
      <c r="D2532" s="23" t="s">
        <v>9857</v>
      </c>
      <c r="E2532" s="29">
        <f>VLOOKUP(A2532,Normalised!$A$2:$G$3986,7,FALSE)</f>
        <v>3.9756340849447114E-3</v>
      </c>
      <c r="F2532" s="30">
        <f>VLOOKUP(A2532,Normalised!$A$2:$K$3986,9,FALSE)</f>
        <v>1.7837866099135478E-2</v>
      </c>
      <c r="G2532" s="31">
        <f>AVERAGE(VLOOKUP(A2532,Normalised!$A$2:$Q$3986,13,FALSE),VLOOKUP(A2532,Normalised!$A$2:$Q$3986,15,FALSE))</f>
        <v>6.7527870459760777</v>
      </c>
      <c r="H2532" s="31">
        <f>VLOOKUP(A2532,Normalised!$A$2:$Q$3986,17,FALSE)</f>
        <v>2.4786324786324792</v>
      </c>
      <c r="I2532" s="32">
        <f t="shared" si="78"/>
        <v>4.6157097623042782</v>
      </c>
      <c r="J2532" s="37">
        <f t="shared" si="79"/>
        <v>6.8917460462218721E-2</v>
      </c>
      <c r="K2532" s="34">
        <f>((J2532-MIN(J$2:J$3986))/(MAX(J$2:J$3986)-MIN(J$2:J$3986))*10)</f>
        <v>0.14134427542955619</v>
      </c>
      <c r="L2532" s="22" t="s">
        <v>11435</v>
      </c>
    </row>
    <row r="2533" spans="1:12">
      <c r="A2533" s="23" t="s">
        <v>392</v>
      </c>
      <c r="B2533" s="23" t="s">
        <v>10869</v>
      </c>
      <c r="C2533" s="23" t="s">
        <v>49</v>
      </c>
      <c r="D2533" s="23" t="s">
        <v>9857</v>
      </c>
      <c r="E2533" s="29">
        <f>VLOOKUP(A2533,Normalised!$A$2:$G$3986,7,FALSE)</f>
        <v>3.8069216182878055E-3</v>
      </c>
      <c r="F2533" s="30">
        <f>VLOOKUP(A2533,Normalised!$A$2:$K$3986,9,FALSE)</f>
        <v>2.1497704143613273E-2</v>
      </c>
      <c r="G2533" s="31">
        <f>AVERAGE(VLOOKUP(A2533,Normalised!$A$2:$Q$3986,13,FALSE),VLOOKUP(A2533,Normalised!$A$2:$Q$3986,15,FALSE))</f>
        <v>5.3182783103168605</v>
      </c>
      <c r="H2533" s="31">
        <f>VLOOKUP(A2533,Normalised!$A$2:$Q$3986,17,FALSE)</f>
        <v>2.6648351648351651</v>
      </c>
      <c r="I2533" s="32">
        <f t="shared" si="78"/>
        <v>3.9915567375760128</v>
      </c>
      <c r="J2533" s="37">
        <f t="shared" si="79"/>
        <v>6.8870955432738259E-2</v>
      </c>
      <c r="K2533" s="34">
        <f>((J2533-MIN(J$2:J$3986))/(MAX(J$2:J$3986)-MIN(J$2:J$3986))*10)</f>
        <v>0.14124889728225271</v>
      </c>
      <c r="L2533" s="22" t="s">
        <v>11435</v>
      </c>
    </row>
    <row r="2534" spans="1:12">
      <c r="A2534" s="23" t="s">
        <v>863</v>
      </c>
      <c r="B2534" s="23" t="s">
        <v>10020</v>
      </c>
      <c r="C2534" s="23" t="s">
        <v>51</v>
      </c>
      <c r="D2534" s="23" t="s">
        <v>9857</v>
      </c>
      <c r="E2534" s="29">
        <f>VLOOKUP(A2534,Normalised!$A$2:$G$3986,7,FALSE)</f>
        <v>4.608163340027103E-3</v>
      </c>
      <c r="F2534" s="30">
        <f>VLOOKUP(A2534,Normalised!$A$2:$K$3986,9,FALSE)</f>
        <v>1.5346715833566558E-2</v>
      </c>
      <c r="G2534" s="31">
        <f>AVERAGE(VLOOKUP(A2534,Normalised!$A$2:$Q$3986,13,FALSE),VLOOKUP(A2534,Normalised!$A$2:$Q$3986,15,FALSE))</f>
        <v>6.7527870459760777</v>
      </c>
      <c r="H2534" s="31">
        <f>VLOOKUP(A2534,Normalised!$A$2:$Q$3986,17,FALSE)</f>
        <v>2.4786324786324792</v>
      </c>
      <c r="I2534" s="32">
        <f t="shared" si="78"/>
        <v>4.6157097623042782</v>
      </c>
      <c r="J2534" s="37">
        <f t="shared" si="79"/>
        <v>6.8853697871874842E-2</v>
      </c>
      <c r="K2534" s="34">
        <f>((J2534-MIN(J$2:J$3986))/(MAX(J$2:J$3986)-MIN(J$2:J$3986))*10)</f>
        <v>0.14121350338614044</v>
      </c>
      <c r="L2534" s="22" t="s">
        <v>11435</v>
      </c>
    </row>
    <row r="2535" spans="1:12">
      <c r="A2535" s="23" t="s">
        <v>790</v>
      </c>
      <c r="B2535" s="23" t="s">
        <v>60</v>
      </c>
      <c r="C2535" s="23" t="s">
        <v>2</v>
      </c>
      <c r="D2535" s="23" t="s">
        <v>9857</v>
      </c>
      <c r="E2535" s="29">
        <f>VLOOKUP(A2535,Normalised!$A$2:$G$3986,7,FALSE)</f>
        <v>2.8301559796127182E-3</v>
      </c>
      <c r="F2535" s="30">
        <f>VLOOKUP(A2535,Normalised!$A$2:$K$3986,9,FALSE)</f>
        <v>1.7643084802650668E-2</v>
      </c>
      <c r="G2535" s="31">
        <f>AVERAGE(VLOOKUP(A2535,Normalised!$A$2:$Q$3986,13,FALSE),VLOOKUP(A2535,Normalised!$A$2:$Q$3986,15,FALSE))</f>
        <v>8.3032906220463722</v>
      </c>
      <c r="H2535" s="31">
        <f>VLOOKUP(A2535,Normalised!$A$2:$Q$3986,17,FALSE)</f>
        <v>4.7619047619047628</v>
      </c>
      <c r="I2535" s="32">
        <f t="shared" si="78"/>
        <v>6.5325976919755675</v>
      </c>
      <c r="J2535" s="37">
        <f t="shared" si="79"/>
        <v>6.8837264245933089E-2</v>
      </c>
      <c r="K2535" s="34">
        <f>((J2535-MIN(J$2:J$3986))/(MAX(J$2:J$3986)-MIN(J$2:J$3986))*10)</f>
        <v>0.14117979931556329</v>
      </c>
      <c r="L2535" s="22" t="s">
        <v>11435</v>
      </c>
    </row>
    <row r="2536" spans="1:12">
      <c r="A2536" s="23" t="s">
        <v>1182</v>
      </c>
      <c r="B2536" s="23" t="s">
        <v>9439</v>
      </c>
      <c r="C2536" s="23" t="s">
        <v>53</v>
      </c>
      <c r="D2536" s="23" t="s">
        <v>8680</v>
      </c>
      <c r="E2536" s="29">
        <f>VLOOKUP(A2536,Normalised!$A$2:$G$3986,7,FALSE)</f>
        <v>1.0113085037123995E-3</v>
      </c>
      <c r="F2536" s="30">
        <f>VLOOKUP(A2536,Normalised!$A$2:$K$3986,9,FALSE)</f>
        <v>5.4969332197450822E-2</v>
      </c>
      <c r="G2536" s="31">
        <f>AVERAGE(VLOOKUP(A2536,Normalised!$A$2:$Q$3986,13,FALSE),VLOOKUP(A2536,Normalised!$A$2:$Q$3986,15,FALSE))</f>
        <v>6.3798740417567821</v>
      </c>
      <c r="H2536" s="31">
        <f>VLOOKUP(A2536,Normalised!$A$2:$Q$3986,17,FALSE)</f>
        <v>5.3205128205128203</v>
      </c>
      <c r="I2536" s="32">
        <f t="shared" si="78"/>
        <v>5.8501934311348016</v>
      </c>
      <c r="J2536" s="37">
        <f t="shared" si="79"/>
        <v>6.8768800403267799E-2</v>
      </c>
      <c r="K2536" s="34">
        <f>((J2536-MIN(J$2:J$3986))/(MAX(J$2:J$3986)-MIN(J$2:J$3986))*10)</f>
        <v>0.14103938537445537</v>
      </c>
      <c r="L2536" s="22" t="s">
        <v>11435</v>
      </c>
    </row>
    <row r="2537" spans="1:12">
      <c r="A2537" s="23" t="s">
        <v>1039</v>
      </c>
      <c r="B2537" s="23" t="s">
        <v>9712</v>
      </c>
      <c r="C2537" s="23" t="s">
        <v>60</v>
      </c>
      <c r="D2537" s="23" t="s">
        <v>8680</v>
      </c>
      <c r="E2537" s="29">
        <f>VLOOKUP(A2537,Normalised!$A$2:$G$3986,7,FALSE)</f>
        <v>1.1135192640302689E-3</v>
      </c>
      <c r="F2537" s="30">
        <f>VLOOKUP(A2537,Normalised!$A$2:$K$3986,9,FALSE)</f>
        <v>4.1816468861134264E-2</v>
      </c>
      <c r="G2537" s="31">
        <f>AVERAGE(VLOOKUP(A2537,Normalised!$A$2:$Q$3986,13,FALSE),VLOOKUP(A2537,Normalised!$A$2:$Q$3986,15,FALSE))</f>
        <v>6.3801356927134041</v>
      </c>
      <c r="H2537" s="31">
        <f>VLOOKUP(A2537,Normalised!$A$2:$Q$3986,17,FALSE)</f>
        <v>7.3473748473748479</v>
      </c>
      <c r="I2537" s="32">
        <f t="shared" si="78"/>
        <v>6.863755270044126</v>
      </c>
      <c r="J2537" s="37">
        <f t="shared" si="79"/>
        <v>6.8370532204415205E-2</v>
      </c>
      <c r="K2537" s="34">
        <f>((J2537-MIN(J$2:J$3986))/(MAX(J$2:J$3986)-MIN(J$2:J$3986))*10)</f>
        <v>0.1402225687126703</v>
      </c>
      <c r="L2537" s="22" t="s">
        <v>11435</v>
      </c>
    </row>
    <row r="2538" spans="1:12">
      <c r="A2538" s="23" t="s">
        <v>429</v>
      </c>
      <c r="B2538" s="23" t="s">
        <v>9679</v>
      </c>
      <c r="C2538" s="23" t="s">
        <v>23</v>
      </c>
      <c r="D2538" s="23" t="s">
        <v>9857</v>
      </c>
      <c r="E2538" s="29">
        <f>VLOOKUP(A2538,Normalised!$A$2:$G$3986,7,FALSE)</f>
        <v>1.5290869318285746E-3</v>
      </c>
      <c r="F2538" s="30">
        <f>VLOOKUP(A2538,Normalised!$A$2:$K$3986,9,FALSE)</f>
        <v>4.1344893090697346E-2</v>
      </c>
      <c r="G2538" s="31">
        <f>AVERAGE(VLOOKUP(A2538,Normalised!$A$2:$Q$3986,13,FALSE),VLOOKUP(A2538,Normalised!$A$2:$Q$3986,15,FALSE))</f>
        <v>6.7381154372121514</v>
      </c>
      <c r="H2538" s="31">
        <f>VLOOKUP(A2538,Normalised!$A$2:$Q$3986,17,FALSE)</f>
        <v>3.3333333333333344</v>
      </c>
      <c r="I2538" s="32">
        <f t="shared" si="78"/>
        <v>5.0357243852727427</v>
      </c>
      <c r="J2538" s="37">
        <f t="shared" si="79"/>
        <v>6.8281858630917028E-2</v>
      </c>
      <c r="K2538" s="34">
        <f>((J2538-MIN(J$2:J$3986))/(MAX(J$2:J$3986)-MIN(J$2:J$3986))*10)</f>
        <v>0.14004070620770001</v>
      </c>
      <c r="L2538" s="22" t="s">
        <v>11435</v>
      </c>
    </row>
    <row r="2539" spans="1:12">
      <c r="A2539" s="23" t="s">
        <v>463</v>
      </c>
      <c r="B2539" s="23" t="s">
        <v>10741</v>
      </c>
      <c r="C2539" s="23" t="s">
        <v>23</v>
      </c>
      <c r="D2539" s="23" t="s">
        <v>9857</v>
      </c>
      <c r="E2539" s="29">
        <f>VLOOKUP(A2539,Normalised!$A$2:$G$3986,7,FALSE)</f>
        <v>1.7162929791784108E-3</v>
      </c>
      <c r="F2539" s="30">
        <f>VLOOKUP(A2539,Normalised!$A$2:$K$3986,9,FALSE)</f>
        <v>3.6782910094079364E-2</v>
      </c>
      <c r="G2539" s="31">
        <f>AVERAGE(VLOOKUP(A2539,Normalised!$A$2:$Q$3986,13,FALSE),VLOOKUP(A2539,Normalised!$A$2:$Q$3986,15,FALSE))</f>
        <v>6.7381154372121514</v>
      </c>
      <c r="H2539" s="31">
        <f>VLOOKUP(A2539,Normalised!$A$2:$Q$3986,17,FALSE)</f>
        <v>3.3333333333333344</v>
      </c>
      <c r="I2539" s="32">
        <f t="shared" si="78"/>
        <v>5.0357243852727427</v>
      </c>
      <c r="J2539" s="37">
        <f t="shared" si="79"/>
        <v>6.8249554568827447E-2</v>
      </c>
      <c r="K2539" s="34">
        <f>((J2539-MIN(J$2:J$3986))/(MAX(J$2:J$3986)-MIN(J$2:J$3986))*10)</f>
        <v>0.1399744531243905</v>
      </c>
      <c r="L2539" s="22" t="s">
        <v>11435</v>
      </c>
    </row>
    <row r="2540" spans="1:12">
      <c r="A2540" s="23" t="s">
        <v>1950</v>
      </c>
      <c r="B2540" s="23" t="s">
        <v>6242</v>
      </c>
      <c r="C2540" s="23" t="s">
        <v>10</v>
      </c>
      <c r="D2540" s="23" t="s">
        <v>5787</v>
      </c>
      <c r="E2540" s="29">
        <f>VLOOKUP(A2540,Normalised!$A$2:$G$3986,7,FALSE)</f>
        <v>1.1880095131252949E-3</v>
      </c>
      <c r="F2540" s="30">
        <f>VLOOKUP(A2540,Normalised!$A$2:$K$3986,9,FALSE)</f>
        <v>5.5000087139001057E-2</v>
      </c>
      <c r="G2540" s="31">
        <f>AVERAGE(VLOOKUP(A2540,Normalised!$A$2:$Q$3986,13,FALSE),VLOOKUP(A2540,Normalised!$A$2:$Q$3986,15,FALSE))</f>
        <v>4.6671061387680144</v>
      </c>
      <c r="H2540" s="31">
        <f>VLOOKUP(A2540,Normalised!$A$2:$Q$3986,17,FALSE)</f>
        <v>5.0457875457875465</v>
      </c>
      <c r="I2540" s="32">
        <f t="shared" si="78"/>
        <v>4.85644684227778</v>
      </c>
      <c r="J2540" s="37">
        <f t="shared" si="79"/>
        <v>6.8207790037787638E-2</v>
      </c>
      <c r="K2540" s="34">
        <f>((J2540-MIN(J$2:J$3986))/(MAX(J$2:J$3986)-MIN(J$2:J$3986))*10)</f>
        <v>0.13988879736547419</v>
      </c>
      <c r="L2540" s="22" t="s">
        <v>11435</v>
      </c>
    </row>
    <row r="2541" spans="1:12">
      <c r="A2541" s="23" t="s">
        <v>1860</v>
      </c>
      <c r="B2541" s="23" t="s">
        <v>6526</v>
      </c>
      <c r="C2541" s="23" t="s">
        <v>25</v>
      </c>
      <c r="D2541" s="23" t="s">
        <v>5787</v>
      </c>
      <c r="E2541" s="29">
        <f>VLOOKUP(A2541,Normalised!$A$2:$G$3986,7,FALSE)</f>
        <v>1.0952640631781609E-3</v>
      </c>
      <c r="F2541" s="30">
        <f>VLOOKUP(A2541,Normalised!$A$2:$K$3986,9,FALSE)</f>
        <v>0.10263949160031288</v>
      </c>
      <c r="G2541" s="31">
        <f>AVERAGE(VLOOKUP(A2541,Normalised!$A$2:$Q$3986,13,FALSE),VLOOKUP(A2541,Normalised!$A$2:$Q$3986,15,FALSE))</f>
        <v>2.4488054926571312</v>
      </c>
      <c r="H2541" s="31">
        <f>VLOOKUP(A2541,Normalised!$A$2:$Q$3986,17,FALSE)</f>
        <v>3.1929181929181931</v>
      </c>
      <c r="I2541" s="32">
        <f t="shared" si="78"/>
        <v>2.8208618427876622</v>
      </c>
      <c r="J2541" s="37">
        <f t="shared" si="79"/>
        <v>6.8192777901226576E-2</v>
      </c>
      <c r="K2541" s="34">
        <f>((J2541-MIN(J$2:J$3986))/(MAX(J$2:J$3986)-MIN(J$2:J$3986))*10)</f>
        <v>0.13985800865749451</v>
      </c>
      <c r="L2541" s="22" t="s">
        <v>11435</v>
      </c>
    </row>
    <row r="2542" spans="1:12">
      <c r="A2542" s="23" t="s">
        <v>788</v>
      </c>
      <c r="B2542" s="23" t="s">
        <v>10151</v>
      </c>
      <c r="C2542" s="23" t="s">
        <v>2</v>
      </c>
      <c r="D2542" s="23" t="s">
        <v>9857</v>
      </c>
      <c r="E2542" s="29">
        <f>VLOOKUP(A2542,Normalised!$A$2:$G$3986,7,FALSE)</f>
        <v>1.5599296696401407E-3</v>
      </c>
      <c r="F2542" s="30">
        <f>VLOOKUP(A2542,Normalised!$A$2:$K$3986,9,FALSE)</f>
        <v>3.107274261291933E-2</v>
      </c>
      <c r="G2542" s="31">
        <f>AVERAGE(VLOOKUP(A2542,Normalised!$A$2:$Q$3986,13,FALSE),VLOOKUP(A2542,Normalised!$A$2:$Q$3986,15,FALSE))</f>
        <v>8.3032906220463722</v>
      </c>
      <c r="H2542" s="31">
        <f>VLOOKUP(A2542,Normalised!$A$2:$Q$3986,17,FALSE)</f>
        <v>4.7619047619047628</v>
      </c>
      <c r="I2542" s="32">
        <f t="shared" si="78"/>
        <v>6.5325976919755675</v>
      </c>
      <c r="J2542" s="37">
        <f t="shared" si="79"/>
        <v>6.8159046510328877E-2</v>
      </c>
      <c r="K2542" s="34">
        <f>((J2542-MIN(J$2:J$3986))/(MAX(J$2:J$3986)-MIN(J$2:J$3986))*10)</f>
        <v>0.13978882823538247</v>
      </c>
      <c r="L2542" s="22" t="s">
        <v>11435</v>
      </c>
    </row>
    <row r="2543" spans="1:12">
      <c r="A2543" s="23" t="s">
        <v>407</v>
      </c>
      <c r="B2543" s="23" t="s">
        <v>10841</v>
      </c>
      <c r="C2543" s="23" t="s">
        <v>49</v>
      </c>
      <c r="D2543" s="23" t="s">
        <v>9857</v>
      </c>
      <c r="E2543" s="29">
        <f>VLOOKUP(A2543,Normalised!$A$2:$G$3986,7,FALSE)</f>
        <v>2.2750388563006745E-3</v>
      </c>
      <c r="F2543" s="30">
        <f>VLOOKUP(A2543,Normalised!$A$2:$K$3986,9,FALSE)</f>
        <v>3.4783838893314184E-2</v>
      </c>
      <c r="G2543" s="31">
        <f>AVERAGE(VLOOKUP(A2543,Normalised!$A$2:$Q$3986,13,FALSE),VLOOKUP(A2543,Normalised!$A$2:$Q$3986,15,FALSE))</f>
        <v>5.3182783103168605</v>
      </c>
      <c r="H2543" s="31">
        <f>VLOOKUP(A2543,Normalised!$A$2:$Q$3986,17,FALSE)</f>
        <v>2.6648351648351651</v>
      </c>
      <c r="I2543" s="32">
        <f t="shared" si="78"/>
        <v>3.9915567375760128</v>
      </c>
      <c r="J2543" s="37">
        <f t="shared" si="79"/>
        <v>6.8103517804623759E-2</v>
      </c>
      <c r="K2543" s="34">
        <f>((J2543-MIN(J$2:J$3986))/(MAX(J$2:J$3986)-MIN(J$2:J$3986))*10)</f>
        <v>0.1396749432398996</v>
      </c>
      <c r="L2543" s="22" t="s">
        <v>11435</v>
      </c>
    </row>
    <row r="2544" spans="1:12">
      <c r="A2544" s="23" t="s">
        <v>446</v>
      </c>
      <c r="B2544" s="23" t="s">
        <v>10774</v>
      </c>
      <c r="C2544" s="23" t="s">
        <v>23</v>
      </c>
      <c r="D2544" s="23" t="s">
        <v>9857</v>
      </c>
      <c r="E2544" s="29">
        <f>VLOOKUP(A2544,Normalised!$A$2:$G$3986,7,FALSE)</f>
        <v>2.5192541212007116E-3</v>
      </c>
      <c r="F2544" s="30">
        <f>VLOOKUP(A2544,Normalised!$A$2:$K$3986,9,FALSE)</f>
        <v>2.4870496066955558E-2</v>
      </c>
      <c r="G2544" s="31">
        <f>AVERAGE(VLOOKUP(A2544,Normalised!$A$2:$Q$3986,13,FALSE),VLOOKUP(A2544,Normalised!$A$2:$Q$3986,15,FALSE))</f>
        <v>6.7381154372121514</v>
      </c>
      <c r="H2544" s="31">
        <f>VLOOKUP(A2544,Normalised!$A$2:$Q$3986,17,FALSE)</f>
        <v>3.3333333333333344</v>
      </c>
      <c r="I2544" s="32">
        <f t="shared" si="78"/>
        <v>5.0357243852727427</v>
      </c>
      <c r="J2544" s="37">
        <f t="shared" si="79"/>
        <v>6.807789613472584E-2</v>
      </c>
      <c r="K2544" s="34">
        <f>((J2544-MIN(J$2:J$3986))/(MAX(J$2:J$3986)-MIN(J$2:J$3986))*10)</f>
        <v>0.13962239521589045</v>
      </c>
      <c r="L2544" s="22" t="s">
        <v>11435</v>
      </c>
    </row>
    <row r="2545" spans="1:12">
      <c r="A2545" s="23" t="s">
        <v>838</v>
      </c>
      <c r="B2545" s="23" t="s">
        <v>10064</v>
      </c>
      <c r="C2545" s="23" t="s">
        <v>2</v>
      </c>
      <c r="D2545" s="23" t="s">
        <v>9857</v>
      </c>
      <c r="E2545" s="29">
        <f>VLOOKUP(A2545,Normalised!$A$2:$G$3986,7,FALSE)</f>
        <v>2.0164880584841293E-3</v>
      </c>
      <c r="F2545" s="30">
        <f>VLOOKUP(A2545,Normalised!$A$2:$K$3986,9,FALSE)</f>
        <v>2.3876086290164671E-2</v>
      </c>
      <c r="G2545" s="31">
        <f>AVERAGE(VLOOKUP(A2545,Normalised!$A$2:$Q$3986,13,FALSE),VLOOKUP(A2545,Normalised!$A$2:$Q$3986,15,FALSE))</f>
        <v>8.3032906220463722</v>
      </c>
      <c r="H2545" s="31">
        <f>VLOOKUP(A2545,Normalised!$A$2:$Q$3986,17,FALSE)</f>
        <v>4.7619047619047628</v>
      </c>
      <c r="I2545" s="32">
        <f t="shared" si="78"/>
        <v>6.5325976919755675</v>
      </c>
      <c r="J2545" s="37">
        <f t="shared" si="79"/>
        <v>6.8006157323413238E-2</v>
      </c>
      <c r="K2545" s="34">
        <f>((J2545-MIN(J$2:J$3986))/(MAX(J$2:J$3986)-MIN(J$2:J$3986))*10)</f>
        <v>0.13947526457240547</v>
      </c>
      <c r="L2545" s="22" t="s">
        <v>11435</v>
      </c>
    </row>
    <row r="2546" spans="1:12">
      <c r="A2546" s="23" t="s">
        <v>1659</v>
      </c>
      <c r="B2546" s="23" t="s">
        <v>7123</v>
      </c>
      <c r="C2546" s="23" t="s">
        <v>74</v>
      </c>
      <c r="D2546" s="23" t="s">
        <v>5787</v>
      </c>
      <c r="E2546" s="29">
        <f>VLOOKUP(A2546,Normalised!$A$2:$G$3986,7,FALSE)</f>
        <v>3.1699835925001829E-3</v>
      </c>
      <c r="F2546" s="30">
        <f>VLOOKUP(A2546,Normalised!$A$2:$K$3986,9,FALSE)</f>
        <v>2.9914306481193864E-2</v>
      </c>
      <c r="G2546" s="31">
        <f>AVERAGE(VLOOKUP(A2546,Normalised!$A$2:$Q$3986,13,FALSE),VLOOKUP(A2546,Normalised!$A$2:$Q$3986,15,FALSE))</f>
        <v>2.5631733519033264</v>
      </c>
      <c r="H2546" s="31">
        <f>VLOOKUP(A2546,Normalised!$A$2:$Q$3986,17,FALSE)</f>
        <v>4.0415140415140414</v>
      </c>
      <c r="I2546" s="32">
        <f t="shared" si="78"/>
        <v>3.3023436967086841</v>
      </c>
      <c r="J2546" s="37">
        <f t="shared" si="79"/>
        <v>6.7907760472057224E-2</v>
      </c>
      <c r="K2546" s="34">
        <f>((J2546-MIN(J$2:J$3986))/(MAX(J$2:J$3986)-MIN(J$2:J$3986))*10)</f>
        <v>0.13927346039148836</v>
      </c>
      <c r="L2546" s="22" t="s">
        <v>11435</v>
      </c>
    </row>
    <row r="2547" spans="1:12">
      <c r="A2547" s="23" t="s">
        <v>1099</v>
      </c>
      <c r="B2547" s="23" t="s">
        <v>9599</v>
      </c>
      <c r="C2547" s="23" t="s">
        <v>57</v>
      </c>
      <c r="D2547" s="23" t="s">
        <v>8680</v>
      </c>
      <c r="E2547" s="29">
        <f>VLOOKUP(A2547,Normalised!$A$2:$G$3986,7,FALSE)</f>
        <v>7.0647106597021808E-4</v>
      </c>
      <c r="F2547" s="30">
        <f>VLOOKUP(A2547,Normalised!$A$2:$K$3986,9,FALSE)</f>
        <v>6.3221908180096834E-2</v>
      </c>
      <c r="G2547" s="31">
        <f>AVERAGE(VLOOKUP(A2547,Normalised!$A$2:$Q$3986,13,FALSE),VLOOKUP(A2547,Normalised!$A$2:$Q$3986,15,FALSE))</f>
        <v>7.2378926300830777</v>
      </c>
      <c r="H2547" s="31">
        <f>VLOOKUP(A2547,Normalised!$A$2:$Q$3986,17,FALSE)</f>
        <v>6.7368742368742378</v>
      </c>
      <c r="I2547" s="32">
        <f t="shared" si="78"/>
        <v>6.9873834334786578</v>
      </c>
      <c r="J2547" s="37">
        <f t="shared" si="79"/>
        <v>6.7830578096457123E-2</v>
      </c>
      <c r="K2547" s="34">
        <f>((J2547-MIN(J$2:J$3986))/(MAX(J$2:J$3986)-MIN(J$2:J$3986))*10)</f>
        <v>0.13911516542701982</v>
      </c>
      <c r="L2547" s="22" t="s">
        <v>11435</v>
      </c>
    </row>
    <row r="2548" spans="1:12">
      <c r="A2548" s="23" t="s">
        <v>1967</v>
      </c>
      <c r="B2548" s="23" t="s">
        <v>6214</v>
      </c>
      <c r="C2548" s="23" t="s">
        <v>10</v>
      </c>
      <c r="D2548" s="23" t="s">
        <v>5787</v>
      </c>
      <c r="E2548" s="29">
        <f>VLOOKUP(A2548,Normalised!$A$2:$G$3986,7,FALSE)</f>
        <v>2.1747175893021852E-3</v>
      </c>
      <c r="F2548" s="30">
        <f>VLOOKUP(A2548,Normalised!$A$2:$K$3986,9,FALSE)</f>
        <v>2.9545247182591064E-2</v>
      </c>
      <c r="G2548" s="31">
        <f>AVERAGE(VLOOKUP(A2548,Normalised!$A$2:$Q$3986,13,FALSE),VLOOKUP(A2548,Normalised!$A$2:$Q$3986,15,FALSE))</f>
        <v>4.6671061387680144</v>
      </c>
      <c r="H2548" s="31">
        <f>VLOOKUP(A2548,Normalised!$A$2:$Q$3986,17,FALSE)</f>
        <v>5.0457875457875465</v>
      </c>
      <c r="I2548" s="32">
        <f t="shared" si="78"/>
        <v>4.85644684227778</v>
      </c>
      <c r="J2548" s="37">
        <f t="shared" si="79"/>
        <v>6.782706812078261E-2</v>
      </c>
      <c r="K2548" s="34">
        <f>((J2548-MIN(J$2:J$3986))/(MAX(J$2:J$3986)-MIN(J$2:J$3986))*10)</f>
        <v>0.13910796674376652</v>
      </c>
      <c r="L2548" s="22" t="s">
        <v>11435</v>
      </c>
    </row>
    <row r="2549" spans="1:12">
      <c r="A2549" s="23" t="s">
        <v>1949</v>
      </c>
      <c r="B2549" s="23" t="s">
        <v>4823</v>
      </c>
      <c r="C2549" s="23" t="s">
        <v>10</v>
      </c>
      <c r="D2549" s="23" t="s">
        <v>5787</v>
      </c>
      <c r="E2549" s="29">
        <f>VLOOKUP(A2549,Normalised!$A$2:$G$3986,7,FALSE)</f>
        <v>1.6904250527432208E-3</v>
      </c>
      <c r="F2549" s="30">
        <f>VLOOKUP(A2549,Normalised!$A$2:$K$3986,9,FALSE)</f>
        <v>3.8002856108905303E-2</v>
      </c>
      <c r="G2549" s="31">
        <f>AVERAGE(VLOOKUP(A2549,Normalised!$A$2:$Q$3986,13,FALSE),VLOOKUP(A2549,Normalised!$A$2:$Q$3986,15,FALSE))</f>
        <v>4.6671061387680144</v>
      </c>
      <c r="H2549" s="31">
        <f>VLOOKUP(A2549,Normalised!$A$2:$Q$3986,17,FALSE)</f>
        <v>5.0457875457875465</v>
      </c>
      <c r="I2549" s="32">
        <f t="shared" si="78"/>
        <v>4.85644684227778</v>
      </c>
      <c r="J2549" s="37">
        <f t="shared" si="79"/>
        <v>6.7822990079652784E-2</v>
      </c>
      <c r="K2549" s="34">
        <f>((J2549-MIN(J$2:J$3986))/(MAX(J$2:J$3986)-MIN(J$2:J$3986))*10)</f>
        <v>0.13909960300307148</v>
      </c>
      <c r="L2549" s="22" t="s">
        <v>11435</v>
      </c>
    </row>
    <row r="2550" spans="1:12">
      <c r="A2550" s="23" t="s">
        <v>1654</v>
      </c>
      <c r="B2550" s="23" t="s">
        <v>7133</v>
      </c>
      <c r="C2550" s="23" t="s">
        <v>74</v>
      </c>
      <c r="D2550" s="23" t="s">
        <v>5787</v>
      </c>
      <c r="E2550" s="29">
        <f>VLOOKUP(A2550,Normalised!$A$2:$G$3986,7,FALSE)</f>
        <v>4.1836389635289571E-3</v>
      </c>
      <c r="F2550" s="30">
        <f>VLOOKUP(A2550,Normalised!$A$2:$K$3986,9,FALSE)</f>
        <v>2.247161062603734E-2</v>
      </c>
      <c r="G2550" s="31">
        <f>AVERAGE(VLOOKUP(A2550,Normalised!$A$2:$Q$3986,13,FALSE),VLOOKUP(A2550,Normalised!$A$2:$Q$3986,15,FALSE))</f>
        <v>2.5631733519033264</v>
      </c>
      <c r="H2550" s="31">
        <f>VLOOKUP(A2550,Normalised!$A$2:$Q$3986,17,FALSE)</f>
        <v>4.0415140415140414</v>
      </c>
      <c r="I2550" s="32">
        <f t="shared" si="78"/>
        <v>3.3023436967086841</v>
      </c>
      <c r="J2550" s="37">
        <f t="shared" si="79"/>
        <v>6.7712714409205732E-2</v>
      </c>
      <c r="K2550" s="34">
        <f>((J2550-MIN(J$2:J$3986))/(MAX(J$2:J$3986)-MIN(J$2:J$3986))*10)</f>
        <v>0.13887343630116011</v>
      </c>
      <c r="L2550" s="22" t="s">
        <v>11435</v>
      </c>
    </row>
    <row r="2551" spans="1:12">
      <c r="A2551" s="23" t="s">
        <v>464</v>
      </c>
      <c r="B2551" s="23" t="s">
        <v>10739</v>
      </c>
      <c r="C2551" s="23" t="s">
        <v>23</v>
      </c>
      <c r="D2551" s="23" t="s">
        <v>9857</v>
      </c>
      <c r="E2551" s="29">
        <f>VLOOKUP(A2551,Normalised!$A$2:$G$3986,7,FALSE)</f>
        <v>2.1223851168191291E-3</v>
      </c>
      <c r="F2551" s="30">
        <f>VLOOKUP(A2551,Normalised!$A$2:$K$3986,9,FALSE)</f>
        <v>2.8981406587503446E-2</v>
      </c>
      <c r="G2551" s="31">
        <f>AVERAGE(VLOOKUP(A2551,Normalised!$A$2:$Q$3986,13,FALSE),VLOOKUP(A2551,Normalised!$A$2:$Q$3986,15,FALSE))</f>
        <v>6.7381154372121514</v>
      </c>
      <c r="H2551" s="31">
        <f>VLOOKUP(A2551,Normalised!$A$2:$Q$3986,17,FALSE)</f>
        <v>3.3333333333333344</v>
      </c>
      <c r="I2551" s="32">
        <f t="shared" si="78"/>
        <v>5.0357243852727427</v>
      </c>
      <c r="J2551" s="37">
        <f t="shared" si="79"/>
        <v>6.7660499745462496E-2</v>
      </c>
      <c r="K2551" s="34">
        <f>((J2551-MIN(J$2:J$3986))/(MAX(J$2:J$3986)-MIN(J$2:J$3986))*10)</f>
        <v>0.13876634814434052</v>
      </c>
      <c r="L2551" s="22" t="s">
        <v>11435</v>
      </c>
    </row>
    <row r="2552" spans="1:12">
      <c r="A2552" s="23" t="s">
        <v>424</v>
      </c>
      <c r="B2552" s="23" t="s">
        <v>10811</v>
      </c>
      <c r="C2552" s="23" t="s">
        <v>23</v>
      </c>
      <c r="D2552" s="23" t="s">
        <v>9857</v>
      </c>
      <c r="E2552" s="29">
        <f>VLOOKUP(A2552,Normalised!$A$2:$G$3986,7,FALSE)</f>
        <v>1.6565158169582601E-3</v>
      </c>
      <c r="F2552" s="30">
        <f>VLOOKUP(A2552,Normalised!$A$2:$K$3986,9,FALSE)</f>
        <v>3.7131466098315344E-2</v>
      </c>
      <c r="G2552" s="31">
        <f>AVERAGE(VLOOKUP(A2552,Normalised!$A$2:$Q$3986,13,FALSE),VLOOKUP(A2552,Normalised!$A$2:$Q$3986,15,FALSE))</f>
        <v>6.7381154372121514</v>
      </c>
      <c r="H2552" s="31">
        <f>VLOOKUP(A2552,Normalised!$A$2:$Q$3986,17,FALSE)</f>
        <v>3.3333333333333344</v>
      </c>
      <c r="I2552" s="32">
        <f t="shared" si="78"/>
        <v>5.0357243852727427</v>
      </c>
      <c r="J2552" s="37">
        <f t="shared" si="79"/>
        <v>6.7660189872252766E-2</v>
      </c>
      <c r="K2552" s="34">
        <f>((J2552-MIN(J$2:J$3986))/(MAX(J$2:J$3986)-MIN(J$2:J$3986))*10)</f>
        <v>0.13876571261882914</v>
      </c>
      <c r="L2552" s="22" t="s">
        <v>11435</v>
      </c>
    </row>
    <row r="2553" spans="1:12">
      <c r="A2553" s="23" t="s">
        <v>1092</v>
      </c>
      <c r="B2553" s="23" t="s">
        <v>9613</v>
      </c>
      <c r="C2553" s="23" t="s">
        <v>57</v>
      </c>
      <c r="D2553" s="23" t="s">
        <v>8680</v>
      </c>
      <c r="E2553" s="29">
        <f>VLOOKUP(A2553,Normalised!$A$2:$G$3986,7,FALSE)</f>
        <v>6.1427434168549516E-4</v>
      </c>
      <c r="F2553" s="30">
        <f>VLOOKUP(A2553,Normalised!$A$2:$K$3986,9,FALSE)</f>
        <v>7.2151092876847983E-2</v>
      </c>
      <c r="G2553" s="31">
        <f>AVERAGE(VLOOKUP(A2553,Normalised!$A$2:$Q$3986,13,FALSE),VLOOKUP(A2553,Normalised!$A$2:$Q$3986,15,FALSE))</f>
        <v>7.2378926300830777</v>
      </c>
      <c r="H2553" s="31">
        <f>VLOOKUP(A2553,Normalised!$A$2:$Q$3986,17,FALSE)</f>
        <v>6.7368742368742378</v>
      </c>
      <c r="I2553" s="32">
        <f t="shared" si="78"/>
        <v>6.9873834334786578</v>
      </c>
      <c r="J2553" s="37">
        <f t="shared" si="79"/>
        <v>6.7656047360698357E-2</v>
      </c>
      <c r="K2553" s="34">
        <f>((J2553-MIN(J$2:J$3986))/(MAX(J$2:J$3986)-MIN(J$2:J$3986))*10)</f>
        <v>0.13875721665437848</v>
      </c>
      <c r="L2553" s="22" t="s">
        <v>11435</v>
      </c>
    </row>
    <row r="2554" spans="1:12">
      <c r="A2554" s="23" t="s">
        <v>862</v>
      </c>
      <c r="B2554" s="23" t="s">
        <v>10022</v>
      </c>
      <c r="C2554" s="23" t="s">
        <v>51</v>
      </c>
      <c r="D2554" s="23" t="s">
        <v>9857</v>
      </c>
      <c r="E2554" s="29">
        <f>VLOOKUP(A2554,Normalised!$A$2:$G$3986,7,FALSE)</f>
        <v>3.1606991262815836E-3</v>
      </c>
      <c r="F2554" s="30">
        <f>VLOOKUP(A2554,Normalised!$A$2:$K$3986,9,FALSE)</f>
        <v>2.1200406375294353E-2</v>
      </c>
      <c r="G2554" s="31">
        <f>AVERAGE(VLOOKUP(A2554,Normalised!$A$2:$Q$3986,13,FALSE),VLOOKUP(A2554,Normalised!$A$2:$Q$3986,15,FALSE))</f>
        <v>6.7527870459760777</v>
      </c>
      <c r="H2554" s="31">
        <f>VLOOKUP(A2554,Normalised!$A$2:$Q$3986,17,FALSE)</f>
        <v>2.4786324786324792</v>
      </c>
      <c r="I2554" s="32">
        <f t="shared" si="78"/>
        <v>4.6157097623042782</v>
      </c>
      <c r="J2554" s="37">
        <f t="shared" si="79"/>
        <v>6.7627283825506437E-2</v>
      </c>
      <c r="K2554" s="34">
        <f>((J2554-MIN(J$2:J$3986))/(MAX(J$2:J$3986)-MIN(J$2:J$3986))*10)</f>
        <v>0.13869822491247116</v>
      </c>
      <c r="L2554" s="22" t="s">
        <v>11435</v>
      </c>
    </row>
    <row r="2555" spans="1:12">
      <c r="A2555" s="23" t="s">
        <v>1939</v>
      </c>
      <c r="B2555" s="23" t="s">
        <v>6260</v>
      </c>
      <c r="C2555" s="23" t="s">
        <v>10</v>
      </c>
      <c r="D2555" s="23" t="s">
        <v>5787</v>
      </c>
      <c r="E2555" s="29">
        <f>VLOOKUP(A2555,Normalised!$A$2:$G$3986,7,FALSE)</f>
        <v>2.4285488204663498E-3</v>
      </c>
      <c r="F2555" s="30">
        <f>VLOOKUP(A2555,Normalised!$A$2:$K$3986,9,FALSE)</f>
        <v>2.6203210200799014E-2</v>
      </c>
      <c r="G2555" s="31">
        <f>AVERAGE(VLOOKUP(A2555,Normalised!$A$2:$Q$3986,13,FALSE),VLOOKUP(A2555,Normalised!$A$2:$Q$3986,15,FALSE))</f>
        <v>4.6671061387680144</v>
      </c>
      <c r="H2555" s="31">
        <f>VLOOKUP(A2555,Normalised!$A$2:$Q$3986,17,FALSE)</f>
        <v>5.0457875457875465</v>
      </c>
      <c r="I2555" s="32">
        <f t="shared" si="78"/>
        <v>4.85644684227778</v>
      </c>
      <c r="J2555" s="37">
        <f t="shared" si="79"/>
        <v>6.7609334259692996E-2</v>
      </c>
      <c r="K2555" s="34">
        <f>((J2555-MIN(J$2:J$3986))/(MAX(J$2:J$3986)-MIN(J$2:J$3986))*10)</f>
        <v>0.13866141176878943</v>
      </c>
      <c r="L2555" s="22" t="s">
        <v>11435</v>
      </c>
    </row>
    <row r="2556" spans="1:12">
      <c r="A2556" s="23" t="s">
        <v>1720</v>
      </c>
      <c r="B2556" s="23" t="s">
        <v>3470</v>
      </c>
      <c r="C2556" s="23" t="s">
        <v>36</v>
      </c>
      <c r="D2556" s="23" t="s">
        <v>5787</v>
      </c>
      <c r="E2556" s="29">
        <f>VLOOKUP(A2556,Normalised!$A$2:$G$3986,7,FALSE)</f>
        <v>5.1378256557486198E-3</v>
      </c>
      <c r="F2556" s="30">
        <f>VLOOKUP(A2556,Normalised!$A$2:$K$3986,9,FALSE)</f>
        <v>1.3398902868718431E-2</v>
      </c>
      <c r="G2556" s="31">
        <f>AVERAGE(VLOOKUP(A2556,Normalised!$A$2:$Q$3986,13,FALSE),VLOOKUP(A2556,Normalised!$A$2:$Q$3986,15,FALSE))</f>
        <v>4.9996275759446753</v>
      </c>
      <c r="H2556" s="31">
        <f>VLOOKUP(A2556,Normalised!$A$2:$Q$3986,17,FALSE)</f>
        <v>3.9590964590964588</v>
      </c>
      <c r="I2556" s="32">
        <f t="shared" si="78"/>
        <v>4.4793620175205673</v>
      </c>
      <c r="J2556" s="37">
        <f t="shared" si="79"/>
        <v>6.755978440683047E-2</v>
      </c>
      <c r="K2556" s="34">
        <f>((J2556-MIN(J$2:J$3986))/(MAX(J$2:J$3986)-MIN(J$2:J$3986))*10)</f>
        <v>0.13855978892889481</v>
      </c>
      <c r="L2556" s="22" t="s">
        <v>11435</v>
      </c>
    </row>
    <row r="2557" spans="1:12">
      <c r="A2557" s="23" t="s">
        <v>420</v>
      </c>
      <c r="B2557" s="23" t="s">
        <v>10819</v>
      </c>
      <c r="C2557" s="23" t="s">
        <v>23</v>
      </c>
      <c r="D2557" s="23" t="s">
        <v>9857</v>
      </c>
      <c r="E2557" s="29">
        <f>VLOOKUP(A2557,Normalised!$A$2:$G$3986,7,FALSE)</f>
        <v>2.4686228343066652E-3</v>
      </c>
      <c r="F2557" s="30">
        <f>VLOOKUP(A2557,Normalised!$A$2:$K$3986,9,FALSE)</f>
        <v>2.4798734536671682E-2</v>
      </c>
      <c r="G2557" s="31">
        <f>AVERAGE(VLOOKUP(A2557,Normalised!$A$2:$Q$3986,13,FALSE),VLOOKUP(A2557,Normalised!$A$2:$Q$3986,15,FALSE))</f>
        <v>6.7381154372121514</v>
      </c>
      <c r="H2557" s="31">
        <f>VLOOKUP(A2557,Normalised!$A$2:$Q$3986,17,FALSE)</f>
        <v>3.3333333333333344</v>
      </c>
      <c r="I2557" s="32">
        <f t="shared" si="78"/>
        <v>5.0357243852727427</v>
      </c>
      <c r="J2557" s="37">
        <f t="shared" si="79"/>
        <v>6.7553637324495569E-2</v>
      </c>
      <c r="K2557" s="34">
        <f>((J2557-MIN(J$2:J$3986))/(MAX(J$2:J$3986)-MIN(J$2:J$3986))*10)</f>
        <v>0.13854718174788722</v>
      </c>
      <c r="L2557" s="22" t="s">
        <v>11435</v>
      </c>
    </row>
    <row r="2558" spans="1:12">
      <c r="A2558" s="23" t="s">
        <v>1735</v>
      </c>
      <c r="B2558" s="23" t="s">
        <v>6987</v>
      </c>
      <c r="C2558" s="23" t="s">
        <v>36</v>
      </c>
      <c r="D2558" s="23" t="s">
        <v>5787</v>
      </c>
      <c r="E2558" s="29">
        <f>VLOOKUP(A2558,Normalised!$A$2:$G$3986,7,FALSE)</f>
        <v>2.426909434952234E-3</v>
      </c>
      <c r="F2558" s="30">
        <f>VLOOKUP(A2558,Normalised!$A$2:$K$3986,9,FALSE)</f>
        <v>2.8028003399446205E-2</v>
      </c>
      <c r="G2558" s="31">
        <f>AVERAGE(VLOOKUP(A2558,Normalised!$A$2:$Q$3986,13,FALSE),VLOOKUP(A2558,Normalised!$A$2:$Q$3986,15,FALSE))</f>
        <v>4.9996275759446753</v>
      </c>
      <c r="H2558" s="31">
        <f>VLOOKUP(A2558,Normalised!$A$2:$Q$3986,17,FALSE)</f>
        <v>3.9590964590964588</v>
      </c>
      <c r="I2558" s="32">
        <f t="shared" si="78"/>
        <v>4.4793620175205673</v>
      </c>
      <c r="J2558" s="37">
        <f t="shared" si="79"/>
        <v>6.7290532469501355E-2</v>
      </c>
      <c r="K2558" s="34">
        <f>((J2558-MIN(J$2:J$3986))/(MAX(J$2:J$3986)-MIN(J$2:J$3986))*10)</f>
        <v>0.13800757444312384</v>
      </c>
      <c r="L2558" s="22" t="s">
        <v>11435</v>
      </c>
    </row>
    <row r="2559" spans="1:12">
      <c r="A2559" s="23" t="s">
        <v>785</v>
      </c>
      <c r="B2559" s="23" t="s">
        <v>10157</v>
      </c>
      <c r="C2559" s="23" t="s">
        <v>2</v>
      </c>
      <c r="D2559" s="23" t="s">
        <v>9857</v>
      </c>
      <c r="E2559" s="29">
        <f>VLOOKUP(A2559,Normalised!$A$2:$G$3986,7,FALSE)</f>
        <v>1.5845570446278399E-3</v>
      </c>
      <c r="F2559" s="30">
        <f>VLOOKUP(A2559,Normalised!$A$2:$K$3986,9,FALSE)</f>
        <v>2.943247906357354E-2</v>
      </c>
      <c r="G2559" s="31">
        <f>AVERAGE(VLOOKUP(A2559,Normalised!$A$2:$Q$3986,13,FALSE),VLOOKUP(A2559,Normalised!$A$2:$Q$3986,15,FALSE))</f>
        <v>8.3032906220463722</v>
      </c>
      <c r="H2559" s="31">
        <f>VLOOKUP(A2559,Normalised!$A$2:$Q$3986,17,FALSE)</f>
        <v>4.7619047619047628</v>
      </c>
      <c r="I2559" s="32">
        <f t="shared" si="78"/>
        <v>6.5325976919755675</v>
      </c>
      <c r="J2559" s="37">
        <f t="shared" si="79"/>
        <v>6.7288401572744655E-2</v>
      </c>
      <c r="K2559" s="34">
        <f>((J2559-MIN(J$2:J$3986))/(MAX(J$2:J$3986)-MIN(J$2:J$3986))*10)</f>
        <v>0.13800320414195383</v>
      </c>
      <c r="L2559" s="22" t="s">
        <v>11435</v>
      </c>
    </row>
    <row r="2560" spans="1:12">
      <c r="A2560" s="23" t="s">
        <v>1944</v>
      </c>
      <c r="B2560" s="23" t="s">
        <v>6250</v>
      </c>
      <c r="C2560" s="23" t="s">
        <v>10</v>
      </c>
      <c r="D2560" s="23" t="s">
        <v>5787</v>
      </c>
      <c r="E2560" s="29">
        <f>VLOOKUP(A2560,Normalised!$A$2:$G$3986,7,FALSE)</f>
        <v>2.8504730058983001E-3</v>
      </c>
      <c r="F2560" s="30">
        <f>VLOOKUP(A2560,Normalised!$A$2:$K$3986,9,FALSE)</f>
        <v>2.1959028266866777E-2</v>
      </c>
      <c r="G2560" s="31">
        <f>AVERAGE(VLOOKUP(A2560,Normalised!$A$2:$Q$3986,13,FALSE),VLOOKUP(A2560,Normalised!$A$2:$Q$3986,15,FALSE))</f>
        <v>4.6671061387680144</v>
      </c>
      <c r="H2560" s="31">
        <f>VLOOKUP(A2560,Normalised!$A$2:$Q$3986,17,FALSE)</f>
        <v>5.0457875457875465</v>
      </c>
      <c r="I2560" s="32">
        <f t="shared" si="78"/>
        <v>4.85644684227778</v>
      </c>
      <c r="J2560" s="37">
        <f t="shared" si="79"/>
        <v>6.7238223419097229E-2</v>
      </c>
      <c r="K2560" s="34">
        <f>((J2560-MIN(J$2:J$3986))/(MAX(J$2:J$3986)-MIN(J$2:J$3986))*10)</f>
        <v>0.13790029270670767</v>
      </c>
      <c r="L2560" s="22" t="s">
        <v>11435</v>
      </c>
    </row>
    <row r="2561" spans="1:12">
      <c r="A2561" s="23" t="s">
        <v>1647</v>
      </c>
      <c r="B2561" s="23" t="s">
        <v>7147</v>
      </c>
      <c r="C2561" s="23" t="s">
        <v>74</v>
      </c>
      <c r="D2561" s="23" t="s">
        <v>5787</v>
      </c>
      <c r="E2561" s="29">
        <f>VLOOKUP(A2561,Normalised!$A$2:$G$3986,7,FALSE)</f>
        <v>3.3441787810933351E-3</v>
      </c>
      <c r="F2561" s="30">
        <f>VLOOKUP(A2561,Normalised!$A$2:$K$3986,9,FALSE)</f>
        <v>2.745391115717518E-2</v>
      </c>
      <c r="G2561" s="31">
        <f>AVERAGE(VLOOKUP(A2561,Normalised!$A$2:$Q$3986,13,FALSE),VLOOKUP(A2561,Normalised!$A$2:$Q$3986,15,FALSE))</f>
        <v>2.5631733519033264</v>
      </c>
      <c r="H2561" s="31">
        <f>VLOOKUP(A2561,Normalised!$A$2:$Q$3986,17,FALSE)</f>
        <v>4.0415140415140414</v>
      </c>
      <c r="I2561" s="32">
        <f t="shared" si="78"/>
        <v>3.3023436967086841</v>
      </c>
      <c r="J2561" s="37">
        <f t="shared" si="79"/>
        <v>6.7179792901115351E-2</v>
      </c>
      <c r="K2561" s="34">
        <f>((J2561-MIN(J$2:J$3986))/(MAX(J$2:J$3986)-MIN(J$2:J$3986))*10)</f>
        <v>0.13778045632313038</v>
      </c>
      <c r="L2561" s="22" t="s">
        <v>11435</v>
      </c>
    </row>
    <row r="2562" spans="1:12">
      <c r="A2562" s="23" t="s">
        <v>1686</v>
      </c>
      <c r="B2562" s="23" t="s">
        <v>7071</v>
      </c>
      <c r="C2562" s="23" t="s">
        <v>36</v>
      </c>
      <c r="D2562" s="23" t="s">
        <v>5787</v>
      </c>
      <c r="E2562" s="29">
        <f>VLOOKUP(A2562,Normalised!$A$2:$G$3986,7,FALSE)</f>
        <v>2.4054608555149964E-3</v>
      </c>
      <c r="F2562" s="30">
        <f>VLOOKUP(A2562,Normalised!$A$2:$K$3986,9,FALSE)</f>
        <v>2.7945990221978915E-2</v>
      </c>
      <c r="G2562" s="31">
        <f>AVERAGE(VLOOKUP(A2562,Normalised!$A$2:$Q$3986,13,FALSE),VLOOKUP(A2562,Normalised!$A$2:$Q$3986,15,FALSE))</f>
        <v>4.9996275759446753</v>
      </c>
      <c r="H2562" s="31">
        <f>VLOOKUP(A2562,Normalised!$A$2:$Q$3986,17,FALSE)</f>
        <v>3.9590964590964588</v>
      </c>
      <c r="I2562" s="32">
        <f t="shared" ref="I2562:I2625" si="80">AVERAGE(G2562:H2562)</f>
        <v>4.4793620175205673</v>
      </c>
      <c r="J2562" s="37">
        <f t="shared" ref="J2562:J2625" si="81">E2562^(1/3)*F2562^(1/3)*I2562^(1/3)</f>
        <v>6.7026208515927263E-2</v>
      </c>
      <c r="K2562" s="34">
        <f>((J2562-MIN(J$2:J$3986))/(MAX(J$2:J$3986)-MIN(J$2:J$3986))*10)</f>
        <v>0.1374654668633315</v>
      </c>
      <c r="L2562" s="22" t="s">
        <v>11435</v>
      </c>
    </row>
    <row r="2563" spans="1:12">
      <c r="A2563" s="23" t="s">
        <v>402</v>
      </c>
      <c r="B2563" s="23" t="s">
        <v>10849</v>
      </c>
      <c r="C2563" s="23" t="s">
        <v>49</v>
      </c>
      <c r="D2563" s="23" t="s">
        <v>9857</v>
      </c>
      <c r="E2563" s="29">
        <f>VLOOKUP(A2563,Normalised!$A$2:$G$3986,7,FALSE)</f>
        <v>3.325886849309902E-3</v>
      </c>
      <c r="F2563" s="30">
        <f>VLOOKUP(A2563,Normalised!$A$2:$K$3986,9,FALSE)</f>
        <v>2.266639192252215E-2</v>
      </c>
      <c r="G2563" s="31">
        <f>AVERAGE(VLOOKUP(A2563,Normalised!$A$2:$Q$3986,13,FALSE),VLOOKUP(A2563,Normalised!$A$2:$Q$3986,15,FALSE))</f>
        <v>5.3182783103168605</v>
      </c>
      <c r="H2563" s="31">
        <f>VLOOKUP(A2563,Normalised!$A$2:$Q$3986,17,FALSE)</f>
        <v>2.6648351648351651</v>
      </c>
      <c r="I2563" s="32">
        <f t="shared" si="80"/>
        <v>3.9915567375760128</v>
      </c>
      <c r="J2563" s="37">
        <f t="shared" si="81"/>
        <v>6.7010684915834146E-2</v>
      </c>
      <c r="K2563" s="34">
        <f>((J2563-MIN(J$2:J$3986))/(MAX(J$2:J$3986)-MIN(J$2:J$3986))*10)</f>
        <v>0.1374336291839901</v>
      </c>
      <c r="L2563" s="22" t="s">
        <v>11435</v>
      </c>
    </row>
    <row r="2564" spans="1:12">
      <c r="A2564" s="23" t="s">
        <v>1677</v>
      </c>
      <c r="B2564" s="23" t="s">
        <v>7089</v>
      </c>
      <c r="C2564" s="23" t="s">
        <v>74</v>
      </c>
      <c r="D2564" s="23" t="s">
        <v>5787</v>
      </c>
      <c r="E2564" s="29">
        <f>VLOOKUP(A2564,Normalised!$A$2:$G$3986,7,FALSE)</f>
        <v>3.8654353110019685E-3</v>
      </c>
      <c r="F2564" s="30">
        <f>VLOOKUP(A2564,Normalised!$A$2:$K$3986,9,FALSE)</f>
        <v>2.3558285227478926E-2</v>
      </c>
      <c r="G2564" s="31">
        <f>AVERAGE(VLOOKUP(A2564,Normalised!$A$2:$Q$3986,13,FALSE),VLOOKUP(A2564,Normalised!$A$2:$Q$3986,15,FALSE))</f>
        <v>2.5631733519033264</v>
      </c>
      <c r="H2564" s="31">
        <f>VLOOKUP(A2564,Normalised!$A$2:$Q$3986,17,FALSE)</f>
        <v>4.0415140415140414</v>
      </c>
      <c r="I2564" s="32">
        <f t="shared" si="80"/>
        <v>3.3023436967086841</v>
      </c>
      <c r="J2564" s="37">
        <f t="shared" si="81"/>
        <v>6.699691195007515E-2</v>
      </c>
      <c r="K2564" s="34">
        <f>((J2564-MIN(J$2:J$3986))/(MAX(J$2:J$3986)-MIN(J$2:J$3986))*10)</f>
        <v>0.13740538191758381</v>
      </c>
      <c r="L2564" s="22" t="s">
        <v>11435</v>
      </c>
    </row>
    <row r="2565" spans="1:12">
      <c r="A2565" s="23" t="s">
        <v>806</v>
      </c>
      <c r="B2565" s="23" t="s">
        <v>7125</v>
      </c>
      <c r="C2565" s="23" t="s">
        <v>2</v>
      </c>
      <c r="D2565" s="23" t="s">
        <v>9857</v>
      </c>
      <c r="E2565" s="29">
        <f>VLOOKUP(A2565,Normalised!$A$2:$G$3986,7,FALSE)</f>
        <v>1.8074964258415853E-3</v>
      </c>
      <c r="F2565" s="30">
        <f>VLOOKUP(A2565,Normalised!$A$2:$K$3986,9,FALSE)</f>
        <v>2.5362575131759293E-2</v>
      </c>
      <c r="G2565" s="31">
        <f>AVERAGE(VLOOKUP(A2565,Normalised!$A$2:$Q$3986,13,FALSE),VLOOKUP(A2565,Normalised!$A$2:$Q$3986,15,FALSE))</f>
        <v>8.3032906220463722</v>
      </c>
      <c r="H2565" s="31">
        <f>VLOOKUP(A2565,Normalised!$A$2:$Q$3986,17,FALSE)</f>
        <v>4.7619047619047628</v>
      </c>
      <c r="I2565" s="32">
        <f t="shared" si="80"/>
        <v>6.5325976919755675</v>
      </c>
      <c r="J2565" s="37">
        <f t="shared" si="81"/>
        <v>6.6904023392205886E-2</v>
      </c>
      <c r="K2565" s="34">
        <f>((J2565-MIN(J$2:J$3986))/(MAX(J$2:J$3986)-MIN(J$2:J$3986))*10)</f>
        <v>0.13721487481213229</v>
      </c>
      <c r="L2565" s="22" t="s">
        <v>11435</v>
      </c>
    </row>
    <row r="2566" spans="1:12">
      <c r="A2566" s="23" t="s">
        <v>1086</v>
      </c>
      <c r="B2566" s="23" t="s">
        <v>9625</v>
      </c>
      <c r="C2566" s="23" t="s">
        <v>57</v>
      </c>
      <c r="D2566" s="23" t="s">
        <v>8680</v>
      </c>
      <c r="E2566" s="29">
        <f>VLOOKUP(A2566,Normalised!$A$2:$G$3986,7,FALSE)</f>
        <v>7.1848744887740418E-4</v>
      </c>
      <c r="F2566" s="30">
        <f>VLOOKUP(A2566,Normalised!$A$2:$K$3986,9,FALSE)</f>
        <v>5.9613328371536101E-2</v>
      </c>
      <c r="G2566" s="31">
        <f>AVERAGE(VLOOKUP(A2566,Normalised!$A$2:$Q$3986,13,FALSE),VLOOKUP(A2566,Normalised!$A$2:$Q$3986,15,FALSE))</f>
        <v>7.2378926300830777</v>
      </c>
      <c r="H2566" s="31">
        <f>VLOOKUP(A2566,Normalised!$A$2:$Q$3986,17,FALSE)</f>
        <v>6.7368742368742378</v>
      </c>
      <c r="I2566" s="32">
        <f t="shared" si="80"/>
        <v>6.9873834334786578</v>
      </c>
      <c r="J2566" s="37">
        <f t="shared" si="81"/>
        <v>6.6889668563660284E-2</v>
      </c>
      <c r="K2566" s="34">
        <f>((J2566-MIN(J$2:J$3986))/(MAX(J$2:J$3986)-MIN(J$2:J$3986))*10)</f>
        <v>0.13718543419104606</v>
      </c>
      <c r="L2566" s="22" t="s">
        <v>11435</v>
      </c>
    </row>
    <row r="2567" spans="1:12">
      <c r="A2567" s="23" t="s">
        <v>1642</v>
      </c>
      <c r="B2567" s="23" t="s">
        <v>7153</v>
      </c>
      <c r="C2567" s="23" t="s">
        <v>74</v>
      </c>
      <c r="D2567" s="23" t="s">
        <v>5787</v>
      </c>
      <c r="E2567" s="29">
        <f>VLOOKUP(A2567,Normalised!$A$2:$G$3986,7,FALSE)</f>
        <v>3.7713626448965766E-3</v>
      </c>
      <c r="F2567" s="30">
        <f>VLOOKUP(A2567,Normalised!$A$2:$K$3986,9,FALSE)</f>
        <v>2.402986099791584E-2</v>
      </c>
      <c r="G2567" s="31">
        <f>AVERAGE(VLOOKUP(A2567,Normalised!$A$2:$Q$3986,13,FALSE),VLOOKUP(A2567,Normalised!$A$2:$Q$3986,15,FALSE))</f>
        <v>2.5631733519033264</v>
      </c>
      <c r="H2567" s="31">
        <f>VLOOKUP(A2567,Normalised!$A$2:$Q$3986,17,FALSE)</f>
        <v>4.0415140415140414</v>
      </c>
      <c r="I2567" s="32">
        <f t="shared" si="80"/>
        <v>3.3023436967086841</v>
      </c>
      <c r="J2567" s="37">
        <f t="shared" si="81"/>
        <v>6.6889396091712586E-2</v>
      </c>
      <c r="K2567" s="34">
        <f>((J2567-MIN(J$2:J$3986))/(MAX(J$2:J$3986)-MIN(J$2:J$3986))*10)</f>
        <v>0.13718487537257298</v>
      </c>
      <c r="L2567" s="22" t="s">
        <v>11435</v>
      </c>
    </row>
    <row r="2568" spans="1:12">
      <c r="A2568" s="23" t="s">
        <v>459</v>
      </c>
      <c r="B2568" s="23" t="s">
        <v>10748</v>
      </c>
      <c r="C2568" s="23" t="s">
        <v>23</v>
      </c>
      <c r="D2568" s="23" t="s">
        <v>9857</v>
      </c>
      <c r="E2568" s="29">
        <f>VLOOKUP(A2568,Normalised!$A$2:$G$3986,7,FALSE)</f>
        <v>1.8455236738826729E-3</v>
      </c>
      <c r="F2568" s="30">
        <f>VLOOKUP(A2568,Normalised!$A$2:$K$3986,9,FALSE)</f>
        <v>3.2118410625627272E-2</v>
      </c>
      <c r="G2568" s="31">
        <f>AVERAGE(VLOOKUP(A2568,Normalised!$A$2:$Q$3986,13,FALSE),VLOOKUP(A2568,Normalised!$A$2:$Q$3986,15,FALSE))</f>
        <v>6.7381154372121514</v>
      </c>
      <c r="H2568" s="31">
        <f>VLOOKUP(A2568,Normalised!$A$2:$Q$3986,17,FALSE)</f>
        <v>3.3333333333333344</v>
      </c>
      <c r="I2568" s="32">
        <f t="shared" si="80"/>
        <v>5.0357243852727427</v>
      </c>
      <c r="J2568" s="37">
        <f t="shared" si="81"/>
        <v>6.6831089270295838E-2</v>
      </c>
      <c r="K2568" s="34">
        <f>((J2568-MIN(J$2:J$3986))/(MAX(J$2:J$3986)-MIN(J$2:J$3986))*10)</f>
        <v>0.13706529268089404</v>
      </c>
      <c r="L2568" s="22" t="s">
        <v>11435</v>
      </c>
    </row>
    <row r="2569" spans="1:12">
      <c r="A2569" s="23" t="s">
        <v>462</v>
      </c>
      <c r="B2569" s="23" t="s">
        <v>10743</v>
      </c>
      <c r="C2569" s="23" t="s">
        <v>23</v>
      </c>
      <c r="D2569" s="23" t="s">
        <v>9857</v>
      </c>
      <c r="E2569" s="29">
        <f>VLOOKUP(A2569,Normalised!$A$2:$G$3986,7,FALSE)</f>
        <v>2.0331572907510355E-3</v>
      </c>
      <c r="F2569" s="30">
        <f>VLOOKUP(A2569,Normalised!$A$2:$K$3986,9,FALSE)</f>
        <v>2.9032664823420502E-2</v>
      </c>
      <c r="G2569" s="31">
        <f>AVERAGE(VLOOKUP(A2569,Normalised!$A$2:$Q$3986,13,FALSE),VLOOKUP(A2569,Normalised!$A$2:$Q$3986,15,FALSE))</f>
        <v>6.7381154372121514</v>
      </c>
      <c r="H2569" s="31">
        <f>VLOOKUP(A2569,Normalised!$A$2:$Q$3986,17,FALSE)</f>
        <v>3.3333333333333344</v>
      </c>
      <c r="I2569" s="32">
        <f t="shared" si="80"/>
        <v>5.0357243852727427</v>
      </c>
      <c r="J2569" s="37">
        <f t="shared" si="81"/>
        <v>6.6738013726332895E-2</v>
      </c>
      <c r="K2569" s="34">
        <f>((J2569-MIN(J$2:J$3986))/(MAX(J$2:J$3986)-MIN(J$2:J$3986))*10)</f>
        <v>0.1368744020817132</v>
      </c>
      <c r="L2569" s="22" t="s">
        <v>11435</v>
      </c>
    </row>
    <row r="2570" spans="1:12">
      <c r="A2570" s="23" t="s">
        <v>888</v>
      </c>
      <c r="B2570" s="23" t="s">
        <v>9974</v>
      </c>
      <c r="C2570" s="23" t="s">
        <v>51</v>
      </c>
      <c r="D2570" s="23" t="s">
        <v>9857</v>
      </c>
      <c r="E2570" s="29">
        <f>VLOOKUP(A2570,Normalised!$A$2:$G$3986,7,FALSE)</f>
        <v>3.364625749292042E-3</v>
      </c>
      <c r="F2570" s="30">
        <f>VLOOKUP(A2570,Normalised!$A$2:$K$3986,9,FALSE)</f>
        <v>1.9098818702695055E-2</v>
      </c>
      <c r="G2570" s="31">
        <f>AVERAGE(VLOOKUP(A2570,Normalised!$A$2:$Q$3986,13,FALSE),VLOOKUP(A2570,Normalised!$A$2:$Q$3986,15,FALSE))</f>
        <v>6.7527870459760777</v>
      </c>
      <c r="H2570" s="31">
        <f>VLOOKUP(A2570,Normalised!$A$2:$Q$3986,17,FALSE)</f>
        <v>2.4786324786324792</v>
      </c>
      <c r="I2570" s="32">
        <f t="shared" si="80"/>
        <v>4.6157097623042782</v>
      </c>
      <c r="J2570" s="37">
        <f t="shared" si="81"/>
        <v>6.6689980064528129E-2</v>
      </c>
      <c r="K2570" s="34">
        <f>((J2570-MIN(J$2:J$3986))/(MAX(J$2:J$3986)-MIN(J$2:J$3986))*10)</f>
        <v>0.13677588883008598</v>
      </c>
      <c r="L2570" s="22" t="s">
        <v>11435</v>
      </c>
    </row>
    <row r="2571" spans="1:12">
      <c r="A2571" s="23" t="s">
        <v>423</v>
      </c>
      <c r="B2571" s="23" t="s">
        <v>10813</v>
      </c>
      <c r="C2571" s="23" t="s">
        <v>23</v>
      </c>
      <c r="D2571" s="23" t="s">
        <v>9857</v>
      </c>
      <c r="E2571" s="29">
        <f>VLOOKUP(A2571,Normalised!$A$2:$G$3986,7,FALSE)</f>
        <v>1.8285446762139257E-3</v>
      </c>
      <c r="F2571" s="30">
        <f>VLOOKUP(A2571,Normalised!$A$2:$K$3986,9,FALSE)</f>
        <v>3.2149165567177507E-2</v>
      </c>
      <c r="G2571" s="31">
        <f>AVERAGE(VLOOKUP(A2571,Normalised!$A$2:$Q$3986,13,FALSE),VLOOKUP(A2571,Normalised!$A$2:$Q$3986,15,FALSE))</f>
        <v>6.7381154372121514</v>
      </c>
      <c r="H2571" s="31">
        <f>VLOOKUP(A2571,Normalised!$A$2:$Q$3986,17,FALSE)</f>
        <v>3.3333333333333344</v>
      </c>
      <c r="I2571" s="32">
        <f t="shared" si="80"/>
        <v>5.0357243852727427</v>
      </c>
      <c r="J2571" s="37">
        <f t="shared" si="81"/>
        <v>6.6646765608300018E-2</v>
      </c>
      <c r="K2571" s="34">
        <f>((J2571-MIN(J$2:J$3986))/(MAX(J$2:J$3986)-MIN(J$2:J$3986))*10)</f>
        <v>0.13668725938897372</v>
      </c>
      <c r="L2571" s="22" t="s">
        <v>11435</v>
      </c>
    </row>
    <row r="2572" spans="1:12">
      <c r="A2572" s="23" t="s">
        <v>1183</v>
      </c>
      <c r="B2572" s="23" t="s">
        <v>9436</v>
      </c>
      <c r="C2572" s="23" t="s">
        <v>53</v>
      </c>
      <c r="D2572" s="23" t="s">
        <v>8680</v>
      </c>
      <c r="E2572" s="29">
        <f>VLOOKUP(A2572,Normalised!$A$2:$G$3986,7,FALSE)</f>
        <v>8.6964003470638184E-4</v>
      </c>
      <c r="F2572" s="30">
        <f>VLOOKUP(A2572,Normalised!$A$2:$K$3986,9,FALSE)</f>
        <v>5.7932058233456658E-2</v>
      </c>
      <c r="G2572" s="31">
        <f>AVERAGE(VLOOKUP(A2572,Normalised!$A$2:$Q$3986,13,FALSE),VLOOKUP(A2572,Normalised!$A$2:$Q$3986,15,FALSE))</f>
        <v>6.3798740417567821</v>
      </c>
      <c r="H2572" s="31">
        <f>VLOOKUP(A2572,Normalised!$A$2:$Q$3986,17,FALSE)</f>
        <v>5.3205128205128203</v>
      </c>
      <c r="I2572" s="32">
        <f t="shared" si="80"/>
        <v>5.8501934311348016</v>
      </c>
      <c r="J2572" s="37">
        <f t="shared" si="81"/>
        <v>6.6549209796310155E-2</v>
      </c>
      <c r="K2572" s="34">
        <f>((J2572-MIN(J$2:J$3986))/(MAX(J$2:J$3986)-MIN(J$2:J$3986))*10)</f>
        <v>0.1364871801134582</v>
      </c>
      <c r="L2572" s="22" t="s">
        <v>11435</v>
      </c>
    </row>
    <row r="2573" spans="1:12">
      <c r="A2573" s="23" t="s">
        <v>437</v>
      </c>
      <c r="B2573" s="23" t="s">
        <v>10791</v>
      </c>
      <c r="C2573" s="23" t="s">
        <v>23</v>
      </c>
      <c r="D2573" s="23" t="s">
        <v>9857</v>
      </c>
      <c r="E2573" s="29">
        <f>VLOOKUP(A2573,Normalised!$A$2:$G$3986,7,FALSE)</f>
        <v>1.9966390081418693E-3</v>
      </c>
      <c r="F2573" s="30">
        <f>VLOOKUP(A2573,Normalised!$A$2:$K$3986,9,FALSE)</f>
        <v>2.9186439531171671E-2</v>
      </c>
      <c r="G2573" s="31">
        <f>AVERAGE(VLOOKUP(A2573,Normalised!$A$2:$Q$3986,13,FALSE),VLOOKUP(A2573,Normalised!$A$2:$Q$3986,15,FALSE))</f>
        <v>6.7381154372121514</v>
      </c>
      <c r="H2573" s="31">
        <f>VLOOKUP(A2573,Normalised!$A$2:$Q$3986,17,FALSE)</f>
        <v>3.3333333333333344</v>
      </c>
      <c r="I2573" s="32">
        <f t="shared" si="80"/>
        <v>5.0357243852727427</v>
      </c>
      <c r="J2573" s="37">
        <f t="shared" si="81"/>
        <v>6.6452941188493014E-2</v>
      </c>
      <c r="K2573" s="34">
        <f>((J2573-MIN(J$2:J$3986))/(MAX(J$2:J$3986)-MIN(J$2:J$3986))*10)</f>
        <v>0.1362897407921706</v>
      </c>
      <c r="L2573" s="22" t="s">
        <v>11435</v>
      </c>
    </row>
    <row r="2574" spans="1:12">
      <c r="A2574" s="23" t="s">
        <v>1671</v>
      </c>
      <c r="B2574" s="23" t="s">
        <v>7101</v>
      </c>
      <c r="C2574" s="23" t="s">
        <v>74</v>
      </c>
      <c r="D2574" s="23" t="s">
        <v>5787</v>
      </c>
      <c r="E2574" s="29">
        <f>VLOOKUP(A2574,Normalised!$A$2:$G$3986,7,FALSE)</f>
        <v>2.8499209045857281E-3</v>
      </c>
      <c r="F2574" s="30">
        <f>VLOOKUP(A2574,Normalised!$A$2:$K$3986,9,FALSE)</f>
        <v>3.115475579038662E-2</v>
      </c>
      <c r="G2574" s="31">
        <f>AVERAGE(VLOOKUP(A2574,Normalised!$A$2:$Q$3986,13,FALSE),VLOOKUP(A2574,Normalised!$A$2:$Q$3986,15,FALSE))</f>
        <v>2.5631733519033264</v>
      </c>
      <c r="H2574" s="31">
        <f>VLOOKUP(A2574,Normalised!$A$2:$Q$3986,17,FALSE)</f>
        <v>4.0415140415140414</v>
      </c>
      <c r="I2574" s="32">
        <f t="shared" si="80"/>
        <v>3.3023436967086841</v>
      </c>
      <c r="J2574" s="37">
        <f t="shared" si="81"/>
        <v>6.6434419292325492E-2</v>
      </c>
      <c r="K2574" s="34">
        <f>((J2574-MIN(J$2:J$3986))/(MAX(J$2:J$3986)-MIN(J$2:J$3986))*10)</f>
        <v>0.13625175384407612</v>
      </c>
      <c r="L2574" s="22" t="s">
        <v>11435</v>
      </c>
    </row>
    <row r="2575" spans="1:12">
      <c r="A2575" s="23" t="s">
        <v>855</v>
      </c>
      <c r="B2575" s="23" t="s">
        <v>10032</v>
      </c>
      <c r="C2575" s="23" t="s">
        <v>51</v>
      </c>
      <c r="D2575" s="23" t="s">
        <v>9857</v>
      </c>
      <c r="E2575" s="29">
        <f>VLOOKUP(A2575,Normalised!$A$2:$G$3986,7,FALSE)</f>
        <v>2.7786556354634103E-3</v>
      </c>
      <c r="F2575" s="30">
        <f>VLOOKUP(A2575,Normalised!$A$2:$K$3986,9,FALSE)</f>
        <v>2.2789411688723085E-2</v>
      </c>
      <c r="G2575" s="31">
        <f>AVERAGE(VLOOKUP(A2575,Normalised!$A$2:$Q$3986,13,FALSE),VLOOKUP(A2575,Normalised!$A$2:$Q$3986,15,FALSE))</f>
        <v>6.7527870459760777</v>
      </c>
      <c r="H2575" s="31">
        <f>VLOOKUP(A2575,Normalised!$A$2:$Q$3986,17,FALSE)</f>
        <v>2.4786324786324792</v>
      </c>
      <c r="I2575" s="32">
        <f t="shared" si="80"/>
        <v>4.6157097623042782</v>
      </c>
      <c r="J2575" s="37">
        <f t="shared" si="81"/>
        <v>6.6364441593400186E-2</v>
      </c>
      <c r="K2575" s="34">
        <f>((J2575-MIN(J$2:J$3986))/(MAX(J$2:J$3986)-MIN(J$2:J$3986))*10)</f>
        <v>0.13610823510318687</v>
      </c>
      <c r="L2575" s="22" t="s">
        <v>11435</v>
      </c>
    </row>
    <row r="2576" spans="1:12">
      <c r="A2576" s="23" t="s">
        <v>391</v>
      </c>
      <c r="B2576" s="23" t="s">
        <v>4018</v>
      </c>
      <c r="C2576" s="23" t="s">
        <v>49</v>
      </c>
      <c r="D2576" s="23" t="s">
        <v>9857</v>
      </c>
      <c r="E2576" s="29">
        <f>VLOOKUP(A2576,Normalised!$A$2:$G$3986,7,FALSE)</f>
        <v>3.0694004027111313E-3</v>
      </c>
      <c r="F2576" s="30">
        <f>VLOOKUP(A2576,Normalised!$A$2:$K$3986,9,FALSE)</f>
        <v>2.3824828054247616E-2</v>
      </c>
      <c r="G2576" s="31">
        <f>AVERAGE(VLOOKUP(A2576,Normalised!$A$2:$Q$3986,13,FALSE),VLOOKUP(A2576,Normalised!$A$2:$Q$3986,15,FALSE))</f>
        <v>5.3182783103168605</v>
      </c>
      <c r="H2576" s="31">
        <f>VLOOKUP(A2576,Normalised!$A$2:$Q$3986,17,FALSE)</f>
        <v>2.6648351648351651</v>
      </c>
      <c r="I2576" s="32">
        <f t="shared" si="80"/>
        <v>3.9915567375760128</v>
      </c>
      <c r="J2576" s="37">
        <f t="shared" si="81"/>
        <v>6.6334869008905964E-2</v>
      </c>
      <c r="K2576" s="34">
        <f>((J2576-MIN(J$2:J$3986))/(MAX(J$2:J$3986)-MIN(J$2:J$3986))*10)</f>
        <v>0.13604758406497561</v>
      </c>
      <c r="L2576" s="22" t="s">
        <v>11435</v>
      </c>
    </row>
    <row r="2577" spans="1:12">
      <c r="A2577" s="23" t="s">
        <v>1740</v>
      </c>
      <c r="B2577" s="23" t="s">
        <v>6979</v>
      </c>
      <c r="C2577" s="23" t="s">
        <v>36</v>
      </c>
      <c r="D2577" s="23" t="s">
        <v>5787</v>
      </c>
      <c r="E2577" s="29">
        <f>VLOOKUP(A2577,Normalised!$A$2:$G$3986,7,FALSE)</f>
        <v>2.69211774952899E-3</v>
      </c>
      <c r="F2577" s="30">
        <f>VLOOKUP(A2577,Normalised!$A$2:$K$3986,9,FALSE)</f>
        <v>2.4122125822566544E-2</v>
      </c>
      <c r="G2577" s="31">
        <f>AVERAGE(VLOOKUP(A2577,Normalised!$A$2:$Q$3986,13,FALSE),VLOOKUP(A2577,Normalised!$A$2:$Q$3986,15,FALSE))</f>
        <v>4.9996275759446753</v>
      </c>
      <c r="H2577" s="31">
        <f>VLOOKUP(A2577,Normalised!$A$2:$Q$3986,17,FALSE)</f>
        <v>3.9590964590964588</v>
      </c>
      <c r="I2577" s="32">
        <f t="shared" si="80"/>
        <v>4.4793620175205673</v>
      </c>
      <c r="J2577" s="37">
        <f t="shared" si="81"/>
        <v>6.6258550522098017E-2</v>
      </c>
      <c r="K2577" s="34">
        <f>((J2577-MIN(J$2:J$3986))/(MAX(J$2:J$3986)-MIN(J$2:J$3986))*10)</f>
        <v>0.13589106086827915</v>
      </c>
      <c r="L2577" s="22" t="s">
        <v>11435</v>
      </c>
    </row>
    <row r="2578" spans="1:12">
      <c r="A2578" s="23" t="s">
        <v>1941</v>
      </c>
      <c r="B2578" s="23" t="s">
        <v>6256</v>
      </c>
      <c r="C2578" s="23" t="s">
        <v>10</v>
      </c>
      <c r="D2578" s="23" t="s">
        <v>5787</v>
      </c>
      <c r="E2578" s="29">
        <f>VLOOKUP(A2578,Normalised!$A$2:$G$3986,7,FALSE)</f>
        <v>2.3738487774031935E-3</v>
      </c>
      <c r="F2578" s="30">
        <f>VLOOKUP(A2578,Normalised!$A$2:$K$3986,9,FALSE)</f>
        <v>2.5229303718374948E-2</v>
      </c>
      <c r="G2578" s="31">
        <f>AVERAGE(VLOOKUP(A2578,Normalised!$A$2:$Q$3986,13,FALSE),VLOOKUP(A2578,Normalised!$A$2:$Q$3986,15,FALSE))</f>
        <v>4.6671061387680144</v>
      </c>
      <c r="H2578" s="31">
        <f>VLOOKUP(A2578,Normalised!$A$2:$Q$3986,17,FALSE)</f>
        <v>5.0457875457875465</v>
      </c>
      <c r="I2578" s="32">
        <f t="shared" si="80"/>
        <v>4.85644684227778</v>
      </c>
      <c r="J2578" s="37">
        <f t="shared" si="81"/>
        <v>6.6256066835896757E-2</v>
      </c>
      <c r="K2578" s="34">
        <f>((J2578-MIN(J$2:J$3986))/(MAX(J$2:J$3986)-MIN(J$2:J$3986))*10)</f>
        <v>0.13588596702378522</v>
      </c>
      <c r="L2578" s="22" t="s">
        <v>11435</v>
      </c>
    </row>
    <row r="2579" spans="1:12">
      <c r="A2579" s="23" t="s">
        <v>1990</v>
      </c>
      <c r="B2579" s="23" t="s">
        <v>6171</v>
      </c>
      <c r="C2579" s="23" t="s">
        <v>61</v>
      </c>
      <c r="D2579" s="23" t="s">
        <v>5787</v>
      </c>
      <c r="E2579" s="29">
        <f>VLOOKUP(A2579,Normalised!$A$2:$G$3986,7,FALSE)</f>
        <v>1.8371652857705344E-3</v>
      </c>
      <c r="F2579" s="30">
        <f>VLOOKUP(A2579,Normalised!$A$2:$K$3986,9,FALSE)</f>
        <v>3.7418512219450861E-2</v>
      </c>
      <c r="G2579" s="31">
        <f>AVERAGE(VLOOKUP(A2579,Normalised!$A$2:$Q$3986,13,FALSE),VLOOKUP(A2579,Normalised!$A$2:$Q$3986,15,FALSE))</f>
        <v>3.2116511752404526</v>
      </c>
      <c r="H2579" s="31">
        <f>VLOOKUP(A2579,Normalised!$A$2:$Q$3986,17,FALSE)</f>
        <v>5.2319902319902321</v>
      </c>
      <c r="I2579" s="32">
        <f t="shared" si="80"/>
        <v>4.2218207036153421</v>
      </c>
      <c r="J2579" s="37">
        <f t="shared" si="81"/>
        <v>6.6208158785636392E-2</v>
      </c>
      <c r="K2579" s="34">
        <f>((J2579-MIN(J$2:J$3986))/(MAX(J$2:J$3986)-MIN(J$2:J$3986))*10)</f>
        <v>0.13578771139152773</v>
      </c>
      <c r="L2579" s="22" t="s">
        <v>11435</v>
      </c>
    </row>
    <row r="2580" spans="1:12">
      <c r="A2580" s="23" t="s">
        <v>602</v>
      </c>
      <c r="B2580" s="23" t="s">
        <v>10491</v>
      </c>
      <c r="C2580" s="23" t="s">
        <v>67</v>
      </c>
      <c r="D2580" s="23" t="s">
        <v>9857</v>
      </c>
      <c r="E2580" s="29">
        <f>VLOOKUP(A2580,Normalised!$A$2:$G$3986,7,FALSE)</f>
        <v>5.0942216113892564E-3</v>
      </c>
      <c r="F2580" s="30">
        <f>VLOOKUP(A2580,Normalised!$A$2:$K$3986,9,FALSE)</f>
        <v>1.1297315196119137E-2</v>
      </c>
      <c r="G2580" s="31">
        <f>AVERAGE(VLOOKUP(A2580,Normalised!$A$2:$Q$3986,13,FALSE),VLOOKUP(A2580,Normalised!$A$2:$Q$3986,15,FALSE))</f>
        <v>5.197232131241841</v>
      </c>
      <c r="H2580" s="31">
        <f>VLOOKUP(A2580,Normalised!$A$2:$Q$3986,17,FALSE)</f>
        <v>4.8778998778998774</v>
      </c>
      <c r="I2580" s="32">
        <f t="shared" si="80"/>
        <v>5.0375660045708592</v>
      </c>
      <c r="J2580" s="37">
        <f t="shared" si="81"/>
        <v>6.6184751576109715E-2</v>
      </c>
      <c r="K2580" s="34">
        <f>((J2580-MIN(J$2:J$3986))/(MAX(J$2:J$3986)-MIN(J$2:J$3986))*10)</f>
        <v>0.13573970505107083</v>
      </c>
      <c r="L2580" s="22" t="s">
        <v>11435</v>
      </c>
    </row>
    <row r="2581" spans="1:12">
      <c r="A2581" s="23" t="s">
        <v>2049</v>
      </c>
      <c r="B2581" s="23" t="s">
        <v>6063</v>
      </c>
      <c r="C2581" s="23" t="s">
        <v>17</v>
      </c>
      <c r="D2581" s="23" t="s">
        <v>5787</v>
      </c>
      <c r="E2581" s="29">
        <f>VLOOKUP(A2581,Normalised!$A$2:$G$3986,7,FALSE)</f>
        <v>1.0944585864185803E-3</v>
      </c>
      <c r="F2581" s="30">
        <f>VLOOKUP(A2581,Normalised!$A$2:$K$3986,9,FALSE)</f>
        <v>7.1033663333856162E-2</v>
      </c>
      <c r="G2581" s="31">
        <f>AVERAGE(VLOOKUP(A2581,Normalised!$A$2:$Q$3986,13,FALSE),VLOOKUP(A2581,Normalised!$A$2:$Q$3986,15,FALSE))</f>
        <v>4.0697431137021134</v>
      </c>
      <c r="H2581" s="31">
        <f>VLOOKUP(A2581,Normalised!$A$2:$Q$3986,17,FALSE)</f>
        <v>3.3791208791208796</v>
      </c>
      <c r="I2581" s="32">
        <f t="shared" si="80"/>
        <v>3.7244319964114965</v>
      </c>
      <c r="J2581" s="37">
        <f t="shared" si="81"/>
        <v>6.6156806277184857E-2</v>
      </c>
      <c r="K2581" s="34">
        <f>((J2581-MIN(J$2:J$3986))/(MAX(J$2:J$3986)-MIN(J$2:J$3986))*10)</f>
        <v>0.13568239144720751</v>
      </c>
      <c r="L2581" s="22" t="s">
        <v>11435</v>
      </c>
    </row>
    <row r="2582" spans="1:12">
      <c r="A2582" s="23" t="s">
        <v>1817</v>
      </c>
      <c r="B2582" s="23" t="s">
        <v>6844</v>
      </c>
      <c r="C2582" s="23" t="s">
        <v>68</v>
      </c>
      <c r="D2582" s="23" t="s">
        <v>5787</v>
      </c>
      <c r="E2582" s="29">
        <f>VLOOKUP(A2582,Normalised!$A$2:$G$3986,7,FALSE)</f>
        <v>7.4982747423502725E-3</v>
      </c>
      <c r="F2582" s="30">
        <f>VLOOKUP(A2582,Normalised!$A$2:$K$3986,9,FALSE)</f>
        <v>1.5459483952584081E-2</v>
      </c>
      <c r="G2582" s="31">
        <f>AVERAGE(VLOOKUP(A2582,Normalised!$A$2:$Q$3986,13,FALSE),VLOOKUP(A2582,Normalised!$A$2:$Q$3986,15,FALSE))</f>
        <v>1.9088676535362854</v>
      </c>
      <c r="H2582" s="31">
        <f>VLOOKUP(A2582,Normalised!$A$2:$Q$3986,17,FALSE)</f>
        <v>3.0586080586080588</v>
      </c>
      <c r="I2582" s="32">
        <f t="shared" si="80"/>
        <v>2.4837378560721719</v>
      </c>
      <c r="J2582" s="37">
        <f t="shared" si="81"/>
        <v>6.6031936351307732E-2</v>
      </c>
      <c r="K2582" s="34">
        <f>((J2582-MIN(J$2:J$3986))/(MAX(J$2:J$3986)-MIN(J$2:J$3986))*10)</f>
        <v>0.13542629307855505</v>
      </c>
      <c r="L2582" s="22" t="s">
        <v>11435</v>
      </c>
    </row>
    <row r="2583" spans="1:12">
      <c r="A2583" s="23" t="s">
        <v>1961</v>
      </c>
      <c r="B2583" s="23" t="s">
        <v>6226</v>
      </c>
      <c r="C2583" s="23" t="s">
        <v>10</v>
      </c>
      <c r="D2583" s="23" t="s">
        <v>5787</v>
      </c>
      <c r="E2583" s="29">
        <f>VLOOKUP(A2583,Normalised!$A$2:$G$3986,7,FALSE)</f>
        <v>2.1942716464208034E-3</v>
      </c>
      <c r="F2583" s="30">
        <f>VLOOKUP(A2583,Normalised!$A$2:$K$3986,9,FALSE)</f>
        <v>2.6900322209270976E-2</v>
      </c>
      <c r="G2583" s="31">
        <f>AVERAGE(VLOOKUP(A2583,Normalised!$A$2:$Q$3986,13,FALSE),VLOOKUP(A2583,Normalised!$A$2:$Q$3986,15,FALSE))</f>
        <v>4.6671061387680144</v>
      </c>
      <c r="H2583" s="31">
        <f>VLOOKUP(A2583,Normalised!$A$2:$Q$3986,17,FALSE)</f>
        <v>5.0457875457875465</v>
      </c>
      <c r="I2583" s="32">
        <f t="shared" si="80"/>
        <v>4.85644684227778</v>
      </c>
      <c r="J2583" s="37">
        <f t="shared" si="81"/>
        <v>6.593593528144448E-2</v>
      </c>
      <c r="K2583" s="34">
        <f>((J2583-MIN(J$2:J$3986))/(MAX(J$2:J$3986)-MIN(J$2:J$3986))*10)</f>
        <v>0.13522940245650839</v>
      </c>
      <c r="L2583" s="22" t="s">
        <v>11435</v>
      </c>
    </row>
    <row r="2584" spans="1:12">
      <c r="A2584" s="23" t="s">
        <v>426</v>
      </c>
      <c r="B2584" s="23" t="s">
        <v>10807</v>
      </c>
      <c r="C2584" s="23" t="s">
        <v>23</v>
      </c>
      <c r="D2584" s="23" t="s">
        <v>9857</v>
      </c>
      <c r="E2584" s="29">
        <f>VLOOKUP(A2584,Normalised!$A$2:$G$3986,7,FALSE)</f>
        <v>1.9395878684563268E-3</v>
      </c>
      <c r="F2584" s="30">
        <f>VLOOKUP(A2584,Normalised!$A$2:$K$3986,9,FALSE)</f>
        <v>2.934021423892284E-2</v>
      </c>
      <c r="G2584" s="31">
        <f>AVERAGE(VLOOKUP(A2584,Normalised!$A$2:$Q$3986,13,FALSE),VLOOKUP(A2584,Normalised!$A$2:$Q$3986,15,FALSE))</f>
        <v>6.7381154372121514</v>
      </c>
      <c r="H2584" s="31">
        <f>VLOOKUP(A2584,Normalised!$A$2:$Q$3986,17,FALSE)</f>
        <v>3.3333333333333344</v>
      </c>
      <c r="I2584" s="32">
        <f t="shared" si="80"/>
        <v>5.0357243852727427</v>
      </c>
      <c r="J2584" s="37">
        <f t="shared" si="81"/>
        <v>6.5929264479983346E-2</v>
      </c>
      <c r="K2584" s="34">
        <f>((J2584-MIN(J$2:J$3986))/(MAX(J$2:J$3986)-MIN(J$2:J$3986))*10)</f>
        <v>0.13521572116888206</v>
      </c>
      <c r="L2584" s="22" t="s">
        <v>11435</v>
      </c>
    </row>
    <row r="2585" spans="1:12">
      <c r="A2585" s="23" t="s">
        <v>360</v>
      </c>
      <c r="B2585" s="23" t="s">
        <v>10925</v>
      </c>
      <c r="C2585" s="23" t="s">
        <v>49</v>
      </c>
      <c r="D2585" s="23" t="s">
        <v>9857</v>
      </c>
      <c r="E2585" s="29">
        <f>VLOOKUP(A2585,Normalised!$A$2:$G$3986,7,FALSE)</f>
        <v>2.6372443619552838E-3</v>
      </c>
      <c r="F2585" s="30">
        <f>VLOOKUP(A2585,Normalised!$A$2:$K$3986,9,FALSE)</f>
        <v>2.718736833040649E-2</v>
      </c>
      <c r="G2585" s="31">
        <f>AVERAGE(VLOOKUP(A2585,Normalised!$A$2:$Q$3986,13,FALSE),VLOOKUP(A2585,Normalised!$A$2:$Q$3986,15,FALSE))</f>
        <v>5.3182783103168605</v>
      </c>
      <c r="H2585" s="31">
        <f>VLOOKUP(A2585,Normalised!$A$2:$Q$3986,17,FALSE)</f>
        <v>2.6648351648351651</v>
      </c>
      <c r="I2585" s="32">
        <f t="shared" si="80"/>
        <v>3.9915567375760128</v>
      </c>
      <c r="J2585" s="37">
        <f t="shared" si="81"/>
        <v>6.5900182424735415E-2</v>
      </c>
      <c r="K2585" s="34">
        <f>((J2585-MIN(J$2:J$3986))/(MAX(J$2:J$3986)-MIN(J$2:J$3986))*10)</f>
        <v>0.13515607616746367</v>
      </c>
      <c r="L2585" s="22" t="s">
        <v>11435</v>
      </c>
    </row>
    <row r="2586" spans="1:12">
      <c r="A2586" s="23" t="s">
        <v>938</v>
      </c>
      <c r="B2586" s="23" t="s">
        <v>9885</v>
      </c>
      <c r="C2586" s="23" t="s">
        <v>45</v>
      </c>
      <c r="D2586" s="23" t="s">
        <v>9857</v>
      </c>
      <c r="E2586" s="29">
        <f>VLOOKUP(A2586,Normalised!$A$2:$G$3986,7,FALSE)</f>
        <v>1.2240077639239403E-2</v>
      </c>
      <c r="F2586" s="30">
        <f>VLOOKUP(A2586,Normalised!$A$2:$K$3986,9,FALSE)</f>
        <v>3.69059298602803E-3</v>
      </c>
      <c r="G2586" s="31">
        <f>AVERAGE(VLOOKUP(A2586,Normalised!$A$2:$Q$3986,13,FALSE),VLOOKUP(A2586,Normalised!$A$2:$Q$3986,15,FALSE))</f>
        <v>8.9553919305716558</v>
      </c>
      <c r="H2586" s="31">
        <f>VLOOKUP(A2586,Normalised!$A$2:$Q$3986,17,FALSE)</f>
        <v>3.675213675213675</v>
      </c>
      <c r="I2586" s="32">
        <f t="shared" si="80"/>
        <v>6.3153028028926652</v>
      </c>
      <c r="J2586" s="37">
        <f t="shared" si="81"/>
        <v>6.5830148448616024E-2</v>
      </c>
      <c r="K2586" s="34">
        <f>((J2586-MIN(J$2:J$3986))/(MAX(J$2:J$3986)-MIN(J$2:J$3986))*10)</f>
        <v>0.13501244200648829</v>
      </c>
      <c r="L2586" s="22" t="s">
        <v>11435</v>
      </c>
    </row>
    <row r="2587" spans="1:12">
      <c r="A2587" s="23" t="s">
        <v>1170</v>
      </c>
      <c r="B2587" s="23" t="s">
        <v>9463</v>
      </c>
      <c r="C2587" s="23" t="s">
        <v>53</v>
      </c>
      <c r="D2587" s="23" t="s">
        <v>8680</v>
      </c>
      <c r="E2587" s="29">
        <f>VLOOKUP(A2587,Normalised!$A$2:$G$3986,7,FALSE)</f>
        <v>1.0381755734938701E-3</v>
      </c>
      <c r="F2587" s="30">
        <f>VLOOKUP(A2587,Normalised!$A$2:$K$3986,9,FALSE)</f>
        <v>4.6480968329586356E-2</v>
      </c>
      <c r="G2587" s="31">
        <f>AVERAGE(VLOOKUP(A2587,Normalised!$A$2:$Q$3986,13,FALSE),VLOOKUP(A2587,Normalised!$A$2:$Q$3986,15,FALSE))</f>
        <v>6.3798740417567821</v>
      </c>
      <c r="H2587" s="31">
        <f>VLOOKUP(A2587,Normalised!$A$2:$Q$3986,17,FALSE)</f>
        <v>5.3205128205128203</v>
      </c>
      <c r="I2587" s="32">
        <f t="shared" si="80"/>
        <v>5.8501934311348016</v>
      </c>
      <c r="J2587" s="37">
        <f t="shared" si="81"/>
        <v>6.56002357000805E-2</v>
      </c>
      <c r="K2587" s="34">
        <f>((J2587-MIN(J$2:J$3986))/(MAX(J$2:J$3986)-MIN(J$2:J$3986))*10)</f>
        <v>0.13454090909398947</v>
      </c>
      <c r="L2587" s="22" t="s">
        <v>11435</v>
      </c>
    </row>
    <row r="2588" spans="1:12">
      <c r="A2588" s="23" t="s">
        <v>2007</v>
      </c>
      <c r="B2588" s="23" t="s">
        <v>6141</v>
      </c>
      <c r="C2588" s="23" t="s">
        <v>61</v>
      </c>
      <c r="D2588" s="23" t="s">
        <v>5787</v>
      </c>
      <c r="E2588" s="29">
        <f>VLOOKUP(A2588,Normalised!$A$2:$G$3986,7,FALSE)</f>
        <v>1.6142425587160555E-3</v>
      </c>
      <c r="F2588" s="30">
        <f>VLOOKUP(A2588,Normalised!$A$2:$K$3986,9,FALSE)</f>
        <v>4.1365396385064167E-2</v>
      </c>
      <c r="G2588" s="31">
        <f>AVERAGE(VLOOKUP(A2588,Normalised!$A$2:$Q$3986,13,FALSE),VLOOKUP(A2588,Normalised!$A$2:$Q$3986,15,FALSE))</f>
        <v>3.2116511752404526</v>
      </c>
      <c r="H2588" s="31">
        <f>VLOOKUP(A2588,Normalised!$A$2:$Q$3986,17,FALSE)</f>
        <v>5.2319902319902321</v>
      </c>
      <c r="I2588" s="32">
        <f t="shared" si="80"/>
        <v>4.2218207036153421</v>
      </c>
      <c r="J2588" s="37">
        <f t="shared" si="81"/>
        <v>6.5569507691238565E-2</v>
      </c>
      <c r="K2588" s="34">
        <f>((J2588-MIN(J$2:J$3986))/(MAX(J$2:J$3986)-MIN(J$2:J$3986))*10)</f>
        <v>0.13447788837157709</v>
      </c>
      <c r="L2588" s="22" t="s">
        <v>11435</v>
      </c>
    </row>
    <row r="2589" spans="1:12">
      <c r="A2589" s="23" t="s">
        <v>398</v>
      </c>
      <c r="B2589" s="23" t="s">
        <v>10857</v>
      </c>
      <c r="C2589" s="23" t="s">
        <v>49</v>
      </c>
      <c r="D2589" s="23" t="s">
        <v>9857</v>
      </c>
      <c r="E2589" s="29">
        <f>VLOOKUP(A2589,Normalised!$A$2:$G$3986,7,FALSE)</f>
        <v>3.1889764054523432E-3</v>
      </c>
      <c r="F2589" s="30">
        <f>VLOOKUP(A2589,Normalised!$A$2:$K$3986,9,FALSE)</f>
        <v>2.2092299680251122E-2</v>
      </c>
      <c r="G2589" s="31">
        <f>AVERAGE(VLOOKUP(A2589,Normalised!$A$2:$Q$3986,13,FALSE),VLOOKUP(A2589,Normalised!$A$2:$Q$3986,15,FALSE))</f>
        <v>5.3182783103168605</v>
      </c>
      <c r="H2589" s="31">
        <f>VLOOKUP(A2589,Normalised!$A$2:$Q$3986,17,FALSE)</f>
        <v>2.6648351648351651</v>
      </c>
      <c r="I2589" s="32">
        <f t="shared" si="80"/>
        <v>3.9915567375760128</v>
      </c>
      <c r="J2589" s="37">
        <f t="shared" si="81"/>
        <v>6.5515618633466985E-2</v>
      </c>
      <c r="K2589" s="34">
        <f>((J2589-MIN(J$2:J$3986))/(MAX(J$2:J$3986)-MIN(J$2:J$3986))*10)</f>
        <v>0.13436736616467596</v>
      </c>
      <c r="L2589" s="22" t="s">
        <v>11435</v>
      </c>
    </row>
    <row r="2590" spans="1:12">
      <c r="A2590" s="23" t="s">
        <v>2029</v>
      </c>
      <c r="B2590" s="23" t="s">
        <v>6101</v>
      </c>
      <c r="C2590" s="23" t="s">
        <v>73</v>
      </c>
      <c r="D2590" s="23" t="s">
        <v>5787</v>
      </c>
      <c r="E2590" s="29">
        <f>VLOOKUP(A2590,Normalised!$A$2:$G$3986,7,FALSE)</f>
        <v>8.4840400511180072E-4</v>
      </c>
      <c r="F2590" s="30">
        <f>VLOOKUP(A2590,Normalised!$A$2:$K$3986,9,FALSE)</f>
        <v>6.8942327308440285E-2</v>
      </c>
      <c r="G2590" s="31">
        <f>AVERAGE(VLOOKUP(A2590,Normalised!$A$2:$Q$3986,13,FALSE),VLOOKUP(A2590,Normalised!$A$2:$Q$3986,15,FALSE))</f>
        <v>4.5755790314911993</v>
      </c>
      <c r="H2590" s="31">
        <f>VLOOKUP(A2590,Normalised!$A$2:$Q$3986,17,FALSE)</f>
        <v>5.0396825396825395</v>
      </c>
      <c r="I2590" s="32">
        <f t="shared" si="80"/>
        <v>4.8076307855868698</v>
      </c>
      <c r="J2590" s="37">
        <f t="shared" si="81"/>
        <v>6.5514875366022504E-2</v>
      </c>
      <c r="K2590" s="34">
        <f>((J2590-MIN(J$2:J$3986))/(MAX(J$2:J$3986)-MIN(J$2:J$3986))*10)</f>
        <v>0.13436584178177377</v>
      </c>
      <c r="L2590" s="22" t="s">
        <v>11435</v>
      </c>
    </row>
    <row r="2591" spans="1:12">
      <c r="A2591" s="23" t="s">
        <v>2003</v>
      </c>
      <c r="B2591" s="23" t="s">
        <v>6147</v>
      </c>
      <c r="C2591" s="23" t="s">
        <v>61</v>
      </c>
      <c r="D2591" s="23" t="s">
        <v>5787</v>
      </c>
      <c r="E2591" s="29">
        <f>VLOOKUP(A2591,Normalised!$A$2:$G$3986,7,FALSE)</f>
        <v>2.1322770842533783E-3</v>
      </c>
      <c r="F2591" s="30">
        <f>VLOOKUP(A2591,Normalised!$A$2:$K$3986,9,FALSE)</f>
        <v>3.1124000848836389E-2</v>
      </c>
      <c r="G2591" s="31">
        <f>AVERAGE(VLOOKUP(A2591,Normalised!$A$2:$Q$3986,13,FALSE),VLOOKUP(A2591,Normalised!$A$2:$Q$3986,15,FALSE))</f>
        <v>3.2116511752404526</v>
      </c>
      <c r="H2591" s="31">
        <f>VLOOKUP(A2591,Normalised!$A$2:$Q$3986,17,FALSE)</f>
        <v>5.2319902319902321</v>
      </c>
      <c r="I2591" s="32">
        <f t="shared" si="80"/>
        <v>4.2218207036153421</v>
      </c>
      <c r="J2591" s="37">
        <f t="shared" si="81"/>
        <v>6.5435428059148912E-2</v>
      </c>
      <c r="K2591" s="34">
        <f>((J2591-MIN(J$2:J$3986))/(MAX(J$2:J$3986)-MIN(J$2:J$3986))*10)</f>
        <v>0.13420290162191351</v>
      </c>
      <c r="L2591" s="22" t="s">
        <v>11435</v>
      </c>
    </row>
    <row r="2592" spans="1:12">
      <c r="A2592" s="23" t="s">
        <v>864</v>
      </c>
      <c r="B2592" s="23" t="s">
        <v>10018</v>
      </c>
      <c r="C2592" s="23" t="s">
        <v>51</v>
      </c>
      <c r="D2592" s="23" t="s">
        <v>9857</v>
      </c>
      <c r="E2592" s="29">
        <f>VLOOKUP(A2592,Normalised!$A$2:$G$3986,7,FALSE)</f>
        <v>2.3424090851860147E-3</v>
      </c>
      <c r="F2592" s="30">
        <f>VLOOKUP(A2592,Normalised!$A$2:$K$3986,9,FALSE)</f>
        <v>2.5895660785296676E-2</v>
      </c>
      <c r="G2592" s="31">
        <f>AVERAGE(VLOOKUP(A2592,Normalised!$A$2:$Q$3986,13,FALSE),VLOOKUP(A2592,Normalised!$A$2:$Q$3986,15,FALSE))</f>
        <v>6.7527870459760777</v>
      </c>
      <c r="H2592" s="31">
        <f>VLOOKUP(A2592,Normalised!$A$2:$Q$3986,17,FALSE)</f>
        <v>2.4786324786324792</v>
      </c>
      <c r="I2592" s="32">
        <f t="shared" si="80"/>
        <v>4.6157097623042782</v>
      </c>
      <c r="J2592" s="37">
        <f t="shared" si="81"/>
        <v>6.5419830000018761E-2</v>
      </c>
      <c r="K2592" s="34">
        <f>((J2592-MIN(J$2:J$3986))/(MAX(J$2:J$3986)-MIN(J$2:J$3986))*10)</f>
        <v>0.13417091123296021</v>
      </c>
      <c r="L2592" s="22" t="s">
        <v>11435</v>
      </c>
    </row>
    <row r="2593" spans="1:12">
      <c r="A2593" s="23" t="s">
        <v>1145</v>
      </c>
      <c r="B2593" s="23" t="s">
        <v>9509</v>
      </c>
      <c r="C2593" s="23" t="s">
        <v>53</v>
      </c>
      <c r="D2593" s="23" t="s">
        <v>8680</v>
      </c>
      <c r="E2593" s="29">
        <f>VLOOKUP(A2593,Normalised!$A$2:$G$3986,7,FALSE)</f>
        <v>7.964301906440679E-4</v>
      </c>
      <c r="F2593" s="30">
        <f>VLOOKUP(A2593,Normalised!$A$2:$K$3986,9,FALSE)</f>
        <v>6.0074652494789604E-2</v>
      </c>
      <c r="G2593" s="31">
        <f>AVERAGE(VLOOKUP(A2593,Normalised!$A$2:$Q$3986,13,FALSE),VLOOKUP(A2593,Normalised!$A$2:$Q$3986,15,FALSE))</f>
        <v>6.3798740417567821</v>
      </c>
      <c r="H2593" s="31">
        <f>VLOOKUP(A2593,Normalised!$A$2:$Q$3986,17,FALSE)</f>
        <v>5.3205128205128203</v>
      </c>
      <c r="I2593" s="32">
        <f t="shared" si="80"/>
        <v>5.8501934311348016</v>
      </c>
      <c r="J2593" s="37">
        <f t="shared" si="81"/>
        <v>6.5413853795534757E-2</v>
      </c>
      <c r="K2593" s="34">
        <f>((J2593-MIN(J$2:J$3986))/(MAX(J$2:J$3986)-MIN(J$2:J$3986))*10)</f>
        <v>0.13415865450894651</v>
      </c>
      <c r="L2593" s="22" t="s">
        <v>11435</v>
      </c>
    </row>
    <row r="2594" spans="1:12">
      <c r="A2594" s="23" t="s">
        <v>1147</v>
      </c>
      <c r="B2594" s="23" t="s">
        <v>9506</v>
      </c>
      <c r="C2594" s="23" t="s">
        <v>53</v>
      </c>
      <c r="D2594" s="23" t="s">
        <v>8680</v>
      </c>
      <c r="E2594" s="29">
        <f>VLOOKUP(A2594,Normalised!$A$2:$G$3986,7,FALSE)</f>
        <v>6.0023652561302682E-4</v>
      </c>
      <c r="F2594" s="30">
        <f>VLOOKUP(A2594,Normalised!$A$2:$K$3986,9,FALSE)</f>
        <v>7.955278214327087E-2</v>
      </c>
      <c r="G2594" s="31">
        <f>AVERAGE(VLOOKUP(A2594,Normalised!$A$2:$Q$3986,13,FALSE),VLOOKUP(A2594,Normalised!$A$2:$Q$3986,15,FALSE))</f>
        <v>6.3798740417567821</v>
      </c>
      <c r="H2594" s="31">
        <f>VLOOKUP(A2594,Normalised!$A$2:$Q$3986,17,FALSE)</f>
        <v>5.3205128205128203</v>
      </c>
      <c r="I2594" s="32">
        <f t="shared" si="80"/>
        <v>5.8501934311348016</v>
      </c>
      <c r="J2594" s="37">
        <f t="shared" si="81"/>
        <v>6.5370630334456156E-2</v>
      </c>
      <c r="K2594" s="34">
        <f>((J2594-MIN(J$2:J$3986))/(MAX(J$2:J$3986)-MIN(J$2:J$3986))*10)</f>
        <v>0.13407000659959614</v>
      </c>
      <c r="L2594" s="22" t="s">
        <v>11435</v>
      </c>
    </row>
    <row r="2595" spans="1:12">
      <c r="A2595" s="23" t="s">
        <v>486</v>
      </c>
      <c r="B2595" s="23" t="s">
        <v>10700</v>
      </c>
      <c r="C2595" s="23" t="s">
        <v>23</v>
      </c>
      <c r="D2595" s="23" t="s">
        <v>9857</v>
      </c>
      <c r="E2595" s="29">
        <f>VLOOKUP(A2595,Normalised!$A$2:$G$3986,7,FALSE)</f>
        <v>2.7625124583912095E-3</v>
      </c>
      <c r="F2595" s="30">
        <f>VLOOKUP(A2595,Normalised!$A$2:$K$3986,9,FALSE)</f>
        <v>1.9918950477367948E-2</v>
      </c>
      <c r="G2595" s="31">
        <f>AVERAGE(VLOOKUP(A2595,Normalised!$A$2:$Q$3986,13,FALSE),VLOOKUP(A2595,Normalised!$A$2:$Q$3986,15,FALSE))</f>
        <v>6.7381154372121514</v>
      </c>
      <c r="H2595" s="31">
        <f>VLOOKUP(A2595,Normalised!$A$2:$Q$3986,17,FALSE)</f>
        <v>3.3333333333333344</v>
      </c>
      <c r="I2595" s="32">
        <f t="shared" si="80"/>
        <v>5.0357243852727427</v>
      </c>
      <c r="J2595" s="37">
        <f t="shared" si="81"/>
        <v>6.5194488627437042E-2</v>
      </c>
      <c r="K2595" s="34">
        <f>((J2595-MIN(J$2:J$3986))/(MAX(J$2:J$3986)-MIN(J$2:J$3986))*10)</f>
        <v>0.13370875385196784</v>
      </c>
      <c r="L2595" s="22" t="s">
        <v>11435</v>
      </c>
    </row>
    <row r="2596" spans="1:12">
      <c r="A2596" s="23" t="s">
        <v>1690</v>
      </c>
      <c r="B2596" s="23" t="s">
        <v>7064</v>
      </c>
      <c r="C2596" s="23" t="s">
        <v>36</v>
      </c>
      <c r="D2596" s="23" t="s">
        <v>5787</v>
      </c>
      <c r="E2596" s="29">
        <f>VLOOKUP(A2596,Normalised!$A$2:$G$3986,7,FALSE)</f>
        <v>2.1040222425546258E-3</v>
      </c>
      <c r="F2596" s="30">
        <f>VLOOKUP(A2596,Normalised!$A$2:$K$3986,9,FALSE)</f>
        <v>2.9309459297372605E-2</v>
      </c>
      <c r="G2596" s="31">
        <f>AVERAGE(VLOOKUP(A2596,Normalised!$A$2:$Q$3986,13,FALSE),VLOOKUP(A2596,Normalised!$A$2:$Q$3986,15,FALSE))</f>
        <v>4.9996275759446753</v>
      </c>
      <c r="H2596" s="31">
        <f>VLOOKUP(A2596,Normalised!$A$2:$Q$3986,17,FALSE)</f>
        <v>3.9590964590964588</v>
      </c>
      <c r="I2596" s="32">
        <f t="shared" si="80"/>
        <v>4.4793620175205673</v>
      </c>
      <c r="J2596" s="37">
        <f t="shared" si="81"/>
        <v>6.5126553932610229E-2</v>
      </c>
      <c r="K2596" s="34">
        <f>((J2596-MIN(J$2:J$3986))/(MAX(J$2:J$3986)-MIN(J$2:J$3986))*10)</f>
        <v>0.13356942515133924</v>
      </c>
      <c r="L2596" s="22" t="s">
        <v>11435</v>
      </c>
    </row>
    <row r="2597" spans="1:12">
      <c r="A2597" s="23" t="s">
        <v>1049</v>
      </c>
      <c r="B2597" s="23" t="s">
        <v>9692</v>
      </c>
      <c r="C2597" s="23" t="s">
        <v>58</v>
      </c>
      <c r="D2597" s="23" t="s">
        <v>8680</v>
      </c>
      <c r="E2597" s="29">
        <f>VLOOKUP(A2597,Normalised!$A$2:$G$3986,7,FALSE)</f>
        <v>1.0032419322060363E-3</v>
      </c>
      <c r="F2597" s="30">
        <f>VLOOKUP(A2597,Normalised!$A$2:$K$3986,9,FALSE)</f>
        <v>3.8720471411744083E-2</v>
      </c>
      <c r="G2597" s="31">
        <f>AVERAGE(VLOOKUP(A2597,Normalised!$A$2:$Q$3986,13,FALSE),VLOOKUP(A2597,Normalised!$A$2:$Q$3986,15,FALSE))</f>
        <v>7.2962510673920509</v>
      </c>
      <c r="H2597" s="31">
        <f>VLOOKUP(A2597,Normalised!$A$2:$Q$3986,17,FALSE)</f>
        <v>6.8742368742368756</v>
      </c>
      <c r="I2597" s="32">
        <f t="shared" si="80"/>
        <v>7.0852439708144637</v>
      </c>
      <c r="J2597" s="37">
        <f t="shared" si="81"/>
        <v>6.5047963905955353E-2</v>
      </c>
      <c r="K2597" s="34">
        <f>((J2597-MIN(J$2:J$3986))/(MAX(J$2:J$3986)-MIN(J$2:J$3986))*10)</f>
        <v>0.13340824320558817</v>
      </c>
      <c r="L2597" s="22" t="s">
        <v>11435</v>
      </c>
    </row>
    <row r="2598" spans="1:12">
      <c r="A2598" s="23" t="s">
        <v>1916</v>
      </c>
      <c r="B2598" s="23" t="s">
        <v>6301</v>
      </c>
      <c r="C2598" s="23" t="s">
        <v>10</v>
      </c>
      <c r="D2598" s="23" t="s">
        <v>5787</v>
      </c>
      <c r="E2598" s="29">
        <f>VLOOKUP(A2598,Normalised!$A$2:$G$3986,7,FALSE)</f>
        <v>1.9260284870993526E-3</v>
      </c>
      <c r="F2598" s="30">
        <f>VLOOKUP(A2598,Normalised!$A$2:$K$3986,9,FALSE)</f>
        <v>2.9288956003005781E-2</v>
      </c>
      <c r="G2598" s="31">
        <f>AVERAGE(VLOOKUP(A2598,Normalised!$A$2:$Q$3986,13,FALSE),VLOOKUP(A2598,Normalised!$A$2:$Q$3986,15,FALSE))</f>
        <v>4.6671061387680144</v>
      </c>
      <c r="H2598" s="31">
        <f>VLOOKUP(A2598,Normalised!$A$2:$Q$3986,17,FALSE)</f>
        <v>5.0457875457875465</v>
      </c>
      <c r="I2598" s="32">
        <f t="shared" si="80"/>
        <v>4.85644684227778</v>
      </c>
      <c r="J2598" s="37">
        <f t="shared" si="81"/>
        <v>6.4947396392137272E-2</v>
      </c>
      <c r="K2598" s="34">
        <f>((J2598-MIN(J$2:J$3986))/(MAX(J$2:J$3986)-MIN(J$2:J$3986))*10)</f>
        <v>0.13320198716717596</v>
      </c>
      <c r="L2598" s="22" t="s">
        <v>11435</v>
      </c>
    </row>
    <row r="2599" spans="1:12">
      <c r="A2599" s="23" t="s">
        <v>1135</v>
      </c>
      <c r="B2599" s="23" t="s">
        <v>9529</v>
      </c>
      <c r="C2599" s="23" t="s">
        <v>53</v>
      </c>
      <c r="D2599" s="23" t="s">
        <v>8680</v>
      </c>
      <c r="E2599" s="29">
        <f>VLOOKUP(A2599,Normalised!$A$2:$G$3986,7,FALSE)</f>
        <v>9.7778808378670614E-4</v>
      </c>
      <c r="F2599" s="30">
        <f>VLOOKUP(A2599,Normalised!$A$2:$K$3986,9,FALSE)</f>
        <v>4.7762424227512756E-2</v>
      </c>
      <c r="G2599" s="31">
        <f>AVERAGE(VLOOKUP(A2599,Normalised!$A$2:$Q$3986,13,FALSE),VLOOKUP(A2599,Normalised!$A$2:$Q$3986,15,FALSE))</f>
        <v>6.3798740417567821</v>
      </c>
      <c r="H2599" s="31">
        <f>VLOOKUP(A2599,Normalised!$A$2:$Q$3986,17,FALSE)</f>
        <v>5.3205128205128203</v>
      </c>
      <c r="I2599" s="32">
        <f t="shared" si="80"/>
        <v>5.8501934311348016</v>
      </c>
      <c r="J2599" s="37">
        <f t="shared" si="81"/>
        <v>6.4888406528570322E-2</v>
      </c>
      <c r="K2599" s="34">
        <f>((J2599-MIN(J$2:J$3986))/(MAX(J$2:J$3986)-MIN(J$2:J$3986))*10)</f>
        <v>0.133081003609923</v>
      </c>
      <c r="L2599" s="22" t="s">
        <v>11435</v>
      </c>
    </row>
    <row r="2600" spans="1:12">
      <c r="A2600" s="23" t="s">
        <v>430</v>
      </c>
      <c r="B2600" s="23" t="s">
        <v>10803</v>
      </c>
      <c r="C2600" s="23" t="s">
        <v>23</v>
      </c>
      <c r="D2600" s="23" t="s">
        <v>9857</v>
      </c>
      <c r="E2600" s="29">
        <f>VLOOKUP(A2600,Normalised!$A$2:$G$3986,7,FALSE)</f>
        <v>1.3847515579584965E-3</v>
      </c>
      <c r="F2600" s="30">
        <f>VLOOKUP(A2600,Normalised!$A$2:$K$3986,9,FALSE)</f>
        <v>3.9171543887814173E-2</v>
      </c>
      <c r="G2600" s="31">
        <f>AVERAGE(VLOOKUP(A2600,Normalised!$A$2:$Q$3986,13,FALSE),VLOOKUP(A2600,Normalised!$A$2:$Q$3986,15,FALSE))</f>
        <v>6.7381154372121514</v>
      </c>
      <c r="H2600" s="31">
        <f>VLOOKUP(A2600,Normalised!$A$2:$Q$3986,17,FALSE)</f>
        <v>3.3333333333333344</v>
      </c>
      <c r="I2600" s="32">
        <f t="shared" si="80"/>
        <v>5.0357243852727427</v>
      </c>
      <c r="J2600" s="37">
        <f t="shared" si="81"/>
        <v>6.4883584509664791E-2</v>
      </c>
      <c r="K2600" s="34">
        <f>((J2600-MIN(J$2:J$3986))/(MAX(J$2:J$3986)-MIN(J$2:J$3986))*10)</f>
        <v>0.13307111402949245</v>
      </c>
      <c r="L2600" s="22" t="s">
        <v>11435</v>
      </c>
    </row>
    <row r="2601" spans="1:12">
      <c r="A2601" s="23" t="s">
        <v>1000</v>
      </c>
      <c r="B2601" s="23" t="s">
        <v>9781</v>
      </c>
      <c r="C2601" s="23" t="s">
        <v>60</v>
      </c>
      <c r="D2601" s="23" t="s">
        <v>8680</v>
      </c>
      <c r="E2601" s="29">
        <f>VLOOKUP(A2601,Normalised!$A$2:$G$3986,7,FALSE)</f>
        <v>5.706680635133379E-4</v>
      </c>
      <c r="F2601" s="30">
        <f>VLOOKUP(A2601,Normalised!$A$2:$K$3986,9,FALSE)</f>
        <v>6.9331889901409913E-2</v>
      </c>
      <c r="G2601" s="31">
        <f>AVERAGE(VLOOKUP(A2601,Normalised!$A$2:$Q$3986,13,FALSE),VLOOKUP(A2601,Normalised!$A$2:$Q$3986,15,FALSE))</f>
        <v>6.3801356927134041</v>
      </c>
      <c r="H2601" s="31">
        <f>VLOOKUP(A2601,Normalised!$A$2:$Q$3986,17,FALSE)</f>
        <v>7.3473748473748479</v>
      </c>
      <c r="I2601" s="32">
        <f t="shared" si="80"/>
        <v>6.863755270044126</v>
      </c>
      <c r="J2601" s="37">
        <f t="shared" si="81"/>
        <v>6.4757906318293271E-2</v>
      </c>
      <c r="K2601" s="34">
        <f>((J2601-MIN(J$2:J$3986))/(MAX(J$2:J$3986)-MIN(J$2:J$3986))*10)</f>
        <v>0.13281335797206426</v>
      </c>
      <c r="L2601" s="22" t="s">
        <v>11435</v>
      </c>
    </row>
    <row r="2602" spans="1:12">
      <c r="A2602" s="23" t="s">
        <v>1737</v>
      </c>
      <c r="B2602" s="23" t="s">
        <v>6983</v>
      </c>
      <c r="C2602" s="23" t="s">
        <v>36</v>
      </c>
      <c r="D2602" s="23" t="s">
        <v>5787</v>
      </c>
      <c r="E2602" s="29">
        <f>VLOOKUP(A2602,Normalised!$A$2:$G$3986,7,FALSE)</f>
        <v>2.0335898317648195E-3</v>
      </c>
      <c r="F2602" s="30">
        <f>VLOOKUP(A2602,Normalised!$A$2:$K$3986,9,FALSE)</f>
        <v>2.979128671499293E-2</v>
      </c>
      <c r="G2602" s="31">
        <f>AVERAGE(VLOOKUP(A2602,Normalised!$A$2:$Q$3986,13,FALSE),VLOOKUP(A2602,Normalised!$A$2:$Q$3986,15,FALSE))</f>
        <v>4.9996275759446753</v>
      </c>
      <c r="H2602" s="31">
        <f>VLOOKUP(A2602,Normalised!$A$2:$Q$3986,17,FALSE)</f>
        <v>3.9590964590964588</v>
      </c>
      <c r="I2602" s="32">
        <f t="shared" si="80"/>
        <v>4.4793620175205673</v>
      </c>
      <c r="J2602" s="37">
        <f t="shared" si="81"/>
        <v>6.4742519361610629E-2</v>
      </c>
      <c r="K2602" s="34">
        <f>((J2602-MIN(J$2:J$3986))/(MAX(J$2:J$3986)-MIN(J$2:J$3986))*10)</f>
        <v>0.13278180053757976</v>
      </c>
      <c r="L2602" s="22" t="s">
        <v>11435</v>
      </c>
    </row>
    <row r="2603" spans="1:12">
      <c r="A2603" s="23" t="s">
        <v>1964</v>
      </c>
      <c r="B2603" s="23" t="s">
        <v>6220</v>
      </c>
      <c r="C2603" s="23" t="s">
        <v>10</v>
      </c>
      <c r="D2603" s="23" t="s">
        <v>5787</v>
      </c>
      <c r="E2603" s="29">
        <f>VLOOKUP(A2603,Normalised!$A$2:$G$3986,7,FALSE)</f>
        <v>1.7922380505788599E-3</v>
      </c>
      <c r="F2603" s="30">
        <f>VLOOKUP(A2603,Normalised!$A$2:$K$3986,9,FALSE)</f>
        <v>3.115475579038662E-2</v>
      </c>
      <c r="G2603" s="31">
        <f>AVERAGE(VLOOKUP(A2603,Normalised!$A$2:$Q$3986,13,FALSE),VLOOKUP(A2603,Normalised!$A$2:$Q$3986,15,FALSE))</f>
        <v>4.6671061387680144</v>
      </c>
      <c r="H2603" s="31">
        <f>VLOOKUP(A2603,Normalised!$A$2:$Q$3986,17,FALSE)</f>
        <v>5.0457875457875465</v>
      </c>
      <c r="I2603" s="32">
        <f t="shared" si="80"/>
        <v>4.85644684227778</v>
      </c>
      <c r="J2603" s="37">
        <f t="shared" si="81"/>
        <v>6.4726118113919012E-2</v>
      </c>
      <c r="K2603" s="34">
        <f>((J2603-MIN(J$2:J$3986))/(MAX(J$2:J$3986)-MIN(J$2:J$3986))*10)</f>
        <v>0.13274816287223976</v>
      </c>
      <c r="L2603" s="22" t="s">
        <v>11435</v>
      </c>
    </row>
    <row r="2604" spans="1:12">
      <c r="A2604" s="23" t="s">
        <v>810</v>
      </c>
      <c r="B2604" s="23" t="s">
        <v>10114</v>
      </c>
      <c r="C2604" s="23" t="s">
        <v>2</v>
      </c>
      <c r="D2604" s="23" t="s">
        <v>9857</v>
      </c>
      <c r="E2604" s="29">
        <f>VLOOKUP(A2604,Normalised!$A$2:$G$3986,7,FALSE)</f>
        <v>1.5988785579625579E-3</v>
      </c>
      <c r="F2604" s="30">
        <f>VLOOKUP(A2604,Normalised!$A$2:$K$3986,9,FALSE)</f>
        <v>2.5957170668397145E-2</v>
      </c>
      <c r="G2604" s="31">
        <f>AVERAGE(VLOOKUP(A2604,Normalised!$A$2:$Q$3986,13,FALSE),VLOOKUP(A2604,Normalised!$A$2:$Q$3986,15,FALSE))</f>
        <v>8.3032906220463722</v>
      </c>
      <c r="H2604" s="31">
        <f>VLOOKUP(A2604,Normalised!$A$2:$Q$3986,17,FALSE)</f>
        <v>4.7619047619047628</v>
      </c>
      <c r="I2604" s="32">
        <f t="shared" si="80"/>
        <v>6.5325976919755675</v>
      </c>
      <c r="J2604" s="37">
        <f t="shared" si="81"/>
        <v>6.4722146879884312E-2</v>
      </c>
      <c r="K2604" s="34">
        <f>((J2604-MIN(J$2:J$3986))/(MAX(J$2:J$3986)-MIN(J$2:J$3986))*10)</f>
        <v>0.13274001818447223</v>
      </c>
      <c r="L2604" s="22" t="s">
        <v>11435</v>
      </c>
    </row>
    <row r="2605" spans="1:12">
      <c r="A2605" s="23" t="s">
        <v>1664</v>
      </c>
      <c r="B2605" s="23" t="s">
        <v>5839</v>
      </c>
      <c r="C2605" s="23" t="s">
        <v>74</v>
      </c>
      <c r="D2605" s="23" t="s">
        <v>5787</v>
      </c>
      <c r="E2605" s="29">
        <f>VLOOKUP(A2605,Normalised!$A$2:$G$3986,7,FALSE)</f>
        <v>3.6717160647420262E-3</v>
      </c>
      <c r="F2605" s="30">
        <f>VLOOKUP(A2605,Normalised!$A$2:$K$3986,9,FALSE)</f>
        <v>2.2348590859836405E-2</v>
      </c>
      <c r="G2605" s="31">
        <f>AVERAGE(VLOOKUP(A2605,Normalised!$A$2:$Q$3986,13,FALSE),VLOOKUP(A2605,Normalised!$A$2:$Q$3986,15,FALSE))</f>
        <v>2.5631733519033264</v>
      </c>
      <c r="H2605" s="31">
        <f>VLOOKUP(A2605,Normalised!$A$2:$Q$3986,17,FALSE)</f>
        <v>4.0415140415140414</v>
      </c>
      <c r="I2605" s="32">
        <f t="shared" si="80"/>
        <v>3.3023436967086841</v>
      </c>
      <c r="J2605" s="37">
        <f t="shared" si="81"/>
        <v>6.4711356226608341E-2</v>
      </c>
      <c r="K2605" s="34">
        <f>((J2605-MIN(J$2:J$3986))/(MAX(J$2:J$3986)-MIN(J$2:J$3986))*10)</f>
        <v>0.13271788740573379</v>
      </c>
      <c r="L2605" s="22" t="s">
        <v>11435</v>
      </c>
    </row>
    <row r="2606" spans="1:12">
      <c r="A2606" s="23" t="s">
        <v>452</v>
      </c>
      <c r="B2606" s="23" t="s">
        <v>10762</v>
      </c>
      <c r="C2606" s="23" t="s">
        <v>23</v>
      </c>
      <c r="D2606" s="23" t="s">
        <v>9857</v>
      </c>
      <c r="E2606" s="29">
        <f>VLOOKUP(A2606,Normalised!$A$2:$G$3986,7,FALSE)</f>
        <v>2.249319463150129E-3</v>
      </c>
      <c r="F2606" s="30">
        <f>VLOOKUP(A2606,Normalised!$A$2:$K$3986,9,FALSE)</f>
        <v>2.3876086290164671E-2</v>
      </c>
      <c r="G2606" s="31">
        <f>AVERAGE(VLOOKUP(A2606,Normalised!$A$2:$Q$3986,13,FALSE),VLOOKUP(A2606,Normalised!$A$2:$Q$3986,15,FALSE))</f>
        <v>6.7381154372121514</v>
      </c>
      <c r="H2606" s="31">
        <f>VLOOKUP(A2606,Normalised!$A$2:$Q$3986,17,FALSE)</f>
        <v>3.3333333333333344</v>
      </c>
      <c r="I2606" s="32">
        <f t="shared" si="80"/>
        <v>5.0357243852727427</v>
      </c>
      <c r="J2606" s="37">
        <f t="shared" si="81"/>
        <v>6.4668394316293412E-2</v>
      </c>
      <c r="K2606" s="34">
        <f>((J2606-MIN(J$2:J$3986))/(MAX(J$2:J$3986)-MIN(J$2:J$3986))*10)</f>
        <v>0.13262977591636946</v>
      </c>
      <c r="L2606" s="22" t="s">
        <v>11435</v>
      </c>
    </row>
    <row r="2607" spans="1:12">
      <c r="A2607" s="23" t="s">
        <v>369</v>
      </c>
      <c r="B2607" s="23" t="s">
        <v>10907</v>
      </c>
      <c r="C2607" s="23" t="s">
        <v>49</v>
      </c>
      <c r="D2607" s="23" t="s">
        <v>9857</v>
      </c>
      <c r="E2607" s="29">
        <f>VLOOKUP(A2607,Normalised!$A$2:$G$3986,7,FALSE)</f>
        <v>3.1007941569026042E-3</v>
      </c>
      <c r="F2607" s="30">
        <f>VLOOKUP(A2607,Normalised!$A$2:$K$3986,9,FALSE)</f>
        <v>2.1846260147849256E-2</v>
      </c>
      <c r="G2607" s="31">
        <f>AVERAGE(VLOOKUP(A2607,Normalised!$A$2:$Q$3986,13,FALSE),VLOOKUP(A2607,Normalised!$A$2:$Q$3986,15,FALSE))</f>
        <v>5.3182783103168605</v>
      </c>
      <c r="H2607" s="31">
        <f>VLOOKUP(A2607,Normalised!$A$2:$Q$3986,17,FALSE)</f>
        <v>2.6648351648351651</v>
      </c>
      <c r="I2607" s="32">
        <f t="shared" si="80"/>
        <v>3.9915567375760128</v>
      </c>
      <c r="J2607" s="37">
        <f t="shared" si="81"/>
        <v>6.4664230661844763E-2</v>
      </c>
      <c r="K2607" s="34">
        <f>((J2607-MIN(J$2:J$3986))/(MAX(J$2:J$3986)-MIN(J$2:J$3986))*10)</f>
        <v>0.13262123658951042</v>
      </c>
      <c r="L2607" s="22" t="s">
        <v>11435</v>
      </c>
    </row>
    <row r="2608" spans="1:12">
      <c r="A2608" s="23" t="s">
        <v>1896</v>
      </c>
      <c r="B2608" s="23" t="s">
        <v>6372</v>
      </c>
      <c r="C2608" s="23" t="s">
        <v>72</v>
      </c>
      <c r="D2608" s="23" t="s">
        <v>5787</v>
      </c>
      <c r="E2608" s="29">
        <f>VLOOKUP(A2608,Normalised!$A$2:$G$3986,7,FALSE)</f>
        <v>2.1136465828955437E-3</v>
      </c>
      <c r="F2608" s="30">
        <f>VLOOKUP(A2608,Normalised!$A$2:$K$3986,9,FALSE)</f>
        <v>3.5634725609537315E-2</v>
      </c>
      <c r="G2608" s="31">
        <f>AVERAGE(VLOOKUP(A2608,Normalised!$A$2:$Q$3986,13,FALSE),VLOOKUP(A2608,Normalised!$A$2:$Q$3986,15,FALSE))</f>
        <v>4.1239179317295731</v>
      </c>
      <c r="H2608" s="31">
        <f>VLOOKUP(A2608,Normalised!$A$2:$Q$3986,17,FALSE)</f>
        <v>3.0280830280830289</v>
      </c>
      <c r="I2608" s="32">
        <f t="shared" si="80"/>
        <v>3.576000479906301</v>
      </c>
      <c r="J2608" s="37">
        <f t="shared" si="81"/>
        <v>6.4580457864002516E-2</v>
      </c>
      <c r="K2608" s="34">
        <f>((J2608-MIN(J$2:J$3986))/(MAX(J$2:J$3986)-MIN(J$2:J$3986))*10)</f>
        <v>0.13244942518885366</v>
      </c>
      <c r="L2608" s="22" t="s">
        <v>11435</v>
      </c>
    </row>
    <row r="2609" spans="1:12">
      <c r="A2609" s="23" t="s">
        <v>1138</v>
      </c>
      <c r="B2609" s="23" t="s">
        <v>9523</v>
      </c>
      <c r="C2609" s="23" t="s">
        <v>53</v>
      </c>
      <c r="D2609" s="23" t="s">
        <v>8680</v>
      </c>
      <c r="E2609" s="29">
        <f>VLOOKUP(A2609,Normalised!$A$2:$G$3986,7,FALSE)</f>
        <v>7.5995437259933384E-4</v>
      </c>
      <c r="F2609" s="30">
        <f>VLOOKUP(A2609,Normalised!$A$2:$K$3986,9,FALSE)</f>
        <v>6.0556479912409929E-2</v>
      </c>
      <c r="G2609" s="31">
        <f>AVERAGE(VLOOKUP(A2609,Normalised!$A$2:$Q$3986,13,FALSE),VLOOKUP(A2609,Normalised!$A$2:$Q$3986,15,FALSE))</f>
        <v>6.3798740417567821</v>
      </c>
      <c r="H2609" s="31">
        <f>VLOOKUP(A2609,Normalised!$A$2:$Q$3986,17,FALSE)</f>
        <v>5.3205128205128203</v>
      </c>
      <c r="I2609" s="32">
        <f t="shared" si="80"/>
        <v>5.8501934311348016</v>
      </c>
      <c r="J2609" s="37">
        <f t="shared" si="81"/>
        <v>6.4571288898443588E-2</v>
      </c>
      <c r="K2609" s="34">
        <f>((J2609-MIN(J$2:J$3986))/(MAX(J$2:J$3986)-MIN(J$2:J$3986))*10)</f>
        <v>0.13243062036370959</v>
      </c>
      <c r="L2609" s="22" t="s">
        <v>11435</v>
      </c>
    </row>
    <row r="2610" spans="1:12">
      <c r="A2610" s="23" t="s">
        <v>1098</v>
      </c>
      <c r="B2610" s="23" t="s">
        <v>9601</v>
      </c>
      <c r="C2610" s="23" t="s">
        <v>57</v>
      </c>
      <c r="D2610" s="23" t="s">
        <v>8680</v>
      </c>
      <c r="E2610" s="29">
        <f>VLOOKUP(A2610,Normalised!$A$2:$G$3986,7,FALSE)</f>
        <v>8.227560064151063E-4</v>
      </c>
      <c r="F2610" s="30">
        <f>VLOOKUP(A2610,Normalised!$A$2:$K$3986,9,FALSE)</f>
        <v>4.6819272686638921E-2</v>
      </c>
      <c r="G2610" s="31">
        <f>AVERAGE(VLOOKUP(A2610,Normalised!$A$2:$Q$3986,13,FALSE),VLOOKUP(A2610,Normalised!$A$2:$Q$3986,15,FALSE))</f>
        <v>7.2378926300830777</v>
      </c>
      <c r="H2610" s="31">
        <f>VLOOKUP(A2610,Normalised!$A$2:$Q$3986,17,FALSE)</f>
        <v>6.7368742368742378</v>
      </c>
      <c r="I2610" s="32">
        <f t="shared" si="80"/>
        <v>6.9873834334786578</v>
      </c>
      <c r="J2610" s="37">
        <f t="shared" si="81"/>
        <v>6.4565933341245066E-2</v>
      </c>
      <c r="K2610" s="34">
        <f>((J2610-MIN(J$2:J$3986))/(MAX(J$2:J$3986)-MIN(J$2:J$3986))*10)</f>
        <v>0.13241963653832384</v>
      </c>
      <c r="L2610" s="22" t="s">
        <v>11435</v>
      </c>
    </row>
    <row r="2611" spans="1:12">
      <c r="A2611" s="23" t="s">
        <v>1915</v>
      </c>
      <c r="B2611" s="23" t="s">
        <v>6303</v>
      </c>
      <c r="C2611" s="23" t="s">
        <v>10</v>
      </c>
      <c r="D2611" s="23" t="s">
        <v>5787</v>
      </c>
      <c r="E2611" s="29">
        <f>VLOOKUP(A2611,Normalised!$A$2:$G$3986,7,FALSE)</f>
        <v>1.7885568014689148E-3</v>
      </c>
      <c r="F2611" s="30">
        <f>VLOOKUP(A2611,Normalised!$A$2:$K$3986,9,FALSE)</f>
        <v>3.0949722846718396E-2</v>
      </c>
      <c r="G2611" s="31">
        <f>AVERAGE(VLOOKUP(A2611,Normalised!$A$2:$Q$3986,13,FALSE),VLOOKUP(A2611,Normalised!$A$2:$Q$3986,15,FALSE))</f>
        <v>4.6671061387680144</v>
      </c>
      <c r="H2611" s="31">
        <f>VLOOKUP(A2611,Normalised!$A$2:$Q$3986,17,FALSE)</f>
        <v>5.0457875457875465</v>
      </c>
      <c r="I2611" s="32">
        <f t="shared" si="80"/>
        <v>4.85644684227778</v>
      </c>
      <c r="J2611" s="37">
        <f t="shared" si="81"/>
        <v>6.4539566936651999E-2</v>
      </c>
      <c r="K2611" s="34">
        <f>((J2611-MIN(J$2:J$3986))/(MAX(J$2:J$3986)-MIN(J$2:J$3986))*10)</f>
        <v>0.13236556112219713</v>
      </c>
      <c r="L2611" s="22" t="s">
        <v>11435</v>
      </c>
    </row>
    <row r="2612" spans="1:12">
      <c r="A2612" s="23" t="s">
        <v>1751</v>
      </c>
      <c r="B2612" s="23" t="s">
        <v>6959</v>
      </c>
      <c r="C2612" s="23" t="s">
        <v>36</v>
      </c>
      <c r="D2612" s="23" t="s">
        <v>5787</v>
      </c>
      <c r="E2612" s="29">
        <f>VLOOKUP(A2612,Normalised!$A$2:$G$3986,7,FALSE)</f>
        <v>2.3631141189456909E-3</v>
      </c>
      <c r="F2612" s="30">
        <f>VLOOKUP(A2612,Normalised!$A$2:$K$3986,9,FALSE)</f>
        <v>2.5260058659925182E-2</v>
      </c>
      <c r="G2612" s="31">
        <f>AVERAGE(VLOOKUP(A2612,Normalised!$A$2:$Q$3986,13,FALSE),VLOOKUP(A2612,Normalised!$A$2:$Q$3986,15,FALSE))</f>
        <v>4.9996275759446753</v>
      </c>
      <c r="H2612" s="31">
        <f>VLOOKUP(A2612,Normalised!$A$2:$Q$3986,17,FALSE)</f>
        <v>3.9590964590964588</v>
      </c>
      <c r="I2612" s="32">
        <f t="shared" si="80"/>
        <v>4.4793620175205673</v>
      </c>
      <c r="J2612" s="37">
        <f t="shared" si="81"/>
        <v>6.44236120674061E-2</v>
      </c>
      <c r="K2612" s="34">
        <f>((J2612-MIN(J$2:J$3986))/(MAX(J$2:J$3986)-MIN(J$2:J$3986))*10)</f>
        <v>0.13212774683150552</v>
      </c>
      <c r="L2612" s="22" t="s">
        <v>11435</v>
      </c>
    </row>
    <row r="2613" spans="1:12">
      <c r="A2613" s="23" t="s">
        <v>854</v>
      </c>
      <c r="B2613" s="23" t="s">
        <v>10034</v>
      </c>
      <c r="C2613" s="23" t="s">
        <v>51</v>
      </c>
      <c r="D2613" s="23" t="s">
        <v>9857</v>
      </c>
      <c r="E2613" s="29">
        <f>VLOOKUP(A2613,Normalised!$A$2:$G$3986,7,FALSE)</f>
        <v>3.1721992933116464E-3</v>
      </c>
      <c r="F2613" s="30">
        <f>VLOOKUP(A2613,Normalised!$A$2:$K$3986,9,FALSE)</f>
        <v>1.8237680339288517E-2</v>
      </c>
      <c r="G2613" s="31">
        <f>AVERAGE(VLOOKUP(A2613,Normalised!$A$2:$Q$3986,13,FALSE),VLOOKUP(A2613,Normalised!$A$2:$Q$3986,15,FALSE))</f>
        <v>6.7527870459760777</v>
      </c>
      <c r="H2613" s="31">
        <f>VLOOKUP(A2613,Normalised!$A$2:$Q$3986,17,FALSE)</f>
        <v>2.4786324786324792</v>
      </c>
      <c r="I2613" s="32">
        <f t="shared" si="80"/>
        <v>4.6157097623042782</v>
      </c>
      <c r="J2613" s="37">
        <f t="shared" si="81"/>
        <v>6.4395598696325537E-2</v>
      </c>
      <c r="K2613" s="34">
        <f>((J2613-MIN(J$2:J$3986))/(MAX(J$2:J$3986)-MIN(J$2:J$3986))*10)</f>
        <v>0.13207029361702016</v>
      </c>
      <c r="L2613" s="22" t="s">
        <v>11435</v>
      </c>
    </row>
    <row r="2614" spans="1:12">
      <c r="A2614" s="23" t="s">
        <v>865</v>
      </c>
      <c r="B2614" s="23" t="s">
        <v>10016</v>
      </c>
      <c r="C2614" s="23" t="s">
        <v>51</v>
      </c>
      <c r="D2614" s="23" t="s">
        <v>9857</v>
      </c>
      <c r="E2614" s="29">
        <f>VLOOKUP(A2614,Normalised!$A$2:$G$3986,7,FALSE)</f>
        <v>2.8741245633616503E-3</v>
      </c>
      <c r="F2614" s="30">
        <f>VLOOKUP(A2614,Normalised!$A$2:$K$3986,9,FALSE)</f>
        <v>2.0072725185119118E-2</v>
      </c>
      <c r="G2614" s="31">
        <f>AVERAGE(VLOOKUP(A2614,Normalised!$A$2:$Q$3986,13,FALSE),VLOOKUP(A2614,Normalised!$A$2:$Q$3986,15,FALSE))</f>
        <v>6.7527870459760777</v>
      </c>
      <c r="H2614" s="31">
        <f>VLOOKUP(A2614,Normalised!$A$2:$Q$3986,17,FALSE)</f>
        <v>2.4786324786324792</v>
      </c>
      <c r="I2614" s="32">
        <f t="shared" si="80"/>
        <v>4.6157097623042782</v>
      </c>
      <c r="J2614" s="37">
        <f t="shared" si="81"/>
        <v>6.4335419800790175E-2</v>
      </c>
      <c r="K2614" s="34">
        <f>((J2614-MIN(J$2:J$3986))/(MAX(J$2:J$3986)-MIN(J$2:J$3986))*10)</f>
        <v>0.13194687144898687</v>
      </c>
      <c r="L2614" s="22" t="s">
        <v>11435</v>
      </c>
    </row>
    <row r="2615" spans="1:12">
      <c r="A2615" s="23" t="s">
        <v>878</v>
      </c>
      <c r="B2615" s="23" t="s">
        <v>4018</v>
      </c>
      <c r="C2615" s="23" t="s">
        <v>51</v>
      </c>
      <c r="D2615" s="23" t="s">
        <v>9857</v>
      </c>
      <c r="E2615" s="29">
        <f>VLOOKUP(A2615,Normalised!$A$2:$G$3986,7,FALSE)</f>
        <v>3.0283741497238292E-3</v>
      </c>
      <c r="F2615" s="30">
        <f>VLOOKUP(A2615,Normalised!$A$2:$K$3986,9,FALSE)</f>
        <v>1.9037308819594589E-2</v>
      </c>
      <c r="G2615" s="31">
        <f>AVERAGE(VLOOKUP(A2615,Normalised!$A$2:$Q$3986,13,FALSE),VLOOKUP(A2615,Normalised!$A$2:$Q$3986,15,FALSE))</f>
        <v>6.7527870459760777</v>
      </c>
      <c r="H2615" s="31">
        <f>VLOOKUP(A2615,Normalised!$A$2:$Q$3986,17,FALSE)</f>
        <v>2.4786324786324792</v>
      </c>
      <c r="I2615" s="32">
        <f t="shared" si="80"/>
        <v>4.6157097623042782</v>
      </c>
      <c r="J2615" s="37">
        <f t="shared" si="81"/>
        <v>6.4320763746044257E-2</v>
      </c>
      <c r="K2615" s="34">
        <f>((J2615-MIN(J$2:J$3986))/(MAX(J$2:J$3986)-MIN(J$2:J$3986))*10)</f>
        <v>0.13191681303672351</v>
      </c>
      <c r="L2615" s="22" t="s">
        <v>11435</v>
      </c>
    </row>
    <row r="2616" spans="1:12">
      <c r="A2616" s="23" t="s">
        <v>1101</v>
      </c>
      <c r="B2616" s="23" t="s">
        <v>9595</v>
      </c>
      <c r="C2616" s="23" t="s">
        <v>57</v>
      </c>
      <c r="D2616" s="23" t="s">
        <v>8680</v>
      </c>
      <c r="E2616" s="29">
        <f>VLOOKUP(A2616,Normalised!$A$2:$G$3986,7,FALSE)</f>
        <v>8.1592086577501172E-4</v>
      </c>
      <c r="F2616" s="30">
        <f>VLOOKUP(A2616,Normalised!$A$2:$K$3986,9,FALSE)</f>
        <v>4.6624491390154107E-2</v>
      </c>
      <c r="G2616" s="31">
        <f>AVERAGE(VLOOKUP(A2616,Normalised!$A$2:$Q$3986,13,FALSE),VLOOKUP(A2616,Normalised!$A$2:$Q$3986,15,FALSE))</f>
        <v>7.2378926300830777</v>
      </c>
      <c r="H2616" s="31">
        <f>VLOOKUP(A2616,Normalised!$A$2:$Q$3986,17,FALSE)</f>
        <v>6.7368742368742378</v>
      </c>
      <c r="I2616" s="32">
        <f t="shared" si="80"/>
        <v>6.9873834334786578</v>
      </c>
      <c r="J2616" s="37">
        <f t="shared" si="81"/>
        <v>6.4297226669818991E-2</v>
      </c>
      <c r="K2616" s="34">
        <f>((J2616-MIN(J$2:J$3986))/(MAX(J$2:J$3986)-MIN(J$2:J$3986))*10)</f>
        <v>0.13186854034991122</v>
      </c>
      <c r="L2616" s="22" t="s">
        <v>11435</v>
      </c>
    </row>
    <row r="2617" spans="1:12">
      <c r="A2617" s="23" t="s">
        <v>872</v>
      </c>
      <c r="B2617" s="23" t="s">
        <v>10002</v>
      </c>
      <c r="C2617" s="23" t="s">
        <v>51</v>
      </c>
      <c r="D2617" s="23" t="s">
        <v>9857</v>
      </c>
      <c r="E2617" s="29">
        <f>VLOOKUP(A2617,Normalised!$A$2:$G$3986,7,FALSE)</f>
        <v>3.510611223637525E-3</v>
      </c>
      <c r="F2617" s="30">
        <f>VLOOKUP(A2617,Normalised!$A$2:$K$3986,9,FALSE)</f>
        <v>1.6392383846274498E-2</v>
      </c>
      <c r="G2617" s="31">
        <f>AVERAGE(VLOOKUP(A2617,Normalised!$A$2:$Q$3986,13,FALSE),VLOOKUP(A2617,Normalised!$A$2:$Q$3986,15,FALSE))</f>
        <v>6.7527870459760777</v>
      </c>
      <c r="H2617" s="31">
        <f>VLOOKUP(A2617,Normalised!$A$2:$Q$3986,17,FALSE)</f>
        <v>2.4786324786324792</v>
      </c>
      <c r="I2617" s="32">
        <f t="shared" si="80"/>
        <v>4.6157097623042782</v>
      </c>
      <c r="J2617" s="37">
        <f t="shared" si="81"/>
        <v>6.4281763323244534E-2</v>
      </c>
      <c r="K2617" s="34">
        <f>((J2617-MIN(J$2:J$3986))/(MAX(J$2:J$3986)-MIN(J$2:J$3986))*10)</f>
        <v>0.13183682624578399</v>
      </c>
      <c r="L2617" s="22" t="s">
        <v>11435</v>
      </c>
    </row>
    <row r="2618" spans="1:12">
      <c r="A2618" s="23" t="s">
        <v>1172</v>
      </c>
      <c r="B2618" s="23" t="s">
        <v>9459</v>
      </c>
      <c r="C2618" s="23" t="s">
        <v>53</v>
      </c>
      <c r="D2618" s="23" t="s">
        <v>8680</v>
      </c>
      <c r="E2618" s="29">
        <f>VLOOKUP(A2618,Normalised!$A$2:$G$3986,7,FALSE)</f>
        <v>7.2638211588475776E-4</v>
      </c>
      <c r="F2618" s="30">
        <f>VLOOKUP(A2618,Normalised!$A$2:$K$3986,9,FALSE)</f>
        <v>6.2299259933589826E-2</v>
      </c>
      <c r="G2618" s="31">
        <f>AVERAGE(VLOOKUP(A2618,Normalised!$A$2:$Q$3986,13,FALSE),VLOOKUP(A2618,Normalised!$A$2:$Q$3986,15,FALSE))</f>
        <v>6.3798740417567821</v>
      </c>
      <c r="H2618" s="31">
        <f>VLOOKUP(A2618,Normalised!$A$2:$Q$3986,17,FALSE)</f>
        <v>5.3205128205128203</v>
      </c>
      <c r="I2618" s="32">
        <f t="shared" si="80"/>
        <v>5.8501934311348016</v>
      </c>
      <c r="J2618" s="37">
        <f t="shared" si="81"/>
        <v>6.4210504989215628E-2</v>
      </c>
      <c r="K2618" s="34">
        <f>((J2618-MIN(J$2:J$3986))/(MAX(J$2:J$3986)-MIN(J$2:J$3986))*10)</f>
        <v>0.13169068102330944</v>
      </c>
      <c r="L2618" s="22" t="s">
        <v>11435</v>
      </c>
    </row>
    <row r="2619" spans="1:12">
      <c r="A2619" s="23" t="s">
        <v>1866</v>
      </c>
      <c r="B2619" s="23" t="s">
        <v>6499</v>
      </c>
      <c r="C2619" s="23" t="s">
        <v>50</v>
      </c>
      <c r="D2619" s="23" t="s">
        <v>5787</v>
      </c>
      <c r="E2619" s="29">
        <f>VLOOKUP(A2619,Normalised!$A$2:$G$3986,7,FALSE)</f>
        <v>1.1073495784251633E-3</v>
      </c>
      <c r="F2619" s="30">
        <f>VLOOKUP(A2619,Normalised!$A$2:$K$3986,9,FALSE)</f>
        <v>5.11044612093048E-2</v>
      </c>
      <c r="G2619" s="31">
        <f>AVERAGE(VLOOKUP(A2619,Normalised!$A$2:$Q$3986,13,FALSE),VLOOKUP(A2619,Normalised!$A$2:$Q$3986,15,FALSE))</f>
        <v>4.1025821092862325</v>
      </c>
      <c r="H2619" s="31">
        <f>VLOOKUP(A2619,Normalised!$A$2:$Q$3986,17,FALSE)</f>
        <v>5.2380952380952372</v>
      </c>
      <c r="I2619" s="32">
        <f t="shared" si="80"/>
        <v>4.6703386736907344</v>
      </c>
      <c r="J2619" s="37">
        <f t="shared" si="81"/>
        <v>6.4174719313713408E-2</v>
      </c>
      <c r="K2619" s="34">
        <f>((J2619-MIN(J$2:J$3986))/(MAX(J$2:J$3986)-MIN(J$2:J$3986))*10)</f>
        <v>0.1316172874255086</v>
      </c>
      <c r="L2619" s="22" t="s">
        <v>11435</v>
      </c>
    </row>
    <row r="2620" spans="1:12">
      <c r="A2620" s="23" t="s">
        <v>1958</v>
      </c>
      <c r="B2620" s="23" t="s">
        <v>6230</v>
      </c>
      <c r="C2620" s="23" t="s">
        <v>10</v>
      </c>
      <c r="D2620" s="23" t="s">
        <v>5787</v>
      </c>
      <c r="E2620" s="29">
        <f>VLOOKUP(A2620,Normalised!$A$2:$G$3986,7,FALSE)</f>
        <v>1.6370671944650811E-3</v>
      </c>
      <c r="F2620" s="30">
        <f>VLOOKUP(A2620,Normalised!$A$2:$K$3986,9,FALSE)</f>
        <v>3.295904569466699E-2</v>
      </c>
      <c r="G2620" s="31">
        <f>AVERAGE(VLOOKUP(A2620,Normalised!$A$2:$Q$3986,13,FALSE),VLOOKUP(A2620,Normalised!$A$2:$Q$3986,15,FALSE))</f>
        <v>4.6671061387680144</v>
      </c>
      <c r="H2620" s="31">
        <f>VLOOKUP(A2620,Normalised!$A$2:$Q$3986,17,FALSE)</f>
        <v>5.0457875457875465</v>
      </c>
      <c r="I2620" s="32">
        <f t="shared" si="80"/>
        <v>4.85644684227778</v>
      </c>
      <c r="J2620" s="37">
        <f t="shared" si="81"/>
        <v>6.3991151397238322E-2</v>
      </c>
      <c r="K2620" s="34">
        <f>((J2620-MIN(J$2:J$3986))/(MAX(J$2:J$3986)-MIN(J$2:J$3986))*10)</f>
        <v>0.13124080410804062</v>
      </c>
      <c r="L2620" s="22" t="s">
        <v>11435</v>
      </c>
    </row>
    <row r="2621" spans="1:12">
      <c r="A2621" s="23" t="s">
        <v>1700</v>
      </c>
      <c r="B2621" s="23" t="s">
        <v>7044</v>
      </c>
      <c r="C2621" s="23" t="s">
        <v>36</v>
      </c>
      <c r="D2621" s="23" t="s">
        <v>5787</v>
      </c>
      <c r="E2621" s="29">
        <f>VLOOKUP(A2621,Normalised!$A$2:$G$3986,7,FALSE)</f>
        <v>3.540559009513845E-3</v>
      </c>
      <c r="F2621" s="30">
        <f>VLOOKUP(A2621,Normalised!$A$2:$K$3986,9,FALSE)</f>
        <v>1.6361628904724267E-2</v>
      </c>
      <c r="G2621" s="31">
        <f>AVERAGE(VLOOKUP(A2621,Normalised!$A$2:$Q$3986,13,FALSE),VLOOKUP(A2621,Normalised!$A$2:$Q$3986,15,FALSE))</f>
        <v>4.9996275759446753</v>
      </c>
      <c r="H2621" s="31">
        <f>VLOOKUP(A2621,Normalised!$A$2:$Q$3986,17,FALSE)</f>
        <v>3.9590964590964588</v>
      </c>
      <c r="I2621" s="32">
        <f t="shared" si="80"/>
        <v>4.4793620175205673</v>
      </c>
      <c r="J2621" s="37">
        <f t="shared" si="81"/>
        <v>6.3782985892569047E-2</v>
      </c>
      <c r="K2621" s="34">
        <f>((J2621-MIN(J$2:J$3986))/(MAX(J$2:J$3986)-MIN(J$2:J$3986))*10)</f>
        <v>0.13081387307736173</v>
      </c>
      <c r="L2621" s="22" t="s">
        <v>11435</v>
      </c>
    </row>
    <row r="2622" spans="1:12">
      <c r="A2622" s="23" t="s">
        <v>848</v>
      </c>
      <c r="B2622" s="23" t="s">
        <v>10046</v>
      </c>
      <c r="C2622" s="23" t="s">
        <v>51</v>
      </c>
      <c r="D2622" s="23" t="s">
        <v>9857</v>
      </c>
      <c r="E2622" s="29">
        <f>VLOOKUP(A2622,Normalised!$A$2:$G$3986,7,FALSE)</f>
        <v>3.8452438809950767E-3</v>
      </c>
      <c r="F2622" s="30">
        <f>VLOOKUP(A2622,Normalised!$A$2:$K$3986,9,FALSE)</f>
        <v>1.4598345589177541E-2</v>
      </c>
      <c r="G2622" s="31">
        <f>AVERAGE(VLOOKUP(A2622,Normalised!$A$2:$Q$3986,13,FALSE),VLOOKUP(A2622,Normalised!$A$2:$Q$3986,15,FALSE))</f>
        <v>6.7527870459760777</v>
      </c>
      <c r="H2622" s="31">
        <f>VLOOKUP(A2622,Normalised!$A$2:$Q$3986,17,FALSE)</f>
        <v>2.4786324786324792</v>
      </c>
      <c r="I2622" s="32">
        <f t="shared" si="80"/>
        <v>4.6157097623042782</v>
      </c>
      <c r="J2622" s="37">
        <f t="shared" si="81"/>
        <v>6.3751245541861373E-2</v>
      </c>
      <c r="K2622" s="34">
        <f>((J2622-MIN(J$2:J$3986))/(MAX(J$2:J$3986)-MIN(J$2:J$3986))*10)</f>
        <v>0.13074877612163285</v>
      </c>
      <c r="L2622" s="22" t="s">
        <v>11435</v>
      </c>
    </row>
    <row r="2623" spans="1:12">
      <c r="A2623" s="23" t="s">
        <v>1960</v>
      </c>
      <c r="B2623" s="23" t="s">
        <v>6228</v>
      </c>
      <c r="C2623" s="23" t="s">
        <v>10</v>
      </c>
      <c r="D2623" s="23" t="s">
        <v>5787</v>
      </c>
      <c r="E2623" s="29">
        <f>VLOOKUP(A2623,Normalised!$A$2:$G$3986,7,FALSE)</f>
        <v>2.0308180207744969E-3</v>
      </c>
      <c r="F2623" s="30">
        <f>VLOOKUP(A2623,Normalised!$A$2:$K$3986,9,FALSE)</f>
        <v>2.6254468436716069E-2</v>
      </c>
      <c r="G2623" s="31">
        <f>AVERAGE(VLOOKUP(A2623,Normalised!$A$2:$Q$3986,13,FALSE),VLOOKUP(A2623,Normalised!$A$2:$Q$3986,15,FALSE))</f>
        <v>4.6671061387680144</v>
      </c>
      <c r="H2623" s="31">
        <f>VLOOKUP(A2623,Normalised!$A$2:$Q$3986,17,FALSE)</f>
        <v>5.0457875457875465</v>
      </c>
      <c r="I2623" s="32">
        <f t="shared" si="80"/>
        <v>4.85644684227778</v>
      </c>
      <c r="J2623" s="37">
        <f t="shared" si="81"/>
        <v>6.3737881713302039E-2</v>
      </c>
      <c r="K2623" s="34">
        <f>((J2623-MIN(J$2:J$3986))/(MAX(J$2:J$3986)-MIN(J$2:J$3986))*10)</f>
        <v>0.13072136796335171</v>
      </c>
      <c r="L2623" s="22" t="s">
        <v>11435</v>
      </c>
    </row>
    <row r="2624" spans="1:12">
      <c r="A2624" s="23" t="s">
        <v>833</v>
      </c>
      <c r="B2624" s="23" t="s">
        <v>10074</v>
      </c>
      <c r="C2624" s="23" t="s">
        <v>2</v>
      </c>
      <c r="D2624" s="23" t="s">
        <v>9857</v>
      </c>
      <c r="E2624" s="29">
        <f>VLOOKUP(A2624,Normalised!$A$2:$G$3986,7,FALSE)</f>
        <v>1.1178272674730711E-3</v>
      </c>
      <c r="F2624" s="30">
        <f>VLOOKUP(A2624,Normalised!$A$2:$K$3986,9,FALSE)</f>
        <v>3.5419441018685681E-2</v>
      </c>
      <c r="G2624" s="31">
        <f>AVERAGE(VLOOKUP(A2624,Normalised!$A$2:$Q$3986,13,FALSE),VLOOKUP(A2624,Normalised!$A$2:$Q$3986,15,FALSE))</f>
        <v>8.3032906220463722</v>
      </c>
      <c r="H2624" s="31">
        <f>VLOOKUP(A2624,Normalised!$A$2:$Q$3986,17,FALSE)</f>
        <v>4.7619047619047628</v>
      </c>
      <c r="I2624" s="32">
        <f t="shared" si="80"/>
        <v>6.5325976919755675</v>
      </c>
      <c r="J2624" s="37">
        <f t="shared" si="81"/>
        <v>6.3713887613674539E-2</v>
      </c>
      <c r="K2624" s="34">
        <f>((J2624-MIN(J$2:J$3986))/(MAX(J$2:J$3986)-MIN(J$2:J$3986))*10)</f>
        <v>0.13067215795758991</v>
      </c>
      <c r="L2624" s="22" t="s">
        <v>11435</v>
      </c>
    </row>
    <row r="2625" spans="1:12">
      <c r="A2625" s="23" t="s">
        <v>1148</v>
      </c>
      <c r="B2625" s="23" t="s">
        <v>9504</v>
      </c>
      <c r="C2625" s="23" t="s">
        <v>53</v>
      </c>
      <c r="D2625" s="23" t="s">
        <v>8680</v>
      </c>
      <c r="E2625" s="29">
        <f>VLOOKUP(A2625,Normalised!$A$2:$G$3986,7,FALSE)</f>
        <v>9.3194768618510941E-4</v>
      </c>
      <c r="F2625" s="30">
        <f>VLOOKUP(A2625,Normalised!$A$2:$K$3986,9,FALSE)</f>
        <v>4.7383113281726542E-2</v>
      </c>
      <c r="G2625" s="31">
        <f>AVERAGE(VLOOKUP(A2625,Normalised!$A$2:$Q$3986,13,FALSE),VLOOKUP(A2625,Normalised!$A$2:$Q$3986,15,FALSE))</f>
        <v>6.3798740417567821</v>
      </c>
      <c r="H2625" s="31">
        <f>VLOOKUP(A2625,Normalised!$A$2:$Q$3986,17,FALSE)</f>
        <v>5.3205128205128203</v>
      </c>
      <c r="I2625" s="32">
        <f t="shared" si="80"/>
        <v>5.8501934311348016</v>
      </c>
      <c r="J2625" s="37">
        <f t="shared" si="81"/>
        <v>6.368861200732677E-2</v>
      </c>
      <c r="K2625" s="34">
        <f>((J2625-MIN(J$2:J$3986))/(MAX(J$2:J$3986)-MIN(J$2:J$3986))*10)</f>
        <v>0.1306203196826258</v>
      </c>
      <c r="L2625" s="22" t="s">
        <v>11435</v>
      </c>
    </row>
    <row r="2626" spans="1:12">
      <c r="A2626" s="23" t="s">
        <v>415</v>
      </c>
      <c r="B2626" s="23" t="s">
        <v>10825</v>
      </c>
      <c r="C2626" s="23" t="s">
        <v>23</v>
      </c>
      <c r="D2626" s="23" t="s">
        <v>9857</v>
      </c>
      <c r="E2626" s="29">
        <f>VLOOKUP(A2626,Normalised!$A$2:$G$3986,7,FALSE)</f>
        <v>1.4966738876106859E-3</v>
      </c>
      <c r="F2626" s="30">
        <f>VLOOKUP(A2626,Normalised!$A$2:$K$3986,9,FALSE)</f>
        <v>3.4127733473575866E-2</v>
      </c>
      <c r="G2626" s="31">
        <f>AVERAGE(VLOOKUP(A2626,Normalised!$A$2:$Q$3986,13,FALSE),VLOOKUP(A2626,Normalised!$A$2:$Q$3986,15,FALSE))</f>
        <v>6.7381154372121514</v>
      </c>
      <c r="H2626" s="31">
        <f>VLOOKUP(A2626,Normalised!$A$2:$Q$3986,17,FALSE)</f>
        <v>3.3333333333333344</v>
      </c>
      <c r="I2626" s="32">
        <f t="shared" ref="I2626:I2689" si="82">AVERAGE(G2626:H2626)</f>
        <v>5.0357243852727427</v>
      </c>
      <c r="J2626" s="37">
        <f t="shared" ref="J2626:J2689" si="83">E2626^(1/3)*F2626^(1/3)*I2626^(1/3)</f>
        <v>6.3596350388539447E-2</v>
      </c>
      <c r="K2626" s="34">
        <f>((J2626-MIN(J$2:J$3986))/(MAX(J$2:J$3986)-MIN(J$2:J$3986))*10)</f>
        <v>0.13043109837978048</v>
      </c>
      <c r="L2626" s="22" t="s">
        <v>11435</v>
      </c>
    </row>
    <row r="2627" spans="1:12">
      <c r="A2627" s="23" t="s">
        <v>1136</v>
      </c>
      <c r="B2627" s="23" t="s">
        <v>9527</v>
      </c>
      <c r="C2627" s="23" t="s">
        <v>53</v>
      </c>
      <c r="D2627" s="23" t="s">
        <v>8680</v>
      </c>
      <c r="E2627" s="29">
        <f>VLOOKUP(A2627,Normalised!$A$2:$G$3986,7,FALSE)</f>
        <v>7.429181481334536E-4</v>
      </c>
      <c r="F2627" s="30">
        <f>VLOOKUP(A2627,Normalised!$A$2:$K$3986,9,FALSE)</f>
        <v>5.9162255895466004E-2</v>
      </c>
      <c r="G2627" s="31">
        <f>AVERAGE(VLOOKUP(A2627,Normalised!$A$2:$Q$3986,13,FALSE),VLOOKUP(A2627,Normalised!$A$2:$Q$3986,15,FALSE))</f>
        <v>6.3798740417567821</v>
      </c>
      <c r="H2627" s="31">
        <f>VLOOKUP(A2627,Normalised!$A$2:$Q$3986,17,FALSE)</f>
        <v>5.3205128205128203</v>
      </c>
      <c r="I2627" s="32">
        <f t="shared" si="82"/>
        <v>5.8501934311348016</v>
      </c>
      <c r="J2627" s="37">
        <f t="shared" si="83"/>
        <v>6.358948479300236E-2</v>
      </c>
      <c r="K2627" s="34">
        <f>((J2627-MIN(J$2:J$3986))/(MAX(J$2:J$3986)-MIN(J$2:J$3986))*10)</f>
        <v>0.13041701758486909</v>
      </c>
      <c r="L2627" s="22" t="s">
        <v>11435</v>
      </c>
    </row>
    <row r="2628" spans="1:12">
      <c r="A2628" s="23" t="s">
        <v>2041</v>
      </c>
      <c r="B2628" s="23" t="s">
        <v>4608</v>
      </c>
      <c r="C2628" s="23" t="s">
        <v>73</v>
      </c>
      <c r="D2628" s="23" t="s">
        <v>5787</v>
      </c>
      <c r="E2628" s="29">
        <f>VLOOKUP(A2628,Normalised!$A$2:$G$3986,7,FALSE)</f>
        <v>1.077370508711644E-3</v>
      </c>
      <c r="F2628" s="30">
        <f>VLOOKUP(A2628,Normalised!$A$2:$K$3986,9,FALSE)</f>
        <v>4.9607720720526771E-2</v>
      </c>
      <c r="G2628" s="31">
        <f>AVERAGE(VLOOKUP(A2628,Normalised!$A$2:$Q$3986,13,FALSE),VLOOKUP(A2628,Normalised!$A$2:$Q$3986,15,FALSE))</f>
        <v>4.5755790314911993</v>
      </c>
      <c r="H2628" s="31">
        <f>VLOOKUP(A2628,Normalised!$A$2:$Q$3986,17,FALSE)</f>
        <v>5.0396825396825395</v>
      </c>
      <c r="I2628" s="32">
        <f t="shared" si="82"/>
        <v>4.8076307855868698</v>
      </c>
      <c r="J2628" s="37">
        <f t="shared" si="83"/>
        <v>6.3574334314065492E-2</v>
      </c>
      <c r="K2628" s="34">
        <f>((J2628-MIN(J$2:J$3986))/(MAX(J$2:J$3986)-MIN(J$2:J$3986))*10)</f>
        <v>0.13038594514758861</v>
      </c>
      <c r="L2628" s="22" t="s">
        <v>11435</v>
      </c>
    </row>
    <row r="2629" spans="1:12">
      <c r="A2629" s="23" t="s">
        <v>1962</v>
      </c>
      <c r="B2629" s="23" t="s">
        <v>6224</v>
      </c>
      <c r="C2629" s="23" t="s">
        <v>10</v>
      </c>
      <c r="D2629" s="23" t="s">
        <v>5787</v>
      </c>
      <c r="E2629" s="29">
        <f>VLOOKUP(A2629,Normalised!$A$2:$G$3986,7,FALSE)</f>
        <v>2.4865786657237718E-3</v>
      </c>
      <c r="F2629" s="30">
        <f>VLOOKUP(A2629,Normalised!$A$2:$K$3986,9,FALSE)</f>
        <v>2.1272167905578225E-2</v>
      </c>
      <c r="G2629" s="31">
        <f>AVERAGE(VLOOKUP(A2629,Normalised!$A$2:$Q$3986,13,FALSE),VLOOKUP(A2629,Normalised!$A$2:$Q$3986,15,FALSE))</f>
        <v>4.6671061387680144</v>
      </c>
      <c r="H2629" s="31">
        <f>VLOOKUP(A2629,Normalised!$A$2:$Q$3986,17,FALSE)</f>
        <v>5.0457875457875465</v>
      </c>
      <c r="I2629" s="32">
        <f t="shared" si="82"/>
        <v>4.85644684227778</v>
      </c>
      <c r="J2629" s="37">
        <f t="shared" si="83"/>
        <v>6.3568827085641794E-2</v>
      </c>
      <c r="K2629" s="34">
        <f>((J2629-MIN(J$2:J$3986))/(MAX(J$2:J$3986)-MIN(J$2:J$3986))*10)</f>
        <v>0.13037465025648334</v>
      </c>
      <c r="L2629" s="22" t="s">
        <v>11435</v>
      </c>
    </row>
    <row r="2630" spans="1:12">
      <c r="A2630" s="23" t="s">
        <v>1153</v>
      </c>
      <c r="B2630" s="23" t="s">
        <v>9495</v>
      </c>
      <c r="C2630" s="23" t="s">
        <v>53</v>
      </c>
      <c r="D2630" s="23" t="s">
        <v>8680</v>
      </c>
      <c r="E2630" s="29">
        <f>VLOOKUP(A2630,Normalised!$A$2:$G$3986,7,FALSE)</f>
        <v>6.7938485630989333E-4</v>
      </c>
      <c r="F2630" s="30">
        <f>VLOOKUP(A2630,Normalised!$A$2:$K$3986,9,FALSE)</f>
        <v>6.4431602547739358E-2</v>
      </c>
      <c r="G2630" s="31">
        <f>AVERAGE(VLOOKUP(A2630,Normalised!$A$2:$Q$3986,13,FALSE),VLOOKUP(A2630,Normalised!$A$2:$Q$3986,15,FALSE))</f>
        <v>6.3798740417567821</v>
      </c>
      <c r="H2630" s="31">
        <f>VLOOKUP(A2630,Normalised!$A$2:$Q$3986,17,FALSE)</f>
        <v>5.3205128205128203</v>
      </c>
      <c r="I2630" s="32">
        <f t="shared" si="82"/>
        <v>5.8501934311348016</v>
      </c>
      <c r="J2630" s="37">
        <f t="shared" si="83"/>
        <v>6.3503111774505711E-2</v>
      </c>
      <c r="K2630" s="34">
        <f>((J2630-MIN(J$2:J$3986))/(MAX(J$2:J$3986)-MIN(J$2:J$3986))*10)</f>
        <v>0.13023987333674689</v>
      </c>
      <c r="L2630" s="22" t="s">
        <v>11435</v>
      </c>
    </row>
    <row r="2631" spans="1:12">
      <c r="A2631" s="23" t="s">
        <v>1103</v>
      </c>
      <c r="B2631" s="23" t="s">
        <v>9591</v>
      </c>
      <c r="C2631" s="23" t="s">
        <v>57</v>
      </c>
      <c r="D2631" s="23" t="s">
        <v>8680</v>
      </c>
      <c r="E2631" s="29">
        <f>VLOOKUP(A2631,Normalised!$A$2:$G$3986,7,FALSE)</f>
        <v>7.097562421576883E-4</v>
      </c>
      <c r="F2631" s="30">
        <f>VLOOKUP(A2631,Normalised!$A$2:$K$3986,9,FALSE)</f>
        <v>5.1545282038191483E-2</v>
      </c>
      <c r="G2631" s="31">
        <f>AVERAGE(VLOOKUP(A2631,Normalised!$A$2:$Q$3986,13,FALSE),VLOOKUP(A2631,Normalised!$A$2:$Q$3986,15,FALSE))</f>
        <v>7.2378926300830777</v>
      </c>
      <c r="H2631" s="31">
        <f>VLOOKUP(A2631,Normalised!$A$2:$Q$3986,17,FALSE)</f>
        <v>6.7368742368742378</v>
      </c>
      <c r="I2631" s="32">
        <f t="shared" si="82"/>
        <v>6.9873834334786578</v>
      </c>
      <c r="J2631" s="37">
        <f t="shared" si="83"/>
        <v>6.3465480475797434E-2</v>
      </c>
      <c r="K2631" s="34">
        <f>((J2631-MIN(J$2:J$3986))/(MAX(J$2:J$3986)-MIN(J$2:J$3986))*10)</f>
        <v>0.130162694511327</v>
      </c>
      <c r="L2631" s="22" t="s">
        <v>11435</v>
      </c>
    </row>
    <row r="2632" spans="1:12">
      <c r="A2632" s="23" t="s">
        <v>1146</v>
      </c>
      <c r="B2632" s="23" t="s">
        <v>9508</v>
      </c>
      <c r="C2632" s="23" t="s">
        <v>53</v>
      </c>
      <c r="D2632" s="23" t="s">
        <v>8680</v>
      </c>
      <c r="E2632" s="29">
        <f>VLOOKUP(A2632,Normalised!$A$2:$G$3986,7,FALSE)</f>
        <v>8.2802022834818504E-4</v>
      </c>
      <c r="F2632" s="30">
        <f>VLOOKUP(A2632,Normalised!$A$2:$K$3986,9,FALSE)</f>
        <v>5.2642208286816483E-2</v>
      </c>
      <c r="G2632" s="31">
        <f>AVERAGE(VLOOKUP(A2632,Normalised!$A$2:$Q$3986,13,FALSE),VLOOKUP(A2632,Normalised!$A$2:$Q$3986,15,FALSE))</f>
        <v>6.3798740417567821</v>
      </c>
      <c r="H2632" s="31">
        <f>VLOOKUP(A2632,Normalised!$A$2:$Q$3986,17,FALSE)</f>
        <v>5.3205128205128203</v>
      </c>
      <c r="I2632" s="32">
        <f t="shared" si="82"/>
        <v>5.8501934311348016</v>
      </c>
      <c r="J2632" s="37">
        <f t="shared" si="83"/>
        <v>6.3413504853080171E-2</v>
      </c>
      <c r="K2632" s="34">
        <f>((J2632-MIN(J$2:J$3986))/(MAX(J$2:J$3986)-MIN(J$2:J$3986))*10)</f>
        <v>0.13005609660879694</v>
      </c>
      <c r="L2632" s="22" t="s">
        <v>11435</v>
      </c>
    </row>
    <row r="2633" spans="1:12">
      <c r="A2633" s="23" t="s">
        <v>1985</v>
      </c>
      <c r="B2633" s="23" t="s">
        <v>6181</v>
      </c>
      <c r="C2633" s="23" t="s">
        <v>61</v>
      </c>
      <c r="D2633" s="23" t="s">
        <v>5787</v>
      </c>
      <c r="E2633" s="29">
        <f>VLOOKUP(A2633,Normalised!$A$2:$G$3986,7,FALSE)</f>
        <v>1.103003266031129E-3</v>
      </c>
      <c r="F2633" s="30">
        <f>VLOOKUP(A2633,Normalised!$A$2:$K$3986,9,FALSE)</f>
        <v>5.4549014662930967E-2</v>
      </c>
      <c r="G2633" s="31">
        <f>AVERAGE(VLOOKUP(A2633,Normalised!$A$2:$Q$3986,13,FALSE),VLOOKUP(A2633,Normalised!$A$2:$Q$3986,15,FALSE))</f>
        <v>3.2116511752404526</v>
      </c>
      <c r="H2633" s="31">
        <f>VLOOKUP(A2633,Normalised!$A$2:$Q$3986,17,FALSE)</f>
        <v>5.2319902319902321</v>
      </c>
      <c r="I2633" s="32">
        <f t="shared" si="82"/>
        <v>4.2218207036153421</v>
      </c>
      <c r="J2633" s="37">
        <f t="shared" si="83"/>
        <v>6.3331702738012058E-2</v>
      </c>
      <c r="K2633" s="34">
        <f>((J2633-MIN(J$2:J$3986))/(MAX(J$2:J$3986)-MIN(J$2:J$3986))*10)</f>
        <v>0.12988832692306909</v>
      </c>
      <c r="L2633" s="22" t="s">
        <v>11435</v>
      </c>
    </row>
    <row r="2634" spans="1:12">
      <c r="A2634" s="23" t="s">
        <v>852</v>
      </c>
      <c r="B2634" s="23" t="s">
        <v>10038</v>
      </c>
      <c r="C2634" s="23" t="s">
        <v>51</v>
      </c>
      <c r="D2634" s="23" t="s">
        <v>9857</v>
      </c>
      <c r="E2634" s="29">
        <f>VLOOKUP(A2634,Normalised!$A$2:$G$3986,7,FALSE)</f>
        <v>2.3726829488522924E-3</v>
      </c>
      <c r="F2634" s="30">
        <f>VLOOKUP(A2634,Normalised!$A$2:$K$3986,9,FALSE)</f>
        <v>2.3168722634509302E-2</v>
      </c>
      <c r="G2634" s="31">
        <f>AVERAGE(VLOOKUP(A2634,Normalised!$A$2:$Q$3986,13,FALSE),VLOOKUP(A2634,Normalised!$A$2:$Q$3986,15,FALSE))</f>
        <v>6.7527870459760777</v>
      </c>
      <c r="H2634" s="31">
        <f>VLOOKUP(A2634,Normalised!$A$2:$Q$3986,17,FALSE)</f>
        <v>2.4786324786324792</v>
      </c>
      <c r="I2634" s="32">
        <f t="shared" si="82"/>
        <v>4.6157097623042782</v>
      </c>
      <c r="J2634" s="37">
        <f t="shared" si="83"/>
        <v>6.3308219192114226E-2</v>
      </c>
      <c r="K2634" s="34">
        <f>((J2634-MIN(J$2:J$3986))/(MAX(J$2:J$3986)-MIN(J$2:J$3986))*10)</f>
        <v>0.12984016402273607</v>
      </c>
      <c r="L2634" s="22" t="s">
        <v>11435</v>
      </c>
    </row>
    <row r="2635" spans="1:12">
      <c r="A2635" s="23" t="s">
        <v>1953</v>
      </c>
      <c r="B2635" s="23" t="s">
        <v>4933</v>
      </c>
      <c r="C2635" s="23" t="s">
        <v>10</v>
      </c>
      <c r="D2635" s="23" t="s">
        <v>5787</v>
      </c>
      <c r="E2635" s="29">
        <f>VLOOKUP(A2635,Normalised!$A$2:$G$3986,7,FALSE)</f>
        <v>2.6603773637393609E-3</v>
      </c>
      <c r="F2635" s="30">
        <f>VLOOKUP(A2635,Normalised!$A$2:$K$3986,9,FALSE)</f>
        <v>1.9621652709049028E-2</v>
      </c>
      <c r="G2635" s="31">
        <f>AVERAGE(VLOOKUP(A2635,Normalised!$A$2:$Q$3986,13,FALSE),VLOOKUP(A2635,Normalised!$A$2:$Q$3986,15,FALSE))</f>
        <v>4.6671061387680144</v>
      </c>
      <c r="H2635" s="31">
        <f>VLOOKUP(A2635,Normalised!$A$2:$Q$3986,17,FALSE)</f>
        <v>5.0457875457875465</v>
      </c>
      <c r="I2635" s="32">
        <f t="shared" si="82"/>
        <v>4.85644684227778</v>
      </c>
      <c r="J2635" s="37">
        <f t="shared" si="83"/>
        <v>6.3289620177997871E-2</v>
      </c>
      <c r="K2635" s="34">
        <f>((J2635-MIN(J$2:J$3986))/(MAX(J$2:J$3986)-MIN(J$2:J$3986))*10)</f>
        <v>0.12980201891181137</v>
      </c>
      <c r="L2635" s="22" t="s">
        <v>11435</v>
      </c>
    </row>
    <row r="2636" spans="1:12">
      <c r="A2636" s="23" t="s">
        <v>450</v>
      </c>
      <c r="B2636" s="23" t="s">
        <v>10766</v>
      </c>
      <c r="C2636" s="23" t="s">
        <v>23</v>
      </c>
      <c r="D2636" s="23" t="s">
        <v>9857</v>
      </c>
      <c r="E2636" s="29">
        <f>VLOOKUP(A2636,Normalised!$A$2:$G$3986,7,FALSE)</f>
        <v>1.3015752422041612E-3</v>
      </c>
      <c r="F2636" s="30">
        <f>VLOOKUP(A2636,Normalised!$A$2:$K$3986,9,FALSE)</f>
        <v>3.8658961528643614E-2</v>
      </c>
      <c r="G2636" s="31">
        <f>AVERAGE(VLOOKUP(A2636,Normalised!$A$2:$Q$3986,13,FALSE),VLOOKUP(A2636,Normalised!$A$2:$Q$3986,15,FALSE))</f>
        <v>6.7381154372121514</v>
      </c>
      <c r="H2636" s="31">
        <f>VLOOKUP(A2636,Normalised!$A$2:$Q$3986,17,FALSE)</f>
        <v>3.3333333333333344</v>
      </c>
      <c r="I2636" s="32">
        <f t="shared" si="82"/>
        <v>5.0357243852727427</v>
      </c>
      <c r="J2636" s="37">
        <f t="shared" si="83"/>
        <v>6.3279125937435426E-2</v>
      </c>
      <c r="K2636" s="34">
        <f>((J2636-MIN(J$2:J$3986))/(MAX(J$2:J$3986)-MIN(J$2:J$3986))*10)</f>
        <v>0.12978049605216835</v>
      </c>
      <c r="L2636" s="22" t="s">
        <v>11435</v>
      </c>
    </row>
    <row r="2637" spans="1:12">
      <c r="A2637" s="23" t="s">
        <v>1968</v>
      </c>
      <c r="B2637" s="23" t="s">
        <v>6212</v>
      </c>
      <c r="C2637" s="23" t="s">
        <v>10</v>
      </c>
      <c r="D2637" s="23" t="s">
        <v>5787</v>
      </c>
      <c r="E2637" s="29">
        <f>VLOOKUP(A2637,Normalised!$A$2:$G$3986,7,FALSE)</f>
        <v>2.0862278391675206E-3</v>
      </c>
      <c r="F2637" s="30">
        <f>VLOOKUP(A2637,Normalised!$A$2:$K$3986,9,FALSE)</f>
        <v>2.4849992772588737E-2</v>
      </c>
      <c r="G2637" s="31">
        <f>AVERAGE(VLOOKUP(A2637,Normalised!$A$2:$Q$3986,13,FALSE),VLOOKUP(A2637,Normalised!$A$2:$Q$3986,15,FALSE))</f>
        <v>4.6671061387680144</v>
      </c>
      <c r="H2637" s="31">
        <f>VLOOKUP(A2637,Normalised!$A$2:$Q$3986,17,FALSE)</f>
        <v>5.0457875457875465</v>
      </c>
      <c r="I2637" s="32">
        <f t="shared" si="82"/>
        <v>4.85644684227778</v>
      </c>
      <c r="J2637" s="37">
        <f t="shared" si="83"/>
        <v>6.3144502737455421E-2</v>
      </c>
      <c r="K2637" s="34">
        <f>((J2637-MIN(J$2:J$3986))/(MAX(J$2:J$3986)-MIN(J$2:J$3986))*10)</f>
        <v>0.12950439448763648</v>
      </c>
      <c r="L2637" s="22" t="s">
        <v>11435</v>
      </c>
    </row>
    <row r="2638" spans="1:12">
      <c r="A2638" s="23" t="s">
        <v>2061</v>
      </c>
      <c r="B2638" s="23" t="s">
        <v>6039</v>
      </c>
      <c r="C2638" s="23" t="s">
        <v>17</v>
      </c>
      <c r="D2638" s="23" t="s">
        <v>5787</v>
      </c>
      <c r="E2638" s="29">
        <f>VLOOKUP(A2638,Normalised!$A$2:$G$3986,7,FALSE)</f>
        <v>1.3269484100550326E-3</v>
      </c>
      <c r="F2638" s="30">
        <f>VLOOKUP(A2638,Normalised!$A$2:$K$3986,9,FALSE)</f>
        <v>5.0930183207186813E-2</v>
      </c>
      <c r="G2638" s="31">
        <f>AVERAGE(VLOOKUP(A2638,Normalised!$A$2:$Q$3986,13,FALSE),VLOOKUP(A2638,Normalised!$A$2:$Q$3986,15,FALSE))</f>
        <v>4.0697431137021134</v>
      </c>
      <c r="H2638" s="31">
        <f>VLOOKUP(A2638,Normalised!$A$2:$Q$3986,17,FALSE)</f>
        <v>3.3791208791208796</v>
      </c>
      <c r="I2638" s="32">
        <f t="shared" si="82"/>
        <v>3.7244319964114965</v>
      </c>
      <c r="J2638" s="37">
        <f t="shared" si="83"/>
        <v>6.3138817213812412E-2</v>
      </c>
      <c r="K2638" s="34">
        <f>((J2638-MIN(J$2:J$3986))/(MAX(J$2:J$3986)-MIN(J$2:J$3986))*10)</f>
        <v>0.12949273392709973</v>
      </c>
      <c r="L2638" s="22" t="s">
        <v>11435</v>
      </c>
    </row>
    <row r="2639" spans="1:12">
      <c r="A2639" s="23" t="s">
        <v>796</v>
      </c>
      <c r="B2639" s="23" t="s">
        <v>10137</v>
      </c>
      <c r="C2639" s="23" t="s">
        <v>2</v>
      </c>
      <c r="D2639" s="23" t="s">
        <v>9857</v>
      </c>
      <c r="E2639" s="29">
        <f>VLOOKUP(A2639,Normalised!$A$2:$G$3986,7,FALSE)</f>
        <v>1.3948705387837493E-3</v>
      </c>
      <c r="F2639" s="30">
        <f>VLOOKUP(A2639,Normalised!$A$2:$K$3986,9,FALSE)</f>
        <v>2.7566679276192704E-2</v>
      </c>
      <c r="G2639" s="31">
        <f>AVERAGE(VLOOKUP(A2639,Normalised!$A$2:$Q$3986,13,FALSE),VLOOKUP(A2639,Normalised!$A$2:$Q$3986,15,FALSE))</f>
        <v>8.3032906220463722</v>
      </c>
      <c r="H2639" s="31">
        <f>VLOOKUP(A2639,Normalised!$A$2:$Q$3986,17,FALSE)</f>
        <v>4.7619047619047628</v>
      </c>
      <c r="I2639" s="32">
        <f t="shared" si="82"/>
        <v>6.5325976919755675</v>
      </c>
      <c r="J2639" s="37">
        <f t="shared" si="83"/>
        <v>6.3095941147550585E-2</v>
      </c>
      <c r="K2639" s="34">
        <f>((J2639-MIN(J$2:J$3986))/(MAX(J$2:J$3986)-MIN(J$2:J$3986))*10)</f>
        <v>0.12940479849711722</v>
      </c>
      <c r="L2639" s="22" t="s">
        <v>11435</v>
      </c>
    </row>
    <row r="2640" spans="1:12">
      <c r="A2640" s="23" t="s">
        <v>787</v>
      </c>
      <c r="B2640" s="23" t="s">
        <v>10153</v>
      </c>
      <c r="C2640" s="23" t="s">
        <v>2</v>
      </c>
      <c r="D2640" s="23" t="s">
        <v>9857</v>
      </c>
      <c r="E2640" s="29">
        <f>VLOOKUP(A2640,Normalised!$A$2:$G$3986,7,FALSE)</f>
        <v>1.8238521148908817E-3</v>
      </c>
      <c r="F2640" s="30">
        <f>VLOOKUP(A2640,Normalised!$A$2:$K$3986,9,FALSE)</f>
        <v>2.1077386609093418E-2</v>
      </c>
      <c r="G2640" s="31">
        <f>AVERAGE(VLOOKUP(A2640,Normalised!$A$2:$Q$3986,13,FALSE),VLOOKUP(A2640,Normalised!$A$2:$Q$3986,15,FALSE))</f>
        <v>8.3032906220463722</v>
      </c>
      <c r="H2640" s="31">
        <f>VLOOKUP(A2640,Normalised!$A$2:$Q$3986,17,FALSE)</f>
        <v>4.7619047619047628</v>
      </c>
      <c r="I2640" s="32">
        <f t="shared" si="82"/>
        <v>6.5325976919755675</v>
      </c>
      <c r="J2640" s="37">
        <f t="shared" si="83"/>
        <v>6.3090518790895445E-2</v>
      </c>
      <c r="K2640" s="34">
        <f>((J2640-MIN(J$2:J$3986))/(MAX(J$2:J$3986)-MIN(J$2:J$3986))*10)</f>
        <v>0.12939367767131488</v>
      </c>
      <c r="L2640" s="22" t="s">
        <v>11435</v>
      </c>
    </row>
    <row r="2641" spans="1:12">
      <c r="A2641" s="23" t="s">
        <v>1987</v>
      </c>
      <c r="B2641" s="23" t="s">
        <v>6177</v>
      </c>
      <c r="C2641" s="23" t="s">
        <v>61</v>
      </c>
      <c r="D2641" s="23" t="s">
        <v>5787</v>
      </c>
      <c r="E2641" s="29">
        <f>VLOOKUP(A2641,Normalised!$A$2:$G$3986,7,FALSE)</f>
        <v>1.9204998680995458E-3</v>
      </c>
      <c r="F2641" s="30">
        <f>VLOOKUP(A2641,Normalised!$A$2:$K$3986,9,FALSE)</f>
        <v>3.0826703080517461E-2</v>
      </c>
      <c r="G2641" s="31">
        <f>AVERAGE(VLOOKUP(A2641,Normalised!$A$2:$Q$3986,13,FALSE),VLOOKUP(A2641,Normalised!$A$2:$Q$3986,15,FALSE))</f>
        <v>3.2116511752404526</v>
      </c>
      <c r="H2641" s="31">
        <f>VLOOKUP(A2641,Normalised!$A$2:$Q$3986,17,FALSE)</f>
        <v>5.2319902319902321</v>
      </c>
      <c r="I2641" s="32">
        <f t="shared" si="82"/>
        <v>4.2218207036153421</v>
      </c>
      <c r="J2641" s="37">
        <f t="shared" si="83"/>
        <v>6.2991272559104347E-2</v>
      </c>
      <c r="K2641" s="34">
        <f>((J2641-MIN(J$2:J$3986))/(MAX(J$2:J$3986)-MIN(J$2:J$3986))*10)</f>
        <v>0.12919013147812167</v>
      </c>
      <c r="L2641" s="22" t="s">
        <v>11435</v>
      </c>
    </row>
    <row r="2642" spans="1:12">
      <c r="A2642" s="23" t="s">
        <v>894</v>
      </c>
      <c r="B2642" s="23" t="s">
        <v>9964</v>
      </c>
      <c r="C2642" s="23" t="s">
        <v>51</v>
      </c>
      <c r="D2642" s="23" t="s">
        <v>9857</v>
      </c>
      <c r="E2642" s="29">
        <f>VLOOKUP(A2642,Normalised!$A$2:$G$3986,7,FALSE)</f>
        <v>3.055958216841769E-3</v>
      </c>
      <c r="F2642" s="30">
        <f>VLOOKUP(A2642,Normalised!$A$2:$K$3986,9,FALSE)</f>
        <v>1.761232986110043E-2</v>
      </c>
      <c r="G2642" s="31">
        <f>AVERAGE(VLOOKUP(A2642,Normalised!$A$2:$Q$3986,13,FALSE),VLOOKUP(A2642,Normalised!$A$2:$Q$3986,15,FALSE))</f>
        <v>6.7527870459760777</v>
      </c>
      <c r="H2642" s="31">
        <f>VLOOKUP(A2642,Normalised!$A$2:$Q$3986,17,FALSE)</f>
        <v>2.4786324786324792</v>
      </c>
      <c r="I2642" s="32">
        <f t="shared" si="82"/>
        <v>4.6157097623042782</v>
      </c>
      <c r="J2642" s="37">
        <f t="shared" si="83"/>
        <v>6.2863839845357691E-2</v>
      </c>
      <c r="K2642" s="34">
        <f>((J2642-MIN(J$2:J$3986))/(MAX(J$2:J$3986)-MIN(J$2:J$3986))*10)</f>
        <v>0.12892877703369293</v>
      </c>
      <c r="L2642" s="22" t="s">
        <v>11435</v>
      </c>
    </row>
    <row r="2643" spans="1:12">
      <c r="A2643" s="23" t="s">
        <v>1317</v>
      </c>
      <c r="B2643" s="23" t="s">
        <v>7924</v>
      </c>
      <c r="C2643" s="23" t="s">
        <v>26</v>
      </c>
      <c r="D2643" s="23" t="s">
        <v>8680</v>
      </c>
      <c r="E2643" s="29">
        <f>VLOOKUP(A2643,Normalised!$A$2:$G$3986,7,FALSE)</f>
        <v>2.2943414717209944E-4</v>
      </c>
      <c r="F2643" s="30">
        <f>VLOOKUP(A2643,Normalised!$A$2:$K$3986,9,FALSE)</f>
        <v>0.12492657257704883</v>
      </c>
      <c r="G2643" s="31">
        <f>AVERAGE(VLOOKUP(A2643,Normalised!$A$2:$Q$3986,13,FALSE),VLOOKUP(A2643,Normalised!$A$2:$Q$3986,15,FALSE))</f>
        <v>8.8544926941908759</v>
      </c>
      <c r="H2643" s="31">
        <f>VLOOKUP(A2643,Normalised!$A$2:$Q$3986,17,FALSE)</f>
        <v>8.4554334554334574</v>
      </c>
      <c r="I2643" s="32">
        <f t="shared" si="82"/>
        <v>8.6549630748121658</v>
      </c>
      <c r="J2643" s="37">
        <f t="shared" si="83"/>
        <v>6.2833709514202168E-2</v>
      </c>
      <c r="K2643" s="34">
        <f>((J2643-MIN(J$2:J$3986))/(MAX(J$2:J$3986)-MIN(J$2:J$3986))*10)</f>
        <v>0.12886698210107256</v>
      </c>
      <c r="L2643" s="22" t="s">
        <v>11435</v>
      </c>
    </row>
    <row r="2644" spans="1:12">
      <c r="A2644" s="23" t="s">
        <v>968</v>
      </c>
      <c r="B2644" s="23" t="s">
        <v>6377</v>
      </c>
      <c r="C2644" s="23" t="s">
        <v>14</v>
      </c>
      <c r="D2644" s="23" t="s">
        <v>8680</v>
      </c>
      <c r="E2644" s="29">
        <f>VLOOKUP(A2644,Normalised!$A$2:$G$3986,7,FALSE)</f>
        <v>7.9784656596457518E-4</v>
      </c>
      <c r="F2644" s="30">
        <f>VLOOKUP(A2644,Normalised!$A$2:$K$3986,9,FALSE)</f>
        <v>5.6271291389744044E-2</v>
      </c>
      <c r="G2644" s="31">
        <f>AVERAGE(VLOOKUP(A2644,Normalised!$A$2:$Q$3986,13,FALSE),VLOOKUP(A2644,Normalised!$A$2:$Q$3986,15,FALSE))</f>
        <v>5.4054705708233399</v>
      </c>
      <c r="H2644" s="31">
        <f>VLOOKUP(A2644,Normalised!$A$2:$Q$3986,17,FALSE)</f>
        <v>5.6227106227106241</v>
      </c>
      <c r="I2644" s="32">
        <f t="shared" si="82"/>
        <v>5.514090596766982</v>
      </c>
      <c r="J2644" s="37">
        <f t="shared" si="83"/>
        <v>6.2790419777727272E-2</v>
      </c>
      <c r="K2644" s="34">
        <f>((J2644-MIN(J$2:J$3986))/(MAX(J$2:J$3986)-MIN(J$2:J$3986))*10)</f>
        <v>0.12877819826611198</v>
      </c>
      <c r="L2644" s="22" t="s">
        <v>11435</v>
      </c>
    </row>
    <row r="2645" spans="1:12">
      <c r="A2645" s="23" t="s">
        <v>1123</v>
      </c>
      <c r="B2645" s="23" t="s">
        <v>9553</v>
      </c>
      <c r="C2645" s="23" t="s">
        <v>57</v>
      </c>
      <c r="D2645" s="23" t="s">
        <v>8680</v>
      </c>
      <c r="E2645" s="29">
        <f>VLOOKUP(A2645,Normalised!$A$2:$G$3986,7,FALSE)</f>
        <v>6.5500061314858278E-4</v>
      </c>
      <c r="F2645" s="30">
        <f>VLOOKUP(A2645,Normalised!$A$2:$K$3986,9,FALSE)</f>
        <v>5.3892909243192649E-2</v>
      </c>
      <c r="G2645" s="31">
        <f>AVERAGE(VLOOKUP(A2645,Normalised!$A$2:$Q$3986,13,FALSE),VLOOKUP(A2645,Normalised!$A$2:$Q$3986,15,FALSE))</f>
        <v>7.2378926300830777</v>
      </c>
      <c r="H2645" s="31">
        <f>VLOOKUP(A2645,Normalised!$A$2:$Q$3986,17,FALSE)</f>
        <v>6.7368742368742378</v>
      </c>
      <c r="I2645" s="32">
        <f t="shared" si="82"/>
        <v>6.9873834334786578</v>
      </c>
      <c r="J2645" s="37">
        <f t="shared" si="83"/>
        <v>6.2713730720474065E-2</v>
      </c>
      <c r="K2645" s="34">
        <f>((J2645-MIN(J$2:J$3986))/(MAX(J$2:J$3986)-MIN(J$2:J$3986))*10)</f>
        <v>0.12862091505866163</v>
      </c>
      <c r="L2645" s="22" t="s">
        <v>11435</v>
      </c>
    </row>
    <row r="2646" spans="1:12">
      <c r="A2646" s="23" t="s">
        <v>1729</v>
      </c>
      <c r="B2646" s="23" t="s">
        <v>6997</v>
      </c>
      <c r="C2646" s="23" t="s">
        <v>36</v>
      </c>
      <c r="D2646" s="23" t="s">
        <v>5787</v>
      </c>
      <c r="E2646" s="29">
        <f>VLOOKUP(A2646,Normalised!$A$2:$G$3986,7,FALSE)</f>
        <v>2.8554048092509264E-3</v>
      </c>
      <c r="F2646" s="30">
        <f>VLOOKUP(A2646,Normalised!$A$2:$K$3986,9,FALSE)</f>
        <v>1.9252593410446224E-2</v>
      </c>
      <c r="G2646" s="31">
        <f>AVERAGE(VLOOKUP(A2646,Normalised!$A$2:$Q$3986,13,FALSE),VLOOKUP(A2646,Normalised!$A$2:$Q$3986,15,FALSE))</f>
        <v>4.9996275759446753</v>
      </c>
      <c r="H2646" s="31">
        <f>VLOOKUP(A2646,Normalised!$A$2:$Q$3986,17,FALSE)</f>
        <v>3.9590964590964588</v>
      </c>
      <c r="I2646" s="32">
        <f t="shared" si="82"/>
        <v>4.4793620175205673</v>
      </c>
      <c r="J2646" s="37">
        <f t="shared" si="83"/>
        <v>6.2679332522525028E-2</v>
      </c>
      <c r="K2646" s="34">
        <f>((J2646-MIN(J$2:J$3986))/(MAX(J$2:J$3986)-MIN(J$2:J$3986))*10)</f>
        <v>0.12855036706788278</v>
      </c>
      <c r="L2646" s="22" t="s">
        <v>11435</v>
      </c>
    </row>
    <row r="2647" spans="1:12">
      <c r="A2647" s="23" t="s">
        <v>453</v>
      </c>
      <c r="B2647" s="23" t="s">
        <v>10760</v>
      </c>
      <c r="C2647" s="23" t="s">
        <v>23</v>
      </c>
      <c r="D2647" s="23" t="s">
        <v>9857</v>
      </c>
      <c r="E2647" s="29">
        <f>VLOOKUP(A2647,Normalised!$A$2:$G$3986,7,FALSE)</f>
        <v>1.8548244993560835E-3</v>
      </c>
      <c r="F2647" s="30">
        <f>VLOOKUP(A2647,Normalised!$A$2:$K$3986,9,FALSE)</f>
        <v>2.6274971731082893E-2</v>
      </c>
      <c r="G2647" s="31">
        <f>AVERAGE(VLOOKUP(A2647,Normalised!$A$2:$Q$3986,13,FALSE),VLOOKUP(A2647,Normalised!$A$2:$Q$3986,15,FALSE))</f>
        <v>6.7381154372121514</v>
      </c>
      <c r="H2647" s="31">
        <f>VLOOKUP(A2647,Normalised!$A$2:$Q$3986,17,FALSE)</f>
        <v>3.3333333333333344</v>
      </c>
      <c r="I2647" s="32">
        <f t="shared" si="82"/>
        <v>5.0357243852727427</v>
      </c>
      <c r="J2647" s="37">
        <f t="shared" si="83"/>
        <v>6.2608842945450396E-2</v>
      </c>
      <c r="K2647" s="34">
        <f>((J2647-MIN(J$2:J$3986))/(MAX(J$2:J$3986)-MIN(J$2:J$3986))*10)</f>
        <v>0.12840579850528447</v>
      </c>
      <c r="L2647" s="22" t="s">
        <v>11435</v>
      </c>
    </row>
    <row r="2648" spans="1:12">
      <c r="A2648" s="23" t="s">
        <v>482</v>
      </c>
      <c r="B2648" s="23" t="s">
        <v>10706</v>
      </c>
      <c r="C2648" s="23" t="s">
        <v>23</v>
      </c>
      <c r="D2648" s="23" t="s">
        <v>9857</v>
      </c>
      <c r="E2648" s="29">
        <f>VLOOKUP(A2648,Normalised!$A$2:$G$3986,7,FALSE)</f>
        <v>1.7801066868011156E-3</v>
      </c>
      <c r="F2648" s="30">
        <f>VLOOKUP(A2648,Normalised!$A$2:$K$3986,9,FALSE)</f>
        <v>2.7238626566323546E-2</v>
      </c>
      <c r="G2648" s="31">
        <f>AVERAGE(VLOOKUP(A2648,Normalised!$A$2:$Q$3986,13,FALSE),VLOOKUP(A2648,Normalised!$A$2:$Q$3986,15,FALSE))</f>
        <v>6.7381154372121514</v>
      </c>
      <c r="H2648" s="31">
        <f>VLOOKUP(A2648,Normalised!$A$2:$Q$3986,17,FALSE)</f>
        <v>3.3333333333333344</v>
      </c>
      <c r="I2648" s="32">
        <f t="shared" si="82"/>
        <v>5.0357243852727427</v>
      </c>
      <c r="J2648" s="37">
        <f t="shared" si="83"/>
        <v>6.2502549087956452E-2</v>
      </c>
      <c r="K2648" s="34">
        <f>((J2648-MIN(J$2:J$3986))/(MAX(J$2:J$3986)-MIN(J$2:J$3986))*10)</f>
        <v>0.12818779818766785</v>
      </c>
      <c r="L2648" s="22" t="s">
        <v>11435</v>
      </c>
    </row>
    <row r="2649" spans="1:12">
      <c r="A2649" s="23" t="s">
        <v>2070</v>
      </c>
      <c r="B2649" s="23" t="s">
        <v>6023</v>
      </c>
      <c r="C2649" s="23" t="s">
        <v>17</v>
      </c>
      <c r="D2649" s="23" t="s">
        <v>5787</v>
      </c>
      <c r="E2649" s="29">
        <f>VLOOKUP(A2649,Normalised!$A$2:$G$3986,7,FALSE)</f>
        <v>1.718217662582607E-3</v>
      </c>
      <c r="F2649" s="30">
        <f>VLOOKUP(A2649,Normalised!$A$2:$K$3986,9,FALSE)</f>
        <v>3.8105372580739406E-2</v>
      </c>
      <c r="G2649" s="31">
        <f>AVERAGE(VLOOKUP(A2649,Normalised!$A$2:$Q$3986,13,FALSE),VLOOKUP(A2649,Normalised!$A$2:$Q$3986,15,FALSE))</f>
        <v>4.0697431137021134</v>
      </c>
      <c r="H2649" s="31">
        <f>VLOOKUP(A2649,Normalised!$A$2:$Q$3986,17,FALSE)</f>
        <v>3.3791208791208796</v>
      </c>
      <c r="I2649" s="32">
        <f t="shared" si="82"/>
        <v>3.7244319964114965</v>
      </c>
      <c r="J2649" s="37">
        <f t="shared" si="83"/>
        <v>6.2475270736378395E-2</v>
      </c>
      <c r="K2649" s="34">
        <f>((J2649-MIN(J$2:J$3986))/(MAX(J$2:J$3986)-MIN(J$2:J$3986))*10)</f>
        <v>0.12813185244020625</v>
      </c>
      <c r="L2649" s="22" t="s">
        <v>11435</v>
      </c>
    </row>
    <row r="2650" spans="1:12">
      <c r="A2650" s="23" t="s">
        <v>895</v>
      </c>
      <c r="B2650" s="23" t="s">
        <v>9962</v>
      </c>
      <c r="C2650" s="23" t="s">
        <v>51</v>
      </c>
      <c r="D2650" s="23" t="s">
        <v>9857</v>
      </c>
      <c r="E2650" s="29">
        <f>VLOOKUP(A2650,Normalised!$A$2:$G$3986,7,FALSE)</f>
        <v>2.7793414818381296E-3</v>
      </c>
      <c r="F2650" s="30">
        <f>VLOOKUP(A2650,Normalised!$A$2:$K$3986,9,FALSE)</f>
        <v>1.9006553878044355E-2</v>
      </c>
      <c r="G2650" s="31">
        <f>AVERAGE(VLOOKUP(A2650,Normalised!$A$2:$Q$3986,13,FALSE),VLOOKUP(A2650,Normalised!$A$2:$Q$3986,15,FALSE))</f>
        <v>6.7527870459760777</v>
      </c>
      <c r="H2650" s="31">
        <f>VLOOKUP(A2650,Normalised!$A$2:$Q$3986,17,FALSE)</f>
        <v>2.4786324786324792</v>
      </c>
      <c r="I2650" s="32">
        <f t="shared" si="82"/>
        <v>4.6157097623042782</v>
      </c>
      <c r="J2650" s="37">
        <f t="shared" si="83"/>
        <v>6.2473321170227886E-2</v>
      </c>
      <c r="K2650" s="34">
        <f>((J2650-MIN(J$2:J$3986))/(MAX(J$2:J$3986)-MIN(J$2:J$3986))*10)</f>
        <v>0.1281278540338068</v>
      </c>
      <c r="L2650" s="22" t="s">
        <v>11435</v>
      </c>
    </row>
    <row r="2651" spans="1:12">
      <c r="A2651" s="23" t="s">
        <v>1692</v>
      </c>
      <c r="B2651" s="23" t="s">
        <v>7060</v>
      </c>
      <c r="C2651" s="23" t="s">
        <v>36</v>
      </c>
      <c r="D2651" s="23" t="s">
        <v>5787</v>
      </c>
      <c r="E2651" s="29">
        <f>VLOOKUP(A2651,Normalised!$A$2:$G$3986,7,FALSE)</f>
        <v>2.113344053849575E-3</v>
      </c>
      <c r="F2651" s="30">
        <f>VLOOKUP(A2651,Normalised!$A$2:$K$3986,9,FALSE)</f>
        <v>2.57316344303621E-2</v>
      </c>
      <c r="G2651" s="31">
        <f>AVERAGE(VLOOKUP(A2651,Normalised!$A$2:$Q$3986,13,FALSE),VLOOKUP(A2651,Normalised!$A$2:$Q$3986,15,FALSE))</f>
        <v>4.9996275759446753</v>
      </c>
      <c r="H2651" s="31">
        <f>VLOOKUP(A2651,Normalised!$A$2:$Q$3986,17,FALSE)</f>
        <v>3.9590964590964588</v>
      </c>
      <c r="I2651" s="32">
        <f t="shared" si="82"/>
        <v>4.4793620175205673</v>
      </c>
      <c r="J2651" s="37">
        <f t="shared" si="83"/>
        <v>6.2452704100980208E-2</v>
      </c>
      <c r="K2651" s="34">
        <f>((J2651-MIN(J$2:J$3986))/(MAX(J$2:J$3986)-MIN(J$2:J$3986))*10)</f>
        <v>0.1280855700509852</v>
      </c>
      <c r="L2651" s="22" t="s">
        <v>11435</v>
      </c>
    </row>
    <row r="2652" spans="1:12">
      <c r="A2652" s="23" t="s">
        <v>362</v>
      </c>
      <c r="B2652" s="23" t="s">
        <v>10921</v>
      </c>
      <c r="C2652" s="23" t="s">
        <v>49</v>
      </c>
      <c r="D2652" s="23" t="s">
        <v>9857</v>
      </c>
      <c r="E2652" s="29">
        <f>VLOOKUP(A2652,Normalised!$A$2:$G$3986,7,FALSE)</f>
        <v>2.7685624343759584E-3</v>
      </c>
      <c r="F2652" s="30">
        <f>VLOOKUP(A2652,Normalised!$A$2:$K$3986,9,FALSE)</f>
        <v>2.2010286502783836E-2</v>
      </c>
      <c r="G2652" s="31">
        <f>AVERAGE(VLOOKUP(A2652,Normalised!$A$2:$Q$3986,13,FALSE),VLOOKUP(A2652,Normalised!$A$2:$Q$3986,15,FALSE))</f>
        <v>5.3182783103168605</v>
      </c>
      <c r="H2652" s="31">
        <f>VLOOKUP(A2652,Normalised!$A$2:$Q$3986,17,FALSE)</f>
        <v>2.6648351648351651</v>
      </c>
      <c r="I2652" s="32">
        <f t="shared" si="82"/>
        <v>3.9915567375760128</v>
      </c>
      <c r="J2652" s="37">
        <f t="shared" si="83"/>
        <v>6.242244491802483E-2</v>
      </c>
      <c r="K2652" s="34">
        <f>((J2652-MIN(J$2:J$3986))/(MAX(J$2:J$3986)-MIN(J$2:J$3986))*10)</f>
        <v>0.12802351085348673</v>
      </c>
      <c r="L2652" s="22" t="s">
        <v>11435</v>
      </c>
    </row>
    <row r="2653" spans="1:12">
      <c r="A2653" s="23" t="s">
        <v>1095</v>
      </c>
      <c r="B2653" s="23" t="s">
        <v>9607</v>
      </c>
      <c r="C2653" s="23" t="s">
        <v>57</v>
      </c>
      <c r="D2653" s="23" t="s">
        <v>8680</v>
      </c>
      <c r="E2653" s="29">
        <f>VLOOKUP(A2653,Normalised!$A$2:$G$3986,7,FALSE)</f>
        <v>5.5030473847019271E-4</v>
      </c>
      <c r="F2653" s="30">
        <f>VLOOKUP(A2653,Normalised!$A$2:$K$3986,9,FALSE)</f>
        <v>6.3057881825162254E-2</v>
      </c>
      <c r="G2653" s="31">
        <f>AVERAGE(VLOOKUP(A2653,Normalised!$A$2:$Q$3986,13,FALSE),VLOOKUP(A2653,Normalised!$A$2:$Q$3986,15,FALSE))</f>
        <v>7.2378926300830777</v>
      </c>
      <c r="H2653" s="31">
        <f>VLOOKUP(A2653,Normalised!$A$2:$Q$3986,17,FALSE)</f>
        <v>6.7368742368742378</v>
      </c>
      <c r="I2653" s="32">
        <f t="shared" si="82"/>
        <v>6.9873834334786578</v>
      </c>
      <c r="J2653" s="37">
        <f t="shared" si="83"/>
        <v>6.235707501202211E-2</v>
      </c>
      <c r="K2653" s="34">
        <f>((J2653-MIN(J$2:J$3986))/(MAX(J$2:J$3986)-MIN(J$2:J$3986))*10)</f>
        <v>0.12788944233243438</v>
      </c>
      <c r="L2653" s="22" t="s">
        <v>11435</v>
      </c>
    </row>
    <row r="2654" spans="1:12">
      <c r="A2654" s="23" t="s">
        <v>345</v>
      </c>
      <c r="B2654" s="23" t="s">
        <v>4135</v>
      </c>
      <c r="C2654" s="23" t="s">
        <v>49</v>
      </c>
      <c r="D2654" s="23" t="s">
        <v>9857</v>
      </c>
      <c r="E2654" s="29">
        <f>VLOOKUP(A2654,Normalised!$A$2:$G$3986,7,FALSE)</f>
        <v>2.3340157141129936E-3</v>
      </c>
      <c r="F2654" s="30">
        <f>VLOOKUP(A2654,Normalised!$A$2:$K$3986,9,FALSE)</f>
        <v>2.5854654196563031E-2</v>
      </c>
      <c r="G2654" s="31">
        <f>AVERAGE(VLOOKUP(A2654,Normalised!$A$2:$Q$3986,13,FALSE),VLOOKUP(A2654,Normalised!$A$2:$Q$3986,15,FALSE))</f>
        <v>5.3182783103168605</v>
      </c>
      <c r="H2654" s="31">
        <f>VLOOKUP(A2654,Normalised!$A$2:$Q$3986,17,FALSE)</f>
        <v>2.6648351648351651</v>
      </c>
      <c r="I2654" s="32">
        <f t="shared" si="82"/>
        <v>3.9915567375760128</v>
      </c>
      <c r="J2654" s="37">
        <f t="shared" si="83"/>
        <v>6.2219751467913462E-2</v>
      </c>
      <c r="K2654" s="34">
        <f>((J2654-MIN(J$2:J$3986))/(MAX(J$2:J$3986)-MIN(J$2:J$3986))*10)</f>
        <v>0.12760780257508877</v>
      </c>
      <c r="L2654" s="22" t="s">
        <v>11435</v>
      </c>
    </row>
    <row r="2655" spans="1:12">
      <c r="A2655" s="23" t="s">
        <v>1938</v>
      </c>
      <c r="B2655" s="23" t="s">
        <v>6262</v>
      </c>
      <c r="C2655" s="23" t="s">
        <v>10</v>
      </c>
      <c r="D2655" s="23" t="s">
        <v>5787</v>
      </c>
      <c r="E2655" s="29">
        <f>VLOOKUP(A2655,Normalised!$A$2:$G$3986,7,FALSE)</f>
        <v>1.8109358097665425E-3</v>
      </c>
      <c r="F2655" s="30">
        <f>VLOOKUP(A2655,Normalised!$A$2:$K$3986,9,FALSE)</f>
        <v>2.7382149626891297E-2</v>
      </c>
      <c r="G2655" s="31">
        <f>AVERAGE(VLOOKUP(A2655,Normalised!$A$2:$Q$3986,13,FALSE),VLOOKUP(A2655,Normalised!$A$2:$Q$3986,15,FALSE))</f>
        <v>4.6671061387680144</v>
      </c>
      <c r="H2655" s="31">
        <f>VLOOKUP(A2655,Normalised!$A$2:$Q$3986,17,FALSE)</f>
        <v>5.0457875457875465</v>
      </c>
      <c r="I2655" s="32">
        <f t="shared" si="82"/>
        <v>4.85644684227778</v>
      </c>
      <c r="J2655" s="37">
        <f t="shared" si="83"/>
        <v>6.2215187136247373E-2</v>
      </c>
      <c r="K2655" s="34">
        <f>((J2655-MIN(J$2:J$3986))/(MAX(J$2:J$3986)-MIN(J$2:J$3986))*10)</f>
        <v>0.1275984414908608</v>
      </c>
      <c r="L2655" s="22" t="s">
        <v>11435</v>
      </c>
    </row>
    <row r="2656" spans="1:12">
      <c r="A2656" s="23" t="s">
        <v>427</v>
      </c>
      <c r="B2656" s="23" t="s">
        <v>8961</v>
      </c>
      <c r="C2656" s="23" t="s">
        <v>23</v>
      </c>
      <c r="D2656" s="23" t="s">
        <v>9857</v>
      </c>
      <c r="E2656" s="29">
        <f>VLOOKUP(A2656,Normalised!$A$2:$G$3986,7,FALSE)</f>
        <v>1.4128487858996895E-3</v>
      </c>
      <c r="F2656" s="30">
        <f>VLOOKUP(A2656,Normalised!$A$2:$K$3986,9,FALSE)</f>
        <v>3.3789429116523301E-2</v>
      </c>
      <c r="G2656" s="31">
        <f>AVERAGE(VLOOKUP(A2656,Normalised!$A$2:$Q$3986,13,FALSE),VLOOKUP(A2656,Normalised!$A$2:$Q$3986,15,FALSE))</f>
        <v>6.7381154372121514</v>
      </c>
      <c r="H2656" s="31">
        <f>VLOOKUP(A2656,Normalised!$A$2:$Q$3986,17,FALSE)</f>
        <v>3.3333333333333344</v>
      </c>
      <c r="I2656" s="32">
        <f t="shared" si="82"/>
        <v>5.0357243852727427</v>
      </c>
      <c r="J2656" s="37">
        <f t="shared" si="83"/>
        <v>6.2179347901984372E-2</v>
      </c>
      <c r="K2656" s="34">
        <f>((J2656-MIN(J$2:J$3986))/(MAX(J$2:J$3986)-MIN(J$2:J$3986))*10)</f>
        <v>0.12752493804826617</v>
      </c>
      <c r="L2656" s="22" t="s">
        <v>11435</v>
      </c>
    </row>
    <row r="2657" spans="1:12">
      <c r="A2657" s="23" t="s">
        <v>1997</v>
      </c>
      <c r="B2657" s="23" t="s">
        <v>6157</v>
      </c>
      <c r="C2657" s="23" t="s">
        <v>61</v>
      </c>
      <c r="D2657" s="23" t="s">
        <v>5787</v>
      </c>
      <c r="E2657" s="29">
        <f>VLOOKUP(A2657,Normalised!$A$2:$G$3986,7,FALSE)</f>
        <v>9.5066473953292485E-4</v>
      </c>
      <c r="F2657" s="30">
        <f>VLOOKUP(A2657,Normalised!$A$2:$K$3986,9,FALSE)</f>
        <v>5.9664586607453149E-2</v>
      </c>
      <c r="G2657" s="31">
        <f>AVERAGE(VLOOKUP(A2657,Normalised!$A$2:$Q$3986,13,FALSE),VLOOKUP(A2657,Normalised!$A$2:$Q$3986,15,FALSE))</f>
        <v>3.2116511752404526</v>
      </c>
      <c r="H2657" s="31">
        <f>VLOOKUP(A2657,Normalised!$A$2:$Q$3986,17,FALSE)</f>
        <v>5.2319902319902321</v>
      </c>
      <c r="I2657" s="32">
        <f t="shared" si="82"/>
        <v>4.2218207036153421</v>
      </c>
      <c r="J2657" s="37">
        <f t="shared" si="83"/>
        <v>6.2098522772417619E-2</v>
      </c>
      <c r="K2657" s="34">
        <f>((J2657-MIN(J$2:J$3986))/(MAX(J$2:J$3986)-MIN(J$2:J$3986))*10)</f>
        <v>0.12735917208274025</v>
      </c>
      <c r="L2657" s="22" t="s">
        <v>11435</v>
      </c>
    </row>
    <row r="2658" spans="1:12">
      <c r="A2658" s="23" t="s">
        <v>1174</v>
      </c>
      <c r="B2658" s="23" t="s">
        <v>9455</v>
      </c>
      <c r="C2658" s="23" t="s">
        <v>53</v>
      </c>
      <c r="D2658" s="23" t="s">
        <v>8680</v>
      </c>
      <c r="E2658" s="29">
        <f>VLOOKUP(A2658,Normalised!$A$2:$G$3986,7,FALSE)</f>
        <v>1.0026818042347359E-3</v>
      </c>
      <c r="F2658" s="30">
        <f>VLOOKUP(A2658,Normalised!$A$2:$K$3986,9,FALSE)</f>
        <v>4.0750297554059497E-2</v>
      </c>
      <c r="G2658" s="31">
        <f>AVERAGE(VLOOKUP(A2658,Normalised!$A$2:$Q$3986,13,FALSE),VLOOKUP(A2658,Normalised!$A$2:$Q$3986,15,FALSE))</f>
        <v>6.3798740417567821</v>
      </c>
      <c r="H2658" s="31">
        <f>VLOOKUP(A2658,Normalised!$A$2:$Q$3986,17,FALSE)</f>
        <v>5.3205128205128203</v>
      </c>
      <c r="I2658" s="32">
        <f t="shared" si="82"/>
        <v>5.8501934311348016</v>
      </c>
      <c r="J2658" s="37">
        <f t="shared" si="83"/>
        <v>6.2061373278547688E-2</v>
      </c>
      <c r="K2658" s="34">
        <f>((J2658-MIN(J$2:J$3986))/(MAX(J$2:J$3986)-MIN(J$2:J$3986))*10)</f>
        <v>0.12728298140104069</v>
      </c>
      <c r="L2658" s="22" t="s">
        <v>11435</v>
      </c>
    </row>
    <row r="2659" spans="1:12">
      <c r="A2659" s="23" t="s">
        <v>1131</v>
      </c>
      <c r="B2659" s="23" t="s">
        <v>9537</v>
      </c>
      <c r="C2659" s="23" t="s">
        <v>57</v>
      </c>
      <c r="D2659" s="23" t="s">
        <v>8680</v>
      </c>
      <c r="E2659" s="29">
        <f>VLOOKUP(A2659,Normalised!$A$2:$G$3986,7,FALSE)</f>
        <v>5.2749084360871287E-4</v>
      </c>
      <c r="F2659" s="30">
        <f>VLOOKUP(A2659,Normalised!$A$2:$K$3986,9,FALSE)</f>
        <v>6.4728900316058283E-2</v>
      </c>
      <c r="G2659" s="31">
        <f>AVERAGE(VLOOKUP(A2659,Normalised!$A$2:$Q$3986,13,FALSE),VLOOKUP(A2659,Normalised!$A$2:$Q$3986,15,FALSE))</f>
        <v>7.2378926300830777</v>
      </c>
      <c r="H2659" s="31">
        <f>VLOOKUP(A2659,Normalised!$A$2:$Q$3986,17,FALSE)</f>
        <v>6.7368742368742378</v>
      </c>
      <c r="I2659" s="32">
        <f t="shared" si="82"/>
        <v>6.9873834334786578</v>
      </c>
      <c r="J2659" s="37">
        <f t="shared" si="83"/>
        <v>6.2021544439555147E-2</v>
      </c>
      <c r="K2659" s="34">
        <f>((J2659-MIN(J$2:J$3986))/(MAX(J$2:J$3986)-MIN(J$2:J$3986))*10)</f>
        <v>0.12720129559383242</v>
      </c>
      <c r="L2659" s="22" t="s">
        <v>11435</v>
      </c>
    </row>
    <row r="2660" spans="1:12">
      <c r="A2660" s="23" t="s">
        <v>1130</v>
      </c>
      <c r="B2660" s="23" t="s">
        <v>9539</v>
      </c>
      <c r="C2660" s="23" t="s">
        <v>57</v>
      </c>
      <c r="D2660" s="23" t="s">
        <v>8680</v>
      </c>
      <c r="E2660" s="29">
        <f>VLOOKUP(A2660,Normalised!$A$2:$G$3986,7,FALSE)</f>
        <v>6.7697389558738939E-4</v>
      </c>
      <c r="F2660" s="30">
        <f>VLOOKUP(A2660,Normalised!$A$2:$K$3986,9,FALSE)</f>
        <v>5.0243322845898268E-2</v>
      </c>
      <c r="G2660" s="31">
        <f>AVERAGE(VLOOKUP(A2660,Normalised!$A$2:$Q$3986,13,FALSE),VLOOKUP(A2660,Normalised!$A$2:$Q$3986,15,FALSE))</f>
        <v>7.2378926300830777</v>
      </c>
      <c r="H2660" s="31">
        <f>VLOOKUP(A2660,Normalised!$A$2:$Q$3986,17,FALSE)</f>
        <v>6.7368742368742378</v>
      </c>
      <c r="I2660" s="32">
        <f t="shared" si="82"/>
        <v>6.9873834334786578</v>
      </c>
      <c r="J2660" s="37">
        <f t="shared" si="83"/>
        <v>6.1942436461790075E-2</v>
      </c>
      <c r="K2660" s="34">
        <f>((J2660-MIN(J$2:J$3986))/(MAX(J$2:J$3986)-MIN(J$2:J$3986))*10)</f>
        <v>0.12703905137120858</v>
      </c>
      <c r="L2660" s="22" t="s">
        <v>11435</v>
      </c>
    </row>
    <row r="2661" spans="1:12">
      <c r="A2661" s="23" t="s">
        <v>1928</v>
      </c>
      <c r="B2661" s="23" t="s">
        <v>6277</v>
      </c>
      <c r="C2661" s="23" t="s">
        <v>10</v>
      </c>
      <c r="D2661" s="23" t="s">
        <v>5787</v>
      </c>
      <c r="E2661" s="29">
        <f>VLOOKUP(A2661,Normalised!$A$2:$G$3986,7,FALSE)</f>
        <v>1.3963139914216164E-3</v>
      </c>
      <c r="F2661" s="30">
        <f>VLOOKUP(A2661,Normalised!$A$2:$K$3986,9,FALSE)</f>
        <v>3.493761360106535E-2</v>
      </c>
      <c r="G2661" s="31">
        <f>AVERAGE(VLOOKUP(A2661,Normalised!$A$2:$Q$3986,13,FALSE),VLOOKUP(A2661,Normalised!$A$2:$Q$3986,15,FALSE))</f>
        <v>4.6671061387680144</v>
      </c>
      <c r="H2661" s="31">
        <f>VLOOKUP(A2661,Normalised!$A$2:$Q$3986,17,FALSE)</f>
        <v>5.0457875457875465</v>
      </c>
      <c r="I2661" s="32">
        <f t="shared" si="82"/>
        <v>4.85644684227778</v>
      </c>
      <c r="J2661" s="37">
        <f t="shared" si="83"/>
        <v>6.1877342800196508E-2</v>
      </c>
      <c r="K2661" s="34">
        <f>((J2661-MIN(J$2:J$3986))/(MAX(J$2:J$3986)-MIN(J$2:J$3986))*10)</f>
        <v>0.12690554940565019</v>
      </c>
      <c r="L2661" s="22" t="s">
        <v>11435</v>
      </c>
    </row>
    <row r="2662" spans="1:12">
      <c r="A2662" s="23" t="s">
        <v>1015</v>
      </c>
      <c r="B2662" s="23" t="s">
        <v>9754</v>
      </c>
      <c r="C2662" s="23" t="s">
        <v>60</v>
      </c>
      <c r="D2662" s="23" t="s">
        <v>8680</v>
      </c>
      <c r="E2662" s="29">
        <f>VLOOKUP(A2662,Normalised!$A$2:$G$3986,7,FALSE)</f>
        <v>4.8605395709043313E-4</v>
      </c>
      <c r="F2662" s="30">
        <f>VLOOKUP(A2662,Normalised!$A$2:$K$3986,9,FALSE)</f>
        <v>7.1013160039489348E-2</v>
      </c>
      <c r="G2662" s="31">
        <f>AVERAGE(VLOOKUP(A2662,Normalised!$A$2:$Q$3986,13,FALSE),VLOOKUP(A2662,Normalised!$A$2:$Q$3986,15,FALSE))</f>
        <v>6.3801356927134041</v>
      </c>
      <c r="H2662" s="31">
        <f>VLOOKUP(A2662,Normalised!$A$2:$Q$3986,17,FALSE)</f>
        <v>7.3473748473748479</v>
      </c>
      <c r="I2662" s="32">
        <f t="shared" si="82"/>
        <v>6.863755270044126</v>
      </c>
      <c r="J2662" s="37">
        <f t="shared" si="83"/>
        <v>6.1876874796447406E-2</v>
      </c>
      <c r="K2662" s="34">
        <f>((J2662-MIN(J$2:J$3986))/(MAX(J$2:J$3986)-MIN(J$2:J$3986))*10)</f>
        <v>0.12690458956687534</v>
      </c>
      <c r="L2662" s="22" t="s">
        <v>11435</v>
      </c>
    </row>
    <row r="2663" spans="1:12">
      <c r="A2663" s="23" t="s">
        <v>455</v>
      </c>
      <c r="B2663" s="23" t="s">
        <v>10756</v>
      </c>
      <c r="C2663" s="23" t="s">
        <v>23</v>
      </c>
      <c r="D2663" s="23" t="s">
        <v>9857</v>
      </c>
      <c r="E2663" s="29">
        <f>VLOOKUP(A2663,Normalised!$A$2:$G$3986,7,FALSE)</f>
        <v>1.7302508489680382E-3</v>
      </c>
      <c r="F2663" s="30">
        <f>VLOOKUP(A2663,Normalised!$A$2:$K$3986,9,FALSE)</f>
        <v>2.718736833040649E-2</v>
      </c>
      <c r="G2663" s="31">
        <f>AVERAGE(VLOOKUP(A2663,Normalised!$A$2:$Q$3986,13,FALSE),VLOOKUP(A2663,Normalised!$A$2:$Q$3986,15,FALSE))</f>
        <v>6.7381154372121514</v>
      </c>
      <c r="H2663" s="31">
        <f>VLOOKUP(A2663,Normalised!$A$2:$Q$3986,17,FALSE)</f>
        <v>3.3333333333333344</v>
      </c>
      <c r="I2663" s="32">
        <f t="shared" si="82"/>
        <v>5.0357243852727427</v>
      </c>
      <c r="J2663" s="37">
        <f t="shared" si="83"/>
        <v>6.1874646598276087E-2</v>
      </c>
      <c r="K2663" s="34">
        <f>((J2663-MIN(J$2:J$3986))/(MAX(J$2:J$3986)-MIN(J$2:J$3986))*10)</f>
        <v>0.12690001970817877</v>
      </c>
      <c r="L2663" s="22" t="s">
        <v>11435</v>
      </c>
    </row>
    <row r="2664" spans="1:12">
      <c r="A2664" s="23" t="s">
        <v>1943</v>
      </c>
      <c r="B2664" s="23" t="s">
        <v>6252</v>
      </c>
      <c r="C2664" s="23" t="s">
        <v>10</v>
      </c>
      <c r="D2664" s="23" t="s">
        <v>5787</v>
      </c>
      <c r="E2664" s="29">
        <f>VLOOKUP(A2664,Normalised!$A$2:$G$3986,7,FALSE)</f>
        <v>2.4217456771500243E-3</v>
      </c>
      <c r="F2664" s="30">
        <f>VLOOKUP(A2664,Normalised!$A$2:$K$3986,9,FALSE)</f>
        <v>2.013423506821959E-2</v>
      </c>
      <c r="G2664" s="31">
        <f>AVERAGE(VLOOKUP(A2664,Normalised!$A$2:$Q$3986,13,FALSE),VLOOKUP(A2664,Normalised!$A$2:$Q$3986,15,FALSE))</f>
        <v>4.6671061387680144</v>
      </c>
      <c r="H2664" s="31">
        <f>VLOOKUP(A2664,Normalised!$A$2:$Q$3986,17,FALSE)</f>
        <v>5.0457875457875465</v>
      </c>
      <c r="I2664" s="32">
        <f t="shared" si="82"/>
        <v>4.85644684227778</v>
      </c>
      <c r="J2664" s="37">
        <f t="shared" si="83"/>
        <v>6.1867243880886921E-2</v>
      </c>
      <c r="K2664" s="34">
        <f>((J2664-MIN(J$2:J$3986))/(MAX(J$2:J$3986)-MIN(J$2:J$3986))*10)</f>
        <v>0.12688483731871514</v>
      </c>
      <c r="L2664" s="22" t="s">
        <v>11435</v>
      </c>
    </row>
    <row r="2665" spans="1:12">
      <c r="A2665" s="23" t="s">
        <v>1933</v>
      </c>
      <c r="B2665" s="23" t="s">
        <v>6269</v>
      </c>
      <c r="C2665" s="23" t="s">
        <v>10</v>
      </c>
      <c r="D2665" s="23" t="s">
        <v>5787</v>
      </c>
      <c r="E2665" s="29">
        <f>VLOOKUP(A2665,Normalised!$A$2:$G$3986,7,FALSE)</f>
        <v>1.9308153389653072E-3</v>
      </c>
      <c r="F2665" s="30">
        <f>VLOOKUP(A2665,Normalised!$A$2:$K$3986,9,FALSE)</f>
        <v>2.5188297129641306E-2</v>
      </c>
      <c r="G2665" s="31">
        <f>AVERAGE(VLOOKUP(A2665,Normalised!$A$2:$Q$3986,13,FALSE),VLOOKUP(A2665,Normalised!$A$2:$Q$3986,15,FALSE))</f>
        <v>4.6671061387680144</v>
      </c>
      <c r="H2665" s="31">
        <f>VLOOKUP(A2665,Normalised!$A$2:$Q$3986,17,FALSE)</f>
        <v>5.0457875457875465</v>
      </c>
      <c r="I2665" s="32">
        <f t="shared" si="82"/>
        <v>4.85644684227778</v>
      </c>
      <c r="J2665" s="37">
        <f t="shared" si="83"/>
        <v>6.1813888223608948E-2</v>
      </c>
      <c r="K2665" s="34">
        <f>((J2665-MIN(J$2:J$3986))/(MAX(J$2:J$3986)-MIN(J$2:J$3986))*10)</f>
        <v>0.12677540907415355</v>
      </c>
      <c r="L2665" s="22" t="s">
        <v>11435</v>
      </c>
    </row>
    <row r="2666" spans="1:12">
      <c r="A2666" s="23" t="s">
        <v>1144</v>
      </c>
      <c r="B2666" s="23" t="s">
        <v>9511</v>
      </c>
      <c r="C2666" s="23" t="s">
        <v>53</v>
      </c>
      <c r="D2666" s="23" t="s">
        <v>8680</v>
      </c>
      <c r="E2666" s="29">
        <f>VLOOKUP(A2666,Normalised!$A$2:$G$3986,7,FALSE)</f>
        <v>7.7184603095235003E-4</v>
      </c>
      <c r="F2666" s="30">
        <f>VLOOKUP(A2666,Normalised!$A$2:$K$3986,9,FALSE)</f>
        <v>5.2211639105113214E-2</v>
      </c>
      <c r="G2666" s="31">
        <f>AVERAGE(VLOOKUP(A2666,Normalised!$A$2:$Q$3986,13,FALSE),VLOOKUP(A2666,Normalised!$A$2:$Q$3986,15,FALSE))</f>
        <v>6.3798740417567821</v>
      </c>
      <c r="H2666" s="31">
        <f>VLOOKUP(A2666,Normalised!$A$2:$Q$3986,17,FALSE)</f>
        <v>5.3205128205128203</v>
      </c>
      <c r="I2666" s="32">
        <f t="shared" si="82"/>
        <v>5.8501934311348016</v>
      </c>
      <c r="J2666" s="37">
        <f t="shared" si="83"/>
        <v>6.1776420840987521E-2</v>
      </c>
      <c r="K2666" s="34">
        <f>((J2666-MIN(J$2:J$3986))/(MAX(J$2:J$3986)-MIN(J$2:J$3986))*10)</f>
        <v>0.12669856642769867</v>
      </c>
      <c r="L2666" s="22" t="s">
        <v>11435</v>
      </c>
    </row>
    <row r="2667" spans="1:12">
      <c r="A2667" s="23" t="s">
        <v>1322</v>
      </c>
      <c r="B2667" s="23" t="s">
        <v>9131</v>
      </c>
      <c r="C2667" s="23" t="s">
        <v>26</v>
      </c>
      <c r="D2667" s="23" t="s">
        <v>8680</v>
      </c>
      <c r="E2667" s="29">
        <f>VLOOKUP(A2667,Normalised!$A$2:$G$3986,7,FALSE)</f>
        <v>3.643280033733215E-4</v>
      </c>
      <c r="F2667" s="30">
        <f>VLOOKUP(A2667,Normalised!$A$2:$K$3986,9,FALSE)</f>
        <v>7.4621739848050081E-2</v>
      </c>
      <c r="G2667" s="31">
        <f>AVERAGE(VLOOKUP(A2667,Normalised!$A$2:$Q$3986,13,FALSE),VLOOKUP(A2667,Normalised!$A$2:$Q$3986,15,FALSE))</f>
        <v>8.8544926941908759</v>
      </c>
      <c r="H2667" s="31">
        <f>VLOOKUP(A2667,Normalised!$A$2:$Q$3986,17,FALSE)</f>
        <v>8.4554334554334574</v>
      </c>
      <c r="I2667" s="32">
        <f t="shared" si="82"/>
        <v>8.6549630748121658</v>
      </c>
      <c r="J2667" s="37">
        <f t="shared" si="83"/>
        <v>6.1736364006664983E-2</v>
      </c>
      <c r="K2667" s="34">
        <f>((J2667-MIN(J$2:J$3986))/(MAX(J$2:J$3986)-MIN(J$2:J$3986))*10)</f>
        <v>0.12661641302005205</v>
      </c>
      <c r="L2667" s="22" t="s">
        <v>11435</v>
      </c>
    </row>
    <row r="2668" spans="1:12">
      <c r="A2668" s="23" t="s">
        <v>1683</v>
      </c>
      <c r="B2668" s="23" t="s">
        <v>7077</v>
      </c>
      <c r="C2668" s="23" t="s">
        <v>36</v>
      </c>
      <c r="D2668" s="23" t="s">
        <v>5787</v>
      </c>
      <c r="E2668" s="29">
        <f>VLOOKUP(A2668,Normalised!$A$2:$G$3986,7,FALSE)</f>
        <v>2.32807861199577E-3</v>
      </c>
      <c r="F2668" s="30">
        <f>VLOOKUP(A2668,Normalised!$A$2:$K$3986,9,FALSE)</f>
        <v>2.2502365567587571E-2</v>
      </c>
      <c r="G2668" s="31">
        <f>AVERAGE(VLOOKUP(A2668,Normalised!$A$2:$Q$3986,13,FALSE),VLOOKUP(A2668,Normalised!$A$2:$Q$3986,15,FALSE))</f>
        <v>4.9996275759446753</v>
      </c>
      <c r="H2668" s="31">
        <f>VLOOKUP(A2668,Normalised!$A$2:$Q$3986,17,FALSE)</f>
        <v>3.9590964590964588</v>
      </c>
      <c r="I2668" s="32">
        <f t="shared" si="82"/>
        <v>4.4793620175205673</v>
      </c>
      <c r="J2668" s="37">
        <f t="shared" si="83"/>
        <v>6.1680420619131315E-2</v>
      </c>
      <c r="K2668" s="34">
        <f>((J2668-MIN(J$2:J$3986))/(MAX(J$2:J$3986)-MIN(J$2:J$3986))*10)</f>
        <v>0.12650167754484754</v>
      </c>
      <c r="L2668" s="22" t="s">
        <v>11435</v>
      </c>
    </row>
    <row r="2669" spans="1:12">
      <c r="A2669" s="23" t="s">
        <v>1156</v>
      </c>
      <c r="B2669" s="23" t="s">
        <v>6351</v>
      </c>
      <c r="C2669" s="23" t="s">
        <v>53</v>
      </c>
      <c r="D2669" s="23" t="s">
        <v>8680</v>
      </c>
      <c r="E2669" s="29">
        <f>VLOOKUP(A2669,Normalised!$A$2:$G$3986,7,FALSE)</f>
        <v>7.7555200975423701E-4</v>
      </c>
      <c r="F2669" s="30">
        <f>VLOOKUP(A2669,Normalised!$A$2:$K$3986,9,FALSE)</f>
        <v>5.1401758977623724E-2</v>
      </c>
      <c r="G2669" s="31">
        <f>AVERAGE(VLOOKUP(A2669,Normalised!$A$2:$Q$3986,13,FALSE),VLOOKUP(A2669,Normalised!$A$2:$Q$3986,15,FALSE))</f>
        <v>6.3798740417567821</v>
      </c>
      <c r="H2669" s="31">
        <f>VLOOKUP(A2669,Normalised!$A$2:$Q$3986,17,FALSE)</f>
        <v>5.3205128205128203</v>
      </c>
      <c r="I2669" s="32">
        <f t="shared" si="82"/>
        <v>5.8501934311348016</v>
      </c>
      <c r="J2669" s="37">
        <f t="shared" si="83"/>
        <v>6.1553541435431083E-2</v>
      </c>
      <c r="K2669" s="34">
        <f>((J2669-MIN(J$2:J$3986))/(MAX(J$2:J$3986)-MIN(J$2:J$3986))*10)</f>
        <v>0.12624145834688344</v>
      </c>
      <c r="L2669" s="22" t="s">
        <v>11435</v>
      </c>
    </row>
    <row r="2670" spans="1:12">
      <c r="A2670" s="23" t="s">
        <v>1155</v>
      </c>
      <c r="B2670" s="23" t="s">
        <v>9492</v>
      </c>
      <c r="C2670" s="23" t="s">
        <v>53</v>
      </c>
      <c r="D2670" s="23" t="s">
        <v>8680</v>
      </c>
      <c r="E2670" s="29">
        <f>VLOOKUP(A2670,Normalised!$A$2:$G$3986,7,FALSE)</f>
        <v>8.3057013622751254E-4</v>
      </c>
      <c r="F2670" s="30">
        <f>VLOOKUP(A2670,Normalised!$A$2:$K$3986,9,FALSE)</f>
        <v>4.7864940699346867E-2</v>
      </c>
      <c r="G2670" s="31">
        <f>AVERAGE(VLOOKUP(A2670,Normalised!$A$2:$Q$3986,13,FALSE),VLOOKUP(A2670,Normalised!$A$2:$Q$3986,15,FALSE))</f>
        <v>6.3798740417567821</v>
      </c>
      <c r="H2670" s="31">
        <f>VLOOKUP(A2670,Normalised!$A$2:$Q$3986,17,FALSE)</f>
        <v>5.3205128205128203</v>
      </c>
      <c r="I2670" s="32">
        <f t="shared" si="82"/>
        <v>5.8501934311348016</v>
      </c>
      <c r="J2670" s="37">
        <f t="shared" si="83"/>
        <v>6.1497107251256934E-2</v>
      </c>
      <c r="K2670" s="34">
        <f>((J2670-MIN(J$2:J$3986))/(MAX(J$2:J$3986)-MIN(J$2:J$3986))*10)</f>
        <v>0.12612571628648167</v>
      </c>
      <c r="L2670" s="22" t="s">
        <v>11435</v>
      </c>
    </row>
    <row r="2671" spans="1:12">
      <c r="A2671" s="23" t="s">
        <v>2079</v>
      </c>
      <c r="B2671" s="23" t="s">
        <v>6005</v>
      </c>
      <c r="C2671" s="23" t="s">
        <v>17</v>
      </c>
      <c r="D2671" s="23" t="s">
        <v>5787</v>
      </c>
      <c r="E2671" s="29">
        <f>VLOOKUP(A2671,Normalised!$A$2:$G$3986,7,FALSE)</f>
        <v>1.498874972051081E-3</v>
      </c>
      <c r="F2671" s="30">
        <f>VLOOKUP(A2671,Normalised!$A$2:$K$3986,9,FALSE)</f>
        <v>4.1519171092815339E-2</v>
      </c>
      <c r="G2671" s="31">
        <f>AVERAGE(VLOOKUP(A2671,Normalised!$A$2:$Q$3986,13,FALSE),VLOOKUP(A2671,Normalised!$A$2:$Q$3986,15,FALSE))</f>
        <v>4.0697431137021134</v>
      </c>
      <c r="H2671" s="31">
        <f>VLOOKUP(A2671,Normalised!$A$2:$Q$3986,17,FALSE)</f>
        <v>3.3791208791208796</v>
      </c>
      <c r="I2671" s="32">
        <f t="shared" si="82"/>
        <v>3.7244319964114965</v>
      </c>
      <c r="J2671" s="37">
        <f t="shared" si="83"/>
        <v>6.1426821533448889E-2</v>
      </c>
      <c r="K2671" s="34">
        <f>((J2671-MIN(J$2:J$3986))/(MAX(J$2:J$3986)-MIN(J$2:J$3986))*10)</f>
        <v>0.12598156582315939</v>
      </c>
      <c r="L2671" s="22" t="s">
        <v>11435</v>
      </c>
    </row>
    <row r="2672" spans="1:12">
      <c r="A2672" s="23" t="s">
        <v>1178</v>
      </c>
      <c r="B2672" s="23" t="s">
        <v>9447</v>
      </c>
      <c r="C2672" s="23" t="s">
        <v>53</v>
      </c>
      <c r="D2672" s="23" t="s">
        <v>8680</v>
      </c>
      <c r="E2672" s="29">
        <f>VLOOKUP(A2672,Normalised!$A$2:$G$3986,7,FALSE)</f>
        <v>6.6480343036613297E-4</v>
      </c>
      <c r="F2672" s="30">
        <f>VLOOKUP(A2672,Normalised!$A$2:$K$3986,9,FALSE)</f>
        <v>5.8926468010247549E-2</v>
      </c>
      <c r="G2672" s="31">
        <f>AVERAGE(VLOOKUP(A2672,Normalised!$A$2:$Q$3986,13,FALSE),VLOOKUP(A2672,Normalised!$A$2:$Q$3986,15,FALSE))</f>
        <v>6.3798740417567821</v>
      </c>
      <c r="H2672" s="31">
        <f>VLOOKUP(A2672,Normalised!$A$2:$Q$3986,17,FALSE)</f>
        <v>5.3205128205128203</v>
      </c>
      <c r="I2672" s="32">
        <f t="shared" si="82"/>
        <v>5.8501934311348016</v>
      </c>
      <c r="J2672" s="37">
        <f t="shared" si="83"/>
        <v>6.1196224536060988E-2</v>
      </c>
      <c r="K2672" s="34">
        <f>((J2672-MIN(J$2:J$3986))/(MAX(J$2:J$3986)-MIN(J$2:J$3986))*10)</f>
        <v>0.12550862957023562</v>
      </c>
      <c r="L2672" s="22" t="s">
        <v>11435</v>
      </c>
    </row>
    <row r="2673" spans="1:12">
      <c r="A2673" s="23" t="s">
        <v>1881</v>
      </c>
      <c r="B2673" s="23" t="s">
        <v>6432</v>
      </c>
      <c r="C2673" s="23" t="s">
        <v>50</v>
      </c>
      <c r="D2673" s="23" t="s">
        <v>5787</v>
      </c>
      <c r="E2673" s="29">
        <f>VLOOKUP(A2673,Normalised!$A$2:$G$3986,7,FALSE)</f>
        <v>7.5442943631194798E-4</v>
      </c>
      <c r="F2673" s="30">
        <f>VLOOKUP(A2673,Normalised!$A$2:$K$3986,9,FALSE)</f>
        <v>6.5026198084377207E-2</v>
      </c>
      <c r="G2673" s="31">
        <f>AVERAGE(VLOOKUP(A2673,Normalised!$A$2:$Q$3986,13,FALSE),VLOOKUP(A2673,Normalised!$A$2:$Q$3986,15,FALSE))</f>
        <v>4.1025821092862325</v>
      </c>
      <c r="H2673" s="31">
        <f>VLOOKUP(A2673,Normalised!$A$2:$Q$3986,17,FALSE)</f>
        <v>5.2380952380952372</v>
      </c>
      <c r="I2673" s="32">
        <f t="shared" si="82"/>
        <v>4.6703386736907344</v>
      </c>
      <c r="J2673" s="37">
        <f t="shared" si="83"/>
        <v>6.1190657672964173E-2</v>
      </c>
      <c r="K2673" s="34">
        <f>((J2673-MIN(J$2:J$3986))/(MAX(J$2:J$3986)-MIN(J$2:J$3986))*10)</f>
        <v>0.12549721237311956</v>
      </c>
      <c r="L2673" s="22" t="s">
        <v>11435</v>
      </c>
    </row>
    <row r="2674" spans="1:12">
      <c r="A2674" s="23" t="s">
        <v>1741</v>
      </c>
      <c r="B2674" s="23" t="s">
        <v>6977</v>
      </c>
      <c r="C2674" s="23" t="s">
        <v>36</v>
      </c>
      <c r="D2674" s="23" t="s">
        <v>5787</v>
      </c>
      <c r="E2674" s="29">
        <f>VLOOKUP(A2674,Normalised!$A$2:$G$3986,7,FALSE)</f>
        <v>2.5345078295476889E-3</v>
      </c>
      <c r="F2674" s="30">
        <f>VLOOKUP(A2674,Normalised!$A$2:$K$3986,9,FALSE)</f>
        <v>2.0144486715402997E-2</v>
      </c>
      <c r="G2674" s="31">
        <f>AVERAGE(VLOOKUP(A2674,Normalised!$A$2:$Q$3986,13,FALSE),VLOOKUP(A2674,Normalised!$A$2:$Q$3986,15,FALSE))</f>
        <v>4.9996275759446753</v>
      </c>
      <c r="H2674" s="31">
        <f>VLOOKUP(A2674,Normalised!$A$2:$Q$3986,17,FALSE)</f>
        <v>3.9590964590964588</v>
      </c>
      <c r="I2674" s="32">
        <f t="shared" si="82"/>
        <v>4.4793620175205673</v>
      </c>
      <c r="J2674" s="37">
        <f t="shared" si="83"/>
        <v>6.1153596316747626E-2</v>
      </c>
      <c r="K2674" s="34">
        <f>((J2674-MIN(J$2:J$3986))/(MAX(J$2:J$3986)-MIN(J$2:J$3986))*10)</f>
        <v>0.12542120245479507</v>
      </c>
      <c r="L2674" s="22" t="s">
        <v>11435</v>
      </c>
    </row>
    <row r="2675" spans="1:12">
      <c r="A2675" s="23" t="s">
        <v>1142</v>
      </c>
      <c r="B2675" s="23" t="s">
        <v>9515</v>
      </c>
      <c r="C2675" s="23" t="s">
        <v>53</v>
      </c>
      <c r="D2675" s="23" t="s">
        <v>8680</v>
      </c>
      <c r="E2675" s="29">
        <f>VLOOKUP(A2675,Normalised!$A$2:$G$3986,7,FALSE)</f>
        <v>1.1299928666003542E-3</v>
      </c>
      <c r="F2675" s="30">
        <f>VLOOKUP(A2675,Normalised!$A$2:$K$3986,9,FALSE)</f>
        <v>3.4578805949645956E-2</v>
      </c>
      <c r="G2675" s="31">
        <f>AVERAGE(VLOOKUP(A2675,Normalised!$A$2:$Q$3986,13,FALSE),VLOOKUP(A2675,Normalised!$A$2:$Q$3986,15,FALSE))</f>
        <v>6.3798740417567821</v>
      </c>
      <c r="H2675" s="31">
        <f>VLOOKUP(A2675,Normalised!$A$2:$Q$3986,17,FALSE)</f>
        <v>5.3205128205128203</v>
      </c>
      <c r="I2675" s="32">
        <f t="shared" si="82"/>
        <v>5.8501934311348016</v>
      </c>
      <c r="J2675" s="37">
        <f t="shared" si="83"/>
        <v>6.1143736277194244E-2</v>
      </c>
      <c r="K2675" s="34">
        <f>((J2675-MIN(J$2:J$3986))/(MAX(J$2:J$3986)-MIN(J$2:J$3986))*10)</f>
        <v>0.12540098029139798</v>
      </c>
      <c r="L2675" s="22" t="s">
        <v>11435</v>
      </c>
    </row>
    <row r="2676" spans="1:12">
      <c r="A2676" s="23" t="s">
        <v>1975</v>
      </c>
      <c r="B2676" s="23" t="s">
        <v>6199</v>
      </c>
      <c r="C2676" s="23" t="s">
        <v>10</v>
      </c>
      <c r="D2676" s="23" t="s">
        <v>5787</v>
      </c>
      <c r="E2676" s="29">
        <f>VLOOKUP(A2676,Normalised!$A$2:$G$3986,7,FALSE)</f>
        <v>1.6771405243986408E-3</v>
      </c>
      <c r="F2676" s="30">
        <f>VLOOKUP(A2676,Normalised!$A$2:$K$3986,9,FALSE)</f>
        <v>2.7997248457895973E-2</v>
      </c>
      <c r="G2676" s="31">
        <f>AVERAGE(VLOOKUP(A2676,Normalised!$A$2:$Q$3986,13,FALSE),VLOOKUP(A2676,Normalised!$A$2:$Q$3986,15,FALSE))</f>
        <v>4.6671061387680144</v>
      </c>
      <c r="H2676" s="31">
        <f>VLOOKUP(A2676,Normalised!$A$2:$Q$3986,17,FALSE)</f>
        <v>5.0457875457875465</v>
      </c>
      <c r="I2676" s="32">
        <f t="shared" si="82"/>
        <v>4.85644684227778</v>
      </c>
      <c r="J2676" s="37">
        <f t="shared" si="83"/>
        <v>6.109436396804916E-2</v>
      </c>
      <c r="K2676" s="34">
        <f>((J2676-MIN(J$2:J$3986))/(MAX(J$2:J$3986)-MIN(J$2:J$3986))*10)</f>
        <v>0.12529972157966379</v>
      </c>
      <c r="L2676" s="22" t="s">
        <v>11435</v>
      </c>
    </row>
    <row r="2677" spans="1:12">
      <c r="A2677" s="23" t="s">
        <v>1994</v>
      </c>
      <c r="B2677" s="23" t="s">
        <v>6163</v>
      </c>
      <c r="C2677" s="23" t="s">
        <v>61</v>
      </c>
      <c r="D2677" s="23" t="s">
        <v>5787</v>
      </c>
      <c r="E2677" s="29">
        <f>VLOOKUP(A2677,Normalised!$A$2:$G$3986,7,FALSE)</f>
        <v>1.360800966952974E-3</v>
      </c>
      <c r="F2677" s="30">
        <f>VLOOKUP(A2677,Normalised!$A$2:$K$3986,9,FALSE)</f>
        <v>3.9509848244866745E-2</v>
      </c>
      <c r="G2677" s="31">
        <f>AVERAGE(VLOOKUP(A2677,Normalised!$A$2:$Q$3986,13,FALSE),VLOOKUP(A2677,Normalised!$A$2:$Q$3986,15,FALSE))</f>
        <v>3.2116511752404526</v>
      </c>
      <c r="H2677" s="31">
        <f>VLOOKUP(A2677,Normalised!$A$2:$Q$3986,17,FALSE)</f>
        <v>5.2319902319902321</v>
      </c>
      <c r="I2677" s="32">
        <f t="shared" si="82"/>
        <v>4.2218207036153421</v>
      </c>
      <c r="J2677" s="37">
        <f t="shared" si="83"/>
        <v>6.1000479949493001E-2</v>
      </c>
      <c r="K2677" s="34">
        <f>((J2677-MIN(J$2:J$3986))/(MAX(J$2:J$3986)-MIN(J$2:J$3986))*10)</f>
        <v>0.12510717286286205</v>
      </c>
      <c r="L2677" s="22" t="s">
        <v>11435</v>
      </c>
    </row>
    <row r="2678" spans="1:12">
      <c r="A2678" s="23" t="s">
        <v>847</v>
      </c>
      <c r="B2678" s="23" t="s">
        <v>10048</v>
      </c>
      <c r="C2678" s="23" t="s">
        <v>51</v>
      </c>
      <c r="D2678" s="23" t="s">
        <v>9857</v>
      </c>
      <c r="E2678" s="29">
        <f>VLOOKUP(A2678,Normalised!$A$2:$G$3986,7,FALSE)</f>
        <v>3.3704550674805486E-3</v>
      </c>
      <c r="F2678" s="30">
        <f>VLOOKUP(A2678,Normalised!$A$2:$K$3986,9,FALSE)</f>
        <v>1.4547087353260487E-2</v>
      </c>
      <c r="G2678" s="31">
        <f>AVERAGE(VLOOKUP(A2678,Normalised!$A$2:$Q$3986,13,FALSE),VLOOKUP(A2678,Normalised!$A$2:$Q$3986,15,FALSE))</f>
        <v>6.7527870459760777</v>
      </c>
      <c r="H2678" s="31">
        <f>VLOOKUP(A2678,Normalised!$A$2:$Q$3986,17,FALSE)</f>
        <v>2.4786324786324792</v>
      </c>
      <c r="I2678" s="32">
        <f t="shared" si="82"/>
        <v>4.6157097623042782</v>
      </c>
      <c r="J2678" s="37">
        <f t="shared" si="83"/>
        <v>6.0939800337900661E-2</v>
      </c>
      <c r="K2678" s="34">
        <f>((J2678-MIN(J$2:J$3986))/(MAX(J$2:J$3986)-MIN(J$2:J$3986))*10)</f>
        <v>0.1249827237656907</v>
      </c>
      <c r="L2678" s="22" t="s">
        <v>11435</v>
      </c>
    </row>
    <row r="2679" spans="1:12">
      <c r="A2679" s="23" t="s">
        <v>352</v>
      </c>
      <c r="B2679" s="23" t="s">
        <v>10938</v>
      </c>
      <c r="C2679" s="23" t="s">
        <v>49</v>
      </c>
      <c r="D2679" s="23" t="s">
        <v>9857</v>
      </c>
      <c r="E2679" s="29">
        <f>VLOOKUP(A2679,Normalised!$A$2:$G$3986,7,FALSE)</f>
        <v>1.7457490493384682E-3</v>
      </c>
      <c r="F2679" s="30">
        <f>VLOOKUP(A2679,Normalised!$A$2:$K$3986,9,FALSE)</f>
        <v>3.2446463335496431E-2</v>
      </c>
      <c r="G2679" s="31">
        <f>AVERAGE(VLOOKUP(A2679,Normalised!$A$2:$Q$3986,13,FALSE),VLOOKUP(A2679,Normalised!$A$2:$Q$3986,15,FALSE))</f>
        <v>5.3182783103168605</v>
      </c>
      <c r="H2679" s="31">
        <f>VLOOKUP(A2679,Normalised!$A$2:$Q$3986,17,FALSE)</f>
        <v>2.6648351648351651</v>
      </c>
      <c r="I2679" s="32">
        <f t="shared" si="82"/>
        <v>3.9915567375760128</v>
      </c>
      <c r="J2679" s="37">
        <f t="shared" si="83"/>
        <v>6.092055187231913E-2</v>
      </c>
      <c r="K2679" s="34">
        <f>((J2679-MIN(J$2:J$3986))/(MAX(J$2:J$3986)-MIN(J$2:J$3986))*10)</f>
        <v>0.12494324668103746</v>
      </c>
      <c r="L2679" s="22" t="s">
        <v>11435</v>
      </c>
    </row>
    <row r="2680" spans="1:12">
      <c r="A2680" s="23" t="s">
        <v>1339</v>
      </c>
      <c r="B2680" s="23" t="s">
        <v>9070</v>
      </c>
      <c r="C2680" s="23" t="s">
        <v>13</v>
      </c>
      <c r="D2680" s="23" t="s">
        <v>8680</v>
      </c>
      <c r="E2680" s="29">
        <f>VLOOKUP(A2680,Normalised!$A$2:$G$3986,7,FALSE)</f>
        <v>1.3629500736695764E-4</v>
      </c>
      <c r="F2680" s="30">
        <f>VLOOKUP(A2680,Normalised!$A$2:$K$3986,9,FALSE)</f>
        <v>0.21641227204181032</v>
      </c>
      <c r="G2680" s="31">
        <f>AVERAGE(VLOOKUP(A2680,Normalised!$A$2:$Q$3986,13,FALSE),VLOOKUP(A2680,Normalised!$A$2:$Q$3986,15,FALSE))</f>
        <v>7.710158550050668</v>
      </c>
      <c r="H2680" s="31">
        <f>VLOOKUP(A2680,Normalised!$A$2:$Q$3986,17,FALSE)</f>
        <v>7.5854700854700861</v>
      </c>
      <c r="I2680" s="32">
        <f t="shared" si="82"/>
        <v>7.6478143177603766</v>
      </c>
      <c r="J2680" s="37">
        <f t="shared" si="83"/>
        <v>6.0874170408463192E-2</v>
      </c>
      <c r="K2680" s="34">
        <f>((J2680-MIN(J$2:J$3986))/(MAX(J$2:J$3986)-MIN(J$2:J$3986))*10)</f>
        <v>0.12484812195708345</v>
      </c>
      <c r="L2680" s="22" t="s">
        <v>11435</v>
      </c>
    </row>
    <row r="2681" spans="1:12">
      <c r="A2681" s="23" t="s">
        <v>425</v>
      </c>
      <c r="B2681" s="23" t="s">
        <v>10809</v>
      </c>
      <c r="C2681" s="23" t="s">
        <v>23</v>
      </c>
      <c r="D2681" s="23" t="s">
        <v>9857</v>
      </c>
      <c r="E2681" s="29">
        <f>VLOOKUP(A2681,Normalised!$A$2:$G$3986,7,FALSE)</f>
        <v>1.5077848572122333E-3</v>
      </c>
      <c r="F2681" s="30">
        <f>VLOOKUP(A2681,Normalised!$A$2:$K$3986,9,FALSE)</f>
        <v>2.9678518595975409E-2</v>
      </c>
      <c r="G2681" s="31">
        <f>AVERAGE(VLOOKUP(A2681,Normalised!$A$2:$Q$3986,13,FALSE),VLOOKUP(A2681,Normalised!$A$2:$Q$3986,15,FALSE))</f>
        <v>6.7381154372121514</v>
      </c>
      <c r="H2681" s="31">
        <f>VLOOKUP(A2681,Normalised!$A$2:$Q$3986,17,FALSE)</f>
        <v>3.3333333333333344</v>
      </c>
      <c r="I2681" s="32">
        <f t="shared" si="82"/>
        <v>5.0357243852727427</v>
      </c>
      <c r="J2681" s="37">
        <f t="shared" si="83"/>
        <v>6.0852886442857496E-2</v>
      </c>
      <c r="K2681" s="34">
        <f>((J2681-MIN(J$2:J$3986))/(MAX(J$2:J$3986)-MIN(J$2:J$3986))*10)</f>
        <v>0.12480447022243409</v>
      </c>
      <c r="L2681" s="22" t="s">
        <v>11435</v>
      </c>
    </row>
    <row r="2682" spans="1:12">
      <c r="A2682" s="23" t="s">
        <v>1681</v>
      </c>
      <c r="B2682" s="23" t="s">
        <v>7081</v>
      </c>
      <c r="C2682" s="23" t="s">
        <v>36</v>
      </c>
      <c r="D2682" s="23" t="s">
        <v>5787</v>
      </c>
      <c r="E2682" s="29">
        <f>VLOOKUP(A2682,Normalised!$A$2:$G$3986,7,FALSE)</f>
        <v>2.1477277724798217E-3</v>
      </c>
      <c r="F2682" s="30">
        <f>VLOOKUP(A2682,Normalised!$A$2:$K$3986,9,FALSE)</f>
        <v>2.3281490753526823E-2</v>
      </c>
      <c r="G2682" s="31">
        <f>AVERAGE(VLOOKUP(A2682,Normalised!$A$2:$Q$3986,13,FALSE),VLOOKUP(A2682,Normalised!$A$2:$Q$3986,15,FALSE))</f>
        <v>4.9996275759446753</v>
      </c>
      <c r="H2682" s="31">
        <f>VLOOKUP(A2682,Normalised!$A$2:$Q$3986,17,FALSE)</f>
        <v>3.9590964590964588</v>
      </c>
      <c r="I2682" s="32">
        <f t="shared" si="82"/>
        <v>4.4793620175205673</v>
      </c>
      <c r="J2682" s="37">
        <f t="shared" si="83"/>
        <v>6.0729829321089043E-2</v>
      </c>
      <c r="K2682" s="34">
        <f>((J2682-MIN(J$2:J$3986))/(MAX(J$2:J$3986)-MIN(J$2:J$3986))*10)</f>
        <v>0.12455208977202059</v>
      </c>
      <c r="L2682" s="22" t="s">
        <v>11435</v>
      </c>
    </row>
    <row r="2683" spans="1:12">
      <c r="A2683" s="23" t="s">
        <v>805</v>
      </c>
      <c r="B2683" s="23" t="s">
        <v>9066</v>
      </c>
      <c r="C2683" s="23" t="s">
        <v>2</v>
      </c>
      <c r="D2683" s="23" t="s">
        <v>9857</v>
      </c>
      <c r="E2683" s="29">
        <f>VLOOKUP(A2683,Normalised!$A$2:$G$3986,7,FALSE)</f>
        <v>1.4775283439730225E-3</v>
      </c>
      <c r="F2683" s="30">
        <f>VLOOKUP(A2683,Normalised!$A$2:$K$3986,9,FALSE)</f>
        <v>2.3189225928876119E-2</v>
      </c>
      <c r="G2683" s="31">
        <f>AVERAGE(VLOOKUP(A2683,Normalised!$A$2:$Q$3986,13,FALSE),VLOOKUP(A2683,Normalised!$A$2:$Q$3986,15,FALSE))</f>
        <v>8.3032906220463722</v>
      </c>
      <c r="H2683" s="31">
        <f>VLOOKUP(A2683,Normalised!$A$2:$Q$3986,17,FALSE)</f>
        <v>4.7619047619047628</v>
      </c>
      <c r="I2683" s="32">
        <f t="shared" si="82"/>
        <v>6.5325976919755675</v>
      </c>
      <c r="J2683" s="37">
        <f t="shared" si="83"/>
        <v>6.0715931447427797E-2</v>
      </c>
      <c r="K2683" s="34">
        <f>((J2683-MIN(J$2:J$3986))/(MAX(J$2:J$3986)-MIN(J$2:J$3986))*10)</f>
        <v>0.1245235863293591</v>
      </c>
      <c r="L2683" s="22" t="s">
        <v>11435</v>
      </c>
    </row>
    <row r="2684" spans="1:12">
      <c r="A2684" s="23" t="s">
        <v>1972</v>
      </c>
      <c r="B2684" s="23" t="s">
        <v>6205</v>
      </c>
      <c r="C2684" s="23" t="s">
        <v>10</v>
      </c>
      <c r="D2684" s="23" t="s">
        <v>5787</v>
      </c>
      <c r="E2684" s="29">
        <f>VLOOKUP(A2684,Normalised!$A$2:$G$3986,7,FALSE)</f>
        <v>1.805620231901557E-3</v>
      </c>
      <c r="F2684" s="30">
        <f>VLOOKUP(A2684,Normalised!$A$2:$K$3986,9,FALSE)</f>
        <v>2.547534325077682E-2</v>
      </c>
      <c r="G2684" s="31">
        <f>AVERAGE(VLOOKUP(A2684,Normalised!$A$2:$Q$3986,13,FALSE),VLOOKUP(A2684,Normalised!$A$2:$Q$3986,15,FALSE))</f>
        <v>4.6671061387680144</v>
      </c>
      <c r="H2684" s="31">
        <f>VLOOKUP(A2684,Normalised!$A$2:$Q$3986,17,FALSE)</f>
        <v>5.0457875457875465</v>
      </c>
      <c r="I2684" s="32">
        <f t="shared" si="82"/>
        <v>4.85644684227778</v>
      </c>
      <c r="J2684" s="37">
        <f t="shared" si="83"/>
        <v>6.0676664476519031E-2</v>
      </c>
      <c r="K2684" s="34">
        <f>((J2684-MIN(J$2:J$3986))/(MAX(J$2:J$3986)-MIN(J$2:J$3986))*10)</f>
        <v>0.12444305286927237</v>
      </c>
      <c r="L2684" s="22" t="s">
        <v>11435</v>
      </c>
    </row>
    <row r="2685" spans="1:12">
      <c r="A2685" s="23" t="s">
        <v>1934</v>
      </c>
      <c r="B2685" s="23" t="s">
        <v>6267</v>
      </c>
      <c r="C2685" s="23" t="s">
        <v>10</v>
      </c>
      <c r="D2685" s="23" t="s">
        <v>5787</v>
      </c>
      <c r="E2685" s="29">
        <f>VLOOKUP(A2685,Normalised!$A$2:$G$3986,7,FALSE)</f>
        <v>1.7119910702127167E-3</v>
      </c>
      <c r="F2685" s="30">
        <f>VLOOKUP(A2685,Normalised!$A$2:$K$3986,9,FALSE)</f>
        <v>2.6808057384620273E-2</v>
      </c>
      <c r="G2685" s="31">
        <f>AVERAGE(VLOOKUP(A2685,Normalised!$A$2:$Q$3986,13,FALSE),VLOOKUP(A2685,Normalised!$A$2:$Q$3986,15,FALSE))</f>
        <v>4.6671061387680144</v>
      </c>
      <c r="H2685" s="31">
        <f>VLOOKUP(A2685,Normalised!$A$2:$Q$3986,17,FALSE)</f>
        <v>5.0457875457875465</v>
      </c>
      <c r="I2685" s="32">
        <f t="shared" si="82"/>
        <v>4.85644684227778</v>
      </c>
      <c r="J2685" s="37">
        <f t="shared" si="83"/>
        <v>6.0631059812882589E-2</v>
      </c>
      <c r="K2685" s="34">
        <f>((J2685-MIN(J$2:J$3986))/(MAX(J$2:J$3986)-MIN(J$2:J$3986))*10)</f>
        <v>0.12434952130129714</v>
      </c>
      <c r="L2685" s="22" t="s">
        <v>11435</v>
      </c>
    </row>
    <row r="2686" spans="1:12">
      <c r="A2686" s="23" t="s">
        <v>901</v>
      </c>
      <c r="B2686" s="23" t="s">
        <v>9099</v>
      </c>
      <c r="C2686" s="23" t="s">
        <v>42</v>
      </c>
      <c r="D2686" s="23" t="s">
        <v>9857</v>
      </c>
      <c r="E2686" s="29">
        <f>VLOOKUP(A2686,Normalised!$A$2:$G$3986,7,FALSE)</f>
        <v>1.7485333526360437E-3</v>
      </c>
      <c r="F2686" s="30">
        <f>VLOOKUP(A2686,Normalised!$A$2:$K$3986,9,FALSE)</f>
        <v>6.0823022739178619E-2</v>
      </c>
      <c r="G2686" s="31">
        <f>AVERAGE(VLOOKUP(A2686,Normalised!$A$2:$Q$3986,13,FALSE),VLOOKUP(A2686,Normalised!$A$2:$Q$3986,15,FALSE))</f>
        <v>1.4978233763025646</v>
      </c>
      <c r="H2686" s="31">
        <f>VLOOKUP(A2686,Normalised!$A$2:$Q$3986,17,FALSE)</f>
        <v>2.6923076923076925</v>
      </c>
      <c r="I2686" s="32">
        <f t="shared" si="82"/>
        <v>2.0950655343051285</v>
      </c>
      <c r="J2686" s="37">
        <f t="shared" si="83"/>
        <v>6.0624268432320584E-2</v>
      </c>
      <c r="K2686" s="34">
        <f>((J2686-MIN(J$2:J$3986))/(MAX(J$2:J$3986)-MIN(J$2:J$3986))*10)</f>
        <v>0.12433559271544584</v>
      </c>
      <c r="L2686" s="22" t="s">
        <v>11435</v>
      </c>
    </row>
    <row r="2687" spans="1:12">
      <c r="A2687" s="23" t="s">
        <v>1714</v>
      </c>
      <c r="B2687" s="23" t="s">
        <v>7023</v>
      </c>
      <c r="C2687" s="23" t="s">
        <v>36</v>
      </c>
      <c r="D2687" s="23" t="s">
        <v>5787</v>
      </c>
      <c r="E2687" s="29">
        <f>VLOOKUP(A2687,Normalised!$A$2:$G$3986,7,FALSE)</f>
        <v>2.3134950663225512E-3</v>
      </c>
      <c r="F2687" s="30">
        <f>VLOOKUP(A2687,Normalised!$A$2:$K$3986,9,FALSE)</f>
        <v>2.1405439318962577E-2</v>
      </c>
      <c r="G2687" s="31">
        <f>AVERAGE(VLOOKUP(A2687,Normalised!$A$2:$Q$3986,13,FALSE),VLOOKUP(A2687,Normalised!$A$2:$Q$3986,15,FALSE))</f>
        <v>4.9996275759446753</v>
      </c>
      <c r="H2687" s="31">
        <f>VLOOKUP(A2687,Normalised!$A$2:$Q$3986,17,FALSE)</f>
        <v>3.9590964590964588</v>
      </c>
      <c r="I2687" s="32">
        <f t="shared" si="82"/>
        <v>4.4793620175205673</v>
      </c>
      <c r="J2687" s="37">
        <f t="shared" si="83"/>
        <v>6.0534500352281521E-2</v>
      </c>
      <c r="K2687" s="34">
        <f>((J2687-MIN(J$2:J$3986))/(MAX(J$2:J$3986)-MIN(J$2:J$3986))*10)</f>
        <v>0.12415148546389121</v>
      </c>
      <c r="L2687" s="22" t="s">
        <v>11435</v>
      </c>
    </row>
    <row r="2688" spans="1:12">
      <c r="A2688" s="23" t="s">
        <v>1984</v>
      </c>
      <c r="B2688" s="23" t="s">
        <v>6183</v>
      </c>
      <c r="C2688" s="23" t="s">
        <v>61</v>
      </c>
      <c r="D2688" s="23" t="s">
        <v>5787</v>
      </c>
      <c r="E2688" s="29">
        <f>VLOOKUP(A2688,Normalised!$A$2:$G$3986,7,FALSE)</f>
        <v>1.3141832620181869E-3</v>
      </c>
      <c r="F2688" s="30">
        <f>VLOOKUP(A2688,Normalised!$A$2:$K$3986,9,FALSE)</f>
        <v>3.9776391071635435E-2</v>
      </c>
      <c r="G2688" s="31">
        <f>AVERAGE(VLOOKUP(A2688,Normalised!$A$2:$Q$3986,13,FALSE),VLOOKUP(A2688,Normalised!$A$2:$Q$3986,15,FALSE))</f>
        <v>3.2116511752404526</v>
      </c>
      <c r="H2688" s="31">
        <f>VLOOKUP(A2688,Normalised!$A$2:$Q$3986,17,FALSE)</f>
        <v>5.2319902319902321</v>
      </c>
      <c r="I2688" s="32">
        <f t="shared" si="82"/>
        <v>4.2218207036153421</v>
      </c>
      <c r="J2688" s="37">
        <f t="shared" si="83"/>
        <v>6.0431081213079184E-2</v>
      </c>
      <c r="K2688" s="34">
        <f>((J2688-MIN(J$2:J$3986))/(MAX(J$2:J$3986)-MIN(J$2:J$3986))*10)</f>
        <v>0.12393938096674254</v>
      </c>
      <c r="L2688" s="22" t="s">
        <v>11435</v>
      </c>
    </row>
    <row r="2689" spans="1:12">
      <c r="A2689" s="23" t="s">
        <v>1965</v>
      </c>
      <c r="B2689" s="23" t="s">
        <v>6218</v>
      </c>
      <c r="C2689" s="23" t="s">
        <v>10</v>
      </c>
      <c r="D2689" s="23" t="s">
        <v>5787</v>
      </c>
      <c r="E2689" s="29">
        <f>VLOOKUP(A2689,Normalised!$A$2:$G$3986,7,FALSE)</f>
        <v>1.524698052220621E-3</v>
      </c>
      <c r="F2689" s="30">
        <f>VLOOKUP(A2689,Normalised!$A$2:$K$3986,9,FALSE)</f>
        <v>2.9740028479075874E-2</v>
      </c>
      <c r="G2689" s="31">
        <f>AVERAGE(VLOOKUP(A2689,Normalised!$A$2:$Q$3986,13,FALSE),VLOOKUP(A2689,Normalised!$A$2:$Q$3986,15,FALSE))</f>
        <v>4.6671061387680144</v>
      </c>
      <c r="H2689" s="31">
        <f>VLOOKUP(A2689,Normalised!$A$2:$Q$3986,17,FALSE)</f>
        <v>5.0457875457875465</v>
      </c>
      <c r="I2689" s="32">
        <f t="shared" si="82"/>
        <v>4.85644684227778</v>
      </c>
      <c r="J2689" s="37">
        <f t="shared" si="83"/>
        <v>6.0387625767160273E-2</v>
      </c>
      <c r="K2689" s="34">
        <f>((J2689-MIN(J$2:J$3986))/(MAX(J$2:J$3986)-MIN(J$2:J$3986))*10)</f>
        <v>0.12385025727478287</v>
      </c>
      <c r="L2689" s="22" t="s">
        <v>11435</v>
      </c>
    </row>
    <row r="2690" spans="1:12">
      <c r="A2690" s="23" t="s">
        <v>1029</v>
      </c>
      <c r="B2690" s="23" t="s">
        <v>9730</v>
      </c>
      <c r="C2690" s="23" t="s">
        <v>60</v>
      </c>
      <c r="D2690" s="23" t="s">
        <v>8680</v>
      </c>
      <c r="E2690" s="29">
        <f>VLOOKUP(A2690,Normalised!$A$2:$G$3986,7,FALSE)</f>
        <v>5.2720923593559989E-4</v>
      </c>
      <c r="F2690" s="30">
        <f>VLOOKUP(A2690,Normalised!$A$2:$K$3986,9,FALSE)</f>
        <v>6.0628241442693812E-2</v>
      </c>
      <c r="G2690" s="31">
        <f>AVERAGE(VLOOKUP(A2690,Normalised!$A$2:$Q$3986,13,FALSE),VLOOKUP(A2690,Normalised!$A$2:$Q$3986,15,FALSE))</f>
        <v>6.3801356927134041</v>
      </c>
      <c r="H2690" s="31">
        <f>VLOOKUP(A2690,Normalised!$A$2:$Q$3986,17,FALSE)</f>
        <v>7.3473748473748479</v>
      </c>
      <c r="I2690" s="32">
        <f t="shared" ref="I2690:I2753" si="84">AVERAGE(G2690:H2690)</f>
        <v>6.863755270044126</v>
      </c>
      <c r="J2690" s="37">
        <f t="shared" ref="J2690:J2753" si="85">E2690^(1/3)*F2690^(1/3)*I2690^(1/3)</f>
        <v>6.0312397206004953E-2</v>
      </c>
      <c r="K2690" s="34">
        <f>((J2690-MIN(J$2:J$3986))/(MAX(J$2:J$3986)-MIN(J$2:J$3986))*10)</f>
        <v>0.12369596942963025</v>
      </c>
      <c r="L2690" s="22" t="s">
        <v>11435</v>
      </c>
    </row>
    <row r="2691" spans="1:12">
      <c r="A2691" s="23" t="s">
        <v>1680</v>
      </c>
      <c r="B2691" s="23" t="s">
        <v>7083</v>
      </c>
      <c r="C2691" s="23" t="s">
        <v>36</v>
      </c>
      <c r="D2691" s="23" t="s">
        <v>5787</v>
      </c>
      <c r="E2691" s="29">
        <f>VLOOKUP(A2691,Normalised!$A$2:$G$3986,7,FALSE)</f>
        <v>1.8659432380800541E-3</v>
      </c>
      <c r="F2691" s="30">
        <f>VLOOKUP(A2691,Normalised!$A$2:$K$3986,9,FALSE)</f>
        <v>2.61929585536156E-2</v>
      </c>
      <c r="G2691" s="31">
        <f>AVERAGE(VLOOKUP(A2691,Normalised!$A$2:$Q$3986,13,FALSE),VLOOKUP(A2691,Normalised!$A$2:$Q$3986,15,FALSE))</f>
        <v>4.9996275759446753</v>
      </c>
      <c r="H2691" s="31">
        <f>VLOOKUP(A2691,Normalised!$A$2:$Q$3986,17,FALSE)</f>
        <v>3.9590964590964588</v>
      </c>
      <c r="I2691" s="32">
        <f t="shared" si="84"/>
        <v>4.4793620175205673</v>
      </c>
      <c r="J2691" s="37">
        <f t="shared" si="85"/>
        <v>6.0269795204028156E-2</v>
      </c>
      <c r="K2691" s="34">
        <f>((J2691-MIN(J$2:J$3986))/(MAX(J$2:J$3986)-MIN(J$2:J$3986))*10)</f>
        <v>0.12360859608387909</v>
      </c>
      <c r="L2691" s="22" t="s">
        <v>11435</v>
      </c>
    </row>
    <row r="2692" spans="1:12">
      <c r="A2692" s="23" t="s">
        <v>447</v>
      </c>
      <c r="B2692" s="23" t="s">
        <v>10772</v>
      </c>
      <c r="C2692" s="23" t="s">
        <v>23</v>
      </c>
      <c r="D2692" s="23" t="s">
        <v>9857</v>
      </c>
      <c r="E2692" s="29">
        <f>VLOOKUP(A2692,Normalised!$A$2:$G$3986,7,FALSE)</f>
        <v>2.2641857775756074E-3</v>
      </c>
      <c r="F2692" s="30">
        <f>VLOOKUP(A2692,Normalised!$A$2:$K$3986,9,FALSE)</f>
        <v>1.9160328585795524E-2</v>
      </c>
      <c r="G2692" s="31">
        <f>AVERAGE(VLOOKUP(A2692,Normalised!$A$2:$Q$3986,13,FALSE),VLOOKUP(A2692,Normalised!$A$2:$Q$3986,15,FALSE))</f>
        <v>6.7381154372121514</v>
      </c>
      <c r="H2692" s="31">
        <f>VLOOKUP(A2692,Normalised!$A$2:$Q$3986,17,FALSE)</f>
        <v>3.3333333333333344</v>
      </c>
      <c r="I2692" s="32">
        <f t="shared" si="84"/>
        <v>5.0357243852727427</v>
      </c>
      <c r="J2692" s="37">
        <f t="shared" si="85"/>
        <v>6.022715118390206E-2</v>
      </c>
      <c r="K2692" s="34">
        <f>((J2692-MIN(J$2:J$3986))/(MAX(J$2:J$3986)-MIN(J$2:J$3986))*10)</f>
        <v>0.12352113656221791</v>
      </c>
      <c r="L2692" s="22" t="s">
        <v>11435</v>
      </c>
    </row>
    <row r="2693" spans="1:12">
      <c r="A2693" s="23" t="s">
        <v>973</v>
      </c>
      <c r="B2693" s="23" t="s">
        <v>9827</v>
      </c>
      <c r="C2693" s="23" t="s">
        <v>14</v>
      </c>
      <c r="D2693" s="23" t="s">
        <v>8680</v>
      </c>
      <c r="E2693" s="29">
        <f>VLOOKUP(A2693,Normalised!$A$2:$G$3986,7,FALSE)</f>
        <v>6.3722717640707946E-4</v>
      </c>
      <c r="F2693" s="30">
        <f>VLOOKUP(A2693,Normalised!$A$2:$K$3986,9,FALSE)</f>
        <v>6.2032717106821136E-2</v>
      </c>
      <c r="G2693" s="31">
        <f>AVERAGE(VLOOKUP(A2693,Normalised!$A$2:$Q$3986,13,FALSE),VLOOKUP(A2693,Normalised!$A$2:$Q$3986,15,FALSE))</f>
        <v>5.4054705708233399</v>
      </c>
      <c r="H2693" s="31">
        <f>VLOOKUP(A2693,Normalised!$A$2:$Q$3986,17,FALSE)</f>
        <v>5.6227106227106241</v>
      </c>
      <c r="I2693" s="32">
        <f t="shared" si="84"/>
        <v>5.514090596766982</v>
      </c>
      <c r="J2693" s="37">
        <f t="shared" si="85"/>
        <v>6.0181498443825171E-2</v>
      </c>
      <c r="K2693" s="34">
        <f>((J2693-MIN(J$2:J$3986))/(MAX(J$2:J$3986)-MIN(J$2:J$3986))*10)</f>
        <v>0.12342750639325545</v>
      </c>
      <c r="L2693" s="22" t="s">
        <v>11435</v>
      </c>
    </row>
    <row r="2694" spans="1:12">
      <c r="A2694" s="23" t="s">
        <v>1713</v>
      </c>
      <c r="B2694" s="23" t="s">
        <v>7025</v>
      </c>
      <c r="C2694" s="23" t="s">
        <v>36</v>
      </c>
      <c r="D2694" s="23" t="s">
        <v>5787</v>
      </c>
      <c r="E2694" s="29">
        <f>VLOOKUP(A2694,Normalised!$A$2:$G$3986,7,FALSE)</f>
        <v>2.3738622118690536E-3</v>
      </c>
      <c r="F2694" s="30">
        <f>VLOOKUP(A2694,Normalised!$A$2:$K$3986,9,FALSE)</f>
        <v>2.0462287778088742E-2</v>
      </c>
      <c r="G2694" s="31">
        <f>AVERAGE(VLOOKUP(A2694,Normalised!$A$2:$Q$3986,13,FALSE),VLOOKUP(A2694,Normalised!$A$2:$Q$3986,15,FALSE))</f>
        <v>4.9996275759446753</v>
      </c>
      <c r="H2694" s="31">
        <f>VLOOKUP(A2694,Normalised!$A$2:$Q$3986,17,FALSE)</f>
        <v>3.9590964590964588</v>
      </c>
      <c r="I2694" s="32">
        <f t="shared" si="84"/>
        <v>4.4793620175205673</v>
      </c>
      <c r="J2694" s="37">
        <f t="shared" si="85"/>
        <v>6.0146258918591211E-2</v>
      </c>
      <c r="K2694" s="34">
        <f>((J2694-MIN(J$2:J$3986))/(MAX(J$2:J$3986)-MIN(J$2:J$3986))*10)</f>
        <v>0.12335523290657632</v>
      </c>
      <c r="L2694" s="22" t="s">
        <v>11435</v>
      </c>
    </row>
    <row r="2695" spans="1:12">
      <c r="A2695" s="23" t="s">
        <v>1124</v>
      </c>
      <c r="B2695" s="23" t="s">
        <v>9551</v>
      </c>
      <c r="C2695" s="23" t="s">
        <v>57</v>
      </c>
      <c r="D2695" s="23" t="s">
        <v>8680</v>
      </c>
      <c r="E2695" s="29">
        <f>VLOOKUP(A2695,Normalised!$A$2:$G$3986,7,FALSE)</f>
        <v>6.6455872385518726E-4</v>
      </c>
      <c r="F2695" s="30">
        <f>VLOOKUP(A2695,Normalised!$A$2:$K$3986,9,FALSE)</f>
        <v>4.6757762803538452E-2</v>
      </c>
      <c r="G2695" s="31">
        <f>AVERAGE(VLOOKUP(A2695,Normalised!$A$2:$Q$3986,13,FALSE),VLOOKUP(A2695,Normalised!$A$2:$Q$3986,15,FALSE))</f>
        <v>7.2378926300830777</v>
      </c>
      <c r="H2695" s="31">
        <f>VLOOKUP(A2695,Normalised!$A$2:$Q$3986,17,FALSE)</f>
        <v>6.7368742368742378</v>
      </c>
      <c r="I2695" s="32">
        <f t="shared" si="84"/>
        <v>6.9873834334786578</v>
      </c>
      <c r="J2695" s="37">
        <f t="shared" si="85"/>
        <v>6.0103609514776148E-2</v>
      </c>
      <c r="K2695" s="34">
        <f>((J2695-MIN(J$2:J$3986))/(MAX(J$2:J$3986)-MIN(J$2:J$3986))*10)</f>
        <v>0.12326776234339376</v>
      </c>
      <c r="L2695" s="22" t="s">
        <v>11435</v>
      </c>
    </row>
    <row r="2696" spans="1:12">
      <c r="A2696" s="23" t="s">
        <v>1161</v>
      </c>
      <c r="B2696" s="23" t="s">
        <v>9481</v>
      </c>
      <c r="C2696" s="23" t="s">
        <v>53</v>
      </c>
      <c r="D2696" s="23" t="s">
        <v>8680</v>
      </c>
      <c r="E2696" s="29">
        <f>VLOOKUP(A2696,Normalised!$A$2:$G$3986,7,FALSE)</f>
        <v>8.8233181527384743E-4</v>
      </c>
      <c r="F2696" s="30">
        <f>VLOOKUP(A2696,Normalised!$A$2:$K$3986,9,FALSE)</f>
        <v>4.1898482038601546E-2</v>
      </c>
      <c r="G2696" s="31">
        <f>AVERAGE(VLOOKUP(A2696,Normalised!$A$2:$Q$3986,13,FALSE),VLOOKUP(A2696,Normalised!$A$2:$Q$3986,15,FALSE))</f>
        <v>6.3798740417567821</v>
      </c>
      <c r="H2696" s="31">
        <f>VLOOKUP(A2696,Normalised!$A$2:$Q$3986,17,FALSE)</f>
        <v>5.3205128205128203</v>
      </c>
      <c r="I2696" s="32">
        <f t="shared" si="84"/>
        <v>5.8501934311348016</v>
      </c>
      <c r="J2696" s="37">
        <f t="shared" si="85"/>
        <v>6.0025181889120066E-2</v>
      </c>
      <c r="K2696" s="34">
        <f>((J2696-MIN(J$2:J$3986))/(MAX(J$2:J$3986)-MIN(J$2:J$3986))*10)</f>
        <v>0.12310691346928157</v>
      </c>
      <c r="L2696" s="22" t="s">
        <v>11435</v>
      </c>
    </row>
    <row r="2697" spans="1:12">
      <c r="A2697" s="23" t="s">
        <v>1919</v>
      </c>
      <c r="B2697" s="23" t="s">
        <v>6295</v>
      </c>
      <c r="C2697" s="23" t="s">
        <v>10</v>
      </c>
      <c r="D2697" s="23" t="s">
        <v>5787</v>
      </c>
      <c r="E2697" s="29">
        <f>VLOOKUP(A2697,Normalised!$A$2:$G$3986,7,FALSE)</f>
        <v>1.4474634003278112E-3</v>
      </c>
      <c r="F2697" s="30">
        <f>VLOOKUP(A2697,Normalised!$A$2:$K$3986,9,FALSE)</f>
        <v>3.0744689903050171E-2</v>
      </c>
      <c r="G2697" s="31">
        <f>AVERAGE(VLOOKUP(A2697,Normalised!$A$2:$Q$3986,13,FALSE),VLOOKUP(A2697,Normalised!$A$2:$Q$3986,15,FALSE))</f>
        <v>4.6671061387680144</v>
      </c>
      <c r="H2697" s="31">
        <f>VLOOKUP(A2697,Normalised!$A$2:$Q$3986,17,FALSE)</f>
        <v>5.0457875457875465</v>
      </c>
      <c r="I2697" s="32">
        <f t="shared" si="84"/>
        <v>4.85644684227778</v>
      </c>
      <c r="J2697" s="37">
        <f t="shared" si="85"/>
        <v>6.0011173021957985E-2</v>
      </c>
      <c r="K2697" s="34">
        <f>((J2697-MIN(J$2:J$3986))/(MAX(J$2:J$3986)-MIN(J$2:J$3986))*10)</f>
        <v>0.12307818238770467</v>
      </c>
      <c r="L2697" s="22" t="s">
        <v>11435</v>
      </c>
    </row>
    <row r="2698" spans="1:12">
      <c r="A2698" s="23" t="s">
        <v>1977</v>
      </c>
      <c r="B2698" s="23" t="s">
        <v>6195</v>
      </c>
      <c r="C2698" s="23" t="s">
        <v>10</v>
      </c>
      <c r="D2698" s="23" t="s">
        <v>5787</v>
      </c>
      <c r="E2698" s="29">
        <f>VLOOKUP(A2698,Normalised!$A$2:$G$3986,7,FALSE)</f>
        <v>1.6462050915258594E-3</v>
      </c>
      <c r="F2698" s="30">
        <f>VLOOKUP(A2698,Normalised!$A$2:$K$3986,9,FALSE)</f>
        <v>2.7013090328288497E-2</v>
      </c>
      <c r="G2698" s="31">
        <f>AVERAGE(VLOOKUP(A2698,Normalised!$A$2:$Q$3986,13,FALSE),VLOOKUP(A2698,Normalised!$A$2:$Q$3986,15,FALSE))</f>
        <v>4.6671061387680144</v>
      </c>
      <c r="H2698" s="31">
        <f>VLOOKUP(A2698,Normalised!$A$2:$Q$3986,17,FALSE)</f>
        <v>5.0457875457875465</v>
      </c>
      <c r="I2698" s="32">
        <f t="shared" si="84"/>
        <v>4.85644684227778</v>
      </c>
      <c r="J2698" s="37">
        <f t="shared" si="85"/>
        <v>5.9996458711826454E-2</v>
      </c>
      <c r="K2698" s="34">
        <f>((J2698-MIN(J$2:J$3986))/(MAX(J$2:J$3986)-MIN(J$2:J$3986))*10)</f>
        <v>0.12304800449824038</v>
      </c>
      <c r="L2698" s="22" t="s">
        <v>11435</v>
      </c>
    </row>
    <row r="2699" spans="1:12">
      <c r="A2699" s="23" t="s">
        <v>1283</v>
      </c>
      <c r="B2699" s="23" t="s">
        <v>9204</v>
      </c>
      <c r="C2699" s="23" t="s">
        <v>20</v>
      </c>
      <c r="D2699" s="23" t="s">
        <v>8680</v>
      </c>
      <c r="E2699" s="29">
        <f>VLOOKUP(A2699,Normalised!$A$2:$G$3986,7,FALSE)</f>
        <v>1.5865313939247326E-3</v>
      </c>
      <c r="F2699" s="30">
        <f>VLOOKUP(A2699,Normalised!$A$2:$K$3986,9,FALSE)</f>
        <v>2.0257254834420521E-2</v>
      </c>
      <c r="G2699" s="31">
        <f>AVERAGE(VLOOKUP(A2699,Normalised!$A$2:$Q$3986,13,FALSE),VLOOKUP(A2699,Normalised!$A$2:$Q$3986,15,FALSE))</f>
        <v>4.8558750234109578</v>
      </c>
      <c r="H2699" s="31">
        <f>VLOOKUP(A2699,Normalised!$A$2:$Q$3986,17,FALSE)</f>
        <v>8.5653235653235669</v>
      </c>
      <c r="I2699" s="32">
        <f t="shared" si="84"/>
        <v>6.7105992943672623</v>
      </c>
      <c r="J2699" s="37">
        <f t="shared" si="85"/>
        <v>5.9969467086628425E-2</v>
      </c>
      <c r="K2699" s="34">
        <f>((J2699-MIN(J$2:J$3986))/(MAX(J$2:J$3986)-MIN(J$2:J$3986))*10)</f>
        <v>0.12299264680396824</v>
      </c>
      <c r="L2699" s="22" t="s">
        <v>11435</v>
      </c>
    </row>
    <row r="2700" spans="1:12">
      <c r="A2700" s="23" t="s">
        <v>1932</v>
      </c>
      <c r="B2700" s="23" t="s">
        <v>6271</v>
      </c>
      <c r="C2700" s="23" t="s">
        <v>10</v>
      </c>
      <c r="D2700" s="23" t="s">
        <v>5787</v>
      </c>
      <c r="E2700" s="29">
        <f>VLOOKUP(A2700,Normalised!$A$2:$G$3986,7,FALSE)</f>
        <v>1.3356355800624037E-3</v>
      </c>
      <c r="F2700" s="30">
        <f>VLOOKUP(A2700,Normalised!$A$2:$K$3986,9,FALSE)</f>
        <v>3.3246091815802507E-2</v>
      </c>
      <c r="G2700" s="31">
        <f>AVERAGE(VLOOKUP(A2700,Normalised!$A$2:$Q$3986,13,FALSE),VLOOKUP(A2700,Normalised!$A$2:$Q$3986,15,FALSE))</f>
        <v>4.6671061387680144</v>
      </c>
      <c r="H2700" s="31">
        <f>VLOOKUP(A2700,Normalised!$A$2:$Q$3986,17,FALSE)</f>
        <v>5.0457875457875465</v>
      </c>
      <c r="I2700" s="32">
        <f t="shared" si="84"/>
        <v>4.85644684227778</v>
      </c>
      <c r="J2700" s="37">
        <f t="shared" si="85"/>
        <v>5.9967471815374894E-2</v>
      </c>
      <c r="K2700" s="34">
        <f>((J2700-MIN(J$2:J$3986))/(MAX(J$2:J$3986)-MIN(J$2:J$3986))*10)</f>
        <v>0.12298855466000755</v>
      </c>
      <c r="L2700" s="22" t="s">
        <v>11435</v>
      </c>
    </row>
    <row r="2701" spans="1:12">
      <c r="A2701" s="23" t="s">
        <v>1171</v>
      </c>
      <c r="B2701" s="23" t="s">
        <v>9461</v>
      </c>
      <c r="C2701" s="23" t="s">
        <v>53</v>
      </c>
      <c r="D2701" s="23" t="s">
        <v>8680</v>
      </c>
      <c r="E2701" s="29">
        <f>VLOOKUP(A2701,Normalised!$A$2:$G$3986,7,FALSE)</f>
        <v>7.5433855865123097E-4</v>
      </c>
      <c r="F2701" s="30">
        <f>VLOOKUP(A2701,Normalised!$A$2:$K$3986,9,FALSE)</f>
        <v>4.8767085651487053E-2</v>
      </c>
      <c r="G2701" s="31">
        <f>AVERAGE(VLOOKUP(A2701,Normalised!$A$2:$Q$3986,13,FALSE),VLOOKUP(A2701,Normalised!$A$2:$Q$3986,15,FALSE))</f>
        <v>6.3798740417567821</v>
      </c>
      <c r="H2701" s="31">
        <f>VLOOKUP(A2701,Normalised!$A$2:$Q$3986,17,FALSE)</f>
        <v>5.3205128205128203</v>
      </c>
      <c r="I2701" s="32">
        <f t="shared" si="84"/>
        <v>5.8501934311348016</v>
      </c>
      <c r="J2701" s="37">
        <f t="shared" si="85"/>
        <v>5.9926803366940708E-2</v>
      </c>
      <c r="K2701" s="34">
        <f>((J2701-MIN(J$2:J$3986))/(MAX(J$2:J$3986)-MIN(J$2:J$3986))*10)</f>
        <v>0.12290514688006003</v>
      </c>
      <c r="L2701" s="22" t="s">
        <v>11435</v>
      </c>
    </row>
    <row r="2702" spans="1:12">
      <c r="A2702" s="23" t="s">
        <v>351</v>
      </c>
      <c r="B2702" s="23" t="s">
        <v>6283</v>
      </c>
      <c r="C2702" s="23" t="s">
        <v>49</v>
      </c>
      <c r="D2702" s="23" t="s">
        <v>9857</v>
      </c>
      <c r="E2702" s="29">
        <f>VLOOKUP(A2702,Normalised!$A$2:$G$3986,7,FALSE)</f>
        <v>1.90509571802038E-3</v>
      </c>
      <c r="F2702" s="30">
        <f>VLOOKUP(A2702,Normalised!$A$2:$K$3986,9,FALSE)</f>
        <v>2.8130519871280318E-2</v>
      </c>
      <c r="G2702" s="31">
        <f>AVERAGE(VLOOKUP(A2702,Normalised!$A$2:$Q$3986,13,FALSE),VLOOKUP(A2702,Normalised!$A$2:$Q$3986,15,FALSE))</f>
        <v>5.3182783103168605</v>
      </c>
      <c r="H2702" s="31">
        <f>VLOOKUP(A2702,Normalised!$A$2:$Q$3986,17,FALSE)</f>
        <v>2.6648351648351651</v>
      </c>
      <c r="I2702" s="32">
        <f t="shared" si="84"/>
        <v>3.9915567375760128</v>
      </c>
      <c r="J2702" s="37">
        <f t="shared" si="85"/>
        <v>5.980611918997128E-2</v>
      </c>
      <c r="K2702" s="34">
        <f>((J2702-MIN(J$2:J$3986))/(MAX(J$2:J$3986)-MIN(J$2:J$3986))*10)</f>
        <v>0.1226576331522594</v>
      </c>
      <c r="L2702" s="22" t="s">
        <v>11435</v>
      </c>
    </row>
    <row r="2703" spans="1:12">
      <c r="A2703" s="23" t="s">
        <v>1163</v>
      </c>
      <c r="B2703" s="23" t="s">
        <v>9477</v>
      </c>
      <c r="C2703" s="23" t="s">
        <v>53</v>
      </c>
      <c r="D2703" s="23" t="s">
        <v>8680</v>
      </c>
      <c r="E2703" s="29">
        <f>VLOOKUP(A2703,Normalised!$A$2:$G$3986,7,FALSE)</f>
        <v>8.9771898203404017E-4</v>
      </c>
      <c r="F2703" s="30">
        <f>VLOOKUP(A2703,Normalised!$A$2:$K$3986,9,FALSE)</f>
        <v>4.0699039318142442E-2</v>
      </c>
      <c r="G2703" s="31">
        <f>AVERAGE(VLOOKUP(A2703,Normalised!$A$2:$Q$3986,13,FALSE),VLOOKUP(A2703,Normalised!$A$2:$Q$3986,15,FALSE))</f>
        <v>6.3798740417567821</v>
      </c>
      <c r="H2703" s="31">
        <f>VLOOKUP(A2703,Normalised!$A$2:$Q$3986,17,FALSE)</f>
        <v>5.3205128205128203</v>
      </c>
      <c r="I2703" s="32">
        <f t="shared" si="84"/>
        <v>5.8501934311348016</v>
      </c>
      <c r="J2703" s="37">
        <f t="shared" si="85"/>
        <v>5.9790419071348036E-2</v>
      </c>
      <c r="K2703" s="34">
        <f>((J2703-MIN(J$2:J$3986))/(MAX(J$2:J$3986)-MIN(J$2:J$3986))*10)</f>
        <v>0.1226254334473359</v>
      </c>
      <c r="L2703" s="22" t="s">
        <v>11435</v>
      </c>
    </row>
    <row r="2704" spans="1:12">
      <c r="A2704" s="23" t="s">
        <v>1918</v>
      </c>
      <c r="B2704" s="23" t="s">
        <v>6297</v>
      </c>
      <c r="C2704" s="23" t="s">
        <v>10</v>
      </c>
      <c r="D2704" s="23" t="s">
        <v>5787</v>
      </c>
      <c r="E2704" s="29">
        <f>VLOOKUP(A2704,Normalised!$A$2:$G$3986,7,FALSE)</f>
        <v>1.9144495743229641E-3</v>
      </c>
      <c r="F2704" s="30">
        <f>VLOOKUP(A2704,Normalised!$A$2:$K$3986,9,FALSE)</f>
        <v>2.2963689690841078E-2</v>
      </c>
      <c r="G2704" s="31">
        <f>AVERAGE(VLOOKUP(A2704,Normalised!$A$2:$Q$3986,13,FALSE),VLOOKUP(A2704,Normalised!$A$2:$Q$3986,15,FALSE))</f>
        <v>4.6671061387680144</v>
      </c>
      <c r="H2704" s="31">
        <f>VLOOKUP(A2704,Normalised!$A$2:$Q$3986,17,FALSE)</f>
        <v>5.0457875457875465</v>
      </c>
      <c r="I2704" s="32">
        <f t="shared" si="84"/>
        <v>4.85644684227778</v>
      </c>
      <c r="J2704" s="37">
        <f t="shared" si="85"/>
        <v>5.9767911487691186E-2</v>
      </c>
      <c r="K2704" s="34">
        <f>((J2704-MIN(J$2:J$3986))/(MAX(J$2:J$3986)-MIN(J$2:J$3986))*10)</f>
        <v>0.12257927216857852</v>
      </c>
      <c r="L2704" s="22" t="s">
        <v>11435</v>
      </c>
    </row>
    <row r="2705" spans="1:12">
      <c r="A2705" s="23" t="s">
        <v>2027</v>
      </c>
      <c r="B2705" s="23" t="s">
        <v>6105</v>
      </c>
      <c r="C2705" s="23" t="s">
        <v>73</v>
      </c>
      <c r="D2705" s="23" t="s">
        <v>5787</v>
      </c>
      <c r="E2705" s="29">
        <f>VLOOKUP(A2705,Normalised!$A$2:$G$3986,7,FALSE)</f>
        <v>9.1596598614839279E-4</v>
      </c>
      <c r="F2705" s="30">
        <f>VLOOKUP(A2705,Normalised!$A$2:$K$3986,9,FALSE)</f>
        <v>4.8459536235984715E-2</v>
      </c>
      <c r="G2705" s="31">
        <f>AVERAGE(VLOOKUP(A2705,Normalised!$A$2:$Q$3986,13,FALSE),VLOOKUP(A2705,Normalised!$A$2:$Q$3986,15,FALSE))</f>
        <v>4.5755790314911993</v>
      </c>
      <c r="H2705" s="31">
        <f>VLOOKUP(A2705,Normalised!$A$2:$Q$3986,17,FALSE)</f>
        <v>5.0396825396825395</v>
      </c>
      <c r="I2705" s="32">
        <f t="shared" si="84"/>
        <v>4.8076307855868698</v>
      </c>
      <c r="J2705" s="37">
        <f t="shared" si="85"/>
        <v>5.9758070906452847E-2</v>
      </c>
      <c r="K2705" s="34">
        <f>((J2705-MIN(J$2:J$3986))/(MAX(J$2:J$3986)-MIN(J$2:J$3986))*10)</f>
        <v>0.12255908991265078</v>
      </c>
      <c r="L2705" s="22" t="s">
        <v>11435</v>
      </c>
    </row>
    <row r="2706" spans="1:12">
      <c r="A2706" s="23" t="s">
        <v>1971</v>
      </c>
      <c r="B2706" s="23" t="s">
        <v>6207</v>
      </c>
      <c r="C2706" s="23" t="s">
        <v>10</v>
      </c>
      <c r="D2706" s="23" t="s">
        <v>5787</v>
      </c>
      <c r="E2706" s="29">
        <f>VLOOKUP(A2706,Normalised!$A$2:$G$3986,7,FALSE)</f>
        <v>1.7668496459771112E-3</v>
      </c>
      <c r="F2706" s="30">
        <f>VLOOKUP(A2706,Normalised!$A$2:$K$3986,9,FALSE)</f>
        <v>2.4849992772588737E-2</v>
      </c>
      <c r="G2706" s="31">
        <f>AVERAGE(VLOOKUP(A2706,Normalised!$A$2:$Q$3986,13,FALSE),VLOOKUP(A2706,Normalised!$A$2:$Q$3986,15,FALSE))</f>
        <v>4.6671061387680144</v>
      </c>
      <c r="H2706" s="31">
        <f>VLOOKUP(A2706,Normalised!$A$2:$Q$3986,17,FALSE)</f>
        <v>5.0457875457875465</v>
      </c>
      <c r="I2706" s="32">
        <f t="shared" si="84"/>
        <v>4.85644684227778</v>
      </c>
      <c r="J2706" s="37">
        <f t="shared" si="85"/>
        <v>5.974223969767524E-2</v>
      </c>
      <c r="K2706" s="34">
        <f>((J2706-MIN(J$2:J$3986))/(MAX(J$2:J$3986)-MIN(J$2:J$3986))*10)</f>
        <v>0.12252662135216064</v>
      </c>
      <c r="L2706" s="22" t="s">
        <v>11435</v>
      </c>
    </row>
    <row r="2707" spans="1:12">
      <c r="A2707" s="23" t="s">
        <v>1129</v>
      </c>
      <c r="B2707" s="23" t="s">
        <v>9541</v>
      </c>
      <c r="C2707" s="23" t="s">
        <v>57</v>
      </c>
      <c r="D2707" s="23" t="s">
        <v>8680</v>
      </c>
      <c r="E2707" s="29">
        <f>VLOOKUP(A2707,Normalised!$A$2:$G$3986,7,FALSE)</f>
        <v>6.5277776505405288E-4</v>
      </c>
      <c r="F2707" s="30">
        <f>VLOOKUP(A2707,Normalised!$A$2:$K$3986,9,FALSE)</f>
        <v>4.651172327113659E-2</v>
      </c>
      <c r="G2707" s="31">
        <f>AVERAGE(VLOOKUP(A2707,Normalised!$A$2:$Q$3986,13,FALSE),VLOOKUP(A2707,Normalised!$A$2:$Q$3986,15,FALSE))</f>
        <v>7.2378926300830777</v>
      </c>
      <c r="H2707" s="31">
        <f>VLOOKUP(A2707,Normalised!$A$2:$Q$3986,17,FALSE)</f>
        <v>6.7368742368742378</v>
      </c>
      <c r="I2707" s="32">
        <f t="shared" si="84"/>
        <v>6.9873834334786578</v>
      </c>
      <c r="J2707" s="37">
        <f t="shared" si="85"/>
        <v>5.9641348333758532E-2</v>
      </c>
      <c r="K2707" s="34">
        <f>((J2707-MIN(J$2:J$3986))/(MAX(J$2:J$3986)-MIN(J$2:J$3986))*10)</f>
        <v>0.12231970112274032</v>
      </c>
      <c r="L2707" s="22" t="s">
        <v>11435</v>
      </c>
    </row>
    <row r="2708" spans="1:12">
      <c r="A2708" s="23" t="s">
        <v>2075</v>
      </c>
      <c r="B2708" s="23" t="s">
        <v>6013</v>
      </c>
      <c r="C2708" s="23" t="s">
        <v>17</v>
      </c>
      <c r="D2708" s="23" t="s">
        <v>5787</v>
      </c>
      <c r="E2708" s="29">
        <f>VLOOKUP(A2708,Normalised!$A$2:$G$3986,7,FALSE)</f>
        <v>9.4026654568915276E-4</v>
      </c>
      <c r="F2708" s="30">
        <f>VLOOKUP(A2708,Normalised!$A$2:$K$3986,9,FALSE)</f>
        <v>6.0300188732824646E-2</v>
      </c>
      <c r="G2708" s="31">
        <f>AVERAGE(VLOOKUP(A2708,Normalised!$A$2:$Q$3986,13,FALSE),VLOOKUP(A2708,Normalised!$A$2:$Q$3986,15,FALSE))</f>
        <v>4.0697431137021134</v>
      </c>
      <c r="H2708" s="31">
        <f>VLOOKUP(A2708,Normalised!$A$2:$Q$3986,17,FALSE)</f>
        <v>3.3791208791208796</v>
      </c>
      <c r="I2708" s="32">
        <f t="shared" si="84"/>
        <v>3.7244319964114965</v>
      </c>
      <c r="J2708" s="37">
        <f t="shared" si="85"/>
        <v>5.9549287320865563E-2</v>
      </c>
      <c r="K2708" s="34">
        <f>((J2708-MIN(J$2:J$3986))/(MAX(J$2:J$3986)-MIN(J$2:J$3986))*10)</f>
        <v>0.1221308912467612</v>
      </c>
      <c r="L2708" s="22" t="s">
        <v>11435</v>
      </c>
    </row>
    <row r="2709" spans="1:12">
      <c r="A2709" s="23" t="s">
        <v>809</v>
      </c>
      <c r="B2709" s="23" t="s">
        <v>10116</v>
      </c>
      <c r="C2709" s="23" t="s">
        <v>2</v>
      </c>
      <c r="D2709" s="23" t="s">
        <v>9857</v>
      </c>
      <c r="E2709" s="29">
        <f>VLOOKUP(A2709,Normalised!$A$2:$G$3986,7,FALSE)</f>
        <v>1.3601271977846346E-3</v>
      </c>
      <c r="F2709" s="30">
        <f>VLOOKUP(A2709,Normalised!$A$2:$K$3986,9,FALSE)</f>
        <v>2.3599291816212568E-2</v>
      </c>
      <c r="G2709" s="31">
        <f>AVERAGE(VLOOKUP(A2709,Normalised!$A$2:$Q$3986,13,FALSE),VLOOKUP(A2709,Normalised!$A$2:$Q$3986,15,FALSE))</f>
        <v>8.3032906220463722</v>
      </c>
      <c r="H2709" s="31">
        <f>VLOOKUP(A2709,Normalised!$A$2:$Q$3986,17,FALSE)</f>
        <v>4.7619047619047628</v>
      </c>
      <c r="I2709" s="32">
        <f t="shared" si="84"/>
        <v>6.5325976919755675</v>
      </c>
      <c r="J2709" s="37">
        <f t="shared" si="85"/>
        <v>5.9409350293652734E-2</v>
      </c>
      <c r="K2709" s="34">
        <f>((J2709-MIN(J$2:J$3986))/(MAX(J$2:J$3986)-MIN(J$2:J$3986))*10)</f>
        <v>0.1218438914417117</v>
      </c>
      <c r="L2709" s="22" t="s">
        <v>11435</v>
      </c>
    </row>
    <row r="2710" spans="1:12">
      <c r="A2710" s="23" t="s">
        <v>1066</v>
      </c>
      <c r="B2710" s="23" t="s">
        <v>9663</v>
      </c>
      <c r="C2710" s="23" t="s">
        <v>58</v>
      </c>
      <c r="D2710" s="23" t="s">
        <v>8680</v>
      </c>
      <c r="E2710" s="29">
        <f>VLOOKUP(A2710,Normalised!$A$2:$G$3986,7,FALSE)</f>
        <v>6.1417016757944439E-4</v>
      </c>
      <c r="F2710" s="30">
        <f>VLOOKUP(A2710,Normalised!$A$2:$K$3986,9,FALSE)</f>
        <v>4.8110980231748729E-2</v>
      </c>
      <c r="G2710" s="31">
        <f>AVERAGE(VLOOKUP(A2710,Normalised!$A$2:$Q$3986,13,FALSE),VLOOKUP(A2710,Normalised!$A$2:$Q$3986,15,FALSE))</f>
        <v>7.2962510673920509</v>
      </c>
      <c r="H2710" s="31">
        <f>VLOOKUP(A2710,Normalised!$A$2:$Q$3986,17,FALSE)</f>
        <v>6.8742368742368756</v>
      </c>
      <c r="I2710" s="32">
        <f t="shared" si="84"/>
        <v>7.0852439708144637</v>
      </c>
      <c r="J2710" s="37">
        <f t="shared" si="85"/>
        <v>5.937850295662904E-2</v>
      </c>
      <c r="K2710" s="34">
        <f>((J2710-MIN(J$2:J$3986))/(MAX(J$2:J$3986)-MIN(J$2:J$3986))*10)</f>
        <v>0.12178062598661074</v>
      </c>
      <c r="L2710" s="22" t="s">
        <v>11435</v>
      </c>
    </row>
    <row r="2711" spans="1:12">
      <c r="A2711" s="23" t="s">
        <v>2046</v>
      </c>
      <c r="B2711" s="23" t="s">
        <v>6069</v>
      </c>
      <c r="C2711" s="23" t="s">
        <v>17</v>
      </c>
      <c r="D2711" s="23" t="s">
        <v>5787</v>
      </c>
      <c r="E2711" s="29">
        <f>VLOOKUP(A2711,Normalised!$A$2:$G$3986,7,FALSE)</f>
        <v>1.2937133243079205E-3</v>
      </c>
      <c r="F2711" s="30">
        <f>VLOOKUP(A2711,Normalised!$A$2:$K$3986,9,FALSE)</f>
        <v>4.3354215938645947E-2</v>
      </c>
      <c r="G2711" s="31">
        <f>AVERAGE(VLOOKUP(A2711,Normalised!$A$2:$Q$3986,13,FALSE),VLOOKUP(A2711,Normalised!$A$2:$Q$3986,15,FALSE))</f>
        <v>4.0697431137021134</v>
      </c>
      <c r="H2711" s="31">
        <f>VLOOKUP(A2711,Normalised!$A$2:$Q$3986,17,FALSE)</f>
        <v>3.3791208791208796</v>
      </c>
      <c r="I2711" s="32">
        <f t="shared" si="84"/>
        <v>3.7244319964114965</v>
      </c>
      <c r="J2711" s="37">
        <f t="shared" si="85"/>
        <v>5.9334844995499403E-2</v>
      </c>
      <c r="K2711" s="34">
        <f>((J2711-MIN(J$2:J$3986))/(MAX(J$2:J$3986)-MIN(J$2:J$3986))*10)</f>
        <v>0.1216910869519276</v>
      </c>
      <c r="L2711" s="22" t="s">
        <v>11435</v>
      </c>
    </row>
    <row r="2712" spans="1:12">
      <c r="A2712" s="23" t="s">
        <v>977</v>
      </c>
      <c r="B2712" s="23" t="s">
        <v>5046</v>
      </c>
      <c r="C2712" s="23" t="s">
        <v>14</v>
      </c>
      <c r="D2712" s="23" t="s">
        <v>8680</v>
      </c>
      <c r="E2712" s="29">
        <f>VLOOKUP(A2712,Normalised!$A$2:$G$3986,7,FALSE)</f>
        <v>5.3278868531535825E-4</v>
      </c>
      <c r="F2712" s="30">
        <f>VLOOKUP(A2712,Normalised!$A$2:$K$3986,9,FALSE)</f>
        <v>7.0931146862022051E-2</v>
      </c>
      <c r="G2712" s="31">
        <f>AVERAGE(VLOOKUP(A2712,Normalised!$A$2:$Q$3986,13,FALSE),VLOOKUP(A2712,Normalised!$A$2:$Q$3986,15,FALSE))</f>
        <v>5.4054705708233399</v>
      </c>
      <c r="H2712" s="31">
        <f>VLOOKUP(A2712,Normalised!$A$2:$Q$3986,17,FALSE)</f>
        <v>5.6227106227106241</v>
      </c>
      <c r="I2712" s="32">
        <f t="shared" si="84"/>
        <v>5.514090596766982</v>
      </c>
      <c r="J2712" s="37">
        <f t="shared" si="85"/>
        <v>5.9286428801423145E-2</v>
      </c>
      <c r="K2712" s="34">
        <f>((J2712-MIN(J$2:J$3986))/(MAX(J$2:J$3986)-MIN(J$2:J$3986))*10)</f>
        <v>0.12159178915678442</v>
      </c>
      <c r="L2712" s="22" t="s">
        <v>11435</v>
      </c>
    </row>
    <row r="2713" spans="1:12">
      <c r="A2713" s="23" t="s">
        <v>1724</v>
      </c>
      <c r="B2713" s="23" t="s">
        <v>7007</v>
      </c>
      <c r="C2713" s="23" t="s">
        <v>36</v>
      </c>
      <c r="D2713" s="23" t="s">
        <v>5787</v>
      </c>
      <c r="E2713" s="29">
        <f>VLOOKUP(A2713,Normalised!$A$2:$G$3986,7,FALSE)</f>
        <v>2.038773342903239E-3</v>
      </c>
      <c r="F2713" s="30">
        <f>VLOOKUP(A2713,Normalised!$A$2:$K$3986,9,FALSE)</f>
        <v>2.2307584271102757E-2</v>
      </c>
      <c r="G2713" s="31">
        <f>AVERAGE(VLOOKUP(A2713,Normalised!$A$2:$Q$3986,13,FALSE),VLOOKUP(A2713,Normalised!$A$2:$Q$3986,15,FALSE))</f>
        <v>4.9996275759446753</v>
      </c>
      <c r="H2713" s="31">
        <f>VLOOKUP(A2713,Normalised!$A$2:$Q$3986,17,FALSE)</f>
        <v>3.9590964590964588</v>
      </c>
      <c r="I2713" s="32">
        <f t="shared" si="84"/>
        <v>4.4793620175205673</v>
      </c>
      <c r="J2713" s="37">
        <f t="shared" si="85"/>
        <v>5.8840887868086209E-2</v>
      </c>
      <c r="K2713" s="34">
        <f>((J2713-MIN(J$2:J$3986))/(MAX(J$2:J$3986)-MIN(J$2:J$3986))*10)</f>
        <v>0.12067801984528692</v>
      </c>
      <c r="L2713" s="22" t="s">
        <v>11435</v>
      </c>
    </row>
    <row r="2714" spans="1:12">
      <c r="A2714" s="23" t="s">
        <v>2010</v>
      </c>
      <c r="B2714" s="23" t="s">
        <v>3414</v>
      </c>
      <c r="C2714" s="23" t="s">
        <v>61</v>
      </c>
      <c r="D2714" s="23" t="s">
        <v>5787</v>
      </c>
      <c r="E2714" s="29">
        <f>VLOOKUP(A2714,Normalised!$A$2:$G$3986,7,FALSE)</f>
        <v>1.4922654885082126E-3</v>
      </c>
      <c r="F2714" s="30">
        <f>VLOOKUP(A2714,Normalised!$A$2:$K$3986,9,FALSE)</f>
        <v>3.2333695216478907E-2</v>
      </c>
      <c r="G2714" s="31">
        <f>AVERAGE(VLOOKUP(A2714,Normalised!$A$2:$Q$3986,13,FALSE),VLOOKUP(A2714,Normalised!$A$2:$Q$3986,15,FALSE))</f>
        <v>3.2116511752404526</v>
      </c>
      <c r="H2714" s="31">
        <f>VLOOKUP(A2714,Normalised!$A$2:$Q$3986,17,FALSE)</f>
        <v>5.2319902319902321</v>
      </c>
      <c r="I2714" s="32">
        <f t="shared" si="84"/>
        <v>4.2218207036153421</v>
      </c>
      <c r="J2714" s="37">
        <f t="shared" si="85"/>
        <v>5.8839242586673425E-2</v>
      </c>
      <c r="K2714" s="34">
        <f>((J2714-MIN(J$2:J$3986))/(MAX(J$2:J$3986)-MIN(J$2:J$3986))*10)</f>
        <v>0.12067464550288359</v>
      </c>
      <c r="L2714" s="22" t="s">
        <v>11435</v>
      </c>
    </row>
    <row r="2715" spans="1:12">
      <c r="A2715" s="23" t="s">
        <v>433</v>
      </c>
      <c r="B2715" s="23" t="s">
        <v>10014</v>
      </c>
      <c r="C2715" s="23" t="s">
        <v>23</v>
      </c>
      <c r="D2715" s="23" t="s">
        <v>9857</v>
      </c>
      <c r="E2715" s="29">
        <f>VLOOKUP(A2715,Normalised!$A$2:$G$3986,7,FALSE)</f>
        <v>1.2613549922357069E-3</v>
      </c>
      <c r="F2715" s="30">
        <f>VLOOKUP(A2715,Normalised!$A$2:$K$3986,9,FALSE)</f>
        <v>3.1903126034775638E-2</v>
      </c>
      <c r="G2715" s="31">
        <f>AVERAGE(VLOOKUP(A2715,Normalised!$A$2:$Q$3986,13,FALSE),VLOOKUP(A2715,Normalised!$A$2:$Q$3986,15,FALSE))</f>
        <v>6.7381154372121514</v>
      </c>
      <c r="H2715" s="31">
        <f>VLOOKUP(A2715,Normalised!$A$2:$Q$3986,17,FALSE)</f>
        <v>3.3333333333333344</v>
      </c>
      <c r="I2715" s="32">
        <f t="shared" si="84"/>
        <v>5.0357243852727427</v>
      </c>
      <c r="J2715" s="37">
        <f t="shared" si="85"/>
        <v>5.8736875527773541E-2</v>
      </c>
      <c r="K2715" s="34">
        <f>((J2715-MIN(J$2:J$3986))/(MAX(J$2:J$3986)-MIN(J$2:J$3986))*10)</f>
        <v>0.12046469873945068</v>
      </c>
      <c r="L2715" s="22" t="s">
        <v>11435</v>
      </c>
    </row>
    <row r="2716" spans="1:12">
      <c r="A2716" s="23" t="s">
        <v>1127</v>
      </c>
      <c r="B2716" s="23" t="s">
        <v>9545</v>
      </c>
      <c r="C2716" s="23" t="s">
        <v>57</v>
      </c>
      <c r="D2716" s="23" t="s">
        <v>8680</v>
      </c>
      <c r="E2716" s="29">
        <f>VLOOKUP(A2716,Normalised!$A$2:$G$3986,7,FALSE)</f>
        <v>5.3569978320050331E-4</v>
      </c>
      <c r="F2716" s="30">
        <f>VLOOKUP(A2716,Normalised!$A$2:$K$3986,9,FALSE)</f>
        <v>5.4118445481227691E-2</v>
      </c>
      <c r="G2716" s="31">
        <f>AVERAGE(VLOOKUP(A2716,Normalised!$A$2:$Q$3986,13,FALSE),VLOOKUP(A2716,Normalised!$A$2:$Q$3986,15,FALSE))</f>
        <v>7.2378926300830777</v>
      </c>
      <c r="H2716" s="31">
        <f>VLOOKUP(A2716,Normalised!$A$2:$Q$3986,17,FALSE)</f>
        <v>6.7368742368742378</v>
      </c>
      <c r="I2716" s="32">
        <f t="shared" si="84"/>
        <v>6.9873834334786578</v>
      </c>
      <c r="J2716" s="37">
        <f t="shared" si="85"/>
        <v>5.8730061179233267E-2</v>
      </c>
      <c r="K2716" s="34">
        <f>((J2716-MIN(J$2:J$3986))/(MAX(J$2:J$3986)-MIN(J$2:J$3986))*10)</f>
        <v>0.12045072304808757</v>
      </c>
      <c r="L2716" s="22" t="s">
        <v>11435</v>
      </c>
    </row>
    <row r="2717" spans="1:12">
      <c r="A2717" s="23" t="s">
        <v>932</v>
      </c>
      <c r="B2717" s="23" t="s">
        <v>9896</v>
      </c>
      <c r="C2717" s="23" t="s">
        <v>42</v>
      </c>
      <c r="D2717" s="23" t="s">
        <v>9857</v>
      </c>
      <c r="E2717" s="29">
        <f>VLOOKUP(A2717,Normalised!$A$2:$G$3986,7,FALSE)</f>
        <v>1.8948477990712825E-3</v>
      </c>
      <c r="F2717" s="30">
        <f>VLOOKUP(A2717,Normalised!$A$2:$K$3986,9,FALSE)</f>
        <v>5.1022448031837517E-2</v>
      </c>
      <c r="G2717" s="31">
        <f>AVERAGE(VLOOKUP(A2717,Normalised!$A$2:$Q$3986,13,FALSE),VLOOKUP(A2717,Normalised!$A$2:$Q$3986,15,FALSE))</f>
        <v>1.4978233763025646</v>
      </c>
      <c r="H2717" s="31">
        <f>VLOOKUP(A2717,Normalised!$A$2:$Q$3986,17,FALSE)</f>
        <v>2.6923076923076925</v>
      </c>
      <c r="I2717" s="32">
        <f t="shared" si="84"/>
        <v>2.0950655343051285</v>
      </c>
      <c r="J2717" s="37">
        <f t="shared" si="85"/>
        <v>5.872789194643737E-2</v>
      </c>
      <c r="K2717" s="34">
        <f>((J2717-MIN(J$2:J$3986))/(MAX(J$2:J$3986)-MIN(J$2:J$3986))*10)</f>
        <v>0.12044627412272499</v>
      </c>
      <c r="L2717" s="22" t="s">
        <v>11435</v>
      </c>
    </row>
    <row r="2718" spans="1:12">
      <c r="A2718" s="23" t="s">
        <v>1708</v>
      </c>
      <c r="B2718" s="23" t="s">
        <v>7032</v>
      </c>
      <c r="C2718" s="23" t="s">
        <v>36</v>
      </c>
      <c r="D2718" s="23" t="s">
        <v>5787</v>
      </c>
      <c r="E2718" s="29">
        <f>VLOOKUP(A2718,Normalised!$A$2:$G$3986,7,FALSE)</f>
        <v>1.9291568870701721E-3</v>
      </c>
      <c r="F2718" s="30">
        <f>VLOOKUP(A2718,Normalised!$A$2:$K$3986,9,FALSE)</f>
        <v>2.3260987459159999E-2</v>
      </c>
      <c r="G2718" s="31">
        <f>AVERAGE(VLOOKUP(A2718,Normalised!$A$2:$Q$3986,13,FALSE),VLOOKUP(A2718,Normalised!$A$2:$Q$3986,15,FALSE))</f>
        <v>4.9996275759446753</v>
      </c>
      <c r="H2718" s="31">
        <f>VLOOKUP(A2718,Normalised!$A$2:$Q$3986,17,FALSE)</f>
        <v>3.9590964590964588</v>
      </c>
      <c r="I2718" s="32">
        <f t="shared" si="84"/>
        <v>4.4793620175205673</v>
      </c>
      <c r="J2718" s="37">
        <f t="shared" si="85"/>
        <v>5.8578370423759539E-2</v>
      </c>
      <c r="K2718" s="34">
        <f>((J2718-MIN(J$2:J$3986))/(MAX(J$2:J$3986)-MIN(J$2:J$3986))*10)</f>
        <v>0.12013961727346967</v>
      </c>
      <c r="L2718" s="22" t="s">
        <v>11435</v>
      </c>
    </row>
    <row r="2719" spans="1:12">
      <c r="A2719" s="23" t="s">
        <v>946</v>
      </c>
      <c r="B2719" s="23" t="s">
        <v>9869</v>
      </c>
      <c r="C2719" s="23" t="s">
        <v>45</v>
      </c>
      <c r="D2719" s="23" t="s">
        <v>9857</v>
      </c>
      <c r="E2719" s="29">
        <f>VLOOKUP(A2719,Normalised!$A$2:$G$3986,7,FALSE)</f>
        <v>2.247789875210716E-3</v>
      </c>
      <c r="F2719" s="30">
        <f>VLOOKUP(A2719,Normalised!$A$2:$K$3986,9,FALSE)</f>
        <v>1.4044756641273337E-2</v>
      </c>
      <c r="G2719" s="31">
        <f>AVERAGE(VLOOKUP(A2719,Normalised!$A$2:$Q$3986,13,FALSE),VLOOKUP(A2719,Normalised!$A$2:$Q$3986,15,FALSE))</f>
        <v>8.9553919305716558</v>
      </c>
      <c r="H2719" s="31">
        <f>VLOOKUP(A2719,Normalised!$A$2:$Q$3986,17,FALSE)</f>
        <v>3.675213675213675</v>
      </c>
      <c r="I2719" s="32">
        <f t="shared" si="84"/>
        <v>6.3153028028926652</v>
      </c>
      <c r="J2719" s="37">
        <f t="shared" si="85"/>
        <v>5.8419078561394958E-2</v>
      </c>
      <c r="K2719" s="34">
        <f>((J2719-MIN(J$2:J$3986))/(MAX(J$2:J$3986)-MIN(J$2:J$3986))*10)</f>
        <v>0.11981292222816851</v>
      </c>
      <c r="L2719" s="22" t="s">
        <v>11435</v>
      </c>
    </row>
    <row r="2720" spans="1:12">
      <c r="A2720" s="23" t="s">
        <v>1367</v>
      </c>
      <c r="B2720" s="23" t="s">
        <v>8955</v>
      </c>
      <c r="C2720" s="23" t="s">
        <v>70</v>
      </c>
      <c r="D2720" s="23" t="s">
        <v>8680</v>
      </c>
      <c r="E2720" s="29">
        <f>VLOOKUP(A2720,Normalised!$A$2:$G$3986,7,FALSE)</f>
        <v>4.1133366252570801E-4</v>
      </c>
      <c r="F2720" s="30">
        <f>VLOOKUP(A2720,Normalised!$A$2:$K$3986,9,FALSE)</f>
        <v>0.11468517704082103</v>
      </c>
      <c r="G2720" s="31">
        <f>AVERAGE(VLOOKUP(A2720,Normalised!$A$2:$Q$3986,13,FALSE),VLOOKUP(A2720,Normalised!$A$2:$Q$3986,15,FALSE))</f>
        <v>5.7618258246952969</v>
      </c>
      <c r="H2720" s="31">
        <f>VLOOKUP(A2720,Normalised!$A$2:$Q$3986,17,FALSE)</f>
        <v>2.689255189255189</v>
      </c>
      <c r="I2720" s="32">
        <f t="shared" si="84"/>
        <v>4.2255405069752427</v>
      </c>
      <c r="J2720" s="37">
        <f t="shared" si="85"/>
        <v>5.8415478308373701E-2</v>
      </c>
      <c r="K2720" s="34">
        <f>((J2720-MIN(J$2:J$3986))/(MAX(J$2:J$3986)-MIN(J$2:J$3986))*10)</f>
        <v>0.1198055383931978</v>
      </c>
      <c r="L2720" s="22" t="s">
        <v>11435</v>
      </c>
    </row>
    <row r="2721" spans="1:12">
      <c r="A2721" s="23" t="s">
        <v>2078</v>
      </c>
      <c r="B2721" s="23" t="s">
        <v>6007</v>
      </c>
      <c r="C2721" s="23" t="s">
        <v>17</v>
      </c>
      <c r="D2721" s="23" t="s">
        <v>5787</v>
      </c>
      <c r="E2721" s="29">
        <f>VLOOKUP(A2721,Normalised!$A$2:$G$3986,7,FALSE)</f>
        <v>9.5455651966313497E-4</v>
      </c>
      <c r="F2721" s="30">
        <f>VLOOKUP(A2721,Normalised!$A$2:$K$3986,9,FALSE)</f>
        <v>5.6035503504525588E-2</v>
      </c>
      <c r="G2721" s="31">
        <f>AVERAGE(VLOOKUP(A2721,Normalised!$A$2:$Q$3986,13,FALSE),VLOOKUP(A2721,Normalised!$A$2:$Q$3986,15,FALSE))</f>
        <v>4.0697431137021134</v>
      </c>
      <c r="H2721" s="31">
        <f>VLOOKUP(A2721,Normalised!$A$2:$Q$3986,17,FALSE)</f>
        <v>3.3791208791208796</v>
      </c>
      <c r="I2721" s="32">
        <f t="shared" si="84"/>
        <v>3.7244319964114965</v>
      </c>
      <c r="J2721" s="37">
        <f t="shared" si="85"/>
        <v>5.840387443951392E-2</v>
      </c>
      <c r="K2721" s="34">
        <f>((J2721-MIN(J$2:J$3986))/(MAX(J$2:J$3986)-MIN(J$2:J$3986))*10)</f>
        <v>0.1197817397734407</v>
      </c>
      <c r="L2721" s="22" t="s">
        <v>11435</v>
      </c>
    </row>
    <row r="2722" spans="1:12">
      <c r="A2722" s="23" t="s">
        <v>1180</v>
      </c>
      <c r="B2722" s="23" t="s">
        <v>9443</v>
      </c>
      <c r="C2722" s="23" t="s">
        <v>53</v>
      </c>
      <c r="D2722" s="23" t="s">
        <v>8680</v>
      </c>
      <c r="E2722" s="29">
        <f>VLOOKUP(A2722,Normalised!$A$2:$G$3986,7,FALSE)</f>
        <v>7.8700007180550777E-4</v>
      </c>
      <c r="F2722" s="30">
        <f>VLOOKUP(A2722,Normalised!$A$2:$K$3986,9,FALSE)</f>
        <v>4.3108176406244078E-2</v>
      </c>
      <c r="G2722" s="31">
        <f>AVERAGE(VLOOKUP(A2722,Normalised!$A$2:$Q$3986,13,FALSE),VLOOKUP(A2722,Normalised!$A$2:$Q$3986,15,FALSE))</f>
        <v>6.3798740417567821</v>
      </c>
      <c r="H2722" s="31">
        <f>VLOOKUP(A2722,Normalised!$A$2:$Q$3986,17,FALSE)</f>
        <v>5.3205128205128203</v>
      </c>
      <c r="I2722" s="32">
        <f t="shared" si="84"/>
        <v>5.8501934311348016</v>
      </c>
      <c r="J2722" s="37">
        <f t="shared" si="85"/>
        <v>5.8331285804285989E-2</v>
      </c>
      <c r="K2722" s="34">
        <f>((J2722-MIN(J$2:J$3986))/(MAX(J$2:J$3986)-MIN(J$2:J$3986))*10)</f>
        <v>0.11963286620813665</v>
      </c>
      <c r="L2722" s="22" t="s">
        <v>11435</v>
      </c>
    </row>
    <row r="2723" spans="1:12">
      <c r="A2723" s="23" t="s">
        <v>1176</v>
      </c>
      <c r="B2723" s="23" t="s">
        <v>9451</v>
      </c>
      <c r="C2723" s="23" t="s">
        <v>53</v>
      </c>
      <c r="D2723" s="23" t="s">
        <v>8680</v>
      </c>
      <c r="E2723" s="29">
        <f>VLOOKUP(A2723,Normalised!$A$2:$G$3986,7,FALSE)</f>
        <v>8.2847755153821916E-4</v>
      </c>
      <c r="F2723" s="30">
        <f>VLOOKUP(A2723,Normalised!$A$2:$K$3986,9,FALSE)</f>
        <v>4.0934827203360905E-2</v>
      </c>
      <c r="G2723" s="31">
        <f>AVERAGE(VLOOKUP(A2723,Normalised!$A$2:$Q$3986,13,FALSE),VLOOKUP(A2723,Normalised!$A$2:$Q$3986,15,FALSE))</f>
        <v>6.3798740417567821</v>
      </c>
      <c r="H2723" s="31">
        <f>VLOOKUP(A2723,Normalised!$A$2:$Q$3986,17,FALSE)</f>
        <v>5.3205128205128203</v>
      </c>
      <c r="I2723" s="32">
        <f t="shared" si="84"/>
        <v>5.8501934311348016</v>
      </c>
      <c r="J2723" s="37">
        <f t="shared" si="85"/>
        <v>5.8324090815476529E-2</v>
      </c>
      <c r="K2723" s="34">
        <f>((J2723-MIN(J$2:J$3986))/(MAX(J$2:J$3986)-MIN(J$2:J$3986))*10)</f>
        <v>0.11961810985360506</v>
      </c>
      <c r="L2723" s="22" t="s">
        <v>11435</v>
      </c>
    </row>
    <row r="2724" spans="1:12">
      <c r="A2724" s="23" t="s">
        <v>964</v>
      </c>
      <c r="B2724" s="23" t="s">
        <v>9835</v>
      </c>
      <c r="C2724" s="23" t="s">
        <v>14</v>
      </c>
      <c r="D2724" s="23" t="s">
        <v>8680</v>
      </c>
      <c r="E2724" s="29">
        <f>VLOOKUP(A2724,Normalised!$A$2:$G$3986,7,FALSE)</f>
        <v>5.1845684055282215E-4</v>
      </c>
      <c r="F2724" s="30">
        <f>VLOOKUP(A2724,Normalised!$A$2:$K$3986,9,FALSE)</f>
        <v>6.917811519365874E-2</v>
      </c>
      <c r="G2724" s="31">
        <f>AVERAGE(VLOOKUP(A2724,Normalised!$A$2:$Q$3986,13,FALSE),VLOOKUP(A2724,Normalised!$A$2:$Q$3986,15,FALSE))</f>
        <v>5.4054705708233399</v>
      </c>
      <c r="H2724" s="31">
        <f>VLOOKUP(A2724,Normalised!$A$2:$Q$3986,17,FALSE)</f>
        <v>5.6227106227106241</v>
      </c>
      <c r="I2724" s="32">
        <f t="shared" si="84"/>
        <v>5.514090596766982</v>
      </c>
      <c r="J2724" s="37">
        <f t="shared" si="85"/>
        <v>5.8261958181081028E-2</v>
      </c>
      <c r="K2724" s="34">
        <f>((J2724-MIN(J$2:J$3986))/(MAX(J$2:J$3986)-MIN(J$2:J$3986))*10)</f>
        <v>0.11949068072127397</v>
      </c>
      <c r="L2724" s="22" t="s">
        <v>11435</v>
      </c>
    </row>
    <row r="2725" spans="1:12">
      <c r="A2725" s="23" t="s">
        <v>1926</v>
      </c>
      <c r="B2725" s="23" t="s">
        <v>6281</v>
      </c>
      <c r="C2725" s="23" t="s">
        <v>10</v>
      </c>
      <c r="D2725" s="23" t="s">
        <v>5787</v>
      </c>
      <c r="E2725" s="29">
        <f>VLOOKUP(A2725,Normalised!$A$2:$G$3986,7,FALSE)</f>
        <v>1.6145853736210625E-3</v>
      </c>
      <c r="F2725" s="30">
        <f>VLOOKUP(A2725,Normalised!$A$2:$K$3986,9,FALSE)</f>
        <v>2.5198548776824717E-2</v>
      </c>
      <c r="G2725" s="31">
        <f>AVERAGE(VLOOKUP(A2725,Normalised!$A$2:$Q$3986,13,FALSE),VLOOKUP(A2725,Normalised!$A$2:$Q$3986,15,FALSE))</f>
        <v>4.6671061387680144</v>
      </c>
      <c r="H2725" s="31">
        <f>VLOOKUP(A2725,Normalised!$A$2:$Q$3986,17,FALSE)</f>
        <v>5.0457875457875465</v>
      </c>
      <c r="I2725" s="32">
        <f t="shared" si="84"/>
        <v>4.85644684227778</v>
      </c>
      <c r="J2725" s="37">
        <f t="shared" si="85"/>
        <v>5.8244071684845924E-2</v>
      </c>
      <c r="K2725" s="34">
        <f>((J2725-MIN(J$2:J$3986))/(MAX(J$2:J$3986)-MIN(J$2:J$3986))*10)</f>
        <v>0.1194539969283227</v>
      </c>
      <c r="L2725" s="22" t="s">
        <v>11435</v>
      </c>
    </row>
    <row r="2726" spans="1:12">
      <c r="A2726" s="23" t="s">
        <v>2056</v>
      </c>
      <c r="B2726" s="23" t="s">
        <v>6049</v>
      </c>
      <c r="C2726" s="23" t="s">
        <v>17</v>
      </c>
      <c r="D2726" s="23" t="s">
        <v>5787</v>
      </c>
      <c r="E2726" s="29">
        <f>VLOOKUP(A2726,Normalised!$A$2:$G$3986,7,FALSE)</f>
        <v>1.2846806374431003E-3</v>
      </c>
      <c r="F2726" s="30">
        <f>VLOOKUP(A2726,Normalised!$A$2:$K$3986,9,FALSE)</f>
        <v>4.1242376618863236E-2</v>
      </c>
      <c r="G2726" s="31">
        <f>AVERAGE(VLOOKUP(A2726,Normalised!$A$2:$Q$3986,13,FALSE),VLOOKUP(A2726,Normalised!$A$2:$Q$3986,15,FALSE))</f>
        <v>4.0697431137021134</v>
      </c>
      <c r="H2726" s="31">
        <f>VLOOKUP(A2726,Normalised!$A$2:$Q$3986,17,FALSE)</f>
        <v>3.3791208791208796</v>
      </c>
      <c r="I2726" s="32">
        <f t="shared" si="84"/>
        <v>3.7244319964114965</v>
      </c>
      <c r="J2726" s="37">
        <f t="shared" si="85"/>
        <v>5.8219209432042E-2</v>
      </c>
      <c r="K2726" s="34">
        <f>((J2726-MIN(J$2:J$3986))/(MAX(J$2:J$3986)-MIN(J$2:J$3986))*10)</f>
        <v>0.11940300640887309</v>
      </c>
      <c r="L2726" s="22" t="s">
        <v>11435</v>
      </c>
    </row>
    <row r="2727" spans="1:12">
      <c r="A2727" s="23" t="s">
        <v>469</v>
      </c>
      <c r="B2727" s="23" t="s">
        <v>10730</v>
      </c>
      <c r="C2727" s="23" t="s">
        <v>23</v>
      </c>
      <c r="D2727" s="23" t="s">
        <v>9857</v>
      </c>
      <c r="E2727" s="29">
        <f>VLOOKUP(A2727,Normalised!$A$2:$G$3986,7,FALSE)</f>
        <v>1.577050905144364E-3</v>
      </c>
      <c r="F2727" s="30">
        <f>VLOOKUP(A2727,Normalised!$A$2:$K$3986,9,FALSE)</f>
        <v>2.4737224653571213E-2</v>
      </c>
      <c r="G2727" s="31">
        <f>AVERAGE(VLOOKUP(A2727,Normalised!$A$2:$Q$3986,13,FALSE),VLOOKUP(A2727,Normalised!$A$2:$Q$3986,15,FALSE))</f>
        <v>6.7381154372121514</v>
      </c>
      <c r="H2727" s="31">
        <f>VLOOKUP(A2727,Normalised!$A$2:$Q$3986,17,FALSE)</f>
        <v>3.3333333333333344</v>
      </c>
      <c r="I2727" s="32">
        <f t="shared" si="84"/>
        <v>5.0357243852727427</v>
      </c>
      <c r="J2727" s="37">
        <f t="shared" si="85"/>
        <v>5.8132573025657018E-2</v>
      </c>
      <c r="K2727" s="34">
        <f>((J2727-MIN(J$2:J$3986))/(MAX(J$2:J$3986)-MIN(J$2:J$3986))*10)</f>
        <v>0.11922532197296705</v>
      </c>
      <c r="L2727" s="22" t="s">
        <v>11435</v>
      </c>
    </row>
    <row r="2728" spans="1:12">
      <c r="A2728" s="23" t="s">
        <v>1168</v>
      </c>
      <c r="B2728" s="23" t="s">
        <v>9467</v>
      </c>
      <c r="C2728" s="23" t="s">
        <v>53</v>
      </c>
      <c r="D2728" s="23" t="s">
        <v>8680</v>
      </c>
      <c r="E2728" s="29">
        <f>VLOOKUP(A2728,Normalised!$A$2:$G$3986,7,FALSE)</f>
        <v>6.6990148354837493E-4</v>
      </c>
      <c r="F2728" s="30">
        <f>VLOOKUP(A2728,Normalised!$A$2:$K$3986,9,FALSE)</f>
        <v>5.0058793196596861E-2</v>
      </c>
      <c r="G2728" s="31">
        <f>AVERAGE(VLOOKUP(A2728,Normalised!$A$2:$Q$3986,13,FALSE),VLOOKUP(A2728,Normalised!$A$2:$Q$3986,15,FALSE))</f>
        <v>6.3798740417567821</v>
      </c>
      <c r="H2728" s="31">
        <f>VLOOKUP(A2728,Normalised!$A$2:$Q$3986,17,FALSE)</f>
        <v>5.3205128205128203</v>
      </c>
      <c r="I2728" s="32">
        <f t="shared" si="84"/>
        <v>5.8501934311348016</v>
      </c>
      <c r="J2728" s="37">
        <f t="shared" si="85"/>
        <v>5.81059376380922E-2</v>
      </c>
      <c r="K2728" s="34">
        <f>((J2728-MIN(J$2:J$3986))/(MAX(J$2:J$3986)-MIN(J$2:J$3986))*10)</f>
        <v>0.11917069489398177</v>
      </c>
      <c r="L2728" s="22" t="s">
        <v>11435</v>
      </c>
    </row>
    <row r="2729" spans="1:12">
      <c r="A2729" s="23" t="s">
        <v>368</v>
      </c>
      <c r="B2729" s="23" t="s">
        <v>10909</v>
      </c>
      <c r="C2729" s="23" t="s">
        <v>49</v>
      </c>
      <c r="D2729" s="23" t="s">
        <v>9857</v>
      </c>
      <c r="E2729" s="29">
        <f>VLOOKUP(A2729,Normalised!$A$2:$G$3986,7,FALSE)</f>
        <v>2.0400630906700309E-3</v>
      </c>
      <c r="F2729" s="30">
        <f>VLOOKUP(A2729,Normalised!$A$2:$K$3986,9,FALSE)</f>
        <v>2.392734452608173E-2</v>
      </c>
      <c r="G2729" s="31">
        <f>AVERAGE(VLOOKUP(A2729,Normalised!$A$2:$Q$3986,13,FALSE),VLOOKUP(A2729,Normalised!$A$2:$Q$3986,15,FALSE))</f>
        <v>5.3182783103168605</v>
      </c>
      <c r="H2729" s="31">
        <f>VLOOKUP(A2729,Normalised!$A$2:$Q$3986,17,FALSE)</f>
        <v>2.6648351648351651</v>
      </c>
      <c r="I2729" s="32">
        <f t="shared" si="84"/>
        <v>3.9915567375760128</v>
      </c>
      <c r="J2729" s="37">
        <f t="shared" si="85"/>
        <v>5.7973137209990803E-2</v>
      </c>
      <c r="K2729" s="34">
        <f>((J2729-MIN(J$2:J$3986))/(MAX(J$2:J$3986)-MIN(J$2:J$3986))*10)</f>
        <v>0.11889833169079878</v>
      </c>
      <c r="L2729" s="22" t="s">
        <v>11435</v>
      </c>
    </row>
    <row r="2730" spans="1:12">
      <c r="A2730" s="23" t="s">
        <v>950</v>
      </c>
      <c r="B2730" s="23" t="s">
        <v>9861</v>
      </c>
      <c r="C2730" s="23" t="s">
        <v>45</v>
      </c>
      <c r="D2730" s="23" t="s">
        <v>9857</v>
      </c>
      <c r="E2730" s="29">
        <f>VLOOKUP(A2730,Normalised!$A$2:$G$3986,7,FALSE)</f>
        <v>5.6855624239455704E-3</v>
      </c>
      <c r="F2730" s="30">
        <f>VLOOKUP(A2730,Normalised!$A$2:$K$3986,9,FALSE)</f>
        <v>5.4231213600245218E-3</v>
      </c>
      <c r="G2730" s="31">
        <f>AVERAGE(VLOOKUP(A2730,Normalised!$A$2:$Q$3986,13,FALSE),VLOOKUP(A2730,Normalised!$A$2:$Q$3986,15,FALSE))</f>
        <v>8.9553919305716558</v>
      </c>
      <c r="H2730" s="31">
        <f>VLOOKUP(A2730,Normalised!$A$2:$Q$3986,17,FALSE)</f>
        <v>3.675213675213675</v>
      </c>
      <c r="I2730" s="32">
        <f t="shared" si="84"/>
        <v>6.3153028028926652</v>
      </c>
      <c r="J2730" s="37">
        <f t="shared" si="85"/>
        <v>5.7961414839317257E-2</v>
      </c>
      <c r="K2730" s="34">
        <f>((J2730-MIN(J$2:J$3986))/(MAX(J$2:J$3986)-MIN(J$2:J$3986))*10)</f>
        <v>0.11887429003316867</v>
      </c>
      <c r="L2730" s="22" t="s">
        <v>11435</v>
      </c>
    </row>
    <row r="2731" spans="1:12">
      <c r="A2731" s="23" t="s">
        <v>1733</v>
      </c>
      <c r="B2731" s="23" t="s">
        <v>6989</v>
      </c>
      <c r="C2731" s="23" t="s">
        <v>36</v>
      </c>
      <c r="D2731" s="23" t="s">
        <v>5787</v>
      </c>
      <c r="E2731" s="29">
        <f>VLOOKUP(A2731,Normalised!$A$2:$G$3986,7,FALSE)</f>
        <v>1.9601464429940072E-3</v>
      </c>
      <c r="F2731" s="30">
        <f>VLOOKUP(A2731,Normalised!$A$2:$K$3986,9,FALSE)</f>
        <v>2.2153809563351595E-2</v>
      </c>
      <c r="G2731" s="31">
        <f>AVERAGE(VLOOKUP(A2731,Normalised!$A$2:$Q$3986,13,FALSE),VLOOKUP(A2731,Normalised!$A$2:$Q$3986,15,FALSE))</f>
        <v>4.9996275759446753</v>
      </c>
      <c r="H2731" s="31">
        <f>VLOOKUP(A2731,Normalised!$A$2:$Q$3986,17,FALSE)</f>
        <v>3.9590964590964588</v>
      </c>
      <c r="I2731" s="32">
        <f t="shared" si="84"/>
        <v>4.4793620175205673</v>
      </c>
      <c r="J2731" s="37">
        <f t="shared" si="85"/>
        <v>5.7940783908869697E-2</v>
      </c>
      <c r="K2731" s="34">
        <f>((J2731-MIN(J$2:J$3986))/(MAX(J$2:J$3986)-MIN(J$2:J$3986))*10)</f>
        <v>0.11883197762211943</v>
      </c>
      <c r="L2731" s="22" t="s">
        <v>11435</v>
      </c>
    </row>
    <row r="2732" spans="1:12">
      <c r="A2732" s="23" t="s">
        <v>1041</v>
      </c>
      <c r="B2732" s="23" t="s">
        <v>9708</v>
      </c>
      <c r="C2732" s="23" t="s">
        <v>58</v>
      </c>
      <c r="D2732" s="23" t="s">
        <v>8680</v>
      </c>
      <c r="E2732" s="29">
        <f>VLOOKUP(A2732,Normalised!$A$2:$G$3986,7,FALSE)</f>
        <v>7.2410073793424895E-4</v>
      </c>
      <c r="F2732" s="30">
        <f>VLOOKUP(A2732,Normalised!$A$2:$K$3986,9,FALSE)</f>
        <v>3.7910591284254599E-2</v>
      </c>
      <c r="G2732" s="31">
        <f>AVERAGE(VLOOKUP(A2732,Normalised!$A$2:$Q$3986,13,FALSE),VLOOKUP(A2732,Normalised!$A$2:$Q$3986,15,FALSE))</f>
        <v>7.2962510673920509</v>
      </c>
      <c r="H2732" s="31">
        <f>VLOOKUP(A2732,Normalised!$A$2:$Q$3986,17,FALSE)</f>
        <v>6.8742368742368756</v>
      </c>
      <c r="I2732" s="32">
        <f t="shared" si="84"/>
        <v>7.0852439708144637</v>
      </c>
      <c r="J2732" s="37">
        <f t="shared" si="85"/>
        <v>5.7939060999542318E-2</v>
      </c>
      <c r="K2732" s="34">
        <f>((J2732-MIN(J$2:J$3986))/(MAX(J$2:J$3986)-MIN(J$2:J$3986))*10)</f>
        <v>0.11882844407098629</v>
      </c>
      <c r="L2732" s="22" t="s">
        <v>11435</v>
      </c>
    </row>
    <row r="2733" spans="1:12">
      <c r="A2733" s="23" t="s">
        <v>461</v>
      </c>
      <c r="B2733" s="23" t="s">
        <v>10745</v>
      </c>
      <c r="C2733" s="23" t="s">
        <v>23</v>
      </c>
      <c r="D2733" s="23" t="s">
        <v>9857</v>
      </c>
      <c r="E2733" s="29">
        <f>VLOOKUP(A2733,Normalised!$A$2:$G$3986,7,FALSE)</f>
        <v>1.1844332949599602E-3</v>
      </c>
      <c r="F2733" s="30">
        <f>VLOOKUP(A2733,Normalised!$A$2:$K$3986,9,FALSE)</f>
        <v>3.2579734748880776E-2</v>
      </c>
      <c r="G2733" s="31">
        <f>AVERAGE(VLOOKUP(A2733,Normalised!$A$2:$Q$3986,13,FALSE),VLOOKUP(A2733,Normalised!$A$2:$Q$3986,15,FALSE))</f>
        <v>6.7381154372121514</v>
      </c>
      <c r="H2733" s="31">
        <f>VLOOKUP(A2733,Normalised!$A$2:$Q$3986,17,FALSE)</f>
        <v>3.3333333333333344</v>
      </c>
      <c r="I2733" s="32">
        <f t="shared" si="84"/>
        <v>5.0357243852727427</v>
      </c>
      <c r="J2733" s="37">
        <f t="shared" si="85"/>
        <v>5.7921531236639935E-2</v>
      </c>
      <c r="K2733" s="34">
        <f>((J2733-MIN(J$2:J$3986))/(MAX(J$2:J$3986)-MIN(J$2:J$3986))*10)</f>
        <v>0.11879249190996248</v>
      </c>
      <c r="L2733" s="22" t="s">
        <v>11435</v>
      </c>
    </row>
    <row r="2734" spans="1:12">
      <c r="A2734" s="23" t="s">
        <v>1134</v>
      </c>
      <c r="B2734" s="23" t="s">
        <v>9531</v>
      </c>
      <c r="C2734" s="23" t="s">
        <v>57</v>
      </c>
      <c r="D2734" s="23" t="s">
        <v>8680</v>
      </c>
      <c r="E2734" s="29">
        <f>VLOOKUP(A2734,Normalised!$A$2:$G$3986,7,FALSE)</f>
        <v>6.6394569348075111E-4</v>
      </c>
      <c r="F2734" s="30">
        <f>VLOOKUP(A2734,Normalised!$A$2:$K$3986,9,FALSE)</f>
        <v>4.1683197447749919E-2</v>
      </c>
      <c r="G2734" s="31">
        <f>AVERAGE(VLOOKUP(A2734,Normalised!$A$2:$Q$3986,13,FALSE),VLOOKUP(A2734,Normalised!$A$2:$Q$3986,15,FALSE))</f>
        <v>7.2378926300830777</v>
      </c>
      <c r="H2734" s="31">
        <f>VLOOKUP(A2734,Normalised!$A$2:$Q$3986,17,FALSE)</f>
        <v>6.7368742368742378</v>
      </c>
      <c r="I2734" s="32">
        <f t="shared" si="84"/>
        <v>6.9873834334786578</v>
      </c>
      <c r="J2734" s="37">
        <f t="shared" si="85"/>
        <v>5.7827717833955662E-2</v>
      </c>
      <c r="K2734" s="34">
        <f>((J2734-MIN(J$2:J$3986))/(MAX(J$2:J$3986)-MIN(J$2:J$3986))*10)</f>
        <v>0.11860008802074404</v>
      </c>
      <c r="L2734" s="22" t="s">
        <v>11435</v>
      </c>
    </row>
    <row r="2735" spans="1:12">
      <c r="A2735" s="23" t="s">
        <v>1120</v>
      </c>
      <c r="B2735" s="23" t="s">
        <v>9559</v>
      </c>
      <c r="C2735" s="23" t="s">
        <v>57</v>
      </c>
      <c r="D2735" s="23" t="s">
        <v>8680</v>
      </c>
      <c r="E2735" s="29">
        <f>VLOOKUP(A2735,Normalised!$A$2:$G$3986,7,FALSE)</f>
        <v>7.0042523502759034E-4</v>
      </c>
      <c r="F2735" s="30">
        <f>VLOOKUP(A2735,Normalised!$A$2:$K$3986,9,FALSE)</f>
        <v>3.911003400471371E-2</v>
      </c>
      <c r="G2735" s="31">
        <f>AVERAGE(VLOOKUP(A2735,Normalised!$A$2:$Q$3986,13,FALSE),VLOOKUP(A2735,Normalised!$A$2:$Q$3986,15,FALSE))</f>
        <v>7.2378926300830777</v>
      </c>
      <c r="H2735" s="31">
        <f>VLOOKUP(A2735,Normalised!$A$2:$Q$3986,17,FALSE)</f>
        <v>6.7368742368742378</v>
      </c>
      <c r="I2735" s="32">
        <f t="shared" si="84"/>
        <v>6.9873834334786578</v>
      </c>
      <c r="J2735" s="37">
        <f t="shared" si="85"/>
        <v>5.7630826944390305E-2</v>
      </c>
      <c r="K2735" s="34">
        <f>((J2735-MIN(J$2:J$3986))/(MAX(J$2:J$3986)-MIN(J$2:J$3986))*10)</f>
        <v>0.1181962803363394</v>
      </c>
      <c r="L2735" s="22" t="s">
        <v>11435</v>
      </c>
    </row>
    <row r="2736" spans="1:12">
      <c r="A2736" s="23" t="s">
        <v>982</v>
      </c>
      <c r="B2736" s="23" t="s">
        <v>9812</v>
      </c>
      <c r="C2736" s="23" t="s">
        <v>14</v>
      </c>
      <c r="D2736" s="23" t="s">
        <v>8680</v>
      </c>
      <c r="E2736" s="29">
        <f>VLOOKUP(A2736,Normalised!$A$2:$G$3986,7,FALSE)</f>
        <v>6.390714840525763E-4</v>
      </c>
      <c r="F2736" s="30">
        <f>VLOOKUP(A2736,Normalised!$A$2:$K$3986,9,FALSE)</f>
        <v>5.4261968541795449E-2</v>
      </c>
      <c r="G2736" s="31">
        <f>AVERAGE(VLOOKUP(A2736,Normalised!$A$2:$Q$3986,13,FALSE),VLOOKUP(A2736,Normalised!$A$2:$Q$3986,15,FALSE))</f>
        <v>5.4054705708233399</v>
      </c>
      <c r="H2736" s="31">
        <f>VLOOKUP(A2736,Normalised!$A$2:$Q$3986,17,FALSE)</f>
        <v>5.6227106227106241</v>
      </c>
      <c r="I2736" s="32">
        <f t="shared" si="84"/>
        <v>5.514090596766982</v>
      </c>
      <c r="J2736" s="37">
        <f t="shared" si="85"/>
        <v>5.7611116774299594E-2</v>
      </c>
      <c r="K2736" s="34">
        <f>((J2736-MIN(J$2:J$3986))/(MAX(J$2:J$3986)-MIN(J$2:J$3986))*10)</f>
        <v>0.11815585633215554</v>
      </c>
      <c r="L2736" s="22" t="s">
        <v>11435</v>
      </c>
    </row>
    <row r="2737" spans="1:12">
      <c r="A2737" s="23" t="s">
        <v>1313</v>
      </c>
      <c r="B2737" s="23" t="s">
        <v>9147</v>
      </c>
      <c r="C2737" s="23" t="s">
        <v>26</v>
      </c>
      <c r="D2737" s="23" t="s">
        <v>8680</v>
      </c>
      <c r="E2737" s="29">
        <f>VLOOKUP(A2737,Normalised!$A$2:$G$3986,7,FALSE)</f>
        <v>3.5458003408641399E-4</v>
      </c>
      <c r="F2737" s="30">
        <f>VLOOKUP(A2737,Normalised!$A$2:$K$3986,9,FALSE)</f>
        <v>6.2299259933589826E-2</v>
      </c>
      <c r="G2737" s="31">
        <f>AVERAGE(VLOOKUP(A2737,Normalised!$A$2:$Q$3986,13,FALSE),VLOOKUP(A2737,Normalised!$A$2:$Q$3986,15,FALSE))</f>
        <v>8.8544926941908759</v>
      </c>
      <c r="H2737" s="31">
        <f>VLOOKUP(A2737,Normalised!$A$2:$Q$3986,17,FALSE)</f>
        <v>8.4554334554334574</v>
      </c>
      <c r="I2737" s="32">
        <f t="shared" si="84"/>
        <v>8.6549630748121658</v>
      </c>
      <c r="J2737" s="37">
        <f t="shared" si="85"/>
        <v>5.760861861121578E-2</v>
      </c>
      <c r="K2737" s="34">
        <f>((J2737-MIN(J$2:J$3986))/(MAX(J$2:J$3986)-MIN(J$2:J$3986))*10)</f>
        <v>0.11815073279671739</v>
      </c>
      <c r="L2737" s="22" t="s">
        <v>11435</v>
      </c>
    </row>
    <row r="2738" spans="1:12">
      <c r="A2738" s="23" t="s">
        <v>472</v>
      </c>
      <c r="B2738" s="23" t="s">
        <v>10724</v>
      </c>
      <c r="C2738" s="23" t="s">
        <v>23</v>
      </c>
      <c r="D2738" s="23" t="s">
        <v>9857</v>
      </c>
      <c r="E2738" s="29">
        <f>VLOOKUP(A2738,Normalised!$A$2:$G$3986,7,FALSE)</f>
        <v>2.2783027881632589E-3</v>
      </c>
      <c r="F2738" s="30">
        <f>VLOOKUP(A2738,Normalised!$A$2:$K$3986,9,FALSE)</f>
        <v>1.6617920084309547E-2</v>
      </c>
      <c r="G2738" s="31">
        <f>AVERAGE(VLOOKUP(A2738,Normalised!$A$2:$Q$3986,13,FALSE),VLOOKUP(A2738,Normalised!$A$2:$Q$3986,15,FALSE))</f>
        <v>6.7381154372121514</v>
      </c>
      <c r="H2738" s="31">
        <f>VLOOKUP(A2738,Normalised!$A$2:$Q$3986,17,FALSE)</f>
        <v>3.3333333333333344</v>
      </c>
      <c r="I2738" s="32">
        <f t="shared" si="84"/>
        <v>5.0357243852727427</v>
      </c>
      <c r="J2738" s="37">
        <f t="shared" si="85"/>
        <v>5.755503910918975E-2</v>
      </c>
      <c r="K2738" s="34">
        <f>((J2738-MIN(J$2:J$3986))/(MAX(J$2:J$3986)-MIN(J$2:J$3986))*10)</f>
        <v>0.11804084546423366</v>
      </c>
      <c r="L2738" s="22" t="s">
        <v>11435</v>
      </c>
    </row>
    <row r="2739" spans="1:12">
      <c r="A2739" s="23" t="s">
        <v>2060</v>
      </c>
      <c r="B2739" s="23" t="s">
        <v>6041</v>
      </c>
      <c r="C2739" s="23" t="s">
        <v>17</v>
      </c>
      <c r="D2739" s="23" t="s">
        <v>5787</v>
      </c>
      <c r="E2739" s="29">
        <f>VLOOKUP(A2739,Normalised!$A$2:$G$3986,7,FALSE)</f>
        <v>1.2744314715994027E-3</v>
      </c>
      <c r="F2739" s="30">
        <f>VLOOKUP(A2739,Normalised!$A$2:$K$3986,9,FALSE)</f>
        <v>4.0135198723054821E-2</v>
      </c>
      <c r="G2739" s="31">
        <f>AVERAGE(VLOOKUP(A2739,Normalised!$A$2:$Q$3986,13,FALSE),VLOOKUP(A2739,Normalised!$A$2:$Q$3986,15,FALSE))</f>
        <v>4.0697431137021134</v>
      </c>
      <c r="H2739" s="31">
        <f>VLOOKUP(A2739,Normalised!$A$2:$Q$3986,17,FALSE)</f>
        <v>3.3791208791208796</v>
      </c>
      <c r="I2739" s="32">
        <f t="shared" si="84"/>
        <v>3.7244319964114965</v>
      </c>
      <c r="J2739" s="37">
        <f t="shared" si="85"/>
        <v>5.7539663547455967E-2</v>
      </c>
      <c r="K2739" s="34">
        <f>((J2739-MIN(J$2:J$3986))/(MAX(J$2:J$3986)-MIN(J$2:J$3986))*10)</f>
        <v>0.11800931139989049</v>
      </c>
      <c r="L2739" s="22" t="s">
        <v>11435</v>
      </c>
    </row>
    <row r="2740" spans="1:12">
      <c r="A2740" s="23" t="s">
        <v>2055</v>
      </c>
      <c r="B2740" s="23" t="s">
        <v>6051</v>
      </c>
      <c r="C2740" s="23" t="s">
        <v>17</v>
      </c>
      <c r="D2740" s="23" t="s">
        <v>5787</v>
      </c>
      <c r="E2740" s="29">
        <f>VLOOKUP(A2740,Normalised!$A$2:$G$3986,7,FALSE)</f>
        <v>8.0464687940969199E-4</v>
      </c>
      <c r="F2740" s="30">
        <f>VLOOKUP(A2740,Normalised!$A$2:$K$3986,9,FALSE)</f>
        <v>6.3519205948415758E-2</v>
      </c>
      <c r="G2740" s="31">
        <f>AVERAGE(VLOOKUP(A2740,Normalised!$A$2:$Q$3986,13,FALSE),VLOOKUP(A2740,Normalised!$A$2:$Q$3986,15,FALSE))</f>
        <v>4.0697431137021134</v>
      </c>
      <c r="H2740" s="31">
        <f>VLOOKUP(A2740,Normalised!$A$2:$Q$3986,17,FALSE)</f>
        <v>3.3791208791208796</v>
      </c>
      <c r="I2740" s="32">
        <f t="shared" si="84"/>
        <v>3.7244319964114965</v>
      </c>
      <c r="J2740" s="37">
        <f t="shared" si="85"/>
        <v>5.7525024666059292E-2</v>
      </c>
      <c r="K2740" s="34">
        <f>((J2740-MIN(J$2:J$3986))/(MAX(J$2:J$3986)-MIN(J$2:J$3986))*10)</f>
        <v>0.11797928820881183</v>
      </c>
      <c r="L2740" s="22" t="s">
        <v>11435</v>
      </c>
    </row>
    <row r="2741" spans="1:12">
      <c r="A2741" s="23" t="s">
        <v>892</v>
      </c>
      <c r="B2741" s="23" t="s">
        <v>9968</v>
      </c>
      <c r="C2741" s="23" t="s">
        <v>51</v>
      </c>
      <c r="D2741" s="23" t="s">
        <v>9857</v>
      </c>
      <c r="E2741" s="29">
        <f>VLOOKUP(A2741,Normalised!$A$2:$G$3986,7,FALSE)</f>
        <v>3.0184086069887737E-3</v>
      </c>
      <c r="F2741" s="30">
        <f>VLOOKUP(A2741,Normalised!$A$2:$K$3986,9,FALSE)</f>
        <v>1.34604127518189E-2</v>
      </c>
      <c r="G2741" s="31">
        <f>AVERAGE(VLOOKUP(A2741,Normalised!$A$2:$Q$3986,13,FALSE),VLOOKUP(A2741,Normalised!$A$2:$Q$3986,15,FALSE))</f>
        <v>6.7527870459760777</v>
      </c>
      <c r="H2741" s="31">
        <f>VLOOKUP(A2741,Normalised!$A$2:$Q$3986,17,FALSE)</f>
        <v>2.4786324786324792</v>
      </c>
      <c r="I2741" s="32">
        <f t="shared" si="84"/>
        <v>4.6157097623042782</v>
      </c>
      <c r="J2741" s="37">
        <f t="shared" si="85"/>
        <v>5.7238946711292767E-2</v>
      </c>
      <c r="K2741" s="34">
        <f>((J2741-MIN(J$2:J$3986))/(MAX(J$2:J$3986)-MIN(J$2:J$3986))*10)</f>
        <v>0.1173925648884566</v>
      </c>
      <c r="L2741" s="22" t="s">
        <v>11435</v>
      </c>
    </row>
    <row r="2742" spans="1:12">
      <c r="A2742" s="23" t="s">
        <v>911</v>
      </c>
      <c r="B2742" s="23" t="s">
        <v>9936</v>
      </c>
      <c r="C2742" s="23" t="s">
        <v>42</v>
      </c>
      <c r="D2742" s="23" t="s">
        <v>9857</v>
      </c>
      <c r="E2742" s="29">
        <f>VLOOKUP(A2742,Normalised!$A$2:$G$3986,7,FALSE)</f>
        <v>5.3697220273080798E-3</v>
      </c>
      <c r="F2742" s="30">
        <f>VLOOKUP(A2742,Normalised!$A$2:$K$3986,9,FALSE)</f>
        <v>1.6669178320226602E-2</v>
      </c>
      <c r="G2742" s="31">
        <f>AVERAGE(VLOOKUP(A2742,Normalised!$A$2:$Q$3986,13,FALSE),VLOOKUP(A2742,Normalised!$A$2:$Q$3986,15,FALSE))</f>
        <v>1.4978233763025646</v>
      </c>
      <c r="H2742" s="31">
        <f>VLOOKUP(A2742,Normalised!$A$2:$Q$3986,17,FALSE)</f>
        <v>2.6923076923076925</v>
      </c>
      <c r="I2742" s="32">
        <f t="shared" si="84"/>
        <v>2.0950655343051285</v>
      </c>
      <c r="J2742" s="37">
        <f t="shared" si="85"/>
        <v>5.7238450665665373E-2</v>
      </c>
      <c r="K2742" s="34">
        <f>((J2742-MIN(J$2:J$3986))/(MAX(J$2:J$3986)-MIN(J$2:J$3986))*10)</f>
        <v>0.11739154753800123</v>
      </c>
      <c r="L2742" s="22" t="s">
        <v>11435</v>
      </c>
    </row>
    <row r="2743" spans="1:12">
      <c r="A2743" s="23" t="s">
        <v>1954</v>
      </c>
      <c r="B2743" s="23" t="s">
        <v>5128</v>
      </c>
      <c r="C2743" s="23" t="s">
        <v>10</v>
      </c>
      <c r="D2743" s="23" t="s">
        <v>5787</v>
      </c>
      <c r="E2743" s="29">
        <f>VLOOKUP(A2743,Normalised!$A$2:$G$3986,7,FALSE)</f>
        <v>1.7846278062826492E-3</v>
      </c>
      <c r="F2743" s="30">
        <f>VLOOKUP(A2743,Normalised!$A$2:$K$3986,9,FALSE)</f>
        <v>2.1620723909814211E-2</v>
      </c>
      <c r="G2743" s="31">
        <f>AVERAGE(VLOOKUP(A2743,Normalised!$A$2:$Q$3986,13,FALSE),VLOOKUP(A2743,Normalised!$A$2:$Q$3986,15,FALSE))</f>
        <v>4.6671061387680144</v>
      </c>
      <c r="H2743" s="31">
        <f>VLOOKUP(A2743,Normalised!$A$2:$Q$3986,17,FALSE)</f>
        <v>5.0457875457875465</v>
      </c>
      <c r="I2743" s="32">
        <f t="shared" si="84"/>
        <v>4.85644684227778</v>
      </c>
      <c r="J2743" s="37">
        <f t="shared" si="85"/>
        <v>5.7224082999138094E-2</v>
      </c>
      <c r="K2743" s="34">
        <f>((J2743-MIN(J$2:J$3986))/(MAX(J$2:J$3986)-MIN(J$2:J$3986))*10)</f>
        <v>0.1173620805872272</v>
      </c>
      <c r="L2743" s="22" t="s">
        <v>11435</v>
      </c>
    </row>
    <row r="2744" spans="1:12">
      <c r="A2744" s="23" t="s">
        <v>1986</v>
      </c>
      <c r="B2744" s="23" t="s">
        <v>6179</v>
      </c>
      <c r="C2744" s="23" t="s">
        <v>61</v>
      </c>
      <c r="D2744" s="23" t="s">
        <v>5787</v>
      </c>
      <c r="E2744" s="29">
        <f>VLOOKUP(A2744,Normalised!$A$2:$G$3986,7,FALSE)</f>
        <v>1.3796297106624146E-3</v>
      </c>
      <c r="F2744" s="30">
        <f>VLOOKUP(A2744,Normalised!$A$2:$K$3986,9,FALSE)</f>
        <v>3.2149165567177507E-2</v>
      </c>
      <c r="G2744" s="31">
        <f>AVERAGE(VLOOKUP(A2744,Normalised!$A$2:$Q$3986,13,FALSE),VLOOKUP(A2744,Normalised!$A$2:$Q$3986,15,FALSE))</f>
        <v>3.2116511752404526</v>
      </c>
      <c r="H2744" s="31">
        <f>VLOOKUP(A2744,Normalised!$A$2:$Q$3986,17,FALSE)</f>
        <v>5.2319902319902321</v>
      </c>
      <c r="I2744" s="32">
        <f t="shared" si="84"/>
        <v>4.2218207036153421</v>
      </c>
      <c r="J2744" s="37">
        <f t="shared" si="85"/>
        <v>5.721071072492119E-2</v>
      </c>
      <c r="K2744" s="34">
        <f>((J2744-MIN(J$2:J$3986))/(MAX(J$2:J$3986)-MIN(J$2:J$3986))*10)</f>
        <v>0.11733465510756853</v>
      </c>
      <c r="L2744" s="22" t="s">
        <v>11435</v>
      </c>
    </row>
    <row r="2745" spans="1:12">
      <c r="A2745" s="23" t="s">
        <v>1701</v>
      </c>
      <c r="B2745" s="23" t="s">
        <v>7042</v>
      </c>
      <c r="C2745" s="23" t="s">
        <v>36</v>
      </c>
      <c r="D2745" s="23" t="s">
        <v>5787</v>
      </c>
      <c r="E2745" s="29">
        <f>VLOOKUP(A2745,Normalised!$A$2:$G$3986,7,FALSE)</f>
        <v>2.0698656319950112E-3</v>
      </c>
      <c r="F2745" s="30">
        <f>VLOOKUP(A2745,Normalised!$A$2:$K$3986,9,FALSE)</f>
        <v>2.0164990009769821E-2</v>
      </c>
      <c r="G2745" s="31">
        <f>AVERAGE(VLOOKUP(A2745,Normalised!$A$2:$Q$3986,13,FALSE),VLOOKUP(A2745,Normalised!$A$2:$Q$3986,15,FALSE))</f>
        <v>4.9996275759446753</v>
      </c>
      <c r="H2745" s="31">
        <f>VLOOKUP(A2745,Normalised!$A$2:$Q$3986,17,FALSE)</f>
        <v>3.9590964590964588</v>
      </c>
      <c r="I2745" s="32">
        <f t="shared" si="84"/>
        <v>4.4793620175205673</v>
      </c>
      <c r="J2745" s="37">
        <f t="shared" si="85"/>
        <v>5.7181047809731232E-2</v>
      </c>
      <c r="K2745" s="34">
        <f>((J2745-MIN(J$2:J$3986))/(MAX(J$2:J$3986)-MIN(J$2:J$3986))*10)</f>
        <v>0.11727381880822534</v>
      </c>
      <c r="L2745" s="22" t="s">
        <v>11435</v>
      </c>
    </row>
    <row r="2746" spans="1:12">
      <c r="A2746" s="23" t="s">
        <v>1137</v>
      </c>
      <c r="B2746" s="23" t="s">
        <v>9525</v>
      </c>
      <c r="C2746" s="23" t="s">
        <v>53</v>
      </c>
      <c r="D2746" s="23" t="s">
        <v>8680</v>
      </c>
      <c r="E2746" s="29">
        <f>VLOOKUP(A2746,Normalised!$A$2:$G$3986,7,FALSE)</f>
        <v>7.1734332439135455E-4</v>
      </c>
      <c r="F2746" s="30">
        <f>VLOOKUP(A2746,Normalised!$A$2:$K$3986,9,FALSE)</f>
        <v>4.4317870773886589E-2</v>
      </c>
      <c r="G2746" s="31">
        <f>AVERAGE(VLOOKUP(A2746,Normalised!$A$2:$Q$3986,13,FALSE),VLOOKUP(A2746,Normalised!$A$2:$Q$3986,15,FALSE))</f>
        <v>6.3798740417567821</v>
      </c>
      <c r="H2746" s="31">
        <f>VLOOKUP(A2746,Normalised!$A$2:$Q$3986,17,FALSE)</f>
        <v>5.3205128205128203</v>
      </c>
      <c r="I2746" s="32">
        <f t="shared" si="84"/>
        <v>5.8501934311348016</v>
      </c>
      <c r="J2746" s="37">
        <f t="shared" si="85"/>
        <v>5.7081063748480911E-2</v>
      </c>
      <c r="K2746" s="34">
        <f>((J2746-MIN(J$2:J$3986))/(MAX(J$2:J$3986)-MIN(J$2:J$3986))*10)</f>
        <v>0.1170687593850088</v>
      </c>
      <c r="L2746" s="22" t="s">
        <v>11435</v>
      </c>
    </row>
    <row r="2747" spans="1:12">
      <c r="A2747" s="23" t="s">
        <v>1113</v>
      </c>
      <c r="B2747" s="23" t="s">
        <v>9573</v>
      </c>
      <c r="C2747" s="23" t="s">
        <v>57</v>
      </c>
      <c r="D2747" s="23" t="s">
        <v>8680</v>
      </c>
      <c r="E2747" s="29">
        <f>VLOOKUP(A2747,Normalised!$A$2:$G$3986,7,FALSE)</f>
        <v>4.7035092446141098E-4</v>
      </c>
      <c r="F2747" s="30">
        <f>VLOOKUP(A2747,Normalised!$A$2:$K$3986,9,FALSE)</f>
        <v>5.6548085863696154E-2</v>
      </c>
      <c r="G2747" s="31">
        <f>AVERAGE(VLOOKUP(A2747,Normalised!$A$2:$Q$3986,13,FALSE),VLOOKUP(A2747,Normalised!$A$2:$Q$3986,15,FALSE))</f>
        <v>7.2378926300830777</v>
      </c>
      <c r="H2747" s="31">
        <f>VLOOKUP(A2747,Normalised!$A$2:$Q$3986,17,FALSE)</f>
        <v>6.7368742368742378</v>
      </c>
      <c r="I2747" s="32">
        <f t="shared" si="84"/>
        <v>6.9873834334786578</v>
      </c>
      <c r="J2747" s="37">
        <f t="shared" si="85"/>
        <v>5.7066971943530956E-2</v>
      </c>
      <c r="K2747" s="34">
        <f>((J2747-MIN(J$2:J$3986))/(MAX(J$2:J$3986)-MIN(J$2:J$3986))*10)</f>
        <v>0.1170398582045708</v>
      </c>
      <c r="L2747" s="22" t="s">
        <v>11435</v>
      </c>
    </row>
    <row r="2748" spans="1:12">
      <c r="A2748" s="23" t="s">
        <v>1112</v>
      </c>
      <c r="B2748" s="23" t="s">
        <v>9575</v>
      </c>
      <c r="C2748" s="23" t="s">
        <v>57</v>
      </c>
      <c r="D2748" s="23" t="s">
        <v>8680</v>
      </c>
      <c r="E2748" s="29">
        <f>VLOOKUP(A2748,Normalised!$A$2:$G$3986,7,FALSE)</f>
        <v>4.9732532685966462E-4</v>
      </c>
      <c r="F2748" s="30">
        <f>VLOOKUP(A2748,Normalised!$A$2:$K$3986,9,FALSE)</f>
        <v>5.2857492877668125E-2</v>
      </c>
      <c r="G2748" s="31">
        <f>AVERAGE(VLOOKUP(A2748,Normalised!$A$2:$Q$3986,13,FALSE),VLOOKUP(A2748,Normalised!$A$2:$Q$3986,15,FALSE))</f>
        <v>7.2378926300830777</v>
      </c>
      <c r="H2748" s="31">
        <f>VLOOKUP(A2748,Normalised!$A$2:$Q$3986,17,FALSE)</f>
        <v>6.7368742368742378</v>
      </c>
      <c r="I2748" s="32">
        <f t="shared" si="84"/>
        <v>6.9873834334786578</v>
      </c>
      <c r="J2748" s="37">
        <f t="shared" si="85"/>
        <v>5.6844341192597285E-2</v>
      </c>
      <c r="K2748" s="34">
        <f>((J2748-MIN(J$2:J$3986))/(MAX(J$2:J$3986)-MIN(J$2:J$3986))*10)</f>
        <v>0.11658326009477382</v>
      </c>
      <c r="L2748" s="22" t="s">
        <v>11435</v>
      </c>
    </row>
    <row r="2749" spans="1:12">
      <c r="A2749" s="23" t="s">
        <v>405</v>
      </c>
      <c r="B2749" s="23" t="s">
        <v>10843</v>
      </c>
      <c r="C2749" s="23" t="s">
        <v>49</v>
      </c>
      <c r="D2749" s="23" t="s">
        <v>9857</v>
      </c>
      <c r="E2749" s="29">
        <f>VLOOKUP(A2749,Normalised!$A$2:$G$3986,7,FALSE)</f>
        <v>2.1950784568967215E-3</v>
      </c>
      <c r="F2749" s="30">
        <f>VLOOKUP(A2749,Normalised!$A$2:$K$3986,9,FALSE)</f>
        <v>2.0944115195709073E-2</v>
      </c>
      <c r="G2749" s="31">
        <f>AVERAGE(VLOOKUP(A2749,Normalised!$A$2:$Q$3986,13,FALSE),VLOOKUP(A2749,Normalised!$A$2:$Q$3986,15,FALSE))</f>
        <v>5.3182783103168605</v>
      </c>
      <c r="H2749" s="31">
        <f>VLOOKUP(A2749,Normalised!$A$2:$Q$3986,17,FALSE)</f>
        <v>2.6648351648351651</v>
      </c>
      <c r="I2749" s="32">
        <f t="shared" si="84"/>
        <v>3.9915567375760128</v>
      </c>
      <c r="J2749" s="37">
        <f t="shared" si="85"/>
        <v>5.6826571858970311E-2</v>
      </c>
      <c r="K2749" s="34">
        <f>((J2749-MIN(J$2:J$3986))/(MAX(J$2:J$3986)-MIN(J$2:J$3986))*10)</f>
        <v>0.11654681659309041</v>
      </c>
      <c r="L2749" s="22" t="s">
        <v>11435</v>
      </c>
    </row>
    <row r="2750" spans="1:12">
      <c r="A2750" s="23" t="s">
        <v>2063</v>
      </c>
      <c r="B2750" s="23" t="s">
        <v>6035</v>
      </c>
      <c r="C2750" s="23" t="s">
        <v>17</v>
      </c>
      <c r="D2750" s="23" t="s">
        <v>5787</v>
      </c>
      <c r="E2750" s="29">
        <f>VLOOKUP(A2750,Normalised!$A$2:$G$3986,7,FALSE)</f>
        <v>1.7740888753746782E-3</v>
      </c>
      <c r="F2750" s="30">
        <f>VLOOKUP(A2750,Normalised!$A$2:$K$3986,9,FALSE)</f>
        <v>2.7494917745908825E-2</v>
      </c>
      <c r="G2750" s="31">
        <f>AVERAGE(VLOOKUP(A2750,Normalised!$A$2:$Q$3986,13,FALSE),VLOOKUP(A2750,Normalised!$A$2:$Q$3986,15,FALSE))</f>
        <v>4.0697431137021134</v>
      </c>
      <c r="H2750" s="31">
        <f>VLOOKUP(A2750,Normalised!$A$2:$Q$3986,17,FALSE)</f>
        <v>3.3791208791208796</v>
      </c>
      <c r="I2750" s="32">
        <f t="shared" si="84"/>
        <v>3.7244319964114965</v>
      </c>
      <c r="J2750" s="37">
        <f t="shared" si="85"/>
        <v>5.6636440225373716E-2</v>
      </c>
      <c r="K2750" s="34">
        <f>((J2750-MIN(J$2:J$3986))/(MAX(J$2:J$3986)-MIN(J$2:J$3986))*10)</f>
        <v>0.11615687160953025</v>
      </c>
      <c r="L2750" s="22" t="s">
        <v>11435</v>
      </c>
    </row>
    <row r="2751" spans="1:12">
      <c r="A2751" s="23" t="s">
        <v>1745</v>
      </c>
      <c r="B2751" s="23" t="s">
        <v>6971</v>
      </c>
      <c r="C2751" s="23" t="s">
        <v>36</v>
      </c>
      <c r="D2751" s="23" t="s">
        <v>5787</v>
      </c>
      <c r="E2751" s="29">
        <f>VLOOKUP(A2751,Normalised!$A$2:$G$3986,7,FALSE)</f>
        <v>2.5145360261877711E-3</v>
      </c>
      <c r="F2751" s="30">
        <f>VLOOKUP(A2751,Normalised!$A$2:$K$3986,9,FALSE)</f>
        <v>1.6084834430772164E-2</v>
      </c>
      <c r="G2751" s="31">
        <f>AVERAGE(VLOOKUP(A2751,Normalised!$A$2:$Q$3986,13,FALSE),VLOOKUP(A2751,Normalised!$A$2:$Q$3986,15,FALSE))</f>
        <v>4.9996275759446753</v>
      </c>
      <c r="H2751" s="31">
        <f>VLOOKUP(A2751,Normalised!$A$2:$Q$3986,17,FALSE)</f>
        <v>3.9590964590964588</v>
      </c>
      <c r="I2751" s="32">
        <f t="shared" si="84"/>
        <v>4.4793620175205673</v>
      </c>
      <c r="J2751" s="37">
        <f t="shared" si="85"/>
        <v>5.658442061707137E-2</v>
      </c>
      <c r="K2751" s="34">
        <f>((J2751-MIN(J$2:J$3986))/(MAX(J$2:J$3986)-MIN(J$2:J$3986))*10)</f>
        <v>0.1160501834960346</v>
      </c>
      <c r="L2751" s="22" t="s">
        <v>11435</v>
      </c>
    </row>
    <row r="2752" spans="1:12">
      <c r="A2752" s="23" t="s">
        <v>1157</v>
      </c>
      <c r="B2752" s="23" t="s">
        <v>9489</v>
      </c>
      <c r="C2752" s="23" t="s">
        <v>53</v>
      </c>
      <c r="D2752" s="23" t="s">
        <v>8680</v>
      </c>
      <c r="E2752" s="29">
        <f>VLOOKUP(A2752,Normalised!$A$2:$G$3986,7,FALSE)</f>
        <v>8.447528521124785E-4</v>
      </c>
      <c r="F2752" s="30">
        <f>VLOOKUP(A2752,Normalised!$A$2:$K$3986,9,FALSE)</f>
        <v>3.6342089265192681E-2</v>
      </c>
      <c r="G2752" s="31">
        <f>AVERAGE(VLOOKUP(A2752,Normalised!$A$2:$Q$3986,13,FALSE),VLOOKUP(A2752,Normalised!$A$2:$Q$3986,15,FALSE))</f>
        <v>6.3798740417567821</v>
      </c>
      <c r="H2752" s="31">
        <f>VLOOKUP(A2752,Normalised!$A$2:$Q$3986,17,FALSE)</f>
        <v>5.3205128205128203</v>
      </c>
      <c r="I2752" s="32">
        <f t="shared" si="84"/>
        <v>5.8501934311348016</v>
      </c>
      <c r="J2752" s="37">
        <f t="shared" si="85"/>
        <v>5.6420456335711931E-2</v>
      </c>
      <c r="K2752" s="34">
        <f>((J2752-MIN(J$2:J$3986))/(MAX(J$2:J$3986)-MIN(J$2:J$3986))*10)</f>
        <v>0.11571390568791974</v>
      </c>
      <c r="L2752" s="22" t="s">
        <v>11435</v>
      </c>
    </row>
    <row r="2753" spans="1:12">
      <c r="A2753" s="23" t="s">
        <v>1151</v>
      </c>
      <c r="B2753" s="23" t="s">
        <v>9499</v>
      </c>
      <c r="C2753" s="23" t="s">
        <v>53</v>
      </c>
      <c r="D2753" s="23" t="s">
        <v>8680</v>
      </c>
      <c r="E2753" s="29">
        <f>VLOOKUP(A2753,Normalised!$A$2:$G$3986,7,FALSE)</f>
        <v>8.8954632794954172E-4</v>
      </c>
      <c r="F2753" s="30">
        <f>VLOOKUP(A2753,Normalised!$A$2:$K$3986,9,FALSE)</f>
        <v>3.440452794752797E-2</v>
      </c>
      <c r="G2753" s="31">
        <f>AVERAGE(VLOOKUP(A2753,Normalised!$A$2:$Q$3986,13,FALSE),VLOOKUP(A2753,Normalised!$A$2:$Q$3986,15,FALSE))</f>
        <v>6.3798740417567821</v>
      </c>
      <c r="H2753" s="31">
        <f>VLOOKUP(A2753,Normalised!$A$2:$Q$3986,17,FALSE)</f>
        <v>5.3205128205128203</v>
      </c>
      <c r="I2753" s="32">
        <f t="shared" si="84"/>
        <v>5.8501934311348016</v>
      </c>
      <c r="J2753" s="37">
        <f t="shared" si="85"/>
        <v>5.636179294798415E-2</v>
      </c>
      <c r="K2753" s="34">
        <f>((J2753-MIN(J$2:J$3986))/(MAX(J$2:J$3986)-MIN(J$2:J$3986))*10)</f>
        <v>0.11559359170686162</v>
      </c>
      <c r="L2753" s="22" t="s">
        <v>11435</v>
      </c>
    </row>
    <row r="2754" spans="1:12">
      <c r="A2754" s="23" t="s">
        <v>1687</v>
      </c>
      <c r="B2754" s="23" t="s">
        <v>7069</v>
      </c>
      <c r="C2754" s="23" t="s">
        <v>36</v>
      </c>
      <c r="D2754" s="23" t="s">
        <v>5787</v>
      </c>
      <c r="E2754" s="29">
        <f>VLOOKUP(A2754,Normalised!$A$2:$G$3986,7,FALSE)</f>
        <v>1.6240447813059046E-3</v>
      </c>
      <c r="F2754" s="30">
        <f>VLOOKUP(A2754,Normalised!$A$2:$K$3986,9,FALSE)</f>
        <v>2.4429675238068875E-2</v>
      </c>
      <c r="G2754" s="31">
        <f>AVERAGE(VLOOKUP(A2754,Normalised!$A$2:$Q$3986,13,FALSE),VLOOKUP(A2754,Normalised!$A$2:$Q$3986,15,FALSE))</f>
        <v>4.9996275759446753</v>
      </c>
      <c r="H2754" s="31">
        <f>VLOOKUP(A2754,Normalised!$A$2:$Q$3986,17,FALSE)</f>
        <v>3.9590964590964588</v>
      </c>
      <c r="I2754" s="32">
        <f t="shared" ref="I2754:I2817" si="86">AVERAGE(G2754:H2754)</f>
        <v>4.4793620175205673</v>
      </c>
      <c r="J2754" s="37">
        <f t="shared" ref="J2754:J2817" si="87">E2754^(1/3)*F2754^(1/3)*I2754^(1/3)</f>
        <v>5.6222560311387927E-2</v>
      </c>
      <c r="K2754" s="34">
        <f>((J2754-MIN(J$2:J$3986))/(MAX(J$2:J$3986)-MIN(J$2:J$3986))*10)</f>
        <v>0.11530803655140678</v>
      </c>
      <c r="L2754" s="22" t="s">
        <v>11435</v>
      </c>
    </row>
    <row r="2755" spans="1:12">
      <c r="A2755" s="23" t="s">
        <v>936</v>
      </c>
      <c r="B2755" s="23" t="s">
        <v>9889</v>
      </c>
      <c r="C2755" s="23" t="s">
        <v>42</v>
      </c>
      <c r="D2755" s="23" t="s">
        <v>9857</v>
      </c>
      <c r="E2755" s="29">
        <f>VLOOKUP(A2755,Normalised!$A$2:$G$3986,7,FALSE)</f>
        <v>1.9701531768141667E-3</v>
      </c>
      <c r="F2755" s="30">
        <f>VLOOKUP(A2755,Normalised!$A$2:$K$3986,9,FALSE)</f>
        <v>4.2944150051309499E-2</v>
      </c>
      <c r="G2755" s="31">
        <f>AVERAGE(VLOOKUP(A2755,Normalised!$A$2:$Q$3986,13,FALSE),VLOOKUP(A2755,Normalised!$A$2:$Q$3986,15,FALSE))</f>
        <v>1.4978233763025646</v>
      </c>
      <c r="H2755" s="31">
        <f>VLOOKUP(A2755,Normalised!$A$2:$Q$3986,17,FALSE)</f>
        <v>2.6923076923076925</v>
      </c>
      <c r="I2755" s="32">
        <f t="shared" si="86"/>
        <v>2.0950655343051285</v>
      </c>
      <c r="J2755" s="37">
        <f t="shared" si="87"/>
        <v>5.6173808893996396E-2</v>
      </c>
      <c r="K2755" s="34">
        <f>((J2755-MIN(J$2:J$3986))/(MAX(J$2:J$3986)-MIN(J$2:J$3986))*10)</f>
        <v>0.11520805123968528</v>
      </c>
      <c r="L2755" s="22" t="s">
        <v>11435</v>
      </c>
    </row>
    <row r="2756" spans="1:12">
      <c r="A2756" s="23" t="s">
        <v>1164</v>
      </c>
      <c r="B2756" s="23" t="s">
        <v>9475</v>
      </c>
      <c r="C2756" s="23" t="s">
        <v>53</v>
      </c>
      <c r="D2756" s="23" t="s">
        <v>8680</v>
      </c>
      <c r="E2756" s="29">
        <f>VLOOKUP(A2756,Normalised!$A$2:$G$3986,7,FALSE)</f>
        <v>5.4098502117635235E-4</v>
      </c>
      <c r="F2756" s="30">
        <f>VLOOKUP(A2756,Normalised!$A$2:$K$3986,9,FALSE)</f>
        <v>5.5973993621425126E-2</v>
      </c>
      <c r="G2756" s="31">
        <f>AVERAGE(VLOOKUP(A2756,Normalised!$A$2:$Q$3986,13,FALSE),VLOOKUP(A2756,Normalised!$A$2:$Q$3986,15,FALSE))</f>
        <v>6.3798740417567821</v>
      </c>
      <c r="H2756" s="31">
        <f>VLOOKUP(A2756,Normalised!$A$2:$Q$3986,17,FALSE)</f>
        <v>5.3205128205128203</v>
      </c>
      <c r="I2756" s="32">
        <f t="shared" si="86"/>
        <v>5.8501934311348016</v>
      </c>
      <c r="J2756" s="37">
        <f t="shared" si="87"/>
        <v>5.6162606279844117E-2</v>
      </c>
      <c r="K2756" s="34">
        <f>((J2756-MIN(J$2:J$3986))/(MAX(J$2:J$3986)-MIN(J$2:J$3986))*10)</f>
        <v>0.11518507556168364</v>
      </c>
      <c r="L2756" s="22" t="s">
        <v>11435</v>
      </c>
    </row>
    <row r="2757" spans="1:12">
      <c r="A2757" s="23" t="s">
        <v>1169</v>
      </c>
      <c r="B2757" s="23" t="s">
        <v>9465</v>
      </c>
      <c r="C2757" s="23" t="s">
        <v>53</v>
      </c>
      <c r="D2757" s="23" t="s">
        <v>8680</v>
      </c>
      <c r="E2757" s="29">
        <f>VLOOKUP(A2757,Normalised!$A$2:$G$3986,7,FALSE)</f>
        <v>9.5743158359082369E-4</v>
      </c>
      <c r="F2757" s="30">
        <f>VLOOKUP(A2757,Normalised!$A$2:$K$3986,9,FALSE)</f>
        <v>3.1605828266456713E-2</v>
      </c>
      <c r="G2757" s="31">
        <f>AVERAGE(VLOOKUP(A2757,Normalised!$A$2:$Q$3986,13,FALSE),VLOOKUP(A2757,Normalised!$A$2:$Q$3986,15,FALSE))</f>
        <v>6.3798740417567821</v>
      </c>
      <c r="H2757" s="31">
        <f>VLOOKUP(A2757,Normalised!$A$2:$Q$3986,17,FALSE)</f>
        <v>5.3205128205128203</v>
      </c>
      <c r="I2757" s="32">
        <f t="shared" si="86"/>
        <v>5.8501934311348016</v>
      </c>
      <c r="J2757" s="37">
        <f t="shared" si="87"/>
        <v>5.6149822005270758E-2</v>
      </c>
      <c r="K2757" s="34">
        <f>((J2757-MIN(J$2:J$3986))/(MAX(J$2:J$3986)-MIN(J$2:J$3986))*10)</f>
        <v>0.11515885602291444</v>
      </c>
      <c r="L2757" s="22" t="s">
        <v>11435</v>
      </c>
    </row>
    <row r="2758" spans="1:12">
      <c r="A2758" s="23" t="s">
        <v>1165</v>
      </c>
      <c r="B2758" s="23" t="s">
        <v>9473</v>
      </c>
      <c r="C2758" s="23" t="s">
        <v>53</v>
      </c>
      <c r="D2758" s="23" t="s">
        <v>8680</v>
      </c>
      <c r="E2758" s="29">
        <f>VLOOKUP(A2758,Normalised!$A$2:$G$3986,7,FALSE)</f>
        <v>6.8769135602062144E-4</v>
      </c>
      <c r="F2758" s="30">
        <f>VLOOKUP(A2758,Normalised!$A$2:$K$3986,9,FALSE)</f>
        <v>4.3713023590065334E-2</v>
      </c>
      <c r="G2758" s="31">
        <f>AVERAGE(VLOOKUP(A2758,Normalised!$A$2:$Q$3986,13,FALSE),VLOOKUP(A2758,Normalised!$A$2:$Q$3986,15,FALSE))</f>
        <v>6.3798740417567821</v>
      </c>
      <c r="H2758" s="31">
        <f>VLOOKUP(A2758,Normalised!$A$2:$Q$3986,17,FALSE)</f>
        <v>5.3205128205128203</v>
      </c>
      <c r="I2758" s="32">
        <f t="shared" si="86"/>
        <v>5.8501934311348016</v>
      </c>
      <c r="J2758" s="37">
        <f t="shared" si="87"/>
        <v>5.6026248885634441E-2</v>
      </c>
      <c r="K2758" s="34">
        <f>((J2758-MIN(J$2:J$3986))/(MAX(J$2:J$3986)-MIN(J$2:J$3986))*10)</f>
        <v>0.11490541730157415</v>
      </c>
      <c r="L2758" s="22" t="s">
        <v>11435</v>
      </c>
    </row>
    <row r="2759" spans="1:12">
      <c r="A2759" s="23" t="s">
        <v>1084</v>
      </c>
      <c r="B2759" s="23" t="s">
        <v>9629</v>
      </c>
      <c r="C2759" s="23" t="s">
        <v>57</v>
      </c>
      <c r="D2759" s="23" t="s">
        <v>8680</v>
      </c>
      <c r="E2759" s="29">
        <f>VLOOKUP(A2759,Normalised!$A$2:$G$3986,7,FALSE)</f>
        <v>5.5681166224986751E-4</v>
      </c>
      <c r="F2759" s="30">
        <f>VLOOKUP(A2759,Normalised!$A$2:$K$3986,9,FALSE)</f>
        <v>4.5199512431659955E-2</v>
      </c>
      <c r="G2759" s="31">
        <f>AVERAGE(VLOOKUP(A2759,Normalised!$A$2:$Q$3986,13,FALSE),VLOOKUP(A2759,Normalised!$A$2:$Q$3986,15,FALSE))</f>
        <v>7.2378926300830777</v>
      </c>
      <c r="H2759" s="31">
        <f>VLOOKUP(A2759,Normalised!$A$2:$Q$3986,17,FALSE)</f>
        <v>6.7368742368742378</v>
      </c>
      <c r="I2759" s="32">
        <f t="shared" si="86"/>
        <v>6.9873834334786578</v>
      </c>
      <c r="J2759" s="37">
        <f t="shared" si="87"/>
        <v>5.6025475298221807E-2</v>
      </c>
      <c r="K2759" s="34">
        <f>((J2759-MIN(J$2:J$3986))/(MAX(J$2:J$3986)-MIN(J$2:J$3986))*10)</f>
        <v>0.11490383073480882</v>
      </c>
      <c r="L2759" s="22" t="s">
        <v>11435</v>
      </c>
    </row>
    <row r="2760" spans="1:12">
      <c r="A2760" s="23" t="s">
        <v>1036</v>
      </c>
      <c r="B2760" s="23" t="s">
        <v>9718</v>
      </c>
      <c r="C2760" s="23" t="s">
        <v>60</v>
      </c>
      <c r="D2760" s="23" t="s">
        <v>8680</v>
      </c>
      <c r="E2760" s="29">
        <f>VLOOKUP(A2760,Normalised!$A$2:$G$3986,7,FALSE)</f>
        <v>3.5176111321012771E-4</v>
      </c>
      <c r="F2760" s="30">
        <f>VLOOKUP(A2760,Normalised!$A$2:$K$3986,9,FALSE)</f>
        <v>7.2540655469817611E-2</v>
      </c>
      <c r="G2760" s="31">
        <f>AVERAGE(VLOOKUP(A2760,Normalised!$A$2:$Q$3986,13,FALSE),VLOOKUP(A2760,Normalised!$A$2:$Q$3986,15,FALSE))</f>
        <v>6.3801356927134041</v>
      </c>
      <c r="H2760" s="31">
        <f>VLOOKUP(A2760,Normalised!$A$2:$Q$3986,17,FALSE)</f>
        <v>7.3473748473748479</v>
      </c>
      <c r="I2760" s="32">
        <f t="shared" si="86"/>
        <v>6.863755270044126</v>
      </c>
      <c r="J2760" s="37">
        <f t="shared" si="87"/>
        <v>5.5949605786841473E-2</v>
      </c>
      <c r="K2760" s="34">
        <f>((J2760-MIN(J$2:J$3986))/(MAX(J$2:J$3986)-MIN(J$2:J$3986))*10)</f>
        <v>0.1147482283513007</v>
      </c>
      <c r="L2760" s="22" t="s">
        <v>11435</v>
      </c>
    </row>
    <row r="2761" spans="1:12">
      <c r="A2761" s="23" t="s">
        <v>2052</v>
      </c>
      <c r="B2761" s="23" t="s">
        <v>6057</v>
      </c>
      <c r="C2761" s="23" t="s">
        <v>17</v>
      </c>
      <c r="D2761" s="23" t="s">
        <v>5787</v>
      </c>
      <c r="E2761" s="29">
        <f>VLOOKUP(A2761,Normalised!$A$2:$G$3986,7,FALSE)</f>
        <v>1.114717409973442E-3</v>
      </c>
      <c r="F2761" s="30">
        <f>VLOOKUP(A2761,Normalised!$A$2:$K$3986,9,FALSE)</f>
        <v>4.2113766629453188E-2</v>
      </c>
      <c r="G2761" s="31">
        <f>AVERAGE(VLOOKUP(A2761,Normalised!$A$2:$Q$3986,13,FALSE),VLOOKUP(A2761,Normalised!$A$2:$Q$3986,15,FALSE))</f>
        <v>4.0697431137021134</v>
      </c>
      <c r="H2761" s="31">
        <f>VLOOKUP(A2761,Normalised!$A$2:$Q$3986,17,FALSE)</f>
        <v>3.3791208791208796</v>
      </c>
      <c r="I2761" s="32">
        <f t="shared" si="86"/>
        <v>3.7244319964114965</v>
      </c>
      <c r="J2761" s="37">
        <f t="shared" si="87"/>
        <v>5.5917743778000857E-2</v>
      </c>
      <c r="K2761" s="34">
        <f>((J2761-MIN(J$2:J$3986))/(MAX(J$2:J$3986)-MIN(J$2:J$3986))*10)</f>
        <v>0.11468288188433713</v>
      </c>
      <c r="L2761" s="22" t="s">
        <v>11435</v>
      </c>
    </row>
    <row r="2762" spans="1:12">
      <c r="A2762" s="23" t="s">
        <v>1364</v>
      </c>
      <c r="B2762" s="23" t="s">
        <v>8959</v>
      </c>
      <c r="C2762" s="23" t="s">
        <v>70</v>
      </c>
      <c r="D2762" s="23" t="s">
        <v>8680</v>
      </c>
      <c r="E2762" s="29">
        <f>VLOOKUP(A2762,Normalised!$A$2:$G$3986,7,FALSE)</f>
        <v>4.0998926294281854E-4</v>
      </c>
      <c r="F2762" s="30">
        <f>VLOOKUP(A2762,Normalised!$A$2:$K$3986,9,FALSE)</f>
        <v>0.10061991710518088</v>
      </c>
      <c r="G2762" s="31">
        <f>AVERAGE(VLOOKUP(A2762,Normalised!$A$2:$Q$3986,13,FALSE),VLOOKUP(A2762,Normalised!$A$2:$Q$3986,15,FALSE))</f>
        <v>5.7618258246952969</v>
      </c>
      <c r="H2762" s="31">
        <f>VLOOKUP(A2762,Normalised!$A$2:$Q$3986,17,FALSE)</f>
        <v>2.689255189255189</v>
      </c>
      <c r="I2762" s="32">
        <f t="shared" si="86"/>
        <v>4.2255405069752427</v>
      </c>
      <c r="J2762" s="37">
        <f t="shared" si="87"/>
        <v>5.5861539790097038E-2</v>
      </c>
      <c r="K2762" s="34">
        <f>((J2762-MIN(J$2:J$3986))/(MAX(J$2:J$3986)-MIN(J$2:J$3986))*10)</f>
        <v>0.11456761193832873</v>
      </c>
      <c r="L2762" s="22" t="s">
        <v>11435</v>
      </c>
    </row>
    <row r="2763" spans="1:12">
      <c r="A2763" s="23" t="s">
        <v>924</v>
      </c>
      <c r="B2763" s="23" t="s">
        <v>9910</v>
      </c>
      <c r="C2763" s="23" t="s">
        <v>42</v>
      </c>
      <c r="D2763" s="23" t="s">
        <v>9857</v>
      </c>
      <c r="E2763" s="29">
        <f>VLOOKUP(A2763,Normalised!$A$2:$G$3986,7,FALSE)</f>
        <v>1.8745323216224732E-3</v>
      </c>
      <c r="F2763" s="30">
        <f>VLOOKUP(A2763,Normalised!$A$2:$K$3986,9,FALSE)</f>
        <v>4.4358877362620237E-2</v>
      </c>
      <c r="G2763" s="31">
        <f>AVERAGE(VLOOKUP(A2763,Normalised!$A$2:$Q$3986,13,FALSE),VLOOKUP(A2763,Normalised!$A$2:$Q$3986,15,FALSE))</f>
        <v>1.4978233763025646</v>
      </c>
      <c r="H2763" s="31">
        <f>VLOOKUP(A2763,Normalised!$A$2:$Q$3986,17,FALSE)</f>
        <v>2.6923076923076925</v>
      </c>
      <c r="I2763" s="32">
        <f t="shared" si="86"/>
        <v>2.0950655343051285</v>
      </c>
      <c r="J2763" s="37">
        <f t="shared" si="87"/>
        <v>5.5850066856050852E-2</v>
      </c>
      <c r="K2763" s="34">
        <f>((J2763-MIN(J$2:J$3986))/(MAX(J$2:J$3986)-MIN(J$2:J$3986))*10)</f>
        <v>0.11454408185554661</v>
      </c>
      <c r="L2763" s="22" t="s">
        <v>11435</v>
      </c>
    </row>
    <row r="2764" spans="1:12">
      <c r="A2764" s="23" t="s">
        <v>1125</v>
      </c>
      <c r="B2764" s="23" t="s">
        <v>9549</v>
      </c>
      <c r="C2764" s="23" t="s">
        <v>57</v>
      </c>
      <c r="D2764" s="23" t="s">
        <v>8680</v>
      </c>
      <c r="E2764" s="29">
        <f>VLOOKUP(A2764,Normalised!$A$2:$G$3986,7,FALSE)</f>
        <v>6.0471365824944648E-4</v>
      </c>
      <c r="F2764" s="30">
        <f>VLOOKUP(A2764,Normalised!$A$2:$K$3986,9,FALSE)</f>
        <v>4.1068098616745249E-2</v>
      </c>
      <c r="G2764" s="31">
        <f>AVERAGE(VLOOKUP(A2764,Normalised!$A$2:$Q$3986,13,FALSE),VLOOKUP(A2764,Normalised!$A$2:$Q$3986,15,FALSE))</f>
        <v>7.2378926300830777</v>
      </c>
      <c r="H2764" s="31">
        <f>VLOOKUP(A2764,Normalised!$A$2:$Q$3986,17,FALSE)</f>
        <v>6.7368742368742378</v>
      </c>
      <c r="I2764" s="32">
        <f t="shared" si="86"/>
        <v>6.9873834334786578</v>
      </c>
      <c r="J2764" s="37">
        <f t="shared" si="87"/>
        <v>5.5777149606525418E-2</v>
      </c>
      <c r="K2764" s="34">
        <f>((J2764-MIN(J$2:J$3986))/(MAX(J$2:J$3986)-MIN(J$2:J$3986))*10)</f>
        <v>0.11439453432823836</v>
      </c>
      <c r="L2764" s="22" t="s">
        <v>11435</v>
      </c>
    </row>
    <row r="2765" spans="1:12">
      <c r="A2765" s="23" t="s">
        <v>1862</v>
      </c>
      <c r="B2765" s="23" t="s">
        <v>6522</v>
      </c>
      <c r="C2765" s="23" t="s">
        <v>50</v>
      </c>
      <c r="D2765" s="23" t="s">
        <v>5787</v>
      </c>
      <c r="E2765" s="29">
        <f>VLOOKUP(A2765,Normalised!$A$2:$G$3986,7,FALSE)</f>
        <v>8.5447775266403437E-4</v>
      </c>
      <c r="F2765" s="30">
        <f>VLOOKUP(A2765,Normalised!$A$2:$K$3986,9,FALSE)</f>
        <v>4.3302957702728885E-2</v>
      </c>
      <c r="G2765" s="31">
        <f>AVERAGE(VLOOKUP(A2765,Normalised!$A$2:$Q$3986,13,FALSE),VLOOKUP(A2765,Normalised!$A$2:$Q$3986,15,FALSE))</f>
        <v>4.1025821092862325</v>
      </c>
      <c r="H2765" s="31">
        <f>VLOOKUP(A2765,Normalised!$A$2:$Q$3986,17,FALSE)</f>
        <v>5.2380952380952372</v>
      </c>
      <c r="I2765" s="32">
        <f t="shared" si="86"/>
        <v>4.6703386736907344</v>
      </c>
      <c r="J2765" s="37">
        <f t="shared" si="87"/>
        <v>5.5700047456378667E-2</v>
      </c>
      <c r="K2765" s="34">
        <f>((J2765-MIN(J$2:J$3986))/(MAX(J$2:J$3986)-MIN(J$2:J$3986))*10)</f>
        <v>0.11423640389984674</v>
      </c>
      <c r="L2765" s="22" t="s">
        <v>11435</v>
      </c>
    </row>
    <row r="2766" spans="1:12">
      <c r="A2766" s="23" t="s">
        <v>1111</v>
      </c>
      <c r="B2766" s="23" t="s">
        <v>9577</v>
      </c>
      <c r="C2766" s="23" t="s">
        <v>57</v>
      </c>
      <c r="D2766" s="23" t="s">
        <v>8680</v>
      </c>
      <c r="E2766" s="29">
        <f>VLOOKUP(A2766,Normalised!$A$2:$G$3986,7,FALSE)</f>
        <v>4.6523684143739692E-4</v>
      </c>
      <c r="F2766" s="30">
        <f>VLOOKUP(A2766,Normalised!$A$2:$K$3986,9,FALSE)</f>
        <v>5.299076429105247E-2</v>
      </c>
      <c r="G2766" s="31">
        <f>AVERAGE(VLOOKUP(A2766,Normalised!$A$2:$Q$3986,13,FALSE),VLOOKUP(A2766,Normalised!$A$2:$Q$3986,15,FALSE))</f>
        <v>7.2378926300830777</v>
      </c>
      <c r="H2766" s="31">
        <f>VLOOKUP(A2766,Normalised!$A$2:$Q$3986,17,FALSE)</f>
        <v>6.7368742368742378</v>
      </c>
      <c r="I2766" s="32">
        <f t="shared" si="86"/>
        <v>6.9873834334786578</v>
      </c>
      <c r="J2766" s="37">
        <f t="shared" si="87"/>
        <v>5.56411741476735E-2</v>
      </c>
      <c r="K2766" s="34">
        <f>((J2766-MIN(J$2:J$3986))/(MAX(J$2:J$3986)-MIN(J$2:J$3986))*10)</f>
        <v>0.11411565938742185</v>
      </c>
      <c r="L2766" s="22" t="s">
        <v>11435</v>
      </c>
    </row>
    <row r="2767" spans="1:12">
      <c r="A2767" s="23" t="s">
        <v>1952</v>
      </c>
      <c r="B2767" s="23" t="s">
        <v>6238</v>
      </c>
      <c r="C2767" s="23" t="s">
        <v>10</v>
      </c>
      <c r="D2767" s="23" t="s">
        <v>5787</v>
      </c>
      <c r="E2767" s="29">
        <f>VLOOKUP(A2767,Normalised!$A$2:$G$3986,7,FALSE)</f>
        <v>1.4238530092961115E-3</v>
      </c>
      <c r="F2767" s="30">
        <f>VLOOKUP(A2767,Normalised!$A$2:$K$3986,9,FALSE)</f>
        <v>2.4911502655689203E-2</v>
      </c>
      <c r="G2767" s="31">
        <f>AVERAGE(VLOOKUP(A2767,Normalised!$A$2:$Q$3986,13,FALSE),VLOOKUP(A2767,Normalised!$A$2:$Q$3986,15,FALSE))</f>
        <v>4.6671061387680144</v>
      </c>
      <c r="H2767" s="31">
        <f>VLOOKUP(A2767,Normalised!$A$2:$Q$3986,17,FALSE)</f>
        <v>5.0457875457875465</v>
      </c>
      <c r="I2767" s="32">
        <f t="shared" si="86"/>
        <v>4.85644684227778</v>
      </c>
      <c r="J2767" s="37">
        <f t="shared" si="87"/>
        <v>5.5640954802286841E-2</v>
      </c>
      <c r="K2767" s="34">
        <f>((J2767-MIN(J$2:J$3986))/(MAX(J$2:J$3986)-MIN(J$2:J$3986))*10)</f>
        <v>0.11411520952733505</v>
      </c>
      <c r="L2767" s="22" t="s">
        <v>11435</v>
      </c>
    </row>
    <row r="2768" spans="1:12">
      <c r="A2768" s="23" t="s">
        <v>1139</v>
      </c>
      <c r="B2768" s="23" t="s">
        <v>9521</v>
      </c>
      <c r="C2768" s="23" t="s">
        <v>53</v>
      </c>
      <c r="D2768" s="23" t="s">
        <v>8680</v>
      </c>
      <c r="E2768" s="29">
        <f>VLOOKUP(A2768,Normalised!$A$2:$G$3986,7,FALSE)</f>
        <v>8.0113449491127288E-4</v>
      </c>
      <c r="F2768" s="30">
        <f>VLOOKUP(A2768,Normalised!$A$2:$K$3986,9,FALSE)</f>
        <v>3.6741903505345723E-2</v>
      </c>
      <c r="G2768" s="31">
        <f>AVERAGE(VLOOKUP(A2768,Normalised!$A$2:$Q$3986,13,FALSE),VLOOKUP(A2768,Normalised!$A$2:$Q$3986,15,FALSE))</f>
        <v>6.3798740417567821</v>
      </c>
      <c r="H2768" s="31">
        <f>VLOOKUP(A2768,Normalised!$A$2:$Q$3986,17,FALSE)</f>
        <v>5.3205128205128203</v>
      </c>
      <c r="I2768" s="32">
        <f t="shared" si="86"/>
        <v>5.8501934311348016</v>
      </c>
      <c r="J2768" s="37">
        <f t="shared" si="87"/>
        <v>5.5634702489897707E-2</v>
      </c>
      <c r="K2768" s="34">
        <f>((J2768-MIN(J$2:J$3986))/(MAX(J$2:J$3986)-MIN(J$2:J$3986))*10)</f>
        <v>0.11410238652778638</v>
      </c>
      <c r="L2768" s="22" t="s">
        <v>11435</v>
      </c>
    </row>
    <row r="2769" spans="1:12">
      <c r="A2769" s="23" t="s">
        <v>1324</v>
      </c>
      <c r="B2769" s="23" t="s">
        <v>9127</v>
      </c>
      <c r="C2769" s="23" t="s">
        <v>26</v>
      </c>
      <c r="D2769" s="23" t="s">
        <v>8680</v>
      </c>
      <c r="E2769" s="29">
        <f>VLOOKUP(A2769,Normalised!$A$2:$G$3986,7,FALSE)</f>
        <v>2.5475763638179561E-4</v>
      </c>
      <c r="F2769" s="30">
        <f>VLOOKUP(A2769,Normalised!$A$2:$K$3986,9,FALSE)</f>
        <v>7.7410187881937931E-2</v>
      </c>
      <c r="G2769" s="31">
        <f>AVERAGE(VLOOKUP(A2769,Normalised!$A$2:$Q$3986,13,FALSE),VLOOKUP(A2769,Normalised!$A$2:$Q$3986,15,FALSE))</f>
        <v>8.8544926941908759</v>
      </c>
      <c r="H2769" s="31">
        <f>VLOOKUP(A2769,Normalised!$A$2:$Q$3986,17,FALSE)</f>
        <v>8.4554334554334574</v>
      </c>
      <c r="I2769" s="32">
        <f t="shared" si="86"/>
        <v>8.6549630748121658</v>
      </c>
      <c r="J2769" s="37">
        <f t="shared" si="87"/>
        <v>5.5470683506073794E-2</v>
      </c>
      <c r="K2769" s="34">
        <f>((J2769-MIN(J$2:J$3986))/(MAX(J$2:J$3986)-MIN(J$2:J$3986))*10)</f>
        <v>0.11376599652923162</v>
      </c>
      <c r="L2769" s="22" t="s">
        <v>11435</v>
      </c>
    </row>
    <row r="2770" spans="1:12">
      <c r="A2770" s="23" t="s">
        <v>1177</v>
      </c>
      <c r="B2770" s="23" t="s">
        <v>9449</v>
      </c>
      <c r="C2770" s="23" t="s">
        <v>53</v>
      </c>
      <c r="D2770" s="23" t="s">
        <v>8680</v>
      </c>
      <c r="E2770" s="29">
        <f>VLOOKUP(A2770,Normalised!$A$2:$G$3986,7,FALSE)</f>
        <v>5.2699828158918967E-4</v>
      </c>
      <c r="F2770" s="30">
        <f>VLOOKUP(A2770,Normalised!$A$2:$K$3986,9,FALSE)</f>
        <v>5.5246126671402926E-2</v>
      </c>
      <c r="G2770" s="31">
        <f>AVERAGE(VLOOKUP(A2770,Normalised!$A$2:$Q$3986,13,FALSE),VLOOKUP(A2770,Normalised!$A$2:$Q$3986,15,FALSE))</f>
        <v>6.3798740417567821</v>
      </c>
      <c r="H2770" s="31">
        <f>VLOOKUP(A2770,Normalised!$A$2:$Q$3986,17,FALSE)</f>
        <v>5.3205128205128203</v>
      </c>
      <c r="I2770" s="32">
        <f t="shared" si="86"/>
        <v>5.8501934311348016</v>
      </c>
      <c r="J2770" s="37">
        <f t="shared" si="87"/>
        <v>5.5431983612695537E-2</v>
      </c>
      <c r="K2770" s="34">
        <f>((J2770-MIN(J$2:J$3986))/(MAX(J$2:J$3986)-MIN(J$2:J$3986))*10)</f>
        <v>0.1136866261004308</v>
      </c>
      <c r="L2770" s="22" t="s">
        <v>11435</v>
      </c>
    </row>
    <row r="2771" spans="1:12">
      <c r="A2771" s="23" t="s">
        <v>2005</v>
      </c>
      <c r="B2771" s="23" t="s">
        <v>6143</v>
      </c>
      <c r="C2771" s="23" t="s">
        <v>61</v>
      </c>
      <c r="D2771" s="23" t="s">
        <v>5787</v>
      </c>
      <c r="E2771" s="29">
        <f>VLOOKUP(A2771,Normalised!$A$2:$G$3986,7,FALSE)</f>
        <v>2.2585565860431364E-3</v>
      </c>
      <c r="F2771" s="30">
        <f>VLOOKUP(A2771,Normalised!$A$2:$K$3986,9,FALSE)</f>
        <v>1.7827614451952068E-2</v>
      </c>
      <c r="G2771" s="31">
        <f>AVERAGE(VLOOKUP(A2771,Normalised!$A$2:$Q$3986,13,FALSE),VLOOKUP(A2771,Normalised!$A$2:$Q$3986,15,FALSE))</f>
        <v>3.2116511752404526</v>
      </c>
      <c r="H2771" s="31">
        <f>VLOOKUP(A2771,Normalised!$A$2:$Q$3986,17,FALSE)</f>
        <v>5.2319902319902321</v>
      </c>
      <c r="I2771" s="32">
        <f t="shared" si="86"/>
        <v>4.2218207036153421</v>
      </c>
      <c r="J2771" s="37">
        <f t="shared" si="87"/>
        <v>5.5395522724209424E-2</v>
      </c>
      <c r="K2771" s="34">
        <f>((J2771-MIN(J$2:J$3986))/(MAX(J$2:J$3986)-MIN(J$2:J$3986))*10)</f>
        <v>0.11361184769405855</v>
      </c>
      <c r="L2771" s="22" t="s">
        <v>11435</v>
      </c>
    </row>
    <row r="2772" spans="1:12">
      <c r="A2772" s="23" t="s">
        <v>1282</v>
      </c>
      <c r="B2772" s="23" t="s">
        <v>9206</v>
      </c>
      <c r="C2772" s="23" t="s">
        <v>20</v>
      </c>
      <c r="D2772" s="23" t="s">
        <v>8680</v>
      </c>
      <c r="E2772" s="29">
        <f>VLOOKUP(A2772,Normalised!$A$2:$G$3986,7,FALSE)</f>
        <v>1.1647406554652867E-3</v>
      </c>
      <c r="F2772" s="30">
        <f>VLOOKUP(A2772,Normalised!$A$2:$K$3986,9,FALSE)</f>
        <v>2.1559214026713742E-2</v>
      </c>
      <c r="G2772" s="31">
        <f>AVERAGE(VLOOKUP(A2772,Normalised!$A$2:$Q$3986,13,FALSE),VLOOKUP(A2772,Normalised!$A$2:$Q$3986,15,FALSE))</f>
        <v>4.8558750234109578</v>
      </c>
      <c r="H2772" s="31">
        <f>VLOOKUP(A2772,Normalised!$A$2:$Q$3986,17,FALSE)</f>
        <v>8.5653235653235669</v>
      </c>
      <c r="I2772" s="32">
        <f t="shared" si="86"/>
        <v>6.7105992943672623</v>
      </c>
      <c r="J2772" s="37">
        <f t="shared" si="87"/>
        <v>5.5234168677841922E-2</v>
      </c>
      <c r="K2772" s="34">
        <f>((J2772-MIN(J$2:J$3986))/(MAX(J$2:J$3986)-MIN(J$2:J$3986))*10)</f>
        <v>0.11328092327202555</v>
      </c>
      <c r="L2772" s="22" t="s">
        <v>11435</v>
      </c>
    </row>
    <row r="2773" spans="1:12">
      <c r="A2773" s="23" t="s">
        <v>1088</v>
      </c>
      <c r="B2773" s="23" t="s">
        <v>9621</v>
      </c>
      <c r="C2773" s="23" t="s">
        <v>57</v>
      </c>
      <c r="D2773" s="23" t="s">
        <v>8680</v>
      </c>
      <c r="E2773" s="29">
        <f>VLOOKUP(A2773,Normalised!$A$2:$G$3986,7,FALSE)</f>
        <v>5.3402173052056827E-4</v>
      </c>
      <c r="F2773" s="30">
        <f>VLOOKUP(A2773,Normalised!$A$2:$K$3986,9,FALSE)</f>
        <v>4.5086744312642438E-2</v>
      </c>
      <c r="G2773" s="31">
        <f>AVERAGE(VLOOKUP(A2773,Normalised!$A$2:$Q$3986,13,FALSE),VLOOKUP(A2773,Normalised!$A$2:$Q$3986,15,FALSE))</f>
        <v>7.2378926300830777</v>
      </c>
      <c r="H2773" s="31">
        <f>VLOOKUP(A2773,Normalised!$A$2:$Q$3986,17,FALSE)</f>
        <v>6.7368742368742378</v>
      </c>
      <c r="I2773" s="32">
        <f t="shared" si="86"/>
        <v>6.9873834334786578</v>
      </c>
      <c r="J2773" s="37">
        <f t="shared" si="87"/>
        <v>5.5204455076647875E-2</v>
      </c>
      <c r="K2773" s="34">
        <f>((J2773-MIN(J$2:J$3986))/(MAX(J$2:J$3986)-MIN(J$2:J$3986))*10)</f>
        <v>0.1132199830196859</v>
      </c>
      <c r="L2773" s="22" t="s">
        <v>11435</v>
      </c>
    </row>
    <row r="2774" spans="1:12">
      <c r="A2774" s="23" t="s">
        <v>1880</v>
      </c>
      <c r="B2774" s="23" t="s">
        <v>6434</v>
      </c>
      <c r="C2774" s="23" t="s">
        <v>50</v>
      </c>
      <c r="D2774" s="23" t="s">
        <v>5787</v>
      </c>
      <c r="E2774" s="29">
        <f>VLOOKUP(A2774,Normalised!$A$2:$G$3986,7,FALSE)</f>
        <v>5.0716245451379229E-4</v>
      </c>
      <c r="F2774" s="30">
        <f>VLOOKUP(A2774,Normalised!$A$2:$K$3986,9,FALSE)</f>
        <v>7.0664604035253362E-2</v>
      </c>
      <c r="G2774" s="31">
        <f>AVERAGE(VLOOKUP(A2774,Normalised!$A$2:$Q$3986,13,FALSE),VLOOKUP(A2774,Normalised!$A$2:$Q$3986,15,FALSE))</f>
        <v>4.1025821092862325</v>
      </c>
      <c r="H2774" s="31">
        <f>VLOOKUP(A2774,Normalised!$A$2:$Q$3986,17,FALSE)</f>
        <v>5.2380952380952372</v>
      </c>
      <c r="I2774" s="32">
        <f t="shared" si="86"/>
        <v>4.6703386736907344</v>
      </c>
      <c r="J2774" s="37">
        <f t="shared" si="87"/>
        <v>5.5110260841153856E-2</v>
      </c>
      <c r="K2774" s="34">
        <f>((J2774-MIN(J$2:J$3986))/(MAX(J$2:J$3986)-MIN(J$2:J$3986))*10)</f>
        <v>0.11302679807241348</v>
      </c>
      <c r="L2774" s="22" t="s">
        <v>11435</v>
      </c>
    </row>
    <row r="2775" spans="1:12">
      <c r="A2775" s="23" t="s">
        <v>2028</v>
      </c>
      <c r="B2775" s="23" t="s">
        <v>6103</v>
      </c>
      <c r="C2775" s="23" t="s">
        <v>73</v>
      </c>
      <c r="D2775" s="23" t="s">
        <v>5787</v>
      </c>
      <c r="E2775" s="29">
        <f>VLOOKUP(A2775,Normalised!$A$2:$G$3986,7,FALSE)</f>
        <v>9.1104264516776918E-4</v>
      </c>
      <c r="F2775" s="30">
        <f>VLOOKUP(A2775,Normalised!$A$2:$K$3986,9,FALSE)</f>
        <v>3.8207889052573524E-2</v>
      </c>
      <c r="G2775" s="31">
        <f>AVERAGE(VLOOKUP(A2775,Normalised!$A$2:$Q$3986,13,FALSE),VLOOKUP(A2775,Normalised!$A$2:$Q$3986,15,FALSE))</f>
        <v>4.5755790314911993</v>
      </c>
      <c r="H2775" s="31">
        <f>VLOOKUP(A2775,Normalised!$A$2:$Q$3986,17,FALSE)</f>
        <v>5.0396825396825395</v>
      </c>
      <c r="I2775" s="32">
        <f t="shared" si="86"/>
        <v>4.8076307855868698</v>
      </c>
      <c r="J2775" s="37">
        <f t="shared" si="87"/>
        <v>5.5107107911386864E-2</v>
      </c>
      <c r="K2775" s="34">
        <f>((J2775-MIN(J$2:J$3986))/(MAX(J$2:J$3986)-MIN(J$2:J$3986))*10)</f>
        <v>0.11302033166215392</v>
      </c>
      <c r="L2775" s="22" t="s">
        <v>11435</v>
      </c>
    </row>
    <row r="2776" spans="1:12">
      <c r="A2776" s="23" t="s">
        <v>1128</v>
      </c>
      <c r="B2776" s="23" t="s">
        <v>9543</v>
      </c>
      <c r="C2776" s="23" t="s">
        <v>57</v>
      </c>
      <c r="D2776" s="23" t="s">
        <v>8680</v>
      </c>
      <c r="E2776" s="29">
        <f>VLOOKUP(A2776,Normalised!$A$2:$G$3986,7,FALSE)</f>
        <v>5.6439743712083314E-4</v>
      </c>
      <c r="F2776" s="30">
        <f>VLOOKUP(A2776,Normalised!$A$2:$K$3986,9,FALSE)</f>
        <v>4.2329051220304822E-2</v>
      </c>
      <c r="G2776" s="31">
        <f>AVERAGE(VLOOKUP(A2776,Normalised!$A$2:$Q$3986,13,FALSE),VLOOKUP(A2776,Normalised!$A$2:$Q$3986,15,FALSE))</f>
        <v>7.2378926300830777</v>
      </c>
      <c r="H2776" s="31">
        <f>VLOOKUP(A2776,Normalised!$A$2:$Q$3986,17,FALSE)</f>
        <v>6.7368742368742378</v>
      </c>
      <c r="I2776" s="32">
        <f t="shared" si="86"/>
        <v>6.9873834334786578</v>
      </c>
      <c r="J2776" s="37">
        <f t="shared" si="87"/>
        <v>5.5061247609934125E-2</v>
      </c>
      <c r="K2776" s="34">
        <f>((J2776-MIN(J$2:J$3986))/(MAX(J$2:J$3986)-MIN(J$2:J$3986))*10)</f>
        <v>0.11292627580118132</v>
      </c>
      <c r="L2776" s="22" t="s">
        <v>11435</v>
      </c>
    </row>
    <row r="2777" spans="1:12">
      <c r="A2777" s="23" t="s">
        <v>1140</v>
      </c>
      <c r="B2777" s="23" t="s">
        <v>9519</v>
      </c>
      <c r="C2777" s="23" t="s">
        <v>53</v>
      </c>
      <c r="D2777" s="23" t="s">
        <v>8680</v>
      </c>
      <c r="E2777" s="29">
        <f>VLOOKUP(A2777,Normalised!$A$2:$G$3986,7,FALSE)</f>
        <v>5.6341863830238642E-4</v>
      </c>
      <c r="F2777" s="30">
        <f>VLOOKUP(A2777,Normalised!$A$2:$K$3986,9,FALSE)</f>
        <v>5.0099799785330509E-2</v>
      </c>
      <c r="G2777" s="31">
        <f>AVERAGE(VLOOKUP(A2777,Normalised!$A$2:$Q$3986,13,FALSE),VLOOKUP(A2777,Normalised!$A$2:$Q$3986,15,FALSE))</f>
        <v>6.3798740417567821</v>
      </c>
      <c r="H2777" s="31">
        <f>VLOOKUP(A2777,Normalised!$A$2:$Q$3986,17,FALSE)</f>
        <v>5.3205128205128203</v>
      </c>
      <c r="I2777" s="32">
        <f t="shared" si="86"/>
        <v>5.8501934311348016</v>
      </c>
      <c r="J2777" s="37">
        <f t="shared" si="87"/>
        <v>5.4862948215861566E-2</v>
      </c>
      <c r="K2777" s="34">
        <f>((J2777-MIN(J$2:J$3986))/(MAX(J$2:J$3986)-MIN(J$2:J$3986))*10)</f>
        <v>0.11251957938513053</v>
      </c>
      <c r="L2777" s="22" t="s">
        <v>11435</v>
      </c>
    </row>
    <row r="2778" spans="1:12">
      <c r="A2778" s="23" t="s">
        <v>940</v>
      </c>
      <c r="B2778" s="23" t="s">
        <v>9881</v>
      </c>
      <c r="C2778" s="23" t="s">
        <v>45</v>
      </c>
      <c r="D2778" s="23" t="s">
        <v>9857</v>
      </c>
      <c r="E2778" s="29">
        <f>VLOOKUP(A2778,Normalised!$A$2:$G$3986,7,FALSE)</f>
        <v>1.6402889897550209E-3</v>
      </c>
      <c r="F2778" s="30">
        <f>VLOOKUP(A2778,Normalised!$A$2:$K$3986,9,FALSE)</f>
        <v>1.5900304781470764E-2</v>
      </c>
      <c r="G2778" s="31">
        <f>AVERAGE(VLOOKUP(A2778,Normalised!$A$2:$Q$3986,13,FALSE),VLOOKUP(A2778,Normalised!$A$2:$Q$3986,15,FALSE))</f>
        <v>8.9553919305716558</v>
      </c>
      <c r="H2778" s="31">
        <f>VLOOKUP(A2778,Normalised!$A$2:$Q$3986,17,FALSE)</f>
        <v>3.675213675213675</v>
      </c>
      <c r="I2778" s="32">
        <f t="shared" si="86"/>
        <v>6.3153028028926652</v>
      </c>
      <c r="J2778" s="37">
        <f t="shared" si="87"/>
        <v>5.481591474768386E-2</v>
      </c>
      <c r="K2778" s="34">
        <f>((J2778-MIN(J$2:J$3986))/(MAX(J$2:J$3986)-MIN(J$2:J$3986))*10)</f>
        <v>0.11242311745174051</v>
      </c>
      <c r="L2778" s="22" t="s">
        <v>11435</v>
      </c>
    </row>
    <row r="2779" spans="1:12">
      <c r="A2779" s="23" t="s">
        <v>1033</v>
      </c>
      <c r="B2779" s="23" t="s">
        <v>9724</v>
      </c>
      <c r="C2779" s="23" t="s">
        <v>60</v>
      </c>
      <c r="D2779" s="23" t="s">
        <v>8680</v>
      </c>
      <c r="E2779" s="29">
        <f>VLOOKUP(A2779,Normalised!$A$2:$G$3986,7,FALSE)</f>
        <v>3.8767949467051244E-4</v>
      </c>
      <c r="F2779" s="30">
        <f>VLOOKUP(A2779,Normalised!$A$2:$K$3986,9,FALSE)</f>
        <v>6.1878942399069971E-2</v>
      </c>
      <c r="G2779" s="31">
        <f>AVERAGE(VLOOKUP(A2779,Normalised!$A$2:$Q$3986,13,FALSE),VLOOKUP(A2779,Normalised!$A$2:$Q$3986,15,FALSE))</f>
        <v>6.3801356927134041</v>
      </c>
      <c r="H2779" s="31">
        <f>VLOOKUP(A2779,Normalised!$A$2:$Q$3986,17,FALSE)</f>
        <v>7.3473748473748479</v>
      </c>
      <c r="I2779" s="32">
        <f t="shared" si="86"/>
        <v>6.863755270044126</v>
      </c>
      <c r="J2779" s="37">
        <f t="shared" si="87"/>
        <v>5.4809919945326004E-2</v>
      </c>
      <c r="K2779" s="34">
        <f>((J2779-MIN(J$2:J$3986))/(MAX(J$2:J$3986)-MIN(J$2:J$3986))*10)</f>
        <v>0.11241082258495448</v>
      </c>
      <c r="L2779" s="22" t="s">
        <v>11435</v>
      </c>
    </row>
    <row r="2780" spans="1:12">
      <c r="A2780" s="23" t="s">
        <v>1020</v>
      </c>
      <c r="B2780" s="23" t="s">
        <v>9746</v>
      </c>
      <c r="C2780" s="23" t="s">
        <v>60</v>
      </c>
      <c r="D2780" s="23" t="s">
        <v>8680</v>
      </c>
      <c r="E2780" s="29">
        <f>VLOOKUP(A2780,Normalised!$A$2:$G$3986,7,FALSE)</f>
        <v>3.4239391606888023E-4</v>
      </c>
      <c r="F2780" s="30">
        <f>VLOOKUP(A2780,Normalised!$A$2:$K$3986,9,FALSE)</f>
        <v>6.9475412961977664E-2</v>
      </c>
      <c r="G2780" s="31">
        <f>AVERAGE(VLOOKUP(A2780,Normalised!$A$2:$Q$3986,13,FALSE),VLOOKUP(A2780,Normalised!$A$2:$Q$3986,15,FALSE))</f>
        <v>6.3801356927134041</v>
      </c>
      <c r="H2780" s="31">
        <f>VLOOKUP(A2780,Normalised!$A$2:$Q$3986,17,FALSE)</f>
        <v>7.3473748473748479</v>
      </c>
      <c r="I2780" s="32">
        <f t="shared" si="86"/>
        <v>6.863755270044126</v>
      </c>
      <c r="J2780" s="37">
        <f t="shared" si="87"/>
        <v>5.4656227882981613E-2</v>
      </c>
      <c r="K2780" s="34">
        <f>((J2780-MIN(J$2:J$3986))/(MAX(J$2:J$3986)-MIN(J$2:J$3986))*10)</f>
        <v>0.11209561228780125</v>
      </c>
      <c r="L2780" s="22" t="s">
        <v>11435</v>
      </c>
    </row>
    <row r="2781" spans="1:12">
      <c r="A2781" s="23" t="s">
        <v>465</v>
      </c>
      <c r="B2781" s="23" t="s">
        <v>10737</v>
      </c>
      <c r="C2781" s="23" t="s">
        <v>23</v>
      </c>
      <c r="D2781" s="23" t="s">
        <v>9857</v>
      </c>
      <c r="E2781" s="29">
        <f>VLOOKUP(A2781,Normalised!$A$2:$G$3986,7,FALSE)</f>
        <v>1.0007495940931412E-3</v>
      </c>
      <c r="F2781" s="30">
        <f>VLOOKUP(A2781,Normalised!$A$2:$K$3986,9,FALSE)</f>
        <v>3.2395205099579376E-2</v>
      </c>
      <c r="G2781" s="31">
        <f>AVERAGE(VLOOKUP(A2781,Normalised!$A$2:$Q$3986,13,FALSE),VLOOKUP(A2781,Normalised!$A$2:$Q$3986,15,FALSE))</f>
        <v>6.7381154372121514</v>
      </c>
      <c r="H2781" s="31">
        <f>VLOOKUP(A2781,Normalised!$A$2:$Q$3986,17,FALSE)</f>
        <v>3.3333333333333344</v>
      </c>
      <c r="I2781" s="32">
        <f t="shared" si="86"/>
        <v>5.0357243852727427</v>
      </c>
      <c r="J2781" s="37">
        <f t="shared" si="87"/>
        <v>5.4654094445429818E-2</v>
      </c>
      <c r="K2781" s="34">
        <f>((J2781-MIN(J$2:J$3986))/(MAX(J$2:J$3986)-MIN(J$2:J$3986))*10)</f>
        <v>0.11209123677566091</v>
      </c>
      <c r="L2781" s="22" t="s">
        <v>11435</v>
      </c>
    </row>
    <row r="2782" spans="1:12">
      <c r="A2782" s="23" t="s">
        <v>1080</v>
      </c>
      <c r="B2782" s="23" t="s">
        <v>9637</v>
      </c>
      <c r="C2782" s="23" t="s">
        <v>58</v>
      </c>
      <c r="D2782" s="23" t="s">
        <v>8680</v>
      </c>
      <c r="E2782" s="29">
        <f>VLOOKUP(A2782,Normalised!$A$2:$G$3986,7,FALSE)</f>
        <v>4.3076739567848252E-4</v>
      </c>
      <c r="F2782" s="30">
        <f>VLOOKUP(A2782,Normalised!$A$2:$K$3986,9,FALSE)</f>
        <v>5.2939506055135407E-2</v>
      </c>
      <c r="G2782" s="31">
        <f>AVERAGE(VLOOKUP(A2782,Normalised!$A$2:$Q$3986,13,FALSE),VLOOKUP(A2782,Normalised!$A$2:$Q$3986,15,FALSE))</f>
        <v>7.2962510673920509</v>
      </c>
      <c r="H2782" s="31">
        <f>VLOOKUP(A2782,Normalised!$A$2:$Q$3986,17,FALSE)</f>
        <v>6.8742368742368756</v>
      </c>
      <c r="I2782" s="32">
        <f t="shared" si="86"/>
        <v>7.0852439708144637</v>
      </c>
      <c r="J2782" s="37">
        <f t="shared" si="87"/>
        <v>5.4466044875327933E-2</v>
      </c>
      <c r="K2782" s="34">
        <f>((J2782-MIN(J$2:J$3986))/(MAX(J$2:J$3986)-MIN(J$2:J$3986))*10)</f>
        <v>0.11170556194010221</v>
      </c>
      <c r="L2782" s="22" t="s">
        <v>11435</v>
      </c>
    </row>
    <row r="2783" spans="1:12">
      <c r="A2783" s="23" t="s">
        <v>2077</v>
      </c>
      <c r="B2783" s="23" t="s">
        <v>6009</v>
      </c>
      <c r="C2783" s="23" t="s">
        <v>17</v>
      </c>
      <c r="D2783" s="23" t="s">
        <v>5787</v>
      </c>
      <c r="E2783" s="29">
        <f>VLOOKUP(A2783,Normalised!$A$2:$G$3986,7,FALSE)</f>
        <v>1.0620996668202695E-3</v>
      </c>
      <c r="F2783" s="30">
        <f>VLOOKUP(A2783,Normalised!$A$2:$K$3986,9,FALSE)</f>
        <v>4.0842562378710201E-2</v>
      </c>
      <c r="G2783" s="31">
        <f>AVERAGE(VLOOKUP(A2783,Normalised!$A$2:$Q$3986,13,FALSE),VLOOKUP(A2783,Normalised!$A$2:$Q$3986,15,FALSE))</f>
        <v>4.0697431137021134</v>
      </c>
      <c r="H2783" s="31">
        <f>VLOOKUP(A2783,Normalised!$A$2:$Q$3986,17,FALSE)</f>
        <v>3.3791208791208796</v>
      </c>
      <c r="I2783" s="32">
        <f t="shared" si="86"/>
        <v>3.7244319964114965</v>
      </c>
      <c r="J2783" s="37">
        <f t="shared" si="87"/>
        <v>5.4464405504359749E-2</v>
      </c>
      <c r="K2783" s="34">
        <f>((J2783-MIN(J$2:J$3986))/(MAX(J$2:J$3986)-MIN(J$2:J$3986))*10)</f>
        <v>0.11170219971955456</v>
      </c>
      <c r="L2783" s="22" t="s">
        <v>11435</v>
      </c>
    </row>
    <row r="2784" spans="1:12">
      <c r="A2784" s="23" t="s">
        <v>2039</v>
      </c>
      <c r="B2784" s="23" t="s">
        <v>6081</v>
      </c>
      <c r="C2784" s="23" t="s">
        <v>73</v>
      </c>
      <c r="D2784" s="23" t="s">
        <v>5787</v>
      </c>
      <c r="E2784" s="29">
        <f>VLOOKUP(A2784,Normalised!$A$2:$G$3986,7,FALSE)</f>
        <v>9.2517381769679835E-4</v>
      </c>
      <c r="F2784" s="30">
        <f>VLOOKUP(A2784,Normalised!$A$2:$K$3986,9,FALSE)</f>
        <v>3.630108267645904E-2</v>
      </c>
      <c r="G2784" s="31">
        <f>AVERAGE(VLOOKUP(A2784,Normalised!$A$2:$Q$3986,13,FALSE),VLOOKUP(A2784,Normalised!$A$2:$Q$3986,15,FALSE))</f>
        <v>4.5755790314911993</v>
      </c>
      <c r="H2784" s="31">
        <f>VLOOKUP(A2784,Normalised!$A$2:$Q$3986,17,FALSE)</f>
        <v>5.0396825396825395</v>
      </c>
      <c r="I2784" s="32">
        <f t="shared" si="86"/>
        <v>4.8076307855868698</v>
      </c>
      <c r="J2784" s="37">
        <f t="shared" si="87"/>
        <v>5.4453358796861369E-2</v>
      </c>
      <c r="K2784" s="34">
        <f>((J2784-MIN(J$2:J$3986))/(MAX(J$2:J$3986)-MIN(J$2:J$3986))*10)</f>
        <v>0.11167954379380265</v>
      </c>
      <c r="L2784" s="22" t="s">
        <v>11435</v>
      </c>
    </row>
    <row r="2785" spans="1:12">
      <c r="A2785" s="23" t="s">
        <v>1044</v>
      </c>
      <c r="B2785" s="23" t="s">
        <v>9702</v>
      </c>
      <c r="C2785" s="23" t="s">
        <v>58</v>
      </c>
      <c r="D2785" s="23" t="s">
        <v>8680</v>
      </c>
      <c r="E2785" s="29">
        <f>VLOOKUP(A2785,Normalised!$A$2:$G$3986,7,FALSE)</f>
        <v>3.667898343262027E-4</v>
      </c>
      <c r="F2785" s="30">
        <f>VLOOKUP(A2785,Normalised!$A$2:$K$3986,9,FALSE)</f>
        <v>6.1971207223720667E-2</v>
      </c>
      <c r="G2785" s="31">
        <f>AVERAGE(VLOOKUP(A2785,Normalised!$A$2:$Q$3986,13,FALSE),VLOOKUP(A2785,Normalised!$A$2:$Q$3986,15,FALSE))</f>
        <v>7.2962510673920509</v>
      </c>
      <c r="H2785" s="31">
        <f>VLOOKUP(A2785,Normalised!$A$2:$Q$3986,17,FALSE)</f>
        <v>6.8742368742368756</v>
      </c>
      <c r="I2785" s="32">
        <f t="shared" si="86"/>
        <v>7.0852439708144637</v>
      </c>
      <c r="J2785" s="37">
        <f t="shared" si="87"/>
        <v>5.4406904684369081E-2</v>
      </c>
      <c r="K2785" s="34">
        <f>((J2785-MIN(J$2:J$3986))/(MAX(J$2:J$3986)-MIN(J$2:J$3986))*10)</f>
        <v>0.11158427007322579</v>
      </c>
      <c r="L2785" s="22" t="s">
        <v>11435</v>
      </c>
    </row>
    <row r="2786" spans="1:12">
      <c r="A2786" s="23" t="s">
        <v>1381</v>
      </c>
      <c r="B2786" s="23" t="s">
        <v>8902</v>
      </c>
      <c r="C2786" s="23" t="s">
        <v>70</v>
      </c>
      <c r="D2786" s="23" t="s">
        <v>8680</v>
      </c>
      <c r="E2786" s="29">
        <f>VLOOKUP(A2786,Normalised!$A$2:$G$3986,7,FALSE)</f>
        <v>2.6378094915803057E-4</v>
      </c>
      <c r="F2786" s="30">
        <f>VLOOKUP(A2786,Normalised!$A$2:$K$3986,9,FALSE)</f>
        <v>0.14389211986635952</v>
      </c>
      <c r="G2786" s="31">
        <f>AVERAGE(VLOOKUP(A2786,Normalised!$A$2:$Q$3986,13,FALSE),VLOOKUP(A2786,Normalised!$A$2:$Q$3986,15,FALSE))</f>
        <v>5.7618258246952969</v>
      </c>
      <c r="H2786" s="31">
        <f>VLOOKUP(A2786,Normalised!$A$2:$Q$3986,17,FALSE)</f>
        <v>2.689255189255189</v>
      </c>
      <c r="I2786" s="32">
        <f t="shared" si="86"/>
        <v>4.2255405069752427</v>
      </c>
      <c r="J2786" s="37">
        <f t="shared" si="87"/>
        <v>5.4331817794165911E-2</v>
      </c>
      <c r="K2786" s="34">
        <f>((J2786-MIN(J$2:J$3986))/(MAX(J$2:J$3986)-MIN(J$2:J$3986))*10)</f>
        <v>0.11143027278402148</v>
      </c>
      <c r="L2786" s="22" t="s">
        <v>11435</v>
      </c>
    </row>
    <row r="2787" spans="1:12">
      <c r="A2787" s="23" t="s">
        <v>1957</v>
      </c>
      <c r="B2787" s="23" t="s">
        <v>6232</v>
      </c>
      <c r="C2787" s="23" t="s">
        <v>10</v>
      </c>
      <c r="D2787" s="23" t="s">
        <v>5787</v>
      </c>
      <c r="E2787" s="29">
        <f>VLOOKUP(A2787,Normalised!$A$2:$G$3986,7,FALSE)</f>
        <v>1.7968750029226329E-3</v>
      </c>
      <c r="F2787" s="30">
        <f>VLOOKUP(A2787,Normalised!$A$2:$K$3986,9,FALSE)</f>
        <v>1.8370951752672861E-2</v>
      </c>
      <c r="G2787" s="31">
        <f>AVERAGE(VLOOKUP(A2787,Normalised!$A$2:$Q$3986,13,FALSE),VLOOKUP(A2787,Normalised!$A$2:$Q$3986,15,FALSE))</f>
        <v>4.6671061387680144</v>
      </c>
      <c r="H2787" s="31">
        <f>VLOOKUP(A2787,Normalised!$A$2:$Q$3986,17,FALSE)</f>
        <v>5.0457875457875465</v>
      </c>
      <c r="I2787" s="32">
        <f t="shared" si="86"/>
        <v>4.85644684227778</v>
      </c>
      <c r="J2787" s="37">
        <f t="shared" si="87"/>
        <v>5.4323705692346888E-2</v>
      </c>
      <c r="K2787" s="34">
        <f>((J2787-MIN(J$2:J$3986))/(MAX(J$2:J$3986)-MIN(J$2:J$3986))*10)</f>
        <v>0.1114136355030461</v>
      </c>
      <c r="L2787" s="22" t="s">
        <v>11435</v>
      </c>
    </row>
    <row r="2788" spans="1:12">
      <c r="A2788" s="23" t="s">
        <v>1096</v>
      </c>
      <c r="B2788" s="23" t="s">
        <v>9605</v>
      </c>
      <c r="C2788" s="23" t="s">
        <v>57</v>
      </c>
      <c r="D2788" s="23" t="s">
        <v>8680</v>
      </c>
      <c r="E2788" s="29">
        <f>VLOOKUP(A2788,Normalised!$A$2:$G$3986,7,FALSE)</f>
        <v>4.8083292356900989E-4</v>
      </c>
      <c r="F2788" s="30">
        <f>VLOOKUP(A2788,Normalised!$A$2:$K$3986,9,FALSE)</f>
        <v>4.7670159402862053E-2</v>
      </c>
      <c r="G2788" s="31">
        <f>AVERAGE(VLOOKUP(A2788,Normalised!$A$2:$Q$3986,13,FALSE),VLOOKUP(A2788,Normalised!$A$2:$Q$3986,15,FALSE))</f>
        <v>7.2378926300830777</v>
      </c>
      <c r="H2788" s="31">
        <f>VLOOKUP(A2788,Normalised!$A$2:$Q$3986,17,FALSE)</f>
        <v>6.7368742368742378</v>
      </c>
      <c r="I2788" s="32">
        <f t="shared" si="86"/>
        <v>6.9873834334786578</v>
      </c>
      <c r="J2788" s="37">
        <f t="shared" si="87"/>
        <v>5.4306497310992019E-2</v>
      </c>
      <c r="K2788" s="34">
        <f>((J2788-MIN(J$2:J$3986))/(MAX(J$2:J$3986)-MIN(J$2:J$3986))*10)</f>
        <v>0.11137834247022674</v>
      </c>
      <c r="L2788" s="22" t="s">
        <v>11435</v>
      </c>
    </row>
    <row r="2789" spans="1:12">
      <c r="A2789" s="23" t="s">
        <v>1022</v>
      </c>
      <c r="B2789" s="23" t="s">
        <v>8294</v>
      </c>
      <c r="C2789" s="23" t="s">
        <v>60</v>
      </c>
      <c r="D2789" s="23" t="s">
        <v>8680</v>
      </c>
      <c r="E2789" s="29">
        <f>VLOOKUP(A2789,Normalised!$A$2:$G$3986,7,FALSE)</f>
        <v>3.2800214497466832E-4</v>
      </c>
      <c r="F2789" s="30">
        <f>VLOOKUP(A2789,Normalised!$A$2:$K$3986,9,FALSE)</f>
        <v>7.1043914981039583E-2</v>
      </c>
      <c r="G2789" s="31">
        <f>AVERAGE(VLOOKUP(A2789,Normalised!$A$2:$Q$3986,13,FALSE),VLOOKUP(A2789,Normalised!$A$2:$Q$3986,15,FALSE))</f>
        <v>6.3801356927134041</v>
      </c>
      <c r="H2789" s="31">
        <f>VLOOKUP(A2789,Normalised!$A$2:$Q$3986,17,FALSE)</f>
        <v>7.3473748473748479</v>
      </c>
      <c r="I2789" s="32">
        <f t="shared" si="86"/>
        <v>6.863755270044126</v>
      </c>
      <c r="J2789" s="37">
        <f t="shared" si="87"/>
        <v>5.4281909914019953E-2</v>
      </c>
      <c r="K2789" s="34">
        <f>((J2789-MIN(J$2:J$3986))/(MAX(J$2:J$3986)-MIN(J$2:J$3986))*10)</f>
        <v>0.11132791565840856</v>
      </c>
      <c r="L2789" s="22" t="s">
        <v>11435</v>
      </c>
    </row>
    <row r="2790" spans="1:12">
      <c r="A2790" s="23" t="s">
        <v>1310</v>
      </c>
      <c r="B2790" s="23" t="s">
        <v>9153</v>
      </c>
      <c r="C2790" s="23" t="s">
        <v>26</v>
      </c>
      <c r="D2790" s="23" t="s">
        <v>8680</v>
      </c>
      <c r="E2790" s="29">
        <f>VLOOKUP(A2790,Normalised!$A$2:$G$3986,7,FALSE)</f>
        <v>2.2707072391456933E-4</v>
      </c>
      <c r="F2790" s="30">
        <f>VLOOKUP(A2790,Normalised!$A$2:$K$3986,9,FALSE)</f>
        <v>8.1162290751066429E-2</v>
      </c>
      <c r="G2790" s="31">
        <f>AVERAGE(VLOOKUP(A2790,Normalised!$A$2:$Q$3986,13,FALSE),VLOOKUP(A2790,Normalised!$A$2:$Q$3986,15,FALSE))</f>
        <v>8.8544926941908759</v>
      </c>
      <c r="H2790" s="31">
        <f>VLOOKUP(A2790,Normalised!$A$2:$Q$3986,17,FALSE)</f>
        <v>8.4554334554334574</v>
      </c>
      <c r="I2790" s="32">
        <f t="shared" si="86"/>
        <v>8.6549630748121658</v>
      </c>
      <c r="J2790" s="37">
        <f t="shared" si="87"/>
        <v>5.4232574313171245E-2</v>
      </c>
      <c r="K2790" s="34">
        <f>((J2790-MIN(J$2:J$3986))/(MAX(J$2:J$3986)-MIN(J$2:J$3986))*10)</f>
        <v>0.11122673223249481</v>
      </c>
      <c r="L2790" s="22" t="s">
        <v>11435</v>
      </c>
    </row>
    <row r="2791" spans="1:12">
      <c r="A2791" s="23" t="s">
        <v>1159</v>
      </c>
      <c r="B2791" s="23" t="s">
        <v>9485</v>
      </c>
      <c r="C2791" s="23" t="s">
        <v>53</v>
      </c>
      <c r="D2791" s="23" t="s">
        <v>8680</v>
      </c>
      <c r="E2791" s="29">
        <f>VLOOKUP(A2791,Normalised!$A$2:$G$3986,7,FALSE)</f>
        <v>8.0842504511078554E-4</v>
      </c>
      <c r="F2791" s="30">
        <f>VLOOKUP(A2791,Normalised!$A$2:$K$3986,9,FALSE)</f>
        <v>3.3379363229186852E-2</v>
      </c>
      <c r="G2791" s="31">
        <f>AVERAGE(VLOOKUP(A2791,Normalised!$A$2:$Q$3986,13,FALSE),VLOOKUP(A2791,Normalised!$A$2:$Q$3986,15,FALSE))</f>
        <v>6.3798740417567821</v>
      </c>
      <c r="H2791" s="31">
        <f>VLOOKUP(A2791,Normalised!$A$2:$Q$3986,17,FALSE)</f>
        <v>5.3205128205128203</v>
      </c>
      <c r="I2791" s="32">
        <f t="shared" si="86"/>
        <v>5.8501934311348016</v>
      </c>
      <c r="J2791" s="37">
        <f t="shared" si="87"/>
        <v>5.4045890579129716E-2</v>
      </c>
      <c r="K2791" s="34">
        <f>((J2791-MIN(J$2:J$3986))/(MAX(J$2:J$3986)-MIN(J$2:J$3986))*10)</f>
        <v>0.11084385861896331</v>
      </c>
      <c r="L2791" s="22" t="s">
        <v>11435</v>
      </c>
    </row>
    <row r="2792" spans="1:12">
      <c r="A2792" s="23" t="s">
        <v>2051</v>
      </c>
      <c r="B2792" s="23" t="s">
        <v>6059</v>
      </c>
      <c r="C2792" s="23" t="s">
        <v>17</v>
      </c>
      <c r="D2792" s="23" t="s">
        <v>5787</v>
      </c>
      <c r="E2792" s="29">
        <f>VLOOKUP(A2792,Normalised!$A$2:$G$3986,7,FALSE)</f>
        <v>1.0130163620199486E-3</v>
      </c>
      <c r="F2792" s="30">
        <f>VLOOKUP(A2792,Normalised!$A$2:$K$3986,9,FALSE)</f>
        <v>4.1775462272400615E-2</v>
      </c>
      <c r="G2792" s="31">
        <f>AVERAGE(VLOOKUP(A2792,Normalised!$A$2:$Q$3986,13,FALSE),VLOOKUP(A2792,Normalised!$A$2:$Q$3986,15,FALSE))</f>
        <v>4.0697431137021134</v>
      </c>
      <c r="H2792" s="31">
        <f>VLOOKUP(A2792,Normalised!$A$2:$Q$3986,17,FALSE)</f>
        <v>3.3791208791208796</v>
      </c>
      <c r="I2792" s="32">
        <f t="shared" si="86"/>
        <v>3.7244319964114965</v>
      </c>
      <c r="J2792" s="37">
        <f t="shared" si="87"/>
        <v>5.4017264987568064E-2</v>
      </c>
      <c r="K2792" s="34">
        <f>((J2792-MIN(J$2:J$3986))/(MAX(J$2:J$3986)-MIN(J$2:J$3986))*10)</f>
        <v>0.11078514978856116</v>
      </c>
      <c r="L2792" s="22" t="s">
        <v>11435</v>
      </c>
    </row>
    <row r="2793" spans="1:12">
      <c r="A2793" s="23" t="s">
        <v>1921</v>
      </c>
      <c r="B2793" s="23" t="s">
        <v>6291</v>
      </c>
      <c r="C2793" s="23" t="s">
        <v>10</v>
      </c>
      <c r="D2793" s="23" t="s">
        <v>5787</v>
      </c>
      <c r="E2793" s="29">
        <f>VLOOKUP(A2793,Normalised!$A$2:$G$3986,7,FALSE)</f>
        <v>1.5445449287486165E-3</v>
      </c>
      <c r="F2793" s="30">
        <f>VLOOKUP(A2793,Normalised!$A$2:$K$3986,9,FALSE)</f>
        <v>2.1005625078809535E-2</v>
      </c>
      <c r="G2793" s="31">
        <f>AVERAGE(VLOOKUP(A2793,Normalised!$A$2:$Q$3986,13,FALSE),VLOOKUP(A2793,Normalised!$A$2:$Q$3986,15,FALSE))</f>
        <v>4.6671061387680144</v>
      </c>
      <c r="H2793" s="31">
        <f>VLOOKUP(A2793,Normalised!$A$2:$Q$3986,17,FALSE)</f>
        <v>5.0457875457875465</v>
      </c>
      <c r="I2793" s="32">
        <f t="shared" si="86"/>
        <v>4.85644684227778</v>
      </c>
      <c r="J2793" s="37">
        <f t="shared" si="87"/>
        <v>5.4011337457132637E-2</v>
      </c>
      <c r="K2793" s="34">
        <f>((J2793-MIN(J$2:J$3986))/(MAX(J$2:J$3986)-MIN(J$2:J$3986))*10)</f>
        <v>0.11077299289118185</v>
      </c>
      <c r="L2793" s="22" t="s">
        <v>11435</v>
      </c>
    </row>
    <row r="2794" spans="1:12">
      <c r="A2794" s="23" t="s">
        <v>891</v>
      </c>
      <c r="B2794" s="23" t="s">
        <v>9970</v>
      </c>
      <c r="C2794" s="23" t="s">
        <v>51</v>
      </c>
      <c r="D2794" s="23" t="s">
        <v>9857</v>
      </c>
      <c r="E2794" s="29">
        <f>VLOOKUP(A2794,Normalised!$A$2:$G$3986,7,FALSE)</f>
        <v>2.2783570102733225E-3</v>
      </c>
      <c r="F2794" s="30">
        <f>VLOOKUP(A2794,Normalised!$A$2:$K$3986,9,FALSE)</f>
        <v>1.4946901593413522E-2</v>
      </c>
      <c r="G2794" s="31">
        <f>AVERAGE(VLOOKUP(A2794,Normalised!$A$2:$Q$3986,13,FALSE),VLOOKUP(A2794,Normalised!$A$2:$Q$3986,15,FALSE))</f>
        <v>6.7527870459760777</v>
      </c>
      <c r="H2794" s="31">
        <f>VLOOKUP(A2794,Normalised!$A$2:$Q$3986,17,FALSE)</f>
        <v>2.4786324786324792</v>
      </c>
      <c r="I2794" s="32">
        <f t="shared" si="86"/>
        <v>4.6157097623042782</v>
      </c>
      <c r="J2794" s="37">
        <f t="shared" si="87"/>
        <v>5.3968102459360796E-2</v>
      </c>
      <c r="K2794" s="34">
        <f>((J2794-MIN(J$2:J$3986))/(MAX(J$2:J$3986)-MIN(J$2:J$3986))*10)</f>
        <v>0.11068432132098362</v>
      </c>
      <c r="L2794" s="22" t="s">
        <v>11435</v>
      </c>
    </row>
    <row r="2795" spans="1:12">
      <c r="A2795" s="23" t="s">
        <v>1141</v>
      </c>
      <c r="B2795" s="23" t="s">
        <v>9517</v>
      </c>
      <c r="C2795" s="23" t="s">
        <v>53</v>
      </c>
      <c r="D2795" s="23" t="s">
        <v>8680</v>
      </c>
      <c r="E2795" s="29">
        <f>VLOOKUP(A2795,Normalised!$A$2:$G$3986,7,FALSE)</f>
        <v>7.277618143709093E-4</v>
      </c>
      <c r="F2795" s="30">
        <f>VLOOKUP(A2795,Normalised!$A$2:$K$3986,9,FALSE)</f>
        <v>3.6844419977179833E-2</v>
      </c>
      <c r="G2795" s="31">
        <f>AVERAGE(VLOOKUP(A2795,Normalised!$A$2:$Q$3986,13,FALSE),VLOOKUP(A2795,Normalised!$A$2:$Q$3986,15,FALSE))</f>
        <v>6.3798740417567821</v>
      </c>
      <c r="H2795" s="31">
        <f>VLOOKUP(A2795,Normalised!$A$2:$Q$3986,17,FALSE)</f>
        <v>5.3205128205128203</v>
      </c>
      <c r="I2795" s="32">
        <f t="shared" si="86"/>
        <v>5.8501934311348016</v>
      </c>
      <c r="J2795" s="37">
        <f t="shared" si="87"/>
        <v>5.3931653811398382E-2</v>
      </c>
      <c r="K2795" s="34">
        <f>((J2795-MIN(J$2:J$3986))/(MAX(J$2:J$3986)-MIN(J$2:J$3986))*10)</f>
        <v>0.11060956801895998</v>
      </c>
      <c r="L2795" s="22" t="s">
        <v>11435</v>
      </c>
    </row>
    <row r="2796" spans="1:12">
      <c r="A2796" s="23" t="s">
        <v>468</v>
      </c>
      <c r="B2796" s="23" t="s">
        <v>10732</v>
      </c>
      <c r="C2796" s="23" t="s">
        <v>23</v>
      </c>
      <c r="D2796" s="23" t="s">
        <v>9857</v>
      </c>
      <c r="E2796" s="29">
        <f>VLOOKUP(A2796,Normalised!$A$2:$G$3986,7,FALSE)</f>
        <v>9.3359470136872074E-4</v>
      </c>
      <c r="F2796" s="30">
        <f>VLOOKUP(A2796,Normalised!$A$2:$K$3986,9,FALSE)</f>
        <v>3.3338356640453204E-2</v>
      </c>
      <c r="G2796" s="31">
        <f>AVERAGE(VLOOKUP(A2796,Normalised!$A$2:$Q$3986,13,FALSE),VLOOKUP(A2796,Normalised!$A$2:$Q$3986,15,FALSE))</f>
        <v>6.7381154372121514</v>
      </c>
      <c r="H2796" s="31">
        <f>VLOOKUP(A2796,Normalised!$A$2:$Q$3986,17,FALSE)</f>
        <v>3.3333333333333344</v>
      </c>
      <c r="I2796" s="32">
        <f t="shared" si="86"/>
        <v>5.0357243852727427</v>
      </c>
      <c r="J2796" s="37">
        <f t="shared" si="87"/>
        <v>5.391647692168413E-2</v>
      </c>
      <c r="K2796" s="34">
        <f>((J2796-MIN(J$2:J$3986))/(MAX(J$2:J$3986)-MIN(J$2:J$3986))*10)</f>
        <v>0.11057844141525827</v>
      </c>
      <c r="L2796" s="22" t="s">
        <v>11435</v>
      </c>
    </row>
    <row r="2797" spans="1:12">
      <c r="A2797" s="23" t="s">
        <v>2017</v>
      </c>
      <c r="B2797" s="23" t="s">
        <v>6123</v>
      </c>
      <c r="C2797" s="23" t="s">
        <v>73</v>
      </c>
      <c r="D2797" s="23" t="s">
        <v>5787</v>
      </c>
      <c r="E2797" s="29">
        <f>VLOOKUP(A2797,Normalised!$A$2:$G$3986,7,FALSE)</f>
        <v>7.3378726699126402E-4</v>
      </c>
      <c r="F2797" s="30">
        <f>VLOOKUP(A2797,Normalised!$A$2:$K$3986,9,FALSE)</f>
        <v>4.4246109243602713E-2</v>
      </c>
      <c r="G2797" s="31">
        <f>AVERAGE(VLOOKUP(A2797,Normalised!$A$2:$Q$3986,13,FALSE),VLOOKUP(A2797,Normalised!$A$2:$Q$3986,15,FALSE))</f>
        <v>4.5755790314911993</v>
      </c>
      <c r="H2797" s="31">
        <f>VLOOKUP(A2797,Normalised!$A$2:$Q$3986,17,FALSE)</f>
        <v>5.0396825396825395</v>
      </c>
      <c r="I2797" s="32">
        <f t="shared" si="86"/>
        <v>4.8076307855868698</v>
      </c>
      <c r="J2797" s="37">
        <f t="shared" si="87"/>
        <v>5.3842529590056316E-2</v>
      </c>
      <c r="K2797" s="34">
        <f>((J2797-MIN(J$2:J$3986))/(MAX(J$2:J$3986)-MIN(J$2:J$3986))*10)</f>
        <v>0.11042678127080748</v>
      </c>
      <c r="L2797" s="22" t="s">
        <v>11435</v>
      </c>
    </row>
    <row r="2798" spans="1:12">
      <c r="A2798" s="23" t="s">
        <v>1373</v>
      </c>
      <c r="B2798" s="23" t="s">
        <v>8923</v>
      </c>
      <c r="C2798" s="23" t="s">
        <v>70</v>
      </c>
      <c r="D2798" s="23" t="s">
        <v>8680</v>
      </c>
      <c r="E2798" s="29">
        <f>VLOOKUP(A2798,Normalised!$A$2:$G$3986,7,FALSE)</f>
        <v>5.1209911328282715E-4</v>
      </c>
      <c r="F2798" s="30">
        <f>VLOOKUP(A2798,Normalised!$A$2:$K$3986,9,FALSE)</f>
        <v>7.2120337935297749E-2</v>
      </c>
      <c r="G2798" s="31">
        <f>AVERAGE(VLOOKUP(A2798,Normalised!$A$2:$Q$3986,13,FALSE),VLOOKUP(A2798,Normalised!$A$2:$Q$3986,15,FALSE))</f>
        <v>5.7618258246952969</v>
      </c>
      <c r="H2798" s="31">
        <f>VLOOKUP(A2798,Normalised!$A$2:$Q$3986,17,FALSE)</f>
        <v>2.689255189255189</v>
      </c>
      <c r="I2798" s="32">
        <f t="shared" si="86"/>
        <v>4.2255405069752427</v>
      </c>
      <c r="J2798" s="37">
        <f t="shared" si="87"/>
        <v>5.3839127767809761E-2</v>
      </c>
      <c r="K2798" s="34">
        <f>((J2798-MIN(J$2:J$3986))/(MAX(J$2:J$3986)-MIN(J$2:J$3986))*10)</f>
        <v>0.11041980440170412</v>
      </c>
      <c r="L2798" s="22" t="s">
        <v>11435</v>
      </c>
    </row>
    <row r="2799" spans="1:12">
      <c r="A2799" s="23" t="s">
        <v>2016</v>
      </c>
      <c r="B2799" s="23" t="s">
        <v>6125</v>
      </c>
      <c r="C2799" s="23" t="s">
        <v>73</v>
      </c>
      <c r="D2799" s="23" t="s">
        <v>5787</v>
      </c>
      <c r="E2799" s="29">
        <f>VLOOKUP(A2799,Normalised!$A$2:$G$3986,7,FALSE)</f>
        <v>7.8095526642743291E-4</v>
      </c>
      <c r="F2799" s="30">
        <f>VLOOKUP(A2799,Normalised!$A$2:$K$3986,9,FALSE)</f>
        <v>4.1560177681548981E-2</v>
      </c>
      <c r="G2799" s="31">
        <f>AVERAGE(VLOOKUP(A2799,Normalised!$A$2:$Q$3986,13,FALSE),VLOOKUP(A2799,Normalised!$A$2:$Q$3986,15,FALSE))</f>
        <v>4.5755790314911993</v>
      </c>
      <c r="H2799" s="31">
        <f>VLOOKUP(A2799,Normalised!$A$2:$Q$3986,17,FALSE)</f>
        <v>5.0396825396825395</v>
      </c>
      <c r="I2799" s="32">
        <f t="shared" si="86"/>
        <v>4.8076307855868698</v>
      </c>
      <c r="J2799" s="37">
        <f t="shared" si="87"/>
        <v>5.3836673849834579E-2</v>
      </c>
      <c r="K2799" s="34">
        <f>((J2799-MIN(J$2:J$3986))/(MAX(J$2:J$3986)-MIN(J$2:J$3986))*10)</f>
        <v>0.11041477160949387</v>
      </c>
      <c r="L2799" s="22" t="s">
        <v>11435</v>
      </c>
    </row>
    <row r="2800" spans="1:12">
      <c r="A2800" s="23" t="s">
        <v>479</v>
      </c>
      <c r="B2800" s="23" t="s">
        <v>10712</v>
      </c>
      <c r="C2800" s="23" t="s">
        <v>23</v>
      </c>
      <c r="D2800" s="23" t="s">
        <v>9857</v>
      </c>
      <c r="E2800" s="29">
        <f>VLOOKUP(A2800,Normalised!$A$2:$G$3986,7,FALSE)</f>
        <v>1.4322947497340092E-3</v>
      </c>
      <c r="F2800" s="30">
        <f>VLOOKUP(A2800,Normalised!$A$2:$K$3986,9,FALSE)</f>
        <v>2.1630975556997618E-2</v>
      </c>
      <c r="G2800" s="31">
        <f>AVERAGE(VLOOKUP(A2800,Normalised!$A$2:$Q$3986,13,FALSE),VLOOKUP(A2800,Normalised!$A$2:$Q$3986,15,FALSE))</f>
        <v>6.7381154372121514</v>
      </c>
      <c r="H2800" s="31">
        <f>VLOOKUP(A2800,Normalised!$A$2:$Q$3986,17,FALSE)</f>
        <v>3.3333333333333344</v>
      </c>
      <c r="I2800" s="32">
        <f t="shared" si="86"/>
        <v>5.0357243852727427</v>
      </c>
      <c r="J2800" s="37">
        <f t="shared" si="87"/>
        <v>5.3834021003745736E-2</v>
      </c>
      <c r="K2800" s="34">
        <f>((J2800-MIN(J$2:J$3986))/(MAX(J$2:J$3986)-MIN(J$2:J$3986))*10)</f>
        <v>0.11040933083141327</v>
      </c>
      <c r="L2800" s="22" t="s">
        <v>11435</v>
      </c>
    </row>
    <row r="2801" spans="1:12">
      <c r="A2801" s="23" t="s">
        <v>1946</v>
      </c>
      <c r="B2801" s="23" t="s">
        <v>5144</v>
      </c>
      <c r="C2801" s="23" t="s">
        <v>10</v>
      </c>
      <c r="D2801" s="23" t="s">
        <v>5787</v>
      </c>
      <c r="E2801" s="29">
        <f>VLOOKUP(A2801,Normalised!$A$2:$G$3986,7,FALSE)</f>
        <v>1.1469550220618826E-3</v>
      </c>
      <c r="F2801" s="30">
        <f>VLOOKUP(A2801,Normalised!$A$2:$K$3986,9,FALSE)</f>
        <v>2.7997248457895973E-2</v>
      </c>
      <c r="G2801" s="31">
        <f>AVERAGE(VLOOKUP(A2801,Normalised!$A$2:$Q$3986,13,FALSE),VLOOKUP(A2801,Normalised!$A$2:$Q$3986,15,FALSE))</f>
        <v>4.6671061387680144</v>
      </c>
      <c r="H2801" s="31">
        <f>VLOOKUP(A2801,Normalised!$A$2:$Q$3986,17,FALSE)</f>
        <v>5.0457875457875465</v>
      </c>
      <c r="I2801" s="32">
        <f t="shared" si="86"/>
        <v>4.85644684227778</v>
      </c>
      <c r="J2801" s="37">
        <f t="shared" si="87"/>
        <v>5.3826167605426453E-2</v>
      </c>
      <c r="K2801" s="34">
        <f>((J2801-MIN(J$2:J$3986))/(MAX(J$2:J$3986)-MIN(J$2:J$3986))*10)</f>
        <v>0.11039322413091017</v>
      </c>
      <c r="L2801" s="22" t="s">
        <v>11435</v>
      </c>
    </row>
    <row r="2802" spans="1:12">
      <c r="A2802" s="23" t="s">
        <v>457</v>
      </c>
      <c r="B2802" s="23" t="s">
        <v>10752</v>
      </c>
      <c r="C2802" s="23" t="s">
        <v>23</v>
      </c>
      <c r="D2802" s="23" t="s">
        <v>9857</v>
      </c>
      <c r="E2802" s="29">
        <f>VLOOKUP(A2802,Normalised!$A$2:$G$3986,7,FALSE)</f>
        <v>1.4498145523302811E-3</v>
      </c>
      <c r="F2802" s="30">
        <f>VLOOKUP(A2802,Normalised!$A$2:$K$3986,9,FALSE)</f>
        <v>2.1343929435862108E-2</v>
      </c>
      <c r="G2802" s="31">
        <f>AVERAGE(VLOOKUP(A2802,Normalised!$A$2:$Q$3986,13,FALSE),VLOOKUP(A2802,Normalised!$A$2:$Q$3986,15,FALSE))</f>
        <v>6.7381154372121514</v>
      </c>
      <c r="H2802" s="31">
        <f>VLOOKUP(A2802,Normalised!$A$2:$Q$3986,17,FALSE)</f>
        <v>3.3333333333333344</v>
      </c>
      <c r="I2802" s="32">
        <f t="shared" si="86"/>
        <v>5.0357243852727427</v>
      </c>
      <c r="J2802" s="37">
        <f t="shared" si="87"/>
        <v>5.3812470137671133E-2</v>
      </c>
      <c r="K2802" s="34">
        <f>((J2802-MIN(J$2:J$3986))/(MAX(J$2:J$3986)-MIN(J$2:J$3986))*10)</f>
        <v>0.11036513170495438</v>
      </c>
      <c r="L2802" s="22" t="s">
        <v>11435</v>
      </c>
    </row>
    <row r="2803" spans="1:12">
      <c r="A2803" s="23" t="s">
        <v>1917</v>
      </c>
      <c r="B2803" s="23" t="s">
        <v>6299</v>
      </c>
      <c r="C2803" s="23" t="s">
        <v>10</v>
      </c>
      <c r="D2803" s="23" t="s">
        <v>5787</v>
      </c>
      <c r="E2803" s="29">
        <f>VLOOKUP(A2803,Normalised!$A$2:$G$3986,7,FALSE)</f>
        <v>1.8454541506967537E-3</v>
      </c>
      <c r="F2803" s="30">
        <f>VLOOKUP(A2803,Normalised!$A$2:$K$3986,9,FALSE)</f>
        <v>1.7386793623065385E-2</v>
      </c>
      <c r="G2803" s="31">
        <f>AVERAGE(VLOOKUP(A2803,Normalised!$A$2:$Q$3986,13,FALSE),VLOOKUP(A2803,Normalised!$A$2:$Q$3986,15,FALSE))</f>
        <v>4.6671061387680144</v>
      </c>
      <c r="H2803" s="31">
        <f>VLOOKUP(A2803,Normalised!$A$2:$Q$3986,17,FALSE)</f>
        <v>5.0457875457875465</v>
      </c>
      <c r="I2803" s="32">
        <f t="shared" si="86"/>
        <v>4.85644684227778</v>
      </c>
      <c r="J2803" s="37">
        <f t="shared" si="87"/>
        <v>5.3812165121153714E-2</v>
      </c>
      <c r="K2803" s="34">
        <f>((J2803-MIN(J$2:J$3986))/(MAX(J$2:J$3986)-MIN(J$2:J$3986))*10)</f>
        <v>0.11036450614013585</v>
      </c>
      <c r="L2803" s="22" t="s">
        <v>11435</v>
      </c>
    </row>
    <row r="2804" spans="1:12">
      <c r="A2804" s="23" t="s">
        <v>1162</v>
      </c>
      <c r="B2804" s="23" t="s">
        <v>9479</v>
      </c>
      <c r="C2804" s="23" t="s">
        <v>53</v>
      </c>
      <c r="D2804" s="23" t="s">
        <v>8680</v>
      </c>
      <c r="E2804" s="29">
        <f>VLOOKUP(A2804,Normalised!$A$2:$G$3986,7,FALSE)</f>
        <v>6.0301027855575026E-4</v>
      </c>
      <c r="F2804" s="30">
        <f>VLOOKUP(A2804,Normalised!$A$2:$K$3986,9,FALSE)</f>
        <v>4.4092334535851548E-2</v>
      </c>
      <c r="G2804" s="31">
        <f>AVERAGE(VLOOKUP(A2804,Normalised!$A$2:$Q$3986,13,FALSE),VLOOKUP(A2804,Normalised!$A$2:$Q$3986,15,FALSE))</f>
        <v>6.3798740417567821</v>
      </c>
      <c r="H2804" s="31">
        <f>VLOOKUP(A2804,Normalised!$A$2:$Q$3986,17,FALSE)</f>
        <v>5.3205128205128203</v>
      </c>
      <c r="I2804" s="32">
        <f t="shared" si="86"/>
        <v>5.8501934311348016</v>
      </c>
      <c r="J2804" s="37">
        <f t="shared" si="87"/>
        <v>5.3779820068582167E-2</v>
      </c>
      <c r="K2804" s="34">
        <f>((J2804-MIN(J$2:J$3986))/(MAX(J$2:J$3986)-MIN(J$2:J$3986))*10)</f>
        <v>0.110298168988581</v>
      </c>
      <c r="L2804" s="22" t="s">
        <v>11435</v>
      </c>
    </row>
    <row r="2805" spans="1:12">
      <c r="A2805" s="23" t="s">
        <v>945</v>
      </c>
      <c r="B2805" s="23" t="s">
        <v>9871</v>
      </c>
      <c r="C2805" s="23" t="s">
        <v>45</v>
      </c>
      <c r="D2805" s="23" t="s">
        <v>9857</v>
      </c>
      <c r="E2805" s="29">
        <f>VLOOKUP(A2805,Normalised!$A$2:$G$3986,7,FALSE)</f>
        <v>2.5588844724603725E-3</v>
      </c>
      <c r="F2805" s="30">
        <f>VLOOKUP(A2805,Normalised!$A$2:$K$3986,9,FALSE)</f>
        <v>9.6057934108562896E-3</v>
      </c>
      <c r="G2805" s="31">
        <f>AVERAGE(VLOOKUP(A2805,Normalised!$A$2:$Q$3986,13,FALSE),VLOOKUP(A2805,Normalised!$A$2:$Q$3986,15,FALSE))</f>
        <v>8.9553919305716558</v>
      </c>
      <c r="H2805" s="31">
        <f>VLOOKUP(A2805,Normalised!$A$2:$Q$3986,17,FALSE)</f>
        <v>3.675213675213675</v>
      </c>
      <c r="I2805" s="32">
        <f t="shared" si="86"/>
        <v>6.3153028028926652</v>
      </c>
      <c r="J2805" s="37">
        <f t="shared" si="87"/>
        <v>5.3743510790999385E-2</v>
      </c>
      <c r="K2805" s="34">
        <f>((J2805-MIN(J$2:J$3986))/(MAX(J$2:J$3986)-MIN(J$2:J$3986))*10)</f>
        <v>0.11022370152421293</v>
      </c>
      <c r="L2805" s="22" t="s">
        <v>11435</v>
      </c>
    </row>
    <row r="2806" spans="1:12">
      <c r="A2806" s="23" t="s">
        <v>1031</v>
      </c>
      <c r="B2806" s="23" t="s">
        <v>9726</v>
      </c>
      <c r="C2806" s="23" t="s">
        <v>60</v>
      </c>
      <c r="D2806" s="23" t="s">
        <v>8680</v>
      </c>
      <c r="E2806" s="29">
        <f>VLOOKUP(A2806,Normalised!$A$2:$G$3986,7,FALSE)</f>
        <v>4.0570746096793087E-4</v>
      </c>
      <c r="F2806" s="30">
        <f>VLOOKUP(A2806,Normalised!$A$2:$K$3986,9,FALSE)</f>
        <v>5.5666444205922788E-2</v>
      </c>
      <c r="G2806" s="31">
        <f>AVERAGE(VLOOKUP(A2806,Normalised!$A$2:$Q$3986,13,FALSE),VLOOKUP(A2806,Normalised!$A$2:$Q$3986,15,FALSE))</f>
        <v>6.3801356927134041</v>
      </c>
      <c r="H2806" s="31">
        <f>VLOOKUP(A2806,Normalised!$A$2:$Q$3986,17,FALSE)</f>
        <v>7.3473748473748479</v>
      </c>
      <c r="I2806" s="32">
        <f t="shared" si="86"/>
        <v>6.863755270044126</v>
      </c>
      <c r="J2806" s="37">
        <f t="shared" si="87"/>
        <v>5.3718361212132498E-2</v>
      </c>
      <c r="K2806" s="34">
        <f>((J2806-MIN(J$2:J$3986))/(MAX(J$2:J$3986)-MIN(J$2:J$3986))*10)</f>
        <v>0.11017212172167148</v>
      </c>
      <c r="L2806" s="22" t="s">
        <v>11435</v>
      </c>
    </row>
    <row r="2807" spans="1:12">
      <c r="A2807" s="23" t="s">
        <v>937</v>
      </c>
      <c r="B2807" s="23" t="s">
        <v>9887</v>
      </c>
      <c r="C2807" s="23" t="s">
        <v>45</v>
      </c>
      <c r="D2807" s="23" t="s">
        <v>9857</v>
      </c>
      <c r="E2807" s="29">
        <f>VLOOKUP(A2807,Normalised!$A$2:$G$3986,7,FALSE)</f>
        <v>3.2196659371944479E-3</v>
      </c>
      <c r="F2807" s="30">
        <f>VLOOKUP(A2807,Normalised!$A$2:$K$3986,9,FALSE)</f>
        <v>7.6169738572745178E-3</v>
      </c>
      <c r="G2807" s="31">
        <f>AVERAGE(VLOOKUP(A2807,Normalised!$A$2:$Q$3986,13,FALSE),VLOOKUP(A2807,Normalised!$A$2:$Q$3986,15,FALSE))</f>
        <v>8.9553919305716558</v>
      </c>
      <c r="H2807" s="31">
        <f>VLOOKUP(A2807,Normalised!$A$2:$Q$3986,17,FALSE)</f>
        <v>3.675213675213675</v>
      </c>
      <c r="I2807" s="32">
        <f t="shared" si="86"/>
        <v>6.3153028028926652</v>
      </c>
      <c r="J2807" s="37">
        <f t="shared" si="87"/>
        <v>5.3702662620602332E-2</v>
      </c>
      <c r="K2807" s="34">
        <f>((J2807-MIN(J$2:J$3986))/(MAX(J$2:J$3986)-MIN(J$2:J$3986))*10)</f>
        <v>0.11013992514869543</v>
      </c>
      <c r="L2807" s="22" t="s">
        <v>11435</v>
      </c>
    </row>
    <row r="2808" spans="1:12">
      <c r="A2808" s="23" t="s">
        <v>1090</v>
      </c>
      <c r="B2808" s="23" t="s">
        <v>9617</v>
      </c>
      <c r="C2808" s="23" t="s">
        <v>57</v>
      </c>
      <c r="D2808" s="23" t="s">
        <v>8680</v>
      </c>
      <c r="E2808" s="29">
        <f>VLOOKUP(A2808,Normalised!$A$2:$G$3986,7,FALSE)</f>
        <v>4.1721387275805538E-4</v>
      </c>
      <c r="F2808" s="30">
        <f>VLOOKUP(A2808,Normalised!$A$2:$K$3986,9,FALSE)</f>
        <v>5.3103532410069987E-2</v>
      </c>
      <c r="G2808" s="31">
        <f>AVERAGE(VLOOKUP(A2808,Normalised!$A$2:$Q$3986,13,FALSE),VLOOKUP(A2808,Normalised!$A$2:$Q$3986,15,FALSE))</f>
        <v>7.2378926300830777</v>
      </c>
      <c r="H2808" s="31">
        <f>VLOOKUP(A2808,Normalised!$A$2:$Q$3986,17,FALSE)</f>
        <v>6.7368742368742378</v>
      </c>
      <c r="I2808" s="32">
        <f t="shared" si="86"/>
        <v>6.9873834334786578</v>
      </c>
      <c r="J2808" s="37">
        <f t="shared" si="87"/>
        <v>5.3694801662807767E-2</v>
      </c>
      <c r="K2808" s="34">
        <f>((J2808-MIN(J$2:J$3986))/(MAX(J$2:J$3986)-MIN(J$2:J$3986))*10)</f>
        <v>0.11012380294430481</v>
      </c>
      <c r="L2808" s="22" t="s">
        <v>11435</v>
      </c>
    </row>
    <row r="2809" spans="1:12">
      <c r="A2809" s="23" t="s">
        <v>1121</v>
      </c>
      <c r="B2809" s="23" t="s">
        <v>9557</v>
      </c>
      <c r="C2809" s="23" t="s">
        <v>57</v>
      </c>
      <c r="D2809" s="23" t="s">
        <v>8680</v>
      </c>
      <c r="E2809" s="29">
        <f>VLOOKUP(A2809,Normalised!$A$2:$G$3986,7,FALSE)</f>
        <v>6.698117269550609E-4</v>
      </c>
      <c r="F2809" s="30">
        <f>VLOOKUP(A2809,Normalised!$A$2:$K$3986,9,FALSE)</f>
        <v>3.285652922283288E-2</v>
      </c>
      <c r="G2809" s="31">
        <f>AVERAGE(VLOOKUP(A2809,Normalised!$A$2:$Q$3986,13,FALSE),VLOOKUP(A2809,Normalised!$A$2:$Q$3986,15,FALSE))</f>
        <v>7.2378926300830777</v>
      </c>
      <c r="H2809" s="31">
        <f>VLOOKUP(A2809,Normalised!$A$2:$Q$3986,17,FALSE)</f>
        <v>6.7368742368742378</v>
      </c>
      <c r="I2809" s="32">
        <f t="shared" si="86"/>
        <v>6.9873834334786578</v>
      </c>
      <c r="J2809" s="37">
        <f t="shared" si="87"/>
        <v>5.3575101512777806E-2</v>
      </c>
      <c r="K2809" s="34">
        <f>((J2809-MIN(J$2:J$3986))/(MAX(J$2:J$3986)-MIN(J$2:J$3986))*10)</f>
        <v>0.10987830737814028</v>
      </c>
      <c r="L2809" s="22" t="s">
        <v>11435</v>
      </c>
    </row>
    <row r="2810" spans="1:12">
      <c r="A2810" s="23" t="s">
        <v>1060</v>
      </c>
      <c r="B2810" s="23" t="s">
        <v>9673</v>
      </c>
      <c r="C2810" s="23" t="s">
        <v>58</v>
      </c>
      <c r="D2810" s="23" t="s">
        <v>8680</v>
      </c>
      <c r="E2810" s="29">
        <f>VLOOKUP(A2810,Normalised!$A$2:$G$3986,7,FALSE)</f>
        <v>4.579800118679447E-4</v>
      </c>
      <c r="F2810" s="30">
        <f>VLOOKUP(A2810,Normalised!$A$2:$K$3986,9,FALSE)</f>
        <v>4.7372861634543129E-2</v>
      </c>
      <c r="G2810" s="31">
        <f>AVERAGE(VLOOKUP(A2810,Normalised!$A$2:$Q$3986,13,FALSE),VLOOKUP(A2810,Normalised!$A$2:$Q$3986,15,FALSE))</f>
        <v>7.2962510673920509</v>
      </c>
      <c r="H2810" s="31">
        <f>VLOOKUP(A2810,Normalised!$A$2:$Q$3986,17,FALSE)</f>
        <v>6.8742368742368756</v>
      </c>
      <c r="I2810" s="32">
        <f t="shared" si="86"/>
        <v>7.0852439708144637</v>
      </c>
      <c r="J2810" s="37">
        <f t="shared" si="87"/>
        <v>5.3568602627662332E-2</v>
      </c>
      <c r="K2810" s="34">
        <f>((J2810-MIN(J$2:J$3986))/(MAX(J$2:J$3986)-MIN(J$2:J$3986))*10)</f>
        <v>0.10986497867737872</v>
      </c>
      <c r="L2810" s="22" t="s">
        <v>11435</v>
      </c>
    </row>
    <row r="2811" spans="1:12">
      <c r="A2811" s="23" t="s">
        <v>797</v>
      </c>
      <c r="B2811" s="23" t="s">
        <v>10135</v>
      </c>
      <c r="C2811" s="23" t="s">
        <v>2</v>
      </c>
      <c r="D2811" s="23" t="s">
        <v>9857</v>
      </c>
      <c r="E2811" s="29">
        <f>VLOOKUP(A2811,Normalised!$A$2:$G$3986,7,FALSE)</f>
        <v>9.6302151116718832E-4</v>
      </c>
      <c r="F2811" s="30">
        <f>VLOOKUP(A2811,Normalised!$A$2:$K$3986,9,FALSE)</f>
        <v>2.4398920296518641E-2</v>
      </c>
      <c r="G2811" s="31">
        <f>AVERAGE(VLOOKUP(A2811,Normalised!$A$2:$Q$3986,13,FALSE),VLOOKUP(A2811,Normalised!$A$2:$Q$3986,15,FALSE))</f>
        <v>8.3032906220463722</v>
      </c>
      <c r="H2811" s="31">
        <f>VLOOKUP(A2811,Normalised!$A$2:$Q$3986,17,FALSE)</f>
        <v>4.7619047619047628</v>
      </c>
      <c r="I2811" s="32">
        <f t="shared" si="86"/>
        <v>6.5325976919755675</v>
      </c>
      <c r="J2811" s="37">
        <f t="shared" si="87"/>
        <v>5.3542359188061744E-2</v>
      </c>
      <c r="K2811" s="34">
        <f>((J2811-MIN(J$2:J$3986))/(MAX(J$2:J$3986)-MIN(J$2:J$3986))*10)</f>
        <v>0.10981115545275255</v>
      </c>
      <c r="L2811" s="22" t="s">
        <v>11435</v>
      </c>
    </row>
    <row r="2812" spans="1:12">
      <c r="A2812" s="23" t="s">
        <v>802</v>
      </c>
      <c r="B2812" s="23" t="s">
        <v>10125</v>
      </c>
      <c r="C2812" s="23" t="s">
        <v>2</v>
      </c>
      <c r="D2812" s="23" t="s">
        <v>9857</v>
      </c>
      <c r="E2812" s="29">
        <f>VLOOKUP(A2812,Normalised!$A$2:$G$3986,7,FALSE)</f>
        <v>7.03172389913428E-4</v>
      </c>
      <c r="F2812" s="30">
        <f>VLOOKUP(A2812,Normalised!$A$2:$K$3986,9,FALSE)</f>
        <v>3.341011817073708E-2</v>
      </c>
      <c r="G2812" s="31">
        <f>AVERAGE(VLOOKUP(A2812,Normalised!$A$2:$Q$3986,13,FALSE),VLOOKUP(A2812,Normalised!$A$2:$Q$3986,15,FALSE))</f>
        <v>8.3032906220463722</v>
      </c>
      <c r="H2812" s="31">
        <f>VLOOKUP(A2812,Normalised!$A$2:$Q$3986,17,FALSE)</f>
        <v>4.7619047619047628</v>
      </c>
      <c r="I2812" s="32">
        <f t="shared" si="86"/>
        <v>6.5325976919755675</v>
      </c>
      <c r="J2812" s="37">
        <f t="shared" si="87"/>
        <v>5.3539615124526437E-2</v>
      </c>
      <c r="K2812" s="34">
        <f>((J2812-MIN(J$2:J$3986))/(MAX(J$2:J$3986)-MIN(J$2:J$3986))*10)</f>
        <v>0.10980552759488416</v>
      </c>
      <c r="L2812" s="22" t="s">
        <v>11435</v>
      </c>
    </row>
    <row r="2813" spans="1:12">
      <c r="A2813" s="23" t="s">
        <v>1097</v>
      </c>
      <c r="B2813" s="23" t="s">
        <v>9603</v>
      </c>
      <c r="C2813" s="23" t="s">
        <v>57</v>
      </c>
      <c r="D2813" s="23" t="s">
        <v>8680</v>
      </c>
      <c r="E2813" s="29">
        <f>VLOOKUP(A2813,Normalised!$A$2:$G$3986,7,FALSE)</f>
        <v>6.0540261945164482E-4</v>
      </c>
      <c r="F2813" s="30">
        <f>VLOOKUP(A2813,Normalised!$A$2:$K$3986,9,FALSE)</f>
        <v>3.6157559615891281E-2</v>
      </c>
      <c r="G2813" s="31">
        <f>AVERAGE(VLOOKUP(A2813,Normalised!$A$2:$Q$3986,13,FALSE),VLOOKUP(A2813,Normalised!$A$2:$Q$3986,15,FALSE))</f>
        <v>7.2378926300830777</v>
      </c>
      <c r="H2813" s="31">
        <f>VLOOKUP(A2813,Normalised!$A$2:$Q$3986,17,FALSE)</f>
        <v>6.7368742368742378</v>
      </c>
      <c r="I2813" s="32">
        <f t="shared" si="86"/>
        <v>6.9873834334786578</v>
      </c>
      <c r="J2813" s="37">
        <f t="shared" si="87"/>
        <v>5.3479334492402435E-2</v>
      </c>
      <c r="K2813" s="34">
        <f>((J2813-MIN(J$2:J$3986))/(MAX(J$2:J$3986)-MIN(J$2:J$3986))*10)</f>
        <v>0.10968189677313221</v>
      </c>
      <c r="L2813" s="22" t="s">
        <v>11435</v>
      </c>
    </row>
    <row r="2814" spans="1:12">
      <c r="A2814" s="23" t="s">
        <v>366</v>
      </c>
      <c r="B2814" s="23" t="s">
        <v>10913</v>
      </c>
      <c r="C2814" s="23" t="s">
        <v>49</v>
      </c>
      <c r="D2814" s="23" t="s">
        <v>9857</v>
      </c>
      <c r="E2814" s="29">
        <f>VLOOKUP(A2814,Normalised!$A$2:$G$3986,7,FALSE)</f>
        <v>2.3004695917758686E-3</v>
      </c>
      <c r="F2814" s="30">
        <f>VLOOKUP(A2814,Normalised!$A$2:$K$3986,9,FALSE)</f>
        <v>1.6648675025859781E-2</v>
      </c>
      <c r="G2814" s="31">
        <f>AVERAGE(VLOOKUP(A2814,Normalised!$A$2:$Q$3986,13,FALSE),VLOOKUP(A2814,Normalised!$A$2:$Q$3986,15,FALSE))</f>
        <v>5.3182783103168605</v>
      </c>
      <c r="H2814" s="31">
        <f>VLOOKUP(A2814,Normalised!$A$2:$Q$3986,17,FALSE)</f>
        <v>2.6648351648351651</v>
      </c>
      <c r="I2814" s="32">
        <f t="shared" si="86"/>
        <v>3.9915567375760128</v>
      </c>
      <c r="J2814" s="37">
        <f t="shared" si="87"/>
        <v>5.3470325354692649E-2</v>
      </c>
      <c r="K2814" s="34">
        <f>((J2814-MIN(J$2:J$3986))/(MAX(J$2:J$3986)-MIN(J$2:J$3986))*10)</f>
        <v>0.10966341974230005</v>
      </c>
      <c r="L2814" s="22" t="s">
        <v>11435</v>
      </c>
    </row>
    <row r="2815" spans="1:12">
      <c r="A2815" s="23" t="s">
        <v>1854</v>
      </c>
      <c r="B2815" s="23" t="s">
        <v>6622</v>
      </c>
      <c r="C2815" s="23" t="s">
        <v>25</v>
      </c>
      <c r="D2815" s="23" t="s">
        <v>5787</v>
      </c>
      <c r="E2815" s="29">
        <f>VLOOKUP(A2815,Normalised!$A$2:$G$3986,7,FALSE)</f>
        <v>1.5116608337847608E-3</v>
      </c>
      <c r="F2815" s="30">
        <f>VLOOKUP(A2815,Normalised!$A$2:$K$3986,9,FALSE)</f>
        <v>3.5839758553205536E-2</v>
      </c>
      <c r="G2815" s="31">
        <f>AVERAGE(VLOOKUP(A2815,Normalised!$A$2:$Q$3986,13,FALSE),VLOOKUP(A2815,Normalised!$A$2:$Q$3986,15,FALSE))</f>
        <v>2.4488054926571312</v>
      </c>
      <c r="H2815" s="31">
        <f>VLOOKUP(A2815,Normalised!$A$2:$Q$3986,17,FALSE)</f>
        <v>3.1929181929181931</v>
      </c>
      <c r="I2815" s="32">
        <f t="shared" si="86"/>
        <v>2.8208618427876622</v>
      </c>
      <c r="J2815" s="37">
        <f t="shared" si="87"/>
        <v>5.346469382868025E-2</v>
      </c>
      <c r="K2815" s="34">
        <f>((J2815-MIN(J$2:J$3986))/(MAX(J$2:J$3986)-MIN(J$2:J$3986))*10)</f>
        <v>0.10965186992664452</v>
      </c>
      <c r="L2815" s="22" t="s">
        <v>11435</v>
      </c>
    </row>
    <row r="2816" spans="1:12">
      <c r="A2816" s="23" t="s">
        <v>941</v>
      </c>
      <c r="B2816" s="23" t="s">
        <v>9879</v>
      </c>
      <c r="C2816" s="23" t="s">
        <v>45</v>
      </c>
      <c r="D2816" s="23" t="s">
        <v>9857</v>
      </c>
      <c r="E2816" s="29">
        <f>VLOOKUP(A2816,Normalised!$A$2:$G$3986,7,FALSE)</f>
        <v>4.1237054138301196E-3</v>
      </c>
      <c r="F2816" s="30">
        <f>VLOOKUP(A2816,Normalised!$A$2:$K$3986,9,FALSE)</f>
        <v>5.8331872473609695E-3</v>
      </c>
      <c r="G2816" s="31">
        <f>AVERAGE(VLOOKUP(A2816,Normalised!$A$2:$Q$3986,13,FALSE),VLOOKUP(A2816,Normalised!$A$2:$Q$3986,15,FALSE))</f>
        <v>8.9553919305716558</v>
      </c>
      <c r="H2816" s="31">
        <f>VLOOKUP(A2816,Normalised!$A$2:$Q$3986,17,FALSE)</f>
        <v>3.675213675213675</v>
      </c>
      <c r="I2816" s="32">
        <f t="shared" si="86"/>
        <v>6.3153028028926652</v>
      </c>
      <c r="J2816" s="37">
        <f t="shared" si="87"/>
        <v>5.3357553654709282E-2</v>
      </c>
      <c r="K2816" s="34">
        <f>((J2816-MIN(J$2:J$3986))/(MAX(J$2:J$3986)-MIN(J$2:J$3986))*10)</f>
        <v>0.10943213388068813</v>
      </c>
      <c r="L2816" s="22" t="s">
        <v>11435</v>
      </c>
    </row>
    <row r="2817" spans="1:12">
      <c r="A2817" s="23" t="s">
        <v>2014</v>
      </c>
      <c r="B2817" s="23" t="s">
        <v>6129</v>
      </c>
      <c r="C2817" s="23" t="s">
        <v>73</v>
      </c>
      <c r="D2817" s="23" t="s">
        <v>5787</v>
      </c>
      <c r="E2817" s="29">
        <f>VLOOKUP(A2817,Normalised!$A$2:$G$3986,7,FALSE)</f>
        <v>7.9931602618466848E-4</v>
      </c>
      <c r="F2817" s="30">
        <f>VLOOKUP(A2817,Normalised!$A$2:$K$3986,9,FALSE)</f>
        <v>3.9509848244866745E-2</v>
      </c>
      <c r="G2817" s="31">
        <f>AVERAGE(VLOOKUP(A2817,Normalised!$A$2:$Q$3986,13,FALSE),VLOOKUP(A2817,Normalised!$A$2:$Q$3986,15,FALSE))</f>
        <v>4.5755790314911993</v>
      </c>
      <c r="H2817" s="31">
        <f>VLOOKUP(A2817,Normalised!$A$2:$Q$3986,17,FALSE)</f>
        <v>5.0396825396825395</v>
      </c>
      <c r="I2817" s="32">
        <f t="shared" si="86"/>
        <v>4.8076307855868698</v>
      </c>
      <c r="J2817" s="37">
        <f t="shared" si="87"/>
        <v>5.334802301989041E-2</v>
      </c>
      <c r="K2817" s="34">
        <f>((J2817-MIN(J$2:J$3986))/(MAX(J$2:J$3986)-MIN(J$2:J$3986))*10)</f>
        <v>0.10941258730041918</v>
      </c>
      <c r="L2817" s="22" t="s">
        <v>11435</v>
      </c>
    </row>
    <row r="2818" spans="1:12">
      <c r="A2818" s="23" t="s">
        <v>905</v>
      </c>
      <c r="B2818" s="23" t="s">
        <v>9945</v>
      </c>
      <c r="C2818" s="23" t="s">
        <v>42</v>
      </c>
      <c r="D2818" s="23" t="s">
        <v>9857</v>
      </c>
      <c r="E2818" s="29">
        <f>VLOOKUP(A2818,Normalised!$A$2:$G$3986,7,FALSE)</f>
        <v>2.1051078558655921E-3</v>
      </c>
      <c r="F2818" s="30">
        <f>VLOOKUP(A2818,Normalised!$A$2:$K$3986,9,FALSE)</f>
        <v>3.440452794752797E-2</v>
      </c>
      <c r="G2818" s="31">
        <f>AVERAGE(VLOOKUP(A2818,Normalised!$A$2:$Q$3986,13,FALSE),VLOOKUP(A2818,Normalised!$A$2:$Q$3986,15,FALSE))</f>
        <v>1.4978233763025646</v>
      </c>
      <c r="H2818" s="31">
        <f>VLOOKUP(A2818,Normalised!$A$2:$Q$3986,17,FALSE)</f>
        <v>2.6923076923076925</v>
      </c>
      <c r="I2818" s="32">
        <f t="shared" ref="I2818:I2881" si="88">AVERAGE(G2818:H2818)</f>
        <v>2.0950655343051285</v>
      </c>
      <c r="J2818" s="37">
        <f t="shared" ref="J2818:J2881" si="89">E2818^(1/3)*F2818^(1/3)*I2818^(1/3)</f>
        <v>5.3337074252484171E-2</v>
      </c>
      <c r="K2818" s="34">
        <f>((J2818-MIN(J$2:J$3986))/(MAX(J$2:J$3986)-MIN(J$2:J$3986))*10)</f>
        <v>0.10939013224207109</v>
      </c>
      <c r="L2818" s="22" t="s">
        <v>11435</v>
      </c>
    </row>
    <row r="2819" spans="1:12">
      <c r="A2819" s="23" t="s">
        <v>1003</v>
      </c>
      <c r="B2819" s="23" t="s">
        <v>9775</v>
      </c>
      <c r="C2819" s="23" t="s">
        <v>60</v>
      </c>
      <c r="D2819" s="23" t="s">
        <v>8680</v>
      </c>
      <c r="E2819" s="29">
        <f>VLOOKUP(A2819,Normalised!$A$2:$G$3986,7,FALSE)</f>
        <v>5.0492335570590928E-4</v>
      </c>
      <c r="F2819" s="30">
        <f>VLOOKUP(A2819,Normalised!$A$2:$K$3986,9,FALSE)</f>
        <v>4.3692520295698513E-2</v>
      </c>
      <c r="G2819" s="31">
        <f>AVERAGE(VLOOKUP(A2819,Normalised!$A$2:$Q$3986,13,FALSE),VLOOKUP(A2819,Normalised!$A$2:$Q$3986,15,FALSE))</f>
        <v>6.3801356927134041</v>
      </c>
      <c r="H2819" s="31">
        <f>VLOOKUP(A2819,Normalised!$A$2:$Q$3986,17,FALSE)</f>
        <v>7.3473748473748479</v>
      </c>
      <c r="I2819" s="32">
        <f t="shared" si="88"/>
        <v>6.863755270044126</v>
      </c>
      <c r="J2819" s="37">
        <f t="shared" si="89"/>
        <v>5.3300520351813443E-2</v>
      </c>
      <c r="K2819" s="34">
        <f>((J2819-MIN(J$2:J$3986))/(MAX(J$2:J$3986)-MIN(J$2:J$3986))*10)</f>
        <v>0.10931516307504469</v>
      </c>
      <c r="L2819" s="22" t="s">
        <v>11435</v>
      </c>
    </row>
    <row r="2820" spans="1:12">
      <c r="A2820" s="23" t="s">
        <v>1883</v>
      </c>
      <c r="B2820" s="23" t="s">
        <v>6428</v>
      </c>
      <c r="C2820" s="23" t="s">
        <v>50</v>
      </c>
      <c r="D2820" s="23" t="s">
        <v>5787</v>
      </c>
      <c r="E2820" s="29">
        <f>VLOOKUP(A2820,Normalised!$A$2:$G$3986,7,FALSE)</f>
        <v>5.5405170647671129E-4</v>
      </c>
      <c r="F2820" s="30">
        <f>VLOOKUP(A2820,Normalised!$A$2:$K$3986,9,FALSE)</f>
        <v>5.8444640592627217E-2</v>
      </c>
      <c r="G2820" s="31">
        <f>AVERAGE(VLOOKUP(A2820,Normalised!$A$2:$Q$3986,13,FALSE),VLOOKUP(A2820,Normalised!$A$2:$Q$3986,15,FALSE))</f>
        <v>4.1025821092862325</v>
      </c>
      <c r="H2820" s="31">
        <f>VLOOKUP(A2820,Normalised!$A$2:$Q$3986,17,FALSE)</f>
        <v>5.2380952380952372</v>
      </c>
      <c r="I2820" s="32">
        <f t="shared" si="88"/>
        <v>4.6703386736907344</v>
      </c>
      <c r="J2820" s="37">
        <f t="shared" si="89"/>
        <v>5.327798460514685E-2</v>
      </c>
      <c r="K2820" s="34">
        <f>((J2820-MIN(J$2:J$3986))/(MAX(J$2:J$3986)-MIN(J$2:J$3986))*10)</f>
        <v>0.10926894403617571</v>
      </c>
      <c r="L2820" s="22" t="s">
        <v>11435</v>
      </c>
    </row>
    <row r="2821" spans="1:12">
      <c r="A2821" s="23" t="s">
        <v>439</v>
      </c>
      <c r="B2821" s="23" t="s">
        <v>10787</v>
      </c>
      <c r="C2821" s="23" t="s">
        <v>23</v>
      </c>
      <c r="D2821" s="23" t="s">
        <v>9857</v>
      </c>
      <c r="E2821" s="29">
        <f>VLOOKUP(A2821,Normalised!$A$2:$G$3986,7,FALSE)</f>
        <v>2.2616642929272185E-3</v>
      </c>
      <c r="F2821" s="30">
        <f>VLOOKUP(A2821,Normalised!$A$2:$K$3986,9,FALSE)</f>
        <v>1.3265631455334086E-2</v>
      </c>
      <c r="G2821" s="31">
        <f>AVERAGE(VLOOKUP(A2821,Normalised!$A$2:$Q$3986,13,FALSE),VLOOKUP(A2821,Normalised!$A$2:$Q$3986,15,FALSE))</f>
        <v>6.7381154372121514</v>
      </c>
      <c r="H2821" s="31">
        <f>VLOOKUP(A2821,Normalised!$A$2:$Q$3986,17,FALSE)</f>
        <v>3.3333333333333344</v>
      </c>
      <c r="I2821" s="32">
        <f t="shared" si="88"/>
        <v>5.0357243852727427</v>
      </c>
      <c r="J2821" s="37">
        <f t="shared" si="89"/>
        <v>5.3260594176304417E-2</v>
      </c>
      <c r="K2821" s="34">
        <f>((J2821-MIN(J$2:J$3986))/(MAX(J$2:J$3986)-MIN(J$2:J$3986))*10)</f>
        <v>0.10923327763831868</v>
      </c>
      <c r="L2821" s="22" t="s">
        <v>11435</v>
      </c>
    </row>
    <row r="2822" spans="1:12">
      <c r="A2822" s="23" t="s">
        <v>2050</v>
      </c>
      <c r="B2822" s="23" t="s">
        <v>6061</v>
      </c>
      <c r="C2822" s="23" t="s">
        <v>17</v>
      </c>
      <c r="D2822" s="23" t="s">
        <v>5787</v>
      </c>
      <c r="E2822" s="29">
        <f>VLOOKUP(A2822,Normalised!$A$2:$G$3986,7,FALSE)</f>
        <v>8.1925741039618599E-4</v>
      </c>
      <c r="F2822" s="30">
        <f>VLOOKUP(A2822,Normalised!$A$2:$K$3986,9,FALSE)</f>
        <v>4.9320674599391261E-2</v>
      </c>
      <c r="G2822" s="31">
        <f>AVERAGE(VLOOKUP(A2822,Normalised!$A$2:$Q$3986,13,FALSE),VLOOKUP(A2822,Normalised!$A$2:$Q$3986,15,FALSE))</f>
        <v>4.0697431137021134</v>
      </c>
      <c r="H2822" s="31">
        <f>VLOOKUP(A2822,Normalised!$A$2:$Q$3986,17,FALSE)</f>
        <v>3.3791208791208796</v>
      </c>
      <c r="I2822" s="32">
        <f t="shared" si="88"/>
        <v>3.7244319964114965</v>
      </c>
      <c r="J2822" s="37">
        <f t="shared" si="89"/>
        <v>5.3190794644113942E-2</v>
      </c>
      <c r="K2822" s="34">
        <f>((J2822-MIN(J$2:J$3986))/(MAX(J$2:J$3986)-MIN(J$2:J$3986))*10)</f>
        <v>0.10909012430334931</v>
      </c>
      <c r="L2822" s="22" t="s">
        <v>11435</v>
      </c>
    </row>
    <row r="2823" spans="1:12">
      <c r="A2823" s="23" t="s">
        <v>1126</v>
      </c>
      <c r="B2823" s="23" t="s">
        <v>9547</v>
      </c>
      <c r="C2823" s="23" t="s">
        <v>57</v>
      </c>
      <c r="D2823" s="23" t="s">
        <v>8680</v>
      </c>
      <c r="E2823" s="29">
        <f>VLOOKUP(A2823,Normalised!$A$2:$G$3986,7,FALSE)</f>
        <v>6.9447348511213734E-4</v>
      </c>
      <c r="F2823" s="30">
        <f>VLOOKUP(A2823,Normalised!$A$2:$K$3986,9,FALSE)</f>
        <v>3.1011232729818865E-2</v>
      </c>
      <c r="G2823" s="31">
        <f>AVERAGE(VLOOKUP(A2823,Normalised!$A$2:$Q$3986,13,FALSE),VLOOKUP(A2823,Normalised!$A$2:$Q$3986,15,FALSE))</f>
        <v>7.2378926300830777</v>
      </c>
      <c r="H2823" s="31">
        <f>VLOOKUP(A2823,Normalised!$A$2:$Q$3986,17,FALSE)</f>
        <v>6.7368742368742378</v>
      </c>
      <c r="I2823" s="32">
        <f t="shared" si="88"/>
        <v>6.9873834334786578</v>
      </c>
      <c r="J2823" s="37">
        <f t="shared" si="89"/>
        <v>5.3189971596331501E-2</v>
      </c>
      <c r="K2823" s="34">
        <f>((J2823-MIN(J$2:J$3986))/(MAX(J$2:J$3986)-MIN(J$2:J$3986))*10)</f>
        <v>0.10908843629726678</v>
      </c>
      <c r="L2823" s="22" t="s">
        <v>11435</v>
      </c>
    </row>
    <row r="2824" spans="1:12">
      <c r="A2824" s="23" t="s">
        <v>1118</v>
      </c>
      <c r="B2824" s="23" t="s">
        <v>9563</v>
      </c>
      <c r="C2824" s="23" t="s">
        <v>57</v>
      </c>
      <c r="D2824" s="23" t="s">
        <v>8680</v>
      </c>
      <c r="E2824" s="29">
        <f>VLOOKUP(A2824,Normalised!$A$2:$G$3986,7,FALSE)</f>
        <v>7.2230006445180364E-4</v>
      </c>
      <c r="F2824" s="30">
        <f>VLOOKUP(A2824,Normalised!$A$2:$K$3986,9,FALSE)</f>
        <v>2.9688770243158816E-2</v>
      </c>
      <c r="G2824" s="31">
        <f>AVERAGE(VLOOKUP(A2824,Normalised!$A$2:$Q$3986,13,FALSE),VLOOKUP(A2824,Normalised!$A$2:$Q$3986,15,FALSE))</f>
        <v>7.2378926300830777</v>
      </c>
      <c r="H2824" s="31">
        <f>VLOOKUP(A2824,Normalised!$A$2:$Q$3986,17,FALSE)</f>
        <v>6.7368742368742378</v>
      </c>
      <c r="I2824" s="32">
        <f t="shared" si="88"/>
        <v>6.9873834334786578</v>
      </c>
      <c r="J2824" s="37">
        <f t="shared" si="89"/>
        <v>5.3113894436981141E-2</v>
      </c>
      <c r="K2824" s="34">
        <f>((J2824-MIN(J$2:J$3986))/(MAX(J$2:J$3986)-MIN(J$2:J$3986))*10)</f>
        <v>0.10893240804415073</v>
      </c>
      <c r="L2824" s="22" t="s">
        <v>11435</v>
      </c>
    </row>
    <row r="2825" spans="1:12">
      <c r="A2825" s="23" t="s">
        <v>1922</v>
      </c>
      <c r="B2825" s="23" t="s">
        <v>6289</v>
      </c>
      <c r="C2825" s="23" t="s">
        <v>10</v>
      </c>
      <c r="D2825" s="23" t="s">
        <v>5787</v>
      </c>
      <c r="E2825" s="29">
        <f>VLOOKUP(A2825,Normalised!$A$2:$G$3986,7,FALSE)</f>
        <v>1.4388618957167311E-3</v>
      </c>
      <c r="F2825" s="30">
        <f>VLOOKUP(A2825,Normalised!$A$2:$K$3986,9,FALSE)</f>
        <v>2.1364432730228929E-2</v>
      </c>
      <c r="G2825" s="31">
        <f>AVERAGE(VLOOKUP(A2825,Normalised!$A$2:$Q$3986,13,FALSE),VLOOKUP(A2825,Normalised!$A$2:$Q$3986,15,FALSE))</f>
        <v>4.6671061387680144</v>
      </c>
      <c r="H2825" s="31">
        <f>VLOOKUP(A2825,Normalised!$A$2:$Q$3986,17,FALSE)</f>
        <v>5.0457875457875465</v>
      </c>
      <c r="I2825" s="32">
        <f t="shared" si="88"/>
        <v>4.85644684227778</v>
      </c>
      <c r="J2825" s="37">
        <f t="shared" si="89"/>
        <v>5.3048898697000864E-2</v>
      </c>
      <c r="K2825" s="34">
        <f>((J2825-MIN(J$2:J$3986))/(MAX(J$2:J$3986)-MIN(J$2:J$3986))*10)</f>
        <v>0.10879910690809746</v>
      </c>
      <c r="L2825" s="22" t="s">
        <v>11435</v>
      </c>
    </row>
    <row r="2826" spans="1:12">
      <c r="A2826" s="23" t="s">
        <v>1115</v>
      </c>
      <c r="B2826" s="23" t="s">
        <v>9569</v>
      </c>
      <c r="C2826" s="23" t="s">
        <v>57</v>
      </c>
      <c r="D2826" s="23" t="s">
        <v>8680</v>
      </c>
      <c r="E2826" s="29">
        <f>VLOOKUP(A2826,Normalised!$A$2:$G$3986,7,FALSE)</f>
        <v>4.6604753893094786E-4</v>
      </c>
      <c r="F2826" s="30">
        <f>VLOOKUP(A2826,Normalised!$A$2:$K$3986,9,FALSE)</f>
        <v>4.5824862909848038E-2</v>
      </c>
      <c r="G2826" s="31">
        <f>AVERAGE(VLOOKUP(A2826,Normalised!$A$2:$Q$3986,13,FALSE),VLOOKUP(A2826,Normalised!$A$2:$Q$3986,15,FALSE))</f>
        <v>7.2378926300830777</v>
      </c>
      <c r="H2826" s="31">
        <f>VLOOKUP(A2826,Normalised!$A$2:$Q$3986,17,FALSE)</f>
        <v>6.7368742368742378</v>
      </c>
      <c r="I2826" s="32">
        <f t="shared" si="88"/>
        <v>6.9873834334786578</v>
      </c>
      <c r="J2826" s="37">
        <f t="shared" si="89"/>
        <v>5.3041442079517595E-2</v>
      </c>
      <c r="K2826" s="34">
        <f>((J2826-MIN(J$2:J$3986))/(MAX(J$2:J$3986)-MIN(J$2:J$3986))*10)</f>
        <v>0.10878381397379228</v>
      </c>
      <c r="L2826" s="22" t="s">
        <v>11435</v>
      </c>
    </row>
    <row r="2827" spans="1:12">
      <c r="A2827" s="23" t="s">
        <v>1892</v>
      </c>
      <c r="B2827" s="23" t="s">
        <v>6386</v>
      </c>
      <c r="C2827" s="23" t="s">
        <v>72</v>
      </c>
      <c r="D2827" s="23" t="s">
        <v>5787</v>
      </c>
      <c r="E2827" s="29">
        <f>VLOOKUP(A2827,Normalised!$A$2:$G$3986,7,FALSE)</f>
        <v>1.0638562869888506E-3</v>
      </c>
      <c r="F2827" s="30">
        <f>VLOOKUP(A2827,Normalised!$A$2:$K$3986,9,FALSE)</f>
        <v>3.9089530710346883E-2</v>
      </c>
      <c r="G2827" s="31">
        <f>AVERAGE(VLOOKUP(A2827,Normalised!$A$2:$Q$3986,13,FALSE),VLOOKUP(A2827,Normalised!$A$2:$Q$3986,15,FALSE))</f>
        <v>4.1239179317295731</v>
      </c>
      <c r="H2827" s="31">
        <f>VLOOKUP(A2827,Normalised!$A$2:$Q$3986,17,FALSE)</f>
        <v>3.0280830280830289</v>
      </c>
      <c r="I2827" s="32">
        <f t="shared" si="88"/>
        <v>3.576000479906301</v>
      </c>
      <c r="J2827" s="37">
        <f t="shared" si="89"/>
        <v>5.298020850338446E-2</v>
      </c>
      <c r="K2827" s="34">
        <f>((J2827-MIN(J$2:J$3986))/(MAX(J$2:J$3986)-MIN(J$2:J$3986))*10)</f>
        <v>0.10865822873904263</v>
      </c>
      <c r="L2827" s="22" t="s">
        <v>11435</v>
      </c>
    </row>
    <row r="2828" spans="1:12">
      <c r="A2828" s="23" t="s">
        <v>1927</v>
      </c>
      <c r="B2828" s="23" t="s">
        <v>6279</v>
      </c>
      <c r="C2828" s="23" t="s">
        <v>10</v>
      </c>
      <c r="D2828" s="23" t="s">
        <v>5787</v>
      </c>
      <c r="E2828" s="29">
        <f>VLOOKUP(A2828,Normalised!$A$2:$G$3986,7,FALSE)</f>
        <v>1.2628197394425533E-3</v>
      </c>
      <c r="F2828" s="30">
        <f>VLOOKUP(A2828,Normalised!$A$2:$K$3986,9,FALSE)</f>
        <v>2.4234893941584065E-2</v>
      </c>
      <c r="G2828" s="31">
        <f>AVERAGE(VLOOKUP(A2828,Normalised!$A$2:$Q$3986,13,FALSE),VLOOKUP(A2828,Normalised!$A$2:$Q$3986,15,FALSE))</f>
        <v>4.6671061387680144</v>
      </c>
      <c r="H2828" s="31">
        <f>VLOOKUP(A2828,Normalised!$A$2:$Q$3986,17,FALSE)</f>
        <v>5.0457875457875465</v>
      </c>
      <c r="I2828" s="32">
        <f t="shared" si="88"/>
        <v>4.85644684227778</v>
      </c>
      <c r="J2828" s="37">
        <f t="shared" si="89"/>
        <v>5.297045558867601E-2</v>
      </c>
      <c r="K2828" s="34">
        <f>((J2828-MIN(J$2:J$3986))/(MAX(J$2:J$3986)-MIN(J$2:J$3986))*10)</f>
        <v>0.10863822628025283</v>
      </c>
      <c r="L2828" s="22" t="s">
        <v>11435</v>
      </c>
    </row>
    <row r="2829" spans="1:12">
      <c r="A2829" s="23" t="s">
        <v>1056</v>
      </c>
      <c r="B2829" s="23" t="s">
        <v>47</v>
      </c>
      <c r="C2829" s="23" t="s">
        <v>58</v>
      </c>
      <c r="D2829" s="23" t="s">
        <v>8680</v>
      </c>
      <c r="E2829" s="29">
        <f>VLOOKUP(A2829,Normalised!$A$2:$G$3986,7,FALSE)</f>
        <v>3.5832756879016192E-4</v>
      </c>
      <c r="F2829" s="30">
        <f>VLOOKUP(A2829,Normalised!$A$2:$K$3986,9,FALSE)</f>
        <v>5.8526653770094514E-2</v>
      </c>
      <c r="G2829" s="31">
        <f>AVERAGE(VLOOKUP(A2829,Normalised!$A$2:$Q$3986,13,FALSE),VLOOKUP(A2829,Normalised!$A$2:$Q$3986,15,FALSE))</f>
        <v>7.2962510673920509</v>
      </c>
      <c r="H2829" s="31">
        <f>VLOOKUP(A2829,Normalised!$A$2:$Q$3986,17,FALSE)</f>
        <v>6.8742368742368756</v>
      </c>
      <c r="I2829" s="32">
        <f t="shared" si="88"/>
        <v>7.0852439708144637</v>
      </c>
      <c r="J2829" s="37">
        <f t="shared" si="89"/>
        <v>5.2965886083327481E-2</v>
      </c>
      <c r="K2829" s="34">
        <f>((J2829-MIN(J$2:J$3986))/(MAX(J$2:J$3986)-MIN(J$2:J$3986))*10)</f>
        <v>0.10862885458521028</v>
      </c>
      <c r="L2829" s="22" t="s">
        <v>11435</v>
      </c>
    </row>
    <row r="2830" spans="1:12">
      <c r="A2830" s="23" t="s">
        <v>1085</v>
      </c>
      <c r="B2830" s="23" t="s">
        <v>9627</v>
      </c>
      <c r="C2830" s="23" t="s">
        <v>57</v>
      </c>
      <c r="D2830" s="23" t="s">
        <v>8680</v>
      </c>
      <c r="E2830" s="29">
        <f>VLOOKUP(A2830,Normalised!$A$2:$G$3986,7,FALSE)</f>
        <v>5.352044999187859E-4</v>
      </c>
      <c r="F2830" s="30">
        <f>VLOOKUP(A2830,Normalised!$A$2:$K$3986,9,FALSE)</f>
        <v>3.9622616363884269E-2</v>
      </c>
      <c r="G2830" s="31">
        <f>AVERAGE(VLOOKUP(A2830,Normalised!$A$2:$Q$3986,13,FALSE),VLOOKUP(A2830,Normalised!$A$2:$Q$3986,15,FALSE))</f>
        <v>7.2378926300830777</v>
      </c>
      <c r="H2830" s="31">
        <f>VLOOKUP(A2830,Normalised!$A$2:$Q$3986,17,FALSE)</f>
        <v>6.7368742368742378</v>
      </c>
      <c r="I2830" s="32">
        <f t="shared" si="88"/>
        <v>6.9873834334786578</v>
      </c>
      <c r="J2830" s="37">
        <f t="shared" si="89"/>
        <v>5.2916668450140744E-2</v>
      </c>
      <c r="K2830" s="34">
        <f>((J2830-MIN(J$2:J$3986))/(MAX(J$2:J$3986)-MIN(J$2:J$3986))*10)</f>
        <v>0.10852791310166635</v>
      </c>
      <c r="L2830" s="22" t="s">
        <v>11435</v>
      </c>
    </row>
    <row r="2831" spans="1:12">
      <c r="A2831" s="23" t="s">
        <v>1087</v>
      </c>
      <c r="B2831" s="23" t="s">
        <v>9623</v>
      </c>
      <c r="C2831" s="23" t="s">
        <v>57</v>
      </c>
      <c r="D2831" s="23" t="s">
        <v>8680</v>
      </c>
      <c r="E2831" s="29">
        <f>VLOOKUP(A2831,Normalised!$A$2:$G$3986,7,FALSE)</f>
        <v>5.1895409922892983E-4</v>
      </c>
      <c r="F2831" s="30">
        <f>VLOOKUP(A2831,Normalised!$A$2:$K$3986,9,FALSE)</f>
        <v>4.0699039318142442E-2</v>
      </c>
      <c r="G2831" s="31">
        <f>AVERAGE(VLOOKUP(A2831,Normalised!$A$2:$Q$3986,13,FALSE),VLOOKUP(A2831,Normalised!$A$2:$Q$3986,15,FALSE))</f>
        <v>7.2378926300830777</v>
      </c>
      <c r="H2831" s="31">
        <f>VLOOKUP(A2831,Normalised!$A$2:$Q$3986,17,FALSE)</f>
        <v>6.7368742368742378</v>
      </c>
      <c r="I2831" s="32">
        <f t="shared" si="88"/>
        <v>6.9873834334786578</v>
      </c>
      <c r="J2831" s="37">
        <f t="shared" si="89"/>
        <v>5.2845647909464555E-2</v>
      </c>
      <c r="K2831" s="34">
        <f>((J2831-MIN(J$2:J$3986))/(MAX(J$2:J$3986)-MIN(J$2:J$3986))*10)</f>
        <v>0.10838225557460185</v>
      </c>
      <c r="L2831" s="22" t="s">
        <v>11435</v>
      </c>
    </row>
    <row r="2832" spans="1:12">
      <c r="A2832" s="23" t="s">
        <v>900</v>
      </c>
      <c r="B2832" s="23" t="s">
        <v>9950</v>
      </c>
      <c r="C2832" s="23" t="s">
        <v>42</v>
      </c>
      <c r="D2832" s="23" t="s">
        <v>9857</v>
      </c>
      <c r="E2832" s="29">
        <f>VLOOKUP(A2832,Normalised!$A$2:$G$3986,7,FALSE)</f>
        <v>3.1003550726722727E-3</v>
      </c>
      <c r="F2832" s="30">
        <f>VLOOKUP(A2832,Normalised!$A$2:$K$3986,9,FALSE)</f>
        <v>2.2676643569705564E-2</v>
      </c>
      <c r="G2832" s="31">
        <f>AVERAGE(VLOOKUP(A2832,Normalised!$A$2:$Q$3986,13,FALSE),VLOOKUP(A2832,Normalised!$A$2:$Q$3986,15,FALSE))</f>
        <v>1.4978233763025646</v>
      </c>
      <c r="H2832" s="31">
        <f>VLOOKUP(A2832,Normalised!$A$2:$Q$3986,17,FALSE)</f>
        <v>2.6923076923076925</v>
      </c>
      <c r="I2832" s="32">
        <f t="shared" si="88"/>
        <v>2.0950655343051285</v>
      </c>
      <c r="J2832" s="37">
        <f t="shared" si="89"/>
        <v>5.2811593735836569E-2</v>
      </c>
      <c r="K2832" s="34">
        <f>((J2832-MIN(J$2:J$3986))/(MAX(J$2:J$3986)-MIN(J$2:J$3986))*10)</f>
        <v>0.10831241315057001</v>
      </c>
      <c r="L2832" s="22" t="s">
        <v>11435</v>
      </c>
    </row>
    <row r="2833" spans="1:12">
      <c r="A2833" s="23" t="s">
        <v>2134</v>
      </c>
      <c r="B2833" s="23" t="s">
        <v>5901</v>
      </c>
      <c r="C2833" s="23" t="s">
        <v>43</v>
      </c>
      <c r="D2833" s="23" t="s">
        <v>5787</v>
      </c>
      <c r="E2833" s="29">
        <f>VLOOKUP(A2833,Normalised!$A$2:$G$3986,7,FALSE)</f>
        <v>6.5654959572282695E-4</v>
      </c>
      <c r="F2833" s="30">
        <f>VLOOKUP(A2833,Normalised!$A$2:$K$3986,9,FALSE)</f>
        <v>3.2282436980561852E-2</v>
      </c>
      <c r="G2833" s="31">
        <f>AVERAGE(VLOOKUP(A2833,Normalised!$A$2:$Q$3986,13,FALSE),VLOOKUP(A2833,Normalised!$A$2:$Q$3986,15,FALSE))</f>
        <v>5.0983509309213231</v>
      </c>
      <c r="H2833" s="31">
        <f>VLOOKUP(A2833,Normalised!$A$2:$Q$3986,17,FALSE)</f>
        <v>8.7667887667887676</v>
      </c>
      <c r="I2833" s="32">
        <f t="shared" si="88"/>
        <v>6.9325698488550458</v>
      </c>
      <c r="J2833" s="37">
        <f t="shared" si="89"/>
        <v>5.2768656210190099E-2</v>
      </c>
      <c r="K2833" s="34">
        <f>((J2833-MIN(J$2:J$3986))/(MAX(J$2:J$3986)-MIN(J$2:J$3986))*10)</f>
        <v>0.10822435167223732</v>
      </c>
      <c r="L2833" s="22" t="s">
        <v>11435</v>
      </c>
    </row>
    <row r="2834" spans="1:12">
      <c r="A2834" s="23" t="s">
        <v>1993</v>
      </c>
      <c r="B2834" s="23" t="s">
        <v>6165</v>
      </c>
      <c r="C2834" s="23" t="s">
        <v>61</v>
      </c>
      <c r="D2834" s="23" t="s">
        <v>5787</v>
      </c>
      <c r="E2834" s="29">
        <f>VLOOKUP(A2834,Normalised!$A$2:$G$3986,7,FALSE)</f>
        <v>1.6849937747531144E-3</v>
      </c>
      <c r="F2834" s="30">
        <f>VLOOKUP(A2834,Normalised!$A$2:$K$3986,9,FALSE)</f>
        <v>2.0605810838656501E-2</v>
      </c>
      <c r="G2834" s="31">
        <f>AVERAGE(VLOOKUP(A2834,Normalised!$A$2:$Q$3986,13,FALSE),VLOOKUP(A2834,Normalised!$A$2:$Q$3986,15,FALSE))</f>
        <v>3.2116511752404526</v>
      </c>
      <c r="H2834" s="31">
        <f>VLOOKUP(A2834,Normalised!$A$2:$Q$3986,17,FALSE)</f>
        <v>5.2319902319902321</v>
      </c>
      <c r="I2834" s="32">
        <f t="shared" si="88"/>
        <v>4.2218207036153421</v>
      </c>
      <c r="J2834" s="37">
        <f t="shared" si="89"/>
        <v>5.2726538996626694E-2</v>
      </c>
      <c r="K2834" s="34">
        <f>((J2834-MIN(J$2:J$3986))/(MAX(J$2:J$3986)-MIN(J$2:J$3986))*10)</f>
        <v>0.10813797258928351</v>
      </c>
      <c r="L2834" s="22" t="s">
        <v>11435</v>
      </c>
    </row>
    <row r="2835" spans="1:12">
      <c r="A2835" s="23" t="s">
        <v>1017</v>
      </c>
      <c r="B2835" s="23" t="s">
        <v>7924</v>
      </c>
      <c r="C2835" s="23" t="s">
        <v>60</v>
      </c>
      <c r="D2835" s="23" t="s">
        <v>8680</v>
      </c>
      <c r="E2835" s="29">
        <f>VLOOKUP(A2835,Normalised!$A$2:$G$3986,7,FALSE)</f>
        <v>2.6983761087911735E-4</v>
      </c>
      <c r="F2835" s="30">
        <f>VLOOKUP(A2835,Normalised!$A$2:$K$3986,9,FALSE)</f>
        <v>7.8609630602397035E-2</v>
      </c>
      <c r="G2835" s="31">
        <f>AVERAGE(VLOOKUP(A2835,Normalised!$A$2:$Q$3986,13,FALSE),VLOOKUP(A2835,Normalised!$A$2:$Q$3986,15,FALSE))</f>
        <v>6.3801356927134041</v>
      </c>
      <c r="H2835" s="31">
        <f>VLOOKUP(A2835,Normalised!$A$2:$Q$3986,17,FALSE)</f>
        <v>7.3473748473748479</v>
      </c>
      <c r="I2835" s="32">
        <f t="shared" si="88"/>
        <v>6.863755270044126</v>
      </c>
      <c r="J2835" s="37">
        <f t="shared" si="89"/>
        <v>5.2607380363246803E-2</v>
      </c>
      <c r="K2835" s="34">
        <f>((J2835-MIN(J$2:J$3986))/(MAX(J$2:J$3986)-MIN(J$2:J$3986))*10)</f>
        <v>0.10789358763105525</v>
      </c>
      <c r="L2835" s="22" t="s">
        <v>11435</v>
      </c>
    </row>
    <row r="2836" spans="1:12">
      <c r="A2836" s="23" t="s">
        <v>1969</v>
      </c>
      <c r="B2836" s="23" t="s">
        <v>6210</v>
      </c>
      <c r="C2836" s="23" t="s">
        <v>10</v>
      </c>
      <c r="D2836" s="23" t="s">
        <v>5787</v>
      </c>
      <c r="E2836" s="29">
        <f>VLOOKUP(A2836,Normalised!$A$2:$G$3986,7,FALSE)</f>
        <v>1.6135663984146462E-3</v>
      </c>
      <c r="F2836" s="30">
        <f>VLOOKUP(A2836,Normalised!$A$2:$K$3986,9,FALSE)</f>
        <v>1.8524726460424031E-2</v>
      </c>
      <c r="G2836" s="31">
        <f>AVERAGE(VLOOKUP(A2836,Normalised!$A$2:$Q$3986,13,FALSE),VLOOKUP(A2836,Normalised!$A$2:$Q$3986,15,FALSE))</f>
        <v>4.6671061387680144</v>
      </c>
      <c r="H2836" s="31">
        <f>VLOOKUP(A2836,Normalised!$A$2:$Q$3986,17,FALSE)</f>
        <v>5.0457875457875465</v>
      </c>
      <c r="I2836" s="32">
        <f t="shared" si="88"/>
        <v>4.85644684227778</v>
      </c>
      <c r="J2836" s="37">
        <f t="shared" si="89"/>
        <v>5.2555611653173975E-2</v>
      </c>
      <c r="K2836" s="34">
        <f>((J2836-MIN(J$2:J$3986))/(MAX(J$2:J$3986)-MIN(J$2:J$3986))*10)</f>
        <v>0.10778741409003834</v>
      </c>
      <c r="L2836" s="22" t="s">
        <v>11435</v>
      </c>
    </row>
    <row r="2837" spans="1:12">
      <c r="A2837" s="23" t="s">
        <v>998</v>
      </c>
      <c r="B2837" s="23" t="s">
        <v>9784</v>
      </c>
      <c r="C2837" s="23" t="s">
        <v>60</v>
      </c>
      <c r="D2837" s="23" t="s">
        <v>8680</v>
      </c>
      <c r="E2837" s="29">
        <f>VLOOKUP(A2837,Normalised!$A$2:$G$3986,7,FALSE)</f>
        <v>5.8252734464301183E-4</v>
      </c>
      <c r="F2837" s="30">
        <f>VLOOKUP(A2837,Normalised!$A$2:$K$3986,9,FALSE)</f>
        <v>3.6270327734908805E-2</v>
      </c>
      <c r="G2837" s="31">
        <f>AVERAGE(VLOOKUP(A2837,Normalised!$A$2:$Q$3986,13,FALSE),VLOOKUP(A2837,Normalised!$A$2:$Q$3986,15,FALSE))</f>
        <v>6.3801356927134041</v>
      </c>
      <c r="H2837" s="31">
        <f>VLOOKUP(A2837,Normalised!$A$2:$Q$3986,17,FALSE)</f>
        <v>7.3473748473748479</v>
      </c>
      <c r="I2837" s="32">
        <f t="shared" si="88"/>
        <v>6.863755270044126</v>
      </c>
      <c r="J2837" s="37">
        <f t="shared" si="89"/>
        <v>5.2538362035157715E-2</v>
      </c>
      <c r="K2837" s="34">
        <f>((J2837-MIN(J$2:J$3986))/(MAX(J$2:J$3986)-MIN(J$2:J$3986))*10)</f>
        <v>0.10775203648407909</v>
      </c>
      <c r="L2837" s="22" t="s">
        <v>11435</v>
      </c>
    </row>
    <row r="2838" spans="1:12">
      <c r="A2838" s="23" t="s">
        <v>1108</v>
      </c>
      <c r="B2838" s="23" t="s">
        <v>9583</v>
      </c>
      <c r="C2838" s="23" t="s">
        <v>57</v>
      </c>
      <c r="D2838" s="23" t="s">
        <v>8680</v>
      </c>
      <c r="E2838" s="29">
        <f>VLOOKUP(A2838,Normalised!$A$2:$G$3986,7,FALSE)</f>
        <v>4.8473384201177324E-4</v>
      </c>
      <c r="F2838" s="30">
        <f>VLOOKUP(A2838,Normalised!$A$2:$K$3986,9,FALSE)</f>
        <v>4.2728865460457857E-2</v>
      </c>
      <c r="G2838" s="31">
        <f>AVERAGE(VLOOKUP(A2838,Normalised!$A$2:$Q$3986,13,FALSE),VLOOKUP(A2838,Normalised!$A$2:$Q$3986,15,FALSE))</f>
        <v>7.2378926300830777</v>
      </c>
      <c r="H2838" s="31">
        <f>VLOOKUP(A2838,Normalised!$A$2:$Q$3986,17,FALSE)</f>
        <v>6.7368742368742378</v>
      </c>
      <c r="I2838" s="32">
        <f t="shared" si="88"/>
        <v>6.9873834334786578</v>
      </c>
      <c r="J2838" s="37">
        <f t="shared" si="89"/>
        <v>5.2502472918323009E-2</v>
      </c>
      <c r="K2838" s="34">
        <f>((J2838-MIN(J$2:J$3986))/(MAX(J$2:J$3986)-MIN(J$2:J$3986))*10)</f>
        <v>0.10767843073626444</v>
      </c>
      <c r="L2838" s="22" t="s">
        <v>11435</v>
      </c>
    </row>
    <row r="2839" spans="1:12">
      <c r="A2839" s="23" t="s">
        <v>1328</v>
      </c>
      <c r="B2839" s="23" t="s">
        <v>9121</v>
      </c>
      <c r="C2839" s="23" t="s">
        <v>26</v>
      </c>
      <c r="D2839" s="23" t="s">
        <v>8680</v>
      </c>
      <c r="E2839" s="29">
        <f>VLOOKUP(A2839,Normalised!$A$2:$G$3986,7,FALSE)</f>
        <v>2.6506658300171125E-4</v>
      </c>
      <c r="F2839" s="30">
        <f>VLOOKUP(A2839,Normalised!$A$2:$K$3986,9,FALSE)</f>
        <v>6.2873352175860847E-2</v>
      </c>
      <c r="G2839" s="31">
        <f>AVERAGE(VLOOKUP(A2839,Normalised!$A$2:$Q$3986,13,FALSE),VLOOKUP(A2839,Normalised!$A$2:$Q$3986,15,FALSE))</f>
        <v>8.8544926941908759</v>
      </c>
      <c r="H2839" s="31">
        <f>VLOOKUP(A2839,Normalised!$A$2:$Q$3986,17,FALSE)</f>
        <v>8.4554334554334574</v>
      </c>
      <c r="I2839" s="32">
        <f t="shared" si="88"/>
        <v>8.6549630748121658</v>
      </c>
      <c r="J2839" s="37">
        <f t="shared" si="89"/>
        <v>5.2443975395737592E-2</v>
      </c>
      <c r="K2839" s="34">
        <f>((J2839-MIN(J$2:J$3986))/(MAX(J$2:J$3986)-MIN(J$2:J$3986))*10)</f>
        <v>0.10755845693153041</v>
      </c>
      <c r="L2839" s="22" t="s">
        <v>11435</v>
      </c>
    </row>
    <row r="2840" spans="1:12">
      <c r="A2840" s="23" t="s">
        <v>1948</v>
      </c>
      <c r="B2840" s="23" t="s">
        <v>6244</v>
      </c>
      <c r="C2840" s="23" t="s">
        <v>10</v>
      </c>
      <c r="D2840" s="23" t="s">
        <v>5787</v>
      </c>
      <c r="E2840" s="29">
        <f>VLOOKUP(A2840,Normalised!$A$2:$G$3986,7,FALSE)</f>
        <v>1.7394426922472076E-3</v>
      </c>
      <c r="F2840" s="30">
        <f>VLOOKUP(A2840,Normalised!$A$2:$K$3986,9,FALSE)</f>
        <v>1.7068992560379637E-2</v>
      </c>
      <c r="G2840" s="31">
        <f>AVERAGE(VLOOKUP(A2840,Normalised!$A$2:$Q$3986,13,FALSE),VLOOKUP(A2840,Normalised!$A$2:$Q$3986,15,FALSE))</f>
        <v>4.6671061387680144</v>
      </c>
      <c r="H2840" s="31">
        <f>VLOOKUP(A2840,Normalised!$A$2:$Q$3986,17,FALSE)</f>
        <v>5.0457875457875465</v>
      </c>
      <c r="I2840" s="32">
        <f t="shared" si="88"/>
        <v>4.85644684227778</v>
      </c>
      <c r="J2840" s="37">
        <f t="shared" si="89"/>
        <v>5.2437931412972531E-2</v>
      </c>
      <c r="K2840" s="34">
        <f>((J2840-MIN(J$2:J$3986))/(MAX(J$2:J$3986)-MIN(J$2:J$3986))*10)</f>
        <v>0.10754606119960838</v>
      </c>
      <c r="L2840" s="22" t="s">
        <v>11435</v>
      </c>
    </row>
    <row r="2841" spans="1:12">
      <c r="A2841" s="23" t="s">
        <v>887</v>
      </c>
      <c r="B2841" s="23" t="s">
        <v>9976</v>
      </c>
      <c r="C2841" s="23" t="s">
        <v>51</v>
      </c>
      <c r="D2841" s="23" t="s">
        <v>9857</v>
      </c>
      <c r="E2841" s="29">
        <f>VLOOKUP(A2841,Normalised!$A$2:$G$3986,7,FALSE)</f>
        <v>3.418964934210603E-3</v>
      </c>
      <c r="F2841" s="30">
        <f>VLOOKUP(A2841,Normalised!$A$2:$K$3986,9,FALSE)</f>
        <v>9.1342176404193738E-3</v>
      </c>
      <c r="G2841" s="31">
        <f>AVERAGE(VLOOKUP(A2841,Normalised!$A$2:$Q$3986,13,FALSE),VLOOKUP(A2841,Normalised!$A$2:$Q$3986,15,FALSE))</f>
        <v>6.7527870459760777</v>
      </c>
      <c r="H2841" s="31">
        <f>VLOOKUP(A2841,Normalised!$A$2:$Q$3986,17,FALSE)</f>
        <v>2.4786324786324792</v>
      </c>
      <c r="I2841" s="32">
        <f t="shared" si="88"/>
        <v>4.6157097623042782</v>
      </c>
      <c r="J2841" s="37">
        <f t="shared" si="89"/>
        <v>5.2432612589788631E-2</v>
      </c>
      <c r="K2841" s="34">
        <f>((J2841-MIN(J$2:J$3986))/(MAX(J$2:J$3986)-MIN(J$2:J$3986))*10)</f>
        <v>0.10753515271278916</v>
      </c>
      <c r="L2841" s="22" t="s">
        <v>11435</v>
      </c>
    </row>
    <row r="2842" spans="1:12">
      <c r="A2842" s="23" t="s">
        <v>1703</v>
      </c>
      <c r="B2842" s="23" t="s">
        <v>7038</v>
      </c>
      <c r="C2842" s="23" t="s">
        <v>36</v>
      </c>
      <c r="D2842" s="23" t="s">
        <v>5787</v>
      </c>
      <c r="E2842" s="29">
        <f>VLOOKUP(A2842,Normalised!$A$2:$G$3986,7,FALSE)</f>
        <v>2.2214616925316892E-3</v>
      </c>
      <c r="F2842" s="30">
        <f>VLOOKUP(A2842,Normalised!$A$2:$K$3986,9,FALSE)</f>
        <v>1.4454822528609784E-2</v>
      </c>
      <c r="G2842" s="31">
        <f>AVERAGE(VLOOKUP(A2842,Normalised!$A$2:$Q$3986,13,FALSE),VLOOKUP(A2842,Normalised!$A$2:$Q$3986,15,FALSE))</f>
        <v>4.9996275759446753</v>
      </c>
      <c r="H2842" s="31">
        <f>VLOOKUP(A2842,Normalised!$A$2:$Q$3986,17,FALSE)</f>
        <v>3.9590964590964588</v>
      </c>
      <c r="I2842" s="32">
        <f t="shared" si="88"/>
        <v>4.4793620175205673</v>
      </c>
      <c r="J2842" s="37">
        <f t="shared" si="89"/>
        <v>5.2394928478224079E-2</v>
      </c>
      <c r="K2842" s="34">
        <f>((J2842-MIN(J$2:J$3986))/(MAX(J$2:J$3986)-MIN(J$2:J$3986))*10)</f>
        <v>0.10745786557236678</v>
      </c>
      <c r="L2842" s="22" t="s">
        <v>11435</v>
      </c>
    </row>
    <row r="2843" spans="1:12">
      <c r="A2843" s="23" t="s">
        <v>476</v>
      </c>
      <c r="B2843" s="23" t="s">
        <v>10716</v>
      </c>
      <c r="C2843" s="23" t="s">
        <v>23</v>
      </c>
      <c r="D2843" s="23" t="s">
        <v>9857</v>
      </c>
      <c r="E2843" s="29">
        <f>VLOOKUP(A2843,Normalised!$A$2:$G$3986,7,FALSE)</f>
        <v>7.8568526698821945E-4</v>
      </c>
      <c r="F2843" s="30">
        <f>VLOOKUP(A2843,Normalised!$A$2:$K$3986,9,FALSE)</f>
        <v>3.6290831029275626E-2</v>
      </c>
      <c r="G2843" s="31">
        <f>AVERAGE(VLOOKUP(A2843,Normalised!$A$2:$Q$3986,13,FALSE),VLOOKUP(A2843,Normalised!$A$2:$Q$3986,15,FALSE))</f>
        <v>6.7381154372121514</v>
      </c>
      <c r="H2843" s="31">
        <f>VLOOKUP(A2843,Normalised!$A$2:$Q$3986,17,FALSE)</f>
        <v>3.3333333333333344</v>
      </c>
      <c r="I2843" s="32">
        <f t="shared" si="88"/>
        <v>5.0357243852727427</v>
      </c>
      <c r="J2843" s="37">
        <f t="shared" si="89"/>
        <v>5.2364363023979676E-2</v>
      </c>
      <c r="K2843" s="34">
        <f>((J2843-MIN(J$2:J$3986))/(MAX(J$2:J$3986)-MIN(J$2:J$3986))*10)</f>
        <v>0.10739517823661215</v>
      </c>
      <c r="L2843" s="22" t="s">
        <v>11435</v>
      </c>
    </row>
    <row r="2844" spans="1:12">
      <c r="A2844" s="23" t="s">
        <v>1976</v>
      </c>
      <c r="B2844" s="23" t="s">
        <v>6197</v>
      </c>
      <c r="C2844" s="23" t="s">
        <v>10</v>
      </c>
      <c r="D2844" s="23" t="s">
        <v>5787</v>
      </c>
      <c r="E2844" s="29">
        <f>VLOOKUP(A2844,Normalised!$A$2:$G$3986,7,FALSE)</f>
        <v>1.8645235669052199E-3</v>
      </c>
      <c r="F2844" s="30">
        <f>VLOOKUP(A2844,Normalised!$A$2:$K$3986,9,FALSE)</f>
        <v>1.5838794898370295E-2</v>
      </c>
      <c r="G2844" s="31">
        <f>AVERAGE(VLOOKUP(A2844,Normalised!$A$2:$Q$3986,13,FALSE),VLOOKUP(A2844,Normalised!$A$2:$Q$3986,15,FALSE))</f>
        <v>4.6671061387680144</v>
      </c>
      <c r="H2844" s="31">
        <f>VLOOKUP(A2844,Normalised!$A$2:$Q$3986,17,FALSE)</f>
        <v>5.0457875457875465</v>
      </c>
      <c r="I2844" s="32">
        <f t="shared" si="88"/>
        <v>4.85644684227778</v>
      </c>
      <c r="J2844" s="37">
        <f t="shared" si="89"/>
        <v>5.2344318576919867E-2</v>
      </c>
      <c r="K2844" s="34">
        <f>((J2844-MIN(J$2:J$3986))/(MAX(J$2:J$3986)-MIN(J$2:J$3986))*10)</f>
        <v>0.10735406865673133</v>
      </c>
      <c r="L2844" s="22" t="s">
        <v>11435</v>
      </c>
    </row>
    <row r="2845" spans="1:12">
      <c r="A2845" s="23" t="s">
        <v>1945</v>
      </c>
      <c r="B2845" s="23" t="s">
        <v>6248</v>
      </c>
      <c r="C2845" s="23" t="s">
        <v>10</v>
      </c>
      <c r="D2845" s="23" t="s">
        <v>5787</v>
      </c>
      <c r="E2845" s="29">
        <f>VLOOKUP(A2845,Normalised!$A$2:$G$3986,7,FALSE)</f>
        <v>1.8116890130176265E-3</v>
      </c>
      <c r="F2845" s="30">
        <f>VLOOKUP(A2845,Normalised!$A$2:$K$3986,9,FALSE)</f>
        <v>1.6289867374440388E-2</v>
      </c>
      <c r="G2845" s="31">
        <f>AVERAGE(VLOOKUP(A2845,Normalised!$A$2:$Q$3986,13,FALSE),VLOOKUP(A2845,Normalised!$A$2:$Q$3986,15,FALSE))</f>
        <v>4.6671061387680144</v>
      </c>
      <c r="H2845" s="31">
        <f>VLOOKUP(A2845,Normalised!$A$2:$Q$3986,17,FALSE)</f>
        <v>5.0457875457875465</v>
      </c>
      <c r="I2845" s="32">
        <f t="shared" si="88"/>
        <v>4.85644684227778</v>
      </c>
      <c r="J2845" s="37">
        <f t="shared" si="89"/>
        <v>5.2332716582113588E-2</v>
      </c>
      <c r="K2845" s="34">
        <f>((J2845-MIN(J$2:J$3986))/(MAX(J$2:J$3986)-MIN(J$2:J$3986))*10)</f>
        <v>0.10733027388051014</v>
      </c>
      <c r="L2845" s="22" t="s">
        <v>11435</v>
      </c>
    </row>
    <row r="2846" spans="1:12">
      <c r="A2846" s="23" t="s">
        <v>1166</v>
      </c>
      <c r="B2846" s="23" t="s">
        <v>9471</v>
      </c>
      <c r="C2846" s="23" t="s">
        <v>53</v>
      </c>
      <c r="D2846" s="23" t="s">
        <v>8680</v>
      </c>
      <c r="E2846" s="29">
        <f>VLOOKUP(A2846,Normalised!$A$2:$G$3986,7,FALSE)</f>
        <v>6.5881453634876984E-4</v>
      </c>
      <c r="F2846" s="30">
        <f>VLOOKUP(A2846,Normalised!$A$2:$K$3986,9,FALSE)</f>
        <v>3.7141717745498758E-2</v>
      </c>
      <c r="G2846" s="31">
        <f>AVERAGE(VLOOKUP(A2846,Normalised!$A$2:$Q$3986,13,FALSE),VLOOKUP(A2846,Normalised!$A$2:$Q$3986,15,FALSE))</f>
        <v>6.3798740417567821</v>
      </c>
      <c r="H2846" s="31">
        <f>VLOOKUP(A2846,Normalised!$A$2:$Q$3986,17,FALSE)</f>
        <v>5.3205128205128203</v>
      </c>
      <c r="I2846" s="32">
        <f t="shared" si="88"/>
        <v>5.8501934311348016</v>
      </c>
      <c r="J2846" s="37">
        <f t="shared" si="89"/>
        <v>5.2311655150446647E-2</v>
      </c>
      <c r="K2846" s="34">
        <f>((J2846-MIN(J$2:J$3986))/(MAX(J$2:J$3986)-MIN(J$2:J$3986))*10)</f>
        <v>0.10728707854541644</v>
      </c>
      <c r="L2846" s="22" t="s">
        <v>11435</v>
      </c>
    </row>
    <row r="2847" spans="1:12">
      <c r="A2847" s="23" t="s">
        <v>1001</v>
      </c>
      <c r="B2847" s="23" t="s">
        <v>9779</v>
      </c>
      <c r="C2847" s="23" t="s">
        <v>60</v>
      </c>
      <c r="D2847" s="23" t="s">
        <v>8680</v>
      </c>
      <c r="E2847" s="29">
        <f>VLOOKUP(A2847,Normalised!$A$2:$G$3986,7,FALSE)</f>
        <v>4.1901386293844507E-4</v>
      </c>
      <c r="F2847" s="30">
        <f>VLOOKUP(A2847,Normalised!$A$2:$K$3986,9,FALSE)</f>
        <v>4.9382184482491723E-2</v>
      </c>
      <c r="G2847" s="31">
        <f>AVERAGE(VLOOKUP(A2847,Normalised!$A$2:$Q$3986,13,FALSE),VLOOKUP(A2847,Normalised!$A$2:$Q$3986,15,FALSE))</f>
        <v>6.3801356927134041</v>
      </c>
      <c r="H2847" s="31">
        <f>VLOOKUP(A2847,Normalised!$A$2:$Q$3986,17,FALSE)</f>
        <v>7.3473748473748479</v>
      </c>
      <c r="I2847" s="32">
        <f t="shared" si="88"/>
        <v>6.863755270044126</v>
      </c>
      <c r="J2847" s="37">
        <f t="shared" si="89"/>
        <v>5.2173923028991979E-2</v>
      </c>
      <c r="K2847" s="34">
        <f>((J2847-MIN(J$2:J$3986))/(MAX(J$2:J$3986)-MIN(J$2:J$3986))*10)</f>
        <v>0.10700460082816135</v>
      </c>
      <c r="L2847" s="22" t="s">
        <v>11435</v>
      </c>
    </row>
    <row r="2848" spans="1:12">
      <c r="A2848" s="23" t="s">
        <v>445</v>
      </c>
      <c r="B2848" s="23" t="s">
        <v>10776</v>
      </c>
      <c r="C2848" s="23" t="s">
        <v>23</v>
      </c>
      <c r="D2848" s="23" t="s">
        <v>9857</v>
      </c>
      <c r="E2848" s="29">
        <f>VLOOKUP(A2848,Normalised!$A$2:$G$3986,7,FALSE)</f>
        <v>1.4945275265449256E-3</v>
      </c>
      <c r="F2848" s="30">
        <f>VLOOKUP(A2848,Normalised!$A$2:$K$3986,9,FALSE)</f>
        <v>1.8750262698459075E-2</v>
      </c>
      <c r="G2848" s="31">
        <f>AVERAGE(VLOOKUP(A2848,Normalised!$A$2:$Q$3986,13,FALSE),VLOOKUP(A2848,Normalised!$A$2:$Q$3986,15,FALSE))</f>
        <v>6.7381154372121514</v>
      </c>
      <c r="H2848" s="31">
        <f>VLOOKUP(A2848,Normalised!$A$2:$Q$3986,17,FALSE)</f>
        <v>3.3333333333333344</v>
      </c>
      <c r="I2848" s="32">
        <f t="shared" si="88"/>
        <v>5.0357243852727427</v>
      </c>
      <c r="J2848" s="37">
        <f t="shared" si="89"/>
        <v>5.2062426922135523E-2</v>
      </c>
      <c r="K2848" s="34">
        <f>((J2848-MIN(J$2:J$3986))/(MAX(J$2:J$3986)-MIN(J$2:J$3986))*10)</f>
        <v>0.10677593110743823</v>
      </c>
      <c r="L2848" s="22" t="s">
        <v>11435</v>
      </c>
    </row>
    <row r="2849" spans="1:12">
      <c r="A2849" s="23" t="s">
        <v>1865</v>
      </c>
      <c r="B2849" s="23" t="s">
        <v>6504</v>
      </c>
      <c r="C2849" s="23" t="s">
        <v>50</v>
      </c>
      <c r="D2849" s="23" t="s">
        <v>5787</v>
      </c>
      <c r="E2849" s="29">
        <f>VLOOKUP(A2849,Normalised!$A$2:$G$3986,7,FALSE)</f>
        <v>5.273391415698647E-4</v>
      </c>
      <c r="F2849" s="30">
        <f>VLOOKUP(A2849,Normalised!$A$2:$K$3986,9,FALSE)</f>
        <v>5.6999158339766244E-2</v>
      </c>
      <c r="G2849" s="31">
        <f>AVERAGE(VLOOKUP(A2849,Normalised!$A$2:$Q$3986,13,FALSE),VLOOKUP(A2849,Normalised!$A$2:$Q$3986,15,FALSE))</f>
        <v>4.1025821092862325</v>
      </c>
      <c r="H2849" s="31">
        <f>VLOOKUP(A2849,Normalised!$A$2:$Q$3986,17,FALSE)</f>
        <v>5.2380952380952372</v>
      </c>
      <c r="I2849" s="32">
        <f t="shared" si="88"/>
        <v>4.6703386736907344</v>
      </c>
      <c r="J2849" s="37">
        <f t="shared" si="89"/>
        <v>5.1971941615260836E-2</v>
      </c>
      <c r="K2849" s="34">
        <f>((J2849-MIN(J$2:J$3986))/(MAX(J$2:J$3986)-MIN(J$2:J$3986))*10)</f>
        <v>0.10659035288021619</v>
      </c>
      <c r="L2849" s="22" t="s">
        <v>11435</v>
      </c>
    </row>
    <row r="2850" spans="1:12">
      <c r="A2850" s="23" t="s">
        <v>904</v>
      </c>
      <c r="B2850" s="23" t="s">
        <v>9946</v>
      </c>
      <c r="C2850" s="23" t="s">
        <v>42</v>
      </c>
      <c r="D2850" s="23" t="s">
        <v>9857</v>
      </c>
      <c r="E2850" s="29">
        <f>VLOOKUP(A2850,Normalised!$A$2:$G$3986,7,FALSE)</f>
        <v>1.652020375999349E-3</v>
      </c>
      <c r="F2850" s="30">
        <f>VLOOKUP(A2850,Normalised!$A$2:$K$3986,9,FALSE)</f>
        <v>4.0350483313906463E-2</v>
      </c>
      <c r="G2850" s="31">
        <f>AVERAGE(VLOOKUP(A2850,Normalised!$A$2:$Q$3986,13,FALSE),VLOOKUP(A2850,Normalised!$A$2:$Q$3986,15,FALSE))</f>
        <v>1.4978233763025646</v>
      </c>
      <c r="H2850" s="31">
        <f>VLOOKUP(A2850,Normalised!$A$2:$Q$3986,17,FALSE)</f>
        <v>2.6923076923076925</v>
      </c>
      <c r="I2850" s="32">
        <f t="shared" si="88"/>
        <v>2.0950655343051285</v>
      </c>
      <c r="J2850" s="37">
        <f t="shared" si="89"/>
        <v>5.1882462917238206E-2</v>
      </c>
      <c r="K2850" s="34">
        <f>((J2850-MIN(J$2:J$3986))/(MAX(J$2:J$3986)-MIN(J$2:J$3986))*10)</f>
        <v>0.10640683912835179</v>
      </c>
      <c r="L2850" s="22" t="s">
        <v>11435</v>
      </c>
    </row>
    <row r="2851" spans="1:12">
      <c r="A2851" s="23" t="s">
        <v>493</v>
      </c>
      <c r="B2851" s="23" t="s">
        <v>41</v>
      </c>
      <c r="C2851" s="23" t="s">
        <v>41</v>
      </c>
      <c r="D2851" s="23" t="s">
        <v>9857</v>
      </c>
      <c r="E2851" s="29">
        <f>VLOOKUP(A2851,Normalised!$A$2:$G$3986,7,FALSE)</f>
        <v>5.9729738796020729E-3</v>
      </c>
      <c r="F2851" s="30">
        <f>VLOOKUP(A2851,Normalised!$A$2:$K$3986,9,FALSE)</f>
        <v>6.4585377255490534E-3</v>
      </c>
      <c r="G2851" s="31">
        <f>AVERAGE(VLOOKUP(A2851,Normalised!$A$2:$Q$3986,13,FALSE),VLOOKUP(A2851,Normalised!$A$2:$Q$3986,15,FALSE))</f>
        <v>4.4432724564202397</v>
      </c>
      <c r="H2851" s="31">
        <f>VLOOKUP(A2851,Normalised!$A$2:$Q$3986,17,FALSE)</f>
        <v>2.7533577533577533</v>
      </c>
      <c r="I2851" s="32">
        <f t="shared" si="88"/>
        <v>3.5983151048889965</v>
      </c>
      <c r="J2851" s="37">
        <f t="shared" si="89"/>
        <v>5.177753084422821E-2</v>
      </c>
      <c r="K2851" s="34">
        <f>((J2851-MIN(J$2:J$3986))/(MAX(J$2:J$3986)-MIN(J$2:J$3986))*10)</f>
        <v>0.10619163172329875</v>
      </c>
      <c r="L2851" s="22" t="s">
        <v>11435</v>
      </c>
    </row>
    <row r="2852" spans="1:12">
      <c r="A2852" s="23" t="s">
        <v>2062</v>
      </c>
      <c r="B2852" s="23" t="s">
        <v>6037</v>
      </c>
      <c r="C2852" s="23" t="s">
        <v>17</v>
      </c>
      <c r="D2852" s="23" t="s">
        <v>5787</v>
      </c>
      <c r="E2852" s="29">
        <f>VLOOKUP(A2852,Normalised!$A$2:$G$3986,7,FALSE)</f>
        <v>1.3961203735192464E-3</v>
      </c>
      <c r="F2852" s="30">
        <f>VLOOKUP(A2852,Normalised!$A$2:$K$3986,9,FALSE)</f>
        <v>2.6674785971235928E-2</v>
      </c>
      <c r="G2852" s="31">
        <f>AVERAGE(VLOOKUP(A2852,Normalised!$A$2:$Q$3986,13,FALSE),VLOOKUP(A2852,Normalised!$A$2:$Q$3986,15,FALSE))</f>
        <v>4.0697431137021134</v>
      </c>
      <c r="H2852" s="31">
        <f>VLOOKUP(A2852,Normalised!$A$2:$Q$3986,17,FALSE)</f>
        <v>3.3791208791208796</v>
      </c>
      <c r="I2852" s="32">
        <f t="shared" si="88"/>
        <v>3.7244319964114965</v>
      </c>
      <c r="J2852" s="37">
        <f t="shared" si="89"/>
        <v>5.1764014766202938E-2</v>
      </c>
      <c r="K2852" s="34">
        <f>((J2852-MIN(J$2:J$3986))/(MAX(J$2:J$3986)-MIN(J$2:J$3986))*10)</f>
        <v>0.10616391131337187</v>
      </c>
      <c r="L2852" s="22" t="s">
        <v>11435</v>
      </c>
    </row>
    <row r="2853" spans="1:12">
      <c r="A2853" s="23" t="s">
        <v>487</v>
      </c>
      <c r="B2853" s="23" t="s">
        <v>10697</v>
      </c>
      <c r="C2853" s="23" t="s">
        <v>23</v>
      </c>
      <c r="D2853" s="23" t="s">
        <v>9857</v>
      </c>
      <c r="E2853" s="29">
        <f>VLOOKUP(A2853,Normalised!$A$2:$G$3986,7,FALSE)</f>
        <v>7.3717773566139779E-4</v>
      </c>
      <c r="F2853" s="30">
        <f>VLOOKUP(A2853,Normalised!$A$2:$K$3986,9,FALSE)</f>
        <v>3.7254485864516282E-2</v>
      </c>
      <c r="G2853" s="31">
        <f>AVERAGE(VLOOKUP(A2853,Normalised!$A$2:$Q$3986,13,FALSE),VLOOKUP(A2853,Normalised!$A$2:$Q$3986,15,FALSE))</f>
        <v>6.7381154372121514</v>
      </c>
      <c r="H2853" s="31">
        <f>VLOOKUP(A2853,Normalised!$A$2:$Q$3986,17,FALSE)</f>
        <v>3.3333333333333344</v>
      </c>
      <c r="I2853" s="32">
        <f t="shared" si="88"/>
        <v>5.0357243852727427</v>
      </c>
      <c r="J2853" s="37">
        <f t="shared" si="89"/>
        <v>5.1713537328905032E-2</v>
      </c>
      <c r="K2853" s="34">
        <f>((J2853-MIN(J$2:J$3986))/(MAX(J$2:J$3986)-MIN(J$2:J$3986))*10)</f>
        <v>0.10606038607096507</v>
      </c>
      <c r="L2853" s="22" t="s">
        <v>11435</v>
      </c>
    </row>
    <row r="2854" spans="1:12">
      <c r="A2854" s="23" t="s">
        <v>1299</v>
      </c>
      <c r="B2854" s="23" t="s">
        <v>9176</v>
      </c>
      <c r="C2854" s="23" t="s">
        <v>20</v>
      </c>
      <c r="D2854" s="23" t="s">
        <v>8680</v>
      </c>
      <c r="E2854" s="29">
        <f>VLOOKUP(A2854,Normalised!$A$2:$G$3986,7,FALSE)</f>
        <v>2.6705020413359875E-3</v>
      </c>
      <c r="F2854" s="30">
        <f>VLOOKUP(A2854,Normalised!$A$2:$K$3986,9,FALSE)</f>
        <v>7.6477287988247506E-3</v>
      </c>
      <c r="G2854" s="31">
        <f>AVERAGE(VLOOKUP(A2854,Normalised!$A$2:$Q$3986,13,FALSE),VLOOKUP(A2854,Normalised!$A$2:$Q$3986,15,FALSE))</f>
        <v>4.8558750234109578</v>
      </c>
      <c r="H2854" s="31">
        <f>VLOOKUP(A2854,Normalised!$A$2:$Q$3986,17,FALSE)</f>
        <v>8.5653235653235669</v>
      </c>
      <c r="I2854" s="32">
        <f t="shared" si="88"/>
        <v>6.7105992943672623</v>
      </c>
      <c r="J2854" s="37">
        <f t="shared" si="89"/>
        <v>5.1557941169466201E-2</v>
      </c>
      <c r="K2854" s="34">
        <f>((J2854-MIN(J$2:J$3986))/(MAX(J$2:J$3986)-MIN(J$2:J$3986))*10)</f>
        <v>0.10574127062085993</v>
      </c>
      <c r="L2854" s="22" t="s">
        <v>11435</v>
      </c>
    </row>
    <row r="2855" spans="1:12">
      <c r="A2855" s="23" t="s">
        <v>1065</v>
      </c>
      <c r="B2855" s="23" t="s">
        <v>9665</v>
      </c>
      <c r="C2855" s="23" t="s">
        <v>58</v>
      </c>
      <c r="D2855" s="23" t="s">
        <v>8680</v>
      </c>
      <c r="E2855" s="29">
        <f>VLOOKUP(A2855,Normalised!$A$2:$G$3986,7,FALSE)</f>
        <v>3.0499875634534048E-4</v>
      </c>
      <c r="F2855" s="30">
        <f>VLOOKUP(A2855,Normalised!$A$2:$K$3986,9,FALSE)</f>
        <v>6.3416689476581647E-2</v>
      </c>
      <c r="G2855" s="31">
        <f>AVERAGE(VLOOKUP(A2855,Normalised!$A$2:$Q$3986,13,FALSE),VLOOKUP(A2855,Normalised!$A$2:$Q$3986,15,FALSE))</f>
        <v>7.2962510673920509</v>
      </c>
      <c r="H2855" s="31">
        <f>VLOOKUP(A2855,Normalised!$A$2:$Q$3986,17,FALSE)</f>
        <v>6.8742368742368756</v>
      </c>
      <c r="I2855" s="32">
        <f t="shared" si="88"/>
        <v>7.0852439708144637</v>
      </c>
      <c r="J2855" s="37">
        <f t="shared" si="89"/>
        <v>5.1556743916482559E-2</v>
      </c>
      <c r="K2855" s="34">
        <f>((J2855-MIN(J$2:J$3986))/(MAX(J$2:J$3986)-MIN(J$2:J$3986))*10)</f>
        <v>0.10573881514942579</v>
      </c>
      <c r="L2855" s="22" t="s">
        <v>11435</v>
      </c>
    </row>
    <row r="2856" spans="1:12">
      <c r="A2856" s="23" t="s">
        <v>830</v>
      </c>
      <c r="B2856" s="23" t="s">
        <v>10080</v>
      </c>
      <c r="C2856" s="23" t="s">
        <v>2</v>
      </c>
      <c r="D2856" s="23" t="s">
        <v>9857</v>
      </c>
      <c r="E2856" s="29">
        <f>VLOOKUP(A2856,Normalised!$A$2:$G$3986,7,FALSE)</f>
        <v>8.6590888533855668E-4</v>
      </c>
      <c r="F2856" s="30">
        <f>VLOOKUP(A2856,Normalised!$A$2:$K$3986,9,FALSE)</f>
        <v>2.411187417538313E-2</v>
      </c>
      <c r="G2856" s="31">
        <f>AVERAGE(VLOOKUP(A2856,Normalised!$A$2:$Q$3986,13,FALSE),VLOOKUP(A2856,Normalised!$A$2:$Q$3986,15,FALSE))</f>
        <v>8.3032906220463722</v>
      </c>
      <c r="H2856" s="31">
        <f>VLOOKUP(A2856,Normalised!$A$2:$Q$3986,17,FALSE)</f>
        <v>4.7619047619047628</v>
      </c>
      <c r="I2856" s="32">
        <f t="shared" si="88"/>
        <v>6.5325976919755675</v>
      </c>
      <c r="J2856" s="37">
        <f t="shared" si="89"/>
        <v>5.1475000474303846E-2</v>
      </c>
      <c r="K2856" s="34">
        <f>((J2856-MIN(J$2:J$3986))/(MAX(J$2:J$3986)-MIN(J$2:J$3986))*10)</f>
        <v>0.10557116579716619</v>
      </c>
      <c r="L2856" s="22" t="s">
        <v>11435</v>
      </c>
    </row>
    <row r="2857" spans="1:12">
      <c r="A2857" s="23" t="s">
        <v>1973</v>
      </c>
      <c r="B2857" s="23" t="s">
        <v>6203</v>
      </c>
      <c r="C2857" s="23" t="s">
        <v>10</v>
      </c>
      <c r="D2857" s="23" t="s">
        <v>5787</v>
      </c>
      <c r="E2857" s="29">
        <f>VLOOKUP(A2857,Normalised!$A$2:$G$3986,7,FALSE)</f>
        <v>1.6952923977185579E-3</v>
      </c>
      <c r="F2857" s="30">
        <f>VLOOKUP(A2857,Normalised!$A$2:$K$3986,9,FALSE)</f>
        <v>1.6535906906842257E-2</v>
      </c>
      <c r="G2857" s="31">
        <f>AVERAGE(VLOOKUP(A2857,Normalised!$A$2:$Q$3986,13,FALSE),VLOOKUP(A2857,Normalised!$A$2:$Q$3986,15,FALSE))</f>
        <v>4.6671061387680144</v>
      </c>
      <c r="H2857" s="31">
        <f>VLOOKUP(A2857,Normalised!$A$2:$Q$3986,17,FALSE)</f>
        <v>5.0457875457875465</v>
      </c>
      <c r="I2857" s="32">
        <f t="shared" si="88"/>
        <v>4.85644684227778</v>
      </c>
      <c r="J2857" s="37">
        <f t="shared" si="89"/>
        <v>5.144349001253757E-2</v>
      </c>
      <c r="K2857" s="34">
        <f>((J2857-MIN(J$2:J$3986))/(MAX(J$2:J$3986)-MIN(J$2:J$3986))*10)</f>
        <v>0.10550654032552323</v>
      </c>
      <c r="L2857" s="22" t="s">
        <v>11435</v>
      </c>
    </row>
    <row r="2858" spans="1:12">
      <c r="A2858" s="23" t="s">
        <v>1072</v>
      </c>
      <c r="B2858" s="23" t="s">
        <v>9653</v>
      </c>
      <c r="C2858" s="23" t="s">
        <v>58</v>
      </c>
      <c r="D2858" s="23" t="s">
        <v>8680</v>
      </c>
      <c r="E2858" s="29">
        <f>VLOOKUP(A2858,Normalised!$A$2:$G$3986,7,FALSE)</f>
        <v>2.6452644350843989E-4</v>
      </c>
      <c r="F2858" s="30">
        <f>VLOOKUP(A2858,Normalised!$A$2:$K$3986,9,FALSE)</f>
        <v>7.2171596171214811E-2</v>
      </c>
      <c r="G2858" s="31">
        <f>AVERAGE(VLOOKUP(A2858,Normalised!$A$2:$Q$3986,13,FALSE),VLOOKUP(A2858,Normalised!$A$2:$Q$3986,15,FALSE))</f>
        <v>7.2962510673920509</v>
      </c>
      <c r="H2858" s="31">
        <f>VLOOKUP(A2858,Normalised!$A$2:$Q$3986,17,FALSE)</f>
        <v>6.8742368742368756</v>
      </c>
      <c r="I2858" s="32">
        <f t="shared" si="88"/>
        <v>7.0852439708144637</v>
      </c>
      <c r="J2858" s="37">
        <f t="shared" si="89"/>
        <v>5.1333010816796913E-2</v>
      </c>
      <c r="K2858" s="34">
        <f>((J2858-MIN(J$2:J$3986))/(MAX(J$2:J$3986)-MIN(J$2:J$3986))*10)</f>
        <v>0.10527995620928808</v>
      </c>
      <c r="L2858" s="22" t="s">
        <v>11435</v>
      </c>
    </row>
    <row r="2859" spans="1:12">
      <c r="A2859" s="23" t="s">
        <v>875</v>
      </c>
      <c r="B2859" s="23" t="s">
        <v>9996</v>
      </c>
      <c r="C2859" s="23" t="s">
        <v>51</v>
      </c>
      <c r="D2859" s="23" t="s">
        <v>9857</v>
      </c>
      <c r="E2859" s="29">
        <f>VLOOKUP(A2859,Normalised!$A$2:$G$3986,7,FALSE)</f>
        <v>3.1096305467497674E-3</v>
      </c>
      <c r="F2859" s="30">
        <f>VLOOKUP(A2859,Normalised!$A$2:$K$3986,9,FALSE)</f>
        <v>9.4007604671880653E-3</v>
      </c>
      <c r="G2859" s="31">
        <f>AVERAGE(VLOOKUP(A2859,Normalised!$A$2:$Q$3986,13,FALSE),VLOOKUP(A2859,Normalised!$A$2:$Q$3986,15,FALSE))</f>
        <v>6.7527870459760777</v>
      </c>
      <c r="H2859" s="31">
        <f>VLOOKUP(A2859,Normalised!$A$2:$Q$3986,17,FALSE)</f>
        <v>2.4786324786324792</v>
      </c>
      <c r="I2859" s="32">
        <f t="shared" si="88"/>
        <v>4.6157097623042782</v>
      </c>
      <c r="J2859" s="37">
        <f t="shared" si="89"/>
        <v>5.1290479327848908E-2</v>
      </c>
      <c r="K2859" s="34">
        <f>((J2859-MIN(J$2:J$3986))/(MAX(J$2:J$3986)-MIN(J$2:J$3986))*10)</f>
        <v>0.10519272748019712</v>
      </c>
      <c r="L2859" s="22" t="s">
        <v>11435</v>
      </c>
    </row>
    <row r="2860" spans="1:12">
      <c r="A2860" s="23" t="s">
        <v>1991</v>
      </c>
      <c r="B2860" s="23" t="s">
        <v>6169</v>
      </c>
      <c r="C2860" s="23" t="s">
        <v>61</v>
      </c>
      <c r="D2860" s="23" t="s">
        <v>5787</v>
      </c>
      <c r="E2860" s="29">
        <f>VLOOKUP(A2860,Normalised!$A$2:$G$3986,7,FALSE)</f>
        <v>9.4332932452523418E-4</v>
      </c>
      <c r="F2860" s="30">
        <f>VLOOKUP(A2860,Normalised!$A$2:$K$3986,9,FALSE)</f>
        <v>3.3861190646807177E-2</v>
      </c>
      <c r="G2860" s="31">
        <f>AVERAGE(VLOOKUP(A2860,Normalised!$A$2:$Q$3986,13,FALSE),VLOOKUP(A2860,Normalised!$A$2:$Q$3986,15,FALSE))</f>
        <v>3.2116511752404526</v>
      </c>
      <c r="H2860" s="31">
        <f>VLOOKUP(A2860,Normalised!$A$2:$Q$3986,17,FALSE)</f>
        <v>5.2319902319902321</v>
      </c>
      <c r="I2860" s="32">
        <f t="shared" si="88"/>
        <v>4.2218207036153421</v>
      </c>
      <c r="J2860" s="37">
        <f t="shared" si="89"/>
        <v>5.1280838191470862E-2</v>
      </c>
      <c r="K2860" s="34">
        <f>((J2860-MIN(J$2:J$3986))/(MAX(J$2:J$3986)-MIN(J$2:J$3986))*10)</f>
        <v>0.10517295426994629</v>
      </c>
      <c r="L2860" s="22" t="s">
        <v>11435</v>
      </c>
    </row>
    <row r="2861" spans="1:12">
      <c r="A2861" s="23" t="s">
        <v>1325</v>
      </c>
      <c r="B2861" s="23" t="s">
        <v>9125</v>
      </c>
      <c r="C2861" s="23" t="s">
        <v>26</v>
      </c>
      <c r="D2861" s="23" t="s">
        <v>8680</v>
      </c>
      <c r="E2861" s="29">
        <f>VLOOKUP(A2861,Normalised!$A$2:$G$3986,7,FALSE)</f>
        <v>1.8581148145361667E-4</v>
      </c>
      <c r="F2861" s="30">
        <f>VLOOKUP(A2861,Normalised!$A$2:$K$3986,9,FALSE)</f>
        <v>8.3837970665936748E-2</v>
      </c>
      <c r="G2861" s="31">
        <f>AVERAGE(VLOOKUP(A2861,Normalised!$A$2:$Q$3986,13,FALSE),VLOOKUP(A2861,Normalised!$A$2:$Q$3986,15,FALSE))</f>
        <v>8.8544926941908759</v>
      </c>
      <c r="H2861" s="31">
        <f>VLOOKUP(A2861,Normalised!$A$2:$Q$3986,17,FALSE)</f>
        <v>8.4554334554334574</v>
      </c>
      <c r="I2861" s="32">
        <f t="shared" si="88"/>
        <v>8.6549630748121658</v>
      </c>
      <c r="J2861" s="37">
        <f t="shared" si="89"/>
        <v>5.1277421006281014E-2</v>
      </c>
      <c r="K2861" s="34">
        <f>((J2861-MIN(J$2:J$3986))/(MAX(J$2:J$3986)-MIN(J$2:J$3986))*10)</f>
        <v>0.10516594589265804</v>
      </c>
      <c r="L2861" s="22" t="s">
        <v>11435</v>
      </c>
    </row>
    <row r="2862" spans="1:12">
      <c r="A2862" s="23" t="s">
        <v>906</v>
      </c>
      <c r="B2862" s="23" t="s">
        <v>9944</v>
      </c>
      <c r="C2862" s="23" t="s">
        <v>42</v>
      </c>
      <c r="D2862" s="23" t="s">
        <v>9857</v>
      </c>
      <c r="E2862" s="29">
        <f>VLOOKUP(A2862,Normalised!$A$2:$G$3986,7,FALSE)</f>
        <v>1.8893472178415967E-3</v>
      </c>
      <c r="F2862" s="30">
        <f>VLOOKUP(A2862,Normalised!$A$2:$K$3986,9,FALSE)</f>
        <v>3.4014965354558349E-2</v>
      </c>
      <c r="G2862" s="31">
        <f>AVERAGE(VLOOKUP(A2862,Normalised!$A$2:$Q$3986,13,FALSE),VLOOKUP(A2862,Normalised!$A$2:$Q$3986,15,FALSE))</f>
        <v>1.4978233763025646</v>
      </c>
      <c r="H2862" s="31">
        <f>VLOOKUP(A2862,Normalised!$A$2:$Q$3986,17,FALSE)</f>
        <v>2.6923076923076925</v>
      </c>
      <c r="I2862" s="32">
        <f t="shared" si="88"/>
        <v>2.0950655343051285</v>
      </c>
      <c r="J2862" s="37">
        <f t="shared" si="89"/>
        <v>5.1253847761949752E-2</v>
      </c>
      <c r="K2862" s="34">
        <f>((J2862-MIN(J$2:J$3986))/(MAX(J$2:J$3986)-MIN(J$2:J$3986))*10)</f>
        <v>0.10511759902791318</v>
      </c>
      <c r="L2862" s="22" t="s">
        <v>11435</v>
      </c>
    </row>
    <row r="2863" spans="1:12">
      <c r="A2863" s="23" t="s">
        <v>1311</v>
      </c>
      <c r="B2863" s="23" t="s">
        <v>9151</v>
      </c>
      <c r="C2863" s="23" t="s">
        <v>26</v>
      </c>
      <c r="D2863" s="23" t="s">
        <v>8680</v>
      </c>
      <c r="E2863" s="29">
        <f>VLOOKUP(A2863,Normalised!$A$2:$G$3986,7,FALSE)</f>
        <v>2.112262011961853E-4</v>
      </c>
      <c r="F2863" s="30">
        <f>VLOOKUP(A2863,Normalised!$A$2:$K$3986,9,FALSE)</f>
        <v>7.3432548774774384E-2</v>
      </c>
      <c r="G2863" s="31">
        <f>AVERAGE(VLOOKUP(A2863,Normalised!$A$2:$Q$3986,13,FALSE),VLOOKUP(A2863,Normalised!$A$2:$Q$3986,15,FALSE))</f>
        <v>8.8544926941908759</v>
      </c>
      <c r="H2863" s="31">
        <f>VLOOKUP(A2863,Normalised!$A$2:$Q$3986,17,FALSE)</f>
        <v>8.4554334554334574</v>
      </c>
      <c r="I2863" s="32">
        <f t="shared" si="88"/>
        <v>8.6549630748121658</v>
      </c>
      <c r="J2863" s="37">
        <f t="shared" si="89"/>
        <v>5.1203604779245682E-2</v>
      </c>
      <c r="K2863" s="34">
        <f>((J2863-MIN(J$2:J$3986))/(MAX(J$2:J$3986)-MIN(J$2:J$3986))*10)</f>
        <v>0.10501455463338533</v>
      </c>
      <c r="L2863" s="22" t="s">
        <v>11435</v>
      </c>
    </row>
    <row r="2864" spans="1:12">
      <c r="A2864" s="23" t="s">
        <v>913</v>
      </c>
      <c r="B2864" s="23" t="s">
        <v>9932</v>
      </c>
      <c r="C2864" s="23" t="s">
        <v>42</v>
      </c>
      <c r="D2864" s="23" t="s">
        <v>9857</v>
      </c>
      <c r="E2864" s="29">
        <f>VLOOKUP(A2864,Normalised!$A$2:$G$3986,7,FALSE)</f>
        <v>2.4957183248379197E-3</v>
      </c>
      <c r="F2864" s="30">
        <f>VLOOKUP(A2864,Normalised!$A$2:$K$3986,9,FALSE)</f>
        <v>2.5659872900078221E-2</v>
      </c>
      <c r="G2864" s="31">
        <f>AVERAGE(VLOOKUP(A2864,Normalised!$A$2:$Q$3986,13,FALSE),VLOOKUP(A2864,Normalised!$A$2:$Q$3986,15,FALSE))</f>
        <v>1.4978233763025646</v>
      </c>
      <c r="H2864" s="31">
        <f>VLOOKUP(A2864,Normalised!$A$2:$Q$3986,17,FALSE)</f>
        <v>2.6923076923076925</v>
      </c>
      <c r="I2864" s="32">
        <f t="shared" si="88"/>
        <v>2.0950655343051285</v>
      </c>
      <c r="J2864" s="37">
        <f t="shared" si="89"/>
        <v>5.119362627799199E-2</v>
      </c>
      <c r="K2864" s="34">
        <f>((J2864-MIN(J$2:J$3986))/(MAX(J$2:J$3986)-MIN(J$2:J$3986))*10)</f>
        <v>0.10499408951438474</v>
      </c>
      <c r="L2864" s="22" t="s">
        <v>11435</v>
      </c>
    </row>
    <row r="2865" spans="1:12">
      <c r="A2865" s="23" t="s">
        <v>1872</v>
      </c>
      <c r="B2865" s="23" t="s">
        <v>6468</v>
      </c>
      <c r="C2865" s="23" t="s">
        <v>50</v>
      </c>
      <c r="D2865" s="23" t="s">
        <v>5787</v>
      </c>
      <c r="E2865" s="29">
        <f>VLOOKUP(A2865,Normalised!$A$2:$G$3986,7,FALSE)</f>
        <v>5.9247365925535586E-4</v>
      </c>
      <c r="F2865" s="30">
        <f>VLOOKUP(A2865,Normalised!$A$2:$K$3986,9,FALSE)</f>
        <v>4.8469787883168129E-2</v>
      </c>
      <c r="G2865" s="31">
        <f>AVERAGE(VLOOKUP(A2865,Normalised!$A$2:$Q$3986,13,FALSE),VLOOKUP(A2865,Normalised!$A$2:$Q$3986,15,FALSE))</f>
        <v>4.1025821092862325</v>
      </c>
      <c r="H2865" s="31">
        <f>VLOOKUP(A2865,Normalised!$A$2:$Q$3986,17,FALSE)</f>
        <v>5.2380952380952372</v>
      </c>
      <c r="I2865" s="32">
        <f t="shared" si="88"/>
        <v>4.6703386736907344</v>
      </c>
      <c r="J2865" s="37">
        <f t="shared" si="89"/>
        <v>5.1187373635455322E-2</v>
      </c>
      <c r="K2865" s="34">
        <f>((J2865-MIN(J$2:J$3986))/(MAX(J$2:J$3986)-MIN(J$2:J$3986))*10)</f>
        <v>0.10498126583772956</v>
      </c>
      <c r="L2865" s="22" t="s">
        <v>11435</v>
      </c>
    </row>
    <row r="2866" spans="1:12">
      <c r="A2866" s="23" t="s">
        <v>1279</v>
      </c>
      <c r="B2866" s="23" t="s">
        <v>9212</v>
      </c>
      <c r="C2866" s="23" t="s">
        <v>20</v>
      </c>
      <c r="D2866" s="23" t="s">
        <v>8680</v>
      </c>
      <c r="E2866" s="29">
        <f>VLOOKUP(A2866,Normalised!$A$2:$G$3986,7,FALSE)</f>
        <v>1.620156124424899E-3</v>
      </c>
      <c r="F2866" s="30">
        <f>VLOOKUP(A2866,Normalised!$A$2:$K$3986,9,FALSE)</f>
        <v>1.2332731561643665E-2</v>
      </c>
      <c r="G2866" s="31">
        <f>AVERAGE(VLOOKUP(A2866,Normalised!$A$2:$Q$3986,13,FALSE),VLOOKUP(A2866,Normalised!$A$2:$Q$3986,15,FALSE))</f>
        <v>4.8558750234109578</v>
      </c>
      <c r="H2866" s="31">
        <f>VLOOKUP(A2866,Normalised!$A$2:$Q$3986,17,FALSE)</f>
        <v>8.5653235653235669</v>
      </c>
      <c r="I2866" s="32">
        <f t="shared" si="88"/>
        <v>6.7105992943672623</v>
      </c>
      <c r="J2866" s="37">
        <f t="shared" si="89"/>
        <v>5.118300939720824E-2</v>
      </c>
      <c r="K2866" s="34">
        <f>((J2866-MIN(J$2:J$3986))/(MAX(J$2:J$3986)-MIN(J$2:J$3986))*10)</f>
        <v>0.10497231512932129</v>
      </c>
      <c r="L2866" s="22" t="s">
        <v>11435</v>
      </c>
    </row>
    <row r="2867" spans="1:12">
      <c r="A2867" s="23" t="s">
        <v>1089</v>
      </c>
      <c r="B2867" s="23" t="s">
        <v>9619</v>
      </c>
      <c r="C2867" s="23" t="s">
        <v>57</v>
      </c>
      <c r="D2867" s="23" t="s">
        <v>8680</v>
      </c>
      <c r="E2867" s="29">
        <f>VLOOKUP(A2867,Normalised!$A$2:$G$3986,7,FALSE)</f>
        <v>5.4851475189094008E-4</v>
      </c>
      <c r="F2867" s="30">
        <f>VLOOKUP(A2867,Normalised!$A$2:$K$3986,9,FALSE)</f>
        <v>3.4896607012331708E-2</v>
      </c>
      <c r="G2867" s="31">
        <f>AVERAGE(VLOOKUP(A2867,Normalised!$A$2:$Q$3986,13,FALSE),VLOOKUP(A2867,Normalised!$A$2:$Q$3986,15,FALSE))</f>
        <v>7.2378926300830777</v>
      </c>
      <c r="H2867" s="31">
        <f>VLOOKUP(A2867,Normalised!$A$2:$Q$3986,17,FALSE)</f>
        <v>6.7368742368742378</v>
      </c>
      <c r="I2867" s="32">
        <f t="shared" si="88"/>
        <v>6.9873834334786578</v>
      </c>
      <c r="J2867" s="37">
        <f t="shared" si="89"/>
        <v>5.1140153848644648E-2</v>
      </c>
      <c r="K2867" s="34">
        <f>((J2867-MIN(J$2:J$3986))/(MAX(J$2:J$3986)-MIN(J$2:J$3986))*10)</f>
        <v>0.10488442177951948</v>
      </c>
      <c r="L2867" s="22" t="s">
        <v>11435</v>
      </c>
    </row>
    <row r="2868" spans="1:12">
      <c r="A2868" s="23" t="s">
        <v>1874</v>
      </c>
      <c r="B2868" s="23" t="s">
        <v>6464</v>
      </c>
      <c r="C2868" s="23" t="s">
        <v>50</v>
      </c>
      <c r="D2868" s="23" t="s">
        <v>5787</v>
      </c>
      <c r="E2868" s="29">
        <f>VLOOKUP(A2868,Normalised!$A$2:$G$3986,7,FALSE)</f>
        <v>1.1397601375098549E-3</v>
      </c>
      <c r="F2868" s="30">
        <f>VLOOKUP(A2868,Normalised!$A$2:$K$3986,9,FALSE)</f>
        <v>2.5116535599357427E-2</v>
      </c>
      <c r="G2868" s="31">
        <f>AVERAGE(VLOOKUP(A2868,Normalised!$A$2:$Q$3986,13,FALSE),VLOOKUP(A2868,Normalised!$A$2:$Q$3986,15,FALSE))</f>
        <v>4.1025821092862325</v>
      </c>
      <c r="H2868" s="31">
        <f>VLOOKUP(A2868,Normalised!$A$2:$Q$3986,17,FALSE)</f>
        <v>5.2380952380952372</v>
      </c>
      <c r="I2868" s="32">
        <f t="shared" si="88"/>
        <v>4.6703386736907344</v>
      </c>
      <c r="J2868" s="37">
        <f t="shared" si="89"/>
        <v>5.1133696739169621E-2</v>
      </c>
      <c r="K2868" s="34">
        <f>((J2868-MIN(J$2:J$3986))/(MAX(J$2:J$3986)-MIN(J$2:J$3986))*10)</f>
        <v>0.10487117875730138</v>
      </c>
      <c r="L2868" s="22" t="s">
        <v>11435</v>
      </c>
    </row>
    <row r="2869" spans="1:12">
      <c r="A2869" s="23" t="s">
        <v>1693</v>
      </c>
      <c r="B2869" s="23" t="s">
        <v>7058</v>
      </c>
      <c r="C2869" s="23" t="s">
        <v>36</v>
      </c>
      <c r="D2869" s="23" t="s">
        <v>5787</v>
      </c>
      <c r="E2869" s="29">
        <f>VLOOKUP(A2869,Normalised!$A$2:$G$3986,7,FALSE)</f>
        <v>3.4819849311187338E-3</v>
      </c>
      <c r="F2869" s="30">
        <f>VLOOKUP(A2869,Normalised!$A$2:$K$3986,9,FALSE)</f>
        <v>8.5396221037815252E-3</v>
      </c>
      <c r="G2869" s="31">
        <f>AVERAGE(VLOOKUP(A2869,Normalised!$A$2:$Q$3986,13,FALSE),VLOOKUP(A2869,Normalised!$A$2:$Q$3986,15,FALSE))</f>
        <v>4.9996275759446753</v>
      </c>
      <c r="H2869" s="31">
        <f>VLOOKUP(A2869,Normalised!$A$2:$Q$3986,17,FALSE)</f>
        <v>3.9590964590964588</v>
      </c>
      <c r="I2869" s="32">
        <f t="shared" si="88"/>
        <v>4.4793620175205673</v>
      </c>
      <c r="J2869" s="37">
        <f t="shared" si="89"/>
        <v>5.1069377917571185E-2</v>
      </c>
      <c r="K2869" s="34">
        <f>((J2869-MIN(J$2:J$3986))/(MAX(J$2:J$3986)-MIN(J$2:J$3986))*10)</f>
        <v>0.10473926592745622</v>
      </c>
      <c r="L2869" s="22" t="s">
        <v>11435</v>
      </c>
    </row>
    <row r="2870" spans="1:12">
      <c r="A2870" s="23" t="s">
        <v>934</v>
      </c>
      <c r="B2870" s="23" t="s">
        <v>8883</v>
      </c>
      <c r="C2870" s="23" t="s">
        <v>42</v>
      </c>
      <c r="D2870" s="23" t="s">
        <v>9857</v>
      </c>
      <c r="E2870" s="29">
        <f>VLOOKUP(A2870,Normalised!$A$2:$G$3986,7,FALSE)</f>
        <v>1.7943612934574801E-3</v>
      </c>
      <c r="F2870" s="30">
        <f>VLOOKUP(A2870,Normalised!$A$2:$K$3986,9,FALSE)</f>
        <v>3.4876103717964888E-2</v>
      </c>
      <c r="G2870" s="31">
        <f>AVERAGE(VLOOKUP(A2870,Normalised!$A$2:$Q$3986,13,FALSE),VLOOKUP(A2870,Normalised!$A$2:$Q$3986,15,FALSE))</f>
        <v>1.4978233763025646</v>
      </c>
      <c r="H2870" s="31">
        <f>VLOOKUP(A2870,Normalised!$A$2:$Q$3986,17,FALSE)</f>
        <v>2.6923076923076925</v>
      </c>
      <c r="I2870" s="32">
        <f t="shared" si="88"/>
        <v>2.0950655343051285</v>
      </c>
      <c r="J2870" s="37">
        <f t="shared" si="89"/>
        <v>5.0801728416770227E-2</v>
      </c>
      <c r="K2870" s="34">
        <f>((J2870-MIN(J$2:J$3986))/(MAX(J$2:J$3986)-MIN(J$2:J$3986))*10)</f>
        <v>0.10419033791260962</v>
      </c>
      <c r="L2870" s="22" t="s">
        <v>11435</v>
      </c>
    </row>
    <row r="2871" spans="1:12">
      <c r="A2871" s="23" t="s">
        <v>957</v>
      </c>
      <c r="B2871" s="23" t="s">
        <v>9845</v>
      </c>
      <c r="C2871" s="23" t="s">
        <v>14</v>
      </c>
      <c r="D2871" s="23" t="s">
        <v>8680</v>
      </c>
      <c r="E2871" s="29">
        <f>VLOOKUP(A2871,Normalised!$A$2:$G$3986,7,FALSE)</f>
        <v>5.0660059482950809E-4</v>
      </c>
      <c r="F2871" s="30">
        <f>VLOOKUP(A2871,Normalised!$A$2:$K$3986,9,FALSE)</f>
        <v>4.6552729859870232E-2</v>
      </c>
      <c r="G2871" s="31">
        <f>AVERAGE(VLOOKUP(A2871,Normalised!$A$2:$Q$3986,13,FALSE),VLOOKUP(A2871,Normalised!$A$2:$Q$3986,15,FALSE))</f>
        <v>5.4054705708233399</v>
      </c>
      <c r="H2871" s="31">
        <f>VLOOKUP(A2871,Normalised!$A$2:$Q$3986,17,FALSE)</f>
        <v>5.6227106227106241</v>
      </c>
      <c r="I2871" s="32">
        <f t="shared" si="88"/>
        <v>5.514090596766982</v>
      </c>
      <c r="J2871" s="37">
        <f t="shared" si="89"/>
        <v>5.0663468072639155E-2</v>
      </c>
      <c r="K2871" s="34">
        <f>((J2871-MIN(J$2:J$3986))/(MAX(J$2:J$3986)-MIN(J$2:J$3986))*10)</f>
        <v>0.10390677685230967</v>
      </c>
      <c r="L2871" s="22" t="s">
        <v>11435</v>
      </c>
    </row>
    <row r="2872" spans="1:12">
      <c r="A2872" s="23" t="s">
        <v>949</v>
      </c>
      <c r="B2872" s="23" t="s">
        <v>9863</v>
      </c>
      <c r="C2872" s="23" t="s">
        <v>45</v>
      </c>
      <c r="D2872" s="23" t="s">
        <v>9857</v>
      </c>
      <c r="E2872" s="29">
        <f>VLOOKUP(A2872,Normalised!$A$2:$G$3986,7,FALSE)</f>
        <v>3.9189139364860332E-3</v>
      </c>
      <c r="F2872" s="30">
        <f>VLOOKUP(A2872,Normalised!$A$2:$K$3986,9,FALSE)</f>
        <v>5.2488433579065321E-3</v>
      </c>
      <c r="G2872" s="31">
        <f>AVERAGE(VLOOKUP(A2872,Normalised!$A$2:$Q$3986,13,FALSE),VLOOKUP(A2872,Normalised!$A$2:$Q$3986,15,FALSE))</f>
        <v>8.9553919305716558</v>
      </c>
      <c r="H2872" s="31">
        <f>VLOOKUP(A2872,Normalised!$A$2:$Q$3986,17,FALSE)</f>
        <v>3.675213675213675</v>
      </c>
      <c r="I2872" s="32">
        <f t="shared" si="88"/>
        <v>6.3153028028926652</v>
      </c>
      <c r="J2872" s="37">
        <f t="shared" si="89"/>
        <v>5.0645536062458758E-2</v>
      </c>
      <c r="K2872" s="34">
        <f>((J2872-MIN(J$2:J$3986))/(MAX(J$2:J$3986)-MIN(J$2:J$3986))*10)</f>
        <v>0.10386999971384658</v>
      </c>
      <c r="L2872" s="22" t="s">
        <v>11435</v>
      </c>
    </row>
    <row r="2873" spans="1:12">
      <c r="A2873" s="23" t="s">
        <v>1871</v>
      </c>
      <c r="B2873" s="23" t="s">
        <v>6477</v>
      </c>
      <c r="C2873" s="23" t="s">
        <v>50</v>
      </c>
      <c r="D2873" s="23" t="s">
        <v>5787</v>
      </c>
      <c r="E2873" s="29">
        <f>VLOOKUP(A2873,Normalised!$A$2:$G$3986,7,FALSE)</f>
        <v>6.5659607598426138E-4</v>
      </c>
      <c r="F2873" s="30">
        <f>VLOOKUP(A2873,Normalised!$A$2:$K$3986,9,FALSE)</f>
        <v>4.2318799573121409E-2</v>
      </c>
      <c r="G2873" s="31">
        <f>AVERAGE(VLOOKUP(A2873,Normalised!$A$2:$Q$3986,13,FALSE),VLOOKUP(A2873,Normalised!$A$2:$Q$3986,15,FALSE))</f>
        <v>4.1025821092862325</v>
      </c>
      <c r="H2873" s="31">
        <f>VLOOKUP(A2873,Normalised!$A$2:$Q$3986,17,FALSE)</f>
        <v>5.2380952380952372</v>
      </c>
      <c r="I2873" s="32">
        <f t="shared" si="88"/>
        <v>4.6703386736907344</v>
      </c>
      <c r="J2873" s="37">
        <f t="shared" si="89"/>
        <v>5.0628298568562921E-2</v>
      </c>
      <c r="K2873" s="34">
        <f>((J2873-MIN(J$2:J$3986))/(MAX(J$2:J$3986)-MIN(J$2:J$3986))*10)</f>
        <v>0.10383464697350199</v>
      </c>
      <c r="L2873" s="22" t="s">
        <v>11435</v>
      </c>
    </row>
    <row r="2874" spans="1:12">
      <c r="A2874" s="23" t="s">
        <v>1030</v>
      </c>
      <c r="B2874" s="23" t="s">
        <v>9728</v>
      </c>
      <c r="C2874" s="23" t="s">
        <v>60</v>
      </c>
      <c r="D2874" s="23" t="s">
        <v>8680</v>
      </c>
      <c r="E2874" s="29">
        <f>VLOOKUP(A2874,Normalised!$A$2:$G$3986,7,FALSE)</f>
        <v>3.8475616794158435E-4</v>
      </c>
      <c r="F2874" s="30">
        <f>VLOOKUP(A2874,Normalised!$A$2:$K$3986,9,FALSE)</f>
        <v>4.9054131772622571E-2</v>
      </c>
      <c r="G2874" s="31">
        <f>AVERAGE(VLOOKUP(A2874,Normalised!$A$2:$Q$3986,13,FALSE),VLOOKUP(A2874,Normalised!$A$2:$Q$3986,15,FALSE))</f>
        <v>6.3801356927134041</v>
      </c>
      <c r="H2874" s="31">
        <f>VLOOKUP(A2874,Normalised!$A$2:$Q$3986,17,FALSE)</f>
        <v>7.3473748473748479</v>
      </c>
      <c r="I2874" s="32">
        <f t="shared" si="88"/>
        <v>6.863755270044126</v>
      </c>
      <c r="J2874" s="37">
        <f t="shared" si="89"/>
        <v>5.0598890195040082E-2</v>
      </c>
      <c r="K2874" s="34">
        <f>((J2874-MIN(J$2:J$3986))/(MAX(J$2:J$3986)-MIN(J$2:J$3986))*10)</f>
        <v>0.10377433271904066</v>
      </c>
      <c r="L2874" s="22" t="s">
        <v>11435</v>
      </c>
    </row>
    <row r="2875" spans="1:12">
      <c r="A2875" s="23" t="s">
        <v>2074</v>
      </c>
      <c r="B2875" s="23" t="s">
        <v>6015</v>
      </c>
      <c r="C2875" s="23" t="s">
        <v>17</v>
      </c>
      <c r="D2875" s="23" t="s">
        <v>5787</v>
      </c>
      <c r="E2875" s="29">
        <f>VLOOKUP(A2875,Normalised!$A$2:$G$3986,7,FALSE)</f>
        <v>7.87863858244897E-4</v>
      </c>
      <c r="F2875" s="30">
        <f>VLOOKUP(A2875,Normalised!$A$2:$K$3986,9,FALSE)</f>
        <v>4.4051327947117899E-2</v>
      </c>
      <c r="G2875" s="31">
        <f>AVERAGE(VLOOKUP(A2875,Normalised!$A$2:$Q$3986,13,FALSE),VLOOKUP(A2875,Normalised!$A$2:$Q$3986,15,FALSE))</f>
        <v>4.0697431137021134</v>
      </c>
      <c r="H2875" s="31">
        <f>VLOOKUP(A2875,Normalised!$A$2:$Q$3986,17,FALSE)</f>
        <v>3.3791208791208796</v>
      </c>
      <c r="I2875" s="32">
        <f t="shared" si="88"/>
        <v>3.7244319964114965</v>
      </c>
      <c r="J2875" s="37">
        <f t="shared" si="89"/>
        <v>5.056190296249307E-2</v>
      </c>
      <c r="K2875" s="34">
        <f>((J2875-MIN(J$2:J$3986))/(MAX(J$2:J$3986)-MIN(J$2:J$3986))*10)</f>
        <v>0.10369847482251575</v>
      </c>
      <c r="L2875" s="22" t="s">
        <v>11435</v>
      </c>
    </row>
    <row r="2876" spans="1:12">
      <c r="A2876" s="23" t="s">
        <v>2068</v>
      </c>
      <c r="B2876" s="23" t="s">
        <v>6027</v>
      </c>
      <c r="C2876" s="23" t="s">
        <v>17</v>
      </c>
      <c r="D2876" s="23" t="s">
        <v>5787</v>
      </c>
      <c r="E2876" s="29">
        <f>VLOOKUP(A2876,Normalised!$A$2:$G$3986,7,FALSE)</f>
        <v>8.1811741341697062E-4</v>
      </c>
      <c r="F2876" s="30">
        <f>VLOOKUP(A2876,Normalised!$A$2:$K$3986,9,FALSE)</f>
        <v>4.2329051220304822E-2</v>
      </c>
      <c r="G2876" s="31">
        <f>AVERAGE(VLOOKUP(A2876,Normalised!$A$2:$Q$3986,13,FALSE),VLOOKUP(A2876,Normalised!$A$2:$Q$3986,15,FALSE))</f>
        <v>4.0697431137021134</v>
      </c>
      <c r="H2876" s="31">
        <f>VLOOKUP(A2876,Normalised!$A$2:$Q$3986,17,FALSE)</f>
        <v>3.3791208791208796</v>
      </c>
      <c r="I2876" s="32">
        <f t="shared" si="88"/>
        <v>3.7244319964114965</v>
      </c>
      <c r="J2876" s="37">
        <f t="shared" si="89"/>
        <v>5.0524815921517433E-2</v>
      </c>
      <c r="K2876" s="34">
        <f>((J2876-MIN(J$2:J$3986))/(MAX(J$2:J$3986)-MIN(J$2:J$3986))*10)</f>
        <v>0.10362241222677629</v>
      </c>
      <c r="L2876" s="22" t="s">
        <v>11435</v>
      </c>
    </row>
    <row r="2877" spans="1:12">
      <c r="A2877" s="23" t="s">
        <v>1912</v>
      </c>
      <c r="B2877" s="23" t="s">
        <v>6319</v>
      </c>
      <c r="C2877" s="23" t="s">
        <v>72</v>
      </c>
      <c r="D2877" s="23" t="s">
        <v>5787</v>
      </c>
      <c r="E2877" s="29">
        <f>VLOOKUP(A2877,Normalised!$A$2:$G$3986,7,FALSE)</f>
        <v>8.5444108107375161E-4</v>
      </c>
      <c r="F2877" s="30">
        <f>VLOOKUP(A2877,Normalised!$A$2:$K$3986,9,FALSE)</f>
        <v>4.2144521571003415E-2</v>
      </c>
      <c r="G2877" s="31">
        <f>AVERAGE(VLOOKUP(A2877,Normalised!$A$2:$Q$3986,13,FALSE),VLOOKUP(A2877,Normalised!$A$2:$Q$3986,15,FALSE))</f>
        <v>4.1239179317295731</v>
      </c>
      <c r="H2877" s="31">
        <f>VLOOKUP(A2877,Normalised!$A$2:$Q$3986,17,FALSE)</f>
        <v>3.0280830280830289</v>
      </c>
      <c r="I2877" s="32">
        <f t="shared" si="88"/>
        <v>3.576000479906301</v>
      </c>
      <c r="J2877" s="37">
        <f t="shared" si="89"/>
        <v>5.049793346293887E-2</v>
      </c>
      <c r="K2877" s="34">
        <f>((J2877-MIN(J$2:J$3986))/(MAX(J$2:J$3986)-MIN(J$2:J$3986))*10)</f>
        <v>0.10356727842462997</v>
      </c>
      <c r="L2877" s="22" t="s">
        <v>11435</v>
      </c>
    </row>
    <row r="2878" spans="1:12">
      <c r="A2878" s="23" t="s">
        <v>1875</v>
      </c>
      <c r="B2878" s="23" t="s">
        <v>6459</v>
      </c>
      <c r="C2878" s="23" t="s">
        <v>50</v>
      </c>
      <c r="D2878" s="23" t="s">
        <v>5787</v>
      </c>
      <c r="E2878" s="29">
        <f>VLOOKUP(A2878,Normalised!$A$2:$G$3986,7,FALSE)</f>
        <v>6.0458041573285728E-4</v>
      </c>
      <c r="F2878" s="30">
        <f>VLOOKUP(A2878,Normalised!$A$2:$K$3986,9,FALSE)</f>
        <v>4.5158505842926307E-2</v>
      </c>
      <c r="G2878" s="31">
        <f>AVERAGE(VLOOKUP(A2878,Normalised!$A$2:$Q$3986,13,FALSE),VLOOKUP(A2878,Normalised!$A$2:$Q$3986,15,FALSE))</f>
        <v>4.1025821092862325</v>
      </c>
      <c r="H2878" s="31">
        <f>VLOOKUP(A2878,Normalised!$A$2:$Q$3986,17,FALSE)</f>
        <v>5.2380952380952372</v>
      </c>
      <c r="I2878" s="32">
        <f t="shared" si="88"/>
        <v>4.6703386736907344</v>
      </c>
      <c r="J2878" s="37">
        <f t="shared" si="89"/>
        <v>5.0332365069254884E-2</v>
      </c>
      <c r="K2878" s="34">
        <f>((J2878-MIN(J$2:J$3986))/(MAX(J$2:J$3986)-MIN(J$2:J$3986))*10)</f>
        <v>0.10322771070866446</v>
      </c>
      <c r="L2878" s="22" t="s">
        <v>11435</v>
      </c>
    </row>
    <row r="2879" spans="1:12">
      <c r="A2879" s="23" t="s">
        <v>2030</v>
      </c>
      <c r="B2879" s="23" t="s">
        <v>6099</v>
      </c>
      <c r="C2879" s="23" t="s">
        <v>73</v>
      </c>
      <c r="D2879" s="23" t="s">
        <v>5787</v>
      </c>
      <c r="E2879" s="29">
        <f>VLOOKUP(A2879,Normalised!$A$2:$G$3986,7,FALSE)</f>
        <v>7.1834054005523082E-4</v>
      </c>
      <c r="F2879" s="30">
        <f>VLOOKUP(A2879,Normalised!$A$2:$K$3986,9,FALSE)</f>
        <v>3.667014197506184E-2</v>
      </c>
      <c r="G2879" s="31">
        <f>AVERAGE(VLOOKUP(A2879,Normalised!$A$2:$Q$3986,13,FALSE),VLOOKUP(A2879,Normalised!$A$2:$Q$3986,15,FALSE))</f>
        <v>4.5755790314911993</v>
      </c>
      <c r="H2879" s="31">
        <f>VLOOKUP(A2879,Normalised!$A$2:$Q$3986,17,FALSE)</f>
        <v>5.0396825396825395</v>
      </c>
      <c r="I2879" s="32">
        <f t="shared" si="88"/>
        <v>4.8076307855868698</v>
      </c>
      <c r="J2879" s="37">
        <f t="shared" si="89"/>
        <v>5.0217839608226074E-2</v>
      </c>
      <c r="K2879" s="34">
        <f>((J2879-MIN(J$2:J$3986))/(MAX(J$2:J$3986)-MIN(J$2:J$3986))*10)</f>
        <v>0.10299282802147916</v>
      </c>
      <c r="L2879" s="22" t="s">
        <v>11435</v>
      </c>
    </row>
    <row r="2880" spans="1:12">
      <c r="A2880" s="23" t="s">
        <v>1082</v>
      </c>
      <c r="B2880" s="23" t="s">
        <v>9633</v>
      </c>
      <c r="C2880" s="23" t="s">
        <v>58</v>
      </c>
      <c r="D2880" s="23" t="s">
        <v>8680</v>
      </c>
      <c r="E2880" s="29">
        <f>VLOOKUP(A2880,Normalised!$A$2:$G$3986,7,FALSE)</f>
        <v>2.0276752171531853E-4</v>
      </c>
      <c r="F2880" s="30">
        <f>VLOOKUP(A2880,Normalised!$A$2:$K$3986,9,FALSE)</f>
        <v>8.7754099889999826E-2</v>
      </c>
      <c r="G2880" s="31">
        <f>AVERAGE(VLOOKUP(A2880,Normalised!$A$2:$Q$3986,13,FALSE),VLOOKUP(A2880,Normalised!$A$2:$Q$3986,15,FALSE))</f>
        <v>7.2962510673920509</v>
      </c>
      <c r="H2880" s="31">
        <f>VLOOKUP(A2880,Normalised!$A$2:$Q$3986,17,FALSE)</f>
        <v>6.8742368742368756</v>
      </c>
      <c r="I2880" s="32">
        <f t="shared" si="88"/>
        <v>7.0852439708144637</v>
      </c>
      <c r="J2880" s="37">
        <f t="shared" si="89"/>
        <v>5.0142602707965146E-2</v>
      </c>
      <c r="K2880" s="34">
        <f>((J2880-MIN(J$2:J$3986))/(MAX(J$2:J$3986)-MIN(J$2:J$3986))*10)</f>
        <v>0.10283852307347868</v>
      </c>
      <c r="L2880" s="22" t="s">
        <v>11435</v>
      </c>
    </row>
    <row r="2881" spans="1:12">
      <c r="A2881" s="23" t="s">
        <v>2033</v>
      </c>
      <c r="B2881" s="23" t="s">
        <v>6093</v>
      </c>
      <c r="C2881" s="23" t="s">
        <v>73</v>
      </c>
      <c r="D2881" s="23" t="s">
        <v>5787</v>
      </c>
      <c r="E2881" s="29">
        <f>VLOOKUP(A2881,Normalised!$A$2:$G$3986,7,FALSE)</f>
        <v>7.1727648294767326E-4</v>
      </c>
      <c r="F2881" s="30">
        <f>VLOOKUP(A2881,Normalised!$A$2:$K$3986,9,FALSE)</f>
        <v>3.6526618914494088E-2</v>
      </c>
      <c r="G2881" s="31">
        <f>AVERAGE(VLOOKUP(A2881,Normalised!$A$2:$Q$3986,13,FALSE),VLOOKUP(A2881,Normalised!$A$2:$Q$3986,15,FALSE))</f>
        <v>4.5755790314911993</v>
      </c>
      <c r="H2881" s="31">
        <f>VLOOKUP(A2881,Normalised!$A$2:$Q$3986,17,FALSE)</f>
        <v>5.0396825396825395</v>
      </c>
      <c r="I2881" s="32">
        <f t="shared" si="88"/>
        <v>4.8076307855868698</v>
      </c>
      <c r="J2881" s="37">
        <f t="shared" si="89"/>
        <v>5.0127462917546189E-2</v>
      </c>
      <c r="K2881" s="34">
        <f>((J2881-MIN(J$2:J$3986))/(MAX(J$2:J$3986)-MIN(J$2:J$3986))*10)</f>
        <v>0.10280747255750537</v>
      </c>
      <c r="L2881" s="22" t="s">
        <v>11435</v>
      </c>
    </row>
    <row r="2882" spans="1:12">
      <c r="A2882" s="23" t="s">
        <v>1027</v>
      </c>
      <c r="B2882" s="23" t="s">
        <v>9734</v>
      </c>
      <c r="C2882" s="23" t="s">
        <v>60</v>
      </c>
      <c r="D2882" s="23" t="s">
        <v>8680</v>
      </c>
      <c r="E2882" s="29">
        <f>VLOOKUP(A2882,Normalised!$A$2:$G$3986,7,FALSE)</f>
        <v>3.2030988792660178E-4</v>
      </c>
      <c r="F2882" s="30">
        <f>VLOOKUP(A2882,Normalised!$A$2:$K$3986,9,FALSE)</f>
        <v>5.7275952813718341E-2</v>
      </c>
      <c r="G2882" s="31">
        <f>AVERAGE(VLOOKUP(A2882,Normalised!$A$2:$Q$3986,13,FALSE),VLOOKUP(A2882,Normalised!$A$2:$Q$3986,15,FALSE))</f>
        <v>6.3801356927134041</v>
      </c>
      <c r="H2882" s="31">
        <f>VLOOKUP(A2882,Normalised!$A$2:$Q$3986,17,FALSE)</f>
        <v>7.3473748473748479</v>
      </c>
      <c r="I2882" s="32">
        <f t="shared" ref="I2882:I2945" si="90">AVERAGE(G2882:H2882)</f>
        <v>6.863755270044126</v>
      </c>
      <c r="J2882" s="37">
        <f t="shared" ref="J2882:J2945" si="91">E2882^(1/3)*F2882^(1/3)*I2882^(1/3)</f>
        <v>5.0122741777225352E-2</v>
      </c>
      <c r="K2882" s="34">
        <f>((J2882-MIN(J$2:J$3986))/(MAX(J$2:J$3986)-MIN(J$2:J$3986))*10)</f>
        <v>0.10279778987109507</v>
      </c>
      <c r="L2882" s="22" t="s">
        <v>11435</v>
      </c>
    </row>
    <row r="2883" spans="1:12">
      <c r="A2883" s="23" t="s">
        <v>2020</v>
      </c>
      <c r="B2883" s="23" t="s">
        <v>6117</v>
      </c>
      <c r="C2883" s="23" t="s">
        <v>73</v>
      </c>
      <c r="D2883" s="23" t="s">
        <v>5787</v>
      </c>
      <c r="E2883" s="29">
        <f>VLOOKUP(A2883,Normalised!$A$2:$G$3986,7,FALSE)</f>
        <v>1.1333997171506013E-3</v>
      </c>
      <c r="F2883" s="30">
        <f>VLOOKUP(A2883,Normalised!$A$2:$K$3986,9,FALSE)</f>
        <v>2.3045702868308364E-2</v>
      </c>
      <c r="G2883" s="31">
        <f>AVERAGE(VLOOKUP(A2883,Normalised!$A$2:$Q$3986,13,FALSE),VLOOKUP(A2883,Normalised!$A$2:$Q$3986,15,FALSE))</f>
        <v>4.5755790314911993</v>
      </c>
      <c r="H2883" s="31">
        <f>VLOOKUP(A2883,Normalised!$A$2:$Q$3986,17,FALSE)</f>
        <v>5.0396825396825395</v>
      </c>
      <c r="I2883" s="32">
        <f t="shared" si="90"/>
        <v>4.8076307855868698</v>
      </c>
      <c r="J2883" s="37">
        <f t="shared" si="91"/>
        <v>5.0076587029556363E-2</v>
      </c>
      <c r="K2883" s="34">
        <f>((J2883-MIN(J$2:J$3986))/(MAX(J$2:J$3986)-MIN(J$2:J$3986))*10)</f>
        <v>0.10270313012415788</v>
      </c>
      <c r="L2883" s="22" t="s">
        <v>11435</v>
      </c>
    </row>
    <row r="2884" spans="1:12">
      <c r="A2884" s="23" t="s">
        <v>919</v>
      </c>
      <c r="B2884" s="23" t="s">
        <v>9920</v>
      </c>
      <c r="C2884" s="23" t="s">
        <v>42</v>
      </c>
      <c r="D2884" s="23" t="s">
        <v>9857</v>
      </c>
      <c r="E2884" s="29">
        <f>VLOOKUP(A2884,Normalised!$A$2:$G$3986,7,FALSE)</f>
        <v>1.6438731571639573E-3</v>
      </c>
      <c r="F2884" s="30">
        <f>VLOOKUP(A2884,Normalised!$A$2:$K$3986,9,FALSE)</f>
        <v>3.638309585392633E-2</v>
      </c>
      <c r="G2884" s="31">
        <f>AVERAGE(VLOOKUP(A2884,Normalised!$A$2:$Q$3986,13,FALSE),VLOOKUP(A2884,Normalised!$A$2:$Q$3986,15,FALSE))</f>
        <v>1.4978233763025646</v>
      </c>
      <c r="H2884" s="31">
        <f>VLOOKUP(A2884,Normalised!$A$2:$Q$3986,17,FALSE)</f>
        <v>2.6923076923076925</v>
      </c>
      <c r="I2884" s="32">
        <f t="shared" si="90"/>
        <v>2.0950655343051285</v>
      </c>
      <c r="J2884" s="37">
        <f t="shared" si="91"/>
        <v>5.0040524791715849E-2</v>
      </c>
      <c r="K2884" s="34">
        <f>((J2884-MIN(J$2:J$3986))/(MAX(J$2:J$3986)-MIN(J$2:J$3986))*10)</f>
        <v>0.10262916931881552</v>
      </c>
      <c r="L2884" s="22" t="s">
        <v>11435</v>
      </c>
    </row>
    <row r="2885" spans="1:12">
      <c r="A2885" s="23" t="s">
        <v>1051</v>
      </c>
      <c r="B2885" s="23" t="s">
        <v>9690</v>
      </c>
      <c r="C2885" s="23" t="s">
        <v>58</v>
      </c>
      <c r="D2885" s="23" t="s">
        <v>8680</v>
      </c>
      <c r="E2885" s="29">
        <f>VLOOKUP(A2885,Normalised!$A$2:$G$3986,7,FALSE)</f>
        <v>3.7511362394649587E-4</v>
      </c>
      <c r="F2885" s="30">
        <f>VLOOKUP(A2885,Normalised!$A$2:$K$3986,9,FALSE)</f>
        <v>4.7106318807774439E-2</v>
      </c>
      <c r="G2885" s="31">
        <f>AVERAGE(VLOOKUP(A2885,Normalised!$A$2:$Q$3986,13,FALSE),VLOOKUP(A2885,Normalised!$A$2:$Q$3986,15,FALSE))</f>
        <v>7.2962510673920509</v>
      </c>
      <c r="H2885" s="31">
        <f>VLOOKUP(A2885,Normalised!$A$2:$Q$3986,17,FALSE)</f>
        <v>6.8742368742368756</v>
      </c>
      <c r="I2885" s="32">
        <f t="shared" si="90"/>
        <v>7.0852439708144637</v>
      </c>
      <c r="J2885" s="37">
        <f t="shared" si="91"/>
        <v>5.0026363909279933E-2</v>
      </c>
      <c r="K2885" s="34">
        <f>((J2885-MIN(J$2:J$3986))/(MAX(J$2:J$3986)-MIN(J$2:J$3986))*10)</f>
        <v>0.10260012646590244</v>
      </c>
      <c r="L2885" s="22" t="s">
        <v>11435</v>
      </c>
    </row>
    <row r="2886" spans="1:12">
      <c r="A2886" s="23" t="s">
        <v>1150</v>
      </c>
      <c r="B2886" s="23" t="s">
        <v>9500</v>
      </c>
      <c r="C2886" s="23" t="s">
        <v>53</v>
      </c>
      <c r="D2886" s="23" t="s">
        <v>8680</v>
      </c>
      <c r="E2886" s="29">
        <f>VLOOKUP(A2886,Normalised!$A$2:$G$3986,7,FALSE)</f>
        <v>6.027571080419301E-4</v>
      </c>
      <c r="F2886" s="30">
        <f>VLOOKUP(A2886,Normalised!$A$2:$K$3986,9,FALSE)</f>
        <v>3.5491202548969557E-2</v>
      </c>
      <c r="G2886" s="31">
        <f>AVERAGE(VLOOKUP(A2886,Normalised!$A$2:$Q$3986,13,FALSE),VLOOKUP(A2886,Normalised!$A$2:$Q$3986,15,FALSE))</f>
        <v>6.3798740417567821</v>
      </c>
      <c r="H2886" s="31">
        <f>VLOOKUP(A2886,Normalised!$A$2:$Q$3986,17,FALSE)</f>
        <v>5.3205128205128203</v>
      </c>
      <c r="I2886" s="32">
        <f t="shared" si="90"/>
        <v>5.8501934311348016</v>
      </c>
      <c r="J2886" s="37">
        <f t="shared" si="91"/>
        <v>5.002008519124345E-2</v>
      </c>
      <c r="K2886" s="34">
        <f>((J2886-MIN(J$2:J$3986))/(MAX(J$2:J$3986)-MIN(J$2:J$3986))*10)</f>
        <v>0.10258724931045385</v>
      </c>
      <c r="L2886" s="22" t="s">
        <v>11435</v>
      </c>
    </row>
    <row r="2887" spans="1:12">
      <c r="A2887" s="23" t="s">
        <v>1119</v>
      </c>
      <c r="B2887" s="23" t="s">
        <v>9561</v>
      </c>
      <c r="C2887" s="23" t="s">
        <v>57</v>
      </c>
      <c r="D2887" s="23" t="s">
        <v>8680</v>
      </c>
      <c r="E2887" s="29">
        <f>VLOOKUP(A2887,Normalised!$A$2:$G$3986,7,FALSE)</f>
        <v>7.2836100950314454E-4</v>
      </c>
      <c r="F2887" s="30">
        <f>VLOOKUP(A2887,Normalised!$A$2:$K$3986,9,FALSE)</f>
        <v>2.4562946651453223E-2</v>
      </c>
      <c r="G2887" s="31">
        <f>AVERAGE(VLOOKUP(A2887,Normalised!$A$2:$Q$3986,13,FALSE),VLOOKUP(A2887,Normalised!$A$2:$Q$3986,15,FALSE))</f>
        <v>7.2378926300830777</v>
      </c>
      <c r="H2887" s="31">
        <f>VLOOKUP(A2887,Normalised!$A$2:$Q$3986,17,FALSE)</f>
        <v>6.7368742368742378</v>
      </c>
      <c r="I2887" s="32">
        <f t="shared" si="90"/>
        <v>6.9873834334786578</v>
      </c>
      <c r="J2887" s="37">
        <f t="shared" si="91"/>
        <v>5.0001217200024865E-2</v>
      </c>
      <c r="K2887" s="34">
        <f>((J2887-MIN(J$2:J$3986))/(MAX(J$2:J$3986)-MIN(J$2:J$3986))*10)</f>
        <v>0.10254855254870848</v>
      </c>
      <c r="L2887" s="22" t="s">
        <v>11435</v>
      </c>
    </row>
    <row r="2888" spans="1:12">
      <c r="A2888" s="23" t="s">
        <v>2019</v>
      </c>
      <c r="B2888" s="23" t="s">
        <v>6119</v>
      </c>
      <c r="C2888" s="23" t="s">
        <v>73</v>
      </c>
      <c r="D2888" s="23" t="s">
        <v>5787</v>
      </c>
      <c r="E2888" s="29">
        <f>VLOOKUP(A2888,Normalised!$A$2:$G$3986,7,FALSE)</f>
        <v>8.2564726542467594E-4</v>
      </c>
      <c r="F2888" s="30">
        <f>VLOOKUP(A2888,Normalised!$A$2:$K$3986,9,FALSE)</f>
        <v>3.1370040381238251E-2</v>
      </c>
      <c r="G2888" s="31">
        <f>AVERAGE(VLOOKUP(A2888,Normalised!$A$2:$Q$3986,13,FALSE),VLOOKUP(A2888,Normalised!$A$2:$Q$3986,15,FALSE))</f>
        <v>4.5755790314911993</v>
      </c>
      <c r="H2888" s="31">
        <f>VLOOKUP(A2888,Normalised!$A$2:$Q$3986,17,FALSE)</f>
        <v>5.0396825396825395</v>
      </c>
      <c r="I2888" s="32">
        <f t="shared" si="90"/>
        <v>4.8076307855868698</v>
      </c>
      <c r="J2888" s="37">
        <f t="shared" si="91"/>
        <v>4.9935979998144031E-2</v>
      </c>
      <c r="K2888" s="34">
        <f>((J2888-MIN(J$2:J$3986))/(MAX(J$2:J$3986)-MIN(J$2:J$3986))*10)</f>
        <v>0.10241475619334289</v>
      </c>
      <c r="L2888" s="22" t="s">
        <v>11435</v>
      </c>
    </row>
    <row r="2889" spans="1:12">
      <c r="A2889" s="23" t="s">
        <v>1016</v>
      </c>
      <c r="B2889" s="23" t="s">
        <v>9752</v>
      </c>
      <c r="C2889" s="23" t="s">
        <v>60</v>
      </c>
      <c r="D2889" s="23" t="s">
        <v>8680</v>
      </c>
      <c r="E2889" s="29">
        <f>VLOOKUP(A2889,Normalised!$A$2:$G$3986,7,FALSE)</f>
        <v>2.8614631023802796E-4</v>
      </c>
      <c r="F2889" s="30">
        <f>VLOOKUP(A2889,Normalised!$A$2:$K$3986,9,FALSE)</f>
        <v>6.3385934535031413E-2</v>
      </c>
      <c r="G2889" s="31">
        <f>AVERAGE(VLOOKUP(A2889,Normalised!$A$2:$Q$3986,13,FALSE),VLOOKUP(A2889,Normalised!$A$2:$Q$3986,15,FALSE))</f>
        <v>6.3801356927134041</v>
      </c>
      <c r="H2889" s="31">
        <f>VLOOKUP(A2889,Normalised!$A$2:$Q$3986,17,FALSE)</f>
        <v>7.3473748473748479</v>
      </c>
      <c r="I2889" s="32">
        <f t="shared" si="90"/>
        <v>6.863755270044126</v>
      </c>
      <c r="J2889" s="37">
        <f t="shared" si="91"/>
        <v>4.99322281297125E-2</v>
      </c>
      <c r="K2889" s="34">
        <f>((J2889-MIN(J$2:J$3986))/(MAX(J$2:J$3986)-MIN(J$2:J$3986))*10)</f>
        <v>0.10240706140712463</v>
      </c>
      <c r="L2889" s="22" t="s">
        <v>11435</v>
      </c>
    </row>
    <row r="2890" spans="1:12">
      <c r="A2890" s="23" t="s">
        <v>1133</v>
      </c>
      <c r="B2890" s="23" t="s">
        <v>9533</v>
      </c>
      <c r="C2890" s="23" t="s">
        <v>57</v>
      </c>
      <c r="D2890" s="23" t="s">
        <v>8680</v>
      </c>
      <c r="E2890" s="29">
        <f>VLOOKUP(A2890,Normalised!$A$2:$G$3986,7,FALSE)</f>
        <v>4.2717502525307894E-4</v>
      </c>
      <c r="F2890" s="30">
        <f>VLOOKUP(A2890,Normalised!$A$2:$K$3986,9,FALSE)</f>
        <v>4.1672945800566505E-2</v>
      </c>
      <c r="G2890" s="31">
        <f>AVERAGE(VLOOKUP(A2890,Normalised!$A$2:$Q$3986,13,FALSE),VLOOKUP(A2890,Normalised!$A$2:$Q$3986,15,FALSE))</f>
        <v>7.2378926300830777</v>
      </c>
      <c r="H2890" s="31">
        <f>VLOOKUP(A2890,Normalised!$A$2:$Q$3986,17,FALSE)</f>
        <v>6.7368742368742378</v>
      </c>
      <c r="I2890" s="32">
        <f t="shared" si="90"/>
        <v>6.9873834334786578</v>
      </c>
      <c r="J2890" s="37">
        <f t="shared" si="91"/>
        <v>4.9918118799471625E-2</v>
      </c>
      <c r="K2890" s="34">
        <f>((J2890-MIN(J$2:J$3986))/(MAX(J$2:J$3986)-MIN(J$2:J$3986))*10)</f>
        <v>0.1023781242836973</v>
      </c>
      <c r="L2890" s="22" t="s">
        <v>11435</v>
      </c>
    </row>
    <row r="2891" spans="1:12">
      <c r="A2891" s="23" t="s">
        <v>997</v>
      </c>
      <c r="B2891" s="23" t="s">
        <v>9786</v>
      </c>
      <c r="C2891" s="23" t="s">
        <v>60</v>
      </c>
      <c r="D2891" s="23" t="s">
        <v>8680</v>
      </c>
      <c r="E2891" s="29">
        <f>VLOOKUP(A2891,Normalised!$A$2:$G$3986,7,FALSE)</f>
        <v>3.0863566407322537E-4</v>
      </c>
      <c r="F2891" s="30">
        <f>VLOOKUP(A2891,Normalised!$A$2:$K$3986,9,FALSE)</f>
        <v>5.8690680125029093E-2</v>
      </c>
      <c r="G2891" s="31">
        <f>AVERAGE(VLOOKUP(A2891,Normalised!$A$2:$Q$3986,13,FALSE),VLOOKUP(A2891,Normalised!$A$2:$Q$3986,15,FALSE))</f>
        <v>6.3801356927134041</v>
      </c>
      <c r="H2891" s="31">
        <f>VLOOKUP(A2891,Normalised!$A$2:$Q$3986,17,FALSE)</f>
        <v>7.3473748473748479</v>
      </c>
      <c r="I2891" s="32">
        <f t="shared" si="90"/>
        <v>6.863755270044126</v>
      </c>
      <c r="J2891" s="37">
        <f t="shared" si="91"/>
        <v>4.9910549020918613E-2</v>
      </c>
      <c r="K2891" s="34">
        <f>((J2891-MIN(J$2:J$3986))/(MAX(J$2:J$3986)-MIN(J$2:J$3986))*10)</f>
        <v>0.10236259926496385</v>
      </c>
      <c r="L2891" s="22" t="s">
        <v>11435</v>
      </c>
    </row>
    <row r="2892" spans="1:12">
      <c r="A2892" s="23" t="s">
        <v>1293</v>
      </c>
      <c r="B2892" s="23" t="s">
        <v>9186</v>
      </c>
      <c r="C2892" s="23" t="s">
        <v>20</v>
      </c>
      <c r="D2892" s="23" t="s">
        <v>8680</v>
      </c>
      <c r="E2892" s="29">
        <f>VLOOKUP(A2892,Normalised!$A$2:$G$3986,7,FALSE)</f>
        <v>1.1137486303860562E-3</v>
      </c>
      <c r="F2892" s="30">
        <f>VLOOKUP(A2892,Normalised!$A$2:$K$3986,9,FALSE)</f>
        <v>1.6402635493457912E-2</v>
      </c>
      <c r="G2892" s="31">
        <f>AVERAGE(VLOOKUP(A2892,Normalised!$A$2:$Q$3986,13,FALSE),VLOOKUP(A2892,Normalised!$A$2:$Q$3986,15,FALSE))</f>
        <v>4.8558750234109578</v>
      </c>
      <c r="H2892" s="31">
        <f>VLOOKUP(A2892,Normalised!$A$2:$Q$3986,17,FALSE)</f>
        <v>8.5653235653235669</v>
      </c>
      <c r="I2892" s="32">
        <f t="shared" si="90"/>
        <v>6.7105992943672623</v>
      </c>
      <c r="J2892" s="37">
        <f t="shared" si="91"/>
        <v>4.9676849055318051E-2</v>
      </c>
      <c r="K2892" s="34">
        <f>((J2892-MIN(J$2:J$3986))/(MAX(J$2:J$3986)-MIN(J$2:J$3986))*10)</f>
        <v>0.10188329906898766</v>
      </c>
      <c r="L2892" s="22" t="s">
        <v>11435</v>
      </c>
    </row>
    <row r="2893" spans="1:12">
      <c r="A2893" s="23" t="s">
        <v>2071</v>
      </c>
      <c r="B2893" s="23" t="s">
        <v>6021</v>
      </c>
      <c r="C2893" s="23" t="s">
        <v>17</v>
      </c>
      <c r="D2893" s="23" t="s">
        <v>5787</v>
      </c>
      <c r="E2893" s="29">
        <f>VLOOKUP(A2893,Normalised!$A$2:$G$3986,7,FALSE)</f>
        <v>8.8851507378019635E-4</v>
      </c>
      <c r="F2893" s="30">
        <f>VLOOKUP(A2893,Normalised!$A$2:$K$3986,9,FALSE)</f>
        <v>3.693668480183053E-2</v>
      </c>
      <c r="G2893" s="31">
        <f>AVERAGE(VLOOKUP(A2893,Normalised!$A$2:$Q$3986,13,FALSE),VLOOKUP(A2893,Normalised!$A$2:$Q$3986,15,FALSE))</f>
        <v>4.0697431137021134</v>
      </c>
      <c r="H2893" s="31">
        <f>VLOOKUP(A2893,Normalised!$A$2:$Q$3986,17,FALSE)</f>
        <v>3.3791208791208796</v>
      </c>
      <c r="I2893" s="32">
        <f t="shared" si="90"/>
        <v>3.7244319964114965</v>
      </c>
      <c r="J2893" s="37">
        <f t="shared" si="91"/>
        <v>4.9628093009804398E-2</v>
      </c>
      <c r="K2893" s="34">
        <f>((J2893-MIN(J$2:J$3986))/(MAX(J$2:J$3986)-MIN(J$2:J$3986))*10)</f>
        <v>0.10178330426535272</v>
      </c>
      <c r="L2893" s="22" t="s">
        <v>11435</v>
      </c>
    </row>
    <row r="2894" spans="1:12">
      <c r="A2894" s="23" t="s">
        <v>1989</v>
      </c>
      <c r="B2894" s="23" t="s">
        <v>6173</v>
      </c>
      <c r="C2894" s="23" t="s">
        <v>61</v>
      </c>
      <c r="D2894" s="23" t="s">
        <v>5787</v>
      </c>
      <c r="E2894" s="29">
        <f>VLOOKUP(A2894,Normalised!$A$2:$G$3986,7,FALSE)</f>
        <v>1.094576551485702E-3</v>
      </c>
      <c r="F2894" s="30">
        <f>VLOOKUP(A2894,Normalised!$A$2:$K$3986,9,FALSE)</f>
        <v>2.6377488202917007E-2</v>
      </c>
      <c r="G2894" s="31">
        <f>AVERAGE(VLOOKUP(A2894,Normalised!$A$2:$Q$3986,13,FALSE),VLOOKUP(A2894,Normalised!$A$2:$Q$3986,15,FALSE))</f>
        <v>3.2116511752404526</v>
      </c>
      <c r="H2894" s="31">
        <f>VLOOKUP(A2894,Normalised!$A$2:$Q$3986,17,FALSE)</f>
        <v>5.2319902319902321</v>
      </c>
      <c r="I2894" s="32">
        <f t="shared" si="90"/>
        <v>4.2218207036153421</v>
      </c>
      <c r="J2894" s="37">
        <f t="shared" si="91"/>
        <v>4.9582275523263344E-2</v>
      </c>
      <c r="K2894" s="34">
        <f>((J2894-MIN(J$2:J$3986))/(MAX(J$2:J$3986)-MIN(J$2:J$3986))*10)</f>
        <v>0.1016893362143869</v>
      </c>
      <c r="L2894" s="22" t="s">
        <v>11435</v>
      </c>
    </row>
    <row r="2895" spans="1:12">
      <c r="A2895" s="23" t="s">
        <v>1014</v>
      </c>
      <c r="B2895" s="23" t="s">
        <v>9756</v>
      </c>
      <c r="C2895" s="23" t="s">
        <v>60</v>
      </c>
      <c r="D2895" s="23" t="s">
        <v>8680</v>
      </c>
      <c r="E2895" s="29">
        <f>VLOOKUP(A2895,Normalised!$A$2:$G$3986,7,FALSE)</f>
        <v>3.4184838564515964E-4</v>
      </c>
      <c r="F2895" s="30">
        <f>VLOOKUP(A2895,Normalised!$A$2:$K$3986,9,FALSE)</f>
        <v>5.156578533255831E-2</v>
      </c>
      <c r="G2895" s="31">
        <f>AVERAGE(VLOOKUP(A2895,Normalised!$A$2:$Q$3986,13,FALSE),VLOOKUP(A2895,Normalised!$A$2:$Q$3986,15,FALSE))</f>
        <v>6.3801356927134041</v>
      </c>
      <c r="H2895" s="31">
        <f>VLOOKUP(A2895,Normalised!$A$2:$Q$3986,17,FALSE)</f>
        <v>7.3473748473748479</v>
      </c>
      <c r="I2895" s="32">
        <f t="shared" si="90"/>
        <v>6.863755270044126</v>
      </c>
      <c r="J2895" s="37">
        <f t="shared" si="91"/>
        <v>4.945979590680475E-2</v>
      </c>
      <c r="K2895" s="34">
        <f>((J2895-MIN(J$2:J$3986))/(MAX(J$2:J$3986)-MIN(J$2:J$3986))*10)</f>
        <v>0.10143814018181224</v>
      </c>
      <c r="L2895" s="22" t="s">
        <v>11435</v>
      </c>
    </row>
    <row r="2896" spans="1:12">
      <c r="A2896" s="23" t="s">
        <v>1047</v>
      </c>
      <c r="B2896" s="23" t="s">
        <v>9696</v>
      </c>
      <c r="C2896" s="23" t="s">
        <v>58</v>
      </c>
      <c r="D2896" s="23" t="s">
        <v>8680</v>
      </c>
      <c r="E2896" s="29">
        <f>VLOOKUP(A2896,Normalised!$A$2:$G$3986,7,FALSE)</f>
        <v>3.1850535810012135E-4</v>
      </c>
      <c r="F2896" s="30">
        <f>VLOOKUP(A2896,Normalised!$A$2:$K$3986,9,FALSE)</f>
        <v>5.3595611474873725E-2</v>
      </c>
      <c r="G2896" s="31">
        <f>AVERAGE(VLOOKUP(A2896,Normalised!$A$2:$Q$3986,13,FALSE),VLOOKUP(A2896,Normalised!$A$2:$Q$3986,15,FALSE))</f>
        <v>7.2962510673920509</v>
      </c>
      <c r="H2896" s="31">
        <f>VLOOKUP(A2896,Normalised!$A$2:$Q$3986,17,FALSE)</f>
        <v>6.8742368742368756</v>
      </c>
      <c r="I2896" s="32">
        <f t="shared" si="90"/>
        <v>7.0852439708144637</v>
      </c>
      <c r="J2896" s="37">
        <f t="shared" si="91"/>
        <v>4.9453867474635219E-2</v>
      </c>
      <c r="K2896" s="34">
        <f>((J2896-MIN(J$2:J$3986))/(MAX(J$2:J$3986)-MIN(J$2:J$3986))*10)</f>
        <v>0.10142598143504741</v>
      </c>
      <c r="L2896" s="22" t="s">
        <v>11435</v>
      </c>
    </row>
    <row r="2897" spans="1:12">
      <c r="A2897" s="23" t="s">
        <v>1106</v>
      </c>
      <c r="B2897" s="23" t="s">
        <v>9587</v>
      </c>
      <c r="C2897" s="23" t="s">
        <v>57</v>
      </c>
      <c r="D2897" s="23" t="s">
        <v>8680</v>
      </c>
      <c r="E2897" s="29">
        <f>VLOOKUP(A2897,Normalised!$A$2:$G$3986,7,FALSE)</f>
        <v>4.0580792685327073E-4</v>
      </c>
      <c r="F2897" s="30">
        <f>VLOOKUP(A2897,Normalised!$A$2:$K$3986,9,FALSE)</f>
        <v>4.2595594047073512E-2</v>
      </c>
      <c r="G2897" s="31">
        <f>AVERAGE(VLOOKUP(A2897,Normalised!$A$2:$Q$3986,13,FALSE),VLOOKUP(A2897,Normalised!$A$2:$Q$3986,15,FALSE))</f>
        <v>7.2378926300830777</v>
      </c>
      <c r="H2897" s="31">
        <f>VLOOKUP(A2897,Normalised!$A$2:$Q$3986,17,FALSE)</f>
        <v>6.7368742368742378</v>
      </c>
      <c r="I2897" s="32">
        <f t="shared" si="90"/>
        <v>6.9873834334786578</v>
      </c>
      <c r="J2897" s="37">
        <f t="shared" si="91"/>
        <v>4.9431060402349986E-2</v>
      </c>
      <c r="K2897" s="34">
        <f>((J2897-MIN(J$2:J$3986))/(MAX(J$2:J$3986)-MIN(J$2:J$3986))*10)</f>
        <v>0.10137920592873587</v>
      </c>
      <c r="L2897" s="22" t="s">
        <v>11435</v>
      </c>
    </row>
    <row r="2898" spans="1:12">
      <c r="A2898" s="23" t="s">
        <v>428</v>
      </c>
      <c r="B2898" s="23" t="s">
        <v>10805</v>
      </c>
      <c r="C2898" s="23" t="s">
        <v>23</v>
      </c>
      <c r="D2898" s="23" t="s">
        <v>9857</v>
      </c>
      <c r="E2898" s="29">
        <f>VLOOKUP(A2898,Normalised!$A$2:$G$3986,7,FALSE)</f>
        <v>1.0636365609295369E-3</v>
      </c>
      <c r="F2898" s="30">
        <f>VLOOKUP(A2898,Normalised!$A$2:$K$3986,9,FALSE)</f>
        <v>2.2533120509137805E-2</v>
      </c>
      <c r="G2898" s="31">
        <f>AVERAGE(VLOOKUP(A2898,Normalised!$A$2:$Q$3986,13,FALSE),VLOOKUP(A2898,Normalised!$A$2:$Q$3986,15,FALSE))</f>
        <v>6.7381154372121514</v>
      </c>
      <c r="H2898" s="31">
        <f>VLOOKUP(A2898,Normalised!$A$2:$Q$3986,17,FALSE)</f>
        <v>3.3333333333333344</v>
      </c>
      <c r="I2898" s="32">
        <f t="shared" si="90"/>
        <v>5.0357243852727427</v>
      </c>
      <c r="J2898" s="37">
        <f t="shared" si="91"/>
        <v>4.9418798565937276E-2</v>
      </c>
      <c r="K2898" s="34">
        <f>((J2898-MIN(J$2:J$3986))/(MAX(J$2:J$3986)-MIN(J$2:J$3986))*10)</f>
        <v>0.101354057869426</v>
      </c>
      <c r="L2898" s="22" t="s">
        <v>11435</v>
      </c>
    </row>
    <row r="2899" spans="1:12">
      <c r="A2899" s="23" t="s">
        <v>1884</v>
      </c>
      <c r="B2899" s="23" t="s">
        <v>6426</v>
      </c>
      <c r="C2899" s="23" t="s">
        <v>50</v>
      </c>
      <c r="D2899" s="23" t="s">
        <v>5787</v>
      </c>
      <c r="E2899" s="29">
        <f>VLOOKUP(A2899,Normalised!$A$2:$G$3986,7,FALSE)</f>
        <v>7.7559115541658147E-4</v>
      </c>
      <c r="F2899" s="30">
        <f>VLOOKUP(A2899,Normalised!$A$2:$K$3986,9,FALSE)</f>
        <v>3.3256343462985914E-2</v>
      </c>
      <c r="G2899" s="31">
        <f>AVERAGE(VLOOKUP(A2899,Normalised!$A$2:$Q$3986,13,FALSE),VLOOKUP(A2899,Normalised!$A$2:$Q$3986,15,FALSE))</f>
        <v>4.1025821092862325</v>
      </c>
      <c r="H2899" s="31">
        <f>VLOOKUP(A2899,Normalised!$A$2:$Q$3986,17,FALSE)</f>
        <v>5.2380952380952372</v>
      </c>
      <c r="I2899" s="32">
        <f t="shared" si="90"/>
        <v>4.6703386736907344</v>
      </c>
      <c r="J2899" s="37">
        <f t="shared" si="91"/>
        <v>4.938767404984401E-2</v>
      </c>
      <c r="K2899" s="34">
        <f>((J2899-MIN(J$2:J$3986))/(MAX(J$2:J$3986)-MIN(J$2:J$3986))*10)</f>
        <v>0.10129022394191628</v>
      </c>
      <c r="L2899" s="22" t="s">
        <v>11435</v>
      </c>
    </row>
    <row r="2900" spans="1:12">
      <c r="A2900" s="23" t="s">
        <v>1909</v>
      </c>
      <c r="B2900" s="23" t="s">
        <v>6328</v>
      </c>
      <c r="C2900" s="23" t="s">
        <v>72</v>
      </c>
      <c r="D2900" s="23" t="s">
        <v>5787</v>
      </c>
      <c r="E2900" s="29">
        <f>VLOOKUP(A2900,Normalised!$A$2:$G$3986,7,FALSE)</f>
        <v>8.8124645020595609E-4</v>
      </c>
      <c r="F2900" s="30">
        <f>VLOOKUP(A2900,Normalised!$A$2:$K$3986,9,FALSE)</f>
        <v>3.8125875875106234E-2</v>
      </c>
      <c r="G2900" s="31">
        <f>AVERAGE(VLOOKUP(A2900,Normalised!$A$2:$Q$3986,13,FALSE),VLOOKUP(A2900,Normalised!$A$2:$Q$3986,15,FALSE))</f>
        <v>4.1239179317295731</v>
      </c>
      <c r="H2900" s="31">
        <f>VLOOKUP(A2900,Normalised!$A$2:$Q$3986,17,FALSE)</f>
        <v>3.0280830280830289</v>
      </c>
      <c r="I2900" s="32">
        <f t="shared" si="90"/>
        <v>3.576000479906301</v>
      </c>
      <c r="J2900" s="37">
        <f t="shared" si="91"/>
        <v>4.9344443968237256E-2</v>
      </c>
      <c r="K2900" s="34">
        <f>((J2900-MIN(J$2:J$3986))/(MAX(J$2:J$3986)-MIN(J$2:J$3986))*10)</f>
        <v>0.10120156245438489</v>
      </c>
      <c r="L2900" s="22" t="s">
        <v>11435</v>
      </c>
    </row>
    <row r="2901" spans="1:12">
      <c r="A2901" s="23" t="s">
        <v>492</v>
      </c>
      <c r="B2901" s="23" t="s">
        <v>10684</v>
      </c>
      <c r="C2901" s="23" t="s">
        <v>41</v>
      </c>
      <c r="D2901" s="23" t="s">
        <v>9857</v>
      </c>
      <c r="E2901" s="29">
        <f>VLOOKUP(A2901,Normalised!$A$2:$G$3986,7,FALSE)</f>
        <v>8.9874567130016174E-3</v>
      </c>
      <c r="F2901" s="30">
        <f>VLOOKUP(A2901,Normalised!$A$2:$K$3986,9,FALSE)</f>
        <v>3.711096280394852E-3</v>
      </c>
      <c r="G2901" s="31">
        <f>AVERAGE(VLOOKUP(A2901,Normalised!$A$2:$Q$3986,13,FALSE),VLOOKUP(A2901,Normalised!$A$2:$Q$3986,15,FALSE))</f>
        <v>4.4432724564202397</v>
      </c>
      <c r="H2901" s="31">
        <f>VLOOKUP(A2901,Normalised!$A$2:$Q$3986,17,FALSE)</f>
        <v>2.7533577533577533</v>
      </c>
      <c r="I2901" s="32">
        <f t="shared" si="90"/>
        <v>3.5983151048889965</v>
      </c>
      <c r="J2901" s="37">
        <f t="shared" si="91"/>
        <v>4.9326398642654777E-2</v>
      </c>
      <c r="K2901" s="34">
        <f>((J2901-MIN(J$2:J$3986))/(MAX(J$2:J$3986)-MIN(J$2:J$3986))*10)</f>
        <v>0.10116455291497005</v>
      </c>
      <c r="L2901" s="22" t="s">
        <v>11435</v>
      </c>
    </row>
    <row r="2902" spans="1:12">
      <c r="A2902" s="23" t="s">
        <v>926</v>
      </c>
      <c r="B2902" s="23" t="s">
        <v>9908</v>
      </c>
      <c r="C2902" s="23" t="s">
        <v>42</v>
      </c>
      <c r="D2902" s="23" t="s">
        <v>9857</v>
      </c>
      <c r="E2902" s="29">
        <f>VLOOKUP(A2902,Normalised!$A$2:$G$3986,7,FALSE)</f>
        <v>1.5505173229014692E-3</v>
      </c>
      <c r="F2902" s="30">
        <f>VLOOKUP(A2902,Normalised!$A$2:$K$3986,9,FALSE)</f>
        <v>3.6854671624363247E-2</v>
      </c>
      <c r="G2902" s="31">
        <f>AVERAGE(VLOOKUP(A2902,Normalised!$A$2:$Q$3986,13,FALSE),VLOOKUP(A2902,Normalised!$A$2:$Q$3986,15,FALSE))</f>
        <v>1.4978233763025646</v>
      </c>
      <c r="H2902" s="31">
        <f>VLOOKUP(A2902,Normalised!$A$2:$Q$3986,17,FALSE)</f>
        <v>2.6923076923076925</v>
      </c>
      <c r="I2902" s="32">
        <f t="shared" si="90"/>
        <v>2.0950655343051285</v>
      </c>
      <c r="J2902" s="37">
        <f t="shared" si="91"/>
        <v>4.9285851067799744E-2</v>
      </c>
      <c r="K2902" s="34">
        <f>((J2902-MIN(J$2:J$3986))/(MAX(J$2:J$3986)-MIN(J$2:J$3986))*10)</f>
        <v>0.10108139303719928</v>
      </c>
      <c r="L2902" s="22" t="s">
        <v>11435</v>
      </c>
    </row>
    <row r="2903" spans="1:12">
      <c r="A2903" s="23" t="s">
        <v>1326</v>
      </c>
      <c r="B2903" s="23" t="s">
        <v>3596</v>
      </c>
      <c r="C2903" s="23" t="s">
        <v>26</v>
      </c>
      <c r="D2903" s="23" t="s">
        <v>8680</v>
      </c>
      <c r="E2903" s="29">
        <f>VLOOKUP(A2903,Normalised!$A$2:$G$3986,7,FALSE)</f>
        <v>1.9714975754097096E-4</v>
      </c>
      <c r="F2903" s="30">
        <f>VLOOKUP(A2903,Normalised!$A$2:$K$3986,9,FALSE)</f>
        <v>7.0111015087349154E-2</v>
      </c>
      <c r="G2903" s="31">
        <f>AVERAGE(VLOOKUP(A2903,Normalised!$A$2:$Q$3986,13,FALSE),VLOOKUP(A2903,Normalised!$A$2:$Q$3986,15,FALSE))</f>
        <v>8.8544926941908759</v>
      </c>
      <c r="H2903" s="31">
        <f>VLOOKUP(A2903,Normalised!$A$2:$Q$3986,17,FALSE)</f>
        <v>8.4554334554334574</v>
      </c>
      <c r="I2903" s="32">
        <f t="shared" si="90"/>
        <v>8.6549630748121658</v>
      </c>
      <c r="J2903" s="37">
        <f t="shared" si="91"/>
        <v>4.9273783074848691E-2</v>
      </c>
      <c r="K2903" s="34">
        <f>((J2903-MIN(J$2:J$3986))/(MAX(J$2:J$3986)-MIN(J$2:J$3986))*10)</f>
        <v>0.10105664253553955</v>
      </c>
      <c r="L2903" s="22" t="s">
        <v>11435</v>
      </c>
    </row>
    <row r="2904" spans="1:12">
      <c r="A2904" s="23" t="s">
        <v>1114</v>
      </c>
      <c r="B2904" s="23" t="s">
        <v>9571</v>
      </c>
      <c r="C2904" s="23" t="s">
        <v>57</v>
      </c>
      <c r="D2904" s="23" t="s">
        <v>8680</v>
      </c>
      <c r="E2904" s="29">
        <f>VLOOKUP(A2904,Normalised!$A$2:$G$3986,7,FALSE)</f>
        <v>4.3878761082037442E-4</v>
      </c>
      <c r="F2904" s="30">
        <f>VLOOKUP(A2904,Normalised!$A$2:$K$3986,9,FALSE)</f>
        <v>3.8976762591329359E-2</v>
      </c>
      <c r="G2904" s="31">
        <f>AVERAGE(VLOOKUP(A2904,Normalised!$A$2:$Q$3986,13,FALSE),VLOOKUP(A2904,Normalised!$A$2:$Q$3986,15,FALSE))</f>
        <v>7.2378926300830777</v>
      </c>
      <c r="H2904" s="31">
        <f>VLOOKUP(A2904,Normalised!$A$2:$Q$3986,17,FALSE)</f>
        <v>6.7368742368742378</v>
      </c>
      <c r="I2904" s="32">
        <f t="shared" si="90"/>
        <v>6.9873834334786578</v>
      </c>
      <c r="J2904" s="37">
        <f t="shared" si="91"/>
        <v>4.9255896968040301E-2</v>
      </c>
      <c r="K2904" s="34">
        <f>((J2904-MIN(J$2:J$3986))/(MAX(J$2:J$3986)-MIN(J$2:J$3986))*10)</f>
        <v>0.10101995954127174</v>
      </c>
      <c r="L2904" s="22" t="s">
        <v>11435</v>
      </c>
    </row>
    <row r="2905" spans="1:12">
      <c r="A2905" s="23" t="s">
        <v>1064</v>
      </c>
      <c r="B2905" s="23" t="s">
        <v>4839</v>
      </c>
      <c r="C2905" s="23" t="s">
        <v>58</v>
      </c>
      <c r="D2905" s="23" t="s">
        <v>8680</v>
      </c>
      <c r="E2905" s="29">
        <f>VLOOKUP(A2905,Normalised!$A$2:$G$3986,7,FALSE)</f>
        <v>2.6785217449998408E-4</v>
      </c>
      <c r="F2905" s="30">
        <f>VLOOKUP(A2905,Normalised!$A$2:$K$3986,9,FALSE)</f>
        <v>6.2699074173742875E-2</v>
      </c>
      <c r="G2905" s="31">
        <f>AVERAGE(VLOOKUP(A2905,Normalised!$A$2:$Q$3986,13,FALSE),VLOOKUP(A2905,Normalised!$A$2:$Q$3986,15,FALSE))</f>
        <v>7.2962510673920509</v>
      </c>
      <c r="H2905" s="31">
        <f>VLOOKUP(A2905,Normalised!$A$2:$Q$3986,17,FALSE)</f>
        <v>6.8742368742368756</v>
      </c>
      <c r="I2905" s="32">
        <f t="shared" si="90"/>
        <v>7.0852439708144637</v>
      </c>
      <c r="J2905" s="37">
        <f t="shared" si="91"/>
        <v>4.918549402803913E-2</v>
      </c>
      <c r="K2905" s="34">
        <f>((J2905-MIN(J$2:J$3986))/(MAX(J$2:J$3986)-MIN(J$2:J$3986))*10)</f>
        <v>0.10087556866447743</v>
      </c>
      <c r="L2905" s="22" t="s">
        <v>11435</v>
      </c>
    </row>
    <row r="2906" spans="1:12">
      <c r="A2906" s="23" t="s">
        <v>2043</v>
      </c>
      <c r="B2906" s="23" t="s">
        <v>6075</v>
      </c>
      <c r="C2906" s="23" t="s">
        <v>73</v>
      </c>
      <c r="D2906" s="23" t="s">
        <v>5787</v>
      </c>
      <c r="E2906" s="29">
        <f>VLOOKUP(A2906,Normalised!$A$2:$G$3986,7,FALSE)</f>
        <v>6.659250937493653E-4</v>
      </c>
      <c r="F2906" s="30">
        <f>VLOOKUP(A2906,Normalised!$A$2:$K$3986,9,FALSE)</f>
        <v>3.7039201273664647E-2</v>
      </c>
      <c r="G2906" s="31">
        <f>AVERAGE(VLOOKUP(A2906,Normalised!$A$2:$Q$3986,13,FALSE),VLOOKUP(A2906,Normalised!$A$2:$Q$3986,15,FALSE))</f>
        <v>4.5755790314911993</v>
      </c>
      <c r="H2906" s="31">
        <f>VLOOKUP(A2906,Normalised!$A$2:$Q$3986,17,FALSE)</f>
        <v>5.0396825396825395</v>
      </c>
      <c r="I2906" s="32">
        <f t="shared" si="90"/>
        <v>4.8076307855868698</v>
      </c>
      <c r="J2906" s="37">
        <f t="shared" si="91"/>
        <v>4.9129163193622059E-2</v>
      </c>
      <c r="K2906" s="34">
        <f>((J2906-MIN(J$2:J$3986))/(MAX(J$2:J$3986)-MIN(J$2:J$3986))*10)</f>
        <v>0.10076003856627558</v>
      </c>
      <c r="L2906" s="22" t="s">
        <v>11435</v>
      </c>
    </row>
    <row r="2907" spans="1:12">
      <c r="A2907" s="23" t="s">
        <v>2047</v>
      </c>
      <c r="B2907" s="23" t="s">
        <v>6067</v>
      </c>
      <c r="C2907" s="23" t="s">
        <v>17</v>
      </c>
      <c r="D2907" s="23" t="s">
        <v>5787</v>
      </c>
      <c r="E2907" s="29">
        <f>VLOOKUP(A2907,Normalised!$A$2:$G$3986,7,FALSE)</f>
        <v>8.2349321025047524E-4</v>
      </c>
      <c r="F2907" s="30">
        <f>VLOOKUP(A2907,Normalised!$A$2:$K$3986,9,FALSE)</f>
        <v>3.8402670349058338E-2</v>
      </c>
      <c r="G2907" s="31">
        <f>AVERAGE(VLOOKUP(A2907,Normalised!$A$2:$Q$3986,13,FALSE),VLOOKUP(A2907,Normalised!$A$2:$Q$3986,15,FALSE))</f>
        <v>4.0697431137021134</v>
      </c>
      <c r="H2907" s="31">
        <f>VLOOKUP(A2907,Normalised!$A$2:$Q$3986,17,FALSE)</f>
        <v>3.3791208791208796</v>
      </c>
      <c r="I2907" s="32">
        <f t="shared" si="90"/>
        <v>3.7244319964114965</v>
      </c>
      <c r="J2907" s="37">
        <f t="shared" si="91"/>
        <v>4.9018554320687406E-2</v>
      </c>
      <c r="K2907" s="34">
        <f>((J2907-MIN(J$2:J$3986))/(MAX(J$2:J$3986)-MIN(J$2:J$3986))*10)</f>
        <v>0.10053318849234404</v>
      </c>
      <c r="L2907" s="22" t="s">
        <v>11435</v>
      </c>
    </row>
    <row r="2908" spans="1:12">
      <c r="A2908" s="23" t="s">
        <v>1913</v>
      </c>
      <c r="B2908" s="23" t="s">
        <v>6317</v>
      </c>
      <c r="C2908" s="23" t="s">
        <v>72</v>
      </c>
      <c r="D2908" s="23" t="s">
        <v>5787</v>
      </c>
      <c r="E2908" s="29">
        <f>VLOOKUP(A2908,Normalised!$A$2:$G$3986,7,FALSE)</f>
        <v>8.562478593622299E-4</v>
      </c>
      <c r="F2908" s="30">
        <f>VLOOKUP(A2908,Normalised!$A$2:$K$3986,9,FALSE)</f>
        <v>3.8423173643425158E-2</v>
      </c>
      <c r="G2908" s="31">
        <f>AVERAGE(VLOOKUP(A2908,Normalised!$A$2:$Q$3986,13,FALSE),VLOOKUP(A2908,Normalised!$A$2:$Q$3986,15,FALSE))</f>
        <v>4.1239179317295731</v>
      </c>
      <c r="H2908" s="31">
        <f>VLOOKUP(A2908,Normalised!$A$2:$Q$3986,17,FALSE)</f>
        <v>3.0280830280830289</v>
      </c>
      <c r="I2908" s="32">
        <f t="shared" si="90"/>
        <v>3.576000479906301</v>
      </c>
      <c r="J2908" s="37">
        <f t="shared" si="91"/>
        <v>4.900007749535739E-2</v>
      </c>
      <c r="K2908" s="34">
        <f>((J2908-MIN(J$2:J$3986))/(MAX(J$2:J$3986)-MIN(J$2:J$3986))*10)</f>
        <v>0.10049529398098225</v>
      </c>
      <c r="L2908" s="22" t="s">
        <v>11435</v>
      </c>
    </row>
    <row r="2909" spans="1:12">
      <c r="A2909" s="23" t="s">
        <v>2012</v>
      </c>
      <c r="B2909" s="23" t="s">
        <v>6133</v>
      </c>
      <c r="C2909" s="23" t="s">
        <v>73</v>
      </c>
      <c r="D2909" s="23" t="s">
        <v>5787</v>
      </c>
      <c r="E2909" s="29">
        <f>VLOOKUP(A2909,Normalised!$A$2:$G$3986,7,FALSE)</f>
        <v>9.6820368547909498E-4</v>
      </c>
      <c r="F2909" s="30">
        <f>VLOOKUP(A2909,Normalised!$A$2:$K$3986,9,FALSE)</f>
        <v>2.5249807012741772E-2</v>
      </c>
      <c r="G2909" s="31">
        <f>AVERAGE(VLOOKUP(A2909,Normalised!$A$2:$Q$3986,13,FALSE),VLOOKUP(A2909,Normalised!$A$2:$Q$3986,15,FALSE))</f>
        <v>4.5755790314911993</v>
      </c>
      <c r="H2909" s="31">
        <f>VLOOKUP(A2909,Normalised!$A$2:$Q$3986,17,FALSE)</f>
        <v>5.0396825396825395</v>
      </c>
      <c r="I2909" s="32">
        <f t="shared" si="90"/>
        <v>4.8076307855868698</v>
      </c>
      <c r="J2909" s="37">
        <f t="shared" si="91"/>
        <v>4.8983742944585962E-2</v>
      </c>
      <c r="K2909" s="34">
        <f>((J2909-MIN(J$2:J$3986))/(MAX(J$2:J$3986)-MIN(J$2:J$3986))*10)</f>
        <v>0.10046179310576471</v>
      </c>
      <c r="L2909" s="22" t="s">
        <v>11435</v>
      </c>
    </row>
    <row r="2910" spans="1:12">
      <c r="A2910" s="23" t="s">
        <v>1901</v>
      </c>
      <c r="B2910" s="23" t="s">
        <v>6359</v>
      </c>
      <c r="C2910" s="23" t="s">
        <v>72</v>
      </c>
      <c r="D2910" s="23" t="s">
        <v>5787</v>
      </c>
      <c r="E2910" s="29">
        <f>VLOOKUP(A2910,Normalised!$A$2:$G$3986,7,FALSE)</f>
        <v>1.7316395297479813E-3</v>
      </c>
      <c r="F2910" s="30">
        <f>VLOOKUP(A2910,Normalised!$A$2:$K$3986,9,FALSE)</f>
        <v>1.89552956421273E-2</v>
      </c>
      <c r="G2910" s="31">
        <f>AVERAGE(VLOOKUP(A2910,Normalised!$A$2:$Q$3986,13,FALSE),VLOOKUP(A2910,Normalised!$A$2:$Q$3986,15,FALSE))</f>
        <v>4.1239179317295731</v>
      </c>
      <c r="H2910" s="31">
        <f>VLOOKUP(A2910,Normalised!$A$2:$Q$3986,17,FALSE)</f>
        <v>3.0280830280830289</v>
      </c>
      <c r="I2910" s="32">
        <f t="shared" si="90"/>
        <v>3.576000479906301</v>
      </c>
      <c r="J2910" s="37">
        <f t="shared" si="91"/>
        <v>4.8962307156611339E-2</v>
      </c>
      <c r="K2910" s="34">
        <f>((J2910-MIN(J$2:J$3986))/(MAX(J$2:J$3986)-MIN(J$2:J$3986))*10)</f>
        <v>0.10041782999541192</v>
      </c>
      <c r="L2910" s="22" t="s">
        <v>11435</v>
      </c>
    </row>
    <row r="2911" spans="1:12">
      <c r="A2911" s="23" t="s">
        <v>1306</v>
      </c>
      <c r="B2911" s="23" t="s">
        <v>9161</v>
      </c>
      <c r="C2911" s="23" t="s">
        <v>26</v>
      </c>
      <c r="D2911" s="23" t="s">
        <v>8680</v>
      </c>
      <c r="E2911" s="29">
        <f>VLOOKUP(A2911,Normalised!$A$2:$G$3986,7,FALSE)</f>
        <v>2.1348196296963709E-4</v>
      </c>
      <c r="F2911" s="30">
        <f>VLOOKUP(A2911,Normalised!$A$2:$K$3986,9,FALSE)</f>
        <v>6.3478199359682116E-2</v>
      </c>
      <c r="G2911" s="31">
        <f>AVERAGE(VLOOKUP(A2911,Normalised!$A$2:$Q$3986,13,FALSE),VLOOKUP(A2911,Normalised!$A$2:$Q$3986,15,FALSE))</f>
        <v>8.8544926941908759</v>
      </c>
      <c r="H2911" s="31">
        <f>VLOOKUP(A2911,Normalised!$A$2:$Q$3986,17,FALSE)</f>
        <v>8.4554334554334574</v>
      </c>
      <c r="I2911" s="32">
        <f t="shared" si="90"/>
        <v>8.6549630748121658</v>
      </c>
      <c r="J2911" s="37">
        <f t="shared" si="91"/>
        <v>4.8949733902832568E-2</v>
      </c>
      <c r="K2911" s="34">
        <f>((J2911-MIN(J$2:J$3986))/(MAX(J$2:J$3986)-MIN(J$2:J$3986))*10)</f>
        <v>0.10039204324364781</v>
      </c>
      <c r="L2911" s="22" t="s">
        <v>11435</v>
      </c>
    </row>
    <row r="2912" spans="1:12">
      <c r="A2912" s="23" t="s">
        <v>2037</v>
      </c>
      <c r="B2912" s="23" t="s">
        <v>6085</v>
      </c>
      <c r="C2912" s="23" t="s">
        <v>73</v>
      </c>
      <c r="D2912" s="23" t="s">
        <v>5787</v>
      </c>
      <c r="E2912" s="29">
        <f>VLOOKUP(A2912,Normalised!$A$2:$G$3986,7,FALSE)</f>
        <v>8.3302873513067246E-4</v>
      </c>
      <c r="F2912" s="30">
        <f>VLOOKUP(A2912,Normalised!$A$2:$K$3986,9,FALSE)</f>
        <v>2.917618788398826E-2</v>
      </c>
      <c r="G2912" s="31">
        <f>AVERAGE(VLOOKUP(A2912,Normalised!$A$2:$Q$3986,13,FALSE),VLOOKUP(A2912,Normalised!$A$2:$Q$3986,15,FALSE))</f>
        <v>4.5755790314911993</v>
      </c>
      <c r="H2912" s="31">
        <f>VLOOKUP(A2912,Normalised!$A$2:$Q$3986,17,FALSE)</f>
        <v>5.0396825396825395</v>
      </c>
      <c r="I2912" s="32">
        <f t="shared" si="90"/>
        <v>4.8076307855868698</v>
      </c>
      <c r="J2912" s="37">
        <f t="shared" si="91"/>
        <v>4.8888481231590702E-2</v>
      </c>
      <c r="K2912" s="34">
        <f>((J2912-MIN(J$2:J$3986))/(MAX(J$2:J$3986)-MIN(J$2:J$3986))*10)</f>
        <v>0.1002664188463363</v>
      </c>
      <c r="L2912" s="22" t="s">
        <v>11435</v>
      </c>
    </row>
    <row r="2913" spans="1:12">
      <c r="A2913" s="23" t="s">
        <v>1321</v>
      </c>
      <c r="B2913" s="23" t="s">
        <v>9133</v>
      </c>
      <c r="C2913" s="23" t="s">
        <v>26</v>
      </c>
      <c r="D2913" s="23" t="s">
        <v>8680</v>
      </c>
      <c r="E2913" s="29">
        <f>VLOOKUP(A2913,Normalised!$A$2:$G$3986,7,FALSE)</f>
        <v>2.2609476005312938E-4</v>
      </c>
      <c r="F2913" s="30">
        <f>VLOOKUP(A2913,Normalised!$A$2:$K$3986,9,FALSE)</f>
        <v>5.9480056958151749E-2</v>
      </c>
      <c r="G2913" s="31">
        <f>AVERAGE(VLOOKUP(A2913,Normalised!$A$2:$Q$3986,13,FALSE),VLOOKUP(A2913,Normalised!$A$2:$Q$3986,15,FALSE))</f>
        <v>8.8544926941908759</v>
      </c>
      <c r="H2913" s="31">
        <f>VLOOKUP(A2913,Normalised!$A$2:$Q$3986,17,FALSE)</f>
        <v>8.4554334554334574</v>
      </c>
      <c r="I2913" s="32">
        <f t="shared" si="90"/>
        <v>8.6549630748121658</v>
      </c>
      <c r="J2913" s="37">
        <f t="shared" si="91"/>
        <v>4.8825012610631095E-2</v>
      </c>
      <c r="K2913" s="34">
        <f>((J2913-MIN(J$2:J$3986))/(MAX(J$2:J$3986)-MIN(J$2:J$3986))*10)</f>
        <v>0.10013624971094039</v>
      </c>
      <c r="L2913" s="22" t="s">
        <v>11435</v>
      </c>
    </row>
    <row r="2914" spans="1:12">
      <c r="A2914" s="23" t="s">
        <v>1936</v>
      </c>
      <c r="B2914" s="23" t="s">
        <v>6264</v>
      </c>
      <c r="C2914" s="23" t="s">
        <v>10</v>
      </c>
      <c r="D2914" s="23" t="s">
        <v>5787</v>
      </c>
      <c r="E2914" s="29">
        <f>VLOOKUP(A2914,Normalised!$A$2:$G$3986,7,FALSE)</f>
        <v>1.9534105461319544E-3</v>
      </c>
      <c r="F2914" s="30">
        <f>VLOOKUP(A2914,Normalised!$A$2:$K$3986,9,FALSE)</f>
        <v>1.2240466736992965E-2</v>
      </c>
      <c r="G2914" s="31">
        <f>AVERAGE(VLOOKUP(A2914,Normalised!$A$2:$Q$3986,13,FALSE),VLOOKUP(A2914,Normalised!$A$2:$Q$3986,15,FALSE))</f>
        <v>4.6671061387680144</v>
      </c>
      <c r="H2914" s="31">
        <f>VLOOKUP(A2914,Normalised!$A$2:$Q$3986,17,FALSE)</f>
        <v>5.0457875457875465</v>
      </c>
      <c r="I2914" s="32">
        <f t="shared" si="90"/>
        <v>4.85644684227778</v>
      </c>
      <c r="J2914" s="37">
        <f t="shared" si="91"/>
        <v>4.8786917820888981E-2</v>
      </c>
      <c r="K2914" s="34">
        <f>((J2914-MIN(J$2:J$3986))/(MAX(J$2:J$3986)-MIN(J$2:J$3986))*10)</f>
        <v>0.10005812030196874</v>
      </c>
      <c r="L2914" s="22" t="s">
        <v>11435</v>
      </c>
    </row>
    <row r="2915" spans="1:12">
      <c r="A2915" s="23" t="s">
        <v>1719</v>
      </c>
      <c r="B2915" s="23" t="s">
        <v>7014</v>
      </c>
      <c r="C2915" s="23" t="s">
        <v>36</v>
      </c>
      <c r="D2915" s="23" t="s">
        <v>5787</v>
      </c>
      <c r="E2915" s="29">
        <f>VLOOKUP(A2915,Normalised!$A$2:$G$3986,7,FALSE)</f>
        <v>1.4839490799814117E-3</v>
      </c>
      <c r="F2915" s="30">
        <f>VLOOKUP(A2915,Normalised!$A$2:$K$3986,9,FALSE)</f>
        <v>1.7366290328698564E-2</v>
      </c>
      <c r="G2915" s="31">
        <f>AVERAGE(VLOOKUP(A2915,Normalised!$A$2:$Q$3986,13,FALSE),VLOOKUP(A2915,Normalised!$A$2:$Q$3986,15,FALSE))</f>
        <v>4.9996275759446753</v>
      </c>
      <c r="H2915" s="31">
        <f>VLOOKUP(A2915,Normalised!$A$2:$Q$3986,17,FALSE)</f>
        <v>3.9590964590964588</v>
      </c>
      <c r="I2915" s="32">
        <f t="shared" si="90"/>
        <v>4.4793620175205673</v>
      </c>
      <c r="J2915" s="37">
        <f t="shared" si="91"/>
        <v>4.8690855638192011E-2</v>
      </c>
      <c r="K2915" s="34">
        <f>((J2915-MIN(J$2:J$3986))/(MAX(J$2:J$3986)-MIN(J$2:J$3986))*10)</f>
        <v>9.986110434232047E-2</v>
      </c>
      <c r="L2915" s="22" t="s">
        <v>11435</v>
      </c>
    </row>
    <row r="2916" spans="1:12">
      <c r="A2916" s="23" t="s">
        <v>1032</v>
      </c>
      <c r="B2916" s="23" t="s">
        <v>4112</v>
      </c>
      <c r="C2916" s="23" t="s">
        <v>60</v>
      </c>
      <c r="D2916" s="23" t="s">
        <v>8680</v>
      </c>
      <c r="E2916" s="29">
        <f>VLOOKUP(A2916,Normalised!$A$2:$G$3986,7,FALSE)</f>
        <v>3.5036095036177119E-4</v>
      </c>
      <c r="F2916" s="30">
        <f>VLOOKUP(A2916,Normalised!$A$2:$K$3986,9,FALSE)</f>
        <v>4.7885443993713687E-2</v>
      </c>
      <c r="G2916" s="31">
        <f>AVERAGE(VLOOKUP(A2916,Normalised!$A$2:$Q$3986,13,FALSE),VLOOKUP(A2916,Normalised!$A$2:$Q$3986,15,FALSE))</f>
        <v>6.3801356927134041</v>
      </c>
      <c r="H2916" s="31">
        <f>VLOOKUP(A2916,Normalised!$A$2:$Q$3986,17,FALSE)</f>
        <v>7.3473748473748479</v>
      </c>
      <c r="I2916" s="32">
        <f t="shared" si="90"/>
        <v>6.863755270044126</v>
      </c>
      <c r="J2916" s="37">
        <f t="shared" si="91"/>
        <v>4.8651212476204825E-2</v>
      </c>
      <c r="K2916" s="34">
        <f>((J2916-MIN(J$2:J$3986))/(MAX(J$2:J$3986)-MIN(J$2:J$3986))*10)</f>
        <v>9.9779799344004591E-2</v>
      </c>
      <c r="L2916" s="22" t="s">
        <v>11435</v>
      </c>
    </row>
    <row r="2917" spans="1:12">
      <c r="A2917" s="23" t="s">
        <v>931</v>
      </c>
      <c r="B2917" s="23" t="s">
        <v>9898</v>
      </c>
      <c r="C2917" s="23" t="s">
        <v>42</v>
      </c>
      <c r="D2917" s="23" t="s">
        <v>9857</v>
      </c>
      <c r="E2917" s="29">
        <f>VLOOKUP(A2917,Normalised!$A$2:$G$3986,7,FALSE)</f>
        <v>1.6560562523467177E-3</v>
      </c>
      <c r="F2917" s="30">
        <f>VLOOKUP(A2917,Normalised!$A$2:$K$3986,9,FALSE)</f>
        <v>3.3153826991151804E-2</v>
      </c>
      <c r="G2917" s="31">
        <f>AVERAGE(VLOOKUP(A2917,Normalised!$A$2:$Q$3986,13,FALSE),VLOOKUP(A2917,Normalised!$A$2:$Q$3986,15,FALSE))</f>
        <v>1.4978233763025646</v>
      </c>
      <c r="H2917" s="31">
        <f>VLOOKUP(A2917,Normalised!$A$2:$Q$3986,17,FALSE)</f>
        <v>2.6923076923076925</v>
      </c>
      <c r="I2917" s="32">
        <f t="shared" si="90"/>
        <v>2.0950655343051285</v>
      </c>
      <c r="J2917" s="37">
        <f t="shared" si="91"/>
        <v>4.8633492063386963E-2</v>
      </c>
      <c r="K2917" s="34">
        <f>((J2917-MIN(J$2:J$3986))/(MAX(J$2:J$3986)-MIN(J$2:J$3986))*10)</f>
        <v>9.9743456175041975E-2</v>
      </c>
      <c r="L2917" s="22" t="s">
        <v>11435</v>
      </c>
    </row>
    <row r="2918" spans="1:12">
      <c r="A2918" s="23" t="s">
        <v>1117</v>
      </c>
      <c r="B2918" s="23" t="s">
        <v>9565</v>
      </c>
      <c r="C2918" s="23" t="s">
        <v>57</v>
      </c>
      <c r="D2918" s="23" t="s">
        <v>8680</v>
      </c>
      <c r="E2918" s="29">
        <f>VLOOKUP(A2918,Normalised!$A$2:$G$3986,7,FALSE)</f>
        <v>5.3135960330209786E-4</v>
      </c>
      <c r="F2918" s="30">
        <f>VLOOKUP(A2918,Normalised!$A$2:$K$3986,9,FALSE)</f>
        <v>3.095997449390181E-2</v>
      </c>
      <c r="G2918" s="31">
        <f>AVERAGE(VLOOKUP(A2918,Normalised!$A$2:$Q$3986,13,FALSE),VLOOKUP(A2918,Normalised!$A$2:$Q$3986,15,FALSE))</f>
        <v>7.2378926300830777</v>
      </c>
      <c r="H2918" s="31">
        <f>VLOOKUP(A2918,Normalised!$A$2:$Q$3986,17,FALSE)</f>
        <v>6.7368742368742378</v>
      </c>
      <c r="I2918" s="32">
        <f t="shared" si="90"/>
        <v>6.9873834334786578</v>
      </c>
      <c r="J2918" s="37">
        <f t="shared" si="91"/>
        <v>4.8622195817376569E-2</v>
      </c>
      <c r="K2918" s="34">
        <f>((J2918-MIN(J$2:J$3986))/(MAX(J$2:J$3986)-MIN(J$2:J$3986))*10)</f>
        <v>9.972028846548471E-2</v>
      </c>
      <c r="L2918" s="22" t="s">
        <v>11435</v>
      </c>
    </row>
    <row r="2919" spans="1:12">
      <c r="A2919" s="23" t="s">
        <v>1274</v>
      </c>
      <c r="B2919" s="23" t="s">
        <v>9222</v>
      </c>
      <c r="C2919" s="23" t="s">
        <v>28</v>
      </c>
      <c r="D2919" s="23" t="s">
        <v>8680</v>
      </c>
      <c r="E2919" s="29">
        <f>VLOOKUP(A2919,Normalised!$A$2:$G$3986,7,FALSE)</f>
        <v>2.0694495134993324E-4</v>
      </c>
      <c r="F2919" s="30">
        <f>VLOOKUP(A2919,Normalised!$A$2:$K$3986,9,FALSE)</f>
        <v>8.704673623434446E-2</v>
      </c>
      <c r="G2919" s="31">
        <f>AVERAGE(VLOOKUP(A2919,Normalised!$A$2:$Q$3986,13,FALSE),VLOOKUP(A2919,Normalised!$A$2:$Q$3986,15,FALSE))</f>
        <v>4.9489903798834343</v>
      </c>
      <c r="H2919" s="31">
        <f>VLOOKUP(A2919,Normalised!$A$2:$Q$3986,17,FALSE)</f>
        <v>7.811355311355312</v>
      </c>
      <c r="I2919" s="32">
        <f t="shared" si="90"/>
        <v>6.3801728456193736</v>
      </c>
      <c r="J2919" s="37">
        <f t="shared" si="91"/>
        <v>4.8619810009903092E-2</v>
      </c>
      <c r="K2919" s="34">
        <f>((J2919-MIN(J$2:J$3986))/(MAX(J$2:J$3986)-MIN(J$2:J$3986))*10)</f>
        <v>9.971539536254112E-2</v>
      </c>
      <c r="L2919" s="22" t="s">
        <v>11435</v>
      </c>
    </row>
    <row r="2920" spans="1:12">
      <c r="A2920" s="23" t="s">
        <v>1034</v>
      </c>
      <c r="B2920" s="23" t="s">
        <v>9722</v>
      </c>
      <c r="C2920" s="23" t="s">
        <v>60</v>
      </c>
      <c r="D2920" s="23" t="s">
        <v>8680</v>
      </c>
      <c r="E2920" s="29">
        <f>VLOOKUP(A2920,Normalised!$A$2:$G$3986,7,FALSE)</f>
        <v>2.8502168174288691E-4</v>
      </c>
      <c r="F2920" s="30">
        <f>VLOOKUP(A2920,Normalised!$A$2:$K$3986,9,FALSE)</f>
        <v>5.8403634003893576E-2</v>
      </c>
      <c r="G2920" s="31">
        <f>AVERAGE(VLOOKUP(A2920,Normalised!$A$2:$Q$3986,13,FALSE),VLOOKUP(A2920,Normalised!$A$2:$Q$3986,15,FALSE))</f>
        <v>6.3801356927134041</v>
      </c>
      <c r="H2920" s="31">
        <f>VLOOKUP(A2920,Normalised!$A$2:$Q$3986,17,FALSE)</f>
        <v>7.3473748473748479</v>
      </c>
      <c r="I2920" s="32">
        <f t="shared" si="90"/>
        <v>6.863755270044126</v>
      </c>
      <c r="J2920" s="37">
        <f t="shared" si="91"/>
        <v>4.8524364131140071E-2</v>
      </c>
      <c r="K2920" s="34">
        <f>((J2920-MIN(J$2:J$3986))/(MAX(J$2:J$3986)-MIN(J$2:J$3986))*10)</f>
        <v>9.9519643393649396E-2</v>
      </c>
      <c r="L2920" s="22" t="s">
        <v>11435</v>
      </c>
    </row>
    <row r="2921" spans="1:12">
      <c r="A2921" s="23" t="s">
        <v>1897</v>
      </c>
      <c r="B2921" s="23" t="s">
        <v>6367</v>
      </c>
      <c r="C2921" s="23" t="s">
        <v>72</v>
      </c>
      <c r="D2921" s="23" t="s">
        <v>5787</v>
      </c>
      <c r="E2921" s="29">
        <f>VLOOKUP(A2921,Normalised!$A$2:$G$3986,7,FALSE)</f>
        <v>1.9183556813819134E-3</v>
      </c>
      <c r="F2921" s="30">
        <f>VLOOKUP(A2921,Normalised!$A$2:$K$3986,9,FALSE)</f>
        <v>1.6617920084309547E-2</v>
      </c>
      <c r="G2921" s="31">
        <f>AVERAGE(VLOOKUP(A2921,Normalised!$A$2:$Q$3986,13,FALSE),VLOOKUP(A2921,Normalised!$A$2:$Q$3986,15,FALSE))</f>
        <v>4.1239179317295731</v>
      </c>
      <c r="H2921" s="31">
        <f>VLOOKUP(A2921,Normalised!$A$2:$Q$3986,17,FALSE)</f>
        <v>3.0280830280830289</v>
      </c>
      <c r="I2921" s="32">
        <f t="shared" si="90"/>
        <v>3.576000479906301</v>
      </c>
      <c r="J2921" s="37">
        <f t="shared" si="91"/>
        <v>4.8488020622841604E-2</v>
      </c>
      <c r="K2921" s="34">
        <f>((J2921-MIN(J$2:J$3986))/(MAX(J$2:J$3986)-MIN(J$2:J$3986))*10)</f>
        <v>9.9445105724783447E-2</v>
      </c>
      <c r="L2921" s="22" t="s">
        <v>11435</v>
      </c>
    </row>
    <row r="2922" spans="1:12">
      <c r="A2922" s="23" t="s">
        <v>1083</v>
      </c>
      <c r="B2922" s="23" t="s">
        <v>9631</v>
      </c>
      <c r="C2922" s="23" t="s">
        <v>58</v>
      </c>
      <c r="D2922" s="23" t="s">
        <v>8680</v>
      </c>
      <c r="E2922" s="29">
        <f>VLOOKUP(A2922,Normalised!$A$2:$G$3986,7,FALSE)</f>
        <v>2.1079602295297328E-4</v>
      </c>
      <c r="F2922" s="30">
        <f>VLOOKUP(A2922,Normalised!$A$2:$K$3986,9,FALSE)</f>
        <v>7.6262003397395875E-2</v>
      </c>
      <c r="G2922" s="31">
        <f>AVERAGE(VLOOKUP(A2922,Normalised!$A$2:$Q$3986,13,FALSE),VLOOKUP(A2922,Normalised!$A$2:$Q$3986,15,FALSE))</f>
        <v>7.2962510673920509</v>
      </c>
      <c r="H2922" s="31">
        <f>VLOOKUP(A2922,Normalised!$A$2:$Q$3986,17,FALSE)</f>
        <v>6.8742368742368756</v>
      </c>
      <c r="I2922" s="32">
        <f t="shared" si="90"/>
        <v>7.0852439708144637</v>
      </c>
      <c r="J2922" s="37">
        <f t="shared" si="91"/>
        <v>4.8473957455270555E-2</v>
      </c>
      <c r="K2922" s="34">
        <f>((J2922-MIN(J$2:J$3986))/(MAX(J$2:J$3986)-MIN(J$2:J$3986))*10)</f>
        <v>9.9416263277350786E-2</v>
      </c>
      <c r="L2922" s="22" t="s">
        <v>11435</v>
      </c>
    </row>
    <row r="2923" spans="1:12">
      <c r="A2923" s="23" t="s">
        <v>1028</v>
      </c>
      <c r="B2923" s="23" t="s">
        <v>9732</v>
      </c>
      <c r="C2923" s="23" t="s">
        <v>60</v>
      </c>
      <c r="D2923" s="23" t="s">
        <v>8680</v>
      </c>
      <c r="E2923" s="29">
        <f>VLOOKUP(A2923,Normalised!$A$2:$G$3986,7,FALSE)</f>
        <v>2.1642988429512586E-4</v>
      </c>
      <c r="F2923" s="30">
        <f>VLOOKUP(A2923,Normalised!$A$2:$K$3986,9,FALSE)</f>
        <v>7.6477287988247517E-2</v>
      </c>
      <c r="G2923" s="31">
        <f>AVERAGE(VLOOKUP(A2923,Normalised!$A$2:$Q$3986,13,FALSE),VLOOKUP(A2923,Normalised!$A$2:$Q$3986,15,FALSE))</f>
        <v>6.3801356927134041</v>
      </c>
      <c r="H2923" s="31">
        <f>VLOOKUP(A2923,Normalised!$A$2:$Q$3986,17,FALSE)</f>
        <v>7.3473748473748479</v>
      </c>
      <c r="I2923" s="32">
        <f t="shared" si="90"/>
        <v>6.863755270044126</v>
      </c>
      <c r="J2923" s="37">
        <f t="shared" si="91"/>
        <v>4.8432531030899735E-2</v>
      </c>
      <c r="K2923" s="34">
        <f>((J2923-MIN(J$2:J$3986))/(MAX(J$2:J$3986)-MIN(J$2:J$3986))*10)</f>
        <v>9.9331300948543838E-2</v>
      </c>
      <c r="L2923" s="22" t="s">
        <v>11435</v>
      </c>
    </row>
    <row r="2924" spans="1:12">
      <c r="A2924" s="23" t="s">
        <v>1091</v>
      </c>
      <c r="B2924" s="23" t="s">
        <v>9615</v>
      </c>
      <c r="C2924" s="23" t="s">
        <v>57</v>
      </c>
      <c r="D2924" s="23" t="s">
        <v>8680</v>
      </c>
      <c r="E2924" s="29">
        <f>VLOOKUP(A2924,Normalised!$A$2:$G$3986,7,FALSE)</f>
        <v>9.2153636945923668E-4</v>
      </c>
      <c r="F2924" s="30">
        <f>VLOOKUP(A2924,Normalised!$A$2:$K$3986,9,FALSE)</f>
        <v>1.7632833155467254E-2</v>
      </c>
      <c r="G2924" s="31">
        <f>AVERAGE(VLOOKUP(A2924,Normalised!$A$2:$Q$3986,13,FALSE),VLOOKUP(A2924,Normalised!$A$2:$Q$3986,15,FALSE))</f>
        <v>7.2378926300830777</v>
      </c>
      <c r="H2924" s="31">
        <f>VLOOKUP(A2924,Normalised!$A$2:$Q$3986,17,FALSE)</f>
        <v>6.7368742368742378</v>
      </c>
      <c r="I2924" s="32">
        <f t="shared" si="90"/>
        <v>6.9873834334786578</v>
      </c>
      <c r="J2924" s="37">
        <f t="shared" si="91"/>
        <v>4.8422779871744821E-2</v>
      </c>
      <c r="K2924" s="34">
        <f>((J2924-MIN(J$2:J$3986))/(MAX(J$2:J$3986)-MIN(J$2:J$3986))*10)</f>
        <v>9.9311302090255876E-2</v>
      </c>
      <c r="L2924" s="22" t="s">
        <v>11435</v>
      </c>
    </row>
    <row r="2925" spans="1:12">
      <c r="A2925" s="23" t="s">
        <v>918</v>
      </c>
      <c r="B2925" s="23" t="s">
        <v>9922</v>
      </c>
      <c r="C2925" s="23" t="s">
        <v>42</v>
      </c>
      <c r="D2925" s="23" t="s">
        <v>9857</v>
      </c>
      <c r="E2925" s="29">
        <f>VLOOKUP(A2925,Normalised!$A$2:$G$3986,7,FALSE)</f>
        <v>1.5597575284723015E-3</v>
      </c>
      <c r="F2925" s="30">
        <f>VLOOKUP(A2925,Normalised!$A$2:$K$3986,9,FALSE)</f>
        <v>3.4660819127113246E-2</v>
      </c>
      <c r="G2925" s="31">
        <f>AVERAGE(VLOOKUP(A2925,Normalised!$A$2:$Q$3986,13,FALSE),VLOOKUP(A2925,Normalised!$A$2:$Q$3986,15,FALSE))</f>
        <v>1.4978233763025646</v>
      </c>
      <c r="H2925" s="31">
        <f>VLOOKUP(A2925,Normalised!$A$2:$Q$3986,17,FALSE)</f>
        <v>2.6923076923076925</v>
      </c>
      <c r="I2925" s="32">
        <f t="shared" si="90"/>
        <v>2.0950655343051285</v>
      </c>
      <c r="J2925" s="37">
        <f t="shared" si="91"/>
        <v>4.8383562407747917E-2</v>
      </c>
      <c r="K2925" s="34">
        <f>((J2925-MIN(J$2:J$3986))/(MAX(J$2:J$3986)-MIN(J$2:J$3986))*10)</f>
        <v>9.9230870164940421E-2</v>
      </c>
      <c r="L2925" s="22" t="s">
        <v>11435</v>
      </c>
    </row>
    <row r="2926" spans="1:12">
      <c r="A2926" s="23" t="s">
        <v>1154</v>
      </c>
      <c r="B2926" s="23" t="s">
        <v>9145</v>
      </c>
      <c r="C2926" s="23" t="s">
        <v>53</v>
      </c>
      <c r="D2926" s="23" t="s">
        <v>8680</v>
      </c>
      <c r="E2926" s="29">
        <f>VLOOKUP(A2926,Normalised!$A$2:$G$3986,7,FALSE)</f>
        <v>5.8374181113711042E-4</v>
      </c>
      <c r="F2926" s="30">
        <f>VLOOKUP(A2926,Normalised!$A$2:$K$3986,9,FALSE)</f>
        <v>3.3112820402418162E-2</v>
      </c>
      <c r="G2926" s="31">
        <f>AVERAGE(VLOOKUP(A2926,Normalised!$A$2:$Q$3986,13,FALSE),VLOOKUP(A2926,Normalised!$A$2:$Q$3986,15,FALSE))</f>
        <v>6.3798740417567821</v>
      </c>
      <c r="H2926" s="31">
        <f>VLOOKUP(A2926,Normalised!$A$2:$Q$3986,17,FALSE)</f>
        <v>5.3205128205128203</v>
      </c>
      <c r="I2926" s="32">
        <f t="shared" si="90"/>
        <v>5.8501934311348016</v>
      </c>
      <c r="J2926" s="37">
        <f t="shared" si="91"/>
        <v>4.8357339631461535E-2</v>
      </c>
      <c r="K2926" s="34">
        <f>((J2926-MIN(J$2:J$3986))/(MAX(J$2:J$3986)-MIN(J$2:J$3986))*10)</f>
        <v>9.9177089319141834E-2</v>
      </c>
      <c r="L2926" s="22" t="s">
        <v>11435</v>
      </c>
    </row>
    <row r="2927" spans="1:12">
      <c r="A2927" s="23" t="s">
        <v>2153</v>
      </c>
      <c r="B2927" s="23" t="s">
        <v>5873</v>
      </c>
      <c r="C2927" s="23" t="s">
        <v>43</v>
      </c>
      <c r="D2927" s="23" t="s">
        <v>5787</v>
      </c>
      <c r="E2927" s="29">
        <f>VLOOKUP(A2927,Normalised!$A$2:$G$3986,7,FALSE)</f>
        <v>7.2819554814991571E-4</v>
      </c>
      <c r="F2927" s="30">
        <f>VLOOKUP(A2927,Normalised!$A$2:$K$3986,9,FALSE)</f>
        <v>2.2379345801386636E-2</v>
      </c>
      <c r="G2927" s="31">
        <f>AVERAGE(VLOOKUP(A2927,Normalised!$A$2:$Q$3986,13,FALSE),VLOOKUP(A2927,Normalised!$A$2:$Q$3986,15,FALSE))</f>
        <v>5.0983509309213231</v>
      </c>
      <c r="H2927" s="31">
        <f>VLOOKUP(A2927,Normalised!$A$2:$Q$3986,17,FALSE)</f>
        <v>8.7667887667887676</v>
      </c>
      <c r="I2927" s="32">
        <f t="shared" si="90"/>
        <v>6.9325698488550458</v>
      </c>
      <c r="J2927" s="37">
        <f t="shared" si="91"/>
        <v>4.8342586927622035E-2</v>
      </c>
      <c r="K2927" s="34">
        <f>((J2927-MIN(J$2:J$3986))/(MAX(J$2:J$3986)-MIN(J$2:J$3986))*10)</f>
        <v>9.914683268721089E-2</v>
      </c>
      <c r="L2927" s="22" t="s">
        <v>11435</v>
      </c>
    </row>
    <row r="2928" spans="1:12">
      <c r="A2928" s="23" t="s">
        <v>1890</v>
      </c>
      <c r="B2928" s="23" t="s">
        <v>6390</v>
      </c>
      <c r="C2928" s="23" t="s">
        <v>72</v>
      </c>
      <c r="D2928" s="23" t="s">
        <v>5787</v>
      </c>
      <c r="E2928" s="29">
        <f>VLOOKUP(A2928,Normalised!$A$2:$G$3986,7,FALSE)</f>
        <v>1.2784060555353239E-3</v>
      </c>
      <c r="F2928" s="30">
        <f>VLOOKUP(A2928,Normalised!$A$2:$K$3986,9,FALSE)</f>
        <v>2.4706469712020979E-2</v>
      </c>
      <c r="G2928" s="31">
        <f>AVERAGE(VLOOKUP(A2928,Normalised!$A$2:$Q$3986,13,FALSE),VLOOKUP(A2928,Normalised!$A$2:$Q$3986,15,FALSE))</f>
        <v>4.1239179317295731</v>
      </c>
      <c r="H2928" s="31">
        <f>VLOOKUP(A2928,Normalised!$A$2:$Q$3986,17,FALSE)</f>
        <v>3.0280830280830289</v>
      </c>
      <c r="I2928" s="32">
        <f t="shared" si="90"/>
        <v>3.576000479906301</v>
      </c>
      <c r="J2928" s="37">
        <f t="shared" si="91"/>
        <v>4.8338409938129184E-2</v>
      </c>
      <c r="K2928" s="34">
        <f>((J2928-MIN(J$2:J$3986))/(MAX(J$2:J$3986)-MIN(J$2:J$3986))*10)</f>
        <v>9.9138266011227993E-2</v>
      </c>
      <c r="L2928" s="22" t="s">
        <v>11435</v>
      </c>
    </row>
    <row r="2929" spans="1:12">
      <c r="A2929" s="23" t="s">
        <v>1105</v>
      </c>
      <c r="B2929" s="23" t="s">
        <v>9589</v>
      </c>
      <c r="C2929" s="23" t="s">
        <v>57</v>
      </c>
      <c r="D2929" s="23" t="s">
        <v>8680</v>
      </c>
      <c r="E2929" s="29">
        <f>VLOOKUP(A2929,Normalised!$A$2:$G$3986,7,FALSE)</f>
        <v>5.2736618130956473E-4</v>
      </c>
      <c r="F2929" s="30">
        <f>VLOOKUP(A2929,Normalised!$A$2:$K$3986,9,FALSE)</f>
        <v>3.0642173431216058E-2</v>
      </c>
      <c r="G2929" s="31">
        <f>AVERAGE(VLOOKUP(A2929,Normalised!$A$2:$Q$3986,13,FALSE),VLOOKUP(A2929,Normalised!$A$2:$Q$3986,15,FALSE))</f>
        <v>7.2378926300830777</v>
      </c>
      <c r="H2929" s="31">
        <f>VLOOKUP(A2929,Normalised!$A$2:$Q$3986,17,FALSE)</f>
        <v>6.7368742368742378</v>
      </c>
      <c r="I2929" s="32">
        <f t="shared" si="90"/>
        <v>6.9873834334786578</v>
      </c>
      <c r="J2929" s="37">
        <f t="shared" si="91"/>
        <v>4.8333562436717735E-2</v>
      </c>
      <c r="K2929" s="34">
        <f>((J2929-MIN(J$2:J$3986))/(MAX(J$2:J$3986)-MIN(J$2:J$3986))*10)</f>
        <v>9.9128324168187787E-2</v>
      </c>
      <c r="L2929" s="22" t="s">
        <v>11435</v>
      </c>
    </row>
    <row r="2930" spans="1:12">
      <c r="A2930" s="23" t="s">
        <v>2018</v>
      </c>
      <c r="B2930" s="23" t="s">
        <v>6121</v>
      </c>
      <c r="C2930" s="23" t="s">
        <v>73</v>
      </c>
      <c r="D2930" s="23" t="s">
        <v>5787</v>
      </c>
      <c r="E2930" s="29">
        <f>VLOOKUP(A2930,Normalised!$A$2:$G$3986,7,FALSE)</f>
        <v>9.7888386213784923E-4</v>
      </c>
      <c r="F2930" s="30">
        <f>VLOOKUP(A2930,Normalised!$A$2:$K$3986,9,FALSE)</f>
        <v>2.3988854409182192E-2</v>
      </c>
      <c r="G2930" s="31">
        <f>AVERAGE(VLOOKUP(A2930,Normalised!$A$2:$Q$3986,13,FALSE),VLOOKUP(A2930,Normalised!$A$2:$Q$3986,15,FALSE))</f>
        <v>4.5755790314911993</v>
      </c>
      <c r="H2930" s="31">
        <f>VLOOKUP(A2930,Normalised!$A$2:$Q$3986,17,FALSE)</f>
        <v>5.0396825396825395</v>
      </c>
      <c r="I2930" s="32">
        <f t="shared" si="90"/>
        <v>4.8076307855868698</v>
      </c>
      <c r="J2930" s="37">
        <f t="shared" si="91"/>
        <v>4.8330793815726025E-2</v>
      </c>
      <c r="K2930" s="34">
        <f>((J2930-MIN(J$2:J$3986))/(MAX(J$2:J$3986)-MIN(J$2:J$3986))*10)</f>
        <v>9.9122645944913337E-2</v>
      </c>
      <c r="L2930" s="22" t="s">
        <v>11435</v>
      </c>
    </row>
    <row r="2931" spans="1:12">
      <c r="A2931" s="23" t="s">
        <v>1867</v>
      </c>
      <c r="B2931" s="23" t="s">
        <v>6497</v>
      </c>
      <c r="C2931" s="23" t="s">
        <v>50</v>
      </c>
      <c r="D2931" s="23" t="s">
        <v>5787</v>
      </c>
      <c r="E2931" s="29">
        <f>VLOOKUP(A2931,Normalised!$A$2:$G$3986,7,FALSE)</f>
        <v>5.6140073132450864E-4</v>
      </c>
      <c r="F2931" s="30">
        <f>VLOOKUP(A2931,Normalised!$A$2:$K$3986,9,FALSE)</f>
        <v>4.3056918170327016E-2</v>
      </c>
      <c r="G2931" s="31">
        <f>AVERAGE(VLOOKUP(A2931,Normalised!$A$2:$Q$3986,13,FALSE),VLOOKUP(A2931,Normalised!$A$2:$Q$3986,15,FALSE))</f>
        <v>4.1025821092862325</v>
      </c>
      <c r="H2931" s="31">
        <f>VLOOKUP(A2931,Normalised!$A$2:$Q$3986,17,FALSE)</f>
        <v>5.2380952380952372</v>
      </c>
      <c r="I2931" s="32">
        <f t="shared" si="90"/>
        <v>4.6703386736907344</v>
      </c>
      <c r="J2931" s="37">
        <f t="shared" si="91"/>
        <v>4.8330515812787724E-2</v>
      </c>
      <c r="K2931" s="34">
        <f>((J2931-MIN(J$2:J$3986))/(MAX(J$2:J$3986)-MIN(J$2:J$3986))*10)</f>
        <v>9.9122075782814831E-2</v>
      </c>
      <c r="L2931" s="22" t="s">
        <v>11435</v>
      </c>
    </row>
    <row r="2932" spans="1:12">
      <c r="A2932" s="23" t="s">
        <v>1042</v>
      </c>
      <c r="B2932" s="23" t="s">
        <v>9706</v>
      </c>
      <c r="C2932" s="23" t="s">
        <v>58</v>
      </c>
      <c r="D2932" s="23" t="s">
        <v>8680</v>
      </c>
      <c r="E2932" s="29">
        <f>VLOOKUP(A2932,Normalised!$A$2:$G$3986,7,FALSE)</f>
        <v>2.85522482421167E-4</v>
      </c>
      <c r="F2932" s="30">
        <f>VLOOKUP(A2932,Normalised!$A$2:$K$3986,9,FALSE)</f>
        <v>5.5697199147473023E-2</v>
      </c>
      <c r="G2932" s="31">
        <f>AVERAGE(VLOOKUP(A2932,Normalised!$A$2:$Q$3986,13,FALSE),VLOOKUP(A2932,Normalised!$A$2:$Q$3986,15,FALSE))</f>
        <v>7.2962510673920509</v>
      </c>
      <c r="H2932" s="31">
        <f>VLOOKUP(A2932,Normalised!$A$2:$Q$3986,17,FALSE)</f>
        <v>6.8742368742368756</v>
      </c>
      <c r="I2932" s="32">
        <f t="shared" si="90"/>
        <v>7.0852439708144637</v>
      </c>
      <c r="J2932" s="37">
        <f t="shared" si="91"/>
        <v>4.8299521188440719E-2</v>
      </c>
      <c r="K2932" s="34">
        <f>((J2932-MIN(J$2:J$3986))/(MAX(J$2:J$3986)-MIN(J$2:J$3986))*10)</f>
        <v>9.9058508253031266E-2</v>
      </c>
      <c r="L2932" s="22" t="s">
        <v>11435</v>
      </c>
    </row>
    <row r="2933" spans="1:12">
      <c r="A2933" s="23" t="s">
        <v>1077</v>
      </c>
      <c r="B2933" s="23" t="s">
        <v>9643</v>
      </c>
      <c r="C2933" s="23" t="s">
        <v>58</v>
      </c>
      <c r="D2933" s="23" t="s">
        <v>8680</v>
      </c>
      <c r="E2933" s="29">
        <f>VLOOKUP(A2933,Normalised!$A$2:$G$3986,7,FALSE)</f>
        <v>2.7085185081585203E-4</v>
      </c>
      <c r="F2933" s="30">
        <f>VLOOKUP(A2933,Normalised!$A$2:$K$3986,9,FALSE)</f>
        <v>5.8690680125029093E-2</v>
      </c>
      <c r="G2933" s="31">
        <f>AVERAGE(VLOOKUP(A2933,Normalised!$A$2:$Q$3986,13,FALSE),VLOOKUP(A2933,Normalised!$A$2:$Q$3986,15,FALSE))</f>
        <v>7.2962510673920509</v>
      </c>
      <c r="H2933" s="31">
        <f>VLOOKUP(A2933,Normalised!$A$2:$Q$3986,17,FALSE)</f>
        <v>6.8742368742368756</v>
      </c>
      <c r="I2933" s="32">
        <f t="shared" si="90"/>
        <v>7.0852439708144637</v>
      </c>
      <c r="J2933" s="37">
        <f t="shared" si="91"/>
        <v>4.8293118767187046E-2</v>
      </c>
      <c r="K2933" s="34">
        <f>((J2933-MIN(J$2:J$3986))/(MAX(J$2:J$3986)-MIN(J$2:J$3986))*10)</f>
        <v>9.9045377392041528E-2</v>
      </c>
      <c r="L2933" s="22" t="s">
        <v>11435</v>
      </c>
    </row>
    <row r="2934" spans="1:12">
      <c r="A2934" s="23" t="s">
        <v>1167</v>
      </c>
      <c r="B2934" s="23" t="s">
        <v>9469</v>
      </c>
      <c r="C2934" s="23" t="s">
        <v>53</v>
      </c>
      <c r="D2934" s="23" t="s">
        <v>8680</v>
      </c>
      <c r="E2934" s="29">
        <f>VLOOKUP(A2934,Normalised!$A$2:$G$3986,7,FALSE)</f>
        <v>5.9322702110170262E-4</v>
      </c>
      <c r="F2934" s="30">
        <f>VLOOKUP(A2934,Normalised!$A$2:$K$3986,9,FALSE)</f>
        <v>3.2343946863662321E-2</v>
      </c>
      <c r="G2934" s="31">
        <f>AVERAGE(VLOOKUP(A2934,Normalised!$A$2:$Q$3986,13,FALSE),VLOOKUP(A2934,Normalised!$A$2:$Q$3986,15,FALSE))</f>
        <v>6.3798740417567821</v>
      </c>
      <c r="H2934" s="31">
        <f>VLOOKUP(A2934,Normalised!$A$2:$Q$3986,17,FALSE)</f>
        <v>5.3205128205128203</v>
      </c>
      <c r="I2934" s="32">
        <f t="shared" si="90"/>
        <v>5.8501934311348016</v>
      </c>
      <c r="J2934" s="37">
        <f t="shared" si="91"/>
        <v>4.8238602969312129E-2</v>
      </c>
      <c r="K2934" s="34">
        <f>((J2934-MIN(J$2:J$3986))/(MAX(J$2:J$3986)-MIN(J$2:J$3986))*10)</f>
        <v>9.8933569790623635E-2</v>
      </c>
      <c r="L2934" s="22" t="s">
        <v>11435</v>
      </c>
    </row>
    <row r="2935" spans="1:12">
      <c r="A2935" s="23" t="s">
        <v>2031</v>
      </c>
      <c r="B2935" s="23" t="s">
        <v>6097</v>
      </c>
      <c r="C2935" s="23" t="s">
        <v>73</v>
      </c>
      <c r="D2935" s="23" t="s">
        <v>5787</v>
      </c>
      <c r="E2935" s="29">
        <f>VLOOKUP(A2935,Normalised!$A$2:$G$3986,7,FALSE)</f>
        <v>7.5274255803263316E-4</v>
      </c>
      <c r="F2935" s="30">
        <f>VLOOKUP(A2935,Normalised!$A$2:$K$3986,9,FALSE)</f>
        <v>3.0939471199534985E-2</v>
      </c>
      <c r="G2935" s="31">
        <f>AVERAGE(VLOOKUP(A2935,Normalised!$A$2:$Q$3986,13,FALSE),VLOOKUP(A2935,Normalised!$A$2:$Q$3986,15,FALSE))</f>
        <v>4.5755790314911993</v>
      </c>
      <c r="H2935" s="31">
        <f>VLOOKUP(A2935,Normalised!$A$2:$Q$3986,17,FALSE)</f>
        <v>5.0396825396825395</v>
      </c>
      <c r="I2935" s="32">
        <f t="shared" si="90"/>
        <v>4.8076307855868698</v>
      </c>
      <c r="J2935" s="37">
        <f t="shared" si="91"/>
        <v>4.8198126248743069E-2</v>
      </c>
      <c r="K2935" s="34">
        <f>((J2935-MIN(J$2:J$3986))/(MAX(J$2:J$3986)-MIN(J$2:J$3986))*10)</f>
        <v>9.8850555229404641E-2</v>
      </c>
      <c r="L2935" s="22" t="s">
        <v>11435</v>
      </c>
    </row>
    <row r="2936" spans="1:12">
      <c r="A2936" s="23" t="s">
        <v>1058</v>
      </c>
      <c r="B2936" s="23" t="s">
        <v>9677</v>
      </c>
      <c r="C2936" s="23" t="s">
        <v>58</v>
      </c>
      <c r="D2936" s="23" t="s">
        <v>8680</v>
      </c>
      <c r="E2936" s="29">
        <f>VLOOKUP(A2936,Normalised!$A$2:$G$3986,7,FALSE)</f>
        <v>3.9201723809025523E-4</v>
      </c>
      <c r="F2936" s="30">
        <f>VLOOKUP(A2936,Normalised!$A$2:$K$3986,9,FALSE)</f>
        <v>4.0299225077989408E-2</v>
      </c>
      <c r="G2936" s="31">
        <f>AVERAGE(VLOOKUP(A2936,Normalised!$A$2:$Q$3986,13,FALSE),VLOOKUP(A2936,Normalised!$A$2:$Q$3986,15,FALSE))</f>
        <v>7.2962510673920509</v>
      </c>
      <c r="H2936" s="31">
        <f>VLOOKUP(A2936,Normalised!$A$2:$Q$3986,17,FALSE)</f>
        <v>6.8742368742368756</v>
      </c>
      <c r="I2936" s="32">
        <f t="shared" si="90"/>
        <v>7.0852439708144637</v>
      </c>
      <c r="J2936" s="37">
        <f t="shared" si="91"/>
        <v>4.8193176932585687E-2</v>
      </c>
      <c r="K2936" s="34">
        <f>((J2936-MIN(J$2:J$3986))/(MAX(J$2:J$3986)-MIN(J$2:J$3986))*10)</f>
        <v>9.8840404572351326E-2</v>
      </c>
      <c r="L2936" s="22" t="s">
        <v>11435</v>
      </c>
    </row>
    <row r="2937" spans="1:12">
      <c r="A2937" s="23" t="s">
        <v>2035</v>
      </c>
      <c r="B2937" s="23" t="s">
        <v>6089</v>
      </c>
      <c r="C2937" s="23" t="s">
        <v>73</v>
      </c>
      <c r="D2937" s="23" t="s">
        <v>5787</v>
      </c>
      <c r="E2937" s="29">
        <f>VLOOKUP(A2937,Normalised!$A$2:$G$3986,7,FALSE)</f>
        <v>6.8032178483467295E-4</v>
      </c>
      <c r="F2937" s="30">
        <f>VLOOKUP(A2937,Normalised!$A$2:$K$3986,9,FALSE)</f>
        <v>3.4055971943291991E-2</v>
      </c>
      <c r="G2937" s="31">
        <f>AVERAGE(VLOOKUP(A2937,Normalised!$A$2:$Q$3986,13,FALSE),VLOOKUP(A2937,Normalised!$A$2:$Q$3986,15,FALSE))</f>
        <v>4.5755790314911993</v>
      </c>
      <c r="H2937" s="31">
        <f>VLOOKUP(A2937,Normalised!$A$2:$Q$3986,17,FALSE)</f>
        <v>5.0396825396825395</v>
      </c>
      <c r="I2937" s="32">
        <f t="shared" si="90"/>
        <v>4.8076307855868698</v>
      </c>
      <c r="J2937" s="37">
        <f t="shared" si="91"/>
        <v>4.8114900082785218E-2</v>
      </c>
      <c r="K2937" s="34">
        <f>((J2937-MIN(J$2:J$3986))/(MAX(J$2:J$3986)-MIN(J$2:J$3986))*10)</f>
        <v>9.8679864927626301E-2</v>
      </c>
      <c r="L2937" s="22" t="s">
        <v>11435</v>
      </c>
    </row>
    <row r="2938" spans="1:12">
      <c r="A2938" s="23" t="s">
        <v>1385</v>
      </c>
      <c r="B2938" s="23" t="s">
        <v>8799</v>
      </c>
      <c r="C2938" s="23" t="s">
        <v>8</v>
      </c>
      <c r="D2938" s="23" t="s">
        <v>8680</v>
      </c>
      <c r="E2938" s="29">
        <f>VLOOKUP(A2938,Normalised!$A$2:$G$3986,7,FALSE)</f>
        <v>1.4749107191365261E-4</v>
      </c>
      <c r="F2938" s="30">
        <f>VLOOKUP(A2938,Normalised!$A$2:$K$3986,9,FALSE)</f>
        <v>0.15959764335134546</v>
      </c>
      <c r="G2938" s="31">
        <f>AVERAGE(VLOOKUP(A2938,Normalised!$A$2:$Q$3986,13,FALSE),VLOOKUP(A2938,Normalised!$A$2:$Q$3986,15,FALSE))</f>
        <v>4.637937840130288</v>
      </c>
      <c r="H2938" s="31">
        <f>VLOOKUP(A2938,Normalised!$A$2:$Q$3986,17,FALSE)</f>
        <v>4.8229548229548227</v>
      </c>
      <c r="I2938" s="32">
        <f t="shared" si="90"/>
        <v>4.7304463315425558</v>
      </c>
      <c r="J2938" s="37">
        <f t="shared" si="91"/>
        <v>4.8109566310396853E-2</v>
      </c>
      <c r="K2938" s="34">
        <f>((J2938-MIN(J$2:J$3986))/(MAX(J$2:J$3986)-MIN(J$2:J$3986))*10)</f>
        <v>9.8668925781167857E-2</v>
      </c>
      <c r="L2938" s="22" t="s">
        <v>11435</v>
      </c>
    </row>
    <row r="2939" spans="1:12">
      <c r="A2939" s="23" t="s">
        <v>1062</v>
      </c>
      <c r="B2939" s="23" t="s">
        <v>9669</v>
      </c>
      <c r="C2939" s="23" t="s">
        <v>58</v>
      </c>
      <c r="D2939" s="23" t="s">
        <v>8680</v>
      </c>
      <c r="E2939" s="29">
        <f>VLOOKUP(A2939,Normalised!$A$2:$G$3986,7,FALSE)</f>
        <v>2.9661817497690521E-4</v>
      </c>
      <c r="F2939" s="30">
        <f>VLOOKUP(A2939,Normalised!$A$2:$K$3986,9,FALSE)</f>
        <v>5.2539691814982373E-2</v>
      </c>
      <c r="G2939" s="31">
        <f>AVERAGE(VLOOKUP(A2939,Normalised!$A$2:$Q$3986,13,FALSE),VLOOKUP(A2939,Normalised!$A$2:$Q$3986,15,FALSE))</f>
        <v>7.2962510673920509</v>
      </c>
      <c r="H2939" s="31">
        <f>VLOOKUP(A2939,Normalised!$A$2:$Q$3986,17,FALSE)</f>
        <v>6.8742368742368756</v>
      </c>
      <c r="I2939" s="32">
        <f t="shared" si="90"/>
        <v>7.0852439708144637</v>
      </c>
      <c r="J2939" s="37">
        <f t="shared" si="91"/>
        <v>4.7974820986210927E-2</v>
      </c>
      <c r="K2939" s="34">
        <f>((J2939-MIN(J$2:J$3986))/(MAX(J$2:J$3986)-MIN(J$2:J$3986))*10)</f>
        <v>9.83925737495224E-2</v>
      </c>
      <c r="L2939" s="22" t="s">
        <v>11435</v>
      </c>
    </row>
    <row r="2940" spans="1:12">
      <c r="A2940" s="23" t="s">
        <v>1005</v>
      </c>
      <c r="B2940" s="23" t="s">
        <v>9772</v>
      </c>
      <c r="C2940" s="23" t="s">
        <v>60</v>
      </c>
      <c r="D2940" s="23" t="s">
        <v>8680</v>
      </c>
      <c r="E2940" s="29">
        <f>VLOOKUP(A2940,Normalised!$A$2:$G$3986,7,FALSE)</f>
        <v>2.8647245648639357E-4</v>
      </c>
      <c r="F2940" s="30">
        <f>VLOOKUP(A2940,Normalised!$A$2:$K$3986,9,FALSE)</f>
        <v>5.5871477149591009E-2</v>
      </c>
      <c r="G2940" s="31">
        <f>AVERAGE(VLOOKUP(A2940,Normalised!$A$2:$Q$3986,13,FALSE),VLOOKUP(A2940,Normalised!$A$2:$Q$3986,15,FALSE))</f>
        <v>6.3801356927134041</v>
      </c>
      <c r="H2940" s="31">
        <f>VLOOKUP(A2940,Normalised!$A$2:$Q$3986,17,FALSE)</f>
        <v>7.3473748473748479</v>
      </c>
      <c r="I2940" s="32">
        <f t="shared" si="90"/>
        <v>6.863755270044126</v>
      </c>
      <c r="J2940" s="37">
        <f t="shared" si="91"/>
        <v>4.7893687035617562E-2</v>
      </c>
      <c r="K2940" s="34">
        <f>((J2940-MIN(J$2:J$3986))/(MAX(J$2:J$3986)-MIN(J$2:J$3986))*10)</f>
        <v>9.8226174416429668E-2</v>
      </c>
      <c r="L2940" s="22" t="s">
        <v>11435</v>
      </c>
    </row>
    <row r="2941" spans="1:12">
      <c r="A2941" s="23" t="s">
        <v>948</v>
      </c>
      <c r="B2941" s="23" t="s">
        <v>9865</v>
      </c>
      <c r="C2941" s="23" t="s">
        <v>45</v>
      </c>
      <c r="D2941" s="23" t="s">
        <v>9857</v>
      </c>
      <c r="E2941" s="29">
        <f>VLOOKUP(A2941,Normalised!$A$2:$G$3986,7,FALSE)</f>
        <v>2.7709847879951229E-3</v>
      </c>
      <c r="F2941" s="30">
        <f>VLOOKUP(A2941,Normalised!$A$2:$K$3986,9,FALSE)</f>
        <v>6.2637564290642404E-3</v>
      </c>
      <c r="G2941" s="31">
        <f>AVERAGE(VLOOKUP(A2941,Normalised!$A$2:$Q$3986,13,FALSE),VLOOKUP(A2941,Normalised!$A$2:$Q$3986,15,FALSE))</f>
        <v>8.9553919305716558</v>
      </c>
      <c r="H2941" s="31">
        <f>VLOOKUP(A2941,Normalised!$A$2:$Q$3986,17,FALSE)</f>
        <v>3.675213675213675</v>
      </c>
      <c r="I2941" s="32">
        <f t="shared" si="90"/>
        <v>6.3153028028926652</v>
      </c>
      <c r="J2941" s="37">
        <f t="shared" si="91"/>
        <v>4.7857983314810879E-2</v>
      </c>
      <c r="K2941" s="34">
        <f>((J2941-MIN(J$2:J$3986))/(MAX(J$2:J$3986)-MIN(J$2:J$3986))*10)</f>
        <v>9.8152948901245096E-2</v>
      </c>
      <c r="L2941" s="22" t="s">
        <v>11435</v>
      </c>
    </row>
    <row r="2942" spans="1:12">
      <c r="A2942" s="23" t="s">
        <v>1879</v>
      </c>
      <c r="B2942" s="23" t="s">
        <v>6439</v>
      </c>
      <c r="C2942" s="23" t="s">
        <v>50</v>
      </c>
      <c r="D2942" s="23" t="s">
        <v>5787</v>
      </c>
      <c r="E2942" s="29">
        <f>VLOOKUP(A2942,Normalised!$A$2:$G$3986,7,FALSE)</f>
        <v>5.9613506395857848E-4</v>
      </c>
      <c r="F2942" s="30">
        <f>VLOOKUP(A2942,Normalised!$A$2:$K$3986,9,FALSE)</f>
        <v>3.9212550476547821E-2</v>
      </c>
      <c r="G2942" s="31">
        <f>AVERAGE(VLOOKUP(A2942,Normalised!$A$2:$Q$3986,13,FALSE),VLOOKUP(A2942,Normalised!$A$2:$Q$3986,15,FALSE))</f>
        <v>4.1025821092862325</v>
      </c>
      <c r="H2942" s="31">
        <f>VLOOKUP(A2942,Normalised!$A$2:$Q$3986,17,FALSE)</f>
        <v>5.2380952380952372</v>
      </c>
      <c r="I2942" s="32">
        <f t="shared" si="90"/>
        <v>4.6703386736907344</v>
      </c>
      <c r="J2942" s="37">
        <f t="shared" si="91"/>
        <v>4.7793926459585578E-2</v>
      </c>
      <c r="K2942" s="34">
        <f>((J2942-MIN(J$2:J$3986))/(MAX(J$2:J$3986)-MIN(J$2:J$3986))*10)</f>
        <v>9.8021573343768181E-2</v>
      </c>
      <c r="L2942" s="22" t="s">
        <v>11435</v>
      </c>
    </row>
    <row r="2943" spans="1:12">
      <c r="A2943" s="23" t="s">
        <v>1907</v>
      </c>
      <c r="B2943" s="23" t="s">
        <v>6335</v>
      </c>
      <c r="C2943" s="23" t="s">
        <v>72</v>
      </c>
      <c r="D2943" s="23" t="s">
        <v>5787</v>
      </c>
      <c r="E2943" s="29">
        <f>VLOOKUP(A2943,Normalised!$A$2:$G$3986,7,FALSE)</f>
        <v>1.2294593235171109E-3</v>
      </c>
      <c r="F2943" s="30">
        <f>VLOOKUP(A2943,Normalised!$A$2:$K$3986,9,FALSE)</f>
        <v>2.466546312328733E-2</v>
      </c>
      <c r="G2943" s="31">
        <f>AVERAGE(VLOOKUP(A2943,Normalised!$A$2:$Q$3986,13,FALSE),VLOOKUP(A2943,Normalised!$A$2:$Q$3986,15,FALSE))</f>
        <v>4.1239179317295731</v>
      </c>
      <c r="H2943" s="31">
        <f>VLOOKUP(A2943,Normalised!$A$2:$Q$3986,17,FALSE)</f>
        <v>3.0280830280830289</v>
      </c>
      <c r="I2943" s="32">
        <f t="shared" si="90"/>
        <v>3.576000479906301</v>
      </c>
      <c r="J2943" s="37">
        <f t="shared" si="91"/>
        <v>4.7687036682815626E-2</v>
      </c>
      <c r="K2943" s="34">
        <f>((J2943-MIN(J$2:J$3986))/(MAX(J$2:J$3986)-MIN(J$2:J$3986))*10)</f>
        <v>9.7802350842720598E-2</v>
      </c>
      <c r="L2943" s="22" t="s">
        <v>11435</v>
      </c>
    </row>
    <row r="2944" spans="1:12">
      <c r="A2944" s="23" t="s">
        <v>1179</v>
      </c>
      <c r="B2944" s="23" t="s">
        <v>9445</v>
      </c>
      <c r="C2944" s="23" t="s">
        <v>53</v>
      </c>
      <c r="D2944" s="23" t="s">
        <v>8680</v>
      </c>
      <c r="E2944" s="29">
        <f>VLOOKUP(A2944,Normalised!$A$2:$G$3986,7,FALSE)</f>
        <v>7.4520213493034439E-4</v>
      </c>
      <c r="F2944" s="30">
        <f>VLOOKUP(A2944,Normalised!$A$2:$K$3986,9,FALSE)</f>
        <v>2.4839741125405324E-2</v>
      </c>
      <c r="G2944" s="31">
        <f>AVERAGE(VLOOKUP(A2944,Normalised!$A$2:$Q$3986,13,FALSE),VLOOKUP(A2944,Normalised!$A$2:$Q$3986,15,FALSE))</f>
        <v>6.3798740417567821</v>
      </c>
      <c r="H2944" s="31">
        <f>VLOOKUP(A2944,Normalised!$A$2:$Q$3986,17,FALSE)</f>
        <v>5.3205128205128203</v>
      </c>
      <c r="I2944" s="32">
        <f t="shared" si="90"/>
        <v>5.8501934311348016</v>
      </c>
      <c r="J2944" s="37">
        <f t="shared" si="91"/>
        <v>4.7664728897705649E-2</v>
      </c>
      <c r="K2944" s="34">
        <f>((J2944-MIN(J$2:J$3986))/(MAX(J$2:J$3986)-MIN(J$2:J$3986))*10)</f>
        <v>9.7756599335023397E-2</v>
      </c>
      <c r="L2944" s="22" t="s">
        <v>11435</v>
      </c>
    </row>
    <row r="2945" spans="1:12">
      <c r="A2945" s="23" t="s">
        <v>1122</v>
      </c>
      <c r="B2945" s="23" t="s">
        <v>9555</v>
      </c>
      <c r="C2945" s="23" t="s">
        <v>57</v>
      </c>
      <c r="D2945" s="23" t="s">
        <v>8680</v>
      </c>
      <c r="E2945" s="29">
        <f>VLOOKUP(A2945,Normalised!$A$2:$G$3986,7,FALSE)</f>
        <v>3.2547476855253316E-4</v>
      </c>
      <c r="F2945" s="30">
        <f>VLOOKUP(A2945,Normalised!$A$2:$K$3986,9,FALSE)</f>
        <v>4.7495881400744067E-2</v>
      </c>
      <c r="G2945" s="31">
        <f>AVERAGE(VLOOKUP(A2945,Normalised!$A$2:$Q$3986,13,FALSE),VLOOKUP(A2945,Normalised!$A$2:$Q$3986,15,FALSE))</f>
        <v>7.2378926300830777</v>
      </c>
      <c r="H2945" s="31">
        <f>VLOOKUP(A2945,Normalised!$A$2:$Q$3986,17,FALSE)</f>
        <v>6.7368742368742378</v>
      </c>
      <c r="I2945" s="32">
        <f t="shared" si="90"/>
        <v>6.9873834334786578</v>
      </c>
      <c r="J2945" s="37">
        <f t="shared" si="91"/>
        <v>4.7624374504608262E-2</v>
      </c>
      <c r="K2945" s="34">
        <f>((J2945-MIN(J$2:J$3986))/(MAX(J$2:J$3986)-MIN(J$2:J$3986))*10)</f>
        <v>9.7673835657800037E-2</v>
      </c>
      <c r="L2945" s="22" t="s">
        <v>11435</v>
      </c>
    </row>
    <row r="2946" spans="1:12">
      <c r="A2946" s="23" t="s">
        <v>1873</v>
      </c>
      <c r="B2946" s="23" t="s">
        <v>6466</v>
      </c>
      <c r="C2946" s="23" t="s">
        <v>50</v>
      </c>
      <c r="D2946" s="23" t="s">
        <v>5787</v>
      </c>
      <c r="E2946" s="29">
        <f>VLOOKUP(A2946,Normalised!$A$2:$G$3986,7,FALSE)</f>
        <v>6.0593490174375261E-4</v>
      </c>
      <c r="F2946" s="30">
        <f>VLOOKUP(A2946,Normalised!$A$2:$K$3986,9,FALSE)</f>
        <v>3.784908140115413E-2</v>
      </c>
      <c r="G2946" s="31">
        <f>AVERAGE(VLOOKUP(A2946,Normalised!$A$2:$Q$3986,13,FALSE),VLOOKUP(A2946,Normalised!$A$2:$Q$3986,15,FALSE))</f>
        <v>4.1025821092862325</v>
      </c>
      <c r="H2946" s="31">
        <f>VLOOKUP(A2946,Normalised!$A$2:$Q$3986,17,FALSE)</f>
        <v>5.2380952380952372</v>
      </c>
      <c r="I2946" s="32">
        <f t="shared" ref="I2946:I3009" si="92">AVERAGE(G2946:H2946)</f>
        <v>4.6703386736907344</v>
      </c>
      <c r="J2946" s="37">
        <f t="shared" ref="J2946:J3009" si="93">E2946^(1/3)*F2946^(1/3)*I2946^(1/3)</f>
        <v>4.7490844855718473E-2</v>
      </c>
      <c r="K2946" s="34">
        <f>((J2946-MIN(J$2:J$3986))/(MAX(J$2:J$3986)-MIN(J$2:J$3986))*10)</f>
        <v>9.7399976880298555E-2</v>
      </c>
      <c r="L2946" s="22" t="s">
        <v>11435</v>
      </c>
    </row>
    <row r="2947" spans="1:12">
      <c r="A2947" s="23" t="s">
        <v>1739</v>
      </c>
      <c r="B2947" s="23" t="s">
        <v>6981</v>
      </c>
      <c r="C2947" s="23" t="s">
        <v>36</v>
      </c>
      <c r="D2947" s="23" t="s">
        <v>5787</v>
      </c>
      <c r="E2947" s="29">
        <f>VLOOKUP(A2947,Normalised!$A$2:$G$3986,7,FALSE)</f>
        <v>2.1026050646539892E-3</v>
      </c>
      <c r="F2947" s="30">
        <f>VLOOKUP(A2947,Normalised!$A$2:$K$3986,9,FALSE)</f>
        <v>1.1307566843302547E-2</v>
      </c>
      <c r="G2947" s="31">
        <f>AVERAGE(VLOOKUP(A2947,Normalised!$A$2:$Q$3986,13,FALSE),VLOOKUP(A2947,Normalised!$A$2:$Q$3986,15,FALSE))</f>
        <v>4.9996275759446753</v>
      </c>
      <c r="H2947" s="31">
        <f>VLOOKUP(A2947,Normalised!$A$2:$Q$3986,17,FALSE)</f>
        <v>3.9590964590964588</v>
      </c>
      <c r="I2947" s="32">
        <f t="shared" si="92"/>
        <v>4.4793620175205673</v>
      </c>
      <c r="J2947" s="37">
        <f t="shared" si="93"/>
        <v>4.7400291337750887E-2</v>
      </c>
      <c r="K2947" s="34">
        <f>((J2947-MIN(J$2:J$3986))/(MAX(J$2:J$3986)-MIN(J$2:J$3986))*10)</f>
        <v>9.7214258757505223E-2</v>
      </c>
      <c r="L2947" s="22" t="s">
        <v>11435</v>
      </c>
    </row>
    <row r="2948" spans="1:12">
      <c r="A2948" s="23" t="s">
        <v>1109</v>
      </c>
      <c r="B2948" s="23" t="s">
        <v>9581</v>
      </c>
      <c r="C2948" s="23" t="s">
        <v>57</v>
      </c>
      <c r="D2948" s="23" t="s">
        <v>8680</v>
      </c>
      <c r="E2948" s="29">
        <f>VLOOKUP(A2948,Normalised!$A$2:$G$3986,7,FALSE)</f>
        <v>4.8510894773460227E-4</v>
      </c>
      <c r="F2948" s="30">
        <f>VLOOKUP(A2948,Normalised!$A$2:$K$3986,9,FALSE)</f>
        <v>3.1370040381238251E-2</v>
      </c>
      <c r="G2948" s="31">
        <f>AVERAGE(VLOOKUP(A2948,Normalised!$A$2:$Q$3986,13,FALSE),VLOOKUP(A2948,Normalised!$A$2:$Q$3986,15,FALSE))</f>
        <v>7.2378926300830777</v>
      </c>
      <c r="H2948" s="31">
        <f>VLOOKUP(A2948,Normalised!$A$2:$Q$3986,17,FALSE)</f>
        <v>6.7368742368742378</v>
      </c>
      <c r="I2948" s="32">
        <f t="shared" si="92"/>
        <v>6.9873834334786578</v>
      </c>
      <c r="J2948" s="37">
        <f t="shared" si="93"/>
        <v>4.737577341358111E-2</v>
      </c>
      <c r="K2948" s="34">
        <f>((J2948-MIN(J$2:J$3986))/(MAX(J$2:J$3986)-MIN(J$2:J$3986))*10)</f>
        <v>9.7163974428924757E-2</v>
      </c>
      <c r="L2948" s="22" t="s">
        <v>11435</v>
      </c>
    </row>
    <row r="2949" spans="1:12">
      <c r="A2949" s="23" t="s">
        <v>1887</v>
      </c>
      <c r="B2949" s="23" t="s">
        <v>6414</v>
      </c>
      <c r="C2949" s="23" t="s">
        <v>72</v>
      </c>
      <c r="D2949" s="23" t="s">
        <v>5787</v>
      </c>
      <c r="E2949" s="29">
        <f>VLOOKUP(A2949,Normalised!$A$2:$G$3986,7,FALSE)</f>
        <v>1.1714370934215244E-3</v>
      </c>
      <c r="F2949" s="30">
        <f>VLOOKUP(A2949,Normalised!$A$2:$K$3986,9,FALSE)</f>
        <v>2.5383078426126117E-2</v>
      </c>
      <c r="G2949" s="31">
        <f>AVERAGE(VLOOKUP(A2949,Normalised!$A$2:$Q$3986,13,FALSE),VLOOKUP(A2949,Normalised!$A$2:$Q$3986,15,FALSE))</f>
        <v>4.1239179317295731</v>
      </c>
      <c r="H2949" s="31">
        <f>VLOOKUP(A2949,Normalised!$A$2:$Q$3986,17,FALSE)</f>
        <v>3.0280830280830289</v>
      </c>
      <c r="I2949" s="32">
        <f t="shared" si="92"/>
        <v>3.576000479906301</v>
      </c>
      <c r="J2949" s="37">
        <f t="shared" si="93"/>
        <v>4.7375478626743933E-2</v>
      </c>
      <c r="K2949" s="34">
        <f>((J2949-MIN(J$2:J$3986))/(MAX(J$2:J$3986)-MIN(J$2:J$3986))*10)</f>
        <v>9.7163369844373515E-2</v>
      </c>
      <c r="L2949" s="22" t="s">
        <v>11435</v>
      </c>
    </row>
    <row r="2950" spans="1:12">
      <c r="A2950" s="23" t="s">
        <v>2058</v>
      </c>
      <c r="B2950" s="23" t="s">
        <v>6045</v>
      </c>
      <c r="C2950" s="23" t="s">
        <v>17</v>
      </c>
      <c r="D2950" s="23" t="s">
        <v>5787</v>
      </c>
      <c r="E2950" s="29">
        <f>VLOOKUP(A2950,Normalised!$A$2:$G$3986,7,FALSE)</f>
        <v>7.290637203943097E-4</v>
      </c>
      <c r="F2950" s="30">
        <f>VLOOKUP(A2950,Normalised!$A$2:$K$3986,9,FALSE)</f>
        <v>3.9069027415980062E-2</v>
      </c>
      <c r="G2950" s="31">
        <f>AVERAGE(VLOOKUP(A2950,Normalised!$A$2:$Q$3986,13,FALSE),VLOOKUP(A2950,Normalised!$A$2:$Q$3986,15,FALSE))</f>
        <v>4.0697431137021134</v>
      </c>
      <c r="H2950" s="31">
        <f>VLOOKUP(A2950,Normalised!$A$2:$Q$3986,17,FALSE)</f>
        <v>3.3791208791208796</v>
      </c>
      <c r="I2950" s="32">
        <f t="shared" si="92"/>
        <v>3.7244319964114965</v>
      </c>
      <c r="J2950" s="37">
        <f t="shared" si="93"/>
        <v>4.7339032621483652E-2</v>
      </c>
      <c r="K2950" s="34">
        <f>((J2950-MIN(J$2:J$3986))/(MAX(J$2:J$3986)-MIN(J$2:J$3986))*10)</f>
        <v>9.7088621962323499E-2</v>
      </c>
      <c r="L2950" s="22" t="s">
        <v>11435</v>
      </c>
    </row>
    <row r="2951" spans="1:12">
      <c r="A2951" s="23" t="s">
        <v>1152</v>
      </c>
      <c r="B2951" s="23" t="s">
        <v>9497</v>
      </c>
      <c r="C2951" s="23" t="s">
        <v>53</v>
      </c>
      <c r="D2951" s="23" t="s">
        <v>8680</v>
      </c>
      <c r="E2951" s="29">
        <f>VLOOKUP(A2951,Normalised!$A$2:$G$3986,7,FALSE)</f>
        <v>5.6109974667457863E-4</v>
      </c>
      <c r="F2951" s="30">
        <f>VLOOKUP(A2951,Normalised!$A$2:$K$3986,9,FALSE)</f>
        <v>3.19646359178761E-2</v>
      </c>
      <c r="G2951" s="31">
        <f>AVERAGE(VLOOKUP(A2951,Normalised!$A$2:$Q$3986,13,FALSE),VLOOKUP(A2951,Normalised!$A$2:$Q$3986,15,FALSE))</f>
        <v>6.3798740417567821</v>
      </c>
      <c r="H2951" s="31">
        <f>VLOOKUP(A2951,Normalised!$A$2:$Q$3986,17,FALSE)</f>
        <v>5.3205128205128203</v>
      </c>
      <c r="I2951" s="32">
        <f t="shared" si="92"/>
        <v>5.8501934311348016</v>
      </c>
      <c r="J2951" s="37">
        <f t="shared" si="93"/>
        <v>4.7165743718509311E-2</v>
      </c>
      <c r="K2951" s="34">
        <f>((J2951-MIN(J$2:J$3986))/(MAX(J$2:J$3986)-MIN(J$2:J$3986))*10)</f>
        <v>9.6733220090771399E-2</v>
      </c>
      <c r="L2951" s="22" t="s">
        <v>11435</v>
      </c>
    </row>
    <row r="2952" spans="1:12">
      <c r="A2952" s="23" t="s">
        <v>1319</v>
      </c>
      <c r="B2952" s="23" t="s">
        <v>9137</v>
      </c>
      <c r="C2952" s="23" t="s">
        <v>26</v>
      </c>
      <c r="D2952" s="23" t="s">
        <v>8680</v>
      </c>
      <c r="E2952" s="29">
        <f>VLOOKUP(A2952,Normalised!$A$2:$G$3986,7,FALSE)</f>
        <v>1.9006497925219196E-4</v>
      </c>
      <c r="F2952" s="30">
        <f>VLOOKUP(A2952,Normalised!$A$2:$K$3986,9,FALSE)</f>
        <v>6.3621722420249868E-2</v>
      </c>
      <c r="G2952" s="31">
        <f>AVERAGE(VLOOKUP(A2952,Normalised!$A$2:$Q$3986,13,FALSE),VLOOKUP(A2952,Normalised!$A$2:$Q$3986,15,FALSE))</f>
        <v>8.8544926941908759</v>
      </c>
      <c r="H2952" s="31">
        <f>VLOOKUP(A2952,Normalised!$A$2:$Q$3986,17,FALSE)</f>
        <v>8.4554334554334574</v>
      </c>
      <c r="I2952" s="32">
        <f t="shared" si="92"/>
        <v>8.6549630748121658</v>
      </c>
      <c r="J2952" s="37">
        <f t="shared" si="93"/>
        <v>4.7125674744513048E-2</v>
      </c>
      <c r="K2952" s="34">
        <f>((J2952-MIN(J$2:J$3986))/(MAX(J$2:J$3986)-MIN(J$2:J$3986))*10)</f>
        <v>9.6651041785611527E-2</v>
      </c>
      <c r="L2952" s="22" t="s">
        <v>11435</v>
      </c>
    </row>
    <row r="2953" spans="1:12">
      <c r="A2953" s="23" t="s">
        <v>2073</v>
      </c>
      <c r="B2953" s="23" t="s">
        <v>6017</v>
      </c>
      <c r="C2953" s="23" t="s">
        <v>17</v>
      </c>
      <c r="D2953" s="23" t="s">
        <v>5787</v>
      </c>
      <c r="E2953" s="29">
        <f>VLOOKUP(A2953,Normalised!$A$2:$G$3986,7,FALSE)</f>
        <v>8.9565071998548248E-4</v>
      </c>
      <c r="F2953" s="30">
        <f>VLOOKUP(A2953,Normalised!$A$2:$K$3986,9,FALSE)</f>
        <v>3.132903379250461E-2</v>
      </c>
      <c r="G2953" s="31">
        <f>AVERAGE(VLOOKUP(A2953,Normalised!$A$2:$Q$3986,13,FALSE),VLOOKUP(A2953,Normalised!$A$2:$Q$3986,15,FALSE))</f>
        <v>4.0697431137021134</v>
      </c>
      <c r="H2953" s="31">
        <f>VLOOKUP(A2953,Normalised!$A$2:$Q$3986,17,FALSE)</f>
        <v>3.3791208791208796</v>
      </c>
      <c r="I2953" s="32">
        <f t="shared" si="92"/>
        <v>3.7244319964114965</v>
      </c>
      <c r="J2953" s="37">
        <f t="shared" si="93"/>
        <v>4.710300088810572E-2</v>
      </c>
      <c r="K2953" s="34">
        <f>((J2953-MIN(J$2:J$3986))/(MAX(J$2:J$3986)-MIN(J$2:J$3986))*10)</f>
        <v>9.6604539494557939E-2</v>
      </c>
      <c r="L2953" s="22" t="s">
        <v>11435</v>
      </c>
    </row>
    <row r="2954" spans="1:12">
      <c r="A2954" s="23" t="s">
        <v>2150</v>
      </c>
      <c r="B2954" s="23" t="s">
        <v>5875</v>
      </c>
      <c r="C2954" s="23" t="s">
        <v>43</v>
      </c>
      <c r="D2954" s="23" t="s">
        <v>5787</v>
      </c>
      <c r="E2954" s="29">
        <f>VLOOKUP(A2954,Normalised!$A$2:$G$3986,7,FALSE)</f>
        <v>4.3554521655998979E-4</v>
      </c>
      <c r="F2954" s="30">
        <f>VLOOKUP(A2954,Normalised!$A$2:$K$3986,9,FALSE)</f>
        <v>3.4537799360912315E-2</v>
      </c>
      <c r="G2954" s="31">
        <f>AVERAGE(VLOOKUP(A2954,Normalised!$A$2:$Q$3986,13,FALSE),VLOOKUP(A2954,Normalised!$A$2:$Q$3986,15,FALSE))</f>
        <v>5.0983509309213231</v>
      </c>
      <c r="H2954" s="31">
        <f>VLOOKUP(A2954,Normalised!$A$2:$Q$3986,17,FALSE)</f>
        <v>8.7667887667887676</v>
      </c>
      <c r="I2954" s="32">
        <f t="shared" si="92"/>
        <v>6.9325698488550458</v>
      </c>
      <c r="J2954" s="37">
        <f t="shared" si="93"/>
        <v>4.7069623180711617E-2</v>
      </c>
      <c r="K2954" s="34">
        <f>((J2954-MIN(J$2:J$3986))/(MAX(J$2:J$3986)-MIN(J$2:J$3986))*10)</f>
        <v>9.6536084449414403E-2</v>
      </c>
      <c r="L2954" s="22" t="s">
        <v>11435</v>
      </c>
    </row>
    <row r="2955" spans="1:12">
      <c r="A2955" s="23" t="s">
        <v>1289</v>
      </c>
      <c r="B2955" s="23" t="s">
        <v>9192</v>
      </c>
      <c r="C2955" s="23" t="s">
        <v>20</v>
      </c>
      <c r="D2955" s="23" t="s">
        <v>8680</v>
      </c>
      <c r="E2955" s="29">
        <f>VLOOKUP(A2955,Normalised!$A$2:$G$3986,7,FALSE)</f>
        <v>2.1437929075728921E-3</v>
      </c>
      <c r="F2955" s="30">
        <f>VLOOKUP(A2955,Normalised!$A$2:$K$3986,9,FALSE)</f>
        <v>7.2274112643048918E-3</v>
      </c>
      <c r="G2955" s="31">
        <f>AVERAGE(VLOOKUP(A2955,Normalised!$A$2:$Q$3986,13,FALSE),VLOOKUP(A2955,Normalised!$A$2:$Q$3986,15,FALSE))</f>
        <v>4.8558750234109578</v>
      </c>
      <c r="H2955" s="31">
        <f>VLOOKUP(A2955,Normalised!$A$2:$Q$3986,17,FALSE)</f>
        <v>8.5653235653235669</v>
      </c>
      <c r="I2955" s="32">
        <f t="shared" si="92"/>
        <v>6.7105992943672623</v>
      </c>
      <c r="J2955" s="37">
        <f t="shared" si="93"/>
        <v>4.7022852233636822E-2</v>
      </c>
      <c r="K2955" s="34">
        <f>((J2955-MIN(J$2:J$3986))/(MAX(J$2:J$3986)-MIN(J$2:J$3986))*10)</f>
        <v>9.6440160926099652E-2</v>
      </c>
      <c r="L2955" s="22" t="s">
        <v>11435</v>
      </c>
    </row>
    <row r="2956" spans="1:12">
      <c r="A2956" s="23" t="s">
        <v>1116</v>
      </c>
      <c r="B2956" s="23" t="s">
        <v>9567</v>
      </c>
      <c r="C2956" s="23" t="s">
        <v>57</v>
      </c>
      <c r="D2956" s="23" t="s">
        <v>8680</v>
      </c>
      <c r="E2956" s="29">
        <f>VLOOKUP(A2956,Normalised!$A$2:$G$3986,7,FALSE)</f>
        <v>5.0641533868560123E-4</v>
      </c>
      <c r="F2956" s="30">
        <f>VLOOKUP(A2956,Normalised!$A$2:$K$3986,9,FALSE)</f>
        <v>2.9247949414272136E-2</v>
      </c>
      <c r="G2956" s="31">
        <f>AVERAGE(VLOOKUP(A2956,Normalised!$A$2:$Q$3986,13,FALSE),VLOOKUP(A2956,Normalised!$A$2:$Q$3986,15,FALSE))</f>
        <v>7.2378926300830777</v>
      </c>
      <c r="H2956" s="31">
        <f>VLOOKUP(A2956,Normalised!$A$2:$Q$3986,17,FALSE)</f>
        <v>6.7368742368742378</v>
      </c>
      <c r="I2956" s="32">
        <f t="shared" si="92"/>
        <v>6.9873834334786578</v>
      </c>
      <c r="J2956" s="37">
        <f t="shared" si="93"/>
        <v>4.6950362533487749E-2</v>
      </c>
      <c r="K2956" s="34">
        <f>((J2956-MIN(J$2:J$3986))/(MAX(J$2:J$3986)-MIN(J$2:J$3986))*10)</f>
        <v>9.6291490268838667E-2</v>
      </c>
      <c r="L2956" s="22" t="s">
        <v>11435</v>
      </c>
    </row>
    <row r="2957" spans="1:12">
      <c r="A2957" s="23" t="s">
        <v>1315</v>
      </c>
      <c r="B2957" s="23" t="s">
        <v>9143</v>
      </c>
      <c r="C2957" s="23" t="s">
        <v>26</v>
      </c>
      <c r="D2957" s="23" t="s">
        <v>8680</v>
      </c>
      <c r="E2957" s="29">
        <f>VLOOKUP(A2957,Normalised!$A$2:$G$3986,7,FALSE)</f>
        <v>1.835575137760163E-4</v>
      </c>
      <c r="F2957" s="30">
        <f>VLOOKUP(A2957,Normalised!$A$2:$K$3986,9,FALSE)</f>
        <v>6.5026198084377207E-2</v>
      </c>
      <c r="G2957" s="31">
        <f>AVERAGE(VLOOKUP(A2957,Normalised!$A$2:$Q$3986,13,FALSE),VLOOKUP(A2957,Normalised!$A$2:$Q$3986,15,FALSE))</f>
        <v>8.8544926941908759</v>
      </c>
      <c r="H2957" s="31">
        <f>VLOOKUP(A2957,Normalised!$A$2:$Q$3986,17,FALSE)</f>
        <v>8.4554334554334574</v>
      </c>
      <c r="I2957" s="32">
        <f t="shared" si="92"/>
        <v>8.6549630748121658</v>
      </c>
      <c r="J2957" s="37">
        <f t="shared" si="93"/>
        <v>4.6921863261887749E-2</v>
      </c>
      <c r="K2957" s="34">
        <f>((J2957-MIN(J$2:J$3986))/(MAX(J$2:J$3986)-MIN(J$2:J$3986))*10)</f>
        <v>9.6233040510714157E-2</v>
      </c>
      <c r="L2957" s="22" t="s">
        <v>11435</v>
      </c>
    </row>
    <row r="2958" spans="1:12">
      <c r="A2958" s="23" t="s">
        <v>994</v>
      </c>
      <c r="B2958" s="23" t="s">
        <v>7163</v>
      </c>
      <c r="C2958" s="23" t="s">
        <v>60</v>
      </c>
      <c r="D2958" s="23" t="s">
        <v>8680</v>
      </c>
      <c r="E2958" s="29">
        <f>VLOOKUP(A2958,Normalised!$A$2:$G$3986,7,FALSE)</f>
        <v>3.0586413028364643E-4</v>
      </c>
      <c r="F2958" s="30">
        <f>VLOOKUP(A2958,Normalised!$A$2:$K$3986,9,FALSE)</f>
        <v>4.9197654833190316E-2</v>
      </c>
      <c r="G2958" s="31">
        <f>AVERAGE(VLOOKUP(A2958,Normalised!$A$2:$Q$3986,13,FALSE),VLOOKUP(A2958,Normalised!$A$2:$Q$3986,15,FALSE))</f>
        <v>6.3801356927134041</v>
      </c>
      <c r="H2958" s="31">
        <f>VLOOKUP(A2958,Normalised!$A$2:$Q$3986,17,FALSE)</f>
        <v>7.3473748473748479</v>
      </c>
      <c r="I2958" s="32">
        <f t="shared" si="92"/>
        <v>6.863755270044126</v>
      </c>
      <c r="J2958" s="37">
        <f t="shared" si="93"/>
        <v>4.6918585807145009E-2</v>
      </c>
      <c r="K2958" s="34">
        <f>((J2958-MIN(J$2:J$3986))/(MAX(J$2:J$3986)-MIN(J$2:J$3986))*10)</f>
        <v>9.6226318709551451E-2</v>
      </c>
      <c r="L2958" s="22" t="s">
        <v>11435</v>
      </c>
    </row>
    <row r="2959" spans="1:12">
      <c r="A2959" s="23" t="s">
        <v>1054</v>
      </c>
      <c r="B2959" s="23" t="s">
        <v>9684</v>
      </c>
      <c r="C2959" s="23" t="s">
        <v>58</v>
      </c>
      <c r="D2959" s="23" t="s">
        <v>8680</v>
      </c>
      <c r="E2959" s="29">
        <f>VLOOKUP(A2959,Normalised!$A$2:$G$3986,7,FALSE)</f>
        <v>3.2777484577593656E-4</v>
      </c>
      <c r="F2959" s="30">
        <f>VLOOKUP(A2959,Normalised!$A$2:$K$3986,9,FALSE)</f>
        <v>4.4420387245720706E-2</v>
      </c>
      <c r="G2959" s="31">
        <f>AVERAGE(VLOOKUP(A2959,Normalised!$A$2:$Q$3986,13,FALSE),VLOOKUP(A2959,Normalised!$A$2:$Q$3986,15,FALSE))</f>
        <v>7.2962510673920509</v>
      </c>
      <c r="H2959" s="31">
        <f>VLOOKUP(A2959,Normalised!$A$2:$Q$3986,17,FALSE)</f>
        <v>6.8742368742368756</v>
      </c>
      <c r="I2959" s="32">
        <f t="shared" si="92"/>
        <v>7.0852439708144637</v>
      </c>
      <c r="J2959" s="37">
        <f t="shared" si="93"/>
        <v>4.6899792767310419E-2</v>
      </c>
      <c r="K2959" s="34">
        <f>((J2959-MIN(J$2:J$3986))/(MAX(J$2:J$3986)-MIN(J$2:J$3986))*10)</f>
        <v>9.6187775667182757E-2</v>
      </c>
      <c r="L2959" s="22" t="s">
        <v>11435</v>
      </c>
    </row>
    <row r="2960" spans="1:12">
      <c r="A2960" s="23" t="s">
        <v>898</v>
      </c>
      <c r="B2960" s="23" t="s">
        <v>9954</v>
      </c>
      <c r="C2960" s="23" t="s">
        <v>42</v>
      </c>
      <c r="D2960" s="23" t="s">
        <v>9857</v>
      </c>
      <c r="E2960" s="29">
        <f>VLOOKUP(A2960,Normalised!$A$2:$G$3986,7,FALSE)</f>
        <v>1.2760987195055244E-3</v>
      </c>
      <c r="F2960" s="30">
        <f>VLOOKUP(A2960,Normalised!$A$2:$K$3986,9,FALSE)</f>
        <v>3.848468352652562E-2</v>
      </c>
      <c r="G2960" s="31">
        <f>AVERAGE(VLOOKUP(A2960,Normalised!$A$2:$Q$3986,13,FALSE),VLOOKUP(A2960,Normalised!$A$2:$Q$3986,15,FALSE))</f>
        <v>1.4978233763025646</v>
      </c>
      <c r="H2960" s="31">
        <f>VLOOKUP(A2960,Normalised!$A$2:$Q$3986,17,FALSE)</f>
        <v>2.6923076923076925</v>
      </c>
      <c r="I2960" s="32">
        <f t="shared" si="92"/>
        <v>2.0950655343051285</v>
      </c>
      <c r="J2960" s="37">
        <f t="shared" si="93"/>
        <v>4.6858667537525635E-2</v>
      </c>
      <c r="K2960" s="34">
        <f>((J2960-MIN(J$2:J$3986))/(MAX(J$2:J$3986)-MIN(J$2:J$3986))*10)</f>
        <v>9.6103431064714528E-2</v>
      </c>
      <c r="L2960" s="22" t="s">
        <v>11435</v>
      </c>
    </row>
    <row r="2961" spans="1:12">
      <c r="A2961" s="23" t="s">
        <v>952</v>
      </c>
      <c r="B2961" s="23" t="s">
        <v>9855</v>
      </c>
      <c r="C2961" s="23" t="s">
        <v>45</v>
      </c>
      <c r="D2961" s="23" t="s">
        <v>9857</v>
      </c>
      <c r="E2961" s="29">
        <f>VLOOKUP(A2961,Normalised!$A$2:$G$3986,7,FALSE)</f>
        <v>3.5091280361336631E-3</v>
      </c>
      <c r="F2961" s="30">
        <f>VLOOKUP(A2961,Normalised!$A$2:$K$3986,9,FALSE)</f>
        <v>4.6337445269018602E-3</v>
      </c>
      <c r="G2961" s="31">
        <f>AVERAGE(VLOOKUP(A2961,Normalised!$A$2:$Q$3986,13,FALSE),VLOOKUP(A2961,Normalised!$A$2:$Q$3986,15,FALSE))</f>
        <v>8.9553919305716558</v>
      </c>
      <c r="H2961" s="31">
        <f>VLOOKUP(A2961,Normalised!$A$2:$Q$3986,17,FALSE)</f>
        <v>3.675213675213675</v>
      </c>
      <c r="I2961" s="32">
        <f t="shared" si="92"/>
        <v>6.3153028028926652</v>
      </c>
      <c r="J2961" s="37">
        <f t="shared" si="93"/>
        <v>4.6828310904201524E-2</v>
      </c>
      <c r="K2961" s="34">
        <f>((J2961-MIN(J$2:J$3986))/(MAX(J$2:J$3986)-MIN(J$2:J$3986))*10)</f>
        <v>9.6041172004196346E-2</v>
      </c>
      <c r="L2961" s="22" t="s">
        <v>11435</v>
      </c>
    </row>
    <row r="2962" spans="1:12">
      <c r="A2962" s="23" t="s">
        <v>443</v>
      </c>
      <c r="B2962" s="23" t="s">
        <v>10780</v>
      </c>
      <c r="C2962" s="23" t="s">
        <v>23</v>
      </c>
      <c r="D2962" s="23" t="s">
        <v>9857</v>
      </c>
      <c r="E2962" s="29">
        <f>VLOOKUP(A2962,Normalised!$A$2:$G$3986,7,FALSE)</f>
        <v>9.6518910684385633E-4</v>
      </c>
      <c r="F2962" s="30">
        <f>VLOOKUP(A2962,Normalised!$A$2:$K$3986,9,FALSE)</f>
        <v>2.1097889903460239E-2</v>
      </c>
      <c r="G2962" s="31">
        <f>AVERAGE(VLOOKUP(A2962,Normalised!$A$2:$Q$3986,13,FALSE),VLOOKUP(A2962,Normalised!$A$2:$Q$3986,15,FALSE))</f>
        <v>6.7381154372121514</v>
      </c>
      <c r="H2962" s="31">
        <f>VLOOKUP(A2962,Normalised!$A$2:$Q$3986,17,FALSE)</f>
        <v>3.3333333333333344</v>
      </c>
      <c r="I2962" s="32">
        <f t="shared" si="92"/>
        <v>5.0357243852727427</v>
      </c>
      <c r="J2962" s="37">
        <f t="shared" si="93"/>
        <v>4.6806316175157146E-2</v>
      </c>
      <c r="K2962" s="34">
        <f>((J2962-MIN(J$2:J$3986))/(MAX(J$2:J$3986)-MIN(J$2:J$3986))*10)</f>
        <v>9.5996062549796882E-2</v>
      </c>
      <c r="L2962" s="22" t="s">
        <v>11435</v>
      </c>
    </row>
    <row r="2963" spans="1:12">
      <c r="A2963" s="23" t="s">
        <v>1863</v>
      </c>
      <c r="B2963" s="23" t="s">
        <v>6514</v>
      </c>
      <c r="C2963" s="23" t="s">
        <v>50</v>
      </c>
      <c r="D2963" s="23" t="s">
        <v>5787</v>
      </c>
      <c r="E2963" s="29">
        <f>VLOOKUP(A2963,Normalised!$A$2:$G$3986,7,FALSE)</f>
        <v>6.6532147098393737E-4</v>
      </c>
      <c r="F2963" s="30">
        <f>VLOOKUP(A2963,Normalised!$A$2:$K$3986,9,FALSE)</f>
        <v>3.2979548989033818E-2</v>
      </c>
      <c r="G2963" s="31">
        <f>AVERAGE(VLOOKUP(A2963,Normalised!$A$2:$Q$3986,13,FALSE),VLOOKUP(A2963,Normalised!$A$2:$Q$3986,15,FALSE))</f>
        <v>4.1025821092862325</v>
      </c>
      <c r="H2963" s="31">
        <f>VLOOKUP(A2963,Normalised!$A$2:$Q$3986,17,FALSE)</f>
        <v>5.2380952380952372</v>
      </c>
      <c r="I2963" s="32">
        <f t="shared" si="92"/>
        <v>4.6703386736907344</v>
      </c>
      <c r="J2963" s="37">
        <f t="shared" si="93"/>
        <v>4.6795943583415114E-2</v>
      </c>
      <c r="K2963" s="34">
        <f>((J2963-MIN(J$2:J$3986))/(MAX(J$2:J$3986)-MIN(J$2:J$3986))*10)</f>
        <v>9.5974789182289286E-2</v>
      </c>
      <c r="L2963" s="22" t="s">
        <v>11435</v>
      </c>
    </row>
    <row r="2964" spans="1:12">
      <c r="A2964" s="23" t="s">
        <v>903</v>
      </c>
      <c r="B2964" s="23" t="s">
        <v>3516</v>
      </c>
      <c r="C2964" s="23" t="s">
        <v>42</v>
      </c>
      <c r="D2964" s="23" t="s">
        <v>9857</v>
      </c>
      <c r="E2964" s="29">
        <f>VLOOKUP(A2964,Normalised!$A$2:$G$3986,7,FALSE)</f>
        <v>2.9754024585764123E-3</v>
      </c>
      <c r="F2964" s="30">
        <f>VLOOKUP(A2964,Normalised!$A$2:$K$3986,9,FALSE)</f>
        <v>1.6402635493457912E-2</v>
      </c>
      <c r="G2964" s="31">
        <f>AVERAGE(VLOOKUP(A2964,Normalised!$A$2:$Q$3986,13,FALSE),VLOOKUP(A2964,Normalised!$A$2:$Q$3986,15,FALSE))</f>
        <v>1.4978233763025646</v>
      </c>
      <c r="H2964" s="31">
        <f>VLOOKUP(A2964,Normalised!$A$2:$Q$3986,17,FALSE)</f>
        <v>2.6923076923076925</v>
      </c>
      <c r="I2964" s="32">
        <f t="shared" si="92"/>
        <v>2.0950655343051285</v>
      </c>
      <c r="J2964" s="37">
        <f t="shared" si="93"/>
        <v>4.6761200751868105E-2</v>
      </c>
      <c r="K2964" s="34">
        <f>((J2964-MIN(J$2:J$3986))/(MAX(J$2:J$3986)-MIN(J$2:J$3986))*10)</f>
        <v>9.5903534375184549E-2</v>
      </c>
      <c r="L2964" s="22" t="s">
        <v>11435</v>
      </c>
    </row>
    <row r="2965" spans="1:12">
      <c r="A2965" s="23" t="s">
        <v>996</v>
      </c>
      <c r="B2965" s="23" t="s">
        <v>9788</v>
      </c>
      <c r="C2965" s="23" t="s">
        <v>60</v>
      </c>
      <c r="D2965" s="23" t="s">
        <v>8680</v>
      </c>
      <c r="E2965" s="29">
        <f>VLOOKUP(A2965,Normalised!$A$2:$G$3986,7,FALSE)</f>
        <v>3.1909259056315631E-4</v>
      </c>
      <c r="F2965" s="30">
        <f>VLOOKUP(A2965,Normalised!$A$2:$K$3986,9,FALSE)</f>
        <v>4.659373644860388E-2</v>
      </c>
      <c r="G2965" s="31">
        <f>AVERAGE(VLOOKUP(A2965,Normalised!$A$2:$Q$3986,13,FALSE),VLOOKUP(A2965,Normalised!$A$2:$Q$3986,15,FALSE))</f>
        <v>6.3801356927134041</v>
      </c>
      <c r="H2965" s="31">
        <f>VLOOKUP(A2965,Normalised!$A$2:$Q$3986,17,FALSE)</f>
        <v>7.3473748473748479</v>
      </c>
      <c r="I2965" s="32">
        <f t="shared" si="92"/>
        <v>6.863755270044126</v>
      </c>
      <c r="J2965" s="37">
        <f t="shared" si="93"/>
        <v>4.6730670917149275E-2</v>
      </c>
      <c r="K2965" s="34">
        <f>((J2965-MIN(J$2:J$3986))/(MAX(J$2:J$3986)-MIN(J$2:J$3986))*10)</f>
        <v>9.5840920092267329E-2</v>
      </c>
      <c r="L2965" s="22" t="s">
        <v>11435</v>
      </c>
    </row>
    <row r="2966" spans="1:12">
      <c r="A2966" s="23" t="s">
        <v>2145</v>
      </c>
      <c r="B2966" s="23" t="s">
        <v>5885</v>
      </c>
      <c r="C2966" s="23" t="s">
        <v>43</v>
      </c>
      <c r="D2966" s="23" t="s">
        <v>5787</v>
      </c>
      <c r="E2966" s="29">
        <f>VLOOKUP(A2966,Normalised!$A$2:$G$3986,7,FALSE)</f>
        <v>5.7937449386537775E-4</v>
      </c>
      <c r="F2966" s="30">
        <f>VLOOKUP(A2966,Normalised!$A$2:$K$3986,9,FALSE)</f>
        <v>2.5403581720492941E-2</v>
      </c>
      <c r="G2966" s="31">
        <f>AVERAGE(VLOOKUP(A2966,Normalised!$A$2:$Q$3986,13,FALSE),VLOOKUP(A2966,Normalised!$A$2:$Q$3986,15,FALSE))</f>
        <v>5.0983509309213231</v>
      </c>
      <c r="H2966" s="31">
        <f>VLOOKUP(A2966,Normalised!$A$2:$Q$3986,17,FALSE)</f>
        <v>8.7667887667887676</v>
      </c>
      <c r="I2966" s="32">
        <f t="shared" si="92"/>
        <v>6.9325698488550458</v>
      </c>
      <c r="J2966" s="37">
        <f t="shared" si="93"/>
        <v>4.6728609699108165E-2</v>
      </c>
      <c r="K2966" s="34">
        <f>((J2966-MIN(J$2:J$3986))/(MAX(J$2:J$3986)-MIN(J$2:J$3986))*10)</f>
        <v>9.5836692696646991E-2</v>
      </c>
      <c r="L2966" s="22" t="s">
        <v>11435</v>
      </c>
    </row>
    <row r="2967" spans="1:12">
      <c r="A2967" s="23" t="s">
        <v>786</v>
      </c>
      <c r="B2967" s="23" t="s">
        <v>10155</v>
      </c>
      <c r="C2967" s="23" t="s">
        <v>2</v>
      </c>
      <c r="D2967" s="23" t="s">
        <v>9857</v>
      </c>
      <c r="E2967" s="29">
        <f>VLOOKUP(A2967,Normalised!$A$2:$G$3986,7,FALSE)</f>
        <v>1.3622014670409037E-3</v>
      </c>
      <c r="F2967" s="30">
        <f>VLOOKUP(A2967,Normalised!$A$2:$K$3986,9,FALSE)</f>
        <v>1.1461341551053715E-2</v>
      </c>
      <c r="G2967" s="31">
        <f>AVERAGE(VLOOKUP(A2967,Normalised!$A$2:$Q$3986,13,FALSE),VLOOKUP(A2967,Normalised!$A$2:$Q$3986,15,FALSE))</f>
        <v>8.3032906220463722</v>
      </c>
      <c r="H2967" s="31">
        <f>VLOOKUP(A2967,Normalised!$A$2:$Q$3986,17,FALSE)</f>
        <v>4.7619047619047628</v>
      </c>
      <c r="I2967" s="32">
        <f t="shared" si="92"/>
        <v>6.5325976919755675</v>
      </c>
      <c r="J2967" s="37">
        <f t="shared" si="93"/>
        <v>4.67219439272634E-2</v>
      </c>
      <c r="K2967" s="34">
        <f>((J2967-MIN(J$2:J$3986))/(MAX(J$2:J$3986)-MIN(J$2:J$3986))*10)</f>
        <v>9.582302172436713E-2</v>
      </c>
      <c r="L2967" s="22" t="s">
        <v>11435</v>
      </c>
    </row>
    <row r="2968" spans="1:12">
      <c r="A2968" s="23" t="s">
        <v>1356</v>
      </c>
      <c r="B2968" s="23" t="s">
        <v>5084</v>
      </c>
      <c r="C2968" s="23" t="s">
        <v>70</v>
      </c>
      <c r="D2968" s="23" t="s">
        <v>8680</v>
      </c>
      <c r="E2968" s="29">
        <f>VLOOKUP(A2968,Normalised!$A$2:$G$3986,7,FALSE)</f>
        <v>2.1191590422109559E-4</v>
      </c>
      <c r="F2968" s="30">
        <f>VLOOKUP(A2968,Normalised!$A$2:$K$3986,9,FALSE)</f>
        <v>0.11354724420346239</v>
      </c>
      <c r="G2968" s="31">
        <f>AVERAGE(VLOOKUP(A2968,Normalised!$A$2:$Q$3986,13,FALSE),VLOOKUP(A2968,Normalised!$A$2:$Q$3986,15,FALSE))</f>
        <v>5.7618258246952969</v>
      </c>
      <c r="H2968" s="31">
        <f>VLOOKUP(A2968,Normalised!$A$2:$Q$3986,17,FALSE)</f>
        <v>2.689255189255189</v>
      </c>
      <c r="I2968" s="32">
        <f t="shared" si="92"/>
        <v>4.2255405069752427</v>
      </c>
      <c r="J2968" s="37">
        <f t="shared" si="93"/>
        <v>4.6673905197243244E-2</v>
      </c>
      <c r="K2968" s="34">
        <f>((J2968-MIN(J$2:J$3986))/(MAX(J$2:J$3986)-MIN(J$2:J$3986))*10)</f>
        <v>9.5724498078229928E-2</v>
      </c>
      <c r="L2968" s="22" t="s">
        <v>11435</v>
      </c>
    </row>
    <row r="2969" spans="1:12">
      <c r="A2969" s="23" t="s">
        <v>1368</v>
      </c>
      <c r="B2969" s="23" t="s">
        <v>8949</v>
      </c>
      <c r="C2969" s="23" t="s">
        <v>70</v>
      </c>
      <c r="D2969" s="23" t="s">
        <v>8680</v>
      </c>
      <c r="E2969" s="29">
        <f>VLOOKUP(A2969,Normalised!$A$2:$G$3986,7,FALSE)</f>
        <v>4.0232762620993418E-4</v>
      </c>
      <c r="F2969" s="30">
        <f>VLOOKUP(A2969,Normalised!$A$2:$K$3986,9,FALSE)</f>
        <v>5.9695341549003383E-2</v>
      </c>
      <c r="G2969" s="31">
        <f>AVERAGE(VLOOKUP(A2969,Normalised!$A$2:$Q$3986,13,FALSE),VLOOKUP(A2969,Normalised!$A$2:$Q$3986,15,FALSE))</f>
        <v>5.7618258246952969</v>
      </c>
      <c r="H2969" s="31">
        <f>VLOOKUP(A2969,Normalised!$A$2:$Q$3986,17,FALSE)</f>
        <v>2.689255189255189</v>
      </c>
      <c r="I2969" s="32">
        <f t="shared" si="92"/>
        <v>4.2255405069752427</v>
      </c>
      <c r="J2969" s="37">
        <f t="shared" si="93"/>
        <v>4.6644544368399918E-2</v>
      </c>
      <c r="K2969" s="34">
        <f>((J2969-MIN(J$2:J$3986))/(MAX(J$2:J$3986)-MIN(J$2:J$3986))*10)</f>
        <v>9.5664281334156109E-2</v>
      </c>
      <c r="L2969" s="22" t="s">
        <v>11435</v>
      </c>
    </row>
    <row r="2970" spans="1:12">
      <c r="A2970" s="23" t="s">
        <v>1132</v>
      </c>
      <c r="B2970" s="23" t="s">
        <v>9535</v>
      </c>
      <c r="C2970" s="23" t="s">
        <v>57</v>
      </c>
      <c r="D2970" s="23" t="s">
        <v>8680</v>
      </c>
      <c r="E2970" s="29">
        <f>VLOOKUP(A2970,Normalised!$A$2:$G$3986,7,FALSE)</f>
        <v>5.6160425553052453E-4</v>
      </c>
      <c r="F2970" s="30">
        <f>VLOOKUP(A2970,Normalised!$A$2:$K$3986,9,FALSE)</f>
        <v>2.5762389371912331E-2</v>
      </c>
      <c r="G2970" s="31">
        <f>AVERAGE(VLOOKUP(A2970,Normalised!$A$2:$Q$3986,13,FALSE),VLOOKUP(A2970,Normalised!$A$2:$Q$3986,15,FALSE))</f>
        <v>7.2378926300830777</v>
      </c>
      <c r="H2970" s="31">
        <f>VLOOKUP(A2970,Normalised!$A$2:$Q$3986,17,FALSE)</f>
        <v>6.7368742368742378</v>
      </c>
      <c r="I2970" s="32">
        <f t="shared" si="92"/>
        <v>6.9873834334786578</v>
      </c>
      <c r="J2970" s="37">
        <f t="shared" si="93"/>
        <v>4.6584742785284135E-2</v>
      </c>
      <c r="K2970" s="34">
        <f>((J2970-MIN(J$2:J$3986))/(MAX(J$2:J$3986)-MIN(J$2:J$3986))*10)</f>
        <v>9.5541633004134208E-2</v>
      </c>
      <c r="L2970" s="22" t="s">
        <v>11435</v>
      </c>
    </row>
    <row r="2971" spans="1:12">
      <c r="A2971" s="23" t="s">
        <v>2022</v>
      </c>
      <c r="B2971" s="23" t="s">
        <v>6113</v>
      </c>
      <c r="C2971" s="23" t="s">
        <v>73</v>
      </c>
      <c r="D2971" s="23" t="s">
        <v>5787</v>
      </c>
      <c r="E2971" s="29">
        <f>VLOOKUP(A2971,Normalised!$A$2:$G$3986,7,FALSE)</f>
        <v>9.4733889719667453E-4</v>
      </c>
      <c r="F2971" s="30">
        <f>VLOOKUP(A2971,Normalised!$A$2:$K$3986,9,FALSE)</f>
        <v>2.2153809563351595E-2</v>
      </c>
      <c r="G2971" s="31">
        <f>AVERAGE(VLOOKUP(A2971,Normalised!$A$2:$Q$3986,13,FALSE),VLOOKUP(A2971,Normalised!$A$2:$Q$3986,15,FALSE))</f>
        <v>4.5755790314911993</v>
      </c>
      <c r="H2971" s="31">
        <f>VLOOKUP(A2971,Normalised!$A$2:$Q$3986,17,FALSE)</f>
        <v>5.0396825396825395</v>
      </c>
      <c r="I2971" s="32">
        <f t="shared" si="92"/>
        <v>4.8076307855868698</v>
      </c>
      <c r="J2971" s="37">
        <f t="shared" si="93"/>
        <v>4.6554496258295455E-2</v>
      </c>
      <c r="K2971" s="34">
        <f>((J2971-MIN(J$2:J$3986))/(MAX(J$2:J$3986)-MIN(J$2:J$3986))*10)</f>
        <v>9.5479599763025183E-2</v>
      </c>
      <c r="L2971" s="22" t="s">
        <v>11435</v>
      </c>
    </row>
    <row r="2972" spans="1:12">
      <c r="A2972" s="23" t="s">
        <v>1043</v>
      </c>
      <c r="B2972" s="23" t="s">
        <v>9704</v>
      </c>
      <c r="C2972" s="23" t="s">
        <v>58</v>
      </c>
      <c r="D2972" s="23" t="s">
        <v>8680</v>
      </c>
      <c r="E2972" s="29">
        <f>VLOOKUP(A2972,Normalised!$A$2:$G$3986,7,FALSE)</f>
        <v>2.9507107273444135E-4</v>
      </c>
      <c r="F2972" s="30">
        <f>VLOOKUP(A2972,Normalised!$A$2:$K$3986,9,FALSE)</f>
        <v>4.8131483526115557E-2</v>
      </c>
      <c r="G2972" s="31">
        <f>AVERAGE(VLOOKUP(A2972,Normalised!$A$2:$Q$3986,13,FALSE),VLOOKUP(A2972,Normalised!$A$2:$Q$3986,15,FALSE))</f>
        <v>7.2962510673920509</v>
      </c>
      <c r="H2972" s="31">
        <f>VLOOKUP(A2972,Normalised!$A$2:$Q$3986,17,FALSE)</f>
        <v>6.8742368742368756</v>
      </c>
      <c r="I2972" s="32">
        <f t="shared" si="92"/>
        <v>7.0852439708144637</v>
      </c>
      <c r="J2972" s="37">
        <f t="shared" si="93"/>
        <v>4.6512558673504657E-2</v>
      </c>
      <c r="K2972" s="34">
        <f>((J2972-MIN(J$2:J$3986))/(MAX(J$2:J$3986)-MIN(J$2:J$3986))*10)</f>
        <v>9.5393589084515479E-2</v>
      </c>
      <c r="L2972" s="22" t="s">
        <v>11435</v>
      </c>
    </row>
    <row r="2973" spans="1:12">
      <c r="A2973" s="23" t="s">
        <v>1314</v>
      </c>
      <c r="B2973" s="23" t="s">
        <v>9145</v>
      </c>
      <c r="C2973" s="23" t="s">
        <v>26</v>
      </c>
      <c r="D2973" s="23" t="s">
        <v>8680</v>
      </c>
      <c r="E2973" s="29">
        <f>VLOOKUP(A2973,Normalised!$A$2:$G$3986,7,FALSE)</f>
        <v>1.4416736483770917E-4</v>
      </c>
      <c r="F2973" s="30">
        <f>VLOOKUP(A2973,Normalised!$A$2:$K$3986,9,FALSE)</f>
        <v>8.0639456744712457E-2</v>
      </c>
      <c r="G2973" s="31">
        <f>AVERAGE(VLOOKUP(A2973,Normalised!$A$2:$Q$3986,13,FALSE),VLOOKUP(A2973,Normalised!$A$2:$Q$3986,15,FALSE))</f>
        <v>8.8544926941908759</v>
      </c>
      <c r="H2973" s="31">
        <f>VLOOKUP(A2973,Normalised!$A$2:$Q$3986,17,FALSE)</f>
        <v>8.4554334554334574</v>
      </c>
      <c r="I2973" s="32">
        <f t="shared" si="92"/>
        <v>8.6549630748121658</v>
      </c>
      <c r="J2973" s="37">
        <f t="shared" si="93"/>
        <v>4.6511454864390518E-2</v>
      </c>
      <c r="K2973" s="34">
        <f>((J2973-MIN(J$2:J$3986))/(MAX(J$2:J$3986)-MIN(J$2:J$3986))*10)</f>
        <v>9.539132525908714E-2</v>
      </c>
      <c r="L2973" s="22" t="s">
        <v>11435</v>
      </c>
    </row>
    <row r="2974" spans="1:12">
      <c r="A2974" s="23" t="s">
        <v>1320</v>
      </c>
      <c r="B2974" s="23" t="s">
        <v>9135</v>
      </c>
      <c r="C2974" s="23" t="s">
        <v>26</v>
      </c>
      <c r="D2974" s="23" t="s">
        <v>8680</v>
      </c>
      <c r="E2974" s="29">
        <f>VLOOKUP(A2974,Normalised!$A$2:$G$3986,7,FALSE)</f>
        <v>2.1223269415057981E-4</v>
      </c>
      <c r="F2974" s="30">
        <f>VLOOKUP(A2974,Normalised!$A$2:$K$3986,9,FALSE)</f>
        <v>5.4672034429131898E-2</v>
      </c>
      <c r="G2974" s="31">
        <f>AVERAGE(VLOOKUP(A2974,Normalised!$A$2:$Q$3986,13,FALSE),VLOOKUP(A2974,Normalised!$A$2:$Q$3986,15,FALSE))</f>
        <v>8.8544926941908759</v>
      </c>
      <c r="H2974" s="31">
        <f>VLOOKUP(A2974,Normalised!$A$2:$Q$3986,17,FALSE)</f>
        <v>8.4554334554334574</v>
      </c>
      <c r="I2974" s="32">
        <f t="shared" si="92"/>
        <v>8.6549630748121658</v>
      </c>
      <c r="J2974" s="37">
        <f t="shared" si="93"/>
        <v>4.6481583390029738E-2</v>
      </c>
      <c r="K2974" s="34">
        <f>((J2974-MIN(J$2:J$3986))/(MAX(J$2:J$3986)-MIN(J$2:J$3986))*10)</f>
        <v>9.5330061221335027E-2</v>
      </c>
      <c r="L2974" s="22" t="s">
        <v>11435</v>
      </c>
    </row>
    <row r="2975" spans="1:12">
      <c r="A2975" s="23" t="s">
        <v>999</v>
      </c>
      <c r="B2975" s="23" t="s">
        <v>6283</v>
      </c>
      <c r="C2975" s="23" t="s">
        <v>60</v>
      </c>
      <c r="D2975" s="23" t="s">
        <v>8680</v>
      </c>
      <c r="E2975" s="29">
        <f>VLOOKUP(A2975,Normalised!$A$2:$G$3986,7,FALSE)</f>
        <v>2.7504366090524567E-4</v>
      </c>
      <c r="F2975" s="30">
        <f>VLOOKUP(A2975,Normalised!$A$2:$K$3986,9,FALSE)</f>
        <v>5.3134287351620221E-2</v>
      </c>
      <c r="G2975" s="31">
        <f>AVERAGE(VLOOKUP(A2975,Normalised!$A$2:$Q$3986,13,FALSE),VLOOKUP(A2975,Normalised!$A$2:$Q$3986,15,FALSE))</f>
        <v>6.3801356927134041</v>
      </c>
      <c r="H2975" s="31">
        <f>VLOOKUP(A2975,Normalised!$A$2:$Q$3986,17,FALSE)</f>
        <v>7.3473748473748479</v>
      </c>
      <c r="I2975" s="32">
        <f t="shared" si="92"/>
        <v>6.863755270044126</v>
      </c>
      <c r="J2975" s="37">
        <f t="shared" si="93"/>
        <v>4.6463590104239179E-2</v>
      </c>
      <c r="K2975" s="34">
        <f>((J2975-MIN(J$2:J$3986))/(MAX(J$2:J$3986)-MIN(J$2:J$3986))*10)</f>
        <v>9.5293158411428713E-2</v>
      </c>
      <c r="L2975" s="22" t="s">
        <v>11435</v>
      </c>
    </row>
    <row r="2976" spans="1:12">
      <c r="A2976" s="23" t="s">
        <v>1110</v>
      </c>
      <c r="B2976" s="23" t="s">
        <v>9579</v>
      </c>
      <c r="C2976" s="23" t="s">
        <v>57</v>
      </c>
      <c r="D2976" s="23" t="s">
        <v>8680</v>
      </c>
      <c r="E2976" s="29">
        <f>VLOOKUP(A2976,Normalised!$A$2:$G$3986,7,FALSE)</f>
        <v>5.9175108696192058E-4</v>
      </c>
      <c r="F2976" s="30">
        <f>VLOOKUP(A2976,Normalised!$A$2:$K$3986,9,FALSE)</f>
        <v>2.4245145588767475E-2</v>
      </c>
      <c r="G2976" s="31">
        <f>AVERAGE(VLOOKUP(A2976,Normalised!$A$2:$Q$3986,13,FALSE),VLOOKUP(A2976,Normalised!$A$2:$Q$3986,15,FALSE))</f>
        <v>7.2378926300830777</v>
      </c>
      <c r="H2976" s="31">
        <f>VLOOKUP(A2976,Normalised!$A$2:$Q$3986,17,FALSE)</f>
        <v>6.7368742368742378</v>
      </c>
      <c r="I2976" s="32">
        <f t="shared" si="92"/>
        <v>6.9873834334786578</v>
      </c>
      <c r="J2976" s="37">
        <f t="shared" si="93"/>
        <v>4.6454324094002367E-2</v>
      </c>
      <c r="K2976" s="34">
        <f>((J2976-MIN(J$2:J$3986))/(MAX(J$2:J$3986)-MIN(J$2:J$3986))*10)</f>
        <v>9.5274154555304857E-2</v>
      </c>
      <c r="L2976" s="22" t="s">
        <v>11435</v>
      </c>
    </row>
    <row r="2977" spans="1:12">
      <c r="A2977" s="23" t="s">
        <v>1061</v>
      </c>
      <c r="B2977" s="23" t="s">
        <v>9671</v>
      </c>
      <c r="C2977" s="23" t="s">
        <v>58</v>
      </c>
      <c r="D2977" s="23" t="s">
        <v>8680</v>
      </c>
      <c r="E2977" s="29">
        <f>VLOOKUP(A2977,Normalised!$A$2:$G$3986,7,FALSE)</f>
        <v>2.4069871910550165E-4</v>
      </c>
      <c r="F2977" s="30">
        <f>VLOOKUP(A2977,Normalised!$A$2:$K$3986,9,FALSE)</f>
        <v>5.8670176830662266E-2</v>
      </c>
      <c r="G2977" s="31">
        <f>AVERAGE(VLOOKUP(A2977,Normalised!$A$2:$Q$3986,13,FALSE),VLOOKUP(A2977,Normalised!$A$2:$Q$3986,15,FALSE))</f>
        <v>7.2962510673920509</v>
      </c>
      <c r="H2977" s="31">
        <f>VLOOKUP(A2977,Normalised!$A$2:$Q$3986,17,FALSE)</f>
        <v>6.8742368742368756</v>
      </c>
      <c r="I2977" s="32">
        <f t="shared" si="92"/>
        <v>7.0852439708144637</v>
      </c>
      <c r="J2977" s="37">
        <f t="shared" si="93"/>
        <v>4.6424652522961983E-2</v>
      </c>
      <c r="K2977" s="34">
        <f>((J2977-MIN(J$2:J$3986))/(MAX(J$2:J$3986)-MIN(J$2:J$3986))*10)</f>
        <v>9.5213300503495177E-2</v>
      </c>
      <c r="L2977" s="22" t="s">
        <v>11435</v>
      </c>
    </row>
    <row r="2978" spans="1:12">
      <c r="A2978" s="23" t="s">
        <v>1070</v>
      </c>
      <c r="B2978" s="23" t="s">
        <v>9657</v>
      </c>
      <c r="C2978" s="23" t="s">
        <v>58</v>
      </c>
      <c r="D2978" s="23" t="s">
        <v>8680</v>
      </c>
      <c r="E2978" s="29">
        <f>VLOOKUP(A2978,Normalised!$A$2:$G$3986,7,FALSE)</f>
        <v>6.4008981205295368E-4</v>
      </c>
      <c r="F2978" s="30">
        <f>VLOOKUP(A2978,Normalised!$A$2:$K$3986,9,FALSE)</f>
        <v>2.2020538149967246E-2</v>
      </c>
      <c r="G2978" s="31">
        <f>AVERAGE(VLOOKUP(A2978,Normalised!$A$2:$Q$3986,13,FALSE),VLOOKUP(A2978,Normalised!$A$2:$Q$3986,15,FALSE))</f>
        <v>7.2962510673920509</v>
      </c>
      <c r="H2978" s="31">
        <f>VLOOKUP(A2978,Normalised!$A$2:$Q$3986,17,FALSE)</f>
        <v>6.8742368742368756</v>
      </c>
      <c r="I2978" s="32">
        <f t="shared" si="92"/>
        <v>7.0852439708144637</v>
      </c>
      <c r="J2978" s="37">
        <f t="shared" si="93"/>
        <v>4.6395360195972943E-2</v>
      </c>
      <c r="K2978" s="34">
        <f>((J2978-MIN(J$2:J$3986))/(MAX(J$2:J$3986)-MIN(J$2:J$3986))*10)</f>
        <v>9.5153224251321306E-2</v>
      </c>
      <c r="L2978" s="22" t="s">
        <v>11435</v>
      </c>
    </row>
    <row r="2979" spans="1:12">
      <c r="A2979" s="23" t="s">
        <v>1158</v>
      </c>
      <c r="B2979" s="23" t="s">
        <v>9487</v>
      </c>
      <c r="C2979" s="23" t="s">
        <v>53</v>
      </c>
      <c r="D2979" s="23" t="s">
        <v>8680</v>
      </c>
      <c r="E2979" s="29">
        <f>VLOOKUP(A2979,Normalised!$A$2:$G$3986,7,FALSE)</f>
        <v>4.8175241322084085E-4</v>
      </c>
      <c r="F2979" s="30">
        <f>VLOOKUP(A2979,Normalised!$A$2:$K$3986,9,FALSE)</f>
        <v>3.5255414663751095E-2</v>
      </c>
      <c r="G2979" s="31">
        <f>AVERAGE(VLOOKUP(A2979,Normalised!$A$2:$Q$3986,13,FALSE),VLOOKUP(A2979,Normalised!$A$2:$Q$3986,15,FALSE))</f>
        <v>6.3798740417567821</v>
      </c>
      <c r="H2979" s="31">
        <f>VLOOKUP(A2979,Normalised!$A$2:$Q$3986,17,FALSE)</f>
        <v>5.3205128205128203</v>
      </c>
      <c r="I2979" s="32">
        <f t="shared" si="92"/>
        <v>5.8501934311348016</v>
      </c>
      <c r="J2979" s="37">
        <f t="shared" si="93"/>
        <v>4.631695328734018E-2</v>
      </c>
      <c r="K2979" s="34">
        <f>((J2979-MIN(J$2:J$3986))/(MAX(J$2:J$3986)-MIN(J$2:J$3986))*10)</f>
        <v>9.4992417866189838E-2</v>
      </c>
      <c r="L2979" s="22" t="s">
        <v>11435</v>
      </c>
    </row>
    <row r="2980" spans="1:12">
      <c r="A2980" s="23" t="s">
        <v>2026</v>
      </c>
      <c r="B2980" s="23" t="s">
        <v>6107</v>
      </c>
      <c r="C2980" s="23" t="s">
        <v>73</v>
      </c>
      <c r="D2980" s="23" t="s">
        <v>5787</v>
      </c>
      <c r="E2980" s="29">
        <f>VLOOKUP(A2980,Normalised!$A$2:$G$3986,7,FALSE)</f>
        <v>9.5781077761084672E-4</v>
      </c>
      <c r="F2980" s="30">
        <f>VLOOKUP(A2980,Normalised!$A$2:$K$3986,9,FALSE)</f>
        <v>2.1497704143613273E-2</v>
      </c>
      <c r="G2980" s="31">
        <f>AVERAGE(VLOOKUP(A2980,Normalised!$A$2:$Q$3986,13,FALSE),VLOOKUP(A2980,Normalised!$A$2:$Q$3986,15,FALSE))</f>
        <v>4.5755790314911993</v>
      </c>
      <c r="H2980" s="31">
        <f>VLOOKUP(A2980,Normalised!$A$2:$Q$3986,17,FALSE)</f>
        <v>5.0396825396825395</v>
      </c>
      <c r="I2980" s="32">
        <f t="shared" si="92"/>
        <v>4.8076307855868698</v>
      </c>
      <c r="J2980" s="37">
        <f t="shared" si="93"/>
        <v>4.6259503754911113E-2</v>
      </c>
      <c r="K2980" s="34">
        <f>((J2980-MIN(J$2:J$3986))/(MAX(J$2:J$3986)-MIN(J$2:J$3986))*10)</f>
        <v>9.4874593406604535E-2</v>
      </c>
      <c r="L2980" s="22" t="s">
        <v>11435</v>
      </c>
    </row>
    <row r="2981" spans="1:12">
      <c r="A2981" s="23" t="s">
        <v>1401</v>
      </c>
      <c r="B2981" s="23" t="s">
        <v>4909</v>
      </c>
      <c r="C2981" s="23" t="s">
        <v>6</v>
      </c>
      <c r="D2981" s="23" t="s">
        <v>8680</v>
      </c>
      <c r="E2981" s="29">
        <f>VLOOKUP(A2981,Normalised!$A$2:$G$3986,7,FALSE)</f>
        <v>1.9130150567683388E-4</v>
      </c>
      <c r="F2981" s="30">
        <f>VLOOKUP(A2981,Normalised!$A$2:$K$3986,9,FALSE)</f>
        <v>6.9598432728178602E-2</v>
      </c>
      <c r="G2981" s="31">
        <f>AVERAGE(VLOOKUP(A2981,Normalised!$A$2:$Q$3986,13,FALSE),VLOOKUP(A2981,Normalised!$A$2:$Q$3986,15,FALSE))</f>
        <v>6.6046949617736992</v>
      </c>
      <c r="H2981" s="31">
        <f>VLOOKUP(A2981,Normalised!$A$2:$Q$3986,17,FALSE)</f>
        <v>8.1746031746031758</v>
      </c>
      <c r="I2981" s="32">
        <f t="shared" si="92"/>
        <v>7.3896490681884375</v>
      </c>
      <c r="J2981" s="37">
        <f t="shared" si="93"/>
        <v>4.6165111361808668E-2</v>
      </c>
      <c r="K2981" s="34">
        <f>((J2981-MIN(J$2:J$3986))/(MAX(J$2:J$3986)-MIN(J$2:J$3986))*10)</f>
        <v>9.4681002053707247E-2</v>
      </c>
      <c r="L2981" s="22" t="s">
        <v>11435</v>
      </c>
    </row>
    <row r="2982" spans="1:12">
      <c r="A2982" s="23" t="s">
        <v>899</v>
      </c>
      <c r="B2982" s="23" t="s">
        <v>9952</v>
      </c>
      <c r="C2982" s="23" t="s">
        <v>42</v>
      </c>
      <c r="D2982" s="23" t="s">
        <v>9857</v>
      </c>
      <c r="E2982" s="29">
        <f>VLOOKUP(A2982,Normalised!$A$2:$G$3986,7,FALSE)</f>
        <v>1.4096344691352837E-3</v>
      </c>
      <c r="F2982" s="30">
        <f>VLOOKUP(A2982,Normalised!$A$2:$K$3986,9,FALSE)</f>
        <v>3.3276846757352735E-2</v>
      </c>
      <c r="G2982" s="31">
        <f>AVERAGE(VLOOKUP(A2982,Normalised!$A$2:$Q$3986,13,FALSE),VLOOKUP(A2982,Normalised!$A$2:$Q$3986,15,FALSE))</f>
        <v>1.4978233763025646</v>
      </c>
      <c r="H2982" s="31">
        <f>VLOOKUP(A2982,Normalised!$A$2:$Q$3986,17,FALSE)</f>
        <v>2.6923076923076925</v>
      </c>
      <c r="I2982" s="32">
        <f t="shared" si="92"/>
        <v>2.0950655343051285</v>
      </c>
      <c r="J2982" s="37">
        <f t="shared" si="93"/>
        <v>4.6147562143432783E-2</v>
      </c>
      <c r="K2982" s="34">
        <f>((J2982-MIN(J$2:J$3986))/(MAX(J$2:J$3986)-MIN(J$2:J$3986))*10)</f>
        <v>9.4645009991041862E-2</v>
      </c>
      <c r="L2982" s="22" t="s">
        <v>11435</v>
      </c>
    </row>
    <row r="2983" spans="1:12">
      <c r="A2983" s="23" t="s">
        <v>1023</v>
      </c>
      <c r="B2983" s="23" t="s">
        <v>9742</v>
      </c>
      <c r="C2983" s="23" t="s">
        <v>60</v>
      </c>
      <c r="D2983" s="23" t="s">
        <v>8680</v>
      </c>
      <c r="E2983" s="29">
        <f>VLOOKUP(A2983,Normalised!$A$2:$G$3986,7,FALSE)</f>
        <v>2.6244010579476841E-4</v>
      </c>
      <c r="F2983" s="30">
        <f>VLOOKUP(A2983,Normalised!$A$2:$K$3986,9,FALSE)</f>
        <v>5.4477253132647091E-2</v>
      </c>
      <c r="G2983" s="31">
        <f>AVERAGE(VLOOKUP(A2983,Normalised!$A$2:$Q$3986,13,FALSE),VLOOKUP(A2983,Normalised!$A$2:$Q$3986,15,FALSE))</f>
        <v>6.3801356927134041</v>
      </c>
      <c r="H2983" s="31">
        <f>VLOOKUP(A2983,Normalised!$A$2:$Q$3986,17,FALSE)</f>
        <v>7.3473748473748479</v>
      </c>
      <c r="I2983" s="32">
        <f t="shared" si="92"/>
        <v>6.863755270044126</v>
      </c>
      <c r="J2983" s="37">
        <f t="shared" si="93"/>
        <v>4.6124931254812172E-2</v>
      </c>
      <c r="K2983" s="34">
        <f>((J2983-MIN(J$2:J$3986))/(MAX(J$2:J$3986)-MIN(J$2:J$3986))*10)</f>
        <v>9.4598595823529696E-2</v>
      </c>
      <c r="L2983" s="22" t="s">
        <v>11435</v>
      </c>
    </row>
    <row r="2984" spans="1:12">
      <c r="A2984" s="23" t="s">
        <v>431</v>
      </c>
      <c r="B2984" s="23" t="s">
        <v>10801</v>
      </c>
      <c r="C2984" s="23" t="s">
        <v>23</v>
      </c>
      <c r="D2984" s="23" t="s">
        <v>9857</v>
      </c>
      <c r="E2984" s="29">
        <f>VLOOKUP(A2984,Normalised!$A$2:$G$3986,7,FALSE)</f>
        <v>8.6777312753903832E-4</v>
      </c>
      <c r="F2984" s="30">
        <f>VLOOKUP(A2984,Normalised!$A$2:$K$3986,9,FALSE)</f>
        <v>2.2420352390120284E-2</v>
      </c>
      <c r="G2984" s="31">
        <f>AVERAGE(VLOOKUP(A2984,Normalised!$A$2:$Q$3986,13,FALSE),VLOOKUP(A2984,Normalised!$A$2:$Q$3986,15,FALSE))</f>
        <v>6.7381154372121514</v>
      </c>
      <c r="H2984" s="31">
        <f>VLOOKUP(A2984,Normalised!$A$2:$Q$3986,17,FALSE)</f>
        <v>3.3333333333333344</v>
      </c>
      <c r="I2984" s="32">
        <f t="shared" si="92"/>
        <v>5.0357243852727427</v>
      </c>
      <c r="J2984" s="37">
        <f t="shared" si="93"/>
        <v>4.6100276257554751E-2</v>
      </c>
      <c r="K2984" s="34">
        <f>((J2984-MIN(J$2:J$3986))/(MAX(J$2:J$3986)-MIN(J$2:J$3986))*10)</f>
        <v>9.4548030368858324E-2</v>
      </c>
      <c r="L2984" s="22" t="s">
        <v>11435</v>
      </c>
    </row>
    <row r="2985" spans="1:12">
      <c r="A2985" s="23" t="s">
        <v>1055</v>
      </c>
      <c r="B2985" s="23" t="s">
        <v>9682</v>
      </c>
      <c r="C2985" s="23" t="s">
        <v>58</v>
      </c>
      <c r="D2985" s="23" t="s">
        <v>8680</v>
      </c>
      <c r="E2985" s="29">
        <f>VLOOKUP(A2985,Normalised!$A$2:$G$3986,7,FALSE)</f>
        <v>3.28018007866115E-4</v>
      </c>
      <c r="F2985" s="30">
        <f>VLOOKUP(A2985,Normalised!$A$2:$K$3986,9,FALSE)</f>
        <v>4.2144521571003415E-2</v>
      </c>
      <c r="G2985" s="31">
        <f>AVERAGE(VLOOKUP(A2985,Normalised!$A$2:$Q$3986,13,FALSE),VLOOKUP(A2985,Normalised!$A$2:$Q$3986,15,FALSE))</f>
        <v>7.2962510673920509</v>
      </c>
      <c r="H2985" s="31">
        <f>VLOOKUP(A2985,Normalised!$A$2:$Q$3986,17,FALSE)</f>
        <v>6.8742368742368756</v>
      </c>
      <c r="I2985" s="32">
        <f t="shared" si="92"/>
        <v>7.0852439708144637</v>
      </c>
      <c r="J2985" s="37">
        <f t="shared" si="93"/>
        <v>4.6096138022035257E-2</v>
      </c>
      <c r="K2985" s="34">
        <f>((J2985-MIN(J$2:J$3986))/(MAX(J$2:J$3986)-MIN(J$2:J$3986))*10)</f>
        <v>9.4539543174217991E-2</v>
      </c>
      <c r="L2985" s="22" t="s">
        <v>11435</v>
      </c>
    </row>
    <row r="2986" spans="1:12">
      <c r="A2986" s="23" t="s">
        <v>1876</v>
      </c>
      <c r="B2986" s="23" t="s">
        <v>6457</v>
      </c>
      <c r="C2986" s="23" t="s">
        <v>50</v>
      </c>
      <c r="D2986" s="23" t="s">
        <v>5787</v>
      </c>
      <c r="E2986" s="29">
        <f>VLOOKUP(A2986,Normalised!$A$2:$G$3986,7,FALSE)</f>
        <v>5.3947134745118092E-4</v>
      </c>
      <c r="F2986" s="30">
        <f>VLOOKUP(A2986,Normalised!$A$2:$K$3986,9,FALSE)</f>
        <v>3.8833239530761607E-2</v>
      </c>
      <c r="G2986" s="31">
        <f>AVERAGE(VLOOKUP(A2986,Normalised!$A$2:$Q$3986,13,FALSE),VLOOKUP(A2986,Normalised!$A$2:$Q$3986,15,FALSE))</f>
        <v>4.1025821092862325</v>
      </c>
      <c r="H2986" s="31">
        <f>VLOOKUP(A2986,Normalised!$A$2:$Q$3986,17,FALSE)</f>
        <v>5.2380952380952372</v>
      </c>
      <c r="I2986" s="32">
        <f t="shared" si="92"/>
        <v>4.6703386736907344</v>
      </c>
      <c r="J2986" s="37">
        <f t="shared" si="93"/>
        <v>4.6079397641199997E-2</v>
      </c>
      <c r="K2986" s="34">
        <f>((J2986-MIN(J$2:J$3986))/(MAX(J$2:J$3986)-MIN(J$2:J$3986))*10)</f>
        <v>9.4505209973550053E-2</v>
      </c>
      <c r="L2986" s="22" t="s">
        <v>11435</v>
      </c>
    </row>
    <row r="2987" spans="1:12">
      <c r="A2987" s="23" t="s">
        <v>2036</v>
      </c>
      <c r="B2987" s="23" t="s">
        <v>6087</v>
      </c>
      <c r="C2987" s="23" t="s">
        <v>73</v>
      </c>
      <c r="D2987" s="23" t="s">
        <v>5787</v>
      </c>
      <c r="E2987" s="29">
        <f>VLOOKUP(A2987,Normalised!$A$2:$G$3986,7,FALSE)</f>
        <v>5.9046351006210003E-4</v>
      </c>
      <c r="F2987" s="30">
        <f>VLOOKUP(A2987,Normalised!$A$2:$K$3986,9,FALSE)</f>
        <v>3.4466037830628439E-2</v>
      </c>
      <c r="G2987" s="31">
        <f>AVERAGE(VLOOKUP(A2987,Normalised!$A$2:$Q$3986,13,FALSE),VLOOKUP(A2987,Normalised!$A$2:$Q$3986,15,FALSE))</f>
        <v>4.5755790314911993</v>
      </c>
      <c r="H2987" s="31">
        <f>VLOOKUP(A2987,Normalised!$A$2:$Q$3986,17,FALSE)</f>
        <v>5.0396825396825395</v>
      </c>
      <c r="I2987" s="32">
        <f t="shared" si="92"/>
        <v>4.8076307855868698</v>
      </c>
      <c r="J2987" s="37">
        <f t="shared" si="93"/>
        <v>4.6079226179878682E-2</v>
      </c>
      <c r="K2987" s="34">
        <f>((J2987-MIN(J$2:J$3986))/(MAX(J$2:J$3986)-MIN(J$2:J$3986))*10)</f>
        <v>9.4504858319904322E-2</v>
      </c>
      <c r="L2987" s="22" t="s">
        <v>11435</v>
      </c>
    </row>
    <row r="2988" spans="1:12">
      <c r="A2988" s="23" t="s">
        <v>1931</v>
      </c>
      <c r="B2988" s="23" t="s">
        <v>6273</v>
      </c>
      <c r="C2988" s="23" t="s">
        <v>10</v>
      </c>
      <c r="D2988" s="23" t="s">
        <v>5787</v>
      </c>
      <c r="E2988" s="29">
        <f>VLOOKUP(A2988,Normalised!$A$2:$G$3986,7,FALSE)</f>
        <v>1.4613839702114324E-3</v>
      </c>
      <c r="F2988" s="30">
        <f>VLOOKUP(A2988,Normalised!$A$2:$K$3986,9,FALSE)</f>
        <v>1.3747458872954412E-2</v>
      </c>
      <c r="G2988" s="31">
        <f>AVERAGE(VLOOKUP(A2988,Normalised!$A$2:$Q$3986,13,FALSE),VLOOKUP(A2988,Normalised!$A$2:$Q$3986,15,FALSE))</f>
        <v>4.6671061387680144</v>
      </c>
      <c r="H2988" s="31">
        <f>VLOOKUP(A2988,Normalised!$A$2:$Q$3986,17,FALSE)</f>
        <v>5.0457875457875465</v>
      </c>
      <c r="I2988" s="32">
        <f t="shared" si="92"/>
        <v>4.85644684227778</v>
      </c>
      <c r="J2988" s="37">
        <f t="shared" si="93"/>
        <v>4.6036447458242306E-2</v>
      </c>
      <c r="K2988" s="34">
        <f>((J2988-MIN(J$2:J$3986))/(MAX(J$2:J$3986)-MIN(J$2:J$3986))*10)</f>
        <v>9.4417122536070403E-2</v>
      </c>
      <c r="L2988" s="22" t="s">
        <v>11435</v>
      </c>
    </row>
    <row r="2989" spans="1:12">
      <c r="A2989" s="23" t="s">
        <v>1069</v>
      </c>
      <c r="B2989" s="23" t="s">
        <v>9659</v>
      </c>
      <c r="C2989" s="23" t="s">
        <v>58</v>
      </c>
      <c r="D2989" s="23" t="s">
        <v>8680</v>
      </c>
      <c r="E2989" s="29">
        <f>VLOOKUP(A2989,Normalised!$A$2:$G$3986,7,FALSE)</f>
        <v>4.3212408587781439E-4</v>
      </c>
      <c r="F2989" s="30">
        <f>VLOOKUP(A2989,Normalised!$A$2:$K$3986,9,FALSE)</f>
        <v>3.1616079913640127E-2</v>
      </c>
      <c r="G2989" s="31">
        <f>AVERAGE(VLOOKUP(A2989,Normalised!$A$2:$Q$3986,13,FALSE),VLOOKUP(A2989,Normalised!$A$2:$Q$3986,15,FALSE))</f>
        <v>7.2962510673920509</v>
      </c>
      <c r="H2989" s="31">
        <f>VLOOKUP(A2989,Normalised!$A$2:$Q$3986,17,FALSE)</f>
        <v>6.8742368742368756</v>
      </c>
      <c r="I2989" s="32">
        <f t="shared" si="92"/>
        <v>7.0852439708144637</v>
      </c>
      <c r="J2989" s="37">
        <f t="shared" si="93"/>
        <v>4.5915265637603821E-2</v>
      </c>
      <c r="K2989" s="34">
        <f>((J2989-MIN(J$2:J$3986))/(MAX(J$2:J$3986)-MIN(J$2:J$3986))*10)</f>
        <v>9.4168588180357005E-2</v>
      </c>
      <c r="L2989" s="22" t="s">
        <v>11435</v>
      </c>
    </row>
    <row r="2990" spans="1:12">
      <c r="A2990" s="23" t="s">
        <v>943</v>
      </c>
      <c r="B2990" s="23" t="s">
        <v>9875</v>
      </c>
      <c r="C2990" s="23" t="s">
        <v>45</v>
      </c>
      <c r="D2990" s="23" t="s">
        <v>9857</v>
      </c>
      <c r="E2990" s="29">
        <f>VLOOKUP(A2990,Normalised!$A$2:$G$3986,7,FALSE)</f>
        <v>2.0991436738379979E-3</v>
      </c>
      <c r="F2990" s="30">
        <f>VLOOKUP(A2990,Normalised!$A$2:$K$3986,9,FALSE)</f>
        <v>7.288921147405359E-3</v>
      </c>
      <c r="G2990" s="31">
        <f>AVERAGE(VLOOKUP(A2990,Normalised!$A$2:$Q$3986,13,FALSE),VLOOKUP(A2990,Normalised!$A$2:$Q$3986,15,FALSE))</f>
        <v>8.9553919305716558</v>
      </c>
      <c r="H2990" s="31">
        <f>VLOOKUP(A2990,Normalised!$A$2:$Q$3986,17,FALSE)</f>
        <v>3.675213675213675</v>
      </c>
      <c r="I2990" s="32">
        <f t="shared" si="92"/>
        <v>6.3153028028926652</v>
      </c>
      <c r="J2990" s="37">
        <f t="shared" si="93"/>
        <v>4.5888077703863724E-2</v>
      </c>
      <c r="K2990" s="34">
        <f>((J2990-MIN(J$2:J$3986))/(MAX(J$2:J$3986)-MIN(J$2:J$3986))*10)</f>
        <v>9.4112827872749202E-2</v>
      </c>
      <c r="L2990" s="22" t="s">
        <v>11435</v>
      </c>
    </row>
    <row r="2991" spans="1:12">
      <c r="A2991" s="23" t="s">
        <v>1878</v>
      </c>
      <c r="B2991" s="23" t="s">
        <v>6444</v>
      </c>
      <c r="C2991" s="23" t="s">
        <v>50</v>
      </c>
      <c r="D2991" s="23" t="s">
        <v>5787</v>
      </c>
      <c r="E2991" s="29">
        <f>VLOOKUP(A2991,Normalised!$A$2:$G$3986,7,FALSE)</f>
        <v>6.7317437395435979E-4</v>
      </c>
      <c r="F2991" s="30">
        <f>VLOOKUP(A2991,Normalised!$A$2:$K$3986,9,FALSE)</f>
        <v>3.0652425078399471E-2</v>
      </c>
      <c r="G2991" s="31">
        <f>AVERAGE(VLOOKUP(A2991,Normalised!$A$2:$Q$3986,13,FALSE),VLOOKUP(A2991,Normalised!$A$2:$Q$3986,15,FALSE))</f>
        <v>4.1025821092862325</v>
      </c>
      <c r="H2991" s="31">
        <f>VLOOKUP(A2991,Normalised!$A$2:$Q$3986,17,FALSE)</f>
        <v>5.2380952380952372</v>
      </c>
      <c r="I2991" s="32">
        <f t="shared" si="92"/>
        <v>4.6703386736907344</v>
      </c>
      <c r="J2991" s="37">
        <f t="shared" si="93"/>
        <v>4.5847282253698531E-2</v>
      </c>
      <c r="K2991" s="34">
        <f>((J2991-MIN(J$2:J$3986))/(MAX(J$2:J$3986)-MIN(J$2:J$3986))*10)</f>
        <v>9.4029159622268876E-2</v>
      </c>
      <c r="L2991" s="22" t="s">
        <v>11435</v>
      </c>
    </row>
    <row r="2992" spans="1:12">
      <c r="A2992" s="23" t="s">
        <v>1021</v>
      </c>
      <c r="B2992" s="23" t="s">
        <v>9744</v>
      </c>
      <c r="C2992" s="23" t="s">
        <v>60</v>
      </c>
      <c r="D2992" s="23" t="s">
        <v>8680</v>
      </c>
      <c r="E2992" s="29">
        <f>VLOOKUP(A2992,Normalised!$A$2:$G$3986,7,FALSE)</f>
        <v>2.0827680372141461E-4</v>
      </c>
      <c r="F2992" s="30">
        <f>VLOOKUP(A2992,Normalised!$A$2:$K$3986,9,FALSE)</f>
        <v>6.6799733047107346E-2</v>
      </c>
      <c r="G2992" s="31">
        <f>AVERAGE(VLOOKUP(A2992,Normalised!$A$2:$Q$3986,13,FALSE),VLOOKUP(A2992,Normalised!$A$2:$Q$3986,15,FALSE))</f>
        <v>6.3801356927134041</v>
      </c>
      <c r="H2992" s="31">
        <f>VLOOKUP(A2992,Normalised!$A$2:$Q$3986,17,FALSE)</f>
        <v>7.3473748473748479</v>
      </c>
      <c r="I2992" s="32">
        <f t="shared" si="92"/>
        <v>6.863755270044126</v>
      </c>
      <c r="J2992" s="37">
        <f t="shared" si="93"/>
        <v>4.5708026844476342E-2</v>
      </c>
      <c r="K2992" s="34">
        <f>((J2992-MIN(J$2:J$3986))/(MAX(J$2:J$3986)-MIN(J$2:J$3986))*10)</f>
        <v>9.3743557761954435E-2</v>
      </c>
      <c r="L2992" s="22" t="s">
        <v>11435</v>
      </c>
    </row>
    <row r="2993" spans="1:12">
      <c r="A2993" s="23" t="s">
        <v>1100</v>
      </c>
      <c r="B2993" s="23" t="s">
        <v>9597</v>
      </c>
      <c r="C2993" s="23" t="s">
        <v>57</v>
      </c>
      <c r="D2993" s="23" t="s">
        <v>8680</v>
      </c>
      <c r="E2993" s="29">
        <f>VLOOKUP(A2993,Normalised!$A$2:$G$3986,7,FALSE)</f>
        <v>3.0712726431077924E-4</v>
      </c>
      <c r="F2993" s="30">
        <f>VLOOKUP(A2993,Normalised!$A$2:$K$3986,9,FALSE)</f>
        <v>4.4420387245720706E-2</v>
      </c>
      <c r="G2993" s="31">
        <f>AVERAGE(VLOOKUP(A2993,Normalised!$A$2:$Q$3986,13,FALSE),VLOOKUP(A2993,Normalised!$A$2:$Q$3986,15,FALSE))</f>
        <v>7.2378926300830777</v>
      </c>
      <c r="H2993" s="31">
        <f>VLOOKUP(A2993,Normalised!$A$2:$Q$3986,17,FALSE)</f>
        <v>6.7368742368742378</v>
      </c>
      <c r="I2993" s="32">
        <f t="shared" si="92"/>
        <v>6.9873834334786578</v>
      </c>
      <c r="J2993" s="37">
        <f t="shared" si="93"/>
        <v>4.568129732765519E-2</v>
      </c>
      <c r="K2993" s="34">
        <f>((J2993-MIN(J$2:J$3986))/(MAX(J$2:J$3986)-MIN(J$2:J$3986))*10)</f>
        <v>9.3688737631289015E-2</v>
      </c>
      <c r="L2993" s="22" t="s">
        <v>11435</v>
      </c>
    </row>
    <row r="2994" spans="1:12">
      <c r="A2994" s="23" t="s">
        <v>908</v>
      </c>
      <c r="B2994" s="23" t="s">
        <v>9599</v>
      </c>
      <c r="C2994" s="23" t="s">
        <v>42</v>
      </c>
      <c r="D2994" s="23" t="s">
        <v>9857</v>
      </c>
      <c r="E2994" s="29">
        <f>VLOOKUP(A2994,Normalised!$A$2:$G$3986,7,FALSE)</f>
        <v>1.949902130037292E-3</v>
      </c>
      <c r="F2994" s="30">
        <f>VLOOKUP(A2994,Normalised!$A$2:$K$3986,9,FALSE)</f>
        <v>2.3148219340142478E-2</v>
      </c>
      <c r="G2994" s="31">
        <f>AVERAGE(VLOOKUP(A2994,Normalised!$A$2:$Q$3986,13,FALSE),VLOOKUP(A2994,Normalised!$A$2:$Q$3986,15,FALSE))</f>
        <v>1.4978233763025646</v>
      </c>
      <c r="H2994" s="31">
        <f>VLOOKUP(A2994,Normalised!$A$2:$Q$3986,17,FALSE)</f>
        <v>2.6923076923076925</v>
      </c>
      <c r="I2994" s="32">
        <f t="shared" si="92"/>
        <v>2.0950655343051285</v>
      </c>
      <c r="J2994" s="37">
        <f t="shared" si="93"/>
        <v>4.555919113850028E-2</v>
      </c>
      <c r="K2994" s="34">
        <f>((J2994-MIN(J$2:J$3986))/(MAX(J$2:J$3986)-MIN(J$2:J$3986))*10)</f>
        <v>9.3438307468659526E-2</v>
      </c>
      <c r="L2994" s="22" t="s">
        <v>11435</v>
      </c>
    </row>
    <row r="2995" spans="1:12">
      <c r="A2995" s="23" t="s">
        <v>902</v>
      </c>
      <c r="B2995" s="23" t="s">
        <v>9948</v>
      </c>
      <c r="C2995" s="23" t="s">
        <v>42</v>
      </c>
      <c r="D2995" s="23" t="s">
        <v>9857</v>
      </c>
      <c r="E2995" s="29">
        <f>VLOOKUP(A2995,Normalised!$A$2:$G$3986,7,FALSE)</f>
        <v>1.8855904848249444E-3</v>
      </c>
      <c r="F2995" s="30">
        <f>VLOOKUP(A2995,Normalised!$A$2:$K$3986,9,FALSE)</f>
        <v>2.391709287889832E-2</v>
      </c>
      <c r="G2995" s="31">
        <f>AVERAGE(VLOOKUP(A2995,Normalised!$A$2:$Q$3986,13,FALSE),VLOOKUP(A2995,Normalised!$A$2:$Q$3986,15,FALSE))</f>
        <v>1.4978233763025646</v>
      </c>
      <c r="H2995" s="31">
        <f>VLOOKUP(A2995,Normalised!$A$2:$Q$3986,17,FALSE)</f>
        <v>2.6923076923076925</v>
      </c>
      <c r="I2995" s="32">
        <f t="shared" si="92"/>
        <v>2.0950655343051285</v>
      </c>
      <c r="J2995" s="37">
        <f t="shared" si="93"/>
        <v>4.5546092812192941E-2</v>
      </c>
      <c r="K2995" s="34">
        <f>((J2995-MIN(J$2:J$3986))/(MAX(J$2:J$3986)-MIN(J$2:J$3986))*10)</f>
        <v>9.3411443834555269E-2</v>
      </c>
      <c r="L2995" s="22" t="s">
        <v>11435</v>
      </c>
    </row>
    <row r="2996" spans="1:12">
      <c r="A2996" s="23" t="s">
        <v>1910</v>
      </c>
      <c r="B2996" s="23" t="s">
        <v>6326</v>
      </c>
      <c r="C2996" s="23" t="s">
        <v>72</v>
      </c>
      <c r="D2996" s="23" t="s">
        <v>5787</v>
      </c>
      <c r="E2996" s="29">
        <f>VLOOKUP(A2996,Normalised!$A$2:$G$3986,7,FALSE)</f>
        <v>7.140098937645456E-4</v>
      </c>
      <c r="F2996" s="30">
        <f>VLOOKUP(A2996,Normalised!$A$2:$K$3986,9,FALSE)</f>
        <v>3.6957188096197358E-2</v>
      </c>
      <c r="G2996" s="31">
        <f>AVERAGE(VLOOKUP(A2996,Normalised!$A$2:$Q$3986,13,FALSE),VLOOKUP(A2996,Normalised!$A$2:$Q$3986,15,FALSE))</f>
        <v>4.1239179317295731</v>
      </c>
      <c r="H2996" s="31">
        <f>VLOOKUP(A2996,Normalised!$A$2:$Q$3986,17,FALSE)</f>
        <v>3.0280830280830289</v>
      </c>
      <c r="I2996" s="32">
        <f t="shared" si="92"/>
        <v>3.576000479906301</v>
      </c>
      <c r="J2996" s="37">
        <f t="shared" si="93"/>
        <v>4.5526776996220771E-2</v>
      </c>
      <c r="K2996" s="34">
        <f>((J2996-MIN(J$2:J$3986))/(MAX(J$2:J$3986)-MIN(J$2:J$3986))*10)</f>
        <v>9.3371828619563224E-2</v>
      </c>
      <c r="L2996" s="22" t="s">
        <v>11435</v>
      </c>
    </row>
    <row r="2997" spans="1:12">
      <c r="A2997" s="23" t="s">
        <v>1013</v>
      </c>
      <c r="B2997" s="23" t="s">
        <v>9758</v>
      </c>
      <c r="C2997" s="23" t="s">
        <v>60</v>
      </c>
      <c r="D2997" s="23" t="s">
        <v>8680</v>
      </c>
      <c r="E2997" s="29">
        <f>VLOOKUP(A2997,Normalised!$A$2:$G$3986,7,FALSE)</f>
        <v>1.913590379602067E-4</v>
      </c>
      <c r="F2997" s="30">
        <f>VLOOKUP(A2997,Normalised!$A$2:$K$3986,9,FALSE)</f>
        <v>7.1833291814162231E-2</v>
      </c>
      <c r="G2997" s="31">
        <f>AVERAGE(VLOOKUP(A2997,Normalised!$A$2:$Q$3986,13,FALSE),VLOOKUP(A2997,Normalised!$A$2:$Q$3986,15,FALSE))</f>
        <v>6.3801356927134041</v>
      </c>
      <c r="H2997" s="31">
        <f>VLOOKUP(A2997,Normalised!$A$2:$Q$3986,17,FALSE)</f>
        <v>7.3473748473748479</v>
      </c>
      <c r="I2997" s="32">
        <f t="shared" si="92"/>
        <v>6.863755270044126</v>
      </c>
      <c r="J2997" s="37">
        <f t="shared" si="93"/>
        <v>4.5524534385247721E-2</v>
      </c>
      <c r="K2997" s="34">
        <f>((J2997-MIN(J$2:J$3986))/(MAX(J$2:J$3986)-MIN(J$2:J$3986))*10)</f>
        <v>9.3367229201347129E-2</v>
      </c>
      <c r="L2997" s="22" t="s">
        <v>11435</v>
      </c>
    </row>
    <row r="2998" spans="1:12">
      <c r="A2998" s="23" t="s">
        <v>2034</v>
      </c>
      <c r="B2998" s="23" t="s">
        <v>6091</v>
      </c>
      <c r="C2998" s="23" t="s">
        <v>73</v>
      </c>
      <c r="D2998" s="23" t="s">
        <v>5787</v>
      </c>
      <c r="E2998" s="29">
        <f>VLOOKUP(A2998,Normalised!$A$2:$G$3986,7,FALSE)</f>
        <v>6.2079759205190617E-4</v>
      </c>
      <c r="F2998" s="30">
        <f>VLOOKUP(A2998,Normalised!$A$2:$K$3986,9,FALSE)</f>
        <v>3.1523815088989424E-2</v>
      </c>
      <c r="G2998" s="31">
        <f>AVERAGE(VLOOKUP(A2998,Normalised!$A$2:$Q$3986,13,FALSE),VLOOKUP(A2998,Normalised!$A$2:$Q$3986,15,FALSE))</f>
        <v>4.5755790314911993</v>
      </c>
      <c r="H2998" s="31">
        <f>VLOOKUP(A2998,Normalised!$A$2:$Q$3986,17,FALSE)</f>
        <v>5.0396825396825395</v>
      </c>
      <c r="I2998" s="32">
        <f t="shared" si="92"/>
        <v>4.8076307855868698</v>
      </c>
      <c r="J2998" s="37">
        <f t="shared" si="93"/>
        <v>4.5482043322609959E-2</v>
      </c>
      <c r="K2998" s="34">
        <f>((J2998-MIN(J$2:J$3986))/(MAX(J$2:J$3986)-MIN(J$2:J$3986))*10)</f>
        <v>9.3280083383429788E-2</v>
      </c>
      <c r="L2998" s="22" t="s">
        <v>11435</v>
      </c>
    </row>
    <row r="2999" spans="1:12">
      <c r="A2999" s="23" t="s">
        <v>1869</v>
      </c>
      <c r="B2999" s="23" t="s">
        <v>6490</v>
      </c>
      <c r="C2999" s="23" t="s">
        <v>50</v>
      </c>
      <c r="D2999" s="23" t="s">
        <v>5787</v>
      </c>
      <c r="E2999" s="29">
        <f>VLOOKUP(A2999,Normalised!$A$2:$G$3986,7,FALSE)</f>
        <v>4.8526040985212289E-4</v>
      </c>
      <c r="F2999" s="30">
        <f>VLOOKUP(A2999,Normalised!$A$2:$K$3986,9,FALSE)</f>
        <v>4.1447409562531463E-2</v>
      </c>
      <c r="G2999" s="31">
        <f>AVERAGE(VLOOKUP(A2999,Normalised!$A$2:$Q$3986,13,FALSE),VLOOKUP(A2999,Normalised!$A$2:$Q$3986,15,FALSE))</f>
        <v>4.1025821092862325</v>
      </c>
      <c r="H2999" s="31">
        <f>VLOOKUP(A2999,Normalised!$A$2:$Q$3986,17,FALSE)</f>
        <v>5.2380952380952372</v>
      </c>
      <c r="I2999" s="32">
        <f t="shared" si="92"/>
        <v>4.6703386736907344</v>
      </c>
      <c r="J2999" s="37">
        <f t="shared" si="93"/>
        <v>4.5457639072528248E-2</v>
      </c>
      <c r="K2999" s="34">
        <f>((J2999-MIN(J$2:J$3986))/(MAX(J$2:J$3986)-MIN(J$2:J$3986))*10)</f>
        <v>9.3230032191437717E-2</v>
      </c>
      <c r="L2999" s="22" t="s">
        <v>11435</v>
      </c>
    </row>
    <row r="3000" spans="1:12">
      <c r="A3000" s="23" t="s">
        <v>1073</v>
      </c>
      <c r="B3000" s="23" t="s">
        <v>9651</v>
      </c>
      <c r="C3000" s="23" t="s">
        <v>58</v>
      </c>
      <c r="D3000" s="23" t="s">
        <v>8680</v>
      </c>
      <c r="E3000" s="29">
        <f>VLOOKUP(A3000,Normalised!$A$2:$G$3986,7,FALSE)</f>
        <v>2.17057269666715E-4</v>
      </c>
      <c r="F3000" s="30">
        <f>VLOOKUP(A3000,Normalised!$A$2:$K$3986,9,FALSE)</f>
        <v>6.0658996384244039E-2</v>
      </c>
      <c r="G3000" s="31">
        <f>AVERAGE(VLOOKUP(A3000,Normalised!$A$2:$Q$3986,13,FALSE),VLOOKUP(A3000,Normalised!$A$2:$Q$3986,15,FALSE))</f>
        <v>7.2962510673920509</v>
      </c>
      <c r="H3000" s="31">
        <f>VLOOKUP(A3000,Normalised!$A$2:$Q$3986,17,FALSE)</f>
        <v>6.8742368742368756</v>
      </c>
      <c r="I3000" s="32">
        <f t="shared" si="92"/>
        <v>7.0852439708144637</v>
      </c>
      <c r="J3000" s="37">
        <f t="shared" si="93"/>
        <v>4.5353219497574801E-2</v>
      </c>
      <c r="K3000" s="34">
        <f>((J3000-MIN(J$2:J$3986))/(MAX(J$2:J$3986)-MIN(J$2:J$3986))*10)</f>
        <v>9.3015875879474533E-2</v>
      </c>
      <c r="L3000" s="22" t="s">
        <v>11435</v>
      </c>
    </row>
    <row r="3001" spans="1:12">
      <c r="A3001" s="23" t="s">
        <v>1895</v>
      </c>
      <c r="B3001" s="23" t="s">
        <v>6377</v>
      </c>
      <c r="C3001" s="23" t="s">
        <v>72</v>
      </c>
      <c r="D3001" s="23" t="s">
        <v>5787</v>
      </c>
      <c r="E3001" s="29">
        <f>VLOOKUP(A3001,Normalised!$A$2:$G$3986,7,FALSE)</f>
        <v>7.1668210316925055E-4</v>
      </c>
      <c r="F3001" s="30">
        <f>VLOOKUP(A3001,Normalised!$A$2:$K$3986,9,FALSE)</f>
        <v>3.6188314557441516E-2</v>
      </c>
      <c r="G3001" s="31">
        <f>AVERAGE(VLOOKUP(A3001,Normalised!$A$2:$Q$3986,13,FALSE),VLOOKUP(A3001,Normalised!$A$2:$Q$3986,15,FALSE))</f>
        <v>4.1239179317295731</v>
      </c>
      <c r="H3001" s="31">
        <f>VLOOKUP(A3001,Normalised!$A$2:$Q$3986,17,FALSE)</f>
        <v>3.0280830280830289</v>
      </c>
      <c r="I3001" s="32">
        <f t="shared" si="92"/>
        <v>3.576000479906301</v>
      </c>
      <c r="J3001" s="37">
        <f t="shared" si="93"/>
        <v>4.5265170599547239E-2</v>
      </c>
      <c r="K3001" s="34">
        <f>((J3001-MIN(J$2:J$3986))/(MAX(J$2:J$3986)-MIN(J$2:J$3986))*10)</f>
        <v>9.2835294534622179E-2</v>
      </c>
      <c r="L3001" s="22" t="s">
        <v>11435</v>
      </c>
    </row>
    <row r="3002" spans="1:12">
      <c r="A3002" s="23" t="s">
        <v>1037</v>
      </c>
      <c r="B3002" s="23" t="s">
        <v>9716</v>
      </c>
      <c r="C3002" s="23" t="s">
        <v>60</v>
      </c>
      <c r="D3002" s="23" t="s">
        <v>8680</v>
      </c>
      <c r="E3002" s="29">
        <f>VLOOKUP(A3002,Normalised!$A$2:$G$3986,7,FALSE)</f>
        <v>2.5376855915097501E-4</v>
      </c>
      <c r="F3002" s="30">
        <f>VLOOKUP(A3002,Normalised!$A$2:$K$3986,9,FALSE)</f>
        <v>5.3031770879786104E-2</v>
      </c>
      <c r="G3002" s="31">
        <f>AVERAGE(VLOOKUP(A3002,Normalised!$A$2:$Q$3986,13,FALSE),VLOOKUP(A3002,Normalised!$A$2:$Q$3986,15,FALSE))</f>
        <v>6.3801356927134041</v>
      </c>
      <c r="H3002" s="31">
        <f>VLOOKUP(A3002,Normalised!$A$2:$Q$3986,17,FALSE)</f>
        <v>7.3473748473748479</v>
      </c>
      <c r="I3002" s="32">
        <f t="shared" si="92"/>
        <v>6.863755270044126</v>
      </c>
      <c r="J3002" s="37">
        <f t="shared" si="93"/>
        <v>4.5204178158857564E-2</v>
      </c>
      <c r="K3002" s="34">
        <f>((J3002-MIN(J$2:J$3986))/(MAX(J$2:J$3986)-MIN(J$2:J$3986))*10)</f>
        <v>9.2710203849647094E-2</v>
      </c>
      <c r="L3002" s="22" t="s">
        <v>11435</v>
      </c>
    </row>
    <row r="3003" spans="1:12">
      <c r="A3003" s="23" t="s">
        <v>1864</v>
      </c>
      <c r="B3003" s="23" t="s">
        <v>6512</v>
      </c>
      <c r="C3003" s="23" t="s">
        <v>50</v>
      </c>
      <c r="D3003" s="23" t="s">
        <v>5787</v>
      </c>
      <c r="E3003" s="29">
        <f>VLOOKUP(A3003,Normalised!$A$2:$G$3986,7,FALSE)</f>
        <v>4.0183384992060925E-4</v>
      </c>
      <c r="F3003" s="30">
        <f>VLOOKUP(A3003,Normalised!$A$2:$K$3986,9,FALSE)</f>
        <v>4.9197654833190316E-2</v>
      </c>
      <c r="G3003" s="31">
        <f>AVERAGE(VLOOKUP(A3003,Normalised!$A$2:$Q$3986,13,FALSE),VLOOKUP(A3003,Normalised!$A$2:$Q$3986,15,FALSE))</f>
        <v>4.1025821092862325</v>
      </c>
      <c r="H3003" s="31">
        <f>VLOOKUP(A3003,Normalised!$A$2:$Q$3986,17,FALSE)</f>
        <v>5.2380952380952372</v>
      </c>
      <c r="I3003" s="32">
        <f t="shared" si="92"/>
        <v>4.6703386736907344</v>
      </c>
      <c r="J3003" s="37">
        <f t="shared" si="93"/>
        <v>4.5197363117476713E-2</v>
      </c>
      <c r="K3003" s="34">
        <f>((J3003-MIN(J$2:J$3986))/(MAX(J$2:J$3986)-MIN(J$2:J$3986))*10)</f>
        <v>9.2696226737322612E-2</v>
      </c>
      <c r="L3003" s="22" t="s">
        <v>11435</v>
      </c>
    </row>
    <row r="3004" spans="1:12">
      <c r="A3004" s="23" t="s">
        <v>925</v>
      </c>
      <c r="B3004" s="23" t="s">
        <v>6989</v>
      </c>
      <c r="C3004" s="23" t="s">
        <v>42</v>
      </c>
      <c r="D3004" s="23" t="s">
        <v>9857</v>
      </c>
      <c r="E3004" s="29">
        <f>VLOOKUP(A3004,Normalised!$A$2:$G$3986,7,FALSE)</f>
        <v>1.2057894884738231E-3</v>
      </c>
      <c r="F3004" s="30">
        <f>VLOOKUP(A3004,Normalised!$A$2:$K$3986,9,FALSE)</f>
        <v>3.6260076087725392E-2</v>
      </c>
      <c r="G3004" s="31">
        <f>AVERAGE(VLOOKUP(A3004,Normalised!$A$2:$Q$3986,13,FALSE),VLOOKUP(A3004,Normalised!$A$2:$Q$3986,15,FALSE))</f>
        <v>1.4978233763025646</v>
      </c>
      <c r="H3004" s="31">
        <f>VLOOKUP(A3004,Normalised!$A$2:$Q$3986,17,FALSE)</f>
        <v>2.6923076923076925</v>
      </c>
      <c r="I3004" s="32">
        <f t="shared" si="92"/>
        <v>2.0950655343051285</v>
      </c>
      <c r="J3004" s="37">
        <f t="shared" si="93"/>
        <v>4.5078134912567659E-2</v>
      </c>
      <c r="K3004" s="34">
        <f>((J3004-MIN(J$2:J$3986))/(MAX(J$2:J$3986)-MIN(J$2:J$3986))*10)</f>
        <v>9.2451699093375611E-2</v>
      </c>
      <c r="L3004" s="22" t="s">
        <v>11435</v>
      </c>
    </row>
    <row r="3005" spans="1:12">
      <c r="A3005" s="23" t="s">
        <v>942</v>
      </c>
      <c r="B3005" s="23" t="s">
        <v>9877</v>
      </c>
      <c r="C3005" s="23" t="s">
        <v>45</v>
      </c>
      <c r="D3005" s="23" t="s">
        <v>9857</v>
      </c>
      <c r="E3005" s="29">
        <f>VLOOKUP(A3005,Normalised!$A$2:$G$3986,7,FALSE)</f>
        <v>1.6853915124562377E-3</v>
      </c>
      <c r="F3005" s="30">
        <f>VLOOKUP(A3005,Normalised!$A$2:$K$3986,9,FALSE)</f>
        <v>8.6011319868819925E-3</v>
      </c>
      <c r="G3005" s="31">
        <f>AVERAGE(VLOOKUP(A3005,Normalised!$A$2:$Q$3986,13,FALSE),VLOOKUP(A3005,Normalised!$A$2:$Q$3986,15,FALSE))</f>
        <v>8.9553919305716558</v>
      </c>
      <c r="H3005" s="31">
        <f>VLOOKUP(A3005,Normalised!$A$2:$Q$3986,17,FALSE)</f>
        <v>3.675213675213675</v>
      </c>
      <c r="I3005" s="32">
        <f t="shared" si="92"/>
        <v>6.3153028028926652</v>
      </c>
      <c r="J3005" s="37">
        <f t="shared" si="93"/>
        <v>4.5069582093554557E-2</v>
      </c>
      <c r="K3005" s="34">
        <f>((J3005-MIN(J$2:J$3986))/(MAX(J$2:J$3986)-MIN(J$2:J$3986))*10)</f>
        <v>9.2434157936197442E-2</v>
      </c>
      <c r="L3005" s="22" t="s">
        <v>11435</v>
      </c>
    </row>
    <row r="3006" spans="1:12">
      <c r="A3006" s="23" t="s">
        <v>1318</v>
      </c>
      <c r="B3006" s="23" t="s">
        <v>9139</v>
      </c>
      <c r="C3006" s="23" t="s">
        <v>26</v>
      </c>
      <c r="D3006" s="23" t="s">
        <v>8680</v>
      </c>
      <c r="E3006" s="29">
        <f>VLOOKUP(A3006,Normalised!$A$2:$G$3986,7,FALSE)</f>
        <v>2.1297732592529185E-4</v>
      </c>
      <c r="F3006" s="30">
        <f>VLOOKUP(A3006,Normalised!$A$2:$K$3986,9,FALSE)</f>
        <v>4.9658978956443826E-2</v>
      </c>
      <c r="G3006" s="31">
        <f>AVERAGE(VLOOKUP(A3006,Normalised!$A$2:$Q$3986,13,FALSE),VLOOKUP(A3006,Normalised!$A$2:$Q$3986,15,FALSE))</f>
        <v>8.8544926941908759</v>
      </c>
      <c r="H3006" s="31">
        <f>VLOOKUP(A3006,Normalised!$A$2:$Q$3986,17,FALSE)</f>
        <v>8.4554334554334574</v>
      </c>
      <c r="I3006" s="32">
        <f t="shared" si="92"/>
        <v>8.6549630748121658</v>
      </c>
      <c r="J3006" s="37">
        <f t="shared" si="93"/>
        <v>4.5067706601433437E-2</v>
      </c>
      <c r="K3006" s="34">
        <f>((J3006-MIN(J$2:J$3986))/(MAX(J$2:J$3986)-MIN(J$2:J$3986))*10)</f>
        <v>9.2430311449789568E-2</v>
      </c>
      <c r="L3006" s="22" t="s">
        <v>11435</v>
      </c>
    </row>
    <row r="3007" spans="1:12">
      <c r="A3007" s="23" t="s">
        <v>1378</v>
      </c>
      <c r="B3007" s="23" t="s">
        <v>8908</v>
      </c>
      <c r="C3007" s="23" t="s">
        <v>70</v>
      </c>
      <c r="D3007" s="23" t="s">
        <v>8680</v>
      </c>
      <c r="E3007" s="29">
        <f>VLOOKUP(A3007,Normalised!$A$2:$G$3986,7,FALSE)</f>
        <v>3.9508203561513508E-4</v>
      </c>
      <c r="F3007" s="30">
        <f>VLOOKUP(A3007,Normalised!$A$2:$K$3986,9,FALSE)</f>
        <v>5.4815557489699657E-2</v>
      </c>
      <c r="G3007" s="31">
        <f>AVERAGE(VLOOKUP(A3007,Normalised!$A$2:$Q$3986,13,FALSE),VLOOKUP(A3007,Normalised!$A$2:$Q$3986,15,FALSE))</f>
        <v>5.7618258246952969</v>
      </c>
      <c r="H3007" s="31">
        <f>VLOOKUP(A3007,Normalised!$A$2:$Q$3986,17,FALSE)</f>
        <v>2.689255189255189</v>
      </c>
      <c r="I3007" s="32">
        <f t="shared" si="92"/>
        <v>4.2255405069752427</v>
      </c>
      <c r="J3007" s="37">
        <f t="shared" si="93"/>
        <v>4.5063452571775769E-2</v>
      </c>
      <c r="K3007" s="34">
        <f>((J3007-MIN(J$2:J$3986))/(MAX(J$2:J$3986)-MIN(J$2:J$3986))*10)</f>
        <v>9.2421586770505298E-2</v>
      </c>
      <c r="L3007" s="22" t="s">
        <v>11435</v>
      </c>
    </row>
    <row r="3008" spans="1:12">
      <c r="A3008" s="23" t="s">
        <v>1323</v>
      </c>
      <c r="B3008" s="23" t="s">
        <v>9129</v>
      </c>
      <c r="C3008" s="23" t="s">
        <v>26</v>
      </c>
      <c r="D3008" s="23" t="s">
        <v>8680</v>
      </c>
      <c r="E3008" s="29">
        <f>VLOOKUP(A3008,Normalised!$A$2:$G$3986,7,FALSE)</f>
        <v>1.814691344548893E-4</v>
      </c>
      <c r="F3008" s="30">
        <f>VLOOKUP(A3008,Normalised!$A$2:$K$3986,9,FALSE)</f>
        <v>5.7716773642605024E-2</v>
      </c>
      <c r="G3008" s="31">
        <f>AVERAGE(VLOOKUP(A3008,Normalised!$A$2:$Q$3986,13,FALSE),VLOOKUP(A3008,Normalised!$A$2:$Q$3986,15,FALSE))</f>
        <v>8.8544926941908759</v>
      </c>
      <c r="H3008" s="31">
        <f>VLOOKUP(A3008,Normalised!$A$2:$Q$3986,17,FALSE)</f>
        <v>8.4554334554334574</v>
      </c>
      <c r="I3008" s="32">
        <f t="shared" si="92"/>
        <v>8.6549630748121658</v>
      </c>
      <c r="J3008" s="37">
        <f t="shared" si="93"/>
        <v>4.4921751157317835E-2</v>
      </c>
      <c r="K3008" s="34">
        <f>((J3008-MIN(J$2:J$3986))/(MAX(J$2:J$3986)-MIN(J$2:J$3986))*10)</f>
        <v>9.2130968346385039E-2</v>
      </c>
      <c r="L3008" s="22" t="s">
        <v>11435</v>
      </c>
    </row>
    <row r="3009" spans="1:12">
      <c r="A3009" s="23" t="s">
        <v>2032</v>
      </c>
      <c r="B3009" s="23" t="s">
        <v>6095</v>
      </c>
      <c r="C3009" s="23" t="s">
        <v>73</v>
      </c>
      <c r="D3009" s="23" t="s">
        <v>5787</v>
      </c>
      <c r="E3009" s="29">
        <f>VLOOKUP(A3009,Normalised!$A$2:$G$3986,7,FALSE)</f>
        <v>5.6431692159624543E-4</v>
      </c>
      <c r="F3009" s="30">
        <f>VLOOKUP(A3009,Normalised!$A$2:$K$3986,9,FALSE)</f>
        <v>3.3389614876370259E-2</v>
      </c>
      <c r="G3009" s="31">
        <f>AVERAGE(VLOOKUP(A3009,Normalised!$A$2:$Q$3986,13,FALSE),VLOOKUP(A3009,Normalised!$A$2:$Q$3986,15,FALSE))</f>
        <v>4.5755790314911993</v>
      </c>
      <c r="H3009" s="31">
        <f>VLOOKUP(A3009,Normalised!$A$2:$Q$3986,17,FALSE)</f>
        <v>5.0396825396825395</v>
      </c>
      <c r="I3009" s="32">
        <f t="shared" si="92"/>
        <v>4.8076307855868698</v>
      </c>
      <c r="J3009" s="37">
        <f t="shared" si="93"/>
        <v>4.4911255588808312E-2</v>
      </c>
      <c r="K3009" s="34">
        <f>((J3009-MIN(J$2:J$3986))/(MAX(J$2:J$3986)-MIN(J$2:J$3986))*10)</f>
        <v>9.2109442763227301E-2</v>
      </c>
      <c r="L3009" s="22" t="s">
        <v>11435</v>
      </c>
    </row>
    <row r="3010" spans="1:12">
      <c r="A3010" s="23" t="s">
        <v>910</v>
      </c>
      <c r="B3010" s="23" t="s">
        <v>9938</v>
      </c>
      <c r="C3010" s="23" t="s">
        <v>42</v>
      </c>
      <c r="D3010" s="23" t="s">
        <v>9857</v>
      </c>
      <c r="E3010" s="29">
        <f>VLOOKUP(A3010,Normalised!$A$2:$G$3986,7,FALSE)</f>
        <v>1.9106643976168189E-3</v>
      </c>
      <c r="F3010" s="30">
        <f>VLOOKUP(A3010,Normalised!$A$2:$K$3986,9,FALSE)</f>
        <v>2.256387545068804E-2</v>
      </c>
      <c r="G3010" s="31">
        <f>AVERAGE(VLOOKUP(A3010,Normalised!$A$2:$Q$3986,13,FALSE),VLOOKUP(A3010,Normalised!$A$2:$Q$3986,15,FALSE))</f>
        <v>1.4978233763025646</v>
      </c>
      <c r="H3010" s="31">
        <f>VLOOKUP(A3010,Normalised!$A$2:$Q$3986,17,FALSE)</f>
        <v>2.6923076923076925</v>
      </c>
      <c r="I3010" s="32">
        <f t="shared" ref="I3010:I3073" si="94">AVERAGE(G3010:H3010)</f>
        <v>2.0950655343051285</v>
      </c>
      <c r="J3010" s="37">
        <f t="shared" ref="J3010:J3073" si="95">E3010^(1/3)*F3010^(1/3)*I3010^(1/3)</f>
        <v>4.4867503546927E-2</v>
      </c>
      <c r="K3010" s="34">
        <f>((J3010-MIN(J$2:J$3986))/(MAX(J$2:J$3986)-MIN(J$2:J$3986))*10)</f>
        <v>9.2019710776343258E-2</v>
      </c>
      <c r="L3010" s="22" t="s">
        <v>11435</v>
      </c>
    </row>
    <row r="3011" spans="1:12">
      <c r="A3011" s="23" t="s">
        <v>1007</v>
      </c>
      <c r="B3011" s="23" t="s">
        <v>9768</v>
      </c>
      <c r="C3011" s="23" t="s">
        <v>60</v>
      </c>
      <c r="D3011" s="23" t="s">
        <v>8680</v>
      </c>
      <c r="E3011" s="29">
        <f>VLOOKUP(A3011,Normalised!$A$2:$G$3986,7,FALSE)</f>
        <v>2.2916734473487699E-4</v>
      </c>
      <c r="F3011" s="30">
        <f>VLOOKUP(A3011,Normalised!$A$2:$K$3986,9,FALSE)</f>
        <v>5.7337462696818817E-2</v>
      </c>
      <c r="G3011" s="31">
        <f>AVERAGE(VLOOKUP(A3011,Normalised!$A$2:$Q$3986,13,FALSE),VLOOKUP(A3011,Normalised!$A$2:$Q$3986,15,FALSE))</f>
        <v>6.3801356927134041</v>
      </c>
      <c r="H3011" s="31">
        <f>VLOOKUP(A3011,Normalised!$A$2:$Q$3986,17,FALSE)</f>
        <v>7.3473748473748479</v>
      </c>
      <c r="I3011" s="32">
        <f t="shared" si="94"/>
        <v>6.863755270044126</v>
      </c>
      <c r="J3011" s="37">
        <f t="shared" si="95"/>
        <v>4.4845375470129067E-2</v>
      </c>
      <c r="K3011" s="34">
        <f>((J3011-MIN(J$2:J$3986))/(MAX(J$2:J$3986)-MIN(J$2:J$3986))*10)</f>
        <v>9.1974327836219283E-2</v>
      </c>
      <c r="L3011" s="22" t="s">
        <v>11435</v>
      </c>
    </row>
    <row r="3012" spans="1:12">
      <c r="A3012" s="23" t="s">
        <v>1305</v>
      </c>
      <c r="B3012" s="23" t="s">
        <v>9163</v>
      </c>
      <c r="C3012" s="23" t="s">
        <v>26</v>
      </c>
      <c r="D3012" s="23" t="s">
        <v>8680</v>
      </c>
      <c r="E3012" s="29">
        <f>VLOOKUP(A3012,Normalised!$A$2:$G$3986,7,FALSE)</f>
        <v>1.6040772096128985E-4</v>
      </c>
      <c r="F3012" s="30">
        <f>VLOOKUP(A3012,Normalised!$A$2:$K$3986,9,FALSE)</f>
        <v>6.4554622313940296E-2</v>
      </c>
      <c r="G3012" s="31">
        <f>AVERAGE(VLOOKUP(A3012,Normalised!$A$2:$Q$3986,13,FALSE),VLOOKUP(A3012,Normalised!$A$2:$Q$3986,15,FALSE))</f>
        <v>8.8544926941908759</v>
      </c>
      <c r="H3012" s="31">
        <f>VLOOKUP(A3012,Normalised!$A$2:$Q$3986,17,FALSE)</f>
        <v>8.4554334554334574</v>
      </c>
      <c r="I3012" s="32">
        <f t="shared" si="94"/>
        <v>8.6549630748121658</v>
      </c>
      <c r="J3012" s="37">
        <f t="shared" si="95"/>
        <v>4.4751329707206404E-2</v>
      </c>
      <c r="K3012" s="34">
        <f>((J3012-MIN(J$2:J$3986))/(MAX(J$2:J$3986)-MIN(J$2:J$3986))*10)</f>
        <v>9.1781447394479687E-2</v>
      </c>
      <c r="L3012" s="22" t="s">
        <v>11435</v>
      </c>
    </row>
    <row r="3013" spans="1:12">
      <c r="A3013" s="23" t="s">
        <v>1046</v>
      </c>
      <c r="B3013" s="23" t="s">
        <v>9698</v>
      </c>
      <c r="C3013" s="23" t="s">
        <v>58</v>
      </c>
      <c r="D3013" s="23" t="s">
        <v>8680</v>
      </c>
      <c r="E3013" s="29">
        <f>VLOOKUP(A3013,Normalised!$A$2:$G$3986,7,FALSE)</f>
        <v>2.2984061695130554E-4</v>
      </c>
      <c r="F3013" s="30">
        <f>VLOOKUP(A3013,Normalised!$A$2:$K$3986,9,FALSE)</f>
        <v>5.4497756427013905E-2</v>
      </c>
      <c r="G3013" s="31">
        <f>AVERAGE(VLOOKUP(A3013,Normalised!$A$2:$Q$3986,13,FALSE),VLOOKUP(A3013,Normalised!$A$2:$Q$3986,15,FALSE))</f>
        <v>7.2962510673920509</v>
      </c>
      <c r="H3013" s="31">
        <f>VLOOKUP(A3013,Normalised!$A$2:$Q$3986,17,FALSE)</f>
        <v>6.8742368742368756</v>
      </c>
      <c r="I3013" s="32">
        <f t="shared" si="94"/>
        <v>7.0852439708144637</v>
      </c>
      <c r="J3013" s="37">
        <f t="shared" si="95"/>
        <v>4.4605327990178752E-2</v>
      </c>
      <c r="K3013" s="34">
        <f>((J3013-MIN(J$2:J$3986))/(MAX(J$2:J$3986)-MIN(J$2:J$3986))*10)</f>
        <v>9.1482009388982405E-2</v>
      </c>
      <c r="L3013" s="22" t="s">
        <v>11435</v>
      </c>
    </row>
    <row r="3014" spans="1:12">
      <c r="A3014" s="23" t="s">
        <v>1063</v>
      </c>
      <c r="B3014" s="23" t="s">
        <v>9667</v>
      </c>
      <c r="C3014" s="23" t="s">
        <v>58</v>
      </c>
      <c r="D3014" s="23" t="s">
        <v>8680</v>
      </c>
      <c r="E3014" s="29">
        <f>VLOOKUP(A3014,Normalised!$A$2:$G$3986,7,FALSE)</f>
        <v>3.9065102262877716E-4</v>
      </c>
      <c r="F3014" s="30">
        <f>VLOOKUP(A3014,Normalised!$A$2:$K$3986,9,FALSE)</f>
        <v>3.2056900742526803E-2</v>
      </c>
      <c r="G3014" s="31">
        <f>AVERAGE(VLOOKUP(A3014,Normalised!$A$2:$Q$3986,13,FALSE),VLOOKUP(A3014,Normalised!$A$2:$Q$3986,15,FALSE))</f>
        <v>7.2962510673920509</v>
      </c>
      <c r="H3014" s="31">
        <f>VLOOKUP(A3014,Normalised!$A$2:$Q$3986,17,FALSE)</f>
        <v>6.8742368742368756</v>
      </c>
      <c r="I3014" s="32">
        <f t="shared" si="94"/>
        <v>7.0852439708144637</v>
      </c>
      <c r="J3014" s="37">
        <f t="shared" si="95"/>
        <v>4.4602078980509344E-2</v>
      </c>
      <c r="K3014" s="34">
        <f>((J3014-MIN(J$2:J$3986))/(MAX(J$2:J$3986)-MIN(J$2:J$3986))*10)</f>
        <v>9.1475345926421453E-2</v>
      </c>
      <c r="L3014" s="22" t="s">
        <v>11435</v>
      </c>
    </row>
    <row r="3015" spans="1:12">
      <c r="A3015" s="23" t="s">
        <v>1093</v>
      </c>
      <c r="B3015" s="23" t="s">
        <v>9611</v>
      </c>
      <c r="C3015" s="23" t="s">
        <v>57</v>
      </c>
      <c r="D3015" s="23" t="s">
        <v>8680</v>
      </c>
      <c r="E3015" s="29">
        <f>VLOOKUP(A3015,Normalised!$A$2:$G$3986,7,FALSE)</f>
        <v>6.2681365327223757E-4</v>
      </c>
      <c r="F3015" s="30">
        <f>VLOOKUP(A3015,Normalised!$A$2:$K$3986,9,FALSE)</f>
        <v>2.0216248245686876E-2</v>
      </c>
      <c r="G3015" s="31">
        <f>AVERAGE(VLOOKUP(A3015,Normalised!$A$2:$Q$3986,13,FALSE),VLOOKUP(A3015,Normalised!$A$2:$Q$3986,15,FALSE))</f>
        <v>7.2378926300830777</v>
      </c>
      <c r="H3015" s="31">
        <f>VLOOKUP(A3015,Normalised!$A$2:$Q$3986,17,FALSE)</f>
        <v>6.7368742368742378</v>
      </c>
      <c r="I3015" s="32">
        <f t="shared" si="94"/>
        <v>6.9873834334786578</v>
      </c>
      <c r="J3015" s="37">
        <f t="shared" si="95"/>
        <v>4.4570878598320686E-2</v>
      </c>
      <c r="K3015" s="34">
        <f>((J3015-MIN(J$2:J$3986))/(MAX(J$2:J$3986)-MIN(J$2:J$3986))*10)</f>
        <v>9.1411356403534164E-2</v>
      </c>
      <c r="L3015" s="22" t="s">
        <v>11435</v>
      </c>
    </row>
    <row r="3016" spans="1:12">
      <c r="A3016" s="23" t="s">
        <v>2038</v>
      </c>
      <c r="B3016" s="23" t="s">
        <v>6083</v>
      </c>
      <c r="C3016" s="23" t="s">
        <v>73</v>
      </c>
      <c r="D3016" s="23" t="s">
        <v>5787</v>
      </c>
      <c r="E3016" s="29">
        <f>VLOOKUP(A3016,Normalised!$A$2:$G$3986,7,FALSE)</f>
        <v>7.1459188190149171E-4</v>
      </c>
      <c r="F3016" s="30">
        <f>VLOOKUP(A3016,Normalised!$A$2:$K$3986,9,FALSE)</f>
        <v>2.5752137724728917E-2</v>
      </c>
      <c r="G3016" s="31">
        <f>AVERAGE(VLOOKUP(A3016,Normalised!$A$2:$Q$3986,13,FALSE),VLOOKUP(A3016,Normalised!$A$2:$Q$3986,15,FALSE))</f>
        <v>4.5755790314911993</v>
      </c>
      <c r="H3016" s="31">
        <f>VLOOKUP(A3016,Normalised!$A$2:$Q$3986,17,FALSE)</f>
        <v>5.0396825396825395</v>
      </c>
      <c r="I3016" s="32">
        <f t="shared" si="94"/>
        <v>4.8076307855868698</v>
      </c>
      <c r="J3016" s="37">
        <f t="shared" si="95"/>
        <v>4.4558868829486689E-2</v>
      </c>
      <c r="K3016" s="34">
        <f>((J3016-MIN(J$2:J$3986))/(MAX(J$2:J$3986)-MIN(J$2:J$3986))*10)</f>
        <v>9.1386725314945974E-2</v>
      </c>
      <c r="L3016" s="22" t="s">
        <v>11435</v>
      </c>
    </row>
    <row r="3017" spans="1:12">
      <c r="A3017" s="23" t="s">
        <v>2025</v>
      </c>
      <c r="B3017" s="23" t="s">
        <v>6109</v>
      </c>
      <c r="C3017" s="23" t="s">
        <v>73</v>
      </c>
      <c r="D3017" s="23" t="s">
        <v>5787</v>
      </c>
      <c r="E3017" s="29">
        <f>VLOOKUP(A3017,Normalised!$A$2:$G$3986,7,FALSE)</f>
        <v>7.1358556446134277E-4</v>
      </c>
      <c r="F3017" s="30">
        <f>VLOOKUP(A3017,Normalised!$A$2:$K$3986,9,FALSE)</f>
        <v>2.5721382783178686E-2</v>
      </c>
      <c r="G3017" s="31">
        <f>AVERAGE(VLOOKUP(A3017,Normalised!$A$2:$Q$3986,13,FALSE),VLOOKUP(A3017,Normalised!$A$2:$Q$3986,15,FALSE))</f>
        <v>4.5755790314911993</v>
      </c>
      <c r="H3017" s="31">
        <f>VLOOKUP(A3017,Normalised!$A$2:$Q$3986,17,FALSE)</f>
        <v>5.0396825396825395</v>
      </c>
      <c r="I3017" s="32">
        <f t="shared" si="94"/>
        <v>4.8076307855868698</v>
      </c>
      <c r="J3017" s="37">
        <f t="shared" si="95"/>
        <v>4.4520205328855679E-2</v>
      </c>
      <c r="K3017" s="34">
        <f>((J3017-MIN(J$2:J$3986))/(MAX(J$2:J$3986)-MIN(J$2:J$3986))*10)</f>
        <v>9.13074295247992E-2</v>
      </c>
      <c r="L3017" s="22" t="s">
        <v>11435</v>
      </c>
    </row>
    <row r="3018" spans="1:12">
      <c r="A3018" s="23" t="s">
        <v>1075</v>
      </c>
      <c r="B3018" s="23" t="s">
        <v>9647</v>
      </c>
      <c r="C3018" s="23" t="s">
        <v>58</v>
      </c>
      <c r="D3018" s="23" t="s">
        <v>8680</v>
      </c>
      <c r="E3018" s="29">
        <f>VLOOKUP(A3018,Normalised!$A$2:$G$3986,7,FALSE)</f>
        <v>3.9004216458122533E-4</v>
      </c>
      <c r="F3018" s="30">
        <f>VLOOKUP(A3018,Normalised!$A$2:$K$3986,9,FALSE)</f>
        <v>3.1923629329142458E-2</v>
      </c>
      <c r="G3018" s="31">
        <f>AVERAGE(VLOOKUP(A3018,Normalised!$A$2:$Q$3986,13,FALSE),VLOOKUP(A3018,Normalised!$A$2:$Q$3986,15,FALSE))</f>
        <v>7.2962510673920509</v>
      </c>
      <c r="H3018" s="31">
        <f>VLOOKUP(A3018,Normalised!$A$2:$Q$3986,17,FALSE)</f>
        <v>6.8742368742368756</v>
      </c>
      <c r="I3018" s="32">
        <f t="shared" si="94"/>
        <v>7.0852439708144637</v>
      </c>
      <c r="J3018" s="37">
        <f t="shared" si="95"/>
        <v>4.4517032731968886E-2</v>
      </c>
      <c r="K3018" s="34">
        <f>((J3018-MIN(J$2:J$3986))/(MAX(J$2:J$3986)-MIN(J$2:J$3986))*10)</f>
        <v>9.1300922778828217E-2</v>
      </c>
      <c r="L3018" s="22" t="s">
        <v>11435</v>
      </c>
    </row>
    <row r="3019" spans="1:12">
      <c r="A3019" s="23" t="s">
        <v>939</v>
      </c>
      <c r="B3019" s="23" t="s">
        <v>9883</v>
      </c>
      <c r="C3019" s="23" t="s">
        <v>45</v>
      </c>
      <c r="D3019" s="23" t="s">
        <v>9857</v>
      </c>
      <c r="E3019" s="29">
        <f>VLOOKUP(A3019,Normalised!$A$2:$G$3986,7,FALSE)</f>
        <v>2.1687006739274104E-3</v>
      </c>
      <c r="F3019" s="30">
        <f>VLOOKUP(A3019,Normalised!$A$2:$K$3986,9,FALSE)</f>
        <v>6.4380344311822293E-3</v>
      </c>
      <c r="G3019" s="31">
        <f>AVERAGE(VLOOKUP(A3019,Normalised!$A$2:$Q$3986,13,FALSE),VLOOKUP(A3019,Normalised!$A$2:$Q$3986,15,FALSE))</f>
        <v>8.9553919305716558</v>
      </c>
      <c r="H3019" s="31">
        <f>VLOOKUP(A3019,Normalised!$A$2:$Q$3986,17,FALSE)</f>
        <v>3.675213675213675</v>
      </c>
      <c r="I3019" s="32">
        <f t="shared" si="94"/>
        <v>6.3153028028926652</v>
      </c>
      <c r="J3019" s="37">
        <f t="shared" si="95"/>
        <v>4.450912220856109E-2</v>
      </c>
      <c r="K3019" s="34">
        <f>((J3019-MIN(J$2:J$3986))/(MAX(J$2:J$3986)-MIN(J$2:J$3986))*10)</f>
        <v>9.1284698919274418E-2</v>
      </c>
      <c r="L3019" s="22" t="s">
        <v>11435</v>
      </c>
    </row>
    <row r="3020" spans="1:12">
      <c r="A3020" s="23" t="s">
        <v>2044</v>
      </c>
      <c r="B3020" s="23" t="s">
        <v>6073</v>
      </c>
      <c r="C3020" s="23" t="s">
        <v>17</v>
      </c>
      <c r="D3020" s="23" t="s">
        <v>5787</v>
      </c>
      <c r="E3020" s="29">
        <f>VLOOKUP(A3020,Normalised!$A$2:$G$3986,7,FALSE)</f>
        <v>7.7530133389184326E-4</v>
      </c>
      <c r="F3020" s="30">
        <f>VLOOKUP(A3020,Normalised!$A$2:$K$3986,9,FALSE)</f>
        <v>3.0519153665015127E-2</v>
      </c>
      <c r="G3020" s="31">
        <f>AVERAGE(VLOOKUP(A3020,Normalised!$A$2:$Q$3986,13,FALSE),VLOOKUP(A3020,Normalised!$A$2:$Q$3986,15,FALSE))</f>
        <v>4.0697431137021134</v>
      </c>
      <c r="H3020" s="31">
        <f>VLOOKUP(A3020,Normalised!$A$2:$Q$3986,17,FALSE)</f>
        <v>3.3791208791208796</v>
      </c>
      <c r="I3020" s="32">
        <f t="shared" si="94"/>
        <v>3.7244319964114965</v>
      </c>
      <c r="J3020" s="37">
        <f t="shared" si="95"/>
        <v>4.4500786703750274E-2</v>
      </c>
      <c r="K3020" s="34">
        <f>((J3020-MIN(J$2:J$3986))/(MAX(J$2:J$3986)-MIN(J$2:J$3986))*10)</f>
        <v>9.1267603456384128E-2</v>
      </c>
      <c r="L3020" s="22" t="s">
        <v>11435</v>
      </c>
    </row>
    <row r="3021" spans="1:12">
      <c r="A3021" s="23" t="s">
        <v>1359</v>
      </c>
      <c r="B3021" s="23" t="s">
        <v>8972</v>
      </c>
      <c r="C3021" s="23" t="s">
        <v>70</v>
      </c>
      <c r="D3021" s="23" t="s">
        <v>8680</v>
      </c>
      <c r="E3021" s="29">
        <f>VLOOKUP(A3021,Normalised!$A$2:$G$3986,7,FALSE)</f>
        <v>2.7880873267336292E-4</v>
      </c>
      <c r="F3021" s="30">
        <f>VLOOKUP(A3021,Normalised!$A$2:$K$3986,9,FALSE)</f>
        <v>7.4714004672700784E-2</v>
      </c>
      <c r="G3021" s="31">
        <f>AVERAGE(VLOOKUP(A3021,Normalised!$A$2:$Q$3986,13,FALSE),VLOOKUP(A3021,Normalised!$A$2:$Q$3986,15,FALSE))</f>
        <v>5.7618258246952969</v>
      </c>
      <c r="H3021" s="31">
        <f>VLOOKUP(A3021,Normalised!$A$2:$Q$3986,17,FALSE)</f>
        <v>2.689255189255189</v>
      </c>
      <c r="I3021" s="32">
        <f t="shared" si="94"/>
        <v>4.2255405069752427</v>
      </c>
      <c r="J3021" s="37">
        <f t="shared" si="95"/>
        <v>4.4483288493115281E-2</v>
      </c>
      <c r="K3021" s="34">
        <f>((J3021-MIN(J$2:J$3986))/(MAX(J$2:J$3986)-MIN(J$2:J$3986))*10)</f>
        <v>9.1231716006572011E-2</v>
      </c>
      <c r="L3021" s="22" t="s">
        <v>11435</v>
      </c>
    </row>
    <row r="3022" spans="1:12">
      <c r="A3022" s="23" t="s">
        <v>2015</v>
      </c>
      <c r="B3022" s="23" t="s">
        <v>6127</v>
      </c>
      <c r="C3022" s="23" t="s">
        <v>73</v>
      </c>
      <c r="D3022" s="23" t="s">
        <v>5787</v>
      </c>
      <c r="E3022" s="29">
        <f>VLOOKUP(A3022,Normalised!$A$2:$G$3986,7,FALSE)</f>
        <v>5.7749606563342864E-4</v>
      </c>
      <c r="F3022" s="30">
        <f>VLOOKUP(A3022,Normalised!$A$2:$K$3986,9,FALSE)</f>
        <v>3.151356344180601E-2</v>
      </c>
      <c r="G3022" s="31">
        <f>AVERAGE(VLOOKUP(A3022,Normalised!$A$2:$Q$3986,13,FALSE),VLOOKUP(A3022,Normalised!$A$2:$Q$3986,15,FALSE))</f>
        <v>4.5755790314911993</v>
      </c>
      <c r="H3022" s="31">
        <f>VLOOKUP(A3022,Normalised!$A$2:$Q$3986,17,FALSE)</f>
        <v>5.0396825396825395</v>
      </c>
      <c r="I3022" s="32">
        <f t="shared" si="94"/>
        <v>4.8076307855868698</v>
      </c>
      <c r="J3022" s="37">
        <f t="shared" si="95"/>
        <v>4.4394164188757398E-2</v>
      </c>
      <c r="K3022" s="34">
        <f>((J3022-MIN(J$2:J$3986))/(MAX(J$2:J$3986)-MIN(J$2:J$3986))*10)</f>
        <v>9.1048929088160618E-2</v>
      </c>
      <c r="L3022" s="22" t="s">
        <v>11435</v>
      </c>
    </row>
    <row r="3023" spans="1:12">
      <c r="A3023" s="23" t="s">
        <v>1304</v>
      </c>
      <c r="B3023" s="23" t="s">
        <v>9165</v>
      </c>
      <c r="C3023" s="23" t="s">
        <v>26</v>
      </c>
      <c r="D3023" s="23" t="s">
        <v>8680</v>
      </c>
      <c r="E3023" s="29">
        <f>VLOOKUP(A3023,Normalised!$A$2:$G$3986,7,FALSE)</f>
        <v>1.8616052277828276E-4</v>
      </c>
      <c r="F3023" s="30">
        <f>VLOOKUP(A3023,Normalised!$A$2:$K$3986,9,FALSE)</f>
        <v>5.4077438892494056E-2</v>
      </c>
      <c r="G3023" s="31">
        <f>AVERAGE(VLOOKUP(A3023,Normalised!$A$2:$Q$3986,13,FALSE),VLOOKUP(A3023,Normalised!$A$2:$Q$3986,15,FALSE))</f>
        <v>8.8544926941908759</v>
      </c>
      <c r="H3023" s="31">
        <f>VLOOKUP(A3023,Normalised!$A$2:$Q$3986,17,FALSE)</f>
        <v>8.4554334554334574</v>
      </c>
      <c r="I3023" s="32">
        <f t="shared" si="94"/>
        <v>8.6549630748121658</v>
      </c>
      <c r="J3023" s="37">
        <f t="shared" si="95"/>
        <v>4.4332576771991691E-2</v>
      </c>
      <c r="K3023" s="34">
        <f>((J3023-MIN(J$2:J$3986))/(MAX(J$2:J$3986)-MIN(J$2:J$3986))*10)</f>
        <v>9.0922618154183316E-2</v>
      </c>
      <c r="L3023" s="22" t="s">
        <v>11435</v>
      </c>
    </row>
    <row r="3024" spans="1:12">
      <c r="A3024" s="23" t="s">
        <v>1081</v>
      </c>
      <c r="B3024" s="23" t="s">
        <v>9635</v>
      </c>
      <c r="C3024" s="23" t="s">
        <v>58</v>
      </c>
      <c r="D3024" s="23" t="s">
        <v>8680</v>
      </c>
      <c r="E3024" s="29">
        <f>VLOOKUP(A3024,Normalised!$A$2:$G$3986,7,FALSE)</f>
        <v>2.9753399892874354E-4</v>
      </c>
      <c r="F3024" s="30">
        <f>VLOOKUP(A3024,Normalised!$A$2:$K$3986,9,FALSE)</f>
        <v>4.1232124971679822E-2</v>
      </c>
      <c r="G3024" s="31">
        <f>AVERAGE(VLOOKUP(A3024,Normalised!$A$2:$Q$3986,13,FALSE),VLOOKUP(A3024,Normalised!$A$2:$Q$3986,15,FALSE))</f>
        <v>7.2962510673920509</v>
      </c>
      <c r="H3024" s="31">
        <f>VLOOKUP(A3024,Normalised!$A$2:$Q$3986,17,FALSE)</f>
        <v>6.8742368742368756</v>
      </c>
      <c r="I3024" s="32">
        <f t="shared" si="94"/>
        <v>7.0852439708144637</v>
      </c>
      <c r="J3024" s="37">
        <f t="shared" si="95"/>
        <v>4.4297142175832215E-2</v>
      </c>
      <c r="K3024" s="34">
        <f>((J3024-MIN(J$2:J$3986))/(MAX(J$2:J$3986)-MIN(J$2:J$3986))*10)</f>
        <v>9.0849944592422488E-2</v>
      </c>
      <c r="L3024" s="22" t="s">
        <v>11435</v>
      </c>
    </row>
    <row r="3025" spans="1:12">
      <c r="A3025" s="23" t="s">
        <v>1059</v>
      </c>
      <c r="B3025" s="23" t="s">
        <v>9675</v>
      </c>
      <c r="C3025" s="23" t="s">
        <v>58</v>
      </c>
      <c r="D3025" s="23" t="s">
        <v>8680</v>
      </c>
      <c r="E3025" s="29">
        <f>VLOOKUP(A3025,Normalised!$A$2:$G$3986,7,FALSE)</f>
        <v>4.8429163927940814E-4</v>
      </c>
      <c r="F3025" s="30">
        <f>VLOOKUP(A3025,Normalised!$A$2:$K$3986,9,FALSE)</f>
        <v>2.5034522421890137E-2</v>
      </c>
      <c r="G3025" s="31">
        <f>AVERAGE(VLOOKUP(A3025,Normalised!$A$2:$Q$3986,13,FALSE),VLOOKUP(A3025,Normalised!$A$2:$Q$3986,15,FALSE))</f>
        <v>7.2962510673920509</v>
      </c>
      <c r="H3025" s="31">
        <f>VLOOKUP(A3025,Normalised!$A$2:$Q$3986,17,FALSE)</f>
        <v>6.8742368742368756</v>
      </c>
      <c r="I3025" s="32">
        <f t="shared" si="94"/>
        <v>7.0852439708144637</v>
      </c>
      <c r="J3025" s="37">
        <f t="shared" si="95"/>
        <v>4.4123202921725516E-2</v>
      </c>
      <c r="K3025" s="34">
        <f>((J3025-MIN(J$2:J$3986))/(MAX(J$2:J$3986)-MIN(J$2:J$3986))*10)</f>
        <v>9.0493208901995414E-2</v>
      </c>
      <c r="L3025" s="22" t="s">
        <v>11435</v>
      </c>
    </row>
    <row r="3026" spans="1:12">
      <c r="A3026" s="23" t="s">
        <v>1107</v>
      </c>
      <c r="B3026" s="23" t="s">
        <v>9585</v>
      </c>
      <c r="C3026" s="23" t="s">
        <v>57</v>
      </c>
      <c r="D3026" s="23" t="s">
        <v>8680</v>
      </c>
      <c r="E3026" s="29">
        <f>VLOOKUP(A3026,Normalised!$A$2:$G$3986,7,FALSE)</f>
        <v>3.634850382795509E-4</v>
      </c>
      <c r="F3026" s="30">
        <f>VLOOKUP(A3026,Normalised!$A$2:$K$3986,9,FALSE)</f>
        <v>3.3820184058073528E-2</v>
      </c>
      <c r="G3026" s="31">
        <f>AVERAGE(VLOOKUP(A3026,Normalised!$A$2:$Q$3986,13,FALSE),VLOOKUP(A3026,Normalised!$A$2:$Q$3986,15,FALSE))</f>
        <v>7.2378926300830777</v>
      </c>
      <c r="H3026" s="31">
        <f>VLOOKUP(A3026,Normalised!$A$2:$Q$3986,17,FALSE)</f>
        <v>6.7368742368742378</v>
      </c>
      <c r="I3026" s="32">
        <f t="shared" si="94"/>
        <v>6.9873834334786578</v>
      </c>
      <c r="J3026" s="37">
        <f t="shared" si="95"/>
        <v>4.4122389820654737E-2</v>
      </c>
      <c r="K3026" s="34">
        <f>((J3026-MIN(J$2:J$3986))/(MAX(J$2:J$3986)-MIN(J$2:J$3986))*10)</f>
        <v>9.0491541295833949E-2</v>
      </c>
      <c r="L3026" s="22" t="s">
        <v>11435</v>
      </c>
    </row>
    <row r="3027" spans="1:12">
      <c r="A3027" s="23" t="s">
        <v>2013</v>
      </c>
      <c r="B3027" s="23" t="s">
        <v>6131</v>
      </c>
      <c r="C3027" s="23" t="s">
        <v>73</v>
      </c>
      <c r="D3027" s="23" t="s">
        <v>5787</v>
      </c>
      <c r="E3027" s="29">
        <f>VLOOKUP(A3027,Normalised!$A$2:$G$3986,7,FALSE)</f>
        <v>8.5961791310350212E-4</v>
      </c>
      <c r="F3027" s="30">
        <f>VLOOKUP(A3027,Normalised!$A$2:$K$3986,9,FALSE)</f>
        <v>2.0728830604857432E-2</v>
      </c>
      <c r="G3027" s="31">
        <f>AVERAGE(VLOOKUP(A3027,Normalised!$A$2:$Q$3986,13,FALSE),VLOOKUP(A3027,Normalised!$A$2:$Q$3986,15,FALSE))</f>
        <v>4.5755790314911993</v>
      </c>
      <c r="H3027" s="31">
        <f>VLOOKUP(A3027,Normalised!$A$2:$Q$3986,17,FALSE)</f>
        <v>5.0396825396825395</v>
      </c>
      <c r="I3027" s="32">
        <f t="shared" si="94"/>
        <v>4.8076307855868698</v>
      </c>
      <c r="J3027" s="37">
        <f t="shared" si="95"/>
        <v>4.4082930324111834E-2</v>
      </c>
      <c r="K3027" s="34">
        <f>((J3027-MIN(J$2:J$3986))/(MAX(J$2:J$3986)-MIN(J$2:J$3986))*10)</f>
        <v>9.0410612980857383E-2</v>
      </c>
      <c r="L3027" s="22" t="s">
        <v>11435</v>
      </c>
    </row>
    <row r="3028" spans="1:12">
      <c r="A3028" s="23" t="s">
        <v>1900</v>
      </c>
      <c r="B3028" s="23" t="s">
        <v>6361</v>
      </c>
      <c r="C3028" s="23" t="s">
        <v>72</v>
      </c>
      <c r="D3028" s="23" t="s">
        <v>5787</v>
      </c>
      <c r="E3028" s="29">
        <f>VLOOKUP(A3028,Normalised!$A$2:$G$3986,7,FALSE)</f>
        <v>6.1915491793538137E-4</v>
      </c>
      <c r="F3028" s="30">
        <f>VLOOKUP(A3028,Normalised!$A$2:$K$3986,9,FALSE)</f>
        <v>3.8628206587093386E-2</v>
      </c>
      <c r="G3028" s="31">
        <f>AVERAGE(VLOOKUP(A3028,Normalised!$A$2:$Q$3986,13,FALSE),VLOOKUP(A3028,Normalised!$A$2:$Q$3986,15,FALSE))</f>
        <v>4.1239179317295731</v>
      </c>
      <c r="H3028" s="31">
        <f>VLOOKUP(A3028,Normalised!$A$2:$Q$3986,17,FALSE)</f>
        <v>3.0280830280830289</v>
      </c>
      <c r="I3028" s="32">
        <f t="shared" si="94"/>
        <v>3.576000479906301</v>
      </c>
      <c r="J3028" s="37">
        <f t="shared" si="95"/>
        <v>4.405891658191332E-2</v>
      </c>
      <c r="K3028" s="34">
        <f>((J3028-MIN(J$2:J$3986))/(MAX(J$2:J$3986)-MIN(J$2:J$3986))*10)</f>
        <v>9.0361362689731786E-2</v>
      </c>
      <c r="L3028" s="22" t="s">
        <v>11435</v>
      </c>
    </row>
    <row r="3029" spans="1:12">
      <c r="A3029" s="23" t="s">
        <v>921</v>
      </c>
      <c r="B3029" s="23" t="s">
        <v>9916</v>
      </c>
      <c r="C3029" s="23" t="s">
        <v>42</v>
      </c>
      <c r="D3029" s="23" t="s">
        <v>9857</v>
      </c>
      <c r="E3029" s="29">
        <f>VLOOKUP(A3029,Normalised!$A$2:$G$3986,7,FALSE)</f>
        <v>2.3769110493616769E-3</v>
      </c>
      <c r="F3029" s="30">
        <f>VLOOKUP(A3029,Normalised!$A$2:$K$3986,9,FALSE)</f>
        <v>1.717150903221375E-2</v>
      </c>
      <c r="G3029" s="31">
        <f>AVERAGE(VLOOKUP(A3029,Normalised!$A$2:$Q$3986,13,FALSE),VLOOKUP(A3029,Normalised!$A$2:$Q$3986,15,FALSE))</f>
        <v>1.4978233763025646</v>
      </c>
      <c r="H3029" s="31">
        <f>VLOOKUP(A3029,Normalised!$A$2:$Q$3986,17,FALSE)</f>
        <v>2.6923076923076925</v>
      </c>
      <c r="I3029" s="32">
        <f t="shared" si="94"/>
        <v>2.0950655343051285</v>
      </c>
      <c r="J3029" s="37">
        <f t="shared" si="95"/>
        <v>4.4056128971764391E-2</v>
      </c>
      <c r="K3029" s="34">
        <f>((J3029-MIN(J$2:J$3986))/(MAX(J$2:J$3986)-MIN(J$2:J$3986))*10)</f>
        <v>9.0355645521193684E-2</v>
      </c>
      <c r="L3029" s="22" t="s">
        <v>11435</v>
      </c>
    </row>
    <row r="3030" spans="1:12">
      <c r="A3030" s="23" t="s">
        <v>6483</v>
      </c>
      <c r="B3030" s="23" t="s">
        <v>6485</v>
      </c>
      <c r="C3030" s="23" t="s">
        <v>50</v>
      </c>
      <c r="D3030" s="23" t="s">
        <v>5787</v>
      </c>
      <c r="E3030" s="29">
        <f>VLOOKUP(A3030,Normalised!$A$2:$G$3986,7,FALSE)</f>
        <v>3.6552225912927773E-4</v>
      </c>
      <c r="F3030" s="30">
        <f>VLOOKUP(A3030,Normalised!$A$2:$K$3986,9,FALSE)</f>
        <v>5.0007534960679813E-2</v>
      </c>
      <c r="G3030" s="31">
        <f>AVERAGE(VLOOKUP(A3030,Normalised!$A$2:$Q$3986,13,FALSE),VLOOKUP(A3030,Normalised!$A$2:$Q$3986,15,FALSE))</f>
        <v>4.1025821092862325</v>
      </c>
      <c r="H3030" s="31">
        <f>VLOOKUP(A3030,Normalised!$A$2:$Q$3986,17,FALSE)</f>
        <v>5.2380952380952372</v>
      </c>
      <c r="I3030" s="32">
        <f t="shared" si="94"/>
        <v>4.6703386736907344</v>
      </c>
      <c r="J3030" s="37">
        <f t="shared" si="95"/>
        <v>4.4031743651803699E-2</v>
      </c>
      <c r="K3030" s="34">
        <f>((J3030-MIN(J$2:J$3986))/(MAX(J$2:J$3986)-MIN(J$2:J$3986))*10)</f>
        <v>9.0305633153386661E-2</v>
      </c>
      <c r="L3030" s="22" t="s">
        <v>11435</v>
      </c>
    </row>
    <row r="3031" spans="1:12">
      <c r="A3031" s="23" t="s">
        <v>909</v>
      </c>
      <c r="B3031" s="23" t="s">
        <v>9940</v>
      </c>
      <c r="C3031" s="23" t="s">
        <v>42</v>
      </c>
      <c r="D3031" s="23" t="s">
        <v>9857</v>
      </c>
      <c r="E3031" s="29">
        <f>VLOOKUP(A3031,Normalised!$A$2:$G$3986,7,FALSE)</f>
        <v>1.6921455125845023E-3</v>
      </c>
      <c r="F3031" s="30">
        <f>VLOOKUP(A3031,Normalised!$A$2:$K$3986,9,FALSE)</f>
        <v>2.3947847820448551E-2</v>
      </c>
      <c r="G3031" s="31">
        <f>AVERAGE(VLOOKUP(A3031,Normalised!$A$2:$Q$3986,13,FALSE),VLOOKUP(A3031,Normalised!$A$2:$Q$3986,15,FALSE))</f>
        <v>1.4978233763025646</v>
      </c>
      <c r="H3031" s="31">
        <f>VLOOKUP(A3031,Normalised!$A$2:$Q$3986,17,FALSE)</f>
        <v>2.6923076923076925</v>
      </c>
      <c r="I3031" s="32">
        <f t="shared" si="94"/>
        <v>2.0950655343051285</v>
      </c>
      <c r="J3031" s="37">
        <f t="shared" si="95"/>
        <v>4.3950849079076967E-2</v>
      </c>
      <c r="K3031" s="34">
        <f>((J3031-MIN(J$2:J$3986))/(MAX(J$2:J$3986)-MIN(J$2:J$3986))*10)</f>
        <v>9.0139724765417095E-2</v>
      </c>
      <c r="L3031" s="22" t="s">
        <v>11435</v>
      </c>
    </row>
    <row r="3032" spans="1:12">
      <c r="A3032" s="23" t="s">
        <v>1048</v>
      </c>
      <c r="B3032" s="23" t="s">
        <v>9694</v>
      </c>
      <c r="C3032" s="23" t="s">
        <v>58</v>
      </c>
      <c r="D3032" s="23" t="s">
        <v>8680</v>
      </c>
      <c r="E3032" s="29">
        <f>VLOOKUP(A3032,Normalised!$A$2:$G$3986,7,FALSE)</f>
        <v>2.7431579624302162E-4</v>
      </c>
      <c r="F3032" s="30">
        <f>VLOOKUP(A3032,Normalised!$A$2:$K$3986,9,FALSE)</f>
        <v>4.3395222527379582E-2</v>
      </c>
      <c r="G3032" s="31">
        <f>AVERAGE(VLOOKUP(A3032,Normalised!$A$2:$Q$3986,13,FALSE),VLOOKUP(A3032,Normalised!$A$2:$Q$3986,15,FALSE))</f>
        <v>7.2962510673920509</v>
      </c>
      <c r="H3032" s="31">
        <f>VLOOKUP(A3032,Normalised!$A$2:$Q$3986,17,FALSE)</f>
        <v>6.8742368742368756</v>
      </c>
      <c r="I3032" s="32">
        <f t="shared" si="94"/>
        <v>7.0852439708144637</v>
      </c>
      <c r="J3032" s="37">
        <f t="shared" si="95"/>
        <v>4.3854670123407637E-2</v>
      </c>
      <c r="K3032" s="34">
        <f>((J3032-MIN(J$2:J$3986))/(MAX(J$2:J$3986)-MIN(J$2:J$3986))*10)</f>
        <v>8.9942469313613188E-2</v>
      </c>
      <c r="L3032" s="22" t="s">
        <v>11435</v>
      </c>
    </row>
    <row r="3033" spans="1:12">
      <c r="A3033" s="23" t="s">
        <v>491</v>
      </c>
      <c r="B3033" s="23" t="s">
        <v>10689</v>
      </c>
      <c r="C3033" s="23" t="s">
        <v>41</v>
      </c>
      <c r="D3033" s="23" t="s">
        <v>9857</v>
      </c>
      <c r="E3033" s="29">
        <f>VLOOKUP(A3033,Normalised!$A$2:$G$3986,7,FALSE)</f>
        <v>7.4041760257790188E-3</v>
      </c>
      <c r="F3033" s="30">
        <f>VLOOKUP(A3033,Normalised!$A$2:$K$3986,9,FALSE)</f>
        <v>3.1472556853072366E-3</v>
      </c>
      <c r="G3033" s="31">
        <f>AVERAGE(VLOOKUP(A3033,Normalised!$A$2:$Q$3986,13,FALSE),VLOOKUP(A3033,Normalised!$A$2:$Q$3986,15,FALSE))</f>
        <v>4.4432724564202397</v>
      </c>
      <c r="H3033" s="31">
        <f>VLOOKUP(A3033,Normalised!$A$2:$Q$3986,17,FALSE)</f>
        <v>2.7533577533577533</v>
      </c>
      <c r="I3033" s="32">
        <f t="shared" si="94"/>
        <v>3.5983151048889965</v>
      </c>
      <c r="J3033" s="37">
        <f t="shared" si="95"/>
        <v>4.3769271466109164E-2</v>
      </c>
      <c r="K3033" s="34">
        <f>((J3033-MIN(J$2:J$3986))/(MAX(J$2:J$3986)-MIN(J$2:J$3986))*10)</f>
        <v>8.9767323403454072E-2</v>
      </c>
      <c r="L3033" s="22" t="s">
        <v>11435</v>
      </c>
    </row>
    <row r="3034" spans="1:12">
      <c r="A3034" s="23" t="s">
        <v>1053</v>
      </c>
      <c r="B3034" s="23" t="s">
        <v>9686</v>
      </c>
      <c r="C3034" s="23" t="s">
        <v>58</v>
      </c>
      <c r="D3034" s="23" t="s">
        <v>8680</v>
      </c>
      <c r="E3034" s="29">
        <f>VLOOKUP(A3034,Normalised!$A$2:$G$3986,7,FALSE)</f>
        <v>2.2456610355186686E-4</v>
      </c>
      <c r="F3034" s="30">
        <f>VLOOKUP(A3034,Normalised!$A$2:$K$3986,9,FALSE)</f>
        <v>5.2560195109349193E-2</v>
      </c>
      <c r="G3034" s="31">
        <f>AVERAGE(VLOOKUP(A3034,Normalised!$A$2:$Q$3986,13,FALSE),VLOOKUP(A3034,Normalised!$A$2:$Q$3986,15,FALSE))</f>
        <v>7.2962510673920509</v>
      </c>
      <c r="H3034" s="31">
        <f>VLOOKUP(A3034,Normalised!$A$2:$Q$3986,17,FALSE)</f>
        <v>6.8742368742368756</v>
      </c>
      <c r="I3034" s="32">
        <f t="shared" si="94"/>
        <v>7.0852439708144637</v>
      </c>
      <c r="J3034" s="37">
        <f t="shared" si="95"/>
        <v>4.3730589034540142E-2</v>
      </c>
      <c r="K3034" s="34">
        <f>((J3034-MIN(J$2:J$3986))/(MAX(J$2:J$3986)-MIN(J$2:J$3986))*10)</f>
        <v>8.968798878744666E-2</v>
      </c>
      <c r="L3034" s="22" t="s">
        <v>11435</v>
      </c>
    </row>
    <row r="3035" spans="1:12">
      <c r="A3035" s="23" t="s">
        <v>1024</v>
      </c>
      <c r="B3035" s="23" t="s">
        <v>9740</v>
      </c>
      <c r="C3035" s="23" t="s">
        <v>60</v>
      </c>
      <c r="D3035" s="23" t="s">
        <v>8680</v>
      </c>
      <c r="E3035" s="29">
        <f>VLOOKUP(A3035,Normalised!$A$2:$G$3986,7,FALSE)</f>
        <v>2.1669086461807192E-4</v>
      </c>
      <c r="F3035" s="30">
        <f>VLOOKUP(A3035,Normalised!$A$2:$K$3986,9,FALSE)</f>
        <v>5.6045755151709002E-2</v>
      </c>
      <c r="G3035" s="31">
        <f>AVERAGE(VLOOKUP(A3035,Normalised!$A$2:$Q$3986,13,FALSE),VLOOKUP(A3035,Normalised!$A$2:$Q$3986,15,FALSE))</f>
        <v>6.3801356927134041</v>
      </c>
      <c r="H3035" s="31">
        <f>VLOOKUP(A3035,Normalised!$A$2:$Q$3986,17,FALSE)</f>
        <v>7.3473748473748479</v>
      </c>
      <c r="I3035" s="32">
        <f t="shared" si="94"/>
        <v>6.863755270044126</v>
      </c>
      <c r="J3035" s="37">
        <f t="shared" si="95"/>
        <v>4.3683259775904759E-2</v>
      </c>
      <c r="K3035" s="34">
        <f>((J3035-MIN(J$2:J$3986))/(MAX(J$2:J$3986)-MIN(J$2:J$3986))*10)</f>
        <v>8.9590920211158886E-2</v>
      </c>
      <c r="L3035" s="22" t="s">
        <v>11435</v>
      </c>
    </row>
    <row r="3036" spans="1:12">
      <c r="A3036" s="23" t="s">
        <v>1079</v>
      </c>
      <c r="B3036" s="23" t="s">
        <v>9639</v>
      </c>
      <c r="C3036" s="23" t="s">
        <v>58</v>
      </c>
      <c r="D3036" s="23" t="s">
        <v>8680</v>
      </c>
      <c r="E3036" s="29">
        <f>VLOOKUP(A3036,Normalised!$A$2:$G$3986,7,FALSE)</f>
        <v>3.0788950742036212E-4</v>
      </c>
      <c r="F3036" s="30">
        <f>VLOOKUP(A3036,Normalised!$A$2:$K$3986,9,FALSE)</f>
        <v>3.8064365992005765E-2</v>
      </c>
      <c r="G3036" s="31">
        <f>AVERAGE(VLOOKUP(A3036,Normalised!$A$2:$Q$3986,13,FALSE),VLOOKUP(A3036,Normalised!$A$2:$Q$3986,15,FALSE))</f>
        <v>7.2962510673920509</v>
      </c>
      <c r="H3036" s="31">
        <f>VLOOKUP(A3036,Normalised!$A$2:$Q$3986,17,FALSE)</f>
        <v>6.8742368742368756</v>
      </c>
      <c r="I3036" s="32">
        <f t="shared" si="94"/>
        <v>7.0852439708144637</v>
      </c>
      <c r="J3036" s="37">
        <f t="shared" si="95"/>
        <v>4.3627075304799548E-2</v>
      </c>
      <c r="K3036" s="34">
        <f>((J3036-MIN(J$2:J$3986))/(MAX(J$2:J$3986)-MIN(J$2:J$3986))*10)</f>
        <v>8.947569029256501E-2</v>
      </c>
      <c r="L3036" s="22" t="s">
        <v>11435</v>
      </c>
    </row>
    <row r="3037" spans="1:12">
      <c r="A3037" s="23" t="s">
        <v>1244</v>
      </c>
      <c r="B3037" s="23" t="s">
        <v>9276</v>
      </c>
      <c r="C3037" s="23" t="s">
        <v>30</v>
      </c>
      <c r="D3037" s="23" t="s">
        <v>8680</v>
      </c>
      <c r="E3037" s="29">
        <f>VLOOKUP(A3037,Normalised!$A$2:$G$3986,7,FALSE)</f>
        <v>1.4546267141731103E-4</v>
      </c>
      <c r="F3037" s="30">
        <f>VLOOKUP(A3037,Normalised!$A$2:$K$3986,9,FALSE)</f>
        <v>7.2899463121237004E-2</v>
      </c>
      <c r="G3037" s="31">
        <f>AVERAGE(VLOOKUP(A3037,Normalised!$A$2:$Q$3986,13,FALSE),VLOOKUP(A3037,Normalised!$A$2:$Q$3986,15,FALSE))</f>
        <v>6.8824393588773702</v>
      </c>
      <c r="H3037" s="31">
        <f>VLOOKUP(A3037,Normalised!$A$2:$Q$3986,17,FALSE)</f>
        <v>8.7606837606837615</v>
      </c>
      <c r="I3037" s="32">
        <f t="shared" si="94"/>
        <v>7.8215615597805659</v>
      </c>
      <c r="J3037" s="37">
        <f t="shared" si="95"/>
        <v>4.3610371431850002E-2</v>
      </c>
      <c r="K3037" s="34">
        <f>((J3037-MIN(J$2:J$3986))/(MAX(J$2:J$3986)-MIN(J$2:J$3986))*10)</f>
        <v>8.9441431966691021E-2</v>
      </c>
      <c r="L3037" s="22" t="s">
        <v>11435</v>
      </c>
    </row>
    <row r="3038" spans="1:12">
      <c r="A3038" s="23" t="s">
        <v>1355</v>
      </c>
      <c r="B3038" s="23" t="s">
        <v>8980</v>
      </c>
      <c r="C3038" s="23" t="s">
        <v>70</v>
      </c>
      <c r="D3038" s="23" t="s">
        <v>8680</v>
      </c>
      <c r="E3038" s="29">
        <f>VLOOKUP(A3038,Normalised!$A$2:$G$3986,7,FALSE)</f>
        <v>2.065953018078012E-4</v>
      </c>
      <c r="F3038" s="30">
        <f>VLOOKUP(A3038,Normalised!$A$2:$K$3986,9,FALSE)</f>
        <v>9.4837988093736961E-2</v>
      </c>
      <c r="G3038" s="31">
        <f>AVERAGE(VLOOKUP(A3038,Normalised!$A$2:$Q$3986,13,FALSE),VLOOKUP(A3038,Normalised!$A$2:$Q$3986,15,FALSE))</f>
        <v>5.7618258246952969</v>
      </c>
      <c r="H3038" s="31">
        <f>VLOOKUP(A3038,Normalised!$A$2:$Q$3986,17,FALSE)</f>
        <v>2.689255189255189</v>
      </c>
      <c r="I3038" s="32">
        <f t="shared" si="94"/>
        <v>4.2255405069752427</v>
      </c>
      <c r="J3038" s="37">
        <f t="shared" si="95"/>
        <v>4.3584126609917867E-2</v>
      </c>
      <c r="K3038" s="34">
        <f>((J3038-MIN(J$2:J$3986))/(MAX(J$2:J$3986)-MIN(J$2:J$3986))*10)</f>
        <v>8.9387605907011877E-2</v>
      </c>
      <c r="L3038" s="22" t="s">
        <v>11435</v>
      </c>
    </row>
    <row r="3039" spans="1:12">
      <c r="A3039" s="23" t="s">
        <v>2040</v>
      </c>
      <c r="B3039" s="23" t="s">
        <v>6079</v>
      </c>
      <c r="C3039" s="23" t="s">
        <v>73</v>
      </c>
      <c r="D3039" s="23" t="s">
        <v>5787</v>
      </c>
      <c r="E3039" s="29">
        <f>VLOOKUP(A3039,Normalised!$A$2:$G$3986,7,FALSE)</f>
        <v>5.1842370482968871E-4</v>
      </c>
      <c r="F3039" s="30">
        <f>VLOOKUP(A3039,Normalised!$A$2:$K$3986,9,FALSE)</f>
        <v>3.3092317108051335E-2</v>
      </c>
      <c r="G3039" s="31">
        <f>AVERAGE(VLOOKUP(A3039,Normalised!$A$2:$Q$3986,13,FALSE),VLOOKUP(A3039,Normalised!$A$2:$Q$3986,15,FALSE))</f>
        <v>4.5755790314911993</v>
      </c>
      <c r="H3039" s="31">
        <f>VLOOKUP(A3039,Normalised!$A$2:$Q$3986,17,FALSE)</f>
        <v>5.0396825396825395</v>
      </c>
      <c r="I3039" s="32">
        <f t="shared" si="94"/>
        <v>4.8076307855868698</v>
      </c>
      <c r="J3039" s="37">
        <f t="shared" si="95"/>
        <v>4.3529236065532648E-2</v>
      </c>
      <c r="K3039" s="34">
        <f>((J3039-MIN(J$2:J$3986))/(MAX(J$2:J$3986)-MIN(J$2:J$3986))*10)</f>
        <v>8.9275029730060101E-2</v>
      </c>
      <c r="L3039" s="22" t="s">
        <v>11435</v>
      </c>
    </row>
    <row r="3040" spans="1:12">
      <c r="A3040" s="23" t="s">
        <v>1906</v>
      </c>
      <c r="B3040" s="23" t="s">
        <v>6340</v>
      </c>
      <c r="C3040" s="23" t="s">
        <v>72</v>
      </c>
      <c r="D3040" s="23" t="s">
        <v>5787</v>
      </c>
      <c r="E3040" s="29">
        <f>VLOOKUP(A3040,Normalised!$A$2:$G$3986,7,FALSE)</f>
        <v>6.6273570681015534E-4</v>
      </c>
      <c r="F3040" s="30">
        <f>VLOOKUP(A3040,Normalised!$A$2:$K$3986,9,FALSE)</f>
        <v>3.4609560891196198E-2</v>
      </c>
      <c r="G3040" s="31">
        <f>AVERAGE(VLOOKUP(A3040,Normalised!$A$2:$Q$3986,13,FALSE),VLOOKUP(A3040,Normalised!$A$2:$Q$3986,15,FALSE))</f>
        <v>4.1239179317295731</v>
      </c>
      <c r="H3040" s="31">
        <f>VLOOKUP(A3040,Normalised!$A$2:$Q$3986,17,FALSE)</f>
        <v>3.0280830280830289</v>
      </c>
      <c r="I3040" s="32">
        <f t="shared" si="94"/>
        <v>3.576000479906301</v>
      </c>
      <c r="J3040" s="37">
        <f t="shared" si="95"/>
        <v>4.3448822304514211E-2</v>
      </c>
      <c r="K3040" s="34">
        <f>((J3040-MIN(J$2:J$3986))/(MAX(J$2:J$3986)-MIN(J$2:J$3986))*10)</f>
        <v>8.9110107448979403E-2</v>
      </c>
      <c r="L3040" s="22" t="s">
        <v>11435</v>
      </c>
    </row>
    <row r="3041" spans="1:12">
      <c r="A3041" s="23" t="s">
        <v>1143</v>
      </c>
      <c r="B3041" s="23" t="s">
        <v>9513</v>
      </c>
      <c r="C3041" s="23" t="s">
        <v>53</v>
      </c>
      <c r="D3041" s="23" t="s">
        <v>8680</v>
      </c>
      <c r="E3041" s="29">
        <f>VLOOKUP(A3041,Normalised!$A$2:$G$3986,7,FALSE)</f>
        <v>5.5997788743650668E-4</v>
      </c>
      <c r="F3041" s="30">
        <f>VLOOKUP(A3041,Normalised!$A$2:$K$3986,9,FALSE)</f>
        <v>2.4952509244422848E-2</v>
      </c>
      <c r="G3041" s="31">
        <f>AVERAGE(VLOOKUP(A3041,Normalised!$A$2:$Q$3986,13,FALSE),VLOOKUP(A3041,Normalised!$A$2:$Q$3986,15,FALSE))</f>
        <v>6.3798740417567821</v>
      </c>
      <c r="H3041" s="31">
        <f>VLOOKUP(A3041,Normalised!$A$2:$Q$3986,17,FALSE)</f>
        <v>5.3205128205128203</v>
      </c>
      <c r="I3041" s="32">
        <f t="shared" si="94"/>
        <v>5.8501934311348016</v>
      </c>
      <c r="J3041" s="37">
        <f t="shared" si="95"/>
        <v>4.339953832508512E-2</v>
      </c>
      <c r="K3041" s="34">
        <f>((J3041-MIN(J$2:J$3986))/(MAX(J$2:J$3986)-MIN(J$2:J$3986))*10)</f>
        <v>8.9009029894525568E-2</v>
      </c>
      <c r="L3041" s="22" t="s">
        <v>11435</v>
      </c>
    </row>
    <row r="3042" spans="1:12">
      <c r="A3042" s="23" t="s">
        <v>1899</v>
      </c>
      <c r="B3042" s="23" t="s">
        <v>6363</v>
      </c>
      <c r="C3042" s="23" t="s">
        <v>72</v>
      </c>
      <c r="D3042" s="23" t="s">
        <v>5787</v>
      </c>
      <c r="E3042" s="29">
        <f>VLOOKUP(A3042,Normalised!$A$2:$G$3986,7,FALSE)</f>
        <v>8.8958967326086891E-4</v>
      </c>
      <c r="F3042" s="30">
        <f>VLOOKUP(A3042,Normalised!$A$2:$K$3986,9,FALSE)</f>
        <v>2.5639369605711396E-2</v>
      </c>
      <c r="G3042" s="31">
        <f>AVERAGE(VLOOKUP(A3042,Normalised!$A$2:$Q$3986,13,FALSE),VLOOKUP(A3042,Normalised!$A$2:$Q$3986,15,FALSE))</f>
        <v>4.1239179317295731</v>
      </c>
      <c r="H3042" s="31">
        <f>VLOOKUP(A3042,Normalised!$A$2:$Q$3986,17,FALSE)</f>
        <v>3.0280830280830289</v>
      </c>
      <c r="I3042" s="32">
        <f t="shared" si="94"/>
        <v>3.576000479906301</v>
      </c>
      <c r="J3042" s="37">
        <f t="shared" si="95"/>
        <v>4.3367549353349362E-2</v>
      </c>
      <c r="K3042" s="34">
        <f>((J3042-MIN(J$2:J$3986))/(MAX(J$2:J$3986)-MIN(J$2:J$3986))*10)</f>
        <v>8.8943423036678487E-2</v>
      </c>
      <c r="L3042" s="22" t="s">
        <v>11435</v>
      </c>
    </row>
    <row r="3043" spans="1:12">
      <c r="A3043" s="23" t="s">
        <v>1309</v>
      </c>
      <c r="B3043" s="23" t="s">
        <v>9155</v>
      </c>
      <c r="C3043" s="23" t="s">
        <v>26</v>
      </c>
      <c r="D3043" s="23" t="s">
        <v>8680</v>
      </c>
      <c r="E3043" s="29">
        <f>VLOOKUP(A3043,Normalised!$A$2:$G$3986,7,FALSE)</f>
        <v>2.2187162655034904E-4</v>
      </c>
      <c r="F3043" s="30">
        <f>VLOOKUP(A3043,Normalised!$A$2:$K$3986,9,FALSE)</f>
        <v>4.1877978744234726E-2</v>
      </c>
      <c r="G3043" s="31">
        <f>AVERAGE(VLOOKUP(A3043,Normalised!$A$2:$Q$3986,13,FALSE),VLOOKUP(A3043,Normalised!$A$2:$Q$3986,15,FALSE))</f>
        <v>8.8544926941908759</v>
      </c>
      <c r="H3043" s="31">
        <f>VLOOKUP(A3043,Normalised!$A$2:$Q$3986,17,FALSE)</f>
        <v>8.4554334554334574</v>
      </c>
      <c r="I3043" s="32">
        <f t="shared" si="94"/>
        <v>8.6549630748121658</v>
      </c>
      <c r="J3043" s="37">
        <f t="shared" si="95"/>
        <v>4.3163590755607897E-2</v>
      </c>
      <c r="K3043" s="34">
        <f>((J3043-MIN(J$2:J$3986))/(MAX(J$2:J$3986)-MIN(J$2:J$3986))*10)</f>
        <v>8.8525120040281804E-2</v>
      </c>
      <c r="L3043" s="22" t="s">
        <v>11435</v>
      </c>
    </row>
    <row r="3044" spans="1:12">
      <c r="A3044" s="23" t="s">
        <v>917</v>
      </c>
      <c r="B3044" s="23" t="s">
        <v>9924</v>
      </c>
      <c r="C3044" s="23" t="s">
        <v>42</v>
      </c>
      <c r="D3044" s="23" t="s">
        <v>9857</v>
      </c>
      <c r="E3044" s="29">
        <f>VLOOKUP(A3044,Normalised!$A$2:$G$3986,7,FALSE)</f>
        <v>3.2349952958910513E-3</v>
      </c>
      <c r="F3044" s="30">
        <f>VLOOKUP(A3044,Normalised!$A$2:$K$3986,9,FALSE)</f>
        <v>1.1727884377822406E-2</v>
      </c>
      <c r="G3044" s="31">
        <f>AVERAGE(VLOOKUP(A3044,Normalised!$A$2:$Q$3986,13,FALSE),VLOOKUP(A3044,Normalised!$A$2:$Q$3986,15,FALSE))</f>
        <v>1.4978233763025646</v>
      </c>
      <c r="H3044" s="31">
        <f>VLOOKUP(A3044,Normalised!$A$2:$Q$3986,17,FALSE)</f>
        <v>2.6923076923076925</v>
      </c>
      <c r="I3044" s="32">
        <f t="shared" si="94"/>
        <v>2.0950655343051285</v>
      </c>
      <c r="J3044" s="37">
        <f t="shared" si="95"/>
        <v>4.2996223710198941E-2</v>
      </c>
      <c r="K3044" s="34">
        <f>((J3044-MIN(J$2:J$3986))/(MAX(J$2:J$3986)-MIN(J$2:J$3986))*10)</f>
        <v>8.8181863431500015E-2</v>
      </c>
      <c r="L3044" s="22" t="s">
        <v>11435</v>
      </c>
    </row>
    <row r="3045" spans="1:12">
      <c r="A3045" s="23" t="s">
        <v>1855</v>
      </c>
      <c r="B3045" s="23" t="s">
        <v>6614</v>
      </c>
      <c r="C3045" s="23" t="s">
        <v>25</v>
      </c>
      <c r="D3045" s="23" t="s">
        <v>5787</v>
      </c>
      <c r="E3045" s="29">
        <f>VLOOKUP(A3045,Normalised!$A$2:$G$3986,7,FALSE)</f>
        <v>7.5054516621767692E-4</v>
      </c>
      <c r="F3045" s="30">
        <f>VLOOKUP(A3045,Normalised!$A$2:$K$3986,9,FALSE)</f>
        <v>3.7295492453249923E-2</v>
      </c>
      <c r="G3045" s="31">
        <f>AVERAGE(VLOOKUP(A3045,Normalised!$A$2:$Q$3986,13,FALSE),VLOOKUP(A3045,Normalised!$A$2:$Q$3986,15,FALSE))</f>
        <v>2.4488054926571312</v>
      </c>
      <c r="H3045" s="31">
        <f>VLOOKUP(A3045,Normalised!$A$2:$Q$3986,17,FALSE)</f>
        <v>3.1929181929181931</v>
      </c>
      <c r="I3045" s="32">
        <f t="shared" si="94"/>
        <v>2.8208618427876622</v>
      </c>
      <c r="J3045" s="37">
        <f t="shared" si="95"/>
        <v>4.2901419767839781E-2</v>
      </c>
      <c r="K3045" s="34">
        <f>((J3045-MIN(J$2:J$3986))/(MAX(J$2:J$3986)-MIN(J$2:J$3986))*10)</f>
        <v>8.7987428023538816E-2</v>
      </c>
      <c r="L3045" s="22" t="s">
        <v>11435</v>
      </c>
    </row>
    <row r="3046" spans="1:12">
      <c r="A3046" s="23" t="s">
        <v>1891</v>
      </c>
      <c r="B3046" s="23" t="s">
        <v>6388</v>
      </c>
      <c r="C3046" s="23" t="s">
        <v>72</v>
      </c>
      <c r="D3046" s="23" t="s">
        <v>5787</v>
      </c>
      <c r="E3046" s="29">
        <f>VLOOKUP(A3046,Normalised!$A$2:$G$3986,7,FALSE)</f>
        <v>8.2911244707553351E-4</v>
      </c>
      <c r="F3046" s="30">
        <f>VLOOKUP(A3046,Normalised!$A$2:$K$3986,9,FALSE)</f>
        <v>2.6592772793768638E-2</v>
      </c>
      <c r="G3046" s="31">
        <f>AVERAGE(VLOOKUP(A3046,Normalised!$A$2:$Q$3986,13,FALSE),VLOOKUP(A3046,Normalised!$A$2:$Q$3986,15,FALSE))</f>
        <v>4.1239179317295731</v>
      </c>
      <c r="H3046" s="31">
        <f>VLOOKUP(A3046,Normalised!$A$2:$Q$3986,17,FALSE)</f>
        <v>3.0280830280830289</v>
      </c>
      <c r="I3046" s="32">
        <f t="shared" si="94"/>
        <v>3.576000479906301</v>
      </c>
      <c r="J3046" s="37">
        <f t="shared" si="95"/>
        <v>4.2880338873100082E-2</v>
      </c>
      <c r="K3046" s="34">
        <f>((J3046-MIN(J$2:J$3986))/(MAX(J$2:J$3986)-MIN(J$2:J$3986))*10)</f>
        <v>8.7944192771218066E-2</v>
      </c>
      <c r="L3046" s="22" t="s">
        <v>11435</v>
      </c>
    </row>
    <row r="3047" spans="1:12">
      <c r="A3047" s="23" t="s">
        <v>1094</v>
      </c>
      <c r="B3047" s="23" t="s">
        <v>9609</v>
      </c>
      <c r="C3047" s="23" t="s">
        <v>57</v>
      </c>
      <c r="D3047" s="23" t="s">
        <v>8680</v>
      </c>
      <c r="E3047" s="29">
        <f>VLOOKUP(A3047,Normalised!$A$2:$G$3986,7,FALSE)</f>
        <v>3.7998813234316902E-4</v>
      </c>
      <c r="F3047" s="30">
        <f>VLOOKUP(A3047,Normalised!$A$2:$K$3986,9,FALSE)</f>
        <v>2.9627260360058354E-2</v>
      </c>
      <c r="G3047" s="31">
        <f>AVERAGE(VLOOKUP(A3047,Normalised!$A$2:$Q$3986,13,FALSE),VLOOKUP(A3047,Normalised!$A$2:$Q$3986,15,FALSE))</f>
        <v>7.2378926300830777</v>
      </c>
      <c r="H3047" s="31">
        <f>VLOOKUP(A3047,Normalised!$A$2:$Q$3986,17,FALSE)</f>
        <v>6.7368742368742378</v>
      </c>
      <c r="I3047" s="32">
        <f t="shared" si="94"/>
        <v>6.9873834334786578</v>
      </c>
      <c r="J3047" s="37">
        <f t="shared" si="95"/>
        <v>4.2847488181429916E-2</v>
      </c>
      <c r="K3047" s="34">
        <f>((J3047-MIN(J$2:J$3986))/(MAX(J$2:J$3986)-MIN(J$2:J$3986))*10)</f>
        <v>8.7876818593755082E-2</v>
      </c>
      <c r="L3047" s="22" t="s">
        <v>11435</v>
      </c>
    </row>
    <row r="3048" spans="1:12">
      <c r="A3048" s="23" t="s">
        <v>890</v>
      </c>
      <c r="B3048" s="23" t="s">
        <v>3410</v>
      </c>
      <c r="C3048" s="23" t="s">
        <v>51</v>
      </c>
      <c r="D3048" s="23" t="s">
        <v>9857</v>
      </c>
      <c r="E3048" s="29">
        <f>VLOOKUP(A3048,Normalised!$A$2:$G$3986,7,FALSE)</f>
        <v>1.804401400360813E-3</v>
      </c>
      <c r="F3048" s="30">
        <f>VLOOKUP(A3048,Normalised!$A$2:$K$3986,9,FALSE)</f>
        <v>9.390508820004655E-3</v>
      </c>
      <c r="G3048" s="31">
        <f>AVERAGE(VLOOKUP(A3048,Normalised!$A$2:$Q$3986,13,FALSE),VLOOKUP(A3048,Normalised!$A$2:$Q$3986,15,FALSE))</f>
        <v>6.7527870459760777</v>
      </c>
      <c r="H3048" s="31">
        <f>VLOOKUP(A3048,Normalised!$A$2:$Q$3986,17,FALSE)</f>
        <v>2.4786324786324792</v>
      </c>
      <c r="I3048" s="32">
        <f t="shared" si="94"/>
        <v>4.6157097623042782</v>
      </c>
      <c r="J3048" s="37">
        <f t="shared" si="95"/>
        <v>4.2764847165024225E-2</v>
      </c>
      <c r="K3048" s="34">
        <f>((J3048-MIN(J$2:J$3986))/(MAX(J$2:J$3986)-MIN(J$2:J$3986))*10)</f>
        <v>8.7707328387553601E-2</v>
      </c>
      <c r="L3048" s="22" t="s">
        <v>11435</v>
      </c>
    </row>
    <row r="3049" spans="1:12">
      <c r="A3049" s="23" t="s">
        <v>1911</v>
      </c>
      <c r="B3049" s="23" t="s">
        <v>6324</v>
      </c>
      <c r="C3049" s="23" t="s">
        <v>72</v>
      </c>
      <c r="D3049" s="23" t="s">
        <v>5787</v>
      </c>
      <c r="E3049" s="29">
        <f>VLOOKUP(A3049,Normalised!$A$2:$G$3986,7,FALSE)</f>
        <v>1.041077729269828E-3</v>
      </c>
      <c r="F3049" s="30">
        <f>VLOOKUP(A3049,Normalised!$A$2:$K$3986,9,FALSE)</f>
        <v>2.0831347076691546E-2</v>
      </c>
      <c r="G3049" s="31">
        <f>AVERAGE(VLOOKUP(A3049,Normalised!$A$2:$Q$3986,13,FALSE),VLOOKUP(A3049,Normalised!$A$2:$Q$3986,15,FALSE))</f>
        <v>4.1239179317295731</v>
      </c>
      <c r="H3049" s="31">
        <f>VLOOKUP(A3049,Normalised!$A$2:$Q$3986,17,FALSE)</f>
        <v>3.0280830280830289</v>
      </c>
      <c r="I3049" s="32">
        <f t="shared" si="94"/>
        <v>3.576000479906301</v>
      </c>
      <c r="J3049" s="37">
        <f t="shared" si="95"/>
        <v>4.2644794552865857E-2</v>
      </c>
      <c r="K3049" s="34">
        <f>((J3049-MIN(J$2:J$3986))/(MAX(J$2:J$3986)-MIN(J$2:J$3986))*10)</f>
        <v>8.7461109949364735E-2</v>
      </c>
      <c r="L3049" s="22" t="s">
        <v>11435</v>
      </c>
    </row>
    <row r="3050" spans="1:12">
      <c r="A3050" s="23" t="s">
        <v>1298</v>
      </c>
      <c r="B3050" s="23" t="s">
        <v>9178</v>
      </c>
      <c r="C3050" s="23" t="s">
        <v>20</v>
      </c>
      <c r="D3050" s="23" t="s">
        <v>8680</v>
      </c>
      <c r="E3050" s="29">
        <f>VLOOKUP(A3050,Normalised!$A$2:$G$3986,7,FALSE)</f>
        <v>1.2206650683402932E-3</v>
      </c>
      <c r="F3050" s="30">
        <f>VLOOKUP(A3050,Normalised!$A$2:$K$3986,9,FALSE)</f>
        <v>9.4622703502885326E-3</v>
      </c>
      <c r="G3050" s="31">
        <f>AVERAGE(VLOOKUP(A3050,Normalised!$A$2:$Q$3986,13,FALSE),VLOOKUP(A3050,Normalised!$A$2:$Q$3986,15,FALSE))</f>
        <v>4.8558750234109578</v>
      </c>
      <c r="H3050" s="31">
        <f>VLOOKUP(A3050,Normalised!$A$2:$Q$3986,17,FALSE)</f>
        <v>8.5653235653235669</v>
      </c>
      <c r="I3050" s="32">
        <f t="shared" si="94"/>
        <v>6.7105992943672623</v>
      </c>
      <c r="J3050" s="37">
        <f t="shared" si="95"/>
        <v>4.2636779340951378E-2</v>
      </c>
      <c r="K3050" s="34">
        <f>((J3050-MIN(J$2:J$3986))/(MAX(J$2:J$3986)-MIN(J$2:J$3986))*10)</f>
        <v>8.7444671381941216E-2</v>
      </c>
      <c r="L3050" s="22" t="s">
        <v>11435</v>
      </c>
    </row>
    <row r="3051" spans="1:12">
      <c r="A3051" s="23" t="s">
        <v>1877</v>
      </c>
      <c r="B3051" s="23" t="s">
        <v>6455</v>
      </c>
      <c r="C3051" s="23" t="s">
        <v>50</v>
      </c>
      <c r="D3051" s="23" t="s">
        <v>5787</v>
      </c>
      <c r="E3051" s="29">
        <f>VLOOKUP(A3051,Normalised!$A$2:$G$3986,7,FALSE)</f>
        <v>5.5313968346730078E-4</v>
      </c>
      <c r="F3051" s="30">
        <f>VLOOKUP(A3051,Normalised!$A$2:$K$3986,9,FALSE)</f>
        <v>2.9842544950909985E-2</v>
      </c>
      <c r="G3051" s="31">
        <f>AVERAGE(VLOOKUP(A3051,Normalised!$A$2:$Q$3986,13,FALSE),VLOOKUP(A3051,Normalised!$A$2:$Q$3986,15,FALSE))</f>
        <v>4.1025821092862325</v>
      </c>
      <c r="H3051" s="31">
        <f>VLOOKUP(A3051,Normalised!$A$2:$Q$3986,17,FALSE)</f>
        <v>5.2380952380952372</v>
      </c>
      <c r="I3051" s="32">
        <f t="shared" si="94"/>
        <v>4.6703386736907344</v>
      </c>
      <c r="J3051" s="37">
        <f t="shared" si="95"/>
        <v>4.2560463553743856E-2</v>
      </c>
      <c r="K3051" s="34">
        <f>((J3051-MIN(J$2:J$3986))/(MAX(J$2:J$3986)-MIN(J$2:J$3986))*10)</f>
        <v>8.7288153721912259E-2</v>
      </c>
      <c r="L3051" s="22" t="s">
        <v>11435</v>
      </c>
    </row>
    <row r="3052" spans="1:12">
      <c r="A3052" s="23" t="s">
        <v>2021</v>
      </c>
      <c r="B3052" s="23" t="s">
        <v>6115</v>
      </c>
      <c r="C3052" s="23" t="s">
        <v>73</v>
      </c>
      <c r="D3052" s="23" t="s">
        <v>5787</v>
      </c>
      <c r="E3052" s="29">
        <f>VLOOKUP(A3052,Normalised!$A$2:$G$3986,7,FALSE)</f>
        <v>6.1203882574136295E-4</v>
      </c>
      <c r="F3052" s="30">
        <f>VLOOKUP(A3052,Normalised!$A$2:$K$3986,9,FALSE)</f>
        <v>2.6100693728964904E-2</v>
      </c>
      <c r="G3052" s="31">
        <f>AVERAGE(VLOOKUP(A3052,Normalised!$A$2:$Q$3986,13,FALSE),VLOOKUP(A3052,Normalised!$A$2:$Q$3986,15,FALSE))</f>
        <v>4.5755790314911993</v>
      </c>
      <c r="H3052" s="31">
        <f>VLOOKUP(A3052,Normalised!$A$2:$Q$3986,17,FALSE)</f>
        <v>5.0396825396825395</v>
      </c>
      <c r="I3052" s="32">
        <f t="shared" si="94"/>
        <v>4.8076307855868698</v>
      </c>
      <c r="J3052" s="37">
        <f t="shared" si="95"/>
        <v>4.2506372498353581E-2</v>
      </c>
      <c r="K3052" s="34">
        <f>((J3052-MIN(J$2:J$3986))/(MAX(J$2:J$3986)-MIN(J$2:J$3986))*10)</f>
        <v>8.7177217233828097E-2</v>
      </c>
      <c r="L3052" s="22" t="s">
        <v>11435</v>
      </c>
    </row>
    <row r="3053" spans="1:12">
      <c r="A3053" s="23" t="s">
        <v>2067</v>
      </c>
      <c r="B3053" s="23" t="s">
        <v>6029</v>
      </c>
      <c r="C3053" s="23" t="s">
        <v>17</v>
      </c>
      <c r="D3053" s="23" t="s">
        <v>5787</v>
      </c>
      <c r="E3053" s="29">
        <f>VLOOKUP(A3053,Normalised!$A$2:$G$3986,7,FALSE)</f>
        <v>7.4110359600574086E-4</v>
      </c>
      <c r="F3053" s="30">
        <f>VLOOKUP(A3053,Normalised!$A$2:$K$3986,9,FALSE)</f>
        <v>2.7792215514227746E-2</v>
      </c>
      <c r="G3053" s="31">
        <f>AVERAGE(VLOOKUP(A3053,Normalised!$A$2:$Q$3986,13,FALSE),VLOOKUP(A3053,Normalised!$A$2:$Q$3986,15,FALSE))</f>
        <v>4.0697431137021134</v>
      </c>
      <c r="H3053" s="31">
        <f>VLOOKUP(A3053,Normalised!$A$2:$Q$3986,17,FALSE)</f>
        <v>3.3791208791208796</v>
      </c>
      <c r="I3053" s="32">
        <f t="shared" si="94"/>
        <v>3.7244319964114965</v>
      </c>
      <c r="J3053" s="37">
        <f t="shared" si="95"/>
        <v>4.2490063435494829E-2</v>
      </c>
      <c r="K3053" s="34">
        <f>((J3053-MIN(J$2:J$3986))/(MAX(J$2:J$3986)-MIN(J$2:J$3986))*10)</f>
        <v>8.7143768632309049E-2</v>
      </c>
      <c r="L3053" s="22" t="s">
        <v>11435</v>
      </c>
    </row>
    <row r="3054" spans="1:12">
      <c r="A3054" s="23" t="s">
        <v>1018</v>
      </c>
      <c r="B3054" s="23" t="s">
        <v>9750</v>
      </c>
      <c r="C3054" s="23" t="s">
        <v>60</v>
      </c>
      <c r="D3054" s="23" t="s">
        <v>8680</v>
      </c>
      <c r="E3054" s="29">
        <f>VLOOKUP(A3054,Normalised!$A$2:$G$3986,7,FALSE)</f>
        <v>3.06098174608151E-4</v>
      </c>
      <c r="F3054" s="30">
        <f>VLOOKUP(A3054,Normalised!$A$2:$K$3986,9,FALSE)</f>
        <v>3.6137056321524461E-2</v>
      </c>
      <c r="G3054" s="31">
        <f>AVERAGE(VLOOKUP(A3054,Normalised!$A$2:$Q$3986,13,FALSE),VLOOKUP(A3054,Normalised!$A$2:$Q$3986,15,FALSE))</f>
        <v>6.3801356927134041</v>
      </c>
      <c r="H3054" s="31">
        <f>VLOOKUP(A3054,Normalised!$A$2:$Q$3986,17,FALSE)</f>
        <v>7.3473748473748479</v>
      </c>
      <c r="I3054" s="32">
        <f t="shared" si="94"/>
        <v>6.863755270044126</v>
      </c>
      <c r="J3054" s="37">
        <f t="shared" si="95"/>
        <v>4.2343988934945467E-2</v>
      </c>
      <c r="K3054" s="34">
        <f>((J3054-MIN(J$2:J$3986))/(MAX(J$2:J$3986)-MIN(J$2:J$3986))*10)</f>
        <v>8.6844181353549654E-2</v>
      </c>
      <c r="L3054" s="22" t="s">
        <v>11435</v>
      </c>
    </row>
    <row r="3055" spans="1:12">
      <c r="A3055" s="23" t="s">
        <v>1312</v>
      </c>
      <c r="B3055" s="23" t="s">
        <v>9149</v>
      </c>
      <c r="C3055" s="23" t="s">
        <v>26</v>
      </c>
      <c r="D3055" s="23" t="s">
        <v>8680</v>
      </c>
      <c r="E3055" s="29">
        <f>VLOOKUP(A3055,Normalised!$A$2:$G$3986,7,FALSE)</f>
        <v>1.7277499827355437E-4</v>
      </c>
      <c r="F3055" s="30">
        <f>VLOOKUP(A3055,Normalised!$A$2:$K$3986,9,FALSE)</f>
        <v>5.0591878850134241E-2</v>
      </c>
      <c r="G3055" s="31">
        <f>AVERAGE(VLOOKUP(A3055,Normalised!$A$2:$Q$3986,13,FALSE),VLOOKUP(A3055,Normalised!$A$2:$Q$3986,15,FALSE))</f>
        <v>8.8544926941908759</v>
      </c>
      <c r="H3055" s="31">
        <f>VLOOKUP(A3055,Normalised!$A$2:$Q$3986,17,FALSE)</f>
        <v>8.4554334554334574</v>
      </c>
      <c r="I3055" s="32">
        <f t="shared" si="94"/>
        <v>8.6549630748121658</v>
      </c>
      <c r="J3055" s="37">
        <f t="shared" si="95"/>
        <v>4.2293696225597914E-2</v>
      </c>
      <c r="K3055" s="34">
        <f>((J3055-MIN(J$2:J$3986))/(MAX(J$2:J$3986)-MIN(J$2:J$3986))*10)</f>
        <v>8.6741034973598294E-2</v>
      </c>
      <c r="L3055" s="22" t="s">
        <v>11435</v>
      </c>
    </row>
    <row r="3056" spans="1:12">
      <c r="A3056" s="23" t="s">
        <v>1008</v>
      </c>
      <c r="B3056" s="23" t="s">
        <v>9766</v>
      </c>
      <c r="C3056" s="23" t="s">
        <v>60</v>
      </c>
      <c r="D3056" s="23" t="s">
        <v>8680</v>
      </c>
      <c r="E3056" s="29">
        <f>VLOOKUP(A3056,Normalised!$A$2:$G$3986,7,FALSE)</f>
        <v>2.2984394546705418E-4</v>
      </c>
      <c r="F3056" s="30">
        <f>VLOOKUP(A3056,Normalised!$A$2:$K$3986,9,FALSE)</f>
        <v>4.7782927521879577E-2</v>
      </c>
      <c r="G3056" s="31">
        <f>AVERAGE(VLOOKUP(A3056,Normalised!$A$2:$Q$3986,13,FALSE),VLOOKUP(A3056,Normalised!$A$2:$Q$3986,15,FALSE))</f>
        <v>6.3801356927134041</v>
      </c>
      <c r="H3056" s="31">
        <f>VLOOKUP(A3056,Normalised!$A$2:$Q$3986,17,FALSE)</f>
        <v>7.3473748473748479</v>
      </c>
      <c r="I3056" s="32">
        <f t="shared" si="94"/>
        <v>6.863755270044126</v>
      </c>
      <c r="J3056" s="37">
        <f t="shared" si="95"/>
        <v>4.2243108707764432E-2</v>
      </c>
      <c r="K3056" s="34">
        <f>((J3056-MIN(J$2:J$3986))/(MAX(J$2:J$3986)-MIN(J$2:J$3986))*10)</f>
        <v>8.6637283964695805E-2</v>
      </c>
      <c r="L3056" s="22" t="s">
        <v>11435</v>
      </c>
    </row>
    <row r="3057" spans="1:12">
      <c r="A3057" s="23" t="s">
        <v>1267</v>
      </c>
      <c r="B3057" s="23" t="s">
        <v>9236</v>
      </c>
      <c r="C3057" s="23" t="s">
        <v>28</v>
      </c>
      <c r="D3057" s="23" t="s">
        <v>8680</v>
      </c>
      <c r="E3057" s="29">
        <f>VLOOKUP(A3057,Normalised!$A$2:$G$3986,7,FALSE)</f>
        <v>3.4633272491427388E-4</v>
      </c>
      <c r="F3057" s="30">
        <f>VLOOKUP(A3057,Normalised!$A$2:$K$3986,9,FALSE)</f>
        <v>3.4096978532025632E-2</v>
      </c>
      <c r="G3057" s="31">
        <f>AVERAGE(VLOOKUP(A3057,Normalised!$A$2:$Q$3986,13,FALSE),VLOOKUP(A3057,Normalised!$A$2:$Q$3986,15,FALSE))</f>
        <v>4.9489903798834343</v>
      </c>
      <c r="H3057" s="31">
        <f>VLOOKUP(A3057,Normalised!$A$2:$Q$3986,17,FALSE)</f>
        <v>7.811355311355312</v>
      </c>
      <c r="I3057" s="32">
        <f t="shared" si="94"/>
        <v>6.3801728456193736</v>
      </c>
      <c r="J3057" s="37">
        <f t="shared" si="95"/>
        <v>4.2235790156544127E-2</v>
      </c>
      <c r="K3057" s="34">
        <f>((J3057-MIN(J$2:J$3986))/(MAX(J$2:J$3986)-MIN(J$2:J$3986))*10)</f>
        <v>8.6622274193405763E-2</v>
      </c>
      <c r="L3057" s="22" t="s">
        <v>11435</v>
      </c>
    </row>
    <row r="3058" spans="1:12">
      <c r="A3058" s="23" t="s">
        <v>1882</v>
      </c>
      <c r="B3058" s="23" t="s">
        <v>6430</v>
      </c>
      <c r="C3058" s="23" t="s">
        <v>50</v>
      </c>
      <c r="D3058" s="23" t="s">
        <v>5787</v>
      </c>
      <c r="E3058" s="29">
        <f>VLOOKUP(A3058,Normalised!$A$2:$G$3986,7,FALSE)</f>
        <v>4.2710249455277737E-4</v>
      </c>
      <c r="F3058" s="30">
        <f>VLOOKUP(A3058,Normalised!$A$2:$K$3986,9,FALSE)</f>
        <v>3.764404845748591E-2</v>
      </c>
      <c r="G3058" s="31">
        <f>AVERAGE(VLOOKUP(A3058,Normalised!$A$2:$Q$3986,13,FALSE),VLOOKUP(A3058,Normalised!$A$2:$Q$3986,15,FALSE))</f>
        <v>4.1025821092862325</v>
      </c>
      <c r="H3058" s="31">
        <f>VLOOKUP(A3058,Normalised!$A$2:$Q$3986,17,FALSE)</f>
        <v>5.2380952380952372</v>
      </c>
      <c r="I3058" s="32">
        <f t="shared" si="94"/>
        <v>4.6703386736907344</v>
      </c>
      <c r="J3058" s="37">
        <f t="shared" si="95"/>
        <v>4.2188323635231291E-2</v>
      </c>
      <c r="K3058" s="34">
        <f>((J3058-MIN(J$2:J$3986))/(MAX(J$2:J$3986)-MIN(J$2:J$3986))*10)</f>
        <v>8.6524924102193354E-2</v>
      </c>
      <c r="L3058" s="22" t="s">
        <v>11435</v>
      </c>
    </row>
    <row r="3059" spans="1:12">
      <c r="A3059" s="23" t="s">
        <v>2059</v>
      </c>
      <c r="B3059" s="23" t="s">
        <v>6043</v>
      </c>
      <c r="C3059" s="23" t="s">
        <v>17</v>
      </c>
      <c r="D3059" s="23" t="s">
        <v>5787</v>
      </c>
      <c r="E3059" s="29">
        <f>VLOOKUP(A3059,Normalised!$A$2:$G$3986,7,FALSE)</f>
        <v>7.587119607443039E-4</v>
      </c>
      <c r="F3059" s="30">
        <f>VLOOKUP(A3059,Normalised!$A$2:$K$3986,9,FALSE)</f>
        <v>2.6459501380384293E-2</v>
      </c>
      <c r="G3059" s="31">
        <f>AVERAGE(VLOOKUP(A3059,Normalised!$A$2:$Q$3986,13,FALSE),VLOOKUP(A3059,Normalised!$A$2:$Q$3986,15,FALSE))</f>
        <v>4.0697431137021134</v>
      </c>
      <c r="H3059" s="31">
        <f>VLOOKUP(A3059,Normalised!$A$2:$Q$3986,17,FALSE)</f>
        <v>3.3791208791208796</v>
      </c>
      <c r="I3059" s="32">
        <f t="shared" si="94"/>
        <v>3.7244319964114965</v>
      </c>
      <c r="J3059" s="37">
        <f t="shared" si="95"/>
        <v>4.2128197566680792E-2</v>
      </c>
      <c r="K3059" s="34">
        <f>((J3059-MIN(J$2:J$3986))/(MAX(J$2:J$3986)-MIN(J$2:J$3986))*10)</f>
        <v>8.6401610278139182E-2</v>
      </c>
      <c r="L3059" s="22" t="s">
        <v>11435</v>
      </c>
    </row>
    <row r="3060" spans="1:12">
      <c r="A3060" s="23" t="s">
        <v>1035</v>
      </c>
      <c r="B3060" s="23" t="s">
        <v>9720</v>
      </c>
      <c r="C3060" s="23" t="s">
        <v>60</v>
      </c>
      <c r="D3060" s="23" t="s">
        <v>8680</v>
      </c>
      <c r="E3060" s="29">
        <f>VLOOKUP(A3060,Normalised!$A$2:$G$3986,7,FALSE)</f>
        <v>2.0089603599006065E-4</v>
      </c>
      <c r="F3060" s="30">
        <f>VLOOKUP(A3060,Normalised!$A$2:$K$3986,9,FALSE)</f>
        <v>5.3677624652341008E-2</v>
      </c>
      <c r="G3060" s="31">
        <f>AVERAGE(VLOOKUP(A3060,Normalised!$A$2:$Q$3986,13,FALSE),VLOOKUP(A3060,Normalised!$A$2:$Q$3986,15,FALSE))</f>
        <v>6.3801356927134041</v>
      </c>
      <c r="H3060" s="31">
        <f>VLOOKUP(A3060,Normalised!$A$2:$Q$3986,17,FALSE)</f>
        <v>7.3473748473748479</v>
      </c>
      <c r="I3060" s="32">
        <f t="shared" si="94"/>
        <v>6.863755270044126</v>
      </c>
      <c r="J3060" s="37">
        <f t="shared" si="95"/>
        <v>4.1986417079539276E-2</v>
      </c>
      <c r="K3060" s="34">
        <f>((J3060-MIN(J$2:J$3986))/(MAX(J$2:J$3986)-MIN(J$2:J$3986))*10)</f>
        <v>8.6110829682181908E-2</v>
      </c>
      <c r="L3060" s="22" t="s">
        <v>11435</v>
      </c>
    </row>
    <row r="3061" spans="1:12">
      <c r="A3061" s="23" t="s">
        <v>1010</v>
      </c>
      <c r="B3061" s="23" t="s">
        <v>9762</v>
      </c>
      <c r="C3061" s="23" t="s">
        <v>60</v>
      </c>
      <c r="D3061" s="23" t="s">
        <v>8680</v>
      </c>
      <c r="E3061" s="29">
        <f>VLOOKUP(A3061,Normalised!$A$2:$G$3986,7,FALSE)</f>
        <v>1.9896069596261271E-4</v>
      </c>
      <c r="F3061" s="30">
        <f>VLOOKUP(A3061,Normalised!$A$2:$K$3986,9,FALSE)</f>
        <v>5.3933915831926298E-2</v>
      </c>
      <c r="G3061" s="31">
        <f>AVERAGE(VLOOKUP(A3061,Normalised!$A$2:$Q$3986,13,FALSE),VLOOKUP(A3061,Normalised!$A$2:$Q$3986,15,FALSE))</f>
        <v>6.3801356927134041</v>
      </c>
      <c r="H3061" s="31">
        <f>VLOOKUP(A3061,Normalised!$A$2:$Q$3986,17,FALSE)</f>
        <v>7.3473748473748479</v>
      </c>
      <c r="I3061" s="32">
        <f t="shared" si="94"/>
        <v>6.863755270044126</v>
      </c>
      <c r="J3061" s="37">
        <f t="shared" si="95"/>
        <v>4.1917658150329232E-2</v>
      </c>
      <c r="K3061" s="34">
        <f>((J3061-MIN(J$2:J$3986))/(MAX(J$2:J$3986)-MIN(J$2:J$3986))*10)</f>
        <v>8.5969810541846131E-2</v>
      </c>
      <c r="L3061" s="22" t="s">
        <v>11435</v>
      </c>
    </row>
    <row r="3062" spans="1:12">
      <c r="A3062" s="23" t="s">
        <v>1290</v>
      </c>
      <c r="B3062" s="23" t="s">
        <v>9190</v>
      </c>
      <c r="C3062" s="23" t="s">
        <v>20</v>
      </c>
      <c r="D3062" s="23" t="s">
        <v>8680</v>
      </c>
      <c r="E3062" s="29">
        <f>VLOOKUP(A3062,Normalised!$A$2:$G$3986,7,FALSE)</f>
        <v>4.1318471477592132E-4</v>
      </c>
      <c r="F3062" s="30">
        <f>VLOOKUP(A3062,Normalised!$A$2:$K$3986,9,FALSE)</f>
        <v>2.6408243144467238E-2</v>
      </c>
      <c r="G3062" s="31">
        <f>AVERAGE(VLOOKUP(A3062,Normalised!$A$2:$Q$3986,13,FALSE),VLOOKUP(A3062,Normalised!$A$2:$Q$3986,15,FALSE))</f>
        <v>4.8558750234109578</v>
      </c>
      <c r="H3062" s="31">
        <f>VLOOKUP(A3062,Normalised!$A$2:$Q$3986,17,FALSE)</f>
        <v>8.5653235653235669</v>
      </c>
      <c r="I3062" s="32">
        <f t="shared" si="94"/>
        <v>6.7105992943672623</v>
      </c>
      <c r="J3062" s="37">
        <f t="shared" si="95"/>
        <v>4.1835826630851648E-2</v>
      </c>
      <c r="K3062" s="34">
        <f>((J3062-MIN(J$2:J$3986))/(MAX(J$2:J$3986)-MIN(J$2:J$3986))*10)</f>
        <v>8.5801980549993787E-2</v>
      </c>
      <c r="L3062" s="22" t="s">
        <v>11435</v>
      </c>
    </row>
    <row r="3063" spans="1:12">
      <c r="A3063" s="23" t="s">
        <v>2045</v>
      </c>
      <c r="B3063" s="23" t="s">
        <v>6071</v>
      </c>
      <c r="C3063" s="23" t="s">
        <v>17</v>
      </c>
      <c r="D3063" s="23" t="s">
        <v>5787</v>
      </c>
      <c r="E3063" s="29">
        <f>VLOOKUP(A3063,Normalised!$A$2:$G$3986,7,FALSE)</f>
        <v>8.6730310571102851E-4</v>
      </c>
      <c r="F3063" s="30">
        <f>VLOOKUP(A3063,Normalised!$A$2:$K$3986,9,FALSE)</f>
        <v>2.2512617214770981E-2</v>
      </c>
      <c r="G3063" s="31">
        <f>AVERAGE(VLOOKUP(A3063,Normalised!$A$2:$Q$3986,13,FALSE),VLOOKUP(A3063,Normalised!$A$2:$Q$3986,15,FALSE))</f>
        <v>4.0697431137021134</v>
      </c>
      <c r="H3063" s="31">
        <f>VLOOKUP(A3063,Normalised!$A$2:$Q$3986,17,FALSE)</f>
        <v>3.3791208791208796</v>
      </c>
      <c r="I3063" s="32">
        <f t="shared" si="94"/>
        <v>3.7244319964114965</v>
      </c>
      <c r="J3063" s="37">
        <f t="shared" si="95"/>
        <v>4.1739987294260476E-2</v>
      </c>
      <c r="K3063" s="34">
        <f>((J3063-MIN(J$2:J$3986))/(MAX(J$2:J$3986)-MIN(J$2:J$3986))*10)</f>
        <v>8.5605421630131184E-2</v>
      </c>
      <c r="L3063" s="22" t="s">
        <v>11435</v>
      </c>
    </row>
    <row r="3064" spans="1:12">
      <c r="A3064" s="23" t="s">
        <v>1297</v>
      </c>
      <c r="B3064" s="23" t="s">
        <v>9180</v>
      </c>
      <c r="C3064" s="23" t="s">
        <v>20</v>
      </c>
      <c r="D3064" s="23" t="s">
        <v>8680</v>
      </c>
      <c r="E3064" s="29">
        <f>VLOOKUP(A3064,Normalised!$A$2:$G$3986,7,FALSE)</f>
        <v>4.0443426702337559E-4</v>
      </c>
      <c r="F3064" s="30">
        <f>VLOOKUP(A3064,Normalised!$A$2:$K$3986,9,FALSE)</f>
        <v>2.6572269499401814E-2</v>
      </c>
      <c r="G3064" s="31">
        <f>AVERAGE(VLOOKUP(A3064,Normalised!$A$2:$Q$3986,13,FALSE),VLOOKUP(A3064,Normalised!$A$2:$Q$3986,15,FALSE))</f>
        <v>4.8558750234109578</v>
      </c>
      <c r="H3064" s="31">
        <f>VLOOKUP(A3064,Normalised!$A$2:$Q$3986,17,FALSE)</f>
        <v>8.5653235653235669</v>
      </c>
      <c r="I3064" s="32">
        <f t="shared" si="94"/>
        <v>6.7105992943672623</v>
      </c>
      <c r="J3064" s="37">
        <f t="shared" si="95"/>
        <v>4.1624206450789562E-2</v>
      </c>
      <c r="K3064" s="34">
        <f>((J3064-MIN(J$2:J$3986))/(MAX(J$2:J$3986)-MIN(J$2:J$3986))*10)</f>
        <v>8.5367964252577463E-2</v>
      </c>
      <c r="L3064" s="22" t="s">
        <v>11435</v>
      </c>
    </row>
    <row r="3065" spans="1:12">
      <c r="A3065" s="23" t="s">
        <v>944</v>
      </c>
      <c r="B3065" s="23" t="s">
        <v>9873</v>
      </c>
      <c r="C3065" s="23" t="s">
        <v>45</v>
      </c>
      <c r="D3065" s="23" t="s">
        <v>9857</v>
      </c>
      <c r="E3065" s="29">
        <f>VLOOKUP(A3065,Normalised!$A$2:$G$3986,7,FALSE)</f>
        <v>1.5266063856516187E-3</v>
      </c>
      <c r="F3065" s="30">
        <f>VLOOKUP(A3065,Normalised!$A$2:$K$3986,9,FALSE)</f>
        <v>7.4529475023399384E-3</v>
      </c>
      <c r="G3065" s="31">
        <f>AVERAGE(VLOOKUP(A3065,Normalised!$A$2:$Q$3986,13,FALSE),VLOOKUP(A3065,Normalised!$A$2:$Q$3986,15,FALSE))</f>
        <v>8.9553919305716558</v>
      </c>
      <c r="H3065" s="31">
        <f>VLOOKUP(A3065,Normalised!$A$2:$Q$3986,17,FALSE)</f>
        <v>3.675213675213675</v>
      </c>
      <c r="I3065" s="32">
        <f t="shared" si="94"/>
        <v>6.3153028028926652</v>
      </c>
      <c r="J3065" s="37">
        <f t="shared" si="95"/>
        <v>4.1573485637777519E-2</v>
      </c>
      <c r="K3065" s="34">
        <f>((J3065-MIN(J$2:J$3986))/(MAX(J$2:J$3986)-MIN(J$2:J$3986))*10)</f>
        <v>8.5263939865777627E-2</v>
      </c>
      <c r="L3065" s="22" t="s">
        <v>11435</v>
      </c>
    </row>
    <row r="3066" spans="1:12">
      <c r="A3066" s="23" t="s">
        <v>1893</v>
      </c>
      <c r="B3066" s="23" t="s">
        <v>6381</v>
      </c>
      <c r="C3066" s="23" t="s">
        <v>72</v>
      </c>
      <c r="D3066" s="23" t="s">
        <v>5787</v>
      </c>
      <c r="E3066" s="29">
        <f>VLOOKUP(A3066,Normalised!$A$2:$G$3986,7,FALSE)</f>
        <v>8.1137204934621536E-4</v>
      </c>
      <c r="F3066" s="30">
        <f>VLOOKUP(A3066,Normalised!$A$2:$K$3986,9,FALSE)</f>
        <v>2.4737224653571213E-2</v>
      </c>
      <c r="G3066" s="31">
        <f>AVERAGE(VLOOKUP(A3066,Normalised!$A$2:$Q$3986,13,FALSE),VLOOKUP(A3066,Normalised!$A$2:$Q$3986,15,FALSE))</f>
        <v>4.1239179317295731</v>
      </c>
      <c r="H3066" s="31">
        <f>VLOOKUP(A3066,Normalised!$A$2:$Q$3986,17,FALSE)</f>
        <v>3.0280830280830289</v>
      </c>
      <c r="I3066" s="32">
        <f t="shared" si="94"/>
        <v>3.576000479906301</v>
      </c>
      <c r="J3066" s="37">
        <f t="shared" si="95"/>
        <v>4.1558148899185854E-2</v>
      </c>
      <c r="K3066" s="34">
        <f>((J3066-MIN(J$2:J$3986))/(MAX(J$2:J$3986)-MIN(J$2:J$3986))*10)</f>
        <v>8.5232485424636684E-2</v>
      </c>
      <c r="L3066" s="22" t="s">
        <v>11435</v>
      </c>
    </row>
    <row r="3067" spans="1:12">
      <c r="A3067" s="23" t="s">
        <v>1068</v>
      </c>
      <c r="B3067" s="23" t="s">
        <v>9661</v>
      </c>
      <c r="C3067" s="23" t="s">
        <v>58</v>
      </c>
      <c r="D3067" s="23" t="s">
        <v>8680</v>
      </c>
      <c r="E3067" s="29">
        <f>VLOOKUP(A3067,Normalised!$A$2:$G$3986,7,FALSE)</f>
        <v>2.9370810905967768E-4</v>
      </c>
      <c r="F3067" s="30">
        <f>VLOOKUP(A3067,Normalised!$A$2:$K$3986,9,FALSE)</f>
        <v>3.4178991709492922E-2</v>
      </c>
      <c r="G3067" s="31">
        <f>AVERAGE(VLOOKUP(A3067,Normalised!$A$2:$Q$3986,13,FALSE),VLOOKUP(A3067,Normalised!$A$2:$Q$3986,15,FALSE))</f>
        <v>7.2962510673920509</v>
      </c>
      <c r="H3067" s="31">
        <f>VLOOKUP(A3067,Normalised!$A$2:$Q$3986,17,FALSE)</f>
        <v>6.8742368742368756</v>
      </c>
      <c r="I3067" s="32">
        <f t="shared" si="94"/>
        <v>7.0852439708144637</v>
      </c>
      <c r="J3067" s="37">
        <f t="shared" si="95"/>
        <v>4.1432709124089626E-2</v>
      </c>
      <c r="K3067" s="34">
        <f>((J3067-MIN(J$2:J$3986))/(MAX(J$2:J$3986)-MIN(J$2:J$3986))*10)</f>
        <v>8.4975218340183636E-2</v>
      </c>
      <c r="L3067" s="22" t="s">
        <v>11435</v>
      </c>
    </row>
    <row r="3068" spans="1:12">
      <c r="A3068" s="23" t="s">
        <v>927</v>
      </c>
      <c r="B3068" s="23" t="s">
        <v>9906</v>
      </c>
      <c r="C3068" s="23" t="s">
        <v>42</v>
      </c>
      <c r="D3068" s="23" t="s">
        <v>9857</v>
      </c>
      <c r="E3068" s="29">
        <f>VLOOKUP(A3068,Normalised!$A$2:$G$3986,7,FALSE)</f>
        <v>1.7671426304133816E-3</v>
      </c>
      <c r="F3068" s="30">
        <f>VLOOKUP(A3068,Normalised!$A$2:$K$3986,9,FALSE)</f>
        <v>1.9201335174529169E-2</v>
      </c>
      <c r="G3068" s="31">
        <f>AVERAGE(VLOOKUP(A3068,Normalised!$A$2:$Q$3986,13,FALSE),VLOOKUP(A3068,Normalised!$A$2:$Q$3986,15,FALSE))</f>
        <v>1.4978233763025646</v>
      </c>
      <c r="H3068" s="31">
        <f>VLOOKUP(A3068,Normalised!$A$2:$Q$3986,17,FALSE)</f>
        <v>2.6923076923076925</v>
      </c>
      <c r="I3068" s="32">
        <f t="shared" si="94"/>
        <v>2.0950655343051285</v>
      </c>
      <c r="J3068" s="37">
        <f t="shared" si="95"/>
        <v>4.1425416312606461E-2</v>
      </c>
      <c r="K3068" s="34">
        <f>((J3068-MIN(J$2:J$3986))/(MAX(J$2:J$3986)-MIN(J$2:J$3986))*10)</f>
        <v>8.4960261359064218E-2</v>
      </c>
      <c r="L3068" s="22" t="s">
        <v>11435</v>
      </c>
    </row>
    <row r="3069" spans="1:12">
      <c r="A3069" s="23" t="s">
        <v>1406</v>
      </c>
      <c r="B3069" s="23" t="s">
        <v>8048</v>
      </c>
      <c r="C3069" s="23" t="s">
        <v>5</v>
      </c>
      <c r="D3069" s="23" t="s">
        <v>7568</v>
      </c>
      <c r="E3069" s="29">
        <f>VLOOKUP(A3069,Normalised!$A$2:$G$3986,7,FALSE)</f>
        <v>1.3299447012600301E-4</v>
      </c>
      <c r="F3069" s="30">
        <f>VLOOKUP(A3069,Normalised!$A$2:$K$3986,9,FALSE)</f>
        <v>6.3262914768830475E-2</v>
      </c>
      <c r="G3069" s="31">
        <f>AVERAGE(VLOOKUP(A3069,Normalised!$A$2:$Q$3986,13,FALSE),VLOOKUP(A3069,Normalised!$A$2:$Q$3986,15,FALSE))</f>
        <v>8.0771923712205815</v>
      </c>
      <c r="H3069" s="31">
        <f>VLOOKUP(A3069,Normalised!$A$2:$Q$3986,17,FALSE)</f>
        <v>8.797313797313798</v>
      </c>
      <c r="I3069" s="32">
        <f t="shared" si="94"/>
        <v>8.4372530842671907</v>
      </c>
      <c r="J3069" s="37">
        <f t="shared" si="95"/>
        <v>4.1405810088702526E-2</v>
      </c>
      <c r="K3069" s="34">
        <f>((J3069-MIN(J$2:J$3986))/(MAX(J$2:J$3986)-MIN(J$2:J$3986))*10)</f>
        <v>8.4920050540310529E-2</v>
      </c>
      <c r="L3069" s="22" t="s">
        <v>11435</v>
      </c>
    </row>
    <row r="3070" spans="1:12">
      <c r="A3070" s="23" t="s">
        <v>1076</v>
      </c>
      <c r="B3070" s="23" t="s">
        <v>9645</v>
      </c>
      <c r="C3070" s="23" t="s">
        <v>58</v>
      </c>
      <c r="D3070" s="23" t="s">
        <v>8680</v>
      </c>
      <c r="E3070" s="29">
        <f>VLOOKUP(A3070,Normalised!$A$2:$G$3986,7,FALSE)</f>
        <v>3.0107489058264352E-4</v>
      </c>
      <c r="F3070" s="30">
        <f>VLOOKUP(A3070,Normalised!$A$2:$K$3986,9,FALSE)</f>
        <v>3.3164078638335218E-2</v>
      </c>
      <c r="G3070" s="31">
        <f>AVERAGE(VLOOKUP(A3070,Normalised!$A$2:$Q$3986,13,FALSE),VLOOKUP(A3070,Normalised!$A$2:$Q$3986,15,FALSE))</f>
        <v>7.2962510673920509</v>
      </c>
      <c r="H3070" s="31">
        <f>VLOOKUP(A3070,Normalised!$A$2:$Q$3986,17,FALSE)</f>
        <v>6.8742368742368756</v>
      </c>
      <c r="I3070" s="32">
        <f t="shared" si="94"/>
        <v>7.0852439708144637</v>
      </c>
      <c r="J3070" s="37">
        <f t="shared" si="95"/>
        <v>4.1358593480010683E-2</v>
      </c>
      <c r="K3070" s="34">
        <f>((J3070-MIN(J$2:J$3986))/(MAX(J$2:J$3986)-MIN(J$2:J$3986))*10)</f>
        <v>8.4823213000171496E-2</v>
      </c>
      <c r="L3070" s="22" t="s">
        <v>11435</v>
      </c>
    </row>
    <row r="3071" spans="1:12">
      <c r="A3071" s="23" t="s">
        <v>1074</v>
      </c>
      <c r="B3071" s="23" t="s">
        <v>9649</v>
      </c>
      <c r="C3071" s="23" t="s">
        <v>58</v>
      </c>
      <c r="D3071" s="23" t="s">
        <v>8680</v>
      </c>
      <c r="E3071" s="29">
        <f>VLOOKUP(A3071,Normalised!$A$2:$G$3986,7,FALSE)</f>
        <v>2.0097763807806973E-4</v>
      </c>
      <c r="F3071" s="30">
        <f>VLOOKUP(A3071,Normalised!$A$2:$K$3986,9,FALSE)</f>
        <v>4.958721742615995E-2</v>
      </c>
      <c r="G3071" s="31">
        <f>AVERAGE(VLOOKUP(A3071,Normalised!$A$2:$Q$3986,13,FALSE),VLOOKUP(A3071,Normalised!$A$2:$Q$3986,15,FALSE))</f>
        <v>7.2962510673920509</v>
      </c>
      <c r="H3071" s="31">
        <f>VLOOKUP(A3071,Normalised!$A$2:$Q$3986,17,FALSE)</f>
        <v>6.8742368742368756</v>
      </c>
      <c r="I3071" s="32">
        <f t="shared" si="94"/>
        <v>7.0852439708144637</v>
      </c>
      <c r="J3071" s="37">
        <f t="shared" si="95"/>
        <v>4.1332413159376059E-2</v>
      </c>
      <c r="K3071" s="34">
        <f>((J3071-MIN(J$2:J$3986))/(MAX(J$2:J$3986)-MIN(J$2:J$3986))*10)</f>
        <v>8.4769519227565898E-2</v>
      </c>
      <c r="L3071" s="22" t="s">
        <v>11435</v>
      </c>
    </row>
    <row r="3072" spans="1:12">
      <c r="A3072" s="23" t="s">
        <v>1341</v>
      </c>
      <c r="B3072" s="23" t="s">
        <v>9057</v>
      </c>
      <c r="C3072" s="23" t="s">
        <v>13</v>
      </c>
      <c r="D3072" s="23" t="s">
        <v>8680</v>
      </c>
      <c r="E3072" s="29">
        <f>VLOOKUP(A3072,Normalised!$A$2:$G$3986,7,FALSE)</f>
        <v>1.9282946852685392E-4</v>
      </c>
      <c r="F3072" s="30">
        <f>VLOOKUP(A3072,Normalised!$A$2:$K$3986,9,FALSE)</f>
        <v>4.7700914344412294E-2</v>
      </c>
      <c r="G3072" s="31">
        <f>AVERAGE(VLOOKUP(A3072,Normalised!$A$2:$Q$3986,13,FALSE),VLOOKUP(A3072,Normalised!$A$2:$Q$3986,15,FALSE))</f>
        <v>7.710158550050668</v>
      </c>
      <c r="H3072" s="31">
        <f>VLOOKUP(A3072,Normalised!$A$2:$Q$3986,17,FALSE)</f>
        <v>7.5854700854700861</v>
      </c>
      <c r="I3072" s="32">
        <f t="shared" si="94"/>
        <v>7.6478143177603766</v>
      </c>
      <c r="J3072" s="37">
        <f t="shared" si="95"/>
        <v>4.1280582262752781E-2</v>
      </c>
      <c r="K3072" s="34">
        <f>((J3072-MIN(J$2:J$3986))/(MAX(J$2:J$3986)-MIN(J$2:J$3986))*10)</f>
        <v>8.4663218146839081E-2</v>
      </c>
      <c r="L3072" s="22" t="s">
        <v>11435</v>
      </c>
    </row>
    <row r="3073" spans="1:12">
      <c r="A3073" s="23" t="s">
        <v>480</v>
      </c>
      <c r="B3073" s="23" t="s">
        <v>10710</v>
      </c>
      <c r="C3073" s="23" t="s">
        <v>23</v>
      </c>
      <c r="D3073" s="23" t="s">
        <v>9857</v>
      </c>
      <c r="E3073" s="29">
        <f>VLOOKUP(A3073,Normalised!$A$2:$G$3986,7,FALSE)</f>
        <v>8.925587049192689E-4</v>
      </c>
      <c r="F3073" s="30">
        <f>VLOOKUP(A3073,Normalised!$A$2:$K$3986,9,FALSE)</f>
        <v>1.5490238894134315E-2</v>
      </c>
      <c r="G3073" s="31">
        <f>AVERAGE(VLOOKUP(A3073,Normalised!$A$2:$Q$3986,13,FALSE),VLOOKUP(A3073,Normalised!$A$2:$Q$3986,15,FALSE))</f>
        <v>6.7381154372121514</v>
      </c>
      <c r="H3073" s="31">
        <f>VLOOKUP(A3073,Normalised!$A$2:$Q$3986,17,FALSE)</f>
        <v>3.3333333333333344</v>
      </c>
      <c r="I3073" s="32">
        <f t="shared" si="94"/>
        <v>5.0357243852727427</v>
      </c>
      <c r="J3073" s="37">
        <f t="shared" si="95"/>
        <v>4.1138863142084425E-2</v>
      </c>
      <c r="K3073" s="34">
        <f>((J3073-MIN(J$2:J$3986))/(MAX(J$2:J$3986)-MIN(J$2:J$3986))*10)</f>
        <v>8.4372563408677853E-2</v>
      </c>
      <c r="L3073" s="22" t="s">
        <v>11435</v>
      </c>
    </row>
    <row r="3074" spans="1:12">
      <c r="A3074" s="23" t="s">
        <v>1012</v>
      </c>
      <c r="B3074" s="23" t="s">
        <v>6580</v>
      </c>
      <c r="C3074" s="23" t="s">
        <v>60</v>
      </c>
      <c r="D3074" s="23" t="s">
        <v>8680</v>
      </c>
      <c r="E3074" s="29">
        <f>VLOOKUP(A3074,Normalised!$A$2:$G$3986,7,FALSE)</f>
        <v>2.3087688140844328E-4</v>
      </c>
      <c r="F3074" s="30">
        <f>VLOOKUP(A3074,Normalised!$A$2:$K$3986,9,FALSE)</f>
        <v>4.351824229358052E-2</v>
      </c>
      <c r="G3074" s="31">
        <f>AVERAGE(VLOOKUP(A3074,Normalised!$A$2:$Q$3986,13,FALSE),VLOOKUP(A3074,Normalised!$A$2:$Q$3986,15,FALSE))</f>
        <v>6.3801356927134041</v>
      </c>
      <c r="H3074" s="31">
        <f>VLOOKUP(A3074,Normalised!$A$2:$Q$3986,17,FALSE)</f>
        <v>7.3473748473748479</v>
      </c>
      <c r="I3074" s="32">
        <f t="shared" ref="I3074:I3137" si="96">AVERAGE(G3074:H3074)</f>
        <v>6.863755270044126</v>
      </c>
      <c r="J3074" s="37">
        <f t="shared" ref="J3074:J3137" si="97">E3074^(1/3)*F3074^(1/3)*I3074^(1/3)</f>
        <v>4.1008246039610764E-2</v>
      </c>
      <c r="K3074" s="34">
        <f>((J3074-MIN(J$2:J$3986))/(MAX(J$2:J$3986)-MIN(J$2:J$3986))*10)</f>
        <v>8.410467803414394E-2</v>
      </c>
      <c r="L3074" s="22" t="s">
        <v>11435</v>
      </c>
    </row>
    <row r="3075" spans="1:12">
      <c r="A3075" s="23" t="s">
        <v>1071</v>
      </c>
      <c r="B3075" s="23" t="s">
        <v>9655</v>
      </c>
      <c r="C3075" s="23" t="s">
        <v>58</v>
      </c>
      <c r="D3075" s="23" t="s">
        <v>8680</v>
      </c>
      <c r="E3075" s="29">
        <f>VLOOKUP(A3075,Normalised!$A$2:$G$3986,7,FALSE)</f>
        <v>1.9794677344123638E-4</v>
      </c>
      <c r="F3075" s="30">
        <f>VLOOKUP(A3075,Normalised!$A$2:$K$3986,9,FALSE)</f>
        <v>4.9095138361356205E-2</v>
      </c>
      <c r="G3075" s="31">
        <f>AVERAGE(VLOOKUP(A3075,Normalised!$A$2:$Q$3986,13,FALSE),VLOOKUP(A3075,Normalised!$A$2:$Q$3986,15,FALSE))</f>
        <v>7.2962510673920509</v>
      </c>
      <c r="H3075" s="31">
        <f>VLOOKUP(A3075,Normalised!$A$2:$Q$3986,17,FALSE)</f>
        <v>6.8742368742368756</v>
      </c>
      <c r="I3075" s="32">
        <f t="shared" si="96"/>
        <v>7.0852439708144637</v>
      </c>
      <c r="J3075" s="37">
        <f t="shared" si="97"/>
        <v>4.0987104735944066E-2</v>
      </c>
      <c r="K3075" s="34">
        <f>((J3075-MIN(J$2:J$3986))/(MAX(J$2:J$3986)-MIN(J$2:J$3986))*10)</f>
        <v>8.4061318887878753E-2</v>
      </c>
      <c r="L3075" s="22" t="s">
        <v>11435</v>
      </c>
    </row>
    <row r="3076" spans="1:12">
      <c r="A3076" s="23" t="s">
        <v>2053</v>
      </c>
      <c r="B3076" s="23" t="s">
        <v>6055</v>
      </c>
      <c r="C3076" s="23" t="s">
        <v>17</v>
      </c>
      <c r="D3076" s="23" t="s">
        <v>5787</v>
      </c>
      <c r="E3076" s="29">
        <f>VLOOKUP(A3076,Normalised!$A$2:$G$3986,7,FALSE)</f>
        <v>6.6852532035704276E-4</v>
      </c>
      <c r="F3076" s="30">
        <f>VLOOKUP(A3076,Normalised!$A$2:$K$3986,9,FALSE)</f>
        <v>2.7474414451542001E-2</v>
      </c>
      <c r="G3076" s="31">
        <f>AVERAGE(VLOOKUP(A3076,Normalised!$A$2:$Q$3986,13,FALSE),VLOOKUP(A3076,Normalised!$A$2:$Q$3986,15,FALSE))</f>
        <v>4.0697431137021134</v>
      </c>
      <c r="H3076" s="31">
        <f>VLOOKUP(A3076,Normalised!$A$2:$Q$3986,17,FALSE)</f>
        <v>3.3791208791208796</v>
      </c>
      <c r="I3076" s="32">
        <f t="shared" si="96"/>
        <v>3.7244319964114965</v>
      </c>
      <c r="J3076" s="37">
        <f t="shared" si="97"/>
        <v>4.0898004498016248E-2</v>
      </c>
      <c r="K3076" s="34">
        <f>((J3076-MIN(J$2:J$3986))/(MAX(J$2:J$3986)-MIN(J$2:J$3986))*10)</f>
        <v>8.3878581327817156E-2</v>
      </c>
      <c r="L3076" s="22" t="s">
        <v>11435</v>
      </c>
    </row>
    <row r="3077" spans="1:12">
      <c r="A3077" s="23" t="s">
        <v>2066</v>
      </c>
      <c r="B3077" s="23" t="s">
        <v>4112</v>
      </c>
      <c r="C3077" s="23" t="s">
        <v>17</v>
      </c>
      <c r="D3077" s="23" t="s">
        <v>5787</v>
      </c>
      <c r="E3077" s="29">
        <f>VLOOKUP(A3077,Normalised!$A$2:$G$3986,7,FALSE)</f>
        <v>8.4931019614094771E-4</v>
      </c>
      <c r="F3077" s="30">
        <f>VLOOKUP(A3077,Normalised!$A$2:$K$3986,9,FALSE)</f>
        <v>2.1589968968263977E-2</v>
      </c>
      <c r="G3077" s="31">
        <f>AVERAGE(VLOOKUP(A3077,Normalised!$A$2:$Q$3986,13,FALSE),VLOOKUP(A3077,Normalised!$A$2:$Q$3986,15,FALSE))</f>
        <v>4.0697431137021134</v>
      </c>
      <c r="H3077" s="31">
        <f>VLOOKUP(A3077,Normalised!$A$2:$Q$3986,17,FALSE)</f>
        <v>3.3791208791208796</v>
      </c>
      <c r="I3077" s="32">
        <f t="shared" si="96"/>
        <v>3.7244319964114965</v>
      </c>
      <c r="J3077" s="37">
        <f t="shared" si="97"/>
        <v>4.0875160252576682E-2</v>
      </c>
      <c r="K3077" s="34">
        <f>((J3077-MIN(J$2:J$3986))/(MAX(J$2:J$3986)-MIN(J$2:J$3986))*10)</f>
        <v>8.3831729582298176E-2</v>
      </c>
      <c r="L3077" s="22" t="s">
        <v>11435</v>
      </c>
    </row>
    <row r="3078" spans="1:12">
      <c r="A3078" s="23" t="s">
        <v>489</v>
      </c>
      <c r="B3078" s="23" t="s">
        <v>10693</v>
      </c>
      <c r="C3078" s="23" t="s">
        <v>41</v>
      </c>
      <c r="D3078" s="23" t="s">
        <v>9857</v>
      </c>
      <c r="E3078" s="29">
        <f>VLOOKUP(A3078,Normalised!$A$2:$G$3986,7,FALSE)</f>
        <v>4.8883532189468665E-3</v>
      </c>
      <c r="F3078" s="30">
        <f>VLOOKUP(A3078,Normalised!$A$2:$K$3986,9,FALSE)</f>
        <v>3.8648709881460202E-3</v>
      </c>
      <c r="G3078" s="31">
        <f>AVERAGE(VLOOKUP(A3078,Normalised!$A$2:$Q$3986,13,FALSE),VLOOKUP(A3078,Normalised!$A$2:$Q$3986,15,FALSE))</f>
        <v>4.4432724564202397</v>
      </c>
      <c r="H3078" s="31">
        <f>VLOOKUP(A3078,Normalised!$A$2:$Q$3986,17,FALSE)</f>
        <v>2.7533577533577533</v>
      </c>
      <c r="I3078" s="32">
        <f t="shared" si="96"/>
        <v>3.5983151048889965</v>
      </c>
      <c r="J3078" s="37">
        <f t="shared" si="97"/>
        <v>4.0813038062528173E-2</v>
      </c>
      <c r="K3078" s="34">
        <f>((J3078-MIN(J$2:J$3986))/(MAX(J$2:J$3986)-MIN(J$2:J$3986))*10)</f>
        <v>8.3704321870498977E-2</v>
      </c>
      <c r="L3078" s="22" t="s">
        <v>11435</v>
      </c>
    </row>
    <row r="3079" spans="1:12">
      <c r="A3079" s="23" t="s">
        <v>1188</v>
      </c>
      <c r="B3079" s="23" t="s">
        <v>9428</v>
      </c>
      <c r="C3079" s="23" t="s">
        <v>24</v>
      </c>
      <c r="D3079" s="23" t="s">
        <v>8680</v>
      </c>
      <c r="E3079" s="29">
        <f>VLOOKUP(A3079,Normalised!$A$2:$G$3986,7,FALSE)</f>
        <v>2.2195395949262855E-4</v>
      </c>
      <c r="F3079" s="30">
        <f>VLOOKUP(A3079,Normalised!$A$2:$K$3986,9,FALSE)</f>
        <v>4.0576019551941504E-2</v>
      </c>
      <c r="G3079" s="31">
        <f>AVERAGE(VLOOKUP(A3079,Normalised!$A$2:$Q$3986,13,FALSE),VLOOKUP(A3079,Normalised!$A$2:$Q$3986,15,FALSE))</f>
        <v>5</v>
      </c>
      <c r="H3079" s="31">
        <f>VLOOKUP(A3079,Normalised!$A$2:$Q$3986,17,FALSE)</f>
        <v>10</v>
      </c>
      <c r="I3079" s="32">
        <f t="shared" si="96"/>
        <v>7.5</v>
      </c>
      <c r="J3079" s="37">
        <f t="shared" si="97"/>
        <v>4.0725322657899563E-2</v>
      </c>
      <c r="K3079" s="34">
        <f>((J3079-MIN(J$2:J$3986))/(MAX(J$2:J$3986)-MIN(J$2:J$3986))*10)</f>
        <v>8.3524424494303015E-2</v>
      </c>
      <c r="L3079" s="22" t="s">
        <v>11435</v>
      </c>
    </row>
    <row r="3080" spans="1:12">
      <c r="A3080" s="23" t="s">
        <v>1371</v>
      </c>
      <c r="B3080" s="23" t="s">
        <v>8934</v>
      </c>
      <c r="C3080" s="23" t="s">
        <v>70</v>
      </c>
      <c r="D3080" s="23" t="s">
        <v>8680</v>
      </c>
      <c r="E3080" s="29">
        <f>VLOOKUP(A3080,Normalised!$A$2:$G$3986,7,FALSE)</f>
        <v>2.4635609865922726E-4</v>
      </c>
      <c r="F3080" s="30">
        <f>VLOOKUP(A3080,Normalised!$A$2:$K$3986,9,FALSE)</f>
        <v>6.4657138785774407E-2</v>
      </c>
      <c r="G3080" s="31">
        <f>AVERAGE(VLOOKUP(A3080,Normalised!$A$2:$Q$3986,13,FALSE),VLOOKUP(A3080,Normalised!$A$2:$Q$3986,15,FALSE))</f>
        <v>5.7618258246952969</v>
      </c>
      <c r="H3080" s="31">
        <f>VLOOKUP(A3080,Normalised!$A$2:$Q$3986,17,FALSE)</f>
        <v>2.689255189255189</v>
      </c>
      <c r="I3080" s="32">
        <f t="shared" si="96"/>
        <v>4.2255405069752427</v>
      </c>
      <c r="J3080" s="37">
        <f t="shared" si="97"/>
        <v>4.0677478401777684E-2</v>
      </c>
      <c r="K3080" s="34">
        <f>((J3080-MIN(J$2:J$3986))/(MAX(J$2:J$3986)-MIN(J$2:J$3986))*10)</f>
        <v>8.34262996987917E-2</v>
      </c>
      <c r="L3080" s="22" t="s">
        <v>11435</v>
      </c>
    </row>
    <row r="3081" spans="1:12">
      <c r="A3081" s="23" t="s">
        <v>1295</v>
      </c>
      <c r="B3081" s="23" t="s">
        <v>9184</v>
      </c>
      <c r="C3081" s="23" t="s">
        <v>20</v>
      </c>
      <c r="D3081" s="23" t="s">
        <v>8680</v>
      </c>
      <c r="E3081" s="29">
        <f>VLOOKUP(A3081,Normalised!$A$2:$G$3986,7,FALSE)</f>
        <v>1.1068972501216004E-3</v>
      </c>
      <c r="F3081" s="30">
        <f>VLOOKUP(A3081,Normalised!$A$2:$K$3986,9,FALSE)</f>
        <v>9.0111978742184393E-3</v>
      </c>
      <c r="G3081" s="31">
        <f>AVERAGE(VLOOKUP(A3081,Normalised!$A$2:$Q$3986,13,FALSE),VLOOKUP(A3081,Normalised!$A$2:$Q$3986,15,FALSE))</f>
        <v>4.8558750234109578</v>
      </c>
      <c r="H3081" s="31">
        <f>VLOOKUP(A3081,Normalised!$A$2:$Q$3986,17,FALSE)</f>
        <v>8.5653235653235669</v>
      </c>
      <c r="I3081" s="32">
        <f t="shared" si="96"/>
        <v>6.7105992943672623</v>
      </c>
      <c r="J3081" s="37">
        <f t="shared" si="97"/>
        <v>4.0602276141326062E-2</v>
      </c>
      <c r="K3081" s="34">
        <f>((J3081-MIN(J$2:J$3986))/(MAX(J$2:J$3986)-MIN(J$2:J$3986))*10)</f>
        <v>8.3272065794307862E-2</v>
      </c>
      <c r="L3081" s="22" t="s">
        <v>11435</v>
      </c>
    </row>
    <row r="3082" spans="1:12">
      <c r="A3082" s="23" t="s">
        <v>1019</v>
      </c>
      <c r="B3082" s="23" t="s">
        <v>9748</v>
      </c>
      <c r="C3082" s="23" t="s">
        <v>60</v>
      </c>
      <c r="D3082" s="23" t="s">
        <v>8680</v>
      </c>
      <c r="E3082" s="29">
        <f>VLOOKUP(A3082,Normalised!$A$2:$G$3986,7,FALSE)</f>
        <v>3.310673373194335E-4</v>
      </c>
      <c r="F3082" s="30">
        <f>VLOOKUP(A3082,Normalised!$A$2:$K$3986,9,FALSE)</f>
        <v>2.9217194472721905E-2</v>
      </c>
      <c r="G3082" s="31">
        <f>AVERAGE(VLOOKUP(A3082,Normalised!$A$2:$Q$3986,13,FALSE),VLOOKUP(A3082,Normalised!$A$2:$Q$3986,15,FALSE))</f>
        <v>6.3801356927134041</v>
      </c>
      <c r="H3082" s="31">
        <f>VLOOKUP(A3082,Normalised!$A$2:$Q$3986,17,FALSE)</f>
        <v>7.3473748473748479</v>
      </c>
      <c r="I3082" s="32">
        <f t="shared" si="96"/>
        <v>6.863755270044126</v>
      </c>
      <c r="J3082" s="37">
        <f t="shared" si="97"/>
        <v>4.0492278244178975E-2</v>
      </c>
      <c r="K3082" s="34">
        <f>((J3082-MIN(J$2:J$3986))/(MAX(J$2:J$3986)-MIN(J$2:J$3986))*10)</f>
        <v>8.3046468783524896E-2</v>
      </c>
      <c r="L3082" s="22" t="s">
        <v>11435</v>
      </c>
    </row>
    <row r="3083" spans="1:12">
      <c r="A3083" s="23" t="s">
        <v>2024</v>
      </c>
      <c r="B3083" s="23" t="s">
        <v>6111</v>
      </c>
      <c r="C3083" s="23" t="s">
        <v>73</v>
      </c>
      <c r="D3083" s="23" t="s">
        <v>5787</v>
      </c>
      <c r="E3083" s="29">
        <f>VLOOKUP(A3083,Normalised!$A$2:$G$3986,7,FALSE)</f>
        <v>8.0025547934375624E-4</v>
      </c>
      <c r="F3083" s="30">
        <f>VLOOKUP(A3083,Normalised!$A$2:$K$3986,9,FALSE)</f>
        <v>1.717150903221375E-2</v>
      </c>
      <c r="G3083" s="31">
        <f>AVERAGE(VLOOKUP(A3083,Normalised!$A$2:$Q$3986,13,FALSE),VLOOKUP(A3083,Normalised!$A$2:$Q$3986,15,FALSE))</f>
        <v>4.5755790314911993</v>
      </c>
      <c r="H3083" s="31">
        <f>VLOOKUP(A3083,Normalised!$A$2:$Q$3986,17,FALSE)</f>
        <v>5.0396825396825395</v>
      </c>
      <c r="I3083" s="32">
        <f t="shared" si="96"/>
        <v>4.8076307855868698</v>
      </c>
      <c r="J3083" s="37">
        <f t="shared" si="97"/>
        <v>4.0425562866109974E-2</v>
      </c>
      <c r="K3083" s="34">
        <f>((J3083-MIN(J$2:J$3986))/(MAX(J$2:J$3986)-MIN(J$2:J$3986))*10)</f>
        <v>8.2909640805390941E-2</v>
      </c>
      <c r="L3083" s="22" t="s">
        <v>11435</v>
      </c>
    </row>
    <row r="3084" spans="1:12">
      <c r="A3084" s="23" t="s">
        <v>1040</v>
      </c>
      <c r="B3084" s="23" t="s">
        <v>9710</v>
      </c>
      <c r="C3084" s="23" t="s">
        <v>60</v>
      </c>
      <c r="D3084" s="23" t="s">
        <v>8680</v>
      </c>
      <c r="E3084" s="29">
        <f>VLOOKUP(A3084,Normalised!$A$2:$G$3986,7,FALSE)</f>
        <v>2.394332061346335E-4</v>
      </c>
      <c r="F3084" s="30">
        <f>VLOOKUP(A3084,Normalised!$A$2:$K$3986,9,FALSE)</f>
        <v>4.0114695428688008E-2</v>
      </c>
      <c r="G3084" s="31">
        <f>AVERAGE(VLOOKUP(A3084,Normalised!$A$2:$Q$3986,13,FALSE),VLOOKUP(A3084,Normalised!$A$2:$Q$3986,15,FALSE))</f>
        <v>6.3801356927134041</v>
      </c>
      <c r="H3084" s="31">
        <f>VLOOKUP(A3084,Normalised!$A$2:$Q$3986,17,FALSE)</f>
        <v>7.3473748473748479</v>
      </c>
      <c r="I3084" s="32">
        <f t="shared" si="96"/>
        <v>6.863755270044126</v>
      </c>
      <c r="J3084" s="37">
        <f t="shared" si="97"/>
        <v>4.039707216193112E-2</v>
      </c>
      <c r="K3084" s="34">
        <f>((J3084-MIN(J$2:J$3986))/(MAX(J$2:J$3986)-MIN(J$2:J$3986))*10)</f>
        <v>8.2851208618371433E-2</v>
      </c>
      <c r="L3084" s="22" t="s">
        <v>11435</v>
      </c>
    </row>
    <row r="3085" spans="1:12">
      <c r="A3085" s="23" t="s">
        <v>1924</v>
      </c>
      <c r="B3085" s="23" t="s">
        <v>6285</v>
      </c>
      <c r="C3085" s="23" t="s">
        <v>10</v>
      </c>
      <c r="D3085" s="23" t="s">
        <v>5787</v>
      </c>
      <c r="E3085" s="29">
        <f>VLOOKUP(A3085,Normalised!$A$2:$G$3986,7,FALSE)</f>
        <v>1.2643419031944788E-3</v>
      </c>
      <c r="F3085" s="30">
        <f>VLOOKUP(A3085,Normalised!$A$2:$K$3986,9,FALSE)</f>
        <v>1.0723222953848109E-2</v>
      </c>
      <c r="G3085" s="31">
        <f>AVERAGE(VLOOKUP(A3085,Normalised!$A$2:$Q$3986,13,FALSE),VLOOKUP(A3085,Normalised!$A$2:$Q$3986,15,FALSE))</f>
        <v>4.6671061387680144</v>
      </c>
      <c r="H3085" s="31">
        <f>VLOOKUP(A3085,Normalised!$A$2:$Q$3986,17,FALSE)</f>
        <v>5.0457875457875465</v>
      </c>
      <c r="I3085" s="32">
        <f t="shared" si="96"/>
        <v>4.85644684227778</v>
      </c>
      <c r="J3085" s="37">
        <f t="shared" si="97"/>
        <v>4.0380296387073099E-2</v>
      </c>
      <c r="K3085" s="34">
        <f>((J3085-MIN(J$2:J$3986))/(MAX(J$2:J$3986)-MIN(J$2:J$3986))*10)</f>
        <v>8.2816802827354583E-2</v>
      </c>
      <c r="L3085" s="22" t="s">
        <v>11435</v>
      </c>
    </row>
    <row r="3086" spans="1:12">
      <c r="A3086" s="23" t="s">
        <v>2054</v>
      </c>
      <c r="B3086" s="23" t="s">
        <v>6053</v>
      </c>
      <c r="C3086" s="23" t="s">
        <v>17</v>
      </c>
      <c r="D3086" s="23" t="s">
        <v>5787</v>
      </c>
      <c r="E3086" s="29">
        <f>VLOOKUP(A3086,Normalised!$A$2:$G$3986,7,FALSE)</f>
        <v>6.7082088832812366E-4</v>
      </c>
      <c r="F3086" s="30">
        <f>VLOOKUP(A3086,Normalised!$A$2:$K$3986,9,FALSE)</f>
        <v>2.6336481614183359E-2</v>
      </c>
      <c r="G3086" s="31">
        <f>AVERAGE(VLOOKUP(A3086,Normalised!$A$2:$Q$3986,13,FALSE),VLOOKUP(A3086,Normalised!$A$2:$Q$3986,15,FALSE))</f>
        <v>4.0697431137021134</v>
      </c>
      <c r="H3086" s="31">
        <f>VLOOKUP(A3086,Normalised!$A$2:$Q$3986,17,FALSE)</f>
        <v>3.3791208791208796</v>
      </c>
      <c r="I3086" s="32">
        <f t="shared" si="96"/>
        <v>3.7244319964114965</v>
      </c>
      <c r="J3086" s="37">
        <f t="shared" si="97"/>
        <v>4.0371491456008969E-2</v>
      </c>
      <c r="K3086" s="34">
        <f>((J3086-MIN(J$2:J$3986))/(MAX(J$2:J$3986)-MIN(J$2:J$3986))*10)</f>
        <v>8.2798744608245517E-2</v>
      </c>
      <c r="L3086" s="22" t="s">
        <v>11435</v>
      </c>
    </row>
    <row r="3087" spans="1:12">
      <c r="A3087" s="23" t="s">
        <v>1246</v>
      </c>
      <c r="B3087" s="23" t="s">
        <v>9272</v>
      </c>
      <c r="C3087" s="23" t="s">
        <v>30</v>
      </c>
      <c r="D3087" s="23" t="s">
        <v>8680</v>
      </c>
      <c r="E3087" s="29">
        <f>VLOOKUP(A3087,Normalised!$A$2:$G$3986,7,FALSE)</f>
        <v>1.7448121809018503E-4</v>
      </c>
      <c r="F3087" s="30">
        <f>VLOOKUP(A3087,Normalised!$A$2:$K$3986,9,FALSE)</f>
        <v>4.7711165991595694E-2</v>
      </c>
      <c r="G3087" s="31">
        <f>AVERAGE(VLOOKUP(A3087,Normalised!$A$2:$Q$3986,13,FALSE),VLOOKUP(A3087,Normalised!$A$2:$Q$3986,15,FALSE))</f>
        <v>6.8824393588773702</v>
      </c>
      <c r="H3087" s="31">
        <f>VLOOKUP(A3087,Normalised!$A$2:$Q$3986,17,FALSE)</f>
        <v>8.7606837606837615</v>
      </c>
      <c r="I3087" s="32">
        <f t="shared" si="96"/>
        <v>7.8215615597805659</v>
      </c>
      <c r="J3087" s="37">
        <f t="shared" si="97"/>
        <v>4.023037315095742E-2</v>
      </c>
      <c r="K3087" s="34">
        <f>((J3087-MIN(J$2:J$3986))/(MAX(J$2:J$3986)-MIN(J$2:J$3986))*10)</f>
        <v>8.2509322095524043E-2</v>
      </c>
      <c r="L3087" s="22" t="s">
        <v>11435</v>
      </c>
    </row>
    <row r="3088" spans="1:12">
      <c r="A3088" s="23" t="s">
        <v>930</v>
      </c>
      <c r="B3088" s="23" t="s">
        <v>9900</v>
      </c>
      <c r="C3088" s="23" t="s">
        <v>42</v>
      </c>
      <c r="D3088" s="23" t="s">
        <v>9857</v>
      </c>
      <c r="E3088" s="29">
        <f>VLOOKUP(A3088,Normalised!$A$2:$G$3986,7,FALSE)</f>
        <v>1.6203495086882654E-3</v>
      </c>
      <c r="F3088" s="30">
        <f>VLOOKUP(A3088,Normalised!$A$2:$K$3986,9,FALSE)</f>
        <v>1.9027057172411179E-2</v>
      </c>
      <c r="G3088" s="31">
        <f>AVERAGE(VLOOKUP(A3088,Normalised!$A$2:$Q$3986,13,FALSE),VLOOKUP(A3088,Normalised!$A$2:$Q$3986,15,FALSE))</f>
        <v>1.4978233763025646</v>
      </c>
      <c r="H3088" s="31">
        <f>VLOOKUP(A3088,Normalised!$A$2:$Q$3986,17,FALSE)</f>
        <v>2.6923076923076925</v>
      </c>
      <c r="I3088" s="32">
        <f t="shared" si="96"/>
        <v>2.0950655343051285</v>
      </c>
      <c r="J3088" s="37">
        <f t="shared" si="97"/>
        <v>4.0122930522820711E-2</v>
      </c>
      <c r="K3088" s="34">
        <f>((J3088-MIN(J$2:J$3986))/(MAX(J$2:J$3986)-MIN(J$2:J$3986))*10)</f>
        <v>8.2288965739930303E-2</v>
      </c>
      <c r="L3088" s="22" t="s">
        <v>11435</v>
      </c>
    </row>
    <row r="3089" spans="1:12">
      <c r="A3089" s="23" t="s">
        <v>1329</v>
      </c>
      <c r="B3089" s="23" t="s">
        <v>9119</v>
      </c>
      <c r="C3089" s="23" t="s">
        <v>26</v>
      </c>
      <c r="D3089" s="23" t="s">
        <v>8680</v>
      </c>
      <c r="E3089" s="29">
        <f>VLOOKUP(A3089,Normalised!$A$2:$G$3986,7,FALSE)</f>
        <v>2.0901452931327554E-4</v>
      </c>
      <c r="F3089" s="30">
        <f>VLOOKUP(A3089,Normalised!$A$2:$K$3986,9,FALSE)</f>
        <v>3.5665480551087543E-2</v>
      </c>
      <c r="G3089" s="31">
        <f>AVERAGE(VLOOKUP(A3089,Normalised!$A$2:$Q$3986,13,FALSE),VLOOKUP(A3089,Normalised!$A$2:$Q$3986,15,FALSE))</f>
        <v>8.8544926941908759</v>
      </c>
      <c r="H3089" s="31">
        <f>VLOOKUP(A3089,Normalised!$A$2:$Q$3986,17,FALSE)</f>
        <v>8.4554334554334574</v>
      </c>
      <c r="I3089" s="32">
        <f t="shared" si="96"/>
        <v>8.6549630748121658</v>
      </c>
      <c r="J3089" s="37">
        <f t="shared" si="97"/>
        <v>4.0107900167969751E-2</v>
      </c>
      <c r="K3089" s="34">
        <f>((J3089-MIN(J$2:J$3986))/(MAX(J$2:J$3986)-MIN(J$2:J$3986))*10)</f>
        <v>8.2258139667675034E-2</v>
      </c>
      <c r="L3089" s="22" t="s">
        <v>11435</v>
      </c>
    </row>
    <row r="3090" spans="1:12">
      <c r="A3090" s="23" t="s">
        <v>1278</v>
      </c>
      <c r="B3090" s="23" t="s">
        <v>9214</v>
      </c>
      <c r="C3090" s="23" t="s">
        <v>20</v>
      </c>
      <c r="D3090" s="23" t="s">
        <v>8680</v>
      </c>
      <c r="E3090" s="29">
        <f>VLOOKUP(A3090,Normalised!$A$2:$G$3986,7,FALSE)</f>
        <v>3.4754718157876057E-4</v>
      </c>
      <c r="F3090" s="30">
        <f>VLOOKUP(A3090,Normalised!$A$2:$K$3986,9,FALSE)</f>
        <v>2.7648692453659994E-2</v>
      </c>
      <c r="G3090" s="31">
        <f>AVERAGE(VLOOKUP(A3090,Normalised!$A$2:$Q$3986,13,FALSE),VLOOKUP(A3090,Normalised!$A$2:$Q$3986,15,FALSE))</f>
        <v>4.8558750234109578</v>
      </c>
      <c r="H3090" s="31">
        <f>VLOOKUP(A3090,Normalised!$A$2:$Q$3986,17,FALSE)</f>
        <v>8.5653235653235669</v>
      </c>
      <c r="I3090" s="32">
        <f t="shared" si="96"/>
        <v>6.7105992943672623</v>
      </c>
      <c r="J3090" s="37">
        <f t="shared" si="97"/>
        <v>4.0100509613309132E-2</v>
      </c>
      <c r="K3090" s="34">
        <f>((J3090-MIN(J$2:J$3986))/(MAX(J$2:J$3986)-MIN(J$2:J$3986))*10)</f>
        <v>8.2242982223008299E-2</v>
      </c>
      <c r="L3090" s="22" t="s">
        <v>11435</v>
      </c>
    </row>
    <row r="3091" spans="1:12">
      <c r="A3091" s="23" t="s">
        <v>1270</v>
      </c>
      <c r="B3091" s="23" t="s">
        <v>9230</v>
      </c>
      <c r="C3091" s="23" t="s">
        <v>28</v>
      </c>
      <c r="D3091" s="23" t="s">
        <v>8680</v>
      </c>
      <c r="E3091" s="29">
        <f>VLOOKUP(A3091,Normalised!$A$2:$G$3986,7,FALSE)</f>
        <v>2.0831730838318571E-4</v>
      </c>
      <c r="F3091" s="30">
        <f>VLOOKUP(A3091,Normalised!$A$2:$K$3986,9,FALSE)</f>
        <v>4.8295509881050136E-2</v>
      </c>
      <c r="G3091" s="31">
        <f>AVERAGE(VLOOKUP(A3091,Normalised!$A$2:$Q$3986,13,FALSE),VLOOKUP(A3091,Normalised!$A$2:$Q$3986,15,FALSE))</f>
        <v>4.9489903798834343</v>
      </c>
      <c r="H3091" s="31">
        <f>VLOOKUP(A3091,Normalised!$A$2:$Q$3986,17,FALSE)</f>
        <v>7.811355311355312</v>
      </c>
      <c r="I3091" s="32">
        <f t="shared" si="96"/>
        <v>6.3801728456193736</v>
      </c>
      <c r="J3091" s="37">
        <f t="shared" si="97"/>
        <v>4.0039457555095415E-2</v>
      </c>
      <c r="K3091" s="34">
        <f>((J3091-MIN(J$2:J$3986))/(MAX(J$2:J$3986)-MIN(J$2:J$3986))*10)</f>
        <v>8.211776926719383E-2</v>
      </c>
      <c r="L3091" s="22" t="s">
        <v>11435</v>
      </c>
    </row>
    <row r="3092" spans="1:12">
      <c r="A3092" s="23" t="s">
        <v>1025</v>
      </c>
      <c r="B3092" s="23" t="s">
        <v>9738</v>
      </c>
      <c r="C3092" s="23" t="s">
        <v>60</v>
      </c>
      <c r="D3092" s="23" t="s">
        <v>8680</v>
      </c>
      <c r="E3092" s="29">
        <f>VLOOKUP(A3092,Normalised!$A$2:$G$3986,7,FALSE)</f>
        <v>2.4357096656790612E-4</v>
      </c>
      <c r="F3092" s="30">
        <f>VLOOKUP(A3092,Normalised!$A$2:$K$3986,9,FALSE)</f>
        <v>3.8371915407508103E-2</v>
      </c>
      <c r="G3092" s="31">
        <f>AVERAGE(VLOOKUP(A3092,Normalised!$A$2:$Q$3986,13,FALSE),VLOOKUP(A3092,Normalised!$A$2:$Q$3986,15,FALSE))</f>
        <v>6.3801356927134041</v>
      </c>
      <c r="H3092" s="31">
        <f>VLOOKUP(A3092,Normalised!$A$2:$Q$3986,17,FALSE)</f>
        <v>7.3473748473748479</v>
      </c>
      <c r="I3092" s="32">
        <f t="shared" si="96"/>
        <v>6.863755270044126</v>
      </c>
      <c r="J3092" s="37">
        <f t="shared" si="97"/>
        <v>4.0031352432308175E-2</v>
      </c>
      <c r="K3092" s="34">
        <f>((J3092-MIN(J$2:J$3986))/(MAX(J$2:J$3986)-MIN(J$2:J$3986))*10)</f>
        <v>8.2101146299662142E-2</v>
      </c>
      <c r="L3092" s="22" t="s">
        <v>11435</v>
      </c>
    </row>
    <row r="3093" spans="1:12">
      <c r="A3093" s="23" t="s">
        <v>1026</v>
      </c>
      <c r="B3093" s="23" t="s">
        <v>9736</v>
      </c>
      <c r="C3093" s="23" t="s">
        <v>60</v>
      </c>
      <c r="D3093" s="23" t="s">
        <v>8680</v>
      </c>
      <c r="E3093" s="29">
        <f>VLOOKUP(A3093,Normalised!$A$2:$G$3986,7,FALSE)</f>
        <v>2.3109739313768041E-4</v>
      </c>
      <c r="F3093" s="30">
        <f>VLOOKUP(A3093,Normalised!$A$2:$K$3986,9,FALSE)</f>
        <v>4.0411993197006925E-2</v>
      </c>
      <c r="G3093" s="31">
        <f>AVERAGE(VLOOKUP(A3093,Normalised!$A$2:$Q$3986,13,FALSE),VLOOKUP(A3093,Normalised!$A$2:$Q$3986,15,FALSE))</f>
        <v>6.3801356927134041</v>
      </c>
      <c r="H3093" s="31">
        <f>VLOOKUP(A3093,Normalised!$A$2:$Q$3986,17,FALSE)</f>
        <v>7.3473748473748479</v>
      </c>
      <c r="I3093" s="32">
        <f t="shared" si="96"/>
        <v>6.863755270044126</v>
      </c>
      <c r="J3093" s="37">
        <f t="shared" si="97"/>
        <v>4.0021101354327418E-2</v>
      </c>
      <c r="K3093" s="34">
        <f>((J3093-MIN(J$2:J$3986))/(MAX(J$2:J$3986)-MIN(J$2:J$3986))*10)</f>
        <v>8.2080122147294307E-2</v>
      </c>
      <c r="L3093" s="22" t="s">
        <v>11435</v>
      </c>
    </row>
    <row r="3094" spans="1:12">
      <c r="A3094" s="23" t="s">
        <v>1004</v>
      </c>
      <c r="B3094" s="23" t="s">
        <v>9774</v>
      </c>
      <c r="C3094" s="23" t="s">
        <v>60</v>
      </c>
      <c r="D3094" s="23" t="s">
        <v>8680</v>
      </c>
      <c r="E3094" s="29">
        <f>VLOOKUP(A3094,Normalised!$A$2:$G$3986,7,FALSE)</f>
        <v>4.068627737031169E-4</v>
      </c>
      <c r="F3094" s="30">
        <f>VLOOKUP(A3094,Normalised!$A$2:$K$3986,9,FALSE)</f>
        <v>2.285092157182355E-2</v>
      </c>
      <c r="G3094" s="31">
        <f>AVERAGE(VLOOKUP(A3094,Normalised!$A$2:$Q$3986,13,FALSE),VLOOKUP(A3094,Normalised!$A$2:$Q$3986,15,FALSE))</f>
        <v>6.3801356927134041</v>
      </c>
      <c r="H3094" s="31">
        <f>VLOOKUP(A3094,Normalised!$A$2:$Q$3986,17,FALSE)</f>
        <v>7.3473748473748479</v>
      </c>
      <c r="I3094" s="32">
        <f t="shared" si="96"/>
        <v>6.863755270044126</v>
      </c>
      <c r="J3094" s="37">
        <f t="shared" si="97"/>
        <v>3.9961135642262127E-2</v>
      </c>
      <c r="K3094" s="34">
        <f>((J3094-MIN(J$2:J$3986))/(MAX(J$2:J$3986)-MIN(J$2:J$3986))*10)</f>
        <v>8.1957137201742913E-2</v>
      </c>
      <c r="L3094" s="22" t="s">
        <v>11435</v>
      </c>
    </row>
    <row r="3095" spans="1:12">
      <c r="A3095" s="23" t="s">
        <v>6607</v>
      </c>
      <c r="B3095" s="23" t="s">
        <v>6609</v>
      </c>
      <c r="C3095" s="23" t="s">
        <v>25</v>
      </c>
      <c r="D3095" s="23" t="s">
        <v>5787</v>
      </c>
      <c r="E3095" s="29">
        <f>VLOOKUP(A3095,Normalised!$A$2:$G$3986,7,FALSE)</f>
        <v>4.3544745259894768E-4</v>
      </c>
      <c r="F3095" s="30">
        <f>VLOOKUP(A3095,Normalised!$A$2:$K$3986,9,FALSE)</f>
        <v>5.1740063334676303E-2</v>
      </c>
      <c r="G3095" s="31">
        <f>AVERAGE(VLOOKUP(A3095,Normalised!$A$2:$Q$3986,13,FALSE),VLOOKUP(A3095,Normalised!$A$2:$Q$3986,15,FALSE))</f>
        <v>2.4488054926571312</v>
      </c>
      <c r="H3095" s="31">
        <f>VLOOKUP(A3095,Normalised!$A$2:$Q$3986,17,FALSE)</f>
        <v>3.1929181929181931</v>
      </c>
      <c r="I3095" s="32">
        <f t="shared" si="96"/>
        <v>2.8208618427876622</v>
      </c>
      <c r="J3095" s="37">
        <f t="shared" si="97"/>
        <v>3.9906916792462943E-2</v>
      </c>
      <c r="K3095" s="34">
        <f>((J3095-MIN(J$2:J$3986))/(MAX(J$2:J$3986)-MIN(J$2:J$3986))*10)</f>
        <v>8.1845938617406064E-2</v>
      </c>
      <c r="L3095" s="22" t="s">
        <v>11435</v>
      </c>
    </row>
    <row r="3096" spans="1:12">
      <c r="A3096" s="23" t="s">
        <v>1067</v>
      </c>
      <c r="B3096" s="23" t="s">
        <v>8028</v>
      </c>
      <c r="C3096" s="23" t="s">
        <v>58</v>
      </c>
      <c r="D3096" s="23" t="s">
        <v>8680</v>
      </c>
      <c r="E3096" s="29">
        <f>VLOOKUP(A3096,Normalised!$A$2:$G$3986,7,FALSE)</f>
        <v>3.3988613244656377E-4</v>
      </c>
      <c r="F3096" s="30">
        <f>VLOOKUP(A3096,Normalised!$A$2:$K$3986,9,FALSE)</f>
        <v>2.6254468436716069E-2</v>
      </c>
      <c r="G3096" s="31">
        <f>AVERAGE(VLOOKUP(A3096,Normalised!$A$2:$Q$3986,13,FALSE),VLOOKUP(A3096,Normalised!$A$2:$Q$3986,15,FALSE))</f>
        <v>7.2962510673920509</v>
      </c>
      <c r="H3096" s="31">
        <f>VLOOKUP(A3096,Normalised!$A$2:$Q$3986,17,FALSE)</f>
        <v>6.8742368742368756</v>
      </c>
      <c r="I3096" s="32">
        <f t="shared" si="96"/>
        <v>7.0852439708144637</v>
      </c>
      <c r="J3096" s="37">
        <f t="shared" si="97"/>
        <v>3.9837966444285652E-2</v>
      </c>
      <c r="K3096" s="34">
        <f>((J3096-MIN(J$2:J$3986))/(MAX(J$2:J$3986)-MIN(J$2:J$3986))*10)</f>
        <v>8.1704526891866969E-2</v>
      </c>
      <c r="L3096" s="22" t="s">
        <v>11435</v>
      </c>
    </row>
    <row r="3097" spans="1:12">
      <c r="A3097" s="23" t="s">
        <v>1011</v>
      </c>
      <c r="B3097" s="23" t="s">
        <v>9760</v>
      </c>
      <c r="C3097" s="23" t="s">
        <v>60</v>
      </c>
      <c r="D3097" s="23" t="s">
        <v>8680</v>
      </c>
      <c r="E3097" s="29">
        <f>VLOOKUP(A3097,Normalised!$A$2:$G$3986,7,FALSE)</f>
        <v>2.5289634011900621E-4</v>
      </c>
      <c r="F3097" s="30">
        <f>VLOOKUP(A3097,Normalised!$A$2:$K$3986,9,FALSE)</f>
        <v>3.6249824440541985E-2</v>
      </c>
      <c r="G3097" s="31">
        <f>AVERAGE(VLOOKUP(A3097,Normalised!$A$2:$Q$3986,13,FALSE),VLOOKUP(A3097,Normalised!$A$2:$Q$3986,15,FALSE))</f>
        <v>6.3801356927134041</v>
      </c>
      <c r="H3097" s="31">
        <f>VLOOKUP(A3097,Normalised!$A$2:$Q$3986,17,FALSE)</f>
        <v>7.3473748473748479</v>
      </c>
      <c r="I3097" s="32">
        <f t="shared" si="96"/>
        <v>6.863755270044126</v>
      </c>
      <c r="J3097" s="37">
        <f t="shared" si="97"/>
        <v>3.9774379580271482E-2</v>
      </c>
      <c r="K3097" s="34">
        <f>((J3097-MIN(J$2:J$3986))/(MAX(J$2:J$3986)-MIN(J$2:J$3986))*10)</f>
        <v>8.157411524929277E-2</v>
      </c>
      <c r="L3097" s="22" t="s">
        <v>11435</v>
      </c>
    </row>
    <row r="3098" spans="1:12">
      <c r="A3098" s="23" t="s">
        <v>1038</v>
      </c>
      <c r="B3098" s="23" t="s">
        <v>9714</v>
      </c>
      <c r="C3098" s="23" t="s">
        <v>60</v>
      </c>
      <c r="D3098" s="23" t="s">
        <v>8680</v>
      </c>
      <c r="E3098" s="29">
        <f>VLOOKUP(A3098,Normalised!$A$2:$G$3986,7,FALSE)</f>
        <v>2.7956072707087094E-4</v>
      </c>
      <c r="F3098" s="30">
        <f>VLOOKUP(A3098,Normalised!$A$2:$K$3986,9,FALSE)</f>
        <v>3.2538728160147135E-2</v>
      </c>
      <c r="G3098" s="31">
        <f>AVERAGE(VLOOKUP(A3098,Normalised!$A$2:$Q$3986,13,FALSE),VLOOKUP(A3098,Normalised!$A$2:$Q$3986,15,FALSE))</f>
        <v>6.3801356927134041</v>
      </c>
      <c r="H3098" s="31">
        <f>VLOOKUP(A3098,Normalised!$A$2:$Q$3986,17,FALSE)</f>
        <v>7.3473748473748479</v>
      </c>
      <c r="I3098" s="32">
        <f t="shared" si="96"/>
        <v>6.863755270044126</v>
      </c>
      <c r="J3098" s="37">
        <f t="shared" si="97"/>
        <v>3.9671580997535642E-2</v>
      </c>
      <c r="K3098" s="34">
        <f>((J3098-MIN(J$2:J$3986))/(MAX(J$2:J$3986)-MIN(J$2:J$3986))*10)</f>
        <v>8.1363283464509467E-2</v>
      </c>
      <c r="L3098" s="22" t="s">
        <v>11435</v>
      </c>
    </row>
    <row r="3099" spans="1:12">
      <c r="A3099" s="23" t="s">
        <v>1307</v>
      </c>
      <c r="B3099" s="23" t="s">
        <v>9159</v>
      </c>
      <c r="C3099" s="23" t="s">
        <v>26</v>
      </c>
      <c r="D3099" s="23" t="s">
        <v>8680</v>
      </c>
      <c r="E3099" s="29">
        <f>VLOOKUP(A3099,Normalised!$A$2:$G$3986,7,FALSE)</f>
        <v>2.0719122859134246E-4</v>
      </c>
      <c r="F3099" s="30">
        <f>VLOOKUP(A3099,Normalised!$A$2:$K$3986,9,FALSE)</f>
        <v>3.4701825715846894E-2</v>
      </c>
      <c r="G3099" s="31">
        <f>AVERAGE(VLOOKUP(A3099,Normalised!$A$2:$Q$3986,13,FALSE),VLOOKUP(A3099,Normalised!$A$2:$Q$3986,15,FALSE))</f>
        <v>8.8544926941908759</v>
      </c>
      <c r="H3099" s="31">
        <f>VLOOKUP(A3099,Normalised!$A$2:$Q$3986,17,FALSE)</f>
        <v>8.4554334554334574</v>
      </c>
      <c r="I3099" s="32">
        <f t="shared" si="96"/>
        <v>8.6549630748121658</v>
      </c>
      <c r="J3099" s="37">
        <f t="shared" si="97"/>
        <v>3.9627466098711386E-2</v>
      </c>
      <c r="K3099" s="34">
        <f>((J3099-MIN(J$2:J$3986))/(MAX(J$2:J$3986)-MIN(J$2:J$3986))*10)</f>
        <v>8.1272807286656368E-2</v>
      </c>
      <c r="L3099" s="22" t="s">
        <v>11435</v>
      </c>
    </row>
    <row r="3100" spans="1:12">
      <c r="A3100" s="23" t="s">
        <v>933</v>
      </c>
      <c r="B3100" s="23" t="s">
        <v>9894</v>
      </c>
      <c r="C3100" s="23" t="s">
        <v>42</v>
      </c>
      <c r="D3100" s="23" t="s">
        <v>9857</v>
      </c>
      <c r="E3100" s="29">
        <f>VLOOKUP(A3100,Normalised!$A$2:$G$3986,7,FALSE)</f>
        <v>1.9019984016335266E-3</v>
      </c>
      <c r="F3100" s="30">
        <f>VLOOKUP(A3100,Normalised!$A$2:$K$3986,9,FALSE)</f>
        <v>1.5603007013151838E-2</v>
      </c>
      <c r="G3100" s="31">
        <f>AVERAGE(VLOOKUP(A3100,Normalised!$A$2:$Q$3986,13,FALSE),VLOOKUP(A3100,Normalised!$A$2:$Q$3986,15,FALSE))</f>
        <v>1.4978233763025646</v>
      </c>
      <c r="H3100" s="31">
        <f>VLOOKUP(A3100,Normalised!$A$2:$Q$3986,17,FALSE)</f>
        <v>2.6923076923076925</v>
      </c>
      <c r="I3100" s="32">
        <f t="shared" si="96"/>
        <v>2.0950655343051285</v>
      </c>
      <c r="J3100" s="37">
        <f t="shared" si="97"/>
        <v>3.9616127546126208E-2</v>
      </c>
      <c r="K3100" s="34">
        <f>((J3100-MIN(J$2:J$3986))/(MAX(J$2:J$3986)-MIN(J$2:J$3986))*10)</f>
        <v>8.1249552809651224E-2</v>
      </c>
      <c r="L3100" s="22" t="s">
        <v>11435</v>
      </c>
    </row>
    <row r="3101" spans="1:12">
      <c r="A3101" s="23" t="s">
        <v>1327</v>
      </c>
      <c r="B3101" s="23" t="s">
        <v>9123</v>
      </c>
      <c r="C3101" s="23" t="s">
        <v>26</v>
      </c>
      <c r="D3101" s="23" t="s">
        <v>8680</v>
      </c>
      <c r="E3101" s="29">
        <f>VLOOKUP(A3101,Normalised!$A$2:$G$3986,7,FALSE)</f>
        <v>1.4021307448783897E-4</v>
      </c>
      <c r="F3101" s="30">
        <f>VLOOKUP(A3101,Normalised!$A$2:$K$3986,9,FALSE)</f>
        <v>5.1206977681138917E-2</v>
      </c>
      <c r="G3101" s="31">
        <f>AVERAGE(VLOOKUP(A3101,Normalised!$A$2:$Q$3986,13,FALSE),VLOOKUP(A3101,Normalised!$A$2:$Q$3986,15,FALSE))</f>
        <v>8.8544926941908759</v>
      </c>
      <c r="H3101" s="31">
        <f>VLOOKUP(A3101,Normalised!$A$2:$Q$3986,17,FALSE)</f>
        <v>8.4554334554334574</v>
      </c>
      <c r="I3101" s="32">
        <f t="shared" si="96"/>
        <v>8.6549630748121658</v>
      </c>
      <c r="J3101" s="37">
        <f t="shared" si="97"/>
        <v>3.9609037742177097E-2</v>
      </c>
      <c r="K3101" s="34">
        <f>((J3101-MIN(J$2:J$3986))/(MAX(J$2:J$3986)-MIN(J$2:J$3986))*10)</f>
        <v>8.123501218097158E-2</v>
      </c>
      <c r="L3101" s="22" t="s">
        <v>11435</v>
      </c>
    </row>
    <row r="3102" spans="1:12">
      <c r="A3102" s="23" t="s">
        <v>496</v>
      </c>
      <c r="B3102" s="23" t="s">
        <v>10677</v>
      </c>
      <c r="C3102" s="23" t="s">
        <v>41</v>
      </c>
      <c r="D3102" s="23" t="s">
        <v>9857</v>
      </c>
      <c r="E3102" s="29">
        <f>VLOOKUP(A3102,Normalised!$A$2:$G$3986,7,FALSE)</f>
        <v>9.4697235710254016E-3</v>
      </c>
      <c r="F3102" s="30">
        <f>VLOOKUP(A3102,Normalised!$A$2:$K$3986,9,FALSE)</f>
        <v>1.8042899042803704E-3</v>
      </c>
      <c r="G3102" s="31">
        <f>AVERAGE(VLOOKUP(A3102,Normalised!$A$2:$Q$3986,13,FALSE),VLOOKUP(A3102,Normalised!$A$2:$Q$3986,15,FALSE))</f>
        <v>4.4432724564202397</v>
      </c>
      <c r="H3102" s="31">
        <f>VLOOKUP(A3102,Normalised!$A$2:$Q$3986,17,FALSE)</f>
        <v>2.7533577533577533</v>
      </c>
      <c r="I3102" s="32">
        <f t="shared" si="96"/>
        <v>3.5983151048889965</v>
      </c>
      <c r="J3102" s="37">
        <f t="shared" si="97"/>
        <v>3.9468225808092401E-2</v>
      </c>
      <c r="K3102" s="34">
        <f>((J3102-MIN(J$2:J$3986))/(MAX(J$2:J$3986)-MIN(J$2:J$3986))*10)</f>
        <v>8.0946218010937598E-2</v>
      </c>
      <c r="L3102" s="22" t="s">
        <v>11435</v>
      </c>
    </row>
    <row r="3103" spans="1:12">
      <c r="A3103" s="23" t="s">
        <v>1858</v>
      </c>
      <c r="B3103" s="23" t="s">
        <v>6543</v>
      </c>
      <c r="C3103" s="23" t="s">
        <v>25</v>
      </c>
      <c r="D3103" s="23" t="s">
        <v>5787</v>
      </c>
      <c r="E3103" s="29">
        <f>VLOOKUP(A3103,Normalised!$A$2:$G$3986,7,FALSE)</f>
        <v>4.0993142604139264E-4</v>
      </c>
      <c r="F3103" s="30">
        <f>VLOOKUP(A3103,Normalised!$A$2:$K$3986,9,FALSE)</f>
        <v>5.2262897341030269E-2</v>
      </c>
      <c r="G3103" s="31">
        <f>AVERAGE(VLOOKUP(A3103,Normalised!$A$2:$Q$3986,13,FALSE),VLOOKUP(A3103,Normalised!$A$2:$Q$3986,15,FALSE))</f>
        <v>2.4488054926571312</v>
      </c>
      <c r="H3103" s="31">
        <f>VLOOKUP(A3103,Normalised!$A$2:$Q$3986,17,FALSE)</f>
        <v>3.1929181929181931</v>
      </c>
      <c r="I3103" s="32">
        <f t="shared" si="96"/>
        <v>2.8208618427876622</v>
      </c>
      <c r="J3103" s="37">
        <f t="shared" si="97"/>
        <v>3.9242997315070589E-2</v>
      </c>
      <c r="K3103" s="34">
        <f>((J3103-MIN(J$2:J$3986))/(MAX(J$2:J$3986)-MIN(J$2:J$3986))*10)</f>
        <v>8.0484292137019048E-2</v>
      </c>
      <c r="L3103" s="22" t="s">
        <v>11435</v>
      </c>
    </row>
    <row r="3104" spans="1:12">
      <c r="A3104" s="23" t="s">
        <v>1301</v>
      </c>
      <c r="B3104" s="23" t="s">
        <v>9171</v>
      </c>
      <c r="C3104" s="23" t="s">
        <v>26</v>
      </c>
      <c r="D3104" s="23" t="s">
        <v>8680</v>
      </c>
      <c r="E3104" s="29">
        <f>VLOOKUP(A3104,Normalised!$A$2:$G$3986,7,FALSE)</f>
        <v>1.4597117791766118E-4</v>
      </c>
      <c r="F3104" s="30">
        <f>VLOOKUP(A3104,Normalised!$A$2:$K$3986,9,FALSE)</f>
        <v>4.7782927521879577E-2</v>
      </c>
      <c r="G3104" s="31">
        <f>AVERAGE(VLOOKUP(A3104,Normalised!$A$2:$Q$3986,13,FALSE),VLOOKUP(A3104,Normalised!$A$2:$Q$3986,15,FALSE))</f>
        <v>8.8544926941908759</v>
      </c>
      <c r="H3104" s="31">
        <f>VLOOKUP(A3104,Normalised!$A$2:$Q$3986,17,FALSE)</f>
        <v>8.4554334554334574</v>
      </c>
      <c r="I3104" s="32">
        <f t="shared" si="96"/>
        <v>8.6549630748121658</v>
      </c>
      <c r="J3104" s="37">
        <f t="shared" si="97"/>
        <v>3.9228499392211937E-2</v>
      </c>
      <c r="K3104" s="34">
        <f>((J3104-MIN(J$2:J$3986))/(MAX(J$2:J$3986)-MIN(J$2:J$3986))*10)</f>
        <v>8.0454558040783539E-2</v>
      </c>
      <c r="L3104" s="22" t="s">
        <v>11435</v>
      </c>
    </row>
    <row r="3105" spans="1:12">
      <c r="A3105" s="23" t="s">
        <v>976</v>
      </c>
      <c r="B3105" s="23" t="s">
        <v>9823</v>
      </c>
      <c r="C3105" s="23" t="s">
        <v>14</v>
      </c>
      <c r="D3105" s="23" t="s">
        <v>8680</v>
      </c>
      <c r="E3105" s="29">
        <f>VLOOKUP(A3105,Normalised!$A$2:$G$3986,7,FALSE)</f>
        <v>1.2261864196166849E-3</v>
      </c>
      <c r="F3105" s="30">
        <f>VLOOKUP(A3105,Normalised!$A$2:$K$3986,9,FALSE)</f>
        <v>8.8984297552009168E-3</v>
      </c>
      <c r="G3105" s="31">
        <f>AVERAGE(VLOOKUP(A3105,Normalised!$A$2:$Q$3986,13,FALSE),VLOOKUP(A3105,Normalised!$A$2:$Q$3986,15,FALSE))</f>
        <v>5.4054705708233399</v>
      </c>
      <c r="H3105" s="31">
        <f>VLOOKUP(A3105,Normalised!$A$2:$Q$3986,17,FALSE)</f>
        <v>5.6227106227106241</v>
      </c>
      <c r="I3105" s="32">
        <f t="shared" si="96"/>
        <v>5.514090596766982</v>
      </c>
      <c r="J3105" s="37">
        <f t="shared" si="97"/>
        <v>3.9184525479451476E-2</v>
      </c>
      <c r="K3105" s="34">
        <f>((J3105-MIN(J$2:J$3986))/(MAX(J$2:J$3986)-MIN(J$2:J$3986))*10)</f>
        <v>8.0364371014226804E-2</v>
      </c>
      <c r="L3105" s="22" t="s">
        <v>11435</v>
      </c>
    </row>
    <row r="3106" spans="1:12">
      <c r="A3106" s="23" t="s">
        <v>1253</v>
      </c>
      <c r="B3106" s="23" t="s">
        <v>9260</v>
      </c>
      <c r="C3106" s="23" t="s">
        <v>28</v>
      </c>
      <c r="D3106" s="23" t="s">
        <v>8680</v>
      </c>
      <c r="E3106" s="29">
        <f>VLOOKUP(A3106,Normalised!$A$2:$G$3986,7,FALSE)</f>
        <v>2.4262949061554749E-4</v>
      </c>
      <c r="F3106" s="30">
        <f>VLOOKUP(A3106,Normalised!$A$2:$K$3986,9,FALSE)</f>
        <v>3.8863994472311841E-2</v>
      </c>
      <c r="G3106" s="31">
        <f>AVERAGE(VLOOKUP(A3106,Normalised!$A$2:$Q$3986,13,FALSE),VLOOKUP(A3106,Normalised!$A$2:$Q$3986,15,FALSE))</f>
        <v>4.9489903798834343</v>
      </c>
      <c r="H3106" s="31">
        <f>VLOOKUP(A3106,Normalised!$A$2:$Q$3986,17,FALSE)</f>
        <v>7.811355311355312</v>
      </c>
      <c r="I3106" s="32">
        <f t="shared" si="96"/>
        <v>6.3801728456193736</v>
      </c>
      <c r="J3106" s="37">
        <f t="shared" si="97"/>
        <v>3.9183914682916189E-2</v>
      </c>
      <c r="K3106" s="34">
        <f>((J3106-MIN(J$2:J$3986))/(MAX(J$2:J$3986)-MIN(J$2:J$3986))*10)</f>
        <v>8.03631183187105E-2</v>
      </c>
      <c r="L3106" s="22" t="s">
        <v>11435</v>
      </c>
    </row>
    <row r="3107" spans="1:12">
      <c r="A3107" s="23" t="s">
        <v>1354</v>
      </c>
      <c r="B3107" s="23" t="s">
        <v>8989</v>
      </c>
      <c r="C3107" s="23" t="s">
        <v>13</v>
      </c>
      <c r="D3107" s="23" t="s">
        <v>8680</v>
      </c>
      <c r="E3107" s="29">
        <f>VLOOKUP(A3107,Normalised!$A$2:$G$3986,7,FALSE)</f>
        <v>1.8153488183425553E-4</v>
      </c>
      <c r="F3107" s="30">
        <f>VLOOKUP(A3107,Normalised!$A$2:$K$3986,9,FALSE)</f>
        <v>4.3190189583711361E-2</v>
      </c>
      <c r="G3107" s="31">
        <f>AVERAGE(VLOOKUP(A3107,Normalised!$A$2:$Q$3986,13,FALSE),VLOOKUP(A3107,Normalised!$A$2:$Q$3986,15,FALSE))</f>
        <v>7.710158550050668</v>
      </c>
      <c r="H3107" s="31">
        <f>VLOOKUP(A3107,Normalised!$A$2:$Q$3986,17,FALSE)</f>
        <v>7.5854700854700861</v>
      </c>
      <c r="I3107" s="32">
        <f t="shared" si="96"/>
        <v>7.6478143177603766</v>
      </c>
      <c r="J3107" s="37">
        <f t="shared" si="97"/>
        <v>3.9140602880151407E-2</v>
      </c>
      <c r="K3107" s="34">
        <f>((J3107-MIN(J$2:J$3986))/(MAX(J$2:J$3986)-MIN(J$2:J$3986))*10)</f>
        <v>8.0274289227529869E-2</v>
      </c>
      <c r="L3107" s="22" t="s">
        <v>11435</v>
      </c>
    </row>
    <row r="3108" spans="1:12">
      <c r="A3108" s="23" t="s">
        <v>1002</v>
      </c>
      <c r="B3108" s="23" t="s">
        <v>9777</v>
      </c>
      <c r="C3108" s="23" t="s">
        <v>60</v>
      </c>
      <c r="D3108" s="23" t="s">
        <v>8680</v>
      </c>
      <c r="E3108" s="29">
        <f>VLOOKUP(A3108,Normalised!$A$2:$G$3986,7,FALSE)</f>
        <v>2.4862550076913123E-4</v>
      </c>
      <c r="F3108" s="30">
        <f>VLOOKUP(A3108,Normalised!$A$2:$K$3986,9,FALSE)</f>
        <v>3.5019626778532639E-2</v>
      </c>
      <c r="G3108" s="31">
        <f>AVERAGE(VLOOKUP(A3108,Normalised!$A$2:$Q$3986,13,FALSE),VLOOKUP(A3108,Normalised!$A$2:$Q$3986,15,FALSE))</f>
        <v>6.3801356927134041</v>
      </c>
      <c r="H3108" s="31">
        <f>VLOOKUP(A3108,Normalised!$A$2:$Q$3986,17,FALSE)</f>
        <v>7.3473748473748479</v>
      </c>
      <c r="I3108" s="32">
        <f t="shared" si="96"/>
        <v>6.863755270044126</v>
      </c>
      <c r="J3108" s="37">
        <f t="shared" si="97"/>
        <v>3.9096660053724863E-2</v>
      </c>
      <c r="K3108" s="34">
        <f>((J3108-MIN(J$2:J$3986))/(MAX(J$2:J$3986)-MIN(J$2:J$3986))*10)</f>
        <v>8.0184165956592002E-2</v>
      </c>
      <c r="L3108" s="22" t="s">
        <v>11435</v>
      </c>
    </row>
    <row r="3109" spans="1:12">
      <c r="A3109" s="23" t="s">
        <v>1250</v>
      </c>
      <c r="B3109" s="23" t="s">
        <v>9265</v>
      </c>
      <c r="C3109" s="23" t="s">
        <v>28</v>
      </c>
      <c r="D3109" s="23" t="s">
        <v>8680</v>
      </c>
      <c r="E3109" s="29">
        <f>VLOOKUP(A3109,Normalised!$A$2:$G$3986,7,FALSE)</f>
        <v>1.9177521155322222E-4</v>
      </c>
      <c r="F3109" s="30">
        <f>VLOOKUP(A3109,Normalised!$A$2:$K$3986,9,FALSE)</f>
        <v>4.8644065885286122E-2</v>
      </c>
      <c r="G3109" s="31">
        <f>AVERAGE(VLOOKUP(A3109,Normalised!$A$2:$Q$3986,13,FALSE),VLOOKUP(A3109,Normalised!$A$2:$Q$3986,15,FALSE))</f>
        <v>4.9489903798834343</v>
      </c>
      <c r="H3109" s="31">
        <f>VLOOKUP(A3109,Normalised!$A$2:$Q$3986,17,FALSE)</f>
        <v>7.811355311355312</v>
      </c>
      <c r="I3109" s="32">
        <f t="shared" si="96"/>
        <v>6.3801728456193736</v>
      </c>
      <c r="J3109" s="37">
        <f t="shared" si="97"/>
        <v>3.9043756384089225E-2</v>
      </c>
      <c r="K3109" s="34">
        <f>((J3109-MIN(J$2:J$3986))/(MAX(J$2:J$3986)-MIN(J$2:J$3986))*10)</f>
        <v>8.0075664703033581E-2</v>
      </c>
      <c r="L3109" s="22" t="s">
        <v>11435</v>
      </c>
    </row>
    <row r="3110" spans="1:12">
      <c r="A3110" s="23" t="s">
        <v>1050</v>
      </c>
      <c r="B3110" s="23" t="s">
        <v>9605</v>
      </c>
      <c r="C3110" s="23" t="s">
        <v>58</v>
      </c>
      <c r="D3110" s="23" t="s">
        <v>8680</v>
      </c>
      <c r="E3110" s="29">
        <f>VLOOKUP(A3110,Normalised!$A$2:$G$3986,7,FALSE)</f>
        <v>3.9008337471435525E-4</v>
      </c>
      <c r="F3110" s="30">
        <f>VLOOKUP(A3110,Normalised!$A$2:$K$3986,9,FALSE)</f>
        <v>2.1507955790796687E-2</v>
      </c>
      <c r="G3110" s="31">
        <f>AVERAGE(VLOOKUP(A3110,Normalised!$A$2:$Q$3986,13,FALSE),VLOOKUP(A3110,Normalised!$A$2:$Q$3986,15,FALSE))</f>
        <v>7.2962510673920509</v>
      </c>
      <c r="H3110" s="31">
        <f>VLOOKUP(A3110,Normalised!$A$2:$Q$3986,17,FALSE)</f>
        <v>6.8742368742368756</v>
      </c>
      <c r="I3110" s="32">
        <f t="shared" si="96"/>
        <v>7.0852439708144637</v>
      </c>
      <c r="J3110" s="37">
        <f t="shared" si="97"/>
        <v>3.9027475684608487E-2</v>
      </c>
      <c r="K3110" s="34">
        <f>((J3110-MIN(J$2:J$3986))/(MAX(J$2:J$3986)-MIN(J$2:J$3986))*10)</f>
        <v>8.0042274272565633E-2</v>
      </c>
      <c r="L3110" s="22" t="s">
        <v>11435</v>
      </c>
    </row>
    <row r="3111" spans="1:12">
      <c r="A3111" s="23" t="s">
        <v>1009</v>
      </c>
      <c r="B3111" s="23" t="s">
        <v>9764</v>
      </c>
      <c r="C3111" s="23" t="s">
        <v>60</v>
      </c>
      <c r="D3111" s="23" t="s">
        <v>8680</v>
      </c>
      <c r="E3111" s="29">
        <f>VLOOKUP(A3111,Normalised!$A$2:$G$3986,7,FALSE)</f>
        <v>2.0130248024162703E-4</v>
      </c>
      <c r="F3111" s="30">
        <f>VLOOKUP(A3111,Normalised!$A$2:$K$3986,9,FALSE)</f>
        <v>4.2790375343558326E-2</v>
      </c>
      <c r="G3111" s="31">
        <f>AVERAGE(VLOOKUP(A3111,Normalised!$A$2:$Q$3986,13,FALSE),VLOOKUP(A3111,Normalised!$A$2:$Q$3986,15,FALSE))</f>
        <v>6.3801356927134041</v>
      </c>
      <c r="H3111" s="31">
        <f>VLOOKUP(A3111,Normalised!$A$2:$Q$3986,17,FALSE)</f>
        <v>7.3473748473748479</v>
      </c>
      <c r="I3111" s="32">
        <f t="shared" si="96"/>
        <v>6.863755270044126</v>
      </c>
      <c r="J3111" s="37">
        <f t="shared" si="97"/>
        <v>3.8957014829507641E-2</v>
      </c>
      <c r="K3111" s="34">
        <f>((J3111-MIN(J$2:J$3986))/(MAX(J$2:J$3986)-MIN(J$2:J$3986))*10)</f>
        <v>7.9897764616470038E-2</v>
      </c>
      <c r="L3111" s="22" t="s">
        <v>11435</v>
      </c>
    </row>
    <row r="3112" spans="1:12">
      <c r="A3112" s="23" t="s">
        <v>929</v>
      </c>
      <c r="B3112" s="23" t="s">
        <v>9902</v>
      </c>
      <c r="C3112" s="23" t="s">
        <v>42</v>
      </c>
      <c r="D3112" s="23" t="s">
        <v>9857</v>
      </c>
      <c r="E3112" s="29">
        <f>VLOOKUP(A3112,Normalised!$A$2:$G$3986,7,FALSE)</f>
        <v>2.089006165725776E-3</v>
      </c>
      <c r="F3112" s="30">
        <f>VLOOKUP(A3112,Normalised!$A$2:$K$3986,9,FALSE)</f>
        <v>1.3501419340552543E-2</v>
      </c>
      <c r="G3112" s="31">
        <f>AVERAGE(VLOOKUP(A3112,Normalised!$A$2:$Q$3986,13,FALSE),VLOOKUP(A3112,Normalised!$A$2:$Q$3986,15,FALSE))</f>
        <v>1.4978233763025646</v>
      </c>
      <c r="H3112" s="31">
        <f>VLOOKUP(A3112,Normalised!$A$2:$Q$3986,17,FALSE)</f>
        <v>2.6923076923076925</v>
      </c>
      <c r="I3112" s="32">
        <f t="shared" si="96"/>
        <v>2.0950655343051285</v>
      </c>
      <c r="J3112" s="37">
        <f t="shared" si="97"/>
        <v>3.8949831821448448E-2</v>
      </c>
      <c r="K3112" s="34">
        <f>((J3112-MIN(J$2:J$3986))/(MAX(J$2:J$3986)-MIN(J$2:J$3986))*10)</f>
        <v>7.9883032833512266E-2</v>
      </c>
      <c r="L3112" s="22" t="s">
        <v>11435</v>
      </c>
    </row>
    <row r="3113" spans="1:12">
      <c r="A3113" s="23" t="s">
        <v>1239</v>
      </c>
      <c r="B3113" s="23" t="s">
        <v>9313</v>
      </c>
      <c r="C3113" s="23" t="s">
        <v>30</v>
      </c>
      <c r="D3113" s="23" t="s">
        <v>8680</v>
      </c>
      <c r="E3113" s="29">
        <f>VLOOKUP(A3113,Normalised!$A$2:$G$3986,7,FALSE)</f>
        <v>1.9699657129650203E-4</v>
      </c>
      <c r="F3113" s="30">
        <f>VLOOKUP(A3113,Normalised!$A$2:$K$3986,9,FALSE)</f>
        <v>3.830015387722422E-2</v>
      </c>
      <c r="G3113" s="31">
        <f>AVERAGE(VLOOKUP(A3113,Normalised!$A$2:$Q$3986,13,FALSE),VLOOKUP(A3113,Normalised!$A$2:$Q$3986,15,FALSE))</f>
        <v>6.8824393588773702</v>
      </c>
      <c r="H3113" s="31">
        <f>VLOOKUP(A3113,Normalised!$A$2:$Q$3986,17,FALSE)</f>
        <v>8.7606837606837615</v>
      </c>
      <c r="I3113" s="32">
        <f t="shared" si="96"/>
        <v>7.8215615597805659</v>
      </c>
      <c r="J3113" s="37">
        <f t="shared" si="97"/>
        <v>3.8932971453011021E-2</v>
      </c>
      <c r="K3113" s="34">
        <f>((J3113-MIN(J$2:J$3986))/(MAX(J$2:J$3986)-MIN(J$2:J$3986))*10)</f>
        <v>7.9848453547736481E-2</v>
      </c>
      <c r="L3113" s="22" t="s">
        <v>11435</v>
      </c>
    </row>
    <row r="3114" spans="1:12">
      <c r="A3114" s="23" t="s">
        <v>2042</v>
      </c>
      <c r="B3114" s="23" t="s">
        <v>6077</v>
      </c>
      <c r="C3114" s="23" t="s">
        <v>73</v>
      </c>
      <c r="D3114" s="23" t="s">
        <v>5787</v>
      </c>
      <c r="E3114" s="29">
        <f>VLOOKUP(A3114,Normalised!$A$2:$G$3986,7,FALSE)</f>
        <v>6.0246099659294822E-4</v>
      </c>
      <c r="F3114" s="30">
        <f>VLOOKUP(A3114,Normalised!$A$2:$K$3986,9,FALSE)</f>
        <v>2.0359771306254631E-2</v>
      </c>
      <c r="G3114" s="31">
        <f>AVERAGE(VLOOKUP(A3114,Normalised!$A$2:$Q$3986,13,FALSE),VLOOKUP(A3114,Normalised!$A$2:$Q$3986,15,FALSE))</f>
        <v>4.5755790314911993</v>
      </c>
      <c r="H3114" s="31">
        <f>VLOOKUP(A3114,Normalised!$A$2:$Q$3986,17,FALSE)</f>
        <v>5.0396825396825395</v>
      </c>
      <c r="I3114" s="32">
        <f t="shared" si="96"/>
        <v>4.8076307855868698</v>
      </c>
      <c r="J3114" s="37">
        <f t="shared" si="97"/>
        <v>3.8923418845181794E-2</v>
      </c>
      <c r="K3114" s="34">
        <f>((J3114-MIN(J$2:J$3986))/(MAX(J$2:J$3986)-MIN(J$2:J$3986))*10)</f>
        <v>7.9828861902556461E-2</v>
      </c>
      <c r="L3114" s="22" t="s">
        <v>11435</v>
      </c>
    </row>
    <row r="3115" spans="1:12">
      <c r="A3115" s="23" t="s">
        <v>1861</v>
      </c>
      <c r="B3115" s="23" t="s">
        <v>6524</v>
      </c>
      <c r="C3115" s="23" t="s">
        <v>25</v>
      </c>
      <c r="D3115" s="23" t="s">
        <v>5787</v>
      </c>
      <c r="E3115" s="29">
        <f>VLOOKUP(A3115,Normalised!$A$2:$G$3986,7,FALSE)</f>
        <v>4.2990529107102179E-4</v>
      </c>
      <c r="F3115" s="30">
        <f>VLOOKUP(A3115,Normalised!$A$2:$K$3986,9,FALSE)</f>
        <v>4.849029117753495E-2</v>
      </c>
      <c r="G3115" s="31">
        <f>AVERAGE(VLOOKUP(A3115,Normalised!$A$2:$Q$3986,13,FALSE),VLOOKUP(A3115,Normalised!$A$2:$Q$3986,15,FALSE))</f>
        <v>2.4488054926571312</v>
      </c>
      <c r="H3115" s="31">
        <f>VLOOKUP(A3115,Normalised!$A$2:$Q$3986,17,FALSE)</f>
        <v>3.1929181929181931</v>
      </c>
      <c r="I3115" s="32">
        <f t="shared" si="96"/>
        <v>2.8208618427876622</v>
      </c>
      <c r="J3115" s="37">
        <f t="shared" si="97"/>
        <v>3.8886882947117341E-2</v>
      </c>
      <c r="K3115" s="34">
        <f>((J3115-MIN(J$2:J$3986))/(MAX(J$2:J$3986)-MIN(J$2:J$3986))*10)</f>
        <v>7.9753929657455522E-2</v>
      </c>
      <c r="L3115" s="22" t="s">
        <v>11435</v>
      </c>
    </row>
    <row r="3116" spans="1:12">
      <c r="A3116" s="23" t="s">
        <v>1870</v>
      </c>
      <c r="B3116" s="23" t="s">
        <v>6479</v>
      </c>
      <c r="C3116" s="23" t="s">
        <v>50</v>
      </c>
      <c r="D3116" s="23" t="s">
        <v>5787</v>
      </c>
      <c r="E3116" s="29">
        <f>VLOOKUP(A3116,Normalised!$A$2:$G$3986,7,FALSE)</f>
        <v>4.8298423430746828E-4</v>
      </c>
      <c r="F3116" s="30">
        <f>VLOOKUP(A3116,Normalised!$A$2:$K$3986,9,FALSE)</f>
        <v>2.599817725713079E-2</v>
      </c>
      <c r="G3116" s="31">
        <f>AVERAGE(VLOOKUP(A3116,Normalised!$A$2:$Q$3986,13,FALSE),VLOOKUP(A3116,Normalised!$A$2:$Q$3986,15,FALSE))</f>
        <v>4.1025821092862325</v>
      </c>
      <c r="H3116" s="31">
        <f>VLOOKUP(A3116,Normalised!$A$2:$Q$3986,17,FALSE)</f>
        <v>5.2380952380952372</v>
      </c>
      <c r="I3116" s="32">
        <f t="shared" si="96"/>
        <v>4.6703386736907344</v>
      </c>
      <c r="J3116" s="37">
        <f t="shared" si="97"/>
        <v>3.8851525562571973E-2</v>
      </c>
      <c r="K3116" s="34">
        <f>((J3116-MIN(J$2:J$3986))/(MAX(J$2:J$3986)-MIN(J$2:J$3986))*10)</f>
        <v>7.9681414450625057E-2</v>
      </c>
      <c r="L3116" s="22" t="s">
        <v>11435</v>
      </c>
    </row>
    <row r="3117" spans="1:12">
      <c r="A3117" s="23" t="s">
        <v>499</v>
      </c>
      <c r="B3117" s="23" t="s">
        <v>10673</v>
      </c>
      <c r="C3117" s="23" t="s">
        <v>41</v>
      </c>
      <c r="D3117" s="23" t="s">
        <v>9857</v>
      </c>
      <c r="E3117" s="29">
        <f>VLOOKUP(A3117,Normalised!$A$2:$G$3986,7,FALSE)</f>
        <v>5.1805226430425826E-3</v>
      </c>
      <c r="F3117" s="30">
        <f>VLOOKUP(A3117,Normalised!$A$2:$K$3986,9,FALSE)</f>
        <v>3.1370040381238254E-3</v>
      </c>
      <c r="G3117" s="31">
        <f>AVERAGE(VLOOKUP(A3117,Normalised!$A$2:$Q$3986,13,FALSE),VLOOKUP(A3117,Normalised!$A$2:$Q$3986,15,FALSE))</f>
        <v>4.4432724564202397</v>
      </c>
      <c r="H3117" s="31">
        <f>VLOOKUP(A3117,Normalised!$A$2:$Q$3986,17,FALSE)</f>
        <v>2.7533577533577533</v>
      </c>
      <c r="I3117" s="32">
        <f t="shared" si="96"/>
        <v>3.5983151048889965</v>
      </c>
      <c r="J3117" s="37">
        <f t="shared" si="97"/>
        <v>3.8814674510150554E-2</v>
      </c>
      <c r="K3117" s="34">
        <f>((J3117-MIN(J$2:J$3986))/(MAX(J$2:J$3986)-MIN(J$2:J$3986))*10)</f>
        <v>7.9605835848796311E-2</v>
      </c>
      <c r="L3117" s="22" t="s">
        <v>11435</v>
      </c>
    </row>
    <row r="3118" spans="1:12">
      <c r="A3118" s="23" t="s">
        <v>1266</v>
      </c>
      <c r="B3118" s="23" t="s">
        <v>4120</v>
      </c>
      <c r="C3118" s="23" t="s">
        <v>28</v>
      </c>
      <c r="D3118" s="23" t="s">
        <v>8680</v>
      </c>
      <c r="E3118" s="29">
        <f>VLOOKUP(A3118,Normalised!$A$2:$G$3986,7,FALSE)</f>
        <v>4.0045909941296135E-4</v>
      </c>
      <c r="F3118" s="30">
        <f>VLOOKUP(A3118,Normalised!$A$2:$K$3986,9,FALSE)</f>
        <v>2.2820166630273319E-2</v>
      </c>
      <c r="G3118" s="31">
        <f>AVERAGE(VLOOKUP(A3118,Normalised!$A$2:$Q$3986,13,FALSE),VLOOKUP(A3118,Normalised!$A$2:$Q$3986,15,FALSE))</f>
        <v>4.9489903798834343</v>
      </c>
      <c r="H3118" s="31">
        <f>VLOOKUP(A3118,Normalised!$A$2:$Q$3986,17,FALSE)</f>
        <v>7.811355311355312</v>
      </c>
      <c r="I3118" s="32">
        <f t="shared" si="96"/>
        <v>6.3801728456193736</v>
      </c>
      <c r="J3118" s="37">
        <f t="shared" si="97"/>
        <v>3.8776607197858103E-2</v>
      </c>
      <c r="K3118" s="34">
        <f>((J3118-MIN(J$2:J$3986))/(MAX(J$2:J$3986)-MIN(J$2:J$3986))*10)</f>
        <v>7.9527762793906581E-2</v>
      </c>
      <c r="L3118" s="22" t="s">
        <v>11435</v>
      </c>
    </row>
    <row r="3119" spans="1:12">
      <c r="A3119" s="23" t="s">
        <v>1886</v>
      </c>
      <c r="B3119" s="23" t="s">
        <v>6416</v>
      </c>
      <c r="C3119" s="23" t="s">
        <v>72</v>
      </c>
      <c r="D3119" s="23" t="s">
        <v>5787</v>
      </c>
      <c r="E3119" s="29">
        <f>VLOOKUP(A3119,Normalised!$A$2:$G$3986,7,FALSE)</f>
        <v>6.255226441235918E-4</v>
      </c>
      <c r="F3119" s="30">
        <f>VLOOKUP(A3119,Normalised!$A$2:$K$3986,9,FALSE)</f>
        <v>2.5588111369794341E-2</v>
      </c>
      <c r="G3119" s="31">
        <f>AVERAGE(VLOOKUP(A3119,Normalised!$A$2:$Q$3986,13,FALSE),VLOOKUP(A3119,Normalised!$A$2:$Q$3986,15,FALSE))</f>
        <v>4.1239179317295731</v>
      </c>
      <c r="H3119" s="31">
        <f>VLOOKUP(A3119,Normalised!$A$2:$Q$3986,17,FALSE)</f>
        <v>3.0280830280830289</v>
      </c>
      <c r="I3119" s="32">
        <f t="shared" si="96"/>
        <v>3.576000479906301</v>
      </c>
      <c r="J3119" s="37">
        <f t="shared" si="97"/>
        <v>3.8538334818204179E-2</v>
      </c>
      <c r="K3119" s="34">
        <f>((J3119-MIN(J$2:J$3986))/(MAX(J$2:J$3986)-MIN(J$2:J$3986))*10)</f>
        <v>7.9039084937363641E-2</v>
      </c>
      <c r="L3119" s="22" t="s">
        <v>11435</v>
      </c>
    </row>
    <row r="3120" spans="1:12">
      <c r="A3120" s="23" t="s">
        <v>1269</v>
      </c>
      <c r="B3120" s="23" t="s">
        <v>9232</v>
      </c>
      <c r="C3120" s="23" t="s">
        <v>28</v>
      </c>
      <c r="D3120" s="23" t="s">
        <v>8680</v>
      </c>
      <c r="E3120" s="29">
        <f>VLOOKUP(A3120,Normalised!$A$2:$G$3986,7,FALSE)</f>
        <v>2.0852517966796316E-4</v>
      </c>
      <c r="F3120" s="30">
        <f>VLOOKUP(A3120,Normalised!$A$2:$K$3986,9,FALSE)</f>
        <v>4.2503329222422816E-2</v>
      </c>
      <c r="G3120" s="31">
        <f>AVERAGE(VLOOKUP(A3120,Normalised!$A$2:$Q$3986,13,FALSE),VLOOKUP(A3120,Normalised!$A$2:$Q$3986,15,FALSE))</f>
        <v>4.9489903798834343</v>
      </c>
      <c r="H3120" s="31">
        <f>VLOOKUP(A3120,Normalised!$A$2:$Q$3986,17,FALSE)</f>
        <v>7.811355311355312</v>
      </c>
      <c r="I3120" s="32">
        <f t="shared" si="96"/>
        <v>6.3801728456193736</v>
      </c>
      <c r="J3120" s="37">
        <f t="shared" si="97"/>
        <v>3.8382916022179588E-2</v>
      </c>
      <c r="K3120" s="34">
        <f>((J3120-MIN(J$2:J$3986))/(MAX(J$2:J$3986)-MIN(J$2:J$3986))*10)</f>
        <v>7.8720333245631283E-2</v>
      </c>
      <c r="L3120" s="22" t="s">
        <v>11435</v>
      </c>
    </row>
    <row r="3121" spans="1:12">
      <c r="A3121" s="23" t="s">
        <v>2076</v>
      </c>
      <c r="B3121" s="23" t="s">
        <v>6011</v>
      </c>
      <c r="C3121" s="23" t="s">
        <v>17</v>
      </c>
      <c r="D3121" s="23" t="s">
        <v>5787</v>
      </c>
      <c r="E3121" s="29">
        <f>VLOOKUP(A3121,Normalised!$A$2:$G$3986,7,FALSE)</f>
        <v>5.2735431005679996E-4</v>
      </c>
      <c r="F3121" s="30">
        <f>VLOOKUP(A3121,Normalised!$A$2:$K$3986,9,FALSE)</f>
        <v>2.8274042931848077E-2</v>
      </c>
      <c r="G3121" s="31">
        <f>AVERAGE(VLOOKUP(A3121,Normalised!$A$2:$Q$3986,13,FALSE),VLOOKUP(A3121,Normalised!$A$2:$Q$3986,15,FALSE))</f>
        <v>4.0697431137021134</v>
      </c>
      <c r="H3121" s="31">
        <f>VLOOKUP(A3121,Normalised!$A$2:$Q$3986,17,FALSE)</f>
        <v>3.3791208791208796</v>
      </c>
      <c r="I3121" s="32">
        <f t="shared" si="96"/>
        <v>3.7244319964114965</v>
      </c>
      <c r="J3121" s="37">
        <f t="shared" si="97"/>
        <v>3.8151957061655695E-2</v>
      </c>
      <c r="K3121" s="34">
        <f>((J3121-MIN(J$2:J$3986))/(MAX(J$2:J$3986)-MIN(J$2:J$3986))*10)</f>
        <v>7.8246654634866034E-2</v>
      </c>
      <c r="L3121" s="22" t="s">
        <v>11435</v>
      </c>
    </row>
    <row r="3122" spans="1:12">
      <c r="A3122" s="23" t="s">
        <v>1330</v>
      </c>
      <c r="B3122" s="23" t="s">
        <v>9117</v>
      </c>
      <c r="C3122" s="23" t="s">
        <v>26</v>
      </c>
      <c r="D3122" s="23" t="s">
        <v>8680</v>
      </c>
      <c r="E3122" s="29">
        <f>VLOOKUP(A3122,Normalised!$A$2:$G$3986,7,FALSE)</f>
        <v>1.7023058528724749E-4</v>
      </c>
      <c r="F3122" s="30">
        <f>VLOOKUP(A3122,Normalised!$A$2:$K$3986,9,FALSE)</f>
        <v>3.7674803399036144E-2</v>
      </c>
      <c r="G3122" s="31">
        <f>AVERAGE(VLOOKUP(A3122,Normalised!$A$2:$Q$3986,13,FALSE),VLOOKUP(A3122,Normalised!$A$2:$Q$3986,15,FALSE))</f>
        <v>8.8544926941908759</v>
      </c>
      <c r="H3122" s="31">
        <f>VLOOKUP(A3122,Normalised!$A$2:$Q$3986,17,FALSE)</f>
        <v>8.4554334554334574</v>
      </c>
      <c r="I3122" s="32">
        <f t="shared" si="96"/>
        <v>8.6549630748121658</v>
      </c>
      <c r="J3122" s="37">
        <f t="shared" si="97"/>
        <v>3.8146198888784115E-2</v>
      </c>
      <c r="K3122" s="34">
        <f>((J3122-MIN(J$2:J$3986))/(MAX(J$2:J$3986)-MIN(J$2:J$3986))*10)</f>
        <v>7.823484507649181E-2</v>
      </c>
      <c r="L3122" s="22" t="s">
        <v>11435</v>
      </c>
    </row>
    <row r="3123" spans="1:12">
      <c r="A3123" s="23" t="s">
        <v>1903</v>
      </c>
      <c r="B3123" s="23" t="s">
        <v>6349</v>
      </c>
      <c r="C3123" s="23" t="s">
        <v>72</v>
      </c>
      <c r="D3123" s="23" t="s">
        <v>5787</v>
      </c>
      <c r="E3123" s="29">
        <f>VLOOKUP(A3123,Normalised!$A$2:$G$3986,7,FALSE)</f>
        <v>6.7476282997850159E-4</v>
      </c>
      <c r="F3123" s="30">
        <f>VLOOKUP(A3123,Normalised!$A$2:$K$3986,9,FALSE)</f>
        <v>2.2697146864072384E-2</v>
      </c>
      <c r="G3123" s="31">
        <f>AVERAGE(VLOOKUP(A3123,Normalised!$A$2:$Q$3986,13,FALSE),VLOOKUP(A3123,Normalised!$A$2:$Q$3986,15,FALSE))</f>
        <v>4.1239179317295731</v>
      </c>
      <c r="H3123" s="31">
        <f>VLOOKUP(A3123,Normalised!$A$2:$Q$3986,17,FALSE)</f>
        <v>3.0280830280830289</v>
      </c>
      <c r="I3123" s="32">
        <f t="shared" si="96"/>
        <v>3.576000479906301</v>
      </c>
      <c r="J3123" s="37">
        <f t="shared" si="97"/>
        <v>3.7975776469895688E-2</v>
      </c>
      <c r="K3123" s="34">
        <f>((J3123-MIN(J$2:J$3986))/(MAX(J$2:J$3986)-MIN(J$2:J$3986))*10)</f>
        <v>7.788532213770126E-2</v>
      </c>
      <c r="L3123" s="22" t="s">
        <v>11435</v>
      </c>
    </row>
    <row r="3124" spans="1:12">
      <c r="A3124" s="23" t="s">
        <v>1248</v>
      </c>
      <c r="B3124" s="23" t="s">
        <v>3538</v>
      </c>
      <c r="C3124" s="23" t="s">
        <v>28</v>
      </c>
      <c r="D3124" s="23" t="s">
        <v>8680</v>
      </c>
      <c r="E3124" s="29">
        <f>VLOOKUP(A3124,Normalised!$A$2:$G$3986,7,FALSE)</f>
        <v>1.6461827922205637E-4</v>
      </c>
      <c r="F3124" s="30">
        <f>VLOOKUP(A3124,Normalised!$A$2:$K$3986,9,FALSE)</f>
        <v>5.2068116044545462E-2</v>
      </c>
      <c r="G3124" s="31">
        <f>AVERAGE(VLOOKUP(A3124,Normalised!$A$2:$Q$3986,13,FALSE),VLOOKUP(A3124,Normalised!$A$2:$Q$3986,15,FALSE))</f>
        <v>4.9489903798834343</v>
      </c>
      <c r="H3124" s="31">
        <f>VLOOKUP(A3124,Normalised!$A$2:$Q$3986,17,FALSE)</f>
        <v>7.811355311355312</v>
      </c>
      <c r="I3124" s="32">
        <f t="shared" si="96"/>
        <v>6.3801728456193736</v>
      </c>
      <c r="J3124" s="37">
        <f t="shared" si="97"/>
        <v>3.7957195964541279E-2</v>
      </c>
      <c r="K3124" s="34">
        <f>((J3124-MIN(J$2:J$3986))/(MAX(J$2:J$3986)-MIN(J$2:J$3986))*10)</f>
        <v>7.78472149867874E-2</v>
      </c>
      <c r="L3124" s="22" t="s">
        <v>11435</v>
      </c>
    </row>
    <row r="3125" spans="1:12">
      <c r="A3125" s="23" t="s">
        <v>1905</v>
      </c>
      <c r="B3125" s="23" t="s">
        <v>6342</v>
      </c>
      <c r="C3125" s="23" t="s">
        <v>72</v>
      </c>
      <c r="D3125" s="23" t="s">
        <v>5787</v>
      </c>
      <c r="E3125" s="29">
        <f>VLOOKUP(A3125,Normalised!$A$2:$G$3986,7,FALSE)</f>
        <v>6.71930421313253E-4</v>
      </c>
      <c r="F3125" s="30">
        <f>VLOOKUP(A3125,Normalised!$A$2:$K$3986,9,FALSE)</f>
        <v>2.2604882039421684E-2</v>
      </c>
      <c r="G3125" s="31">
        <f>AVERAGE(VLOOKUP(A3125,Normalised!$A$2:$Q$3986,13,FALSE),VLOOKUP(A3125,Normalised!$A$2:$Q$3986,15,FALSE))</f>
        <v>4.1239179317295731</v>
      </c>
      <c r="H3125" s="31">
        <f>VLOOKUP(A3125,Normalised!$A$2:$Q$3986,17,FALSE)</f>
        <v>3.0280830280830289</v>
      </c>
      <c r="I3125" s="32">
        <f t="shared" si="96"/>
        <v>3.576000479906301</v>
      </c>
      <c r="J3125" s="37">
        <f t="shared" si="97"/>
        <v>3.7871110410313741E-2</v>
      </c>
      <c r="K3125" s="34">
        <f>((J3125-MIN(J$2:J$3986))/(MAX(J$2:J$3986)-MIN(J$2:J$3986))*10)</f>
        <v>7.7670660305206904E-2</v>
      </c>
      <c r="L3125" s="22" t="s">
        <v>11435</v>
      </c>
    </row>
    <row r="3126" spans="1:12">
      <c r="A3126" s="23" t="s">
        <v>1344</v>
      </c>
      <c r="B3126" s="23" t="s">
        <v>9042</v>
      </c>
      <c r="C3126" s="23" t="s">
        <v>13</v>
      </c>
      <c r="D3126" s="23" t="s">
        <v>8680</v>
      </c>
      <c r="E3126" s="29">
        <f>VLOOKUP(A3126,Normalised!$A$2:$G$3986,7,FALSE)</f>
        <v>1.3060898906536161E-4</v>
      </c>
      <c r="F3126" s="30">
        <f>VLOOKUP(A3126,Normalised!$A$2:$K$3986,9,FALSE)</f>
        <v>5.3851902654459001E-2</v>
      </c>
      <c r="G3126" s="31">
        <f>AVERAGE(VLOOKUP(A3126,Normalised!$A$2:$Q$3986,13,FALSE),VLOOKUP(A3126,Normalised!$A$2:$Q$3986,15,FALSE))</f>
        <v>7.710158550050668</v>
      </c>
      <c r="H3126" s="31">
        <f>VLOOKUP(A3126,Normalised!$A$2:$Q$3986,17,FALSE)</f>
        <v>7.5854700854700861</v>
      </c>
      <c r="I3126" s="32">
        <f t="shared" si="96"/>
        <v>7.6478143177603766</v>
      </c>
      <c r="J3126" s="37">
        <f t="shared" si="97"/>
        <v>3.7748858064140134E-2</v>
      </c>
      <c r="K3126" s="34">
        <f>((J3126-MIN(J$2:J$3986))/(MAX(J$2:J$3986)-MIN(J$2:J$3986))*10)</f>
        <v>7.7419930386060432E-2</v>
      </c>
      <c r="L3126" s="22" t="s">
        <v>11435</v>
      </c>
    </row>
    <row r="3127" spans="1:12">
      <c r="A3127" s="23" t="s">
        <v>923</v>
      </c>
      <c r="B3127" s="23" t="s">
        <v>9912</v>
      </c>
      <c r="C3127" s="23" t="s">
        <v>42</v>
      </c>
      <c r="D3127" s="23" t="s">
        <v>9857</v>
      </c>
      <c r="E3127" s="29">
        <f>VLOOKUP(A3127,Normalised!$A$2:$G$3986,7,FALSE)</f>
        <v>2.3127299693366482E-3</v>
      </c>
      <c r="F3127" s="30">
        <f>VLOOKUP(A3127,Normalised!$A$2:$K$3986,9,FALSE)</f>
        <v>1.0897500955966101E-2</v>
      </c>
      <c r="G3127" s="31">
        <f>AVERAGE(VLOOKUP(A3127,Normalised!$A$2:$Q$3986,13,FALSE),VLOOKUP(A3127,Normalised!$A$2:$Q$3986,15,FALSE))</f>
        <v>1.4978233763025646</v>
      </c>
      <c r="H3127" s="31">
        <f>VLOOKUP(A3127,Normalised!$A$2:$Q$3986,17,FALSE)</f>
        <v>2.6923076923076925</v>
      </c>
      <c r="I3127" s="32">
        <f t="shared" si="96"/>
        <v>2.0950655343051285</v>
      </c>
      <c r="J3127" s="37">
        <f t="shared" si="97"/>
        <v>3.7515996395107894E-2</v>
      </c>
      <c r="K3127" s="34">
        <f>((J3127-MIN(J$2:J$3986))/(MAX(J$2:J$3986)-MIN(J$2:J$3986))*10)</f>
        <v>7.6942349470223839E-2</v>
      </c>
      <c r="L3127" s="22" t="s">
        <v>11435</v>
      </c>
    </row>
    <row r="3128" spans="1:12">
      <c r="A3128" s="23" t="s">
        <v>1262</v>
      </c>
      <c r="B3128" s="23" t="s">
        <v>9243</v>
      </c>
      <c r="C3128" s="23" t="s">
        <v>28</v>
      </c>
      <c r="D3128" s="23" t="s">
        <v>8680</v>
      </c>
      <c r="E3128" s="29">
        <f>VLOOKUP(A3128,Normalised!$A$2:$G$3986,7,FALSE)</f>
        <v>1.5675629435329586E-4</v>
      </c>
      <c r="F3128" s="30">
        <f>VLOOKUP(A3128,Normalised!$A$2:$K$3986,9,FALSE)</f>
        <v>5.1371004036073489E-2</v>
      </c>
      <c r="G3128" s="31">
        <f>AVERAGE(VLOOKUP(A3128,Normalised!$A$2:$Q$3986,13,FALSE),VLOOKUP(A3128,Normalised!$A$2:$Q$3986,15,FALSE))</f>
        <v>4.9489903798834343</v>
      </c>
      <c r="H3128" s="31">
        <f>VLOOKUP(A3128,Normalised!$A$2:$Q$3986,17,FALSE)</f>
        <v>7.811355311355312</v>
      </c>
      <c r="I3128" s="32">
        <f t="shared" si="96"/>
        <v>6.3801728456193736</v>
      </c>
      <c r="J3128" s="37">
        <f t="shared" si="97"/>
        <v>3.7175643570289622E-2</v>
      </c>
      <c r="K3128" s="34">
        <f>((J3128-MIN(J$2:J$3986))/(MAX(J$2:J$3986)-MIN(J$2:J$3986))*10)</f>
        <v>7.6244312672412426E-2</v>
      </c>
      <c r="L3128" s="22" t="s">
        <v>11435</v>
      </c>
    </row>
    <row r="3129" spans="1:12">
      <c r="A3129" s="23" t="s">
        <v>912</v>
      </c>
      <c r="B3129" s="23" t="s">
        <v>9934</v>
      </c>
      <c r="C3129" s="23" t="s">
        <v>42</v>
      </c>
      <c r="D3129" s="23" t="s">
        <v>9857</v>
      </c>
      <c r="E3129" s="29">
        <f>VLOOKUP(A3129,Normalised!$A$2:$G$3986,7,FALSE)</f>
        <v>1.0191919870086062E-3</v>
      </c>
      <c r="F3129" s="30">
        <f>VLOOKUP(A3129,Normalised!$A$2:$K$3986,9,FALSE)</f>
        <v>2.4040112645099251E-2</v>
      </c>
      <c r="G3129" s="31">
        <f>AVERAGE(VLOOKUP(A3129,Normalised!$A$2:$Q$3986,13,FALSE),VLOOKUP(A3129,Normalised!$A$2:$Q$3986,15,FALSE))</f>
        <v>1.4978233763025646</v>
      </c>
      <c r="H3129" s="31">
        <f>VLOOKUP(A3129,Normalised!$A$2:$Q$3986,17,FALSE)</f>
        <v>2.6923076923076925</v>
      </c>
      <c r="I3129" s="32">
        <f t="shared" si="96"/>
        <v>2.0950655343051285</v>
      </c>
      <c r="J3129" s="37">
        <f t="shared" si="97"/>
        <v>3.7164649136595666E-2</v>
      </c>
      <c r="K3129" s="34">
        <f>((J3129-MIN(J$2:J$3986))/(MAX(J$2:J$3986)-MIN(J$2:J$3986))*10)</f>
        <v>7.6221763956110231E-2</v>
      </c>
      <c r="L3129" s="22" t="s">
        <v>11435</v>
      </c>
    </row>
    <row r="3130" spans="1:12">
      <c r="A3130" s="23" t="s">
        <v>907</v>
      </c>
      <c r="B3130" s="23" t="s">
        <v>9942</v>
      </c>
      <c r="C3130" s="23" t="s">
        <v>42</v>
      </c>
      <c r="D3130" s="23" t="s">
        <v>9857</v>
      </c>
      <c r="E3130" s="29">
        <f>VLOOKUP(A3130,Normalised!$A$2:$G$3986,7,FALSE)</f>
        <v>1.363338310047626E-3</v>
      </c>
      <c r="F3130" s="30">
        <f>VLOOKUP(A3130,Normalised!$A$2:$K$3986,9,FALSE)</f>
        <v>1.7971137512519823E-2</v>
      </c>
      <c r="G3130" s="31">
        <f>AVERAGE(VLOOKUP(A3130,Normalised!$A$2:$Q$3986,13,FALSE),VLOOKUP(A3130,Normalised!$A$2:$Q$3986,15,FALSE))</f>
        <v>1.4978233763025646</v>
      </c>
      <c r="H3130" s="31">
        <f>VLOOKUP(A3130,Normalised!$A$2:$Q$3986,17,FALSE)</f>
        <v>2.6923076923076925</v>
      </c>
      <c r="I3130" s="32">
        <f t="shared" si="96"/>
        <v>2.0950655343051285</v>
      </c>
      <c r="J3130" s="37">
        <f t="shared" si="97"/>
        <v>3.7164269960719573E-2</v>
      </c>
      <c r="K3130" s="34">
        <f>((J3130-MIN(J$2:J$3986))/(MAX(J$2:J$3986)-MIN(J$2:J$3986))*10)</f>
        <v>7.6220986296296492E-2</v>
      </c>
      <c r="L3130" s="22" t="s">
        <v>11435</v>
      </c>
    </row>
    <row r="3131" spans="1:12">
      <c r="A3131" s="23" t="s">
        <v>1045</v>
      </c>
      <c r="B3131" s="23" t="s">
        <v>9700</v>
      </c>
      <c r="C3131" s="23" t="s">
        <v>58</v>
      </c>
      <c r="D3131" s="23" t="s">
        <v>8680</v>
      </c>
      <c r="E3131" s="29">
        <f>VLOOKUP(A3131,Normalised!$A$2:$G$3986,7,FALSE)</f>
        <v>3.7081201707711011E-4</v>
      </c>
      <c r="F3131" s="30">
        <f>VLOOKUP(A3131,Normalised!$A$2:$K$3986,9,FALSE)</f>
        <v>1.924234176326281E-2</v>
      </c>
      <c r="G3131" s="31">
        <f>AVERAGE(VLOOKUP(A3131,Normalised!$A$2:$Q$3986,13,FALSE),VLOOKUP(A3131,Normalised!$A$2:$Q$3986,15,FALSE))</f>
        <v>7.2962510673920509</v>
      </c>
      <c r="H3131" s="31">
        <f>VLOOKUP(A3131,Normalised!$A$2:$Q$3986,17,FALSE)</f>
        <v>6.8742368742368756</v>
      </c>
      <c r="I3131" s="32">
        <f t="shared" si="96"/>
        <v>7.0852439708144637</v>
      </c>
      <c r="J3131" s="37">
        <f t="shared" si="97"/>
        <v>3.6976191530866023E-2</v>
      </c>
      <c r="K3131" s="34">
        <f>((J3131-MIN(J$2:J$3986))/(MAX(J$2:J$3986)-MIN(J$2:J$3986))*10)</f>
        <v>7.5835252271663475E-2</v>
      </c>
      <c r="L3131" s="22" t="s">
        <v>11435</v>
      </c>
    </row>
    <row r="3132" spans="1:12">
      <c r="A3132" s="23" t="s">
        <v>1888</v>
      </c>
      <c r="B3132" s="23" t="s">
        <v>6412</v>
      </c>
      <c r="C3132" s="23" t="s">
        <v>72</v>
      </c>
      <c r="D3132" s="23" t="s">
        <v>5787</v>
      </c>
      <c r="E3132" s="29">
        <f>VLOOKUP(A3132,Normalised!$A$2:$G$3986,7,FALSE)</f>
        <v>3.9896023070459433E-4</v>
      </c>
      <c r="F3132" s="30">
        <f>VLOOKUP(A3132,Normalised!$A$2:$K$3986,9,FALSE)</f>
        <v>3.4712077363030301E-2</v>
      </c>
      <c r="G3132" s="31">
        <f>AVERAGE(VLOOKUP(A3132,Normalised!$A$2:$Q$3986,13,FALSE),VLOOKUP(A3132,Normalised!$A$2:$Q$3986,15,FALSE))</f>
        <v>4.1239179317295731</v>
      </c>
      <c r="H3132" s="31">
        <f>VLOOKUP(A3132,Normalised!$A$2:$Q$3986,17,FALSE)</f>
        <v>3.0280830280830289</v>
      </c>
      <c r="I3132" s="32">
        <f t="shared" si="96"/>
        <v>3.576000479906301</v>
      </c>
      <c r="J3132" s="37">
        <f t="shared" si="97"/>
        <v>3.6722811769847312E-2</v>
      </c>
      <c r="K3132" s="34">
        <f>((J3132-MIN(J$2:J$3986))/(MAX(J$2:J$3986)-MIN(J$2:J$3986))*10)</f>
        <v>7.5315590367560997E-2</v>
      </c>
      <c r="L3132" s="22" t="s">
        <v>11435</v>
      </c>
    </row>
    <row r="3133" spans="1:12">
      <c r="A3133" s="23" t="s">
        <v>914</v>
      </c>
      <c r="B3133" s="23" t="s">
        <v>9930</v>
      </c>
      <c r="C3133" s="23" t="s">
        <v>42</v>
      </c>
      <c r="D3133" s="23" t="s">
        <v>9857</v>
      </c>
      <c r="E3133" s="29">
        <f>VLOOKUP(A3133,Normalised!$A$2:$G$3986,7,FALSE)</f>
        <v>1.285969489969398E-3</v>
      </c>
      <c r="F3133" s="30">
        <f>VLOOKUP(A3133,Normalised!$A$2:$K$3986,9,FALSE)</f>
        <v>1.8319693516755806E-2</v>
      </c>
      <c r="G3133" s="31">
        <f>AVERAGE(VLOOKUP(A3133,Normalised!$A$2:$Q$3986,13,FALSE),VLOOKUP(A3133,Normalised!$A$2:$Q$3986,15,FALSE))</f>
        <v>1.4978233763025646</v>
      </c>
      <c r="H3133" s="31">
        <f>VLOOKUP(A3133,Normalised!$A$2:$Q$3986,17,FALSE)</f>
        <v>2.6923076923076925</v>
      </c>
      <c r="I3133" s="32">
        <f t="shared" si="96"/>
        <v>2.0950655343051285</v>
      </c>
      <c r="J3133" s="37">
        <f t="shared" si="97"/>
        <v>3.6681646986668225E-2</v>
      </c>
      <c r="K3133" s="34">
        <f>((J3133-MIN(J$2:J$3986))/(MAX(J$2:J$3986)-MIN(J$2:J$3986))*10)</f>
        <v>7.5231164644200904E-2</v>
      </c>
      <c r="L3133" s="22" t="s">
        <v>11435</v>
      </c>
    </row>
    <row r="3134" spans="1:12">
      <c r="A3134" s="23" t="s">
        <v>2048</v>
      </c>
      <c r="B3134" s="23" t="s">
        <v>6065</v>
      </c>
      <c r="C3134" s="23" t="s">
        <v>17</v>
      </c>
      <c r="D3134" s="23" t="s">
        <v>5787</v>
      </c>
      <c r="E3134" s="29">
        <f>VLOOKUP(A3134,Normalised!$A$2:$G$3986,7,FALSE)</f>
        <v>4.9959727460166872E-4</v>
      </c>
      <c r="F3134" s="30">
        <f>VLOOKUP(A3134,Normalised!$A$2:$K$3986,9,FALSE)</f>
        <v>2.6418494791650649E-2</v>
      </c>
      <c r="G3134" s="31">
        <f>AVERAGE(VLOOKUP(A3134,Normalised!$A$2:$Q$3986,13,FALSE),VLOOKUP(A3134,Normalised!$A$2:$Q$3986,15,FALSE))</f>
        <v>4.0697431137021134</v>
      </c>
      <c r="H3134" s="31">
        <f>VLOOKUP(A3134,Normalised!$A$2:$Q$3986,17,FALSE)</f>
        <v>3.3791208791208796</v>
      </c>
      <c r="I3134" s="32">
        <f t="shared" si="96"/>
        <v>3.7244319964114965</v>
      </c>
      <c r="J3134" s="37">
        <f t="shared" si="97"/>
        <v>3.6632176788844804E-2</v>
      </c>
      <c r="K3134" s="34">
        <f>((J3134-MIN(J$2:J$3986))/(MAX(J$2:J$3986)-MIN(J$2:J$3986))*10)</f>
        <v>7.5129705170508584E-2</v>
      </c>
      <c r="L3134" s="22" t="s">
        <v>11435</v>
      </c>
    </row>
    <row r="3135" spans="1:12">
      <c r="A3135" s="23" t="s">
        <v>922</v>
      </c>
      <c r="B3135" s="23" t="s">
        <v>9914</v>
      </c>
      <c r="C3135" s="23" t="s">
        <v>42</v>
      </c>
      <c r="D3135" s="23" t="s">
        <v>9857</v>
      </c>
      <c r="E3135" s="29">
        <f>VLOOKUP(A3135,Normalised!$A$2:$G$3986,7,FALSE)</f>
        <v>2.3626112530480987E-3</v>
      </c>
      <c r="F3135" s="30">
        <f>VLOOKUP(A3135,Normalised!$A$2:$K$3986,9,FALSE)</f>
        <v>9.8825878848083915E-3</v>
      </c>
      <c r="G3135" s="31">
        <f>AVERAGE(VLOOKUP(A3135,Normalised!$A$2:$Q$3986,13,FALSE),VLOOKUP(A3135,Normalised!$A$2:$Q$3986,15,FALSE))</f>
        <v>1.4978233763025646</v>
      </c>
      <c r="H3135" s="31">
        <f>VLOOKUP(A3135,Normalised!$A$2:$Q$3986,17,FALSE)</f>
        <v>2.6923076923076925</v>
      </c>
      <c r="I3135" s="32">
        <f t="shared" si="96"/>
        <v>2.0950655343051285</v>
      </c>
      <c r="J3135" s="37">
        <f t="shared" si="97"/>
        <v>3.6572405121118125E-2</v>
      </c>
      <c r="K3135" s="34">
        <f>((J3135-MIN(J$2:J$3986))/(MAX(J$2:J$3986)-MIN(J$2:J$3986))*10)</f>
        <v>7.5007118194590119E-2</v>
      </c>
      <c r="L3135" s="22" t="s">
        <v>11435</v>
      </c>
    </row>
    <row r="3136" spans="1:12">
      <c r="A3136" s="23" t="s">
        <v>1249</v>
      </c>
      <c r="B3136" s="23" t="s">
        <v>9267</v>
      </c>
      <c r="C3136" s="23" t="s">
        <v>28</v>
      </c>
      <c r="D3136" s="23" t="s">
        <v>8680</v>
      </c>
      <c r="E3136" s="29">
        <f>VLOOKUP(A3136,Normalised!$A$2:$G$3986,7,FALSE)</f>
        <v>1.6441851570273361E-4</v>
      </c>
      <c r="F3136" s="30">
        <f>VLOOKUP(A3136,Normalised!$A$2:$K$3986,9,FALSE)</f>
        <v>4.5906876087315328E-2</v>
      </c>
      <c r="G3136" s="31">
        <f>AVERAGE(VLOOKUP(A3136,Normalised!$A$2:$Q$3986,13,FALSE),VLOOKUP(A3136,Normalised!$A$2:$Q$3986,15,FALSE))</f>
        <v>4.9489903798834343</v>
      </c>
      <c r="H3136" s="31">
        <f>VLOOKUP(A3136,Normalised!$A$2:$Q$3986,17,FALSE)</f>
        <v>7.811355311355312</v>
      </c>
      <c r="I3136" s="32">
        <f t="shared" si="96"/>
        <v>6.3801728456193736</v>
      </c>
      <c r="J3136" s="37">
        <f t="shared" si="97"/>
        <v>3.6382033497400677E-2</v>
      </c>
      <c r="K3136" s="34">
        <f>((J3136-MIN(J$2:J$3986))/(MAX(J$2:J$3986)-MIN(J$2:J$3986))*10)</f>
        <v>7.4616681010221703E-2</v>
      </c>
      <c r="L3136" s="22" t="s">
        <v>11435</v>
      </c>
    </row>
    <row r="3137" spans="1:12">
      <c r="A3137" s="23" t="s">
        <v>1251</v>
      </c>
      <c r="B3137" s="23" t="s">
        <v>9263</v>
      </c>
      <c r="C3137" s="23" t="s">
        <v>28</v>
      </c>
      <c r="D3137" s="23" t="s">
        <v>8680</v>
      </c>
      <c r="E3137" s="29">
        <f>VLOOKUP(A3137,Normalised!$A$2:$G$3986,7,FALSE)</f>
        <v>1.5084957609919736E-4</v>
      </c>
      <c r="F3137" s="30">
        <f>VLOOKUP(A3137,Normalised!$A$2:$K$3986,9,FALSE)</f>
        <v>4.8480039530351543E-2</v>
      </c>
      <c r="G3137" s="31">
        <f>AVERAGE(VLOOKUP(A3137,Normalised!$A$2:$Q$3986,13,FALSE),VLOOKUP(A3137,Normalised!$A$2:$Q$3986,15,FALSE))</f>
        <v>4.9489903798834343</v>
      </c>
      <c r="H3137" s="31">
        <f>VLOOKUP(A3137,Normalised!$A$2:$Q$3986,17,FALSE)</f>
        <v>7.811355311355312</v>
      </c>
      <c r="I3137" s="32">
        <f t="shared" si="96"/>
        <v>6.3801728456193736</v>
      </c>
      <c r="J3137" s="37">
        <f t="shared" si="97"/>
        <v>3.6000884243898537E-2</v>
      </c>
      <c r="K3137" s="34">
        <f>((J3137-MIN(J$2:J$3986))/(MAX(J$2:J$3986)-MIN(J$2:J$3986))*10)</f>
        <v>7.3834973955065331E-2</v>
      </c>
      <c r="L3137" s="22" t="s">
        <v>11435</v>
      </c>
    </row>
    <row r="3138" spans="1:12">
      <c r="A3138" s="23" t="s">
        <v>1374</v>
      </c>
      <c r="B3138" s="23" t="s">
        <v>8921</v>
      </c>
      <c r="C3138" s="23" t="s">
        <v>70</v>
      </c>
      <c r="D3138" s="23" t="s">
        <v>8680</v>
      </c>
      <c r="E3138" s="29">
        <f>VLOOKUP(A3138,Normalised!$A$2:$G$3986,7,FALSE)</f>
        <v>2.3734045770906916E-4</v>
      </c>
      <c r="F3138" s="30">
        <f>VLOOKUP(A3138,Normalised!$A$2:$K$3986,9,FALSE)</f>
        <v>4.6265683738734721E-2</v>
      </c>
      <c r="G3138" s="31">
        <f>AVERAGE(VLOOKUP(A3138,Normalised!$A$2:$Q$3986,13,FALSE),VLOOKUP(A3138,Normalised!$A$2:$Q$3986,15,FALSE))</f>
        <v>5.7618258246952969</v>
      </c>
      <c r="H3138" s="31">
        <f>VLOOKUP(A3138,Normalised!$A$2:$Q$3986,17,FALSE)</f>
        <v>2.689255189255189</v>
      </c>
      <c r="I3138" s="32">
        <f t="shared" ref="I3138:I3201" si="98">AVERAGE(G3138:H3138)</f>
        <v>4.2255405069752427</v>
      </c>
      <c r="J3138" s="37">
        <f t="shared" ref="J3138:J3201" si="99">E3138^(1/3)*F3138^(1/3)*I3138^(1/3)</f>
        <v>3.5933899035302849E-2</v>
      </c>
      <c r="K3138" s="34">
        <f>((J3138-MIN(J$2:J$3986))/(MAX(J$2:J$3986)-MIN(J$2:J$3986))*10)</f>
        <v>7.369759257580448E-2</v>
      </c>
      <c r="L3138" s="22" t="s">
        <v>11435</v>
      </c>
    </row>
    <row r="3139" spans="1:12">
      <c r="A3139" s="23" t="s">
        <v>1410</v>
      </c>
      <c r="B3139" s="23" t="s">
        <v>8009</v>
      </c>
      <c r="C3139" s="23" t="s">
        <v>5</v>
      </c>
      <c r="D3139" s="23" t="s">
        <v>7568</v>
      </c>
      <c r="E3139" s="29">
        <f>VLOOKUP(A3139,Normalised!$A$2:$G$3986,7,FALSE)</f>
        <v>8.8518106247192436E-5</v>
      </c>
      <c r="F3139" s="30">
        <f>VLOOKUP(A3139,Normalised!$A$2:$K$3986,9,FALSE)</f>
        <v>6.1817432515969509E-2</v>
      </c>
      <c r="G3139" s="31">
        <f>AVERAGE(VLOOKUP(A3139,Normalised!$A$2:$Q$3986,13,FALSE),VLOOKUP(A3139,Normalised!$A$2:$Q$3986,15,FALSE))</f>
        <v>8.0771923712205815</v>
      </c>
      <c r="H3139" s="31">
        <f>VLOOKUP(A3139,Normalised!$A$2:$Q$3986,17,FALSE)</f>
        <v>8.797313797313798</v>
      </c>
      <c r="I3139" s="32">
        <f t="shared" si="98"/>
        <v>8.4372530842671907</v>
      </c>
      <c r="J3139" s="37">
        <f t="shared" si="99"/>
        <v>3.587413058145579E-2</v>
      </c>
      <c r="K3139" s="34">
        <f>((J3139-MIN(J$2:J$3986))/(MAX(J$2:J$3986)-MIN(J$2:J$3986))*10)</f>
        <v>7.357501219129961E-2</v>
      </c>
      <c r="L3139" s="22" t="s">
        <v>11435</v>
      </c>
    </row>
    <row r="3140" spans="1:12">
      <c r="A3140" s="23" t="s">
        <v>2023</v>
      </c>
      <c r="B3140" s="23" t="s">
        <v>5767</v>
      </c>
      <c r="C3140" s="23" t="s">
        <v>73</v>
      </c>
      <c r="D3140" s="23" t="s">
        <v>5787</v>
      </c>
      <c r="E3140" s="29">
        <f>VLOOKUP(A3140,Normalised!$A$2:$G$3986,7,FALSE)</f>
        <v>6.2064594988070541E-4</v>
      </c>
      <c r="F3140" s="30">
        <f>VLOOKUP(A3140,Normalised!$A$2:$K$3986,9,FALSE)</f>
        <v>1.5336464186383146E-2</v>
      </c>
      <c r="G3140" s="31">
        <f>AVERAGE(VLOOKUP(A3140,Normalised!$A$2:$Q$3986,13,FALSE),VLOOKUP(A3140,Normalised!$A$2:$Q$3986,15,FALSE))</f>
        <v>4.5755790314911993</v>
      </c>
      <c r="H3140" s="31">
        <f>VLOOKUP(A3140,Normalised!$A$2:$Q$3986,17,FALSE)</f>
        <v>5.0396825396825395</v>
      </c>
      <c r="I3140" s="32">
        <f t="shared" si="98"/>
        <v>4.8076307855868698</v>
      </c>
      <c r="J3140" s="37">
        <f t="shared" si="99"/>
        <v>3.5768447689204244E-2</v>
      </c>
      <c r="K3140" s="34">
        <f>((J3140-MIN(J$2:J$3986))/(MAX(J$2:J$3986)-MIN(J$2:J$3986))*10)</f>
        <v>7.3358264915204266E-2</v>
      </c>
      <c r="L3140" s="22" t="s">
        <v>11435</v>
      </c>
    </row>
    <row r="3141" spans="1:12">
      <c r="A3141" s="23" t="s">
        <v>1234</v>
      </c>
      <c r="B3141" s="23" t="s">
        <v>9341</v>
      </c>
      <c r="C3141" s="23" t="s">
        <v>30</v>
      </c>
      <c r="D3141" s="23" t="s">
        <v>8680</v>
      </c>
      <c r="E3141" s="29">
        <f>VLOOKUP(A3141,Normalised!$A$2:$G$3986,7,FALSE)</f>
        <v>1.2441027225155494E-4</v>
      </c>
      <c r="F3141" s="30">
        <f>VLOOKUP(A3141,Normalised!$A$2:$K$3986,9,FALSE)</f>
        <v>4.6829524333822335E-2</v>
      </c>
      <c r="G3141" s="31">
        <f>AVERAGE(VLOOKUP(A3141,Normalised!$A$2:$Q$3986,13,FALSE),VLOOKUP(A3141,Normalised!$A$2:$Q$3986,15,FALSE))</f>
        <v>6.8824393588773702</v>
      </c>
      <c r="H3141" s="31">
        <f>VLOOKUP(A3141,Normalised!$A$2:$Q$3986,17,FALSE)</f>
        <v>8.7606837606837615</v>
      </c>
      <c r="I3141" s="32">
        <f t="shared" si="98"/>
        <v>7.8215615597805659</v>
      </c>
      <c r="J3141" s="37">
        <f t="shared" si="99"/>
        <v>3.5718220850898139E-2</v>
      </c>
      <c r="K3141" s="34">
        <f>((J3141-MIN(J$2:J$3986))/(MAX(J$2:J$3986)-MIN(J$2:J$3986))*10)</f>
        <v>7.3255253631563225E-2</v>
      </c>
      <c r="L3141" s="22" t="s">
        <v>11435</v>
      </c>
    </row>
    <row r="3142" spans="1:12">
      <c r="A3142" s="23" t="s">
        <v>1241</v>
      </c>
      <c r="B3142" s="23" t="s">
        <v>9282</v>
      </c>
      <c r="C3142" s="23" t="s">
        <v>30</v>
      </c>
      <c r="D3142" s="23" t="s">
        <v>8680</v>
      </c>
      <c r="E3142" s="29">
        <f>VLOOKUP(A3142,Normalised!$A$2:$G$3986,7,FALSE)</f>
        <v>1.5664365950570754E-4</v>
      </c>
      <c r="F3142" s="30">
        <f>VLOOKUP(A3142,Normalised!$A$2:$K$3986,9,FALSE)</f>
        <v>3.7151969392682171E-2</v>
      </c>
      <c r="G3142" s="31">
        <f>AVERAGE(VLOOKUP(A3142,Normalised!$A$2:$Q$3986,13,FALSE),VLOOKUP(A3142,Normalised!$A$2:$Q$3986,15,FALSE))</f>
        <v>6.8824393588773702</v>
      </c>
      <c r="H3142" s="31">
        <f>VLOOKUP(A3142,Normalised!$A$2:$Q$3986,17,FALSE)</f>
        <v>8.7606837606837615</v>
      </c>
      <c r="I3142" s="32">
        <f t="shared" si="98"/>
        <v>7.8215615597805659</v>
      </c>
      <c r="J3142" s="37">
        <f t="shared" si="99"/>
        <v>3.5705027853222195E-2</v>
      </c>
      <c r="K3142" s="34">
        <f>((J3142-MIN(J$2:J$3986))/(MAX(J$2:J$3986)-MIN(J$2:J$3986))*10)</f>
        <v>7.3228195833949336E-2</v>
      </c>
      <c r="L3142" s="22" t="s">
        <v>11435</v>
      </c>
    </row>
    <row r="3143" spans="1:12">
      <c r="A3143" s="23" t="s">
        <v>1271</v>
      </c>
      <c r="B3143" s="23" t="s">
        <v>9228</v>
      </c>
      <c r="C3143" s="23" t="s">
        <v>28</v>
      </c>
      <c r="D3143" s="23" t="s">
        <v>8680</v>
      </c>
      <c r="E3143" s="29">
        <f>VLOOKUP(A3143,Normalised!$A$2:$G$3986,7,FALSE)</f>
        <v>1.8474648759365741E-4</v>
      </c>
      <c r="F3143" s="30">
        <f>VLOOKUP(A3143,Normalised!$A$2:$K$3986,9,FALSE)</f>
        <v>3.8402670349058338E-2</v>
      </c>
      <c r="G3143" s="31">
        <f>AVERAGE(VLOOKUP(A3143,Normalised!$A$2:$Q$3986,13,FALSE),VLOOKUP(A3143,Normalised!$A$2:$Q$3986,15,FALSE))</f>
        <v>4.9489903798834343</v>
      </c>
      <c r="H3143" s="31">
        <f>VLOOKUP(A3143,Normalised!$A$2:$Q$3986,17,FALSE)</f>
        <v>7.811355311355312</v>
      </c>
      <c r="I3143" s="32">
        <f t="shared" si="98"/>
        <v>6.3801728456193736</v>
      </c>
      <c r="J3143" s="37">
        <f t="shared" si="99"/>
        <v>3.5638823025822199E-2</v>
      </c>
      <c r="K3143" s="34">
        <f>((J3143-MIN(J$2:J$3986))/(MAX(J$2:J$3986)-MIN(J$2:J$3986))*10)</f>
        <v>7.3092414954966989E-2</v>
      </c>
      <c r="L3143" s="22" t="s">
        <v>11435</v>
      </c>
    </row>
    <row r="3144" spans="1:12">
      <c r="A3144" s="23" t="s">
        <v>1365</v>
      </c>
      <c r="B3144" s="23" t="s">
        <v>8145</v>
      </c>
      <c r="C3144" s="23" t="s">
        <v>70</v>
      </c>
      <c r="D3144" s="23" t="s">
        <v>8680</v>
      </c>
      <c r="E3144" s="29">
        <f>VLOOKUP(A3144,Normalised!$A$2:$G$3986,7,FALSE)</f>
        <v>1.7186935670582252E-4</v>
      </c>
      <c r="F3144" s="30">
        <f>VLOOKUP(A3144,Normalised!$A$2:$K$3986,9,FALSE)</f>
        <v>6.2145485225838661E-2</v>
      </c>
      <c r="G3144" s="31">
        <f>AVERAGE(VLOOKUP(A3144,Normalised!$A$2:$Q$3986,13,FALSE),VLOOKUP(A3144,Normalised!$A$2:$Q$3986,15,FALSE))</f>
        <v>5.7618258246952969</v>
      </c>
      <c r="H3144" s="31">
        <f>VLOOKUP(A3144,Normalised!$A$2:$Q$3986,17,FALSE)</f>
        <v>2.689255189255189</v>
      </c>
      <c r="I3144" s="32">
        <f t="shared" si="98"/>
        <v>4.2255405069752427</v>
      </c>
      <c r="J3144" s="37">
        <f t="shared" si="99"/>
        <v>3.5603834041616128E-2</v>
      </c>
      <c r="K3144" s="34">
        <f>((J3144-MIN(J$2:J$3986))/(MAX(J$2:J$3986)-MIN(J$2:J$3986))*10)</f>
        <v>7.3020655308174226E-2</v>
      </c>
      <c r="L3144" s="22" t="s">
        <v>11435</v>
      </c>
    </row>
    <row r="3145" spans="1:12">
      <c r="A3145" s="23" t="s">
        <v>1254</v>
      </c>
      <c r="B3145" s="23" t="s">
        <v>9258</v>
      </c>
      <c r="C3145" s="23" t="s">
        <v>28</v>
      </c>
      <c r="D3145" s="23" t="s">
        <v>8680</v>
      </c>
      <c r="E3145" s="29">
        <f>VLOOKUP(A3145,Normalised!$A$2:$G$3986,7,FALSE)</f>
        <v>1.7944518492816011E-4</v>
      </c>
      <c r="F3145" s="30">
        <f>VLOOKUP(A3145,Normalised!$A$2:$K$3986,9,FALSE)</f>
        <v>3.9151040593447345E-2</v>
      </c>
      <c r="G3145" s="31">
        <f>AVERAGE(VLOOKUP(A3145,Normalised!$A$2:$Q$3986,13,FALSE),VLOOKUP(A3145,Normalised!$A$2:$Q$3986,15,FALSE))</f>
        <v>4.9489903798834343</v>
      </c>
      <c r="H3145" s="31">
        <f>VLOOKUP(A3145,Normalised!$A$2:$Q$3986,17,FALSE)</f>
        <v>7.811355311355312</v>
      </c>
      <c r="I3145" s="32">
        <f t="shared" si="98"/>
        <v>6.3801728456193736</v>
      </c>
      <c r="J3145" s="37">
        <f t="shared" si="99"/>
        <v>3.5522418058844506E-2</v>
      </c>
      <c r="K3145" s="34">
        <f>((J3145-MIN(J$2:J$3986))/(MAX(J$2:J$3986)-MIN(J$2:J$3986))*10)</f>
        <v>7.2853677549329657E-2</v>
      </c>
      <c r="L3145" s="22" t="s">
        <v>11435</v>
      </c>
    </row>
    <row r="3146" spans="1:12">
      <c r="A3146" s="23" t="s">
        <v>1345</v>
      </c>
      <c r="B3146" s="23" t="s">
        <v>9040</v>
      </c>
      <c r="C3146" s="23" t="s">
        <v>13</v>
      </c>
      <c r="D3146" s="23" t="s">
        <v>8680</v>
      </c>
      <c r="E3146" s="29">
        <f>VLOOKUP(A3146,Normalised!$A$2:$G$3986,7,FALSE)</f>
        <v>1.0983230681900776E-4</v>
      </c>
      <c r="F3146" s="30">
        <f>VLOOKUP(A3146,Normalised!$A$2:$K$3986,9,FALSE)</f>
        <v>5.3277810412187973E-2</v>
      </c>
      <c r="G3146" s="31">
        <f>AVERAGE(VLOOKUP(A3146,Normalised!$A$2:$Q$3986,13,FALSE),VLOOKUP(A3146,Normalised!$A$2:$Q$3986,15,FALSE))</f>
        <v>7.710158550050668</v>
      </c>
      <c r="H3146" s="31">
        <f>VLOOKUP(A3146,Normalised!$A$2:$Q$3986,17,FALSE)</f>
        <v>7.5854700854700861</v>
      </c>
      <c r="I3146" s="32">
        <f t="shared" si="98"/>
        <v>7.6478143177603766</v>
      </c>
      <c r="J3146" s="37">
        <f t="shared" si="99"/>
        <v>3.5503508237384164E-2</v>
      </c>
      <c r="K3146" s="34">
        <f>((J3146-MIN(J$2:J$3986))/(MAX(J$2:J$3986)-MIN(J$2:J$3986))*10)</f>
        <v>7.2814894997057872E-2</v>
      </c>
      <c r="L3146" s="22" t="s">
        <v>11435</v>
      </c>
    </row>
    <row r="3147" spans="1:12">
      <c r="A3147" s="23" t="s">
        <v>1857</v>
      </c>
      <c r="B3147" s="23" t="s">
        <v>6551</v>
      </c>
      <c r="C3147" s="23" t="s">
        <v>25</v>
      </c>
      <c r="D3147" s="23" t="s">
        <v>5787</v>
      </c>
      <c r="E3147" s="29">
        <f>VLOOKUP(A3147,Normalised!$A$2:$G$3986,7,FALSE)</f>
        <v>4.5199221787932099E-4</v>
      </c>
      <c r="F3147" s="30">
        <f>VLOOKUP(A3147,Normalised!$A$2:$K$3986,9,FALSE)</f>
        <v>3.4783838893314184E-2</v>
      </c>
      <c r="G3147" s="31">
        <f>AVERAGE(VLOOKUP(A3147,Normalised!$A$2:$Q$3986,13,FALSE),VLOOKUP(A3147,Normalised!$A$2:$Q$3986,15,FALSE))</f>
        <v>2.4488054926571312</v>
      </c>
      <c r="H3147" s="31">
        <f>VLOOKUP(A3147,Normalised!$A$2:$Q$3986,17,FALSE)</f>
        <v>3.1929181929181931</v>
      </c>
      <c r="I3147" s="32">
        <f t="shared" si="98"/>
        <v>2.8208618427876622</v>
      </c>
      <c r="J3147" s="37">
        <f t="shared" si="99"/>
        <v>3.5396753234326131E-2</v>
      </c>
      <c r="K3147" s="34">
        <f>((J3147-MIN(J$2:J$3986))/(MAX(J$2:J$3986)-MIN(J$2:J$3986))*10)</f>
        <v>7.2595948906262933E-2</v>
      </c>
      <c r="L3147" s="22" t="s">
        <v>11435</v>
      </c>
    </row>
    <row r="3148" spans="1:12">
      <c r="A3148" s="23" t="s">
        <v>1302</v>
      </c>
      <c r="B3148" s="23" t="s">
        <v>9169</v>
      </c>
      <c r="C3148" s="23" t="s">
        <v>26</v>
      </c>
      <c r="D3148" s="23" t="s">
        <v>8680</v>
      </c>
      <c r="E3148" s="29">
        <f>VLOOKUP(A3148,Normalised!$A$2:$G$3986,7,FALSE)</f>
        <v>1.5488105088738301E-4</v>
      </c>
      <c r="F3148" s="30">
        <f>VLOOKUP(A3148,Normalised!$A$2:$K$3986,9,FALSE)</f>
        <v>3.2630992984797831E-2</v>
      </c>
      <c r="G3148" s="31">
        <f>AVERAGE(VLOOKUP(A3148,Normalised!$A$2:$Q$3986,13,FALSE),VLOOKUP(A3148,Normalised!$A$2:$Q$3986,15,FALSE))</f>
        <v>8.8544926941908759</v>
      </c>
      <c r="H3148" s="31">
        <f>VLOOKUP(A3148,Normalised!$A$2:$Q$3986,17,FALSE)</f>
        <v>8.4554334554334574</v>
      </c>
      <c r="I3148" s="32">
        <f t="shared" si="98"/>
        <v>8.6549630748121658</v>
      </c>
      <c r="J3148" s="37">
        <f t="shared" si="99"/>
        <v>3.5234214883817151E-2</v>
      </c>
      <c r="K3148" s="34">
        <f>((J3148-MIN(J$2:J$3986))/(MAX(J$2:J$3986)-MIN(J$2:J$3986))*10)</f>
        <v>7.2262595569849708E-2</v>
      </c>
      <c r="L3148" s="22" t="s">
        <v>11435</v>
      </c>
    </row>
    <row r="3149" spans="1:12">
      <c r="A3149" s="23" t="s">
        <v>1240</v>
      </c>
      <c r="B3149" s="23" t="s">
        <v>9311</v>
      </c>
      <c r="C3149" s="23" t="s">
        <v>30</v>
      </c>
      <c r="D3149" s="23" t="s">
        <v>8680</v>
      </c>
      <c r="E3149" s="29">
        <f>VLOOKUP(A3149,Normalised!$A$2:$G$3986,7,FALSE)</f>
        <v>8.57093343591738E-5</v>
      </c>
      <c r="F3149" s="30">
        <f>VLOOKUP(A3149,Normalised!$A$2:$K$3986,9,FALSE)</f>
        <v>6.4411099253372531E-2</v>
      </c>
      <c r="G3149" s="31">
        <f>AVERAGE(VLOOKUP(A3149,Normalised!$A$2:$Q$3986,13,FALSE),VLOOKUP(A3149,Normalised!$A$2:$Q$3986,15,FALSE))</f>
        <v>6.8824393588773702</v>
      </c>
      <c r="H3149" s="31">
        <f>VLOOKUP(A3149,Normalised!$A$2:$Q$3986,17,FALSE)</f>
        <v>8.7606837606837615</v>
      </c>
      <c r="I3149" s="32">
        <f t="shared" si="98"/>
        <v>7.8215615597805659</v>
      </c>
      <c r="J3149" s="37">
        <f t="shared" si="99"/>
        <v>3.5082788101500319E-2</v>
      </c>
      <c r="K3149" s="34">
        <f>((J3149-MIN(J$2:J$3986))/(MAX(J$2:J$3986)-MIN(J$2:J$3986))*10)</f>
        <v>7.1952031183355303E-2</v>
      </c>
      <c r="L3149" s="22" t="s">
        <v>11435</v>
      </c>
    </row>
    <row r="3150" spans="1:12">
      <c r="A3150" s="23" t="s">
        <v>1332</v>
      </c>
      <c r="B3150" s="23" t="s">
        <v>6846</v>
      </c>
      <c r="C3150" s="23" t="s">
        <v>13</v>
      </c>
      <c r="D3150" s="23" t="s">
        <v>8680</v>
      </c>
      <c r="E3150" s="29">
        <f>VLOOKUP(A3150,Normalised!$A$2:$G$3986,7,FALSE)</f>
        <v>1.371885868042147E-4</v>
      </c>
      <c r="F3150" s="30">
        <f>VLOOKUP(A3150,Normalised!$A$2:$K$3986,9,FALSE)</f>
        <v>4.1088601911112063E-2</v>
      </c>
      <c r="G3150" s="31">
        <f>AVERAGE(VLOOKUP(A3150,Normalised!$A$2:$Q$3986,13,FALSE),VLOOKUP(A3150,Normalised!$A$2:$Q$3986,15,FALSE))</f>
        <v>7.710158550050668</v>
      </c>
      <c r="H3150" s="31">
        <f>VLOOKUP(A3150,Normalised!$A$2:$Q$3986,17,FALSE)</f>
        <v>7.5854700854700861</v>
      </c>
      <c r="I3150" s="32">
        <f t="shared" si="98"/>
        <v>7.6478143177603766</v>
      </c>
      <c r="J3150" s="37">
        <f t="shared" si="99"/>
        <v>3.5063793007525497E-2</v>
      </c>
      <c r="K3150" s="34">
        <f>((J3150-MIN(J$2:J$3986))/(MAX(J$2:J$3986)-MIN(J$2:J$3986))*10)</f>
        <v>7.1913073743882339E-2</v>
      </c>
      <c r="L3150" s="22" t="s">
        <v>11435</v>
      </c>
    </row>
    <row r="3151" spans="1:12">
      <c r="A3151" s="23" t="s">
        <v>494</v>
      </c>
      <c r="B3151" s="23" t="s">
        <v>10681</v>
      </c>
      <c r="C3151" s="23" t="s">
        <v>41</v>
      </c>
      <c r="D3151" s="23" t="s">
        <v>9857</v>
      </c>
      <c r="E3151" s="29">
        <f>VLOOKUP(A3151,Normalised!$A$2:$G$3986,7,FALSE)</f>
        <v>4.5472270091921211E-3</v>
      </c>
      <c r="F3151" s="30">
        <f>VLOOKUP(A3151,Normalised!$A$2:$K$3986,9,FALSE)</f>
        <v>2.6346733261366773E-3</v>
      </c>
      <c r="G3151" s="31">
        <f>AVERAGE(VLOOKUP(A3151,Normalised!$A$2:$Q$3986,13,FALSE),VLOOKUP(A3151,Normalised!$A$2:$Q$3986,15,FALSE))</f>
        <v>4.4432724564202397</v>
      </c>
      <c r="H3151" s="31">
        <f>VLOOKUP(A3151,Normalised!$A$2:$Q$3986,17,FALSE)</f>
        <v>2.7533577533577533</v>
      </c>
      <c r="I3151" s="32">
        <f t="shared" si="98"/>
        <v>3.5983151048889965</v>
      </c>
      <c r="J3151" s="37">
        <f t="shared" si="99"/>
        <v>3.5063683223529631E-2</v>
      </c>
      <c r="K3151" s="34">
        <f>((J3151-MIN(J$2:J$3986))/(MAX(J$2:J$3986)-MIN(J$2:J$3986))*10)</f>
        <v>7.1912848585566208E-2</v>
      </c>
      <c r="L3151" s="22" t="s">
        <v>11435</v>
      </c>
    </row>
    <row r="3152" spans="1:12">
      <c r="A3152" s="23" t="s">
        <v>1316</v>
      </c>
      <c r="B3152" s="23" t="s">
        <v>9141</v>
      </c>
      <c r="C3152" s="23" t="s">
        <v>26</v>
      </c>
      <c r="D3152" s="23" t="s">
        <v>8680</v>
      </c>
      <c r="E3152" s="29">
        <f>VLOOKUP(A3152,Normalised!$A$2:$G$3986,7,FALSE)</f>
        <v>1.4951931694174331E-4</v>
      </c>
      <c r="F3152" s="30">
        <f>VLOOKUP(A3152,Normalised!$A$2:$K$3986,9,FALSE)</f>
        <v>3.3235840168619094E-2</v>
      </c>
      <c r="G3152" s="31">
        <f>AVERAGE(VLOOKUP(A3152,Normalised!$A$2:$Q$3986,13,FALSE),VLOOKUP(A3152,Normalised!$A$2:$Q$3986,15,FALSE))</f>
        <v>8.8544926941908759</v>
      </c>
      <c r="H3152" s="31">
        <f>VLOOKUP(A3152,Normalised!$A$2:$Q$3986,17,FALSE)</f>
        <v>8.4554334554334574</v>
      </c>
      <c r="I3152" s="32">
        <f t="shared" si="98"/>
        <v>8.6549630748121658</v>
      </c>
      <c r="J3152" s="37">
        <f t="shared" si="99"/>
        <v>3.5036689293117942E-2</v>
      </c>
      <c r="K3152" s="34">
        <f>((J3152-MIN(J$2:J$3986))/(MAX(J$2:J$3986)-MIN(J$2:J$3986))*10)</f>
        <v>7.1857486163482656E-2</v>
      </c>
      <c r="L3152" s="22" t="s">
        <v>11435</v>
      </c>
    </row>
    <row r="3153" spans="1:12">
      <c r="A3153" s="23" t="s">
        <v>1348</v>
      </c>
      <c r="B3153" s="23" t="s">
        <v>9020</v>
      </c>
      <c r="C3153" s="23" t="s">
        <v>13</v>
      </c>
      <c r="D3153" s="23" t="s">
        <v>8680</v>
      </c>
      <c r="E3153" s="29">
        <f>VLOOKUP(A3153,Normalised!$A$2:$G$3986,7,FALSE)</f>
        <v>1.0650684759027109E-4</v>
      </c>
      <c r="F3153" s="30">
        <f>VLOOKUP(A3153,Normalised!$A$2:$K$3986,9,FALSE)</f>
        <v>5.2375665460047793E-2</v>
      </c>
      <c r="G3153" s="31">
        <f>AVERAGE(VLOOKUP(A3153,Normalised!$A$2:$Q$3986,13,FALSE),VLOOKUP(A3153,Normalised!$A$2:$Q$3986,15,FALSE))</f>
        <v>7.710158550050668</v>
      </c>
      <c r="H3153" s="31">
        <f>VLOOKUP(A3153,Normalised!$A$2:$Q$3986,17,FALSE)</f>
        <v>7.5854700854700861</v>
      </c>
      <c r="I3153" s="32">
        <f t="shared" si="98"/>
        <v>7.6478143177603766</v>
      </c>
      <c r="J3153" s="37">
        <f t="shared" si="99"/>
        <v>3.4942030612811328E-2</v>
      </c>
      <c r="K3153" s="34">
        <f>((J3153-MIN(J$2:J$3986))/(MAX(J$2:J$3986)-MIN(J$2:J$3986))*10)</f>
        <v>7.1663348676533456E-2</v>
      </c>
      <c r="L3153" s="22" t="s">
        <v>11435</v>
      </c>
    </row>
    <row r="3154" spans="1:12">
      <c r="A3154" s="23" t="s">
        <v>1889</v>
      </c>
      <c r="B3154" s="23" t="s">
        <v>6392</v>
      </c>
      <c r="C3154" s="23" t="s">
        <v>72</v>
      </c>
      <c r="D3154" s="23" t="s">
        <v>5787</v>
      </c>
      <c r="E3154" s="29">
        <f>VLOOKUP(A3154,Normalised!$A$2:$G$3986,7,FALSE)</f>
        <v>7.9407277591428719E-4</v>
      </c>
      <c r="F3154" s="30">
        <f>VLOOKUP(A3154,Normalised!$A$2:$K$3986,9,FALSE)</f>
        <v>1.4977656534963756E-2</v>
      </c>
      <c r="G3154" s="31">
        <f>AVERAGE(VLOOKUP(A3154,Normalised!$A$2:$Q$3986,13,FALSE),VLOOKUP(A3154,Normalised!$A$2:$Q$3986,15,FALSE))</f>
        <v>4.1239179317295731</v>
      </c>
      <c r="H3154" s="31">
        <f>VLOOKUP(A3154,Normalised!$A$2:$Q$3986,17,FALSE)</f>
        <v>3.0280830280830289</v>
      </c>
      <c r="I3154" s="32">
        <f t="shared" si="98"/>
        <v>3.576000479906301</v>
      </c>
      <c r="J3154" s="37">
        <f t="shared" si="99"/>
        <v>3.4906039903835263E-2</v>
      </c>
      <c r="K3154" s="34">
        <f>((J3154-MIN(J$2:J$3986))/(MAX(J$2:J$3986)-MIN(J$2:J$3986))*10)</f>
        <v>7.1589534571250113E-2</v>
      </c>
      <c r="L3154" s="22" t="s">
        <v>11435</v>
      </c>
    </row>
    <row r="3155" spans="1:12">
      <c r="A3155" s="23" t="s">
        <v>1296</v>
      </c>
      <c r="B3155" s="23" t="s">
        <v>9182</v>
      </c>
      <c r="C3155" s="23" t="s">
        <v>20</v>
      </c>
      <c r="D3155" s="23" t="s">
        <v>8680</v>
      </c>
      <c r="E3155" s="29">
        <f>VLOOKUP(A3155,Normalised!$A$2:$G$3986,7,FALSE)</f>
        <v>2.7030813574526033E-4</v>
      </c>
      <c r="F3155" s="30">
        <f>VLOOKUP(A3155,Normalised!$A$2:$K$3986,9,FALSE)</f>
        <v>2.3363503930994112E-2</v>
      </c>
      <c r="G3155" s="31">
        <f>AVERAGE(VLOOKUP(A3155,Normalised!$A$2:$Q$3986,13,FALSE),VLOOKUP(A3155,Normalised!$A$2:$Q$3986,15,FALSE))</f>
        <v>4.8558750234109578</v>
      </c>
      <c r="H3155" s="31">
        <f>VLOOKUP(A3155,Normalised!$A$2:$Q$3986,17,FALSE)</f>
        <v>8.5653235653235669</v>
      </c>
      <c r="I3155" s="32">
        <f t="shared" si="98"/>
        <v>6.7105992943672623</v>
      </c>
      <c r="J3155" s="37">
        <f t="shared" si="99"/>
        <v>3.4864716131797147E-2</v>
      </c>
      <c r="K3155" s="34">
        <f>((J3155-MIN(J$2:J$3986))/(MAX(J$2:J$3986)-MIN(J$2:J$3986))*10)</f>
        <v>7.150478277428067E-2</v>
      </c>
      <c r="L3155" s="22" t="s">
        <v>11435</v>
      </c>
    </row>
    <row r="3156" spans="1:12">
      <c r="A3156" s="23" t="s">
        <v>1360</v>
      </c>
      <c r="B3156" s="23" t="s">
        <v>8970</v>
      </c>
      <c r="C3156" s="23" t="s">
        <v>70</v>
      </c>
      <c r="D3156" s="23" t="s">
        <v>8680</v>
      </c>
      <c r="E3156" s="29">
        <f>VLOOKUP(A3156,Normalised!$A$2:$G$3986,7,FALSE)</f>
        <v>2.6738426446671953E-4</v>
      </c>
      <c r="F3156" s="30">
        <f>VLOOKUP(A3156,Normalised!$A$2:$K$3986,9,FALSE)</f>
        <v>3.7315995747616751E-2</v>
      </c>
      <c r="G3156" s="31">
        <f>AVERAGE(VLOOKUP(A3156,Normalised!$A$2:$Q$3986,13,FALSE),VLOOKUP(A3156,Normalised!$A$2:$Q$3986,15,FALSE))</f>
        <v>5.7618258246952969</v>
      </c>
      <c r="H3156" s="31">
        <f>VLOOKUP(A3156,Normalised!$A$2:$Q$3986,17,FALSE)</f>
        <v>2.689255189255189</v>
      </c>
      <c r="I3156" s="32">
        <f t="shared" si="98"/>
        <v>4.2255405069752427</v>
      </c>
      <c r="J3156" s="37">
        <f t="shared" si="99"/>
        <v>3.480468572464452E-2</v>
      </c>
      <c r="K3156" s="34">
        <f>((J3156-MIN(J$2:J$3986))/(MAX(J$2:J$3986)-MIN(J$2:J$3986))*10)</f>
        <v>7.1381665144208087E-2</v>
      </c>
      <c r="L3156" s="22" t="s">
        <v>11435</v>
      </c>
    </row>
    <row r="3157" spans="1:12">
      <c r="A3157" s="23" t="s">
        <v>1331</v>
      </c>
      <c r="B3157" s="23" t="s">
        <v>8395</v>
      </c>
      <c r="C3157" s="23" t="s">
        <v>13</v>
      </c>
      <c r="D3157" s="23" t="s">
        <v>8680</v>
      </c>
      <c r="E3157" s="29">
        <f>VLOOKUP(A3157,Normalised!$A$2:$G$3986,7,FALSE)</f>
        <v>1.5404762735587117E-4</v>
      </c>
      <c r="F3157" s="30">
        <f>VLOOKUP(A3157,Normalised!$A$2:$K$3986,9,FALSE)</f>
        <v>3.5675732198270957E-2</v>
      </c>
      <c r="G3157" s="31">
        <f>AVERAGE(VLOOKUP(A3157,Normalised!$A$2:$Q$3986,13,FALSE),VLOOKUP(A3157,Normalised!$A$2:$Q$3986,15,FALSE))</f>
        <v>7.710158550050668</v>
      </c>
      <c r="H3157" s="31">
        <f>VLOOKUP(A3157,Normalised!$A$2:$Q$3986,17,FALSE)</f>
        <v>7.5854700854700861</v>
      </c>
      <c r="I3157" s="32">
        <f t="shared" si="98"/>
        <v>7.6478143177603766</v>
      </c>
      <c r="J3157" s="37">
        <f t="shared" si="99"/>
        <v>3.476869695242514E-2</v>
      </c>
      <c r="K3157" s="34">
        <f>((J3157-MIN(J$2:J$3986))/(MAX(J$2:J$3986)-MIN(J$2:J$3986))*10)</f>
        <v>7.1307855011059962E-2</v>
      </c>
      <c r="L3157" s="22" t="s">
        <v>11435</v>
      </c>
    </row>
    <row r="3158" spans="1:12">
      <c r="A3158" s="23" t="s">
        <v>1236</v>
      </c>
      <c r="B3158" s="23" t="s">
        <v>9322</v>
      </c>
      <c r="C3158" s="23" t="s">
        <v>30</v>
      </c>
      <c r="D3158" s="23" t="s">
        <v>8680</v>
      </c>
      <c r="E3158" s="29">
        <f>VLOOKUP(A3158,Normalised!$A$2:$G$3986,7,FALSE)</f>
        <v>1.1698534748287676E-4</v>
      </c>
      <c r="F3158" s="30">
        <f>VLOOKUP(A3158,Normalised!$A$2:$K$3986,9,FALSE)</f>
        <v>4.5763353026747576E-2</v>
      </c>
      <c r="G3158" s="31">
        <f>AVERAGE(VLOOKUP(A3158,Normalised!$A$2:$Q$3986,13,FALSE),VLOOKUP(A3158,Normalised!$A$2:$Q$3986,15,FALSE))</f>
        <v>6.8824393588773702</v>
      </c>
      <c r="H3158" s="31">
        <f>VLOOKUP(A3158,Normalised!$A$2:$Q$3986,17,FALSE)</f>
        <v>8.7606837606837615</v>
      </c>
      <c r="I3158" s="32">
        <f t="shared" si="98"/>
        <v>7.8215615597805659</v>
      </c>
      <c r="J3158" s="37">
        <f t="shared" si="99"/>
        <v>3.4725426738050048E-2</v>
      </c>
      <c r="K3158" s="34">
        <f>((J3158-MIN(J$2:J$3986))/(MAX(J$2:J$3986)-MIN(J$2:J$3986))*10)</f>
        <v>7.1219111214386233E-2</v>
      </c>
      <c r="L3158" s="22" t="s">
        <v>11435</v>
      </c>
    </row>
    <row r="3159" spans="1:12">
      <c r="A3159" s="23" t="s">
        <v>2072</v>
      </c>
      <c r="B3159" s="23" t="s">
        <v>6019</v>
      </c>
      <c r="C3159" s="23" t="s">
        <v>17</v>
      </c>
      <c r="D3159" s="23" t="s">
        <v>5787</v>
      </c>
      <c r="E3159" s="29">
        <f>VLOOKUP(A3159,Normalised!$A$2:$G$3986,7,FALSE)</f>
        <v>5.9622400799744886E-4</v>
      </c>
      <c r="F3159" s="30">
        <f>VLOOKUP(A3159,Normalised!$A$2:$K$3986,9,FALSE)</f>
        <v>1.878101764000931E-2</v>
      </c>
      <c r="G3159" s="31">
        <f>AVERAGE(VLOOKUP(A3159,Normalised!$A$2:$Q$3986,13,FALSE),VLOOKUP(A3159,Normalised!$A$2:$Q$3986,15,FALSE))</f>
        <v>4.0697431137021134</v>
      </c>
      <c r="H3159" s="31">
        <f>VLOOKUP(A3159,Normalised!$A$2:$Q$3986,17,FALSE)</f>
        <v>3.3791208791208796</v>
      </c>
      <c r="I3159" s="32">
        <f t="shared" si="98"/>
        <v>3.7244319964114965</v>
      </c>
      <c r="J3159" s="37">
        <f t="shared" si="99"/>
        <v>3.4678705406169463E-2</v>
      </c>
      <c r="K3159" s="34">
        <f>((J3159-MIN(J$2:J$3986))/(MAX(J$2:J$3986)-MIN(J$2:J$3986))*10)</f>
        <v>7.1123289447921317E-2</v>
      </c>
      <c r="L3159" s="22" t="s">
        <v>11435</v>
      </c>
    </row>
    <row r="3160" spans="1:12">
      <c r="A3160" s="23" t="s">
        <v>1216</v>
      </c>
      <c r="B3160" s="23" t="s">
        <v>9376</v>
      </c>
      <c r="C3160" s="23" t="s">
        <v>44</v>
      </c>
      <c r="D3160" s="23" t="s">
        <v>8680</v>
      </c>
      <c r="E3160" s="29">
        <f>VLOOKUP(A3160,Normalised!$A$2:$G$3986,7,FALSE)</f>
        <v>1.9220603254166345E-4</v>
      </c>
      <c r="F3160" s="30">
        <f>VLOOKUP(A3160,Normalised!$A$2:$K$3986,9,FALSE)</f>
        <v>4.5507061847162293E-2</v>
      </c>
      <c r="G3160" s="31">
        <f>AVERAGE(VLOOKUP(A3160,Normalised!$A$2:$Q$3986,13,FALSE),VLOOKUP(A3160,Normalised!$A$2:$Q$3986,15,FALSE))</f>
        <v>4.9984290019463815</v>
      </c>
      <c r="H3160" s="31">
        <f>VLOOKUP(A3160,Normalised!$A$2:$Q$3986,17,FALSE)</f>
        <v>4.4749694749694751</v>
      </c>
      <c r="I3160" s="32">
        <f t="shared" si="98"/>
        <v>4.7366992384579287</v>
      </c>
      <c r="J3160" s="37">
        <f t="shared" si="99"/>
        <v>3.4602478439830768E-2</v>
      </c>
      <c r="K3160" s="34">
        <f>((J3160-MIN(J$2:J$3986))/(MAX(J$2:J$3986)-MIN(J$2:J$3986))*10)</f>
        <v>7.0966953952488449E-2</v>
      </c>
      <c r="L3160" s="22" t="s">
        <v>11435</v>
      </c>
    </row>
    <row r="3161" spans="1:12">
      <c r="A3161" s="23" t="s">
        <v>1291</v>
      </c>
      <c r="B3161" s="23" t="s">
        <v>4058</v>
      </c>
      <c r="C3161" s="23" t="s">
        <v>20</v>
      </c>
      <c r="D3161" s="23" t="s">
        <v>8680</v>
      </c>
      <c r="E3161" s="29">
        <f>VLOOKUP(A3161,Normalised!$A$2:$G$3986,7,FALSE)</f>
        <v>2.6994839763899887E-4</v>
      </c>
      <c r="F3161" s="30">
        <f>VLOOKUP(A3161,Normalised!$A$2:$K$3986,9,FALSE)</f>
        <v>2.2615133686605095E-2</v>
      </c>
      <c r="G3161" s="31">
        <f>AVERAGE(VLOOKUP(A3161,Normalised!$A$2:$Q$3986,13,FALSE),VLOOKUP(A3161,Normalised!$A$2:$Q$3986,15,FALSE))</f>
        <v>4.8558750234109578</v>
      </c>
      <c r="H3161" s="31">
        <f>VLOOKUP(A3161,Normalised!$A$2:$Q$3986,17,FALSE)</f>
        <v>8.5653235653235669</v>
      </c>
      <c r="I3161" s="32">
        <f t="shared" si="98"/>
        <v>6.7105992943672623</v>
      </c>
      <c r="J3161" s="37">
        <f t="shared" si="99"/>
        <v>3.4473105360951065E-2</v>
      </c>
      <c r="K3161" s="34">
        <f>((J3161-MIN(J$2:J$3986))/(MAX(J$2:J$3986)-MIN(J$2:J$3986))*10)</f>
        <v>7.0701619972221325E-2</v>
      </c>
      <c r="L3161" s="22" t="s">
        <v>11435</v>
      </c>
    </row>
    <row r="3162" spans="1:12">
      <c r="A3162" s="23" t="s">
        <v>1380</v>
      </c>
      <c r="B3162" s="23" t="s">
        <v>8904</v>
      </c>
      <c r="C3162" s="23" t="s">
        <v>70</v>
      </c>
      <c r="D3162" s="23" t="s">
        <v>8680</v>
      </c>
      <c r="E3162" s="29">
        <f>VLOOKUP(A3162,Normalised!$A$2:$G$3986,7,FALSE)</f>
        <v>3.1719115494151684E-4</v>
      </c>
      <c r="F3162" s="30">
        <f>VLOOKUP(A3162,Normalised!$A$2:$K$3986,9,FALSE)</f>
        <v>3.0508902017831713E-2</v>
      </c>
      <c r="G3162" s="31">
        <f>AVERAGE(VLOOKUP(A3162,Normalised!$A$2:$Q$3986,13,FALSE),VLOOKUP(A3162,Normalised!$A$2:$Q$3986,15,FALSE))</f>
        <v>5.7618258246952969</v>
      </c>
      <c r="H3162" s="31">
        <f>VLOOKUP(A3162,Normalised!$A$2:$Q$3986,17,FALSE)</f>
        <v>2.689255189255189</v>
      </c>
      <c r="I3162" s="32">
        <f t="shared" si="98"/>
        <v>4.2255405069752427</v>
      </c>
      <c r="J3162" s="37">
        <f t="shared" si="99"/>
        <v>3.4451645669065417E-2</v>
      </c>
      <c r="K3162" s="34">
        <f>((J3162-MIN(J$2:J$3986))/(MAX(J$2:J$3986)-MIN(J$2:J$3986))*10)</f>
        <v>7.0657607836832489E-2</v>
      </c>
      <c r="L3162" s="22" t="s">
        <v>11435</v>
      </c>
    </row>
    <row r="3163" spans="1:12">
      <c r="A3163" s="23" t="s">
        <v>916</v>
      </c>
      <c r="B3163" s="23" t="s">
        <v>9926</v>
      </c>
      <c r="C3163" s="23" t="s">
        <v>42</v>
      </c>
      <c r="D3163" s="23" t="s">
        <v>9857</v>
      </c>
      <c r="E3163" s="29">
        <f>VLOOKUP(A3163,Normalised!$A$2:$G$3986,7,FALSE)</f>
        <v>1.245265841582458E-3</v>
      </c>
      <c r="F3163" s="30">
        <f>VLOOKUP(A3163,Normalised!$A$2:$K$3986,9,FALSE)</f>
        <v>1.5213444420182213E-2</v>
      </c>
      <c r="G3163" s="31">
        <f>AVERAGE(VLOOKUP(A3163,Normalised!$A$2:$Q$3986,13,FALSE),VLOOKUP(A3163,Normalised!$A$2:$Q$3986,15,FALSE))</f>
        <v>1.4978233763025646</v>
      </c>
      <c r="H3163" s="31">
        <f>VLOOKUP(A3163,Normalised!$A$2:$Q$3986,17,FALSE)</f>
        <v>2.6923076923076925</v>
      </c>
      <c r="I3163" s="32">
        <f t="shared" si="98"/>
        <v>2.0950655343051285</v>
      </c>
      <c r="J3163" s="37">
        <f t="shared" si="99"/>
        <v>3.4111101732181862E-2</v>
      </c>
      <c r="K3163" s="34">
        <f>((J3163-MIN(J$2:J$3986))/(MAX(J$2:J$3986)-MIN(J$2:J$3986))*10)</f>
        <v>6.9959179083249459E-2</v>
      </c>
      <c r="L3163" s="22" t="s">
        <v>11435</v>
      </c>
    </row>
    <row r="3164" spans="1:12">
      <c r="A3164" s="23" t="s">
        <v>1856</v>
      </c>
      <c r="B3164" s="23" t="s">
        <v>6582</v>
      </c>
      <c r="C3164" s="23" t="s">
        <v>25</v>
      </c>
      <c r="D3164" s="23" t="s">
        <v>5787</v>
      </c>
      <c r="E3164" s="29">
        <f>VLOOKUP(A3164,Normalised!$A$2:$G$3986,7,FALSE)</f>
        <v>5.5652460974775584E-4</v>
      </c>
      <c r="F3164" s="30">
        <f>VLOOKUP(A3164,Normalised!$A$2:$K$3986,9,FALSE)</f>
        <v>2.5178045482457893E-2</v>
      </c>
      <c r="G3164" s="31">
        <f>AVERAGE(VLOOKUP(A3164,Normalised!$A$2:$Q$3986,13,FALSE),VLOOKUP(A3164,Normalised!$A$2:$Q$3986,15,FALSE))</f>
        <v>2.4488054926571312</v>
      </c>
      <c r="H3164" s="31">
        <f>VLOOKUP(A3164,Normalised!$A$2:$Q$3986,17,FALSE)</f>
        <v>3.1929181929181931</v>
      </c>
      <c r="I3164" s="32">
        <f t="shared" si="98"/>
        <v>2.8208618427876622</v>
      </c>
      <c r="J3164" s="37">
        <f t="shared" si="99"/>
        <v>3.4064033243067789E-2</v>
      </c>
      <c r="K3164" s="34">
        <f>((J3164-MIN(J$2:J$3986))/(MAX(J$2:J$3986)-MIN(J$2:J$3986))*10)</f>
        <v>6.9862645324681283E-2</v>
      </c>
      <c r="L3164" s="22" t="s">
        <v>11435</v>
      </c>
    </row>
    <row r="3165" spans="1:12">
      <c r="A3165" s="23" t="s">
        <v>1252</v>
      </c>
      <c r="B3165" s="23" t="s">
        <v>9262</v>
      </c>
      <c r="C3165" s="23" t="s">
        <v>28</v>
      </c>
      <c r="D3165" s="23" t="s">
        <v>8680</v>
      </c>
      <c r="E3165" s="29">
        <f>VLOOKUP(A3165,Normalised!$A$2:$G$3986,7,FALSE)</f>
        <v>1.7447196796787051E-4</v>
      </c>
      <c r="F3165" s="30">
        <f>VLOOKUP(A3165,Normalised!$A$2:$K$3986,9,FALSE)</f>
        <v>3.5409189371502267E-2</v>
      </c>
      <c r="G3165" s="31">
        <f>AVERAGE(VLOOKUP(A3165,Normalised!$A$2:$Q$3986,13,FALSE),VLOOKUP(A3165,Normalised!$A$2:$Q$3986,15,FALSE))</f>
        <v>4.9489903798834343</v>
      </c>
      <c r="H3165" s="31">
        <f>VLOOKUP(A3165,Normalised!$A$2:$Q$3986,17,FALSE)</f>
        <v>7.811355311355312</v>
      </c>
      <c r="I3165" s="32">
        <f t="shared" si="98"/>
        <v>6.3801728456193736</v>
      </c>
      <c r="J3165" s="37">
        <f t="shared" si="99"/>
        <v>3.403230485258768E-2</v>
      </c>
      <c r="K3165" s="34">
        <f>((J3165-MIN(J$2:J$3986))/(MAX(J$2:J$3986)-MIN(J$2:J$3986))*10)</f>
        <v>6.9797572898435745E-2</v>
      </c>
      <c r="L3165" s="22" t="s">
        <v>11435</v>
      </c>
    </row>
    <row r="3166" spans="1:12">
      <c r="A3166" s="23" t="s">
        <v>1220</v>
      </c>
      <c r="B3166" s="23" t="s">
        <v>9368</v>
      </c>
      <c r="C3166" s="23" t="s">
        <v>44</v>
      </c>
      <c r="D3166" s="23" t="s">
        <v>8680</v>
      </c>
      <c r="E3166" s="29">
        <f>VLOOKUP(A3166,Normalised!$A$2:$G$3986,7,FALSE)</f>
        <v>2.1089773349826634E-4</v>
      </c>
      <c r="F3166" s="30">
        <f>VLOOKUP(A3166,Normalised!$A$2:$K$3986,9,FALSE)</f>
        <v>3.9438086714582862E-2</v>
      </c>
      <c r="G3166" s="31">
        <f>AVERAGE(VLOOKUP(A3166,Normalised!$A$2:$Q$3986,13,FALSE),VLOOKUP(A3166,Normalised!$A$2:$Q$3986,15,FALSE))</f>
        <v>4.9984290019463815</v>
      </c>
      <c r="H3166" s="31">
        <f>VLOOKUP(A3166,Normalised!$A$2:$Q$3986,17,FALSE)</f>
        <v>4.4749694749694751</v>
      </c>
      <c r="I3166" s="32">
        <f t="shared" si="98"/>
        <v>4.7366992384579287</v>
      </c>
      <c r="J3166" s="37">
        <f t="shared" si="99"/>
        <v>3.4026806119998761E-2</v>
      </c>
      <c r="K3166" s="34">
        <f>((J3166-MIN(J$2:J$3986))/(MAX(J$2:J$3986)-MIN(J$2:J$3986))*10)</f>
        <v>6.978629543161749E-2</v>
      </c>
      <c r="L3166" s="22" t="s">
        <v>11435</v>
      </c>
    </row>
    <row r="3167" spans="1:12">
      <c r="A3167" s="23" t="s">
        <v>1287</v>
      </c>
      <c r="B3167" s="23" t="s">
        <v>9196</v>
      </c>
      <c r="C3167" s="23" t="s">
        <v>20</v>
      </c>
      <c r="D3167" s="23" t="s">
        <v>8680</v>
      </c>
      <c r="E3167" s="29">
        <f>VLOOKUP(A3167,Normalised!$A$2:$G$3986,7,FALSE)</f>
        <v>2.6540967577631238E-4</v>
      </c>
      <c r="F3167" s="30">
        <f>VLOOKUP(A3167,Normalised!$A$2:$K$3986,9,FALSE)</f>
        <v>2.2102551327434536E-2</v>
      </c>
      <c r="G3167" s="31">
        <f>AVERAGE(VLOOKUP(A3167,Normalised!$A$2:$Q$3986,13,FALSE),VLOOKUP(A3167,Normalised!$A$2:$Q$3986,15,FALSE))</f>
        <v>4.8558750234109578</v>
      </c>
      <c r="H3167" s="31">
        <f>VLOOKUP(A3167,Normalised!$A$2:$Q$3986,17,FALSE)</f>
        <v>8.5653235653235669</v>
      </c>
      <c r="I3167" s="32">
        <f t="shared" si="98"/>
        <v>6.7105992943672623</v>
      </c>
      <c r="J3167" s="37">
        <f t="shared" si="99"/>
        <v>3.4017846883558647E-2</v>
      </c>
      <c r="K3167" s="34">
        <f>((J3167-MIN(J$2:J$3986))/(MAX(J$2:J$3986)-MIN(J$2:J$3986))*10)</f>
        <v>6.9767920744353368E-2</v>
      </c>
      <c r="L3167" s="22" t="s">
        <v>11435</v>
      </c>
    </row>
    <row r="3168" spans="1:12">
      <c r="A3168" s="23" t="s">
        <v>1277</v>
      </c>
      <c r="B3168" s="23" t="s">
        <v>9216</v>
      </c>
      <c r="C3168" s="23" t="s">
        <v>28</v>
      </c>
      <c r="D3168" s="23" t="s">
        <v>8680</v>
      </c>
      <c r="E3168" s="29">
        <f>VLOOKUP(A3168,Normalised!$A$2:$G$3986,7,FALSE)</f>
        <v>1.2696014333953861E-4</v>
      </c>
      <c r="F3168" s="30">
        <f>VLOOKUP(A3168,Normalised!$A$2:$K$3986,9,FALSE)</f>
        <v>4.859280764936906E-2</v>
      </c>
      <c r="G3168" s="31">
        <f>AVERAGE(VLOOKUP(A3168,Normalised!$A$2:$Q$3986,13,FALSE),VLOOKUP(A3168,Normalised!$A$2:$Q$3986,15,FALSE))</f>
        <v>4.9489903798834343</v>
      </c>
      <c r="H3168" s="31">
        <f>VLOOKUP(A3168,Normalised!$A$2:$Q$3986,17,FALSE)</f>
        <v>7.811355311355312</v>
      </c>
      <c r="I3168" s="32">
        <f t="shared" si="98"/>
        <v>6.3801728456193736</v>
      </c>
      <c r="J3168" s="37">
        <f t="shared" si="99"/>
        <v>3.4016577332761297E-2</v>
      </c>
      <c r="K3168" s="34">
        <f>((J3168-MIN(J$2:J$3986))/(MAX(J$2:J$3986)-MIN(J$2:J$3986))*10)</f>
        <v>6.9765316995805918E-2</v>
      </c>
      <c r="L3168" s="22" t="s">
        <v>11435</v>
      </c>
    </row>
    <row r="3169" spans="1:12">
      <c r="A3169" s="23" t="s">
        <v>1413</v>
      </c>
      <c r="B3169" s="23" t="s">
        <v>7986</v>
      </c>
      <c r="C3169" s="23" t="s">
        <v>5</v>
      </c>
      <c r="D3169" s="23" t="s">
        <v>7568</v>
      </c>
      <c r="E3169" s="29">
        <f>VLOOKUP(A3169,Normalised!$A$2:$G$3986,7,FALSE)</f>
        <v>8.9217733306054791E-5</v>
      </c>
      <c r="F3169" s="30">
        <f>VLOOKUP(A3169,Normalised!$A$2:$K$3986,9,FALSE)</f>
        <v>5.1863083100877234E-2</v>
      </c>
      <c r="G3169" s="31">
        <f>AVERAGE(VLOOKUP(A3169,Normalised!$A$2:$Q$3986,13,FALSE),VLOOKUP(A3169,Normalised!$A$2:$Q$3986,15,FALSE))</f>
        <v>8.0771923712205815</v>
      </c>
      <c r="H3169" s="31">
        <f>VLOOKUP(A3169,Normalised!$A$2:$Q$3986,17,FALSE)</f>
        <v>8.797313797313798</v>
      </c>
      <c r="I3169" s="32">
        <f t="shared" si="98"/>
        <v>8.4372530842671907</v>
      </c>
      <c r="J3169" s="37">
        <f t="shared" si="99"/>
        <v>3.3923724749647534E-2</v>
      </c>
      <c r="K3169" s="34">
        <f>((J3169-MIN(J$2:J$3986))/(MAX(J$2:J$3986)-MIN(J$2:J$3986))*10)</f>
        <v>6.9574883671740362E-2</v>
      </c>
      <c r="L3169" s="22" t="s">
        <v>11435</v>
      </c>
    </row>
    <row r="3170" spans="1:12">
      <c r="A3170" s="23" t="s">
        <v>897</v>
      </c>
      <c r="B3170" s="23" t="s">
        <v>9955</v>
      </c>
      <c r="C3170" s="23" t="s">
        <v>42</v>
      </c>
      <c r="D3170" s="23" t="s">
        <v>9857</v>
      </c>
      <c r="E3170" s="29">
        <f>VLOOKUP(A3170,Normalised!$A$2:$G$3986,7,FALSE)</f>
        <v>2.2835759216088603E-3</v>
      </c>
      <c r="F3170" s="30">
        <f>VLOOKUP(A3170,Normalised!$A$2:$K$3986,9,FALSE)</f>
        <v>8.1500595108118992E-3</v>
      </c>
      <c r="G3170" s="31">
        <f>AVERAGE(VLOOKUP(A3170,Normalised!$A$2:$Q$3986,13,FALSE),VLOOKUP(A3170,Normalised!$A$2:$Q$3986,15,FALSE))</f>
        <v>1.4978233763025646</v>
      </c>
      <c r="H3170" s="31">
        <f>VLOOKUP(A3170,Normalised!$A$2:$Q$3986,17,FALSE)</f>
        <v>2.6923076923076925</v>
      </c>
      <c r="I3170" s="32">
        <f t="shared" si="98"/>
        <v>2.0950655343051285</v>
      </c>
      <c r="J3170" s="37">
        <f t="shared" si="99"/>
        <v>3.3909752174359341E-2</v>
      </c>
      <c r="K3170" s="34">
        <f>((J3170-MIN(J$2:J$3986))/(MAX(J$2:J$3986)-MIN(J$2:J$3986))*10)</f>
        <v>6.9546227021934207E-2</v>
      </c>
      <c r="L3170" s="22" t="s">
        <v>11435</v>
      </c>
    </row>
    <row r="3171" spans="1:12">
      <c r="A3171" s="23" t="s">
        <v>1052</v>
      </c>
      <c r="B3171" s="23" t="s">
        <v>9688</v>
      </c>
      <c r="C3171" s="23" t="s">
        <v>58</v>
      </c>
      <c r="D3171" s="23" t="s">
        <v>8680</v>
      </c>
      <c r="E3171" s="29">
        <f>VLOOKUP(A3171,Normalised!$A$2:$G$3986,7,FALSE)</f>
        <v>2.9764191583498122E-4</v>
      </c>
      <c r="F3171" s="30">
        <f>VLOOKUP(A3171,Normalised!$A$2:$K$3986,9,FALSE)</f>
        <v>1.8473468224506972E-2</v>
      </c>
      <c r="G3171" s="31">
        <f>AVERAGE(VLOOKUP(A3171,Normalised!$A$2:$Q$3986,13,FALSE),VLOOKUP(A3171,Normalised!$A$2:$Q$3986,15,FALSE))</f>
        <v>7.2962510673920509</v>
      </c>
      <c r="H3171" s="31">
        <f>VLOOKUP(A3171,Normalised!$A$2:$Q$3986,17,FALSE)</f>
        <v>6.8742368742368756</v>
      </c>
      <c r="I3171" s="32">
        <f t="shared" si="98"/>
        <v>7.0852439708144637</v>
      </c>
      <c r="J3171" s="37">
        <f t="shared" si="99"/>
        <v>3.3899954304725484E-2</v>
      </c>
      <c r="K3171" s="34">
        <f>((J3171-MIN(J$2:J$3986))/(MAX(J$2:J$3986)-MIN(J$2:J$3986))*10)</f>
        <v>6.9526132364138307E-2</v>
      </c>
      <c r="L3171" s="22" t="s">
        <v>11435</v>
      </c>
    </row>
    <row r="3172" spans="1:12">
      <c r="A3172" s="23" t="s">
        <v>1343</v>
      </c>
      <c r="B3172" s="23" t="s">
        <v>9047</v>
      </c>
      <c r="C3172" s="23" t="s">
        <v>13</v>
      </c>
      <c r="D3172" s="23" t="s">
        <v>8680</v>
      </c>
      <c r="E3172" s="29">
        <f>VLOOKUP(A3172,Normalised!$A$2:$G$3986,7,FALSE)</f>
        <v>1.2306078869274997E-4</v>
      </c>
      <c r="F3172" s="30">
        <f>VLOOKUP(A3172,Normalised!$A$2:$K$3986,9,FALSE)</f>
        <v>4.0781052495609732E-2</v>
      </c>
      <c r="G3172" s="31">
        <f>AVERAGE(VLOOKUP(A3172,Normalised!$A$2:$Q$3986,13,FALSE),VLOOKUP(A3172,Normalised!$A$2:$Q$3986,15,FALSE))</f>
        <v>7.710158550050668</v>
      </c>
      <c r="H3172" s="31">
        <f>VLOOKUP(A3172,Normalised!$A$2:$Q$3986,17,FALSE)</f>
        <v>7.5854700854700861</v>
      </c>
      <c r="I3172" s="32">
        <f t="shared" si="98"/>
        <v>7.6478143177603766</v>
      </c>
      <c r="J3172" s="37">
        <f t="shared" si="99"/>
        <v>3.3731719980688801E-2</v>
      </c>
      <c r="K3172" s="34">
        <f>((J3172-MIN(J$2:J$3986))/(MAX(J$2:J$3986)-MIN(J$2:J$3986))*10)</f>
        <v>6.918109703529908E-2</v>
      </c>
      <c r="L3172" s="22" t="s">
        <v>11435</v>
      </c>
    </row>
    <row r="3173" spans="1:12">
      <c r="A3173" s="23" t="s">
        <v>1334</v>
      </c>
      <c r="B3173" s="23" t="s">
        <v>6927</v>
      </c>
      <c r="C3173" s="23" t="s">
        <v>13</v>
      </c>
      <c r="D3173" s="23" t="s">
        <v>8680</v>
      </c>
      <c r="E3173" s="29">
        <f>VLOOKUP(A3173,Normalised!$A$2:$G$3986,7,FALSE)</f>
        <v>1.0983230681900776E-4</v>
      </c>
      <c r="F3173" s="30">
        <f>VLOOKUP(A3173,Normalised!$A$2:$K$3986,9,FALSE)</f>
        <v>4.5445551964061824E-2</v>
      </c>
      <c r="G3173" s="31">
        <f>AVERAGE(VLOOKUP(A3173,Normalised!$A$2:$Q$3986,13,FALSE),VLOOKUP(A3173,Normalised!$A$2:$Q$3986,15,FALSE))</f>
        <v>7.710158550050668</v>
      </c>
      <c r="H3173" s="31">
        <f>VLOOKUP(A3173,Normalised!$A$2:$Q$3986,17,FALSE)</f>
        <v>7.5854700854700861</v>
      </c>
      <c r="I3173" s="32">
        <f t="shared" si="98"/>
        <v>7.6478143177603766</v>
      </c>
      <c r="J3173" s="37">
        <f t="shared" si="99"/>
        <v>3.3670761688868803E-2</v>
      </c>
      <c r="K3173" s="34">
        <f>((J3173-MIN(J$2:J$3986))/(MAX(J$2:J$3986)-MIN(J$2:J$3986))*10)</f>
        <v>6.9056076386962165E-2</v>
      </c>
      <c r="L3173" s="22" t="s">
        <v>11435</v>
      </c>
    </row>
    <row r="3174" spans="1:12">
      <c r="A3174" s="23" t="s">
        <v>947</v>
      </c>
      <c r="B3174" s="23" t="s">
        <v>9867</v>
      </c>
      <c r="C3174" s="23" t="s">
        <v>45</v>
      </c>
      <c r="D3174" s="23" t="s">
        <v>9857</v>
      </c>
      <c r="E3174" s="29">
        <f>VLOOKUP(A3174,Normalised!$A$2:$G$3986,7,FALSE)</f>
        <v>2.3285136949080993E-3</v>
      </c>
      <c r="F3174" s="30">
        <f>VLOOKUP(A3174,Normalised!$A$2:$K$3986,9,FALSE)</f>
        <v>2.593666737403032E-3</v>
      </c>
      <c r="G3174" s="31">
        <f>AVERAGE(VLOOKUP(A3174,Normalised!$A$2:$Q$3986,13,FALSE),VLOOKUP(A3174,Normalised!$A$2:$Q$3986,15,FALSE))</f>
        <v>8.9553919305716558</v>
      </c>
      <c r="H3174" s="31">
        <f>VLOOKUP(A3174,Normalised!$A$2:$Q$3986,17,FALSE)</f>
        <v>3.675213675213675</v>
      </c>
      <c r="I3174" s="32">
        <f t="shared" si="98"/>
        <v>6.3153028028926652</v>
      </c>
      <c r="J3174" s="37">
        <f t="shared" si="99"/>
        <v>3.3661157758121729E-2</v>
      </c>
      <c r="K3174" s="34">
        <f>((J3174-MIN(J$2:J$3986))/(MAX(J$2:J$3986)-MIN(J$2:J$3986))*10)</f>
        <v>6.9036379482525792E-2</v>
      </c>
      <c r="L3174" s="22" t="s">
        <v>11435</v>
      </c>
    </row>
    <row r="3175" spans="1:12">
      <c r="A3175" s="23" t="s">
        <v>1238</v>
      </c>
      <c r="B3175" s="23" t="s">
        <v>9315</v>
      </c>
      <c r="C3175" s="23" t="s">
        <v>30</v>
      </c>
      <c r="D3175" s="23" t="s">
        <v>8680</v>
      </c>
      <c r="E3175" s="29">
        <f>VLOOKUP(A3175,Normalised!$A$2:$G$3986,7,FALSE)</f>
        <v>1.1116550842271246E-4</v>
      </c>
      <c r="F3175" s="30">
        <f>VLOOKUP(A3175,Normalised!$A$2:$K$3986,9,FALSE)</f>
        <v>4.3559248882314168E-2</v>
      </c>
      <c r="G3175" s="31">
        <f>AVERAGE(VLOOKUP(A3175,Normalised!$A$2:$Q$3986,13,FALSE),VLOOKUP(A3175,Normalised!$A$2:$Q$3986,15,FALSE))</f>
        <v>6.8824393588773702</v>
      </c>
      <c r="H3175" s="31">
        <f>VLOOKUP(A3175,Normalised!$A$2:$Q$3986,17,FALSE)</f>
        <v>8.7606837606837615</v>
      </c>
      <c r="I3175" s="32">
        <f t="shared" si="98"/>
        <v>7.8215615597805659</v>
      </c>
      <c r="J3175" s="37">
        <f t="shared" si="99"/>
        <v>3.3582624714246723E-2</v>
      </c>
      <c r="K3175" s="34">
        <f>((J3175-MIN(J$2:J$3986))/(MAX(J$2:J$3986)-MIN(J$2:J$3986))*10)</f>
        <v>6.8875314403961635E-2</v>
      </c>
      <c r="L3175" s="22" t="s">
        <v>11435</v>
      </c>
    </row>
    <row r="3176" spans="1:12">
      <c r="A3176" s="23" t="s">
        <v>1280</v>
      </c>
      <c r="B3176" s="23" t="s">
        <v>9210</v>
      </c>
      <c r="C3176" s="23" t="s">
        <v>20</v>
      </c>
      <c r="D3176" s="23" t="s">
        <v>8680</v>
      </c>
      <c r="E3176" s="29">
        <f>VLOOKUP(A3176,Normalised!$A$2:$G$3986,7,FALSE)</f>
        <v>2.9756209502030626E-4</v>
      </c>
      <c r="F3176" s="30">
        <f>VLOOKUP(A3176,Normalised!$A$2:$K$3986,9,FALSE)</f>
        <v>1.8924540700577065E-2</v>
      </c>
      <c r="G3176" s="31">
        <f>AVERAGE(VLOOKUP(A3176,Normalised!$A$2:$Q$3986,13,FALSE),VLOOKUP(A3176,Normalised!$A$2:$Q$3986,15,FALSE))</f>
        <v>4.8558750234109578</v>
      </c>
      <c r="H3176" s="31">
        <f>VLOOKUP(A3176,Normalised!$A$2:$Q$3986,17,FALSE)</f>
        <v>8.5653235653235669</v>
      </c>
      <c r="I3176" s="32">
        <f t="shared" si="98"/>
        <v>6.7105992943672623</v>
      </c>
      <c r="J3176" s="37">
        <f t="shared" si="99"/>
        <v>3.3557383220227673E-2</v>
      </c>
      <c r="K3176" s="34">
        <f>((J3176-MIN(J$2:J$3986))/(MAX(J$2:J$3986)-MIN(J$2:J$3986))*10)</f>
        <v>6.8823546090693064E-2</v>
      </c>
      <c r="L3176" s="22" t="s">
        <v>11435</v>
      </c>
    </row>
    <row r="3177" spans="1:12">
      <c r="A3177" s="23" t="s">
        <v>1902</v>
      </c>
      <c r="B3177" s="23" t="s">
        <v>6351</v>
      </c>
      <c r="C3177" s="23" t="s">
        <v>72</v>
      </c>
      <c r="D3177" s="23" t="s">
        <v>5787</v>
      </c>
      <c r="E3177" s="29">
        <f>VLOOKUP(A3177,Normalised!$A$2:$G$3986,7,FALSE)</f>
        <v>5.8729571723062715E-4</v>
      </c>
      <c r="F3177" s="30">
        <f>VLOOKUP(A3177,Normalised!$A$2:$K$3986,9,FALSE)</f>
        <v>1.7971137512519823E-2</v>
      </c>
      <c r="G3177" s="31">
        <f>AVERAGE(VLOOKUP(A3177,Normalised!$A$2:$Q$3986,13,FALSE),VLOOKUP(A3177,Normalised!$A$2:$Q$3986,15,FALSE))</f>
        <v>4.1239179317295731</v>
      </c>
      <c r="H3177" s="31">
        <f>VLOOKUP(A3177,Normalised!$A$2:$Q$3986,17,FALSE)</f>
        <v>3.0280830280830289</v>
      </c>
      <c r="I3177" s="32">
        <f t="shared" si="98"/>
        <v>3.576000479906301</v>
      </c>
      <c r="J3177" s="37">
        <f t="shared" si="99"/>
        <v>3.3543624661961133E-2</v>
      </c>
      <c r="K3177" s="34">
        <f>((J3177-MIN(J$2:J$3986))/(MAX(J$2:J$3986)-MIN(J$2:J$3986))*10)</f>
        <v>6.879532837291738E-2</v>
      </c>
      <c r="L3177" s="22" t="s">
        <v>11435</v>
      </c>
    </row>
    <row r="3178" spans="1:12">
      <c r="A3178" s="23" t="s">
        <v>928</v>
      </c>
      <c r="B3178" s="23" t="s">
        <v>9904</v>
      </c>
      <c r="C3178" s="23" t="s">
        <v>42</v>
      </c>
      <c r="D3178" s="23" t="s">
        <v>9857</v>
      </c>
      <c r="E3178" s="29">
        <f>VLOOKUP(A3178,Normalised!$A$2:$G$3986,7,FALSE)</f>
        <v>1.61345527470303E-3</v>
      </c>
      <c r="F3178" s="30">
        <f>VLOOKUP(A3178,Normalised!$A$2:$K$3986,9,FALSE)</f>
        <v>1.116404378273479E-2</v>
      </c>
      <c r="G3178" s="31">
        <f>AVERAGE(VLOOKUP(A3178,Normalised!$A$2:$Q$3986,13,FALSE),VLOOKUP(A3178,Normalised!$A$2:$Q$3986,15,FALSE))</f>
        <v>1.4978233763025646</v>
      </c>
      <c r="H3178" s="31">
        <f>VLOOKUP(A3178,Normalised!$A$2:$Q$3986,17,FALSE)</f>
        <v>2.6923076923076925</v>
      </c>
      <c r="I3178" s="32">
        <f t="shared" si="98"/>
        <v>2.0950655343051285</v>
      </c>
      <c r="J3178" s="37">
        <f t="shared" si="99"/>
        <v>3.354223712681801E-2</v>
      </c>
      <c r="K3178" s="34">
        <f>((J3178-MIN(J$2:J$3986))/(MAX(J$2:J$3986)-MIN(J$2:J$3986))*10)</f>
        <v>6.8792482647782968E-2</v>
      </c>
      <c r="L3178" s="22" t="s">
        <v>11435</v>
      </c>
    </row>
    <row r="3179" spans="1:12">
      <c r="A3179" s="23" t="s">
        <v>1300</v>
      </c>
      <c r="B3179" s="23" t="s">
        <v>9173</v>
      </c>
      <c r="C3179" s="23" t="s">
        <v>20</v>
      </c>
      <c r="D3179" s="23" t="s">
        <v>8680</v>
      </c>
      <c r="E3179" s="29">
        <f>VLOOKUP(A3179,Normalised!$A$2:$G$3986,7,FALSE)</f>
        <v>1.2122124376502009E-3</v>
      </c>
      <c r="F3179" s="30">
        <f>VLOOKUP(A3179,Normalised!$A$2:$K$3986,9,FALSE)</f>
        <v>4.5722346438013929E-3</v>
      </c>
      <c r="G3179" s="31">
        <f>AVERAGE(VLOOKUP(A3179,Normalised!$A$2:$Q$3986,13,FALSE),VLOOKUP(A3179,Normalised!$A$2:$Q$3986,15,FALSE))</f>
        <v>4.8558750234109578</v>
      </c>
      <c r="H3179" s="31">
        <f>VLOOKUP(A3179,Normalised!$A$2:$Q$3986,17,FALSE)</f>
        <v>8.5653235653235669</v>
      </c>
      <c r="I3179" s="32">
        <f t="shared" si="98"/>
        <v>6.7105992943672623</v>
      </c>
      <c r="J3179" s="37">
        <f t="shared" si="99"/>
        <v>3.3380244813176599E-2</v>
      </c>
      <c r="K3179" s="34">
        <f>((J3179-MIN(J$2:J$3986))/(MAX(J$2:J$3986)-MIN(J$2:J$3986))*10)</f>
        <v>6.846024918991557E-2</v>
      </c>
      <c r="L3179" s="22" t="s">
        <v>11435</v>
      </c>
    </row>
    <row r="3180" spans="1:12">
      <c r="A3180" s="23" t="s">
        <v>1366</v>
      </c>
      <c r="B3180" s="23" t="s">
        <v>8957</v>
      </c>
      <c r="C3180" s="23" t="s">
        <v>70</v>
      </c>
      <c r="D3180" s="23" t="s">
        <v>8680</v>
      </c>
      <c r="E3180" s="29">
        <f>VLOOKUP(A3180,Normalised!$A$2:$G$3986,7,FALSE)</f>
        <v>1.6151583893575489E-4</v>
      </c>
      <c r="F3180" s="30">
        <f>VLOOKUP(A3180,Normalised!$A$2:$K$3986,9,FALSE)</f>
        <v>5.409794218686087E-2</v>
      </c>
      <c r="G3180" s="31">
        <f>AVERAGE(VLOOKUP(A3180,Normalised!$A$2:$Q$3986,13,FALSE),VLOOKUP(A3180,Normalised!$A$2:$Q$3986,15,FALSE))</f>
        <v>5.7618258246952969</v>
      </c>
      <c r="H3180" s="31">
        <f>VLOOKUP(A3180,Normalised!$A$2:$Q$3986,17,FALSE)</f>
        <v>2.689255189255189</v>
      </c>
      <c r="I3180" s="32">
        <f t="shared" si="98"/>
        <v>4.2255405069752427</v>
      </c>
      <c r="J3180" s="37">
        <f t="shared" si="99"/>
        <v>3.3298605336289616E-2</v>
      </c>
      <c r="K3180" s="34">
        <f>((J3180-MIN(J$2:J$3986))/(MAX(J$2:J$3986)-MIN(J$2:J$3986))*10)</f>
        <v>6.8292813062268864E-2</v>
      </c>
      <c r="L3180" s="22" t="s">
        <v>11435</v>
      </c>
    </row>
    <row r="3181" spans="1:12">
      <c r="A3181" s="23" t="s">
        <v>1259</v>
      </c>
      <c r="B3181" s="23" t="s">
        <v>9249</v>
      </c>
      <c r="C3181" s="23" t="s">
        <v>28</v>
      </c>
      <c r="D3181" s="23" t="s">
        <v>8680</v>
      </c>
      <c r="E3181" s="29">
        <f>VLOOKUP(A3181,Normalised!$A$2:$G$3986,7,FALSE)</f>
        <v>1.8804504958531322E-4</v>
      </c>
      <c r="F3181" s="30">
        <f>VLOOKUP(A3181,Normalised!$A$2:$K$3986,9,FALSE)</f>
        <v>3.0734438255866761E-2</v>
      </c>
      <c r="G3181" s="31">
        <f>AVERAGE(VLOOKUP(A3181,Normalised!$A$2:$Q$3986,13,FALSE),VLOOKUP(A3181,Normalised!$A$2:$Q$3986,15,FALSE))</f>
        <v>4.9489903798834343</v>
      </c>
      <c r="H3181" s="31">
        <f>VLOOKUP(A3181,Normalised!$A$2:$Q$3986,17,FALSE)</f>
        <v>7.811355311355312</v>
      </c>
      <c r="I3181" s="32">
        <f t="shared" si="98"/>
        <v>6.3801728456193736</v>
      </c>
      <c r="J3181" s="37">
        <f t="shared" si="99"/>
        <v>3.3284334377377017E-2</v>
      </c>
      <c r="K3181" s="34">
        <f>((J3181-MIN(J$2:J$3986))/(MAX(J$2:J$3986)-MIN(J$2:J$3986))*10)</f>
        <v>6.8263544451184571E-2</v>
      </c>
      <c r="L3181" s="22" t="s">
        <v>11435</v>
      </c>
    </row>
    <row r="3182" spans="1:12">
      <c r="A3182" s="23" t="s">
        <v>1258</v>
      </c>
      <c r="B3182" s="23" t="s">
        <v>9251</v>
      </c>
      <c r="C3182" s="23" t="s">
        <v>28</v>
      </c>
      <c r="D3182" s="23" t="s">
        <v>8680</v>
      </c>
      <c r="E3182" s="29">
        <f>VLOOKUP(A3182,Normalised!$A$2:$G$3986,7,FALSE)</f>
        <v>1.5502152592270738E-4</v>
      </c>
      <c r="F3182" s="30">
        <f>VLOOKUP(A3182,Normalised!$A$2:$K$3986,9,FALSE)</f>
        <v>3.7162221039865578E-2</v>
      </c>
      <c r="G3182" s="31">
        <f>AVERAGE(VLOOKUP(A3182,Normalised!$A$2:$Q$3986,13,FALSE),VLOOKUP(A3182,Normalised!$A$2:$Q$3986,15,FALSE))</f>
        <v>4.9489903798834343</v>
      </c>
      <c r="H3182" s="31">
        <f>VLOOKUP(A3182,Normalised!$A$2:$Q$3986,17,FALSE)</f>
        <v>7.811355311355312</v>
      </c>
      <c r="I3182" s="32">
        <f t="shared" si="98"/>
        <v>6.3801728456193736</v>
      </c>
      <c r="J3182" s="37">
        <f t="shared" si="99"/>
        <v>3.3248753741005534E-2</v>
      </c>
      <c r="K3182" s="34">
        <f>((J3182-MIN(J$2:J$3986))/(MAX(J$2:J$3986)-MIN(J$2:J$3986))*10)</f>
        <v>6.8190571372468076E-2</v>
      </c>
      <c r="L3182" s="22" t="s">
        <v>11435</v>
      </c>
    </row>
    <row r="3183" spans="1:12">
      <c r="A3183" s="23" t="s">
        <v>1235</v>
      </c>
      <c r="B3183" s="23" t="s">
        <v>9324</v>
      </c>
      <c r="C3183" s="23" t="s">
        <v>30</v>
      </c>
      <c r="D3183" s="23" t="s">
        <v>8680</v>
      </c>
      <c r="E3183" s="29">
        <f>VLOOKUP(A3183,Normalised!$A$2:$G$3986,7,FALSE)</f>
        <v>1.1801705669232098E-4</v>
      </c>
      <c r="F3183" s="30">
        <f>VLOOKUP(A3183,Normalised!$A$2:$K$3986,9,FALSE)</f>
        <v>3.9233053770914642E-2</v>
      </c>
      <c r="G3183" s="31">
        <f>AVERAGE(VLOOKUP(A3183,Normalised!$A$2:$Q$3986,13,FALSE),VLOOKUP(A3183,Normalised!$A$2:$Q$3986,15,FALSE))</f>
        <v>6.8824393588773702</v>
      </c>
      <c r="H3183" s="31">
        <f>VLOOKUP(A3183,Normalised!$A$2:$Q$3986,17,FALSE)</f>
        <v>8.7606837606837615</v>
      </c>
      <c r="I3183" s="32">
        <f t="shared" si="98"/>
        <v>7.8215615597805659</v>
      </c>
      <c r="J3183" s="37">
        <f t="shared" si="99"/>
        <v>3.3084922386858805E-2</v>
      </c>
      <c r="K3183" s="34">
        <f>((J3183-MIN(J$2:J$3986))/(MAX(J$2:J$3986)-MIN(J$2:J$3986))*10)</f>
        <v>6.7854566187581622E-2</v>
      </c>
      <c r="L3183" s="22" t="s">
        <v>11435</v>
      </c>
    </row>
    <row r="3184" spans="1:12">
      <c r="A3184" s="23" t="s">
        <v>1260</v>
      </c>
      <c r="B3184" s="23" t="s">
        <v>9247</v>
      </c>
      <c r="C3184" s="23" t="s">
        <v>28</v>
      </c>
      <c r="D3184" s="23" t="s">
        <v>8680</v>
      </c>
      <c r="E3184" s="29">
        <f>VLOOKUP(A3184,Normalised!$A$2:$G$3986,7,FALSE)</f>
        <v>2.044699445290715E-4</v>
      </c>
      <c r="F3184" s="30">
        <f>VLOOKUP(A3184,Normalised!$A$2:$K$3986,9,FALSE)</f>
        <v>2.7484666098725411E-2</v>
      </c>
      <c r="G3184" s="31">
        <f>AVERAGE(VLOOKUP(A3184,Normalised!$A$2:$Q$3986,13,FALSE),VLOOKUP(A3184,Normalised!$A$2:$Q$3986,15,FALSE))</f>
        <v>4.9489903798834343</v>
      </c>
      <c r="H3184" s="31">
        <f>VLOOKUP(A3184,Normalised!$A$2:$Q$3986,17,FALSE)</f>
        <v>7.811355311355312</v>
      </c>
      <c r="I3184" s="32">
        <f t="shared" si="98"/>
        <v>6.3801728456193736</v>
      </c>
      <c r="J3184" s="37">
        <f t="shared" si="99"/>
        <v>3.2974948777564579E-2</v>
      </c>
      <c r="K3184" s="34">
        <f>((J3184-MIN(J$2:J$3986))/(MAX(J$2:J$3986)-MIN(J$2:J$3986))*10)</f>
        <v>6.7629018989269138E-2</v>
      </c>
      <c r="L3184" s="22" t="s">
        <v>11435</v>
      </c>
    </row>
    <row r="3185" spans="1:12">
      <c r="A3185" s="23" t="s">
        <v>1261</v>
      </c>
      <c r="B3185" s="23" t="s">
        <v>9245</v>
      </c>
      <c r="C3185" s="23" t="s">
        <v>28</v>
      </c>
      <c r="D3185" s="23" t="s">
        <v>8680</v>
      </c>
      <c r="E3185" s="29">
        <f>VLOOKUP(A3185,Normalised!$A$2:$G$3986,7,FALSE)</f>
        <v>1.9171787979349711E-4</v>
      </c>
      <c r="F3185" s="30">
        <f>VLOOKUP(A3185,Normalised!$A$2:$K$3986,9,FALSE)</f>
        <v>2.926845270863896E-2</v>
      </c>
      <c r="G3185" s="31">
        <f>AVERAGE(VLOOKUP(A3185,Normalised!$A$2:$Q$3986,13,FALSE),VLOOKUP(A3185,Normalised!$A$2:$Q$3986,15,FALSE))</f>
        <v>4.9489903798834343</v>
      </c>
      <c r="H3185" s="31">
        <f>VLOOKUP(A3185,Normalised!$A$2:$Q$3986,17,FALSE)</f>
        <v>7.811355311355312</v>
      </c>
      <c r="I3185" s="32">
        <f t="shared" si="98"/>
        <v>6.3801728456193736</v>
      </c>
      <c r="J3185" s="37">
        <f t="shared" si="99"/>
        <v>3.295831057542558E-2</v>
      </c>
      <c r="K3185" s="34">
        <f>((J3185-MIN(J$2:J$3986))/(MAX(J$2:J$3986)-MIN(J$2:J$3986))*10)</f>
        <v>6.7594895349047696E-2</v>
      </c>
      <c r="L3185" s="22" t="s">
        <v>11435</v>
      </c>
    </row>
    <row r="3186" spans="1:12">
      <c r="A3186" s="23" t="s">
        <v>915</v>
      </c>
      <c r="B3186" s="23" t="s">
        <v>9928</v>
      </c>
      <c r="C3186" s="23" t="s">
        <v>42</v>
      </c>
      <c r="D3186" s="23" t="s">
        <v>9857</v>
      </c>
      <c r="E3186" s="29">
        <f>VLOOKUP(A3186,Normalised!$A$2:$G$3986,7,FALSE)</f>
        <v>1.3154604693334359E-3</v>
      </c>
      <c r="F3186" s="30">
        <f>VLOOKUP(A3186,Normalised!$A$2:$K$3986,9,FALSE)</f>
        <v>1.2988836981381983E-2</v>
      </c>
      <c r="G3186" s="31">
        <f>AVERAGE(VLOOKUP(A3186,Normalised!$A$2:$Q$3986,13,FALSE),VLOOKUP(A3186,Normalised!$A$2:$Q$3986,15,FALSE))</f>
        <v>1.4978233763025646</v>
      </c>
      <c r="H3186" s="31">
        <f>VLOOKUP(A3186,Normalised!$A$2:$Q$3986,17,FALSE)</f>
        <v>2.6923076923076925</v>
      </c>
      <c r="I3186" s="32">
        <f t="shared" si="98"/>
        <v>2.0950655343051285</v>
      </c>
      <c r="J3186" s="37">
        <f t="shared" si="99"/>
        <v>3.2957067393580605E-2</v>
      </c>
      <c r="K3186" s="34">
        <f>((J3186-MIN(J$2:J$3986))/(MAX(J$2:J$3986)-MIN(J$2:J$3986))*10)</f>
        <v>6.7592345681141683E-2</v>
      </c>
      <c r="L3186" s="22" t="s">
        <v>11435</v>
      </c>
    </row>
    <row r="3187" spans="1:12">
      <c r="A3187" s="23" t="s">
        <v>1303</v>
      </c>
      <c r="B3187" s="23" t="s">
        <v>9167</v>
      </c>
      <c r="C3187" s="23" t="s">
        <v>26</v>
      </c>
      <c r="D3187" s="23" t="s">
        <v>8680</v>
      </c>
      <c r="E3187" s="29">
        <f>VLOOKUP(A3187,Normalised!$A$2:$G$3986,7,FALSE)</f>
        <v>1.3567971051863309E-4</v>
      </c>
      <c r="F3187" s="30">
        <f>VLOOKUP(A3187,Normalised!$A$2:$K$3986,9,FALSE)</f>
        <v>2.9996319658661154E-2</v>
      </c>
      <c r="G3187" s="31">
        <f>AVERAGE(VLOOKUP(A3187,Normalised!$A$2:$Q$3986,13,FALSE),VLOOKUP(A3187,Normalised!$A$2:$Q$3986,15,FALSE))</f>
        <v>8.8544926941908759</v>
      </c>
      <c r="H3187" s="31">
        <f>VLOOKUP(A3187,Normalised!$A$2:$Q$3986,17,FALSE)</f>
        <v>8.4554334554334574</v>
      </c>
      <c r="I3187" s="32">
        <f t="shared" si="98"/>
        <v>8.6549630748121658</v>
      </c>
      <c r="J3187" s="37">
        <f t="shared" si="99"/>
        <v>3.2780534721598385E-2</v>
      </c>
      <c r="K3187" s="34">
        <f>((J3187-MIN(J$2:J$3986))/(MAX(J$2:J$3986)-MIN(J$2:J$3986))*10)</f>
        <v>6.7230291095212044E-2</v>
      </c>
      <c r="L3187" s="22" t="s">
        <v>11435</v>
      </c>
    </row>
    <row r="3188" spans="1:12">
      <c r="A3188" s="23" t="s">
        <v>1286</v>
      </c>
      <c r="B3188" s="23" t="s">
        <v>9198</v>
      </c>
      <c r="C3188" s="23" t="s">
        <v>20</v>
      </c>
      <c r="D3188" s="23" t="s">
        <v>8680</v>
      </c>
      <c r="E3188" s="29">
        <f>VLOOKUP(A3188,Normalised!$A$2:$G$3986,7,FALSE)</f>
        <v>9.2970079104692132E-4</v>
      </c>
      <c r="F3188" s="30">
        <f>VLOOKUP(A3188,Normalised!$A$2:$K$3986,9,FALSE)</f>
        <v>5.6384059508761573E-3</v>
      </c>
      <c r="G3188" s="31">
        <f>AVERAGE(VLOOKUP(A3188,Normalised!$A$2:$Q$3986,13,FALSE),VLOOKUP(A3188,Normalised!$A$2:$Q$3986,15,FALSE))</f>
        <v>4.8558750234109578</v>
      </c>
      <c r="H3188" s="31">
        <f>VLOOKUP(A3188,Normalised!$A$2:$Q$3986,17,FALSE)</f>
        <v>8.5653235653235669</v>
      </c>
      <c r="I3188" s="32">
        <f t="shared" si="98"/>
        <v>6.7105992943672623</v>
      </c>
      <c r="J3188" s="37">
        <f t="shared" si="99"/>
        <v>3.2765762780262928E-2</v>
      </c>
      <c r="K3188" s="34">
        <f>((J3188-MIN(J$2:J$3986))/(MAX(J$2:J$3986)-MIN(J$2:J$3986))*10)</f>
        <v>6.719999500869428E-2</v>
      </c>
      <c r="L3188" s="22" t="s">
        <v>11435</v>
      </c>
    </row>
    <row r="3189" spans="1:12">
      <c r="A3189" s="23" t="s">
        <v>1382</v>
      </c>
      <c r="B3189" s="23" t="s">
        <v>8885</v>
      </c>
      <c r="C3189" s="23" t="s">
        <v>70</v>
      </c>
      <c r="D3189" s="23" t="s">
        <v>8680</v>
      </c>
      <c r="E3189" s="29">
        <f>VLOOKUP(A3189,Normalised!$A$2:$G$3986,7,FALSE)</f>
        <v>1.9451677365776014E-4</v>
      </c>
      <c r="F3189" s="30">
        <f>VLOOKUP(A3189,Normalised!$A$2:$K$3986,9,FALSE)</f>
        <v>4.2359806161855057E-2</v>
      </c>
      <c r="G3189" s="31">
        <f>AVERAGE(VLOOKUP(A3189,Normalised!$A$2:$Q$3986,13,FALSE),VLOOKUP(A3189,Normalised!$A$2:$Q$3986,15,FALSE))</f>
        <v>5.7618258246952969</v>
      </c>
      <c r="H3189" s="31">
        <f>VLOOKUP(A3189,Normalised!$A$2:$Q$3986,17,FALSE)</f>
        <v>2.689255189255189</v>
      </c>
      <c r="I3189" s="32">
        <f t="shared" si="98"/>
        <v>4.2255405069752427</v>
      </c>
      <c r="J3189" s="37">
        <f t="shared" si="99"/>
        <v>3.2653602147578391E-2</v>
      </c>
      <c r="K3189" s="34">
        <f>((J3189-MIN(J$2:J$3986))/(MAX(J$2:J$3986)-MIN(J$2:J$3986))*10)</f>
        <v>6.6969962397913349E-2</v>
      </c>
      <c r="L3189" s="22" t="s">
        <v>11435</v>
      </c>
    </row>
    <row r="3190" spans="1:12">
      <c r="A3190" s="23" t="s">
        <v>1247</v>
      </c>
      <c r="B3190" s="23" t="s">
        <v>8900</v>
      </c>
      <c r="C3190" s="23" t="s">
        <v>30</v>
      </c>
      <c r="D3190" s="23" t="s">
        <v>8680</v>
      </c>
      <c r="E3190" s="29">
        <f>VLOOKUP(A3190,Normalised!$A$2:$G$3986,7,FALSE)</f>
        <v>1.1828834710879245E-4</v>
      </c>
      <c r="F3190" s="30">
        <f>VLOOKUP(A3190,Normalised!$A$2:$K$3986,9,FALSE)</f>
        <v>3.7531280338468379E-2</v>
      </c>
      <c r="G3190" s="31">
        <f>AVERAGE(VLOOKUP(A3190,Normalised!$A$2:$Q$3986,13,FALSE),VLOOKUP(A3190,Normalised!$A$2:$Q$3986,15,FALSE))</f>
        <v>6.8824393588773702</v>
      </c>
      <c r="H3190" s="31">
        <f>VLOOKUP(A3190,Normalised!$A$2:$Q$3986,17,FALSE)</f>
        <v>8.7606837606837615</v>
      </c>
      <c r="I3190" s="32">
        <f t="shared" si="98"/>
        <v>7.8215615597805659</v>
      </c>
      <c r="J3190" s="37">
        <f t="shared" si="99"/>
        <v>3.2624430334689689E-2</v>
      </c>
      <c r="K3190" s="34">
        <f>((J3190-MIN(J$2:J$3986))/(MAX(J$2:J$3986)-MIN(J$2:J$3986))*10)</f>
        <v>6.69101333106535E-2</v>
      </c>
      <c r="L3190" s="22" t="s">
        <v>11435</v>
      </c>
    </row>
    <row r="3191" spans="1:12">
      <c r="A3191" s="23" t="s">
        <v>1342</v>
      </c>
      <c r="B3191" s="23" t="s">
        <v>9055</v>
      </c>
      <c r="C3191" s="23" t="s">
        <v>13</v>
      </c>
      <c r="D3191" s="23" t="s">
        <v>8680</v>
      </c>
      <c r="E3191" s="29">
        <f>VLOOKUP(A3191,Normalised!$A$2:$G$3986,7,FALSE)</f>
        <v>1.1505468240369429E-4</v>
      </c>
      <c r="F3191" s="30">
        <f>VLOOKUP(A3191,Normalised!$A$2:$K$3986,9,FALSE)</f>
        <v>3.9366325184298986E-2</v>
      </c>
      <c r="G3191" s="31">
        <f>AVERAGE(VLOOKUP(A3191,Normalised!$A$2:$Q$3986,13,FALSE),VLOOKUP(A3191,Normalised!$A$2:$Q$3986,15,FALSE))</f>
        <v>7.710158550050668</v>
      </c>
      <c r="H3191" s="31">
        <f>VLOOKUP(A3191,Normalised!$A$2:$Q$3986,17,FALSE)</f>
        <v>7.5854700854700861</v>
      </c>
      <c r="I3191" s="32">
        <f t="shared" si="98"/>
        <v>7.6478143177603766</v>
      </c>
      <c r="J3191" s="37">
        <f t="shared" si="99"/>
        <v>3.2597840934449514E-2</v>
      </c>
      <c r="K3191" s="34">
        <f>((J3191-MIN(J$2:J$3986))/(MAX(J$2:J$3986)-MIN(J$2:J$3986))*10)</f>
        <v>6.685560054804375E-2</v>
      </c>
      <c r="L3191" s="22" t="s">
        <v>11435</v>
      </c>
    </row>
    <row r="3192" spans="1:12">
      <c r="A3192" s="23" t="s">
        <v>1352</v>
      </c>
      <c r="B3192" s="23" t="s">
        <v>8999</v>
      </c>
      <c r="C3192" s="23" t="s">
        <v>13</v>
      </c>
      <c r="D3192" s="23" t="s">
        <v>8680</v>
      </c>
      <c r="E3192" s="29">
        <f>VLOOKUP(A3192,Normalised!$A$2:$G$3986,7,FALSE)</f>
        <v>1.25178420038552E-4</v>
      </c>
      <c r="F3192" s="30">
        <f>VLOOKUP(A3192,Normalised!$A$2:$K$3986,9,FALSE)</f>
        <v>3.6126804674341047E-2</v>
      </c>
      <c r="G3192" s="31">
        <f>AVERAGE(VLOOKUP(A3192,Normalised!$A$2:$Q$3986,13,FALSE),VLOOKUP(A3192,Normalised!$A$2:$Q$3986,15,FALSE))</f>
        <v>7.710158550050668</v>
      </c>
      <c r="H3192" s="31">
        <f>VLOOKUP(A3192,Normalised!$A$2:$Q$3986,17,FALSE)</f>
        <v>7.5854700854700861</v>
      </c>
      <c r="I3192" s="32">
        <f t="shared" si="98"/>
        <v>7.6478143177603766</v>
      </c>
      <c r="J3192" s="37">
        <f t="shared" si="99"/>
        <v>3.2581078077714987E-2</v>
      </c>
      <c r="K3192" s="34">
        <f>((J3192-MIN(J$2:J$3986))/(MAX(J$2:J$3986)-MIN(J$2:J$3986))*10)</f>
        <v>6.6821221251079227E-2</v>
      </c>
      <c r="L3192" s="22" t="s">
        <v>11435</v>
      </c>
    </row>
    <row r="3193" spans="1:12">
      <c r="A3193" s="23" t="s">
        <v>1211</v>
      </c>
      <c r="B3193" s="23" t="s">
        <v>9383</v>
      </c>
      <c r="C3193" s="23" t="s">
        <v>44</v>
      </c>
      <c r="D3193" s="23" t="s">
        <v>8680</v>
      </c>
      <c r="E3193" s="29">
        <f>VLOOKUP(A3193,Normalised!$A$2:$G$3986,7,FALSE)</f>
        <v>1.8162891607490298E-4</v>
      </c>
      <c r="F3193" s="30">
        <f>VLOOKUP(A3193,Normalised!$A$2:$K$3986,9,FALSE)</f>
        <v>4.0042933898404125E-2</v>
      </c>
      <c r="G3193" s="31">
        <f>AVERAGE(VLOOKUP(A3193,Normalised!$A$2:$Q$3986,13,FALSE),VLOOKUP(A3193,Normalised!$A$2:$Q$3986,15,FALSE))</f>
        <v>4.9984290019463815</v>
      </c>
      <c r="H3193" s="31">
        <f>VLOOKUP(A3193,Normalised!$A$2:$Q$3986,17,FALSE)</f>
        <v>4.4749694749694751</v>
      </c>
      <c r="I3193" s="32">
        <f t="shared" si="98"/>
        <v>4.7366992384579287</v>
      </c>
      <c r="J3193" s="37">
        <f t="shared" si="99"/>
        <v>3.253835279632121E-2</v>
      </c>
      <c r="K3193" s="34">
        <f>((J3193-MIN(J$2:J$3986))/(MAX(J$2:J$3986)-MIN(J$2:J$3986))*10)</f>
        <v>6.6733595068967685E-2</v>
      </c>
      <c r="L3193" s="22" t="s">
        <v>11435</v>
      </c>
    </row>
    <row r="3194" spans="1:12">
      <c r="A3194" s="23" t="s">
        <v>1335</v>
      </c>
      <c r="B3194" s="23" t="s">
        <v>9087</v>
      </c>
      <c r="C3194" s="23" t="s">
        <v>13</v>
      </c>
      <c r="D3194" s="23" t="s">
        <v>8680</v>
      </c>
      <c r="E3194" s="29">
        <f>VLOOKUP(A3194,Normalised!$A$2:$G$3986,7,FALSE)</f>
        <v>1.391548528011669E-4</v>
      </c>
      <c r="F3194" s="30">
        <f>VLOOKUP(A3194,Normalised!$A$2:$K$3986,9,FALSE)</f>
        <v>3.1933880976325872E-2</v>
      </c>
      <c r="G3194" s="31">
        <f>AVERAGE(VLOOKUP(A3194,Normalised!$A$2:$Q$3986,13,FALSE),VLOOKUP(A3194,Normalised!$A$2:$Q$3986,15,FALSE))</f>
        <v>7.710158550050668</v>
      </c>
      <c r="H3194" s="31">
        <f>VLOOKUP(A3194,Normalised!$A$2:$Q$3986,17,FALSE)</f>
        <v>7.5854700854700861</v>
      </c>
      <c r="I3194" s="32">
        <f t="shared" si="98"/>
        <v>7.6478143177603766</v>
      </c>
      <c r="J3194" s="37">
        <f t="shared" si="99"/>
        <v>3.2391356144467705E-2</v>
      </c>
      <c r="K3194" s="34">
        <f>((J3194-MIN(J$2:J$3986))/(MAX(J$2:J$3986)-MIN(J$2:J$3986))*10)</f>
        <v>6.64321165306197E-2</v>
      </c>
      <c r="L3194" s="22" t="s">
        <v>11435</v>
      </c>
    </row>
    <row r="3195" spans="1:12">
      <c r="A3195" s="23" t="s">
        <v>920</v>
      </c>
      <c r="B3195" s="23" t="s">
        <v>9918</v>
      </c>
      <c r="C3195" s="23" t="s">
        <v>42</v>
      </c>
      <c r="D3195" s="23" t="s">
        <v>9857</v>
      </c>
      <c r="E3195" s="29">
        <f>VLOOKUP(A3195,Normalised!$A$2:$G$3986,7,FALSE)</f>
        <v>1.3963252865861588E-3</v>
      </c>
      <c r="F3195" s="30">
        <f>VLOOKUP(A3195,Normalised!$A$2:$K$3986,9,FALSE)</f>
        <v>1.159461296443806E-2</v>
      </c>
      <c r="G3195" s="31">
        <f>AVERAGE(VLOOKUP(A3195,Normalised!$A$2:$Q$3986,13,FALSE),VLOOKUP(A3195,Normalised!$A$2:$Q$3986,15,FALSE))</f>
        <v>1.4978233763025646</v>
      </c>
      <c r="H3195" s="31">
        <f>VLOOKUP(A3195,Normalised!$A$2:$Q$3986,17,FALSE)</f>
        <v>2.6923076923076925</v>
      </c>
      <c r="I3195" s="32">
        <f t="shared" si="98"/>
        <v>2.0950655343051285</v>
      </c>
      <c r="J3195" s="37">
        <f t="shared" si="99"/>
        <v>3.2370307413765183E-2</v>
      </c>
      <c r="K3195" s="34">
        <f>((J3195-MIN(J$2:J$3986))/(MAX(J$2:J$3986)-MIN(J$2:J$3986))*10)</f>
        <v>6.6388947244202218E-2</v>
      </c>
      <c r="L3195" s="22" t="s">
        <v>11435</v>
      </c>
    </row>
    <row r="3196" spans="1:12">
      <c r="A3196" s="23" t="s">
        <v>1904</v>
      </c>
      <c r="B3196" s="23" t="s">
        <v>6347</v>
      </c>
      <c r="C3196" s="23" t="s">
        <v>72</v>
      </c>
      <c r="D3196" s="23" t="s">
        <v>5787</v>
      </c>
      <c r="E3196" s="29">
        <f>VLOOKUP(A3196,Normalised!$A$2:$G$3986,7,FALSE)</f>
        <v>5.7182798498241932E-4</v>
      </c>
      <c r="F3196" s="30">
        <f>VLOOKUP(A3196,Normalised!$A$2:$K$3986,9,FALSE)</f>
        <v>1.6566661848392488E-2</v>
      </c>
      <c r="G3196" s="31">
        <f>AVERAGE(VLOOKUP(A3196,Normalised!$A$2:$Q$3986,13,FALSE),VLOOKUP(A3196,Normalised!$A$2:$Q$3986,15,FALSE))</f>
        <v>4.1239179317295731</v>
      </c>
      <c r="H3196" s="31">
        <f>VLOOKUP(A3196,Normalised!$A$2:$Q$3986,17,FALSE)</f>
        <v>3.0280830280830289</v>
      </c>
      <c r="I3196" s="32">
        <f t="shared" si="98"/>
        <v>3.576000479906301</v>
      </c>
      <c r="J3196" s="37">
        <f t="shared" si="99"/>
        <v>3.2356831993862308E-2</v>
      </c>
      <c r="K3196" s="34">
        <f>((J3196-MIN(J$2:J$3986))/(MAX(J$2:J$3986)-MIN(J$2:J$3986))*10)</f>
        <v>6.6361310220877406E-2</v>
      </c>
      <c r="L3196" s="22" t="s">
        <v>11435</v>
      </c>
    </row>
    <row r="3197" spans="1:12">
      <c r="A3197" s="23" t="s">
        <v>1265</v>
      </c>
      <c r="B3197" s="23" t="s">
        <v>9237</v>
      </c>
      <c r="C3197" s="23" t="s">
        <v>28</v>
      </c>
      <c r="D3197" s="23" t="s">
        <v>8680</v>
      </c>
      <c r="E3197" s="29">
        <f>VLOOKUP(A3197,Normalised!$A$2:$G$3986,7,FALSE)</f>
        <v>1.8346812488775739E-4</v>
      </c>
      <c r="F3197" s="30">
        <f>VLOOKUP(A3197,Normalised!$A$2:$K$3986,9,FALSE)</f>
        <v>2.8858386821302512E-2</v>
      </c>
      <c r="G3197" s="31">
        <f>AVERAGE(VLOOKUP(A3197,Normalised!$A$2:$Q$3986,13,FALSE),VLOOKUP(A3197,Normalised!$A$2:$Q$3986,15,FALSE))</f>
        <v>4.9489903798834343</v>
      </c>
      <c r="H3197" s="31">
        <f>VLOOKUP(A3197,Normalised!$A$2:$Q$3986,17,FALSE)</f>
        <v>7.811355311355312</v>
      </c>
      <c r="I3197" s="32">
        <f t="shared" si="98"/>
        <v>6.3801728456193736</v>
      </c>
      <c r="J3197" s="37">
        <f t="shared" si="99"/>
        <v>3.2326228545354309E-2</v>
      </c>
      <c r="K3197" s="34">
        <f>((J3197-MIN(J$2:J$3986))/(MAX(J$2:J$3986)-MIN(J$2:J$3986))*10)</f>
        <v>6.6298544961885003E-2</v>
      </c>
      <c r="L3197" s="22" t="s">
        <v>11435</v>
      </c>
    </row>
    <row r="3198" spans="1:12">
      <c r="A3198" s="23" t="s">
        <v>2064</v>
      </c>
      <c r="B3198" s="23" t="s">
        <v>6033</v>
      </c>
      <c r="C3198" s="23" t="s">
        <v>17</v>
      </c>
      <c r="D3198" s="23" t="s">
        <v>5787</v>
      </c>
      <c r="E3198" s="29">
        <f>VLOOKUP(A3198,Normalised!$A$2:$G$3986,7,FALSE)</f>
        <v>5.54878835321414E-4</v>
      </c>
      <c r="F3198" s="30">
        <f>VLOOKUP(A3198,Normalised!$A$2:$K$3986,9,FALSE)</f>
        <v>1.6310370668807212E-2</v>
      </c>
      <c r="G3198" s="31">
        <f>AVERAGE(VLOOKUP(A3198,Normalised!$A$2:$Q$3986,13,FALSE),VLOOKUP(A3198,Normalised!$A$2:$Q$3986,15,FALSE))</f>
        <v>4.0697431137021134</v>
      </c>
      <c r="H3198" s="31">
        <f>VLOOKUP(A3198,Normalised!$A$2:$Q$3986,17,FALSE)</f>
        <v>3.3791208791208796</v>
      </c>
      <c r="I3198" s="32">
        <f t="shared" si="98"/>
        <v>3.7244319964114965</v>
      </c>
      <c r="J3198" s="37">
        <f t="shared" si="99"/>
        <v>3.2302838038848147E-2</v>
      </c>
      <c r="K3198" s="34">
        <f>((J3198-MIN(J$2:J$3986))/(MAX(J$2:J$3986)-MIN(J$2:J$3986))*10)</f>
        <v>6.625057287800569E-2</v>
      </c>
      <c r="L3198" s="22" t="s">
        <v>11435</v>
      </c>
    </row>
    <row r="3199" spans="1:12">
      <c r="A3199" s="23" t="s">
        <v>1308</v>
      </c>
      <c r="B3199" s="23" t="s">
        <v>9157</v>
      </c>
      <c r="C3199" s="23" t="s">
        <v>26</v>
      </c>
      <c r="D3199" s="23" t="s">
        <v>8680</v>
      </c>
      <c r="E3199" s="29">
        <f>VLOOKUP(A3199,Normalised!$A$2:$G$3986,7,FALSE)</f>
        <v>1.5561055574355866E-4</v>
      </c>
      <c r="F3199" s="30">
        <f>VLOOKUP(A3199,Normalised!$A$2:$K$3986,9,FALSE)</f>
        <v>2.4901251008505793E-2</v>
      </c>
      <c r="G3199" s="31">
        <f>AVERAGE(VLOOKUP(A3199,Normalised!$A$2:$Q$3986,13,FALSE),VLOOKUP(A3199,Normalised!$A$2:$Q$3986,15,FALSE))</f>
        <v>8.8544926941908759</v>
      </c>
      <c r="H3199" s="31">
        <f>VLOOKUP(A3199,Normalised!$A$2:$Q$3986,17,FALSE)</f>
        <v>8.4554334554334574</v>
      </c>
      <c r="I3199" s="32">
        <f t="shared" si="98"/>
        <v>8.6549630748121658</v>
      </c>
      <c r="J3199" s="37">
        <f t="shared" si="99"/>
        <v>3.2248422846707106E-2</v>
      </c>
      <c r="K3199" s="34">
        <f>((J3199-MIN(J$2:J$3986))/(MAX(J$2:J$3986)-MIN(J$2:J$3986))*10)</f>
        <v>6.6138971611012509E-2</v>
      </c>
      <c r="L3199" s="22" t="s">
        <v>11435</v>
      </c>
    </row>
    <row r="3200" spans="1:12">
      <c r="A3200" s="23" t="s">
        <v>1412</v>
      </c>
      <c r="B3200" s="23" t="s">
        <v>7988</v>
      </c>
      <c r="C3200" s="23" t="s">
        <v>5</v>
      </c>
      <c r="D3200" s="23" t="s">
        <v>7568</v>
      </c>
      <c r="E3200" s="29">
        <f>VLOOKUP(A3200,Normalised!$A$2:$G$3986,7,FALSE)</f>
        <v>1.144876107727805E-4</v>
      </c>
      <c r="F3200" s="30">
        <f>VLOOKUP(A3200,Normalised!$A$2:$K$3986,9,FALSE)</f>
        <v>3.4681322421480074E-2</v>
      </c>
      <c r="G3200" s="31">
        <f>AVERAGE(VLOOKUP(A3200,Normalised!$A$2:$Q$3986,13,FALSE),VLOOKUP(A3200,Normalised!$A$2:$Q$3986,15,FALSE))</f>
        <v>8.0771923712205815</v>
      </c>
      <c r="H3200" s="31">
        <f>VLOOKUP(A3200,Normalised!$A$2:$Q$3986,17,FALSE)</f>
        <v>8.797313797313798</v>
      </c>
      <c r="I3200" s="32">
        <f t="shared" si="98"/>
        <v>8.4372530842671907</v>
      </c>
      <c r="J3200" s="37">
        <f t="shared" si="99"/>
        <v>3.2236786222756567E-2</v>
      </c>
      <c r="K3200" s="34">
        <f>((J3200-MIN(J$2:J$3986))/(MAX(J$2:J$3986)-MIN(J$2:J$3986))*10)</f>
        <v>6.6115105813147876E-2</v>
      </c>
      <c r="L3200" s="22" t="s">
        <v>11435</v>
      </c>
    </row>
    <row r="3201" spans="1:12">
      <c r="A3201" s="23" t="s">
        <v>1227</v>
      </c>
      <c r="B3201" s="23" t="s">
        <v>9355</v>
      </c>
      <c r="C3201" s="23" t="s">
        <v>44</v>
      </c>
      <c r="D3201" s="23" t="s">
        <v>8680</v>
      </c>
      <c r="E3201" s="29">
        <f>VLOOKUP(A3201,Normalised!$A$2:$G$3986,7,FALSE)</f>
        <v>1.8755910457571277E-4</v>
      </c>
      <c r="F3201" s="30">
        <f>VLOOKUP(A3201,Normalised!$A$2:$K$3986,9,FALSE)</f>
        <v>3.745951880818451E-2</v>
      </c>
      <c r="G3201" s="31">
        <f>AVERAGE(VLOOKUP(A3201,Normalised!$A$2:$Q$3986,13,FALSE),VLOOKUP(A3201,Normalised!$A$2:$Q$3986,15,FALSE))</f>
        <v>4.9984290019463815</v>
      </c>
      <c r="H3201" s="31">
        <f>VLOOKUP(A3201,Normalised!$A$2:$Q$3986,17,FALSE)</f>
        <v>4.4749694749694751</v>
      </c>
      <c r="I3201" s="32">
        <f t="shared" si="98"/>
        <v>4.7366992384579287</v>
      </c>
      <c r="J3201" s="37">
        <f t="shared" si="99"/>
        <v>3.2165629227978283E-2</v>
      </c>
      <c r="K3201" s="34">
        <f>((J3201-MIN(J$2:J$3986))/(MAX(J$2:J$3986)-MIN(J$2:J$3986))*10)</f>
        <v>6.5969168429483041E-2</v>
      </c>
      <c r="L3201" s="22" t="s">
        <v>11435</v>
      </c>
    </row>
    <row r="3202" spans="1:12">
      <c r="A3202" s="23" t="s">
        <v>1908</v>
      </c>
      <c r="B3202" s="23" t="s">
        <v>6333</v>
      </c>
      <c r="C3202" s="23" t="s">
        <v>72</v>
      </c>
      <c r="D3202" s="23" t="s">
        <v>5787</v>
      </c>
      <c r="E3202" s="29">
        <f>VLOOKUP(A3202,Normalised!$A$2:$G$3986,7,FALSE)</f>
        <v>5.9829289486244548E-4</v>
      </c>
      <c r="F3202" s="30">
        <f>VLOOKUP(A3202,Normalised!$A$2:$K$3986,9,FALSE)</f>
        <v>1.5551748777234782E-2</v>
      </c>
      <c r="G3202" s="31">
        <f>AVERAGE(VLOOKUP(A3202,Normalised!$A$2:$Q$3986,13,FALSE),VLOOKUP(A3202,Normalised!$A$2:$Q$3986,15,FALSE))</f>
        <v>4.1239179317295731</v>
      </c>
      <c r="H3202" s="31">
        <f>VLOOKUP(A3202,Normalised!$A$2:$Q$3986,17,FALSE)</f>
        <v>3.0280830280830289</v>
      </c>
      <c r="I3202" s="32">
        <f t="shared" ref="I3202:I3265" si="100">AVERAGE(G3202:H3202)</f>
        <v>3.576000479906301</v>
      </c>
      <c r="J3202" s="37">
        <f t="shared" ref="J3202:J3265" si="101">E3202^(1/3)*F3202^(1/3)*I3202^(1/3)</f>
        <v>3.2163518252267931E-2</v>
      </c>
      <c r="K3202" s="34">
        <f>((J3202-MIN(J$2:J$3986))/(MAX(J$2:J$3986)-MIN(J$2:J$3986))*10)</f>
        <v>6.5964838984807803E-2</v>
      </c>
      <c r="L3202" s="22" t="s">
        <v>11435</v>
      </c>
    </row>
    <row r="3203" spans="1:12">
      <c r="A3203" s="23" t="s">
        <v>2000</v>
      </c>
      <c r="B3203" s="23" t="s">
        <v>6151</v>
      </c>
      <c r="C3203" s="23" t="s">
        <v>61</v>
      </c>
      <c r="D3203" s="23" t="s">
        <v>5787</v>
      </c>
      <c r="E3203" s="29">
        <f>VLOOKUP(A3203,Normalised!$A$2:$G$3986,7,FALSE)</f>
        <v>2.088101809194737E-3</v>
      </c>
      <c r="F3203" s="30">
        <f>VLOOKUP(A3203,Normalised!$A$2:$K$3986,9,FALSE)</f>
        <v>3.7726061634953192E-3</v>
      </c>
      <c r="G3203" s="31">
        <f>AVERAGE(VLOOKUP(A3203,Normalised!$A$2:$Q$3986,13,FALSE),VLOOKUP(A3203,Normalised!$A$2:$Q$3986,15,FALSE))</f>
        <v>3.2116511752404526</v>
      </c>
      <c r="H3203" s="31">
        <f>VLOOKUP(A3203,Normalised!$A$2:$Q$3986,17,FALSE)</f>
        <v>5.2319902319902321</v>
      </c>
      <c r="I3203" s="32">
        <f t="shared" si="100"/>
        <v>4.2218207036153421</v>
      </c>
      <c r="J3203" s="37">
        <f t="shared" si="101"/>
        <v>3.2158637603811539E-2</v>
      </c>
      <c r="K3203" s="34">
        <f>((J3203-MIN(J$2:J$3986))/(MAX(J$2:J$3986)-MIN(J$2:J$3986))*10)</f>
        <v>6.5954829159792949E-2</v>
      </c>
      <c r="L3203" s="22" t="s">
        <v>11435</v>
      </c>
    </row>
    <row r="3204" spans="1:12">
      <c r="A3204" s="23" t="s">
        <v>1237</v>
      </c>
      <c r="B3204" s="23" t="s">
        <v>9317</v>
      </c>
      <c r="C3204" s="23" t="s">
        <v>30</v>
      </c>
      <c r="D3204" s="23" t="s">
        <v>8680</v>
      </c>
      <c r="E3204" s="29">
        <f>VLOOKUP(A3204,Normalised!$A$2:$G$3986,7,FALSE)</f>
        <v>1.2102623232101666E-4</v>
      </c>
      <c r="F3204" s="30">
        <f>VLOOKUP(A3204,Normalised!$A$2:$K$3986,9,FALSE)</f>
        <v>3.504013007289946E-2</v>
      </c>
      <c r="G3204" s="31">
        <f>AVERAGE(VLOOKUP(A3204,Normalised!$A$2:$Q$3986,13,FALSE),VLOOKUP(A3204,Normalised!$A$2:$Q$3986,15,FALSE))</f>
        <v>6.8824393588773702</v>
      </c>
      <c r="H3204" s="31">
        <f>VLOOKUP(A3204,Normalised!$A$2:$Q$3986,17,FALSE)</f>
        <v>8.7606837606837615</v>
      </c>
      <c r="I3204" s="32">
        <f t="shared" si="100"/>
        <v>7.8215615597805659</v>
      </c>
      <c r="J3204" s="37">
        <f t="shared" si="101"/>
        <v>3.2130160645251968E-2</v>
      </c>
      <c r="K3204" s="34">
        <f>((J3204-MIN(J$2:J$3986))/(MAX(J$2:J$3986)-MIN(J$2:J$3986))*10)</f>
        <v>6.5896425163954372E-2</v>
      </c>
      <c r="L3204" s="22" t="s">
        <v>11435</v>
      </c>
    </row>
    <row r="3205" spans="1:12">
      <c r="A3205" s="23" t="s">
        <v>1350</v>
      </c>
      <c r="B3205" s="23" t="s">
        <v>9010</v>
      </c>
      <c r="C3205" s="23" t="s">
        <v>13</v>
      </c>
      <c r="D3205" s="23" t="s">
        <v>8680</v>
      </c>
      <c r="E3205" s="29">
        <f>VLOOKUP(A3205,Normalised!$A$2:$G$3986,7,FALSE)</f>
        <v>1.4189191888356733E-4</v>
      </c>
      <c r="F3205" s="30">
        <f>VLOOKUP(A3205,Normalised!$A$2:$K$3986,9,FALSE)</f>
        <v>3.0191100955145968E-2</v>
      </c>
      <c r="G3205" s="31">
        <f>AVERAGE(VLOOKUP(A3205,Normalised!$A$2:$Q$3986,13,FALSE),VLOOKUP(A3205,Normalised!$A$2:$Q$3986,15,FALSE))</f>
        <v>7.710158550050668</v>
      </c>
      <c r="H3205" s="31">
        <f>VLOOKUP(A3205,Normalised!$A$2:$Q$3986,17,FALSE)</f>
        <v>7.5854700854700861</v>
      </c>
      <c r="I3205" s="32">
        <f t="shared" si="100"/>
        <v>7.6478143177603766</v>
      </c>
      <c r="J3205" s="37">
        <f t="shared" si="101"/>
        <v>3.1998133732137723E-2</v>
      </c>
      <c r="K3205" s="34">
        <f>((J3205-MIN(J$2:J$3986))/(MAX(J$2:J$3986)-MIN(J$2:J$3986))*10)</f>
        <v>6.5625648378997758E-2</v>
      </c>
      <c r="L3205" s="22" t="s">
        <v>11435</v>
      </c>
    </row>
    <row r="3206" spans="1:12">
      <c r="A3206" s="23" t="s">
        <v>1256</v>
      </c>
      <c r="B3206" s="23" t="s">
        <v>9254</v>
      </c>
      <c r="C3206" s="23" t="s">
        <v>28</v>
      </c>
      <c r="D3206" s="23" t="s">
        <v>8680</v>
      </c>
      <c r="E3206" s="29">
        <f>VLOOKUP(A3206,Normalised!$A$2:$G$3986,7,FALSE)</f>
        <v>1.433116978413841E-4</v>
      </c>
      <c r="F3206" s="30">
        <f>VLOOKUP(A3206,Normalised!$A$2:$K$3986,9,FALSE)</f>
        <v>3.5788500317288481E-2</v>
      </c>
      <c r="G3206" s="31">
        <f>AVERAGE(VLOOKUP(A3206,Normalised!$A$2:$Q$3986,13,FALSE),VLOOKUP(A3206,Normalised!$A$2:$Q$3986,15,FALSE))</f>
        <v>4.9489903798834343</v>
      </c>
      <c r="H3206" s="31">
        <f>VLOOKUP(A3206,Normalised!$A$2:$Q$3986,17,FALSE)</f>
        <v>7.811355311355312</v>
      </c>
      <c r="I3206" s="32">
        <f t="shared" si="100"/>
        <v>6.3801728456193736</v>
      </c>
      <c r="J3206" s="37">
        <f t="shared" si="101"/>
        <v>3.198545467025881E-2</v>
      </c>
      <c r="K3206" s="34">
        <f>((J3206-MIN(J$2:J$3986))/(MAX(J$2:J$3986)-MIN(J$2:J$3986))*10)</f>
        <v>6.5599644623166045E-2</v>
      </c>
      <c r="L3206" s="22" t="s">
        <v>11435</v>
      </c>
    </row>
    <row r="3207" spans="1:12">
      <c r="A3207" s="23" t="s">
        <v>1255</v>
      </c>
      <c r="B3207" s="23" t="s">
        <v>9256</v>
      </c>
      <c r="C3207" s="23" t="s">
        <v>28</v>
      </c>
      <c r="D3207" s="23" t="s">
        <v>8680</v>
      </c>
      <c r="E3207" s="29">
        <f>VLOOKUP(A3207,Normalised!$A$2:$G$3986,7,FALSE)</f>
        <v>1.4057594790907373E-4</v>
      </c>
      <c r="F3207" s="30">
        <f>VLOOKUP(A3207,Normalised!$A$2:$K$3986,9,FALSE)</f>
        <v>3.6065294791240585E-2</v>
      </c>
      <c r="G3207" s="31">
        <f>AVERAGE(VLOOKUP(A3207,Normalised!$A$2:$Q$3986,13,FALSE),VLOOKUP(A3207,Normalised!$A$2:$Q$3986,15,FALSE))</f>
        <v>4.9489903798834343</v>
      </c>
      <c r="H3207" s="31">
        <f>VLOOKUP(A3207,Normalised!$A$2:$Q$3986,17,FALSE)</f>
        <v>7.811355311355312</v>
      </c>
      <c r="I3207" s="32">
        <f t="shared" si="100"/>
        <v>6.3801728456193736</v>
      </c>
      <c r="J3207" s="37">
        <f t="shared" si="101"/>
        <v>3.1862338741344087E-2</v>
      </c>
      <c r="K3207" s="34">
        <f>((J3207-MIN(J$2:J$3986))/(MAX(J$2:J$3986)-MIN(J$2:J$3986))*10)</f>
        <v>6.5347143563934076E-2</v>
      </c>
      <c r="L3207" s="22" t="s">
        <v>11435</v>
      </c>
    </row>
    <row r="3208" spans="1:12">
      <c r="A3208" s="23" t="s">
        <v>1409</v>
      </c>
      <c r="B3208" s="23" t="s">
        <v>8014</v>
      </c>
      <c r="C3208" s="23" t="s">
        <v>5</v>
      </c>
      <c r="D3208" s="23" t="s">
        <v>7568</v>
      </c>
      <c r="E3208" s="29">
        <f>VLOOKUP(A3208,Normalised!$A$2:$G$3986,7,FALSE)</f>
        <v>1.0388535822937178E-4</v>
      </c>
      <c r="F3208" s="30">
        <f>VLOOKUP(A3208,Normalised!$A$2:$K$3986,9,FALSE)</f>
        <v>3.6772658446895957E-2</v>
      </c>
      <c r="G3208" s="31">
        <f>AVERAGE(VLOOKUP(A3208,Normalised!$A$2:$Q$3986,13,FALSE),VLOOKUP(A3208,Normalised!$A$2:$Q$3986,15,FALSE))</f>
        <v>8.0771923712205815</v>
      </c>
      <c r="H3208" s="31">
        <f>VLOOKUP(A3208,Normalised!$A$2:$Q$3986,17,FALSE)</f>
        <v>8.797313797313798</v>
      </c>
      <c r="I3208" s="32">
        <f t="shared" si="100"/>
        <v>8.4372530842671907</v>
      </c>
      <c r="J3208" s="37">
        <f t="shared" si="101"/>
        <v>3.1824394448300646E-2</v>
      </c>
      <c r="K3208" s="34">
        <f>((J3208-MIN(J$2:J$3986))/(MAX(J$2:J$3986)-MIN(J$2:J$3986))*10)</f>
        <v>6.5269322811820726E-2</v>
      </c>
      <c r="L3208" s="22" t="s">
        <v>11435</v>
      </c>
    </row>
    <row r="3209" spans="1:12">
      <c r="A3209" s="23" t="s">
        <v>1408</v>
      </c>
      <c r="B3209" s="23" t="s">
        <v>8022</v>
      </c>
      <c r="C3209" s="23" t="s">
        <v>5</v>
      </c>
      <c r="D3209" s="23" t="s">
        <v>7568</v>
      </c>
      <c r="E3209" s="29">
        <f>VLOOKUP(A3209,Normalised!$A$2:$G$3986,7,FALSE)</f>
        <v>1.144876107727805E-4</v>
      </c>
      <c r="F3209" s="30">
        <f>VLOOKUP(A3209,Normalised!$A$2:$K$3986,9,FALSE)</f>
        <v>3.3112820402418162E-2</v>
      </c>
      <c r="G3209" s="31">
        <f>AVERAGE(VLOOKUP(A3209,Normalised!$A$2:$Q$3986,13,FALSE),VLOOKUP(A3209,Normalised!$A$2:$Q$3986,15,FALSE))</f>
        <v>8.0771923712205815</v>
      </c>
      <c r="H3209" s="31">
        <f>VLOOKUP(A3209,Normalised!$A$2:$Q$3986,17,FALSE)</f>
        <v>8.797313797313798</v>
      </c>
      <c r="I3209" s="32">
        <f t="shared" si="100"/>
        <v>8.4372530842671907</v>
      </c>
      <c r="J3209" s="37">
        <f t="shared" si="101"/>
        <v>3.174328834333557E-2</v>
      </c>
      <c r="K3209" s="34">
        <f>((J3209-MIN(J$2:J$3986))/(MAX(J$2:J$3986)-MIN(J$2:J$3986))*10)</f>
        <v>6.5102980587915263E-2</v>
      </c>
      <c r="L3209" s="22" t="s">
        <v>11435</v>
      </c>
    </row>
    <row r="3210" spans="1:12">
      <c r="A3210" s="23" t="s">
        <v>1245</v>
      </c>
      <c r="B3210" s="23" t="s">
        <v>9274</v>
      </c>
      <c r="C3210" s="23" t="s">
        <v>30</v>
      </c>
      <c r="D3210" s="23" t="s">
        <v>8680</v>
      </c>
      <c r="E3210" s="29">
        <f>VLOOKUP(A3210,Normalised!$A$2:$G$3986,7,FALSE)</f>
        <v>7.8197833481135831E-5</v>
      </c>
      <c r="F3210" s="30">
        <f>VLOOKUP(A3210,Normalised!$A$2:$K$3986,9,FALSE)</f>
        <v>5.211937428046251E-2</v>
      </c>
      <c r="G3210" s="31">
        <f>AVERAGE(VLOOKUP(A3210,Normalised!$A$2:$Q$3986,13,FALSE),VLOOKUP(A3210,Normalised!$A$2:$Q$3986,15,FALSE))</f>
        <v>6.8824393588773702</v>
      </c>
      <c r="H3210" s="31">
        <f>VLOOKUP(A3210,Normalised!$A$2:$Q$3986,17,FALSE)</f>
        <v>8.7606837606837615</v>
      </c>
      <c r="I3210" s="32">
        <f t="shared" si="100"/>
        <v>7.8215615597805659</v>
      </c>
      <c r="J3210" s="37">
        <f t="shared" si="101"/>
        <v>3.1707533544854019E-2</v>
      </c>
      <c r="K3210" s="34">
        <f>((J3210-MIN(J$2:J$3986))/(MAX(J$2:J$3986)-MIN(J$2:J$3986))*10)</f>
        <v>6.5029650316448348E-2</v>
      </c>
      <c r="L3210" s="22" t="s">
        <v>11435</v>
      </c>
    </row>
    <row r="3211" spans="1:12">
      <c r="A3211" s="23" t="s">
        <v>1006</v>
      </c>
      <c r="B3211" s="23" t="s">
        <v>9770</v>
      </c>
      <c r="C3211" s="23" t="s">
        <v>60</v>
      </c>
      <c r="D3211" s="23" t="s">
        <v>8680</v>
      </c>
      <c r="E3211" s="29">
        <f>VLOOKUP(A3211,Normalised!$A$2:$G$3986,7,FALSE)</f>
        <v>1.9473447073987114E-4</v>
      </c>
      <c r="F3211" s="30">
        <f>VLOOKUP(A3211,Normalised!$A$2:$K$3986,9,FALSE)</f>
        <v>2.3773569818330561E-2</v>
      </c>
      <c r="G3211" s="31">
        <f>AVERAGE(VLOOKUP(A3211,Normalised!$A$2:$Q$3986,13,FALSE),VLOOKUP(A3211,Normalised!$A$2:$Q$3986,15,FALSE))</f>
        <v>6.3801356927134041</v>
      </c>
      <c r="H3211" s="31">
        <f>VLOOKUP(A3211,Normalised!$A$2:$Q$3986,17,FALSE)</f>
        <v>7.3473748473748479</v>
      </c>
      <c r="I3211" s="32">
        <f t="shared" si="100"/>
        <v>6.863755270044126</v>
      </c>
      <c r="J3211" s="37">
        <f t="shared" si="101"/>
        <v>3.1673763882694515E-2</v>
      </c>
      <c r="K3211" s="34">
        <f>((J3211-MIN(J$2:J$3986))/(MAX(J$2:J$3986)-MIN(J$2:J$3986))*10)</f>
        <v>6.4960391402997059E-2</v>
      </c>
      <c r="L3211" s="22" t="s">
        <v>11435</v>
      </c>
    </row>
    <row r="3212" spans="1:12">
      <c r="A3212" s="23" t="s">
        <v>1281</v>
      </c>
      <c r="B3212" s="23" t="s">
        <v>9208</v>
      </c>
      <c r="C3212" s="23" t="s">
        <v>20</v>
      </c>
      <c r="D3212" s="23" t="s">
        <v>8680</v>
      </c>
      <c r="E3212" s="29">
        <f>VLOOKUP(A3212,Normalised!$A$2:$G$3986,7,FALSE)</f>
        <v>1.9786517981565426E-4</v>
      </c>
      <c r="F3212" s="30">
        <f>VLOOKUP(A3212,Normalised!$A$2:$K$3986,9,FALSE)</f>
        <v>2.3425013814094581E-2</v>
      </c>
      <c r="G3212" s="31">
        <f>AVERAGE(VLOOKUP(A3212,Normalised!$A$2:$Q$3986,13,FALSE),VLOOKUP(A3212,Normalised!$A$2:$Q$3986,15,FALSE))</f>
        <v>4.8558750234109578</v>
      </c>
      <c r="H3212" s="31">
        <f>VLOOKUP(A3212,Normalised!$A$2:$Q$3986,17,FALSE)</f>
        <v>8.5653235653235669</v>
      </c>
      <c r="I3212" s="32">
        <f t="shared" si="100"/>
        <v>6.7105992943672623</v>
      </c>
      <c r="J3212" s="37">
        <f t="shared" si="101"/>
        <v>3.1448758984012309E-2</v>
      </c>
      <c r="K3212" s="34">
        <f>((J3212-MIN(J$2:J$3986))/(MAX(J$2:J$3986)-MIN(J$2:J$3986))*10)</f>
        <v>6.4498924103432637E-2</v>
      </c>
      <c r="L3212" s="22" t="s">
        <v>11435</v>
      </c>
    </row>
    <row r="3213" spans="1:12">
      <c r="A3213" s="23" t="s">
        <v>1285</v>
      </c>
      <c r="B3213" s="23" t="s">
        <v>9200</v>
      </c>
      <c r="C3213" s="23" t="s">
        <v>20</v>
      </c>
      <c r="D3213" s="23" t="s">
        <v>8680</v>
      </c>
      <c r="E3213" s="29">
        <f>VLOOKUP(A3213,Normalised!$A$2:$G$3986,7,FALSE)</f>
        <v>4.8130587453531972E-4</v>
      </c>
      <c r="F3213" s="30">
        <f>VLOOKUP(A3213,Normalised!$A$2:$K$3986,9,FALSE)</f>
        <v>9.4622703502885326E-3</v>
      </c>
      <c r="G3213" s="31">
        <f>AVERAGE(VLOOKUP(A3213,Normalised!$A$2:$Q$3986,13,FALSE),VLOOKUP(A3213,Normalised!$A$2:$Q$3986,15,FALSE))</f>
        <v>4.8558750234109578</v>
      </c>
      <c r="H3213" s="31">
        <f>VLOOKUP(A3213,Normalised!$A$2:$Q$3986,17,FALSE)</f>
        <v>8.5653235653235669</v>
      </c>
      <c r="I3213" s="32">
        <f t="shared" si="100"/>
        <v>6.7105992943672623</v>
      </c>
      <c r="J3213" s="37">
        <f t="shared" si="101"/>
        <v>3.126506053287139E-2</v>
      </c>
      <c r="K3213" s="34">
        <f>((J3213-MIN(J$2:J$3986))/(MAX(J$2:J$3986)-MIN(J$2:J$3986))*10)</f>
        <v>6.4122173069661184E-2</v>
      </c>
      <c r="L3213" s="22" t="s">
        <v>11435</v>
      </c>
    </row>
    <row r="3214" spans="1:12">
      <c r="A3214" s="23" t="s">
        <v>1347</v>
      </c>
      <c r="B3214" s="23" t="s">
        <v>9032</v>
      </c>
      <c r="C3214" s="23" t="s">
        <v>13</v>
      </c>
      <c r="D3214" s="23" t="s">
        <v>8680</v>
      </c>
      <c r="E3214" s="29">
        <f>VLOOKUP(A3214,Normalised!$A$2:$G$3986,7,FALSE)</f>
        <v>1.3676917242646071E-4</v>
      </c>
      <c r="F3214" s="30">
        <f>VLOOKUP(A3214,Normalised!$A$2:$K$3986,9,FALSE)</f>
        <v>2.8735367055101581E-2</v>
      </c>
      <c r="G3214" s="31">
        <f>AVERAGE(VLOOKUP(A3214,Normalised!$A$2:$Q$3986,13,FALSE),VLOOKUP(A3214,Normalised!$A$2:$Q$3986,15,FALSE))</f>
        <v>7.710158550050668</v>
      </c>
      <c r="H3214" s="31">
        <f>VLOOKUP(A3214,Normalised!$A$2:$Q$3986,17,FALSE)</f>
        <v>7.5854700854700861</v>
      </c>
      <c r="I3214" s="32">
        <f t="shared" si="100"/>
        <v>7.6478143177603766</v>
      </c>
      <c r="J3214" s="37">
        <f t="shared" si="101"/>
        <v>3.1091912326131517E-2</v>
      </c>
      <c r="K3214" s="34">
        <f>((J3214-MIN(J$2:J$3986))/(MAX(J$2:J$3986)-MIN(J$2:J$3986))*10)</f>
        <v>6.3767059754988323E-2</v>
      </c>
      <c r="L3214" s="22" t="s">
        <v>11435</v>
      </c>
    </row>
    <row r="3215" spans="1:12">
      <c r="A3215" s="23" t="s">
        <v>1243</v>
      </c>
      <c r="B3215" s="23" t="s">
        <v>9278</v>
      </c>
      <c r="C3215" s="23" t="s">
        <v>30</v>
      </c>
      <c r="D3215" s="23" t="s">
        <v>8680</v>
      </c>
      <c r="E3215" s="29">
        <f>VLOOKUP(A3215,Normalised!$A$2:$G$3986,7,FALSE)</f>
        <v>9.446026456464462E-5</v>
      </c>
      <c r="F3215" s="30">
        <f>VLOOKUP(A3215,Normalised!$A$2:$K$3986,9,FALSE)</f>
        <v>4.0094192134321187E-2</v>
      </c>
      <c r="G3215" s="31">
        <f>AVERAGE(VLOOKUP(A3215,Normalised!$A$2:$Q$3986,13,FALSE),VLOOKUP(A3215,Normalised!$A$2:$Q$3986,15,FALSE))</f>
        <v>6.8824393588773702</v>
      </c>
      <c r="H3215" s="31">
        <f>VLOOKUP(A3215,Normalised!$A$2:$Q$3986,17,FALSE)</f>
        <v>8.7606837606837615</v>
      </c>
      <c r="I3215" s="32">
        <f t="shared" si="100"/>
        <v>7.8215615597805659</v>
      </c>
      <c r="J3215" s="37">
        <f t="shared" si="101"/>
        <v>3.0941500024905744E-2</v>
      </c>
      <c r="K3215" s="34">
        <f>((J3215-MIN(J$2:J$3986))/(MAX(J$2:J$3986)-MIN(J$2:J$3986))*10)</f>
        <v>6.34585759891928E-2</v>
      </c>
      <c r="L3215" s="22" t="s">
        <v>11435</v>
      </c>
    </row>
    <row r="3216" spans="1:12">
      <c r="A3216" s="23" t="s">
        <v>1340</v>
      </c>
      <c r="B3216" s="23" t="s">
        <v>9068</v>
      </c>
      <c r="C3216" s="23" t="s">
        <v>13</v>
      </c>
      <c r="D3216" s="23" t="s">
        <v>8680</v>
      </c>
      <c r="E3216" s="29">
        <f>VLOOKUP(A3216,Normalised!$A$2:$G$3986,7,FALSE)</f>
        <v>1.4579621180394443E-4</v>
      </c>
      <c r="F3216" s="30">
        <f>VLOOKUP(A3216,Normalised!$A$2:$K$3986,9,FALSE)</f>
        <v>2.6510759616301352E-2</v>
      </c>
      <c r="G3216" s="31">
        <f>AVERAGE(VLOOKUP(A3216,Normalised!$A$2:$Q$3986,13,FALSE),VLOOKUP(A3216,Normalised!$A$2:$Q$3986,15,FALSE))</f>
        <v>7.710158550050668</v>
      </c>
      <c r="H3216" s="31">
        <f>VLOOKUP(A3216,Normalised!$A$2:$Q$3986,17,FALSE)</f>
        <v>7.5854700854700861</v>
      </c>
      <c r="I3216" s="32">
        <f t="shared" si="100"/>
        <v>7.6478143177603766</v>
      </c>
      <c r="J3216" s="37">
        <f t="shared" si="101"/>
        <v>3.0919698394408859E-2</v>
      </c>
      <c r="K3216" s="34">
        <f>((J3216-MIN(J$2:J$3986))/(MAX(J$2:J$3986)-MIN(J$2:J$3986))*10)</f>
        <v>6.3413862564683274E-2</v>
      </c>
      <c r="L3216" s="22" t="s">
        <v>11435</v>
      </c>
    </row>
    <row r="3217" spans="1:12">
      <c r="A3217" s="23" t="s">
        <v>1195</v>
      </c>
      <c r="B3217" s="23" t="s">
        <v>9411</v>
      </c>
      <c r="C3217" s="23" t="s">
        <v>24</v>
      </c>
      <c r="D3217" s="23" t="s">
        <v>8680</v>
      </c>
      <c r="E3217" s="29">
        <f>VLOOKUP(A3217,Normalised!$A$2:$G$3986,7,FALSE)</f>
        <v>8.6565072150207394E-5</v>
      </c>
      <c r="F3217" s="30">
        <f>VLOOKUP(A3217,Normalised!$A$2:$K$3986,9,FALSE)</f>
        <v>4.5291777256310659E-2</v>
      </c>
      <c r="G3217" s="31">
        <f>AVERAGE(VLOOKUP(A3217,Normalised!$A$2:$Q$3986,13,FALSE),VLOOKUP(A3217,Normalised!$A$2:$Q$3986,15,FALSE))</f>
        <v>5</v>
      </c>
      <c r="H3217" s="31">
        <f>VLOOKUP(A3217,Normalised!$A$2:$Q$3986,17,FALSE)</f>
        <v>10</v>
      </c>
      <c r="I3217" s="32">
        <f t="shared" si="100"/>
        <v>7.5</v>
      </c>
      <c r="J3217" s="37">
        <f t="shared" si="101"/>
        <v>3.0865579874509573E-2</v>
      </c>
      <c r="K3217" s="34">
        <f>((J3217-MIN(J$2:J$3986))/(MAX(J$2:J$3986)-MIN(J$2:J$3986))*10)</f>
        <v>6.3302869749057425E-2</v>
      </c>
      <c r="L3217" s="22" t="s">
        <v>11435</v>
      </c>
    </row>
    <row r="3218" spans="1:12">
      <c r="A3218" s="23" t="s">
        <v>1273</v>
      </c>
      <c r="B3218" s="23" t="s">
        <v>9224</v>
      </c>
      <c r="C3218" s="23" t="s">
        <v>28</v>
      </c>
      <c r="D3218" s="23" t="s">
        <v>8680</v>
      </c>
      <c r="E3218" s="29">
        <f>VLOOKUP(A3218,Normalised!$A$2:$G$3986,7,FALSE)</f>
        <v>1.6929195103221762E-4</v>
      </c>
      <c r="F3218" s="30">
        <f>VLOOKUP(A3218,Normalised!$A$2:$K$3986,9,FALSE)</f>
        <v>2.6808057384620273E-2</v>
      </c>
      <c r="G3218" s="31">
        <f>AVERAGE(VLOOKUP(A3218,Normalised!$A$2:$Q$3986,13,FALSE),VLOOKUP(A3218,Normalised!$A$2:$Q$3986,15,FALSE))</f>
        <v>4.9489903798834343</v>
      </c>
      <c r="H3218" s="31">
        <f>VLOOKUP(A3218,Normalised!$A$2:$Q$3986,17,FALSE)</f>
        <v>7.811355311355312</v>
      </c>
      <c r="I3218" s="32">
        <f t="shared" si="100"/>
        <v>6.3801728456193736</v>
      </c>
      <c r="J3218" s="37">
        <f t="shared" si="101"/>
        <v>3.0707516908301195E-2</v>
      </c>
      <c r="K3218" s="34">
        <f>((J3218-MIN(J$2:J$3986))/(MAX(J$2:J$3986)-MIN(J$2:J$3986))*10)</f>
        <v>6.2978695072841415E-2</v>
      </c>
      <c r="L3218" s="22" t="s">
        <v>11435</v>
      </c>
    </row>
    <row r="3219" spans="1:12">
      <c r="A3219" s="23" t="s">
        <v>1294</v>
      </c>
      <c r="B3219" s="23" t="s">
        <v>3474</v>
      </c>
      <c r="C3219" s="23" t="s">
        <v>20</v>
      </c>
      <c r="D3219" s="23" t="s">
        <v>8680</v>
      </c>
      <c r="E3219" s="29">
        <f>VLOOKUP(A3219,Normalised!$A$2:$G$3986,7,FALSE)</f>
        <v>3.1797055458159245E-4</v>
      </c>
      <c r="F3219" s="30">
        <f>VLOOKUP(A3219,Normalised!$A$2:$K$3986,9,FALSE)</f>
        <v>1.3542425929286188E-2</v>
      </c>
      <c r="G3219" s="31">
        <f>AVERAGE(VLOOKUP(A3219,Normalised!$A$2:$Q$3986,13,FALSE),VLOOKUP(A3219,Normalised!$A$2:$Q$3986,15,FALSE))</f>
        <v>4.8558750234109578</v>
      </c>
      <c r="H3219" s="31">
        <f>VLOOKUP(A3219,Normalised!$A$2:$Q$3986,17,FALSE)</f>
        <v>8.5653235653235669</v>
      </c>
      <c r="I3219" s="32">
        <f t="shared" si="100"/>
        <v>6.7105992943672623</v>
      </c>
      <c r="J3219" s="37">
        <f t="shared" si="101"/>
        <v>3.0686561445548211E-2</v>
      </c>
      <c r="K3219" s="34">
        <f>((J3219-MIN(J$2:J$3986))/(MAX(J$2:J$3986)-MIN(J$2:J$3986))*10)</f>
        <v>6.2935717071631758E-2</v>
      </c>
      <c r="L3219" s="22" t="s">
        <v>11435</v>
      </c>
    </row>
    <row r="3220" spans="1:12">
      <c r="A3220" s="23" t="s">
        <v>1336</v>
      </c>
      <c r="B3220" s="23" t="s">
        <v>9085</v>
      </c>
      <c r="C3220" s="23" t="s">
        <v>13</v>
      </c>
      <c r="D3220" s="23" t="s">
        <v>8680</v>
      </c>
      <c r="E3220" s="29">
        <f>VLOOKUP(A3220,Normalised!$A$2:$G$3986,7,FALSE)</f>
        <v>1.3556638548102833E-4</v>
      </c>
      <c r="F3220" s="30">
        <f>VLOOKUP(A3220,Normalised!$A$2:$K$3986,9,FALSE)</f>
        <v>2.7648692453659994E-2</v>
      </c>
      <c r="G3220" s="31">
        <f>AVERAGE(VLOOKUP(A3220,Normalised!$A$2:$Q$3986,13,FALSE),VLOOKUP(A3220,Normalised!$A$2:$Q$3986,15,FALSE))</f>
        <v>7.710158550050668</v>
      </c>
      <c r="H3220" s="31">
        <f>VLOOKUP(A3220,Normalised!$A$2:$Q$3986,17,FALSE)</f>
        <v>7.5854700854700861</v>
      </c>
      <c r="I3220" s="32">
        <f t="shared" si="100"/>
        <v>7.6478143177603766</v>
      </c>
      <c r="J3220" s="37">
        <f t="shared" si="101"/>
        <v>3.0604689888798477E-2</v>
      </c>
      <c r="K3220" s="34">
        <f>((J3220-MIN(J$2:J$3986))/(MAX(J$2:J$3986)-MIN(J$2:J$3986))*10)</f>
        <v>6.2767804966492244E-2</v>
      </c>
      <c r="L3220" s="22" t="s">
        <v>11435</v>
      </c>
    </row>
    <row r="3221" spans="1:12">
      <c r="A3221" s="23" t="s">
        <v>1264</v>
      </c>
      <c r="B3221" s="23" t="s">
        <v>9239</v>
      </c>
      <c r="C3221" s="23" t="s">
        <v>28</v>
      </c>
      <c r="D3221" s="23" t="s">
        <v>8680</v>
      </c>
      <c r="E3221" s="29">
        <f>VLOOKUP(A3221,Normalised!$A$2:$G$3986,7,FALSE)</f>
        <v>1.4623762545192139E-4</v>
      </c>
      <c r="F3221" s="30">
        <f>VLOOKUP(A3221,Normalised!$A$2:$K$3986,9,FALSE)</f>
        <v>3.0631921784032651E-2</v>
      </c>
      <c r="G3221" s="31">
        <f>AVERAGE(VLOOKUP(A3221,Normalised!$A$2:$Q$3986,13,FALSE),VLOOKUP(A3221,Normalised!$A$2:$Q$3986,15,FALSE))</f>
        <v>4.9489903798834343</v>
      </c>
      <c r="H3221" s="31">
        <f>VLOOKUP(A3221,Normalised!$A$2:$Q$3986,17,FALSE)</f>
        <v>7.811355311355312</v>
      </c>
      <c r="I3221" s="32">
        <f t="shared" si="100"/>
        <v>6.3801728456193736</v>
      </c>
      <c r="J3221" s="37">
        <f t="shared" si="101"/>
        <v>3.0574211940163781E-2</v>
      </c>
      <c r="K3221" s="34">
        <f>((J3221-MIN(J$2:J$3986))/(MAX(J$2:J$3986)-MIN(J$2:J$3986))*10)</f>
        <v>6.2705297097840992E-2</v>
      </c>
      <c r="L3221" s="22" t="s">
        <v>11435</v>
      </c>
    </row>
    <row r="3222" spans="1:12">
      <c r="A3222" s="23" t="s">
        <v>1353</v>
      </c>
      <c r="B3222" s="23" t="s">
        <v>8994</v>
      </c>
      <c r="C3222" s="23" t="s">
        <v>13</v>
      </c>
      <c r="D3222" s="23" t="s">
        <v>8680</v>
      </c>
      <c r="E3222" s="29">
        <f>VLOOKUP(A3222,Normalised!$A$2:$G$3986,7,FALSE)</f>
        <v>1.2156596876878113E-4</v>
      </c>
      <c r="F3222" s="30">
        <f>VLOOKUP(A3222,Normalised!$A$2:$K$3986,9,FALSE)</f>
        <v>3.070368331431653E-2</v>
      </c>
      <c r="G3222" s="31">
        <f>AVERAGE(VLOOKUP(A3222,Normalised!$A$2:$Q$3986,13,FALSE),VLOOKUP(A3222,Normalised!$A$2:$Q$3986,15,FALSE))</f>
        <v>7.710158550050668</v>
      </c>
      <c r="H3222" s="31">
        <f>VLOOKUP(A3222,Normalised!$A$2:$Q$3986,17,FALSE)</f>
        <v>7.5854700854700861</v>
      </c>
      <c r="I3222" s="32">
        <f t="shared" si="100"/>
        <v>7.6478143177603766</v>
      </c>
      <c r="J3222" s="37">
        <f t="shared" si="101"/>
        <v>3.0561871320962775E-2</v>
      </c>
      <c r="K3222" s="34">
        <f>((J3222-MIN(J$2:J$3986))/(MAX(J$2:J$3986)-MIN(J$2:J$3986))*10)</f>
        <v>6.2679987461246436E-2</v>
      </c>
      <c r="L3222" s="22" t="s">
        <v>11435</v>
      </c>
    </row>
    <row r="3223" spans="1:12">
      <c r="A3223" s="23" t="s">
        <v>1272</v>
      </c>
      <c r="B3223" s="23" t="s">
        <v>9226</v>
      </c>
      <c r="C3223" s="23" t="s">
        <v>28</v>
      </c>
      <c r="D3223" s="23" t="s">
        <v>8680</v>
      </c>
      <c r="E3223" s="29">
        <f>VLOOKUP(A3223,Normalised!$A$2:$G$3986,7,FALSE)</f>
        <v>1.8192103510078562E-4</v>
      </c>
      <c r="F3223" s="30">
        <f>VLOOKUP(A3223,Normalised!$A$2:$K$3986,9,FALSE)</f>
        <v>2.4583449945820044E-2</v>
      </c>
      <c r="G3223" s="31">
        <f>AVERAGE(VLOOKUP(A3223,Normalised!$A$2:$Q$3986,13,FALSE),VLOOKUP(A3223,Normalised!$A$2:$Q$3986,15,FALSE))</f>
        <v>4.9489903798834343</v>
      </c>
      <c r="H3223" s="31">
        <f>VLOOKUP(A3223,Normalised!$A$2:$Q$3986,17,FALSE)</f>
        <v>7.811355311355312</v>
      </c>
      <c r="I3223" s="32">
        <f t="shared" si="100"/>
        <v>6.3801728456193736</v>
      </c>
      <c r="J3223" s="37">
        <f t="shared" si="101"/>
        <v>3.0557610972055949E-2</v>
      </c>
      <c r="K3223" s="34">
        <f>((J3223-MIN(J$2:J$3986))/(MAX(J$2:J$3986)-MIN(J$2:J$3986))*10)</f>
        <v>6.2671249821680583E-2</v>
      </c>
      <c r="L3223" s="22" t="s">
        <v>11435</v>
      </c>
    </row>
    <row r="3224" spans="1:12">
      <c r="A3224" s="23" t="s">
        <v>1349</v>
      </c>
      <c r="B3224" s="23" t="s">
        <v>9018</v>
      </c>
      <c r="C3224" s="23" t="s">
        <v>13</v>
      </c>
      <c r="D3224" s="23" t="s">
        <v>8680</v>
      </c>
      <c r="E3224" s="29">
        <f>VLOOKUP(A3224,Normalised!$A$2:$G$3986,7,FALSE)</f>
        <v>1.2595983506610557E-4</v>
      </c>
      <c r="F3224" s="30">
        <f>VLOOKUP(A3224,Normalised!$A$2:$K$3986,9,FALSE)</f>
        <v>2.9411975769206719E-2</v>
      </c>
      <c r="G3224" s="31">
        <f>AVERAGE(VLOOKUP(A3224,Normalised!$A$2:$Q$3986,13,FALSE),VLOOKUP(A3224,Normalised!$A$2:$Q$3986,15,FALSE))</f>
        <v>7.710158550050668</v>
      </c>
      <c r="H3224" s="31">
        <f>VLOOKUP(A3224,Normalised!$A$2:$Q$3986,17,FALSE)</f>
        <v>7.5854700854700861</v>
      </c>
      <c r="I3224" s="32">
        <f t="shared" si="100"/>
        <v>7.6478143177603766</v>
      </c>
      <c r="J3224" s="37">
        <f t="shared" si="101"/>
        <v>3.0485819408688761E-2</v>
      </c>
      <c r="K3224" s="34">
        <f>((J3224-MIN(J$2:J$3986))/(MAX(J$2:J$3986)-MIN(J$2:J$3986))*10)</f>
        <v>6.252401098789255E-2</v>
      </c>
      <c r="L3224" s="22" t="s">
        <v>11435</v>
      </c>
    </row>
    <row r="3225" spans="1:12">
      <c r="A3225" s="23" t="s">
        <v>1885</v>
      </c>
      <c r="B3225" s="23" t="s">
        <v>6421</v>
      </c>
      <c r="C3225" s="23" t="s">
        <v>72</v>
      </c>
      <c r="D3225" s="23" t="s">
        <v>5787</v>
      </c>
      <c r="E3225" s="29">
        <f>VLOOKUP(A3225,Normalised!$A$2:$G$3986,7,FALSE)</f>
        <v>4.3890007614804435E-4</v>
      </c>
      <c r="F3225" s="30">
        <f>VLOOKUP(A3225,Normalised!$A$2:$K$3986,9,FALSE)</f>
        <v>1.7458555153349264E-2</v>
      </c>
      <c r="G3225" s="31">
        <f>AVERAGE(VLOOKUP(A3225,Normalised!$A$2:$Q$3986,13,FALSE),VLOOKUP(A3225,Normalised!$A$2:$Q$3986,15,FALSE))</f>
        <v>4.1239179317295731</v>
      </c>
      <c r="H3225" s="31">
        <f>VLOOKUP(A3225,Normalised!$A$2:$Q$3986,17,FALSE)</f>
        <v>3.0280830280830289</v>
      </c>
      <c r="I3225" s="32">
        <f t="shared" si="100"/>
        <v>3.576000479906301</v>
      </c>
      <c r="J3225" s="37">
        <f t="shared" si="101"/>
        <v>3.014790753558072E-2</v>
      </c>
      <c r="K3225" s="34">
        <f>((J3225-MIN(J$2:J$3986))/(MAX(J$2:J$3986)-MIN(J$2:J$3986))*10)</f>
        <v>6.1830980389504735E-2</v>
      </c>
      <c r="L3225" s="22" t="s">
        <v>11435</v>
      </c>
    </row>
    <row r="3226" spans="1:12">
      <c r="A3226" s="23" t="s">
        <v>1215</v>
      </c>
      <c r="B3226" s="23" t="s">
        <v>9378</v>
      </c>
      <c r="C3226" s="23" t="s">
        <v>44</v>
      </c>
      <c r="D3226" s="23" t="s">
        <v>8680</v>
      </c>
      <c r="E3226" s="29">
        <f>VLOOKUP(A3226,Normalised!$A$2:$G$3986,7,FALSE)</f>
        <v>1.4388625886427835E-4</v>
      </c>
      <c r="F3226" s="30">
        <f>VLOOKUP(A3226,Normalised!$A$2:$K$3986,9,FALSE)</f>
        <v>3.9971172368120242E-2</v>
      </c>
      <c r="G3226" s="31">
        <f>AVERAGE(VLOOKUP(A3226,Normalised!$A$2:$Q$3986,13,FALSE),VLOOKUP(A3226,Normalised!$A$2:$Q$3986,15,FALSE))</f>
        <v>4.9984290019463815</v>
      </c>
      <c r="H3226" s="31">
        <f>VLOOKUP(A3226,Normalised!$A$2:$Q$3986,17,FALSE)</f>
        <v>4.4749694749694751</v>
      </c>
      <c r="I3226" s="32">
        <f t="shared" si="100"/>
        <v>4.7366992384579287</v>
      </c>
      <c r="J3226" s="37">
        <f t="shared" si="101"/>
        <v>3.0089433109486061E-2</v>
      </c>
      <c r="K3226" s="34">
        <f>((J3226-MIN(J$2:J$3986))/(MAX(J$2:J$3986)-MIN(J$2:J$3986))*10)</f>
        <v>6.1711053953851472E-2</v>
      </c>
      <c r="L3226" s="22" t="s">
        <v>11435</v>
      </c>
    </row>
    <row r="3227" spans="1:12">
      <c r="A3227" s="23" t="s">
        <v>1193</v>
      </c>
      <c r="B3227" s="23" t="s">
        <v>9415</v>
      </c>
      <c r="C3227" s="23" t="s">
        <v>24</v>
      </c>
      <c r="D3227" s="23" t="s">
        <v>8680</v>
      </c>
      <c r="E3227" s="29">
        <f>VLOOKUP(A3227,Normalised!$A$2:$G$3986,7,FALSE)</f>
        <v>3.0841472341799198E-4</v>
      </c>
      <c r="F3227" s="30">
        <f>VLOOKUP(A3227,Normalised!$A$2:$K$3986,9,FALSE)</f>
        <v>1.1717632730638996E-2</v>
      </c>
      <c r="G3227" s="31">
        <f>AVERAGE(VLOOKUP(A3227,Normalised!$A$2:$Q$3986,13,FALSE),VLOOKUP(A3227,Normalised!$A$2:$Q$3986,15,FALSE))</f>
        <v>5</v>
      </c>
      <c r="H3227" s="31">
        <f>VLOOKUP(A3227,Normalised!$A$2:$Q$3986,17,FALSE)</f>
        <v>10</v>
      </c>
      <c r="I3227" s="32">
        <f t="shared" si="100"/>
        <v>7.5</v>
      </c>
      <c r="J3227" s="37">
        <f t="shared" si="101"/>
        <v>3.0038535085195679E-2</v>
      </c>
      <c r="K3227" s="34">
        <f>((J3227-MIN(J$2:J$3986))/(MAX(J$2:J$3986)-MIN(J$2:J$3986))*10)</f>
        <v>6.1606666120697574E-2</v>
      </c>
      <c r="L3227" s="22" t="s">
        <v>11435</v>
      </c>
    </row>
    <row r="3228" spans="1:12">
      <c r="A3228" s="23" t="s">
        <v>1337</v>
      </c>
      <c r="B3228" s="23" t="s">
        <v>9080</v>
      </c>
      <c r="C3228" s="23" t="s">
        <v>13</v>
      </c>
      <c r="D3228" s="23" t="s">
        <v>8680</v>
      </c>
      <c r="E3228" s="29">
        <f>VLOOKUP(A3228,Normalised!$A$2:$G$3986,7,FALSE)</f>
        <v>1.2656012112449022E-4</v>
      </c>
      <c r="F3228" s="30">
        <f>VLOOKUP(A3228,Normalised!$A$2:$K$3986,9,FALSE)</f>
        <v>2.7484666098725411E-2</v>
      </c>
      <c r="G3228" s="31">
        <f>AVERAGE(VLOOKUP(A3228,Normalised!$A$2:$Q$3986,13,FALSE),VLOOKUP(A3228,Normalised!$A$2:$Q$3986,15,FALSE))</f>
        <v>7.710158550050668</v>
      </c>
      <c r="H3228" s="31">
        <f>VLOOKUP(A3228,Normalised!$A$2:$Q$3986,17,FALSE)</f>
        <v>7.5854700854700861</v>
      </c>
      <c r="I3228" s="32">
        <f t="shared" si="100"/>
        <v>7.6478143177603766</v>
      </c>
      <c r="J3228" s="37">
        <f t="shared" si="101"/>
        <v>2.9852100431551894E-2</v>
      </c>
      <c r="K3228" s="34">
        <f>((J3228-MIN(J$2:J$3986))/(MAX(J$2:J$3986)-MIN(J$2:J$3986))*10)</f>
        <v>6.1224303351415224E-2</v>
      </c>
      <c r="L3228" s="22" t="s">
        <v>11435</v>
      </c>
    </row>
    <row r="3229" spans="1:12">
      <c r="A3229" s="23" t="s">
        <v>1186</v>
      </c>
      <c r="B3229" s="23" t="s">
        <v>9430</v>
      </c>
      <c r="C3229" s="23" t="s">
        <v>24</v>
      </c>
      <c r="D3229" s="23" t="s">
        <v>8680</v>
      </c>
      <c r="E3229" s="29">
        <f>VLOOKUP(A3229,Normalised!$A$2:$G$3986,7,FALSE)</f>
        <v>7.8670844864364955E-5</v>
      </c>
      <c r="F3229" s="30">
        <f>VLOOKUP(A3229,Normalised!$A$2:$K$3986,9,FALSE)</f>
        <v>4.4502400423187996E-2</v>
      </c>
      <c r="G3229" s="31">
        <f>AVERAGE(VLOOKUP(A3229,Normalised!$A$2:$Q$3986,13,FALSE),VLOOKUP(A3229,Normalised!$A$2:$Q$3986,15,FALSE))</f>
        <v>5</v>
      </c>
      <c r="H3229" s="31">
        <f>VLOOKUP(A3229,Normalised!$A$2:$Q$3986,17,FALSE)</f>
        <v>10</v>
      </c>
      <c r="I3229" s="32">
        <f t="shared" si="100"/>
        <v>7.5</v>
      </c>
      <c r="J3229" s="37">
        <f t="shared" si="101"/>
        <v>2.9722557203302254E-2</v>
      </c>
      <c r="K3229" s="34">
        <f>((J3229-MIN(J$2:J$3986))/(MAX(J$2:J$3986)-MIN(J$2:J$3986))*10)</f>
        <v>6.0958620408211171E-2</v>
      </c>
      <c r="L3229" s="22" t="s">
        <v>11435</v>
      </c>
    </row>
    <row r="3230" spans="1:12">
      <c r="A3230" s="23" t="s">
        <v>1276</v>
      </c>
      <c r="B3230" s="23" t="s">
        <v>9218</v>
      </c>
      <c r="C3230" s="23" t="s">
        <v>28</v>
      </c>
      <c r="D3230" s="23" t="s">
        <v>8680</v>
      </c>
      <c r="E3230" s="29">
        <f>VLOOKUP(A3230,Normalised!$A$2:$G$3986,7,FALSE)</f>
        <v>1.1321312071052751E-4</v>
      </c>
      <c r="F3230" s="30">
        <f>VLOOKUP(A3230,Normalised!$A$2:$K$3986,9,FALSE)</f>
        <v>3.630108267645904E-2</v>
      </c>
      <c r="G3230" s="31">
        <f>AVERAGE(VLOOKUP(A3230,Normalised!$A$2:$Q$3986,13,FALSE),VLOOKUP(A3230,Normalised!$A$2:$Q$3986,15,FALSE))</f>
        <v>4.9489903798834343</v>
      </c>
      <c r="H3230" s="31">
        <f>VLOOKUP(A3230,Normalised!$A$2:$Q$3986,17,FALSE)</f>
        <v>7.811355311355312</v>
      </c>
      <c r="I3230" s="32">
        <f t="shared" si="100"/>
        <v>6.3801728456193736</v>
      </c>
      <c r="J3230" s="37">
        <f t="shared" si="101"/>
        <v>2.9708650734836698E-2</v>
      </c>
      <c r="K3230" s="34">
        <f>((J3230-MIN(J$2:J$3986))/(MAX(J$2:J$3986)-MIN(J$2:J$3986))*10)</f>
        <v>6.0930099338283972E-2</v>
      </c>
      <c r="L3230" s="22" t="s">
        <v>11435</v>
      </c>
    </row>
    <row r="3231" spans="1:12">
      <c r="A3231" s="23" t="s">
        <v>1205</v>
      </c>
      <c r="B3231" s="23" t="s">
        <v>9395</v>
      </c>
      <c r="C3231" s="23" t="s">
        <v>24</v>
      </c>
      <c r="D3231" s="23" t="s">
        <v>8680</v>
      </c>
      <c r="E3231" s="29">
        <f>VLOOKUP(A3231,Normalised!$A$2:$G$3986,7,FALSE)</f>
        <v>1.6104628107958558E-4</v>
      </c>
      <c r="F3231" s="30">
        <f>VLOOKUP(A3231,Normalised!$A$2:$K$3986,9,FALSE)</f>
        <v>2.1692485440098087E-2</v>
      </c>
      <c r="G3231" s="31">
        <f>AVERAGE(VLOOKUP(A3231,Normalised!$A$2:$Q$3986,13,FALSE),VLOOKUP(A3231,Normalised!$A$2:$Q$3986,15,FALSE))</f>
        <v>5</v>
      </c>
      <c r="H3231" s="31">
        <f>VLOOKUP(A3231,Normalised!$A$2:$Q$3986,17,FALSE)</f>
        <v>10</v>
      </c>
      <c r="I3231" s="32">
        <f t="shared" si="100"/>
        <v>7.5</v>
      </c>
      <c r="J3231" s="37">
        <f t="shared" si="101"/>
        <v>2.9701183810189231E-2</v>
      </c>
      <c r="K3231" s="34">
        <f>((J3231-MIN(J$2:J$3986))/(MAX(J$2:J$3986)-MIN(J$2:J$3986))*10)</f>
        <v>6.0914785264798023E-2</v>
      </c>
      <c r="L3231" s="22" t="s">
        <v>11435</v>
      </c>
    </row>
    <row r="3232" spans="1:12">
      <c r="A3232" s="23" t="s">
        <v>1184</v>
      </c>
      <c r="B3232" s="23" t="s">
        <v>9434</v>
      </c>
      <c r="C3232" s="23" t="s">
        <v>24</v>
      </c>
      <c r="D3232" s="23" t="s">
        <v>8680</v>
      </c>
      <c r="E3232" s="29">
        <f>VLOOKUP(A3232,Normalised!$A$2:$G$3986,7,FALSE)</f>
        <v>1.4450670288683589E-4</v>
      </c>
      <c r="F3232" s="30">
        <f>VLOOKUP(A3232,Normalised!$A$2:$K$3986,9,FALSE)</f>
        <v>2.402986099791584E-2</v>
      </c>
      <c r="G3232" s="31">
        <f>AVERAGE(VLOOKUP(A3232,Normalised!$A$2:$Q$3986,13,FALSE),VLOOKUP(A3232,Normalised!$A$2:$Q$3986,15,FALSE))</f>
        <v>5</v>
      </c>
      <c r="H3232" s="31">
        <f>VLOOKUP(A3232,Normalised!$A$2:$Q$3986,17,FALSE)</f>
        <v>10</v>
      </c>
      <c r="I3232" s="32">
        <f t="shared" si="100"/>
        <v>7.5</v>
      </c>
      <c r="J3232" s="37">
        <f t="shared" si="101"/>
        <v>2.9641499601651179E-2</v>
      </c>
      <c r="K3232" s="34">
        <f>((J3232-MIN(J$2:J$3986))/(MAX(J$2:J$3986)-MIN(J$2:J$3986))*10)</f>
        <v>6.0792377660776949E-2</v>
      </c>
      <c r="L3232" s="22" t="s">
        <v>11435</v>
      </c>
    </row>
    <row r="3233" spans="1:12">
      <c r="A3233" s="23" t="s">
        <v>1370</v>
      </c>
      <c r="B3233" s="23" t="s">
        <v>8936</v>
      </c>
      <c r="C3233" s="23" t="s">
        <v>70</v>
      </c>
      <c r="D3233" s="23" t="s">
        <v>8680</v>
      </c>
      <c r="E3233" s="29">
        <f>VLOOKUP(A3233,Normalised!$A$2:$G$3986,7,FALSE)</f>
        <v>2.0797799141057368E-4</v>
      </c>
      <c r="F3233" s="30">
        <f>VLOOKUP(A3233,Normalised!$A$2:$K$3986,9,FALSE)</f>
        <v>2.9473485652307185E-2</v>
      </c>
      <c r="G3233" s="31">
        <f>AVERAGE(VLOOKUP(A3233,Normalised!$A$2:$Q$3986,13,FALSE),VLOOKUP(A3233,Normalised!$A$2:$Q$3986,15,FALSE))</f>
        <v>5.7618258246952969</v>
      </c>
      <c r="H3233" s="31">
        <f>VLOOKUP(A3233,Normalised!$A$2:$Q$3986,17,FALSE)</f>
        <v>2.689255189255189</v>
      </c>
      <c r="I3233" s="32">
        <f t="shared" si="100"/>
        <v>4.2255405069752427</v>
      </c>
      <c r="J3233" s="37">
        <f t="shared" si="101"/>
        <v>2.9587643894931799E-2</v>
      </c>
      <c r="K3233" s="34">
        <f>((J3233-MIN(J$2:J$3986))/(MAX(J$2:J$3986)-MIN(J$2:J$3986))*10)</f>
        <v>6.0681923854253264E-2</v>
      </c>
      <c r="L3233" s="22" t="s">
        <v>11435</v>
      </c>
    </row>
    <row r="3234" spans="1:12">
      <c r="A3234" s="23" t="s">
        <v>1384</v>
      </c>
      <c r="B3234" s="23" t="s">
        <v>8878</v>
      </c>
      <c r="C3234" s="23" t="s">
        <v>70</v>
      </c>
      <c r="D3234" s="23" t="s">
        <v>8680</v>
      </c>
      <c r="E3234" s="29">
        <f>VLOOKUP(A3234,Normalised!$A$2:$G$3986,7,FALSE)</f>
        <v>2.1918321651679103E-4</v>
      </c>
      <c r="F3234" s="30">
        <f>VLOOKUP(A3234,Normalised!$A$2:$K$3986,9,FALSE)</f>
        <v>2.7751208925494104E-2</v>
      </c>
      <c r="G3234" s="31">
        <f>AVERAGE(VLOOKUP(A3234,Normalised!$A$2:$Q$3986,13,FALSE),VLOOKUP(A3234,Normalised!$A$2:$Q$3986,15,FALSE))</f>
        <v>5.7618258246952969</v>
      </c>
      <c r="H3234" s="31">
        <f>VLOOKUP(A3234,Normalised!$A$2:$Q$3986,17,FALSE)</f>
        <v>2.689255189255189</v>
      </c>
      <c r="I3234" s="32">
        <f t="shared" si="100"/>
        <v>4.2255405069752427</v>
      </c>
      <c r="J3234" s="37">
        <f t="shared" si="101"/>
        <v>2.9511446081404675E-2</v>
      </c>
      <c r="K3234" s="34">
        <f>((J3234-MIN(J$2:J$3986))/(MAX(J$2:J$3986)-MIN(J$2:J$3986))*10)</f>
        <v>6.0525648148937454E-2</v>
      </c>
      <c r="L3234" s="22" t="s">
        <v>11435</v>
      </c>
    </row>
    <row r="3235" spans="1:12">
      <c r="A3235" s="23" t="s">
        <v>1361</v>
      </c>
      <c r="B3235" s="23" t="s">
        <v>8968</v>
      </c>
      <c r="C3235" s="23" t="s">
        <v>70</v>
      </c>
      <c r="D3235" s="23" t="s">
        <v>8680</v>
      </c>
      <c r="E3235" s="29">
        <f>VLOOKUP(A3235,Normalised!$A$2:$G$3986,7,FALSE)</f>
        <v>1.9309844046719356E-4</v>
      </c>
      <c r="F3235" s="30">
        <f>VLOOKUP(A3235,Normalised!$A$2:$K$3986,9,FALSE)</f>
        <v>3.1390543675605079E-2</v>
      </c>
      <c r="G3235" s="31">
        <f>AVERAGE(VLOOKUP(A3235,Normalised!$A$2:$Q$3986,13,FALSE),VLOOKUP(A3235,Normalised!$A$2:$Q$3986,15,FALSE))</f>
        <v>5.7618258246952969</v>
      </c>
      <c r="H3235" s="31">
        <f>VLOOKUP(A3235,Normalised!$A$2:$Q$3986,17,FALSE)</f>
        <v>2.689255189255189</v>
      </c>
      <c r="I3235" s="32">
        <f t="shared" si="100"/>
        <v>4.2255405069752427</v>
      </c>
      <c r="J3235" s="37">
        <f t="shared" si="101"/>
        <v>2.9477226899113432E-2</v>
      </c>
      <c r="K3235" s="34">
        <f>((J3235-MIN(J$2:J$3986))/(MAX(J$2:J$3986)-MIN(J$2:J$3986))*10)</f>
        <v>6.0455467305152596E-2</v>
      </c>
      <c r="L3235" s="22" t="s">
        <v>11435</v>
      </c>
    </row>
    <row r="3236" spans="1:12">
      <c r="A3236" s="23" t="s">
        <v>9030</v>
      </c>
      <c r="B3236" s="23" t="s">
        <v>4165</v>
      </c>
      <c r="C3236" s="23" t="s">
        <v>13</v>
      </c>
      <c r="D3236" s="23" t="s">
        <v>8680</v>
      </c>
      <c r="E3236" s="29">
        <f>VLOOKUP(A3236,Normalised!$A$2:$G$3986,7,FALSE)</f>
        <v>9.9937320923813419E-5</v>
      </c>
      <c r="F3236" s="30">
        <f>VLOOKUP(A3236,Normalised!$A$2:$K$3986,9,FALSE)</f>
        <v>3.3010303930584045E-2</v>
      </c>
      <c r="G3236" s="31">
        <f>AVERAGE(VLOOKUP(A3236,Normalised!$A$2:$Q$3986,13,FALSE),VLOOKUP(A3236,Normalised!$A$2:$Q$3986,15,FALSE))</f>
        <v>7.710158550050668</v>
      </c>
      <c r="H3236" s="31">
        <f>VLOOKUP(A3236,Normalised!$A$2:$Q$3986,17,FALSE)</f>
        <v>7.5854700854700861</v>
      </c>
      <c r="I3236" s="32">
        <f t="shared" si="100"/>
        <v>7.6478143177603766</v>
      </c>
      <c r="J3236" s="37">
        <f t="shared" si="101"/>
        <v>2.9329513123224446E-2</v>
      </c>
      <c r="K3236" s="34">
        <f>((J3236-MIN(J$2:J$3986))/(MAX(J$2:J$3986)-MIN(J$2:J$3986))*10)</f>
        <v>6.0152518001972195E-2</v>
      </c>
      <c r="L3236" s="22" t="s">
        <v>11435</v>
      </c>
    </row>
    <row r="3237" spans="1:12">
      <c r="A3237" s="23" t="s">
        <v>1292</v>
      </c>
      <c r="B3237" s="23" t="s">
        <v>9187</v>
      </c>
      <c r="C3237" s="23" t="s">
        <v>20</v>
      </c>
      <c r="D3237" s="23" t="s">
        <v>8680</v>
      </c>
      <c r="E3237" s="29">
        <f>VLOOKUP(A3237,Normalised!$A$2:$G$3986,7,FALSE)</f>
        <v>3.0461888332453536E-4</v>
      </c>
      <c r="F3237" s="30">
        <f>VLOOKUP(A3237,Normalised!$A$2:$K$3986,9,FALSE)</f>
        <v>1.2291724972910022E-2</v>
      </c>
      <c r="G3237" s="31">
        <f>AVERAGE(VLOOKUP(A3237,Normalised!$A$2:$Q$3986,13,FALSE),VLOOKUP(A3237,Normalised!$A$2:$Q$3986,15,FALSE))</f>
        <v>4.8558750234109578</v>
      </c>
      <c r="H3237" s="31">
        <f>VLOOKUP(A3237,Normalised!$A$2:$Q$3986,17,FALSE)</f>
        <v>8.5653235653235669</v>
      </c>
      <c r="I3237" s="32">
        <f t="shared" si="100"/>
        <v>6.7105992943672623</v>
      </c>
      <c r="J3237" s="37">
        <f t="shared" si="101"/>
        <v>2.9289389602904954E-2</v>
      </c>
      <c r="K3237" s="34">
        <f>((J3237-MIN(J$2:J$3986))/(MAX(J$2:J$3986)-MIN(J$2:J$3986))*10)</f>
        <v>6.0070227826605815E-2</v>
      </c>
      <c r="L3237" s="22" t="s">
        <v>11435</v>
      </c>
    </row>
    <row r="3238" spans="1:12">
      <c r="A3238" s="23" t="s">
        <v>1263</v>
      </c>
      <c r="B3238" s="23" t="s">
        <v>9241</v>
      </c>
      <c r="C3238" s="23" t="s">
        <v>28</v>
      </c>
      <c r="D3238" s="23" t="s">
        <v>8680</v>
      </c>
      <c r="E3238" s="29">
        <f>VLOOKUP(A3238,Normalised!$A$2:$G$3986,7,FALSE)</f>
        <v>1.7520542990166079E-4</v>
      </c>
      <c r="F3238" s="30">
        <f>VLOOKUP(A3238,Normalised!$A$2:$K$3986,9,FALSE)</f>
        <v>2.2410100742936871E-2</v>
      </c>
      <c r="G3238" s="31">
        <f>AVERAGE(VLOOKUP(A3238,Normalised!$A$2:$Q$3986,13,FALSE),VLOOKUP(A3238,Normalised!$A$2:$Q$3986,15,FALSE))</f>
        <v>4.9489903798834343</v>
      </c>
      <c r="H3238" s="31">
        <f>VLOOKUP(A3238,Normalised!$A$2:$Q$3986,17,FALSE)</f>
        <v>7.811355311355312</v>
      </c>
      <c r="I3238" s="32">
        <f t="shared" si="100"/>
        <v>6.3801728456193736</v>
      </c>
      <c r="J3238" s="37">
        <f t="shared" si="101"/>
        <v>2.9260019076194438E-2</v>
      </c>
      <c r="K3238" s="34">
        <f>((J3238-MIN(J$2:J$3986))/(MAX(J$2:J$3986)-MIN(J$2:J$3986))*10)</f>
        <v>6.0009991192971318E-2</v>
      </c>
      <c r="L3238" s="22" t="s">
        <v>11435</v>
      </c>
    </row>
    <row r="3239" spans="1:12">
      <c r="A3239" s="23" t="s">
        <v>1375</v>
      </c>
      <c r="B3239" s="23" t="s">
        <v>8919</v>
      </c>
      <c r="C3239" s="23" t="s">
        <v>70</v>
      </c>
      <c r="D3239" s="23" t="s">
        <v>8680</v>
      </c>
      <c r="E3239" s="29">
        <f>VLOOKUP(A3239,Normalised!$A$2:$G$3986,7,FALSE)</f>
        <v>1.8110740792609526E-4</v>
      </c>
      <c r="F3239" s="30">
        <f>VLOOKUP(A3239,Normalised!$A$2:$K$3986,9,FALSE)</f>
        <v>3.2415708393946197E-2</v>
      </c>
      <c r="G3239" s="31">
        <f>AVERAGE(VLOOKUP(A3239,Normalised!$A$2:$Q$3986,13,FALSE),VLOOKUP(A3239,Normalised!$A$2:$Q$3986,15,FALSE))</f>
        <v>5.7618258246952969</v>
      </c>
      <c r="H3239" s="31">
        <f>VLOOKUP(A3239,Normalised!$A$2:$Q$3986,17,FALSE)</f>
        <v>2.689255189255189</v>
      </c>
      <c r="I3239" s="32">
        <f t="shared" si="100"/>
        <v>4.2255405069752427</v>
      </c>
      <c r="J3239" s="37">
        <f t="shared" si="101"/>
        <v>2.9164732695813933E-2</v>
      </c>
      <c r="K3239" s="34">
        <f>((J3239-MIN(J$2:J$3986))/(MAX(J$2:J$3986)-MIN(J$2:J$3986))*10)</f>
        <v>5.9814566342681445E-2</v>
      </c>
      <c r="L3239" s="22" t="s">
        <v>11435</v>
      </c>
    </row>
    <row r="3240" spans="1:12">
      <c r="A3240" s="23" t="s">
        <v>1333</v>
      </c>
      <c r="B3240" s="23" t="s">
        <v>9099</v>
      </c>
      <c r="C3240" s="23" t="s">
        <v>13</v>
      </c>
      <c r="D3240" s="23" t="s">
        <v>8680</v>
      </c>
      <c r="E3240" s="29">
        <f>VLOOKUP(A3240,Normalised!$A$2:$G$3986,7,FALSE)</f>
        <v>1.2869486007592798E-4</v>
      </c>
      <c r="F3240" s="30">
        <f>VLOOKUP(A3240,Normalised!$A$2:$K$3986,9,FALSE)</f>
        <v>2.5055025716256962E-2</v>
      </c>
      <c r="G3240" s="31">
        <f>AVERAGE(VLOOKUP(A3240,Normalised!$A$2:$Q$3986,13,FALSE),VLOOKUP(A3240,Normalised!$A$2:$Q$3986,15,FALSE))</f>
        <v>7.710158550050668</v>
      </c>
      <c r="H3240" s="31">
        <f>VLOOKUP(A3240,Normalised!$A$2:$Q$3986,17,FALSE)</f>
        <v>7.5854700854700861</v>
      </c>
      <c r="I3240" s="32">
        <f t="shared" si="100"/>
        <v>7.6478143177603766</v>
      </c>
      <c r="J3240" s="37">
        <f t="shared" si="101"/>
        <v>2.910702350917416E-2</v>
      </c>
      <c r="K3240" s="34">
        <f>((J3240-MIN(J$2:J$3986))/(MAX(J$2:J$3986)-MIN(J$2:J$3986))*10)</f>
        <v>5.969620935279063E-2</v>
      </c>
      <c r="L3240" s="22" t="s">
        <v>11435</v>
      </c>
    </row>
    <row r="3241" spans="1:12">
      <c r="A3241" s="23" t="s">
        <v>1199</v>
      </c>
      <c r="B3241" s="23" t="s">
        <v>9405</v>
      </c>
      <c r="C3241" s="23" t="s">
        <v>24</v>
      </c>
      <c r="D3241" s="23" t="s">
        <v>8680</v>
      </c>
      <c r="E3241" s="29">
        <f>VLOOKUP(A3241,Normalised!$A$2:$G$3986,7,FALSE)</f>
        <v>2.1256176305248752E-4</v>
      </c>
      <c r="F3241" s="30">
        <f>VLOOKUP(A3241,Normalised!$A$2:$K$3986,9,FALSE)</f>
        <v>1.5264702656099268E-2</v>
      </c>
      <c r="G3241" s="31">
        <f>AVERAGE(VLOOKUP(A3241,Normalised!$A$2:$Q$3986,13,FALSE),VLOOKUP(A3241,Normalised!$A$2:$Q$3986,15,FALSE))</f>
        <v>5</v>
      </c>
      <c r="H3241" s="31">
        <f>VLOOKUP(A3241,Normalised!$A$2:$Q$3986,17,FALSE)</f>
        <v>10</v>
      </c>
      <c r="I3241" s="32">
        <f t="shared" si="100"/>
        <v>7.5</v>
      </c>
      <c r="J3241" s="37">
        <f t="shared" si="101"/>
        <v>2.8978656835690911E-2</v>
      </c>
      <c r="K3241" s="34">
        <f>((J3241-MIN(J$2:J$3986))/(MAX(J$2:J$3986)-MIN(J$2:J$3986))*10)</f>
        <v>5.9432939430609746E-2</v>
      </c>
      <c r="L3241" s="22" t="s">
        <v>11435</v>
      </c>
    </row>
    <row r="3242" spans="1:12">
      <c r="A3242" s="23" t="s">
        <v>1268</v>
      </c>
      <c r="B3242" s="23" t="s">
        <v>9234</v>
      </c>
      <c r="C3242" s="23" t="s">
        <v>28</v>
      </c>
      <c r="D3242" s="23" t="s">
        <v>8680</v>
      </c>
      <c r="E3242" s="29">
        <f>VLOOKUP(A3242,Normalised!$A$2:$G$3986,7,FALSE)</f>
        <v>1.5179247420836131E-4</v>
      </c>
      <c r="F3242" s="30">
        <f>VLOOKUP(A3242,Normalised!$A$2:$K$3986,9,FALSE)</f>
        <v>2.4849992772588737E-2</v>
      </c>
      <c r="G3242" s="31">
        <f>AVERAGE(VLOOKUP(A3242,Normalised!$A$2:$Q$3986,13,FALSE),VLOOKUP(A3242,Normalised!$A$2:$Q$3986,15,FALSE))</f>
        <v>4.9489903798834343</v>
      </c>
      <c r="H3242" s="31">
        <f>VLOOKUP(A3242,Normalised!$A$2:$Q$3986,17,FALSE)</f>
        <v>7.811355311355312</v>
      </c>
      <c r="I3242" s="32">
        <f t="shared" si="100"/>
        <v>6.3801728456193736</v>
      </c>
      <c r="J3242" s="37">
        <f t="shared" si="101"/>
        <v>2.8871520104881313E-2</v>
      </c>
      <c r="K3242" s="34">
        <f>((J3242-MIN(J$2:J$3986))/(MAX(J$2:J$3986)-MIN(J$2:J$3986))*10)</f>
        <v>5.9213210446305745E-2</v>
      </c>
      <c r="L3242" s="22" t="s">
        <v>11435</v>
      </c>
    </row>
    <row r="3243" spans="1:12">
      <c r="A3243" s="23" t="s">
        <v>9004</v>
      </c>
      <c r="B3243" s="23" t="s">
        <v>9006</v>
      </c>
      <c r="C3243" s="23" t="s">
        <v>13</v>
      </c>
      <c r="D3243" s="23" t="s">
        <v>8680</v>
      </c>
      <c r="E3243" s="29">
        <f>VLOOKUP(A3243,Normalised!$A$2:$G$3986,7,FALSE)</f>
        <v>1.1080542336672924E-4</v>
      </c>
      <c r="F3243" s="30">
        <f>VLOOKUP(A3243,Normalised!$A$2:$K$3986,9,FALSE)</f>
        <v>2.789473198606186E-2</v>
      </c>
      <c r="G3243" s="31">
        <f>AVERAGE(VLOOKUP(A3243,Normalised!$A$2:$Q$3986,13,FALSE),VLOOKUP(A3243,Normalised!$A$2:$Q$3986,15,FALSE))</f>
        <v>7.710158550050668</v>
      </c>
      <c r="H3243" s="31">
        <f>VLOOKUP(A3243,Normalised!$A$2:$Q$3986,17,FALSE)</f>
        <v>7.5854700854700861</v>
      </c>
      <c r="I3243" s="32">
        <f t="shared" si="100"/>
        <v>7.6478143177603766</v>
      </c>
      <c r="J3243" s="37">
        <f t="shared" si="101"/>
        <v>2.8699446118168152E-2</v>
      </c>
      <c r="K3243" s="34">
        <f>((J3243-MIN(J$2:J$3986))/(MAX(J$2:J$3986)-MIN(J$2:J$3986))*10)</f>
        <v>5.8860300272176799E-2</v>
      </c>
      <c r="L3243" s="22" t="s">
        <v>11435</v>
      </c>
    </row>
    <row r="3244" spans="1:12">
      <c r="A3244" s="23" t="s">
        <v>1363</v>
      </c>
      <c r="B3244" s="23" t="s">
        <v>8961</v>
      </c>
      <c r="C3244" s="23" t="s">
        <v>70</v>
      </c>
      <c r="D3244" s="23" t="s">
        <v>8680</v>
      </c>
      <c r="E3244" s="29">
        <f>VLOOKUP(A3244,Normalised!$A$2:$G$3986,7,FALSE)</f>
        <v>1.5203828164732166E-4</v>
      </c>
      <c r="F3244" s="30">
        <f>VLOOKUP(A3244,Normalised!$A$2:$K$3986,9,FALSE)</f>
        <v>3.656762550322773E-2</v>
      </c>
      <c r="G3244" s="31">
        <f>AVERAGE(VLOOKUP(A3244,Normalised!$A$2:$Q$3986,13,FALSE),VLOOKUP(A3244,Normalised!$A$2:$Q$3986,15,FALSE))</f>
        <v>5.7618258246952969</v>
      </c>
      <c r="H3244" s="31">
        <f>VLOOKUP(A3244,Normalised!$A$2:$Q$3986,17,FALSE)</f>
        <v>2.689255189255189</v>
      </c>
      <c r="I3244" s="32">
        <f t="shared" si="100"/>
        <v>4.2255405069752427</v>
      </c>
      <c r="J3244" s="37">
        <f t="shared" si="101"/>
        <v>2.864028448200533E-2</v>
      </c>
      <c r="K3244" s="34">
        <f>((J3244-MIN(J$2:J$3986))/(MAX(J$2:J$3986)-MIN(J$2:J$3986))*10)</f>
        <v>5.8738964422878556E-2</v>
      </c>
      <c r="L3244" s="22" t="s">
        <v>11435</v>
      </c>
    </row>
    <row r="3245" spans="1:12">
      <c r="A3245" s="23" t="s">
        <v>1346</v>
      </c>
      <c r="B3245" s="23" t="s">
        <v>3474</v>
      </c>
      <c r="C3245" s="23" t="s">
        <v>13</v>
      </c>
      <c r="D3245" s="23" t="s">
        <v>8680</v>
      </c>
      <c r="E3245" s="29">
        <f>VLOOKUP(A3245,Normalised!$A$2:$G$3986,7,FALSE)</f>
        <v>1.2161294058804154E-4</v>
      </c>
      <c r="F3245" s="30">
        <f>VLOOKUP(A3245,Normalised!$A$2:$K$3986,9,FALSE)</f>
        <v>2.5219052071191538E-2</v>
      </c>
      <c r="G3245" s="31">
        <f>AVERAGE(VLOOKUP(A3245,Normalised!$A$2:$Q$3986,13,FALSE),VLOOKUP(A3245,Normalised!$A$2:$Q$3986,15,FALSE))</f>
        <v>7.710158550050668</v>
      </c>
      <c r="H3245" s="31">
        <f>VLOOKUP(A3245,Normalised!$A$2:$Q$3986,17,FALSE)</f>
        <v>7.5854700854700861</v>
      </c>
      <c r="I3245" s="32">
        <f t="shared" si="100"/>
        <v>7.6478143177603766</v>
      </c>
      <c r="J3245" s="37">
        <f t="shared" si="101"/>
        <v>2.8625206462501891E-2</v>
      </c>
      <c r="K3245" s="34">
        <f>((J3245-MIN(J$2:J$3986))/(MAX(J$2:J$3986)-MIN(J$2:J$3986))*10)</f>
        <v>5.870804059418068E-2</v>
      </c>
      <c r="L3245" s="22" t="s">
        <v>11435</v>
      </c>
    </row>
    <row r="3246" spans="1:12">
      <c r="A3246" s="23" t="s">
        <v>1369</v>
      </c>
      <c r="B3246" s="23" t="s">
        <v>8938</v>
      </c>
      <c r="C3246" s="23" t="s">
        <v>70</v>
      </c>
      <c r="D3246" s="23" t="s">
        <v>8680</v>
      </c>
      <c r="E3246" s="29">
        <f>VLOOKUP(A3246,Normalised!$A$2:$G$3986,7,FALSE)</f>
        <v>1.65664219127549E-4</v>
      </c>
      <c r="F3246" s="30">
        <f>VLOOKUP(A3246,Normalised!$A$2:$K$3986,9,FALSE)</f>
        <v>3.3184581932702031E-2</v>
      </c>
      <c r="G3246" s="31">
        <f>AVERAGE(VLOOKUP(A3246,Normalised!$A$2:$Q$3986,13,FALSE),VLOOKUP(A3246,Normalised!$A$2:$Q$3986,15,FALSE))</f>
        <v>5.7618258246952969</v>
      </c>
      <c r="H3246" s="31">
        <f>VLOOKUP(A3246,Normalised!$A$2:$Q$3986,17,FALSE)</f>
        <v>2.689255189255189</v>
      </c>
      <c r="I3246" s="32">
        <f t="shared" si="100"/>
        <v>4.2255405069752427</v>
      </c>
      <c r="J3246" s="37">
        <f t="shared" si="101"/>
        <v>2.8533110124716606E-2</v>
      </c>
      <c r="K3246" s="34">
        <f>((J3246-MIN(J$2:J$3986))/(MAX(J$2:J$3986)-MIN(J$2:J$3986))*10)</f>
        <v>5.8519158269633727E-2</v>
      </c>
      <c r="L3246" s="22" t="s">
        <v>11435</v>
      </c>
    </row>
    <row r="3247" spans="1:12">
      <c r="A3247" s="23" t="s">
        <v>1411</v>
      </c>
      <c r="B3247" s="23" t="s">
        <v>7992</v>
      </c>
      <c r="C3247" s="23" t="s">
        <v>5</v>
      </c>
      <c r="D3247" s="23" t="s">
        <v>7568</v>
      </c>
      <c r="E3247" s="29">
        <f>VLOOKUP(A3247,Normalised!$A$2:$G$3986,7,FALSE)</f>
        <v>9.7128418170224965E-5</v>
      </c>
      <c r="F3247" s="30">
        <f>VLOOKUP(A3247,Normalised!$A$2:$K$3986,9,FALSE)</f>
        <v>2.7915235280428684E-2</v>
      </c>
      <c r="G3247" s="31">
        <f>AVERAGE(VLOOKUP(A3247,Normalised!$A$2:$Q$3986,13,FALSE),VLOOKUP(A3247,Normalised!$A$2:$Q$3986,15,FALSE))</f>
        <v>8.0771923712205815</v>
      </c>
      <c r="H3247" s="31">
        <f>VLOOKUP(A3247,Normalised!$A$2:$Q$3986,17,FALSE)</f>
        <v>8.797313797313798</v>
      </c>
      <c r="I3247" s="32">
        <f t="shared" si="100"/>
        <v>8.4372530842671907</v>
      </c>
      <c r="J3247" s="37">
        <f t="shared" si="101"/>
        <v>2.8387657817514227E-2</v>
      </c>
      <c r="K3247" s="34">
        <f>((J3247-MIN(J$2:J$3986))/(MAX(J$2:J$3986)-MIN(J$2:J$3986))*10)</f>
        <v>5.8220847060352465E-2</v>
      </c>
      <c r="L3247" s="22" t="s">
        <v>11435</v>
      </c>
    </row>
    <row r="3248" spans="1:12">
      <c r="A3248" s="23" t="s">
        <v>1372</v>
      </c>
      <c r="B3248" s="23" t="s">
        <v>8932</v>
      </c>
      <c r="C3248" s="23" t="s">
        <v>70</v>
      </c>
      <c r="D3248" s="23" t="s">
        <v>8680</v>
      </c>
      <c r="E3248" s="29">
        <f>VLOOKUP(A3248,Normalised!$A$2:$G$3986,7,FALSE)</f>
        <v>1.464941395974555E-4</v>
      </c>
      <c r="F3248" s="30">
        <f>VLOOKUP(A3248,Normalised!$A$2:$K$3986,9,FALSE)</f>
        <v>3.6895678213096889E-2</v>
      </c>
      <c r="G3248" s="31">
        <f>AVERAGE(VLOOKUP(A3248,Normalised!$A$2:$Q$3986,13,FALSE),VLOOKUP(A3248,Normalised!$A$2:$Q$3986,15,FALSE))</f>
        <v>5.7618258246952969</v>
      </c>
      <c r="H3248" s="31">
        <f>VLOOKUP(A3248,Normalised!$A$2:$Q$3986,17,FALSE)</f>
        <v>2.689255189255189</v>
      </c>
      <c r="I3248" s="32">
        <f t="shared" si="100"/>
        <v>4.2255405069752427</v>
      </c>
      <c r="J3248" s="37">
        <f t="shared" si="101"/>
        <v>2.8372177805539377E-2</v>
      </c>
      <c r="K3248" s="34">
        <f>((J3248-MIN(J$2:J$3986))/(MAX(J$2:J$3986)-MIN(J$2:J$3986))*10)</f>
        <v>5.8189098776803554E-2</v>
      </c>
      <c r="L3248" s="22" t="s">
        <v>11435</v>
      </c>
    </row>
    <row r="3249" spans="1:12">
      <c r="A3249" s="23" t="s">
        <v>1914</v>
      </c>
      <c r="B3249" s="23" t="s">
        <v>6315</v>
      </c>
      <c r="C3249" s="23" t="s">
        <v>72</v>
      </c>
      <c r="D3249" s="23" t="s">
        <v>5787</v>
      </c>
      <c r="E3249" s="29">
        <f>VLOOKUP(A3249,Normalised!$A$2:$G$3986,7,FALSE)</f>
        <v>6.8484246040001083E-4</v>
      </c>
      <c r="F3249" s="30">
        <f>VLOOKUP(A3249,Normalised!$A$2:$K$3986,9,FALSE)</f>
        <v>9.3084956425373653E-3</v>
      </c>
      <c r="G3249" s="31">
        <f>AVERAGE(VLOOKUP(A3249,Normalised!$A$2:$Q$3986,13,FALSE),VLOOKUP(A3249,Normalised!$A$2:$Q$3986,15,FALSE))</f>
        <v>4.1239179317295731</v>
      </c>
      <c r="H3249" s="31">
        <f>VLOOKUP(A3249,Normalised!$A$2:$Q$3986,17,FALSE)</f>
        <v>3.0280830280830289</v>
      </c>
      <c r="I3249" s="32">
        <f t="shared" si="100"/>
        <v>3.576000479906301</v>
      </c>
      <c r="J3249" s="37">
        <f t="shared" si="101"/>
        <v>2.8354538452622195E-2</v>
      </c>
      <c r="K3249" s="34">
        <f>((J3249-MIN(J$2:J$3986))/(MAX(J$2:J$3986)-MIN(J$2:J$3986))*10)</f>
        <v>5.8152921855303484E-2</v>
      </c>
      <c r="L3249" s="22" t="s">
        <v>11435</v>
      </c>
    </row>
    <row r="3250" spans="1:12">
      <c r="A3250" s="23" t="s">
        <v>9268</v>
      </c>
      <c r="B3250" s="23" t="s">
        <v>9270</v>
      </c>
      <c r="C3250" s="23" t="s">
        <v>30</v>
      </c>
      <c r="D3250" s="23" t="s">
        <v>8680</v>
      </c>
      <c r="E3250" s="29">
        <f>VLOOKUP(A3250,Normalised!$A$2:$G$3986,7,FALSE)</f>
        <v>8.689964859005575E-5</v>
      </c>
      <c r="F3250" s="30">
        <f>VLOOKUP(A3250,Normalised!$A$2:$K$3986,9,FALSE)</f>
        <v>3.3358859934820025E-2</v>
      </c>
      <c r="G3250" s="31">
        <f>AVERAGE(VLOOKUP(A3250,Normalised!$A$2:$Q$3986,13,FALSE),VLOOKUP(A3250,Normalised!$A$2:$Q$3986,15,FALSE))</f>
        <v>6.8824393588773702</v>
      </c>
      <c r="H3250" s="31">
        <f>VLOOKUP(A3250,Normalised!$A$2:$Q$3986,17,FALSE)</f>
        <v>8.7606837606837615</v>
      </c>
      <c r="I3250" s="32">
        <f t="shared" si="100"/>
        <v>7.8215615597805659</v>
      </c>
      <c r="J3250" s="37">
        <f t="shared" si="101"/>
        <v>2.8303549036268295E-2</v>
      </c>
      <c r="K3250" s="34">
        <f>((J3250-MIN(J$2:J$3986))/(MAX(J$2:J$3986)-MIN(J$2:J$3986))*10)</f>
        <v>5.8048346584236021E-2</v>
      </c>
      <c r="L3250" s="22" t="s">
        <v>11435</v>
      </c>
    </row>
    <row r="3251" spans="1:12">
      <c r="A3251" s="23" t="s">
        <v>1224</v>
      </c>
      <c r="B3251" s="23" t="s">
        <v>9361</v>
      </c>
      <c r="C3251" s="23" t="s">
        <v>44</v>
      </c>
      <c r="D3251" s="23" t="s">
        <v>8680</v>
      </c>
      <c r="E3251" s="29">
        <f>VLOOKUP(A3251,Normalised!$A$2:$G$3986,7,FALSE)</f>
        <v>1.8987419099451077E-4</v>
      </c>
      <c r="F3251" s="30">
        <f>VLOOKUP(A3251,Normalised!$A$2:$K$3986,9,FALSE)</f>
        <v>2.5003767480339906E-2</v>
      </c>
      <c r="G3251" s="31">
        <f>AVERAGE(VLOOKUP(A3251,Normalised!$A$2:$Q$3986,13,FALSE),VLOOKUP(A3251,Normalised!$A$2:$Q$3986,15,FALSE))</f>
        <v>4.9984290019463815</v>
      </c>
      <c r="H3251" s="31">
        <f>VLOOKUP(A3251,Normalised!$A$2:$Q$3986,17,FALSE)</f>
        <v>4.4749694749694751</v>
      </c>
      <c r="I3251" s="32">
        <f t="shared" si="100"/>
        <v>4.7366992384579287</v>
      </c>
      <c r="J3251" s="37">
        <f t="shared" si="101"/>
        <v>2.8225982366954928E-2</v>
      </c>
      <c r="K3251" s="34">
        <f>((J3251-MIN(J$2:J$3986))/(MAX(J$2:J$3986)-MIN(J$2:J$3986))*10)</f>
        <v>5.7889263463673388E-2</v>
      </c>
      <c r="L3251" s="22" t="s">
        <v>11435</v>
      </c>
    </row>
    <row r="3252" spans="1:12">
      <c r="A3252" s="23" t="s">
        <v>1288</v>
      </c>
      <c r="B3252" s="23" t="s">
        <v>9194</v>
      </c>
      <c r="C3252" s="23" t="s">
        <v>20</v>
      </c>
      <c r="D3252" s="23" t="s">
        <v>8680</v>
      </c>
      <c r="E3252" s="29">
        <f>VLOOKUP(A3252,Normalised!$A$2:$G$3986,7,FALSE)</f>
        <v>2.112843157627861E-4</v>
      </c>
      <c r="F3252" s="30">
        <f>VLOOKUP(A3252,Normalised!$A$2:$K$3986,9,FALSE)</f>
        <v>1.561325866033525E-2</v>
      </c>
      <c r="G3252" s="31">
        <f>AVERAGE(VLOOKUP(A3252,Normalised!$A$2:$Q$3986,13,FALSE),VLOOKUP(A3252,Normalised!$A$2:$Q$3986,15,FALSE))</f>
        <v>4.8558750234109578</v>
      </c>
      <c r="H3252" s="31">
        <f>VLOOKUP(A3252,Normalised!$A$2:$Q$3986,17,FALSE)</f>
        <v>8.5653235653235669</v>
      </c>
      <c r="I3252" s="32">
        <f t="shared" si="100"/>
        <v>6.7105992943672623</v>
      </c>
      <c r="J3252" s="37">
        <f t="shared" si="101"/>
        <v>2.8078508851867121E-2</v>
      </c>
      <c r="K3252" s="34">
        <f>((J3252-MIN(J$2:J$3986))/(MAX(J$2:J$3986)-MIN(J$2:J$3986))*10)</f>
        <v>5.7586806916445223E-2</v>
      </c>
      <c r="L3252" s="22" t="s">
        <v>11435</v>
      </c>
    </row>
    <row r="3253" spans="1:12">
      <c r="A3253" s="23" t="s">
        <v>1242</v>
      </c>
      <c r="B3253" s="23" t="s">
        <v>9280</v>
      </c>
      <c r="C3253" s="23" t="s">
        <v>30</v>
      </c>
      <c r="D3253" s="23" t="s">
        <v>8680</v>
      </c>
      <c r="E3253" s="29">
        <f>VLOOKUP(A3253,Normalised!$A$2:$G$3986,7,FALSE)</f>
        <v>1.1688633592478601E-4</v>
      </c>
      <c r="F3253" s="30">
        <f>VLOOKUP(A3253,Normalised!$A$2:$K$3986,9,FALSE)</f>
        <v>2.3978602761998785E-2</v>
      </c>
      <c r="G3253" s="31">
        <f>AVERAGE(VLOOKUP(A3253,Normalised!$A$2:$Q$3986,13,FALSE),VLOOKUP(A3253,Normalised!$A$2:$Q$3986,15,FALSE))</f>
        <v>6.8824393588773702</v>
      </c>
      <c r="H3253" s="31">
        <f>VLOOKUP(A3253,Normalised!$A$2:$Q$3986,17,FALSE)</f>
        <v>8.7606837606837615</v>
      </c>
      <c r="I3253" s="32">
        <f t="shared" si="100"/>
        <v>7.8215615597805659</v>
      </c>
      <c r="J3253" s="37">
        <f t="shared" si="101"/>
        <v>2.7987258680411648E-2</v>
      </c>
      <c r="K3253" s="34">
        <f>((J3253-MIN(J$2:J$3986))/(MAX(J$2:J$3986)-MIN(J$2:J$3986))*10)</f>
        <v>5.7399660012297946E-2</v>
      </c>
      <c r="L3253" s="22" t="s">
        <v>11435</v>
      </c>
    </row>
    <row r="3254" spans="1:12">
      <c r="A3254" s="23" t="s">
        <v>1358</v>
      </c>
      <c r="B3254" s="23" t="s">
        <v>4863</v>
      </c>
      <c r="C3254" s="23" t="s">
        <v>70</v>
      </c>
      <c r="D3254" s="23" t="s">
        <v>8680</v>
      </c>
      <c r="E3254" s="29">
        <f>VLOOKUP(A3254,Normalised!$A$2:$G$3986,7,FALSE)</f>
        <v>1.3749122703560091E-4</v>
      </c>
      <c r="F3254" s="30">
        <f>VLOOKUP(A3254,Normalised!$A$2:$K$3986,9,FALSE)</f>
        <v>3.7346750689166978E-2</v>
      </c>
      <c r="G3254" s="31">
        <f>AVERAGE(VLOOKUP(A3254,Normalised!$A$2:$Q$3986,13,FALSE),VLOOKUP(A3254,Normalised!$A$2:$Q$3986,15,FALSE))</f>
        <v>5.7618258246952969</v>
      </c>
      <c r="H3254" s="31">
        <f>VLOOKUP(A3254,Normalised!$A$2:$Q$3986,17,FALSE)</f>
        <v>2.689255189255189</v>
      </c>
      <c r="I3254" s="32">
        <f t="shared" si="100"/>
        <v>4.2255405069752427</v>
      </c>
      <c r="J3254" s="37">
        <f t="shared" si="101"/>
        <v>2.7891381533456709E-2</v>
      </c>
      <c r="K3254" s="34">
        <f>((J3254-MIN(J$2:J$3986))/(MAX(J$2:J$3986)-MIN(J$2:J$3986))*10)</f>
        <v>5.72030235463616E-2</v>
      </c>
      <c r="L3254" s="22" t="s">
        <v>11435</v>
      </c>
    </row>
    <row r="3255" spans="1:12">
      <c r="A3255" s="23" t="s">
        <v>1201</v>
      </c>
      <c r="B3255" s="23" t="s">
        <v>3474</v>
      </c>
      <c r="C3255" s="23" t="s">
        <v>24</v>
      </c>
      <c r="D3255" s="23" t="s">
        <v>8680</v>
      </c>
      <c r="E3255" s="29">
        <f>VLOOKUP(A3255,Normalised!$A$2:$G$3986,7,FALSE)</f>
        <v>8.5928782916525835E-5</v>
      </c>
      <c r="F3255" s="30">
        <f>VLOOKUP(A3255,Normalised!$A$2:$K$3986,9,FALSE)</f>
        <v>3.2374701805212555E-2</v>
      </c>
      <c r="G3255" s="31">
        <f>AVERAGE(VLOOKUP(A3255,Normalised!$A$2:$Q$3986,13,FALSE),VLOOKUP(A3255,Normalised!$A$2:$Q$3986,15,FALSE))</f>
        <v>5</v>
      </c>
      <c r="H3255" s="31">
        <f>VLOOKUP(A3255,Normalised!$A$2:$Q$3986,17,FALSE)</f>
        <v>10</v>
      </c>
      <c r="I3255" s="32">
        <f t="shared" si="100"/>
        <v>7.5</v>
      </c>
      <c r="J3255" s="37">
        <f t="shared" si="101"/>
        <v>2.7529726719938936E-2</v>
      </c>
      <c r="K3255" s="34">
        <f>((J3255-MIN(J$2:J$3986))/(MAX(J$2:J$3986)-MIN(J$2:J$3986))*10)</f>
        <v>5.6461298049957032E-2</v>
      </c>
      <c r="L3255" s="22" t="s">
        <v>11435</v>
      </c>
    </row>
    <row r="3256" spans="1:12">
      <c r="A3256" s="23" t="s">
        <v>1377</v>
      </c>
      <c r="B3256" s="23" t="s">
        <v>8909</v>
      </c>
      <c r="C3256" s="23" t="s">
        <v>70</v>
      </c>
      <c r="D3256" s="23" t="s">
        <v>8680</v>
      </c>
      <c r="E3256" s="29">
        <f>VLOOKUP(A3256,Normalised!$A$2:$G$3986,7,FALSE)</f>
        <v>1.5462601099378454E-4</v>
      </c>
      <c r="F3256" s="30">
        <f>VLOOKUP(A3256,Normalised!$A$2:$K$3986,9,FALSE)</f>
        <v>3.1503311794622603E-2</v>
      </c>
      <c r="G3256" s="31">
        <f>AVERAGE(VLOOKUP(A3256,Normalised!$A$2:$Q$3986,13,FALSE),VLOOKUP(A3256,Normalised!$A$2:$Q$3986,15,FALSE))</f>
        <v>5.7618258246952969</v>
      </c>
      <c r="H3256" s="31">
        <f>VLOOKUP(A3256,Normalised!$A$2:$Q$3986,17,FALSE)</f>
        <v>2.689255189255189</v>
      </c>
      <c r="I3256" s="32">
        <f t="shared" si="100"/>
        <v>4.2255405069752427</v>
      </c>
      <c r="J3256" s="37">
        <f t="shared" si="101"/>
        <v>2.7405664976418893E-2</v>
      </c>
      <c r="K3256" s="34">
        <f>((J3256-MIN(J$2:J$3986))/(MAX(J$2:J$3986)-MIN(J$2:J$3986))*10)</f>
        <v>5.6206857199572233E-2</v>
      </c>
      <c r="L3256" s="22" t="s">
        <v>11435</v>
      </c>
    </row>
    <row r="3257" spans="1:12">
      <c r="A3257" s="23" t="s">
        <v>1284</v>
      </c>
      <c r="B3257" s="23" t="s">
        <v>9202</v>
      </c>
      <c r="C3257" s="23" t="s">
        <v>20</v>
      </c>
      <c r="D3257" s="23" t="s">
        <v>8680</v>
      </c>
      <c r="E3257" s="29">
        <f>VLOOKUP(A3257,Normalised!$A$2:$G$3986,7,FALSE)</f>
        <v>2.0830246630463789E-4</v>
      </c>
      <c r="F3257" s="30">
        <f>VLOOKUP(A3257,Normalised!$A$2:$K$3986,9,FALSE)</f>
        <v>1.4290796173675206E-2</v>
      </c>
      <c r="G3257" s="31">
        <f>AVERAGE(VLOOKUP(A3257,Normalised!$A$2:$Q$3986,13,FALSE),VLOOKUP(A3257,Normalised!$A$2:$Q$3986,15,FALSE))</f>
        <v>4.8558750234109578</v>
      </c>
      <c r="H3257" s="31">
        <f>VLOOKUP(A3257,Normalised!$A$2:$Q$3986,17,FALSE)</f>
        <v>8.5653235653235669</v>
      </c>
      <c r="I3257" s="32">
        <f t="shared" si="100"/>
        <v>6.7105992943672623</v>
      </c>
      <c r="J3257" s="37">
        <f t="shared" si="101"/>
        <v>2.7133389425015902E-2</v>
      </c>
      <c r="K3257" s="34">
        <f>((J3257-MIN(J$2:J$3986))/(MAX(J$2:J$3986)-MIN(J$2:J$3986))*10)</f>
        <v>5.5648441519828257E-2</v>
      </c>
      <c r="L3257" s="22" t="s">
        <v>11435</v>
      </c>
    </row>
    <row r="3258" spans="1:12">
      <c r="A3258" s="23" t="s">
        <v>1351</v>
      </c>
      <c r="B3258" s="23" t="s">
        <v>9008</v>
      </c>
      <c r="C3258" s="23" t="s">
        <v>13</v>
      </c>
      <c r="D3258" s="23" t="s">
        <v>8680</v>
      </c>
      <c r="E3258" s="29">
        <f>VLOOKUP(A3258,Normalised!$A$2:$G$3986,7,FALSE)</f>
        <v>1.139957542540294E-4</v>
      </c>
      <c r="F3258" s="30">
        <f>VLOOKUP(A3258,Normalised!$A$2:$K$3986,9,FALSE)</f>
        <v>2.2522868861954395E-2</v>
      </c>
      <c r="G3258" s="31">
        <f>AVERAGE(VLOOKUP(A3258,Normalised!$A$2:$Q$3986,13,FALSE),VLOOKUP(A3258,Normalised!$A$2:$Q$3986,15,FALSE))</f>
        <v>7.710158550050668</v>
      </c>
      <c r="H3258" s="31">
        <f>VLOOKUP(A3258,Normalised!$A$2:$Q$3986,17,FALSE)</f>
        <v>7.5854700854700861</v>
      </c>
      <c r="I3258" s="32">
        <f t="shared" si="100"/>
        <v>7.6478143177603766</v>
      </c>
      <c r="J3258" s="37">
        <f t="shared" si="101"/>
        <v>2.6978423836595228E-2</v>
      </c>
      <c r="K3258" s="34">
        <f>((J3258-MIN(J$2:J$3986))/(MAX(J$2:J$3986)-MIN(J$2:J$3986))*10)</f>
        <v>5.5330619321144046E-2</v>
      </c>
      <c r="L3258" s="22" t="s">
        <v>11435</v>
      </c>
    </row>
    <row r="3259" spans="1:12">
      <c r="A3259" s="23" t="s">
        <v>1191</v>
      </c>
      <c r="B3259" s="23" t="s">
        <v>9422</v>
      </c>
      <c r="C3259" s="23" t="s">
        <v>24</v>
      </c>
      <c r="D3259" s="23" t="s">
        <v>8680</v>
      </c>
      <c r="E3259" s="29">
        <f>VLOOKUP(A3259,Normalised!$A$2:$G$3986,7,FALSE)</f>
        <v>9.715377717504117E-5</v>
      </c>
      <c r="F3259" s="30">
        <f>VLOOKUP(A3259,Normalised!$A$2:$K$3986,9,FALSE)</f>
        <v>2.6767050795886631E-2</v>
      </c>
      <c r="G3259" s="31">
        <f>AVERAGE(VLOOKUP(A3259,Normalised!$A$2:$Q$3986,13,FALSE),VLOOKUP(A3259,Normalised!$A$2:$Q$3986,15,FALSE))</f>
        <v>5</v>
      </c>
      <c r="H3259" s="31">
        <f>VLOOKUP(A3259,Normalised!$A$2:$Q$3986,17,FALSE)</f>
        <v>10</v>
      </c>
      <c r="I3259" s="32">
        <f t="shared" si="100"/>
        <v>7.5</v>
      </c>
      <c r="J3259" s="37">
        <f t="shared" si="101"/>
        <v>2.6917857650920113E-2</v>
      </c>
      <c r="K3259" s="34">
        <f>((J3259-MIN(J$2:J$3986))/(MAX(J$2:J$3986)-MIN(J$2:J$3986))*10)</f>
        <v>5.5206402851582244E-2</v>
      </c>
      <c r="L3259" s="22" t="s">
        <v>11435</v>
      </c>
    </row>
    <row r="3260" spans="1:12">
      <c r="A3260" s="23" t="s">
        <v>1407</v>
      </c>
      <c r="B3260" s="23" t="s">
        <v>8046</v>
      </c>
      <c r="C3260" s="23" t="s">
        <v>5</v>
      </c>
      <c r="D3260" s="23" t="s">
        <v>7568</v>
      </c>
      <c r="E3260" s="29">
        <f>VLOOKUP(A3260,Normalised!$A$2:$G$3986,7,FALSE)</f>
        <v>7.6571464248476016E-5</v>
      </c>
      <c r="F3260" s="30">
        <f>VLOOKUP(A3260,Normalised!$A$2:$K$3986,9,FALSE)</f>
        <v>2.9873299892460223E-2</v>
      </c>
      <c r="G3260" s="31">
        <f>AVERAGE(VLOOKUP(A3260,Normalised!$A$2:$Q$3986,13,FALSE),VLOOKUP(A3260,Normalised!$A$2:$Q$3986,15,FALSE))</f>
        <v>8.0771923712205815</v>
      </c>
      <c r="H3260" s="31">
        <f>VLOOKUP(A3260,Normalised!$A$2:$Q$3986,17,FALSE)</f>
        <v>8.797313797313798</v>
      </c>
      <c r="I3260" s="32">
        <f t="shared" si="100"/>
        <v>8.4372530842671907</v>
      </c>
      <c r="J3260" s="37">
        <f t="shared" si="101"/>
        <v>2.6823600713477745E-2</v>
      </c>
      <c r="K3260" s="34">
        <f>((J3260-MIN(J$2:J$3986))/(MAX(J$2:J$3986)-MIN(J$2:J$3986))*10)</f>
        <v>5.5013089307559479E-2</v>
      </c>
      <c r="L3260" s="22" t="s">
        <v>11435</v>
      </c>
    </row>
    <row r="3261" spans="1:12">
      <c r="A3261" s="23" t="s">
        <v>1383</v>
      </c>
      <c r="B3261" s="23" t="s">
        <v>8880</v>
      </c>
      <c r="C3261" s="23" t="s">
        <v>70</v>
      </c>
      <c r="D3261" s="23" t="s">
        <v>8680</v>
      </c>
      <c r="E3261" s="29">
        <f>VLOOKUP(A3261,Normalised!$A$2:$G$3986,7,FALSE)</f>
        <v>1.8508302952279125E-4</v>
      </c>
      <c r="F3261" s="30">
        <f>VLOOKUP(A3261,Normalised!$A$2:$K$3986,9,FALSE)</f>
        <v>2.3968351114815375E-2</v>
      </c>
      <c r="G3261" s="31">
        <f>AVERAGE(VLOOKUP(A3261,Normalised!$A$2:$Q$3986,13,FALSE),VLOOKUP(A3261,Normalised!$A$2:$Q$3986,15,FALSE))</f>
        <v>5.7618258246952969</v>
      </c>
      <c r="H3261" s="31">
        <f>VLOOKUP(A3261,Normalised!$A$2:$Q$3986,17,FALSE)</f>
        <v>2.689255189255189</v>
      </c>
      <c r="I3261" s="32">
        <f t="shared" si="100"/>
        <v>4.2255405069752427</v>
      </c>
      <c r="J3261" s="37">
        <f t="shared" si="101"/>
        <v>2.6564134816233383E-2</v>
      </c>
      <c r="K3261" s="34">
        <f>((J3261-MIN(J$2:J$3986))/(MAX(J$2:J$3986)-MIN(J$2:J$3986))*10)</f>
        <v>5.4480945218112233E-2</v>
      </c>
      <c r="L3261" s="22" t="s">
        <v>11435</v>
      </c>
    </row>
    <row r="3262" spans="1:12">
      <c r="A3262" s="23" t="s">
        <v>1212</v>
      </c>
      <c r="B3262" s="23" t="s">
        <v>9381</v>
      </c>
      <c r="C3262" s="23" t="s">
        <v>44</v>
      </c>
      <c r="D3262" s="23" t="s">
        <v>8680</v>
      </c>
      <c r="E3262" s="29">
        <f>VLOOKUP(A3262,Normalised!$A$2:$G$3986,7,FALSE)</f>
        <v>1.0405791631648559E-4</v>
      </c>
      <c r="F3262" s="30">
        <f>VLOOKUP(A3262,Normalised!$A$2:$K$3986,9,FALSE)</f>
        <v>3.7685055046219551E-2</v>
      </c>
      <c r="G3262" s="31">
        <f>AVERAGE(VLOOKUP(A3262,Normalised!$A$2:$Q$3986,13,FALSE),VLOOKUP(A3262,Normalised!$A$2:$Q$3986,15,FALSE))</f>
        <v>4.9984290019463815</v>
      </c>
      <c r="H3262" s="31">
        <f>VLOOKUP(A3262,Normalised!$A$2:$Q$3986,17,FALSE)</f>
        <v>4.4749694749694751</v>
      </c>
      <c r="I3262" s="32">
        <f t="shared" si="100"/>
        <v>4.7366992384579287</v>
      </c>
      <c r="J3262" s="37">
        <f t="shared" si="101"/>
        <v>2.648337700242721E-2</v>
      </c>
      <c r="K3262" s="34">
        <f>((J3262-MIN(J$2:J$3986))/(MAX(J$2:J$3986)-MIN(J$2:J$3986))*10)</f>
        <v>5.4315317311901638E-2</v>
      </c>
      <c r="L3262" s="22" t="s">
        <v>11435</v>
      </c>
    </row>
    <row r="3263" spans="1:12">
      <c r="A3263" s="23" t="s">
        <v>1257</v>
      </c>
      <c r="B3263" s="23" t="s">
        <v>9253</v>
      </c>
      <c r="C3263" s="23" t="s">
        <v>28</v>
      </c>
      <c r="D3263" s="23" t="s">
        <v>8680</v>
      </c>
      <c r="E3263" s="29">
        <f>VLOOKUP(A3263,Normalised!$A$2:$G$3986,7,FALSE)</f>
        <v>1.6298100976013782E-4</v>
      </c>
      <c r="F3263" s="30">
        <f>VLOOKUP(A3263,Normalised!$A$2:$K$3986,9,FALSE)</f>
        <v>1.733553538714833E-2</v>
      </c>
      <c r="G3263" s="31">
        <f>AVERAGE(VLOOKUP(A3263,Normalised!$A$2:$Q$3986,13,FALSE),VLOOKUP(A3263,Normalised!$A$2:$Q$3986,15,FALSE))</f>
        <v>4.9489903798834343</v>
      </c>
      <c r="H3263" s="31">
        <f>VLOOKUP(A3263,Normalised!$A$2:$Q$3986,17,FALSE)</f>
        <v>7.811355311355312</v>
      </c>
      <c r="I3263" s="32">
        <f t="shared" si="100"/>
        <v>6.3801728456193736</v>
      </c>
      <c r="J3263" s="37">
        <f t="shared" si="101"/>
        <v>2.622017398482019E-2</v>
      </c>
      <c r="K3263" s="34">
        <f>((J3263-MIN(J$2:J$3986))/(MAX(J$2:J$3986)-MIN(J$2:J$3986))*10)</f>
        <v>5.3775508683362117E-2</v>
      </c>
      <c r="L3263" s="22" t="s">
        <v>11435</v>
      </c>
    </row>
    <row r="3264" spans="1:12">
      <c r="A3264" s="23" t="s">
        <v>1190</v>
      </c>
      <c r="B3264" s="23" t="s">
        <v>9424</v>
      </c>
      <c r="C3264" s="23" t="s">
        <v>24</v>
      </c>
      <c r="D3264" s="23" t="s">
        <v>8680</v>
      </c>
      <c r="E3264" s="29">
        <f>VLOOKUP(A3264,Normalised!$A$2:$G$3986,7,FALSE)</f>
        <v>1.2175681536801623E-4</v>
      </c>
      <c r="F3264" s="30">
        <f>VLOOKUP(A3264,Normalised!$A$2:$K$3986,9,FALSE)</f>
        <v>1.9693414239332904E-2</v>
      </c>
      <c r="G3264" s="31">
        <f>AVERAGE(VLOOKUP(A3264,Normalised!$A$2:$Q$3986,13,FALSE),VLOOKUP(A3264,Normalised!$A$2:$Q$3986,15,FALSE))</f>
        <v>5</v>
      </c>
      <c r="H3264" s="31">
        <f>VLOOKUP(A3264,Normalised!$A$2:$Q$3986,17,FALSE)</f>
        <v>10</v>
      </c>
      <c r="I3264" s="32">
        <f t="shared" si="100"/>
        <v>7.5</v>
      </c>
      <c r="J3264" s="37">
        <f t="shared" si="101"/>
        <v>2.6199430630403184E-2</v>
      </c>
      <c r="K3264" s="34">
        <f>((J3264-MIN(J$2:J$3986))/(MAX(J$2:J$3986)-MIN(J$2:J$3986))*10)</f>
        <v>5.3732965699619162E-2</v>
      </c>
      <c r="L3264" s="22" t="s">
        <v>11435</v>
      </c>
    </row>
    <row r="3265" spans="1:12">
      <c r="A3265" s="23" t="s">
        <v>1213</v>
      </c>
      <c r="B3265" s="23" t="s">
        <v>7959</v>
      </c>
      <c r="C3265" s="23" t="s">
        <v>44</v>
      </c>
      <c r="D3265" s="23" t="s">
        <v>8680</v>
      </c>
      <c r="E3265" s="29">
        <f>VLOOKUP(A3265,Normalised!$A$2:$G$3986,7,FALSE)</f>
        <v>1.6051064641100322E-4</v>
      </c>
      <c r="F3265" s="30">
        <f>VLOOKUP(A3265,Normalised!$A$2:$K$3986,9,FALSE)</f>
        <v>2.3650550052129626E-2</v>
      </c>
      <c r="G3265" s="31">
        <f>AVERAGE(VLOOKUP(A3265,Normalised!$A$2:$Q$3986,13,FALSE),VLOOKUP(A3265,Normalised!$A$2:$Q$3986,15,FALSE))</f>
        <v>4.9984290019463815</v>
      </c>
      <c r="H3265" s="31">
        <f>VLOOKUP(A3265,Normalised!$A$2:$Q$3986,17,FALSE)</f>
        <v>4.4749694749694751</v>
      </c>
      <c r="I3265" s="32">
        <f t="shared" si="100"/>
        <v>4.7366992384579287</v>
      </c>
      <c r="J3265" s="37">
        <f t="shared" si="101"/>
        <v>2.6198331492789932E-2</v>
      </c>
      <c r="K3265" s="34">
        <f>((J3265-MIN(J$2:J$3986))/(MAX(J$2:J$3986)-MIN(J$2:J$3986))*10)</f>
        <v>5.3730711455070676E-2</v>
      </c>
      <c r="L3265" s="22" t="s">
        <v>11435</v>
      </c>
    </row>
    <row r="3266" spans="1:12">
      <c r="A3266" s="23" t="s">
        <v>1218</v>
      </c>
      <c r="B3266" s="23" t="s">
        <v>9372</v>
      </c>
      <c r="C3266" s="23" t="s">
        <v>44</v>
      </c>
      <c r="D3266" s="23" t="s">
        <v>8680</v>
      </c>
      <c r="E3266" s="29">
        <f>VLOOKUP(A3266,Normalised!$A$2:$G$3986,7,FALSE)</f>
        <v>2.5779955834365843E-4</v>
      </c>
      <c r="F3266" s="30">
        <f>VLOOKUP(A3266,Normalised!$A$2:$K$3986,9,FALSE)</f>
        <v>1.4342054409592263E-2</v>
      </c>
      <c r="G3266" s="31">
        <f>AVERAGE(VLOOKUP(A3266,Normalised!$A$2:$Q$3986,13,FALSE),VLOOKUP(A3266,Normalised!$A$2:$Q$3986,15,FALSE))</f>
        <v>4.9984290019463815</v>
      </c>
      <c r="H3266" s="31">
        <f>VLOOKUP(A3266,Normalised!$A$2:$Q$3986,17,FALSE)</f>
        <v>4.4749694749694751</v>
      </c>
      <c r="I3266" s="32">
        <f t="shared" ref="I3266:I3329" si="102">AVERAGE(G3266:H3266)</f>
        <v>4.7366992384579287</v>
      </c>
      <c r="J3266" s="37">
        <f t="shared" ref="J3266:J3329" si="103">E3266^(1/3)*F3266^(1/3)*I3266^(1/3)</f>
        <v>2.5969073055670061E-2</v>
      </c>
      <c r="K3266" s="34">
        <f>((J3266-MIN(J$2:J$3986))/(MAX(J$2:J$3986)-MIN(J$2:J$3986))*10)</f>
        <v>5.326052048367548E-2</v>
      </c>
      <c r="L3266" s="22" t="s">
        <v>11435</v>
      </c>
    </row>
    <row r="3267" spans="1:12">
      <c r="A3267" s="23" t="s">
        <v>1210</v>
      </c>
      <c r="B3267" s="23" t="s">
        <v>9385</v>
      </c>
      <c r="C3267" s="23" t="s">
        <v>44</v>
      </c>
      <c r="D3267" s="23" t="s">
        <v>8680</v>
      </c>
      <c r="E3267" s="29">
        <f>VLOOKUP(A3267,Normalised!$A$2:$G$3986,7,FALSE)</f>
        <v>1.2155912188616084E-4</v>
      </c>
      <c r="F3267" s="30">
        <f>VLOOKUP(A3267,Normalised!$A$2:$K$3986,9,FALSE)</f>
        <v>2.943247906357354E-2</v>
      </c>
      <c r="G3267" s="31">
        <f>AVERAGE(VLOOKUP(A3267,Normalised!$A$2:$Q$3986,13,FALSE),VLOOKUP(A3267,Normalised!$A$2:$Q$3986,15,FALSE))</f>
        <v>4.9984290019463815</v>
      </c>
      <c r="H3267" s="31">
        <f>VLOOKUP(A3267,Normalised!$A$2:$Q$3986,17,FALSE)</f>
        <v>4.4749694749694751</v>
      </c>
      <c r="I3267" s="32">
        <f t="shared" si="102"/>
        <v>4.7366992384579287</v>
      </c>
      <c r="J3267" s="37">
        <f t="shared" si="103"/>
        <v>2.5686015237921921E-2</v>
      </c>
      <c r="K3267" s="34">
        <f>((J3267-MIN(J$2:J$3986))/(MAX(J$2:J$3986)-MIN(J$2:J$3986))*10)</f>
        <v>5.2679991226126655E-2</v>
      </c>
      <c r="L3267" s="22" t="s">
        <v>11435</v>
      </c>
    </row>
    <row r="3268" spans="1:12">
      <c r="A3268" s="23" t="s">
        <v>1379</v>
      </c>
      <c r="B3268" s="23" t="s">
        <v>8906</v>
      </c>
      <c r="C3268" s="23" t="s">
        <v>70</v>
      </c>
      <c r="D3268" s="23" t="s">
        <v>8680</v>
      </c>
      <c r="E3268" s="29">
        <f>VLOOKUP(A3268,Normalised!$A$2:$G$3986,7,FALSE)</f>
        <v>1.5420332640172292E-4</v>
      </c>
      <c r="F3268" s="30">
        <f>VLOOKUP(A3268,Normalised!$A$2:$K$3986,9,FALSE)</f>
        <v>2.555735642824411E-2</v>
      </c>
      <c r="G3268" s="31">
        <f>AVERAGE(VLOOKUP(A3268,Normalised!$A$2:$Q$3986,13,FALSE),VLOOKUP(A3268,Normalised!$A$2:$Q$3986,15,FALSE))</f>
        <v>5.7618258246952969</v>
      </c>
      <c r="H3268" s="31">
        <f>VLOOKUP(A3268,Normalised!$A$2:$Q$3986,17,FALSE)</f>
        <v>2.689255189255189</v>
      </c>
      <c r="I3268" s="32">
        <f t="shared" si="102"/>
        <v>4.2255405069752427</v>
      </c>
      <c r="J3268" s="37">
        <f t="shared" si="103"/>
        <v>2.5536653307737526E-2</v>
      </c>
      <c r="K3268" s="34">
        <f>((J3268-MIN(J$2:J$3986))/(MAX(J$2:J$3986)-MIN(J$2:J$3986))*10)</f>
        <v>5.2373661688487255E-2</v>
      </c>
      <c r="L3268" s="22" t="s">
        <v>11435</v>
      </c>
    </row>
    <row r="3269" spans="1:12">
      <c r="A3269" s="23" t="s">
        <v>1338</v>
      </c>
      <c r="B3269" s="23" t="s">
        <v>9078</v>
      </c>
      <c r="C3269" s="23" t="s">
        <v>13</v>
      </c>
      <c r="D3269" s="23" t="s">
        <v>8680</v>
      </c>
      <c r="E3269" s="29">
        <f>VLOOKUP(A3269,Normalised!$A$2:$G$3986,7,FALSE)</f>
        <v>1.1574600185430963E-4</v>
      </c>
      <c r="F3269" s="30">
        <f>VLOOKUP(A3269,Normalised!$A$2:$K$3986,9,FALSE)</f>
        <v>1.8247931986471927E-2</v>
      </c>
      <c r="G3269" s="31">
        <f>AVERAGE(VLOOKUP(A3269,Normalised!$A$2:$Q$3986,13,FALSE),VLOOKUP(A3269,Normalised!$A$2:$Q$3986,15,FALSE))</f>
        <v>7.710158550050668</v>
      </c>
      <c r="H3269" s="31">
        <f>VLOOKUP(A3269,Normalised!$A$2:$Q$3986,17,FALSE)</f>
        <v>7.5854700854700861</v>
      </c>
      <c r="I3269" s="32">
        <f t="shared" si="102"/>
        <v>7.6478143177603766</v>
      </c>
      <c r="J3269" s="37">
        <f t="shared" si="103"/>
        <v>2.5278559907129648E-2</v>
      </c>
      <c r="K3269" s="34">
        <f>((J3269-MIN(J$2:J$3986))/(MAX(J$2:J$3986)-MIN(J$2:J$3986))*10)</f>
        <v>5.1844332481383495E-2</v>
      </c>
      <c r="L3269" s="22" t="s">
        <v>11435</v>
      </c>
    </row>
    <row r="3270" spans="1:12">
      <c r="A3270" s="23" t="s">
        <v>1185</v>
      </c>
      <c r="B3270" s="23" t="s">
        <v>9432</v>
      </c>
      <c r="C3270" s="23" t="s">
        <v>24</v>
      </c>
      <c r="D3270" s="23" t="s">
        <v>8680</v>
      </c>
      <c r="E3270" s="29">
        <f>VLOOKUP(A3270,Normalised!$A$2:$G$3986,7,FALSE)</f>
        <v>1.0138358605055817E-4</v>
      </c>
      <c r="F3270" s="30">
        <f>VLOOKUP(A3270,Normalised!$A$2:$K$3986,9,FALSE)</f>
        <v>2.087235366542519E-2</v>
      </c>
      <c r="G3270" s="31">
        <f>AVERAGE(VLOOKUP(A3270,Normalised!$A$2:$Q$3986,13,FALSE),VLOOKUP(A3270,Normalised!$A$2:$Q$3986,15,FALSE))</f>
        <v>5</v>
      </c>
      <c r="H3270" s="31">
        <f>VLOOKUP(A3270,Normalised!$A$2:$Q$3986,17,FALSE)</f>
        <v>10</v>
      </c>
      <c r="I3270" s="32">
        <f t="shared" si="102"/>
        <v>7.5</v>
      </c>
      <c r="J3270" s="37">
        <f t="shared" si="103"/>
        <v>2.5130441142958523E-2</v>
      </c>
      <c r="K3270" s="34">
        <f>((J3270-MIN(J$2:J$3986))/(MAX(J$2:J$3986)-MIN(J$2:J$3986))*10)</f>
        <v>5.154055257918054E-2</v>
      </c>
      <c r="L3270" s="22" t="s">
        <v>11435</v>
      </c>
    </row>
    <row r="3271" spans="1:12">
      <c r="A3271" s="23" t="s">
        <v>495</v>
      </c>
      <c r="B3271" s="23" t="s">
        <v>10679</v>
      </c>
      <c r="C3271" s="23" t="s">
        <v>41</v>
      </c>
      <c r="D3271" s="23" t="s">
        <v>9857</v>
      </c>
      <c r="E3271" s="29">
        <f>VLOOKUP(A3271,Normalised!$A$2:$G$3986,7,FALSE)</f>
        <v>5.9478990318507551E-3</v>
      </c>
      <c r="F3271" s="30">
        <f>VLOOKUP(A3271,Normalised!$A$2:$K$3986,9,FALSE)</f>
        <v>7.2786695002219478E-4</v>
      </c>
      <c r="G3271" s="31">
        <f>AVERAGE(VLOOKUP(A3271,Normalised!$A$2:$Q$3986,13,FALSE),VLOOKUP(A3271,Normalised!$A$2:$Q$3986,15,FALSE))</f>
        <v>4.4432724564202397</v>
      </c>
      <c r="H3271" s="31">
        <f>VLOOKUP(A3271,Normalised!$A$2:$Q$3986,17,FALSE)</f>
        <v>2.7533577533577533</v>
      </c>
      <c r="I3271" s="32">
        <f t="shared" si="102"/>
        <v>3.5983151048889965</v>
      </c>
      <c r="J3271" s="37">
        <f t="shared" si="103"/>
        <v>2.4974967197243278E-2</v>
      </c>
      <c r="K3271" s="34">
        <f>((J3271-MIN(J$2:J$3986))/(MAX(J$2:J$3986)-MIN(J$2:J$3986))*10)</f>
        <v>5.1221687779782678E-2</v>
      </c>
      <c r="L3271" s="22" t="s">
        <v>11435</v>
      </c>
    </row>
    <row r="3272" spans="1:12">
      <c r="A3272" s="23" t="s">
        <v>1202</v>
      </c>
      <c r="B3272" s="23" t="s">
        <v>9401</v>
      </c>
      <c r="C3272" s="23" t="s">
        <v>24</v>
      </c>
      <c r="D3272" s="23" t="s">
        <v>8680</v>
      </c>
      <c r="E3272" s="29">
        <f>VLOOKUP(A3272,Normalised!$A$2:$G$3986,7,FALSE)</f>
        <v>9.2724124298485067E-5</v>
      </c>
      <c r="F3272" s="30">
        <f>VLOOKUP(A3272,Normalised!$A$2:$K$3986,9,FALSE)</f>
        <v>2.2041041444334067E-2</v>
      </c>
      <c r="G3272" s="31">
        <f>AVERAGE(VLOOKUP(A3272,Normalised!$A$2:$Q$3986,13,FALSE),VLOOKUP(A3272,Normalised!$A$2:$Q$3986,15,FALSE))</f>
        <v>5</v>
      </c>
      <c r="H3272" s="31">
        <f>VLOOKUP(A3272,Normalised!$A$2:$Q$3986,17,FALSE)</f>
        <v>10</v>
      </c>
      <c r="I3272" s="32">
        <f t="shared" si="102"/>
        <v>7.5</v>
      </c>
      <c r="J3272" s="37">
        <f t="shared" si="103"/>
        <v>2.4840597527091779E-2</v>
      </c>
      <c r="K3272" s="34">
        <f>((J3272-MIN(J$2:J$3986))/(MAX(J$2:J$3986)-MIN(J$2:J$3986))*10)</f>
        <v>5.0946106184931485E-2</v>
      </c>
      <c r="L3272" s="22" t="s">
        <v>11435</v>
      </c>
    </row>
    <row r="3273" spans="1:12">
      <c r="A3273" s="23" t="s">
        <v>1898</v>
      </c>
      <c r="B3273" s="23" t="s">
        <v>6365</v>
      </c>
      <c r="C3273" s="23" t="s">
        <v>72</v>
      </c>
      <c r="D3273" s="23" t="s">
        <v>5787</v>
      </c>
      <c r="E3273" s="29">
        <f>VLOOKUP(A3273,Normalised!$A$2:$G$3986,7,FALSE)</f>
        <v>1.7284220373516145E-3</v>
      </c>
      <c r="F3273" s="30">
        <f>VLOOKUP(A3273,Normalised!$A$2:$K$3986,9,FALSE)</f>
        <v>2.4501436768352754E-3</v>
      </c>
      <c r="G3273" s="31">
        <f>AVERAGE(VLOOKUP(A3273,Normalised!$A$2:$Q$3986,13,FALSE),VLOOKUP(A3273,Normalised!$A$2:$Q$3986,15,FALSE))</f>
        <v>4.1239179317295731</v>
      </c>
      <c r="H3273" s="31">
        <f>VLOOKUP(A3273,Normalised!$A$2:$Q$3986,17,FALSE)</f>
        <v>3.0280830280830289</v>
      </c>
      <c r="I3273" s="32">
        <f t="shared" si="102"/>
        <v>3.576000479906301</v>
      </c>
      <c r="J3273" s="37">
        <f t="shared" si="103"/>
        <v>2.4740756323138501E-2</v>
      </c>
      <c r="K3273" s="34">
        <f>((J3273-MIN(J$2:J$3986))/(MAX(J$2:J$3986)-MIN(J$2:J$3986))*10)</f>
        <v>5.0741339750763087E-2</v>
      </c>
      <c r="L3273" s="22" t="s">
        <v>11435</v>
      </c>
    </row>
    <row r="3274" spans="1:12">
      <c r="A3274" s="23" t="s">
        <v>1228</v>
      </c>
      <c r="B3274" s="23" t="s">
        <v>9353</v>
      </c>
      <c r="C3274" s="23" t="s">
        <v>44</v>
      </c>
      <c r="D3274" s="23" t="s">
        <v>8680</v>
      </c>
      <c r="E3274" s="29">
        <f>VLOOKUP(A3274,Normalised!$A$2:$G$3986,7,FALSE)</f>
        <v>1.0848079368507116E-4</v>
      </c>
      <c r="F3274" s="30">
        <f>VLOOKUP(A3274,Normalised!$A$2:$K$3986,9,FALSE)</f>
        <v>2.9124929648071205E-2</v>
      </c>
      <c r="G3274" s="31">
        <f>AVERAGE(VLOOKUP(A3274,Normalised!$A$2:$Q$3986,13,FALSE),VLOOKUP(A3274,Normalised!$A$2:$Q$3986,15,FALSE))</f>
        <v>4.9984290019463815</v>
      </c>
      <c r="H3274" s="31">
        <f>VLOOKUP(A3274,Normalised!$A$2:$Q$3986,17,FALSE)</f>
        <v>4.4749694749694751</v>
      </c>
      <c r="I3274" s="32">
        <f t="shared" si="102"/>
        <v>4.7366992384579287</v>
      </c>
      <c r="J3274" s="37">
        <f t="shared" si="103"/>
        <v>2.4643242433987616E-2</v>
      </c>
      <c r="K3274" s="34">
        <f>((J3274-MIN(J$2:J$3986))/(MAX(J$2:J$3986)-MIN(J$2:J$3986))*10)</f>
        <v>5.0541346455683589E-2</v>
      </c>
      <c r="L3274" s="22" t="s">
        <v>11435</v>
      </c>
    </row>
    <row r="3275" spans="1:12">
      <c r="A3275" s="23" t="s">
        <v>1206</v>
      </c>
      <c r="B3275" s="23" t="s">
        <v>9393</v>
      </c>
      <c r="C3275" s="23" t="s">
        <v>24</v>
      </c>
      <c r="D3275" s="23" t="s">
        <v>8680</v>
      </c>
      <c r="E3275" s="29">
        <f>VLOOKUP(A3275,Normalised!$A$2:$G$3986,7,FALSE)</f>
        <v>9.1122900506031748E-5</v>
      </c>
      <c r="F3275" s="30">
        <f>VLOOKUP(A3275,Normalised!$A$2:$K$3986,9,FALSE)</f>
        <v>2.1507955790796687E-2</v>
      </c>
      <c r="G3275" s="31">
        <f>AVERAGE(VLOOKUP(A3275,Normalised!$A$2:$Q$3986,13,FALSE),VLOOKUP(A3275,Normalised!$A$2:$Q$3986,15,FALSE))</f>
        <v>5</v>
      </c>
      <c r="H3275" s="31">
        <f>VLOOKUP(A3275,Normalised!$A$2:$Q$3986,17,FALSE)</f>
        <v>10</v>
      </c>
      <c r="I3275" s="32">
        <f t="shared" si="102"/>
        <v>7.5</v>
      </c>
      <c r="J3275" s="37">
        <f t="shared" si="103"/>
        <v>2.4496045379808713E-2</v>
      </c>
      <c r="K3275" s="34">
        <f>((J3275-MIN(J$2:J$3986))/(MAX(J$2:J$3986)-MIN(J$2:J$3986))*10)</f>
        <v>5.0239456907973282E-2</v>
      </c>
      <c r="L3275" s="22" t="s">
        <v>11435</v>
      </c>
    </row>
    <row r="3276" spans="1:12">
      <c r="A3276" s="23" t="s">
        <v>1362</v>
      </c>
      <c r="B3276" s="23" t="s">
        <v>8963</v>
      </c>
      <c r="C3276" s="23" t="s">
        <v>70</v>
      </c>
      <c r="D3276" s="23" t="s">
        <v>8680</v>
      </c>
      <c r="E3276" s="29">
        <f>VLOOKUP(A3276,Normalised!$A$2:$G$3986,7,FALSE)</f>
        <v>1.5437275607892804E-4</v>
      </c>
      <c r="F3276" s="30">
        <f>VLOOKUP(A3276,Normalised!$A$2:$K$3986,9,FALSE)</f>
        <v>2.2246074388002291E-2</v>
      </c>
      <c r="G3276" s="31">
        <f>AVERAGE(VLOOKUP(A3276,Normalised!$A$2:$Q$3986,13,FALSE),VLOOKUP(A3276,Normalised!$A$2:$Q$3986,15,FALSE))</f>
        <v>5.7618258246952969</v>
      </c>
      <c r="H3276" s="31">
        <f>VLOOKUP(A3276,Normalised!$A$2:$Q$3986,17,FALSE)</f>
        <v>2.689255189255189</v>
      </c>
      <c r="I3276" s="32">
        <f t="shared" si="102"/>
        <v>4.2255405069752427</v>
      </c>
      <c r="J3276" s="37">
        <f t="shared" si="103"/>
        <v>2.4391327497566971E-2</v>
      </c>
      <c r="K3276" s="34">
        <f>((J3276-MIN(J$2:J$3986))/(MAX(J$2:J$3986)-MIN(J$2:J$3986))*10)</f>
        <v>5.002468879129128E-2</v>
      </c>
      <c r="L3276" s="22" t="s">
        <v>11435</v>
      </c>
    </row>
    <row r="3277" spans="1:12">
      <c r="A3277" s="23" t="s">
        <v>1192</v>
      </c>
      <c r="B3277" s="23" t="s">
        <v>9420</v>
      </c>
      <c r="C3277" s="23" t="s">
        <v>24</v>
      </c>
      <c r="D3277" s="23" t="s">
        <v>8680</v>
      </c>
      <c r="E3277" s="29">
        <f>VLOOKUP(A3277,Normalised!$A$2:$G$3986,7,FALSE)</f>
        <v>9.7562379952547911E-5</v>
      </c>
      <c r="F3277" s="30">
        <f>VLOOKUP(A3277,Normalised!$A$2:$K$3986,9,FALSE)</f>
        <v>1.9498632942848093E-2</v>
      </c>
      <c r="G3277" s="31">
        <f>AVERAGE(VLOOKUP(A3277,Normalised!$A$2:$Q$3986,13,FALSE),VLOOKUP(A3277,Normalised!$A$2:$Q$3986,15,FALSE))</f>
        <v>5</v>
      </c>
      <c r="H3277" s="31">
        <f>VLOOKUP(A3277,Normalised!$A$2:$Q$3986,17,FALSE)</f>
        <v>10</v>
      </c>
      <c r="I3277" s="32">
        <f t="shared" si="102"/>
        <v>7.5</v>
      </c>
      <c r="J3277" s="37">
        <f t="shared" si="103"/>
        <v>2.4253957064503048E-2</v>
      </c>
      <c r="K3277" s="34">
        <f>((J3277-MIN(J$2:J$3986))/(MAX(J$2:J$3986)-MIN(J$2:J$3986))*10)</f>
        <v>4.9742952868396841E-2</v>
      </c>
      <c r="L3277" s="22" t="s">
        <v>11435</v>
      </c>
    </row>
    <row r="3278" spans="1:12">
      <c r="A3278" s="23" t="s">
        <v>1230</v>
      </c>
      <c r="B3278" s="23" t="s">
        <v>9349</v>
      </c>
      <c r="C3278" s="23" t="s">
        <v>44</v>
      </c>
      <c r="D3278" s="23" t="s">
        <v>8680</v>
      </c>
      <c r="E3278" s="29">
        <f>VLOOKUP(A3278,Normalised!$A$2:$G$3986,7,FALSE)</f>
        <v>1.0473917597240683E-4</v>
      </c>
      <c r="F3278" s="30">
        <f>VLOOKUP(A3278,Normalised!$A$2:$K$3986,9,FALSE)</f>
        <v>2.6633779382502287E-2</v>
      </c>
      <c r="G3278" s="31">
        <f>AVERAGE(VLOOKUP(A3278,Normalised!$A$2:$Q$3986,13,FALSE),VLOOKUP(A3278,Normalised!$A$2:$Q$3986,15,FALSE))</f>
        <v>4.9984290019463815</v>
      </c>
      <c r="H3278" s="31">
        <f>VLOOKUP(A3278,Normalised!$A$2:$Q$3986,17,FALSE)</f>
        <v>4.4749694749694751</v>
      </c>
      <c r="I3278" s="32">
        <f t="shared" si="102"/>
        <v>4.7366992384579287</v>
      </c>
      <c r="J3278" s="37">
        <f t="shared" si="103"/>
        <v>2.3641367105466996E-2</v>
      </c>
      <c r="K3278" s="34">
        <f>((J3278-MIN(J$2:J$3986))/(MAX(J$2:J$3986)-MIN(J$2:J$3986))*10)</f>
        <v>4.84865791814581E-2</v>
      </c>
      <c r="L3278" s="22" t="s">
        <v>11435</v>
      </c>
    </row>
    <row r="3279" spans="1:12">
      <c r="A3279" s="23" t="s">
        <v>1223</v>
      </c>
      <c r="B3279" s="23" t="s">
        <v>44</v>
      </c>
      <c r="C3279" s="23" t="s">
        <v>44</v>
      </c>
      <c r="D3279" s="23" t="s">
        <v>8680</v>
      </c>
      <c r="E3279" s="29">
        <f>VLOOKUP(A3279,Normalised!$A$2:$G$3986,7,FALSE)</f>
        <v>2.9224702163723295E-4</v>
      </c>
      <c r="F3279" s="30">
        <f>VLOOKUP(A3279,Normalised!$A$2:$K$3986,9,FALSE)</f>
        <v>9.2059791707032532E-3</v>
      </c>
      <c r="G3279" s="31">
        <f>AVERAGE(VLOOKUP(A3279,Normalised!$A$2:$Q$3986,13,FALSE),VLOOKUP(A3279,Normalised!$A$2:$Q$3986,15,FALSE))</f>
        <v>4.9984290019463815</v>
      </c>
      <c r="H3279" s="31">
        <f>VLOOKUP(A3279,Normalised!$A$2:$Q$3986,17,FALSE)</f>
        <v>4.4749694749694751</v>
      </c>
      <c r="I3279" s="32">
        <f t="shared" si="102"/>
        <v>4.7366992384579287</v>
      </c>
      <c r="J3279" s="37">
        <f t="shared" si="103"/>
        <v>2.3357801522755236E-2</v>
      </c>
      <c r="K3279" s="34">
        <f>((J3279-MIN(J$2:J$3986))/(MAX(J$2:J$3986)-MIN(J$2:J$3986))*10)</f>
        <v>4.7905008538019697E-2</v>
      </c>
      <c r="L3279" s="22" t="s">
        <v>11435</v>
      </c>
    </row>
    <row r="3280" spans="1:12">
      <c r="A3280" s="23" t="s">
        <v>1376</v>
      </c>
      <c r="B3280" s="23" t="s">
        <v>8914</v>
      </c>
      <c r="C3280" s="23" t="s">
        <v>70</v>
      </c>
      <c r="D3280" s="23" t="s">
        <v>8680</v>
      </c>
      <c r="E3280" s="29">
        <f>VLOOKUP(A3280,Normalised!$A$2:$G$3986,7,FALSE)</f>
        <v>1.3564001682117319E-4</v>
      </c>
      <c r="F3280" s="30">
        <f>VLOOKUP(A3280,Normalised!$A$2:$K$3986,9,FALSE)</f>
        <v>2.0616062485839911E-2</v>
      </c>
      <c r="G3280" s="31">
        <f>AVERAGE(VLOOKUP(A3280,Normalised!$A$2:$Q$3986,13,FALSE),VLOOKUP(A3280,Normalised!$A$2:$Q$3986,15,FALSE))</f>
        <v>5.7618258246952969</v>
      </c>
      <c r="H3280" s="31">
        <f>VLOOKUP(A3280,Normalised!$A$2:$Q$3986,17,FALSE)</f>
        <v>2.689255189255189</v>
      </c>
      <c r="I3280" s="32">
        <f t="shared" si="102"/>
        <v>4.2255405069752427</v>
      </c>
      <c r="J3280" s="37">
        <f t="shared" si="103"/>
        <v>2.2776759811681261E-2</v>
      </c>
      <c r="K3280" s="34">
        <f>((J3280-MIN(J$2:J$3986))/(MAX(J$2:J$3986)-MIN(J$2:J$3986))*10)</f>
        <v>4.6713337819231052E-2</v>
      </c>
      <c r="L3280" s="22" t="s">
        <v>11435</v>
      </c>
    </row>
    <row r="3281" spans="1:12">
      <c r="A3281" s="23" t="s">
        <v>1275</v>
      </c>
      <c r="B3281" s="23" t="s">
        <v>9220</v>
      </c>
      <c r="C3281" s="23" t="s">
        <v>28</v>
      </c>
      <c r="D3281" s="23" t="s">
        <v>8680</v>
      </c>
      <c r="E3281" s="29">
        <f>VLOOKUP(A3281,Normalised!$A$2:$G$3986,7,FALSE)</f>
        <v>1.5015229449228477E-4</v>
      </c>
      <c r="F3281" s="30">
        <f>VLOOKUP(A3281,Normalised!$A$2:$K$3986,9,FALSE)</f>
        <v>1.2066188734874975E-2</v>
      </c>
      <c r="G3281" s="31">
        <f>AVERAGE(VLOOKUP(A3281,Normalised!$A$2:$Q$3986,13,FALSE),VLOOKUP(A3281,Normalised!$A$2:$Q$3986,15,FALSE))</f>
        <v>4.9489903798834343</v>
      </c>
      <c r="H3281" s="31">
        <f>VLOOKUP(A3281,Normalised!$A$2:$Q$3986,17,FALSE)</f>
        <v>7.811355311355312</v>
      </c>
      <c r="I3281" s="32">
        <f t="shared" si="102"/>
        <v>6.3801728456193736</v>
      </c>
      <c r="J3281" s="37">
        <f t="shared" si="103"/>
        <v>2.2610569985150965E-2</v>
      </c>
      <c r="K3281" s="34">
        <f>((J3281-MIN(J$2:J$3986))/(MAX(J$2:J$3986)-MIN(J$2:J$3986))*10)</f>
        <v>4.63724955935143E-2</v>
      </c>
      <c r="L3281" s="22" t="s">
        <v>11435</v>
      </c>
    </row>
    <row r="3282" spans="1:12">
      <c r="A3282" s="23" t="s">
        <v>1198</v>
      </c>
      <c r="B3282" s="23" t="s">
        <v>7936</v>
      </c>
      <c r="C3282" s="23" t="s">
        <v>24</v>
      </c>
      <c r="D3282" s="23" t="s">
        <v>8680</v>
      </c>
      <c r="E3282" s="29">
        <f>VLOOKUP(A3282,Normalised!$A$2:$G$3986,7,FALSE)</f>
        <v>9.3145867070533743E-5</v>
      </c>
      <c r="F3282" s="30">
        <f>VLOOKUP(A3282,Normalised!$A$2:$K$3986,9,FALSE)</f>
        <v>1.6146344313872633E-2</v>
      </c>
      <c r="G3282" s="31">
        <f>AVERAGE(VLOOKUP(A3282,Normalised!$A$2:$Q$3986,13,FALSE),VLOOKUP(A3282,Normalised!$A$2:$Q$3986,15,FALSE))</f>
        <v>5</v>
      </c>
      <c r="H3282" s="31">
        <f>VLOOKUP(A3282,Normalised!$A$2:$Q$3986,17,FALSE)</f>
        <v>10</v>
      </c>
      <c r="I3282" s="32">
        <f t="shared" si="102"/>
        <v>7.5</v>
      </c>
      <c r="J3282" s="37">
        <f t="shared" si="103"/>
        <v>2.2426750638601632E-2</v>
      </c>
      <c r="K3282" s="34">
        <f>((J3282-MIN(J$2:J$3986))/(MAX(J$2:J$3986)-MIN(J$2:J$3986))*10)</f>
        <v>4.5995496612796012E-2</v>
      </c>
      <c r="L3282" s="22" t="s">
        <v>11435</v>
      </c>
    </row>
    <row r="3283" spans="1:12">
      <c r="A3283" s="23" t="s">
        <v>1219</v>
      </c>
      <c r="B3283" s="23" t="s">
        <v>9370</v>
      </c>
      <c r="C3283" s="23" t="s">
        <v>44</v>
      </c>
      <c r="D3283" s="23" t="s">
        <v>8680</v>
      </c>
      <c r="E3283" s="29">
        <f>VLOOKUP(A3283,Normalised!$A$2:$G$3986,7,FALSE)</f>
        <v>2.0710777794529574E-4</v>
      </c>
      <c r="F3283" s="30">
        <f>VLOOKUP(A3283,Normalised!$A$2:$K$3986,9,FALSE)</f>
        <v>1.1225553665835258E-2</v>
      </c>
      <c r="G3283" s="31">
        <f>AVERAGE(VLOOKUP(A3283,Normalised!$A$2:$Q$3986,13,FALSE),VLOOKUP(A3283,Normalised!$A$2:$Q$3986,15,FALSE))</f>
        <v>4.9984290019463815</v>
      </c>
      <c r="H3283" s="31">
        <f>VLOOKUP(A3283,Normalised!$A$2:$Q$3986,17,FALSE)</f>
        <v>4.4749694749694751</v>
      </c>
      <c r="I3283" s="32">
        <f t="shared" si="102"/>
        <v>4.7366992384579287</v>
      </c>
      <c r="J3283" s="37">
        <f t="shared" si="103"/>
        <v>2.2248120585039517E-2</v>
      </c>
      <c r="K3283" s="34">
        <f>((J3283-MIN(J$2:J$3986))/(MAX(J$2:J$3986)-MIN(J$2:J$3986))*10)</f>
        <v>4.5629140462680448E-2</v>
      </c>
      <c r="L3283" s="22" t="s">
        <v>11435</v>
      </c>
    </row>
    <row r="3284" spans="1:12">
      <c r="A3284" s="23" t="s">
        <v>1197</v>
      </c>
      <c r="B3284" s="23" t="s">
        <v>9407</v>
      </c>
      <c r="C3284" s="23" t="s">
        <v>24</v>
      </c>
      <c r="D3284" s="23" t="s">
        <v>8680</v>
      </c>
      <c r="E3284" s="29">
        <f>VLOOKUP(A3284,Normalised!$A$2:$G$3986,7,FALSE)</f>
        <v>1.5296940893186236E-4</v>
      </c>
      <c r="F3284" s="30">
        <f>VLOOKUP(A3284,Normalised!$A$2:$K$3986,9,FALSE)</f>
        <v>9.2674890538037204E-3</v>
      </c>
      <c r="G3284" s="31">
        <f>AVERAGE(VLOOKUP(A3284,Normalised!$A$2:$Q$3986,13,FALSE),VLOOKUP(A3284,Normalised!$A$2:$Q$3986,15,FALSE))</f>
        <v>5</v>
      </c>
      <c r="H3284" s="31">
        <f>VLOOKUP(A3284,Normalised!$A$2:$Q$3986,17,FALSE)</f>
        <v>10</v>
      </c>
      <c r="I3284" s="32">
        <f t="shared" si="102"/>
        <v>7.5</v>
      </c>
      <c r="J3284" s="37">
        <f t="shared" si="103"/>
        <v>2.1989194019156059E-2</v>
      </c>
      <c r="K3284" s="34">
        <f>((J3284-MIN(J$2:J$3986))/(MAX(J$2:J$3986)-MIN(J$2:J$3986))*10)</f>
        <v>4.5098102499313765E-2</v>
      </c>
      <c r="L3284" s="22" t="s">
        <v>11435</v>
      </c>
    </row>
    <row r="3285" spans="1:12">
      <c r="A3285" s="23" t="s">
        <v>1225</v>
      </c>
      <c r="B3285" s="23" t="s">
        <v>9359</v>
      </c>
      <c r="C3285" s="23" t="s">
        <v>44</v>
      </c>
      <c r="D3285" s="23" t="s">
        <v>8680</v>
      </c>
      <c r="E3285" s="29">
        <f>VLOOKUP(A3285,Normalised!$A$2:$G$3986,7,FALSE)</f>
        <v>1.2131567912335022E-4</v>
      </c>
      <c r="F3285" s="30">
        <f>VLOOKUP(A3285,Normalised!$A$2:$K$3986,9,FALSE)</f>
        <v>1.8299190222388982E-2</v>
      </c>
      <c r="G3285" s="31">
        <f>AVERAGE(VLOOKUP(A3285,Normalised!$A$2:$Q$3986,13,FALSE),VLOOKUP(A3285,Normalised!$A$2:$Q$3986,15,FALSE))</f>
        <v>4.9984290019463815</v>
      </c>
      <c r="H3285" s="31">
        <f>VLOOKUP(A3285,Normalised!$A$2:$Q$3986,17,FALSE)</f>
        <v>4.4749694749694751</v>
      </c>
      <c r="I3285" s="32">
        <f t="shared" si="102"/>
        <v>4.7366992384579287</v>
      </c>
      <c r="J3285" s="37">
        <f t="shared" si="103"/>
        <v>2.1908276075779685E-2</v>
      </c>
      <c r="K3285" s="34">
        <f>((J3285-MIN(J$2:J$3986))/(MAX(J$2:J$3986)-MIN(J$2:J$3986))*10)</f>
        <v>4.4932146179985172E-2</v>
      </c>
      <c r="L3285" s="22" t="s">
        <v>11435</v>
      </c>
    </row>
    <row r="3286" spans="1:12">
      <c r="A3286" s="23" t="s">
        <v>1196</v>
      </c>
      <c r="B3286" s="23" t="s">
        <v>9409</v>
      </c>
      <c r="C3286" s="23" t="s">
        <v>24</v>
      </c>
      <c r="D3286" s="23" t="s">
        <v>8680</v>
      </c>
      <c r="E3286" s="29">
        <f>VLOOKUP(A3286,Normalised!$A$2:$G$3986,7,FALSE)</f>
        <v>8.6274905997305845E-5</v>
      </c>
      <c r="F3286" s="30">
        <f>VLOOKUP(A3286,Normalised!$A$2:$K$3986,9,FALSE)</f>
        <v>1.5849046545553705E-2</v>
      </c>
      <c r="G3286" s="31">
        <f>AVERAGE(VLOOKUP(A3286,Normalised!$A$2:$Q$3986,13,FALSE),VLOOKUP(A3286,Normalised!$A$2:$Q$3986,15,FALSE))</f>
        <v>5</v>
      </c>
      <c r="H3286" s="31">
        <f>VLOOKUP(A3286,Normalised!$A$2:$Q$3986,17,FALSE)</f>
        <v>10</v>
      </c>
      <c r="I3286" s="32">
        <f t="shared" si="102"/>
        <v>7.5</v>
      </c>
      <c r="J3286" s="37">
        <f t="shared" si="103"/>
        <v>2.1726159640191617E-2</v>
      </c>
      <c r="K3286" s="34">
        <f>((J3286-MIN(J$2:J$3986))/(MAX(J$2:J$3986)-MIN(J$2:J$3986))*10)</f>
        <v>4.4558639735328517E-2</v>
      </c>
      <c r="L3286" s="22" t="s">
        <v>11435</v>
      </c>
    </row>
    <row r="3287" spans="1:12">
      <c r="A3287" s="23" t="s">
        <v>1232</v>
      </c>
      <c r="B3287" s="23" t="s">
        <v>9345</v>
      </c>
      <c r="C3287" s="23" t="s">
        <v>44</v>
      </c>
      <c r="D3287" s="23" t="s">
        <v>8680</v>
      </c>
      <c r="E3287" s="29">
        <f>VLOOKUP(A3287,Normalised!$A$2:$G$3986,7,FALSE)</f>
        <v>8.1990363033565672E-5</v>
      </c>
      <c r="F3287" s="30">
        <f>VLOOKUP(A3287,Normalised!$A$2:$K$3986,9,FALSE)</f>
        <v>2.4583449945820044E-2</v>
      </c>
      <c r="G3287" s="31">
        <f>AVERAGE(VLOOKUP(A3287,Normalised!$A$2:$Q$3986,13,FALSE),VLOOKUP(A3287,Normalised!$A$2:$Q$3986,15,FALSE))</f>
        <v>4.9984290019463815</v>
      </c>
      <c r="H3287" s="31">
        <f>VLOOKUP(A3287,Normalised!$A$2:$Q$3986,17,FALSE)</f>
        <v>4.4749694749694751</v>
      </c>
      <c r="I3287" s="32">
        <f t="shared" si="102"/>
        <v>4.7366992384579287</v>
      </c>
      <c r="J3287" s="37">
        <f t="shared" si="103"/>
        <v>2.121422397269233E-2</v>
      </c>
      <c r="K3287" s="34">
        <f>((J3287-MIN(J$2:J$3986))/(MAX(J$2:J$3986)-MIN(J$2:J$3986))*10)</f>
        <v>4.3508700061058295E-2</v>
      </c>
      <c r="L3287" s="22" t="s">
        <v>11435</v>
      </c>
    </row>
    <row r="3288" spans="1:12">
      <c r="A3288" s="23" t="s">
        <v>1231</v>
      </c>
      <c r="B3288" s="23" t="s">
        <v>9347</v>
      </c>
      <c r="C3288" s="23" t="s">
        <v>44</v>
      </c>
      <c r="D3288" s="23" t="s">
        <v>8680</v>
      </c>
      <c r="E3288" s="29">
        <f>VLOOKUP(A3288,Normalised!$A$2:$G$3986,7,FALSE)</f>
        <v>4.7284518864464938E-4</v>
      </c>
      <c r="F3288" s="30">
        <f>VLOOKUP(A3288,Normalised!$A$2:$K$3986,9,FALSE)</f>
        <v>3.9468841656133099E-3</v>
      </c>
      <c r="G3288" s="31">
        <f>AVERAGE(VLOOKUP(A3288,Normalised!$A$2:$Q$3986,13,FALSE),VLOOKUP(A3288,Normalised!$A$2:$Q$3986,15,FALSE))</f>
        <v>4.9984290019463815</v>
      </c>
      <c r="H3288" s="31">
        <f>VLOOKUP(A3288,Normalised!$A$2:$Q$3986,17,FALSE)</f>
        <v>4.4749694749694751</v>
      </c>
      <c r="I3288" s="32">
        <f t="shared" si="102"/>
        <v>4.7366992384579287</v>
      </c>
      <c r="J3288" s="37">
        <f t="shared" si="103"/>
        <v>2.0676787046378983E-2</v>
      </c>
      <c r="K3288" s="34">
        <f>((J3288-MIN(J$2:J$3986))/(MAX(J$2:J$3986)-MIN(J$2:J$3986))*10)</f>
        <v>4.2406459316414319E-2</v>
      </c>
      <c r="L3288" s="22" t="s">
        <v>11435</v>
      </c>
    </row>
    <row r="3289" spans="1:12">
      <c r="A3289" s="23" t="s">
        <v>1214</v>
      </c>
      <c r="B3289" s="23" t="s">
        <v>9380</v>
      </c>
      <c r="C3289" s="23" t="s">
        <v>44</v>
      </c>
      <c r="D3289" s="23" t="s">
        <v>8680</v>
      </c>
      <c r="E3289" s="29">
        <f>VLOOKUP(A3289,Normalised!$A$2:$G$3986,7,FALSE)</f>
        <v>9.6618204630503164E-5</v>
      </c>
      <c r="F3289" s="30">
        <f>VLOOKUP(A3289,Normalised!$A$2:$K$3986,9,FALSE)</f>
        <v>1.8575984696341086E-2</v>
      </c>
      <c r="G3289" s="31">
        <f>AVERAGE(VLOOKUP(A3289,Normalised!$A$2:$Q$3986,13,FALSE),VLOOKUP(A3289,Normalised!$A$2:$Q$3986,15,FALSE))</f>
        <v>4.9984290019463815</v>
      </c>
      <c r="H3289" s="31">
        <f>VLOOKUP(A3289,Normalised!$A$2:$Q$3986,17,FALSE)</f>
        <v>4.4749694749694751</v>
      </c>
      <c r="I3289" s="32">
        <f t="shared" si="102"/>
        <v>4.7366992384579287</v>
      </c>
      <c r="J3289" s="37">
        <f t="shared" si="103"/>
        <v>2.0409335854328116E-2</v>
      </c>
      <c r="K3289" s="34">
        <f>((J3289-MIN(J$2:J$3986))/(MAX(J$2:J$3986)-MIN(J$2:J$3986))*10)</f>
        <v>4.185793801717224E-2</v>
      </c>
      <c r="L3289" s="22" t="s">
        <v>11435</v>
      </c>
    </row>
    <row r="3290" spans="1:12">
      <c r="A3290" s="23" t="s">
        <v>1221</v>
      </c>
      <c r="B3290" s="23" t="s">
        <v>9366</v>
      </c>
      <c r="C3290" s="23" t="s">
        <v>44</v>
      </c>
      <c r="D3290" s="23" t="s">
        <v>8680</v>
      </c>
      <c r="E3290" s="29">
        <f>VLOOKUP(A3290,Normalised!$A$2:$G$3986,7,FALSE)</f>
        <v>1.2360120295311917E-4</v>
      </c>
      <c r="F3290" s="30">
        <f>VLOOKUP(A3290,Normalised!$A$2:$K$3986,9,FALSE)</f>
        <v>1.4055008288456749E-2</v>
      </c>
      <c r="G3290" s="31">
        <f>AVERAGE(VLOOKUP(A3290,Normalised!$A$2:$Q$3986,13,FALSE),VLOOKUP(A3290,Normalised!$A$2:$Q$3986,15,FALSE))</f>
        <v>4.9984290019463815</v>
      </c>
      <c r="H3290" s="31">
        <f>VLOOKUP(A3290,Normalised!$A$2:$Q$3986,17,FALSE)</f>
        <v>4.4749694749694751</v>
      </c>
      <c r="I3290" s="32">
        <f t="shared" si="102"/>
        <v>4.7366992384579287</v>
      </c>
      <c r="J3290" s="37">
        <f t="shared" si="103"/>
        <v>2.0188770497702631E-2</v>
      </c>
      <c r="K3290" s="34">
        <f>((J3290-MIN(J$2:J$3986))/(MAX(J$2:J$3986)-MIN(J$2:J$3986))*10)</f>
        <v>4.1405575868189951E-2</v>
      </c>
      <c r="L3290" s="22" t="s">
        <v>11435</v>
      </c>
    </row>
    <row r="3291" spans="1:12">
      <c r="A3291" s="23" t="s">
        <v>1203</v>
      </c>
      <c r="B3291" s="23" t="s">
        <v>9399</v>
      </c>
      <c r="C3291" s="23" t="s">
        <v>24</v>
      </c>
      <c r="D3291" s="23" t="s">
        <v>8680</v>
      </c>
      <c r="E3291" s="29">
        <f>VLOOKUP(A3291,Normalised!$A$2:$G$3986,7,FALSE)</f>
        <v>9.9164278647510584E-5</v>
      </c>
      <c r="F3291" s="30">
        <f>VLOOKUP(A3291,Normalised!$A$2:$K$3986,9,FALSE)</f>
        <v>1.0835991072865633E-2</v>
      </c>
      <c r="G3291" s="31">
        <f>AVERAGE(VLOOKUP(A3291,Normalised!$A$2:$Q$3986,13,FALSE),VLOOKUP(A3291,Normalised!$A$2:$Q$3986,15,FALSE))</f>
        <v>5</v>
      </c>
      <c r="H3291" s="31">
        <f>VLOOKUP(A3291,Normalised!$A$2:$Q$3986,17,FALSE)</f>
        <v>10</v>
      </c>
      <c r="I3291" s="32">
        <f t="shared" si="102"/>
        <v>7.5</v>
      </c>
      <c r="J3291" s="37">
        <f t="shared" si="103"/>
        <v>2.0049107893953425E-2</v>
      </c>
      <c r="K3291" s="34">
        <f>((J3291-MIN(J$2:J$3986))/(MAX(J$2:J$3986)-MIN(J$2:J$3986))*10)</f>
        <v>4.111913888401874E-2</v>
      </c>
      <c r="L3291" s="22" t="s">
        <v>11435</v>
      </c>
    </row>
    <row r="3292" spans="1:12">
      <c r="A3292" s="23" t="s">
        <v>1229</v>
      </c>
      <c r="B3292" s="23" t="s">
        <v>9351</v>
      </c>
      <c r="C3292" s="23" t="s">
        <v>44</v>
      </c>
      <c r="D3292" s="23" t="s">
        <v>8680</v>
      </c>
      <c r="E3292" s="29">
        <f>VLOOKUP(A3292,Normalised!$A$2:$G$3986,7,FALSE)</f>
        <v>7.94606079559717E-5</v>
      </c>
      <c r="F3292" s="30">
        <f>VLOOKUP(A3292,Normalised!$A$2:$K$3986,9,FALSE)</f>
        <v>2.1190154728110939E-2</v>
      </c>
      <c r="G3292" s="31">
        <f>AVERAGE(VLOOKUP(A3292,Normalised!$A$2:$Q$3986,13,FALSE),VLOOKUP(A3292,Normalised!$A$2:$Q$3986,15,FALSE))</f>
        <v>4.9984290019463815</v>
      </c>
      <c r="H3292" s="31">
        <f>VLOOKUP(A3292,Normalised!$A$2:$Q$3986,17,FALSE)</f>
        <v>4.4749694749694751</v>
      </c>
      <c r="I3292" s="32">
        <f t="shared" si="102"/>
        <v>4.7366992384579287</v>
      </c>
      <c r="J3292" s="37">
        <f t="shared" si="103"/>
        <v>1.9979622287818407E-2</v>
      </c>
      <c r="K3292" s="34">
        <f>((J3292-MIN(J$2:J$3986))/(MAX(J$2:J$3986)-MIN(J$2:J$3986))*10)</f>
        <v>4.0976629386627703E-2</v>
      </c>
      <c r="L3292" s="22" t="s">
        <v>11435</v>
      </c>
    </row>
    <row r="3293" spans="1:12">
      <c r="A3293" s="23" t="s">
        <v>1187</v>
      </c>
      <c r="B3293" s="23" t="s">
        <v>9383</v>
      </c>
      <c r="C3293" s="23" t="s">
        <v>24</v>
      </c>
      <c r="D3293" s="23" t="s">
        <v>8680</v>
      </c>
      <c r="E3293" s="29">
        <f>VLOOKUP(A3293,Normalised!$A$2:$G$3986,7,FALSE)</f>
        <v>8.8920437132438437E-5</v>
      </c>
      <c r="F3293" s="30">
        <f>VLOOKUP(A3293,Normalised!$A$2:$K$3986,9,FALSE)</f>
        <v>1.1379328373586427E-2</v>
      </c>
      <c r="G3293" s="31">
        <f>AVERAGE(VLOOKUP(A3293,Normalised!$A$2:$Q$3986,13,FALSE),VLOOKUP(A3293,Normalised!$A$2:$Q$3986,15,FALSE))</f>
        <v>5</v>
      </c>
      <c r="H3293" s="31">
        <f>VLOOKUP(A3293,Normalised!$A$2:$Q$3986,17,FALSE)</f>
        <v>10</v>
      </c>
      <c r="I3293" s="32">
        <f t="shared" si="102"/>
        <v>7.5</v>
      </c>
      <c r="J3293" s="37">
        <f t="shared" si="103"/>
        <v>1.9651384846639357E-2</v>
      </c>
      <c r="K3293" s="34">
        <f>((J3293-MIN(J$2:J$3986))/(MAX(J$2:J$3986)-MIN(J$2:J$3986))*10)</f>
        <v>4.030344028503946E-2</v>
      </c>
      <c r="L3293" s="22" t="s">
        <v>11435</v>
      </c>
    </row>
    <row r="3294" spans="1:12">
      <c r="A3294" s="23" t="s">
        <v>1200</v>
      </c>
      <c r="B3294" s="23" t="s">
        <v>9403</v>
      </c>
      <c r="C3294" s="23" t="s">
        <v>24</v>
      </c>
      <c r="D3294" s="23" t="s">
        <v>8680</v>
      </c>
      <c r="E3294" s="29">
        <f>VLOOKUP(A3294,Normalised!$A$2:$G$3986,7,FALSE)</f>
        <v>9.6217908962211465E-5</v>
      </c>
      <c r="F3294" s="30">
        <f>VLOOKUP(A3294,Normalised!$A$2:$K$3986,9,FALSE)</f>
        <v>1.0487435068629652E-2</v>
      </c>
      <c r="G3294" s="31">
        <f>AVERAGE(VLOOKUP(A3294,Normalised!$A$2:$Q$3986,13,FALSE),VLOOKUP(A3294,Normalised!$A$2:$Q$3986,15,FALSE))</f>
        <v>5</v>
      </c>
      <c r="H3294" s="31">
        <f>VLOOKUP(A3294,Normalised!$A$2:$Q$3986,17,FALSE)</f>
        <v>10</v>
      </c>
      <c r="I3294" s="32">
        <f t="shared" si="102"/>
        <v>7.5</v>
      </c>
      <c r="J3294" s="37">
        <f t="shared" si="103"/>
        <v>1.9633398772855221E-2</v>
      </c>
      <c r="K3294" s="34">
        <f>((J3294-MIN(J$2:J$3986))/(MAX(J$2:J$3986)-MIN(J$2:J$3986))*10)</f>
        <v>4.0266552266389449E-2</v>
      </c>
      <c r="L3294" s="22" t="s">
        <v>11435</v>
      </c>
    </row>
    <row r="3295" spans="1:12">
      <c r="A3295" s="23" t="s">
        <v>1207</v>
      </c>
      <c r="B3295" s="23" t="s">
        <v>9391</v>
      </c>
      <c r="C3295" s="23" t="s">
        <v>24</v>
      </c>
      <c r="D3295" s="23" t="s">
        <v>8680</v>
      </c>
      <c r="E3295" s="29">
        <f>VLOOKUP(A3295,Normalised!$A$2:$G$3986,7,FALSE)</f>
        <v>9.2579075546261869E-5</v>
      </c>
      <c r="F3295" s="30">
        <f>VLOOKUP(A3295,Normalised!$A$2:$K$3986,9,FALSE)</f>
        <v>1.0712971306664697E-2</v>
      </c>
      <c r="G3295" s="31">
        <f>AVERAGE(VLOOKUP(A3295,Normalised!$A$2:$Q$3986,13,FALSE),VLOOKUP(A3295,Normalised!$A$2:$Q$3986,15,FALSE))</f>
        <v>5</v>
      </c>
      <c r="H3295" s="31">
        <f>VLOOKUP(A3295,Normalised!$A$2:$Q$3986,17,FALSE)</f>
        <v>10</v>
      </c>
      <c r="I3295" s="32">
        <f t="shared" si="102"/>
        <v>7.5</v>
      </c>
      <c r="J3295" s="37">
        <f t="shared" si="103"/>
        <v>1.9520668289005342E-2</v>
      </c>
      <c r="K3295" s="34">
        <f>((J3295-MIN(J$2:J$3986))/(MAX(J$2:J$3986)-MIN(J$2:J$3986))*10)</f>
        <v>4.0035350935816345E-2</v>
      </c>
      <c r="L3295" s="22" t="s">
        <v>11435</v>
      </c>
    </row>
    <row r="3296" spans="1:12">
      <c r="A3296" s="23" t="s">
        <v>1217</v>
      </c>
      <c r="B3296" s="23" t="s">
        <v>9374</v>
      </c>
      <c r="C3296" s="23" t="s">
        <v>44</v>
      </c>
      <c r="D3296" s="23" t="s">
        <v>8680</v>
      </c>
      <c r="E3296" s="29">
        <f>VLOOKUP(A3296,Normalised!$A$2:$G$3986,7,FALSE)</f>
        <v>9.6943065841471879E-5</v>
      </c>
      <c r="F3296" s="30">
        <f>VLOOKUP(A3296,Normalised!$A$2:$K$3986,9,FALSE)</f>
        <v>1.5961814664571229E-2</v>
      </c>
      <c r="G3296" s="31">
        <f>AVERAGE(VLOOKUP(A3296,Normalised!$A$2:$Q$3986,13,FALSE),VLOOKUP(A3296,Normalised!$A$2:$Q$3986,15,FALSE))</f>
        <v>4.9984290019463815</v>
      </c>
      <c r="H3296" s="31">
        <f>VLOOKUP(A3296,Normalised!$A$2:$Q$3986,17,FALSE)</f>
        <v>4.4749694749694751</v>
      </c>
      <c r="I3296" s="32">
        <f t="shared" si="102"/>
        <v>4.7366992384579287</v>
      </c>
      <c r="J3296" s="37">
        <f t="shared" si="103"/>
        <v>1.9424876869307547E-2</v>
      </c>
      <c r="K3296" s="34">
        <f>((J3296-MIN(J$2:J$3986))/(MAX(J$2:J$3986)-MIN(J$2:J$3986))*10)</f>
        <v>3.9838890289722519E-2</v>
      </c>
      <c r="L3296" s="22" t="s">
        <v>11435</v>
      </c>
    </row>
    <row r="3297" spans="1:12">
      <c r="A3297" s="23" t="s">
        <v>1204</v>
      </c>
      <c r="B3297" s="23" t="s">
        <v>9397</v>
      </c>
      <c r="C3297" s="23" t="s">
        <v>24</v>
      </c>
      <c r="D3297" s="23" t="s">
        <v>8680</v>
      </c>
      <c r="E3297" s="29">
        <f>VLOOKUP(A3297,Normalised!$A$2:$G$3986,7,FALSE)</f>
        <v>8.4889787085343739E-5</v>
      </c>
      <c r="F3297" s="30">
        <f>VLOOKUP(A3297,Normalised!$A$2:$K$3986,9,FALSE)</f>
        <v>1.1389580020769837E-2</v>
      </c>
      <c r="G3297" s="31">
        <f>AVERAGE(VLOOKUP(A3297,Normalised!$A$2:$Q$3986,13,FALSE),VLOOKUP(A3297,Normalised!$A$2:$Q$3986,15,FALSE))</f>
        <v>5</v>
      </c>
      <c r="H3297" s="31">
        <f>VLOOKUP(A3297,Normalised!$A$2:$Q$3986,17,FALSE)</f>
        <v>10</v>
      </c>
      <c r="I3297" s="32">
        <f t="shared" si="102"/>
        <v>7.5</v>
      </c>
      <c r="J3297" s="37">
        <f t="shared" si="103"/>
        <v>1.9355666889481978E-2</v>
      </c>
      <c r="K3297" s="34">
        <f>((J3297-MIN(J$2:J$3986))/(MAX(J$2:J$3986)-MIN(J$2:J$3986))*10)</f>
        <v>3.9696946080151681E-2</v>
      </c>
      <c r="L3297" s="22" t="s">
        <v>11435</v>
      </c>
    </row>
    <row r="3298" spans="1:12">
      <c r="A3298" s="23" t="s">
        <v>1357</v>
      </c>
      <c r="B3298" s="23" t="s">
        <v>8974</v>
      </c>
      <c r="C3298" s="23" t="s">
        <v>70</v>
      </c>
      <c r="D3298" s="23" t="s">
        <v>8680</v>
      </c>
      <c r="E3298" s="29">
        <f>VLOOKUP(A3298,Normalised!$A$2:$G$3986,7,FALSE)</f>
        <v>9.7067609357317451E-5</v>
      </c>
      <c r="F3298" s="30">
        <f>VLOOKUP(A3298,Normalised!$A$2:$K$3986,9,FALSE)</f>
        <v>1.7212515620947395E-2</v>
      </c>
      <c r="G3298" s="31">
        <f>AVERAGE(VLOOKUP(A3298,Normalised!$A$2:$Q$3986,13,FALSE),VLOOKUP(A3298,Normalised!$A$2:$Q$3986,15,FALSE))</f>
        <v>5.7618258246952969</v>
      </c>
      <c r="H3298" s="31">
        <f>VLOOKUP(A3298,Normalised!$A$2:$Q$3986,17,FALSE)</f>
        <v>2.689255189255189</v>
      </c>
      <c r="I3298" s="32">
        <f t="shared" si="102"/>
        <v>4.2255405069752427</v>
      </c>
      <c r="J3298" s="37">
        <f t="shared" si="103"/>
        <v>1.9183756360900795E-2</v>
      </c>
      <c r="K3298" s="34">
        <f>((J3298-MIN(J$2:J$3986))/(MAX(J$2:J$3986)-MIN(J$2:J$3986))*10)</f>
        <v>3.9344371145758381E-2</v>
      </c>
      <c r="L3298" s="22" t="s">
        <v>11435</v>
      </c>
    </row>
    <row r="3299" spans="1:12">
      <c r="A3299" s="23" t="s">
        <v>1209</v>
      </c>
      <c r="B3299" s="23" t="s">
        <v>9387</v>
      </c>
      <c r="C3299" s="23" t="s">
        <v>24</v>
      </c>
      <c r="D3299" s="23" t="s">
        <v>8680</v>
      </c>
      <c r="E3299" s="29">
        <f>VLOOKUP(A3299,Normalised!$A$2:$G$3986,7,FALSE)</f>
        <v>7.4057309379326153E-5</v>
      </c>
      <c r="F3299" s="30">
        <f>VLOOKUP(A3299,Normalised!$A$2:$K$3986,9,FALSE)</f>
        <v>1.2660784271512826E-2</v>
      </c>
      <c r="G3299" s="31">
        <f>AVERAGE(VLOOKUP(A3299,Normalised!$A$2:$Q$3986,13,FALSE),VLOOKUP(A3299,Normalised!$A$2:$Q$3986,15,FALSE))</f>
        <v>5</v>
      </c>
      <c r="H3299" s="31">
        <f>VLOOKUP(A3299,Normalised!$A$2:$Q$3986,17,FALSE)</f>
        <v>10</v>
      </c>
      <c r="I3299" s="32">
        <f t="shared" si="102"/>
        <v>7.5</v>
      </c>
      <c r="J3299" s="37">
        <f t="shared" si="103"/>
        <v>1.9158577812574309E-2</v>
      </c>
      <c r="K3299" s="34">
        <f>((J3299-MIN(J$2:J$3986))/(MAX(J$2:J$3986)-MIN(J$2:J$3986))*10)</f>
        <v>3.9292731929140318E-2</v>
      </c>
      <c r="L3299" s="22" t="s">
        <v>11435</v>
      </c>
    </row>
    <row r="3300" spans="1:12">
      <c r="A3300" s="23" t="s">
        <v>1189</v>
      </c>
      <c r="B3300" s="23" t="s">
        <v>9426</v>
      </c>
      <c r="C3300" s="23" t="s">
        <v>24</v>
      </c>
      <c r="D3300" s="23" t="s">
        <v>8680</v>
      </c>
      <c r="E3300" s="29">
        <f>VLOOKUP(A3300,Normalised!$A$2:$G$3986,7,FALSE)</f>
        <v>7.8874063558656443E-5</v>
      </c>
      <c r="F3300" s="30">
        <f>VLOOKUP(A3300,Normalised!$A$2:$K$3986,9,FALSE)</f>
        <v>1.0897500955966101E-2</v>
      </c>
      <c r="G3300" s="31">
        <f>AVERAGE(VLOOKUP(A3300,Normalised!$A$2:$Q$3986,13,FALSE),VLOOKUP(A3300,Normalised!$A$2:$Q$3986,15,FALSE))</f>
        <v>5</v>
      </c>
      <c r="H3300" s="31">
        <f>VLOOKUP(A3300,Normalised!$A$2:$Q$3986,17,FALSE)</f>
        <v>10</v>
      </c>
      <c r="I3300" s="32">
        <f t="shared" si="102"/>
        <v>7.5</v>
      </c>
      <c r="J3300" s="37">
        <f t="shared" si="103"/>
        <v>1.8611189525637294E-2</v>
      </c>
      <c r="K3300" s="34">
        <f>((J3300-MIN(J$2:J$3986))/(MAX(J$2:J$3986)-MIN(J$2:J$3986))*10)</f>
        <v>3.8170081728787192E-2</v>
      </c>
      <c r="L3300" s="22" t="s">
        <v>11435</v>
      </c>
    </row>
    <row r="3301" spans="1:12">
      <c r="A3301" s="23" t="s">
        <v>1222</v>
      </c>
      <c r="B3301" s="23" t="s">
        <v>9364</v>
      </c>
      <c r="C3301" s="23" t="s">
        <v>44</v>
      </c>
      <c r="D3301" s="23" t="s">
        <v>8680</v>
      </c>
      <c r="E3301" s="29">
        <f>VLOOKUP(A3301,Normalised!$A$2:$G$3986,7,FALSE)</f>
        <v>7.7648454905732549E-5</v>
      </c>
      <c r="F3301" s="30">
        <f>VLOOKUP(A3301,Normalised!$A$2:$K$3986,9,FALSE)</f>
        <v>1.6433390435008143E-2</v>
      </c>
      <c r="G3301" s="31">
        <f>AVERAGE(VLOOKUP(A3301,Normalised!$A$2:$Q$3986,13,FALSE),VLOOKUP(A3301,Normalised!$A$2:$Q$3986,15,FALSE))</f>
        <v>4.9984290019463815</v>
      </c>
      <c r="H3301" s="31">
        <f>VLOOKUP(A3301,Normalised!$A$2:$Q$3986,17,FALSE)</f>
        <v>4.4749694749694751</v>
      </c>
      <c r="I3301" s="32">
        <f t="shared" si="102"/>
        <v>4.7366992384579287</v>
      </c>
      <c r="J3301" s="37">
        <f t="shared" si="103"/>
        <v>1.8215674920075042E-2</v>
      </c>
      <c r="K3301" s="34">
        <f>((J3301-MIN(J$2:J$3986))/(MAX(J$2:J$3986)-MIN(J$2:J$3986))*10)</f>
        <v>3.7358912469646399E-2</v>
      </c>
      <c r="L3301" s="22" t="s">
        <v>11435</v>
      </c>
    </row>
    <row r="3302" spans="1:12">
      <c r="A3302" s="23" t="s">
        <v>1194</v>
      </c>
      <c r="B3302" s="23" t="s">
        <v>9413</v>
      </c>
      <c r="C3302" s="23" t="s">
        <v>24</v>
      </c>
      <c r="D3302" s="23" t="s">
        <v>8680</v>
      </c>
      <c r="E3302" s="29">
        <f>VLOOKUP(A3302,Normalised!$A$2:$G$3986,7,FALSE)</f>
        <v>8.4711497811199837E-5</v>
      </c>
      <c r="F3302" s="30">
        <f>VLOOKUP(A3302,Normalised!$A$2:$K$3986,9,FALSE)</f>
        <v>9.482773644655355E-3</v>
      </c>
      <c r="G3302" s="31">
        <f>AVERAGE(VLOOKUP(A3302,Normalised!$A$2:$Q$3986,13,FALSE),VLOOKUP(A3302,Normalised!$A$2:$Q$3986,15,FALSE))</f>
        <v>5</v>
      </c>
      <c r="H3302" s="31">
        <f>VLOOKUP(A3302,Normalised!$A$2:$Q$3986,17,FALSE)</f>
        <v>10</v>
      </c>
      <c r="I3302" s="32">
        <f t="shared" si="102"/>
        <v>7.5</v>
      </c>
      <c r="J3302" s="37">
        <f t="shared" si="103"/>
        <v>1.8196156749293826E-2</v>
      </c>
      <c r="K3302" s="34">
        <f>((J3302-MIN(J$2:J$3986))/(MAX(J$2:J$3986)-MIN(J$2:J$3986))*10)</f>
        <v>3.731888224090206E-2</v>
      </c>
      <c r="L3302" s="22" t="s">
        <v>11435</v>
      </c>
    </row>
    <row r="3303" spans="1:12">
      <c r="A3303" s="23" t="s">
        <v>1233</v>
      </c>
      <c r="B3303" s="23" t="s">
        <v>9343</v>
      </c>
      <c r="C3303" s="23" t="s">
        <v>44</v>
      </c>
      <c r="D3303" s="23" t="s">
        <v>8680</v>
      </c>
      <c r="E3303" s="29">
        <f>VLOOKUP(A3303,Normalised!$A$2:$G$3986,7,FALSE)</f>
        <v>8.5372103836057545E-5</v>
      </c>
      <c r="F3303" s="30">
        <f>VLOOKUP(A3303,Normalised!$A$2:$K$3986,9,FALSE)</f>
        <v>1.4413815939876139E-2</v>
      </c>
      <c r="G3303" s="31">
        <f>AVERAGE(VLOOKUP(A3303,Normalised!$A$2:$Q$3986,13,FALSE),VLOOKUP(A3303,Normalised!$A$2:$Q$3986,15,FALSE))</f>
        <v>4.9984290019463815</v>
      </c>
      <c r="H3303" s="31">
        <f>VLOOKUP(A3303,Normalised!$A$2:$Q$3986,17,FALSE)</f>
        <v>4.4749694749694751</v>
      </c>
      <c r="I3303" s="32">
        <f t="shared" si="102"/>
        <v>4.7366992384579287</v>
      </c>
      <c r="J3303" s="37">
        <f t="shared" si="103"/>
        <v>1.7996591348335644E-2</v>
      </c>
      <c r="K3303" s="34">
        <f>((J3303-MIN(J$2:J$3986))/(MAX(J$2:J$3986)-MIN(J$2:J$3986))*10)</f>
        <v>3.6909589344587254E-2</v>
      </c>
      <c r="L3303" s="22" t="s">
        <v>11435</v>
      </c>
    </row>
    <row r="3304" spans="1:12">
      <c r="A3304" s="23" t="s">
        <v>1226</v>
      </c>
      <c r="B3304" s="23" t="s">
        <v>9357</v>
      </c>
      <c r="C3304" s="23" t="s">
        <v>44</v>
      </c>
      <c r="D3304" s="23" t="s">
        <v>8680</v>
      </c>
      <c r="E3304" s="29">
        <f>VLOOKUP(A3304,Normalised!$A$2:$G$3986,7,FALSE)</f>
        <v>1.7126279339979832E-4</v>
      </c>
      <c r="F3304" s="30">
        <f>VLOOKUP(A3304,Normalised!$A$2:$K$3986,9,FALSE)</f>
        <v>5.9357037191950816E-3</v>
      </c>
      <c r="G3304" s="31">
        <f>AVERAGE(VLOOKUP(A3304,Normalised!$A$2:$Q$3986,13,FALSE),VLOOKUP(A3304,Normalised!$A$2:$Q$3986,15,FALSE))</f>
        <v>4.9984290019463815</v>
      </c>
      <c r="H3304" s="31">
        <f>VLOOKUP(A3304,Normalised!$A$2:$Q$3986,17,FALSE)</f>
        <v>4.4749694749694751</v>
      </c>
      <c r="I3304" s="32">
        <f t="shared" si="102"/>
        <v>4.7366992384579287</v>
      </c>
      <c r="J3304" s="37">
        <f t="shared" si="103"/>
        <v>1.6886397802924395E-2</v>
      </c>
      <c r="K3304" s="34">
        <f>((J3304-MIN(J$2:J$3986))/(MAX(J$2:J$3986)-MIN(J$2:J$3986))*10)</f>
        <v>3.463266995129724E-2</v>
      </c>
      <c r="L3304" s="22" t="s">
        <v>11435</v>
      </c>
    </row>
    <row r="3305" spans="1:12">
      <c r="A3305" s="23" t="s">
        <v>1208</v>
      </c>
      <c r="B3305" s="23" t="s">
        <v>9389</v>
      </c>
      <c r="C3305" s="23" t="s">
        <v>24</v>
      </c>
      <c r="D3305" s="23" t="s">
        <v>8680</v>
      </c>
      <c r="E3305" s="29">
        <f>VLOOKUP(A3305,Normalised!$A$2:$G$3986,7,FALSE)</f>
        <v>7.1691559808237799E-5</v>
      </c>
      <c r="F3305" s="30">
        <f>VLOOKUP(A3305,Normalised!$A$2:$K$3986,9,FALSE)</f>
        <v>7.5657156213574618E-3</v>
      </c>
      <c r="G3305" s="31">
        <f>AVERAGE(VLOOKUP(A3305,Normalised!$A$2:$Q$3986,13,FALSE),VLOOKUP(A3305,Normalised!$A$2:$Q$3986,15,FALSE))</f>
        <v>5</v>
      </c>
      <c r="H3305" s="31">
        <f>VLOOKUP(A3305,Normalised!$A$2:$Q$3986,17,FALSE)</f>
        <v>10</v>
      </c>
      <c r="I3305" s="32">
        <f t="shared" si="102"/>
        <v>7.5</v>
      </c>
      <c r="J3305" s="37">
        <f t="shared" si="103"/>
        <v>1.5963438201633796E-2</v>
      </c>
      <c r="K3305" s="34">
        <f>((J3305-MIN(J$2:J$3986))/(MAX(J$2:J$3986)-MIN(J$2:J$3986))*10)</f>
        <v>3.2739752609012282E-2</v>
      </c>
      <c r="L3305" s="22" t="s">
        <v>11435</v>
      </c>
    </row>
    <row r="3306" spans="1:12">
      <c r="A3306" s="23" t="s">
        <v>8445</v>
      </c>
      <c r="B3306" s="23" t="s">
        <v>8447</v>
      </c>
      <c r="C3306" s="23" t="s">
        <v>21</v>
      </c>
      <c r="D3306" s="23" t="s">
        <v>7568</v>
      </c>
      <c r="E3306" s="29">
        <f>VLOOKUP(A3306,Normalised!$A$2:$G$3986,7,FALSE)</f>
        <v>0</v>
      </c>
      <c r="F3306" s="30">
        <f>VLOOKUP(A3306,Normalised!$A$2:$K$3986,9,FALSE)</f>
        <v>0.24005257044675654</v>
      </c>
      <c r="G3306" s="31">
        <f>AVERAGE(VLOOKUP(A3306,Normalised!$A$2:$Q$3986,13,FALSE),VLOOKUP(A3306,Normalised!$A$2:$Q$3986,15,FALSE))</f>
        <v>8.7689105884446867</v>
      </c>
      <c r="H3306" s="31">
        <f>VLOOKUP(A3306,Normalised!$A$2:$Q$3986,17,FALSE)</f>
        <v>8.263125763125764</v>
      </c>
      <c r="I3306" s="32">
        <f t="shared" si="102"/>
        <v>8.5160181757852254</v>
      </c>
      <c r="J3306" s="37">
        <f t="shared" si="103"/>
        <v>0</v>
      </c>
      <c r="K3306" s="34">
        <f>((J3306-MIN(J$2:J$3986))/(MAX(J$2:J$3986)-MIN(J$2:J$3986))*10)</f>
        <v>0</v>
      </c>
      <c r="L3306" s="22" t="s">
        <v>11435</v>
      </c>
    </row>
    <row r="3307" spans="1:12">
      <c r="A3307" s="23" t="s">
        <v>8749</v>
      </c>
      <c r="B3307" s="23" t="s">
        <v>8751</v>
      </c>
      <c r="C3307" s="23" t="s">
        <v>6</v>
      </c>
      <c r="D3307" s="23" t="s">
        <v>8680</v>
      </c>
      <c r="E3307" s="29">
        <f>VLOOKUP(A3307,Normalised!$A$2:$G$3986,7,FALSE)</f>
        <v>0</v>
      </c>
      <c r="F3307" s="30">
        <f>VLOOKUP(A3307,Normalised!$A$2:$K$3986,9,FALSE)</f>
        <v>0.74327517573886182</v>
      </c>
      <c r="G3307" s="31">
        <f>AVERAGE(VLOOKUP(A3307,Normalised!$A$2:$Q$3986,13,FALSE),VLOOKUP(A3307,Normalised!$A$2:$Q$3986,15,FALSE))</f>
        <v>6.6046949617736992</v>
      </c>
      <c r="H3307" s="31">
        <f>VLOOKUP(A3307,Normalised!$A$2:$Q$3986,17,FALSE)</f>
        <v>8.1746031746031758</v>
      </c>
      <c r="I3307" s="32">
        <f t="shared" si="102"/>
        <v>7.3896490681884375</v>
      </c>
      <c r="J3307" s="37">
        <f t="shared" si="103"/>
        <v>0</v>
      </c>
      <c r="K3307" s="34">
        <f>((J3307-MIN(J$2:J$3986))/(MAX(J$2:J$3986)-MIN(J$2:J$3986))*10)</f>
        <v>0</v>
      </c>
      <c r="L3307" s="22" t="s">
        <v>11435</v>
      </c>
    </row>
    <row r="3308" spans="1:12">
      <c r="A3308" s="23" t="s">
        <v>8326</v>
      </c>
      <c r="B3308" s="23" t="s">
        <v>8328</v>
      </c>
      <c r="C3308" s="23" t="s">
        <v>0</v>
      </c>
      <c r="D3308" s="23" t="s">
        <v>7568</v>
      </c>
      <c r="E3308" s="29">
        <f>VLOOKUP(A3308,Normalised!$A$2:$G$3986,7,FALSE)</f>
        <v>0</v>
      </c>
      <c r="F3308" s="30">
        <f>VLOOKUP(A3308,Normalised!$A$2:$K$3986,9,FALSE)</f>
        <v>0.10721172624411428</v>
      </c>
      <c r="G3308" s="31">
        <f>AVERAGE(VLOOKUP(A3308,Normalised!$A$2:$Q$3986,13,FALSE),VLOOKUP(A3308,Normalised!$A$2:$Q$3986,15,FALSE))</f>
        <v>8.4529095849849742</v>
      </c>
      <c r="H3308" s="31">
        <f>VLOOKUP(A3308,Normalised!$A$2:$Q$3986,17,FALSE)</f>
        <v>9.2124542124542135</v>
      </c>
      <c r="I3308" s="32">
        <f t="shared" si="102"/>
        <v>8.8326818987195939</v>
      </c>
      <c r="J3308" s="37">
        <f t="shared" si="103"/>
        <v>0</v>
      </c>
      <c r="K3308" s="34">
        <f>((J3308-MIN(J$2:J$3986))/(MAX(J$2:J$3986)-MIN(J$2:J$3986))*10)</f>
        <v>0</v>
      </c>
      <c r="L3308" s="22" t="s">
        <v>11435</v>
      </c>
    </row>
    <row r="3309" spans="1:12">
      <c r="A3309" s="23" t="s">
        <v>8381</v>
      </c>
      <c r="B3309" s="23" t="s">
        <v>8383</v>
      </c>
      <c r="C3309" s="23" t="s">
        <v>0</v>
      </c>
      <c r="D3309" s="23" t="s">
        <v>7568</v>
      </c>
      <c r="E3309" s="29">
        <f>VLOOKUP(A3309,Normalised!$A$2:$G$3986,7,FALSE)</f>
        <v>0</v>
      </c>
      <c r="F3309" s="30">
        <f>VLOOKUP(A3309,Normalised!$A$2:$K$3986,9,FALSE)</f>
        <v>6.8224712005601498E-2</v>
      </c>
      <c r="G3309" s="31">
        <f>AVERAGE(VLOOKUP(A3309,Normalised!$A$2:$Q$3986,13,FALSE),VLOOKUP(A3309,Normalised!$A$2:$Q$3986,15,FALSE))</f>
        <v>8.4529095849849742</v>
      </c>
      <c r="H3309" s="31">
        <f>VLOOKUP(A3309,Normalised!$A$2:$Q$3986,17,FALSE)</f>
        <v>9.2124542124542135</v>
      </c>
      <c r="I3309" s="32">
        <f t="shared" si="102"/>
        <v>8.8326818987195939</v>
      </c>
      <c r="J3309" s="37">
        <f t="shared" si="103"/>
        <v>0</v>
      </c>
      <c r="K3309" s="34">
        <f>((J3309-MIN(J$2:J$3986))/(MAX(J$2:J$3986)-MIN(J$2:J$3986))*10)</f>
        <v>0</v>
      </c>
      <c r="L3309" s="22" t="s">
        <v>11435</v>
      </c>
    </row>
    <row r="3310" spans="1:12">
      <c r="A3310" s="23" t="s">
        <v>8023</v>
      </c>
      <c r="B3310" s="23" t="s">
        <v>8025</v>
      </c>
      <c r="C3310" s="23" t="s">
        <v>5</v>
      </c>
      <c r="D3310" s="23" t="s">
        <v>7568</v>
      </c>
      <c r="E3310" s="29">
        <f>VLOOKUP(A3310,Normalised!$A$2:$G$3986,7,FALSE)</f>
        <v>0</v>
      </c>
      <c r="F3310" s="30">
        <f>VLOOKUP(A3310,Normalised!$A$2:$K$3986,9,FALSE)</f>
        <v>9.8272289900179707E-2</v>
      </c>
      <c r="G3310" s="31">
        <f>AVERAGE(VLOOKUP(A3310,Normalised!$A$2:$Q$3986,13,FALSE),VLOOKUP(A3310,Normalised!$A$2:$Q$3986,15,FALSE))</f>
        <v>8.0771923712205815</v>
      </c>
      <c r="H3310" s="31">
        <f>VLOOKUP(A3310,Normalised!$A$2:$Q$3986,17,FALSE)</f>
        <v>8.797313797313798</v>
      </c>
      <c r="I3310" s="32">
        <f t="shared" si="102"/>
        <v>8.4372530842671907</v>
      </c>
      <c r="J3310" s="37">
        <f t="shared" si="103"/>
        <v>0</v>
      </c>
      <c r="K3310" s="34">
        <f>((J3310-MIN(J$2:J$3986))/(MAX(J$2:J$3986)-MIN(J$2:J$3986))*10)</f>
        <v>0</v>
      </c>
      <c r="L3310" s="22" t="s">
        <v>11435</v>
      </c>
    </row>
    <row r="3311" spans="1:12">
      <c r="A3311" s="23" t="s">
        <v>8361</v>
      </c>
      <c r="B3311" s="23" t="s">
        <v>8363</v>
      </c>
      <c r="C3311" s="23" t="s">
        <v>0</v>
      </c>
      <c r="D3311" s="23" t="s">
        <v>7568</v>
      </c>
      <c r="E3311" s="29">
        <f>VLOOKUP(A3311,Normalised!$A$2:$G$3986,7,FALSE)</f>
        <v>0</v>
      </c>
      <c r="F3311" s="30">
        <f>VLOOKUP(A3311,Normalised!$A$2:$K$3986,9,FALSE)</f>
        <v>6.1397114981449646E-2</v>
      </c>
      <c r="G3311" s="31">
        <f>AVERAGE(VLOOKUP(A3311,Normalised!$A$2:$Q$3986,13,FALSE),VLOOKUP(A3311,Normalised!$A$2:$Q$3986,15,FALSE))</f>
        <v>8.4529095849849742</v>
      </c>
      <c r="H3311" s="31">
        <f>VLOOKUP(A3311,Normalised!$A$2:$Q$3986,17,FALSE)</f>
        <v>9.2124542124542135</v>
      </c>
      <c r="I3311" s="32">
        <f t="shared" si="102"/>
        <v>8.8326818987195939</v>
      </c>
      <c r="J3311" s="37">
        <f t="shared" si="103"/>
        <v>0</v>
      </c>
      <c r="K3311" s="34">
        <f>((J3311-MIN(J$2:J$3986))/(MAX(J$2:J$3986)-MIN(J$2:J$3986))*10)</f>
        <v>0</v>
      </c>
      <c r="L3311" s="22" t="s">
        <v>11435</v>
      </c>
    </row>
    <row r="3312" spans="1:12">
      <c r="A3312" s="23" t="s">
        <v>8039</v>
      </c>
      <c r="B3312" s="23" t="s">
        <v>8041</v>
      </c>
      <c r="C3312" s="23" t="s">
        <v>5</v>
      </c>
      <c r="D3312" s="23" t="s">
        <v>7568</v>
      </c>
      <c r="E3312" s="29">
        <f>VLOOKUP(A3312,Normalised!$A$2:$G$3986,7,FALSE)</f>
        <v>0</v>
      </c>
      <c r="F3312" s="30">
        <f>VLOOKUP(A3312,Normalised!$A$2:$K$3986,9,FALSE)</f>
        <v>9.0286256744302393E-2</v>
      </c>
      <c r="G3312" s="31">
        <f>AVERAGE(VLOOKUP(A3312,Normalised!$A$2:$Q$3986,13,FALSE),VLOOKUP(A3312,Normalised!$A$2:$Q$3986,15,FALSE))</f>
        <v>8.0771923712205815</v>
      </c>
      <c r="H3312" s="31">
        <f>VLOOKUP(A3312,Normalised!$A$2:$Q$3986,17,FALSE)</f>
        <v>8.797313797313798</v>
      </c>
      <c r="I3312" s="32">
        <f t="shared" si="102"/>
        <v>8.4372530842671907</v>
      </c>
      <c r="J3312" s="37">
        <f t="shared" si="103"/>
        <v>0</v>
      </c>
      <c r="K3312" s="34">
        <f>((J3312-MIN(J$2:J$3986))/(MAX(J$2:J$3986)-MIN(J$2:J$3986))*10)</f>
        <v>0</v>
      </c>
      <c r="L3312" s="22" t="s">
        <v>11435</v>
      </c>
    </row>
    <row r="3313" spans="1:12">
      <c r="A3313" s="23" t="s">
        <v>8265</v>
      </c>
      <c r="B3313" s="23" t="s">
        <v>8267</v>
      </c>
      <c r="C3313" s="23" t="s">
        <v>0</v>
      </c>
      <c r="D3313" s="23" t="s">
        <v>7568</v>
      </c>
      <c r="E3313" s="29">
        <f>VLOOKUP(A3313,Normalised!$A$2:$G$3986,7,FALSE)</f>
        <v>0</v>
      </c>
      <c r="F3313" s="30">
        <f>VLOOKUP(A3313,Normalised!$A$2:$K$3986,9,FALSE)</f>
        <v>5.798331646937372E-2</v>
      </c>
      <c r="G3313" s="31">
        <f>AVERAGE(VLOOKUP(A3313,Normalised!$A$2:$Q$3986,13,FALSE),VLOOKUP(A3313,Normalised!$A$2:$Q$3986,15,FALSE))</f>
        <v>8.4529095849849742</v>
      </c>
      <c r="H3313" s="31">
        <f>VLOOKUP(A3313,Normalised!$A$2:$Q$3986,17,FALSE)</f>
        <v>9.2124542124542135</v>
      </c>
      <c r="I3313" s="32">
        <f t="shared" si="102"/>
        <v>8.8326818987195939</v>
      </c>
      <c r="J3313" s="37">
        <f t="shared" si="103"/>
        <v>0</v>
      </c>
      <c r="K3313" s="34">
        <f>((J3313-MIN(J$2:J$3986))/(MAX(J$2:J$3986)-MIN(J$2:J$3986))*10)</f>
        <v>0</v>
      </c>
      <c r="L3313" s="22" t="s">
        <v>11435</v>
      </c>
    </row>
    <row r="3314" spans="1:12">
      <c r="A3314" s="23" t="s">
        <v>8225</v>
      </c>
      <c r="B3314" s="23" t="s">
        <v>8227</v>
      </c>
      <c r="C3314" s="23" t="s">
        <v>0</v>
      </c>
      <c r="D3314" s="23" t="s">
        <v>7568</v>
      </c>
      <c r="E3314" s="29">
        <f>VLOOKUP(A3314,Normalised!$A$2:$G$3986,7,FALSE)</f>
        <v>0</v>
      </c>
      <c r="F3314" s="30">
        <f>VLOOKUP(A3314,Normalised!$A$2:$K$3986,9,FALSE)</f>
        <v>5.752199234612021E-2</v>
      </c>
      <c r="G3314" s="31">
        <f>AVERAGE(VLOOKUP(A3314,Normalised!$A$2:$Q$3986,13,FALSE),VLOOKUP(A3314,Normalised!$A$2:$Q$3986,15,FALSE))</f>
        <v>8.4529095849849742</v>
      </c>
      <c r="H3314" s="31">
        <f>VLOOKUP(A3314,Normalised!$A$2:$Q$3986,17,FALSE)</f>
        <v>9.2124542124542135</v>
      </c>
      <c r="I3314" s="32">
        <f t="shared" si="102"/>
        <v>8.8326818987195939</v>
      </c>
      <c r="J3314" s="37">
        <f t="shared" si="103"/>
        <v>0</v>
      </c>
      <c r="K3314" s="34">
        <f>((J3314-MIN(J$2:J$3986))/(MAX(J$2:J$3986)-MIN(J$2:J$3986))*10)</f>
        <v>0</v>
      </c>
      <c r="L3314" s="22" t="s">
        <v>11435</v>
      </c>
    </row>
    <row r="3315" spans="1:12">
      <c r="A3315" s="23" t="s">
        <v>7989</v>
      </c>
      <c r="B3315" s="23" t="s">
        <v>7990</v>
      </c>
      <c r="C3315" s="23" t="s">
        <v>5</v>
      </c>
      <c r="D3315" s="23" t="s">
        <v>7568</v>
      </c>
      <c r="E3315" s="29">
        <f>VLOOKUP(A3315,Normalised!$A$2:$G$3986,7,FALSE)</f>
        <v>0</v>
      </c>
      <c r="F3315" s="30">
        <f>VLOOKUP(A3315,Normalised!$A$2:$K$3986,9,FALSE)</f>
        <v>8.5847293513885342E-2</v>
      </c>
      <c r="G3315" s="31">
        <f>AVERAGE(VLOOKUP(A3315,Normalised!$A$2:$Q$3986,13,FALSE),VLOOKUP(A3315,Normalised!$A$2:$Q$3986,15,FALSE))</f>
        <v>8.0771923712205815</v>
      </c>
      <c r="H3315" s="31">
        <f>VLOOKUP(A3315,Normalised!$A$2:$Q$3986,17,FALSE)</f>
        <v>8.797313797313798</v>
      </c>
      <c r="I3315" s="32">
        <f t="shared" si="102"/>
        <v>8.4372530842671907</v>
      </c>
      <c r="J3315" s="37">
        <f t="shared" si="103"/>
        <v>0</v>
      </c>
      <c r="K3315" s="34">
        <f>((J3315-MIN(J$2:J$3986))/(MAX(J$2:J$3986)-MIN(J$2:J$3986))*10)</f>
        <v>0</v>
      </c>
      <c r="L3315" s="22" t="s">
        <v>11435</v>
      </c>
    </row>
    <row r="3316" spans="1:12">
      <c r="A3316" s="23" t="s">
        <v>8277</v>
      </c>
      <c r="B3316" s="23" t="s">
        <v>8279</v>
      </c>
      <c r="C3316" s="23" t="s">
        <v>0</v>
      </c>
      <c r="D3316" s="23" t="s">
        <v>7568</v>
      </c>
      <c r="E3316" s="29">
        <f>VLOOKUP(A3316,Normalised!$A$2:$G$3986,7,FALSE)</f>
        <v>0</v>
      </c>
      <c r="F3316" s="30">
        <f>VLOOKUP(A3316,Normalised!$A$2:$K$3986,9,FALSE)</f>
        <v>5.4897570667166939E-2</v>
      </c>
      <c r="G3316" s="31">
        <f>AVERAGE(VLOOKUP(A3316,Normalised!$A$2:$Q$3986,13,FALSE),VLOOKUP(A3316,Normalised!$A$2:$Q$3986,15,FALSE))</f>
        <v>8.4529095849849742</v>
      </c>
      <c r="H3316" s="31">
        <f>VLOOKUP(A3316,Normalised!$A$2:$Q$3986,17,FALSE)</f>
        <v>9.2124542124542135</v>
      </c>
      <c r="I3316" s="32">
        <f t="shared" si="102"/>
        <v>8.8326818987195939</v>
      </c>
      <c r="J3316" s="37">
        <f t="shared" si="103"/>
        <v>0</v>
      </c>
      <c r="K3316" s="34">
        <f>((J3316-MIN(J$2:J$3986))/(MAX(J$2:J$3986)-MIN(J$2:J$3986))*10)</f>
        <v>0</v>
      </c>
      <c r="L3316" s="22" t="s">
        <v>11435</v>
      </c>
    </row>
    <row r="3317" spans="1:12">
      <c r="A3317" s="23" t="s">
        <v>8378</v>
      </c>
      <c r="B3317" s="23" t="s">
        <v>8380</v>
      </c>
      <c r="C3317" s="23" t="s">
        <v>0</v>
      </c>
      <c r="D3317" s="23" t="s">
        <v>7568</v>
      </c>
      <c r="E3317" s="29">
        <f>VLOOKUP(A3317,Normalised!$A$2:$G$3986,7,FALSE)</f>
        <v>0</v>
      </c>
      <c r="F3317" s="30">
        <f>VLOOKUP(A3317,Normalised!$A$2:$K$3986,9,FALSE)</f>
        <v>5.1586288626925131E-2</v>
      </c>
      <c r="G3317" s="31">
        <f>AVERAGE(VLOOKUP(A3317,Normalised!$A$2:$Q$3986,13,FALSE),VLOOKUP(A3317,Normalised!$A$2:$Q$3986,15,FALSE))</f>
        <v>8.4529095849849742</v>
      </c>
      <c r="H3317" s="31">
        <f>VLOOKUP(A3317,Normalised!$A$2:$Q$3986,17,FALSE)</f>
        <v>9.2124542124542135</v>
      </c>
      <c r="I3317" s="32">
        <f t="shared" si="102"/>
        <v>8.8326818987195939</v>
      </c>
      <c r="J3317" s="37">
        <f t="shared" si="103"/>
        <v>0</v>
      </c>
      <c r="K3317" s="34">
        <f>((J3317-MIN(J$2:J$3986))/(MAX(J$2:J$3986)-MIN(J$2:J$3986))*10)</f>
        <v>0</v>
      </c>
      <c r="L3317" s="22" t="s">
        <v>11435</v>
      </c>
    </row>
    <row r="3318" spans="1:12">
      <c r="A3318" s="23" t="s">
        <v>8352</v>
      </c>
      <c r="B3318" s="23" t="s">
        <v>8354</v>
      </c>
      <c r="C3318" s="23" t="s">
        <v>0</v>
      </c>
      <c r="D3318" s="23" t="s">
        <v>7568</v>
      </c>
      <c r="E3318" s="29">
        <f>VLOOKUP(A3318,Normalised!$A$2:$G$3986,7,FALSE)</f>
        <v>0</v>
      </c>
      <c r="F3318" s="30">
        <f>VLOOKUP(A3318,Normalised!$A$2:$K$3986,9,FALSE)</f>
        <v>5.119672603395551E-2</v>
      </c>
      <c r="G3318" s="31">
        <f>AVERAGE(VLOOKUP(A3318,Normalised!$A$2:$Q$3986,13,FALSE),VLOOKUP(A3318,Normalised!$A$2:$Q$3986,15,FALSE))</f>
        <v>8.4529095849849742</v>
      </c>
      <c r="H3318" s="31">
        <f>VLOOKUP(A3318,Normalised!$A$2:$Q$3986,17,FALSE)</f>
        <v>9.2124542124542135</v>
      </c>
      <c r="I3318" s="32">
        <f t="shared" si="102"/>
        <v>8.8326818987195939</v>
      </c>
      <c r="J3318" s="37">
        <f t="shared" si="103"/>
        <v>0</v>
      </c>
      <c r="K3318" s="34">
        <f>((J3318-MIN(J$2:J$3986))/(MAX(J$2:J$3986)-MIN(J$2:J$3986))*10)</f>
        <v>0</v>
      </c>
      <c r="L3318" s="22" t="s">
        <v>11435</v>
      </c>
    </row>
    <row r="3319" spans="1:12">
      <c r="A3319" s="23" t="s">
        <v>8029</v>
      </c>
      <c r="B3319" s="23" t="s">
        <v>8031</v>
      </c>
      <c r="C3319" s="23" t="s">
        <v>5</v>
      </c>
      <c r="D3319" s="23" t="s">
        <v>7568</v>
      </c>
      <c r="E3319" s="29">
        <f>VLOOKUP(A3319,Normalised!$A$2:$G$3986,7,FALSE)</f>
        <v>0</v>
      </c>
      <c r="F3319" s="30">
        <f>VLOOKUP(A3319,Normalised!$A$2:$K$3986,9,FALSE)</f>
        <v>7.313525100645546E-2</v>
      </c>
      <c r="G3319" s="31">
        <f>AVERAGE(VLOOKUP(A3319,Normalised!$A$2:$Q$3986,13,FALSE),VLOOKUP(A3319,Normalised!$A$2:$Q$3986,15,FALSE))</f>
        <v>8.0771923712205815</v>
      </c>
      <c r="H3319" s="31">
        <f>VLOOKUP(A3319,Normalised!$A$2:$Q$3986,17,FALSE)</f>
        <v>8.797313797313798</v>
      </c>
      <c r="I3319" s="32">
        <f t="shared" si="102"/>
        <v>8.4372530842671907</v>
      </c>
      <c r="J3319" s="37">
        <f t="shared" si="103"/>
        <v>0</v>
      </c>
      <c r="K3319" s="34">
        <f>((J3319-MIN(J$2:J$3986))/(MAX(J$2:J$3986)-MIN(J$2:J$3986))*10)</f>
        <v>0</v>
      </c>
      <c r="L3319" s="22" t="s">
        <v>11435</v>
      </c>
    </row>
    <row r="3320" spans="1:12">
      <c r="A3320" s="23" t="s">
        <v>8259</v>
      </c>
      <c r="B3320" s="23" t="s">
        <v>8261</v>
      </c>
      <c r="C3320" s="23" t="s">
        <v>0</v>
      </c>
      <c r="D3320" s="23" t="s">
        <v>7568</v>
      </c>
      <c r="E3320" s="29">
        <f>VLOOKUP(A3320,Normalised!$A$2:$G$3986,7,FALSE)</f>
        <v>0</v>
      </c>
      <c r="F3320" s="30">
        <f>VLOOKUP(A3320,Normalised!$A$2:$K$3986,9,FALSE)</f>
        <v>4.9023376831072336E-2</v>
      </c>
      <c r="G3320" s="31">
        <f>AVERAGE(VLOOKUP(A3320,Normalised!$A$2:$Q$3986,13,FALSE),VLOOKUP(A3320,Normalised!$A$2:$Q$3986,15,FALSE))</f>
        <v>8.4529095849849742</v>
      </c>
      <c r="H3320" s="31">
        <f>VLOOKUP(A3320,Normalised!$A$2:$Q$3986,17,FALSE)</f>
        <v>9.2124542124542135</v>
      </c>
      <c r="I3320" s="32">
        <f t="shared" si="102"/>
        <v>8.8326818987195939</v>
      </c>
      <c r="J3320" s="37">
        <f t="shared" si="103"/>
        <v>0</v>
      </c>
      <c r="K3320" s="34">
        <f>((J3320-MIN(J$2:J$3986))/(MAX(J$2:J$3986)-MIN(J$2:J$3986))*10)</f>
        <v>0</v>
      </c>
      <c r="L3320" s="22" t="s">
        <v>11435</v>
      </c>
    </row>
    <row r="3321" spans="1:12">
      <c r="A3321" s="23" t="s">
        <v>8314</v>
      </c>
      <c r="B3321" s="23" t="s">
        <v>8316</v>
      </c>
      <c r="C3321" s="23" t="s">
        <v>0</v>
      </c>
      <c r="D3321" s="23" t="s">
        <v>7568</v>
      </c>
      <c r="E3321" s="29">
        <f>VLOOKUP(A3321,Normalised!$A$2:$G$3986,7,FALSE)</f>
        <v>0</v>
      </c>
      <c r="F3321" s="30">
        <f>VLOOKUP(A3321,Normalised!$A$2:$K$3986,9,FALSE)</f>
        <v>4.7711165991595694E-2</v>
      </c>
      <c r="G3321" s="31">
        <f>AVERAGE(VLOOKUP(A3321,Normalised!$A$2:$Q$3986,13,FALSE),VLOOKUP(A3321,Normalised!$A$2:$Q$3986,15,FALSE))</f>
        <v>8.4529095849849742</v>
      </c>
      <c r="H3321" s="31">
        <f>VLOOKUP(A3321,Normalised!$A$2:$Q$3986,17,FALSE)</f>
        <v>9.2124542124542135</v>
      </c>
      <c r="I3321" s="32">
        <f t="shared" si="102"/>
        <v>8.8326818987195939</v>
      </c>
      <c r="J3321" s="37">
        <f t="shared" si="103"/>
        <v>0</v>
      </c>
      <c r="K3321" s="34">
        <f>((J3321-MIN(J$2:J$3986))/(MAX(J$2:J$3986)-MIN(J$2:J$3986))*10)</f>
        <v>0</v>
      </c>
      <c r="L3321" s="22" t="s">
        <v>11435</v>
      </c>
    </row>
    <row r="3322" spans="1:12">
      <c r="A3322" s="23" t="s">
        <v>8219</v>
      </c>
      <c r="B3322" s="23" t="s">
        <v>8221</v>
      </c>
      <c r="C3322" s="23" t="s">
        <v>0</v>
      </c>
      <c r="D3322" s="23" t="s">
        <v>7568</v>
      </c>
      <c r="E3322" s="29">
        <f>VLOOKUP(A3322,Normalised!$A$2:$G$3986,7,FALSE)</f>
        <v>0</v>
      </c>
      <c r="F3322" s="30">
        <f>VLOOKUP(A3322,Normalised!$A$2:$K$3986,9,FALSE)</f>
        <v>4.7700914344412294E-2</v>
      </c>
      <c r="G3322" s="31">
        <f>AVERAGE(VLOOKUP(A3322,Normalised!$A$2:$Q$3986,13,FALSE),VLOOKUP(A3322,Normalised!$A$2:$Q$3986,15,FALSE))</f>
        <v>8.4529095849849742</v>
      </c>
      <c r="H3322" s="31">
        <f>VLOOKUP(A3322,Normalised!$A$2:$Q$3986,17,FALSE)</f>
        <v>9.2124542124542135</v>
      </c>
      <c r="I3322" s="32">
        <f t="shared" si="102"/>
        <v>8.8326818987195939</v>
      </c>
      <c r="J3322" s="37">
        <f t="shared" si="103"/>
        <v>0</v>
      </c>
      <c r="K3322" s="34">
        <f>((J3322-MIN(J$2:J$3986))/(MAX(J$2:J$3986)-MIN(J$2:J$3986))*10)</f>
        <v>0</v>
      </c>
      <c r="L3322" s="22" t="s">
        <v>11435</v>
      </c>
    </row>
    <row r="3323" spans="1:12">
      <c r="A3323" s="23" t="s">
        <v>8033</v>
      </c>
      <c r="B3323" s="23" t="s">
        <v>8035</v>
      </c>
      <c r="C3323" s="23" t="s">
        <v>5</v>
      </c>
      <c r="D3323" s="23" t="s">
        <v>7568</v>
      </c>
      <c r="E3323" s="29">
        <f>VLOOKUP(A3323,Normalised!$A$2:$G$3986,7,FALSE)</f>
        <v>0</v>
      </c>
      <c r="F3323" s="30">
        <f>VLOOKUP(A3323,Normalised!$A$2:$K$3986,9,FALSE)</f>
        <v>7.044931944440172E-2</v>
      </c>
      <c r="G3323" s="31">
        <f>AVERAGE(VLOOKUP(A3323,Normalised!$A$2:$Q$3986,13,FALSE),VLOOKUP(A3323,Normalised!$A$2:$Q$3986,15,FALSE))</f>
        <v>8.0771923712205815</v>
      </c>
      <c r="H3323" s="31">
        <f>VLOOKUP(A3323,Normalised!$A$2:$Q$3986,17,FALSE)</f>
        <v>8.797313797313798</v>
      </c>
      <c r="I3323" s="32">
        <f t="shared" si="102"/>
        <v>8.4372530842671907</v>
      </c>
      <c r="J3323" s="37">
        <f t="shared" si="103"/>
        <v>0</v>
      </c>
      <c r="K3323" s="34">
        <f>((J3323-MIN(J$2:J$3986))/(MAX(J$2:J$3986)-MIN(J$2:J$3986))*10)</f>
        <v>0</v>
      </c>
      <c r="L3323" s="22" t="s">
        <v>11435</v>
      </c>
    </row>
    <row r="3324" spans="1:12">
      <c r="A3324" s="23" t="s">
        <v>8368</v>
      </c>
      <c r="B3324" s="23" t="s">
        <v>8370</v>
      </c>
      <c r="C3324" s="23" t="s">
        <v>0</v>
      </c>
      <c r="D3324" s="23" t="s">
        <v>7568</v>
      </c>
      <c r="E3324" s="29">
        <f>VLOOKUP(A3324,Normalised!$A$2:$G$3986,7,FALSE)</f>
        <v>0</v>
      </c>
      <c r="F3324" s="30">
        <f>VLOOKUP(A3324,Normalised!$A$2:$K$3986,9,FALSE)</f>
        <v>4.6747511156355052E-2</v>
      </c>
      <c r="G3324" s="31">
        <f>AVERAGE(VLOOKUP(A3324,Normalised!$A$2:$Q$3986,13,FALSE),VLOOKUP(A3324,Normalised!$A$2:$Q$3986,15,FALSE))</f>
        <v>8.4529095849849742</v>
      </c>
      <c r="H3324" s="31">
        <f>VLOOKUP(A3324,Normalised!$A$2:$Q$3986,17,FALSE)</f>
        <v>9.2124542124542135</v>
      </c>
      <c r="I3324" s="32">
        <f t="shared" si="102"/>
        <v>8.8326818987195939</v>
      </c>
      <c r="J3324" s="37">
        <f t="shared" si="103"/>
        <v>0</v>
      </c>
      <c r="K3324" s="34">
        <f>((J3324-MIN(J$2:J$3986))/(MAX(J$2:J$3986)-MIN(J$2:J$3986))*10)</f>
        <v>0</v>
      </c>
      <c r="L3324" s="22" t="s">
        <v>11435</v>
      </c>
    </row>
    <row r="3325" spans="1:12">
      <c r="A3325" s="23" t="s">
        <v>8358</v>
      </c>
      <c r="B3325" s="23" t="s">
        <v>8360</v>
      </c>
      <c r="C3325" s="23" t="s">
        <v>0</v>
      </c>
      <c r="D3325" s="23" t="s">
        <v>7568</v>
      </c>
      <c r="E3325" s="29">
        <f>VLOOKUP(A3325,Normalised!$A$2:$G$3986,7,FALSE)</f>
        <v>0</v>
      </c>
      <c r="F3325" s="30">
        <f>VLOOKUP(A3325,Normalised!$A$2:$K$3986,9,FALSE)</f>
        <v>4.6716756214804818E-2</v>
      </c>
      <c r="G3325" s="31">
        <f>AVERAGE(VLOOKUP(A3325,Normalised!$A$2:$Q$3986,13,FALSE),VLOOKUP(A3325,Normalised!$A$2:$Q$3986,15,FALSE))</f>
        <v>8.4529095849849742</v>
      </c>
      <c r="H3325" s="31">
        <f>VLOOKUP(A3325,Normalised!$A$2:$Q$3986,17,FALSE)</f>
        <v>9.2124542124542135</v>
      </c>
      <c r="I3325" s="32">
        <f t="shared" si="102"/>
        <v>8.8326818987195939</v>
      </c>
      <c r="J3325" s="37">
        <f t="shared" si="103"/>
        <v>0</v>
      </c>
      <c r="K3325" s="34">
        <f>((J3325-MIN(J$2:J$3986))/(MAX(J$2:J$3986)-MIN(J$2:J$3986))*10)</f>
        <v>0</v>
      </c>
      <c r="L3325" s="22" t="s">
        <v>11435</v>
      </c>
    </row>
    <row r="3326" spans="1:12">
      <c r="A3326" s="23" t="s">
        <v>8042</v>
      </c>
      <c r="B3326" s="23" t="s">
        <v>8044</v>
      </c>
      <c r="C3326" s="23" t="s">
        <v>5</v>
      </c>
      <c r="D3326" s="23" t="s">
        <v>7568</v>
      </c>
      <c r="E3326" s="29">
        <f>VLOOKUP(A3326,Normalised!$A$2:$G$3986,7,FALSE)</f>
        <v>0</v>
      </c>
      <c r="F3326" s="30">
        <f>VLOOKUP(A3326,Normalised!$A$2:$K$3986,9,FALSE)</f>
        <v>6.9208870135208975E-2</v>
      </c>
      <c r="G3326" s="31">
        <f>AVERAGE(VLOOKUP(A3326,Normalised!$A$2:$Q$3986,13,FALSE),VLOOKUP(A3326,Normalised!$A$2:$Q$3986,15,FALSE))</f>
        <v>8.0771923712205815</v>
      </c>
      <c r="H3326" s="31">
        <f>VLOOKUP(A3326,Normalised!$A$2:$Q$3986,17,FALSE)</f>
        <v>8.797313797313798</v>
      </c>
      <c r="I3326" s="32">
        <f t="shared" si="102"/>
        <v>8.4372530842671907</v>
      </c>
      <c r="J3326" s="37">
        <f t="shared" si="103"/>
        <v>0</v>
      </c>
      <c r="K3326" s="34">
        <f>((J3326-MIN(J$2:J$3986))/(MAX(J$2:J$3986)-MIN(J$2:J$3986))*10)</f>
        <v>0</v>
      </c>
      <c r="L3326" s="22" t="s">
        <v>11435</v>
      </c>
    </row>
    <row r="3327" spans="1:12">
      <c r="A3327" s="23" t="s">
        <v>8547</v>
      </c>
      <c r="B3327" s="23" t="s">
        <v>8549</v>
      </c>
      <c r="C3327" s="23" t="s">
        <v>21</v>
      </c>
      <c r="D3327" s="23" t="s">
        <v>7568</v>
      </c>
      <c r="E3327" s="29">
        <f>VLOOKUP(A3327,Normalised!$A$2:$G$3986,7,FALSE)</f>
        <v>0</v>
      </c>
      <c r="F3327" s="30">
        <f>VLOOKUP(A3327,Normalised!$A$2:$K$3986,9,FALSE)</f>
        <v>6.3324424651930944E-2</v>
      </c>
      <c r="G3327" s="31">
        <f>AVERAGE(VLOOKUP(A3327,Normalised!$A$2:$Q$3986,13,FALSE),VLOOKUP(A3327,Normalised!$A$2:$Q$3986,15,FALSE))</f>
        <v>8.7689105884446867</v>
      </c>
      <c r="H3327" s="31">
        <f>VLOOKUP(A3327,Normalised!$A$2:$Q$3986,17,FALSE)</f>
        <v>8.263125763125764</v>
      </c>
      <c r="I3327" s="32">
        <f t="shared" si="102"/>
        <v>8.5160181757852254</v>
      </c>
      <c r="J3327" s="37">
        <f t="shared" si="103"/>
        <v>0</v>
      </c>
      <c r="K3327" s="34">
        <f>((J3327-MIN(J$2:J$3986))/(MAX(J$2:J$3986)-MIN(J$2:J$3986))*10)</f>
        <v>0</v>
      </c>
      <c r="L3327" s="22" t="s">
        <v>11435</v>
      </c>
    </row>
    <row r="3328" spans="1:12">
      <c r="A3328" s="23" t="s">
        <v>8436</v>
      </c>
      <c r="B3328" s="23" t="s">
        <v>8438</v>
      </c>
      <c r="C3328" s="23" t="s">
        <v>21</v>
      </c>
      <c r="D3328" s="23" t="s">
        <v>7568</v>
      </c>
      <c r="E3328" s="29">
        <f>VLOOKUP(A3328,Normalised!$A$2:$G$3986,7,FALSE)</f>
        <v>0</v>
      </c>
      <c r="F3328" s="30">
        <f>VLOOKUP(A3328,Normalised!$A$2:$K$3986,9,FALSE)</f>
        <v>6.2709325820926282E-2</v>
      </c>
      <c r="G3328" s="31">
        <f>AVERAGE(VLOOKUP(A3328,Normalised!$A$2:$Q$3986,13,FALSE),VLOOKUP(A3328,Normalised!$A$2:$Q$3986,15,FALSE))</f>
        <v>8.7689105884446867</v>
      </c>
      <c r="H3328" s="31">
        <f>VLOOKUP(A3328,Normalised!$A$2:$Q$3986,17,FALSE)</f>
        <v>8.263125763125764</v>
      </c>
      <c r="I3328" s="32">
        <f t="shared" si="102"/>
        <v>8.5160181757852254</v>
      </c>
      <c r="J3328" s="37">
        <f t="shared" si="103"/>
        <v>0</v>
      </c>
      <c r="K3328" s="34">
        <f>((J3328-MIN(J$2:J$3986))/(MAX(J$2:J$3986)-MIN(J$2:J$3986))*10)</f>
        <v>0</v>
      </c>
      <c r="L3328" s="22" t="s">
        <v>11435</v>
      </c>
    </row>
    <row r="3329" spans="1:12">
      <c r="A3329" s="23" t="s">
        <v>8201</v>
      </c>
      <c r="B3329" s="23" t="s">
        <v>8203</v>
      </c>
      <c r="C3329" s="23" t="s">
        <v>0</v>
      </c>
      <c r="D3329" s="23" t="s">
        <v>7568</v>
      </c>
      <c r="E3329" s="29">
        <f>VLOOKUP(A3329,Normalised!$A$2:$G$3986,7,FALSE)</f>
        <v>0</v>
      </c>
      <c r="F3329" s="30">
        <f>VLOOKUP(A3329,Normalised!$A$2:$K$3986,9,FALSE)</f>
        <v>4.5640333260546638E-2</v>
      </c>
      <c r="G3329" s="31">
        <f>AVERAGE(VLOOKUP(A3329,Normalised!$A$2:$Q$3986,13,FALSE),VLOOKUP(A3329,Normalised!$A$2:$Q$3986,15,FALSE))</f>
        <v>8.4529095849849742</v>
      </c>
      <c r="H3329" s="31">
        <f>VLOOKUP(A3329,Normalised!$A$2:$Q$3986,17,FALSE)</f>
        <v>9.2124542124542135</v>
      </c>
      <c r="I3329" s="32">
        <f t="shared" si="102"/>
        <v>8.8326818987195939</v>
      </c>
      <c r="J3329" s="37">
        <f t="shared" si="103"/>
        <v>0</v>
      </c>
      <c r="K3329" s="34">
        <f>((J3329-MIN(J$2:J$3986))/(MAX(J$2:J$3986)-MIN(J$2:J$3986))*10)</f>
        <v>0</v>
      </c>
      <c r="L3329" s="22" t="s">
        <v>11435</v>
      </c>
    </row>
    <row r="3330" spans="1:12">
      <c r="A3330" s="23" t="s">
        <v>8246</v>
      </c>
      <c r="B3330" s="23" t="s">
        <v>8248</v>
      </c>
      <c r="C3330" s="23" t="s">
        <v>0</v>
      </c>
      <c r="D3330" s="23" t="s">
        <v>7568</v>
      </c>
      <c r="E3330" s="29">
        <f>VLOOKUP(A3330,Normalised!$A$2:$G$3986,7,FALSE)</f>
        <v>0</v>
      </c>
      <c r="F3330" s="30">
        <f>VLOOKUP(A3330,Normalised!$A$2:$K$3986,9,FALSE)</f>
        <v>4.4973976193624914E-2</v>
      </c>
      <c r="G3330" s="31">
        <f>AVERAGE(VLOOKUP(A3330,Normalised!$A$2:$Q$3986,13,FALSE),VLOOKUP(A3330,Normalised!$A$2:$Q$3986,15,FALSE))</f>
        <v>8.4529095849849742</v>
      </c>
      <c r="H3330" s="31">
        <f>VLOOKUP(A3330,Normalised!$A$2:$Q$3986,17,FALSE)</f>
        <v>9.2124542124542135</v>
      </c>
      <c r="I3330" s="32">
        <f t="shared" ref="I3330:I3393" si="104">AVERAGE(G3330:H3330)</f>
        <v>8.8326818987195939</v>
      </c>
      <c r="J3330" s="37">
        <f t="shared" ref="J3330:J3393" si="105">E3330^(1/3)*F3330^(1/3)*I3330^(1/3)</f>
        <v>0</v>
      </c>
      <c r="K3330" s="34">
        <f>((J3330-MIN(J$2:J$3986))/(MAX(J$2:J$3986)-MIN(J$2:J$3986))*10)</f>
        <v>0</v>
      </c>
      <c r="L3330" s="22" t="s">
        <v>11435</v>
      </c>
    </row>
    <row r="3331" spans="1:12">
      <c r="A3331" s="23" t="s">
        <v>8216</v>
      </c>
      <c r="B3331" s="23" t="s">
        <v>8218</v>
      </c>
      <c r="C3331" s="23" t="s">
        <v>0</v>
      </c>
      <c r="D3331" s="23" t="s">
        <v>7568</v>
      </c>
      <c r="E3331" s="29">
        <f>VLOOKUP(A3331,Normalised!$A$2:$G$3986,7,FALSE)</f>
        <v>0</v>
      </c>
      <c r="F3331" s="30">
        <f>VLOOKUP(A3331,Normalised!$A$2:$K$3986,9,FALSE)</f>
        <v>4.4922717957707851E-2</v>
      </c>
      <c r="G3331" s="31">
        <f>AVERAGE(VLOOKUP(A3331,Normalised!$A$2:$Q$3986,13,FALSE),VLOOKUP(A3331,Normalised!$A$2:$Q$3986,15,FALSE))</f>
        <v>8.4529095849849742</v>
      </c>
      <c r="H3331" s="31">
        <f>VLOOKUP(A3331,Normalised!$A$2:$Q$3986,17,FALSE)</f>
        <v>9.2124542124542135</v>
      </c>
      <c r="I3331" s="32">
        <f t="shared" si="104"/>
        <v>8.8326818987195939</v>
      </c>
      <c r="J3331" s="37">
        <f t="shared" si="105"/>
        <v>0</v>
      </c>
      <c r="K3331" s="34">
        <f>((J3331-MIN(J$2:J$3986))/(MAX(J$2:J$3986)-MIN(J$2:J$3986))*10)</f>
        <v>0</v>
      </c>
      <c r="L3331" s="22" t="s">
        <v>11435</v>
      </c>
    </row>
    <row r="3332" spans="1:12">
      <c r="A3332" s="23" t="s">
        <v>7993</v>
      </c>
      <c r="B3332" s="23" t="s">
        <v>7995</v>
      </c>
      <c r="C3332" s="23" t="s">
        <v>5</v>
      </c>
      <c r="D3332" s="23" t="s">
        <v>7568</v>
      </c>
      <c r="E3332" s="29">
        <f>VLOOKUP(A3332,Normalised!$A$2:$G$3986,7,FALSE)</f>
        <v>0</v>
      </c>
      <c r="F3332" s="30">
        <f>VLOOKUP(A3332,Normalised!$A$2:$K$3986,9,FALSE)</f>
        <v>6.5928343036517387E-2</v>
      </c>
      <c r="G3332" s="31">
        <f>AVERAGE(VLOOKUP(A3332,Normalised!$A$2:$Q$3986,13,FALSE),VLOOKUP(A3332,Normalised!$A$2:$Q$3986,15,FALSE))</f>
        <v>8.0771923712205815</v>
      </c>
      <c r="H3332" s="31">
        <f>VLOOKUP(A3332,Normalised!$A$2:$Q$3986,17,FALSE)</f>
        <v>8.797313797313798</v>
      </c>
      <c r="I3332" s="32">
        <f t="shared" si="104"/>
        <v>8.4372530842671907</v>
      </c>
      <c r="J3332" s="37">
        <f t="shared" si="105"/>
        <v>0</v>
      </c>
      <c r="K3332" s="34">
        <f>((J3332-MIN(J$2:J$3986))/(MAX(J$2:J$3986)-MIN(J$2:J$3986))*10)</f>
        <v>0</v>
      </c>
      <c r="L3332" s="22" t="s">
        <v>11435</v>
      </c>
    </row>
    <row r="3333" spans="1:12">
      <c r="A3333" s="23" t="s">
        <v>8544</v>
      </c>
      <c r="B3333" s="23" t="s">
        <v>8546</v>
      </c>
      <c r="C3333" s="23" t="s">
        <v>21</v>
      </c>
      <c r="D3333" s="23" t="s">
        <v>7568</v>
      </c>
      <c r="E3333" s="29">
        <f>VLOOKUP(A3333,Normalised!$A$2:$G$3986,7,FALSE)</f>
        <v>0</v>
      </c>
      <c r="F3333" s="30">
        <f>VLOOKUP(A3333,Normalised!$A$2:$K$3986,9,FALSE)</f>
        <v>6.0177168966623715E-2</v>
      </c>
      <c r="G3333" s="31">
        <f>AVERAGE(VLOOKUP(A3333,Normalised!$A$2:$Q$3986,13,FALSE),VLOOKUP(A3333,Normalised!$A$2:$Q$3986,15,FALSE))</f>
        <v>8.7689105884446867</v>
      </c>
      <c r="H3333" s="31">
        <f>VLOOKUP(A3333,Normalised!$A$2:$Q$3986,17,FALSE)</f>
        <v>8.263125763125764</v>
      </c>
      <c r="I3333" s="32">
        <f t="shared" si="104"/>
        <v>8.5160181757852254</v>
      </c>
      <c r="J3333" s="37">
        <f t="shared" si="105"/>
        <v>0</v>
      </c>
      <c r="K3333" s="34">
        <f>((J3333-MIN(J$2:J$3986))/(MAX(J$2:J$3986)-MIN(J$2:J$3986))*10)</f>
        <v>0</v>
      </c>
      <c r="L3333" s="22" t="s">
        <v>11435</v>
      </c>
    </row>
    <row r="3334" spans="1:12">
      <c r="A3334" s="23" t="s">
        <v>8308</v>
      </c>
      <c r="B3334" s="23" t="s">
        <v>8310</v>
      </c>
      <c r="C3334" s="23" t="s">
        <v>0</v>
      </c>
      <c r="D3334" s="23" t="s">
        <v>7568</v>
      </c>
      <c r="E3334" s="29">
        <f>VLOOKUP(A3334,Normalised!$A$2:$G$3986,7,FALSE)</f>
        <v>0</v>
      </c>
      <c r="F3334" s="30">
        <f>VLOOKUP(A3334,Normalised!$A$2:$K$3986,9,FALSE)</f>
        <v>4.3887301592183327E-2</v>
      </c>
      <c r="G3334" s="31">
        <f>AVERAGE(VLOOKUP(A3334,Normalised!$A$2:$Q$3986,13,FALSE),VLOOKUP(A3334,Normalised!$A$2:$Q$3986,15,FALSE))</f>
        <v>8.4529095849849742</v>
      </c>
      <c r="H3334" s="31">
        <f>VLOOKUP(A3334,Normalised!$A$2:$Q$3986,17,FALSE)</f>
        <v>9.2124542124542135</v>
      </c>
      <c r="I3334" s="32">
        <f t="shared" si="104"/>
        <v>8.8326818987195939</v>
      </c>
      <c r="J3334" s="37">
        <f t="shared" si="105"/>
        <v>0</v>
      </c>
      <c r="K3334" s="34">
        <f>((J3334-MIN(J$2:J$3986))/(MAX(J$2:J$3986)-MIN(J$2:J$3986))*10)</f>
        <v>0</v>
      </c>
      <c r="L3334" s="22" t="s">
        <v>11435</v>
      </c>
    </row>
    <row r="3335" spans="1:12">
      <c r="A3335" s="23" t="s">
        <v>8488</v>
      </c>
      <c r="B3335" s="23" t="s">
        <v>8490</v>
      </c>
      <c r="C3335" s="23" t="s">
        <v>21</v>
      </c>
      <c r="D3335" s="23" t="s">
        <v>7568</v>
      </c>
      <c r="E3335" s="29">
        <f>VLOOKUP(A3335,Normalised!$A$2:$G$3986,7,FALSE)</f>
        <v>0</v>
      </c>
      <c r="F3335" s="30">
        <f>VLOOKUP(A3335,Normalised!$A$2:$K$3986,9,FALSE)</f>
        <v>5.9582573429985859E-2</v>
      </c>
      <c r="G3335" s="31">
        <f>AVERAGE(VLOOKUP(A3335,Normalised!$A$2:$Q$3986,13,FALSE),VLOOKUP(A3335,Normalised!$A$2:$Q$3986,15,FALSE))</f>
        <v>8.7689105884446867</v>
      </c>
      <c r="H3335" s="31">
        <f>VLOOKUP(A3335,Normalised!$A$2:$Q$3986,17,FALSE)</f>
        <v>8.263125763125764</v>
      </c>
      <c r="I3335" s="32">
        <f t="shared" si="104"/>
        <v>8.5160181757852254</v>
      </c>
      <c r="J3335" s="37">
        <f t="shared" si="105"/>
        <v>0</v>
      </c>
      <c r="K3335" s="34">
        <f>((J3335-MIN(J$2:J$3986))/(MAX(J$2:J$3986)-MIN(J$2:J$3986))*10)</f>
        <v>0</v>
      </c>
      <c r="L3335" s="22" t="s">
        <v>11435</v>
      </c>
    </row>
    <row r="3336" spans="1:12">
      <c r="A3336" s="23" t="s">
        <v>8415</v>
      </c>
      <c r="B3336" s="23" t="s">
        <v>8417</v>
      </c>
      <c r="C3336" s="23" t="s">
        <v>21</v>
      </c>
      <c r="D3336" s="23" t="s">
        <v>7568</v>
      </c>
      <c r="E3336" s="29">
        <f>VLOOKUP(A3336,Normalised!$A$2:$G$3986,7,FALSE)</f>
        <v>0</v>
      </c>
      <c r="F3336" s="30">
        <f>VLOOKUP(A3336,Normalised!$A$2:$K$3986,9,FALSE)</f>
        <v>5.8875209774330486E-2</v>
      </c>
      <c r="G3336" s="31">
        <f>AVERAGE(VLOOKUP(A3336,Normalised!$A$2:$Q$3986,13,FALSE),VLOOKUP(A3336,Normalised!$A$2:$Q$3986,15,FALSE))</f>
        <v>8.7689105884446867</v>
      </c>
      <c r="H3336" s="31">
        <f>VLOOKUP(A3336,Normalised!$A$2:$Q$3986,17,FALSE)</f>
        <v>8.263125763125764</v>
      </c>
      <c r="I3336" s="32">
        <f t="shared" si="104"/>
        <v>8.5160181757852254</v>
      </c>
      <c r="J3336" s="37">
        <f t="shared" si="105"/>
        <v>0</v>
      </c>
      <c r="K3336" s="34">
        <f>((J3336-MIN(J$2:J$3986))/(MAX(J$2:J$3986)-MIN(J$2:J$3986))*10)</f>
        <v>0</v>
      </c>
      <c r="L3336" s="22" t="s">
        <v>11435</v>
      </c>
    </row>
    <row r="3337" spans="1:12">
      <c r="A3337" s="23" t="s">
        <v>8207</v>
      </c>
      <c r="B3337" s="23" t="s">
        <v>8209</v>
      </c>
      <c r="C3337" s="23" t="s">
        <v>0</v>
      </c>
      <c r="D3337" s="23" t="s">
        <v>7568</v>
      </c>
      <c r="E3337" s="29">
        <f>VLOOKUP(A3337,Normalised!$A$2:$G$3986,7,FALSE)</f>
        <v>0</v>
      </c>
      <c r="F3337" s="30">
        <f>VLOOKUP(A3337,Normalised!$A$2:$K$3986,9,FALSE)</f>
        <v>4.3046666523143609E-2</v>
      </c>
      <c r="G3337" s="31">
        <f>AVERAGE(VLOOKUP(A3337,Normalised!$A$2:$Q$3986,13,FALSE),VLOOKUP(A3337,Normalised!$A$2:$Q$3986,15,FALSE))</f>
        <v>8.4529095849849742</v>
      </c>
      <c r="H3337" s="31">
        <f>VLOOKUP(A3337,Normalised!$A$2:$Q$3986,17,FALSE)</f>
        <v>9.2124542124542135</v>
      </c>
      <c r="I3337" s="32">
        <f t="shared" si="104"/>
        <v>8.8326818987195939</v>
      </c>
      <c r="J3337" s="37">
        <f t="shared" si="105"/>
        <v>0</v>
      </c>
      <c r="K3337" s="34">
        <f>((J3337-MIN(J$2:J$3986))/(MAX(J$2:J$3986)-MIN(J$2:J$3986))*10)</f>
        <v>0</v>
      </c>
      <c r="L3337" s="22" t="s">
        <v>11435</v>
      </c>
    </row>
    <row r="3338" spans="1:12">
      <c r="A3338" s="23" t="s">
        <v>8377</v>
      </c>
      <c r="B3338" s="23" t="s">
        <v>6283</v>
      </c>
      <c r="C3338" s="23" t="s">
        <v>0</v>
      </c>
      <c r="D3338" s="23" t="s">
        <v>7568</v>
      </c>
      <c r="E3338" s="29">
        <f>VLOOKUP(A3338,Normalised!$A$2:$G$3986,7,FALSE)</f>
        <v>0</v>
      </c>
      <c r="F3338" s="30">
        <f>VLOOKUP(A3338,Normalised!$A$2:$K$3986,9,FALSE)</f>
        <v>4.2728865460457857E-2</v>
      </c>
      <c r="G3338" s="31">
        <f>AVERAGE(VLOOKUP(A3338,Normalised!$A$2:$Q$3986,13,FALSE),VLOOKUP(A3338,Normalised!$A$2:$Q$3986,15,FALSE))</f>
        <v>8.4529095849849742</v>
      </c>
      <c r="H3338" s="31">
        <f>VLOOKUP(A3338,Normalised!$A$2:$Q$3986,17,FALSE)</f>
        <v>9.2124542124542135</v>
      </c>
      <c r="I3338" s="32">
        <f t="shared" si="104"/>
        <v>8.8326818987195939</v>
      </c>
      <c r="J3338" s="37">
        <f t="shared" si="105"/>
        <v>0</v>
      </c>
      <c r="K3338" s="34">
        <f>((J3338-MIN(J$2:J$3986))/(MAX(J$2:J$3986)-MIN(J$2:J$3986))*10)</f>
        <v>0</v>
      </c>
      <c r="L3338" s="22" t="s">
        <v>11435</v>
      </c>
    </row>
    <row r="3339" spans="1:12">
      <c r="A3339" s="23" t="s">
        <v>8402</v>
      </c>
      <c r="B3339" s="23" t="s">
        <v>8404</v>
      </c>
      <c r="C3339" s="23" t="s">
        <v>0</v>
      </c>
      <c r="D3339" s="23" t="s">
        <v>7568</v>
      </c>
      <c r="E3339" s="29">
        <f>VLOOKUP(A3339,Normalised!$A$2:$G$3986,7,FALSE)</f>
        <v>0</v>
      </c>
      <c r="F3339" s="30">
        <f>VLOOKUP(A3339,Normalised!$A$2:$K$3986,9,FALSE)</f>
        <v>4.180621721395085E-2</v>
      </c>
      <c r="G3339" s="31">
        <f>AVERAGE(VLOOKUP(A3339,Normalised!$A$2:$Q$3986,13,FALSE),VLOOKUP(A3339,Normalised!$A$2:$Q$3986,15,FALSE))</f>
        <v>8.4529095849849742</v>
      </c>
      <c r="H3339" s="31">
        <f>VLOOKUP(A3339,Normalised!$A$2:$Q$3986,17,FALSE)</f>
        <v>9.2124542124542135</v>
      </c>
      <c r="I3339" s="32">
        <f t="shared" si="104"/>
        <v>8.8326818987195939</v>
      </c>
      <c r="J3339" s="37">
        <f t="shared" si="105"/>
        <v>0</v>
      </c>
      <c r="K3339" s="34">
        <f>((J3339-MIN(J$2:J$3986))/(MAX(J$2:J$3986)-MIN(J$2:J$3986))*10)</f>
        <v>0</v>
      </c>
      <c r="L3339" s="22" t="s">
        <v>11435</v>
      </c>
    </row>
    <row r="3340" spans="1:12">
      <c r="A3340" s="23" t="s">
        <v>8399</v>
      </c>
      <c r="B3340" s="23" t="s">
        <v>8401</v>
      </c>
      <c r="C3340" s="23" t="s">
        <v>0</v>
      </c>
      <c r="D3340" s="23" t="s">
        <v>7568</v>
      </c>
      <c r="E3340" s="29">
        <f>VLOOKUP(A3340,Normalised!$A$2:$G$3986,7,FALSE)</f>
        <v>0</v>
      </c>
      <c r="F3340" s="30">
        <f>VLOOKUP(A3340,Normalised!$A$2:$K$3986,9,FALSE)</f>
        <v>4.1590932623099222E-2</v>
      </c>
      <c r="G3340" s="31">
        <f>AVERAGE(VLOOKUP(A3340,Normalised!$A$2:$Q$3986,13,FALSE),VLOOKUP(A3340,Normalised!$A$2:$Q$3986,15,FALSE))</f>
        <v>8.4529095849849742</v>
      </c>
      <c r="H3340" s="31">
        <f>VLOOKUP(A3340,Normalised!$A$2:$Q$3986,17,FALSE)</f>
        <v>9.2124542124542135</v>
      </c>
      <c r="I3340" s="32">
        <f t="shared" si="104"/>
        <v>8.8326818987195939</v>
      </c>
      <c r="J3340" s="37">
        <f t="shared" si="105"/>
        <v>0</v>
      </c>
      <c r="K3340" s="34">
        <f>((J3340-MIN(J$2:J$3986))/(MAX(J$2:J$3986)-MIN(J$2:J$3986))*10)</f>
        <v>0</v>
      </c>
      <c r="L3340" s="22" t="s">
        <v>11435</v>
      </c>
    </row>
    <row r="3341" spans="1:12">
      <c r="A3341" s="23" t="s">
        <v>8250</v>
      </c>
      <c r="B3341" s="23" t="s">
        <v>8252</v>
      </c>
      <c r="C3341" s="23" t="s">
        <v>0</v>
      </c>
      <c r="D3341" s="23" t="s">
        <v>7568</v>
      </c>
      <c r="E3341" s="29">
        <f>VLOOKUP(A3341,Normalised!$A$2:$G$3986,7,FALSE)</f>
        <v>0</v>
      </c>
      <c r="F3341" s="30">
        <f>VLOOKUP(A3341,Normalised!$A$2:$K$3986,9,FALSE)</f>
        <v>4.1375648032247581E-2</v>
      </c>
      <c r="G3341" s="31">
        <f>AVERAGE(VLOOKUP(A3341,Normalised!$A$2:$Q$3986,13,FALSE),VLOOKUP(A3341,Normalised!$A$2:$Q$3986,15,FALSE))</f>
        <v>8.4529095849849742</v>
      </c>
      <c r="H3341" s="31">
        <f>VLOOKUP(A3341,Normalised!$A$2:$Q$3986,17,FALSE)</f>
        <v>9.2124542124542135</v>
      </c>
      <c r="I3341" s="32">
        <f t="shared" si="104"/>
        <v>8.8326818987195939</v>
      </c>
      <c r="J3341" s="37">
        <f t="shared" si="105"/>
        <v>0</v>
      </c>
      <c r="K3341" s="34">
        <f>((J3341-MIN(J$2:J$3986))/(MAX(J$2:J$3986)-MIN(J$2:J$3986))*10)</f>
        <v>0</v>
      </c>
      <c r="L3341" s="22" t="s">
        <v>11435</v>
      </c>
    </row>
    <row r="3342" spans="1:12">
      <c r="A3342" s="23" t="s">
        <v>8393</v>
      </c>
      <c r="B3342" s="23" t="s">
        <v>8395</v>
      </c>
      <c r="C3342" s="23" t="s">
        <v>0</v>
      </c>
      <c r="D3342" s="23" t="s">
        <v>7568</v>
      </c>
      <c r="E3342" s="29">
        <f>VLOOKUP(A3342,Normalised!$A$2:$G$3986,7,FALSE)</f>
        <v>0</v>
      </c>
      <c r="F3342" s="30">
        <f>VLOOKUP(A3342,Normalised!$A$2:$K$3986,9,FALSE)</f>
        <v>4.100658873364478E-2</v>
      </c>
      <c r="G3342" s="31">
        <f>AVERAGE(VLOOKUP(A3342,Normalised!$A$2:$Q$3986,13,FALSE),VLOOKUP(A3342,Normalised!$A$2:$Q$3986,15,FALSE))</f>
        <v>8.4529095849849742</v>
      </c>
      <c r="H3342" s="31">
        <f>VLOOKUP(A3342,Normalised!$A$2:$Q$3986,17,FALSE)</f>
        <v>9.2124542124542135</v>
      </c>
      <c r="I3342" s="32">
        <f t="shared" si="104"/>
        <v>8.8326818987195939</v>
      </c>
      <c r="J3342" s="37">
        <f t="shared" si="105"/>
        <v>0</v>
      </c>
      <c r="K3342" s="34">
        <f>((J3342-MIN(J$2:J$3986))/(MAX(J$2:J$3986)-MIN(J$2:J$3986))*10)</f>
        <v>0</v>
      </c>
      <c r="L3342" s="22" t="s">
        <v>11435</v>
      </c>
    </row>
    <row r="3343" spans="1:12">
      <c r="A3343" s="23" t="s">
        <v>8210</v>
      </c>
      <c r="B3343" s="23" t="s">
        <v>8212</v>
      </c>
      <c r="C3343" s="23" t="s">
        <v>0</v>
      </c>
      <c r="D3343" s="23" t="s">
        <v>7568</v>
      </c>
      <c r="E3343" s="29">
        <f>VLOOKUP(A3343,Normalised!$A$2:$G$3986,7,FALSE)</f>
        <v>0</v>
      </c>
      <c r="F3343" s="30">
        <f>VLOOKUP(A3343,Normalised!$A$2:$K$3986,9,FALSE)</f>
        <v>4.0473503080107394E-2</v>
      </c>
      <c r="G3343" s="31">
        <f>AVERAGE(VLOOKUP(A3343,Normalised!$A$2:$Q$3986,13,FALSE),VLOOKUP(A3343,Normalised!$A$2:$Q$3986,15,FALSE))</f>
        <v>8.4529095849849742</v>
      </c>
      <c r="H3343" s="31">
        <f>VLOOKUP(A3343,Normalised!$A$2:$Q$3986,17,FALSE)</f>
        <v>9.2124542124542135</v>
      </c>
      <c r="I3343" s="32">
        <f t="shared" si="104"/>
        <v>8.8326818987195939</v>
      </c>
      <c r="J3343" s="37">
        <f t="shared" si="105"/>
        <v>0</v>
      </c>
      <c r="K3343" s="34">
        <f>((J3343-MIN(J$2:J$3986))/(MAX(J$2:J$3986)-MIN(J$2:J$3986))*10)</f>
        <v>0</v>
      </c>
      <c r="L3343" s="22" t="s">
        <v>11435</v>
      </c>
    </row>
    <row r="3344" spans="1:12">
      <c r="A3344" s="23" t="s">
        <v>8305</v>
      </c>
      <c r="B3344" s="23" t="s">
        <v>8307</v>
      </c>
      <c r="C3344" s="23" t="s">
        <v>0</v>
      </c>
      <c r="D3344" s="23" t="s">
        <v>7568</v>
      </c>
      <c r="E3344" s="29">
        <f>VLOOKUP(A3344,Normalised!$A$2:$G$3986,7,FALSE)</f>
        <v>0</v>
      </c>
      <c r="F3344" s="30">
        <f>VLOOKUP(A3344,Normalised!$A$2:$K$3986,9,FALSE)</f>
        <v>4.0329980019539642E-2</v>
      </c>
      <c r="G3344" s="31">
        <f>AVERAGE(VLOOKUP(A3344,Normalised!$A$2:$Q$3986,13,FALSE),VLOOKUP(A3344,Normalised!$A$2:$Q$3986,15,FALSE))</f>
        <v>8.4529095849849742</v>
      </c>
      <c r="H3344" s="31">
        <f>VLOOKUP(A3344,Normalised!$A$2:$Q$3986,17,FALSE)</f>
        <v>9.2124542124542135</v>
      </c>
      <c r="I3344" s="32">
        <f t="shared" si="104"/>
        <v>8.8326818987195939</v>
      </c>
      <c r="J3344" s="37">
        <f t="shared" si="105"/>
        <v>0</v>
      </c>
      <c r="K3344" s="34">
        <f>((J3344-MIN(J$2:J$3986))/(MAX(J$2:J$3986)-MIN(J$2:J$3986))*10)</f>
        <v>0</v>
      </c>
      <c r="L3344" s="22" t="s">
        <v>11435</v>
      </c>
    </row>
    <row r="3345" spans="1:12">
      <c r="A3345" s="23" t="s">
        <v>8320</v>
      </c>
      <c r="B3345" s="23" t="s">
        <v>8322</v>
      </c>
      <c r="C3345" s="23" t="s">
        <v>0</v>
      </c>
      <c r="D3345" s="23" t="s">
        <v>7568</v>
      </c>
      <c r="E3345" s="29">
        <f>VLOOKUP(A3345,Normalised!$A$2:$G$3986,7,FALSE)</f>
        <v>0</v>
      </c>
      <c r="F3345" s="30">
        <f>VLOOKUP(A3345,Normalised!$A$2:$K$3986,9,FALSE)</f>
        <v>3.9520099892050159E-2</v>
      </c>
      <c r="G3345" s="31">
        <f>AVERAGE(VLOOKUP(A3345,Normalised!$A$2:$Q$3986,13,FALSE),VLOOKUP(A3345,Normalised!$A$2:$Q$3986,15,FALSE))</f>
        <v>8.4529095849849742</v>
      </c>
      <c r="H3345" s="31">
        <f>VLOOKUP(A3345,Normalised!$A$2:$Q$3986,17,FALSE)</f>
        <v>9.2124542124542135</v>
      </c>
      <c r="I3345" s="32">
        <f t="shared" si="104"/>
        <v>8.8326818987195939</v>
      </c>
      <c r="J3345" s="37">
        <f t="shared" si="105"/>
        <v>0</v>
      </c>
      <c r="K3345" s="34">
        <f>((J3345-MIN(J$2:J$3986))/(MAX(J$2:J$3986)-MIN(J$2:J$3986))*10)</f>
        <v>0</v>
      </c>
      <c r="L3345" s="22" t="s">
        <v>11435</v>
      </c>
    </row>
    <row r="3346" spans="1:12">
      <c r="A3346" s="23" t="s">
        <v>8256</v>
      </c>
      <c r="B3346" s="23" t="s">
        <v>8258</v>
      </c>
      <c r="C3346" s="23" t="s">
        <v>0</v>
      </c>
      <c r="D3346" s="23" t="s">
        <v>7568</v>
      </c>
      <c r="E3346" s="29">
        <f>VLOOKUP(A3346,Normalised!$A$2:$G$3986,7,FALSE)</f>
        <v>0</v>
      </c>
      <c r="F3346" s="30">
        <f>VLOOKUP(A3346,Normalised!$A$2:$K$3986,9,FALSE)</f>
        <v>3.8966510944145952E-2</v>
      </c>
      <c r="G3346" s="31">
        <f>AVERAGE(VLOOKUP(A3346,Normalised!$A$2:$Q$3986,13,FALSE),VLOOKUP(A3346,Normalised!$A$2:$Q$3986,15,FALSE))</f>
        <v>8.4529095849849742</v>
      </c>
      <c r="H3346" s="31">
        <f>VLOOKUP(A3346,Normalised!$A$2:$Q$3986,17,FALSE)</f>
        <v>9.2124542124542135</v>
      </c>
      <c r="I3346" s="32">
        <f t="shared" si="104"/>
        <v>8.8326818987195939</v>
      </c>
      <c r="J3346" s="37">
        <f t="shared" si="105"/>
        <v>0</v>
      </c>
      <c r="K3346" s="34">
        <f>((J3346-MIN(J$2:J$3986))/(MAX(J$2:J$3986)-MIN(J$2:J$3986))*10)</f>
        <v>0</v>
      </c>
      <c r="L3346" s="22" t="s">
        <v>11435</v>
      </c>
    </row>
    <row r="3347" spans="1:12">
      <c r="A3347" s="23" t="s">
        <v>8340</v>
      </c>
      <c r="B3347" s="23" t="s">
        <v>8342</v>
      </c>
      <c r="C3347" s="23" t="s">
        <v>0</v>
      </c>
      <c r="D3347" s="23" t="s">
        <v>7568</v>
      </c>
      <c r="E3347" s="29">
        <f>VLOOKUP(A3347,Normalised!$A$2:$G$3986,7,FALSE)</f>
        <v>0</v>
      </c>
      <c r="F3347" s="30">
        <f>VLOOKUP(A3347,Normalised!$A$2:$K$3986,9,FALSE)</f>
        <v>3.875122635329431E-2</v>
      </c>
      <c r="G3347" s="31">
        <f>AVERAGE(VLOOKUP(A3347,Normalised!$A$2:$Q$3986,13,FALSE),VLOOKUP(A3347,Normalised!$A$2:$Q$3986,15,FALSE))</f>
        <v>8.4529095849849742</v>
      </c>
      <c r="H3347" s="31">
        <f>VLOOKUP(A3347,Normalised!$A$2:$Q$3986,17,FALSE)</f>
        <v>9.2124542124542135</v>
      </c>
      <c r="I3347" s="32">
        <f t="shared" si="104"/>
        <v>8.8326818987195939</v>
      </c>
      <c r="J3347" s="37">
        <f t="shared" si="105"/>
        <v>0</v>
      </c>
      <c r="K3347" s="34">
        <f>((J3347-MIN(J$2:J$3986))/(MAX(J$2:J$3986)-MIN(J$2:J$3986))*10)</f>
        <v>0</v>
      </c>
      <c r="L3347" s="22" t="s">
        <v>11435</v>
      </c>
    </row>
    <row r="3348" spans="1:12">
      <c r="A3348" s="23" t="s">
        <v>8477</v>
      </c>
      <c r="B3348" s="23" t="s">
        <v>8301</v>
      </c>
      <c r="C3348" s="23" t="s">
        <v>21</v>
      </c>
      <c r="D3348" s="23" t="s">
        <v>7568</v>
      </c>
      <c r="E3348" s="29">
        <f>VLOOKUP(A3348,Normalised!$A$2:$G$3986,7,FALSE)</f>
        <v>0</v>
      </c>
      <c r="F3348" s="30">
        <f>VLOOKUP(A3348,Normalised!$A$2:$K$3986,9,FALSE)</f>
        <v>5.2498685226248724E-2</v>
      </c>
      <c r="G3348" s="31">
        <f>AVERAGE(VLOOKUP(A3348,Normalised!$A$2:$Q$3986,13,FALSE),VLOOKUP(A3348,Normalised!$A$2:$Q$3986,15,FALSE))</f>
        <v>8.7689105884446867</v>
      </c>
      <c r="H3348" s="31">
        <f>VLOOKUP(A3348,Normalised!$A$2:$Q$3986,17,FALSE)</f>
        <v>8.263125763125764</v>
      </c>
      <c r="I3348" s="32">
        <f t="shared" si="104"/>
        <v>8.5160181757852254</v>
      </c>
      <c r="J3348" s="37">
        <f t="shared" si="105"/>
        <v>0</v>
      </c>
      <c r="K3348" s="34">
        <f>((J3348-MIN(J$2:J$3986))/(MAX(J$2:J$3986)-MIN(J$2:J$3986))*10)</f>
        <v>0</v>
      </c>
      <c r="L3348" s="22" t="s">
        <v>11435</v>
      </c>
    </row>
    <row r="3349" spans="1:12">
      <c r="A3349" s="23" t="s">
        <v>8681</v>
      </c>
      <c r="B3349" s="23" t="s">
        <v>8683</v>
      </c>
      <c r="C3349" s="23" t="s">
        <v>6</v>
      </c>
      <c r="D3349" s="23" t="s">
        <v>8680</v>
      </c>
      <c r="E3349" s="29">
        <f>VLOOKUP(A3349,Normalised!$A$2:$G$3986,7,FALSE)</f>
        <v>0</v>
      </c>
      <c r="F3349" s="30">
        <f>VLOOKUP(A3349,Normalised!$A$2:$K$3986,9,FALSE)</f>
        <v>0.19264895387066316</v>
      </c>
      <c r="G3349" s="31">
        <f>AVERAGE(VLOOKUP(A3349,Normalised!$A$2:$Q$3986,13,FALSE),VLOOKUP(A3349,Normalised!$A$2:$Q$3986,15,FALSE))</f>
        <v>6.6046949617736992</v>
      </c>
      <c r="H3349" s="31">
        <f>VLOOKUP(A3349,Normalised!$A$2:$Q$3986,17,FALSE)</f>
        <v>8.1746031746031758</v>
      </c>
      <c r="I3349" s="32">
        <f t="shared" si="104"/>
        <v>7.3896490681884375</v>
      </c>
      <c r="J3349" s="37">
        <f t="shared" si="105"/>
        <v>0</v>
      </c>
      <c r="K3349" s="34">
        <f>((J3349-MIN(J$2:J$3986))/(MAX(J$2:J$3986)-MIN(J$2:J$3986))*10)</f>
        <v>0</v>
      </c>
      <c r="L3349" s="22" t="s">
        <v>11435</v>
      </c>
    </row>
    <row r="3350" spans="1:12">
      <c r="A3350" s="23" t="s">
        <v>8405</v>
      </c>
      <c r="B3350" s="23" t="s">
        <v>8407</v>
      </c>
      <c r="C3350" s="23" t="s">
        <v>0</v>
      </c>
      <c r="D3350" s="23" t="s">
        <v>7568</v>
      </c>
      <c r="E3350" s="29">
        <f>VLOOKUP(A3350,Normalised!$A$2:$G$3986,7,FALSE)</f>
        <v>0</v>
      </c>
      <c r="F3350" s="30">
        <f>VLOOKUP(A3350,Normalised!$A$2:$K$3986,9,FALSE)</f>
        <v>3.8289902230040813E-2</v>
      </c>
      <c r="G3350" s="31">
        <f>AVERAGE(VLOOKUP(A3350,Normalised!$A$2:$Q$3986,13,FALSE),VLOOKUP(A3350,Normalised!$A$2:$Q$3986,15,FALSE))</f>
        <v>8.4529095849849742</v>
      </c>
      <c r="H3350" s="31">
        <f>VLOOKUP(A3350,Normalised!$A$2:$Q$3986,17,FALSE)</f>
        <v>9.2124542124542135</v>
      </c>
      <c r="I3350" s="32">
        <f t="shared" si="104"/>
        <v>8.8326818987195939</v>
      </c>
      <c r="J3350" s="37">
        <f t="shared" si="105"/>
        <v>0</v>
      </c>
      <c r="K3350" s="34">
        <f>((J3350-MIN(J$2:J$3986))/(MAX(J$2:J$3986)-MIN(J$2:J$3986))*10)</f>
        <v>0</v>
      </c>
      <c r="L3350" s="22" t="s">
        <v>11435</v>
      </c>
    </row>
    <row r="3351" spans="1:12">
      <c r="A3351" s="23" t="s">
        <v>8204</v>
      </c>
      <c r="B3351" s="23" t="s">
        <v>8206</v>
      </c>
      <c r="C3351" s="23" t="s">
        <v>0</v>
      </c>
      <c r="D3351" s="23" t="s">
        <v>7568</v>
      </c>
      <c r="E3351" s="29">
        <f>VLOOKUP(A3351,Normalised!$A$2:$G$3986,7,FALSE)</f>
        <v>0</v>
      </c>
      <c r="F3351" s="30">
        <f>VLOOKUP(A3351,Normalised!$A$2:$K$3986,9,FALSE)</f>
        <v>3.8095120933556E-2</v>
      </c>
      <c r="G3351" s="31">
        <f>AVERAGE(VLOOKUP(A3351,Normalised!$A$2:$Q$3986,13,FALSE),VLOOKUP(A3351,Normalised!$A$2:$Q$3986,15,FALSE))</f>
        <v>8.4529095849849742</v>
      </c>
      <c r="H3351" s="31">
        <f>VLOOKUP(A3351,Normalised!$A$2:$Q$3986,17,FALSE)</f>
        <v>9.2124542124542135</v>
      </c>
      <c r="I3351" s="32">
        <f t="shared" si="104"/>
        <v>8.8326818987195939</v>
      </c>
      <c r="J3351" s="37">
        <f t="shared" si="105"/>
        <v>0</v>
      </c>
      <c r="K3351" s="34">
        <f>((J3351-MIN(J$2:J$3986))/(MAX(J$2:J$3986)-MIN(J$2:J$3986))*10)</f>
        <v>0</v>
      </c>
      <c r="L3351" s="22" t="s">
        <v>11435</v>
      </c>
    </row>
    <row r="3352" spans="1:12">
      <c r="A3352" s="23" t="s">
        <v>8503</v>
      </c>
      <c r="B3352" s="23" t="s">
        <v>8505</v>
      </c>
      <c r="C3352" s="23" t="s">
        <v>21</v>
      </c>
      <c r="D3352" s="23" t="s">
        <v>7568</v>
      </c>
      <c r="E3352" s="29">
        <f>VLOOKUP(A3352,Normalised!$A$2:$G$3986,7,FALSE)</f>
        <v>0</v>
      </c>
      <c r="F3352" s="30">
        <f>VLOOKUP(A3352,Normalised!$A$2:$K$3986,9,FALSE)</f>
        <v>5.1545282038191483E-2</v>
      </c>
      <c r="G3352" s="31">
        <f>AVERAGE(VLOOKUP(A3352,Normalised!$A$2:$Q$3986,13,FALSE),VLOOKUP(A3352,Normalised!$A$2:$Q$3986,15,FALSE))</f>
        <v>8.7689105884446867</v>
      </c>
      <c r="H3352" s="31">
        <f>VLOOKUP(A3352,Normalised!$A$2:$Q$3986,17,FALSE)</f>
        <v>8.263125763125764</v>
      </c>
      <c r="I3352" s="32">
        <f t="shared" si="104"/>
        <v>8.5160181757852254</v>
      </c>
      <c r="J3352" s="37">
        <f t="shared" si="105"/>
        <v>0</v>
      </c>
      <c r="K3352" s="34">
        <f>((J3352-MIN(J$2:J$3986))/(MAX(J$2:J$3986)-MIN(J$2:J$3986))*10)</f>
        <v>0</v>
      </c>
      <c r="L3352" s="22" t="s">
        <v>11435</v>
      </c>
    </row>
    <row r="3353" spans="1:12">
      <c r="A3353" s="23" t="s">
        <v>8018</v>
      </c>
      <c r="B3353" s="23" t="s">
        <v>8020</v>
      </c>
      <c r="C3353" s="23" t="s">
        <v>5</v>
      </c>
      <c r="D3353" s="23" t="s">
        <v>7568</v>
      </c>
      <c r="E3353" s="29">
        <f>VLOOKUP(A3353,Normalised!$A$2:$G$3986,7,FALSE)</f>
        <v>0</v>
      </c>
      <c r="F3353" s="30">
        <f>VLOOKUP(A3353,Normalised!$A$2:$K$3986,9,FALSE)</f>
        <v>5.4928325608717188E-2</v>
      </c>
      <c r="G3353" s="31">
        <f>AVERAGE(VLOOKUP(A3353,Normalised!$A$2:$Q$3986,13,FALSE),VLOOKUP(A3353,Normalised!$A$2:$Q$3986,15,FALSE))</f>
        <v>8.0771923712205815</v>
      </c>
      <c r="H3353" s="31">
        <f>VLOOKUP(A3353,Normalised!$A$2:$Q$3986,17,FALSE)</f>
        <v>8.797313797313798</v>
      </c>
      <c r="I3353" s="32">
        <f t="shared" si="104"/>
        <v>8.4372530842671907</v>
      </c>
      <c r="J3353" s="37">
        <f t="shared" si="105"/>
        <v>0</v>
      </c>
      <c r="K3353" s="34">
        <f>((J3353-MIN(J$2:J$3986))/(MAX(J$2:J$3986)-MIN(J$2:J$3986))*10)</f>
        <v>0</v>
      </c>
      <c r="L3353" s="22" t="s">
        <v>11435</v>
      </c>
    </row>
    <row r="3354" spans="1:12">
      <c r="A3354" s="23" t="s">
        <v>8384</v>
      </c>
      <c r="B3354" s="23" t="s">
        <v>8386</v>
      </c>
      <c r="C3354" s="23" t="s">
        <v>0</v>
      </c>
      <c r="D3354" s="23" t="s">
        <v>7568</v>
      </c>
      <c r="E3354" s="29">
        <f>VLOOKUP(A3354,Normalised!$A$2:$G$3986,7,FALSE)</f>
        <v>0</v>
      </c>
      <c r="F3354" s="30">
        <f>VLOOKUP(A3354,Normalised!$A$2:$K$3986,9,FALSE)</f>
        <v>3.7049452920848061E-2</v>
      </c>
      <c r="G3354" s="31">
        <f>AVERAGE(VLOOKUP(A3354,Normalised!$A$2:$Q$3986,13,FALSE),VLOOKUP(A3354,Normalised!$A$2:$Q$3986,15,FALSE))</f>
        <v>8.4529095849849742</v>
      </c>
      <c r="H3354" s="31">
        <f>VLOOKUP(A3354,Normalised!$A$2:$Q$3986,17,FALSE)</f>
        <v>9.2124542124542135</v>
      </c>
      <c r="I3354" s="32">
        <f t="shared" si="104"/>
        <v>8.8326818987195939</v>
      </c>
      <c r="J3354" s="37">
        <f t="shared" si="105"/>
        <v>0</v>
      </c>
      <c r="K3354" s="34">
        <f>((J3354-MIN(J$2:J$3986))/(MAX(J$2:J$3986)-MIN(J$2:J$3986))*10)</f>
        <v>0</v>
      </c>
      <c r="L3354" s="22" t="s">
        <v>11435</v>
      </c>
    </row>
    <row r="3355" spans="1:12">
      <c r="A3355" s="23" t="s">
        <v>8412</v>
      </c>
      <c r="B3355" s="23" t="s">
        <v>8414</v>
      </c>
      <c r="C3355" s="23" t="s">
        <v>21</v>
      </c>
      <c r="D3355" s="23" t="s">
        <v>7568</v>
      </c>
      <c r="E3355" s="29">
        <f>VLOOKUP(A3355,Normalised!$A$2:$G$3986,7,FALSE)</f>
        <v>0</v>
      </c>
      <c r="F3355" s="30">
        <f>VLOOKUP(A3355,Normalised!$A$2:$K$3986,9,FALSE)</f>
        <v>5.0181812962797792E-2</v>
      </c>
      <c r="G3355" s="31">
        <f>AVERAGE(VLOOKUP(A3355,Normalised!$A$2:$Q$3986,13,FALSE),VLOOKUP(A3355,Normalised!$A$2:$Q$3986,15,FALSE))</f>
        <v>8.7689105884446867</v>
      </c>
      <c r="H3355" s="31">
        <f>VLOOKUP(A3355,Normalised!$A$2:$Q$3986,17,FALSE)</f>
        <v>8.263125763125764</v>
      </c>
      <c r="I3355" s="32">
        <f t="shared" si="104"/>
        <v>8.5160181757852254</v>
      </c>
      <c r="J3355" s="37">
        <f t="shared" si="105"/>
        <v>0</v>
      </c>
      <c r="K3355" s="34">
        <f>((J3355-MIN(J$2:J$3986))/(MAX(J$2:J$3986)-MIN(J$2:J$3986))*10)</f>
        <v>0</v>
      </c>
      <c r="L3355" s="22" t="s">
        <v>11435</v>
      </c>
    </row>
    <row r="3356" spans="1:12">
      <c r="A3356" s="23" t="s">
        <v>8421</v>
      </c>
      <c r="B3356" s="23" t="s">
        <v>8423</v>
      </c>
      <c r="C3356" s="23" t="s">
        <v>21</v>
      </c>
      <c r="D3356" s="23" t="s">
        <v>7568</v>
      </c>
      <c r="E3356" s="29">
        <f>VLOOKUP(A3356,Normalised!$A$2:$G$3986,7,FALSE)</f>
        <v>0</v>
      </c>
      <c r="F3356" s="30">
        <f>VLOOKUP(A3356,Normalised!$A$2:$K$3986,9,FALSE)</f>
        <v>4.9792250369828171E-2</v>
      </c>
      <c r="G3356" s="31">
        <f>AVERAGE(VLOOKUP(A3356,Normalised!$A$2:$Q$3986,13,FALSE),VLOOKUP(A3356,Normalised!$A$2:$Q$3986,15,FALSE))</f>
        <v>8.7689105884446867</v>
      </c>
      <c r="H3356" s="31">
        <f>VLOOKUP(A3356,Normalised!$A$2:$Q$3986,17,FALSE)</f>
        <v>8.263125763125764</v>
      </c>
      <c r="I3356" s="32">
        <f t="shared" si="104"/>
        <v>8.5160181757852254</v>
      </c>
      <c r="J3356" s="37">
        <f t="shared" si="105"/>
        <v>0</v>
      </c>
      <c r="K3356" s="34">
        <f>((J3356-MIN(J$2:J$3986))/(MAX(J$2:J$3986)-MIN(J$2:J$3986))*10)</f>
        <v>0</v>
      </c>
      <c r="L3356" s="22" t="s">
        <v>11435</v>
      </c>
    </row>
    <row r="3357" spans="1:12">
      <c r="A3357" s="23" t="s">
        <v>8506</v>
      </c>
      <c r="B3357" s="23" t="s">
        <v>8508</v>
      </c>
      <c r="C3357" s="23" t="s">
        <v>21</v>
      </c>
      <c r="D3357" s="23" t="s">
        <v>7568</v>
      </c>
      <c r="E3357" s="29">
        <f>VLOOKUP(A3357,Normalised!$A$2:$G$3986,7,FALSE)</f>
        <v>0</v>
      </c>
      <c r="F3357" s="30">
        <f>VLOOKUP(A3357,Normalised!$A$2:$K$3986,9,FALSE)</f>
        <v>4.9679482250810647E-2</v>
      </c>
      <c r="G3357" s="31">
        <f>AVERAGE(VLOOKUP(A3357,Normalised!$A$2:$Q$3986,13,FALSE),VLOOKUP(A3357,Normalised!$A$2:$Q$3986,15,FALSE))</f>
        <v>8.7689105884446867</v>
      </c>
      <c r="H3357" s="31">
        <f>VLOOKUP(A3357,Normalised!$A$2:$Q$3986,17,FALSE)</f>
        <v>8.263125763125764</v>
      </c>
      <c r="I3357" s="32">
        <f t="shared" si="104"/>
        <v>8.5160181757852254</v>
      </c>
      <c r="J3357" s="37">
        <f t="shared" si="105"/>
        <v>0</v>
      </c>
      <c r="K3357" s="34">
        <f>((J3357-MIN(J$2:J$3986))/(MAX(J$2:J$3986)-MIN(J$2:J$3986))*10)</f>
        <v>0</v>
      </c>
      <c r="L3357" s="22" t="s">
        <v>11435</v>
      </c>
    </row>
    <row r="3358" spans="1:12">
      <c r="A3358" s="23" t="s">
        <v>8513</v>
      </c>
      <c r="B3358" s="23" t="s">
        <v>8515</v>
      </c>
      <c r="C3358" s="23" t="s">
        <v>21</v>
      </c>
      <c r="D3358" s="23" t="s">
        <v>7568</v>
      </c>
      <c r="E3358" s="29">
        <f>VLOOKUP(A3358,Normalised!$A$2:$G$3986,7,FALSE)</f>
        <v>0</v>
      </c>
      <c r="F3358" s="30">
        <f>VLOOKUP(A3358,Normalised!$A$2:$K$3986,9,FALSE)</f>
        <v>4.8777337298670467E-2</v>
      </c>
      <c r="G3358" s="31">
        <f>AVERAGE(VLOOKUP(A3358,Normalised!$A$2:$Q$3986,13,FALSE),VLOOKUP(A3358,Normalised!$A$2:$Q$3986,15,FALSE))</f>
        <v>8.7689105884446867</v>
      </c>
      <c r="H3358" s="31">
        <f>VLOOKUP(A3358,Normalised!$A$2:$Q$3986,17,FALSE)</f>
        <v>8.263125763125764</v>
      </c>
      <c r="I3358" s="32">
        <f t="shared" si="104"/>
        <v>8.5160181757852254</v>
      </c>
      <c r="J3358" s="37">
        <f t="shared" si="105"/>
        <v>0</v>
      </c>
      <c r="K3358" s="34">
        <f>((J3358-MIN(J$2:J$3986))/(MAX(J$2:J$3986)-MIN(J$2:J$3986))*10)</f>
        <v>0</v>
      </c>
      <c r="L3358" s="22" t="s">
        <v>11435</v>
      </c>
    </row>
    <row r="3359" spans="1:12">
      <c r="A3359" s="23" t="s">
        <v>8010</v>
      </c>
      <c r="B3359" s="23" t="s">
        <v>8012</v>
      </c>
      <c r="C3359" s="23" t="s">
        <v>5</v>
      </c>
      <c r="D3359" s="23" t="s">
        <v>7568</v>
      </c>
      <c r="E3359" s="29">
        <f>VLOOKUP(A3359,Normalised!$A$2:$G$3986,7,FALSE)</f>
        <v>0</v>
      </c>
      <c r="F3359" s="30">
        <f>VLOOKUP(A3359,Normalised!$A$2:$K$3986,9,FALSE)</f>
        <v>5.2590950050899421E-2</v>
      </c>
      <c r="G3359" s="31">
        <f>AVERAGE(VLOOKUP(A3359,Normalised!$A$2:$Q$3986,13,FALSE),VLOOKUP(A3359,Normalised!$A$2:$Q$3986,15,FALSE))</f>
        <v>8.0771923712205815</v>
      </c>
      <c r="H3359" s="31">
        <f>VLOOKUP(A3359,Normalised!$A$2:$Q$3986,17,FALSE)</f>
        <v>8.797313797313798</v>
      </c>
      <c r="I3359" s="32">
        <f t="shared" si="104"/>
        <v>8.4372530842671907</v>
      </c>
      <c r="J3359" s="37">
        <f t="shared" si="105"/>
        <v>0</v>
      </c>
      <c r="K3359" s="34">
        <f>((J3359-MIN(J$2:J$3986))/(MAX(J$2:J$3986)-MIN(J$2:J$3986))*10)</f>
        <v>0</v>
      </c>
      <c r="L3359" s="22" t="s">
        <v>11435</v>
      </c>
    </row>
    <row r="3360" spans="1:12">
      <c r="A3360" s="23" t="s">
        <v>8295</v>
      </c>
      <c r="B3360" s="23" t="s">
        <v>8297</v>
      </c>
      <c r="C3360" s="23" t="s">
        <v>0</v>
      </c>
      <c r="D3360" s="23" t="s">
        <v>7568</v>
      </c>
      <c r="E3360" s="29">
        <f>VLOOKUP(A3360,Normalised!$A$2:$G$3986,7,FALSE)</f>
        <v>0</v>
      </c>
      <c r="F3360" s="30">
        <f>VLOOKUP(A3360,Normalised!$A$2:$K$3986,9,FALSE)</f>
        <v>3.5778248670105067E-2</v>
      </c>
      <c r="G3360" s="31">
        <f>AVERAGE(VLOOKUP(A3360,Normalised!$A$2:$Q$3986,13,FALSE),VLOOKUP(A3360,Normalised!$A$2:$Q$3986,15,FALSE))</f>
        <v>8.4529095849849742</v>
      </c>
      <c r="H3360" s="31">
        <f>VLOOKUP(A3360,Normalised!$A$2:$Q$3986,17,FALSE)</f>
        <v>9.2124542124542135</v>
      </c>
      <c r="I3360" s="32">
        <f t="shared" si="104"/>
        <v>8.8326818987195939</v>
      </c>
      <c r="J3360" s="37">
        <f t="shared" si="105"/>
        <v>0</v>
      </c>
      <c r="K3360" s="34">
        <f>((J3360-MIN(J$2:J$3986))/(MAX(J$2:J$3986)-MIN(J$2:J$3986))*10)</f>
        <v>0</v>
      </c>
      <c r="L3360" s="22" t="s">
        <v>11435</v>
      </c>
    </row>
    <row r="3361" spans="1:12">
      <c r="A3361" s="23" t="s">
        <v>8049</v>
      </c>
      <c r="B3361" s="23" t="s">
        <v>8051</v>
      </c>
      <c r="C3361" s="23" t="s">
        <v>5</v>
      </c>
      <c r="D3361" s="23" t="s">
        <v>7568</v>
      </c>
      <c r="E3361" s="29">
        <f>VLOOKUP(A3361,Normalised!$A$2:$G$3986,7,FALSE)</f>
        <v>0</v>
      </c>
      <c r="F3361" s="30">
        <f>VLOOKUP(A3361,Normalised!$A$2:$K$3986,9,FALSE)</f>
        <v>5.1924592983977697E-2</v>
      </c>
      <c r="G3361" s="31">
        <f>AVERAGE(VLOOKUP(A3361,Normalised!$A$2:$Q$3986,13,FALSE),VLOOKUP(A3361,Normalised!$A$2:$Q$3986,15,FALSE))</f>
        <v>8.0771923712205815</v>
      </c>
      <c r="H3361" s="31">
        <f>VLOOKUP(A3361,Normalised!$A$2:$Q$3986,17,FALSE)</f>
        <v>8.797313797313798</v>
      </c>
      <c r="I3361" s="32">
        <f t="shared" si="104"/>
        <v>8.4372530842671907</v>
      </c>
      <c r="J3361" s="37">
        <f t="shared" si="105"/>
        <v>0</v>
      </c>
      <c r="K3361" s="34">
        <f>((J3361-MIN(J$2:J$3986))/(MAX(J$2:J$3986)-MIN(J$2:J$3986))*10)</f>
        <v>0</v>
      </c>
      <c r="L3361" s="22" t="s">
        <v>11435</v>
      </c>
    </row>
    <row r="3362" spans="1:12">
      <c r="A3362" s="23" t="s">
        <v>8335</v>
      </c>
      <c r="B3362" s="23" t="s">
        <v>8336</v>
      </c>
      <c r="C3362" s="23" t="s">
        <v>0</v>
      </c>
      <c r="D3362" s="23" t="s">
        <v>7568</v>
      </c>
      <c r="E3362" s="29">
        <f>VLOOKUP(A3362,Normalised!$A$2:$G$3986,7,FALSE)</f>
        <v>0</v>
      </c>
      <c r="F3362" s="30">
        <f>VLOOKUP(A3362,Normalised!$A$2:$K$3986,9,FALSE)</f>
        <v>3.5275917958117922E-2</v>
      </c>
      <c r="G3362" s="31">
        <f>AVERAGE(VLOOKUP(A3362,Normalised!$A$2:$Q$3986,13,FALSE),VLOOKUP(A3362,Normalised!$A$2:$Q$3986,15,FALSE))</f>
        <v>8.4529095849849742</v>
      </c>
      <c r="H3362" s="31">
        <f>VLOOKUP(A3362,Normalised!$A$2:$Q$3986,17,FALSE)</f>
        <v>9.2124542124542135</v>
      </c>
      <c r="I3362" s="32">
        <f t="shared" si="104"/>
        <v>8.8326818987195939</v>
      </c>
      <c r="J3362" s="37">
        <f t="shared" si="105"/>
        <v>0</v>
      </c>
      <c r="K3362" s="34">
        <f>((J3362-MIN(J$2:J$3986))/(MAX(J$2:J$3986)-MIN(J$2:J$3986))*10)</f>
        <v>0</v>
      </c>
      <c r="L3362" s="22" t="s">
        <v>11435</v>
      </c>
    </row>
    <row r="3363" spans="1:12">
      <c r="A3363" s="23" t="s">
        <v>8299</v>
      </c>
      <c r="B3363" s="23" t="s">
        <v>8301</v>
      </c>
      <c r="C3363" s="23" t="s">
        <v>0</v>
      </c>
      <c r="D3363" s="23" t="s">
        <v>7568</v>
      </c>
      <c r="E3363" s="29">
        <f>VLOOKUP(A3363,Normalised!$A$2:$G$3986,7,FALSE)</f>
        <v>0</v>
      </c>
      <c r="F3363" s="30">
        <f>VLOOKUP(A3363,Normalised!$A$2:$K$3986,9,FALSE)</f>
        <v>3.5091388308816515E-2</v>
      </c>
      <c r="G3363" s="31">
        <f>AVERAGE(VLOOKUP(A3363,Normalised!$A$2:$Q$3986,13,FALSE),VLOOKUP(A3363,Normalised!$A$2:$Q$3986,15,FALSE))</f>
        <v>8.4529095849849742</v>
      </c>
      <c r="H3363" s="31">
        <f>VLOOKUP(A3363,Normalised!$A$2:$Q$3986,17,FALSE)</f>
        <v>9.2124542124542135</v>
      </c>
      <c r="I3363" s="32">
        <f t="shared" si="104"/>
        <v>8.8326818987195939</v>
      </c>
      <c r="J3363" s="37">
        <f t="shared" si="105"/>
        <v>0</v>
      </c>
      <c r="K3363" s="34">
        <f>((J3363-MIN(J$2:J$3986))/(MAX(J$2:J$3986)-MIN(J$2:J$3986))*10)</f>
        <v>0</v>
      </c>
      <c r="L3363" s="22" t="s">
        <v>11435</v>
      </c>
    </row>
    <row r="3364" spans="1:12">
      <c r="A3364" s="23" t="s">
        <v>9014</v>
      </c>
      <c r="B3364" s="23" t="s">
        <v>9016</v>
      </c>
      <c r="C3364" s="23" t="s">
        <v>13</v>
      </c>
      <c r="D3364" s="23" t="s">
        <v>8680</v>
      </c>
      <c r="E3364" s="29">
        <f>VLOOKUP(A3364,Normalised!$A$2:$G$3986,7,FALSE)</f>
        <v>0</v>
      </c>
      <c r="F3364" s="30">
        <f>VLOOKUP(A3364,Normalised!$A$2:$K$3986,9,FALSE)</f>
        <v>0.12079515876213409</v>
      </c>
      <c r="G3364" s="31">
        <f>AVERAGE(VLOOKUP(A3364,Normalised!$A$2:$Q$3986,13,FALSE),VLOOKUP(A3364,Normalised!$A$2:$Q$3986,15,FALSE))</f>
        <v>7.710158550050668</v>
      </c>
      <c r="H3364" s="31">
        <f>VLOOKUP(A3364,Normalised!$A$2:$Q$3986,17,FALSE)</f>
        <v>7.5854700854700861</v>
      </c>
      <c r="I3364" s="32">
        <f t="shared" si="104"/>
        <v>7.6478143177603766</v>
      </c>
      <c r="J3364" s="37">
        <f t="shared" si="105"/>
        <v>0</v>
      </c>
      <c r="K3364" s="34">
        <f>((J3364-MIN(J$2:J$3986))/(MAX(J$2:J$3986)-MIN(J$2:J$3986))*10)</f>
        <v>0</v>
      </c>
      <c r="L3364" s="22" t="s">
        <v>11435</v>
      </c>
    </row>
    <row r="3365" spans="1:12">
      <c r="A3365" s="23" t="s">
        <v>8346</v>
      </c>
      <c r="B3365" s="23" t="s">
        <v>8348</v>
      </c>
      <c r="C3365" s="23" t="s">
        <v>0</v>
      </c>
      <c r="D3365" s="23" t="s">
        <v>7568</v>
      </c>
      <c r="E3365" s="29">
        <f>VLOOKUP(A3365,Normalised!$A$2:$G$3986,7,FALSE)</f>
        <v>0</v>
      </c>
      <c r="F3365" s="30">
        <f>VLOOKUP(A3365,Normalised!$A$2:$K$3986,9,FALSE)</f>
        <v>3.4117481826392453E-2</v>
      </c>
      <c r="G3365" s="31">
        <f>AVERAGE(VLOOKUP(A3365,Normalised!$A$2:$Q$3986,13,FALSE),VLOOKUP(A3365,Normalised!$A$2:$Q$3986,15,FALSE))</f>
        <v>8.4529095849849742</v>
      </c>
      <c r="H3365" s="31">
        <f>VLOOKUP(A3365,Normalised!$A$2:$Q$3986,17,FALSE)</f>
        <v>9.2124542124542135</v>
      </c>
      <c r="I3365" s="32">
        <f t="shared" si="104"/>
        <v>8.8326818987195939</v>
      </c>
      <c r="J3365" s="37">
        <f t="shared" si="105"/>
        <v>0</v>
      </c>
      <c r="K3365" s="34">
        <f>((J3365-MIN(J$2:J$3986))/(MAX(J$2:J$3986)-MIN(J$2:J$3986))*10)</f>
        <v>0</v>
      </c>
      <c r="L3365" s="22" t="s">
        <v>11435</v>
      </c>
    </row>
    <row r="3366" spans="1:12">
      <c r="A3366" s="23" t="s">
        <v>8283</v>
      </c>
      <c r="B3366" s="23" t="s">
        <v>8285</v>
      </c>
      <c r="C3366" s="23" t="s">
        <v>0</v>
      </c>
      <c r="D3366" s="23" t="s">
        <v>7568</v>
      </c>
      <c r="E3366" s="29">
        <f>VLOOKUP(A3366,Normalised!$A$2:$G$3986,7,FALSE)</f>
        <v>0</v>
      </c>
      <c r="F3366" s="30">
        <f>VLOOKUP(A3366,Normalised!$A$2:$K$3986,9,FALSE)</f>
        <v>3.3871442293990583E-2</v>
      </c>
      <c r="G3366" s="31">
        <f>AVERAGE(VLOOKUP(A3366,Normalised!$A$2:$Q$3986,13,FALSE),VLOOKUP(A3366,Normalised!$A$2:$Q$3986,15,FALSE))</f>
        <v>8.4529095849849742</v>
      </c>
      <c r="H3366" s="31">
        <f>VLOOKUP(A3366,Normalised!$A$2:$Q$3986,17,FALSE)</f>
        <v>9.2124542124542135</v>
      </c>
      <c r="I3366" s="32">
        <f t="shared" si="104"/>
        <v>8.8326818987195939</v>
      </c>
      <c r="J3366" s="37">
        <f t="shared" si="105"/>
        <v>0</v>
      </c>
      <c r="K3366" s="34">
        <f>((J3366-MIN(J$2:J$3986))/(MAX(J$2:J$3986)-MIN(J$2:J$3986))*10)</f>
        <v>0</v>
      </c>
      <c r="L3366" s="22" t="s">
        <v>11435</v>
      </c>
    </row>
    <row r="3367" spans="1:12">
      <c r="A3367" s="23" t="s">
        <v>8228</v>
      </c>
      <c r="B3367" s="23" t="s">
        <v>8230</v>
      </c>
      <c r="C3367" s="23" t="s">
        <v>0</v>
      </c>
      <c r="D3367" s="23" t="s">
        <v>7568</v>
      </c>
      <c r="E3367" s="29">
        <f>VLOOKUP(A3367,Normalised!$A$2:$G$3986,7,FALSE)</f>
        <v>0</v>
      </c>
      <c r="F3367" s="30">
        <f>VLOOKUP(A3367,Normalised!$A$2:$K$3986,9,FALSE)</f>
        <v>3.3030807224950873E-2</v>
      </c>
      <c r="G3367" s="31">
        <f>AVERAGE(VLOOKUP(A3367,Normalised!$A$2:$Q$3986,13,FALSE),VLOOKUP(A3367,Normalised!$A$2:$Q$3986,15,FALSE))</f>
        <v>8.4529095849849742</v>
      </c>
      <c r="H3367" s="31">
        <f>VLOOKUP(A3367,Normalised!$A$2:$Q$3986,17,FALSE)</f>
        <v>9.2124542124542135</v>
      </c>
      <c r="I3367" s="32">
        <f t="shared" si="104"/>
        <v>8.8326818987195939</v>
      </c>
      <c r="J3367" s="37">
        <f t="shared" si="105"/>
        <v>0</v>
      </c>
      <c r="K3367" s="34">
        <f>((J3367-MIN(J$2:J$3986))/(MAX(J$2:J$3986)-MIN(J$2:J$3986))*10)</f>
        <v>0</v>
      </c>
      <c r="L3367" s="22" t="s">
        <v>11435</v>
      </c>
    </row>
    <row r="3368" spans="1:12">
      <c r="A3368" s="23" t="s">
        <v>9295</v>
      </c>
      <c r="B3368" s="23" t="s">
        <v>9297</v>
      </c>
      <c r="C3368" s="23" t="s">
        <v>30</v>
      </c>
      <c r="D3368" s="23" t="s">
        <v>8680</v>
      </c>
      <c r="E3368" s="29">
        <f>VLOOKUP(A3368,Normalised!$A$2:$G$3986,7,FALSE)</f>
        <v>0</v>
      </c>
      <c r="F3368" s="30">
        <f>VLOOKUP(A3368,Normalised!$A$2:$K$3986,9,FALSE)</f>
        <v>9.3228479485941415E-2</v>
      </c>
      <c r="G3368" s="31">
        <f>AVERAGE(VLOOKUP(A3368,Normalised!$A$2:$Q$3986,13,FALSE),VLOOKUP(A3368,Normalised!$A$2:$Q$3986,15,FALSE))</f>
        <v>6.8824393588773702</v>
      </c>
      <c r="H3368" s="31">
        <f>VLOOKUP(A3368,Normalised!$A$2:$Q$3986,17,FALSE)</f>
        <v>8.7606837606837615</v>
      </c>
      <c r="I3368" s="32">
        <f t="shared" si="104"/>
        <v>7.8215615597805659</v>
      </c>
      <c r="J3368" s="37">
        <f t="shared" si="105"/>
        <v>0</v>
      </c>
      <c r="K3368" s="34">
        <f>((J3368-MIN(J$2:J$3986))/(MAX(J$2:J$3986)-MIN(J$2:J$3986))*10)</f>
        <v>0</v>
      </c>
      <c r="L3368" s="22" t="s">
        <v>11435</v>
      </c>
    </row>
    <row r="3369" spans="1:12">
      <c r="A3369" s="23" t="s">
        <v>8497</v>
      </c>
      <c r="B3369" s="23" t="s">
        <v>8499</v>
      </c>
      <c r="C3369" s="23" t="s">
        <v>21</v>
      </c>
      <c r="D3369" s="23" t="s">
        <v>7568</v>
      </c>
      <c r="E3369" s="29">
        <f>VLOOKUP(A3369,Normalised!$A$2:$G$3986,7,FALSE)</f>
        <v>0</v>
      </c>
      <c r="F3369" s="30">
        <f>VLOOKUP(A3369,Normalised!$A$2:$K$3986,9,FALSE)</f>
        <v>4.4020573005567672E-2</v>
      </c>
      <c r="G3369" s="31">
        <f>AVERAGE(VLOOKUP(A3369,Normalised!$A$2:$Q$3986,13,FALSE),VLOOKUP(A3369,Normalised!$A$2:$Q$3986,15,FALSE))</f>
        <v>8.7689105884446867</v>
      </c>
      <c r="H3369" s="31">
        <f>VLOOKUP(A3369,Normalised!$A$2:$Q$3986,17,FALSE)</f>
        <v>8.263125763125764</v>
      </c>
      <c r="I3369" s="32">
        <f t="shared" si="104"/>
        <v>8.5160181757852254</v>
      </c>
      <c r="J3369" s="37">
        <f t="shared" si="105"/>
        <v>0</v>
      </c>
      <c r="K3369" s="34">
        <f>((J3369-MIN(J$2:J$3986))/(MAX(J$2:J$3986)-MIN(J$2:J$3986))*10)</f>
        <v>0</v>
      </c>
      <c r="L3369" s="22" t="s">
        <v>11435</v>
      </c>
    </row>
    <row r="3370" spans="1:12">
      <c r="A3370" s="23" t="s">
        <v>8311</v>
      </c>
      <c r="B3370" s="23" t="s">
        <v>8313</v>
      </c>
      <c r="C3370" s="23" t="s">
        <v>0</v>
      </c>
      <c r="D3370" s="23" t="s">
        <v>7568</v>
      </c>
      <c r="E3370" s="29">
        <f>VLOOKUP(A3370,Normalised!$A$2:$G$3986,7,FALSE)</f>
        <v>0</v>
      </c>
      <c r="F3370" s="30">
        <f>VLOOKUP(A3370,Normalised!$A$2:$K$3986,9,FALSE)</f>
        <v>3.2487469924230079E-2</v>
      </c>
      <c r="G3370" s="31">
        <f>AVERAGE(VLOOKUP(A3370,Normalised!$A$2:$Q$3986,13,FALSE),VLOOKUP(A3370,Normalised!$A$2:$Q$3986,15,FALSE))</f>
        <v>8.4529095849849742</v>
      </c>
      <c r="H3370" s="31">
        <f>VLOOKUP(A3370,Normalised!$A$2:$Q$3986,17,FALSE)</f>
        <v>9.2124542124542135</v>
      </c>
      <c r="I3370" s="32">
        <f t="shared" si="104"/>
        <v>8.8326818987195939</v>
      </c>
      <c r="J3370" s="37">
        <f t="shared" si="105"/>
        <v>0</v>
      </c>
      <c r="K3370" s="34">
        <f>((J3370-MIN(J$2:J$3986))/(MAX(J$2:J$3986)-MIN(J$2:J$3986))*10)</f>
        <v>0</v>
      </c>
      <c r="L3370" s="22" t="s">
        <v>11435</v>
      </c>
    </row>
    <row r="3371" spans="1:12">
      <c r="A3371" s="23" t="s">
        <v>8525</v>
      </c>
      <c r="B3371" s="23" t="s">
        <v>7139</v>
      </c>
      <c r="C3371" s="23" t="s">
        <v>21</v>
      </c>
      <c r="D3371" s="23" t="s">
        <v>7568</v>
      </c>
      <c r="E3371" s="29">
        <f>VLOOKUP(A3371,Normalised!$A$2:$G$3986,7,FALSE)</f>
        <v>0</v>
      </c>
      <c r="F3371" s="30">
        <f>VLOOKUP(A3371,Normalised!$A$2:$K$3986,9,FALSE)</f>
        <v>4.3590003823864402E-2</v>
      </c>
      <c r="G3371" s="31">
        <f>AVERAGE(VLOOKUP(A3371,Normalised!$A$2:$Q$3986,13,FALSE),VLOOKUP(A3371,Normalised!$A$2:$Q$3986,15,FALSE))</f>
        <v>8.7689105884446867</v>
      </c>
      <c r="H3371" s="31">
        <f>VLOOKUP(A3371,Normalised!$A$2:$Q$3986,17,FALSE)</f>
        <v>8.263125763125764</v>
      </c>
      <c r="I3371" s="32">
        <f t="shared" si="104"/>
        <v>8.5160181757852254</v>
      </c>
      <c r="J3371" s="37">
        <f t="shared" si="105"/>
        <v>0</v>
      </c>
      <c r="K3371" s="34">
        <f>((J3371-MIN(J$2:J$3986))/(MAX(J$2:J$3986)-MIN(J$2:J$3986))*10)</f>
        <v>0</v>
      </c>
      <c r="L3371" s="22" t="s">
        <v>11435</v>
      </c>
    </row>
    <row r="3372" spans="1:12">
      <c r="A3372" s="23" t="s">
        <v>8355</v>
      </c>
      <c r="B3372" s="23" t="s">
        <v>8357</v>
      </c>
      <c r="C3372" s="23" t="s">
        <v>0</v>
      </c>
      <c r="D3372" s="23" t="s">
        <v>7568</v>
      </c>
      <c r="E3372" s="29">
        <f>VLOOKUP(A3372,Normalised!$A$2:$G$3986,7,FALSE)</f>
        <v>0</v>
      </c>
      <c r="F3372" s="30">
        <f>VLOOKUP(A3372,Normalised!$A$2:$K$3986,9,FALSE)</f>
        <v>3.2272185333378438E-2</v>
      </c>
      <c r="G3372" s="31">
        <f>AVERAGE(VLOOKUP(A3372,Normalised!$A$2:$Q$3986,13,FALSE),VLOOKUP(A3372,Normalised!$A$2:$Q$3986,15,FALSE))</f>
        <v>8.4529095849849742</v>
      </c>
      <c r="H3372" s="31">
        <f>VLOOKUP(A3372,Normalised!$A$2:$Q$3986,17,FALSE)</f>
        <v>9.2124542124542135</v>
      </c>
      <c r="I3372" s="32">
        <f t="shared" si="104"/>
        <v>8.8326818987195939</v>
      </c>
      <c r="J3372" s="37">
        <f t="shared" si="105"/>
        <v>0</v>
      </c>
      <c r="K3372" s="34">
        <f>((J3372-MIN(J$2:J$3986))/(MAX(J$2:J$3986)-MIN(J$2:J$3986))*10)</f>
        <v>0</v>
      </c>
      <c r="L3372" s="22" t="s">
        <v>11435</v>
      </c>
    </row>
    <row r="3373" spans="1:12">
      <c r="A3373" s="23" t="s">
        <v>8262</v>
      </c>
      <c r="B3373" s="23" t="s">
        <v>8264</v>
      </c>
      <c r="C3373" s="23" t="s">
        <v>0</v>
      </c>
      <c r="D3373" s="23" t="s">
        <v>7568</v>
      </c>
      <c r="E3373" s="29">
        <f>VLOOKUP(A3373,Normalised!$A$2:$G$3986,7,FALSE)</f>
        <v>0</v>
      </c>
      <c r="F3373" s="30">
        <f>VLOOKUP(A3373,Normalised!$A$2:$K$3986,9,FALSE)</f>
        <v>3.2026145800976576E-2</v>
      </c>
      <c r="G3373" s="31">
        <f>AVERAGE(VLOOKUP(A3373,Normalised!$A$2:$Q$3986,13,FALSE),VLOOKUP(A3373,Normalised!$A$2:$Q$3986,15,FALSE))</f>
        <v>8.4529095849849742</v>
      </c>
      <c r="H3373" s="31">
        <f>VLOOKUP(A3373,Normalised!$A$2:$Q$3986,17,FALSE)</f>
        <v>9.2124542124542135</v>
      </c>
      <c r="I3373" s="32">
        <f t="shared" si="104"/>
        <v>8.8326818987195939</v>
      </c>
      <c r="J3373" s="37">
        <f t="shared" si="105"/>
        <v>0</v>
      </c>
      <c r="K3373" s="34">
        <f>((J3373-MIN(J$2:J$3986))/(MAX(J$2:J$3986)-MIN(J$2:J$3986))*10)</f>
        <v>0</v>
      </c>
      <c r="L3373" s="22" t="s">
        <v>11435</v>
      </c>
    </row>
    <row r="3374" spans="1:12">
      <c r="A3374" s="23" t="s">
        <v>8550</v>
      </c>
      <c r="B3374" s="23" t="s">
        <v>8552</v>
      </c>
      <c r="C3374" s="23" t="s">
        <v>21</v>
      </c>
      <c r="D3374" s="23" t="s">
        <v>7568</v>
      </c>
      <c r="E3374" s="29">
        <f>VLOOKUP(A3374,Normalised!$A$2:$G$3986,7,FALSE)</f>
        <v>0</v>
      </c>
      <c r="F3374" s="30">
        <f>VLOOKUP(A3374,Normalised!$A$2:$K$3986,9,FALSE)</f>
        <v>4.306716981751043E-2</v>
      </c>
      <c r="G3374" s="31">
        <f>AVERAGE(VLOOKUP(A3374,Normalised!$A$2:$Q$3986,13,FALSE),VLOOKUP(A3374,Normalised!$A$2:$Q$3986,15,FALSE))</f>
        <v>8.7689105884446867</v>
      </c>
      <c r="H3374" s="31">
        <f>VLOOKUP(A3374,Normalised!$A$2:$Q$3986,17,FALSE)</f>
        <v>8.263125763125764</v>
      </c>
      <c r="I3374" s="32">
        <f t="shared" si="104"/>
        <v>8.5160181757852254</v>
      </c>
      <c r="J3374" s="37">
        <f t="shared" si="105"/>
        <v>0</v>
      </c>
      <c r="K3374" s="34">
        <f>((J3374-MIN(J$2:J$3986))/(MAX(J$2:J$3986)-MIN(J$2:J$3986))*10)</f>
        <v>0</v>
      </c>
      <c r="L3374" s="22" t="s">
        <v>11435</v>
      </c>
    </row>
    <row r="3375" spans="1:12">
      <c r="A3375" s="23" t="s">
        <v>8494</v>
      </c>
      <c r="B3375" s="23" t="s">
        <v>8496</v>
      </c>
      <c r="C3375" s="23" t="s">
        <v>21</v>
      </c>
      <c r="D3375" s="23" t="s">
        <v>7568</v>
      </c>
      <c r="E3375" s="29">
        <f>VLOOKUP(A3375,Normalised!$A$2:$G$3986,7,FALSE)</f>
        <v>0</v>
      </c>
      <c r="F3375" s="30">
        <f>VLOOKUP(A3375,Normalised!$A$2:$K$3986,9,FALSE)</f>
        <v>4.2739117107641271E-2</v>
      </c>
      <c r="G3375" s="31">
        <f>AVERAGE(VLOOKUP(A3375,Normalised!$A$2:$Q$3986,13,FALSE),VLOOKUP(A3375,Normalised!$A$2:$Q$3986,15,FALSE))</f>
        <v>8.7689105884446867</v>
      </c>
      <c r="H3375" s="31">
        <f>VLOOKUP(A3375,Normalised!$A$2:$Q$3986,17,FALSE)</f>
        <v>8.263125763125764</v>
      </c>
      <c r="I3375" s="32">
        <f t="shared" si="104"/>
        <v>8.5160181757852254</v>
      </c>
      <c r="J3375" s="37">
        <f t="shared" si="105"/>
        <v>0</v>
      </c>
      <c r="K3375" s="34">
        <f>((J3375-MIN(J$2:J$3986))/(MAX(J$2:J$3986)-MIN(J$2:J$3986))*10)</f>
        <v>0</v>
      </c>
      <c r="L3375" s="22" t="s">
        <v>11435</v>
      </c>
    </row>
    <row r="3376" spans="1:12">
      <c r="A3376" s="23" t="s">
        <v>8113</v>
      </c>
      <c r="B3376" s="23" t="s">
        <v>8115</v>
      </c>
      <c r="C3376" s="23" t="s">
        <v>4</v>
      </c>
      <c r="D3376" s="23" t="s">
        <v>7568</v>
      </c>
      <c r="E3376" s="29">
        <f>VLOOKUP(A3376,Normalised!$A$2:$G$3986,7,FALSE)</f>
        <v>0</v>
      </c>
      <c r="F3376" s="30">
        <f>VLOOKUP(A3376,Normalised!$A$2:$K$3986,9,FALSE)</f>
        <v>8.2597521356743989E-2</v>
      </c>
      <c r="G3376" s="31">
        <f>AVERAGE(VLOOKUP(A3376,Normalised!$A$2:$Q$3986,13,FALSE),VLOOKUP(A3376,Normalised!$A$2:$Q$3986,15,FALSE))</f>
        <v>8.7381094810045994</v>
      </c>
      <c r="H3376" s="31">
        <f>VLOOKUP(A3376,Normalised!$A$2:$Q$3986,17,FALSE)</f>
        <v>7.045177045177045</v>
      </c>
      <c r="I3376" s="32">
        <f t="shared" si="104"/>
        <v>7.8916432630908222</v>
      </c>
      <c r="J3376" s="37">
        <f t="shared" si="105"/>
        <v>0</v>
      </c>
      <c r="K3376" s="34">
        <f>((J3376-MIN(J$2:J$3986))/(MAX(J$2:J$3986)-MIN(J$2:J$3986))*10)</f>
        <v>0</v>
      </c>
      <c r="L3376" s="22" t="s">
        <v>11435</v>
      </c>
    </row>
    <row r="3377" spans="1:12">
      <c r="A3377" s="23" t="s">
        <v>8409</v>
      </c>
      <c r="B3377" s="23" t="s">
        <v>8411</v>
      </c>
      <c r="C3377" s="23" t="s">
        <v>21</v>
      </c>
      <c r="D3377" s="23" t="s">
        <v>7568</v>
      </c>
      <c r="E3377" s="29">
        <f>VLOOKUP(A3377,Normalised!$A$2:$G$3986,7,FALSE)</f>
        <v>0</v>
      </c>
      <c r="F3377" s="30">
        <f>VLOOKUP(A3377,Normalised!$A$2:$K$3986,9,FALSE)</f>
        <v>4.2667355577357395E-2</v>
      </c>
      <c r="G3377" s="31">
        <f>AVERAGE(VLOOKUP(A3377,Normalised!$A$2:$Q$3986,13,FALSE),VLOOKUP(A3377,Normalised!$A$2:$Q$3986,15,FALSE))</f>
        <v>8.7689105884446867</v>
      </c>
      <c r="H3377" s="31">
        <f>VLOOKUP(A3377,Normalised!$A$2:$Q$3986,17,FALSE)</f>
        <v>8.263125763125764</v>
      </c>
      <c r="I3377" s="32">
        <f t="shared" si="104"/>
        <v>8.5160181757852254</v>
      </c>
      <c r="J3377" s="37">
        <f t="shared" si="105"/>
        <v>0</v>
      </c>
      <c r="K3377" s="34">
        <f>((J3377-MIN(J$2:J$3986))/(MAX(J$2:J$3986)-MIN(J$2:J$3986))*10)</f>
        <v>0</v>
      </c>
      <c r="L3377" s="22" t="s">
        <v>11435</v>
      </c>
    </row>
    <row r="3378" spans="1:12">
      <c r="A3378" s="23" t="s">
        <v>8298</v>
      </c>
      <c r="B3378" s="23" t="s">
        <v>3474</v>
      </c>
      <c r="C3378" s="23" t="s">
        <v>0</v>
      </c>
      <c r="D3378" s="23" t="s">
        <v>7568</v>
      </c>
      <c r="E3378" s="29">
        <f>VLOOKUP(A3378,Normalised!$A$2:$G$3986,7,FALSE)</f>
        <v>0</v>
      </c>
      <c r="F3378" s="30">
        <f>VLOOKUP(A3378,Normalised!$A$2:$K$3986,9,FALSE)</f>
        <v>3.1585324972089893E-2</v>
      </c>
      <c r="G3378" s="31">
        <f>AVERAGE(VLOOKUP(A3378,Normalised!$A$2:$Q$3986,13,FALSE),VLOOKUP(A3378,Normalised!$A$2:$Q$3986,15,FALSE))</f>
        <v>8.4529095849849742</v>
      </c>
      <c r="H3378" s="31">
        <f>VLOOKUP(A3378,Normalised!$A$2:$Q$3986,17,FALSE)</f>
        <v>9.2124542124542135</v>
      </c>
      <c r="I3378" s="32">
        <f t="shared" si="104"/>
        <v>8.8326818987195939</v>
      </c>
      <c r="J3378" s="37">
        <f t="shared" si="105"/>
        <v>0</v>
      </c>
      <c r="K3378" s="34">
        <f>((J3378-MIN(J$2:J$3986))/(MAX(J$2:J$3986)-MIN(J$2:J$3986))*10)</f>
        <v>0</v>
      </c>
      <c r="L3378" s="22" t="s">
        <v>11435</v>
      </c>
    </row>
    <row r="3379" spans="1:12">
      <c r="A3379" s="23" t="s">
        <v>8002</v>
      </c>
      <c r="B3379" s="23" t="s">
        <v>8004</v>
      </c>
      <c r="C3379" s="23" t="s">
        <v>5</v>
      </c>
      <c r="D3379" s="23" t="s">
        <v>7568</v>
      </c>
      <c r="E3379" s="29">
        <f>VLOOKUP(A3379,Normalised!$A$2:$G$3986,7,FALSE)</f>
        <v>0</v>
      </c>
      <c r="F3379" s="30">
        <f>VLOOKUP(A3379,Normalised!$A$2:$K$3986,9,FALSE)</f>
        <v>4.5496810199978879E-2</v>
      </c>
      <c r="G3379" s="31">
        <f>AVERAGE(VLOOKUP(A3379,Normalised!$A$2:$Q$3986,13,FALSE),VLOOKUP(A3379,Normalised!$A$2:$Q$3986,15,FALSE))</f>
        <v>8.0771923712205815</v>
      </c>
      <c r="H3379" s="31">
        <f>VLOOKUP(A3379,Normalised!$A$2:$Q$3986,17,FALSE)</f>
        <v>8.797313797313798</v>
      </c>
      <c r="I3379" s="32">
        <f t="shared" si="104"/>
        <v>8.4372530842671907</v>
      </c>
      <c r="J3379" s="37">
        <f t="shared" si="105"/>
        <v>0</v>
      </c>
      <c r="K3379" s="34">
        <f>((J3379-MIN(J$2:J$3986))/(MAX(J$2:J$3986)-MIN(J$2:J$3986))*10)</f>
        <v>0</v>
      </c>
      <c r="L3379" s="22" t="s">
        <v>11435</v>
      </c>
    </row>
    <row r="3380" spans="1:12">
      <c r="A3380" s="23" t="s">
        <v>8465</v>
      </c>
      <c r="B3380" s="23" t="s">
        <v>8467</v>
      </c>
      <c r="C3380" s="23" t="s">
        <v>21</v>
      </c>
      <c r="D3380" s="23" t="s">
        <v>7568</v>
      </c>
      <c r="E3380" s="29">
        <f>VLOOKUP(A3380,Normalised!$A$2:$G$3986,7,FALSE)</f>
        <v>0</v>
      </c>
      <c r="F3380" s="30">
        <f>VLOOKUP(A3380,Normalised!$A$2:$K$3986,9,FALSE)</f>
        <v>4.1416654620981229E-2</v>
      </c>
      <c r="G3380" s="31">
        <f>AVERAGE(VLOOKUP(A3380,Normalised!$A$2:$Q$3986,13,FALSE),VLOOKUP(A3380,Normalised!$A$2:$Q$3986,15,FALSE))</f>
        <v>8.7689105884446867</v>
      </c>
      <c r="H3380" s="31">
        <f>VLOOKUP(A3380,Normalised!$A$2:$Q$3986,17,FALSE)</f>
        <v>8.263125763125764</v>
      </c>
      <c r="I3380" s="32">
        <f t="shared" si="104"/>
        <v>8.5160181757852254</v>
      </c>
      <c r="J3380" s="37">
        <f t="shared" si="105"/>
        <v>0</v>
      </c>
      <c r="K3380" s="34">
        <f>((J3380-MIN(J$2:J$3986))/(MAX(J$2:J$3986)-MIN(J$2:J$3986))*10)</f>
        <v>0</v>
      </c>
      <c r="L3380" s="22" t="s">
        <v>11435</v>
      </c>
    </row>
    <row r="3381" spans="1:12">
      <c r="A3381" s="23" t="s">
        <v>8430</v>
      </c>
      <c r="B3381" s="23" t="s">
        <v>8432</v>
      </c>
      <c r="C3381" s="23" t="s">
        <v>21</v>
      </c>
      <c r="D3381" s="23" t="s">
        <v>7568</v>
      </c>
      <c r="E3381" s="29">
        <f>VLOOKUP(A3381,Normalised!$A$2:$G$3986,7,FALSE)</f>
        <v>0</v>
      </c>
      <c r="F3381" s="30">
        <f>VLOOKUP(A3381,Normalised!$A$2:$K$3986,9,FALSE)</f>
        <v>4.1016840380828187E-2</v>
      </c>
      <c r="G3381" s="31">
        <f>AVERAGE(VLOOKUP(A3381,Normalised!$A$2:$Q$3986,13,FALSE),VLOOKUP(A3381,Normalised!$A$2:$Q$3986,15,FALSE))</f>
        <v>8.7689105884446867</v>
      </c>
      <c r="H3381" s="31">
        <f>VLOOKUP(A3381,Normalised!$A$2:$Q$3986,17,FALSE)</f>
        <v>8.263125763125764</v>
      </c>
      <c r="I3381" s="32">
        <f t="shared" si="104"/>
        <v>8.5160181757852254</v>
      </c>
      <c r="J3381" s="37">
        <f t="shared" si="105"/>
        <v>0</v>
      </c>
      <c r="K3381" s="34">
        <f>((J3381-MIN(J$2:J$3986))/(MAX(J$2:J$3986)-MIN(J$2:J$3986))*10)</f>
        <v>0</v>
      </c>
      <c r="L3381" s="22" t="s">
        <v>11435</v>
      </c>
    </row>
    <row r="3382" spans="1:12">
      <c r="A3382" s="23" t="s">
        <v>8439</v>
      </c>
      <c r="B3382" s="23" t="s">
        <v>8441</v>
      </c>
      <c r="C3382" s="23" t="s">
        <v>21</v>
      </c>
      <c r="D3382" s="23" t="s">
        <v>7568</v>
      </c>
      <c r="E3382" s="29">
        <f>VLOOKUP(A3382,Normalised!$A$2:$G$3986,7,FALSE)</f>
        <v>0</v>
      </c>
      <c r="F3382" s="30">
        <f>VLOOKUP(A3382,Normalised!$A$2:$K$3986,9,FALSE)</f>
        <v>4.080155578997656E-2</v>
      </c>
      <c r="G3382" s="31">
        <f>AVERAGE(VLOOKUP(A3382,Normalised!$A$2:$Q$3986,13,FALSE),VLOOKUP(A3382,Normalised!$A$2:$Q$3986,15,FALSE))</f>
        <v>8.7689105884446867</v>
      </c>
      <c r="H3382" s="31">
        <f>VLOOKUP(A3382,Normalised!$A$2:$Q$3986,17,FALSE)</f>
        <v>8.263125763125764</v>
      </c>
      <c r="I3382" s="32">
        <f t="shared" si="104"/>
        <v>8.5160181757852254</v>
      </c>
      <c r="J3382" s="37">
        <f t="shared" si="105"/>
        <v>0</v>
      </c>
      <c r="K3382" s="34">
        <f>((J3382-MIN(J$2:J$3986))/(MAX(J$2:J$3986)-MIN(J$2:J$3986))*10)</f>
        <v>0</v>
      </c>
      <c r="L3382" s="22" t="s">
        <v>11435</v>
      </c>
    </row>
    <row r="3383" spans="1:12">
      <c r="A3383" s="23" t="s">
        <v>7981</v>
      </c>
      <c r="B3383" s="23" t="s">
        <v>7983</v>
      </c>
      <c r="C3383" s="23" t="s">
        <v>5</v>
      </c>
      <c r="D3383" s="23" t="s">
        <v>7568</v>
      </c>
      <c r="E3383" s="29">
        <f>VLOOKUP(A3383,Normalised!$A$2:$G$3986,7,FALSE)</f>
        <v>0</v>
      </c>
      <c r="F3383" s="30">
        <f>VLOOKUP(A3383,Normalised!$A$2:$K$3986,9,FALSE)</f>
        <v>4.3846295003449678E-2</v>
      </c>
      <c r="G3383" s="31">
        <f>AVERAGE(VLOOKUP(A3383,Normalised!$A$2:$Q$3986,13,FALSE),VLOOKUP(A3383,Normalised!$A$2:$Q$3986,15,FALSE))</f>
        <v>8.0771923712205815</v>
      </c>
      <c r="H3383" s="31">
        <f>VLOOKUP(A3383,Normalised!$A$2:$Q$3986,17,FALSE)</f>
        <v>8.797313797313798</v>
      </c>
      <c r="I3383" s="32">
        <f t="shared" si="104"/>
        <v>8.4372530842671907</v>
      </c>
      <c r="J3383" s="37">
        <f t="shared" si="105"/>
        <v>0</v>
      </c>
      <c r="K3383" s="34">
        <f>((J3383-MIN(J$2:J$3986))/(MAX(J$2:J$3986)-MIN(J$2:J$3986))*10)</f>
        <v>0</v>
      </c>
      <c r="L3383" s="22" t="s">
        <v>11435</v>
      </c>
    </row>
    <row r="3384" spans="1:12">
      <c r="A3384" s="23" t="s">
        <v>8509</v>
      </c>
      <c r="B3384" s="23" t="s">
        <v>3664</v>
      </c>
      <c r="C3384" s="23" t="s">
        <v>21</v>
      </c>
      <c r="D3384" s="23" t="s">
        <v>7568</v>
      </c>
      <c r="E3384" s="29">
        <f>VLOOKUP(A3384,Normalised!$A$2:$G$3986,7,FALSE)</f>
        <v>0</v>
      </c>
      <c r="F3384" s="30">
        <f>VLOOKUP(A3384,Normalised!$A$2:$K$3986,9,FALSE)</f>
        <v>4.053501296320787E-2</v>
      </c>
      <c r="G3384" s="31">
        <f>AVERAGE(VLOOKUP(A3384,Normalised!$A$2:$Q$3986,13,FALSE),VLOOKUP(A3384,Normalised!$A$2:$Q$3986,15,FALSE))</f>
        <v>8.7689105884446867</v>
      </c>
      <c r="H3384" s="31">
        <f>VLOOKUP(A3384,Normalised!$A$2:$Q$3986,17,FALSE)</f>
        <v>8.263125763125764</v>
      </c>
      <c r="I3384" s="32">
        <f t="shared" si="104"/>
        <v>8.5160181757852254</v>
      </c>
      <c r="J3384" s="37">
        <f t="shared" si="105"/>
        <v>0</v>
      </c>
      <c r="K3384" s="34">
        <f>((J3384-MIN(J$2:J$3986))/(MAX(J$2:J$3986)-MIN(J$2:J$3986))*10)</f>
        <v>0</v>
      </c>
      <c r="L3384" s="22" t="s">
        <v>11435</v>
      </c>
    </row>
    <row r="3385" spans="1:12">
      <c r="A3385" s="23" t="s">
        <v>8198</v>
      </c>
      <c r="B3385" s="23" t="s">
        <v>8200</v>
      </c>
      <c r="C3385" s="23" t="s">
        <v>0</v>
      </c>
      <c r="D3385" s="23" t="s">
        <v>7568</v>
      </c>
      <c r="E3385" s="29">
        <f>VLOOKUP(A3385,Normalised!$A$2:$G$3986,7,FALSE)</f>
        <v>0</v>
      </c>
      <c r="F3385" s="30">
        <f>VLOOKUP(A3385,Normalised!$A$2:$K$3986,9,FALSE)</f>
        <v>3.0068081188945033E-2</v>
      </c>
      <c r="G3385" s="31">
        <f>AVERAGE(VLOOKUP(A3385,Normalised!$A$2:$Q$3986,13,FALSE),VLOOKUP(A3385,Normalised!$A$2:$Q$3986,15,FALSE))</f>
        <v>8.4529095849849742</v>
      </c>
      <c r="H3385" s="31">
        <f>VLOOKUP(A3385,Normalised!$A$2:$Q$3986,17,FALSE)</f>
        <v>9.2124542124542135</v>
      </c>
      <c r="I3385" s="32">
        <f t="shared" si="104"/>
        <v>8.8326818987195939</v>
      </c>
      <c r="J3385" s="37">
        <f t="shared" si="105"/>
        <v>0</v>
      </c>
      <c r="K3385" s="34">
        <f>((J3385-MIN(J$2:J$3986))/(MAX(J$2:J$3986)-MIN(J$2:J$3986))*10)</f>
        <v>0</v>
      </c>
      <c r="L3385" s="22" t="s">
        <v>11435</v>
      </c>
    </row>
    <row r="3386" spans="1:12">
      <c r="A3386" s="23" t="s">
        <v>8448</v>
      </c>
      <c r="B3386" s="23" t="s">
        <v>8450</v>
      </c>
      <c r="C3386" s="23" t="s">
        <v>21</v>
      </c>
      <c r="D3386" s="23" t="s">
        <v>7568</v>
      </c>
      <c r="E3386" s="29">
        <f>VLOOKUP(A3386,Normalised!$A$2:$G$3986,7,FALSE)</f>
        <v>0</v>
      </c>
      <c r="F3386" s="30">
        <f>VLOOKUP(A3386,Normalised!$A$2:$K$3986,9,FALSE)</f>
        <v>4.0411993197006925E-2</v>
      </c>
      <c r="G3386" s="31">
        <f>AVERAGE(VLOOKUP(A3386,Normalised!$A$2:$Q$3986,13,FALSE),VLOOKUP(A3386,Normalised!$A$2:$Q$3986,15,FALSE))</f>
        <v>8.7689105884446867</v>
      </c>
      <c r="H3386" s="31">
        <f>VLOOKUP(A3386,Normalised!$A$2:$Q$3986,17,FALSE)</f>
        <v>8.263125763125764</v>
      </c>
      <c r="I3386" s="32">
        <f t="shared" si="104"/>
        <v>8.5160181757852254</v>
      </c>
      <c r="J3386" s="37">
        <f t="shared" si="105"/>
        <v>0</v>
      </c>
      <c r="K3386" s="34">
        <f>((J3386-MIN(J$2:J$3986))/(MAX(J$2:J$3986)-MIN(J$2:J$3986))*10)</f>
        <v>0</v>
      </c>
      <c r="L3386" s="22" t="s">
        <v>11435</v>
      </c>
    </row>
    <row r="3387" spans="1:12">
      <c r="A3387" s="23" t="s">
        <v>8088</v>
      </c>
      <c r="B3387" s="23" t="s">
        <v>8090</v>
      </c>
      <c r="C3387" s="23" t="s">
        <v>4</v>
      </c>
      <c r="D3387" s="23" t="s">
        <v>7568</v>
      </c>
      <c r="E3387" s="29">
        <f>VLOOKUP(A3387,Normalised!$A$2:$G$3986,7,FALSE)</f>
        <v>0</v>
      </c>
      <c r="F3387" s="30">
        <f>VLOOKUP(A3387,Normalised!$A$2:$K$3986,9,FALSE)</f>
        <v>7.6877102228400551E-2</v>
      </c>
      <c r="G3387" s="31">
        <f>AVERAGE(VLOOKUP(A3387,Normalised!$A$2:$Q$3986,13,FALSE),VLOOKUP(A3387,Normalised!$A$2:$Q$3986,15,FALSE))</f>
        <v>8.7381094810045994</v>
      </c>
      <c r="H3387" s="31">
        <f>VLOOKUP(A3387,Normalised!$A$2:$Q$3986,17,FALSE)</f>
        <v>7.045177045177045</v>
      </c>
      <c r="I3387" s="32">
        <f t="shared" si="104"/>
        <v>7.8916432630908222</v>
      </c>
      <c r="J3387" s="37">
        <f t="shared" si="105"/>
        <v>0</v>
      </c>
      <c r="K3387" s="34">
        <f>((J3387-MIN(J$2:J$3986))/(MAX(J$2:J$3986)-MIN(J$2:J$3986))*10)</f>
        <v>0</v>
      </c>
      <c r="L3387" s="22" t="s">
        <v>11435</v>
      </c>
    </row>
    <row r="3388" spans="1:12">
      <c r="A3388" s="23" t="s">
        <v>8289</v>
      </c>
      <c r="B3388" s="23" t="s">
        <v>8291</v>
      </c>
      <c r="C3388" s="23" t="s">
        <v>0</v>
      </c>
      <c r="D3388" s="23" t="s">
        <v>7568</v>
      </c>
      <c r="E3388" s="29">
        <f>VLOOKUP(A3388,Normalised!$A$2:$G$3986,7,FALSE)</f>
        <v>0</v>
      </c>
      <c r="F3388" s="30">
        <f>VLOOKUP(A3388,Normalised!$A$2:$K$3986,9,FALSE)</f>
        <v>2.9637512007241761E-2</v>
      </c>
      <c r="G3388" s="31">
        <f>AVERAGE(VLOOKUP(A3388,Normalised!$A$2:$Q$3986,13,FALSE),VLOOKUP(A3388,Normalised!$A$2:$Q$3986,15,FALSE))</f>
        <v>8.4529095849849742</v>
      </c>
      <c r="H3388" s="31">
        <f>VLOOKUP(A3388,Normalised!$A$2:$Q$3986,17,FALSE)</f>
        <v>9.2124542124542135</v>
      </c>
      <c r="I3388" s="32">
        <f t="shared" si="104"/>
        <v>8.8326818987195939</v>
      </c>
      <c r="J3388" s="37">
        <f t="shared" si="105"/>
        <v>0</v>
      </c>
      <c r="K3388" s="34">
        <f>((J3388-MIN(J$2:J$3986))/(MAX(J$2:J$3986)-MIN(J$2:J$3986))*10)</f>
        <v>0</v>
      </c>
      <c r="L3388" s="22" t="s">
        <v>11435</v>
      </c>
    </row>
    <row r="3389" spans="1:12">
      <c r="A3389" s="23" t="s">
        <v>8234</v>
      </c>
      <c r="B3389" s="23" t="s">
        <v>8236</v>
      </c>
      <c r="C3389" s="23" t="s">
        <v>0</v>
      </c>
      <c r="D3389" s="23" t="s">
        <v>7568</v>
      </c>
      <c r="E3389" s="29">
        <f>VLOOKUP(A3389,Normalised!$A$2:$G$3986,7,FALSE)</f>
        <v>0</v>
      </c>
      <c r="F3389" s="30">
        <f>VLOOKUP(A3389,Normalised!$A$2:$K$3986,9,FALSE)</f>
        <v>2.9493988946674009E-2</v>
      </c>
      <c r="G3389" s="31">
        <f>AVERAGE(VLOOKUP(A3389,Normalised!$A$2:$Q$3986,13,FALSE),VLOOKUP(A3389,Normalised!$A$2:$Q$3986,15,FALSE))</f>
        <v>8.4529095849849742</v>
      </c>
      <c r="H3389" s="31">
        <f>VLOOKUP(A3389,Normalised!$A$2:$Q$3986,17,FALSE)</f>
        <v>9.2124542124542135</v>
      </c>
      <c r="I3389" s="32">
        <f t="shared" si="104"/>
        <v>8.8326818987195939</v>
      </c>
      <c r="J3389" s="37">
        <f t="shared" si="105"/>
        <v>0</v>
      </c>
      <c r="K3389" s="34">
        <f>((J3389-MIN(J$2:J$3986))/(MAX(J$2:J$3986)-MIN(J$2:J$3986))*10)</f>
        <v>0</v>
      </c>
      <c r="L3389" s="22" t="s">
        <v>11435</v>
      </c>
    </row>
    <row r="3390" spans="1:12">
      <c r="A3390" s="23" t="s">
        <v>8231</v>
      </c>
      <c r="B3390" s="23" t="s">
        <v>8233</v>
      </c>
      <c r="C3390" s="23" t="s">
        <v>0</v>
      </c>
      <c r="D3390" s="23" t="s">
        <v>7568</v>
      </c>
      <c r="E3390" s="29">
        <f>VLOOKUP(A3390,Normalised!$A$2:$G$3986,7,FALSE)</f>
        <v>0</v>
      </c>
      <c r="F3390" s="30">
        <f>VLOOKUP(A3390,Normalised!$A$2:$K$3986,9,FALSE)</f>
        <v>2.9473485652307185E-2</v>
      </c>
      <c r="G3390" s="31">
        <f>AVERAGE(VLOOKUP(A3390,Normalised!$A$2:$Q$3986,13,FALSE),VLOOKUP(A3390,Normalised!$A$2:$Q$3986,15,FALSE))</f>
        <v>8.4529095849849742</v>
      </c>
      <c r="H3390" s="31">
        <f>VLOOKUP(A3390,Normalised!$A$2:$Q$3986,17,FALSE)</f>
        <v>9.2124542124542135</v>
      </c>
      <c r="I3390" s="32">
        <f t="shared" si="104"/>
        <v>8.8326818987195939</v>
      </c>
      <c r="J3390" s="37">
        <f t="shared" si="105"/>
        <v>0</v>
      </c>
      <c r="K3390" s="34">
        <f>((J3390-MIN(J$2:J$3986))/(MAX(J$2:J$3986)-MIN(J$2:J$3986))*10)</f>
        <v>0</v>
      </c>
      <c r="L3390" s="22" t="s">
        <v>11435</v>
      </c>
    </row>
    <row r="3391" spans="1:12">
      <c r="A3391" s="23" t="s">
        <v>8482</v>
      </c>
      <c r="B3391" s="23" t="s">
        <v>8484</v>
      </c>
      <c r="C3391" s="23" t="s">
        <v>21</v>
      </c>
      <c r="D3391" s="23" t="s">
        <v>7568</v>
      </c>
      <c r="E3391" s="29">
        <f>VLOOKUP(A3391,Normalised!$A$2:$G$3986,7,FALSE)</f>
        <v>0</v>
      </c>
      <c r="F3391" s="30">
        <f>VLOOKUP(A3391,Normalised!$A$2:$K$3986,9,FALSE)</f>
        <v>3.9417583420216049E-2</v>
      </c>
      <c r="G3391" s="31">
        <f>AVERAGE(VLOOKUP(A3391,Normalised!$A$2:$Q$3986,13,FALSE),VLOOKUP(A3391,Normalised!$A$2:$Q$3986,15,FALSE))</f>
        <v>8.7689105884446867</v>
      </c>
      <c r="H3391" s="31">
        <f>VLOOKUP(A3391,Normalised!$A$2:$Q$3986,17,FALSE)</f>
        <v>8.263125763125764</v>
      </c>
      <c r="I3391" s="32">
        <f t="shared" si="104"/>
        <v>8.5160181757852254</v>
      </c>
      <c r="J3391" s="37">
        <f t="shared" si="105"/>
        <v>0</v>
      </c>
      <c r="K3391" s="34">
        <f>((J3391-MIN(J$2:J$3986))/(MAX(J$2:J$3986)-MIN(J$2:J$3986))*10)</f>
        <v>0</v>
      </c>
      <c r="L3391" s="22" t="s">
        <v>11435</v>
      </c>
    </row>
    <row r="3392" spans="1:12">
      <c r="A3392" s="23" t="s">
        <v>8337</v>
      </c>
      <c r="B3392" s="23" t="s">
        <v>8339</v>
      </c>
      <c r="C3392" s="23" t="s">
        <v>0</v>
      </c>
      <c r="D3392" s="23" t="s">
        <v>7568</v>
      </c>
      <c r="E3392" s="29">
        <f>VLOOKUP(A3392,Normalised!$A$2:$G$3986,7,FALSE)</f>
        <v>0</v>
      </c>
      <c r="F3392" s="30">
        <f>VLOOKUP(A3392,Normalised!$A$2:$K$3986,9,FALSE)</f>
        <v>2.9196691178355081E-2</v>
      </c>
      <c r="G3392" s="31">
        <f>AVERAGE(VLOOKUP(A3392,Normalised!$A$2:$Q$3986,13,FALSE),VLOOKUP(A3392,Normalised!$A$2:$Q$3986,15,FALSE))</f>
        <v>8.4529095849849742</v>
      </c>
      <c r="H3392" s="31">
        <f>VLOOKUP(A3392,Normalised!$A$2:$Q$3986,17,FALSE)</f>
        <v>9.2124542124542135</v>
      </c>
      <c r="I3392" s="32">
        <f t="shared" si="104"/>
        <v>8.8326818987195939</v>
      </c>
      <c r="J3392" s="37">
        <f t="shared" si="105"/>
        <v>0</v>
      </c>
      <c r="K3392" s="34">
        <f>((J3392-MIN(J$2:J$3986))/(MAX(J$2:J$3986)-MIN(J$2:J$3986))*10)</f>
        <v>0</v>
      </c>
      <c r="L3392" s="22" t="s">
        <v>11435</v>
      </c>
    </row>
    <row r="3393" spans="1:12">
      <c r="A3393" s="23" t="s">
        <v>8553</v>
      </c>
      <c r="B3393" s="23" t="s">
        <v>8555</v>
      </c>
      <c r="C3393" s="23" t="s">
        <v>21</v>
      </c>
      <c r="D3393" s="23" t="s">
        <v>7568</v>
      </c>
      <c r="E3393" s="29">
        <f>VLOOKUP(A3393,Normalised!$A$2:$G$3986,7,FALSE)</f>
        <v>0</v>
      </c>
      <c r="F3393" s="30">
        <f>VLOOKUP(A3393,Normalised!$A$2:$K$3986,9,FALSE)</f>
        <v>3.9161292240630766E-2</v>
      </c>
      <c r="G3393" s="31">
        <f>AVERAGE(VLOOKUP(A3393,Normalised!$A$2:$Q$3986,13,FALSE),VLOOKUP(A3393,Normalised!$A$2:$Q$3986,15,FALSE))</f>
        <v>8.7689105884446867</v>
      </c>
      <c r="H3393" s="31">
        <f>VLOOKUP(A3393,Normalised!$A$2:$Q$3986,17,FALSE)</f>
        <v>8.263125763125764</v>
      </c>
      <c r="I3393" s="32">
        <f t="shared" si="104"/>
        <v>8.5160181757852254</v>
      </c>
      <c r="J3393" s="37">
        <f t="shared" si="105"/>
        <v>0</v>
      </c>
      <c r="K3393" s="34">
        <f>((J3393-MIN(J$2:J$3986))/(MAX(J$2:J$3986)-MIN(J$2:J$3986))*10)</f>
        <v>0</v>
      </c>
      <c r="L3393" s="22" t="s">
        <v>11435</v>
      </c>
    </row>
    <row r="3394" spans="1:12">
      <c r="A3394" s="23" t="s">
        <v>8364</v>
      </c>
      <c r="B3394" s="23" t="s">
        <v>6927</v>
      </c>
      <c r="C3394" s="23" t="s">
        <v>0</v>
      </c>
      <c r="D3394" s="23" t="s">
        <v>7568</v>
      </c>
      <c r="E3394" s="29">
        <f>VLOOKUP(A3394,Normalised!$A$2:$G$3986,7,FALSE)</f>
        <v>0</v>
      </c>
      <c r="F3394" s="30">
        <f>VLOOKUP(A3394,Normalised!$A$2:$K$3986,9,FALSE)</f>
        <v>2.908392305933756E-2</v>
      </c>
      <c r="G3394" s="31">
        <f>AVERAGE(VLOOKUP(A3394,Normalised!$A$2:$Q$3986,13,FALSE),VLOOKUP(A3394,Normalised!$A$2:$Q$3986,15,FALSE))</f>
        <v>8.4529095849849742</v>
      </c>
      <c r="H3394" s="31">
        <f>VLOOKUP(A3394,Normalised!$A$2:$Q$3986,17,FALSE)</f>
        <v>9.2124542124542135</v>
      </c>
      <c r="I3394" s="32">
        <f t="shared" ref="I3394:I3457" si="106">AVERAGE(G3394:H3394)</f>
        <v>8.8326818987195939</v>
      </c>
      <c r="J3394" s="37">
        <f t="shared" ref="J3394:J3457" si="107">E3394^(1/3)*F3394^(1/3)*I3394^(1/3)</f>
        <v>0</v>
      </c>
      <c r="K3394" s="34">
        <f>((J3394-MIN(J$2:J$3986))/(MAX(J$2:J$3986)-MIN(J$2:J$3986))*10)</f>
        <v>0</v>
      </c>
      <c r="L3394" s="22" t="s">
        <v>11435</v>
      </c>
    </row>
    <row r="3395" spans="1:12">
      <c r="A3395" s="23" t="s">
        <v>8349</v>
      </c>
      <c r="B3395" s="23" t="s">
        <v>8351</v>
      </c>
      <c r="C3395" s="23" t="s">
        <v>0</v>
      </c>
      <c r="D3395" s="23" t="s">
        <v>7568</v>
      </c>
      <c r="E3395" s="29">
        <f>VLOOKUP(A3395,Normalised!$A$2:$G$3986,7,FALSE)</f>
        <v>0</v>
      </c>
      <c r="F3395" s="30">
        <f>VLOOKUP(A3395,Normalised!$A$2:$K$3986,9,FALSE)</f>
        <v>2.8960903293136622E-2</v>
      </c>
      <c r="G3395" s="31">
        <f>AVERAGE(VLOOKUP(A3395,Normalised!$A$2:$Q$3986,13,FALSE),VLOOKUP(A3395,Normalised!$A$2:$Q$3986,15,FALSE))</f>
        <v>8.4529095849849742</v>
      </c>
      <c r="H3395" s="31">
        <f>VLOOKUP(A3395,Normalised!$A$2:$Q$3986,17,FALSE)</f>
        <v>9.2124542124542135</v>
      </c>
      <c r="I3395" s="32">
        <f t="shared" si="106"/>
        <v>8.8326818987195939</v>
      </c>
      <c r="J3395" s="37">
        <f t="shared" si="107"/>
        <v>0</v>
      </c>
      <c r="K3395" s="34">
        <f>((J3395-MIN(J$2:J$3986))/(MAX(J$2:J$3986)-MIN(J$2:J$3986))*10)</f>
        <v>0</v>
      </c>
      <c r="L3395" s="22" t="s">
        <v>11435</v>
      </c>
    </row>
    <row r="3396" spans="1:12">
      <c r="A3396" s="23" t="s">
        <v>8471</v>
      </c>
      <c r="B3396" s="23" t="s">
        <v>8473</v>
      </c>
      <c r="C3396" s="23" t="s">
        <v>21</v>
      </c>
      <c r="D3396" s="23" t="s">
        <v>7568</v>
      </c>
      <c r="E3396" s="29">
        <f>VLOOKUP(A3396,Normalised!$A$2:$G$3986,7,FALSE)</f>
        <v>0</v>
      </c>
      <c r="F3396" s="30">
        <f>VLOOKUP(A3396,Normalised!$A$2:$K$3986,9,FALSE)</f>
        <v>3.8833239530761607E-2</v>
      </c>
      <c r="G3396" s="31">
        <f>AVERAGE(VLOOKUP(A3396,Normalised!$A$2:$Q$3986,13,FALSE),VLOOKUP(A3396,Normalised!$A$2:$Q$3986,15,FALSE))</f>
        <v>8.7689105884446867</v>
      </c>
      <c r="H3396" s="31">
        <f>VLOOKUP(A3396,Normalised!$A$2:$Q$3986,17,FALSE)</f>
        <v>8.263125763125764</v>
      </c>
      <c r="I3396" s="32">
        <f t="shared" si="106"/>
        <v>8.5160181757852254</v>
      </c>
      <c r="J3396" s="37">
        <f t="shared" si="107"/>
        <v>0</v>
      </c>
      <c r="K3396" s="34">
        <f>((J3396-MIN(J$2:J$3986))/(MAX(J$2:J$3986)-MIN(J$2:J$3986))*10)</f>
        <v>0</v>
      </c>
      <c r="L3396" s="22" t="s">
        <v>11435</v>
      </c>
    </row>
    <row r="3397" spans="1:12">
      <c r="A3397" s="23" t="s">
        <v>8192</v>
      </c>
      <c r="B3397" s="23" t="s">
        <v>8194</v>
      </c>
      <c r="C3397" s="23" t="s">
        <v>0</v>
      </c>
      <c r="D3397" s="23" t="s">
        <v>7568</v>
      </c>
      <c r="E3397" s="29">
        <f>VLOOKUP(A3397,Normalised!$A$2:$G$3986,7,FALSE)</f>
        <v>0</v>
      </c>
      <c r="F3397" s="30">
        <f>VLOOKUP(A3397,Normalised!$A$2:$K$3986,9,FALSE)</f>
        <v>2.8837883526935691E-2</v>
      </c>
      <c r="G3397" s="31">
        <f>AVERAGE(VLOOKUP(A3397,Normalised!$A$2:$Q$3986,13,FALSE),VLOOKUP(A3397,Normalised!$A$2:$Q$3986,15,FALSE))</f>
        <v>8.4529095849849742</v>
      </c>
      <c r="H3397" s="31">
        <f>VLOOKUP(A3397,Normalised!$A$2:$Q$3986,17,FALSE)</f>
        <v>9.2124542124542135</v>
      </c>
      <c r="I3397" s="32">
        <f t="shared" si="106"/>
        <v>8.8326818987195939</v>
      </c>
      <c r="J3397" s="37">
        <f t="shared" si="107"/>
        <v>0</v>
      </c>
      <c r="K3397" s="34">
        <f>((J3397-MIN(J$2:J$3986))/(MAX(J$2:J$3986)-MIN(J$2:J$3986))*10)</f>
        <v>0</v>
      </c>
      <c r="L3397" s="22" t="s">
        <v>11435</v>
      </c>
    </row>
    <row r="3398" spans="1:12">
      <c r="A3398" s="23" t="s">
        <v>8371</v>
      </c>
      <c r="B3398" s="23" t="s">
        <v>8373</v>
      </c>
      <c r="C3398" s="23" t="s">
        <v>0</v>
      </c>
      <c r="D3398" s="23" t="s">
        <v>7568</v>
      </c>
      <c r="E3398" s="29">
        <f>VLOOKUP(A3398,Normalised!$A$2:$G$3986,7,FALSE)</f>
        <v>0</v>
      </c>
      <c r="F3398" s="30">
        <f>VLOOKUP(A3398,Normalised!$A$2:$K$3986,9,FALSE)</f>
        <v>2.8704612113551343E-2</v>
      </c>
      <c r="G3398" s="31">
        <f>AVERAGE(VLOOKUP(A3398,Normalised!$A$2:$Q$3986,13,FALSE),VLOOKUP(A3398,Normalised!$A$2:$Q$3986,15,FALSE))</f>
        <v>8.4529095849849742</v>
      </c>
      <c r="H3398" s="31">
        <f>VLOOKUP(A3398,Normalised!$A$2:$Q$3986,17,FALSE)</f>
        <v>9.2124542124542135</v>
      </c>
      <c r="I3398" s="32">
        <f t="shared" si="106"/>
        <v>8.8326818987195939</v>
      </c>
      <c r="J3398" s="37">
        <f t="shared" si="107"/>
        <v>0</v>
      </c>
      <c r="K3398" s="34">
        <f>((J3398-MIN(J$2:J$3986))/(MAX(J$2:J$3986)-MIN(J$2:J$3986))*10)</f>
        <v>0</v>
      </c>
      <c r="L3398" s="22" t="s">
        <v>11435</v>
      </c>
    </row>
    <row r="3399" spans="1:12">
      <c r="A3399" s="23" t="s">
        <v>8182</v>
      </c>
      <c r="B3399" s="23" t="s">
        <v>8184</v>
      </c>
      <c r="C3399" s="23" t="s">
        <v>4</v>
      </c>
      <c r="D3399" s="23" t="s">
        <v>7568</v>
      </c>
      <c r="E3399" s="29">
        <f>VLOOKUP(A3399,Normalised!$A$2:$G$3986,7,FALSE)</f>
        <v>0</v>
      </c>
      <c r="F3399" s="30">
        <f>VLOOKUP(A3399,Normalised!$A$2:$K$3986,9,FALSE)</f>
        <v>7.3750349837460136E-2</v>
      </c>
      <c r="G3399" s="31">
        <f>AVERAGE(VLOOKUP(A3399,Normalised!$A$2:$Q$3986,13,FALSE),VLOOKUP(A3399,Normalised!$A$2:$Q$3986,15,FALSE))</f>
        <v>8.7381094810045994</v>
      </c>
      <c r="H3399" s="31">
        <f>VLOOKUP(A3399,Normalised!$A$2:$Q$3986,17,FALSE)</f>
        <v>7.045177045177045</v>
      </c>
      <c r="I3399" s="32">
        <f t="shared" si="106"/>
        <v>7.8916432630908222</v>
      </c>
      <c r="J3399" s="37">
        <f t="shared" si="107"/>
        <v>0</v>
      </c>
      <c r="K3399" s="34">
        <f>((J3399-MIN(J$2:J$3986))/(MAX(J$2:J$3986)-MIN(J$2:J$3986))*10)</f>
        <v>0</v>
      </c>
      <c r="L3399" s="22" t="s">
        <v>11435</v>
      </c>
    </row>
    <row r="3400" spans="1:12">
      <c r="A3400" s="23" t="s">
        <v>7996</v>
      </c>
      <c r="B3400" s="23" t="s">
        <v>7998</v>
      </c>
      <c r="C3400" s="23" t="s">
        <v>5</v>
      </c>
      <c r="D3400" s="23" t="s">
        <v>7568</v>
      </c>
      <c r="E3400" s="29">
        <f>VLOOKUP(A3400,Normalised!$A$2:$G$3986,7,FALSE)</f>
        <v>0</v>
      </c>
      <c r="F3400" s="30">
        <f>VLOOKUP(A3400,Normalised!$A$2:$K$3986,9,FALSE)</f>
        <v>4.143715791534805E-2</v>
      </c>
      <c r="G3400" s="31">
        <f>AVERAGE(VLOOKUP(A3400,Normalised!$A$2:$Q$3986,13,FALSE),VLOOKUP(A3400,Normalised!$A$2:$Q$3986,15,FALSE))</f>
        <v>8.0771923712205815</v>
      </c>
      <c r="H3400" s="31">
        <f>VLOOKUP(A3400,Normalised!$A$2:$Q$3986,17,FALSE)</f>
        <v>8.797313797313798</v>
      </c>
      <c r="I3400" s="32">
        <f t="shared" si="106"/>
        <v>8.4372530842671907</v>
      </c>
      <c r="J3400" s="37">
        <f t="shared" si="107"/>
        <v>0</v>
      </c>
      <c r="K3400" s="34">
        <f>((J3400-MIN(J$2:J$3986))/(MAX(J$2:J$3986)-MIN(J$2:J$3986))*10)</f>
        <v>0</v>
      </c>
      <c r="L3400" s="22" t="s">
        <v>11435</v>
      </c>
    </row>
    <row r="3401" spans="1:12">
      <c r="A3401" s="23" t="s">
        <v>8222</v>
      </c>
      <c r="B3401" s="23" t="s">
        <v>8224</v>
      </c>
      <c r="C3401" s="23" t="s">
        <v>0</v>
      </c>
      <c r="D3401" s="23" t="s">
        <v>7568</v>
      </c>
      <c r="E3401" s="29">
        <f>VLOOKUP(A3401,Normalised!$A$2:$G$3986,7,FALSE)</f>
        <v>0</v>
      </c>
      <c r="F3401" s="30">
        <f>VLOOKUP(A3401,Normalised!$A$2:$K$3986,9,FALSE)</f>
        <v>2.8489327522699708E-2</v>
      </c>
      <c r="G3401" s="31">
        <f>AVERAGE(VLOOKUP(A3401,Normalised!$A$2:$Q$3986,13,FALSE),VLOOKUP(A3401,Normalised!$A$2:$Q$3986,15,FALSE))</f>
        <v>8.4529095849849742</v>
      </c>
      <c r="H3401" s="31">
        <f>VLOOKUP(A3401,Normalised!$A$2:$Q$3986,17,FALSE)</f>
        <v>9.2124542124542135</v>
      </c>
      <c r="I3401" s="32">
        <f t="shared" si="106"/>
        <v>8.8326818987195939</v>
      </c>
      <c r="J3401" s="37">
        <f t="shared" si="107"/>
        <v>0</v>
      </c>
      <c r="K3401" s="34">
        <f>((J3401-MIN(J$2:J$3986))/(MAX(J$2:J$3986)-MIN(J$2:J$3986))*10)</f>
        <v>0</v>
      </c>
      <c r="L3401" s="22" t="s">
        <v>11435</v>
      </c>
    </row>
    <row r="3402" spans="1:12">
      <c r="A3402" s="23" t="s">
        <v>8374</v>
      </c>
      <c r="B3402" s="23" t="s">
        <v>8376</v>
      </c>
      <c r="C3402" s="23" t="s">
        <v>0</v>
      </c>
      <c r="D3402" s="23" t="s">
        <v>7568</v>
      </c>
      <c r="E3402" s="29">
        <f>VLOOKUP(A3402,Normalised!$A$2:$G$3986,7,FALSE)</f>
        <v>0</v>
      </c>
      <c r="F3402" s="30">
        <f>VLOOKUP(A3402,Normalised!$A$2:$K$3986,9,FALSE)</f>
        <v>2.7843473750144804E-2</v>
      </c>
      <c r="G3402" s="31">
        <f>AVERAGE(VLOOKUP(A3402,Normalised!$A$2:$Q$3986,13,FALSE),VLOOKUP(A3402,Normalised!$A$2:$Q$3986,15,FALSE))</f>
        <v>8.4529095849849742</v>
      </c>
      <c r="H3402" s="31">
        <f>VLOOKUP(A3402,Normalised!$A$2:$Q$3986,17,FALSE)</f>
        <v>9.2124542124542135</v>
      </c>
      <c r="I3402" s="32">
        <f t="shared" si="106"/>
        <v>8.8326818987195939</v>
      </c>
      <c r="J3402" s="37">
        <f t="shared" si="107"/>
        <v>0</v>
      </c>
      <c r="K3402" s="34">
        <f>((J3402-MIN(J$2:J$3986))/(MAX(J$2:J$3986)-MIN(J$2:J$3986))*10)</f>
        <v>0</v>
      </c>
      <c r="L3402" s="22" t="s">
        <v>11435</v>
      </c>
    </row>
    <row r="3403" spans="1:12">
      <c r="A3403" s="23" t="s">
        <v>8292</v>
      </c>
      <c r="B3403" s="23" t="s">
        <v>8294</v>
      </c>
      <c r="C3403" s="23" t="s">
        <v>0</v>
      </c>
      <c r="D3403" s="23" t="s">
        <v>7568</v>
      </c>
      <c r="E3403" s="29">
        <f>VLOOKUP(A3403,Normalised!$A$2:$G$3986,7,FALSE)</f>
        <v>0</v>
      </c>
      <c r="F3403" s="30">
        <f>VLOOKUP(A3403,Normalised!$A$2:$K$3986,9,FALSE)</f>
        <v>2.7761460572677515E-2</v>
      </c>
      <c r="G3403" s="31">
        <f>AVERAGE(VLOOKUP(A3403,Normalised!$A$2:$Q$3986,13,FALSE),VLOOKUP(A3403,Normalised!$A$2:$Q$3986,15,FALSE))</f>
        <v>8.4529095849849742</v>
      </c>
      <c r="H3403" s="31">
        <f>VLOOKUP(A3403,Normalised!$A$2:$Q$3986,17,FALSE)</f>
        <v>9.2124542124542135</v>
      </c>
      <c r="I3403" s="32">
        <f t="shared" si="106"/>
        <v>8.8326818987195939</v>
      </c>
      <c r="J3403" s="37">
        <f t="shared" si="107"/>
        <v>0</v>
      </c>
      <c r="K3403" s="34">
        <f>((J3403-MIN(J$2:J$3986))/(MAX(J$2:J$3986)-MIN(J$2:J$3986))*10)</f>
        <v>0</v>
      </c>
      <c r="L3403" s="22" t="s">
        <v>11435</v>
      </c>
    </row>
    <row r="3404" spans="1:12">
      <c r="A3404" s="23" t="s">
        <v>8678</v>
      </c>
      <c r="B3404" s="23" t="s">
        <v>3827</v>
      </c>
      <c r="C3404" s="23" t="s">
        <v>6</v>
      </c>
      <c r="D3404" s="23" t="s">
        <v>8680</v>
      </c>
      <c r="E3404" s="29">
        <f>VLOOKUP(A3404,Normalised!$A$2:$G$3986,7,FALSE)</f>
        <v>0</v>
      </c>
      <c r="F3404" s="30">
        <f>VLOOKUP(A3404,Normalised!$A$2:$K$3986,9,FALSE)</f>
        <v>0.12989862146100323</v>
      </c>
      <c r="G3404" s="31">
        <f>AVERAGE(VLOOKUP(A3404,Normalised!$A$2:$Q$3986,13,FALSE),VLOOKUP(A3404,Normalised!$A$2:$Q$3986,15,FALSE))</f>
        <v>6.6046949617736992</v>
      </c>
      <c r="H3404" s="31">
        <f>VLOOKUP(A3404,Normalised!$A$2:$Q$3986,17,FALSE)</f>
        <v>8.1746031746031758</v>
      </c>
      <c r="I3404" s="32">
        <f t="shared" si="106"/>
        <v>7.3896490681884375</v>
      </c>
      <c r="J3404" s="37">
        <f t="shared" si="107"/>
        <v>0</v>
      </c>
      <c r="K3404" s="34">
        <f>((J3404-MIN(J$2:J$3986))/(MAX(J$2:J$3986)-MIN(J$2:J$3986))*10)</f>
        <v>0</v>
      </c>
      <c r="L3404" s="22" t="s">
        <v>11435</v>
      </c>
    </row>
    <row r="3405" spans="1:12">
      <c r="A3405" s="23" t="s">
        <v>7657</v>
      </c>
      <c r="B3405" s="23" t="s">
        <v>7659</v>
      </c>
      <c r="C3405" s="23" t="s">
        <v>12</v>
      </c>
      <c r="D3405" s="23" t="s">
        <v>7568</v>
      </c>
      <c r="E3405" s="29">
        <f>VLOOKUP(A3405,Normalised!$A$2:$G$3986,7,FALSE)</f>
        <v>0</v>
      </c>
      <c r="F3405" s="30">
        <f>VLOOKUP(A3405,Normalised!$A$2:$K$3986,9,FALSE)</f>
        <v>0.22176363187155096</v>
      </c>
      <c r="G3405" s="31">
        <f>AVERAGE(VLOOKUP(A3405,Normalised!$A$2:$Q$3986,13,FALSE),VLOOKUP(A3405,Normalised!$A$2:$Q$3986,15,FALSE))</f>
        <v>8.0919931178706062</v>
      </c>
      <c r="H3405" s="31">
        <f>VLOOKUP(A3405,Normalised!$A$2:$Q$3986,17,FALSE)</f>
        <v>5.8913308913308899</v>
      </c>
      <c r="I3405" s="32">
        <f t="shared" si="106"/>
        <v>6.991662004600748</v>
      </c>
      <c r="J3405" s="37">
        <f t="shared" si="107"/>
        <v>0</v>
      </c>
      <c r="K3405" s="34">
        <f>((J3405-MIN(J$2:J$3986))/(MAX(J$2:J$3986)-MIN(J$2:J$3986))*10)</f>
        <v>0</v>
      </c>
      <c r="L3405" s="22" t="s">
        <v>11435</v>
      </c>
    </row>
    <row r="3406" spans="1:12">
      <c r="A3406" s="23" t="s">
        <v>8387</v>
      </c>
      <c r="B3406" s="23" t="s">
        <v>8389</v>
      </c>
      <c r="C3406" s="23" t="s">
        <v>0</v>
      </c>
      <c r="D3406" s="23" t="s">
        <v>7568</v>
      </c>
      <c r="E3406" s="29">
        <f>VLOOKUP(A3406,Normalised!$A$2:$G$3986,7,FALSE)</f>
        <v>0</v>
      </c>
      <c r="F3406" s="30">
        <f>VLOOKUP(A3406,Normalised!$A$2:$K$3986,9,FALSE)</f>
        <v>2.7402652921258121E-2</v>
      </c>
      <c r="G3406" s="31">
        <f>AVERAGE(VLOOKUP(A3406,Normalised!$A$2:$Q$3986,13,FALSE),VLOOKUP(A3406,Normalised!$A$2:$Q$3986,15,FALSE))</f>
        <v>8.4529095849849742</v>
      </c>
      <c r="H3406" s="31">
        <f>VLOOKUP(A3406,Normalised!$A$2:$Q$3986,17,FALSE)</f>
        <v>9.2124542124542135</v>
      </c>
      <c r="I3406" s="32">
        <f t="shared" si="106"/>
        <v>8.8326818987195939</v>
      </c>
      <c r="J3406" s="37">
        <f t="shared" si="107"/>
        <v>0</v>
      </c>
      <c r="K3406" s="34">
        <f>((J3406-MIN(J$2:J$3986))/(MAX(J$2:J$3986)-MIN(J$2:J$3986))*10)</f>
        <v>0</v>
      </c>
      <c r="L3406" s="22" t="s">
        <v>11435</v>
      </c>
    </row>
    <row r="3407" spans="1:12">
      <c r="A3407" s="23" t="s">
        <v>7627</v>
      </c>
      <c r="B3407" s="23" t="s">
        <v>7629</v>
      </c>
      <c r="C3407" s="23" t="s">
        <v>12</v>
      </c>
      <c r="D3407" s="23" t="s">
        <v>7568</v>
      </c>
      <c r="E3407" s="29">
        <f>VLOOKUP(A3407,Normalised!$A$2:$G$3986,7,FALSE)</f>
        <v>0</v>
      </c>
      <c r="F3407" s="30">
        <f>VLOOKUP(A3407,Normalised!$A$2:$K$3986,9,FALSE)</f>
        <v>0.21779624441157083</v>
      </c>
      <c r="G3407" s="31">
        <f>AVERAGE(VLOOKUP(A3407,Normalised!$A$2:$Q$3986,13,FALSE),VLOOKUP(A3407,Normalised!$A$2:$Q$3986,15,FALSE))</f>
        <v>8.0919931178706062</v>
      </c>
      <c r="H3407" s="31">
        <f>VLOOKUP(A3407,Normalised!$A$2:$Q$3986,17,FALSE)</f>
        <v>5.8913308913308899</v>
      </c>
      <c r="I3407" s="32">
        <f t="shared" si="106"/>
        <v>6.991662004600748</v>
      </c>
      <c r="J3407" s="37">
        <f t="shared" si="107"/>
        <v>0</v>
      </c>
      <c r="K3407" s="34">
        <f>((J3407-MIN(J$2:J$3986))/(MAX(J$2:J$3986)-MIN(J$2:J$3986))*10)</f>
        <v>0</v>
      </c>
      <c r="L3407" s="22" t="s">
        <v>11435</v>
      </c>
    </row>
    <row r="3408" spans="1:12">
      <c r="A3408" s="23" t="s">
        <v>8323</v>
      </c>
      <c r="B3408" s="23" t="s">
        <v>8325</v>
      </c>
      <c r="C3408" s="23" t="s">
        <v>0</v>
      </c>
      <c r="D3408" s="23" t="s">
        <v>7568</v>
      </c>
      <c r="E3408" s="29">
        <f>VLOOKUP(A3408,Normalised!$A$2:$G$3986,7,FALSE)</f>
        <v>0</v>
      </c>
      <c r="F3408" s="30">
        <f>VLOOKUP(A3408,Normalised!$A$2:$K$3986,9,FALSE)</f>
        <v>2.6961832092371442E-2</v>
      </c>
      <c r="G3408" s="31">
        <f>AVERAGE(VLOOKUP(A3408,Normalised!$A$2:$Q$3986,13,FALSE),VLOOKUP(A3408,Normalised!$A$2:$Q$3986,15,FALSE))</f>
        <v>8.4529095849849742</v>
      </c>
      <c r="H3408" s="31">
        <f>VLOOKUP(A3408,Normalised!$A$2:$Q$3986,17,FALSE)</f>
        <v>9.2124542124542135</v>
      </c>
      <c r="I3408" s="32">
        <f t="shared" si="106"/>
        <v>8.8326818987195939</v>
      </c>
      <c r="J3408" s="37">
        <f t="shared" si="107"/>
        <v>0</v>
      </c>
      <c r="K3408" s="34">
        <f>((J3408-MIN(J$2:J$3986))/(MAX(J$2:J$3986)-MIN(J$2:J$3986))*10)</f>
        <v>0</v>
      </c>
      <c r="L3408" s="22" t="s">
        <v>11435</v>
      </c>
    </row>
    <row r="3409" spans="1:12">
      <c r="A3409" s="23" t="s">
        <v>8740</v>
      </c>
      <c r="B3409" s="23" t="s">
        <v>8742</v>
      </c>
      <c r="C3409" s="23" t="s">
        <v>6</v>
      </c>
      <c r="D3409" s="23" t="s">
        <v>8680</v>
      </c>
      <c r="E3409" s="29">
        <f>VLOOKUP(A3409,Normalised!$A$2:$G$3986,7,FALSE)</f>
        <v>0</v>
      </c>
      <c r="F3409" s="30">
        <f>VLOOKUP(A3409,Normalised!$A$2:$K$3986,9,FALSE)</f>
        <v>0.12540839999466913</v>
      </c>
      <c r="G3409" s="31">
        <f>AVERAGE(VLOOKUP(A3409,Normalised!$A$2:$Q$3986,13,FALSE),VLOOKUP(A3409,Normalised!$A$2:$Q$3986,15,FALSE))</f>
        <v>6.6046949617736992</v>
      </c>
      <c r="H3409" s="31">
        <f>VLOOKUP(A3409,Normalised!$A$2:$Q$3986,17,FALSE)</f>
        <v>8.1746031746031758</v>
      </c>
      <c r="I3409" s="32">
        <f t="shared" si="106"/>
        <v>7.3896490681884375</v>
      </c>
      <c r="J3409" s="37">
        <f t="shared" si="107"/>
        <v>0</v>
      </c>
      <c r="K3409" s="34">
        <f>((J3409-MIN(J$2:J$3986))/(MAX(J$2:J$3986)-MIN(J$2:J$3986))*10)</f>
        <v>0</v>
      </c>
      <c r="L3409" s="22" t="s">
        <v>11435</v>
      </c>
    </row>
    <row r="3410" spans="1:12">
      <c r="A3410" s="23" t="s">
        <v>8110</v>
      </c>
      <c r="B3410" s="23" t="s">
        <v>8112</v>
      </c>
      <c r="C3410" s="23" t="s">
        <v>4</v>
      </c>
      <c r="D3410" s="23" t="s">
        <v>7568</v>
      </c>
      <c r="E3410" s="29">
        <f>VLOOKUP(A3410,Normalised!$A$2:$G$3986,7,FALSE)</f>
        <v>0</v>
      </c>
      <c r="F3410" s="30">
        <f>VLOOKUP(A3410,Normalised!$A$2:$K$3986,9,FALSE)</f>
        <v>6.8604022951387719E-2</v>
      </c>
      <c r="G3410" s="31">
        <f>AVERAGE(VLOOKUP(A3410,Normalised!$A$2:$Q$3986,13,FALSE),VLOOKUP(A3410,Normalised!$A$2:$Q$3986,15,FALSE))</f>
        <v>8.7381094810045994</v>
      </c>
      <c r="H3410" s="31">
        <f>VLOOKUP(A3410,Normalised!$A$2:$Q$3986,17,FALSE)</f>
        <v>7.045177045177045</v>
      </c>
      <c r="I3410" s="32">
        <f t="shared" si="106"/>
        <v>7.8916432630908222</v>
      </c>
      <c r="J3410" s="37">
        <f t="shared" si="107"/>
        <v>0</v>
      </c>
      <c r="K3410" s="34">
        <f>((J3410-MIN(J$2:J$3986))/(MAX(J$2:J$3986)-MIN(J$2:J$3986))*10)</f>
        <v>0</v>
      </c>
      <c r="L3410" s="22" t="s">
        <v>11435</v>
      </c>
    </row>
    <row r="3411" spans="1:12">
      <c r="A3411" s="23" t="s">
        <v>8510</v>
      </c>
      <c r="B3411" s="23" t="s">
        <v>8512</v>
      </c>
      <c r="C3411" s="23" t="s">
        <v>21</v>
      </c>
      <c r="D3411" s="23" t="s">
        <v>7568</v>
      </c>
      <c r="E3411" s="29">
        <f>VLOOKUP(A3411,Normalised!$A$2:$G$3986,7,FALSE)</f>
        <v>0</v>
      </c>
      <c r="F3411" s="30">
        <f>VLOOKUP(A3411,Normalised!$A$2:$K$3986,9,FALSE)</f>
        <v>3.5942275025039647E-2</v>
      </c>
      <c r="G3411" s="31">
        <f>AVERAGE(VLOOKUP(A3411,Normalised!$A$2:$Q$3986,13,FALSE),VLOOKUP(A3411,Normalised!$A$2:$Q$3986,15,FALSE))</f>
        <v>8.7689105884446867</v>
      </c>
      <c r="H3411" s="31">
        <f>VLOOKUP(A3411,Normalised!$A$2:$Q$3986,17,FALSE)</f>
        <v>8.263125763125764</v>
      </c>
      <c r="I3411" s="32">
        <f t="shared" si="106"/>
        <v>8.5160181757852254</v>
      </c>
      <c r="J3411" s="37">
        <f t="shared" si="107"/>
        <v>0</v>
      </c>
      <c r="K3411" s="34">
        <f>((J3411-MIN(J$2:J$3986))/(MAX(J$2:J$3986)-MIN(J$2:J$3986))*10)</f>
        <v>0</v>
      </c>
      <c r="L3411" s="22" t="s">
        <v>11435</v>
      </c>
    </row>
    <row r="3412" spans="1:12">
      <c r="A3412" s="23" t="s">
        <v>8280</v>
      </c>
      <c r="B3412" s="23" t="s">
        <v>8282</v>
      </c>
      <c r="C3412" s="23" t="s">
        <v>0</v>
      </c>
      <c r="D3412" s="23" t="s">
        <v>7568</v>
      </c>
      <c r="E3412" s="29">
        <f>VLOOKUP(A3412,Normalised!$A$2:$G$3986,7,FALSE)</f>
        <v>0</v>
      </c>
      <c r="F3412" s="30">
        <f>VLOOKUP(A3412,Normalised!$A$2:$K$3986,9,FALSE)</f>
        <v>2.6787554090253449E-2</v>
      </c>
      <c r="G3412" s="31">
        <f>AVERAGE(VLOOKUP(A3412,Normalised!$A$2:$Q$3986,13,FALSE),VLOOKUP(A3412,Normalised!$A$2:$Q$3986,15,FALSE))</f>
        <v>8.4529095849849742</v>
      </c>
      <c r="H3412" s="31">
        <f>VLOOKUP(A3412,Normalised!$A$2:$Q$3986,17,FALSE)</f>
        <v>9.2124542124542135</v>
      </c>
      <c r="I3412" s="32">
        <f t="shared" si="106"/>
        <v>8.8326818987195939</v>
      </c>
      <c r="J3412" s="37">
        <f t="shared" si="107"/>
        <v>0</v>
      </c>
      <c r="K3412" s="34">
        <f>((J3412-MIN(J$2:J$3986))/(MAX(J$2:J$3986)-MIN(J$2:J$3986))*10)</f>
        <v>0</v>
      </c>
      <c r="L3412" s="22" t="s">
        <v>11435</v>
      </c>
    </row>
    <row r="3413" spans="1:12">
      <c r="A3413" s="23" t="s">
        <v>8500</v>
      </c>
      <c r="B3413" s="23" t="s">
        <v>8502</v>
      </c>
      <c r="C3413" s="23" t="s">
        <v>21</v>
      </c>
      <c r="D3413" s="23" t="s">
        <v>7568</v>
      </c>
      <c r="E3413" s="29">
        <f>VLOOKUP(A3413,Normalised!$A$2:$G$3986,7,FALSE)</f>
        <v>0</v>
      </c>
      <c r="F3413" s="30">
        <f>VLOOKUP(A3413,Normalised!$A$2:$K$3986,9,FALSE)</f>
        <v>3.5788500317288481E-2</v>
      </c>
      <c r="G3413" s="31">
        <f>AVERAGE(VLOOKUP(A3413,Normalised!$A$2:$Q$3986,13,FALSE),VLOOKUP(A3413,Normalised!$A$2:$Q$3986,15,FALSE))</f>
        <v>8.7689105884446867</v>
      </c>
      <c r="H3413" s="31">
        <f>VLOOKUP(A3413,Normalised!$A$2:$Q$3986,17,FALSE)</f>
        <v>8.263125763125764</v>
      </c>
      <c r="I3413" s="32">
        <f t="shared" si="106"/>
        <v>8.5160181757852254</v>
      </c>
      <c r="J3413" s="37">
        <f t="shared" si="107"/>
        <v>0</v>
      </c>
      <c r="K3413" s="34">
        <f>((J3413-MIN(J$2:J$3986))/(MAX(J$2:J$3986)-MIN(J$2:J$3986))*10)</f>
        <v>0</v>
      </c>
      <c r="L3413" s="22" t="s">
        <v>11435</v>
      </c>
    </row>
    <row r="3414" spans="1:12">
      <c r="A3414" s="23" t="s">
        <v>8070</v>
      </c>
      <c r="B3414" s="23" t="s">
        <v>4151</v>
      </c>
      <c r="C3414" s="23" t="s">
        <v>4</v>
      </c>
      <c r="D3414" s="23" t="s">
        <v>7568</v>
      </c>
      <c r="E3414" s="29">
        <f>VLOOKUP(A3414,Normalised!$A$2:$G$3986,7,FALSE)</f>
        <v>0</v>
      </c>
      <c r="F3414" s="30">
        <f>VLOOKUP(A3414,Normalised!$A$2:$K$3986,9,FALSE)</f>
        <v>6.8091440592217153E-2</v>
      </c>
      <c r="G3414" s="31">
        <f>AVERAGE(VLOOKUP(A3414,Normalised!$A$2:$Q$3986,13,FALSE),VLOOKUP(A3414,Normalised!$A$2:$Q$3986,15,FALSE))</f>
        <v>8.7381094810045994</v>
      </c>
      <c r="H3414" s="31">
        <f>VLOOKUP(A3414,Normalised!$A$2:$Q$3986,17,FALSE)</f>
        <v>7.045177045177045</v>
      </c>
      <c r="I3414" s="32">
        <f t="shared" si="106"/>
        <v>7.8916432630908222</v>
      </c>
      <c r="J3414" s="37">
        <f t="shared" si="107"/>
        <v>0</v>
      </c>
      <c r="K3414" s="34">
        <f>((J3414-MIN(J$2:J$3986))/(MAX(J$2:J$3986)-MIN(J$2:J$3986))*10)</f>
        <v>0</v>
      </c>
      <c r="L3414" s="22" t="s">
        <v>11435</v>
      </c>
    </row>
    <row r="3415" spans="1:12">
      <c r="A3415" s="23" t="s">
        <v>8317</v>
      </c>
      <c r="B3415" s="23" t="s">
        <v>8319</v>
      </c>
      <c r="C3415" s="23" t="s">
        <v>0</v>
      </c>
      <c r="D3415" s="23" t="s">
        <v>7568</v>
      </c>
      <c r="E3415" s="29">
        <f>VLOOKUP(A3415,Normalised!$A$2:$G$3986,7,FALSE)</f>
        <v>0</v>
      </c>
      <c r="F3415" s="30">
        <f>VLOOKUP(A3415,Normalised!$A$2:$K$3986,9,FALSE)</f>
        <v>2.6397991497283824E-2</v>
      </c>
      <c r="G3415" s="31">
        <f>AVERAGE(VLOOKUP(A3415,Normalised!$A$2:$Q$3986,13,FALSE),VLOOKUP(A3415,Normalised!$A$2:$Q$3986,15,FALSE))</f>
        <v>8.4529095849849742</v>
      </c>
      <c r="H3415" s="31">
        <f>VLOOKUP(A3415,Normalised!$A$2:$Q$3986,17,FALSE)</f>
        <v>9.2124542124542135</v>
      </c>
      <c r="I3415" s="32">
        <f t="shared" si="106"/>
        <v>8.8326818987195939</v>
      </c>
      <c r="J3415" s="37">
        <f t="shared" si="107"/>
        <v>0</v>
      </c>
      <c r="K3415" s="34">
        <f>((J3415-MIN(J$2:J$3986))/(MAX(J$2:J$3986)-MIN(J$2:J$3986))*10)</f>
        <v>0</v>
      </c>
      <c r="L3415" s="22" t="s">
        <v>11435</v>
      </c>
    </row>
    <row r="3416" spans="1:12">
      <c r="A3416" s="23" t="s">
        <v>7999</v>
      </c>
      <c r="B3416" s="23" t="s">
        <v>8001</v>
      </c>
      <c r="C3416" s="23" t="s">
        <v>5</v>
      </c>
      <c r="D3416" s="23" t="s">
        <v>7568</v>
      </c>
      <c r="E3416" s="29">
        <f>VLOOKUP(A3416,Normalised!$A$2:$G$3986,7,FALSE)</f>
        <v>0</v>
      </c>
      <c r="F3416" s="30">
        <f>VLOOKUP(A3416,Normalised!$A$2:$K$3986,9,FALSE)</f>
        <v>3.8054114344822358E-2</v>
      </c>
      <c r="G3416" s="31">
        <f>AVERAGE(VLOOKUP(A3416,Normalised!$A$2:$Q$3986,13,FALSE),VLOOKUP(A3416,Normalised!$A$2:$Q$3986,15,FALSE))</f>
        <v>8.0771923712205815</v>
      </c>
      <c r="H3416" s="31">
        <f>VLOOKUP(A3416,Normalised!$A$2:$Q$3986,17,FALSE)</f>
        <v>8.797313797313798</v>
      </c>
      <c r="I3416" s="32">
        <f t="shared" si="106"/>
        <v>8.4372530842671907</v>
      </c>
      <c r="J3416" s="37">
        <f t="shared" si="107"/>
        <v>0</v>
      </c>
      <c r="K3416" s="34">
        <f>((J3416-MIN(J$2:J$3986))/(MAX(J$2:J$3986)-MIN(J$2:J$3986))*10)</f>
        <v>0</v>
      </c>
      <c r="L3416" s="22" t="s">
        <v>11435</v>
      </c>
    </row>
    <row r="3417" spans="1:12">
      <c r="A3417" s="23" t="s">
        <v>9298</v>
      </c>
      <c r="B3417" s="23" t="s">
        <v>9300</v>
      </c>
      <c r="C3417" s="23" t="s">
        <v>30</v>
      </c>
      <c r="D3417" s="23" t="s">
        <v>8680</v>
      </c>
      <c r="E3417" s="29">
        <f>VLOOKUP(A3417,Normalised!$A$2:$G$3986,7,FALSE)</f>
        <v>0</v>
      </c>
      <c r="F3417" s="30">
        <f>VLOOKUP(A3417,Normalised!$A$2:$K$3986,9,FALSE)</f>
        <v>7.2530403822634204E-2</v>
      </c>
      <c r="G3417" s="31">
        <f>AVERAGE(VLOOKUP(A3417,Normalised!$A$2:$Q$3986,13,FALSE),VLOOKUP(A3417,Normalised!$A$2:$Q$3986,15,FALSE))</f>
        <v>6.8824393588773702</v>
      </c>
      <c r="H3417" s="31">
        <f>VLOOKUP(A3417,Normalised!$A$2:$Q$3986,17,FALSE)</f>
        <v>8.7606837606837615</v>
      </c>
      <c r="I3417" s="32">
        <f t="shared" si="106"/>
        <v>7.8215615597805659</v>
      </c>
      <c r="J3417" s="37">
        <f t="shared" si="107"/>
        <v>0</v>
      </c>
      <c r="K3417" s="34">
        <f>((J3417-MIN(J$2:J$3986))/(MAX(J$2:J$3986)-MIN(J$2:J$3986))*10)</f>
        <v>0</v>
      </c>
      <c r="L3417" s="22" t="s">
        <v>11435</v>
      </c>
    </row>
    <row r="3418" spans="1:12">
      <c r="A3418" s="23" t="s">
        <v>8237</v>
      </c>
      <c r="B3418" s="23" t="s">
        <v>8239</v>
      </c>
      <c r="C3418" s="23" t="s">
        <v>0</v>
      </c>
      <c r="D3418" s="23" t="s">
        <v>7568</v>
      </c>
      <c r="E3418" s="29">
        <f>VLOOKUP(A3418,Normalised!$A$2:$G$3986,7,FALSE)</f>
        <v>0</v>
      </c>
      <c r="F3418" s="30">
        <f>VLOOKUP(A3418,Normalised!$A$2:$K$3986,9,FALSE)</f>
        <v>2.6285223378266304E-2</v>
      </c>
      <c r="G3418" s="31">
        <f>AVERAGE(VLOOKUP(A3418,Normalised!$A$2:$Q$3986,13,FALSE),VLOOKUP(A3418,Normalised!$A$2:$Q$3986,15,FALSE))</f>
        <v>8.4529095849849742</v>
      </c>
      <c r="H3418" s="31">
        <f>VLOOKUP(A3418,Normalised!$A$2:$Q$3986,17,FALSE)</f>
        <v>9.2124542124542135</v>
      </c>
      <c r="I3418" s="32">
        <f t="shared" si="106"/>
        <v>8.8326818987195939</v>
      </c>
      <c r="J3418" s="37">
        <f t="shared" si="107"/>
        <v>0</v>
      </c>
      <c r="K3418" s="34">
        <f>((J3418-MIN(J$2:J$3986))/(MAX(J$2:J$3986)-MIN(J$2:J$3986))*10)</f>
        <v>0</v>
      </c>
      <c r="L3418" s="22" t="s">
        <v>11435</v>
      </c>
    </row>
    <row r="3419" spans="1:12">
      <c r="A3419" s="23" t="s">
        <v>8457</v>
      </c>
      <c r="B3419" s="23" t="s">
        <v>8459</v>
      </c>
      <c r="C3419" s="23" t="s">
        <v>21</v>
      </c>
      <c r="D3419" s="23" t="s">
        <v>7568</v>
      </c>
      <c r="E3419" s="29">
        <f>VLOOKUP(A3419,Normalised!$A$2:$G$3986,7,FALSE)</f>
        <v>0</v>
      </c>
      <c r="F3419" s="30">
        <f>VLOOKUP(A3419,Normalised!$A$2:$K$3986,9,FALSE)</f>
        <v>3.4619812538379605E-2</v>
      </c>
      <c r="G3419" s="31">
        <f>AVERAGE(VLOOKUP(A3419,Normalised!$A$2:$Q$3986,13,FALSE),VLOOKUP(A3419,Normalised!$A$2:$Q$3986,15,FALSE))</f>
        <v>8.7689105884446867</v>
      </c>
      <c r="H3419" s="31">
        <f>VLOOKUP(A3419,Normalised!$A$2:$Q$3986,17,FALSE)</f>
        <v>8.263125763125764</v>
      </c>
      <c r="I3419" s="32">
        <f t="shared" si="106"/>
        <v>8.5160181757852254</v>
      </c>
      <c r="J3419" s="37">
        <f t="shared" si="107"/>
        <v>0</v>
      </c>
      <c r="K3419" s="34">
        <f>((J3419-MIN(J$2:J$3986))/(MAX(J$2:J$3986)-MIN(J$2:J$3986))*10)</f>
        <v>0</v>
      </c>
      <c r="L3419" s="22" t="s">
        <v>11435</v>
      </c>
    </row>
    <row r="3420" spans="1:12">
      <c r="A3420" s="23" t="s">
        <v>8164</v>
      </c>
      <c r="B3420" s="23" t="s">
        <v>8166</v>
      </c>
      <c r="C3420" s="23" t="s">
        <v>4</v>
      </c>
      <c r="D3420" s="23" t="s">
        <v>7568</v>
      </c>
      <c r="E3420" s="29">
        <f>VLOOKUP(A3420,Normalised!$A$2:$G$3986,7,FALSE)</f>
        <v>0</v>
      </c>
      <c r="F3420" s="30">
        <f>VLOOKUP(A3420,Normalised!$A$2:$K$3986,9,FALSE)</f>
        <v>6.5559283737914587E-2</v>
      </c>
      <c r="G3420" s="31">
        <f>AVERAGE(VLOOKUP(A3420,Normalised!$A$2:$Q$3986,13,FALSE),VLOOKUP(A3420,Normalised!$A$2:$Q$3986,15,FALSE))</f>
        <v>8.7381094810045994</v>
      </c>
      <c r="H3420" s="31">
        <f>VLOOKUP(A3420,Normalised!$A$2:$Q$3986,17,FALSE)</f>
        <v>7.045177045177045</v>
      </c>
      <c r="I3420" s="32">
        <f t="shared" si="106"/>
        <v>7.8916432630908222</v>
      </c>
      <c r="J3420" s="37">
        <f t="shared" si="107"/>
        <v>0</v>
      </c>
      <c r="K3420" s="34">
        <f>((J3420-MIN(J$2:J$3986))/(MAX(J$2:J$3986)-MIN(J$2:J$3986))*10)</f>
        <v>0</v>
      </c>
      <c r="L3420" s="22" t="s">
        <v>11435</v>
      </c>
    </row>
    <row r="3421" spans="1:12">
      <c r="A3421" s="23" t="s">
        <v>8418</v>
      </c>
      <c r="B3421" s="23" t="s">
        <v>8420</v>
      </c>
      <c r="C3421" s="23" t="s">
        <v>21</v>
      </c>
      <c r="D3421" s="23" t="s">
        <v>7568</v>
      </c>
      <c r="E3421" s="29">
        <f>VLOOKUP(A3421,Normalised!$A$2:$G$3986,7,FALSE)</f>
        <v>0</v>
      </c>
      <c r="F3421" s="30">
        <f>VLOOKUP(A3421,Normalised!$A$2:$K$3986,9,FALSE)</f>
        <v>3.4281508181327039E-2</v>
      </c>
      <c r="G3421" s="31">
        <f>AVERAGE(VLOOKUP(A3421,Normalised!$A$2:$Q$3986,13,FALSE),VLOOKUP(A3421,Normalised!$A$2:$Q$3986,15,FALSE))</f>
        <v>8.7689105884446867</v>
      </c>
      <c r="H3421" s="31">
        <f>VLOOKUP(A3421,Normalised!$A$2:$Q$3986,17,FALSE)</f>
        <v>8.263125763125764</v>
      </c>
      <c r="I3421" s="32">
        <f t="shared" si="106"/>
        <v>8.5160181757852254</v>
      </c>
      <c r="J3421" s="37">
        <f t="shared" si="107"/>
        <v>0</v>
      </c>
      <c r="K3421" s="34">
        <f>((J3421-MIN(J$2:J$3986))/(MAX(J$2:J$3986)-MIN(J$2:J$3986))*10)</f>
        <v>0</v>
      </c>
      <c r="L3421" s="22" t="s">
        <v>11435</v>
      </c>
    </row>
    <row r="3422" spans="1:12">
      <c r="A3422" s="23" t="s">
        <v>8784</v>
      </c>
      <c r="B3422" s="23" t="s">
        <v>8786</v>
      </c>
      <c r="C3422" s="23" t="s">
        <v>6</v>
      </c>
      <c r="D3422" s="23" t="s">
        <v>8680</v>
      </c>
      <c r="E3422" s="29">
        <f>VLOOKUP(A3422,Normalised!$A$2:$G$3986,7,FALSE)</f>
        <v>0</v>
      </c>
      <c r="F3422" s="30">
        <f>VLOOKUP(A3422,Normalised!$A$2:$K$3986,9,FALSE)</f>
        <v>0.11800671072824627</v>
      </c>
      <c r="G3422" s="31">
        <f>AVERAGE(VLOOKUP(A3422,Normalised!$A$2:$Q$3986,13,FALSE),VLOOKUP(A3422,Normalised!$A$2:$Q$3986,15,FALSE))</f>
        <v>6.6046949617736992</v>
      </c>
      <c r="H3422" s="31">
        <f>VLOOKUP(A3422,Normalised!$A$2:$Q$3986,17,FALSE)</f>
        <v>8.1746031746031758</v>
      </c>
      <c r="I3422" s="32">
        <f t="shared" si="106"/>
        <v>7.3896490681884375</v>
      </c>
      <c r="J3422" s="37">
        <f t="shared" si="107"/>
        <v>0</v>
      </c>
      <c r="K3422" s="34">
        <f>((J3422-MIN(J$2:J$3986))/(MAX(J$2:J$3986)-MIN(J$2:J$3986))*10)</f>
        <v>0</v>
      </c>
      <c r="L3422" s="22" t="s">
        <v>11435</v>
      </c>
    </row>
    <row r="3423" spans="1:12">
      <c r="A3423" s="23" t="s">
        <v>8268</v>
      </c>
      <c r="B3423" s="23" t="s">
        <v>8270</v>
      </c>
      <c r="C3423" s="23" t="s">
        <v>0</v>
      </c>
      <c r="D3423" s="23" t="s">
        <v>7568</v>
      </c>
      <c r="E3423" s="29">
        <f>VLOOKUP(A3423,Normalised!$A$2:$G$3986,7,FALSE)</f>
        <v>0</v>
      </c>
      <c r="F3423" s="30">
        <f>VLOOKUP(A3423,Normalised!$A$2:$K$3986,9,FALSE)</f>
        <v>2.5188297129641306E-2</v>
      </c>
      <c r="G3423" s="31">
        <f>AVERAGE(VLOOKUP(A3423,Normalised!$A$2:$Q$3986,13,FALSE),VLOOKUP(A3423,Normalised!$A$2:$Q$3986,15,FALSE))</f>
        <v>8.4529095849849742</v>
      </c>
      <c r="H3423" s="31">
        <f>VLOOKUP(A3423,Normalised!$A$2:$Q$3986,17,FALSE)</f>
        <v>9.2124542124542135</v>
      </c>
      <c r="I3423" s="32">
        <f t="shared" si="106"/>
        <v>8.8326818987195939</v>
      </c>
      <c r="J3423" s="37">
        <f t="shared" si="107"/>
        <v>0</v>
      </c>
      <c r="K3423" s="34">
        <f>((J3423-MIN(J$2:J$3986))/(MAX(J$2:J$3986)-MIN(J$2:J$3986))*10)</f>
        <v>0</v>
      </c>
      <c r="L3423" s="22" t="s">
        <v>11435</v>
      </c>
    </row>
    <row r="3424" spans="1:12">
      <c r="A3424" s="23" t="s">
        <v>8173</v>
      </c>
      <c r="B3424" s="23" t="s">
        <v>8175</v>
      </c>
      <c r="C3424" s="23" t="s">
        <v>4</v>
      </c>
      <c r="D3424" s="23" t="s">
        <v>7568</v>
      </c>
      <c r="E3424" s="29">
        <f>VLOOKUP(A3424,Normalised!$A$2:$G$3986,7,FALSE)</f>
        <v>0</v>
      </c>
      <c r="F3424" s="30">
        <f>VLOOKUP(A3424,Normalised!$A$2:$K$3986,9,FALSE)</f>
        <v>6.3078385119529082E-2</v>
      </c>
      <c r="G3424" s="31">
        <f>AVERAGE(VLOOKUP(A3424,Normalised!$A$2:$Q$3986,13,FALSE),VLOOKUP(A3424,Normalised!$A$2:$Q$3986,15,FALSE))</f>
        <v>8.7381094810045994</v>
      </c>
      <c r="H3424" s="31">
        <f>VLOOKUP(A3424,Normalised!$A$2:$Q$3986,17,FALSE)</f>
        <v>7.045177045177045</v>
      </c>
      <c r="I3424" s="32">
        <f t="shared" si="106"/>
        <v>7.8916432630908222</v>
      </c>
      <c r="J3424" s="37">
        <f t="shared" si="107"/>
        <v>0</v>
      </c>
      <c r="K3424" s="34">
        <f>((J3424-MIN(J$2:J$3986))/(MAX(J$2:J$3986)-MIN(J$2:J$3986))*10)</f>
        <v>0</v>
      </c>
      <c r="L3424" s="22" t="s">
        <v>11435</v>
      </c>
    </row>
    <row r="3425" spans="1:12">
      <c r="A3425" s="23" t="s">
        <v>8427</v>
      </c>
      <c r="B3425" s="23" t="s">
        <v>8429</v>
      </c>
      <c r="C3425" s="23" t="s">
        <v>21</v>
      </c>
      <c r="D3425" s="23" t="s">
        <v>7568</v>
      </c>
      <c r="E3425" s="29">
        <f>VLOOKUP(A3425,Normalised!$A$2:$G$3986,7,FALSE)</f>
        <v>0</v>
      </c>
      <c r="F3425" s="30">
        <f>VLOOKUP(A3425,Normalised!$A$2:$K$3986,9,FALSE)</f>
        <v>3.3256343462985914E-2</v>
      </c>
      <c r="G3425" s="31">
        <f>AVERAGE(VLOOKUP(A3425,Normalised!$A$2:$Q$3986,13,FALSE),VLOOKUP(A3425,Normalised!$A$2:$Q$3986,15,FALSE))</f>
        <v>8.7689105884446867</v>
      </c>
      <c r="H3425" s="31">
        <f>VLOOKUP(A3425,Normalised!$A$2:$Q$3986,17,FALSE)</f>
        <v>8.263125763125764</v>
      </c>
      <c r="I3425" s="32">
        <f t="shared" si="106"/>
        <v>8.5160181757852254</v>
      </c>
      <c r="J3425" s="37">
        <f t="shared" si="107"/>
        <v>0</v>
      </c>
      <c r="K3425" s="34">
        <f>((J3425-MIN(J$2:J$3986))/(MAX(J$2:J$3986)-MIN(J$2:J$3986))*10)</f>
        <v>0</v>
      </c>
      <c r="L3425" s="22" t="s">
        <v>11435</v>
      </c>
    </row>
    <row r="3426" spans="1:12">
      <c r="A3426" s="23" t="s">
        <v>8532</v>
      </c>
      <c r="B3426" s="23" t="s">
        <v>8534</v>
      </c>
      <c r="C3426" s="23" t="s">
        <v>21</v>
      </c>
      <c r="D3426" s="23" t="s">
        <v>7568</v>
      </c>
      <c r="E3426" s="29">
        <f>VLOOKUP(A3426,Normalised!$A$2:$G$3986,7,FALSE)</f>
        <v>0</v>
      </c>
      <c r="F3426" s="30">
        <f>VLOOKUP(A3426,Normalised!$A$2:$K$3986,9,FALSE)</f>
        <v>3.3102568755234749E-2</v>
      </c>
      <c r="G3426" s="31">
        <f>AVERAGE(VLOOKUP(A3426,Normalised!$A$2:$Q$3986,13,FALSE),VLOOKUP(A3426,Normalised!$A$2:$Q$3986,15,FALSE))</f>
        <v>8.7689105884446867</v>
      </c>
      <c r="H3426" s="31">
        <f>VLOOKUP(A3426,Normalised!$A$2:$Q$3986,17,FALSE)</f>
        <v>8.263125763125764</v>
      </c>
      <c r="I3426" s="32">
        <f t="shared" si="106"/>
        <v>8.5160181757852254</v>
      </c>
      <c r="J3426" s="37">
        <f t="shared" si="107"/>
        <v>0</v>
      </c>
      <c r="K3426" s="34">
        <f>((J3426-MIN(J$2:J$3986))/(MAX(J$2:J$3986)-MIN(J$2:J$3986))*10)</f>
        <v>0</v>
      </c>
      <c r="L3426" s="22" t="s">
        <v>11435</v>
      </c>
    </row>
    <row r="3427" spans="1:12">
      <c r="A3427" s="23" t="s">
        <v>8074</v>
      </c>
      <c r="B3427" s="23" t="s">
        <v>8076</v>
      </c>
      <c r="C3427" s="23" t="s">
        <v>4</v>
      </c>
      <c r="D3427" s="23" t="s">
        <v>7568</v>
      </c>
      <c r="E3427" s="29">
        <f>VLOOKUP(A3427,Normalised!$A$2:$G$3986,7,FALSE)</f>
        <v>0</v>
      </c>
      <c r="F3427" s="30">
        <f>VLOOKUP(A3427,Normalised!$A$2:$K$3986,9,FALSE)</f>
        <v>6.2709325820926282E-2</v>
      </c>
      <c r="G3427" s="31">
        <f>AVERAGE(VLOOKUP(A3427,Normalised!$A$2:$Q$3986,13,FALSE),VLOOKUP(A3427,Normalised!$A$2:$Q$3986,15,FALSE))</f>
        <v>8.7381094810045994</v>
      </c>
      <c r="H3427" s="31">
        <f>VLOOKUP(A3427,Normalised!$A$2:$Q$3986,17,FALSE)</f>
        <v>7.045177045177045</v>
      </c>
      <c r="I3427" s="32">
        <f t="shared" si="106"/>
        <v>7.8916432630908222</v>
      </c>
      <c r="J3427" s="37">
        <f t="shared" si="107"/>
        <v>0</v>
      </c>
      <c r="K3427" s="34">
        <f>((J3427-MIN(J$2:J$3986))/(MAX(J$2:J$3986)-MIN(J$2:J$3986))*10)</f>
        <v>0</v>
      </c>
      <c r="L3427" s="22" t="s">
        <v>11435</v>
      </c>
    </row>
    <row r="3428" spans="1:12">
      <c r="A3428" s="23" t="s">
        <v>8005</v>
      </c>
      <c r="B3428" s="23" t="s">
        <v>8007</v>
      </c>
      <c r="C3428" s="23" t="s">
        <v>5</v>
      </c>
      <c r="D3428" s="23" t="s">
        <v>7568</v>
      </c>
      <c r="E3428" s="29">
        <f>VLOOKUP(A3428,Normalised!$A$2:$G$3986,7,FALSE)</f>
        <v>0</v>
      </c>
      <c r="F3428" s="30">
        <f>VLOOKUP(A3428,Normalised!$A$2:$K$3986,9,FALSE)</f>
        <v>3.5429692665869088E-2</v>
      </c>
      <c r="G3428" s="31">
        <f>AVERAGE(VLOOKUP(A3428,Normalised!$A$2:$Q$3986,13,FALSE),VLOOKUP(A3428,Normalised!$A$2:$Q$3986,15,FALSE))</f>
        <v>8.0771923712205815</v>
      </c>
      <c r="H3428" s="31">
        <f>VLOOKUP(A3428,Normalised!$A$2:$Q$3986,17,FALSE)</f>
        <v>8.797313797313798</v>
      </c>
      <c r="I3428" s="32">
        <f t="shared" si="106"/>
        <v>8.4372530842671907</v>
      </c>
      <c r="J3428" s="37">
        <f t="shared" si="107"/>
        <v>0</v>
      </c>
      <c r="K3428" s="34">
        <f>((J3428-MIN(J$2:J$3986))/(MAX(J$2:J$3986)-MIN(J$2:J$3986))*10)</f>
        <v>0</v>
      </c>
      <c r="L3428" s="22" t="s">
        <v>11435</v>
      </c>
    </row>
    <row r="3429" spans="1:12">
      <c r="A3429" s="23" t="s">
        <v>8538</v>
      </c>
      <c r="B3429" s="23" t="s">
        <v>8540</v>
      </c>
      <c r="C3429" s="23" t="s">
        <v>21</v>
      </c>
      <c r="D3429" s="23" t="s">
        <v>7568</v>
      </c>
      <c r="E3429" s="29">
        <f>VLOOKUP(A3429,Normalised!$A$2:$G$3986,7,FALSE)</f>
        <v>0</v>
      </c>
      <c r="F3429" s="30">
        <f>VLOOKUP(A3429,Normalised!$A$2:$K$3986,9,FALSE)</f>
        <v>3.2518224865780307E-2</v>
      </c>
      <c r="G3429" s="31">
        <f>AVERAGE(VLOOKUP(A3429,Normalised!$A$2:$Q$3986,13,FALSE),VLOOKUP(A3429,Normalised!$A$2:$Q$3986,15,FALSE))</f>
        <v>8.7689105884446867</v>
      </c>
      <c r="H3429" s="31">
        <f>VLOOKUP(A3429,Normalised!$A$2:$Q$3986,17,FALSE)</f>
        <v>8.263125763125764</v>
      </c>
      <c r="I3429" s="32">
        <f t="shared" si="106"/>
        <v>8.5160181757852254</v>
      </c>
      <c r="J3429" s="37">
        <f t="shared" si="107"/>
        <v>0</v>
      </c>
      <c r="K3429" s="34">
        <f>((J3429-MIN(J$2:J$3986))/(MAX(J$2:J$3986)-MIN(J$2:J$3986))*10)</f>
        <v>0</v>
      </c>
      <c r="L3429" s="22" t="s">
        <v>11435</v>
      </c>
    </row>
    <row r="3430" spans="1:12">
      <c r="A3430" s="23" t="s">
        <v>9058</v>
      </c>
      <c r="B3430" s="23" t="s">
        <v>9060</v>
      </c>
      <c r="C3430" s="23" t="s">
        <v>13</v>
      </c>
      <c r="D3430" s="23" t="s">
        <v>8680</v>
      </c>
      <c r="E3430" s="29">
        <f>VLOOKUP(A3430,Normalised!$A$2:$G$3986,7,FALSE)</f>
        <v>0</v>
      </c>
      <c r="F3430" s="30">
        <f>VLOOKUP(A3430,Normalised!$A$2:$K$3986,9,FALSE)</f>
        <v>7.8343087775628345E-2</v>
      </c>
      <c r="G3430" s="31">
        <f>AVERAGE(VLOOKUP(A3430,Normalised!$A$2:$Q$3986,13,FALSE),VLOOKUP(A3430,Normalised!$A$2:$Q$3986,15,FALSE))</f>
        <v>7.710158550050668</v>
      </c>
      <c r="H3430" s="31">
        <f>VLOOKUP(A3430,Normalised!$A$2:$Q$3986,17,FALSE)</f>
        <v>7.5854700854700861</v>
      </c>
      <c r="I3430" s="32">
        <f t="shared" si="106"/>
        <v>7.6478143177603766</v>
      </c>
      <c r="J3430" s="37">
        <f t="shared" si="107"/>
        <v>0</v>
      </c>
      <c r="K3430" s="34">
        <f>((J3430-MIN(J$2:J$3986))/(MAX(J$2:J$3986)-MIN(J$2:J$3986))*10)</f>
        <v>0</v>
      </c>
      <c r="L3430" s="22" t="s">
        <v>11435</v>
      </c>
    </row>
    <row r="3431" spans="1:12">
      <c r="A3431" s="23" t="s">
        <v>8454</v>
      </c>
      <c r="B3431" s="23" t="s">
        <v>8456</v>
      </c>
      <c r="C3431" s="23" t="s">
        <v>21</v>
      </c>
      <c r="D3431" s="23" t="s">
        <v>7568</v>
      </c>
      <c r="E3431" s="29">
        <f>VLOOKUP(A3431,Normalised!$A$2:$G$3986,7,FALSE)</f>
        <v>0</v>
      </c>
      <c r="F3431" s="30">
        <f>VLOOKUP(A3431,Normalised!$A$2:$K$3986,9,FALSE)</f>
        <v>3.1349537086871437E-2</v>
      </c>
      <c r="G3431" s="31">
        <f>AVERAGE(VLOOKUP(A3431,Normalised!$A$2:$Q$3986,13,FALSE),VLOOKUP(A3431,Normalised!$A$2:$Q$3986,15,FALSE))</f>
        <v>8.7689105884446867</v>
      </c>
      <c r="H3431" s="31">
        <f>VLOOKUP(A3431,Normalised!$A$2:$Q$3986,17,FALSE)</f>
        <v>8.263125763125764</v>
      </c>
      <c r="I3431" s="32">
        <f t="shared" si="106"/>
        <v>8.5160181757852254</v>
      </c>
      <c r="J3431" s="37">
        <f t="shared" si="107"/>
        <v>0</v>
      </c>
      <c r="K3431" s="34">
        <f>((J3431-MIN(J$2:J$3986))/(MAX(J$2:J$3986)-MIN(J$2:J$3986))*10)</f>
        <v>0</v>
      </c>
      <c r="L3431" s="22" t="s">
        <v>11435</v>
      </c>
    </row>
    <row r="3432" spans="1:12">
      <c r="A3432" s="23" t="s">
        <v>8396</v>
      </c>
      <c r="B3432" s="23" t="s">
        <v>8398</v>
      </c>
      <c r="C3432" s="23" t="s">
        <v>0</v>
      </c>
      <c r="D3432" s="23" t="s">
        <v>7568</v>
      </c>
      <c r="E3432" s="29">
        <f>VLOOKUP(A3432,Normalised!$A$2:$G$3986,7,FALSE)</f>
        <v>0</v>
      </c>
      <c r="F3432" s="30">
        <f>VLOOKUP(A3432,Normalised!$A$2:$K$3986,9,FALSE)</f>
        <v>2.3394258872544343E-2</v>
      </c>
      <c r="G3432" s="31">
        <f>AVERAGE(VLOOKUP(A3432,Normalised!$A$2:$Q$3986,13,FALSE),VLOOKUP(A3432,Normalised!$A$2:$Q$3986,15,FALSE))</f>
        <v>8.4529095849849742</v>
      </c>
      <c r="H3432" s="31">
        <f>VLOOKUP(A3432,Normalised!$A$2:$Q$3986,17,FALSE)</f>
        <v>9.2124542124542135</v>
      </c>
      <c r="I3432" s="32">
        <f t="shared" si="106"/>
        <v>8.8326818987195939</v>
      </c>
      <c r="J3432" s="37">
        <f t="shared" si="107"/>
        <v>0</v>
      </c>
      <c r="K3432" s="34">
        <f>((J3432-MIN(J$2:J$3986))/(MAX(J$2:J$3986)-MIN(J$2:J$3986))*10)</f>
        <v>0</v>
      </c>
      <c r="L3432" s="22" t="s">
        <v>11435</v>
      </c>
    </row>
    <row r="3433" spans="1:12">
      <c r="A3433" s="23" t="s">
        <v>8519</v>
      </c>
      <c r="B3433" s="23" t="s">
        <v>8521</v>
      </c>
      <c r="C3433" s="23" t="s">
        <v>21</v>
      </c>
      <c r="D3433" s="23" t="s">
        <v>7568</v>
      </c>
      <c r="E3433" s="29">
        <f>VLOOKUP(A3433,Normalised!$A$2:$G$3986,7,FALSE)</f>
        <v>0</v>
      </c>
      <c r="F3433" s="30">
        <f>VLOOKUP(A3433,Normalised!$A$2:$K$3986,9,FALSE)</f>
        <v>3.1134252496019796E-2</v>
      </c>
      <c r="G3433" s="31">
        <f>AVERAGE(VLOOKUP(A3433,Normalised!$A$2:$Q$3986,13,FALSE),VLOOKUP(A3433,Normalised!$A$2:$Q$3986,15,FALSE))</f>
        <v>8.7689105884446867</v>
      </c>
      <c r="H3433" s="31">
        <f>VLOOKUP(A3433,Normalised!$A$2:$Q$3986,17,FALSE)</f>
        <v>8.263125763125764</v>
      </c>
      <c r="I3433" s="32">
        <f t="shared" si="106"/>
        <v>8.5160181757852254</v>
      </c>
      <c r="J3433" s="37">
        <f t="shared" si="107"/>
        <v>0</v>
      </c>
      <c r="K3433" s="34">
        <f>((J3433-MIN(J$2:J$3986))/(MAX(J$2:J$3986)-MIN(J$2:J$3986))*10)</f>
        <v>0</v>
      </c>
      <c r="L3433" s="22" t="s">
        <v>11435</v>
      </c>
    </row>
    <row r="3434" spans="1:12">
      <c r="A3434" s="23" t="s">
        <v>8522</v>
      </c>
      <c r="B3434" s="23" t="s">
        <v>8524</v>
      </c>
      <c r="C3434" s="23" t="s">
        <v>21</v>
      </c>
      <c r="D3434" s="23" t="s">
        <v>7568</v>
      </c>
      <c r="E3434" s="29">
        <f>VLOOKUP(A3434,Normalised!$A$2:$G$3986,7,FALSE)</f>
        <v>0</v>
      </c>
      <c r="F3434" s="30">
        <f>VLOOKUP(A3434,Normalised!$A$2:$K$3986,9,FALSE)</f>
        <v>3.0765193197416996E-2</v>
      </c>
      <c r="G3434" s="31">
        <f>AVERAGE(VLOOKUP(A3434,Normalised!$A$2:$Q$3986,13,FALSE),VLOOKUP(A3434,Normalised!$A$2:$Q$3986,15,FALSE))</f>
        <v>8.7689105884446867</v>
      </c>
      <c r="H3434" s="31">
        <f>VLOOKUP(A3434,Normalised!$A$2:$Q$3986,17,FALSE)</f>
        <v>8.263125763125764</v>
      </c>
      <c r="I3434" s="32">
        <f t="shared" si="106"/>
        <v>8.5160181757852254</v>
      </c>
      <c r="J3434" s="37">
        <f t="shared" si="107"/>
        <v>0</v>
      </c>
      <c r="K3434" s="34">
        <f>((J3434-MIN(J$2:J$3986))/(MAX(J$2:J$3986)-MIN(J$2:J$3986))*10)</f>
        <v>0</v>
      </c>
      <c r="L3434" s="22" t="s">
        <v>11435</v>
      </c>
    </row>
    <row r="3435" spans="1:12">
      <c r="A3435" s="23" t="s">
        <v>8032</v>
      </c>
      <c r="B3435" s="23" t="s">
        <v>7768</v>
      </c>
      <c r="C3435" s="23" t="s">
        <v>5</v>
      </c>
      <c r="D3435" s="23" t="s">
        <v>7568</v>
      </c>
      <c r="E3435" s="29">
        <f>VLOOKUP(A3435,Normalised!$A$2:$G$3986,7,FALSE)</f>
        <v>0</v>
      </c>
      <c r="F3435" s="30">
        <f>VLOOKUP(A3435,Normalised!$A$2:$K$3986,9,FALSE)</f>
        <v>3.3051310519317686E-2</v>
      </c>
      <c r="G3435" s="31">
        <f>AVERAGE(VLOOKUP(A3435,Normalised!$A$2:$Q$3986,13,FALSE),VLOOKUP(A3435,Normalised!$A$2:$Q$3986,15,FALSE))</f>
        <v>8.0771923712205815</v>
      </c>
      <c r="H3435" s="31">
        <f>VLOOKUP(A3435,Normalised!$A$2:$Q$3986,17,FALSE)</f>
        <v>8.797313797313798</v>
      </c>
      <c r="I3435" s="32">
        <f t="shared" si="106"/>
        <v>8.4372530842671907</v>
      </c>
      <c r="J3435" s="37">
        <f t="shared" si="107"/>
        <v>0</v>
      </c>
      <c r="K3435" s="34">
        <f>((J3435-MIN(J$2:J$3986))/(MAX(J$2:J$3986)-MIN(J$2:J$3986))*10)</f>
        <v>0</v>
      </c>
      <c r="L3435" s="22" t="s">
        <v>11435</v>
      </c>
    </row>
    <row r="3436" spans="1:12">
      <c r="A3436" s="23" t="s">
        <v>8451</v>
      </c>
      <c r="B3436" s="23" t="s">
        <v>8453</v>
      </c>
      <c r="C3436" s="23" t="s">
        <v>21</v>
      </c>
      <c r="D3436" s="23" t="s">
        <v>7568</v>
      </c>
      <c r="E3436" s="29">
        <f>VLOOKUP(A3436,Normalised!$A$2:$G$3986,7,FALSE)</f>
        <v>0</v>
      </c>
      <c r="F3436" s="30">
        <f>VLOOKUP(A3436,Normalised!$A$2:$K$3986,9,FALSE)</f>
        <v>3.0498650370648306E-2</v>
      </c>
      <c r="G3436" s="31">
        <f>AVERAGE(VLOOKUP(A3436,Normalised!$A$2:$Q$3986,13,FALSE),VLOOKUP(A3436,Normalised!$A$2:$Q$3986,15,FALSE))</f>
        <v>8.7689105884446867</v>
      </c>
      <c r="H3436" s="31">
        <f>VLOOKUP(A3436,Normalised!$A$2:$Q$3986,17,FALSE)</f>
        <v>8.263125763125764</v>
      </c>
      <c r="I3436" s="32">
        <f t="shared" si="106"/>
        <v>8.5160181757852254</v>
      </c>
      <c r="J3436" s="37">
        <f t="shared" si="107"/>
        <v>0</v>
      </c>
      <c r="K3436" s="34">
        <f>((J3436-MIN(J$2:J$3986))/(MAX(J$2:J$3986)-MIN(J$2:J$3986))*10)</f>
        <v>0</v>
      </c>
      <c r="L3436" s="22" t="s">
        <v>11435</v>
      </c>
    </row>
    <row r="3437" spans="1:12">
      <c r="A3437" s="23" t="s">
        <v>8026</v>
      </c>
      <c r="B3437" s="23" t="s">
        <v>8028</v>
      </c>
      <c r="C3437" s="23" t="s">
        <v>5</v>
      </c>
      <c r="D3437" s="23" t="s">
        <v>7568</v>
      </c>
      <c r="E3437" s="29">
        <f>VLOOKUP(A3437,Normalised!$A$2:$G$3986,7,FALSE)</f>
        <v>0</v>
      </c>
      <c r="F3437" s="30">
        <f>VLOOKUP(A3437,Normalised!$A$2:$K$3986,9,FALSE)</f>
        <v>3.2805270986915824E-2</v>
      </c>
      <c r="G3437" s="31">
        <f>AVERAGE(VLOOKUP(A3437,Normalised!$A$2:$Q$3986,13,FALSE),VLOOKUP(A3437,Normalised!$A$2:$Q$3986,15,FALSE))</f>
        <v>8.0771923712205815</v>
      </c>
      <c r="H3437" s="31">
        <f>VLOOKUP(A3437,Normalised!$A$2:$Q$3986,17,FALSE)</f>
        <v>8.797313797313798</v>
      </c>
      <c r="I3437" s="32">
        <f t="shared" si="106"/>
        <v>8.4372530842671907</v>
      </c>
      <c r="J3437" s="37">
        <f t="shared" si="107"/>
        <v>0</v>
      </c>
      <c r="K3437" s="34">
        <f>((J3437-MIN(J$2:J$3986))/(MAX(J$2:J$3986)-MIN(J$2:J$3986))*10)</f>
        <v>0</v>
      </c>
      <c r="L3437" s="22" t="s">
        <v>11435</v>
      </c>
    </row>
    <row r="3438" spans="1:12">
      <c r="A3438" s="23" t="s">
        <v>8535</v>
      </c>
      <c r="B3438" s="23" t="s">
        <v>8537</v>
      </c>
      <c r="C3438" s="23" t="s">
        <v>21</v>
      </c>
      <c r="D3438" s="23" t="s">
        <v>7568</v>
      </c>
      <c r="E3438" s="29">
        <f>VLOOKUP(A3438,Normalised!$A$2:$G$3986,7,FALSE)</f>
        <v>0</v>
      </c>
      <c r="F3438" s="30">
        <f>VLOOKUP(A3438,Normalised!$A$2:$K$3986,9,FALSE)</f>
        <v>3.0355127310080547E-2</v>
      </c>
      <c r="G3438" s="31">
        <f>AVERAGE(VLOOKUP(A3438,Normalised!$A$2:$Q$3986,13,FALSE),VLOOKUP(A3438,Normalised!$A$2:$Q$3986,15,FALSE))</f>
        <v>8.7689105884446867</v>
      </c>
      <c r="H3438" s="31">
        <f>VLOOKUP(A3438,Normalised!$A$2:$Q$3986,17,FALSE)</f>
        <v>8.263125763125764</v>
      </c>
      <c r="I3438" s="32">
        <f t="shared" si="106"/>
        <v>8.5160181757852254</v>
      </c>
      <c r="J3438" s="37">
        <f t="shared" si="107"/>
        <v>0</v>
      </c>
      <c r="K3438" s="34">
        <f>((J3438-MIN(J$2:J$3986))/(MAX(J$2:J$3986)-MIN(J$2:J$3986))*10)</f>
        <v>0</v>
      </c>
      <c r="L3438" s="22" t="s">
        <v>11435</v>
      </c>
    </row>
    <row r="3439" spans="1:12">
      <c r="A3439" s="23" t="s">
        <v>8188</v>
      </c>
      <c r="B3439" s="23" t="s">
        <v>8190</v>
      </c>
      <c r="C3439" s="23" t="s">
        <v>4</v>
      </c>
      <c r="D3439" s="23" t="s">
        <v>7568</v>
      </c>
      <c r="E3439" s="29">
        <f>VLOOKUP(A3439,Normalised!$A$2:$G$3986,7,FALSE)</f>
        <v>0</v>
      </c>
      <c r="F3439" s="30">
        <f>VLOOKUP(A3439,Normalised!$A$2:$K$3986,9,FALSE)</f>
        <v>5.7132429753150589E-2</v>
      </c>
      <c r="G3439" s="31">
        <f>AVERAGE(VLOOKUP(A3439,Normalised!$A$2:$Q$3986,13,FALSE),VLOOKUP(A3439,Normalised!$A$2:$Q$3986,15,FALSE))</f>
        <v>8.7381094810045994</v>
      </c>
      <c r="H3439" s="31">
        <f>VLOOKUP(A3439,Normalised!$A$2:$Q$3986,17,FALSE)</f>
        <v>7.045177045177045</v>
      </c>
      <c r="I3439" s="32">
        <f t="shared" si="106"/>
        <v>7.8916432630908222</v>
      </c>
      <c r="J3439" s="37">
        <f t="shared" si="107"/>
        <v>0</v>
      </c>
      <c r="K3439" s="34">
        <f>((J3439-MIN(J$2:J$3986))/(MAX(J$2:J$3986)-MIN(J$2:J$3986))*10)</f>
        <v>0</v>
      </c>
      <c r="L3439" s="22" t="s">
        <v>11435</v>
      </c>
    </row>
    <row r="3440" spans="1:12">
      <c r="A3440" s="23" t="s">
        <v>8249</v>
      </c>
      <c r="B3440" s="23" t="s">
        <v>6989</v>
      </c>
      <c r="C3440" s="23" t="s">
        <v>0</v>
      </c>
      <c r="D3440" s="23" t="s">
        <v>7568</v>
      </c>
      <c r="E3440" s="29">
        <f>VLOOKUP(A3440,Normalised!$A$2:$G$3986,7,FALSE)</f>
        <v>0</v>
      </c>
      <c r="F3440" s="30">
        <f>VLOOKUP(A3440,Normalised!$A$2:$K$3986,9,FALSE)</f>
        <v>2.2707398511255798E-2</v>
      </c>
      <c r="G3440" s="31">
        <f>AVERAGE(VLOOKUP(A3440,Normalised!$A$2:$Q$3986,13,FALSE),VLOOKUP(A3440,Normalised!$A$2:$Q$3986,15,FALSE))</f>
        <v>8.4529095849849742</v>
      </c>
      <c r="H3440" s="31">
        <f>VLOOKUP(A3440,Normalised!$A$2:$Q$3986,17,FALSE)</f>
        <v>9.2124542124542135</v>
      </c>
      <c r="I3440" s="32">
        <f t="shared" si="106"/>
        <v>8.8326818987195939</v>
      </c>
      <c r="J3440" s="37">
        <f t="shared" si="107"/>
        <v>0</v>
      </c>
      <c r="K3440" s="34">
        <f>((J3440-MIN(J$2:J$3986))/(MAX(J$2:J$3986)-MIN(J$2:J$3986))*10)</f>
        <v>0</v>
      </c>
      <c r="L3440" s="22" t="s">
        <v>11435</v>
      </c>
    </row>
    <row r="3441" spans="1:12">
      <c r="A3441" s="23" t="s">
        <v>9289</v>
      </c>
      <c r="B3441" s="23" t="s">
        <v>9291</v>
      </c>
      <c r="C3441" s="23" t="s">
        <v>30</v>
      </c>
      <c r="D3441" s="23" t="s">
        <v>8680</v>
      </c>
      <c r="E3441" s="29">
        <f>VLOOKUP(A3441,Normalised!$A$2:$G$3986,7,FALSE)</f>
        <v>0</v>
      </c>
      <c r="F3441" s="30">
        <f>VLOOKUP(A3441,Normalised!$A$2:$K$3986,9,FALSE)</f>
        <v>6.0874280975095674E-2</v>
      </c>
      <c r="G3441" s="31">
        <f>AVERAGE(VLOOKUP(A3441,Normalised!$A$2:$Q$3986,13,FALSE),VLOOKUP(A3441,Normalised!$A$2:$Q$3986,15,FALSE))</f>
        <v>6.8824393588773702</v>
      </c>
      <c r="H3441" s="31">
        <f>VLOOKUP(A3441,Normalised!$A$2:$Q$3986,17,FALSE)</f>
        <v>8.7606837606837615</v>
      </c>
      <c r="I3441" s="32">
        <f t="shared" si="106"/>
        <v>7.8215615597805659</v>
      </c>
      <c r="J3441" s="37">
        <f t="shared" si="107"/>
        <v>0</v>
      </c>
      <c r="K3441" s="34">
        <f>((J3441-MIN(J$2:J$3986))/(MAX(J$2:J$3986)-MIN(J$2:J$3986))*10)</f>
        <v>0</v>
      </c>
      <c r="L3441" s="22" t="s">
        <v>11435</v>
      </c>
    </row>
    <row r="3442" spans="1:12">
      <c r="A3442" s="23" t="s">
        <v>8424</v>
      </c>
      <c r="B3442" s="23" t="s">
        <v>8426</v>
      </c>
      <c r="C3442" s="23" t="s">
        <v>21</v>
      </c>
      <c r="D3442" s="23" t="s">
        <v>7568</v>
      </c>
      <c r="E3442" s="29">
        <f>VLOOKUP(A3442,Normalised!$A$2:$G$3986,7,FALSE)</f>
        <v>0</v>
      </c>
      <c r="F3442" s="30">
        <f>VLOOKUP(A3442,Normalised!$A$2:$K$3986,9,FALSE)</f>
        <v>2.9688770243158816E-2</v>
      </c>
      <c r="G3442" s="31">
        <f>AVERAGE(VLOOKUP(A3442,Normalised!$A$2:$Q$3986,13,FALSE),VLOOKUP(A3442,Normalised!$A$2:$Q$3986,15,FALSE))</f>
        <v>8.7689105884446867</v>
      </c>
      <c r="H3442" s="31">
        <f>VLOOKUP(A3442,Normalised!$A$2:$Q$3986,17,FALSE)</f>
        <v>8.263125763125764</v>
      </c>
      <c r="I3442" s="32">
        <f t="shared" si="106"/>
        <v>8.5160181757852254</v>
      </c>
      <c r="J3442" s="37">
        <f t="shared" si="107"/>
        <v>0</v>
      </c>
      <c r="K3442" s="34">
        <f>((J3442-MIN(J$2:J$3986))/(MAX(J$2:J$3986)-MIN(J$2:J$3986))*10)</f>
        <v>0</v>
      </c>
      <c r="L3442" s="22" t="s">
        <v>11435</v>
      </c>
    </row>
    <row r="3443" spans="1:12">
      <c r="A3443" s="23" t="s">
        <v>8526</v>
      </c>
      <c r="B3443" s="23" t="s">
        <v>8528</v>
      </c>
      <c r="C3443" s="23" t="s">
        <v>21</v>
      </c>
      <c r="D3443" s="23" t="s">
        <v>7568</v>
      </c>
      <c r="E3443" s="29">
        <f>VLOOKUP(A3443,Normalised!$A$2:$G$3986,7,FALSE)</f>
        <v>0</v>
      </c>
      <c r="F3443" s="30">
        <f>VLOOKUP(A3443,Normalised!$A$2:$K$3986,9,FALSE)</f>
        <v>2.9627260360058354E-2</v>
      </c>
      <c r="G3443" s="31">
        <f>AVERAGE(VLOOKUP(A3443,Normalised!$A$2:$Q$3986,13,FALSE),VLOOKUP(A3443,Normalised!$A$2:$Q$3986,15,FALSE))</f>
        <v>8.7689105884446867</v>
      </c>
      <c r="H3443" s="31">
        <f>VLOOKUP(A3443,Normalised!$A$2:$Q$3986,17,FALSE)</f>
        <v>8.263125763125764</v>
      </c>
      <c r="I3443" s="32">
        <f t="shared" si="106"/>
        <v>8.5160181757852254</v>
      </c>
      <c r="J3443" s="37">
        <f t="shared" si="107"/>
        <v>0</v>
      </c>
      <c r="K3443" s="34">
        <f>((J3443-MIN(J$2:J$3986))/(MAX(J$2:J$3986)-MIN(J$2:J$3986))*10)</f>
        <v>0</v>
      </c>
      <c r="L3443" s="22" t="s">
        <v>11435</v>
      </c>
    </row>
    <row r="3444" spans="1:12">
      <c r="A3444" s="23" t="s">
        <v>8329</v>
      </c>
      <c r="B3444" s="23" t="s">
        <v>8331</v>
      </c>
      <c r="C3444" s="23" t="s">
        <v>0</v>
      </c>
      <c r="D3444" s="23" t="s">
        <v>7568</v>
      </c>
      <c r="E3444" s="29">
        <f>VLOOKUP(A3444,Normalised!$A$2:$G$3986,7,FALSE)</f>
        <v>0</v>
      </c>
      <c r="F3444" s="30">
        <f>VLOOKUP(A3444,Normalised!$A$2:$K$3986,9,FALSE)</f>
        <v>2.2102551327434536E-2</v>
      </c>
      <c r="G3444" s="31">
        <f>AVERAGE(VLOOKUP(A3444,Normalised!$A$2:$Q$3986,13,FALSE),VLOOKUP(A3444,Normalised!$A$2:$Q$3986,15,FALSE))</f>
        <v>8.4529095849849742</v>
      </c>
      <c r="H3444" s="31">
        <f>VLOOKUP(A3444,Normalised!$A$2:$Q$3986,17,FALSE)</f>
        <v>9.2124542124542135</v>
      </c>
      <c r="I3444" s="32">
        <f t="shared" si="106"/>
        <v>8.8326818987195939</v>
      </c>
      <c r="J3444" s="37">
        <f t="shared" si="107"/>
        <v>0</v>
      </c>
      <c r="K3444" s="34">
        <f>((J3444-MIN(J$2:J$3986))/(MAX(J$2:J$3986)-MIN(J$2:J$3986))*10)</f>
        <v>0</v>
      </c>
      <c r="L3444" s="22" t="s">
        <v>11435</v>
      </c>
    </row>
    <row r="3445" spans="1:12">
      <c r="A3445" s="23" t="s">
        <v>8167</v>
      </c>
      <c r="B3445" s="23" t="s">
        <v>8169</v>
      </c>
      <c r="C3445" s="23" t="s">
        <v>4</v>
      </c>
      <c r="D3445" s="23" t="s">
        <v>7568</v>
      </c>
      <c r="E3445" s="29">
        <f>VLOOKUP(A3445,Normalised!$A$2:$G$3986,7,FALSE)</f>
        <v>0</v>
      </c>
      <c r="F3445" s="30">
        <f>VLOOKUP(A3445,Normalised!$A$2:$K$3986,9,FALSE)</f>
        <v>5.4743795959415781E-2</v>
      </c>
      <c r="G3445" s="31">
        <f>AVERAGE(VLOOKUP(A3445,Normalised!$A$2:$Q$3986,13,FALSE),VLOOKUP(A3445,Normalised!$A$2:$Q$3986,15,FALSE))</f>
        <v>8.7381094810045994</v>
      </c>
      <c r="H3445" s="31">
        <f>VLOOKUP(A3445,Normalised!$A$2:$Q$3986,17,FALSE)</f>
        <v>7.045177045177045</v>
      </c>
      <c r="I3445" s="32">
        <f t="shared" si="106"/>
        <v>7.8916432630908222</v>
      </c>
      <c r="J3445" s="37">
        <f t="shared" si="107"/>
        <v>0</v>
      </c>
      <c r="K3445" s="34">
        <f>((J3445-MIN(J$2:J$3986))/(MAX(J$2:J$3986)-MIN(J$2:J$3986))*10)</f>
        <v>0</v>
      </c>
      <c r="L3445" s="22" t="s">
        <v>11435</v>
      </c>
    </row>
    <row r="3446" spans="1:12">
      <c r="A3446" s="23" t="s">
        <v>8491</v>
      </c>
      <c r="B3446" s="23" t="s">
        <v>8493</v>
      </c>
      <c r="C3446" s="23" t="s">
        <v>21</v>
      </c>
      <c r="D3446" s="23" t="s">
        <v>7568</v>
      </c>
      <c r="E3446" s="29">
        <f>VLOOKUP(A3446,Normalised!$A$2:$G$3986,7,FALSE)</f>
        <v>0</v>
      </c>
      <c r="F3446" s="30">
        <f>VLOOKUP(A3446,Normalised!$A$2:$K$3986,9,FALSE)</f>
        <v>2.907367141215415E-2</v>
      </c>
      <c r="G3446" s="31">
        <f>AVERAGE(VLOOKUP(A3446,Normalised!$A$2:$Q$3986,13,FALSE),VLOOKUP(A3446,Normalised!$A$2:$Q$3986,15,FALSE))</f>
        <v>8.7689105884446867</v>
      </c>
      <c r="H3446" s="31">
        <f>VLOOKUP(A3446,Normalised!$A$2:$Q$3986,17,FALSE)</f>
        <v>8.263125763125764</v>
      </c>
      <c r="I3446" s="32">
        <f t="shared" si="106"/>
        <v>8.5160181757852254</v>
      </c>
      <c r="J3446" s="37">
        <f t="shared" si="107"/>
        <v>0</v>
      </c>
      <c r="K3446" s="34">
        <f>((J3446-MIN(J$2:J$3986))/(MAX(J$2:J$3986)-MIN(J$2:J$3986))*10)</f>
        <v>0</v>
      </c>
      <c r="L3446" s="22" t="s">
        <v>11435</v>
      </c>
    </row>
    <row r="3447" spans="1:12">
      <c r="A3447" s="23" t="s">
        <v>8083</v>
      </c>
      <c r="B3447" s="23" t="s">
        <v>8085</v>
      </c>
      <c r="C3447" s="23" t="s">
        <v>4</v>
      </c>
      <c r="D3447" s="23" t="s">
        <v>7568</v>
      </c>
      <c r="E3447" s="29">
        <f>VLOOKUP(A3447,Normalised!$A$2:$G$3986,7,FALSE)</f>
        <v>0</v>
      </c>
      <c r="F3447" s="30">
        <f>VLOOKUP(A3447,Normalised!$A$2:$K$3986,9,FALSE)</f>
        <v>5.4508008074197326E-2</v>
      </c>
      <c r="G3447" s="31">
        <f>AVERAGE(VLOOKUP(A3447,Normalised!$A$2:$Q$3986,13,FALSE),VLOOKUP(A3447,Normalised!$A$2:$Q$3986,15,FALSE))</f>
        <v>8.7381094810045994</v>
      </c>
      <c r="H3447" s="31">
        <f>VLOOKUP(A3447,Normalised!$A$2:$Q$3986,17,FALSE)</f>
        <v>7.045177045177045</v>
      </c>
      <c r="I3447" s="32">
        <f t="shared" si="106"/>
        <v>7.8916432630908222</v>
      </c>
      <c r="J3447" s="37">
        <f t="shared" si="107"/>
        <v>0</v>
      </c>
      <c r="K3447" s="34">
        <f>((J3447-MIN(J$2:J$3986))/(MAX(J$2:J$3986)-MIN(J$2:J$3986))*10)</f>
        <v>0</v>
      </c>
      <c r="L3447" s="22" t="s">
        <v>11435</v>
      </c>
    </row>
    <row r="3448" spans="1:12">
      <c r="A3448" s="23" t="s">
        <v>8240</v>
      </c>
      <c r="B3448" s="23" t="s">
        <v>8242</v>
      </c>
      <c r="C3448" s="23" t="s">
        <v>0</v>
      </c>
      <c r="D3448" s="23" t="s">
        <v>7568</v>
      </c>
      <c r="E3448" s="29">
        <f>VLOOKUP(A3448,Normalised!$A$2:$G$3986,7,FALSE)</f>
        <v>0</v>
      </c>
      <c r="F3448" s="30">
        <f>VLOOKUP(A3448,Normalised!$A$2:$K$3986,9,FALSE)</f>
        <v>2.1641227204181032E-2</v>
      </c>
      <c r="G3448" s="31">
        <f>AVERAGE(VLOOKUP(A3448,Normalised!$A$2:$Q$3986,13,FALSE),VLOOKUP(A3448,Normalised!$A$2:$Q$3986,15,FALSE))</f>
        <v>8.4529095849849742</v>
      </c>
      <c r="H3448" s="31">
        <f>VLOOKUP(A3448,Normalised!$A$2:$Q$3986,17,FALSE)</f>
        <v>9.2124542124542135</v>
      </c>
      <c r="I3448" s="32">
        <f t="shared" si="106"/>
        <v>8.8326818987195939</v>
      </c>
      <c r="J3448" s="37">
        <f t="shared" si="107"/>
        <v>0</v>
      </c>
      <c r="K3448" s="34">
        <f>((J3448-MIN(J$2:J$3986))/(MAX(J$2:J$3986)-MIN(J$2:J$3986))*10)</f>
        <v>0</v>
      </c>
      <c r="L3448" s="22" t="s">
        <v>11435</v>
      </c>
    </row>
    <row r="3449" spans="1:12">
      <c r="A3449" s="23" t="s">
        <v>9334</v>
      </c>
      <c r="B3449" s="23" t="s">
        <v>9336</v>
      </c>
      <c r="C3449" s="23" t="s">
        <v>30</v>
      </c>
      <c r="D3449" s="23" t="s">
        <v>8680</v>
      </c>
      <c r="E3449" s="29">
        <f>VLOOKUP(A3449,Normalised!$A$2:$G$3986,7,FALSE)</f>
        <v>0</v>
      </c>
      <c r="F3449" s="30">
        <f>VLOOKUP(A3449,Normalised!$A$2:$K$3986,9,FALSE)</f>
        <v>5.7214442930617879E-2</v>
      </c>
      <c r="G3449" s="31">
        <f>AVERAGE(VLOOKUP(A3449,Normalised!$A$2:$Q$3986,13,FALSE),VLOOKUP(A3449,Normalised!$A$2:$Q$3986,15,FALSE))</f>
        <v>6.8824393588773702</v>
      </c>
      <c r="H3449" s="31">
        <f>VLOOKUP(A3449,Normalised!$A$2:$Q$3986,17,FALSE)</f>
        <v>8.7606837606837615</v>
      </c>
      <c r="I3449" s="32">
        <f t="shared" si="106"/>
        <v>7.8215615597805659</v>
      </c>
      <c r="J3449" s="37">
        <f t="shared" si="107"/>
        <v>0</v>
      </c>
      <c r="K3449" s="34">
        <f>((J3449-MIN(J$2:J$3986))/(MAX(J$2:J$3986)-MIN(J$2:J$3986))*10)</f>
        <v>0</v>
      </c>
      <c r="L3449" s="22" t="s">
        <v>11435</v>
      </c>
    </row>
    <row r="3450" spans="1:12">
      <c r="A3450" s="23" t="s">
        <v>8781</v>
      </c>
      <c r="B3450" s="23" t="s">
        <v>8783</v>
      </c>
      <c r="C3450" s="23" t="s">
        <v>6</v>
      </c>
      <c r="D3450" s="23" t="s">
        <v>8680</v>
      </c>
      <c r="E3450" s="29">
        <f>VLOOKUP(A3450,Normalised!$A$2:$G$3986,7,FALSE)</f>
        <v>0</v>
      </c>
      <c r="F3450" s="30">
        <f>VLOOKUP(A3450,Normalised!$A$2:$K$3986,9,FALSE)</f>
        <v>9.4673961738802381E-2</v>
      </c>
      <c r="G3450" s="31">
        <f>AVERAGE(VLOOKUP(A3450,Normalised!$A$2:$Q$3986,13,FALSE),VLOOKUP(A3450,Normalised!$A$2:$Q$3986,15,FALSE))</f>
        <v>6.6046949617736992</v>
      </c>
      <c r="H3450" s="31">
        <f>VLOOKUP(A3450,Normalised!$A$2:$Q$3986,17,FALSE)</f>
        <v>8.1746031746031758</v>
      </c>
      <c r="I3450" s="32">
        <f t="shared" si="106"/>
        <v>7.3896490681884375</v>
      </c>
      <c r="J3450" s="37">
        <f t="shared" si="107"/>
        <v>0</v>
      </c>
      <c r="K3450" s="34">
        <f>((J3450-MIN(J$2:J$3986))/(MAX(J$2:J$3986)-MIN(J$2:J$3986))*10)</f>
        <v>0</v>
      </c>
      <c r="L3450" s="22" t="s">
        <v>11435</v>
      </c>
    </row>
    <row r="3451" spans="1:12">
      <c r="A3451" s="23" t="s">
        <v>9033</v>
      </c>
      <c r="B3451" s="23" t="s">
        <v>9035</v>
      </c>
      <c r="C3451" s="23" t="s">
        <v>13</v>
      </c>
      <c r="D3451" s="23" t="s">
        <v>8680</v>
      </c>
      <c r="E3451" s="29">
        <f>VLOOKUP(A3451,Normalised!$A$2:$G$3986,7,FALSE)</f>
        <v>0</v>
      </c>
      <c r="F3451" s="30">
        <f>VLOOKUP(A3451,Normalised!$A$2:$K$3986,9,FALSE)</f>
        <v>6.8932075661256878E-2</v>
      </c>
      <c r="G3451" s="31">
        <f>AVERAGE(VLOOKUP(A3451,Normalised!$A$2:$Q$3986,13,FALSE),VLOOKUP(A3451,Normalised!$A$2:$Q$3986,15,FALSE))</f>
        <v>7.710158550050668</v>
      </c>
      <c r="H3451" s="31">
        <f>VLOOKUP(A3451,Normalised!$A$2:$Q$3986,17,FALSE)</f>
        <v>7.5854700854700861</v>
      </c>
      <c r="I3451" s="32">
        <f t="shared" si="106"/>
        <v>7.6478143177603766</v>
      </c>
      <c r="J3451" s="37">
        <f t="shared" si="107"/>
        <v>0</v>
      </c>
      <c r="K3451" s="34">
        <f>((J3451-MIN(J$2:J$3986))/(MAX(J$2:J$3986)-MIN(J$2:J$3986))*10)</f>
        <v>0</v>
      </c>
      <c r="L3451" s="22" t="s">
        <v>11435</v>
      </c>
    </row>
    <row r="3452" spans="1:12">
      <c r="A3452" s="23" t="s">
        <v>8462</v>
      </c>
      <c r="B3452" s="23" t="s">
        <v>8464</v>
      </c>
      <c r="C3452" s="23" t="s">
        <v>21</v>
      </c>
      <c r="D3452" s="23" t="s">
        <v>7568</v>
      </c>
      <c r="E3452" s="29">
        <f>VLOOKUP(A3452,Normalised!$A$2:$G$3986,7,FALSE)</f>
        <v>0</v>
      </c>
      <c r="F3452" s="30">
        <f>VLOOKUP(A3452,Normalised!$A$2:$K$3986,9,FALSE)</f>
        <v>2.8048506693813029E-2</v>
      </c>
      <c r="G3452" s="31">
        <f>AVERAGE(VLOOKUP(A3452,Normalised!$A$2:$Q$3986,13,FALSE),VLOOKUP(A3452,Normalised!$A$2:$Q$3986,15,FALSE))</f>
        <v>8.7689105884446867</v>
      </c>
      <c r="H3452" s="31">
        <f>VLOOKUP(A3452,Normalised!$A$2:$Q$3986,17,FALSE)</f>
        <v>8.263125763125764</v>
      </c>
      <c r="I3452" s="32">
        <f t="shared" si="106"/>
        <v>8.5160181757852254</v>
      </c>
      <c r="J3452" s="37">
        <f t="shared" si="107"/>
        <v>0</v>
      </c>
      <c r="K3452" s="34">
        <f>((J3452-MIN(J$2:J$3986))/(MAX(J$2:J$3986)-MIN(J$2:J$3986))*10)</f>
        <v>0</v>
      </c>
      <c r="L3452" s="22" t="s">
        <v>11435</v>
      </c>
    </row>
    <row r="3453" spans="1:12">
      <c r="A3453" s="23" t="s">
        <v>8390</v>
      </c>
      <c r="B3453" s="23" t="s">
        <v>8392</v>
      </c>
      <c r="C3453" s="23" t="s">
        <v>0</v>
      </c>
      <c r="D3453" s="23" t="s">
        <v>7568</v>
      </c>
      <c r="E3453" s="29">
        <f>VLOOKUP(A3453,Normalised!$A$2:$G$3986,7,FALSE)</f>
        <v>0</v>
      </c>
      <c r="F3453" s="30">
        <f>VLOOKUP(A3453,Normalised!$A$2:$K$3986,9,FALSE)</f>
        <v>2.1118393197827063E-2</v>
      </c>
      <c r="G3453" s="31">
        <f>AVERAGE(VLOOKUP(A3453,Normalised!$A$2:$Q$3986,13,FALSE),VLOOKUP(A3453,Normalised!$A$2:$Q$3986,15,FALSE))</f>
        <v>8.4529095849849742</v>
      </c>
      <c r="H3453" s="31">
        <f>VLOOKUP(A3453,Normalised!$A$2:$Q$3986,17,FALSE)</f>
        <v>9.2124542124542135</v>
      </c>
      <c r="I3453" s="32">
        <f t="shared" si="106"/>
        <v>8.8326818987195939</v>
      </c>
      <c r="J3453" s="37">
        <f t="shared" si="107"/>
        <v>0</v>
      </c>
      <c r="K3453" s="34">
        <f>((J3453-MIN(J$2:J$3986))/(MAX(J$2:J$3986)-MIN(J$2:J$3986))*10)</f>
        <v>0</v>
      </c>
      <c r="L3453" s="22" t="s">
        <v>11435</v>
      </c>
    </row>
    <row r="3454" spans="1:12">
      <c r="A3454" s="23" t="s">
        <v>9107</v>
      </c>
      <c r="B3454" s="23" t="s">
        <v>9109</v>
      </c>
      <c r="C3454" s="23" t="s">
        <v>13</v>
      </c>
      <c r="D3454" s="23" t="s">
        <v>8680</v>
      </c>
      <c r="E3454" s="29">
        <f>VLOOKUP(A3454,Normalised!$A$2:$G$3986,7,FALSE)</f>
        <v>0</v>
      </c>
      <c r="F3454" s="30">
        <f>VLOOKUP(A3454,Normalised!$A$2:$K$3986,9,FALSE)</f>
        <v>6.8778300953505705E-2</v>
      </c>
      <c r="G3454" s="31">
        <f>AVERAGE(VLOOKUP(A3454,Normalised!$A$2:$Q$3986,13,FALSE),VLOOKUP(A3454,Normalised!$A$2:$Q$3986,15,FALSE))</f>
        <v>7.710158550050668</v>
      </c>
      <c r="H3454" s="31">
        <f>VLOOKUP(A3454,Normalised!$A$2:$Q$3986,17,FALSE)</f>
        <v>7.5854700854700861</v>
      </c>
      <c r="I3454" s="32">
        <f t="shared" si="106"/>
        <v>7.6478143177603766</v>
      </c>
      <c r="J3454" s="37">
        <f t="shared" si="107"/>
        <v>0</v>
      </c>
      <c r="K3454" s="34">
        <f>((J3454-MIN(J$2:J$3986))/(MAX(J$2:J$3986)-MIN(J$2:J$3986))*10)</f>
        <v>0</v>
      </c>
      <c r="L3454" s="22" t="s">
        <v>11435</v>
      </c>
    </row>
    <row r="3455" spans="1:12">
      <c r="A3455" s="23" t="s">
        <v>9011</v>
      </c>
      <c r="B3455" s="23" t="s">
        <v>9013</v>
      </c>
      <c r="C3455" s="23" t="s">
        <v>13</v>
      </c>
      <c r="D3455" s="23" t="s">
        <v>8680</v>
      </c>
      <c r="E3455" s="29">
        <f>VLOOKUP(A3455,Normalised!$A$2:$G$3986,7,FALSE)</f>
        <v>0</v>
      </c>
      <c r="F3455" s="30">
        <f>VLOOKUP(A3455,Normalised!$A$2:$K$3986,9,FALSE)</f>
        <v>6.8757797659138878E-2</v>
      </c>
      <c r="G3455" s="31">
        <f>AVERAGE(VLOOKUP(A3455,Normalised!$A$2:$Q$3986,13,FALSE),VLOOKUP(A3455,Normalised!$A$2:$Q$3986,15,FALSE))</f>
        <v>7.710158550050668</v>
      </c>
      <c r="H3455" s="31">
        <f>VLOOKUP(A3455,Normalised!$A$2:$Q$3986,17,FALSE)</f>
        <v>7.5854700854700861</v>
      </c>
      <c r="I3455" s="32">
        <f t="shared" si="106"/>
        <v>7.6478143177603766</v>
      </c>
      <c r="J3455" s="37">
        <f t="shared" si="107"/>
        <v>0</v>
      </c>
      <c r="K3455" s="34">
        <f>((J3455-MIN(J$2:J$3986))/(MAX(J$2:J$3986)-MIN(J$2:J$3986))*10)</f>
        <v>0</v>
      </c>
      <c r="L3455" s="22" t="s">
        <v>11435</v>
      </c>
    </row>
    <row r="3456" spans="1:12">
      <c r="A3456" s="23" t="s">
        <v>8474</v>
      </c>
      <c r="B3456" s="23" t="s">
        <v>8476</v>
      </c>
      <c r="C3456" s="23" t="s">
        <v>21</v>
      </c>
      <c r="D3456" s="23" t="s">
        <v>7568</v>
      </c>
      <c r="E3456" s="29">
        <f>VLOOKUP(A3456,Normalised!$A$2:$G$3986,7,FALSE)</f>
        <v>0</v>
      </c>
      <c r="F3456" s="30">
        <f>VLOOKUP(A3456,Normalised!$A$2:$K$3986,9,FALSE)</f>
        <v>2.7976745163529149E-2</v>
      </c>
      <c r="G3456" s="31">
        <f>AVERAGE(VLOOKUP(A3456,Normalised!$A$2:$Q$3986,13,FALSE),VLOOKUP(A3456,Normalised!$A$2:$Q$3986,15,FALSE))</f>
        <v>8.7689105884446867</v>
      </c>
      <c r="H3456" s="31">
        <f>VLOOKUP(A3456,Normalised!$A$2:$Q$3986,17,FALSE)</f>
        <v>8.263125763125764</v>
      </c>
      <c r="I3456" s="32">
        <f t="shared" si="106"/>
        <v>8.5160181757852254</v>
      </c>
      <c r="J3456" s="37">
        <f t="shared" si="107"/>
        <v>0</v>
      </c>
      <c r="K3456" s="34">
        <f>((J3456-MIN(J$2:J$3986))/(MAX(J$2:J$3986)-MIN(J$2:J$3986))*10)</f>
        <v>0</v>
      </c>
      <c r="L3456" s="22" t="s">
        <v>11435</v>
      </c>
    </row>
    <row r="3457" spans="1:12">
      <c r="A3457" s="23" t="s">
        <v>8058</v>
      </c>
      <c r="B3457" s="23" t="s">
        <v>8060</v>
      </c>
      <c r="C3457" s="23" t="s">
        <v>4</v>
      </c>
      <c r="D3457" s="23" t="s">
        <v>7568</v>
      </c>
      <c r="E3457" s="29">
        <f>VLOOKUP(A3457,Normalised!$A$2:$G$3986,7,FALSE)</f>
        <v>0</v>
      </c>
      <c r="F3457" s="30">
        <f>VLOOKUP(A3457,Normalised!$A$2:$K$3986,9,FALSE)</f>
        <v>5.1637546862842193E-2</v>
      </c>
      <c r="G3457" s="31">
        <f>AVERAGE(VLOOKUP(A3457,Normalised!$A$2:$Q$3986,13,FALSE),VLOOKUP(A3457,Normalised!$A$2:$Q$3986,15,FALSE))</f>
        <v>8.7381094810045994</v>
      </c>
      <c r="H3457" s="31">
        <f>VLOOKUP(A3457,Normalised!$A$2:$Q$3986,17,FALSE)</f>
        <v>7.045177045177045</v>
      </c>
      <c r="I3457" s="32">
        <f t="shared" si="106"/>
        <v>7.8916432630908222</v>
      </c>
      <c r="J3457" s="37">
        <f t="shared" si="107"/>
        <v>0</v>
      </c>
      <c r="K3457" s="34">
        <f>((J3457-MIN(J$2:J$3986))/(MAX(J$2:J$3986)-MIN(J$2:J$3986))*10)</f>
        <v>0</v>
      </c>
      <c r="L3457" s="22" t="s">
        <v>11435</v>
      </c>
    </row>
    <row r="3458" spans="1:12">
      <c r="A3458" s="23" t="s">
        <v>8714</v>
      </c>
      <c r="B3458" s="23" t="s">
        <v>5835</v>
      </c>
      <c r="C3458" s="23" t="s">
        <v>6</v>
      </c>
      <c r="D3458" s="23" t="s">
        <v>8680</v>
      </c>
      <c r="E3458" s="29">
        <f>VLOOKUP(A3458,Normalised!$A$2:$G$3986,7,FALSE)</f>
        <v>0</v>
      </c>
      <c r="F3458" s="30">
        <f>VLOOKUP(A3458,Normalised!$A$2:$K$3986,9,FALSE)</f>
        <v>9.1875262057731111E-2</v>
      </c>
      <c r="G3458" s="31">
        <f>AVERAGE(VLOOKUP(A3458,Normalised!$A$2:$Q$3986,13,FALSE),VLOOKUP(A3458,Normalised!$A$2:$Q$3986,15,FALSE))</f>
        <v>6.6046949617736992</v>
      </c>
      <c r="H3458" s="31">
        <f>VLOOKUP(A3458,Normalised!$A$2:$Q$3986,17,FALSE)</f>
        <v>8.1746031746031758</v>
      </c>
      <c r="I3458" s="32">
        <f t="shared" ref="I3458:I3521" si="108">AVERAGE(G3458:H3458)</f>
        <v>7.3896490681884375</v>
      </c>
      <c r="J3458" s="37">
        <f t="shared" ref="J3458:J3521" si="109">E3458^(1/3)*F3458^(1/3)*I3458^(1/3)</f>
        <v>0</v>
      </c>
      <c r="K3458" s="34">
        <f>((J3458-MIN(J$2:J$3986))/(MAX(J$2:J$3986)-MIN(J$2:J$3986))*10)</f>
        <v>0</v>
      </c>
      <c r="L3458" s="22" t="s">
        <v>11435</v>
      </c>
    </row>
    <row r="3459" spans="1:12">
      <c r="A3459" s="23" t="s">
        <v>8729</v>
      </c>
      <c r="B3459" s="23" t="s">
        <v>8731</v>
      </c>
      <c r="C3459" s="23" t="s">
        <v>6</v>
      </c>
      <c r="D3459" s="23" t="s">
        <v>8680</v>
      </c>
      <c r="E3459" s="29">
        <f>VLOOKUP(A3459,Normalised!$A$2:$G$3986,7,FALSE)</f>
        <v>0</v>
      </c>
      <c r="F3459" s="30">
        <f>VLOOKUP(A3459,Normalised!$A$2:$K$3986,9,FALSE)</f>
        <v>9.1342176404193731E-2</v>
      </c>
      <c r="G3459" s="31">
        <f>AVERAGE(VLOOKUP(A3459,Normalised!$A$2:$Q$3986,13,FALSE),VLOOKUP(A3459,Normalised!$A$2:$Q$3986,15,FALSE))</f>
        <v>6.6046949617736992</v>
      </c>
      <c r="H3459" s="31">
        <f>VLOOKUP(A3459,Normalised!$A$2:$Q$3986,17,FALSE)</f>
        <v>8.1746031746031758</v>
      </c>
      <c r="I3459" s="32">
        <f t="shared" si="108"/>
        <v>7.3896490681884375</v>
      </c>
      <c r="J3459" s="37">
        <f t="shared" si="109"/>
        <v>0</v>
      </c>
      <c r="K3459" s="34">
        <f>((J3459-MIN(J$2:J$3986))/(MAX(J$2:J$3986)-MIN(J$2:J$3986))*10)</f>
        <v>0</v>
      </c>
      <c r="L3459" s="22" t="s">
        <v>11435</v>
      </c>
    </row>
    <row r="3460" spans="1:12">
      <c r="A3460" s="23" t="s">
        <v>8343</v>
      </c>
      <c r="B3460" s="23" t="s">
        <v>8345</v>
      </c>
      <c r="C3460" s="23" t="s">
        <v>0</v>
      </c>
      <c r="D3460" s="23" t="s">
        <v>7568</v>
      </c>
      <c r="E3460" s="29">
        <f>VLOOKUP(A3460,Normalised!$A$2:$G$3986,7,FALSE)</f>
        <v>0</v>
      </c>
      <c r="F3460" s="30">
        <f>VLOOKUP(A3460,Normalised!$A$2:$K$3986,9,FALSE)</f>
        <v>2.0554552602739445E-2</v>
      </c>
      <c r="G3460" s="31">
        <f>AVERAGE(VLOOKUP(A3460,Normalised!$A$2:$Q$3986,13,FALSE),VLOOKUP(A3460,Normalised!$A$2:$Q$3986,15,FALSE))</f>
        <v>8.4529095849849742</v>
      </c>
      <c r="H3460" s="31">
        <f>VLOOKUP(A3460,Normalised!$A$2:$Q$3986,17,FALSE)</f>
        <v>9.2124542124542135</v>
      </c>
      <c r="I3460" s="32">
        <f t="shared" si="108"/>
        <v>8.8326818987195939</v>
      </c>
      <c r="J3460" s="37">
        <f t="shared" si="109"/>
        <v>0</v>
      </c>
      <c r="K3460" s="34">
        <f>((J3460-MIN(J$2:J$3986))/(MAX(J$2:J$3986)-MIN(J$2:J$3986))*10)</f>
        <v>0</v>
      </c>
      <c r="L3460" s="22" t="s">
        <v>11435</v>
      </c>
    </row>
    <row r="3461" spans="1:12">
      <c r="A3461" s="23" t="s">
        <v>9331</v>
      </c>
      <c r="B3461" s="23" t="s">
        <v>9333</v>
      </c>
      <c r="C3461" s="23" t="s">
        <v>30</v>
      </c>
      <c r="D3461" s="23" t="s">
        <v>8680</v>
      </c>
      <c r="E3461" s="29">
        <f>VLOOKUP(A3461,Normalised!$A$2:$G$3986,7,FALSE)</f>
        <v>0</v>
      </c>
      <c r="F3461" s="30">
        <f>VLOOKUP(A3461,Normalised!$A$2:$K$3986,9,FALSE)</f>
        <v>5.4918073961533767E-2</v>
      </c>
      <c r="G3461" s="31">
        <f>AVERAGE(VLOOKUP(A3461,Normalised!$A$2:$Q$3986,13,FALSE),VLOOKUP(A3461,Normalised!$A$2:$Q$3986,15,FALSE))</f>
        <v>6.8824393588773702</v>
      </c>
      <c r="H3461" s="31">
        <f>VLOOKUP(A3461,Normalised!$A$2:$Q$3986,17,FALSE)</f>
        <v>8.7606837606837615</v>
      </c>
      <c r="I3461" s="32">
        <f t="shared" si="108"/>
        <v>7.8215615597805659</v>
      </c>
      <c r="J3461" s="37">
        <f t="shared" si="109"/>
        <v>0</v>
      </c>
      <c r="K3461" s="34">
        <f>((J3461-MIN(J$2:J$3986))/(MAX(J$2:J$3986)-MIN(J$2:J$3986))*10)</f>
        <v>0</v>
      </c>
      <c r="L3461" s="22" t="s">
        <v>11435</v>
      </c>
    </row>
    <row r="3462" spans="1:12">
      <c r="A3462" s="23" t="s">
        <v>8055</v>
      </c>
      <c r="B3462" s="23" t="s">
        <v>8057</v>
      </c>
      <c r="C3462" s="23" t="s">
        <v>4</v>
      </c>
      <c r="D3462" s="23" t="s">
        <v>7568</v>
      </c>
      <c r="E3462" s="29">
        <f>VLOOKUP(A3462,Normalised!$A$2:$G$3986,7,FALSE)</f>
        <v>0</v>
      </c>
      <c r="F3462" s="30">
        <f>VLOOKUP(A3462,Normalised!$A$2:$K$3986,9,FALSE)</f>
        <v>5.0684143674784951E-2</v>
      </c>
      <c r="G3462" s="31">
        <f>AVERAGE(VLOOKUP(A3462,Normalised!$A$2:$Q$3986,13,FALSE),VLOOKUP(A3462,Normalised!$A$2:$Q$3986,15,FALSE))</f>
        <v>8.7381094810045994</v>
      </c>
      <c r="H3462" s="31">
        <f>VLOOKUP(A3462,Normalised!$A$2:$Q$3986,17,FALSE)</f>
        <v>7.045177045177045</v>
      </c>
      <c r="I3462" s="32">
        <f t="shared" si="108"/>
        <v>7.8916432630908222</v>
      </c>
      <c r="J3462" s="37">
        <f t="shared" si="109"/>
        <v>0</v>
      </c>
      <c r="K3462" s="34">
        <f>((J3462-MIN(J$2:J$3986))/(MAX(J$2:J$3986)-MIN(J$2:J$3986))*10)</f>
        <v>0</v>
      </c>
      <c r="L3462" s="22" t="s">
        <v>11435</v>
      </c>
    </row>
    <row r="3463" spans="1:12">
      <c r="A3463" s="23" t="s">
        <v>9318</v>
      </c>
      <c r="B3463" s="23" t="s">
        <v>9320</v>
      </c>
      <c r="C3463" s="23" t="s">
        <v>30</v>
      </c>
      <c r="D3463" s="23" t="s">
        <v>8680</v>
      </c>
      <c r="E3463" s="29">
        <f>VLOOKUP(A3463,Normalised!$A$2:$G$3986,7,FALSE)</f>
        <v>0</v>
      </c>
      <c r="F3463" s="30">
        <f>VLOOKUP(A3463,Normalised!$A$2:$K$3986,9,FALSE)</f>
        <v>5.4682286076315312E-2</v>
      </c>
      <c r="G3463" s="31">
        <f>AVERAGE(VLOOKUP(A3463,Normalised!$A$2:$Q$3986,13,FALSE),VLOOKUP(A3463,Normalised!$A$2:$Q$3986,15,FALSE))</f>
        <v>6.8824393588773702</v>
      </c>
      <c r="H3463" s="31">
        <f>VLOOKUP(A3463,Normalised!$A$2:$Q$3986,17,FALSE)</f>
        <v>8.7606837606837615</v>
      </c>
      <c r="I3463" s="32">
        <f t="shared" si="108"/>
        <v>7.8215615597805659</v>
      </c>
      <c r="J3463" s="37">
        <f t="shared" si="109"/>
        <v>0</v>
      </c>
      <c r="K3463" s="34">
        <f>((J3463-MIN(J$2:J$3986))/(MAX(J$2:J$3986)-MIN(J$2:J$3986))*10)</f>
        <v>0</v>
      </c>
      <c r="L3463" s="22" t="s">
        <v>11435</v>
      </c>
    </row>
    <row r="3464" spans="1:12">
      <c r="A3464" s="23" t="s">
        <v>8061</v>
      </c>
      <c r="B3464" s="23" t="s">
        <v>8063</v>
      </c>
      <c r="C3464" s="23" t="s">
        <v>4</v>
      </c>
      <c r="D3464" s="23" t="s">
        <v>7568</v>
      </c>
      <c r="E3464" s="29">
        <f>VLOOKUP(A3464,Normalised!$A$2:$G$3986,7,FALSE)</f>
        <v>0</v>
      </c>
      <c r="F3464" s="30">
        <f>VLOOKUP(A3464,Normalised!$A$2:$K$3986,9,FALSE)</f>
        <v>5.0550872261400606E-2</v>
      </c>
      <c r="G3464" s="31">
        <f>AVERAGE(VLOOKUP(A3464,Normalised!$A$2:$Q$3986,13,FALSE),VLOOKUP(A3464,Normalised!$A$2:$Q$3986,15,FALSE))</f>
        <v>8.7381094810045994</v>
      </c>
      <c r="H3464" s="31">
        <f>VLOOKUP(A3464,Normalised!$A$2:$Q$3986,17,FALSE)</f>
        <v>7.045177045177045</v>
      </c>
      <c r="I3464" s="32">
        <f t="shared" si="108"/>
        <v>7.8916432630908222</v>
      </c>
      <c r="J3464" s="37">
        <f t="shared" si="109"/>
        <v>0</v>
      </c>
      <c r="K3464" s="34">
        <f>((J3464-MIN(J$2:J$3986))/(MAX(J$2:J$3986)-MIN(J$2:J$3986))*10)</f>
        <v>0</v>
      </c>
      <c r="L3464" s="22" t="s">
        <v>11435</v>
      </c>
    </row>
    <row r="3465" spans="1:12">
      <c r="A3465" s="23" t="s">
        <v>8161</v>
      </c>
      <c r="B3465" s="23" t="s">
        <v>8163</v>
      </c>
      <c r="C3465" s="23" t="s">
        <v>4</v>
      </c>
      <c r="D3465" s="23" t="s">
        <v>7568</v>
      </c>
      <c r="E3465" s="29">
        <f>VLOOKUP(A3465,Normalised!$A$2:$G$3986,7,FALSE)</f>
        <v>0</v>
      </c>
      <c r="F3465" s="30">
        <f>VLOOKUP(A3465,Normalised!$A$2:$K$3986,9,FALSE)</f>
        <v>4.9812753664194992E-2</v>
      </c>
      <c r="G3465" s="31">
        <f>AVERAGE(VLOOKUP(A3465,Normalised!$A$2:$Q$3986,13,FALSE),VLOOKUP(A3465,Normalised!$A$2:$Q$3986,15,FALSE))</f>
        <v>8.7381094810045994</v>
      </c>
      <c r="H3465" s="31">
        <f>VLOOKUP(A3465,Normalised!$A$2:$Q$3986,17,FALSE)</f>
        <v>7.045177045177045</v>
      </c>
      <c r="I3465" s="32">
        <f t="shared" si="108"/>
        <v>7.8916432630908222</v>
      </c>
      <c r="J3465" s="37">
        <f t="shared" si="109"/>
        <v>0</v>
      </c>
      <c r="K3465" s="34">
        <f>((J3465-MIN(J$2:J$3986))/(MAX(J$2:J$3986)-MIN(J$2:J$3986))*10)</f>
        <v>0</v>
      </c>
      <c r="L3465" s="22" t="s">
        <v>11435</v>
      </c>
    </row>
    <row r="3466" spans="1:12">
      <c r="A3466" s="23" t="s">
        <v>8779</v>
      </c>
      <c r="B3466" s="23" t="s">
        <v>7355</v>
      </c>
      <c r="C3466" s="23" t="s">
        <v>6</v>
      </c>
      <c r="D3466" s="23" t="s">
        <v>8680</v>
      </c>
      <c r="E3466" s="29">
        <f>VLOOKUP(A3466,Normalised!$A$2:$G$3986,7,FALSE)</f>
        <v>0</v>
      </c>
      <c r="F3466" s="30">
        <f>VLOOKUP(A3466,Normalised!$A$2:$K$3986,9,FALSE)</f>
        <v>8.8430708604104957E-2</v>
      </c>
      <c r="G3466" s="31">
        <f>AVERAGE(VLOOKUP(A3466,Normalised!$A$2:$Q$3986,13,FALSE),VLOOKUP(A3466,Normalised!$A$2:$Q$3986,15,FALSE))</f>
        <v>6.6046949617736992</v>
      </c>
      <c r="H3466" s="31">
        <f>VLOOKUP(A3466,Normalised!$A$2:$Q$3986,17,FALSE)</f>
        <v>8.1746031746031758</v>
      </c>
      <c r="I3466" s="32">
        <f t="shared" si="108"/>
        <v>7.3896490681884375</v>
      </c>
      <c r="J3466" s="37">
        <f t="shared" si="109"/>
        <v>0</v>
      </c>
      <c r="K3466" s="34">
        <f>((J3466-MIN(J$2:J$3986))/(MAX(J$2:J$3986)-MIN(J$2:J$3986))*10)</f>
        <v>0</v>
      </c>
      <c r="L3466" s="22" t="s">
        <v>11435</v>
      </c>
    </row>
    <row r="3467" spans="1:12">
      <c r="A3467" s="23" t="s">
        <v>8995</v>
      </c>
      <c r="B3467" s="23" t="s">
        <v>8997</v>
      </c>
      <c r="C3467" s="23" t="s">
        <v>13</v>
      </c>
      <c r="D3467" s="23" t="s">
        <v>8680</v>
      </c>
      <c r="E3467" s="29">
        <f>VLOOKUP(A3467,Normalised!$A$2:$G$3986,7,FALSE)</f>
        <v>0</v>
      </c>
      <c r="F3467" s="30">
        <f>VLOOKUP(A3467,Normalised!$A$2:$K$3986,9,FALSE)</f>
        <v>6.48416684350758E-2</v>
      </c>
      <c r="G3467" s="31">
        <f>AVERAGE(VLOOKUP(A3467,Normalised!$A$2:$Q$3986,13,FALSE),VLOOKUP(A3467,Normalised!$A$2:$Q$3986,15,FALSE))</f>
        <v>7.710158550050668</v>
      </c>
      <c r="H3467" s="31">
        <f>VLOOKUP(A3467,Normalised!$A$2:$Q$3986,17,FALSE)</f>
        <v>7.5854700854700861</v>
      </c>
      <c r="I3467" s="32">
        <f t="shared" si="108"/>
        <v>7.6478143177603766</v>
      </c>
      <c r="J3467" s="37">
        <f t="shared" si="109"/>
        <v>0</v>
      </c>
      <c r="K3467" s="34">
        <f>((J3467-MIN(J$2:J$3986))/(MAX(J$2:J$3986)-MIN(J$2:J$3986))*10)</f>
        <v>0</v>
      </c>
      <c r="L3467" s="22" t="s">
        <v>11435</v>
      </c>
    </row>
    <row r="3468" spans="1:12">
      <c r="A3468" s="23" t="s">
        <v>9113</v>
      </c>
      <c r="B3468" s="23" t="s">
        <v>9115</v>
      </c>
      <c r="C3468" s="23" t="s">
        <v>13</v>
      </c>
      <c r="D3468" s="23" t="s">
        <v>8680</v>
      </c>
      <c r="E3468" s="29">
        <f>VLOOKUP(A3468,Normalised!$A$2:$G$3986,7,FALSE)</f>
        <v>0</v>
      </c>
      <c r="F3468" s="30">
        <f>VLOOKUP(A3468,Normalised!$A$2:$K$3986,9,FALSE)</f>
        <v>6.4534119019573469E-2</v>
      </c>
      <c r="G3468" s="31">
        <f>AVERAGE(VLOOKUP(A3468,Normalised!$A$2:$Q$3986,13,FALSE),VLOOKUP(A3468,Normalised!$A$2:$Q$3986,15,FALSE))</f>
        <v>7.710158550050668</v>
      </c>
      <c r="H3468" s="31">
        <f>VLOOKUP(A3468,Normalised!$A$2:$Q$3986,17,FALSE)</f>
        <v>7.5854700854700861</v>
      </c>
      <c r="I3468" s="32">
        <f t="shared" si="108"/>
        <v>7.6478143177603766</v>
      </c>
      <c r="J3468" s="37">
        <f t="shared" si="109"/>
        <v>0</v>
      </c>
      <c r="K3468" s="34">
        <f>((J3468-MIN(J$2:J$3986))/(MAX(J$2:J$3986)-MIN(J$2:J$3986))*10)</f>
        <v>0</v>
      </c>
      <c r="L3468" s="22" t="s">
        <v>11435</v>
      </c>
    </row>
    <row r="3469" spans="1:12">
      <c r="A3469" s="23" t="s">
        <v>8128</v>
      </c>
      <c r="B3469" s="23" t="s">
        <v>8130</v>
      </c>
      <c r="C3469" s="23" t="s">
        <v>4</v>
      </c>
      <c r="D3469" s="23" t="s">
        <v>7568</v>
      </c>
      <c r="E3469" s="29">
        <f>VLOOKUP(A3469,Normalised!$A$2:$G$3986,7,FALSE)</f>
        <v>0</v>
      </c>
      <c r="F3469" s="30">
        <f>VLOOKUP(A3469,Normalised!$A$2:$K$3986,9,FALSE)</f>
        <v>4.9033628478255743E-2</v>
      </c>
      <c r="G3469" s="31">
        <f>AVERAGE(VLOOKUP(A3469,Normalised!$A$2:$Q$3986,13,FALSE),VLOOKUP(A3469,Normalised!$A$2:$Q$3986,15,FALSE))</f>
        <v>8.7381094810045994</v>
      </c>
      <c r="H3469" s="31">
        <f>VLOOKUP(A3469,Normalised!$A$2:$Q$3986,17,FALSE)</f>
        <v>7.045177045177045</v>
      </c>
      <c r="I3469" s="32">
        <f t="shared" si="108"/>
        <v>7.8916432630908222</v>
      </c>
      <c r="J3469" s="37">
        <f t="shared" si="109"/>
        <v>0</v>
      </c>
      <c r="K3469" s="34">
        <f>((J3469-MIN(J$2:J$3986))/(MAX(J$2:J$3986)-MIN(J$2:J$3986))*10)</f>
        <v>0</v>
      </c>
      <c r="L3469" s="22" t="s">
        <v>11435</v>
      </c>
    </row>
    <row r="3470" spans="1:12">
      <c r="A3470" s="23" t="s">
        <v>8776</v>
      </c>
      <c r="B3470" s="23" t="s">
        <v>8778</v>
      </c>
      <c r="C3470" s="23" t="s">
        <v>6</v>
      </c>
      <c r="D3470" s="23" t="s">
        <v>8680</v>
      </c>
      <c r="E3470" s="29">
        <f>VLOOKUP(A3470,Normalised!$A$2:$G$3986,7,FALSE)</f>
        <v>0</v>
      </c>
      <c r="F3470" s="30">
        <f>VLOOKUP(A3470,Normalised!$A$2:$K$3986,9,FALSE)</f>
        <v>8.6831451643492819E-2</v>
      </c>
      <c r="G3470" s="31">
        <f>AVERAGE(VLOOKUP(A3470,Normalised!$A$2:$Q$3986,13,FALSE),VLOOKUP(A3470,Normalised!$A$2:$Q$3986,15,FALSE))</f>
        <v>6.6046949617736992</v>
      </c>
      <c r="H3470" s="31">
        <f>VLOOKUP(A3470,Normalised!$A$2:$Q$3986,17,FALSE)</f>
        <v>8.1746031746031758</v>
      </c>
      <c r="I3470" s="32">
        <f t="shared" si="108"/>
        <v>7.3896490681884375</v>
      </c>
      <c r="J3470" s="37">
        <f t="shared" si="109"/>
        <v>0</v>
      </c>
      <c r="K3470" s="34">
        <f>((J3470-MIN(J$2:J$3986))/(MAX(J$2:J$3986)-MIN(J$2:J$3986))*10)</f>
        <v>0</v>
      </c>
      <c r="L3470" s="22" t="s">
        <v>11435</v>
      </c>
    </row>
    <row r="3471" spans="1:12">
      <c r="A3471" s="23" t="s">
        <v>8332</v>
      </c>
      <c r="B3471" s="23" t="s">
        <v>8334</v>
      </c>
      <c r="C3471" s="23" t="s">
        <v>0</v>
      </c>
      <c r="D3471" s="23" t="s">
        <v>7568</v>
      </c>
      <c r="E3471" s="29">
        <f>VLOOKUP(A3471,Normalised!$A$2:$G$3986,7,FALSE)</f>
        <v>0</v>
      </c>
      <c r="F3471" s="30">
        <f>VLOOKUP(A3471,Normalised!$A$2:$K$3986,9,FALSE)</f>
        <v>1.9806182358350428E-2</v>
      </c>
      <c r="G3471" s="31">
        <f>AVERAGE(VLOOKUP(A3471,Normalised!$A$2:$Q$3986,13,FALSE),VLOOKUP(A3471,Normalised!$A$2:$Q$3986,15,FALSE))</f>
        <v>8.4529095849849742</v>
      </c>
      <c r="H3471" s="31">
        <f>VLOOKUP(A3471,Normalised!$A$2:$Q$3986,17,FALSE)</f>
        <v>9.2124542124542135</v>
      </c>
      <c r="I3471" s="32">
        <f t="shared" si="108"/>
        <v>8.8326818987195939</v>
      </c>
      <c r="J3471" s="37">
        <f t="shared" si="109"/>
        <v>0</v>
      </c>
      <c r="K3471" s="34">
        <f>((J3471-MIN(J$2:J$3986))/(MAX(J$2:J$3986)-MIN(J$2:J$3986))*10)</f>
        <v>0</v>
      </c>
      <c r="L3471" s="22" t="s">
        <v>11435</v>
      </c>
    </row>
    <row r="3472" spans="1:12">
      <c r="A3472" s="23" t="s">
        <v>8100</v>
      </c>
      <c r="B3472" s="23" t="s">
        <v>8102</v>
      </c>
      <c r="C3472" s="23" t="s">
        <v>4</v>
      </c>
      <c r="D3472" s="23" t="s">
        <v>7568</v>
      </c>
      <c r="E3472" s="29">
        <f>VLOOKUP(A3472,Normalised!$A$2:$G$3986,7,FALSE)</f>
        <v>0</v>
      </c>
      <c r="F3472" s="30">
        <f>VLOOKUP(A3472,Normalised!$A$2:$K$3986,9,FALSE)</f>
        <v>4.8818343887404109E-2</v>
      </c>
      <c r="G3472" s="31">
        <f>AVERAGE(VLOOKUP(A3472,Normalised!$A$2:$Q$3986,13,FALSE),VLOOKUP(A3472,Normalised!$A$2:$Q$3986,15,FALSE))</f>
        <v>8.7381094810045994</v>
      </c>
      <c r="H3472" s="31">
        <f>VLOOKUP(A3472,Normalised!$A$2:$Q$3986,17,FALSE)</f>
        <v>7.045177045177045</v>
      </c>
      <c r="I3472" s="32">
        <f t="shared" si="108"/>
        <v>7.8916432630908222</v>
      </c>
      <c r="J3472" s="37">
        <f t="shared" si="109"/>
        <v>0</v>
      </c>
      <c r="K3472" s="34">
        <f>((J3472-MIN(J$2:J$3986))/(MAX(J$2:J$3986)-MIN(J$2:J$3986))*10)</f>
        <v>0</v>
      </c>
      <c r="L3472" s="22" t="s">
        <v>11435</v>
      </c>
    </row>
    <row r="3473" spans="1:12">
      <c r="A3473" s="23" t="s">
        <v>8709</v>
      </c>
      <c r="B3473" s="23" t="s">
        <v>8711</v>
      </c>
      <c r="C3473" s="23" t="s">
        <v>6</v>
      </c>
      <c r="D3473" s="23" t="s">
        <v>8680</v>
      </c>
      <c r="E3473" s="29">
        <f>VLOOKUP(A3473,Normalised!$A$2:$G$3986,7,FALSE)</f>
        <v>0</v>
      </c>
      <c r="F3473" s="30">
        <f>VLOOKUP(A3473,Normalised!$A$2:$K$3986,9,FALSE)</f>
        <v>8.6759690113208943E-2</v>
      </c>
      <c r="G3473" s="31">
        <f>AVERAGE(VLOOKUP(A3473,Normalised!$A$2:$Q$3986,13,FALSE),VLOOKUP(A3473,Normalised!$A$2:$Q$3986,15,FALSE))</f>
        <v>6.6046949617736992</v>
      </c>
      <c r="H3473" s="31">
        <f>VLOOKUP(A3473,Normalised!$A$2:$Q$3986,17,FALSE)</f>
        <v>8.1746031746031758</v>
      </c>
      <c r="I3473" s="32">
        <f t="shared" si="108"/>
        <v>7.3896490681884375</v>
      </c>
      <c r="J3473" s="37">
        <f t="shared" si="109"/>
        <v>0</v>
      </c>
      <c r="K3473" s="34">
        <f>((J3473-MIN(J$2:J$3986))/(MAX(J$2:J$3986)-MIN(J$2:J$3986))*10)</f>
        <v>0</v>
      </c>
      <c r="L3473" s="22" t="s">
        <v>11435</v>
      </c>
    </row>
    <row r="3474" spans="1:12">
      <c r="A3474" s="23" t="s">
        <v>9337</v>
      </c>
      <c r="B3474" s="23" t="s">
        <v>9339</v>
      </c>
      <c r="C3474" s="23" t="s">
        <v>30</v>
      </c>
      <c r="D3474" s="23" t="s">
        <v>8680</v>
      </c>
      <c r="E3474" s="29">
        <f>VLOOKUP(A3474,Normalised!$A$2:$G$3986,7,FALSE)</f>
        <v>0</v>
      </c>
      <c r="F3474" s="30">
        <f>VLOOKUP(A3474,Normalised!$A$2:$K$3986,9,FALSE)</f>
        <v>5.1822076512143586E-2</v>
      </c>
      <c r="G3474" s="31">
        <f>AVERAGE(VLOOKUP(A3474,Normalised!$A$2:$Q$3986,13,FALSE),VLOOKUP(A3474,Normalised!$A$2:$Q$3986,15,FALSE))</f>
        <v>6.8824393588773702</v>
      </c>
      <c r="H3474" s="31">
        <f>VLOOKUP(A3474,Normalised!$A$2:$Q$3986,17,FALSE)</f>
        <v>8.7606837606837615</v>
      </c>
      <c r="I3474" s="32">
        <f t="shared" si="108"/>
        <v>7.8215615597805659</v>
      </c>
      <c r="J3474" s="37">
        <f t="shared" si="109"/>
        <v>0</v>
      </c>
      <c r="K3474" s="34">
        <f>((J3474-MIN(J$2:J$3986))/(MAX(J$2:J$3986)-MIN(J$2:J$3986))*10)</f>
        <v>0</v>
      </c>
      <c r="L3474" s="22" t="s">
        <v>11435</v>
      </c>
    </row>
    <row r="3475" spans="1:12">
      <c r="A3475" s="23" t="s">
        <v>8036</v>
      </c>
      <c r="B3475" s="23" t="s">
        <v>8038</v>
      </c>
      <c r="C3475" s="23" t="s">
        <v>5</v>
      </c>
      <c r="D3475" s="23" t="s">
        <v>7568</v>
      </c>
      <c r="E3475" s="29">
        <f>VLOOKUP(A3475,Normalised!$A$2:$G$3986,7,FALSE)</f>
        <v>0</v>
      </c>
      <c r="F3475" s="30">
        <f>VLOOKUP(A3475,Normalised!$A$2:$K$3986,9,FALSE)</f>
        <v>2.755642762900929E-2</v>
      </c>
      <c r="G3475" s="31">
        <f>AVERAGE(VLOOKUP(A3475,Normalised!$A$2:$Q$3986,13,FALSE),VLOOKUP(A3475,Normalised!$A$2:$Q$3986,15,FALSE))</f>
        <v>8.0771923712205815</v>
      </c>
      <c r="H3475" s="31">
        <f>VLOOKUP(A3475,Normalised!$A$2:$Q$3986,17,FALSE)</f>
        <v>8.797313797313798</v>
      </c>
      <c r="I3475" s="32">
        <f t="shared" si="108"/>
        <v>8.4372530842671907</v>
      </c>
      <c r="J3475" s="37">
        <f t="shared" si="109"/>
        <v>0</v>
      </c>
      <c r="K3475" s="34">
        <f>((J3475-MIN(J$2:J$3986))/(MAX(J$2:J$3986)-MIN(J$2:J$3986))*10)</f>
        <v>0</v>
      </c>
      <c r="L3475" s="22" t="s">
        <v>11435</v>
      </c>
    </row>
    <row r="3476" spans="1:12">
      <c r="A3476" s="23" t="s">
        <v>9104</v>
      </c>
      <c r="B3476" s="23" t="s">
        <v>9106</v>
      </c>
      <c r="C3476" s="23" t="s">
        <v>13</v>
      </c>
      <c r="D3476" s="23" t="s">
        <v>8680</v>
      </c>
      <c r="E3476" s="29">
        <f>VLOOKUP(A3476,Normalised!$A$2:$G$3986,7,FALSE)</f>
        <v>0</v>
      </c>
      <c r="F3476" s="30">
        <f>VLOOKUP(A3476,Normalised!$A$2:$K$3986,9,FALSE)</f>
        <v>6.1837935810336322E-2</v>
      </c>
      <c r="G3476" s="31">
        <f>AVERAGE(VLOOKUP(A3476,Normalised!$A$2:$Q$3986,13,FALSE),VLOOKUP(A3476,Normalised!$A$2:$Q$3986,15,FALSE))</f>
        <v>7.710158550050668</v>
      </c>
      <c r="H3476" s="31">
        <f>VLOOKUP(A3476,Normalised!$A$2:$Q$3986,17,FALSE)</f>
        <v>7.5854700854700861</v>
      </c>
      <c r="I3476" s="32">
        <f t="shared" si="108"/>
        <v>7.6478143177603766</v>
      </c>
      <c r="J3476" s="37">
        <f t="shared" si="109"/>
        <v>0</v>
      </c>
      <c r="K3476" s="34">
        <f>((J3476-MIN(J$2:J$3986))/(MAX(J$2:J$3986)-MIN(J$2:J$3986))*10)</f>
        <v>0</v>
      </c>
      <c r="L3476" s="22" t="s">
        <v>11435</v>
      </c>
    </row>
    <row r="3477" spans="1:12">
      <c r="A3477" s="23" t="s">
        <v>9301</v>
      </c>
      <c r="B3477" s="23" t="s">
        <v>9303</v>
      </c>
      <c r="C3477" s="23" t="s">
        <v>30</v>
      </c>
      <c r="D3477" s="23" t="s">
        <v>8680</v>
      </c>
      <c r="E3477" s="29">
        <f>VLOOKUP(A3477,Normalised!$A$2:$G$3986,7,FALSE)</f>
        <v>0</v>
      </c>
      <c r="F3477" s="30">
        <f>VLOOKUP(A3477,Normalised!$A$2:$K$3986,9,FALSE)</f>
        <v>5.0960938148737048E-2</v>
      </c>
      <c r="G3477" s="31">
        <f>AVERAGE(VLOOKUP(A3477,Normalised!$A$2:$Q$3986,13,FALSE),VLOOKUP(A3477,Normalised!$A$2:$Q$3986,15,FALSE))</f>
        <v>6.8824393588773702</v>
      </c>
      <c r="H3477" s="31">
        <f>VLOOKUP(A3477,Normalised!$A$2:$Q$3986,17,FALSE)</f>
        <v>8.7606837606837615</v>
      </c>
      <c r="I3477" s="32">
        <f t="shared" si="108"/>
        <v>7.8215615597805659</v>
      </c>
      <c r="J3477" s="37">
        <f t="shared" si="109"/>
        <v>0</v>
      </c>
      <c r="K3477" s="34">
        <f>((J3477-MIN(J$2:J$3986))/(MAX(J$2:J$3986)-MIN(J$2:J$3986))*10)</f>
        <v>0</v>
      </c>
      <c r="L3477" s="22" t="s">
        <v>11435</v>
      </c>
    </row>
    <row r="3478" spans="1:12">
      <c r="A3478" s="23" t="s">
        <v>8780</v>
      </c>
      <c r="B3478" s="23" t="s">
        <v>5997</v>
      </c>
      <c r="C3478" s="23" t="s">
        <v>6</v>
      </c>
      <c r="D3478" s="23" t="s">
        <v>8680</v>
      </c>
      <c r="E3478" s="29">
        <f>VLOOKUP(A3478,Normalised!$A$2:$G$3986,7,FALSE)</f>
        <v>0</v>
      </c>
      <c r="F3478" s="30">
        <f>VLOOKUP(A3478,Normalised!$A$2:$K$3986,9,FALSE)</f>
        <v>8.36124344279017E-2</v>
      </c>
      <c r="G3478" s="31">
        <f>AVERAGE(VLOOKUP(A3478,Normalised!$A$2:$Q$3986,13,FALSE),VLOOKUP(A3478,Normalised!$A$2:$Q$3986,15,FALSE))</f>
        <v>6.6046949617736992</v>
      </c>
      <c r="H3478" s="31">
        <f>VLOOKUP(A3478,Normalised!$A$2:$Q$3986,17,FALSE)</f>
        <v>8.1746031746031758</v>
      </c>
      <c r="I3478" s="32">
        <f t="shared" si="108"/>
        <v>7.3896490681884375</v>
      </c>
      <c r="J3478" s="37">
        <f t="shared" si="109"/>
        <v>0</v>
      </c>
      <c r="K3478" s="34">
        <f>((J3478-MIN(J$2:J$3986))/(MAX(J$2:J$3986)-MIN(J$2:J$3986))*10)</f>
        <v>0</v>
      </c>
      <c r="L3478" s="22" t="s">
        <v>11435</v>
      </c>
    </row>
    <row r="3479" spans="1:12">
      <c r="A3479" s="23" t="s">
        <v>7922</v>
      </c>
      <c r="B3479" s="23" t="s">
        <v>7924</v>
      </c>
      <c r="C3479" s="23" t="s">
        <v>15</v>
      </c>
      <c r="D3479" s="23" t="s">
        <v>7568</v>
      </c>
      <c r="E3479" s="29">
        <f>VLOOKUP(A3479,Normalised!$A$2:$G$3986,7,FALSE)</f>
        <v>0</v>
      </c>
      <c r="F3479" s="30">
        <f>VLOOKUP(A3479,Normalised!$A$2:$K$3986,9,FALSE)</f>
        <v>8.7928377892117826E-2</v>
      </c>
      <c r="G3479" s="31">
        <f>AVERAGE(VLOOKUP(A3479,Normalised!$A$2:$Q$3986,13,FALSE),VLOOKUP(A3479,Normalised!$A$2:$Q$3986,15,FALSE))</f>
        <v>9.6343664387192014</v>
      </c>
      <c r="H3479" s="31">
        <f>VLOOKUP(A3479,Normalised!$A$2:$Q$3986,17,FALSE)</f>
        <v>5.0549450549450556</v>
      </c>
      <c r="I3479" s="32">
        <f t="shared" si="108"/>
        <v>7.3446557468321281</v>
      </c>
      <c r="J3479" s="37">
        <f t="shared" si="109"/>
        <v>0</v>
      </c>
      <c r="K3479" s="34">
        <f>((J3479-MIN(J$2:J$3986))/(MAX(J$2:J$3986)-MIN(J$2:J$3986))*10)</f>
        <v>0</v>
      </c>
      <c r="L3479" s="22" t="s">
        <v>11435</v>
      </c>
    </row>
    <row r="3480" spans="1:12">
      <c r="A3480" s="23" t="s">
        <v>8529</v>
      </c>
      <c r="B3480" s="23" t="s">
        <v>8531</v>
      </c>
      <c r="C3480" s="23" t="s">
        <v>21</v>
      </c>
      <c r="D3480" s="23" t="s">
        <v>7568</v>
      </c>
      <c r="E3480" s="29">
        <f>VLOOKUP(A3480,Normalised!$A$2:$G$3986,7,FALSE)</f>
        <v>0</v>
      </c>
      <c r="F3480" s="30">
        <f>VLOOKUP(A3480,Normalised!$A$2:$K$3986,9,FALSE)</f>
        <v>2.529081360147542E-2</v>
      </c>
      <c r="G3480" s="31">
        <f>AVERAGE(VLOOKUP(A3480,Normalised!$A$2:$Q$3986,13,FALSE),VLOOKUP(A3480,Normalised!$A$2:$Q$3986,15,FALSE))</f>
        <v>8.7689105884446867</v>
      </c>
      <c r="H3480" s="31">
        <f>VLOOKUP(A3480,Normalised!$A$2:$Q$3986,17,FALSE)</f>
        <v>8.263125763125764</v>
      </c>
      <c r="I3480" s="32">
        <f t="shared" si="108"/>
        <v>8.5160181757852254</v>
      </c>
      <c r="J3480" s="37">
        <f t="shared" si="109"/>
        <v>0</v>
      </c>
      <c r="K3480" s="34">
        <f>((J3480-MIN(J$2:J$3986))/(MAX(J$2:J$3986)-MIN(J$2:J$3986))*10)</f>
        <v>0</v>
      </c>
      <c r="L3480" s="22" t="s">
        <v>11435</v>
      </c>
    </row>
    <row r="3481" spans="1:12">
      <c r="A3481" s="23" t="s">
        <v>7624</v>
      </c>
      <c r="B3481" s="23" t="s">
        <v>7626</v>
      </c>
      <c r="C3481" s="23" t="s">
        <v>12</v>
      </c>
      <c r="D3481" s="23" t="s">
        <v>7568</v>
      </c>
      <c r="E3481" s="29">
        <f>VLOOKUP(A3481,Normalised!$A$2:$G$3986,7,FALSE)</f>
        <v>0</v>
      </c>
      <c r="F3481" s="30">
        <f>VLOOKUP(A3481,Normalised!$A$2:$K$3986,9,FALSE)</f>
        <v>0.1379974227358981</v>
      </c>
      <c r="G3481" s="31">
        <f>AVERAGE(VLOOKUP(A3481,Normalised!$A$2:$Q$3986,13,FALSE),VLOOKUP(A3481,Normalised!$A$2:$Q$3986,15,FALSE))</f>
        <v>8.0919931178706062</v>
      </c>
      <c r="H3481" s="31">
        <f>VLOOKUP(A3481,Normalised!$A$2:$Q$3986,17,FALSE)</f>
        <v>5.8913308913308899</v>
      </c>
      <c r="I3481" s="32">
        <f t="shared" si="108"/>
        <v>6.991662004600748</v>
      </c>
      <c r="J3481" s="37">
        <f t="shared" si="109"/>
        <v>0</v>
      </c>
      <c r="K3481" s="34">
        <f>((J3481-MIN(J$2:J$3986))/(MAX(J$2:J$3986)-MIN(J$2:J$3986))*10)</f>
        <v>0</v>
      </c>
      <c r="L3481" s="22" t="s">
        <v>11435</v>
      </c>
    </row>
    <row r="3482" spans="1:12">
      <c r="A3482" s="23" t="s">
        <v>8274</v>
      </c>
      <c r="B3482" s="23" t="s">
        <v>8276</v>
      </c>
      <c r="C3482" s="23" t="s">
        <v>0</v>
      </c>
      <c r="D3482" s="23" t="s">
        <v>7568</v>
      </c>
      <c r="E3482" s="29">
        <f>VLOOKUP(A3482,Normalised!$A$2:$G$3986,7,FALSE)</f>
        <v>0</v>
      </c>
      <c r="F3482" s="30">
        <f>VLOOKUP(A3482,Normalised!$A$2:$K$3986,9,FALSE)</f>
        <v>1.8934792347760476E-2</v>
      </c>
      <c r="G3482" s="31">
        <f>AVERAGE(VLOOKUP(A3482,Normalised!$A$2:$Q$3986,13,FALSE),VLOOKUP(A3482,Normalised!$A$2:$Q$3986,15,FALSE))</f>
        <v>8.4529095849849742</v>
      </c>
      <c r="H3482" s="31">
        <f>VLOOKUP(A3482,Normalised!$A$2:$Q$3986,17,FALSE)</f>
        <v>9.2124542124542135</v>
      </c>
      <c r="I3482" s="32">
        <f t="shared" si="108"/>
        <v>8.8326818987195939</v>
      </c>
      <c r="J3482" s="37">
        <f t="shared" si="109"/>
        <v>0</v>
      </c>
      <c r="K3482" s="34">
        <f>((J3482-MIN(J$2:J$3986))/(MAX(J$2:J$3986)-MIN(J$2:J$3986))*10)</f>
        <v>0</v>
      </c>
      <c r="L3482" s="22" t="s">
        <v>11435</v>
      </c>
    </row>
    <row r="3483" spans="1:12">
      <c r="A3483" s="23" t="s">
        <v>7681</v>
      </c>
      <c r="B3483" s="23" t="s">
        <v>7683</v>
      </c>
      <c r="C3483" s="23" t="s">
        <v>12</v>
      </c>
      <c r="D3483" s="23" t="s">
        <v>7568</v>
      </c>
      <c r="E3483" s="29">
        <f>VLOOKUP(A3483,Normalised!$A$2:$G$3986,7,FALSE)</f>
        <v>0</v>
      </c>
      <c r="F3483" s="30">
        <f>VLOOKUP(A3483,Normalised!$A$2:$K$3986,9,FALSE)</f>
        <v>0.13686974154572287</v>
      </c>
      <c r="G3483" s="31">
        <f>AVERAGE(VLOOKUP(A3483,Normalised!$A$2:$Q$3986,13,FALSE),VLOOKUP(A3483,Normalised!$A$2:$Q$3986,15,FALSE))</f>
        <v>8.0919931178706062</v>
      </c>
      <c r="H3483" s="31">
        <f>VLOOKUP(A3483,Normalised!$A$2:$Q$3986,17,FALSE)</f>
        <v>5.8913308913308899</v>
      </c>
      <c r="I3483" s="32">
        <f t="shared" si="108"/>
        <v>6.991662004600748</v>
      </c>
      <c r="J3483" s="37">
        <f t="shared" si="109"/>
        <v>0</v>
      </c>
      <c r="K3483" s="34">
        <f>((J3483-MIN(J$2:J$3986))/(MAX(J$2:J$3986)-MIN(J$2:J$3986))*10)</f>
        <v>0</v>
      </c>
      <c r="L3483" s="22" t="s">
        <v>11435</v>
      </c>
    </row>
    <row r="3484" spans="1:12">
      <c r="A3484" s="23" t="s">
        <v>9051</v>
      </c>
      <c r="B3484" s="23" t="s">
        <v>9053</v>
      </c>
      <c r="C3484" s="23" t="s">
        <v>13</v>
      </c>
      <c r="D3484" s="23" t="s">
        <v>8680</v>
      </c>
      <c r="E3484" s="29">
        <f>VLOOKUP(A3484,Normalised!$A$2:$G$3986,7,FALSE)</f>
        <v>0</v>
      </c>
      <c r="F3484" s="30">
        <f>VLOOKUP(A3484,Normalised!$A$2:$K$3986,9,FALSE)</f>
        <v>6.0423208499025584E-2</v>
      </c>
      <c r="G3484" s="31">
        <f>AVERAGE(VLOOKUP(A3484,Normalised!$A$2:$Q$3986,13,FALSE),VLOOKUP(A3484,Normalised!$A$2:$Q$3986,15,FALSE))</f>
        <v>7.710158550050668</v>
      </c>
      <c r="H3484" s="31">
        <f>VLOOKUP(A3484,Normalised!$A$2:$Q$3986,17,FALSE)</f>
        <v>7.5854700854700861</v>
      </c>
      <c r="I3484" s="32">
        <f t="shared" si="108"/>
        <v>7.6478143177603766</v>
      </c>
      <c r="J3484" s="37">
        <f t="shared" si="109"/>
        <v>0</v>
      </c>
      <c r="K3484" s="34">
        <f>((J3484-MIN(J$2:J$3986))/(MAX(J$2:J$3986)-MIN(J$2:J$3986))*10)</f>
        <v>0</v>
      </c>
      <c r="L3484" s="22" t="s">
        <v>11435</v>
      </c>
    </row>
    <row r="3485" spans="1:12">
      <c r="A3485" s="23" t="s">
        <v>9061</v>
      </c>
      <c r="B3485" s="23" t="s">
        <v>9063</v>
      </c>
      <c r="C3485" s="23" t="s">
        <v>13</v>
      </c>
      <c r="D3485" s="23" t="s">
        <v>8680</v>
      </c>
      <c r="E3485" s="29">
        <f>VLOOKUP(A3485,Normalised!$A$2:$G$3986,7,FALSE)</f>
        <v>0</v>
      </c>
      <c r="F3485" s="30">
        <f>VLOOKUP(A3485,Normalised!$A$2:$K$3986,9,FALSE)</f>
        <v>6.0402705204658756E-2</v>
      </c>
      <c r="G3485" s="31">
        <f>AVERAGE(VLOOKUP(A3485,Normalised!$A$2:$Q$3986,13,FALSE),VLOOKUP(A3485,Normalised!$A$2:$Q$3986,15,FALSE))</f>
        <v>7.710158550050668</v>
      </c>
      <c r="H3485" s="31">
        <f>VLOOKUP(A3485,Normalised!$A$2:$Q$3986,17,FALSE)</f>
        <v>7.5854700854700861</v>
      </c>
      <c r="I3485" s="32">
        <f t="shared" si="108"/>
        <v>7.6478143177603766</v>
      </c>
      <c r="J3485" s="37">
        <f t="shared" si="109"/>
        <v>0</v>
      </c>
      <c r="K3485" s="34">
        <f>((J3485-MIN(J$2:J$3986))/(MAX(J$2:J$3986)-MIN(J$2:J$3986))*10)</f>
        <v>0</v>
      </c>
      <c r="L3485" s="22" t="s">
        <v>11435</v>
      </c>
    </row>
    <row r="3486" spans="1:12">
      <c r="A3486" s="23" t="s">
        <v>8460</v>
      </c>
      <c r="B3486" s="23" t="s">
        <v>8461</v>
      </c>
      <c r="C3486" s="23" t="s">
        <v>21</v>
      </c>
      <c r="D3486" s="23" t="s">
        <v>7568</v>
      </c>
      <c r="E3486" s="29">
        <f>VLOOKUP(A3486,Normalised!$A$2:$G$3986,7,FALSE)</f>
        <v>0</v>
      </c>
      <c r="F3486" s="30">
        <f>VLOOKUP(A3486,Normalised!$A$2:$K$3986,9,FALSE)</f>
        <v>2.4501436768352754E-2</v>
      </c>
      <c r="G3486" s="31">
        <f>AVERAGE(VLOOKUP(A3486,Normalised!$A$2:$Q$3986,13,FALSE),VLOOKUP(A3486,Normalised!$A$2:$Q$3986,15,FALSE))</f>
        <v>8.7689105884446867</v>
      </c>
      <c r="H3486" s="31">
        <f>VLOOKUP(A3486,Normalised!$A$2:$Q$3986,17,FALSE)</f>
        <v>8.263125763125764</v>
      </c>
      <c r="I3486" s="32">
        <f t="shared" si="108"/>
        <v>8.5160181757852254</v>
      </c>
      <c r="J3486" s="37">
        <f t="shared" si="109"/>
        <v>0</v>
      </c>
      <c r="K3486" s="34">
        <f>((J3486-MIN(J$2:J$3986))/(MAX(J$2:J$3986)-MIN(J$2:J$3986))*10)</f>
        <v>0</v>
      </c>
      <c r="L3486" s="22" t="s">
        <v>11435</v>
      </c>
    </row>
    <row r="3487" spans="1:12">
      <c r="A3487" s="23" t="s">
        <v>8253</v>
      </c>
      <c r="B3487" s="23" t="s">
        <v>8255</v>
      </c>
      <c r="C3487" s="23" t="s">
        <v>0</v>
      </c>
      <c r="D3487" s="23" t="s">
        <v>7568</v>
      </c>
      <c r="E3487" s="29">
        <f>VLOOKUP(A3487,Normalised!$A$2:$G$3986,7,FALSE)</f>
        <v>0</v>
      </c>
      <c r="F3487" s="30">
        <f>VLOOKUP(A3487,Normalised!$A$2:$K$3986,9,FALSE)</f>
        <v>1.8463216577323562E-2</v>
      </c>
      <c r="G3487" s="31">
        <f>AVERAGE(VLOOKUP(A3487,Normalised!$A$2:$Q$3986,13,FALSE),VLOOKUP(A3487,Normalised!$A$2:$Q$3986,15,FALSE))</f>
        <v>8.4529095849849742</v>
      </c>
      <c r="H3487" s="31">
        <f>VLOOKUP(A3487,Normalised!$A$2:$Q$3986,17,FALSE)</f>
        <v>9.2124542124542135</v>
      </c>
      <c r="I3487" s="32">
        <f t="shared" si="108"/>
        <v>8.8326818987195939</v>
      </c>
      <c r="J3487" s="37">
        <f t="shared" si="109"/>
        <v>0</v>
      </c>
      <c r="K3487" s="34">
        <f>((J3487-MIN(J$2:J$3986))/(MAX(J$2:J$3986)-MIN(J$2:J$3986))*10)</f>
        <v>0</v>
      </c>
      <c r="L3487" s="22" t="s">
        <v>11435</v>
      </c>
    </row>
    <row r="3488" spans="1:12">
      <c r="A3488" s="23" t="s">
        <v>8433</v>
      </c>
      <c r="B3488" s="23" t="s">
        <v>8435</v>
      </c>
      <c r="C3488" s="23" t="s">
        <v>21</v>
      </c>
      <c r="D3488" s="23" t="s">
        <v>7568</v>
      </c>
      <c r="E3488" s="29">
        <f>VLOOKUP(A3488,Normalised!$A$2:$G$3986,7,FALSE)</f>
        <v>0</v>
      </c>
      <c r="F3488" s="30">
        <f>VLOOKUP(A3488,Normalised!$A$2:$K$3986,9,FALSE)</f>
        <v>2.4337410413418178E-2</v>
      </c>
      <c r="G3488" s="31">
        <f>AVERAGE(VLOOKUP(A3488,Normalised!$A$2:$Q$3986,13,FALSE),VLOOKUP(A3488,Normalised!$A$2:$Q$3986,15,FALSE))</f>
        <v>8.7689105884446867</v>
      </c>
      <c r="H3488" s="31">
        <f>VLOOKUP(A3488,Normalised!$A$2:$Q$3986,17,FALSE)</f>
        <v>8.263125763125764</v>
      </c>
      <c r="I3488" s="32">
        <f t="shared" si="108"/>
        <v>8.5160181757852254</v>
      </c>
      <c r="J3488" s="37">
        <f t="shared" si="109"/>
        <v>0</v>
      </c>
      <c r="K3488" s="34">
        <f>((J3488-MIN(J$2:J$3986))/(MAX(J$2:J$3986)-MIN(J$2:J$3986))*10)</f>
        <v>0</v>
      </c>
      <c r="L3488" s="22" t="s">
        <v>11435</v>
      </c>
    </row>
    <row r="3489" spans="1:12">
      <c r="A3489" s="23" t="s">
        <v>8086</v>
      </c>
      <c r="B3489" s="23" t="s">
        <v>7717</v>
      </c>
      <c r="C3489" s="23" t="s">
        <v>4</v>
      </c>
      <c r="D3489" s="23" t="s">
        <v>7568</v>
      </c>
      <c r="E3489" s="29">
        <f>VLOOKUP(A3489,Normalised!$A$2:$G$3986,7,FALSE)</f>
        <v>0</v>
      </c>
      <c r="F3489" s="30">
        <f>VLOOKUP(A3489,Normalised!$A$2:$K$3986,9,FALSE)</f>
        <v>4.4973976193624914E-2</v>
      </c>
      <c r="G3489" s="31">
        <f>AVERAGE(VLOOKUP(A3489,Normalised!$A$2:$Q$3986,13,FALSE),VLOOKUP(A3489,Normalised!$A$2:$Q$3986,15,FALSE))</f>
        <v>8.7381094810045994</v>
      </c>
      <c r="H3489" s="31">
        <f>VLOOKUP(A3489,Normalised!$A$2:$Q$3986,17,FALSE)</f>
        <v>7.045177045177045</v>
      </c>
      <c r="I3489" s="32">
        <f t="shared" si="108"/>
        <v>7.8916432630908222</v>
      </c>
      <c r="J3489" s="37">
        <f t="shared" si="109"/>
        <v>0</v>
      </c>
      <c r="K3489" s="34">
        <f>((J3489-MIN(J$2:J$3986))/(MAX(J$2:J$3986)-MIN(J$2:J$3986))*10)</f>
        <v>0</v>
      </c>
      <c r="L3489" s="22" t="s">
        <v>11435</v>
      </c>
    </row>
    <row r="3490" spans="1:12">
      <c r="A3490" s="23" t="s">
        <v>8176</v>
      </c>
      <c r="B3490" s="23" t="s">
        <v>8178</v>
      </c>
      <c r="C3490" s="23" t="s">
        <v>4</v>
      </c>
      <c r="D3490" s="23" t="s">
        <v>7568</v>
      </c>
      <c r="E3490" s="29">
        <f>VLOOKUP(A3490,Normalised!$A$2:$G$3986,7,FALSE)</f>
        <v>0</v>
      </c>
      <c r="F3490" s="30">
        <f>VLOOKUP(A3490,Normalised!$A$2:$K$3986,9,FALSE)</f>
        <v>4.49637245464415E-2</v>
      </c>
      <c r="G3490" s="31">
        <f>AVERAGE(VLOOKUP(A3490,Normalised!$A$2:$Q$3986,13,FALSE),VLOOKUP(A3490,Normalised!$A$2:$Q$3986,15,FALSE))</f>
        <v>8.7381094810045994</v>
      </c>
      <c r="H3490" s="31">
        <f>VLOOKUP(A3490,Normalised!$A$2:$Q$3986,17,FALSE)</f>
        <v>7.045177045177045</v>
      </c>
      <c r="I3490" s="32">
        <f t="shared" si="108"/>
        <v>7.8916432630908222</v>
      </c>
      <c r="J3490" s="37">
        <f t="shared" si="109"/>
        <v>0</v>
      </c>
      <c r="K3490" s="34">
        <f>((J3490-MIN(J$2:J$3986))/(MAX(J$2:J$3986)-MIN(J$2:J$3986))*10)</f>
        <v>0</v>
      </c>
      <c r="L3490" s="22" t="s">
        <v>11435</v>
      </c>
    </row>
    <row r="3491" spans="1:12">
      <c r="A3491" s="23" t="s">
        <v>8516</v>
      </c>
      <c r="B3491" s="23" t="s">
        <v>8518</v>
      </c>
      <c r="C3491" s="23" t="s">
        <v>21</v>
      </c>
      <c r="D3491" s="23" t="s">
        <v>7568</v>
      </c>
      <c r="E3491" s="29">
        <f>VLOOKUP(A3491,Normalised!$A$2:$G$3986,7,FALSE)</f>
        <v>0</v>
      </c>
      <c r="F3491" s="30">
        <f>VLOOKUP(A3491,Normalised!$A$2:$K$3986,9,FALSE)</f>
        <v>2.4265648883134296E-2</v>
      </c>
      <c r="G3491" s="31">
        <f>AVERAGE(VLOOKUP(A3491,Normalised!$A$2:$Q$3986,13,FALSE),VLOOKUP(A3491,Normalised!$A$2:$Q$3986,15,FALSE))</f>
        <v>8.7689105884446867</v>
      </c>
      <c r="H3491" s="31">
        <f>VLOOKUP(A3491,Normalised!$A$2:$Q$3986,17,FALSE)</f>
        <v>8.263125763125764</v>
      </c>
      <c r="I3491" s="32">
        <f t="shared" si="108"/>
        <v>8.5160181757852254</v>
      </c>
      <c r="J3491" s="37">
        <f t="shared" si="109"/>
        <v>0</v>
      </c>
      <c r="K3491" s="34">
        <f>((J3491-MIN(J$2:J$3986))/(MAX(J$2:J$3986)-MIN(J$2:J$3986))*10)</f>
        <v>0</v>
      </c>
      <c r="L3491" s="22" t="s">
        <v>11435</v>
      </c>
    </row>
    <row r="3492" spans="1:12">
      <c r="A3492" s="23" t="s">
        <v>8286</v>
      </c>
      <c r="B3492" s="23" t="s">
        <v>8288</v>
      </c>
      <c r="C3492" s="23" t="s">
        <v>0</v>
      </c>
      <c r="D3492" s="23" t="s">
        <v>7568</v>
      </c>
      <c r="E3492" s="29">
        <f>VLOOKUP(A3492,Normalised!$A$2:$G$3986,7,FALSE)</f>
        <v>0</v>
      </c>
      <c r="F3492" s="30">
        <f>VLOOKUP(A3492,Normalised!$A$2:$K$3986,9,FALSE)</f>
        <v>1.8247931986471927E-2</v>
      </c>
      <c r="G3492" s="31">
        <f>AVERAGE(VLOOKUP(A3492,Normalised!$A$2:$Q$3986,13,FALSE),VLOOKUP(A3492,Normalised!$A$2:$Q$3986,15,FALSE))</f>
        <v>8.4529095849849742</v>
      </c>
      <c r="H3492" s="31">
        <f>VLOOKUP(A3492,Normalised!$A$2:$Q$3986,17,FALSE)</f>
        <v>9.2124542124542135</v>
      </c>
      <c r="I3492" s="32">
        <f t="shared" si="108"/>
        <v>8.8326818987195939</v>
      </c>
      <c r="J3492" s="37">
        <f t="shared" si="109"/>
        <v>0</v>
      </c>
      <c r="K3492" s="34">
        <f>((J3492-MIN(J$2:J$3986))/(MAX(J$2:J$3986)-MIN(J$2:J$3986))*10)</f>
        <v>0</v>
      </c>
      <c r="L3492" s="22" t="s">
        <v>11435</v>
      </c>
    </row>
    <row r="3493" spans="1:12">
      <c r="A3493" s="23" t="s">
        <v>8015</v>
      </c>
      <c r="B3493" s="23" t="s">
        <v>8017</v>
      </c>
      <c r="C3493" s="23" t="s">
        <v>5</v>
      </c>
      <c r="D3493" s="23" t="s">
        <v>7568</v>
      </c>
      <c r="E3493" s="29">
        <f>VLOOKUP(A3493,Normalised!$A$2:$G$3986,7,FALSE)</f>
        <v>0</v>
      </c>
      <c r="F3493" s="30">
        <f>VLOOKUP(A3493,Normalised!$A$2:$K$3986,9,FALSE)</f>
        <v>2.5752137724728917E-2</v>
      </c>
      <c r="G3493" s="31">
        <f>AVERAGE(VLOOKUP(A3493,Normalised!$A$2:$Q$3986,13,FALSE),VLOOKUP(A3493,Normalised!$A$2:$Q$3986,15,FALSE))</f>
        <v>8.0771923712205815</v>
      </c>
      <c r="H3493" s="31">
        <f>VLOOKUP(A3493,Normalised!$A$2:$Q$3986,17,FALSE)</f>
        <v>8.797313797313798</v>
      </c>
      <c r="I3493" s="32">
        <f t="shared" si="108"/>
        <v>8.4372530842671907</v>
      </c>
      <c r="J3493" s="37">
        <f t="shared" si="109"/>
        <v>0</v>
      </c>
      <c r="K3493" s="34">
        <f>((J3493-MIN(J$2:J$3986))/(MAX(J$2:J$3986)-MIN(J$2:J$3986))*10)</f>
        <v>0</v>
      </c>
      <c r="L3493" s="22" t="s">
        <v>11435</v>
      </c>
    </row>
    <row r="3494" spans="1:12">
      <c r="A3494" s="23" t="s">
        <v>8077</v>
      </c>
      <c r="B3494" s="23" t="s">
        <v>8079</v>
      </c>
      <c r="C3494" s="23" t="s">
        <v>4</v>
      </c>
      <c r="D3494" s="23" t="s">
        <v>7568</v>
      </c>
      <c r="E3494" s="29">
        <f>VLOOKUP(A3494,Normalised!$A$2:$G$3986,7,FALSE)</f>
        <v>0</v>
      </c>
      <c r="F3494" s="30">
        <f>VLOOKUP(A3494,Normalised!$A$2:$K$3986,9,FALSE)</f>
        <v>4.3979566416834023E-2</v>
      </c>
      <c r="G3494" s="31">
        <f>AVERAGE(VLOOKUP(A3494,Normalised!$A$2:$Q$3986,13,FALSE),VLOOKUP(A3494,Normalised!$A$2:$Q$3986,15,FALSE))</f>
        <v>8.7381094810045994</v>
      </c>
      <c r="H3494" s="31">
        <f>VLOOKUP(A3494,Normalised!$A$2:$Q$3986,17,FALSE)</f>
        <v>7.045177045177045</v>
      </c>
      <c r="I3494" s="32">
        <f t="shared" si="108"/>
        <v>7.8916432630908222</v>
      </c>
      <c r="J3494" s="37">
        <f t="shared" si="109"/>
        <v>0</v>
      </c>
      <c r="K3494" s="34">
        <f>((J3494-MIN(J$2:J$3986))/(MAX(J$2:J$3986)-MIN(J$2:J$3986))*10)</f>
        <v>0</v>
      </c>
      <c r="L3494" s="22" t="s">
        <v>11435</v>
      </c>
    </row>
    <row r="3495" spans="1:12">
      <c r="A3495" s="23" t="s">
        <v>9110</v>
      </c>
      <c r="B3495" s="23" t="s">
        <v>9112</v>
      </c>
      <c r="C3495" s="23" t="s">
        <v>13</v>
      </c>
      <c r="D3495" s="23" t="s">
        <v>8680</v>
      </c>
      <c r="E3495" s="29">
        <f>VLOOKUP(A3495,Normalised!$A$2:$G$3986,7,FALSE)</f>
        <v>0</v>
      </c>
      <c r="F3495" s="30">
        <f>VLOOKUP(A3495,Normalised!$A$2:$K$3986,9,FALSE)</f>
        <v>5.7347714344002224E-2</v>
      </c>
      <c r="G3495" s="31">
        <f>AVERAGE(VLOOKUP(A3495,Normalised!$A$2:$Q$3986,13,FALSE),VLOOKUP(A3495,Normalised!$A$2:$Q$3986,15,FALSE))</f>
        <v>7.710158550050668</v>
      </c>
      <c r="H3495" s="31">
        <f>VLOOKUP(A3495,Normalised!$A$2:$Q$3986,17,FALSE)</f>
        <v>7.5854700854700861</v>
      </c>
      <c r="I3495" s="32">
        <f t="shared" si="108"/>
        <v>7.6478143177603766</v>
      </c>
      <c r="J3495" s="37">
        <f t="shared" si="109"/>
        <v>0</v>
      </c>
      <c r="K3495" s="34">
        <f>((J3495-MIN(J$2:J$3986))/(MAX(J$2:J$3986)-MIN(J$2:J$3986))*10)</f>
        <v>0</v>
      </c>
      <c r="L3495" s="22" t="s">
        <v>11435</v>
      </c>
    </row>
    <row r="3496" spans="1:12">
      <c r="A3496" s="23" t="s">
        <v>9064</v>
      </c>
      <c r="B3496" s="23" t="s">
        <v>9066</v>
      </c>
      <c r="C3496" s="23" t="s">
        <v>13</v>
      </c>
      <c r="D3496" s="23" t="s">
        <v>8680</v>
      </c>
      <c r="E3496" s="29">
        <f>VLOOKUP(A3496,Normalised!$A$2:$G$3986,7,FALSE)</f>
        <v>0</v>
      </c>
      <c r="F3496" s="30">
        <f>VLOOKUP(A3496,Normalised!$A$2:$K$3986,9,FALSE)</f>
        <v>5.7040164928499885E-2</v>
      </c>
      <c r="G3496" s="31">
        <f>AVERAGE(VLOOKUP(A3496,Normalised!$A$2:$Q$3986,13,FALSE),VLOOKUP(A3496,Normalised!$A$2:$Q$3986,15,FALSE))</f>
        <v>7.710158550050668</v>
      </c>
      <c r="H3496" s="31">
        <f>VLOOKUP(A3496,Normalised!$A$2:$Q$3986,17,FALSE)</f>
        <v>7.5854700854700861</v>
      </c>
      <c r="I3496" s="32">
        <f t="shared" si="108"/>
        <v>7.6478143177603766</v>
      </c>
      <c r="J3496" s="37">
        <f t="shared" si="109"/>
        <v>0</v>
      </c>
      <c r="K3496" s="34">
        <f>((J3496-MIN(J$2:J$3986))/(MAX(J$2:J$3986)-MIN(J$2:J$3986))*10)</f>
        <v>0</v>
      </c>
      <c r="L3496" s="22" t="s">
        <v>11435</v>
      </c>
    </row>
    <row r="3497" spans="1:12">
      <c r="A3497" s="23" t="s">
        <v>8152</v>
      </c>
      <c r="B3497" s="23" t="s">
        <v>8154</v>
      </c>
      <c r="C3497" s="23" t="s">
        <v>4</v>
      </c>
      <c r="D3497" s="23" t="s">
        <v>7568</v>
      </c>
      <c r="E3497" s="29">
        <f>VLOOKUP(A3497,Normalised!$A$2:$G$3986,7,FALSE)</f>
        <v>0</v>
      </c>
      <c r="F3497" s="30">
        <f>VLOOKUP(A3497,Normalised!$A$2:$K$3986,9,FALSE)</f>
        <v>4.3641262059781458E-2</v>
      </c>
      <c r="G3497" s="31">
        <f>AVERAGE(VLOOKUP(A3497,Normalised!$A$2:$Q$3986,13,FALSE),VLOOKUP(A3497,Normalised!$A$2:$Q$3986,15,FALSE))</f>
        <v>8.7381094810045994</v>
      </c>
      <c r="H3497" s="31">
        <f>VLOOKUP(A3497,Normalised!$A$2:$Q$3986,17,FALSE)</f>
        <v>7.045177045177045</v>
      </c>
      <c r="I3497" s="32">
        <f t="shared" si="108"/>
        <v>7.8916432630908222</v>
      </c>
      <c r="J3497" s="37">
        <f t="shared" si="109"/>
        <v>0</v>
      </c>
      <c r="K3497" s="34">
        <f>((J3497-MIN(J$2:J$3986))/(MAX(J$2:J$3986)-MIN(J$2:J$3986))*10)</f>
        <v>0</v>
      </c>
      <c r="L3497" s="22" t="s">
        <v>11435</v>
      </c>
    </row>
    <row r="3498" spans="1:12">
      <c r="A3498" s="23" t="s">
        <v>8067</v>
      </c>
      <c r="B3498" s="23" t="s">
        <v>8069</v>
      </c>
      <c r="C3498" s="23" t="s">
        <v>4</v>
      </c>
      <c r="D3498" s="23" t="s">
        <v>7568</v>
      </c>
      <c r="E3498" s="29">
        <f>VLOOKUP(A3498,Normalised!$A$2:$G$3986,7,FALSE)</f>
        <v>0</v>
      </c>
      <c r="F3498" s="30">
        <f>VLOOKUP(A3498,Normalised!$A$2:$K$3986,9,FALSE)</f>
        <v>4.3425977468929816E-2</v>
      </c>
      <c r="G3498" s="31">
        <f>AVERAGE(VLOOKUP(A3498,Normalised!$A$2:$Q$3986,13,FALSE),VLOOKUP(A3498,Normalised!$A$2:$Q$3986,15,FALSE))</f>
        <v>8.7381094810045994</v>
      </c>
      <c r="H3498" s="31">
        <f>VLOOKUP(A3498,Normalised!$A$2:$Q$3986,17,FALSE)</f>
        <v>7.045177045177045</v>
      </c>
      <c r="I3498" s="32">
        <f t="shared" si="108"/>
        <v>7.8916432630908222</v>
      </c>
      <c r="J3498" s="37">
        <f t="shared" si="109"/>
        <v>0</v>
      </c>
      <c r="K3498" s="34">
        <f>((J3498-MIN(J$2:J$3986))/(MAX(J$2:J$3986)-MIN(J$2:J$3986))*10)</f>
        <v>0</v>
      </c>
      <c r="L3498" s="22" t="s">
        <v>11435</v>
      </c>
    </row>
    <row r="3499" spans="1:12">
      <c r="A3499" s="23" t="s">
        <v>9081</v>
      </c>
      <c r="B3499" s="23" t="s">
        <v>9083</v>
      </c>
      <c r="C3499" s="23" t="s">
        <v>13</v>
      </c>
      <c r="D3499" s="23" t="s">
        <v>8680</v>
      </c>
      <c r="E3499" s="29">
        <f>VLOOKUP(A3499,Normalised!$A$2:$G$3986,7,FALSE)</f>
        <v>0</v>
      </c>
      <c r="F3499" s="30">
        <f>VLOOKUP(A3499,Normalised!$A$2:$K$3986,9,FALSE)</f>
        <v>5.554342443972185E-2</v>
      </c>
      <c r="G3499" s="31">
        <f>AVERAGE(VLOOKUP(A3499,Normalised!$A$2:$Q$3986,13,FALSE),VLOOKUP(A3499,Normalised!$A$2:$Q$3986,15,FALSE))</f>
        <v>7.710158550050668</v>
      </c>
      <c r="H3499" s="31">
        <f>VLOOKUP(A3499,Normalised!$A$2:$Q$3986,17,FALSE)</f>
        <v>7.5854700854700861</v>
      </c>
      <c r="I3499" s="32">
        <f t="shared" si="108"/>
        <v>7.6478143177603766</v>
      </c>
      <c r="J3499" s="37">
        <f t="shared" si="109"/>
        <v>0</v>
      </c>
      <c r="K3499" s="34">
        <f>((J3499-MIN(J$2:J$3986))/(MAX(J$2:J$3986)-MIN(J$2:J$3986))*10)</f>
        <v>0</v>
      </c>
      <c r="L3499" s="22" t="s">
        <v>11435</v>
      </c>
    </row>
    <row r="3500" spans="1:12">
      <c r="A3500" s="23" t="s">
        <v>8302</v>
      </c>
      <c r="B3500" s="23" t="s">
        <v>8304</v>
      </c>
      <c r="C3500" s="23" t="s">
        <v>0</v>
      </c>
      <c r="D3500" s="23" t="s">
        <v>7568</v>
      </c>
      <c r="E3500" s="29">
        <f>VLOOKUP(A3500,Normalised!$A$2:$G$3986,7,FALSE)</f>
        <v>0</v>
      </c>
      <c r="F3500" s="30">
        <f>VLOOKUP(A3500,Normalised!$A$2:$K$3986,9,FALSE)</f>
        <v>1.7376541975881975E-2</v>
      </c>
      <c r="G3500" s="31">
        <f>AVERAGE(VLOOKUP(A3500,Normalised!$A$2:$Q$3986,13,FALSE),VLOOKUP(A3500,Normalised!$A$2:$Q$3986,15,FALSE))</f>
        <v>8.4529095849849742</v>
      </c>
      <c r="H3500" s="31">
        <f>VLOOKUP(A3500,Normalised!$A$2:$Q$3986,17,FALSE)</f>
        <v>9.2124542124542135</v>
      </c>
      <c r="I3500" s="32">
        <f t="shared" si="108"/>
        <v>8.8326818987195939</v>
      </c>
      <c r="J3500" s="37">
        <f t="shared" si="109"/>
        <v>0</v>
      </c>
      <c r="K3500" s="34">
        <f>((J3500-MIN(J$2:J$3986))/(MAX(J$2:J$3986)-MIN(J$2:J$3986))*10)</f>
        <v>0</v>
      </c>
      <c r="L3500" s="22" t="s">
        <v>11435</v>
      </c>
    </row>
    <row r="3501" spans="1:12">
      <c r="A3501" s="23" t="s">
        <v>8134</v>
      </c>
      <c r="B3501" s="23" t="s">
        <v>8136</v>
      </c>
      <c r="C3501" s="23" t="s">
        <v>4</v>
      </c>
      <c r="D3501" s="23" t="s">
        <v>7568</v>
      </c>
      <c r="E3501" s="29">
        <f>VLOOKUP(A3501,Normalised!$A$2:$G$3986,7,FALSE)</f>
        <v>0</v>
      </c>
      <c r="F3501" s="30">
        <f>VLOOKUP(A3501,Normalised!$A$2:$K$3986,9,FALSE)</f>
        <v>4.1334641443513939E-2</v>
      </c>
      <c r="G3501" s="31">
        <f>AVERAGE(VLOOKUP(A3501,Normalised!$A$2:$Q$3986,13,FALSE),VLOOKUP(A3501,Normalised!$A$2:$Q$3986,15,FALSE))</f>
        <v>8.7381094810045994</v>
      </c>
      <c r="H3501" s="31">
        <f>VLOOKUP(A3501,Normalised!$A$2:$Q$3986,17,FALSE)</f>
        <v>7.045177045177045</v>
      </c>
      <c r="I3501" s="32">
        <f t="shared" si="108"/>
        <v>7.8916432630908222</v>
      </c>
      <c r="J3501" s="37">
        <f t="shared" si="109"/>
        <v>0</v>
      </c>
      <c r="K3501" s="34">
        <f>((J3501-MIN(J$2:J$3986))/(MAX(J$2:J$3986)-MIN(J$2:J$3986))*10)</f>
        <v>0</v>
      </c>
      <c r="L3501" s="22" t="s">
        <v>11435</v>
      </c>
    </row>
    <row r="3502" spans="1:12">
      <c r="A3502" s="23" t="s">
        <v>9095</v>
      </c>
      <c r="B3502" s="23" t="s">
        <v>9097</v>
      </c>
      <c r="C3502" s="23" t="s">
        <v>13</v>
      </c>
      <c r="D3502" s="23" t="s">
        <v>8680</v>
      </c>
      <c r="E3502" s="29">
        <f>VLOOKUP(A3502,Normalised!$A$2:$G$3986,7,FALSE)</f>
        <v>0</v>
      </c>
      <c r="F3502" s="30">
        <f>VLOOKUP(A3502,Normalised!$A$2:$K$3986,9,FALSE)</f>
        <v>5.3749386182624891E-2</v>
      </c>
      <c r="G3502" s="31">
        <f>AVERAGE(VLOOKUP(A3502,Normalised!$A$2:$Q$3986,13,FALSE),VLOOKUP(A3502,Normalised!$A$2:$Q$3986,15,FALSE))</f>
        <v>7.710158550050668</v>
      </c>
      <c r="H3502" s="31">
        <f>VLOOKUP(A3502,Normalised!$A$2:$Q$3986,17,FALSE)</f>
        <v>7.5854700854700861</v>
      </c>
      <c r="I3502" s="32">
        <f t="shared" si="108"/>
        <v>7.6478143177603766</v>
      </c>
      <c r="J3502" s="37">
        <f t="shared" si="109"/>
        <v>0</v>
      </c>
      <c r="K3502" s="34">
        <f>((J3502-MIN(J$2:J$3986))/(MAX(J$2:J$3986)-MIN(J$2:J$3986))*10)</f>
        <v>0</v>
      </c>
      <c r="L3502" s="22" t="s">
        <v>11435</v>
      </c>
    </row>
    <row r="3503" spans="1:12">
      <c r="A3503" s="23" t="s">
        <v>9074</v>
      </c>
      <c r="B3503" s="23" t="s">
        <v>9076</v>
      </c>
      <c r="C3503" s="23" t="s">
        <v>13</v>
      </c>
      <c r="D3503" s="23" t="s">
        <v>8680</v>
      </c>
      <c r="E3503" s="29">
        <f>VLOOKUP(A3503,Normalised!$A$2:$G$3986,7,FALSE)</f>
        <v>0</v>
      </c>
      <c r="F3503" s="30">
        <f>VLOOKUP(A3503,Normalised!$A$2:$K$3986,9,FALSE)</f>
        <v>5.364686971079078E-2</v>
      </c>
      <c r="G3503" s="31">
        <f>AVERAGE(VLOOKUP(A3503,Normalised!$A$2:$Q$3986,13,FALSE),VLOOKUP(A3503,Normalised!$A$2:$Q$3986,15,FALSE))</f>
        <v>7.710158550050668</v>
      </c>
      <c r="H3503" s="31">
        <f>VLOOKUP(A3503,Normalised!$A$2:$Q$3986,17,FALSE)</f>
        <v>7.5854700854700861</v>
      </c>
      <c r="I3503" s="32">
        <f t="shared" si="108"/>
        <v>7.6478143177603766</v>
      </c>
      <c r="J3503" s="37">
        <f t="shared" si="109"/>
        <v>0</v>
      </c>
      <c r="K3503" s="34">
        <f>((J3503-MIN(J$2:J$3986))/(MAX(J$2:J$3986)-MIN(J$2:J$3986))*10)</f>
        <v>0</v>
      </c>
      <c r="L3503" s="22" t="s">
        <v>11435</v>
      </c>
    </row>
    <row r="3504" spans="1:12">
      <c r="A3504" s="23" t="s">
        <v>9048</v>
      </c>
      <c r="B3504" s="23" t="s">
        <v>9050</v>
      </c>
      <c r="C3504" s="23" t="s">
        <v>13</v>
      </c>
      <c r="D3504" s="23" t="s">
        <v>8680</v>
      </c>
      <c r="E3504" s="29">
        <f>VLOOKUP(A3504,Normalised!$A$2:$G$3986,7,FALSE)</f>
        <v>0</v>
      </c>
      <c r="F3504" s="30">
        <f>VLOOKUP(A3504,Normalised!$A$2:$K$3986,9,FALSE)</f>
        <v>5.2457678637515076E-2</v>
      </c>
      <c r="G3504" s="31">
        <f>AVERAGE(VLOOKUP(A3504,Normalised!$A$2:$Q$3986,13,FALSE),VLOOKUP(A3504,Normalised!$A$2:$Q$3986,15,FALSE))</f>
        <v>7.710158550050668</v>
      </c>
      <c r="H3504" s="31">
        <f>VLOOKUP(A3504,Normalised!$A$2:$Q$3986,17,FALSE)</f>
        <v>7.5854700854700861</v>
      </c>
      <c r="I3504" s="32">
        <f t="shared" si="108"/>
        <v>7.6478143177603766</v>
      </c>
      <c r="J3504" s="37">
        <f t="shared" si="109"/>
        <v>0</v>
      </c>
      <c r="K3504" s="34">
        <f>((J3504-MIN(J$2:J$3986))/(MAX(J$2:J$3986)-MIN(J$2:J$3986))*10)</f>
        <v>0</v>
      </c>
      <c r="L3504" s="22" t="s">
        <v>11435</v>
      </c>
    </row>
    <row r="3505" spans="1:12">
      <c r="A3505" s="23" t="s">
        <v>8541</v>
      </c>
      <c r="B3505" s="23" t="s">
        <v>8543</v>
      </c>
      <c r="C3505" s="23" t="s">
        <v>21</v>
      </c>
      <c r="D3505" s="23" t="s">
        <v>7568</v>
      </c>
      <c r="E3505" s="29">
        <f>VLOOKUP(A3505,Normalised!$A$2:$G$3986,7,FALSE)</f>
        <v>0</v>
      </c>
      <c r="F3505" s="30">
        <f>VLOOKUP(A3505,Normalised!$A$2:$K$3986,9,FALSE)</f>
        <v>2.1877015089399491E-2</v>
      </c>
      <c r="G3505" s="31">
        <f>AVERAGE(VLOOKUP(A3505,Normalised!$A$2:$Q$3986,13,FALSE),VLOOKUP(A3505,Normalised!$A$2:$Q$3986,15,FALSE))</f>
        <v>8.7689105884446867</v>
      </c>
      <c r="H3505" s="31">
        <f>VLOOKUP(A3505,Normalised!$A$2:$Q$3986,17,FALSE)</f>
        <v>8.263125763125764</v>
      </c>
      <c r="I3505" s="32">
        <f t="shared" si="108"/>
        <v>8.5160181757852254</v>
      </c>
      <c r="J3505" s="37">
        <f t="shared" si="109"/>
        <v>0</v>
      </c>
      <c r="K3505" s="34">
        <f>((J3505-MIN(J$2:J$3986))/(MAX(J$2:J$3986)-MIN(J$2:J$3986))*10)</f>
        <v>0</v>
      </c>
      <c r="L3505" s="22" t="s">
        <v>11435</v>
      </c>
    </row>
    <row r="3506" spans="1:12">
      <c r="A3506" s="23" t="s">
        <v>8686</v>
      </c>
      <c r="B3506" s="23" t="s">
        <v>8688</v>
      </c>
      <c r="C3506" s="23" t="s">
        <v>6</v>
      </c>
      <c r="D3506" s="23" t="s">
        <v>8680</v>
      </c>
      <c r="E3506" s="29">
        <f>VLOOKUP(A3506,Normalised!$A$2:$G$3986,7,FALSE)</f>
        <v>0</v>
      </c>
      <c r="F3506" s="30">
        <f>VLOOKUP(A3506,Normalised!$A$2:$K$3986,9,FALSE)</f>
        <v>7.0018750262698465E-2</v>
      </c>
      <c r="G3506" s="31">
        <f>AVERAGE(VLOOKUP(A3506,Normalised!$A$2:$Q$3986,13,FALSE),VLOOKUP(A3506,Normalised!$A$2:$Q$3986,15,FALSE))</f>
        <v>6.6046949617736992</v>
      </c>
      <c r="H3506" s="31">
        <f>VLOOKUP(A3506,Normalised!$A$2:$Q$3986,17,FALSE)</f>
        <v>8.1746031746031758</v>
      </c>
      <c r="I3506" s="32">
        <f t="shared" si="108"/>
        <v>7.3896490681884375</v>
      </c>
      <c r="J3506" s="37">
        <f t="shared" si="109"/>
        <v>0</v>
      </c>
      <c r="K3506" s="34">
        <f>((J3506-MIN(J$2:J$3986))/(MAX(J$2:J$3986)-MIN(J$2:J$3986))*10)</f>
        <v>0</v>
      </c>
      <c r="L3506" s="22" t="s">
        <v>11435</v>
      </c>
    </row>
    <row r="3507" spans="1:12">
      <c r="A3507" s="23" t="s">
        <v>9043</v>
      </c>
      <c r="B3507" s="23" t="s">
        <v>9045</v>
      </c>
      <c r="C3507" s="23" t="s">
        <v>13</v>
      </c>
      <c r="D3507" s="23" t="s">
        <v>8680</v>
      </c>
      <c r="E3507" s="29">
        <f>VLOOKUP(A3507,Normalised!$A$2:$G$3986,7,FALSE)</f>
        <v>0</v>
      </c>
      <c r="F3507" s="30">
        <f>VLOOKUP(A3507,Normalised!$A$2:$K$3986,9,FALSE)</f>
        <v>5.1658050157209007E-2</v>
      </c>
      <c r="G3507" s="31">
        <f>AVERAGE(VLOOKUP(A3507,Normalised!$A$2:$Q$3986,13,FALSE),VLOOKUP(A3507,Normalised!$A$2:$Q$3986,15,FALSE))</f>
        <v>7.710158550050668</v>
      </c>
      <c r="H3507" s="31">
        <f>VLOOKUP(A3507,Normalised!$A$2:$Q$3986,17,FALSE)</f>
        <v>7.5854700854700861</v>
      </c>
      <c r="I3507" s="32">
        <f t="shared" si="108"/>
        <v>7.6478143177603766</v>
      </c>
      <c r="J3507" s="37">
        <f t="shared" si="109"/>
        <v>0</v>
      </c>
      <c r="K3507" s="34">
        <f>((J3507-MIN(J$2:J$3986))/(MAX(J$2:J$3986)-MIN(J$2:J$3986))*10)</f>
        <v>0</v>
      </c>
      <c r="L3507" s="22" t="s">
        <v>11435</v>
      </c>
    </row>
    <row r="3508" spans="1:12">
      <c r="A3508" s="23" t="s">
        <v>8271</v>
      </c>
      <c r="B3508" s="23" t="s">
        <v>8273</v>
      </c>
      <c r="C3508" s="23" t="s">
        <v>0</v>
      </c>
      <c r="D3508" s="23" t="s">
        <v>7568</v>
      </c>
      <c r="E3508" s="29">
        <f>VLOOKUP(A3508,Normalised!$A$2:$G$3986,7,FALSE)</f>
        <v>0</v>
      </c>
      <c r="F3508" s="30">
        <f>VLOOKUP(A3508,Normalised!$A$2:$K$3986,9,FALSE)</f>
        <v>1.6392383846274498E-2</v>
      </c>
      <c r="G3508" s="31">
        <f>AVERAGE(VLOOKUP(A3508,Normalised!$A$2:$Q$3986,13,FALSE),VLOOKUP(A3508,Normalised!$A$2:$Q$3986,15,FALSE))</f>
        <v>8.4529095849849742</v>
      </c>
      <c r="H3508" s="31">
        <f>VLOOKUP(A3508,Normalised!$A$2:$Q$3986,17,FALSE)</f>
        <v>9.2124542124542135</v>
      </c>
      <c r="I3508" s="32">
        <f t="shared" si="108"/>
        <v>8.8326818987195939</v>
      </c>
      <c r="J3508" s="37">
        <f t="shared" si="109"/>
        <v>0</v>
      </c>
      <c r="K3508" s="34">
        <f>((J3508-MIN(J$2:J$3986))/(MAX(J$2:J$3986)-MIN(J$2:J$3986))*10)</f>
        <v>0</v>
      </c>
      <c r="L3508" s="22" t="s">
        <v>11435</v>
      </c>
    </row>
    <row r="3509" spans="1:12">
      <c r="A3509" s="23" t="s">
        <v>8479</v>
      </c>
      <c r="B3509" s="23" t="s">
        <v>8481</v>
      </c>
      <c r="C3509" s="23" t="s">
        <v>21</v>
      </c>
      <c r="D3509" s="23" t="s">
        <v>7568</v>
      </c>
      <c r="E3509" s="29">
        <f>VLOOKUP(A3509,Normalised!$A$2:$G$3986,7,FALSE)</f>
        <v>0</v>
      </c>
      <c r="F3509" s="30">
        <f>VLOOKUP(A3509,Normalised!$A$2:$K$3986,9,FALSE)</f>
        <v>2.1384936024595753E-2</v>
      </c>
      <c r="G3509" s="31">
        <f>AVERAGE(VLOOKUP(A3509,Normalised!$A$2:$Q$3986,13,FALSE),VLOOKUP(A3509,Normalised!$A$2:$Q$3986,15,FALSE))</f>
        <v>8.7689105884446867</v>
      </c>
      <c r="H3509" s="31">
        <f>VLOOKUP(A3509,Normalised!$A$2:$Q$3986,17,FALSE)</f>
        <v>8.263125763125764</v>
      </c>
      <c r="I3509" s="32">
        <f t="shared" si="108"/>
        <v>8.5160181757852254</v>
      </c>
      <c r="J3509" s="37">
        <f t="shared" si="109"/>
        <v>0</v>
      </c>
      <c r="K3509" s="34">
        <f>((J3509-MIN(J$2:J$3986))/(MAX(J$2:J$3986)-MIN(J$2:J$3986))*10)</f>
        <v>0</v>
      </c>
      <c r="L3509" s="22" t="s">
        <v>11435</v>
      </c>
    </row>
    <row r="3510" spans="1:12">
      <c r="A3510" s="23" t="s">
        <v>9089</v>
      </c>
      <c r="B3510" s="23" t="s">
        <v>9091</v>
      </c>
      <c r="C3510" s="23" t="s">
        <v>13</v>
      </c>
      <c r="D3510" s="23" t="s">
        <v>8680</v>
      </c>
      <c r="E3510" s="29">
        <f>VLOOKUP(A3510,Normalised!$A$2:$G$3986,7,FALSE)</f>
        <v>0</v>
      </c>
      <c r="F3510" s="30">
        <f>VLOOKUP(A3510,Normalised!$A$2:$K$3986,9,FALSE)</f>
        <v>5.0099799785330509E-2</v>
      </c>
      <c r="G3510" s="31">
        <f>AVERAGE(VLOOKUP(A3510,Normalised!$A$2:$Q$3986,13,FALSE),VLOOKUP(A3510,Normalised!$A$2:$Q$3986,15,FALSE))</f>
        <v>7.710158550050668</v>
      </c>
      <c r="H3510" s="31">
        <f>VLOOKUP(A3510,Normalised!$A$2:$Q$3986,17,FALSE)</f>
        <v>7.5854700854700861</v>
      </c>
      <c r="I3510" s="32">
        <f t="shared" si="108"/>
        <v>7.6478143177603766</v>
      </c>
      <c r="J3510" s="37">
        <f t="shared" si="109"/>
        <v>0</v>
      </c>
      <c r="K3510" s="34">
        <f>((J3510-MIN(J$2:J$3986))/(MAX(J$2:J$3986)-MIN(J$2:J$3986))*10)</f>
        <v>0</v>
      </c>
      <c r="L3510" s="22" t="s">
        <v>11435</v>
      </c>
    </row>
    <row r="3511" spans="1:12">
      <c r="A3511" s="23" t="s">
        <v>8715</v>
      </c>
      <c r="B3511" s="23" t="s">
        <v>8717</v>
      </c>
      <c r="C3511" s="23" t="s">
        <v>6</v>
      </c>
      <c r="D3511" s="23" t="s">
        <v>8680</v>
      </c>
      <c r="E3511" s="29">
        <f>VLOOKUP(A3511,Normalised!$A$2:$G$3986,7,FALSE)</f>
        <v>0</v>
      </c>
      <c r="F3511" s="30">
        <f>VLOOKUP(A3511,Normalised!$A$2:$K$3986,9,FALSE)</f>
        <v>6.7322567053461319E-2</v>
      </c>
      <c r="G3511" s="31">
        <f>AVERAGE(VLOOKUP(A3511,Normalised!$A$2:$Q$3986,13,FALSE),VLOOKUP(A3511,Normalised!$A$2:$Q$3986,15,FALSE))</f>
        <v>6.6046949617736992</v>
      </c>
      <c r="H3511" s="31">
        <f>VLOOKUP(A3511,Normalised!$A$2:$Q$3986,17,FALSE)</f>
        <v>8.1746031746031758</v>
      </c>
      <c r="I3511" s="32">
        <f t="shared" si="108"/>
        <v>7.3896490681884375</v>
      </c>
      <c r="J3511" s="37">
        <f t="shared" si="109"/>
        <v>0</v>
      </c>
      <c r="K3511" s="34">
        <f>((J3511-MIN(J$2:J$3986))/(MAX(J$2:J$3986)-MIN(J$2:J$3986))*10)</f>
        <v>0</v>
      </c>
      <c r="L3511" s="22" t="s">
        <v>11435</v>
      </c>
    </row>
    <row r="3512" spans="1:12">
      <c r="A3512" s="23" t="s">
        <v>9100</v>
      </c>
      <c r="B3512" s="23" t="s">
        <v>9102</v>
      </c>
      <c r="C3512" s="23" t="s">
        <v>13</v>
      </c>
      <c r="D3512" s="23" t="s">
        <v>8680</v>
      </c>
      <c r="E3512" s="29">
        <f>VLOOKUP(A3512,Normalised!$A$2:$G$3986,7,FALSE)</f>
        <v>0</v>
      </c>
      <c r="F3512" s="30">
        <f>VLOOKUP(A3512,Normalised!$A$2:$K$3986,9,FALSE)</f>
        <v>4.9874263547295461E-2</v>
      </c>
      <c r="G3512" s="31">
        <f>AVERAGE(VLOOKUP(A3512,Normalised!$A$2:$Q$3986,13,FALSE),VLOOKUP(A3512,Normalised!$A$2:$Q$3986,15,FALSE))</f>
        <v>7.710158550050668</v>
      </c>
      <c r="H3512" s="31">
        <f>VLOOKUP(A3512,Normalised!$A$2:$Q$3986,17,FALSE)</f>
        <v>7.5854700854700861</v>
      </c>
      <c r="I3512" s="32">
        <f t="shared" si="108"/>
        <v>7.6478143177603766</v>
      </c>
      <c r="J3512" s="37">
        <f t="shared" si="109"/>
        <v>0</v>
      </c>
      <c r="K3512" s="34">
        <f>((J3512-MIN(J$2:J$3986))/(MAX(J$2:J$3986)-MIN(J$2:J$3986))*10)</f>
        <v>0</v>
      </c>
      <c r="L3512" s="22" t="s">
        <v>11435</v>
      </c>
    </row>
    <row r="3513" spans="1:12">
      <c r="A3513" s="23" t="s">
        <v>8185</v>
      </c>
      <c r="B3513" s="23" t="s">
        <v>8187</v>
      </c>
      <c r="C3513" s="23" t="s">
        <v>4</v>
      </c>
      <c r="D3513" s="23" t="s">
        <v>7568</v>
      </c>
      <c r="E3513" s="29">
        <f>VLOOKUP(A3513,Normalised!$A$2:$G$3986,7,FALSE)</f>
        <v>0</v>
      </c>
      <c r="F3513" s="30">
        <f>VLOOKUP(A3513,Normalised!$A$2:$K$3986,9,FALSE)</f>
        <v>3.7982352814538475E-2</v>
      </c>
      <c r="G3513" s="31">
        <f>AVERAGE(VLOOKUP(A3513,Normalised!$A$2:$Q$3986,13,FALSE),VLOOKUP(A3513,Normalised!$A$2:$Q$3986,15,FALSE))</f>
        <v>8.7381094810045994</v>
      </c>
      <c r="H3513" s="31">
        <f>VLOOKUP(A3513,Normalised!$A$2:$Q$3986,17,FALSE)</f>
        <v>7.045177045177045</v>
      </c>
      <c r="I3513" s="32">
        <f t="shared" si="108"/>
        <v>7.8916432630908222</v>
      </c>
      <c r="J3513" s="37">
        <f t="shared" si="109"/>
        <v>0</v>
      </c>
      <c r="K3513" s="34">
        <f>((J3513-MIN(J$2:J$3986))/(MAX(J$2:J$3986)-MIN(J$2:J$3986))*10)</f>
        <v>0</v>
      </c>
      <c r="L3513" s="22" t="s">
        <v>11435</v>
      </c>
    </row>
    <row r="3514" spans="1:12">
      <c r="A3514" s="23" t="s">
        <v>9328</v>
      </c>
      <c r="B3514" s="23" t="s">
        <v>9330</v>
      </c>
      <c r="C3514" s="23" t="s">
        <v>30</v>
      </c>
      <c r="D3514" s="23" t="s">
        <v>8680</v>
      </c>
      <c r="E3514" s="29">
        <f>VLOOKUP(A3514,Normalised!$A$2:$G$3986,7,FALSE)</f>
        <v>0</v>
      </c>
      <c r="F3514" s="30">
        <f>VLOOKUP(A3514,Normalised!$A$2:$K$3986,9,FALSE)</f>
        <v>4.0883568967443842E-2</v>
      </c>
      <c r="G3514" s="31">
        <f>AVERAGE(VLOOKUP(A3514,Normalised!$A$2:$Q$3986,13,FALSE),VLOOKUP(A3514,Normalised!$A$2:$Q$3986,15,FALSE))</f>
        <v>6.8824393588773702</v>
      </c>
      <c r="H3514" s="31">
        <f>VLOOKUP(A3514,Normalised!$A$2:$Q$3986,17,FALSE)</f>
        <v>8.7606837606837615</v>
      </c>
      <c r="I3514" s="32">
        <f t="shared" si="108"/>
        <v>7.8215615597805659</v>
      </c>
      <c r="J3514" s="37">
        <f t="shared" si="109"/>
        <v>0</v>
      </c>
      <c r="K3514" s="34">
        <f>((J3514-MIN(J$2:J$3986))/(MAX(J$2:J$3986)-MIN(J$2:J$3986))*10)</f>
        <v>0</v>
      </c>
      <c r="L3514" s="22" t="s">
        <v>11435</v>
      </c>
    </row>
    <row r="3515" spans="1:12">
      <c r="A3515" s="23" t="s">
        <v>8365</v>
      </c>
      <c r="B3515" s="23" t="s">
        <v>8367</v>
      </c>
      <c r="C3515" s="23" t="s">
        <v>0</v>
      </c>
      <c r="D3515" s="23" t="s">
        <v>7568</v>
      </c>
      <c r="E3515" s="29">
        <f>VLOOKUP(A3515,Normalised!$A$2:$G$3986,7,FALSE)</f>
        <v>0</v>
      </c>
      <c r="F3515" s="30">
        <f>VLOOKUP(A3515,Normalised!$A$2:$K$3986,9,FALSE)</f>
        <v>1.5777285015269829E-2</v>
      </c>
      <c r="G3515" s="31">
        <f>AVERAGE(VLOOKUP(A3515,Normalised!$A$2:$Q$3986,13,FALSE),VLOOKUP(A3515,Normalised!$A$2:$Q$3986,15,FALSE))</f>
        <v>8.4529095849849742</v>
      </c>
      <c r="H3515" s="31">
        <f>VLOOKUP(A3515,Normalised!$A$2:$Q$3986,17,FALSE)</f>
        <v>9.2124542124542135</v>
      </c>
      <c r="I3515" s="32">
        <f t="shared" si="108"/>
        <v>8.8326818987195939</v>
      </c>
      <c r="J3515" s="37">
        <f t="shared" si="109"/>
        <v>0</v>
      </c>
      <c r="K3515" s="34">
        <f>((J3515-MIN(J$2:J$3986))/(MAX(J$2:J$3986)-MIN(J$2:J$3986))*10)</f>
        <v>0</v>
      </c>
      <c r="L3515" s="22" t="s">
        <v>11435</v>
      </c>
    </row>
    <row r="3516" spans="1:12">
      <c r="A3516" s="23" t="s">
        <v>8770</v>
      </c>
      <c r="B3516" s="23" t="s">
        <v>8772</v>
      </c>
      <c r="C3516" s="23" t="s">
        <v>6</v>
      </c>
      <c r="D3516" s="23" t="s">
        <v>8680</v>
      </c>
      <c r="E3516" s="29">
        <f>VLOOKUP(A3516,Normalised!$A$2:$G$3986,7,FALSE)</f>
        <v>0</v>
      </c>
      <c r="F3516" s="30">
        <f>VLOOKUP(A3516,Normalised!$A$2:$K$3986,9,FALSE)</f>
        <v>6.6041111155534918E-2</v>
      </c>
      <c r="G3516" s="31">
        <f>AVERAGE(VLOOKUP(A3516,Normalised!$A$2:$Q$3986,13,FALSE),VLOOKUP(A3516,Normalised!$A$2:$Q$3986,15,FALSE))</f>
        <v>6.6046949617736992</v>
      </c>
      <c r="H3516" s="31">
        <f>VLOOKUP(A3516,Normalised!$A$2:$Q$3986,17,FALSE)</f>
        <v>8.1746031746031758</v>
      </c>
      <c r="I3516" s="32">
        <f t="shared" si="108"/>
        <v>7.3896490681884375</v>
      </c>
      <c r="J3516" s="37">
        <f t="shared" si="109"/>
        <v>0</v>
      </c>
      <c r="K3516" s="34">
        <f>((J3516-MIN(J$2:J$3986))/(MAX(J$2:J$3986)-MIN(J$2:J$3986))*10)</f>
        <v>0</v>
      </c>
      <c r="L3516" s="22" t="s">
        <v>11435</v>
      </c>
    </row>
    <row r="3517" spans="1:12">
      <c r="A3517" s="23" t="s">
        <v>8773</v>
      </c>
      <c r="B3517" s="23" t="s">
        <v>8775</v>
      </c>
      <c r="C3517" s="23" t="s">
        <v>6</v>
      </c>
      <c r="D3517" s="23" t="s">
        <v>8680</v>
      </c>
      <c r="E3517" s="29">
        <f>VLOOKUP(A3517,Normalised!$A$2:$G$3986,7,FALSE)</f>
        <v>0</v>
      </c>
      <c r="F3517" s="30">
        <f>VLOOKUP(A3517,Normalised!$A$2:$K$3986,9,FALSE)</f>
        <v>6.5928343036517387E-2</v>
      </c>
      <c r="G3517" s="31">
        <f>AVERAGE(VLOOKUP(A3517,Normalised!$A$2:$Q$3986,13,FALSE),VLOOKUP(A3517,Normalised!$A$2:$Q$3986,15,FALSE))</f>
        <v>6.6046949617736992</v>
      </c>
      <c r="H3517" s="31">
        <f>VLOOKUP(A3517,Normalised!$A$2:$Q$3986,17,FALSE)</f>
        <v>8.1746031746031758</v>
      </c>
      <c r="I3517" s="32">
        <f t="shared" si="108"/>
        <v>7.3896490681884375</v>
      </c>
      <c r="J3517" s="37">
        <f t="shared" si="109"/>
        <v>0</v>
      </c>
      <c r="K3517" s="34">
        <f>((J3517-MIN(J$2:J$3986))/(MAX(J$2:J$3986)-MIN(J$2:J$3986))*10)</f>
        <v>0</v>
      </c>
      <c r="L3517" s="22" t="s">
        <v>11435</v>
      </c>
    </row>
    <row r="3518" spans="1:12">
      <c r="A3518" s="23" t="s">
        <v>8116</v>
      </c>
      <c r="B3518" s="23" t="s">
        <v>8118</v>
      </c>
      <c r="C3518" s="23" t="s">
        <v>4</v>
      </c>
      <c r="D3518" s="23" t="s">
        <v>7568</v>
      </c>
      <c r="E3518" s="29">
        <f>VLOOKUP(A3518,Normalised!$A$2:$G$3986,7,FALSE)</f>
        <v>0</v>
      </c>
      <c r="F3518" s="30">
        <f>VLOOKUP(A3518,Normalised!$A$2:$K$3986,9,FALSE)</f>
        <v>3.7223730922966047E-2</v>
      </c>
      <c r="G3518" s="31">
        <f>AVERAGE(VLOOKUP(A3518,Normalised!$A$2:$Q$3986,13,FALSE),VLOOKUP(A3518,Normalised!$A$2:$Q$3986,15,FALSE))</f>
        <v>8.7381094810045994</v>
      </c>
      <c r="H3518" s="31">
        <f>VLOOKUP(A3518,Normalised!$A$2:$Q$3986,17,FALSE)</f>
        <v>7.045177045177045</v>
      </c>
      <c r="I3518" s="32">
        <f t="shared" si="108"/>
        <v>7.8916432630908222</v>
      </c>
      <c r="J3518" s="37">
        <f t="shared" si="109"/>
        <v>0</v>
      </c>
      <c r="K3518" s="34">
        <f>((J3518-MIN(J$2:J$3986))/(MAX(J$2:J$3986)-MIN(J$2:J$3986))*10)</f>
        <v>0</v>
      </c>
      <c r="L3518" s="22" t="s">
        <v>11435</v>
      </c>
    </row>
    <row r="3519" spans="1:12">
      <c r="A3519" s="23" t="s">
        <v>9283</v>
      </c>
      <c r="B3519" s="23" t="s">
        <v>9285</v>
      </c>
      <c r="C3519" s="23" t="s">
        <v>30</v>
      </c>
      <c r="D3519" s="23" t="s">
        <v>8680</v>
      </c>
      <c r="E3519" s="29">
        <f>VLOOKUP(A3519,Normalised!$A$2:$G$3986,7,FALSE)</f>
        <v>0</v>
      </c>
      <c r="F3519" s="30">
        <f>VLOOKUP(A3519,Normalised!$A$2:$K$3986,9,FALSE)</f>
        <v>3.9632868011067676E-2</v>
      </c>
      <c r="G3519" s="31">
        <f>AVERAGE(VLOOKUP(A3519,Normalised!$A$2:$Q$3986,13,FALSE),VLOOKUP(A3519,Normalised!$A$2:$Q$3986,15,FALSE))</f>
        <v>6.8824393588773702</v>
      </c>
      <c r="H3519" s="31">
        <f>VLOOKUP(A3519,Normalised!$A$2:$Q$3986,17,FALSE)</f>
        <v>8.7606837606837615</v>
      </c>
      <c r="I3519" s="32">
        <f t="shared" si="108"/>
        <v>7.8215615597805659</v>
      </c>
      <c r="J3519" s="37">
        <f t="shared" si="109"/>
        <v>0</v>
      </c>
      <c r="K3519" s="34">
        <f>((J3519-MIN(J$2:J$3986))/(MAX(J$2:J$3986)-MIN(J$2:J$3986))*10)</f>
        <v>0</v>
      </c>
      <c r="L3519" s="22" t="s">
        <v>11435</v>
      </c>
    </row>
    <row r="3520" spans="1:12">
      <c r="A3520" s="23" t="s">
        <v>9292</v>
      </c>
      <c r="B3520" s="23" t="s">
        <v>9294</v>
      </c>
      <c r="C3520" s="23" t="s">
        <v>30</v>
      </c>
      <c r="D3520" s="23" t="s">
        <v>8680</v>
      </c>
      <c r="E3520" s="29">
        <f>VLOOKUP(A3520,Normalised!$A$2:$G$3986,7,FALSE)</f>
        <v>0</v>
      </c>
      <c r="F3520" s="30">
        <f>VLOOKUP(A3520,Normalised!$A$2:$K$3986,9,FALSE)</f>
        <v>3.9632868011067676E-2</v>
      </c>
      <c r="G3520" s="31">
        <f>AVERAGE(VLOOKUP(A3520,Normalised!$A$2:$Q$3986,13,FALSE),VLOOKUP(A3520,Normalised!$A$2:$Q$3986,15,FALSE))</f>
        <v>6.8824393588773702</v>
      </c>
      <c r="H3520" s="31">
        <f>VLOOKUP(A3520,Normalised!$A$2:$Q$3986,17,FALSE)</f>
        <v>8.7606837606837615</v>
      </c>
      <c r="I3520" s="32">
        <f t="shared" si="108"/>
        <v>7.8215615597805659</v>
      </c>
      <c r="J3520" s="37">
        <f t="shared" si="109"/>
        <v>0</v>
      </c>
      <c r="K3520" s="34">
        <f>((J3520-MIN(J$2:J$3986))/(MAX(J$2:J$3986)-MIN(J$2:J$3986))*10)</f>
        <v>0</v>
      </c>
      <c r="L3520" s="22" t="s">
        <v>11435</v>
      </c>
    </row>
    <row r="3521" spans="1:12">
      <c r="A3521" s="23" t="s">
        <v>8759</v>
      </c>
      <c r="B3521" s="23" t="s">
        <v>8761</v>
      </c>
      <c r="C3521" s="23" t="s">
        <v>6</v>
      </c>
      <c r="D3521" s="23" t="s">
        <v>8680</v>
      </c>
      <c r="E3521" s="29">
        <f>VLOOKUP(A3521,Normalised!$A$2:$G$3986,7,FALSE)</f>
        <v>0</v>
      </c>
      <c r="F3521" s="30">
        <f>VLOOKUP(A3521,Normalised!$A$2:$K$3986,9,FALSE)</f>
        <v>6.4216317956887731E-2</v>
      </c>
      <c r="G3521" s="31">
        <f>AVERAGE(VLOOKUP(A3521,Normalised!$A$2:$Q$3986,13,FALSE),VLOOKUP(A3521,Normalised!$A$2:$Q$3986,15,FALSE))</f>
        <v>6.6046949617736992</v>
      </c>
      <c r="H3521" s="31">
        <f>VLOOKUP(A3521,Normalised!$A$2:$Q$3986,17,FALSE)</f>
        <v>8.1746031746031758</v>
      </c>
      <c r="I3521" s="32">
        <f t="shared" si="108"/>
        <v>7.3896490681884375</v>
      </c>
      <c r="J3521" s="37">
        <f t="shared" si="109"/>
        <v>0</v>
      </c>
      <c r="K3521" s="34">
        <f>((J3521-MIN(J$2:J$3986))/(MAX(J$2:J$3986)-MIN(J$2:J$3986))*10)</f>
        <v>0</v>
      </c>
      <c r="L3521" s="22" t="s">
        <v>11435</v>
      </c>
    </row>
    <row r="3522" spans="1:12">
      <c r="A3522" s="23" t="s">
        <v>8064</v>
      </c>
      <c r="B3522" s="23" t="s">
        <v>8066</v>
      </c>
      <c r="C3522" s="23" t="s">
        <v>4</v>
      </c>
      <c r="D3522" s="23" t="s">
        <v>7568</v>
      </c>
      <c r="E3522" s="29">
        <f>VLOOKUP(A3522,Normalised!$A$2:$G$3986,7,FALSE)</f>
        <v>0</v>
      </c>
      <c r="F3522" s="30">
        <f>VLOOKUP(A3522,Normalised!$A$2:$K$3986,9,FALSE)</f>
        <v>3.667014197506184E-2</v>
      </c>
      <c r="G3522" s="31">
        <f>AVERAGE(VLOOKUP(A3522,Normalised!$A$2:$Q$3986,13,FALSE),VLOOKUP(A3522,Normalised!$A$2:$Q$3986,15,FALSE))</f>
        <v>8.7381094810045994</v>
      </c>
      <c r="H3522" s="31">
        <f>VLOOKUP(A3522,Normalised!$A$2:$Q$3986,17,FALSE)</f>
        <v>7.045177045177045</v>
      </c>
      <c r="I3522" s="32">
        <f t="shared" ref="I3522:I3585" si="110">AVERAGE(G3522:H3522)</f>
        <v>7.8916432630908222</v>
      </c>
      <c r="J3522" s="37">
        <f t="shared" ref="J3522:J3585" si="111">E3522^(1/3)*F3522^(1/3)*I3522^(1/3)</f>
        <v>0</v>
      </c>
      <c r="K3522" s="34">
        <f>((J3522-MIN(J$2:J$3986))/(MAX(J$2:J$3986)-MIN(J$2:J$3986))*10)</f>
        <v>0</v>
      </c>
      <c r="L3522" s="22" t="s">
        <v>11435</v>
      </c>
    </row>
    <row r="3523" spans="1:12">
      <c r="A3523" s="23" t="s">
        <v>8468</v>
      </c>
      <c r="B3523" s="23" t="s">
        <v>8470</v>
      </c>
      <c r="C3523" s="23" t="s">
        <v>21</v>
      </c>
      <c r="D3523" s="23" t="s">
        <v>7568</v>
      </c>
      <c r="E3523" s="29">
        <f>VLOOKUP(A3523,Normalised!$A$2:$G$3986,7,FALSE)</f>
        <v>0</v>
      </c>
      <c r="F3523" s="30">
        <f>VLOOKUP(A3523,Normalised!$A$2:$K$3986,9,FALSE)</f>
        <v>2.0021466949202062E-2</v>
      </c>
      <c r="G3523" s="31">
        <f>AVERAGE(VLOOKUP(A3523,Normalised!$A$2:$Q$3986,13,FALSE),VLOOKUP(A3523,Normalised!$A$2:$Q$3986,15,FALSE))</f>
        <v>8.7689105884446867</v>
      </c>
      <c r="H3523" s="31">
        <f>VLOOKUP(A3523,Normalised!$A$2:$Q$3986,17,FALSE)</f>
        <v>8.263125763125764</v>
      </c>
      <c r="I3523" s="32">
        <f t="shared" si="110"/>
        <v>8.5160181757852254</v>
      </c>
      <c r="J3523" s="37">
        <f t="shared" si="111"/>
        <v>0</v>
      </c>
      <c r="K3523" s="34">
        <f>((J3523-MIN(J$2:J$3986))/(MAX(J$2:J$3986)-MIN(J$2:J$3986))*10)</f>
        <v>0</v>
      </c>
      <c r="L3523" s="22" t="s">
        <v>11435</v>
      </c>
    </row>
    <row r="3524" spans="1:12">
      <c r="A3524" s="23" t="s">
        <v>7709</v>
      </c>
      <c r="B3524" s="23" t="s">
        <v>7711</v>
      </c>
      <c r="C3524" s="23" t="s">
        <v>3</v>
      </c>
      <c r="D3524" s="23" t="s">
        <v>7568</v>
      </c>
      <c r="E3524" s="29">
        <f>VLOOKUP(A3524,Normalised!$A$2:$G$3986,7,FALSE)</f>
        <v>0</v>
      </c>
      <c r="F3524" s="30">
        <f>VLOOKUP(A3524,Normalised!$A$2:$K$3986,9,FALSE)</f>
        <v>0.17213540785665737</v>
      </c>
      <c r="G3524" s="31">
        <f>AVERAGE(VLOOKUP(A3524,Normalised!$A$2:$Q$3986,13,FALSE),VLOOKUP(A3524,Normalised!$A$2:$Q$3986,15,FALSE))</f>
        <v>9.9437210828260394</v>
      </c>
      <c r="H3524" s="31">
        <f>VLOOKUP(A3524,Normalised!$A$2:$Q$3986,17,FALSE)</f>
        <v>3.3058608058608057</v>
      </c>
      <c r="I3524" s="32">
        <f t="shared" si="110"/>
        <v>6.6247909443434221</v>
      </c>
      <c r="J3524" s="37">
        <f t="shared" si="111"/>
        <v>0</v>
      </c>
      <c r="K3524" s="34">
        <f>((J3524-MIN(J$2:J$3986))/(MAX(J$2:J$3986)-MIN(J$2:J$3986))*10)</f>
        <v>0</v>
      </c>
      <c r="L3524" s="22" t="s">
        <v>11435</v>
      </c>
    </row>
    <row r="3525" spans="1:12">
      <c r="A3525" s="23" t="s">
        <v>8119</v>
      </c>
      <c r="B3525" s="23" t="s">
        <v>8121</v>
      </c>
      <c r="C3525" s="23" t="s">
        <v>4</v>
      </c>
      <c r="D3525" s="23" t="s">
        <v>7568</v>
      </c>
      <c r="E3525" s="29">
        <f>VLOOKUP(A3525,Normalised!$A$2:$G$3986,7,FALSE)</f>
        <v>0</v>
      </c>
      <c r="F3525" s="30">
        <f>VLOOKUP(A3525,Normalised!$A$2:$K$3986,9,FALSE)</f>
        <v>3.5829506906022129E-2</v>
      </c>
      <c r="G3525" s="31">
        <f>AVERAGE(VLOOKUP(A3525,Normalised!$A$2:$Q$3986,13,FALSE),VLOOKUP(A3525,Normalised!$A$2:$Q$3986,15,FALSE))</f>
        <v>8.7381094810045994</v>
      </c>
      <c r="H3525" s="31">
        <f>VLOOKUP(A3525,Normalised!$A$2:$Q$3986,17,FALSE)</f>
        <v>7.045177045177045</v>
      </c>
      <c r="I3525" s="32">
        <f t="shared" si="110"/>
        <v>7.8916432630908222</v>
      </c>
      <c r="J3525" s="37">
        <f t="shared" si="111"/>
        <v>0</v>
      </c>
      <c r="K3525" s="34">
        <f>((J3525-MIN(J$2:J$3986))/(MAX(J$2:J$3986)-MIN(J$2:J$3986))*10)</f>
        <v>0</v>
      </c>
      <c r="L3525" s="22" t="s">
        <v>11435</v>
      </c>
    </row>
    <row r="3526" spans="1:12">
      <c r="A3526" s="23" t="s">
        <v>8149</v>
      </c>
      <c r="B3526" s="23" t="s">
        <v>8151</v>
      </c>
      <c r="C3526" s="23" t="s">
        <v>4</v>
      </c>
      <c r="D3526" s="23" t="s">
        <v>7568</v>
      </c>
      <c r="E3526" s="29">
        <f>VLOOKUP(A3526,Normalised!$A$2:$G$3986,7,FALSE)</f>
        <v>0</v>
      </c>
      <c r="F3526" s="30">
        <f>VLOOKUP(A3526,Normalised!$A$2:$K$3986,9,FALSE)</f>
        <v>3.5798751964471888E-2</v>
      </c>
      <c r="G3526" s="31">
        <f>AVERAGE(VLOOKUP(A3526,Normalised!$A$2:$Q$3986,13,FALSE),VLOOKUP(A3526,Normalised!$A$2:$Q$3986,15,FALSE))</f>
        <v>8.7381094810045994</v>
      </c>
      <c r="H3526" s="31">
        <f>VLOOKUP(A3526,Normalised!$A$2:$Q$3986,17,FALSE)</f>
        <v>7.045177045177045</v>
      </c>
      <c r="I3526" s="32">
        <f t="shared" si="110"/>
        <v>7.8916432630908222</v>
      </c>
      <c r="J3526" s="37">
        <f t="shared" si="111"/>
        <v>0</v>
      </c>
      <c r="K3526" s="34">
        <f>((J3526-MIN(J$2:J$3986))/(MAX(J$2:J$3986)-MIN(J$2:J$3986))*10)</f>
        <v>0</v>
      </c>
      <c r="L3526" s="22" t="s">
        <v>11435</v>
      </c>
    </row>
    <row r="3527" spans="1:12">
      <c r="A3527" s="23" t="s">
        <v>8726</v>
      </c>
      <c r="B3527" s="23" t="s">
        <v>8728</v>
      </c>
      <c r="C3527" s="23" t="s">
        <v>6</v>
      </c>
      <c r="D3527" s="23" t="s">
        <v>8680</v>
      </c>
      <c r="E3527" s="29">
        <f>VLOOKUP(A3527,Normalised!$A$2:$G$3986,7,FALSE)</f>
        <v>0</v>
      </c>
      <c r="F3527" s="30">
        <f>VLOOKUP(A3527,Normalised!$A$2:$K$3986,9,FALSE)</f>
        <v>6.1858439104703143E-2</v>
      </c>
      <c r="G3527" s="31">
        <f>AVERAGE(VLOOKUP(A3527,Normalised!$A$2:$Q$3986,13,FALSE),VLOOKUP(A3527,Normalised!$A$2:$Q$3986,15,FALSE))</f>
        <v>6.6046949617736992</v>
      </c>
      <c r="H3527" s="31">
        <f>VLOOKUP(A3527,Normalised!$A$2:$Q$3986,17,FALSE)</f>
        <v>8.1746031746031758</v>
      </c>
      <c r="I3527" s="32">
        <f t="shared" si="110"/>
        <v>7.3896490681884375</v>
      </c>
      <c r="J3527" s="37">
        <f t="shared" si="111"/>
        <v>0</v>
      </c>
      <c r="K3527" s="34">
        <f>((J3527-MIN(J$2:J$3986))/(MAX(J$2:J$3986)-MIN(J$2:J$3986))*10)</f>
        <v>0</v>
      </c>
      <c r="L3527" s="22" t="s">
        <v>11435</v>
      </c>
    </row>
    <row r="3528" spans="1:12">
      <c r="A3528" s="23" t="s">
        <v>9286</v>
      </c>
      <c r="B3528" s="23" t="s">
        <v>9288</v>
      </c>
      <c r="C3528" s="23" t="s">
        <v>30</v>
      </c>
      <c r="D3528" s="23" t="s">
        <v>8680</v>
      </c>
      <c r="E3528" s="29">
        <f>VLOOKUP(A3528,Normalised!$A$2:$G$3986,7,FALSE)</f>
        <v>0</v>
      </c>
      <c r="F3528" s="30">
        <f>VLOOKUP(A3528,Normalised!$A$2:$K$3986,9,FALSE)</f>
        <v>3.801310775608871E-2</v>
      </c>
      <c r="G3528" s="31">
        <f>AVERAGE(VLOOKUP(A3528,Normalised!$A$2:$Q$3986,13,FALSE),VLOOKUP(A3528,Normalised!$A$2:$Q$3986,15,FALSE))</f>
        <v>6.8824393588773702</v>
      </c>
      <c r="H3528" s="31">
        <f>VLOOKUP(A3528,Normalised!$A$2:$Q$3986,17,FALSE)</f>
        <v>8.7606837606837615</v>
      </c>
      <c r="I3528" s="32">
        <f t="shared" si="110"/>
        <v>7.8215615597805659</v>
      </c>
      <c r="J3528" s="37">
        <f t="shared" si="111"/>
        <v>0</v>
      </c>
      <c r="K3528" s="34">
        <f>((J3528-MIN(J$2:J$3986))/(MAX(J$2:J$3986)-MIN(J$2:J$3986))*10)</f>
        <v>0</v>
      </c>
      <c r="L3528" s="22" t="s">
        <v>11435</v>
      </c>
    </row>
    <row r="3529" spans="1:12">
      <c r="A3529" s="23" t="s">
        <v>8752</v>
      </c>
      <c r="B3529" s="23" t="s">
        <v>8754</v>
      </c>
      <c r="C3529" s="23" t="s">
        <v>6</v>
      </c>
      <c r="D3529" s="23" t="s">
        <v>8680</v>
      </c>
      <c r="E3529" s="29">
        <f>VLOOKUP(A3529,Normalised!$A$2:$G$3986,7,FALSE)</f>
        <v>0</v>
      </c>
      <c r="F3529" s="30">
        <f>VLOOKUP(A3529,Normalised!$A$2:$K$3986,9,FALSE)</f>
        <v>6.1335605098349177E-2</v>
      </c>
      <c r="G3529" s="31">
        <f>AVERAGE(VLOOKUP(A3529,Normalised!$A$2:$Q$3986,13,FALSE),VLOOKUP(A3529,Normalised!$A$2:$Q$3986,15,FALSE))</f>
        <v>6.6046949617736992</v>
      </c>
      <c r="H3529" s="31">
        <f>VLOOKUP(A3529,Normalised!$A$2:$Q$3986,17,FALSE)</f>
        <v>8.1746031746031758</v>
      </c>
      <c r="I3529" s="32">
        <f t="shared" si="110"/>
        <v>7.3896490681884375</v>
      </c>
      <c r="J3529" s="37">
        <f t="shared" si="111"/>
        <v>0</v>
      </c>
      <c r="K3529" s="34">
        <f>((J3529-MIN(J$2:J$3986))/(MAX(J$2:J$3986)-MIN(J$2:J$3986))*10)</f>
        <v>0</v>
      </c>
      <c r="L3529" s="22" t="s">
        <v>11435</v>
      </c>
    </row>
    <row r="3530" spans="1:12">
      <c r="A3530" s="23" t="s">
        <v>8442</v>
      </c>
      <c r="B3530" s="23" t="s">
        <v>8444</v>
      </c>
      <c r="C3530" s="23" t="s">
        <v>21</v>
      </c>
      <c r="D3530" s="23" t="s">
        <v>7568</v>
      </c>
      <c r="E3530" s="29">
        <f>VLOOKUP(A3530,Normalised!$A$2:$G$3986,7,FALSE)</f>
        <v>0</v>
      </c>
      <c r="F3530" s="30">
        <f>VLOOKUP(A3530,Normalised!$A$2:$K$3986,9,FALSE)</f>
        <v>1.9375613176647155E-2</v>
      </c>
      <c r="G3530" s="31">
        <f>AVERAGE(VLOOKUP(A3530,Normalised!$A$2:$Q$3986,13,FALSE),VLOOKUP(A3530,Normalised!$A$2:$Q$3986,15,FALSE))</f>
        <v>8.7689105884446867</v>
      </c>
      <c r="H3530" s="31">
        <f>VLOOKUP(A3530,Normalised!$A$2:$Q$3986,17,FALSE)</f>
        <v>8.263125763125764</v>
      </c>
      <c r="I3530" s="32">
        <f t="shared" si="110"/>
        <v>8.5160181757852254</v>
      </c>
      <c r="J3530" s="37">
        <f t="shared" si="111"/>
        <v>0</v>
      </c>
      <c r="K3530" s="34">
        <f>((J3530-MIN(J$2:J$3986))/(MAX(J$2:J$3986)-MIN(J$2:J$3986))*10)</f>
        <v>0</v>
      </c>
      <c r="L3530" s="22" t="s">
        <v>11435</v>
      </c>
    </row>
    <row r="3531" spans="1:12">
      <c r="A3531" s="23" t="s">
        <v>8146</v>
      </c>
      <c r="B3531" s="23" t="s">
        <v>8148</v>
      </c>
      <c r="C3531" s="23" t="s">
        <v>4</v>
      </c>
      <c r="D3531" s="23" t="s">
        <v>7568</v>
      </c>
      <c r="E3531" s="29">
        <f>VLOOKUP(A3531,Normalised!$A$2:$G$3986,7,FALSE)</f>
        <v>0</v>
      </c>
      <c r="F3531" s="30">
        <f>VLOOKUP(A3531,Normalised!$A$2:$K$3986,9,FALSE)</f>
        <v>3.4988871836982405E-2</v>
      </c>
      <c r="G3531" s="31">
        <f>AVERAGE(VLOOKUP(A3531,Normalised!$A$2:$Q$3986,13,FALSE),VLOOKUP(A3531,Normalised!$A$2:$Q$3986,15,FALSE))</f>
        <v>8.7381094810045994</v>
      </c>
      <c r="H3531" s="31">
        <f>VLOOKUP(A3531,Normalised!$A$2:$Q$3986,17,FALSE)</f>
        <v>7.045177045177045</v>
      </c>
      <c r="I3531" s="32">
        <f t="shared" si="110"/>
        <v>7.8916432630908222</v>
      </c>
      <c r="J3531" s="37">
        <f t="shared" si="111"/>
        <v>0</v>
      </c>
      <c r="K3531" s="34">
        <f>((J3531-MIN(J$2:J$3986))/(MAX(J$2:J$3986)-MIN(J$2:J$3986))*10)</f>
        <v>0</v>
      </c>
      <c r="L3531" s="22" t="s">
        <v>11435</v>
      </c>
    </row>
    <row r="3532" spans="1:12">
      <c r="A3532" s="23" t="s">
        <v>9071</v>
      </c>
      <c r="B3532" s="23" t="s">
        <v>9073</v>
      </c>
      <c r="C3532" s="23" t="s">
        <v>13</v>
      </c>
      <c r="D3532" s="23" t="s">
        <v>8680</v>
      </c>
      <c r="E3532" s="29">
        <f>VLOOKUP(A3532,Normalised!$A$2:$G$3986,7,FALSE)</f>
        <v>0</v>
      </c>
      <c r="F3532" s="30">
        <f>VLOOKUP(A3532,Normalised!$A$2:$K$3986,9,FALSE)</f>
        <v>4.5271273961943831E-2</v>
      </c>
      <c r="G3532" s="31">
        <f>AVERAGE(VLOOKUP(A3532,Normalised!$A$2:$Q$3986,13,FALSE),VLOOKUP(A3532,Normalised!$A$2:$Q$3986,15,FALSE))</f>
        <v>7.710158550050668</v>
      </c>
      <c r="H3532" s="31">
        <f>VLOOKUP(A3532,Normalised!$A$2:$Q$3986,17,FALSE)</f>
        <v>7.5854700854700861</v>
      </c>
      <c r="I3532" s="32">
        <f t="shared" si="110"/>
        <v>7.6478143177603766</v>
      </c>
      <c r="J3532" s="37">
        <f t="shared" si="111"/>
        <v>0</v>
      </c>
      <c r="K3532" s="34">
        <f>((J3532-MIN(J$2:J$3986))/(MAX(J$2:J$3986)-MIN(J$2:J$3986))*10)</f>
        <v>0</v>
      </c>
      <c r="L3532" s="22" t="s">
        <v>11435</v>
      </c>
    </row>
    <row r="3533" spans="1:12">
      <c r="A3533" s="23" t="s">
        <v>8071</v>
      </c>
      <c r="B3533" s="23" t="s">
        <v>8073</v>
      </c>
      <c r="C3533" s="23" t="s">
        <v>4</v>
      </c>
      <c r="D3533" s="23" t="s">
        <v>7568</v>
      </c>
      <c r="E3533" s="29">
        <f>VLOOKUP(A3533,Normalised!$A$2:$G$3986,7,FALSE)</f>
        <v>0</v>
      </c>
      <c r="F3533" s="30">
        <f>VLOOKUP(A3533,Normalised!$A$2:$K$3986,9,FALSE)</f>
        <v>3.4917110306698529E-2</v>
      </c>
      <c r="G3533" s="31">
        <f>AVERAGE(VLOOKUP(A3533,Normalised!$A$2:$Q$3986,13,FALSE),VLOOKUP(A3533,Normalised!$A$2:$Q$3986,15,FALSE))</f>
        <v>8.7381094810045994</v>
      </c>
      <c r="H3533" s="31">
        <f>VLOOKUP(A3533,Normalised!$A$2:$Q$3986,17,FALSE)</f>
        <v>7.045177045177045</v>
      </c>
      <c r="I3533" s="32">
        <f t="shared" si="110"/>
        <v>7.8916432630908222</v>
      </c>
      <c r="J3533" s="37">
        <f t="shared" si="111"/>
        <v>0</v>
      </c>
      <c r="K3533" s="34">
        <f>((J3533-MIN(J$2:J$3986))/(MAX(J$2:J$3986)-MIN(J$2:J$3986))*10)</f>
        <v>0</v>
      </c>
      <c r="L3533" s="22" t="s">
        <v>11435</v>
      </c>
    </row>
    <row r="3534" spans="1:12">
      <c r="A3534" s="23" t="s">
        <v>9036</v>
      </c>
      <c r="B3534" s="23" t="s">
        <v>9038</v>
      </c>
      <c r="C3534" s="23" t="s">
        <v>13</v>
      </c>
      <c r="D3534" s="23" t="s">
        <v>8680</v>
      </c>
      <c r="E3534" s="29">
        <f>VLOOKUP(A3534,Normalised!$A$2:$G$3986,7,FALSE)</f>
        <v>0</v>
      </c>
      <c r="F3534" s="30">
        <f>VLOOKUP(A3534,Normalised!$A$2:$K$3986,9,FALSE)</f>
        <v>4.4451142187270934E-2</v>
      </c>
      <c r="G3534" s="31">
        <f>AVERAGE(VLOOKUP(A3534,Normalised!$A$2:$Q$3986,13,FALSE),VLOOKUP(A3534,Normalised!$A$2:$Q$3986,15,FALSE))</f>
        <v>7.710158550050668</v>
      </c>
      <c r="H3534" s="31">
        <f>VLOOKUP(A3534,Normalised!$A$2:$Q$3986,17,FALSE)</f>
        <v>7.5854700854700861</v>
      </c>
      <c r="I3534" s="32">
        <f t="shared" si="110"/>
        <v>7.6478143177603766</v>
      </c>
      <c r="J3534" s="37">
        <f t="shared" si="111"/>
        <v>0</v>
      </c>
      <c r="K3534" s="34">
        <f>((J3534-MIN(J$2:J$3986))/(MAX(J$2:J$3986)-MIN(J$2:J$3986))*10)</f>
        <v>0</v>
      </c>
      <c r="L3534" s="22" t="s">
        <v>11435</v>
      </c>
    </row>
    <row r="3535" spans="1:12">
      <c r="A3535" s="23" t="s">
        <v>8704</v>
      </c>
      <c r="B3535" s="23" t="s">
        <v>8706</v>
      </c>
      <c r="C3535" s="23" t="s">
        <v>6</v>
      </c>
      <c r="D3535" s="23" t="s">
        <v>8680</v>
      </c>
      <c r="E3535" s="29">
        <f>VLOOKUP(A3535,Normalised!$A$2:$G$3986,7,FALSE)</f>
        <v>0</v>
      </c>
      <c r="F3535" s="30">
        <f>VLOOKUP(A3535,Normalised!$A$2:$K$3986,9,FALSE)</f>
        <v>5.951081189970199E-2</v>
      </c>
      <c r="G3535" s="31">
        <f>AVERAGE(VLOOKUP(A3535,Normalised!$A$2:$Q$3986,13,FALSE),VLOOKUP(A3535,Normalised!$A$2:$Q$3986,15,FALSE))</f>
        <v>6.6046949617736992</v>
      </c>
      <c r="H3535" s="31">
        <f>VLOOKUP(A3535,Normalised!$A$2:$Q$3986,17,FALSE)</f>
        <v>8.1746031746031758</v>
      </c>
      <c r="I3535" s="32">
        <f t="shared" si="110"/>
        <v>7.3896490681884375</v>
      </c>
      <c r="J3535" s="37">
        <f t="shared" si="111"/>
        <v>0</v>
      </c>
      <c r="K3535" s="34">
        <f>((J3535-MIN(J$2:J$3986))/(MAX(J$2:J$3986)-MIN(J$2:J$3986))*10)</f>
        <v>0</v>
      </c>
      <c r="L3535" s="22" t="s">
        <v>11435</v>
      </c>
    </row>
    <row r="3536" spans="1:12">
      <c r="A3536" s="23" t="s">
        <v>8097</v>
      </c>
      <c r="B3536" s="23" t="s">
        <v>8099</v>
      </c>
      <c r="C3536" s="23" t="s">
        <v>4</v>
      </c>
      <c r="D3536" s="23" t="s">
        <v>7568</v>
      </c>
      <c r="E3536" s="29">
        <f>VLOOKUP(A3536,Normalised!$A$2:$G$3986,7,FALSE)</f>
        <v>0</v>
      </c>
      <c r="F3536" s="30">
        <f>VLOOKUP(A3536,Normalised!$A$2:$K$3986,9,FALSE)</f>
        <v>3.4230249945409977E-2</v>
      </c>
      <c r="G3536" s="31">
        <f>AVERAGE(VLOOKUP(A3536,Normalised!$A$2:$Q$3986,13,FALSE),VLOOKUP(A3536,Normalised!$A$2:$Q$3986,15,FALSE))</f>
        <v>8.7381094810045994</v>
      </c>
      <c r="H3536" s="31">
        <f>VLOOKUP(A3536,Normalised!$A$2:$Q$3986,17,FALSE)</f>
        <v>7.045177045177045</v>
      </c>
      <c r="I3536" s="32">
        <f t="shared" si="110"/>
        <v>7.8916432630908222</v>
      </c>
      <c r="J3536" s="37">
        <f t="shared" si="111"/>
        <v>0</v>
      </c>
      <c r="K3536" s="34">
        <f>((J3536-MIN(J$2:J$3986))/(MAX(J$2:J$3986)-MIN(J$2:J$3986))*10)</f>
        <v>0</v>
      </c>
      <c r="L3536" s="22" t="s">
        <v>11435</v>
      </c>
    </row>
    <row r="3537" spans="1:12">
      <c r="A3537" s="23" t="s">
        <v>8485</v>
      </c>
      <c r="B3537" s="23" t="s">
        <v>8487</v>
      </c>
      <c r="C3537" s="23" t="s">
        <v>21</v>
      </c>
      <c r="D3537" s="23" t="s">
        <v>7568</v>
      </c>
      <c r="E3537" s="29">
        <f>VLOOKUP(A3537,Normalised!$A$2:$G$3986,7,FALSE)</f>
        <v>0</v>
      </c>
      <c r="F3537" s="30">
        <f>VLOOKUP(A3537,Normalised!$A$2:$K$3986,9,FALSE)</f>
        <v>1.8852779170293186E-2</v>
      </c>
      <c r="G3537" s="31">
        <f>AVERAGE(VLOOKUP(A3537,Normalised!$A$2:$Q$3986,13,FALSE),VLOOKUP(A3537,Normalised!$A$2:$Q$3986,15,FALSE))</f>
        <v>8.7689105884446867</v>
      </c>
      <c r="H3537" s="31">
        <f>VLOOKUP(A3537,Normalised!$A$2:$Q$3986,17,FALSE)</f>
        <v>8.263125763125764</v>
      </c>
      <c r="I3537" s="32">
        <f t="shared" si="110"/>
        <v>8.5160181757852254</v>
      </c>
      <c r="J3537" s="37">
        <f t="shared" si="111"/>
        <v>0</v>
      </c>
      <c r="K3537" s="34">
        <f>((J3537-MIN(J$2:J$3986))/(MAX(J$2:J$3986)-MIN(J$2:J$3986))*10)</f>
        <v>0</v>
      </c>
      <c r="L3537" s="22" t="s">
        <v>11435</v>
      </c>
    </row>
    <row r="3538" spans="1:12">
      <c r="A3538" s="23" t="s">
        <v>8122</v>
      </c>
      <c r="B3538" s="23" t="s">
        <v>8124</v>
      </c>
      <c r="C3538" s="23" t="s">
        <v>4</v>
      </c>
      <c r="D3538" s="23" t="s">
        <v>7568</v>
      </c>
      <c r="E3538" s="29">
        <f>VLOOKUP(A3538,Normalised!$A$2:$G$3986,7,FALSE)</f>
        <v>0</v>
      </c>
      <c r="F3538" s="30">
        <f>VLOOKUP(A3538,Normalised!$A$2:$K$3986,9,FALSE)</f>
        <v>3.3738170880606239E-2</v>
      </c>
      <c r="G3538" s="31">
        <f>AVERAGE(VLOOKUP(A3538,Normalised!$A$2:$Q$3986,13,FALSE),VLOOKUP(A3538,Normalised!$A$2:$Q$3986,15,FALSE))</f>
        <v>8.7381094810045994</v>
      </c>
      <c r="H3538" s="31">
        <f>VLOOKUP(A3538,Normalised!$A$2:$Q$3986,17,FALSE)</f>
        <v>7.045177045177045</v>
      </c>
      <c r="I3538" s="32">
        <f t="shared" si="110"/>
        <v>7.8916432630908222</v>
      </c>
      <c r="J3538" s="37">
        <f t="shared" si="111"/>
        <v>0</v>
      </c>
      <c r="K3538" s="34">
        <f>((J3538-MIN(J$2:J$3986))/(MAX(J$2:J$3986)-MIN(J$2:J$3986))*10)</f>
        <v>0</v>
      </c>
      <c r="L3538" s="22" t="s">
        <v>11435</v>
      </c>
    </row>
    <row r="3539" spans="1:12">
      <c r="A3539" s="23" t="s">
        <v>9021</v>
      </c>
      <c r="B3539" s="23" t="s">
        <v>9023</v>
      </c>
      <c r="C3539" s="23" t="s">
        <v>13</v>
      </c>
      <c r="D3539" s="23" t="s">
        <v>8680</v>
      </c>
      <c r="E3539" s="29">
        <f>VLOOKUP(A3539,Normalised!$A$2:$G$3986,7,FALSE)</f>
        <v>0</v>
      </c>
      <c r="F3539" s="30">
        <f>VLOOKUP(A3539,Normalised!$A$2:$K$3986,9,FALSE)</f>
        <v>4.2831381932291968E-2</v>
      </c>
      <c r="G3539" s="31">
        <f>AVERAGE(VLOOKUP(A3539,Normalised!$A$2:$Q$3986,13,FALSE),VLOOKUP(A3539,Normalised!$A$2:$Q$3986,15,FALSE))</f>
        <v>7.710158550050668</v>
      </c>
      <c r="H3539" s="31">
        <f>VLOOKUP(A3539,Normalised!$A$2:$Q$3986,17,FALSE)</f>
        <v>7.5854700854700861</v>
      </c>
      <c r="I3539" s="32">
        <f t="shared" si="110"/>
        <v>7.6478143177603766</v>
      </c>
      <c r="J3539" s="37">
        <f t="shared" si="111"/>
        <v>0</v>
      </c>
      <c r="K3539" s="34">
        <f>((J3539-MIN(J$2:J$3986))/(MAX(J$2:J$3986)-MIN(J$2:J$3986))*10)</f>
        <v>0</v>
      </c>
      <c r="L3539" s="22" t="s">
        <v>11435</v>
      </c>
    </row>
    <row r="3540" spans="1:12">
      <c r="A3540" s="23" t="s">
        <v>9307</v>
      </c>
      <c r="B3540" s="23" t="s">
        <v>9309</v>
      </c>
      <c r="C3540" s="23" t="s">
        <v>30</v>
      </c>
      <c r="D3540" s="23" t="s">
        <v>8680</v>
      </c>
      <c r="E3540" s="29">
        <f>VLOOKUP(A3540,Normalised!$A$2:$G$3986,7,FALSE)</f>
        <v>0</v>
      </c>
      <c r="F3540" s="30">
        <f>VLOOKUP(A3540,Normalised!$A$2:$K$3986,9,FALSE)</f>
        <v>3.4968368542615584E-2</v>
      </c>
      <c r="G3540" s="31">
        <f>AVERAGE(VLOOKUP(A3540,Normalised!$A$2:$Q$3986,13,FALSE),VLOOKUP(A3540,Normalised!$A$2:$Q$3986,15,FALSE))</f>
        <v>6.8824393588773702</v>
      </c>
      <c r="H3540" s="31">
        <f>VLOOKUP(A3540,Normalised!$A$2:$Q$3986,17,FALSE)</f>
        <v>8.7606837606837615</v>
      </c>
      <c r="I3540" s="32">
        <f t="shared" si="110"/>
        <v>7.8215615597805659</v>
      </c>
      <c r="J3540" s="37">
        <f t="shared" si="111"/>
        <v>0</v>
      </c>
      <c r="K3540" s="34">
        <f>((J3540-MIN(J$2:J$3986))/(MAX(J$2:J$3986)-MIN(J$2:J$3986))*10)</f>
        <v>0</v>
      </c>
      <c r="L3540" s="22" t="s">
        <v>11435</v>
      </c>
    </row>
    <row r="3541" spans="1:12">
      <c r="A3541" s="23" t="s">
        <v>8080</v>
      </c>
      <c r="B3541" s="23" t="s">
        <v>8082</v>
      </c>
      <c r="C3541" s="23" t="s">
        <v>4</v>
      </c>
      <c r="D3541" s="23" t="s">
        <v>7568</v>
      </c>
      <c r="E3541" s="29">
        <f>VLOOKUP(A3541,Normalised!$A$2:$G$3986,7,FALSE)</f>
        <v>0</v>
      </c>
      <c r="F3541" s="30">
        <f>VLOOKUP(A3541,Normalised!$A$2:$K$3986,9,FALSE)</f>
        <v>3.2354198510845728E-2</v>
      </c>
      <c r="G3541" s="31">
        <f>AVERAGE(VLOOKUP(A3541,Normalised!$A$2:$Q$3986,13,FALSE),VLOOKUP(A3541,Normalised!$A$2:$Q$3986,15,FALSE))</f>
        <v>8.7381094810045994</v>
      </c>
      <c r="H3541" s="31">
        <f>VLOOKUP(A3541,Normalised!$A$2:$Q$3986,17,FALSE)</f>
        <v>7.045177045177045</v>
      </c>
      <c r="I3541" s="32">
        <f t="shared" si="110"/>
        <v>7.8916432630908222</v>
      </c>
      <c r="J3541" s="37">
        <f t="shared" si="111"/>
        <v>0</v>
      </c>
      <c r="K3541" s="34">
        <f>((J3541-MIN(J$2:J$3986))/(MAX(J$2:J$3986)-MIN(J$2:J$3986))*10)</f>
        <v>0</v>
      </c>
      <c r="L3541" s="22" t="s">
        <v>11435</v>
      </c>
    </row>
    <row r="3542" spans="1:12">
      <c r="A3542" s="23" t="s">
        <v>8756</v>
      </c>
      <c r="B3542" s="23" t="s">
        <v>8758</v>
      </c>
      <c r="C3542" s="23" t="s">
        <v>6</v>
      </c>
      <c r="D3542" s="23" t="s">
        <v>8680</v>
      </c>
      <c r="E3542" s="29">
        <f>VLOOKUP(A3542,Normalised!$A$2:$G$3986,7,FALSE)</f>
        <v>0</v>
      </c>
      <c r="F3542" s="30">
        <f>VLOOKUP(A3542,Normalised!$A$2:$K$3986,9,FALSE)</f>
        <v>5.5922735385508064E-2</v>
      </c>
      <c r="G3542" s="31">
        <f>AVERAGE(VLOOKUP(A3542,Normalised!$A$2:$Q$3986,13,FALSE),VLOOKUP(A3542,Normalised!$A$2:$Q$3986,15,FALSE))</f>
        <v>6.6046949617736992</v>
      </c>
      <c r="H3542" s="31">
        <f>VLOOKUP(A3542,Normalised!$A$2:$Q$3986,17,FALSE)</f>
        <v>8.1746031746031758</v>
      </c>
      <c r="I3542" s="32">
        <f t="shared" si="110"/>
        <v>7.3896490681884375</v>
      </c>
      <c r="J3542" s="37">
        <f t="shared" si="111"/>
        <v>0</v>
      </c>
      <c r="K3542" s="34">
        <f>((J3542-MIN(J$2:J$3986))/(MAX(J$2:J$3986)-MIN(J$2:J$3986))*10)</f>
        <v>0</v>
      </c>
      <c r="L3542" s="22" t="s">
        <v>11435</v>
      </c>
    </row>
    <row r="3543" spans="1:12">
      <c r="A3543" s="23" t="s">
        <v>9000</v>
      </c>
      <c r="B3543" s="23" t="s">
        <v>9002</v>
      </c>
      <c r="C3543" s="23" t="s">
        <v>13</v>
      </c>
      <c r="D3543" s="23" t="s">
        <v>8680</v>
      </c>
      <c r="E3543" s="29">
        <f>VLOOKUP(A3543,Normalised!$A$2:$G$3986,7,FALSE)</f>
        <v>0</v>
      </c>
      <c r="F3543" s="30">
        <f>VLOOKUP(A3543,Normalised!$A$2:$K$3986,9,FALSE)</f>
        <v>4.1057846969561829E-2</v>
      </c>
      <c r="G3543" s="31">
        <f>AVERAGE(VLOOKUP(A3543,Normalised!$A$2:$Q$3986,13,FALSE),VLOOKUP(A3543,Normalised!$A$2:$Q$3986,15,FALSE))</f>
        <v>7.710158550050668</v>
      </c>
      <c r="H3543" s="31">
        <f>VLOOKUP(A3543,Normalised!$A$2:$Q$3986,17,FALSE)</f>
        <v>7.5854700854700861</v>
      </c>
      <c r="I3543" s="32">
        <f t="shared" si="110"/>
        <v>7.6478143177603766</v>
      </c>
      <c r="J3543" s="37">
        <f t="shared" si="111"/>
        <v>0</v>
      </c>
      <c r="K3543" s="34">
        <f>((J3543-MIN(J$2:J$3986))/(MAX(J$2:J$3986)-MIN(J$2:J$3986))*10)</f>
        <v>0</v>
      </c>
      <c r="L3543" s="22" t="s">
        <v>11435</v>
      </c>
    </row>
    <row r="3544" spans="1:12">
      <c r="A3544" s="23" t="s">
        <v>8694</v>
      </c>
      <c r="B3544" s="23" t="s">
        <v>8696</v>
      </c>
      <c r="C3544" s="23" t="s">
        <v>6</v>
      </c>
      <c r="D3544" s="23" t="s">
        <v>8680</v>
      </c>
      <c r="E3544" s="29">
        <f>VLOOKUP(A3544,Normalised!$A$2:$G$3986,7,FALSE)</f>
        <v>0</v>
      </c>
      <c r="F3544" s="30">
        <f>VLOOKUP(A3544,Normalised!$A$2:$K$3986,9,FALSE)</f>
        <v>5.4518259721380732E-2</v>
      </c>
      <c r="G3544" s="31">
        <f>AVERAGE(VLOOKUP(A3544,Normalised!$A$2:$Q$3986,13,FALSE),VLOOKUP(A3544,Normalised!$A$2:$Q$3986,15,FALSE))</f>
        <v>6.6046949617736992</v>
      </c>
      <c r="H3544" s="31">
        <f>VLOOKUP(A3544,Normalised!$A$2:$Q$3986,17,FALSE)</f>
        <v>8.1746031746031758</v>
      </c>
      <c r="I3544" s="32">
        <f t="shared" si="110"/>
        <v>7.3896490681884375</v>
      </c>
      <c r="J3544" s="37">
        <f t="shared" si="111"/>
        <v>0</v>
      </c>
      <c r="K3544" s="34">
        <f>((J3544-MIN(J$2:J$3986))/(MAX(J$2:J$3986)-MIN(J$2:J$3986))*10)</f>
        <v>0</v>
      </c>
      <c r="L3544" s="22" t="s">
        <v>11435</v>
      </c>
    </row>
    <row r="3545" spans="1:12">
      <c r="A3545" s="23" t="s">
        <v>8691</v>
      </c>
      <c r="B3545" s="23" t="s">
        <v>8693</v>
      </c>
      <c r="C3545" s="23" t="s">
        <v>6</v>
      </c>
      <c r="D3545" s="23" t="s">
        <v>8680</v>
      </c>
      <c r="E3545" s="29">
        <f>VLOOKUP(A3545,Normalised!$A$2:$G$3986,7,FALSE)</f>
        <v>0</v>
      </c>
      <c r="F3545" s="30">
        <f>VLOOKUP(A3545,Normalised!$A$2:$K$3986,9,FALSE)</f>
        <v>5.4220961953061808E-2</v>
      </c>
      <c r="G3545" s="31">
        <f>AVERAGE(VLOOKUP(A3545,Normalised!$A$2:$Q$3986,13,FALSE),VLOOKUP(A3545,Normalised!$A$2:$Q$3986,15,FALSE))</f>
        <v>6.6046949617736992</v>
      </c>
      <c r="H3545" s="31">
        <f>VLOOKUP(A3545,Normalised!$A$2:$Q$3986,17,FALSE)</f>
        <v>8.1746031746031758</v>
      </c>
      <c r="I3545" s="32">
        <f t="shared" si="110"/>
        <v>7.3896490681884375</v>
      </c>
      <c r="J3545" s="37">
        <f t="shared" si="111"/>
        <v>0</v>
      </c>
      <c r="K3545" s="34">
        <f>((J3545-MIN(J$2:J$3986))/(MAX(J$2:J$3986)-MIN(J$2:J$3986))*10)</f>
        <v>0</v>
      </c>
      <c r="L3545" s="22" t="s">
        <v>11435</v>
      </c>
    </row>
    <row r="3546" spans="1:12">
      <c r="A3546" s="23" t="s">
        <v>8094</v>
      </c>
      <c r="B3546" s="23" t="s">
        <v>8096</v>
      </c>
      <c r="C3546" s="23" t="s">
        <v>4</v>
      </c>
      <c r="D3546" s="23" t="s">
        <v>7568</v>
      </c>
      <c r="E3546" s="29">
        <f>VLOOKUP(A3546,Normalised!$A$2:$G$3986,7,FALSE)</f>
        <v>0</v>
      </c>
      <c r="F3546" s="30">
        <f>VLOOKUP(A3546,Normalised!$A$2:$K$3986,9,FALSE)</f>
        <v>3.098047778826863E-2</v>
      </c>
      <c r="G3546" s="31">
        <f>AVERAGE(VLOOKUP(A3546,Normalised!$A$2:$Q$3986,13,FALSE),VLOOKUP(A3546,Normalised!$A$2:$Q$3986,15,FALSE))</f>
        <v>8.7381094810045994</v>
      </c>
      <c r="H3546" s="31">
        <f>VLOOKUP(A3546,Normalised!$A$2:$Q$3986,17,FALSE)</f>
        <v>7.045177045177045</v>
      </c>
      <c r="I3546" s="32">
        <f t="shared" si="110"/>
        <v>7.8916432630908222</v>
      </c>
      <c r="J3546" s="37">
        <f t="shared" si="111"/>
        <v>0</v>
      </c>
      <c r="K3546" s="34">
        <f>((J3546-MIN(J$2:J$3986))/(MAX(J$2:J$3986)-MIN(J$2:J$3986))*10)</f>
        <v>0</v>
      </c>
      <c r="L3546" s="22" t="s">
        <v>11435</v>
      </c>
    </row>
    <row r="3547" spans="1:12">
      <c r="A3547" s="23" t="s">
        <v>8243</v>
      </c>
      <c r="B3547" s="23" t="s">
        <v>8245</v>
      </c>
      <c r="C3547" s="23" t="s">
        <v>0</v>
      </c>
      <c r="D3547" s="23" t="s">
        <v>7568</v>
      </c>
      <c r="E3547" s="29">
        <f>VLOOKUP(A3547,Normalised!$A$2:$G$3986,7,FALSE)</f>
        <v>0</v>
      </c>
      <c r="F3547" s="30">
        <f>VLOOKUP(A3547,Normalised!$A$2:$K$3986,9,FALSE)</f>
        <v>1.313236004194974E-2</v>
      </c>
      <c r="G3547" s="31">
        <f>AVERAGE(VLOOKUP(A3547,Normalised!$A$2:$Q$3986,13,FALSE),VLOOKUP(A3547,Normalised!$A$2:$Q$3986,15,FALSE))</f>
        <v>8.4529095849849742</v>
      </c>
      <c r="H3547" s="31">
        <f>VLOOKUP(A3547,Normalised!$A$2:$Q$3986,17,FALSE)</f>
        <v>9.2124542124542135</v>
      </c>
      <c r="I3547" s="32">
        <f t="shared" si="110"/>
        <v>8.8326818987195939</v>
      </c>
      <c r="J3547" s="37">
        <f t="shared" si="111"/>
        <v>0</v>
      </c>
      <c r="K3547" s="34">
        <f>((J3547-MIN(J$2:J$3986))/(MAX(J$2:J$3986)-MIN(J$2:J$3986))*10)</f>
        <v>0</v>
      </c>
      <c r="L3547" s="22" t="s">
        <v>11435</v>
      </c>
    </row>
    <row r="3548" spans="1:12">
      <c r="A3548" s="23" t="s">
        <v>9003</v>
      </c>
      <c r="B3548" s="23" t="s">
        <v>7091</v>
      </c>
      <c r="C3548" s="23" t="s">
        <v>13</v>
      </c>
      <c r="D3548" s="23" t="s">
        <v>8680</v>
      </c>
      <c r="E3548" s="29">
        <f>VLOOKUP(A3548,Normalised!$A$2:$G$3986,7,FALSE)</f>
        <v>0</v>
      </c>
      <c r="F3548" s="30">
        <f>VLOOKUP(A3548,Normalised!$A$2:$K$3986,9,FALSE)</f>
        <v>3.9602113069517442E-2</v>
      </c>
      <c r="G3548" s="31">
        <f>AVERAGE(VLOOKUP(A3548,Normalised!$A$2:$Q$3986,13,FALSE),VLOOKUP(A3548,Normalised!$A$2:$Q$3986,15,FALSE))</f>
        <v>7.710158550050668</v>
      </c>
      <c r="H3548" s="31">
        <f>VLOOKUP(A3548,Normalised!$A$2:$Q$3986,17,FALSE)</f>
        <v>7.5854700854700861</v>
      </c>
      <c r="I3548" s="32">
        <f t="shared" si="110"/>
        <v>7.6478143177603766</v>
      </c>
      <c r="J3548" s="37">
        <f t="shared" si="111"/>
        <v>0</v>
      </c>
      <c r="K3548" s="34">
        <f>((J3548-MIN(J$2:J$3986))/(MAX(J$2:J$3986)-MIN(J$2:J$3986))*10)</f>
        <v>0</v>
      </c>
      <c r="L3548" s="22" t="s">
        <v>11435</v>
      </c>
    </row>
    <row r="3549" spans="1:12">
      <c r="A3549" s="23" t="s">
        <v>8195</v>
      </c>
      <c r="B3549" s="23" t="s">
        <v>8197</v>
      </c>
      <c r="C3549" s="23" t="s">
        <v>0</v>
      </c>
      <c r="D3549" s="23" t="s">
        <v>7568</v>
      </c>
      <c r="E3549" s="29">
        <f>VLOOKUP(A3549,Normalised!$A$2:$G$3986,7,FALSE)</f>
        <v>0</v>
      </c>
      <c r="F3549" s="30">
        <f>VLOOKUP(A3549,Normalised!$A$2:$K$3986,9,FALSE)</f>
        <v>1.3029843570115628E-2</v>
      </c>
      <c r="G3549" s="31">
        <f>AVERAGE(VLOOKUP(A3549,Normalised!$A$2:$Q$3986,13,FALSE),VLOOKUP(A3549,Normalised!$A$2:$Q$3986,15,FALSE))</f>
        <v>8.4529095849849742</v>
      </c>
      <c r="H3549" s="31">
        <f>VLOOKUP(A3549,Normalised!$A$2:$Q$3986,17,FALSE)</f>
        <v>9.2124542124542135</v>
      </c>
      <c r="I3549" s="32">
        <f t="shared" si="110"/>
        <v>8.8326818987195939</v>
      </c>
      <c r="J3549" s="37">
        <f t="shared" si="111"/>
        <v>0</v>
      </c>
      <c r="K3549" s="34">
        <f>((J3549-MIN(J$2:J$3986))/(MAX(J$2:J$3986)-MIN(J$2:J$3986))*10)</f>
        <v>0</v>
      </c>
      <c r="L3549" s="22" t="s">
        <v>11435</v>
      </c>
    </row>
    <row r="3550" spans="1:12">
      <c r="A3550" s="23" t="s">
        <v>8170</v>
      </c>
      <c r="B3550" s="23" t="s">
        <v>8172</v>
      </c>
      <c r="C3550" s="23" t="s">
        <v>4</v>
      </c>
      <c r="D3550" s="23" t="s">
        <v>7568</v>
      </c>
      <c r="E3550" s="29">
        <f>VLOOKUP(A3550,Normalised!$A$2:$G$3986,7,FALSE)</f>
        <v>0</v>
      </c>
      <c r="F3550" s="30">
        <f>VLOOKUP(A3550,Normalised!$A$2:$K$3986,9,FALSE)</f>
        <v>3.0334624015713723E-2</v>
      </c>
      <c r="G3550" s="31">
        <f>AVERAGE(VLOOKUP(A3550,Normalised!$A$2:$Q$3986,13,FALSE),VLOOKUP(A3550,Normalised!$A$2:$Q$3986,15,FALSE))</f>
        <v>8.7381094810045994</v>
      </c>
      <c r="H3550" s="31">
        <f>VLOOKUP(A3550,Normalised!$A$2:$Q$3986,17,FALSE)</f>
        <v>7.045177045177045</v>
      </c>
      <c r="I3550" s="32">
        <f t="shared" si="110"/>
        <v>7.8916432630908222</v>
      </c>
      <c r="J3550" s="37">
        <f t="shared" si="111"/>
        <v>0</v>
      </c>
      <c r="K3550" s="34">
        <f>((J3550-MIN(J$2:J$3986))/(MAX(J$2:J$3986)-MIN(J$2:J$3986))*10)</f>
        <v>0</v>
      </c>
      <c r="L3550" s="22" t="s">
        <v>11435</v>
      </c>
    </row>
    <row r="3551" spans="1:12">
      <c r="A3551" s="23" t="s">
        <v>8131</v>
      </c>
      <c r="B3551" s="23" t="s">
        <v>8133</v>
      </c>
      <c r="C3551" s="23" t="s">
        <v>4</v>
      </c>
      <c r="D3551" s="23" t="s">
        <v>7568</v>
      </c>
      <c r="E3551" s="29">
        <f>VLOOKUP(A3551,Normalised!$A$2:$G$3986,7,FALSE)</f>
        <v>0</v>
      </c>
      <c r="F3551" s="30">
        <f>VLOOKUP(A3551,Normalised!$A$2:$K$3986,9,FALSE)</f>
        <v>3.0283365779796668E-2</v>
      </c>
      <c r="G3551" s="31">
        <f>AVERAGE(VLOOKUP(A3551,Normalised!$A$2:$Q$3986,13,FALSE),VLOOKUP(A3551,Normalised!$A$2:$Q$3986,15,FALSE))</f>
        <v>8.7381094810045994</v>
      </c>
      <c r="H3551" s="31">
        <f>VLOOKUP(A3551,Normalised!$A$2:$Q$3986,17,FALSE)</f>
        <v>7.045177045177045</v>
      </c>
      <c r="I3551" s="32">
        <f t="shared" si="110"/>
        <v>7.8916432630908222</v>
      </c>
      <c r="J3551" s="37">
        <f t="shared" si="111"/>
        <v>0</v>
      </c>
      <c r="K3551" s="34">
        <f>((J3551-MIN(J$2:J$3986))/(MAX(J$2:J$3986)-MIN(J$2:J$3986))*10)</f>
        <v>0</v>
      </c>
      <c r="L3551" s="22" t="s">
        <v>11435</v>
      </c>
    </row>
    <row r="3552" spans="1:12">
      <c r="A3552" s="23" t="s">
        <v>8091</v>
      </c>
      <c r="B3552" s="23" t="s">
        <v>8093</v>
      </c>
      <c r="C3552" s="23" t="s">
        <v>4</v>
      </c>
      <c r="D3552" s="23" t="s">
        <v>7568</v>
      </c>
      <c r="E3552" s="29">
        <f>VLOOKUP(A3552,Normalised!$A$2:$G$3986,7,FALSE)</f>
        <v>0</v>
      </c>
      <c r="F3552" s="30">
        <f>VLOOKUP(A3552,Normalised!$A$2:$K$3986,9,FALSE)</f>
        <v>2.9063419764970736E-2</v>
      </c>
      <c r="G3552" s="31">
        <f>AVERAGE(VLOOKUP(A3552,Normalised!$A$2:$Q$3986,13,FALSE),VLOOKUP(A3552,Normalised!$A$2:$Q$3986,15,FALSE))</f>
        <v>8.7381094810045994</v>
      </c>
      <c r="H3552" s="31">
        <f>VLOOKUP(A3552,Normalised!$A$2:$Q$3986,17,FALSE)</f>
        <v>7.045177045177045</v>
      </c>
      <c r="I3552" s="32">
        <f t="shared" si="110"/>
        <v>7.8916432630908222</v>
      </c>
      <c r="J3552" s="37">
        <f t="shared" si="111"/>
        <v>0</v>
      </c>
      <c r="K3552" s="34">
        <f>((J3552-MIN(J$2:J$3986))/(MAX(J$2:J$3986)-MIN(J$2:J$3986))*10)</f>
        <v>0</v>
      </c>
      <c r="L3552" s="22" t="s">
        <v>11435</v>
      </c>
    </row>
    <row r="3553" spans="1:12">
      <c r="A3553" s="23" t="s">
        <v>8762</v>
      </c>
      <c r="B3553" s="23" t="s">
        <v>8764</v>
      </c>
      <c r="C3553" s="23" t="s">
        <v>6</v>
      </c>
      <c r="D3553" s="23" t="s">
        <v>8680</v>
      </c>
      <c r="E3553" s="29">
        <f>VLOOKUP(A3553,Normalised!$A$2:$G$3986,7,FALSE)</f>
        <v>0</v>
      </c>
      <c r="F3553" s="30">
        <f>VLOOKUP(A3553,Normalised!$A$2:$K$3986,9,FALSE)</f>
        <v>4.8428781294434481E-2</v>
      </c>
      <c r="G3553" s="31">
        <f>AVERAGE(VLOOKUP(A3553,Normalised!$A$2:$Q$3986,13,FALSE),VLOOKUP(A3553,Normalised!$A$2:$Q$3986,15,FALSE))</f>
        <v>6.6046949617736992</v>
      </c>
      <c r="H3553" s="31">
        <f>VLOOKUP(A3553,Normalised!$A$2:$Q$3986,17,FALSE)</f>
        <v>8.1746031746031758</v>
      </c>
      <c r="I3553" s="32">
        <f t="shared" si="110"/>
        <v>7.3896490681884375</v>
      </c>
      <c r="J3553" s="37">
        <f t="shared" si="111"/>
        <v>0</v>
      </c>
      <c r="K3553" s="34">
        <f>((J3553-MIN(J$2:J$3986))/(MAX(J$2:J$3986)-MIN(J$2:J$3986))*10)</f>
        <v>0</v>
      </c>
      <c r="L3553" s="22" t="s">
        <v>11435</v>
      </c>
    </row>
    <row r="3554" spans="1:12">
      <c r="A3554" s="23" t="s">
        <v>8140</v>
      </c>
      <c r="B3554" s="23" t="s">
        <v>8142</v>
      </c>
      <c r="C3554" s="23" t="s">
        <v>4</v>
      </c>
      <c r="D3554" s="23" t="s">
        <v>7568</v>
      </c>
      <c r="E3554" s="29">
        <f>VLOOKUP(A3554,Normalised!$A$2:$G$3986,7,FALSE)</f>
        <v>0</v>
      </c>
      <c r="F3554" s="30">
        <f>VLOOKUP(A3554,Normalised!$A$2:$K$3986,9,FALSE)</f>
        <v>2.8120268224096908E-2</v>
      </c>
      <c r="G3554" s="31">
        <f>AVERAGE(VLOOKUP(A3554,Normalised!$A$2:$Q$3986,13,FALSE),VLOOKUP(A3554,Normalised!$A$2:$Q$3986,15,FALSE))</f>
        <v>8.7381094810045994</v>
      </c>
      <c r="H3554" s="31">
        <f>VLOOKUP(A3554,Normalised!$A$2:$Q$3986,17,FALSE)</f>
        <v>7.045177045177045</v>
      </c>
      <c r="I3554" s="32">
        <f t="shared" si="110"/>
        <v>7.8916432630908222</v>
      </c>
      <c r="J3554" s="37">
        <f t="shared" si="111"/>
        <v>0</v>
      </c>
      <c r="K3554" s="34">
        <f>((J3554-MIN(J$2:J$3986))/(MAX(J$2:J$3986)-MIN(J$2:J$3986))*10)</f>
        <v>0</v>
      </c>
      <c r="L3554" s="22" t="s">
        <v>11435</v>
      </c>
    </row>
    <row r="3555" spans="1:12">
      <c r="A3555" s="23" t="s">
        <v>7907</v>
      </c>
      <c r="B3555" s="23" t="s">
        <v>7909</v>
      </c>
      <c r="C3555" s="23" t="s">
        <v>15</v>
      </c>
      <c r="D3555" s="23" t="s">
        <v>7568</v>
      </c>
      <c r="E3555" s="29">
        <f>VLOOKUP(A3555,Normalised!$A$2:$G$3986,7,FALSE)</f>
        <v>0</v>
      </c>
      <c r="F3555" s="30">
        <f>VLOOKUP(A3555,Normalised!$A$2:$K$3986,9,FALSE)</f>
        <v>5.0479110731116723E-2</v>
      </c>
      <c r="G3555" s="31">
        <f>AVERAGE(VLOOKUP(A3555,Normalised!$A$2:$Q$3986,13,FALSE),VLOOKUP(A3555,Normalised!$A$2:$Q$3986,15,FALSE))</f>
        <v>9.6343664387192014</v>
      </c>
      <c r="H3555" s="31">
        <f>VLOOKUP(A3555,Normalised!$A$2:$Q$3986,17,FALSE)</f>
        <v>5.0549450549450556</v>
      </c>
      <c r="I3555" s="32">
        <f t="shared" si="110"/>
        <v>7.3446557468321281</v>
      </c>
      <c r="J3555" s="37">
        <f t="shared" si="111"/>
        <v>0</v>
      </c>
      <c r="K3555" s="34">
        <f>((J3555-MIN(J$2:J$3986))/(MAX(J$2:J$3986)-MIN(J$2:J$3986))*10)</f>
        <v>0</v>
      </c>
      <c r="L3555" s="22" t="s">
        <v>11435</v>
      </c>
    </row>
    <row r="3556" spans="1:12">
      <c r="A3556" s="23" t="s">
        <v>7885</v>
      </c>
      <c r="B3556" s="23" t="s">
        <v>7887</v>
      </c>
      <c r="C3556" s="23" t="s">
        <v>15</v>
      </c>
      <c r="D3556" s="23" t="s">
        <v>7568</v>
      </c>
      <c r="E3556" s="29">
        <f>VLOOKUP(A3556,Normalised!$A$2:$G$3986,7,FALSE)</f>
        <v>0</v>
      </c>
      <c r="F3556" s="30">
        <f>VLOOKUP(A3556,Normalised!$A$2:$K$3986,9,FALSE)</f>
        <v>5.0294581081815323E-2</v>
      </c>
      <c r="G3556" s="31">
        <f>AVERAGE(VLOOKUP(A3556,Normalised!$A$2:$Q$3986,13,FALSE),VLOOKUP(A3556,Normalised!$A$2:$Q$3986,15,FALSE))</f>
        <v>9.6343664387192014</v>
      </c>
      <c r="H3556" s="31">
        <f>VLOOKUP(A3556,Normalised!$A$2:$Q$3986,17,FALSE)</f>
        <v>5.0549450549450556</v>
      </c>
      <c r="I3556" s="32">
        <f t="shared" si="110"/>
        <v>7.3446557468321281</v>
      </c>
      <c r="J3556" s="37">
        <f t="shared" si="111"/>
        <v>0</v>
      </c>
      <c r="K3556" s="34">
        <f>((J3556-MIN(J$2:J$3986))/(MAX(J$2:J$3986)-MIN(J$2:J$3986))*10)</f>
        <v>0</v>
      </c>
      <c r="L3556" s="22" t="s">
        <v>11435</v>
      </c>
    </row>
    <row r="3557" spans="1:12">
      <c r="A3557" s="23" t="s">
        <v>7636</v>
      </c>
      <c r="B3557" s="23" t="s">
        <v>7638</v>
      </c>
      <c r="C3557" s="23" t="s">
        <v>12</v>
      </c>
      <c r="D3557" s="23" t="s">
        <v>7568</v>
      </c>
      <c r="E3557" s="29">
        <f>VLOOKUP(A3557,Normalised!$A$2:$G$3986,7,FALSE)</f>
        <v>0</v>
      </c>
      <c r="F3557" s="30">
        <f>VLOOKUP(A3557,Normalised!$A$2:$K$3986,9,FALSE)</f>
        <v>7.559564633047415E-2</v>
      </c>
      <c r="G3557" s="31">
        <f>AVERAGE(VLOOKUP(A3557,Normalised!$A$2:$Q$3986,13,FALSE),VLOOKUP(A3557,Normalised!$A$2:$Q$3986,15,FALSE))</f>
        <v>8.0919931178706062</v>
      </c>
      <c r="H3557" s="31">
        <f>VLOOKUP(A3557,Normalised!$A$2:$Q$3986,17,FALSE)</f>
        <v>5.8913308913308899</v>
      </c>
      <c r="I3557" s="32">
        <f t="shared" si="110"/>
        <v>6.991662004600748</v>
      </c>
      <c r="J3557" s="37">
        <f t="shared" si="111"/>
        <v>0</v>
      </c>
      <c r="K3557" s="34">
        <f>((J3557-MIN(J$2:J$3986))/(MAX(J$2:J$3986)-MIN(J$2:J$3986))*10)</f>
        <v>0</v>
      </c>
      <c r="L3557" s="22" t="s">
        <v>11435</v>
      </c>
    </row>
    <row r="3558" spans="1:12">
      <c r="A3558" s="23" t="s">
        <v>7894</v>
      </c>
      <c r="B3558" s="23" t="s">
        <v>7896</v>
      </c>
      <c r="C3558" s="23" t="s">
        <v>15</v>
      </c>
      <c r="D3558" s="23" t="s">
        <v>7568</v>
      </c>
      <c r="E3558" s="29">
        <f>VLOOKUP(A3558,Normalised!$A$2:$G$3986,7,FALSE)</f>
        <v>0</v>
      </c>
      <c r="F3558" s="30">
        <f>VLOOKUP(A3558,Normalised!$A$2:$K$3986,9,FALSE)</f>
        <v>4.8459536235984715E-2</v>
      </c>
      <c r="G3558" s="31">
        <f>AVERAGE(VLOOKUP(A3558,Normalised!$A$2:$Q$3986,13,FALSE),VLOOKUP(A3558,Normalised!$A$2:$Q$3986,15,FALSE))</f>
        <v>9.6343664387192014</v>
      </c>
      <c r="H3558" s="31">
        <f>VLOOKUP(A3558,Normalised!$A$2:$Q$3986,17,FALSE)</f>
        <v>5.0549450549450556</v>
      </c>
      <c r="I3558" s="32">
        <f t="shared" si="110"/>
        <v>7.3446557468321281</v>
      </c>
      <c r="J3558" s="37">
        <f t="shared" si="111"/>
        <v>0</v>
      </c>
      <c r="K3558" s="34">
        <f>((J3558-MIN(J$2:J$3986))/(MAX(J$2:J$3986)-MIN(J$2:J$3986))*10)</f>
        <v>0</v>
      </c>
      <c r="L3558" s="22" t="s">
        <v>11435</v>
      </c>
    </row>
    <row r="3559" spans="1:12">
      <c r="A3559" s="23" t="s">
        <v>7952</v>
      </c>
      <c r="B3559" s="23" t="s">
        <v>7954</v>
      </c>
      <c r="C3559" s="23" t="s">
        <v>15</v>
      </c>
      <c r="D3559" s="23" t="s">
        <v>7568</v>
      </c>
      <c r="E3559" s="29">
        <f>VLOOKUP(A3559,Normalised!$A$2:$G$3986,7,FALSE)</f>
        <v>0</v>
      </c>
      <c r="F3559" s="30">
        <f>VLOOKUP(A3559,Normalised!$A$2:$K$3986,9,FALSE)</f>
        <v>4.8233999997949674E-2</v>
      </c>
      <c r="G3559" s="31">
        <f>AVERAGE(VLOOKUP(A3559,Normalised!$A$2:$Q$3986,13,FALSE),VLOOKUP(A3559,Normalised!$A$2:$Q$3986,15,FALSE))</f>
        <v>9.6343664387192014</v>
      </c>
      <c r="H3559" s="31">
        <f>VLOOKUP(A3559,Normalised!$A$2:$Q$3986,17,FALSE)</f>
        <v>5.0549450549450556</v>
      </c>
      <c r="I3559" s="32">
        <f t="shared" si="110"/>
        <v>7.3446557468321281</v>
      </c>
      <c r="J3559" s="37">
        <f t="shared" si="111"/>
        <v>0</v>
      </c>
      <c r="K3559" s="34">
        <f>((J3559-MIN(J$2:J$3986))/(MAX(J$2:J$3986)-MIN(J$2:J$3986))*10)</f>
        <v>0</v>
      </c>
      <c r="L3559" s="22" t="s">
        <v>11435</v>
      </c>
    </row>
    <row r="3560" spans="1:12">
      <c r="A3560" s="23" t="s">
        <v>7937</v>
      </c>
      <c r="B3560" s="23" t="s">
        <v>7939</v>
      </c>
      <c r="C3560" s="23" t="s">
        <v>15</v>
      </c>
      <c r="D3560" s="23" t="s">
        <v>7568</v>
      </c>
      <c r="E3560" s="29">
        <f>VLOOKUP(A3560,Normalised!$A$2:$G$3986,7,FALSE)</f>
        <v>0</v>
      </c>
      <c r="F3560" s="30">
        <f>VLOOKUP(A3560,Normalised!$A$2:$K$3986,9,FALSE)</f>
        <v>4.7926450582447336E-2</v>
      </c>
      <c r="G3560" s="31">
        <f>AVERAGE(VLOOKUP(A3560,Normalised!$A$2:$Q$3986,13,FALSE),VLOOKUP(A3560,Normalised!$A$2:$Q$3986,15,FALSE))</f>
        <v>9.6343664387192014</v>
      </c>
      <c r="H3560" s="31">
        <f>VLOOKUP(A3560,Normalised!$A$2:$Q$3986,17,FALSE)</f>
        <v>5.0549450549450556</v>
      </c>
      <c r="I3560" s="32">
        <f t="shared" si="110"/>
        <v>7.3446557468321281</v>
      </c>
      <c r="J3560" s="37">
        <f t="shared" si="111"/>
        <v>0</v>
      </c>
      <c r="K3560" s="34">
        <f>((J3560-MIN(J$2:J$3986))/(MAX(J$2:J$3986)-MIN(J$2:J$3986))*10)</f>
        <v>0</v>
      </c>
      <c r="L3560" s="22" t="s">
        <v>11435</v>
      </c>
    </row>
    <row r="3561" spans="1:12">
      <c r="A3561" s="23" t="s">
        <v>9304</v>
      </c>
      <c r="B3561" s="23" t="s">
        <v>9306</v>
      </c>
      <c r="C3561" s="23" t="s">
        <v>30</v>
      </c>
      <c r="D3561" s="23" t="s">
        <v>8680</v>
      </c>
      <c r="E3561" s="29">
        <f>VLOOKUP(A3561,Normalised!$A$2:$G$3986,7,FALSE)</f>
        <v>0</v>
      </c>
      <c r="F3561" s="30">
        <f>VLOOKUP(A3561,Normalised!$A$2:$K$3986,9,FALSE)</f>
        <v>2.8602095641717236E-2</v>
      </c>
      <c r="G3561" s="31">
        <f>AVERAGE(VLOOKUP(A3561,Normalised!$A$2:$Q$3986,13,FALSE),VLOOKUP(A3561,Normalised!$A$2:$Q$3986,15,FALSE))</f>
        <v>6.8824393588773702</v>
      </c>
      <c r="H3561" s="31">
        <f>VLOOKUP(A3561,Normalised!$A$2:$Q$3986,17,FALSE)</f>
        <v>8.7606837606837615</v>
      </c>
      <c r="I3561" s="32">
        <f t="shared" si="110"/>
        <v>7.8215615597805659</v>
      </c>
      <c r="J3561" s="37">
        <f t="shared" si="111"/>
        <v>0</v>
      </c>
      <c r="K3561" s="34">
        <f>((J3561-MIN(J$2:J$3986))/(MAX(J$2:J$3986)-MIN(J$2:J$3986))*10)</f>
        <v>0</v>
      </c>
      <c r="L3561" s="22" t="s">
        <v>11435</v>
      </c>
    </row>
    <row r="3562" spans="1:12">
      <c r="A3562" s="23" t="s">
        <v>8106</v>
      </c>
      <c r="B3562" s="23" t="s">
        <v>8108</v>
      </c>
      <c r="C3562" s="23" t="s">
        <v>4</v>
      </c>
      <c r="D3562" s="23" t="s">
        <v>7568</v>
      </c>
      <c r="E3562" s="29">
        <f>VLOOKUP(A3562,Normalised!$A$2:$G$3986,7,FALSE)</f>
        <v>0</v>
      </c>
      <c r="F3562" s="30">
        <f>VLOOKUP(A3562,Normalised!$A$2:$K$3986,9,FALSE)</f>
        <v>2.6213461847982424E-2</v>
      </c>
      <c r="G3562" s="31">
        <f>AVERAGE(VLOOKUP(A3562,Normalised!$A$2:$Q$3986,13,FALSE),VLOOKUP(A3562,Normalised!$A$2:$Q$3986,15,FALSE))</f>
        <v>8.7381094810045994</v>
      </c>
      <c r="H3562" s="31">
        <f>VLOOKUP(A3562,Normalised!$A$2:$Q$3986,17,FALSE)</f>
        <v>7.045177045177045</v>
      </c>
      <c r="I3562" s="32">
        <f t="shared" si="110"/>
        <v>7.8916432630908222</v>
      </c>
      <c r="J3562" s="37">
        <f t="shared" si="111"/>
        <v>0</v>
      </c>
      <c r="K3562" s="34">
        <f>((J3562-MIN(J$2:J$3986))/(MAX(J$2:J$3986)-MIN(J$2:J$3986))*10)</f>
        <v>0</v>
      </c>
      <c r="L3562" s="22" t="s">
        <v>11435</v>
      </c>
    </row>
    <row r="3563" spans="1:12">
      <c r="A3563" s="23" t="s">
        <v>8699</v>
      </c>
      <c r="B3563" s="23" t="s">
        <v>8701</v>
      </c>
      <c r="C3563" s="23" t="s">
        <v>6</v>
      </c>
      <c r="D3563" s="23" t="s">
        <v>8680</v>
      </c>
      <c r="E3563" s="29">
        <f>VLOOKUP(A3563,Normalised!$A$2:$G$3986,7,FALSE)</f>
        <v>0</v>
      </c>
      <c r="F3563" s="30">
        <f>VLOOKUP(A3563,Normalised!$A$2:$K$3986,9,FALSE)</f>
        <v>4.4348625715436824E-2</v>
      </c>
      <c r="G3563" s="31">
        <f>AVERAGE(VLOOKUP(A3563,Normalised!$A$2:$Q$3986,13,FALSE),VLOOKUP(A3563,Normalised!$A$2:$Q$3986,15,FALSE))</f>
        <v>6.6046949617736992</v>
      </c>
      <c r="H3563" s="31">
        <f>VLOOKUP(A3563,Normalised!$A$2:$Q$3986,17,FALSE)</f>
        <v>8.1746031746031758</v>
      </c>
      <c r="I3563" s="32">
        <f t="shared" si="110"/>
        <v>7.3896490681884375</v>
      </c>
      <c r="J3563" s="37">
        <f t="shared" si="111"/>
        <v>0</v>
      </c>
      <c r="K3563" s="34">
        <f>((J3563-MIN(J$2:J$3986))/(MAX(J$2:J$3986)-MIN(J$2:J$3986))*10)</f>
        <v>0</v>
      </c>
      <c r="L3563" s="22" t="s">
        <v>11435</v>
      </c>
    </row>
    <row r="3564" spans="1:12">
      <c r="A3564" s="23" t="s">
        <v>8143</v>
      </c>
      <c r="B3564" s="23" t="s">
        <v>8145</v>
      </c>
      <c r="C3564" s="23" t="s">
        <v>4</v>
      </c>
      <c r="D3564" s="23" t="s">
        <v>7568</v>
      </c>
      <c r="E3564" s="29">
        <f>VLOOKUP(A3564,Normalised!$A$2:$G$3986,7,FALSE)</f>
        <v>0</v>
      </c>
      <c r="F3564" s="30">
        <f>VLOOKUP(A3564,Normalised!$A$2:$K$3986,9,FALSE)</f>
        <v>2.5782892666279155E-2</v>
      </c>
      <c r="G3564" s="31">
        <f>AVERAGE(VLOOKUP(A3564,Normalised!$A$2:$Q$3986,13,FALSE),VLOOKUP(A3564,Normalised!$A$2:$Q$3986,15,FALSE))</f>
        <v>8.7381094810045994</v>
      </c>
      <c r="H3564" s="31">
        <f>VLOOKUP(A3564,Normalised!$A$2:$Q$3986,17,FALSE)</f>
        <v>7.045177045177045</v>
      </c>
      <c r="I3564" s="32">
        <f t="shared" si="110"/>
        <v>7.8916432630908222</v>
      </c>
      <c r="J3564" s="37">
        <f t="shared" si="111"/>
        <v>0</v>
      </c>
      <c r="K3564" s="34">
        <f>((J3564-MIN(J$2:J$3986))/(MAX(J$2:J$3986)-MIN(J$2:J$3986))*10)</f>
        <v>0</v>
      </c>
      <c r="L3564" s="22" t="s">
        <v>11435</v>
      </c>
    </row>
    <row r="3565" spans="1:12">
      <c r="A3565" s="23" t="s">
        <v>8213</v>
      </c>
      <c r="B3565" s="23" t="s">
        <v>8215</v>
      </c>
      <c r="C3565" s="23" t="s">
        <v>0</v>
      </c>
      <c r="D3565" s="23" t="s">
        <v>7568</v>
      </c>
      <c r="E3565" s="29">
        <f>VLOOKUP(A3565,Normalised!$A$2:$G$3986,7,FALSE)</f>
        <v>0</v>
      </c>
      <c r="F3565" s="30">
        <f>VLOOKUP(A3565,Normalised!$A$2:$K$3986,9,FALSE)</f>
        <v>1.1184547077101613E-2</v>
      </c>
      <c r="G3565" s="31">
        <f>AVERAGE(VLOOKUP(A3565,Normalised!$A$2:$Q$3986,13,FALSE),VLOOKUP(A3565,Normalised!$A$2:$Q$3986,15,FALSE))</f>
        <v>8.4529095849849742</v>
      </c>
      <c r="H3565" s="31">
        <f>VLOOKUP(A3565,Normalised!$A$2:$Q$3986,17,FALSE)</f>
        <v>9.2124542124542135</v>
      </c>
      <c r="I3565" s="32">
        <f t="shared" si="110"/>
        <v>8.8326818987195939</v>
      </c>
      <c r="J3565" s="37">
        <f t="shared" si="111"/>
        <v>0</v>
      </c>
      <c r="K3565" s="34">
        <f>((J3565-MIN(J$2:J$3986))/(MAX(J$2:J$3986)-MIN(J$2:J$3986))*10)</f>
        <v>0</v>
      </c>
      <c r="L3565" s="22" t="s">
        <v>11435</v>
      </c>
    </row>
    <row r="3566" spans="1:12">
      <c r="A3566" s="23" t="s">
        <v>9088</v>
      </c>
      <c r="B3566" s="23" t="s">
        <v>8163</v>
      </c>
      <c r="C3566" s="23" t="s">
        <v>13</v>
      </c>
      <c r="D3566" s="23" t="s">
        <v>8680</v>
      </c>
      <c r="E3566" s="29">
        <f>VLOOKUP(A3566,Normalised!$A$2:$G$3986,7,FALSE)</f>
        <v>0</v>
      </c>
      <c r="F3566" s="30">
        <f>VLOOKUP(A3566,Normalised!$A$2:$K$3986,9,FALSE)</f>
        <v>3.2938542400300169E-2</v>
      </c>
      <c r="G3566" s="31">
        <f>AVERAGE(VLOOKUP(A3566,Normalised!$A$2:$Q$3986,13,FALSE),VLOOKUP(A3566,Normalised!$A$2:$Q$3986,15,FALSE))</f>
        <v>7.710158550050668</v>
      </c>
      <c r="H3566" s="31">
        <f>VLOOKUP(A3566,Normalised!$A$2:$Q$3986,17,FALSE)</f>
        <v>7.5854700854700861</v>
      </c>
      <c r="I3566" s="32">
        <f t="shared" si="110"/>
        <v>7.6478143177603766</v>
      </c>
      <c r="J3566" s="37">
        <f t="shared" si="111"/>
        <v>0</v>
      </c>
      <c r="K3566" s="34">
        <f>((J3566-MIN(J$2:J$3986))/(MAX(J$2:J$3986)-MIN(J$2:J$3986))*10)</f>
        <v>0</v>
      </c>
      <c r="L3566" s="22" t="s">
        <v>11435</v>
      </c>
    </row>
    <row r="3567" spans="1:12">
      <c r="A3567" s="23" t="s">
        <v>9024</v>
      </c>
      <c r="B3567" s="23" t="s">
        <v>9026</v>
      </c>
      <c r="C3567" s="23" t="s">
        <v>13</v>
      </c>
      <c r="D3567" s="23" t="s">
        <v>8680</v>
      </c>
      <c r="E3567" s="29">
        <f>VLOOKUP(A3567,Normalised!$A$2:$G$3986,7,FALSE)</f>
        <v>0</v>
      </c>
      <c r="F3567" s="30">
        <f>VLOOKUP(A3567,Normalised!$A$2:$K$3986,9,FALSE)</f>
        <v>3.2836025928466059E-2</v>
      </c>
      <c r="G3567" s="31">
        <f>AVERAGE(VLOOKUP(A3567,Normalised!$A$2:$Q$3986,13,FALSE),VLOOKUP(A3567,Normalised!$A$2:$Q$3986,15,FALSE))</f>
        <v>7.710158550050668</v>
      </c>
      <c r="H3567" s="31">
        <f>VLOOKUP(A3567,Normalised!$A$2:$Q$3986,17,FALSE)</f>
        <v>7.5854700854700861</v>
      </c>
      <c r="I3567" s="32">
        <f t="shared" si="110"/>
        <v>7.6478143177603766</v>
      </c>
      <c r="J3567" s="37">
        <f t="shared" si="111"/>
        <v>0</v>
      </c>
      <c r="K3567" s="34">
        <f>((J3567-MIN(J$2:J$3986))/(MAX(J$2:J$3986)-MIN(J$2:J$3986))*10)</f>
        <v>0</v>
      </c>
      <c r="L3567" s="22" t="s">
        <v>11435</v>
      </c>
    </row>
    <row r="3568" spans="1:12">
      <c r="A3568" s="23" t="s">
        <v>8155</v>
      </c>
      <c r="B3568" s="23" t="s">
        <v>8157</v>
      </c>
      <c r="C3568" s="23" t="s">
        <v>4</v>
      </c>
      <c r="D3568" s="23" t="s">
        <v>7568</v>
      </c>
      <c r="E3568" s="29">
        <f>VLOOKUP(A3568,Normalised!$A$2:$G$3986,7,FALSE)</f>
        <v>0</v>
      </c>
      <c r="F3568" s="30">
        <f>VLOOKUP(A3568,Normalised!$A$2:$K$3986,9,FALSE)</f>
        <v>2.5280561954292007E-2</v>
      </c>
      <c r="G3568" s="31">
        <f>AVERAGE(VLOOKUP(A3568,Normalised!$A$2:$Q$3986,13,FALSE),VLOOKUP(A3568,Normalised!$A$2:$Q$3986,15,FALSE))</f>
        <v>8.7381094810045994</v>
      </c>
      <c r="H3568" s="31">
        <f>VLOOKUP(A3568,Normalised!$A$2:$Q$3986,17,FALSE)</f>
        <v>7.045177045177045</v>
      </c>
      <c r="I3568" s="32">
        <f t="shared" si="110"/>
        <v>7.8916432630908222</v>
      </c>
      <c r="J3568" s="37">
        <f t="shared" si="111"/>
        <v>0</v>
      </c>
      <c r="K3568" s="34">
        <f>((J3568-MIN(J$2:J$3986))/(MAX(J$2:J$3986)-MIN(J$2:J$3986))*10)</f>
        <v>0</v>
      </c>
      <c r="L3568" s="22" t="s">
        <v>11435</v>
      </c>
    </row>
    <row r="3569" spans="1:12">
      <c r="A3569" s="23" t="s">
        <v>7960</v>
      </c>
      <c r="B3569" s="23" t="s">
        <v>7962</v>
      </c>
      <c r="C3569" s="23" t="s">
        <v>15</v>
      </c>
      <c r="D3569" s="23" t="s">
        <v>7568</v>
      </c>
      <c r="E3569" s="29">
        <f>VLOOKUP(A3569,Normalised!$A$2:$G$3986,7,FALSE)</f>
        <v>0</v>
      </c>
      <c r="F3569" s="30">
        <f>VLOOKUP(A3569,Normalised!$A$2:$K$3986,9,FALSE)</f>
        <v>4.4574161953471879E-2</v>
      </c>
      <c r="G3569" s="31">
        <f>AVERAGE(VLOOKUP(A3569,Normalised!$A$2:$Q$3986,13,FALSE),VLOOKUP(A3569,Normalised!$A$2:$Q$3986,15,FALSE))</f>
        <v>9.6343664387192014</v>
      </c>
      <c r="H3569" s="31">
        <f>VLOOKUP(A3569,Normalised!$A$2:$Q$3986,17,FALSE)</f>
        <v>5.0549450549450556</v>
      </c>
      <c r="I3569" s="32">
        <f t="shared" si="110"/>
        <v>7.3446557468321281</v>
      </c>
      <c r="J3569" s="37">
        <f t="shared" si="111"/>
        <v>0</v>
      </c>
      <c r="K3569" s="34">
        <f>((J3569-MIN(J$2:J$3986))/(MAX(J$2:J$3986)-MIN(J$2:J$3986))*10)</f>
        <v>0</v>
      </c>
      <c r="L3569" s="22" t="s">
        <v>11435</v>
      </c>
    </row>
    <row r="3570" spans="1:12">
      <c r="A3570" s="23" t="s">
        <v>7966</v>
      </c>
      <c r="B3570" s="23" t="s">
        <v>7968</v>
      </c>
      <c r="C3570" s="23" t="s">
        <v>15</v>
      </c>
      <c r="D3570" s="23" t="s">
        <v>7568</v>
      </c>
      <c r="E3570" s="29">
        <f>VLOOKUP(A3570,Normalised!$A$2:$G$3986,7,FALSE)</f>
        <v>0</v>
      </c>
      <c r="F3570" s="30">
        <f>VLOOKUP(A3570,Normalised!$A$2:$K$3986,9,FALSE)</f>
        <v>4.4481897128821168E-2</v>
      </c>
      <c r="G3570" s="31">
        <f>AVERAGE(VLOOKUP(A3570,Normalised!$A$2:$Q$3986,13,FALSE),VLOOKUP(A3570,Normalised!$A$2:$Q$3986,15,FALSE))</f>
        <v>9.6343664387192014</v>
      </c>
      <c r="H3570" s="31">
        <f>VLOOKUP(A3570,Normalised!$A$2:$Q$3986,17,FALSE)</f>
        <v>5.0549450549450556</v>
      </c>
      <c r="I3570" s="32">
        <f t="shared" si="110"/>
        <v>7.3446557468321281</v>
      </c>
      <c r="J3570" s="37">
        <f t="shared" si="111"/>
        <v>0</v>
      </c>
      <c r="K3570" s="34">
        <f>((J3570-MIN(J$2:J$3986))/(MAX(J$2:J$3986)-MIN(J$2:J$3986))*10)</f>
        <v>0</v>
      </c>
      <c r="L3570" s="22" t="s">
        <v>11435</v>
      </c>
    </row>
    <row r="3571" spans="1:12">
      <c r="A3571" s="23" t="s">
        <v>7904</v>
      </c>
      <c r="B3571" s="23" t="s">
        <v>7906</v>
      </c>
      <c r="C3571" s="23" t="s">
        <v>15</v>
      </c>
      <c r="D3571" s="23" t="s">
        <v>7568</v>
      </c>
      <c r="E3571" s="29">
        <f>VLOOKUP(A3571,Normalised!$A$2:$G$3986,7,FALSE)</f>
        <v>0</v>
      </c>
      <c r="F3571" s="30">
        <f>VLOOKUP(A3571,Normalised!$A$2:$K$3986,9,FALSE)</f>
        <v>4.379503676753263E-2</v>
      </c>
      <c r="G3571" s="31">
        <f>AVERAGE(VLOOKUP(A3571,Normalised!$A$2:$Q$3986,13,FALSE),VLOOKUP(A3571,Normalised!$A$2:$Q$3986,15,FALSE))</f>
        <v>9.6343664387192014</v>
      </c>
      <c r="H3571" s="31">
        <f>VLOOKUP(A3571,Normalised!$A$2:$Q$3986,17,FALSE)</f>
        <v>5.0549450549450556</v>
      </c>
      <c r="I3571" s="32">
        <f t="shared" si="110"/>
        <v>7.3446557468321281</v>
      </c>
      <c r="J3571" s="37">
        <f t="shared" si="111"/>
        <v>0</v>
      </c>
      <c r="K3571" s="34">
        <f>((J3571-MIN(J$2:J$3986))/(MAX(J$2:J$3986)-MIN(J$2:J$3986))*10)</f>
        <v>0</v>
      </c>
      <c r="L3571" s="22" t="s">
        <v>11435</v>
      </c>
    </row>
    <row r="3572" spans="1:12">
      <c r="A3572" s="23" t="s">
        <v>7928</v>
      </c>
      <c r="B3572" s="23" t="s">
        <v>7930</v>
      </c>
      <c r="C3572" s="23" t="s">
        <v>15</v>
      </c>
      <c r="D3572" s="23" t="s">
        <v>7568</v>
      </c>
      <c r="E3572" s="29">
        <f>VLOOKUP(A3572,Normalised!$A$2:$G$3986,7,FALSE)</f>
        <v>0</v>
      </c>
      <c r="F3572" s="30">
        <f>VLOOKUP(A3572,Normalised!$A$2:$K$3986,9,FALSE)</f>
        <v>4.379503676753263E-2</v>
      </c>
      <c r="G3572" s="31">
        <f>AVERAGE(VLOOKUP(A3572,Normalised!$A$2:$Q$3986,13,FALSE),VLOOKUP(A3572,Normalised!$A$2:$Q$3986,15,FALSE))</f>
        <v>9.6343664387192014</v>
      </c>
      <c r="H3572" s="31">
        <f>VLOOKUP(A3572,Normalised!$A$2:$Q$3986,17,FALSE)</f>
        <v>5.0549450549450556</v>
      </c>
      <c r="I3572" s="32">
        <f t="shared" si="110"/>
        <v>7.3446557468321281</v>
      </c>
      <c r="J3572" s="37">
        <f t="shared" si="111"/>
        <v>0</v>
      </c>
      <c r="K3572" s="34">
        <f>((J3572-MIN(J$2:J$3986))/(MAX(J$2:J$3986)-MIN(J$2:J$3986))*10)</f>
        <v>0</v>
      </c>
      <c r="L3572" s="22" t="s">
        <v>11435</v>
      </c>
    </row>
    <row r="3573" spans="1:12">
      <c r="A3573" s="23" t="s">
        <v>7864</v>
      </c>
      <c r="B3573" s="23" t="s">
        <v>7866</v>
      </c>
      <c r="C3573" s="23" t="s">
        <v>15</v>
      </c>
      <c r="D3573" s="23" t="s">
        <v>7568</v>
      </c>
      <c r="E3573" s="29">
        <f>VLOOKUP(A3573,Normalised!$A$2:$G$3986,7,FALSE)</f>
        <v>0</v>
      </c>
      <c r="F3573" s="30">
        <f>VLOOKUP(A3573,Normalised!$A$2:$K$3986,9,FALSE)</f>
        <v>4.316968628934454E-2</v>
      </c>
      <c r="G3573" s="31">
        <f>AVERAGE(VLOOKUP(A3573,Normalised!$A$2:$Q$3986,13,FALSE),VLOOKUP(A3573,Normalised!$A$2:$Q$3986,15,FALSE))</f>
        <v>9.6343664387192014</v>
      </c>
      <c r="H3573" s="31">
        <f>VLOOKUP(A3573,Normalised!$A$2:$Q$3986,17,FALSE)</f>
        <v>5.0549450549450556</v>
      </c>
      <c r="I3573" s="32">
        <f t="shared" si="110"/>
        <v>7.3446557468321281</v>
      </c>
      <c r="J3573" s="37">
        <f t="shared" si="111"/>
        <v>0</v>
      </c>
      <c r="K3573" s="34">
        <f>((J3573-MIN(J$2:J$3986))/(MAX(J$2:J$3986)-MIN(J$2:J$3986))*10)</f>
        <v>0</v>
      </c>
      <c r="L3573" s="22" t="s">
        <v>11435</v>
      </c>
    </row>
    <row r="3574" spans="1:12">
      <c r="A3574" s="23" t="s">
        <v>7888</v>
      </c>
      <c r="B3574" s="23" t="s">
        <v>7890</v>
      </c>
      <c r="C3574" s="23" t="s">
        <v>15</v>
      </c>
      <c r="D3574" s="23" t="s">
        <v>7568</v>
      </c>
      <c r="E3574" s="29">
        <f>VLOOKUP(A3574,Normalised!$A$2:$G$3986,7,FALSE)</f>
        <v>0</v>
      </c>
      <c r="F3574" s="30">
        <f>VLOOKUP(A3574,Normalised!$A$2:$K$3986,9,FALSE)</f>
        <v>4.280062699074174E-2</v>
      </c>
      <c r="G3574" s="31">
        <f>AVERAGE(VLOOKUP(A3574,Normalised!$A$2:$Q$3986,13,FALSE),VLOOKUP(A3574,Normalised!$A$2:$Q$3986,15,FALSE))</f>
        <v>9.6343664387192014</v>
      </c>
      <c r="H3574" s="31">
        <f>VLOOKUP(A3574,Normalised!$A$2:$Q$3986,17,FALSE)</f>
        <v>5.0549450549450556</v>
      </c>
      <c r="I3574" s="32">
        <f t="shared" si="110"/>
        <v>7.3446557468321281</v>
      </c>
      <c r="J3574" s="37">
        <f t="shared" si="111"/>
        <v>0</v>
      </c>
      <c r="K3574" s="34">
        <f>((J3574-MIN(J$2:J$3986))/(MAX(J$2:J$3986)-MIN(J$2:J$3986))*10)</f>
        <v>0</v>
      </c>
      <c r="L3574" s="22" t="s">
        <v>11435</v>
      </c>
    </row>
    <row r="3575" spans="1:12">
      <c r="A3575" s="23" t="s">
        <v>8137</v>
      </c>
      <c r="B3575" s="23" t="s">
        <v>8139</v>
      </c>
      <c r="C3575" s="23" t="s">
        <v>4</v>
      </c>
      <c r="D3575" s="23" t="s">
        <v>7568</v>
      </c>
      <c r="E3575" s="29">
        <f>VLOOKUP(A3575,Normalised!$A$2:$G$3986,7,FALSE)</f>
        <v>0</v>
      </c>
      <c r="F3575" s="30">
        <f>VLOOKUP(A3575,Normalised!$A$2:$K$3986,9,FALSE)</f>
        <v>2.3363503930994112E-2</v>
      </c>
      <c r="G3575" s="31">
        <f>AVERAGE(VLOOKUP(A3575,Normalised!$A$2:$Q$3986,13,FALSE),VLOOKUP(A3575,Normalised!$A$2:$Q$3986,15,FALSE))</f>
        <v>8.7381094810045994</v>
      </c>
      <c r="H3575" s="31">
        <f>VLOOKUP(A3575,Normalised!$A$2:$Q$3986,17,FALSE)</f>
        <v>7.045177045177045</v>
      </c>
      <c r="I3575" s="32">
        <f t="shared" si="110"/>
        <v>7.8916432630908222</v>
      </c>
      <c r="J3575" s="37">
        <f t="shared" si="111"/>
        <v>0</v>
      </c>
      <c r="K3575" s="34">
        <f>((J3575-MIN(J$2:J$3986))/(MAX(J$2:J$3986)-MIN(J$2:J$3986))*10)</f>
        <v>0</v>
      </c>
      <c r="L3575" s="22" t="s">
        <v>11435</v>
      </c>
    </row>
    <row r="3576" spans="1:12">
      <c r="A3576" s="23" t="s">
        <v>9325</v>
      </c>
      <c r="B3576" s="23" t="s">
        <v>9327</v>
      </c>
      <c r="C3576" s="23" t="s">
        <v>30</v>
      </c>
      <c r="D3576" s="23" t="s">
        <v>8680</v>
      </c>
      <c r="E3576" s="29">
        <f>VLOOKUP(A3576,Normalised!$A$2:$G$3986,7,FALSE)</f>
        <v>0</v>
      </c>
      <c r="F3576" s="30">
        <f>VLOOKUP(A3576,Normalised!$A$2:$K$3986,9,FALSE)</f>
        <v>2.429640382468453E-2</v>
      </c>
      <c r="G3576" s="31">
        <f>AVERAGE(VLOOKUP(A3576,Normalised!$A$2:$Q$3986,13,FALSE),VLOOKUP(A3576,Normalised!$A$2:$Q$3986,15,FALSE))</f>
        <v>6.8824393588773702</v>
      </c>
      <c r="H3576" s="31">
        <f>VLOOKUP(A3576,Normalised!$A$2:$Q$3986,17,FALSE)</f>
        <v>8.7606837606837615</v>
      </c>
      <c r="I3576" s="32">
        <f t="shared" si="110"/>
        <v>7.8215615597805659</v>
      </c>
      <c r="J3576" s="37">
        <f t="shared" si="111"/>
        <v>0</v>
      </c>
      <c r="K3576" s="34">
        <f>((J3576-MIN(J$2:J$3986))/(MAX(J$2:J$3986)-MIN(J$2:J$3986))*10)</f>
        <v>0</v>
      </c>
      <c r="L3576" s="22" t="s">
        <v>11435</v>
      </c>
    </row>
    <row r="3577" spans="1:12">
      <c r="A3577" s="23" t="s">
        <v>9092</v>
      </c>
      <c r="B3577" s="23" t="s">
        <v>9094</v>
      </c>
      <c r="C3577" s="23" t="s">
        <v>13</v>
      </c>
      <c r="D3577" s="23" t="s">
        <v>8680</v>
      </c>
      <c r="E3577" s="29">
        <f>VLOOKUP(A3577,Normalised!$A$2:$G$3986,7,FALSE)</f>
        <v>0</v>
      </c>
      <c r="F3577" s="30">
        <f>VLOOKUP(A3577,Normalised!$A$2:$K$3986,9,FALSE)</f>
        <v>2.8848135174119102E-2</v>
      </c>
      <c r="G3577" s="31">
        <f>AVERAGE(VLOOKUP(A3577,Normalised!$A$2:$Q$3986,13,FALSE),VLOOKUP(A3577,Normalised!$A$2:$Q$3986,15,FALSE))</f>
        <v>7.710158550050668</v>
      </c>
      <c r="H3577" s="31">
        <f>VLOOKUP(A3577,Normalised!$A$2:$Q$3986,17,FALSE)</f>
        <v>7.5854700854700861</v>
      </c>
      <c r="I3577" s="32">
        <f t="shared" si="110"/>
        <v>7.6478143177603766</v>
      </c>
      <c r="J3577" s="37">
        <f t="shared" si="111"/>
        <v>0</v>
      </c>
      <c r="K3577" s="34">
        <f>((J3577-MIN(J$2:J$3986))/(MAX(J$2:J$3986)-MIN(J$2:J$3986))*10)</f>
        <v>0</v>
      </c>
      <c r="L3577" s="22" t="s">
        <v>11435</v>
      </c>
    </row>
    <row r="3578" spans="1:12">
      <c r="A3578" s="23" t="s">
        <v>7648</v>
      </c>
      <c r="B3578" s="23" t="s">
        <v>7650</v>
      </c>
      <c r="C3578" s="23" t="s">
        <v>12</v>
      </c>
      <c r="D3578" s="23" t="s">
        <v>7568</v>
      </c>
      <c r="E3578" s="29">
        <f>VLOOKUP(A3578,Normalised!$A$2:$G$3986,7,FALSE)</f>
        <v>0</v>
      </c>
      <c r="F3578" s="30">
        <f>VLOOKUP(A3578,Normalised!$A$2:$K$3986,9,FALSE)</f>
        <v>6.0269433791274411E-2</v>
      </c>
      <c r="G3578" s="31">
        <f>AVERAGE(VLOOKUP(A3578,Normalised!$A$2:$Q$3986,13,FALSE),VLOOKUP(A3578,Normalised!$A$2:$Q$3986,15,FALSE))</f>
        <v>8.0919931178706062</v>
      </c>
      <c r="H3578" s="31">
        <f>VLOOKUP(A3578,Normalised!$A$2:$Q$3986,17,FALSE)</f>
        <v>5.8913308913308899</v>
      </c>
      <c r="I3578" s="32">
        <f t="shared" si="110"/>
        <v>6.991662004600748</v>
      </c>
      <c r="J3578" s="37">
        <f t="shared" si="111"/>
        <v>0</v>
      </c>
      <c r="K3578" s="34">
        <f>((J3578-MIN(J$2:J$3986))/(MAX(J$2:J$3986)-MIN(J$2:J$3986))*10)</f>
        <v>0</v>
      </c>
      <c r="L3578" s="22" t="s">
        <v>11435</v>
      </c>
    </row>
    <row r="3579" spans="1:12">
      <c r="A3579" s="23" t="s">
        <v>8109</v>
      </c>
      <c r="B3579" s="23" t="s">
        <v>8028</v>
      </c>
      <c r="C3579" s="23" t="s">
        <v>4</v>
      </c>
      <c r="D3579" s="23" t="s">
        <v>7568</v>
      </c>
      <c r="E3579" s="29">
        <f>VLOOKUP(A3579,Normalised!$A$2:$G$3986,7,FALSE)</f>
        <v>0</v>
      </c>
      <c r="F3579" s="30">
        <f>VLOOKUP(A3579,Normalised!$A$2:$K$3986,9,FALSE)</f>
        <v>2.2369094154203226E-2</v>
      </c>
      <c r="G3579" s="31">
        <f>AVERAGE(VLOOKUP(A3579,Normalised!$A$2:$Q$3986,13,FALSE),VLOOKUP(A3579,Normalised!$A$2:$Q$3986,15,FALSE))</f>
        <v>8.7381094810045994</v>
      </c>
      <c r="H3579" s="31">
        <f>VLOOKUP(A3579,Normalised!$A$2:$Q$3986,17,FALSE)</f>
        <v>7.045177045177045</v>
      </c>
      <c r="I3579" s="32">
        <f t="shared" si="110"/>
        <v>7.8916432630908222</v>
      </c>
      <c r="J3579" s="37">
        <f t="shared" si="111"/>
        <v>0</v>
      </c>
      <c r="K3579" s="34">
        <f>((J3579-MIN(J$2:J$3986))/(MAX(J$2:J$3986)-MIN(J$2:J$3986))*10)</f>
        <v>0</v>
      </c>
      <c r="L3579" s="22" t="s">
        <v>11435</v>
      </c>
    </row>
    <row r="3580" spans="1:12">
      <c r="A3580" s="23" t="s">
        <v>8787</v>
      </c>
      <c r="B3580" s="23" t="s">
        <v>74</v>
      </c>
      <c r="C3580" s="23" t="s">
        <v>6</v>
      </c>
      <c r="D3580" s="23" t="s">
        <v>8680</v>
      </c>
      <c r="E3580" s="29">
        <f>VLOOKUP(A3580,Normalised!$A$2:$G$3986,7,FALSE)</f>
        <v>0</v>
      </c>
      <c r="F3580" s="30">
        <f>VLOOKUP(A3580,Normalised!$A$2:$K$3986,9,FALSE)</f>
        <v>3.7592790221568854E-2</v>
      </c>
      <c r="G3580" s="31">
        <f>AVERAGE(VLOOKUP(A3580,Normalised!$A$2:$Q$3986,13,FALSE),VLOOKUP(A3580,Normalised!$A$2:$Q$3986,15,FALSE))</f>
        <v>6.6046949617736992</v>
      </c>
      <c r="H3580" s="31">
        <f>VLOOKUP(A3580,Normalised!$A$2:$Q$3986,17,FALSE)</f>
        <v>8.1746031746031758</v>
      </c>
      <c r="I3580" s="32">
        <f t="shared" si="110"/>
        <v>7.3896490681884375</v>
      </c>
      <c r="J3580" s="37">
        <f t="shared" si="111"/>
        <v>0</v>
      </c>
      <c r="K3580" s="34">
        <f>((J3580-MIN(J$2:J$3986))/(MAX(J$2:J$3986)-MIN(J$2:J$3986))*10)</f>
        <v>0</v>
      </c>
      <c r="L3580" s="22" t="s">
        <v>11435</v>
      </c>
    </row>
    <row r="3581" spans="1:12">
      <c r="A3581" s="23" t="s">
        <v>8990</v>
      </c>
      <c r="B3581" s="23" t="s">
        <v>8992</v>
      </c>
      <c r="C3581" s="23" t="s">
        <v>13</v>
      </c>
      <c r="D3581" s="23" t="s">
        <v>8680</v>
      </c>
      <c r="E3581" s="29">
        <f>VLOOKUP(A3581,Normalised!$A$2:$G$3986,7,FALSE)</f>
        <v>0</v>
      </c>
      <c r="F3581" s="30">
        <f>VLOOKUP(A3581,Normalised!$A$2:$K$3986,9,FALSE)</f>
        <v>2.8448320933966067E-2</v>
      </c>
      <c r="G3581" s="31">
        <f>AVERAGE(VLOOKUP(A3581,Normalised!$A$2:$Q$3986,13,FALSE),VLOOKUP(A3581,Normalised!$A$2:$Q$3986,15,FALSE))</f>
        <v>7.710158550050668</v>
      </c>
      <c r="H3581" s="31">
        <f>VLOOKUP(A3581,Normalised!$A$2:$Q$3986,17,FALSE)</f>
        <v>7.5854700854700861</v>
      </c>
      <c r="I3581" s="32">
        <f t="shared" si="110"/>
        <v>7.6478143177603766</v>
      </c>
      <c r="J3581" s="37">
        <f t="shared" si="111"/>
        <v>0</v>
      </c>
      <c r="K3581" s="34">
        <f>((J3581-MIN(J$2:J$3986))/(MAX(J$2:J$3986)-MIN(J$2:J$3986))*10)</f>
        <v>0</v>
      </c>
      <c r="L3581" s="22" t="s">
        <v>11435</v>
      </c>
    </row>
    <row r="3582" spans="1:12">
      <c r="A3582" s="23" t="s">
        <v>7882</v>
      </c>
      <c r="B3582" s="23" t="s">
        <v>7884</v>
      </c>
      <c r="C3582" s="23" t="s">
        <v>15</v>
      </c>
      <c r="D3582" s="23" t="s">
        <v>7568</v>
      </c>
      <c r="E3582" s="29">
        <f>VLOOKUP(A3582,Normalised!$A$2:$G$3986,7,FALSE)</f>
        <v>0</v>
      </c>
      <c r="F3582" s="30">
        <f>VLOOKUP(A3582,Normalised!$A$2:$K$3986,9,FALSE)</f>
        <v>3.9171543887814173E-2</v>
      </c>
      <c r="G3582" s="31">
        <f>AVERAGE(VLOOKUP(A3582,Normalised!$A$2:$Q$3986,13,FALSE),VLOOKUP(A3582,Normalised!$A$2:$Q$3986,15,FALSE))</f>
        <v>9.6343664387192014</v>
      </c>
      <c r="H3582" s="31">
        <f>VLOOKUP(A3582,Normalised!$A$2:$Q$3986,17,FALSE)</f>
        <v>5.0549450549450556</v>
      </c>
      <c r="I3582" s="32">
        <f t="shared" si="110"/>
        <v>7.3446557468321281</v>
      </c>
      <c r="J3582" s="37">
        <f t="shared" si="111"/>
        <v>0</v>
      </c>
      <c r="K3582" s="34">
        <f>((J3582-MIN(J$2:J$3986))/(MAX(J$2:J$3986)-MIN(J$2:J$3986))*10)</f>
        <v>0</v>
      </c>
      <c r="L3582" s="22" t="s">
        <v>11435</v>
      </c>
    </row>
    <row r="3583" spans="1:12">
      <c r="A3583" s="23" t="s">
        <v>7675</v>
      </c>
      <c r="B3583" s="23" t="s">
        <v>7677</v>
      </c>
      <c r="C3583" s="23" t="s">
        <v>12</v>
      </c>
      <c r="D3583" s="23" t="s">
        <v>7568</v>
      </c>
      <c r="E3583" s="29">
        <f>VLOOKUP(A3583,Normalised!$A$2:$G$3986,7,FALSE)</f>
        <v>0</v>
      </c>
      <c r="F3583" s="30">
        <f>VLOOKUP(A3583,Normalised!$A$2:$K$3986,9,FALSE)</f>
        <v>5.9254520720116707E-2</v>
      </c>
      <c r="G3583" s="31">
        <f>AVERAGE(VLOOKUP(A3583,Normalised!$A$2:$Q$3986,13,FALSE),VLOOKUP(A3583,Normalised!$A$2:$Q$3986,15,FALSE))</f>
        <v>8.0919931178706062</v>
      </c>
      <c r="H3583" s="31">
        <f>VLOOKUP(A3583,Normalised!$A$2:$Q$3986,17,FALSE)</f>
        <v>5.8913308913308899</v>
      </c>
      <c r="I3583" s="32">
        <f t="shared" si="110"/>
        <v>6.991662004600748</v>
      </c>
      <c r="J3583" s="37">
        <f t="shared" si="111"/>
        <v>0</v>
      </c>
      <c r="K3583" s="34">
        <f>((J3583-MIN(J$2:J$3986))/(MAX(J$2:J$3986)-MIN(J$2:J$3986))*10)</f>
        <v>0</v>
      </c>
      <c r="L3583" s="22" t="s">
        <v>11435</v>
      </c>
    </row>
    <row r="3584" spans="1:12">
      <c r="A3584" s="23" t="s">
        <v>8765</v>
      </c>
      <c r="B3584" s="23" t="s">
        <v>8767</v>
      </c>
      <c r="C3584" s="23" t="s">
        <v>6</v>
      </c>
      <c r="D3584" s="23" t="s">
        <v>8680</v>
      </c>
      <c r="E3584" s="29">
        <f>VLOOKUP(A3584,Normalised!$A$2:$G$3986,7,FALSE)</f>
        <v>0</v>
      </c>
      <c r="F3584" s="30">
        <f>VLOOKUP(A3584,Normalised!$A$2:$K$3986,9,FALSE)</f>
        <v>3.6444605737026792E-2</v>
      </c>
      <c r="G3584" s="31">
        <f>AVERAGE(VLOOKUP(A3584,Normalised!$A$2:$Q$3986,13,FALSE),VLOOKUP(A3584,Normalised!$A$2:$Q$3986,15,FALSE))</f>
        <v>6.6046949617736992</v>
      </c>
      <c r="H3584" s="31">
        <f>VLOOKUP(A3584,Normalised!$A$2:$Q$3986,17,FALSE)</f>
        <v>8.1746031746031758</v>
      </c>
      <c r="I3584" s="32">
        <f t="shared" si="110"/>
        <v>7.3896490681884375</v>
      </c>
      <c r="J3584" s="37">
        <f t="shared" si="111"/>
        <v>0</v>
      </c>
      <c r="K3584" s="34">
        <f>((J3584-MIN(J$2:J$3986))/(MAX(J$2:J$3986)-MIN(J$2:J$3986))*10)</f>
        <v>0</v>
      </c>
      <c r="L3584" s="22" t="s">
        <v>11435</v>
      </c>
    </row>
    <row r="3585" spans="1:12">
      <c r="A3585" s="23" t="s">
        <v>7903</v>
      </c>
      <c r="B3585" s="23" t="s">
        <v>7744</v>
      </c>
      <c r="C3585" s="23" t="s">
        <v>15</v>
      </c>
      <c r="D3585" s="23" t="s">
        <v>7568</v>
      </c>
      <c r="E3585" s="29">
        <f>VLOOKUP(A3585,Normalised!$A$2:$G$3986,7,FALSE)</f>
        <v>0</v>
      </c>
      <c r="F3585" s="30">
        <f>VLOOKUP(A3585,Normalised!$A$2:$K$3986,9,FALSE)</f>
        <v>3.7592790221568854E-2</v>
      </c>
      <c r="G3585" s="31">
        <f>AVERAGE(VLOOKUP(A3585,Normalised!$A$2:$Q$3986,13,FALSE),VLOOKUP(A3585,Normalised!$A$2:$Q$3986,15,FALSE))</f>
        <v>9.6343664387192014</v>
      </c>
      <c r="H3585" s="31">
        <f>VLOOKUP(A3585,Normalised!$A$2:$Q$3986,17,FALSE)</f>
        <v>5.0549450549450556</v>
      </c>
      <c r="I3585" s="32">
        <f t="shared" si="110"/>
        <v>7.3446557468321281</v>
      </c>
      <c r="J3585" s="37">
        <f t="shared" si="111"/>
        <v>0</v>
      </c>
      <c r="K3585" s="34">
        <f>((J3585-MIN(J$2:J$3986))/(MAX(J$2:J$3986)-MIN(J$2:J$3986))*10)</f>
        <v>0</v>
      </c>
      <c r="L3585" s="22" t="s">
        <v>11435</v>
      </c>
    </row>
    <row r="3586" spans="1:12">
      <c r="A3586" s="23" t="s">
        <v>8179</v>
      </c>
      <c r="B3586" s="23" t="s">
        <v>8181</v>
      </c>
      <c r="C3586" s="23" t="s">
        <v>4</v>
      </c>
      <c r="D3586" s="23" t="s">
        <v>7568</v>
      </c>
      <c r="E3586" s="29">
        <f>VLOOKUP(A3586,Normalised!$A$2:$G$3986,7,FALSE)</f>
        <v>0</v>
      </c>
      <c r="F3586" s="30">
        <f>VLOOKUP(A3586,Normalised!$A$2:$K$3986,9,FALSE)</f>
        <v>2.1261916258394818E-2</v>
      </c>
      <c r="G3586" s="31">
        <f>AVERAGE(VLOOKUP(A3586,Normalised!$A$2:$Q$3986,13,FALSE),VLOOKUP(A3586,Normalised!$A$2:$Q$3986,15,FALSE))</f>
        <v>8.7381094810045994</v>
      </c>
      <c r="H3586" s="31">
        <f>VLOOKUP(A3586,Normalised!$A$2:$Q$3986,17,FALSE)</f>
        <v>7.045177045177045</v>
      </c>
      <c r="I3586" s="32">
        <f t="shared" ref="I3586:I3649" si="112">AVERAGE(G3586:H3586)</f>
        <v>7.8916432630908222</v>
      </c>
      <c r="J3586" s="37">
        <f t="shared" ref="J3586:J3649" si="113">E3586^(1/3)*F3586^(1/3)*I3586^(1/3)</f>
        <v>0</v>
      </c>
      <c r="K3586" s="34">
        <f>((J3586-MIN(J$2:J$3986))/(MAX(J$2:J$3986)-MIN(J$2:J$3986))*10)</f>
        <v>0</v>
      </c>
      <c r="L3586" s="22" t="s">
        <v>11435</v>
      </c>
    </row>
    <row r="3587" spans="1:12">
      <c r="A3587" s="23" t="s">
        <v>9027</v>
      </c>
      <c r="B3587" s="23" t="s">
        <v>9029</v>
      </c>
      <c r="C3587" s="23" t="s">
        <v>13</v>
      </c>
      <c r="D3587" s="23" t="s">
        <v>8680</v>
      </c>
      <c r="E3587" s="29">
        <f>VLOOKUP(A3587,Normalised!$A$2:$G$3986,7,FALSE)</f>
        <v>0</v>
      </c>
      <c r="F3587" s="30">
        <f>VLOOKUP(A3587,Normalised!$A$2:$K$3986,9,FALSE)</f>
        <v>2.7013090328288497E-2</v>
      </c>
      <c r="G3587" s="31">
        <f>AVERAGE(VLOOKUP(A3587,Normalised!$A$2:$Q$3986,13,FALSE),VLOOKUP(A3587,Normalised!$A$2:$Q$3986,15,FALSE))</f>
        <v>7.710158550050668</v>
      </c>
      <c r="H3587" s="31">
        <f>VLOOKUP(A3587,Normalised!$A$2:$Q$3986,17,FALSE)</f>
        <v>7.5854700854700861</v>
      </c>
      <c r="I3587" s="32">
        <f t="shared" si="112"/>
        <v>7.6478143177603766</v>
      </c>
      <c r="J3587" s="37">
        <f t="shared" si="113"/>
        <v>0</v>
      </c>
      <c r="K3587" s="34">
        <f>((J3587-MIN(J$2:J$3986))/(MAX(J$2:J$3986)-MIN(J$2:J$3986))*10)</f>
        <v>0</v>
      </c>
      <c r="L3587" s="22" t="s">
        <v>11435</v>
      </c>
    </row>
    <row r="3588" spans="1:12">
      <c r="A3588" s="23" t="s">
        <v>7978</v>
      </c>
      <c r="B3588" s="23" t="s">
        <v>7980</v>
      </c>
      <c r="C3588" s="23" t="s">
        <v>15</v>
      </c>
      <c r="D3588" s="23" t="s">
        <v>7568</v>
      </c>
      <c r="E3588" s="29">
        <f>VLOOKUP(A3588,Normalised!$A$2:$G$3986,7,FALSE)</f>
        <v>0</v>
      </c>
      <c r="F3588" s="30">
        <f>VLOOKUP(A3588,Normalised!$A$2:$K$3986,9,FALSE)</f>
        <v>3.6618883739144785E-2</v>
      </c>
      <c r="G3588" s="31">
        <f>AVERAGE(VLOOKUP(A3588,Normalised!$A$2:$Q$3986,13,FALSE),VLOOKUP(A3588,Normalised!$A$2:$Q$3986,15,FALSE))</f>
        <v>9.6343664387192014</v>
      </c>
      <c r="H3588" s="31">
        <f>VLOOKUP(A3588,Normalised!$A$2:$Q$3986,17,FALSE)</f>
        <v>5.0549450549450556</v>
      </c>
      <c r="I3588" s="32">
        <f t="shared" si="112"/>
        <v>7.3446557468321281</v>
      </c>
      <c r="J3588" s="37">
        <f t="shared" si="113"/>
        <v>0</v>
      </c>
      <c r="K3588" s="34">
        <f>((J3588-MIN(J$2:J$3986))/(MAX(J$2:J$3986)-MIN(J$2:J$3986))*10)</f>
        <v>0</v>
      </c>
      <c r="L3588" s="22" t="s">
        <v>11435</v>
      </c>
    </row>
    <row r="3589" spans="1:12">
      <c r="A3589" s="23" t="s">
        <v>8158</v>
      </c>
      <c r="B3589" s="23" t="s">
        <v>8160</v>
      </c>
      <c r="C3589" s="23" t="s">
        <v>4</v>
      </c>
      <c r="D3589" s="23" t="s">
        <v>7568</v>
      </c>
      <c r="E3589" s="29">
        <f>VLOOKUP(A3589,Normalised!$A$2:$G$3986,7,FALSE)</f>
        <v>0</v>
      </c>
      <c r="F3589" s="30">
        <f>VLOOKUP(A3589,Normalised!$A$2:$K$3986,9,FALSE)</f>
        <v>2.0113731773852766E-2</v>
      </c>
      <c r="G3589" s="31">
        <f>AVERAGE(VLOOKUP(A3589,Normalised!$A$2:$Q$3986,13,FALSE),VLOOKUP(A3589,Normalised!$A$2:$Q$3986,15,FALSE))</f>
        <v>8.7381094810045994</v>
      </c>
      <c r="H3589" s="31">
        <f>VLOOKUP(A3589,Normalised!$A$2:$Q$3986,17,FALSE)</f>
        <v>7.045177045177045</v>
      </c>
      <c r="I3589" s="32">
        <f t="shared" si="112"/>
        <v>7.8916432630908222</v>
      </c>
      <c r="J3589" s="37">
        <f t="shared" si="113"/>
        <v>0</v>
      </c>
      <c r="K3589" s="34">
        <f>((J3589-MIN(J$2:J$3986))/(MAX(J$2:J$3986)-MIN(J$2:J$3986))*10)</f>
        <v>0</v>
      </c>
      <c r="L3589" s="22" t="s">
        <v>11435</v>
      </c>
    </row>
    <row r="3590" spans="1:12">
      <c r="A3590" s="23" t="s">
        <v>7972</v>
      </c>
      <c r="B3590" s="23" t="s">
        <v>7974</v>
      </c>
      <c r="C3590" s="23" t="s">
        <v>15</v>
      </c>
      <c r="D3590" s="23" t="s">
        <v>7568</v>
      </c>
      <c r="E3590" s="29">
        <f>VLOOKUP(A3590,Normalised!$A$2:$G$3986,7,FALSE)</f>
        <v>0</v>
      </c>
      <c r="F3590" s="30">
        <f>VLOOKUP(A3590,Normalised!$A$2:$K$3986,9,FALSE)</f>
        <v>3.5234911369384281E-2</v>
      </c>
      <c r="G3590" s="31">
        <f>AVERAGE(VLOOKUP(A3590,Normalised!$A$2:$Q$3986,13,FALSE),VLOOKUP(A3590,Normalised!$A$2:$Q$3986,15,FALSE))</f>
        <v>9.6343664387192014</v>
      </c>
      <c r="H3590" s="31">
        <f>VLOOKUP(A3590,Normalised!$A$2:$Q$3986,17,FALSE)</f>
        <v>5.0549450549450556</v>
      </c>
      <c r="I3590" s="32">
        <f t="shared" si="112"/>
        <v>7.3446557468321281</v>
      </c>
      <c r="J3590" s="37">
        <f t="shared" si="113"/>
        <v>0</v>
      </c>
      <c r="K3590" s="34">
        <f>((J3590-MIN(J$2:J$3986))/(MAX(J$2:J$3986)-MIN(J$2:J$3986))*10)</f>
        <v>0</v>
      </c>
      <c r="L3590" s="22" t="s">
        <v>11435</v>
      </c>
    </row>
    <row r="3591" spans="1:12">
      <c r="A3591" s="23" t="s">
        <v>7654</v>
      </c>
      <c r="B3591" s="23" t="s">
        <v>7656</v>
      </c>
      <c r="C3591" s="23" t="s">
        <v>12</v>
      </c>
      <c r="D3591" s="23" t="s">
        <v>7568</v>
      </c>
      <c r="E3591" s="29">
        <f>VLOOKUP(A3591,Normalised!$A$2:$G$3986,7,FALSE)</f>
        <v>0</v>
      </c>
      <c r="F3591" s="30">
        <f>VLOOKUP(A3591,Normalised!$A$2:$K$3986,9,FALSE)</f>
        <v>5.1975851219894759E-2</v>
      </c>
      <c r="G3591" s="31">
        <f>AVERAGE(VLOOKUP(A3591,Normalised!$A$2:$Q$3986,13,FALSE),VLOOKUP(A3591,Normalised!$A$2:$Q$3986,15,FALSE))</f>
        <v>8.0919931178706062</v>
      </c>
      <c r="H3591" s="31">
        <f>VLOOKUP(A3591,Normalised!$A$2:$Q$3986,17,FALSE)</f>
        <v>5.8913308913308899</v>
      </c>
      <c r="I3591" s="32">
        <f t="shared" si="112"/>
        <v>6.991662004600748</v>
      </c>
      <c r="J3591" s="37">
        <f t="shared" si="113"/>
        <v>0</v>
      </c>
      <c r="K3591" s="34">
        <f>((J3591-MIN(J$2:J$3986))/(MAX(J$2:J$3986)-MIN(J$2:J$3986))*10)</f>
        <v>0</v>
      </c>
      <c r="L3591" s="22" t="s">
        <v>11435</v>
      </c>
    </row>
    <row r="3592" spans="1:12">
      <c r="A3592" s="23" t="s">
        <v>7969</v>
      </c>
      <c r="B3592" s="23" t="s">
        <v>7971</v>
      </c>
      <c r="C3592" s="23" t="s">
        <v>15</v>
      </c>
      <c r="D3592" s="23" t="s">
        <v>7568</v>
      </c>
      <c r="E3592" s="29">
        <f>VLOOKUP(A3592,Normalised!$A$2:$G$3986,7,FALSE)</f>
        <v>0</v>
      </c>
      <c r="F3592" s="30">
        <f>VLOOKUP(A3592,Normalised!$A$2:$K$3986,9,FALSE)</f>
        <v>3.440452794752797E-2</v>
      </c>
      <c r="G3592" s="31">
        <f>AVERAGE(VLOOKUP(A3592,Normalised!$A$2:$Q$3986,13,FALSE),VLOOKUP(A3592,Normalised!$A$2:$Q$3986,15,FALSE))</f>
        <v>9.6343664387192014</v>
      </c>
      <c r="H3592" s="31">
        <f>VLOOKUP(A3592,Normalised!$A$2:$Q$3986,17,FALSE)</f>
        <v>5.0549450549450556</v>
      </c>
      <c r="I3592" s="32">
        <f t="shared" si="112"/>
        <v>7.3446557468321281</v>
      </c>
      <c r="J3592" s="37">
        <f t="shared" si="113"/>
        <v>0</v>
      </c>
      <c r="K3592" s="34">
        <f>((J3592-MIN(J$2:J$3986))/(MAX(J$2:J$3986)-MIN(J$2:J$3986))*10)</f>
        <v>0</v>
      </c>
      <c r="L3592" s="22" t="s">
        <v>11435</v>
      </c>
    </row>
    <row r="3593" spans="1:12">
      <c r="A3593" s="23" t="s">
        <v>8103</v>
      </c>
      <c r="B3593" s="23" t="s">
        <v>8105</v>
      </c>
      <c r="C3593" s="23" t="s">
        <v>4</v>
      </c>
      <c r="D3593" s="23" t="s">
        <v>7568</v>
      </c>
      <c r="E3593" s="29">
        <f>VLOOKUP(A3593,Normalised!$A$2:$G$3986,7,FALSE)</f>
        <v>0</v>
      </c>
      <c r="F3593" s="30">
        <f>VLOOKUP(A3593,Normalised!$A$2:$K$3986,9,FALSE)</f>
        <v>1.9590897767498797E-2</v>
      </c>
      <c r="G3593" s="31">
        <f>AVERAGE(VLOOKUP(A3593,Normalised!$A$2:$Q$3986,13,FALSE),VLOOKUP(A3593,Normalised!$A$2:$Q$3986,15,FALSE))</f>
        <v>8.7381094810045994</v>
      </c>
      <c r="H3593" s="31">
        <f>VLOOKUP(A3593,Normalised!$A$2:$Q$3986,17,FALSE)</f>
        <v>7.045177045177045</v>
      </c>
      <c r="I3593" s="32">
        <f t="shared" si="112"/>
        <v>7.8916432630908222</v>
      </c>
      <c r="J3593" s="37">
        <f t="shared" si="113"/>
        <v>0</v>
      </c>
      <c r="K3593" s="34">
        <f>((J3593-MIN(J$2:J$3986))/(MAX(J$2:J$3986)-MIN(J$2:J$3986))*10)</f>
        <v>0</v>
      </c>
      <c r="L3593" s="22" t="s">
        <v>11435</v>
      </c>
    </row>
    <row r="3594" spans="1:12">
      <c r="A3594" s="23" t="s">
        <v>8125</v>
      </c>
      <c r="B3594" s="23" t="s">
        <v>8127</v>
      </c>
      <c r="C3594" s="23" t="s">
        <v>4</v>
      </c>
      <c r="D3594" s="23" t="s">
        <v>7568</v>
      </c>
      <c r="E3594" s="29">
        <f>VLOOKUP(A3594,Normalised!$A$2:$G$3986,7,FALSE)</f>
        <v>0</v>
      </c>
      <c r="F3594" s="30">
        <f>VLOOKUP(A3594,Normalised!$A$2:$K$3986,9,FALSE)</f>
        <v>1.9006553878044355E-2</v>
      </c>
      <c r="G3594" s="31">
        <f>AVERAGE(VLOOKUP(A3594,Normalised!$A$2:$Q$3986,13,FALSE),VLOOKUP(A3594,Normalised!$A$2:$Q$3986,15,FALSE))</f>
        <v>8.7381094810045994</v>
      </c>
      <c r="H3594" s="31">
        <f>VLOOKUP(A3594,Normalised!$A$2:$Q$3986,17,FALSE)</f>
        <v>7.045177045177045</v>
      </c>
      <c r="I3594" s="32">
        <f t="shared" si="112"/>
        <v>7.8916432630908222</v>
      </c>
      <c r="J3594" s="37">
        <f t="shared" si="113"/>
        <v>0</v>
      </c>
      <c r="K3594" s="34">
        <f>((J3594-MIN(J$2:J$3986))/(MAX(J$2:J$3986)-MIN(J$2:J$3986))*10)</f>
        <v>0</v>
      </c>
      <c r="L3594" s="22" t="s">
        <v>11435</v>
      </c>
    </row>
    <row r="3595" spans="1:12">
      <c r="A3595" s="23" t="s">
        <v>7825</v>
      </c>
      <c r="B3595" s="23" t="s">
        <v>7827</v>
      </c>
      <c r="C3595" s="23" t="s">
        <v>3</v>
      </c>
      <c r="D3595" s="23" t="s">
        <v>7568</v>
      </c>
      <c r="E3595" s="29">
        <f>VLOOKUP(A3595,Normalised!$A$2:$G$3986,7,FALSE)</f>
        <v>0</v>
      </c>
      <c r="F3595" s="30">
        <f>VLOOKUP(A3595,Normalised!$A$2:$K$3986,9,FALSE)</f>
        <v>7.8343087775628345E-2</v>
      </c>
      <c r="G3595" s="31">
        <f>AVERAGE(VLOOKUP(A3595,Normalised!$A$2:$Q$3986,13,FALSE),VLOOKUP(A3595,Normalised!$A$2:$Q$3986,15,FALSE))</f>
        <v>9.9437210828260394</v>
      </c>
      <c r="H3595" s="31">
        <f>VLOOKUP(A3595,Normalised!$A$2:$Q$3986,17,FALSE)</f>
        <v>3.3058608058608057</v>
      </c>
      <c r="I3595" s="32">
        <f t="shared" si="112"/>
        <v>6.6247909443434221</v>
      </c>
      <c r="J3595" s="37">
        <f t="shared" si="113"/>
        <v>0</v>
      </c>
      <c r="K3595" s="34">
        <f>((J3595-MIN(J$2:J$3986))/(MAX(J$2:J$3986)-MIN(J$2:J$3986))*10)</f>
        <v>0</v>
      </c>
      <c r="L3595" s="22" t="s">
        <v>11435</v>
      </c>
    </row>
    <row r="3596" spans="1:12">
      <c r="A3596" s="23" t="s">
        <v>7925</v>
      </c>
      <c r="B3596" s="23" t="s">
        <v>7927</v>
      </c>
      <c r="C3596" s="23" t="s">
        <v>15</v>
      </c>
      <c r="D3596" s="23" t="s">
        <v>7568</v>
      </c>
      <c r="E3596" s="29">
        <f>VLOOKUP(A3596,Normalised!$A$2:$G$3986,7,FALSE)</f>
        <v>0</v>
      </c>
      <c r="F3596" s="30">
        <f>VLOOKUP(A3596,Normalised!$A$2:$K$3986,9,FALSE)</f>
        <v>3.2302940274928672E-2</v>
      </c>
      <c r="G3596" s="31">
        <f>AVERAGE(VLOOKUP(A3596,Normalised!$A$2:$Q$3986,13,FALSE),VLOOKUP(A3596,Normalised!$A$2:$Q$3986,15,FALSE))</f>
        <v>9.6343664387192014</v>
      </c>
      <c r="H3596" s="31">
        <f>VLOOKUP(A3596,Normalised!$A$2:$Q$3986,17,FALSE)</f>
        <v>5.0549450549450556</v>
      </c>
      <c r="I3596" s="32">
        <f t="shared" si="112"/>
        <v>7.3446557468321281</v>
      </c>
      <c r="J3596" s="37">
        <f t="shared" si="113"/>
        <v>0</v>
      </c>
      <c r="K3596" s="34">
        <f>((J3596-MIN(J$2:J$3986))/(MAX(J$2:J$3986)-MIN(J$2:J$3986))*10)</f>
        <v>0</v>
      </c>
      <c r="L3596" s="22" t="s">
        <v>11435</v>
      </c>
    </row>
    <row r="3597" spans="1:12">
      <c r="A3597" s="23" t="s">
        <v>7633</v>
      </c>
      <c r="B3597" s="23" t="s">
        <v>7635</v>
      </c>
      <c r="C3597" s="23" t="s">
        <v>12</v>
      </c>
      <c r="D3597" s="23" t="s">
        <v>7568</v>
      </c>
      <c r="E3597" s="29">
        <f>VLOOKUP(A3597,Normalised!$A$2:$G$3986,7,FALSE)</f>
        <v>0</v>
      </c>
      <c r="F3597" s="30">
        <f>VLOOKUP(A3597,Normalised!$A$2:$K$3986,9,FALSE)</f>
        <v>4.7485629753560653E-2</v>
      </c>
      <c r="G3597" s="31">
        <f>AVERAGE(VLOOKUP(A3597,Normalised!$A$2:$Q$3986,13,FALSE),VLOOKUP(A3597,Normalised!$A$2:$Q$3986,15,FALSE))</f>
        <v>8.0919931178706062</v>
      </c>
      <c r="H3597" s="31">
        <f>VLOOKUP(A3597,Normalised!$A$2:$Q$3986,17,FALSE)</f>
        <v>5.8913308913308899</v>
      </c>
      <c r="I3597" s="32">
        <f t="shared" si="112"/>
        <v>6.991662004600748</v>
      </c>
      <c r="J3597" s="37">
        <f t="shared" si="113"/>
        <v>0</v>
      </c>
      <c r="K3597" s="34">
        <f>((J3597-MIN(J$2:J$3986))/(MAX(J$2:J$3986)-MIN(J$2:J$3986))*10)</f>
        <v>0</v>
      </c>
      <c r="L3597" s="22" t="s">
        <v>11435</v>
      </c>
    </row>
    <row r="3598" spans="1:12">
      <c r="A3598" s="23" t="s">
        <v>7666</v>
      </c>
      <c r="B3598" s="23" t="s">
        <v>7668</v>
      </c>
      <c r="C3598" s="23" t="s">
        <v>12</v>
      </c>
      <c r="D3598" s="23" t="s">
        <v>7568</v>
      </c>
      <c r="E3598" s="29">
        <f>VLOOKUP(A3598,Normalised!$A$2:$G$3986,7,FALSE)</f>
        <v>0</v>
      </c>
      <c r="F3598" s="30">
        <f>VLOOKUP(A3598,Normalised!$A$2:$K$3986,9,FALSE)</f>
        <v>4.7342106692992894E-2</v>
      </c>
      <c r="G3598" s="31">
        <f>AVERAGE(VLOOKUP(A3598,Normalised!$A$2:$Q$3986,13,FALSE),VLOOKUP(A3598,Normalised!$A$2:$Q$3986,15,FALSE))</f>
        <v>8.0919931178706062</v>
      </c>
      <c r="H3598" s="31">
        <f>VLOOKUP(A3598,Normalised!$A$2:$Q$3986,17,FALSE)</f>
        <v>5.8913308913308899</v>
      </c>
      <c r="I3598" s="32">
        <f t="shared" si="112"/>
        <v>6.991662004600748</v>
      </c>
      <c r="J3598" s="37">
        <f t="shared" si="113"/>
        <v>0</v>
      </c>
      <c r="K3598" s="34">
        <f>((J3598-MIN(J$2:J$3986))/(MAX(J$2:J$3986)-MIN(J$2:J$3986))*10)</f>
        <v>0</v>
      </c>
      <c r="L3598" s="22" t="s">
        <v>11435</v>
      </c>
    </row>
    <row r="3599" spans="1:12">
      <c r="A3599" s="23" t="s">
        <v>7663</v>
      </c>
      <c r="B3599" s="23" t="s">
        <v>7665</v>
      </c>
      <c r="C3599" s="23" t="s">
        <v>12</v>
      </c>
      <c r="D3599" s="23" t="s">
        <v>7568</v>
      </c>
      <c r="E3599" s="29">
        <f>VLOOKUP(A3599,Normalised!$A$2:$G$3986,7,FALSE)</f>
        <v>0</v>
      </c>
      <c r="F3599" s="30">
        <f>VLOOKUP(A3599,Normalised!$A$2:$K$3986,9,FALSE)</f>
        <v>4.7157577043691501E-2</v>
      </c>
      <c r="G3599" s="31">
        <f>AVERAGE(VLOOKUP(A3599,Normalised!$A$2:$Q$3986,13,FALSE),VLOOKUP(A3599,Normalised!$A$2:$Q$3986,15,FALSE))</f>
        <v>8.0919931178706062</v>
      </c>
      <c r="H3599" s="31">
        <f>VLOOKUP(A3599,Normalised!$A$2:$Q$3986,17,FALSE)</f>
        <v>5.8913308913308899</v>
      </c>
      <c r="I3599" s="32">
        <f t="shared" si="112"/>
        <v>6.991662004600748</v>
      </c>
      <c r="J3599" s="37">
        <f t="shared" si="113"/>
        <v>0</v>
      </c>
      <c r="K3599" s="34">
        <f>((J3599-MIN(J$2:J$3986))/(MAX(J$2:J$3986)-MIN(J$2:J$3986))*10)</f>
        <v>0</v>
      </c>
      <c r="L3599" s="22" t="s">
        <v>11435</v>
      </c>
    </row>
    <row r="3600" spans="1:12">
      <c r="A3600" s="23" t="s">
        <v>7861</v>
      </c>
      <c r="B3600" s="23" t="s">
        <v>7863</v>
      </c>
      <c r="C3600" s="23" t="s">
        <v>15</v>
      </c>
      <c r="D3600" s="23" t="s">
        <v>7568</v>
      </c>
      <c r="E3600" s="29">
        <f>VLOOKUP(A3600,Normalised!$A$2:$G$3986,7,FALSE)</f>
        <v>0</v>
      </c>
      <c r="F3600" s="30">
        <f>VLOOKUP(A3600,Normalised!$A$2:$K$3986,9,FALSE)</f>
        <v>3.0939471199534985E-2</v>
      </c>
      <c r="G3600" s="31">
        <f>AVERAGE(VLOOKUP(A3600,Normalised!$A$2:$Q$3986,13,FALSE),VLOOKUP(A3600,Normalised!$A$2:$Q$3986,15,FALSE))</f>
        <v>9.6343664387192014</v>
      </c>
      <c r="H3600" s="31">
        <f>VLOOKUP(A3600,Normalised!$A$2:$Q$3986,17,FALSE)</f>
        <v>5.0549450549450556</v>
      </c>
      <c r="I3600" s="32">
        <f t="shared" si="112"/>
        <v>7.3446557468321281</v>
      </c>
      <c r="J3600" s="37">
        <f t="shared" si="113"/>
        <v>0</v>
      </c>
      <c r="K3600" s="34">
        <f>((J3600-MIN(J$2:J$3986))/(MAX(J$2:J$3986)-MIN(J$2:J$3986))*10)</f>
        <v>0</v>
      </c>
      <c r="L3600" s="22" t="s">
        <v>11435</v>
      </c>
    </row>
    <row r="3601" spans="1:12">
      <c r="A3601" s="23" t="s">
        <v>7660</v>
      </c>
      <c r="B3601" s="23" t="s">
        <v>7662</v>
      </c>
      <c r="C3601" s="23" t="s">
        <v>12</v>
      </c>
      <c r="D3601" s="23" t="s">
        <v>7568</v>
      </c>
      <c r="E3601" s="29">
        <f>VLOOKUP(A3601,Normalised!$A$2:$G$3986,7,FALSE)</f>
        <v>0</v>
      </c>
      <c r="F3601" s="30">
        <f>VLOOKUP(A3601,Normalised!$A$2:$K$3986,9,FALSE)</f>
        <v>4.5927379381682155E-2</v>
      </c>
      <c r="G3601" s="31">
        <f>AVERAGE(VLOOKUP(A3601,Normalised!$A$2:$Q$3986,13,FALSE),VLOOKUP(A3601,Normalised!$A$2:$Q$3986,15,FALSE))</f>
        <v>8.0919931178706062</v>
      </c>
      <c r="H3601" s="31">
        <f>VLOOKUP(A3601,Normalised!$A$2:$Q$3986,17,FALSE)</f>
        <v>5.8913308913308899</v>
      </c>
      <c r="I3601" s="32">
        <f t="shared" si="112"/>
        <v>6.991662004600748</v>
      </c>
      <c r="J3601" s="37">
        <f t="shared" si="113"/>
        <v>0</v>
      </c>
      <c r="K3601" s="34">
        <f>((J3601-MIN(J$2:J$3986))/(MAX(J$2:J$3986)-MIN(J$2:J$3986))*10)</f>
        <v>0</v>
      </c>
      <c r="L3601" s="22" t="s">
        <v>11435</v>
      </c>
    </row>
    <row r="3602" spans="1:12">
      <c r="A3602" s="23" t="s">
        <v>7955</v>
      </c>
      <c r="B3602" s="23" t="s">
        <v>7956</v>
      </c>
      <c r="C3602" s="23" t="s">
        <v>15</v>
      </c>
      <c r="D3602" s="23" t="s">
        <v>7568</v>
      </c>
      <c r="E3602" s="29">
        <f>VLOOKUP(A3602,Normalised!$A$2:$G$3986,7,FALSE)</f>
        <v>0</v>
      </c>
      <c r="F3602" s="30">
        <f>VLOOKUP(A3602,Normalised!$A$2:$K$3986,9,FALSE)</f>
        <v>3.0560160253748771E-2</v>
      </c>
      <c r="G3602" s="31">
        <f>AVERAGE(VLOOKUP(A3602,Normalised!$A$2:$Q$3986,13,FALSE),VLOOKUP(A3602,Normalised!$A$2:$Q$3986,15,FALSE))</f>
        <v>9.6343664387192014</v>
      </c>
      <c r="H3602" s="31">
        <f>VLOOKUP(A3602,Normalised!$A$2:$Q$3986,17,FALSE)</f>
        <v>5.0549450549450556</v>
      </c>
      <c r="I3602" s="32">
        <f t="shared" si="112"/>
        <v>7.3446557468321281</v>
      </c>
      <c r="J3602" s="37">
        <f t="shared" si="113"/>
        <v>0</v>
      </c>
      <c r="K3602" s="34">
        <f>((J3602-MIN(J$2:J$3986))/(MAX(J$2:J$3986)-MIN(J$2:J$3986))*10)</f>
        <v>0</v>
      </c>
      <c r="L3602" s="22" t="s">
        <v>11435</v>
      </c>
    </row>
    <row r="3603" spans="1:12">
      <c r="A3603" s="23" t="s">
        <v>7931</v>
      </c>
      <c r="B3603" s="23" t="s">
        <v>7933</v>
      </c>
      <c r="C3603" s="23" t="s">
        <v>15</v>
      </c>
      <c r="D3603" s="23" t="s">
        <v>7568</v>
      </c>
      <c r="E3603" s="29">
        <f>VLOOKUP(A3603,Normalised!$A$2:$G$3986,7,FALSE)</f>
        <v>0</v>
      </c>
      <c r="F3603" s="30">
        <f>VLOOKUP(A3603,Normalised!$A$2:$K$3986,9,FALSE)</f>
        <v>3.0519153665015127E-2</v>
      </c>
      <c r="G3603" s="31">
        <f>AVERAGE(VLOOKUP(A3603,Normalised!$A$2:$Q$3986,13,FALSE),VLOOKUP(A3603,Normalised!$A$2:$Q$3986,15,FALSE))</f>
        <v>9.6343664387192014</v>
      </c>
      <c r="H3603" s="31">
        <f>VLOOKUP(A3603,Normalised!$A$2:$Q$3986,17,FALSE)</f>
        <v>5.0549450549450556</v>
      </c>
      <c r="I3603" s="32">
        <f t="shared" si="112"/>
        <v>7.3446557468321281</v>
      </c>
      <c r="J3603" s="37">
        <f t="shared" si="113"/>
        <v>0</v>
      </c>
      <c r="K3603" s="34">
        <f>((J3603-MIN(J$2:J$3986))/(MAX(J$2:J$3986)-MIN(J$2:J$3986))*10)</f>
        <v>0</v>
      </c>
      <c r="L3603" s="22" t="s">
        <v>11435</v>
      </c>
    </row>
    <row r="3604" spans="1:12">
      <c r="A3604" s="23" t="s">
        <v>9103</v>
      </c>
      <c r="B3604" s="23" t="s">
        <v>7959</v>
      </c>
      <c r="C3604" s="23" t="s">
        <v>13</v>
      </c>
      <c r="D3604" s="23" t="s">
        <v>8680</v>
      </c>
      <c r="E3604" s="29">
        <f>VLOOKUP(A3604,Normalised!$A$2:$G$3986,7,FALSE)</f>
        <v>0</v>
      </c>
      <c r="F3604" s="30">
        <f>VLOOKUP(A3604,Normalised!$A$2:$K$3986,9,FALSE)</f>
        <v>2.1969279914050188E-2</v>
      </c>
      <c r="G3604" s="31">
        <f>AVERAGE(VLOOKUP(A3604,Normalised!$A$2:$Q$3986,13,FALSE),VLOOKUP(A3604,Normalised!$A$2:$Q$3986,15,FALSE))</f>
        <v>7.710158550050668</v>
      </c>
      <c r="H3604" s="31">
        <f>VLOOKUP(A3604,Normalised!$A$2:$Q$3986,17,FALSE)</f>
        <v>7.5854700854700861</v>
      </c>
      <c r="I3604" s="32">
        <f t="shared" si="112"/>
        <v>7.6478143177603766</v>
      </c>
      <c r="J3604" s="37">
        <f t="shared" si="113"/>
        <v>0</v>
      </c>
      <c r="K3604" s="34">
        <f>((J3604-MIN(J$2:J$3986))/(MAX(J$2:J$3986)-MIN(J$2:J$3986))*10)</f>
        <v>0</v>
      </c>
      <c r="L3604" s="22" t="s">
        <v>11435</v>
      </c>
    </row>
    <row r="3605" spans="1:12">
      <c r="A3605" s="23" t="s">
        <v>7963</v>
      </c>
      <c r="B3605" s="23" t="s">
        <v>7965</v>
      </c>
      <c r="C3605" s="23" t="s">
        <v>15</v>
      </c>
      <c r="D3605" s="23" t="s">
        <v>7568</v>
      </c>
      <c r="E3605" s="29">
        <f>VLOOKUP(A3605,Normalised!$A$2:$G$3986,7,FALSE)</f>
        <v>0</v>
      </c>
      <c r="F3605" s="30">
        <f>VLOOKUP(A3605,Normalised!$A$2:$K$3986,9,FALSE)</f>
        <v>2.9586253771324709E-2</v>
      </c>
      <c r="G3605" s="31">
        <f>AVERAGE(VLOOKUP(A3605,Normalised!$A$2:$Q$3986,13,FALSE),VLOOKUP(A3605,Normalised!$A$2:$Q$3986,15,FALSE))</f>
        <v>9.6343664387192014</v>
      </c>
      <c r="H3605" s="31">
        <f>VLOOKUP(A3605,Normalised!$A$2:$Q$3986,17,FALSE)</f>
        <v>5.0549450549450556</v>
      </c>
      <c r="I3605" s="32">
        <f t="shared" si="112"/>
        <v>7.3446557468321281</v>
      </c>
      <c r="J3605" s="37">
        <f t="shared" si="113"/>
        <v>0</v>
      </c>
      <c r="K3605" s="34">
        <f>((J3605-MIN(J$2:J$3986))/(MAX(J$2:J$3986)-MIN(J$2:J$3986))*10)</f>
        <v>0</v>
      </c>
      <c r="L3605" s="22" t="s">
        <v>11435</v>
      </c>
    </row>
    <row r="3606" spans="1:12">
      <c r="A3606" s="23" t="s">
        <v>7910</v>
      </c>
      <c r="B3606" s="23" t="s">
        <v>7912</v>
      </c>
      <c r="C3606" s="23" t="s">
        <v>15</v>
      </c>
      <c r="D3606" s="23" t="s">
        <v>7568</v>
      </c>
      <c r="E3606" s="29">
        <f>VLOOKUP(A3606,Normalised!$A$2:$G$3986,7,FALSE)</f>
        <v>0</v>
      </c>
      <c r="F3606" s="30">
        <f>VLOOKUP(A3606,Normalised!$A$2:$K$3986,9,FALSE)</f>
        <v>2.9309459297372605E-2</v>
      </c>
      <c r="G3606" s="31">
        <f>AVERAGE(VLOOKUP(A3606,Normalised!$A$2:$Q$3986,13,FALSE),VLOOKUP(A3606,Normalised!$A$2:$Q$3986,15,FALSE))</f>
        <v>9.6343664387192014</v>
      </c>
      <c r="H3606" s="31">
        <f>VLOOKUP(A3606,Normalised!$A$2:$Q$3986,17,FALSE)</f>
        <v>5.0549450549450556</v>
      </c>
      <c r="I3606" s="32">
        <f t="shared" si="112"/>
        <v>7.3446557468321281</v>
      </c>
      <c r="J3606" s="37">
        <f t="shared" si="113"/>
        <v>0</v>
      </c>
      <c r="K3606" s="34">
        <f>((J3606-MIN(J$2:J$3986))/(MAX(J$2:J$3986)-MIN(J$2:J$3986))*10)</f>
        <v>0</v>
      </c>
      <c r="L3606" s="22" t="s">
        <v>11435</v>
      </c>
    </row>
    <row r="3607" spans="1:12">
      <c r="A3607" s="23" t="s">
        <v>7873</v>
      </c>
      <c r="B3607" s="23" t="s">
        <v>7875</v>
      </c>
      <c r="C3607" s="23" t="s">
        <v>15</v>
      </c>
      <c r="D3607" s="23" t="s">
        <v>7568</v>
      </c>
      <c r="E3607" s="29">
        <f>VLOOKUP(A3607,Normalised!$A$2:$G$3986,7,FALSE)</f>
        <v>0</v>
      </c>
      <c r="F3607" s="30">
        <f>VLOOKUP(A3607,Normalised!$A$2:$K$3986,9,FALSE)</f>
        <v>2.8930148351586391E-2</v>
      </c>
      <c r="G3607" s="31">
        <f>AVERAGE(VLOOKUP(A3607,Normalised!$A$2:$Q$3986,13,FALSE),VLOOKUP(A3607,Normalised!$A$2:$Q$3986,15,FALSE))</f>
        <v>9.6343664387192014</v>
      </c>
      <c r="H3607" s="31">
        <f>VLOOKUP(A3607,Normalised!$A$2:$Q$3986,17,FALSE)</f>
        <v>5.0549450549450556</v>
      </c>
      <c r="I3607" s="32">
        <f t="shared" si="112"/>
        <v>7.3446557468321281</v>
      </c>
      <c r="J3607" s="37">
        <f t="shared" si="113"/>
        <v>0</v>
      </c>
      <c r="K3607" s="34">
        <f>((J3607-MIN(J$2:J$3986))/(MAX(J$2:J$3986)-MIN(J$2:J$3986))*10)</f>
        <v>0</v>
      </c>
      <c r="L3607" s="22" t="s">
        <v>11435</v>
      </c>
    </row>
    <row r="3608" spans="1:12">
      <c r="A3608" s="23" t="s">
        <v>7934</v>
      </c>
      <c r="B3608" s="23" t="s">
        <v>7936</v>
      </c>
      <c r="C3608" s="23" t="s">
        <v>15</v>
      </c>
      <c r="D3608" s="23" t="s">
        <v>7568</v>
      </c>
      <c r="E3608" s="29">
        <f>VLOOKUP(A3608,Normalised!$A$2:$G$3986,7,FALSE)</f>
        <v>0</v>
      </c>
      <c r="F3608" s="30">
        <f>VLOOKUP(A3608,Normalised!$A$2:$K$3986,9,FALSE)</f>
        <v>2.8786625291018636E-2</v>
      </c>
      <c r="G3608" s="31">
        <f>AVERAGE(VLOOKUP(A3608,Normalised!$A$2:$Q$3986,13,FALSE),VLOOKUP(A3608,Normalised!$A$2:$Q$3986,15,FALSE))</f>
        <v>9.6343664387192014</v>
      </c>
      <c r="H3608" s="31">
        <f>VLOOKUP(A3608,Normalised!$A$2:$Q$3986,17,FALSE)</f>
        <v>5.0549450549450556</v>
      </c>
      <c r="I3608" s="32">
        <f t="shared" si="112"/>
        <v>7.3446557468321281</v>
      </c>
      <c r="J3608" s="37">
        <f t="shared" si="113"/>
        <v>0</v>
      </c>
      <c r="K3608" s="34">
        <f>((J3608-MIN(J$2:J$3986))/(MAX(J$2:J$3986)-MIN(J$2:J$3986))*10)</f>
        <v>0</v>
      </c>
      <c r="L3608" s="22" t="s">
        <v>11435</v>
      </c>
    </row>
    <row r="3609" spans="1:12">
      <c r="A3609" s="23" t="s">
        <v>7919</v>
      </c>
      <c r="B3609" s="23" t="s">
        <v>7921</v>
      </c>
      <c r="C3609" s="23" t="s">
        <v>15</v>
      </c>
      <c r="D3609" s="23" t="s">
        <v>7568</v>
      </c>
      <c r="E3609" s="29">
        <f>VLOOKUP(A3609,Normalised!$A$2:$G$3986,7,FALSE)</f>
        <v>0</v>
      </c>
      <c r="F3609" s="30">
        <f>VLOOKUP(A3609,Normalised!$A$2:$K$3986,9,FALSE)</f>
        <v>2.8089513282546674E-2</v>
      </c>
      <c r="G3609" s="31">
        <f>AVERAGE(VLOOKUP(A3609,Normalised!$A$2:$Q$3986,13,FALSE),VLOOKUP(A3609,Normalised!$A$2:$Q$3986,15,FALSE))</f>
        <v>9.6343664387192014</v>
      </c>
      <c r="H3609" s="31">
        <f>VLOOKUP(A3609,Normalised!$A$2:$Q$3986,17,FALSE)</f>
        <v>5.0549450549450556</v>
      </c>
      <c r="I3609" s="32">
        <f t="shared" si="112"/>
        <v>7.3446557468321281</v>
      </c>
      <c r="J3609" s="37">
        <f t="shared" si="113"/>
        <v>0</v>
      </c>
      <c r="K3609" s="34">
        <f>((J3609-MIN(J$2:J$3986))/(MAX(J$2:J$3986)-MIN(J$2:J$3986))*10)</f>
        <v>0</v>
      </c>
      <c r="L3609" s="22" t="s">
        <v>11435</v>
      </c>
    </row>
    <row r="3610" spans="1:12">
      <c r="A3610" s="23" t="s">
        <v>7769</v>
      </c>
      <c r="B3610" s="23" t="s">
        <v>7771</v>
      </c>
      <c r="C3610" s="23" t="s">
        <v>3</v>
      </c>
      <c r="D3610" s="23" t="s">
        <v>7568</v>
      </c>
      <c r="E3610" s="29">
        <f>VLOOKUP(A3610,Normalised!$A$2:$G$3986,7,FALSE)</f>
        <v>0</v>
      </c>
      <c r="F3610" s="30">
        <f>VLOOKUP(A3610,Normalised!$A$2:$K$3986,9,FALSE)</f>
        <v>6.602060786116809E-2</v>
      </c>
      <c r="G3610" s="31">
        <f>AVERAGE(VLOOKUP(A3610,Normalised!$A$2:$Q$3986,13,FALSE),VLOOKUP(A3610,Normalised!$A$2:$Q$3986,15,FALSE))</f>
        <v>9.9437210828260394</v>
      </c>
      <c r="H3610" s="31">
        <f>VLOOKUP(A3610,Normalised!$A$2:$Q$3986,17,FALSE)</f>
        <v>3.3058608058608057</v>
      </c>
      <c r="I3610" s="32">
        <f t="shared" si="112"/>
        <v>6.6247909443434221</v>
      </c>
      <c r="J3610" s="37">
        <f t="shared" si="113"/>
        <v>0</v>
      </c>
      <c r="K3610" s="34">
        <f>((J3610-MIN(J$2:J$3986))/(MAX(J$2:J$3986)-MIN(J$2:J$3986))*10)</f>
        <v>0</v>
      </c>
      <c r="L3610" s="22" t="s">
        <v>11435</v>
      </c>
    </row>
    <row r="3611" spans="1:12">
      <c r="A3611" s="23" t="s">
        <v>118</v>
      </c>
      <c r="B3611" s="23" t="s">
        <v>7564</v>
      </c>
      <c r="C3611" s="23" t="s">
        <v>32</v>
      </c>
      <c r="D3611" s="23" t="s">
        <v>9857</v>
      </c>
      <c r="E3611" s="29">
        <f>VLOOKUP(A3611,Normalised!$A$2:$G$3986,7,FALSE)</f>
        <v>0</v>
      </c>
      <c r="F3611" s="30">
        <f>VLOOKUP(A3611,Normalised!$A$2:$K$3986,9,FALSE)</f>
        <v>5.4343981719262746E-2</v>
      </c>
      <c r="G3611" s="31">
        <f>AVERAGE(VLOOKUP(A3611,Normalised!$A$2:$Q$3986,13,FALSE),VLOOKUP(A3611,Normalised!$A$2:$Q$3986,15,FALSE))</f>
        <v>6.8357209442575986</v>
      </c>
      <c r="H3611" s="31">
        <f>VLOOKUP(A3611,Normalised!$A$2:$Q$3986,17,FALSE)</f>
        <v>6.6422466422466417</v>
      </c>
      <c r="I3611" s="32">
        <f t="shared" si="112"/>
        <v>6.7389837932521202</v>
      </c>
      <c r="J3611" s="37">
        <f t="shared" si="113"/>
        <v>0</v>
      </c>
      <c r="K3611" s="34">
        <f>((J3611-MIN(J$2:J$3986))/(MAX(J$2:J$3986)-MIN(J$2:J$3986))*10)</f>
        <v>0</v>
      </c>
      <c r="L3611" s="22" t="s">
        <v>11435</v>
      </c>
    </row>
    <row r="3612" spans="1:12">
      <c r="A3612" s="23" t="s">
        <v>7916</v>
      </c>
      <c r="B3612" s="23" t="s">
        <v>7918</v>
      </c>
      <c r="C3612" s="23" t="s">
        <v>15</v>
      </c>
      <c r="D3612" s="23" t="s">
        <v>7568</v>
      </c>
      <c r="E3612" s="29">
        <f>VLOOKUP(A3612,Normalised!$A$2:$G$3986,7,FALSE)</f>
        <v>0</v>
      </c>
      <c r="F3612" s="30">
        <f>VLOOKUP(A3612,Normalised!$A$2:$K$3986,9,FALSE)</f>
        <v>2.6592772793768638E-2</v>
      </c>
      <c r="G3612" s="31">
        <f>AVERAGE(VLOOKUP(A3612,Normalised!$A$2:$Q$3986,13,FALSE),VLOOKUP(A3612,Normalised!$A$2:$Q$3986,15,FALSE))</f>
        <v>9.6343664387192014</v>
      </c>
      <c r="H3612" s="31">
        <f>VLOOKUP(A3612,Normalised!$A$2:$Q$3986,17,FALSE)</f>
        <v>5.0549450549450556</v>
      </c>
      <c r="I3612" s="32">
        <f t="shared" si="112"/>
        <v>7.3446557468321281</v>
      </c>
      <c r="J3612" s="37">
        <f t="shared" si="113"/>
        <v>0</v>
      </c>
      <c r="K3612" s="34">
        <f>((J3612-MIN(J$2:J$3986))/(MAX(J$2:J$3986)-MIN(J$2:J$3986))*10)</f>
        <v>0</v>
      </c>
      <c r="L3612" s="22" t="s">
        <v>11435</v>
      </c>
    </row>
    <row r="3613" spans="1:12">
      <c r="A3613" s="23" t="s">
        <v>7621</v>
      </c>
      <c r="B3613" s="23" t="s">
        <v>7623</v>
      </c>
      <c r="C3613" s="23" t="s">
        <v>12</v>
      </c>
      <c r="D3613" s="23" t="s">
        <v>7568</v>
      </c>
      <c r="E3613" s="29">
        <f>VLOOKUP(A3613,Normalised!$A$2:$G$3986,7,FALSE)</f>
        <v>0</v>
      </c>
      <c r="F3613" s="30">
        <f>VLOOKUP(A3613,Normalised!$A$2:$K$3986,9,FALSE)</f>
        <v>3.9489344950499917E-2</v>
      </c>
      <c r="G3613" s="31">
        <f>AVERAGE(VLOOKUP(A3613,Normalised!$A$2:$Q$3986,13,FALSE),VLOOKUP(A3613,Normalised!$A$2:$Q$3986,15,FALSE))</f>
        <v>8.0919931178706062</v>
      </c>
      <c r="H3613" s="31">
        <f>VLOOKUP(A3613,Normalised!$A$2:$Q$3986,17,FALSE)</f>
        <v>5.8913308913308899</v>
      </c>
      <c r="I3613" s="32">
        <f t="shared" si="112"/>
        <v>6.991662004600748</v>
      </c>
      <c r="J3613" s="37">
        <f t="shared" si="113"/>
        <v>0</v>
      </c>
      <c r="K3613" s="34">
        <f>((J3613-MIN(J$2:J$3986))/(MAX(J$2:J$3986)-MIN(J$2:J$3986))*10)</f>
        <v>0</v>
      </c>
      <c r="L3613" s="22" t="s">
        <v>11435</v>
      </c>
    </row>
    <row r="3614" spans="1:12">
      <c r="A3614" s="23" t="s">
        <v>7891</v>
      </c>
      <c r="B3614" s="23" t="s">
        <v>7893</v>
      </c>
      <c r="C3614" s="23" t="s">
        <v>15</v>
      </c>
      <c r="D3614" s="23" t="s">
        <v>7568</v>
      </c>
      <c r="E3614" s="29">
        <f>VLOOKUP(A3614,Normalised!$A$2:$G$3986,7,FALSE)</f>
        <v>0</v>
      </c>
      <c r="F3614" s="30">
        <f>VLOOKUP(A3614,Normalised!$A$2:$K$3986,9,FALSE)</f>
        <v>2.6377488202917007E-2</v>
      </c>
      <c r="G3614" s="31">
        <f>AVERAGE(VLOOKUP(A3614,Normalised!$A$2:$Q$3986,13,FALSE),VLOOKUP(A3614,Normalised!$A$2:$Q$3986,15,FALSE))</f>
        <v>9.6343664387192014</v>
      </c>
      <c r="H3614" s="31">
        <f>VLOOKUP(A3614,Normalised!$A$2:$Q$3986,17,FALSE)</f>
        <v>5.0549450549450556</v>
      </c>
      <c r="I3614" s="32">
        <f t="shared" si="112"/>
        <v>7.3446557468321281</v>
      </c>
      <c r="J3614" s="37">
        <f t="shared" si="113"/>
        <v>0</v>
      </c>
      <c r="K3614" s="34">
        <f>((J3614-MIN(J$2:J$3986))/(MAX(J$2:J$3986)-MIN(J$2:J$3986))*10)</f>
        <v>0</v>
      </c>
      <c r="L3614" s="22" t="s">
        <v>11435</v>
      </c>
    </row>
    <row r="3615" spans="1:12">
      <c r="A3615" s="23" t="s">
        <v>7946</v>
      </c>
      <c r="B3615" s="23" t="s">
        <v>7948</v>
      </c>
      <c r="C3615" s="23" t="s">
        <v>15</v>
      </c>
      <c r="D3615" s="23" t="s">
        <v>7568</v>
      </c>
      <c r="E3615" s="29">
        <f>VLOOKUP(A3615,Normalised!$A$2:$G$3986,7,FALSE)</f>
        <v>0</v>
      </c>
      <c r="F3615" s="30">
        <f>VLOOKUP(A3615,Normalised!$A$2:$K$3986,9,FALSE)</f>
        <v>2.6151951964881959E-2</v>
      </c>
      <c r="G3615" s="31">
        <f>AVERAGE(VLOOKUP(A3615,Normalised!$A$2:$Q$3986,13,FALSE),VLOOKUP(A3615,Normalised!$A$2:$Q$3986,15,FALSE))</f>
        <v>9.6343664387192014</v>
      </c>
      <c r="H3615" s="31">
        <f>VLOOKUP(A3615,Normalised!$A$2:$Q$3986,17,FALSE)</f>
        <v>5.0549450549450556</v>
      </c>
      <c r="I3615" s="32">
        <f t="shared" si="112"/>
        <v>7.3446557468321281</v>
      </c>
      <c r="J3615" s="37">
        <f t="shared" si="113"/>
        <v>0</v>
      </c>
      <c r="K3615" s="34">
        <f>((J3615-MIN(J$2:J$3986))/(MAX(J$2:J$3986)-MIN(J$2:J$3986))*10)</f>
        <v>0</v>
      </c>
      <c r="L3615" s="22" t="s">
        <v>11435</v>
      </c>
    </row>
    <row r="3616" spans="1:12">
      <c r="A3616" s="23" t="s">
        <v>7897</v>
      </c>
      <c r="B3616" s="23" t="s">
        <v>7899</v>
      </c>
      <c r="C3616" s="23" t="s">
        <v>15</v>
      </c>
      <c r="D3616" s="23" t="s">
        <v>7568</v>
      </c>
      <c r="E3616" s="29">
        <f>VLOOKUP(A3616,Normalised!$A$2:$G$3986,7,FALSE)</f>
        <v>0</v>
      </c>
      <c r="F3616" s="30">
        <f>VLOOKUP(A3616,Normalised!$A$2:$K$3986,9,FALSE)</f>
        <v>2.599817725713079E-2</v>
      </c>
      <c r="G3616" s="31">
        <f>AVERAGE(VLOOKUP(A3616,Normalised!$A$2:$Q$3986,13,FALSE),VLOOKUP(A3616,Normalised!$A$2:$Q$3986,15,FALSE))</f>
        <v>9.6343664387192014</v>
      </c>
      <c r="H3616" s="31">
        <f>VLOOKUP(A3616,Normalised!$A$2:$Q$3986,17,FALSE)</f>
        <v>5.0549450549450556</v>
      </c>
      <c r="I3616" s="32">
        <f t="shared" si="112"/>
        <v>7.3446557468321281</v>
      </c>
      <c r="J3616" s="37">
        <f t="shared" si="113"/>
        <v>0</v>
      </c>
      <c r="K3616" s="34">
        <f>((J3616-MIN(J$2:J$3986))/(MAX(J$2:J$3986)-MIN(J$2:J$3986))*10)</f>
        <v>0</v>
      </c>
      <c r="L3616" s="22" t="s">
        <v>11435</v>
      </c>
    </row>
    <row r="3617" spans="1:12">
      <c r="A3617" s="23" t="s">
        <v>7642</v>
      </c>
      <c r="B3617" s="23" t="s">
        <v>7644</v>
      </c>
      <c r="C3617" s="23" t="s">
        <v>12</v>
      </c>
      <c r="D3617" s="23" t="s">
        <v>7568</v>
      </c>
      <c r="E3617" s="29">
        <f>VLOOKUP(A3617,Normalised!$A$2:$G$3986,7,FALSE)</f>
        <v>0</v>
      </c>
      <c r="F3617" s="30">
        <f>VLOOKUP(A3617,Normalised!$A$2:$K$3986,9,FALSE)</f>
        <v>3.8105372580739406E-2</v>
      </c>
      <c r="G3617" s="31">
        <f>AVERAGE(VLOOKUP(A3617,Normalised!$A$2:$Q$3986,13,FALSE),VLOOKUP(A3617,Normalised!$A$2:$Q$3986,15,FALSE))</f>
        <v>8.0919931178706062</v>
      </c>
      <c r="H3617" s="31">
        <f>VLOOKUP(A3617,Normalised!$A$2:$Q$3986,17,FALSE)</f>
        <v>5.8913308913308899</v>
      </c>
      <c r="I3617" s="32">
        <f t="shared" si="112"/>
        <v>6.991662004600748</v>
      </c>
      <c r="J3617" s="37">
        <f t="shared" si="113"/>
        <v>0</v>
      </c>
      <c r="K3617" s="34">
        <f>((J3617-MIN(J$2:J$3986))/(MAX(J$2:J$3986)-MIN(J$2:J$3986))*10)</f>
        <v>0</v>
      </c>
      <c r="L3617" s="22" t="s">
        <v>11435</v>
      </c>
    </row>
    <row r="3618" spans="1:12">
      <c r="A3618" s="23" t="s">
        <v>7957</v>
      </c>
      <c r="B3618" s="23" t="s">
        <v>7959</v>
      </c>
      <c r="C3618" s="23" t="s">
        <v>15</v>
      </c>
      <c r="D3618" s="23" t="s">
        <v>7568</v>
      </c>
      <c r="E3618" s="29">
        <f>VLOOKUP(A3618,Normalised!$A$2:$G$3986,7,FALSE)</f>
        <v>0</v>
      </c>
      <c r="F3618" s="30">
        <f>VLOOKUP(A3618,Normalised!$A$2:$K$3986,9,FALSE)</f>
        <v>2.5178045482457893E-2</v>
      </c>
      <c r="G3618" s="31">
        <f>AVERAGE(VLOOKUP(A3618,Normalised!$A$2:$Q$3986,13,FALSE),VLOOKUP(A3618,Normalised!$A$2:$Q$3986,15,FALSE))</f>
        <v>9.6343664387192014</v>
      </c>
      <c r="H3618" s="31">
        <f>VLOOKUP(A3618,Normalised!$A$2:$Q$3986,17,FALSE)</f>
        <v>5.0549450549450556</v>
      </c>
      <c r="I3618" s="32">
        <f t="shared" si="112"/>
        <v>7.3446557468321281</v>
      </c>
      <c r="J3618" s="37">
        <f t="shared" si="113"/>
        <v>0</v>
      </c>
      <c r="K3618" s="34">
        <f>((J3618-MIN(J$2:J$3986))/(MAX(J$2:J$3986)-MIN(J$2:J$3986))*10)</f>
        <v>0</v>
      </c>
      <c r="L3618" s="22" t="s">
        <v>11435</v>
      </c>
    </row>
    <row r="3619" spans="1:12">
      <c r="A3619" s="23" t="s">
        <v>7669</v>
      </c>
      <c r="B3619" s="23" t="s">
        <v>7671</v>
      </c>
      <c r="C3619" s="23" t="s">
        <v>12</v>
      </c>
      <c r="D3619" s="23" t="s">
        <v>7568</v>
      </c>
      <c r="E3619" s="29">
        <f>VLOOKUP(A3619,Normalised!$A$2:$G$3986,7,FALSE)</f>
        <v>0</v>
      </c>
      <c r="F3619" s="30">
        <f>VLOOKUP(A3619,Normalised!$A$2:$K$3986,9,FALSE)</f>
        <v>3.7244234217332868E-2</v>
      </c>
      <c r="G3619" s="31">
        <f>AVERAGE(VLOOKUP(A3619,Normalised!$A$2:$Q$3986,13,FALSE),VLOOKUP(A3619,Normalised!$A$2:$Q$3986,15,FALSE))</f>
        <v>8.0919931178706062</v>
      </c>
      <c r="H3619" s="31">
        <f>VLOOKUP(A3619,Normalised!$A$2:$Q$3986,17,FALSE)</f>
        <v>5.8913308913308899</v>
      </c>
      <c r="I3619" s="32">
        <f t="shared" si="112"/>
        <v>6.991662004600748</v>
      </c>
      <c r="J3619" s="37">
        <f t="shared" si="113"/>
        <v>0</v>
      </c>
      <c r="K3619" s="34">
        <f>((J3619-MIN(J$2:J$3986))/(MAX(J$2:J$3986)-MIN(J$2:J$3986))*10)</f>
        <v>0</v>
      </c>
      <c r="L3619" s="22" t="s">
        <v>11435</v>
      </c>
    </row>
    <row r="3620" spans="1:12">
      <c r="A3620" s="23" t="s">
        <v>7832</v>
      </c>
      <c r="B3620" s="23" t="s">
        <v>5169</v>
      </c>
      <c r="C3620" s="23" t="s">
        <v>3</v>
      </c>
      <c r="D3620" s="23" t="s">
        <v>7568</v>
      </c>
      <c r="E3620" s="29">
        <f>VLOOKUP(A3620,Normalised!$A$2:$G$3986,7,FALSE)</f>
        <v>0</v>
      </c>
      <c r="F3620" s="30">
        <f>VLOOKUP(A3620,Normalised!$A$2:$K$3986,9,FALSE)</f>
        <v>5.8495898828544272E-2</v>
      </c>
      <c r="G3620" s="31">
        <f>AVERAGE(VLOOKUP(A3620,Normalised!$A$2:$Q$3986,13,FALSE),VLOOKUP(A3620,Normalised!$A$2:$Q$3986,15,FALSE))</f>
        <v>9.9437210828260394</v>
      </c>
      <c r="H3620" s="31">
        <f>VLOOKUP(A3620,Normalised!$A$2:$Q$3986,17,FALSE)</f>
        <v>3.3058608058608057</v>
      </c>
      <c r="I3620" s="32">
        <f t="shared" si="112"/>
        <v>6.6247909443434221</v>
      </c>
      <c r="J3620" s="37">
        <f t="shared" si="113"/>
        <v>0</v>
      </c>
      <c r="K3620" s="34">
        <f>((J3620-MIN(J$2:J$3986))/(MAX(J$2:J$3986)-MIN(J$2:J$3986))*10)</f>
        <v>0</v>
      </c>
      <c r="L3620" s="22" t="s">
        <v>11435</v>
      </c>
    </row>
    <row r="3621" spans="1:12">
      <c r="A3621" s="23" t="s">
        <v>7727</v>
      </c>
      <c r="B3621" s="23" t="s">
        <v>7729</v>
      </c>
      <c r="C3621" s="23" t="s">
        <v>3</v>
      </c>
      <c r="D3621" s="23" t="s">
        <v>7568</v>
      </c>
      <c r="E3621" s="29">
        <f>VLOOKUP(A3621,Normalised!$A$2:$G$3986,7,FALSE)</f>
        <v>0</v>
      </c>
      <c r="F3621" s="30">
        <f>VLOOKUP(A3621,Normalised!$A$2:$K$3986,9,FALSE)</f>
        <v>5.8383130709526755E-2</v>
      </c>
      <c r="G3621" s="31">
        <f>AVERAGE(VLOOKUP(A3621,Normalised!$A$2:$Q$3986,13,FALSE),VLOOKUP(A3621,Normalised!$A$2:$Q$3986,15,FALSE))</f>
        <v>9.9437210828260394</v>
      </c>
      <c r="H3621" s="31">
        <f>VLOOKUP(A3621,Normalised!$A$2:$Q$3986,17,FALSE)</f>
        <v>3.3058608058608057</v>
      </c>
      <c r="I3621" s="32">
        <f t="shared" si="112"/>
        <v>6.6247909443434221</v>
      </c>
      <c r="J3621" s="37">
        <f t="shared" si="113"/>
        <v>0</v>
      </c>
      <c r="K3621" s="34">
        <f>((J3621-MIN(J$2:J$3986))/(MAX(J$2:J$3986)-MIN(J$2:J$3986))*10)</f>
        <v>0</v>
      </c>
      <c r="L3621" s="22" t="s">
        <v>11435</v>
      </c>
    </row>
    <row r="3622" spans="1:12">
      <c r="A3622" s="23" t="s">
        <v>7940</v>
      </c>
      <c r="B3622" s="23" t="s">
        <v>7942</v>
      </c>
      <c r="C3622" s="23" t="s">
        <v>15</v>
      </c>
      <c r="D3622" s="23" t="s">
        <v>7568</v>
      </c>
      <c r="E3622" s="29">
        <f>VLOOKUP(A3622,Normalised!$A$2:$G$3986,7,FALSE)</f>
        <v>0</v>
      </c>
      <c r="F3622" s="30">
        <f>VLOOKUP(A3622,Normalised!$A$2:$K$3986,9,FALSE)</f>
        <v>2.4921754302872613E-2</v>
      </c>
      <c r="G3622" s="31">
        <f>AVERAGE(VLOOKUP(A3622,Normalised!$A$2:$Q$3986,13,FALSE),VLOOKUP(A3622,Normalised!$A$2:$Q$3986,15,FALSE))</f>
        <v>9.6343664387192014</v>
      </c>
      <c r="H3622" s="31">
        <f>VLOOKUP(A3622,Normalised!$A$2:$Q$3986,17,FALSE)</f>
        <v>5.0549450549450556</v>
      </c>
      <c r="I3622" s="32">
        <f t="shared" si="112"/>
        <v>7.3446557468321281</v>
      </c>
      <c r="J3622" s="37">
        <f t="shared" si="113"/>
        <v>0</v>
      </c>
      <c r="K3622" s="34">
        <f>((J3622-MIN(J$2:J$3986))/(MAX(J$2:J$3986)-MIN(J$2:J$3986))*10)</f>
        <v>0</v>
      </c>
      <c r="L3622" s="22" t="s">
        <v>11435</v>
      </c>
    </row>
    <row r="3623" spans="1:12">
      <c r="A3623" s="23" t="s">
        <v>7651</v>
      </c>
      <c r="B3623" s="23" t="s">
        <v>7653</v>
      </c>
      <c r="C3623" s="23" t="s">
        <v>12</v>
      </c>
      <c r="D3623" s="23" t="s">
        <v>7568</v>
      </c>
      <c r="E3623" s="29">
        <f>VLOOKUP(A3623,Normalised!$A$2:$G$3986,7,FALSE)</f>
        <v>0</v>
      </c>
      <c r="F3623" s="30">
        <f>VLOOKUP(A3623,Normalised!$A$2:$K$3986,9,FALSE)</f>
        <v>3.6823916682813013E-2</v>
      </c>
      <c r="G3623" s="31">
        <f>AVERAGE(VLOOKUP(A3623,Normalised!$A$2:$Q$3986,13,FALSE),VLOOKUP(A3623,Normalised!$A$2:$Q$3986,15,FALSE))</f>
        <v>8.0919931178706062</v>
      </c>
      <c r="H3623" s="31">
        <f>VLOOKUP(A3623,Normalised!$A$2:$Q$3986,17,FALSE)</f>
        <v>5.8913308913308899</v>
      </c>
      <c r="I3623" s="32">
        <f t="shared" si="112"/>
        <v>6.991662004600748</v>
      </c>
      <c r="J3623" s="37">
        <f t="shared" si="113"/>
        <v>0</v>
      </c>
      <c r="K3623" s="34">
        <f>((J3623-MIN(J$2:J$3986))/(MAX(J$2:J$3986)-MIN(J$2:J$3986))*10)</f>
        <v>0</v>
      </c>
      <c r="L3623" s="22" t="s">
        <v>11435</v>
      </c>
    </row>
    <row r="3624" spans="1:12">
      <c r="A3624" s="23" t="s">
        <v>7829</v>
      </c>
      <c r="B3624" s="23" t="s">
        <v>7831</v>
      </c>
      <c r="C3624" s="23" t="s">
        <v>3</v>
      </c>
      <c r="D3624" s="23" t="s">
        <v>7568</v>
      </c>
      <c r="E3624" s="29">
        <f>VLOOKUP(A3624,Normalised!$A$2:$G$3986,7,FALSE)</f>
        <v>0</v>
      </c>
      <c r="F3624" s="30">
        <f>VLOOKUP(A3624,Normalised!$A$2:$K$3986,9,FALSE)</f>
        <v>5.6086761740442644E-2</v>
      </c>
      <c r="G3624" s="31">
        <f>AVERAGE(VLOOKUP(A3624,Normalised!$A$2:$Q$3986,13,FALSE),VLOOKUP(A3624,Normalised!$A$2:$Q$3986,15,FALSE))</f>
        <v>9.9437210828260394</v>
      </c>
      <c r="H3624" s="31">
        <f>VLOOKUP(A3624,Normalised!$A$2:$Q$3986,17,FALSE)</f>
        <v>3.3058608058608057</v>
      </c>
      <c r="I3624" s="32">
        <f t="shared" si="112"/>
        <v>6.6247909443434221</v>
      </c>
      <c r="J3624" s="37">
        <f t="shared" si="113"/>
        <v>0</v>
      </c>
      <c r="K3624" s="34">
        <f>((J3624-MIN(J$2:J$3986))/(MAX(J$2:J$3986)-MIN(J$2:J$3986))*10)</f>
        <v>0</v>
      </c>
      <c r="L3624" s="22" t="s">
        <v>11435</v>
      </c>
    </row>
    <row r="3625" spans="1:12">
      <c r="A3625" s="23" t="s">
        <v>7775</v>
      </c>
      <c r="B3625" s="23" t="s">
        <v>7777</v>
      </c>
      <c r="C3625" s="23" t="s">
        <v>3</v>
      </c>
      <c r="D3625" s="23" t="s">
        <v>7568</v>
      </c>
      <c r="E3625" s="29">
        <f>VLOOKUP(A3625,Normalised!$A$2:$G$3986,7,FALSE)</f>
        <v>0</v>
      </c>
      <c r="F3625" s="30">
        <f>VLOOKUP(A3625,Normalised!$A$2:$K$3986,9,FALSE)</f>
        <v>5.5779212324940305E-2</v>
      </c>
      <c r="G3625" s="31">
        <f>AVERAGE(VLOOKUP(A3625,Normalised!$A$2:$Q$3986,13,FALSE),VLOOKUP(A3625,Normalised!$A$2:$Q$3986,15,FALSE))</f>
        <v>9.9437210828260394</v>
      </c>
      <c r="H3625" s="31">
        <f>VLOOKUP(A3625,Normalised!$A$2:$Q$3986,17,FALSE)</f>
        <v>3.3058608058608057</v>
      </c>
      <c r="I3625" s="32">
        <f t="shared" si="112"/>
        <v>6.6247909443434221</v>
      </c>
      <c r="J3625" s="37">
        <f t="shared" si="113"/>
        <v>0</v>
      </c>
      <c r="K3625" s="34">
        <f>((J3625-MIN(J$2:J$3986))/(MAX(J$2:J$3986)-MIN(J$2:J$3986))*10)</f>
        <v>0</v>
      </c>
      <c r="L3625" s="22" t="s">
        <v>11435</v>
      </c>
    </row>
    <row r="3626" spans="1:12">
      <c r="A3626" s="23" t="s">
        <v>7975</v>
      </c>
      <c r="B3626" s="23" t="s">
        <v>7977</v>
      </c>
      <c r="C3626" s="23" t="s">
        <v>15</v>
      </c>
      <c r="D3626" s="23" t="s">
        <v>7568</v>
      </c>
      <c r="E3626" s="29">
        <f>VLOOKUP(A3626,Normalised!$A$2:$G$3986,7,FALSE)</f>
        <v>0</v>
      </c>
      <c r="F3626" s="30">
        <f>VLOOKUP(A3626,Normalised!$A$2:$K$3986,9,FALSE)</f>
        <v>2.3507026991561871E-2</v>
      </c>
      <c r="G3626" s="31">
        <f>AVERAGE(VLOOKUP(A3626,Normalised!$A$2:$Q$3986,13,FALSE),VLOOKUP(A3626,Normalised!$A$2:$Q$3986,15,FALSE))</f>
        <v>9.6343664387192014</v>
      </c>
      <c r="H3626" s="31">
        <f>VLOOKUP(A3626,Normalised!$A$2:$Q$3986,17,FALSE)</f>
        <v>5.0549450549450556</v>
      </c>
      <c r="I3626" s="32">
        <f t="shared" si="112"/>
        <v>7.3446557468321281</v>
      </c>
      <c r="J3626" s="37">
        <f t="shared" si="113"/>
        <v>0</v>
      </c>
      <c r="K3626" s="34">
        <f>((J3626-MIN(J$2:J$3986))/(MAX(J$2:J$3986)-MIN(J$2:J$3986))*10)</f>
        <v>0</v>
      </c>
      <c r="L3626" s="22" t="s">
        <v>11435</v>
      </c>
    </row>
    <row r="3627" spans="1:12">
      <c r="A3627" s="23" t="s">
        <v>7630</v>
      </c>
      <c r="B3627" s="23" t="s">
        <v>7632</v>
      </c>
      <c r="C3627" s="23" t="s">
        <v>12</v>
      </c>
      <c r="D3627" s="23" t="s">
        <v>7568</v>
      </c>
      <c r="E3627" s="29">
        <f>VLOOKUP(A3627,Normalised!$A$2:$G$3986,7,FALSE)</f>
        <v>0</v>
      </c>
      <c r="F3627" s="30">
        <f>VLOOKUP(A3627,Normalised!$A$2:$K$3986,9,FALSE)</f>
        <v>3.4732580657397129E-2</v>
      </c>
      <c r="G3627" s="31">
        <f>AVERAGE(VLOOKUP(A3627,Normalised!$A$2:$Q$3986,13,FALSE),VLOOKUP(A3627,Normalised!$A$2:$Q$3986,15,FALSE))</f>
        <v>8.0919931178706062</v>
      </c>
      <c r="H3627" s="31">
        <f>VLOOKUP(A3627,Normalised!$A$2:$Q$3986,17,FALSE)</f>
        <v>5.8913308913308899</v>
      </c>
      <c r="I3627" s="32">
        <f t="shared" si="112"/>
        <v>6.991662004600748</v>
      </c>
      <c r="J3627" s="37">
        <f t="shared" si="113"/>
        <v>0</v>
      </c>
      <c r="K3627" s="34">
        <f>((J3627-MIN(J$2:J$3986))/(MAX(J$2:J$3986)-MIN(J$2:J$3986))*10)</f>
        <v>0</v>
      </c>
      <c r="L3627" s="22" t="s">
        <v>11435</v>
      </c>
    </row>
    <row r="3628" spans="1:12">
      <c r="A3628" s="23" t="s">
        <v>7672</v>
      </c>
      <c r="B3628" s="23" t="s">
        <v>7674</v>
      </c>
      <c r="C3628" s="23" t="s">
        <v>12</v>
      </c>
      <c r="D3628" s="23" t="s">
        <v>7568</v>
      </c>
      <c r="E3628" s="29">
        <f>VLOOKUP(A3628,Normalised!$A$2:$G$3986,7,FALSE)</f>
        <v>0</v>
      </c>
      <c r="F3628" s="30">
        <f>VLOOKUP(A3628,Normalised!$A$2:$K$3986,9,FALSE)</f>
        <v>3.4496792772178667E-2</v>
      </c>
      <c r="G3628" s="31">
        <f>AVERAGE(VLOOKUP(A3628,Normalised!$A$2:$Q$3986,13,FALSE),VLOOKUP(A3628,Normalised!$A$2:$Q$3986,15,FALSE))</f>
        <v>8.0919931178706062</v>
      </c>
      <c r="H3628" s="31">
        <f>VLOOKUP(A3628,Normalised!$A$2:$Q$3986,17,FALSE)</f>
        <v>5.8913308913308899</v>
      </c>
      <c r="I3628" s="32">
        <f t="shared" si="112"/>
        <v>6.991662004600748</v>
      </c>
      <c r="J3628" s="37">
        <f t="shared" si="113"/>
        <v>0</v>
      </c>
      <c r="K3628" s="34">
        <f>((J3628-MIN(J$2:J$3986))/(MAX(J$2:J$3986)-MIN(J$2:J$3986))*10)</f>
        <v>0</v>
      </c>
      <c r="L3628" s="22" t="s">
        <v>11435</v>
      </c>
    </row>
    <row r="3629" spans="1:12">
      <c r="A3629" s="23" t="s">
        <v>7807</v>
      </c>
      <c r="B3629" s="23" t="s">
        <v>7809</v>
      </c>
      <c r="C3629" s="23" t="s">
        <v>3</v>
      </c>
      <c r="D3629" s="23" t="s">
        <v>7568</v>
      </c>
      <c r="E3629" s="29">
        <f>VLOOKUP(A3629,Normalised!$A$2:$G$3986,7,FALSE)</f>
        <v>0</v>
      </c>
      <c r="F3629" s="30">
        <f>VLOOKUP(A3629,Normalised!$A$2:$K$3986,9,FALSE)</f>
        <v>5.3482843355856201E-2</v>
      </c>
      <c r="G3629" s="31">
        <f>AVERAGE(VLOOKUP(A3629,Normalised!$A$2:$Q$3986,13,FALSE),VLOOKUP(A3629,Normalised!$A$2:$Q$3986,15,FALSE))</f>
        <v>9.9437210828260394</v>
      </c>
      <c r="H3629" s="31">
        <f>VLOOKUP(A3629,Normalised!$A$2:$Q$3986,17,FALSE)</f>
        <v>3.3058608058608057</v>
      </c>
      <c r="I3629" s="32">
        <f t="shared" si="112"/>
        <v>6.6247909443434221</v>
      </c>
      <c r="J3629" s="37">
        <f t="shared" si="113"/>
        <v>0</v>
      </c>
      <c r="K3629" s="34">
        <f>((J3629-MIN(J$2:J$3986))/(MAX(J$2:J$3986)-MIN(J$2:J$3986))*10)</f>
        <v>0</v>
      </c>
      <c r="L3629" s="22" t="s">
        <v>11435</v>
      </c>
    </row>
    <row r="3630" spans="1:12">
      <c r="A3630" s="23" t="s">
        <v>7879</v>
      </c>
      <c r="B3630" s="23" t="s">
        <v>7881</v>
      </c>
      <c r="C3630" s="23" t="s">
        <v>15</v>
      </c>
      <c r="D3630" s="23" t="s">
        <v>7568</v>
      </c>
      <c r="E3630" s="29">
        <f>VLOOKUP(A3630,Normalised!$A$2:$G$3986,7,FALSE)</f>
        <v>0</v>
      </c>
      <c r="F3630" s="30">
        <f>VLOOKUP(A3630,Normalised!$A$2:$K$3986,9,FALSE)</f>
        <v>2.2410100742936871E-2</v>
      </c>
      <c r="G3630" s="31">
        <f>AVERAGE(VLOOKUP(A3630,Normalised!$A$2:$Q$3986,13,FALSE),VLOOKUP(A3630,Normalised!$A$2:$Q$3986,15,FALSE))</f>
        <v>9.6343664387192014</v>
      </c>
      <c r="H3630" s="31">
        <f>VLOOKUP(A3630,Normalised!$A$2:$Q$3986,17,FALSE)</f>
        <v>5.0549450549450556</v>
      </c>
      <c r="I3630" s="32">
        <f t="shared" si="112"/>
        <v>7.3446557468321281</v>
      </c>
      <c r="J3630" s="37">
        <f t="shared" si="113"/>
        <v>0</v>
      </c>
      <c r="K3630" s="34">
        <f>((J3630-MIN(J$2:J$3986))/(MAX(J$2:J$3986)-MIN(J$2:J$3986))*10)</f>
        <v>0</v>
      </c>
      <c r="L3630" s="22" t="s">
        <v>11435</v>
      </c>
    </row>
    <row r="3631" spans="1:12">
      <c r="A3631" s="23" t="s">
        <v>7839</v>
      </c>
      <c r="B3631" s="23" t="s">
        <v>6283</v>
      </c>
      <c r="C3631" s="23" t="s">
        <v>3</v>
      </c>
      <c r="D3631" s="23" t="s">
        <v>7568</v>
      </c>
      <c r="E3631" s="29">
        <f>VLOOKUP(A3631,Normalised!$A$2:$G$3986,7,FALSE)</f>
        <v>0</v>
      </c>
      <c r="F3631" s="30">
        <f>VLOOKUP(A3631,Normalised!$A$2:$K$3986,9,FALSE)</f>
        <v>5.0714898616335186E-2</v>
      </c>
      <c r="G3631" s="31">
        <f>AVERAGE(VLOOKUP(A3631,Normalised!$A$2:$Q$3986,13,FALSE),VLOOKUP(A3631,Normalised!$A$2:$Q$3986,15,FALSE))</f>
        <v>9.9437210828260394</v>
      </c>
      <c r="H3631" s="31">
        <f>VLOOKUP(A3631,Normalised!$A$2:$Q$3986,17,FALSE)</f>
        <v>3.3058608058608057</v>
      </c>
      <c r="I3631" s="32">
        <f t="shared" si="112"/>
        <v>6.6247909443434221</v>
      </c>
      <c r="J3631" s="37">
        <f t="shared" si="113"/>
        <v>0</v>
      </c>
      <c r="K3631" s="34">
        <f>((J3631-MIN(J$2:J$3986))/(MAX(J$2:J$3986)-MIN(J$2:J$3986))*10)</f>
        <v>0</v>
      </c>
      <c r="L3631" s="22" t="s">
        <v>11435</v>
      </c>
    </row>
    <row r="3632" spans="1:12">
      <c r="A3632" s="23" t="s">
        <v>7684</v>
      </c>
      <c r="B3632" s="23" t="s">
        <v>7686</v>
      </c>
      <c r="C3632" s="23" t="s">
        <v>3</v>
      </c>
      <c r="D3632" s="23" t="s">
        <v>7568</v>
      </c>
      <c r="E3632" s="29">
        <f>VLOOKUP(A3632,Normalised!$A$2:$G$3986,7,FALSE)</f>
        <v>0</v>
      </c>
      <c r="F3632" s="30">
        <f>VLOOKUP(A3632,Normalised!$A$2:$K$3986,9,FALSE)</f>
        <v>4.9228409774740564E-2</v>
      </c>
      <c r="G3632" s="31">
        <f>AVERAGE(VLOOKUP(A3632,Normalised!$A$2:$Q$3986,13,FALSE),VLOOKUP(A3632,Normalised!$A$2:$Q$3986,15,FALSE))</f>
        <v>9.9437210828260394</v>
      </c>
      <c r="H3632" s="31">
        <f>VLOOKUP(A3632,Normalised!$A$2:$Q$3986,17,FALSE)</f>
        <v>3.3058608058608057</v>
      </c>
      <c r="I3632" s="32">
        <f t="shared" si="112"/>
        <v>6.6247909443434221</v>
      </c>
      <c r="J3632" s="37">
        <f t="shared" si="113"/>
        <v>0</v>
      </c>
      <c r="K3632" s="34">
        <f>((J3632-MIN(J$2:J$3986))/(MAX(J$2:J$3986)-MIN(J$2:J$3986))*10)</f>
        <v>0</v>
      </c>
      <c r="L3632" s="22" t="s">
        <v>11435</v>
      </c>
    </row>
    <row r="3633" spans="1:12">
      <c r="A3633" s="23" t="s">
        <v>7858</v>
      </c>
      <c r="B3633" s="23" t="s">
        <v>7860</v>
      </c>
      <c r="C3633" s="23" t="s">
        <v>3</v>
      </c>
      <c r="D3633" s="23" t="s">
        <v>7568</v>
      </c>
      <c r="E3633" s="29">
        <f>VLOOKUP(A3633,Normalised!$A$2:$G$3986,7,FALSE)</f>
        <v>0</v>
      </c>
      <c r="F3633" s="30">
        <f>VLOOKUP(A3633,Normalised!$A$2:$K$3986,9,FALSE)</f>
        <v>4.8049470348648267E-2</v>
      </c>
      <c r="G3633" s="31">
        <f>AVERAGE(VLOOKUP(A3633,Normalised!$A$2:$Q$3986,13,FALSE),VLOOKUP(A3633,Normalised!$A$2:$Q$3986,15,FALSE))</f>
        <v>9.9437210828260394</v>
      </c>
      <c r="H3633" s="31">
        <f>VLOOKUP(A3633,Normalised!$A$2:$Q$3986,17,FALSE)</f>
        <v>3.3058608058608057</v>
      </c>
      <c r="I3633" s="32">
        <f t="shared" si="112"/>
        <v>6.6247909443434221</v>
      </c>
      <c r="J3633" s="37">
        <f t="shared" si="113"/>
        <v>0</v>
      </c>
      <c r="K3633" s="34">
        <f>((J3633-MIN(J$2:J$3986))/(MAX(J$2:J$3986)-MIN(J$2:J$3986))*10)</f>
        <v>0</v>
      </c>
      <c r="L3633" s="22" t="s">
        <v>11435</v>
      </c>
    </row>
    <row r="3634" spans="1:12">
      <c r="A3634" s="23" t="s">
        <v>7721</v>
      </c>
      <c r="B3634" s="23" t="s">
        <v>7723</v>
      </c>
      <c r="C3634" s="23" t="s">
        <v>3</v>
      </c>
      <c r="D3634" s="23" t="s">
        <v>7568</v>
      </c>
      <c r="E3634" s="29">
        <f>VLOOKUP(A3634,Normalised!$A$2:$G$3986,7,FALSE)</f>
        <v>0</v>
      </c>
      <c r="F3634" s="30">
        <f>VLOOKUP(A3634,Normalised!$A$2:$K$3986,9,FALSE)</f>
        <v>4.7721417638779115E-2</v>
      </c>
      <c r="G3634" s="31">
        <f>AVERAGE(VLOOKUP(A3634,Normalised!$A$2:$Q$3986,13,FALSE),VLOOKUP(A3634,Normalised!$A$2:$Q$3986,15,FALSE))</f>
        <v>9.9437210828260394</v>
      </c>
      <c r="H3634" s="31">
        <f>VLOOKUP(A3634,Normalised!$A$2:$Q$3986,17,FALSE)</f>
        <v>3.3058608058608057</v>
      </c>
      <c r="I3634" s="32">
        <f t="shared" si="112"/>
        <v>6.6247909443434221</v>
      </c>
      <c r="J3634" s="37">
        <f t="shared" si="113"/>
        <v>0</v>
      </c>
      <c r="K3634" s="34">
        <f>((J3634-MIN(J$2:J$3986))/(MAX(J$2:J$3986)-MIN(J$2:J$3986))*10)</f>
        <v>0</v>
      </c>
      <c r="L3634" s="22" t="s">
        <v>11435</v>
      </c>
    </row>
    <row r="3635" spans="1:12">
      <c r="A3635" s="23" t="s">
        <v>7792</v>
      </c>
      <c r="B3635" s="23" t="s">
        <v>7794</v>
      </c>
      <c r="C3635" s="23" t="s">
        <v>3</v>
      </c>
      <c r="D3635" s="23" t="s">
        <v>7568</v>
      </c>
      <c r="E3635" s="29">
        <f>VLOOKUP(A3635,Normalised!$A$2:$G$3986,7,FALSE)</f>
        <v>0</v>
      </c>
      <c r="F3635" s="30">
        <f>VLOOKUP(A3635,Normalised!$A$2:$K$3986,9,FALSE)</f>
        <v>4.7711165991595694E-2</v>
      </c>
      <c r="G3635" s="31">
        <f>AVERAGE(VLOOKUP(A3635,Normalised!$A$2:$Q$3986,13,FALSE),VLOOKUP(A3635,Normalised!$A$2:$Q$3986,15,FALSE))</f>
        <v>9.9437210828260394</v>
      </c>
      <c r="H3635" s="31">
        <f>VLOOKUP(A3635,Normalised!$A$2:$Q$3986,17,FALSE)</f>
        <v>3.3058608058608057</v>
      </c>
      <c r="I3635" s="32">
        <f t="shared" si="112"/>
        <v>6.6247909443434221</v>
      </c>
      <c r="J3635" s="37">
        <f t="shared" si="113"/>
        <v>0</v>
      </c>
      <c r="K3635" s="34">
        <f>((J3635-MIN(J$2:J$3986))/(MAX(J$2:J$3986)-MIN(J$2:J$3986))*10)</f>
        <v>0</v>
      </c>
      <c r="L3635" s="22" t="s">
        <v>11435</v>
      </c>
    </row>
    <row r="3636" spans="1:12">
      <c r="A3636" s="23" t="s">
        <v>7943</v>
      </c>
      <c r="B3636" s="23" t="s">
        <v>7945</v>
      </c>
      <c r="C3636" s="23" t="s">
        <v>15</v>
      </c>
      <c r="D3636" s="23" t="s">
        <v>7568</v>
      </c>
      <c r="E3636" s="29">
        <f>VLOOKUP(A3636,Normalised!$A$2:$G$3986,7,FALSE)</f>
        <v>0</v>
      </c>
      <c r="F3636" s="30">
        <f>VLOOKUP(A3636,Normalised!$A$2:$K$3986,9,FALSE)</f>
        <v>2.0831347076691546E-2</v>
      </c>
      <c r="G3636" s="31">
        <f>AVERAGE(VLOOKUP(A3636,Normalised!$A$2:$Q$3986,13,FALSE),VLOOKUP(A3636,Normalised!$A$2:$Q$3986,15,FALSE))</f>
        <v>9.6343664387192014</v>
      </c>
      <c r="H3636" s="31">
        <f>VLOOKUP(A3636,Normalised!$A$2:$Q$3986,17,FALSE)</f>
        <v>5.0549450549450556</v>
      </c>
      <c r="I3636" s="32">
        <f t="shared" si="112"/>
        <v>7.3446557468321281</v>
      </c>
      <c r="J3636" s="37">
        <f t="shared" si="113"/>
        <v>0</v>
      </c>
      <c r="K3636" s="34">
        <f>((J3636-MIN(J$2:J$3986))/(MAX(J$2:J$3986)-MIN(J$2:J$3986))*10)</f>
        <v>0</v>
      </c>
      <c r="L3636" s="22" t="s">
        <v>11435</v>
      </c>
    </row>
    <row r="3637" spans="1:12">
      <c r="A3637" s="23" t="s">
        <v>7703</v>
      </c>
      <c r="B3637" s="23" t="s">
        <v>7705</v>
      </c>
      <c r="C3637" s="23" t="s">
        <v>3</v>
      </c>
      <c r="D3637" s="23" t="s">
        <v>7568</v>
      </c>
      <c r="E3637" s="29">
        <f>VLOOKUP(A3637,Normalised!$A$2:$G$3986,7,FALSE)</f>
        <v>0</v>
      </c>
      <c r="F3637" s="30">
        <f>VLOOKUP(A3637,Normalised!$A$2:$K$3986,9,FALSE)</f>
        <v>4.7301100104259253E-2</v>
      </c>
      <c r="G3637" s="31">
        <f>AVERAGE(VLOOKUP(A3637,Normalised!$A$2:$Q$3986,13,FALSE),VLOOKUP(A3637,Normalised!$A$2:$Q$3986,15,FALSE))</f>
        <v>9.9437210828260394</v>
      </c>
      <c r="H3637" s="31">
        <f>VLOOKUP(A3637,Normalised!$A$2:$Q$3986,17,FALSE)</f>
        <v>3.3058608058608057</v>
      </c>
      <c r="I3637" s="32">
        <f t="shared" si="112"/>
        <v>6.6247909443434221</v>
      </c>
      <c r="J3637" s="37">
        <f t="shared" si="113"/>
        <v>0</v>
      </c>
      <c r="K3637" s="34">
        <f>((J3637-MIN(J$2:J$3986))/(MAX(J$2:J$3986)-MIN(J$2:J$3986))*10)</f>
        <v>0</v>
      </c>
      <c r="L3637" s="22" t="s">
        <v>11435</v>
      </c>
    </row>
    <row r="3638" spans="1:12">
      <c r="A3638" s="23" t="s">
        <v>7748</v>
      </c>
      <c r="B3638" s="23" t="s">
        <v>7750</v>
      </c>
      <c r="C3638" s="23" t="s">
        <v>3</v>
      </c>
      <c r="D3638" s="23" t="s">
        <v>7568</v>
      </c>
      <c r="E3638" s="29">
        <f>VLOOKUP(A3638,Normalised!$A$2:$G$3986,7,FALSE)</f>
        <v>0</v>
      </c>
      <c r="F3638" s="30">
        <f>VLOOKUP(A3638,Normalised!$A$2:$K$3986,9,FALSE)</f>
        <v>4.5742849732380748E-2</v>
      </c>
      <c r="G3638" s="31">
        <f>AVERAGE(VLOOKUP(A3638,Normalised!$A$2:$Q$3986,13,FALSE),VLOOKUP(A3638,Normalised!$A$2:$Q$3986,15,FALSE))</f>
        <v>9.9437210828260394</v>
      </c>
      <c r="H3638" s="31">
        <f>VLOOKUP(A3638,Normalised!$A$2:$Q$3986,17,FALSE)</f>
        <v>3.3058608058608057</v>
      </c>
      <c r="I3638" s="32">
        <f t="shared" si="112"/>
        <v>6.6247909443434221</v>
      </c>
      <c r="J3638" s="37">
        <f t="shared" si="113"/>
        <v>0</v>
      </c>
      <c r="K3638" s="34">
        <f>((J3638-MIN(J$2:J$3986))/(MAX(J$2:J$3986)-MIN(J$2:J$3986))*10)</f>
        <v>0</v>
      </c>
      <c r="L3638" s="22" t="s">
        <v>11435</v>
      </c>
    </row>
    <row r="3639" spans="1:12">
      <c r="A3639" s="23" t="s">
        <v>7798</v>
      </c>
      <c r="B3639" s="23" t="s">
        <v>7800</v>
      </c>
      <c r="C3639" s="23" t="s">
        <v>3</v>
      </c>
      <c r="D3639" s="23" t="s">
        <v>7568</v>
      </c>
      <c r="E3639" s="29">
        <f>VLOOKUP(A3639,Normalised!$A$2:$G$3986,7,FALSE)</f>
        <v>0</v>
      </c>
      <c r="F3639" s="30">
        <f>VLOOKUP(A3639,Normalised!$A$2:$K$3986,9,FALSE)</f>
        <v>4.5630081613363231E-2</v>
      </c>
      <c r="G3639" s="31">
        <f>AVERAGE(VLOOKUP(A3639,Normalised!$A$2:$Q$3986,13,FALSE),VLOOKUP(A3639,Normalised!$A$2:$Q$3986,15,FALSE))</f>
        <v>9.9437210828260394</v>
      </c>
      <c r="H3639" s="31">
        <f>VLOOKUP(A3639,Normalised!$A$2:$Q$3986,17,FALSE)</f>
        <v>3.3058608058608057</v>
      </c>
      <c r="I3639" s="32">
        <f t="shared" si="112"/>
        <v>6.6247909443434221</v>
      </c>
      <c r="J3639" s="37">
        <f t="shared" si="113"/>
        <v>0</v>
      </c>
      <c r="K3639" s="34">
        <f>((J3639-MIN(J$2:J$3986))/(MAX(J$2:J$3986)-MIN(J$2:J$3986))*10)</f>
        <v>0</v>
      </c>
      <c r="L3639" s="22" t="s">
        <v>11435</v>
      </c>
    </row>
    <row r="3640" spans="1:12">
      <c r="A3640" s="23" t="s">
        <v>7736</v>
      </c>
      <c r="B3640" s="23" t="s">
        <v>7738</v>
      </c>
      <c r="C3640" s="23" t="s">
        <v>3</v>
      </c>
      <c r="D3640" s="23" t="s">
        <v>7568</v>
      </c>
      <c r="E3640" s="29">
        <f>VLOOKUP(A3640,Normalised!$A$2:$G$3986,7,FALSE)</f>
        <v>0</v>
      </c>
      <c r="F3640" s="30">
        <f>VLOOKUP(A3640,Normalised!$A$2:$K$3986,9,FALSE)</f>
        <v>4.5138002548559486E-2</v>
      </c>
      <c r="G3640" s="31">
        <f>AVERAGE(VLOOKUP(A3640,Normalised!$A$2:$Q$3986,13,FALSE),VLOOKUP(A3640,Normalised!$A$2:$Q$3986,15,FALSE))</f>
        <v>9.9437210828260394</v>
      </c>
      <c r="H3640" s="31">
        <f>VLOOKUP(A3640,Normalised!$A$2:$Q$3986,17,FALSE)</f>
        <v>3.3058608058608057</v>
      </c>
      <c r="I3640" s="32">
        <f t="shared" si="112"/>
        <v>6.6247909443434221</v>
      </c>
      <c r="J3640" s="37">
        <f t="shared" si="113"/>
        <v>0</v>
      </c>
      <c r="K3640" s="34">
        <f>((J3640-MIN(J$2:J$3986))/(MAX(J$2:J$3986)-MIN(J$2:J$3986))*10)</f>
        <v>0</v>
      </c>
      <c r="L3640" s="22" t="s">
        <v>11435</v>
      </c>
    </row>
    <row r="3641" spans="1:12">
      <c r="A3641" s="23" t="s">
        <v>7712</v>
      </c>
      <c r="B3641" s="23" t="s">
        <v>7714</v>
      </c>
      <c r="C3641" s="23" t="s">
        <v>3</v>
      </c>
      <c r="D3641" s="23" t="s">
        <v>7568</v>
      </c>
      <c r="E3641" s="29">
        <f>VLOOKUP(A3641,Normalised!$A$2:$G$3986,7,FALSE)</f>
        <v>0</v>
      </c>
      <c r="F3641" s="30">
        <f>VLOOKUP(A3641,Normalised!$A$2:$K$3986,9,FALSE)</f>
        <v>4.4717685014039624E-2</v>
      </c>
      <c r="G3641" s="31">
        <f>AVERAGE(VLOOKUP(A3641,Normalised!$A$2:$Q$3986,13,FALSE),VLOOKUP(A3641,Normalised!$A$2:$Q$3986,15,FALSE))</f>
        <v>9.9437210828260394</v>
      </c>
      <c r="H3641" s="31">
        <f>VLOOKUP(A3641,Normalised!$A$2:$Q$3986,17,FALSE)</f>
        <v>3.3058608058608057</v>
      </c>
      <c r="I3641" s="32">
        <f t="shared" si="112"/>
        <v>6.6247909443434221</v>
      </c>
      <c r="J3641" s="37">
        <f t="shared" si="113"/>
        <v>0</v>
      </c>
      <c r="K3641" s="34">
        <f>((J3641-MIN(J$2:J$3986))/(MAX(J$2:J$3986)-MIN(J$2:J$3986))*10)</f>
        <v>0</v>
      </c>
      <c r="L3641" s="22" t="s">
        <v>11435</v>
      </c>
    </row>
    <row r="3642" spans="1:12">
      <c r="A3642" s="23" t="s">
        <v>7876</v>
      </c>
      <c r="B3642" s="23" t="s">
        <v>7878</v>
      </c>
      <c r="C3642" s="23" t="s">
        <v>15</v>
      </c>
      <c r="D3642" s="23" t="s">
        <v>7568</v>
      </c>
      <c r="E3642" s="29">
        <f>VLOOKUP(A3642,Normalised!$A$2:$G$3986,7,FALSE)</f>
        <v>0</v>
      </c>
      <c r="F3642" s="30">
        <f>VLOOKUP(A3642,Normalised!$A$2:$K$3986,9,FALSE)</f>
        <v>1.9549891178765148E-2</v>
      </c>
      <c r="G3642" s="31">
        <f>AVERAGE(VLOOKUP(A3642,Normalised!$A$2:$Q$3986,13,FALSE),VLOOKUP(A3642,Normalised!$A$2:$Q$3986,15,FALSE))</f>
        <v>9.6343664387192014</v>
      </c>
      <c r="H3642" s="31">
        <f>VLOOKUP(A3642,Normalised!$A$2:$Q$3986,17,FALSE)</f>
        <v>5.0549450549450556</v>
      </c>
      <c r="I3642" s="32">
        <f t="shared" si="112"/>
        <v>7.3446557468321281</v>
      </c>
      <c r="J3642" s="37">
        <f t="shared" si="113"/>
        <v>0</v>
      </c>
      <c r="K3642" s="34">
        <f>((J3642-MIN(J$2:J$3986))/(MAX(J$2:J$3986)-MIN(J$2:J$3986))*10)</f>
        <v>0</v>
      </c>
      <c r="L3642" s="22" t="s">
        <v>11435</v>
      </c>
    </row>
    <row r="3643" spans="1:12">
      <c r="A3643" s="23" t="s">
        <v>7763</v>
      </c>
      <c r="B3643" s="23" t="s">
        <v>7765</v>
      </c>
      <c r="C3643" s="23" t="s">
        <v>3</v>
      </c>
      <c r="D3643" s="23" t="s">
        <v>7568</v>
      </c>
      <c r="E3643" s="29">
        <f>VLOOKUP(A3643,Normalised!$A$2:$G$3986,7,FALSE)</f>
        <v>0</v>
      </c>
      <c r="F3643" s="30">
        <f>VLOOKUP(A3643,Normalised!$A$2:$K$3986,9,FALSE)</f>
        <v>4.4041076299934492E-2</v>
      </c>
      <c r="G3643" s="31">
        <f>AVERAGE(VLOOKUP(A3643,Normalised!$A$2:$Q$3986,13,FALSE),VLOOKUP(A3643,Normalised!$A$2:$Q$3986,15,FALSE))</f>
        <v>9.9437210828260394</v>
      </c>
      <c r="H3643" s="31">
        <f>VLOOKUP(A3643,Normalised!$A$2:$Q$3986,17,FALSE)</f>
        <v>3.3058608058608057</v>
      </c>
      <c r="I3643" s="32">
        <f t="shared" si="112"/>
        <v>6.6247909443434221</v>
      </c>
      <c r="J3643" s="37">
        <f t="shared" si="113"/>
        <v>0</v>
      </c>
      <c r="K3643" s="34">
        <f>((J3643-MIN(J$2:J$3986))/(MAX(J$2:J$3986)-MIN(J$2:J$3986))*10)</f>
        <v>0</v>
      </c>
      <c r="L3643" s="22" t="s">
        <v>11435</v>
      </c>
    </row>
    <row r="3644" spans="1:12">
      <c r="A3644" s="23" t="s">
        <v>7645</v>
      </c>
      <c r="B3644" s="23" t="s">
        <v>7647</v>
      </c>
      <c r="C3644" s="23" t="s">
        <v>12</v>
      </c>
      <c r="D3644" s="23" t="s">
        <v>7568</v>
      </c>
      <c r="E3644" s="29">
        <f>VLOOKUP(A3644,Normalised!$A$2:$G$3986,7,FALSE)</f>
        <v>0</v>
      </c>
      <c r="F3644" s="30">
        <f>VLOOKUP(A3644,Normalised!$A$2:$K$3986,9,FALSE)</f>
        <v>2.7925486927612091E-2</v>
      </c>
      <c r="G3644" s="31">
        <f>AVERAGE(VLOOKUP(A3644,Normalised!$A$2:$Q$3986,13,FALSE),VLOOKUP(A3644,Normalised!$A$2:$Q$3986,15,FALSE))</f>
        <v>8.0919931178706062</v>
      </c>
      <c r="H3644" s="31">
        <f>VLOOKUP(A3644,Normalised!$A$2:$Q$3986,17,FALSE)</f>
        <v>5.8913308913308899</v>
      </c>
      <c r="I3644" s="32">
        <f t="shared" si="112"/>
        <v>6.991662004600748</v>
      </c>
      <c r="J3644" s="37">
        <f t="shared" si="113"/>
        <v>0</v>
      </c>
      <c r="K3644" s="34">
        <f>((J3644-MIN(J$2:J$3986))/(MAX(J$2:J$3986)-MIN(J$2:J$3986))*10)</f>
        <v>0</v>
      </c>
      <c r="L3644" s="22" t="s">
        <v>11435</v>
      </c>
    </row>
    <row r="3645" spans="1:12">
      <c r="A3645" s="23" t="s">
        <v>7700</v>
      </c>
      <c r="B3645" s="23" t="s">
        <v>7702</v>
      </c>
      <c r="C3645" s="23" t="s">
        <v>3</v>
      </c>
      <c r="D3645" s="23" t="s">
        <v>7568</v>
      </c>
      <c r="E3645" s="29">
        <f>VLOOKUP(A3645,Normalised!$A$2:$G$3986,7,FALSE)</f>
        <v>0</v>
      </c>
      <c r="F3645" s="30">
        <f>VLOOKUP(A3645,Normalised!$A$2:$K$3986,9,FALSE)</f>
        <v>4.2790375343558326E-2</v>
      </c>
      <c r="G3645" s="31">
        <f>AVERAGE(VLOOKUP(A3645,Normalised!$A$2:$Q$3986,13,FALSE),VLOOKUP(A3645,Normalised!$A$2:$Q$3986,15,FALSE))</f>
        <v>9.9437210828260394</v>
      </c>
      <c r="H3645" s="31">
        <f>VLOOKUP(A3645,Normalised!$A$2:$Q$3986,17,FALSE)</f>
        <v>3.3058608058608057</v>
      </c>
      <c r="I3645" s="32">
        <f t="shared" si="112"/>
        <v>6.6247909443434221</v>
      </c>
      <c r="J3645" s="37">
        <f t="shared" si="113"/>
        <v>0</v>
      </c>
      <c r="K3645" s="34">
        <f>((J3645-MIN(J$2:J$3986))/(MAX(J$2:J$3986)-MIN(J$2:J$3986))*10)</f>
        <v>0</v>
      </c>
      <c r="L3645" s="22" t="s">
        <v>11435</v>
      </c>
    </row>
    <row r="3646" spans="1:12">
      <c r="A3646" s="23" t="s">
        <v>7718</v>
      </c>
      <c r="B3646" s="23" t="s">
        <v>7720</v>
      </c>
      <c r="C3646" s="23" t="s">
        <v>3</v>
      </c>
      <c r="D3646" s="23" t="s">
        <v>7568</v>
      </c>
      <c r="E3646" s="29">
        <f>VLOOKUP(A3646,Normalised!$A$2:$G$3986,7,FALSE)</f>
        <v>0</v>
      </c>
      <c r="F3646" s="30">
        <f>VLOOKUP(A3646,Normalised!$A$2:$K$3986,9,FALSE)</f>
        <v>4.2359806161855057E-2</v>
      </c>
      <c r="G3646" s="31">
        <f>AVERAGE(VLOOKUP(A3646,Normalised!$A$2:$Q$3986,13,FALSE),VLOOKUP(A3646,Normalised!$A$2:$Q$3986,15,FALSE))</f>
        <v>9.9437210828260394</v>
      </c>
      <c r="H3646" s="31">
        <f>VLOOKUP(A3646,Normalised!$A$2:$Q$3986,17,FALSE)</f>
        <v>3.3058608058608057</v>
      </c>
      <c r="I3646" s="32">
        <f t="shared" si="112"/>
        <v>6.6247909443434221</v>
      </c>
      <c r="J3646" s="37">
        <f t="shared" si="113"/>
        <v>0</v>
      </c>
      <c r="K3646" s="34">
        <f>((J3646-MIN(J$2:J$3986))/(MAX(J$2:J$3986)-MIN(J$2:J$3986))*10)</f>
        <v>0</v>
      </c>
      <c r="L3646" s="22" t="s">
        <v>11435</v>
      </c>
    </row>
    <row r="3647" spans="1:12">
      <c r="A3647" s="23" t="s">
        <v>7780</v>
      </c>
      <c r="B3647" s="23" t="s">
        <v>7782</v>
      </c>
      <c r="C3647" s="23" t="s">
        <v>3</v>
      </c>
      <c r="D3647" s="23" t="s">
        <v>7568</v>
      </c>
      <c r="E3647" s="29">
        <f>VLOOKUP(A3647,Normalised!$A$2:$G$3986,7,FALSE)</f>
        <v>0</v>
      </c>
      <c r="F3647" s="30">
        <f>VLOOKUP(A3647,Normalised!$A$2:$K$3986,9,FALSE)</f>
        <v>4.1826720508317677E-2</v>
      </c>
      <c r="G3647" s="31">
        <f>AVERAGE(VLOOKUP(A3647,Normalised!$A$2:$Q$3986,13,FALSE),VLOOKUP(A3647,Normalised!$A$2:$Q$3986,15,FALSE))</f>
        <v>9.9437210828260394</v>
      </c>
      <c r="H3647" s="31">
        <f>VLOOKUP(A3647,Normalised!$A$2:$Q$3986,17,FALSE)</f>
        <v>3.3058608058608057</v>
      </c>
      <c r="I3647" s="32">
        <f t="shared" si="112"/>
        <v>6.6247909443434221</v>
      </c>
      <c r="J3647" s="37">
        <f t="shared" si="113"/>
        <v>0</v>
      </c>
      <c r="K3647" s="34">
        <f>((J3647-MIN(J$2:J$3986))/(MAX(J$2:J$3986)-MIN(J$2:J$3986))*10)</f>
        <v>0</v>
      </c>
      <c r="L3647" s="22" t="s">
        <v>11435</v>
      </c>
    </row>
    <row r="3648" spans="1:12">
      <c r="A3648" s="23" t="s">
        <v>7742</v>
      </c>
      <c r="B3648" s="23" t="s">
        <v>7744</v>
      </c>
      <c r="C3648" s="23" t="s">
        <v>3</v>
      </c>
      <c r="D3648" s="23" t="s">
        <v>7568</v>
      </c>
      <c r="E3648" s="29">
        <f>VLOOKUP(A3648,Normalised!$A$2:$G$3986,7,FALSE)</f>
        <v>0</v>
      </c>
      <c r="F3648" s="30">
        <f>VLOOKUP(A3648,Normalised!$A$2:$K$3986,9,FALSE)</f>
        <v>4.1754958978033802E-2</v>
      </c>
      <c r="G3648" s="31">
        <f>AVERAGE(VLOOKUP(A3648,Normalised!$A$2:$Q$3986,13,FALSE),VLOOKUP(A3648,Normalised!$A$2:$Q$3986,15,FALSE))</f>
        <v>9.9437210828260394</v>
      </c>
      <c r="H3648" s="31">
        <f>VLOOKUP(A3648,Normalised!$A$2:$Q$3986,17,FALSE)</f>
        <v>3.3058608058608057</v>
      </c>
      <c r="I3648" s="32">
        <f t="shared" si="112"/>
        <v>6.6247909443434221</v>
      </c>
      <c r="J3648" s="37">
        <f t="shared" si="113"/>
        <v>0</v>
      </c>
      <c r="K3648" s="34">
        <f>((J3648-MIN(J$2:J$3986))/(MAX(J$2:J$3986)-MIN(J$2:J$3986))*10)</f>
        <v>0</v>
      </c>
      <c r="L3648" s="22" t="s">
        <v>11435</v>
      </c>
    </row>
    <row r="3649" spans="1:12">
      <c r="A3649" s="23" t="s">
        <v>7833</v>
      </c>
      <c r="B3649" s="23" t="s">
        <v>7835</v>
      </c>
      <c r="C3649" s="23" t="s">
        <v>3</v>
      </c>
      <c r="D3649" s="23" t="s">
        <v>7568</v>
      </c>
      <c r="E3649" s="29">
        <f>VLOOKUP(A3649,Normalised!$A$2:$G$3986,7,FALSE)</f>
        <v>0</v>
      </c>
      <c r="F3649" s="30">
        <f>VLOOKUP(A3649,Normalised!$A$2:$K$3986,9,FALSE)</f>
        <v>4.1744707330850381E-2</v>
      </c>
      <c r="G3649" s="31">
        <f>AVERAGE(VLOOKUP(A3649,Normalised!$A$2:$Q$3986,13,FALSE),VLOOKUP(A3649,Normalised!$A$2:$Q$3986,15,FALSE))</f>
        <v>9.9437210828260394</v>
      </c>
      <c r="H3649" s="31">
        <f>VLOOKUP(A3649,Normalised!$A$2:$Q$3986,17,FALSE)</f>
        <v>3.3058608058608057</v>
      </c>
      <c r="I3649" s="32">
        <f t="shared" si="112"/>
        <v>6.6247909443434221</v>
      </c>
      <c r="J3649" s="37">
        <f t="shared" si="113"/>
        <v>0</v>
      </c>
      <c r="K3649" s="34">
        <f>((J3649-MIN(J$2:J$3986))/(MAX(J$2:J$3986)-MIN(J$2:J$3986))*10)</f>
        <v>0</v>
      </c>
      <c r="L3649" s="22" t="s">
        <v>11435</v>
      </c>
    </row>
    <row r="3650" spans="1:12">
      <c r="A3650" s="23" t="s">
        <v>7783</v>
      </c>
      <c r="B3650" s="23" t="s">
        <v>7785</v>
      </c>
      <c r="C3650" s="23" t="s">
        <v>3</v>
      </c>
      <c r="D3650" s="23" t="s">
        <v>7568</v>
      </c>
      <c r="E3650" s="29">
        <f>VLOOKUP(A3650,Normalised!$A$2:$G$3986,7,FALSE)</f>
        <v>0</v>
      </c>
      <c r="F3650" s="30">
        <f>VLOOKUP(A3650,Normalised!$A$2:$K$3986,9,FALSE)</f>
        <v>4.1611435917466036E-2</v>
      </c>
      <c r="G3650" s="31">
        <f>AVERAGE(VLOOKUP(A3650,Normalised!$A$2:$Q$3986,13,FALSE),VLOOKUP(A3650,Normalised!$A$2:$Q$3986,15,FALSE))</f>
        <v>9.9437210828260394</v>
      </c>
      <c r="H3650" s="31">
        <f>VLOOKUP(A3650,Normalised!$A$2:$Q$3986,17,FALSE)</f>
        <v>3.3058608058608057</v>
      </c>
      <c r="I3650" s="32">
        <f t="shared" ref="I3650:I3713" si="114">AVERAGE(G3650:H3650)</f>
        <v>6.6247909443434221</v>
      </c>
      <c r="J3650" s="37">
        <f t="shared" ref="J3650:J3713" si="115">E3650^(1/3)*F3650^(1/3)*I3650^(1/3)</f>
        <v>0</v>
      </c>
      <c r="K3650" s="34">
        <f>((J3650-MIN(J$2:J$3986))/(MAX(J$2:J$3986)-MIN(J$2:J$3986))*10)</f>
        <v>0</v>
      </c>
      <c r="L3650" s="22" t="s">
        <v>11435</v>
      </c>
    </row>
    <row r="3651" spans="1:12">
      <c r="A3651" s="23" t="s">
        <v>7813</v>
      </c>
      <c r="B3651" s="23" t="s">
        <v>7815</v>
      </c>
      <c r="C3651" s="23" t="s">
        <v>3</v>
      </c>
      <c r="D3651" s="23" t="s">
        <v>7568</v>
      </c>
      <c r="E3651" s="29">
        <f>VLOOKUP(A3651,Normalised!$A$2:$G$3986,7,FALSE)</f>
        <v>0</v>
      </c>
      <c r="F3651" s="30">
        <f>VLOOKUP(A3651,Normalised!$A$2:$K$3986,9,FALSE)</f>
        <v>4.1416654620981229E-2</v>
      </c>
      <c r="G3651" s="31">
        <f>AVERAGE(VLOOKUP(A3651,Normalised!$A$2:$Q$3986,13,FALSE),VLOOKUP(A3651,Normalised!$A$2:$Q$3986,15,FALSE))</f>
        <v>9.9437210828260394</v>
      </c>
      <c r="H3651" s="31">
        <f>VLOOKUP(A3651,Normalised!$A$2:$Q$3986,17,FALSE)</f>
        <v>3.3058608058608057</v>
      </c>
      <c r="I3651" s="32">
        <f t="shared" si="114"/>
        <v>6.6247909443434221</v>
      </c>
      <c r="J3651" s="37">
        <f t="shared" si="115"/>
        <v>0</v>
      </c>
      <c r="K3651" s="34">
        <f>((J3651-MIN(J$2:J$3986))/(MAX(J$2:J$3986)-MIN(J$2:J$3986))*10)</f>
        <v>0</v>
      </c>
      <c r="L3651" s="22" t="s">
        <v>11435</v>
      </c>
    </row>
    <row r="3652" spans="1:12">
      <c r="A3652" s="23" t="s">
        <v>7840</v>
      </c>
      <c r="B3652" s="23" t="s">
        <v>7842</v>
      </c>
      <c r="C3652" s="23" t="s">
        <v>3</v>
      </c>
      <c r="D3652" s="23" t="s">
        <v>7568</v>
      </c>
      <c r="E3652" s="29">
        <f>VLOOKUP(A3652,Normalised!$A$2:$G$3986,7,FALSE)</f>
        <v>0</v>
      </c>
      <c r="F3652" s="30">
        <f>VLOOKUP(A3652,Normalised!$A$2:$K$3986,9,FALSE)</f>
        <v>4.1375648032247581E-2</v>
      </c>
      <c r="G3652" s="31">
        <f>AVERAGE(VLOOKUP(A3652,Normalised!$A$2:$Q$3986,13,FALSE),VLOOKUP(A3652,Normalised!$A$2:$Q$3986,15,FALSE))</f>
        <v>9.9437210828260394</v>
      </c>
      <c r="H3652" s="31">
        <f>VLOOKUP(A3652,Normalised!$A$2:$Q$3986,17,FALSE)</f>
        <v>3.3058608058608057</v>
      </c>
      <c r="I3652" s="32">
        <f t="shared" si="114"/>
        <v>6.6247909443434221</v>
      </c>
      <c r="J3652" s="37">
        <f t="shared" si="115"/>
        <v>0</v>
      </c>
      <c r="K3652" s="34">
        <f>((J3652-MIN(J$2:J$3986))/(MAX(J$2:J$3986)-MIN(J$2:J$3986))*10)</f>
        <v>0</v>
      </c>
      <c r="L3652" s="22" t="s">
        <v>11435</v>
      </c>
    </row>
    <row r="3653" spans="1:12">
      <c r="A3653" s="23" t="s">
        <v>7697</v>
      </c>
      <c r="B3653" s="23" t="s">
        <v>7699</v>
      </c>
      <c r="C3653" s="23" t="s">
        <v>3</v>
      </c>
      <c r="D3653" s="23" t="s">
        <v>7568</v>
      </c>
      <c r="E3653" s="29">
        <f>VLOOKUP(A3653,Normalised!$A$2:$G$3986,7,FALSE)</f>
        <v>0</v>
      </c>
      <c r="F3653" s="30">
        <f>VLOOKUP(A3653,Normalised!$A$2:$K$3986,9,FALSE)</f>
        <v>4.1365396385064167E-2</v>
      </c>
      <c r="G3653" s="31">
        <f>AVERAGE(VLOOKUP(A3653,Normalised!$A$2:$Q$3986,13,FALSE),VLOOKUP(A3653,Normalised!$A$2:$Q$3986,15,FALSE))</f>
        <v>9.9437210828260394</v>
      </c>
      <c r="H3653" s="31">
        <f>VLOOKUP(A3653,Normalised!$A$2:$Q$3986,17,FALSE)</f>
        <v>3.3058608058608057</v>
      </c>
      <c r="I3653" s="32">
        <f t="shared" si="114"/>
        <v>6.6247909443434221</v>
      </c>
      <c r="J3653" s="37">
        <f t="shared" si="115"/>
        <v>0</v>
      </c>
      <c r="K3653" s="34">
        <f>((J3653-MIN(J$2:J$3986))/(MAX(J$2:J$3986)-MIN(J$2:J$3986))*10)</f>
        <v>0</v>
      </c>
      <c r="L3653" s="22" t="s">
        <v>11435</v>
      </c>
    </row>
    <row r="3654" spans="1:12">
      <c r="A3654" s="23" t="s">
        <v>7691</v>
      </c>
      <c r="B3654" s="23" t="s">
        <v>7693</v>
      </c>
      <c r="C3654" s="23" t="s">
        <v>3</v>
      </c>
      <c r="D3654" s="23" t="s">
        <v>7568</v>
      </c>
      <c r="E3654" s="29">
        <f>VLOOKUP(A3654,Normalised!$A$2:$G$3986,7,FALSE)</f>
        <v>0</v>
      </c>
      <c r="F3654" s="30">
        <f>VLOOKUP(A3654,Normalised!$A$2:$K$3986,9,FALSE)</f>
        <v>4.1180866735762774E-2</v>
      </c>
      <c r="G3654" s="31">
        <f>AVERAGE(VLOOKUP(A3654,Normalised!$A$2:$Q$3986,13,FALSE),VLOOKUP(A3654,Normalised!$A$2:$Q$3986,15,FALSE))</f>
        <v>9.9437210828260394</v>
      </c>
      <c r="H3654" s="31">
        <f>VLOOKUP(A3654,Normalised!$A$2:$Q$3986,17,FALSE)</f>
        <v>3.3058608058608057</v>
      </c>
      <c r="I3654" s="32">
        <f t="shared" si="114"/>
        <v>6.6247909443434221</v>
      </c>
      <c r="J3654" s="37">
        <f t="shared" si="115"/>
        <v>0</v>
      </c>
      <c r="K3654" s="34">
        <f>((J3654-MIN(J$2:J$3986))/(MAX(J$2:J$3986)-MIN(J$2:J$3986))*10)</f>
        <v>0</v>
      </c>
      <c r="L3654" s="22" t="s">
        <v>11435</v>
      </c>
    </row>
    <row r="3655" spans="1:12">
      <c r="A3655" s="23" t="s">
        <v>7733</v>
      </c>
      <c r="B3655" s="23" t="s">
        <v>7735</v>
      </c>
      <c r="C3655" s="23" t="s">
        <v>3</v>
      </c>
      <c r="D3655" s="23" t="s">
        <v>7568</v>
      </c>
      <c r="E3655" s="29">
        <f>VLOOKUP(A3655,Normalised!$A$2:$G$3986,7,FALSE)</f>
        <v>0</v>
      </c>
      <c r="F3655" s="30">
        <f>VLOOKUP(A3655,Normalised!$A$2:$K$3986,9,FALSE)</f>
        <v>4.0955330497727718E-2</v>
      </c>
      <c r="G3655" s="31">
        <f>AVERAGE(VLOOKUP(A3655,Normalised!$A$2:$Q$3986,13,FALSE),VLOOKUP(A3655,Normalised!$A$2:$Q$3986,15,FALSE))</f>
        <v>9.9437210828260394</v>
      </c>
      <c r="H3655" s="31">
        <f>VLOOKUP(A3655,Normalised!$A$2:$Q$3986,17,FALSE)</f>
        <v>3.3058608058608057</v>
      </c>
      <c r="I3655" s="32">
        <f t="shared" si="114"/>
        <v>6.6247909443434221</v>
      </c>
      <c r="J3655" s="37">
        <f t="shared" si="115"/>
        <v>0</v>
      </c>
      <c r="K3655" s="34">
        <f>((J3655-MIN(J$2:J$3986))/(MAX(J$2:J$3986)-MIN(J$2:J$3986))*10)</f>
        <v>0</v>
      </c>
      <c r="L3655" s="22" t="s">
        <v>11435</v>
      </c>
    </row>
    <row r="3656" spans="1:12">
      <c r="A3656" s="23" t="s">
        <v>7804</v>
      </c>
      <c r="B3656" s="23" t="s">
        <v>7806</v>
      </c>
      <c r="C3656" s="23" t="s">
        <v>3</v>
      </c>
      <c r="D3656" s="23" t="s">
        <v>7568</v>
      </c>
      <c r="E3656" s="29">
        <f>VLOOKUP(A3656,Normalised!$A$2:$G$3986,7,FALSE)</f>
        <v>0</v>
      </c>
      <c r="F3656" s="30">
        <f>VLOOKUP(A3656,Normalised!$A$2:$K$3986,9,FALSE)</f>
        <v>4.0719542612509263E-2</v>
      </c>
      <c r="G3656" s="31">
        <f>AVERAGE(VLOOKUP(A3656,Normalised!$A$2:$Q$3986,13,FALSE),VLOOKUP(A3656,Normalised!$A$2:$Q$3986,15,FALSE))</f>
        <v>9.9437210828260394</v>
      </c>
      <c r="H3656" s="31">
        <f>VLOOKUP(A3656,Normalised!$A$2:$Q$3986,17,FALSE)</f>
        <v>3.3058608058608057</v>
      </c>
      <c r="I3656" s="32">
        <f t="shared" si="114"/>
        <v>6.6247909443434221</v>
      </c>
      <c r="J3656" s="37">
        <f t="shared" si="115"/>
        <v>0</v>
      </c>
      <c r="K3656" s="34">
        <f>((J3656-MIN(J$2:J$3986))/(MAX(J$2:J$3986)-MIN(J$2:J$3986))*10)</f>
        <v>0</v>
      </c>
      <c r="L3656" s="22" t="s">
        <v>11435</v>
      </c>
    </row>
    <row r="3657" spans="1:12">
      <c r="A3657" s="23" t="s">
        <v>7867</v>
      </c>
      <c r="B3657" s="23" t="s">
        <v>7869</v>
      </c>
      <c r="C3657" s="23" t="s">
        <v>15</v>
      </c>
      <c r="D3657" s="23" t="s">
        <v>7568</v>
      </c>
      <c r="E3657" s="29">
        <f>VLOOKUP(A3657,Normalised!$A$2:$G$3986,7,FALSE)</f>
        <v>0</v>
      </c>
      <c r="F3657" s="30">
        <f>VLOOKUP(A3657,Normalised!$A$2:$K$3986,9,FALSE)</f>
        <v>1.7960885865336413E-2</v>
      </c>
      <c r="G3657" s="31">
        <f>AVERAGE(VLOOKUP(A3657,Normalised!$A$2:$Q$3986,13,FALSE),VLOOKUP(A3657,Normalised!$A$2:$Q$3986,15,FALSE))</f>
        <v>9.6343664387192014</v>
      </c>
      <c r="H3657" s="31">
        <f>VLOOKUP(A3657,Normalised!$A$2:$Q$3986,17,FALSE)</f>
        <v>5.0549450549450556</v>
      </c>
      <c r="I3657" s="32">
        <f t="shared" si="114"/>
        <v>7.3446557468321281</v>
      </c>
      <c r="J3657" s="37">
        <f t="shared" si="115"/>
        <v>0</v>
      </c>
      <c r="K3657" s="34">
        <f>((J3657-MIN(J$2:J$3986))/(MAX(J$2:J$3986)-MIN(J$2:J$3986))*10)</f>
        <v>0</v>
      </c>
      <c r="L3657" s="22" t="s">
        <v>11435</v>
      </c>
    </row>
    <row r="3658" spans="1:12">
      <c r="A3658" s="23" t="s">
        <v>7751</v>
      </c>
      <c r="B3658" s="23" t="s">
        <v>7753</v>
      </c>
      <c r="C3658" s="23" t="s">
        <v>3</v>
      </c>
      <c r="D3658" s="23" t="s">
        <v>7568</v>
      </c>
      <c r="E3658" s="29">
        <f>VLOOKUP(A3658,Normalised!$A$2:$G$3986,7,FALSE)</f>
        <v>0</v>
      </c>
      <c r="F3658" s="30">
        <f>VLOOKUP(A3658,Normalised!$A$2:$K$3986,9,FALSE)</f>
        <v>3.9181795534997593E-2</v>
      </c>
      <c r="G3658" s="31">
        <f>AVERAGE(VLOOKUP(A3658,Normalised!$A$2:$Q$3986,13,FALSE),VLOOKUP(A3658,Normalised!$A$2:$Q$3986,15,FALSE))</f>
        <v>9.9437210828260394</v>
      </c>
      <c r="H3658" s="31">
        <f>VLOOKUP(A3658,Normalised!$A$2:$Q$3986,17,FALSE)</f>
        <v>3.3058608058608057</v>
      </c>
      <c r="I3658" s="32">
        <f t="shared" si="114"/>
        <v>6.6247909443434221</v>
      </c>
      <c r="J3658" s="37">
        <f t="shared" si="115"/>
        <v>0</v>
      </c>
      <c r="K3658" s="34">
        <f>((J3658-MIN(J$2:J$3986))/(MAX(J$2:J$3986)-MIN(J$2:J$3986))*10)</f>
        <v>0</v>
      </c>
      <c r="L3658" s="22" t="s">
        <v>11435</v>
      </c>
    </row>
    <row r="3659" spans="1:12">
      <c r="A3659" s="23" t="s">
        <v>7678</v>
      </c>
      <c r="B3659" s="23" t="s">
        <v>7680</v>
      </c>
      <c r="C3659" s="23" t="s">
        <v>12</v>
      </c>
      <c r="D3659" s="23" t="s">
        <v>7568</v>
      </c>
      <c r="E3659" s="29">
        <f>VLOOKUP(A3659,Normalised!$A$2:$G$3986,7,FALSE)</f>
        <v>0</v>
      </c>
      <c r="F3659" s="30">
        <f>VLOOKUP(A3659,Normalised!$A$2:$K$3986,9,FALSE)</f>
        <v>2.5075529010623779E-2</v>
      </c>
      <c r="G3659" s="31">
        <f>AVERAGE(VLOOKUP(A3659,Normalised!$A$2:$Q$3986,13,FALSE),VLOOKUP(A3659,Normalised!$A$2:$Q$3986,15,FALSE))</f>
        <v>8.0919931178706062</v>
      </c>
      <c r="H3659" s="31">
        <f>VLOOKUP(A3659,Normalised!$A$2:$Q$3986,17,FALSE)</f>
        <v>5.8913308913308899</v>
      </c>
      <c r="I3659" s="32">
        <f t="shared" si="114"/>
        <v>6.991662004600748</v>
      </c>
      <c r="J3659" s="37">
        <f t="shared" si="115"/>
        <v>0</v>
      </c>
      <c r="K3659" s="34">
        <f>((J3659-MIN(J$2:J$3986))/(MAX(J$2:J$3986)-MIN(J$2:J$3986))*10)</f>
        <v>0</v>
      </c>
      <c r="L3659" s="22" t="s">
        <v>11435</v>
      </c>
    </row>
    <row r="3660" spans="1:12">
      <c r="A3660" s="23" t="s">
        <v>7913</v>
      </c>
      <c r="B3660" s="23" t="s">
        <v>7915</v>
      </c>
      <c r="C3660" s="23" t="s">
        <v>15</v>
      </c>
      <c r="D3660" s="23" t="s">
        <v>7568</v>
      </c>
      <c r="E3660" s="29">
        <f>VLOOKUP(A3660,Normalised!$A$2:$G$3986,7,FALSE)</f>
        <v>0</v>
      </c>
      <c r="F3660" s="30">
        <f>VLOOKUP(A3660,Normalised!$A$2:$K$3986,9,FALSE)</f>
        <v>1.7140754090663519E-2</v>
      </c>
      <c r="G3660" s="31">
        <f>AVERAGE(VLOOKUP(A3660,Normalised!$A$2:$Q$3986,13,FALSE),VLOOKUP(A3660,Normalised!$A$2:$Q$3986,15,FALSE))</f>
        <v>9.6343664387192014</v>
      </c>
      <c r="H3660" s="31">
        <f>VLOOKUP(A3660,Normalised!$A$2:$Q$3986,17,FALSE)</f>
        <v>5.0549450549450556</v>
      </c>
      <c r="I3660" s="32">
        <f t="shared" si="114"/>
        <v>7.3446557468321281</v>
      </c>
      <c r="J3660" s="37">
        <f t="shared" si="115"/>
        <v>0</v>
      </c>
      <c r="K3660" s="34">
        <f>((J3660-MIN(J$2:J$3986))/(MAX(J$2:J$3986)-MIN(J$2:J$3986))*10)</f>
        <v>0</v>
      </c>
      <c r="L3660" s="22" t="s">
        <v>11435</v>
      </c>
    </row>
    <row r="3661" spans="1:12">
      <c r="A3661" s="23" t="s">
        <v>7816</v>
      </c>
      <c r="B3661" s="23" t="s">
        <v>7818</v>
      </c>
      <c r="C3661" s="23" t="s">
        <v>3</v>
      </c>
      <c r="D3661" s="23" t="s">
        <v>7568</v>
      </c>
      <c r="E3661" s="29">
        <f>VLOOKUP(A3661,Normalised!$A$2:$G$3986,7,FALSE)</f>
        <v>0</v>
      </c>
      <c r="F3661" s="30">
        <f>VLOOKUP(A3661,Normalised!$A$2:$K$3986,9,FALSE)</f>
        <v>3.8054114344822358E-2</v>
      </c>
      <c r="G3661" s="31">
        <f>AVERAGE(VLOOKUP(A3661,Normalised!$A$2:$Q$3986,13,FALSE),VLOOKUP(A3661,Normalised!$A$2:$Q$3986,15,FALSE))</f>
        <v>9.9437210828260394</v>
      </c>
      <c r="H3661" s="31">
        <f>VLOOKUP(A3661,Normalised!$A$2:$Q$3986,17,FALSE)</f>
        <v>3.3058608058608057</v>
      </c>
      <c r="I3661" s="32">
        <f t="shared" si="114"/>
        <v>6.6247909443434221</v>
      </c>
      <c r="J3661" s="37">
        <f t="shared" si="115"/>
        <v>0</v>
      </c>
      <c r="K3661" s="34">
        <f>((J3661-MIN(J$2:J$3986))/(MAX(J$2:J$3986)-MIN(J$2:J$3986))*10)</f>
        <v>0</v>
      </c>
      <c r="L3661" s="22" t="s">
        <v>11435</v>
      </c>
    </row>
    <row r="3662" spans="1:12">
      <c r="A3662" s="23" t="s">
        <v>7778</v>
      </c>
      <c r="B3662" s="23" t="s">
        <v>3664</v>
      </c>
      <c r="C3662" s="23" t="s">
        <v>3</v>
      </c>
      <c r="D3662" s="23" t="s">
        <v>7568</v>
      </c>
      <c r="E3662" s="29">
        <f>VLOOKUP(A3662,Normalised!$A$2:$G$3986,7,FALSE)</f>
        <v>0</v>
      </c>
      <c r="F3662" s="30">
        <f>VLOOKUP(A3662,Normalised!$A$2:$K$3986,9,FALSE)</f>
        <v>3.7900339637071186E-2</v>
      </c>
      <c r="G3662" s="31">
        <f>AVERAGE(VLOOKUP(A3662,Normalised!$A$2:$Q$3986,13,FALSE),VLOOKUP(A3662,Normalised!$A$2:$Q$3986,15,FALSE))</f>
        <v>9.9437210828260394</v>
      </c>
      <c r="H3662" s="31">
        <f>VLOOKUP(A3662,Normalised!$A$2:$Q$3986,17,FALSE)</f>
        <v>3.3058608058608057</v>
      </c>
      <c r="I3662" s="32">
        <f t="shared" si="114"/>
        <v>6.6247909443434221</v>
      </c>
      <c r="J3662" s="37">
        <f t="shared" si="115"/>
        <v>0</v>
      </c>
      <c r="K3662" s="34">
        <f>((J3662-MIN(J$2:J$3986))/(MAX(J$2:J$3986)-MIN(J$2:J$3986))*10)</f>
        <v>0</v>
      </c>
      <c r="L3662" s="22" t="s">
        <v>11435</v>
      </c>
    </row>
    <row r="3663" spans="1:12">
      <c r="A3663" s="23" t="s">
        <v>7766</v>
      </c>
      <c r="B3663" s="23" t="s">
        <v>7768</v>
      </c>
      <c r="C3663" s="23" t="s">
        <v>3</v>
      </c>
      <c r="D3663" s="23" t="s">
        <v>7568</v>
      </c>
      <c r="E3663" s="29">
        <f>VLOOKUP(A3663,Normalised!$A$2:$G$3986,7,FALSE)</f>
        <v>0</v>
      </c>
      <c r="F3663" s="30">
        <f>VLOOKUP(A3663,Normalised!$A$2:$K$3986,9,FALSE)</f>
        <v>3.7305744100433337E-2</v>
      </c>
      <c r="G3663" s="31">
        <f>AVERAGE(VLOOKUP(A3663,Normalised!$A$2:$Q$3986,13,FALSE),VLOOKUP(A3663,Normalised!$A$2:$Q$3986,15,FALSE))</f>
        <v>9.9437210828260394</v>
      </c>
      <c r="H3663" s="31">
        <f>VLOOKUP(A3663,Normalised!$A$2:$Q$3986,17,FALSE)</f>
        <v>3.3058608058608057</v>
      </c>
      <c r="I3663" s="32">
        <f t="shared" si="114"/>
        <v>6.6247909443434221</v>
      </c>
      <c r="J3663" s="37">
        <f t="shared" si="115"/>
        <v>0</v>
      </c>
      <c r="K3663" s="34">
        <f>((J3663-MIN(J$2:J$3986))/(MAX(J$2:J$3986)-MIN(J$2:J$3986))*10)</f>
        <v>0</v>
      </c>
      <c r="L3663" s="22" t="s">
        <v>11435</v>
      </c>
    </row>
    <row r="3664" spans="1:12">
      <c r="A3664" s="23" t="s">
        <v>7822</v>
      </c>
      <c r="B3664" s="23" t="s">
        <v>7824</v>
      </c>
      <c r="C3664" s="23" t="s">
        <v>3</v>
      </c>
      <c r="D3664" s="23" t="s">
        <v>7568</v>
      </c>
      <c r="E3664" s="29">
        <f>VLOOKUP(A3664,Normalised!$A$2:$G$3986,7,FALSE)</f>
        <v>0</v>
      </c>
      <c r="F3664" s="30">
        <f>VLOOKUP(A3664,Normalised!$A$2:$K$3986,9,FALSE)</f>
        <v>3.6516367267310675E-2</v>
      </c>
      <c r="G3664" s="31">
        <f>AVERAGE(VLOOKUP(A3664,Normalised!$A$2:$Q$3986,13,FALSE),VLOOKUP(A3664,Normalised!$A$2:$Q$3986,15,FALSE))</f>
        <v>9.9437210828260394</v>
      </c>
      <c r="H3664" s="31">
        <f>VLOOKUP(A3664,Normalised!$A$2:$Q$3986,17,FALSE)</f>
        <v>3.3058608058608057</v>
      </c>
      <c r="I3664" s="32">
        <f t="shared" si="114"/>
        <v>6.6247909443434221</v>
      </c>
      <c r="J3664" s="37">
        <f t="shared" si="115"/>
        <v>0</v>
      </c>
      <c r="K3664" s="34">
        <f>((J3664-MIN(J$2:J$3986))/(MAX(J$2:J$3986)-MIN(J$2:J$3986))*10)</f>
        <v>0</v>
      </c>
      <c r="L3664" s="22" t="s">
        <v>11435</v>
      </c>
    </row>
    <row r="3665" spans="1:12">
      <c r="A3665" s="23" t="s">
        <v>7810</v>
      </c>
      <c r="B3665" s="23" t="s">
        <v>7812</v>
      </c>
      <c r="C3665" s="23" t="s">
        <v>3</v>
      </c>
      <c r="D3665" s="23" t="s">
        <v>7568</v>
      </c>
      <c r="E3665" s="29">
        <f>VLOOKUP(A3665,Normalised!$A$2:$G$3986,7,FALSE)</f>
        <v>0</v>
      </c>
      <c r="F3665" s="30">
        <f>VLOOKUP(A3665,Normalised!$A$2:$K$3986,9,FALSE)</f>
        <v>3.6434354089843385E-2</v>
      </c>
      <c r="G3665" s="31">
        <f>AVERAGE(VLOOKUP(A3665,Normalised!$A$2:$Q$3986,13,FALSE),VLOOKUP(A3665,Normalised!$A$2:$Q$3986,15,FALSE))</f>
        <v>9.9437210828260394</v>
      </c>
      <c r="H3665" s="31">
        <f>VLOOKUP(A3665,Normalised!$A$2:$Q$3986,17,FALSE)</f>
        <v>3.3058608058608057</v>
      </c>
      <c r="I3665" s="32">
        <f t="shared" si="114"/>
        <v>6.6247909443434221</v>
      </c>
      <c r="J3665" s="37">
        <f t="shared" si="115"/>
        <v>0</v>
      </c>
      <c r="K3665" s="34">
        <f>((J3665-MIN(J$2:J$3986))/(MAX(J$2:J$3986)-MIN(J$2:J$3986))*10)</f>
        <v>0</v>
      </c>
      <c r="L3665" s="22" t="s">
        <v>11435</v>
      </c>
    </row>
    <row r="3666" spans="1:12">
      <c r="A3666" s="23" t="s">
        <v>7779</v>
      </c>
      <c r="B3666" s="23" t="s">
        <v>4062</v>
      </c>
      <c r="C3666" s="23" t="s">
        <v>3</v>
      </c>
      <c r="D3666" s="23" t="s">
        <v>7568</v>
      </c>
      <c r="E3666" s="29">
        <f>VLOOKUP(A3666,Normalised!$A$2:$G$3986,7,FALSE)</f>
        <v>0</v>
      </c>
      <c r="F3666" s="30">
        <f>VLOOKUP(A3666,Normalised!$A$2:$K$3986,9,FALSE)</f>
        <v>3.6014036555323529E-2</v>
      </c>
      <c r="G3666" s="31">
        <f>AVERAGE(VLOOKUP(A3666,Normalised!$A$2:$Q$3986,13,FALSE),VLOOKUP(A3666,Normalised!$A$2:$Q$3986,15,FALSE))</f>
        <v>9.9437210828260394</v>
      </c>
      <c r="H3666" s="31">
        <f>VLOOKUP(A3666,Normalised!$A$2:$Q$3986,17,FALSE)</f>
        <v>3.3058608058608057</v>
      </c>
      <c r="I3666" s="32">
        <f t="shared" si="114"/>
        <v>6.6247909443434221</v>
      </c>
      <c r="J3666" s="37">
        <f t="shared" si="115"/>
        <v>0</v>
      </c>
      <c r="K3666" s="34">
        <f>((J3666-MIN(J$2:J$3986))/(MAX(J$2:J$3986)-MIN(J$2:J$3986))*10)</f>
        <v>0</v>
      </c>
      <c r="L3666" s="22" t="s">
        <v>11435</v>
      </c>
    </row>
    <row r="3667" spans="1:12">
      <c r="A3667" s="23" t="s">
        <v>7849</v>
      </c>
      <c r="B3667" s="23" t="s">
        <v>7851</v>
      </c>
      <c r="C3667" s="23" t="s">
        <v>3</v>
      </c>
      <c r="D3667" s="23" t="s">
        <v>7568</v>
      </c>
      <c r="E3667" s="29">
        <f>VLOOKUP(A3667,Normalised!$A$2:$G$3986,7,FALSE)</f>
        <v>0</v>
      </c>
      <c r="F3667" s="30">
        <f>VLOOKUP(A3667,Normalised!$A$2:$K$3986,9,FALSE)</f>
        <v>3.5665480551087543E-2</v>
      </c>
      <c r="G3667" s="31">
        <f>AVERAGE(VLOOKUP(A3667,Normalised!$A$2:$Q$3986,13,FALSE),VLOOKUP(A3667,Normalised!$A$2:$Q$3986,15,FALSE))</f>
        <v>9.9437210828260394</v>
      </c>
      <c r="H3667" s="31">
        <f>VLOOKUP(A3667,Normalised!$A$2:$Q$3986,17,FALSE)</f>
        <v>3.3058608058608057</v>
      </c>
      <c r="I3667" s="32">
        <f t="shared" si="114"/>
        <v>6.6247909443434221</v>
      </c>
      <c r="J3667" s="37">
        <f t="shared" si="115"/>
        <v>0</v>
      </c>
      <c r="K3667" s="34">
        <f>((J3667-MIN(J$2:J$3986))/(MAX(J$2:J$3986)-MIN(J$2:J$3986))*10)</f>
        <v>0</v>
      </c>
      <c r="L3667" s="22" t="s">
        <v>11435</v>
      </c>
    </row>
    <row r="3668" spans="1:12">
      <c r="A3668" s="23" t="s">
        <v>7694</v>
      </c>
      <c r="B3668" s="23" t="s">
        <v>7696</v>
      </c>
      <c r="C3668" s="23" t="s">
        <v>3</v>
      </c>
      <c r="D3668" s="23" t="s">
        <v>7568</v>
      </c>
      <c r="E3668" s="29">
        <f>VLOOKUP(A3668,Normalised!$A$2:$G$3986,7,FALSE)</f>
        <v>0</v>
      </c>
      <c r="F3668" s="30">
        <f>VLOOKUP(A3668,Normalised!$A$2:$K$3986,9,FALSE)</f>
        <v>3.5491202548969557E-2</v>
      </c>
      <c r="G3668" s="31">
        <f>AVERAGE(VLOOKUP(A3668,Normalised!$A$2:$Q$3986,13,FALSE),VLOOKUP(A3668,Normalised!$A$2:$Q$3986,15,FALSE))</f>
        <v>9.9437210828260394</v>
      </c>
      <c r="H3668" s="31">
        <f>VLOOKUP(A3668,Normalised!$A$2:$Q$3986,17,FALSE)</f>
        <v>3.3058608058608057</v>
      </c>
      <c r="I3668" s="32">
        <f t="shared" si="114"/>
        <v>6.6247909443434221</v>
      </c>
      <c r="J3668" s="37">
        <f t="shared" si="115"/>
        <v>0</v>
      </c>
      <c r="K3668" s="34">
        <f>((J3668-MIN(J$2:J$3986))/(MAX(J$2:J$3986)-MIN(J$2:J$3986))*10)</f>
        <v>0</v>
      </c>
      <c r="L3668" s="22" t="s">
        <v>11435</v>
      </c>
    </row>
    <row r="3669" spans="1:12">
      <c r="A3669" s="23" t="s">
        <v>7900</v>
      </c>
      <c r="B3669" s="23" t="s">
        <v>7902</v>
      </c>
      <c r="C3669" s="23" t="s">
        <v>15</v>
      </c>
      <c r="D3669" s="23" t="s">
        <v>7568</v>
      </c>
      <c r="E3669" s="29">
        <f>VLOOKUP(A3669,Normalised!$A$2:$G$3986,7,FALSE)</f>
        <v>0</v>
      </c>
      <c r="F3669" s="30">
        <f>VLOOKUP(A3669,Normalised!$A$2:$K$3986,9,FALSE)</f>
        <v>1.570552348498595E-2</v>
      </c>
      <c r="G3669" s="31">
        <f>AVERAGE(VLOOKUP(A3669,Normalised!$A$2:$Q$3986,13,FALSE),VLOOKUP(A3669,Normalised!$A$2:$Q$3986,15,FALSE))</f>
        <v>9.6343664387192014</v>
      </c>
      <c r="H3669" s="31">
        <f>VLOOKUP(A3669,Normalised!$A$2:$Q$3986,17,FALSE)</f>
        <v>5.0549450549450556</v>
      </c>
      <c r="I3669" s="32">
        <f t="shared" si="114"/>
        <v>7.3446557468321281</v>
      </c>
      <c r="J3669" s="37">
        <f t="shared" si="115"/>
        <v>0</v>
      </c>
      <c r="K3669" s="34">
        <f>((J3669-MIN(J$2:J$3986))/(MAX(J$2:J$3986)-MIN(J$2:J$3986))*10)</f>
        <v>0</v>
      </c>
      <c r="L3669" s="22" t="s">
        <v>11435</v>
      </c>
    </row>
    <row r="3670" spans="1:12">
      <c r="A3670" s="23" t="s">
        <v>7688</v>
      </c>
      <c r="B3670" s="23" t="s">
        <v>7690</v>
      </c>
      <c r="C3670" s="23" t="s">
        <v>3</v>
      </c>
      <c r="D3670" s="23" t="s">
        <v>7568</v>
      </c>
      <c r="E3670" s="29">
        <f>VLOOKUP(A3670,Normalised!$A$2:$G$3986,7,FALSE)</f>
        <v>0</v>
      </c>
      <c r="F3670" s="30">
        <f>VLOOKUP(A3670,Normalised!$A$2:$K$3986,9,FALSE)</f>
        <v>3.4086726884842218E-2</v>
      </c>
      <c r="G3670" s="31">
        <f>AVERAGE(VLOOKUP(A3670,Normalised!$A$2:$Q$3986,13,FALSE),VLOOKUP(A3670,Normalised!$A$2:$Q$3986,15,FALSE))</f>
        <v>9.9437210828260394</v>
      </c>
      <c r="H3670" s="31">
        <f>VLOOKUP(A3670,Normalised!$A$2:$Q$3986,17,FALSE)</f>
        <v>3.3058608058608057</v>
      </c>
      <c r="I3670" s="32">
        <f t="shared" si="114"/>
        <v>6.6247909443434221</v>
      </c>
      <c r="J3670" s="37">
        <f t="shared" si="115"/>
        <v>0</v>
      </c>
      <c r="K3670" s="34">
        <f>((J3670-MIN(J$2:J$3986))/(MAX(J$2:J$3986)-MIN(J$2:J$3986))*10)</f>
        <v>0</v>
      </c>
      <c r="L3670" s="22" t="s">
        <v>11435</v>
      </c>
    </row>
    <row r="3671" spans="1:12">
      <c r="A3671" s="23" t="s">
        <v>7639</v>
      </c>
      <c r="B3671" s="23" t="s">
        <v>7641</v>
      </c>
      <c r="C3671" s="23" t="s">
        <v>12</v>
      </c>
      <c r="D3671" s="23" t="s">
        <v>7568</v>
      </c>
      <c r="E3671" s="29">
        <f>VLOOKUP(A3671,Normalised!$A$2:$G$3986,7,FALSE)</f>
        <v>0</v>
      </c>
      <c r="F3671" s="30">
        <f>VLOOKUP(A3671,Normalised!$A$2:$K$3986,9,FALSE)</f>
        <v>2.2194816152085236E-2</v>
      </c>
      <c r="G3671" s="31">
        <f>AVERAGE(VLOOKUP(A3671,Normalised!$A$2:$Q$3986,13,FALSE),VLOOKUP(A3671,Normalised!$A$2:$Q$3986,15,FALSE))</f>
        <v>8.0919931178706062</v>
      </c>
      <c r="H3671" s="31">
        <f>VLOOKUP(A3671,Normalised!$A$2:$Q$3986,17,FALSE)</f>
        <v>5.8913308913308899</v>
      </c>
      <c r="I3671" s="32">
        <f t="shared" si="114"/>
        <v>6.991662004600748</v>
      </c>
      <c r="J3671" s="37">
        <f t="shared" si="115"/>
        <v>0</v>
      </c>
      <c r="K3671" s="34">
        <f>((J3671-MIN(J$2:J$3986))/(MAX(J$2:J$3986)-MIN(J$2:J$3986))*10)</f>
        <v>0</v>
      </c>
      <c r="L3671" s="22" t="s">
        <v>11435</v>
      </c>
    </row>
    <row r="3672" spans="1:12">
      <c r="A3672" s="23" t="s">
        <v>7819</v>
      </c>
      <c r="B3672" s="23" t="s">
        <v>7821</v>
      </c>
      <c r="C3672" s="23" t="s">
        <v>3</v>
      </c>
      <c r="D3672" s="23" t="s">
        <v>7568</v>
      </c>
      <c r="E3672" s="29">
        <f>VLOOKUP(A3672,Normalised!$A$2:$G$3986,7,FALSE)</f>
        <v>0</v>
      </c>
      <c r="F3672" s="30">
        <f>VLOOKUP(A3672,Normalised!$A$2:$K$3986,9,FALSE)</f>
        <v>3.3594647820038487E-2</v>
      </c>
      <c r="G3672" s="31">
        <f>AVERAGE(VLOOKUP(A3672,Normalised!$A$2:$Q$3986,13,FALSE),VLOOKUP(A3672,Normalised!$A$2:$Q$3986,15,FALSE))</f>
        <v>9.9437210828260394</v>
      </c>
      <c r="H3672" s="31">
        <f>VLOOKUP(A3672,Normalised!$A$2:$Q$3986,17,FALSE)</f>
        <v>3.3058608058608057</v>
      </c>
      <c r="I3672" s="32">
        <f t="shared" si="114"/>
        <v>6.6247909443434221</v>
      </c>
      <c r="J3672" s="37">
        <f t="shared" si="115"/>
        <v>0</v>
      </c>
      <c r="K3672" s="34">
        <f>((J3672-MIN(J$2:J$3986))/(MAX(J$2:J$3986)-MIN(J$2:J$3986))*10)</f>
        <v>0</v>
      </c>
      <c r="L3672" s="22" t="s">
        <v>11435</v>
      </c>
    </row>
    <row r="3673" spans="1:12">
      <c r="A3673" s="23" t="s">
        <v>7789</v>
      </c>
      <c r="B3673" s="23" t="s">
        <v>7791</v>
      </c>
      <c r="C3673" s="23" t="s">
        <v>3</v>
      </c>
      <c r="D3673" s="23" t="s">
        <v>7568</v>
      </c>
      <c r="E3673" s="29">
        <f>VLOOKUP(A3673,Normalised!$A$2:$G$3986,7,FALSE)</f>
        <v>0</v>
      </c>
      <c r="F3673" s="30">
        <f>VLOOKUP(A3673,Normalised!$A$2:$K$3986,9,FALSE)</f>
        <v>3.2887284164383114E-2</v>
      </c>
      <c r="G3673" s="31">
        <f>AVERAGE(VLOOKUP(A3673,Normalised!$A$2:$Q$3986,13,FALSE),VLOOKUP(A3673,Normalised!$A$2:$Q$3986,15,FALSE))</f>
        <v>9.9437210828260394</v>
      </c>
      <c r="H3673" s="31">
        <f>VLOOKUP(A3673,Normalised!$A$2:$Q$3986,17,FALSE)</f>
        <v>3.3058608058608057</v>
      </c>
      <c r="I3673" s="32">
        <f t="shared" si="114"/>
        <v>6.6247909443434221</v>
      </c>
      <c r="J3673" s="37">
        <f t="shared" si="115"/>
        <v>0</v>
      </c>
      <c r="K3673" s="34">
        <f>((J3673-MIN(J$2:J$3986))/(MAX(J$2:J$3986)-MIN(J$2:J$3986))*10)</f>
        <v>0</v>
      </c>
      <c r="L3673" s="22" t="s">
        <v>11435</v>
      </c>
    </row>
    <row r="3674" spans="1:12">
      <c r="A3674" s="23" t="s">
        <v>7739</v>
      </c>
      <c r="B3674" s="23" t="s">
        <v>7741</v>
      </c>
      <c r="C3674" s="23" t="s">
        <v>3</v>
      </c>
      <c r="D3674" s="23" t="s">
        <v>7568</v>
      </c>
      <c r="E3674" s="29">
        <f>VLOOKUP(A3674,Normalised!$A$2:$G$3986,7,FALSE)</f>
        <v>0</v>
      </c>
      <c r="F3674" s="30">
        <f>VLOOKUP(A3674,Normalised!$A$2:$K$3986,9,FALSE)</f>
        <v>3.1667338149557182E-2</v>
      </c>
      <c r="G3674" s="31">
        <f>AVERAGE(VLOOKUP(A3674,Normalised!$A$2:$Q$3986,13,FALSE),VLOOKUP(A3674,Normalised!$A$2:$Q$3986,15,FALSE))</f>
        <v>9.9437210828260394</v>
      </c>
      <c r="H3674" s="31">
        <f>VLOOKUP(A3674,Normalised!$A$2:$Q$3986,17,FALSE)</f>
        <v>3.3058608058608057</v>
      </c>
      <c r="I3674" s="32">
        <f t="shared" si="114"/>
        <v>6.6247909443434221</v>
      </c>
      <c r="J3674" s="37">
        <f t="shared" si="115"/>
        <v>0</v>
      </c>
      <c r="K3674" s="34">
        <f>((J3674-MIN(J$2:J$3986))/(MAX(J$2:J$3986)-MIN(J$2:J$3986))*10)</f>
        <v>0</v>
      </c>
      <c r="L3674" s="22" t="s">
        <v>11435</v>
      </c>
    </row>
    <row r="3675" spans="1:12">
      <c r="A3675" s="23" t="s">
        <v>7760</v>
      </c>
      <c r="B3675" s="23" t="s">
        <v>7762</v>
      </c>
      <c r="C3675" s="23" t="s">
        <v>3</v>
      </c>
      <c r="D3675" s="23" t="s">
        <v>7568</v>
      </c>
      <c r="E3675" s="29">
        <f>VLOOKUP(A3675,Normalised!$A$2:$G$3986,7,FALSE)</f>
        <v>0</v>
      </c>
      <c r="F3675" s="30">
        <f>VLOOKUP(A3675,Normalised!$A$2:$K$3986,9,FALSE)</f>
        <v>3.151356344180601E-2</v>
      </c>
      <c r="G3675" s="31">
        <f>AVERAGE(VLOOKUP(A3675,Normalised!$A$2:$Q$3986,13,FALSE),VLOOKUP(A3675,Normalised!$A$2:$Q$3986,15,FALSE))</f>
        <v>9.9437210828260394</v>
      </c>
      <c r="H3675" s="31">
        <f>VLOOKUP(A3675,Normalised!$A$2:$Q$3986,17,FALSE)</f>
        <v>3.3058608058608057</v>
      </c>
      <c r="I3675" s="32">
        <f t="shared" si="114"/>
        <v>6.6247909443434221</v>
      </c>
      <c r="J3675" s="37">
        <f t="shared" si="115"/>
        <v>0</v>
      </c>
      <c r="K3675" s="34">
        <f>((J3675-MIN(J$2:J$3986))/(MAX(J$2:J$3986)-MIN(J$2:J$3986))*10)</f>
        <v>0</v>
      </c>
      <c r="L3675" s="22" t="s">
        <v>11435</v>
      </c>
    </row>
    <row r="3676" spans="1:12">
      <c r="A3676" s="23" t="s">
        <v>7786</v>
      </c>
      <c r="B3676" s="23" t="s">
        <v>7788</v>
      </c>
      <c r="C3676" s="23" t="s">
        <v>3</v>
      </c>
      <c r="D3676" s="23" t="s">
        <v>7568</v>
      </c>
      <c r="E3676" s="29">
        <f>VLOOKUP(A3676,Normalised!$A$2:$G$3986,7,FALSE)</f>
        <v>0</v>
      </c>
      <c r="F3676" s="30">
        <f>VLOOKUP(A3676,Normalised!$A$2:$K$3986,9,FALSE)</f>
        <v>3.0795948138967227E-2</v>
      </c>
      <c r="G3676" s="31">
        <f>AVERAGE(VLOOKUP(A3676,Normalised!$A$2:$Q$3986,13,FALSE),VLOOKUP(A3676,Normalised!$A$2:$Q$3986,15,FALSE))</f>
        <v>9.9437210828260394</v>
      </c>
      <c r="H3676" s="31">
        <f>VLOOKUP(A3676,Normalised!$A$2:$Q$3986,17,FALSE)</f>
        <v>3.3058608058608057</v>
      </c>
      <c r="I3676" s="32">
        <f t="shared" si="114"/>
        <v>6.6247909443434221</v>
      </c>
      <c r="J3676" s="37">
        <f t="shared" si="115"/>
        <v>0</v>
      </c>
      <c r="K3676" s="34">
        <f>((J3676-MIN(J$2:J$3986))/(MAX(J$2:J$3986)-MIN(J$2:J$3986))*10)</f>
        <v>0</v>
      </c>
      <c r="L3676" s="22" t="s">
        <v>11435</v>
      </c>
    </row>
    <row r="3677" spans="1:12">
      <c r="A3677" s="23" t="s">
        <v>7772</v>
      </c>
      <c r="B3677" s="23" t="s">
        <v>7774</v>
      </c>
      <c r="C3677" s="23" t="s">
        <v>3</v>
      </c>
      <c r="D3677" s="23" t="s">
        <v>7568</v>
      </c>
      <c r="E3677" s="29">
        <f>VLOOKUP(A3677,Normalised!$A$2:$G$3986,7,FALSE)</f>
        <v>0</v>
      </c>
      <c r="F3677" s="30">
        <f>VLOOKUP(A3677,Normalised!$A$2:$K$3986,9,FALSE)</f>
        <v>3.0447392134731251E-2</v>
      </c>
      <c r="G3677" s="31">
        <f>AVERAGE(VLOOKUP(A3677,Normalised!$A$2:$Q$3986,13,FALSE),VLOOKUP(A3677,Normalised!$A$2:$Q$3986,15,FALSE))</f>
        <v>9.9437210828260394</v>
      </c>
      <c r="H3677" s="31">
        <f>VLOOKUP(A3677,Normalised!$A$2:$Q$3986,17,FALSE)</f>
        <v>3.3058608058608057</v>
      </c>
      <c r="I3677" s="32">
        <f t="shared" si="114"/>
        <v>6.6247909443434221</v>
      </c>
      <c r="J3677" s="37">
        <f t="shared" si="115"/>
        <v>0</v>
      </c>
      <c r="K3677" s="34">
        <f>((J3677-MIN(J$2:J$3986))/(MAX(J$2:J$3986)-MIN(J$2:J$3986))*10)</f>
        <v>0</v>
      </c>
      <c r="L3677" s="22" t="s">
        <v>11435</v>
      </c>
    </row>
    <row r="3678" spans="1:12">
      <c r="A3678" s="23" t="s">
        <v>7852</v>
      </c>
      <c r="B3678" s="23" t="s">
        <v>7854</v>
      </c>
      <c r="C3678" s="23" t="s">
        <v>3</v>
      </c>
      <c r="D3678" s="23" t="s">
        <v>7568</v>
      </c>
      <c r="E3678" s="29">
        <f>VLOOKUP(A3678,Normalised!$A$2:$G$3986,7,FALSE)</f>
        <v>0</v>
      </c>
      <c r="F3678" s="30">
        <f>VLOOKUP(A3678,Normalised!$A$2:$K$3986,9,FALSE)</f>
        <v>3.0027074600211392E-2</v>
      </c>
      <c r="G3678" s="31">
        <f>AVERAGE(VLOOKUP(A3678,Normalised!$A$2:$Q$3986,13,FALSE),VLOOKUP(A3678,Normalised!$A$2:$Q$3986,15,FALSE))</f>
        <v>9.9437210828260394</v>
      </c>
      <c r="H3678" s="31">
        <f>VLOOKUP(A3678,Normalised!$A$2:$Q$3986,17,FALSE)</f>
        <v>3.3058608058608057</v>
      </c>
      <c r="I3678" s="32">
        <f t="shared" si="114"/>
        <v>6.6247909443434221</v>
      </c>
      <c r="J3678" s="37">
        <f t="shared" si="115"/>
        <v>0</v>
      </c>
      <c r="K3678" s="34">
        <f>((J3678-MIN(J$2:J$3986))/(MAX(J$2:J$3986)-MIN(J$2:J$3986))*10)</f>
        <v>0</v>
      </c>
      <c r="L3678" s="22" t="s">
        <v>11435</v>
      </c>
    </row>
    <row r="3679" spans="1:12">
      <c r="A3679" s="23" t="s">
        <v>7855</v>
      </c>
      <c r="B3679" s="23" t="s">
        <v>7857</v>
      </c>
      <c r="C3679" s="23" t="s">
        <v>3</v>
      </c>
      <c r="D3679" s="23" t="s">
        <v>7568</v>
      </c>
      <c r="E3679" s="29">
        <f>VLOOKUP(A3679,Normalised!$A$2:$G$3986,7,FALSE)</f>
        <v>0</v>
      </c>
      <c r="F3679" s="30">
        <f>VLOOKUP(A3679,Normalised!$A$2:$K$3986,9,FALSE)</f>
        <v>2.8755870349468398E-2</v>
      </c>
      <c r="G3679" s="31">
        <f>AVERAGE(VLOOKUP(A3679,Normalised!$A$2:$Q$3986,13,FALSE),VLOOKUP(A3679,Normalised!$A$2:$Q$3986,15,FALSE))</f>
        <v>9.9437210828260394</v>
      </c>
      <c r="H3679" s="31">
        <f>VLOOKUP(A3679,Normalised!$A$2:$Q$3986,17,FALSE)</f>
        <v>3.3058608058608057</v>
      </c>
      <c r="I3679" s="32">
        <f t="shared" si="114"/>
        <v>6.6247909443434221</v>
      </c>
      <c r="J3679" s="37">
        <f t="shared" si="115"/>
        <v>0</v>
      </c>
      <c r="K3679" s="34">
        <f>((J3679-MIN(J$2:J$3986))/(MAX(J$2:J$3986)-MIN(J$2:J$3986))*10)</f>
        <v>0</v>
      </c>
      <c r="L3679" s="22" t="s">
        <v>11435</v>
      </c>
    </row>
    <row r="3680" spans="1:12">
      <c r="A3680" s="23" t="s">
        <v>7745</v>
      </c>
      <c r="B3680" s="23" t="s">
        <v>7747</v>
      </c>
      <c r="C3680" s="23" t="s">
        <v>3</v>
      </c>
      <c r="D3680" s="23" t="s">
        <v>7568</v>
      </c>
      <c r="E3680" s="29">
        <f>VLOOKUP(A3680,Normalised!$A$2:$G$3986,7,FALSE)</f>
        <v>0</v>
      </c>
      <c r="F3680" s="30">
        <f>VLOOKUP(A3680,Normalised!$A$2:$K$3986,9,FALSE)</f>
        <v>2.8653353877634288E-2</v>
      </c>
      <c r="G3680" s="31">
        <f>AVERAGE(VLOOKUP(A3680,Normalised!$A$2:$Q$3986,13,FALSE),VLOOKUP(A3680,Normalised!$A$2:$Q$3986,15,FALSE))</f>
        <v>9.9437210828260394</v>
      </c>
      <c r="H3680" s="31">
        <f>VLOOKUP(A3680,Normalised!$A$2:$Q$3986,17,FALSE)</f>
        <v>3.3058608058608057</v>
      </c>
      <c r="I3680" s="32">
        <f t="shared" si="114"/>
        <v>6.6247909443434221</v>
      </c>
      <c r="J3680" s="37">
        <f t="shared" si="115"/>
        <v>0</v>
      </c>
      <c r="K3680" s="34">
        <f>((J3680-MIN(J$2:J$3986))/(MAX(J$2:J$3986)-MIN(J$2:J$3986))*10)</f>
        <v>0</v>
      </c>
      <c r="L3680" s="22" t="s">
        <v>11435</v>
      </c>
    </row>
    <row r="3681" spans="1:12">
      <c r="A3681" s="23" t="s">
        <v>7706</v>
      </c>
      <c r="B3681" s="23" t="s">
        <v>7708</v>
      </c>
      <c r="C3681" s="23" t="s">
        <v>3</v>
      </c>
      <c r="D3681" s="23" t="s">
        <v>7568</v>
      </c>
      <c r="E3681" s="29">
        <f>VLOOKUP(A3681,Normalised!$A$2:$G$3986,7,FALSE)</f>
        <v>0</v>
      </c>
      <c r="F3681" s="30">
        <f>VLOOKUP(A3681,Normalised!$A$2:$K$3986,9,FALSE)</f>
        <v>2.8335552814948539E-2</v>
      </c>
      <c r="G3681" s="31">
        <f>AVERAGE(VLOOKUP(A3681,Normalised!$A$2:$Q$3986,13,FALSE),VLOOKUP(A3681,Normalised!$A$2:$Q$3986,15,FALSE))</f>
        <v>9.9437210828260394</v>
      </c>
      <c r="H3681" s="31">
        <f>VLOOKUP(A3681,Normalised!$A$2:$Q$3986,17,FALSE)</f>
        <v>3.3058608058608057</v>
      </c>
      <c r="I3681" s="32">
        <f t="shared" si="114"/>
        <v>6.6247909443434221</v>
      </c>
      <c r="J3681" s="37">
        <f t="shared" si="115"/>
        <v>0</v>
      </c>
      <c r="K3681" s="34">
        <f>((J3681-MIN(J$2:J$3986))/(MAX(J$2:J$3986)-MIN(J$2:J$3986))*10)</f>
        <v>0</v>
      </c>
      <c r="L3681" s="22" t="s">
        <v>11435</v>
      </c>
    </row>
    <row r="3682" spans="1:12">
      <c r="A3682" s="23" t="s">
        <v>7801</v>
      </c>
      <c r="B3682" s="23" t="s">
        <v>7803</v>
      </c>
      <c r="C3682" s="23" t="s">
        <v>3</v>
      </c>
      <c r="D3682" s="23" t="s">
        <v>7568</v>
      </c>
      <c r="E3682" s="29">
        <f>VLOOKUP(A3682,Normalised!$A$2:$G$3986,7,FALSE)</f>
        <v>0</v>
      </c>
      <c r="F3682" s="30">
        <f>VLOOKUP(A3682,Normalised!$A$2:$K$3986,9,FALSE)</f>
        <v>2.8110016576913498E-2</v>
      </c>
      <c r="G3682" s="31">
        <f>AVERAGE(VLOOKUP(A3682,Normalised!$A$2:$Q$3986,13,FALSE),VLOOKUP(A3682,Normalised!$A$2:$Q$3986,15,FALSE))</f>
        <v>9.9437210828260394</v>
      </c>
      <c r="H3682" s="31">
        <f>VLOOKUP(A3682,Normalised!$A$2:$Q$3986,17,FALSE)</f>
        <v>3.3058608058608057</v>
      </c>
      <c r="I3682" s="32">
        <f t="shared" si="114"/>
        <v>6.6247909443434221</v>
      </c>
      <c r="J3682" s="37">
        <f t="shared" si="115"/>
        <v>0</v>
      </c>
      <c r="K3682" s="34">
        <f>((J3682-MIN(J$2:J$3986))/(MAX(J$2:J$3986)-MIN(J$2:J$3986))*10)</f>
        <v>0</v>
      </c>
      <c r="L3682" s="22" t="s">
        <v>11435</v>
      </c>
    </row>
    <row r="3683" spans="1:12">
      <c r="A3683" s="23" t="s">
        <v>7843</v>
      </c>
      <c r="B3683" s="23" t="s">
        <v>7845</v>
      </c>
      <c r="C3683" s="23" t="s">
        <v>3</v>
      </c>
      <c r="D3683" s="23" t="s">
        <v>7568</v>
      </c>
      <c r="E3683" s="29">
        <f>VLOOKUP(A3683,Normalised!$A$2:$G$3986,7,FALSE)</f>
        <v>0</v>
      </c>
      <c r="F3683" s="30">
        <f>VLOOKUP(A3683,Normalised!$A$2:$K$3986,9,FALSE)</f>
        <v>2.6685037618419338E-2</v>
      </c>
      <c r="G3683" s="31">
        <f>AVERAGE(VLOOKUP(A3683,Normalised!$A$2:$Q$3986,13,FALSE),VLOOKUP(A3683,Normalised!$A$2:$Q$3986,15,FALSE))</f>
        <v>9.9437210828260394</v>
      </c>
      <c r="H3683" s="31">
        <f>VLOOKUP(A3683,Normalised!$A$2:$Q$3986,17,FALSE)</f>
        <v>3.3058608058608057</v>
      </c>
      <c r="I3683" s="32">
        <f t="shared" si="114"/>
        <v>6.6247909443434221</v>
      </c>
      <c r="J3683" s="37">
        <f t="shared" si="115"/>
        <v>0</v>
      </c>
      <c r="K3683" s="34">
        <f>((J3683-MIN(J$2:J$3986))/(MAX(J$2:J$3986)-MIN(J$2:J$3986))*10)</f>
        <v>0</v>
      </c>
      <c r="L3683" s="22" t="s">
        <v>11435</v>
      </c>
    </row>
    <row r="3684" spans="1:12">
      <c r="A3684" s="23" t="s">
        <v>7949</v>
      </c>
      <c r="B3684" s="23" t="s">
        <v>7951</v>
      </c>
      <c r="C3684" s="23" t="s">
        <v>15</v>
      </c>
      <c r="D3684" s="23" t="s">
        <v>7568</v>
      </c>
      <c r="E3684" s="29">
        <f>VLOOKUP(A3684,Normalised!$A$2:$G$3986,7,FALSE)</f>
        <v>0</v>
      </c>
      <c r="F3684" s="30">
        <f>VLOOKUP(A3684,Normalised!$A$2:$K$3986,9,FALSE)</f>
        <v>1.2168705206709089E-2</v>
      </c>
      <c r="G3684" s="31">
        <f>AVERAGE(VLOOKUP(A3684,Normalised!$A$2:$Q$3986,13,FALSE),VLOOKUP(A3684,Normalised!$A$2:$Q$3986,15,FALSE))</f>
        <v>9.6343664387192014</v>
      </c>
      <c r="H3684" s="31">
        <f>VLOOKUP(A3684,Normalised!$A$2:$Q$3986,17,FALSE)</f>
        <v>5.0549450549450556</v>
      </c>
      <c r="I3684" s="32">
        <f t="shared" si="114"/>
        <v>7.3446557468321281</v>
      </c>
      <c r="J3684" s="37">
        <f t="shared" si="115"/>
        <v>0</v>
      </c>
      <c r="K3684" s="34">
        <f>((J3684-MIN(J$2:J$3986))/(MAX(J$2:J$3986)-MIN(J$2:J$3986))*10)</f>
        <v>0</v>
      </c>
      <c r="L3684" s="22" t="s">
        <v>11435</v>
      </c>
    </row>
    <row r="3685" spans="1:12">
      <c r="A3685" s="23" t="s">
        <v>7687</v>
      </c>
      <c r="B3685" s="23" t="s">
        <v>4608</v>
      </c>
      <c r="C3685" s="23" t="s">
        <v>3</v>
      </c>
      <c r="D3685" s="23" t="s">
        <v>7568</v>
      </c>
      <c r="E3685" s="29">
        <f>VLOOKUP(A3685,Normalised!$A$2:$G$3986,7,FALSE)</f>
        <v>0</v>
      </c>
      <c r="F3685" s="30">
        <f>VLOOKUP(A3685,Normalised!$A$2:$K$3986,9,FALSE)</f>
        <v>2.6213461847982424E-2</v>
      </c>
      <c r="G3685" s="31">
        <f>AVERAGE(VLOOKUP(A3685,Normalised!$A$2:$Q$3986,13,FALSE),VLOOKUP(A3685,Normalised!$A$2:$Q$3986,15,FALSE))</f>
        <v>9.9437210828260394</v>
      </c>
      <c r="H3685" s="31">
        <f>VLOOKUP(A3685,Normalised!$A$2:$Q$3986,17,FALSE)</f>
        <v>3.3058608058608057</v>
      </c>
      <c r="I3685" s="32">
        <f t="shared" si="114"/>
        <v>6.6247909443434221</v>
      </c>
      <c r="J3685" s="37">
        <f t="shared" si="115"/>
        <v>0</v>
      </c>
      <c r="K3685" s="34">
        <f>((J3685-MIN(J$2:J$3986))/(MAX(J$2:J$3986)-MIN(J$2:J$3986))*10)</f>
        <v>0</v>
      </c>
      <c r="L3685" s="22" t="s">
        <v>11435</v>
      </c>
    </row>
    <row r="3686" spans="1:12">
      <c r="A3686" s="23" t="s">
        <v>7836</v>
      </c>
      <c r="B3686" s="23" t="s">
        <v>7838</v>
      </c>
      <c r="C3686" s="23" t="s">
        <v>3</v>
      </c>
      <c r="D3686" s="23" t="s">
        <v>7568</v>
      </c>
      <c r="E3686" s="29">
        <f>VLOOKUP(A3686,Normalised!$A$2:$G$3986,7,FALSE)</f>
        <v>0</v>
      </c>
      <c r="F3686" s="30">
        <f>VLOOKUP(A3686,Normalised!$A$2:$K$3986,9,FALSE)</f>
        <v>2.5659872900078221E-2</v>
      </c>
      <c r="G3686" s="31">
        <f>AVERAGE(VLOOKUP(A3686,Normalised!$A$2:$Q$3986,13,FALSE),VLOOKUP(A3686,Normalised!$A$2:$Q$3986,15,FALSE))</f>
        <v>9.9437210828260394</v>
      </c>
      <c r="H3686" s="31">
        <f>VLOOKUP(A3686,Normalised!$A$2:$Q$3986,17,FALSE)</f>
        <v>3.3058608058608057</v>
      </c>
      <c r="I3686" s="32">
        <f t="shared" si="114"/>
        <v>6.6247909443434221</v>
      </c>
      <c r="J3686" s="37">
        <f t="shared" si="115"/>
        <v>0</v>
      </c>
      <c r="K3686" s="34">
        <f>((J3686-MIN(J$2:J$3986))/(MAX(J$2:J$3986)-MIN(J$2:J$3986))*10)</f>
        <v>0</v>
      </c>
      <c r="L3686" s="22" t="s">
        <v>11435</v>
      </c>
    </row>
    <row r="3687" spans="1:12">
      <c r="A3687" s="23" t="s">
        <v>8816</v>
      </c>
      <c r="B3687" s="23" t="s">
        <v>8818</v>
      </c>
      <c r="C3687" s="23" t="s">
        <v>8</v>
      </c>
      <c r="D3687" s="23" t="s">
        <v>8680</v>
      </c>
      <c r="E3687" s="29">
        <f>VLOOKUP(A3687,Normalised!$A$2:$G$3986,7,FALSE)</f>
        <v>0</v>
      </c>
      <c r="F3687" s="30">
        <f>VLOOKUP(A3687,Normalised!$A$2:$K$3986,9,FALSE)</f>
        <v>0.57149857553362393</v>
      </c>
      <c r="G3687" s="31">
        <f>AVERAGE(VLOOKUP(A3687,Normalised!$A$2:$Q$3986,13,FALSE),VLOOKUP(A3687,Normalised!$A$2:$Q$3986,15,FALSE))</f>
        <v>4.637937840130288</v>
      </c>
      <c r="H3687" s="31">
        <f>VLOOKUP(A3687,Normalised!$A$2:$Q$3986,17,FALSE)</f>
        <v>4.8229548229548227</v>
      </c>
      <c r="I3687" s="32">
        <f t="shared" si="114"/>
        <v>4.7304463315425558</v>
      </c>
      <c r="J3687" s="37">
        <f t="shared" si="115"/>
        <v>0</v>
      </c>
      <c r="K3687" s="34">
        <f>((J3687-MIN(J$2:J$3986))/(MAX(J$2:J$3986)-MIN(J$2:J$3986))*10)</f>
        <v>0</v>
      </c>
      <c r="L3687" s="22" t="s">
        <v>11435</v>
      </c>
    </row>
    <row r="3688" spans="1:12">
      <c r="A3688" s="23" t="s">
        <v>7715</v>
      </c>
      <c r="B3688" s="23" t="s">
        <v>7717</v>
      </c>
      <c r="C3688" s="23" t="s">
        <v>3</v>
      </c>
      <c r="D3688" s="23" t="s">
        <v>7568</v>
      </c>
      <c r="E3688" s="29">
        <f>VLOOKUP(A3688,Normalised!$A$2:$G$3986,7,FALSE)</f>
        <v>0</v>
      </c>
      <c r="F3688" s="30">
        <f>VLOOKUP(A3688,Normalised!$A$2:$K$3986,9,FALSE)</f>
        <v>2.4983264185973082E-2</v>
      </c>
      <c r="G3688" s="31">
        <f>AVERAGE(VLOOKUP(A3688,Normalised!$A$2:$Q$3986,13,FALSE),VLOOKUP(A3688,Normalised!$A$2:$Q$3986,15,FALSE))</f>
        <v>9.9437210828260394</v>
      </c>
      <c r="H3688" s="31">
        <f>VLOOKUP(A3688,Normalised!$A$2:$Q$3986,17,FALSE)</f>
        <v>3.3058608058608057</v>
      </c>
      <c r="I3688" s="32">
        <f t="shared" si="114"/>
        <v>6.6247909443434221</v>
      </c>
      <c r="J3688" s="37">
        <f t="shared" si="115"/>
        <v>0</v>
      </c>
      <c r="K3688" s="34">
        <f>((J3688-MIN(J$2:J$3986))/(MAX(J$2:J$3986)-MIN(J$2:J$3986))*10)</f>
        <v>0</v>
      </c>
      <c r="L3688" s="22" t="s">
        <v>11435</v>
      </c>
    </row>
    <row r="3689" spans="1:12">
      <c r="A3689" s="23" t="s">
        <v>7730</v>
      </c>
      <c r="B3689" s="23" t="s">
        <v>7732</v>
      </c>
      <c r="C3689" s="23" t="s">
        <v>3</v>
      </c>
      <c r="D3689" s="23" t="s">
        <v>7568</v>
      </c>
      <c r="E3689" s="29">
        <f>VLOOKUP(A3689,Normalised!$A$2:$G$3986,7,FALSE)</f>
        <v>0</v>
      </c>
      <c r="F3689" s="30">
        <f>VLOOKUP(A3689,Normalised!$A$2:$K$3986,9,FALSE)</f>
        <v>2.4091370881016306E-2</v>
      </c>
      <c r="G3689" s="31">
        <f>AVERAGE(VLOOKUP(A3689,Normalised!$A$2:$Q$3986,13,FALSE),VLOOKUP(A3689,Normalised!$A$2:$Q$3986,15,FALSE))</f>
        <v>9.9437210828260394</v>
      </c>
      <c r="H3689" s="31">
        <f>VLOOKUP(A3689,Normalised!$A$2:$Q$3986,17,FALSE)</f>
        <v>3.3058608058608057</v>
      </c>
      <c r="I3689" s="32">
        <f t="shared" si="114"/>
        <v>6.6247909443434221</v>
      </c>
      <c r="J3689" s="37">
        <f t="shared" si="115"/>
        <v>0</v>
      </c>
      <c r="K3689" s="34">
        <f>((J3689-MIN(J$2:J$3986))/(MAX(J$2:J$3986)-MIN(J$2:J$3986))*10)</f>
        <v>0</v>
      </c>
      <c r="L3689" s="22" t="s">
        <v>11435</v>
      </c>
    </row>
    <row r="3690" spans="1:12">
      <c r="A3690" s="23" t="s">
        <v>7724</v>
      </c>
      <c r="B3690" s="23" t="s">
        <v>7726</v>
      </c>
      <c r="C3690" s="23" t="s">
        <v>3</v>
      </c>
      <c r="D3690" s="23" t="s">
        <v>7568</v>
      </c>
      <c r="E3690" s="29">
        <f>VLOOKUP(A3690,Normalised!$A$2:$G$3986,7,FALSE)</f>
        <v>0</v>
      </c>
      <c r="F3690" s="30">
        <f>VLOOKUP(A3690,Normalised!$A$2:$K$3986,9,FALSE)</f>
        <v>2.3835079701431026E-2</v>
      </c>
      <c r="G3690" s="31">
        <f>AVERAGE(VLOOKUP(A3690,Normalised!$A$2:$Q$3986,13,FALSE),VLOOKUP(A3690,Normalised!$A$2:$Q$3986,15,FALSE))</f>
        <v>9.9437210828260394</v>
      </c>
      <c r="H3690" s="31">
        <f>VLOOKUP(A3690,Normalised!$A$2:$Q$3986,17,FALSE)</f>
        <v>3.3058608058608057</v>
      </c>
      <c r="I3690" s="32">
        <f t="shared" si="114"/>
        <v>6.6247909443434221</v>
      </c>
      <c r="J3690" s="37">
        <f t="shared" si="115"/>
        <v>0</v>
      </c>
      <c r="K3690" s="34">
        <f>((J3690-MIN(J$2:J$3986))/(MAX(J$2:J$3986)-MIN(J$2:J$3986))*10)</f>
        <v>0</v>
      </c>
      <c r="L3690" s="22" t="s">
        <v>11435</v>
      </c>
    </row>
    <row r="3691" spans="1:12">
      <c r="A3691" s="23" t="s">
        <v>7828</v>
      </c>
      <c r="B3691" s="23" t="s">
        <v>4763</v>
      </c>
      <c r="C3691" s="23" t="s">
        <v>3</v>
      </c>
      <c r="D3691" s="23" t="s">
        <v>7568</v>
      </c>
      <c r="E3691" s="29">
        <f>VLOOKUP(A3691,Normalised!$A$2:$G$3986,7,FALSE)</f>
        <v>0</v>
      </c>
      <c r="F3691" s="30">
        <f>VLOOKUP(A3691,Normalised!$A$2:$K$3986,9,FALSE)</f>
        <v>2.3681304993679857E-2</v>
      </c>
      <c r="G3691" s="31">
        <f>AVERAGE(VLOOKUP(A3691,Normalised!$A$2:$Q$3986,13,FALSE),VLOOKUP(A3691,Normalised!$A$2:$Q$3986,15,FALSE))</f>
        <v>9.9437210828260394</v>
      </c>
      <c r="H3691" s="31">
        <f>VLOOKUP(A3691,Normalised!$A$2:$Q$3986,17,FALSE)</f>
        <v>3.3058608058608057</v>
      </c>
      <c r="I3691" s="32">
        <f t="shared" si="114"/>
        <v>6.6247909443434221</v>
      </c>
      <c r="J3691" s="37">
        <f t="shared" si="115"/>
        <v>0</v>
      </c>
      <c r="K3691" s="34">
        <f>((J3691-MIN(J$2:J$3986))/(MAX(J$2:J$3986)-MIN(J$2:J$3986))*10)</f>
        <v>0</v>
      </c>
      <c r="L3691" s="22" t="s">
        <v>11435</v>
      </c>
    </row>
    <row r="3692" spans="1:12">
      <c r="A3692" s="23" t="s">
        <v>7754</v>
      </c>
      <c r="B3692" s="23" t="s">
        <v>7756</v>
      </c>
      <c r="C3692" s="23" t="s">
        <v>3</v>
      </c>
      <c r="D3692" s="23" t="s">
        <v>7568</v>
      </c>
      <c r="E3692" s="29">
        <f>VLOOKUP(A3692,Normalised!$A$2:$G$3986,7,FALSE)</f>
        <v>0</v>
      </c>
      <c r="F3692" s="30">
        <f>VLOOKUP(A3692,Normalised!$A$2:$K$3986,9,FALSE)</f>
        <v>2.3496775344378457E-2</v>
      </c>
      <c r="G3692" s="31">
        <f>AVERAGE(VLOOKUP(A3692,Normalised!$A$2:$Q$3986,13,FALSE),VLOOKUP(A3692,Normalised!$A$2:$Q$3986,15,FALSE))</f>
        <v>9.9437210828260394</v>
      </c>
      <c r="H3692" s="31">
        <f>VLOOKUP(A3692,Normalised!$A$2:$Q$3986,17,FALSE)</f>
        <v>3.3058608058608057</v>
      </c>
      <c r="I3692" s="32">
        <f t="shared" si="114"/>
        <v>6.6247909443434221</v>
      </c>
      <c r="J3692" s="37">
        <f t="shared" si="115"/>
        <v>0</v>
      </c>
      <c r="K3692" s="34">
        <f>((J3692-MIN(J$2:J$3986))/(MAX(J$2:J$3986)-MIN(J$2:J$3986))*10)</f>
        <v>0</v>
      </c>
      <c r="L3692" s="22" t="s">
        <v>11435</v>
      </c>
    </row>
    <row r="3693" spans="1:12">
      <c r="A3693" s="23" t="s">
        <v>9416</v>
      </c>
      <c r="B3693" s="23" t="s">
        <v>9418</v>
      </c>
      <c r="C3693" s="23" t="s">
        <v>24</v>
      </c>
      <c r="D3693" s="23" t="s">
        <v>8680</v>
      </c>
      <c r="E3693" s="29">
        <f>VLOOKUP(A3693,Normalised!$A$2:$G$3986,7,FALSE)</f>
        <v>0</v>
      </c>
      <c r="F3693" s="30">
        <f>VLOOKUP(A3693,Normalised!$A$2:$K$3986,9,FALSE)</f>
        <v>9.390508820004655E-3</v>
      </c>
      <c r="G3693" s="31">
        <f>AVERAGE(VLOOKUP(A3693,Normalised!$A$2:$Q$3986,13,FALSE),VLOOKUP(A3693,Normalised!$A$2:$Q$3986,15,FALSE))</f>
        <v>5</v>
      </c>
      <c r="H3693" s="31">
        <f>VLOOKUP(A3693,Normalised!$A$2:$Q$3986,17,FALSE)</f>
        <v>10</v>
      </c>
      <c r="I3693" s="32">
        <f t="shared" si="114"/>
        <v>7.5</v>
      </c>
      <c r="J3693" s="37">
        <f t="shared" si="115"/>
        <v>0</v>
      </c>
      <c r="K3693" s="34">
        <f>((J3693-MIN(J$2:J$3986))/(MAX(J$2:J$3986)-MIN(J$2:J$3986))*10)</f>
        <v>0</v>
      </c>
      <c r="L3693" s="22" t="s">
        <v>11435</v>
      </c>
    </row>
    <row r="3694" spans="1:12">
      <c r="A3694" s="23" t="s">
        <v>7846</v>
      </c>
      <c r="B3694" s="23" t="s">
        <v>7848</v>
      </c>
      <c r="C3694" s="23" t="s">
        <v>3</v>
      </c>
      <c r="D3694" s="23" t="s">
        <v>7568</v>
      </c>
      <c r="E3694" s="29">
        <f>VLOOKUP(A3694,Normalised!$A$2:$G$3986,7,FALSE)</f>
        <v>0</v>
      </c>
      <c r="F3694" s="30">
        <f>VLOOKUP(A3694,Normalised!$A$2:$K$3986,9,FALSE)</f>
        <v>2.0288009775970752E-2</v>
      </c>
      <c r="G3694" s="31">
        <f>AVERAGE(VLOOKUP(A3694,Normalised!$A$2:$Q$3986,13,FALSE),VLOOKUP(A3694,Normalised!$A$2:$Q$3986,15,FALSE))</f>
        <v>9.9437210828260394</v>
      </c>
      <c r="H3694" s="31">
        <f>VLOOKUP(A3694,Normalised!$A$2:$Q$3986,17,FALSE)</f>
        <v>3.3058608058608057</v>
      </c>
      <c r="I3694" s="32">
        <f t="shared" si="114"/>
        <v>6.6247909443434221</v>
      </c>
      <c r="J3694" s="37">
        <f t="shared" si="115"/>
        <v>0</v>
      </c>
      <c r="K3694" s="34">
        <f>((J3694-MIN(J$2:J$3986))/(MAX(J$2:J$3986)-MIN(J$2:J$3986))*10)</f>
        <v>0</v>
      </c>
      <c r="L3694" s="22" t="s">
        <v>11435</v>
      </c>
    </row>
    <row r="3695" spans="1:12">
      <c r="A3695" s="23" t="s">
        <v>7795</v>
      </c>
      <c r="B3695" s="23" t="s">
        <v>7797</v>
      </c>
      <c r="C3695" s="23" t="s">
        <v>3</v>
      </c>
      <c r="D3695" s="23" t="s">
        <v>7568</v>
      </c>
      <c r="E3695" s="29">
        <f>VLOOKUP(A3695,Normalised!$A$2:$G$3986,7,FALSE)</f>
        <v>0</v>
      </c>
      <c r="F3695" s="30">
        <f>VLOOKUP(A3695,Normalised!$A$2:$K$3986,9,FALSE)</f>
        <v>2.0103480126669352E-2</v>
      </c>
      <c r="G3695" s="31">
        <f>AVERAGE(VLOOKUP(A3695,Normalised!$A$2:$Q$3986,13,FALSE),VLOOKUP(A3695,Normalised!$A$2:$Q$3986,15,FALSE))</f>
        <v>9.9437210828260394</v>
      </c>
      <c r="H3695" s="31">
        <f>VLOOKUP(A3695,Normalised!$A$2:$Q$3986,17,FALSE)</f>
        <v>3.3058608058608057</v>
      </c>
      <c r="I3695" s="32">
        <f t="shared" si="114"/>
        <v>6.6247909443434221</v>
      </c>
      <c r="J3695" s="37">
        <f t="shared" si="115"/>
        <v>0</v>
      </c>
      <c r="K3695" s="34">
        <f>((J3695-MIN(J$2:J$3986))/(MAX(J$2:J$3986)-MIN(J$2:J$3986))*10)</f>
        <v>0</v>
      </c>
      <c r="L3695" s="22" t="s">
        <v>11435</v>
      </c>
    </row>
    <row r="3696" spans="1:12">
      <c r="A3696" s="23" t="s">
        <v>7591</v>
      </c>
      <c r="B3696" s="23" t="s">
        <v>7593</v>
      </c>
      <c r="C3696" s="23" t="s">
        <v>31</v>
      </c>
      <c r="D3696" s="23" t="s">
        <v>7568</v>
      </c>
      <c r="E3696" s="29">
        <f>VLOOKUP(A3696,Normalised!$A$2:$G$3986,7,FALSE)</f>
        <v>0</v>
      </c>
      <c r="F3696" s="30">
        <f>VLOOKUP(A3696,Normalised!$A$2:$K$3986,9,FALSE)</f>
        <v>1.0723120437376275</v>
      </c>
      <c r="G3696" s="31">
        <f>AVERAGE(VLOOKUP(A3696,Normalised!$A$2:$Q$3986,13,FALSE),VLOOKUP(A3696,Normalised!$A$2:$Q$3986,15,FALSE))</f>
        <v>5.4624939739372502</v>
      </c>
      <c r="H3696" s="31">
        <f>VLOOKUP(A3696,Normalised!$A$2:$Q$3986,17,FALSE)</f>
        <v>3.0830280830280836</v>
      </c>
      <c r="I3696" s="32">
        <f t="shared" si="114"/>
        <v>4.2727610284826669</v>
      </c>
      <c r="J3696" s="37">
        <f t="shared" si="115"/>
        <v>0</v>
      </c>
      <c r="K3696" s="34">
        <f>((J3696-MIN(J$2:J$3986))/(MAX(J$2:J$3986)-MIN(J$2:J$3986))*10)</f>
        <v>0</v>
      </c>
      <c r="L3696" s="22" t="s">
        <v>11435</v>
      </c>
    </row>
    <row r="3697" spans="1:12">
      <c r="A3697" s="23" t="s">
        <v>8585</v>
      </c>
      <c r="B3697" s="23" t="s">
        <v>8587</v>
      </c>
      <c r="C3697" s="23" t="s">
        <v>29</v>
      </c>
      <c r="D3697" s="23" t="s">
        <v>7568</v>
      </c>
      <c r="E3697" s="29">
        <f>VLOOKUP(A3697,Normalised!$A$2:$G$3986,7,FALSE)</f>
        <v>0</v>
      </c>
      <c r="F3697" s="30">
        <f>VLOOKUP(A3697,Normalised!$A$2:$K$3986,9,FALSE)</f>
        <v>1.0453604632924394</v>
      </c>
      <c r="G3697" s="31">
        <f>AVERAGE(VLOOKUP(A3697,Normalised!$A$2:$Q$3986,13,FALSE),VLOOKUP(A3697,Normalised!$A$2:$Q$3986,15,FALSE))</f>
        <v>4.4138478298477803</v>
      </c>
      <c r="H3697" s="31">
        <f>VLOOKUP(A3697,Normalised!$A$2:$Q$3986,17,FALSE)</f>
        <v>3.9652014652014649</v>
      </c>
      <c r="I3697" s="32">
        <f t="shared" si="114"/>
        <v>4.1895246475246228</v>
      </c>
      <c r="J3697" s="37">
        <f t="shared" si="115"/>
        <v>0</v>
      </c>
      <c r="K3697" s="34">
        <f>((J3697-MIN(J$2:J$3986))/(MAX(J$2:J$3986)-MIN(J$2:J$3986))*10)</f>
        <v>0</v>
      </c>
      <c r="L3697" s="22" t="s">
        <v>11435</v>
      </c>
    </row>
    <row r="3698" spans="1:12">
      <c r="A3698" s="23" t="s">
        <v>8807</v>
      </c>
      <c r="B3698" s="23" t="s">
        <v>8809</v>
      </c>
      <c r="C3698" s="23" t="s">
        <v>8</v>
      </c>
      <c r="D3698" s="23" t="s">
        <v>8680</v>
      </c>
      <c r="E3698" s="29">
        <f>VLOOKUP(A3698,Normalised!$A$2:$G$3986,7,FALSE)</f>
        <v>0</v>
      </c>
      <c r="F3698" s="30">
        <f>VLOOKUP(A3698,Normalised!$A$2:$K$3986,9,FALSE)</f>
        <v>0.23457819085081494</v>
      </c>
      <c r="G3698" s="31">
        <f>AVERAGE(VLOOKUP(A3698,Normalised!$A$2:$Q$3986,13,FALSE),VLOOKUP(A3698,Normalised!$A$2:$Q$3986,15,FALSE))</f>
        <v>4.637937840130288</v>
      </c>
      <c r="H3698" s="31">
        <f>VLOOKUP(A3698,Normalised!$A$2:$Q$3986,17,FALSE)</f>
        <v>4.8229548229548227</v>
      </c>
      <c r="I3698" s="32">
        <f t="shared" si="114"/>
        <v>4.7304463315425558</v>
      </c>
      <c r="J3698" s="37">
        <f t="shared" si="115"/>
        <v>0</v>
      </c>
      <c r="K3698" s="34">
        <f>((J3698-MIN(J$2:J$3986))/(MAX(J$2:J$3986)-MIN(J$2:J$3986))*10)</f>
        <v>0</v>
      </c>
      <c r="L3698" s="22" t="s">
        <v>11435</v>
      </c>
    </row>
    <row r="3699" spans="1:12">
      <c r="A3699" s="23" t="s">
        <v>8839</v>
      </c>
      <c r="B3699" s="23" t="s">
        <v>4722</v>
      </c>
      <c r="C3699" s="23" t="s">
        <v>8</v>
      </c>
      <c r="D3699" s="23" t="s">
        <v>8680</v>
      </c>
      <c r="E3699" s="29">
        <f>VLOOKUP(A3699,Normalised!$A$2:$G$3986,7,FALSE)</f>
        <v>0</v>
      </c>
      <c r="F3699" s="30">
        <f>VLOOKUP(A3699,Normalised!$A$2:$K$3986,9,FALSE)</f>
        <v>0.21616623250940847</v>
      </c>
      <c r="G3699" s="31">
        <f>AVERAGE(VLOOKUP(A3699,Normalised!$A$2:$Q$3986,13,FALSE),VLOOKUP(A3699,Normalised!$A$2:$Q$3986,15,FALSE))</f>
        <v>4.637937840130288</v>
      </c>
      <c r="H3699" s="31">
        <f>VLOOKUP(A3699,Normalised!$A$2:$Q$3986,17,FALSE)</f>
        <v>4.8229548229548227</v>
      </c>
      <c r="I3699" s="32">
        <f t="shared" si="114"/>
        <v>4.7304463315425558</v>
      </c>
      <c r="J3699" s="37">
        <f t="shared" si="115"/>
        <v>0</v>
      </c>
      <c r="K3699" s="34">
        <f>((J3699-MIN(J$2:J$3986))/(MAX(J$2:J$3986)-MIN(J$2:J$3986))*10)</f>
        <v>0</v>
      </c>
      <c r="L3699" s="22" t="s">
        <v>11435</v>
      </c>
    </row>
    <row r="3700" spans="1:12">
      <c r="A3700" s="23" t="s">
        <v>8804</v>
      </c>
      <c r="B3700" s="23" t="s">
        <v>8806</v>
      </c>
      <c r="C3700" s="23" t="s">
        <v>8</v>
      </c>
      <c r="D3700" s="23" t="s">
        <v>8680</v>
      </c>
      <c r="E3700" s="29">
        <f>VLOOKUP(A3700,Normalised!$A$2:$G$3986,7,FALSE)</f>
        <v>0</v>
      </c>
      <c r="F3700" s="30">
        <f>VLOOKUP(A3700,Normalised!$A$2:$K$3986,9,FALSE)</f>
        <v>0.19704691051234657</v>
      </c>
      <c r="G3700" s="31">
        <f>AVERAGE(VLOOKUP(A3700,Normalised!$A$2:$Q$3986,13,FALSE),VLOOKUP(A3700,Normalised!$A$2:$Q$3986,15,FALSE))</f>
        <v>4.637937840130288</v>
      </c>
      <c r="H3700" s="31">
        <f>VLOOKUP(A3700,Normalised!$A$2:$Q$3986,17,FALSE)</f>
        <v>4.8229548229548227</v>
      </c>
      <c r="I3700" s="32">
        <f t="shared" si="114"/>
        <v>4.7304463315425558</v>
      </c>
      <c r="J3700" s="37">
        <f t="shared" si="115"/>
        <v>0</v>
      </c>
      <c r="K3700" s="34">
        <f>((J3700-MIN(J$2:J$3986))/(MAX(J$2:J$3986)-MIN(J$2:J$3986))*10)</f>
        <v>0</v>
      </c>
      <c r="L3700" s="22" t="s">
        <v>11435</v>
      </c>
    </row>
    <row r="3701" spans="1:12">
      <c r="A3701" s="23" t="s">
        <v>8826</v>
      </c>
      <c r="B3701" s="23" t="s">
        <v>8828</v>
      </c>
      <c r="C3701" s="23" t="s">
        <v>8</v>
      </c>
      <c r="D3701" s="23" t="s">
        <v>8680</v>
      </c>
      <c r="E3701" s="29">
        <f>VLOOKUP(A3701,Normalised!$A$2:$G$3986,7,FALSE)</f>
        <v>0</v>
      </c>
      <c r="F3701" s="30">
        <f>VLOOKUP(A3701,Normalised!$A$2:$K$3986,9,FALSE)</f>
        <v>0.19409443612352414</v>
      </c>
      <c r="G3701" s="31">
        <f>AVERAGE(VLOOKUP(A3701,Normalised!$A$2:$Q$3986,13,FALSE),VLOOKUP(A3701,Normalised!$A$2:$Q$3986,15,FALSE))</f>
        <v>4.637937840130288</v>
      </c>
      <c r="H3701" s="31">
        <f>VLOOKUP(A3701,Normalised!$A$2:$Q$3986,17,FALSE)</f>
        <v>4.8229548229548227</v>
      </c>
      <c r="I3701" s="32">
        <f t="shared" si="114"/>
        <v>4.7304463315425558</v>
      </c>
      <c r="J3701" s="37">
        <f t="shared" si="115"/>
        <v>0</v>
      </c>
      <c r="K3701" s="34">
        <f>((J3701-MIN(J$2:J$3986))/(MAX(J$2:J$3986)-MIN(J$2:J$3986))*10)</f>
        <v>0</v>
      </c>
      <c r="L3701" s="22" t="s">
        <v>11435</v>
      </c>
    </row>
    <row r="3702" spans="1:12">
      <c r="A3702" s="23" t="s">
        <v>7870</v>
      </c>
      <c r="B3702" s="23" t="s">
        <v>7872</v>
      </c>
      <c r="C3702" s="23" t="s">
        <v>15</v>
      </c>
      <c r="D3702" s="23" t="s">
        <v>7568</v>
      </c>
      <c r="E3702" s="29">
        <f>VLOOKUP(A3702,Normalised!$A$2:$G$3986,7,FALSE)</f>
        <v>0</v>
      </c>
      <c r="F3702" s="30">
        <f>VLOOKUP(A3702,Normalised!$A$2:$K$3986,9,FALSE)</f>
        <v>5.6999158339766237E-3</v>
      </c>
      <c r="G3702" s="31">
        <f>AVERAGE(VLOOKUP(A3702,Normalised!$A$2:$Q$3986,13,FALSE),VLOOKUP(A3702,Normalised!$A$2:$Q$3986,15,FALSE))</f>
        <v>9.6343664387192014</v>
      </c>
      <c r="H3702" s="31">
        <f>VLOOKUP(A3702,Normalised!$A$2:$Q$3986,17,FALSE)</f>
        <v>5.0549450549450556</v>
      </c>
      <c r="I3702" s="32">
        <f t="shared" si="114"/>
        <v>7.3446557468321281</v>
      </c>
      <c r="J3702" s="37">
        <f t="shared" si="115"/>
        <v>0</v>
      </c>
      <c r="K3702" s="34">
        <f>((J3702-MIN(J$2:J$3986))/(MAX(J$2:J$3986)-MIN(J$2:J$3986))*10)</f>
        <v>0</v>
      </c>
      <c r="L3702" s="22" t="s">
        <v>11435</v>
      </c>
    </row>
    <row r="3703" spans="1:12">
      <c r="A3703" s="23" t="s">
        <v>8856</v>
      </c>
      <c r="B3703" s="23" t="s">
        <v>8858</v>
      </c>
      <c r="C3703" s="23" t="s">
        <v>8</v>
      </c>
      <c r="D3703" s="23" t="s">
        <v>8680</v>
      </c>
      <c r="E3703" s="29">
        <f>VLOOKUP(A3703,Normalised!$A$2:$G$3986,7,FALSE)</f>
        <v>0</v>
      </c>
      <c r="F3703" s="30">
        <f>VLOOKUP(A3703,Normalised!$A$2:$K$3986,9,FALSE)</f>
        <v>0.1845296493014015</v>
      </c>
      <c r="G3703" s="31">
        <f>AVERAGE(VLOOKUP(A3703,Normalised!$A$2:$Q$3986,13,FALSE),VLOOKUP(A3703,Normalised!$A$2:$Q$3986,15,FALSE))</f>
        <v>4.637937840130288</v>
      </c>
      <c r="H3703" s="31">
        <f>VLOOKUP(A3703,Normalised!$A$2:$Q$3986,17,FALSE)</f>
        <v>4.8229548229548227</v>
      </c>
      <c r="I3703" s="32">
        <f t="shared" si="114"/>
        <v>4.7304463315425558</v>
      </c>
      <c r="J3703" s="37">
        <f t="shared" si="115"/>
        <v>0</v>
      </c>
      <c r="K3703" s="34">
        <f>((J3703-MIN(J$2:J$3986))/(MAX(J$2:J$3986)-MIN(J$2:J$3986))*10)</f>
        <v>0</v>
      </c>
      <c r="L3703" s="22" t="s">
        <v>11435</v>
      </c>
    </row>
    <row r="3704" spans="1:12">
      <c r="A3704" s="23" t="s">
        <v>8795</v>
      </c>
      <c r="B3704" s="23" t="s">
        <v>8797</v>
      </c>
      <c r="C3704" s="23" t="s">
        <v>8</v>
      </c>
      <c r="D3704" s="23" t="s">
        <v>8680</v>
      </c>
      <c r="E3704" s="29">
        <f>VLOOKUP(A3704,Normalised!$A$2:$G$3986,7,FALSE)</f>
        <v>0</v>
      </c>
      <c r="F3704" s="30">
        <f>VLOOKUP(A3704,Normalised!$A$2:$K$3986,9,FALSE)</f>
        <v>0.18126962549707676</v>
      </c>
      <c r="G3704" s="31">
        <f>AVERAGE(VLOOKUP(A3704,Normalised!$A$2:$Q$3986,13,FALSE),VLOOKUP(A3704,Normalised!$A$2:$Q$3986,15,FALSE))</f>
        <v>4.637937840130288</v>
      </c>
      <c r="H3704" s="31">
        <f>VLOOKUP(A3704,Normalised!$A$2:$Q$3986,17,FALSE)</f>
        <v>4.8229548229548227</v>
      </c>
      <c r="I3704" s="32">
        <f t="shared" si="114"/>
        <v>4.7304463315425558</v>
      </c>
      <c r="J3704" s="37">
        <f t="shared" si="115"/>
        <v>0</v>
      </c>
      <c r="K3704" s="34">
        <f>((J3704-MIN(J$2:J$3986))/(MAX(J$2:J$3986)-MIN(J$2:J$3986))*10)</f>
        <v>0</v>
      </c>
      <c r="L3704" s="22" t="s">
        <v>11435</v>
      </c>
    </row>
    <row r="3705" spans="1:12">
      <c r="A3705" s="23" t="s">
        <v>7757</v>
      </c>
      <c r="B3705" s="23" t="s">
        <v>7759</v>
      </c>
      <c r="C3705" s="23" t="s">
        <v>3</v>
      </c>
      <c r="D3705" s="23" t="s">
        <v>7568</v>
      </c>
      <c r="E3705" s="29">
        <f>VLOOKUP(A3705,Normalised!$A$2:$G$3986,7,FALSE)</f>
        <v>0</v>
      </c>
      <c r="F3705" s="30">
        <f>VLOOKUP(A3705,Normalised!$A$2:$K$3986,9,FALSE)</f>
        <v>1.0918004250332921E-2</v>
      </c>
      <c r="G3705" s="31">
        <f>AVERAGE(VLOOKUP(A3705,Normalised!$A$2:$Q$3986,13,FALSE),VLOOKUP(A3705,Normalised!$A$2:$Q$3986,15,FALSE))</f>
        <v>9.9437210828260394</v>
      </c>
      <c r="H3705" s="31">
        <f>VLOOKUP(A3705,Normalised!$A$2:$Q$3986,17,FALSE)</f>
        <v>3.3058608058608057</v>
      </c>
      <c r="I3705" s="32">
        <f t="shared" si="114"/>
        <v>6.6247909443434221</v>
      </c>
      <c r="J3705" s="37">
        <f t="shared" si="115"/>
        <v>0</v>
      </c>
      <c r="K3705" s="34">
        <f>((J3705-MIN(J$2:J$3986))/(MAX(J$2:J$3986)-MIN(J$2:J$3986))*10)</f>
        <v>0</v>
      </c>
      <c r="L3705" s="22" t="s">
        <v>11435</v>
      </c>
    </row>
    <row r="3706" spans="1:12">
      <c r="A3706" s="23" t="s">
        <v>8669</v>
      </c>
      <c r="B3706" s="23" t="s">
        <v>8671</v>
      </c>
      <c r="C3706" s="23" t="s">
        <v>29</v>
      </c>
      <c r="D3706" s="23" t="s">
        <v>7568</v>
      </c>
      <c r="E3706" s="29">
        <f>VLOOKUP(A3706,Normalised!$A$2:$G$3986,7,FALSE)</f>
        <v>0</v>
      </c>
      <c r="F3706" s="30">
        <f>VLOOKUP(A3706,Normalised!$A$2:$K$3986,9,FALSE)</f>
        <v>0.5753942014633201</v>
      </c>
      <c r="G3706" s="31">
        <f>AVERAGE(VLOOKUP(A3706,Normalised!$A$2:$Q$3986,13,FALSE),VLOOKUP(A3706,Normalised!$A$2:$Q$3986,15,FALSE))</f>
        <v>4.4138478298477803</v>
      </c>
      <c r="H3706" s="31">
        <f>VLOOKUP(A3706,Normalised!$A$2:$Q$3986,17,FALSE)</f>
        <v>3.9652014652014649</v>
      </c>
      <c r="I3706" s="32">
        <f t="shared" si="114"/>
        <v>4.1895246475246228</v>
      </c>
      <c r="J3706" s="37">
        <f t="shared" si="115"/>
        <v>0</v>
      </c>
      <c r="K3706" s="34">
        <f>((J3706-MIN(J$2:J$3986))/(MAX(J$2:J$3986)-MIN(J$2:J$3986))*10)</f>
        <v>0</v>
      </c>
      <c r="L3706" s="22" t="s">
        <v>11435</v>
      </c>
    </row>
    <row r="3707" spans="1:12">
      <c r="A3707" s="23" t="s">
        <v>8895</v>
      </c>
      <c r="B3707" s="23" t="s">
        <v>8897</v>
      </c>
      <c r="C3707" s="23" t="s">
        <v>70</v>
      </c>
      <c r="D3707" s="23" t="s">
        <v>8680</v>
      </c>
      <c r="E3707" s="29">
        <f>VLOOKUP(A3707,Normalised!$A$2:$G$3986,7,FALSE)</f>
        <v>0</v>
      </c>
      <c r="F3707" s="30">
        <f>VLOOKUP(A3707,Normalised!$A$2:$K$3986,9,FALSE)</f>
        <v>0.49119742314596399</v>
      </c>
      <c r="G3707" s="31">
        <f>AVERAGE(VLOOKUP(A3707,Normalised!$A$2:$Q$3986,13,FALSE),VLOOKUP(A3707,Normalised!$A$2:$Q$3986,15,FALSE))</f>
        <v>5.7618258246952969</v>
      </c>
      <c r="H3707" s="31">
        <f>VLOOKUP(A3707,Normalised!$A$2:$Q$3986,17,FALSE)</f>
        <v>2.689255189255189</v>
      </c>
      <c r="I3707" s="32">
        <f t="shared" si="114"/>
        <v>4.2255405069752427</v>
      </c>
      <c r="J3707" s="37">
        <f t="shared" si="115"/>
        <v>0</v>
      </c>
      <c r="K3707" s="34">
        <f>((J3707-MIN(J$2:J$3986))/(MAX(J$2:J$3986)-MIN(J$2:J$3986))*10)</f>
        <v>0</v>
      </c>
      <c r="L3707" s="22" t="s">
        <v>11435</v>
      </c>
    </row>
    <row r="3708" spans="1:12">
      <c r="A3708" s="23" t="s">
        <v>8843</v>
      </c>
      <c r="B3708" s="23" t="s">
        <v>8845</v>
      </c>
      <c r="C3708" s="23" t="s">
        <v>8</v>
      </c>
      <c r="D3708" s="23" t="s">
        <v>8680</v>
      </c>
      <c r="E3708" s="29">
        <f>VLOOKUP(A3708,Normalised!$A$2:$G$3986,7,FALSE)</f>
        <v>0</v>
      </c>
      <c r="F3708" s="30">
        <f>VLOOKUP(A3708,Normalised!$A$2:$K$3986,9,FALSE)</f>
        <v>0.15162186184265156</v>
      </c>
      <c r="G3708" s="31">
        <f>AVERAGE(VLOOKUP(A3708,Normalised!$A$2:$Q$3986,13,FALSE),VLOOKUP(A3708,Normalised!$A$2:$Q$3986,15,FALSE))</f>
        <v>4.637937840130288</v>
      </c>
      <c r="H3708" s="31">
        <f>VLOOKUP(A3708,Normalised!$A$2:$Q$3986,17,FALSE)</f>
        <v>4.8229548229548227</v>
      </c>
      <c r="I3708" s="32">
        <f t="shared" si="114"/>
        <v>4.7304463315425558</v>
      </c>
      <c r="J3708" s="37">
        <f t="shared" si="115"/>
        <v>0</v>
      </c>
      <c r="K3708" s="34">
        <f>((J3708-MIN(J$2:J$3986))/(MAX(J$2:J$3986)-MIN(J$2:J$3986))*10)</f>
        <v>0</v>
      </c>
      <c r="L3708" s="22" t="s">
        <v>11435</v>
      </c>
    </row>
    <row r="3709" spans="1:12">
      <c r="A3709" s="23" t="s">
        <v>8850</v>
      </c>
      <c r="B3709" s="23" t="s">
        <v>8852</v>
      </c>
      <c r="C3709" s="23" t="s">
        <v>8</v>
      </c>
      <c r="D3709" s="23" t="s">
        <v>8680</v>
      </c>
      <c r="E3709" s="29">
        <f>VLOOKUP(A3709,Normalised!$A$2:$G$3986,7,FALSE)</f>
        <v>0</v>
      </c>
      <c r="F3709" s="30">
        <f>VLOOKUP(A3709,Normalised!$A$2:$K$3986,9,FALSE)</f>
        <v>0.15126305419123218</v>
      </c>
      <c r="G3709" s="31">
        <f>AVERAGE(VLOOKUP(A3709,Normalised!$A$2:$Q$3986,13,FALSE),VLOOKUP(A3709,Normalised!$A$2:$Q$3986,15,FALSE))</f>
        <v>4.637937840130288</v>
      </c>
      <c r="H3709" s="31">
        <f>VLOOKUP(A3709,Normalised!$A$2:$Q$3986,17,FALSE)</f>
        <v>4.8229548229548227</v>
      </c>
      <c r="I3709" s="32">
        <f t="shared" si="114"/>
        <v>4.7304463315425558</v>
      </c>
      <c r="J3709" s="37">
        <f t="shared" si="115"/>
        <v>0</v>
      </c>
      <c r="K3709" s="34">
        <f>((J3709-MIN(J$2:J$3986))/(MAX(J$2:J$3986)-MIN(J$2:J$3986))*10)</f>
        <v>0</v>
      </c>
      <c r="L3709" s="22" t="s">
        <v>11435</v>
      </c>
    </row>
    <row r="3710" spans="1:12">
      <c r="A3710" s="23" t="s">
        <v>8862</v>
      </c>
      <c r="B3710" s="23" t="s">
        <v>8864</v>
      </c>
      <c r="C3710" s="23" t="s">
        <v>8</v>
      </c>
      <c r="D3710" s="23" t="s">
        <v>8680</v>
      </c>
      <c r="E3710" s="29">
        <f>VLOOKUP(A3710,Normalised!$A$2:$G$3986,7,FALSE)</f>
        <v>0</v>
      </c>
      <c r="F3710" s="30">
        <f>VLOOKUP(A3710,Normalised!$A$2:$K$3986,9,FALSE)</f>
        <v>0.14395362974945999</v>
      </c>
      <c r="G3710" s="31">
        <f>AVERAGE(VLOOKUP(A3710,Normalised!$A$2:$Q$3986,13,FALSE),VLOOKUP(A3710,Normalised!$A$2:$Q$3986,15,FALSE))</f>
        <v>4.637937840130288</v>
      </c>
      <c r="H3710" s="31">
        <f>VLOOKUP(A3710,Normalised!$A$2:$Q$3986,17,FALSE)</f>
        <v>4.8229548229548227</v>
      </c>
      <c r="I3710" s="32">
        <f t="shared" si="114"/>
        <v>4.7304463315425558</v>
      </c>
      <c r="J3710" s="37">
        <f t="shared" si="115"/>
        <v>0</v>
      </c>
      <c r="K3710" s="34">
        <f>((J3710-MIN(J$2:J$3986))/(MAX(J$2:J$3986)-MIN(J$2:J$3986))*10)</f>
        <v>0</v>
      </c>
      <c r="L3710" s="22" t="s">
        <v>11435</v>
      </c>
    </row>
    <row r="3711" spans="1:12">
      <c r="A3711" s="23" t="s">
        <v>8822</v>
      </c>
      <c r="B3711" s="23" t="s">
        <v>3474</v>
      </c>
      <c r="C3711" s="23" t="s">
        <v>8</v>
      </c>
      <c r="D3711" s="23" t="s">
        <v>8680</v>
      </c>
      <c r="E3711" s="29">
        <f>VLOOKUP(A3711,Normalised!$A$2:$G$3986,7,FALSE)</f>
        <v>0</v>
      </c>
      <c r="F3711" s="30">
        <f>VLOOKUP(A3711,Normalised!$A$2:$K$3986,9,FALSE)</f>
        <v>0.13894057427677192</v>
      </c>
      <c r="G3711" s="31">
        <f>AVERAGE(VLOOKUP(A3711,Normalised!$A$2:$Q$3986,13,FALSE),VLOOKUP(A3711,Normalised!$A$2:$Q$3986,15,FALSE))</f>
        <v>4.637937840130288</v>
      </c>
      <c r="H3711" s="31">
        <f>VLOOKUP(A3711,Normalised!$A$2:$Q$3986,17,FALSE)</f>
        <v>4.8229548229548227</v>
      </c>
      <c r="I3711" s="32">
        <f t="shared" si="114"/>
        <v>4.7304463315425558</v>
      </c>
      <c r="J3711" s="37">
        <f t="shared" si="115"/>
        <v>0</v>
      </c>
      <c r="K3711" s="34">
        <f>((J3711-MIN(J$2:J$3986))/(MAX(J$2:J$3986)-MIN(J$2:J$3986))*10)</f>
        <v>0</v>
      </c>
      <c r="L3711" s="22" t="s">
        <v>11435</v>
      </c>
    </row>
    <row r="3712" spans="1:12">
      <c r="A3712" s="23" t="s">
        <v>82</v>
      </c>
      <c r="B3712" s="23" t="s">
        <v>11397</v>
      </c>
      <c r="C3712" s="23" t="s">
        <v>1</v>
      </c>
      <c r="D3712" s="23" t="s">
        <v>9857</v>
      </c>
      <c r="E3712" s="29">
        <f>VLOOKUP(A3712,Normalised!$A$2:$G$3986,7,FALSE)</f>
        <v>0</v>
      </c>
      <c r="F3712" s="30">
        <f>VLOOKUP(A3712,Normalised!$A$2:$K$3986,9,FALSE)</f>
        <v>0.14172902231065976</v>
      </c>
      <c r="G3712" s="31">
        <f>AVERAGE(VLOOKUP(A3712,Normalised!$A$2:$Q$3986,13,FALSE),VLOOKUP(A3712,Normalised!$A$2:$Q$3986,15,FALSE))</f>
        <v>6.1221625487151936</v>
      </c>
      <c r="H3712" s="31">
        <f>VLOOKUP(A3712,Normalised!$A$2:$Q$3986,17,FALSE)</f>
        <v>3.3180708180708187</v>
      </c>
      <c r="I3712" s="32">
        <f t="shared" si="114"/>
        <v>4.7201166833930062</v>
      </c>
      <c r="J3712" s="37">
        <f t="shared" si="115"/>
        <v>0</v>
      </c>
      <c r="K3712" s="34">
        <f>((J3712-MIN(J$2:J$3986))/(MAX(J$2:J$3986)-MIN(J$2:J$3986))*10)</f>
        <v>0</v>
      </c>
      <c r="L3712" s="22" t="s">
        <v>11435</v>
      </c>
    </row>
    <row r="3713" spans="1:12">
      <c r="A3713" s="23" t="s">
        <v>7588</v>
      </c>
      <c r="B3713" s="23" t="s">
        <v>7589</v>
      </c>
      <c r="C3713" s="23" t="s">
        <v>31</v>
      </c>
      <c r="D3713" s="23" t="s">
        <v>7568</v>
      </c>
      <c r="E3713" s="29">
        <f>VLOOKUP(A3713,Normalised!$A$2:$G$3986,7,FALSE)</f>
        <v>0</v>
      </c>
      <c r="F3713" s="30">
        <f>VLOOKUP(A3713,Normalised!$A$2:$K$3986,9,FALSE)</f>
        <v>0.37629696151429132</v>
      </c>
      <c r="G3713" s="31">
        <f>AVERAGE(VLOOKUP(A3713,Normalised!$A$2:$Q$3986,13,FALSE),VLOOKUP(A3713,Normalised!$A$2:$Q$3986,15,FALSE))</f>
        <v>5.4624939739372502</v>
      </c>
      <c r="H3713" s="31">
        <f>VLOOKUP(A3713,Normalised!$A$2:$Q$3986,17,FALSE)</f>
        <v>3.0830280830280836</v>
      </c>
      <c r="I3713" s="32">
        <f t="shared" si="114"/>
        <v>4.2727610284826669</v>
      </c>
      <c r="J3713" s="37">
        <f t="shared" si="115"/>
        <v>0</v>
      </c>
      <c r="K3713" s="34">
        <f>((J3713-MIN(J$2:J$3986))/(MAX(J$2:J$3986)-MIN(J$2:J$3986))*10)</f>
        <v>0</v>
      </c>
      <c r="L3713" s="22" t="s">
        <v>11435</v>
      </c>
    </row>
    <row r="3714" spans="1:12">
      <c r="A3714" s="23" t="s">
        <v>8792</v>
      </c>
      <c r="B3714" s="23" t="s">
        <v>8794</v>
      </c>
      <c r="C3714" s="23" t="s">
        <v>8</v>
      </c>
      <c r="D3714" s="23" t="s">
        <v>8680</v>
      </c>
      <c r="E3714" s="29">
        <f>VLOOKUP(A3714,Normalised!$A$2:$G$3986,7,FALSE)</f>
        <v>0</v>
      </c>
      <c r="F3714" s="30">
        <f>VLOOKUP(A3714,Normalised!$A$2:$K$3986,9,FALSE)</f>
        <v>0.13376349244914926</v>
      </c>
      <c r="G3714" s="31">
        <f>AVERAGE(VLOOKUP(A3714,Normalised!$A$2:$Q$3986,13,FALSE),VLOOKUP(A3714,Normalised!$A$2:$Q$3986,15,FALSE))</f>
        <v>4.637937840130288</v>
      </c>
      <c r="H3714" s="31">
        <f>VLOOKUP(A3714,Normalised!$A$2:$Q$3986,17,FALSE)</f>
        <v>4.8229548229548227</v>
      </c>
      <c r="I3714" s="32">
        <f t="shared" ref="I3714:I3777" si="116">AVERAGE(G3714:H3714)</f>
        <v>4.7304463315425558</v>
      </c>
      <c r="J3714" s="37">
        <f t="shared" ref="J3714:J3777" si="117">E3714^(1/3)*F3714^(1/3)*I3714^(1/3)</f>
        <v>0</v>
      </c>
      <c r="K3714" s="34">
        <f>((J3714-MIN(J$2:J$3986))/(MAX(J$2:J$3986)-MIN(J$2:J$3986))*10)</f>
        <v>0</v>
      </c>
      <c r="L3714" s="22" t="s">
        <v>11435</v>
      </c>
    </row>
    <row r="3715" spans="1:12">
      <c r="A3715" s="23" t="s">
        <v>8853</v>
      </c>
      <c r="B3715" s="23" t="s">
        <v>8855</v>
      </c>
      <c r="C3715" s="23" t="s">
        <v>8</v>
      </c>
      <c r="D3715" s="23" t="s">
        <v>8680</v>
      </c>
      <c r="E3715" s="29">
        <f>VLOOKUP(A3715,Normalised!$A$2:$G$3986,7,FALSE)</f>
        <v>0</v>
      </c>
      <c r="F3715" s="30">
        <f>VLOOKUP(A3715,Normalised!$A$2:$K$3986,9,FALSE)</f>
        <v>0.13124158724203011</v>
      </c>
      <c r="G3715" s="31">
        <f>AVERAGE(VLOOKUP(A3715,Normalised!$A$2:$Q$3986,13,FALSE),VLOOKUP(A3715,Normalised!$A$2:$Q$3986,15,FALSE))</f>
        <v>4.637937840130288</v>
      </c>
      <c r="H3715" s="31">
        <f>VLOOKUP(A3715,Normalised!$A$2:$Q$3986,17,FALSE)</f>
        <v>4.8229548229548227</v>
      </c>
      <c r="I3715" s="32">
        <f t="shared" si="116"/>
        <v>4.7304463315425558</v>
      </c>
      <c r="J3715" s="37">
        <f t="shared" si="117"/>
        <v>0</v>
      </c>
      <c r="K3715" s="34">
        <f>((J3715-MIN(J$2:J$3986))/(MAX(J$2:J$3986)-MIN(J$2:J$3986))*10)</f>
        <v>0</v>
      </c>
      <c r="L3715" s="22" t="s">
        <v>11435</v>
      </c>
    </row>
    <row r="3716" spans="1:12">
      <c r="A3716" s="23" t="s">
        <v>8558</v>
      </c>
      <c r="B3716" s="23" t="s">
        <v>8560</v>
      </c>
      <c r="C3716" s="23" t="s">
        <v>29</v>
      </c>
      <c r="D3716" s="23" t="s">
        <v>7568</v>
      </c>
      <c r="E3716" s="29">
        <f>VLOOKUP(A3716,Normalised!$A$2:$G$3986,7,FALSE)</f>
        <v>0</v>
      </c>
      <c r="F3716" s="30">
        <f>VLOOKUP(A3716,Normalised!$A$2:$K$3986,9,FALSE)</f>
        <v>0.42504354387141152</v>
      </c>
      <c r="G3716" s="31">
        <f>AVERAGE(VLOOKUP(A3716,Normalised!$A$2:$Q$3986,13,FALSE),VLOOKUP(A3716,Normalised!$A$2:$Q$3986,15,FALSE))</f>
        <v>4.4138478298477803</v>
      </c>
      <c r="H3716" s="31">
        <f>VLOOKUP(A3716,Normalised!$A$2:$Q$3986,17,FALSE)</f>
        <v>3.9652014652014649</v>
      </c>
      <c r="I3716" s="32">
        <f t="shared" si="116"/>
        <v>4.1895246475246228</v>
      </c>
      <c r="J3716" s="37">
        <f t="shared" si="117"/>
        <v>0</v>
      </c>
      <c r="K3716" s="34">
        <f>((J3716-MIN(J$2:J$3986))/(MAX(J$2:J$3986)-MIN(J$2:J$3986))*10)</f>
        <v>0</v>
      </c>
      <c r="L3716" s="22" t="s">
        <v>11435</v>
      </c>
    </row>
    <row r="3717" spans="1:12">
      <c r="A3717" s="23" t="s">
        <v>8819</v>
      </c>
      <c r="B3717" s="23" t="s">
        <v>8821</v>
      </c>
      <c r="C3717" s="23" t="s">
        <v>8</v>
      </c>
      <c r="D3717" s="23" t="s">
        <v>8680</v>
      </c>
      <c r="E3717" s="29">
        <f>VLOOKUP(A3717,Normalised!$A$2:$G$3986,7,FALSE)</f>
        <v>0</v>
      </c>
      <c r="F3717" s="30">
        <f>VLOOKUP(A3717,Normalised!$A$2:$K$3986,9,FALSE)</f>
        <v>0.11829375684938177</v>
      </c>
      <c r="G3717" s="31">
        <f>AVERAGE(VLOOKUP(A3717,Normalised!$A$2:$Q$3986,13,FALSE),VLOOKUP(A3717,Normalised!$A$2:$Q$3986,15,FALSE))</f>
        <v>4.637937840130288</v>
      </c>
      <c r="H3717" s="31">
        <f>VLOOKUP(A3717,Normalised!$A$2:$Q$3986,17,FALSE)</f>
        <v>4.8229548229548227</v>
      </c>
      <c r="I3717" s="32">
        <f t="shared" si="116"/>
        <v>4.7304463315425558</v>
      </c>
      <c r="J3717" s="37">
        <f t="shared" si="117"/>
        <v>0</v>
      </c>
      <c r="K3717" s="34">
        <f>((J3717-MIN(J$2:J$3986))/(MAX(J$2:J$3986)-MIN(J$2:J$3986))*10)</f>
        <v>0</v>
      </c>
      <c r="L3717" s="22" t="s">
        <v>11435</v>
      </c>
    </row>
    <row r="3718" spans="1:12">
      <c r="A3718" s="23" t="s">
        <v>8829</v>
      </c>
      <c r="B3718" s="23" t="s">
        <v>5289</v>
      </c>
      <c r="C3718" s="23" t="s">
        <v>8</v>
      </c>
      <c r="D3718" s="23" t="s">
        <v>8680</v>
      </c>
      <c r="E3718" s="29">
        <f>VLOOKUP(A3718,Normalised!$A$2:$G$3986,7,FALSE)</f>
        <v>0</v>
      </c>
      <c r="F3718" s="30">
        <f>VLOOKUP(A3718,Normalised!$A$2:$K$3986,9,FALSE)</f>
        <v>0.11207100700905118</v>
      </c>
      <c r="G3718" s="31">
        <f>AVERAGE(VLOOKUP(A3718,Normalised!$A$2:$Q$3986,13,FALSE),VLOOKUP(A3718,Normalised!$A$2:$Q$3986,15,FALSE))</f>
        <v>4.637937840130288</v>
      </c>
      <c r="H3718" s="31">
        <f>VLOOKUP(A3718,Normalised!$A$2:$Q$3986,17,FALSE)</f>
        <v>4.8229548229548227</v>
      </c>
      <c r="I3718" s="32">
        <f t="shared" si="116"/>
        <v>4.7304463315425558</v>
      </c>
      <c r="J3718" s="37">
        <f t="shared" si="117"/>
        <v>0</v>
      </c>
      <c r="K3718" s="34">
        <f>((J3718-MIN(J$2:J$3986))/(MAX(J$2:J$3986)-MIN(J$2:J$3986))*10)</f>
        <v>0</v>
      </c>
      <c r="L3718" s="22" t="s">
        <v>11435</v>
      </c>
    </row>
    <row r="3719" spans="1:12">
      <c r="A3719" s="23" t="s">
        <v>7575</v>
      </c>
      <c r="B3719" s="23" t="s">
        <v>7577</v>
      </c>
      <c r="C3719" s="23" t="s">
        <v>31</v>
      </c>
      <c r="D3719" s="23" t="s">
        <v>7568</v>
      </c>
      <c r="E3719" s="29">
        <f>VLOOKUP(A3719,Normalised!$A$2:$G$3986,7,FALSE)</f>
        <v>0</v>
      </c>
      <c r="F3719" s="30">
        <f>VLOOKUP(A3719,Normalised!$A$2:$K$3986,9,FALSE)</f>
        <v>0.28172551624732306</v>
      </c>
      <c r="G3719" s="31">
        <f>AVERAGE(VLOOKUP(A3719,Normalised!$A$2:$Q$3986,13,FALSE),VLOOKUP(A3719,Normalised!$A$2:$Q$3986,15,FALSE))</f>
        <v>5.4624939739372502</v>
      </c>
      <c r="H3719" s="31">
        <f>VLOOKUP(A3719,Normalised!$A$2:$Q$3986,17,FALSE)</f>
        <v>3.0830280830280836</v>
      </c>
      <c r="I3719" s="32">
        <f t="shared" si="116"/>
        <v>4.2727610284826669</v>
      </c>
      <c r="J3719" s="37">
        <f t="shared" si="117"/>
        <v>0</v>
      </c>
      <c r="K3719" s="34">
        <f>((J3719-MIN(J$2:J$3986))/(MAX(J$2:J$3986)-MIN(J$2:J$3986))*10)</f>
        <v>0</v>
      </c>
      <c r="L3719" s="22" t="s">
        <v>11435</v>
      </c>
    </row>
    <row r="3720" spans="1:12">
      <c r="A3720" s="23" t="s">
        <v>8810</v>
      </c>
      <c r="B3720" s="23" t="s">
        <v>8812</v>
      </c>
      <c r="C3720" s="23" t="s">
        <v>8</v>
      </c>
      <c r="D3720" s="23" t="s">
        <v>8680</v>
      </c>
      <c r="E3720" s="29">
        <f>VLOOKUP(A3720,Normalised!$A$2:$G$3986,7,FALSE)</f>
        <v>0</v>
      </c>
      <c r="F3720" s="30">
        <f>VLOOKUP(A3720,Normalised!$A$2:$K$3986,9,FALSE)</f>
        <v>0.10312131901793321</v>
      </c>
      <c r="G3720" s="31">
        <f>AVERAGE(VLOOKUP(A3720,Normalised!$A$2:$Q$3986,13,FALSE),VLOOKUP(A3720,Normalised!$A$2:$Q$3986,15,FALSE))</f>
        <v>4.637937840130288</v>
      </c>
      <c r="H3720" s="31">
        <f>VLOOKUP(A3720,Normalised!$A$2:$Q$3986,17,FALSE)</f>
        <v>4.8229548229548227</v>
      </c>
      <c r="I3720" s="32">
        <f t="shared" si="116"/>
        <v>4.7304463315425558</v>
      </c>
      <c r="J3720" s="37">
        <f t="shared" si="117"/>
        <v>0</v>
      </c>
      <c r="K3720" s="34">
        <f>((J3720-MIN(J$2:J$3986))/(MAX(J$2:J$3986)-MIN(J$2:J$3986))*10)</f>
        <v>0</v>
      </c>
      <c r="L3720" s="22" t="s">
        <v>11435</v>
      </c>
    </row>
    <row r="3721" spans="1:12">
      <c r="A3721" s="23" t="s">
        <v>8800</v>
      </c>
      <c r="B3721" s="23" t="s">
        <v>8802</v>
      </c>
      <c r="C3721" s="23" t="s">
        <v>8</v>
      </c>
      <c r="D3721" s="23" t="s">
        <v>8680</v>
      </c>
      <c r="E3721" s="29">
        <f>VLOOKUP(A3721,Normalised!$A$2:$G$3986,7,FALSE)</f>
        <v>0</v>
      </c>
      <c r="F3721" s="30">
        <f>VLOOKUP(A3721,Normalised!$A$2:$K$3986,9,FALSE)</f>
        <v>0.10305980913483274</v>
      </c>
      <c r="G3721" s="31">
        <f>AVERAGE(VLOOKUP(A3721,Normalised!$A$2:$Q$3986,13,FALSE),VLOOKUP(A3721,Normalised!$A$2:$Q$3986,15,FALSE))</f>
        <v>4.637937840130288</v>
      </c>
      <c r="H3721" s="31">
        <f>VLOOKUP(A3721,Normalised!$A$2:$Q$3986,17,FALSE)</f>
        <v>4.8229548229548227</v>
      </c>
      <c r="I3721" s="32">
        <f t="shared" si="116"/>
        <v>4.7304463315425558</v>
      </c>
      <c r="J3721" s="37">
        <f t="shared" si="117"/>
        <v>0</v>
      </c>
      <c r="K3721" s="34">
        <f>((J3721-MIN(J$2:J$3986))/(MAX(J$2:J$3986)-MIN(J$2:J$3986))*10)</f>
        <v>0</v>
      </c>
      <c r="L3721" s="22" t="s">
        <v>11435</v>
      </c>
    </row>
    <row r="3722" spans="1:12">
      <c r="A3722" s="23" t="s">
        <v>8865</v>
      </c>
      <c r="B3722" s="23" t="s">
        <v>8867</v>
      </c>
      <c r="C3722" s="23" t="s">
        <v>8</v>
      </c>
      <c r="D3722" s="23" t="s">
        <v>8680</v>
      </c>
      <c r="E3722" s="29">
        <f>VLOOKUP(A3722,Normalised!$A$2:$G$3986,7,FALSE)</f>
        <v>0</v>
      </c>
      <c r="F3722" s="30">
        <f>VLOOKUP(A3722,Normalised!$A$2:$K$3986,9,FALSE)</f>
        <v>0.10197313453339116</v>
      </c>
      <c r="G3722" s="31">
        <f>AVERAGE(VLOOKUP(A3722,Normalised!$A$2:$Q$3986,13,FALSE),VLOOKUP(A3722,Normalised!$A$2:$Q$3986,15,FALSE))</f>
        <v>4.637937840130288</v>
      </c>
      <c r="H3722" s="31">
        <f>VLOOKUP(A3722,Normalised!$A$2:$Q$3986,17,FALSE)</f>
        <v>4.8229548229548227</v>
      </c>
      <c r="I3722" s="32">
        <f t="shared" si="116"/>
        <v>4.7304463315425558</v>
      </c>
      <c r="J3722" s="37">
        <f t="shared" si="117"/>
        <v>0</v>
      </c>
      <c r="K3722" s="34">
        <f>((J3722-MIN(J$2:J$3986))/(MAX(J$2:J$3986)-MIN(J$2:J$3986))*10)</f>
        <v>0</v>
      </c>
      <c r="L3722" s="22" t="s">
        <v>11435</v>
      </c>
    </row>
    <row r="3723" spans="1:12">
      <c r="A3723" s="23" t="s">
        <v>8836</v>
      </c>
      <c r="B3723" s="23" t="s">
        <v>8838</v>
      </c>
      <c r="C3723" s="23" t="s">
        <v>8</v>
      </c>
      <c r="D3723" s="23" t="s">
        <v>8680</v>
      </c>
      <c r="E3723" s="29">
        <f>VLOOKUP(A3723,Normalised!$A$2:$G$3986,7,FALSE)</f>
        <v>0</v>
      </c>
      <c r="F3723" s="30">
        <f>VLOOKUP(A3723,Normalised!$A$2:$K$3986,9,FALSE)</f>
        <v>9.6314225288148175E-2</v>
      </c>
      <c r="G3723" s="31">
        <f>AVERAGE(VLOOKUP(A3723,Normalised!$A$2:$Q$3986,13,FALSE),VLOOKUP(A3723,Normalised!$A$2:$Q$3986,15,FALSE))</f>
        <v>4.637937840130288</v>
      </c>
      <c r="H3723" s="31">
        <f>VLOOKUP(A3723,Normalised!$A$2:$Q$3986,17,FALSE)</f>
        <v>4.8229548229548227</v>
      </c>
      <c r="I3723" s="32">
        <f t="shared" si="116"/>
        <v>4.7304463315425558</v>
      </c>
      <c r="J3723" s="37">
        <f t="shared" si="117"/>
        <v>0</v>
      </c>
      <c r="K3723" s="34">
        <f>((J3723-MIN(J$2:J$3986))/(MAX(J$2:J$3986)-MIN(J$2:J$3986))*10)</f>
        <v>0</v>
      </c>
      <c r="L3723" s="22" t="s">
        <v>11435</v>
      </c>
    </row>
    <row r="3724" spans="1:12">
      <c r="A3724" s="23" t="s">
        <v>7584</v>
      </c>
      <c r="B3724" s="23" t="s">
        <v>7586</v>
      </c>
      <c r="C3724" s="23" t="s">
        <v>31</v>
      </c>
      <c r="D3724" s="23" t="s">
        <v>7568</v>
      </c>
      <c r="E3724" s="29">
        <f>VLOOKUP(A3724,Normalised!$A$2:$G$3986,7,FALSE)</f>
        <v>0</v>
      </c>
      <c r="F3724" s="30">
        <f>VLOOKUP(A3724,Normalised!$A$2:$K$3986,9,FALSE)</f>
        <v>0.24959685397451234</v>
      </c>
      <c r="G3724" s="31">
        <f>AVERAGE(VLOOKUP(A3724,Normalised!$A$2:$Q$3986,13,FALSE),VLOOKUP(A3724,Normalised!$A$2:$Q$3986,15,FALSE))</f>
        <v>5.4624939739372502</v>
      </c>
      <c r="H3724" s="31">
        <f>VLOOKUP(A3724,Normalised!$A$2:$Q$3986,17,FALSE)</f>
        <v>3.0830280830280836</v>
      </c>
      <c r="I3724" s="32">
        <f t="shared" si="116"/>
        <v>4.2727610284826669</v>
      </c>
      <c r="J3724" s="37">
        <f t="shared" si="117"/>
        <v>0</v>
      </c>
      <c r="K3724" s="34">
        <f>((J3724-MIN(J$2:J$3986))/(MAX(J$2:J$3986)-MIN(J$2:J$3986))*10)</f>
        <v>0</v>
      </c>
      <c r="L3724" s="22" t="s">
        <v>11435</v>
      </c>
    </row>
    <row r="3725" spans="1:12">
      <c r="A3725" s="23" t="s">
        <v>77</v>
      </c>
      <c r="B3725" s="23" t="s">
        <v>11405</v>
      </c>
      <c r="C3725" s="23" t="s">
        <v>1</v>
      </c>
      <c r="D3725" s="23" t="s">
        <v>9857</v>
      </c>
      <c r="E3725" s="29">
        <f>VLOOKUP(A3725,Normalised!$A$2:$G$3986,7,FALSE)</f>
        <v>0</v>
      </c>
      <c r="F3725" s="30">
        <f>VLOOKUP(A3725,Normalised!$A$2:$K$3986,9,FALSE)</f>
        <v>9.3505273959893498E-2</v>
      </c>
      <c r="G3725" s="31">
        <f>AVERAGE(VLOOKUP(A3725,Normalised!$A$2:$Q$3986,13,FALSE),VLOOKUP(A3725,Normalised!$A$2:$Q$3986,15,FALSE))</f>
        <v>6.1221625487151936</v>
      </c>
      <c r="H3725" s="31">
        <f>VLOOKUP(A3725,Normalised!$A$2:$Q$3986,17,FALSE)</f>
        <v>3.3180708180708187</v>
      </c>
      <c r="I3725" s="32">
        <f t="shared" si="116"/>
        <v>4.7201166833930062</v>
      </c>
      <c r="J3725" s="37">
        <f t="shared" si="117"/>
        <v>0</v>
      </c>
      <c r="K3725" s="34">
        <f>((J3725-MIN(J$2:J$3986))/(MAX(J$2:J$3986)-MIN(J$2:J$3986))*10)</f>
        <v>0</v>
      </c>
      <c r="L3725" s="22" t="s">
        <v>11435</v>
      </c>
    </row>
    <row r="3726" spans="1:12">
      <c r="A3726" s="23" t="s">
        <v>8871</v>
      </c>
      <c r="B3726" s="23" t="s">
        <v>8873</v>
      </c>
      <c r="C3726" s="23" t="s">
        <v>8</v>
      </c>
      <c r="D3726" s="23" t="s">
        <v>8680</v>
      </c>
      <c r="E3726" s="29">
        <f>VLOOKUP(A3726,Normalised!$A$2:$G$3986,7,FALSE)</f>
        <v>0</v>
      </c>
      <c r="F3726" s="30">
        <f>VLOOKUP(A3726,Normalised!$A$2:$K$3986,9,FALSE)</f>
        <v>8.9927449092882999E-2</v>
      </c>
      <c r="G3726" s="31">
        <f>AVERAGE(VLOOKUP(A3726,Normalised!$A$2:$Q$3986,13,FALSE),VLOOKUP(A3726,Normalised!$A$2:$Q$3986,15,FALSE))</f>
        <v>4.637937840130288</v>
      </c>
      <c r="H3726" s="31">
        <f>VLOOKUP(A3726,Normalised!$A$2:$Q$3986,17,FALSE)</f>
        <v>4.8229548229548227</v>
      </c>
      <c r="I3726" s="32">
        <f t="shared" si="116"/>
        <v>4.7304463315425558</v>
      </c>
      <c r="J3726" s="37">
        <f t="shared" si="117"/>
        <v>0</v>
      </c>
      <c r="K3726" s="34">
        <f>((J3726-MIN(J$2:J$3986))/(MAX(J$2:J$3986)-MIN(J$2:J$3986))*10)</f>
        <v>0</v>
      </c>
      <c r="L3726" s="22" t="s">
        <v>11435</v>
      </c>
    </row>
    <row r="3727" spans="1:12">
      <c r="A3727" s="23" t="s">
        <v>8833</v>
      </c>
      <c r="B3727" s="23" t="s">
        <v>8835</v>
      </c>
      <c r="C3727" s="23" t="s">
        <v>8</v>
      </c>
      <c r="D3727" s="23" t="s">
        <v>8680</v>
      </c>
      <c r="E3727" s="29">
        <f>VLOOKUP(A3727,Normalised!$A$2:$G$3986,7,FALSE)</f>
        <v>0</v>
      </c>
      <c r="F3727" s="30">
        <f>VLOOKUP(A3727,Normalised!$A$2:$K$3986,9,FALSE)</f>
        <v>8.9537886499913372E-2</v>
      </c>
      <c r="G3727" s="31">
        <f>AVERAGE(VLOOKUP(A3727,Normalised!$A$2:$Q$3986,13,FALSE),VLOOKUP(A3727,Normalised!$A$2:$Q$3986,15,FALSE))</f>
        <v>4.637937840130288</v>
      </c>
      <c r="H3727" s="31">
        <f>VLOOKUP(A3727,Normalised!$A$2:$Q$3986,17,FALSE)</f>
        <v>4.8229548229548227</v>
      </c>
      <c r="I3727" s="32">
        <f t="shared" si="116"/>
        <v>4.7304463315425558</v>
      </c>
      <c r="J3727" s="37">
        <f t="shared" si="117"/>
        <v>0</v>
      </c>
      <c r="K3727" s="34">
        <f>((J3727-MIN(J$2:J$3986))/(MAX(J$2:J$3986)-MIN(J$2:J$3986))*10)</f>
        <v>0</v>
      </c>
      <c r="L3727" s="22" t="s">
        <v>11435</v>
      </c>
    </row>
    <row r="3728" spans="1:12">
      <c r="A3728" s="23" t="s">
        <v>8576</v>
      </c>
      <c r="B3728" s="23" t="s">
        <v>8578</v>
      </c>
      <c r="C3728" s="23" t="s">
        <v>29</v>
      </c>
      <c r="D3728" s="23" t="s">
        <v>7568</v>
      </c>
      <c r="E3728" s="29">
        <f>VLOOKUP(A3728,Normalised!$A$2:$G$3986,7,FALSE)</f>
        <v>0</v>
      </c>
      <c r="F3728" s="30">
        <f>VLOOKUP(A3728,Normalised!$A$2:$K$3986,9,FALSE)</f>
        <v>0.2828019392015812</v>
      </c>
      <c r="G3728" s="31">
        <f>AVERAGE(VLOOKUP(A3728,Normalised!$A$2:$Q$3986,13,FALSE),VLOOKUP(A3728,Normalised!$A$2:$Q$3986,15,FALSE))</f>
        <v>4.4138478298477803</v>
      </c>
      <c r="H3728" s="31">
        <f>VLOOKUP(A3728,Normalised!$A$2:$Q$3986,17,FALSE)</f>
        <v>3.9652014652014649</v>
      </c>
      <c r="I3728" s="32">
        <f t="shared" si="116"/>
        <v>4.1895246475246228</v>
      </c>
      <c r="J3728" s="37">
        <f t="shared" si="117"/>
        <v>0</v>
      </c>
      <c r="K3728" s="34">
        <f>((J3728-MIN(J$2:J$3986))/(MAX(J$2:J$3986)-MIN(J$2:J$3986))*10)</f>
        <v>0</v>
      </c>
      <c r="L3728" s="22" t="s">
        <v>11435</v>
      </c>
    </row>
    <row r="3729" spans="1:12">
      <c r="A3729" s="23" t="s">
        <v>8846</v>
      </c>
      <c r="B3729" s="23" t="s">
        <v>8848</v>
      </c>
      <c r="C3729" s="23" t="s">
        <v>8</v>
      </c>
      <c r="D3729" s="23" t="s">
        <v>8680</v>
      </c>
      <c r="E3729" s="29">
        <f>VLOOKUP(A3729,Normalised!$A$2:$G$3986,7,FALSE)</f>
        <v>0</v>
      </c>
      <c r="F3729" s="30">
        <f>VLOOKUP(A3729,Normalised!$A$2:$K$3986,9,FALSE)</f>
        <v>8.7292775766746322E-2</v>
      </c>
      <c r="G3729" s="31">
        <f>AVERAGE(VLOOKUP(A3729,Normalised!$A$2:$Q$3986,13,FALSE),VLOOKUP(A3729,Normalised!$A$2:$Q$3986,15,FALSE))</f>
        <v>4.637937840130288</v>
      </c>
      <c r="H3729" s="31">
        <f>VLOOKUP(A3729,Normalised!$A$2:$Q$3986,17,FALSE)</f>
        <v>4.8229548229548227</v>
      </c>
      <c r="I3729" s="32">
        <f t="shared" si="116"/>
        <v>4.7304463315425558</v>
      </c>
      <c r="J3729" s="37">
        <f t="shared" si="117"/>
        <v>0</v>
      </c>
      <c r="K3729" s="34">
        <f>((J3729-MIN(J$2:J$3986))/(MAX(J$2:J$3986)-MIN(J$2:J$3986))*10)</f>
        <v>0</v>
      </c>
      <c r="L3729" s="22" t="s">
        <v>11435</v>
      </c>
    </row>
    <row r="3730" spans="1:12">
      <c r="A3730" s="23" t="s">
        <v>81</v>
      </c>
      <c r="B3730" s="23" t="s">
        <v>11399</v>
      </c>
      <c r="C3730" s="23" t="s">
        <v>1</v>
      </c>
      <c r="D3730" s="23" t="s">
        <v>9857</v>
      </c>
      <c r="E3730" s="29">
        <f>VLOOKUP(A3730,Normalised!$A$2:$G$3986,7,FALSE)</f>
        <v>0</v>
      </c>
      <c r="F3730" s="30">
        <f>VLOOKUP(A3730,Normalised!$A$2:$K$3986,9,FALSE)</f>
        <v>8.9025304140742806E-2</v>
      </c>
      <c r="G3730" s="31">
        <f>AVERAGE(VLOOKUP(A3730,Normalised!$A$2:$Q$3986,13,FALSE),VLOOKUP(A3730,Normalised!$A$2:$Q$3986,15,FALSE))</f>
        <v>6.1221625487151936</v>
      </c>
      <c r="H3730" s="31">
        <f>VLOOKUP(A3730,Normalised!$A$2:$Q$3986,17,FALSE)</f>
        <v>3.3180708180708187</v>
      </c>
      <c r="I3730" s="32">
        <f t="shared" si="116"/>
        <v>4.7201166833930062</v>
      </c>
      <c r="J3730" s="37">
        <f t="shared" si="117"/>
        <v>0</v>
      </c>
      <c r="K3730" s="34">
        <f>((J3730-MIN(J$2:J$3986))/(MAX(J$2:J$3986)-MIN(J$2:J$3986))*10)</f>
        <v>0</v>
      </c>
      <c r="L3730" s="22" t="s">
        <v>11435</v>
      </c>
    </row>
    <row r="3731" spans="1:12">
      <c r="A3731" s="23" t="s">
        <v>8868</v>
      </c>
      <c r="B3731" s="23" t="s">
        <v>8870</v>
      </c>
      <c r="C3731" s="23" t="s">
        <v>8</v>
      </c>
      <c r="D3731" s="23" t="s">
        <v>8680</v>
      </c>
      <c r="E3731" s="29">
        <f>VLOOKUP(A3731,Normalised!$A$2:$G$3986,7,FALSE)</f>
        <v>0</v>
      </c>
      <c r="F3731" s="30">
        <f>VLOOKUP(A3731,Normalised!$A$2:$K$3986,9,FALSE)</f>
        <v>8.6431637403339784E-2</v>
      </c>
      <c r="G3731" s="31">
        <f>AVERAGE(VLOOKUP(A3731,Normalised!$A$2:$Q$3986,13,FALSE),VLOOKUP(A3731,Normalised!$A$2:$Q$3986,15,FALSE))</f>
        <v>4.637937840130288</v>
      </c>
      <c r="H3731" s="31">
        <f>VLOOKUP(A3731,Normalised!$A$2:$Q$3986,17,FALSE)</f>
        <v>4.8229548229548227</v>
      </c>
      <c r="I3731" s="32">
        <f t="shared" si="116"/>
        <v>4.7304463315425558</v>
      </c>
      <c r="J3731" s="37">
        <f t="shared" si="117"/>
        <v>0</v>
      </c>
      <c r="K3731" s="34">
        <f>((J3731-MIN(J$2:J$3986))/(MAX(J$2:J$3986)-MIN(J$2:J$3986))*10)</f>
        <v>0</v>
      </c>
      <c r="L3731" s="22" t="s">
        <v>11435</v>
      </c>
    </row>
    <row r="3732" spans="1:12">
      <c r="A3732" s="23" t="s">
        <v>7612</v>
      </c>
      <c r="B3732" s="23" t="s">
        <v>7614</v>
      </c>
      <c r="C3732" s="23" t="s">
        <v>31</v>
      </c>
      <c r="D3732" s="23" t="s">
        <v>7568</v>
      </c>
      <c r="E3732" s="29">
        <f>VLOOKUP(A3732,Normalised!$A$2:$G$3986,7,FALSE)</f>
        <v>0</v>
      </c>
      <c r="F3732" s="30">
        <f>VLOOKUP(A3732,Normalised!$A$2:$K$3986,9,FALSE)</f>
        <v>0.22551573474067946</v>
      </c>
      <c r="G3732" s="31">
        <f>AVERAGE(VLOOKUP(A3732,Normalised!$A$2:$Q$3986,13,FALSE),VLOOKUP(A3732,Normalised!$A$2:$Q$3986,15,FALSE))</f>
        <v>5.4624939739372502</v>
      </c>
      <c r="H3732" s="31">
        <f>VLOOKUP(A3732,Normalised!$A$2:$Q$3986,17,FALSE)</f>
        <v>3.0830280830280836</v>
      </c>
      <c r="I3732" s="32">
        <f t="shared" si="116"/>
        <v>4.2727610284826669</v>
      </c>
      <c r="J3732" s="37">
        <f t="shared" si="117"/>
        <v>0</v>
      </c>
      <c r="K3732" s="34">
        <f>((J3732-MIN(J$2:J$3986))/(MAX(J$2:J$3986)-MIN(J$2:J$3986))*10)</f>
        <v>0</v>
      </c>
      <c r="L3732" s="22" t="s">
        <v>11435</v>
      </c>
    </row>
    <row r="3733" spans="1:12">
      <c r="A3733" s="23" t="s">
        <v>7610</v>
      </c>
      <c r="B3733" s="23" t="s">
        <v>7611</v>
      </c>
      <c r="C3733" s="23" t="s">
        <v>31</v>
      </c>
      <c r="D3733" s="23" t="s">
        <v>7568</v>
      </c>
      <c r="E3733" s="29">
        <f>VLOOKUP(A3733,Normalised!$A$2:$G$3986,7,FALSE)</f>
        <v>0</v>
      </c>
      <c r="F3733" s="30">
        <f>VLOOKUP(A3733,Normalised!$A$2:$K$3986,9,FALSE)</f>
        <v>0.21925197831161522</v>
      </c>
      <c r="G3733" s="31">
        <f>AVERAGE(VLOOKUP(A3733,Normalised!$A$2:$Q$3986,13,FALSE),VLOOKUP(A3733,Normalised!$A$2:$Q$3986,15,FALSE))</f>
        <v>5.4624939739372502</v>
      </c>
      <c r="H3733" s="31">
        <f>VLOOKUP(A3733,Normalised!$A$2:$Q$3986,17,FALSE)</f>
        <v>3.0830280830280836</v>
      </c>
      <c r="I3733" s="32">
        <f t="shared" si="116"/>
        <v>4.2727610284826669</v>
      </c>
      <c r="J3733" s="37">
        <f t="shared" si="117"/>
        <v>0</v>
      </c>
      <c r="K3733" s="34">
        <f>((J3733-MIN(J$2:J$3986))/(MAX(J$2:J$3986)-MIN(J$2:J$3986))*10)</f>
        <v>0</v>
      </c>
      <c r="L3733" s="22" t="s">
        <v>11435</v>
      </c>
    </row>
    <row r="3734" spans="1:12">
      <c r="A3734" s="23" t="s">
        <v>8656</v>
      </c>
      <c r="B3734" s="23" t="s">
        <v>8658</v>
      </c>
      <c r="C3734" s="23" t="s">
        <v>29</v>
      </c>
      <c r="D3734" s="23" t="s">
        <v>7568</v>
      </c>
      <c r="E3734" s="29">
        <f>VLOOKUP(A3734,Normalised!$A$2:$G$3986,7,FALSE)</f>
        <v>0</v>
      </c>
      <c r="F3734" s="30">
        <f>VLOOKUP(A3734,Normalised!$A$2:$K$3986,9,FALSE)</f>
        <v>0.25518400168947142</v>
      </c>
      <c r="G3734" s="31">
        <f>AVERAGE(VLOOKUP(A3734,Normalised!$A$2:$Q$3986,13,FALSE),VLOOKUP(A3734,Normalised!$A$2:$Q$3986,15,FALSE))</f>
        <v>4.4138478298477803</v>
      </c>
      <c r="H3734" s="31">
        <f>VLOOKUP(A3734,Normalised!$A$2:$Q$3986,17,FALSE)</f>
        <v>3.9652014652014649</v>
      </c>
      <c r="I3734" s="32">
        <f t="shared" si="116"/>
        <v>4.1895246475246228</v>
      </c>
      <c r="J3734" s="37">
        <f t="shared" si="117"/>
        <v>0</v>
      </c>
      <c r="K3734" s="34">
        <f>((J3734-MIN(J$2:J$3986))/(MAX(J$2:J$3986)-MIN(J$2:J$3986))*10)</f>
        <v>0</v>
      </c>
      <c r="L3734" s="22" t="s">
        <v>11435</v>
      </c>
    </row>
    <row r="3735" spans="1:12">
      <c r="A3735" s="23" t="s">
        <v>100</v>
      </c>
      <c r="B3735" s="23" t="s">
        <v>9477</v>
      </c>
      <c r="C3735" s="23" t="s">
        <v>1</v>
      </c>
      <c r="D3735" s="23" t="s">
        <v>9857</v>
      </c>
      <c r="E3735" s="29">
        <f>VLOOKUP(A3735,Normalised!$A$2:$G$3986,7,FALSE)</f>
        <v>0</v>
      </c>
      <c r="F3735" s="30">
        <f>VLOOKUP(A3735,Normalised!$A$2:$K$3986,9,FALSE)</f>
        <v>8.1674873110236995E-2</v>
      </c>
      <c r="G3735" s="31">
        <f>AVERAGE(VLOOKUP(A3735,Normalised!$A$2:$Q$3986,13,FALSE),VLOOKUP(A3735,Normalised!$A$2:$Q$3986,15,FALSE))</f>
        <v>6.1221625487151936</v>
      </c>
      <c r="H3735" s="31">
        <f>VLOOKUP(A3735,Normalised!$A$2:$Q$3986,17,FALSE)</f>
        <v>3.3180708180708187</v>
      </c>
      <c r="I3735" s="32">
        <f t="shared" si="116"/>
        <v>4.7201166833930062</v>
      </c>
      <c r="J3735" s="37">
        <f t="shared" si="117"/>
        <v>0</v>
      </c>
      <c r="K3735" s="34">
        <f>((J3735-MIN(J$2:J$3986))/(MAX(J$2:J$3986)-MIN(J$2:J$3986))*10)</f>
        <v>0</v>
      </c>
      <c r="L3735" s="22" t="s">
        <v>11435</v>
      </c>
    </row>
    <row r="3736" spans="1:12">
      <c r="A3736" s="23" t="s">
        <v>8859</v>
      </c>
      <c r="B3736" s="23" t="s">
        <v>8861</v>
      </c>
      <c r="C3736" s="23" t="s">
        <v>8</v>
      </c>
      <c r="D3736" s="23" t="s">
        <v>8680</v>
      </c>
      <c r="E3736" s="29">
        <f>VLOOKUP(A3736,Normalised!$A$2:$G$3986,7,FALSE)</f>
        <v>0</v>
      </c>
      <c r="F3736" s="30">
        <f>VLOOKUP(A3736,Normalised!$A$2:$K$3986,9,FALSE)</f>
        <v>7.8999193195366663E-2</v>
      </c>
      <c r="G3736" s="31">
        <f>AVERAGE(VLOOKUP(A3736,Normalised!$A$2:$Q$3986,13,FALSE),VLOOKUP(A3736,Normalised!$A$2:$Q$3986,15,FALSE))</f>
        <v>4.637937840130288</v>
      </c>
      <c r="H3736" s="31">
        <f>VLOOKUP(A3736,Normalised!$A$2:$Q$3986,17,FALSE)</f>
        <v>4.8229548229548227</v>
      </c>
      <c r="I3736" s="32">
        <f t="shared" si="116"/>
        <v>4.7304463315425558</v>
      </c>
      <c r="J3736" s="37">
        <f t="shared" si="117"/>
        <v>0</v>
      </c>
      <c r="K3736" s="34">
        <f>((J3736-MIN(J$2:J$3986))/(MAX(J$2:J$3986)-MIN(J$2:J$3986))*10)</f>
        <v>0</v>
      </c>
      <c r="L3736" s="22" t="s">
        <v>11435</v>
      </c>
    </row>
    <row r="3737" spans="1:12">
      <c r="A3737" s="23" t="s">
        <v>7581</v>
      </c>
      <c r="B3737" s="23" t="s">
        <v>7583</v>
      </c>
      <c r="C3737" s="23" t="s">
        <v>31</v>
      </c>
      <c r="D3737" s="23" t="s">
        <v>7568</v>
      </c>
      <c r="E3737" s="29">
        <f>VLOOKUP(A3737,Normalised!$A$2:$G$3986,7,FALSE)</f>
        <v>0</v>
      </c>
      <c r="F3737" s="30">
        <f>VLOOKUP(A3737,Normalised!$A$2:$K$3986,9,FALSE)</f>
        <v>0.20198820445475077</v>
      </c>
      <c r="G3737" s="31">
        <f>AVERAGE(VLOOKUP(A3737,Normalised!$A$2:$Q$3986,13,FALSE),VLOOKUP(A3737,Normalised!$A$2:$Q$3986,15,FALSE))</f>
        <v>5.4624939739372502</v>
      </c>
      <c r="H3737" s="31">
        <f>VLOOKUP(A3737,Normalised!$A$2:$Q$3986,17,FALSE)</f>
        <v>3.0830280830280836</v>
      </c>
      <c r="I3737" s="32">
        <f t="shared" si="116"/>
        <v>4.2727610284826669</v>
      </c>
      <c r="J3737" s="37">
        <f t="shared" si="117"/>
        <v>0</v>
      </c>
      <c r="K3737" s="34">
        <f>((J3737-MIN(J$2:J$3986))/(MAX(J$2:J$3986)-MIN(J$2:J$3986))*10)</f>
        <v>0</v>
      </c>
      <c r="L3737" s="22" t="s">
        <v>11435</v>
      </c>
    </row>
    <row r="3738" spans="1:12">
      <c r="A3738" s="23" t="s">
        <v>8803</v>
      </c>
      <c r="B3738" s="23" t="s">
        <v>7219</v>
      </c>
      <c r="C3738" s="23" t="s">
        <v>8</v>
      </c>
      <c r="D3738" s="23" t="s">
        <v>8680</v>
      </c>
      <c r="E3738" s="29">
        <f>VLOOKUP(A3738,Normalised!$A$2:$G$3986,7,FALSE)</f>
        <v>0</v>
      </c>
      <c r="F3738" s="30">
        <f>VLOOKUP(A3738,Normalised!$A$2:$K$3986,9,FALSE)</f>
        <v>7.713339340798582E-2</v>
      </c>
      <c r="G3738" s="31">
        <f>AVERAGE(VLOOKUP(A3738,Normalised!$A$2:$Q$3986,13,FALSE),VLOOKUP(A3738,Normalised!$A$2:$Q$3986,15,FALSE))</f>
        <v>4.637937840130288</v>
      </c>
      <c r="H3738" s="31">
        <f>VLOOKUP(A3738,Normalised!$A$2:$Q$3986,17,FALSE)</f>
        <v>4.8229548229548227</v>
      </c>
      <c r="I3738" s="32">
        <f t="shared" si="116"/>
        <v>4.7304463315425558</v>
      </c>
      <c r="J3738" s="37">
        <f t="shared" si="117"/>
        <v>0</v>
      </c>
      <c r="K3738" s="34">
        <f>((J3738-MIN(J$2:J$3986))/(MAX(J$2:J$3986)-MIN(J$2:J$3986))*10)</f>
        <v>0</v>
      </c>
      <c r="L3738" s="22" t="s">
        <v>11435</v>
      </c>
    </row>
    <row r="3739" spans="1:12">
      <c r="A3739" s="23" t="s">
        <v>8620</v>
      </c>
      <c r="B3739" s="23" t="s">
        <v>8622</v>
      </c>
      <c r="C3739" s="23" t="s">
        <v>29</v>
      </c>
      <c r="D3739" s="23" t="s">
        <v>7568</v>
      </c>
      <c r="E3739" s="29">
        <f>VLOOKUP(A3739,Normalised!$A$2:$G$3986,7,FALSE)</f>
        <v>0</v>
      </c>
      <c r="F3739" s="30">
        <f>VLOOKUP(A3739,Normalised!$A$2:$K$3986,9,FALSE)</f>
        <v>0.2441327260257542</v>
      </c>
      <c r="G3739" s="31">
        <f>AVERAGE(VLOOKUP(A3739,Normalised!$A$2:$Q$3986,13,FALSE),VLOOKUP(A3739,Normalised!$A$2:$Q$3986,15,FALSE))</f>
        <v>4.4138478298477803</v>
      </c>
      <c r="H3739" s="31">
        <f>VLOOKUP(A3739,Normalised!$A$2:$Q$3986,17,FALSE)</f>
        <v>3.9652014652014649</v>
      </c>
      <c r="I3739" s="32">
        <f t="shared" si="116"/>
        <v>4.1895246475246228</v>
      </c>
      <c r="J3739" s="37">
        <f t="shared" si="117"/>
        <v>0</v>
      </c>
      <c r="K3739" s="34">
        <f>((J3739-MIN(J$2:J$3986))/(MAX(J$2:J$3986)-MIN(J$2:J$3986))*10)</f>
        <v>0</v>
      </c>
      <c r="L3739" s="22" t="s">
        <v>11435</v>
      </c>
    </row>
    <row r="3740" spans="1:12">
      <c r="A3740" s="23" t="s">
        <v>7572</v>
      </c>
      <c r="B3740" s="23" t="s">
        <v>7574</v>
      </c>
      <c r="C3740" s="23" t="s">
        <v>31</v>
      </c>
      <c r="D3740" s="23" t="s">
        <v>7568</v>
      </c>
      <c r="E3740" s="29">
        <f>VLOOKUP(A3740,Normalised!$A$2:$G$3986,7,FALSE)</f>
        <v>0</v>
      </c>
      <c r="F3740" s="30">
        <f>VLOOKUP(A3740,Normalised!$A$2:$K$3986,9,FALSE)</f>
        <v>0.20041970243568885</v>
      </c>
      <c r="G3740" s="31">
        <f>AVERAGE(VLOOKUP(A3740,Normalised!$A$2:$Q$3986,13,FALSE),VLOOKUP(A3740,Normalised!$A$2:$Q$3986,15,FALSE))</f>
        <v>5.4624939739372502</v>
      </c>
      <c r="H3740" s="31">
        <f>VLOOKUP(A3740,Normalised!$A$2:$Q$3986,17,FALSE)</f>
        <v>3.0830280830280836</v>
      </c>
      <c r="I3740" s="32">
        <f t="shared" si="116"/>
        <v>4.2727610284826669</v>
      </c>
      <c r="J3740" s="37">
        <f t="shared" si="117"/>
        <v>0</v>
      </c>
      <c r="K3740" s="34">
        <f>((J3740-MIN(J$2:J$3986))/(MAX(J$2:J$3986)-MIN(J$2:J$3986))*10)</f>
        <v>0</v>
      </c>
      <c r="L3740" s="22" t="s">
        <v>11435</v>
      </c>
    </row>
    <row r="3741" spans="1:12">
      <c r="A3741" s="23" t="s">
        <v>7578</v>
      </c>
      <c r="B3741" s="23" t="s">
        <v>7580</v>
      </c>
      <c r="C3741" s="23" t="s">
        <v>31</v>
      </c>
      <c r="D3741" s="23" t="s">
        <v>7568</v>
      </c>
      <c r="E3741" s="29">
        <f>VLOOKUP(A3741,Normalised!$A$2:$G$3986,7,FALSE)</f>
        <v>0</v>
      </c>
      <c r="F3741" s="30">
        <f>VLOOKUP(A3741,Normalised!$A$2:$K$3986,9,FALSE)</f>
        <v>0.19045510137341318</v>
      </c>
      <c r="G3741" s="31">
        <f>AVERAGE(VLOOKUP(A3741,Normalised!$A$2:$Q$3986,13,FALSE),VLOOKUP(A3741,Normalised!$A$2:$Q$3986,15,FALSE))</f>
        <v>5.4624939739372502</v>
      </c>
      <c r="H3741" s="31">
        <f>VLOOKUP(A3741,Normalised!$A$2:$Q$3986,17,FALSE)</f>
        <v>3.0830280830280836</v>
      </c>
      <c r="I3741" s="32">
        <f t="shared" si="116"/>
        <v>4.2727610284826669</v>
      </c>
      <c r="J3741" s="37">
        <f t="shared" si="117"/>
        <v>0</v>
      </c>
      <c r="K3741" s="34">
        <f>((J3741-MIN(J$2:J$3986))/(MAX(J$2:J$3986)-MIN(J$2:J$3986))*10)</f>
        <v>0</v>
      </c>
      <c r="L3741" s="22" t="s">
        <v>11435</v>
      </c>
    </row>
    <row r="3742" spans="1:12">
      <c r="A3742" s="23" t="s">
        <v>8605</v>
      </c>
      <c r="B3742" s="23" t="s">
        <v>8607</v>
      </c>
      <c r="C3742" s="23" t="s">
        <v>29</v>
      </c>
      <c r="D3742" s="23" t="s">
        <v>7568</v>
      </c>
      <c r="E3742" s="29">
        <f>VLOOKUP(A3742,Normalised!$A$2:$G$3986,7,FALSE)</f>
        <v>0</v>
      </c>
      <c r="F3742" s="30">
        <f>VLOOKUP(A3742,Normalised!$A$2:$K$3986,9,FALSE)</f>
        <v>0.23127716045775654</v>
      </c>
      <c r="G3742" s="31">
        <f>AVERAGE(VLOOKUP(A3742,Normalised!$A$2:$Q$3986,13,FALSE),VLOOKUP(A3742,Normalised!$A$2:$Q$3986,15,FALSE))</f>
        <v>4.4138478298477803</v>
      </c>
      <c r="H3742" s="31">
        <f>VLOOKUP(A3742,Normalised!$A$2:$Q$3986,17,FALSE)</f>
        <v>3.9652014652014649</v>
      </c>
      <c r="I3742" s="32">
        <f t="shared" si="116"/>
        <v>4.1895246475246228</v>
      </c>
      <c r="J3742" s="37">
        <f t="shared" si="117"/>
        <v>0</v>
      </c>
      <c r="K3742" s="34">
        <f>((J3742-MIN(J$2:J$3986))/(MAX(J$2:J$3986)-MIN(J$2:J$3986))*10)</f>
        <v>0</v>
      </c>
      <c r="L3742" s="22" t="s">
        <v>11435</v>
      </c>
    </row>
    <row r="3743" spans="1:12">
      <c r="A3743" s="23" t="s">
        <v>7603</v>
      </c>
      <c r="B3743" s="23" t="s">
        <v>7605</v>
      </c>
      <c r="C3743" s="23" t="s">
        <v>31</v>
      </c>
      <c r="D3743" s="23" t="s">
        <v>7568</v>
      </c>
      <c r="E3743" s="29">
        <f>VLOOKUP(A3743,Normalised!$A$2:$G$3986,7,FALSE)</f>
        <v>0</v>
      </c>
      <c r="F3743" s="30">
        <f>VLOOKUP(A3743,Normalised!$A$2:$K$3986,9,FALSE)</f>
        <v>0.18893785759026832</v>
      </c>
      <c r="G3743" s="31">
        <f>AVERAGE(VLOOKUP(A3743,Normalised!$A$2:$Q$3986,13,FALSE),VLOOKUP(A3743,Normalised!$A$2:$Q$3986,15,FALSE))</f>
        <v>5.4624939739372502</v>
      </c>
      <c r="H3743" s="31">
        <f>VLOOKUP(A3743,Normalised!$A$2:$Q$3986,17,FALSE)</f>
        <v>3.0830280830280836</v>
      </c>
      <c r="I3743" s="32">
        <f t="shared" si="116"/>
        <v>4.2727610284826669</v>
      </c>
      <c r="J3743" s="37">
        <f t="shared" si="117"/>
        <v>0</v>
      </c>
      <c r="K3743" s="34">
        <f>((J3743-MIN(J$2:J$3986))/(MAX(J$2:J$3986)-MIN(J$2:J$3986))*10)</f>
        <v>0</v>
      </c>
      <c r="L3743" s="22" t="s">
        <v>11435</v>
      </c>
    </row>
    <row r="3744" spans="1:12">
      <c r="A3744" s="23" t="s">
        <v>8823</v>
      </c>
      <c r="B3744" s="23" t="s">
        <v>8825</v>
      </c>
      <c r="C3744" s="23" t="s">
        <v>8</v>
      </c>
      <c r="D3744" s="23" t="s">
        <v>8680</v>
      </c>
      <c r="E3744" s="29">
        <f>VLOOKUP(A3744,Normalised!$A$2:$G$3986,7,FALSE)</f>
        <v>0</v>
      </c>
      <c r="F3744" s="30">
        <f>VLOOKUP(A3744,Normalised!$A$2:$K$3986,9,FALSE)</f>
        <v>7.2940469709970646E-2</v>
      </c>
      <c r="G3744" s="31">
        <f>AVERAGE(VLOOKUP(A3744,Normalised!$A$2:$Q$3986,13,FALSE),VLOOKUP(A3744,Normalised!$A$2:$Q$3986,15,FALSE))</f>
        <v>4.637937840130288</v>
      </c>
      <c r="H3744" s="31">
        <f>VLOOKUP(A3744,Normalised!$A$2:$Q$3986,17,FALSE)</f>
        <v>4.8229548229548227</v>
      </c>
      <c r="I3744" s="32">
        <f t="shared" si="116"/>
        <v>4.7304463315425558</v>
      </c>
      <c r="J3744" s="37">
        <f t="shared" si="117"/>
        <v>0</v>
      </c>
      <c r="K3744" s="34">
        <f>((J3744-MIN(J$2:J$3986))/(MAX(J$2:J$3986)-MIN(J$2:J$3986))*10)</f>
        <v>0</v>
      </c>
      <c r="L3744" s="22" t="s">
        <v>11435</v>
      </c>
    </row>
    <row r="3745" spans="1:12">
      <c r="A3745" s="23" t="s">
        <v>8623</v>
      </c>
      <c r="B3745" s="23" t="s">
        <v>8625</v>
      </c>
      <c r="C3745" s="23" t="s">
        <v>29</v>
      </c>
      <c r="D3745" s="23" t="s">
        <v>7568</v>
      </c>
      <c r="E3745" s="29">
        <f>VLOOKUP(A3745,Normalised!$A$2:$G$3986,7,FALSE)</f>
        <v>0</v>
      </c>
      <c r="F3745" s="30">
        <f>VLOOKUP(A3745,Normalised!$A$2:$K$3986,9,FALSE)</f>
        <v>0.22571051603716424</v>
      </c>
      <c r="G3745" s="31">
        <f>AVERAGE(VLOOKUP(A3745,Normalised!$A$2:$Q$3986,13,FALSE),VLOOKUP(A3745,Normalised!$A$2:$Q$3986,15,FALSE))</f>
        <v>4.4138478298477803</v>
      </c>
      <c r="H3745" s="31">
        <f>VLOOKUP(A3745,Normalised!$A$2:$Q$3986,17,FALSE)</f>
        <v>3.9652014652014649</v>
      </c>
      <c r="I3745" s="32">
        <f t="shared" si="116"/>
        <v>4.1895246475246228</v>
      </c>
      <c r="J3745" s="37">
        <f t="shared" si="117"/>
        <v>0</v>
      </c>
      <c r="K3745" s="34">
        <f>((J3745-MIN(J$2:J$3986))/(MAX(J$2:J$3986)-MIN(J$2:J$3986))*10)</f>
        <v>0</v>
      </c>
      <c r="L3745" s="22" t="s">
        <v>11435</v>
      </c>
    </row>
    <row r="3746" spans="1:12">
      <c r="A3746" s="23" t="s">
        <v>8849</v>
      </c>
      <c r="B3746" s="23" t="s">
        <v>6606</v>
      </c>
      <c r="C3746" s="23" t="s">
        <v>8</v>
      </c>
      <c r="D3746" s="23" t="s">
        <v>8680</v>
      </c>
      <c r="E3746" s="29">
        <f>VLOOKUP(A3746,Normalised!$A$2:$G$3986,7,FALSE)</f>
        <v>0</v>
      </c>
      <c r="F3746" s="30">
        <f>VLOOKUP(A3746,Normalised!$A$2:$K$3986,9,FALSE)</f>
        <v>7.1197689688790741E-2</v>
      </c>
      <c r="G3746" s="31">
        <f>AVERAGE(VLOOKUP(A3746,Normalised!$A$2:$Q$3986,13,FALSE),VLOOKUP(A3746,Normalised!$A$2:$Q$3986,15,FALSE))</f>
        <v>4.637937840130288</v>
      </c>
      <c r="H3746" s="31">
        <f>VLOOKUP(A3746,Normalised!$A$2:$Q$3986,17,FALSE)</f>
        <v>4.8229548229548227</v>
      </c>
      <c r="I3746" s="32">
        <f t="shared" si="116"/>
        <v>4.7304463315425558</v>
      </c>
      <c r="J3746" s="37">
        <f t="shared" si="117"/>
        <v>0</v>
      </c>
      <c r="K3746" s="34">
        <f>((J3746-MIN(J$2:J$3986))/(MAX(J$2:J$3986)-MIN(J$2:J$3986))*10)</f>
        <v>0</v>
      </c>
      <c r="L3746" s="22" t="s">
        <v>11435</v>
      </c>
    </row>
    <row r="3747" spans="1:12">
      <c r="A3747" s="23" t="s">
        <v>8945</v>
      </c>
      <c r="B3747" s="23" t="s">
        <v>8947</v>
      </c>
      <c r="C3747" s="23" t="s">
        <v>70</v>
      </c>
      <c r="D3747" s="23" t="s">
        <v>8680</v>
      </c>
      <c r="E3747" s="29">
        <f>VLOOKUP(A3747,Normalised!$A$2:$G$3986,7,FALSE)</f>
        <v>0</v>
      </c>
      <c r="F3747" s="30">
        <f>VLOOKUP(A3747,Normalised!$A$2:$K$3986,9,FALSE)</f>
        <v>0.20465363272243769</v>
      </c>
      <c r="G3747" s="31">
        <f>AVERAGE(VLOOKUP(A3747,Normalised!$A$2:$Q$3986,13,FALSE),VLOOKUP(A3747,Normalised!$A$2:$Q$3986,15,FALSE))</f>
        <v>5.7618258246952969</v>
      </c>
      <c r="H3747" s="31">
        <f>VLOOKUP(A3747,Normalised!$A$2:$Q$3986,17,FALSE)</f>
        <v>2.689255189255189</v>
      </c>
      <c r="I3747" s="32">
        <f t="shared" si="116"/>
        <v>4.2255405069752427</v>
      </c>
      <c r="J3747" s="37">
        <f t="shared" si="117"/>
        <v>0</v>
      </c>
      <c r="K3747" s="34">
        <f>((J3747-MIN(J$2:J$3986))/(MAX(J$2:J$3986)-MIN(J$2:J$3986))*10)</f>
        <v>0</v>
      </c>
      <c r="L3747" s="22" t="s">
        <v>11435</v>
      </c>
    </row>
    <row r="3748" spans="1:12">
      <c r="A3748" s="23" t="s">
        <v>8789</v>
      </c>
      <c r="B3748" s="23" t="s">
        <v>8791</v>
      </c>
      <c r="C3748" s="23" t="s">
        <v>8</v>
      </c>
      <c r="D3748" s="23" t="s">
        <v>8680</v>
      </c>
      <c r="E3748" s="29">
        <f>VLOOKUP(A3748,Normalised!$A$2:$G$3986,7,FALSE)</f>
        <v>0</v>
      </c>
      <c r="F3748" s="30">
        <f>VLOOKUP(A3748,Normalised!$A$2:$K$3986,9,FALSE)</f>
        <v>7.0541584269052438E-2</v>
      </c>
      <c r="G3748" s="31">
        <f>AVERAGE(VLOOKUP(A3748,Normalised!$A$2:$Q$3986,13,FALSE),VLOOKUP(A3748,Normalised!$A$2:$Q$3986,15,FALSE))</f>
        <v>4.637937840130288</v>
      </c>
      <c r="H3748" s="31">
        <f>VLOOKUP(A3748,Normalised!$A$2:$Q$3986,17,FALSE)</f>
        <v>4.8229548229548227</v>
      </c>
      <c r="I3748" s="32">
        <f t="shared" si="116"/>
        <v>4.7304463315425558</v>
      </c>
      <c r="J3748" s="37">
        <f t="shared" si="117"/>
        <v>0</v>
      </c>
      <c r="K3748" s="34">
        <f>((J3748-MIN(J$2:J$3986))/(MAX(J$2:J$3986)-MIN(J$2:J$3986))*10)</f>
        <v>0</v>
      </c>
      <c r="L3748" s="22" t="s">
        <v>11435</v>
      </c>
    </row>
    <row r="3749" spans="1:12">
      <c r="A3749" s="23" t="s">
        <v>7597</v>
      </c>
      <c r="B3749" s="23" t="s">
        <v>7599</v>
      </c>
      <c r="C3749" s="23" t="s">
        <v>31</v>
      </c>
      <c r="D3749" s="23" t="s">
        <v>7568</v>
      </c>
      <c r="E3749" s="29">
        <f>VLOOKUP(A3749,Normalised!$A$2:$G$3986,7,FALSE)</f>
        <v>0</v>
      </c>
      <c r="F3749" s="30">
        <f>VLOOKUP(A3749,Normalised!$A$2:$K$3986,9,FALSE)</f>
        <v>0.18123887055552651</v>
      </c>
      <c r="G3749" s="31">
        <f>AVERAGE(VLOOKUP(A3749,Normalised!$A$2:$Q$3986,13,FALSE),VLOOKUP(A3749,Normalised!$A$2:$Q$3986,15,FALSE))</f>
        <v>5.4624939739372502</v>
      </c>
      <c r="H3749" s="31">
        <f>VLOOKUP(A3749,Normalised!$A$2:$Q$3986,17,FALSE)</f>
        <v>3.0830280830280836</v>
      </c>
      <c r="I3749" s="32">
        <f t="shared" si="116"/>
        <v>4.2727610284826669</v>
      </c>
      <c r="J3749" s="37">
        <f t="shared" si="117"/>
        <v>0</v>
      </c>
      <c r="K3749" s="34">
        <f>((J3749-MIN(J$2:J$3986))/(MAX(J$2:J$3986)-MIN(J$2:J$3986))*10)</f>
        <v>0</v>
      </c>
      <c r="L3749" s="22" t="s">
        <v>11435</v>
      </c>
    </row>
    <row r="3750" spans="1:12">
      <c r="A3750" s="23" t="s">
        <v>7569</v>
      </c>
      <c r="B3750" s="23" t="s">
        <v>7571</v>
      </c>
      <c r="C3750" s="23" t="s">
        <v>31</v>
      </c>
      <c r="D3750" s="23" t="s">
        <v>7568</v>
      </c>
      <c r="E3750" s="29">
        <f>VLOOKUP(A3750,Normalised!$A$2:$G$3986,7,FALSE)</f>
        <v>0</v>
      </c>
      <c r="F3750" s="30">
        <f>VLOOKUP(A3750,Normalised!$A$2:$K$3986,9,FALSE)</f>
        <v>0.18012144101253469</v>
      </c>
      <c r="G3750" s="31">
        <f>AVERAGE(VLOOKUP(A3750,Normalised!$A$2:$Q$3986,13,FALSE),VLOOKUP(A3750,Normalised!$A$2:$Q$3986,15,FALSE))</f>
        <v>5.4624939739372502</v>
      </c>
      <c r="H3750" s="31">
        <f>VLOOKUP(A3750,Normalised!$A$2:$Q$3986,17,FALSE)</f>
        <v>3.0830280830280836</v>
      </c>
      <c r="I3750" s="32">
        <f t="shared" si="116"/>
        <v>4.2727610284826669</v>
      </c>
      <c r="J3750" s="37">
        <f t="shared" si="117"/>
        <v>0</v>
      </c>
      <c r="K3750" s="34">
        <f>((J3750-MIN(J$2:J$3986))/(MAX(J$2:J$3986)-MIN(J$2:J$3986))*10)</f>
        <v>0</v>
      </c>
      <c r="L3750" s="22" t="s">
        <v>11435</v>
      </c>
    </row>
    <row r="3751" spans="1:12">
      <c r="A3751" s="23" t="s">
        <v>8813</v>
      </c>
      <c r="B3751" s="23" t="s">
        <v>8815</v>
      </c>
      <c r="C3751" s="23" t="s">
        <v>8</v>
      </c>
      <c r="D3751" s="23" t="s">
        <v>8680</v>
      </c>
      <c r="E3751" s="29">
        <f>VLOOKUP(A3751,Normalised!$A$2:$G$3986,7,FALSE)</f>
        <v>0</v>
      </c>
      <c r="F3751" s="30">
        <f>VLOOKUP(A3751,Normalised!$A$2:$K$3986,9,FALSE)</f>
        <v>6.9854723907763885E-2</v>
      </c>
      <c r="G3751" s="31">
        <f>AVERAGE(VLOOKUP(A3751,Normalised!$A$2:$Q$3986,13,FALSE),VLOOKUP(A3751,Normalised!$A$2:$Q$3986,15,FALSE))</f>
        <v>4.637937840130288</v>
      </c>
      <c r="H3751" s="31">
        <f>VLOOKUP(A3751,Normalised!$A$2:$Q$3986,17,FALSE)</f>
        <v>4.8229548229548227</v>
      </c>
      <c r="I3751" s="32">
        <f t="shared" si="116"/>
        <v>4.7304463315425558</v>
      </c>
      <c r="J3751" s="37">
        <f t="shared" si="117"/>
        <v>0</v>
      </c>
      <c r="K3751" s="34">
        <f>((J3751-MIN(J$2:J$3986))/(MAX(J$2:J$3986)-MIN(J$2:J$3986))*10)</f>
        <v>0</v>
      </c>
      <c r="L3751" s="22" t="s">
        <v>11435</v>
      </c>
    </row>
    <row r="3752" spans="1:12">
      <c r="A3752" s="23" t="s">
        <v>107</v>
      </c>
      <c r="B3752" s="23" t="s">
        <v>11356</v>
      </c>
      <c r="C3752" s="23" t="s">
        <v>1</v>
      </c>
      <c r="D3752" s="23" t="s">
        <v>9857</v>
      </c>
      <c r="E3752" s="29">
        <f>VLOOKUP(A3752,Normalised!$A$2:$G$3986,7,FALSE)</f>
        <v>0</v>
      </c>
      <c r="F3752" s="30">
        <f>VLOOKUP(A3752,Normalised!$A$2:$K$3986,9,FALSE)</f>
        <v>6.9383148137326961E-2</v>
      </c>
      <c r="G3752" s="31">
        <f>AVERAGE(VLOOKUP(A3752,Normalised!$A$2:$Q$3986,13,FALSE),VLOOKUP(A3752,Normalised!$A$2:$Q$3986,15,FALSE))</f>
        <v>6.1221625487151936</v>
      </c>
      <c r="H3752" s="31">
        <f>VLOOKUP(A3752,Normalised!$A$2:$Q$3986,17,FALSE)</f>
        <v>3.3180708180708187</v>
      </c>
      <c r="I3752" s="32">
        <f t="shared" si="116"/>
        <v>4.7201166833930062</v>
      </c>
      <c r="J3752" s="37">
        <f t="shared" si="117"/>
        <v>0</v>
      </c>
      <c r="K3752" s="34">
        <f>((J3752-MIN(J$2:J$3986))/(MAX(J$2:J$3986)-MIN(J$2:J$3986))*10)</f>
        <v>0</v>
      </c>
      <c r="L3752" s="22" t="s">
        <v>11435</v>
      </c>
    </row>
    <row r="3753" spans="1:12">
      <c r="A3753" s="23" t="s">
        <v>8646</v>
      </c>
      <c r="B3753" s="23" t="s">
        <v>6377</v>
      </c>
      <c r="C3753" s="23" t="s">
        <v>29</v>
      </c>
      <c r="D3753" s="23" t="s">
        <v>7568</v>
      </c>
      <c r="E3753" s="29">
        <f>VLOOKUP(A3753,Normalised!$A$2:$G$3986,7,FALSE)</f>
        <v>0</v>
      </c>
      <c r="F3753" s="30">
        <f>VLOOKUP(A3753,Normalised!$A$2:$K$3986,9,FALSE)</f>
        <v>0.21024078043739677</v>
      </c>
      <c r="G3753" s="31">
        <f>AVERAGE(VLOOKUP(A3753,Normalised!$A$2:$Q$3986,13,FALSE),VLOOKUP(A3753,Normalised!$A$2:$Q$3986,15,FALSE))</f>
        <v>4.4138478298477803</v>
      </c>
      <c r="H3753" s="31">
        <f>VLOOKUP(A3753,Normalised!$A$2:$Q$3986,17,FALSE)</f>
        <v>3.9652014652014649</v>
      </c>
      <c r="I3753" s="32">
        <f t="shared" si="116"/>
        <v>4.1895246475246228</v>
      </c>
      <c r="J3753" s="37">
        <f t="shared" si="117"/>
        <v>0</v>
      </c>
      <c r="K3753" s="34">
        <f>((J3753-MIN(J$2:J$3986))/(MAX(J$2:J$3986)-MIN(J$2:J$3986))*10)</f>
        <v>0</v>
      </c>
      <c r="L3753" s="22" t="s">
        <v>11435</v>
      </c>
    </row>
    <row r="3754" spans="1:12">
      <c r="A3754" s="23" t="s">
        <v>7600</v>
      </c>
      <c r="B3754" s="23" t="s">
        <v>7602</v>
      </c>
      <c r="C3754" s="23" t="s">
        <v>31</v>
      </c>
      <c r="D3754" s="23" t="s">
        <v>7568</v>
      </c>
      <c r="E3754" s="29">
        <f>VLOOKUP(A3754,Normalised!$A$2:$G$3986,7,FALSE)</f>
        <v>0</v>
      </c>
      <c r="F3754" s="30">
        <f>VLOOKUP(A3754,Normalised!$A$2:$K$3986,9,FALSE)</f>
        <v>0.17244295727215972</v>
      </c>
      <c r="G3754" s="31">
        <f>AVERAGE(VLOOKUP(A3754,Normalised!$A$2:$Q$3986,13,FALSE),VLOOKUP(A3754,Normalised!$A$2:$Q$3986,15,FALSE))</f>
        <v>5.4624939739372502</v>
      </c>
      <c r="H3754" s="31">
        <f>VLOOKUP(A3754,Normalised!$A$2:$Q$3986,17,FALSE)</f>
        <v>3.0830280830280836</v>
      </c>
      <c r="I3754" s="32">
        <f t="shared" si="116"/>
        <v>4.2727610284826669</v>
      </c>
      <c r="J3754" s="37">
        <f t="shared" si="117"/>
        <v>0</v>
      </c>
      <c r="K3754" s="34">
        <f>((J3754-MIN(J$2:J$3986))/(MAX(J$2:J$3986)-MIN(J$2:J$3986))*10)</f>
        <v>0</v>
      </c>
      <c r="L3754" s="22" t="s">
        <v>11435</v>
      </c>
    </row>
    <row r="3755" spans="1:12">
      <c r="A3755" s="23" t="s">
        <v>99</v>
      </c>
      <c r="B3755" s="23" t="s">
        <v>11368</v>
      </c>
      <c r="C3755" s="23" t="s">
        <v>1</v>
      </c>
      <c r="D3755" s="23" t="s">
        <v>9857</v>
      </c>
      <c r="E3755" s="29">
        <f>VLOOKUP(A3755,Normalised!$A$2:$G$3986,7,FALSE)</f>
        <v>0</v>
      </c>
      <c r="F3755" s="30">
        <f>VLOOKUP(A3755,Normalised!$A$2:$K$3986,9,FALSE)</f>
        <v>6.8142698828134202E-2</v>
      </c>
      <c r="G3755" s="31">
        <f>AVERAGE(VLOOKUP(A3755,Normalised!$A$2:$Q$3986,13,FALSE),VLOOKUP(A3755,Normalised!$A$2:$Q$3986,15,FALSE))</f>
        <v>6.1221625487151936</v>
      </c>
      <c r="H3755" s="31">
        <f>VLOOKUP(A3755,Normalised!$A$2:$Q$3986,17,FALSE)</f>
        <v>3.3180708180708187</v>
      </c>
      <c r="I3755" s="32">
        <f t="shared" si="116"/>
        <v>4.7201166833930062</v>
      </c>
      <c r="J3755" s="37">
        <f t="shared" si="117"/>
        <v>0</v>
      </c>
      <c r="K3755" s="34">
        <f>((J3755-MIN(J$2:J$3986))/(MAX(J$2:J$3986)-MIN(J$2:J$3986))*10)</f>
        <v>0</v>
      </c>
      <c r="L3755" s="22" t="s">
        <v>11435</v>
      </c>
    </row>
    <row r="3756" spans="1:12">
      <c r="A3756" s="23" t="s">
        <v>102</v>
      </c>
      <c r="B3756" s="23" t="s">
        <v>11364</v>
      </c>
      <c r="C3756" s="23" t="s">
        <v>1</v>
      </c>
      <c r="D3756" s="23" t="s">
        <v>9857</v>
      </c>
      <c r="E3756" s="29">
        <f>VLOOKUP(A3756,Normalised!$A$2:$G$3986,7,FALSE)</f>
        <v>0</v>
      </c>
      <c r="F3756" s="30">
        <f>VLOOKUP(A3756,Normalised!$A$2:$K$3986,9,FALSE)</f>
        <v>6.7025269285142394E-2</v>
      </c>
      <c r="G3756" s="31">
        <f>AVERAGE(VLOOKUP(A3756,Normalised!$A$2:$Q$3986,13,FALSE),VLOOKUP(A3756,Normalised!$A$2:$Q$3986,15,FALSE))</f>
        <v>6.1221625487151936</v>
      </c>
      <c r="H3756" s="31">
        <f>VLOOKUP(A3756,Normalised!$A$2:$Q$3986,17,FALSE)</f>
        <v>3.3180708180708187</v>
      </c>
      <c r="I3756" s="32">
        <f t="shared" si="116"/>
        <v>4.7201166833930062</v>
      </c>
      <c r="J3756" s="37">
        <f t="shared" si="117"/>
        <v>0</v>
      </c>
      <c r="K3756" s="34">
        <f>((J3756-MIN(J$2:J$3986))/(MAX(J$2:J$3986)-MIN(J$2:J$3986))*10)</f>
        <v>0</v>
      </c>
      <c r="L3756" s="22" t="s">
        <v>11435</v>
      </c>
    </row>
    <row r="3757" spans="1:12">
      <c r="A3757" s="23" t="s">
        <v>8573</v>
      </c>
      <c r="B3757" s="23" t="s">
        <v>8575</v>
      </c>
      <c r="C3757" s="23" t="s">
        <v>29</v>
      </c>
      <c r="D3757" s="23" t="s">
        <v>7568</v>
      </c>
      <c r="E3757" s="29">
        <f>VLOOKUP(A3757,Normalised!$A$2:$G$3986,7,FALSE)</f>
        <v>0</v>
      </c>
      <c r="F3757" s="30">
        <f>VLOOKUP(A3757,Normalised!$A$2:$K$3986,9,FALSE)</f>
        <v>0.20391551412523207</v>
      </c>
      <c r="G3757" s="31">
        <f>AVERAGE(VLOOKUP(A3757,Normalised!$A$2:$Q$3986,13,FALSE),VLOOKUP(A3757,Normalised!$A$2:$Q$3986,15,FALSE))</f>
        <v>4.4138478298477803</v>
      </c>
      <c r="H3757" s="31">
        <f>VLOOKUP(A3757,Normalised!$A$2:$Q$3986,17,FALSE)</f>
        <v>3.9652014652014649</v>
      </c>
      <c r="I3757" s="32">
        <f t="shared" si="116"/>
        <v>4.1895246475246228</v>
      </c>
      <c r="J3757" s="37">
        <f t="shared" si="117"/>
        <v>0</v>
      </c>
      <c r="K3757" s="34">
        <f>((J3757-MIN(J$2:J$3986))/(MAX(J$2:J$3986)-MIN(J$2:J$3986))*10)</f>
        <v>0</v>
      </c>
      <c r="L3757" s="22" t="s">
        <v>11435</v>
      </c>
    </row>
    <row r="3758" spans="1:12">
      <c r="A3758" s="23" t="s">
        <v>8588</v>
      </c>
      <c r="B3758" s="23" t="s">
        <v>8590</v>
      </c>
      <c r="C3758" s="23" t="s">
        <v>29</v>
      </c>
      <c r="D3758" s="23" t="s">
        <v>7568</v>
      </c>
      <c r="E3758" s="29">
        <f>VLOOKUP(A3758,Normalised!$A$2:$G$3986,7,FALSE)</f>
        <v>0</v>
      </c>
      <c r="F3758" s="30">
        <f>VLOOKUP(A3758,Normalised!$A$2:$K$3986,9,FALSE)</f>
        <v>0.20325940870549375</v>
      </c>
      <c r="G3758" s="31">
        <f>AVERAGE(VLOOKUP(A3758,Normalised!$A$2:$Q$3986,13,FALSE),VLOOKUP(A3758,Normalised!$A$2:$Q$3986,15,FALSE))</f>
        <v>4.4138478298477803</v>
      </c>
      <c r="H3758" s="31">
        <f>VLOOKUP(A3758,Normalised!$A$2:$Q$3986,17,FALSE)</f>
        <v>3.9652014652014649</v>
      </c>
      <c r="I3758" s="32">
        <f t="shared" si="116"/>
        <v>4.1895246475246228</v>
      </c>
      <c r="J3758" s="37">
        <f t="shared" si="117"/>
        <v>0</v>
      </c>
      <c r="K3758" s="34">
        <f>((J3758-MIN(J$2:J$3986))/(MAX(J$2:J$3986)-MIN(J$2:J$3986))*10)</f>
        <v>0</v>
      </c>
      <c r="L3758" s="22" t="s">
        <v>11435</v>
      </c>
    </row>
    <row r="3759" spans="1:12">
      <c r="A3759" s="23" t="s">
        <v>87</v>
      </c>
      <c r="B3759" s="23" t="s">
        <v>47</v>
      </c>
      <c r="C3759" s="23" t="s">
        <v>1</v>
      </c>
      <c r="D3759" s="23" t="s">
        <v>9857</v>
      </c>
      <c r="E3759" s="29">
        <f>VLOOKUP(A3759,Normalised!$A$2:$G$3986,7,FALSE)</f>
        <v>0</v>
      </c>
      <c r="F3759" s="30">
        <f>VLOOKUP(A3759,Normalised!$A$2:$K$3986,9,FALSE)</f>
        <v>6.6533190220338656E-2</v>
      </c>
      <c r="G3759" s="31">
        <f>AVERAGE(VLOOKUP(A3759,Normalised!$A$2:$Q$3986,13,FALSE),VLOOKUP(A3759,Normalised!$A$2:$Q$3986,15,FALSE))</f>
        <v>6.1221625487151936</v>
      </c>
      <c r="H3759" s="31">
        <f>VLOOKUP(A3759,Normalised!$A$2:$Q$3986,17,FALSE)</f>
        <v>3.3180708180708187</v>
      </c>
      <c r="I3759" s="32">
        <f t="shared" si="116"/>
        <v>4.7201166833930062</v>
      </c>
      <c r="J3759" s="37">
        <f t="shared" si="117"/>
        <v>0</v>
      </c>
      <c r="K3759" s="34">
        <f>((J3759-MIN(J$2:J$3986))/(MAX(J$2:J$3986)-MIN(J$2:J$3986))*10)</f>
        <v>0</v>
      </c>
      <c r="L3759" s="22" t="s">
        <v>11435</v>
      </c>
    </row>
    <row r="3760" spans="1:12">
      <c r="A3760" s="23" t="s">
        <v>8830</v>
      </c>
      <c r="B3760" s="23" t="s">
        <v>8832</v>
      </c>
      <c r="C3760" s="23" t="s">
        <v>8</v>
      </c>
      <c r="D3760" s="23" t="s">
        <v>8680</v>
      </c>
      <c r="E3760" s="29">
        <f>VLOOKUP(A3760,Normalised!$A$2:$G$3986,7,FALSE)</f>
        <v>0</v>
      </c>
      <c r="F3760" s="30">
        <f>VLOOKUP(A3760,Normalised!$A$2:$K$3986,9,FALSE)</f>
        <v>6.5169721144944959E-2</v>
      </c>
      <c r="G3760" s="31">
        <f>AVERAGE(VLOOKUP(A3760,Normalised!$A$2:$Q$3986,13,FALSE),VLOOKUP(A3760,Normalised!$A$2:$Q$3986,15,FALSE))</f>
        <v>4.637937840130288</v>
      </c>
      <c r="H3760" s="31">
        <f>VLOOKUP(A3760,Normalised!$A$2:$Q$3986,17,FALSE)</f>
        <v>4.8229548229548227</v>
      </c>
      <c r="I3760" s="32">
        <f t="shared" si="116"/>
        <v>4.7304463315425558</v>
      </c>
      <c r="J3760" s="37">
        <f t="shared" si="117"/>
        <v>0</v>
      </c>
      <c r="K3760" s="34">
        <f>((J3760-MIN(J$2:J$3986))/(MAX(J$2:J$3986)-MIN(J$2:J$3986))*10)</f>
        <v>0</v>
      </c>
      <c r="L3760" s="22" t="s">
        <v>11435</v>
      </c>
    </row>
    <row r="3761" spans="1:12">
      <c r="A3761" s="23" t="s">
        <v>6500</v>
      </c>
      <c r="B3761" s="23" t="s">
        <v>6502</v>
      </c>
      <c r="C3761" s="23" t="s">
        <v>50</v>
      </c>
      <c r="D3761" s="23" t="s">
        <v>5787</v>
      </c>
      <c r="E3761" s="29">
        <f>VLOOKUP(A3761,Normalised!$A$2:$G$3986,7,FALSE)</f>
        <v>0</v>
      </c>
      <c r="F3761" s="30">
        <f>VLOOKUP(A3761,Normalised!$A$2:$K$3986,9,FALSE)</f>
        <v>7.2427887350800094E-2</v>
      </c>
      <c r="G3761" s="31">
        <f>AVERAGE(VLOOKUP(A3761,Normalised!$A$2:$Q$3986,13,FALSE),VLOOKUP(A3761,Normalised!$A$2:$Q$3986,15,FALSE))</f>
        <v>4.1025821092862325</v>
      </c>
      <c r="H3761" s="31">
        <f>VLOOKUP(A3761,Normalised!$A$2:$Q$3986,17,FALSE)</f>
        <v>5.2380952380952372</v>
      </c>
      <c r="I3761" s="32">
        <f t="shared" si="116"/>
        <v>4.6703386736907344</v>
      </c>
      <c r="J3761" s="37">
        <f t="shared" si="117"/>
        <v>0</v>
      </c>
      <c r="K3761" s="34">
        <f>((J3761-MIN(J$2:J$3986))/(MAX(J$2:J$3986)-MIN(J$2:J$3986))*10)</f>
        <v>0</v>
      </c>
      <c r="L3761" s="22" t="s">
        <v>11435</v>
      </c>
    </row>
    <row r="3762" spans="1:12">
      <c r="A3762" s="23" t="s">
        <v>8597</v>
      </c>
      <c r="B3762" s="23" t="s">
        <v>8599</v>
      </c>
      <c r="C3762" s="23" t="s">
        <v>29</v>
      </c>
      <c r="D3762" s="23" t="s">
        <v>7568</v>
      </c>
      <c r="E3762" s="29">
        <f>VLOOKUP(A3762,Normalised!$A$2:$G$3986,7,FALSE)</f>
        <v>0</v>
      </c>
      <c r="F3762" s="30">
        <f>VLOOKUP(A3762,Normalised!$A$2:$K$3986,9,FALSE)</f>
        <v>0.19815408840815496</v>
      </c>
      <c r="G3762" s="31">
        <f>AVERAGE(VLOOKUP(A3762,Normalised!$A$2:$Q$3986,13,FALSE),VLOOKUP(A3762,Normalised!$A$2:$Q$3986,15,FALSE))</f>
        <v>4.4138478298477803</v>
      </c>
      <c r="H3762" s="31">
        <f>VLOOKUP(A3762,Normalised!$A$2:$Q$3986,17,FALSE)</f>
        <v>3.9652014652014649</v>
      </c>
      <c r="I3762" s="32">
        <f t="shared" si="116"/>
        <v>4.1895246475246228</v>
      </c>
      <c r="J3762" s="37">
        <f t="shared" si="117"/>
        <v>0</v>
      </c>
      <c r="K3762" s="34">
        <f>((J3762-MIN(J$2:J$3986))/(MAX(J$2:J$3986)-MIN(J$2:J$3986))*10)</f>
        <v>0</v>
      </c>
      <c r="L3762" s="22" t="s">
        <v>11435</v>
      </c>
    </row>
    <row r="3763" spans="1:12">
      <c r="A3763" s="23" t="s">
        <v>8985</v>
      </c>
      <c r="B3763" s="23" t="s">
        <v>8987</v>
      </c>
      <c r="C3763" s="23" t="s">
        <v>70</v>
      </c>
      <c r="D3763" s="23" t="s">
        <v>8680</v>
      </c>
      <c r="E3763" s="29">
        <f>VLOOKUP(A3763,Normalised!$A$2:$G$3986,7,FALSE)</f>
        <v>0</v>
      </c>
      <c r="F3763" s="30">
        <f>VLOOKUP(A3763,Normalised!$A$2:$K$3986,9,FALSE)</f>
        <v>0.17695368203286066</v>
      </c>
      <c r="G3763" s="31">
        <f>AVERAGE(VLOOKUP(A3763,Normalised!$A$2:$Q$3986,13,FALSE),VLOOKUP(A3763,Normalised!$A$2:$Q$3986,15,FALSE))</f>
        <v>5.7618258246952969</v>
      </c>
      <c r="H3763" s="31">
        <f>VLOOKUP(A3763,Normalised!$A$2:$Q$3986,17,FALSE)</f>
        <v>2.689255189255189</v>
      </c>
      <c r="I3763" s="32">
        <f t="shared" si="116"/>
        <v>4.2255405069752427</v>
      </c>
      <c r="J3763" s="37">
        <f t="shared" si="117"/>
        <v>0</v>
      </c>
      <c r="K3763" s="34">
        <f>((J3763-MIN(J$2:J$3986))/(MAX(J$2:J$3986)-MIN(J$2:J$3986))*10)</f>
        <v>0</v>
      </c>
      <c r="L3763" s="22" t="s">
        <v>11435</v>
      </c>
    </row>
    <row r="3764" spans="1:12">
      <c r="A3764" s="23" t="s">
        <v>7587</v>
      </c>
      <c r="B3764" s="23" t="s">
        <v>3474</v>
      </c>
      <c r="C3764" s="23" t="s">
        <v>31</v>
      </c>
      <c r="D3764" s="23" t="s">
        <v>7568</v>
      </c>
      <c r="E3764" s="29">
        <f>VLOOKUP(A3764,Normalised!$A$2:$G$3986,7,FALSE)</f>
        <v>0</v>
      </c>
      <c r="F3764" s="30">
        <f>VLOOKUP(A3764,Normalised!$A$2:$K$3986,9,FALSE)</f>
        <v>0.15788561827171582</v>
      </c>
      <c r="G3764" s="31">
        <f>AVERAGE(VLOOKUP(A3764,Normalised!$A$2:$Q$3986,13,FALSE),VLOOKUP(A3764,Normalised!$A$2:$Q$3986,15,FALSE))</f>
        <v>5.4624939739372502</v>
      </c>
      <c r="H3764" s="31">
        <f>VLOOKUP(A3764,Normalised!$A$2:$Q$3986,17,FALSE)</f>
        <v>3.0830280830280836</v>
      </c>
      <c r="I3764" s="32">
        <f t="shared" si="116"/>
        <v>4.2727610284826669</v>
      </c>
      <c r="J3764" s="37">
        <f t="shared" si="117"/>
        <v>0</v>
      </c>
      <c r="K3764" s="34">
        <f>((J3764-MIN(J$2:J$3986))/(MAX(J$2:J$3986)-MIN(J$2:J$3986))*10)</f>
        <v>0</v>
      </c>
      <c r="L3764" s="22" t="s">
        <v>11435</v>
      </c>
    </row>
    <row r="3765" spans="1:12">
      <c r="A3765" s="23" t="s">
        <v>98</v>
      </c>
      <c r="B3765" s="23" t="s">
        <v>11370</v>
      </c>
      <c r="C3765" s="23" t="s">
        <v>1</v>
      </c>
      <c r="D3765" s="23" t="s">
        <v>9857</v>
      </c>
      <c r="E3765" s="29">
        <f>VLOOKUP(A3765,Normalised!$A$2:$G$3986,7,FALSE)</f>
        <v>0</v>
      </c>
      <c r="F3765" s="30">
        <f>VLOOKUP(A3765,Normalised!$A$2:$K$3986,9,FALSE)</f>
        <v>6.2965617000511565E-2</v>
      </c>
      <c r="G3765" s="31">
        <f>AVERAGE(VLOOKUP(A3765,Normalised!$A$2:$Q$3986,13,FALSE),VLOOKUP(A3765,Normalised!$A$2:$Q$3986,15,FALSE))</f>
        <v>6.1221625487151936</v>
      </c>
      <c r="H3765" s="31">
        <f>VLOOKUP(A3765,Normalised!$A$2:$Q$3986,17,FALSE)</f>
        <v>3.3180708180708187</v>
      </c>
      <c r="I3765" s="32">
        <f t="shared" si="116"/>
        <v>4.7201166833930062</v>
      </c>
      <c r="J3765" s="37">
        <f t="shared" si="117"/>
        <v>0</v>
      </c>
      <c r="K3765" s="34">
        <f>((J3765-MIN(J$2:J$3986))/(MAX(J$2:J$3986)-MIN(J$2:J$3986))*10)</f>
        <v>0</v>
      </c>
      <c r="L3765" s="22" t="s">
        <v>11435</v>
      </c>
    </row>
    <row r="3766" spans="1:12">
      <c r="A3766" s="23" t="s">
        <v>6473</v>
      </c>
      <c r="B3766" s="23" t="s">
        <v>6475</v>
      </c>
      <c r="C3766" s="23" t="s">
        <v>50</v>
      </c>
      <c r="D3766" s="23" t="s">
        <v>5787</v>
      </c>
      <c r="E3766" s="29">
        <f>VLOOKUP(A3766,Normalised!$A$2:$G$3986,7,FALSE)</f>
        <v>0</v>
      </c>
      <c r="F3766" s="30">
        <f>VLOOKUP(A3766,Normalised!$A$2:$K$3986,9,FALSE)</f>
        <v>6.880905589505594E-2</v>
      </c>
      <c r="G3766" s="31">
        <f>AVERAGE(VLOOKUP(A3766,Normalised!$A$2:$Q$3986,13,FALSE),VLOOKUP(A3766,Normalised!$A$2:$Q$3986,15,FALSE))</f>
        <v>4.1025821092862325</v>
      </c>
      <c r="H3766" s="31">
        <f>VLOOKUP(A3766,Normalised!$A$2:$Q$3986,17,FALSE)</f>
        <v>5.2380952380952372</v>
      </c>
      <c r="I3766" s="32">
        <f t="shared" si="116"/>
        <v>4.6703386736907344</v>
      </c>
      <c r="J3766" s="37">
        <f t="shared" si="117"/>
        <v>0</v>
      </c>
      <c r="K3766" s="34">
        <f>((J3766-MIN(J$2:J$3986))/(MAX(J$2:J$3986)-MIN(J$2:J$3986))*10)</f>
        <v>0</v>
      </c>
      <c r="L3766" s="22" t="s">
        <v>11435</v>
      </c>
    </row>
    <row r="3767" spans="1:12">
      <c r="A3767" s="23" t="s">
        <v>80</v>
      </c>
      <c r="B3767" s="23" t="s">
        <v>11401</v>
      </c>
      <c r="C3767" s="23" t="s">
        <v>1</v>
      </c>
      <c r="D3767" s="23" t="s">
        <v>9857</v>
      </c>
      <c r="E3767" s="29">
        <f>VLOOKUP(A3767,Normalised!$A$2:$G$3986,7,FALSE)</f>
        <v>0</v>
      </c>
      <c r="F3767" s="30">
        <f>VLOOKUP(A3767,Normalised!$A$2:$K$3986,9,FALSE)</f>
        <v>6.2637564290642392E-2</v>
      </c>
      <c r="G3767" s="31">
        <f>AVERAGE(VLOOKUP(A3767,Normalised!$A$2:$Q$3986,13,FALSE),VLOOKUP(A3767,Normalised!$A$2:$Q$3986,15,FALSE))</f>
        <v>6.1221625487151936</v>
      </c>
      <c r="H3767" s="31">
        <f>VLOOKUP(A3767,Normalised!$A$2:$Q$3986,17,FALSE)</f>
        <v>3.3180708180708187</v>
      </c>
      <c r="I3767" s="32">
        <f t="shared" si="116"/>
        <v>4.7201166833930062</v>
      </c>
      <c r="J3767" s="37">
        <f t="shared" si="117"/>
        <v>0</v>
      </c>
      <c r="K3767" s="34">
        <f>((J3767-MIN(J$2:J$3986))/(MAX(J$2:J$3986)-MIN(J$2:J$3986))*10)</f>
        <v>0</v>
      </c>
      <c r="L3767" s="22" t="s">
        <v>11435</v>
      </c>
    </row>
    <row r="3768" spans="1:12">
      <c r="A3768" s="23" t="s">
        <v>8650</v>
      </c>
      <c r="B3768" s="23" t="s">
        <v>8652</v>
      </c>
      <c r="C3768" s="23" t="s">
        <v>29</v>
      </c>
      <c r="D3768" s="23" t="s">
        <v>7568</v>
      </c>
      <c r="E3768" s="29">
        <f>VLOOKUP(A3768,Normalised!$A$2:$G$3986,7,FALSE)</f>
        <v>0</v>
      </c>
      <c r="F3768" s="30">
        <f>VLOOKUP(A3768,Normalised!$A$2:$K$3986,9,FALSE)</f>
        <v>0.1846936756563361</v>
      </c>
      <c r="G3768" s="31">
        <f>AVERAGE(VLOOKUP(A3768,Normalised!$A$2:$Q$3986,13,FALSE),VLOOKUP(A3768,Normalised!$A$2:$Q$3986,15,FALSE))</f>
        <v>4.4138478298477803</v>
      </c>
      <c r="H3768" s="31">
        <f>VLOOKUP(A3768,Normalised!$A$2:$Q$3986,17,FALSE)</f>
        <v>3.9652014652014649</v>
      </c>
      <c r="I3768" s="32">
        <f t="shared" si="116"/>
        <v>4.1895246475246228</v>
      </c>
      <c r="J3768" s="37">
        <f t="shared" si="117"/>
        <v>0</v>
      </c>
      <c r="K3768" s="34">
        <f>((J3768-MIN(J$2:J$3986))/(MAX(J$2:J$3986)-MIN(J$2:J$3986))*10)</f>
        <v>0</v>
      </c>
      <c r="L3768" s="22" t="s">
        <v>11435</v>
      </c>
    </row>
    <row r="3769" spans="1:12">
      <c r="A3769" s="23" t="s">
        <v>8662</v>
      </c>
      <c r="B3769" s="23" t="s">
        <v>7611</v>
      </c>
      <c r="C3769" s="23" t="s">
        <v>29</v>
      </c>
      <c r="D3769" s="23" t="s">
        <v>7568</v>
      </c>
      <c r="E3769" s="29">
        <f>VLOOKUP(A3769,Normalised!$A$2:$G$3986,7,FALSE)</f>
        <v>0</v>
      </c>
      <c r="F3769" s="30">
        <f>VLOOKUP(A3769,Normalised!$A$2:$K$3986,9,FALSE)</f>
        <v>0.18430411306336644</v>
      </c>
      <c r="G3769" s="31">
        <f>AVERAGE(VLOOKUP(A3769,Normalised!$A$2:$Q$3986,13,FALSE),VLOOKUP(A3769,Normalised!$A$2:$Q$3986,15,FALSE))</f>
        <v>4.4138478298477803</v>
      </c>
      <c r="H3769" s="31">
        <f>VLOOKUP(A3769,Normalised!$A$2:$Q$3986,17,FALSE)</f>
        <v>3.9652014652014649</v>
      </c>
      <c r="I3769" s="32">
        <f t="shared" si="116"/>
        <v>4.1895246475246228</v>
      </c>
      <c r="J3769" s="37">
        <f t="shared" si="117"/>
        <v>0</v>
      </c>
      <c r="K3769" s="34">
        <f>((J3769-MIN(J$2:J$3986))/(MAX(J$2:J$3986)-MIN(J$2:J$3986))*10)</f>
        <v>0</v>
      </c>
      <c r="L3769" s="22" t="s">
        <v>11435</v>
      </c>
    </row>
    <row r="3770" spans="1:12">
      <c r="A3770" s="23" t="s">
        <v>8840</v>
      </c>
      <c r="B3770" s="23" t="s">
        <v>8842</v>
      </c>
      <c r="C3770" s="23" t="s">
        <v>8</v>
      </c>
      <c r="D3770" s="23" t="s">
        <v>8680</v>
      </c>
      <c r="E3770" s="29">
        <f>VLOOKUP(A3770,Normalised!$A$2:$G$3986,7,FALSE)</f>
        <v>0</v>
      </c>
      <c r="F3770" s="30">
        <f>VLOOKUP(A3770,Normalised!$A$2:$K$3986,9,FALSE)</f>
        <v>5.9285275661666935E-2</v>
      </c>
      <c r="G3770" s="31">
        <f>AVERAGE(VLOOKUP(A3770,Normalised!$A$2:$Q$3986,13,FALSE),VLOOKUP(A3770,Normalised!$A$2:$Q$3986,15,FALSE))</f>
        <v>4.637937840130288</v>
      </c>
      <c r="H3770" s="31">
        <f>VLOOKUP(A3770,Normalised!$A$2:$Q$3986,17,FALSE)</f>
        <v>4.8229548229548227</v>
      </c>
      <c r="I3770" s="32">
        <f t="shared" si="116"/>
        <v>4.7304463315425558</v>
      </c>
      <c r="J3770" s="37">
        <f t="shared" si="117"/>
        <v>0</v>
      </c>
      <c r="K3770" s="34">
        <f>((J3770-MIN(J$2:J$3986))/(MAX(J$2:J$3986)-MIN(J$2:J$3986))*10)</f>
        <v>0</v>
      </c>
      <c r="L3770" s="22" t="s">
        <v>11435</v>
      </c>
    </row>
    <row r="3771" spans="1:12">
      <c r="A3771" s="23" t="s">
        <v>8582</v>
      </c>
      <c r="B3771" s="23" t="s">
        <v>8584</v>
      </c>
      <c r="C3771" s="23" t="s">
        <v>29</v>
      </c>
      <c r="D3771" s="23" t="s">
        <v>7568</v>
      </c>
      <c r="E3771" s="29">
        <f>VLOOKUP(A3771,Normalised!$A$2:$G$3986,7,FALSE)</f>
        <v>0</v>
      </c>
      <c r="F3771" s="30">
        <f>VLOOKUP(A3771,Normalised!$A$2:$K$3986,9,FALSE)</f>
        <v>0.18066477831325548</v>
      </c>
      <c r="G3771" s="31">
        <f>AVERAGE(VLOOKUP(A3771,Normalised!$A$2:$Q$3986,13,FALSE),VLOOKUP(A3771,Normalised!$A$2:$Q$3986,15,FALSE))</f>
        <v>4.4138478298477803</v>
      </c>
      <c r="H3771" s="31">
        <f>VLOOKUP(A3771,Normalised!$A$2:$Q$3986,17,FALSE)</f>
        <v>3.9652014652014649</v>
      </c>
      <c r="I3771" s="32">
        <f t="shared" si="116"/>
        <v>4.1895246475246228</v>
      </c>
      <c r="J3771" s="37">
        <f t="shared" si="117"/>
        <v>0</v>
      </c>
      <c r="K3771" s="34">
        <f>((J3771-MIN(J$2:J$3986))/(MAX(J$2:J$3986)-MIN(J$2:J$3986))*10)</f>
        <v>0</v>
      </c>
      <c r="L3771" s="22" t="s">
        <v>11435</v>
      </c>
    </row>
    <row r="3772" spans="1:12">
      <c r="A3772" s="23" t="s">
        <v>105</v>
      </c>
      <c r="B3772" s="23" t="s">
        <v>8909</v>
      </c>
      <c r="C3772" s="23" t="s">
        <v>1</v>
      </c>
      <c r="D3772" s="23" t="s">
        <v>9857</v>
      </c>
      <c r="E3772" s="29">
        <f>VLOOKUP(A3772,Normalised!$A$2:$G$3986,7,FALSE)</f>
        <v>0</v>
      </c>
      <c r="F3772" s="30">
        <f>VLOOKUP(A3772,Normalised!$A$2:$K$3986,9,FALSE)</f>
        <v>5.9838864609571142E-2</v>
      </c>
      <c r="G3772" s="31">
        <f>AVERAGE(VLOOKUP(A3772,Normalised!$A$2:$Q$3986,13,FALSE),VLOOKUP(A3772,Normalised!$A$2:$Q$3986,15,FALSE))</f>
        <v>6.1221625487151936</v>
      </c>
      <c r="H3772" s="31">
        <f>VLOOKUP(A3772,Normalised!$A$2:$Q$3986,17,FALSE)</f>
        <v>3.3180708180708187</v>
      </c>
      <c r="I3772" s="32">
        <f t="shared" si="116"/>
        <v>4.7201166833930062</v>
      </c>
      <c r="J3772" s="37">
        <f t="shared" si="117"/>
        <v>0</v>
      </c>
      <c r="K3772" s="34">
        <f>((J3772-MIN(J$2:J$3986))/(MAX(J$2:J$3986)-MIN(J$2:J$3986))*10)</f>
        <v>0</v>
      </c>
      <c r="L3772" s="22" t="s">
        <v>11435</v>
      </c>
    </row>
    <row r="3773" spans="1:12">
      <c r="A3773" s="23" t="s">
        <v>7594</v>
      </c>
      <c r="B3773" s="23" t="s">
        <v>7596</v>
      </c>
      <c r="C3773" s="23" t="s">
        <v>31</v>
      </c>
      <c r="D3773" s="23" t="s">
        <v>7568</v>
      </c>
      <c r="E3773" s="29">
        <f>VLOOKUP(A3773,Normalised!$A$2:$G$3986,7,FALSE)</f>
        <v>0</v>
      </c>
      <c r="F3773" s="30">
        <f>VLOOKUP(A3773,Normalised!$A$2:$K$3986,9,FALSE)</f>
        <v>0.14790051391507331</v>
      </c>
      <c r="G3773" s="31">
        <f>AVERAGE(VLOOKUP(A3773,Normalised!$A$2:$Q$3986,13,FALSE),VLOOKUP(A3773,Normalised!$A$2:$Q$3986,15,FALSE))</f>
        <v>5.4624939739372502</v>
      </c>
      <c r="H3773" s="31">
        <f>VLOOKUP(A3773,Normalised!$A$2:$Q$3986,17,FALSE)</f>
        <v>3.0830280830280836</v>
      </c>
      <c r="I3773" s="32">
        <f t="shared" si="116"/>
        <v>4.2727610284826669</v>
      </c>
      <c r="J3773" s="37">
        <f t="shared" si="117"/>
        <v>0</v>
      </c>
      <c r="K3773" s="34">
        <f>((J3773-MIN(J$2:J$3986))/(MAX(J$2:J$3986)-MIN(J$2:J$3986))*10)</f>
        <v>0</v>
      </c>
      <c r="L3773" s="22" t="s">
        <v>11435</v>
      </c>
    </row>
    <row r="3774" spans="1:12">
      <c r="A3774" s="23" t="s">
        <v>8642</v>
      </c>
      <c r="B3774" s="23" t="s">
        <v>6760</v>
      </c>
      <c r="C3774" s="23" t="s">
        <v>29</v>
      </c>
      <c r="D3774" s="23" t="s">
        <v>7568</v>
      </c>
      <c r="E3774" s="29">
        <f>VLOOKUP(A3774,Normalised!$A$2:$G$3986,7,FALSE)</f>
        <v>0</v>
      </c>
      <c r="F3774" s="30">
        <f>VLOOKUP(A3774,Normalised!$A$2:$K$3986,9,FALSE)</f>
        <v>0.17833765440262112</v>
      </c>
      <c r="G3774" s="31">
        <f>AVERAGE(VLOOKUP(A3774,Normalised!$A$2:$Q$3986,13,FALSE),VLOOKUP(A3774,Normalised!$A$2:$Q$3986,15,FALSE))</f>
        <v>4.4138478298477803</v>
      </c>
      <c r="H3774" s="31">
        <f>VLOOKUP(A3774,Normalised!$A$2:$Q$3986,17,FALSE)</f>
        <v>3.9652014652014649</v>
      </c>
      <c r="I3774" s="32">
        <f t="shared" si="116"/>
        <v>4.1895246475246228</v>
      </c>
      <c r="J3774" s="37">
        <f t="shared" si="117"/>
        <v>0</v>
      </c>
      <c r="K3774" s="34">
        <f>((J3774-MIN(J$2:J$3986))/(MAX(J$2:J$3986)-MIN(J$2:J$3986))*10)</f>
        <v>0</v>
      </c>
      <c r="L3774" s="22" t="s">
        <v>11435</v>
      </c>
    </row>
    <row r="3775" spans="1:12">
      <c r="A3775" s="23" t="s">
        <v>7565</v>
      </c>
      <c r="B3775" s="23" t="s">
        <v>7567</v>
      </c>
      <c r="C3775" s="23" t="s">
        <v>31</v>
      </c>
      <c r="D3775" s="23" t="s">
        <v>7568</v>
      </c>
      <c r="E3775" s="29">
        <f>VLOOKUP(A3775,Normalised!$A$2:$G$3986,7,FALSE)</f>
        <v>0</v>
      </c>
      <c r="F3775" s="30">
        <f>VLOOKUP(A3775,Normalised!$A$2:$K$3986,9,FALSE)</f>
        <v>0.14660880636996348</v>
      </c>
      <c r="G3775" s="31">
        <f>AVERAGE(VLOOKUP(A3775,Normalised!$A$2:$Q$3986,13,FALSE),VLOOKUP(A3775,Normalised!$A$2:$Q$3986,15,FALSE))</f>
        <v>5.4624939739372502</v>
      </c>
      <c r="H3775" s="31">
        <f>VLOOKUP(A3775,Normalised!$A$2:$Q$3986,17,FALSE)</f>
        <v>3.0830280830280836</v>
      </c>
      <c r="I3775" s="32">
        <f t="shared" si="116"/>
        <v>4.2727610284826669</v>
      </c>
      <c r="J3775" s="37">
        <f t="shared" si="117"/>
        <v>0</v>
      </c>
      <c r="K3775" s="34">
        <f>((J3775-MIN(J$2:J$3986))/(MAX(J$2:J$3986)-MIN(J$2:J$3986))*10)</f>
        <v>0</v>
      </c>
      <c r="L3775" s="22" t="s">
        <v>11435</v>
      </c>
    </row>
    <row r="3776" spans="1:12">
      <c r="A3776" s="23" t="s">
        <v>7615</v>
      </c>
      <c r="B3776" s="23" t="s">
        <v>7617</v>
      </c>
      <c r="C3776" s="23" t="s">
        <v>31</v>
      </c>
      <c r="D3776" s="23" t="s">
        <v>7568</v>
      </c>
      <c r="E3776" s="29">
        <f>VLOOKUP(A3776,Normalised!$A$2:$G$3986,7,FALSE)</f>
        <v>0</v>
      </c>
      <c r="F3776" s="30">
        <f>VLOOKUP(A3776,Normalised!$A$2:$K$3986,9,FALSE)</f>
        <v>0.14524533729456979</v>
      </c>
      <c r="G3776" s="31">
        <f>AVERAGE(VLOOKUP(A3776,Normalised!$A$2:$Q$3986,13,FALSE),VLOOKUP(A3776,Normalised!$A$2:$Q$3986,15,FALSE))</f>
        <v>5.4624939739372502</v>
      </c>
      <c r="H3776" s="31">
        <f>VLOOKUP(A3776,Normalised!$A$2:$Q$3986,17,FALSE)</f>
        <v>3.0830280830280836</v>
      </c>
      <c r="I3776" s="32">
        <f t="shared" si="116"/>
        <v>4.2727610284826669</v>
      </c>
      <c r="J3776" s="37">
        <f t="shared" si="117"/>
        <v>0</v>
      </c>
      <c r="K3776" s="34">
        <f>((J3776-MIN(J$2:J$3986))/(MAX(J$2:J$3986)-MIN(J$2:J$3986))*10)</f>
        <v>0</v>
      </c>
      <c r="L3776" s="22" t="s">
        <v>11435</v>
      </c>
    </row>
    <row r="3777" spans="1:12">
      <c r="A3777" s="23" t="s">
        <v>7590</v>
      </c>
      <c r="B3777" s="23" t="s">
        <v>6580</v>
      </c>
      <c r="C3777" s="23" t="s">
        <v>31</v>
      </c>
      <c r="D3777" s="23" t="s">
        <v>7568</v>
      </c>
      <c r="E3777" s="29">
        <f>VLOOKUP(A3777,Normalised!$A$2:$G$3986,7,FALSE)</f>
        <v>0</v>
      </c>
      <c r="F3777" s="30">
        <f>VLOOKUP(A3777,Normalised!$A$2:$K$3986,9,FALSE)</f>
        <v>0.14072436088668547</v>
      </c>
      <c r="G3777" s="31">
        <f>AVERAGE(VLOOKUP(A3777,Normalised!$A$2:$Q$3986,13,FALSE),VLOOKUP(A3777,Normalised!$A$2:$Q$3986,15,FALSE))</f>
        <v>5.4624939739372502</v>
      </c>
      <c r="H3777" s="31">
        <f>VLOOKUP(A3777,Normalised!$A$2:$Q$3986,17,FALSE)</f>
        <v>3.0830280830280836</v>
      </c>
      <c r="I3777" s="32">
        <f t="shared" si="116"/>
        <v>4.2727610284826669</v>
      </c>
      <c r="J3777" s="37">
        <f t="shared" si="117"/>
        <v>0</v>
      </c>
      <c r="K3777" s="34">
        <f>((J3777-MIN(J$2:J$3986))/(MAX(J$2:J$3986)-MIN(J$2:J$3986))*10)</f>
        <v>0</v>
      </c>
      <c r="L3777" s="22" t="s">
        <v>11435</v>
      </c>
    </row>
    <row r="3778" spans="1:12">
      <c r="A3778" s="23" t="s">
        <v>116</v>
      </c>
      <c r="B3778" s="23" t="s">
        <v>11341</v>
      </c>
      <c r="C3778" s="23" t="s">
        <v>1</v>
      </c>
      <c r="D3778" s="23" t="s">
        <v>9857</v>
      </c>
      <c r="E3778" s="29">
        <f>VLOOKUP(A3778,Normalised!$A$2:$G$3986,7,FALSE)</f>
        <v>0</v>
      </c>
      <c r="F3778" s="30">
        <f>VLOOKUP(A3778,Normalised!$A$2:$K$3986,9,FALSE)</f>
        <v>5.4487504779830505E-2</v>
      </c>
      <c r="G3778" s="31">
        <f>AVERAGE(VLOOKUP(A3778,Normalised!$A$2:$Q$3986,13,FALSE),VLOOKUP(A3778,Normalised!$A$2:$Q$3986,15,FALSE))</f>
        <v>6.1221625487151936</v>
      </c>
      <c r="H3778" s="31">
        <f>VLOOKUP(A3778,Normalised!$A$2:$Q$3986,17,FALSE)</f>
        <v>3.3180708180708187</v>
      </c>
      <c r="I3778" s="32">
        <f t="shared" ref="I3778:I3841" si="118">AVERAGE(G3778:H3778)</f>
        <v>4.7201166833930062</v>
      </c>
      <c r="J3778" s="37">
        <f t="shared" ref="J3778:J3841" si="119">E3778^(1/3)*F3778^(1/3)*I3778^(1/3)</f>
        <v>0</v>
      </c>
      <c r="K3778" s="34">
        <f>((J3778-MIN(J$2:J$3986))/(MAX(J$2:J$3986)-MIN(J$2:J$3986))*10)</f>
        <v>0</v>
      </c>
      <c r="L3778" s="22" t="s">
        <v>11435</v>
      </c>
    </row>
    <row r="3779" spans="1:12">
      <c r="A3779" s="23" t="s">
        <v>6518</v>
      </c>
      <c r="B3779" s="23" t="s">
        <v>6520</v>
      </c>
      <c r="C3779" s="23" t="s">
        <v>50</v>
      </c>
      <c r="D3779" s="23" t="s">
        <v>5787</v>
      </c>
      <c r="E3779" s="29">
        <f>VLOOKUP(A3779,Normalised!$A$2:$G$3986,7,FALSE)</f>
        <v>0</v>
      </c>
      <c r="F3779" s="30">
        <f>VLOOKUP(A3779,Normalised!$A$2:$K$3986,9,FALSE)</f>
        <v>5.9203262484199652E-2</v>
      </c>
      <c r="G3779" s="31">
        <f>AVERAGE(VLOOKUP(A3779,Normalised!$A$2:$Q$3986,13,FALSE),VLOOKUP(A3779,Normalised!$A$2:$Q$3986,15,FALSE))</f>
        <v>4.1025821092862325</v>
      </c>
      <c r="H3779" s="31">
        <f>VLOOKUP(A3779,Normalised!$A$2:$Q$3986,17,FALSE)</f>
        <v>5.2380952380952372</v>
      </c>
      <c r="I3779" s="32">
        <f t="shared" si="118"/>
        <v>4.6703386736907344</v>
      </c>
      <c r="J3779" s="37">
        <f t="shared" si="119"/>
        <v>0</v>
      </c>
      <c r="K3779" s="34">
        <f>((J3779-MIN(J$2:J$3986))/(MAX(J$2:J$3986)-MIN(J$2:J$3986))*10)</f>
        <v>0</v>
      </c>
      <c r="L3779" s="22" t="s">
        <v>11435</v>
      </c>
    </row>
    <row r="3780" spans="1:12">
      <c r="A3780" s="23" t="s">
        <v>8600</v>
      </c>
      <c r="B3780" s="23" t="s">
        <v>3778</v>
      </c>
      <c r="C3780" s="23" t="s">
        <v>29</v>
      </c>
      <c r="D3780" s="23" t="s">
        <v>7568</v>
      </c>
      <c r="E3780" s="29">
        <f>VLOOKUP(A3780,Normalised!$A$2:$G$3986,7,FALSE)</f>
        <v>0</v>
      </c>
      <c r="F3780" s="30">
        <f>VLOOKUP(A3780,Normalised!$A$2:$K$3986,9,FALSE)</f>
        <v>0.15963864994007912</v>
      </c>
      <c r="G3780" s="31">
        <f>AVERAGE(VLOOKUP(A3780,Normalised!$A$2:$Q$3986,13,FALSE),VLOOKUP(A3780,Normalised!$A$2:$Q$3986,15,FALSE))</f>
        <v>4.4138478298477803</v>
      </c>
      <c r="H3780" s="31">
        <f>VLOOKUP(A3780,Normalised!$A$2:$Q$3986,17,FALSE)</f>
        <v>3.9652014652014649</v>
      </c>
      <c r="I3780" s="32">
        <f t="shared" si="118"/>
        <v>4.1895246475246228</v>
      </c>
      <c r="J3780" s="37">
        <f t="shared" si="119"/>
        <v>0</v>
      </c>
      <c r="K3780" s="34">
        <f>((J3780-MIN(J$2:J$3986))/(MAX(J$2:J$3986)-MIN(J$2:J$3986))*10)</f>
        <v>0</v>
      </c>
      <c r="L3780" s="22" t="s">
        <v>11435</v>
      </c>
    </row>
    <row r="3781" spans="1:12">
      <c r="A3781" s="23" t="s">
        <v>8675</v>
      </c>
      <c r="B3781" s="23" t="s">
        <v>8677</v>
      </c>
      <c r="C3781" s="23" t="s">
        <v>29</v>
      </c>
      <c r="D3781" s="23" t="s">
        <v>7568</v>
      </c>
      <c r="E3781" s="29">
        <f>VLOOKUP(A3781,Normalised!$A$2:$G$3986,7,FALSE)</f>
        <v>0</v>
      </c>
      <c r="F3781" s="30">
        <f>VLOOKUP(A3781,Normalised!$A$2:$K$3986,9,FALSE)</f>
        <v>0.15570201742164921</v>
      </c>
      <c r="G3781" s="31">
        <f>AVERAGE(VLOOKUP(A3781,Normalised!$A$2:$Q$3986,13,FALSE),VLOOKUP(A3781,Normalised!$A$2:$Q$3986,15,FALSE))</f>
        <v>4.4138478298477803</v>
      </c>
      <c r="H3781" s="31">
        <f>VLOOKUP(A3781,Normalised!$A$2:$Q$3986,17,FALSE)</f>
        <v>3.9652014652014649</v>
      </c>
      <c r="I3781" s="32">
        <f t="shared" si="118"/>
        <v>4.1895246475246228</v>
      </c>
      <c r="J3781" s="37">
        <f t="shared" si="119"/>
        <v>0</v>
      </c>
      <c r="K3781" s="34">
        <f>((J3781-MIN(J$2:J$3986))/(MAX(J$2:J$3986)-MIN(J$2:J$3986))*10)</f>
        <v>0</v>
      </c>
      <c r="L3781" s="22" t="s">
        <v>11435</v>
      </c>
    </row>
    <row r="3782" spans="1:12">
      <c r="A3782" s="23" t="s">
        <v>8636</v>
      </c>
      <c r="B3782" s="23" t="s">
        <v>8638</v>
      </c>
      <c r="C3782" s="23" t="s">
        <v>29</v>
      </c>
      <c r="D3782" s="23" t="s">
        <v>7568</v>
      </c>
      <c r="E3782" s="29">
        <f>VLOOKUP(A3782,Normalised!$A$2:$G$3986,7,FALSE)</f>
        <v>0</v>
      </c>
      <c r="F3782" s="30">
        <f>VLOOKUP(A3782,Normalised!$A$2:$K$3986,9,FALSE)</f>
        <v>0.15433854834625554</v>
      </c>
      <c r="G3782" s="31">
        <f>AVERAGE(VLOOKUP(A3782,Normalised!$A$2:$Q$3986,13,FALSE),VLOOKUP(A3782,Normalised!$A$2:$Q$3986,15,FALSE))</f>
        <v>4.4138478298477803</v>
      </c>
      <c r="H3782" s="31">
        <f>VLOOKUP(A3782,Normalised!$A$2:$Q$3986,17,FALSE)</f>
        <v>3.9652014652014649</v>
      </c>
      <c r="I3782" s="32">
        <f t="shared" si="118"/>
        <v>4.1895246475246228</v>
      </c>
      <c r="J3782" s="37">
        <f t="shared" si="119"/>
        <v>0</v>
      </c>
      <c r="K3782" s="34">
        <f>((J3782-MIN(J$2:J$3986))/(MAX(J$2:J$3986)-MIN(J$2:J$3986))*10)</f>
        <v>0</v>
      </c>
      <c r="L3782" s="22" t="s">
        <v>11435</v>
      </c>
    </row>
    <row r="3783" spans="1:12">
      <c r="A3783" s="23" t="s">
        <v>8567</v>
      </c>
      <c r="B3783" s="23" t="s">
        <v>8569</v>
      </c>
      <c r="C3783" s="23" t="s">
        <v>29</v>
      </c>
      <c r="D3783" s="23" t="s">
        <v>7568</v>
      </c>
      <c r="E3783" s="29">
        <f>VLOOKUP(A3783,Normalised!$A$2:$G$3986,7,FALSE)</f>
        <v>0</v>
      </c>
      <c r="F3783" s="30">
        <f>VLOOKUP(A3783,Normalised!$A$2:$K$3986,9,FALSE)</f>
        <v>0.15292382103494478</v>
      </c>
      <c r="G3783" s="31">
        <f>AVERAGE(VLOOKUP(A3783,Normalised!$A$2:$Q$3986,13,FALSE),VLOOKUP(A3783,Normalised!$A$2:$Q$3986,15,FALSE))</f>
        <v>4.4138478298477803</v>
      </c>
      <c r="H3783" s="31">
        <f>VLOOKUP(A3783,Normalised!$A$2:$Q$3986,17,FALSE)</f>
        <v>3.9652014652014649</v>
      </c>
      <c r="I3783" s="32">
        <f t="shared" si="118"/>
        <v>4.1895246475246228</v>
      </c>
      <c r="J3783" s="37">
        <f t="shared" si="119"/>
        <v>0</v>
      </c>
      <c r="K3783" s="34">
        <f>((J3783-MIN(J$2:J$3986))/(MAX(J$2:J$3986)-MIN(J$2:J$3986))*10)</f>
        <v>0</v>
      </c>
      <c r="L3783" s="22" t="s">
        <v>11435</v>
      </c>
    </row>
    <row r="3784" spans="1:12">
      <c r="A3784" s="23" t="s">
        <v>6460</v>
      </c>
      <c r="B3784" s="23" t="s">
        <v>6462</v>
      </c>
      <c r="C3784" s="23" t="s">
        <v>50</v>
      </c>
      <c r="D3784" s="23" t="s">
        <v>5787</v>
      </c>
      <c r="E3784" s="29">
        <f>VLOOKUP(A3784,Normalised!$A$2:$G$3986,7,FALSE)</f>
        <v>0</v>
      </c>
      <c r="F3784" s="30">
        <f>VLOOKUP(A3784,Normalised!$A$2:$K$3986,9,FALSE)</f>
        <v>5.5481914556621381E-2</v>
      </c>
      <c r="G3784" s="31">
        <f>AVERAGE(VLOOKUP(A3784,Normalised!$A$2:$Q$3986,13,FALSE),VLOOKUP(A3784,Normalised!$A$2:$Q$3986,15,FALSE))</f>
        <v>4.1025821092862325</v>
      </c>
      <c r="H3784" s="31">
        <f>VLOOKUP(A3784,Normalised!$A$2:$Q$3986,17,FALSE)</f>
        <v>5.2380952380952372</v>
      </c>
      <c r="I3784" s="32">
        <f t="shared" si="118"/>
        <v>4.6703386736907344</v>
      </c>
      <c r="J3784" s="37">
        <f t="shared" si="119"/>
        <v>0</v>
      </c>
      <c r="K3784" s="34">
        <f>((J3784-MIN(J$2:J$3986))/(MAX(J$2:J$3986)-MIN(J$2:J$3986))*10)</f>
        <v>0</v>
      </c>
      <c r="L3784" s="22" t="s">
        <v>11435</v>
      </c>
    </row>
    <row r="3785" spans="1:12">
      <c r="A3785" s="23" t="s">
        <v>8601</v>
      </c>
      <c r="B3785" s="23" t="s">
        <v>8603</v>
      </c>
      <c r="C3785" s="23" t="s">
        <v>29</v>
      </c>
      <c r="D3785" s="23" t="s">
        <v>7568</v>
      </c>
      <c r="E3785" s="29">
        <f>VLOOKUP(A3785,Normalised!$A$2:$G$3986,7,FALSE)</f>
        <v>0</v>
      </c>
      <c r="F3785" s="30">
        <f>VLOOKUP(A3785,Normalised!$A$2:$K$3986,9,FALSE)</f>
        <v>0.14484552305441678</v>
      </c>
      <c r="G3785" s="31">
        <f>AVERAGE(VLOOKUP(A3785,Normalised!$A$2:$Q$3986,13,FALSE),VLOOKUP(A3785,Normalised!$A$2:$Q$3986,15,FALSE))</f>
        <v>4.4138478298477803</v>
      </c>
      <c r="H3785" s="31">
        <f>VLOOKUP(A3785,Normalised!$A$2:$Q$3986,17,FALSE)</f>
        <v>3.9652014652014649</v>
      </c>
      <c r="I3785" s="32">
        <f t="shared" si="118"/>
        <v>4.1895246475246228</v>
      </c>
      <c r="J3785" s="37">
        <f t="shared" si="119"/>
        <v>0</v>
      </c>
      <c r="K3785" s="34">
        <f>((J3785-MIN(J$2:J$3986))/(MAX(J$2:J$3986)-MIN(J$2:J$3986))*10)</f>
        <v>0</v>
      </c>
      <c r="L3785" s="22" t="s">
        <v>11435</v>
      </c>
    </row>
    <row r="3786" spans="1:12">
      <c r="A3786" s="23" t="s">
        <v>6445</v>
      </c>
      <c r="B3786" s="23" t="s">
        <v>6447</v>
      </c>
      <c r="C3786" s="23" t="s">
        <v>50</v>
      </c>
      <c r="D3786" s="23" t="s">
        <v>5787</v>
      </c>
      <c r="E3786" s="29">
        <f>VLOOKUP(A3786,Normalised!$A$2:$G$3986,7,FALSE)</f>
        <v>0</v>
      </c>
      <c r="F3786" s="30">
        <f>VLOOKUP(A3786,Normalised!$A$2:$K$3986,9,FALSE)</f>
        <v>5.4036432303760408E-2</v>
      </c>
      <c r="G3786" s="31">
        <f>AVERAGE(VLOOKUP(A3786,Normalised!$A$2:$Q$3986,13,FALSE),VLOOKUP(A3786,Normalised!$A$2:$Q$3986,15,FALSE))</f>
        <v>4.1025821092862325</v>
      </c>
      <c r="H3786" s="31">
        <f>VLOOKUP(A3786,Normalised!$A$2:$Q$3986,17,FALSE)</f>
        <v>5.2380952380952372</v>
      </c>
      <c r="I3786" s="32">
        <f t="shared" si="118"/>
        <v>4.6703386736907344</v>
      </c>
      <c r="J3786" s="37">
        <f t="shared" si="119"/>
        <v>0</v>
      </c>
      <c r="K3786" s="34">
        <f>((J3786-MIN(J$2:J$3986))/(MAX(J$2:J$3986)-MIN(J$2:J$3986))*10)</f>
        <v>0</v>
      </c>
      <c r="L3786" s="22" t="s">
        <v>11435</v>
      </c>
    </row>
    <row r="3787" spans="1:12">
      <c r="A3787" s="23" t="s">
        <v>8647</v>
      </c>
      <c r="B3787" s="23" t="s">
        <v>8649</v>
      </c>
      <c r="C3787" s="23" t="s">
        <v>29</v>
      </c>
      <c r="D3787" s="23" t="s">
        <v>7568</v>
      </c>
      <c r="E3787" s="29">
        <f>VLOOKUP(A3787,Normalised!$A$2:$G$3986,7,FALSE)</f>
        <v>0</v>
      </c>
      <c r="F3787" s="30">
        <f>VLOOKUP(A3787,Normalised!$A$2:$K$3986,9,FALSE)</f>
        <v>0.14427143081214575</v>
      </c>
      <c r="G3787" s="31">
        <f>AVERAGE(VLOOKUP(A3787,Normalised!$A$2:$Q$3986,13,FALSE),VLOOKUP(A3787,Normalised!$A$2:$Q$3986,15,FALSE))</f>
        <v>4.4138478298477803</v>
      </c>
      <c r="H3787" s="31">
        <f>VLOOKUP(A3787,Normalised!$A$2:$Q$3986,17,FALSE)</f>
        <v>3.9652014652014649</v>
      </c>
      <c r="I3787" s="32">
        <f t="shared" si="118"/>
        <v>4.1895246475246228</v>
      </c>
      <c r="J3787" s="37">
        <f t="shared" si="119"/>
        <v>0</v>
      </c>
      <c r="K3787" s="34">
        <f>((J3787-MIN(J$2:J$3986))/(MAX(J$2:J$3986)-MIN(J$2:J$3986))*10)</f>
        <v>0</v>
      </c>
      <c r="L3787" s="22" t="s">
        <v>11435</v>
      </c>
    </row>
    <row r="3788" spans="1:12">
      <c r="A3788" s="23" t="s">
        <v>8663</v>
      </c>
      <c r="B3788" s="23" t="s">
        <v>8665</v>
      </c>
      <c r="C3788" s="23" t="s">
        <v>29</v>
      </c>
      <c r="D3788" s="23" t="s">
        <v>7568</v>
      </c>
      <c r="E3788" s="29">
        <f>VLOOKUP(A3788,Normalised!$A$2:$G$3986,7,FALSE)</f>
        <v>0</v>
      </c>
      <c r="F3788" s="30">
        <f>VLOOKUP(A3788,Normalised!$A$2:$K$3986,9,FALSE)</f>
        <v>0.14319500785788755</v>
      </c>
      <c r="G3788" s="31">
        <f>AVERAGE(VLOOKUP(A3788,Normalised!$A$2:$Q$3986,13,FALSE),VLOOKUP(A3788,Normalised!$A$2:$Q$3986,15,FALSE))</f>
        <v>4.4138478298477803</v>
      </c>
      <c r="H3788" s="31">
        <f>VLOOKUP(A3788,Normalised!$A$2:$Q$3986,17,FALSE)</f>
        <v>3.9652014652014649</v>
      </c>
      <c r="I3788" s="32">
        <f t="shared" si="118"/>
        <v>4.1895246475246228</v>
      </c>
      <c r="J3788" s="37">
        <f t="shared" si="119"/>
        <v>0</v>
      </c>
      <c r="K3788" s="34">
        <f>((J3788-MIN(J$2:J$3986))/(MAX(J$2:J$3986)-MIN(J$2:J$3986))*10)</f>
        <v>0</v>
      </c>
      <c r="L3788" s="22" t="s">
        <v>11435</v>
      </c>
    </row>
    <row r="3789" spans="1:12">
      <c r="A3789" s="23" t="s">
        <v>8570</v>
      </c>
      <c r="B3789" s="23" t="s">
        <v>8572</v>
      </c>
      <c r="C3789" s="23" t="s">
        <v>29</v>
      </c>
      <c r="D3789" s="23" t="s">
        <v>7568</v>
      </c>
      <c r="E3789" s="29">
        <f>VLOOKUP(A3789,Normalised!$A$2:$G$3986,7,FALSE)</f>
        <v>0</v>
      </c>
      <c r="F3789" s="30">
        <f>VLOOKUP(A3789,Normalised!$A$2:$K$3986,9,FALSE)</f>
        <v>0.1424876442022322</v>
      </c>
      <c r="G3789" s="31">
        <f>AVERAGE(VLOOKUP(A3789,Normalised!$A$2:$Q$3986,13,FALSE),VLOOKUP(A3789,Normalised!$A$2:$Q$3986,15,FALSE))</f>
        <v>4.4138478298477803</v>
      </c>
      <c r="H3789" s="31">
        <f>VLOOKUP(A3789,Normalised!$A$2:$Q$3986,17,FALSE)</f>
        <v>3.9652014652014649</v>
      </c>
      <c r="I3789" s="32">
        <f t="shared" si="118"/>
        <v>4.1895246475246228</v>
      </c>
      <c r="J3789" s="37">
        <f t="shared" si="119"/>
        <v>0</v>
      </c>
      <c r="K3789" s="34">
        <f>((J3789-MIN(J$2:J$3986))/(MAX(J$2:J$3986)-MIN(J$2:J$3986))*10)</f>
        <v>0</v>
      </c>
      <c r="L3789" s="22" t="s">
        <v>11435</v>
      </c>
    </row>
    <row r="3790" spans="1:12">
      <c r="A3790" s="23" t="s">
        <v>8666</v>
      </c>
      <c r="B3790" s="23" t="s">
        <v>8668</v>
      </c>
      <c r="C3790" s="23" t="s">
        <v>29</v>
      </c>
      <c r="D3790" s="23" t="s">
        <v>7568</v>
      </c>
      <c r="E3790" s="29">
        <f>VLOOKUP(A3790,Normalised!$A$2:$G$3986,7,FALSE)</f>
        <v>0</v>
      </c>
      <c r="F3790" s="30">
        <f>VLOOKUP(A3790,Normalised!$A$2:$K$3986,9,FALSE)</f>
        <v>0.14040655982399974</v>
      </c>
      <c r="G3790" s="31">
        <f>AVERAGE(VLOOKUP(A3790,Normalised!$A$2:$Q$3986,13,FALSE),VLOOKUP(A3790,Normalised!$A$2:$Q$3986,15,FALSE))</f>
        <v>4.4138478298477803</v>
      </c>
      <c r="H3790" s="31">
        <f>VLOOKUP(A3790,Normalised!$A$2:$Q$3986,17,FALSE)</f>
        <v>3.9652014652014649</v>
      </c>
      <c r="I3790" s="32">
        <f t="shared" si="118"/>
        <v>4.1895246475246228</v>
      </c>
      <c r="J3790" s="37">
        <f t="shared" si="119"/>
        <v>0</v>
      </c>
      <c r="K3790" s="34">
        <f>((J3790-MIN(J$2:J$3986))/(MAX(J$2:J$3986)-MIN(J$2:J$3986))*10)</f>
        <v>0</v>
      </c>
      <c r="L3790" s="22" t="s">
        <v>11435</v>
      </c>
    </row>
    <row r="3791" spans="1:12">
      <c r="A3791" s="23" t="s">
        <v>8591</v>
      </c>
      <c r="B3791" s="23" t="s">
        <v>8593</v>
      </c>
      <c r="C3791" s="23" t="s">
        <v>29</v>
      </c>
      <c r="D3791" s="23" t="s">
        <v>7568</v>
      </c>
      <c r="E3791" s="29">
        <f>VLOOKUP(A3791,Normalised!$A$2:$G$3986,7,FALSE)</f>
        <v>0</v>
      </c>
      <c r="F3791" s="30">
        <f>VLOOKUP(A3791,Normalised!$A$2:$K$3986,9,FALSE)</f>
        <v>0.14027328841061537</v>
      </c>
      <c r="G3791" s="31">
        <f>AVERAGE(VLOOKUP(A3791,Normalised!$A$2:$Q$3986,13,FALSE),VLOOKUP(A3791,Normalised!$A$2:$Q$3986,15,FALSE))</f>
        <v>4.4138478298477803</v>
      </c>
      <c r="H3791" s="31">
        <f>VLOOKUP(A3791,Normalised!$A$2:$Q$3986,17,FALSE)</f>
        <v>3.9652014652014649</v>
      </c>
      <c r="I3791" s="32">
        <f t="shared" si="118"/>
        <v>4.1895246475246228</v>
      </c>
      <c r="J3791" s="37">
        <f t="shared" si="119"/>
        <v>0</v>
      </c>
      <c r="K3791" s="34">
        <f>((J3791-MIN(J$2:J$3986))/(MAX(J$2:J$3986)-MIN(J$2:J$3986))*10)</f>
        <v>0</v>
      </c>
      <c r="L3791" s="22" t="s">
        <v>11435</v>
      </c>
    </row>
    <row r="3792" spans="1:12">
      <c r="A3792" s="23" t="s">
        <v>111</v>
      </c>
      <c r="B3792" s="23" t="s">
        <v>11349</v>
      </c>
      <c r="C3792" s="23" t="s">
        <v>1</v>
      </c>
      <c r="D3792" s="23" t="s">
        <v>9857</v>
      </c>
      <c r="E3792" s="29">
        <f>VLOOKUP(A3792,Normalised!$A$2:$G$3986,7,FALSE)</f>
        <v>0</v>
      </c>
      <c r="F3792" s="30">
        <f>VLOOKUP(A3792,Normalised!$A$2:$K$3986,9,FALSE)</f>
        <v>4.7536887989477708E-2</v>
      </c>
      <c r="G3792" s="31">
        <f>AVERAGE(VLOOKUP(A3792,Normalised!$A$2:$Q$3986,13,FALSE),VLOOKUP(A3792,Normalised!$A$2:$Q$3986,15,FALSE))</f>
        <v>6.1221625487151936</v>
      </c>
      <c r="H3792" s="31">
        <f>VLOOKUP(A3792,Normalised!$A$2:$Q$3986,17,FALSE)</f>
        <v>3.3180708180708187</v>
      </c>
      <c r="I3792" s="32">
        <f t="shared" si="118"/>
        <v>4.7201166833930062</v>
      </c>
      <c r="J3792" s="37">
        <f t="shared" si="119"/>
        <v>0</v>
      </c>
      <c r="K3792" s="34">
        <f>((J3792-MIN(J$2:J$3986))/(MAX(J$2:J$3986)-MIN(J$2:J$3986))*10)</f>
        <v>0</v>
      </c>
      <c r="L3792" s="22" t="s">
        <v>11435</v>
      </c>
    </row>
    <row r="3793" spans="1:12">
      <c r="A3793" s="23" t="s">
        <v>8614</v>
      </c>
      <c r="B3793" s="23" t="s">
        <v>8616</v>
      </c>
      <c r="C3793" s="23" t="s">
        <v>29</v>
      </c>
      <c r="D3793" s="23" t="s">
        <v>7568</v>
      </c>
      <c r="E3793" s="29">
        <f>VLOOKUP(A3793,Normalised!$A$2:$G$3986,7,FALSE)</f>
        <v>0</v>
      </c>
      <c r="F3793" s="30">
        <f>VLOOKUP(A3793,Normalised!$A$2:$K$3986,9,FALSE)</f>
        <v>0.1317951761899343</v>
      </c>
      <c r="G3793" s="31">
        <f>AVERAGE(VLOOKUP(A3793,Normalised!$A$2:$Q$3986,13,FALSE),VLOOKUP(A3793,Normalised!$A$2:$Q$3986,15,FALSE))</f>
        <v>4.4138478298477803</v>
      </c>
      <c r="H3793" s="31">
        <f>VLOOKUP(A3793,Normalised!$A$2:$Q$3986,17,FALSE)</f>
        <v>3.9652014652014649</v>
      </c>
      <c r="I3793" s="32">
        <f t="shared" si="118"/>
        <v>4.1895246475246228</v>
      </c>
      <c r="J3793" s="37">
        <f t="shared" si="119"/>
        <v>0</v>
      </c>
      <c r="K3793" s="34">
        <f>((J3793-MIN(J$2:J$3986))/(MAX(J$2:J$3986)-MIN(J$2:J$3986))*10)</f>
        <v>0</v>
      </c>
      <c r="L3793" s="22" t="s">
        <v>11435</v>
      </c>
    </row>
    <row r="3794" spans="1:12">
      <c r="A3794" s="23" t="s">
        <v>112</v>
      </c>
      <c r="B3794" s="23" t="s">
        <v>11347</v>
      </c>
      <c r="C3794" s="23" t="s">
        <v>1</v>
      </c>
      <c r="D3794" s="23" t="s">
        <v>9857</v>
      </c>
      <c r="E3794" s="29">
        <f>VLOOKUP(A3794,Normalised!$A$2:$G$3986,7,FALSE)</f>
        <v>0</v>
      </c>
      <c r="F3794" s="30">
        <f>VLOOKUP(A3794,Normalised!$A$2:$K$3986,9,FALSE)</f>
        <v>4.5209764078843369E-2</v>
      </c>
      <c r="G3794" s="31">
        <f>AVERAGE(VLOOKUP(A3794,Normalised!$A$2:$Q$3986,13,FALSE),VLOOKUP(A3794,Normalised!$A$2:$Q$3986,15,FALSE))</f>
        <v>6.1221625487151936</v>
      </c>
      <c r="H3794" s="31">
        <f>VLOOKUP(A3794,Normalised!$A$2:$Q$3986,17,FALSE)</f>
        <v>3.3180708180708187</v>
      </c>
      <c r="I3794" s="32">
        <f t="shared" si="118"/>
        <v>4.7201166833930062</v>
      </c>
      <c r="J3794" s="37">
        <f t="shared" si="119"/>
        <v>0</v>
      </c>
      <c r="K3794" s="34">
        <f>((J3794-MIN(J$2:J$3986))/(MAX(J$2:J$3986)-MIN(J$2:J$3986))*10)</f>
        <v>0</v>
      </c>
      <c r="L3794" s="22" t="s">
        <v>11435</v>
      </c>
    </row>
    <row r="3795" spans="1:12">
      <c r="A3795" s="23" t="s">
        <v>95</v>
      </c>
      <c r="B3795" s="23" t="s">
        <v>11376</v>
      </c>
      <c r="C3795" s="23" t="s">
        <v>1</v>
      </c>
      <c r="D3795" s="23" t="s">
        <v>9857</v>
      </c>
      <c r="E3795" s="29">
        <f>VLOOKUP(A3795,Normalised!$A$2:$G$3986,7,FALSE)</f>
        <v>0</v>
      </c>
      <c r="F3795" s="30">
        <f>VLOOKUP(A3795,Normalised!$A$2:$K$3986,9,FALSE)</f>
        <v>4.4656175130939162E-2</v>
      </c>
      <c r="G3795" s="31">
        <f>AVERAGE(VLOOKUP(A3795,Normalised!$A$2:$Q$3986,13,FALSE),VLOOKUP(A3795,Normalised!$A$2:$Q$3986,15,FALSE))</f>
        <v>6.1221625487151936</v>
      </c>
      <c r="H3795" s="31">
        <f>VLOOKUP(A3795,Normalised!$A$2:$Q$3986,17,FALSE)</f>
        <v>3.3180708180708187</v>
      </c>
      <c r="I3795" s="32">
        <f t="shared" si="118"/>
        <v>4.7201166833930062</v>
      </c>
      <c r="J3795" s="37">
        <f t="shared" si="119"/>
        <v>0</v>
      </c>
      <c r="K3795" s="34">
        <f>((J3795-MIN(J$2:J$3986))/(MAX(J$2:J$3986)-MIN(J$2:J$3986))*10)</f>
        <v>0</v>
      </c>
      <c r="L3795" s="22" t="s">
        <v>11435</v>
      </c>
    </row>
    <row r="3796" spans="1:12">
      <c r="A3796" s="23" t="s">
        <v>6515</v>
      </c>
      <c r="B3796" s="23" t="s">
        <v>6517</v>
      </c>
      <c r="C3796" s="23" t="s">
        <v>50</v>
      </c>
      <c r="D3796" s="23" t="s">
        <v>5787</v>
      </c>
      <c r="E3796" s="29">
        <f>VLOOKUP(A3796,Normalised!$A$2:$G$3986,7,FALSE)</f>
        <v>0</v>
      </c>
      <c r="F3796" s="30">
        <f>VLOOKUP(A3796,Normalised!$A$2:$K$3986,9,FALSE)</f>
        <v>4.8346768116967191E-2</v>
      </c>
      <c r="G3796" s="31">
        <f>AVERAGE(VLOOKUP(A3796,Normalised!$A$2:$Q$3986,13,FALSE),VLOOKUP(A3796,Normalised!$A$2:$Q$3986,15,FALSE))</f>
        <v>4.1025821092862325</v>
      </c>
      <c r="H3796" s="31">
        <f>VLOOKUP(A3796,Normalised!$A$2:$Q$3986,17,FALSE)</f>
        <v>5.2380952380952372</v>
      </c>
      <c r="I3796" s="32">
        <f t="shared" si="118"/>
        <v>4.6703386736907344</v>
      </c>
      <c r="J3796" s="37">
        <f t="shared" si="119"/>
        <v>0</v>
      </c>
      <c r="K3796" s="34">
        <f>((J3796-MIN(J$2:J$3986))/(MAX(J$2:J$3986)-MIN(J$2:J$3986))*10)</f>
        <v>0</v>
      </c>
      <c r="L3796" s="22" t="s">
        <v>11435</v>
      </c>
    </row>
    <row r="3797" spans="1:12">
      <c r="A3797" s="23" t="s">
        <v>90</v>
      </c>
      <c r="B3797" s="23" t="s">
        <v>11385</v>
      </c>
      <c r="C3797" s="23" t="s">
        <v>1</v>
      </c>
      <c r="D3797" s="23" t="s">
        <v>9857</v>
      </c>
      <c r="E3797" s="29">
        <f>VLOOKUP(A3797,Normalised!$A$2:$G$3986,7,FALSE)</f>
        <v>0</v>
      </c>
      <c r="F3797" s="30">
        <f>VLOOKUP(A3797,Normalised!$A$2:$K$3986,9,FALSE)</f>
        <v>4.3959063122467203E-2</v>
      </c>
      <c r="G3797" s="31">
        <f>AVERAGE(VLOOKUP(A3797,Normalised!$A$2:$Q$3986,13,FALSE),VLOOKUP(A3797,Normalised!$A$2:$Q$3986,15,FALSE))</f>
        <v>6.1221625487151936</v>
      </c>
      <c r="H3797" s="31">
        <f>VLOOKUP(A3797,Normalised!$A$2:$Q$3986,17,FALSE)</f>
        <v>3.3180708180708187</v>
      </c>
      <c r="I3797" s="32">
        <f t="shared" si="118"/>
        <v>4.7201166833930062</v>
      </c>
      <c r="J3797" s="37">
        <f t="shared" si="119"/>
        <v>0</v>
      </c>
      <c r="K3797" s="34">
        <f>((J3797-MIN(J$2:J$3986))/(MAX(J$2:J$3986)-MIN(J$2:J$3986))*10)</f>
        <v>0</v>
      </c>
      <c r="L3797" s="22" t="s">
        <v>11435</v>
      </c>
    </row>
    <row r="3798" spans="1:12">
      <c r="A3798" s="23" t="s">
        <v>6469</v>
      </c>
      <c r="B3798" s="23" t="s">
        <v>6471</v>
      </c>
      <c r="C3798" s="23" t="s">
        <v>50</v>
      </c>
      <c r="D3798" s="23" t="s">
        <v>5787</v>
      </c>
      <c r="E3798" s="29">
        <f>VLOOKUP(A3798,Normalised!$A$2:$G$3986,7,FALSE)</f>
        <v>0</v>
      </c>
      <c r="F3798" s="30">
        <f>VLOOKUP(A3798,Normalised!$A$2:$K$3986,9,FALSE)</f>
        <v>4.7711165991595694E-2</v>
      </c>
      <c r="G3798" s="31">
        <f>AVERAGE(VLOOKUP(A3798,Normalised!$A$2:$Q$3986,13,FALSE),VLOOKUP(A3798,Normalised!$A$2:$Q$3986,15,FALSE))</f>
        <v>4.1025821092862325</v>
      </c>
      <c r="H3798" s="31">
        <f>VLOOKUP(A3798,Normalised!$A$2:$Q$3986,17,FALSE)</f>
        <v>5.2380952380952372</v>
      </c>
      <c r="I3798" s="32">
        <f t="shared" si="118"/>
        <v>4.6703386736907344</v>
      </c>
      <c r="J3798" s="37">
        <f t="shared" si="119"/>
        <v>0</v>
      </c>
      <c r="K3798" s="34">
        <f>((J3798-MIN(J$2:J$3986))/(MAX(J$2:J$3986)-MIN(J$2:J$3986))*10)</f>
        <v>0</v>
      </c>
      <c r="L3798" s="22" t="s">
        <v>11435</v>
      </c>
    </row>
    <row r="3799" spans="1:12">
      <c r="A3799" s="23" t="s">
        <v>96</v>
      </c>
      <c r="B3799" s="23" t="s">
        <v>11374</v>
      </c>
      <c r="C3799" s="23" t="s">
        <v>1</v>
      </c>
      <c r="D3799" s="23" t="s">
        <v>9857</v>
      </c>
      <c r="E3799" s="29">
        <f>VLOOKUP(A3799,Normalised!$A$2:$G$3986,7,FALSE)</f>
        <v>0</v>
      </c>
      <c r="F3799" s="30">
        <f>VLOOKUP(A3799,Normalised!$A$2:$K$3986,9,FALSE)</f>
        <v>4.3395222527379582E-2</v>
      </c>
      <c r="G3799" s="31">
        <f>AVERAGE(VLOOKUP(A3799,Normalised!$A$2:$Q$3986,13,FALSE),VLOOKUP(A3799,Normalised!$A$2:$Q$3986,15,FALSE))</f>
        <v>6.1221625487151936</v>
      </c>
      <c r="H3799" s="31">
        <f>VLOOKUP(A3799,Normalised!$A$2:$Q$3986,17,FALSE)</f>
        <v>3.3180708180708187</v>
      </c>
      <c r="I3799" s="32">
        <f t="shared" si="118"/>
        <v>4.7201166833930062</v>
      </c>
      <c r="J3799" s="37">
        <f t="shared" si="119"/>
        <v>0</v>
      </c>
      <c r="K3799" s="34">
        <f>((J3799-MIN(J$2:J$3986))/(MAX(J$2:J$3986)-MIN(J$2:J$3986))*10)</f>
        <v>0</v>
      </c>
      <c r="L3799" s="22" t="s">
        <v>11435</v>
      </c>
    </row>
    <row r="3800" spans="1:12">
      <c r="A3800" s="23" t="s">
        <v>113</v>
      </c>
      <c r="B3800" s="23" t="s">
        <v>3830</v>
      </c>
      <c r="C3800" s="23" t="s">
        <v>1</v>
      </c>
      <c r="D3800" s="23" t="s">
        <v>9857</v>
      </c>
      <c r="E3800" s="29">
        <f>VLOOKUP(A3800,Normalised!$A$2:$G$3986,7,FALSE)</f>
        <v>0</v>
      </c>
      <c r="F3800" s="30">
        <f>VLOOKUP(A3800,Normalised!$A$2:$K$3986,9,FALSE)</f>
        <v>4.3292706055545471E-2</v>
      </c>
      <c r="G3800" s="31">
        <f>AVERAGE(VLOOKUP(A3800,Normalised!$A$2:$Q$3986,13,FALSE),VLOOKUP(A3800,Normalised!$A$2:$Q$3986,15,FALSE))</f>
        <v>6.1221625487151936</v>
      </c>
      <c r="H3800" s="31">
        <f>VLOOKUP(A3800,Normalised!$A$2:$Q$3986,17,FALSE)</f>
        <v>3.3180708180708187</v>
      </c>
      <c r="I3800" s="32">
        <f t="shared" si="118"/>
        <v>4.7201166833930062</v>
      </c>
      <c r="J3800" s="37">
        <f t="shared" si="119"/>
        <v>0</v>
      </c>
      <c r="K3800" s="34">
        <f>((J3800-MIN(J$2:J$3986))/(MAX(J$2:J$3986)-MIN(J$2:J$3986))*10)</f>
        <v>0</v>
      </c>
      <c r="L3800" s="22" t="s">
        <v>11435</v>
      </c>
    </row>
    <row r="3801" spans="1:12">
      <c r="A3801" s="23" t="s">
        <v>86</v>
      </c>
      <c r="B3801" s="23" t="s">
        <v>11391</v>
      </c>
      <c r="C3801" s="23" t="s">
        <v>1</v>
      </c>
      <c r="D3801" s="23" t="s">
        <v>9857</v>
      </c>
      <c r="E3801" s="29">
        <f>VLOOKUP(A3801,Normalised!$A$2:$G$3986,7,FALSE)</f>
        <v>0</v>
      </c>
      <c r="F3801" s="30">
        <f>VLOOKUP(A3801,Normalised!$A$2:$K$3986,9,FALSE)</f>
        <v>4.325169946681183E-2</v>
      </c>
      <c r="G3801" s="31">
        <f>AVERAGE(VLOOKUP(A3801,Normalised!$A$2:$Q$3986,13,FALSE),VLOOKUP(A3801,Normalised!$A$2:$Q$3986,15,FALSE))</f>
        <v>6.1221625487151936</v>
      </c>
      <c r="H3801" s="31">
        <f>VLOOKUP(A3801,Normalised!$A$2:$Q$3986,17,FALSE)</f>
        <v>3.3180708180708187</v>
      </c>
      <c r="I3801" s="32">
        <f t="shared" si="118"/>
        <v>4.7201166833930062</v>
      </c>
      <c r="J3801" s="37">
        <f t="shared" si="119"/>
        <v>0</v>
      </c>
      <c r="K3801" s="34">
        <f>((J3801-MIN(J$2:J$3986))/(MAX(J$2:J$3986)-MIN(J$2:J$3986))*10)</f>
        <v>0</v>
      </c>
      <c r="L3801" s="22" t="s">
        <v>11435</v>
      </c>
    </row>
    <row r="3802" spans="1:12">
      <c r="A3802" s="23" t="s">
        <v>103</v>
      </c>
      <c r="B3802" s="23" t="s">
        <v>11362</v>
      </c>
      <c r="C3802" s="23" t="s">
        <v>1</v>
      </c>
      <c r="D3802" s="23" t="s">
        <v>9857</v>
      </c>
      <c r="E3802" s="29">
        <f>VLOOKUP(A3802,Normalised!$A$2:$G$3986,7,FALSE)</f>
        <v>0</v>
      </c>
      <c r="F3802" s="30">
        <f>VLOOKUP(A3802,Normalised!$A$2:$K$3986,9,FALSE)</f>
        <v>4.3046666523143609E-2</v>
      </c>
      <c r="G3802" s="31">
        <f>AVERAGE(VLOOKUP(A3802,Normalised!$A$2:$Q$3986,13,FALSE),VLOOKUP(A3802,Normalised!$A$2:$Q$3986,15,FALSE))</f>
        <v>6.1221625487151936</v>
      </c>
      <c r="H3802" s="31">
        <f>VLOOKUP(A3802,Normalised!$A$2:$Q$3986,17,FALSE)</f>
        <v>3.3180708180708187</v>
      </c>
      <c r="I3802" s="32">
        <f t="shared" si="118"/>
        <v>4.7201166833930062</v>
      </c>
      <c r="J3802" s="37">
        <f t="shared" si="119"/>
        <v>0</v>
      </c>
      <c r="K3802" s="34">
        <f>((J3802-MIN(J$2:J$3986))/(MAX(J$2:J$3986)-MIN(J$2:J$3986))*10)</f>
        <v>0</v>
      </c>
      <c r="L3802" s="22" t="s">
        <v>11435</v>
      </c>
    </row>
    <row r="3803" spans="1:12">
      <c r="A3803" s="23" t="s">
        <v>6505</v>
      </c>
      <c r="B3803" s="23" t="s">
        <v>6507</v>
      </c>
      <c r="C3803" s="23" t="s">
        <v>50</v>
      </c>
      <c r="D3803" s="23" t="s">
        <v>5787</v>
      </c>
      <c r="E3803" s="29">
        <f>VLOOKUP(A3803,Normalised!$A$2:$G$3986,7,FALSE)</f>
        <v>0</v>
      </c>
      <c r="F3803" s="30">
        <f>VLOOKUP(A3803,Normalised!$A$2:$K$3986,9,FALSE)</f>
        <v>4.7034557277490563E-2</v>
      </c>
      <c r="G3803" s="31">
        <f>AVERAGE(VLOOKUP(A3803,Normalised!$A$2:$Q$3986,13,FALSE),VLOOKUP(A3803,Normalised!$A$2:$Q$3986,15,FALSE))</f>
        <v>4.1025821092862325</v>
      </c>
      <c r="H3803" s="31">
        <f>VLOOKUP(A3803,Normalised!$A$2:$Q$3986,17,FALSE)</f>
        <v>5.2380952380952372</v>
      </c>
      <c r="I3803" s="32">
        <f t="shared" si="118"/>
        <v>4.6703386736907344</v>
      </c>
      <c r="J3803" s="37">
        <f t="shared" si="119"/>
        <v>0</v>
      </c>
      <c r="K3803" s="34">
        <f>((J3803-MIN(J$2:J$3986))/(MAX(J$2:J$3986)-MIN(J$2:J$3986))*10)</f>
        <v>0</v>
      </c>
      <c r="L3803" s="22" t="s">
        <v>11435</v>
      </c>
    </row>
    <row r="3804" spans="1:12">
      <c r="A3804" s="23" t="s">
        <v>8608</v>
      </c>
      <c r="B3804" s="23" t="s">
        <v>8610</v>
      </c>
      <c r="C3804" s="23" t="s">
        <v>29</v>
      </c>
      <c r="D3804" s="23" t="s">
        <v>7568</v>
      </c>
      <c r="E3804" s="29">
        <f>VLOOKUP(A3804,Normalised!$A$2:$G$3986,7,FALSE)</f>
        <v>0</v>
      </c>
      <c r="F3804" s="30">
        <f>VLOOKUP(A3804,Normalised!$A$2:$K$3986,9,FALSE)</f>
        <v>0.12286599149318317</v>
      </c>
      <c r="G3804" s="31">
        <f>AVERAGE(VLOOKUP(A3804,Normalised!$A$2:$Q$3986,13,FALSE),VLOOKUP(A3804,Normalised!$A$2:$Q$3986,15,FALSE))</f>
        <v>4.4138478298477803</v>
      </c>
      <c r="H3804" s="31">
        <f>VLOOKUP(A3804,Normalised!$A$2:$Q$3986,17,FALSE)</f>
        <v>3.9652014652014649</v>
      </c>
      <c r="I3804" s="32">
        <f t="shared" si="118"/>
        <v>4.1895246475246228</v>
      </c>
      <c r="J3804" s="37">
        <f t="shared" si="119"/>
        <v>0</v>
      </c>
      <c r="K3804" s="34">
        <f>((J3804-MIN(J$2:J$3986))/(MAX(J$2:J$3986)-MIN(J$2:J$3986))*10)</f>
        <v>0</v>
      </c>
      <c r="L3804" s="22" t="s">
        <v>11435</v>
      </c>
    </row>
    <row r="3805" spans="1:12">
      <c r="A3805" s="23" t="s">
        <v>115</v>
      </c>
      <c r="B3805" s="23" t="s">
        <v>11343</v>
      </c>
      <c r="C3805" s="23" t="s">
        <v>1</v>
      </c>
      <c r="D3805" s="23" t="s">
        <v>9857</v>
      </c>
      <c r="E3805" s="29">
        <f>VLOOKUP(A3805,Normalised!$A$2:$G$3986,7,FALSE)</f>
        <v>0</v>
      </c>
      <c r="F3805" s="30">
        <f>VLOOKUP(A3805,Normalised!$A$2:$K$3986,9,FALSE)</f>
        <v>4.1724204036483567E-2</v>
      </c>
      <c r="G3805" s="31">
        <f>AVERAGE(VLOOKUP(A3805,Normalised!$A$2:$Q$3986,13,FALSE),VLOOKUP(A3805,Normalised!$A$2:$Q$3986,15,FALSE))</f>
        <v>6.1221625487151936</v>
      </c>
      <c r="H3805" s="31">
        <f>VLOOKUP(A3805,Normalised!$A$2:$Q$3986,17,FALSE)</f>
        <v>3.3180708180708187</v>
      </c>
      <c r="I3805" s="32">
        <f t="shared" si="118"/>
        <v>4.7201166833930062</v>
      </c>
      <c r="J3805" s="37">
        <f t="shared" si="119"/>
        <v>0</v>
      </c>
      <c r="K3805" s="34">
        <f>((J3805-MIN(J$2:J$3986))/(MAX(J$2:J$3986)-MIN(J$2:J$3986))*10)</f>
        <v>0</v>
      </c>
      <c r="L3805" s="22" t="s">
        <v>11435</v>
      </c>
    </row>
    <row r="3806" spans="1:12">
      <c r="A3806" s="23" t="s">
        <v>8629</v>
      </c>
      <c r="B3806" s="23" t="s">
        <v>8631</v>
      </c>
      <c r="C3806" s="23" t="s">
        <v>29</v>
      </c>
      <c r="D3806" s="23" t="s">
        <v>7568</v>
      </c>
      <c r="E3806" s="29">
        <f>VLOOKUP(A3806,Normalised!$A$2:$G$3986,7,FALSE)</f>
        <v>0</v>
      </c>
      <c r="F3806" s="30">
        <f>VLOOKUP(A3806,Normalised!$A$2:$K$3986,9,FALSE)</f>
        <v>0.11846803485149977</v>
      </c>
      <c r="G3806" s="31">
        <f>AVERAGE(VLOOKUP(A3806,Normalised!$A$2:$Q$3986,13,FALSE),VLOOKUP(A3806,Normalised!$A$2:$Q$3986,15,FALSE))</f>
        <v>4.4138478298477803</v>
      </c>
      <c r="H3806" s="31">
        <f>VLOOKUP(A3806,Normalised!$A$2:$Q$3986,17,FALSE)</f>
        <v>3.9652014652014649</v>
      </c>
      <c r="I3806" s="32">
        <f t="shared" si="118"/>
        <v>4.1895246475246228</v>
      </c>
      <c r="J3806" s="37">
        <f t="shared" si="119"/>
        <v>0</v>
      </c>
      <c r="K3806" s="34">
        <f>((J3806-MIN(J$2:J$3986))/(MAX(J$2:J$3986)-MIN(J$2:J$3986))*10)</f>
        <v>0</v>
      </c>
      <c r="L3806" s="22" t="s">
        <v>11435</v>
      </c>
    </row>
    <row r="3807" spans="1:12">
      <c r="A3807" s="23" t="s">
        <v>6493</v>
      </c>
      <c r="B3807" s="23" t="s">
        <v>6495</v>
      </c>
      <c r="C3807" s="23" t="s">
        <v>50</v>
      </c>
      <c r="D3807" s="23" t="s">
        <v>5787</v>
      </c>
      <c r="E3807" s="29">
        <f>VLOOKUP(A3807,Normalised!$A$2:$G$3986,7,FALSE)</f>
        <v>0</v>
      </c>
      <c r="F3807" s="30">
        <f>VLOOKUP(A3807,Normalised!$A$2:$K$3986,9,FALSE)</f>
        <v>4.5004731135175141E-2</v>
      </c>
      <c r="G3807" s="31">
        <f>AVERAGE(VLOOKUP(A3807,Normalised!$A$2:$Q$3986,13,FALSE),VLOOKUP(A3807,Normalised!$A$2:$Q$3986,15,FALSE))</f>
        <v>4.1025821092862325</v>
      </c>
      <c r="H3807" s="31">
        <f>VLOOKUP(A3807,Normalised!$A$2:$Q$3986,17,FALSE)</f>
        <v>5.2380952380952372</v>
      </c>
      <c r="I3807" s="32">
        <f t="shared" si="118"/>
        <v>4.6703386736907344</v>
      </c>
      <c r="J3807" s="37">
        <f t="shared" si="119"/>
        <v>0</v>
      </c>
      <c r="K3807" s="34">
        <f>((J3807-MIN(J$2:J$3986))/(MAX(J$2:J$3986)-MIN(J$2:J$3986))*10)</f>
        <v>0</v>
      </c>
      <c r="L3807" s="22" t="s">
        <v>11435</v>
      </c>
    </row>
    <row r="3808" spans="1:12">
      <c r="A3808" s="23" t="s">
        <v>8564</v>
      </c>
      <c r="B3808" s="23" t="s">
        <v>8566</v>
      </c>
      <c r="C3808" s="23" t="s">
        <v>29</v>
      </c>
      <c r="D3808" s="23" t="s">
        <v>7568</v>
      </c>
      <c r="E3808" s="29">
        <f>VLOOKUP(A3808,Normalised!$A$2:$G$3986,7,FALSE)</f>
        <v>0</v>
      </c>
      <c r="F3808" s="30">
        <f>VLOOKUP(A3808,Normalised!$A$2:$K$3986,9,FALSE)</f>
        <v>0.11686877789088762</v>
      </c>
      <c r="G3808" s="31">
        <f>AVERAGE(VLOOKUP(A3808,Normalised!$A$2:$Q$3986,13,FALSE),VLOOKUP(A3808,Normalised!$A$2:$Q$3986,15,FALSE))</f>
        <v>4.4138478298477803</v>
      </c>
      <c r="H3808" s="31">
        <f>VLOOKUP(A3808,Normalised!$A$2:$Q$3986,17,FALSE)</f>
        <v>3.9652014652014649</v>
      </c>
      <c r="I3808" s="32">
        <f t="shared" si="118"/>
        <v>4.1895246475246228</v>
      </c>
      <c r="J3808" s="37">
        <f t="shared" si="119"/>
        <v>0</v>
      </c>
      <c r="K3808" s="34">
        <f>((J3808-MIN(J$2:J$3986))/(MAX(J$2:J$3986)-MIN(J$2:J$3986))*10)</f>
        <v>0</v>
      </c>
      <c r="L3808" s="22" t="s">
        <v>11435</v>
      </c>
    </row>
    <row r="3809" spans="1:12">
      <c r="A3809" s="23" t="s">
        <v>6486</v>
      </c>
      <c r="B3809" s="23" t="s">
        <v>6488</v>
      </c>
      <c r="C3809" s="23" t="s">
        <v>50</v>
      </c>
      <c r="D3809" s="23" t="s">
        <v>5787</v>
      </c>
      <c r="E3809" s="29">
        <f>VLOOKUP(A3809,Normalised!$A$2:$G$3986,7,FALSE)</f>
        <v>0</v>
      </c>
      <c r="F3809" s="30">
        <f>VLOOKUP(A3809,Normalised!$A$2:$K$3986,9,FALSE)</f>
        <v>4.4471645481637762E-2</v>
      </c>
      <c r="G3809" s="31">
        <f>AVERAGE(VLOOKUP(A3809,Normalised!$A$2:$Q$3986,13,FALSE),VLOOKUP(A3809,Normalised!$A$2:$Q$3986,15,FALSE))</f>
        <v>4.1025821092862325</v>
      </c>
      <c r="H3809" s="31">
        <f>VLOOKUP(A3809,Normalised!$A$2:$Q$3986,17,FALSE)</f>
        <v>5.2380952380952372</v>
      </c>
      <c r="I3809" s="32">
        <f t="shared" si="118"/>
        <v>4.6703386736907344</v>
      </c>
      <c r="J3809" s="37">
        <f t="shared" si="119"/>
        <v>0</v>
      </c>
      <c r="K3809" s="34">
        <f>((J3809-MIN(J$2:J$3986))/(MAX(J$2:J$3986)-MIN(J$2:J$3986))*10)</f>
        <v>0</v>
      </c>
      <c r="L3809" s="22" t="s">
        <v>11435</v>
      </c>
    </row>
    <row r="3810" spans="1:12">
      <c r="A3810" s="23" t="s">
        <v>8617</v>
      </c>
      <c r="B3810" s="23" t="s">
        <v>8619</v>
      </c>
      <c r="C3810" s="23" t="s">
        <v>29</v>
      </c>
      <c r="D3810" s="23" t="s">
        <v>7568</v>
      </c>
      <c r="E3810" s="29">
        <f>VLOOKUP(A3810,Normalised!$A$2:$G$3986,7,FALSE)</f>
        <v>0</v>
      </c>
      <c r="F3810" s="30">
        <f>VLOOKUP(A3810,Normalised!$A$2:$K$3986,9,FALSE)</f>
        <v>0.1153002758718257</v>
      </c>
      <c r="G3810" s="31">
        <f>AVERAGE(VLOOKUP(A3810,Normalised!$A$2:$Q$3986,13,FALSE),VLOOKUP(A3810,Normalised!$A$2:$Q$3986,15,FALSE))</f>
        <v>4.4138478298477803</v>
      </c>
      <c r="H3810" s="31">
        <f>VLOOKUP(A3810,Normalised!$A$2:$Q$3986,17,FALSE)</f>
        <v>3.9652014652014649</v>
      </c>
      <c r="I3810" s="32">
        <f t="shared" si="118"/>
        <v>4.1895246475246228</v>
      </c>
      <c r="J3810" s="37">
        <f t="shared" si="119"/>
        <v>0</v>
      </c>
      <c r="K3810" s="34">
        <f>((J3810-MIN(J$2:J$3986))/(MAX(J$2:J$3986)-MIN(J$2:J$3986))*10)</f>
        <v>0</v>
      </c>
      <c r="L3810" s="22" t="s">
        <v>11435</v>
      </c>
    </row>
    <row r="3811" spans="1:12">
      <c r="A3811" s="23" t="s">
        <v>8632</v>
      </c>
      <c r="B3811" s="23" t="s">
        <v>4730</v>
      </c>
      <c r="C3811" s="23" t="s">
        <v>29</v>
      </c>
      <c r="D3811" s="23" t="s">
        <v>7568</v>
      </c>
      <c r="E3811" s="29">
        <f>VLOOKUP(A3811,Normalised!$A$2:$G$3986,7,FALSE)</f>
        <v>0</v>
      </c>
      <c r="F3811" s="30">
        <f>VLOOKUP(A3811,Normalised!$A$2:$K$3986,9,FALSE)</f>
        <v>0.11489020998448925</v>
      </c>
      <c r="G3811" s="31">
        <f>AVERAGE(VLOOKUP(A3811,Normalised!$A$2:$Q$3986,13,FALSE),VLOOKUP(A3811,Normalised!$A$2:$Q$3986,15,FALSE))</f>
        <v>4.4138478298477803</v>
      </c>
      <c r="H3811" s="31">
        <f>VLOOKUP(A3811,Normalised!$A$2:$Q$3986,17,FALSE)</f>
        <v>3.9652014652014649</v>
      </c>
      <c r="I3811" s="32">
        <f t="shared" si="118"/>
        <v>4.1895246475246228</v>
      </c>
      <c r="J3811" s="37">
        <f t="shared" si="119"/>
        <v>0</v>
      </c>
      <c r="K3811" s="34">
        <f>((J3811-MIN(J$2:J$3986))/(MAX(J$2:J$3986)-MIN(J$2:J$3986))*10)</f>
        <v>0</v>
      </c>
      <c r="L3811" s="22" t="s">
        <v>11435</v>
      </c>
    </row>
    <row r="3812" spans="1:12">
      <c r="A3812" s="23" t="s">
        <v>89</v>
      </c>
      <c r="B3812" s="23" t="s">
        <v>11387</v>
      </c>
      <c r="C3812" s="23" t="s">
        <v>1</v>
      </c>
      <c r="D3812" s="23" t="s">
        <v>9857</v>
      </c>
      <c r="E3812" s="29">
        <f>VLOOKUP(A3812,Normalised!$A$2:$G$3986,7,FALSE)</f>
        <v>0</v>
      </c>
      <c r="F3812" s="30">
        <f>VLOOKUP(A3812,Normalised!$A$2:$K$3986,9,FALSE)</f>
        <v>4.0217211900522118E-2</v>
      </c>
      <c r="G3812" s="31">
        <f>AVERAGE(VLOOKUP(A3812,Normalised!$A$2:$Q$3986,13,FALSE),VLOOKUP(A3812,Normalised!$A$2:$Q$3986,15,FALSE))</f>
        <v>6.1221625487151936</v>
      </c>
      <c r="H3812" s="31">
        <f>VLOOKUP(A3812,Normalised!$A$2:$Q$3986,17,FALSE)</f>
        <v>3.3180708180708187</v>
      </c>
      <c r="I3812" s="32">
        <f t="shared" si="118"/>
        <v>4.7201166833930062</v>
      </c>
      <c r="J3812" s="37">
        <f t="shared" si="119"/>
        <v>0</v>
      </c>
      <c r="K3812" s="34">
        <f>((J3812-MIN(J$2:J$3986))/(MAX(J$2:J$3986)-MIN(J$2:J$3986))*10)</f>
        <v>0</v>
      </c>
      <c r="L3812" s="22" t="s">
        <v>11435</v>
      </c>
    </row>
    <row r="3813" spans="1:12">
      <c r="A3813" s="23" t="s">
        <v>8594</v>
      </c>
      <c r="B3813" s="23" t="s">
        <v>8596</v>
      </c>
      <c r="C3813" s="23" t="s">
        <v>29</v>
      </c>
      <c r="D3813" s="23" t="s">
        <v>7568</v>
      </c>
      <c r="E3813" s="29">
        <f>VLOOKUP(A3813,Normalised!$A$2:$G$3986,7,FALSE)</f>
        <v>0</v>
      </c>
      <c r="F3813" s="30">
        <f>VLOOKUP(A3813,Normalised!$A$2:$K$3986,9,FALSE)</f>
        <v>0.11383429032459791</v>
      </c>
      <c r="G3813" s="31">
        <f>AVERAGE(VLOOKUP(A3813,Normalised!$A$2:$Q$3986,13,FALSE),VLOOKUP(A3813,Normalised!$A$2:$Q$3986,15,FALSE))</f>
        <v>4.4138478298477803</v>
      </c>
      <c r="H3813" s="31">
        <f>VLOOKUP(A3813,Normalised!$A$2:$Q$3986,17,FALSE)</f>
        <v>3.9652014652014649</v>
      </c>
      <c r="I3813" s="32">
        <f t="shared" si="118"/>
        <v>4.1895246475246228</v>
      </c>
      <c r="J3813" s="37">
        <f t="shared" si="119"/>
        <v>0</v>
      </c>
      <c r="K3813" s="34">
        <f>((J3813-MIN(J$2:J$3986))/(MAX(J$2:J$3986)-MIN(J$2:J$3986))*10)</f>
        <v>0</v>
      </c>
      <c r="L3813" s="22" t="s">
        <v>11435</v>
      </c>
    </row>
    <row r="3814" spans="1:12">
      <c r="A3814" s="23" t="s">
        <v>117</v>
      </c>
      <c r="B3814" s="23" t="s">
        <v>11339</v>
      </c>
      <c r="C3814" s="23" t="s">
        <v>1</v>
      </c>
      <c r="D3814" s="23" t="s">
        <v>9857</v>
      </c>
      <c r="E3814" s="29">
        <f>VLOOKUP(A3814,Normalised!$A$2:$G$3986,7,FALSE)</f>
        <v>0</v>
      </c>
      <c r="F3814" s="30">
        <f>VLOOKUP(A3814,Normalised!$A$2:$K$3986,9,FALSE)</f>
        <v>3.9684126246984738E-2</v>
      </c>
      <c r="G3814" s="31">
        <f>AVERAGE(VLOOKUP(A3814,Normalised!$A$2:$Q$3986,13,FALSE),VLOOKUP(A3814,Normalised!$A$2:$Q$3986,15,FALSE))</f>
        <v>6.1221625487151936</v>
      </c>
      <c r="H3814" s="31">
        <f>VLOOKUP(A3814,Normalised!$A$2:$Q$3986,17,FALSE)</f>
        <v>3.3180708180708187</v>
      </c>
      <c r="I3814" s="32">
        <f t="shared" si="118"/>
        <v>4.7201166833930062</v>
      </c>
      <c r="J3814" s="37">
        <f t="shared" si="119"/>
        <v>0</v>
      </c>
      <c r="K3814" s="34">
        <f>((J3814-MIN(J$2:J$3986))/(MAX(J$2:J$3986)-MIN(J$2:J$3986))*10)</f>
        <v>0</v>
      </c>
      <c r="L3814" s="22" t="s">
        <v>11435</v>
      </c>
    </row>
    <row r="3815" spans="1:12">
      <c r="A3815" s="23" t="s">
        <v>110</v>
      </c>
      <c r="B3815" s="23" t="s">
        <v>11350</v>
      </c>
      <c r="C3815" s="23" t="s">
        <v>1</v>
      </c>
      <c r="D3815" s="23" t="s">
        <v>9857</v>
      </c>
      <c r="E3815" s="29">
        <f>VLOOKUP(A3815,Normalised!$A$2:$G$3986,7,FALSE)</f>
        <v>0</v>
      </c>
      <c r="F3815" s="30">
        <f>VLOOKUP(A3815,Normalised!$A$2:$K$3986,9,FALSE)</f>
        <v>3.9550854833600393E-2</v>
      </c>
      <c r="G3815" s="31">
        <f>AVERAGE(VLOOKUP(A3815,Normalised!$A$2:$Q$3986,13,FALSE),VLOOKUP(A3815,Normalised!$A$2:$Q$3986,15,FALSE))</f>
        <v>6.1221625487151936</v>
      </c>
      <c r="H3815" s="31">
        <f>VLOOKUP(A3815,Normalised!$A$2:$Q$3986,17,FALSE)</f>
        <v>3.3180708180708187</v>
      </c>
      <c r="I3815" s="32">
        <f t="shared" si="118"/>
        <v>4.7201166833930062</v>
      </c>
      <c r="J3815" s="37">
        <f t="shared" si="119"/>
        <v>0</v>
      </c>
      <c r="K3815" s="34">
        <f>((J3815-MIN(J$2:J$3986))/(MAX(J$2:J$3986)-MIN(J$2:J$3986))*10)</f>
        <v>0</v>
      </c>
      <c r="L3815" s="22" t="s">
        <v>11435</v>
      </c>
    </row>
    <row r="3816" spans="1:12">
      <c r="A3816" s="23" t="s">
        <v>79</v>
      </c>
      <c r="B3816" s="23" t="s">
        <v>7355</v>
      </c>
      <c r="C3816" s="23" t="s">
        <v>1</v>
      </c>
      <c r="D3816" s="23" t="s">
        <v>9857</v>
      </c>
      <c r="E3816" s="29">
        <f>VLOOKUP(A3816,Normalised!$A$2:$G$3986,7,FALSE)</f>
        <v>0</v>
      </c>
      <c r="F3816" s="30">
        <f>VLOOKUP(A3816,Normalised!$A$2:$K$3986,9,FALSE)</f>
        <v>3.9325318595565338E-2</v>
      </c>
      <c r="G3816" s="31">
        <f>AVERAGE(VLOOKUP(A3816,Normalised!$A$2:$Q$3986,13,FALSE),VLOOKUP(A3816,Normalised!$A$2:$Q$3986,15,FALSE))</f>
        <v>6.1221625487151936</v>
      </c>
      <c r="H3816" s="31">
        <f>VLOOKUP(A3816,Normalised!$A$2:$Q$3986,17,FALSE)</f>
        <v>3.3180708180708187</v>
      </c>
      <c r="I3816" s="32">
        <f t="shared" si="118"/>
        <v>4.7201166833930062</v>
      </c>
      <c r="J3816" s="37">
        <f t="shared" si="119"/>
        <v>0</v>
      </c>
      <c r="K3816" s="34">
        <f>((J3816-MIN(J$2:J$3986))/(MAX(J$2:J$3986)-MIN(J$2:J$3986))*10)</f>
        <v>0</v>
      </c>
      <c r="L3816" s="22" t="s">
        <v>11435</v>
      </c>
    </row>
    <row r="3817" spans="1:12">
      <c r="A3817" s="23" t="s">
        <v>106</v>
      </c>
      <c r="B3817" s="23" t="s">
        <v>11358</v>
      </c>
      <c r="C3817" s="23" t="s">
        <v>1</v>
      </c>
      <c r="D3817" s="23" t="s">
        <v>9857</v>
      </c>
      <c r="E3817" s="29">
        <f>VLOOKUP(A3817,Normalised!$A$2:$G$3986,7,FALSE)</f>
        <v>0</v>
      </c>
      <c r="F3817" s="30">
        <f>VLOOKUP(A3817,Normalised!$A$2:$K$3986,9,FALSE)</f>
        <v>3.8997265885696186E-2</v>
      </c>
      <c r="G3817" s="31">
        <f>AVERAGE(VLOOKUP(A3817,Normalised!$A$2:$Q$3986,13,FALSE),VLOOKUP(A3817,Normalised!$A$2:$Q$3986,15,FALSE))</f>
        <v>6.1221625487151936</v>
      </c>
      <c r="H3817" s="31">
        <f>VLOOKUP(A3817,Normalised!$A$2:$Q$3986,17,FALSE)</f>
        <v>3.3180708180708187</v>
      </c>
      <c r="I3817" s="32">
        <f t="shared" si="118"/>
        <v>4.7201166833930062</v>
      </c>
      <c r="J3817" s="37">
        <f t="shared" si="119"/>
        <v>0</v>
      </c>
      <c r="K3817" s="34">
        <f>((J3817-MIN(J$2:J$3986))/(MAX(J$2:J$3986)-MIN(J$2:J$3986))*10)</f>
        <v>0</v>
      </c>
      <c r="L3817" s="22" t="s">
        <v>11435</v>
      </c>
    </row>
    <row r="3818" spans="1:12">
      <c r="A3818" s="23" t="s">
        <v>6472</v>
      </c>
      <c r="B3818" s="23" t="s">
        <v>6264</v>
      </c>
      <c r="C3818" s="23" t="s">
        <v>50</v>
      </c>
      <c r="D3818" s="23" t="s">
        <v>5787</v>
      </c>
      <c r="E3818" s="29">
        <f>VLOOKUP(A3818,Normalised!$A$2:$G$3986,7,FALSE)</f>
        <v>0</v>
      </c>
      <c r="F3818" s="30">
        <f>VLOOKUP(A3818,Normalised!$A$2:$K$3986,9,FALSE)</f>
        <v>4.2452070986505754E-2</v>
      </c>
      <c r="G3818" s="31">
        <f>AVERAGE(VLOOKUP(A3818,Normalised!$A$2:$Q$3986,13,FALSE),VLOOKUP(A3818,Normalised!$A$2:$Q$3986,15,FALSE))</f>
        <v>4.1025821092862325</v>
      </c>
      <c r="H3818" s="31">
        <f>VLOOKUP(A3818,Normalised!$A$2:$Q$3986,17,FALSE)</f>
        <v>5.2380952380952372</v>
      </c>
      <c r="I3818" s="32">
        <f t="shared" si="118"/>
        <v>4.6703386736907344</v>
      </c>
      <c r="J3818" s="37">
        <f t="shared" si="119"/>
        <v>0</v>
      </c>
      <c r="K3818" s="34">
        <f>((J3818-MIN(J$2:J$3986))/(MAX(J$2:J$3986)-MIN(J$2:J$3986))*10)</f>
        <v>0</v>
      </c>
      <c r="L3818" s="22" t="s">
        <v>11435</v>
      </c>
    </row>
    <row r="3819" spans="1:12">
      <c r="A3819" s="23" t="s">
        <v>83</v>
      </c>
      <c r="B3819" s="23" t="s">
        <v>10928</v>
      </c>
      <c r="C3819" s="23" t="s">
        <v>1</v>
      </c>
      <c r="D3819" s="23" t="s">
        <v>9857</v>
      </c>
      <c r="E3819" s="29">
        <f>VLOOKUP(A3819,Normalised!$A$2:$G$3986,7,FALSE)</f>
        <v>0</v>
      </c>
      <c r="F3819" s="30">
        <f>VLOOKUP(A3819,Normalised!$A$2:$K$3986,9,FALSE)</f>
        <v>3.774656492932002E-2</v>
      </c>
      <c r="G3819" s="31">
        <f>AVERAGE(VLOOKUP(A3819,Normalised!$A$2:$Q$3986,13,FALSE),VLOOKUP(A3819,Normalised!$A$2:$Q$3986,15,FALSE))</f>
        <v>6.1221625487151936</v>
      </c>
      <c r="H3819" s="31">
        <f>VLOOKUP(A3819,Normalised!$A$2:$Q$3986,17,FALSE)</f>
        <v>3.3180708180708187</v>
      </c>
      <c r="I3819" s="32">
        <f t="shared" si="118"/>
        <v>4.7201166833930062</v>
      </c>
      <c r="J3819" s="37">
        <f t="shared" si="119"/>
        <v>0</v>
      </c>
      <c r="K3819" s="34">
        <f>((J3819-MIN(J$2:J$3986))/(MAX(J$2:J$3986)-MIN(J$2:J$3986))*10)</f>
        <v>0</v>
      </c>
      <c r="L3819" s="22" t="s">
        <v>11435</v>
      </c>
    </row>
    <row r="3820" spans="1:12">
      <c r="A3820" s="23" t="s">
        <v>76</v>
      </c>
      <c r="B3820" s="23" t="s">
        <v>11407</v>
      </c>
      <c r="C3820" s="23" t="s">
        <v>1</v>
      </c>
      <c r="D3820" s="23" t="s">
        <v>9857</v>
      </c>
      <c r="E3820" s="29">
        <f>VLOOKUP(A3820,Normalised!$A$2:$G$3986,7,FALSE)</f>
        <v>0</v>
      </c>
      <c r="F3820" s="30">
        <f>VLOOKUP(A3820,Normalised!$A$2:$K$3986,9,FALSE)</f>
        <v>3.7726061634953199E-2</v>
      </c>
      <c r="G3820" s="31">
        <f>AVERAGE(VLOOKUP(A3820,Normalised!$A$2:$Q$3986,13,FALSE),VLOOKUP(A3820,Normalised!$A$2:$Q$3986,15,FALSE))</f>
        <v>6.1221625487151936</v>
      </c>
      <c r="H3820" s="31">
        <f>VLOOKUP(A3820,Normalised!$A$2:$Q$3986,17,FALSE)</f>
        <v>3.3180708180708187</v>
      </c>
      <c r="I3820" s="32">
        <f t="shared" si="118"/>
        <v>4.7201166833930062</v>
      </c>
      <c r="J3820" s="37">
        <f t="shared" si="119"/>
        <v>0</v>
      </c>
      <c r="K3820" s="34">
        <f>((J3820-MIN(J$2:J$3986))/(MAX(J$2:J$3986)-MIN(J$2:J$3986))*10)</f>
        <v>0</v>
      </c>
      <c r="L3820" s="22" t="s">
        <v>11435</v>
      </c>
    </row>
    <row r="3821" spans="1:12">
      <c r="A3821" s="23" t="s">
        <v>88</v>
      </c>
      <c r="B3821" s="23" t="s">
        <v>11389</v>
      </c>
      <c r="C3821" s="23" t="s">
        <v>1</v>
      </c>
      <c r="D3821" s="23" t="s">
        <v>9857</v>
      </c>
      <c r="E3821" s="29">
        <f>VLOOKUP(A3821,Normalised!$A$2:$G$3986,7,FALSE)</f>
        <v>0</v>
      </c>
      <c r="F3821" s="30">
        <f>VLOOKUP(A3821,Normalised!$A$2:$K$3986,9,FALSE)</f>
        <v>3.7274989158883103E-2</v>
      </c>
      <c r="G3821" s="31">
        <f>AVERAGE(VLOOKUP(A3821,Normalised!$A$2:$Q$3986,13,FALSE),VLOOKUP(A3821,Normalised!$A$2:$Q$3986,15,FALSE))</f>
        <v>6.1221625487151936</v>
      </c>
      <c r="H3821" s="31">
        <f>VLOOKUP(A3821,Normalised!$A$2:$Q$3986,17,FALSE)</f>
        <v>3.3180708180708187</v>
      </c>
      <c r="I3821" s="32">
        <f t="shared" si="118"/>
        <v>4.7201166833930062</v>
      </c>
      <c r="J3821" s="37">
        <f t="shared" si="119"/>
        <v>0</v>
      </c>
      <c r="K3821" s="34">
        <f>((J3821-MIN(J$2:J$3986))/(MAX(J$2:J$3986)-MIN(J$2:J$3986))*10)</f>
        <v>0</v>
      </c>
      <c r="L3821" s="22" t="s">
        <v>11435</v>
      </c>
    </row>
    <row r="3822" spans="1:12">
      <c r="A3822" s="23" t="s">
        <v>6480</v>
      </c>
      <c r="B3822" s="23" t="s">
        <v>6482</v>
      </c>
      <c r="C3822" s="23" t="s">
        <v>50</v>
      </c>
      <c r="D3822" s="23" t="s">
        <v>5787</v>
      </c>
      <c r="E3822" s="29">
        <f>VLOOKUP(A3822,Normalised!$A$2:$G$3986,7,FALSE)</f>
        <v>0</v>
      </c>
      <c r="F3822" s="30">
        <f>VLOOKUP(A3822,Normalised!$A$2:$K$3986,9,FALSE)</f>
        <v>3.9889159190652959E-2</v>
      </c>
      <c r="G3822" s="31">
        <f>AVERAGE(VLOOKUP(A3822,Normalised!$A$2:$Q$3986,13,FALSE),VLOOKUP(A3822,Normalised!$A$2:$Q$3986,15,FALSE))</f>
        <v>4.1025821092862325</v>
      </c>
      <c r="H3822" s="31">
        <f>VLOOKUP(A3822,Normalised!$A$2:$Q$3986,17,FALSE)</f>
        <v>5.2380952380952372</v>
      </c>
      <c r="I3822" s="32">
        <f t="shared" si="118"/>
        <v>4.6703386736907344</v>
      </c>
      <c r="J3822" s="37">
        <f t="shared" si="119"/>
        <v>0</v>
      </c>
      <c r="K3822" s="34">
        <f>((J3822-MIN(J$2:J$3986))/(MAX(J$2:J$3986)-MIN(J$2:J$3986))*10)</f>
        <v>0</v>
      </c>
      <c r="L3822" s="22" t="s">
        <v>11435</v>
      </c>
    </row>
    <row r="3823" spans="1:12">
      <c r="A3823" s="23" t="s">
        <v>92</v>
      </c>
      <c r="B3823" s="23" t="s">
        <v>11381</v>
      </c>
      <c r="C3823" s="23" t="s">
        <v>1</v>
      </c>
      <c r="D3823" s="23" t="s">
        <v>9857</v>
      </c>
      <c r="E3823" s="29">
        <f>VLOOKUP(A3823,Normalised!$A$2:$G$3986,7,FALSE)</f>
        <v>0</v>
      </c>
      <c r="F3823" s="30">
        <f>VLOOKUP(A3823,Normalised!$A$2:$K$3986,9,FALSE)</f>
        <v>3.5614222315170488E-2</v>
      </c>
      <c r="G3823" s="31">
        <f>AVERAGE(VLOOKUP(A3823,Normalised!$A$2:$Q$3986,13,FALSE),VLOOKUP(A3823,Normalised!$A$2:$Q$3986,15,FALSE))</f>
        <v>6.1221625487151936</v>
      </c>
      <c r="H3823" s="31">
        <f>VLOOKUP(A3823,Normalised!$A$2:$Q$3986,17,FALSE)</f>
        <v>3.3180708180708187</v>
      </c>
      <c r="I3823" s="32">
        <f t="shared" si="118"/>
        <v>4.7201166833930062</v>
      </c>
      <c r="J3823" s="37">
        <f t="shared" si="119"/>
        <v>0</v>
      </c>
      <c r="K3823" s="34">
        <f>((J3823-MIN(J$2:J$3986))/(MAX(J$2:J$3986)-MIN(J$2:J$3986))*10)</f>
        <v>0</v>
      </c>
      <c r="L3823" s="22" t="s">
        <v>11435</v>
      </c>
    </row>
    <row r="3824" spans="1:12">
      <c r="A3824" s="23" t="s">
        <v>101</v>
      </c>
      <c r="B3824" s="23" t="s">
        <v>11366</v>
      </c>
      <c r="C3824" s="23" t="s">
        <v>1</v>
      </c>
      <c r="D3824" s="23" t="s">
        <v>9857</v>
      </c>
      <c r="E3824" s="29">
        <f>VLOOKUP(A3824,Normalised!$A$2:$G$3986,7,FALSE)</f>
        <v>0</v>
      </c>
      <c r="F3824" s="30">
        <f>VLOOKUP(A3824,Normalised!$A$2:$K$3986,9,FALSE)</f>
        <v>3.5265666310934508E-2</v>
      </c>
      <c r="G3824" s="31">
        <f>AVERAGE(VLOOKUP(A3824,Normalised!$A$2:$Q$3986,13,FALSE),VLOOKUP(A3824,Normalised!$A$2:$Q$3986,15,FALSE))</f>
        <v>6.1221625487151936</v>
      </c>
      <c r="H3824" s="31">
        <f>VLOOKUP(A3824,Normalised!$A$2:$Q$3986,17,FALSE)</f>
        <v>3.3180708180708187</v>
      </c>
      <c r="I3824" s="32">
        <f t="shared" si="118"/>
        <v>4.7201166833930062</v>
      </c>
      <c r="J3824" s="37">
        <f t="shared" si="119"/>
        <v>0</v>
      </c>
      <c r="K3824" s="34">
        <f>((J3824-MIN(J$2:J$3986))/(MAX(J$2:J$3986)-MIN(J$2:J$3986))*10)</f>
        <v>0</v>
      </c>
      <c r="L3824" s="22" t="s">
        <v>11435</v>
      </c>
    </row>
    <row r="3825" spans="1:12">
      <c r="A3825" s="23" t="s">
        <v>93</v>
      </c>
      <c r="B3825" s="23" t="s">
        <v>11380</v>
      </c>
      <c r="C3825" s="23" t="s">
        <v>1</v>
      </c>
      <c r="D3825" s="23" t="s">
        <v>9857</v>
      </c>
      <c r="E3825" s="29">
        <f>VLOOKUP(A3825,Normalised!$A$2:$G$3986,7,FALSE)</f>
        <v>0</v>
      </c>
      <c r="F3825" s="30">
        <f>VLOOKUP(A3825,Normalised!$A$2:$K$3986,9,FALSE)</f>
        <v>3.5204156427834039E-2</v>
      </c>
      <c r="G3825" s="31">
        <f>AVERAGE(VLOOKUP(A3825,Normalised!$A$2:$Q$3986,13,FALSE),VLOOKUP(A3825,Normalised!$A$2:$Q$3986,15,FALSE))</f>
        <v>6.1221625487151936</v>
      </c>
      <c r="H3825" s="31">
        <f>VLOOKUP(A3825,Normalised!$A$2:$Q$3986,17,FALSE)</f>
        <v>3.3180708180708187</v>
      </c>
      <c r="I3825" s="32">
        <f t="shared" si="118"/>
        <v>4.7201166833930062</v>
      </c>
      <c r="J3825" s="37">
        <f t="shared" si="119"/>
        <v>0</v>
      </c>
      <c r="K3825" s="34">
        <f>((J3825-MIN(J$2:J$3986))/(MAX(J$2:J$3986)-MIN(J$2:J$3986))*10)</f>
        <v>0</v>
      </c>
      <c r="L3825" s="22" t="s">
        <v>11435</v>
      </c>
    </row>
    <row r="3826" spans="1:12">
      <c r="A3826" s="23" t="s">
        <v>8951</v>
      </c>
      <c r="B3826" s="23" t="s">
        <v>8953</v>
      </c>
      <c r="C3826" s="23" t="s">
        <v>70</v>
      </c>
      <c r="D3826" s="23" t="s">
        <v>8680</v>
      </c>
      <c r="E3826" s="29">
        <f>VLOOKUP(A3826,Normalised!$A$2:$G$3986,7,FALSE)</f>
        <v>0</v>
      </c>
      <c r="F3826" s="30">
        <f>VLOOKUP(A3826,Normalised!$A$2:$K$3986,9,FALSE)</f>
        <v>9.1198653343625979E-2</v>
      </c>
      <c r="G3826" s="31">
        <f>AVERAGE(VLOOKUP(A3826,Normalised!$A$2:$Q$3986,13,FALSE),VLOOKUP(A3826,Normalised!$A$2:$Q$3986,15,FALSE))</f>
        <v>5.7618258246952969</v>
      </c>
      <c r="H3826" s="31">
        <f>VLOOKUP(A3826,Normalised!$A$2:$Q$3986,17,FALSE)</f>
        <v>2.689255189255189</v>
      </c>
      <c r="I3826" s="32">
        <f t="shared" si="118"/>
        <v>4.2255405069752427</v>
      </c>
      <c r="J3826" s="37">
        <f t="shared" si="119"/>
        <v>0</v>
      </c>
      <c r="K3826" s="34">
        <f>((J3826-MIN(J$2:J$3986))/(MAX(J$2:J$3986)-MIN(J$2:J$3986))*10)</f>
        <v>0</v>
      </c>
      <c r="L3826" s="22" t="s">
        <v>11435</v>
      </c>
    </row>
    <row r="3827" spans="1:12">
      <c r="A3827" s="23" t="s">
        <v>6435</v>
      </c>
      <c r="B3827" s="23" t="s">
        <v>6437</v>
      </c>
      <c r="C3827" s="23" t="s">
        <v>50</v>
      </c>
      <c r="D3827" s="23" t="s">
        <v>5787</v>
      </c>
      <c r="E3827" s="29">
        <f>VLOOKUP(A3827,Normalised!$A$2:$G$3986,7,FALSE)</f>
        <v>0</v>
      </c>
      <c r="F3827" s="30">
        <f>VLOOKUP(A3827,Normalised!$A$2:$K$3986,9,FALSE)</f>
        <v>3.7418512219450861E-2</v>
      </c>
      <c r="G3827" s="31">
        <f>AVERAGE(VLOOKUP(A3827,Normalised!$A$2:$Q$3986,13,FALSE),VLOOKUP(A3827,Normalised!$A$2:$Q$3986,15,FALSE))</f>
        <v>4.1025821092862325</v>
      </c>
      <c r="H3827" s="31">
        <f>VLOOKUP(A3827,Normalised!$A$2:$Q$3986,17,FALSE)</f>
        <v>5.2380952380952372</v>
      </c>
      <c r="I3827" s="32">
        <f t="shared" si="118"/>
        <v>4.6703386736907344</v>
      </c>
      <c r="J3827" s="37">
        <f t="shared" si="119"/>
        <v>0</v>
      </c>
      <c r="K3827" s="34">
        <f>((J3827-MIN(J$2:J$3986))/(MAX(J$2:J$3986)-MIN(J$2:J$3986))*10)</f>
        <v>0</v>
      </c>
      <c r="L3827" s="22" t="s">
        <v>11435</v>
      </c>
    </row>
    <row r="3828" spans="1:12">
      <c r="A3828" s="23" t="s">
        <v>108</v>
      </c>
      <c r="B3828" s="23" t="s">
        <v>11354</v>
      </c>
      <c r="C3828" s="23" t="s">
        <v>1</v>
      </c>
      <c r="D3828" s="23" t="s">
        <v>9857</v>
      </c>
      <c r="E3828" s="29">
        <f>VLOOKUP(A3828,Normalised!$A$2:$G$3986,7,FALSE)</f>
        <v>0</v>
      </c>
      <c r="F3828" s="30">
        <f>VLOOKUP(A3828,Normalised!$A$2:$K$3986,9,FALSE)</f>
        <v>3.4291759828510446E-2</v>
      </c>
      <c r="G3828" s="31">
        <f>AVERAGE(VLOOKUP(A3828,Normalised!$A$2:$Q$3986,13,FALSE),VLOOKUP(A3828,Normalised!$A$2:$Q$3986,15,FALSE))</f>
        <v>6.1221625487151936</v>
      </c>
      <c r="H3828" s="31">
        <f>VLOOKUP(A3828,Normalised!$A$2:$Q$3986,17,FALSE)</f>
        <v>3.3180708180708187</v>
      </c>
      <c r="I3828" s="32">
        <f t="shared" si="118"/>
        <v>4.7201166833930062</v>
      </c>
      <c r="J3828" s="37">
        <f t="shared" si="119"/>
        <v>0</v>
      </c>
      <c r="K3828" s="34">
        <f>((J3828-MIN(J$2:J$3986))/(MAX(J$2:J$3986)-MIN(J$2:J$3986))*10)</f>
        <v>0</v>
      </c>
      <c r="L3828" s="22" t="s">
        <v>11435</v>
      </c>
    </row>
    <row r="3829" spans="1:12">
      <c r="A3829" s="23" t="s">
        <v>8672</v>
      </c>
      <c r="B3829" s="23" t="s">
        <v>8674</v>
      </c>
      <c r="C3829" s="23" t="s">
        <v>29</v>
      </c>
      <c r="D3829" s="23" t="s">
        <v>7568</v>
      </c>
      <c r="E3829" s="29">
        <f>VLOOKUP(A3829,Normalised!$A$2:$G$3986,7,FALSE)</f>
        <v>0</v>
      </c>
      <c r="F3829" s="30">
        <f>VLOOKUP(A3829,Normalised!$A$2:$K$3986,9,FALSE)</f>
        <v>9.5381325394457761E-2</v>
      </c>
      <c r="G3829" s="31">
        <f>AVERAGE(VLOOKUP(A3829,Normalised!$A$2:$Q$3986,13,FALSE),VLOOKUP(A3829,Normalised!$A$2:$Q$3986,15,FALSE))</f>
        <v>4.4138478298477803</v>
      </c>
      <c r="H3829" s="31">
        <f>VLOOKUP(A3829,Normalised!$A$2:$Q$3986,17,FALSE)</f>
        <v>3.9652014652014649</v>
      </c>
      <c r="I3829" s="32">
        <f t="shared" si="118"/>
        <v>4.1895246475246228</v>
      </c>
      <c r="J3829" s="37">
        <f t="shared" si="119"/>
        <v>0</v>
      </c>
      <c r="K3829" s="34">
        <f>((J3829-MIN(J$2:J$3986))/(MAX(J$2:J$3986)-MIN(J$2:J$3986))*10)</f>
        <v>0</v>
      </c>
      <c r="L3829" s="22" t="s">
        <v>11435</v>
      </c>
    </row>
    <row r="3830" spans="1:12">
      <c r="A3830" s="23" t="s">
        <v>8928</v>
      </c>
      <c r="B3830" s="23" t="s">
        <v>8930</v>
      </c>
      <c r="C3830" s="23" t="s">
        <v>70</v>
      </c>
      <c r="D3830" s="23" t="s">
        <v>8680</v>
      </c>
      <c r="E3830" s="29">
        <f>VLOOKUP(A3830,Normalised!$A$2:$G$3986,7,FALSE)</f>
        <v>0</v>
      </c>
      <c r="F3830" s="30">
        <f>VLOOKUP(A3830,Normalised!$A$2:$K$3986,9,FALSE)</f>
        <v>8.7959132833668047E-2</v>
      </c>
      <c r="G3830" s="31">
        <f>AVERAGE(VLOOKUP(A3830,Normalised!$A$2:$Q$3986,13,FALSE),VLOOKUP(A3830,Normalised!$A$2:$Q$3986,15,FALSE))</f>
        <v>5.7618258246952969</v>
      </c>
      <c r="H3830" s="31">
        <f>VLOOKUP(A3830,Normalised!$A$2:$Q$3986,17,FALSE)</f>
        <v>2.689255189255189</v>
      </c>
      <c r="I3830" s="32">
        <f t="shared" si="118"/>
        <v>4.2255405069752427</v>
      </c>
      <c r="J3830" s="37">
        <f t="shared" si="119"/>
        <v>0</v>
      </c>
      <c r="K3830" s="34">
        <f>((J3830-MIN(J$2:J$3986))/(MAX(J$2:J$3986)-MIN(J$2:J$3986))*10)</f>
        <v>0</v>
      </c>
      <c r="L3830" s="22" t="s">
        <v>11435</v>
      </c>
    </row>
    <row r="3831" spans="1:12">
      <c r="A3831" s="23" t="s">
        <v>8976</v>
      </c>
      <c r="B3831" s="23" t="s">
        <v>8978</v>
      </c>
      <c r="C3831" s="23" t="s">
        <v>70</v>
      </c>
      <c r="D3831" s="23" t="s">
        <v>8680</v>
      </c>
      <c r="E3831" s="29">
        <f>VLOOKUP(A3831,Normalised!$A$2:$G$3986,7,FALSE)</f>
        <v>0</v>
      </c>
      <c r="F3831" s="30">
        <f>VLOOKUP(A3831,Normalised!$A$2:$K$3986,9,FALSE)</f>
        <v>8.7241517530829274E-2</v>
      </c>
      <c r="G3831" s="31">
        <f>AVERAGE(VLOOKUP(A3831,Normalised!$A$2:$Q$3986,13,FALSE),VLOOKUP(A3831,Normalised!$A$2:$Q$3986,15,FALSE))</f>
        <v>5.7618258246952969</v>
      </c>
      <c r="H3831" s="31">
        <f>VLOOKUP(A3831,Normalised!$A$2:$Q$3986,17,FALSE)</f>
        <v>2.689255189255189</v>
      </c>
      <c r="I3831" s="32">
        <f t="shared" si="118"/>
        <v>4.2255405069752427</v>
      </c>
      <c r="J3831" s="37">
        <f t="shared" si="119"/>
        <v>0</v>
      </c>
      <c r="K3831" s="34">
        <f>((J3831-MIN(J$2:J$3986))/(MAX(J$2:J$3986)-MIN(J$2:J$3986))*10)</f>
        <v>0</v>
      </c>
      <c r="L3831" s="22" t="s">
        <v>11435</v>
      </c>
    </row>
    <row r="3832" spans="1:12">
      <c r="A3832" s="23" t="s">
        <v>91</v>
      </c>
      <c r="B3832" s="23" t="s">
        <v>11383</v>
      </c>
      <c r="C3832" s="23" t="s">
        <v>1</v>
      </c>
      <c r="D3832" s="23" t="s">
        <v>9857</v>
      </c>
      <c r="E3832" s="29">
        <f>VLOOKUP(A3832,Normalised!$A$2:$G$3986,7,FALSE)</f>
        <v>0</v>
      </c>
      <c r="F3832" s="30">
        <f>VLOOKUP(A3832,Normalised!$A$2:$K$3986,9,FALSE)</f>
        <v>3.3615151114405308E-2</v>
      </c>
      <c r="G3832" s="31">
        <f>AVERAGE(VLOOKUP(A3832,Normalised!$A$2:$Q$3986,13,FALSE),VLOOKUP(A3832,Normalised!$A$2:$Q$3986,15,FALSE))</f>
        <v>6.1221625487151936</v>
      </c>
      <c r="H3832" s="31">
        <f>VLOOKUP(A3832,Normalised!$A$2:$Q$3986,17,FALSE)</f>
        <v>3.3180708180708187</v>
      </c>
      <c r="I3832" s="32">
        <f t="shared" si="118"/>
        <v>4.7201166833930062</v>
      </c>
      <c r="J3832" s="37">
        <f t="shared" si="119"/>
        <v>0</v>
      </c>
      <c r="K3832" s="34">
        <f>((J3832-MIN(J$2:J$3986))/(MAX(J$2:J$3986)-MIN(J$2:J$3986))*10)</f>
        <v>0</v>
      </c>
      <c r="L3832" s="22" t="s">
        <v>11435</v>
      </c>
    </row>
    <row r="3833" spans="1:12">
      <c r="A3833" s="23" t="s">
        <v>6508</v>
      </c>
      <c r="B3833" s="23" t="s">
        <v>6510</v>
      </c>
      <c r="C3833" s="23" t="s">
        <v>50</v>
      </c>
      <c r="D3833" s="23" t="s">
        <v>5787</v>
      </c>
      <c r="E3833" s="29">
        <f>VLOOKUP(A3833,Normalised!$A$2:$G$3986,7,FALSE)</f>
        <v>0</v>
      </c>
      <c r="F3833" s="30">
        <f>VLOOKUP(A3833,Normalised!$A$2:$K$3986,9,FALSE)</f>
        <v>3.6331837618009274E-2</v>
      </c>
      <c r="G3833" s="31">
        <f>AVERAGE(VLOOKUP(A3833,Normalised!$A$2:$Q$3986,13,FALSE),VLOOKUP(A3833,Normalised!$A$2:$Q$3986,15,FALSE))</f>
        <v>4.1025821092862325</v>
      </c>
      <c r="H3833" s="31">
        <f>VLOOKUP(A3833,Normalised!$A$2:$Q$3986,17,FALSE)</f>
        <v>5.2380952380952372</v>
      </c>
      <c r="I3833" s="32">
        <f t="shared" si="118"/>
        <v>4.6703386736907344</v>
      </c>
      <c r="J3833" s="37">
        <f t="shared" si="119"/>
        <v>0</v>
      </c>
      <c r="K3833" s="34">
        <f>((J3833-MIN(J$2:J$3986))/(MAX(J$2:J$3986)-MIN(J$2:J$3986))*10)</f>
        <v>0</v>
      </c>
      <c r="L3833" s="22" t="s">
        <v>11435</v>
      </c>
    </row>
    <row r="3834" spans="1:12">
      <c r="A3834" s="23" t="s">
        <v>97</v>
      </c>
      <c r="B3834" s="23" t="s">
        <v>11372</v>
      </c>
      <c r="C3834" s="23" t="s">
        <v>1</v>
      </c>
      <c r="D3834" s="23" t="s">
        <v>9857</v>
      </c>
      <c r="E3834" s="29">
        <f>VLOOKUP(A3834,Normalised!$A$2:$G$3986,7,FALSE)</f>
        <v>0</v>
      </c>
      <c r="F3834" s="30">
        <f>VLOOKUP(A3834,Normalised!$A$2:$K$3986,9,FALSE)</f>
        <v>3.3276846757352735E-2</v>
      </c>
      <c r="G3834" s="31">
        <f>AVERAGE(VLOOKUP(A3834,Normalised!$A$2:$Q$3986,13,FALSE),VLOOKUP(A3834,Normalised!$A$2:$Q$3986,15,FALSE))</f>
        <v>6.1221625487151936</v>
      </c>
      <c r="H3834" s="31">
        <f>VLOOKUP(A3834,Normalised!$A$2:$Q$3986,17,FALSE)</f>
        <v>3.3180708180708187</v>
      </c>
      <c r="I3834" s="32">
        <f t="shared" si="118"/>
        <v>4.7201166833930062</v>
      </c>
      <c r="J3834" s="37">
        <f t="shared" si="119"/>
        <v>0</v>
      </c>
      <c r="K3834" s="34">
        <f>((J3834-MIN(J$2:J$3986))/(MAX(J$2:J$3986)-MIN(J$2:J$3986))*10)</f>
        <v>0</v>
      </c>
      <c r="L3834" s="22" t="s">
        <v>11435</v>
      </c>
    </row>
    <row r="3835" spans="1:12">
      <c r="A3835" s="23" t="s">
        <v>94</v>
      </c>
      <c r="B3835" s="23" t="s">
        <v>11378</v>
      </c>
      <c r="C3835" s="23" t="s">
        <v>1</v>
      </c>
      <c r="D3835" s="23" t="s">
        <v>9857</v>
      </c>
      <c r="E3835" s="29">
        <f>VLOOKUP(A3835,Normalised!$A$2:$G$3986,7,FALSE)</f>
        <v>0</v>
      </c>
      <c r="F3835" s="30">
        <f>VLOOKUP(A3835,Normalised!$A$2:$K$3986,9,FALSE)</f>
        <v>3.3061562166501107E-2</v>
      </c>
      <c r="G3835" s="31">
        <f>AVERAGE(VLOOKUP(A3835,Normalised!$A$2:$Q$3986,13,FALSE),VLOOKUP(A3835,Normalised!$A$2:$Q$3986,15,FALSE))</f>
        <v>6.1221625487151936</v>
      </c>
      <c r="H3835" s="31">
        <f>VLOOKUP(A3835,Normalised!$A$2:$Q$3986,17,FALSE)</f>
        <v>3.3180708180708187</v>
      </c>
      <c r="I3835" s="32">
        <f t="shared" si="118"/>
        <v>4.7201166833930062</v>
      </c>
      <c r="J3835" s="37">
        <f t="shared" si="119"/>
        <v>0</v>
      </c>
      <c r="K3835" s="34">
        <f>((J3835-MIN(J$2:J$3986))/(MAX(J$2:J$3986)-MIN(J$2:J$3986))*10)</f>
        <v>0</v>
      </c>
      <c r="L3835" s="22" t="s">
        <v>11435</v>
      </c>
    </row>
    <row r="3836" spans="1:12">
      <c r="A3836" s="23" t="s">
        <v>8881</v>
      </c>
      <c r="B3836" s="23" t="s">
        <v>8883</v>
      </c>
      <c r="C3836" s="23" t="s">
        <v>70</v>
      </c>
      <c r="D3836" s="23" t="s">
        <v>8680</v>
      </c>
      <c r="E3836" s="29">
        <f>VLOOKUP(A3836,Normalised!$A$2:$G$3986,7,FALSE)</f>
        <v>0</v>
      </c>
      <c r="F3836" s="30">
        <f>VLOOKUP(A3836,Normalised!$A$2:$K$3986,9,FALSE)</f>
        <v>8.4207029964539548E-2</v>
      </c>
      <c r="G3836" s="31">
        <f>AVERAGE(VLOOKUP(A3836,Normalised!$A$2:$Q$3986,13,FALSE),VLOOKUP(A3836,Normalised!$A$2:$Q$3986,15,FALSE))</f>
        <v>5.7618258246952969</v>
      </c>
      <c r="H3836" s="31">
        <f>VLOOKUP(A3836,Normalised!$A$2:$Q$3986,17,FALSE)</f>
        <v>2.689255189255189</v>
      </c>
      <c r="I3836" s="32">
        <f t="shared" si="118"/>
        <v>4.2255405069752427</v>
      </c>
      <c r="J3836" s="37">
        <f t="shared" si="119"/>
        <v>0</v>
      </c>
      <c r="K3836" s="34">
        <f>((J3836-MIN(J$2:J$3986))/(MAX(J$2:J$3986)-MIN(J$2:J$3986))*10)</f>
        <v>0</v>
      </c>
      <c r="L3836" s="22" t="s">
        <v>11435</v>
      </c>
    </row>
    <row r="3837" spans="1:12">
      <c r="A3837" s="23" t="s">
        <v>8579</v>
      </c>
      <c r="B3837" s="23" t="s">
        <v>8581</v>
      </c>
      <c r="C3837" s="23" t="s">
        <v>29</v>
      </c>
      <c r="D3837" s="23" t="s">
        <v>7568</v>
      </c>
      <c r="E3837" s="29">
        <f>VLOOKUP(A3837,Normalised!$A$2:$G$3986,7,FALSE)</f>
        <v>0</v>
      </c>
      <c r="F3837" s="30">
        <f>VLOOKUP(A3837,Normalised!$A$2:$K$3986,9,FALSE)</f>
        <v>8.9701912854847937E-2</v>
      </c>
      <c r="G3837" s="31">
        <f>AVERAGE(VLOOKUP(A3837,Normalised!$A$2:$Q$3986,13,FALSE),VLOOKUP(A3837,Normalised!$A$2:$Q$3986,15,FALSE))</f>
        <v>4.4138478298477803</v>
      </c>
      <c r="H3837" s="31">
        <f>VLOOKUP(A3837,Normalised!$A$2:$Q$3986,17,FALSE)</f>
        <v>3.9652014652014649</v>
      </c>
      <c r="I3837" s="32">
        <f t="shared" si="118"/>
        <v>4.1895246475246228</v>
      </c>
      <c r="J3837" s="37">
        <f t="shared" si="119"/>
        <v>0</v>
      </c>
      <c r="K3837" s="34">
        <f>((J3837-MIN(J$2:J$3986))/(MAX(J$2:J$3986)-MIN(J$2:J$3986))*10)</f>
        <v>0</v>
      </c>
      <c r="L3837" s="22" t="s">
        <v>11435</v>
      </c>
    </row>
    <row r="3838" spans="1:12">
      <c r="A3838" s="23" t="s">
        <v>85</v>
      </c>
      <c r="B3838" s="23" t="s">
        <v>11393</v>
      </c>
      <c r="C3838" s="23" t="s">
        <v>1</v>
      </c>
      <c r="D3838" s="23" t="s">
        <v>9857</v>
      </c>
      <c r="E3838" s="29">
        <f>VLOOKUP(A3838,Normalised!$A$2:$G$3986,7,FALSE)</f>
        <v>0</v>
      </c>
      <c r="F3838" s="30">
        <f>VLOOKUP(A3838,Normalised!$A$2:$K$3986,9,FALSE)</f>
        <v>3.2261933686195031E-2</v>
      </c>
      <c r="G3838" s="31">
        <f>AVERAGE(VLOOKUP(A3838,Normalised!$A$2:$Q$3986,13,FALSE),VLOOKUP(A3838,Normalised!$A$2:$Q$3986,15,FALSE))</f>
        <v>6.1221625487151936</v>
      </c>
      <c r="H3838" s="31">
        <f>VLOOKUP(A3838,Normalised!$A$2:$Q$3986,17,FALSE)</f>
        <v>3.3180708180708187</v>
      </c>
      <c r="I3838" s="32">
        <f t="shared" si="118"/>
        <v>4.7201166833930062</v>
      </c>
      <c r="J3838" s="37">
        <f t="shared" si="119"/>
        <v>0</v>
      </c>
      <c r="K3838" s="34">
        <f>((J3838-MIN(J$2:J$3986))/(MAX(J$2:J$3986)-MIN(J$2:J$3986))*10)</f>
        <v>0</v>
      </c>
      <c r="L3838" s="22" t="s">
        <v>11435</v>
      </c>
    </row>
    <row r="3839" spans="1:12">
      <c r="A3839" s="23" t="s">
        <v>7609</v>
      </c>
      <c r="B3839" s="23" t="s">
        <v>4763</v>
      </c>
      <c r="C3839" s="23" t="s">
        <v>31</v>
      </c>
      <c r="D3839" s="23" t="s">
        <v>7568</v>
      </c>
      <c r="E3839" s="29">
        <f>VLOOKUP(A3839,Normalised!$A$2:$G$3986,7,FALSE)</f>
        <v>0</v>
      </c>
      <c r="F3839" s="30">
        <f>VLOOKUP(A3839,Normalised!$A$2:$K$3986,9,FALSE)</f>
        <v>7.4334693726914577E-2</v>
      </c>
      <c r="G3839" s="31">
        <f>AVERAGE(VLOOKUP(A3839,Normalised!$A$2:$Q$3986,13,FALSE),VLOOKUP(A3839,Normalised!$A$2:$Q$3986,15,FALSE))</f>
        <v>5.4624939739372502</v>
      </c>
      <c r="H3839" s="31">
        <f>VLOOKUP(A3839,Normalised!$A$2:$Q$3986,17,FALSE)</f>
        <v>3.0830280830280836</v>
      </c>
      <c r="I3839" s="32">
        <f t="shared" si="118"/>
        <v>4.2727610284826669</v>
      </c>
      <c r="J3839" s="37">
        <f t="shared" si="119"/>
        <v>0</v>
      </c>
      <c r="K3839" s="34">
        <f>((J3839-MIN(J$2:J$3986))/(MAX(J$2:J$3986)-MIN(J$2:J$3986))*10)</f>
        <v>0</v>
      </c>
      <c r="L3839" s="22" t="s">
        <v>11435</v>
      </c>
    </row>
    <row r="3840" spans="1:12">
      <c r="A3840" s="23" t="s">
        <v>8659</v>
      </c>
      <c r="B3840" s="23" t="s">
        <v>8661</v>
      </c>
      <c r="C3840" s="23" t="s">
        <v>29</v>
      </c>
      <c r="D3840" s="23" t="s">
        <v>7568</v>
      </c>
      <c r="E3840" s="29">
        <f>VLOOKUP(A3840,Normalised!$A$2:$G$3986,7,FALSE)</f>
        <v>0</v>
      </c>
      <c r="F3840" s="30">
        <f>VLOOKUP(A3840,Normalised!$A$2:$K$3986,9,FALSE)</f>
        <v>8.5437227626548887E-2</v>
      </c>
      <c r="G3840" s="31">
        <f>AVERAGE(VLOOKUP(A3840,Normalised!$A$2:$Q$3986,13,FALSE),VLOOKUP(A3840,Normalised!$A$2:$Q$3986,15,FALSE))</f>
        <v>4.4138478298477803</v>
      </c>
      <c r="H3840" s="31">
        <f>VLOOKUP(A3840,Normalised!$A$2:$Q$3986,17,FALSE)</f>
        <v>3.9652014652014649</v>
      </c>
      <c r="I3840" s="32">
        <f t="shared" si="118"/>
        <v>4.1895246475246228</v>
      </c>
      <c r="J3840" s="37">
        <f t="shared" si="119"/>
        <v>0</v>
      </c>
      <c r="K3840" s="34">
        <f>((J3840-MIN(J$2:J$3986))/(MAX(J$2:J$3986)-MIN(J$2:J$3986))*10)</f>
        <v>0</v>
      </c>
      <c r="L3840" s="22" t="s">
        <v>11435</v>
      </c>
    </row>
    <row r="3841" spans="1:12">
      <c r="A3841" s="23" t="s">
        <v>6451</v>
      </c>
      <c r="B3841" s="23" t="s">
        <v>6453</v>
      </c>
      <c r="C3841" s="23" t="s">
        <v>50</v>
      </c>
      <c r="D3841" s="23" t="s">
        <v>5787</v>
      </c>
      <c r="E3841" s="29">
        <f>VLOOKUP(A3841,Normalised!$A$2:$G$3986,7,FALSE)</f>
        <v>0</v>
      </c>
      <c r="F3841" s="30">
        <f>VLOOKUP(A3841,Normalised!$A$2:$K$3986,9,FALSE)</f>
        <v>3.3430621465103907E-2</v>
      </c>
      <c r="G3841" s="31">
        <f>AVERAGE(VLOOKUP(A3841,Normalised!$A$2:$Q$3986,13,FALSE),VLOOKUP(A3841,Normalised!$A$2:$Q$3986,15,FALSE))</f>
        <v>4.1025821092862325</v>
      </c>
      <c r="H3841" s="31">
        <f>VLOOKUP(A3841,Normalised!$A$2:$Q$3986,17,FALSE)</f>
        <v>5.2380952380952372</v>
      </c>
      <c r="I3841" s="32">
        <f t="shared" si="118"/>
        <v>4.6703386736907344</v>
      </c>
      <c r="J3841" s="37">
        <f t="shared" si="119"/>
        <v>0</v>
      </c>
      <c r="K3841" s="34">
        <f>((J3841-MIN(J$2:J$3986))/(MAX(J$2:J$3986)-MIN(J$2:J$3986))*10)</f>
        <v>0</v>
      </c>
      <c r="L3841" s="22" t="s">
        <v>11435</v>
      </c>
    </row>
    <row r="3842" spans="1:12">
      <c r="A3842" s="23" t="s">
        <v>8924</v>
      </c>
      <c r="B3842" s="23" t="s">
        <v>8926</v>
      </c>
      <c r="C3842" s="23" t="s">
        <v>70</v>
      </c>
      <c r="D3842" s="23" t="s">
        <v>8680</v>
      </c>
      <c r="E3842" s="29">
        <f>VLOOKUP(A3842,Normalised!$A$2:$G$3986,7,FALSE)</f>
        <v>0</v>
      </c>
      <c r="F3842" s="30">
        <f>VLOOKUP(A3842,Normalised!$A$2:$K$3986,9,FALSE)</f>
        <v>7.8322584481261531E-2</v>
      </c>
      <c r="G3842" s="31">
        <f>AVERAGE(VLOOKUP(A3842,Normalised!$A$2:$Q$3986,13,FALSE),VLOOKUP(A3842,Normalised!$A$2:$Q$3986,15,FALSE))</f>
        <v>5.7618258246952969</v>
      </c>
      <c r="H3842" s="31">
        <f>VLOOKUP(A3842,Normalised!$A$2:$Q$3986,17,FALSE)</f>
        <v>2.689255189255189</v>
      </c>
      <c r="I3842" s="32">
        <f t="shared" ref="I3842:I3905" si="120">AVERAGE(G3842:H3842)</f>
        <v>4.2255405069752427</v>
      </c>
      <c r="J3842" s="37">
        <f t="shared" ref="J3842:J3905" si="121">E3842^(1/3)*F3842^(1/3)*I3842^(1/3)</f>
        <v>0</v>
      </c>
      <c r="K3842" s="34">
        <f>((J3842-MIN(J$2:J$3986))/(MAX(J$2:J$3986)-MIN(J$2:J$3986))*10)</f>
        <v>0</v>
      </c>
      <c r="L3842" s="22" t="s">
        <v>11435</v>
      </c>
    </row>
    <row r="3843" spans="1:12">
      <c r="A3843" s="23" t="s">
        <v>8939</v>
      </c>
      <c r="B3843" s="23" t="s">
        <v>8941</v>
      </c>
      <c r="C3843" s="23" t="s">
        <v>70</v>
      </c>
      <c r="D3843" s="23" t="s">
        <v>8680</v>
      </c>
      <c r="E3843" s="29">
        <f>VLOOKUP(A3843,Normalised!$A$2:$G$3986,7,FALSE)</f>
        <v>0</v>
      </c>
      <c r="F3843" s="30">
        <f>VLOOKUP(A3843,Normalised!$A$2:$K$3986,9,FALSE)</f>
        <v>7.7287168115736993E-2</v>
      </c>
      <c r="G3843" s="31">
        <f>AVERAGE(VLOOKUP(A3843,Normalised!$A$2:$Q$3986,13,FALSE),VLOOKUP(A3843,Normalised!$A$2:$Q$3986,15,FALSE))</f>
        <v>5.7618258246952969</v>
      </c>
      <c r="H3843" s="31">
        <f>VLOOKUP(A3843,Normalised!$A$2:$Q$3986,17,FALSE)</f>
        <v>2.689255189255189</v>
      </c>
      <c r="I3843" s="32">
        <f t="shared" si="120"/>
        <v>4.2255405069752427</v>
      </c>
      <c r="J3843" s="37">
        <f t="shared" si="121"/>
        <v>0</v>
      </c>
      <c r="K3843" s="34">
        <f>((J3843-MIN(J$2:J$3986))/(MAX(J$2:J$3986)-MIN(J$2:J$3986))*10)</f>
        <v>0</v>
      </c>
      <c r="L3843" s="22" t="s">
        <v>11435</v>
      </c>
    </row>
    <row r="3844" spans="1:12">
      <c r="A3844" s="23" t="s">
        <v>78</v>
      </c>
      <c r="B3844" s="23" t="s">
        <v>11403</v>
      </c>
      <c r="C3844" s="23" t="s">
        <v>1</v>
      </c>
      <c r="D3844" s="23" t="s">
        <v>9857</v>
      </c>
      <c r="E3844" s="29">
        <f>VLOOKUP(A3844,Normalised!$A$2:$G$3986,7,FALSE)</f>
        <v>0</v>
      </c>
      <c r="F3844" s="30">
        <f>VLOOKUP(A3844,Normalised!$A$2:$K$3986,9,FALSE)</f>
        <v>2.9042916470603915E-2</v>
      </c>
      <c r="G3844" s="31">
        <f>AVERAGE(VLOOKUP(A3844,Normalised!$A$2:$Q$3986,13,FALSE),VLOOKUP(A3844,Normalised!$A$2:$Q$3986,15,FALSE))</f>
        <v>6.1221625487151936</v>
      </c>
      <c r="H3844" s="31">
        <f>VLOOKUP(A3844,Normalised!$A$2:$Q$3986,17,FALSE)</f>
        <v>3.3180708180708187</v>
      </c>
      <c r="I3844" s="32">
        <f t="shared" si="120"/>
        <v>4.7201166833930062</v>
      </c>
      <c r="J3844" s="37">
        <f t="shared" si="121"/>
        <v>0</v>
      </c>
      <c r="K3844" s="34">
        <f>((J3844-MIN(J$2:J$3986))/(MAX(J$2:J$3986)-MIN(J$2:J$3986))*10)</f>
        <v>0</v>
      </c>
      <c r="L3844" s="22" t="s">
        <v>11435</v>
      </c>
    </row>
    <row r="3845" spans="1:12">
      <c r="A3845" s="23" t="s">
        <v>109</v>
      </c>
      <c r="B3845" s="23" t="s">
        <v>11352</v>
      </c>
      <c r="C3845" s="23" t="s">
        <v>1</v>
      </c>
      <c r="D3845" s="23" t="s">
        <v>9857</v>
      </c>
      <c r="E3845" s="29">
        <f>VLOOKUP(A3845,Normalised!$A$2:$G$3986,7,FALSE)</f>
        <v>0</v>
      </c>
      <c r="F3845" s="30">
        <f>VLOOKUP(A3845,Normalised!$A$2:$K$3986,9,FALSE)</f>
        <v>2.7002838681105087E-2</v>
      </c>
      <c r="G3845" s="31">
        <f>AVERAGE(VLOOKUP(A3845,Normalised!$A$2:$Q$3986,13,FALSE),VLOOKUP(A3845,Normalised!$A$2:$Q$3986,15,FALSE))</f>
        <v>6.1221625487151936</v>
      </c>
      <c r="H3845" s="31">
        <f>VLOOKUP(A3845,Normalised!$A$2:$Q$3986,17,FALSE)</f>
        <v>3.3180708180708187</v>
      </c>
      <c r="I3845" s="32">
        <f t="shared" si="120"/>
        <v>4.7201166833930062</v>
      </c>
      <c r="J3845" s="37">
        <f t="shared" si="121"/>
        <v>0</v>
      </c>
      <c r="K3845" s="34">
        <f>((J3845-MIN(J$2:J$3986))/(MAX(J$2:J$3986)-MIN(J$2:J$3986))*10)</f>
        <v>0</v>
      </c>
      <c r="L3845" s="22" t="s">
        <v>11435</v>
      </c>
    </row>
    <row r="3846" spans="1:12">
      <c r="A3846" s="23" t="s">
        <v>8653</v>
      </c>
      <c r="B3846" s="23" t="s">
        <v>8655</v>
      </c>
      <c r="C3846" s="23" t="s">
        <v>29</v>
      </c>
      <c r="D3846" s="23" t="s">
        <v>7568</v>
      </c>
      <c r="E3846" s="29">
        <f>VLOOKUP(A3846,Normalised!$A$2:$G$3986,7,FALSE)</f>
        <v>0</v>
      </c>
      <c r="F3846" s="30">
        <f>VLOOKUP(A3846,Normalised!$A$2:$K$3986,9,FALSE)</f>
        <v>7.1546245693026728E-2</v>
      </c>
      <c r="G3846" s="31">
        <f>AVERAGE(VLOOKUP(A3846,Normalised!$A$2:$Q$3986,13,FALSE),VLOOKUP(A3846,Normalised!$A$2:$Q$3986,15,FALSE))</f>
        <v>4.4138478298477803</v>
      </c>
      <c r="H3846" s="31">
        <f>VLOOKUP(A3846,Normalised!$A$2:$Q$3986,17,FALSE)</f>
        <v>3.9652014652014649</v>
      </c>
      <c r="I3846" s="32">
        <f t="shared" si="120"/>
        <v>4.1895246475246228</v>
      </c>
      <c r="J3846" s="37">
        <f t="shared" si="121"/>
        <v>0</v>
      </c>
      <c r="K3846" s="34">
        <f>((J3846-MIN(J$2:J$3986))/(MAX(J$2:J$3986)-MIN(J$2:J$3986))*10)</f>
        <v>0</v>
      </c>
      <c r="L3846" s="22" t="s">
        <v>11435</v>
      </c>
    </row>
    <row r="3847" spans="1:12">
      <c r="A3847" s="23" t="s">
        <v>8889</v>
      </c>
      <c r="B3847" s="23" t="s">
        <v>8891</v>
      </c>
      <c r="C3847" s="23" t="s">
        <v>70</v>
      </c>
      <c r="D3847" s="23" t="s">
        <v>8680</v>
      </c>
      <c r="E3847" s="29">
        <f>VLOOKUP(A3847,Normalised!$A$2:$G$3986,7,FALSE)</f>
        <v>0</v>
      </c>
      <c r="F3847" s="30">
        <f>VLOOKUP(A3847,Normalised!$A$2:$K$3986,9,FALSE)</f>
        <v>6.57540650343994E-2</v>
      </c>
      <c r="G3847" s="31">
        <f>AVERAGE(VLOOKUP(A3847,Normalised!$A$2:$Q$3986,13,FALSE),VLOOKUP(A3847,Normalised!$A$2:$Q$3986,15,FALSE))</f>
        <v>5.7618258246952969</v>
      </c>
      <c r="H3847" s="31">
        <f>VLOOKUP(A3847,Normalised!$A$2:$Q$3986,17,FALSE)</f>
        <v>2.689255189255189</v>
      </c>
      <c r="I3847" s="32">
        <f t="shared" si="120"/>
        <v>4.2255405069752427</v>
      </c>
      <c r="J3847" s="37">
        <f t="shared" si="121"/>
        <v>0</v>
      </c>
      <c r="K3847" s="34">
        <f>((J3847-MIN(J$2:J$3986))/(MAX(J$2:J$3986)-MIN(J$2:J$3986))*10)</f>
        <v>0</v>
      </c>
      <c r="L3847" s="22" t="s">
        <v>11435</v>
      </c>
    </row>
    <row r="3848" spans="1:12">
      <c r="A3848" s="23" t="s">
        <v>8561</v>
      </c>
      <c r="B3848" s="23" t="s">
        <v>8563</v>
      </c>
      <c r="C3848" s="23" t="s">
        <v>29</v>
      </c>
      <c r="D3848" s="23" t="s">
        <v>7568</v>
      </c>
      <c r="E3848" s="29">
        <f>VLOOKUP(A3848,Normalised!$A$2:$G$3986,7,FALSE)</f>
        <v>0</v>
      </c>
      <c r="F3848" s="30">
        <f>VLOOKUP(A3848,Normalised!$A$2:$K$3986,9,FALSE)</f>
        <v>6.5067204673110848E-2</v>
      </c>
      <c r="G3848" s="31">
        <f>AVERAGE(VLOOKUP(A3848,Normalised!$A$2:$Q$3986,13,FALSE),VLOOKUP(A3848,Normalised!$A$2:$Q$3986,15,FALSE))</f>
        <v>4.4138478298477803</v>
      </c>
      <c r="H3848" s="31">
        <f>VLOOKUP(A3848,Normalised!$A$2:$Q$3986,17,FALSE)</f>
        <v>3.9652014652014649</v>
      </c>
      <c r="I3848" s="32">
        <f t="shared" si="120"/>
        <v>4.1895246475246228</v>
      </c>
      <c r="J3848" s="37">
        <f t="shared" si="121"/>
        <v>0</v>
      </c>
      <c r="K3848" s="34">
        <f>((J3848-MIN(J$2:J$3986))/(MAX(J$2:J$3986)-MIN(J$2:J$3986))*10)</f>
        <v>0</v>
      </c>
      <c r="L3848" s="22" t="s">
        <v>11435</v>
      </c>
    </row>
    <row r="3849" spans="1:12">
      <c r="A3849" s="23" t="s">
        <v>84</v>
      </c>
      <c r="B3849" s="23" t="s">
        <v>11395</v>
      </c>
      <c r="C3849" s="23" t="s">
        <v>1</v>
      </c>
      <c r="D3849" s="23" t="s">
        <v>9857</v>
      </c>
      <c r="E3849" s="29">
        <f>VLOOKUP(A3849,Normalised!$A$2:$G$3986,7,FALSE)</f>
        <v>0</v>
      </c>
      <c r="F3849" s="30">
        <f>VLOOKUP(A3849,Normalised!$A$2:$K$3986,9,FALSE)</f>
        <v>2.4224642294400651E-2</v>
      </c>
      <c r="G3849" s="31">
        <f>AVERAGE(VLOOKUP(A3849,Normalised!$A$2:$Q$3986,13,FALSE),VLOOKUP(A3849,Normalised!$A$2:$Q$3986,15,FALSE))</f>
        <v>6.1221625487151936</v>
      </c>
      <c r="H3849" s="31">
        <f>VLOOKUP(A3849,Normalised!$A$2:$Q$3986,17,FALSE)</f>
        <v>3.3180708180708187</v>
      </c>
      <c r="I3849" s="32">
        <f t="shared" si="120"/>
        <v>4.7201166833930062</v>
      </c>
      <c r="J3849" s="37">
        <f t="shared" si="121"/>
        <v>0</v>
      </c>
      <c r="K3849" s="34">
        <f>((J3849-MIN(J$2:J$3986))/(MAX(J$2:J$3986)-MIN(J$2:J$3986))*10)</f>
        <v>0</v>
      </c>
      <c r="L3849" s="22" t="s">
        <v>11435</v>
      </c>
    </row>
    <row r="3850" spans="1:12">
      <c r="A3850" s="23" t="s">
        <v>8633</v>
      </c>
      <c r="B3850" s="23" t="s">
        <v>8635</v>
      </c>
      <c r="C3850" s="23" t="s">
        <v>29</v>
      </c>
      <c r="D3850" s="23" t="s">
        <v>7568</v>
      </c>
      <c r="E3850" s="29">
        <f>VLOOKUP(A3850,Normalised!$A$2:$G$3986,7,FALSE)</f>
        <v>0</v>
      </c>
      <c r="F3850" s="30">
        <f>VLOOKUP(A3850,Normalised!$A$2:$K$3986,9,FALSE)</f>
        <v>6.1786677574419267E-2</v>
      </c>
      <c r="G3850" s="31">
        <f>AVERAGE(VLOOKUP(A3850,Normalised!$A$2:$Q$3986,13,FALSE),VLOOKUP(A3850,Normalised!$A$2:$Q$3986,15,FALSE))</f>
        <v>4.4138478298477803</v>
      </c>
      <c r="H3850" s="31">
        <f>VLOOKUP(A3850,Normalised!$A$2:$Q$3986,17,FALSE)</f>
        <v>3.9652014652014649</v>
      </c>
      <c r="I3850" s="32">
        <f t="shared" si="120"/>
        <v>4.1895246475246228</v>
      </c>
      <c r="J3850" s="37">
        <f t="shared" si="121"/>
        <v>0</v>
      </c>
      <c r="K3850" s="34">
        <f>((J3850-MIN(J$2:J$3986))/(MAX(J$2:J$3986)-MIN(J$2:J$3986))*10)</f>
        <v>0</v>
      </c>
      <c r="L3850" s="22" t="s">
        <v>11435</v>
      </c>
    </row>
    <row r="3851" spans="1:12">
      <c r="A3851" s="23" t="s">
        <v>114</v>
      </c>
      <c r="B3851" s="23" t="s">
        <v>11345</v>
      </c>
      <c r="C3851" s="23" t="s">
        <v>1</v>
      </c>
      <c r="D3851" s="23" t="s">
        <v>9857</v>
      </c>
      <c r="E3851" s="29">
        <f>VLOOKUP(A3851,Normalised!$A$2:$G$3986,7,FALSE)</f>
        <v>0</v>
      </c>
      <c r="F3851" s="30">
        <f>VLOOKUP(A3851,Normalised!$A$2:$K$3986,9,FALSE)</f>
        <v>2.3199477576059533E-2</v>
      </c>
      <c r="G3851" s="31">
        <f>AVERAGE(VLOOKUP(A3851,Normalised!$A$2:$Q$3986,13,FALSE),VLOOKUP(A3851,Normalised!$A$2:$Q$3986,15,FALSE))</f>
        <v>6.1221625487151936</v>
      </c>
      <c r="H3851" s="31">
        <f>VLOOKUP(A3851,Normalised!$A$2:$Q$3986,17,FALSE)</f>
        <v>3.3180708180708187</v>
      </c>
      <c r="I3851" s="32">
        <f t="shared" si="120"/>
        <v>4.7201166833930062</v>
      </c>
      <c r="J3851" s="37">
        <f t="shared" si="121"/>
        <v>0</v>
      </c>
      <c r="K3851" s="34">
        <f>((J3851-MIN(J$2:J$3986))/(MAX(J$2:J$3986)-MIN(J$2:J$3986))*10)</f>
        <v>0</v>
      </c>
      <c r="L3851" s="22" t="s">
        <v>11435</v>
      </c>
    </row>
    <row r="3852" spans="1:12">
      <c r="A3852" s="23" t="s">
        <v>8984</v>
      </c>
      <c r="B3852" s="23" t="s">
        <v>3538</v>
      </c>
      <c r="C3852" s="23" t="s">
        <v>70</v>
      </c>
      <c r="D3852" s="23" t="s">
        <v>8680</v>
      </c>
      <c r="E3852" s="29">
        <f>VLOOKUP(A3852,Normalised!$A$2:$G$3986,7,FALSE)</f>
        <v>0</v>
      </c>
      <c r="F3852" s="30">
        <f>VLOOKUP(A3852,Normalised!$A$2:$K$3986,9,FALSE)</f>
        <v>5.7275952813718341E-2</v>
      </c>
      <c r="G3852" s="31">
        <f>AVERAGE(VLOOKUP(A3852,Normalised!$A$2:$Q$3986,13,FALSE),VLOOKUP(A3852,Normalised!$A$2:$Q$3986,15,FALSE))</f>
        <v>5.7618258246952969</v>
      </c>
      <c r="H3852" s="31">
        <f>VLOOKUP(A3852,Normalised!$A$2:$Q$3986,17,FALSE)</f>
        <v>2.689255189255189</v>
      </c>
      <c r="I3852" s="32">
        <f t="shared" si="120"/>
        <v>4.2255405069752427</v>
      </c>
      <c r="J3852" s="37">
        <f t="shared" si="121"/>
        <v>0</v>
      </c>
      <c r="K3852" s="34">
        <f>((J3852-MIN(J$2:J$3986))/(MAX(J$2:J$3986)-MIN(J$2:J$3986))*10)</f>
        <v>0</v>
      </c>
      <c r="L3852" s="22" t="s">
        <v>11435</v>
      </c>
    </row>
    <row r="3853" spans="1:12">
      <c r="A3853" s="23" t="s">
        <v>8604</v>
      </c>
      <c r="B3853" s="23" t="s">
        <v>7452</v>
      </c>
      <c r="C3853" s="23" t="s">
        <v>29</v>
      </c>
      <c r="D3853" s="23" t="s">
        <v>7568</v>
      </c>
      <c r="E3853" s="29">
        <f>VLOOKUP(A3853,Normalised!$A$2:$G$3986,7,FALSE)</f>
        <v>0</v>
      </c>
      <c r="F3853" s="30">
        <f>VLOOKUP(A3853,Normalised!$A$2:$K$3986,9,FALSE)</f>
        <v>6.0535976618043101E-2</v>
      </c>
      <c r="G3853" s="31">
        <f>AVERAGE(VLOOKUP(A3853,Normalised!$A$2:$Q$3986,13,FALSE),VLOOKUP(A3853,Normalised!$A$2:$Q$3986,15,FALSE))</f>
        <v>4.4138478298477803</v>
      </c>
      <c r="H3853" s="31">
        <f>VLOOKUP(A3853,Normalised!$A$2:$Q$3986,17,FALSE)</f>
        <v>3.9652014652014649</v>
      </c>
      <c r="I3853" s="32">
        <f t="shared" si="120"/>
        <v>4.1895246475246228</v>
      </c>
      <c r="J3853" s="37">
        <f t="shared" si="121"/>
        <v>0</v>
      </c>
      <c r="K3853" s="34">
        <f>((J3853-MIN(J$2:J$3986))/(MAX(J$2:J$3986)-MIN(J$2:J$3986))*10)</f>
        <v>0</v>
      </c>
      <c r="L3853" s="22" t="s">
        <v>11435</v>
      </c>
    </row>
    <row r="3854" spans="1:12">
      <c r="A3854" s="23" t="s">
        <v>8892</v>
      </c>
      <c r="B3854" s="23" t="s">
        <v>8894</v>
      </c>
      <c r="C3854" s="23" t="s">
        <v>70</v>
      </c>
      <c r="D3854" s="23" t="s">
        <v>8680</v>
      </c>
      <c r="E3854" s="29">
        <f>VLOOKUP(A3854,Normalised!$A$2:$G$3986,7,FALSE)</f>
        <v>0</v>
      </c>
      <c r="F3854" s="30">
        <f>VLOOKUP(A3854,Normalised!$A$2:$K$3986,9,FALSE)</f>
        <v>5.5748457383390071E-2</v>
      </c>
      <c r="G3854" s="31">
        <f>AVERAGE(VLOOKUP(A3854,Normalised!$A$2:$Q$3986,13,FALSE),VLOOKUP(A3854,Normalised!$A$2:$Q$3986,15,FALSE))</f>
        <v>5.7618258246952969</v>
      </c>
      <c r="H3854" s="31">
        <f>VLOOKUP(A3854,Normalised!$A$2:$Q$3986,17,FALSE)</f>
        <v>2.689255189255189</v>
      </c>
      <c r="I3854" s="32">
        <f t="shared" si="120"/>
        <v>4.2255405069752427</v>
      </c>
      <c r="J3854" s="37">
        <f t="shared" si="121"/>
        <v>0</v>
      </c>
      <c r="K3854" s="34">
        <f>((J3854-MIN(J$2:J$3986))/(MAX(J$2:J$3986)-MIN(J$2:J$3986))*10)</f>
        <v>0</v>
      </c>
      <c r="L3854" s="22" t="s">
        <v>11435</v>
      </c>
    </row>
    <row r="3855" spans="1:12">
      <c r="A3855" s="23" t="s">
        <v>8643</v>
      </c>
      <c r="B3855" s="23" t="s">
        <v>8645</v>
      </c>
      <c r="C3855" s="23" t="s">
        <v>29</v>
      </c>
      <c r="D3855" s="23" t="s">
        <v>7568</v>
      </c>
      <c r="E3855" s="29">
        <f>VLOOKUP(A3855,Normalised!$A$2:$G$3986,7,FALSE)</f>
        <v>0</v>
      </c>
      <c r="F3855" s="30">
        <f>VLOOKUP(A3855,Normalised!$A$2:$K$3986,9,FALSE)</f>
        <v>5.9818361315204314E-2</v>
      </c>
      <c r="G3855" s="31">
        <f>AVERAGE(VLOOKUP(A3855,Normalised!$A$2:$Q$3986,13,FALSE),VLOOKUP(A3855,Normalised!$A$2:$Q$3986,15,FALSE))</f>
        <v>4.4138478298477803</v>
      </c>
      <c r="H3855" s="31">
        <f>VLOOKUP(A3855,Normalised!$A$2:$Q$3986,17,FALSE)</f>
        <v>3.9652014652014649</v>
      </c>
      <c r="I3855" s="32">
        <f t="shared" si="120"/>
        <v>4.1895246475246228</v>
      </c>
      <c r="J3855" s="37">
        <f t="shared" si="121"/>
        <v>0</v>
      </c>
      <c r="K3855" s="34">
        <f>((J3855-MIN(J$2:J$3986))/(MAX(J$2:J$3986)-MIN(J$2:J$3986))*10)</f>
        <v>0</v>
      </c>
      <c r="L3855" s="22" t="s">
        <v>11435</v>
      </c>
    </row>
    <row r="3856" spans="1:12">
      <c r="A3856" s="23" t="s">
        <v>8981</v>
      </c>
      <c r="B3856" s="23" t="s">
        <v>8983</v>
      </c>
      <c r="C3856" s="23" t="s">
        <v>70</v>
      </c>
      <c r="D3856" s="23" t="s">
        <v>8680</v>
      </c>
      <c r="E3856" s="29">
        <f>VLOOKUP(A3856,Normalised!$A$2:$G$3986,7,FALSE)</f>
        <v>0</v>
      </c>
      <c r="F3856" s="30">
        <f>VLOOKUP(A3856,Normalised!$A$2:$K$3986,9,FALSE)</f>
        <v>5.3534101591773263E-2</v>
      </c>
      <c r="G3856" s="31">
        <f>AVERAGE(VLOOKUP(A3856,Normalised!$A$2:$Q$3986,13,FALSE),VLOOKUP(A3856,Normalised!$A$2:$Q$3986,15,FALSE))</f>
        <v>5.7618258246952969</v>
      </c>
      <c r="H3856" s="31">
        <f>VLOOKUP(A3856,Normalised!$A$2:$Q$3986,17,FALSE)</f>
        <v>2.689255189255189</v>
      </c>
      <c r="I3856" s="32">
        <f t="shared" si="120"/>
        <v>4.2255405069752427</v>
      </c>
      <c r="J3856" s="37">
        <f t="shared" si="121"/>
        <v>0</v>
      </c>
      <c r="K3856" s="34">
        <f>((J3856-MIN(J$2:J$3986))/(MAX(J$2:J$3986)-MIN(J$2:J$3986))*10)</f>
        <v>0</v>
      </c>
      <c r="L3856" s="22" t="s">
        <v>11435</v>
      </c>
    </row>
    <row r="3857" spans="1:12">
      <c r="A3857" s="23" t="s">
        <v>6440</v>
      </c>
      <c r="B3857" s="23" t="s">
        <v>6442</v>
      </c>
      <c r="C3857" s="23" t="s">
        <v>50</v>
      </c>
      <c r="D3857" s="23" t="s">
        <v>5787</v>
      </c>
      <c r="E3857" s="29">
        <f>VLOOKUP(A3857,Normalised!$A$2:$G$3986,7,FALSE)</f>
        <v>0</v>
      </c>
      <c r="F3857" s="30">
        <f>VLOOKUP(A3857,Normalised!$A$2:$K$3986,9,FALSE)</f>
        <v>2.3291742400710233E-2</v>
      </c>
      <c r="G3857" s="31">
        <f>AVERAGE(VLOOKUP(A3857,Normalised!$A$2:$Q$3986,13,FALSE),VLOOKUP(A3857,Normalised!$A$2:$Q$3986,15,FALSE))</f>
        <v>4.1025821092862325</v>
      </c>
      <c r="H3857" s="31">
        <f>VLOOKUP(A3857,Normalised!$A$2:$Q$3986,17,FALSE)</f>
        <v>5.2380952380952372</v>
      </c>
      <c r="I3857" s="32">
        <f t="shared" si="120"/>
        <v>4.6703386736907344</v>
      </c>
      <c r="J3857" s="37">
        <f t="shared" si="121"/>
        <v>0</v>
      </c>
      <c r="K3857" s="34">
        <f>((J3857-MIN(J$2:J$3986))/(MAX(J$2:J$3986)-MIN(J$2:J$3986))*10)</f>
        <v>0</v>
      </c>
      <c r="L3857" s="22" t="s">
        <v>11435</v>
      </c>
    </row>
    <row r="3858" spans="1:12">
      <c r="A3858" s="23" t="s">
        <v>8915</v>
      </c>
      <c r="B3858" s="23" t="s">
        <v>8917</v>
      </c>
      <c r="C3858" s="23" t="s">
        <v>70</v>
      </c>
      <c r="D3858" s="23" t="s">
        <v>8680</v>
      </c>
      <c r="E3858" s="29">
        <f>VLOOKUP(A3858,Normalised!$A$2:$G$3986,7,FALSE)</f>
        <v>0</v>
      </c>
      <c r="F3858" s="30">
        <f>VLOOKUP(A3858,Normalised!$A$2:$K$3986,9,FALSE)</f>
        <v>5.1299242505789613E-2</v>
      </c>
      <c r="G3858" s="31">
        <f>AVERAGE(VLOOKUP(A3858,Normalised!$A$2:$Q$3986,13,FALSE),VLOOKUP(A3858,Normalised!$A$2:$Q$3986,15,FALSE))</f>
        <v>5.7618258246952969</v>
      </c>
      <c r="H3858" s="31">
        <f>VLOOKUP(A3858,Normalised!$A$2:$Q$3986,17,FALSE)</f>
        <v>2.689255189255189</v>
      </c>
      <c r="I3858" s="32">
        <f t="shared" si="120"/>
        <v>4.2255405069752427</v>
      </c>
      <c r="J3858" s="37">
        <f t="shared" si="121"/>
        <v>0</v>
      </c>
      <c r="K3858" s="34">
        <f>((J3858-MIN(J$2:J$3986))/(MAX(J$2:J$3986)-MIN(J$2:J$3986))*10)</f>
        <v>0</v>
      </c>
      <c r="L3858" s="22" t="s">
        <v>11435</v>
      </c>
    </row>
    <row r="3859" spans="1:12">
      <c r="A3859" s="23" t="s">
        <v>6448</v>
      </c>
      <c r="B3859" s="23" t="s">
        <v>6450</v>
      </c>
      <c r="C3859" s="23" t="s">
        <v>50</v>
      </c>
      <c r="D3859" s="23" t="s">
        <v>5787</v>
      </c>
      <c r="E3859" s="29">
        <f>VLOOKUP(A3859,Normalised!$A$2:$G$3986,7,FALSE)</f>
        <v>0</v>
      </c>
      <c r="F3859" s="30">
        <f>VLOOKUP(A3859,Normalised!$A$2:$K$3986,9,FALSE)</f>
        <v>2.2553623803504629E-2</v>
      </c>
      <c r="G3859" s="31">
        <f>AVERAGE(VLOOKUP(A3859,Normalised!$A$2:$Q$3986,13,FALSE),VLOOKUP(A3859,Normalised!$A$2:$Q$3986,15,FALSE))</f>
        <v>4.1025821092862325</v>
      </c>
      <c r="H3859" s="31">
        <f>VLOOKUP(A3859,Normalised!$A$2:$Q$3986,17,FALSE)</f>
        <v>5.2380952380952372</v>
      </c>
      <c r="I3859" s="32">
        <f t="shared" si="120"/>
        <v>4.6703386736907344</v>
      </c>
      <c r="J3859" s="37">
        <f t="shared" si="121"/>
        <v>0</v>
      </c>
      <c r="K3859" s="34">
        <f>((J3859-MIN(J$2:J$3986))/(MAX(J$2:J$3986)-MIN(J$2:J$3986))*10)</f>
        <v>0</v>
      </c>
      <c r="L3859" s="22" t="s">
        <v>11435</v>
      </c>
    </row>
    <row r="3860" spans="1:12">
      <c r="A3860" s="23" t="s">
        <v>7606</v>
      </c>
      <c r="B3860" s="23" t="s">
        <v>7608</v>
      </c>
      <c r="C3860" s="23" t="s">
        <v>31</v>
      </c>
      <c r="D3860" s="23" t="s">
        <v>7568</v>
      </c>
      <c r="E3860" s="29">
        <f>VLOOKUP(A3860,Normalised!$A$2:$G$3986,7,FALSE)</f>
        <v>0</v>
      </c>
      <c r="F3860" s="30">
        <f>VLOOKUP(A3860,Normalised!$A$2:$K$3986,9,FALSE)</f>
        <v>4.4891963016157617E-2</v>
      </c>
      <c r="G3860" s="31">
        <f>AVERAGE(VLOOKUP(A3860,Normalised!$A$2:$Q$3986,13,FALSE),VLOOKUP(A3860,Normalised!$A$2:$Q$3986,15,FALSE))</f>
        <v>5.4624939739372502</v>
      </c>
      <c r="H3860" s="31">
        <f>VLOOKUP(A3860,Normalised!$A$2:$Q$3986,17,FALSE)</f>
        <v>3.0830280830280836</v>
      </c>
      <c r="I3860" s="32">
        <f t="shared" si="120"/>
        <v>4.2727610284826669</v>
      </c>
      <c r="J3860" s="37">
        <f t="shared" si="121"/>
        <v>0</v>
      </c>
      <c r="K3860" s="34">
        <f>((J3860-MIN(J$2:J$3986))/(MAX(J$2:J$3986)-MIN(J$2:J$3986))*10)</f>
        <v>0</v>
      </c>
      <c r="L3860" s="22" t="s">
        <v>11435</v>
      </c>
    </row>
    <row r="3861" spans="1:12">
      <c r="A3861" s="23" t="s">
        <v>8964</v>
      </c>
      <c r="B3861" s="23" t="s">
        <v>8966</v>
      </c>
      <c r="C3861" s="23" t="s">
        <v>70</v>
      </c>
      <c r="D3861" s="23" t="s">
        <v>8680</v>
      </c>
      <c r="E3861" s="29">
        <f>VLOOKUP(A3861,Normalised!$A$2:$G$3986,7,FALSE)</f>
        <v>0</v>
      </c>
      <c r="F3861" s="30">
        <f>VLOOKUP(A3861,Normalised!$A$2:$K$3986,9,FALSE)</f>
        <v>4.8603059296552474E-2</v>
      </c>
      <c r="G3861" s="31">
        <f>AVERAGE(VLOOKUP(A3861,Normalised!$A$2:$Q$3986,13,FALSE),VLOOKUP(A3861,Normalised!$A$2:$Q$3986,15,FALSE))</f>
        <v>5.7618258246952969</v>
      </c>
      <c r="H3861" s="31">
        <f>VLOOKUP(A3861,Normalised!$A$2:$Q$3986,17,FALSE)</f>
        <v>2.689255189255189</v>
      </c>
      <c r="I3861" s="32">
        <f t="shared" si="120"/>
        <v>4.2255405069752427</v>
      </c>
      <c r="J3861" s="37">
        <f t="shared" si="121"/>
        <v>0</v>
      </c>
      <c r="K3861" s="34">
        <f>((J3861-MIN(J$2:J$3986))/(MAX(J$2:J$3986)-MIN(J$2:J$3986))*10)</f>
        <v>0</v>
      </c>
      <c r="L3861" s="22" t="s">
        <v>11435</v>
      </c>
    </row>
    <row r="3862" spans="1:12">
      <c r="A3862" s="23" t="s">
        <v>8950</v>
      </c>
      <c r="B3862" s="23" t="s">
        <v>7127</v>
      </c>
      <c r="C3862" s="23" t="s">
        <v>70</v>
      </c>
      <c r="D3862" s="23" t="s">
        <v>8680</v>
      </c>
      <c r="E3862" s="29">
        <f>VLOOKUP(A3862,Normalised!$A$2:$G$3986,7,FALSE)</f>
        <v>0</v>
      </c>
      <c r="F3862" s="30">
        <f>VLOOKUP(A3862,Normalised!$A$2:$K$3986,9,FALSE)</f>
        <v>4.8377523058517433E-2</v>
      </c>
      <c r="G3862" s="31">
        <f>AVERAGE(VLOOKUP(A3862,Normalised!$A$2:$Q$3986,13,FALSE),VLOOKUP(A3862,Normalised!$A$2:$Q$3986,15,FALSE))</f>
        <v>5.7618258246952969</v>
      </c>
      <c r="H3862" s="31">
        <f>VLOOKUP(A3862,Normalised!$A$2:$Q$3986,17,FALSE)</f>
        <v>2.689255189255189</v>
      </c>
      <c r="I3862" s="32">
        <f t="shared" si="120"/>
        <v>4.2255405069752427</v>
      </c>
      <c r="J3862" s="37">
        <f t="shared" si="121"/>
        <v>0</v>
      </c>
      <c r="K3862" s="34">
        <f>((J3862-MIN(J$2:J$3986))/(MAX(J$2:J$3986)-MIN(J$2:J$3986))*10)</f>
        <v>0</v>
      </c>
      <c r="L3862" s="22" t="s">
        <v>11435</v>
      </c>
    </row>
    <row r="3863" spans="1:12">
      <c r="A3863" s="23" t="s">
        <v>8927</v>
      </c>
      <c r="B3863" s="23" t="s">
        <v>4320</v>
      </c>
      <c r="C3863" s="23" t="s">
        <v>70</v>
      </c>
      <c r="D3863" s="23" t="s">
        <v>8680</v>
      </c>
      <c r="E3863" s="29">
        <f>VLOOKUP(A3863,Normalised!$A$2:$G$3986,7,FALSE)</f>
        <v>0</v>
      </c>
      <c r="F3863" s="30">
        <f>VLOOKUP(A3863,Normalised!$A$2:$K$3986,9,FALSE)</f>
        <v>4.696279574720668E-2</v>
      </c>
      <c r="G3863" s="31">
        <f>AVERAGE(VLOOKUP(A3863,Normalised!$A$2:$Q$3986,13,FALSE),VLOOKUP(A3863,Normalised!$A$2:$Q$3986,15,FALSE))</f>
        <v>5.7618258246952969</v>
      </c>
      <c r="H3863" s="31">
        <f>VLOOKUP(A3863,Normalised!$A$2:$Q$3986,17,FALSE)</f>
        <v>2.689255189255189</v>
      </c>
      <c r="I3863" s="32">
        <f t="shared" si="120"/>
        <v>4.2255405069752427</v>
      </c>
      <c r="J3863" s="37">
        <f t="shared" si="121"/>
        <v>0</v>
      </c>
      <c r="K3863" s="34">
        <f>((J3863-MIN(J$2:J$3986))/(MAX(J$2:J$3986)-MIN(J$2:J$3986))*10)</f>
        <v>0</v>
      </c>
      <c r="L3863" s="22" t="s">
        <v>11435</v>
      </c>
    </row>
    <row r="3864" spans="1:12">
      <c r="A3864" s="23" t="s">
        <v>104</v>
      </c>
      <c r="B3864" s="23" t="s">
        <v>11360</v>
      </c>
      <c r="C3864" s="23" t="s">
        <v>1</v>
      </c>
      <c r="D3864" s="23" t="s">
        <v>9857</v>
      </c>
      <c r="E3864" s="29">
        <f>VLOOKUP(A3864,Normalised!$A$2:$G$3986,7,FALSE)</f>
        <v>0</v>
      </c>
      <c r="F3864" s="30">
        <f>VLOOKUP(A3864,Normalised!$A$2:$K$3986,9,FALSE)</f>
        <v>1.8893785759026831E-2</v>
      </c>
      <c r="G3864" s="31">
        <f>AVERAGE(VLOOKUP(A3864,Normalised!$A$2:$Q$3986,13,FALSE),VLOOKUP(A3864,Normalised!$A$2:$Q$3986,15,FALSE))</f>
        <v>6.1221625487151936</v>
      </c>
      <c r="H3864" s="31">
        <f>VLOOKUP(A3864,Normalised!$A$2:$Q$3986,17,FALSE)</f>
        <v>3.3180708180708187</v>
      </c>
      <c r="I3864" s="32">
        <f t="shared" si="120"/>
        <v>4.7201166833930062</v>
      </c>
      <c r="J3864" s="37">
        <f t="shared" si="121"/>
        <v>0</v>
      </c>
      <c r="K3864" s="34">
        <f>((J3864-MIN(J$2:J$3986))/(MAX(J$2:J$3986)-MIN(J$2:J$3986))*10)</f>
        <v>0</v>
      </c>
      <c r="L3864" s="22" t="s">
        <v>11435</v>
      </c>
    </row>
    <row r="3865" spans="1:12">
      <c r="A3865" s="23" t="s">
        <v>8626</v>
      </c>
      <c r="B3865" s="23" t="s">
        <v>8628</v>
      </c>
      <c r="C3865" s="23" t="s">
        <v>29</v>
      </c>
      <c r="D3865" s="23" t="s">
        <v>7568</v>
      </c>
      <c r="E3865" s="29">
        <f>VLOOKUP(A3865,Normalised!$A$2:$G$3986,7,FALSE)</f>
        <v>0</v>
      </c>
      <c r="F3865" s="30">
        <f>VLOOKUP(A3865,Normalised!$A$2:$K$3986,9,FALSE)</f>
        <v>4.7987960465547805E-2</v>
      </c>
      <c r="G3865" s="31">
        <f>AVERAGE(VLOOKUP(A3865,Normalised!$A$2:$Q$3986,13,FALSE),VLOOKUP(A3865,Normalised!$A$2:$Q$3986,15,FALSE))</f>
        <v>4.4138478298477803</v>
      </c>
      <c r="H3865" s="31">
        <f>VLOOKUP(A3865,Normalised!$A$2:$Q$3986,17,FALSE)</f>
        <v>3.9652014652014649</v>
      </c>
      <c r="I3865" s="32">
        <f t="shared" si="120"/>
        <v>4.1895246475246228</v>
      </c>
      <c r="J3865" s="37">
        <f t="shared" si="121"/>
        <v>0</v>
      </c>
      <c r="K3865" s="34">
        <f>((J3865-MIN(J$2:J$3986))/(MAX(J$2:J$3986)-MIN(J$2:J$3986))*10)</f>
        <v>0</v>
      </c>
      <c r="L3865" s="22" t="s">
        <v>11435</v>
      </c>
    </row>
    <row r="3866" spans="1:12">
      <c r="A3866" s="23" t="s">
        <v>8611</v>
      </c>
      <c r="B3866" s="23" t="s">
        <v>8613</v>
      </c>
      <c r="C3866" s="23" t="s">
        <v>29</v>
      </c>
      <c r="D3866" s="23" t="s">
        <v>7568</v>
      </c>
      <c r="E3866" s="29">
        <f>VLOOKUP(A3866,Normalised!$A$2:$G$3986,7,FALSE)</f>
        <v>0</v>
      </c>
      <c r="F3866" s="30">
        <f>VLOOKUP(A3866,Normalised!$A$2:$K$3986,9,FALSE)</f>
        <v>4.677826609790528E-2</v>
      </c>
      <c r="G3866" s="31">
        <f>AVERAGE(VLOOKUP(A3866,Normalised!$A$2:$Q$3986,13,FALSE),VLOOKUP(A3866,Normalised!$A$2:$Q$3986,15,FALSE))</f>
        <v>4.4138478298477803</v>
      </c>
      <c r="H3866" s="31">
        <f>VLOOKUP(A3866,Normalised!$A$2:$Q$3986,17,FALSE)</f>
        <v>3.9652014652014649</v>
      </c>
      <c r="I3866" s="32">
        <f t="shared" si="120"/>
        <v>4.1895246475246228</v>
      </c>
      <c r="J3866" s="37">
        <f t="shared" si="121"/>
        <v>0</v>
      </c>
      <c r="K3866" s="34">
        <f>((J3866-MIN(J$2:J$3986))/(MAX(J$2:J$3986)-MIN(J$2:J$3986))*10)</f>
        <v>0</v>
      </c>
      <c r="L3866" s="22" t="s">
        <v>11435</v>
      </c>
    </row>
    <row r="3867" spans="1:12">
      <c r="A3867" s="23" t="s">
        <v>8942</v>
      </c>
      <c r="B3867" s="23" t="s">
        <v>8944</v>
      </c>
      <c r="C3867" s="23" t="s">
        <v>70</v>
      </c>
      <c r="D3867" s="23" t="s">
        <v>8680</v>
      </c>
      <c r="E3867" s="29">
        <f>VLOOKUP(A3867,Normalised!$A$2:$G$3986,7,FALSE)</f>
        <v>0</v>
      </c>
      <c r="F3867" s="30">
        <f>VLOOKUP(A3867,Normalised!$A$2:$K$3986,9,FALSE)</f>
        <v>4.1734455683666974E-2</v>
      </c>
      <c r="G3867" s="31">
        <f>AVERAGE(VLOOKUP(A3867,Normalised!$A$2:$Q$3986,13,FALSE),VLOOKUP(A3867,Normalised!$A$2:$Q$3986,15,FALSE))</f>
        <v>5.7618258246952969</v>
      </c>
      <c r="H3867" s="31">
        <f>VLOOKUP(A3867,Normalised!$A$2:$Q$3986,17,FALSE)</f>
        <v>2.689255189255189</v>
      </c>
      <c r="I3867" s="32">
        <f t="shared" si="120"/>
        <v>4.2255405069752427</v>
      </c>
      <c r="J3867" s="37">
        <f t="shared" si="121"/>
        <v>0</v>
      </c>
      <c r="K3867" s="34">
        <f>((J3867-MIN(J$2:J$3986))/(MAX(J$2:J$3986)-MIN(J$2:J$3986))*10)</f>
        <v>0</v>
      </c>
      <c r="L3867" s="22" t="s">
        <v>11435</v>
      </c>
    </row>
    <row r="3868" spans="1:12">
      <c r="A3868" s="23" t="s">
        <v>8898</v>
      </c>
      <c r="B3868" s="23" t="s">
        <v>8900</v>
      </c>
      <c r="C3868" s="23" t="s">
        <v>70</v>
      </c>
      <c r="D3868" s="23" t="s">
        <v>8680</v>
      </c>
      <c r="E3868" s="29">
        <f>VLOOKUP(A3868,Normalised!$A$2:$G$3986,7,FALSE)</f>
        <v>0</v>
      </c>
      <c r="F3868" s="30">
        <f>VLOOKUP(A3868,Normalised!$A$2:$K$3986,9,FALSE)</f>
        <v>3.5942275025039647E-2</v>
      </c>
      <c r="G3868" s="31">
        <f>AVERAGE(VLOOKUP(A3868,Normalised!$A$2:$Q$3986,13,FALSE),VLOOKUP(A3868,Normalised!$A$2:$Q$3986,15,FALSE))</f>
        <v>5.7618258246952969</v>
      </c>
      <c r="H3868" s="31">
        <f>VLOOKUP(A3868,Normalised!$A$2:$Q$3986,17,FALSE)</f>
        <v>2.689255189255189</v>
      </c>
      <c r="I3868" s="32">
        <f t="shared" si="120"/>
        <v>4.2255405069752427</v>
      </c>
      <c r="J3868" s="37">
        <f t="shared" si="121"/>
        <v>0</v>
      </c>
      <c r="K3868" s="34">
        <f>((J3868-MIN(J$2:J$3986))/(MAX(J$2:J$3986)-MIN(J$2:J$3986))*10)</f>
        <v>0</v>
      </c>
      <c r="L3868" s="22" t="s">
        <v>11435</v>
      </c>
    </row>
    <row r="3869" spans="1:12">
      <c r="A3869" s="23" t="s">
        <v>8639</v>
      </c>
      <c r="B3869" s="23" t="s">
        <v>8641</v>
      </c>
      <c r="C3869" s="23" t="s">
        <v>29</v>
      </c>
      <c r="D3869" s="23" t="s">
        <v>7568</v>
      </c>
      <c r="E3869" s="29">
        <f>VLOOKUP(A3869,Normalised!$A$2:$G$3986,7,FALSE)</f>
        <v>0</v>
      </c>
      <c r="F3869" s="30">
        <f>VLOOKUP(A3869,Normalised!$A$2:$K$3986,9,FALSE)</f>
        <v>3.4896607012331708E-2</v>
      </c>
      <c r="G3869" s="31">
        <f>AVERAGE(VLOOKUP(A3869,Normalised!$A$2:$Q$3986,13,FALSE),VLOOKUP(A3869,Normalised!$A$2:$Q$3986,15,FALSE))</f>
        <v>4.4138478298477803</v>
      </c>
      <c r="H3869" s="31">
        <f>VLOOKUP(A3869,Normalised!$A$2:$Q$3986,17,FALSE)</f>
        <v>3.9652014652014649</v>
      </c>
      <c r="I3869" s="32">
        <f t="shared" si="120"/>
        <v>4.1895246475246228</v>
      </c>
      <c r="J3869" s="37">
        <f t="shared" si="121"/>
        <v>0</v>
      </c>
      <c r="K3869" s="34">
        <f>((J3869-MIN(J$2:J$3986))/(MAX(J$2:J$3986)-MIN(J$2:J$3986))*10)</f>
        <v>0</v>
      </c>
      <c r="L3869" s="22" t="s">
        <v>11435</v>
      </c>
    </row>
    <row r="3870" spans="1:12">
      <c r="A3870" s="23" t="s">
        <v>8886</v>
      </c>
      <c r="B3870" s="23" t="s">
        <v>8888</v>
      </c>
      <c r="C3870" s="23" t="s">
        <v>70</v>
      </c>
      <c r="D3870" s="23" t="s">
        <v>8680</v>
      </c>
      <c r="E3870" s="29">
        <f>VLOOKUP(A3870,Normalised!$A$2:$G$3986,7,FALSE)</f>
        <v>0</v>
      </c>
      <c r="F3870" s="30">
        <f>VLOOKUP(A3870,Normalised!$A$2:$K$3986,9,FALSE)</f>
        <v>3.1646834855190355E-2</v>
      </c>
      <c r="G3870" s="31">
        <f>AVERAGE(VLOOKUP(A3870,Normalised!$A$2:$Q$3986,13,FALSE),VLOOKUP(A3870,Normalised!$A$2:$Q$3986,15,FALSE))</f>
        <v>5.7618258246952969</v>
      </c>
      <c r="H3870" s="31">
        <f>VLOOKUP(A3870,Normalised!$A$2:$Q$3986,17,FALSE)</f>
        <v>2.689255189255189</v>
      </c>
      <c r="I3870" s="32">
        <f t="shared" si="120"/>
        <v>4.2255405069752427</v>
      </c>
      <c r="J3870" s="37">
        <f t="shared" si="121"/>
        <v>0</v>
      </c>
      <c r="K3870" s="34">
        <f>((J3870-MIN(J$2:J$3986))/(MAX(J$2:J$3986)-MIN(J$2:J$3986))*10)</f>
        <v>0</v>
      </c>
      <c r="L3870" s="22" t="s">
        <v>11435</v>
      </c>
    </row>
    <row r="3871" spans="1:12">
      <c r="A3871" s="23" t="s">
        <v>8910</v>
      </c>
      <c r="B3871" s="23" t="s">
        <v>8912</v>
      </c>
      <c r="C3871" s="23" t="s">
        <v>70</v>
      </c>
      <c r="D3871" s="23" t="s">
        <v>8680</v>
      </c>
      <c r="E3871" s="29">
        <f>VLOOKUP(A3871,Normalised!$A$2:$G$3986,7,FALSE)</f>
        <v>0</v>
      </c>
      <c r="F3871" s="30">
        <f>VLOOKUP(A3871,Normalised!$A$2:$K$3986,9,FALSE)</f>
        <v>3.1267523909404141E-2</v>
      </c>
      <c r="G3871" s="31">
        <f>AVERAGE(VLOOKUP(A3871,Normalised!$A$2:$Q$3986,13,FALSE),VLOOKUP(A3871,Normalised!$A$2:$Q$3986,15,FALSE))</f>
        <v>5.7618258246952969</v>
      </c>
      <c r="H3871" s="31">
        <f>VLOOKUP(A3871,Normalised!$A$2:$Q$3986,17,FALSE)</f>
        <v>2.689255189255189</v>
      </c>
      <c r="I3871" s="32">
        <f t="shared" si="120"/>
        <v>4.2255405069752427</v>
      </c>
      <c r="J3871" s="37">
        <f t="shared" si="121"/>
        <v>0</v>
      </c>
      <c r="K3871" s="34">
        <f>((J3871-MIN(J$2:J$3986))/(MAX(J$2:J$3986)-MIN(J$2:J$3986))*10)</f>
        <v>0</v>
      </c>
      <c r="L3871" s="22" t="s">
        <v>11435</v>
      </c>
    </row>
    <row r="3872" spans="1:12">
      <c r="A3872" s="23" t="s">
        <v>6311</v>
      </c>
      <c r="B3872" s="23" t="s">
        <v>6313</v>
      </c>
      <c r="C3872" s="23" t="s">
        <v>72</v>
      </c>
      <c r="D3872" s="23" t="s">
        <v>5787</v>
      </c>
      <c r="E3872" s="29">
        <f>VLOOKUP(A3872,Normalised!$A$2:$G$3986,7,FALSE)</f>
        <v>0</v>
      </c>
      <c r="F3872" s="30">
        <f>VLOOKUP(A3872,Normalised!$A$2:$K$3986,9,FALSE)</f>
        <v>4.1355144737880753E-2</v>
      </c>
      <c r="G3872" s="31">
        <f>AVERAGE(VLOOKUP(A3872,Normalised!$A$2:$Q$3986,13,FALSE),VLOOKUP(A3872,Normalised!$A$2:$Q$3986,15,FALSE))</f>
        <v>4.1239179317295731</v>
      </c>
      <c r="H3872" s="31">
        <f>VLOOKUP(A3872,Normalised!$A$2:$Q$3986,17,FALSE)</f>
        <v>3.0280830280830289</v>
      </c>
      <c r="I3872" s="32">
        <f t="shared" si="120"/>
        <v>3.576000479906301</v>
      </c>
      <c r="J3872" s="37">
        <f t="shared" si="121"/>
        <v>0</v>
      </c>
      <c r="K3872" s="34">
        <f>((J3872-MIN(J$2:J$3986))/(MAX(J$2:J$3986)-MIN(J$2:J$3986))*10)</f>
        <v>0</v>
      </c>
      <c r="L3872" s="22" t="s">
        <v>11435</v>
      </c>
    </row>
    <row r="3873" spans="1:12">
      <c r="A3873" s="23" t="s">
        <v>6304</v>
      </c>
      <c r="B3873" s="23" t="s">
        <v>6306</v>
      </c>
      <c r="C3873" s="23" t="s">
        <v>72</v>
      </c>
      <c r="D3873" s="23" t="s">
        <v>5787</v>
      </c>
      <c r="E3873" s="29">
        <f>VLOOKUP(A3873,Normalised!$A$2:$G$3986,7,FALSE)</f>
        <v>0</v>
      </c>
      <c r="F3873" s="30">
        <f>VLOOKUP(A3873,Normalised!$A$2:$K$3986,9,FALSE)</f>
        <v>3.0539656959381947E-2</v>
      </c>
      <c r="G3873" s="31">
        <f>AVERAGE(VLOOKUP(A3873,Normalised!$A$2:$Q$3986,13,FALSE),VLOOKUP(A3873,Normalised!$A$2:$Q$3986,15,FALSE))</f>
        <v>4.1239179317295731</v>
      </c>
      <c r="H3873" s="31">
        <f>VLOOKUP(A3873,Normalised!$A$2:$Q$3986,17,FALSE)</f>
        <v>3.0280830280830289</v>
      </c>
      <c r="I3873" s="32">
        <f t="shared" si="120"/>
        <v>3.576000479906301</v>
      </c>
      <c r="J3873" s="37">
        <f t="shared" si="121"/>
        <v>0</v>
      </c>
      <c r="K3873" s="34">
        <f>((J3873-MIN(J$2:J$3986))/(MAX(J$2:J$3986)-MIN(J$2:J$3986))*10)</f>
        <v>0</v>
      </c>
      <c r="L3873" s="22" t="s">
        <v>11435</v>
      </c>
    </row>
    <row r="3874" spans="1:12">
      <c r="A3874" s="23" t="s">
        <v>6336</v>
      </c>
      <c r="B3874" s="23" t="s">
        <v>6338</v>
      </c>
      <c r="C3874" s="23" t="s">
        <v>72</v>
      </c>
      <c r="D3874" s="23" t="s">
        <v>5787</v>
      </c>
      <c r="E3874" s="29">
        <f>VLOOKUP(A3874,Normalised!$A$2:$G$3986,7,FALSE)</f>
        <v>0</v>
      </c>
      <c r="F3874" s="30">
        <f>VLOOKUP(A3874,Normalised!$A$2:$K$3986,9,FALSE)</f>
        <v>2.7587182570559525E-2</v>
      </c>
      <c r="G3874" s="31">
        <f>AVERAGE(VLOOKUP(A3874,Normalised!$A$2:$Q$3986,13,FALSE),VLOOKUP(A3874,Normalised!$A$2:$Q$3986,15,FALSE))</f>
        <v>4.1239179317295731</v>
      </c>
      <c r="H3874" s="31">
        <f>VLOOKUP(A3874,Normalised!$A$2:$Q$3986,17,FALSE)</f>
        <v>3.0280830280830289</v>
      </c>
      <c r="I3874" s="32">
        <f t="shared" si="120"/>
        <v>3.576000479906301</v>
      </c>
      <c r="J3874" s="37">
        <f t="shared" si="121"/>
        <v>0</v>
      </c>
      <c r="K3874" s="34">
        <f>((J3874-MIN(J$2:J$3986))/(MAX(J$2:J$3986)-MIN(J$2:J$3986))*10)</f>
        <v>0</v>
      </c>
      <c r="L3874" s="22" t="s">
        <v>11435</v>
      </c>
    </row>
    <row r="3875" spans="1:12">
      <c r="A3875" s="23" t="s">
        <v>6355</v>
      </c>
      <c r="B3875" s="23" t="s">
        <v>6357</v>
      </c>
      <c r="C3875" s="23" t="s">
        <v>72</v>
      </c>
      <c r="D3875" s="23" t="s">
        <v>5787</v>
      </c>
      <c r="E3875" s="29">
        <f>VLOOKUP(A3875,Normalised!$A$2:$G$3986,7,FALSE)</f>
        <v>0</v>
      </c>
      <c r="F3875" s="30">
        <f>VLOOKUP(A3875,Normalised!$A$2:$K$3986,9,FALSE)</f>
        <v>2.4163132411300185E-2</v>
      </c>
      <c r="G3875" s="31">
        <f>AVERAGE(VLOOKUP(A3875,Normalised!$A$2:$Q$3986,13,FALSE),VLOOKUP(A3875,Normalised!$A$2:$Q$3986,15,FALSE))</f>
        <v>4.1239179317295731</v>
      </c>
      <c r="H3875" s="31">
        <f>VLOOKUP(A3875,Normalised!$A$2:$Q$3986,17,FALSE)</f>
        <v>3.0280830280830289</v>
      </c>
      <c r="I3875" s="32">
        <f t="shared" si="120"/>
        <v>3.576000479906301</v>
      </c>
      <c r="J3875" s="37">
        <f t="shared" si="121"/>
        <v>0</v>
      </c>
      <c r="K3875" s="34">
        <f>((J3875-MIN(J$2:J$3986))/(MAX(J$2:J$3986)-MIN(J$2:J$3986))*10)</f>
        <v>0</v>
      </c>
      <c r="L3875" s="22" t="s">
        <v>11435</v>
      </c>
    </row>
    <row r="3876" spans="1:12">
      <c r="A3876" s="23" t="s">
        <v>6308</v>
      </c>
      <c r="B3876" s="23" t="s">
        <v>6310</v>
      </c>
      <c r="C3876" s="23" t="s">
        <v>72</v>
      </c>
      <c r="D3876" s="23" t="s">
        <v>5787</v>
      </c>
      <c r="E3876" s="29">
        <f>VLOOKUP(A3876,Normalised!$A$2:$G$3986,7,FALSE)</f>
        <v>0</v>
      </c>
      <c r="F3876" s="30">
        <f>VLOOKUP(A3876,Normalised!$A$2:$K$3986,9,FALSE)</f>
        <v>2.4050364292282665E-2</v>
      </c>
      <c r="G3876" s="31">
        <f>AVERAGE(VLOOKUP(A3876,Normalised!$A$2:$Q$3986,13,FALSE),VLOOKUP(A3876,Normalised!$A$2:$Q$3986,15,FALSE))</f>
        <v>4.1239179317295731</v>
      </c>
      <c r="H3876" s="31">
        <f>VLOOKUP(A3876,Normalised!$A$2:$Q$3986,17,FALSE)</f>
        <v>3.0280830280830289</v>
      </c>
      <c r="I3876" s="32">
        <f t="shared" si="120"/>
        <v>3.576000479906301</v>
      </c>
      <c r="J3876" s="37">
        <f t="shared" si="121"/>
        <v>0</v>
      </c>
      <c r="K3876" s="34">
        <f>((J3876-MIN(J$2:J$3986))/(MAX(J$2:J$3986)-MIN(J$2:J$3986))*10)</f>
        <v>0</v>
      </c>
      <c r="L3876" s="22" t="s">
        <v>11435</v>
      </c>
    </row>
    <row r="3877" spans="1:12">
      <c r="A3877" s="23" t="s">
        <v>6558</v>
      </c>
      <c r="B3877" s="23" t="s">
        <v>6560</v>
      </c>
      <c r="C3877" s="23" t="s">
        <v>25</v>
      </c>
      <c r="D3877" s="23" t="s">
        <v>5787</v>
      </c>
      <c r="E3877" s="29">
        <f>VLOOKUP(A3877,Normalised!$A$2:$G$3986,7,FALSE)</f>
        <v>0</v>
      </c>
      <c r="F3877" s="30">
        <f>VLOOKUP(A3877,Normalised!$A$2:$K$3986,9,FALSE)</f>
        <v>0.19101894196850078</v>
      </c>
      <c r="G3877" s="31">
        <f>AVERAGE(VLOOKUP(A3877,Normalised!$A$2:$Q$3986,13,FALSE),VLOOKUP(A3877,Normalised!$A$2:$Q$3986,15,FALSE))</f>
        <v>2.4488054926571312</v>
      </c>
      <c r="H3877" s="31">
        <f>VLOOKUP(A3877,Normalised!$A$2:$Q$3986,17,FALSE)</f>
        <v>3.1929181929181931</v>
      </c>
      <c r="I3877" s="32">
        <f t="shared" si="120"/>
        <v>2.8208618427876622</v>
      </c>
      <c r="J3877" s="37">
        <f t="shared" si="121"/>
        <v>0</v>
      </c>
      <c r="K3877" s="34">
        <f>((J3877-MIN(J$2:J$3986))/(MAX(J$2:J$3986)-MIN(J$2:J$3986))*10)</f>
        <v>0</v>
      </c>
      <c r="L3877" s="22" t="s">
        <v>11435</v>
      </c>
    </row>
    <row r="3878" spans="1:12">
      <c r="A3878" s="23" t="s">
        <v>6417</v>
      </c>
      <c r="B3878" s="23" t="s">
        <v>6419</v>
      </c>
      <c r="C3878" s="23" t="s">
        <v>72</v>
      </c>
      <c r="D3878" s="23" t="s">
        <v>5787</v>
      </c>
      <c r="E3878" s="29">
        <f>VLOOKUP(A3878,Normalised!$A$2:$G$3986,7,FALSE)</f>
        <v>0</v>
      </c>
      <c r="F3878" s="30">
        <f>VLOOKUP(A3878,Normalised!$A$2:$K$3986,9,FALSE)</f>
        <v>2.3240484164793178E-2</v>
      </c>
      <c r="G3878" s="31">
        <f>AVERAGE(VLOOKUP(A3878,Normalised!$A$2:$Q$3986,13,FALSE),VLOOKUP(A3878,Normalised!$A$2:$Q$3986,15,FALSE))</f>
        <v>4.1239179317295731</v>
      </c>
      <c r="H3878" s="31">
        <f>VLOOKUP(A3878,Normalised!$A$2:$Q$3986,17,FALSE)</f>
        <v>3.0280830280830289</v>
      </c>
      <c r="I3878" s="32">
        <f t="shared" si="120"/>
        <v>3.576000479906301</v>
      </c>
      <c r="J3878" s="37">
        <f t="shared" si="121"/>
        <v>0</v>
      </c>
      <c r="K3878" s="34">
        <f>((J3878-MIN(J$2:J$3986))/(MAX(J$2:J$3986)-MIN(J$2:J$3986))*10)</f>
        <v>0</v>
      </c>
      <c r="L3878" s="22" t="s">
        <v>11435</v>
      </c>
    </row>
    <row r="3879" spans="1:12">
      <c r="A3879" s="23" t="s">
        <v>6396</v>
      </c>
      <c r="B3879" s="23" t="s">
        <v>6398</v>
      </c>
      <c r="C3879" s="23" t="s">
        <v>72</v>
      </c>
      <c r="D3879" s="23" t="s">
        <v>5787</v>
      </c>
      <c r="E3879" s="29">
        <f>VLOOKUP(A3879,Normalised!$A$2:$G$3986,7,FALSE)</f>
        <v>0</v>
      </c>
      <c r="F3879" s="30">
        <f>VLOOKUP(A3879,Normalised!$A$2:$K$3986,9,FALSE)</f>
        <v>2.3066206162675188E-2</v>
      </c>
      <c r="G3879" s="31">
        <f>AVERAGE(VLOOKUP(A3879,Normalised!$A$2:$Q$3986,13,FALSE),VLOOKUP(A3879,Normalised!$A$2:$Q$3986,15,FALSE))</f>
        <v>4.1239179317295731</v>
      </c>
      <c r="H3879" s="31">
        <f>VLOOKUP(A3879,Normalised!$A$2:$Q$3986,17,FALSE)</f>
        <v>3.0280830280830289</v>
      </c>
      <c r="I3879" s="32">
        <f t="shared" si="120"/>
        <v>3.576000479906301</v>
      </c>
      <c r="J3879" s="37">
        <f t="shared" si="121"/>
        <v>0</v>
      </c>
      <c r="K3879" s="34">
        <f>((J3879-MIN(J$2:J$3986))/(MAX(J$2:J$3986)-MIN(J$2:J$3986))*10)</f>
        <v>0</v>
      </c>
      <c r="L3879" s="22" t="s">
        <v>11435</v>
      </c>
    </row>
    <row r="3880" spans="1:12">
      <c r="A3880" s="23" t="s">
        <v>6408</v>
      </c>
      <c r="B3880" s="23" t="s">
        <v>6410</v>
      </c>
      <c r="C3880" s="23" t="s">
        <v>72</v>
      </c>
      <c r="D3880" s="23" t="s">
        <v>5787</v>
      </c>
      <c r="E3880" s="29">
        <f>VLOOKUP(A3880,Normalised!$A$2:$G$3986,7,FALSE)</f>
        <v>0</v>
      </c>
      <c r="F3880" s="30">
        <f>VLOOKUP(A3880,Normalised!$A$2:$K$3986,9,FALSE)</f>
        <v>2.2830418277456733E-2</v>
      </c>
      <c r="G3880" s="31">
        <f>AVERAGE(VLOOKUP(A3880,Normalised!$A$2:$Q$3986,13,FALSE),VLOOKUP(A3880,Normalised!$A$2:$Q$3986,15,FALSE))</f>
        <v>4.1239179317295731</v>
      </c>
      <c r="H3880" s="31">
        <f>VLOOKUP(A3880,Normalised!$A$2:$Q$3986,17,FALSE)</f>
        <v>3.0280830280830289</v>
      </c>
      <c r="I3880" s="32">
        <f t="shared" si="120"/>
        <v>3.576000479906301</v>
      </c>
      <c r="J3880" s="37">
        <f t="shared" si="121"/>
        <v>0</v>
      </c>
      <c r="K3880" s="34">
        <f>((J3880-MIN(J$2:J$3986))/(MAX(J$2:J$3986)-MIN(J$2:J$3986))*10)</f>
        <v>0</v>
      </c>
      <c r="L3880" s="22" t="s">
        <v>11435</v>
      </c>
    </row>
    <row r="3881" spans="1:12">
      <c r="A3881" s="23" t="s">
        <v>6393</v>
      </c>
      <c r="B3881" s="23" t="s">
        <v>6395</v>
      </c>
      <c r="C3881" s="23" t="s">
        <v>72</v>
      </c>
      <c r="D3881" s="23" t="s">
        <v>5787</v>
      </c>
      <c r="E3881" s="29">
        <f>VLOOKUP(A3881,Normalised!$A$2:$G$3986,7,FALSE)</f>
        <v>0</v>
      </c>
      <c r="F3881" s="30">
        <f>VLOOKUP(A3881,Normalised!$A$2:$K$3986,9,FALSE)</f>
        <v>2.1866763442216077E-2</v>
      </c>
      <c r="G3881" s="31">
        <f>AVERAGE(VLOOKUP(A3881,Normalised!$A$2:$Q$3986,13,FALSE),VLOOKUP(A3881,Normalised!$A$2:$Q$3986,15,FALSE))</f>
        <v>4.1239179317295731</v>
      </c>
      <c r="H3881" s="31">
        <f>VLOOKUP(A3881,Normalised!$A$2:$Q$3986,17,FALSE)</f>
        <v>3.0280830280830289</v>
      </c>
      <c r="I3881" s="32">
        <f t="shared" si="120"/>
        <v>3.576000479906301</v>
      </c>
      <c r="J3881" s="37">
        <f t="shared" si="121"/>
        <v>0</v>
      </c>
      <c r="K3881" s="34">
        <f>((J3881-MIN(J$2:J$3986))/(MAX(J$2:J$3986)-MIN(J$2:J$3986))*10)</f>
        <v>0</v>
      </c>
      <c r="L3881" s="22" t="s">
        <v>11435</v>
      </c>
    </row>
    <row r="3882" spans="1:12">
      <c r="A3882" s="23" t="s">
        <v>6399</v>
      </c>
      <c r="B3882" s="23" t="s">
        <v>6401</v>
      </c>
      <c r="C3882" s="23" t="s">
        <v>72</v>
      </c>
      <c r="D3882" s="23" t="s">
        <v>5787</v>
      </c>
      <c r="E3882" s="29">
        <f>VLOOKUP(A3882,Normalised!$A$2:$G$3986,7,FALSE)</f>
        <v>0</v>
      </c>
      <c r="F3882" s="30">
        <f>VLOOKUP(A3882,Normalised!$A$2:$K$3986,9,FALSE)</f>
        <v>2.1456697554879632E-2</v>
      </c>
      <c r="G3882" s="31">
        <f>AVERAGE(VLOOKUP(A3882,Normalised!$A$2:$Q$3986,13,FALSE),VLOOKUP(A3882,Normalised!$A$2:$Q$3986,15,FALSE))</f>
        <v>4.1239179317295731</v>
      </c>
      <c r="H3882" s="31">
        <f>VLOOKUP(A3882,Normalised!$A$2:$Q$3986,17,FALSE)</f>
        <v>3.0280830280830289</v>
      </c>
      <c r="I3882" s="32">
        <f t="shared" si="120"/>
        <v>3.576000479906301</v>
      </c>
      <c r="J3882" s="37">
        <f t="shared" si="121"/>
        <v>0</v>
      </c>
      <c r="K3882" s="34">
        <f>((J3882-MIN(J$2:J$3986))/(MAX(J$2:J$3986)-MIN(J$2:J$3986))*10)</f>
        <v>0</v>
      </c>
      <c r="L3882" s="22" t="s">
        <v>11435</v>
      </c>
    </row>
    <row r="3883" spans="1:12">
      <c r="A3883" s="23" t="s">
        <v>6536</v>
      </c>
      <c r="B3883" s="23" t="s">
        <v>6538</v>
      </c>
      <c r="C3883" s="23" t="s">
        <v>25</v>
      </c>
      <c r="D3883" s="23" t="s">
        <v>5787</v>
      </c>
      <c r="E3883" s="29">
        <f>VLOOKUP(A3883,Normalised!$A$2:$G$3986,7,FALSE)</f>
        <v>0</v>
      </c>
      <c r="F3883" s="30">
        <f>VLOOKUP(A3883,Normalised!$A$2:$K$3986,9,FALSE)</f>
        <v>0.14661905801714692</v>
      </c>
      <c r="G3883" s="31">
        <f>AVERAGE(VLOOKUP(A3883,Normalised!$A$2:$Q$3986,13,FALSE),VLOOKUP(A3883,Normalised!$A$2:$Q$3986,15,FALSE))</f>
        <v>2.4488054926571312</v>
      </c>
      <c r="H3883" s="31">
        <f>VLOOKUP(A3883,Normalised!$A$2:$Q$3986,17,FALSE)</f>
        <v>3.1929181929181931</v>
      </c>
      <c r="I3883" s="32">
        <f t="shared" si="120"/>
        <v>2.8208618427876622</v>
      </c>
      <c r="J3883" s="37">
        <f t="shared" si="121"/>
        <v>0</v>
      </c>
      <c r="K3883" s="34">
        <f>((J3883-MIN(J$2:J$3986))/(MAX(J$2:J$3986)-MIN(J$2:J$3986))*10)</f>
        <v>0</v>
      </c>
      <c r="L3883" s="22" t="s">
        <v>11435</v>
      </c>
    </row>
    <row r="3884" spans="1:12">
      <c r="A3884" s="23" t="s">
        <v>6343</v>
      </c>
      <c r="B3884" s="23" t="s">
        <v>6345</v>
      </c>
      <c r="C3884" s="23" t="s">
        <v>72</v>
      </c>
      <c r="D3884" s="23" t="s">
        <v>5787</v>
      </c>
      <c r="E3884" s="29">
        <f>VLOOKUP(A3884,Normalised!$A$2:$G$3986,7,FALSE)</f>
        <v>0</v>
      </c>
      <c r="F3884" s="30">
        <f>VLOOKUP(A3884,Normalised!$A$2:$K$3986,9,FALSE)</f>
        <v>1.878101764000931E-2</v>
      </c>
      <c r="G3884" s="31">
        <f>AVERAGE(VLOOKUP(A3884,Normalised!$A$2:$Q$3986,13,FALSE),VLOOKUP(A3884,Normalised!$A$2:$Q$3986,15,FALSE))</f>
        <v>4.1239179317295731</v>
      </c>
      <c r="H3884" s="31">
        <f>VLOOKUP(A3884,Normalised!$A$2:$Q$3986,17,FALSE)</f>
        <v>3.0280830280830289</v>
      </c>
      <c r="I3884" s="32">
        <f t="shared" si="120"/>
        <v>3.576000479906301</v>
      </c>
      <c r="J3884" s="37">
        <f t="shared" si="121"/>
        <v>0</v>
      </c>
      <c r="K3884" s="34">
        <f>((J3884-MIN(J$2:J$3986))/(MAX(J$2:J$3986)-MIN(J$2:J$3986))*10)</f>
        <v>0</v>
      </c>
      <c r="L3884" s="22" t="s">
        <v>11435</v>
      </c>
    </row>
    <row r="3885" spans="1:12">
      <c r="A3885" s="23" t="s">
        <v>6402</v>
      </c>
      <c r="B3885" s="23" t="s">
        <v>6404</v>
      </c>
      <c r="C3885" s="23" t="s">
        <v>72</v>
      </c>
      <c r="D3885" s="23" t="s">
        <v>5787</v>
      </c>
      <c r="E3885" s="29">
        <f>VLOOKUP(A3885,Normalised!$A$2:$G$3986,7,FALSE)</f>
        <v>0</v>
      </c>
      <c r="F3885" s="30">
        <f>VLOOKUP(A3885,Normalised!$A$2:$K$3986,9,FALSE)</f>
        <v>1.7981389159703237E-2</v>
      </c>
      <c r="G3885" s="31">
        <f>AVERAGE(VLOOKUP(A3885,Normalised!$A$2:$Q$3986,13,FALSE),VLOOKUP(A3885,Normalised!$A$2:$Q$3986,15,FALSE))</f>
        <v>4.1239179317295731</v>
      </c>
      <c r="H3885" s="31">
        <f>VLOOKUP(A3885,Normalised!$A$2:$Q$3986,17,FALSE)</f>
        <v>3.0280830280830289</v>
      </c>
      <c r="I3885" s="32">
        <f t="shared" si="120"/>
        <v>3.576000479906301</v>
      </c>
      <c r="J3885" s="37">
        <f t="shared" si="121"/>
        <v>0</v>
      </c>
      <c r="K3885" s="34">
        <f>((J3885-MIN(J$2:J$3986))/(MAX(J$2:J$3986)-MIN(J$2:J$3986))*10)</f>
        <v>0</v>
      </c>
      <c r="L3885" s="22" t="s">
        <v>11435</v>
      </c>
    </row>
    <row r="3886" spans="1:12">
      <c r="A3886" s="23" t="s">
        <v>6368</v>
      </c>
      <c r="B3886" s="23" t="s">
        <v>6370</v>
      </c>
      <c r="C3886" s="23" t="s">
        <v>72</v>
      </c>
      <c r="D3886" s="23" t="s">
        <v>5787</v>
      </c>
      <c r="E3886" s="29">
        <f>VLOOKUP(A3886,Normalised!$A$2:$G$3986,7,FALSE)</f>
        <v>0</v>
      </c>
      <c r="F3886" s="30">
        <f>VLOOKUP(A3886,Normalised!$A$2:$K$3986,9,FALSE)</f>
        <v>1.7438051858982444E-2</v>
      </c>
      <c r="G3886" s="31">
        <f>AVERAGE(VLOOKUP(A3886,Normalised!$A$2:$Q$3986,13,FALSE),VLOOKUP(A3886,Normalised!$A$2:$Q$3986,15,FALSE))</f>
        <v>4.1239179317295731</v>
      </c>
      <c r="H3886" s="31">
        <f>VLOOKUP(A3886,Normalised!$A$2:$Q$3986,17,FALSE)</f>
        <v>3.0280830280830289</v>
      </c>
      <c r="I3886" s="32">
        <f t="shared" si="120"/>
        <v>3.576000479906301</v>
      </c>
      <c r="J3886" s="37">
        <f t="shared" si="121"/>
        <v>0</v>
      </c>
      <c r="K3886" s="34">
        <f>((J3886-MIN(J$2:J$3986))/(MAX(J$2:J$3986)-MIN(J$2:J$3986))*10)</f>
        <v>0</v>
      </c>
      <c r="L3886" s="22" t="s">
        <v>11435</v>
      </c>
    </row>
    <row r="3887" spans="1:12">
      <c r="A3887" s="23" t="s">
        <v>6610</v>
      </c>
      <c r="B3887" s="23" t="s">
        <v>6612</v>
      </c>
      <c r="C3887" s="23" t="s">
        <v>25</v>
      </c>
      <c r="D3887" s="23" t="s">
        <v>5787</v>
      </c>
      <c r="E3887" s="29">
        <f>VLOOKUP(A3887,Normalised!$A$2:$G$3986,7,FALSE)</f>
        <v>0</v>
      </c>
      <c r="F3887" s="30">
        <f>VLOOKUP(A3887,Normalised!$A$2:$K$3986,9,FALSE)</f>
        <v>0.1154745538739437</v>
      </c>
      <c r="G3887" s="31">
        <f>AVERAGE(VLOOKUP(A3887,Normalised!$A$2:$Q$3986,13,FALSE),VLOOKUP(A3887,Normalised!$A$2:$Q$3986,15,FALSE))</f>
        <v>2.4488054926571312</v>
      </c>
      <c r="H3887" s="31">
        <f>VLOOKUP(A3887,Normalised!$A$2:$Q$3986,17,FALSE)</f>
        <v>3.1929181929181931</v>
      </c>
      <c r="I3887" s="32">
        <f t="shared" si="120"/>
        <v>2.8208618427876622</v>
      </c>
      <c r="J3887" s="37">
        <f t="shared" si="121"/>
        <v>0</v>
      </c>
      <c r="K3887" s="34">
        <f>((J3887-MIN(J$2:J$3986))/(MAX(J$2:J$3986)-MIN(J$2:J$3986))*10)</f>
        <v>0</v>
      </c>
      <c r="L3887" s="22" t="s">
        <v>11435</v>
      </c>
    </row>
    <row r="3888" spans="1:12">
      <c r="A3888" s="23" t="s">
        <v>6320</v>
      </c>
      <c r="B3888" s="23" t="s">
        <v>6322</v>
      </c>
      <c r="C3888" s="23" t="s">
        <v>72</v>
      </c>
      <c r="D3888" s="23" t="s">
        <v>5787</v>
      </c>
      <c r="E3888" s="29">
        <f>VLOOKUP(A3888,Normalised!$A$2:$G$3986,7,FALSE)</f>
        <v>0</v>
      </c>
      <c r="F3888" s="30">
        <f>VLOOKUP(A3888,Normalised!$A$2:$K$3986,9,FALSE)</f>
        <v>1.598231795893805E-2</v>
      </c>
      <c r="G3888" s="31">
        <f>AVERAGE(VLOOKUP(A3888,Normalised!$A$2:$Q$3986,13,FALSE),VLOOKUP(A3888,Normalised!$A$2:$Q$3986,15,FALSE))</f>
        <v>4.1239179317295731</v>
      </c>
      <c r="H3888" s="31">
        <f>VLOOKUP(A3888,Normalised!$A$2:$Q$3986,17,FALSE)</f>
        <v>3.0280830280830289</v>
      </c>
      <c r="I3888" s="32">
        <f t="shared" si="120"/>
        <v>3.576000479906301</v>
      </c>
      <c r="J3888" s="37">
        <f t="shared" si="121"/>
        <v>0</v>
      </c>
      <c r="K3888" s="34">
        <f>((J3888-MIN(J$2:J$3986))/(MAX(J$2:J$3986)-MIN(J$2:J$3986))*10)</f>
        <v>0</v>
      </c>
      <c r="L3888" s="22" t="s">
        <v>11435</v>
      </c>
    </row>
    <row r="3889" spans="1:12">
      <c r="A3889" s="23" t="s">
        <v>6586</v>
      </c>
      <c r="B3889" s="23" t="s">
        <v>6588</v>
      </c>
      <c r="C3889" s="23" t="s">
        <v>25</v>
      </c>
      <c r="D3889" s="23" t="s">
        <v>5787</v>
      </c>
      <c r="E3889" s="29">
        <f>VLOOKUP(A3889,Normalised!$A$2:$G$3986,7,FALSE)</f>
        <v>0</v>
      </c>
      <c r="F3889" s="30">
        <f>VLOOKUP(A3889,Normalised!$A$2:$K$3986,9,FALSE)</f>
        <v>0.10665813729621007</v>
      </c>
      <c r="G3889" s="31">
        <f>AVERAGE(VLOOKUP(A3889,Normalised!$A$2:$Q$3986,13,FALSE),VLOOKUP(A3889,Normalised!$A$2:$Q$3986,15,FALSE))</f>
        <v>2.4488054926571312</v>
      </c>
      <c r="H3889" s="31">
        <f>VLOOKUP(A3889,Normalised!$A$2:$Q$3986,17,FALSE)</f>
        <v>3.1929181929181931</v>
      </c>
      <c r="I3889" s="32">
        <f t="shared" si="120"/>
        <v>2.8208618427876622</v>
      </c>
      <c r="J3889" s="37">
        <f t="shared" si="121"/>
        <v>0</v>
      </c>
      <c r="K3889" s="34">
        <f>((J3889-MIN(J$2:J$3986))/(MAX(J$2:J$3986)-MIN(J$2:J$3986))*10)</f>
        <v>0</v>
      </c>
      <c r="L3889" s="22" t="s">
        <v>11435</v>
      </c>
    </row>
    <row r="3890" spans="1:12">
      <c r="A3890" s="23" t="s">
        <v>6405</v>
      </c>
      <c r="B3890" s="23" t="s">
        <v>6407</v>
      </c>
      <c r="C3890" s="23" t="s">
        <v>72</v>
      </c>
      <c r="D3890" s="23" t="s">
        <v>5787</v>
      </c>
      <c r="E3890" s="29">
        <f>VLOOKUP(A3890,Normalised!$A$2:$G$3986,7,FALSE)</f>
        <v>0</v>
      </c>
      <c r="F3890" s="30">
        <f>VLOOKUP(A3890,Normalised!$A$2:$K$3986,9,FALSE)</f>
        <v>1.4967404887780344E-2</v>
      </c>
      <c r="G3890" s="31">
        <f>AVERAGE(VLOOKUP(A3890,Normalised!$A$2:$Q$3986,13,FALSE),VLOOKUP(A3890,Normalised!$A$2:$Q$3986,15,FALSE))</f>
        <v>4.1239179317295731</v>
      </c>
      <c r="H3890" s="31">
        <f>VLOOKUP(A3890,Normalised!$A$2:$Q$3986,17,FALSE)</f>
        <v>3.0280830280830289</v>
      </c>
      <c r="I3890" s="32">
        <f t="shared" si="120"/>
        <v>3.576000479906301</v>
      </c>
      <c r="J3890" s="37">
        <f t="shared" si="121"/>
        <v>0</v>
      </c>
      <c r="K3890" s="34">
        <f>((J3890-MIN(J$2:J$3986))/(MAX(J$2:J$3986)-MIN(J$2:J$3986))*10)</f>
        <v>0</v>
      </c>
      <c r="L3890" s="22" t="s">
        <v>11435</v>
      </c>
    </row>
    <row r="3891" spans="1:12">
      <c r="A3891" s="23" t="s">
        <v>6578</v>
      </c>
      <c r="B3891" s="23" t="s">
        <v>6580</v>
      </c>
      <c r="C3891" s="23" t="s">
        <v>25</v>
      </c>
      <c r="D3891" s="23" t="s">
        <v>5787</v>
      </c>
      <c r="E3891" s="29">
        <f>VLOOKUP(A3891,Normalised!$A$2:$G$3986,7,FALSE)</f>
        <v>0</v>
      </c>
      <c r="F3891" s="30">
        <f>VLOOKUP(A3891,Normalised!$A$2:$K$3986,9,FALSE)</f>
        <v>9.4345909028933223E-2</v>
      </c>
      <c r="G3891" s="31">
        <f>AVERAGE(VLOOKUP(A3891,Normalised!$A$2:$Q$3986,13,FALSE),VLOOKUP(A3891,Normalised!$A$2:$Q$3986,15,FALSE))</f>
        <v>2.4488054926571312</v>
      </c>
      <c r="H3891" s="31">
        <f>VLOOKUP(A3891,Normalised!$A$2:$Q$3986,17,FALSE)</f>
        <v>3.1929181929181931</v>
      </c>
      <c r="I3891" s="32">
        <f t="shared" si="120"/>
        <v>2.8208618427876622</v>
      </c>
      <c r="J3891" s="37">
        <f t="shared" si="121"/>
        <v>0</v>
      </c>
      <c r="K3891" s="34">
        <f>((J3891-MIN(J$2:J$3986))/(MAX(J$2:J$3986)-MIN(J$2:J$3986))*10)</f>
        <v>0</v>
      </c>
      <c r="L3891" s="22" t="s">
        <v>11435</v>
      </c>
    </row>
    <row r="3892" spans="1:12">
      <c r="A3892" s="23" t="s">
        <v>6373</v>
      </c>
      <c r="B3892" s="23" t="s">
        <v>6375</v>
      </c>
      <c r="C3892" s="23" t="s">
        <v>72</v>
      </c>
      <c r="D3892" s="23" t="s">
        <v>5787</v>
      </c>
      <c r="E3892" s="29">
        <f>VLOOKUP(A3892,Normalised!$A$2:$G$3986,7,FALSE)</f>
        <v>0</v>
      </c>
      <c r="F3892" s="30">
        <f>VLOOKUP(A3892,Normalised!$A$2:$K$3986,9,FALSE)</f>
        <v>1.3357896279984786E-2</v>
      </c>
      <c r="G3892" s="31">
        <f>AVERAGE(VLOOKUP(A3892,Normalised!$A$2:$Q$3986,13,FALSE),VLOOKUP(A3892,Normalised!$A$2:$Q$3986,15,FALSE))</f>
        <v>4.1239179317295731</v>
      </c>
      <c r="H3892" s="31">
        <f>VLOOKUP(A3892,Normalised!$A$2:$Q$3986,17,FALSE)</f>
        <v>3.0280830280830289</v>
      </c>
      <c r="I3892" s="32">
        <f t="shared" si="120"/>
        <v>3.576000479906301</v>
      </c>
      <c r="J3892" s="37">
        <f t="shared" si="121"/>
        <v>0</v>
      </c>
      <c r="K3892" s="34">
        <f>((J3892-MIN(J$2:J$3986))/(MAX(J$2:J$3986)-MIN(J$2:J$3986))*10)</f>
        <v>0</v>
      </c>
      <c r="L3892" s="22" t="s">
        <v>11435</v>
      </c>
    </row>
    <row r="3893" spans="1:12">
      <c r="A3893" s="23" t="s">
        <v>6604</v>
      </c>
      <c r="B3893" s="23" t="s">
        <v>4070</v>
      </c>
      <c r="C3893" s="23" t="s">
        <v>25</v>
      </c>
      <c r="D3893" s="23" t="s">
        <v>5787</v>
      </c>
      <c r="E3893" s="29">
        <f>VLOOKUP(A3893,Normalised!$A$2:$G$3986,7,FALSE)</f>
        <v>0</v>
      </c>
      <c r="F3893" s="30">
        <f>VLOOKUP(A3893,Normalised!$A$2:$K$3986,9,FALSE)</f>
        <v>8.6995477998427384E-2</v>
      </c>
      <c r="G3893" s="31">
        <f>AVERAGE(VLOOKUP(A3893,Normalised!$A$2:$Q$3986,13,FALSE),VLOOKUP(A3893,Normalised!$A$2:$Q$3986,15,FALSE))</f>
        <v>2.4488054926571312</v>
      </c>
      <c r="H3893" s="31">
        <f>VLOOKUP(A3893,Normalised!$A$2:$Q$3986,17,FALSE)</f>
        <v>3.1929181929181931</v>
      </c>
      <c r="I3893" s="32">
        <f t="shared" si="120"/>
        <v>2.8208618427876622</v>
      </c>
      <c r="J3893" s="37">
        <f t="shared" si="121"/>
        <v>0</v>
      </c>
      <c r="K3893" s="34">
        <f>((J3893-MIN(J$2:J$3986))/(MAX(J$2:J$3986)-MIN(J$2:J$3986))*10)</f>
        <v>0</v>
      </c>
      <c r="L3893" s="22" t="s">
        <v>11435</v>
      </c>
    </row>
    <row r="3894" spans="1:12">
      <c r="A3894" s="23" t="s">
        <v>6605</v>
      </c>
      <c r="B3894" s="23" t="s">
        <v>6606</v>
      </c>
      <c r="C3894" s="23" t="s">
        <v>25</v>
      </c>
      <c r="D3894" s="23" t="s">
        <v>5787</v>
      </c>
      <c r="E3894" s="29">
        <f>VLOOKUP(A3894,Normalised!$A$2:$G$3986,7,FALSE)</f>
        <v>0</v>
      </c>
      <c r="F3894" s="30">
        <f>VLOOKUP(A3894,Normalised!$A$2:$K$3986,9,FALSE)</f>
        <v>8.479137385399399E-2</v>
      </c>
      <c r="G3894" s="31">
        <f>AVERAGE(VLOOKUP(A3894,Normalised!$A$2:$Q$3986,13,FALSE),VLOOKUP(A3894,Normalised!$A$2:$Q$3986,15,FALSE))</f>
        <v>2.4488054926571312</v>
      </c>
      <c r="H3894" s="31">
        <f>VLOOKUP(A3894,Normalised!$A$2:$Q$3986,17,FALSE)</f>
        <v>3.1929181929181931</v>
      </c>
      <c r="I3894" s="32">
        <f t="shared" si="120"/>
        <v>2.8208618427876622</v>
      </c>
      <c r="J3894" s="37">
        <f t="shared" si="121"/>
        <v>0</v>
      </c>
      <c r="K3894" s="34">
        <f>((J3894-MIN(J$2:J$3986))/(MAX(J$2:J$3986)-MIN(J$2:J$3986))*10)</f>
        <v>0</v>
      </c>
      <c r="L3894" s="22" t="s">
        <v>11435</v>
      </c>
    </row>
    <row r="3895" spans="1:12">
      <c r="A3895" s="23" t="s">
        <v>6352</v>
      </c>
      <c r="B3895" s="23" t="s">
        <v>6354</v>
      </c>
      <c r="C3895" s="23" t="s">
        <v>72</v>
      </c>
      <c r="D3895" s="23" t="s">
        <v>5787</v>
      </c>
      <c r="E3895" s="29">
        <f>VLOOKUP(A3895,Normalised!$A$2:$G$3986,7,FALSE)</f>
        <v>0</v>
      </c>
      <c r="F3895" s="30">
        <f>VLOOKUP(A3895,Normalised!$A$2:$K$3986,9,FALSE)</f>
        <v>1.1635619553171706E-2</v>
      </c>
      <c r="G3895" s="31">
        <f>AVERAGE(VLOOKUP(A3895,Normalised!$A$2:$Q$3986,13,FALSE),VLOOKUP(A3895,Normalised!$A$2:$Q$3986,15,FALSE))</f>
        <v>4.1239179317295731</v>
      </c>
      <c r="H3895" s="31">
        <f>VLOOKUP(A3895,Normalised!$A$2:$Q$3986,17,FALSE)</f>
        <v>3.0280830280830289</v>
      </c>
      <c r="I3895" s="32">
        <f t="shared" si="120"/>
        <v>3.576000479906301</v>
      </c>
      <c r="J3895" s="37">
        <f t="shared" si="121"/>
        <v>0</v>
      </c>
      <c r="K3895" s="34">
        <f>((J3895-MIN(J$2:J$3986))/(MAX(J$2:J$3986)-MIN(J$2:J$3986))*10)</f>
        <v>0</v>
      </c>
      <c r="L3895" s="22" t="s">
        <v>11435</v>
      </c>
    </row>
    <row r="3896" spans="1:12">
      <c r="A3896" s="23" t="s">
        <v>6572</v>
      </c>
      <c r="B3896" s="23" t="s">
        <v>6574</v>
      </c>
      <c r="C3896" s="23" t="s">
        <v>25</v>
      </c>
      <c r="D3896" s="23" t="s">
        <v>5787</v>
      </c>
      <c r="E3896" s="29">
        <f>VLOOKUP(A3896,Normalised!$A$2:$G$3986,7,FALSE)</f>
        <v>0</v>
      </c>
      <c r="F3896" s="30">
        <f>VLOOKUP(A3896,Normalised!$A$2:$K$3986,9,FALSE)</f>
        <v>7.4734507967067612E-2</v>
      </c>
      <c r="G3896" s="31">
        <f>AVERAGE(VLOOKUP(A3896,Normalised!$A$2:$Q$3986,13,FALSE),VLOOKUP(A3896,Normalised!$A$2:$Q$3986,15,FALSE))</f>
        <v>2.4488054926571312</v>
      </c>
      <c r="H3896" s="31">
        <f>VLOOKUP(A3896,Normalised!$A$2:$Q$3986,17,FALSE)</f>
        <v>3.1929181929181931</v>
      </c>
      <c r="I3896" s="32">
        <f t="shared" si="120"/>
        <v>2.8208618427876622</v>
      </c>
      <c r="J3896" s="37">
        <f t="shared" si="121"/>
        <v>0</v>
      </c>
      <c r="K3896" s="34">
        <f>((J3896-MIN(J$2:J$3986))/(MAX(J$2:J$3986)-MIN(J$2:J$3986))*10)</f>
        <v>0</v>
      </c>
      <c r="L3896" s="22" t="s">
        <v>11435</v>
      </c>
    </row>
    <row r="3897" spans="1:12">
      <c r="A3897" s="23" t="s">
        <v>6382</v>
      </c>
      <c r="B3897" s="23" t="s">
        <v>6384</v>
      </c>
      <c r="C3897" s="23" t="s">
        <v>72</v>
      </c>
      <c r="D3897" s="23" t="s">
        <v>5787</v>
      </c>
      <c r="E3897" s="29">
        <f>VLOOKUP(A3897,Normalised!$A$2:$G$3986,7,FALSE)</f>
        <v>0</v>
      </c>
      <c r="F3897" s="30">
        <f>VLOOKUP(A3897,Normalised!$A$2:$K$3986,9,FALSE)</f>
        <v>1.0743726248214933E-2</v>
      </c>
      <c r="G3897" s="31">
        <f>AVERAGE(VLOOKUP(A3897,Normalised!$A$2:$Q$3986,13,FALSE),VLOOKUP(A3897,Normalised!$A$2:$Q$3986,15,FALSE))</f>
        <v>4.1239179317295731</v>
      </c>
      <c r="H3897" s="31">
        <f>VLOOKUP(A3897,Normalised!$A$2:$Q$3986,17,FALSE)</f>
        <v>3.0280830280830289</v>
      </c>
      <c r="I3897" s="32">
        <f t="shared" si="120"/>
        <v>3.576000479906301</v>
      </c>
      <c r="J3897" s="37">
        <f t="shared" si="121"/>
        <v>0</v>
      </c>
      <c r="K3897" s="34">
        <f>((J3897-MIN(J$2:J$3986))/(MAX(J$2:J$3986)-MIN(J$2:J$3986))*10)</f>
        <v>0</v>
      </c>
      <c r="L3897" s="22" t="s">
        <v>11435</v>
      </c>
    </row>
    <row r="3898" spans="1:12">
      <c r="A3898" s="23" t="s">
        <v>6567</v>
      </c>
      <c r="B3898" s="23" t="s">
        <v>6568</v>
      </c>
      <c r="C3898" s="23" t="s">
        <v>25</v>
      </c>
      <c r="D3898" s="23" t="s">
        <v>5787</v>
      </c>
      <c r="E3898" s="29">
        <f>VLOOKUP(A3898,Normalised!$A$2:$G$3986,7,FALSE)</f>
        <v>0</v>
      </c>
      <c r="F3898" s="30">
        <f>VLOOKUP(A3898,Normalised!$A$2:$K$3986,9,FALSE)</f>
        <v>6.9034592133090988E-2</v>
      </c>
      <c r="G3898" s="31">
        <f>AVERAGE(VLOOKUP(A3898,Normalised!$A$2:$Q$3986,13,FALSE),VLOOKUP(A3898,Normalised!$A$2:$Q$3986,15,FALSE))</f>
        <v>2.4488054926571312</v>
      </c>
      <c r="H3898" s="31">
        <f>VLOOKUP(A3898,Normalised!$A$2:$Q$3986,17,FALSE)</f>
        <v>3.1929181929181931</v>
      </c>
      <c r="I3898" s="32">
        <f t="shared" si="120"/>
        <v>2.8208618427876622</v>
      </c>
      <c r="J3898" s="37">
        <f t="shared" si="121"/>
        <v>0</v>
      </c>
      <c r="K3898" s="34">
        <f>((J3898-MIN(J$2:J$3986))/(MAX(J$2:J$3986)-MIN(J$2:J$3986))*10)</f>
        <v>0</v>
      </c>
      <c r="L3898" s="22" t="s">
        <v>11435</v>
      </c>
    </row>
    <row r="3899" spans="1:12">
      <c r="A3899" s="23" t="s">
        <v>6595</v>
      </c>
      <c r="B3899" s="23" t="s">
        <v>6597</v>
      </c>
      <c r="C3899" s="23" t="s">
        <v>25</v>
      </c>
      <c r="D3899" s="23" t="s">
        <v>5787</v>
      </c>
      <c r="E3899" s="29">
        <f>VLOOKUP(A3899,Normalised!$A$2:$G$3986,7,FALSE)</f>
        <v>0</v>
      </c>
      <c r="F3899" s="30">
        <f>VLOOKUP(A3899,Normalised!$A$2:$K$3986,9,FALSE)</f>
        <v>6.8604022951387719E-2</v>
      </c>
      <c r="G3899" s="31">
        <f>AVERAGE(VLOOKUP(A3899,Normalised!$A$2:$Q$3986,13,FALSE),VLOOKUP(A3899,Normalised!$A$2:$Q$3986,15,FALSE))</f>
        <v>2.4488054926571312</v>
      </c>
      <c r="H3899" s="31">
        <f>VLOOKUP(A3899,Normalised!$A$2:$Q$3986,17,FALSE)</f>
        <v>3.1929181929181931</v>
      </c>
      <c r="I3899" s="32">
        <f t="shared" si="120"/>
        <v>2.8208618427876622</v>
      </c>
      <c r="J3899" s="37">
        <f t="shared" si="121"/>
        <v>0</v>
      </c>
      <c r="K3899" s="34">
        <f>((J3899-MIN(J$2:J$3986))/(MAX(J$2:J$3986)-MIN(J$2:J$3986))*10)</f>
        <v>0</v>
      </c>
      <c r="L3899" s="22" t="s">
        <v>11435</v>
      </c>
    </row>
    <row r="3900" spans="1:12">
      <c r="A3900" s="23" t="s">
        <v>6527</v>
      </c>
      <c r="B3900" s="23" t="s">
        <v>6529</v>
      </c>
      <c r="C3900" s="23" t="s">
        <v>25</v>
      </c>
      <c r="D3900" s="23" t="s">
        <v>5787</v>
      </c>
      <c r="E3900" s="29">
        <f>VLOOKUP(A3900,Normalised!$A$2:$G$3986,7,FALSE)</f>
        <v>0</v>
      </c>
      <c r="F3900" s="30">
        <f>VLOOKUP(A3900,Normalised!$A$2:$K$3986,9,FALSE)</f>
        <v>6.5856581506233525E-2</v>
      </c>
      <c r="G3900" s="31">
        <f>AVERAGE(VLOOKUP(A3900,Normalised!$A$2:$Q$3986,13,FALSE),VLOOKUP(A3900,Normalised!$A$2:$Q$3986,15,FALSE))</f>
        <v>2.4488054926571312</v>
      </c>
      <c r="H3900" s="31">
        <f>VLOOKUP(A3900,Normalised!$A$2:$Q$3986,17,FALSE)</f>
        <v>3.1929181929181931</v>
      </c>
      <c r="I3900" s="32">
        <f t="shared" si="120"/>
        <v>2.8208618427876622</v>
      </c>
      <c r="J3900" s="37">
        <f t="shared" si="121"/>
        <v>0</v>
      </c>
      <c r="K3900" s="34">
        <f>((J3900-MIN(J$2:J$3986))/(MAX(J$2:J$3986)-MIN(J$2:J$3986))*10)</f>
        <v>0</v>
      </c>
      <c r="L3900" s="22" t="s">
        <v>11435</v>
      </c>
    </row>
    <row r="3901" spans="1:12">
      <c r="A3901" s="23" t="s">
        <v>6530</v>
      </c>
      <c r="B3901" s="23" t="s">
        <v>6532</v>
      </c>
      <c r="C3901" s="23" t="s">
        <v>25</v>
      </c>
      <c r="D3901" s="23" t="s">
        <v>5787</v>
      </c>
      <c r="E3901" s="29">
        <f>VLOOKUP(A3901,Normalised!$A$2:$G$3986,7,FALSE)</f>
        <v>0</v>
      </c>
      <c r="F3901" s="30">
        <f>VLOOKUP(A3901,Normalised!$A$2:$K$3986,9,FALSE)</f>
        <v>6.0392453557475349E-2</v>
      </c>
      <c r="G3901" s="31">
        <f>AVERAGE(VLOOKUP(A3901,Normalised!$A$2:$Q$3986,13,FALSE),VLOOKUP(A3901,Normalised!$A$2:$Q$3986,15,FALSE))</f>
        <v>2.4488054926571312</v>
      </c>
      <c r="H3901" s="31">
        <f>VLOOKUP(A3901,Normalised!$A$2:$Q$3986,17,FALSE)</f>
        <v>3.1929181929181931</v>
      </c>
      <c r="I3901" s="32">
        <f t="shared" si="120"/>
        <v>2.8208618427876622</v>
      </c>
      <c r="J3901" s="37">
        <f t="shared" si="121"/>
        <v>0</v>
      </c>
      <c r="K3901" s="34">
        <f>((J3901-MIN(J$2:J$3986))/(MAX(J$2:J$3986)-MIN(J$2:J$3986))*10)</f>
        <v>0</v>
      </c>
      <c r="L3901" s="22" t="s">
        <v>11435</v>
      </c>
    </row>
    <row r="3902" spans="1:12">
      <c r="A3902" s="23" t="s">
        <v>6598</v>
      </c>
      <c r="B3902" s="23" t="s">
        <v>6600</v>
      </c>
      <c r="C3902" s="23" t="s">
        <v>25</v>
      </c>
      <c r="D3902" s="23" t="s">
        <v>5787</v>
      </c>
      <c r="E3902" s="29">
        <f>VLOOKUP(A3902,Normalised!$A$2:$G$3986,7,FALSE)</f>
        <v>0</v>
      </c>
      <c r="F3902" s="30">
        <f>VLOOKUP(A3902,Normalised!$A$2:$K$3986,9,FALSE)</f>
        <v>5.8967474598981197E-2</v>
      </c>
      <c r="G3902" s="31">
        <f>AVERAGE(VLOOKUP(A3902,Normalised!$A$2:$Q$3986,13,FALSE),VLOOKUP(A3902,Normalised!$A$2:$Q$3986,15,FALSE))</f>
        <v>2.4488054926571312</v>
      </c>
      <c r="H3902" s="31">
        <f>VLOOKUP(A3902,Normalised!$A$2:$Q$3986,17,FALSE)</f>
        <v>3.1929181929181931</v>
      </c>
      <c r="I3902" s="32">
        <f t="shared" si="120"/>
        <v>2.8208618427876622</v>
      </c>
      <c r="J3902" s="37">
        <f t="shared" si="121"/>
        <v>0</v>
      </c>
      <c r="K3902" s="34">
        <f>((J3902-MIN(J$2:J$3986))/(MAX(J$2:J$3986)-MIN(J$2:J$3986))*10)</f>
        <v>0</v>
      </c>
      <c r="L3902" s="22" t="s">
        <v>11435</v>
      </c>
    </row>
    <row r="3903" spans="1:12">
      <c r="A3903" s="23" t="s">
        <v>6629</v>
      </c>
      <c r="B3903" s="23" t="s">
        <v>6631</v>
      </c>
      <c r="C3903" s="23" t="s">
        <v>25</v>
      </c>
      <c r="D3903" s="23" t="s">
        <v>5787</v>
      </c>
      <c r="E3903" s="29">
        <f>VLOOKUP(A3903,Normalised!$A$2:$G$3986,7,FALSE)</f>
        <v>0</v>
      </c>
      <c r="F3903" s="30">
        <f>VLOOKUP(A3903,Normalised!$A$2:$K$3986,9,FALSE)</f>
        <v>5.8219104354592176E-2</v>
      </c>
      <c r="G3903" s="31">
        <f>AVERAGE(VLOOKUP(A3903,Normalised!$A$2:$Q$3986,13,FALSE),VLOOKUP(A3903,Normalised!$A$2:$Q$3986,15,FALSE))</f>
        <v>2.4488054926571312</v>
      </c>
      <c r="H3903" s="31">
        <f>VLOOKUP(A3903,Normalised!$A$2:$Q$3986,17,FALSE)</f>
        <v>3.1929181929181931</v>
      </c>
      <c r="I3903" s="32">
        <f t="shared" si="120"/>
        <v>2.8208618427876622</v>
      </c>
      <c r="J3903" s="37">
        <f t="shared" si="121"/>
        <v>0</v>
      </c>
      <c r="K3903" s="34">
        <f>((J3903-MIN(J$2:J$3986))/(MAX(J$2:J$3986)-MIN(J$2:J$3986))*10)</f>
        <v>0</v>
      </c>
      <c r="L3903" s="22" t="s">
        <v>11435</v>
      </c>
    </row>
    <row r="3904" spans="1:12">
      <c r="A3904" s="23" t="s">
        <v>6533</v>
      </c>
      <c r="B3904" s="23" t="s">
        <v>4909</v>
      </c>
      <c r="C3904" s="23" t="s">
        <v>25</v>
      </c>
      <c r="D3904" s="23" t="s">
        <v>5787</v>
      </c>
      <c r="E3904" s="29">
        <f>VLOOKUP(A3904,Normalised!$A$2:$G$3986,7,FALSE)</f>
        <v>0</v>
      </c>
      <c r="F3904" s="30">
        <f>VLOOKUP(A3904,Normalised!$A$2:$K$3986,9,FALSE)</f>
        <v>5.5635689264372554E-2</v>
      </c>
      <c r="G3904" s="31">
        <f>AVERAGE(VLOOKUP(A3904,Normalised!$A$2:$Q$3986,13,FALSE),VLOOKUP(A3904,Normalised!$A$2:$Q$3986,15,FALSE))</f>
        <v>2.4488054926571312</v>
      </c>
      <c r="H3904" s="31">
        <f>VLOOKUP(A3904,Normalised!$A$2:$Q$3986,17,FALSE)</f>
        <v>3.1929181929181931</v>
      </c>
      <c r="I3904" s="32">
        <f t="shared" si="120"/>
        <v>2.8208618427876622</v>
      </c>
      <c r="J3904" s="37">
        <f t="shared" si="121"/>
        <v>0</v>
      </c>
      <c r="K3904" s="34">
        <f>((J3904-MIN(J$2:J$3986))/(MAX(J$2:J$3986)-MIN(J$2:J$3986))*10)</f>
        <v>0</v>
      </c>
      <c r="L3904" s="22" t="s">
        <v>11435</v>
      </c>
    </row>
    <row r="3905" spans="1:12">
      <c r="A3905" s="23" t="s">
        <v>6635</v>
      </c>
      <c r="B3905" s="23" t="s">
        <v>4409</v>
      </c>
      <c r="C3905" s="23" t="s">
        <v>25</v>
      </c>
      <c r="D3905" s="23" t="s">
        <v>5787</v>
      </c>
      <c r="E3905" s="29">
        <f>VLOOKUP(A3905,Normalised!$A$2:$G$3986,7,FALSE)</f>
        <v>0</v>
      </c>
      <c r="F3905" s="30">
        <f>VLOOKUP(A3905,Normalised!$A$2:$K$3986,9,FALSE)</f>
        <v>5.2877996172034938E-2</v>
      </c>
      <c r="G3905" s="31">
        <f>AVERAGE(VLOOKUP(A3905,Normalised!$A$2:$Q$3986,13,FALSE),VLOOKUP(A3905,Normalised!$A$2:$Q$3986,15,FALSE))</f>
        <v>2.4488054926571312</v>
      </c>
      <c r="H3905" s="31">
        <f>VLOOKUP(A3905,Normalised!$A$2:$Q$3986,17,FALSE)</f>
        <v>3.1929181929181931</v>
      </c>
      <c r="I3905" s="32">
        <f t="shared" si="120"/>
        <v>2.8208618427876622</v>
      </c>
      <c r="J3905" s="37">
        <f t="shared" si="121"/>
        <v>0</v>
      </c>
      <c r="K3905" s="34">
        <f>((J3905-MIN(J$2:J$3986))/(MAX(J$2:J$3986)-MIN(J$2:J$3986))*10)</f>
        <v>0</v>
      </c>
      <c r="L3905" s="22" t="s">
        <v>11435</v>
      </c>
    </row>
    <row r="3906" spans="1:12">
      <c r="A3906" s="23" t="s">
        <v>6552</v>
      </c>
      <c r="B3906" s="23" t="s">
        <v>6554</v>
      </c>
      <c r="C3906" s="23" t="s">
        <v>25</v>
      </c>
      <c r="D3906" s="23" t="s">
        <v>5787</v>
      </c>
      <c r="E3906" s="29">
        <f>VLOOKUP(A3906,Normalised!$A$2:$G$3986,7,FALSE)</f>
        <v>0</v>
      </c>
      <c r="F3906" s="30">
        <f>VLOOKUP(A3906,Normalised!$A$2:$K$3986,9,FALSE)</f>
        <v>5.1032699679020924E-2</v>
      </c>
      <c r="G3906" s="31">
        <f>AVERAGE(VLOOKUP(A3906,Normalised!$A$2:$Q$3986,13,FALSE),VLOOKUP(A3906,Normalised!$A$2:$Q$3986,15,FALSE))</f>
        <v>2.4488054926571312</v>
      </c>
      <c r="H3906" s="31">
        <f>VLOOKUP(A3906,Normalised!$A$2:$Q$3986,17,FALSE)</f>
        <v>3.1929181929181931</v>
      </c>
      <c r="I3906" s="32">
        <f t="shared" ref="I3906:I3969" si="122">AVERAGE(G3906:H3906)</f>
        <v>2.8208618427876622</v>
      </c>
      <c r="J3906" s="37">
        <f t="shared" ref="J3906:J3969" si="123">E3906^(1/3)*F3906^(1/3)*I3906^(1/3)</f>
        <v>0</v>
      </c>
      <c r="K3906" s="34">
        <f>((J3906-MIN(J$2:J$3986))/(MAX(J$2:J$3986)-MIN(J$2:J$3986))*10)</f>
        <v>0</v>
      </c>
      <c r="L3906" s="22" t="s">
        <v>11435</v>
      </c>
    </row>
    <row r="3907" spans="1:12">
      <c r="A3907" s="23" t="s">
        <v>6575</v>
      </c>
      <c r="B3907" s="23" t="s">
        <v>6577</v>
      </c>
      <c r="C3907" s="23" t="s">
        <v>25</v>
      </c>
      <c r="D3907" s="23" t="s">
        <v>5787</v>
      </c>
      <c r="E3907" s="29">
        <f>VLOOKUP(A3907,Normalised!$A$2:$G$3986,7,FALSE)</f>
        <v>0</v>
      </c>
      <c r="F3907" s="30">
        <f>VLOOKUP(A3907,Normalised!$A$2:$K$3986,9,FALSE)</f>
        <v>5.048936237830013E-2</v>
      </c>
      <c r="G3907" s="31">
        <f>AVERAGE(VLOOKUP(A3907,Normalised!$A$2:$Q$3986,13,FALSE),VLOOKUP(A3907,Normalised!$A$2:$Q$3986,15,FALSE))</f>
        <v>2.4488054926571312</v>
      </c>
      <c r="H3907" s="31">
        <f>VLOOKUP(A3907,Normalised!$A$2:$Q$3986,17,FALSE)</f>
        <v>3.1929181929181931</v>
      </c>
      <c r="I3907" s="32">
        <f t="shared" si="122"/>
        <v>2.8208618427876622</v>
      </c>
      <c r="J3907" s="37">
        <f t="shared" si="123"/>
        <v>0</v>
      </c>
      <c r="K3907" s="34">
        <f>((J3907-MIN(J$2:J$3986))/(MAX(J$2:J$3986)-MIN(J$2:J$3986))*10)</f>
        <v>0</v>
      </c>
      <c r="L3907" s="22" t="s">
        <v>11435</v>
      </c>
    </row>
    <row r="3908" spans="1:12">
      <c r="A3908" s="23" t="s">
        <v>6632</v>
      </c>
      <c r="B3908" s="23" t="s">
        <v>6634</v>
      </c>
      <c r="C3908" s="23" t="s">
        <v>25</v>
      </c>
      <c r="D3908" s="23" t="s">
        <v>5787</v>
      </c>
      <c r="E3908" s="29">
        <f>VLOOKUP(A3908,Normalised!$A$2:$G$3986,7,FALSE)</f>
        <v>0</v>
      </c>
      <c r="F3908" s="30">
        <f>VLOOKUP(A3908,Normalised!$A$2:$K$3986,9,FALSE)</f>
        <v>5.046885908393331E-2</v>
      </c>
      <c r="G3908" s="31">
        <f>AVERAGE(VLOOKUP(A3908,Normalised!$A$2:$Q$3986,13,FALSE),VLOOKUP(A3908,Normalised!$A$2:$Q$3986,15,FALSE))</f>
        <v>2.4488054926571312</v>
      </c>
      <c r="H3908" s="31">
        <f>VLOOKUP(A3908,Normalised!$A$2:$Q$3986,17,FALSE)</f>
        <v>3.1929181929181931</v>
      </c>
      <c r="I3908" s="32">
        <f t="shared" si="122"/>
        <v>2.8208618427876622</v>
      </c>
      <c r="J3908" s="37">
        <f t="shared" si="123"/>
        <v>0</v>
      </c>
      <c r="K3908" s="34">
        <f>((J3908-MIN(J$2:J$3986))/(MAX(J$2:J$3986)-MIN(J$2:J$3986))*10)</f>
        <v>0</v>
      </c>
      <c r="L3908" s="22" t="s">
        <v>11435</v>
      </c>
    </row>
    <row r="3909" spans="1:12">
      <c r="A3909" s="23" t="s">
        <v>6645</v>
      </c>
      <c r="B3909" s="23" t="s">
        <v>6647</v>
      </c>
      <c r="C3909" s="23" t="s">
        <v>25</v>
      </c>
      <c r="D3909" s="23" t="s">
        <v>5787</v>
      </c>
      <c r="E3909" s="29">
        <f>VLOOKUP(A3909,Normalised!$A$2:$G$3986,7,FALSE)</f>
        <v>0</v>
      </c>
      <c r="F3909" s="30">
        <f>VLOOKUP(A3909,Normalised!$A$2:$K$3986,9,FALSE)</f>
        <v>5.012030307969733E-2</v>
      </c>
      <c r="G3909" s="31">
        <f>AVERAGE(VLOOKUP(A3909,Normalised!$A$2:$Q$3986,13,FALSE),VLOOKUP(A3909,Normalised!$A$2:$Q$3986,15,FALSE))</f>
        <v>2.4488054926571312</v>
      </c>
      <c r="H3909" s="31">
        <f>VLOOKUP(A3909,Normalised!$A$2:$Q$3986,17,FALSE)</f>
        <v>3.1929181929181931</v>
      </c>
      <c r="I3909" s="32">
        <f t="shared" si="122"/>
        <v>2.8208618427876622</v>
      </c>
      <c r="J3909" s="37">
        <f t="shared" si="123"/>
        <v>0</v>
      </c>
      <c r="K3909" s="34">
        <f>((J3909-MIN(J$2:J$3986))/(MAX(J$2:J$3986)-MIN(J$2:J$3986))*10)</f>
        <v>0</v>
      </c>
      <c r="L3909" s="22" t="s">
        <v>11435</v>
      </c>
    </row>
    <row r="3910" spans="1:12">
      <c r="A3910" s="23" t="s">
        <v>6544</v>
      </c>
      <c r="B3910" s="23" t="s">
        <v>6546</v>
      </c>
      <c r="C3910" s="23" t="s">
        <v>25</v>
      </c>
      <c r="D3910" s="23" t="s">
        <v>5787</v>
      </c>
      <c r="E3910" s="29">
        <f>VLOOKUP(A3910,Normalised!$A$2:$G$3986,7,FALSE)</f>
        <v>0</v>
      </c>
      <c r="F3910" s="30">
        <f>VLOOKUP(A3910,Normalised!$A$2:$K$3986,9,FALSE)</f>
        <v>4.9730740486727709E-2</v>
      </c>
      <c r="G3910" s="31">
        <f>AVERAGE(VLOOKUP(A3910,Normalised!$A$2:$Q$3986,13,FALSE),VLOOKUP(A3910,Normalised!$A$2:$Q$3986,15,FALSE))</f>
        <v>2.4488054926571312</v>
      </c>
      <c r="H3910" s="31">
        <f>VLOOKUP(A3910,Normalised!$A$2:$Q$3986,17,FALSE)</f>
        <v>3.1929181929181931</v>
      </c>
      <c r="I3910" s="32">
        <f t="shared" si="122"/>
        <v>2.8208618427876622</v>
      </c>
      <c r="J3910" s="37">
        <f t="shared" si="123"/>
        <v>0</v>
      </c>
      <c r="K3910" s="34">
        <f>((J3910-MIN(J$2:J$3986))/(MAX(J$2:J$3986)-MIN(J$2:J$3986))*10)</f>
        <v>0</v>
      </c>
      <c r="L3910" s="22" t="s">
        <v>11435</v>
      </c>
    </row>
    <row r="3911" spans="1:12">
      <c r="A3911" s="23" t="s">
        <v>6555</v>
      </c>
      <c r="B3911" s="23" t="s">
        <v>6557</v>
      </c>
      <c r="C3911" s="23" t="s">
        <v>25</v>
      </c>
      <c r="D3911" s="23" t="s">
        <v>5787</v>
      </c>
      <c r="E3911" s="29">
        <f>VLOOKUP(A3911,Normalised!$A$2:$G$3986,7,FALSE)</f>
        <v>0</v>
      </c>
      <c r="F3911" s="30">
        <f>VLOOKUP(A3911,Normalised!$A$2:$K$3986,9,FALSE)</f>
        <v>4.9628224014893599E-2</v>
      </c>
      <c r="G3911" s="31">
        <f>AVERAGE(VLOOKUP(A3911,Normalised!$A$2:$Q$3986,13,FALSE),VLOOKUP(A3911,Normalised!$A$2:$Q$3986,15,FALSE))</f>
        <v>2.4488054926571312</v>
      </c>
      <c r="H3911" s="31">
        <f>VLOOKUP(A3911,Normalised!$A$2:$Q$3986,17,FALSE)</f>
        <v>3.1929181929181931</v>
      </c>
      <c r="I3911" s="32">
        <f t="shared" si="122"/>
        <v>2.8208618427876622</v>
      </c>
      <c r="J3911" s="37">
        <f t="shared" si="123"/>
        <v>0</v>
      </c>
      <c r="K3911" s="34">
        <f>((J3911-MIN(J$2:J$3986))/(MAX(J$2:J$3986)-MIN(J$2:J$3986))*10)</f>
        <v>0</v>
      </c>
      <c r="L3911" s="22" t="s">
        <v>11435</v>
      </c>
    </row>
    <row r="3912" spans="1:12">
      <c r="A3912" s="23" t="s">
        <v>6601</v>
      </c>
      <c r="B3912" s="23" t="s">
        <v>6603</v>
      </c>
      <c r="C3912" s="23" t="s">
        <v>25</v>
      </c>
      <c r="D3912" s="23" t="s">
        <v>5787</v>
      </c>
      <c r="E3912" s="29">
        <f>VLOOKUP(A3912,Normalised!$A$2:$G$3986,7,FALSE)</f>
        <v>0</v>
      </c>
      <c r="F3912" s="30">
        <f>VLOOKUP(A3912,Normalised!$A$2:$K$3986,9,FALSE)</f>
        <v>4.8623562590919295E-2</v>
      </c>
      <c r="G3912" s="31">
        <f>AVERAGE(VLOOKUP(A3912,Normalised!$A$2:$Q$3986,13,FALSE),VLOOKUP(A3912,Normalised!$A$2:$Q$3986,15,FALSE))</f>
        <v>2.4488054926571312</v>
      </c>
      <c r="H3912" s="31">
        <f>VLOOKUP(A3912,Normalised!$A$2:$Q$3986,17,FALSE)</f>
        <v>3.1929181929181931</v>
      </c>
      <c r="I3912" s="32">
        <f t="shared" si="122"/>
        <v>2.8208618427876622</v>
      </c>
      <c r="J3912" s="37">
        <f t="shared" si="123"/>
        <v>0</v>
      </c>
      <c r="K3912" s="34">
        <f>((J3912-MIN(J$2:J$3986))/(MAX(J$2:J$3986)-MIN(J$2:J$3986))*10)</f>
        <v>0</v>
      </c>
      <c r="L3912" s="22" t="s">
        <v>11435</v>
      </c>
    </row>
    <row r="3913" spans="1:12">
      <c r="A3913" s="23" t="s">
        <v>6564</v>
      </c>
      <c r="B3913" s="23" t="s">
        <v>6566</v>
      </c>
      <c r="C3913" s="23" t="s">
        <v>25</v>
      </c>
      <c r="D3913" s="23" t="s">
        <v>5787</v>
      </c>
      <c r="E3913" s="29">
        <f>VLOOKUP(A3913,Normalised!$A$2:$G$3986,7,FALSE)</f>
        <v>0</v>
      </c>
      <c r="F3913" s="30">
        <f>VLOOKUP(A3913,Normalised!$A$2:$K$3986,9,FALSE)</f>
        <v>4.8367271411334019E-2</v>
      </c>
      <c r="G3913" s="31">
        <f>AVERAGE(VLOOKUP(A3913,Normalised!$A$2:$Q$3986,13,FALSE),VLOOKUP(A3913,Normalised!$A$2:$Q$3986,15,FALSE))</f>
        <v>2.4488054926571312</v>
      </c>
      <c r="H3913" s="31">
        <f>VLOOKUP(A3913,Normalised!$A$2:$Q$3986,17,FALSE)</f>
        <v>3.1929181929181931</v>
      </c>
      <c r="I3913" s="32">
        <f t="shared" si="122"/>
        <v>2.8208618427876622</v>
      </c>
      <c r="J3913" s="37">
        <f t="shared" si="123"/>
        <v>0</v>
      </c>
      <c r="K3913" s="34">
        <f>((J3913-MIN(J$2:J$3986))/(MAX(J$2:J$3986)-MIN(J$2:J$3986))*10)</f>
        <v>0</v>
      </c>
      <c r="L3913" s="22" t="s">
        <v>11435</v>
      </c>
    </row>
    <row r="3914" spans="1:12">
      <c r="A3914" s="23" t="s">
        <v>6626</v>
      </c>
      <c r="B3914" s="23" t="s">
        <v>6628</v>
      </c>
      <c r="C3914" s="23" t="s">
        <v>25</v>
      </c>
      <c r="D3914" s="23" t="s">
        <v>5787</v>
      </c>
      <c r="E3914" s="29">
        <f>VLOOKUP(A3914,Normalised!$A$2:$G$3986,7,FALSE)</f>
        <v>0</v>
      </c>
      <c r="F3914" s="30">
        <f>VLOOKUP(A3914,Normalised!$A$2:$K$3986,9,FALSE)</f>
        <v>4.7690662697228881E-2</v>
      </c>
      <c r="G3914" s="31">
        <f>AVERAGE(VLOOKUP(A3914,Normalised!$A$2:$Q$3986,13,FALSE),VLOOKUP(A3914,Normalised!$A$2:$Q$3986,15,FALSE))</f>
        <v>2.4488054926571312</v>
      </c>
      <c r="H3914" s="31">
        <f>VLOOKUP(A3914,Normalised!$A$2:$Q$3986,17,FALSE)</f>
        <v>3.1929181929181931</v>
      </c>
      <c r="I3914" s="32">
        <f t="shared" si="122"/>
        <v>2.8208618427876622</v>
      </c>
      <c r="J3914" s="37">
        <f t="shared" si="123"/>
        <v>0</v>
      </c>
      <c r="K3914" s="34">
        <f>((J3914-MIN(J$2:J$3986))/(MAX(J$2:J$3986)-MIN(J$2:J$3986))*10)</f>
        <v>0</v>
      </c>
      <c r="L3914" s="22" t="s">
        <v>11435</v>
      </c>
    </row>
    <row r="3915" spans="1:12">
      <c r="A3915" s="23" t="s">
        <v>6636</v>
      </c>
      <c r="B3915" s="23" t="s">
        <v>6638</v>
      </c>
      <c r="C3915" s="23" t="s">
        <v>25</v>
      </c>
      <c r="D3915" s="23" t="s">
        <v>5787</v>
      </c>
      <c r="E3915" s="29">
        <f>VLOOKUP(A3915,Normalised!$A$2:$G$3986,7,FALSE)</f>
        <v>0</v>
      </c>
      <c r="F3915" s="30">
        <f>VLOOKUP(A3915,Normalised!$A$2:$K$3986,9,FALSE)</f>
        <v>4.7424119870460191E-2</v>
      </c>
      <c r="G3915" s="31">
        <f>AVERAGE(VLOOKUP(A3915,Normalised!$A$2:$Q$3986,13,FALSE),VLOOKUP(A3915,Normalised!$A$2:$Q$3986,15,FALSE))</f>
        <v>2.4488054926571312</v>
      </c>
      <c r="H3915" s="31">
        <f>VLOOKUP(A3915,Normalised!$A$2:$Q$3986,17,FALSE)</f>
        <v>3.1929181929181931</v>
      </c>
      <c r="I3915" s="32">
        <f t="shared" si="122"/>
        <v>2.8208618427876622</v>
      </c>
      <c r="J3915" s="37">
        <f t="shared" si="123"/>
        <v>0</v>
      </c>
      <c r="K3915" s="34">
        <f>((J3915-MIN(J$2:J$3986))/(MAX(J$2:J$3986)-MIN(J$2:J$3986))*10)</f>
        <v>0</v>
      </c>
      <c r="L3915" s="22" t="s">
        <v>11435</v>
      </c>
    </row>
    <row r="3916" spans="1:12">
      <c r="A3916" s="23" t="s">
        <v>6592</v>
      </c>
      <c r="B3916" s="23" t="s">
        <v>6594</v>
      </c>
      <c r="C3916" s="23" t="s">
        <v>25</v>
      </c>
      <c r="D3916" s="23" t="s">
        <v>5787</v>
      </c>
      <c r="E3916" s="29">
        <f>VLOOKUP(A3916,Normalised!$A$2:$G$3986,7,FALSE)</f>
        <v>0</v>
      </c>
      <c r="F3916" s="30">
        <f>VLOOKUP(A3916,Normalised!$A$2:$K$3986,9,FALSE)</f>
        <v>4.4574161953471879E-2</v>
      </c>
      <c r="G3916" s="31">
        <f>AVERAGE(VLOOKUP(A3916,Normalised!$A$2:$Q$3986,13,FALSE),VLOOKUP(A3916,Normalised!$A$2:$Q$3986,15,FALSE))</f>
        <v>2.4488054926571312</v>
      </c>
      <c r="H3916" s="31">
        <f>VLOOKUP(A3916,Normalised!$A$2:$Q$3986,17,FALSE)</f>
        <v>3.1929181929181931</v>
      </c>
      <c r="I3916" s="32">
        <f t="shared" si="122"/>
        <v>2.8208618427876622</v>
      </c>
      <c r="J3916" s="37">
        <f t="shared" si="123"/>
        <v>0</v>
      </c>
      <c r="K3916" s="34">
        <f>((J3916-MIN(J$2:J$3986))/(MAX(J$2:J$3986)-MIN(J$2:J$3986))*10)</f>
        <v>0</v>
      </c>
      <c r="L3916" s="22" t="s">
        <v>11435</v>
      </c>
    </row>
    <row r="3917" spans="1:12">
      <c r="A3917" s="23" t="s">
        <v>6547</v>
      </c>
      <c r="B3917" s="23" t="s">
        <v>6549</v>
      </c>
      <c r="C3917" s="23" t="s">
        <v>25</v>
      </c>
      <c r="D3917" s="23" t="s">
        <v>5787</v>
      </c>
      <c r="E3917" s="29">
        <f>VLOOKUP(A3917,Normalised!$A$2:$G$3986,7,FALSE)</f>
        <v>0</v>
      </c>
      <c r="F3917" s="30">
        <f>VLOOKUP(A3917,Normalised!$A$2:$K$3986,9,FALSE)</f>
        <v>4.443063889290412E-2</v>
      </c>
      <c r="G3917" s="31">
        <f>AVERAGE(VLOOKUP(A3917,Normalised!$A$2:$Q$3986,13,FALSE),VLOOKUP(A3917,Normalised!$A$2:$Q$3986,15,FALSE))</f>
        <v>2.4488054926571312</v>
      </c>
      <c r="H3917" s="31">
        <f>VLOOKUP(A3917,Normalised!$A$2:$Q$3986,17,FALSE)</f>
        <v>3.1929181929181931</v>
      </c>
      <c r="I3917" s="32">
        <f t="shared" si="122"/>
        <v>2.8208618427876622</v>
      </c>
      <c r="J3917" s="37">
        <f t="shared" si="123"/>
        <v>0</v>
      </c>
      <c r="K3917" s="34">
        <f>((J3917-MIN(J$2:J$3986))/(MAX(J$2:J$3986)-MIN(J$2:J$3986))*10)</f>
        <v>0</v>
      </c>
      <c r="L3917" s="22" t="s">
        <v>11435</v>
      </c>
    </row>
    <row r="3918" spans="1:12">
      <c r="A3918" s="23" t="s">
        <v>6539</v>
      </c>
      <c r="B3918" s="23" t="s">
        <v>6541</v>
      </c>
      <c r="C3918" s="23" t="s">
        <v>25</v>
      </c>
      <c r="D3918" s="23" t="s">
        <v>5787</v>
      </c>
      <c r="E3918" s="29">
        <f>VLOOKUP(A3918,Normalised!$A$2:$G$3986,7,FALSE)</f>
        <v>0</v>
      </c>
      <c r="F3918" s="30">
        <f>VLOOKUP(A3918,Normalised!$A$2:$K$3986,9,FALSE)</f>
        <v>4.379503676753263E-2</v>
      </c>
      <c r="G3918" s="31">
        <f>AVERAGE(VLOOKUP(A3918,Normalised!$A$2:$Q$3986,13,FALSE),VLOOKUP(A3918,Normalised!$A$2:$Q$3986,15,FALSE))</f>
        <v>2.4488054926571312</v>
      </c>
      <c r="H3918" s="31">
        <f>VLOOKUP(A3918,Normalised!$A$2:$Q$3986,17,FALSE)</f>
        <v>3.1929181929181931</v>
      </c>
      <c r="I3918" s="32">
        <f t="shared" si="122"/>
        <v>2.8208618427876622</v>
      </c>
      <c r="J3918" s="37">
        <f t="shared" si="123"/>
        <v>0</v>
      </c>
      <c r="K3918" s="34">
        <f>((J3918-MIN(J$2:J$3986))/(MAX(J$2:J$3986)-MIN(J$2:J$3986))*10)</f>
        <v>0</v>
      </c>
      <c r="L3918" s="22" t="s">
        <v>11435</v>
      </c>
    </row>
    <row r="3919" spans="1:12">
      <c r="A3919" s="23" t="s">
        <v>6422</v>
      </c>
      <c r="B3919" s="23" t="s">
        <v>6424</v>
      </c>
      <c r="C3919" s="23" t="s">
        <v>72</v>
      </c>
      <c r="D3919" s="23" t="s">
        <v>5787</v>
      </c>
      <c r="E3919" s="29">
        <f>VLOOKUP(A3919,Normalised!$A$2:$G$3986,7,FALSE)</f>
        <v>0</v>
      </c>
      <c r="F3919" s="30">
        <f>VLOOKUP(A3919,Normalised!$A$2:$K$3986,9,FALSE)</f>
        <v>7.4837024438901721E-3</v>
      </c>
      <c r="G3919" s="31">
        <f>AVERAGE(VLOOKUP(A3919,Normalised!$A$2:$Q$3986,13,FALSE),VLOOKUP(A3919,Normalised!$A$2:$Q$3986,15,FALSE))</f>
        <v>4.1239179317295731</v>
      </c>
      <c r="H3919" s="31">
        <f>VLOOKUP(A3919,Normalised!$A$2:$Q$3986,17,FALSE)</f>
        <v>3.0280830280830289</v>
      </c>
      <c r="I3919" s="32">
        <f t="shared" si="122"/>
        <v>3.576000479906301</v>
      </c>
      <c r="J3919" s="37">
        <f t="shared" si="123"/>
        <v>0</v>
      </c>
      <c r="K3919" s="34">
        <f>((J3919-MIN(J$2:J$3986))/(MAX(J$2:J$3986)-MIN(J$2:J$3986))*10)</f>
        <v>0</v>
      </c>
      <c r="L3919" s="22" t="s">
        <v>11435</v>
      </c>
    </row>
    <row r="3920" spans="1:12">
      <c r="A3920" s="23" t="s">
        <v>6623</v>
      </c>
      <c r="B3920" s="23" t="s">
        <v>6625</v>
      </c>
      <c r="C3920" s="23" t="s">
        <v>25</v>
      </c>
      <c r="D3920" s="23" t="s">
        <v>5787</v>
      </c>
      <c r="E3920" s="29">
        <f>VLOOKUP(A3920,Normalised!$A$2:$G$3986,7,FALSE)</f>
        <v>0</v>
      </c>
      <c r="F3920" s="30">
        <f>VLOOKUP(A3920,Normalised!$A$2:$K$3986,9,FALSE)</f>
        <v>4.1467912856898284E-2</v>
      </c>
      <c r="G3920" s="31">
        <f>AVERAGE(VLOOKUP(A3920,Normalised!$A$2:$Q$3986,13,FALSE),VLOOKUP(A3920,Normalised!$A$2:$Q$3986,15,FALSE))</f>
        <v>2.4488054926571312</v>
      </c>
      <c r="H3920" s="31">
        <f>VLOOKUP(A3920,Normalised!$A$2:$Q$3986,17,FALSE)</f>
        <v>3.1929181929181931</v>
      </c>
      <c r="I3920" s="32">
        <f t="shared" si="122"/>
        <v>2.8208618427876622</v>
      </c>
      <c r="J3920" s="37">
        <f t="shared" si="123"/>
        <v>0</v>
      </c>
      <c r="K3920" s="34">
        <f>((J3920-MIN(J$2:J$3986))/(MAX(J$2:J$3986)-MIN(J$2:J$3986))*10)</f>
        <v>0</v>
      </c>
      <c r="L3920" s="22" t="s">
        <v>11435</v>
      </c>
    </row>
    <row r="3921" spans="1:12">
      <c r="A3921" s="23" t="s">
        <v>6639</v>
      </c>
      <c r="B3921" s="23" t="s">
        <v>6641</v>
      </c>
      <c r="C3921" s="23" t="s">
        <v>25</v>
      </c>
      <c r="D3921" s="23" t="s">
        <v>5787</v>
      </c>
      <c r="E3921" s="29">
        <f>VLOOKUP(A3921,Normalised!$A$2:$G$3986,7,FALSE)</f>
        <v>0</v>
      </c>
      <c r="F3921" s="30">
        <f>VLOOKUP(A3921,Normalised!$A$2:$K$3986,9,FALSE)</f>
        <v>3.6803413388446185E-2</v>
      </c>
      <c r="G3921" s="31">
        <f>AVERAGE(VLOOKUP(A3921,Normalised!$A$2:$Q$3986,13,FALSE),VLOOKUP(A3921,Normalised!$A$2:$Q$3986,15,FALSE))</f>
        <v>2.4488054926571312</v>
      </c>
      <c r="H3921" s="31">
        <f>VLOOKUP(A3921,Normalised!$A$2:$Q$3986,17,FALSE)</f>
        <v>3.1929181929181931</v>
      </c>
      <c r="I3921" s="32">
        <f t="shared" si="122"/>
        <v>2.8208618427876622</v>
      </c>
      <c r="J3921" s="37">
        <f t="shared" si="123"/>
        <v>0</v>
      </c>
      <c r="K3921" s="34">
        <f>((J3921-MIN(J$2:J$3986))/(MAX(J$2:J$3986)-MIN(J$2:J$3986))*10)</f>
        <v>0</v>
      </c>
      <c r="L3921" s="22" t="s">
        <v>11435</v>
      </c>
    </row>
    <row r="3922" spans="1:12">
      <c r="A3922" s="23" t="s">
        <v>6648</v>
      </c>
      <c r="B3922" s="23" t="s">
        <v>6650</v>
      </c>
      <c r="C3922" s="23" t="s">
        <v>25</v>
      </c>
      <c r="D3922" s="23" t="s">
        <v>5787</v>
      </c>
      <c r="E3922" s="29">
        <f>VLOOKUP(A3922,Normalised!$A$2:$G$3986,7,FALSE)</f>
        <v>0</v>
      </c>
      <c r="F3922" s="30">
        <f>VLOOKUP(A3922,Normalised!$A$2:$K$3986,9,FALSE)</f>
        <v>3.6741903505345723E-2</v>
      </c>
      <c r="G3922" s="31">
        <f>AVERAGE(VLOOKUP(A3922,Normalised!$A$2:$Q$3986,13,FALSE),VLOOKUP(A3922,Normalised!$A$2:$Q$3986,15,FALSE))</f>
        <v>2.4488054926571312</v>
      </c>
      <c r="H3922" s="31">
        <f>VLOOKUP(A3922,Normalised!$A$2:$Q$3986,17,FALSE)</f>
        <v>3.1929181929181931</v>
      </c>
      <c r="I3922" s="32">
        <f t="shared" si="122"/>
        <v>2.8208618427876622</v>
      </c>
      <c r="J3922" s="37">
        <f t="shared" si="123"/>
        <v>0</v>
      </c>
      <c r="K3922" s="34">
        <f>((J3922-MIN(J$2:J$3986))/(MAX(J$2:J$3986)-MIN(J$2:J$3986))*10)</f>
        <v>0</v>
      </c>
      <c r="L3922" s="22" t="s">
        <v>11435</v>
      </c>
    </row>
    <row r="3923" spans="1:12">
      <c r="A3923" s="23" t="s">
        <v>6329</v>
      </c>
      <c r="B3923" s="23" t="s">
        <v>6331</v>
      </c>
      <c r="C3923" s="23" t="s">
        <v>72</v>
      </c>
      <c r="D3923" s="23" t="s">
        <v>5787</v>
      </c>
      <c r="E3923" s="29">
        <f>VLOOKUP(A3923,Normalised!$A$2:$G$3986,7,FALSE)</f>
        <v>0</v>
      </c>
      <c r="F3923" s="30">
        <f>VLOOKUP(A3923,Normalised!$A$2:$K$3986,9,FALSE)</f>
        <v>6.4482860783656414E-3</v>
      </c>
      <c r="G3923" s="31">
        <f>AVERAGE(VLOOKUP(A3923,Normalised!$A$2:$Q$3986,13,FALSE),VLOOKUP(A3923,Normalised!$A$2:$Q$3986,15,FALSE))</f>
        <v>4.1239179317295731</v>
      </c>
      <c r="H3923" s="31">
        <f>VLOOKUP(A3923,Normalised!$A$2:$Q$3986,17,FALSE)</f>
        <v>3.0280830280830289</v>
      </c>
      <c r="I3923" s="32">
        <f t="shared" si="122"/>
        <v>3.576000479906301</v>
      </c>
      <c r="J3923" s="37">
        <f t="shared" si="123"/>
        <v>0</v>
      </c>
      <c r="K3923" s="34">
        <f>((J3923-MIN(J$2:J$3986))/(MAX(J$2:J$3986)-MIN(J$2:J$3986))*10)</f>
        <v>0</v>
      </c>
      <c r="L3923" s="22" t="s">
        <v>11435</v>
      </c>
    </row>
    <row r="3924" spans="1:12">
      <c r="A3924" s="23" t="s">
        <v>6589</v>
      </c>
      <c r="B3924" s="23" t="s">
        <v>6591</v>
      </c>
      <c r="C3924" s="23" t="s">
        <v>25</v>
      </c>
      <c r="D3924" s="23" t="s">
        <v>5787</v>
      </c>
      <c r="E3924" s="29">
        <f>VLOOKUP(A3924,Normalised!$A$2:$G$3986,7,FALSE)</f>
        <v>0</v>
      </c>
      <c r="F3924" s="30">
        <f>VLOOKUP(A3924,Normalised!$A$2:$K$3986,9,FALSE)</f>
        <v>3.5562964079253433E-2</v>
      </c>
      <c r="G3924" s="31">
        <f>AVERAGE(VLOOKUP(A3924,Normalised!$A$2:$Q$3986,13,FALSE),VLOOKUP(A3924,Normalised!$A$2:$Q$3986,15,FALSE))</f>
        <v>2.4488054926571312</v>
      </c>
      <c r="H3924" s="31">
        <f>VLOOKUP(A3924,Normalised!$A$2:$Q$3986,17,FALSE)</f>
        <v>3.1929181929181931</v>
      </c>
      <c r="I3924" s="32">
        <f t="shared" si="122"/>
        <v>2.8208618427876622</v>
      </c>
      <c r="J3924" s="37">
        <f t="shared" si="123"/>
        <v>0</v>
      </c>
      <c r="K3924" s="34">
        <f>((J3924-MIN(J$2:J$3986))/(MAX(J$2:J$3986)-MIN(J$2:J$3986))*10)</f>
        <v>0</v>
      </c>
      <c r="L3924" s="22" t="s">
        <v>11435</v>
      </c>
    </row>
    <row r="3925" spans="1:12">
      <c r="A3925" s="23" t="s">
        <v>6569</v>
      </c>
      <c r="B3925" s="23" t="s">
        <v>6571</v>
      </c>
      <c r="C3925" s="23" t="s">
        <v>25</v>
      </c>
      <c r="D3925" s="23" t="s">
        <v>5787</v>
      </c>
      <c r="E3925" s="29">
        <f>VLOOKUP(A3925,Normalised!$A$2:$G$3986,7,FALSE)</f>
        <v>0</v>
      </c>
      <c r="F3925" s="30">
        <f>VLOOKUP(A3925,Normalised!$A$2:$K$3986,9,FALSE)</f>
        <v>3.5081136661633108E-2</v>
      </c>
      <c r="G3925" s="31">
        <f>AVERAGE(VLOOKUP(A3925,Normalised!$A$2:$Q$3986,13,FALSE),VLOOKUP(A3925,Normalised!$A$2:$Q$3986,15,FALSE))</f>
        <v>2.4488054926571312</v>
      </c>
      <c r="H3925" s="31">
        <f>VLOOKUP(A3925,Normalised!$A$2:$Q$3986,17,FALSE)</f>
        <v>3.1929181929181931</v>
      </c>
      <c r="I3925" s="32">
        <f t="shared" si="122"/>
        <v>2.8208618427876622</v>
      </c>
      <c r="J3925" s="37">
        <f t="shared" si="123"/>
        <v>0</v>
      </c>
      <c r="K3925" s="34">
        <f>((J3925-MIN(J$2:J$3986))/(MAX(J$2:J$3986)-MIN(J$2:J$3986))*10)</f>
        <v>0</v>
      </c>
      <c r="L3925" s="22" t="s">
        <v>11435</v>
      </c>
    </row>
    <row r="3926" spans="1:12">
      <c r="A3926" s="23" t="s">
        <v>6642</v>
      </c>
      <c r="B3926" s="23" t="s">
        <v>6644</v>
      </c>
      <c r="C3926" s="23" t="s">
        <v>25</v>
      </c>
      <c r="D3926" s="23" t="s">
        <v>5787</v>
      </c>
      <c r="E3926" s="29">
        <f>VLOOKUP(A3926,Normalised!$A$2:$G$3986,7,FALSE)</f>
        <v>0</v>
      </c>
      <c r="F3926" s="30">
        <f>VLOOKUP(A3926,Normalised!$A$2:$K$3986,9,FALSE)</f>
        <v>3.4076475237658811E-2</v>
      </c>
      <c r="G3926" s="31">
        <f>AVERAGE(VLOOKUP(A3926,Normalised!$A$2:$Q$3986,13,FALSE),VLOOKUP(A3926,Normalised!$A$2:$Q$3986,15,FALSE))</f>
        <v>2.4488054926571312</v>
      </c>
      <c r="H3926" s="31">
        <f>VLOOKUP(A3926,Normalised!$A$2:$Q$3986,17,FALSE)</f>
        <v>3.1929181929181931</v>
      </c>
      <c r="I3926" s="32">
        <f t="shared" si="122"/>
        <v>2.8208618427876622</v>
      </c>
      <c r="J3926" s="37">
        <f t="shared" si="123"/>
        <v>0</v>
      </c>
      <c r="K3926" s="34">
        <f>((J3926-MIN(J$2:J$3986))/(MAX(J$2:J$3986)-MIN(J$2:J$3986))*10)</f>
        <v>0</v>
      </c>
      <c r="L3926" s="22" t="s">
        <v>11435</v>
      </c>
    </row>
    <row r="3927" spans="1:12">
      <c r="A3927" s="23" t="s">
        <v>6561</v>
      </c>
      <c r="B3927" s="23" t="s">
        <v>6563</v>
      </c>
      <c r="C3927" s="23" t="s">
        <v>25</v>
      </c>
      <c r="D3927" s="23" t="s">
        <v>5787</v>
      </c>
      <c r="E3927" s="29">
        <f>VLOOKUP(A3927,Normalised!$A$2:$G$3986,7,FALSE)</f>
        <v>0</v>
      </c>
      <c r="F3927" s="30">
        <f>VLOOKUP(A3927,Normalised!$A$2:$K$3986,9,FALSE)</f>
        <v>3.2805270986915824E-2</v>
      </c>
      <c r="G3927" s="31">
        <f>AVERAGE(VLOOKUP(A3927,Normalised!$A$2:$Q$3986,13,FALSE),VLOOKUP(A3927,Normalised!$A$2:$Q$3986,15,FALSE))</f>
        <v>2.4488054926571312</v>
      </c>
      <c r="H3927" s="31">
        <f>VLOOKUP(A3927,Normalised!$A$2:$Q$3986,17,FALSE)</f>
        <v>3.1929181929181931</v>
      </c>
      <c r="I3927" s="32">
        <f t="shared" si="122"/>
        <v>2.8208618427876622</v>
      </c>
      <c r="J3927" s="37">
        <f t="shared" si="123"/>
        <v>0</v>
      </c>
      <c r="K3927" s="34">
        <f>((J3927-MIN(J$2:J$3986))/(MAX(J$2:J$3986)-MIN(J$2:J$3986))*10)</f>
        <v>0</v>
      </c>
      <c r="L3927" s="22" t="s">
        <v>11435</v>
      </c>
    </row>
    <row r="3928" spans="1:12">
      <c r="A3928" s="23" t="s">
        <v>6583</v>
      </c>
      <c r="B3928" s="23" t="s">
        <v>6585</v>
      </c>
      <c r="C3928" s="23" t="s">
        <v>25</v>
      </c>
      <c r="D3928" s="23" t="s">
        <v>5787</v>
      </c>
      <c r="E3928" s="29">
        <f>VLOOKUP(A3928,Normalised!$A$2:$G$3986,7,FALSE)</f>
        <v>0</v>
      </c>
      <c r="F3928" s="30">
        <f>VLOOKUP(A3928,Normalised!$A$2:$K$3986,9,FALSE)</f>
        <v>3.2282436980561852E-2</v>
      </c>
      <c r="G3928" s="31">
        <f>AVERAGE(VLOOKUP(A3928,Normalised!$A$2:$Q$3986,13,FALSE),VLOOKUP(A3928,Normalised!$A$2:$Q$3986,15,FALSE))</f>
        <v>2.4488054926571312</v>
      </c>
      <c r="H3928" s="31">
        <f>VLOOKUP(A3928,Normalised!$A$2:$Q$3986,17,FALSE)</f>
        <v>3.1929181929181931</v>
      </c>
      <c r="I3928" s="32">
        <f t="shared" si="122"/>
        <v>2.8208618427876622</v>
      </c>
      <c r="J3928" s="37">
        <f t="shared" si="123"/>
        <v>0</v>
      </c>
      <c r="K3928" s="34">
        <f>((J3928-MIN(J$2:J$3986))/(MAX(J$2:J$3986)-MIN(J$2:J$3986))*10)</f>
        <v>0</v>
      </c>
      <c r="L3928" s="22" t="s">
        <v>11435</v>
      </c>
    </row>
    <row r="3929" spans="1:12">
      <c r="A3929" s="23" t="s">
        <v>6615</v>
      </c>
      <c r="B3929" s="23" t="s">
        <v>6617</v>
      </c>
      <c r="C3929" s="23" t="s">
        <v>25</v>
      </c>
      <c r="D3929" s="23" t="s">
        <v>5787</v>
      </c>
      <c r="E3929" s="29">
        <f>VLOOKUP(A3929,Normalised!$A$2:$G$3986,7,FALSE)</f>
        <v>0</v>
      </c>
      <c r="F3929" s="30">
        <f>VLOOKUP(A3929,Normalised!$A$2:$K$3986,9,FALSE)</f>
        <v>3.0006571305844568E-2</v>
      </c>
      <c r="G3929" s="31">
        <f>AVERAGE(VLOOKUP(A3929,Normalised!$A$2:$Q$3986,13,FALSE),VLOOKUP(A3929,Normalised!$A$2:$Q$3986,15,FALSE))</f>
        <v>2.4488054926571312</v>
      </c>
      <c r="H3929" s="31">
        <f>VLOOKUP(A3929,Normalised!$A$2:$Q$3986,17,FALSE)</f>
        <v>3.1929181929181931</v>
      </c>
      <c r="I3929" s="32">
        <f t="shared" si="122"/>
        <v>2.8208618427876622</v>
      </c>
      <c r="J3929" s="37">
        <f t="shared" si="123"/>
        <v>0</v>
      </c>
      <c r="K3929" s="34">
        <f>((J3929-MIN(J$2:J$3986))/(MAX(J$2:J$3986)-MIN(J$2:J$3986))*10)</f>
        <v>0</v>
      </c>
      <c r="L3929" s="22" t="s">
        <v>11435</v>
      </c>
    </row>
    <row r="3930" spans="1:12">
      <c r="A3930" s="23" t="s">
        <v>6618</v>
      </c>
      <c r="B3930" s="23" t="s">
        <v>6620</v>
      </c>
      <c r="C3930" s="23" t="s">
        <v>25</v>
      </c>
      <c r="D3930" s="23" t="s">
        <v>5787</v>
      </c>
      <c r="E3930" s="29">
        <f>VLOOKUP(A3930,Normalised!$A$2:$G$3986,7,FALSE)</f>
        <v>0</v>
      </c>
      <c r="F3930" s="30">
        <f>VLOOKUP(A3930,Normalised!$A$2:$K$3986,9,FALSE)</f>
        <v>2.8243287990297843E-2</v>
      </c>
      <c r="G3930" s="31">
        <f>AVERAGE(VLOOKUP(A3930,Normalised!$A$2:$Q$3986,13,FALSE),VLOOKUP(A3930,Normalised!$A$2:$Q$3986,15,FALSE))</f>
        <v>2.4488054926571312</v>
      </c>
      <c r="H3930" s="31">
        <f>VLOOKUP(A3930,Normalised!$A$2:$Q$3986,17,FALSE)</f>
        <v>3.1929181929181931</v>
      </c>
      <c r="I3930" s="32">
        <f t="shared" si="122"/>
        <v>2.8208618427876622</v>
      </c>
      <c r="J3930" s="37">
        <f t="shared" si="123"/>
        <v>0</v>
      </c>
      <c r="K3930" s="34">
        <f>((J3930-MIN(J$2:J$3986))/(MAX(J$2:J$3986)-MIN(J$2:J$3986))*10)</f>
        <v>0</v>
      </c>
      <c r="L3930" s="22" t="s">
        <v>11435</v>
      </c>
    </row>
    <row r="3931" spans="1:12">
      <c r="A3931" s="23" t="s">
        <v>6651</v>
      </c>
      <c r="B3931" s="23" t="s">
        <v>6653</v>
      </c>
      <c r="C3931" s="23" t="s">
        <v>25</v>
      </c>
      <c r="D3931" s="23" t="s">
        <v>5787</v>
      </c>
      <c r="E3931" s="29">
        <f>VLOOKUP(A3931,Normalised!$A$2:$G$3986,7,FALSE)</f>
        <v>0</v>
      </c>
      <c r="F3931" s="30">
        <f>VLOOKUP(A3931,Normalised!$A$2:$K$3986,9,FALSE)</f>
        <v>2.6274971731082893E-2</v>
      </c>
      <c r="G3931" s="31">
        <f>AVERAGE(VLOOKUP(A3931,Normalised!$A$2:$Q$3986,13,FALSE),VLOOKUP(A3931,Normalised!$A$2:$Q$3986,15,FALSE))</f>
        <v>2.4488054926571312</v>
      </c>
      <c r="H3931" s="31">
        <f>VLOOKUP(A3931,Normalised!$A$2:$Q$3986,17,FALSE)</f>
        <v>3.1929181929181931</v>
      </c>
      <c r="I3931" s="32">
        <f t="shared" si="122"/>
        <v>2.8208618427876622</v>
      </c>
      <c r="J3931" s="37">
        <f t="shared" si="123"/>
        <v>0</v>
      </c>
      <c r="K3931" s="34">
        <f>((J3931-MIN(J$2:J$3986))/(MAX(J$2:J$3986)-MIN(J$2:J$3986))*10)</f>
        <v>0</v>
      </c>
      <c r="L3931" s="22" t="s">
        <v>11435</v>
      </c>
    </row>
    <row r="3932" spans="1:12">
      <c r="A3932" s="23" t="s">
        <v>10685</v>
      </c>
      <c r="B3932" s="23" t="s">
        <v>10687</v>
      </c>
      <c r="C3932" s="23" t="s">
        <v>41</v>
      </c>
      <c r="D3932" s="23" t="s">
        <v>9857</v>
      </c>
      <c r="E3932" s="29">
        <f>VLOOKUP(A3932,Normalised!$A$2:$G$3986,7,FALSE)</f>
        <v>0</v>
      </c>
      <c r="F3932" s="30">
        <f>VLOOKUP(A3932,Normalised!$A$2:$K$3986,9,FALSE)</f>
        <v>2.8089513282546674E-3</v>
      </c>
      <c r="G3932" s="31">
        <f>AVERAGE(VLOOKUP(A3932,Normalised!$A$2:$Q$3986,13,FALSE),VLOOKUP(A3932,Normalised!$A$2:$Q$3986,15,FALSE))</f>
        <v>4.4432724564202397</v>
      </c>
      <c r="H3932" s="31">
        <f>VLOOKUP(A3932,Normalised!$A$2:$Q$3986,17,FALSE)</f>
        <v>2.7533577533577533</v>
      </c>
      <c r="I3932" s="32">
        <f t="shared" si="122"/>
        <v>3.5983151048889965</v>
      </c>
      <c r="J3932" s="37">
        <f t="shared" si="123"/>
        <v>0</v>
      </c>
      <c r="K3932" s="34">
        <f>((J3932-MIN(J$2:J$3986))/(MAX(J$2:J$3986)-MIN(J$2:J$3986))*10)</f>
        <v>0</v>
      </c>
      <c r="L3932" s="22" t="s">
        <v>11435</v>
      </c>
    </row>
    <row r="3933" spans="1:12">
      <c r="A3933" s="23" t="s">
        <v>6749</v>
      </c>
      <c r="B3933" s="23" t="s">
        <v>6751</v>
      </c>
      <c r="C3933" s="23" t="s">
        <v>27</v>
      </c>
      <c r="D3933" s="23" t="s">
        <v>5787</v>
      </c>
      <c r="E3933" s="29">
        <f>VLOOKUP(A3933,Normalised!$A$2:$G$3986,7,FALSE)</f>
        <v>0</v>
      </c>
      <c r="F3933" s="30">
        <f>VLOOKUP(A3933,Normalised!$A$2:$K$3986,9,FALSE)</f>
        <v>0.58993103716939721</v>
      </c>
      <c r="G3933" s="31">
        <f>AVERAGE(VLOOKUP(A3933,Normalised!$A$2:$Q$3986,13,FALSE),VLOOKUP(A3933,Normalised!$A$2:$Q$3986,15,FALSE))</f>
        <v>1.6142029939440405</v>
      </c>
      <c r="H3933" s="31">
        <f>VLOOKUP(A3933,Normalised!$A$2:$Q$3986,17,FALSE)</f>
        <v>1.6239316239316239</v>
      </c>
      <c r="I3933" s="32">
        <f t="shared" si="122"/>
        <v>1.6190673089378322</v>
      </c>
      <c r="J3933" s="37">
        <f t="shared" si="123"/>
        <v>0</v>
      </c>
      <c r="K3933" s="34">
        <f>((J3933-MIN(J$2:J$3986))/(MAX(J$2:J$3986)-MIN(J$2:J$3986))*10)</f>
        <v>0</v>
      </c>
      <c r="L3933" s="22" t="s">
        <v>11435</v>
      </c>
    </row>
    <row r="3934" spans="1:12">
      <c r="A3934" s="23" t="s">
        <v>6654</v>
      </c>
      <c r="B3934" s="23" t="s">
        <v>6656</v>
      </c>
      <c r="C3934" s="23" t="s">
        <v>27</v>
      </c>
      <c r="D3934" s="23" t="s">
        <v>5787</v>
      </c>
      <c r="E3934" s="29">
        <f>VLOOKUP(A3934,Normalised!$A$2:$G$3986,7,FALSE)</f>
        <v>0</v>
      </c>
      <c r="F3934" s="30">
        <f>VLOOKUP(A3934,Normalised!$A$2:$K$3986,9,FALSE)</f>
        <v>0.43786835449785894</v>
      </c>
      <c r="G3934" s="31">
        <f>AVERAGE(VLOOKUP(A3934,Normalised!$A$2:$Q$3986,13,FALSE),VLOOKUP(A3934,Normalised!$A$2:$Q$3986,15,FALSE))</f>
        <v>1.6142029939440405</v>
      </c>
      <c r="H3934" s="31">
        <f>VLOOKUP(A3934,Normalised!$A$2:$Q$3986,17,FALSE)</f>
        <v>1.6239316239316239</v>
      </c>
      <c r="I3934" s="32">
        <f t="shared" si="122"/>
        <v>1.6190673089378322</v>
      </c>
      <c r="J3934" s="37">
        <f t="shared" si="123"/>
        <v>0</v>
      </c>
      <c r="K3934" s="34">
        <f>((J3934-MIN(J$2:J$3986))/(MAX(J$2:J$3986)-MIN(J$2:J$3986))*10)</f>
        <v>0</v>
      </c>
      <c r="L3934" s="22" t="s">
        <v>11435</v>
      </c>
    </row>
    <row r="3935" spans="1:12">
      <c r="A3935" s="23" t="s">
        <v>6780</v>
      </c>
      <c r="B3935" s="23" t="s">
        <v>6782</v>
      </c>
      <c r="C3935" s="23" t="s">
        <v>27</v>
      </c>
      <c r="D3935" s="23" t="s">
        <v>5787</v>
      </c>
      <c r="E3935" s="29">
        <f>VLOOKUP(A3935,Normalised!$A$2:$G$3986,7,FALSE)</f>
        <v>0</v>
      </c>
      <c r="F3935" s="30">
        <f>VLOOKUP(A3935,Normalised!$A$2:$K$3986,9,FALSE)</f>
        <v>0.2816127481283055</v>
      </c>
      <c r="G3935" s="31">
        <f>AVERAGE(VLOOKUP(A3935,Normalised!$A$2:$Q$3986,13,FALSE),VLOOKUP(A3935,Normalised!$A$2:$Q$3986,15,FALSE))</f>
        <v>1.6142029939440405</v>
      </c>
      <c r="H3935" s="31">
        <f>VLOOKUP(A3935,Normalised!$A$2:$Q$3986,17,FALSE)</f>
        <v>1.6239316239316239</v>
      </c>
      <c r="I3935" s="32">
        <f t="shared" si="122"/>
        <v>1.6190673089378322</v>
      </c>
      <c r="J3935" s="37">
        <f t="shared" si="123"/>
        <v>0</v>
      </c>
      <c r="K3935" s="34">
        <f>((J3935-MIN(J$2:J$3986))/(MAX(J$2:J$3986)-MIN(J$2:J$3986))*10)</f>
        <v>0</v>
      </c>
      <c r="L3935" s="22" t="s">
        <v>11435</v>
      </c>
    </row>
    <row r="3936" spans="1:12">
      <c r="A3936" s="23" t="s">
        <v>6768</v>
      </c>
      <c r="B3936" s="23" t="s">
        <v>6770</v>
      </c>
      <c r="C3936" s="23" t="s">
        <v>27</v>
      </c>
      <c r="D3936" s="23" t="s">
        <v>5787</v>
      </c>
      <c r="E3936" s="29">
        <f>VLOOKUP(A3936,Normalised!$A$2:$G$3986,7,FALSE)</f>
        <v>0</v>
      </c>
      <c r="F3936" s="30">
        <f>VLOOKUP(A3936,Normalised!$A$2:$K$3986,9,FALSE)</f>
        <v>0.26829585843705439</v>
      </c>
      <c r="G3936" s="31">
        <f>AVERAGE(VLOOKUP(A3936,Normalised!$A$2:$Q$3986,13,FALSE),VLOOKUP(A3936,Normalised!$A$2:$Q$3986,15,FALSE))</f>
        <v>1.6142029939440405</v>
      </c>
      <c r="H3936" s="31">
        <f>VLOOKUP(A3936,Normalised!$A$2:$Q$3986,17,FALSE)</f>
        <v>1.6239316239316239</v>
      </c>
      <c r="I3936" s="32">
        <f t="shared" si="122"/>
        <v>1.6190673089378322</v>
      </c>
      <c r="J3936" s="37">
        <f t="shared" si="123"/>
        <v>0</v>
      </c>
      <c r="K3936" s="34">
        <f>((J3936-MIN(J$2:J$3986))/(MAX(J$2:J$3986)-MIN(J$2:J$3986))*10)</f>
        <v>0</v>
      </c>
      <c r="L3936" s="22" t="s">
        <v>11435</v>
      </c>
    </row>
    <row r="3937" spans="1:12">
      <c r="A3937" s="23" t="s">
        <v>6767</v>
      </c>
      <c r="B3937" s="23" t="s">
        <v>5879</v>
      </c>
      <c r="C3937" s="23" t="s">
        <v>27</v>
      </c>
      <c r="D3937" s="23" t="s">
        <v>5787</v>
      </c>
      <c r="E3937" s="29">
        <f>VLOOKUP(A3937,Normalised!$A$2:$G$3986,7,FALSE)</f>
        <v>0</v>
      </c>
      <c r="F3937" s="30">
        <f>VLOOKUP(A3937,Normalised!$A$2:$K$3986,9,FALSE)</f>
        <v>0.25701904653530205</v>
      </c>
      <c r="G3937" s="31">
        <f>AVERAGE(VLOOKUP(A3937,Normalised!$A$2:$Q$3986,13,FALSE),VLOOKUP(A3937,Normalised!$A$2:$Q$3986,15,FALSE))</f>
        <v>1.6142029939440405</v>
      </c>
      <c r="H3937" s="31">
        <f>VLOOKUP(A3937,Normalised!$A$2:$Q$3986,17,FALSE)</f>
        <v>1.6239316239316239</v>
      </c>
      <c r="I3937" s="32">
        <f t="shared" si="122"/>
        <v>1.6190673089378322</v>
      </c>
      <c r="J3937" s="37">
        <f t="shared" si="123"/>
        <v>0</v>
      </c>
      <c r="K3937" s="34">
        <f>((J3937-MIN(J$2:J$3986))/(MAX(J$2:J$3986)-MIN(J$2:J$3986))*10)</f>
        <v>0</v>
      </c>
      <c r="L3937" s="22" t="s">
        <v>11435</v>
      </c>
    </row>
    <row r="3938" spans="1:12">
      <c r="A3938" s="23" t="s">
        <v>9956</v>
      </c>
      <c r="B3938" s="23" t="s">
        <v>9958</v>
      </c>
      <c r="C3938" s="23" t="s">
        <v>42</v>
      </c>
      <c r="D3938" s="23" t="s">
        <v>9857</v>
      </c>
      <c r="E3938" s="29">
        <f>VLOOKUP(A3938,Normalised!$A$2:$G$3986,7,FALSE)</f>
        <v>0</v>
      </c>
      <c r="F3938" s="30">
        <f>VLOOKUP(A3938,Normalised!$A$2:$K$3986,9,FALSE)</f>
        <v>2.5331820190209062E-2</v>
      </c>
      <c r="G3938" s="31">
        <f>AVERAGE(VLOOKUP(A3938,Normalised!$A$2:$Q$3986,13,FALSE),VLOOKUP(A3938,Normalised!$A$2:$Q$3986,15,FALSE))</f>
        <v>1.4978233763025646</v>
      </c>
      <c r="H3938" s="31">
        <f>VLOOKUP(A3938,Normalised!$A$2:$Q$3986,17,FALSE)</f>
        <v>2.6923076923076925</v>
      </c>
      <c r="I3938" s="32">
        <f t="shared" si="122"/>
        <v>2.0950655343051285</v>
      </c>
      <c r="J3938" s="37">
        <f t="shared" si="123"/>
        <v>0</v>
      </c>
      <c r="K3938" s="34">
        <f>((J3938-MIN(J$2:J$3986))/(MAX(J$2:J$3986)-MIN(J$2:J$3986))*10)</f>
        <v>0</v>
      </c>
      <c r="L3938" s="22" t="s">
        <v>11435</v>
      </c>
    </row>
    <row r="3939" spans="1:12">
      <c r="A3939" s="23" t="s">
        <v>6660</v>
      </c>
      <c r="B3939" s="23" t="s">
        <v>6662</v>
      </c>
      <c r="C3939" s="23" t="s">
        <v>27</v>
      </c>
      <c r="D3939" s="23" t="s">
        <v>5787</v>
      </c>
      <c r="E3939" s="29">
        <f>VLOOKUP(A3939,Normalised!$A$2:$G$3986,7,FALSE)</f>
        <v>0</v>
      </c>
      <c r="F3939" s="30">
        <f>VLOOKUP(A3939,Normalised!$A$2:$K$3986,9,FALSE)</f>
        <v>0.24421473920322148</v>
      </c>
      <c r="G3939" s="31">
        <f>AVERAGE(VLOOKUP(A3939,Normalised!$A$2:$Q$3986,13,FALSE),VLOOKUP(A3939,Normalised!$A$2:$Q$3986,15,FALSE))</f>
        <v>1.6142029939440405</v>
      </c>
      <c r="H3939" s="31">
        <f>VLOOKUP(A3939,Normalised!$A$2:$Q$3986,17,FALSE)</f>
        <v>1.6239316239316239</v>
      </c>
      <c r="I3939" s="32">
        <f t="shared" si="122"/>
        <v>1.6190673089378322</v>
      </c>
      <c r="J3939" s="37">
        <f t="shared" si="123"/>
        <v>0</v>
      </c>
      <c r="K3939" s="34">
        <f>((J3939-MIN(J$2:J$3986))/(MAX(J$2:J$3986)-MIN(J$2:J$3986))*10)</f>
        <v>0</v>
      </c>
      <c r="L3939" s="22" t="s">
        <v>11435</v>
      </c>
    </row>
    <row r="3940" spans="1:12">
      <c r="A3940" s="23" t="s">
        <v>6675</v>
      </c>
      <c r="B3940" s="23" t="s">
        <v>6019</v>
      </c>
      <c r="C3940" s="23" t="s">
        <v>27</v>
      </c>
      <c r="D3940" s="23" t="s">
        <v>5787</v>
      </c>
      <c r="E3940" s="29">
        <f>VLOOKUP(A3940,Normalised!$A$2:$G$3986,7,FALSE)</f>
        <v>0</v>
      </c>
      <c r="F3940" s="30">
        <f>VLOOKUP(A3940,Normalised!$A$2:$K$3986,9,FALSE)</f>
        <v>0.23513177979871916</v>
      </c>
      <c r="G3940" s="31">
        <f>AVERAGE(VLOOKUP(A3940,Normalised!$A$2:$Q$3986,13,FALSE),VLOOKUP(A3940,Normalised!$A$2:$Q$3986,15,FALSE))</f>
        <v>1.6142029939440405</v>
      </c>
      <c r="H3940" s="31">
        <f>VLOOKUP(A3940,Normalised!$A$2:$Q$3986,17,FALSE)</f>
        <v>1.6239316239316239</v>
      </c>
      <c r="I3940" s="32">
        <f t="shared" si="122"/>
        <v>1.6190673089378322</v>
      </c>
      <c r="J3940" s="37">
        <f t="shared" si="123"/>
        <v>0</v>
      </c>
      <c r="K3940" s="34">
        <f>((J3940-MIN(J$2:J$3986))/(MAX(J$2:J$3986)-MIN(J$2:J$3986))*10)</f>
        <v>0</v>
      </c>
      <c r="L3940" s="22" t="s">
        <v>11435</v>
      </c>
    </row>
    <row r="3941" spans="1:12">
      <c r="A3941" s="23" t="s">
        <v>6700</v>
      </c>
      <c r="B3941" s="23" t="s">
        <v>6702</v>
      </c>
      <c r="C3941" s="23" t="s">
        <v>27</v>
      </c>
      <c r="D3941" s="23" t="s">
        <v>5787</v>
      </c>
      <c r="E3941" s="29">
        <f>VLOOKUP(A3941,Normalised!$A$2:$G$3986,7,FALSE)</f>
        <v>0</v>
      </c>
      <c r="F3941" s="30">
        <f>VLOOKUP(A3941,Normalised!$A$2:$K$3986,9,FALSE)</f>
        <v>0.22250175046875656</v>
      </c>
      <c r="G3941" s="31">
        <f>AVERAGE(VLOOKUP(A3941,Normalised!$A$2:$Q$3986,13,FALSE),VLOOKUP(A3941,Normalised!$A$2:$Q$3986,15,FALSE))</f>
        <v>1.6142029939440405</v>
      </c>
      <c r="H3941" s="31">
        <f>VLOOKUP(A3941,Normalised!$A$2:$Q$3986,17,FALSE)</f>
        <v>1.6239316239316239</v>
      </c>
      <c r="I3941" s="32">
        <f t="shared" si="122"/>
        <v>1.6190673089378322</v>
      </c>
      <c r="J3941" s="37">
        <f t="shared" si="123"/>
        <v>0</v>
      </c>
      <c r="K3941" s="34">
        <f>((J3941-MIN(J$2:J$3986))/(MAX(J$2:J$3986)-MIN(J$2:J$3986))*10)</f>
        <v>0</v>
      </c>
      <c r="L3941" s="22" t="s">
        <v>11435</v>
      </c>
    </row>
    <row r="3942" spans="1:12">
      <c r="A3942" s="23" t="s">
        <v>6657</v>
      </c>
      <c r="B3942" s="23" t="s">
        <v>6659</v>
      </c>
      <c r="C3942" s="23" t="s">
        <v>27</v>
      </c>
      <c r="D3942" s="23" t="s">
        <v>5787</v>
      </c>
      <c r="E3942" s="29">
        <f>VLOOKUP(A3942,Normalised!$A$2:$G$3986,7,FALSE)</f>
        <v>0</v>
      </c>
      <c r="F3942" s="30">
        <f>VLOOKUP(A3942,Normalised!$A$2:$K$3986,9,FALSE)</f>
        <v>0.20608886332811524</v>
      </c>
      <c r="G3942" s="31">
        <f>AVERAGE(VLOOKUP(A3942,Normalised!$A$2:$Q$3986,13,FALSE),VLOOKUP(A3942,Normalised!$A$2:$Q$3986,15,FALSE))</f>
        <v>1.6142029939440405</v>
      </c>
      <c r="H3942" s="31">
        <f>VLOOKUP(A3942,Normalised!$A$2:$Q$3986,17,FALSE)</f>
        <v>1.6239316239316239</v>
      </c>
      <c r="I3942" s="32">
        <f t="shared" si="122"/>
        <v>1.6190673089378322</v>
      </c>
      <c r="J3942" s="37">
        <f t="shared" si="123"/>
        <v>0</v>
      </c>
      <c r="K3942" s="34">
        <f>((J3942-MIN(J$2:J$3986))/(MAX(J$2:J$3986)-MIN(J$2:J$3986))*10)</f>
        <v>0</v>
      </c>
      <c r="L3942" s="22" t="s">
        <v>11435</v>
      </c>
    </row>
    <row r="3943" spans="1:12">
      <c r="A3943" s="23" t="s">
        <v>6680</v>
      </c>
      <c r="B3943" s="23" t="s">
        <v>6682</v>
      </c>
      <c r="C3943" s="23" t="s">
        <v>27</v>
      </c>
      <c r="D3943" s="23" t="s">
        <v>5787</v>
      </c>
      <c r="E3943" s="29">
        <f>VLOOKUP(A3943,Normalised!$A$2:$G$3986,7,FALSE)</f>
        <v>0</v>
      </c>
      <c r="F3943" s="30">
        <f>VLOOKUP(A3943,Normalised!$A$2:$K$3986,9,FALSE)</f>
        <v>0.19425846247845874</v>
      </c>
      <c r="G3943" s="31">
        <f>AVERAGE(VLOOKUP(A3943,Normalised!$A$2:$Q$3986,13,FALSE),VLOOKUP(A3943,Normalised!$A$2:$Q$3986,15,FALSE))</f>
        <v>1.6142029939440405</v>
      </c>
      <c r="H3943" s="31">
        <f>VLOOKUP(A3943,Normalised!$A$2:$Q$3986,17,FALSE)</f>
        <v>1.6239316239316239</v>
      </c>
      <c r="I3943" s="32">
        <f t="shared" si="122"/>
        <v>1.6190673089378322</v>
      </c>
      <c r="J3943" s="37">
        <f t="shared" si="123"/>
        <v>0</v>
      </c>
      <c r="K3943" s="34">
        <f>((J3943-MIN(J$2:J$3986))/(MAX(J$2:J$3986)-MIN(J$2:J$3986))*10)</f>
        <v>0</v>
      </c>
      <c r="L3943" s="22" t="s">
        <v>11435</v>
      </c>
    </row>
    <row r="3944" spans="1:12">
      <c r="A3944" s="23" t="s">
        <v>6771</v>
      </c>
      <c r="B3944" s="23" t="s">
        <v>6773</v>
      </c>
      <c r="C3944" s="23" t="s">
        <v>27</v>
      </c>
      <c r="D3944" s="23" t="s">
        <v>5787</v>
      </c>
      <c r="E3944" s="29">
        <f>VLOOKUP(A3944,Normalised!$A$2:$G$3986,7,FALSE)</f>
        <v>0</v>
      </c>
      <c r="F3944" s="30">
        <f>VLOOKUP(A3944,Normalised!$A$2:$K$3986,9,FALSE)</f>
        <v>0.19118296832343537</v>
      </c>
      <c r="G3944" s="31">
        <f>AVERAGE(VLOOKUP(A3944,Normalised!$A$2:$Q$3986,13,FALSE),VLOOKUP(A3944,Normalised!$A$2:$Q$3986,15,FALSE))</f>
        <v>1.6142029939440405</v>
      </c>
      <c r="H3944" s="31">
        <f>VLOOKUP(A3944,Normalised!$A$2:$Q$3986,17,FALSE)</f>
        <v>1.6239316239316239</v>
      </c>
      <c r="I3944" s="32">
        <f t="shared" si="122"/>
        <v>1.6190673089378322</v>
      </c>
      <c r="J3944" s="37">
        <f t="shared" si="123"/>
        <v>0</v>
      </c>
      <c r="K3944" s="34">
        <f>((J3944-MIN(J$2:J$3986))/(MAX(J$2:J$3986)-MIN(J$2:J$3986))*10)</f>
        <v>0</v>
      </c>
      <c r="L3944" s="22" t="s">
        <v>11435</v>
      </c>
    </row>
    <row r="3945" spans="1:12">
      <c r="A3945" s="23" t="s">
        <v>6672</v>
      </c>
      <c r="B3945" s="23" t="s">
        <v>6674</v>
      </c>
      <c r="C3945" s="23" t="s">
        <v>27</v>
      </c>
      <c r="D3945" s="23" t="s">
        <v>5787</v>
      </c>
      <c r="E3945" s="29">
        <f>VLOOKUP(A3945,Normalised!$A$2:$G$3986,7,FALSE)</f>
        <v>0</v>
      </c>
      <c r="F3945" s="30">
        <f>VLOOKUP(A3945,Normalised!$A$2:$K$3986,9,FALSE)</f>
        <v>0.18621091943948093</v>
      </c>
      <c r="G3945" s="31">
        <f>AVERAGE(VLOOKUP(A3945,Normalised!$A$2:$Q$3986,13,FALSE),VLOOKUP(A3945,Normalised!$A$2:$Q$3986,15,FALSE))</f>
        <v>1.6142029939440405</v>
      </c>
      <c r="H3945" s="31">
        <f>VLOOKUP(A3945,Normalised!$A$2:$Q$3986,17,FALSE)</f>
        <v>1.6239316239316239</v>
      </c>
      <c r="I3945" s="32">
        <f t="shared" si="122"/>
        <v>1.6190673089378322</v>
      </c>
      <c r="J3945" s="37">
        <f t="shared" si="123"/>
        <v>0</v>
      </c>
      <c r="K3945" s="34">
        <f>((J3945-MIN(J$2:J$3986))/(MAX(J$2:J$3986)-MIN(J$2:J$3986))*10)</f>
        <v>0</v>
      </c>
      <c r="L3945" s="22" t="s">
        <v>11435</v>
      </c>
    </row>
    <row r="3946" spans="1:12">
      <c r="A3946" s="23" t="s">
        <v>6683</v>
      </c>
      <c r="B3946" s="23" t="s">
        <v>6685</v>
      </c>
      <c r="C3946" s="23" t="s">
        <v>27</v>
      </c>
      <c r="D3946" s="23" t="s">
        <v>5787</v>
      </c>
      <c r="E3946" s="29">
        <f>VLOOKUP(A3946,Normalised!$A$2:$G$3986,7,FALSE)</f>
        <v>0</v>
      </c>
      <c r="F3946" s="30">
        <f>VLOOKUP(A3946,Normalised!$A$2:$K$3986,9,FALSE)</f>
        <v>0.17901426311672627</v>
      </c>
      <c r="G3946" s="31">
        <f>AVERAGE(VLOOKUP(A3946,Normalised!$A$2:$Q$3986,13,FALSE),VLOOKUP(A3946,Normalised!$A$2:$Q$3986,15,FALSE))</f>
        <v>1.6142029939440405</v>
      </c>
      <c r="H3946" s="31">
        <f>VLOOKUP(A3946,Normalised!$A$2:$Q$3986,17,FALSE)</f>
        <v>1.6239316239316239</v>
      </c>
      <c r="I3946" s="32">
        <f t="shared" si="122"/>
        <v>1.6190673089378322</v>
      </c>
      <c r="J3946" s="37">
        <f t="shared" si="123"/>
        <v>0</v>
      </c>
      <c r="K3946" s="34">
        <f>((J3946-MIN(J$2:J$3986))/(MAX(J$2:J$3986)-MIN(J$2:J$3986))*10)</f>
        <v>0</v>
      </c>
      <c r="L3946" s="22" t="s">
        <v>11435</v>
      </c>
    </row>
    <row r="3947" spans="1:12">
      <c r="A3947" s="23" t="s">
        <v>6764</v>
      </c>
      <c r="B3947" s="23" t="s">
        <v>6766</v>
      </c>
      <c r="C3947" s="23" t="s">
        <v>27</v>
      </c>
      <c r="D3947" s="23" t="s">
        <v>5787</v>
      </c>
      <c r="E3947" s="29">
        <f>VLOOKUP(A3947,Normalised!$A$2:$G$3986,7,FALSE)</f>
        <v>0</v>
      </c>
      <c r="F3947" s="30">
        <f>VLOOKUP(A3947,Normalised!$A$2:$K$3986,9,FALSE)</f>
        <v>0.16084834430772163</v>
      </c>
      <c r="G3947" s="31">
        <f>AVERAGE(VLOOKUP(A3947,Normalised!$A$2:$Q$3986,13,FALSE),VLOOKUP(A3947,Normalised!$A$2:$Q$3986,15,FALSE))</f>
        <v>1.6142029939440405</v>
      </c>
      <c r="H3947" s="31">
        <f>VLOOKUP(A3947,Normalised!$A$2:$Q$3986,17,FALSE)</f>
        <v>1.6239316239316239</v>
      </c>
      <c r="I3947" s="32">
        <f t="shared" si="122"/>
        <v>1.6190673089378322</v>
      </c>
      <c r="J3947" s="37">
        <f t="shared" si="123"/>
        <v>0</v>
      </c>
      <c r="K3947" s="34">
        <f>((J3947-MIN(J$2:J$3986))/(MAX(J$2:J$3986)-MIN(J$2:J$3986))*10)</f>
        <v>0</v>
      </c>
      <c r="L3947" s="22" t="s">
        <v>11435</v>
      </c>
    </row>
    <row r="3948" spans="1:12">
      <c r="A3948" s="23" t="s">
        <v>6761</v>
      </c>
      <c r="B3948" s="23" t="s">
        <v>6763</v>
      </c>
      <c r="C3948" s="23" t="s">
        <v>27</v>
      </c>
      <c r="D3948" s="23" t="s">
        <v>5787</v>
      </c>
      <c r="E3948" s="29">
        <f>VLOOKUP(A3948,Normalised!$A$2:$G$3986,7,FALSE)</f>
        <v>0</v>
      </c>
      <c r="F3948" s="30">
        <f>VLOOKUP(A3948,Normalised!$A$2:$K$3986,9,FALSE)</f>
        <v>0.15668617555125669</v>
      </c>
      <c r="G3948" s="31">
        <f>AVERAGE(VLOOKUP(A3948,Normalised!$A$2:$Q$3986,13,FALSE),VLOOKUP(A3948,Normalised!$A$2:$Q$3986,15,FALSE))</f>
        <v>1.6142029939440405</v>
      </c>
      <c r="H3948" s="31">
        <f>VLOOKUP(A3948,Normalised!$A$2:$Q$3986,17,FALSE)</f>
        <v>1.6239316239316239</v>
      </c>
      <c r="I3948" s="32">
        <f t="shared" si="122"/>
        <v>1.6190673089378322</v>
      </c>
      <c r="J3948" s="37">
        <f t="shared" si="123"/>
        <v>0</v>
      </c>
      <c r="K3948" s="34">
        <f>((J3948-MIN(J$2:J$3986))/(MAX(J$2:J$3986)-MIN(J$2:J$3986))*10)</f>
        <v>0</v>
      </c>
      <c r="L3948" s="22" t="s">
        <v>11435</v>
      </c>
    </row>
    <row r="3949" spans="1:12">
      <c r="A3949" s="23" t="s">
        <v>6732</v>
      </c>
      <c r="B3949" s="23" t="s">
        <v>6734</v>
      </c>
      <c r="C3949" s="23" t="s">
        <v>27</v>
      </c>
      <c r="D3949" s="23" t="s">
        <v>5787</v>
      </c>
      <c r="E3949" s="29">
        <f>VLOOKUP(A3949,Normalised!$A$2:$G$3986,7,FALSE)</f>
        <v>0</v>
      </c>
      <c r="F3949" s="30">
        <f>VLOOKUP(A3949,Normalised!$A$2:$K$3986,9,FALSE)</f>
        <v>0.15409250881385367</v>
      </c>
      <c r="G3949" s="31">
        <f>AVERAGE(VLOOKUP(A3949,Normalised!$A$2:$Q$3986,13,FALSE),VLOOKUP(A3949,Normalised!$A$2:$Q$3986,15,FALSE))</f>
        <v>1.6142029939440405</v>
      </c>
      <c r="H3949" s="31">
        <f>VLOOKUP(A3949,Normalised!$A$2:$Q$3986,17,FALSE)</f>
        <v>1.6239316239316239</v>
      </c>
      <c r="I3949" s="32">
        <f t="shared" si="122"/>
        <v>1.6190673089378322</v>
      </c>
      <c r="J3949" s="37">
        <f t="shared" si="123"/>
        <v>0</v>
      </c>
      <c r="K3949" s="34">
        <f>((J3949-MIN(J$2:J$3986))/(MAX(J$2:J$3986)-MIN(J$2:J$3986))*10)</f>
        <v>0</v>
      </c>
      <c r="L3949" s="22" t="s">
        <v>11435</v>
      </c>
    </row>
    <row r="3950" spans="1:12">
      <c r="A3950" s="23" t="s">
        <v>6774</v>
      </c>
      <c r="B3950" s="23" t="s">
        <v>6776</v>
      </c>
      <c r="C3950" s="23" t="s">
        <v>27</v>
      </c>
      <c r="D3950" s="23" t="s">
        <v>5787</v>
      </c>
      <c r="E3950" s="29">
        <f>VLOOKUP(A3950,Normalised!$A$2:$G$3986,7,FALSE)</f>
        <v>0</v>
      </c>
      <c r="F3950" s="30">
        <f>VLOOKUP(A3950,Normalised!$A$2:$K$3986,9,FALSE)</f>
        <v>0.15132456407433265</v>
      </c>
      <c r="G3950" s="31">
        <f>AVERAGE(VLOOKUP(A3950,Normalised!$A$2:$Q$3986,13,FALSE),VLOOKUP(A3950,Normalised!$A$2:$Q$3986,15,FALSE))</f>
        <v>1.6142029939440405</v>
      </c>
      <c r="H3950" s="31">
        <f>VLOOKUP(A3950,Normalised!$A$2:$Q$3986,17,FALSE)</f>
        <v>1.6239316239316239</v>
      </c>
      <c r="I3950" s="32">
        <f t="shared" si="122"/>
        <v>1.6190673089378322</v>
      </c>
      <c r="J3950" s="37">
        <f t="shared" si="123"/>
        <v>0</v>
      </c>
      <c r="K3950" s="34">
        <f>((J3950-MIN(J$2:J$3986))/(MAX(J$2:J$3986)-MIN(J$2:J$3986))*10)</f>
        <v>0</v>
      </c>
      <c r="L3950" s="22" t="s">
        <v>11435</v>
      </c>
    </row>
    <row r="3951" spans="1:12">
      <c r="A3951" s="23" t="s">
        <v>6694</v>
      </c>
      <c r="B3951" s="23" t="s">
        <v>6696</v>
      </c>
      <c r="C3951" s="23" t="s">
        <v>27</v>
      </c>
      <c r="D3951" s="23" t="s">
        <v>5787</v>
      </c>
      <c r="E3951" s="29">
        <f>VLOOKUP(A3951,Normalised!$A$2:$G$3986,7,FALSE)</f>
        <v>0</v>
      </c>
      <c r="F3951" s="30">
        <f>VLOOKUP(A3951,Normalised!$A$2:$K$3986,9,FALSE)</f>
        <v>0.14445596046144715</v>
      </c>
      <c r="G3951" s="31">
        <f>AVERAGE(VLOOKUP(A3951,Normalised!$A$2:$Q$3986,13,FALSE),VLOOKUP(A3951,Normalised!$A$2:$Q$3986,15,FALSE))</f>
        <v>1.6142029939440405</v>
      </c>
      <c r="H3951" s="31">
        <f>VLOOKUP(A3951,Normalised!$A$2:$Q$3986,17,FALSE)</f>
        <v>1.6239316239316239</v>
      </c>
      <c r="I3951" s="32">
        <f t="shared" si="122"/>
        <v>1.6190673089378322</v>
      </c>
      <c r="J3951" s="37">
        <f t="shared" si="123"/>
        <v>0</v>
      </c>
      <c r="K3951" s="34">
        <f>((J3951-MIN(J$2:J$3986))/(MAX(J$2:J$3986)-MIN(J$2:J$3986))*10)</f>
        <v>0</v>
      </c>
      <c r="L3951" s="22" t="s">
        <v>11435</v>
      </c>
    </row>
    <row r="3952" spans="1:12">
      <c r="A3952" s="23" t="s">
        <v>6777</v>
      </c>
      <c r="B3952" s="23" t="s">
        <v>6779</v>
      </c>
      <c r="C3952" s="23" t="s">
        <v>27</v>
      </c>
      <c r="D3952" s="23" t="s">
        <v>5787</v>
      </c>
      <c r="E3952" s="29">
        <f>VLOOKUP(A3952,Normalised!$A$2:$G$3986,7,FALSE)</f>
        <v>0</v>
      </c>
      <c r="F3952" s="30">
        <f>VLOOKUP(A3952,Normalised!$A$2:$K$3986,9,FALSE)</f>
        <v>0.13858176662535251</v>
      </c>
      <c r="G3952" s="31">
        <f>AVERAGE(VLOOKUP(A3952,Normalised!$A$2:$Q$3986,13,FALSE),VLOOKUP(A3952,Normalised!$A$2:$Q$3986,15,FALSE))</f>
        <v>1.6142029939440405</v>
      </c>
      <c r="H3952" s="31">
        <f>VLOOKUP(A3952,Normalised!$A$2:$Q$3986,17,FALSE)</f>
        <v>1.6239316239316239</v>
      </c>
      <c r="I3952" s="32">
        <f t="shared" si="122"/>
        <v>1.6190673089378322</v>
      </c>
      <c r="J3952" s="37">
        <f t="shared" si="123"/>
        <v>0</v>
      </c>
      <c r="K3952" s="34">
        <f>((J3952-MIN(J$2:J$3986))/(MAX(J$2:J$3986)-MIN(J$2:J$3986))*10)</f>
        <v>0</v>
      </c>
      <c r="L3952" s="22" t="s">
        <v>11435</v>
      </c>
    </row>
    <row r="3953" spans="1:12">
      <c r="A3953" s="23" t="s">
        <v>6719</v>
      </c>
      <c r="B3953" s="23" t="s">
        <v>6721</v>
      </c>
      <c r="C3953" s="23" t="s">
        <v>27</v>
      </c>
      <c r="D3953" s="23" t="s">
        <v>5787</v>
      </c>
      <c r="E3953" s="29">
        <f>VLOOKUP(A3953,Normalised!$A$2:$G$3986,7,FALSE)</f>
        <v>0</v>
      </c>
      <c r="F3953" s="30">
        <f>VLOOKUP(A3953,Normalised!$A$2:$K$3986,9,FALSE)</f>
        <v>0.13699276131192378</v>
      </c>
      <c r="G3953" s="31">
        <f>AVERAGE(VLOOKUP(A3953,Normalised!$A$2:$Q$3986,13,FALSE),VLOOKUP(A3953,Normalised!$A$2:$Q$3986,15,FALSE))</f>
        <v>1.6142029939440405</v>
      </c>
      <c r="H3953" s="31">
        <f>VLOOKUP(A3953,Normalised!$A$2:$Q$3986,17,FALSE)</f>
        <v>1.6239316239316239</v>
      </c>
      <c r="I3953" s="32">
        <f t="shared" si="122"/>
        <v>1.6190673089378322</v>
      </c>
      <c r="J3953" s="37">
        <f t="shared" si="123"/>
        <v>0</v>
      </c>
      <c r="K3953" s="34">
        <f>((J3953-MIN(J$2:J$3986))/(MAX(J$2:J$3986)-MIN(J$2:J$3986))*10)</f>
        <v>0</v>
      </c>
      <c r="L3953" s="22" t="s">
        <v>11435</v>
      </c>
    </row>
    <row r="3954" spans="1:12">
      <c r="A3954" s="23" t="s">
        <v>6748</v>
      </c>
      <c r="B3954" s="23" t="s">
        <v>5484</v>
      </c>
      <c r="C3954" s="23" t="s">
        <v>27</v>
      </c>
      <c r="D3954" s="23" t="s">
        <v>5787</v>
      </c>
      <c r="E3954" s="29">
        <f>VLOOKUP(A3954,Normalised!$A$2:$G$3986,7,FALSE)</f>
        <v>0</v>
      </c>
      <c r="F3954" s="30">
        <f>VLOOKUP(A3954,Normalised!$A$2:$K$3986,9,FALSE)</f>
        <v>0.13466563740128945</v>
      </c>
      <c r="G3954" s="31">
        <f>AVERAGE(VLOOKUP(A3954,Normalised!$A$2:$Q$3986,13,FALSE),VLOOKUP(A3954,Normalised!$A$2:$Q$3986,15,FALSE))</f>
        <v>1.6142029939440405</v>
      </c>
      <c r="H3954" s="31">
        <f>VLOOKUP(A3954,Normalised!$A$2:$Q$3986,17,FALSE)</f>
        <v>1.6239316239316239</v>
      </c>
      <c r="I3954" s="32">
        <f t="shared" si="122"/>
        <v>1.6190673089378322</v>
      </c>
      <c r="J3954" s="37">
        <f t="shared" si="123"/>
        <v>0</v>
      </c>
      <c r="K3954" s="34">
        <f>((J3954-MIN(J$2:J$3986))/(MAX(J$2:J$3986)-MIN(J$2:J$3986))*10)</f>
        <v>0</v>
      </c>
      <c r="L3954" s="22" t="s">
        <v>11435</v>
      </c>
    </row>
    <row r="3955" spans="1:12">
      <c r="A3955" s="23" t="s">
        <v>6707</v>
      </c>
      <c r="B3955" s="23" t="s">
        <v>6709</v>
      </c>
      <c r="C3955" s="23" t="s">
        <v>27</v>
      </c>
      <c r="D3955" s="23" t="s">
        <v>5787</v>
      </c>
      <c r="E3955" s="29">
        <f>VLOOKUP(A3955,Normalised!$A$2:$G$3986,7,FALSE)</f>
        <v>0</v>
      </c>
      <c r="F3955" s="30">
        <f>VLOOKUP(A3955,Normalised!$A$2:$K$3986,9,FALSE)</f>
        <v>0.12989862146100323</v>
      </c>
      <c r="G3955" s="31">
        <f>AVERAGE(VLOOKUP(A3955,Normalised!$A$2:$Q$3986,13,FALSE),VLOOKUP(A3955,Normalised!$A$2:$Q$3986,15,FALSE))</f>
        <v>1.6142029939440405</v>
      </c>
      <c r="H3955" s="31">
        <f>VLOOKUP(A3955,Normalised!$A$2:$Q$3986,17,FALSE)</f>
        <v>1.6239316239316239</v>
      </c>
      <c r="I3955" s="32">
        <f t="shared" si="122"/>
        <v>1.6190673089378322</v>
      </c>
      <c r="J3955" s="37">
        <f t="shared" si="123"/>
        <v>0</v>
      </c>
      <c r="K3955" s="34">
        <f>((J3955-MIN(J$2:J$3986))/(MAX(J$2:J$3986)-MIN(J$2:J$3986))*10)</f>
        <v>0</v>
      </c>
      <c r="L3955" s="22" t="s">
        <v>11435</v>
      </c>
    </row>
    <row r="3956" spans="1:12">
      <c r="A3956" s="23" t="s">
        <v>6752</v>
      </c>
      <c r="B3956" s="23" t="s">
        <v>6754</v>
      </c>
      <c r="C3956" s="23" t="s">
        <v>27</v>
      </c>
      <c r="D3956" s="23" t="s">
        <v>5787</v>
      </c>
      <c r="E3956" s="29">
        <f>VLOOKUP(A3956,Normalised!$A$2:$G$3986,7,FALSE)</f>
        <v>0</v>
      </c>
      <c r="F3956" s="30">
        <f>VLOOKUP(A3956,Normalised!$A$2:$K$3986,9,FALSE)</f>
        <v>0.11088181593577548</v>
      </c>
      <c r="G3956" s="31">
        <f>AVERAGE(VLOOKUP(A3956,Normalised!$A$2:$Q$3986,13,FALSE),VLOOKUP(A3956,Normalised!$A$2:$Q$3986,15,FALSE))</f>
        <v>1.6142029939440405</v>
      </c>
      <c r="H3956" s="31">
        <f>VLOOKUP(A3956,Normalised!$A$2:$Q$3986,17,FALSE)</f>
        <v>1.6239316239316239</v>
      </c>
      <c r="I3956" s="32">
        <f t="shared" si="122"/>
        <v>1.6190673089378322</v>
      </c>
      <c r="J3956" s="37">
        <f t="shared" si="123"/>
        <v>0</v>
      </c>
      <c r="K3956" s="34">
        <f>((J3956-MIN(J$2:J$3986))/(MAX(J$2:J$3986)-MIN(J$2:J$3986))*10)</f>
        <v>0</v>
      </c>
      <c r="L3956" s="22" t="s">
        <v>11435</v>
      </c>
    </row>
    <row r="3957" spans="1:12">
      <c r="A3957" s="23" t="s">
        <v>6697</v>
      </c>
      <c r="B3957" s="23" t="s">
        <v>6699</v>
      </c>
      <c r="C3957" s="23" t="s">
        <v>27</v>
      </c>
      <c r="D3957" s="23" t="s">
        <v>5787</v>
      </c>
      <c r="E3957" s="29">
        <f>VLOOKUP(A3957,Normalised!$A$2:$G$3986,7,FALSE)</f>
        <v>0</v>
      </c>
      <c r="F3957" s="30">
        <f>VLOOKUP(A3957,Normalised!$A$2:$K$3986,9,FALSE)</f>
        <v>0.10966186992094953</v>
      </c>
      <c r="G3957" s="31">
        <f>AVERAGE(VLOOKUP(A3957,Normalised!$A$2:$Q$3986,13,FALSE),VLOOKUP(A3957,Normalised!$A$2:$Q$3986,15,FALSE))</f>
        <v>1.6142029939440405</v>
      </c>
      <c r="H3957" s="31">
        <f>VLOOKUP(A3957,Normalised!$A$2:$Q$3986,17,FALSE)</f>
        <v>1.6239316239316239</v>
      </c>
      <c r="I3957" s="32">
        <f t="shared" si="122"/>
        <v>1.6190673089378322</v>
      </c>
      <c r="J3957" s="37">
        <f t="shared" si="123"/>
        <v>0</v>
      </c>
      <c r="K3957" s="34">
        <f>((J3957-MIN(J$2:J$3986))/(MAX(J$2:J$3986)-MIN(J$2:J$3986))*10)</f>
        <v>0</v>
      </c>
      <c r="L3957" s="22" t="s">
        <v>11435</v>
      </c>
    </row>
    <row r="3958" spans="1:12">
      <c r="A3958" s="23" t="s">
        <v>6783</v>
      </c>
      <c r="B3958" s="23" t="s">
        <v>6785</v>
      </c>
      <c r="C3958" s="23" t="s">
        <v>27</v>
      </c>
      <c r="D3958" s="23" t="s">
        <v>5787</v>
      </c>
      <c r="E3958" s="29">
        <f>VLOOKUP(A3958,Normalised!$A$2:$G$3986,7,FALSE)</f>
        <v>0</v>
      </c>
      <c r="F3958" s="30">
        <f>VLOOKUP(A3958,Normalised!$A$2:$K$3986,9,FALSE)</f>
        <v>0.10513064186588179</v>
      </c>
      <c r="G3958" s="31">
        <f>AVERAGE(VLOOKUP(A3958,Normalised!$A$2:$Q$3986,13,FALSE),VLOOKUP(A3958,Normalised!$A$2:$Q$3986,15,FALSE))</f>
        <v>1.6142029939440405</v>
      </c>
      <c r="H3958" s="31">
        <f>VLOOKUP(A3958,Normalised!$A$2:$Q$3986,17,FALSE)</f>
        <v>1.6239316239316239</v>
      </c>
      <c r="I3958" s="32">
        <f t="shared" si="122"/>
        <v>1.6190673089378322</v>
      </c>
      <c r="J3958" s="37">
        <f t="shared" si="123"/>
        <v>0</v>
      </c>
      <c r="K3958" s="34">
        <f>((J3958-MIN(J$2:J$3986))/(MAX(J$2:J$3986)-MIN(J$2:J$3986))*10)</f>
        <v>0</v>
      </c>
      <c r="L3958" s="22" t="s">
        <v>11435</v>
      </c>
    </row>
    <row r="3959" spans="1:12">
      <c r="A3959" s="23" t="s">
        <v>6758</v>
      </c>
      <c r="B3959" s="23" t="s">
        <v>6760</v>
      </c>
      <c r="C3959" s="23" t="s">
        <v>27</v>
      </c>
      <c r="D3959" s="23" t="s">
        <v>5787</v>
      </c>
      <c r="E3959" s="29">
        <f>VLOOKUP(A3959,Normalised!$A$2:$G$3986,7,FALSE)</f>
        <v>0</v>
      </c>
      <c r="F3959" s="30">
        <f>VLOOKUP(A3959,Normalised!$A$2:$K$3986,9,FALSE)</f>
        <v>0.10509988692433157</v>
      </c>
      <c r="G3959" s="31">
        <f>AVERAGE(VLOOKUP(A3959,Normalised!$A$2:$Q$3986,13,FALSE),VLOOKUP(A3959,Normalised!$A$2:$Q$3986,15,FALSE))</f>
        <v>1.6142029939440405</v>
      </c>
      <c r="H3959" s="31">
        <f>VLOOKUP(A3959,Normalised!$A$2:$Q$3986,17,FALSE)</f>
        <v>1.6239316239316239</v>
      </c>
      <c r="I3959" s="32">
        <f t="shared" si="122"/>
        <v>1.6190673089378322</v>
      </c>
      <c r="J3959" s="37">
        <f t="shared" si="123"/>
        <v>0</v>
      </c>
      <c r="K3959" s="34">
        <f>((J3959-MIN(J$2:J$3986))/(MAX(J$2:J$3986)-MIN(J$2:J$3986))*10)</f>
        <v>0</v>
      </c>
      <c r="L3959" s="22" t="s">
        <v>11435</v>
      </c>
    </row>
    <row r="3960" spans="1:12">
      <c r="A3960" s="23" t="s">
        <v>6677</v>
      </c>
      <c r="B3960" s="23" t="s">
        <v>6679</v>
      </c>
      <c r="C3960" s="23" t="s">
        <v>27</v>
      </c>
      <c r="D3960" s="23" t="s">
        <v>5787</v>
      </c>
      <c r="E3960" s="29">
        <f>VLOOKUP(A3960,Normalised!$A$2:$G$3986,7,FALSE)</f>
        <v>0</v>
      </c>
      <c r="F3960" s="30">
        <f>VLOOKUP(A3960,Normalised!$A$2:$K$3986,9,FALSE)</f>
        <v>0.10458730456516101</v>
      </c>
      <c r="G3960" s="31">
        <f>AVERAGE(VLOOKUP(A3960,Normalised!$A$2:$Q$3986,13,FALSE),VLOOKUP(A3960,Normalised!$A$2:$Q$3986,15,FALSE))</f>
        <v>1.6142029939440405</v>
      </c>
      <c r="H3960" s="31">
        <f>VLOOKUP(A3960,Normalised!$A$2:$Q$3986,17,FALSE)</f>
        <v>1.6239316239316239</v>
      </c>
      <c r="I3960" s="32">
        <f t="shared" si="122"/>
        <v>1.6190673089378322</v>
      </c>
      <c r="J3960" s="37">
        <f t="shared" si="123"/>
        <v>0</v>
      </c>
      <c r="K3960" s="34">
        <f>((J3960-MIN(J$2:J$3986))/(MAX(J$2:J$3986)-MIN(J$2:J$3986))*10)</f>
        <v>0</v>
      </c>
      <c r="L3960" s="22" t="s">
        <v>11435</v>
      </c>
    </row>
    <row r="3961" spans="1:12">
      <c r="A3961" s="23" t="s">
        <v>6724</v>
      </c>
      <c r="B3961" s="23" t="s">
        <v>6726</v>
      </c>
      <c r="C3961" s="23" t="s">
        <v>27</v>
      </c>
      <c r="D3961" s="23" t="s">
        <v>5787</v>
      </c>
      <c r="E3961" s="29">
        <f>VLOOKUP(A3961,Normalised!$A$2:$G$3986,7,FALSE)</f>
        <v>0</v>
      </c>
      <c r="F3961" s="30">
        <f>VLOOKUP(A3961,Normalised!$A$2:$K$3986,9,FALSE)</f>
        <v>0.10100947969815049</v>
      </c>
      <c r="G3961" s="31">
        <f>AVERAGE(VLOOKUP(A3961,Normalised!$A$2:$Q$3986,13,FALSE),VLOOKUP(A3961,Normalised!$A$2:$Q$3986,15,FALSE))</f>
        <v>1.6142029939440405</v>
      </c>
      <c r="H3961" s="31">
        <f>VLOOKUP(A3961,Normalised!$A$2:$Q$3986,17,FALSE)</f>
        <v>1.6239316239316239</v>
      </c>
      <c r="I3961" s="32">
        <f t="shared" si="122"/>
        <v>1.6190673089378322</v>
      </c>
      <c r="J3961" s="37">
        <f t="shared" si="123"/>
        <v>0</v>
      </c>
      <c r="K3961" s="34">
        <f>((J3961-MIN(J$2:J$3986))/(MAX(J$2:J$3986)-MIN(J$2:J$3986))*10)</f>
        <v>0</v>
      </c>
      <c r="L3961" s="22" t="s">
        <v>11435</v>
      </c>
    </row>
    <row r="3962" spans="1:12">
      <c r="A3962" s="23" t="s">
        <v>6691</v>
      </c>
      <c r="B3962" s="23" t="s">
        <v>6693</v>
      </c>
      <c r="C3962" s="23" t="s">
        <v>27</v>
      </c>
      <c r="D3962" s="23" t="s">
        <v>5787</v>
      </c>
      <c r="E3962" s="29">
        <f>VLOOKUP(A3962,Normalised!$A$2:$G$3986,7,FALSE)</f>
        <v>0</v>
      </c>
      <c r="F3962" s="30">
        <f>VLOOKUP(A3962,Normalised!$A$2:$K$3986,9,FALSE)</f>
        <v>0.10067117534109793</v>
      </c>
      <c r="G3962" s="31">
        <f>AVERAGE(VLOOKUP(A3962,Normalised!$A$2:$Q$3986,13,FALSE),VLOOKUP(A3962,Normalised!$A$2:$Q$3986,15,FALSE))</f>
        <v>1.6142029939440405</v>
      </c>
      <c r="H3962" s="31">
        <f>VLOOKUP(A3962,Normalised!$A$2:$Q$3986,17,FALSE)</f>
        <v>1.6239316239316239</v>
      </c>
      <c r="I3962" s="32">
        <f t="shared" si="122"/>
        <v>1.6190673089378322</v>
      </c>
      <c r="J3962" s="37">
        <f t="shared" si="123"/>
        <v>0</v>
      </c>
      <c r="K3962" s="34">
        <f>((J3962-MIN(J$2:J$3986))/(MAX(J$2:J$3986)-MIN(J$2:J$3986))*10)</f>
        <v>0</v>
      </c>
      <c r="L3962" s="22" t="s">
        <v>11435</v>
      </c>
    </row>
    <row r="3963" spans="1:12">
      <c r="A3963" s="23" t="s">
        <v>6740</v>
      </c>
      <c r="B3963" s="23" t="s">
        <v>6742</v>
      </c>
      <c r="C3963" s="23" t="s">
        <v>27</v>
      </c>
      <c r="D3963" s="23" t="s">
        <v>5787</v>
      </c>
      <c r="E3963" s="29">
        <f>VLOOKUP(A3963,Normalised!$A$2:$G$3986,7,FALSE)</f>
        <v>0</v>
      </c>
      <c r="F3963" s="30">
        <f>VLOOKUP(A3963,Normalised!$A$2:$K$3986,9,FALSE)</f>
        <v>9.8262038252996287E-2</v>
      </c>
      <c r="G3963" s="31">
        <f>AVERAGE(VLOOKUP(A3963,Normalised!$A$2:$Q$3986,13,FALSE),VLOOKUP(A3963,Normalised!$A$2:$Q$3986,15,FALSE))</f>
        <v>1.6142029939440405</v>
      </c>
      <c r="H3963" s="31">
        <f>VLOOKUP(A3963,Normalised!$A$2:$Q$3986,17,FALSE)</f>
        <v>1.6239316239316239</v>
      </c>
      <c r="I3963" s="32">
        <f t="shared" si="122"/>
        <v>1.6190673089378322</v>
      </c>
      <c r="J3963" s="37">
        <f t="shared" si="123"/>
        <v>0</v>
      </c>
      <c r="K3963" s="34">
        <f>((J3963-MIN(J$2:J$3986))/(MAX(J$2:J$3986)-MIN(J$2:J$3986))*10)</f>
        <v>0</v>
      </c>
      <c r="L3963" s="22" t="s">
        <v>11435</v>
      </c>
    </row>
    <row r="3964" spans="1:12">
      <c r="A3964" s="23" t="s">
        <v>6716</v>
      </c>
      <c r="B3964" s="23" t="s">
        <v>6718</v>
      </c>
      <c r="C3964" s="23" t="s">
        <v>27</v>
      </c>
      <c r="D3964" s="23" t="s">
        <v>5787</v>
      </c>
      <c r="E3964" s="29">
        <f>VLOOKUP(A3964,Normalised!$A$2:$G$3986,7,FALSE)</f>
        <v>0</v>
      </c>
      <c r="F3964" s="30">
        <f>VLOOKUP(A3964,Normalised!$A$2:$K$3986,9,FALSE)</f>
        <v>8.1193045692616664E-2</v>
      </c>
      <c r="G3964" s="31">
        <f>AVERAGE(VLOOKUP(A3964,Normalised!$A$2:$Q$3986,13,FALSE),VLOOKUP(A3964,Normalised!$A$2:$Q$3986,15,FALSE))</f>
        <v>1.6142029939440405</v>
      </c>
      <c r="H3964" s="31">
        <f>VLOOKUP(A3964,Normalised!$A$2:$Q$3986,17,FALSE)</f>
        <v>1.6239316239316239</v>
      </c>
      <c r="I3964" s="32">
        <f t="shared" si="122"/>
        <v>1.6190673089378322</v>
      </c>
      <c r="J3964" s="37">
        <f t="shared" si="123"/>
        <v>0</v>
      </c>
      <c r="K3964" s="34">
        <f>((J3964-MIN(J$2:J$3986))/(MAX(J$2:J$3986)-MIN(J$2:J$3986))*10)</f>
        <v>0</v>
      </c>
      <c r="L3964" s="22" t="s">
        <v>11435</v>
      </c>
    </row>
    <row r="3965" spans="1:12">
      <c r="A3965" s="23" t="s">
        <v>6688</v>
      </c>
      <c r="B3965" s="23" t="s">
        <v>6690</v>
      </c>
      <c r="C3965" s="23" t="s">
        <v>27</v>
      </c>
      <c r="D3965" s="23" t="s">
        <v>5787</v>
      </c>
      <c r="E3965" s="29">
        <f>VLOOKUP(A3965,Normalised!$A$2:$G$3986,7,FALSE)</f>
        <v>0</v>
      </c>
      <c r="F3965" s="30">
        <f>VLOOKUP(A3965,Normalised!$A$2:$K$3986,9,FALSE)</f>
        <v>7.9563033790454291E-2</v>
      </c>
      <c r="G3965" s="31">
        <f>AVERAGE(VLOOKUP(A3965,Normalised!$A$2:$Q$3986,13,FALSE),VLOOKUP(A3965,Normalised!$A$2:$Q$3986,15,FALSE))</f>
        <v>1.6142029939440405</v>
      </c>
      <c r="H3965" s="31">
        <f>VLOOKUP(A3965,Normalised!$A$2:$Q$3986,17,FALSE)</f>
        <v>1.6239316239316239</v>
      </c>
      <c r="I3965" s="32">
        <f t="shared" si="122"/>
        <v>1.6190673089378322</v>
      </c>
      <c r="J3965" s="37">
        <f t="shared" si="123"/>
        <v>0</v>
      </c>
      <c r="K3965" s="34">
        <f>((J3965-MIN(J$2:J$3986))/(MAX(J$2:J$3986)-MIN(J$2:J$3986))*10)</f>
        <v>0</v>
      </c>
      <c r="L3965" s="22" t="s">
        <v>11435</v>
      </c>
    </row>
    <row r="3966" spans="1:12">
      <c r="A3966" s="23" t="s">
        <v>6713</v>
      </c>
      <c r="B3966" s="23" t="s">
        <v>6715</v>
      </c>
      <c r="C3966" s="23" t="s">
        <v>27</v>
      </c>
      <c r="D3966" s="23" t="s">
        <v>5787</v>
      </c>
      <c r="E3966" s="29">
        <f>VLOOKUP(A3966,Normalised!$A$2:$G$3986,7,FALSE)</f>
        <v>0</v>
      </c>
      <c r="F3966" s="30">
        <f>VLOOKUP(A3966,Normalised!$A$2:$K$3986,9,FALSE)</f>
        <v>7.8425100953095642E-2</v>
      </c>
      <c r="G3966" s="31">
        <f>AVERAGE(VLOOKUP(A3966,Normalised!$A$2:$Q$3986,13,FALSE),VLOOKUP(A3966,Normalised!$A$2:$Q$3986,15,FALSE))</f>
        <v>1.6142029939440405</v>
      </c>
      <c r="H3966" s="31">
        <f>VLOOKUP(A3966,Normalised!$A$2:$Q$3986,17,FALSE)</f>
        <v>1.6239316239316239</v>
      </c>
      <c r="I3966" s="32">
        <f t="shared" si="122"/>
        <v>1.6190673089378322</v>
      </c>
      <c r="J3966" s="37">
        <f t="shared" si="123"/>
        <v>0</v>
      </c>
      <c r="K3966" s="34">
        <f>((J3966-MIN(J$2:J$3986))/(MAX(J$2:J$3986)-MIN(J$2:J$3986))*10)</f>
        <v>0</v>
      </c>
      <c r="L3966" s="22" t="s">
        <v>11435</v>
      </c>
    </row>
    <row r="3967" spans="1:12">
      <c r="A3967" s="23" t="s">
        <v>6710</v>
      </c>
      <c r="B3967" s="23" t="s">
        <v>6712</v>
      </c>
      <c r="C3967" s="23" t="s">
        <v>27</v>
      </c>
      <c r="D3967" s="23" t="s">
        <v>5787</v>
      </c>
      <c r="E3967" s="29">
        <f>VLOOKUP(A3967,Normalised!$A$2:$G$3986,7,FALSE)</f>
        <v>0</v>
      </c>
      <c r="F3967" s="30">
        <f>VLOOKUP(A3967,Normalised!$A$2:$K$3986,9,FALSE)</f>
        <v>7.1535994045843321E-2</v>
      </c>
      <c r="G3967" s="31">
        <f>AVERAGE(VLOOKUP(A3967,Normalised!$A$2:$Q$3986,13,FALSE),VLOOKUP(A3967,Normalised!$A$2:$Q$3986,15,FALSE))</f>
        <v>1.6142029939440405</v>
      </c>
      <c r="H3967" s="31">
        <f>VLOOKUP(A3967,Normalised!$A$2:$Q$3986,17,FALSE)</f>
        <v>1.6239316239316239</v>
      </c>
      <c r="I3967" s="32">
        <f t="shared" si="122"/>
        <v>1.6190673089378322</v>
      </c>
      <c r="J3967" s="37">
        <f t="shared" si="123"/>
        <v>0</v>
      </c>
      <c r="K3967" s="34">
        <f>((J3967-MIN(J$2:J$3986))/(MAX(J$2:J$3986)-MIN(J$2:J$3986))*10)</f>
        <v>0</v>
      </c>
      <c r="L3967" s="22" t="s">
        <v>11435</v>
      </c>
    </row>
    <row r="3968" spans="1:12">
      <c r="A3968" s="23" t="s">
        <v>6743</v>
      </c>
      <c r="B3968" s="23" t="s">
        <v>6745</v>
      </c>
      <c r="C3968" s="23" t="s">
        <v>27</v>
      </c>
      <c r="D3968" s="23" t="s">
        <v>5787</v>
      </c>
      <c r="E3968" s="29">
        <f>VLOOKUP(A3968,Normalised!$A$2:$G$3986,7,FALSE)</f>
        <v>0</v>
      </c>
      <c r="F3968" s="30">
        <f>VLOOKUP(A3968,Normalised!$A$2:$K$3986,9,FALSE)</f>
        <v>7.0387809561301265E-2</v>
      </c>
      <c r="G3968" s="31">
        <f>AVERAGE(VLOOKUP(A3968,Normalised!$A$2:$Q$3986,13,FALSE),VLOOKUP(A3968,Normalised!$A$2:$Q$3986,15,FALSE))</f>
        <v>1.6142029939440405</v>
      </c>
      <c r="H3968" s="31">
        <f>VLOOKUP(A3968,Normalised!$A$2:$Q$3986,17,FALSE)</f>
        <v>1.6239316239316239</v>
      </c>
      <c r="I3968" s="32">
        <f t="shared" si="122"/>
        <v>1.6190673089378322</v>
      </c>
      <c r="J3968" s="37">
        <f t="shared" si="123"/>
        <v>0</v>
      </c>
      <c r="K3968" s="34">
        <f>((J3968-MIN(J$2:J$3986))/(MAX(J$2:J$3986)-MIN(J$2:J$3986))*10)</f>
        <v>0</v>
      </c>
      <c r="L3968" s="22" t="s">
        <v>11435</v>
      </c>
    </row>
    <row r="3969" spans="1:12">
      <c r="A3969" s="23" t="s">
        <v>6669</v>
      </c>
      <c r="B3969" s="23" t="s">
        <v>6671</v>
      </c>
      <c r="C3969" s="23" t="s">
        <v>27</v>
      </c>
      <c r="D3969" s="23" t="s">
        <v>5787</v>
      </c>
      <c r="E3969" s="29">
        <f>VLOOKUP(A3969,Normalised!$A$2:$G$3986,7,FALSE)</f>
        <v>0</v>
      </c>
      <c r="F3969" s="30">
        <f>VLOOKUP(A3969,Normalised!$A$2:$K$3986,9,FALSE)</f>
        <v>6.6205137510469497E-2</v>
      </c>
      <c r="G3969" s="31">
        <f>AVERAGE(VLOOKUP(A3969,Normalised!$A$2:$Q$3986,13,FALSE),VLOOKUP(A3969,Normalised!$A$2:$Q$3986,15,FALSE))</f>
        <v>1.6142029939440405</v>
      </c>
      <c r="H3969" s="31">
        <f>VLOOKUP(A3969,Normalised!$A$2:$Q$3986,17,FALSE)</f>
        <v>1.6239316239316239</v>
      </c>
      <c r="I3969" s="32">
        <f t="shared" si="122"/>
        <v>1.6190673089378322</v>
      </c>
      <c r="J3969" s="37">
        <f t="shared" si="123"/>
        <v>0</v>
      </c>
      <c r="K3969" s="34">
        <f>((J3969-MIN(J$2:J$3986))/(MAX(J$2:J$3986)-MIN(J$2:J$3986))*10)</f>
        <v>0</v>
      </c>
      <c r="L3969" s="22" t="s">
        <v>11435</v>
      </c>
    </row>
    <row r="3970" spans="1:12">
      <c r="A3970" s="23" t="s">
        <v>6737</v>
      </c>
      <c r="B3970" s="23" t="s">
        <v>6739</v>
      </c>
      <c r="C3970" s="23" t="s">
        <v>27</v>
      </c>
      <c r="D3970" s="23" t="s">
        <v>5787</v>
      </c>
      <c r="E3970" s="29">
        <f>VLOOKUP(A3970,Normalised!$A$2:$G$3986,7,FALSE)</f>
        <v>0</v>
      </c>
      <c r="F3970" s="30">
        <f>VLOOKUP(A3970,Normalised!$A$2:$K$3986,9,FALSE)</f>
        <v>6.177642592723586E-2</v>
      </c>
      <c r="G3970" s="31">
        <f>AVERAGE(VLOOKUP(A3970,Normalised!$A$2:$Q$3986,13,FALSE),VLOOKUP(A3970,Normalised!$A$2:$Q$3986,15,FALSE))</f>
        <v>1.6142029939440405</v>
      </c>
      <c r="H3970" s="31">
        <f>VLOOKUP(A3970,Normalised!$A$2:$Q$3986,17,FALSE)</f>
        <v>1.6239316239316239</v>
      </c>
      <c r="I3970" s="32">
        <f t="shared" ref="I3970:I4033" si="124">AVERAGE(G3970:H3970)</f>
        <v>1.6190673089378322</v>
      </c>
      <c r="J3970" s="37">
        <f t="shared" ref="J3970:J4033" si="125">E3970^(1/3)*F3970^(1/3)*I3970^(1/3)</f>
        <v>0</v>
      </c>
      <c r="K3970" s="34">
        <f>((J3970-MIN(J$2:J$3986))/(MAX(J$2:J$3986)-MIN(J$2:J$3986))*10)</f>
        <v>0</v>
      </c>
      <c r="L3970" s="22" t="s">
        <v>11435</v>
      </c>
    </row>
    <row r="3971" spans="1:12">
      <c r="A3971" s="23" t="s">
        <v>6727</v>
      </c>
      <c r="B3971" s="23" t="s">
        <v>6729</v>
      </c>
      <c r="C3971" s="23" t="s">
        <v>27</v>
      </c>
      <c r="D3971" s="23" t="s">
        <v>5787</v>
      </c>
      <c r="E3971" s="29">
        <f>VLOOKUP(A3971,Normalised!$A$2:$G$3986,7,FALSE)</f>
        <v>0</v>
      </c>
      <c r="F3971" s="30">
        <f>VLOOKUP(A3971,Normalised!$A$2:$K$3986,9,FALSE)</f>
        <v>6.1069062271580488E-2</v>
      </c>
      <c r="G3971" s="31">
        <f>AVERAGE(VLOOKUP(A3971,Normalised!$A$2:$Q$3986,13,FALSE),VLOOKUP(A3971,Normalised!$A$2:$Q$3986,15,FALSE))</f>
        <v>1.6142029939440405</v>
      </c>
      <c r="H3971" s="31">
        <f>VLOOKUP(A3971,Normalised!$A$2:$Q$3986,17,FALSE)</f>
        <v>1.6239316239316239</v>
      </c>
      <c r="I3971" s="32">
        <f t="shared" si="124"/>
        <v>1.6190673089378322</v>
      </c>
      <c r="J3971" s="37">
        <f t="shared" si="125"/>
        <v>0</v>
      </c>
      <c r="K3971" s="34">
        <f>((J3971-MIN(J$2:J$3986))/(MAX(J$2:J$3986)-MIN(J$2:J$3986))*10)</f>
        <v>0</v>
      </c>
      <c r="L3971" s="22" t="s">
        <v>11435</v>
      </c>
    </row>
    <row r="3972" spans="1:12">
      <c r="A3972" s="23" t="s">
        <v>6663</v>
      </c>
      <c r="B3972" s="23" t="s">
        <v>6665</v>
      </c>
      <c r="C3972" s="23" t="s">
        <v>27</v>
      </c>
      <c r="D3972" s="23" t="s">
        <v>5787</v>
      </c>
      <c r="E3972" s="29">
        <f>VLOOKUP(A3972,Normalised!$A$2:$G$3986,7,FALSE)</f>
        <v>0</v>
      </c>
      <c r="F3972" s="30">
        <f>VLOOKUP(A3972,Normalised!$A$2:$K$3986,9,FALSE)</f>
        <v>5.7819290114439134E-2</v>
      </c>
      <c r="G3972" s="31">
        <f>AVERAGE(VLOOKUP(A3972,Normalised!$A$2:$Q$3986,13,FALSE),VLOOKUP(A3972,Normalised!$A$2:$Q$3986,15,FALSE))</f>
        <v>1.6142029939440405</v>
      </c>
      <c r="H3972" s="31">
        <f>VLOOKUP(A3972,Normalised!$A$2:$Q$3986,17,FALSE)</f>
        <v>1.6239316239316239</v>
      </c>
      <c r="I3972" s="32">
        <f t="shared" si="124"/>
        <v>1.6190673089378322</v>
      </c>
      <c r="J3972" s="37">
        <f t="shared" si="125"/>
        <v>0</v>
      </c>
      <c r="K3972" s="34">
        <f>((J3972-MIN(J$2:J$3986))/(MAX(J$2:J$3986)-MIN(J$2:J$3986))*10)</f>
        <v>0</v>
      </c>
      <c r="L3972" s="22" t="s">
        <v>11435</v>
      </c>
    </row>
    <row r="3973" spans="1:12">
      <c r="A3973" s="23" t="s">
        <v>6666</v>
      </c>
      <c r="B3973" s="23" t="s">
        <v>6668</v>
      </c>
      <c r="C3973" s="23" t="s">
        <v>27</v>
      </c>
      <c r="D3973" s="23" t="s">
        <v>5787</v>
      </c>
      <c r="E3973" s="29">
        <f>VLOOKUP(A3973,Normalised!$A$2:$G$3986,7,FALSE)</f>
        <v>0</v>
      </c>
      <c r="F3973" s="30">
        <f>VLOOKUP(A3973,Normalised!$A$2:$K$3986,9,FALSE)</f>
        <v>5.6742867160180961E-2</v>
      </c>
      <c r="G3973" s="31">
        <f>AVERAGE(VLOOKUP(A3973,Normalised!$A$2:$Q$3986,13,FALSE),VLOOKUP(A3973,Normalised!$A$2:$Q$3986,15,FALSE))</f>
        <v>1.6142029939440405</v>
      </c>
      <c r="H3973" s="31">
        <f>VLOOKUP(A3973,Normalised!$A$2:$Q$3986,17,FALSE)</f>
        <v>1.6239316239316239</v>
      </c>
      <c r="I3973" s="32">
        <f t="shared" si="124"/>
        <v>1.6190673089378322</v>
      </c>
      <c r="J3973" s="37">
        <f t="shared" si="125"/>
        <v>0</v>
      </c>
      <c r="K3973" s="34">
        <f>((J3973-MIN(J$2:J$3986))/(MAX(J$2:J$3986)-MIN(J$2:J$3986))*10)</f>
        <v>0</v>
      </c>
      <c r="L3973" s="22" t="s">
        <v>11435</v>
      </c>
    </row>
    <row r="3974" spans="1:12">
      <c r="A3974" s="23" t="s">
        <v>6755</v>
      </c>
      <c r="B3974" s="23" t="s">
        <v>6757</v>
      </c>
      <c r="C3974" s="23" t="s">
        <v>27</v>
      </c>
      <c r="D3974" s="23" t="s">
        <v>5787</v>
      </c>
      <c r="E3974" s="29">
        <f>VLOOKUP(A3974,Normalised!$A$2:$G$3986,7,FALSE)</f>
        <v>0</v>
      </c>
      <c r="F3974" s="30">
        <f>VLOOKUP(A3974,Normalised!$A$2:$K$3986,9,FALSE)</f>
        <v>4.4676678425305989E-2</v>
      </c>
      <c r="G3974" s="31">
        <f>AVERAGE(VLOOKUP(A3974,Normalised!$A$2:$Q$3986,13,FALSE),VLOOKUP(A3974,Normalised!$A$2:$Q$3986,15,FALSE))</f>
        <v>1.6142029939440405</v>
      </c>
      <c r="H3974" s="31">
        <f>VLOOKUP(A3974,Normalised!$A$2:$Q$3986,17,FALSE)</f>
        <v>1.6239316239316239</v>
      </c>
      <c r="I3974" s="32">
        <f t="shared" si="124"/>
        <v>1.6190673089378322</v>
      </c>
      <c r="J3974" s="37">
        <f t="shared" si="125"/>
        <v>0</v>
      </c>
      <c r="K3974" s="34">
        <f>((J3974-MIN(J$2:J$3986))/(MAX(J$2:J$3986)-MIN(J$2:J$3986))*10)</f>
        <v>0</v>
      </c>
      <c r="L3974" s="22" t="s">
        <v>11435</v>
      </c>
    </row>
    <row r="3975" spans="1:12">
      <c r="A3975" s="23" t="s">
        <v>2238</v>
      </c>
      <c r="B3975" s="23" t="s">
        <v>5713</v>
      </c>
      <c r="C3975" s="23" t="s">
        <v>52</v>
      </c>
      <c r="D3975" s="23" t="s">
        <v>3404</v>
      </c>
      <c r="E3975" s="29">
        <f>VLOOKUP(A3975,Normalised!$A$2:$G$3986,7,FALSE)</f>
        <v>0.17060376398967259</v>
      </c>
      <c r="F3975" s="30">
        <f>VLOOKUP(A3975,Normalised!$A$2:$K$3986,9,FALSE)</f>
        <v>0</v>
      </c>
      <c r="G3975" s="31">
        <f>AVERAGE(VLOOKUP(A3975,Normalised!$A$2:$Q$3986,13,FALSE),VLOOKUP(A3975,Normalised!$A$2:$Q$3986,15,FALSE))</f>
        <v>4.8453633464116486</v>
      </c>
      <c r="H3975" s="31">
        <f>VLOOKUP(A3975,Normalised!$A$2:$Q$3986,17,FALSE)</f>
        <v>6.0653235653235651</v>
      </c>
      <c r="I3975" s="32">
        <f t="shared" si="124"/>
        <v>5.4553434558676068</v>
      </c>
      <c r="J3975" s="37">
        <f t="shared" si="125"/>
        <v>0</v>
      </c>
      <c r="K3975" s="34">
        <f>((J3975-MIN(J$2:J$3986))/(MAX(J$2:J$3986)-MIN(J$2:J$3986))*10)</f>
        <v>0</v>
      </c>
      <c r="L3975" s="22" t="s">
        <v>11435</v>
      </c>
    </row>
    <row r="3976" spans="1:12">
      <c r="A3976" s="23" t="s">
        <v>2199</v>
      </c>
      <c r="B3976" s="23" t="s">
        <v>5783</v>
      </c>
      <c r="C3976" s="23" t="s">
        <v>11</v>
      </c>
      <c r="D3976" s="23" t="s">
        <v>3404</v>
      </c>
      <c r="E3976" s="29">
        <f>VLOOKUP(A3976,Normalised!$A$2:$G$3986,7,FALSE)</f>
        <v>1.2771527589364138</v>
      </c>
      <c r="F3976" s="30">
        <f>VLOOKUP(A3976,Normalised!$A$2:$K$3986,9,FALSE)</f>
        <v>0</v>
      </c>
      <c r="G3976" s="31">
        <f>AVERAGE(VLOOKUP(A3976,Normalised!$A$2:$Q$3986,13,FALSE),VLOOKUP(A3976,Normalised!$A$2:$Q$3986,15,FALSE))</f>
        <v>5.3792805195181161</v>
      </c>
      <c r="H3976" s="31">
        <f>VLOOKUP(A3976,Normalised!$A$2:$Q$3986,17,FALSE)</f>
        <v>2.5335775335775339</v>
      </c>
      <c r="I3976" s="32">
        <f t="shared" si="124"/>
        <v>3.9564290265478252</v>
      </c>
      <c r="J3976" s="37">
        <f t="shared" si="125"/>
        <v>0</v>
      </c>
      <c r="K3976" s="34">
        <f>((J3976-MIN(J$2:J$3986))/(MAX(J$2:J$3986)-MIN(J$2:J$3986))*10)</f>
        <v>0</v>
      </c>
      <c r="L3976" s="22" t="s">
        <v>11435</v>
      </c>
    </row>
    <row r="3977" spans="1:12">
      <c r="A3977" s="23" t="s">
        <v>2080</v>
      </c>
      <c r="B3977" s="23" t="s">
        <v>6003</v>
      </c>
      <c r="C3977" s="23" t="s">
        <v>69</v>
      </c>
      <c r="D3977" s="23" t="s">
        <v>5787</v>
      </c>
      <c r="E3977" s="29">
        <f>VLOOKUP(A3977,Normalised!$A$2:$G$3986,7,FALSE)</f>
        <v>1.839516814181508E-2</v>
      </c>
      <c r="F3977" s="30">
        <f>VLOOKUP(A3977,Normalised!$A$2:$K$3986,9,FALSE)</f>
        <v>0</v>
      </c>
      <c r="G3977" s="31">
        <f>AVERAGE(VLOOKUP(A3977,Normalised!$A$2:$Q$3986,13,FALSE),VLOOKUP(A3977,Normalised!$A$2:$Q$3986,15,FALSE))</f>
        <v>5.0407022553624179</v>
      </c>
      <c r="H3977" s="31">
        <f>VLOOKUP(A3977,Normalised!$A$2:$Q$3986,17,FALSE)</f>
        <v>6.0622710622710629</v>
      </c>
      <c r="I3977" s="32">
        <f t="shared" si="124"/>
        <v>5.5514866588167404</v>
      </c>
      <c r="J3977" s="37">
        <f t="shared" si="125"/>
        <v>0</v>
      </c>
      <c r="K3977" s="34">
        <f>((J3977-MIN(J$2:J$3986))/(MAX(J$2:J$3986)-MIN(J$2:J$3986))*10)</f>
        <v>0</v>
      </c>
      <c r="L3977" s="22" t="s">
        <v>11435</v>
      </c>
    </row>
    <row r="3978" spans="1:12">
      <c r="A3978" s="23" t="s">
        <v>1520</v>
      </c>
      <c r="B3978" s="23" t="s">
        <v>6003</v>
      </c>
      <c r="C3978" s="23" t="s">
        <v>62</v>
      </c>
      <c r="D3978" s="23" t="s">
        <v>5787</v>
      </c>
      <c r="E3978" s="29">
        <f>VLOOKUP(A3978,Normalised!$A$2:$G$3986,7,FALSE)</f>
        <v>1.9137018188557633E-2</v>
      </c>
      <c r="F3978" s="30">
        <f>VLOOKUP(A3978,Normalised!$A$2:$K$3986,9,FALSE)</f>
        <v>0</v>
      </c>
      <c r="G3978" s="31">
        <f>AVERAGE(VLOOKUP(A3978,Normalised!$A$2:$Q$3986,13,FALSE),VLOOKUP(A3978,Normalised!$A$2:$Q$3986,15,FALSE))</f>
        <v>1.1693830026863694</v>
      </c>
      <c r="H3978" s="31">
        <f>VLOOKUP(A3978,Normalised!$A$2:$Q$3986,17,FALSE)</f>
        <v>6.6666666666666687</v>
      </c>
      <c r="I3978" s="32">
        <f t="shared" si="124"/>
        <v>3.918024834676519</v>
      </c>
      <c r="J3978" s="37">
        <f t="shared" si="125"/>
        <v>0</v>
      </c>
      <c r="K3978" s="34">
        <f>((J3978-MIN(J$2:J$3986))/(MAX(J$2:J$3986)-MIN(J$2:J$3986))*10)</f>
        <v>0</v>
      </c>
      <c r="L3978" s="22" t="s">
        <v>11435</v>
      </c>
    </row>
    <row r="3979" spans="1:12">
      <c r="A3979" s="23" t="s">
        <v>7618</v>
      </c>
      <c r="B3979" s="23" t="s">
        <v>7620</v>
      </c>
      <c r="C3979" s="23" t="s">
        <v>31</v>
      </c>
      <c r="D3979" s="23" t="s">
        <v>7568</v>
      </c>
      <c r="E3979" s="29">
        <f>VLOOKUP(A3979,Normalised!$A$2:$G$3986,7,FALSE)</f>
        <v>0</v>
      </c>
      <c r="F3979" s="30">
        <f>VLOOKUP(A3979,Normalised!$A$2:$K$3986,9,FALSE)</f>
        <v>0</v>
      </c>
      <c r="G3979" s="31">
        <f>AVERAGE(VLOOKUP(A3979,Normalised!$A$2:$Q$3986,13,FALSE),VLOOKUP(A3979,Normalised!$A$2:$Q$3986,15,FALSE))</f>
        <v>5.4624939739372502</v>
      </c>
      <c r="H3979" s="31">
        <f>VLOOKUP(A3979,Normalised!$A$2:$Q$3986,17,FALSE)</f>
        <v>3.0830280830280836</v>
      </c>
      <c r="I3979" s="32">
        <f t="shared" si="124"/>
        <v>4.2727610284826669</v>
      </c>
      <c r="J3979" s="37">
        <f t="shared" si="125"/>
        <v>0</v>
      </c>
      <c r="K3979" s="34">
        <f>((J3979-MIN(J$2:J$3986))/(MAX(J$2:J$3986)-MIN(J$2:J$3986))*10)</f>
        <v>0</v>
      </c>
      <c r="L3979" s="22" t="s">
        <v>11435</v>
      </c>
    </row>
    <row r="3980" spans="1:12">
      <c r="A3980" s="23" t="s">
        <v>8052</v>
      </c>
      <c r="B3980" s="23" t="s">
        <v>8054</v>
      </c>
      <c r="C3980" s="23" t="s">
        <v>5</v>
      </c>
      <c r="D3980" s="23" t="s">
        <v>7568</v>
      </c>
      <c r="E3980" s="29">
        <f>VLOOKUP(A3980,Normalised!$A$2:$G$3986,7,FALSE)</f>
        <v>0</v>
      </c>
      <c r="F3980" s="30">
        <f>VLOOKUP(A3980,Normalised!$A$2:$K$3986,9,FALSE)</f>
        <v>0</v>
      </c>
      <c r="G3980" s="31">
        <f>AVERAGE(VLOOKUP(A3980,Normalised!$A$2:$Q$3986,13,FALSE),VLOOKUP(A3980,Normalised!$A$2:$Q$3986,15,FALSE))</f>
        <v>8.0771923712205815</v>
      </c>
      <c r="H3980" s="31">
        <f>VLOOKUP(A3980,Normalised!$A$2:$Q$3986,17,FALSE)</f>
        <v>8.797313797313798</v>
      </c>
      <c r="I3980" s="32">
        <f t="shared" si="124"/>
        <v>8.4372530842671907</v>
      </c>
      <c r="J3980" s="37">
        <f t="shared" si="125"/>
        <v>0</v>
      </c>
      <c r="K3980" s="34">
        <f>((J3980-MIN(J$2:J$3986))/(MAX(J$2:J$3986)-MIN(J$2:J$3986))*10)</f>
        <v>0</v>
      </c>
      <c r="L3980" s="22" t="s">
        <v>11435</v>
      </c>
    </row>
    <row r="3981" spans="1:12">
      <c r="A3981" s="23" t="s">
        <v>8191</v>
      </c>
      <c r="B3981" s="23" t="s">
        <v>8054</v>
      </c>
      <c r="C3981" s="23" t="s">
        <v>4</v>
      </c>
      <c r="D3981" s="23" t="s">
        <v>7568</v>
      </c>
      <c r="E3981" s="29">
        <f>VLOOKUP(A3981,Normalised!$A$2:$G$3986,7,FALSE)</f>
        <v>0</v>
      </c>
      <c r="F3981" s="30">
        <f>VLOOKUP(A3981,Normalised!$A$2:$K$3986,9,FALSE)</f>
        <v>0</v>
      </c>
      <c r="G3981" s="31">
        <f>AVERAGE(VLOOKUP(A3981,Normalised!$A$2:$Q$3986,13,FALSE),VLOOKUP(A3981,Normalised!$A$2:$Q$3986,15,FALSE))</f>
        <v>8.7381094810045994</v>
      </c>
      <c r="H3981" s="31">
        <f>VLOOKUP(A3981,Normalised!$A$2:$Q$3986,17,FALSE)</f>
        <v>7.045177045177045</v>
      </c>
      <c r="I3981" s="32">
        <f t="shared" si="124"/>
        <v>7.8916432630908222</v>
      </c>
      <c r="J3981" s="37">
        <f t="shared" si="125"/>
        <v>0</v>
      </c>
      <c r="K3981" s="34">
        <f>((J3981-MIN(J$2:J$3986))/(MAX(J$2:J$3986)-MIN(J$2:J$3986))*10)</f>
        <v>0</v>
      </c>
      <c r="L3981" s="22" t="s">
        <v>11435</v>
      </c>
    </row>
    <row r="3982" spans="1:12">
      <c r="A3982" s="23" t="s">
        <v>8408</v>
      </c>
      <c r="B3982" s="23" t="s">
        <v>8054</v>
      </c>
      <c r="C3982" s="23" t="s">
        <v>0</v>
      </c>
      <c r="D3982" s="23" t="s">
        <v>7568</v>
      </c>
      <c r="E3982" s="29">
        <f>VLOOKUP(A3982,Normalised!$A$2:$G$3986,7,FALSE)</f>
        <v>0</v>
      </c>
      <c r="F3982" s="30">
        <f>VLOOKUP(A3982,Normalised!$A$2:$K$3986,9,FALSE)</f>
        <v>0</v>
      </c>
      <c r="G3982" s="31">
        <f>AVERAGE(VLOOKUP(A3982,Normalised!$A$2:$Q$3986,13,FALSE),VLOOKUP(A3982,Normalised!$A$2:$Q$3986,15,FALSE))</f>
        <v>8.4529095849849742</v>
      </c>
      <c r="H3982" s="31">
        <f>VLOOKUP(A3982,Normalised!$A$2:$Q$3986,17,FALSE)</f>
        <v>9.2124542124542135</v>
      </c>
      <c r="I3982" s="32">
        <f t="shared" si="124"/>
        <v>8.8326818987195939</v>
      </c>
      <c r="J3982" s="37">
        <f t="shared" si="125"/>
        <v>0</v>
      </c>
      <c r="K3982" s="34">
        <f>((J3982-MIN(J$2:J$3986))/(MAX(J$2:J$3986)-MIN(J$2:J$3986))*10)</f>
        <v>0</v>
      </c>
      <c r="L3982" s="22" t="s">
        <v>11435</v>
      </c>
    </row>
    <row r="3983" spans="1:12">
      <c r="A3983" s="23" t="s">
        <v>8556</v>
      </c>
      <c r="B3983" s="23" t="s">
        <v>8557</v>
      </c>
      <c r="C3983" s="23" t="s">
        <v>21</v>
      </c>
      <c r="D3983" s="23" t="s">
        <v>7568</v>
      </c>
      <c r="E3983" s="29">
        <f>VLOOKUP(A3983,Normalised!$A$2:$G$3986,7,FALSE)</f>
        <v>0</v>
      </c>
      <c r="F3983" s="30">
        <f>VLOOKUP(A3983,Normalised!$A$2:$K$3986,9,FALSE)</f>
        <v>0</v>
      </c>
      <c r="G3983" s="31">
        <f>AVERAGE(VLOOKUP(A3983,Normalised!$A$2:$Q$3986,13,FALSE),VLOOKUP(A3983,Normalised!$A$2:$Q$3986,15,FALSE))</f>
        <v>8.7689105884446867</v>
      </c>
      <c r="H3983" s="31">
        <f>VLOOKUP(A3983,Normalised!$A$2:$Q$3986,17,FALSE)</f>
        <v>8.263125763125764</v>
      </c>
      <c r="I3983" s="32">
        <f t="shared" si="124"/>
        <v>8.5160181757852254</v>
      </c>
      <c r="J3983" s="37">
        <f t="shared" si="125"/>
        <v>0</v>
      </c>
      <c r="K3983" s="34">
        <f>((J3983-MIN(J$2:J$3986))/(MAX(J$2:J$3986)-MIN(J$2:J$3986))*10)</f>
        <v>0</v>
      </c>
      <c r="L3983" s="22" t="s">
        <v>11435</v>
      </c>
    </row>
    <row r="3984" spans="1:12">
      <c r="A3984" s="23" t="s">
        <v>8874</v>
      </c>
      <c r="B3984" s="23" t="s">
        <v>8876</v>
      </c>
      <c r="C3984" s="23" t="s">
        <v>8</v>
      </c>
      <c r="D3984" s="23" t="s">
        <v>8680</v>
      </c>
      <c r="E3984" s="29">
        <f>VLOOKUP(A3984,Normalised!$A$2:$G$3986,7,FALSE)</f>
        <v>1.3043543031359268E-4</v>
      </c>
      <c r="F3984" s="30">
        <f>VLOOKUP(A3984,Normalised!$A$2:$K$3986,9,FALSE)</f>
        <v>0</v>
      </c>
      <c r="G3984" s="31">
        <f>AVERAGE(VLOOKUP(A3984,Normalised!$A$2:$Q$3986,13,FALSE),VLOOKUP(A3984,Normalised!$A$2:$Q$3986,15,FALSE))</f>
        <v>4.637937840130288</v>
      </c>
      <c r="H3984" s="31">
        <f>VLOOKUP(A3984,Normalised!$A$2:$Q$3986,17,FALSE)</f>
        <v>4.8229548229548227</v>
      </c>
      <c r="I3984" s="32">
        <f t="shared" si="124"/>
        <v>4.7304463315425558</v>
      </c>
      <c r="J3984" s="37">
        <f t="shared" si="125"/>
        <v>0</v>
      </c>
      <c r="K3984" s="34">
        <f>((J3984-MIN(J$2:J$3986))/(MAX(J$2:J$3986)-MIN(J$2:J$3986))*10)</f>
        <v>0</v>
      </c>
      <c r="L3984" s="22" t="s">
        <v>11435</v>
      </c>
    </row>
    <row r="3985" spans="1:12">
      <c r="A3985" s="23" t="s">
        <v>268</v>
      </c>
      <c r="B3985" s="23" t="s">
        <v>5783</v>
      </c>
      <c r="C3985" s="23" t="s">
        <v>46</v>
      </c>
      <c r="D3985" s="23" t="s">
        <v>9857</v>
      </c>
      <c r="E3985" s="29">
        <f>VLOOKUP(A3985,Normalised!$A$2:$G$3986,7,FALSE)</f>
        <v>0.83529168955839939</v>
      </c>
      <c r="F3985" s="30">
        <f>VLOOKUP(A3985,Normalised!$A$2:$K$3986,9,FALSE)</f>
        <v>0</v>
      </c>
      <c r="G3985" s="31">
        <f>AVERAGE(VLOOKUP(A3985,Normalised!$A$2:$Q$3986,13,FALSE),VLOOKUP(A3985,Normalised!$A$2:$Q$3986,15,FALSE))</f>
        <v>5.6090541304087438</v>
      </c>
      <c r="H3985" s="31">
        <f>VLOOKUP(A3985,Normalised!$A$2:$Q$3986,17,FALSE)</f>
        <v>3.5073260073260073</v>
      </c>
      <c r="I3985" s="32">
        <f t="shared" si="124"/>
        <v>4.5581900688673755</v>
      </c>
      <c r="J3985" s="37">
        <f t="shared" si="125"/>
        <v>0</v>
      </c>
      <c r="K3985" s="34">
        <f>((J3985-MIN(J$2:J$3986))/(MAX(J$2:J$3986)-MIN(J$2:J$3986))*10)</f>
        <v>0</v>
      </c>
      <c r="L3985" s="22" t="s">
        <v>11435</v>
      </c>
    </row>
    <row r="3986" spans="1:12">
      <c r="A3986" s="23" t="s">
        <v>196</v>
      </c>
      <c r="B3986" s="23" t="s">
        <v>11212</v>
      </c>
      <c r="C3986" s="23" t="s">
        <v>59</v>
      </c>
      <c r="D3986" s="23" t="s">
        <v>9857</v>
      </c>
      <c r="E3986" s="29">
        <f>VLOOKUP(A3986,Normalised!$A$2:$G$3986,7,FALSE)</f>
        <v>1.9173795855178973E-2</v>
      </c>
      <c r="F3986" s="30">
        <f>VLOOKUP(A3986,Normalised!$A$2:$K$3986,9,FALSE)</f>
        <v>0</v>
      </c>
      <c r="G3986" s="31">
        <f>AVERAGE(VLOOKUP(A3986,Normalised!$A$2:$Q$3986,13,FALSE),VLOOKUP(A3986,Normalised!$A$2:$Q$3986,15,FALSE))</f>
        <v>7.8050501929116054</v>
      </c>
      <c r="H3986" s="31">
        <f>VLOOKUP(A3986,Normalised!$A$2:$Q$3986,17,FALSE)</f>
        <v>2.945665445665445</v>
      </c>
      <c r="I3986" s="32">
        <f t="shared" si="124"/>
        <v>5.3753578192885252</v>
      </c>
      <c r="J3986" s="37">
        <f t="shared" si="125"/>
        <v>0</v>
      </c>
      <c r="K3986" s="34">
        <f>((J3986-MIN(J$2:J$3986))/(MAX(J$2:J$3986)-MIN(J$2:J$3986))*10)</f>
        <v>0</v>
      </c>
      <c r="L3986" s="22" t="s">
        <v>11435</v>
      </c>
    </row>
  </sheetData>
  <sortState ref="A3:L3987">
    <sortCondition descending="1" ref="J3:J3987"/>
  </sortState>
  <phoneticPr fontId="2" type="noConversion"/>
  <pageMargins left="0.75" right="0.75" top="1" bottom="1" header="0.5" footer="0.5"/>
  <pageSetup paperSize="9" orientation="portrait" verticalDpi="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86"/>
  <sheetViews>
    <sheetView zoomScale="85" zoomScaleNormal="85" zoomScalePageLayoutView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2" sqref="G2"/>
    </sheetView>
  </sheetViews>
  <sheetFormatPr baseColWidth="10" defaultColWidth="8.83203125" defaultRowHeight="12" x14ac:dyDescent="0"/>
  <cols>
    <col min="1" max="1" width="17" customWidth="1"/>
    <col min="2" max="3" width="16.1640625" customWidth="1"/>
    <col min="4" max="4" width="11.83203125" customWidth="1"/>
    <col min="5" max="7" width="11" customWidth="1"/>
    <col min="8" max="8" width="14.1640625" customWidth="1"/>
    <col min="9" max="9" width="14.1640625" style="5" customWidth="1"/>
    <col min="11" max="11" width="8.83203125" style="5"/>
    <col min="13" max="13" width="8.83203125" style="5"/>
    <col min="15" max="15" width="8.83203125" style="5"/>
    <col min="17" max="17" width="8.83203125" style="5"/>
    <col min="20" max="20" width="32.6640625" style="5" customWidth="1"/>
    <col min="29" max="29" width="32" style="5" bestFit="1" customWidth="1"/>
    <col min="30" max="30" width="23.5" style="5" customWidth="1"/>
  </cols>
  <sheetData>
    <row r="1" spans="1:30" ht="60">
      <c r="A1" s="11" t="s">
        <v>3387</v>
      </c>
      <c r="B1" s="11" t="s">
        <v>3394</v>
      </c>
      <c r="C1" s="11" t="s">
        <v>3393</v>
      </c>
      <c r="D1" s="11" t="s">
        <v>3397</v>
      </c>
      <c r="E1" s="12" t="s">
        <v>11428</v>
      </c>
      <c r="F1" s="12" t="s">
        <v>11436</v>
      </c>
      <c r="G1" s="15" t="s">
        <v>11428</v>
      </c>
      <c r="H1" s="13" t="str">
        <f>admin4_POP_ALL!M1</f>
        <v>POP_2011</v>
      </c>
      <c r="I1" s="15" t="s">
        <v>11408</v>
      </c>
      <c r="J1" s="13" t="str">
        <f>admin4_POP_ALL!P1</f>
        <v>POPDEN_2011</v>
      </c>
      <c r="K1" s="15" t="s">
        <v>11409</v>
      </c>
      <c r="L1" s="12" t="str">
        <f>admin4_VUL_ALL!N1</f>
        <v>HOUSE_WALL_PERCENT_HIGH_RISK</v>
      </c>
      <c r="M1" s="14" t="s">
        <v>11416</v>
      </c>
      <c r="N1" s="12" t="str">
        <f>admin4_VUL_ALL!W1</f>
        <v>HOUSE_ROOF_PERCENT_HIGH_RISK</v>
      </c>
      <c r="O1" s="15" t="s">
        <v>11426</v>
      </c>
      <c r="P1" s="12" t="str">
        <f>admin4_VUL_ALL!X1</f>
        <v>HUMAN_POVERTY_INDEX</v>
      </c>
      <c r="Q1" s="15" t="s">
        <v>11427</v>
      </c>
      <c r="T1"/>
      <c r="AC1"/>
      <c r="AD1"/>
    </row>
    <row r="2" spans="1:30" ht="12.75" customHeight="1">
      <c r="A2" s="4" t="s">
        <v>3386</v>
      </c>
      <c r="B2" s="4" t="s">
        <v>3402</v>
      </c>
      <c r="C2" s="4" t="s">
        <v>65</v>
      </c>
      <c r="D2" s="4" t="s">
        <v>3404</v>
      </c>
      <c r="E2" s="10">
        <f>IFERROR(VLOOKUP(A2,admin4_MMI_ALL!$A$2:$B$3312,2,FALSE),3.5)</f>
        <v>7.7957644462599998</v>
      </c>
      <c r="F2" s="35">
        <f t="shared" ref="F2:F65" si="0">10^E2</f>
        <v>62483370.196834594</v>
      </c>
      <c r="G2" s="5">
        <f t="shared" ref="G2:G65" si="1">((F2-MIN(F$2:F$3986))/(MAX(F$2:F$3986)-MIN(F$2:F$3986))*10)</f>
        <v>1.4485143586027753</v>
      </c>
      <c r="H2">
        <f>admin4_POP_ALL!M2</f>
        <v>2182</v>
      </c>
      <c r="I2" s="5">
        <f t="shared" ref="I2:I65" si="2">((H2-MIN(H$2:H$3986))/(MAX(H$2:H$3986)-MIN(H$2:H$3986))*10)</f>
        <v>2.2369094154203226E-2</v>
      </c>
      <c r="J2">
        <f>admin4_POP_ALL!P2</f>
        <v>93.76</v>
      </c>
      <c r="K2" s="5">
        <f>IF(LOG(J2)&lt;=0,0,((LOG(J2)-LOG(1))/(LOG(MAX(J$2:J$3986))-LOG(1))*10))</f>
        <v>4.5201403128759106</v>
      </c>
      <c r="L2" s="10">
        <f>admin4_VUL_ALL!N2</f>
        <v>97.843475650934195</v>
      </c>
      <c r="M2" s="5">
        <f t="shared" ref="M2:M65" si="3">((L2-MIN(L$2:L$3986))/(MAX(L$2:L$3986)-MIN(L$2:L$3986))*10)</f>
        <v>9.760096260413496</v>
      </c>
      <c r="N2" s="10">
        <f>admin4_VUL_ALL!W2</f>
        <v>38.691378404742252</v>
      </c>
      <c r="O2" s="5">
        <f t="shared" ref="O2:O65" si="4">((N2-MIN(N$2:N$3986))/(MAX(N$2:N$3986)-MIN(N$2:N$3986))*10)</f>
        <v>3.944009901054172</v>
      </c>
      <c r="P2" s="10">
        <f>admin4_VUL_ALL!X2</f>
        <v>38.03</v>
      </c>
      <c r="Q2" s="5">
        <f t="shared" ref="Q2:Q65" si="5">((P2-MIN(P$2:P$3986))/(MAX(P$2:P$3986)-MIN(P$2:P$3986))*10)</f>
        <v>6.5720390720390736</v>
      </c>
      <c r="T2"/>
      <c r="AC2"/>
      <c r="AD2"/>
    </row>
    <row r="3" spans="1:30" ht="12.75" customHeight="1">
      <c r="A3" s="4" t="s">
        <v>3385</v>
      </c>
      <c r="B3" s="4" t="s">
        <v>3406</v>
      </c>
      <c r="C3" s="4" t="s">
        <v>65</v>
      </c>
      <c r="D3" s="4" t="s">
        <v>3404</v>
      </c>
      <c r="E3" s="10">
        <f>IFERROR(VLOOKUP(A3,admin4_MMI_ALL!$A$2:$B$3312,2,FALSE),3.5)</f>
        <v>7.7588548660300001</v>
      </c>
      <c r="F3" s="35">
        <f t="shared" si="0"/>
        <v>57392463.411898591</v>
      </c>
      <c r="G3" s="5">
        <f t="shared" si="1"/>
        <v>1.3304889578898396</v>
      </c>
      <c r="H3">
        <f>admin4_POP_ALL!M3</f>
        <v>5353</v>
      </c>
      <c r="I3" s="5">
        <f t="shared" si="2"/>
        <v>5.4877067372800126E-2</v>
      </c>
      <c r="J3">
        <f>admin4_POP_ALL!P3</f>
        <v>266.51</v>
      </c>
      <c r="K3" s="5">
        <f t="shared" ref="K3:K66" si="6">IF(LOG(J3)&lt;=0,0,IFERROR(((LOG(J3)-LOG(1))/(LOG(MAX(J$2:J$3986))-LOG(1))*10),0))</f>
        <v>5.560074833094645</v>
      </c>
      <c r="L3" s="10">
        <f>admin4_VUL_ALL!N3</f>
        <v>97.843475650934195</v>
      </c>
      <c r="M3" s="5">
        <f t="shared" si="3"/>
        <v>9.760096260413496</v>
      </c>
      <c r="N3" s="10">
        <f>admin4_VUL_ALL!W3</f>
        <v>38.691378404742252</v>
      </c>
      <c r="O3" s="5">
        <f t="shared" si="4"/>
        <v>3.944009901054172</v>
      </c>
      <c r="P3" s="10">
        <f>admin4_VUL_ALL!X3</f>
        <v>38.03</v>
      </c>
      <c r="Q3" s="5">
        <f t="shared" si="5"/>
        <v>6.5720390720390736</v>
      </c>
      <c r="T3"/>
      <c r="AC3"/>
      <c r="AD3"/>
    </row>
    <row r="4" spans="1:30" ht="12.75" customHeight="1">
      <c r="A4" s="4" t="s">
        <v>3384</v>
      </c>
      <c r="B4" s="4" t="s">
        <v>3408</v>
      </c>
      <c r="C4" s="4" t="s">
        <v>65</v>
      </c>
      <c r="D4" s="4" t="s">
        <v>3404</v>
      </c>
      <c r="E4" s="10">
        <f>IFERROR(VLOOKUP(A4,admin4_MMI_ALL!$A$2:$B$3312,2,FALSE),3.5)</f>
        <v>7.6979789733899997</v>
      </c>
      <c r="F4" s="35">
        <f t="shared" si="0"/>
        <v>49886033.427350424</v>
      </c>
      <c r="G4" s="5">
        <f t="shared" si="1"/>
        <v>1.1564631027177481</v>
      </c>
      <c r="H4">
        <f>admin4_POP_ALL!M4</f>
        <v>5056</v>
      </c>
      <c r="I4" s="5">
        <f t="shared" si="2"/>
        <v>5.1832328159327E-2</v>
      </c>
      <c r="J4">
        <f>admin4_POP_ALL!P4</f>
        <v>339.93</v>
      </c>
      <c r="K4" s="5">
        <f t="shared" si="6"/>
        <v>5.8022989796439504</v>
      </c>
      <c r="L4" s="10">
        <f>admin4_VUL_ALL!N4</f>
        <v>97.843475650934195</v>
      </c>
      <c r="M4" s="5">
        <f t="shared" si="3"/>
        <v>9.760096260413496</v>
      </c>
      <c r="N4" s="10">
        <f>admin4_VUL_ALL!W4</f>
        <v>38.691378404742252</v>
      </c>
      <c r="O4" s="5">
        <f t="shared" si="4"/>
        <v>3.944009901054172</v>
      </c>
      <c r="P4" s="10">
        <f>admin4_VUL_ALL!X4</f>
        <v>38.03</v>
      </c>
      <c r="Q4" s="5">
        <f t="shared" si="5"/>
        <v>6.5720390720390736</v>
      </c>
      <c r="T4"/>
      <c r="AC4"/>
      <c r="AD4"/>
    </row>
    <row r="5" spans="1:30" ht="12.75" customHeight="1">
      <c r="A5" s="4" t="s">
        <v>3383</v>
      </c>
      <c r="B5" s="4" t="s">
        <v>3410</v>
      </c>
      <c r="C5" s="4" t="s">
        <v>65</v>
      </c>
      <c r="D5" s="4" t="s">
        <v>3404</v>
      </c>
      <c r="E5" s="10">
        <f>IFERROR(VLOOKUP(A5,admin4_MMI_ALL!$A$2:$B$3312,2,FALSE),3.5)</f>
        <v>7.40819406509</v>
      </c>
      <c r="F5" s="35">
        <f t="shared" si="0"/>
        <v>25597294.500308748</v>
      </c>
      <c r="G5" s="5">
        <f t="shared" si="1"/>
        <v>0.59336339066674315</v>
      </c>
      <c r="H5">
        <f>admin4_POP_ALL!M5</f>
        <v>2259</v>
      </c>
      <c r="I5" s="5">
        <f t="shared" si="2"/>
        <v>2.3158470987325888E-2</v>
      </c>
      <c r="J5">
        <f>admin4_POP_ALL!P5</f>
        <v>150.85</v>
      </c>
      <c r="K5" s="5">
        <f t="shared" si="6"/>
        <v>4.993530740379537</v>
      </c>
      <c r="L5" s="10">
        <f>admin4_VUL_ALL!N5</f>
        <v>97.843475650934195</v>
      </c>
      <c r="M5" s="5">
        <f t="shared" si="3"/>
        <v>9.760096260413496</v>
      </c>
      <c r="N5" s="10">
        <f>admin4_VUL_ALL!W5</f>
        <v>38.691378404742252</v>
      </c>
      <c r="O5" s="5">
        <f t="shared" si="4"/>
        <v>3.944009901054172</v>
      </c>
      <c r="P5" s="10">
        <f>admin4_VUL_ALL!X5</f>
        <v>38.03</v>
      </c>
      <c r="Q5" s="5">
        <f t="shared" si="5"/>
        <v>6.5720390720390736</v>
      </c>
      <c r="T5"/>
      <c r="AC5"/>
      <c r="AD5"/>
    </row>
    <row r="6" spans="1:30" ht="12.75" customHeight="1">
      <c r="A6" s="4" t="s">
        <v>3382</v>
      </c>
      <c r="B6" s="4" t="s">
        <v>3412</v>
      </c>
      <c r="C6" s="4" t="s">
        <v>65</v>
      </c>
      <c r="D6" s="4" t="s">
        <v>3404</v>
      </c>
      <c r="E6" s="10">
        <f>IFERROR(VLOOKUP(A6,admin4_MMI_ALL!$A$2:$B$3312,2,FALSE),3.5)</f>
        <v>7.6226739883399999</v>
      </c>
      <c r="F6" s="35">
        <f t="shared" si="0"/>
        <v>41944400.192576431</v>
      </c>
      <c r="G6" s="5">
        <f t="shared" si="1"/>
        <v>0.97234768193988552</v>
      </c>
      <c r="H6">
        <f>admin4_POP_ALL!M6</f>
        <v>3248</v>
      </c>
      <c r="I6" s="5">
        <f t="shared" si="2"/>
        <v>3.3297350051719563E-2</v>
      </c>
      <c r="J6">
        <f>admin4_POP_ALL!P6</f>
        <v>176.37</v>
      </c>
      <c r="K6" s="5">
        <f t="shared" si="6"/>
        <v>5.1491198255671975</v>
      </c>
      <c r="L6" s="10">
        <f>admin4_VUL_ALL!N6</f>
        <v>97.843475650934195</v>
      </c>
      <c r="M6" s="5">
        <f t="shared" si="3"/>
        <v>9.760096260413496</v>
      </c>
      <c r="N6" s="10">
        <f>admin4_VUL_ALL!W6</f>
        <v>38.691378404742252</v>
      </c>
      <c r="O6" s="5">
        <f t="shared" si="4"/>
        <v>3.944009901054172</v>
      </c>
      <c r="P6" s="10">
        <f>admin4_VUL_ALL!X6</f>
        <v>38.03</v>
      </c>
      <c r="Q6" s="5">
        <f t="shared" si="5"/>
        <v>6.5720390720390736</v>
      </c>
      <c r="T6"/>
      <c r="AC6"/>
      <c r="AD6"/>
    </row>
    <row r="7" spans="1:30" ht="12.75" customHeight="1">
      <c r="A7" s="4" t="s">
        <v>3381</v>
      </c>
      <c r="B7" s="4" t="s">
        <v>3414</v>
      </c>
      <c r="C7" s="4" t="s">
        <v>65</v>
      </c>
      <c r="D7" s="4" t="s">
        <v>3404</v>
      </c>
      <c r="E7" s="10">
        <f>IFERROR(VLOOKUP(A7,admin4_MMI_ALL!$A$2:$B$3312,2,FALSE),3.5)</f>
        <v>7.4306931495699997</v>
      </c>
      <c r="F7" s="35">
        <f t="shared" si="0"/>
        <v>26958340.19950388</v>
      </c>
      <c r="G7" s="5">
        <f t="shared" si="1"/>
        <v>0.62491729075217595</v>
      </c>
      <c r="H7">
        <f>admin4_POP_ALL!M7</f>
        <v>7117</v>
      </c>
      <c r="I7" s="5">
        <f t="shared" si="2"/>
        <v>7.2960973004337473E-2</v>
      </c>
      <c r="J7">
        <f>admin4_POP_ALL!P7</f>
        <v>678.71</v>
      </c>
      <c r="K7" s="5">
        <f t="shared" si="6"/>
        <v>6.4906165805027181</v>
      </c>
      <c r="L7" s="10">
        <f>admin4_VUL_ALL!N7</f>
        <v>97.843475650934195</v>
      </c>
      <c r="M7" s="5">
        <f t="shared" si="3"/>
        <v>9.760096260413496</v>
      </c>
      <c r="N7" s="10">
        <f>admin4_VUL_ALL!W7</f>
        <v>38.691378404742252</v>
      </c>
      <c r="O7" s="5">
        <f t="shared" si="4"/>
        <v>3.944009901054172</v>
      </c>
      <c r="P7" s="10">
        <f>admin4_VUL_ALL!X7</f>
        <v>38.03</v>
      </c>
      <c r="Q7" s="5">
        <f t="shared" si="5"/>
        <v>6.5720390720390736</v>
      </c>
      <c r="T7"/>
      <c r="AC7"/>
      <c r="AD7"/>
    </row>
    <row r="8" spans="1:30" ht="12.75" customHeight="1">
      <c r="A8" s="4" t="s">
        <v>3380</v>
      </c>
      <c r="B8" s="4" t="s">
        <v>3416</v>
      </c>
      <c r="C8" s="4" t="s">
        <v>65</v>
      </c>
      <c r="D8" s="4" t="s">
        <v>3404</v>
      </c>
      <c r="E8" s="10">
        <f>IFERROR(VLOOKUP(A8,admin4_MMI_ALL!$A$2:$B$3312,2,FALSE),3.5)</f>
        <v>7.3647422790499997</v>
      </c>
      <c r="F8" s="35">
        <f t="shared" si="0"/>
        <v>23160198.59355424</v>
      </c>
      <c r="G8" s="5">
        <f t="shared" si="1"/>
        <v>0.5368628038122204</v>
      </c>
      <c r="H8">
        <f>admin4_POP_ALL!M8</f>
        <v>1831</v>
      </c>
      <c r="I8" s="5">
        <f t="shared" si="2"/>
        <v>1.87707659928259E-2</v>
      </c>
      <c r="J8">
        <f>admin4_POP_ALL!P8</f>
        <v>13.35</v>
      </c>
      <c r="K8" s="5">
        <f t="shared" si="6"/>
        <v>2.5797605680094242</v>
      </c>
      <c r="L8" s="10">
        <f>admin4_VUL_ALL!N8</f>
        <v>97.843475650934195</v>
      </c>
      <c r="M8" s="5">
        <f t="shared" si="3"/>
        <v>9.760096260413496</v>
      </c>
      <c r="N8" s="10">
        <f>admin4_VUL_ALL!W8</f>
        <v>38.691378404742252</v>
      </c>
      <c r="O8" s="5">
        <f t="shared" si="4"/>
        <v>3.944009901054172</v>
      </c>
      <c r="P8" s="10">
        <f>admin4_VUL_ALL!X8</f>
        <v>38.03</v>
      </c>
      <c r="Q8" s="5">
        <f t="shared" si="5"/>
        <v>6.5720390720390736</v>
      </c>
      <c r="T8"/>
      <c r="AC8"/>
      <c r="AD8"/>
    </row>
    <row r="9" spans="1:30" ht="12.75" customHeight="1">
      <c r="A9" s="4" t="s">
        <v>3379</v>
      </c>
      <c r="B9" s="4" t="s">
        <v>3418</v>
      </c>
      <c r="C9" s="4" t="s">
        <v>65</v>
      </c>
      <c r="D9" s="4" t="s">
        <v>3404</v>
      </c>
      <c r="E9" s="10">
        <f>IFERROR(VLOOKUP(A9,admin4_MMI_ALL!$A$2:$B$3312,2,FALSE),3.5)</f>
        <v>7.5167293548599998</v>
      </c>
      <c r="F9" s="35">
        <f t="shared" si="0"/>
        <v>32864675.981998891</v>
      </c>
      <c r="G9" s="5">
        <f t="shared" si="1"/>
        <v>0.76184724781539237</v>
      </c>
      <c r="H9">
        <f>admin4_POP_ALL!M9</f>
        <v>4882</v>
      </c>
      <c r="I9" s="5">
        <f t="shared" si="2"/>
        <v>5.0048541549413447E-2</v>
      </c>
      <c r="J9">
        <f>admin4_POP_ALL!P9</f>
        <v>220.46</v>
      </c>
      <c r="K9" s="5">
        <f t="shared" si="6"/>
        <v>5.3712398491660718</v>
      </c>
      <c r="L9" s="10">
        <f>admin4_VUL_ALL!N9</f>
        <v>97.843475650934195</v>
      </c>
      <c r="M9" s="5">
        <f t="shared" si="3"/>
        <v>9.760096260413496</v>
      </c>
      <c r="N9" s="10">
        <f>admin4_VUL_ALL!W9</f>
        <v>38.691378404742252</v>
      </c>
      <c r="O9" s="5">
        <f t="shared" si="4"/>
        <v>3.944009901054172</v>
      </c>
      <c r="P9" s="10">
        <f>admin4_VUL_ALL!X9</f>
        <v>38.03</v>
      </c>
      <c r="Q9" s="5">
        <f t="shared" si="5"/>
        <v>6.5720390720390736</v>
      </c>
      <c r="T9"/>
      <c r="AC9"/>
      <c r="AD9"/>
    </row>
    <row r="10" spans="1:30" ht="12.75" customHeight="1">
      <c r="A10" s="4" t="s">
        <v>3378</v>
      </c>
      <c r="B10" s="4" t="s">
        <v>3420</v>
      </c>
      <c r="C10" s="4" t="s">
        <v>65</v>
      </c>
      <c r="D10" s="4" t="s">
        <v>3404</v>
      </c>
      <c r="E10" s="10">
        <f>IFERROR(VLOOKUP(A10,admin4_MMI_ALL!$A$2:$B$3312,2,FALSE),3.5)</f>
        <v>7.7430415153499998</v>
      </c>
      <c r="F10" s="35">
        <f t="shared" si="0"/>
        <v>55340300.793412045</v>
      </c>
      <c r="G10" s="5">
        <f t="shared" si="1"/>
        <v>1.2829124993909977</v>
      </c>
      <c r="H10">
        <f>admin4_POP_ALL!M10</f>
        <v>4526</v>
      </c>
      <c r="I10" s="5">
        <f t="shared" si="2"/>
        <v>4.6398955152119066E-2</v>
      </c>
      <c r="J10">
        <f>admin4_POP_ALL!P10</f>
        <v>416.52</v>
      </c>
      <c r="K10" s="5">
        <f t="shared" si="6"/>
        <v>6.0045719990193458</v>
      </c>
      <c r="L10" s="10">
        <f>admin4_VUL_ALL!N10</f>
        <v>97.843475650934195</v>
      </c>
      <c r="M10" s="5">
        <f t="shared" si="3"/>
        <v>9.760096260413496</v>
      </c>
      <c r="N10" s="10">
        <f>admin4_VUL_ALL!W10</f>
        <v>38.691378404742252</v>
      </c>
      <c r="O10" s="5">
        <f t="shared" si="4"/>
        <v>3.944009901054172</v>
      </c>
      <c r="P10" s="10">
        <f>admin4_VUL_ALL!X10</f>
        <v>38.03</v>
      </c>
      <c r="Q10" s="5">
        <f t="shared" si="5"/>
        <v>6.5720390720390736</v>
      </c>
      <c r="T10"/>
      <c r="AC10"/>
      <c r="AD10"/>
    </row>
    <row r="11" spans="1:30" ht="12.75" customHeight="1">
      <c r="A11" s="4" t="s">
        <v>3377</v>
      </c>
      <c r="B11" s="4" t="s">
        <v>3422</v>
      </c>
      <c r="C11" s="4" t="s">
        <v>65</v>
      </c>
      <c r="D11" s="4" t="s">
        <v>3404</v>
      </c>
      <c r="E11" s="10">
        <f>IFERROR(VLOOKUP(A11,admin4_MMI_ALL!$A$2:$B$3312,2,FALSE),3.5)</f>
        <v>7.68367195129</v>
      </c>
      <c r="F11" s="35">
        <f t="shared" si="0"/>
        <v>48269405.648398735</v>
      </c>
      <c r="G11" s="5">
        <f t="shared" si="1"/>
        <v>1.1189838972490831</v>
      </c>
      <c r="H11">
        <f>admin4_POP_ALL!M11</f>
        <v>4618</v>
      </c>
      <c r="I11" s="5">
        <f t="shared" si="2"/>
        <v>4.7342106692992894E-2</v>
      </c>
      <c r="J11">
        <f>admin4_POP_ALL!P11</f>
        <v>315.67</v>
      </c>
      <c r="K11" s="5">
        <f t="shared" si="6"/>
        <v>5.7285925057642961</v>
      </c>
      <c r="L11" s="10">
        <f>admin4_VUL_ALL!N11</f>
        <v>97.843475650934195</v>
      </c>
      <c r="M11" s="5">
        <f t="shared" si="3"/>
        <v>9.760096260413496</v>
      </c>
      <c r="N11" s="10">
        <f>admin4_VUL_ALL!W11</f>
        <v>38.691378404742252</v>
      </c>
      <c r="O11" s="5">
        <f t="shared" si="4"/>
        <v>3.944009901054172</v>
      </c>
      <c r="P11" s="10">
        <f>admin4_VUL_ALL!X11</f>
        <v>38.03</v>
      </c>
      <c r="Q11" s="5">
        <f t="shared" si="5"/>
        <v>6.5720390720390736</v>
      </c>
      <c r="T11"/>
      <c r="AC11"/>
      <c r="AD11"/>
    </row>
    <row r="12" spans="1:30" ht="12.75" customHeight="1">
      <c r="A12" s="4" t="s">
        <v>3376</v>
      </c>
      <c r="B12" s="4" t="s">
        <v>3424</v>
      </c>
      <c r="C12" s="4" t="s">
        <v>65</v>
      </c>
      <c r="D12" s="4" t="s">
        <v>3404</v>
      </c>
      <c r="E12" s="10">
        <f>IFERROR(VLOOKUP(A12,admin4_MMI_ALL!$A$2:$B$3312,2,FALSE),3.5)</f>
        <v>7.3856596946700002</v>
      </c>
      <c r="F12" s="35">
        <f t="shared" si="0"/>
        <v>24302989.243333224</v>
      </c>
      <c r="G12" s="5">
        <f t="shared" si="1"/>
        <v>0.56335677238580839</v>
      </c>
      <c r="H12">
        <f>admin4_POP_ALL!M12</f>
        <v>3551</v>
      </c>
      <c r="I12" s="5">
        <f t="shared" si="2"/>
        <v>3.640359914829315E-2</v>
      </c>
      <c r="J12">
        <f>admin4_POP_ALL!P12</f>
        <v>168.11</v>
      </c>
      <c r="K12" s="5">
        <f t="shared" si="6"/>
        <v>5.1013718761208748</v>
      </c>
      <c r="L12" s="10">
        <f>admin4_VUL_ALL!N12</f>
        <v>97.843475650934195</v>
      </c>
      <c r="M12" s="5">
        <f t="shared" si="3"/>
        <v>9.760096260413496</v>
      </c>
      <c r="N12" s="10">
        <f>admin4_VUL_ALL!W12</f>
        <v>38.691378404742252</v>
      </c>
      <c r="O12" s="5">
        <f t="shared" si="4"/>
        <v>3.944009901054172</v>
      </c>
      <c r="P12" s="10">
        <f>admin4_VUL_ALL!X12</f>
        <v>38.03</v>
      </c>
      <c r="Q12" s="5">
        <f t="shared" si="5"/>
        <v>6.5720390720390736</v>
      </c>
      <c r="T12"/>
      <c r="AC12"/>
      <c r="AD12"/>
    </row>
    <row r="13" spans="1:30" ht="12.75" customHeight="1">
      <c r="A13" s="4" t="s">
        <v>3375</v>
      </c>
      <c r="B13" s="4" t="s">
        <v>3426</v>
      </c>
      <c r="C13" s="4" t="s">
        <v>65</v>
      </c>
      <c r="D13" s="4" t="s">
        <v>3404</v>
      </c>
      <c r="E13" s="10">
        <f>IFERROR(VLOOKUP(A13,admin4_MMI_ALL!$A$2:$B$3312,2,FALSE),3.5)</f>
        <v>7.65969181061</v>
      </c>
      <c r="F13" s="35">
        <f t="shared" si="0"/>
        <v>45676394.013631307</v>
      </c>
      <c r="G13" s="5">
        <f t="shared" si="1"/>
        <v>1.0588686269887229</v>
      </c>
      <c r="H13">
        <f>admin4_POP_ALL!M13</f>
        <v>4752</v>
      </c>
      <c r="I13" s="5">
        <f t="shared" si="2"/>
        <v>4.8715827415569998E-2</v>
      </c>
      <c r="J13">
        <f>admin4_POP_ALL!P13</f>
        <v>294.08</v>
      </c>
      <c r="K13" s="5">
        <f t="shared" si="6"/>
        <v>5.6580683552041613</v>
      </c>
      <c r="L13" s="10">
        <f>admin4_VUL_ALL!N13</f>
        <v>97.843475650934195</v>
      </c>
      <c r="M13" s="5">
        <f t="shared" si="3"/>
        <v>9.760096260413496</v>
      </c>
      <c r="N13" s="10">
        <f>admin4_VUL_ALL!W13</f>
        <v>38.691378404742252</v>
      </c>
      <c r="O13" s="5">
        <f t="shared" si="4"/>
        <v>3.944009901054172</v>
      </c>
      <c r="P13" s="10">
        <f>admin4_VUL_ALL!X13</f>
        <v>38.03</v>
      </c>
      <c r="Q13" s="5">
        <f t="shared" si="5"/>
        <v>6.5720390720390736</v>
      </c>
      <c r="T13"/>
      <c r="AC13"/>
      <c r="AD13"/>
    </row>
    <row r="14" spans="1:30" ht="12.75" customHeight="1">
      <c r="A14" s="4" t="s">
        <v>3374</v>
      </c>
      <c r="B14" s="4" t="s">
        <v>3428</v>
      </c>
      <c r="C14" s="4" t="s">
        <v>65</v>
      </c>
      <c r="D14" s="4" t="s">
        <v>3404</v>
      </c>
      <c r="E14" s="10">
        <f>IFERROR(VLOOKUP(A14,admin4_MMI_ALL!$A$2:$B$3312,2,FALSE),3.5)</f>
        <v>7.4657168388399997</v>
      </c>
      <c r="F14" s="35">
        <f t="shared" si="0"/>
        <v>29222464.441018559</v>
      </c>
      <c r="G14" s="5">
        <f t="shared" si="1"/>
        <v>0.67740777666312568</v>
      </c>
      <c r="H14">
        <f>admin4_POP_ALL!M14</f>
        <v>2497</v>
      </c>
      <c r="I14" s="5">
        <f t="shared" si="2"/>
        <v>2.5598363016977755E-2</v>
      </c>
      <c r="J14">
        <f>admin4_POP_ALL!P14</f>
        <v>96.4</v>
      </c>
      <c r="K14" s="5">
        <f t="shared" si="6"/>
        <v>4.547782226094605</v>
      </c>
      <c r="L14" s="10">
        <f>admin4_VUL_ALL!N14</f>
        <v>97.843475650934195</v>
      </c>
      <c r="M14" s="5">
        <f t="shared" si="3"/>
        <v>9.760096260413496</v>
      </c>
      <c r="N14" s="10">
        <f>admin4_VUL_ALL!W14</f>
        <v>38.691378404742252</v>
      </c>
      <c r="O14" s="5">
        <f t="shared" si="4"/>
        <v>3.944009901054172</v>
      </c>
      <c r="P14" s="10">
        <f>admin4_VUL_ALL!X14</f>
        <v>38.03</v>
      </c>
      <c r="Q14" s="5">
        <f t="shared" si="5"/>
        <v>6.5720390720390736</v>
      </c>
      <c r="T14"/>
      <c r="AC14"/>
      <c r="AD14"/>
    </row>
    <row r="15" spans="1:30" ht="12.75" customHeight="1">
      <c r="A15" s="4" t="s">
        <v>3373</v>
      </c>
      <c r="B15" s="4" t="s">
        <v>3430</v>
      </c>
      <c r="C15" s="4" t="s">
        <v>65</v>
      </c>
      <c r="D15" s="4" t="s">
        <v>3404</v>
      </c>
      <c r="E15" s="10">
        <f>IFERROR(VLOOKUP(A15,admin4_MMI_ALL!$A$2:$B$3312,2,FALSE),3.5)</f>
        <v>7.7177195549000004</v>
      </c>
      <c r="F15" s="35">
        <f t="shared" si="0"/>
        <v>52205896.122962572</v>
      </c>
      <c r="G15" s="5">
        <f t="shared" si="1"/>
        <v>1.2102458050565135</v>
      </c>
      <c r="H15">
        <f>admin4_POP_ALL!M15</f>
        <v>5952</v>
      </c>
      <c r="I15" s="5">
        <f t="shared" si="2"/>
        <v>6.1017804035663425E-2</v>
      </c>
      <c r="J15">
        <f>admin4_POP_ALL!P15</f>
        <v>689.71</v>
      </c>
      <c r="K15" s="5">
        <f t="shared" si="6"/>
        <v>6.5066209313574355</v>
      </c>
      <c r="L15" s="10">
        <f>admin4_VUL_ALL!N15</f>
        <v>97.843475650934195</v>
      </c>
      <c r="M15" s="5">
        <f t="shared" si="3"/>
        <v>9.760096260413496</v>
      </c>
      <c r="N15" s="10">
        <f>admin4_VUL_ALL!W15</f>
        <v>38.691378404742252</v>
      </c>
      <c r="O15" s="5">
        <f t="shared" si="4"/>
        <v>3.944009901054172</v>
      </c>
      <c r="P15" s="10">
        <f>admin4_VUL_ALL!X15</f>
        <v>38.03</v>
      </c>
      <c r="Q15" s="5">
        <f t="shared" si="5"/>
        <v>6.5720390720390736</v>
      </c>
      <c r="T15"/>
      <c r="AC15"/>
      <c r="AD15"/>
    </row>
    <row r="16" spans="1:30" ht="12.75" customHeight="1">
      <c r="A16" s="4" t="s">
        <v>3372</v>
      </c>
      <c r="B16" s="4" t="s">
        <v>3432</v>
      </c>
      <c r="C16" s="4" t="s">
        <v>65</v>
      </c>
      <c r="D16" s="4" t="s">
        <v>3404</v>
      </c>
      <c r="E16" s="10">
        <f>IFERROR(VLOOKUP(A16,admin4_MMI_ALL!$A$2:$B$3312,2,FALSE),3.5)</f>
        <v>7.4016790390000002</v>
      </c>
      <c r="F16" s="35">
        <f t="shared" si="0"/>
        <v>25216165.081828833</v>
      </c>
      <c r="G16" s="5">
        <f t="shared" si="1"/>
        <v>0.58452744959772085</v>
      </c>
      <c r="H16">
        <f>admin4_POP_ALL!M16</f>
        <v>3780</v>
      </c>
      <c r="I16" s="5">
        <f t="shared" si="2"/>
        <v>3.875122635329431E-2</v>
      </c>
      <c r="J16">
        <f>admin4_POP_ALL!P16</f>
        <v>103.91</v>
      </c>
      <c r="K16" s="5">
        <f t="shared" si="6"/>
        <v>4.6224608582182238</v>
      </c>
      <c r="L16" s="10">
        <f>admin4_VUL_ALL!N16</f>
        <v>97.843475650934195</v>
      </c>
      <c r="M16" s="5">
        <f t="shared" si="3"/>
        <v>9.760096260413496</v>
      </c>
      <c r="N16" s="10">
        <f>admin4_VUL_ALL!W16</f>
        <v>38.691378404742252</v>
      </c>
      <c r="O16" s="5">
        <f t="shared" si="4"/>
        <v>3.944009901054172</v>
      </c>
      <c r="P16" s="10">
        <f>admin4_VUL_ALL!X16</f>
        <v>38.03</v>
      </c>
      <c r="Q16" s="5">
        <f t="shared" si="5"/>
        <v>6.5720390720390736</v>
      </c>
      <c r="T16"/>
      <c r="AC16"/>
      <c r="AD16"/>
    </row>
    <row r="17" spans="1:30" ht="12.75" customHeight="1">
      <c r="A17" s="4" t="s">
        <v>3371</v>
      </c>
      <c r="B17" s="4" t="s">
        <v>3434</v>
      </c>
      <c r="C17" s="4" t="s">
        <v>65</v>
      </c>
      <c r="D17" s="4" t="s">
        <v>3404</v>
      </c>
      <c r="E17" s="10">
        <f>IFERROR(VLOOKUP(A17,admin4_MMI_ALL!$A$2:$B$3312,2,FALSE),3.5)</f>
        <v>7.58050632477</v>
      </c>
      <c r="F17" s="35">
        <f t="shared" si="0"/>
        <v>38063290.084000565</v>
      </c>
      <c r="G17" s="5">
        <f t="shared" si="1"/>
        <v>0.88236968879903299</v>
      </c>
      <c r="H17">
        <f>admin4_POP_ALL!M17</f>
        <v>5713</v>
      </c>
      <c r="I17" s="5">
        <f t="shared" si="2"/>
        <v>5.8567660358828155E-2</v>
      </c>
      <c r="J17">
        <f>admin4_POP_ALL!P17</f>
        <v>280.37</v>
      </c>
      <c r="K17" s="5">
        <f t="shared" si="6"/>
        <v>5.6105432445867445</v>
      </c>
      <c r="L17" s="10">
        <f>admin4_VUL_ALL!N17</f>
        <v>97.843475650934195</v>
      </c>
      <c r="M17" s="5">
        <f t="shared" si="3"/>
        <v>9.760096260413496</v>
      </c>
      <c r="N17" s="10">
        <f>admin4_VUL_ALL!W17</f>
        <v>38.691378404742252</v>
      </c>
      <c r="O17" s="5">
        <f t="shared" si="4"/>
        <v>3.944009901054172</v>
      </c>
      <c r="P17" s="10">
        <f>admin4_VUL_ALL!X17</f>
        <v>38.03</v>
      </c>
      <c r="Q17" s="5">
        <f t="shared" si="5"/>
        <v>6.5720390720390736</v>
      </c>
      <c r="T17"/>
      <c r="AC17"/>
      <c r="AD17"/>
    </row>
    <row r="18" spans="1:30" ht="12.75" customHeight="1">
      <c r="A18" s="4" t="s">
        <v>3370</v>
      </c>
      <c r="B18" s="4" t="s">
        <v>3436</v>
      </c>
      <c r="C18" s="4" t="s">
        <v>65</v>
      </c>
      <c r="D18" s="4" t="s">
        <v>3404</v>
      </c>
      <c r="E18" s="10">
        <f>IFERROR(VLOOKUP(A18,admin4_MMI_ALL!$A$2:$B$3312,2,FALSE),3.5)</f>
        <v>7.8333382606499997</v>
      </c>
      <c r="F18" s="35">
        <f t="shared" si="0"/>
        <v>68129979.874588192</v>
      </c>
      <c r="G18" s="5">
        <f t="shared" si="1"/>
        <v>1.5794229369838244</v>
      </c>
      <c r="H18">
        <f>admin4_POP_ALL!M18</f>
        <v>4286</v>
      </c>
      <c r="I18" s="5">
        <f t="shared" si="2"/>
        <v>4.3938559828100375E-2</v>
      </c>
      <c r="J18">
        <f>admin4_POP_ALL!P18</f>
        <v>361.07</v>
      </c>
      <c r="K18" s="5">
        <f t="shared" si="6"/>
        <v>5.8623574281267032</v>
      </c>
      <c r="L18" s="10">
        <f>admin4_VUL_ALL!N18</f>
        <v>97.843475650934195</v>
      </c>
      <c r="M18" s="5">
        <f t="shared" si="3"/>
        <v>9.760096260413496</v>
      </c>
      <c r="N18" s="10">
        <f>admin4_VUL_ALL!W18</f>
        <v>38.691378404742252</v>
      </c>
      <c r="O18" s="5">
        <f t="shared" si="4"/>
        <v>3.944009901054172</v>
      </c>
      <c r="P18" s="10">
        <f>admin4_VUL_ALL!X18</f>
        <v>38.03</v>
      </c>
      <c r="Q18" s="5">
        <f t="shared" si="5"/>
        <v>6.5720390720390736</v>
      </c>
      <c r="T18"/>
      <c r="AC18"/>
      <c r="AD18"/>
    </row>
    <row r="19" spans="1:30" ht="12.75" customHeight="1">
      <c r="A19" s="4" t="s">
        <v>3369</v>
      </c>
      <c r="B19" s="4" t="s">
        <v>3438</v>
      </c>
      <c r="C19" s="4" t="s">
        <v>65</v>
      </c>
      <c r="D19" s="4" t="s">
        <v>3404</v>
      </c>
      <c r="E19" s="10">
        <f>IFERROR(VLOOKUP(A19,admin4_MMI_ALL!$A$2:$B$3312,2,FALSE),3.5)</f>
        <v>7.5415701866099996</v>
      </c>
      <c r="F19" s="35">
        <f t="shared" si="0"/>
        <v>34799274.243538901</v>
      </c>
      <c r="G19" s="5">
        <f t="shared" si="1"/>
        <v>0.80669814465609702</v>
      </c>
      <c r="H19">
        <f>admin4_POP_ALL!M19</f>
        <v>4802</v>
      </c>
      <c r="I19" s="5">
        <f t="shared" si="2"/>
        <v>4.9228409774740564E-2</v>
      </c>
      <c r="J19">
        <f>admin4_POP_ALL!P19</f>
        <v>255.99</v>
      </c>
      <c r="K19" s="5">
        <f t="shared" si="6"/>
        <v>5.5199841388874162</v>
      </c>
      <c r="L19" s="10">
        <f>admin4_VUL_ALL!N19</f>
        <v>97.843475650934195</v>
      </c>
      <c r="M19" s="5">
        <f t="shared" si="3"/>
        <v>9.760096260413496</v>
      </c>
      <c r="N19" s="10">
        <f>admin4_VUL_ALL!W19</f>
        <v>38.691378404742252</v>
      </c>
      <c r="O19" s="5">
        <f t="shared" si="4"/>
        <v>3.944009901054172</v>
      </c>
      <c r="P19" s="10">
        <f>admin4_VUL_ALL!X19</f>
        <v>38.03</v>
      </c>
      <c r="Q19" s="5">
        <f t="shared" si="5"/>
        <v>6.5720390720390736</v>
      </c>
      <c r="T19"/>
      <c r="AC19"/>
      <c r="AD19"/>
    </row>
    <row r="20" spans="1:30" ht="12.75" customHeight="1">
      <c r="A20" s="4" t="s">
        <v>3368</v>
      </c>
      <c r="B20" s="4" t="s">
        <v>3440</v>
      </c>
      <c r="C20" s="4" t="s">
        <v>65</v>
      </c>
      <c r="D20" s="4" t="s">
        <v>3404</v>
      </c>
      <c r="E20" s="10">
        <f>IFERROR(VLOOKUP(A20,admin4_MMI_ALL!$A$2:$B$3312,2,FALSE),3.5)</f>
        <v>7.4388394355800003</v>
      </c>
      <c r="F20" s="35">
        <f t="shared" si="0"/>
        <v>27468784.080307685</v>
      </c>
      <c r="G20" s="5">
        <f t="shared" si="1"/>
        <v>0.63675120288578668</v>
      </c>
      <c r="H20">
        <f>admin4_POP_ALL!M20</f>
        <v>3297</v>
      </c>
      <c r="I20" s="5">
        <f t="shared" si="2"/>
        <v>3.3799680763706708E-2</v>
      </c>
      <c r="J20">
        <f>admin4_POP_ALL!P20</f>
        <v>38.630000000000003</v>
      </c>
      <c r="K20" s="5">
        <f t="shared" si="6"/>
        <v>3.6374535154287919</v>
      </c>
      <c r="L20" s="10">
        <f>admin4_VUL_ALL!N20</f>
        <v>97.843475650934195</v>
      </c>
      <c r="M20" s="5">
        <f t="shared" si="3"/>
        <v>9.760096260413496</v>
      </c>
      <c r="N20" s="10">
        <f>admin4_VUL_ALL!W20</f>
        <v>38.691378404742252</v>
      </c>
      <c r="O20" s="5">
        <f t="shared" si="4"/>
        <v>3.944009901054172</v>
      </c>
      <c r="P20" s="10">
        <f>admin4_VUL_ALL!X20</f>
        <v>38.03</v>
      </c>
      <c r="Q20" s="5">
        <f t="shared" si="5"/>
        <v>6.5720390720390736</v>
      </c>
      <c r="T20"/>
      <c r="AC20"/>
      <c r="AD20"/>
    </row>
    <row r="21" spans="1:30" ht="12.75" customHeight="1">
      <c r="A21" s="4" t="s">
        <v>3367</v>
      </c>
      <c r="B21" s="4" t="s">
        <v>3442</v>
      </c>
      <c r="C21" s="4" t="s">
        <v>65</v>
      </c>
      <c r="D21" s="4" t="s">
        <v>3404</v>
      </c>
      <c r="E21" s="10">
        <f>IFERROR(VLOOKUP(A21,admin4_MMI_ALL!$A$2:$B$3312,2,FALSE),3.5)</f>
        <v>7.5181436538700002</v>
      </c>
      <c r="F21" s="35">
        <f t="shared" si="0"/>
        <v>32971875.694923677</v>
      </c>
      <c r="G21" s="5">
        <f t="shared" si="1"/>
        <v>0.76433252000927676</v>
      </c>
      <c r="H21">
        <f>admin4_POP_ALL!M21</f>
        <v>3815</v>
      </c>
      <c r="I21" s="5">
        <f t="shared" si="2"/>
        <v>3.911003400471371E-2</v>
      </c>
      <c r="J21">
        <f>admin4_POP_ALL!P21</f>
        <v>187.76</v>
      </c>
      <c r="K21" s="5">
        <f t="shared" si="6"/>
        <v>5.211416434055069</v>
      </c>
      <c r="L21" s="10">
        <f>admin4_VUL_ALL!N21</f>
        <v>97.843475650934195</v>
      </c>
      <c r="M21" s="5">
        <f t="shared" si="3"/>
        <v>9.760096260413496</v>
      </c>
      <c r="N21" s="10">
        <f>admin4_VUL_ALL!W21</f>
        <v>38.691378404742252</v>
      </c>
      <c r="O21" s="5">
        <f t="shared" si="4"/>
        <v>3.944009901054172</v>
      </c>
      <c r="P21" s="10">
        <f>admin4_VUL_ALL!X21</f>
        <v>38.03</v>
      </c>
      <c r="Q21" s="5">
        <f t="shared" si="5"/>
        <v>6.5720390720390736</v>
      </c>
      <c r="T21"/>
      <c r="AC21"/>
      <c r="AD21"/>
    </row>
    <row r="22" spans="1:30" ht="12.75" customHeight="1">
      <c r="A22" s="4" t="s">
        <v>3366</v>
      </c>
      <c r="B22" s="4" t="s">
        <v>3444</v>
      </c>
      <c r="C22" s="4" t="s">
        <v>65</v>
      </c>
      <c r="D22" s="4" t="s">
        <v>3404</v>
      </c>
      <c r="E22" s="10">
        <f>IFERROR(VLOOKUP(A22,admin4_MMI_ALL!$A$2:$B$3312,2,FALSE),3.5)</f>
        <v>7.3625164031999999</v>
      </c>
      <c r="F22" s="35">
        <f t="shared" si="0"/>
        <v>23041800.027467966</v>
      </c>
      <c r="G22" s="5">
        <f t="shared" si="1"/>
        <v>0.53411790220696631</v>
      </c>
      <c r="H22">
        <f>admin4_POP_ALL!M22</f>
        <v>4026</v>
      </c>
      <c r="I22" s="5">
        <f t="shared" si="2"/>
        <v>4.127313156041347E-2</v>
      </c>
      <c r="J22">
        <f>admin4_POP_ALL!P22</f>
        <v>209.14</v>
      </c>
      <c r="K22" s="5">
        <f t="shared" si="6"/>
        <v>5.3187665784030216</v>
      </c>
      <c r="L22" s="10">
        <f>admin4_VUL_ALL!N22</f>
        <v>97.843475650934195</v>
      </c>
      <c r="M22" s="5">
        <f t="shared" si="3"/>
        <v>9.760096260413496</v>
      </c>
      <c r="N22" s="10">
        <f>admin4_VUL_ALL!W22</f>
        <v>38.691378404742252</v>
      </c>
      <c r="O22" s="5">
        <f t="shared" si="4"/>
        <v>3.944009901054172</v>
      </c>
      <c r="P22" s="10">
        <f>admin4_VUL_ALL!X22</f>
        <v>38.03</v>
      </c>
      <c r="Q22" s="5">
        <f t="shared" si="5"/>
        <v>6.5720390720390736</v>
      </c>
      <c r="T22"/>
      <c r="AC22"/>
      <c r="AD22"/>
    </row>
    <row r="23" spans="1:30" ht="12.75" customHeight="1">
      <c r="A23" s="4" t="s">
        <v>3365</v>
      </c>
      <c r="B23" s="4" t="s">
        <v>3446</v>
      </c>
      <c r="C23" s="4" t="s">
        <v>65</v>
      </c>
      <c r="D23" s="4" t="s">
        <v>3404</v>
      </c>
      <c r="E23" s="10">
        <f>IFERROR(VLOOKUP(A23,admin4_MMI_ALL!$A$2:$B$3312,2,FALSE),3.5)</f>
        <v>7.4788794517500001</v>
      </c>
      <c r="F23" s="35">
        <f t="shared" si="0"/>
        <v>30121698.123199448</v>
      </c>
      <c r="G23" s="5">
        <f t="shared" si="1"/>
        <v>0.69825522489926584</v>
      </c>
      <c r="H23">
        <f>admin4_POP_ALL!M23</f>
        <v>1897</v>
      </c>
      <c r="I23" s="5">
        <f t="shared" si="2"/>
        <v>1.9447374706931038E-2</v>
      </c>
      <c r="J23">
        <f>admin4_POP_ALL!P23</f>
        <v>65.489999999999995</v>
      </c>
      <c r="K23" s="5">
        <f t="shared" si="6"/>
        <v>4.1629272451697314</v>
      </c>
      <c r="L23" s="10">
        <f>admin4_VUL_ALL!N23</f>
        <v>97.843475650934195</v>
      </c>
      <c r="M23" s="5">
        <f t="shared" si="3"/>
        <v>9.760096260413496</v>
      </c>
      <c r="N23" s="10">
        <f>admin4_VUL_ALL!W23</f>
        <v>38.691378404742252</v>
      </c>
      <c r="O23" s="5">
        <f t="shared" si="4"/>
        <v>3.944009901054172</v>
      </c>
      <c r="P23" s="10">
        <f>admin4_VUL_ALL!X23</f>
        <v>38.03</v>
      </c>
      <c r="Q23" s="5">
        <f t="shared" si="5"/>
        <v>6.5720390720390736</v>
      </c>
      <c r="T23"/>
      <c r="AC23"/>
      <c r="AD23"/>
    </row>
    <row r="24" spans="1:30" ht="12.75" customHeight="1">
      <c r="A24" s="4" t="s">
        <v>3364</v>
      </c>
      <c r="B24" s="4" t="s">
        <v>3448</v>
      </c>
      <c r="C24" s="4" t="s">
        <v>65</v>
      </c>
      <c r="D24" s="4" t="s">
        <v>3404</v>
      </c>
      <c r="E24" s="10">
        <f>IFERROR(VLOOKUP(A24,admin4_MMI_ALL!$A$2:$B$3312,2,FALSE),3.5)</f>
        <v>7.4043707847600002</v>
      </c>
      <c r="F24" s="35">
        <f t="shared" si="0"/>
        <v>25372939.548976816</v>
      </c>
      <c r="G24" s="5">
        <f t="shared" si="1"/>
        <v>0.58816204164357189</v>
      </c>
      <c r="H24">
        <f>admin4_POP_ALL!M24</f>
        <v>2926</v>
      </c>
      <c r="I24" s="5">
        <f t="shared" si="2"/>
        <v>2.9996319658661154E-2</v>
      </c>
      <c r="J24">
        <f>admin4_POP_ALL!P24</f>
        <v>181.15</v>
      </c>
      <c r="K24" s="5">
        <f t="shared" si="6"/>
        <v>5.1757398758261779</v>
      </c>
      <c r="L24" s="10">
        <f>admin4_VUL_ALL!N24</f>
        <v>97.843475650934195</v>
      </c>
      <c r="M24" s="5">
        <f t="shared" si="3"/>
        <v>9.760096260413496</v>
      </c>
      <c r="N24" s="10">
        <f>admin4_VUL_ALL!W24</f>
        <v>38.691378404742252</v>
      </c>
      <c r="O24" s="5">
        <f t="shared" si="4"/>
        <v>3.944009901054172</v>
      </c>
      <c r="P24" s="10">
        <f>admin4_VUL_ALL!X24</f>
        <v>38.03</v>
      </c>
      <c r="Q24" s="5">
        <f t="shared" si="5"/>
        <v>6.5720390720390736</v>
      </c>
      <c r="T24"/>
      <c r="AC24"/>
      <c r="AD24"/>
    </row>
    <row r="25" spans="1:30" ht="12.75" customHeight="1">
      <c r="A25" s="4" t="s">
        <v>3363</v>
      </c>
      <c r="B25" s="4" t="s">
        <v>3450</v>
      </c>
      <c r="C25" s="4" t="s">
        <v>65</v>
      </c>
      <c r="D25" s="4" t="s">
        <v>3404</v>
      </c>
      <c r="E25" s="10">
        <f>IFERROR(VLOOKUP(A25,admin4_MMI_ALL!$A$2:$B$3312,2,FALSE),3.5)</f>
        <v>7.3861064910899996</v>
      </c>
      <c r="F25" s="35">
        <f t="shared" si="0"/>
        <v>24328004.702871837</v>
      </c>
      <c r="G25" s="5">
        <f t="shared" si="1"/>
        <v>0.56393672007701334</v>
      </c>
      <c r="H25">
        <f>admin4_POP_ALL!M25</f>
        <v>3611</v>
      </c>
      <c r="I25" s="5">
        <f t="shared" si="2"/>
        <v>3.7018697979297827E-2</v>
      </c>
      <c r="J25">
        <f>admin4_POP_ALL!P25</f>
        <v>18.82</v>
      </c>
      <c r="K25" s="5">
        <f t="shared" si="6"/>
        <v>2.921606545352764</v>
      </c>
      <c r="L25" s="10">
        <f>admin4_VUL_ALL!N25</f>
        <v>97.843475650934195</v>
      </c>
      <c r="M25" s="5">
        <f t="shared" si="3"/>
        <v>9.760096260413496</v>
      </c>
      <c r="N25" s="10">
        <f>admin4_VUL_ALL!W25</f>
        <v>38.691378404742252</v>
      </c>
      <c r="O25" s="5">
        <f t="shared" si="4"/>
        <v>3.944009901054172</v>
      </c>
      <c r="P25" s="10">
        <f>admin4_VUL_ALL!X25</f>
        <v>38.03</v>
      </c>
      <c r="Q25" s="5">
        <f t="shared" si="5"/>
        <v>6.5720390720390736</v>
      </c>
      <c r="T25"/>
      <c r="AC25"/>
      <c r="AD25"/>
    </row>
    <row r="26" spans="1:30" ht="12.75" customHeight="1">
      <c r="A26" s="4" t="s">
        <v>3362</v>
      </c>
      <c r="B26" s="4" t="s">
        <v>3452</v>
      </c>
      <c r="C26" s="4" t="s">
        <v>65</v>
      </c>
      <c r="D26" s="4" t="s">
        <v>3404</v>
      </c>
      <c r="E26" s="10">
        <f>IFERROR(VLOOKUP(A26,admin4_MMI_ALL!$A$2:$B$3312,2,FALSE),3.5)</f>
        <v>7.38047075272</v>
      </c>
      <c r="F26" s="35">
        <f t="shared" si="0"/>
        <v>24014345.393896375</v>
      </c>
      <c r="G26" s="5">
        <f t="shared" si="1"/>
        <v>0.55666497710605323</v>
      </c>
      <c r="H26">
        <f>admin4_POP_ALL!M26</f>
        <v>3431</v>
      </c>
      <c r="I26" s="5">
        <f t="shared" si="2"/>
        <v>3.5173401486283805E-2</v>
      </c>
      <c r="J26">
        <f>admin4_POP_ALL!P26</f>
        <v>10.91</v>
      </c>
      <c r="K26" s="5">
        <f t="shared" si="6"/>
        <v>2.3788395681605761</v>
      </c>
      <c r="L26" s="10">
        <f>admin4_VUL_ALL!N26</f>
        <v>97.843475650934195</v>
      </c>
      <c r="M26" s="5">
        <f t="shared" si="3"/>
        <v>9.760096260413496</v>
      </c>
      <c r="N26" s="10">
        <f>admin4_VUL_ALL!W26</f>
        <v>38.691378404742252</v>
      </c>
      <c r="O26" s="5">
        <f t="shared" si="4"/>
        <v>3.944009901054172</v>
      </c>
      <c r="P26" s="10">
        <f>admin4_VUL_ALL!X26</f>
        <v>38.03</v>
      </c>
      <c r="Q26" s="5">
        <f t="shared" si="5"/>
        <v>6.5720390720390736</v>
      </c>
      <c r="T26"/>
      <c r="AC26"/>
      <c r="AD26"/>
    </row>
    <row r="27" spans="1:30" ht="12.75" customHeight="1">
      <c r="A27" s="4" t="s">
        <v>3361</v>
      </c>
      <c r="B27" s="4" t="s">
        <v>3454</v>
      </c>
      <c r="C27" s="4" t="s">
        <v>65</v>
      </c>
      <c r="D27" s="4" t="s">
        <v>3404</v>
      </c>
      <c r="E27" s="10">
        <f>IFERROR(VLOOKUP(A27,admin4_MMI_ALL!$A$2:$B$3312,2,FALSE),3.5)</f>
        <v>7.3405895233200003</v>
      </c>
      <c r="F27" s="35">
        <f t="shared" si="0"/>
        <v>21907333.684866805</v>
      </c>
      <c r="G27" s="5">
        <f t="shared" si="1"/>
        <v>0.5078169208028207</v>
      </c>
      <c r="H27">
        <f>admin4_POP_ALL!M27</f>
        <v>1902</v>
      </c>
      <c r="I27" s="5">
        <f t="shared" si="2"/>
        <v>1.9498632942848093E-2</v>
      </c>
      <c r="J27">
        <f>admin4_POP_ALL!P27</f>
        <v>78.45</v>
      </c>
      <c r="K27" s="5">
        <f t="shared" si="6"/>
        <v>4.3426721780552455</v>
      </c>
      <c r="L27" s="10">
        <f>admin4_VUL_ALL!N27</f>
        <v>97.843475650934195</v>
      </c>
      <c r="M27" s="5">
        <f t="shared" si="3"/>
        <v>9.760096260413496</v>
      </c>
      <c r="N27" s="10">
        <f>admin4_VUL_ALL!W27</f>
        <v>38.691378404742252</v>
      </c>
      <c r="O27" s="5">
        <f t="shared" si="4"/>
        <v>3.944009901054172</v>
      </c>
      <c r="P27" s="10">
        <f>admin4_VUL_ALL!X27</f>
        <v>38.03</v>
      </c>
      <c r="Q27" s="5">
        <f t="shared" si="5"/>
        <v>6.5720390720390736</v>
      </c>
      <c r="T27"/>
      <c r="AC27"/>
      <c r="AD27"/>
    </row>
    <row r="28" spans="1:30" ht="12.75" customHeight="1">
      <c r="A28" s="4" t="s">
        <v>3360</v>
      </c>
      <c r="B28" s="4" t="s">
        <v>3456</v>
      </c>
      <c r="C28" s="4" t="s">
        <v>65</v>
      </c>
      <c r="D28" s="4" t="s">
        <v>3404</v>
      </c>
      <c r="E28" s="10">
        <f>IFERROR(VLOOKUP(A28,admin4_MMI_ALL!$A$2:$B$3312,2,FALSE),3.5)</f>
        <v>7.5255408286999996</v>
      </c>
      <c r="F28" s="35">
        <f t="shared" si="0"/>
        <v>33538283.283048764</v>
      </c>
      <c r="G28" s="5">
        <f t="shared" si="1"/>
        <v>0.77746387074489065</v>
      </c>
      <c r="H28">
        <f>admin4_POP_ALL!M28</f>
        <v>3847</v>
      </c>
      <c r="I28" s="5">
        <f t="shared" si="2"/>
        <v>3.9438086714582862E-2</v>
      </c>
      <c r="J28">
        <f>admin4_POP_ALL!P28</f>
        <v>117.96</v>
      </c>
      <c r="K28" s="5">
        <f t="shared" si="6"/>
        <v>4.7487060105833097</v>
      </c>
      <c r="L28" s="10">
        <f>admin4_VUL_ALL!N28</f>
        <v>97.843475650934195</v>
      </c>
      <c r="M28" s="5">
        <f t="shared" si="3"/>
        <v>9.760096260413496</v>
      </c>
      <c r="N28" s="10">
        <f>admin4_VUL_ALL!W28</f>
        <v>38.691378404742252</v>
      </c>
      <c r="O28" s="5">
        <f t="shared" si="4"/>
        <v>3.944009901054172</v>
      </c>
      <c r="P28" s="10">
        <f>admin4_VUL_ALL!X28</f>
        <v>38.03</v>
      </c>
      <c r="Q28" s="5">
        <f t="shared" si="5"/>
        <v>6.5720390720390736</v>
      </c>
      <c r="T28"/>
      <c r="AC28"/>
      <c r="AD28"/>
    </row>
    <row r="29" spans="1:30" ht="12.75" customHeight="1">
      <c r="A29" s="4" t="s">
        <v>3359</v>
      </c>
      <c r="B29" s="4" t="s">
        <v>3458</v>
      </c>
      <c r="C29" s="4" t="s">
        <v>65</v>
      </c>
      <c r="D29" s="4" t="s">
        <v>3404</v>
      </c>
      <c r="E29" s="10">
        <f>IFERROR(VLOOKUP(A29,admin4_MMI_ALL!$A$2:$B$3312,2,FALSE),3.5)</f>
        <v>7.6925125122100004</v>
      </c>
      <c r="F29" s="35">
        <f t="shared" si="0"/>
        <v>49262053.575372025</v>
      </c>
      <c r="G29" s="5">
        <f t="shared" si="1"/>
        <v>1.1419970212949913</v>
      </c>
      <c r="H29">
        <f>admin4_POP_ALL!M29</f>
        <v>2484</v>
      </c>
      <c r="I29" s="5">
        <f t="shared" si="2"/>
        <v>2.5465091603593407E-2</v>
      </c>
      <c r="J29">
        <f>admin4_POP_ALL!P29</f>
        <v>170.95</v>
      </c>
      <c r="K29" s="5">
        <f t="shared" si="6"/>
        <v>5.1180484709018517</v>
      </c>
      <c r="L29" s="10">
        <f>admin4_VUL_ALL!N29</f>
        <v>97.843475650934195</v>
      </c>
      <c r="M29" s="5">
        <f t="shared" si="3"/>
        <v>9.760096260413496</v>
      </c>
      <c r="N29" s="10">
        <f>admin4_VUL_ALL!W29</f>
        <v>38.691378404742252</v>
      </c>
      <c r="O29" s="5">
        <f t="shared" si="4"/>
        <v>3.944009901054172</v>
      </c>
      <c r="P29" s="10">
        <f>admin4_VUL_ALL!X29</f>
        <v>38.03</v>
      </c>
      <c r="Q29" s="5">
        <f t="shared" si="5"/>
        <v>6.5720390720390736</v>
      </c>
      <c r="T29"/>
      <c r="AC29"/>
      <c r="AD29"/>
    </row>
    <row r="30" spans="1:30" ht="12.75" customHeight="1">
      <c r="A30" s="4" t="s">
        <v>3358</v>
      </c>
      <c r="B30" s="4" t="s">
        <v>3460</v>
      </c>
      <c r="C30" s="4" t="s">
        <v>65</v>
      </c>
      <c r="D30" s="4" t="s">
        <v>3404</v>
      </c>
      <c r="E30" s="10">
        <f>IFERROR(VLOOKUP(A30,admin4_MMI_ALL!$A$2:$B$3312,2,FALSE),3.5)</f>
        <v>7.3537936210600003</v>
      </c>
      <c r="F30" s="35">
        <f t="shared" si="0"/>
        <v>22583623.299582645</v>
      </c>
      <c r="G30" s="5">
        <f t="shared" si="1"/>
        <v>0.52349572934259192</v>
      </c>
      <c r="H30">
        <f>admin4_POP_ALL!M30</f>
        <v>2564</v>
      </c>
      <c r="I30" s="5">
        <f t="shared" si="2"/>
        <v>2.6285223378266304E-2</v>
      </c>
      <c r="J30">
        <f>admin4_POP_ALL!P30</f>
        <v>13.77</v>
      </c>
      <c r="K30" s="5">
        <f t="shared" si="6"/>
        <v>2.6105959807455745</v>
      </c>
      <c r="L30" s="10">
        <f>admin4_VUL_ALL!N30</f>
        <v>97.843475650934195</v>
      </c>
      <c r="M30" s="5">
        <f t="shared" si="3"/>
        <v>9.760096260413496</v>
      </c>
      <c r="N30" s="10">
        <f>admin4_VUL_ALL!W30</f>
        <v>38.691378404742252</v>
      </c>
      <c r="O30" s="5">
        <f t="shared" si="4"/>
        <v>3.944009901054172</v>
      </c>
      <c r="P30" s="10">
        <f>admin4_VUL_ALL!X30</f>
        <v>38.03</v>
      </c>
      <c r="Q30" s="5">
        <f t="shared" si="5"/>
        <v>6.5720390720390736</v>
      </c>
      <c r="T30"/>
      <c r="AC30"/>
      <c r="AD30"/>
    </row>
    <row r="31" spans="1:30" ht="12.75" customHeight="1">
      <c r="A31" s="4" t="s">
        <v>3357</v>
      </c>
      <c r="B31" s="4" t="s">
        <v>3462</v>
      </c>
      <c r="C31" s="4" t="s">
        <v>65</v>
      </c>
      <c r="D31" s="4" t="s">
        <v>3404</v>
      </c>
      <c r="E31" s="10">
        <f>IFERROR(VLOOKUP(A31,admin4_MMI_ALL!$A$2:$B$3312,2,FALSE),3.5)</f>
        <v>7.5137376785300001</v>
      </c>
      <c r="F31" s="35">
        <f t="shared" si="0"/>
        <v>32639062.696802277</v>
      </c>
      <c r="G31" s="5">
        <f t="shared" si="1"/>
        <v>0.75661672611928021</v>
      </c>
      <c r="H31">
        <f>admin4_POP_ALL!M31</f>
        <v>5387</v>
      </c>
      <c r="I31" s="5">
        <f t="shared" si="2"/>
        <v>5.5225623377036105E-2</v>
      </c>
      <c r="J31">
        <f>admin4_POP_ALL!P31</f>
        <v>144.82</v>
      </c>
      <c r="K31" s="5">
        <f t="shared" si="6"/>
        <v>4.9529214210096741</v>
      </c>
      <c r="L31" s="10">
        <f>admin4_VUL_ALL!N31</f>
        <v>97.843475650934195</v>
      </c>
      <c r="M31" s="5">
        <f t="shared" si="3"/>
        <v>9.760096260413496</v>
      </c>
      <c r="N31" s="10">
        <f>admin4_VUL_ALL!W31</f>
        <v>38.691378404742252</v>
      </c>
      <c r="O31" s="5">
        <f t="shared" si="4"/>
        <v>3.944009901054172</v>
      </c>
      <c r="P31" s="10">
        <f>admin4_VUL_ALL!X31</f>
        <v>38.03</v>
      </c>
      <c r="Q31" s="5">
        <f t="shared" si="5"/>
        <v>6.5720390720390736</v>
      </c>
      <c r="T31"/>
      <c r="AC31"/>
      <c r="AD31"/>
    </row>
    <row r="32" spans="1:30" ht="12.75" customHeight="1">
      <c r="A32" s="4" t="s">
        <v>3356</v>
      </c>
      <c r="B32" s="4" t="s">
        <v>3464</v>
      </c>
      <c r="C32" s="4" t="s">
        <v>65</v>
      </c>
      <c r="D32" s="4" t="s">
        <v>3404</v>
      </c>
      <c r="E32" s="10">
        <f>IFERROR(VLOOKUP(A32,admin4_MMI_ALL!$A$2:$B$3312,2,FALSE),3.5)</f>
        <v>7.6978025436399999</v>
      </c>
      <c r="F32" s="35">
        <f t="shared" si="0"/>
        <v>49865771.61593321</v>
      </c>
      <c r="G32" s="5">
        <f t="shared" si="1"/>
        <v>1.1559933615669646</v>
      </c>
      <c r="H32">
        <f>admin4_POP_ALL!M32</f>
        <v>3443</v>
      </c>
      <c r="I32" s="5">
        <f t="shared" si="2"/>
        <v>3.5296421252484743E-2</v>
      </c>
      <c r="J32">
        <f>admin4_POP_ALL!P32</f>
        <v>276.77</v>
      </c>
      <c r="K32" s="5">
        <f t="shared" si="6"/>
        <v>5.5976785452080602</v>
      </c>
      <c r="L32" s="10">
        <f>admin4_VUL_ALL!N32</f>
        <v>97.843475650934195</v>
      </c>
      <c r="M32" s="5">
        <f t="shared" si="3"/>
        <v>9.760096260413496</v>
      </c>
      <c r="N32" s="10">
        <f>admin4_VUL_ALL!W32</f>
        <v>38.691378404742252</v>
      </c>
      <c r="O32" s="5">
        <f t="shared" si="4"/>
        <v>3.944009901054172</v>
      </c>
      <c r="P32" s="10">
        <f>admin4_VUL_ALL!X32</f>
        <v>38.03</v>
      </c>
      <c r="Q32" s="5">
        <f t="shared" si="5"/>
        <v>6.5720390720390736</v>
      </c>
      <c r="T32"/>
      <c r="AC32"/>
      <c r="AD32"/>
    </row>
    <row r="33" spans="1:30" ht="12.75" customHeight="1">
      <c r="A33" s="4" t="s">
        <v>3355</v>
      </c>
      <c r="B33" s="4" t="s">
        <v>3466</v>
      </c>
      <c r="C33" s="4" t="s">
        <v>65</v>
      </c>
      <c r="D33" s="4" t="s">
        <v>3404</v>
      </c>
      <c r="E33" s="10">
        <f>IFERROR(VLOOKUP(A33,admin4_MMI_ALL!$A$2:$B$3312,2,FALSE),3.5)</f>
        <v>7.5616040229800001</v>
      </c>
      <c r="F33" s="35">
        <f t="shared" si="0"/>
        <v>36442152.650230877</v>
      </c>
      <c r="G33" s="5">
        <f t="shared" si="1"/>
        <v>0.84478593342610631</v>
      </c>
      <c r="H33">
        <f>admin4_POP_ALL!M33</f>
        <v>2540</v>
      </c>
      <c r="I33" s="5">
        <f t="shared" si="2"/>
        <v>2.6039183845864435E-2</v>
      </c>
      <c r="J33">
        <f>admin4_POP_ALL!P33</f>
        <v>358.35</v>
      </c>
      <c r="K33" s="5">
        <f t="shared" si="6"/>
        <v>5.8548300470457431</v>
      </c>
      <c r="L33" s="10">
        <f>admin4_VUL_ALL!N33</f>
        <v>97.843475650934195</v>
      </c>
      <c r="M33" s="5">
        <f t="shared" si="3"/>
        <v>9.760096260413496</v>
      </c>
      <c r="N33" s="10">
        <f>admin4_VUL_ALL!W33</f>
        <v>38.691378404742252</v>
      </c>
      <c r="O33" s="5">
        <f t="shared" si="4"/>
        <v>3.944009901054172</v>
      </c>
      <c r="P33" s="10">
        <f>admin4_VUL_ALL!X33</f>
        <v>38.03</v>
      </c>
      <c r="Q33" s="5">
        <f t="shared" si="5"/>
        <v>6.5720390720390736</v>
      </c>
      <c r="T33"/>
      <c r="AC33"/>
      <c r="AD33"/>
    </row>
    <row r="34" spans="1:30" ht="12.75" customHeight="1">
      <c r="A34" s="4" t="s">
        <v>3354</v>
      </c>
      <c r="B34" s="4" t="s">
        <v>3468</v>
      </c>
      <c r="C34" s="4" t="s">
        <v>65</v>
      </c>
      <c r="D34" s="4" t="s">
        <v>3404</v>
      </c>
      <c r="E34" s="10">
        <f>IFERROR(VLOOKUP(A34,admin4_MMI_ALL!$A$2:$B$3312,2,FALSE),3.5)</f>
        <v>7.6363296508799996</v>
      </c>
      <c r="F34" s="35">
        <f t="shared" si="0"/>
        <v>43284225.494257122</v>
      </c>
      <c r="G34" s="5">
        <f t="shared" si="1"/>
        <v>1.0034096174253495</v>
      </c>
      <c r="H34">
        <f>admin4_POP_ALL!M34</f>
        <v>2553</v>
      </c>
      <c r="I34" s="5">
        <f t="shared" si="2"/>
        <v>2.6172455259248779E-2</v>
      </c>
      <c r="J34">
        <f>admin4_POP_ALL!P34</f>
        <v>245</v>
      </c>
      <c r="K34" s="5">
        <f t="shared" si="6"/>
        <v>5.4763030204971326</v>
      </c>
      <c r="L34" s="10">
        <f>admin4_VUL_ALL!N34</f>
        <v>97.843475650934195</v>
      </c>
      <c r="M34" s="5">
        <f t="shared" si="3"/>
        <v>9.760096260413496</v>
      </c>
      <c r="N34" s="10">
        <f>admin4_VUL_ALL!W34</f>
        <v>38.691378404742252</v>
      </c>
      <c r="O34" s="5">
        <f t="shared" si="4"/>
        <v>3.944009901054172</v>
      </c>
      <c r="P34" s="10">
        <f>admin4_VUL_ALL!X34</f>
        <v>38.03</v>
      </c>
      <c r="Q34" s="5">
        <f t="shared" si="5"/>
        <v>6.5720390720390736</v>
      </c>
      <c r="T34"/>
      <c r="AC34"/>
      <c r="AD34"/>
    </row>
    <row r="35" spans="1:30" ht="12.75" customHeight="1">
      <c r="A35" s="4" t="s">
        <v>3353</v>
      </c>
      <c r="B35" s="4" t="s">
        <v>3470</v>
      </c>
      <c r="C35" s="4" t="s">
        <v>65</v>
      </c>
      <c r="D35" s="4" t="s">
        <v>3404</v>
      </c>
      <c r="E35" s="10">
        <f>IFERROR(VLOOKUP(A35,admin4_MMI_ALL!$A$2:$B$3312,2,FALSE),3.5)</f>
        <v>7.6172246932999998</v>
      </c>
      <c r="F35" s="35">
        <f t="shared" si="0"/>
        <v>41421392.350364901</v>
      </c>
      <c r="G35" s="5">
        <f t="shared" si="1"/>
        <v>0.96022249231047074</v>
      </c>
      <c r="H35">
        <f>admin4_POP_ALL!M35</f>
        <v>5553</v>
      </c>
      <c r="I35" s="5">
        <f t="shared" si="2"/>
        <v>5.6927396809482368E-2</v>
      </c>
      <c r="J35">
        <f>admin4_POP_ALL!P35</f>
        <v>282.39</v>
      </c>
      <c r="K35" s="5">
        <f t="shared" si="6"/>
        <v>5.6176896138083743</v>
      </c>
      <c r="L35" s="10">
        <f>admin4_VUL_ALL!N35</f>
        <v>97.843475650934195</v>
      </c>
      <c r="M35" s="5">
        <f t="shared" si="3"/>
        <v>9.760096260413496</v>
      </c>
      <c r="N35" s="10">
        <f>admin4_VUL_ALL!W35</f>
        <v>38.691378404742252</v>
      </c>
      <c r="O35" s="5">
        <f t="shared" si="4"/>
        <v>3.944009901054172</v>
      </c>
      <c r="P35" s="10">
        <f>admin4_VUL_ALL!X35</f>
        <v>38.03</v>
      </c>
      <c r="Q35" s="5">
        <f t="shared" si="5"/>
        <v>6.5720390720390736</v>
      </c>
      <c r="T35"/>
      <c r="AC35"/>
      <c r="AD35"/>
    </row>
    <row r="36" spans="1:30" ht="12.75" customHeight="1">
      <c r="A36" s="4" t="s">
        <v>3352</v>
      </c>
      <c r="B36" s="4" t="s">
        <v>3472</v>
      </c>
      <c r="C36" s="4" t="s">
        <v>65</v>
      </c>
      <c r="D36" s="4" t="s">
        <v>3404</v>
      </c>
      <c r="E36" s="10">
        <f>IFERROR(VLOOKUP(A36,admin4_MMI_ALL!$A$2:$B$3312,2,FALSE),3.5)</f>
        <v>7.6360955238299999</v>
      </c>
      <c r="F36" s="35">
        <f t="shared" si="0"/>
        <v>43260897.367075033</v>
      </c>
      <c r="G36" s="5">
        <f t="shared" si="1"/>
        <v>1.0028687881242326</v>
      </c>
      <c r="H36">
        <f>admin4_POP_ALL!M36</f>
        <v>3372</v>
      </c>
      <c r="I36" s="5">
        <f t="shared" si="2"/>
        <v>3.4568554302462549E-2</v>
      </c>
      <c r="J36">
        <f>admin4_POP_ALL!P36</f>
        <v>243.24</v>
      </c>
      <c r="K36" s="5">
        <f t="shared" si="6"/>
        <v>5.4691261248945118</v>
      </c>
      <c r="L36" s="10">
        <f>admin4_VUL_ALL!N36</f>
        <v>97.843475650934195</v>
      </c>
      <c r="M36" s="5">
        <f t="shared" si="3"/>
        <v>9.760096260413496</v>
      </c>
      <c r="N36" s="10">
        <f>admin4_VUL_ALL!W36</f>
        <v>38.691378404742252</v>
      </c>
      <c r="O36" s="5">
        <f t="shared" si="4"/>
        <v>3.944009901054172</v>
      </c>
      <c r="P36" s="10">
        <f>admin4_VUL_ALL!X36</f>
        <v>38.03</v>
      </c>
      <c r="Q36" s="5">
        <f t="shared" si="5"/>
        <v>6.5720390720390736</v>
      </c>
      <c r="T36"/>
      <c r="AC36"/>
      <c r="AD36"/>
    </row>
    <row r="37" spans="1:30" ht="12.75" customHeight="1">
      <c r="A37" s="4" t="s">
        <v>3351</v>
      </c>
      <c r="B37" s="4" t="s">
        <v>3474</v>
      </c>
      <c r="C37" s="4" t="s">
        <v>65</v>
      </c>
      <c r="D37" s="4" t="s">
        <v>3404</v>
      </c>
      <c r="E37" s="10">
        <f>IFERROR(VLOOKUP(A37,admin4_MMI_ALL!$A$2:$B$3312,2,FALSE),3.5)</f>
        <v>7.6649656295800002</v>
      </c>
      <c r="F37" s="35">
        <f t="shared" si="0"/>
        <v>46234442.963555701</v>
      </c>
      <c r="G37" s="5">
        <f t="shared" si="1"/>
        <v>1.0718061946391759</v>
      </c>
      <c r="H37">
        <f>admin4_POP_ALL!M37</f>
        <v>2251</v>
      </c>
      <c r="I37" s="5">
        <f t="shared" si="2"/>
        <v>2.3076457809858598E-2</v>
      </c>
      <c r="J37">
        <f>admin4_POP_ALL!P37</f>
        <v>201.72</v>
      </c>
      <c r="K37" s="5">
        <f t="shared" si="6"/>
        <v>5.2828071564074044</v>
      </c>
      <c r="L37" s="10">
        <f>admin4_VUL_ALL!N37</f>
        <v>97.843475650934195</v>
      </c>
      <c r="M37" s="5">
        <f t="shared" si="3"/>
        <v>9.760096260413496</v>
      </c>
      <c r="N37" s="10">
        <f>admin4_VUL_ALL!W37</f>
        <v>38.691378404742252</v>
      </c>
      <c r="O37" s="5">
        <f t="shared" si="4"/>
        <v>3.944009901054172</v>
      </c>
      <c r="P37" s="10">
        <f>admin4_VUL_ALL!X37</f>
        <v>38.03</v>
      </c>
      <c r="Q37" s="5">
        <f t="shared" si="5"/>
        <v>6.5720390720390736</v>
      </c>
      <c r="T37"/>
      <c r="AC37"/>
      <c r="AD37"/>
    </row>
    <row r="38" spans="1:30" ht="12.75" customHeight="1">
      <c r="A38" s="4" t="s">
        <v>3350</v>
      </c>
      <c r="B38" s="4" t="s">
        <v>3476</v>
      </c>
      <c r="C38" s="4" t="s">
        <v>65</v>
      </c>
      <c r="D38" s="4" t="s">
        <v>3404</v>
      </c>
      <c r="E38" s="10">
        <f>IFERROR(VLOOKUP(A38,admin4_MMI_ALL!$A$2:$B$3312,2,FALSE),3.5)</f>
        <v>7.5471611022899996</v>
      </c>
      <c r="F38" s="35">
        <f t="shared" si="0"/>
        <v>35250160.787422381</v>
      </c>
      <c r="G38" s="5">
        <f t="shared" si="1"/>
        <v>0.81715130501946964</v>
      </c>
      <c r="H38">
        <f>admin4_POP_ALL!M38</f>
        <v>3347</v>
      </c>
      <c r="I38" s="5">
        <f t="shared" si="2"/>
        <v>3.4312263122877266E-2</v>
      </c>
      <c r="J38">
        <f>admin4_POP_ALL!P38</f>
        <v>128.22999999999999</v>
      </c>
      <c r="K38" s="5">
        <f t="shared" si="6"/>
        <v>4.8318072655868551</v>
      </c>
      <c r="L38" s="10">
        <f>admin4_VUL_ALL!N38</f>
        <v>97.843475650934195</v>
      </c>
      <c r="M38" s="5">
        <f t="shared" si="3"/>
        <v>9.760096260413496</v>
      </c>
      <c r="N38" s="10">
        <f>admin4_VUL_ALL!W38</f>
        <v>38.691378404742252</v>
      </c>
      <c r="O38" s="5">
        <f t="shared" si="4"/>
        <v>3.944009901054172</v>
      </c>
      <c r="P38" s="10">
        <f>admin4_VUL_ALL!X38</f>
        <v>38.03</v>
      </c>
      <c r="Q38" s="5">
        <f t="shared" si="5"/>
        <v>6.5720390720390736</v>
      </c>
      <c r="T38"/>
      <c r="AC38"/>
      <c r="AD38"/>
    </row>
    <row r="39" spans="1:30" ht="12.75" customHeight="1">
      <c r="A39" s="4" t="s">
        <v>3349</v>
      </c>
      <c r="B39" s="4" t="s">
        <v>3478</v>
      </c>
      <c r="C39" s="4" t="s">
        <v>65</v>
      </c>
      <c r="D39" s="4" t="s">
        <v>3404</v>
      </c>
      <c r="E39" s="10">
        <f>IFERROR(VLOOKUP(A39,admin4_MMI_ALL!$A$2:$B$3312,2,FALSE),3.5)</f>
        <v>7.5850915908800003</v>
      </c>
      <c r="F39" s="35">
        <f t="shared" si="0"/>
        <v>38467289.938831009</v>
      </c>
      <c r="G39" s="5">
        <f t="shared" si="1"/>
        <v>0.89173584826111996</v>
      </c>
      <c r="H39">
        <f>admin4_POP_ALL!M39</f>
        <v>2950</v>
      </c>
      <c r="I39" s="5">
        <f t="shared" si="2"/>
        <v>3.0242359191063023E-2</v>
      </c>
      <c r="J39">
        <f>admin4_POP_ALL!P39</f>
        <v>113.06</v>
      </c>
      <c r="K39" s="5">
        <f t="shared" si="6"/>
        <v>4.7064715378858262</v>
      </c>
      <c r="L39" s="10">
        <f>admin4_VUL_ALL!N39</f>
        <v>97.843475650934195</v>
      </c>
      <c r="M39" s="5">
        <f t="shared" si="3"/>
        <v>9.760096260413496</v>
      </c>
      <c r="N39" s="10">
        <f>admin4_VUL_ALL!W39</f>
        <v>38.691378404742252</v>
      </c>
      <c r="O39" s="5">
        <f t="shared" si="4"/>
        <v>3.944009901054172</v>
      </c>
      <c r="P39" s="10">
        <f>admin4_VUL_ALL!X39</f>
        <v>38.03</v>
      </c>
      <c r="Q39" s="5">
        <f t="shared" si="5"/>
        <v>6.5720390720390736</v>
      </c>
      <c r="T39"/>
      <c r="AC39"/>
      <c r="AD39"/>
    </row>
    <row r="40" spans="1:30" ht="12.75" customHeight="1">
      <c r="A40" s="4" t="s">
        <v>3348</v>
      </c>
      <c r="B40" s="4" t="s">
        <v>3480</v>
      </c>
      <c r="C40" s="4" t="s">
        <v>65</v>
      </c>
      <c r="D40" s="4" t="s">
        <v>3404</v>
      </c>
      <c r="E40" s="10">
        <f>IFERROR(VLOOKUP(A40,admin4_MMI_ALL!$A$2:$B$3312,2,FALSE),3.5)</f>
        <v>7.6700072288500003</v>
      </c>
      <c r="F40" s="35">
        <f t="shared" si="0"/>
        <v>46774292.6823183</v>
      </c>
      <c r="G40" s="5">
        <f t="shared" si="1"/>
        <v>1.0843218391153735</v>
      </c>
      <c r="H40">
        <f>admin4_POP_ALL!M40</f>
        <v>3009</v>
      </c>
      <c r="I40" s="5">
        <f t="shared" si="2"/>
        <v>3.0847206374884285E-2</v>
      </c>
      <c r="J40">
        <f>admin4_POP_ALL!P40</f>
        <v>379.39</v>
      </c>
      <c r="K40" s="5">
        <f t="shared" si="6"/>
        <v>5.9116257695932761</v>
      </c>
      <c r="L40" s="10">
        <f>admin4_VUL_ALL!N40</f>
        <v>97.843475650934195</v>
      </c>
      <c r="M40" s="5">
        <f t="shared" si="3"/>
        <v>9.760096260413496</v>
      </c>
      <c r="N40" s="10">
        <f>admin4_VUL_ALL!W40</f>
        <v>38.691378404742252</v>
      </c>
      <c r="O40" s="5">
        <f t="shared" si="4"/>
        <v>3.944009901054172</v>
      </c>
      <c r="P40" s="10">
        <f>admin4_VUL_ALL!X40</f>
        <v>38.03</v>
      </c>
      <c r="Q40" s="5">
        <f t="shared" si="5"/>
        <v>6.5720390720390736</v>
      </c>
      <c r="T40"/>
      <c r="AC40"/>
      <c r="AD40"/>
    </row>
    <row r="41" spans="1:30" ht="12.75" customHeight="1">
      <c r="A41" s="4" t="s">
        <v>3347</v>
      </c>
      <c r="B41" s="4" t="s">
        <v>3482</v>
      </c>
      <c r="C41" s="4" t="s">
        <v>65</v>
      </c>
      <c r="D41" s="4" t="s">
        <v>3404</v>
      </c>
      <c r="E41" s="10">
        <f>IFERROR(VLOOKUP(A41,admin4_MMI_ALL!$A$2:$B$3312,2,FALSE),3.5)</f>
        <v>7.705078125</v>
      </c>
      <c r="F41" s="35">
        <f t="shared" si="0"/>
        <v>50708191.876329638</v>
      </c>
      <c r="G41" s="5">
        <f t="shared" si="1"/>
        <v>1.1755236717852127</v>
      </c>
      <c r="H41">
        <f>admin4_POP_ALL!M41</f>
        <v>3967</v>
      </c>
      <c r="I41" s="5">
        <f t="shared" si="2"/>
        <v>4.0668284376592215E-2</v>
      </c>
      <c r="J41">
        <f>admin4_POP_ALL!P41</f>
        <v>282.18</v>
      </c>
      <c r="K41" s="5">
        <f t="shared" si="6"/>
        <v>5.6169490594288005</v>
      </c>
      <c r="L41" s="10">
        <f>admin4_VUL_ALL!N41</f>
        <v>97.843475650934195</v>
      </c>
      <c r="M41" s="5">
        <f t="shared" si="3"/>
        <v>9.760096260413496</v>
      </c>
      <c r="N41" s="10">
        <f>admin4_VUL_ALL!W41</f>
        <v>38.691378404742252</v>
      </c>
      <c r="O41" s="5">
        <f t="shared" si="4"/>
        <v>3.944009901054172</v>
      </c>
      <c r="P41" s="10">
        <f>admin4_VUL_ALL!X41</f>
        <v>38.03</v>
      </c>
      <c r="Q41" s="5">
        <f t="shared" si="5"/>
        <v>6.5720390720390736</v>
      </c>
      <c r="T41"/>
      <c r="AC41"/>
      <c r="AD41"/>
    </row>
    <row r="42" spans="1:30" ht="12.75" customHeight="1">
      <c r="A42" s="4" t="s">
        <v>3346</v>
      </c>
      <c r="B42" s="4" t="s">
        <v>3484</v>
      </c>
      <c r="C42" s="4" t="s">
        <v>65</v>
      </c>
      <c r="D42" s="4" t="s">
        <v>3404</v>
      </c>
      <c r="E42" s="10">
        <f>IFERROR(VLOOKUP(A42,admin4_MMI_ALL!$A$2:$B$3312,2,FALSE),3.5)</f>
        <v>7.4185347557099997</v>
      </c>
      <c r="F42" s="35">
        <f t="shared" si="0"/>
        <v>26214088.162927374</v>
      </c>
      <c r="G42" s="5">
        <f t="shared" si="1"/>
        <v>0.60766287055570312</v>
      </c>
      <c r="H42">
        <f>admin4_POP_ALL!M42</f>
        <v>2590</v>
      </c>
      <c r="I42" s="5">
        <f t="shared" si="2"/>
        <v>2.6551766205034993E-2</v>
      </c>
      <c r="J42">
        <f>admin4_POP_ALL!P42</f>
        <v>155.32</v>
      </c>
      <c r="K42" s="5">
        <f t="shared" si="6"/>
        <v>5.0225998135848986</v>
      </c>
      <c r="L42" s="10">
        <f>admin4_VUL_ALL!N42</f>
        <v>97.843475650934195</v>
      </c>
      <c r="M42" s="5">
        <f t="shared" si="3"/>
        <v>9.760096260413496</v>
      </c>
      <c r="N42" s="10">
        <f>admin4_VUL_ALL!W42</f>
        <v>38.691378404742252</v>
      </c>
      <c r="O42" s="5">
        <f t="shared" si="4"/>
        <v>3.944009901054172</v>
      </c>
      <c r="P42" s="10">
        <f>admin4_VUL_ALL!X42</f>
        <v>38.03</v>
      </c>
      <c r="Q42" s="5">
        <f t="shared" si="5"/>
        <v>6.5720390720390736</v>
      </c>
      <c r="T42"/>
      <c r="AC42"/>
      <c r="AD42"/>
    </row>
    <row r="43" spans="1:30" ht="12.75" customHeight="1">
      <c r="A43" s="4" t="s">
        <v>3345</v>
      </c>
      <c r="B43" s="4" t="s">
        <v>3486</v>
      </c>
      <c r="C43" s="4" t="s">
        <v>65</v>
      </c>
      <c r="D43" s="4" t="s">
        <v>3404</v>
      </c>
      <c r="E43" s="10">
        <f>IFERROR(VLOOKUP(A43,admin4_MMI_ALL!$A$2:$B$3312,2,FALSE),3.5)</f>
        <v>7.9096732139599997</v>
      </c>
      <c r="F43" s="35">
        <f t="shared" si="0"/>
        <v>81221912.972510964</v>
      </c>
      <c r="G43" s="5">
        <f t="shared" si="1"/>
        <v>1.8829407021413933</v>
      </c>
      <c r="H43">
        <f>admin4_POP_ALL!M43</f>
        <v>3774</v>
      </c>
      <c r="I43" s="5">
        <f t="shared" si="2"/>
        <v>3.8689716470193848E-2</v>
      </c>
      <c r="J43">
        <f>admin4_POP_ALL!P43</f>
        <v>112.78</v>
      </c>
      <c r="K43" s="5">
        <f t="shared" si="6"/>
        <v>4.7040031533007651</v>
      </c>
      <c r="L43" s="10">
        <f>admin4_VUL_ALL!N43</f>
        <v>97.843475650934195</v>
      </c>
      <c r="M43" s="5">
        <f t="shared" si="3"/>
        <v>9.760096260413496</v>
      </c>
      <c r="N43" s="10">
        <f>admin4_VUL_ALL!W43</f>
        <v>38.691378404742252</v>
      </c>
      <c r="O43" s="5">
        <f t="shared" si="4"/>
        <v>3.944009901054172</v>
      </c>
      <c r="P43" s="10">
        <f>admin4_VUL_ALL!X43</f>
        <v>38.03</v>
      </c>
      <c r="Q43" s="5">
        <f t="shared" si="5"/>
        <v>6.5720390720390736</v>
      </c>
      <c r="T43"/>
      <c r="AC43"/>
      <c r="AD43"/>
    </row>
    <row r="44" spans="1:30" ht="12.75" customHeight="1">
      <c r="A44" s="4" t="s">
        <v>3344</v>
      </c>
      <c r="B44" s="4" t="s">
        <v>3488</v>
      </c>
      <c r="C44" s="4" t="s">
        <v>65</v>
      </c>
      <c r="D44" s="4" t="s">
        <v>3404</v>
      </c>
      <c r="E44" s="10">
        <f>IFERROR(VLOOKUP(A44,admin4_MMI_ALL!$A$2:$B$3312,2,FALSE),3.5)</f>
        <v>7.3564848899799999</v>
      </c>
      <c r="F44" s="35">
        <f t="shared" si="0"/>
        <v>22724005.722920511</v>
      </c>
      <c r="G44" s="5">
        <f t="shared" si="1"/>
        <v>0.52675029527110806</v>
      </c>
      <c r="H44">
        <f>admin4_POP_ALL!M44</f>
        <v>3305</v>
      </c>
      <c r="I44" s="5">
        <f t="shared" si="2"/>
        <v>3.3881693941173997E-2</v>
      </c>
      <c r="J44">
        <f>admin4_POP_ALL!P44</f>
        <v>65.459999999999994</v>
      </c>
      <c r="K44" s="5">
        <f t="shared" si="6"/>
        <v>4.1624711334868554</v>
      </c>
      <c r="L44" s="10">
        <f>admin4_VUL_ALL!N44</f>
        <v>97.843475650934195</v>
      </c>
      <c r="M44" s="5">
        <f t="shared" si="3"/>
        <v>9.760096260413496</v>
      </c>
      <c r="N44" s="10">
        <f>admin4_VUL_ALL!W44</f>
        <v>38.691378404742252</v>
      </c>
      <c r="O44" s="5">
        <f t="shared" si="4"/>
        <v>3.944009901054172</v>
      </c>
      <c r="P44" s="10">
        <f>admin4_VUL_ALL!X44</f>
        <v>38.03</v>
      </c>
      <c r="Q44" s="5">
        <f t="shared" si="5"/>
        <v>6.5720390720390736</v>
      </c>
      <c r="T44"/>
      <c r="AC44"/>
      <c r="AD44"/>
    </row>
    <row r="45" spans="1:30" ht="12.75" customHeight="1">
      <c r="A45" s="4" t="s">
        <v>3343</v>
      </c>
      <c r="B45" s="4" t="s">
        <v>3490</v>
      </c>
      <c r="C45" s="4" t="s">
        <v>65</v>
      </c>
      <c r="D45" s="4" t="s">
        <v>3404</v>
      </c>
      <c r="E45" s="10">
        <f>IFERROR(VLOOKUP(A45,admin4_MMI_ALL!$A$2:$B$3312,2,FALSE),3.5)</f>
        <v>7.5893921852100004</v>
      </c>
      <c r="F45" s="35">
        <f t="shared" si="0"/>
        <v>38850103.953886092</v>
      </c>
      <c r="G45" s="5">
        <f t="shared" si="1"/>
        <v>0.9006108442950479</v>
      </c>
      <c r="H45">
        <f>admin4_POP_ALL!M45</f>
        <v>4843</v>
      </c>
      <c r="I45" s="5">
        <f t="shared" si="2"/>
        <v>4.9648727309260413E-2</v>
      </c>
      <c r="J45">
        <f>admin4_POP_ALL!P45</f>
        <v>170.94</v>
      </c>
      <c r="K45" s="5">
        <f t="shared" si="6"/>
        <v>5.1179902379186863</v>
      </c>
      <c r="L45" s="10">
        <f>admin4_VUL_ALL!N45</f>
        <v>97.843475650934195</v>
      </c>
      <c r="M45" s="5">
        <f t="shared" si="3"/>
        <v>9.760096260413496</v>
      </c>
      <c r="N45" s="10">
        <f>admin4_VUL_ALL!W45</f>
        <v>38.691378404742252</v>
      </c>
      <c r="O45" s="5">
        <f t="shared" si="4"/>
        <v>3.944009901054172</v>
      </c>
      <c r="P45" s="10">
        <f>admin4_VUL_ALL!X45</f>
        <v>38.03</v>
      </c>
      <c r="Q45" s="5">
        <f t="shared" si="5"/>
        <v>6.5720390720390736</v>
      </c>
      <c r="T45"/>
      <c r="AC45"/>
      <c r="AD45"/>
    </row>
    <row r="46" spans="1:30" ht="12.75" customHeight="1">
      <c r="A46" s="4" t="s">
        <v>3342</v>
      </c>
      <c r="B46" s="4" t="s">
        <v>3492</v>
      </c>
      <c r="C46" s="4" t="s">
        <v>65</v>
      </c>
      <c r="D46" s="4" t="s">
        <v>3404</v>
      </c>
      <c r="E46" s="10">
        <f>IFERROR(VLOOKUP(A46,admin4_MMI_ALL!$A$2:$B$3312,2,FALSE),3.5)</f>
        <v>7.5508589744599997</v>
      </c>
      <c r="F46" s="35">
        <f t="shared" si="0"/>
        <v>35551585.553923696</v>
      </c>
      <c r="G46" s="5">
        <f t="shared" si="1"/>
        <v>0.82413940760197812</v>
      </c>
      <c r="H46">
        <f>admin4_POP_ALL!M46</f>
        <v>3393</v>
      </c>
      <c r="I46" s="5">
        <f t="shared" si="2"/>
        <v>3.4783838893314184E-2</v>
      </c>
      <c r="J46">
        <f>admin4_POP_ALL!P46</f>
        <v>176.15</v>
      </c>
      <c r="K46" s="5">
        <f t="shared" si="6"/>
        <v>5.147877331245553</v>
      </c>
      <c r="L46" s="10">
        <f>admin4_VUL_ALL!N46</f>
        <v>97.843475650934195</v>
      </c>
      <c r="M46" s="5">
        <f t="shared" si="3"/>
        <v>9.760096260413496</v>
      </c>
      <c r="N46" s="10">
        <f>admin4_VUL_ALL!W46</f>
        <v>38.691378404742252</v>
      </c>
      <c r="O46" s="5">
        <f t="shared" si="4"/>
        <v>3.944009901054172</v>
      </c>
      <c r="P46" s="10">
        <f>admin4_VUL_ALL!X46</f>
        <v>38.03</v>
      </c>
      <c r="Q46" s="5">
        <f t="shared" si="5"/>
        <v>6.5720390720390736</v>
      </c>
      <c r="T46"/>
      <c r="AC46"/>
      <c r="AD46"/>
    </row>
    <row r="47" spans="1:30" ht="12.75" customHeight="1">
      <c r="A47" s="4" t="s">
        <v>3341</v>
      </c>
      <c r="B47" s="4" t="s">
        <v>3494</v>
      </c>
      <c r="C47" s="4" t="s">
        <v>65</v>
      </c>
      <c r="D47" s="4" t="s">
        <v>3404</v>
      </c>
      <c r="E47" s="10">
        <f>IFERROR(VLOOKUP(A47,admin4_MMI_ALL!$A$2:$B$3312,2,FALSE),3.5)</f>
        <v>7.5237765312200002</v>
      </c>
      <c r="F47" s="35">
        <f t="shared" si="0"/>
        <v>33402312.223712381</v>
      </c>
      <c r="G47" s="5">
        <f t="shared" si="1"/>
        <v>0.774311575988478</v>
      </c>
      <c r="H47">
        <f>admin4_POP_ALL!M47</f>
        <v>7752</v>
      </c>
      <c r="I47" s="5">
        <f t="shared" si="2"/>
        <v>7.9470768965803573E-2</v>
      </c>
      <c r="J47">
        <f>admin4_POP_ALL!P47</f>
        <v>501.51</v>
      </c>
      <c r="K47" s="5">
        <f t="shared" si="6"/>
        <v>6.189418731078641</v>
      </c>
      <c r="L47" s="10">
        <f>admin4_VUL_ALL!N47</f>
        <v>97.843475650934195</v>
      </c>
      <c r="M47" s="5">
        <f t="shared" si="3"/>
        <v>9.760096260413496</v>
      </c>
      <c r="N47" s="10">
        <f>admin4_VUL_ALL!W47</f>
        <v>38.691378404742252</v>
      </c>
      <c r="O47" s="5">
        <f t="shared" si="4"/>
        <v>3.944009901054172</v>
      </c>
      <c r="P47" s="10">
        <f>admin4_VUL_ALL!X47</f>
        <v>38.03</v>
      </c>
      <c r="Q47" s="5">
        <f t="shared" si="5"/>
        <v>6.5720390720390736</v>
      </c>
      <c r="T47"/>
      <c r="AC47"/>
      <c r="AD47"/>
    </row>
    <row r="48" spans="1:30" ht="12.75" customHeight="1">
      <c r="A48" s="4" t="s">
        <v>3340</v>
      </c>
      <c r="B48" s="4" t="s">
        <v>3496</v>
      </c>
      <c r="C48" s="4" t="s">
        <v>65</v>
      </c>
      <c r="D48" s="4" t="s">
        <v>3404</v>
      </c>
      <c r="E48" s="10">
        <f>IFERROR(VLOOKUP(A48,admin4_MMI_ALL!$A$2:$B$3312,2,FALSE),3.5)</f>
        <v>7.5305123329199999</v>
      </c>
      <c r="F48" s="35">
        <f t="shared" si="0"/>
        <v>33924412.312280364</v>
      </c>
      <c r="G48" s="5">
        <f t="shared" si="1"/>
        <v>0.78641572064652454</v>
      </c>
      <c r="H48">
        <f>admin4_POP_ALL!M48</f>
        <v>3255</v>
      </c>
      <c r="I48" s="5">
        <f t="shared" si="2"/>
        <v>3.3369111582003438E-2</v>
      </c>
      <c r="J48">
        <f>admin4_POP_ALL!P48</f>
        <v>66.34</v>
      </c>
      <c r="K48" s="5">
        <f t="shared" si="6"/>
        <v>4.1757643216578382</v>
      </c>
      <c r="L48" s="10">
        <f>admin4_VUL_ALL!N48</f>
        <v>97.843475650934195</v>
      </c>
      <c r="M48" s="5">
        <f t="shared" si="3"/>
        <v>9.760096260413496</v>
      </c>
      <c r="N48" s="10">
        <f>admin4_VUL_ALL!W48</f>
        <v>38.691378404742252</v>
      </c>
      <c r="O48" s="5">
        <f t="shared" si="4"/>
        <v>3.944009901054172</v>
      </c>
      <c r="P48" s="10">
        <f>admin4_VUL_ALL!X48</f>
        <v>38.03</v>
      </c>
      <c r="Q48" s="5">
        <f t="shared" si="5"/>
        <v>6.5720390720390736</v>
      </c>
      <c r="T48"/>
      <c r="AC48"/>
      <c r="AD48"/>
    </row>
    <row r="49" spans="1:30" ht="12.75" customHeight="1">
      <c r="A49" s="4" t="s">
        <v>3339</v>
      </c>
      <c r="B49" s="4" t="s">
        <v>3498</v>
      </c>
      <c r="C49" s="4" t="s">
        <v>65</v>
      </c>
      <c r="D49" s="4" t="s">
        <v>3404</v>
      </c>
      <c r="E49" s="10">
        <f>IFERROR(VLOOKUP(A49,admin4_MMI_ALL!$A$2:$B$3312,2,FALSE),3.5)</f>
        <v>7.6390280723600004</v>
      </c>
      <c r="F49" s="35">
        <f t="shared" si="0"/>
        <v>43554002.564640209</v>
      </c>
      <c r="G49" s="5">
        <f t="shared" si="1"/>
        <v>1.0096640133866628</v>
      </c>
      <c r="H49">
        <f>admin4_POP_ALL!M49</f>
        <v>5230</v>
      </c>
      <c r="I49" s="5">
        <f t="shared" si="2"/>
        <v>5.3616114769240546E-2</v>
      </c>
      <c r="J49">
        <f>admin4_POP_ALL!P49</f>
        <v>505.06</v>
      </c>
      <c r="K49" s="5">
        <f t="shared" si="6"/>
        <v>6.1964404203707772</v>
      </c>
      <c r="L49" s="10">
        <f>admin4_VUL_ALL!N49</f>
        <v>97.843475650934195</v>
      </c>
      <c r="M49" s="5">
        <f t="shared" si="3"/>
        <v>9.760096260413496</v>
      </c>
      <c r="N49" s="10">
        <f>admin4_VUL_ALL!W49</f>
        <v>38.691378404742252</v>
      </c>
      <c r="O49" s="5">
        <f t="shared" si="4"/>
        <v>3.944009901054172</v>
      </c>
      <c r="P49" s="10">
        <f>admin4_VUL_ALL!X49</f>
        <v>38.03</v>
      </c>
      <c r="Q49" s="5">
        <f t="shared" si="5"/>
        <v>6.5720390720390736</v>
      </c>
      <c r="T49"/>
      <c r="AC49"/>
      <c r="AD49"/>
    </row>
    <row r="50" spans="1:30" ht="12.75" customHeight="1">
      <c r="A50" s="4" t="s">
        <v>3338</v>
      </c>
      <c r="B50" s="4" t="s">
        <v>3500</v>
      </c>
      <c r="C50" s="4" t="s">
        <v>65</v>
      </c>
      <c r="D50" s="4" t="s">
        <v>3404</v>
      </c>
      <c r="E50" s="10">
        <f>IFERROR(VLOOKUP(A50,admin4_MMI_ALL!$A$2:$B$3312,2,FALSE),3.5)</f>
        <v>7.3151092529300001</v>
      </c>
      <c r="F50" s="35">
        <f t="shared" si="0"/>
        <v>20658997.968097899</v>
      </c>
      <c r="G50" s="5">
        <f t="shared" si="1"/>
        <v>0.47887604063744726</v>
      </c>
      <c r="H50">
        <f>admin4_POP_ALL!M50</f>
        <v>2582</v>
      </c>
      <c r="I50" s="5">
        <f t="shared" si="2"/>
        <v>2.6469753027567704E-2</v>
      </c>
      <c r="J50">
        <f>admin4_POP_ALL!P50</f>
        <v>13.83</v>
      </c>
      <c r="K50" s="5">
        <f t="shared" si="6"/>
        <v>2.614924090739569</v>
      </c>
      <c r="L50" s="10">
        <f>admin4_VUL_ALL!N50</f>
        <v>97.843475650934195</v>
      </c>
      <c r="M50" s="5">
        <f t="shared" si="3"/>
        <v>9.760096260413496</v>
      </c>
      <c r="N50" s="10">
        <f>admin4_VUL_ALL!W50</f>
        <v>38.691378404742252</v>
      </c>
      <c r="O50" s="5">
        <f t="shared" si="4"/>
        <v>3.944009901054172</v>
      </c>
      <c r="P50" s="10">
        <f>admin4_VUL_ALL!X50</f>
        <v>38.03</v>
      </c>
      <c r="Q50" s="5">
        <f t="shared" si="5"/>
        <v>6.5720390720390736</v>
      </c>
      <c r="T50"/>
      <c r="AC50"/>
      <c r="AD50"/>
    </row>
    <row r="51" spans="1:30" ht="12.75" customHeight="1">
      <c r="A51" s="4" t="s">
        <v>3337</v>
      </c>
      <c r="B51" s="4" t="s">
        <v>3502</v>
      </c>
      <c r="C51" s="4" t="s">
        <v>65</v>
      </c>
      <c r="D51" s="4" t="s">
        <v>3404</v>
      </c>
      <c r="E51" s="10">
        <f>IFERROR(VLOOKUP(A51,admin4_MMI_ALL!$A$2:$B$3312,2,FALSE),3.5)</f>
        <v>7.58890342712</v>
      </c>
      <c r="F51" s="35">
        <f t="shared" si="0"/>
        <v>38806406.36476741</v>
      </c>
      <c r="G51" s="5">
        <f t="shared" si="1"/>
        <v>0.89959777811965014</v>
      </c>
      <c r="H51">
        <f>admin4_POP_ALL!M51</f>
        <v>3471</v>
      </c>
      <c r="I51" s="5">
        <f t="shared" si="2"/>
        <v>3.5583467373620253E-2</v>
      </c>
      <c r="J51">
        <f>admin4_POP_ALL!P51</f>
        <v>208.21</v>
      </c>
      <c r="K51" s="5">
        <f t="shared" si="6"/>
        <v>5.3143300967848939</v>
      </c>
      <c r="L51" s="10">
        <f>admin4_VUL_ALL!N51</f>
        <v>97.843475650934195</v>
      </c>
      <c r="M51" s="5">
        <f t="shared" si="3"/>
        <v>9.760096260413496</v>
      </c>
      <c r="N51" s="10">
        <f>admin4_VUL_ALL!W51</f>
        <v>38.691378404742252</v>
      </c>
      <c r="O51" s="5">
        <f t="shared" si="4"/>
        <v>3.944009901054172</v>
      </c>
      <c r="P51" s="10">
        <f>admin4_VUL_ALL!X51</f>
        <v>38.03</v>
      </c>
      <c r="Q51" s="5">
        <f t="shared" si="5"/>
        <v>6.5720390720390736</v>
      </c>
      <c r="T51"/>
      <c r="AC51"/>
      <c r="AD51"/>
    </row>
    <row r="52" spans="1:30" ht="12.75" customHeight="1">
      <c r="A52" s="4" t="s">
        <v>3336</v>
      </c>
      <c r="B52" s="4" t="s">
        <v>3504</v>
      </c>
      <c r="C52" s="4" t="s">
        <v>65</v>
      </c>
      <c r="D52" s="4" t="s">
        <v>3404</v>
      </c>
      <c r="E52" s="10">
        <f>IFERROR(VLOOKUP(A52,admin4_MMI_ALL!$A$2:$B$3312,2,FALSE),3.5)</f>
        <v>7.5143947601300001</v>
      </c>
      <c r="F52" s="35">
        <f t="shared" si="0"/>
        <v>32688482.527746934</v>
      </c>
      <c r="G52" s="5">
        <f t="shared" si="1"/>
        <v>0.75776245429636402</v>
      </c>
      <c r="H52">
        <f>admin4_POP_ALL!M52</f>
        <v>2952</v>
      </c>
      <c r="I52" s="5">
        <f t="shared" si="2"/>
        <v>3.0262862485429847E-2</v>
      </c>
      <c r="J52">
        <f>admin4_POP_ALL!P52</f>
        <v>306.98</v>
      </c>
      <c r="K52" s="5">
        <f t="shared" si="6"/>
        <v>5.7008043694244996</v>
      </c>
      <c r="L52" s="10">
        <f>admin4_VUL_ALL!N52</f>
        <v>97.843475650934195</v>
      </c>
      <c r="M52" s="5">
        <f t="shared" si="3"/>
        <v>9.760096260413496</v>
      </c>
      <c r="N52" s="10">
        <f>admin4_VUL_ALL!W52</f>
        <v>38.691378404742252</v>
      </c>
      <c r="O52" s="5">
        <f t="shared" si="4"/>
        <v>3.944009901054172</v>
      </c>
      <c r="P52" s="10">
        <f>admin4_VUL_ALL!X52</f>
        <v>38.03</v>
      </c>
      <c r="Q52" s="5">
        <f t="shared" si="5"/>
        <v>6.5720390720390736</v>
      </c>
      <c r="T52"/>
      <c r="AC52"/>
      <c r="AD52"/>
    </row>
    <row r="53" spans="1:30" ht="12.75" customHeight="1">
      <c r="A53" s="4" t="s">
        <v>3335</v>
      </c>
      <c r="B53" s="4" t="s">
        <v>3506</v>
      </c>
      <c r="C53" s="4" t="s">
        <v>65</v>
      </c>
      <c r="D53" s="4" t="s">
        <v>3404</v>
      </c>
      <c r="E53" s="10">
        <f>IFERROR(VLOOKUP(A53,admin4_MMI_ALL!$A$2:$B$3312,2,FALSE),3.5)</f>
        <v>7.58023786545</v>
      </c>
      <c r="F53" s="35">
        <f t="shared" si="0"/>
        <v>38039768.515615053</v>
      </c>
      <c r="G53" s="5">
        <f t="shared" si="1"/>
        <v>0.88182437483997345</v>
      </c>
      <c r="H53">
        <f>admin4_POP_ALL!M53</f>
        <v>1927</v>
      </c>
      <c r="I53" s="5">
        <f t="shared" si="2"/>
        <v>1.9754924122433373E-2</v>
      </c>
      <c r="J53">
        <f>admin4_POP_ALL!P53</f>
        <v>196.67</v>
      </c>
      <c r="K53" s="5">
        <f t="shared" si="6"/>
        <v>5.2575687662954298</v>
      </c>
      <c r="L53" s="10">
        <f>admin4_VUL_ALL!N53</f>
        <v>97.843475650934195</v>
      </c>
      <c r="M53" s="5">
        <f t="shared" si="3"/>
        <v>9.760096260413496</v>
      </c>
      <c r="N53" s="10">
        <f>admin4_VUL_ALL!W53</f>
        <v>38.691378404742252</v>
      </c>
      <c r="O53" s="5">
        <f t="shared" si="4"/>
        <v>3.944009901054172</v>
      </c>
      <c r="P53" s="10">
        <f>admin4_VUL_ALL!X53</f>
        <v>38.03</v>
      </c>
      <c r="Q53" s="5">
        <f t="shared" si="5"/>
        <v>6.5720390720390736</v>
      </c>
      <c r="T53"/>
      <c r="AC53"/>
      <c r="AD53"/>
    </row>
    <row r="54" spans="1:30" ht="12.75" customHeight="1">
      <c r="A54" s="4" t="s">
        <v>3334</v>
      </c>
      <c r="B54" s="4" t="s">
        <v>3508</v>
      </c>
      <c r="C54" s="4" t="s">
        <v>65</v>
      </c>
      <c r="D54" s="4" t="s">
        <v>3404</v>
      </c>
      <c r="E54" s="10">
        <f>IFERROR(VLOOKUP(A54,admin4_MMI_ALL!$A$2:$B$3312,2,FALSE),3.5)</f>
        <v>7.4385752677900001</v>
      </c>
      <c r="F54" s="35">
        <f t="shared" si="0"/>
        <v>27452080.756127976</v>
      </c>
      <c r="G54" s="5">
        <f t="shared" si="1"/>
        <v>0.63636396017779173</v>
      </c>
      <c r="H54">
        <f>admin4_POP_ALL!M54</f>
        <v>2481</v>
      </c>
      <c r="I54" s="5">
        <f t="shared" si="2"/>
        <v>2.5434336662043172E-2</v>
      </c>
      <c r="J54">
        <f>admin4_POP_ALL!P54</f>
        <v>153.4</v>
      </c>
      <c r="K54" s="5">
        <f t="shared" si="6"/>
        <v>5.0102176225691419</v>
      </c>
      <c r="L54" s="10">
        <f>admin4_VUL_ALL!N54</f>
        <v>97.843475650934195</v>
      </c>
      <c r="M54" s="5">
        <f t="shared" si="3"/>
        <v>9.760096260413496</v>
      </c>
      <c r="N54" s="10">
        <f>admin4_VUL_ALL!W54</f>
        <v>38.691378404742252</v>
      </c>
      <c r="O54" s="5">
        <f t="shared" si="4"/>
        <v>3.944009901054172</v>
      </c>
      <c r="P54" s="10">
        <f>admin4_VUL_ALL!X54</f>
        <v>38.03</v>
      </c>
      <c r="Q54" s="5">
        <f t="shared" si="5"/>
        <v>6.5720390720390736</v>
      </c>
      <c r="T54"/>
      <c r="AC54"/>
      <c r="AD54"/>
    </row>
    <row r="55" spans="1:30" ht="12.75" customHeight="1">
      <c r="A55" s="4" t="s">
        <v>3333</v>
      </c>
      <c r="B55" s="4" t="s">
        <v>3510</v>
      </c>
      <c r="C55" s="4" t="s">
        <v>65</v>
      </c>
      <c r="D55" s="4" t="s">
        <v>3404</v>
      </c>
      <c r="E55" s="10">
        <f>IFERROR(VLOOKUP(A55,admin4_MMI_ALL!$A$2:$B$3312,2,FALSE),3.5)</f>
        <v>7.4867143630999999</v>
      </c>
      <c r="F55" s="35">
        <f t="shared" si="0"/>
        <v>30670041.462434195</v>
      </c>
      <c r="G55" s="5">
        <f t="shared" si="1"/>
        <v>0.71096778183174625</v>
      </c>
      <c r="H55">
        <f>admin4_POP_ALL!M55</f>
        <v>1600</v>
      </c>
      <c r="I55" s="5">
        <f t="shared" si="2"/>
        <v>1.6402635493457912E-2</v>
      </c>
      <c r="J55">
        <f>admin4_POP_ALL!P55</f>
        <v>304.77</v>
      </c>
      <c r="K55" s="5">
        <f t="shared" si="6"/>
        <v>5.6936119397886706</v>
      </c>
      <c r="L55" s="10">
        <f>admin4_VUL_ALL!N55</f>
        <v>97.843475650934195</v>
      </c>
      <c r="M55" s="5">
        <f t="shared" si="3"/>
        <v>9.760096260413496</v>
      </c>
      <c r="N55" s="10">
        <f>admin4_VUL_ALL!W55</f>
        <v>38.691378404742252</v>
      </c>
      <c r="O55" s="5">
        <f t="shared" si="4"/>
        <v>3.944009901054172</v>
      </c>
      <c r="P55" s="10">
        <f>admin4_VUL_ALL!X55</f>
        <v>38.03</v>
      </c>
      <c r="Q55" s="5">
        <f t="shared" si="5"/>
        <v>6.5720390720390736</v>
      </c>
      <c r="T55"/>
      <c r="AC55"/>
      <c r="AD55"/>
    </row>
    <row r="56" spans="1:30" ht="12.75" customHeight="1">
      <c r="A56" s="4" t="s">
        <v>3332</v>
      </c>
      <c r="B56" s="4" t="s">
        <v>3512</v>
      </c>
      <c r="C56" s="4" t="s">
        <v>65</v>
      </c>
      <c r="D56" s="4" t="s">
        <v>3404</v>
      </c>
      <c r="E56" s="10">
        <f>IFERROR(VLOOKUP(A56,admin4_MMI_ALL!$A$2:$B$3312,2,FALSE),3.5)</f>
        <v>7.7570343017600001</v>
      </c>
      <c r="F56" s="35">
        <f t="shared" si="0"/>
        <v>57152377.53922879</v>
      </c>
      <c r="G56" s="5">
        <f t="shared" si="1"/>
        <v>1.3249229099293438</v>
      </c>
      <c r="H56">
        <f>admin4_POP_ALL!M56</f>
        <v>3371</v>
      </c>
      <c r="I56" s="5">
        <f t="shared" si="2"/>
        <v>3.4558302655279136E-2</v>
      </c>
      <c r="J56">
        <f>admin4_POP_ALL!P56</f>
        <v>251.47</v>
      </c>
      <c r="K56" s="5">
        <f t="shared" si="6"/>
        <v>5.5022502680056675</v>
      </c>
      <c r="L56" s="10">
        <f>admin4_VUL_ALL!N56</f>
        <v>97.843475650934195</v>
      </c>
      <c r="M56" s="5">
        <f t="shared" si="3"/>
        <v>9.760096260413496</v>
      </c>
      <c r="N56" s="10">
        <f>admin4_VUL_ALL!W56</f>
        <v>38.691378404742252</v>
      </c>
      <c r="O56" s="5">
        <f t="shared" si="4"/>
        <v>3.944009901054172</v>
      </c>
      <c r="P56" s="10">
        <f>admin4_VUL_ALL!X56</f>
        <v>38.03</v>
      </c>
      <c r="Q56" s="5">
        <f t="shared" si="5"/>
        <v>6.5720390720390736</v>
      </c>
      <c r="T56"/>
      <c r="AC56"/>
      <c r="AD56"/>
    </row>
    <row r="57" spans="1:30" ht="12.75" customHeight="1">
      <c r="A57" s="4" t="s">
        <v>3331</v>
      </c>
      <c r="B57" s="4" t="s">
        <v>3514</v>
      </c>
      <c r="C57" s="4" t="s">
        <v>65</v>
      </c>
      <c r="D57" s="4" t="s">
        <v>3404</v>
      </c>
      <c r="E57" s="10">
        <f>IFERROR(VLOOKUP(A57,admin4_MMI_ALL!$A$2:$B$3312,2,FALSE),3.5)</f>
        <v>7.4326882362399997</v>
      </c>
      <c r="F57" s="35">
        <f t="shared" si="0"/>
        <v>27082467.848665513</v>
      </c>
      <c r="G57" s="5">
        <f t="shared" si="1"/>
        <v>0.62779501296370943</v>
      </c>
      <c r="H57">
        <f>admin4_POP_ALL!M57</f>
        <v>2286</v>
      </c>
      <c r="I57" s="5">
        <f t="shared" si="2"/>
        <v>2.3435265461277992E-2</v>
      </c>
      <c r="J57">
        <f>admin4_POP_ALL!P57</f>
        <v>181.75</v>
      </c>
      <c r="K57" s="5">
        <f t="shared" si="6"/>
        <v>5.1790315748204421</v>
      </c>
      <c r="L57" s="10">
        <f>admin4_VUL_ALL!N57</f>
        <v>97.843475650934195</v>
      </c>
      <c r="M57" s="5">
        <f t="shared" si="3"/>
        <v>9.760096260413496</v>
      </c>
      <c r="N57" s="10">
        <f>admin4_VUL_ALL!W57</f>
        <v>38.691378404742252</v>
      </c>
      <c r="O57" s="5">
        <f t="shared" si="4"/>
        <v>3.944009901054172</v>
      </c>
      <c r="P57" s="10">
        <f>admin4_VUL_ALL!X57</f>
        <v>38.03</v>
      </c>
      <c r="Q57" s="5">
        <f t="shared" si="5"/>
        <v>6.5720390720390736</v>
      </c>
      <c r="T57"/>
      <c r="AC57"/>
      <c r="AD57"/>
    </row>
    <row r="58" spans="1:30" ht="12.75" customHeight="1">
      <c r="A58" s="4" t="s">
        <v>3330</v>
      </c>
      <c r="B58" s="4" t="s">
        <v>3516</v>
      </c>
      <c r="C58" s="4" t="s">
        <v>65</v>
      </c>
      <c r="D58" s="4" t="s">
        <v>3404</v>
      </c>
      <c r="E58" s="10">
        <f>IFERROR(VLOOKUP(A58,admin4_MMI_ALL!$A$2:$B$3312,2,FALSE),3.5)</f>
        <v>7.3876256942699996</v>
      </c>
      <c r="F58" s="35">
        <f t="shared" si="0"/>
        <v>24413255.385185704</v>
      </c>
      <c r="G58" s="5">
        <f t="shared" si="1"/>
        <v>0.56591313535354482</v>
      </c>
      <c r="H58">
        <f>admin4_POP_ALL!M58</f>
        <v>4092</v>
      </c>
      <c r="I58" s="5">
        <f t="shared" si="2"/>
        <v>4.1949740274518608E-2</v>
      </c>
      <c r="J58">
        <f>admin4_POP_ALL!P58</f>
        <v>360.69</v>
      </c>
      <c r="K58" s="5">
        <f t="shared" si="6"/>
        <v>5.8613092230376811</v>
      </c>
      <c r="L58" s="10">
        <f>admin4_VUL_ALL!N58</f>
        <v>97.843475650934195</v>
      </c>
      <c r="M58" s="5">
        <f t="shared" si="3"/>
        <v>9.760096260413496</v>
      </c>
      <c r="N58" s="10">
        <f>admin4_VUL_ALL!W58</f>
        <v>38.691378404742252</v>
      </c>
      <c r="O58" s="5">
        <f t="shared" si="4"/>
        <v>3.944009901054172</v>
      </c>
      <c r="P58" s="10">
        <f>admin4_VUL_ALL!X58</f>
        <v>38.03</v>
      </c>
      <c r="Q58" s="5">
        <f t="shared" si="5"/>
        <v>6.5720390720390736</v>
      </c>
      <c r="T58"/>
      <c r="AC58"/>
      <c r="AD58"/>
    </row>
    <row r="59" spans="1:30" ht="12.75" customHeight="1">
      <c r="A59" s="4" t="s">
        <v>3329</v>
      </c>
      <c r="B59" s="4" t="s">
        <v>3518</v>
      </c>
      <c r="C59" s="4" t="s">
        <v>65</v>
      </c>
      <c r="D59" s="4" t="s">
        <v>3404</v>
      </c>
      <c r="E59" s="10">
        <f>IFERROR(VLOOKUP(A59,admin4_MMI_ALL!$A$2:$B$3312,2,FALSE),3.5)</f>
        <v>7.80176687241</v>
      </c>
      <c r="F59" s="35">
        <f t="shared" si="0"/>
        <v>63352954.376792058</v>
      </c>
      <c r="G59" s="5">
        <f t="shared" si="1"/>
        <v>1.4686744254884627</v>
      </c>
      <c r="H59">
        <f>admin4_POP_ALL!M59</f>
        <v>9577</v>
      </c>
      <c r="I59" s="5">
        <f t="shared" si="2"/>
        <v>9.8180025075529018E-2</v>
      </c>
      <c r="J59">
        <f>admin4_POP_ALL!P59</f>
        <v>313.52999999999997</v>
      </c>
      <c r="K59" s="5">
        <f t="shared" si="6"/>
        <v>5.7218210480481613</v>
      </c>
      <c r="L59" s="10">
        <f>admin4_VUL_ALL!N59</f>
        <v>97.843475650934195</v>
      </c>
      <c r="M59" s="5">
        <f t="shared" si="3"/>
        <v>9.760096260413496</v>
      </c>
      <c r="N59" s="10">
        <f>admin4_VUL_ALL!W59</f>
        <v>38.691378404742252</v>
      </c>
      <c r="O59" s="5">
        <f t="shared" si="4"/>
        <v>3.944009901054172</v>
      </c>
      <c r="P59" s="10">
        <f>admin4_VUL_ALL!X59</f>
        <v>38.03</v>
      </c>
      <c r="Q59" s="5">
        <f t="shared" si="5"/>
        <v>6.5720390720390736</v>
      </c>
      <c r="T59"/>
      <c r="AC59"/>
      <c r="AD59"/>
    </row>
    <row r="60" spans="1:30" ht="12.75" customHeight="1">
      <c r="A60" s="4" t="s">
        <v>3328</v>
      </c>
      <c r="B60" s="4" t="s">
        <v>3520</v>
      </c>
      <c r="C60" s="4" t="s">
        <v>65</v>
      </c>
      <c r="D60" s="4" t="s">
        <v>3404</v>
      </c>
      <c r="E60" s="10">
        <f>IFERROR(VLOOKUP(A60,admin4_MMI_ALL!$A$2:$B$3312,2,FALSE),3.5)</f>
        <v>7.7122082710299997</v>
      </c>
      <c r="F60" s="35">
        <f t="shared" si="0"/>
        <v>51547578.779746495</v>
      </c>
      <c r="G60" s="5">
        <f t="shared" si="1"/>
        <v>1.194983657955478</v>
      </c>
      <c r="H60">
        <f>admin4_POP_ALL!M60</f>
        <v>3274</v>
      </c>
      <c r="I60" s="5">
        <f t="shared" si="2"/>
        <v>3.3563892878488252E-2</v>
      </c>
      <c r="J60">
        <f>admin4_POP_ALL!P60</f>
        <v>296.27999999999997</v>
      </c>
      <c r="K60" s="5">
        <f t="shared" si="6"/>
        <v>5.6654876598480177</v>
      </c>
      <c r="L60" s="10">
        <f>admin4_VUL_ALL!N60</f>
        <v>97.843475650934195</v>
      </c>
      <c r="M60" s="5">
        <f t="shared" si="3"/>
        <v>9.760096260413496</v>
      </c>
      <c r="N60" s="10">
        <f>admin4_VUL_ALL!W60</f>
        <v>38.691378404742252</v>
      </c>
      <c r="O60" s="5">
        <f t="shared" si="4"/>
        <v>3.944009901054172</v>
      </c>
      <c r="P60" s="10">
        <f>admin4_VUL_ALL!X60</f>
        <v>38.03</v>
      </c>
      <c r="Q60" s="5">
        <f t="shared" si="5"/>
        <v>6.5720390720390736</v>
      </c>
      <c r="T60"/>
      <c r="AC60"/>
      <c r="AD60"/>
    </row>
    <row r="61" spans="1:30" ht="12.75" customHeight="1">
      <c r="A61" s="4" t="s">
        <v>3327</v>
      </c>
      <c r="B61" s="4" t="s">
        <v>3522</v>
      </c>
      <c r="C61" s="4" t="s">
        <v>65</v>
      </c>
      <c r="D61" s="4" t="s">
        <v>3404</v>
      </c>
      <c r="E61" s="10">
        <f>IFERROR(VLOOKUP(A61,admin4_MMI_ALL!$A$2:$B$3312,2,FALSE),3.5)</f>
        <v>7.4649209976200002</v>
      </c>
      <c r="F61" s="35">
        <f t="shared" si="0"/>
        <v>29168963.539885562</v>
      </c>
      <c r="G61" s="5">
        <f t="shared" si="1"/>
        <v>0.67616743470412344</v>
      </c>
      <c r="H61">
        <f>admin4_POP_ALL!M61</f>
        <v>2613</v>
      </c>
      <c r="I61" s="5">
        <f t="shared" si="2"/>
        <v>2.6787554090253449E-2</v>
      </c>
      <c r="J61">
        <f>admin4_POP_ALL!P61</f>
        <v>113.94</v>
      </c>
      <c r="K61" s="5">
        <f t="shared" si="6"/>
        <v>4.7141897094381369</v>
      </c>
      <c r="L61" s="10">
        <f>admin4_VUL_ALL!N61</f>
        <v>97.843475650934195</v>
      </c>
      <c r="M61" s="5">
        <f t="shared" si="3"/>
        <v>9.760096260413496</v>
      </c>
      <c r="N61" s="10">
        <f>admin4_VUL_ALL!W61</f>
        <v>38.691378404742252</v>
      </c>
      <c r="O61" s="5">
        <f t="shared" si="4"/>
        <v>3.944009901054172</v>
      </c>
      <c r="P61" s="10">
        <f>admin4_VUL_ALL!X61</f>
        <v>38.03</v>
      </c>
      <c r="Q61" s="5">
        <f t="shared" si="5"/>
        <v>6.5720390720390736</v>
      </c>
      <c r="T61"/>
      <c r="AC61"/>
      <c r="AD61"/>
    </row>
    <row r="62" spans="1:30" ht="12.75" customHeight="1">
      <c r="A62" s="4" t="s">
        <v>3326</v>
      </c>
      <c r="B62" s="4" t="s">
        <v>3524</v>
      </c>
      <c r="C62" s="4" t="s">
        <v>65</v>
      </c>
      <c r="D62" s="4" t="s">
        <v>3404</v>
      </c>
      <c r="E62" s="10">
        <f>IFERROR(VLOOKUP(A62,admin4_MMI_ALL!$A$2:$B$3312,2,FALSE),3.5)</f>
        <v>7.7999720573399998</v>
      </c>
      <c r="F62" s="35">
        <f t="shared" si="0"/>
        <v>63091674.976826958</v>
      </c>
      <c r="G62" s="5">
        <f t="shared" si="1"/>
        <v>1.4626170358756407</v>
      </c>
      <c r="H62">
        <f>admin4_POP_ALL!M62</f>
        <v>2564</v>
      </c>
      <c r="I62" s="5">
        <f t="shared" si="2"/>
        <v>2.6285223378266304E-2</v>
      </c>
      <c r="J62">
        <f>admin4_POP_ALL!P62</f>
        <v>286.89999999999998</v>
      </c>
      <c r="K62" s="5">
        <f t="shared" si="6"/>
        <v>5.633462367061651</v>
      </c>
      <c r="L62" s="10">
        <f>admin4_VUL_ALL!N62</f>
        <v>97.843475650934195</v>
      </c>
      <c r="M62" s="5">
        <f t="shared" si="3"/>
        <v>9.760096260413496</v>
      </c>
      <c r="N62" s="10">
        <f>admin4_VUL_ALL!W62</f>
        <v>38.691378404742252</v>
      </c>
      <c r="O62" s="5">
        <f t="shared" si="4"/>
        <v>3.944009901054172</v>
      </c>
      <c r="P62" s="10">
        <f>admin4_VUL_ALL!X62</f>
        <v>38.03</v>
      </c>
      <c r="Q62" s="5">
        <f t="shared" si="5"/>
        <v>6.5720390720390736</v>
      </c>
      <c r="T62"/>
      <c r="AC62"/>
      <c r="AD62"/>
    </row>
    <row r="63" spans="1:30" ht="12.75" customHeight="1">
      <c r="A63" s="4" t="s">
        <v>3325</v>
      </c>
      <c r="B63" s="4" t="s">
        <v>3526</v>
      </c>
      <c r="C63" s="4" t="s">
        <v>65</v>
      </c>
      <c r="D63" s="4" t="s">
        <v>3404</v>
      </c>
      <c r="E63" s="10">
        <f>IFERROR(VLOOKUP(A63,admin4_MMI_ALL!$A$2:$B$3312,2,FALSE),3.5)</f>
        <v>7.5499377250700004</v>
      </c>
      <c r="F63" s="35">
        <f t="shared" si="0"/>
        <v>35476251.500936724</v>
      </c>
      <c r="G63" s="5">
        <f t="shared" si="1"/>
        <v>0.82239289520905312</v>
      </c>
      <c r="H63">
        <f>admin4_POP_ALL!M63</f>
        <v>3125</v>
      </c>
      <c r="I63" s="5">
        <f t="shared" si="2"/>
        <v>3.2036397448159983E-2</v>
      </c>
      <c r="J63">
        <f>admin4_POP_ALL!P63</f>
        <v>260.01</v>
      </c>
      <c r="K63" s="5">
        <f t="shared" si="6"/>
        <v>5.5354951666460241</v>
      </c>
      <c r="L63" s="10">
        <f>admin4_VUL_ALL!N63</f>
        <v>97.843475650934195</v>
      </c>
      <c r="M63" s="5">
        <f t="shared" si="3"/>
        <v>9.760096260413496</v>
      </c>
      <c r="N63" s="10">
        <f>admin4_VUL_ALL!W63</f>
        <v>38.691378404742252</v>
      </c>
      <c r="O63" s="5">
        <f t="shared" si="4"/>
        <v>3.944009901054172</v>
      </c>
      <c r="P63" s="10">
        <f>admin4_VUL_ALL!X63</f>
        <v>38.03</v>
      </c>
      <c r="Q63" s="5">
        <f t="shared" si="5"/>
        <v>6.5720390720390736</v>
      </c>
      <c r="T63"/>
      <c r="AC63"/>
      <c r="AD63"/>
    </row>
    <row r="64" spans="1:30" ht="12.75" customHeight="1">
      <c r="A64" s="4" t="s">
        <v>3324</v>
      </c>
      <c r="B64" s="4" t="s">
        <v>3528</v>
      </c>
      <c r="C64" s="4" t="s">
        <v>65</v>
      </c>
      <c r="D64" s="4" t="s">
        <v>3404</v>
      </c>
      <c r="E64" s="10">
        <f>IFERROR(VLOOKUP(A64,admin4_MMI_ALL!$A$2:$B$3312,2,FALSE),3.5)</f>
        <v>7.7622585296600004</v>
      </c>
      <c r="F64" s="35">
        <f t="shared" si="0"/>
        <v>57844028.265140697</v>
      </c>
      <c r="G64" s="5">
        <f t="shared" si="1"/>
        <v>1.3409578438866294</v>
      </c>
      <c r="H64">
        <f>admin4_POP_ALL!M64</f>
        <v>3805</v>
      </c>
      <c r="I64" s="5">
        <f t="shared" si="2"/>
        <v>3.9007517532879593E-2</v>
      </c>
      <c r="J64">
        <f>admin4_POP_ALL!P64</f>
        <v>364.47</v>
      </c>
      <c r="K64" s="5">
        <f t="shared" si="6"/>
        <v>5.8716873105843295</v>
      </c>
      <c r="L64" s="10">
        <f>admin4_VUL_ALL!N64</f>
        <v>97.843475650934195</v>
      </c>
      <c r="M64" s="5">
        <f t="shared" si="3"/>
        <v>9.760096260413496</v>
      </c>
      <c r="N64" s="10">
        <f>admin4_VUL_ALL!W64</f>
        <v>38.691378404742252</v>
      </c>
      <c r="O64" s="5">
        <f t="shared" si="4"/>
        <v>3.944009901054172</v>
      </c>
      <c r="P64" s="10">
        <f>admin4_VUL_ALL!X64</f>
        <v>38.03</v>
      </c>
      <c r="Q64" s="5">
        <f t="shared" si="5"/>
        <v>6.5720390720390736</v>
      </c>
      <c r="T64"/>
      <c r="AC64"/>
      <c r="AD64"/>
    </row>
    <row r="65" spans="1:30" ht="12.75" customHeight="1">
      <c r="A65" s="4" t="s">
        <v>3323</v>
      </c>
      <c r="B65" s="4" t="s">
        <v>3530</v>
      </c>
      <c r="C65" s="4" t="s">
        <v>65</v>
      </c>
      <c r="D65" s="4" t="s">
        <v>3404</v>
      </c>
      <c r="E65" s="10">
        <f>IFERROR(VLOOKUP(A65,admin4_MMI_ALL!$A$2:$B$3312,2,FALSE),3.5)</f>
        <v>7.54032230377</v>
      </c>
      <c r="F65" s="35">
        <f t="shared" si="0"/>
        <v>34699427.042294331</v>
      </c>
      <c r="G65" s="5">
        <f t="shared" si="1"/>
        <v>0.80438332994139317</v>
      </c>
      <c r="H65">
        <f>admin4_POP_ALL!M65</f>
        <v>2777</v>
      </c>
      <c r="I65" s="5">
        <f t="shared" si="2"/>
        <v>2.8468824228332884E-2</v>
      </c>
      <c r="J65">
        <f>admin4_POP_ALL!P65</f>
        <v>151.21</v>
      </c>
      <c r="K65" s="5">
        <f t="shared" si="6"/>
        <v>4.9959035610949174</v>
      </c>
      <c r="L65" s="10">
        <f>admin4_VUL_ALL!N65</f>
        <v>97.843475650934195</v>
      </c>
      <c r="M65" s="5">
        <f t="shared" si="3"/>
        <v>9.760096260413496</v>
      </c>
      <c r="N65" s="10">
        <f>admin4_VUL_ALL!W65</f>
        <v>38.691378404742252</v>
      </c>
      <c r="O65" s="5">
        <f t="shared" si="4"/>
        <v>3.944009901054172</v>
      </c>
      <c r="P65" s="10">
        <f>admin4_VUL_ALL!X65</f>
        <v>38.03</v>
      </c>
      <c r="Q65" s="5">
        <f t="shared" si="5"/>
        <v>6.5720390720390736</v>
      </c>
      <c r="T65"/>
      <c r="AC65"/>
      <c r="AD65"/>
    </row>
    <row r="66" spans="1:30" ht="12.75" customHeight="1">
      <c r="A66" s="4" t="s">
        <v>3322</v>
      </c>
      <c r="B66" s="4" t="s">
        <v>3532</v>
      </c>
      <c r="C66" s="4" t="s">
        <v>65</v>
      </c>
      <c r="D66" s="4" t="s">
        <v>3404</v>
      </c>
      <c r="E66" s="10">
        <f>IFERROR(VLOOKUP(A66,admin4_MMI_ALL!$A$2:$B$3312,2,FALSE),3.5)</f>
        <v>7.6116771698000001</v>
      </c>
      <c r="F66" s="35">
        <f t="shared" ref="F66:F129" si="7">10^E66</f>
        <v>40895655.131426096</v>
      </c>
      <c r="G66" s="5">
        <f t="shared" ref="G66:G129" si="8">((F66-MIN(F$2:F$3986))/(MAX(F$2:F$3986)-MIN(F$2:F$3986))*10)</f>
        <v>0.94803402598094288</v>
      </c>
      <c r="H66">
        <f>admin4_POP_ALL!M66</f>
        <v>2520</v>
      </c>
      <c r="I66" s="5">
        <f t="shared" ref="I66:I129" si="9">((H66-MIN(H$2:H$3986))/(MAX(H$2:H$3986)-MIN(H$2:H$3986))*10)</f>
        <v>2.5834150902196214E-2</v>
      </c>
      <c r="J66">
        <f>admin4_POP_ALL!P66</f>
        <v>188.75</v>
      </c>
      <c r="K66" s="5">
        <f t="shared" si="6"/>
        <v>5.216651415141218</v>
      </c>
      <c r="L66" s="10">
        <f>admin4_VUL_ALL!N66</f>
        <v>97.843475650934195</v>
      </c>
      <c r="M66" s="5">
        <f t="shared" ref="M66:M129" si="10">((L66-MIN(L$2:L$3986))/(MAX(L$2:L$3986)-MIN(L$2:L$3986))*10)</f>
        <v>9.760096260413496</v>
      </c>
      <c r="N66" s="10">
        <f>admin4_VUL_ALL!W66</f>
        <v>38.691378404742252</v>
      </c>
      <c r="O66" s="5">
        <f t="shared" ref="O66:O129" si="11">((N66-MIN(N$2:N$3986))/(MAX(N$2:N$3986)-MIN(N$2:N$3986))*10)</f>
        <v>3.944009901054172</v>
      </c>
      <c r="P66" s="10">
        <f>admin4_VUL_ALL!X66</f>
        <v>38.03</v>
      </c>
      <c r="Q66" s="5">
        <f t="shared" ref="Q66:Q129" si="12">((P66-MIN(P$2:P$3986))/(MAX(P$2:P$3986)-MIN(P$2:P$3986))*10)</f>
        <v>6.5720390720390736</v>
      </c>
      <c r="T66"/>
      <c r="AC66"/>
      <c r="AD66"/>
    </row>
    <row r="67" spans="1:30" ht="12.75" customHeight="1">
      <c r="A67" s="4" t="s">
        <v>3321</v>
      </c>
      <c r="B67" s="4" t="s">
        <v>3534</v>
      </c>
      <c r="C67" s="4" t="s">
        <v>65</v>
      </c>
      <c r="D67" s="4" t="s">
        <v>3404</v>
      </c>
      <c r="E67" s="10">
        <f>IFERROR(VLOOKUP(A67,admin4_MMI_ALL!$A$2:$B$3312,2,FALSE),3.5)</f>
        <v>7.6040606498700001</v>
      </c>
      <c r="F67" s="35">
        <f t="shared" si="7"/>
        <v>40184692.545111269</v>
      </c>
      <c r="G67" s="5">
        <f t="shared" si="8"/>
        <v>0.93155137412999833</v>
      </c>
      <c r="H67">
        <f>admin4_POP_ALL!M67</f>
        <v>3630</v>
      </c>
      <c r="I67" s="5">
        <f t="shared" si="9"/>
        <v>3.7213479275782634E-2</v>
      </c>
      <c r="J67">
        <f>admin4_POP_ALL!P67</f>
        <v>158.44</v>
      </c>
      <c r="K67" s="5">
        <f t="shared" ref="K67:K130" si="13">IF(LOG(J67)&lt;=0,0,IFERROR(((LOG(J67)-LOG(1))/(LOG(MAX(J$2:J$3986))-LOG(1))*10),0))</f>
        <v>5.0423980620240769</v>
      </c>
      <c r="L67" s="10">
        <f>admin4_VUL_ALL!N67</f>
        <v>97.843475650934195</v>
      </c>
      <c r="M67" s="5">
        <f t="shared" si="10"/>
        <v>9.760096260413496</v>
      </c>
      <c r="N67" s="10">
        <f>admin4_VUL_ALL!W67</f>
        <v>38.691378404742252</v>
      </c>
      <c r="O67" s="5">
        <f t="shared" si="11"/>
        <v>3.944009901054172</v>
      </c>
      <c r="P67" s="10">
        <f>admin4_VUL_ALL!X67</f>
        <v>38.03</v>
      </c>
      <c r="Q67" s="5">
        <f t="shared" si="12"/>
        <v>6.5720390720390736</v>
      </c>
      <c r="T67"/>
      <c r="AC67"/>
      <c r="AD67"/>
    </row>
    <row r="68" spans="1:30" ht="12.75" customHeight="1">
      <c r="A68" s="4" t="s">
        <v>3320</v>
      </c>
      <c r="B68" s="4" t="s">
        <v>3536</v>
      </c>
      <c r="C68" s="4" t="s">
        <v>65</v>
      </c>
      <c r="D68" s="4" t="s">
        <v>3404</v>
      </c>
      <c r="E68" s="10">
        <f>IFERROR(VLOOKUP(A68,admin4_MMI_ALL!$A$2:$B$3312,2,FALSE),3.5)</f>
        <v>7.5762944221500002</v>
      </c>
      <c r="F68" s="35">
        <f t="shared" si="7"/>
        <v>37695926.514853477</v>
      </c>
      <c r="G68" s="5">
        <f t="shared" si="8"/>
        <v>0.87385288928028781</v>
      </c>
      <c r="H68">
        <f>admin4_POP_ALL!M68</f>
        <v>3141</v>
      </c>
      <c r="I68" s="5">
        <f t="shared" si="9"/>
        <v>3.2200423803094562E-2</v>
      </c>
      <c r="J68">
        <f>admin4_POP_ALL!P68</f>
        <v>247.19</v>
      </c>
      <c r="K68" s="5">
        <f t="shared" si="13"/>
        <v>5.4851617131032544</v>
      </c>
      <c r="L68" s="10">
        <f>admin4_VUL_ALL!N68</f>
        <v>97.843475650934195</v>
      </c>
      <c r="M68" s="5">
        <f t="shared" si="10"/>
        <v>9.760096260413496</v>
      </c>
      <c r="N68" s="10">
        <f>admin4_VUL_ALL!W68</f>
        <v>38.691378404742252</v>
      </c>
      <c r="O68" s="5">
        <f t="shared" si="11"/>
        <v>3.944009901054172</v>
      </c>
      <c r="P68" s="10">
        <f>admin4_VUL_ALL!X68</f>
        <v>38.03</v>
      </c>
      <c r="Q68" s="5">
        <f t="shared" si="12"/>
        <v>6.5720390720390736</v>
      </c>
      <c r="T68"/>
      <c r="AC68"/>
      <c r="AD68"/>
    </row>
    <row r="69" spans="1:30" ht="12.75" customHeight="1">
      <c r="A69" s="4" t="s">
        <v>3319</v>
      </c>
      <c r="B69" s="4" t="s">
        <v>3538</v>
      </c>
      <c r="C69" s="4" t="s">
        <v>65</v>
      </c>
      <c r="D69" s="4" t="s">
        <v>3404</v>
      </c>
      <c r="E69" s="10">
        <f>IFERROR(VLOOKUP(A69,admin4_MMI_ALL!$A$2:$B$3312,2,FALSE),3.5)</f>
        <v>7.3065042495699997</v>
      </c>
      <c r="F69" s="35">
        <f t="shared" si="7"/>
        <v>20253694.249608122</v>
      </c>
      <c r="G69" s="5">
        <f t="shared" si="8"/>
        <v>0.46947965295917626</v>
      </c>
      <c r="H69">
        <f>admin4_POP_ALL!M69</f>
        <v>6774</v>
      </c>
      <c r="I69" s="5">
        <f t="shared" si="9"/>
        <v>6.944465802042743E-2</v>
      </c>
      <c r="J69">
        <f>admin4_POP_ALL!P69</f>
        <v>72.52</v>
      </c>
      <c r="K69" s="5">
        <f t="shared" si="13"/>
        <v>4.2644296314355632</v>
      </c>
      <c r="L69" s="10">
        <f>admin4_VUL_ALL!N69</f>
        <v>97.843475650934195</v>
      </c>
      <c r="M69" s="5">
        <f t="shared" si="10"/>
        <v>9.760096260413496</v>
      </c>
      <c r="N69" s="10">
        <f>admin4_VUL_ALL!W69</f>
        <v>38.691378404742252</v>
      </c>
      <c r="O69" s="5">
        <f t="shared" si="11"/>
        <v>3.944009901054172</v>
      </c>
      <c r="P69" s="10">
        <f>admin4_VUL_ALL!X69</f>
        <v>38.03</v>
      </c>
      <c r="Q69" s="5">
        <f t="shared" si="12"/>
        <v>6.5720390720390736</v>
      </c>
      <c r="T69"/>
      <c r="AC69"/>
      <c r="AD69"/>
    </row>
    <row r="70" spans="1:30" ht="12.75" customHeight="1">
      <c r="A70" s="4" t="s">
        <v>3318</v>
      </c>
      <c r="B70" s="4" t="s">
        <v>3540</v>
      </c>
      <c r="C70" s="4" t="s">
        <v>65</v>
      </c>
      <c r="D70" s="4" t="s">
        <v>3404</v>
      </c>
      <c r="E70" s="10">
        <f>IFERROR(VLOOKUP(A70,admin4_MMI_ALL!$A$2:$B$3312,2,FALSE),3.5)</f>
        <v>7.5350093841600003</v>
      </c>
      <c r="F70" s="35">
        <f t="shared" si="7"/>
        <v>34277519.309347846</v>
      </c>
      <c r="G70" s="5">
        <f t="shared" si="8"/>
        <v>0.79460200190917685</v>
      </c>
      <c r="H70">
        <f>admin4_POP_ALL!M70</f>
        <v>2762</v>
      </c>
      <c r="I70" s="5">
        <f t="shared" si="9"/>
        <v>2.8315049520581718E-2</v>
      </c>
      <c r="J70">
        <f>admin4_POP_ALL!P70</f>
        <v>152.46</v>
      </c>
      <c r="K70" s="5">
        <f t="shared" si="13"/>
        <v>5.0040988829319542</v>
      </c>
      <c r="L70" s="10">
        <f>admin4_VUL_ALL!N70</f>
        <v>97.843475650934195</v>
      </c>
      <c r="M70" s="5">
        <f t="shared" si="10"/>
        <v>9.760096260413496</v>
      </c>
      <c r="N70" s="10">
        <f>admin4_VUL_ALL!W70</f>
        <v>38.691378404742252</v>
      </c>
      <c r="O70" s="5">
        <f t="shared" si="11"/>
        <v>3.944009901054172</v>
      </c>
      <c r="P70" s="10">
        <f>admin4_VUL_ALL!X70</f>
        <v>38.03</v>
      </c>
      <c r="Q70" s="5">
        <f t="shared" si="12"/>
        <v>6.5720390720390736</v>
      </c>
      <c r="T70"/>
      <c r="AC70"/>
      <c r="AD70"/>
    </row>
    <row r="71" spans="1:30" ht="12.75" customHeight="1">
      <c r="A71" s="4" t="s">
        <v>3317</v>
      </c>
      <c r="B71" s="4" t="s">
        <v>3542</v>
      </c>
      <c r="C71" s="4" t="s">
        <v>65</v>
      </c>
      <c r="D71" s="4" t="s">
        <v>3404</v>
      </c>
      <c r="E71" s="10">
        <f>IFERROR(VLOOKUP(A71,admin4_MMI_ALL!$A$2:$B$3312,2,FALSE),3.5)</f>
        <v>7.4119396209700001</v>
      </c>
      <c r="F71" s="35">
        <f t="shared" si="7"/>
        <v>25819012.094955459</v>
      </c>
      <c r="G71" s="5">
        <f t="shared" si="8"/>
        <v>0.59850359634301253</v>
      </c>
      <c r="H71">
        <f>admin4_POP_ALL!M71</f>
        <v>1609</v>
      </c>
      <c r="I71" s="5">
        <f t="shared" si="9"/>
        <v>1.6494900318108612E-2</v>
      </c>
      <c r="J71">
        <f>admin4_POP_ALL!P71</f>
        <v>352.81</v>
      </c>
      <c r="K71" s="5">
        <f t="shared" si="13"/>
        <v>5.8393202303284575</v>
      </c>
      <c r="L71" s="10">
        <f>admin4_VUL_ALL!N71</f>
        <v>97.843475650934195</v>
      </c>
      <c r="M71" s="5">
        <f t="shared" si="10"/>
        <v>9.760096260413496</v>
      </c>
      <c r="N71" s="10">
        <f>admin4_VUL_ALL!W71</f>
        <v>38.691378404742252</v>
      </c>
      <c r="O71" s="5">
        <f t="shared" si="11"/>
        <v>3.944009901054172</v>
      </c>
      <c r="P71" s="10">
        <f>admin4_VUL_ALL!X71</f>
        <v>38.03</v>
      </c>
      <c r="Q71" s="5">
        <f t="shared" si="12"/>
        <v>6.5720390720390736</v>
      </c>
      <c r="T71"/>
      <c r="AC71"/>
      <c r="AD71"/>
    </row>
    <row r="72" spans="1:30" ht="12.75" customHeight="1">
      <c r="A72" s="4" t="s">
        <v>3316</v>
      </c>
      <c r="B72" s="4" t="s">
        <v>3544</v>
      </c>
      <c r="C72" s="4" t="s">
        <v>65</v>
      </c>
      <c r="D72" s="4" t="s">
        <v>3404</v>
      </c>
      <c r="E72" s="10">
        <f>IFERROR(VLOOKUP(A72,admin4_MMI_ALL!$A$2:$B$3312,2,FALSE),3.5)</f>
        <v>7.5941443443300001</v>
      </c>
      <c r="F72" s="35">
        <f t="shared" si="7"/>
        <v>39277545.85632775</v>
      </c>
      <c r="G72" s="5">
        <f t="shared" si="8"/>
        <v>0.91052047414064918</v>
      </c>
      <c r="H72">
        <f>admin4_POP_ALL!M72</f>
        <v>3439</v>
      </c>
      <c r="I72" s="5">
        <f t="shared" si="9"/>
        <v>3.5255414663751095E-2</v>
      </c>
      <c r="J72">
        <f>admin4_POP_ALL!P72</f>
        <v>179.73</v>
      </c>
      <c r="K72" s="5">
        <f t="shared" si="13"/>
        <v>5.1679058822957549</v>
      </c>
      <c r="L72" s="10">
        <f>admin4_VUL_ALL!N72</f>
        <v>97.843475650934195</v>
      </c>
      <c r="M72" s="5">
        <f t="shared" si="10"/>
        <v>9.760096260413496</v>
      </c>
      <c r="N72" s="10">
        <f>admin4_VUL_ALL!W72</f>
        <v>38.691378404742252</v>
      </c>
      <c r="O72" s="5">
        <f t="shared" si="11"/>
        <v>3.944009901054172</v>
      </c>
      <c r="P72" s="10">
        <f>admin4_VUL_ALL!X72</f>
        <v>38.03</v>
      </c>
      <c r="Q72" s="5">
        <f t="shared" si="12"/>
        <v>6.5720390720390736</v>
      </c>
      <c r="T72"/>
      <c r="AC72"/>
      <c r="AD72"/>
    </row>
    <row r="73" spans="1:30" ht="12.75" customHeight="1">
      <c r="A73" s="4" t="s">
        <v>3315</v>
      </c>
      <c r="B73" s="4" t="s">
        <v>3546</v>
      </c>
      <c r="C73" s="4" t="s">
        <v>65</v>
      </c>
      <c r="D73" s="4" t="s">
        <v>3404</v>
      </c>
      <c r="E73" s="10">
        <f>IFERROR(VLOOKUP(A73,admin4_MMI_ALL!$A$2:$B$3312,2,FALSE),3.5)</f>
        <v>7.4343919753999996</v>
      </c>
      <c r="F73" s="35">
        <f t="shared" si="7"/>
        <v>27188921.160866197</v>
      </c>
      <c r="G73" s="5">
        <f t="shared" si="8"/>
        <v>0.63026298092314692</v>
      </c>
      <c r="H73">
        <f>admin4_POP_ALL!M73</f>
        <v>3510</v>
      </c>
      <c r="I73" s="5">
        <f t="shared" si="9"/>
        <v>3.5983281613773295E-2</v>
      </c>
      <c r="J73">
        <f>admin4_POP_ALL!P73</f>
        <v>254.87</v>
      </c>
      <c r="K73" s="5">
        <f t="shared" si="13"/>
        <v>5.5156192594119382</v>
      </c>
      <c r="L73" s="10">
        <f>admin4_VUL_ALL!N73</f>
        <v>97.843475650934195</v>
      </c>
      <c r="M73" s="5">
        <f t="shared" si="10"/>
        <v>9.760096260413496</v>
      </c>
      <c r="N73" s="10">
        <f>admin4_VUL_ALL!W73</f>
        <v>38.691378404742252</v>
      </c>
      <c r="O73" s="5">
        <f t="shared" si="11"/>
        <v>3.944009901054172</v>
      </c>
      <c r="P73" s="10">
        <f>admin4_VUL_ALL!X73</f>
        <v>38.03</v>
      </c>
      <c r="Q73" s="5">
        <f t="shared" si="12"/>
        <v>6.5720390720390736</v>
      </c>
      <c r="T73"/>
      <c r="AC73"/>
      <c r="AD73"/>
    </row>
    <row r="74" spans="1:30" ht="12.75" customHeight="1">
      <c r="A74" s="4" t="s">
        <v>3314</v>
      </c>
      <c r="B74" s="4" t="s">
        <v>3548</v>
      </c>
      <c r="C74" s="4" t="s">
        <v>65</v>
      </c>
      <c r="D74" s="4" t="s">
        <v>3404</v>
      </c>
      <c r="E74" s="10">
        <f>IFERROR(VLOOKUP(A74,admin4_MMI_ALL!$A$2:$B$3312,2,FALSE),3.5)</f>
        <v>7.3317704200699998</v>
      </c>
      <c r="F74" s="35">
        <f t="shared" si="7"/>
        <v>21466953.723029375</v>
      </c>
      <c r="G74" s="5">
        <f t="shared" si="8"/>
        <v>0.49760734053401534</v>
      </c>
      <c r="H74">
        <f>admin4_POP_ALL!M74</f>
        <v>2635</v>
      </c>
      <c r="I74" s="5">
        <f t="shared" si="9"/>
        <v>2.7013090328288497E-2</v>
      </c>
      <c r="J74">
        <f>admin4_POP_ALL!P74</f>
        <v>120.86</v>
      </c>
      <c r="K74" s="5">
        <f t="shared" si="13"/>
        <v>4.7728831039802273</v>
      </c>
      <c r="L74" s="10">
        <f>admin4_VUL_ALL!N74</f>
        <v>97.843475650934195</v>
      </c>
      <c r="M74" s="5">
        <f t="shared" si="10"/>
        <v>9.760096260413496</v>
      </c>
      <c r="N74" s="10">
        <f>admin4_VUL_ALL!W74</f>
        <v>38.691378404742252</v>
      </c>
      <c r="O74" s="5">
        <f t="shared" si="11"/>
        <v>3.944009901054172</v>
      </c>
      <c r="P74" s="10">
        <f>admin4_VUL_ALL!X74</f>
        <v>38.03</v>
      </c>
      <c r="Q74" s="5">
        <f t="shared" si="12"/>
        <v>6.5720390720390736</v>
      </c>
      <c r="T74"/>
      <c r="AC74"/>
      <c r="AD74"/>
    </row>
    <row r="75" spans="1:30" ht="12.75" customHeight="1">
      <c r="A75" s="4" t="s">
        <v>3313</v>
      </c>
      <c r="B75" s="4" t="s">
        <v>3550</v>
      </c>
      <c r="C75" s="4" t="s">
        <v>65</v>
      </c>
      <c r="D75" s="4" t="s">
        <v>3404</v>
      </c>
      <c r="E75" s="10">
        <f>IFERROR(VLOOKUP(A75,admin4_MMI_ALL!$A$2:$B$3312,2,FALSE),3.5)</f>
        <v>7.6675157547000001</v>
      </c>
      <c r="F75" s="35">
        <f t="shared" si="7"/>
        <v>46506724.688995846</v>
      </c>
      <c r="G75" s="5">
        <f t="shared" si="8"/>
        <v>1.0781186574497252</v>
      </c>
      <c r="H75">
        <f>admin4_POP_ALL!M75</f>
        <v>4373</v>
      </c>
      <c r="I75" s="5">
        <f t="shared" si="9"/>
        <v>4.4830453133057155E-2</v>
      </c>
      <c r="J75">
        <f>admin4_POP_ALL!P75</f>
        <v>251.02</v>
      </c>
      <c r="K75" s="5">
        <f t="shared" si="13"/>
        <v>5.5004673119330674</v>
      </c>
      <c r="L75" s="10">
        <f>admin4_VUL_ALL!N75</f>
        <v>97.843475650934195</v>
      </c>
      <c r="M75" s="5">
        <f t="shared" si="10"/>
        <v>9.760096260413496</v>
      </c>
      <c r="N75" s="10">
        <f>admin4_VUL_ALL!W75</f>
        <v>38.691378404742252</v>
      </c>
      <c r="O75" s="5">
        <f t="shared" si="11"/>
        <v>3.944009901054172</v>
      </c>
      <c r="P75" s="10">
        <f>admin4_VUL_ALL!X75</f>
        <v>38.03</v>
      </c>
      <c r="Q75" s="5">
        <f t="shared" si="12"/>
        <v>6.5720390720390736</v>
      </c>
      <c r="T75"/>
      <c r="AC75"/>
      <c r="AD75"/>
    </row>
    <row r="76" spans="1:30" ht="12.75" customHeight="1">
      <c r="A76" s="4" t="s">
        <v>3312</v>
      </c>
      <c r="B76" s="4" t="s">
        <v>3552</v>
      </c>
      <c r="C76" s="4" t="s">
        <v>65</v>
      </c>
      <c r="D76" s="4" t="s">
        <v>3404</v>
      </c>
      <c r="E76" s="10">
        <f>IFERROR(VLOOKUP(A76,admin4_MMI_ALL!$A$2:$B$3312,2,FALSE),3.5)</f>
        <v>7.6704902648899997</v>
      </c>
      <c r="F76" s="35">
        <f t="shared" si="7"/>
        <v>46826345.470020734</v>
      </c>
      <c r="G76" s="5">
        <f t="shared" si="8"/>
        <v>1.0855286086333273</v>
      </c>
      <c r="H76">
        <f>admin4_POP_ALL!M76</f>
        <v>2115</v>
      </c>
      <c r="I76" s="5">
        <f t="shared" si="9"/>
        <v>2.1682233792914674E-2</v>
      </c>
      <c r="J76">
        <f>admin4_POP_ALL!P76</f>
        <v>182.18</v>
      </c>
      <c r="K76" s="5">
        <f t="shared" si="13"/>
        <v>5.1813839480971229</v>
      </c>
      <c r="L76" s="10">
        <f>admin4_VUL_ALL!N76</f>
        <v>97.843475650934195</v>
      </c>
      <c r="M76" s="5">
        <f t="shared" si="10"/>
        <v>9.760096260413496</v>
      </c>
      <c r="N76" s="10">
        <f>admin4_VUL_ALL!W76</f>
        <v>38.691378404742252</v>
      </c>
      <c r="O76" s="5">
        <f t="shared" si="11"/>
        <v>3.944009901054172</v>
      </c>
      <c r="P76" s="10">
        <f>admin4_VUL_ALL!X76</f>
        <v>38.03</v>
      </c>
      <c r="Q76" s="5">
        <f t="shared" si="12"/>
        <v>6.5720390720390736</v>
      </c>
      <c r="T76"/>
      <c r="AC76"/>
      <c r="AD76"/>
    </row>
    <row r="77" spans="1:30" ht="12.75" customHeight="1">
      <c r="A77" s="4" t="s">
        <v>3311</v>
      </c>
      <c r="B77" s="4" t="s">
        <v>3554</v>
      </c>
      <c r="C77" s="4" t="s">
        <v>65</v>
      </c>
      <c r="D77" s="4" t="s">
        <v>3404</v>
      </c>
      <c r="E77" s="10">
        <f>IFERROR(VLOOKUP(A77,admin4_MMI_ALL!$A$2:$B$3312,2,FALSE),3.5)</f>
        <v>7.6264715194699999</v>
      </c>
      <c r="F77" s="35">
        <f t="shared" si="7"/>
        <v>42312776.057742313</v>
      </c>
      <c r="G77" s="5">
        <f t="shared" si="8"/>
        <v>0.98088795009561525</v>
      </c>
      <c r="H77">
        <f>admin4_POP_ALL!M77</f>
        <v>2909</v>
      </c>
      <c r="I77" s="5">
        <f t="shared" si="9"/>
        <v>2.9822041656543168E-2</v>
      </c>
      <c r="J77">
        <f>admin4_POP_ALL!P77</f>
        <v>199.14</v>
      </c>
      <c r="K77" s="5">
        <f t="shared" si="13"/>
        <v>5.2699930472986605</v>
      </c>
      <c r="L77" s="10">
        <f>admin4_VUL_ALL!N77</f>
        <v>97.843475650934195</v>
      </c>
      <c r="M77" s="5">
        <f t="shared" si="10"/>
        <v>9.760096260413496</v>
      </c>
      <c r="N77" s="10">
        <f>admin4_VUL_ALL!W77</f>
        <v>38.691378404742252</v>
      </c>
      <c r="O77" s="5">
        <f t="shared" si="11"/>
        <v>3.944009901054172</v>
      </c>
      <c r="P77" s="10">
        <f>admin4_VUL_ALL!X77</f>
        <v>38.03</v>
      </c>
      <c r="Q77" s="5">
        <f t="shared" si="12"/>
        <v>6.5720390720390736</v>
      </c>
      <c r="T77"/>
      <c r="AC77"/>
      <c r="AD77"/>
    </row>
    <row r="78" spans="1:30" ht="12.75" customHeight="1">
      <c r="A78" s="4" t="s">
        <v>3310</v>
      </c>
      <c r="B78" s="4" t="s">
        <v>3556</v>
      </c>
      <c r="C78" s="4" t="s">
        <v>65</v>
      </c>
      <c r="D78" s="4" t="s">
        <v>3404</v>
      </c>
      <c r="E78" s="10">
        <f>IFERROR(VLOOKUP(A78,admin4_MMI_ALL!$A$2:$B$3312,2,FALSE),3.5)</f>
        <v>7.7410702705399999</v>
      </c>
      <c r="F78" s="35">
        <f t="shared" si="7"/>
        <v>55089682.644826561</v>
      </c>
      <c r="G78" s="5">
        <f t="shared" si="8"/>
        <v>1.2771022756602743</v>
      </c>
      <c r="H78">
        <f>admin4_POP_ALL!M78</f>
        <v>5987</v>
      </c>
      <c r="I78" s="5">
        <f t="shared" si="9"/>
        <v>6.1376611687082826E-2</v>
      </c>
      <c r="J78">
        <f>admin4_POP_ALL!P78</f>
        <v>268.10000000000002</v>
      </c>
      <c r="K78" s="5">
        <f t="shared" si="13"/>
        <v>5.5659961289861588</v>
      </c>
      <c r="L78" s="10">
        <f>admin4_VUL_ALL!N78</f>
        <v>97.843475650934195</v>
      </c>
      <c r="M78" s="5">
        <f t="shared" si="10"/>
        <v>9.760096260413496</v>
      </c>
      <c r="N78" s="10">
        <f>admin4_VUL_ALL!W78</f>
        <v>38.691378404742252</v>
      </c>
      <c r="O78" s="5">
        <f t="shared" si="11"/>
        <v>3.944009901054172</v>
      </c>
      <c r="P78" s="10">
        <f>admin4_VUL_ALL!X78</f>
        <v>38.03</v>
      </c>
      <c r="Q78" s="5">
        <f t="shared" si="12"/>
        <v>6.5720390720390736</v>
      </c>
      <c r="T78"/>
      <c r="AC78"/>
      <c r="AD78"/>
    </row>
    <row r="79" spans="1:30" ht="12.75" customHeight="1">
      <c r="A79" s="4" t="s">
        <v>3309</v>
      </c>
      <c r="B79" s="4" t="s">
        <v>3558</v>
      </c>
      <c r="C79" s="4" t="s">
        <v>65</v>
      </c>
      <c r="D79" s="4" t="s">
        <v>3404</v>
      </c>
      <c r="E79" s="10">
        <f>IFERROR(VLOOKUP(A79,admin4_MMI_ALL!$A$2:$B$3312,2,FALSE),3.5)</f>
        <v>7.51592969894</v>
      </c>
      <c r="F79" s="35">
        <f t="shared" si="7"/>
        <v>32804218.725730404</v>
      </c>
      <c r="G79" s="5">
        <f t="shared" si="8"/>
        <v>0.76044563270073207</v>
      </c>
      <c r="H79">
        <f>admin4_POP_ALL!M79</f>
        <v>3643</v>
      </c>
      <c r="I79" s="5">
        <f t="shared" si="9"/>
        <v>3.7346750689166978E-2</v>
      </c>
      <c r="J79">
        <f>admin4_POP_ALL!P79</f>
        <v>271.02</v>
      </c>
      <c r="K79" s="5">
        <f t="shared" si="13"/>
        <v>5.576779563164922</v>
      </c>
      <c r="L79" s="10">
        <f>admin4_VUL_ALL!N79</f>
        <v>97.843475650934195</v>
      </c>
      <c r="M79" s="5">
        <f t="shared" si="10"/>
        <v>9.760096260413496</v>
      </c>
      <c r="N79" s="10">
        <f>admin4_VUL_ALL!W79</f>
        <v>38.691378404742252</v>
      </c>
      <c r="O79" s="5">
        <f t="shared" si="11"/>
        <v>3.944009901054172</v>
      </c>
      <c r="P79" s="10">
        <f>admin4_VUL_ALL!X79</f>
        <v>38.03</v>
      </c>
      <c r="Q79" s="5">
        <f t="shared" si="12"/>
        <v>6.5720390720390736</v>
      </c>
      <c r="T79"/>
      <c r="AC79"/>
      <c r="AD79"/>
    </row>
    <row r="80" spans="1:30" ht="12.75" customHeight="1">
      <c r="A80" s="4" t="s">
        <v>3308</v>
      </c>
      <c r="B80" s="4" t="s">
        <v>3560</v>
      </c>
      <c r="C80" s="4" t="s">
        <v>65</v>
      </c>
      <c r="D80" s="4" t="s">
        <v>3404</v>
      </c>
      <c r="E80" s="10">
        <f>IFERROR(VLOOKUP(A80,admin4_MMI_ALL!$A$2:$B$3312,2,FALSE),3.5)</f>
        <v>7.5237107276900002</v>
      </c>
      <c r="F80" s="35">
        <f t="shared" si="7"/>
        <v>33397251.547980353</v>
      </c>
      <c r="G80" s="5">
        <f t="shared" si="8"/>
        <v>0.77419425145153742</v>
      </c>
      <c r="H80">
        <f>admin4_POP_ALL!M80</f>
        <v>1507</v>
      </c>
      <c r="I80" s="5">
        <f t="shared" si="9"/>
        <v>1.544923230540067E-2</v>
      </c>
      <c r="J80">
        <f>admin4_POP_ALL!P80</f>
        <v>191.56</v>
      </c>
      <c r="K80" s="5">
        <f t="shared" si="13"/>
        <v>5.2313620669135288</v>
      </c>
      <c r="L80" s="10">
        <f>admin4_VUL_ALL!N80</f>
        <v>97.843475650934195</v>
      </c>
      <c r="M80" s="5">
        <f t="shared" si="10"/>
        <v>9.760096260413496</v>
      </c>
      <c r="N80" s="10">
        <f>admin4_VUL_ALL!W80</f>
        <v>38.691378404742252</v>
      </c>
      <c r="O80" s="5">
        <f t="shared" si="11"/>
        <v>3.944009901054172</v>
      </c>
      <c r="P80" s="10">
        <f>admin4_VUL_ALL!X80</f>
        <v>38.03</v>
      </c>
      <c r="Q80" s="5">
        <f t="shared" si="12"/>
        <v>6.5720390720390736</v>
      </c>
      <c r="T80"/>
      <c r="AC80"/>
      <c r="AD80"/>
    </row>
    <row r="81" spans="1:30" ht="12.75" customHeight="1">
      <c r="A81" s="4" t="s">
        <v>3307</v>
      </c>
      <c r="B81" s="4" t="s">
        <v>3562</v>
      </c>
      <c r="C81" s="4" t="s">
        <v>35</v>
      </c>
      <c r="D81" s="4" t="s">
        <v>3404</v>
      </c>
      <c r="E81" s="10">
        <f>IFERROR(VLOOKUP(A81,admin4_MMI_ALL!$A$2:$B$3312,2,FALSE),3.5)</f>
        <v>7.8987574577300004</v>
      </c>
      <c r="F81" s="35">
        <f t="shared" si="7"/>
        <v>79205886.248677537</v>
      </c>
      <c r="G81" s="5">
        <f t="shared" si="8"/>
        <v>1.8362020027347374</v>
      </c>
      <c r="H81">
        <f>admin4_POP_ALL!M81</f>
        <v>7100</v>
      </c>
      <c r="I81" s="5">
        <f t="shared" si="9"/>
        <v>7.2786695002219473E-2</v>
      </c>
      <c r="J81">
        <f>admin4_POP_ALL!P81</f>
        <v>287.52</v>
      </c>
      <c r="K81" s="5">
        <f t="shared" si="13"/>
        <v>5.6356112746643081</v>
      </c>
      <c r="L81" s="10">
        <f>admin4_VUL_ALL!N81</f>
        <v>97.660289395047798</v>
      </c>
      <c r="M81" s="5">
        <f t="shared" si="10"/>
        <v>9.7351893188945038</v>
      </c>
      <c r="N81" s="10">
        <f>admin4_VUL_ALL!W81</f>
        <v>31.369728831632589</v>
      </c>
      <c r="O81" s="5">
        <f t="shared" si="11"/>
        <v>3.1768770218540441</v>
      </c>
      <c r="P81" s="10">
        <f>admin4_VUL_ALL!X81</f>
        <v>27.34</v>
      </c>
      <c r="Q81" s="5">
        <f t="shared" si="12"/>
        <v>3.3089133089133087</v>
      </c>
      <c r="T81"/>
      <c r="AC81"/>
      <c r="AD81"/>
    </row>
    <row r="82" spans="1:30" ht="12.75" customHeight="1">
      <c r="A82" s="4" t="s">
        <v>3306</v>
      </c>
      <c r="B82" s="4" t="s">
        <v>3564</v>
      </c>
      <c r="C82" s="4" t="s">
        <v>35</v>
      </c>
      <c r="D82" s="4" t="s">
        <v>3404</v>
      </c>
      <c r="E82" s="10">
        <f>IFERROR(VLOOKUP(A82,admin4_MMI_ALL!$A$2:$B$3312,2,FALSE),3.5)</f>
        <v>8.0648937225299999</v>
      </c>
      <c r="F82" s="35">
        <f t="shared" si="7"/>
        <v>116116442.71342757</v>
      </c>
      <c r="G82" s="5">
        <f t="shared" si="8"/>
        <v>2.6919205223077336</v>
      </c>
      <c r="H82">
        <f>admin4_POP_ALL!M82</f>
        <v>2695</v>
      </c>
      <c r="I82" s="5">
        <f t="shared" si="9"/>
        <v>2.762818915929317E-2</v>
      </c>
      <c r="J82">
        <f>admin4_POP_ALL!P82</f>
        <v>282.92</v>
      </c>
      <c r="K82" s="5">
        <f t="shared" si="13"/>
        <v>5.6195561858899792</v>
      </c>
      <c r="L82" s="10">
        <f>admin4_VUL_ALL!N82</f>
        <v>97.660289395047798</v>
      </c>
      <c r="M82" s="5">
        <f t="shared" si="10"/>
        <v>9.7351893188945038</v>
      </c>
      <c r="N82" s="10">
        <f>admin4_VUL_ALL!W82</f>
        <v>31.369728831632589</v>
      </c>
      <c r="O82" s="5">
        <f t="shared" si="11"/>
        <v>3.1768770218540441</v>
      </c>
      <c r="P82" s="10">
        <f>admin4_VUL_ALL!X82</f>
        <v>27.34</v>
      </c>
      <c r="Q82" s="5">
        <f t="shared" si="12"/>
        <v>3.3089133089133087</v>
      </c>
      <c r="T82"/>
      <c r="AC82"/>
      <c r="AD82"/>
    </row>
    <row r="83" spans="1:30" ht="12.75" customHeight="1">
      <c r="A83" s="4" t="s">
        <v>3305</v>
      </c>
      <c r="B83" s="4" t="s">
        <v>3566</v>
      </c>
      <c r="C83" s="4" t="s">
        <v>35</v>
      </c>
      <c r="D83" s="4" t="s">
        <v>3404</v>
      </c>
      <c r="E83" s="10">
        <f>IFERROR(VLOOKUP(A83,admin4_MMI_ALL!$A$2:$B$3312,2,FALSE),3.5)</f>
        <v>7.9495100975000001</v>
      </c>
      <c r="F83" s="35">
        <f t="shared" si="7"/>
        <v>89024613.630649507</v>
      </c>
      <c r="G83" s="5">
        <f t="shared" si="8"/>
        <v>2.0638351696152193</v>
      </c>
      <c r="H83">
        <f>admin4_POP_ALL!M83</f>
        <v>2590</v>
      </c>
      <c r="I83" s="5">
        <f t="shared" si="9"/>
        <v>2.6551766205034993E-2</v>
      </c>
      <c r="J83">
        <f>admin4_POP_ALL!P83</f>
        <v>196.32</v>
      </c>
      <c r="K83" s="5">
        <f t="shared" si="13"/>
        <v>5.2557956300946129</v>
      </c>
      <c r="L83" s="10">
        <f>admin4_VUL_ALL!N83</f>
        <v>97.660289395047798</v>
      </c>
      <c r="M83" s="5">
        <f t="shared" si="10"/>
        <v>9.7351893188945038</v>
      </c>
      <c r="N83" s="10">
        <f>admin4_VUL_ALL!W83</f>
        <v>31.369728831632589</v>
      </c>
      <c r="O83" s="5">
        <f t="shared" si="11"/>
        <v>3.1768770218540441</v>
      </c>
      <c r="P83" s="10">
        <f>admin4_VUL_ALL!X83</f>
        <v>27.34</v>
      </c>
      <c r="Q83" s="5">
        <f t="shared" si="12"/>
        <v>3.3089133089133087</v>
      </c>
      <c r="T83"/>
      <c r="AC83"/>
      <c r="AD83"/>
    </row>
    <row r="84" spans="1:30" ht="12.75" customHeight="1">
      <c r="A84" s="4" t="s">
        <v>3304</v>
      </c>
      <c r="B84" s="4" t="s">
        <v>3568</v>
      </c>
      <c r="C84" s="4" t="s">
        <v>35</v>
      </c>
      <c r="D84" s="4" t="s">
        <v>3404</v>
      </c>
      <c r="E84" s="10">
        <f>IFERROR(VLOOKUP(A84,admin4_MMI_ALL!$A$2:$B$3312,2,FALSE),3.5)</f>
        <v>7.7528738975499998</v>
      </c>
      <c r="F84" s="35">
        <f t="shared" si="7"/>
        <v>56607489.874756791</v>
      </c>
      <c r="G84" s="5">
        <f t="shared" si="8"/>
        <v>1.312290467879307</v>
      </c>
      <c r="H84">
        <f>admin4_POP_ALL!M84</f>
        <v>6023</v>
      </c>
      <c r="I84" s="5">
        <f t="shared" si="9"/>
        <v>6.1745670985685626E-2</v>
      </c>
      <c r="J84">
        <f>admin4_POP_ALL!P84</f>
        <v>295.3</v>
      </c>
      <c r="K84" s="5">
        <f t="shared" si="13"/>
        <v>5.6621895248595298</v>
      </c>
      <c r="L84" s="10">
        <f>admin4_VUL_ALL!N84</f>
        <v>97.660289395047798</v>
      </c>
      <c r="M84" s="5">
        <f t="shared" si="10"/>
        <v>9.7351893188945038</v>
      </c>
      <c r="N84" s="10">
        <f>admin4_VUL_ALL!W84</f>
        <v>31.369728831632589</v>
      </c>
      <c r="O84" s="5">
        <f t="shared" si="11"/>
        <v>3.1768770218540441</v>
      </c>
      <c r="P84" s="10">
        <f>admin4_VUL_ALL!X84</f>
        <v>27.34</v>
      </c>
      <c r="Q84" s="5">
        <f t="shared" si="12"/>
        <v>3.3089133089133087</v>
      </c>
      <c r="T84"/>
      <c r="AC84"/>
      <c r="AD84"/>
    </row>
    <row r="85" spans="1:30" ht="12.75" customHeight="1">
      <c r="A85" s="4" t="s">
        <v>3303</v>
      </c>
      <c r="B85" s="4" t="s">
        <v>3570</v>
      </c>
      <c r="C85" s="4" t="s">
        <v>35</v>
      </c>
      <c r="D85" s="4" t="s">
        <v>3404</v>
      </c>
      <c r="E85" s="10">
        <f>IFERROR(VLOOKUP(A85,admin4_MMI_ALL!$A$2:$B$3312,2,FALSE),3.5)</f>
        <v>8.2619285583500002</v>
      </c>
      <c r="F85" s="35">
        <f t="shared" si="7"/>
        <v>182779951.75160095</v>
      </c>
      <c r="G85" s="5">
        <f t="shared" si="8"/>
        <v>4.2374187409045057</v>
      </c>
      <c r="H85">
        <f>admin4_POP_ALL!M85</f>
        <v>4554</v>
      </c>
      <c r="I85" s="5">
        <f t="shared" si="9"/>
        <v>4.6686001273254576E-2</v>
      </c>
      <c r="J85">
        <f>admin4_POP_ALL!P85</f>
        <v>123.59</v>
      </c>
      <c r="K85" s="5">
        <f t="shared" si="13"/>
        <v>4.795118562972565</v>
      </c>
      <c r="L85" s="10">
        <f>admin4_VUL_ALL!N85</f>
        <v>97.660289395047798</v>
      </c>
      <c r="M85" s="5">
        <f t="shared" si="10"/>
        <v>9.7351893188945038</v>
      </c>
      <c r="N85" s="10">
        <f>admin4_VUL_ALL!W85</f>
        <v>31.369728831632589</v>
      </c>
      <c r="O85" s="5">
        <f t="shared" si="11"/>
        <v>3.1768770218540441</v>
      </c>
      <c r="P85" s="10">
        <f>admin4_VUL_ALL!X85</f>
        <v>27.34</v>
      </c>
      <c r="Q85" s="5">
        <f t="shared" si="12"/>
        <v>3.3089133089133087</v>
      </c>
      <c r="T85"/>
      <c r="AC85"/>
      <c r="AD85"/>
    </row>
    <row r="86" spans="1:30" ht="12.75" customHeight="1">
      <c r="A86" s="4" t="s">
        <v>3302</v>
      </c>
      <c r="B86" s="4" t="s">
        <v>3572</v>
      </c>
      <c r="C86" s="4" t="s">
        <v>35</v>
      </c>
      <c r="D86" s="4" t="s">
        <v>3404</v>
      </c>
      <c r="E86" s="10">
        <f>IFERROR(VLOOKUP(A86,admin4_MMI_ALL!$A$2:$B$3312,2,FALSE),3.5)</f>
        <v>7.99203681946</v>
      </c>
      <c r="F86" s="35">
        <f t="shared" si="7"/>
        <v>98183117.90797475</v>
      </c>
      <c r="G86" s="5">
        <f t="shared" si="8"/>
        <v>2.2761620070385518</v>
      </c>
      <c r="H86">
        <f>admin4_POP_ALL!M86</f>
        <v>24764</v>
      </c>
      <c r="I86" s="5">
        <f t="shared" si="9"/>
        <v>0.25387179084999484</v>
      </c>
      <c r="J86">
        <f>admin4_POP_ALL!P86</f>
        <v>4455.93</v>
      </c>
      <c r="K86" s="5">
        <f t="shared" si="13"/>
        <v>8.3638773761577703</v>
      </c>
      <c r="L86" s="10">
        <f>admin4_VUL_ALL!N86</f>
        <v>97.660289395047798</v>
      </c>
      <c r="M86" s="5">
        <f t="shared" si="10"/>
        <v>9.7351893188945038</v>
      </c>
      <c r="N86" s="10">
        <f>admin4_VUL_ALL!W86</f>
        <v>31.369728831632589</v>
      </c>
      <c r="O86" s="5">
        <f t="shared" si="11"/>
        <v>3.1768770218540441</v>
      </c>
      <c r="P86" s="10">
        <f>admin4_VUL_ALL!X86</f>
        <v>27.34</v>
      </c>
      <c r="Q86" s="5">
        <f t="shared" si="12"/>
        <v>3.3089133089133087</v>
      </c>
      <c r="T86"/>
      <c r="AC86"/>
      <c r="AD86"/>
    </row>
    <row r="87" spans="1:30" ht="12.75" customHeight="1">
      <c r="A87" s="4" t="s">
        <v>3301</v>
      </c>
      <c r="B87" s="4" t="s">
        <v>3574</v>
      </c>
      <c r="C87" s="4" t="s">
        <v>35</v>
      </c>
      <c r="D87" s="4" t="s">
        <v>3404</v>
      </c>
      <c r="E87" s="10">
        <f>IFERROR(VLOOKUP(A87,admin4_MMI_ALL!$A$2:$B$3312,2,FALSE),3.5)</f>
        <v>7.7014155387900001</v>
      </c>
      <c r="F87" s="35">
        <f t="shared" si="7"/>
        <v>50282346.767384417</v>
      </c>
      <c r="G87" s="5">
        <f t="shared" si="8"/>
        <v>1.1656510613155762</v>
      </c>
      <c r="H87">
        <f>admin4_POP_ALL!M87</f>
        <v>1161</v>
      </c>
      <c r="I87" s="5">
        <f t="shared" si="9"/>
        <v>1.1902162379940396E-2</v>
      </c>
      <c r="J87">
        <f>admin4_POP_ALL!P87</f>
        <v>196.08</v>
      </c>
      <c r="K87" s="5">
        <f t="shared" si="13"/>
        <v>5.2545779373061254</v>
      </c>
      <c r="L87" s="10">
        <f>admin4_VUL_ALL!N87</f>
        <v>97.660289395047798</v>
      </c>
      <c r="M87" s="5">
        <f t="shared" si="10"/>
        <v>9.7351893188945038</v>
      </c>
      <c r="N87" s="10">
        <f>admin4_VUL_ALL!W87</f>
        <v>31.369728831632589</v>
      </c>
      <c r="O87" s="5">
        <f t="shared" si="11"/>
        <v>3.1768770218540441</v>
      </c>
      <c r="P87" s="10">
        <f>admin4_VUL_ALL!X87</f>
        <v>27.34</v>
      </c>
      <c r="Q87" s="5">
        <f t="shared" si="12"/>
        <v>3.3089133089133087</v>
      </c>
      <c r="T87"/>
      <c r="AC87"/>
      <c r="AD87"/>
    </row>
    <row r="88" spans="1:30" ht="12.75" customHeight="1">
      <c r="A88" s="4" t="s">
        <v>3300</v>
      </c>
      <c r="B88" s="4" t="s">
        <v>3576</v>
      </c>
      <c r="C88" s="4" t="s">
        <v>35</v>
      </c>
      <c r="D88" s="4" t="s">
        <v>3404</v>
      </c>
      <c r="E88" s="10">
        <f>IFERROR(VLOOKUP(A88,admin4_MMI_ALL!$A$2:$B$3312,2,FALSE),3.5)</f>
        <v>7.9502143859899999</v>
      </c>
      <c r="F88" s="35">
        <f t="shared" si="7"/>
        <v>89169100.562468842</v>
      </c>
      <c r="G88" s="5">
        <f t="shared" si="8"/>
        <v>2.0671848927089953</v>
      </c>
      <c r="H88">
        <f>admin4_POP_ALL!M88</f>
        <v>5524</v>
      </c>
      <c r="I88" s="5">
        <f t="shared" si="9"/>
        <v>5.6630099041163437E-2</v>
      </c>
      <c r="J88">
        <f>admin4_POP_ALL!P88</f>
        <v>160.16999999999999</v>
      </c>
      <c r="K88" s="5">
        <f t="shared" si="13"/>
        <v>5.0532085775684878</v>
      </c>
      <c r="L88" s="10">
        <f>admin4_VUL_ALL!N88</f>
        <v>97.660289395047798</v>
      </c>
      <c r="M88" s="5">
        <f t="shared" si="10"/>
        <v>9.7351893188945038</v>
      </c>
      <c r="N88" s="10">
        <f>admin4_VUL_ALL!W88</f>
        <v>31.369728831632589</v>
      </c>
      <c r="O88" s="5">
        <f t="shared" si="11"/>
        <v>3.1768770218540441</v>
      </c>
      <c r="P88" s="10">
        <f>admin4_VUL_ALL!X88</f>
        <v>27.34</v>
      </c>
      <c r="Q88" s="5">
        <f t="shared" si="12"/>
        <v>3.3089133089133087</v>
      </c>
      <c r="T88"/>
      <c r="AC88"/>
      <c r="AD88"/>
    </row>
    <row r="89" spans="1:30" ht="12.75" customHeight="1">
      <c r="A89" s="4" t="s">
        <v>3299</v>
      </c>
      <c r="B89" s="4" t="s">
        <v>3578</v>
      </c>
      <c r="C89" s="4" t="s">
        <v>35</v>
      </c>
      <c r="D89" s="4" t="s">
        <v>3404</v>
      </c>
      <c r="E89" s="10">
        <f>IFERROR(VLOOKUP(A89,admin4_MMI_ALL!$A$2:$B$3312,2,FALSE),3.5)</f>
        <v>7.8005990982100002</v>
      </c>
      <c r="F89" s="35">
        <f t="shared" si="7"/>
        <v>63182833.473172218</v>
      </c>
      <c r="G89" s="5">
        <f t="shared" si="8"/>
        <v>1.4647304153803242</v>
      </c>
      <c r="H89">
        <f>admin4_POP_ALL!M89</f>
        <v>1885</v>
      </c>
      <c r="I89" s="5">
        <f t="shared" si="9"/>
        <v>1.93243549407301E-2</v>
      </c>
      <c r="J89">
        <f>admin4_POP_ALL!P89</f>
        <v>235.11</v>
      </c>
      <c r="K89" s="5">
        <f t="shared" si="13"/>
        <v>5.4352852154051776</v>
      </c>
      <c r="L89" s="10">
        <f>admin4_VUL_ALL!N89</f>
        <v>97.660289395047798</v>
      </c>
      <c r="M89" s="5">
        <f t="shared" si="10"/>
        <v>9.7351893188945038</v>
      </c>
      <c r="N89" s="10">
        <f>admin4_VUL_ALL!W89</f>
        <v>31.369728831632589</v>
      </c>
      <c r="O89" s="5">
        <f t="shared" si="11"/>
        <v>3.1768770218540441</v>
      </c>
      <c r="P89" s="10">
        <f>admin4_VUL_ALL!X89</f>
        <v>27.34</v>
      </c>
      <c r="Q89" s="5">
        <f t="shared" si="12"/>
        <v>3.3089133089133087</v>
      </c>
      <c r="T89"/>
      <c r="AC89"/>
      <c r="AD89"/>
    </row>
    <row r="90" spans="1:30" ht="12.75" customHeight="1">
      <c r="A90" s="4" t="s">
        <v>3298</v>
      </c>
      <c r="B90" s="4" t="s">
        <v>3580</v>
      </c>
      <c r="C90" s="4" t="s">
        <v>35</v>
      </c>
      <c r="D90" s="4" t="s">
        <v>3404</v>
      </c>
      <c r="E90" s="10">
        <f>IFERROR(VLOOKUP(A90,admin4_MMI_ALL!$A$2:$B$3312,2,FALSE),3.5)</f>
        <v>7.84900665283</v>
      </c>
      <c r="F90" s="35">
        <f t="shared" si="7"/>
        <v>70632837.421763033</v>
      </c>
      <c r="G90" s="5">
        <f t="shared" si="8"/>
        <v>1.6374481135214889</v>
      </c>
      <c r="H90">
        <f>admin4_POP_ALL!M90</f>
        <v>2272</v>
      </c>
      <c r="I90" s="5">
        <f t="shared" si="9"/>
        <v>2.3291742400710233E-2</v>
      </c>
      <c r="J90">
        <f>admin4_POP_ALL!P90</f>
        <v>187.35</v>
      </c>
      <c r="K90" s="5">
        <f t="shared" si="13"/>
        <v>5.2092403241565286</v>
      </c>
      <c r="L90" s="10">
        <f>admin4_VUL_ALL!N90</f>
        <v>97.660289395047798</v>
      </c>
      <c r="M90" s="5">
        <f t="shared" si="10"/>
        <v>9.7351893188945038</v>
      </c>
      <c r="N90" s="10">
        <f>admin4_VUL_ALL!W90</f>
        <v>31.369728831632589</v>
      </c>
      <c r="O90" s="5">
        <f t="shared" si="11"/>
        <v>3.1768770218540441</v>
      </c>
      <c r="P90" s="10">
        <f>admin4_VUL_ALL!X90</f>
        <v>27.34</v>
      </c>
      <c r="Q90" s="5">
        <f t="shared" si="12"/>
        <v>3.3089133089133087</v>
      </c>
      <c r="T90"/>
      <c r="AC90"/>
      <c r="AD90"/>
    </row>
    <row r="91" spans="1:30" ht="12.75" customHeight="1">
      <c r="A91" s="4" t="s">
        <v>3297</v>
      </c>
      <c r="B91" s="4" t="s">
        <v>3582</v>
      </c>
      <c r="C91" s="4" t="s">
        <v>35</v>
      </c>
      <c r="D91" s="4" t="s">
        <v>3404</v>
      </c>
      <c r="E91" s="10">
        <f>IFERROR(VLOOKUP(A91,admin4_MMI_ALL!$A$2:$B$3312,2,FALSE),3.5)</f>
        <v>7.8070278167699998</v>
      </c>
      <c r="F91" s="35">
        <f t="shared" si="7"/>
        <v>64125064.768158168</v>
      </c>
      <c r="G91" s="5">
        <f t="shared" si="8"/>
        <v>1.486574701841048</v>
      </c>
      <c r="H91">
        <f>admin4_POP_ALL!M91</f>
        <v>2041</v>
      </c>
      <c r="I91" s="5">
        <f t="shared" si="9"/>
        <v>2.0923611901342249E-2</v>
      </c>
      <c r="J91">
        <f>admin4_POP_ALL!P91</f>
        <v>73.88</v>
      </c>
      <c r="K91" s="5">
        <f t="shared" si="13"/>
        <v>4.2829251180377765</v>
      </c>
      <c r="L91" s="10">
        <f>admin4_VUL_ALL!N91</f>
        <v>97.660289395047798</v>
      </c>
      <c r="M91" s="5">
        <f t="shared" si="10"/>
        <v>9.7351893188945038</v>
      </c>
      <c r="N91" s="10">
        <f>admin4_VUL_ALL!W91</f>
        <v>31.369728831632589</v>
      </c>
      <c r="O91" s="5">
        <f t="shared" si="11"/>
        <v>3.1768770218540441</v>
      </c>
      <c r="P91" s="10">
        <f>admin4_VUL_ALL!X91</f>
        <v>27.34</v>
      </c>
      <c r="Q91" s="5">
        <f t="shared" si="12"/>
        <v>3.3089133089133087</v>
      </c>
      <c r="T91"/>
      <c r="AC91"/>
      <c r="AD91"/>
    </row>
    <row r="92" spans="1:30" ht="12.75" customHeight="1">
      <c r="A92" s="4" t="s">
        <v>3296</v>
      </c>
      <c r="B92" s="4" t="s">
        <v>3584</v>
      </c>
      <c r="C92" s="4" t="s">
        <v>35</v>
      </c>
      <c r="D92" s="4" t="s">
        <v>3404</v>
      </c>
      <c r="E92" s="10">
        <f>IFERROR(VLOOKUP(A92,admin4_MMI_ALL!$A$2:$B$3312,2,FALSE),3.5)</f>
        <v>8.0758047103900008</v>
      </c>
      <c r="F92" s="35">
        <f t="shared" si="7"/>
        <v>119070646.15270165</v>
      </c>
      <c r="G92" s="5">
        <f t="shared" si="8"/>
        <v>2.7604095085409082</v>
      </c>
      <c r="H92">
        <f>admin4_POP_ALL!M92</f>
        <v>3941</v>
      </c>
      <c r="I92" s="5">
        <f t="shared" si="9"/>
        <v>4.0401741549823525E-2</v>
      </c>
      <c r="J92">
        <f>admin4_POP_ALL!P92</f>
        <v>98.94</v>
      </c>
      <c r="K92" s="5">
        <f t="shared" si="13"/>
        <v>4.573671653682279</v>
      </c>
      <c r="L92" s="10">
        <f>admin4_VUL_ALL!N92</f>
        <v>97.660289395047798</v>
      </c>
      <c r="M92" s="5">
        <f t="shared" si="10"/>
        <v>9.7351893188945038</v>
      </c>
      <c r="N92" s="10">
        <f>admin4_VUL_ALL!W92</f>
        <v>31.369728831632589</v>
      </c>
      <c r="O92" s="5">
        <f t="shared" si="11"/>
        <v>3.1768770218540441</v>
      </c>
      <c r="P92" s="10">
        <f>admin4_VUL_ALL!X92</f>
        <v>27.34</v>
      </c>
      <c r="Q92" s="5">
        <f t="shared" si="12"/>
        <v>3.3089133089133087</v>
      </c>
      <c r="T92"/>
      <c r="AC92"/>
      <c r="AD92"/>
    </row>
    <row r="93" spans="1:30" ht="12.75" customHeight="1">
      <c r="A93" s="4" t="s">
        <v>3295</v>
      </c>
      <c r="B93" s="4" t="s">
        <v>3586</v>
      </c>
      <c r="C93" s="4" t="s">
        <v>35</v>
      </c>
      <c r="D93" s="4" t="s">
        <v>3404</v>
      </c>
      <c r="E93" s="10">
        <f>IFERROR(VLOOKUP(A93,admin4_MMI_ALL!$A$2:$B$3312,2,FALSE),3.5)</f>
        <v>8.0118541717500005</v>
      </c>
      <c r="F93" s="35">
        <f t="shared" si="7"/>
        <v>102767116.67522319</v>
      </c>
      <c r="G93" s="5">
        <f t="shared" si="8"/>
        <v>2.3824354695527354</v>
      </c>
      <c r="H93">
        <f>admin4_POP_ALL!M93</f>
        <v>3973</v>
      </c>
      <c r="I93" s="5">
        <f t="shared" si="9"/>
        <v>4.0729794259692677E-2</v>
      </c>
      <c r="J93">
        <f>admin4_POP_ALL!P93</f>
        <v>315.12</v>
      </c>
      <c r="K93" s="5">
        <f t="shared" si="13"/>
        <v>5.7268565708556896</v>
      </c>
      <c r="L93" s="10">
        <f>admin4_VUL_ALL!N93</f>
        <v>97.660289395047798</v>
      </c>
      <c r="M93" s="5">
        <f t="shared" si="10"/>
        <v>9.7351893188945038</v>
      </c>
      <c r="N93" s="10">
        <f>admin4_VUL_ALL!W93</f>
        <v>31.369728831632589</v>
      </c>
      <c r="O93" s="5">
        <f t="shared" si="11"/>
        <v>3.1768770218540441</v>
      </c>
      <c r="P93" s="10">
        <f>admin4_VUL_ALL!X93</f>
        <v>27.34</v>
      </c>
      <c r="Q93" s="5">
        <f t="shared" si="12"/>
        <v>3.3089133089133087</v>
      </c>
      <c r="T93"/>
      <c r="AC93"/>
      <c r="AD93"/>
    </row>
    <row r="94" spans="1:30" ht="12.75" customHeight="1">
      <c r="A94" s="4" t="s">
        <v>3294</v>
      </c>
      <c r="B94" s="4" t="s">
        <v>3588</v>
      </c>
      <c r="C94" s="4" t="s">
        <v>35</v>
      </c>
      <c r="D94" s="4" t="s">
        <v>3404</v>
      </c>
      <c r="E94" s="10">
        <f>IFERROR(VLOOKUP(A94,admin4_MMI_ALL!$A$2:$B$3312,2,FALSE),3.5)</f>
        <v>7.7587642669700001</v>
      </c>
      <c r="F94" s="35">
        <f t="shared" si="7"/>
        <v>57380491.901483089</v>
      </c>
      <c r="G94" s="5">
        <f t="shared" si="8"/>
        <v>1.3302114155238884</v>
      </c>
      <c r="H94">
        <f>admin4_POP_ALL!M94</f>
        <v>3265</v>
      </c>
      <c r="I94" s="5">
        <f t="shared" si="9"/>
        <v>3.3471628053837549E-2</v>
      </c>
      <c r="J94">
        <f>admin4_POP_ALL!P94</f>
        <v>343.08</v>
      </c>
      <c r="K94" s="5">
        <f t="shared" si="13"/>
        <v>5.8114810794181802</v>
      </c>
      <c r="L94" s="10">
        <f>admin4_VUL_ALL!N94</f>
        <v>97.660289395047798</v>
      </c>
      <c r="M94" s="5">
        <f t="shared" si="10"/>
        <v>9.7351893188945038</v>
      </c>
      <c r="N94" s="10">
        <f>admin4_VUL_ALL!W94</f>
        <v>31.369728831632589</v>
      </c>
      <c r="O94" s="5">
        <f t="shared" si="11"/>
        <v>3.1768770218540441</v>
      </c>
      <c r="P94" s="10">
        <f>admin4_VUL_ALL!X94</f>
        <v>27.34</v>
      </c>
      <c r="Q94" s="5">
        <f t="shared" si="12"/>
        <v>3.3089133089133087</v>
      </c>
      <c r="T94"/>
      <c r="AC94"/>
      <c r="AD94"/>
    </row>
    <row r="95" spans="1:30" ht="12.75" customHeight="1">
      <c r="A95" s="4" t="s">
        <v>3293</v>
      </c>
      <c r="B95" s="4" t="s">
        <v>3590</v>
      </c>
      <c r="C95" s="4" t="s">
        <v>35</v>
      </c>
      <c r="D95" s="4" t="s">
        <v>3404</v>
      </c>
      <c r="E95" s="10">
        <f>IFERROR(VLOOKUP(A95,admin4_MMI_ALL!$A$2:$B$3312,2,FALSE),3.5)</f>
        <v>7.6938128471400002</v>
      </c>
      <c r="F95" s="35">
        <f t="shared" si="7"/>
        <v>49409771.691182658</v>
      </c>
      <c r="G95" s="5">
        <f t="shared" si="8"/>
        <v>1.1454216547733922</v>
      </c>
      <c r="H95">
        <f>admin4_POP_ALL!M95</f>
        <v>2068</v>
      </c>
      <c r="I95" s="5">
        <f t="shared" si="9"/>
        <v>2.1200406375294353E-2</v>
      </c>
      <c r="J95">
        <f>admin4_POP_ALL!P95</f>
        <v>157.04</v>
      </c>
      <c r="K95" s="5">
        <f t="shared" si="13"/>
        <v>5.0335629005485956</v>
      </c>
      <c r="L95" s="10">
        <f>admin4_VUL_ALL!N95</f>
        <v>97.660289395047798</v>
      </c>
      <c r="M95" s="5">
        <f t="shared" si="10"/>
        <v>9.7351893188945038</v>
      </c>
      <c r="N95" s="10">
        <f>admin4_VUL_ALL!W95</f>
        <v>31.369728831632589</v>
      </c>
      <c r="O95" s="5">
        <f t="shared" si="11"/>
        <v>3.1768770218540441</v>
      </c>
      <c r="P95" s="10">
        <f>admin4_VUL_ALL!X95</f>
        <v>27.34</v>
      </c>
      <c r="Q95" s="5">
        <f t="shared" si="12"/>
        <v>3.3089133089133087</v>
      </c>
      <c r="T95"/>
      <c r="AC95"/>
      <c r="AD95"/>
    </row>
    <row r="96" spans="1:30" ht="12.75" customHeight="1">
      <c r="A96" s="4" t="s">
        <v>3292</v>
      </c>
      <c r="B96" s="4" t="s">
        <v>3592</v>
      </c>
      <c r="C96" s="4" t="s">
        <v>35</v>
      </c>
      <c r="D96" s="4" t="s">
        <v>3404</v>
      </c>
      <c r="E96" s="10">
        <f>IFERROR(VLOOKUP(A96,admin4_MMI_ALL!$A$2:$B$3312,2,FALSE),3.5)</f>
        <v>8.0968046188400002</v>
      </c>
      <c r="F96" s="35">
        <f t="shared" si="7"/>
        <v>124969668.80049025</v>
      </c>
      <c r="G96" s="5">
        <f t="shared" si="8"/>
        <v>2.8971699210238255</v>
      </c>
      <c r="H96">
        <f>admin4_POP_ALL!M96</f>
        <v>1629</v>
      </c>
      <c r="I96" s="5">
        <f t="shared" si="9"/>
        <v>1.6699933261776836E-2</v>
      </c>
      <c r="J96">
        <f>admin4_POP_ALL!P96</f>
        <v>63.42</v>
      </c>
      <c r="K96" s="5">
        <f t="shared" si="13"/>
        <v>4.1309547518174634</v>
      </c>
      <c r="L96" s="10">
        <f>admin4_VUL_ALL!N96</f>
        <v>97.660289395047798</v>
      </c>
      <c r="M96" s="5">
        <f t="shared" si="10"/>
        <v>9.7351893188945038</v>
      </c>
      <c r="N96" s="10">
        <f>admin4_VUL_ALL!W96</f>
        <v>31.369728831632589</v>
      </c>
      <c r="O96" s="5">
        <f t="shared" si="11"/>
        <v>3.1768770218540441</v>
      </c>
      <c r="P96" s="10">
        <f>admin4_VUL_ALL!X96</f>
        <v>27.34</v>
      </c>
      <c r="Q96" s="5">
        <f t="shared" si="12"/>
        <v>3.3089133089133087</v>
      </c>
      <c r="T96"/>
      <c r="AC96"/>
      <c r="AD96"/>
    </row>
    <row r="97" spans="1:30" ht="12.75" customHeight="1">
      <c r="A97" s="4" t="s">
        <v>3291</v>
      </c>
      <c r="B97" s="4" t="s">
        <v>3594</v>
      </c>
      <c r="C97" s="4" t="s">
        <v>35</v>
      </c>
      <c r="D97" s="4" t="s">
        <v>3404</v>
      </c>
      <c r="E97" s="10">
        <f>IFERROR(VLOOKUP(A97,admin4_MMI_ALL!$A$2:$B$3312,2,FALSE),3.5)</f>
        <v>7.9992599487299998</v>
      </c>
      <c r="F97" s="35">
        <f t="shared" si="7"/>
        <v>99829742.001419067</v>
      </c>
      <c r="G97" s="5">
        <f t="shared" si="8"/>
        <v>2.3143366342046594</v>
      </c>
      <c r="H97">
        <f>admin4_POP_ALL!M97</f>
        <v>2789</v>
      </c>
      <c r="I97" s="5">
        <f t="shared" si="9"/>
        <v>2.8591843994533822E-2</v>
      </c>
      <c r="J97">
        <f>admin4_POP_ALL!P97</f>
        <v>290.62</v>
      </c>
      <c r="K97" s="5">
        <f t="shared" si="13"/>
        <v>5.6462867758918147</v>
      </c>
      <c r="L97" s="10">
        <f>admin4_VUL_ALL!N97</f>
        <v>97.660289395047798</v>
      </c>
      <c r="M97" s="5">
        <f t="shared" si="10"/>
        <v>9.7351893188945038</v>
      </c>
      <c r="N97" s="10">
        <f>admin4_VUL_ALL!W97</f>
        <v>31.369728831632589</v>
      </c>
      <c r="O97" s="5">
        <f t="shared" si="11"/>
        <v>3.1768770218540441</v>
      </c>
      <c r="P97" s="10">
        <f>admin4_VUL_ALL!X97</f>
        <v>27.34</v>
      </c>
      <c r="Q97" s="5">
        <f t="shared" si="12"/>
        <v>3.3089133089133087</v>
      </c>
      <c r="T97"/>
      <c r="AC97"/>
      <c r="AD97"/>
    </row>
    <row r="98" spans="1:30" ht="12.75" customHeight="1">
      <c r="A98" s="4" t="s">
        <v>3290</v>
      </c>
      <c r="B98" s="4" t="s">
        <v>3596</v>
      </c>
      <c r="C98" s="4" t="s">
        <v>35</v>
      </c>
      <c r="D98" s="4" t="s">
        <v>3404</v>
      </c>
      <c r="E98" s="10">
        <f>IFERROR(VLOOKUP(A98,admin4_MMI_ALL!$A$2:$B$3312,2,FALSE),3.5)</f>
        <v>8.3793478012100007</v>
      </c>
      <c r="F98" s="35">
        <f t="shared" si="7"/>
        <v>239523319.15774292</v>
      </c>
      <c r="G98" s="5">
        <f t="shared" si="8"/>
        <v>5.552932648118075</v>
      </c>
      <c r="H98">
        <f>admin4_POP_ALL!M98</f>
        <v>3104</v>
      </c>
      <c r="I98" s="5">
        <f t="shared" si="9"/>
        <v>3.1821112857308348E-2</v>
      </c>
      <c r="J98">
        <f>admin4_POP_ALL!P98</f>
        <v>648.86</v>
      </c>
      <c r="K98" s="5">
        <f t="shared" si="13"/>
        <v>6.4458436474150087</v>
      </c>
      <c r="L98" s="10">
        <f>admin4_VUL_ALL!N98</f>
        <v>97.660289395047798</v>
      </c>
      <c r="M98" s="5">
        <f t="shared" si="10"/>
        <v>9.7351893188945038</v>
      </c>
      <c r="N98" s="10">
        <f>admin4_VUL_ALL!W98</f>
        <v>31.369728831632589</v>
      </c>
      <c r="O98" s="5">
        <f t="shared" si="11"/>
        <v>3.1768770218540441</v>
      </c>
      <c r="P98" s="10">
        <f>admin4_VUL_ALL!X98</f>
        <v>27.34</v>
      </c>
      <c r="Q98" s="5">
        <f t="shared" si="12"/>
        <v>3.3089133089133087</v>
      </c>
      <c r="T98"/>
      <c r="AC98"/>
      <c r="AD98"/>
    </row>
    <row r="99" spans="1:30" ht="12.75" customHeight="1">
      <c r="A99" s="4" t="s">
        <v>3289</v>
      </c>
      <c r="B99" s="4" t="s">
        <v>3598</v>
      </c>
      <c r="C99" s="4" t="s">
        <v>35</v>
      </c>
      <c r="D99" s="4" t="s">
        <v>3404</v>
      </c>
      <c r="E99" s="10">
        <f>IFERROR(VLOOKUP(A99,admin4_MMI_ALL!$A$2:$B$3312,2,FALSE),3.5)</f>
        <v>7.9878745079</v>
      </c>
      <c r="F99" s="35">
        <f t="shared" si="7"/>
        <v>97246618.300412819</v>
      </c>
      <c r="G99" s="5">
        <f t="shared" si="8"/>
        <v>2.2544506015622101</v>
      </c>
      <c r="H99">
        <f>admin4_POP_ALL!M99</f>
        <v>2766</v>
      </c>
      <c r="I99" s="5">
        <f t="shared" si="9"/>
        <v>2.8356056109315363E-2</v>
      </c>
      <c r="J99">
        <f>admin4_POP_ALL!P99</f>
        <v>324.45</v>
      </c>
      <c r="K99" s="5">
        <f t="shared" si="13"/>
        <v>5.7559021343395962</v>
      </c>
      <c r="L99" s="10">
        <f>admin4_VUL_ALL!N99</f>
        <v>97.660289395047798</v>
      </c>
      <c r="M99" s="5">
        <f t="shared" si="10"/>
        <v>9.7351893188945038</v>
      </c>
      <c r="N99" s="10">
        <f>admin4_VUL_ALL!W99</f>
        <v>31.369728831632589</v>
      </c>
      <c r="O99" s="5">
        <f t="shared" si="11"/>
        <v>3.1768770218540441</v>
      </c>
      <c r="P99" s="10">
        <f>admin4_VUL_ALL!X99</f>
        <v>27.34</v>
      </c>
      <c r="Q99" s="5">
        <f t="shared" si="12"/>
        <v>3.3089133089133087</v>
      </c>
      <c r="T99"/>
      <c r="AC99"/>
      <c r="AD99"/>
    </row>
    <row r="100" spans="1:30" ht="12.75" customHeight="1">
      <c r="A100" s="4" t="s">
        <v>3288</v>
      </c>
      <c r="B100" s="4" t="s">
        <v>3600</v>
      </c>
      <c r="C100" s="4" t="s">
        <v>35</v>
      </c>
      <c r="D100" s="4" t="s">
        <v>3404</v>
      </c>
      <c r="E100" s="10">
        <f>IFERROR(VLOOKUP(A100,admin4_MMI_ALL!$A$2:$B$3312,2,FALSE),3.5)</f>
        <v>7.9486055374099998</v>
      </c>
      <c r="F100" s="35">
        <f t="shared" si="7"/>
        <v>88839383.767003387</v>
      </c>
      <c r="G100" s="5">
        <f t="shared" si="8"/>
        <v>2.0595408798542039</v>
      </c>
      <c r="H100">
        <f>admin4_POP_ALL!M100</f>
        <v>2684</v>
      </c>
      <c r="I100" s="5">
        <f t="shared" si="9"/>
        <v>2.7515421040275649E-2</v>
      </c>
      <c r="J100">
        <f>admin4_POP_ALL!P100</f>
        <v>310.56</v>
      </c>
      <c r="K100" s="5">
        <f t="shared" si="13"/>
        <v>5.7123462940896106</v>
      </c>
      <c r="L100" s="10">
        <f>admin4_VUL_ALL!N100</f>
        <v>97.660289395047798</v>
      </c>
      <c r="M100" s="5">
        <f t="shared" si="10"/>
        <v>9.7351893188945038</v>
      </c>
      <c r="N100" s="10">
        <f>admin4_VUL_ALL!W100</f>
        <v>31.369728831632589</v>
      </c>
      <c r="O100" s="5">
        <f t="shared" si="11"/>
        <v>3.1768770218540441</v>
      </c>
      <c r="P100" s="10">
        <f>admin4_VUL_ALL!X100</f>
        <v>27.34</v>
      </c>
      <c r="Q100" s="5">
        <f t="shared" si="12"/>
        <v>3.3089133089133087</v>
      </c>
      <c r="T100"/>
      <c r="AC100"/>
      <c r="AD100"/>
    </row>
    <row r="101" spans="1:30" ht="12.75" customHeight="1">
      <c r="A101" s="4" t="s">
        <v>3287</v>
      </c>
      <c r="B101" s="4" t="s">
        <v>3602</v>
      </c>
      <c r="C101" s="4" t="s">
        <v>35</v>
      </c>
      <c r="D101" s="4" t="s">
        <v>3404</v>
      </c>
      <c r="E101" s="10">
        <f>IFERROR(VLOOKUP(A101,admin4_MMI_ALL!$A$2:$B$3312,2,FALSE),3.5)</f>
        <v>7.9699435234099996</v>
      </c>
      <c r="F101" s="35">
        <f t="shared" si="7"/>
        <v>93313294.628803581</v>
      </c>
      <c r="G101" s="5">
        <f t="shared" si="8"/>
        <v>2.1632621115570467</v>
      </c>
      <c r="H101">
        <f>admin4_POP_ALL!M101</f>
        <v>7138</v>
      </c>
      <c r="I101" s="5">
        <f t="shared" si="9"/>
        <v>7.3176257595189115E-2</v>
      </c>
      <c r="J101">
        <f>admin4_POP_ALL!P101</f>
        <v>400.8</v>
      </c>
      <c r="K101" s="5">
        <f t="shared" si="13"/>
        <v>5.9662745881719834</v>
      </c>
      <c r="L101" s="10">
        <f>admin4_VUL_ALL!N101</f>
        <v>97.660289395047798</v>
      </c>
      <c r="M101" s="5">
        <f t="shared" si="10"/>
        <v>9.7351893188945038</v>
      </c>
      <c r="N101" s="10">
        <f>admin4_VUL_ALL!W101</f>
        <v>31.369728831632589</v>
      </c>
      <c r="O101" s="5">
        <f t="shared" si="11"/>
        <v>3.1768770218540441</v>
      </c>
      <c r="P101" s="10">
        <f>admin4_VUL_ALL!X101</f>
        <v>27.34</v>
      </c>
      <c r="Q101" s="5">
        <f t="shared" si="12"/>
        <v>3.3089133089133087</v>
      </c>
      <c r="T101"/>
      <c r="AC101"/>
      <c r="AD101"/>
    </row>
    <row r="102" spans="1:30" ht="12.75" customHeight="1">
      <c r="A102" s="4" t="s">
        <v>3286</v>
      </c>
      <c r="B102" s="4" t="s">
        <v>3604</v>
      </c>
      <c r="C102" s="4" t="s">
        <v>35</v>
      </c>
      <c r="D102" s="4" t="s">
        <v>3404</v>
      </c>
      <c r="E102" s="10">
        <f>IFERROR(VLOOKUP(A102,admin4_MMI_ALL!$A$2:$B$3312,2,FALSE),3.5)</f>
        <v>7.8321886062599999</v>
      </c>
      <c r="F102" s="35">
        <f t="shared" si="7"/>
        <v>67949866.256230116</v>
      </c>
      <c r="G102" s="5">
        <f t="shared" si="8"/>
        <v>1.5752472600605167</v>
      </c>
      <c r="H102">
        <f>admin4_POP_ALL!M102</f>
        <v>2652</v>
      </c>
      <c r="I102" s="5">
        <f t="shared" si="9"/>
        <v>2.718736833040649E-2</v>
      </c>
      <c r="J102">
        <f>admin4_POP_ALL!P102</f>
        <v>263.69</v>
      </c>
      <c r="K102" s="5">
        <f t="shared" si="13"/>
        <v>5.549485492500704</v>
      </c>
      <c r="L102" s="10">
        <f>admin4_VUL_ALL!N102</f>
        <v>97.660289395047798</v>
      </c>
      <c r="M102" s="5">
        <f t="shared" si="10"/>
        <v>9.7351893188945038</v>
      </c>
      <c r="N102" s="10">
        <f>admin4_VUL_ALL!W102</f>
        <v>31.369728831632589</v>
      </c>
      <c r="O102" s="5">
        <f t="shared" si="11"/>
        <v>3.1768770218540441</v>
      </c>
      <c r="P102" s="10">
        <f>admin4_VUL_ALL!X102</f>
        <v>27.34</v>
      </c>
      <c r="Q102" s="5">
        <f t="shared" si="12"/>
        <v>3.3089133089133087</v>
      </c>
      <c r="T102"/>
      <c r="AC102"/>
      <c r="AD102"/>
    </row>
    <row r="103" spans="1:30" ht="12.75" customHeight="1">
      <c r="A103" s="4" t="s">
        <v>3285</v>
      </c>
      <c r="B103" s="4" t="s">
        <v>3606</v>
      </c>
      <c r="C103" s="4" t="s">
        <v>35</v>
      </c>
      <c r="D103" s="4" t="s">
        <v>3404</v>
      </c>
      <c r="E103" s="10">
        <f>IFERROR(VLOOKUP(A103,admin4_MMI_ALL!$A$2:$B$3312,2,FALSE),3.5)</f>
        <v>8.0571918487499996</v>
      </c>
      <c r="F103" s="35">
        <f t="shared" si="7"/>
        <v>114075360.1977593</v>
      </c>
      <c r="G103" s="5">
        <f t="shared" si="8"/>
        <v>2.6446009401632056</v>
      </c>
      <c r="H103">
        <f>admin4_POP_ALL!M103</f>
        <v>14283</v>
      </c>
      <c r="I103" s="5">
        <f t="shared" si="9"/>
        <v>0.14642427672066211</v>
      </c>
      <c r="J103">
        <f>admin4_POP_ALL!P103</f>
        <v>1182.44</v>
      </c>
      <c r="K103" s="5">
        <f t="shared" si="13"/>
        <v>7.043239750761348</v>
      </c>
      <c r="L103" s="10">
        <f>admin4_VUL_ALL!N103</f>
        <v>97.660289395047798</v>
      </c>
      <c r="M103" s="5">
        <f t="shared" si="10"/>
        <v>9.7351893188945038</v>
      </c>
      <c r="N103" s="10">
        <f>admin4_VUL_ALL!W103</f>
        <v>31.369728831632589</v>
      </c>
      <c r="O103" s="5">
        <f t="shared" si="11"/>
        <v>3.1768770218540441</v>
      </c>
      <c r="P103" s="10">
        <f>admin4_VUL_ALL!X103</f>
        <v>27.34</v>
      </c>
      <c r="Q103" s="5">
        <f t="shared" si="12"/>
        <v>3.3089133089133087</v>
      </c>
      <c r="T103"/>
      <c r="AC103"/>
      <c r="AD103"/>
    </row>
    <row r="104" spans="1:30" ht="12.75" customHeight="1">
      <c r="A104" s="4" t="s">
        <v>3284</v>
      </c>
      <c r="B104" s="4" t="s">
        <v>3608</v>
      </c>
      <c r="C104" s="4" t="s">
        <v>35</v>
      </c>
      <c r="D104" s="4" t="s">
        <v>3404</v>
      </c>
      <c r="E104" s="10">
        <f>IFERROR(VLOOKUP(A104,admin4_MMI_ALL!$A$2:$B$3312,2,FALSE),3.5)</f>
        <v>8.0163650512700002</v>
      </c>
      <c r="F104" s="35">
        <f t="shared" si="7"/>
        <v>103840088.90085758</v>
      </c>
      <c r="G104" s="5">
        <f t="shared" si="8"/>
        <v>2.4073107977082362</v>
      </c>
      <c r="H104">
        <f>admin4_POP_ALL!M104</f>
        <v>4916</v>
      </c>
      <c r="I104" s="5">
        <f t="shared" si="9"/>
        <v>5.0397097553649434E-2</v>
      </c>
      <c r="J104">
        <f>admin4_POP_ALL!P104</f>
        <v>169</v>
      </c>
      <c r="K104" s="5">
        <f t="shared" si="13"/>
        <v>5.1066281116435484</v>
      </c>
      <c r="L104" s="10">
        <f>admin4_VUL_ALL!N104</f>
        <v>97.660289395047798</v>
      </c>
      <c r="M104" s="5">
        <f t="shared" si="10"/>
        <v>9.7351893188945038</v>
      </c>
      <c r="N104" s="10">
        <f>admin4_VUL_ALL!W104</f>
        <v>31.369728831632589</v>
      </c>
      <c r="O104" s="5">
        <f t="shared" si="11"/>
        <v>3.1768770218540441</v>
      </c>
      <c r="P104" s="10">
        <f>admin4_VUL_ALL!X104</f>
        <v>27.34</v>
      </c>
      <c r="Q104" s="5">
        <f t="shared" si="12"/>
        <v>3.3089133089133087</v>
      </c>
      <c r="T104"/>
      <c r="AC104"/>
      <c r="AD104"/>
    </row>
    <row r="105" spans="1:30" ht="12.75" customHeight="1">
      <c r="A105" s="4" t="s">
        <v>3283</v>
      </c>
      <c r="B105" s="4" t="s">
        <v>3610</v>
      </c>
      <c r="C105" s="4" t="s">
        <v>35</v>
      </c>
      <c r="D105" s="4" t="s">
        <v>3404</v>
      </c>
      <c r="E105" s="10">
        <f>IFERROR(VLOOKUP(A105,admin4_MMI_ALL!$A$2:$B$3312,2,FALSE),3.5)</f>
        <v>7.7027029991099996</v>
      </c>
      <c r="F105" s="35">
        <f t="shared" si="7"/>
        <v>50431629.291441344</v>
      </c>
      <c r="G105" s="5">
        <f t="shared" si="8"/>
        <v>1.169111963364184</v>
      </c>
      <c r="H105">
        <f>admin4_POP_ALL!M105</f>
        <v>1716</v>
      </c>
      <c r="I105" s="5">
        <f t="shared" si="9"/>
        <v>1.7591826566733609E-2</v>
      </c>
      <c r="J105">
        <f>admin4_POP_ALL!P105</f>
        <v>210.48</v>
      </c>
      <c r="K105" s="5">
        <f t="shared" si="13"/>
        <v>5.3251243589335164</v>
      </c>
      <c r="L105" s="10">
        <f>admin4_VUL_ALL!N105</f>
        <v>97.660289395047798</v>
      </c>
      <c r="M105" s="5">
        <f t="shared" si="10"/>
        <v>9.7351893188945038</v>
      </c>
      <c r="N105" s="10">
        <f>admin4_VUL_ALL!W105</f>
        <v>31.369728831632589</v>
      </c>
      <c r="O105" s="5">
        <f t="shared" si="11"/>
        <v>3.1768770218540441</v>
      </c>
      <c r="P105" s="10">
        <f>admin4_VUL_ALL!X105</f>
        <v>27.34</v>
      </c>
      <c r="Q105" s="5">
        <f t="shared" si="12"/>
        <v>3.3089133089133087</v>
      </c>
      <c r="T105"/>
      <c r="AC105"/>
      <c r="AD105"/>
    </row>
    <row r="106" spans="1:30" ht="12.75" customHeight="1">
      <c r="A106" s="4" t="s">
        <v>3282</v>
      </c>
      <c r="B106" s="4" t="s">
        <v>3612</v>
      </c>
      <c r="C106" s="4" t="s">
        <v>35</v>
      </c>
      <c r="D106" s="4" t="s">
        <v>3404</v>
      </c>
      <c r="E106" s="10">
        <f>IFERROR(VLOOKUP(A106,admin4_MMI_ALL!$A$2:$B$3312,2,FALSE),3.5)</f>
        <v>7.7898511886600001</v>
      </c>
      <c r="F106" s="35">
        <f t="shared" si="7"/>
        <v>61638376.130031228</v>
      </c>
      <c r="G106" s="5">
        <f t="shared" si="8"/>
        <v>1.4289243783600367</v>
      </c>
      <c r="H106">
        <f>admin4_POP_ALL!M106</f>
        <v>2126</v>
      </c>
      <c r="I106" s="5">
        <f t="shared" si="9"/>
        <v>2.1795001911932201E-2</v>
      </c>
      <c r="J106">
        <f>admin4_POP_ALL!P106</f>
        <v>287.02999999999997</v>
      </c>
      <c r="K106" s="5">
        <f t="shared" si="13"/>
        <v>5.6339133289809542</v>
      </c>
      <c r="L106" s="10">
        <f>admin4_VUL_ALL!N106</f>
        <v>97.660289395047798</v>
      </c>
      <c r="M106" s="5">
        <f t="shared" si="10"/>
        <v>9.7351893188945038</v>
      </c>
      <c r="N106" s="10">
        <f>admin4_VUL_ALL!W106</f>
        <v>31.369728831632589</v>
      </c>
      <c r="O106" s="5">
        <f t="shared" si="11"/>
        <v>3.1768770218540441</v>
      </c>
      <c r="P106" s="10">
        <f>admin4_VUL_ALL!X106</f>
        <v>27.34</v>
      </c>
      <c r="Q106" s="5">
        <f t="shared" si="12"/>
        <v>3.3089133089133087</v>
      </c>
      <c r="T106"/>
      <c r="AC106"/>
      <c r="AD106"/>
    </row>
    <row r="107" spans="1:30" ht="12.75" customHeight="1">
      <c r="A107" s="4" t="s">
        <v>3281</v>
      </c>
      <c r="B107" s="4" t="s">
        <v>3614</v>
      </c>
      <c r="C107" s="4" t="s">
        <v>35</v>
      </c>
      <c r="D107" s="4" t="s">
        <v>3404</v>
      </c>
      <c r="E107" s="10">
        <f>IFERROR(VLOOKUP(A107,admin4_MMI_ALL!$A$2:$B$3312,2,FALSE),3.5)</f>
        <v>7.7632474899300004</v>
      </c>
      <c r="F107" s="35">
        <f t="shared" si="7"/>
        <v>57975898.760368474</v>
      </c>
      <c r="G107" s="5">
        <f t="shared" si="8"/>
        <v>1.3440150729224321</v>
      </c>
      <c r="H107">
        <f>admin4_POP_ALL!M107</f>
        <v>1185</v>
      </c>
      <c r="I107" s="5">
        <f t="shared" si="9"/>
        <v>1.2148201912342265E-2</v>
      </c>
      <c r="J107">
        <f>admin4_POP_ALL!P107</f>
        <v>137.4</v>
      </c>
      <c r="K107" s="5">
        <f t="shared" si="13"/>
        <v>4.9005647948961331</v>
      </c>
      <c r="L107" s="10">
        <f>admin4_VUL_ALL!N107</f>
        <v>97.660289395047798</v>
      </c>
      <c r="M107" s="5">
        <f t="shared" si="10"/>
        <v>9.7351893188945038</v>
      </c>
      <c r="N107" s="10">
        <f>admin4_VUL_ALL!W107</f>
        <v>31.369728831632589</v>
      </c>
      <c r="O107" s="5">
        <f t="shared" si="11"/>
        <v>3.1768770218540441</v>
      </c>
      <c r="P107" s="10">
        <f>admin4_VUL_ALL!X107</f>
        <v>27.34</v>
      </c>
      <c r="Q107" s="5">
        <f t="shared" si="12"/>
        <v>3.3089133089133087</v>
      </c>
      <c r="T107"/>
      <c r="AC107"/>
      <c r="AD107"/>
    </row>
    <row r="108" spans="1:30" ht="12.75" customHeight="1">
      <c r="A108" s="4" t="s">
        <v>3280</v>
      </c>
      <c r="B108" s="4" t="s">
        <v>3616</v>
      </c>
      <c r="C108" s="4" t="s">
        <v>35</v>
      </c>
      <c r="D108" s="4" t="s">
        <v>3404</v>
      </c>
      <c r="E108" s="10">
        <f>IFERROR(VLOOKUP(A108,admin4_MMI_ALL!$A$2:$B$3312,2,FALSE),3.5)</f>
        <v>8.1561365127599998</v>
      </c>
      <c r="F108" s="35">
        <f t="shared" si="7"/>
        <v>143263815.2873781</v>
      </c>
      <c r="G108" s="5">
        <f t="shared" si="8"/>
        <v>3.32129357149118</v>
      </c>
      <c r="H108">
        <f>admin4_POP_ALL!M108</f>
        <v>4234</v>
      </c>
      <c r="I108" s="5">
        <f t="shared" si="9"/>
        <v>4.3405474174562995E-2</v>
      </c>
      <c r="J108">
        <f>admin4_POP_ALL!P108</f>
        <v>84.14</v>
      </c>
      <c r="K108" s="5">
        <f t="shared" si="13"/>
        <v>4.4123751447282968</v>
      </c>
      <c r="L108" s="10">
        <f>admin4_VUL_ALL!N108</f>
        <v>97.660289395047798</v>
      </c>
      <c r="M108" s="5">
        <f t="shared" si="10"/>
        <v>9.7351893188945038</v>
      </c>
      <c r="N108" s="10">
        <f>admin4_VUL_ALL!W108</f>
        <v>31.369728831632589</v>
      </c>
      <c r="O108" s="5">
        <f t="shared" si="11"/>
        <v>3.1768770218540441</v>
      </c>
      <c r="P108" s="10">
        <f>admin4_VUL_ALL!X108</f>
        <v>27.34</v>
      </c>
      <c r="Q108" s="5">
        <f t="shared" si="12"/>
        <v>3.3089133089133087</v>
      </c>
      <c r="T108"/>
      <c r="AC108"/>
      <c r="AD108"/>
    </row>
    <row r="109" spans="1:30" ht="12.75" customHeight="1">
      <c r="A109" s="4" t="s">
        <v>3279</v>
      </c>
      <c r="B109" s="4" t="s">
        <v>3618</v>
      </c>
      <c r="C109" s="4" t="s">
        <v>35</v>
      </c>
      <c r="D109" s="4" t="s">
        <v>3404</v>
      </c>
      <c r="E109" s="10">
        <f>IFERROR(VLOOKUP(A109,admin4_MMI_ALL!$A$2:$B$3312,2,FALSE),3.5)</f>
        <v>8.1758069992099998</v>
      </c>
      <c r="F109" s="35">
        <f t="shared" si="7"/>
        <v>149901852.25146845</v>
      </c>
      <c r="G109" s="5">
        <f t="shared" si="8"/>
        <v>3.4751869751088407</v>
      </c>
      <c r="H109">
        <f>admin4_POP_ALL!M109</f>
        <v>2339</v>
      </c>
      <c r="I109" s="5">
        <f t="shared" si="9"/>
        <v>2.3978602761998785E-2</v>
      </c>
      <c r="J109">
        <f>admin4_POP_ALL!P109</f>
        <v>70.64</v>
      </c>
      <c r="K109" s="5">
        <f t="shared" si="13"/>
        <v>4.2382829507273119</v>
      </c>
      <c r="L109" s="10">
        <f>admin4_VUL_ALL!N109</f>
        <v>97.660289395047798</v>
      </c>
      <c r="M109" s="5">
        <f t="shared" si="10"/>
        <v>9.7351893188945038</v>
      </c>
      <c r="N109" s="10">
        <f>admin4_VUL_ALL!W109</f>
        <v>31.369728831632589</v>
      </c>
      <c r="O109" s="5">
        <f t="shared" si="11"/>
        <v>3.1768770218540441</v>
      </c>
      <c r="P109" s="10">
        <f>admin4_VUL_ALL!X109</f>
        <v>27.34</v>
      </c>
      <c r="Q109" s="5">
        <f t="shared" si="12"/>
        <v>3.3089133089133087</v>
      </c>
      <c r="T109"/>
      <c r="AC109"/>
      <c r="AD109"/>
    </row>
    <row r="110" spans="1:30" ht="12.75" customHeight="1">
      <c r="A110" s="4" t="s">
        <v>3278</v>
      </c>
      <c r="B110" s="4" t="s">
        <v>3620</v>
      </c>
      <c r="C110" s="4" t="s">
        <v>35</v>
      </c>
      <c r="D110" s="4" t="s">
        <v>3404</v>
      </c>
      <c r="E110" s="10">
        <f>IFERROR(VLOOKUP(A110,admin4_MMI_ALL!$A$2:$B$3312,2,FALSE),3.5)</f>
        <v>7.8398990631099998</v>
      </c>
      <c r="F110" s="35">
        <f t="shared" si="7"/>
        <v>69167019.716931716</v>
      </c>
      <c r="G110" s="5">
        <f t="shared" si="8"/>
        <v>1.6034652241673273</v>
      </c>
      <c r="H110">
        <f>admin4_POP_ALL!M110</f>
        <v>5374</v>
      </c>
      <c r="I110" s="5">
        <f t="shared" si="9"/>
        <v>5.509235196365176E-2</v>
      </c>
      <c r="J110">
        <f>admin4_POP_ALL!P110</f>
        <v>689.41</v>
      </c>
      <c r="K110" s="5">
        <f t="shared" si="13"/>
        <v>6.5061878448619179</v>
      </c>
      <c r="L110" s="10">
        <f>admin4_VUL_ALL!N110</f>
        <v>97.660289395047798</v>
      </c>
      <c r="M110" s="5">
        <f t="shared" si="10"/>
        <v>9.7351893188945038</v>
      </c>
      <c r="N110" s="10">
        <f>admin4_VUL_ALL!W110</f>
        <v>31.369728831632589</v>
      </c>
      <c r="O110" s="5">
        <f t="shared" si="11"/>
        <v>3.1768770218540441</v>
      </c>
      <c r="P110" s="10">
        <f>admin4_VUL_ALL!X110</f>
        <v>27.34</v>
      </c>
      <c r="Q110" s="5">
        <f t="shared" si="12"/>
        <v>3.3089133089133087</v>
      </c>
      <c r="T110"/>
      <c r="AC110"/>
      <c r="AD110"/>
    </row>
    <row r="111" spans="1:30" ht="12.75" customHeight="1">
      <c r="A111" s="4" t="s">
        <v>3277</v>
      </c>
      <c r="B111" s="4" t="s">
        <v>3622</v>
      </c>
      <c r="C111" s="4" t="s">
        <v>35</v>
      </c>
      <c r="D111" s="4" t="s">
        <v>3404</v>
      </c>
      <c r="E111" s="10">
        <f>IFERROR(VLOOKUP(A111,admin4_MMI_ALL!$A$2:$B$3312,2,FALSE),3.5)</f>
        <v>8.2181272506699994</v>
      </c>
      <c r="F111" s="35">
        <f t="shared" si="7"/>
        <v>165244590.30339926</v>
      </c>
      <c r="G111" s="5">
        <f t="shared" si="8"/>
        <v>3.8308864375250442</v>
      </c>
      <c r="H111">
        <f>admin4_POP_ALL!M111</f>
        <v>2612</v>
      </c>
      <c r="I111" s="5">
        <f t="shared" si="9"/>
        <v>2.6777302443070042E-2</v>
      </c>
      <c r="J111">
        <f>admin4_POP_ALL!P111</f>
        <v>102.86</v>
      </c>
      <c r="K111" s="5">
        <f t="shared" si="13"/>
        <v>4.6123506304125721</v>
      </c>
      <c r="L111" s="10">
        <f>admin4_VUL_ALL!N111</f>
        <v>97.660289395047798</v>
      </c>
      <c r="M111" s="5">
        <f t="shared" si="10"/>
        <v>9.7351893188945038</v>
      </c>
      <c r="N111" s="10">
        <f>admin4_VUL_ALL!W111</f>
        <v>31.369728831632589</v>
      </c>
      <c r="O111" s="5">
        <f t="shared" si="11"/>
        <v>3.1768770218540441</v>
      </c>
      <c r="P111" s="10">
        <f>admin4_VUL_ALL!X111</f>
        <v>27.34</v>
      </c>
      <c r="Q111" s="5">
        <f t="shared" si="12"/>
        <v>3.3089133089133087</v>
      </c>
      <c r="T111"/>
      <c r="AC111"/>
      <c r="AD111"/>
    </row>
    <row r="112" spans="1:30" ht="12.75" customHeight="1">
      <c r="A112" s="4" t="s">
        <v>3276</v>
      </c>
      <c r="B112" s="4" t="s">
        <v>3624</v>
      </c>
      <c r="C112" s="4" t="s">
        <v>35</v>
      </c>
      <c r="D112" s="4" t="s">
        <v>3404</v>
      </c>
      <c r="E112" s="10">
        <f>IFERROR(VLOOKUP(A112,admin4_MMI_ALL!$A$2:$B$3312,2,FALSE),3.5)</f>
        <v>8.42249011993</v>
      </c>
      <c r="F112" s="35">
        <f t="shared" si="7"/>
        <v>264539251.21484321</v>
      </c>
      <c r="G112" s="5">
        <f t="shared" si="8"/>
        <v>6.132891293989049</v>
      </c>
      <c r="H112">
        <f>admin4_POP_ALL!M112</f>
        <v>4837</v>
      </c>
      <c r="I112" s="5">
        <f t="shared" si="9"/>
        <v>4.958721742615995E-2</v>
      </c>
      <c r="J112">
        <f>admin4_POP_ALL!P112</f>
        <v>95.19</v>
      </c>
      <c r="K112" s="5">
        <f t="shared" si="13"/>
        <v>4.5352082177561055</v>
      </c>
      <c r="L112" s="10">
        <f>admin4_VUL_ALL!N112</f>
        <v>97.660289395047798</v>
      </c>
      <c r="M112" s="5">
        <f t="shared" si="10"/>
        <v>9.7351893188945038</v>
      </c>
      <c r="N112" s="10">
        <f>admin4_VUL_ALL!W112</f>
        <v>31.369728831632589</v>
      </c>
      <c r="O112" s="5">
        <f t="shared" si="11"/>
        <v>3.1768770218540441</v>
      </c>
      <c r="P112" s="10">
        <f>admin4_VUL_ALL!X112</f>
        <v>27.34</v>
      </c>
      <c r="Q112" s="5">
        <f t="shared" si="12"/>
        <v>3.3089133089133087</v>
      </c>
      <c r="T112"/>
      <c r="AC112"/>
      <c r="AD112"/>
    </row>
    <row r="113" spans="1:30" ht="12.75" customHeight="1">
      <c r="A113" s="4" t="s">
        <v>3275</v>
      </c>
      <c r="B113" s="4" t="s">
        <v>3626</v>
      </c>
      <c r="C113" s="4" t="s">
        <v>35</v>
      </c>
      <c r="D113" s="4" t="s">
        <v>3404</v>
      </c>
      <c r="E113" s="10">
        <f>IFERROR(VLOOKUP(A113,admin4_MMI_ALL!$A$2:$B$3312,2,FALSE),3.5)</f>
        <v>7.7753729820300004</v>
      </c>
      <c r="F113" s="35">
        <f t="shared" si="7"/>
        <v>59617393.153220288</v>
      </c>
      <c r="G113" s="5">
        <f t="shared" si="8"/>
        <v>1.3820707753088211</v>
      </c>
      <c r="H113">
        <f>admin4_POP_ALL!M113</f>
        <v>2292</v>
      </c>
      <c r="I113" s="5">
        <f t="shared" si="9"/>
        <v>2.3496775344378457E-2</v>
      </c>
      <c r="J113">
        <f>admin4_POP_ALL!P113</f>
        <v>172.93</v>
      </c>
      <c r="K113" s="5">
        <f t="shared" si="13"/>
        <v>5.1295120045074825</v>
      </c>
      <c r="L113" s="10">
        <f>admin4_VUL_ALL!N113</f>
        <v>97.660289395047798</v>
      </c>
      <c r="M113" s="5">
        <f t="shared" si="10"/>
        <v>9.7351893188945038</v>
      </c>
      <c r="N113" s="10">
        <f>admin4_VUL_ALL!W113</f>
        <v>31.369728831632589</v>
      </c>
      <c r="O113" s="5">
        <f t="shared" si="11"/>
        <v>3.1768770218540441</v>
      </c>
      <c r="P113" s="10">
        <f>admin4_VUL_ALL!X113</f>
        <v>27.34</v>
      </c>
      <c r="Q113" s="5">
        <f t="shared" si="12"/>
        <v>3.3089133089133087</v>
      </c>
      <c r="T113"/>
      <c r="AC113"/>
      <c r="AD113"/>
    </row>
    <row r="114" spans="1:30" ht="12.75" customHeight="1">
      <c r="A114" s="4" t="s">
        <v>3274</v>
      </c>
      <c r="B114" s="4" t="s">
        <v>3628</v>
      </c>
      <c r="C114" s="4" t="s">
        <v>35</v>
      </c>
      <c r="D114" s="4" t="s">
        <v>3404</v>
      </c>
      <c r="E114" s="10">
        <f>IFERROR(VLOOKUP(A114,admin4_MMI_ALL!$A$2:$B$3312,2,FALSE),3.5)</f>
        <v>7.9949564933800001</v>
      </c>
      <c r="F114" s="35">
        <f t="shared" si="7"/>
        <v>98845406.86470516</v>
      </c>
      <c r="G114" s="5">
        <f t="shared" si="8"/>
        <v>2.2915162303248935</v>
      </c>
      <c r="H114">
        <f>admin4_POP_ALL!M114</f>
        <v>4613</v>
      </c>
      <c r="I114" s="5">
        <f t="shared" si="9"/>
        <v>4.7290848457075846E-2</v>
      </c>
      <c r="J114">
        <f>admin4_POP_ALL!P114</f>
        <v>370.56</v>
      </c>
      <c r="K114" s="5">
        <f t="shared" si="13"/>
        <v>5.8881832708755022</v>
      </c>
      <c r="L114" s="10">
        <f>admin4_VUL_ALL!N114</f>
        <v>97.660289395047798</v>
      </c>
      <c r="M114" s="5">
        <f t="shared" si="10"/>
        <v>9.7351893188945038</v>
      </c>
      <c r="N114" s="10">
        <f>admin4_VUL_ALL!W114</f>
        <v>31.369728831632589</v>
      </c>
      <c r="O114" s="5">
        <f t="shared" si="11"/>
        <v>3.1768770218540441</v>
      </c>
      <c r="P114" s="10">
        <f>admin4_VUL_ALL!X114</f>
        <v>27.34</v>
      </c>
      <c r="Q114" s="5">
        <f t="shared" si="12"/>
        <v>3.3089133089133087</v>
      </c>
      <c r="T114"/>
      <c r="AC114"/>
      <c r="AD114"/>
    </row>
    <row r="115" spans="1:30" ht="12.75" customHeight="1">
      <c r="A115" s="4" t="s">
        <v>3273</v>
      </c>
      <c r="B115" s="4" t="s">
        <v>3630</v>
      </c>
      <c r="C115" s="4" t="s">
        <v>35</v>
      </c>
      <c r="D115" s="4" t="s">
        <v>3404</v>
      </c>
      <c r="E115" s="10">
        <f>IFERROR(VLOOKUP(A115,admin4_MMI_ALL!$A$2:$B$3312,2,FALSE),3.5)</f>
        <v>7.9410920143099997</v>
      </c>
      <c r="F115" s="35">
        <f t="shared" si="7"/>
        <v>87315634.510647193</v>
      </c>
      <c r="G115" s="5">
        <f t="shared" si="8"/>
        <v>2.0242149302415284</v>
      </c>
      <c r="H115">
        <f>admin4_POP_ALL!M115</f>
        <v>2965</v>
      </c>
      <c r="I115" s="5">
        <f t="shared" si="9"/>
        <v>3.0396133898814192E-2</v>
      </c>
      <c r="J115">
        <f>admin4_POP_ALL!P115</f>
        <v>359.48</v>
      </c>
      <c r="K115" s="5">
        <f t="shared" si="13"/>
        <v>5.8579641454941056</v>
      </c>
      <c r="L115" s="10">
        <f>admin4_VUL_ALL!N115</f>
        <v>97.660289395047798</v>
      </c>
      <c r="M115" s="5">
        <f t="shared" si="10"/>
        <v>9.7351893188945038</v>
      </c>
      <c r="N115" s="10">
        <f>admin4_VUL_ALL!W115</f>
        <v>31.369728831632589</v>
      </c>
      <c r="O115" s="5">
        <f t="shared" si="11"/>
        <v>3.1768770218540441</v>
      </c>
      <c r="P115" s="10">
        <f>admin4_VUL_ALL!X115</f>
        <v>27.34</v>
      </c>
      <c r="Q115" s="5">
        <f t="shared" si="12"/>
        <v>3.3089133089133087</v>
      </c>
      <c r="T115"/>
      <c r="AC115"/>
      <c r="AD115"/>
    </row>
    <row r="116" spans="1:30" ht="12.75" customHeight="1">
      <c r="A116" s="4" t="s">
        <v>3272</v>
      </c>
      <c r="B116" s="4" t="s">
        <v>3632</v>
      </c>
      <c r="C116" s="4" t="s">
        <v>35</v>
      </c>
      <c r="D116" s="4" t="s">
        <v>3404</v>
      </c>
      <c r="E116" s="10">
        <f>IFERROR(VLOOKUP(A116,admin4_MMI_ALL!$A$2:$B$3312,2,FALSE),3.5)</f>
        <v>7.90801954269</v>
      </c>
      <c r="F116" s="35">
        <f t="shared" si="7"/>
        <v>80913230.826659322</v>
      </c>
      <c r="G116" s="5">
        <f t="shared" si="8"/>
        <v>1.8757843475868621</v>
      </c>
      <c r="H116">
        <f>admin4_POP_ALL!M116</f>
        <v>4878</v>
      </c>
      <c r="I116" s="5">
        <f t="shared" si="9"/>
        <v>5.0007534960679813E-2</v>
      </c>
      <c r="J116">
        <f>admin4_POP_ALL!P116</f>
        <v>299.98</v>
      </c>
      <c r="K116" s="5">
        <f t="shared" si="13"/>
        <v>5.6778422134974385</v>
      </c>
      <c r="L116" s="10">
        <f>admin4_VUL_ALL!N116</f>
        <v>97.660289395047798</v>
      </c>
      <c r="M116" s="5">
        <f t="shared" si="10"/>
        <v>9.7351893188945038</v>
      </c>
      <c r="N116" s="10">
        <f>admin4_VUL_ALL!W116</f>
        <v>31.369728831632589</v>
      </c>
      <c r="O116" s="5">
        <f t="shared" si="11"/>
        <v>3.1768770218540441</v>
      </c>
      <c r="P116" s="10">
        <f>admin4_VUL_ALL!X116</f>
        <v>27.34</v>
      </c>
      <c r="Q116" s="5">
        <f t="shared" si="12"/>
        <v>3.3089133089133087</v>
      </c>
      <c r="T116"/>
      <c r="AC116"/>
      <c r="AD116"/>
    </row>
    <row r="117" spans="1:30" ht="12.75" customHeight="1">
      <c r="A117" s="4" t="s">
        <v>3271</v>
      </c>
      <c r="B117" s="4" t="s">
        <v>3634</v>
      </c>
      <c r="C117" s="4" t="s">
        <v>35</v>
      </c>
      <c r="D117" s="4" t="s">
        <v>3404</v>
      </c>
      <c r="E117" s="10">
        <f>IFERROR(VLOOKUP(A117,admin4_MMI_ALL!$A$2:$B$3312,2,FALSE),3.5)</f>
        <v>8.0375442504900008</v>
      </c>
      <c r="F117" s="35">
        <f t="shared" si="7"/>
        <v>109029557.75076272</v>
      </c>
      <c r="G117" s="5">
        <f t="shared" si="8"/>
        <v>2.5276212190873326</v>
      </c>
      <c r="H117">
        <f>admin4_POP_ALL!M117</f>
        <v>3638</v>
      </c>
      <c r="I117" s="5">
        <f t="shared" si="9"/>
        <v>3.7295492453249923E-2</v>
      </c>
      <c r="J117">
        <f>admin4_POP_ALL!P117</f>
        <v>140.18</v>
      </c>
      <c r="K117" s="5">
        <f t="shared" si="13"/>
        <v>4.9205048604766386</v>
      </c>
      <c r="L117" s="10">
        <f>admin4_VUL_ALL!N117</f>
        <v>97.660289395047798</v>
      </c>
      <c r="M117" s="5">
        <f t="shared" si="10"/>
        <v>9.7351893188945038</v>
      </c>
      <c r="N117" s="10">
        <f>admin4_VUL_ALL!W117</f>
        <v>31.369728831632589</v>
      </c>
      <c r="O117" s="5">
        <f t="shared" si="11"/>
        <v>3.1768770218540441</v>
      </c>
      <c r="P117" s="10">
        <f>admin4_VUL_ALL!X117</f>
        <v>27.34</v>
      </c>
      <c r="Q117" s="5">
        <f t="shared" si="12"/>
        <v>3.3089133089133087</v>
      </c>
      <c r="T117"/>
      <c r="AC117"/>
      <c r="AD117"/>
    </row>
    <row r="118" spans="1:30" ht="12.75" customHeight="1">
      <c r="A118" s="4" t="s">
        <v>3270</v>
      </c>
      <c r="B118" s="4" t="s">
        <v>3636</v>
      </c>
      <c r="C118" s="4" t="s">
        <v>35</v>
      </c>
      <c r="D118" s="4" t="s">
        <v>3404</v>
      </c>
      <c r="E118" s="10">
        <f>IFERROR(VLOOKUP(A118,admin4_MMI_ALL!$A$2:$B$3312,2,FALSE),3.5)</f>
        <v>7.9514565467800002</v>
      </c>
      <c r="F118" s="35">
        <f t="shared" si="7"/>
        <v>89424505.400294319</v>
      </c>
      <c r="G118" s="5">
        <f t="shared" si="8"/>
        <v>2.0731060889912705</v>
      </c>
      <c r="H118">
        <f>admin4_POP_ALL!M118</f>
        <v>4376</v>
      </c>
      <c r="I118" s="5">
        <f t="shared" si="9"/>
        <v>4.4861208074607389E-2</v>
      </c>
      <c r="J118">
        <f>admin4_POP_ALL!P118</f>
        <v>233.29</v>
      </c>
      <c r="K118" s="5">
        <f t="shared" si="13"/>
        <v>5.4275492926587798</v>
      </c>
      <c r="L118" s="10">
        <f>admin4_VUL_ALL!N118</f>
        <v>97.660289395047798</v>
      </c>
      <c r="M118" s="5">
        <f t="shared" si="10"/>
        <v>9.7351893188945038</v>
      </c>
      <c r="N118" s="10">
        <f>admin4_VUL_ALL!W118</f>
        <v>31.369728831632589</v>
      </c>
      <c r="O118" s="5">
        <f t="shared" si="11"/>
        <v>3.1768770218540441</v>
      </c>
      <c r="P118" s="10">
        <f>admin4_VUL_ALL!X118</f>
        <v>27.34</v>
      </c>
      <c r="Q118" s="5">
        <f t="shared" si="12"/>
        <v>3.3089133089133087</v>
      </c>
      <c r="T118"/>
      <c r="AC118"/>
      <c r="AD118"/>
    </row>
    <row r="119" spans="1:30" ht="12.75" customHeight="1">
      <c r="A119" s="4" t="s">
        <v>3269</v>
      </c>
      <c r="B119" s="4" t="s">
        <v>3638</v>
      </c>
      <c r="C119" s="4" t="s">
        <v>35</v>
      </c>
      <c r="D119" s="4" t="s">
        <v>3404</v>
      </c>
      <c r="E119" s="10">
        <f>IFERROR(VLOOKUP(A119,admin4_MMI_ALL!$A$2:$B$3312,2,FALSE),3.5)</f>
        <v>7.7872037887600003</v>
      </c>
      <c r="F119" s="35">
        <f t="shared" si="7"/>
        <v>61263779.903736085</v>
      </c>
      <c r="G119" s="5">
        <f t="shared" si="8"/>
        <v>1.4202399000182095</v>
      </c>
      <c r="H119">
        <f>admin4_POP_ALL!M119</f>
        <v>3061</v>
      </c>
      <c r="I119" s="5">
        <f t="shared" si="9"/>
        <v>3.1380292028421665E-2</v>
      </c>
      <c r="J119">
        <f>admin4_POP_ALL!P119</f>
        <v>239.29</v>
      </c>
      <c r="K119" s="5">
        <f t="shared" si="13"/>
        <v>5.4528279897748266</v>
      </c>
      <c r="L119" s="10">
        <f>admin4_VUL_ALL!N119</f>
        <v>97.660289395047798</v>
      </c>
      <c r="M119" s="5">
        <f t="shared" si="10"/>
        <v>9.7351893188945038</v>
      </c>
      <c r="N119" s="10">
        <f>admin4_VUL_ALL!W119</f>
        <v>31.369728831632589</v>
      </c>
      <c r="O119" s="5">
        <f t="shared" si="11"/>
        <v>3.1768770218540441</v>
      </c>
      <c r="P119" s="10">
        <f>admin4_VUL_ALL!X119</f>
        <v>27.34</v>
      </c>
      <c r="Q119" s="5">
        <f t="shared" si="12"/>
        <v>3.3089133089133087</v>
      </c>
      <c r="T119"/>
      <c r="AC119"/>
      <c r="AD119"/>
    </row>
    <row r="120" spans="1:30" ht="12.75" customHeight="1">
      <c r="A120" s="4" t="s">
        <v>3268</v>
      </c>
      <c r="B120" s="4" t="s">
        <v>3640</v>
      </c>
      <c r="C120" s="4" t="s">
        <v>35</v>
      </c>
      <c r="D120" s="4" t="s">
        <v>3404</v>
      </c>
      <c r="E120" s="10">
        <f>IFERROR(VLOOKUP(A120,admin4_MMI_ALL!$A$2:$B$3312,2,FALSE),3.5)</f>
        <v>7.97899484634</v>
      </c>
      <c r="F120" s="35">
        <f t="shared" si="7"/>
        <v>95278485.750573128</v>
      </c>
      <c r="G120" s="5">
        <f t="shared" si="8"/>
        <v>2.2088222601558529</v>
      </c>
      <c r="H120">
        <f>admin4_POP_ALL!M120</f>
        <v>2399</v>
      </c>
      <c r="I120" s="5">
        <f t="shared" si="9"/>
        <v>2.4593701593003458E-2</v>
      </c>
      <c r="J120">
        <f>admin4_POP_ALL!P120</f>
        <v>282.68</v>
      </c>
      <c r="K120" s="5">
        <f t="shared" si="13"/>
        <v>5.6187113792787713</v>
      </c>
      <c r="L120" s="10">
        <f>admin4_VUL_ALL!N120</f>
        <v>97.660289395047798</v>
      </c>
      <c r="M120" s="5">
        <f t="shared" si="10"/>
        <v>9.7351893188945038</v>
      </c>
      <c r="N120" s="10">
        <f>admin4_VUL_ALL!W120</f>
        <v>31.369728831632589</v>
      </c>
      <c r="O120" s="5">
        <f t="shared" si="11"/>
        <v>3.1768770218540441</v>
      </c>
      <c r="P120" s="10">
        <f>admin4_VUL_ALL!X120</f>
        <v>27.34</v>
      </c>
      <c r="Q120" s="5">
        <f t="shared" si="12"/>
        <v>3.3089133089133087</v>
      </c>
      <c r="T120"/>
      <c r="AC120"/>
      <c r="AD120"/>
    </row>
    <row r="121" spans="1:30" ht="12.75" customHeight="1">
      <c r="A121" s="4" t="s">
        <v>3267</v>
      </c>
      <c r="B121" s="4" t="s">
        <v>3642</v>
      </c>
      <c r="C121" s="4" t="s">
        <v>35</v>
      </c>
      <c r="D121" s="4" t="s">
        <v>3404</v>
      </c>
      <c r="E121" s="10">
        <f>IFERROR(VLOOKUP(A121,admin4_MMI_ALL!$A$2:$B$3312,2,FALSE),3.5)</f>
        <v>8.0135354995700006</v>
      </c>
      <c r="F121" s="35">
        <f t="shared" si="7"/>
        <v>103165740.44747157</v>
      </c>
      <c r="G121" s="5">
        <f t="shared" si="8"/>
        <v>2.3916769922206678</v>
      </c>
      <c r="H121">
        <f>admin4_POP_ALL!M121</f>
        <v>4927</v>
      </c>
      <c r="I121" s="5">
        <f t="shared" si="9"/>
        <v>5.0509865672666958E-2</v>
      </c>
      <c r="J121">
        <f>admin4_POP_ALL!P121</f>
        <v>521.58000000000004</v>
      </c>
      <c r="K121" s="5">
        <f t="shared" si="13"/>
        <v>6.2284798507950443</v>
      </c>
      <c r="L121" s="10">
        <f>admin4_VUL_ALL!N121</f>
        <v>97.660289395047798</v>
      </c>
      <c r="M121" s="5">
        <f t="shared" si="10"/>
        <v>9.7351893188945038</v>
      </c>
      <c r="N121" s="10">
        <f>admin4_VUL_ALL!W121</f>
        <v>31.369728831632589</v>
      </c>
      <c r="O121" s="5">
        <f t="shared" si="11"/>
        <v>3.1768770218540441</v>
      </c>
      <c r="P121" s="10">
        <f>admin4_VUL_ALL!X121</f>
        <v>27.34</v>
      </c>
      <c r="Q121" s="5">
        <f t="shared" si="12"/>
        <v>3.3089133089133087</v>
      </c>
      <c r="T121"/>
      <c r="AC121"/>
      <c r="AD121"/>
    </row>
    <row r="122" spans="1:30" ht="12.75" customHeight="1">
      <c r="A122" s="4" t="s">
        <v>3266</v>
      </c>
      <c r="B122" s="4" t="s">
        <v>3644</v>
      </c>
      <c r="C122" s="4" t="s">
        <v>35</v>
      </c>
      <c r="D122" s="4" t="s">
        <v>3404</v>
      </c>
      <c r="E122" s="10">
        <f>IFERROR(VLOOKUP(A122,admin4_MMI_ALL!$A$2:$B$3312,2,FALSE),3.5)</f>
        <v>8.0073032379200004</v>
      </c>
      <c r="F122" s="35">
        <f t="shared" si="7"/>
        <v>101695851.71096939</v>
      </c>
      <c r="G122" s="5">
        <f t="shared" si="8"/>
        <v>2.357599721813274</v>
      </c>
      <c r="H122">
        <f>admin4_POP_ALL!M122</f>
        <v>2394</v>
      </c>
      <c r="I122" s="5">
        <f t="shared" si="9"/>
        <v>2.4542443357086399E-2</v>
      </c>
      <c r="J122">
        <f>admin4_POP_ALL!P122</f>
        <v>156.19</v>
      </c>
      <c r="K122" s="5">
        <f t="shared" si="13"/>
        <v>5.0281601853049072</v>
      </c>
      <c r="L122" s="10">
        <f>admin4_VUL_ALL!N122</f>
        <v>97.660289395047798</v>
      </c>
      <c r="M122" s="5">
        <f t="shared" si="10"/>
        <v>9.7351893188945038</v>
      </c>
      <c r="N122" s="10">
        <f>admin4_VUL_ALL!W122</f>
        <v>31.369728831632589</v>
      </c>
      <c r="O122" s="5">
        <f t="shared" si="11"/>
        <v>3.1768770218540441</v>
      </c>
      <c r="P122" s="10">
        <f>admin4_VUL_ALL!X122</f>
        <v>27.34</v>
      </c>
      <c r="Q122" s="5">
        <f t="shared" si="12"/>
        <v>3.3089133089133087</v>
      </c>
      <c r="T122"/>
      <c r="AC122"/>
      <c r="AD122"/>
    </row>
    <row r="123" spans="1:30" ht="12.75" customHeight="1">
      <c r="A123" s="4" t="s">
        <v>3265</v>
      </c>
      <c r="B123" s="4" t="s">
        <v>3646</v>
      </c>
      <c r="C123" s="4" t="s">
        <v>35</v>
      </c>
      <c r="D123" s="4" t="s">
        <v>3404</v>
      </c>
      <c r="E123" s="10">
        <f>IFERROR(VLOOKUP(A123,admin4_MMI_ALL!$A$2:$B$3312,2,FALSE),3.5)</f>
        <v>7.9594721794099996</v>
      </c>
      <c r="F123" s="35">
        <f t="shared" si="7"/>
        <v>91090309.860405639</v>
      </c>
      <c r="G123" s="5">
        <f t="shared" si="8"/>
        <v>2.1117253855566283</v>
      </c>
      <c r="H123">
        <f>admin4_POP_ALL!M123</f>
        <v>4707</v>
      </c>
      <c r="I123" s="5">
        <f t="shared" si="9"/>
        <v>4.8254503292316495E-2</v>
      </c>
      <c r="J123">
        <f>admin4_POP_ALL!P123</f>
        <v>367.26</v>
      </c>
      <c r="K123" s="5">
        <f t="shared" si="13"/>
        <v>5.8792785184538277</v>
      </c>
      <c r="L123" s="10">
        <f>admin4_VUL_ALL!N123</f>
        <v>97.660289395047798</v>
      </c>
      <c r="M123" s="5">
        <f t="shared" si="10"/>
        <v>9.7351893188945038</v>
      </c>
      <c r="N123" s="10">
        <f>admin4_VUL_ALL!W123</f>
        <v>31.369728831632589</v>
      </c>
      <c r="O123" s="5">
        <f t="shared" si="11"/>
        <v>3.1768770218540441</v>
      </c>
      <c r="P123" s="10">
        <f>admin4_VUL_ALL!X123</f>
        <v>27.34</v>
      </c>
      <c r="Q123" s="5">
        <f t="shared" si="12"/>
        <v>3.3089133089133087</v>
      </c>
      <c r="T123"/>
      <c r="AC123"/>
      <c r="AD123"/>
    </row>
    <row r="124" spans="1:30" ht="12.75" customHeight="1">
      <c r="A124" s="4" t="s">
        <v>3264</v>
      </c>
      <c r="B124" s="4" t="s">
        <v>3648</v>
      </c>
      <c r="C124" s="4" t="s">
        <v>35</v>
      </c>
      <c r="D124" s="4" t="s">
        <v>3404</v>
      </c>
      <c r="E124" s="10">
        <f>IFERROR(VLOOKUP(A124,admin4_MMI_ALL!$A$2:$B$3312,2,FALSE),3.5)</f>
        <v>7.8585872650099997</v>
      </c>
      <c r="F124" s="35">
        <f t="shared" si="7"/>
        <v>72208324.023725837</v>
      </c>
      <c r="G124" s="5">
        <f t="shared" si="8"/>
        <v>1.6739735195777814</v>
      </c>
      <c r="H124">
        <f>admin4_POP_ALL!M124</f>
        <v>2389</v>
      </c>
      <c r="I124" s="5">
        <f t="shared" si="9"/>
        <v>2.4491185121169344E-2</v>
      </c>
      <c r="J124">
        <f>admin4_POP_ALL!P124</f>
        <v>291.51</v>
      </c>
      <c r="K124" s="5">
        <f t="shared" si="13"/>
        <v>5.6493306437921298</v>
      </c>
      <c r="L124" s="10">
        <f>admin4_VUL_ALL!N124</f>
        <v>97.660289395047798</v>
      </c>
      <c r="M124" s="5">
        <f t="shared" si="10"/>
        <v>9.7351893188945038</v>
      </c>
      <c r="N124" s="10">
        <f>admin4_VUL_ALL!W124</f>
        <v>31.369728831632589</v>
      </c>
      <c r="O124" s="5">
        <f t="shared" si="11"/>
        <v>3.1768770218540441</v>
      </c>
      <c r="P124" s="10">
        <f>admin4_VUL_ALL!X124</f>
        <v>27.34</v>
      </c>
      <c r="Q124" s="5">
        <f t="shared" si="12"/>
        <v>3.3089133089133087</v>
      </c>
      <c r="T124"/>
      <c r="AC124"/>
      <c r="AD124"/>
    </row>
    <row r="125" spans="1:30" ht="12.75" customHeight="1">
      <c r="A125" s="4" t="s">
        <v>3263</v>
      </c>
      <c r="B125" s="4" t="s">
        <v>3650</v>
      </c>
      <c r="C125" s="4" t="s">
        <v>35</v>
      </c>
      <c r="D125" s="4" t="s">
        <v>3404</v>
      </c>
      <c r="E125" s="10">
        <f>IFERROR(VLOOKUP(A125,admin4_MMI_ALL!$A$2:$B$3312,2,FALSE),3.5)</f>
        <v>7.98151445389</v>
      </c>
      <c r="F125" s="35">
        <f t="shared" si="7"/>
        <v>95832861.020877853</v>
      </c>
      <c r="G125" s="5">
        <f t="shared" si="8"/>
        <v>2.2216746587927059</v>
      </c>
      <c r="H125">
        <f>admin4_POP_ALL!M125</f>
        <v>1676</v>
      </c>
      <c r="I125" s="5">
        <f t="shared" si="9"/>
        <v>1.7181760679397161E-2</v>
      </c>
      <c r="J125">
        <f>admin4_POP_ALL!P125</f>
        <v>182.4</v>
      </c>
      <c r="K125" s="5">
        <f t="shared" si="13"/>
        <v>5.1825853417406753</v>
      </c>
      <c r="L125" s="10">
        <f>admin4_VUL_ALL!N125</f>
        <v>97.660289395047798</v>
      </c>
      <c r="M125" s="5">
        <f t="shared" si="10"/>
        <v>9.7351893188945038</v>
      </c>
      <c r="N125" s="10">
        <f>admin4_VUL_ALL!W125</f>
        <v>31.369728831632589</v>
      </c>
      <c r="O125" s="5">
        <f t="shared" si="11"/>
        <v>3.1768770218540441</v>
      </c>
      <c r="P125" s="10">
        <f>admin4_VUL_ALL!X125</f>
        <v>27.34</v>
      </c>
      <c r="Q125" s="5">
        <f t="shared" si="12"/>
        <v>3.3089133089133087</v>
      </c>
      <c r="T125"/>
      <c r="AC125"/>
      <c r="AD125"/>
    </row>
    <row r="126" spans="1:30" ht="12.75" customHeight="1">
      <c r="A126" s="4" t="s">
        <v>3262</v>
      </c>
      <c r="B126" s="4" t="s">
        <v>3652</v>
      </c>
      <c r="C126" s="4" t="s">
        <v>35</v>
      </c>
      <c r="D126" s="4" t="s">
        <v>3404</v>
      </c>
      <c r="E126" s="10">
        <f>IFERROR(VLOOKUP(A126,admin4_MMI_ALL!$A$2:$B$3312,2,FALSE),3.5)</f>
        <v>7.8130974769600003</v>
      </c>
      <c r="F126" s="35">
        <f t="shared" si="7"/>
        <v>65027562.767584421</v>
      </c>
      <c r="G126" s="5">
        <f t="shared" si="8"/>
        <v>1.5074978286089733</v>
      </c>
      <c r="H126">
        <f>admin4_POP_ALL!M126</f>
        <v>1322</v>
      </c>
      <c r="I126" s="5">
        <f t="shared" si="9"/>
        <v>1.35526775764696E-2</v>
      </c>
      <c r="J126">
        <f>admin4_POP_ALL!P126</f>
        <v>184.79</v>
      </c>
      <c r="K126" s="5">
        <f t="shared" si="13"/>
        <v>5.1955442562801233</v>
      </c>
      <c r="L126" s="10">
        <f>admin4_VUL_ALL!N126</f>
        <v>97.660289395047798</v>
      </c>
      <c r="M126" s="5">
        <f t="shared" si="10"/>
        <v>9.7351893188945038</v>
      </c>
      <c r="N126" s="10">
        <f>admin4_VUL_ALL!W126</f>
        <v>31.369728831632589</v>
      </c>
      <c r="O126" s="5">
        <f t="shared" si="11"/>
        <v>3.1768770218540441</v>
      </c>
      <c r="P126" s="10">
        <f>admin4_VUL_ALL!X126</f>
        <v>27.34</v>
      </c>
      <c r="Q126" s="5">
        <f t="shared" si="12"/>
        <v>3.3089133089133087</v>
      </c>
      <c r="T126"/>
      <c r="AC126"/>
      <c r="AD126"/>
    </row>
    <row r="127" spans="1:30" ht="12.75" customHeight="1">
      <c r="A127" s="4" t="s">
        <v>3261</v>
      </c>
      <c r="B127" s="4" t="s">
        <v>3654</v>
      </c>
      <c r="C127" s="4" t="s">
        <v>35</v>
      </c>
      <c r="D127" s="4" t="s">
        <v>3404</v>
      </c>
      <c r="E127" s="10">
        <f>IFERROR(VLOOKUP(A127,admin4_MMI_ALL!$A$2:$B$3312,2,FALSE),3.5)</f>
        <v>7.9023952484100004</v>
      </c>
      <c r="F127" s="35">
        <f t="shared" si="7"/>
        <v>79872126.73018074</v>
      </c>
      <c r="G127" s="5">
        <f t="shared" si="8"/>
        <v>1.8516478364776123</v>
      </c>
      <c r="H127">
        <f>admin4_POP_ALL!M127</f>
        <v>1761</v>
      </c>
      <c r="I127" s="5">
        <f t="shared" si="9"/>
        <v>1.8053150689987113E-2</v>
      </c>
      <c r="J127">
        <f>admin4_POP_ALL!P127</f>
        <v>203.88</v>
      </c>
      <c r="K127" s="5">
        <f t="shared" si="13"/>
        <v>5.2934098289170981</v>
      </c>
      <c r="L127" s="10">
        <f>admin4_VUL_ALL!N127</f>
        <v>97.660289395047798</v>
      </c>
      <c r="M127" s="5">
        <f t="shared" si="10"/>
        <v>9.7351893188945038</v>
      </c>
      <c r="N127" s="10">
        <f>admin4_VUL_ALL!W127</f>
        <v>31.369728831632589</v>
      </c>
      <c r="O127" s="5">
        <f t="shared" si="11"/>
        <v>3.1768770218540441</v>
      </c>
      <c r="P127" s="10">
        <f>admin4_VUL_ALL!X127</f>
        <v>27.34</v>
      </c>
      <c r="Q127" s="5">
        <f t="shared" si="12"/>
        <v>3.3089133089133087</v>
      </c>
      <c r="T127"/>
      <c r="AC127"/>
      <c r="AD127"/>
    </row>
    <row r="128" spans="1:30" ht="12.75" customHeight="1">
      <c r="A128" s="4" t="s">
        <v>3260</v>
      </c>
      <c r="B128" s="4" t="s">
        <v>3656</v>
      </c>
      <c r="C128" s="4" t="s">
        <v>35</v>
      </c>
      <c r="D128" s="4" t="s">
        <v>3404</v>
      </c>
      <c r="E128" s="10">
        <f>IFERROR(VLOOKUP(A128,admin4_MMI_ALL!$A$2:$B$3312,2,FALSE),3.5)</f>
        <v>7.8248276710500004</v>
      </c>
      <c r="F128" s="35">
        <f t="shared" si="7"/>
        <v>66807876.992679007</v>
      </c>
      <c r="G128" s="5">
        <f t="shared" si="8"/>
        <v>1.5487718704817255</v>
      </c>
      <c r="H128">
        <f>admin4_POP_ALL!M128</f>
        <v>2753</v>
      </c>
      <c r="I128" s="5">
        <f t="shared" si="9"/>
        <v>2.8222784695931018E-2</v>
      </c>
      <c r="J128">
        <f>admin4_POP_ALL!P128</f>
        <v>276.89</v>
      </c>
      <c r="K128" s="5">
        <f t="shared" si="13"/>
        <v>5.5981100578675473</v>
      </c>
      <c r="L128" s="10">
        <f>admin4_VUL_ALL!N128</f>
        <v>97.660289395047798</v>
      </c>
      <c r="M128" s="5">
        <f t="shared" si="10"/>
        <v>9.7351893188945038</v>
      </c>
      <c r="N128" s="10">
        <f>admin4_VUL_ALL!W128</f>
        <v>31.369728831632589</v>
      </c>
      <c r="O128" s="5">
        <f t="shared" si="11"/>
        <v>3.1768770218540441</v>
      </c>
      <c r="P128" s="10">
        <f>admin4_VUL_ALL!X128</f>
        <v>27.34</v>
      </c>
      <c r="Q128" s="5">
        <f t="shared" si="12"/>
        <v>3.3089133089133087</v>
      </c>
      <c r="T128"/>
      <c r="AC128"/>
      <c r="AD128"/>
    </row>
    <row r="129" spans="1:30" ht="12.75" customHeight="1">
      <c r="A129" s="4" t="s">
        <v>3259</v>
      </c>
      <c r="B129" s="4" t="s">
        <v>3658</v>
      </c>
      <c r="C129" s="4" t="s">
        <v>35</v>
      </c>
      <c r="D129" s="4" t="s">
        <v>3404</v>
      </c>
      <c r="E129" s="10">
        <f>IFERROR(VLOOKUP(A129,admin4_MMI_ALL!$A$2:$B$3312,2,FALSE),3.5)</f>
        <v>8.0759248733500009</v>
      </c>
      <c r="F129" s="35">
        <f t="shared" si="7"/>
        <v>119103595.82501127</v>
      </c>
      <c r="G129" s="5">
        <f t="shared" si="8"/>
        <v>2.7611733996200396</v>
      </c>
      <c r="H129">
        <f>admin4_POP_ALL!M129</f>
        <v>7114</v>
      </c>
      <c r="I129" s="5">
        <f t="shared" si="9"/>
        <v>7.2930218062787239E-2</v>
      </c>
      <c r="J129">
        <f>admin4_POP_ALL!P129</f>
        <v>306.63</v>
      </c>
      <c r="K129" s="5">
        <f t="shared" si="13"/>
        <v>5.6996687544786973</v>
      </c>
      <c r="L129" s="10">
        <f>admin4_VUL_ALL!N129</f>
        <v>97.660289395047798</v>
      </c>
      <c r="M129" s="5">
        <f t="shared" si="10"/>
        <v>9.7351893188945038</v>
      </c>
      <c r="N129" s="10">
        <f>admin4_VUL_ALL!W129</f>
        <v>31.369728831632589</v>
      </c>
      <c r="O129" s="5">
        <f t="shared" si="11"/>
        <v>3.1768770218540441</v>
      </c>
      <c r="P129" s="10">
        <f>admin4_VUL_ALL!X129</f>
        <v>27.34</v>
      </c>
      <c r="Q129" s="5">
        <f t="shared" si="12"/>
        <v>3.3089133089133087</v>
      </c>
      <c r="T129"/>
      <c r="AC129"/>
      <c r="AD129"/>
    </row>
    <row r="130" spans="1:30" ht="12.75" customHeight="1">
      <c r="A130" s="4" t="s">
        <v>3258</v>
      </c>
      <c r="B130" s="4" t="s">
        <v>3660</v>
      </c>
      <c r="C130" s="4" t="s">
        <v>35</v>
      </c>
      <c r="D130" s="4" t="s">
        <v>3404</v>
      </c>
      <c r="E130" s="10">
        <f>IFERROR(VLOOKUP(A130,admin4_MMI_ALL!$A$2:$B$3312,2,FALSE),3.5)</f>
        <v>7.9033389091500004</v>
      </c>
      <c r="F130" s="35">
        <f t="shared" ref="F130:F193" si="14">10^E130</f>
        <v>80045866.29924728</v>
      </c>
      <c r="G130" s="5">
        <f t="shared" ref="G130:G193" si="15">((F130-MIN(F$2:F$3986))/(MAX(F$2:F$3986)-MIN(F$2:F$3986))*10)</f>
        <v>1.8556757401743462</v>
      </c>
      <c r="H130">
        <f>admin4_POP_ALL!M130</f>
        <v>6110</v>
      </c>
      <c r="I130" s="5">
        <f t="shared" ref="I130:I193" si="16">((H130-MIN(H$2:H$3986))/(MAX(H$2:H$3986)-MIN(H$2:H$3986))*10)</f>
        <v>6.2637564290642392E-2</v>
      </c>
      <c r="J130">
        <f>admin4_POP_ALL!P130</f>
        <v>228.19</v>
      </c>
      <c r="K130" s="5">
        <f t="shared" si="13"/>
        <v>5.4055458614136924</v>
      </c>
      <c r="L130" s="10">
        <f>admin4_VUL_ALL!N130</f>
        <v>97.660289395047798</v>
      </c>
      <c r="M130" s="5">
        <f t="shared" ref="M130:M193" si="17">((L130-MIN(L$2:L$3986))/(MAX(L$2:L$3986)-MIN(L$2:L$3986))*10)</f>
        <v>9.7351893188945038</v>
      </c>
      <c r="N130" s="10">
        <f>admin4_VUL_ALL!W130</f>
        <v>31.369728831632589</v>
      </c>
      <c r="O130" s="5">
        <f t="shared" ref="O130:O193" si="18">((N130-MIN(N$2:N$3986))/(MAX(N$2:N$3986)-MIN(N$2:N$3986))*10)</f>
        <v>3.1768770218540441</v>
      </c>
      <c r="P130" s="10">
        <f>admin4_VUL_ALL!X130</f>
        <v>27.34</v>
      </c>
      <c r="Q130" s="5">
        <f t="shared" ref="Q130:Q193" si="19">((P130-MIN(P$2:P$3986))/(MAX(P$2:P$3986)-MIN(P$2:P$3986))*10)</f>
        <v>3.3089133089133087</v>
      </c>
      <c r="T130"/>
      <c r="AC130"/>
      <c r="AD130"/>
    </row>
    <row r="131" spans="1:30" ht="12.75" customHeight="1">
      <c r="A131" s="4" t="s">
        <v>3257</v>
      </c>
      <c r="B131" s="4" t="s">
        <v>3662</v>
      </c>
      <c r="C131" s="4" t="s">
        <v>35</v>
      </c>
      <c r="D131" s="4" t="s">
        <v>3404</v>
      </c>
      <c r="E131" s="10">
        <f>IFERROR(VLOOKUP(A131,admin4_MMI_ALL!$A$2:$B$3312,2,FALSE),3.5)</f>
        <v>7.84115219116</v>
      </c>
      <c r="F131" s="35">
        <f t="shared" si="14"/>
        <v>69366884.795130849</v>
      </c>
      <c r="G131" s="5">
        <f t="shared" si="15"/>
        <v>1.6080988104692362</v>
      </c>
      <c r="H131">
        <f>admin4_POP_ALL!M131</f>
        <v>1897</v>
      </c>
      <c r="I131" s="5">
        <f t="shared" si="16"/>
        <v>1.9447374706931038E-2</v>
      </c>
      <c r="J131">
        <f>admin4_POP_ALL!P131</f>
        <v>220.14</v>
      </c>
      <c r="K131" s="5">
        <f t="shared" ref="K131:K194" si="20">IF(LOG(J131)&lt;=0,0,IFERROR(((LOG(J131)-LOG(1))/(LOG(MAX(J$2:J$3986))-LOG(1))*10),0))</f>
        <v>5.369793873452239</v>
      </c>
      <c r="L131" s="10">
        <f>admin4_VUL_ALL!N131</f>
        <v>97.660289395047798</v>
      </c>
      <c r="M131" s="5">
        <f t="shared" si="17"/>
        <v>9.7351893188945038</v>
      </c>
      <c r="N131" s="10">
        <f>admin4_VUL_ALL!W131</f>
        <v>31.369728831632589</v>
      </c>
      <c r="O131" s="5">
        <f t="shared" si="18"/>
        <v>3.1768770218540441</v>
      </c>
      <c r="P131" s="10">
        <f>admin4_VUL_ALL!X131</f>
        <v>27.34</v>
      </c>
      <c r="Q131" s="5">
        <f t="shared" si="19"/>
        <v>3.3089133089133087</v>
      </c>
      <c r="T131"/>
      <c r="AC131"/>
      <c r="AD131"/>
    </row>
    <row r="132" spans="1:30" ht="12.75" customHeight="1">
      <c r="A132" s="4" t="s">
        <v>3256</v>
      </c>
      <c r="B132" s="4" t="s">
        <v>3664</v>
      </c>
      <c r="C132" s="4" t="s">
        <v>35</v>
      </c>
      <c r="D132" s="4" t="s">
        <v>3404</v>
      </c>
      <c r="E132" s="10">
        <f>IFERROR(VLOOKUP(A132,admin4_MMI_ALL!$A$2:$B$3312,2,FALSE),3.5)</f>
        <v>7.84161329269</v>
      </c>
      <c r="F132" s="35">
        <f t="shared" si="14"/>
        <v>69440572.49735564</v>
      </c>
      <c r="G132" s="5">
        <f t="shared" si="15"/>
        <v>1.6098071545717898</v>
      </c>
      <c r="H132">
        <f>admin4_POP_ALL!M132</f>
        <v>8166</v>
      </c>
      <c r="I132" s="5">
        <f t="shared" si="16"/>
        <v>8.3714950899735824E-2</v>
      </c>
      <c r="J132">
        <f>admin4_POP_ALL!P132</f>
        <v>369.07</v>
      </c>
      <c r="K132" s="5">
        <f t="shared" si="20"/>
        <v>5.8841725007205117</v>
      </c>
      <c r="L132" s="10">
        <f>admin4_VUL_ALL!N132</f>
        <v>97.660289395047798</v>
      </c>
      <c r="M132" s="5">
        <f t="shared" si="17"/>
        <v>9.7351893188945038</v>
      </c>
      <c r="N132" s="10">
        <f>admin4_VUL_ALL!W132</f>
        <v>31.369728831632589</v>
      </c>
      <c r="O132" s="5">
        <f t="shared" si="18"/>
        <v>3.1768770218540441</v>
      </c>
      <c r="P132" s="10">
        <f>admin4_VUL_ALL!X132</f>
        <v>27.34</v>
      </c>
      <c r="Q132" s="5">
        <f t="shared" si="19"/>
        <v>3.3089133089133087</v>
      </c>
      <c r="T132"/>
      <c r="AC132"/>
      <c r="AD132"/>
    </row>
    <row r="133" spans="1:30" ht="12.75" customHeight="1">
      <c r="A133" s="4" t="s">
        <v>3255</v>
      </c>
      <c r="B133" s="4" t="s">
        <v>3666</v>
      </c>
      <c r="C133" s="4" t="s">
        <v>35</v>
      </c>
      <c r="D133" s="4" t="s">
        <v>3404</v>
      </c>
      <c r="E133" s="10">
        <f>IFERROR(VLOOKUP(A133,admin4_MMI_ALL!$A$2:$B$3312,2,FALSE),3.5)</f>
        <v>7.9669322967499996</v>
      </c>
      <c r="F133" s="35">
        <f t="shared" si="14"/>
        <v>92668534.882802963</v>
      </c>
      <c r="G133" s="5">
        <f t="shared" si="15"/>
        <v>2.1483142779784656</v>
      </c>
      <c r="H133">
        <f>admin4_POP_ALL!M133</f>
        <v>2083</v>
      </c>
      <c r="I133" s="5">
        <f t="shared" si="16"/>
        <v>2.1354181083045522E-2</v>
      </c>
      <c r="J133">
        <f>admin4_POP_ALL!P133</f>
        <v>134.46</v>
      </c>
      <c r="K133" s="5">
        <f t="shared" si="20"/>
        <v>4.8790332899475866</v>
      </c>
      <c r="L133" s="10">
        <f>admin4_VUL_ALL!N133</f>
        <v>97.660289395047798</v>
      </c>
      <c r="M133" s="5">
        <f t="shared" si="17"/>
        <v>9.7351893188945038</v>
      </c>
      <c r="N133" s="10">
        <f>admin4_VUL_ALL!W133</f>
        <v>31.369728831632589</v>
      </c>
      <c r="O133" s="5">
        <f t="shared" si="18"/>
        <v>3.1768770218540441</v>
      </c>
      <c r="P133" s="10">
        <f>admin4_VUL_ALL!X133</f>
        <v>27.34</v>
      </c>
      <c r="Q133" s="5">
        <f t="shared" si="19"/>
        <v>3.3089133089133087</v>
      </c>
      <c r="T133"/>
      <c r="AC133"/>
      <c r="AD133"/>
    </row>
    <row r="134" spans="1:30" ht="12.75" customHeight="1">
      <c r="A134" s="4" t="s">
        <v>3254</v>
      </c>
      <c r="B134" s="4" t="s">
        <v>3668</v>
      </c>
      <c r="C134" s="4" t="s">
        <v>35</v>
      </c>
      <c r="D134" s="4" t="s">
        <v>3404</v>
      </c>
      <c r="E134" s="10">
        <f>IFERROR(VLOOKUP(A134,admin4_MMI_ALL!$A$2:$B$3312,2,FALSE),3.5)</f>
        <v>8.0119590759299992</v>
      </c>
      <c r="F134" s="35">
        <f t="shared" si="14"/>
        <v>102791943.15288548</v>
      </c>
      <c r="G134" s="5">
        <f t="shared" si="15"/>
        <v>2.3830110359691261</v>
      </c>
      <c r="H134">
        <f>admin4_POP_ALL!M134</f>
        <v>3470</v>
      </c>
      <c r="I134" s="5">
        <f t="shared" si="16"/>
        <v>3.5573215726436846E-2</v>
      </c>
      <c r="J134">
        <f>admin4_POP_ALL!P134</f>
        <v>144.43</v>
      </c>
      <c r="K134" s="5">
        <f t="shared" si="20"/>
        <v>4.9502370228064478</v>
      </c>
      <c r="L134" s="10">
        <f>admin4_VUL_ALL!N134</f>
        <v>97.660289395047798</v>
      </c>
      <c r="M134" s="5">
        <f t="shared" si="17"/>
        <v>9.7351893188945038</v>
      </c>
      <c r="N134" s="10">
        <f>admin4_VUL_ALL!W134</f>
        <v>31.369728831632589</v>
      </c>
      <c r="O134" s="5">
        <f t="shared" si="18"/>
        <v>3.1768770218540441</v>
      </c>
      <c r="P134" s="10">
        <f>admin4_VUL_ALL!X134</f>
        <v>27.34</v>
      </c>
      <c r="Q134" s="5">
        <f t="shared" si="19"/>
        <v>3.3089133089133087</v>
      </c>
      <c r="T134"/>
      <c r="AC134"/>
      <c r="AD134"/>
    </row>
    <row r="135" spans="1:30" ht="12.75" customHeight="1">
      <c r="A135" s="4" t="s">
        <v>3253</v>
      </c>
      <c r="B135" s="4" t="s">
        <v>3670</v>
      </c>
      <c r="C135" s="4" t="s">
        <v>35</v>
      </c>
      <c r="D135" s="4" t="s">
        <v>3404</v>
      </c>
      <c r="E135" s="10">
        <f>IFERROR(VLOOKUP(A135,admin4_MMI_ALL!$A$2:$B$3312,2,FALSE),3.5)</f>
        <v>8.2578916549700008</v>
      </c>
      <c r="F135" s="35">
        <f t="shared" si="14"/>
        <v>181088826.73551351</v>
      </c>
      <c r="G135" s="5">
        <f t="shared" si="15"/>
        <v>4.1982124234229143</v>
      </c>
      <c r="H135">
        <f>admin4_POP_ALL!M135</f>
        <v>3409</v>
      </c>
      <c r="I135" s="5">
        <f t="shared" si="16"/>
        <v>3.4947865248248763E-2</v>
      </c>
      <c r="J135">
        <f>admin4_POP_ALL!P135</f>
        <v>620.22</v>
      </c>
      <c r="K135" s="5">
        <f t="shared" si="20"/>
        <v>6.4009057038363064</v>
      </c>
      <c r="L135" s="10">
        <f>admin4_VUL_ALL!N135</f>
        <v>97.660289395047798</v>
      </c>
      <c r="M135" s="5">
        <f t="shared" si="17"/>
        <v>9.7351893188945038</v>
      </c>
      <c r="N135" s="10">
        <f>admin4_VUL_ALL!W135</f>
        <v>31.369728831632589</v>
      </c>
      <c r="O135" s="5">
        <f t="shared" si="18"/>
        <v>3.1768770218540441</v>
      </c>
      <c r="P135" s="10">
        <f>admin4_VUL_ALL!X135</f>
        <v>27.34</v>
      </c>
      <c r="Q135" s="5">
        <f t="shared" si="19"/>
        <v>3.3089133089133087</v>
      </c>
      <c r="T135"/>
      <c r="AC135"/>
      <c r="AD135"/>
    </row>
    <row r="136" spans="1:30" ht="12.75" customHeight="1">
      <c r="A136" s="4" t="s">
        <v>3252</v>
      </c>
      <c r="B136" s="4" t="s">
        <v>3672</v>
      </c>
      <c r="C136" s="4" t="s">
        <v>35</v>
      </c>
      <c r="D136" s="4" t="s">
        <v>3404</v>
      </c>
      <c r="E136" s="10">
        <f>IFERROR(VLOOKUP(A136,admin4_MMI_ALL!$A$2:$B$3312,2,FALSE),3.5)</f>
        <v>7.7549295425400002</v>
      </c>
      <c r="F136" s="35">
        <f t="shared" si="14"/>
        <v>56876065.087415129</v>
      </c>
      <c r="G136" s="5">
        <f t="shared" si="15"/>
        <v>1.3185170004862992</v>
      </c>
      <c r="H136">
        <f>admin4_POP_ALL!M136</f>
        <v>2669</v>
      </c>
      <c r="I136" s="5">
        <f t="shared" si="16"/>
        <v>2.736164633252448E-2</v>
      </c>
      <c r="J136">
        <f>admin4_POP_ALL!P136</f>
        <v>243.8</v>
      </c>
      <c r="K136" s="5">
        <f t="shared" si="20"/>
        <v>5.4714153000535166</v>
      </c>
      <c r="L136" s="10">
        <f>admin4_VUL_ALL!N136</f>
        <v>97.660289395047798</v>
      </c>
      <c r="M136" s="5">
        <f t="shared" si="17"/>
        <v>9.7351893188945038</v>
      </c>
      <c r="N136" s="10">
        <f>admin4_VUL_ALL!W136</f>
        <v>31.369728831632589</v>
      </c>
      <c r="O136" s="5">
        <f t="shared" si="18"/>
        <v>3.1768770218540441</v>
      </c>
      <c r="P136" s="10">
        <f>admin4_VUL_ALL!X136</f>
        <v>27.34</v>
      </c>
      <c r="Q136" s="5">
        <f t="shared" si="19"/>
        <v>3.3089133089133087</v>
      </c>
      <c r="T136"/>
      <c r="AC136"/>
      <c r="AD136"/>
    </row>
    <row r="137" spans="1:30" ht="12.75" customHeight="1">
      <c r="A137" s="4" t="s">
        <v>3251</v>
      </c>
      <c r="B137" s="4" t="s">
        <v>3674</v>
      </c>
      <c r="C137" s="4" t="s">
        <v>35</v>
      </c>
      <c r="D137" s="4" t="s">
        <v>3404</v>
      </c>
      <c r="E137" s="10">
        <f>IFERROR(VLOOKUP(A137,admin4_MMI_ALL!$A$2:$B$3312,2,FALSE),3.5)</f>
        <v>7.9759855270399997</v>
      </c>
      <c r="F137" s="35">
        <f t="shared" si="14"/>
        <v>94620562.832780227</v>
      </c>
      <c r="G137" s="5">
        <f t="shared" si="15"/>
        <v>2.1935692572447603</v>
      </c>
      <c r="H137">
        <f>admin4_POP_ALL!M137</f>
        <v>3737</v>
      </c>
      <c r="I137" s="5">
        <f t="shared" si="16"/>
        <v>3.8310405524407634E-2</v>
      </c>
      <c r="J137">
        <f>admin4_POP_ALL!P137</f>
        <v>189.22</v>
      </c>
      <c r="K137" s="5">
        <f t="shared" si="20"/>
        <v>5.2191271047169217</v>
      </c>
      <c r="L137" s="10">
        <f>admin4_VUL_ALL!N137</f>
        <v>97.660289395047798</v>
      </c>
      <c r="M137" s="5">
        <f t="shared" si="17"/>
        <v>9.7351893188945038</v>
      </c>
      <c r="N137" s="10">
        <f>admin4_VUL_ALL!W137</f>
        <v>31.369728831632589</v>
      </c>
      <c r="O137" s="5">
        <f t="shared" si="18"/>
        <v>3.1768770218540441</v>
      </c>
      <c r="P137" s="10">
        <f>admin4_VUL_ALL!X137</f>
        <v>27.34</v>
      </c>
      <c r="Q137" s="5">
        <f t="shared" si="19"/>
        <v>3.3089133089133087</v>
      </c>
      <c r="T137"/>
      <c r="AC137"/>
      <c r="AD137"/>
    </row>
    <row r="138" spans="1:30" ht="12.75" customHeight="1">
      <c r="A138" s="4" t="s">
        <v>3250</v>
      </c>
      <c r="B138" s="4" t="s">
        <v>3676</v>
      </c>
      <c r="C138" s="4" t="s">
        <v>35</v>
      </c>
      <c r="D138" s="4" t="s">
        <v>3404</v>
      </c>
      <c r="E138" s="10">
        <f>IFERROR(VLOOKUP(A138,admin4_MMI_ALL!$A$2:$B$3312,2,FALSE),3.5)</f>
        <v>7.9902420043899998</v>
      </c>
      <c r="F138" s="35">
        <f t="shared" si="14"/>
        <v>97778192.417347655</v>
      </c>
      <c r="G138" s="5">
        <f t="shared" si="15"/>
        <v>2.2667743880329239</v>
      </c>
      <c r="H138">
        <f>admin4_POP_ALL!M138</f>
        <v>4458</v>
      </c>
      <c r="I138" s="5">
        <f t="shared" si="16"/>
        <v>4.57018431436471E-2</v>
      </c>
      <c r="J138">
        <f>admin4_POP_ALL!P138</f>
        <v>297.5</v>
      </c>
      <c r="K138" s="5">
        <f t="shared" si="20"/>
        <v>5.6695782909239352</v>
      </c>
      <c r="L138" s="10">
        <f>admin4_VUL_ALL!N138</f>
        <v>97.660289395047798</v>
      </c>
      <c r="M138" s="5">
        <f t="shared" si="17"/>
        <v>9.7351893188945038</v>
      </c>
      <c r="N138" s="10">
        <f>admin4_VUL_ALL!W138</f>
        <v>31.369728831632589</v>
      </c>
      <c r="O138" s="5">
        <f t="shared" si="18"/>
        <v>3.1768770218540441</v>
      </c>
      <c r="P138" s="10">
        <f>admin4_VUL_ALL!X138</f>
        <v>27.34</v>
      </c>
      <c r="Q138" s="5">
        <f t="shared" si="19"/>
        <v>3.3089133089133087</v>
      </c>
      <c r="T138"/>
      <c r="AC138"/>
      <c r="AD138"/>
    </row>
    <row r="139" spans="1:30" ht="12.75" customHeight="1">
      <c r="A139" s="4" t="s">
        <v>3249</v>
      </c>
      <c r="B139" s="4" t="s">
        <v>3678</v>
      </c>
      <c r="C139" s="4" t="s">
        <v>35</v>
      </c>
      <c r="D139" s="4" t="s">
        <v>3404</v>
      </c>
      <c r="E139" s="10">
        <f>IFERROR(VLOOKUP(A139,admin4_MMI_ALL!$A$2:$B$3312,2,FALSE),3.5)</f>
        <v>8.0140342712399999</v>
      </c>
      <c r="F139" s="35">
        <f t="shared" si="14"/>
        <v>103284290.67060943</v>
      </c>
      <c r="G139" s="5">
        <f t="shared" si="15"/>
        <v>2.3944254097779991</v>
      </c>
      <c r="H139">
        <f>admin4_POP_ALL!M139</f>
        <v>4721</v>
      </c>
      <c r="I139" s="5">
        <f t="shared" si="16"/>
        <v>4.8398026352884246E-2</v>
      </c>
      <c r="J139">
        <f>admin4_POP_ALL!P139</f>
        <v>220.58</v>
      </c>
      <c r="K139" s="5">
        <f t="shared" si="20"/>
        <v>5.3717815490146261</v>
      </c>
      <c r="L139" s="10">
        <f>admin4_VUL_ALL!N139</f>
        <v>97.660289395047798</v>
      </c>
      <c r="M139" s="5">
        <f t="shared" si="17"/>
        <v>9.7351893188945038</v>
      </c>
      <c r="N139" s="10">
        <f>admin4_VUL_ALL!W139</f>
        <v>31.369728831632589</v>
      </c>
      <c r="O139" s="5">
        <f t="shared" si="18"/>
        <v>3.1768770218540441</v>
      </c>
      <c r="P139" s="10">
        <f>admin4_VUL_ALL!X139</f>
        <v>27.34</v>
      </c>
      <c r="Q139" s="5">
        <f t="shared" si="19"/>
        <v>3.3089133089133087</v>
      </c>
      <c r="T139"/>
      <c r="AC139"/>
      <c r="AD139"/>
    </row>
    <row r="140" spans="1:30" ht="12.75" customHeight="1">
      <c r="A140" s="4" t="s">
        <v>3248</v>
      </c>
      <c r="B140" s="4" t="s">
        <v>3680</v>
      </c>
      <c r="C140" s="4" t="s">
        <v>35</v>
      </c>
      <c r="D140" s="4" t="s">
        <v>3404</v>
      </c>
      <c r="E140" s="10">
        <f>IFERROR(VLOOKUP(A140,admin4_MMI_ALL!$A$2:$B$3312,2,FALSE),3.5)</f>
        <v>8.1881170272800006</v>
      </c>
      <c r="F140" s="35">
        <f t="shared" si="14"/>
        <v>154211594.36566406</v>
      </c>
      <c r="G140" s="5">
        <f t="shared" si="15"/>
        <v>3.5751021889372443</v>
      </c>
      <c r="H140">
        <f>admin4_POP_ALL!M140</f>
        <v>2693</v>
      </c>
      <c r="I140" s="5">
        <f t="shared" si="16"/>
        <v>2.7607685864926346E-2</v>
      </c>
      <c r="J140">
        <f>admin4_POP_ALL!P140</f>
        <v>119.53</v>
      </c>
      <c r="K140" s="5">
        <f t="shared" si="20"/>
        <v>4.7618678348687178</v>
      </c>
      <c r="L140" s="10">
        <f>admin4_VUL_ALL!N140</f>
        <v>97.660289395047798</v>
      </c>
      <c r="M140" s="5">
        <f t="shared" si="17"/>
        <v>9.7351893188945038</v>
      </c>
      <c r="N140" s="10">
        <f>admin4_VUL_ALL!W140</f>
        <v>31.369728831632589</v>
      </c>
      <c r="O140" s="5">
        <f t="shared" si="18"/>
        <v>3.1768770218540441</v>
      </c>
      <c r="P140" s="10">
        <f>admin4_VUL_ALL!X140</f>
        <v>27.34</v>
      </c>
      <c r="Q140" s="5">
        <f t="shared" si="19"/>
        <v>3.3089133089133087</v>
      </c>
      <c r="T140"/>
      <c r="AC140"/>
      <c r="AD140"/>
    </row>
    <row r="141" spans="1:30" ht="12.75" customHeight="1">
      <c r="A141" s="4" t="s">
        <v>3247</v>
      </c>
      <c r="B141" s="4" t="s">
        <v>3682</v>
      </c>
      <c r="C141" s="4" t="s">
        <v>35</v>
      </c>
      <c r="D141" s="4" t="s">
        <v>3404</v>
      </c>
      <c r="E141" s="10">
        <f>IFERROR(VLOOKUP(A141,admin4_MMI_ALL!$A$2:$B$3312,2,FALSE),3.5)</f>
        <v>7.6576032638499996</v>
      </c>
      <c r="F141" s="35">
        <f t="shared" si="14"/>
        <v>45457260.981814697</v>
      </c>
      <c r="G141" s="5">
        <f t="shared" si="15"/>
        <v>1.0537883407092481</v>
      </c>
      <c r="H141">
        <f>admin4_POP_ALL!M141</f>
        <v>2237</v>
      </c>
      <c r="I141" s="5">
        <f t="shared" si="16"/>
        <v>2.2932934749290843E-2</v>
      </c>
      <c r="J141">
        <f>admin4_POP_ALL!P141</f>
        <v>188.03</v>
      </c>
      <c r="K141" s="5">
        <f t="shared" si="20"/>
        <v>5.2128468885827246</v>
      </c>
      <c r="L141" s="10">
        <f>admin4_VUL_ALL!N141</f>
        <v>97.660289395047798</v>
      </c>
      <c r="M141" s="5">
        <f t="shared" si="17"/>
        <v>9.7351893188945038</v>
      </c>
      <c r="N141" s="10">
        <f>admin4_VUL_ALL!W141</f>
        <v>31.369728831632589</v>
      </c>
      <c r="O141" s="5">
        <f t="shared" si="18"/>
        <v>3.1768770218540441</v>
      </c>
      <c r="P141" s="10">
        <f>admin4_VUL_ALL!X141</f>
        <v>27.34</v>
      </c>
      <c r="Q141" s="5">
        <f t="shared" si="19"/>
        <v>3.3089133089133087</v>
      </c>
      <c r="T141"/>
      <c r="AC141"/>
      <c r="AD141"/>
    </row>
    <row r="142" spans="1:30" ht="12.75" customHeight="1">
      <c r="A142" s="4" t="s">
        <v>3246</v>
      </c>
      <c r="B142" s="4" t="s">
        <v>3684</v>
      </c>
      <c r="C142" s="4" t="s">
        <v>35</v>
      </c>
      <c r="D142" s="4" t="s">
        <v>3404</v>
      </c>
      <c r="E142" s="10">
        <f>IFERROR(VLOOKUP(A142,admin4_MMI_ALL!$A$2:$B$3312,2,FALSE),3.5)</f>
        <v>7.9830255508399999</v>
      </c>
      <c r="F142" s="35">
        <f t="shared" si="14"/>
        <v>96166885.456703618</v>
      </c>
      <c r="G142" s="5">
        <f t="shared" si="15"/>
        <v>2.2294185381351643</v>
      </c>
      <c r="H142">
        <f>admin4_POP_ALL!M142</f>
        <v>7198</v>
      </c>
      <c r="I142" s="5">
        <f t="shared" si="16"/>
        <v>7.3791356426193777E-2</v>
      </c>
      <c r="J142">
        <f>admin4_POP_ALL!P142</f>
        <v>682.42</v>
      </c>
      <c r="K142" s="5">
        <f t="shared" si="20"/>
        <v>6.4960432180552754</v>
      </c>
      <c r="L142" s="10">
        <f>admin4_VUL_ALL!N142</f>
        <v>97.660289395047798</v>
      </c>
      <c r="M142" s="5">
        <f t="shared" si="17"/>
        <v>9.7351893188945038</v>
      </c>
      <c r="N142" s="10">
        <f>admin4_VUL_ALL!W142</f>
        <v>31.369728831632589</v>
      </c>
      <c r="O142" s="5">
        <f t="shared" si="18"/>
        <v>3.1768770218540441</v>
      </c>
      <c r="P142" s="10">
        <f>admin4_VUL_ALL!X142</f>
        <v>27.34</v>
      </c>
      <c r="Q142" s="5">
        <f t="shared" si="19"/>
        <v>3.3089133089133087</v>
      </c>
      <c r="T142"/>
      <c r="AC142"/>
      <c r="AD142"/>
    </row>
    <row r="143" spans="1:30" ht="12.75" customHeight="1">
      <c r="A143" s="4" t="s">
        <v>3245</v>
      </c>
      <c r="B143" s="4" t="s">
        <v>3686</v>
      </c>
      <c r="C143" s="4" t="s">
        <v>35</v>
      </c>
      <c r="D143" s="4" t="s">
        <v>3404</v>
      </c>
      <c r="E143" s="10">
        <f>IFERROR(VLOOKUP(A143,admin4_MMI_ALL!$A$2:$B$3312,2,FALSE),3.5)</f>
        <v>8.1767921447800003</v>
      </c>
      <c r="F143" s="35">
        <f t="shared" si="14"/>
        <v>150242272.79638085</v>
      </c>
      <c r="G143" s="5">
        <f t="shared" si="15"/>
        <v>3.4830791391027067</v>
      </c>
      <c r="H143">
        <f>admin4_POP_ALL!M143</f>
        <v>6121</v>
      </c>
      <c r="I143" s="5">
        <f t="shared" si="16"/>
        <v>6.2750332409659923E-2</v>
      </c>
      <c r="J143">
        <f>admin4_POP_ALL!P143</f>
        <v>666.7</v>
      </c>
      <c r="K143" s="5">
        <f t="shared" si="20"/>
        <v>6.4728438019792369</v>
      </c>
      <c r="L143" s="10">
        <f>admin4_VUL_ALL!N143</f>
        <v>97.660289395047798</v>
      </c>
      <c r="M143" s="5">
        <f t="shared" si="17"/>
        <v>9.7351893188945038</v>
      </c>
      <c r="N143" s="10">
        <f>admin4_VUL_ALL!W143</f>
        <v>31.369728831632589</v>
      </c>
      <c r="O143" s="5">
        <f t="shared" si="18"/>
        <v>3.1768770218540441</v>
      </c>
      <c r="P143" s="10">
        <f>admin4_VUL_ALL!X143</f>
        <v>27.34</v>
      </c>
      <c r="Q143" s="5">
        <f t="shared" si="19"/>
        <v>3.3089133089133087</v>
      </c>
      <c r="T143"/>
      <c r="AC143"/>
      <c r="AD143"/>
    </row>
    <row r="144" spans="1:30" ht="12.75" customHeight="1">
      <c r="A144" s="4" t="s">
        <v>3244</v>
      </c>
      <c r="B144" s="4" t="s">
        <v>3688</v>
      </c>
      <c r="C144" s="4" t="s">
        <v>35</v>
      </c>
      <c r="D144" s="4" t="s">
        <v>3404</v>
      </c>
      <c r="E144" s="10">
        <f>IFERROR(VLOOKUP(A144,admin4_MMI_ALL!$A$2:$B$3312,2,FALSE),3.5)</f>
        <v>7.80310821533</v>
      </c>
      <c r="F144" s="35">
        <f t="shared" si="14"/>
        <v>63548926.016521551</v>
      </c>
      <c r="G144" s="5">
        <f t="shared" si="15"/>
        <v>1.4732177479817923</v>
      </c>
      <c r="H144">
        <f>admin4_POP_ALL!M144</f>
        <v>4417</v>
      </c>
      <c r="I144" s="5">
        <f t="shared" si="16"/>
        <v>4.5281525609127252E-2</v>
      </c>
      <c r="J144">
        <f>admin4_POP_ALL!P144</f>
        <v>345.54</v>
      </c>
      <c r="K144" s="5">
        <f t="shared" si="20"/>
        <v>5.818593423509828</v>
      </c>
      <c r="L144" s="10">
        <f>admin4_VUL_ALL!N144</f>
        <v>97.660289395047798</v>
      </c>
      <c r="M144" s="5">
        <f t="shared" si="17"/>
        <v>9.7351893188945038</v>
      </c>
      <c r="N144" s="10">
        <f>admin4_VUL_ALL!W144</f>
        <v>31.369728831632589</v>
      </c>
      <c r="O144" s="5">
        <f t="shared" si="18"/>
        <v>3.1768770218540441</v>
      </c>
      <c r="P144" s="10">
        <f>admin4_VUL_ALL!X144</f>
        <v>27.34</v>
      </c>
      <c r="Q144" s="5">
        <f t="shared" si="19"/>
        <v>3.3089133089133087</v>
      </c>
      <c r="T144"/>
      <c r="AC144"/>
      <c r="AD144"/>
    </row>
    <row r="145" spans="1:30" ht="12.75" customHeight="1">
      <c r="A145" s="4" t="s">
        <v>3243</v>
      </c>
      <c r="B145" s="4" t="s">
        <v>3690</v>
      </c>
      <c r="C145" s="4" t="s">
        <v>35</v>
      </c>
      <c r="D145" s="4" t="s">
        <v>3404</v>
      </c>
      <c r="E145" s="10">
        <f>IFERROR(VLOOKUP(A145,admin4_MMI_ALL!$A$2:$B$3312,2,FALSE),3.5)</f>
        <v>8.1529979705799995</v>
      </c>
      <c r="F145" s="35">
        <f t="shared" si="14"/>
        <v>142232214.07207534</v>
      </c>
      <c r="G145" s="5">
        <f t="shared" si="15"/>
        <v>3.2973773711057532</v>
      </c>
      <c r="H145">
        <f>admin4_POP_ALL!M145</f>
        <v>27358</v>
      </c>
      <c r="I145" s="5">
        <f t="shared" si="16"/>
        <v>0.28046456364376349</v>
      </c>
      <c r="J145">
        <f>admin4_POP_ALL!P145</f>
        <v>861.95</v>
      </c>
      <c r="K145" s="5">
        <f t="shared" si="20"/>
        <v>6.7285357236815271</v>
      </c>
      <c r="L145" s="10">
        <f>admin4_VUL_ALL!N145</f>
        <v>97.660289395047798</v>
      </c>
      <c r="M145" s="5">
        <f t="shared" si="17"/>
        <v>9.7351893188945038</v>
      </c>
      <c r="N145" s="10">
        <f>admin4_VUL_ALL!W145</f>
        <v>31.369728831632589</v>
      </c>
      <c r="O145" s="5">
        <f t="shared" si="18"/>
        <v>3.1768770218540441</v>
      </c>
      <c r="P145" s="10">
        <f>admin4_VUL_ALL!X145</f>
        <v>27.34</v>
      </c>
      <c r="Q145" s="5">
        <f t="shared" si="19"/>
        <v>3.3089133089133087</v>
      </c>
      <c r="T145"/>
      <c r="AC145"/>
      <c r="AD145"/>
    </row>
    <row r="146" spans="1:30" ht="12.75" customHeight="1">
      <c r="A146" s="4" t="s">
        <v>3242</v>
      </c>
      <c r="B146" s="4" t="s">
        <v>3692</v>
      </c>
      <c r="C146" s="4" t="s">
        <v>35</v>
      </c>
      <c r="D146" s="4" t="s">
        <v>3404</v>
      </c>
      <c r="E146" s="10">
        <f>IFERROR(VLOOKUP(A146,admin4_MMI_ALL!$A$2:$B$3312,2,FALSE),3.5)</f>
        <v>7.9690480232200001</v>
      </c>
      <c r="F146" s="35">
        <f t="shared" si="14"/>
        <v>93121084.078866467</v>
      </c>
      <c r="G146" s="5">
        <f t="shared" si="15"/>
        <v>2.1588059845572931</v>
      </c>
      <c r="H146">
        <f>admin4_POP_ALL!M146</f>
        <v>12339</v>
      </c>
      <c r="I146" s="5">
        <f t="shared" si="16"/>
        <v>0.12649507459611073</v>
      </c>
      <c r="J146">
        <f>admin4_POP_ALL!P146</f>
        <v>644.54999999999995</v>
      </c>
      <c r="K146" s="5">
        <f t="shared" si="20"/>
        <v>6.4392093016795187</v>
      </c>
      <c r="L146" s="10">
        <f>admin4_VUL_ALL!N146</f>
        <v>97.660289395047798</v>
      </c>
      <c r="M146" s="5">
        <f t="shared" si="17"/>
        <v>9.7351893188945038</v>
      </c>
      <c r="N146" s="10">
        <f>admin4_VUL_ALL!W146</f>
        <v>31.369728831632589</v>
      </c>
      <c r="O146" s="5">
        <f t="shared" si="18"/>
        <v>3.1768770218540441</v>
      </c>
      <c r="P146" s="10">
        <f>admin4_VUL_ALL!X146</f>
        <v>27.34</v>
      </c>
      <c r="Q146" s="5">
        <f t="shared" si="19"/>
        <v>3.3089133089133087</v>
      </c>
      <c r="T146"/>
      <c r="AC146"/>
      <c r="AD146"/>
    </row>
    <row r="147" spans="1:30" ht="12.75" customHeight="1">
      <c r="A147" s="4" t="s">
        <v>3241</v>
      </c>
      <c r="B147" s="4" t="s">
        <v>3694</v>
      </c>
      <c r="C147" s="4" t="s">
        <v>35</v>
      </c>
      <c r="D147" s="4" t="s">
        <v>3404</v>
      </c>
      <c r="E147" s="10">
        <f>IFERROR(VLOOKUP(A147,admin4_MMI_ALL!$A$2:$B$3312,2,FALSE),3.5)</f>
        <v>8.0058851242099998</v>
      </c>
      <c r="F147" s="35">
        <f t="shared" si="14"/>
        <v>101364323.02032574</v>
      </c>
      <c r="G147" s="5">
        <f t="shared" si="15"/>
        <v>2.3499137027573305</v>
      </c>
      <c r="H147">
        <f>admin4_POP_ALL!M147</f>
        <v>4009</v>
      </c>
      <c r="I147" s="5">
        <f t="shared" si="16"/>
        <v>4.1098853558295477E-2</v>
      </c>
      <c r="J147">
        <f>admin4_POP_ALL!P147</f>
        <v>396.21</v>
      </c>
      <c r="K147" s="5">
        <f t="shared" si="20"/>
        <v>5.9548086616762994</v>
      </c>
      <c r="L147" s="10">
        <f>admin4_VUL_ALL!N147</f>
        <v>97.660289395047798</v>
      </c>
      <c r="M147" s="5">
        <f t="shared" si="17"/>
        <v>9.7351893188945038</v>
      </c>
      <c r="N147" s="10">
        <f>admin4_VUL_ALL!W147</f>
        <v>31.369728831632589</v>
      </c>
      <c r="O147" s="5">
        <f t="shared" si="18"/>
        <v>3.1768770218540441</v>
      </c>
      <c r="P147" s="10">
        <f>admin4_VUL_ALL!X147</f>
        <v>27.34</v>
      </c>
      <c r="Q147" s="5">
        <f t="shared" si="19"/>
        <v>3.3089133089133087</v>
      </c>
      <c r="T147"/>
      <c r="AC147"/>
      <c r="AD147"/>
    </row>
    <row r="148" spans="1:30" ht="12.75" customHeight="1">
      <c r="A148" s="4" t="s">
        <v>3240</v>
      </c>
      <c r="B148" s="4" t="s">
        <v>3696</v>
      </c>
      <c r="C148" s="4" t="s">
        <v>35</v>
      </c>
      <c r="D148" s="4" t="s">
        <v>3404</v>
      </c>
      <c r="E148" s="10">
        <f>IFERROR(VLOOKUP(A148,admin4_MMI_ALL!$A$2:$B$3312,2,FALSE),3.5)</f>
        <v>7.7709565162700001</v>
      </c>
      <c r="F148" s="35">
        <f t="shared" si="14"/>
        <v>59014198.925377697</v>
      </c>
      <c r="G148" s="5">
        <f t="shared" si="15"/>
        <v>1.3680865788863861</v>
      </c>
      <c r="H148">
        <f>admin4_POP_ALL!M148</f>
        <v>3176</v>
      </c>
      <c r="I148" s="5">
        <f t="shared" si="16"/>
        <v>3.2559231454513955E-2</v>
      </c>
      <c r="J148">
        <f>admin4_POP_ALL!P148</f>
        <v>432.02</v>
      </c>
      <c r="K148" s="5">
        <f t="shared" si="20"/>
        <v>6.0409436593144861</v>
      </c>
      <c r="L148" s="10">
        <f>admin4_VUL_ALL!N148</f>
        <v>97.660289395047798</v>
      </c>
      <c r="M148" s="5">
        <f t="shared" si="17"/>
        <v>9.7351893188945038</v>
      </c>
      <c r="N148" s="10">
        <f>admin4_VUL_ALL!W148</f>
        <v>31.369728831632589</v>
      </c>
      <c r="O148" s="5">
        <f t="shared" si="18"/>
        <v>3.1768770218540441</v>
      </c>
      <c r="P148" s="10">
        <f>admin4_VUL_ALL!X148</f>
        <v>27.34</v>
      </c>
      <c r="Q148" s="5">
        <f t="shared" si="19"/>
        <v>3.3089133089133087</v>
      </c>
      <c r="T148"/>
      <c r="AC148"/>
      <c r="AD148"/>
    </row>
    <row r="149" spans="1:30" ht="12.75" customHeight="1">
      <c r="A149" s="4" t="s">
        <v>3239</v>
      </c>
      <c r="B149" s="4" t="s">
        <v>3698</v>
      </c>
      <c r="C149" s="4" t="s">
        <v>35</v>
      </c>
      <c r="D149" s="4" t="s">
        <v>3404</v>
      </c>
      <c r="E149" s="10">
        <f>IFERROR(VLOOKUP(A149,admin4_MMI_ALL!$A$2:$B$3312,2,FALSE),3.5)</f>
        <v>7.8369688987700004</v>
      </c>
      <c r="F149" s="35">
        <f t="shared" si="14"/>
        <v>68701923.858675227</v>
      </c>
      <c r="G149" s="5">
        <f t="shared" si="15"/>
        <v>1.5926826411502746</v>
      </c>
      <c r="H149">
        <f>admin4_POP_ALL!M149</f>
        <v>2945</v>
      </c>
      <c r="I149" s="5">
        <f t="shared" si="16"/>
        <v>3.0191100955145968E-2</v>
      </c>
      <c r="J149">
        <f>admin4_POP_ALL!P149</f>
        <v>177</v>
      </c>
      <c r="K149" s="5">
        <f t="shared" si="20"/>
        <v>5.1526693222117803</v>
      </c>
      <c r="L149" s="10">
        <f>admin4_VUL_ALL!N149</f>
        <v>97.660289395047798</v>
      </c>
      <c r="M149" s="5">
        <f t="shared" si="17"/>
        <v>9.7351893188945038</v>
      </c>
      <c r="N149" s="10">
        <f>admin4_VUL_ALL!W149</f>
        <v>31.369728831632589</v>
      </c>
      <c r="O149" s="5">
        <f t="shared" si="18"/>
        <v>3.1768770218540441</v>
      </c>
      <c r="P149" s="10">
        <f>admin4_VUL_ALL!X149</f>
        <v>27.34</v>
      </c>
      <c r="Q149" s="5">
        <f t="shared" si="19"/>
        <v>3.3089133089133087</v>
      </c>
      <c r="T149"/>
      <c r="AC149"/>
      <c r="AD149"/>
    </row>
    <row r="150" spans="1:30" ht="12.75" customHeight="1">
      <c r="A150" s="4" t="s">
        <v>3238</v>
      </c>
      <c r="B150" s="4" t="s">
        <v>3700</v>
      </c>
      <c r="C150" s="4" t="s">
        <v>35</v>
      </c>
      <c r="D150" s="4" t="s">
        <v>3404</v>
      </c>
      <c r="E150" s="10">
        <f>IFERROR(VLOOKUP(A150,admin4_MMI_ALL!$A$2:$B$3312,2,FALSE),3.5)</f>
        <v>7.9668383598299997</v>
      </c>
      <c r="F150" s="35">
        <f t="shared" si="14"/>
        <v>92648493.05463621</v>
      </c>
      <c r="G150" s="5">
        <f t="shared" si="15"/>
        <v>2.1478496368250664</v>
      </c>
      <c r="H150">
        <f>admin4_POP_ALL!M150</f>
        <v>1988</v>
      </c>
      <c r="I150" s="5">
        <f t="shared" si="16"/>
        <v>2.0380274600621456E-2</v>
      </c>
      <c r="J150">
        <f>admin4_POP_ALL!P150</f>
        <v>391.44</v>
      </c>
      <c r="K150" s="5">
        <f t="shared" si="20"/>
        <v>5.9427514788049427</v>
      </c>
      <c r="L150" s="10">
        <f>admin4_VUL_ALL!N150</f>
        <v>97.660289395047798</v>
      </c>
      <c r="M150" s="5">
        <f t="shared" si="17"/>
        <v>9.7351893188945038</v>
      </c>
      <c r="N150" s="10">
        <f>admin4_VUL_ALL!W150</f>
        <v>31.369728831632589</v>
      </c>
      <c r="O150" s="5">
        <f t="shared" si="18"/>
        <v>3.1768770218540441</v>
      </c>
      <c r="P150" s="10">
        <f>admin4_VUL_ALL!X150</f>
        <v>27.34</v>
      </c>
      <c r="Q150" s="5">
        <f t="shared" si="19"/>
        <v>3.3089133089133087</v>
      </c>
      <c r="T150"/>
      <c r="AC150"/>
      <c r="AD150"/>
    </row>
    <row r="151" spans="1:30" ht="12.75" customHeight="1">
      <c r="A151" s="4" t="s">
        <v>3237</v>
      </c>
      <c r="B151" s="4" t="s">
        <v>3702</v>
      </c>
      <c r="C151" s="4" t="s">
        <v>35</v>
      </c>
      <c r="D151" s="4" t="s">
        <v>3404</v>
      </c>
      <c r="E151" s="10">
        <f>IFERROR(VLOOKUP(A151,admin4_MMI_ALL!$A$2:$B$3312,2,FALSE),3.5)</f>
        <v>7.9479875564600002</v>
      </c>
      <c r="F151" s="35">
        <f t="shared" si="14"/>
        <v>88713059.333330184</v>
      </c>
      <c r="G151" s="5">
        <f t="shared" si="15"/>
        <v>2.0566122283321935</v>
      </c>
      <c r="H151">
        <f>admin4_POP_ALL!M151</f>
        <v>4315</v>
      </c>
      <c r="I151" s="5">
        <f t="shared" si="16"/>
        <v>4.4235857596419306E-2</v>
      </c>
      <c r="J151">
        <f>admin4_POP_ALL!P151</f>
        <v>418.14</v>
      </c>
      <c r="K151" s="5">
        <f t="shared" si="20"/>
        <v>6.0084362150315531</v>
      </c>
      <c r="L151" s="10">
        <f>admin4_VUL_ALL!N151</f>
        <v>97.660289395047798</v>
      </c>
      <c r="M151" s="5">
        <f t="shared" si="17"/>
        <v>9.7351893188945038</v>
      </c>
      <c r="N151" s="10">
        <f>admin4_VUL_ALL!W151</f>
        <v>31.369728831632589</v>
      </c>
      <c r="O151" s="5">
        <f t="shared" si="18"/>
        <v>3.1768770218540441</v>
      </c>
      <c r="P151" s="10">
        <f>admin4_VUL_ALL!X151</f>
        <v>27.34</v>
      </c>
      <c r="Q151" s="5">
        <f t="shared" si="19"/>
        <v>3.3089133089133087</v>
      </c>
      <c r="T151"/>
      <c r="AC151"/>
      <c r="AD151"/>
    </row>
    <row r="152" spans="1:30" ht="12.75" customHeight="1">
      <c r="A152" s="4" t="s">
        <v>3236</v>
      </c>
      <c r="B152" s="4" t="s">
        <v>3704</v>
      </c>
      <c r="C152" s="4" t="s">
        <v>35</v>
      </c>
      <c r="D152" s="4" t="s">
        <v>3404</v>
      </c>
      <c r="E152" s="10">
        <f>IFERROR(VLOOKUP(A152,admin4_MMI_ALL!$A$2:$B$3312,2,FALSE),3.5)</f>
        <v>8.0322399139399998</v>
      </c>
      <c r="F152" s="35">
        <f t="shared" si="14"/>
        <v>107706004.12608334</v>
      </c>
      <c r="G152" s="5">
        <f t="shared" si="15"/>
        <v>2.4969365191867028</v>
      </c>
      <c r="H152">
        <f>admin4_POP_ALL!M152</f>
        <v>4302</v>
      </c>
      <c r="I152" s="5">
        <f t="shared" si="16"/>
        <v>4.4102586183034961E-2</v>
      </c>
      <c r="J152">
        <f>admin4_POP_ALL!P152</f>
        <v>174.26</v>
      </c>
      <c r="K152" s="5">
        <f t="shared" si="20"/>
        <v>5.1371387981238668</v>
      </c>
      <c r="L152" s="10">
        <f>admin4_VUL_ALL!N152</f>
        <v>97.660289395047798</v>
      </c>
      <c r="M152" s="5">
        <f t="shared" si="17"/>
        <v>9.7351893188945038</v>
      </c>
      <c r="N152" s="10">
        <f>admin4_VUL_ALL!W152</f>
        <v>31.369728831632589</v>
      </c>
      <c r="O152" s="5">
        <f t="shared" si="18"/>
        <v>3.1768770218540441</v>
      </c>
      <c r="P152" s="10">
        <f>admin4_VUL_ALL!X152</f>
        <v>27.34</v>
      </c>
      <c r="Q152" s="5">
        <f t="shared" si="19"/>
        <v>3.3089133089133087</v>
      </c>
      <c r="T152"/>
      <c r="AC152"/>
      <c r="AD152"/>
    </row>
    <row r="153" spans="1:30" ht="12.75" customHeight="1">
      <c r="A153" s="4" t="s">
        <v>3235</v>
      </c>
      <c r="B153" s="4" t="s">
        <v>3706</v>
      </c>
      <c r="C153" s="4" t="s">
        <v>35</v>
      </c>
      <c r="D153" s="4" t="s">
        <v>3404</v>
      </c>
      <c r="E153" s="10">
        <f>IFERROR(VLOOKUP(A153,admin4_MMI_ALL!$A$2:$B$3312,2,FALSE),3.5)</f>
        <v>8.1947841644300006</v>
      </c>
      <c r="F153" s="35">
        <f t="shared" si="14"/>
        <v>156597261.99809247</v>
      </c>
      <c r="G153" s="5">
        <f t="shared" si="15"/>
        <v>3.6304104847242358</v>
      </c>
      <c r="H153">
        <f>admin4_POP_ALL!M153</f>
        <v>2646</v>
      </c>
      <c r="I153" s="5">
        <f t="shared" si="16"/>
        <v>2.7125858447306021E-2</v>
      </c>
      <c r="J153">
        <f>admin4_POP_ALL!P153</f>
        <v>133.94999999999999</v>
      </c>
      <c r="K153" s="5">
        <f t="shared" si="20"/>
        <v>4.8752503674521304</v>
      </c>
      <c r="L153" s="10">
        <f>admin4_VUL_ALL!N153</f>
        <v>97.660289395047798</v>
      </c>
      <c r="M153" s="5">
        <f t="shared" si="17"/>
        <v>9.7351893188945038</v>
      </c>
      <c r="N153" s="10">
        <f>admin4_VUL_ALL!W153</f>
        <v>31.369728831632589</v>
      </c>
      <c r="O153" s="5">
        <f t="shared" si="18"/>
        <v>3.1768770218540441</v>
      </c>
      <c r="P153" s="10">
        <f>admin4_VUL_ALL!X153</f>
        <v>27.34</v>
      </c>
      <c r="Q153" s="5">
        <f t="shared" si="19"/>
        <v>3.3089133089133087</v>
      </c>
      <c r="T153"/>
      <c r="AC153"/>
      <c r="AD153"/>
    </row>
    <row r="154" spans="1:30" ht="12.75" customHeight="1">
      <c r="A154" s="4" t="s">
        <v>3234</v>
      </c>
      <c r="B154" s="4" t="s">
        <v>3708</v>
      </c>
      <c r="C154" s="4" t="s">
        <v>35</v>
      </c>
      <c r="D154" s="4" t="s">
        <v>3404</v>
      </c>
      <c r="E154" s="10">
        <f>IFERROR(VLOOKUP(A154,admin4_MMI_ALL!$A$2:$B$3312,2,FALSE),3.5)</f>
        <v>7.70991563797</v>
      </c>
      <c r="F154" s="35">
        <f t="shared" si="14"/>
        <v>51276176.995686218</v>
      </c>
      <c r="G154" s="5">
        <f t="shared" si="15"/>
        <v>1.1886915953286974</v>
      </c>
      <c r="H154">
        <f>admin4_POP_ALL!M154</f>
        <v>1763</v>
      </c>
      <c r="I154" s="5">
        <f t="shared" si="16"/>
        <v>1.8073653984353937E-2</v>
      </c>
      <c r="J154">
        <f>admin4_POP_ALL!P154</f>
        <v>291.27</v>
      </c>
      <c r="K154" s="5">
        <f t="shared" si="20"/>
        <v>5.648510741568936</v>
      </c>
      <c r="L154" s="10">
        <f>admin4_VUL_ALL!N154</f>
        <v>97.660289395047798</v>
      </c>
      <c r="M154" s="5">
        <f t="shared" si="17"/>
        <v>9.7351893188945038</v>
      </c>
      <c r="N154" s="10">
        <f>admin4_VUL_ALL!W154</f>
        <v>31.369728831632589</v>
      </c>
      <c r="O154" s="5">
        <f t="shared" si="18"/>
        <v>3.1768770218540441</v>
      </c>
      <c r="P154" s="10">
        <f>admin4_VUL_ALL!X154</f>
        <v>27.34</v>
      </c>
      <c r="Q154" s="5">
        <f t="shared" si="19"/>
        <v>3.3089133089133087</v>
      </c>
      <c r="T154"/>
      <c r="AC154"/>
      <c r="AD154"/>
    </row>
    <row r="155" spans="1:30" ht="12.75" customHeight="1">
      <c r="A155" s="4" t="s">
        <v>3233</v>
      </c>
      <c r="B155" s="4" t="s">
        <v>3710</v>
      </c>
      <c r="C155" s="4" t="s">
        <v>35</v>
      </c>
      <c r="D155" s="4" t="s">
        <v>3404</v>
      </c>
      <c r="E155" s="10">
        <f>IFERROR(VLOOKUP(A155,admin4_MMI_ALL!$A$2:$B$3312,2,FALSE),3.5)</f>
        <v>8.2404222488399999</v>
      </c>
      <c r="F155" s="35">
        <f t="shared" si="14"/>
        <v>173949125.13689259</v>
      </c>
      <c r="G155" s="5">
        <f t="shared" si="15"/>
        <v>4.0326886419540671</v>
      </c>
      <c r="H155">
        <f>admin4_POP_ALL!M155</f>
        <v>1721</v>
      </c>
      <c r="I155" s="5">
        <f t="shared" si="16"/>
        <v>1.7643084802650668E-2</v>
      </c>
      <c r="J155">
        <f>admin4_POP_ALL!P155</f>
        <v>150.66999999999999</v>
      </c>
      <c r="K155" s="5">
        <f t="shared" si="20"/>
        <v>4.9923422056702735</v>
      </c>
      <c r="L155" s="10">
        <f>admin4_VUL_ALL!N155</f>
        <v>97.660289395047798</v>
      </c>
      <c r="M155" s="5">
        <f t="shared" si="17"/>
        <v>9.7351893188945038</v>
      </c>
      <c r="N155" s="10">
        <f>admin4_VUL_ALL!W155</f>
        <v>31.369728831632589</v>
      </c>
      <c r="O155" s="5">
        <f t="shared" si="18"/>
        <v>3.1768770218540441</v>
      </c>
      <c r="P155" s="10">
        <f>admin4_VUL_ALL!X155</f>
        <v>27.34</v>
      </c>
      <c r="Q155" s="5">
        <f t="shared" si="19"/>
        <v>3.3089133089133087</v>
      </c>
      <c r="T155"/>
      <c r="AC155"/>
      <c r="AD155"/>
    </row>
    <row r="156" spans="1:30" ht="12.75" customHeight="1">
      <c r="A156" s="4" t="s">
        <v>3232</v>
      </c>
      <c r="B156" s="4" t="s">
        <v>3712</v>
      </c>
      <c r="C156" s="4" t="s">
        <v>35</v>
      </c>
      <c r="D156" s="4" t="s">
        <v>3404</v>
      </c>
      <c r="E156" s="10">
        <f>IFERROR(VLOOKUP(A156,admin4_MMI_ALL!$A$2:$B$3312,2,FALSE),3.5)</f>
        <v>8.2338933944699999</v>
      </c>
      <c r="F156" s="35">
        <f t="shared" si="14"/>
        <v>171353663.6947422</v>
      </c>
      <c r="G156" s="5">
        <f t="shared" si="15"/>
        <v>3.9725165764094363</v>
      </c>
      <c r="H156">
        <f>admin4_POP_ALL!M156</f>
        <v>3372</v>
      </c>
      <c r="I156" s="5">
        <f t="shared" si="16"/>
        <v>3.4568554302462549E-2</v>
      </c>
      <c r="J156">
        <f>admin4_POP_ALL!P156</f>
        <v>503.4</v>
      </c>
      <c r="K156" s="5">
        <f t="shared" si="20"/>
        <v>6.1931632030591208</v>
      </c>
      <c r="L156" s="10">
        <f>admin4_VUL_ALL!N156</f>
        <v>97.660289395047798</v>
      </c>
      <c r="M156" s="5">
        <f t="shared" si="17"/>
        <v>9.7351893188945038</v>
      </c>
      <c r="N156" s="10">
        <f>admin4_VUL_ALL!W156</f>
        <v>31.369728831632589</v>
      </c>
      <c r="O156" s="5">
        <f t="shared" si="18"/>
        <v>3.1768770218540441</v>
      </c>
      <c r="P156" s="10">
        <f>admin4_VUL_ALL!X156</f>
        <v>27.34</v>
      </c>
      <c r="Q156" s="5">
        <f t="shared" si="19"/>
        <v>3.3089133089133087</v>
      </c>
      <c r="T156"/>
      <c r="AC156"/>
      <c r="AD156"/>
    </row>
    <row r="157" spans="1:30" ht="12.75" customHeight="1">
      <c r="A157" s="4" t="s">
        <v>3231</v>
      </c>
      <c r="B157" s="4" t="s">
        <v>3714</v>
      </c>
      <c r="C157" s="4" t="s">
        <v>35</v>
      </c>
      <c r="D157" s="4" t="s">
        <v>3404</v>
      </c>
      <c r="E157" s="10">
        <f>IFERROR(VLOOKUP(A157,admin4_MMI_ALL!$A$2:$B$3312,2,FALSE),3.5)</f>
        <v>7.7514152526900002</v>
      </c>
      <c r="F157" s="35">
        <f t="shared" si="14"/>
        <v>56417683.832349077</v>
      </c>
      <c r="G157" s="5">
        <f t="shared" si="15"/>
        <v>1.3078900859514362</v>
      </c>
      <c r="H157">
        <f>admin4_POP_ALL!M157</f>
        <v>1509</v>
      </c>
      <c r="I157" s="5">
        <f t="shared" si="16"/>
        <v>1.5469735599767493E-2</v>
      </c>
      <c r="J157">
        <f>admin4_POP_ALL!P157</f>
        <v>118.69</v>
      </c>
      <c r="K157" s="5">
        <f t="shared" si="20"/>
        <v>4.7548474923343358</v>
      </c>
      <c r="L157" s="10">
        <f>admin4_VUL_ALL!N157</f>
        <v>97.660289395047798</v>
      </c>
      <c r="M157" s="5">
        <f t="shared" si="17"/>
        <v>9.7351893188945038</v>
      </c>
      <c r="N157" s="10">
        <f>admin4_VUL_ALL!W157</f>
        <v>31.369728831632589</v>
      </c>
      <c r="O157" s="5">
        <f t="shared" si="18"/>
        <v>3.1768770218540441</v>
      </c>
      <c r="P157" s="10">
        <f>admin4_VUL_ALL!X157</f>
        <v>27.34</v>
      </c>
      <c r="Q157" s="5">
        <f t="shared" si="19"/>
        <v>3.3089133089133087</v>
      </c>
      <c r="T157"/>
      <c r="AC157"/>
      <c r="AD157"/>
    </row>
    <row r="158" spans="1:30" ht="12.75" customHeight="1">
      <c r="A158" s="4" t="s">
        <v>3230</v>
      </c>
      <c r="B158" s="4" t="s">
        <v>3716</v>
      </c>
      <c r="C158" s="4" t="s">
        <v>35</v>
      </c>
      <c r="D158" s="4" t="s">
        <v>3404</v>
      </c>
      <c r="E158" s="10">
        <f>IFERROR(VLOOKUP(A158,admin4_MMI_ALL!$A$2:$B$3312,2,FALSE),3.5)</f>
        <v>7.7947597503699999</v>
      </c>
      <c r="F158" s="35">
        <f t="shared" si="14"/>
        <v>62338988.377659515</v>
      </c>
      <c r="G158" s="5">
        <f t="shared" si="15"/>
        <v>1.4451670723954881</v>
      </c>
      <c r="H158">
        <f>admin4_POP_ALL!M158</f>
        <v>3246</v>
      </c>
      <c r="I158" s="5">
        <f t="shared" si="16"/>
        <v>3.3276846757352735E-2</v>
      </c>
      <c r="J158">
        <f>admin4_POP_ALL!P158</f>
        <v>165.38</v>
      </c>
      <c r="K158" s="5">
        <f t="shared" si="20"/>
        <v>5.0850734762175298</v>
      </c>
      <c r="L158" s="10">
        <f>admin4_VUL_ALL!N158</f>
        <v>97.660289395047798</v>
      </c>
      <c r="M158" s="5">
        <f t="shared" si="17"/>
        <v>9.7351893188945038</v>
      </c>
      <c r="N158" s="10">
        <f>admin4_VUL_ALL!W158</f>
        <v>31.369728831632589</v>
      </c>
      <c r="O158" s="5">
        <f t="shared" si="18"/>
        <v>3.1768770218540441</v>
      </c>
      <c r="P158" s="10">
        <f>admin4_VUL_ALL!X158</f>
        <v>27.34</v>
      </c>
      <c r="Q158" s="5">
        <f t="shared" si="19"/>
        <v>3.3089133089133087</v>
      </c>
      <c r="T158"/>
      <c r="AC158"/>
      <c r="AD158"/>
    </row>
    <row r="159" spans="1:30" ht="12.75" customHeight="1">
      <c r="A159" s="4" t="s">
        <v>3229</v>
      </c>
      <c r="B159" s="4" t="s">
        <v>3718</v>
      </c>
      <c r="C159" s="4" t="s">
        <v>35</v>
      </c>
      <c r="D159" s="4" t="s">
        <v>3404</v>
      </c>
      <c r="E159" s="10">
        <f>IFERROR(VLOOKUP(A159,admin4_MMI_ALL!$A$2:$B$3312,2,FALSE),3.5)</f>
        <v>8.0977945327800001</v>
      </c>
      <c r="F159" s="35">
        <f t="shared" si="14"/>
        <v>125254844.68587172</v>
      </c>
      <c r="G159" s="5">
        <f t="shared" si="15"/>
        <v>2.9037813165114446</v>
      </c>
      <c r="H159">
        <f>admin4_POP_ALL!M159</f>
        <v>2368</v>
      </c>
      <c r="I159" s="5">
        <f t="shared" si="16"/>
        <v>2.4275900530317706E-2</v>
      </c>
      <c r="J159">
        <f>admin4_POP_ALL!P159</f>
        <v>504.73</v>
      </c>
      <c r="K159" s="5">
        <f t="shared" si="20"/>
        <v>6.1957897840152043</v>
      </c>
      <c r="L159" s="10">
        <f>admin4_VUL_ALL!N159</f>
        <v>97.660289395047798</v>
      </c>
      <c r="M159" s="5">
        <f t="shared" si="17"/>
        <v>9.7351893188945038</v>
      </c>
      <c r="N159" s="10">
        <f>admin4_VUL_ALL!W159</f>
        <v>31.369728831632589</v>
      </c>
      <c r="O159" s="5">
        <f t="shared" si="18"/>
        <v>3.1768770218540441</v>
      </c>
      <c r="P159" s="10">
        <f>admin4_VUL_ALL!X159</f>
        <v>27.34</v>
      </c>
      <c r="Q159" s="5">
        <f t="shared" si="19"/>
        <v>3.3089133089133087</v>
      </c>
      <c r="T159"/>
      <c r="AC159"/>
      <c r="AD159"/>
    </row>
    <row r="160" spans="1:30" ht="12.75" customHeight="1">
      <c r="A160" s="4" t="s">
        <v>3228</v>
      </c>
      <c r="B160" s="4" t="s">
        <v>3720</v>
      </c>
      <c r="C160" s="4" t="s">
        <v>35</v>
      </c>
      <c r="D160" s="4" t="s">
        <v>3404</v>
      </c>
      <c r="E160" s="10">
        <f>IFERROR(VLOOKUP(A160,admin4_MMI_ALL!$A$2:$B$3312,2,FALSE),3.5)</f>
        <v>7.7868785858200003</v>
      </c>
      <c r="F160" s="35">
        <f t="shared" si="14"/>
        <v>61217922.300828755</v>
      </c>
      <c r="G160" s="5">
        <f t="shared" si="15"/>
        <v>1.4191767570090135</v>
      </c>
      <c r="H160">
        <f>admin4_POP_ALL!M160</f>
        <v>1071</v>
      </c>
      <c r="I160" s="5">
        <f t="shared" si="16"/>
        <v>1.0979514133433389E-2</v>
      </c>
      <c r="J160">
        <f>admin4_POP_ALL!P160</f>
        <v>235.73</v>
      </c>
      <c r="K160" s="5">
        <f t="shared" si="20"/>
        <v>5.4379068612704824</v>
      </c>
      <c r="L160" s="10">
        <f>admin4_VUL_ALL!N160</f>
        <v>97.660289395047798</v>
      </c>
      <c r="M160" s="5">
        <f t="shared" si="17"/>
        <v>9.7351893188945038</v>
      </c>
      <c r="N160" s="10">
        <f>admin4_VUL_ALL!W160</f>
        <v>31.369728831632589</v>
      </c>
      <c r="O160" s="5">
        <f t="shared" si="18"/>
        <v>3.1768770218540441</v>
      </c>
      <c r="P160" s="10">
        <f>admin4_VUL_ALL!X160</f>
        <v>27.34</v>
      </c>
      <c r="Q160" s="5">
        <f t="shared" si="19"/>
        <v>3.3089133089133087</v>
      </c>
      <c r="T160"/>
      <c r="AC160"/>
      <c r="AD160"/>
    </row>
    <row r="161" spans="1:30" ht="12.75" customHeight="1">
      <c r="A161" s="4" t="s">
        <v>3227</v>
      </c>
      <c r="B161" s="4" t="s">
        <v>3722</v>
      </c>
      <c r="C161" s="4" t="s">
        <v>35</v>
      </c>
      <c r="D161" s="4" t="s">
        <v>3404</v>
      </c>
      <c r="E161" s="10">
        <f>IFERROR(VLOOKUP(A161,admin4_MMI_ALL!$A$2:$B$3312,2,FALSE),3.5)</f>
        <v>7.8325924873400004</v>
      </c>
      <c r="F161" s="35">
        <f t="shared" si="14"/>
        <v>68013087.023176327</v>
      </c>
      <c r="G161" s="5">
        <f t="shared" si="15"/>
        <v>1.5767129432221654</v>
      </c>
      <c r="H161">
        <f>admin4_POP_ALL!M161</f>
        <v>5316</v>
      </c>
      <c r="I161" s="5">
        <f t="shared" si="16"/>
        <v>5.4497756427013905E-2</v>
      </c>
      <c r="J161">
        <f>admin4_POP_ALL!P161</f>
        <v>335.66</v>
      </c>
      <c r="K161" s="5">
        <f t="shared" si="20"/>
        <v>5.789715351315909</v>
      </c>
      <c r="L161" s="10">
        <f>admin4_VUL_ALL!N161</f>
        <v>97.660289395047798</v>
      </c>
      <c r="M161" s="5">
        <f t="shared" si="17"/>
        <v>9.7351893188945038</v>
      </c>
      <c r="N161" s="10">
        <f>admin4_VUL_ALL!W161</f>
        <v>31.369728831632589</v>
      </c>
      <c r="O161" s="5">
        <f t="shared" si="18"/>
        <v>3.1768770218540441</v>
      </c>
      <c r="P161" s="10">
        <f>admin4_VUL_ALL!X161</f>
        <v>27.34</v>
      </c>
      <c r="Q161" s="5">
        <f t="shared" si="19"/>
        <v>3.3089133089133087</v>
      </c>
      <c r="T161"/>
      <c r="AC161"/>
      <c r="AD161"/>
    </row>
    <row r="162" spans="1:30" ht="12.75" customHeight="1">
      <c r="A162" s="4" t="s">
        <v>3226</v>
      </c>
      <c r="B162" s="4" t="s">
        <v>3724</v>
      </c>
      <c r="C162" s="4" t="s">
        <v>35</v>
      </c>
      <c r="D162" s="4" t="s">
        <v>3404</v>
      </c>
      <c r="E162" s="10">
        <f>IFERROR(VLOOKUP(A162,admin4_MMI_ALL!$A$2:$B$3312,2,FALSE),3.5)</f>
        <v>7.9760751724199999</v>
      </c>
      <c r="F162" s="35">
        <f t="shared" si="14"/>
        <v>94640096.057737201</v>
      </c>
      <c r="G162" s="5">
        <f t="shared" si="15"/>
        <v>2.1940221071593538</v>
      </c>
      <c r="H162">
        <f>admin4_POP_ALL!M162</f>
        <v>2657</v>
      </c>
      <c r="I162" s="5">
        <f t="shared" si="16"/>
        <v>2.7238626566323546E-2</v>
      </c>
      <c r="J162">
        <f>admin4_POP_ALL!P162</f>
        <v>221.41</v>
      </c>
      <c r="K162" s="5">
        <f t="shared" si="20"/>
        <v>5.3755202574356105</v>
      </c>
      <c r="L162" s="10">
        <f>admin4_VUL_ALL!N162</f>
        <v>97.660289395047798</v>
      </c>
      <c r="M162" s="5">
        <f t="shared" si="17"/>
        <v>9.7351893188945038</v>
      </c>
      <c r="N162" s="10">
        <f>admin4_VUL_ALL!W162</f>
        <v>31.369728831632589</v>
      </c>
      <c r="O162" s="5">
        <f t="shared" si="18"/>
        <v>3.1768770218540441</v>
      </c>
      <c r="P162" s="10">
        <f>admin4_VUL_ALL!X162</f>
        <v>27.34</v>
      </c>
      <c r="Q162" s="5">
        <f t="shared" si="19"/>
        <v>3.3089133089133087</v>
      </c>
      <c r="T162"/>
      <c r="AC162"/>
      <c r="AD162"/>
    </row>
    <row r="163" spans="1:30" ht="12.75" customHeight="1">
      <c r="A163" s="4" t="s">
        <v>3225</v>
      </c>
      <c r="B163" s="4" t="s">
        <v>3726</v>
      </c>
      <c r="C163" s="4" t="s">
        <v>35</v>
      </c>
      <c r="D163" s="4" t="s">
        <v>3404</v>
      </c>
      <c r="E163" s="10">
        <f>IFERROR(VLOOKUP(A163,admin4_MMI_ALL!$A$2:$B$3312,2,FALSE),3.5)</f>
        <v>8.0282363891599999</v>
      </c>
      <c r="F163" s="35">
        <f t="shared" si="14"/>
        <v>106717683.4093425</v>
      </c>
      <c r="G163" s="5">
        <f t="shared" si="15"/>
        <v>2.4740237153279891</v>
      </c>
      <c r="H163">
        <f>admin4_POP_ALL!M163</f>
        <v>3711</v>
      </c>
      <c r="I163" s="5">
        <f t="shared" si="16"/>
        <v>3.8043862697638944E-2</v>
      </c>
      <c r="J163">
        <f>admin4_POP_ALL!P163</f>
        <v>138.19</v>
      </c>
      <c r="K163" s="5">
        <f t="shared" si="20"/>
        <v>4.9062719577187206</v>
      </c>
      <c r="L163" s="10">
        <f>admin4_VUL_ALL!N163</f>
        <v>97.660289395047798</v>
      </c>
      <c r="M163" s="5">
        <f t="shared" si="17"/>
        <v>9.7351893188945038</v>
      </c>
      <c r="N163" s="10">
        <f>admin4_VUL_ALL!W163</f>
        <v>31.369728831632589</v>
      </c>
      <c r="O163" s="5">
        <f t="shared" si="18"/>
        <v>3.1768770218540441</v>
      </c>
      <c r="P163" s="10">
        <f>admin4_VUL_ALL!X163</f>
        <v>27.34</v>
      </c>
      <c r="Q163" s="5">
        <f t="shared" si="19"/>
        <v>3.3089133089133087</v>
      </c>
      <c r="T163"/>
      <c r="AC163"/>
      <c r="AD163"/>
    </row>
    <row r="164" spans="1:30" ht="12.75" customHeight="1">
      <c r="A164" s="4" t="s">
        <v>3224</v>
      </c>
      <c r="B164" s="4" t="s">
        <v>3728</v>
      </c>
      <c r="C164" s="4" t="s">
        <v>35</v>
      </c>
      <c r="D164" s="4" t="s">
        <v>3404</v>
      </c>
      <c r="E164" s="10">
        <f>IFERROR(VLOOKUP(A164,admin4_MMI_ALL!$A$2:$B$3312,2,FALSE),3.5)</f>
        <v>8.0678205490099995</v>
      </c>
      <c r="F164" s="35">
        <f t="shared" si="14"/>
        <v>116901625.23215421</v>
      </c>
      <c r="G164" s="5">
        <f t="shared" si="15"/>
        <v>2.7101238572577504</v>
      </c>
      <c r="H164">
        <f>admin4_POP_ALL!M164</f>
        <v>3819</v>
      </c>
      <c r="I164" s="5">
        <f t="shared" si="16"/>
        <v>3.9151040593447345E-2</v>
      </c>
      <c r="J164">
        <f>admin4_POP_ALL!P164</f>
        <v>314.11</v>
      </c>
      <c r="K164" s="5">
        <f t="shared" si="20"/>
        <v>5.7236608579009953</v>
      </c>
      <c r="L164" s="10">
        <f>admin4_VUL_ALL!N164</f>
        <v>97.660289395047798</v>
      </c>
      <c r="M164" s="5">
        <f t="shared" si="17"/>
        <v>9.7351893188945038</v>
      </c>
      <c r="N164" s="10">
        <f>admin4_VUL_ALL!W164</f>
        <v>31.369728831632589</v>
      </c>
      <c r="O164" s="5">
        <f t="shared" si="18"/>
        <v>3.1768770218540441</v>
      </c>
      <c r="P164" s="10">
        <f>admin4_VUL_ALL!X164</f>
        <v>27.34</v>
      </c>
      <c r="Q164" s="5">
        <f t="shared" si="19"/>
        <v>3.3089133089133087</v>
      </c>
      <c r="T164"/>
      <c r="AC164"/>
      <c r="AD164"/>
    </row>
    <row r="165" spans="1:30" ht="12.75" customHeight="1">
      <c r="A165" s="4" t="s">
        <v>3223</v>
      </c>
      <c r="B165" s="4" t="s">
        <v>3730</v>
      </c>
      <c r="C165" s="4" t="s">
        <v>35</v>
      </c>
      <c r="D165" s="4" t="s">
        <v>3404</v>
      </c>
      <c r="E165" s="10">
        <f>IFERROR(VLOOKUP(A165,admin4_MMI_ALL!$A$2:$B$3312,2,FALSE),3.5)</f>
        <v>7.7328586578399996</v>
      </c>
      <c r="F165" s="35">
        <f t="shared" si="14"/>
        <v>54057836.181510136</v>
      </c>
      <c r="G165" s="5">
        <f t="shared" si="15"/>
        <v>1.2531803895500226</v>
      </c>
      <c r="H165">
        <f>admin4_POP_ALL!M165</f>
        <v>1731</v>
      </c>
      <c r="I165" s="5">
        <f t="shared" si="16"/>
        <v>1.7745601274484778E-2</v>
      </c>
      <c r="J165">
        <f>admin4_POP_ALL!P165</f>
        <v>246.84</v>
      </c>
      <c r="K165" s="5">
        <f t="shared" si="20"/>
        <v>5.4837512223883103</v>
      </c>
      <c r="L165" s="10">
        <f>admin4_VUL_ALL!N165</f>
        <v>97.660289395047798</v>
      </c>
      <c r="M165" s="5">
        <f t="shared" si="17"/>
        <v>9.7351893188945038</v>
      </c>
      <c r="N165" s="10">
        <f>admin4_VUL_ALL!W165</f>
        <v>31.369728831632589</v>
      </c>
      <c r="O165" s="5">
        <f t="shared" si="18"/>
        <v>3.1768770218540441</v>
      </c>
      <c r="P165" s="10">
        <f>admin4_VUL_ALL!X165</f>
        <v>27.34</v>
      </c>
      <c r="Q165" s="5">
        <f t="shared" si="19"/>
        <v>3.3089133089133087</v>
      </c>
      <c r="T165"/>
      <c r="AC165"/>
      <c r="AD165"/>
    </row>
    <row r="166" spans="1:30" ht="12.75" customHeight="1">
      <c r="A166" s="4" t="s">
        <v>3222</v>
      </c>
      <c r="B166" s="4" t="s">
        <v>3732</v>
      </c>
      <c r="C166" s="4" t="s">
        <v>35</v>
      </c>
      <c r="D166" s="4" t="s">
        <v>3404</v>
      </c>
      <c r="E166" s="10">
        <f>IFERROR(VLOOKUP(A166,admin4_MMI_ALL!$A$2:$B$3312,2,FALSE),3.5)</f>
        <v>7.9567618370100002</v>
      </c>
      <c r="F166" s="35">
        <f t="shared" si="14"/>
        <v>90523604.186519638</v>
      </c>
      <c r="G166" s="5">
        <f t="shared" si="15"/>
        <v>2.0985871241285063</v>
      </c>
      <c r="H166">
        <f>admin4_POP_ALL!M166</f>
        <v>2878</v>
      </c>
      <c r="I166" s="5">
        <f t="shared" si="16"/>
        <v>2.9504240593857416E-2</v>
      </c>
      <c r="J166">
        <f>admin4_POP_ALL!P166</f>
        <v>118.95</v>
      </c>
      <c r="K166" s="5">
        <f t="shared" si="20"/>
        <v>4.7570257508193761</v>
      </c>
      <c r="L166" s="10">
        <f>admin4_VUL_ALL!N166</f>
        <v>97.660289395047798</v>
      </c>
      <c r="M166" s="5">
        <f t="shared" si="17"/>
        <v>9.7351893188945038</v>
      </c>
      <c r="N166" s="10">
        <f>admin4_VUL_ALL!W166</f>
        <v>31.369728831632589</v>
      </c>
      <c r="O166" s="5">
        <f t="shared" si="18"/>
        <v>3.1768770218540441</v>
      </c>
      <c r="P166" s="10">
        <f>admin4_VUL_ALL!X166</f>
        <v>27.34</v>
      </c>
      <c r="Q166" s="5">
        <f t="shared" si="19"/>
        <v>3.3089133089133087</v>
      </c>
      <c r="T166"/>
      <c r="AC166"/>
      <c r="AD166"/>
    </row>
    <row r="167" spans="1:30" ht="12.75" customHeight="1">
      <c r="A167" s="4" t="s">
        <v>3221</v>
      </c>
      <c r="B167" s="4" t="s">
        <v>3734</v>
      </c>
      <c r="C167" s="4" t="s">
        <v>35</v>
      </c>
      <c r="D167" s="4" t="s">
        <v>3404</v>
      </c>
      <c r="E167" s="10">
        <f>IFERROR(VLOOKUP(A167,admin4_MMI_ALL!$A$2:$B$3312,2,FALSE),3.5)</f>
        <v>7.9646091461199999</v>
      </c>
      <c r="F167" s="35">
        <f t="shared" si="14"/>
        <v>92174151.007219627</v>
      </c>
      <c r="G167" s="5">
        <f t="shared" si="15"/>
        <v>2.136852694121854</v>
      </c>
      <c r="H167">
        <f>admin4_POP_ALL!M167</f>
        <v>1754</v>
      </c>
      <c r="I167" s="5">
        <f t="shared" si="16"/>
        <v>1.7981389159703237E-2</v>
      </c>
      <c r="J167">
        <f>admin4_POP_ALL!P167</f>
        <v>188.62</v>
      </c>
      <c r="K167" s="5">
        <f t="shared" si="20"/>
        <v>5.2159655615223341</v>
      </c>
      <c r="L167" s="10">
        <f>admin4_VUL_ALL!N167</f>
        <v>97.660289395047798</v>
      </c>
      <c r="M167" s="5">
        <f t="shared" si="17"/>
        <v>9.7351893188945038</v>
      </c>
      <c r="N167" s="10">
        <f>admin4_VUL_ALL!W167</f>
        <v>31.369728831632589</v>
      </c>
      <c r="O167" s="5">
        <f t="shared" si="18"/>
        <v>3.1768770218540441</v>
      </c>
      <c r="P167" s="10">
        <f>admin4_VUL_ALL!X167</f>
        <v>27.34</v>
      </c>
      <c r="Q167" s="5">
        <f t="shared" si="19"/>
        <v>3.3089133089133087</v>
      </c>
      <c r="T167"/>
      <c r="AC167"/>
      <c r="AD167"/>
    </row>
    <row r="168" spans="1:30" ht="12.75" customHeight="1">
      <c r="A168" s="4" t="s">
        <v>3220</v>
      </c>
      <c r="B168" s="4" t="s">
        <v>3736</v>
      </c>
      <c r="C168" s="4" t="s">
        <v>35</v>
      </c>
      <c r="D168" s="4" t="s">
        <v>3404</v>
      </c>
      <c r="E168" s="10">
        <f>IFERROR(VLOOKUP(A168,admin4_MMI_ALL!$A$2:$B$3312,2,FALSE),3.5)</f>
        <v>7.8080134391799998</v>
      </c>
      <c r="F168" s="35">
        <f t="shared" si="14"/>
        <v>64270760.550329983</v>
      </c>
      <c r="G168" s="5">
        <f t="shared" si="15"/>
        <v>1.4899524504032287</v>
      </c>
      <c r="H168">
        <f>admin4_POP_ALL!M168</f>
        <v>2476</v>
      </c>
      <c r="I168" s="5">
        <f t="shared" si="16"/>
        <v>2.5383078426126117E-2</v>
      </c>
      <c r="J168">
        <f>admin4_POP_ALL!P168</f>
        <v>239.79</v>
      </c>
      <c r="K168" s="5">
        <f t="shared" si="20"/>
        <v>5.4549058558763006</v>
      </c>
      <c r="L168" s="10">
        <f>admin4_VUL_ALL!N168</f>
        <v>97.660289395047798</v>
      </c>
      <c r="M168" s="5">
        <f t="shared" si="17"/>
        <v>9.7351893188945038</v>
      </c>
      <c r="N168" s="10">
        <f>admin4_VUL_ALL!W168</f>
        <v>31.369728831632589</v>
      </c>
      <c r="O168" s="5">
        <f t="shared" si="18"/>
        <v>3.1768770218540441</v>
      </c>
      <c r="P168" s="10">
        <f>admin4_VUL_ALL!X168</f>
        <v>27.34</v>
      </c>
      <c r="Q168" s="5">
        <f t="shared" si="19"/>
        <v>3.3089133089133087</v>
      </c>
      <c r="T168"/>
      <c r="AC168"/>
      <c r="AD168"/>
    </row>
    <row r="169" spans="1:30" ht="12.75" customHeight="1">
      <c r="A169" s="4" t="s">
        <v>3219</v>
      </c>
      <c r="B169" s="4" t="s">
        <v>3738</v>
      </c>
      <c r="C169" s="4" t="s">
        <v>35</v>
      </c>
      <c r="D169" s="4" t="s">
        <v>3404</v>
      </c>
      <c r="E169" s="10">
        <f>IFERROR(VLOOKUP(A169,admin4_MMI_ALL!$A$2:$B$3312,2,FALSE),3.5)</f>
        <v>7.9732375145000001</v>
      </c>
      <c r="F169" s="35">
        <f t="shared" si="14"/>
        <v>94023738.33098644</v>
      </c>
      <c r="G169" s="5">
        <f t="shared" si="15"/>
        <v>2.1797327338206927</v>
      </c>
      <c r="H169">
        <f>admin4_POP_ALL!M169</f>
        <v>4907</v>
      </c>
      <c r="I169" s="5">
        <f t="shared" si="16"/>
        <v>5.030483272899873E-2</v>
      </c>
      <c r="J169">
        <f>admin4_POP_ALL!P169</f>
        <v>398.37</v>
      </c>
      <c r="K169" s="5">
        <f t="shared" si="20"/>
        <v>5.9602208466150932</v>
      </c>
      <c r="L169" s="10">
        <f>admin4_VUL_ALL!N169</f>
        <v>97.660289395047798</v>
      </c>
      <c r="M169" s="5">
        <f t="shared" si="17"/>
        <v>9.7351893188945038</v>
      </c>
      <c r="N169" s="10">
        <f>admin4_VUL_ALL!W169</f>
        <v>31.369728831632589</v>
      </c>
      <c r="O169" s="5">
        <f t="shared" si="18"/>
        <v>3.1768770218540441</v>
      </c>
      <c r="P169" s="10">
        <f>admin4_VUL_ALL!X169</f>
        <v>27.34</v>
      </c>
      <c r="Q169" s="5">
        <f t="shared" si="19"/>
        <v>3.3089133089133087</v>
      </c>
      <c r="T169"/>
      <c r="AC169"/>
      <c r="AD169"/>
    </row>
    <row r="170" spans="1:30" ht="12.75" customHeight="1">
      <c r="A170" s="4" t="s">
        <v>3218</v>
      </c>
      <c r="B170" s="4" t="s">
        <v>3740</v>
      </c>
      <c r="C170" s="4" t="s">
        <v>35</v>
      </c>
      <c r="D170" s="4" t="s">
        <v>3404</v>
      </c>
      <c r="E170" s="10">
        <f>IFERROR(VLOOKUP(A170,admin4_MMI_ALL!$A$2:$B$3312,2,FALSE),3.5)</f>
        <v>8.1633739471400002</v>
      </c>
      <c r="F170" s="35">
        <f t="shared" si="14"/>
        <v>145671283.61989111</v>
      </c>
      <c r="G170" s="5">
        <f t="shared" si="15"/>
        <v>3.3771072853641835</v>
      </c>
      <c r="H170">
        <f>admin4_POP_ALL!M170</f>
        <v>6953</v>
      </c>
      <c r="I170" s="5">
        <f t="shared" si="16"/>
        <v>7.1279702866258038E-2</v>
      </c>
      <c r="J170">
        <f>admin4_POP_ALL!P170</f>
        <v>1206.6400000000001</v>
      </c>
      <c r="K170" s="5">
        <f t="shared" si="20"/>
        <v>7.0634073853781807</v>
      </c>
      <c r="L170" s="10">
        <f>admin4_VUL_ALL!N170</f>
        <v>97.660289395047798</v>
      </c>
      <c r="M170" s="5">
        <f t="shared" si="17"/>
        <v>9.7351893188945038</v>
      </c>
      <c r="N170" s="10">
        <f>admin4_VUL_ALL!W170</f>
        <v>31.369728831632589</v>
      </c>
      <c r="O170" s="5">
        <f t="shared" si="18"/>
        <v>3.1768770218540441</v>
      </c>
      <c r="P170" s="10">
        <f>admin4_VUL_ALL!X170</f>
        <v>27.34</v>
      </c>
      <c r="Q170" s="5">
        <f t="shared" si="19"/>
        <v>3.3089133089133087</v>
      </c>
      <c r="T170"/>
      <c r="AC170"/>
      <c r="AD170"/>
    </row>
    <row r="171" spans="1:30" ht="12.75" customHeight="1">
      <c r="A171" s="4" t="s">
        <v>3217</v>
      </c>
      <c r="B171" s="4" t="s">
        <v>3742</v>
      </c>
      <c r="C171" s="4" t="s">
        <v>37</v>
      </c>
      <c r="D171" s="4" t="s">
        <v>3404</v>
      </c>
      <c r="E171" s="10">
        <f>IFERROR(VLOOKUP(A171,admin4_MMI_ALL!$A$2:$B$3312,2,FALSE),3.5)</f>
        <v>8.1903228759799998</v>
      </c>
      <c r="F171" s="35">
        <f t="shared" si="14"/>
        <v>154996851.38618359</v>
      </c>
      <c r="G171" s="5">
        <f t="shared" si="15"/>
        <v>3.5933072511048927</v>
      </c>
      <c r="H171">
        <f>admin4_POP_ALL!M171</f>
        <v>1411</v>
      </c>
      <c r="I171" s="5">
        <f t="shared" si="16"/>
        <v>1.4465074175793196E-2</v>
      </c>
      <c r="J171">
        <f>admin4_POP_ALL!P171</f>
        <v>106.47</v>
      </c>
      <c r="K171" s="5">
        <f t="shared" si="20"/>
        <v>4.6466885694283731</v>
      </c>
      <c r="L171" s="10">
        <f>admin4_VUL_ALL!N171</f>
        <v>95.16460435596548</v>
      </c>
      <c r="M171" s="5">
        <f t="shared" si="17"/>
        <v>9.3958631995987734</v>
      </c>
      <c r="N171" s="10">
        <f>admin4_VUL_ALL!W171</f>
        <v>71.807680014611208</v>
      </c>
      <c r="O171" s="5">
        <f t="shared" si="18"/>
        <v>7.4138022680287516</v>
      </c>
      <c r="P171" s="10">
        <f>admin4_VUL_ALL!X171</f>
        <v>19.18</v>
      </c>
      <c r="Q171" s="5">
        <f t="shared" si="19"/>
        <v>0.81807081807081805</v>
      </c>
      <c r="T171"/>
      <c r="AC171"/>
      <c r="AD171"/>
    </row>
    <row r="172" spans="1:30" ht="12.75" customHeight="1">
      <c r="A172" s="4" t="s">
        <v>3216</v>
      </c>
      <c r="B172" s="4" t="s">
        <v>3744</v>
      </c>
      <c r="C172" s="4" t="s">
        <v>37</v>
      </c>
      <c r="D172" s="4" t="s">
        <v>3404</v>
      </c>
      <c r="E172" s="10">
        <f>IFERROR(VLOOKUP(A172,admin4_MMI_ALL!$A$2:$B$3312,2,FALSE),3.5)</f>
        <v>8.0831670761099996</v>
      </c>
      <c r="F172" s="35">
        <f t="shared" si="14"/>
        <v>121106394.8673979</v>
      </c>
      <c r="G172" s="5">
        <f t="shared" si="15"/>
        <v>2.807605434130005</v>
      </c>
      <c r="H172">
        <f>admin4_POP_ALL!M172</f>
        <v>3576</v>
      </c>
      <c r="I172" s="5">
        <f t="shared" si="16"/>
        <v>3.6659890327878433E-2</v>
      </c>
      <c r="J172">
        <f>admin4_POP_ALL!P172</f>
        <v>611.65</v>
      </c>
      <c r="K172" s="5">
        <f t="shared" si="20"/>
        <v>6.3870547913126705</v>
      </c>
      <c r="L172" s="10">
        <f>admin4_VUL_ALL!N172</f>
        <v>95.16460435596548</v>
      </c>
      <c r="M172" s="5">
        <f t="shared" si="17"/>
        <v>9.3958631995987734</v>
      </c>
      <c r="N172" s="10">
        <f>admin4_VUL_ALL!W172</f>
        <v>71.807680014611208</v>
      </c>
      <c r="O172" s="5">
        <f t="shared" si="18"/>
        <v>7.4138022680287516</v>
      </c>
      <c r="P172" s="10">
        <f>admin4_VUL_ALL!X172</f>
        <v>19.18</v>
      </c>
      <c r="Q172" s="5">
        <f t="shared" si="19"/>
        <v>0.81807081807081805</v>
      </c>
      <c r="T172"/>
      <c r="AC172"/>
      <c r="AD172"/>
    </row>
    <row r="173" spans="1:30" ht="12.75" customHeight="1">
      <c r="A173" s="4" t="s">
        <v>3215</v>
      </c>
      <c r="B173" s="4" t="s">
        <v>3746</v>
      </c>
      <c r="C173" s="4" t="s">
        <v>37</v>
      </c>
      <c r="D173" s="4" t="s">
        <v>3404</v>
      </c>
      <c r="E173" s="10">
        <f>IFERROR(VLOOKUP(A173,admin4_MMI_ALL!$A$2:$B$3312,2,FALSE),3.5)</f>
        <v>8.1398267745999995</v>
      </c>
      <c r="F173" s="35">
        <f t="shared" si="14"/>
        <v>137983378.57349253</v>
      </c>
      <c r="G173" s="5">
        <f t="shared" si="15"/>
        <v>3.1988741901464328</v>
      </c>
      <c r="H173">
        <f>admin4_POP_ALL!M173</f>
        <v>2210</v>
      </c>
      <c r="I173" s="5">
        <f t="shared" si="16"/>
        <v>2.265614027533874E-2</v>
      </c>
      <c r="J173">
        <f>admin4_POP_ALL!P173</f>
        <v>282.13</v>
      </c>
      <c r="K173" s="5">
        <f t="shared" si="20"/>
        <v>5.6167726557263915</v>
      </c>
      <c r="L173" s="10">
        <f>admin4_VUL_ALL!N173</f>
        <v>95.16460435596548</v>
      </c>
      <c r="M173" s="5">
        <f t="shared" si="17"/>
        <v>9.3958631995987734</v>
      </c>
      <c r="N173" s="10">
        <f>admin4_VUL_ALL!W173</f>
        <v>71.807680014611208</v>
      </c>
      <c r="O173" s="5">
        <f t="shared" si="18"/>
        <v>7.4138022680287516</v>
      </c>
      <c r="P173" s="10">
        <f>admin4_VUL_ALL!X173</f>
        <v>19.18</v>
      </c>
      <c r="Q173" s="5">
        <f t="shared" si="19"/>
        <v>0.81807081807081805</v>
      </c>
      <c r="T173"/>
      <c r="AC173"/>
      <c r="AD173"/>
    </row>
    <row r="174" spans="1:30" ht="12.75" customHeight="1">
      <c r="A174" s="4" t="s">
        <v>3214</v>
      </c>
      <c r="B174" s="4" t="s">
        <v>3748</v>
      </c>
      <c r="C174" s="4" t="s">
        <v>37</v>
      </c>
      <c r="D174" s="4" t="s">
        <v>3404</v>
      </c>
      <c r="E174" s="10">
        <f>IFERROR(VLOOKUP(A174,admin4_MMI_ALL!$A$2:$B$3312,2,FALSE),3.5)</f>
        <v>8.1930332183800001</v>
      </c>
      <c r="F174" s="35">
        <f t="shared" si="14"/>
        <v>155967179.46695718</v>
      </c>
      <c r="G174" s="5">
        <f t="shared" si="15"/>
        <v>3.6158029214037852</v>
      </c>
      <c r="H174">
        <f>admin4_POP_ALL!M174</f>
        <v>2057</v>
      </c>
      <c r="I174" s="5">
        <f t="shared" si="16"/>
        <v>2.1087638256276825E-2</v>
      </c>
      <c r="J174">
        <f>admin4_POP_ALL!P174</f>
        <v>110.91</v>
      </c>
      <c r="K174" s="5">
        <f t="shared" si="20"/>
        <v>4.6873590427689367</v>
      </c>
      <c r="L174" s="10">
        <f>admin4_VUL_ALL!N174</f>
        <v>95.16460435596548</v>
      </c>
      <c r="M174" s="5">
        <f t="shared" si="17"/>
        <v>9.3958631995987734</v>
      </c>
      <c r="N174" s="10">
        <f>admin4_VUL_ALL!W174</f>
        <v>71.807680014611208</v>
      </c>
      <c r="O174" s="5">
        <f t="shared" si="18"/>
        <v>7.4138022680287516</v>
      </c>
      <c r="P174" s="10">
        <f>admin4_VUL_ALL!X174</f>
        <v>19.18</v>
      </c>
      <c r="Q174" s="5">
        <f t="shared" si="19"/>
        <v>0.81807081807081805</v>
      </c>
      <c r="T174"/>
      <c r="AC174"/>
      <c r="AD174"/>
    </row>
    <row r="175" spans="1:30" ht="12.75" customHeight="1">
      <c r="A175" s="4" t="s">
        <v>3213</v>
      </c>
      <c r="B175" s="4" t="s">
        <v>3750</v>
      </c>
      <c r="C175" s="4" t="s">
        <v>37</v>
      </c>
      <c r="D175" s="4" t="s">
        <v>3404</v>
      </c>
      <c r="E175" s="10">
        <f>IFERROR(VLOOKUP(A175,admin4_MMI_ALL!$A$2:$B$3312,2,FALSE),3.5)</f>
        <v>7.79354763031</v>
      </c>
      <c r="F175" s="35">
        <f t="shared" si="14"/>
        <v>62165242.240176551</v>
      </c>
      <c r="G175" s="5">
        <f t="shared" si="15"/>
        <v>1.4411390164194036</v>
      </c>
      <c r="H175">
        <f>admin4_POP_ALL!M175</f>
        <v>4484</v>
      </c>
      <c r="I175" s="5">
        <f t="shared" si="16"/>
        <v>4.5968385970415804E-2</v>
      </c>
      <c r="J175">
        <f>admin4_POP_ALL!P175</f>
        <v>644.89</v>
      </c>
      <c r="K175" s="5">
        <f t="shared" si="20"/>
        <v>6.4397342701560669</v>
      </c>
      <c r="L175" s="10">
        <f>admin4_VUL_ALL!N175</f>
        <v>95.16460435596548</v>
      </c>
      <c r="M175" s="5">
        <f t="shared" si="17"/>
        <v>9.3958631995987734</v>
      </c>
      <c r="N175" s="10">
        <f>admin4_VUL_ALL!W175</f>
        <v>71.807680014611208</v>
      </c>
      <c r="O175" s="5">
        <f t="shared" si="18"/>
        <v>7.4138022680287516</v>
      </c>
      <c r="P175" s="10">
        <f>admin4_VUL_ALL!X175</f>
        <v>19.18</v>
      </c>
      <c r="Q175" s="5">
        <f t="shared" si="19"/>
        <v>0.81807081807081805</v>
      </c>
      <c r="T175"/>
      <c r="AC175"/>
      <c r="AD175"/>
    </row>
    <row r="176" spans="1:30" ht="12.75" customHeight="1">
      <c r="A176" s="4" t="s">
        <v>3212</v>
      </c>
      <c r="B176" s="4" t="s">
        <v>3752</v>
      </c>
      <c r="C176" s="4" t="s">
        <v>37</v>
      </c>
      <c r="D176" s="4" t="s">
        <v>3404</v>
      </c>
      <c r="E176" s="10">
        <f>IFERROR(VLOOKUP(A176,admin4_MMI_ALL!$A$2:$B$3312,2,FALSE),3.5)</f>
        <v>8.1703596115099995</v>
      </c>
      <c r="F176" s="35">
        <f t="shared" si="14"/>
        <v>148033365.05233952</v>
      </c>
      <c r="G176" s="5">
        <f t="shared" si="15"/>
        <v>3.4318687688009328</v>
      </c>
      <c r="H176">
        <f>admin4_POP_ALL!M176</f>
        <v>1697</v>
      </c>
      <c r="I176" s="5">
        <f t="shared" si="16"/>
        <v>1.7397045270248799E-2</v>
      </c>
      <c r="J176">
        <f>admin4_POP_ALL!P176</f>
        <v>134.84</v>
      </c>
      <c r="K176" s="5">
        <f t="shared" si="20"/>
        <v>4.8818426213151183</v>
      </c>
      <c r="L176" s="10">
        <f>admin4_VUL_ALL!N176</f>
        <v>95.16460435596548</v>
      </c>
      <c r="M176" s="5">
        <f t="shared" si="17"/>
        <v>9.3958631995987734</v>
      </c>
      <c r="N176" s="10">
        <f>admin4_VUL_ALL!W176</f>
        <v>71.807680014611208</v>
      </c>
      <c r="O176" s="5">
        <f t="shared" si="18"/>
        <v>7.4138022680287516</v>
      </c>
      <c r="P176" s="10">
        <f>admin4_VUL_ALL!X176</f>
        <v>19.18</v>
      </c>
      <c r="Q176" s="5">
        <f t="shared" si="19"/>
        <v>0.81807081807081805</v>
      </c>
      <c r="T176"/>
      <c r="AC176"/>
      <c r="AD176"/>
    </row>
    <row r="177" spans="1:30" ht="12.75" customHeight="1">
      <c r="A177" s="4" t="s">
        <v>3211</v>
      </c>
      <c r="B177" s="4" t="s">
        <v>3754</v>
      </c>
      <c r="C177" s="4" t="s">
        <v>37</v>
      </c>
      <c r="D177" s="4" t="s">
        <v>3404</v>
      </c>
      <c r="E177" s="10">
        <f>IFERROR(VLOOKUP(A177,admin4_MMI_ALL!$A$2:$B$3312,2,FALSE),3.5)</f>
        <v>7.7725739479099998</v>
      </c>
      <c r="F177" s="35">
        <f t="shared" si="14"/>
        <v>59234393.749489702</v>
      </c>
      <c r="G177" s="5">
        <f t="shared" si="15"/>
        <v>1.3731914813033061</v>
      </c>
      <c r="H177">
        <f>admin4_POP_ALL!M177</f>
        <v>5966</v>
      </c>
      <c r="I177" s="5">
        <f t="shared" si="16"/>
        <v>6.1161327096231191E-2</v>
      </c>
      <c r="J177">
        <f>admin4_POP_ALL!P177</f>
        <v>1534.26</v>
      </c>
      <c r="K177" s="5">
        <f t="shared" si="20"/>
        <v>7.3025262773137598</v>
      </c>
      <c r="L177" s="10">
        <f>admin4_VUL_ALL!N177</f>
        <v>95.16460435596548</v>
      </c>
      <c r="M177" s="5">
        <f t="shared" si="17"/>
        <v>9.3958631995987734</v>
      </c>
      <c r="N177" s="10">
        <f>admin4_VUL_ALL!W177</f>
        <v>71.807680014611208</v>
      </c>
      <c r="O177" s="5">
        <f t="shared" si="18"/>
        <v>7.4138022680287516</v>
      </c>
      <c r="P177" s="10">
        <f>admin4_VUL_ALL!X177</f>
        <v>19.18</v>
      </c>
      <c r="Q177" s="5">
        <f t="shared" si="19"/>
        <v>0.81807081807081805</v>
      </c>
      <c r="T177"/>
      <c r="AC177"/>
      <c r="AD177"/>
    </row>
    <row r="178" spans="1:30" ht="12.75" customHeight="1">
      <c r="A178" s="4" t="s">
        <v>3210</v>
      </c>
      <c r="B178" s="4" t="s">
        <v>3756</v>
      </c>
      <c r="C178" s="4" t="s">
        <v>37</v>
      </c>
      <c r="D178" s="4" t="s">
        <v>3404</v>
      </c>
      <c r="E178" s="10">
        <f>IFERROR(VLOOKUP(A178,admin4_MMI_ALL!$A$2:$B$3312,2,FALSE),3.5)</f>
        <v>8.0646524429300008</v>
      </c>
      <c r="F178" s="35">
        <f t="shared" si="14"/>
        <v>116051950.18834925</v>
      </c>
      <c r="G178" s="5">
        <f t="shared" si="15"/>
        <v>2.6904253552506816</v>
      </c>
      <c r="H178">
        <f>admin4_POP_ALL!M178</f>
        <v>1071</v>
      </c>
      <c r="I178" s="5">
        <f t="shared" si="16"/>
        <v>1.0979514133433389E-2</v>
      </c>
      <c r="J178">
        <f>admin4_POP_ALL!P178</f>
        <v>112.44</v>
      </c>
      <c r="K178" s="5">
        <f t="shared" si="20"/>
        <v>4.7009975771932098</v>
      </c>
      <c r="L178" s="10">
        <f>admin4_VUL_ALL!N178</f>
        <v>95.16460435596548</v>
      </c>
      <c r="M178" s="5">
        <f t="shared" si="17"/>
        <v>9.3958631995987734</v>
      </c>
      <c r="N178" s="10">
        <f>admin4_VUL_ALL!W178</f>
        <v>71.807680014611208</v>
      </c>
      <c r="O178" s="5">
        <f t="shared" si="18"/>
        <v>7.4138022680287516</v>
      </c>
      <c r="P178" s="10">
        <f>admin4_VUL_ALL!X178</f>
        <v>19.18</v>
      </c>
      <c r="Q178" s="5">
        <f t="shared" si="19"/>
        <v>0.81807081807081805</v>
      </c>
      <c r="T178"/>
      <c r="AC178"/>
      <c r="AD178"/>
    </row>
    <row r="179" spans="1:30" ht="12.75" customHeight="1">
      <c r="A179" s="4" t="s">
        <v>3209</v>
      </c>
      <c r="B179" s="4" t="s">
        <v>3758</v>
      </c>
      <c r="C179" s="4" t="s">
        <v>37</v>
      </c>
      <c r="D179" s="4" t="s">
        <v>3404</v>
      </c>
      <c r="E179" s="10">
        <f>IFERROR(VLOOKUP(A179,admin4_MMI_ALL!$A$2:$B$3312,2,FALSE),3.5)</f>
        <v>8.0458421707200003</v>
      </c>
      <c r="F179" s="35">
        <f t="shared" si="14"/>
        <v>111132778.03144558</v>
      </c>
      <c r="G179" s="5">
        <f t="shared" si="15"/>
        <v>2.57638137654095</v>
      </c>
      <c r="H179">
        <f>admin4_POP_ALL!M179</f>
        <v>16420</v>
      </c>
      <c r="I179" s="5">
        <f t="shared" si="16"/>
        <v>0.16833204675161181</v>
      </c>
      <c r="J179">
        <f>admin4_POP_ALL!P179</f>
        <v>2257.29</v>
      </c>
      <c r="K179" s="5">
        <f t="shared" si="20"/>
        <v>7.6868915460594645</v>
      </c>
      <c r="L179" s="10">
        <f>admin4_VUL_ALL!N179</f>
        <v>95.16460435596548</v>
      </c>
      <c r="M179" s="5">
        <f t="shared" si="17"/>
        <v>9.3958631995987734</v>
      </c>
      <c r="N179" s="10">
        <f>admin4_VUL_ALL!W179</f>
        <v>71.807680014611208</v>
      </c>
      <c r="O179" s="5">
        <f t="shared" si="18"/>
        <v>7.4138022680287516</v>
      </c>
      <c r="P179" s="10">
        <f>admin4_VUL_ALL!X179</f>
        <v>19.18</v>
      </c>
      <c r="Q179" s="5">
        <f t="shared" si="19"/>
        <v>0.81807081807081805</v>
      </c>
      <c r="T179"/>
      <c r="AC179"/>
      <c r="AD179"/>
    </row>
    <row r="180" spans="1:30" ht="12.75" customHeight="1">
      <c r="A180" s="4" t="s">
        <v>3208</v>
      </c>
      <c r="B180" s="4" t="s">
        <v>3760</v>
      </c>
      <c r="C180" s="4" t="s">
        <v>37</v>
      </c>
      <c r="D180" s="4" t="s">
        <v>3404</v>
      </c>
      <c r="E180" s="10">
        <f>IFERROR(VLOOKUP(A180,admin4_MMI_ALL!$A$2:$B$3312,2,FALSE),3.5)</f>
        <v>7.9640588760400002</v>
      </c>
      <c r="F180" s="35">
        <f t="shared" si="14"/>
        <v>92057436.28835766</v>
      </c>
      <c r="G180" s="5">
        <f t="shared" si="15"/>
        <v>2.1341468301088766</v>
      </c>
      <c r="H180">
        <f>admin4_POP_ALL!M180</f>
        <v>4753</v>
      </c>
      <c r="I180" s="5">
        <f t="shared" si="16"/>
        <v>4.8726079062753405E-2</v>
      </c>
      <c r="J180">
        <f>admin4_POP_ALL!P180</f>
        <v>860.47</v>
      </c>
      <c r="K180" s="5">
        <f t="shared" si="20"/>
        <v>6.7268250065699418</v>
      </c>
      <c r="L180" s="10">
        <f>admin4_VUL_ALL!N180</f>
        <v>95.16460435596548</v>
      </c>
      <c r="M180" s="5">
        <f t="shared" si="17"/>
        <v>9.3958631995987734</v>
      </c>
      <c r="N180" s="10">
        <f>admin4_VUL_ALL!W180</f>
        <v>71.807680014611208</v>
      </c>
      <c r="O180" s="5">
        <f t="shared" si="18"/>
        <v>7.4138022680287516</v>
      </c>
      <c r="P180" s="10">
        <f>admin4_VUL_ALL!X180</f>
        <v>19.18</v>
      </c>
      <c r="Q180" s="5">
        <f t="shared" si="19"/>
        <v>0.81807081807081805</v>
      </c>
      <c r="T180"/>
      <c r="AC180"/>
      <c r="AD180"/>
    </row>
    <row r="181" spans="1:30" ht="12.75" customHeight="1">
      <c r="A181" s="4" t="s">
        <v>3207</v>
      </c>
      <c r="B181" s="4" t="s">
        <v>3762</v>
      </c>
      <c r="C181" s="4" t="s">
        <v>37</v>
      </c>
      <c r="D181" s="4" t="s">
        <v>3404</v>
      </c>
      <c r="E181" s="10">
        <f>IFERROR(VLOOKUP(A181,admin4_MMI_ALL!$A$2:$B$3312,2,FALSE),3.5)</f>
        <v>8.1163749694800007</v>
      </c>
      <c r="F181" s="35">
        <f t="shared" si="14"/>
        <v>130729912.19347471</v>
      </c>
      <c r="G181" s="5">
        <f t="shared" si="15"/>
        <v>3.0307129347503237</v>
      </c>
      <c r="H181">
        <f>admin4_POP_ALL!M181</f>
        <v>1884</v>
      </c>
      <c r="I181" s="5">
        <f t="shared" si="16"/>
        <v>1.9314103293546693E-2</v>
      </c>
      <c r="J181">
        <f>admin4_POP_ALL!P181</f>
        <v>243.56</v>
      </c>
      <c r="K181" s="5">
        <f t="shared" si="20"/>
        <v>5.4704348695109069</v>
      </c>
      <c r="L181" s="10">
        <f>admin4_VUL_ALL!N181</f>
        <v>95.16460435596548</v>
      </c>
      <c r="M181" s="5">
        <f t="shared" si="17"/>
        <v>9.3958631995987734</v>
      </c>
      <c r="N181" s="10">
        <f>admin4_VUL_ALL!W181</f>
        <v>71.807680014611208</v>
      </c>
      <c r="O181" s="5">
        <f t="shared" si="18"/>
        <v>7.4138022680287516</v>
      </c>
      <c r="P181" s="10">
        <f>admin4_VUL_ALL!X181</f>
        <v>19.18</v>
      </c>
      <c r="Q181" s="5">
        <f t="shared" si="19"/>
        <v>0.81807081807081805</v>
      </c>
      <c r="T181"/>
      <c r="AC181"/>
      <c r="AD181"/>
    </row>
    <row r="182" spans="1:30" ht="12.75" customHeight="1">
      <c r="A182" s="4" t="s">
        <v>3206</v>
      </c>
      <c r="B182" s="4" t="s">
        <v>3764</v>
      </c>
      <c r="C182" s="4" t="s">
        <v>37</v>
      </c>
      <c r="D182" s="4" t="s">
        <v>3404</v>
      </c>
      <c r="E182" s="10">
        <f>IFERROR(VLOOKUP(A182,admin4_MMI_ALL!$A$2:$B$3312,2,FALSE),3.5)</f>
        <v>8.0698051452600001</v>
      </c>
      <c r="F182" s="35">
        <f t="shared" si="14"/>
        <v>117437053.23388167</v>
      </c>
      <c r="G182" s="5">
        <f t="shared" si="15"/>
        <v>2.72253699054155</v>
      </c>
      <c r="H182">
        <f>admin4_POP_ALL!M182</f>
        <v>1167</v>
      </c>
      <c r="I182" s="5">
        <f t="shared" si="16"/>
        <v>1.1963672263040865E-2</v>
      </c>
      <c r="J182">
        <f>admin4_POP_ALL!P182</f>
        <v>186.74</v>
      </c>
      <c r="K182" s="5">
        <f t="shared" si="20"/>
        <v>5.2059938678824818</v>
      </c>
      <c r="L182" s="10">
        <f>admin4_VUL_ALL!N182</f>
        <v>95.16460435596548</v>
      </c>
      <c r="M182" s="5">
        <f t="shared" si="17"/>
        <v>9.3958631995987734</v>
      </c>
      <c r="N182" s="10">
        <f>admin4_VUL_ALL!W182</f>
        <v>71.807680014611208</v>
      </c>
      <c r="O182" s="5">
        <f t="shared" si="18"/>
        <v>7.4138022680287516</v>
      </c>
      <c r="P182" s="10">
        <f>admin4_VUL_ALL!X182</f>
        <v>19.18</v>
      </c>
      <c r="Q182" s="5">
        <f t="shared" si="19"/>
        <v>0.81807081807081805</v>
      </c>
      <c r="T182"/>
      <c r="AC182"/>
      <c r="AD182"/>
    </row>
    <row r="183" spans="1:30" ht="12.75" customHeight="1">
      <c r="A183" s="4" t="s">
        <v>3205</v>
      </c>
      <c r="B183" s="4" t="s">
        <v>3766</v>
      </c>
      <c r="C183" s="4" t="s">
        <v>37</v>
      </c>
      <c r="D183" s="4" t="s">
        <v>3404</v>
      </c>
      <c r="E183" s="10">
        <f>IFERROR(VLOOKUP(A183,admin4_MMI_ALL!$A$2:$B$3312,2,FALSE),3.5)</f>
        <v>8.0498485565200006</v>
      </c>
      <c r="F183" s="35">
        <f t="shared" si="14"/>
        <v>112162726.17749548</v>
      </c>
      <c r="G183" s="5">
        <f t="shared" si="15"/>
        <v>2.6002592528773976</v>
      </c>
      <c r="H183">
        <f>admin4_POP_ALL!M183</f>
        <v>2883</v>
      </c>
      <c r="I183" s="5">
        <f t="shared" si="16"/>
        <v>2.9555498829774471E-2</v>
      </c>
      <c r="J183">
        <f>admin4_POP_ALL!P183</f>
        <v>230.27</v>
      </c>
      <c r="K183" s="5">
        <f t="shared" si="20"/>
        <v>5.4145786178861055</v>
      </c>
      <c r="L183" s="10">
        <f>admin4_VUL_ALL!N183</f>
        <v>95.16460435596548</v>
      </c>
      <c r="M183" s="5">
        <f t="shared" si="17"/>
        <v>9.3958631995987734</v>
      </c>
      <c r="N183" s="10">
        <f>admin4_VUL_ALL!W183</f>
        <v>71.807680014611208</v>
      </c>
      <c r="O183" s="5">
        <f t="shared" si="18"/>
        <v>7.4138022680287516</v>
      </c>
      <c r="P183" s="10">
        <f>admin4_VUL_ALL!X183</f>
        <v>19.18</v>
      </c>
      <c r="Q183" s="5">
        <f t="shared" si="19"/>
        <v>0.81807081807081805</v>
      </c>
      <c r="T183"/>
      <c r="AC183"/>
      <c r="AD183"/>
    </row>
    <row r="184" spans="1:30" ht="12.75" customHeight="1">
      <c r="A184" s="4" t="s">
        <v>3204</v>
      </c>
      <c r="B184" s="4" t="s">
        <v>3768</v>
      </c>
      <c r="C184" s="4" t="s">
        <v>37</v>
      </c>
      <c r="D184" s="4" t="s">
        <v>3404</v>
      </c>
      <c r="E184" s="10">
        <f>IFERROR(VLOOKUP(A184,admin4_MMI_ALL!$A$2:$B$3312,2,FALSE),3.5)</f>
        <v>7.80294513702</v>
      </c>
      <c r="F184" s="35">
        <f t="shared" si="14"/>
        <v>63525067.767371237</v>
      </c>
      <c r="G184" s="5">
        <f t="shared" si="15"/>
        <v>1.4726646285601981</v>
      </c>
      <c r="H184">
        <f>admin4_POP_ALL!M184</f>
        <v>12678</v>
      </c>
      <c r="I184" s="5">
        <f t="shared" si="16"/>
        <v>0.12997038299128713</v>
      </c>
      <c r="J184">
        <f>admin4_POP_ALL!P184</f>
        <v>3452.82</v>
      </c>
      <c r="K184" s="5">
        <f t="shared" si="20"/>
        <v>8.1099898218962654</v>
      </c>
      <c r="L184" s="10">
        <f>admin4_VUL_ALL!N184</f>
        <v>95.16460435596548</v>
      </c>
      <c r="M184" s="5">
        <f t="shared" si="17"/>
        <v>9.3958631995987734</v>
      </c>
      <c r="N184" s="10">
        <f>admin4_VUL_ALL!W184</f>
        <v>71.807680014611208</v>
      </c>
      <c r="O184" s="5">
        <f t="shared" si="18"/>
        <v>7.4138022680287516</v>
      </c>
      <c r="P184" s="10">
        <f>admin4_VUL_ALL!X184</f>
        <v>19.18</v>
      </c>
      <c r="Q184" s="5">
        <f t="shared" si="19"/>
        <v>0.81807081807081805</v>
      </c>
      <c r="T184"/>
      <c r="AC184"/>
      <c r="AD184"/>
    </row>
    <row r="185" spans="1:30" ht="12.75" customHeight="1">
      <c r="A185" s="4" t="s">
        <v>3203</v>
      </c>
      <c r="B185" s="4" t="s">
        <v>3770</v>
      </c>
      <c r="C185" s="4" t="s">
        <v>37</v>
      </c>
      <c r="D185" s="4" t="s">
        <v>3404</v>
      </c>
      <c r="E185" s="10">
        <f>IFERROR(VLOOKUP(A185,admin4_MMI_ALL!$A$2:$B$3312,2,FALSE),3.5)</f>
        <v>8.1215105056799999</v>
      </c>
      <c r="F185" s="35">
        <f t="shared" si="14"/>
        <v>132284970.76512103</v>
      </c>
      <c r="G185" s="5">
        <f t="shared" si="15"/>
        <v>3.0667647461081202</v>
      </c>
      <c r="H185">
        <f>admin4_POP_ALL!M185</f>
        <v>1510</v>
      </c>
      <c r="I185" s="5">
        <f t="shared" si="16"/>
        <v>1.5479987246950905E-2</v>
      </c>
      <c r="J185">
        <f>admin4_POP_ALL!P185</f>
        <v>139.26</v>
      </c>
      <c r="K185" s="5">
        <f t="shared" si="20"/>
        <v>4.91395010853706</v>
      </c>
      <c r="L185" s="10">
        <f>admin4_VUL_ALL!N185</f>
        <v>95.16460435596548</v>
      </c>
      <c r="M185" s="5">
        <f t="shared" si="17"/>
        <v>9.3958631995987734</v>
      </c>
      <c r="N185" s="10">
        <f>admin4_VUL_ALL!W185</f>
        <v>71.807680014611208</v>
      </c>
      <c r="O185" s="5">
        <f t="shared" si="18"/>
        <v>7.4138022680287516</v>
      </c>
      <c r="P185" s="10">
        <f>admin4_VUL_ALL!X185</f>
        <v>19.18</v>
      </c>
      <c r="Q185" s="5">
        <f t="shared" si="19"/>
        <v>0.81807081807081805</v>
      </c>
      <c r="T185"/>
      <c r="AC185"/>
      <c r="AD185"/>
    </row>
    <row r="186" spans="1:30" ht="12.75" customHeight="1">
      <c r="A186" s="4" t="s">
        <v>3202</v>
      </c>
      <c r="B186" s="4" t="s">
        <v>3772</v>
      </c>
      <c r="C186" s="4" t="s">
        <v>37</v>
      </c>
      <c r="D186" s="4" t="s">
        <v>3404</v>
      </c>
      <c r="E186" s="10">
        <f>IFERROR(VLOOKUP(A186,admin4_MMI_ALL!$A$2:$B$3312,2,FALSE),3.5)</f>
        <v>7.9399514198299999</v>
      </c>
      <c r="F186" s="35">
        <f t="shared" si="14"/>
        <v>87086616.943928823</v>
      </c>
      <c r="G186" s="5">
        <f t="shared" si="15"/>
        <v>2.0189054851418424</v>
      </c>
      <c r="H186">
        <f>admin4_POP_ALL!M186</f>
        <v>2669</v>
      </c>
      <c r="I186" s="5">
        <f t="shared" si="16"/>
        <v>2.736164633252448E-2</v>
      </c>
      <c r="J186">
        <f>admin4_POP_ALL!P186</f>
        <v>543.51</v>
      </c>
      <c r="K186" s="5">
        <f t="shared" si="20"/>
        <v>6.2694784618781245</v>
      </c>
      <c r="L186" s="10">
        <f>admin4_VUL_ALL!N186</f>
        <v>95.16460435596548</v>
      </c>
      <c r="M186" s="5">
        <f t="shared" si="17"/>
        <v>9.3958631995987734</v>
      </c>
      <c r="N186" s="10">
        <f>admin4_VUL_ALL!W186</f>
        <v>71.807680014611208</v>
      </c>
      <c r="O186" s="5">
        <f t="shared" si="18"/>
        <v>7.4138022680287516</v>
      </c>
      <c r="P186" s="10">
        <f>admin4_VUL_ALL!X186</f>
        <v>19.18</v>
      </c>
      <c r="Q186" s="5">
        <f t="shared" si="19"/>
        <v>0.81807081807081805</v>
      </c>
      <c r="T186"/>
      <c r="AC186"/>
      <c r="AD186"/>
    </row>
    <row r="187" spans="1:30" ht="12.75" customHeight="1">
      <c r="A187" s="4" t="s">
        <v>3201</v>
      </c>
      <c r="B187" s="4" t="s">
        <v>3774</v>
      </c>
      <c r="C187" s="4" t="s">
        <v>37</v>
      </c>
      <c r="D187" s="4" t="s">
        <v>3404</v>
      </c>
      <c r="E187" s="10">
        <f>IFERROR(VLOOKUP(A187,admin4_MMI_ALL!$A$2:$B$3312,2,FALSE),3.5)</f>
        <v>8.1994819641099994</v>
      </c>
      <c r="F187" s="35">
        <f t="shared" si="14"/>
        <v>158300382.45041001</v>
      </c>
      <c r="G187" s="5">
        <f t="shared" si="15"/>
        <v>3.6698948992576086</v>
      </c>
      <c r="H187">
        <f>admin4_POP_ALL!M187</f>
        <v>2299</v>
      </c>
      <c r="I187" s="5">
        <f t="shared" si="16"/>
        <v>2.3568536874662337E-2</v>
      </c>
      <c r="J187">
        <f>admin4_POP_ALL!P187</f>
        <v>94.56</v>
      </c>
      <c r="K187" s="5">
        <f t="shared" si="20"/>
        <v>4.5285979995254975</v>
      </c>
      <c r="L187" s="10">
        <f>admin4_VUL_ALL!N187</f>
        <v>95.16460435596548</v>
      </c>
      <c r="M187" s="5">
        <f t="shared" si="17"/>
        <v>9.3958631995987734</v>
      </c>
      <c r="N187" s="10">
        <f>admin4_VUL_ALL!W187</f>
        <v>71.807680014611208</v>
      </c>
      <c r="O187" s="5">
        <f t="shared" si="18"/>
        <v>7.4138022680287516</v>
      </c>
      <c r="P187" s="10">
        <f>admin4_VUL_ALL!X187</f>
        <v>19.18</v>
      </c>
      <c r="Q187" s="5">
        <f t="shared" si="19"/>
        <v>0.81807081807081805</v>
      </c>
      <c r="T187"/>
      <c r="AC187"/>
      <c r="AD187"/>
    </row>
    <row r="188" spans="1:30" ht="12.75" customHeight="1">
      <c r="A188" s="4" t="s">
        <v>3200</v>
      </c>
      <c r="B188" s="4" t="s">
        <v>3776</v>
      </c>
      <c r="C188" s="4" t="s">
        <v>37</v>
      </c>
      <c r="D188" s="4" t="s">
        <v>3404</v>
      </c>
      <c r="E188" s="10">
        <f>IFERROR(VLOOKUP(A188,admin4_MMI_ALL!$A$2:$B$3312,2,FALSE),3.5)</f>
        <v>7.7518305778499998</v>
      </c>
      <c r="F188" s="35">
        <f t="shared" si="14"/>
        <v>56471663.084274679</v>
      </c>
      <c r="G188" s="5">
        <f t="shared" si="15"/>
        <v>1.309141517790172</v>
      </c>
      <c r="H188">
        <f>admin4_POP_ALL!M188</f>
        <v>4914</v>
      </c>
      <c r="I188" s="5">
        <f t="shared" si="16"/>
        <v>5.0376594259282613E-2</v>
      </c>
      <c r="J188">
        <f>admin4_POP_ALL!P188</f>
        <v>1572.07</v>
      </c>
      <c r="K188" s="5">
        <f t="shared" si="20"/>
        <v>7.3267608838098184</v>
      </c>
      <c r="L188" s="10">
        <f>admin4_VUL_ALL!N188</f>
        <v>95.16460435596548</v>
      </c>
      <c r="M188" s="5">
        <f t="shared" si="17"/>
        <v>9.3958631995987734</v>
      </c>
      <c r="N188" s="10">
        <f>admin4_VUL_ALL!W188</f>
        <v>71.807680014611208</v>
      </c>
      <c r="O188" s="5">
        <f t="shared" si="18"/>
        <v>7.4138022680287516</v>
      </c>
      <c r="P188" s="10">
        <f>admin4_VUL_ALL!X188</f>
        <v>19.18</v>
      </c>
      <c r="Q188" s="5">
        <f t="shared" si="19"/>
        <v>0.81807081807081805</v>
      </c>
      <c r="T188"/>
      <c r="AC188"/>
      <c r="AD188"/>
    </row>
    <row r="189" spans="1:30" ht="12.75" customHeight="1">
      <c r="A189" s="4" t="s">
        <v>3199</v>
      </c>
      <c r="B189" s="4" t="s">
        <v>3778</v>
      </c>
      <c r="C189" s="4" t="s">
        <v>37</v>
      </c>
      <c r="D189" s="4" t="s">
        <v>3404</v>
      </c>
      <c r="E189" s="10">
        <f>IFERROR(VLOOKUP(A189,admin4_MMI_ALL!$A$2:$B$3312,2,FALSE),3.5)</f>
        <v>8.0914840698199999</v>
      </c>
      <c r="F189" s="35">
        <f t="shared" si="14"/>
        <v>123448003.28780888</v>
      </c>
      <c r="G189" s="5">
        <f t="shared" si="15"/>
        <v>2.8618922800313218</v>
      </c>
      <c r="H189">
        <f>admin4_POP_ALL!M189</f>
        <v>7558</v>
      </c>
      <c r="I189" s="5">
        <f t="shared" si="16"/>
        <v>7.7481949412221807E-2</v>
      </c>
      <c r="J189">
        <f>admin4_POP_ALL!P189</f>
        <v>458.73</v>
      </c>
      <c r="K189" s="5">
        <f t="shared" si="20"/>
        <v>6.1006614470952147</v>
      </c>
      <c r="L189" s="10">
        <f>admin4_VUL_ALL!N189</f>
        <v>95.16460435596548</v>
      </c>
      <c r="M189" s="5">
        <f t="shared" si="17"/>
        <v>9.3958631995987734</v>
      </c>
      <c r="N189" s="10">
        <f>admin4_VUL_ALL!W189</f>
        <v>71.807680014611208</v>
      </c>
      <c r="O189" s="5">
        <f t="shared" si="18"/>
        <v>7.4138022680287516</v>
      </c>
      <c r="P189" s="10">
        <f>admin4_VUL_ALL!X189</f>
        <v>19.18</v>
      </c>
      <c r="Q189" s="5">
        <f t="shared" si="19"/>
        <v>0.81807081807081805</v>
      </c>
      <c r="T189"/>
      <c r="AC189"/>
      <c r="AD189"/>
    </row>
    <row r="190" spans="1:30" ht="12.75" customHeight="1">
      <c r="A190" s="4" t="s">
        <v>3198</v>
      </c>
      <c r="B190" s="4" t="s">
        <v>3780</v>
      </c>
      <c r="C190" s="4" t="s">
        <v>37</v>
      </c>
      <c r="D190" s="4" t="s">
        <v>3404</v>
      </c>
      <c r="E190" s="10">
        <f>IFERROR(VLOOKUP(A190,admin4_MMI_ALL!$A$2:$B$3312,2,FALSE),3.5)</f>
        <v>8.0580806732199992</v>
      </c>
      <c r="F190" s="35">
        <f t="shared" si="14"/>
        <v>114309065.21068773</v>
      </c>
      <c r="G190" s="5">
        <f t="shared" si="15"/>
        <v>2.650019057006578</v>
      </c>
      <c r="H190">
        <f>admin4_POP_ALL!M190</f>
        <v>1855</v>
      </c>
      <c r="I190" s="5">
        <f t="shared" si="16"/>
        <v>1.9016805525227765E-2</v>
      </c>
      <c r="J190">
        <f>admin4_POP_ALL!P190</f>
        <v>186.49</v>
      </c>
      <c r="K190" s="5">
        <f t="shared" si="20"/>
        <v>5.2046602882139936</v>
      </c>
      <c r="L190" s="10">
        <f>admin4_VUL_ALL!N190</f>
        <v>95.16460435596548</v>
      </c>
      <c r="M190" s="5">
        <f t="shared" si="17"/>
        <v>9.3958631995987734</v>
      </c>
      <c r="N190" s="10">
        <f>admin4_VUL_ALL!W190</f>
        <v>71.807680014611208</v>
      </c>
      <c r="O190" s="5">
        <f t="shared" si="18"/>
        <v>7.4138022680287516</v>
      </c>
      <c r="P190" s="10">
        <f>admin4_VUL_ALL!X190</f>
        <v>19.18</v>
      </c>
      <c r="Q190" s="5">
        <f t="shared" si="19"/>
        <v>0.81807081807081805</v>
      </c>
      <c r="T190"/>
      <c r="AC190"/>
      <c r="AD190"/>
    </row>
    <row r="191" spans="1:30" ht="12.75" customHeight="1">
      <c r="A191" s="4" t="s">
        <v>3197</v>
      </c>
      <c r="B191" s="4" t="s">
        <v>3782</v>
      </c>
      <c r="C191" s="4" t="s">
        <v>37</v>
      </c>
      <c r="D191" s="4" t="s">
        <v>3404</v>
      </c>
      <c r="E191" s="10">
        <f>IFERROR(VLOOKUP(A191,admin4_MMI_ALL!$A$2:$B$3312,2,FALSE),3.5)</f>
        <v>7.8078808784499998</v>
      </c>
      <c r="F191" s="35">
        <f t="shared" si="14"/>
        <v>64251146.028001763</v>
      </c>
      <c r="G191" s="5">
        <f t="shared" si="15"/>
        <v>1.4894977157252276</v>
      </c>
      <c r="H191">
        <f>admin4_POP_ALL!M191</f>
        <v>10736</v>
      </c>
      <c r="I191" s="5">
        <f t="shared" si="16"/>
        <v>0.1100616841611026</v>
      </c>
      <c r="J191">
        <f>admin4_POP_ALL!P191</f>
        <v>3463.28</v>
      </c>
      <c r="K191" s="5">
        <f t="shared" si="20"/>
        <v>8.1130009288958256</v>
      </c>
      <c r="L191" s="10">
        <f>admin4_VUL_ALL!N191</f>
        <v>95.16460435596548</v>
      </c>
      <c r="M191" s="5">
        <f t="shared" si="17"/>
        <v>9.3958631995987734</v>
      </c>
      <c r="N191" s="10">
        <f>admin4_VUL_ALL!W191</f>
        <v>71.807680014611208</v>
      </c>
      <c r="O191" s="5">
        <f t="shared" si="18"/>
        <v>7.4138022680287516</v>
      </c>
      <c r="P191" s="10">
        <f>admin4_VUL_ALL!X191</f>
        <v>19.18</v>
      </c>
      <c r="Q191" s="5">
        <f t="shared" si="19"/>
        <v>0.81807081807081805</v>
      </c>
      <c r="T191"/>
      <c r="AC191"/>
      <c r="AD191"/>
    </row>
    <row r="192" spans="1:30" ht="12.75" customHeight="1">
      <c r="A192" s="4" t="s">
        <v>3196</v>
      </c>
      <c r="B192" s="4" t="s">
        <v>3784</v>
      </c>
      <c r="C192" s="4" t="s">
        <v>37</v>
      </c>
      <c r="D192" s="4" t="s">
        <v>3404</v>
      </c>
      <c r="E192" s="10">
        <f>IFERROR(VLOOKUP(A192,admin4_MMI_ALL!$A$2:$B$3312,2,FALSE),3.5)</f>
        <v>8.1500024795500003</v>
      </c>
      <c r="F192" s="35">
        <f t="shared" si="14"/>
        <v>141254560.93521345</v>
      </c>
      <c r="G192" s="5">
        <f t="shared" si="15"/>
        <v>3.2747118798463539</v>
      </c>
      <c r="H192">
        <f>admin4_POP_ALL!M192</f>
        <v>1878</v>
      </c>
      <c r="I192" s="5">
        <f t="shared" si="16"/>
        <v>1.9252593410446224E-2</v>
      </c>
      <c r="J192">
        <f>admin4_POP_ALL!P192</f>
        <v>151.1</v>
      </c>
      <c r="K192" s="5">
        <f t="shared" si="20"/>
        <v>4.9951791324277668</v>
      </c>
      <c r="L192" s="10">
        <f>admin4_VUL_ALL!N192</f>
        <v>95.16460435596548</v>
      </c>
      <c r="M192" s="5">
        <f t="shared" si="17"/>
        <v>9.3958631995987734</v>
      </c>
      <c r="N192" s="10">
        <f>admin4_VUL_ALL!W192</f>
        <v>71.807680014611208</v>
      </c>
      <c r="O192" s="5">
        <f t="shared" si="18"/>
        <v>7.4138022680287516</v>
      </c>
      <c r="P192" s="10">
        <f>admin4_VUL_ALL!X192</f>
        <v>19.18</v>
      </c>
      <c r="Q192" s="5">
        <f t="shared" si="19"/>
        <v>0.81807081807081805</v>
      </c>
      <c r="T192"/>
      <c r="AC192"/>
      <c r="AD192"/>
    </row>
    <row r="193" spans="1:30" ht="12.75" customHeight="1">
      <c r="A193" s="4" t="s">
        <v>3195</v>
      </c>
      <c r="B193" s="4" t="s">
        <v>3786</v>
      </c>
      <c r="C193" s="4" t="s">
        <v>37</v>
      </c>
      <c r="D193" s="4" t="s">
        <v>3404</v>
      </c>
      <c r="E193" s="10">
        <f>IFERROR(VLOOKUP(A193,admin4_MMI_ALL!$A$2:$B$3312,2,FALSE),3.5)</f>
        <v>7.9064722061200001</v>
      </c>
      <c r="F193" s="35">
        <f t="shared" si="14"/>
        <v>80625460.120403469</v>
      </c>
      <c r="G193" s="5">
        <f t="shared" si="15"/>
        <v>1.8691127948843471</v>
      </c>
      <c r="H193">
        <f>admin4_POP_ALL!M193</f>
        <v>27327</v>
      </c>
      <c r="I193" s="5">
        <f t="shared" si="16"/>
        <v>0.28014676258107768</v>
      </c>
      <c r="J193">
        <f>admin4_POP_ALL!P193</f>
        <v>6793.65</v>
      </c>
      <c r="K193" s="5">
        <f t="shared" si="20"/>
        <v>8.783716751893639</v>
      </c>
      <c r="L193" s="10">
        <f>admin4_VUL_ALL!N193</f>
        <v>95.16460435596548</v>
      </c>
      <c r="M193" s="5">
        <f t="shared" si="17"/>
        <v>9.3958631995987734</v>
      </c>
      <c r="N193" s="10">
        <f>admin4_VUL_ALL!W193</f>
        <v>71.807680014611208</v>
      </c>
      <c r="O193" s="5">
        <f t="shared" si="18"/>
        <v>7.4138022680287516</v>
      </c>
      <c r="P193" s="10">
        <f>admin4_VUL_ALL!X193</f>
        <v>19.18</v>
      </c>
      <c r="Q193" s="5">
        <f t="shared" si="19"/>
        <v>0.81807081807081805</v>
      </c>
      <c r="T193"/>
      <c r="AC193"/>
      <c r="AD193"/>
    </row>
    <row r="194" spans="1:30" ht="12.75" customHeight="1">
      <c r="A194" s="4" t="s">
        <v>3194</v>
      </c>
      <c r="B194" s="4" t="s">
        <v>3788</v>
      </c>
      <c r="C194" s="4" t="s">
        <v>37</v>
      </c>
      <c r="D194" s="4" t="s">
        <v>3404</v>
      </c>
      <c r="E194" s="10">
        <f>IFERROR(VLOOKUP(A194,admin4_MMI_ALL!$A$2:$B$3312,2,FALSE),3.5)</f>
        <v>7.8544425964400002</v>
      </c>
      <c r="F194" s="35">
        <f t="shared" ref="F194:F257" si="21">10^E194</f>
        <v>71522485.185139075</v>
      </c>
      <c r="G194" s="5">
        <f t="shared" ref="G194:G257" si="22">((F194-MIN(F$2:F$3986))/(MAX(F$2:F$3986)-MIN(F$2:F$3986))*10)</f>
        <v>1.6580733259250087</v>
      </c>
      <c r="H194">
        <f>admin4_POP_ALL!M194</f>
        <v>4286</v>
      </c>
      <c r="I194" s="5">
        <f t="shared" ref="I194:I257" si="23">((H194-MIN(H$2:H$3986))/(MAX(H$2:H$3986)-MIN(H$2:H$3986))*10)</f>
        <v>4.3938559828100375E-2</v>
      </c>
      <c r="J194">
        <f>admin4_POP_ALL!P194</f>
        <v>1124.24</v>
      </c>
      <c r="K194" s="5">
        <f t="shared" si="20"/>
        <v>6.99299586087721</v>
      </c>
      <c r="L194" s="10">
        <f>admin4_VUL_ALL!N194</f>
        <v>95.16460435596548</v>
      </c>
      <c r="M194" s="5">
        <f t="shared" ref="M194:M257" si="24">((L194-MIN(L$2:L$3986))/(MAX(L$2:L$3986)-MIN(L$2:L$3986))*10)</f>
        <v>9.3958631995987734</v>
      </c>
      <c r="N194" s="10">
        <f>admin4_VUL_ALL!W194</f>
        <v>71.807680014611208</v>
      </c>
      <c r="O194" s="5">
        <f t="shared" ref="O194:O257" si="25">((N194-MIN(N$2:N$3986))/(MAX(N$2:N$3986)-MIN(N$2:N$3986))*10)</f>
        <v>7.4138022680287516</v>
      </c>
      <c r="P194" s="10">
        <f>admin4_VUL_ALL!X194</f>
        <v>19.18</v>
      </c>
      <c r="Q194" s="5">
        <f t="shared" ref="Q194:Q257" si="26">((P194-MIN(P$2:P$3986))/(MAX(P$2:P$3986)-MIN(P$2:P$3986))*10)</f>
        <v>0.81807081807081805</v>
      </c>
      <c r="T194"/>
      <c r="AC194"/>
      <c r="AD194"/>
    </row>
    <row r="195" spans="1:30" ht="12.75" customHeight="1">
      <c r="A195" s="4" t="s">
        <v>3193</v>
      </c>
      <c r="B195" s="4" t="s">
        <v>3790</v>
      </c>
      <c r="C195" s="4" t="s">
        <v>37</v>
      </c>
      <c r="D195" s="4" t="s">
        <v>3404</v>
      </c>
      <c r="E195" s="10">
        <f>IFERROR(VLOOKUP(A195,admin4_MMI_ALL!$A$2:$B$3312,2,FALSE),3.5)</f>
        <v>8.0464992523200003</v>
      </c>
      <c r="F195" s="35">
        <f t="shared" si="21"/>
        <v>111301047.66448447</v>
      </c>
      <c r="G195" s="5">
        <f t="shared" si="22"/>
        <v>2.5802824675854765</v>
      </c>
      <c r="H195">
        <f>admin4_POP_ALL!M195</f>
        <v>1404</v>
      </c>
      <c r="I195" s="5">
        <f t="shared" si="23"/>
        <v>1.4393312645509318E-2</v>
      </c>
      <c r="J195">
        <f>admin4_POP_ALL!P195</f>
        <v>88.24</v>
      </c>
      <c r="K195" s="5">
        <f t="shared" ref="K195:K258" si="27">IF(LOG(J195)&lt;=0,0,IFERROR(((LOG(J195)-LOG(1))/(LOG(MAX(J$2:J$3986))-LOG(1))*10),0))</f>
        <v>4.4597376135327469</v>
      </c>
      <c r="L195" s="10">
        <f>admin4_VUL_ALL!N195</f>
        <v>95.16460435596548</v>
      </c>
      <c r="M195" s="5">
        <f t="shared" si="24"/>
        <v>9.3958631995987734</v>
      </c>
      <c r="N195" s="10">
        <f>admin4_VUL_ALL!W195</f>
        <v>71.807680014611208</v>
      </c>
      <c r="O195" s="5">
        <f t="shared" si="25"/>
        <v>7.4138022680287516</v>
      </c>
      <c r="P195" s="10">
        <f>admin4_VUL_ALL!X195</f>
        <v>19.18</v>
      </c>
      <c r="Q195" s="5">
        <f t="shared" si="26"/>
        <v>0.81807081807081805</v>
      </c>
      <c r="T195"/>
      <c r="AC195"/>
      <c r="AD195"/>
    </row>
    <row r="196" spans="1:30" ht="12.75" customHeight="1">
      <c r="A196" s="4" t="s">
        <v>3192</v>
      </c>
      <c r="B196" s="4" t="s">
        <v>3792</v>
      </c>
      <c r="C196" s="4" t="s">
        <v>37</v>
      </c>
      <c r="D196" s="4" t="s">
        <v>3404</v>
      </c>
      <c r="E196" s="10">
        <f>IFERROR(VLOOKUP(A196,admin4_MMI_ALL!$A$2:$B$3312,2,FALSE),3.5)</f>
        <v>7.6043024063100004</v>
      </c>
      <c r="F196" s="35">
        <f t="shared" si="21"/>
        <v>40207068.175225265</v>
      </c>
      <c r="G196" s="5">
        <f t="shared" si="22"/>
        <v>0.9320701211473712</v>
      </c>
      <c r="H196">
        <f>admin4_POP_ALL!M196</f>
        <v>4927</v>
      </c>
      <c r="I196" s="5">
        <f t="shared" si="23"/>
        <v>5.0509865672666958E-2</v>
      </c>
      <c r="J196">
        <f>admin4_POP_ALL!P196</f>
        <v>1554.46</v>
      </c>
      <c r="K196" s="5">
        <f t="shared" si="27"/>
        <v>7.3155469810649487</v>
      </c>
      <c r="L196" s="10">
        <f>admin4_VUL_ALL!N196</f>
        <v>95.16460435596548</v>
      </c>
      <c r="M196" s="5">
        <f t="shared" si="24"/>
        <v>9.3958631995987734</v>
      </c>
      <c r="N196" s="10">
        <f>admin4_VUL_ALL!W196</f>
        <v>71.807680014611208</v>
      </c>
      <c r="O196" s="5">
        <f t="shared" si="25"/>
        <v>7.4138022680287516</v>
      </c>
      <c r="P196" s="10">
        <f>admin4_VUL_ALL!X196</f>
        <v>19.18</v>
      </c>
      <c r="Q196" s="5">
        <f t="shared" si="26"/>
        <v>0.81807081807081805</v>
      </c>
      <c r="T196"/>
      <c r="AC196"/>
      <c r="AD196"/>
    </row>
    <row r="197" spans="1:30" ht="12.75" customHeight="1">
      <c r="A197" s="4" t="s">
        <v>3191</v>
      </c>
      <c r="B197" s="4" t="s">
        <v>3794</v>
      </c>
      <c r="C197" s="4" t="s">
        <v>37</v>
      </c>
      <c r="D197" s="4" t="s">
        <v>3404</v>
      </c>
      <c r="E197" s="10">
        <f>IFERROR(VLOOKUP(A197,admin4_MMI_ALL!$A$2:$B$3312,2,FALSE),3.5)</f>
        <v>7.8704576492299996</v>
      </c>
      <c r="F197" s="35">
        <f t="shared" si="21"/>
        <v>74209182.8196854</v>
      </c>
      <c r="G197" s="5">
        <f t="shared" si="22"/>
        <v>1.7203605722462576</v>
      </c>
      <c r="H197">
        <f>admin4_POP_ALL!M197</f>
        <v>220802</v>
      </c>
      <c r="I197" s="5">
        <f t="shared" si="23"/>
        <v>2.2635842013915584</v>
      </c>
      <c r="J197">
        <f>admin4_POP_ALL!P197</f>
        <v>14570.92</v>
      </c>
      <c r="K197" s="5">
        <f t="shared" si="27"/>
        <v>9.5432948087553466</v>
      </c>
      <c r="L197" s="10">
        <f>admin4_VUL_ALL!N197</f>
        <v>95.16460435596548</v>
      </c>
      <c r="M197" s="5">
        <f t="shared" si="24"/>
        <v>9.3958631995987734</v>
      </c>
      <c r="N197" s="10">
        <f>admin4_VUL_ALL!W197</f>
        <v>71.807680014611208</v>
      </c>
      <c r="O197" s="5">
        <f t="shared" si="25"/>
        <v>7.4138022680287516</v>
      </c>
      <c r="P197" s="10">
        <f>admin4_VUL_ALL!X197</f>
        <v>19.18</v>
      </c>
      <c r="Q197" s="5">
        <f t="shared" si="26"/>
        <v>0.81807081807081805</v>
      </c>
      <c r="T197"/>
      <c r="AC197"/>
      <c r="AD197"/>
    </row>
    <row r="198" spans="1:30" ht="12.75" customHeight="1">
      <c r="A198" s="4" t="s">
        <v>3190</v>
      </c>
      <c r="B198" s="4" t="s">
        <v>3796</v>
      </c>
      <c r="C198" s="4" t="s">
        <v>37</v>
      </c>
      <c r="D198" s="4" t="s">
        <v>3404</v>
      </c>
      <c r="E198" s="10">
        <f>IFERROR(VLOOKUP(A198,admin4_MMI_ALL!$A$2:$B$3312,2,FALSE),3.5)</f>
        <v>7.94286775589</v>
      </c>
      <c r="F198" s="35">
        <f t="shared" si="21"/>
        <v>87673381.213980705</v>
      </c>
      <c r="G198" s="5">
        <f t="shared" si="22"/>
        <v>2.0325087764654679</v>
      </c>
      <c r="H198">
        <f>admin4_POP_ALL!M198</f>
        <v>8188</v>
      </c>
      <c r="I198" s="5">
        <f t="shared" si="23"/>
        <v>8.3940487137770858E-2</v>
      </c>
      <c r="J198">
        <f>admin4_POP_ALL!P198</f>
        <v>740.46</v>
      </c>
      <c r="K198" s="5">
        <f t="shared" si="27"/>
        <v>6.5772992497304017</v>
      </c>
      <c r="L198" s="10">
        <f>admin4_VUL_ALL!N198</f>
        <v>95.16460435596548</v>
      </c>
      <c r="M198" s="5">
        <f t="shared" si="24"/>
        <v>9.3958631995987734</v>
      </c>
      <c r="N198" s="10">
        <f>admin4_VUL_ALL!W198</f>
        <v>71.807680014611208</v>
      </c>
      <c r="O198" s="5">
        <f t="shared" si="25"/>
        <v>7.4138022680287516</v>
      </c>
      <c r="P198" s="10">
        <f>admin4_VUL_ALL!X198</f>
        <v>19.18</v>
      </c>
      <c r="Q198" s="5">
        <f t="shared" si="26"/>
        <v>0.81807081807081805</v>
      </c>
      <c r="T198"/>
      <c r="AC198"/>
      <c r="AD198"/>
    </row>
    <row r="199" spans="1:30" ht="12.75" customHeight="1">
      <c r="A199" s="4" t="s">
        <v>3189</v>
      </c>
      <c r="B199" s="4" t="s">
        <v>3798</v>
      </c>
      <c r="C199" s="4" t="s">
        <v>37</v>
      </c>
      <c r="D199" s="4" t="s">
        <v>3404</v>
      </c>
      <c r="E199" s="10">
        <f>IFERROR(VLOOKUP(A199,admin4_MMI_ALL!$A$2:$B$3312,2,FALSE),3.5)</f>
        <v>8.1373138427700002</v>
      </c>
      <c r="F199" s="35">
        <f t="shared" si="21"/>
        <v>137187279.14785632</v>
      </c>
      <c r="G199" s="5">
        <f t="shared" si="22"/>
        <v>3.1804177623060963</v>
      </c>
      <c r="H199">
        <f>admin4_POP_ALL!M199</f>
        <v>8411</v>
      </c>
      <c r="I199" s="5">
        <f t="shared" si="23"/>
        <v>8.6226604459671563E-2</v>
      </c>
      <c r="J199">
        <f>admin4_POP_ALL!P199</f>
        <v>349.33</v>
      </c>
      <c r="K199" s="5">
        <f t="shared" si="27"/>
        <v>5.829452562489605</v>
      </c>
      <c r="L199" s="10">
        <f>admin4_VUL_ALL!N199</f>
        <v>95.16460435596548</v>
      </c>
      <c r="M199" s="5">
        <f t="shared" si="24"/>
        <v>9.3958631995987734</v>
      </c>
      <c r="N199" s="10">
        <f>admin4_VUL_ALL!W199</f>
        <v>71.807680014611208</v>
      </c>
      <c r="O199" s="5">
        <f t="shared" si="25"/>
        <v>7.4138022680287516</v>
      </c>
      <c r="P199" s="10">
        <f>admin4_VUL_ALL!X199</f>
        <v>19.18</v>
      </c>
      <c r="Q199" s="5">
        <f t="shared" si="26"/>
        <v>0.81807081807081805</v>
      </c>
      <c r="T199"/>
      <c r="AC199"/>
      <c r="AD199"/>
    </row>
    <row r="200" spans="1:30" ht="12.75" customHeight="1">
      <c r="A200" s="4" t="s">
        <v>3799</v>
      </c>
      <c r="B200" s="4" t="s">
        <v>3801</v>
      </c>
      <c r="C200" s="4" t="s">
        <v>37</v>
      </c>
      <c r="D200" s="4" t="s">
        <v>3404</v>
      </c>
      <c r="E200" s="10">
        <f>IFERROR(VLOOKUP(A200,admin4_MMI_ALL!$A$2:$B$3312,2,FALSE),3.5)</f>
        <v>7.7903432846099996</v>
      </c>
      <c r="F200" s="35">
        <f t="shared" si="21"/>
        <v>61708257.713836126</v>
      </c>
      <c r="G200" s="5">
        <f t="shared" si="22"/>
        <v>1.4305444830446155</v>
      </c>
      <c r="H200">
        <f>admin4_POP_ALL!M200</f>
        <v>10374</v>
      </c>
      <c r="I200" s="5">
        <f t="shared" si="23"/>
        <v>0.10635058788070773</v>
      </c>
      <c r="J200">
        <f>admin4_POP_ALL!P200</f>
        <v>1619.98</v>
      </c>
      <c r="K200" s="5">
        <f t="shared" si="27"/>
        <v>7.3566452835730898</v>
      </c>
      <c r="L200" s="10">
        <f>admin4_VUL_ALL!N200</f>
        <v>95.16460435596548</v>
      </c>
      <c r="M200" s="5">
        <f t="shared" si="24"/>
        <v>9.3958631995987734</v>
      </c>
      <c r="N200" s="10">
        <f>admin4_VUL_ALL!W200</f>
        <v>71.807680014611208</v>
      </c>
      <c r="O200" s="5">
        <f t="shared" si="25"/>
        <v>7.4138022680287516</v>
      </c>
      <c r="P200" s="10">
        <f>admin4_VUL_ALL!X200</f>
        <v>19.18</v>
      </c>
      <c r="Q200" s="5">
        <f t="shared" si="26"/>
        <v>0.81807081807081805</v>
      </c>
      <c r="T200"/>
      <c r="AC200"/>
      <c r="AD200"/>
    </row>
    <row r="201" spans="1:30" ht="12.75" customHeight="1">
      <c r="A201" s="4" t="s">
        <v>3188</v>
      </c>
      <c r="B201" s="4" t="s">
        <v>3803</v>
      </c>
      <c r="C201" s="4" t="s">
        <v>37</v>
      </c>
      <c r="D201" s="4" t="s">
        <v>3404</v>
      </c>
      <c r="E201" s="10">
        <f>IFERROR(VLOOKUP(A201,admin4_MMI_ALL!$A$2:$B$3312,2,FALSE),3.5)</f>
        <v>8.1815996169999998</v>
      </c>
      <c r="F201" s="35">
        <f t="shared" si="21"/>
        <v>151914635.87268114</v>
      </c>
      <c r="G201" s="5">
        <f t="shared" si="22"/>
        <v>3.5218504878144747</v>
      </c>
      <c r="H201">
        <f>admin4_POP_ALL!M201</f>
        <v>1838</v>
      </c>
      <c r="I201" s="5">
        <f t="shared" si="23"/>
        <v>1.8842527523109776E-2</v>
      </c>
      <c r="J201">
        <f>admin4_POP_ALL!P201</f>
        <v>93.2</v>
      </c>
      <c r="K201" s="5">
        <f t="shared" si="27"/>
        <v>4.514176883733823</v>
      </c>
      <c r="L201" s="10">
        <f>admin4_VUL_ALL!N201</f>
        <v>95.16460435596548</v>
      </c>
      <c r="M201" s="5">
        <f t="shared" si="24"/>
        <v>9.3958631995987734</v>
      </c>
      <c r="N201" s="10">
        <f>admin4_VUL_ALL!W201</f>
        <v>71.807680014611208</v>
      </c>
      <c r="O201" s="5">
        <f t="shared" si="25"/>
        <v>7.4138022680287516</v>
      </c>
      <c r="P201" s="10">
        <f>admin4_VUL_ALL!X201</f>
        <v>19.18</v>
      </c>
      <c r="Q201" s="5">
        <f t="shared" si="26"/>
        <v>0.81807081807081805</v>
      </c>
      <c r="T201"/>
      <c r="AC201"/>
      <c r="AD201"/>
    </row>
    <row r="202" spans="1:30" ht="12.75" customHeight="1">
      <c r="A202" s="4" t="s">
        <v>3187</v>
      </c>
      <c r="B202" s="4" t="s">
        <v>3805</v>
      </c>
      <c r="C202" s="4" t="s">
        <v>37</v>
      </c>
      <c r="D202" s="4" t="s">
        <v>3404</v>
      </c>
      <c r="E202" s="10">
        <f>IFERROR(VLOOKUP(A202,admin4_MMI_ALL!$A$2:$B$3312,2,FALSE),3.5)</f>
        <v>8.0982799530000005</v>
      </c>
      <c r="F202" s="35">
        <f t="shared" si="21"/>
        <v>125394922.97118537</v>
      </c>
      <c r="G202" s="5">
        <f t="shared" si="22"/>
        <v>2.9070288314343742</v>
      </c>
      <c r="H202">
        <f>admin4_POP_ALL!M202</f>
        <v>1947</v>
      </c>
      <c r="I202" s="5">
        <f t="shared" si="23"/>
        <v>1.9959957066101597E-2</v>
      </c>
      <c r="J202">
        <f>admin4_POP_ALL!P202</f>
        <v>120.76</v>
      </c>
      <c r="K202" s="5">
        <f t="shared" si="27"/>
        <v>4.7720591127648477</v>
      </c>
      <c r="L202" s="10">
        <f>admin4_VUL_ALL!N202</f>
        <v>95.16460435596548</v>
      </c>
      <c r="M202" s="5">
        <f t="shared" si="24"/>
        <v>9.3958631995987734</v>
      </c>
      <c r="N202" s="10">
        <f>admin4_VUL_ALL!W202</f>
        <v>71.807680014611208</v>
      </c>
      <c r="O202" s="5">
        <f t="shared" si="25"/>
        <v>7.4138022680287516</v>
      </c>
      <c r="P202" s="10">
        <f>admin4_VUL_ALL!X202</f>
        <v>19.18</v>
      </c>
      <c r="Q202" s="5">
        <f t="shared" si="26"/>
        <v>0.81807081807081805</v>
      </c>
      <c r="T202"/>
      <c r="AC202"/>
      <c r="AD202"/>
    </row>
    <row r="203" spans="1:30" ht="12.75" customHeight="1">
      <c r="A203" s="4" t="s">
        <v>3186</v>
      </c>
      <c r="B203" s="4" t="s">
        <v>3807</v>
      </c>
      <c r="C203" s="4" t="s">
        <v>37</v>
      </c>
      <c r="D203" s="4" t="s">
        <v>3404</v>
      </c>
      <c r="E203" s="10">
        <f>IFERROR(VLOOKUP(A203,admin4_MMI_ALL!$A$2:$B$3312,2,FALSE),3.5)</f>
        <v>8.1291780471799999</v>
      </c>
      <c r="F203" s="35">
        <f t="shared" si="21"/>
        <v>134641222.79045379</v>
      </c>
      <c r="G203" s="5">
        <f t="shared" si="22"/>
        <v>3.1213910830690441</v>
      </c>
      <c r="H203">
        <f>admin4_POP_ALL!M203</f>
        <v>2171</v>
      </c>
      <c r="I203" s="5">
        <f t="shared" si="23"/>
        <v>2.2256326035185701E-2</v>
      </c>
      <c r="J203">
        <f>admin4_POP_ALL!P203</f>
        <v>270.64999999999998</v>
      </c>
      <c r="K203" s="5">
        <f t="shared" si="27"/>
        <v>5.5754196147182462</v>
      </c>
      <c r="L203" s="10">
        <f>admin4_VUL_ALL!N203</f>
        <v>95.16460435596548</v>
      </c>
      <c r="M203" s="5">
        <f t="shared" si="24"/>
        <v>9.3958631995987734</v>
      </c>
      <c r="N203" s="10">
        <f>admin4_VUL_ALL!W203</f>
        <v>71.807680014611208</v>
      </c>
      <c r="O203" s="5">
        <f t="shared" si="25"/>
        <v>7.4138022680287516</v>
      </c>
      <c r="P203" s="10">
        <f>admin4_VUL_ALL!X203</f>
        <v>19.18</v>
      </c>
      <c r="Q203" s="5">
        <f t="shared" si="26"/>
        <v>0.81807081807081805</v>
      </c>
      <c r="T203"/>
      <c r="AC203"/>
      <c r="AD203"/>
    </row>
    <row r="204" spans="1:30" ht="12.75" customHeight="1">
      <c r="A204" s="4" t="s">
        <v>3185</v>
      </c>
      <c r="B204" s="4" t="s">
        <v>3809</v>
      </c>
      <c r="C204" s="4" t="s">
        <v>37</v>
      </c>
      <c r="D204" s="4" t="s">
        <v>3404</v>
      </c>
      <c r="E204" s="10">
        <f>IFERROR(VLOOKUP(A204,admin4_MMI_ALL!$A$2:$B$3312,2,FALSE),3.5)</f>
        <v>8.2812671661399992</v>
      </c>
      <c r="F204" s="35">
        <f t="shared" si="21"/>
        <v>191102850.97423136</v>
      </c>
      <c r="G204" s="5">
        <f t="shared" si="22"/>
        <v>4.4303732689172755</v>
      </c>
      <c r="H204">
        <f>admin4_POP_ALL!M204</f>
        <v>2056</v>
      </c>
      <c r="I204" s="5">
        <f t="shared" si="23"/>
        <v>2.1077386609093418E-2</v>
      </c>
      <c r="J204">
        <f>admin4_POP_ALL!P204</f>
        <v>166.02</v>
      </c>
      <c r="K204" s="5">
        <f t="shared" si="27"/>
        <v>5.0889183620323886</v>
      </c>
      <c r="L204" s="10">
        <f>admin4_VUL_ALL!N204</f>
        <v>95.16460435596548</v>
      </c>
      <c r="M204" s="5">
        <f t="shared" si="24"/>
        <v>9.3958631995987734</v>
      </c>
      <c r="N204" s="10">
        <f>admin4_VUL_ALL!W204</f>
        <v>71.807680014611208</v>
      </c>
      <c r="O204" s="5">
        <f t="shared" si="25"/>
        <v>7.4138022680287516</v>
      </c>
      <c r="P204" s="10">
        <f>admin4_VUL_ALL!X204</f>
        <v>19.18</v>
      </c>
      <c r="Q204" s="5">
        <f t="shared" si="26"/>
        <v>0.81807081807081805</v>
      </c>
      <c r="T204"/>
      <c r="AC204"/>
      <c r="AD204"/>
    </row>
    <row r="205" spans="1:30" ht="12.75" customHeight="1">
      <c r="A205" s="4" t="s">
        <v>3184</v>
      </c>
      <c r="B205" s="4" t="s">
        <v>3811</v>
      </c>
      <c r="C205" s="4" t="s">
        <v>37</v>
      </c>
      <c r="D205" s="4" t="s">
        <v>3404</v>
      </c>
      <c r="E205" s="10">
        <f>IFERROR(VLOOKUP(A205,admin4_MMI_ALL!$A$2:$B$3312,2,FALSE),3.5)</f>
        <v>7.7403368949900004</v>
      </c>
      <c r="F205" s="35">
        <f t="shared" si="21"/>
        <v>54996733.424756326</v>
      </c>
      <c r="G205" s="5">
        <f t="shared" si="22"/>
        <v>1.2749473807843348</v>
      </c>
      <c r="H205">
        <f>admin4_POP_ALL!M205</f>
        <v>19721</v>
      </c>
      <c r="I205" s="5">
        <f t="shared" si="23"/>
        <v>0.20217273410405218</v>
      </c>
      <c r="J205">
        <f>admin4_POP_ALL!P205</f>
        <v>4788.0600000000004</v>
      </c>
      <c r="K205" s="5">
        <f t="shared" si="27"/>
        <v>8.4354407914927378</v>
      </c>
      <c r="L205" s="10">
        <f>admin4_VUL_ALL!N205</f>
        <v>95.16460435596548</v>
      </c>
      <c r="M205" s="5">
        <f t="shared" si="24"/>
        <v>9.3958631995987734</v>
      </c>
      <c r="N205" s="10">
        <f>admin4_VUL_ALL!W205</f>
        <v>71.807680014611208</v>
      </c>
      <c r="O205" s="5">
        <f t="shared" si="25"/>
        <v>7.4138022680287516</v>
      </c>
      <c r="P205" s="10">
        <f>admin4_VUL_ALL!X205</f>
        <v>19.18</v>
      </c>
      <c r="Q205" s="5">
        <f t="shared" si="26"/>
        <v>0.81807081807081805</v>
      </c>
      <c r="T205"/>
      <c r="AC205"/>
      <c r="AD205"/>
    </row>
    <row r="206" spans="1:30" ht="12.75" customHeight="1">
      <c r="A206" s="4" t="s">
        <v>3183</v>
      </c>
      <c r="B206" s="4" t="s">
        <v>3813</v>
      </c>
      <c r="C206" s="4" t="s">
        <v>37</v>
      </c>
      <c r="D206" s="4" t="s">
        <v>3404</v>
      </c>
      <c r="E206" s="10">
        <f>IFERROR(VLOOKUP(A206,admin4_MMI_ALL!$A$2:$B$3312,2,FALSE),3.5)</f>
        <v>8.1401710510300003</v>
      </c>
      <c r="F206" s="35">
        <f t="shared" si="21"/>
        <v>138092804.92110336</v>
      </c>
      <c r="G206" s="5">
        <f t="shared" si="22"/>
        <v>3.201411083684444</v>
      </c>
      <c r="H206">
        <f>admin4_POP_ALL!M206</f>
        <v>2277</v>
      </c>
      <c r="I206" s="5">
        <f t="shared" si="23"/>
        <v>2.3343000636627288E-2</v>
      </c>
      <c r="J206">
        <f>admin4_POP_ALL!P206</f>
        <v>159</v>
      </c>
      <c r="K206" s="5">
        <f t="shared" si="27"/>
        <v>5.045910286490737</v>
      </c>
      <c r="L206" s="10">
        <f>admin4_VUL_ALL!N206</f>
        <v>95.16460435596548</v>
      </c>
      <c r="M206" s="5">
        <f t="shared" si="24"/>
        <v>9.3958631995987734</v>
      </c>
      <c r="N206" s="10">
        <f>admin4_VUL_ALL!W206</f>
        <v>71.807680014611208</v>
      </c>
      <c r="O206" s="5">
        <f t="shared" si="25"/>
        <v>7.4138022680287516</v>
      </c>
      <c r="P206" s="10">
        <f>admin4_VUL_ALL!X206</f>
        <v>19.18</v>
      </c>
      <c r="Q206" s="5">
        <f t="shared" si="26"/>
        <v>0.81807081807081805</v>
      </c>
      <c r="T206"/>
      <c r="AC206"/>
      <c r="AD206"/>
    </row>
    <row r="207" spans="1:30" ht="12.75" customHeight="1">
      <c r="A207" s="4" t="s">
        <v>3182</v>
      </c>
      <c r="B207" s="4" t="s">
        <v>3815</v>
      </c>
      <c r="C207" s="4" t="s">
        <v>37</v>
      </c>
      <c r="D207" s="4" t="s">
        <v>3404</v>
      </c>
      <c r="E207" s="10">
        <f>IFERROR(VLOOKUP(A207,admin4_MMI_ALL!$A$2:$B$3312,2,FALSE),3.5)</f>
        <v>7.8423404693599998</v>
      </c>
      <c r="F207" s="35">
        <f t="shared" si="21"/>
        <v>69556940.225979552</v>
      </c>
      <c r="G207" s="5">
        <f t="shared" si="22"/>
        <v>1.6125049741118236</v>
      </c>
      <c r="H207">
        <f>admin4_POP_ALL!M207</f>
        <v>6147</v>
      </c>
      <c r="I207" s="5">
        <f t="shared" si="23"/>
        <v>6.3016875236428613E-2</v>
      </c>
      <c r="J207">
        <f>admin4_POP_ALL!P207</f>
        <v>3058.53</v>
      </c>
      <c r="K207" s="5">
        <f t="shared" si="27"/>
        <v>7.9892829957046754</v>
      </c>
      <c r="L207" s="10">
        <f>admin4_VUL_ALL!N207</f>
        <v>95.16460435596548</v>
      </c>
      <c r="M207" s="5">
        <f t="shared" si="24"/>
        <v>9.3958631995987734</v>
      </c>
      <c r="N207" s="10">
        <f>admin4_VUL_ALL!W207</f>
        <v>71.807680014611208</v>
      </c>
      <c r="O207" s="5">
        <f t="shared" si="25"/>
        <v>7.4138022680287516</v>
      </c>
      <c r="P207" s="10">
        <f>admin4_VUL_ALL!X207</f>
        <v>19.18</v>
      </c>
      <c r="Q207" s="5">
        <f t="shared" si="26"/>
        <v>0.81807081807081805</v>
      </c>
      <c r="T207"/>
      <c r="AC207"/>
      <c r="AD207"/>
    </row>
    <row r="208" spans="1:30" ht="12.75" customHeight="1">
      <c r="A208" s="4" t="s">
        <v>3181</v>
      </c>
      <c r="B208" s="4" t="s">
        <v>3817</v>
      </c>
      <c r="C208" s="4" t="s">
        <v>37</v>
      </c>
      <c r="D208" s="4" t="s">
        <v>3404</v>
      </c>
      <c r="E208" s="10">
        <f>IFERROR(VLOOKUP(A208,admin4_MMI_ALL!$A$2:$B$3312,2,FALSE),3.5)</f>
        <v>7.7123632431000004</v>
      </c>
      <c r="F208" s="35">
        <f t="shared" si="21"/>
        <v>51565976.11328762</v>
      </c>
      <c r="G208" s="5">
        <f t="shared" si="22"/>
        <v>1.1954101738503802</v>
      </c>
      <c r="H208">
        <f>admin4_POP_ALL!M208</f>
        <v>10092</v>
      </c>
      <c r="I208" s="5">
        <f t="shared" si="23"/>
        <v>0.10345962337498578</v>
      </c>
      <c r="J208">
        <f>admin4_POP_ALL!P208</f>
        <v>3344.49</v>
      </c>
      <c r="K208" s="5">
        <f t="shared" si="27"/>
        <v>8.0782573520139813</v>
      </c>
      <c r="L208" s="10">
        <f>admin4_VUL_ALL!N208</f>
        <v>95.16460435596548</v>
      </c>
      <c r="M208" s="5">
        <f t="shared" si="24"/>
        <v>9.3958631995987734</v>
      </c>
      <c r="N208" s="10">
        <f>admin4_VUL_ALL!W208</f>
        <v>71.807680014611208</v>
      </c>
      <c r="O208" s="5">
        <f t="shared" si="25"/>
        <v>7.4138022680287516</v>
      </c>
      <c r="P208" s="10">
        <f>admin4_VUL_ALL!X208</f>
        <v>19.18</v>
      </c>
      <c r="Q208" s="5">
        <f t="shared" si="26"/>
        <v>0.81807081807081805</v>
      </c>
      <c r="T208"/>
      <c r="AC208"/>
      <c r="AD208"/>
    </row>
    <row r="209" spans="1:30" ht="12.75" customHeight="1">
      <c r="A209" s="4" t="s">
        <v>3180</v>
      </c>
      <c r="B209" s="4" t="s">
        <v>3819</v>
      </c>
      <c r="C209" s="4" t="s">
        <v>37</v>
      </c>
      <c r="D209" s="4" t="s">
        <v>3404</v>
      </c>
      <c r="E209" s="10">
        <f>IFERROR(VLOOKUP(A209,admin4_MMI_ALL!$A$2:$B$3312,2,FALSE),3.5)</f>
        <v>7.8033399581899996</v>
      </c>
      <c r="F209" s="35">
        <f t="shared" si="21"/>
        <v>63582845.258879736</v>
      </c>
      <c r="G209" s="5">
        <f t="shared" si="22"/>
        <v>1.474004117157329</v>
      </c>
      <c r="H209">
        <f>admin4_POP_ALL!M209</f>
        <v>8261</v>
      </c>
      <c r="I209" s="5">
        <f t="shared" si="23"/>
        <v>8.4688857382159866E-2</v>
      </c>
      <c r="J209">
        <f>admin4_POP_ALL!P209</f>
        <v>3527.67</v>
      </c>
      <c r="K209" s="5">
        <f t="shared" si="27"/>
        <v>8.1313388435524683</v>
      </c>
      <c r="L209" s="10">
        <f>admin4_VUL_ALL!N209</f>
        <v>95.16460435596548</v>
      </c>
      <c r="M209" s="5">
        <f t="shared" si="24"/>
        <v>9.3958631995987734</v>
      </c>
      <c r="N209" s="10">
        <f>admin4_VUL_ALL!W209</f>
        <v>71.807680014611208</v>
      </c>
      <c r="O209" s="5">
        <f t="shared" si="25"/>
        <v>7.4138022680287516</v>
      </c>
      <c r="P209" s="10">
        <f>admin4_VUL_ALL!X209</f>
        <v>19.18</v>
      </c>
      <c r="Q209" s="5">
        <f t="shared" si="26"/>
        <v>0.81807081807081805</v>
      </c>
      <c r="T209"/>
      <c r="AC209"/>
      <c r="AD209"/>
    </row>
    <row r="210" spans="1:30" ht="12.75" customHeight="1">
      <c r="A210" s="4" t="s">
        <v>3179</v>
      </c>
      <c r="B210" s="4" t="s">
        <v>3821</v>
      </c>
      <c r="C210" s="4" t="s">
        <v>37</v>
      </c>
      <c r="D210" s="4" t="s">
        <v>3404</v>
      </c>
      <c r="E210" s="10">
        <f>IFERROR(VLOOKUP(A210,admin4_MMI_ALL!$A$2:$B$3312,2,FALSE),3.5)</f>
        <v>7.7931470871000004</v>
      </c>
      <c r="F210" s="35">
        <f t="shared" si="21"/>
        <v>62107934.611690782</v>
      </c>
      <c r="G210" s="5">
        <f t="shared" si="22"/>
        <v>1.4398104209251872</v>
      </c>
      <c r="H210">
        <f>admin4_POP_ALL!M210</f>
        <v>10086</v>
      </c>
      <c r="I210" s="5">
        <f t="shared" si="23"/>
        <v>0.10339811349188531</v>
      </c>
      <c r="J210">
        <f>admin4_POP_ALL!P210</f>
        <v>3098.55</v>
      </c>
      <c r="K210" s="5">
        <f t="shared" si="27"/>
        <v>8.0022238766212634</v>
      </c>
      <c r="L210" s="10">
        <f>admin4_VUL_ALL!N210</f>
        <v>95.16460435596548</v>
      </c>
      <c r="M210" s="5">
        <f t="shared" si="24"/>
        <v>9.3958631995987734</v>
      </c>
      <c r="N210" s="10">
        <f>admin4_VUL_ALL!W210</f>
        <v>71.807680014611208</v>
      </c>
      <c r="O210" s="5">
        <f t="shared" si="25"/>
        <v>7.4138022680287516</v>
      </c>
      <c r="P210" s="10">
        <f>admin4_VUL_ALL!X210</f>
        <v>19.18</v>
      </c>
      <c r="Q210" s="5">
        <f t="shared" si="26"/>
        <v>0.81807081807081805</v>
      </c>
      <c r="T210"/>
      <c r="AC210"/>
      <c r="AD210"/>
    </row>
    <row r="211" spans="1:30" ht="12.75" customHeight="1">
      <c r="A211" s="4" t="s">
        <v>3178</v>
      </c>
      <c r="B211" s="4" t="s">
        <v>3823</v>
      </c>
      <c r="C211" s="4" t="s">
        <v>37</v>
      </c>
      <c r="D211" s="4" t="s">
        <v>3404</v>
      </c>
      <c r="E211" s="10">
        <f>IFERROR(VLOOKUP(A211,admin4_MMI_ALL!$A$2:$B$3312,2,FALSE),3.5)</f>
        <v>8.1536293029800007</v>
      </c>
      <c r="F211" s="35">
        <f t="shared" si="21"/>
        <v>142439126.91204253</v>
      </c>
      <c r="G211" s="5">
        <f t="shared" si="22"/>
        <v>3.3021743496955085</v>
      </c>
      <c r="H211">
        <f>admin4_POP_ALL!M211</f>
        <v>1479</v>
      </c>
      <c r="I211" s="5">
        <f t="shared" si="23"/>
        <v>1.5162186184265156E-2</v>
      </c>
      <c r="J211">
        <f>admin4_POP_ALL!P211</f>
        <v>80.62</v>
      </c>
      <c r="K211" s="5">
        <f t="shared" si="27"/>
        <v>4.3698336831874514</v>
      </c>
      <c r="L211" s="10">
        <f>admin4_VUL_ALL!N211</f>
        <v>95.16460435596548</v>
      </c>
      <c r="M211" s="5">
        <f t="shared" si="24"/>
        <v>9.3958631995987734</v>
      </c>
      <c r="N211" s="10">
        <f>admin4_VUL_ALL!W211</f>
        <v>71.807680014611208</v>
      </c>
      <c r="O211" s="5">
        <f t="shared" si="25"/>
        <v>7.4138022680287516</v>
      </c>
      <c r="P211" s="10">
        <f>admin4_VUL_ALL!X211</f>
        <v>19.18</v>
      </c>
      <c r="Q211" s="5">
        <f t="shared" si="26"/>
        <v>0.81807081807081805</v>
      </c>
      <c r="T211"/>
      <c r="AC211"/>
      <c r="AD211"/>
    </row>
    <row r="212" spans="1:30" ht="12.75" customHeight="1">
      <c r="A212" s="4" t="s">
        <v>3177</v>
      </c>
      <c r="B212" s="4" t="s">
        <v>3825</v>
      </c>
      <c r="C212" s="4" t="s">
        <v>37</v>
      </c>
      <c r="D212" s="4" t="s">
        <v>3404</v>
      </c>
      <c r="E212" s="10">
        <f>IFERROR(VLOOKUP(A212,admin4_MMI_ALL!$A$2:$B$3312,2,FALSE),3.5)</f>
        <v>7.9499945640599998</v>
      </c>
      <c r="F212" s="35">
        <f t="shared" si="21"/>
        <v>89123978.267010242</v>
      </c>
      <c r="G212" s="5">
        <f t="shared" si="22"/>
        <v>2.0661387967525053</v>
      </c>
      <c r="H212">
        <f>admin4_POP_ALL!M212</f>
        <v>10136</v>
      </c>
      <c r="I212" s="5">
        <f t="shared" si="23"/>
        <v>0.10391069585105586</v>
      </c>
      <c r="J212">
        <f>admin4_POP_ALL!P212</f>
        <v>3366</v>
      </c>
      <c r="K212" s="5">
        <f t="shared" si="27"/>
        <v>8.0846391507138158</v>
      </c>
      <c r="L212" s="10">
        <f>admin4_VUL_ALL!N212</f>
        <v>95.16460435596548</v>
      </c>
      <c r="M212" s="5">
        <f t="shared" si="24"/>
        <v>9.3958631995987734</v>
      </c>
      <c r="N212" s="10">
        <f>admin4_VUL_ALL!W212</f>
        <v>71.807680014611208</v>
      </c>
      <c r="O212" s="5">
        <f t="shared" si="25"/>
        <v>7.4138022680287516</v>
      </c>
      <c r="P212" s="10">
        <f>admin4_VUL_ALL!X212</f>
        <v>19.18</v>
      </c>
      <c r="Q212" s="5">
        <f t="shared" si="26"/>
        <v>0.81807081807081805</v>
      </c>
      <c r="T212"/>
      <c r="AC212"/>
      <c r="AD212"/>
    </row>
    <row r="213" spans="1:30" ht="12.75" customHeight="1">
      <c r="A213" s="4" t="s">
        <v>3176</v>
      </c>
      <c r="B213" s="4" t="s">
        <v>3827</v>
      </c>
      <c r="C213" s="4" t="s">
        <v>9</v>
      </c>
      <c r="D213" s="4" t="s">
        <v>3404</v>
      </c>
      <c r="E213" s="10">
        <f>IFERROR(VLOOKUP(A213,admin4_MMI_ALL!$A$2:$B$3312,2,FALSE),3.5)</f>
        <v>8.0899038314799991</v>
      </c>
      <c r="F213" s="35">
        <f t="shared" si="21"/>
        <v>122999637.49303631</v>
      </c>
      <c r="G213" s="5">
        <f t="shared" si="22"/>
        <v>2.8514975596348311</v>
      </c>
      <c r="H213">
        <f>admin4_POP_ALL!M213</f>
        <v>5385</v>
      </c>
      <c r="I213" s="5">
        <f t="shared" si="23"/>
        <v>5.5205120082669278E-2</v>
      </c>
      <c r="J213">
        <f>admin4_POP_ALL!P213</f>
        <v>563.44000000000005</v>
      </c>
      <c r="K213" s="5">
        <f t="shared" si="27"/>
        <v>6.3053278431420781</v>
      </c>
      <c r="L213" s="10">
        <f>admin4_VUL_ALL!N213</f>
        <v>96.99374243330368</v>
      </c>
      <c r="M213" s="5">
        <f t="shared" si="24"/>
        <v>9.6445621803273092</v>
      </c>
      <c r="N213" s="10">
        <f>admin4_VUL_ALL!W213</f>
        <v>66.034103009174856</v>
      </c>
      <c r="O213" s="5">
        <f t="shared" si="25"/>
        <v>6.8088701817225639</v>
      </c>
      <c r="P213" s="10">
        <f>admin4_VUL_ALL!X213</f>
        <v>19.43</v>
      </c>
      <c r="Q213" s="5">
        <f t="shared" si="26"/>
        <v>0.89438339438339443</v>
      </c>
      <c r="T213"/>
      <c r="AC213"/>
      <c r="AD213"/>
    </row>
    <row r="214" spans="1:30" ht="12.75" customHeight="1">
      <c r="A214" s="4" t="s">
        <v>3828</v>
      </c>
      <c r="B214" s="4" t="s">
        <v>3830</v>
      </c>
      <c r="C214" s="4" t="s">
        <v>9</v>
      </c>
      <c r="D214" s="4" t="s">
        <v>3404</v>
      </c>
      <c r="E214" s="10">
        <f>IFERROR(VLOOKUP(A214,admin4_MMI_ALL!$A$2:$B$3312,2,FALSE),3.5)</f>
        <v>8.0081520080599997</v>
      </c>
      <c r="F214" s="35">
        <f t="shared" si="21"/>
        <v>101894796.91466792</v>
      </c>
      <c r="G214" s="5">
        <f t="shared" si="22"/>
        <v>2.3622119821390601</v>
      </c>
      <c r="H214">
        <f>admin4_POP_ALL!M214</f>
        <v>15881</v>
      </c>
      <c r="I214" s="5">
        <f t="shared" si="23"/>
        <v>0.16280640891975318</v>
      </c>
      <c r="J214">
        <f>admin4_POP_ALL!P214</f>
        <v>5591.57</v>
      </c>
      <c r="K214" s="5">
        <f t="shared" si="27"/>
        <v>8.5898718457461669</v>
      </c>
      <c r="L214" s="10">
        <f>admin4_VUL_ALL!N214</f>
        <v>96.99374243330368</v>
      </c>
      <c r="M214" s="5">
        <f t="shared" si="24"/>
        <v>9.6445621803273092</v>
      </c>
      <c r="N214" s="10">
        <f>admin4_VUL_ALL!W214</f>
        <v>66.034103009174856</v>
      </c>
      <c r="O214" s="5">
        <f t="shared" si="25"/>
        <v>6.8088701817225639</v>
      </c>
      <c r="P214" s="10">
        <f>admin4_VUL_ALL!X214</f>
        <v>19.43</v>
      </c>
      <c r="Q214" s="5">
        <f t="shared" si="26"/>
        <v>0.89438339438339443</v>
      </c>
      <c r="T214"/>
      <c r="AC214"/>
      <c r="AD214"/>
    </row>
    <row r="215" spans="1:30" ht="12.75" customHeight="1">
      <c r="A215" s="4" t="s">
        <v>3175</v>
      </c>
      <c r="B215" s="4" t="s">
        <v>3832</v>
      </c>
      <c r="C215" s="4" t="s">
        <v>9</v>
      </c>
      <c r="D215" s="4" t="s">
        <v>3404</v>
      </c>
      <c r="E215" s="10">
        <f>IFERROR(VLOOKUP(A215,admin4_MMI_ALL!$A$2:$B$3312,2,FALSE),3.5)</f>
        <v>7.8943901062000004</v>
      </c>
      <c r="F215" s="35">
        <f t="shared" si="21"/>
        <v>78413367.672726035</v>
      </c>
      <c r="G215" s="5">
        <f t="shared" si="22"/>
        <v>1.8178285917785799</v>
      </c>
      <c r="H215">
        <f>admin4_POP_ALL!M215</f>
        <v>81748</v>
      </c>
      <c r="I215" s="5">
        <f t="shared" si="23"/>
        <v>0.83805165394949843</v>
      </c>
      <c r="J215">
        <f>admin4_POP_ALL!P215</f>
        <v>12468.07</v>
      </c>
      <c r="K215" s="5">
        <f t="shared" si="27"/>
        <v>9.3881450317464541</v>
      </c>
      <c r="L215" s="10">
        <f>admin4_VUL_ALL!N215</f>
        <v>96.99374243330368</v>
      </c>
      <c r="M215" s="5">
        <f t="shared" si="24"/>
        <v>9.6445621803273092</v>
      </c>
      <c r="N215" s="10">
        <f>admin4_VUL_ALL!W215</f>
        <v>66.034103009174856</v>
      </c>
      <c r="O215" s="5">
        <f t="shared" si="25"/>
        <v>6.8088701817225639</v>
      </c>
      <c r="P215" s="10">
        <f>admin4_VUL_ALL!X215</f>
        <v>19.43</v>
      </c>
      <c r="Q215" s="5">
        <f t="shared" si="26"/>
        <v>0.89438339438339443</v>
      </c>
      <c r="T215"/>
      <c r="AC215"/>
      <c r="AD215"/>
    </row>
    <row r="216" spans="1:30" ht="12.75" customHeight="1">
      <c r="A216" s="4" t="s">
        <v>3174</v>
      </c>
      <c r="B216" s="4" t="s">
        <v>3834</v>
      </c>
      <c r="C216" s="4" t="s">
        <v>9</v>
      </c>
      <c r="D216" s="4" t="s">
        <v>3404</v>
      </c>
      <c r="E216" s="10">
        <f>IFERROR(VLOOKUP(A216,admin4_MMI_ALL!$A$2:$B$3312,2,FALSE),3.5)</f>
        <v>7.7816624641400001</v>
      </c>
      <c r="F216" s="35">
        <f t="shared" si="21"/>
        <v>60487058.355540618</v>
      </c>
      <c r="G216" s="5">
        <f t="shared" si="22"/>
        <v>1.4022327205822391</v>
      </c>
      <c r="H216">
        <f>admin4_POP_ALL!M216</f>
        <v>6211</v>
      </c>
      <c r="I216" s="5">
        <f t="shared" si="23"/>
        <v>6.367298065616693E-2</v>
      </c>
      <c r="J216">
        <f>admin4_POP_ALL!P216</f>
        <v>915.64</v>
      </c>
      <c r="K216" s="5">
        <f t="shared" si="27"/>
        <v>6.7886876249958847</v>
      </c>
      <c r="L216" s="10">
        <f>admin4_VUL_ALL!N216</f>
        <v>96.99374243330368</v>
      </c>
      <c r="M216" s="5">
        <f t="shared" si="24"/>
        <v>9.6445621803273092</v>
      </c>
      <c r="N216" s="10">
        <f>admin4_VUL_ALL!W216</f>
        <v>66.034103009174856</v>
      </c>
      <c r="O216" s="5">
        <f t="shared" si="25"/>
        <v>6.8088701817225639</v>
      </c>
      <c r="P216" s="10">
        <f>admin4_VUL_ALL!X216</f>
        <v>19.43</v>
      </c>
      <c r="Q216" s="5">
        <f t="shared" si="26"/>
        <v>0.89438339438339443</v>
      </c>
      <c r="T216"/>
      <c r="AC216"/>
      <c r="AD216"/>
    </row>
    <row r="217" spans="1:30" ht="12.75" customHeight="1">
      <c r="A217" s="4" t="s">
        <v>3173</v>
      </c>
      <c r="B217" s="4" t="s">
        <v>3836</v>
      </c>
      <c r="C217" s="4" t="s">
        <v>9</v>
      </c>
      <c r="D217" s="4" t="s">
        <v>3404</v>
      </c>
      <c r="E217" s="10">
        <f>IFERROR(VLOOKUP(A217,admin4_MMI_ALL!$A$2:$B$3312,2,FALSE),3.5)</f>
        <v>8.0173463821399995</v>
      </c>
      <c r="F217" s="35">
        <f t="shared" si="21"/>
        <v>104074991.03289795</v>
      </c>
      <c r="G217" s="5">
        <f t="shared" si="22"/>
        <v>2.4127566680479613</v>
      </c>
      <c r="H217">
        <f>admin4_POP_ALL!M217</f>
        <v>8129</v>
      </c>
      <c r="I217" s="5">
        <f t="shared" si="23"/>
        <v>8.3335639953949603E-2</v>
      </c>
      <c r="J217">
        <f>admin4_POP_ALL!P217</f>
        <v>845.81</v>
      </c>
      <c r="K217" s="5">
        <f t="shared" si="27"/>
        <v>6.7097189543437317</v>
      </c>
      <c r="L217" s="10">
        <f>admin4_VUL_ALL!N217</f>
        <v>96.99374243330368</v>
      </c>
      <c r="M217" s="5">
        <f t="shared" si="24"/>
        <v>9.6445621803273092</v>
      </c>
      <c r="N217" s="10">
        <f>admin4_VUL_ALL!W217</f>
        <v>66.034103009174856</v>
      </c>
      <c r="O217" s="5">
        <f t="shared" si="25"/>
        <v>6.8088701817225639</v>
      </c>
      <c r="P217" s="10">
        <f>admin4_VUL_ALL!X217</f>
        <v>19.43</v>
      </c>
      <c r="Q217" s="5">
        <f t="shared" si="26"/>
        <v>0.89438339438339443</v>
      </c>
      <c r="T217"/>
      <c r="AC217"/>
      <c r="AD217"/>
    </row>
    <row r="218" spans="1:30" ht="12.75" customHeight="1">
      <c r="A218" s="4" t="s">
        <v>3172</v>
      </c>
      <c r="B218" s="4" t="s">
        <v>3838</v>
      </c>
      <c r="C218" s="4" t="s">
        <v>9</v>
      </c>
      <c r="D218" s="4" t="s">
        <v>3404</v>
      </c>
      <c r="E218" s="10">
        <f>IFERROR(VLOOKUP(A218,admin4_MMI_ALL!$A$2:$B$3312,2,FALSE),3.5)</f>
        <v>7.8888821601899997</v>
      </c>
      <c r="F218" s="35">
        <f t="shared" si="21"/>
        <v>77425168.679575503</v>
      </c>
      <c r="G218" s="5">
        <f t="shared" si="22"/>
        <v>1.7949186099074077</v>
      </c>
      <c r="H218">
        <f>admin4_POP_ALL!M218</f>
        <v>5619</v>
      </c>
      <c r="I218" s="5">
        <f t="shared" si="23"/>
        <v>5.7604005523587506E-2</v>
      </c>
      <c r="J218">
        <f>admin4_POP_ALL!P218</f>
        <v>1106.56</v>
      </c>
      <c r="K218" s="5">
        <f t="shared" si="27"/>
        <v>6.9772166182182342</v>
      </c>
      <c r="L218" s="10">
        <f>admin4_VUL_ALL!N218</f>
        <v>96.99374243330368</v>
      </c>
      <c r="M218" s="5">
        <f t="shared" si="24"/>
        <v>9.6445621803273092</v>
      </c>
      <c r="N218" s="10">
        <f>admin4_VUL_ALL!W218</f>
        <v>66.034103009174856</v>
      </c>
      <c r="O218" s="5">
        <f t="shared" si="25"/>
        <v>6.8088701817225639</v>
      </c>
      <c r="P218" s="10">
        <f>admin4_VUL_ALL!X218</f>
        <v>19.43</v>
      </c>
      <c r="Q218" s="5">
        <f t="shared" si="26"/>
        <v>0.89438339438339443</v>
      </c>
      <c r="T218"/>
      <c r="AC218"/>
      <c r="AD218"/>
    </row>
    <row r="219" spans="1:30" ht="12.75" customHeight="1">
      <c r="A219" s="4" t="s">
        <v>3171</v>
      </c>
      <c r="B219" s="4" t="s">
        <v>3840</v>
      </c>
      <c r="C219" s="4" t="s">
        <v>9</v>
      </c>
      <c r="D219" s="4" t="s">
        <v>3404</v>
      </c>
      <c r="E219" s="10">
        <f>IFERROR(VLOOKUP(A219,admin4_MMI_ALL!$A$2:$B$3312,2,FALSE),3.5)</f>
        <v>7.9282097816499997</v>
      </c>
      <c r="F219" s="35">
        <f t="shared" si="21"/>
        <v>84763675.781225502</v>
      </c>
      <c r="G219" s="5">
        <f t="shared" si="22"/>
        <v>1.9650514129416028</v>
      </c>
      <c r="H219">
        <f>admin4_POP_ALL!M219</f>
        <v>11629</v>
      </c>
      <c r="I219" s="5">
        <f t="shared" si="23"/>
        <v>0.11921640509588879</v>
      </c>
      <c r="J219">
        <f>admin4_POP_ALL!P219</f>
        <v>1789.62</v>
      </c>
      <c r="K219" s="5">
        <f t="shared" si="27"/>
        <v>7.4557830220667203</v>
      </c>
      <c r="L219" s="10">
        <f>admin4_VUL_ALL!N219</f>
        <v>96.99374243330368</v>
      </c>
      <c r="M219" s="5">
        <f t="shared" si="24"/>
        <v>9.6445621803273092</v>
      </c>
      <c r="N219" s="10">
        <f>admin4_VUL_ALL!W219</f>
        <v>66.034103009174856</v>
      </c>
      <c r="O219" s="5">
        <f t="shared" si="25"/>
        <v>6.8088701817225639</v>
      </c>
      <c r="P219" s="10">
        <f>admin4_VUL_ALL!X219</f>
        <v>19.43</v>
      </c>
      <c r="Q219" s="5">
        <f t="shared" si="26"/>
        <v>0.89438339438339443</v>
      </c>
      <c r="T219"/>
      <c r="AC219"/>
      <c r="AD219"/>
    </row>
    <row r="220" spans="1:30" ht="12.75" customHeight="1">
      <c r="A220" s="4" t="s">
        <v>3170</v>
      </c>
      <c r="B220" s="4" t="s">
        <v>3842</v>
      </c>
      <c r="C220" s="4" t="s">
        <v>9</v>
      </c>
      <c r="D220" s="4" t="s">
        <v>3404</v>
      </c>
      <c r="E220" s="10">
        <f>IFERROR(VLOOKUP(A220,admin4_MMI_ALL!$A$2:$B$3312,2,FALSE),3.5)</f>
        <v>7.8432264327999999</v>
      </c>
      <c r="F220" s="35">
        <f t="shared" si="21"/>
        <v>69698981.649413586</v>
      </c>
      <c r="G220" s="5">
        <f t="shared" si="22"/>
        <v>1.6157980015874482</v>
      </c>
      <c r="H220">
        <f>admin4_POP_ALL!M220</f>
        <v>10461</v>
      </c>
      <c r="I220" s="5">
        <f t="shared" si="23"/>
        <v>0.10724248118566451</v>
      </c>
      <c r="J220">
        <f>admin4_POP_ALL!P220</f>
        <v>1658.96</v>
      </c>
      <c r="K220" s="5">
        <f t="shared" si="27"/>
        <v>7.3803145207728003</v>
      </c>
      <c r="L220" s="10">
        <f>admin4_VUL_ALL!N220</f>
        <v>96.99374243330368</v>
      </c>
      <c r="M220" s="5">
        <f t="shared" si="24"/>
        <v>9.6445621803273092</v>
      </c>
      <c r="N220" s="10">
        <f>admin4_VUL_ALL!W220</f>
        <v>66.034103009174856</v>
      </c>
      <c r="O220" s="5">
        <f t="shared" si="25"/>
        <v>6.8088701817225639</v>
      </c>
      <c r="P220" s="10">
        <f>admin4_VUL_ALL!X220</f>
        <v>19.43</v>
      </c>
      <c r="Q220" s="5">
        <f t="shared" si="26"/>
        <v>0.89438339438339443</v>
      </c>
      <c r="T220"/>
      <c r="AC220"/>
      <c r="AD220"/>
    </row>
    <row r="221" spans="1:30" ht="12.75" customHeight="1">
      <c r="A221" s="4" t="s">
        <v>3169</v>
      </c>
      <c r="B221" s="4" t="s">
        <v>3844</v>
      </c>
      <c r="C221" s="4" t="s">
        <v>9</v>
      </c>
      <c r="D221" s="4" t="s">
        <v>3404</v>
      </c>
      <c r="E221" s="10">
        <f>IFERROR(VLOOKUP(A221,admin4_MMI_ALL!$A$2:$B$3312,2,FALSE),3.5)</f>
        <v>7.7289967536899997</v>
      </c>
      <c r="F221" s="35">
        <f t="shared" si="21"/>
        <v>53579265.24991899</v>
      </c>
      <c r="G221" s="5">
        <f t="shared" si="22"/>
        <v>1.2420854062087949</v>
      </c>
      <c r="H221">
        <f>admin4_POP_ALL!M221</f>
        <v>5689</v>
      </c>
      <c r="I221" s="5">
        <f t="shared" si="23"/>
        <v>5.8321620826426293E-2</v>
      </c>
      <c r="J221">
        <f>admin4_POP_ALL!P221</f>
        <v>765.67</v>
      </c>
      <c r="K221" s="5">
        <f t="shared" si="27"/>
        <v>6.6106270298240553</v>
      </c>
      <c r="L221" s="10">
        <f>admin4_VUL_ALL!N221</f>
        <v>96.99374243330368</v>
      </c>
      <c r="M221" s="5">
        <f t="shared" si="24"/>
        <v>9.6445621803273092</v>
      </c>
      <c r="N221" s="10">
        <f>admin4_VUL_ALL!W221</f>
        <v>66.034103009174856</v>
      </c>
      <c r="O221" s="5">
        <f t="shared" si="25"/>
        <v>6.8088701817225639</v>
      </c>
      <c r="P221" s="10">
        <f>admin4_VUL_ALL!X221</f>
        <v>19.43</v>
      </c>
      <c r="Q221" s="5">
        <f t="shared" si="26"/>
        <v>0.89438339438339443</v>
      </c>
      <c r="T221"/>
      <c r="AC221"/>
      <c r="AD221"/>
    </row>
    <row r="222" spans="1:30" ht="12.75" customHeight="1">
      <c r="A222" s="4" t="s">
        <v>3168</v>
      </c>
      <c r="B222" s="4" t="s">
        <v>3846</v>
      </c>
      <c r="C222" s="4" t="s">
        <v>9</v>
      </c>
      <c r="D222" s="4" t="s">
        <v>3404</v>
      </c>
      <c r="E222" s="10">
        <f>IFERROR(VLOOKUP(A222,admin4_MMI_ALL!$A$2:$B$3312,2,FALSE),3.5)</f>
        <v>7.8203783035300001</v>
      </c>
      <c r="F222" s="35">
        <f t="shared" si="21"/>
        <v>66126921.299011625</v>
      </c>
      <c r="G222" s="5">
        <f t="shared" si="22"/>
        <v>1.5329848855676307</v>
      </c>
      <c r="H222">
        <f>admin4_POP_ALL!M222</f>
        <v>7721</v>
      </c>
      <c r="I222" s="5">
        <f t="shared" si="23"/>
        <v>7.9152967903117835E-2</v>
      </c>
      <c r="J222">
        <f>admin4_POP_ALL!P222</f>
        <v>1478.07</v>
      </c>
      <c r="K222" s="5">
        <f t="shared" si="27"/>
        <v>7.2653845326498931</v>
      </c>
      <c r="L222" s="10">
        <f>admin4_VUL_ALL!N222</f>
        <v>96.99374243330368</v>
      </c>
      <c r="M222" s="5">
        <f t="shared" si="24"/>
        <v>9.6445621803273092</v>
      </c>
      <c r="N222" s="10">
        <f>admin4_VUL_ALL!W222</f>
        <v>66.034103009174856</v>
      </c>
      <c r="O222" s="5">
        <f t="shared" si="25"/>
        <v>6.8088701817225639</v>
      </c>
      <c r="P222" s="10">
        <f>admin4_VUL_ALL!X222</f>
        <v>19.43</v>
      </c>
      <c r="Q222" s="5">
        <f t="shared" si="26"/>
        <v>0.89438339438339443</v>
      </c>
      <c r="T222"/>
      <c r="AC222"/>
      <c r="AD222"/>
    </row>
    <row r="223" spans="1:30" ht="12.75" customHeight="1">
      <c r="A223" s="4" t="s">
        <v>3847</v>
      </c>
      <c r="B223" s="4" t="s">
        <v>3849</v>
      </c>
      <c r="C223" s="4" t="s">
        <v>9</v>
      </c>
      <c r="D223" s="4" t="s">
        <v>3404</v>
      </c>
      <c r="E223" s="10">
        <f>IFERROR(VLOOKUP(A223,admin4_MMI_ALL!$A$2:$B$3312,2,FALSE),3.5)</f>
        <v>7.8668403625499996</v>
      </c>
      <c r="F223" s="35">
        <f t="shared" si="21"/>
        <v>73593653.30938895</v>
      </c>
      <c r="G223" s="5">
        <f t="shared" si="22"/>
        <v>1.7060903999228627</v>
      </c>
      <c r="H223">
        <f>admin4_POP_ALL!M223</f>
        <v>19497</v>
      </c>
      <c r="I223" s="5">
        <f t="shared" si="23"/>
        <v>0.19987636513496806</v>
      </c>
      <c r="J223">
        <f>admin4_POP_ALL!P223</f>
        <v>4504.07</v>
      </c>
      <c r="K223" s="5">
        <f t="shared" si="27"/>
        <v>8.374574270154282</v>
      </c>
      <c r="L223" s="10">
        <f>admin4_VUL_ALL!N223</f>
        <v>96.99374243330368</v>
      </c>
      <c r="M223" s="5">
        <f t="shared" si="24"/>
        <v>9.6445621803273092</v>
      </c>
      <c r="N223" s="10">
        <f>admin4_VUL_ALL!W223</f>
        <v>66.034103009174856</v>
      </c>
      <c r="O223" s="5">
        <f t="shared" si="25"/>
        <v>6.8088701817225639</v>
      </c>
      <c r="P223" s="10">
        <f>admin4_VUL_ALL!X223</f>
        <v>19.43</v>
      </c>
      <c r="Q223" s="5">
        <f t="shared" si="26"/>
        <v>0.89438339438339443</v>
      </c>
      <c r="T223"/>
      <c r="AC223"/>
      <c r="AD223"/>
    </row>
    <row r="224" spans="1:30" ht="12.75" customHeight="1">
      <c r="A224" s="4" t="s">
        <v>3167</v>
      </c>
      <c r="B224" s="4" t="s">
        <v>3851</v>
      </c>
      <c r="C224" s="4" t="s">
        <v>9</v>
      </c>
      <c r="D224" s="4" t="s">
        <v>3404</v>
      </c>
      <c r="E224" s="10">
        <f>IFERROR(VLOOKUP(A224,admin4_MMI_ALL!$A$2:$B$3312,2,FALSE),3.5)</f>
        <v>8.0237846374499995</v>
      </c>
      <c r="F224" s="35">
        <f t="shared" si="21"/>
        <v>105629357.32660565</v>
      </c>
      <c r="G224" s="5">
        <f t="shared" si="22"/>
        <v>2.4487924299307706</v>
      </c>
      <c r="H224">
        <f>admin4_POP_ALL!M224</f>
        <v>83036</v>
      </c>
      <c r="I224" s="5">
        <f t="shared" si="23"/>
        <v>0.85125577552173193</v>
      </c>
      <c r="J224">
        <f>admin4_POP_ALL!P224</f>
        <v>7472.76</v>
      </c>
      <c r="K224" s="5">
        <f t="shared" si="27"/>
        <v>8.87856061046935</v>
      </c>
      <c r="L224" s="10">
        <f>admin4_VUL_ALL!N224</f>
        <v>96.99374243330368</v>
      </c>
      <c r="M224" s="5">
        <f t="shared" si="24"/>
        <v>9.6445621803273092</v>
      </c>
      <c r="N224" s="10">
        <f>admin4_VUL_ALL!W224</f>
        <v>66.034103009174856</v>
      </c>
      <c r="O224" s="5">
        <f t="shared" si="25"/>
        <v>6.8088701817225639</v>
      </c>
      <c r="P224" s="10">
        <f>admin4_VUL_ALL!X224</f>
        <v>19.43</v>
      </c>
      <c r="Q224" s="5">
        <f t="shared" si="26"/>
        <v>0.89438339438339443</v>
      </c>
      <c r="T224"/>
      <c r="AC224"/>
      <c r="AD224"/>
    </row>
    <row r="225" spans="1:30" ht="12.75" customHeight="1">
      <c r="A225" s="4" t="s">
        <v>3166</v>
      </c>
      <c r="B225" s="4" t="s">
        <v>3853</v>
      </c>
      <c r="C225" s="4" t="s">
        <v>9</v>
      </c>
      <c r="D225" s="4" t="s">
        <v>3404</v>
      </c>
      <c r="E225" s="10">
        <f>IFERROR(VLOOKUP(A225,admin4_MMI_ALL!$A$2:$B$3312,2,FALSE),3.5)</f>
        <v>7.8602414131199998</v>
      </c>
      <c r="F225" s="35">
        <f t="shared" si="21"/>
        <v>72483876.731667563</v>
      </c>
      <c r="G225" s="5">
        <f t="shared" si="22"/>
        <v>1.6803618154445588</v>
      </c>
      <c r="H225">
        <f>admin4_POP_ALL!M225</f>
        <v>4571</v>
      </c>
      <c r="I225" s="5">
        <f t="shared" si="23"/>
        <v>4.686027927537257E-2</v>
      </c>
      <c r="J225">
        <f>admin4_POP_ALL!P225</f>
        <v>482.38</v>
      </c>
      <c r="K225" s="5">
        <f t="shared" si="27"/>
        <v>6.1507037905813666</v>
      </c>
      <c r="L225" s="10">
        <f>admin4_VUL_ALL!N225</f>
        <v>96.99374243330368</v>
      </c>
      <c r="M225" s="5">
        <f t="shared" si="24"/>
        <v>9.6445621803273092</v>
      </c>
      <c r="N225" s="10">
        <f>admin4_VUL_ALL!W225</f>
        <v>66.034103009174856</v>
      </c>
      <c r="O225" s="5">
        <f t="shared" si="25"/>
        <v>6.8088701817225639</v>
      </c>
      <c r="P225" s="10">
        <f>admin4_VUL_ALL!X225</f>
        <v>19.43</v>
      </c>
      <c r="Q225" s="5">
        <f t="shared" si="26"/>
        <v>0.89438339438339443</v>
      </c>
      <c r="T225"/>
      <c r="AC225"/>
      <c r="AD225"/>
    </row>
    <row r="226" spans="1:30" ht="12.75" customHeight="1">
      <c r="A226" s="4" t="s">
        <v>3165</v>
      </c>
      <c r="B226" s="4" t="s">
        <v>3855</v>
      </c>
      <c r="C226" s="4" t="s">
        <v>9</v>
      </c>
      <c r="D226" s="4" t="s">
        <v>3404</v>
      </c>
      <c r="E226" s="10">
        <f>IFERROR(VLOOKUP(A226,admin4_MMI_ALL!$A$2:$B$3312,2,FALSE),3.5)</f>
        <v>7.9666118621799997</v>
      </c>
      <c r="F226" s="35">
        <f t="shared" si="21"/>
        <v>92600186.673342556</v>
      </c>
      <c r="G226" s="5">
        <f t="shared" si="22"/>
        <v>2.1467297223874175</v>
      </c>
      <c r="H226">
        <f>admin4_POP_ALL!M226</f>
        <v>5509</v>
      </c>
      <c r="I226" s="5">
        <f t="shared" si="23"/>
        <v>5.6476324333412271E-2</v>
      </c>
      <c r="J226">
        <f>admin4_POP_ALL!P226</f>
        <v>809.49</v>
      </c>
      <c r="K226" s="5">
        <f t="shared" si="27"/>
        <v>6.666027724345672</v>
      </c>
      <c r="L226" s="10">
        <f>admin4_VUL_ALL!N226</f>
        <v>96.99374243330368</v>
      </c>
      <c r="M226" s="5">
        <f t="shared" si="24"/>
        <v>9.6445621803273092</v>
      </c>
      <c r="N226" s="10">
        <f>admin4_VUL_ALL!W226</f>
        <v>66.034103009174856</v>
      </c>
      <c r="O226" s="5">
        <f t="shared" si="25"/>
        <v>6.8088701817225639</v>
      </c>
      <c r="P226" s="10">
        <f>admin4_VUL_ALL!X226</f>
        <v>19.43</v>
      </c>
      <c r="Q226" s="5">
        <f t="shared" si="26"/>
        <v>0.89438339438339443</v>
      </c>
      <c r="T226"/>
      <c r="AC226"/>
      <c r="AD226"/>
    </row>
    <row r="227" spans="1:30" ht="12.75" customHeight="1">
      <c r="A227" s="4" t="s">
        <v>3164</v>
      </c>
      <c r="B227" s="4" t="s">
        <v>3857</v>
      </c>
      <c r="C227" s="4" t="s">
        <v>9</v>
      </c>
      <c r="D227" s="4" t="s">
        <v>3404</v>
      </c>
      <c r="E227" s="10">
        <f>IFERROR(VLOOKUP(A227,admin4_MMI_ALL!$A$2:$B$3312,2,FALSE),3.5)</f>
        <v>7.8259382247899998</v>
      </c>
      <c r="F227" s="35">
        <f t="shared" si="21"/>
        <v>66978933.001251869</v>
      </c>
      <c r="G227" s="5">
        <f t="shared" si="22"/>
        <v>1.5527375596622672</v>
      </c>
      <c r="H227">
        <f>admin4_POP_ALL!M227</f>
        <v>9876</v>
      </c>
      <c r="I227" s="5">
        <f t="shared" si="23"/>
        <v>0.10124526758336895</v>
      </c>
      <c r="J227">
        <f>admin4_POP_ALL!P227</f>
        <v>1217.72</v>
      </c>
      <c r="K227" s="5">
        <f t="shared" si="27"/>
        <v>7.072506541385386</v>
      </c>
      <c r="L227" s="10">
        <f>admin4_VUL_ALL!N227</f>
        <v>96.99374243330368</v>
      </c>
      <c r="M227" s="5">
        <f t="shared" si="24"/>
        <v>9.6445621803273092</v>
      </c>
      <c r="N227" s="10">
        <f>admin4_VUL_ALL!W227</f>
        <v>66.034103009174856</v>
      </c>
      <c r="O227" s="5">
        <f t="shared" si="25"/>
        <v>6.8088701817225639</v>
      </c>
      <c r="P227" s="10">
        <f>admin4_VUL_ALL!X227</f>
        <v>19.43</v>
      </c>
      <c r="Q227" s="5">
        <f t="shared" si="26"/>
        <v>0.89438339438339443</v>
      </c>
      <c r="T227"/>
      <c r="AC227"/>
      <c r="AD227"/>
    </row>
    <row r="228" spans="1:30" ht="12.75" customHeight="1">
      <c r="A228" s="4" t="s">
        <v>3163</v>
      </c>
      <c r="B228" s="4" t="s">
        <v>3859</v>
      </c>
      <c r="C228" s="4" t="s">
        <v>9</v>
      </c>
      <c r="D228" s="4" t="s">
        <v>3404</v>
      </c>
      <c r="E228" s="10">
        <f>IFERROR(VLOOKUP(A228,admin4_MMI_ALL!$A$2:$B$3312,2,FALSE),3.5)</f>
        <v>7.8760337829599996</v>
      </c>
      <c r="F228" s="35">
        <f t="shared" si="21"/>
        <v>75168136.363927454</v>
      </c>
      <c r="G228" s="5">
        <f t="shared" si="22"/>
        <v>1.7425925401658351</v>
      </c>
      <c r="H228">
        <f>admin4_POP_ALL!M228</f>
        <v>4790</v>
      </c>
      <c r="I228" s="5">
        <f t="shared" si="23"/>
        <v>4.9105390008539619E-2</v>
      </c>
      <c r="J228">
        <f>admin4_POP_ALL!P228</f>
        <v>3504.18</v>
      </c>
      <c r="K228" s="5">
        <f t="shared" si="27"/>
        <v>8.12468809588065</v>
      </c>
      <c r="L228" s="10">
        <f>admin4_VUL_ALL!N228</f>
        <v>96.99374243330368</v>
      </c>
      <c r="M228" s="5">
        <f t="shared" si="24"/>
        <v>9.6445621803273092</v>
      </c>
      <c r="N228" s="10">
        <f>admin4_VUL_ALL!W228</f>
        <v>66.034103009174856</v>
      </c>
      <c r="O228" s="5">
        <f t="shared" si="25"/>
        <v>6.8088701817225639</v>
      </c>
      <c r="P228" s="10">
        <f>admin4_VUL_ALL!X228</f>
        <v>19.43</v>
      </c>
      <c r="Q228" s="5">
        <f t="shared" si="26"/>
        <v>0.89438339438339443</v>
      </c>
      <c r="T228"/>
      <c r="AC228"/>
      <c r="AD228"/>
    </row>
    <row r="229" spans="1:30" ht="12.75" customHeight="1">
      <c r="A229" s="4" t="s">
        <v>3162</v>
      </c>
      <c r="B229" s="4" t="s">
        <v>3861</v>
      </c>
      <c r="C229" s="4" t="s">
        <v>9</v>
      </c>
      <c r="D229" s="4" t="s">
        <v>3404</v>
      </c>
      <c r="E229" s="10">
        <f>IFERROR(VLOOKUP(A229,admin4_MMI_ALL!$A$2:$B$3312,2,FALSE),3.5)</f>
        <v>8.0846395492600003</v>
      </c>
      <c r="F229" s="35">
        <f t="shared" si="21"/>
        <v>121517702.33424717</v>
      </c>
      <c r="G229" s="5">
        <f t="shared" si="22"/>
        <v>2.8171410101367691</v>
      </c>
      <c r="H229">
        <f>admin4_POP_ALL!M229</f>
        <v>7254</v>
      </c>
      <c r="I229" s="5">
        <f t="shared" si="23"/>
        <v>7.4365448668464812E-2</v>
      </c>
      <c r="J229">
        <f>admin4_POP_ALL!P229</f>
        <v>990.59</v>
      </c>
      <c r="K229" s="5">
        <f t="shared" si="27"/>
        <v>6.8670081737593991</v>
      </c>
      <c r="L229" s="10">
        <f>admin4_VUL_ALL!N229</f>
        <v>96.99374243330368</v>
      </c>
      <c r="M229" s="5">
        <f t="shared" si="24"/>
        <v>9.6445621803273092</v>
      </c>
      <c r="N229" s="10">
        <f>admin4_VUL_ALL!W229</f>
        <v>66.034103009174856</v>
      </c>
      <c r="O229" s="5">
        <f t="shared" si="25"/>
        <v>6.8088701817225639</v>
      </c>
      <c r="P229" s="10">
        <f>admin4_VUL_ALL!X229</f>
        <v>19.43</v>
      </c>
      <c r="Q229" s="5">
        <f t="shared" si="26"/>
        <v>0.89438339438339443</v>
      </c>
      <c r="T229"/>
      <c r="AC229"/>
      <c r="AD229"/>
    </row>
    <row r="230" spans="1:30" ht="12.75" customHeight="1">
      <c r="A230" s="4" t="s">
        <v>3161</v>
      </c>
      <c r="B230" s="4" t="s">
        <v>3863</v>
      </c>
      <c r="C230" s="4" t="s">
        <v>9</v>
      </c>
      <c r="D230" s="4" t="s">
        <v>3404</v>
      </c>
      <c r="E230" s="10">
        <f>IFERROR(VLOOKUP(A230,admin4_MMI_ALL!$A$2:$B$3312,2,FALSE),3.5)</f>
        <v>8.0498514175399993</v>
      </c>
      <c r="F230" s="35">
        <f t="shared" si="21"/>
        <v>112163465.07903139</v>
      </c>
      <c r="G230" s="5">
        <f t="shared" si="22"/>
        <v>2.6002763832538802</v>
      </c>
      <c r="H230">
        <f>admin4_POP_ALL!M230</f>
        <v>5698</v>
      </c>
      <c r="I230" s="5">
        <f t="shared" si="23"/>
        <v>5.841388565107699E-2</v>
      </c>
      <c r="J230">
        <f>admin4_POP_ALL!P230</f>
        <v>654.88</v>
      </c>
      <c r="K230" s="5">
        <f t="shared" si="27"/>
        <v>6.4550367906004826</v>
      </c>
      <c r="L230" s="10">
        <f>admin4_VUL_ALL!N230</f>
        <v>96.99374243330368</v>
      </c>
      <c r="M230" s="5">
        <f t="shared" si="24"/>
        <v>9.6445621803273092</v>
      </c>
      <c r="N230" s="10">
        <f>admin4_VUL_ALL!W230</f>
        <v>66.034103009174856</v>
      </c>
      <c r="O230" s="5">
        <f t="shared" si="25"/>
        <v>6.8088701817225639</v>
      </c>
      <c r="P230" s="10">
        <f>admin4_VUL_ALL!X230</f>
        <v>19.43</v>
      </c>
      <c r="Q230" s="5">
        <f t="shared" si="26"/>
        <v>0.89438339438339443</v>
      </c>
      <c r="T230"/>
      <c r="AC230"/>
      <c r="AD230"/>
    </row>
    <row r="231" spans="1:30" ht="12.75" customHeight="1">
      <c r="A231" s="4" t="s">
        <v>3864</v>
      </c>
      <c r="B231" s="4" t="s">
        <v>3866</v>
      </c>
      <c r="C231" s="4" t="s">
        <v>34</v>
      </c>
      <c r="D231" s="4" t="s">
        <v>3404</v>
      </c>
      <c r="E231" s="10">
        <f>IFERROR(VLOOKUP(A231,admin4_MMI_ALL!$A$2:$B$3312,2,FALSE),3.5)</f>
        <v>7.7617869377100002</v>
      </c>
      <c r="F231" s="35">
        <f t="shared" si="21"/>
        <v>57781250.648032755</v>
      </c>
      <c r="G231" s="5">
        <f t="shared" si="22"/>
        <v>1.339502434520877</v>
      </c>
      <c r="H231">
        <f>admin4_POP_ALL!M231</f>
        <v>3159</v>
      </c>
      <c r="I231" s="5">
        <f t="shared" si="23"/>
        <v>3.2384953452395962E-2</v>
      </c>
      <c r="J231">
        <f>admin4_POP_ALL!P231</f>
        <v>2148.39</v>
      </c>
      <c r="K231" s="5">
        <f t="shared" si="27"/>
        <v>7.6376695932821148</v>
      </c>
      <c r="L231" s="10">
        <f>admin4_VUL_ALL!N231</f>
        <v>95.926703157430708</v>
      </c>
      <c r="M231" s="5">
        <f t="shared" si="24"/>
        <v>9.4994820556529067</v>
      </c>
      <c r="N231" s="10">
        <f>admin4_VUL_ALL!W231</f>
        <v>79.583004242969707</v>
      </c>
      <c r="O231" s="5">
        <f t="shared" si="25"/>
        <v>8.2284693457760731</v>
      </c>
      <c r="P231" s="10">
        <f>admin4_VUL_ALL!X231</f>
        <v>22.45</v>
      </c>
      <c r="Q231" s="5">
        <f t="shared" si="26"/>
        <v>1.8162393162393162</v>
      </c>
      <c r="T231"/>
      <c r="AC231"/>
      <c r="AD231"/>
    </row>
    <row r="232" spans="1:30" ht="12.75" customHeight="1">
      <c r="A232" s="4" t="s">
        <v>3160</v>
      </c>
      <c r="B232" s="4" t="s">
        <v>3868</v>
      </c>
      <c r="C232" s="4" t="s">
        <v>34</v>
      </c>
      <c r="D232" s="4" t="s">
        <v>3404</v>
      </c>
      <c r="E232" s="10">
        <f>IFERROR(VLOOKUP(A232,admin4_MMI_ALL!$A$2:$B$3312,2,FALSE),3.5)</f>
        <v>7.7917799949599997</v>
      </c>
      <c r="F232" s="35">
        <f t="shared" si="21"/>
        <v>61912735.788353682</v>
      </c>
      <c r="G232" s="5">
        <f t="shared" si="22"/>
        <v>1.4352850150758354</v>
      </c>
      <c r="H232">
        <f>admin4_POP_ALL!M232</f>
        <v>3779</v>
      </c>
      <c r="I232" s="5">
        <f t="shared" si="23"/>
        <v>3.8740974706110903E-2</v>
      </c>
      <c r="J232">
        <f>admin4_POP_ALL!P232</f>
        <v>786.81</v>
      </c>
      <c r="K232" s="5">
        <f t="shared" si="27"/>
        <v>6.6377390107534273</v>
      </c>
      <c r="L232" s="10">
        <f>admin4_VUL_ALL!N232</f>
        <v>95.926703157430708</v>
      </c>
      <c r="M232" s="5">
        <f t="shared" si="24"/>
        <v>9.4994820556529067</v>
      </c>
      <c r="N232" s="10">
        <f>admin4_VUL_ALL!W232</f>
        <v>79.583004242969707</v>
      </c>
      <c r="O232" s="5">
        <f t="shared" si="25"/>
        <v>8.2284693457760731</v>
      </c>
      <c r="P232" s="10">
        <f>admin4_VUL_ALL!X232</f>
        <v>22.45</v>
      </c>
      <c r="Q232" s="5">
        <f t="shared" si="26"/>
        <v>1.8162393162393162</v>
      </c>
      <c r="T232"/>
      <c r="AC232"/>
      <c r="AD232"/>
    </row>
    <row r="233" spans="1:30" ht="12.75" customHeight="1">
      <c r="A233" s="4" t="s">
        <v>3159</v>
      </c>
      <c r="B233" s="4" t="s">
        <v>3870</v>
      </c>
      <c r="C233" s="4" t="s">
        <v>34</v>
      </c>
      <c r="D233" s="4" t="s">
        <v>3404</v>
      </c>
      <c r="E233" s="10">
        <f>IFERROR(VLOOKUP(A233,admin4_MMI_ALL!$A$2:$B$3312,2,FALSE),3.5)</f>
        <v>7.7480111122100004</v>
      </c>
      <c r="F233" s="35">
        <f t="shared" si="21"/>
        <v>55977192.408923432</v>
      </c>
      <c r="G233" s="5">
        <f t="shared" si="22"/>
        <v>1.2976779216049472</v>
      </c>
      <c r="H233">
        <f>admin4_POP_ALL!M233</f>
        <v>4333</v>
      </c>
      <c r="I233" s="5">
        <f t="shared" si="23"/>
        <v>4.4420387245720706E-2</v>
      </c>
      <c r="J233">
        <f>admin4_POP_ALL!P233</f>
        <v>827.11</v>
      </c>
      <c r="K233" s="5">
        <f t="shared" si="27"/>
        <v>6.6874633209200258</v>
      </c>
      <c r="L233" s="10">
        <f>admin4_VUL_ALL!N233</f>
        <v>95.926703157430708</v>
      </c>
      <c r="M233" s="5">
        <f t="shared" si="24"/>
        <v>9.4994820556529067</v>
      </c>
      <c r="N233" s="10">
        <f>admin4_VUL_ALL!W233</f>
        <v>79.583004242969707</v>
      </c>
      <c r="O233" s="5">
        <f t="shared" si="25"/>
        <v>8.2284693457760731</v>
      </c>
      <c r="P233" s="10">
        <f>admin4_VUL_ALL!X233</f>
        <v>22.45</v>
      </c>
      <c r="Q233" s="5">
        <f t="shared" si="26"/>
        <v>1.8162393162393162</v>
      </c>
      <c r="T233"/>
      <c r="AC233"/>
      <c r="AD233"/>
    </row>
    <row r="234" spans="1:30" ht="12.75" customHeight="1">
      <c r="A234" s="4" t="s">
        <v>3158</v>
      </c>
      <c r="B234" s="4" t="s">
        <v>3872</v>
      </c>
      <c r="C234" s="4" t="s">
        <v>34</v>
      </c>
      <c r="D234" s="4" t="s">
        <v>3404</v>
      </c>
      <c r="E234" s="10">
        <f>IFERROR(VLOOKUP(A234,admin4_MMI_ALL!$A$2:$B$3312,2,FALSE),3.5)</f>
        <v>7.5924978256199998</v>
      </c>
      <c r="F234" s="35">
        <f t="shared" si="21"/>
        <v>39128916.805643737</v>
      </c>
      <c r="G234" s="5">
        <f t="shared" si="22"/>
        <v>0.90707472193861116</v>
      </c>
      <c r="H234">
        <f>admin4_POP_ALL!M234</f>
        <v>7323</v>
      </c>
      <c r="I234" s="5">
        <f t="shared" si="23"/>
        <v>7.5072812324120178E-2</v>
      </c>
      <c r="J234">
        <f>admin4_POP_ALL!P234</f>
        <v>3456.58</v>
      </c>
      <c r="K234" s="5">
        <f t="shared" si="27"/>
        <v>8.111073257215109</v>
      </c>
      <c r="L234" s="10">
        <f>admin4_VUL_ALL!N234</f>
        <v>95.926703157430708</v>
      </c>
      <c r="M234" s="5">
        <f t="shared" si="24"/>
        <v>9.4994820556529067</v>
      </c>
      <c r="N234" s="10">
        <f>admin4_VUL_ALL!W234</f>
        <v>79.583004242969707</v>
      </c>
      <c r="O234" s="5">
        <f t="shared" si="25"/>
        <v>8.2284693457760731</v>
      </c>
      <c r="P234" s="10">
        <f>admin4_VUL_ALL!X234</f>
        <v>22.45</v>
      </c>
      <c r="Q234" s="5">
        <f t="shared" si="26"/>
        <v>1.8162393162393162</v>
      </c>
      <c r="T234"/>
      <c r="AC234"/>
      <c r="AD234"/>
    </row>
    <row r="235" spans="1:30" ht="12.75" customHeight="1">
      <c r="A235" s="4" t="s">
        <v>3157</v>
      </c>
      <c r="B235" s="4" t="s">
        <v>3874</v>
      </c>
      <c r="C235" s="4" t="s">
        <v>34</v>
      </c>
      <c r="D235" s="4" t="s">
        <v>3404</v>
      </c>
      <c r="E235" s="10">
        <f>IFERROR(VLOOKUP(A235,admin4_MMI_ALL!$A$2:$B$3312,2,FALSE),3.5)</f>
        <v>7.6779313087499999</v>
      </c>
      <c r="F235" s="35">
        <f t="shared" si="21"/>
        <v>47635563.689106509</v>
      </c>
      <c r="G235" s="5">
        <f t="shared" si="22"/>
        <v>1.1042891769577006</v>
      </c>
      <c r="H235">
        <f>admin4_POP_ALL!M235</f>
        <v>5467</v>
      </c>
      <c r="I235" s="5">
        <f t="shared" si="23"/>
        <v>5.6045755151709002E-2</v>
      </c>
      <c r="J235">
        <f>admin4_POP_ALL!P235</f>
        <v>779.58</v>
      </c>
      <c r="K235" s="5">
        <f t="shared" si="27"/>
        <v>6.6285494042270052</v>
      </c>
      <c r="L235" s="10">
        <f>admin4_VUL_ALL!N235</f>
        <v>95.926703157430708</v>
      </c>
      <c r="M235" s="5">
        <f t="shared" si="24"/>
        <v>9.4994820556529067</v>
      </c>
      <c r="N235" s="10">
        <f>admin4_VUL_ALL!W235</f>
        <v>79.583004242969707</v>
      </c>
      <c r="O235" s="5">
        <f t="shared" si="25"/>
        <v>8.2284693457760731</v>
      </c>
      <c r="P235" s="10">
        <f>admin4_VUL_ALL!X235</f>
        <v>22.45</v>
      </c>
      <c r="Q235" s="5">
        <f t="shared" si="26"/>
        <v>1.8162393162393162</v>
      </c>
      <c r="T235"/>
      <c r="AC235"/>
      <c r="AD235"/>
    </row>
    <row r="236" spans="1:30" ht="12.75" customHeight="1">
      <c r="A236" s="4" t="s">
        <v>3156</v>
      </c>
      <c r="B236" s="4" t="s">
        <v>3876</v>
      </c>
      <c r="C236" s="4" t="s">
        <v>34</v>
      </c>
      <c r="D236" s="4" t="s">
        <v>3404</v>
      </c>
      <c r="E236" s="10">
        <f>IFERROR(VLOOKUP(A236,admin4_MMI_ALL!$A$2:$B$3312,2,FALSE),3.5)</f>
        <v>7.7927265167200002</v>
      </c>
      <c r="F236" s="35">
        <f t="shared" si="21"/>
        <v>62047818.457396135</v>
      </c>
      <c r="G236" s="5">
        <f t="shared" si="22"/>
        <v>1.4384167137724768</v>
      </c>
      <c r="H236">
        <f>admin4_POP_ALL!M236</f>
        <v>2388</v>
      </c>
      <c r="I236" s="5">
        <f t="shared" si="23"/>
        <v>2.448093347398593E-2</v>
      </c>
      <c r="J236">
        <f>admin4_POP_ALL!P236</f>
        <v>1429.09</v>
      </c>
      <c r="K236" s="5">
        <f t="shared" si="27"/>
        <v>7.2318380971456131</v>
      </c>
      <c r="L236" s="10">
        <f>admin4_VUL_ALL!N236</f>
        <v>95.926703157430708</v>
      </c>
      <c r="M236" s="5">
        <f t="shared" si="24"/>
        <v>9.4994820556529067</v>
      </c>
      <c r="N236" s="10">
        <f>admin4_VUL_ALL!W236</f>
        <v>79.583004242969707</v>
      </c>
      <c r="O236" s="5">
        <f t="shared" si="25"/>
        <v>8.2284693457760731</v>
      </c>
      <c r="P236" s="10">
        <f>admin4_VUL_ALL!X236</f>
        <v>22.45</v>
      </c>
      <c r="Q236" s="5">
        <f t="shared" si="26"/>
        <v>1.8162393162393162</v>
      </c>
      <c r="T236"/>
      <c r="AC236"/>
      <c r="AD236"/>
    </row>
    <row r="237" spans="1:30" ht="12.75" customHeight="1">
      <c r="A237" s="4" t="s">
        <v>3155</v>
      </c>
      <c r="B237" s="4" t="s">
        <v>3878</v>
      </c>
      <c r="C237" s="4" t="s">
        <v>34</v>
      </c>
      <c r="D237" s="4" t="s">
        <v>3404</v>
      </c>
      <c r="E237" s="10">
        <f>IFERROR(VLOOKUP(A237,admin4_MMI_ALL!$A$2:$B$3312,2,FALSE),3.5)</f>
        <v>7.6640429496799998</v>
      </c>
      <c r="F237" s="35">
        <f t="shared" si="21"/>
        <v>46136319.895302594</v>
      </c>
      <c r="G237" s="5">
        <f t="shared" si="22"/>
        <v>1.069531351484706</v>
      </c>
      <c r="H237">
        <f>admin4_POP_ALL!M237</f>
        <v>2915</v>
      </c>
      <c r="I237" s="5">
        <f t="shared" si="23"/>
        <v>2.9883551539643633E-2</v>
      </c>
      <c r="J237">
        <f>admin4_POP_ALL!P237</f>
        <v>485.78</v>
      </c>
      <c r="K237" s="5">
        <f t="shared" si="27"/>
        <v>6.1576955906918833</v>
      </c>
      <c r="L237" s="10">
        <f>admin4_VUL_ALL!N237</f>
        <v>95.926703157430708</v>
      </c>
      <c r="M237" s="5">
        <f t="shared" si="24"/>
        <v>9.4994820556529067</v>
      </c>
      <c r="N237" s="10">
        <f>admin4_VUL_ALL!W237</f>
        <v>79.583004242969707</v>
      </c>
      <c r="O237" s="5">
        <f t="shared" si="25"/>
        <v>8.2284693457760731</v>
      </c>
      <c r="P237" s="10">
        <f>admin4_VUL_ALL!X237</f>
        <v>22.45</v>
      </c>
      <c r="Q237" s="5">
        <f t="shared" si="26"/>
        <v>1.8162393162393162</v>
      </c>
      <c r="T237"/>
      <c r="AC237"/>
      <c r="AD237"/>
    </row>
    <row r="238" spans="1:30" ht="12.75" customHeight="1">
      <c r="A238" s="4" t="s">
        <v>3154</v>
      </c>
      <c r="B238" s="4" t="s">
        <v>3880</v>
      </c>
      <c r="C238" s="4" t="s">
        <v>34</v>
      </c>
      <c r="D238" s="4" t="s">
        <v>3404</v>
      </c>
      <c r="E238" s="10">
        <f>IFERROR(VLOOKUP(A238,admin4_MMI_ALL!$A$2:$B$3312,2,FALSE),3.5)</f>
        <v>7.7885756492600002</v>
      </c>
      <c r="F238" s="35">
        <f t="shared" si="21"/>
        <v>61457607.468747757</v>
      </c>
      <c r="G238" s="5">
        <f t="shared" si="22"/>
        <v>1.4247335152023268</v>
      </c>
      <c r="H238">
        <f>admin4_POP_ALL!M238</f>
        <v>15421</v>
      </c>
      <c r="I238" s="5">
        <f t="shared" si="23"/>
        <v>0.15809065121538401</v>
      </c>
      <c r="J238">
        <f>admin4_POP_ALL!P238</f>
        <v>1102.72</v>
      </c>
      <c r="K238" s="5">
        <f t="shared" si="27"/>
        <v>6.9737561382660278</v>
      </c>
      <c r="L238" s="10">
        <f>admin4_VUL_ALL!N238</f>
        <v>95.926703157430708</v>
      </c>
      <c r="M238" s="5">
        <f t="shared" si="24"/>
        <v>9.4994820556529067</v>
      </c>
      <c r="N238" s="10">
        <f>admin4_VUL_ALL!W238</f>
        <v>79.583004242969707</v>
      </c>
      <c r="O238" s="5">
        <f t="shared" si="25"/>
        <v>8.2284693457760731</v>
      </c>
      <c r="P238" s="10">
        <f>admin4_VUL_ALL!X238</f>
        <v>22.45</v>
      </c>
      <c r="Q238" s="5">
        <f t="shared" si="26"/>
        <v>1.8162393162393162</v>
      </c>
      <c r="T238"/>
      <c r="AC238"/>
      <c r="AD238"/>
    </row>
    <row r="239" spans="1:30" ht="12.75" customHeight="1">
      <c r="A239" s="4" t="s">
        <v>3153</v>
      </c>
      <c r="B239" s="4" t="s">
        <v>3882</v>
      </c>
      <c r="C239" s="4" t="s">
        <v>34</v>
      </c>
      <c r="D239" s="4" t="s">
        <v>3404</v>
      </c>
      <c r="E239" s="10">
        <f>IFERROR(VLOOKUP(A239,admin4_MMI_ALL!$A$2:$B$3312,2,FALSE),3.5)</f>
        <v>7.5516939163199996</v>
      </c>
      <c r="F239" s="35">
        <f t="shared" si="21"/>
        <v>35620000.097829118</v>
      </c>
      <c r="G239" s="5">
        <f t="shared" si="22"/>
        <v>0.82572550106236586</v>
      </c>
      <c r="H239">
        <f>admin4_POP_ALL!M239</f>
        <v>4365</v>
      </c>
      <c r="I239" s="5">
        <f t="shared" si="23"/>
        <v>4.4748439955589872E-2</v>
      </c>
      <c r="J239">
        <f>admin4_POP_ALL!P239</f>
        <v>792.53</v>
      </c>
      <c r="K239" s="5">
        <f t="shared" si="27"/>
        <v>6.6449497157758888</v>
      </c>
      <c r="L239" s="10">
        <f>admin4_VUL_ALL!N239</f>
        <v>95.926703157430708</v>
      </c>
      <c r="M239" s="5">
        <f t="shared" si="24"/>
        <v>9.4994820556529067</v>
      </c>
      <c r="N239" s="10">
        <f>admin4_VUL_ALL!W239</f>
        <v>79.583004242969707</v>
      </c>
      <c r="O239" s="5">
        <f t="shared" si="25"/>
        <v>8.2284693457760731</v>
      </c>
      <c r="P239" s="10">
        <f>admin4_VUL_ALL!X239</f>
        <v>22.45</v>
      </c>
      <c r="Q239" s="5">
        <f t="shared" si="26"/>
        <v>1.8162393162393162</v>
      </c>
      <c r="T239"/>
      <c r="AC239"/>
      <c r="AD239"/>
    </row>
    <row r="240" spans="1:30" ht="12.75" customHeight="1">
      <c r="A240" s="4" t="s">
        <v>3152</v>
      </c>
      <c r="B240" s="4" t="s">
        <v>3884</v>
      </c>
      <c r="C240" s="4" t="s">
        <v>34</v>
      </c>
      <c r="D240" s="4" t="s">
        <v>3404</v>
      </c>
      <c r="E240" s="10">
        <f>IFERROR(VLOOKUP(A240,admin4_MMI_ALL!$A$2:$B$3312,2,FALSE),3.5)</f>
        <v>7.6920833587599997</v>
      </c>
      <c r="F240" s="35">
        <f t="shared" si="21"/>
        <v>49213398.712816946</v>
      </c>
      <c r="G240" s="5">
        <f t="shared" si="22"/>
        <v>1.140869027817152</v>
      </c>
      <c r="H240">
        <f>admin4_POP_ALL!M240</f>
        <v>10827</v>
      </c>
      <c r="I240" s="5">
        <f t="shared" si="23"/>
        <v>0.11099458405479301</v>
      </c>
      <c r="J240">
        <f>admin4_POP_ALL!P240</f>
        <v>1726.89</v>
      </c>
      <c r="K240" s="5">
        <f t="shared" si="27"/>
        <v>7.4202636776807029</v>
      </c>
      <c r="L240" s="10">
        <f>admin4_VUL_ALL!N240</f>
        <v>95.926703157430708</v>
      </c>
      <c r="M240" s="5">
        <f t="shared" si="24"/>
        <v>9.4994820556529067</v>
      </c>
      <c r="N240" s="10">
        <f>admin4_VUL_ALL!W240</f>
        <v>79.583004242969707</v>
      </c>
      <c r="O240" s="5">
        <f t="shared" si="25"/>
        <v>8.2284693457760731</v>
      </c>
      <c r="P240" s="10">
        <f>admin4_VUL_ALL!X240</f>
        <v>22.45</v>
      </c>
      <c r="Q240" s="5">
        <f t="shared" si="26"/>
        <v>1.8162393162393162</v>
      </c>
      <c r="T240"/>
      <c r="AC240"/>
      <c r="AD240"/>
    </row>
    <row r="241" spans="1:30" ht="12.75" customHeight="1">
      <c r="A241" s="4" t="s">
        <v>3151</v>
      </c>
      <c r="B241" s="4" t="s">
        <v>3886</v>
      </c>
      <c r="C241" s="4" t="s">
        <v>34</v>
      </c>
      <c r="D241" s="4" t="s">
        <v>3404</v>
      </c>
      <c r="E241" s="10">
        <f>IFERROR(VLOOKUP(A241,admin4_MMI_ALL!$A$2:$B$3312,2,FALSE),3.5)</f>
        <v>8.1248559951800008</v>
      </c>
      <c r="F241" s="35">
        <f t="shared" si="21"/>
        <v>133307933.19576718</v>
      </c>
      <c r="G241" s="5">
        <f t="shared" si="22"/>
        <v>3.0904806686130359</v>
      </c>
      <c r="H241">
        <f>admin4_POP_ALL!M241</f>
        <v>4216</v>
      </c>
      <c r="I241" s="5">
        <f t="shared" si="23"/>
        <v>4.3220944525261602E-2</v>
      </c>
      <c r="J241">
        <f>admin4_POP_ALL!P241</f>
        <v>434.04</v>
      </c>
      <c r="K241" s="5">
        <f t="shared" si="27"/>
        <v>6.045587310751861</v>
      </c>
      <c r="L241" s="10">
        <f>admin4_VUL_ALL!N241</f>
        <v>95.926703157430708</v>
      </c>
      <c r="M241" s="5">
        <f t="shared" si="24"/>
        <v>9.4994820556529067</v>
      </c>
      <c r="N241" s="10">
        <f>admin4_VUL_ALL!W241</f>
        <v>79.583004242969707</v>
      </c>
      <c r="O241" s="5">
        <f t="shared" si="25"/>
        <v>8.2284693457760731</v>
      </c>
      <c r="P241" s="10">
        <f>admin4_VUL_ALL!X241</f>
        <v>22.45</v>
      </c>
      <c r="Q241" s="5">
        <f t="shared" si="26"/>
        <v>1.8162393162393162</v>
      </c>
      <c r="T241"/>
      <c r="AC241"/>
      <c r="AD241"/>
    </row>
    <row r="242" spans="1:30" ht="12.75" customHeight="1">
      <c r="A242" s="4" t="s">
        <v>3150</v>
      </c>
      <c r="B242" s="4" t="s">
        <v>3888</v>
      </c>
      <c r="C242" s="4" t="s">
        <v>34</v>
      </c>
      <c r="D242" s="4" t="s">
        <v>3404</v>
      </c>
      <c r="E242" s="10">
        <f>IFERROR(VLOOKUP(A242,admin4_MMI_ALL!$A$2:$B$3312,2,FALSE),3.5)</f>
        <v>7.6213617324799996</v>
      </c>
      <c r="F242" s="35">
        <f t="shared" si="21"/>
        <v>41817853.081505939</v>
      </c>
      <c r="G242" s="5">
        <f t="shared" si="22"/>
        <v>0.96941386796054618</v>
      </c>
      <c r="H242">
        <f>admin4_POP_ALL!M242</f>
        <v>4036</v>
      </c>
      <c r="I242" s="5">
        <f t="shared" si="23"/>
        <v>4.1375648032247581E-2</v>
      </c>
      <c r="J242">
        <f>admin4_POP_ALL!P242</f>
        <v>635.16</v>
      </c>
      <c r="K242" s="5">
        <f t="shared" si="27"/>
        <v>6.4246004103051293</v>
      </c>
      <c r="L242" s="10">
        <f>admin4_VUL_ALL!N242</f>
        <v>95.926703157430708</v>
      </c>
      <c r="M242" s="5">
        <f t="shared" si="24"/>
        <v>9.4994820556529067</v>
      </c>
      <c r="N242" s="10">
        <f>admin4_VUL_ALL!W242</f>
        <v>79.583004242969707</v>
      </c>
      <c r="O242" s="5">
        <f t="shared" si="25"/>
        <v>8.2284693457760731</v>
      </c>
      <c r="P242" s="10">
        <f>admin4_VUL_ALL!X242</f>
        <v>22.45</v>
      </c>
      <c r="Q242" s="5">
        <f t="shared" si="26"/>
        <v>1.8162393162393162</v>
      </c>
      <c r="T242"/>
      <c r="AC242"/>
      <c r="AD242"/>
    </row>
    <row r="243" spans="1:30" ht="12.75" customHeight="1">
      <c r="A243" s="4" t="s">
        <v>3149</v>
      </c>
      <c r="B243" s="4" t="s">
        <v>3890</v>
      </c>
      <c r="C243" s="4" t="s">
        <v>34</v>
      </c>
      <c r="D243" s="4" t="s">
        <v>3404</v>
      </c>
      <c r="E243" s="10">
        <f>IFERROR(VLOOKUP(A243,admin4_MMI_ALL!$A$2:$B$3312,2,FALSE),3.5)</f>
        <v>7.8381066322299997</v>
      </c>
      <c r="F243" s="35">
        <f t="shared" si="21"/>
        <v>68882140.175267622</v>
      </c>
      <c r="G243" s="5">
        <f t="shared" si="22"/>
        <v>1.5968606989854259</v>
      </c>
      <c r="H243">
        <f>admin4_POP_ALL!M243</f>
        <v>4449</v>
      </c>
      <c r="I243" s="5">
        <f t="shared" si="23"/>
        <v>4.5609578318996404E-2</v>
      </c>
      <c r="J243">
        <f>admin4_POP_ALL!P243</f>
        <v>1237.25</v>
      </c>
      <c r="K243" s="5">
        <f t="shared" si="27"/>
        <v>7.0883452822242896</v>
      </c>
      <c r="L243" s="10">
        <f>admin4_VUL_ALL!N243</f>
        <v>95.926703157430708</v>
      </c>
      <c r="M243" s="5">
        <f t="shared" si="24"/>
        <v>9.4994820556529067</v>
      </c>
      <c r="N243" s="10">
        <f>admin4_VUL_ALL!W243</f>
        <v>79.583004242969707</v>
      </c>
      <c r="O243" s="5">
        <f t="shared" si="25"/>
        <v>8.2284693457760731</v>
      </c>
      <c r="P243" s="10">
        <f>admin4_VUL_ALL!X243</f>
        <v>22.45</v>
      </c>
      <c r="Q243" s="5">
        <f t="shared" si="26"/>
        <v>1.8162393162393162</v>
      </c>
      <c r="T243"/>
      <c r="AC243"/>
      <c r="AD243"/>
    </row>
    <row r="244" spans="1:30" ht="12.75" customHeight="1">
      <c r="A244" s="4" t="s">
        <v>3148</v>
      </c>
      <c r="B244" s="4" t="s">
        <v>3892</v>
      </c>
      <c r="C244" s="4" t="s">
        <v>34</v>
      </c>
      <c r="D244" s="4" t="s">
        <v>3404</v>
      </c>
      <c r="E244" s="10">
        <f>IFERROR(VLOOKUP(A244,admin4_MMI_ALL!$A$2:$B$3312,2,FALSE),3.5)</f>
        <v>7.8143601417499999</v>
      </c>
      <c r="F244" s="35">
        <f t="shared" si="21"/>
        <v>65216898.559793927</v>
      </c>
      <c r="G244" s="5">
        <f t="shared" si="22"/>
        <v>1.5118873084578188</v>
      </c>
      <c r="H244">
        <f>admin4_POP_ALL!M244</f>
        <v>11246</v>
      </c>
      <c r="I244" s="5">
        <f t="shared" si="23"/>
        <v>0.1152900242246423</v>
      </c>
      <c r="J244">
        <f>admin4_POP_ALL!P244</f>
        <v>2251.75</v>
      </c>
      <c r="K244" s="5">
        <f t="shared" si="27"/>
        <v>7.6844454059312906</v>
      </c>
      <c r="L244" s="10">
        <f>admin4_VUL_ALL!N244</f>
        <v>95.926703157430708</v>
      </c>
      <c r="M244" s="5">
        <f t="shared" si="24"/>
        <v>9.4994820556529067</v>
      </c>
      <c r="N244" s="10">
        <f>admin4_VUL_ALL!W244</f>
        <v>79.583004242969707</v>
      </c>
      <c r="O244" s="5">
        <f t="shared" si="25"/>
        <v>8.2284693457760731</v>
      </c>
      <c r="P244" s="10">
        <f>admin4_VUL_ALL!X244</f>
        <v>22.45</v>
      </c>
      <c r="Q244" s="5">
        <f t="shared" si="26"/>
        <v>1.8162393162393162</v>
      </c>
      <c r="T244"/>
      <c r="AC244"/>
      <c r="AD244"/>
    </row>
    <row r="245" spans="1:30" ht="12.75" customHeight="1">
      <c r="A245" s="4" t="s">
        <v>3147</v>
      </c>
      <c r="B245" s="4" t="s">
        <v>3894</v>
      </c>
      <c r="C245" s="4" t="s">
        <v>34</v>
      </c>
      <c r="D245" s="4" t="s">
        <v>3404</v>
      </c>
      <c r="E245" s="10">
        <f>IFERROR(VLOOKUP(A245,admin4_MMI_ALL!$A$2:$B$3312,2,FALSE),3.5)</f>
        <v>8.0703649520899994</v>
      </c>
      <c r="F245" s="35">
        <f t="shared" si="21"/>
        <v>117588527.53600265</v>
      </c>
      <c r="G245" s="5">
        <f t="shared" si="22"/>
        <v>2.7260487058333016</v>
      </c>
      <c r="H245">
        <f>admin4_POP_ALL!M245</f>
        <v>4755</v>
      </c>
      <c r="I245" s="5">
        <f t="shared" si="23"/>
        <v>4.8746582357120233E-2</v>
      </c>
      <c r="J245">
        <f>admin4_POP_ALL!P245</f>
        <v>1032.94</v>
      </c>
      <c r="K245" s="5">
        <f t="shared" si="27"/>
        <v>6.9086819278873008</v>
      </c>
      <c r="L245" s="10">
        <f>admin4_VUL_ALL!N245</f>
        <v>95.926703157430708</v>
      </c>
      <c r="M245" s="5">
        <f t="shared" si="24"/>
        <v>9.4994820556529067</v>
      </c>
      <c r="N245" s="10">
        <f>admin4_VUL_ALL!W245</f>
        <v>79.583004242969707</v>
      </c>
      <c r="O245" s="5">
        <f t="shared" si="25"/>
        <v>8.2284693457760731</v>
      </c>
      <c r="P245" s="10">
        <f>admin4_VUL_ALL!X245</f>
        <v>22.45</v>
      </c>
      <c r="Q245" s="5">
        <f t="shared" si="26"/>
        <v>1.8162393162393162</v>
      </c>
      <c r="T245"/>
      <c r="AC245"/>
      <c r="AD245"/>
    </row>
    <row r="246" spans="1:30" ht="12.75" customHeight="1">
      <c r="A246" s="4" t="s">
        <v>3146</v>
      </c>
      <c r="B246" s="4" t="s">
        <v>3896</v>
      </c>
      <c r="C246" s="4" t="s">
        <v>34</v>
      </c>
      <c r="D246" s="4" t="s">
        <v>3404</v>
      </c>
      <c r="E246" s="10">
        <f>IFERROR(VLOOKUP(A246,admin4_MMI_ALL!$A$2:$B$3312,2,FALSE),3.5)</f>
        <v>7.87493991852</v>
      </c>
      <c r="F246" s="35">
        <f t="shared" si="21"/>
        <v>74979047.410333946</v>
      </c>
      <c r="G246" s="5">
        <f t="shared" si="22"/>
        <v>1.7382087829176567</v>
      </c>
      <c r="H246">
        <f>admin4_POP_ALL!M246</f>
        <v>31406</v>
      </c>
      <c r="I246" s="5">
        <f t="shared" si="23"/>
        <v>0.32196323144221195</v>
      </c>
      <c r="J246">
        <f>admin4_POP_ALL!P246</f>
        <v>15410.36</v>
      </c>
      <c r="K246" s="5">
        <f t="shared" si="27"/>
        <v>9.599052970950714</v>
      </c>
      <c r="L246" s="10">
        <f>admin4_VUL_ALL!N246</f>
        <v>95.926703157430708</v>
      </c>
      <c r="M246" s="5">
        <f t="shared" si="24"/>
        <v>9.4994820556529067</v>
      </c>
      <c r="N246" s="10">
        <f>admin4_VUL_ALL!W246</f>
        <v>79.583004242969707</v>
      </c>
      <c r="O246" s="5">
        <f t="shared" si="25"/>
        <v>8.2284693457760731</v>
      </c>
      <c r="P246" s="10">
        <f>admin4_VUL_ALL!X246</f>
        <v>22.45</v>
      </c>
      <c r="Q246" s="5">
        <f t="shared" si="26"/>
        <v>1.8162393162393162</v>
      </c>
      <c r="T246"/>
      <c r="AC246"/>
      <c r="AD246"/>
    </row>
    <row r="247" spans="1:30" ht="12.75" customHeight="1">
      <c r="A247" s="4" t="s">
        <v>3897</v>
      </c>
      <c r="B247" s="4" t="s">
        <v>3899</v>
      </c>
      <c r="C247" s="4" t="s">
        <v>34</v>
      </c>
      <c r="D247" s="4" t="s">
        <v>3404</v>
      </c>
      <c r="E247" s="10">
        <f>IFERROR(VLOOKUP(A247,admin4_MMI_ALL!$A$2:$B$3312,2,FALSE),3.5)</f>
        <v>7.5938477516200003</v>
      </c>
      <c r="F247" s="35">
        <f t="shared" si="21"/>
        <v>39250731.201100349</v>
      </c>
      <c r="G247" s="5">
        <f t="shared" si="22"/>
        <v>0.90989881466781064</v>
      </c>
      <c r="H247">
        <f>admin4_POP_ALL!M247</f>
        <v>6530</v>
      </c>
      <c r="I247" s="5">
        <f t="shared" si="23"/>
        <v>6.6943256107675098E-2</v>
      </c>
      <c r="J247">
        <f>admin4_POP_ALL!P247</f>
        <v>3505.55</v>
      </c>
      <c r="K247" s="5">
        <f t="shared" si="27"/>
        <v>8.1250772079657363</v>
      </c>
      <c r="L247" s="10">
        <f>admin4_VUL_ALL!N247</f>
        <v>95.926703157430708</v>
      </c>
      <c r="M247" s="5">
        <f t="shared" si="24"/>
        <v>9.4994820556529067</v>
      </c>
      <c r="N247" s="10">
        <f>admin4_VUL_ALL!W247</f>
        <v>79.583004242969707</v>
      </c>
      <c r="O247" s="5">
        <f t="shared" si="25"/>
        <v>8.2284693457760731</v>
      </c>
      <c r="P247" s="10">
        <f>admin4_VUL_ALL!X247</f>
        <v>22.45</v>
      </c>
      <c r="Q247" s="5">
        <f t="shared" si="26"/>
        <v>1.8162393162393162</v>
      </c>
      <c r="T247"/>
      <c r="AC247"/>
      <c r="AD247"/>
    </row>
    <row r="248" spans="1:30" ht="12.75" customHeight="1">
      <c r="A248" s="4" t="s">
        <v>3145</v>
      </c>
      <c r="B248" s="4" t="s">
        <v>3901</v>
      </c>
      <c r="C248" s="4" t="s">
        <v>34</v>
      </c>
      <c r="D248" s="4" t="s">
        <v>3404</v>
      </c>
      <c r="E248" s="10">
        <f>IFERROR(VLOOKUP(A248,admin4_MMI_ALL!$A$2:$B$3312,2,FALSE),3.5)</f>
        <v>7.72740316391</v>
      </c>
      <c r="F248" s="35">
        <f t="shared" si="21"/>
        <v>53383023.039492115</v>
      </c>
      <c r="G248" s="5">
        <f t="shared" si="22"/>
        <v>1.2375358109203958</v>
      </c>
      <c r="H248">
        <f>admin4_POP_ALL!M248</f>
        <v>4792</v>
      </c>
      <c r="I248" s="5">
        <f t="shared" si="23"/>
        <v>4.9125893302906447E-2</v>
      </c>
      <c r="J248">
        <f>admin4_POP_ALL!P248</f>
        <v>3384.92</v>
      </c>
      <c r="K248" s="5">
        <f t="shared" si="27"/>
        <v>8.0902189007601226</v>
      </c>
      <c r="L248" s="10">
        <f>admin4_VUL_ALL!N248</f>
        <v>95.926703157430708</v>
      </c>
      <c r="M248" s="5">
        <f t="shared" si="24"/>
        <v>9.4994820556529067</v>
      </c>
      <c r="N248" s="10">
        <f>admin4_VUL_ALL!W248</f>
        <v>79.583004242969707</v>
      </c>
      <c r="O248" s="5">
        <f t="shared" si="25"/>
        <v>8.2284693457760731</v>
      </c>
      <c r="P248" s="10">
        <f>admin4_VUL_ALL!X248</f>
        <v>22.45</v>
      </c>
      <c r="Q248" s="5">
        <f t="shared" si="26"/>
        <v>1.8162393162393162</v>
      </c>
      <c r="T248"/>
      <c r="AC248"/>
      <c r="AD248"/>
    </row>
    <row r="249" spans="1:30" ht="12.75" customHeight="1">
      <c r="A249" s="4" t="s">
        <v>3144</v>
      </c>
      <c r="B249" s="4" t="s">
        <v>3903</v>
      </c>
      <c r="C249" s="4" t="s">
        <v>34</v>
      </c>
      <c r="D249" s="4" t="s">
        <v>3404</v>
      </c>
      <c r="E249" s="10">
        <f>IFERROR(VLOOKUP(A249,admin4_MMI_ALL!$A$2:$B$3312,2,FALSE),3.5)</f>
        <v>7.7875142097500003</v>
      </c>
      <c r="F249" s="35">
        <f t="shared" si="21"/>
        <v>61307585.114762425</v>
      </c>
      <c r="G249" s="5">
        <f t="shared" si="22"/>
        <v>1.4212554612537829</v>
      </c>
      <c r="H249">
        <f>admin4_POP_ALL!M249</f>
        <v>5533</v>
      </c>
      <c r="I249" s="5">
        <f t="shared" si="23"/>
        <v>5.672236386581414E-2</v>
      </c>
      <c r="J249">
        <f>admin4_POP_ALL!P249</f>
        <v>514.01</v>
      </c>
      <c r="K249" s="5">
        <f t="shared" si="27"/>
        <v>6.2139262250096463</v>
      </c>
      <c r="L249" s="10">
        <f>admin4_VUL_ALL!N249</f>
        <v>95.926703157430708</v>
      </c>
      <c r="M249" s="5">
        <f t="shared" si="24"/>
        <v>9.4994820556529067</v>
      </c>
      <c r="N249" s="10">
        <f>admin4_VUL_ALL!W249</f>
        <v>79.583004242969707</v>
      </c>
      <c r="O249" s="5">
        <f t="shared" si="25"/>
        <v>8.2284693457760731</v>
      </c>
      <c r="P249" s="10">
        <f>admin4_VUL_ALL!X249</f>
        <v>22.45</v>
      </c>
      <c r="Q249" s="5">
        <f t="shared" si="26"/>
        <v>1.8162393162393162</v>
      </c>
      <c r="T249"/>
      <c r="AC249"/>
      <c r="AD249"/>
    </row>
    <row r="250" spans="1:30" ht="12.75" customHeight="1">
      <c r="A250" s="4" t="s">
        <v>3143</v>
      </c>
      <c r="B250" s="4" t="s">
        <v>3905</v>
      </c>
      <c r="C250" s="4" t="s">
        <v>34</v>
      </c>
      <c r="D250" s="4" t="s">
        <v>3404</v>
      </c>
      <c r="E250" s="10">
        <f>IFERROR(VLOOKUP(A250,admin4_MMI_ALL!$A$2:$B$3312,2,FALSE),3.5)</f>
        <v>7.8706350326500001</v>
      </c>
      <c r="F250" s="35">
        <f t="shared" si="21"/>
        <v>74239499.040146276</v>
      </c>
      <c r="G250" s="5">
        <f t="shared" si="22"/>
        <v>1.7210634105065423</v>
      </c>
      <c r="H250">
        <f>admin4_POP_ALL!M250</f>
        <v>7508</v>
      </c>
      <c r="I250" s="5">
        <f t="shared" si="23"/>
        <v>7.6969367053051241E-2</v>
      </c>
      <c r="J250">
        <f>admin4_POP_ALL!P250</f>
        <v>1600.21</v>
      </c>
      <c r="K250" s="5">
        <f t="shared" si="27"/>
        <v>7.3444220512663136</v>
      </c>
      <c r="L250" s="10">
        <f>admin4_VUL_ALL!N250</f>
        <v>95.926703157430708</v>
      </c>
      <c r="M250" s="5">
        <f t="shared" si="24"/>
        <v>9.4994820556529067</v>
      </c>
      <c r="N250" s="10">
        <f>admin4_VUL_ALL!W250</f>
        <v>79.583004242969707</v>
      </c>
      <c r="O250" s="5">
        <f t="shared" si="25"/>
        <v>8.2284693457760731</v>
      </c>
      <c r="P250" s="10">
        <f>admin4_VUL_ALL!X250</f>
        <v>22.45</v>
      </c>
      <c r="Q250" s="5">
        <f t="shared" si="26"/>
        <v>1.8162393162393162</v>
      </c>
      <c r="T250"/>
      <c r="AC250"/>
      <c r="AD250"/>
    </row>
    <row r="251" spans="1:30" ht="12.75" customHeight="1">
      <c r="A251" s="4" t="s">
        <v>3142</v>
      </c>
      <c r="B251" s="4" t="s">
        <v>3907</v>
      </c>
      <c r="C251" s="4" t="s">
        <v>34</v>
      </c>
      <c r="D251" s="4" t="s">
        <v>3404</v>
      </c>
      <c r="E251" s="10">
        <f>IFERROR(VLOOKUP(A251,admin4_MMI_ALL!$A$2:$B$3312,2,FALSE),3.5)</f>
        <v>7.4960341453600003</v>
      </c>
      <c r="F251" s="35">
        <f t="shared" si="21"/>
        <v>31335320.810606454</v>
      </c>
      <c r="G251" s="5">
        <f t="shared" si="22"/>
        <v>0.72639133307146098</v>
      </c>
      <c r="H251">
        <f>admin4_POP_ALL!M251</f>
        <v>16174</v>
      </c>
      <c r="I251" s="5">
        <f t="shared" si="23"/>
        <v>0.16581014154449267</v>
      </c>
      <c r="J251">
        <f>admin4_POP_ALL!P251</f>
        <v>3141.65</v>
      </c>
      <c r="K251" s="5">
        <f t="shared" si="27"/>
        <v>8.0159750926224227</v>
      </c>
      <c r="L251" s="10">
        <f>admin4_VUL_ALL!N251</f>
        <v>95.926703157430708</v>
      </c>
      <c r="M251" s="5">
        <f t="shared" si="24"/>
        <v>9.4994820556529067</v>
      </c>
      <c r="N251" s="10">
        <f>admin4_VUL_ALL!W251</f>
        <v>79.583004242969707</v>
      </c>
      <c r="O251" s="5">
        <f t="shared" si="25"/>
        <v>8.2284693457760731</v>
      </c>
      <c r="P251" s="10">
        <f>admin4_VUL_ALL!X251</f>
        <v>22.45</v>
      </c>
      <c r="Q251" s="5">
        <f t="shared" si="26"/>
        <v>1.8162393162393162</v>
      </c>
      <c r="T251"/>
      <c r="AC251"/>
      <c r="AD251"/>
    </row>
    <row r="252" spans="1:30" ht="12.75" customHeight="1">
      <c r="A252" s="4" t="s">
        <v>3141</v>
      </c>
      <c r="B252" s="4" t="s">
        <v>3909</v>
      </c>
      <c r="C252" s="4" t="s">
        <v>34</v>
      </c>
      <c r="D252" s="4" t="s">
        <v>3404</v>
      </c>
      <c r="E252" s="10">
        <f>IFERROR(VLOOKUP(A252,admin4_MMI_ALL!$A$2:$B$3312,2,FALSE),3.5)</f>
        <v>7.8437089919999998</v>
      </c>
      <c r="F252" s="35">
        <f t="shared" si="21"/>
        <v>69776469.572978452</v>
      </c>
      <c r="G252" s="5">
        <f t="shared" si="22"/>
        <v>1.6175944483926064</v>
      </c>
      <c r="H252">
        <f>admin4_POP_ALL!M252</f>
        <v>54410</v>
      </c>
      <c r="I252" s="5">
        <f t="shared" si="23"/>
        <v>0.55779212324940308</v>
      </c>
      <c r="J252">
        <f>admin4_POP_ALL!P252</f>
        <v>23053.42</v>
      </c>
      <c r="K252" s="5">
        <f t="shared" si="27"/>
        <v>10</v>
      </c>
      <c r="L252" s="10">
        <f>admin4_VUL_ALL!N252</f>
        <v>95.926703157430708</v>
      </c>
      <c r="M252" s="5">
        <f t="shared" si="24"/>
        <v>9.4994820556529067</v>
      </c>
      <c r="N252" s="10">
        <f>admin4_VUL_ALL!W252</f>
        <v>79.583004242969707</v>
      </c>
      <c r="O252" s="5">
        <f t="shared" si="25"/>
        <v>8.2284693457760731</v>
      </c>
      <c r="P252" s="10">
        <f>admin4_VUL_ALL!X252</f>
        <v>22.45</v>
      </c>
      <c r="Q252" s="5">
        <f t="shared" si="26"/>
        <v>1.8162393162393162</v>
      </c>
      <c r="T252"/>
      <c r="AC252"/>
      <c r="AD252"/>
    </row>
    <row r="253" spans="1:30" ht="12.75" customHeight="1">
      <c r="A253" s="4" t="s">
        <v>3140</v>
      </c>
      <c r="B253" s="4" t="s">
        <v>3911</v>
      </c>
      <c r="C253" s="4" t="s">
        <v>34</v>
      </c>
      <c r="D253" s="4" t="s">
        <v>3404</v>
      </c>
      <c r="E253" s="10">
        <f>IFERROR(VLOOKUP(A253,admin4_MMI_ALL!$A$2:$B$3312,2,FALSE),3.5)</f>
        <v>7.9364223480199998</v>
      </c>
      <c r="F253" s="35">
        <f t="shared" si="21"/>
        <v>86381819.593032017</v>
      </c>
      <c r="G253" s="5">
        <f t="shared" si="22"/>
        <v>2.0025657654661346</v>
      </c>
      <c r="H253">
        <f>admin4_POP_ALL!M253</f>
        <v>26169</v>
      </c>
      <c r="I253" s="5">
        <f t="shared" si="23"/>
        <v>0.26827535514268758</v>
      </c>
      <c r="J253">
        <f>admin4_POP_ALL!P253</f>
        <v>5672.94</v>
      </c>
      <c r="K253" s="5">
        <f t="shared" si="27"/>
        <v>8.6042537039303078</v>
      </c>
      <c r="L253" s="10">
        <f>admin4_VUL_ALL!N253</f>
        <v>95.926703157430708</v>
      </c>
      <c r="M253" s="5">
        <f t="shared" si="24"/>
        <v>9.4994820556529067</v>
      </c>
      <c r="N253" s="10">
        <f>admin4_VUL_ALL!W253</f>
        <v>79.583004242969707</v>
      </c>
      <c r="O253" s="5">
        <f t="shared" si="25"/>
        <v>8.2284693457760731</v>
      </c>
      <c r="P253" s="10">
        <f>admin4_VUL_ALL!X253</f>
        <v>22.45</v>
      </c>
      <c r="Q253" s="5">
        <f t="shared" si="26"/>
        <v>1.8162393162393162</v>
      </c>
      <c r="T253"/>
      <c r="AC253"/>
      <c r="AD253"/>
    </row>
    <row r="254" spans="1:30" ht="12.75" customHeight="1">
      <c r="A254" s="4" t="s">
        <v>3139</v>
      </c>
      <c r="B254" s="4" t="s">
        <v>3913</v>
      </c>
      <c r="C254" s="4" t="s">
        <v>34</v>
      </c>
      <c r="D254" s="4" t="s">
        <v>3404</v>
      </c>
      <c r="E254" s="10">
        <f>IFERROR(VLOOKUP(A254,admin4_MMI_ALL!$A$2:$B$3312,2,FALSE),3.5)</f>
        <v>7.6504173278799996</v>
      </c>
      <c r="F254" s="35">
        <f t="shared" si="21"/>
        <v>44711303.143342339</v>
      </c>
      <c r="G254" s="5">
        <f t="shared" si="22"/>
        <v>1.0364943739328043</v>
      </c>
      <c r="H254">
        <f>admin4_POP_ALL!M254</f>
        <v>24425</v>
      </c>
      <c r="I254" s="5">
        <f t="shared" si="23"/>
        <v>0.25039648245481844</v>
      </c>
      <c r="J254">
        <f>admin4_POP_ALL!P254</f>
        <v>2068.64</v>
      </c>
      <c r="K254" s="5">
        <f t="shared" si="27"/>
        <v>7.6000138503951922</v>
      </c>
      <c r="L254" s="10">
        <f>admin4_VUL_ALL!N254</f>
        <v>95.926703157430708</v>
      </c>
      <c r="M254" s="5">
        <f t="shared" si="24"/>
        <v>9.4994820556529067</v>
      </c>
      <c r="N254" s="10">
        <f>admin4_VUL_ALL!W254</f>
        <v>79.583004242969707</v>
      </c>
      <c r="O254" s="5">
        <f t="shared" si="25"/>
        <v>8.2284693457760731</v>
      </c>
      <c r="P254" s="10">
        <f>admin4_VUL_ALL!X254</f>
        <v>22.45</v>
      </c>
      <c r="Q254" s="5">
        <f t="shared" si="26"/>
        <v>1.8162393162393162</v>
      </c>
      <c r="T254"/>
      <c r="AC254"/>
      <c r="AD254"/>
    </row>
    <row r="255" spans="1:30" ht="12.75" customHeight="1">
      <c r="A255" s="4" t="s">
        <v>3138</v>
      </c>
      <c r="B255" s="4" t="s">
        <v>3915</v>
      </c>
      <c r="C255" s="4" t="s">
        <v>34</v>
      </c>
      <c r="D255" s="4" t="s">
        <v>3404</v>
      </c>
      <c r="E255" s="10">
        <f>IFERROR(VLOOKUP(A255,admin4_MMI_ALL!$A$2:$B$3312,2,FALSE),3.5)</f>
        <v>7.75623893738</v>
      </c>
      <c r="F255" s="35">
        <f t="shared" si="21"/>
        <v>57047804.794679351</v>
      </c>
      <c r="G255" s="5">
        <f t="shared" si="22"/>
        <v>1.322498540244238</v>
      </c>
      <c r="H255">
        <f>admin4_POP_ALL!M255</f>
        <v>3361</v>
      </c>
      <c r="I255" s="5">
        <f t="shared" si="23"/>
        <v>3.4455786183445025E-2</v>
      </c>
      <c r="J255">
        <f>admin4_POP_ALL!P255</f>
        <v>1215.0899999999999</v>
      </c>
      <c r="K255" s="5">
        <f t="shared" si="27"/>
        <v>7.0703542396182879</v>
      </c>
      <c r="L255" s="10">
        <f>admin4_VUL_ALL!N255</f>
        <v>95.926703157430708</v>
      </c>
      <c r="M255" s="5">
        <f t="shared" si="24"/>
        <v>9.4994820556529067</v>
      </c>
      <c r="N255" s="10">
        <f>admin4_VUL_ALL!W255</f>
        <v>79.583004242969707</v>
      </c>
      <c r="O255" s="5">
        <f t="shared" si="25"/>
        <v>8.2284693457760731</v>
      </c>
      <c r="P255" s="10">
        <f>admin4_VUL_ALL!X255</f>
        <v>22.45</v>
      </c>
      <c r="Q255" s="5">
        <f t="shared" si="26"/>
        <v>1.8162393162393162</v>
      </c>
      <c r="T255"/>
      <c r="AC255"/>
      <c r="AD255"/>
    </row>
    <row r="256" spans="1:30" ht="12.75" customHeight="1">
      <c r="A256" s="4" t="s">
        <v>3137</v>
      </c>
      <c r="B256" s="4" t="s">
        <v>3917</v>
      </c>
      <c r="C256" s="4" t="s">
        <v>34</v>
      </c>
      <c r="D256" s="4" t="s">
        <v>3404</v>
      </c>
      <c r="E256" s="10">
        <f>IFERROR(VLOOKUP(A256,admin4_MMI_ALL!$A$2:$B$3312,2,FALSE),3.5)</f>
        <v>7.5065846443200002</v>
      </c>
      <c r="F256" s="35">
        <f t="shared" si="21"/>
        <v>32105884.893381767</v>
      </c>
      <c r="G256" s="5">
        <f t="shared" si="22"/>
        <v>0.74425576046849395</v>
      </c>
      <c r="H256">
        <f>admin4_POP_ALL!M256</f>
        <v>4103</v>
      </c>
      <c r="I256" s="5">
        <f t="shared" si="23"/>
        <v>4.2062508393536133E-2</v>
      </c>
      <c r="J256">
        <f>admin4_POP_ALL!P256</f>
        <v>665.76</v>
      </c>
      <c r="K256" s="5">
        <f t="shared" si="27"/>
        <v>6.4714392779231833</v>
      </c>
      <c r="L256" s="10">
        <f>admin4_VUL_ALL!N256</f>
        <v>95.926703157430708</v>
      </c>
      <c r="M256" s="5">
        <f t="shared" si="24"/>
        <v>9.4994820556529067</v>
      </c>
      <c r="N256" s="10">
        <f>admin4_VUL_ALL!W256</f>
        <v>79.583004242969707</v>
      </c>
      <c r="O256" s="5">
        <f t="shared" si="25"/>
        <v>8.2284693457760731</v>
      </c>
      <c r="P256" s="10">
        <f>admin4_VUL_ALL!X256</f>
        <v>22.45</v>
      </c>
      <c r="Q256" s="5">
        <f t="shared" si="26"/>
        <v>1.8162393162393162</v>
      </c>
      <c r="T256"/>
      <c r="AC256"/>
      <c r="AD256"/>
    </row>
    <row r="257" spans="1:30" ht="12.75" customHeight="1">
      <c r="A257" s="4" t="s">
        <v>3136</v>
      </c>
      <c r="B257" s="4" t="s">
        <v>3919</v>
      </c>
      <c r="C257" s="4" t="s">
        <v>34</v>
      </c>
      <c r="D257" s="4" t="s">
        <v>3404</v>
      </c>
      <c r="E257" s="10">
        <f>IFERROR(VLOOKUP(A257,admin4_MMI_ALL!$A$2:$B$3312,2,FALSE),3.5)</f>
        <v>7.5458979606599996</v>
      </c>
      <c r="F257" s="35">
        <f t="shared" si="21"/>
        <v>35147784.960695453</v>
      </c>
      <c r="G257" s="5">
        <f t="shared" si="22"/>
        <v>0.81477786773546423</v>
      </c>
      <c r="H257">
        <f>admin4_POP_ALL!M257</f>
        <v>5135</v>
      </c>
      <c r="I257" s="5">
        <f t="shared" si="23"/>
        <v>5.2642208286816483E-2</v>
      </c>
      <c r="J257">
        <f>admin4_POP_ALL!P257</f>
        <v>573.87</v>
      </c>
      <c r="K257" s="5">
        <f t="shared" si="27"/>
        <v>6.3235866781029983</v>
      </c>
      <c r="L257" s="10">
        <f>admin4_VUL_ALL!N257</f>
        <v>95.926703157430708</v>
      </c>
      <c r="M257" s="5">
        <f t="shared" si="24"/>
        <v>9.4994820556529067</v>
      </c>
      <c r="N257" s="10">
        <f>admin4_VUL_ALL!W257</f>
        <v>79.583004242969707</v>
      </c>
      <c r="O257" s="5">
        <f t="shared" si="25"/>
        <v>8.2284693457760731</v>
      </c>
      <c r="P257" s="10">
        <f>admin4_VUL_ALL!X257</f>
        <v>22.45</v>
      </c>
      <c r="Q257" s="5">
        <f t="shared" si="26"/>
        <v>1.8162393162393162</v>
      </c>
      <c r="T257"/>
      <c r="AC257"/>
      <c r="AD257"/>
    </row>
    <row r="258" spans="1:30" ht="12.75" customHeight="1">
      <c r="A258" s="4" t="s">
        <v>3135</v>
      </c>
      <c r="B258" s="4" t="s">
        <v>3921</v>
      </c>
      <c r="C258" s="4" t="s">
        <v>34</v>
      </c>
      <c r="D258" s="4" t="s">
        <v>3404</v>
      </c>
      <c r="E258" s="10">
        <f>IFERROR(VLOOKUP(A258,admin4_MMI_ALL!$A$2:$B$3312,2,FALSE),3.5)</f>
        <v>7.9157462120100002</v>
      </c>
      <c r="F258" s="35">
        <f t="shared" ref="F258:F321" si="28">10^E258</f>
        <v>82365665.539488807</v>
      </c>
      <c r="G258" s="5">
        <f t="shared" ref="G258:G321" si="29">((F258-MIN(F$2:F$3986))/(MAX(F$2:F$3986)-MIN(F$2:F$3986))*10)</f>
        <v>1.909456971390999</v>
      </c>
      <c r="H258">
        <f>admin4_POP_ALL!M258</f>
        <v>84567</v>
      </c>
      <c r="I258" s="5">
        <f t="shared" ref="I258:I321" si="30">((H258-MIN(H$2:H$3986))/(MAX(H$2:H$3986)-MIN(H$2:H$3986))*10)</f>
        <v>0.86695104735953443</v>
      </c>
      <c r="J258">
        <f>admin4_POP_ALL!P258</f>
        <v>17548.66</v>
      </c>
      <c r="K258" s="5">
        <f t="shared" si="27"/>
        <v>9.7284011222577291</v>
      </c>
      <c r="L258" s="10">
        <f>admin4_VUL_ALL!N258</f>
        <v>95.926703157430708</v>
      </c>
      <c r="M258" s="5">
        <f t="shared" ref="M258:M321" si="31">((L258-MIN(L$2:L$3986))/(MAX(L$2:L$3986)-MIN(L$2:L$3986))*10)</f>
        <v>9.4994820556529067</v>
      </c>
      <c r="N258" s="10">
        <f>admin4_VUL_ALL!W258</f>
        <v>79.583004242969707</v>
      </c>
      <c r="O258" s="5">
        <f t="shared" ref="O258:O321" si="32">((N258-MIN(N$2:N$3986))/(MAX(N$2:N$3986)-MIN(N$2:N$3986))*10)</f>
        <v>8.2284693457760731</v>
      </c>
      <c r="P258" s="10">
        <f>admin4_VUL_ALL!X258</f>
        <v>22.45</v>
      </c>
      <c r="Q258" s="5">
        <f t="shared" ref="Q258:Q321" si="33">((P258-MIN(P$2:P$3986))/(MAX(P$2:P$3986)-MIN(P$2:P$3986))*10)</f>
        <v>1.8162393162393162</v>
      </c>
      <c r="T258"/>
      <c r="AC258"/>
      <c r="AD258"/>
    </row>
    <row r="259" spans="1:30" ht="12.75" customHeight="1">
      <c r="A259" s="4" t="s">
        <v>3134</v>
      </c>
      <c r="B259" s="4" t="s">
        <v>3923</v>
      </c>
      <c r="C259" s="4" t="s">
        <v>34</v>
      </c>
      <c r="D259" s="4" t="s">
        <v>3404</v>
      </c>
      <c r="E259" s="10">
        <f>IFERROR(VLOOKUP(A259,admin4_MMI_ALL!$A$2:$B$3312,2,FALSE),3.5)</f>
        <v>7.6668758392300003</v>
      </c>
      <c r="F259" s="35">
        <f t="shared" si="28"/>
        <v>46438249.35892652</v>
      </c>
      <c r="G259" s="5">
        <f t="shared" si="29"/>
        <v>1.0765311547489693</v>
      </c>
      <c r="H259">
        <f>admin4_POP_ALL!M259</f>
        <v>4774</v>
      </c>
      <c r="I259" s="5">
        <f t="shared" si="30"/>
        <v>4.8941363653605047E-2</v>
      </c>
      <c r="J259">
        <f>admin4_POP_ALL!P259</f>
        <v>559</v>
      </c>
      <c r="K259" s="5">
        <f t="shared" ref="K259:K322" si="34">IF(LOG(J259)&lt;=0,0,IFERROR(((LOG(J259)-LOG(1))/(LOG(MAX(J$2:J$3986))-LOG(1))*10),0))</f>
        <v>6.2974523539997982</v>
      </c>
      <c r="L259" s="10">
        <f>admin4_VUL_ALL!N259</f>
        <v>95.926703157430708</v>
      </c>
      <c r="M259" s="5">
        <f t="shared" si="31"/>
        <v>9.4994820556529067</v>
      </c>
      <c r="N259" s="10">
        <f>admin4_VUL_ALL!W259</f>
        <v>79.583004242969707</v>
      </c>
      <c r="O259" s="5">
        <f t="shared" si="32"/>
        <v>8.2284693457760731</v>
      </c>
      <c r="P259" s="10">
        <f>admin4_VUL_ALL!X259</f>
        <v>22.45</v>
      </c>
      <c r="Q259" s="5">
        <f t="shared" si="33"/>
        <v>1.8162393162393162</v>
      </c>
      <c r="T259"/>
      <c r="AC259"/>
      <c r="AD259"/>
    </row>
    <row r="260" spans="1:30" ht="12.75" customHeight="1">
      <c r="A260" s="4" t="s">
        <v>3133</v>
      </c>
      <c r="B260" s="4" t="s">
        <v>3925</v>
      </c>
      <c r="C260" s="4" t="s">
        <v>34</v>
      </c>
      <c r="D260" s="4" t="s">
        <v>3404</v>
      </c>
      <c r="E260" s="10">
        <f>IFERROR(VLOOKUP(A260,admin4_MMI_ALL!$A$2:$B$3312,2,FALSE),3.5)</f>
        <v>7.8679494857799996</v>
      </c>
      <c r="F260" s="35">
        <f t="shared" si="28"/>
        <v>73781840.70517011</v>
      </c>
      <c r="G260" s="5">
        <f t="shared" si="29"/>
        <v>1.7104532558411676</v>
      </c>
      <c r="H260">
        <f>admin4_POP_ALL!M260</f>
        <v>48463</v>
      </c>
      <c r="I260" s="5">
        <f t="shared" si="30"/>
        <v>0.49682557744965672</v>
      </c>
      <c r="J260">
        <f>admin4_POP_ALL!P260</f>
        <v>10407.780000000001</v>
      </c>
      <c r="K260" s="5">
        <f t="shared" si="34"/>
        <v>9.2083469879714173</v>
      </c>
      <c r="L260" s="10">
        <f>admin4_VUL_ALL!N260</f>
        <v>95.926703157430708</v>
      </c>
      <c r="M260" s="5">
        <f t="shared" si="31"/>
        <v>9.4994820556529067</v>
      </c>
      <c r="N260" s="10">
        <f>admin4_VUL_ALL!W260</f>
        <v>79.583004242969707</v>
      </c>
      <c r="O260" s="5">
        <f t="shared" si="32"/>
        <v>8.2284693457760731</v>
      </c>
      <c r="P260" s="10">
        <f>admin4_VUL_ALL!X260</f>
        <v>22.45</v>
      </c>
      <c r="Q260" s="5">
        <f t="shared" si="33"/>
        <v>1.8162393162393162</v>
      </c>
      <c r="T260"/>
      <c r="AC260"/>
      <c r="AD260"/>
    </row>
    <row r="261" spans="1:30" ht="12.75" customHeight="1">
      <c r="A261" s="4" t="s">
        <v>3132</v>
      </c>
      <c r="B261" s="4" t="s">
        <v>3927</v>
      </c>
      <c r="C261" s="4" t="s">
        <v>34</v>
      </c>
      <c r="D261" s="4" t="s">
        <v>3404</v>
      </c>
      <c r="E261" s="10">
        <f>IFERROR(VLOOKUP(A261,admin4_MMI_ALL!$A$2:$B$3312,2,FALSE),3.5)</f>
        <v>7.9714374542200002</v>
      </c>
      <c r="F261" s="35">
        <f t="shared" si="28"/>
        <v>93634836.011983991</v>
      </c>
      <c r="G261" s="5">
        <f t="shared" si="29"/>
        <v>2.1707165891577671</v>
      </c>
      <c r="H261">
        <f>admin4_POP_ALL!M261</f>
        <v>975453</v>
      </c>
      <c r="I261" s="5">
        <f t="shared" si="30"/>
        <v>10</v>
      </c>
      <c r="J261">
        <f>admin4_POP_ALL!P261</f>
        <v>19724.490000000002</v>
      </c>
      <c r="K261" s="5">
        <f t="shared" si="34"/>
        <v>9.8447543247367211</v>
      </c>
      <c r="L261" s="10">
        <f>admin4_VUL_ALL!N261</f>
        <v>95.926703157430708</v>
      </c>
      <c r="M261" s="5">
        <f t="shared" si="31"/>
        <v>9.4994820556529067</v>
      </c>
      <c r="N261" s="10">
        <f>admin4_VUL_ALL!W261</f>
        <v>79.583004242969707</v>
      </c>
      <c r="O261" s="5">
        <f t="shared" si="32"/>
        <v>8.2284693457760731</v>
      </c>
      <c r="P261" s="10">
        <f>admin4_VUL_ALL!X261</f>
        <v>22.45</v>
      </c>
      <c r="Q261" s="5">
        <f t="shared" si="33"/>
        <v>1.8162393162393162</v>
      </c>
      <c r="T261"/>
      <c r="AC261"/>
      <c r="AD261"/>
    </row>
    <row r="262" spans="1:30" ht="12.75" customHeight="1">
      <c r="A262" s="4" t="s">
        <v>3131</v>
      </c>
      <c r="B262" s="4" t="s">
        <v>3929</v>
      </c>
      <c r="C262" s="4" t="s">
        <v>34</v>
      </c>
      <c r="D262" s="4" t="s">
        <v>3404</v>
      </c>
      <c r="E262" s="10">
        <f>IFERROR(VLOOKUP(A262,admin4_MMI_ALL!$A$2:$B$3312,2,FALSE),3.5)</f>
        <v>7.8212304115300002</v>
      </c>
      <c r="F262" s="35">
        <f t="shared" si="28"/>
        <v>66256793.068737738</v>
      </c>
      <c r="G262" s="5">
        <f t="shared" si="29"/>
        <v>1.5359957770081456</v>
      </c>
      <c r="H262">
        <f>admin4_POP_ALL!M262</f>
        <v>10761</v>
      </c>
      <c r="I262" s="5">
        <f t="shared" si="30"/>
        <v>0.11031797534068787</v>
      </c>
      <c r="J262">
        <f>admin4_POP_ALL!P262</f>
        <v>4500.95</v>
      </c>
      <c r="K262" s="5">
        <f t="shared" si="34"/>
        <v>8.3738844666972518</v>
      </c>
      <c r="L262" s="10">
        <f>admin4_VUL_ALL!N262</f>
        <v>95.926703157430708</v>
      </c>
      <c r="M262" s="5">
        <f t="shared" si="31"/>
        <v>9.4994820556529067</v>
      </c>
      <c r="N262" s="10">
        <f>admin4_VUL_ALL!W262</f>
        <v>79.583004242969707</v>
      </c>
      <c r="O262" s="5">
        <f t="shared" si="32"/>
        <v>8.2284693457760731</v>
      </c>
      <c r="P262" s="10">
        <f>admin4_VUL_ALL!X262</f>
        <v>22.45</v>
      </c>
      <c r="Q262" s="5">
        <f t="shared" si="33"/>
        <v>1.8162393162393162</v>
      </c>
      <c r="T262"/>
      <c r="AC262"/>
      <c r="AD262"/>
    </row>
    <row r="263" spans="1:30" ht="12.75" customHeight="1">
      <c r="A263" s="4" t="s">
        <v>3130</v>
      </c>
      <c r="B263" s="4" t="s">
        <v>3931</v>
      </c>
      <c r="C263" s="4" t="s">
        <v>34</v>
      </c>
      <c r="D263" s="4" t="s">
        <v>3404</v>
      </c>
      <c r="E263" s="10">
        <f>IFERROR(VLOOKUP(A263,admin4_MMI_ALL!$A$2:$B$3312,2,FALSE),3.5)</f>
        <v>7.7643136978099996</v>
      </c>
      <c r="F263" s="35">
        <f t="shared" si="28"/>
        <v>58118406.44354032</v>
      </c>
      <c r="G263" s="5">
        <f t="shared" si="29"/>
        <v>1.3473189099639584</v>
      </c>
      <c r="H263">
        <f>admin4_POP_ALL!M263</f>
        <v>65602</v>
      </c>
      <c r="I263" s="5">
        <f t="shared" si="30"/>
        <v>0.67252855852614113</v>
      </c>
      <c r="J263">
        <f>admin4_POP_ALL!P263</f>
        <v>4444.68</v>
      </c>
      <c r="K263" s="5">
        <f t="shared" si="34"/>
        <v>8.3613609255029324</v>
      </c>
      <c r="L263" s="10">
        <f>admin4_VUL_ALL!N263</f>
        <v>95.926703157430708</v>
      </c>
      <c r="M263" s="5">
        <f t="shared" si="31"/>
        <v>9.4994820556529067</v>
      </c>
      <c r="N263" s="10">
        <f>admin4_VUL_ALL!W263</f>
        <v>79.583004242969707</v>
      </c>
      <c r="O263" s="5">
        <f t="shared" si="32"/>
        <v>8.2284693457760731</v>
      </c>
      <c r="P263" s="10">
        <f>admin4_VUL_ALL!X263</f>
        <v>22.45</v>
      </c>
      <c r="Q263" s="5">
        <f t="shared" si="33"/>
        <v>1.8162393162393162</v>
      </c>
      <c r="T263"/>
      <c r="AC263"/>
      <c r="AD263"/>
    </row>
    <row r="264" spans="1:30" ht="12.75" customHeight="1">
      <c r="A264" s="4" t="s">
        <v>3129</v>
      </c>
      <c r="B264" s="4" t="s">
        <v>3933</v>
      </c>
      <c r="C264" s="4" t="s">
        <v>34</v>
      </c>
      <c r="D264" s="4" t="s">
        <v>3404</v>
      </c>
      <c r="E264" s="10">
        <f>IFERROR(VLOOKUP(A264,admin4_MMI_ALL!$A$2:$B$3312,2,FALSE),3.5)</f>
        <v>7.7446870803800003</v>
      </c>
      <c r="F264" s="35">
        <f t="shared" si="28"/>
        <v>55550385.914781727</v>
      </c>
      <c r="G264" s="5">
        <f t="shared" si="29"/>
        <v>1.2877830227930076</v>
      </c>
      <c r="H264">
        <f>admin4_POP_ALL!M264</f>
        <v>5629</v>
      </c>
      <c r="I264" s="5">
        <f t="shared" si="30"/>
        <v>5.7706521995421617E-2</v>
      </c>
      <c r="J264">
        <f>admin4_POP_ALL!P264</f>
        <v>316.83</v>
      </c>
      <c r="K264" s="5">
        <f t="shared" si="34"/>
        <v>5.7322438550828769</v>
      </c>
      <c r="L264" s="10">
        <f>admin4_VUL_ALL!N264</f>
        <v>95.926703157430708</v>
      </c>
      <c r="M264" s="5">
        <f t="shared" si="31"/>
        <v>9.4994820556529067</v>
      </c>
      <c r="N264" s="10">
        <f>admin4_VUL_ALL!W264</f>
        <v>79.583004242969707</v>
      </c>
      <c r="O264" s="5">
        <f t="shared" si="32"/>
        <v>8.2284693457760731</v>
      </c>
      <c r="P264" s="10">
        <f>admin4_VUL_ALL!X264</f>
        <v>22.45</v>
      </c>
      <c r="Q264" s="5">
        <f t="shared" si="33"/>
        <v>1.8162393162393162</v>
      </c>
      <c r="T264"/>
      <c r="AC264"/>
      <c r="AD264"/>
    </row>
    <row r="265" spans="1:30" ht="12.75" customHeight="1">
      <c r="A265" s="4" t="s">
        <v>3128</v>
      </c>
      <c r="B265" s="4" t="s">
        <v>3934</v>
      </c>
      <c r="C265" s="4" t="s">
        <v>34</v>
      </c>
      <c r="D265" s="4" t="s">
        <v>3404</v>
      </c>
      <c r="E265" s="10">
        <f>IFERROR(VLOOKUP(A265,admin4_MMI_ALL!$A$2:$B$3312,2,FALSE),3.5)</f>
        <v>7.6989021301299996</v>
      </c>
      <c r="F265" s="35">
        <f t="shared" si="28"/>
        <v>49992186.303853206</v>
      </c>
      <c r="G265" s="5">
        <f t="shared" si="29"/>
        <v>1.1589241055047454</v>
      </c>
      <c r="H265">
        <f>admin4_POP_ALL!M265</f>
        <v>3849</v>
      </c>
      <c r="I265" s="5">
        <f t="shared" si="30"/>
        <v>3.9458590008949683E-2</v>
      </c>
      <c r="J265">
        <f>admin4_POP_ALL!P265</f>
        <v>825.46</v>
      </c>
      <c r="K265" s="5">
        <f t="shared" si="34"/>
        <v>6.6854754889963388</v>
      </c>
      <c r="L265" s="10">
        <f>admin4_VUL_ALL!N265</f>
        <v>95.926703157430708</v>
      </c>
      <c r="M265" s="5">
        <f t="shared" si="31"/>
        <v>9.4994820556529067</v>
      </c>
      <c r="N265" s="10">
        <f>admin4_VUL_ALL!W265</f>
        <v>79.583004242969707</v>
      </c>
      <c r="O265" s="5">
        <f t="shared" si="32"/>
        <v>8.2284693457760731</v>
      </c>
      <c r="P265" s="10">
        <f>admin4_VUL_ALL!X265</f>
        <v>22.45</v>
      </c>
      <c r="Q265" s="5">
        <f t="shared" si="33"/>
        <v>1.8162393162393162</v>
      </c>
      <c r="T265"/>
      <c r="AC265"/>
      <c r="AD265"/>
    </row>
    <row r="266" spans="1:30" ht="12.75" customHeight="1">
      <c r="A266" s="4" t="s">
        <v>3127</v>
      </c>
      <c r="B266" s="4" t="s">
        <v>3935</v>
      </c>
      <c r="C266" s="4" t="s">
        <v>34</v>
      </c>
      <c r="D266" s="4" t="s">
        <v>3404</v>
      </c>
      <c r="E266" s="10">
        <f>IFERROR(VLOOKUP(A266,admin4_MMI_ALL!$A$2:$B$3312,2,FALSE),3.5)</f>
        <v>7.8081049919099996</v>
      </c>
      <c r="F266" s="35">
        <f t="shared" si="28"/>
        <v>64284310.765887968</v>
      </c>
      <c r="G266" s="5">
        <f t="shared" si="29"/>
        <v>1.4902665927925001</v>
      </c>
      <c r="H266">
        <f>admin4_POP_ALL!M266</f>
        <v>15514</v>
      </c>
      <c r="I266" s="5">
        <f t="shared" si="30"/>
        <v>0.15904405440344127</v>
      </c>
      <c r="J266">
        <f>admin4_POP_ALL!P266</f>
        <v>2210.1799999999998</v>
      </c>
      <c r="K266" s="5">
        <f t="shared" si="34"/>
        <v>7.6658962020549595</v>
      </c>
      <c r="L266" s="10">
        <f>admin4_VUL_ALL!N266</f>
        <v>95.926703157430708</v>
      </c>
      <c r="M266" s="5">
        <f t="shared" si="31"/>
        <v>9.4994820556529067</v>
      </c>
      <c r="N266" s="10">
        <f>admin4_VUL_ALL!W266</f>
        <v>79.583004242969707</v>
      </c>
      <c r="O266" s="5">
        <f t="shared" si="32"/>
        <v>8.2284693457760731</v>
      </c>
      <c r="P266" s="10">
        <f>admin4_VUL_ALL!X266</f>
        <v>22.45</v>
      </c>
      <c r="Q266" s="5">
        <f t="shared" si="33"/>
        <v>1.8162393162393162</v>
      </c>
      <c r="T266"/>
      <c r="AC266"/>
      <c r="AD266"/>
    </row>
    <row r="267" spans="1:30" ht="12.75" customHeight="1">
      <c r="A267" s="4" t="s">
        <v>3936</v>
      </c>
      <c r="B267" s="4" t="s">
        <v>3490</v>
      </c>
      <c r="C267" s="4" t="s">
        <v>34</v>
      </c>
      <c r="D267" s="4" t="s">
        <v>3404</v>
      </c>
      <c r="E267" s="10">
        <f>IFERROR(VLOOKUP(A267,admin4_MMI_ALL!$A$2:$B$3312,2,FALSE),3.5)</f>
        <v>7.8994812965400003</v>
      </c>
      <c r="F267" s="35">
        <f t="shared" si="28"/>
        <v>79338008.808999345</v>
      </c>
      <c r="G267" s="5">
        <f t="shared" si="29"/>
        <v>1.8392650755396343</v>
      </c>
      <c r="H267">
        <f>admin4_POP_ALL!M267</f>
        <v>17997</v>
      </c>
      <c r="I267" s="5">
        <f t="shared" si="30"/>
        <v>0.18449889435985128</v>
      </c>
      <c r="J267">
        <f>admin4_POP_ALL!P267</f>
        <v>4383.32</v>
      </c>
      <c r="K267" s="5">
        <f t="shared" si="34"/>
        <v>8.3475225389673078</v>
      </c>
      <c r="L267" s="10">
        <f>admin4_VUL_ALL!N267</f>
        <v>95.926703157430708</v>
      </c>
      <c r="M267" s="5">
        <f t="shared" si="31"/>
        <v>9.4994820556529067</v>
      </c>
      <c r="N267" s="10">
        <f>admin4_VUL_ALL!W267</f>
        <v>79.583004242969707</v>
      </c>
      <c r="O267" s="5">
        <f t="shared" si="32"/>
        <v>8.2284693457760731</v>
      </c>
      <c r="P267" s="10">
        <f>admin4_VUL_ALL!X267</f>
        <v>22.45</v>
      </c>
      <c r="Q267" s="5">
        <f t="shared" si="33"/>
        <v>1.8162393162393162</v>
      </c>
      <c r="T267"/>
      <c r="AC267"/>
      <c r="AD267"/>
    </row>
    <row r="268" spans="1:30" ht="12.75" customHeight="1">
      <c r="A268" s="4" t="s">
        <v>3126</v>
      </c>
      <c r="B268" s="4" t="s">
        <v>3938</v>
      </c>
      <c r="C268" s="4" t="s">
        <v>34</v>
      </c>
      <c r="D268" s="4" t="s">
        <v>3404</v>
      </c>
      <c r="E268" s="10">
        <f>IFERROR(VLOOKUP(A268,admin4_MMI_ALL!$A$2:$B$3312,2,FALSE),3.5)</f>
        <v>7.7156128883399999</v>
      </c>
      <c r="F268" s="35">
        <f t="shared" si="28"/>
        <v>51953270.069425821</v>
      </c>
      <c r="G268" s="5">
        <f t="shared" si="29"/>
        <v>1.2043890309180774</v>
      </c>
      <c r="H268">
        <f>admin4_POP_ALL!M268</f>
        <v>40416</v>
      </c>
      <c r="I268" s="5">
        <f t="shared" si="30"/>
        <v>0.41433057256474681</v>
      </c>
      <c r="J268">
        <f>admin4_POP_ALL!P268</f>
        <v>13247.89</v>
      </c>
      <c r="K268" s="5">
        <f t="shared" si="34"/>
        <v>9.4485371466450623</v>
      </c>
      <c r="L268" s="10">
        <f>admin4_VUL_ALL!N268</f>
        <v>95.926703157430708</v>
      </c>
      <c r="M268" s="5">
        <f t="shared" si="31"/>
        <v>9.4994820556529067</v>
      </c>
      <c r="N268" s="10">
        <f>admin4_VUL_ALL!W268</f>
        <v>79.583004242969707</v>
      </c>
      <c r="O268" s="5">
        <f t="shared" si="32"/>
        <v>8.2284693457760731</v>
      </c>
      <c r="P268" s="10">
        <f>admin4_VUL_ALL!X268</f>
        <v>22.45</v>
      </c>
      <c r="Q268" s="5">
        <f t="shared" si="33"/>
        <v>1.8162393162393162</v>
      </c>
      <c r="T268"/>
      <c r="AC268"/>
      <c r="AD268"/>
    </row>
    <row r="269" spans="1:30" ht="12.75" customHeight="1">
      <c r="A269" s="4" t="s">
        <v>3125</v>
      </c>
      <c r="B269" s="4" t="s">
        <v>3940</v>
      </c>
      <c r="C269" s="4" t="s">
        <v>34</v>
      </c>
      <c r="D269" s="4" t="s">
        <v>3404</v>
      </c>
      <c r="E269" s="10">
        <f>IFERROR(VLOOKUP(A269,admin4_MMI_ALL!$A$2:$B$3312,2,FALSE),3.5)</f>
        <v>7.8086743354800001</v>
      </c>
      <c r="F269" s="35">
        <f t="shared" si="28"/>
        <v>64368640.319939539</v>
      </c>
      <c r="G269" s="5">
        <f t="shared" si="29"/>
        <v>1.4922216530262351</v>
      </c>
      <c r="H269">
        <f>admin4_POP_ALL!M269</f>
        <v>5982</v>
      </c>
      <c r="I269" s="5">
        <f t="shared" si="30"/>
        <v>6.1325353451165764E-2</v>
      </c>
      <c r="J269">
        <f>admin4_POP_ALL!P269</f>
        <v>965.31</v>
      </c>
      <c r="K269" s="5">
        <f t="shared" si="34"/>
        <v>6.841274010886087</v>
      </c>
      <c r="L269" s="10">
        <f>admin4_VUL_ALL!N269</f>
        <v>95.926703157430708</v>
      </c>
      <c r="M269" s="5">
        <f t="shared" si="31"/>
        <v>9.4994820556529067</v>
      </c>
      <c r="N269" s="10">
        <f>admin4_VUL_ALL!W269</f>
        <v>79.583004242969707</v>
      </c>
      <c r="O269" s="5">
        <f t="shared" si="32"/>
        <v>8.2284693457760731</v>
      </c>
      <c r="P269" s="10">
        <f>admin4_VUL_ALL!X269</f>
        <v>22.45</v>
      </c>
      <c r="Q269" s="5">
        <f t="shared" si="33"/>
        <v>1.8162393162393162</v>
      </c>
      <c r="T269"/>
      <c r="AC269"/>
      <c r="AD269"/>
    </row>
    <row r="270" spans="1:30" ht="12.75" customHeight="1">
      <c r="A270" s="4" t="s">
        <v>3124</v>
      </c>
      <c r="B270" s="4" t="s">
        <v>3942</v>
      </c>
      <c r="C270" s="4" t="s">
        <v>34</v>
      </c>
      <c r="D270" s="4" t="s">
        <v>3404</v>
      </c>
      <c r="E270" s="10">
        <f>IFERROR(VLOOKUP(A270,admin4_MMI_ALL!$A$2:$B$3312,2,FALSE),3.5)</f>
        <v>7.8622269630400003</v>
      </c>
      <c r="F270" s="35">
        <f t="shared" si="28"/>
        <v>72816024.290926188</v>
      </c>
      <c r="G270" s="5">
        <f t="shared" si="29"/>
        <v>1.6880621820851975</v>
      </c>
      <c r="H270">
        <f>admin4_POP_ALL!M270</f>
        <v>11742</v>
      </c>
      <c r="I270" s="5">
        <f t="shared" si="30"/>
        <v>0.12037484122761426</v>
      </c>
      <c r="J270">
        <f>admin4_POP_ALL!P270</f>
        <v>3038.7</v>
      </c>
      <c r="K270" s="5">
        <f t="shared" si="34"/>
        <v>7.9828078863926919</v>
      </c>
      <c r="L270" s="10">
        <f>admin4_VUL_ALL!N270</f>
        <v>95.926703157430708</v>
      </c>
      <c r="M270" s="5">
        <f t="shared" si="31"/>
        <v>9.4994820556529067</v>
      </c>
      <c r="N270" s="10">
        <f>admin4_VUL_ALL!W270</f>
        <v>79.583004242969707</v>
      </c>
      <c r="O270" s="5">
        <f t="shared" si="32"/>
        <v>8.2284693457760731</v>
      </c>
      <c r="P270" s="10">
        <f>admin4_VUL_ALL!X270</f>
        <v>22.45</v>
      </c>
      <c r="Q270" s="5">
        <f t="shared" si="33"/>
        <v>1.8162393162393162</v>
      </c>
      <c r="T270"/>
      <c r="AC270"/>
      <c r="AD270"/>
    </row>
    <row r="271" spans="1:30" ht="12.75" customHeight="1">
      <c r="A271" s="4" t="s">
        <v>3123</v>
      </c>
      <c r="B271" s="4" t="s">
        <v>3944</v>
      </c>
      <c r="C271" s="4" t="s">
        <v>34</v>
      </c>
      <c r="D271" s="4" t="s">
        <v>3404</v>
      </c>
      <c r="E271" s="10">
        <f>IFERROR(VLOOKUP(A271,admin4_MMI_ALL!$A$2:$B$3312,2,FALSE),3.5)</f>
        <v>7.7512073516799997</v>
      </c>
      <c r="F271" s="35">
        <f t="shared" si="28"/>
        <v>56390682.599490963</v>
      </c>
      <c r="G271" s="5">
        <f t="shared" si="29"/>
        <v>1.3072641009427826</v>
      </c>
      <c r="H271">
        <f>admin4_POP_ALL!M271</f>
        <v>4520</v>
      </c>
      <c r="I271" s="5">
        <f t="shared" si="30"/>
        <v>4.6337445269018604E-2</v>
      </c>
      <c r="J271">
        <f>admin4_POP_ALL!P271</f>
        <v>216.74</v>
      </c>
      <c r="K271" s="5">
        <f t="shared" si="34"/>
        <v>5.3542992524264807</v>
      </c>
      <c r="L271" s="10">
        <f>admin4_VUL_ALL!N271</f>
        <v>95.926703157430708</v>
      </c>
      <c r="M271" s="5">
        <f t="shared" si="31"/>
        <v>9.4994820556529067</v>
      </c>
      <c r="N271" s="10">
        <f>admin4_VUL_ALL!W271</f>
        <v>79.583004242969707</v>
      </c>
      <c r="O271" s="5">
        <f t="shared" si="32"/>
        <v>8.2284693457760731</v>
      </c>
      <c r="P271" s="10">
        <f>admin4_VUL_ALL!X271</f>
        <v>22.45</v>
      </c>
      <c r="Q271" s="5">
        <f t="shared" si="33"/>
        <v>1.8162393162393162</v>
      </c>
      <c r="T271"/>
      <c r="AC271"/>
      <c r="AD271"/>
    </row>
    <row r="272" spans="1:30" ht="12.75" customHeight="1">
      <c r="A272" s="4" t="s">
        <v>3122</v>
      </c>
      <c r="B272" s="4" t="s">
        <v>3946</v>
      </c>
      <c r="C272" s="4" t="s">
        <v>34</v>
      </c>
      <c r="D272" s="4" t="s">
        <v>3404</v>
      </c>
      <c r="E272" s="10">
        <f>IFERROR(VLOOKUP(A272,admin4_MMI_ALL!$A$2:$B$3312,2,FALSE),3.5)</f>
        <v>7.7238731384300001</v>
      </c>
      <c r="F272" s="35">
        <f t="shared" si="28"/>
        <v>52950874.673149869</v>
      </c>
      <c r="G272" s="5">
        <f t="shared" si="29"/>
        <v>1.2275170684331229</v>
      </c>
      <c r="H272">
        <f>admin4_POP_ALL!M272</f>
        <v>7944</v>
      </c>
      <c r="I272" s="5">
        <f t="shared" si="30"/>
        <v>8.1439085225018526E-2</v>
      </c>
      <c r="J272">
        <f>admin4_POP_ALL!P272</f>
        <v>6345.55</v>
      </c>
      <c r="K272" s="5">
        <f t="shared" si="34"/>
        <v>8.7157917097754574</v>
      </c>
      <c r="L272" s="10">
        <f>admin4_VUL_ALL!N272</f>
        <v>95.926703157430708</v>
      </c>
      <c r="M272" s="5">
        <f t="shared" si="31"/>
        <v>9.4994820556529067</v>
      </c>
      <c r="N272" s="10">
        <f>admin4_VUL_ALL!W272</f>
        <v>79.583004242969707</v>
      </c>
      <c r="O272" s="5">
        <f t="shared" si="32"/>
        <v>8.2284693457760731</v>
      </c>
      <c r="P272" s="10">
        <f>admin4_VUL_ALL!X272</f>
        <v>22.45</v>
      </c>
      <c r="Q272" s="5">
        <f t="shared" si="33"/>
        <v>1.8162393162393162</v>
      </c>
      <c r="T272"/>
      <c r="AC272"/>
      <c r="AD272"/>
    </row>
    <row r="273" spans="1:30" ht="12.75" customHeight="1">
      <c r="A273" s="4" t="s">
        <v>3121</v>
      </c>
      <c r="B273" s="4" t="s">
        <v>3948</v>
      </c>
      <c r="C273" s="4" t="s">
        <v>34</v>
      </c>
      <c r="D273" s="4" t="s">
        <v>3404</v>
      </c>
      <c r="E273" s="10">
        <f>IFERROR(VLOOKUP(A273,admin4_MMI_ALL!$A$2:$B$3312,2,FALSE),3.5)</f>
        <v>7.7029857635500001</v>
      </c>
      <c r="F273" s="35">
        <f t="shared" si="28"/>
        <v>50464475.471559294</v>
      </c>
      <c r="G273" s="5">
        <f t="shared" si="29"/>
        <v>1.1698734551247054</v>
      </c>
      <c r="H273">
        <f>admin4_POP_ALL!M273</f>
        <v>4546</v>
      </c>
      <c r="I273" s="5">
        <f t="shared" si="30"/>
        <v>4.6603988095787294E-2</v>
      </c>
      <c r="J273">
        <f>admin4_POP_ALL!P273</f>
        <v>2612.7199999999998</v>
      </c>
      <c r="K273" s="5">
        <f t="shared" si="34"/>
        <v>7.8324550672196871</v>
      </c>
      <c r="L273" s="10">
        <f>admin4_VUL_ALL!N273</f>
        <v>95.926703157430708</v>
      </c>
      <c r="M273" s="5">
        <f t="shared" si="31"/>
        <v>9.4994820556529067</v>
      </c>
      <c r="N273" s="10">
        <f>admin4_VUL_ALL!W273</f>
        <v>79.583004242969707</v>
      </c>
      <c r="O273" s="5">
        <f t="shared" si="32"/>
        <v>8.2284693457760731</v>
      </c>
      <c r="P273" s="10">
        <f>admin4_VUL_ALL!X273</f>
        <v>22.45</v>
      </c>
      <c r="Q273" s="5">
        <f t="shared" si="33"/>
        <v>1.8162393162393162</v>
      </c>
      <c r="T273"/>
      <c r="AC273"/>
      <c r="AD273"/>
    </row>
    <row r="274" spans="1:30" ht="12.75" customHeight="1">
      <c r="A274" s="4" t="s">
        <v>3120</v>
      </c>
      <c r="B274" s="4" t="s">
        <v>3950</v>
      </c>
      <c r="C274" s="4" t="s">
        <v>34</v>
      </c>
      <c r="D274" s="4" t="s">
        <v>3404</v>
      </c>
      <c r="E274" s="10">
        <f>IFERROR(VLOOKUP(A274,admin4_MMI_ALL!$A$2:$B$3312,2,FALSE),3.5)</f>
        <v>7.7598676681500001</v>
      </c>
      <c r="F274" s="35">
        <f t="shared" si="28"/>
        <v>57526462.442319274</v>
      </c>
      <c r="G274" s="5">
        <f t="shared" si="29"/>
        <v>1.33359553397317</v>
      </c>
      <c r="H274">
        <f>admin4_POP_ALL!M274</f>
        <v>7257</v>
      </c>
      <c r="I274" s="5">
        <f t="shared" si="30"/>
        <v>7.4396203610015033E-2</v>
      </c>
      <c r="J274">
        <f>admin4_POP_ALL!P274</f>
        <v>1082.2</v>
      </c>
      <c r="K274" s="5">
        <f t="shared" si="34"/>
        <v>6.9550574981757975</v>
      </c>
      <c r="L274" s="10">
        <f>admin4_VUL_ALL!N274</f>
        <v>95.926703157430708</v>
      </c>
      <c r="M274" s="5">
        <f t="shared" si="31"/>
        <v>9.4994820556529067</v>
      </c>
      <c r="N274" s="10">
        <f>admin4_VUL_ALL!W274</f>
        <v>79.583004242969707</v>
      </c>
      <c r="O274" s="5">
        <f t="shared" si="32"/>
        <v>8.2284693457760731</v>
      </c>
      <c r="P274" s="10">
        <f>admin4_VUL_ALL!X274</f>
        <v>22.45</v>
      </c>
      <c r="Q274" s="5">
        <f t="shared" si="33"/>
        <v>1.8162393162393162</v>
      </c>
      <c r="T274"/>
      <c r="AC274"/>
      <c r="AD274"/>
    </row>
    <row r="275" spans="1:30" ht="12.75" customHeight="1">
      <c r="A275" s="4" t="s">
        <v>3951</v>
      </c>
      <c r="B275" s="4" t="s">
        <v>3953</v>
      </c>
      <c r="C275" s="4" t="s">
        <v>34</v>
      </c>
      <c r="D275" s="4" t="s">
        <v>3404</v>
      </c>
      <c r="E275" s="10">
        <f>IFERROR(VLOOKUP(A275,admin4_MMI_ALL!$A$2:$B$3312,2,FALSE),3.5)</f>
        <v>7.7104711532600003</v>
      </c>
      <c r="F275" s="35">
        <f t="shared" si="28"/>
        <v>51341807.407731533</v>
      </c>
      <c r="G275" s="5">
        <f t="shared" si="29"/>
        <v>1.1902131426694431</v>
      </c>
      <c r="H275">
        <f>admin4_POP_ALL!M275</f>
        <v>2676</v>
      </c>
      <c r="I275" s="5">
        <f t="shared" si="30"/>
        <v>2.7433407862808356E-2</v>
      </c>
      <c r="J275">
        <f>admin4_POP_ALL!P275</f>
        <v>1934.35</v>
      </c>
      <c r="K275" s="5">
        <f t="shared" si="34"/>
        <v>7.5331982911720505</v>
      </c>
      <c r="L275" s="10">
        <f>admin4_VUL_ALL!N275</f>
        <v>95.926703157430708</v>
      </c>
      <c r="M275" s="5">
        <f t="shared" si="31"/>
        <v>9.4994820556529067</v>
      </c>
      <c r="N275" s="10">
        <f>admin4_VUL_ALL!W275</f>
        <v>79.583004242969707</v>
      </c>
      <c r="O275" s="5">
        <f t="shared" si="32"/>
        <v>8.2284693457760731</v>
      </c>
      <c r="P275" s="10">
        <f>admin4_VUL_ALL!X275</f>
        <v>22.45</v>
      </c>
      <c r="Q275" s="5">
        <f t="shared" si="33"/>
        <v>1.8162393162393162</v>
      </c>
      <c r="T275"/>
      <c r="AC275"/>
      <c r="AD275"/>
    </row>
    <row r="276" spans="1:30" ht="12.75" customHeight="1">
      <c r="A276" s="4" t="s">
        <v>3119</v>
      </c>
      <c r="B276" s="4" t="s">
        <v>3955</v>
      </c>
      <c r="C276" s="4" t="s">
        <v>34</v>
      </c>
      <c r="D276" s="4" t="s">
        <v>3404</v>
      </c>
      <c r="E276" s="10">
        <f>IFERROR(VLOOKUP(A276,admin4_MMI_ALL!$A$2:$B$3312,2,FALSE),3.5)</f>
        <v>7.6029167175300003</v>
      </c>
      <c r="F276" s="35">
        <f t="shared" si="28"/>
        <v>40078985.280187525</v>
      </c>
      <c r="G276" s="5">
        <f t="shared" si="29"/>
        <v>0.92910070221084018</v>
      </c>
      <c r="H276">
        <f>admin4_POP_ALL!M276</f>
        <v>8759</v>
      </c>
      <c r="I276" s="5">
        <f t="shared" si="30"/>
        <v>8.9794177679498655E-2</v>
      </c>
      <c r="J276">
        <f>admin4_POP_ALL!P276</f>
        <v>1512.96</v>
      </c>
      <c r="K276" s="5">
        <f t="shared" si="34"/>
        <v>7.2886095119999403</v>
      </c>
      <c r="L276" s="10">
        <f>admin4_VUL_ALL!N276</f>
        <v>95.926703157430708</v>
      </c>
      <c r="M276" s="5">
        <f t="shared" si="31"/>
        <v>9.4994820556529067</v>
      </c>
      <c r="N276" s="10">
        <f>admin4_VUL_ALL!W276</f>
        <v>79.583004242969707</v>
      </c>
      <c r="O276" s="5">
        <f t="shared" si="32"/>
        <v>8.2284693457760731</v>
      </c>
      <c r="P276" s="10">
        <f>admin4_VUL_ALL!X276</f>
        <v>22.45</v>
      </c>
      <c r="Q276" s="5">
        <f t="shared" si="33"/>
        <v>1.8162393162393162</v>
      </c>
      <c r="T276"/>
      <c r="AC276"/>
      <c r="AD276"/>
    </row>
    <row r="277" spans="1:30" ht="12.75" customHeight="1">
      <c r="A277" s="4" t="s">
        <v>3118</v>
      </c>
      <c r="B277" s="4" t="s">
        <v>3957</v>
      </c>
      <c r="C277" s="4" t="s">
        <v>34</v>
      </c>
      <c r="D277" s="4" t="s">
        <v>3404</v>
      </c>
      <c r="E277" s="10">
        <f>IFERROR(VLOOKUP(A277,admin4_MMI_ALL!$A$2:$B$3312,2,FALSE),3.5)</f>
        <v>7.73890542984</v>
      </c>
      <c r="F277" s="35">
        <f t="shared" si="28"/>
        <v>54815758.74074927</v>
      </c>
      <c r="G277" s="5">
        <f t="shared" si="29"/>
        <v>1.2707517412841118</v>
      </c>
      <c r="H277">
        <f>admin4_POP_ALL!M277</f>
        <v>3622</v>
      </c>
      <c r="I277" s="5">
        <f t="shared" si="30"/>
        <v>3.7131466098315344E-2</v>
      </c>
      <c r="J277">
        <f>admin4_POP_ALL!P277</f>
        <v>605.35</v>
      </c>
      <c r="K277" s="5">
        <f t="shared" si="34"/>
        <v>6.3767483368788049</v>
      </c>
      <c r="L277" s="10">
        <f>admin4_VUL_ALL!N277</f>
        <v>95.926703157430708</v>
      </c>
      <c r="M277" s="5">
        <f t="shared" si="31"/>
        <v>9.4994820556529067</v>
      </c>
      <c r="N277" s="10">
        <f>admin4_VUL_ALL!W277</f>
        <v>79.583004242969707</v>
      </c>
      <c r="O277" s="5">
        <f t="shared" si="32"/>
        <v>8.2284693457760731</v>
      </c>
      <c r="P277" s="10">
        <f>admin4_VUL_ALL!X277</f>
        <v>22.45</v>
      </c>
      <c r="Q277" s="5">
        <f t="shared" si="33"/>
        <v>1.8162393162393162</v>
      </c>
      <c r="T277"/>
      <c r="AC277"/>
      <c r="AD277"/>
    </row>
    <row r="278" spans="1:30" ht="12.75" customHeight="1">
      <c r="A278" s="4" t="s">
        <v>3117</v>
      </c>
      <c r="B278" s="4" t="s">
        <v>3959</v>
      </c>
      <c r="C278" s="4" t="s">
        <v>34</v>
      </c>
      <c r="D278" s="4" t="s">
        <v>3404</v>
      </c>
      <c r="E278" s="10">
        <f>IFERROR(VLOOKUP(A278,admin4_MMI_ALL!$A$2:$B$3312,2,FALSE),3.5)</f>
        <v>7.8329648971600001</v>
      </c>
      <c r="F278" s="35">
        <f t="shared" si="28"/>
        <v>68071433.618451416</v>
      </c>
      <c r="G278" s="5">
        <f t="shared" si="29"/>
        <v>1.5780656256770782</v>
      </c>
      <c r="H278">
        <f>admin4_POP_ALL!M278</f>
        <v>4248</v>
      </c>
      <c r="I278" s="5">
        <f t="shared" si="30"/>
        <v>4.3548997235130754E-2</v>
      </c>
      <c r="J278">
        <f>admin4_POP_ALL!P278</f>
        <v>724.06</v>
      </c>
      <c r="K278" s="5">
        <f t="shared" si="34"/>
        <v>6.5550034973467008</v>
      </c>
      <c r="L278" s="10">
        <f>admin4_VUL_ALL!N278</f>
        <v>95.926703157430708</v>
      </c>
      <c r="M278" s="5">
        <f t="shared" si="31"/>
        <v>9.4994820556529067</v>
      </c>
      <c r="N278" s="10">
        <f>admin4_VUL_ALL!W278</f>
        <v>79.583004242969707</v>
      </c>
      <c r="O278" s="5">
        <f t="shared" si="32"/>
        <v>8.2284693457760731</v>
      </c>
      <c r="P278" s="10">
        <f>admin4_VUL_ALL!X278</f>
        <v>22.45</v>
      </c>
      <c r="Q278" s="5">
        <f t="shared" si="33"/>
        <v>1.8162393162393162</v>
      </c>
      <c r="T278"/>
      <c r="AC278"/>
      <c r="AD278"/>
    </row>
    <row r="279" spans="1:30" ht="12.75" customHeight="1">
      <c r="A279" s="4" t="s">
        <v>3960</v>
      </c>
      <c r="B279" s="4" t="s">
        <v>3962</v>
      </c>
      <c r="C279" s="4" t="s">
        <v>34</v>
      </c>
      <c r="D279" s="4" t="s">
        <v>3404</v>
      </c>
      <c r="E279" s="10">
        <f>IFERROR(VLOOKUP(A279,admin4_MMI_ALL!$A$2:$B$3312,2,FALSE),3.5)</f>
        <v>7.5876913070700001</v>
      </c>
      <c r="F279" s="35">
        <f t="shared" si="28"/>
        <v>38698248.318969816</v>
      </c>
      <c r="G279" s="5">
        <f t="shared" si="29"/>
        <v>0.89709028834722648</v>
      </c>
      <c r="H279">
        <f>admin4_POP_ALL!M279</f>
        <v>10452</v>
      </c>
      <c r="I279" s="5">
        <f t="shared" si="30"/>
        <v>0.10715021636101379</v>
      </c>
      <c r="J279">
        <f>admin4_POP_ALL!P279</f>
        <v>4479.76</v>
      </c>
      <c r="K279" s="5">
        <f t="shared" si="34"/>
        <v>8.3691868613645894</v>
      </c>
      <c r="L279" s="10">
        <f>admin4_VUL_ALL!N279</f>
        <v>95.926703157430708</v>
      </c>
      <c r="M279" s="5">
        <f t="shared" si="31"/>
        <v>9.4994820556529067</v>
      </c>
      <c r="N279" s="10">
        <f>admin4_VUL_ALL!W279</f>
        <v>79.583004242969707</v>
      </c>
      <c r="O279" s="5">
        <f t="shared" si="32"/>
        <v>8.2284693457760731</v>
      </c>
      <c r="P279" s="10">
        <f>admin4_VUL_ALL!X279</f>
        <v>22.45</v>
      </c>
      <c r="Q279" s="5">
        <f t="shared" si="33"/>
        <v>1.8162393162393162</v>
      </c>
      <c r="T279"/>
      <c r="AC279"/>
      <c r="AD279"/>
    </row>
    <row r="280" spans="1:30" ht="12.75" customHeight="1">
      <c r="A280" s="4" t="s">
        <v>3963</v>
      </c>
      <c r="B280" s="4" t="s">
        <v>3965</v>
      </c>
      <c r="C280" s="4" t="s">
        <v>34</v>
      </c>
      <c r="D280" s="4" t="s">
        <v>3404</v>
      </c>
      <c r="E280" s="10">
        <f>IFERROR(VLOOKUP(A280,admin4_MMI_ALL!$A$2:$B$3312,2,FALSE),3.5)</f>
        <v>7.7570624351499999</v>
      </c>
      <c r="F280" s="35">
        <f t="shared" si="28"/>
        <v>57156079.962985098</v>
      </c>
      <c r="G280" s="5">
        <f t="shared" si="29"/>
        <v>1.3250087453346864</v>
      </c>
      <c r="H280">
        <f>admin4_POP_ALL!M280</f>
        <v>13412</v>
      </c>
      <c r="I280" s="5">
        <f t="shared" si="30"/>
        <v>0.13749509202391094</v>
      </c>
      <c r="J280">
        <f>admin4_POP_ALL!P280</f>
        <v>4893</v>
      </c>
      <c r="K280" s="5">
        <f t="shared" si="34"/>
        <v>8.4570227371998179</v>
      </c>
      <c r="L280" s="10">
        <f>admin4_VUL_ALL!N280</f>
        <v>95.926703157430708</v>
      </c>
      <c r="M280" s="5">
        <f t="shared" si="31"/>
        <v>9.4994820556529067</v>
      </c>
      <c r="N280" s="10">
        <f>admin4_VUL_ALL!W280</f>
        <v>79.583004242969707</v>
      </c>
      <c r="O280" s="5">
        <f t="shared" si="32"/>
        <v>8.2284693457760731</v>
      </c>
      <c r="P280" s="10">
        <f>admin4_VUL_ALL!X280</f>
        <v>22.45</v>
      </c>
      <c r="Q280" s="5">
        <f t="shared" si="33"/>
        <v>1.8162393162393162</v>
      </c>
      <c r="T280"/>
      <c r="AC280"/>
      <c r="AD280"/>
    </row>
    <row r="281" spans="1:30" ht="12.75" customHeight="1">
      <c r="A281" s="4" t="s">
        <v>3116</v>
      </c>
      <c r="B281" s="4" t="s">
        <v>3967</v>
      </c>
      <c r="C281" s="4" t="s">
        <v>34</v>
      </c>
      <c r="D281" s="4" t="s">
        <v>3404</v>
      </c>
      <c r="E281" s="10">
        <f>IFERROR(VLOOKUP(A281,admin4_MMI_ALL!$A$2:$B$3312,2,FALSE),3.5)</f>
        <v>7.8796882629400002</v>
      </c>
      <c r="F281" s="35">
        <f t="shared" si="28"/>
        <v>75803326.258327469</v>
      </c>
      <c r="G281" s="5">
        <f t="shared" si="29"/>
        <v>1.757318510406972</v>
      </c>
      <c r="H281">
        <f>admin4_POP_ALL!M281</f>
        <v>3855</v>
      </c>
      <c r="I281" s="5">
        <f t="shared" si="30"/>
        <v>3.9520099892050159E-2</v>
      </c>
      <c r="J281">
        <f>admin4_POP_ALL!P281</f>
        <v>754.78</v>
      </c>
      <c r="K281" s="5">
        <f t="shared" si="34"/>
        <v>6.5963670602069424</v>
      </c>
      <c r="L281" s="10">
        <f>admin4_VUL_ALL!N281</f>
        <v>95.926703157430708</v>
      </c>
      <c r="M281" s="5">
        <f t="shared" si="31"/>
        <v>9.4994820556529067</v>
      </c>
      <c r="N281" s="10">
        <f>admin4_VUL_ALL!W281</f>
        <v>79.583004242969707</v>
      </c>
      <c r="O281" s="5">
        <f t="shared" si="32"/>
        <v>8.2284693457760731</v>
      </c>
      <c r="P281" s="10">
        <f>admin4_VUL_ALL!X281</f>
        <v>22.45</v>
      </c>
      <c r="Q281" s="5">
        <f t="shared" si="33"/>
        <v>1.8162393162393162</v>
      </c>
      <c r="T281"/>
      <c r="AC281"/>
      <c r="AD281"/>
    </row>
    <row r="282" spans="1:30" ht="12.75" customHeight="1">
      <c r="A282" s="4" t="s">
        <v>3115</v>
      </c>
      <c r="B282" s="4" t="s">
        <v>3969</v>
      </c>
      <c r="C282" s="4" t="s">
        <v>34</v>
      </c>
      <c r="D282" s="4" t="s">
        <v>3404</v>
      </c>
      <c r="E282" s="10">
        <f>IFERROR(VLOOKUP(A282,admin4_MMI_ALL!$A$2:$B$3312,2,FALSE),3.5)</f>
        <v>7.7120447158800003</v>
      </c>
      <c r="F282" s="35">
        <f t="shared" si="28"/>
        <v>51528169.634573624</v>
      </c>
      <c r="G282" s="5">
        <f t="shared" si="29"/>
        <v>1.1945336846534129</v>
      </c>
      <c r="H282">
        <f>admin4_POP_ALL!M282</f>
        <v>17909</v>
      </c>
      <c r="I282" s="5">
        <f t="shared" si="30"/>
        <v>0.18359674940771109</v>
      </c>
      <c r="J282">
        <f>admin4_POP_ALL!P282</f>
        <v>5103.6499999999996</v>
      </c>
      <c r="K282" s="5">
        <f t="shared" si="34"/>
        <v>8.4989818895325531</v>
      </c>
      <c r="L282" s="10">
        <f>admin4_VUL_ALL!N282</f>
        <v>95.926703157430708</v>
      </c>
      <c r="M282" s="5">
        <f t="shared" si="31"/>
        <v>9.4994820556529067</v>
      </c>
      <c r="N282" s="10">
        <f>admin4_VUL_ALL!W282</f>
        <v>79.583004242969707</v>
      </c>
      <c r="O282" s="5">
        <f t="shared" si="32"/>
        <v>8.2284693457760731</v>
      </c>
      <c r="P282" s="10">
        <f>admin4_VUL_ALL!X282</f>
        <v>22.45</v>
      </c>
      <c r="Q282" s="5">
        <f t="shared" si="33"/>
        <v>1.8162393162393162</v>
      </c>
      <c r="T282"/>
      <c r="AC282"/>
      <c r="AD282"/>
    </row>
    <row r="283" spans="1:30" ht="12.75" customHeight="1">
      <c r="A283" s="4" t="s">
        <v>3114</v>
      </c>
      <c r="B283" s="4" t="s">
        <v>3971</v>
      </c>
      <c r="C283" s="4" t="s">
        <v>34</v>
      </c>
      <c r="D283" s="4" t="s">
        <v>3404</v>
      </c>
      <c r="E283" s="10">
        <f>IFERROR(VLOOKUP(A283,admin4_MMI_ALL!$A$2:$B$3312,2,FALSE),3.5)</f>
        <v>7.6512131691</v>
      </c>
      <c r="F283" s="35">
        <f t="shared" si="28"/>
        <v>44793311.371222243</v>
      </c>
      <c r="G283" s="5">
        <f t="shared" si="29"/>
        <v>1.0383956175355988</v>
      </c>
      <c r="H283">
        <f>admin4_POP_ALL!M283</f>
        <v>2552</v>
      </c>
      <c r="I283" s="5">
        <f t="shared" si="30"/>
        <v>2.6162203612065366E-2</v>
      </c>
      <c r="J283">
        <f>admin4_POP_ALL!P283</f>
        <v>72.38</v>
      </c>
      <c r="K283" s="5">
        <f t="shared" si="34"/>
        <v>4.2625060294254764</v>
      </c>
      <c r="L283" s="10">
        <f>admin4_VUL_ALL!N283</f>
        <v>95.926703157430708</v>
      </c>
      <c r="M283" s="5">
        <f t="shared" si="31"/>
        <v>9.4994820556529067</v>
      </c>
      <c r="N283" s="10">
        <f>admin4_VUL_ALL!W283</f>
        <v>79.583004242969707</v>
      </c>
      <c r="O283" s="5">
        <f t="shared" si="32"/>
        <v>8.2284693457760731</v>
      </c>
      <c r="P283" s="10">
        <f>admin4_VUL_ALL!X283</f>
        <v>22.45</v>
      </c>
      <c r="Q283" s="5">
        <f t="shared" si="33"/>
        <v>1.8162393162393162</v>
      </c>
      <c r="T283"/>
      <c r="AC283"/>
      <c r="AD283"/>
    </row>
    <row r="284" spans="1:30" ht="12.75" customHeight="1">
      <c r="A284" s="4" t="s">
        <v>3113</v>
      </c>
      <c r="B284" s="4" t="s">
        <v>3973</v>
      </c>
      <c r="C284" s="4" t="s">
        <v>34</v>
      </c>
      <c r="D284" s="4" t="s">
        <v>3404</v>
      </c>
      <c r="E284" s="10">
        <f>IFERROR(VLOOKUP(A284,admin4_MMI_ALL!$A$2:$B$3312,2,FALSE),3.5)</f>
        <v>7.8687229156500003</v>
      </c>
      <c r="F284" s="35">
        <f t="shared" si="28"/>
        <v>73913354.977818832</v>
      </c>
      <c r="G284" s="5">
        <f t="shared" si="29"/>
        <v>1.7135022263653901</v>
      </c>
      <c r="H284">
        <f>admin4_POP_ALL!M284</f>
        <v>4819</v>
      </c>
      <c r="I284" s="5">
        <f t="shared" si="30"/>
        <v>4.9402687776858543E-2</v>
      </c>
      <c r="J284">
        <f>admin4_POP_ALL!P284</f>
        <v>394.51</v>
      </c>
      <c r="K284" s="5">
        <f t="shared" si="34"/>
        <v>5.9505282818979257</v>
      </c>
      <c r="L284" s="10">
        <f>admin4_VUL_ALL!N284</f>
        <v>95.926703157430708</v>
      </c>
      <c r="M284" s="5">
        <f t="shared" si="31"/>
        <v>9.4994820556529067</v>
      </c>
      <c r="N284" s="10">
        <f>admin4_VUL_ALL!W284</f>
        <v>79.583004242969707</v>
      </c>
      <c r="O284" s="5">
        <f t="shared" si="32"/>
        <v>8.2284693457760731</v>
      </c>
      <c r="P284" s="10">
        <f>admin4_VUL_ALL!X284</f>
        <v>22.45</v>
      </c>
      <c r="Q284" s="5">
        <f t="shared" si="33"/>
        <v>1.8162393162393162</v>
      </c>
      <c r="T284"/>
      <c r="AC284"/>
      <c r="AD284"/>
    </row>
    <row r="285" spans="1:30" ht="12.75" customHeight="1">
      <c r="A285" s="4" t="s">
        <v>3112</v>
      </c>
      <c r="B285" s="4" t="s">
        <v>3975</v>
      </c>
      <c r="C285" s="4" t="s">
        <v>34</v>
      </c>
      <c r="D285" s="4" t="s">
        <v>3404</v>
      </c>
      <c r="E285" s="10">
        <f>IFERROR(VLOOKUP(A285,admin4_MMI_ALL!$A$2:$B$3312,2,FALSE),3.5)</f>
        <v>8.1387414932300004</v>
      </c>
      <c r="F285" s="35">
        <f t="shared" si="28"/>
        <v>137638995.11466715</v>
      </c>
      <c r="G285" s="5">
        <f t="shared" si="29"/>
        <v>3.1908901516550889</v>
      </c>
      <c r="H285">
        <f>admin4_POP_ALL!M285</f>
        <v>2858</v>
      </c>
      <c r="I285" s="5">
        <f t="shared" si="30"/>
        <v>2.9299207650189191E-2</v>
      </c>
      <c r="J285">
        <f>admin4_POP_ALL!P285</f>
        <v>240.53</v>
      </c>
      <c r="K285" s="5">
        <f t="shared" si="34"/>
        <v>5.4579731599376213</v>
      </c>
      <c r="L285" s="10">
        <f>admin4_VUL_ALL!N285</f>
        <v>95.926703157430708</v>
      </c>
      <c r="M285" s="5">
        <f t="shared" si="31"/>
        <v>9.4994820556529067</v>
      </c>
      <c r="N285" s="10">
        <f>admin4_VUL_ALL!W285</f>
        <v>79.583004242969707</v>
      </c>
      <c r="O285" s="5">
        <f t="shared" si="32"/>
        <v>8.2284693457760731</v>
      </c>
      <c r="P285" s="10">
        <f>admin4_VUL_ALL!X285</f>
        <v>22.45</v>
      </c>
      <c r="Q285" s="5">
        <f t="shared" si="33"/>
        <v>1.8162393162393162</v>
      </c>
      <c r="T285"/>
      <c r="AC285"/>
      <c r="AD285"/>
    </row>
    <row r="286" spans="1:30" ht="12.75" customHeight="1">
      <c r="A286" s="4" t="s">
        <v>3111</v>
      </c>
      <c r="B286" s="4" t="s">
        <v>3977</v>
      </c>
      <c r="C286" s="4" t="s">
        <v>34</v>
      </c>
      <c r="D286" s="4" t="s">
        <v>3404</v>
      </c>
      <c r="E286" s="10">
        <f>IFERROR(VLOOKUP(A286,admin4_MMI_ALL!$A$2:$B$3312,2,FALSE),3.5)</f>
        <v>7.8542628288299996</v>
      </c>
      <c r="F286" s="35">
        <f t="shared" si="28"/>
        <v>71492885.993606225</v>
      </c>
      <c r="G286" s="5">
        <f t="shared" si="29"/>
        <v>1.6573871109560407</v>
      </c>
      <c r="H286">
        <f>admin4_POP_ALL!M286</f>
        <v>12047</v>
      </c>
      <c r="I286" s="5">
        <f t="shared" si="30"/>
        <v>0.12350159361855467</v>
      </c>
      <c r="J286">
        <f>admin4_POP_ALL!P286</f>
        <v>1959.79</v>
      </c>
      <c r="K286" s="5">
        <f t="shared" si="34"/>
        <v>7.5462049923105337</v>
      </c>
      <c r="L286" s="10">
        <f>admin4_VUL_ALL!N286</f>
        <v>95.926703157430708</v>
      </c>
      <c r="M286" s="5">
        <f t="shared" si="31"/>
        <v>9.4994820556529067</v>
      </c>
      <c r="N286" s="10">
        <f>admin4_VUL_ALL!W286</f>
        <v>79.583004242969707</v>
      </c>
      <c r="O286" s="5">
        <f t="shared" si="32"/>
        <v>8.2284693457760731</v>
      </c>
      <c r="P286" s="10">
        <f>admin4_VUL_ALL!X286</f>
        <v>22.45</v>
      </c>
      <c r="Q286" s="5">
        <f t="shared" si="33"/>
        <v>1.8162393162393162</v>
      </c>
      <c r="T286"/>
      <c r="AC286"/>
      <c r="AD286"/>
    </row>
    <row r="287" spans="1:30" ht="12.75" customHeight="1">
      <c r="A287" s="4" t="s">
        <v>3978</v>
      </c>
      <c r="B287" s="4" t="s">
        <v>3980</v>
      </c>
      <c r="C287" s="4" t="s">
        <v>34</v>
      </c>
      <c r="D287" s="4" t="s">
        <v>3404</v>
      </c>
      <c r="E287" s="10">
        <f>IFERROR(VLOOKUP(A287,admin4_MMI_ALL!$A$2:$B$3312,2,FALSE),3.5)</f>
        <v>7.7570357322700003</v>
      </c>
      <c r="F287" s="35">
        <f t="shared" si="28"/>
        <v>57152565.792097986</v>
      </c>
      <c r="G287" s="5">
        <f t="shared" si="29"/>
        <v>1.3249272743031697</v>
      </c>
      <c r="H287">
        <f>admin4_POP_ALL!M287</f>
        <v>9726</v>
      </c>
      <c r="I287" s="5">
        <f t="shared" si="30"/>
        <v>9.9707520505857281E-2</v>
      </c>
      <c r="J287">
        <f>admin4_POP_ALL!P287</f>
        <v>7547.37</v>
      </c>
      <c r="K287" s="5">
        <f t="shared" si="34"/>
        <v>8.8884502931561844</v>
      </c>
      <c r="L287" s="10">
        <f>admin4_VUL_ALL!N287</f>
        <v>95.926703157430708</v>
      </c>
      <c r="M287" s="5">
        <f t="shared" si="31"/>
        <v>9.4994820556529067</v>
      </c>
      <c r="N287" s="10">
        <f>admin4_VUL_ALL!W287</f>
        <v>79.583004242969707</v>
      </c>
      <c r="O287" s="5">
        <f t="shared" si="32"/>
        <v>8.2284693457760731</v>
      </c>
      <c r="P287" s="10">
        <f>admin4_VUL_ALL!X287</f>
        <v>22.45</v>
      </c>
      <c r="Q287" s="5">
        <f t="shared" si="33"/>
        <v>1.8162393162393162</v>
      </c>
      <c r="T287"/>
      <c r="AC287"/>
      <c r="AD287"/>
    </row>
    <row r="288" spans="1:30" ht="12.75" customHeight="1">
      <c r="A288" s="4" t="s">
        <v>3110</v>
      </c>
      <c r="B288" s="4" t="s">
        <v>3982</v>
      </c>
      <c r="C288" s="4" t="s">
        <v>34</v>
      </c>
      <c r="D288" s="4" t="s">
        <v>3404</v>
      </c>
      <c r="E288" s="10">
        <f>IFERROR(VLOOKUP(A288,admin4_MMI_ALL!$A$2:$B$3312,2,FALSE),3.5)</f>
        <v>7.8135061264000001</v>
      </c>
      <c r="F288" s="35">
        <f t="shared" si="28"/>
        <v>65088779.256160058</v>
      </c>
      <c r="G288" s="5">
        <f t="shared" si="29"/>
        <v>1.5089170454400016</v>
      </c>
      <c r="H288">
        <f>admin4_POP_ALL!M288</f>
        <v>3961</v>
      </c>
      <c r="I288" s="5">
        <f t="shared" si="30"/>
        <v>4.0606774493491746E-2</v>
      </c>
      <c r="J288">
        <f>admin4_POP_ALL!P288</f>
        <v>897.29</v>
      </c>
      <c r="K288" s="5">
        <f t="shared" si="34"/>
        <v>6.7685352933565879</v>
      </c>
      <c r="L288" s="10">
        <f>admin4_VUL_ALL!N288</f>
        <v>95.926703157430708</v>
      </c>
      <c r="M288" s="5">
        <f t="shared" si="31"/>
        <v>9.4994820556529067</v>
      </c>
      <c r="N288" s="10">
        <f>admin4_VUL_ALL!W288</f>
        <v>79.583004242969707</v>
      </c>
      <c r="O288" s="5">
        <f t="shared" si="32"/>
        <v>8.2284693457760731</v>
      </c>
      <c r="P288" s="10">
        <f>admin4_VUL_ALL!X288</f>
        <v>22.45</v>
      </c>
      <c r="Q288" s="5">
        <f t="shared" si="33"/>
        <v>1.8162393162393162</v>
      </c>
      <c r="T288"/>
      <c r="AC288"/>
      <c r="AD288"/>
    </row>
    <row r="289" spans="1:30" ht="12.75" customHeight="1">
      <c r="A289" s="4" t="s">
        <v>3983</v>
      </c>
      <c r="B289" s="4" t="s">
        <v>3985</v>
      </c>
      <c r="C289" s="4" t="s">
        <v>34</v>
      </c>
      <c r="D289" s="4" t="s">
        <v>3404</v>
      </c>
      <c r="E289" s="10">
        <f>IFERROR(VLOOKUP(A289,admin4_MMI_ALL!$A$2:$B$3312,2,FALSE),3.5)</f>
        <v>7.7979836463899996</v>
      </c>
      <c r="F289" s="35">
        <f t="shared" si="28"/>
        <v>62803470.935768999</v>
      </c>
      <c r="G289" s="5">
        <f t="shared" si="29"/>
        <v>1.4559354369248203</v>
      </c>
      <c r="H289">
        <f>admin4_POP_ALL!M289</f>
        <v>5152</v>
      </c>
      <c r="I289" s="5">
        <f t="shared" si="30"/>
        <v>5.2816486288934476E-2</v>
      </c>
      <c r="J289">
        <f>admin4_POP_ALL!P289</f>
        <v>2662.63</v>
      </c>
      <c r="K289" s="5">
        <f t="shared" si="34"/>
        <v>7.8512917613777145</v>
      </c>
      <c r="L289" s="10">
        <f>admin4_VUL_ALL!N289</f>
        <v>95.926703157430708</v>
      </c>
      <c r="M289" s="5">
        <f t="shared" si="31"/>
        <v>9.4994820556529067</v>
      </c>
      <c r="N289" s="10">
        <f>admin4_VUL_ALL!W289</f>
        <v>79.583004242969707</v>
      </c>
      <c r="O289" s="5">
        <f t="shared" si="32"/>
        <v>8.2284693457760731</v>
      </c>
      <c r="P289" s="10">
        <f>admin4_VUL_ALL!X289</f>
        <v>22.45</v>
      </c>
      <c r="Q289" s="5">
        <f t="shared" si="33"/>
        <v>1.8162393162393162</v>
      </c>
      <c r="T289"/>
      <c r="AC289"/>
      <c r="AD289"/>
    </row>
    <row r="290" spans="1:30" ht="12.75" customHeight="1">
      <c r="A290" s="4" t="s">
        <v>3109</v>
      </c>
      <c r="B290" s="4" t="s">
        <v>3986</v>
      </c>
      <c r="C290" s="4" t="s">
        <v>47</v>
      </c>
      <c r="D290" s="4" t="s">
        <v>3404</v>
      </c>
      <c r="E290" s="10">
        <f>IFERROR(VLOOKUP(A290,admin4_MMI_ALL!$A$2:$B$3312,2,FALSE),3.5)</f>
        <v>7.6757378578199997</v>
      </c>
      <c r="F290" s="35">
        <f t="shared" si="28"/>
        <v>47395581.695538029</v>
      </c>
      <c r="G290" s="5">
        <f t="shared" si="29"/>
        <v>1.0987255372857625</v>
      </c>
      <c r="H290">
        <f>admin4_POP_ALL!M290</f>
        <v>4986</v>
      </c>
      <c r="I290" s="5">
        <f t="shared" si="30"/>
        <v>5.111471285648822E-2</v>
      </c>
      <c r="J290">
        <f>admin4_POP_ALL!P290</f>
        <v>335.31</v>
      </c>
      <c r="K290" s="5">
        <f t="shared" si="34"/>
        <v>5.7886768180364427</v>
      </c>
      <c r="L290" s="10">
        <f>admin4_VUL_ALL!N290</f>
        <v>98.374835287360213</v>
      </c>
      <c r="M290" s="5">
        <f t="shared" si="31"/>
        <v>9.8323426378831176</v>
      </c>
      <c r="N290" s="10">
        <f>admin4_VUL_ALL!W290</f>
        <v>20.086495252897251</v>
      </c>
      <c r="O290" s="5">
        <f t="shared" si="32"/>
        <v>1.9946653664734215</v>
      </c>
      <c r="P290" s="10">
        <f>admin4_VUL_ALL!X290</f>
        <v>35.659999999999997</v>
      </c>
      <c r="Q290" s="5">
        <f t="shared" si="33"/>
        <v>5.8485958485958474</v>
      </c>
      <c r="T290"/>
      <c r="AC290"/>
      <c r="AD290"/>
    </row>
    <row r="291" spans="1:30" ht="12.75" customHeight="1">
      <c r="A291" s="4" t="s">
        <v>3108</v>
      </c>
      <c r="B291" s="4" t="s">
        <v>3988</v>
      </c>
      <c r="C291" s="4" t="s">
        <v>47</v>
      </c>
      <c r="D291" s="4" t="s">
        <v>3404</v>
      </c>
      <c r="E291" s="10">
        <f>IFERROR(VLOOKUP(A291,admin4_MMI_ALL!$A$2:$B$3312,2,FALSE),3.5)</f>
        <v>7.5109376907299996</v>
      </c>
      <c r="F291" s="35">
        <f t="shared" si="28"/>
        <v>32429308.69052441</v>
      </c>
      <c r="G291" s="5">
        <f t="shared" si="29"/>
        <v>0.75175387914762815</v>
      </c>
      <c r="H291">
        <f>admin4_POP_ALL!M291</f>
        <v>2486</v>
      </c>
      <c r="I291" s="5">
        <f t="shared" si="30"/>
        <v>2.5485594897960227E-2</v>
      </c>
      <c r="J291">
        <f>admin4_POP_ALL!P291</f>
        <v>187.89</v>
      </c>
      <c r="K291" s="5">
        <f t="shared" si="34"/>
        <v>5.2121054280128822</v>
      </c>
      <c r="L291" s="10">
        <f>admin4_VUL_ALL!N291</f>
        <v>98.374835287360213</v>
      </c>
      <c r="M291" s="5">
        <f t="shared" si="31"/>
        <v>9.8323426378831176</v>
      </c>
      <c r="N291" s="10">
        <f>admin4_VUL_ALL!W291</f>
        <v>20.086495252897251</v>
      </c>
      <c r="O291" s="5">
        <f t="shared" si="32"/>
        <v>1.9946653664734215</v>
      </c>
      <c r="P291" s="10">
        <f>admin4_VUL_ALL!X291</f>
        <v>35.659999999999997</v>
      </c>
      <c r="Q291" s="5">
        <f t="shared" si="33"/>
        <v>5.8485958485958474</v>
      </c>
      <c r="T291"/>
      <c r="AC291"/>
      <c r="AD291"/>
    </row>
    <row r="292" spans="1:30" ht="12.75" customHeight="1">
      <c r="A292" s="4" t="s">
        <v>3107</v>
      </c>
      <c r="B292" s="4" t="s">
        <v>3990</v>
      </c>
      <c r="C292" s="4" t="s">
        <v>47</v>
      </c>
      <c r="D292" s="4" t="s">
        <v>3404</v>
      </c>
      <c r="E292" s="10">
        <f>IFERROR(VLOOKUP(A292,admin4_MMI_ALL!$A$2:$B$3312,2,FALSE),3.5)</f>
        <v>7.5742998123199996</v>
      </c>
      <c r="F292" s="35">
        <f t="shared" si="28"/>
        <v>37523195.174653895</v>
      </c>
      <c r="G292" s="5">
        <f t="shared" si="29"/>
        <v>0.86984835992943388</v>
      </c>
      <c r="H292">
        <f>admin4_POP_ALL!M292</f>
        <v>426</v>
      </c>
      <c r="I292" s="5">
        <f t="shared" si="30"/>
        <v>4.3672017001331687E-3</v>
      </c>
      <c r="J292">
        <f>admin4_POP_ALL!P292</f>
        <v>44.34</v>
      </c>
      <c r="K292" s="5">
        <f t="shared" si="34"/>
        <v>3.7746861817678439</v>
      </c>
      <c r="L292" s="10">
        <f>admin4_VUL_ALL!N292</f>
        <v>98.374835287360213</v>
      </c>
      <c r="M292" s="5">
        <f t="shared" si="31"/>
        <v>9.8323426378831176</v>
      </c>
      <c r="N292" s="10">
        <f>admin4_VUL_ALL!W292</f>
        <v>20.086495252897251</v>
      </c>
      <c r="O292" s="5">
        <f t="shared" si="32"/>
        <v>1.9946653664734215</v>
      </c>
      <c r="P292" s="10">
        <f>admin4_VUL_ALL!X292</f>
        <v>35.659999999999997</v>
      </c>
      <c r="Q292" s="5">
        <f t="shared" si="33"/>
        <v>5.8485958485958474</v>
      </c>
      <c r="T292"/>
      <c r="AC292"/>
      <c r="AD292"/>
    </row>
    <row r="293" spans="1:30" ht="12.75" customHeight="1">
      <c r="A293" s="4" t="s">
        <v>3106</v>
      </c>
      <c r="B293" s="4" t="s">
        <v>3992</v>
      </c>
      <c r="C293" s="4" t="s">
        <v>47</v>
      </c>
      <c r="D293" s="4" t="s">
        <v>3404</v>
      </c>
      <c r="E293" s="10">
        <f>IFERROR(VLOOKUP(A293,admin4_MMI_ALL!$A$2:$B$3312,2,FALSE),3.5)</f>
        <v>7.8233094215400003</v>
      </c>
      <c r="F293" s="35">
        <f t="shared" si="28"/>
        <v>66574731.18757654</v>
      </c>
      <c r="G293" s="5">
        <f t="shared" si="29"/>
        <v>1.5433667180728892</v>
      </c>
      <c r="H293">
        <f>admin4_POP_ALL!M293</f>
        <v>7660</v>
      </c>
      <c r="I293" s="5">
        <f t="shared" si="30"/>
        <v>7.8527617424929752E-2</v>
      </c>
      <c r="J293">
        <f>admin4_POP_ALL!P293</f>
        <v>261.51</v>
      </c>
      <c r="K293" s="5">
        <f t="shared" si="34"/>
        <v>5.5412215039417543</v>
      </c>
      <c r="L293" s="10">
        <f>admin4_VUL_ALL!N293</f>
        <v>98.374835287360213</v>
      </c>
      <c r="M293" s="5">
        <f t="shared" si="31"/>
        <v>9.8323426378831176</v>
      </c>
      <c r="N293" s="10">
        <f>admin4_VUL_ALL!W293</f>
        <v>20.086495252897251</v>
      </c>
      <c r="O293" s="5">
        <f t="shared" si="32"/>
        <v>1.9946653664734215</v>
      </c>
      <c r="P293" s="10">
        <f>admin4_VUL_ALL!X293</f>
        <v>35.659999999999997</v>
      </c>
      <c r="Q293" s="5">
        <f t="shared" si="33"/>
        <v>5.8485958485958474</v>
      </c>
      <c r="T293"/>
      <c r="AC293"/>
      <c r="AD293"/>
    </row>
    <row r="294" spans="1:30" ht="12.75" customHeight="1">
      <c r="A294" s="4" t="s">
        <v>3105</v>
      </c>
      <c r="B294" s="4" t="s">
        <v>3994</v>
      </c>
      <c r="C294" s="4" t="s">
        <v>47</v>
      </c>
      <c r="D294" s="4" t="s">
        <v>3404</v>
      </c>
      <c r="E294" s="10">
        <f>IFERROR(VLOOKUP(A294,admin4_MMI_ALL!$A$2:$B$3312,2,FALSE),3.5)</f>
        <v>7.6087183952300004</v>
      </c>
      <c r="F294" s="35">
        <f t="shared" si="28"/>
        <v>40617986.903580435</v>
      </c>
      <c r="G294" s="5">
        <f t="shared" si="29"/>
        <v>0.94159668480751846</v>
      </c>
      <c r="H294">
        <f>admin4_POP_ALL!M294</f>
        <v>4372</v>
      </c>
      <c r="I294" s="5">
        <f t="shared" si="30"/>
        <v>4.4820201485873741E-2</v>
      </c>
      <c r="J294">
        <f>admin4_POP_ALL!P294</f>
        <v>128.49</v>
      </c>
      <c r="K294" s="5">
        <f t="shared" si="34"/>
        <v>4.8338236309531073</v>
      </c>
      <c r="L294" s="10">
        <f>admin4_VUL_ALL!N294</f>
        <v>98.374835287360213</v>
      </c>
      <c r="M294" s="5">
        <f t="shared" si="31"/>
        <v>9.8323426378831176</v>
      </c>
      <c r="N294" s="10">
        <f>admin4_VUL_ALL!W294</f>
        <v>20.086495252897251</v>
      </c>
      <c r="O294" s="5">
        <f t="shared" si="32"/>
        <v>1.9946653664734215</v>
      </c>
      <c r="P294" s="10">
        <f>admin4_VUL_ALL!X294</f>
        <v>35.659999999999997</v>
      </c>
      <c r="Q294" s="5">
        <f t="shared" si="33"/>
        <v>5.8485958485958474</v>
      </c>
      <c r="T294"/>
      <c r="AC294"/>
      <c r="AD294"/>
    </row>
    <row r="295" spans="1:30" ht="12.75" customHeight="1">
      <c r="A295" s="4" t="s">
        <v>3104</v>
      </c>
      <c r="B295" s="4" t="s">
        <v>3996</v>
      </c>
      <c r="C295" s="4" t="s">
        <v>47</v>
      </c>
      <c r="D295" s="4" t="s">
        <v>3404</v>
      </c>
      <c r="E295" s="10">
        <f>IFERROR(VLOOKUP(A295,admin4_MMI_ALL!$A$2:$B$3312,2,FALSE),3.5)</f>
        <v>7.6976079940800002</v>
      </c>
      <c r="F295" s="35">
        <f t="shared" si="28"/>
        <v>49843438.402617082</v>
      </c>
      <c r="G295" s="5">
        <f t="shared" si="29"/>
        <v>1.1554755979224518</v>
      </c>
      <c r="H295">
        <f>admin4_POP_ALL!M295</f>
        <v>3238</v>
      </c>
      <c r="I295" s="5">
        <f t="shared" si="30"/>
        <v>3.3194833579885452E-2</v>
      </c>
      <c r="J295">
        <f>admin4_POP_ALL!P295</f>
        <v>224.17</v>
      </c>
      <c r="K295" s="5">
        <f t="shared" si="34"/>
        <v>5.3878525660451748</v>
      </c>
      <c r="L295" s="10">
        <f>admin4_VUL_ALL!N295</f>
        <v>98.374835287360213</v>
      </c>
      <c r="M295" s="5">
        <f t="shared" si="31"/>
        <v>9.8323426378831176</v>
      </c>
      <c r="N295" s="10">
        <f>admin4_VUL_ALL!W295</f>
        <v>20.086495252897251</v>
      </c>
      <c r="O295" s="5">
        <f t="shared" si="32"/>
        <v>1.9946653664734215</v>
      </c>
      <c r="P295" s="10">
        <f>admin4_VUL_ALL!X295</f>
        <v>35.659999999999997</v>
      </c>
      <c r="Q295" s="5">
        <f t="shared" si="33"/>
        <v>5.8485958485958474</v>
      </c>
      <c r="T295"/>
      <c r="AC295"/>
      <c r="AD295"/>
    </row>
    <row r="296" spans="1:30" ht="12.75" customHeight="1">
      <c r="A296" s="4" t="s">
        <v>3103</v>
      </c>
      <c r="B296" s="4" t="s">
        <v>3998</v>
      </c>
      <c r="C296" s="4" t="s">
        <v>47</v>
      </c>
      <c r="D296" s="4" t="s">
        <v>3404</v>
      </c>
      <c r="E296" s="10">
        <f>IFERROR(VLOOKUP(A296,admin4_MMI_ALL!$A$2:$B$3312,2,FALSE),3.5)</f>
        <v>7.4872789382900002</v>
      </c>
      <c r="F296" s="35">
        <f t="shared" si="28"/>
        <v>30709937.903762091</v>
      </c>
      <c r="G296" s="5">
        <f t="shared" si="29"/>
        <v>0.71189272382610347</v>
      </c>
      <c r="H296">
        <f>admin4_POP_ALL!M296</f>
        <v>3488</v>
      </c>
      <c r="I296" s="5">
        <f t="shared" si="30"/>
        <v>3.5757745375738247E-2</v>
      </c>
      <c r="J296">
        <f>admin4_POP_ALL!P296</f>
        <v>117.94</v>
      </c>
      <c r="K296" s="5">
        <f t="shared" si="34"/>
        <v>4.7485372163937631</v>
      </c>
      <c r="L296" s="10">
        <f>admin4_VUL_ALL!N296</f>
        <v>98.374835287360213</v>
      </c>
      <c r="M296" s="5">
        <f t="shared" si="31"/>
        <v>9.8323426378831176</v>
      </c>
      <c r="N296" s="10">
        <f>admin4_VUL_ALL!W296</f>
        <v>20.086495252897251</v>
      </c>
      <c r="O296" s="5">
        <f t="shared" si="32"/>
        <v>1.9946653664734215</v>
      </c>
      <c r="P296" s="10">
        <f>admin4_VUL_ALL!X296</f>
        <v>35.659999999999997</v>
      </c>
      <c r="Q296" s="5">
        <f t="shared" si="33"/>
        <v>5.8485958485958474</v>
      </c>
      <c r="T296"/>
      <c r="AC296"/>
      <c r="AD296"/>
    </row>
    <row r="297" spans="1:30" ht="12.75" customHeight="1">
      <c r="A297" s="4" t="s">
        <v>3102</v>
      </c>
      <c r="B297" s="4" t="s">
        <v>4000</v>
      </c>
      <c r="C297" s="4" t="s">
        <v>47</v>
      </c>
      <c r="D297" s="4" t="s">
        <v>3404</v>
      </c>
      <c r="E297" s="10">
        <f>IFERROR(VLOOKUP(A297,admin4_MMI_ALL!$A$2:$B$3312,2,FALSE),3.5)</f>
        <v>7.9897637367199996</v>
      </c>
      <c r="F297" s="35">
        <f t="shared" si="28"/>
        <v>97670573.255452931</v>
      </c>
      <c r="G297" s="5">
        <f t="shared" si="29"/>
        <v>2.2642793915139148</v>
      </c>
      <c r="H297">
        <f>admin4_POP_ALL!M297</f>
        <v>26750</v>
      </c>
      <c r="I297" s="5">
        <f t="shared" si="30"/>
        <v>0.27423156215624944</v>
      </c>
      <c r="J297">
        <f>admin4_POP_ALL!P297</f>
        <v>799</v>
      </c>
      <c r="K297" s="5">
        <f t="shared" si="34"/>
        <v>6.6530434190887267</v>
      </c>
      <c r="L297" s="10">
        <f>admin4_VUL_ALL!N297</f>
        <v>98.374835287360213</v>
      </c>
      <c r="M297" s="5">
        <f t="shared" si="31"/>
        <v>9.8323426378831176</v>
      </c>
      <c r="N297" s="10">
        <f>admin4_VUL_ALL!W297</f>
        <v>20.086495252897251</v>
      </c>
      <c r="O297" s="5">
        <f t="shared" si="32"/>
        <v>1.9946653664734215</v>
      </c>
      <c r="P297" s="10">
        <f>admin4_VUL_ALL!X297</f>
        <v>35.659999999999997</v>
      </c>
      <c r="Q297" s="5">
        <f t="shared" si="33"/>
        <v>5.8485958485958474</v>
      </c>
      <c r="T297"/>
      <c r="AC297"/>
      <c r="AD297"/>
    </row>
    <row r="298" spans="1:30" ht="12.75" customHeight="1">
      <c r="A298" s="4" t="s">
        <v>3101</v>
      </c>
      <c r="B298" s="4" t="s">
        <v>4002</v>
      </c>
      <c r="C298" s="4" t="s">
        <v>47</v>
      </c>
      <c r="D298" s="4" t="s">
        <v>3404</v>
      </c>
      <c r="E298" s="10">
        <f>IFERROR(VLOOKUP(A298,admin4_MMI_ALL!$A$2:$B$3312,2,FALSE),3.5)</f>
        <v>7.8860297203099998</v>
      </c>
      <c r="F298" s="35">
        <f t="shared" si="28"/>
        <v>76918307.64085044</v>
      </c>
      <c r="G298" s="5">
        <f t="shared" si="29"/>
        <v>1.783167760848785</v>
      </c>
      <c r="H298">
        <f>admin4_POP_ALL!M298</f>
        <v>2945</v>
      </c>
      <c r="I298" s="5">
        <f t="shared" si="30"/>
        <v>3.0191100955145968E-2</v>
      </c>
      <c r="J298">
        <f>admin4_POP_ALL!P298</f>
        <v>155.6</v>
      </c>
      <c r="K298" s="5">
        <f t="shared" si="34"/>
        <v>5.0243927501594445</v>
      </c>
      <c r="L298" s="10">
        <f>admin4_VUL_ALL!N298</f>
        <v>98.374835287360213</v>
      </c>
      <c r="M298" s="5">
        <f t="shared" si="31"/>
        <v>9.8323426378831176</v>
      </c>
      <c r="N298" s="10">
        <f>admin4_VUL_ALL!W298</f>
        <v>20.086495252897251</v>
      </c>
      <c r="O298" s="5">
        <f t="shared" si="32"/>
        <v>1.9946653664734215</v>
      </c>
      <c r="P298" s="10">
        <f>admin4_VUL_ALL!X298</f>
        <v>35.659999999999997</v>
      </c>
      <c r="Q298" s="5">
        <f t="shared" si="33"/>
        <v>5.8485958485958474</v>
      </c>
      <c r="T298"/>
      <c r="AC298"/>
      <c r="AD298"/>
    </row>
    <row r="299" spans="1:30" ht="12.75" customHeight="1">
      <c r="A299" s="4" t="s">
        <v>3100</v>
      </c>
      <c r="B299" s="4" t="s">
        <v>4004</v>
      </c>
      <c r="C299" s="4" t="s">
        <v>47</v>
      </c>
      <c r="D299" s="4" t="s">
        <v>3404</v>
      </c>
      <c r="E299" s="10">
        <f>IFERROR(VLOOKUP(A299,admin4_MMI_ALL!$A$2:$B$3312,2,FALSE),3.5)</f>
        <v>7.6112270355199998</v>
      </c>
      <c r="F299" s="35">
        <f t="shared" si="28"/>
        <v>40853289.869216003</v>
      </c>
      <c r="G299" s="5">
        <f t="shared" si="29"/>
        <v>0.94705184790149943</v>
      </c>
      <c r="H299">
        <f>admin4_POP_ALL!M299</f>
        <v>2117</v>
      </c>
      <c r="I299" s="5">
        <f t="shared" si="30"/>
        <v>2.1702737087281498E-2</v>
      </c>
      <c r="J299">
        <f>admin4_POP_ALL!P299</f>
        <v>152.01</v>
      </c>
      <c r="K299" s="5">
        <f t="shared" si="34"/>
        <v>5.0011563335518225</v>
      </c>
      <c r="L299" s="10">
        <f>admin4_VUL_ALL!N299</f>
        <v>98.374835287360213</v>
      </c>
      <c r="M299" s="5">
        <f t="shared" si="31"/>
        <v>9.8323426378831176</v>
      </c>
      <c r="N299" s="10">
        <f>admin4_VUL_ALL!W299</f>
        <v>20.086495252897251</v>
      </c>
      <c r="O299" s="5">
        <f t="shared" si="32"/>
        <v>1.9946653664734215</v>
      </c>
      <c r="P299" s="10">
        <f>admin4_VUL_ALL!X299</f>
        <v>35.659999999999997</v>
      </c>
      <c r="Q299" s="5">
        <f t="shared" si="33"/>
        <v>5.8485958485958474</v>
      </c>
      <c r="T299"/>
      <c r="AC299"/>
      <c r="AD299"/>
    </row>
    <row r="300" spans="1:30" ht="12.75" customHeight="1">
      <c r="A300" s="4" t="s">
        <v>3099</v>
      </c>
      <c r="B300" s="4" t="s">
        <v>4006</v>
      </c>
      <c r="C300" s="4" t="s">
        <v>47</v>
      </c>
      <c r="D300" s="4" t="s">
        <v>3404</v>
      </c>
      <c r="E300" s="10">
        <f>IFERROR(VLOOKUP(A300,admin4_MMI_ALL!$A$2:$B$3312,2,FALSE),3.5)</f>
        <v>7.83075904846</v>
      </c>
      <c r="F300" s="35">
        <f t="shared" si="28"/>
        <v>67726564.863585085</v>
      </c>
      <c r="G300" s="5">
        <f t="shared" si="29"/>
        <v>1.5700703362903403</v>
      </c>
      <c r="H300">
        <f>admin4_POP_ALL!M300</f>
        <v>5419</v>
      </c>
      <c r="I300" s="5">
        <f t="shared" si="30"/>
        <v>5.5553676086905264E-2</v>
      </c>
      <c r="J300">
        <f>admin4_POP_ALL!P300</f>
        <v>294.60000000000002</v>
      </c>
      <c r="K300" s="5">
        <f t="shared" si="34"/>
        <v>5.6598270059973723</v>
      </c>
      <c r="L300" s="10">
        <f>admin4_VUL_ALL!N300</f>
        <v>98.374835287360213</v>
      </c>
      <c r="M300" s="5">
        <f t="shared" si="31"/>
        <v>9.8323426378831176</v>
      </c>
      <c r="N300" s="10">
        <f>admin4_VUL_ALL!W300</f>
        <v>20.086495252897251</v>
      </c>
      <c r="O300" s="5">
        <f t="shared" si="32"/>
        <v>1.9946653664734215</v>
      </c>
      <c r="P300" s="10">
        <f>admin4_VUL_ALL!X300</f>
        <v>35.659999999999997</v>
      </c>
      <c r="Q300" s="5">
        <f t="shared" si="33"/>
        <v>5.8485958485958474</v>
      </c>
      <c r="T300"/>
      <c r="AC300"/>
      <c r="AD300"/>
    </row>
    <row r="301" spans="1:30" ht="12.75" customHeight="1">
      <c r="A301" s="4" t="s">
        <v>3098</v>
      </c>
      <c r="B301" s="4" t="s">
        <v>4008</v>
      </c>
      <c r="C301" s="4" t="s">
        <v>47</v>
      </c>
      <c r="D301" s="4" t="s">
        <v>3404</v>
      </c>
      <c r="E301" s="10">
        <f>IFERROR(VLOOKUP(A301,admin4_MMI_ALL!$A$2:$B$3312,2,FALSE),3.5)</f>
        <v>7.6977391243</v>
      </c>
      <c r="F301" s="35">
        <f t="shared" si="28"/>
        <v>49858490.327398792</v>
      </c>
      <c r="G301" s="5">
        <f t="shared" si="29"/>
        <v>1.1558245552946669</v>
      </c>
      <c r="H301">
        <f>admin4_POP_ALL!M301</f>
        <v>3238</v>
      </c>
      <c r="I301" s="5">
        <f t="shared" si="30"/>
        <v>3.3194833579885452E-2</v>
      </c>
      <c r="J301">
        <f>admin4_POP_ALL!P301</f>
        <v>285.74</v>
      </c>
      <c r="K301" s="5">
        <f t="shared" si="34"/>
        <v>5.6294293288288308</v>
      </c>
      <c r="L301" s="10">
        <f>admin4_VUL_ALL!N301</f>
        <v>98.374835287360213</v>
      </c>
      <c r="M301" s="5">
        <f t="shared" si="31"/>
        <v>9.8323426378831176</v>
      </c>
      <c r="N301" s="10">
        <f>admin4_VUL_ALL!W301</f>
        <v>20.086495252897251</v>
      </c>
      <c r="O301" s="5">
        <f t="shared" si="32"/>
        <v>1.9946653664734215</v>
      </c>
      <c r="P301" s="10">
        <f>admin4_VUL_ALL!X301</f>
        <v>35.659999999999997</v>
      </c>
      <c r="Q301" s="5">
        <f t="shared" si="33"/>
        <v>5.8485958485958474</v>
      </c>
      <c r="T301"/>
      <c r="AC301"/>
      <c r="AD301"/>
    </row>
    <row r="302" spans="1:30" ht="12.75" customHeight="1">
      <c r="A302" s="4" t="s">
        <v>3097</v>
      </c>
      <c r="B302" s="4" t="s">
        <v>4010</v>
      </c>
      <c r="C302" s="4" t="s">
        <v>47</v>
      </c>
      <c r="D302" s="4" t="s">
        <v>3404</v>
      </c>
      <c r="E302" s="10">
        <f>IFERROR(VLOOKUP(A302,admin4_MMI_ALL!$A$2:$B$3312,2,FALSE),3.5)</f>
        <v>7.7906289100599997</v>
      </c>
      <c r="F302" s="35">
        <f t="shared" si="28"/>
        <v>61748855.158217996</v>
      </c>
      <c r="G302" s="5">
        <f t="shared" si="29"/>
        <v>1.4314856767932946</v>
      </c>
      <c r="H302">
        <f>admin4_POP_ALL!M302</f>
        <v>5480</v>
      </c>
      <c r="I302" s="5">
        <f t="shared" si="30"/>
        <v>5.6179026565093347E-2</v>
      </c>
      <c r="J302">
        <f>admin4_POP_ALL!P302</f>
        <v>424.67</v>
      </c>
      <c r="K302" s="5">
        <f t="shared" si="34"/>
        <v>6.0238620126294933</v>
      </c>
      <c r="L302" s="10">
        <f>admin4_VUL_ALL!N302</f>
        <v>98.374835287360213</v>
      </c>
      <c r="M302" s="5">
        <f t="shared" si="31"/>
        <v>9.8323426378831176</v>
      </c>
      <c r="N302" s="10">
        <f>admin4_VUL_ALL!W302</f>
        <v>20.086495252897251</v>
      </c>
      <c r="O302" s="5">
        <f t="shared" si="32"/>
        <v>1.9946653664734215</v>
      </c>
      <c r="P302" s="10">
        <f>admin4_VUL_ALL!X302</f>
        <v>35.659999999999997</v>
      </c>
      <c r="Q302" s="5">
        <f t="shared" si="33"/>
        <v>5.8485958485958474</v>
      </c>
      <c r="T302"/>
      <c r="AC302"/>
      <c r="AD302"/>
    </row>
    <row r="303" spans="1:30" ht="12.75" customHeight="1">
      <c r="A303" s="4" t="s">
        <v>3096</v>
      </c>
      <c r="B303" s="4" t="s">
        <v>4012</v>
      </c>
      <c r="C303" s="4" t="s">
        <v>47</v>
      </c>
      <c r="D303" s="4" t="s">
        <v>3404</v>
      </c>
      <c r="E303" s="10">
        <f>IFERROR(VLOOKUP(A303,admin4_MMI_ALL!$A$2:$B$3312,2,FALSE),3.5)</f>
        <v>7.9372372627300001</v>
      </c>
      <c r="F303" s="35">
        <f t="shared" si="28"/>
        <v>86544059.509891912</v>
      </c>
      <c r="G303" s="5">
        <f t="shared" si="29"/>
        <v>2.006327066155372</v>
      </c>
      <c r="H303">
        <f>admin4_POP_ALL!M303</f>
        <v>3535</v>
      </c>
      <c r="I303" s="5">
        <f t="shared" si="30"/>
        <v>3.6239572793358571E-2</v>
      </c>
      <c r="J303">
        <f>admin4_POP_ALL!P303</f>
        <v>197.22</v>
      </c>
      <c r="K303" s="5">
        <f t="shared" si="34"/>
        <v>5.2603487577020855</v>
      </c>
      <c r="L303" s="10">
        <f>admin4_VUL_ALL!N303</f>
        <v>98.374835287360213</v>
      </c>
      <c r="M303" s="5">
        <f t="shared" si="31"/>
        <v>9.8323426378831176</v>
      </c>
      <c r="N303" s="10">
        <f>admin4_VUL_ALL!W303</f>
        <v>20.086495252897251</v>
      </c>
      <c r="O303" s="5">
        <f t="shared" si="32"/>
        <v>1.9946653664734215</v>
      </c>
      <c r="P303" s="10">
        <f>admin4_VUL_ALL!X303</f>
        <v>35.659999999999997</v>
      </c>
      <c r="Q303" s="5">
        <f t="shared" si="33"/>
        <v>5.8485958485958474</v>
      </c>
      <c r="T303"/>
      <c r="AC303"/>
      <c r="AD303"/>
    </row>
    <row r="304" spans="1:30" ht="12.75" customHeight="1">
      <c r="A304" s="4" t="s">
        <v>3095</v>
      </c>
      <c r="B304" s="4" t="s">
        <v>4014</v>
      </c>
      <c r="C304" s="4" t="s">
        <v>47</v>
      </c>
      <c r="D304" s="4" t="s">
        <v>3404</v>
      </c>
      <c r="E304" s="10">
        <f>IFERROR(VLOOKUP(A304,admin4_MMI_ALL!$A$2:$B$3312,2,FALSE),3.5)</f>
        <v>7.5791840553299998</v>
      </c>
      <c r="F304" s="35">
        <f t="shared" si="28"/>
        <v>37947577.389370434</v>
      </c>
      <c r="G304" s="5">
        <f t="shared" si="29"/>
        <v>0.87968705528633429</v>
      </c>
      <c r="H304">
        <f>admin4_POP_ALL!M304</f>
        <v>2085</v>
      </c>
      <c r="I304" s="5">
        <f t="shared" si="30"/>
        <v>2.1374684377412339E-2</v>
      </c>
      <c r="J304">
        <f>admin4_POP_ALL!P304</f>
        <v>131.05000000000001</v>
      </c>
      <c r="K304" s="5">
        <f t="shared" si="34"/>
        <v>4.853461989584491</v>
      </c>
      <c r="L304" s="10">
        <f>admin4_VUL_ALL!N304</f>
        <v>98.374835287360213</v>
      </c>
      <c r="M304" s="5">
        <f t="shared" si="31"/>
        <v>9.8323426378831176</v>
      </c>
      <c r="N304" s="10">
        <f>admin4_VUL_ALL!W304</f>
        <v>20.086495252897251</v>
      </c>
      <c r="O304" s="5">
        <f t="shared" si="32"/>
        <v>1.9946653664734215</v>
      </c>
      <c r="P304" s="10">
        <f>admin4_VUL_ALL!X304</f>
        <v>35.659999999999997</v>
      </c>
      <c r="Q304" s="5">
        <f t="shared" si="33"/>
        <v>5.8485958485958474</v>
      </c>
      <c r="T304"/>
      <c r="AC304"/>
      <c r="AD304"/>
    </row>
    <row r="305" spans="1:30" ht="12.75" customHeight="1">
      <c r="A305" s="4" t="s">
        <v>3094</v>
      </c>
      <c r="B305" s="4" t="s">
        <v>4016</v>
      </c>
      <c r="C305" s="4" t="s">
        <v>47</v>
      </c>
      <c r="D305" s="4" t="s">
        <v>3404</v>
      </c>
      <c r="E305" s="10">
        <f>IFERROR(VLOOKUP(A305,admin4_MMI_ALL!$A$2:$B$3312,2,FALSE),3.5)</f>
        <v>7.7176251411400001</v>
      </c>
      <c r="F305" s="35">
        <f t="shared" si="28"/>
        <v>52194548.01833652</v>
      </c>
      <c r="G305" s="5">
        <f t="shared" si="29"/>
        <v>1.2099827154631653</v>
      </c>
      <c r="H305">
        <f>admin4_POP_ALL!M305</f>
        <v>2736</v>
      </c>
      <c r="I305" s="5">
        <f t="shared" si="30"/>
        <v>2.8048506693813029E-2</v>
      </c>
      <c r="J305">
        <f>admin4_POP_ALL!P305</f>
        <v>264.58</v>
      </c>
      <c r="K305" s="5">
        <f t="shared" si="34"/>
        <v>5.5528396998505061</v>
      </c>
      <c r="L305" s="10">
        <f>admin4_VUL_ALL!N305</f>
        <v>98.374835287360213</v>
      </c>
      <c r="M305" s="5">
        <f t="shared" si="31"/>
        <v>9.8323426378831176</v>
      </c>
      <c r="N305" s="10">
        <f>admin4_VUL_ALL!W305</f>
        <v>20.086495252897251</v>
      </c>
      <c r="O305" s="5">
        <f t="shared" si="32"/>
        <v>1.9946653664734215</v>
      </c>
      <c r="P305" s="10">
        <f>admin4_VUL_ALL!X305</f>
        <v>35.659999999999997</v>
      </c>
      <c r="Q305" s="5">
        <f t="shared" si="33"/>
        <v>5.8485958485958474</v>
      </c>
      <c r="T305"/>
      <c r="AC305"/>
      <c r="AD305"/>
    </row>
    <row r="306" spans="1:30" ht="12.75" customHeight="1">
      <c r="A306" s="4" t="s">
        <v>3093</v>
      </c>
      <c r="B306" s="4" t="s">
        <v>4018</v>
      </c>
      <c r="C306" s="4" t="s">
        <v>47</v>
      </c>
      <c r="D306" s="4" t="s">
        <v>3404</v>
      </c>
      <c r="E306" s="10">
        <f>IFERROR(VLOOKUP(A306,admin4_MMI_ALL!$A$2:$B$3312,2,FALSE),3.5)</f>
        <v>7.6295657157900001</v>
      </c>
      <c r="F306" s="35">
        <f t="shared" si="28"/>
        <v>42615316.258081734</v>
      </c>
      <c r="G306" s="5">
        <f t="shared" si="29"/>
        <v>0.98790191241810188</v>
      </c>
      <c r="H306">
        <f>admin4_POP_ALL!M306</f>
        <v>3656</v>
      </c>
      <c r="I306" s="5">
        <f t="shared" si="30"/>
        <v>3.7480022102551323E-2</v>
      </c>
      <c r="J306">
        <f>admin4_POP_ALL!P306</f>
        <v>192.79</v>
      </c>
      <c r="K306" s="5">
        <f t="shared" si="34"/>
        <v>5.2377334709379388</v>
      </c>
      <c r="L306" s="10">
        <f>admin4_VUL_ALL!N306</f>
        <v>98.374835287360213</v>
      </c>
      <c r="M306" s="5">
        <f t="shared" si="31"/>
        <v>9.8323426378831176</v>
      </c>
      <c r="N306" s="10">
        <f>admin4_VUL_ALL!W306</f>
        <v>20.086495252897251</v>
      </c>
      <c r="O306" s="5">
        <f t="shared" si="32"/>
        <v>1.9946653664734215</v>
      </c>
      <c r="P306" s="10">
        <f>admin4_VUL_ALL!X306</f>
        <v>35.659999999999997</v>
      </c>
      <c r="Q306" s="5">
        <f t="shared" si="33"/>
        <v>5.8485958485958474</v>
      </c>
      <c r="T306"/>
      <c r="AC306"/>
      <c r="AD306"/>
    </row>
    <row r="307" spans="1:30" ht="12.75" customHeight="1">
      <c r="A307" s="4" t="s">
        <v>3092</v>
      </c>
      <c r="B307" s="4" t="s">
        <v>4020</v>
      </c>
      <c r="C307" s="4" t="s">
        <v>47</v>
      </c>
      <c r="D307" s="4" t="s">
        <v>3404</v>
      </c>
      <c r="E307" s="10">
        <f>IFERROR(VLOOKUP(A307,admin4_MMI_ALL!$A$2:$B$3312,2,FALSE),3.5)</f>
        <v>7.9337787628200003</v>
      </c>
      <c r="F307" s="35">
        <f t="shared" si="28"/>
        <v>85857603.648333937</v>
      </c>
      <c r="G307" s="5">
        <f t="shared" si="29"/>
        <v>1.9904125677065183</v>
      </c>
      <c r="H307">
        <f>admin4_POP_ALL!M307</f>
        <v>7790</v>
      </c>
      <c r="I307" s="5">
        <f t="shared" si="30"/>
        <v>7.9860331558773201E-2</v>
      </c>
      <c r="J307">
        <f>admin4_POP_ALL!P307</f>
        <v>236.25</v>
      </c>
      <c r="K307" s="5">
        <f t="shared" si="34"/>
        <v>5.4401003497627212</v>
      </c>
      <c r="L307" s="10">
        <f>admin4_VUL_ALL!N307</f>
        <v>98.374835287360213</v>
      </c>
      <c r="M307" s="5">
        <f t="shared" si="31"/>
        <v>9.8323426378831176</v>
      </c>
      <c r="N307" s="10">
        <f>admin4_VUL_ALL!W307</f>
        <v>20.086495252897251</v>
      </c>
      <c r="O307" s="5">
        <f t="shared" si="32"/>
        <v>1.9946653664734215</v>
      </c>
      <c r="P307" s="10">
        <f>admin4_VUL_ALL!X307</f>
        <v>35.659999999999997</v>
      </c>
      <c r="Q307" s="5">
        <f t="shared" si="33"/>
        <v>5.8485958485958474</v>
      </c>
      <c r="T307"/>
      <c r="AC307"/>
      <c r="AD307"/>
    </row>
    <row r="308" spans="1:30" ht="12.75" customHeight="1">
      <c r="A308" s="4" t="s">
        <v>3091</v>
      </c>
      <c r="B308" s="4" t="s">
        <v>4022</v>
      </c>
      <c r="C308" s="4" t="s">
        <v>47</v>
      </c>
      <c r="D308" s="4" t="s">
        <v>3404</v>
      </c>
      <c r="E308" s="10">
        <f>IFERROR(VLOOKUP(A308,admin4_MMI_ALL!$A$2:$B$3312,2,FALSE),3.5)</f>
        <v>7.5053601265000003</v>
      </c>
      <c r="F308" s="35">
        <f t="shared" si="28"/>
        <v>32015488.037042834</v>
      </c>
      <c r="G308" s="5">
        <f t="shared" si="29"/>
        <v>0.74216003849924439</v>
      </c>
      <c r="H308">
        <f>admin4_POP_ALL!M308</f>
        <v>2873</v>
      </c>
      <c r="I308" s="5">
        <f t="shared" si="30"/>
        <v>2.945298235794036E-2</v>
      </c>
      <c r="J308">
        <f>admin4_POP_ALL!P308</f>
        <v>359.65</v>
      </c>
      <c r="K308" s="5">
        <f t="shared" si="34"/>
        <v>5.8584347942984403</v>
      </c>
      <c r="L308" s="10">
        <f>admin4_VUL_ALL!N308</f>
        <v>98.374835287360213</v>
      </c>
      <c r="M308" s="5">
        <f t="shared" si="31"/>
        <v>9.8323426378831176</v>
      </c>
      <c r="N308" s="10">
        <f>admin4_VUL_ALL!W308</f>
        <v>20.086495252897251</v>
      </c>
      <c r="O308" s="5">
        <f t="shared" si="32"/>
        <v>1.9946653664734215</v>
      </c>
      <c r="P308" s="10">
        <f>admin4_VUL_ALL!X308</f>
        <v>35.659999999999997</v>
      </c>
      <c r="Q308" s="5">
        <f t="shared" si="33"/>
        <v>5.8485958485958474</v>
      </c>
      <c r="T308"/>
      <c r="AC308"/>
      <c r="AD308"/>
    </row>
    <row r="309" spans="1:30" ht="12.75" customHeight="1">
      <c r="A309" s="4" t="s">
        <v>3090</v>
      </c>
      <c r="B309" s="4" t="s">
        <v>4024</v>
      </c>
      <c r="C309" s="4" t="s">
        <v>47</v>
      </c>
      <c r="D309" s="4" t="s">
        <v>3404</v>
      </c>
      <c r="E309" s="10">
        <f>IFERROR(VLOOKUP(A309,admin4_MMI_ALL!$A$2:$B$3312,2,FALSE),3.5)</f>
        <v>7.7632536888099999</v>
      </c>
      <c r="F309" s="35">
        <f t="shared" si="28"/>
        <v>57976726.282289937</v>
      </c>
      <c r="G309" s="5">
        <f t="shared" si="29"/>
        <v>1.3440342578359465</v>
      </c>
      <c r="H309">
        <f>admin4_POP_ALL!M309</f>
        <v>3728</v>
      </c>
      <c r="I309" s="5">
        <f t="shared" si="30"/>
        <v>3.8218140699756931E-2</v>
      </c>
      <c r="J309">
        <f>admin4_POP_ALL!P309</f>
        <v>408.63</v>
      </c>
      <c r="K309" s="5">
        <f t="shared" si="34"/>
        <v>5.9855343738208111</v>
      </c>
      <c r="L309" s="10">
        <f>admin4_VUL_ALL!N309</f>
        <v>98.374835287360213</v>
      </c>
      <c r="M309" s="5">
        <f t="shared" si="31"/>
        <v>9.8323426378831176</v>
      </c>
      <c r="N309" s="10">
        <f>admin4_VUL_ALL!W309</f>
        <v>20.086495252897251</v>
      </c>
      <c r="O309" s="5">
        <f t="shared" si="32"/>
        <v>1.9946653664734215</v>
      </c>
      <c r="P309" s="10">
        <f>admin4_VUL_ALL!X309</f>
        <v>35.659999999999997</v>
      </c>
      <c r="Q309" s="5">
        <f t="shared" si="33"/>
        <v>5.8485958485958474</v>
      </c>
      <c r="T309"/>
      <c r="AC309"/>
      <c r="AD309"/>
    </row>
    <row r="310" spans="1:30" ht="12.75" customHeight="1">
      <c r="A310" s="4" t="s">
        <v>3089</v>
      </c>
      <c r="B310" s="4" t="s">
        <v>4026</v>
      </c>
      <c r="C310" s="4" t="s">
        <v>47</v>
      </c>
      <c r="D310" s="4" t="s">
        <v>3404</v>
      </c>
      <c r="E310" s="10">
        <f>IFERROR(VLOOKUP(A310,admin4_MMI_ALL!$A$2:$B$3312,2,FALSE),3.5)</f>
        <v>7.4912009239200001</v>
      </c>
      <c r="F310" s="35">
        <f t="shared" si="28"/>
        <v>30988526.345178451</v>
      </c>
      <c r="G310" s="5">
        <f t="shared" si="29"/>
        <v>0.71835139883650656</v>
      </c>
      <c r="H310">
        <f>admin4_POP_ALL!M310</f>
        <v>3180</v>
      </c>
      <c r="I310" s="5">
        <f t="shared" si="30"/>
        <v>3.2600238043247597E-2</v>
      </c>
      <c r="J310">
        <f>admin4_POP_ALL!P310</f>
        <v>141.87</v>
      </c>
      <c r="K310" s="5">
        <f t="shared" si="34"/>
        <v>4.9324343328260749</v>
      </c>
      <c r="L310" s="10">
        <f>admin4_VUL_ALL!N310</f>
        <v>98.374835287360213</v>
      </c>
      <c r="M310" s="5">
        <f t="shared" si="31"/>
        <v>9.8323426378831176</v>
      </c>
      <c r="N310" s="10">
        <f>admin4_VUL_ALL!W310</f>
        <v>20.086495252897251</v>
      </c>
      <c r="O310" s="5">
        <f t="shared" si="32"/>
        <v>1.9946653664734215</v>
      </c>
      <c r="P310" s="10">
        <f>admin4_VUL_ALL!X310</f>
        <v>35.659999999999997</v>
      </c>
      <c r="Q310" s="5">
        <f t="shared" si="33"/>
        <v>5.8485958485958474</v>
      </c>
      <c r="T310"/>
      <c r="AC310"/>
      <c r="AD310"/>
    </row>
    <row r="311" spans="1:30" ht="12.75" customHeight="1">
      <c r="A311" s="4" t="s">
        <v>3088</v>
      </c>
      <c r="B311" s="4" t="s">
        <v>4028</v>
      </c>
      <c r="C311" s="4" t="s">
        <v>47</v>
      </c>
      <c r="D311" s="4" t="s">
        <v>3404</v>
      </c>
      <c r="E311" s="10">
        <f>IFERROR(VLOOKUP(A311,admin4_MMI_ALL!$A$2:$B$3312,2,FALSE),3.5)</f>
        <v>7.7151880264299999</v>
      </c>
      <c r="F311" s="35">
        <f t="shared" si="28"/>
        <v>51902470.040382028</v>
      </c>
      <c r="G311" s="5">
        <f t="shared" si="29"/>
        <v>1.2032113048198774</v>
      </c>
      <c r="H311">
        <f>admin4_POP_ALL!M311</f>
        <v>6382</v>
      </c>
      <c r="I311" s="5">
        <f t="shared" si="30"/>
        <v>6.5426012324530242E-2</v>
      </c>
      <c r="J311">
        <f>admin4_POP_ALL!P311</f>
        <v>282.25</v>
      </c>
      <c r="K311" s="5">
        <f t="shared" si="34"/>
        <v>5.6171959721070399</v>
      </c>
      <c r="L311" s="10">
        <f>admin4_VUL_ALL!N311</f>
        <v>98.374835287360213</v>
      </c>
      <c r="M311" s="5">
        <f t="shared" si="31"/>
        <v>9.8323426378831176</v>
      </c>
      <c r="N311" s="10">
        <f>admin4_VUL_ALL!W311</f>
        <v>20.086495252897251</v>
      </c>
      <c r="O311" s="5">
        <f t="shared" si="32"/>
        <v>1.9946653664734215</v>
      </c>
      <c r="P311" s="10">
        <f>admin4_VUL_ALL!X311</f>
        <v>35.659999999999997</v>
      </c>
      <c r="Q311" s="5">
        <f t="shared" si="33"/>
        <v>5.8485958485958474</v>
      </c>
      <c r="T311"/>
      <c r="AC311"/>
      <c r="AD311"/>
    </row>
    <row r="312" spans="1:30" ht="12.75" customHeight="1">
      <c r="A312" s="4" t="s">
        <v>3087</v>
      </c>
      <c r="B312" s="4" t="s">
        <v>4030</v>
      </c>
      <c r="C312" s="4" t="s">
        <v>47</v>
      </c>
      <c r="D312" s="4" t="s">
        <v>3404</v>
      </c>
      <c r="E312" s="10">
        <f>IFERROR(VLOOKUP(A312,admin4_MMI_ALL!$A$2:$B$3312,2,FALSE),3.5)</f>
        <v>7.4594969749500004</v>
      </c>
      <c r="F312" s="35">
        <f t="shared" si="28"/>
        <v>28806929.844253276</v>
      </c>
      <c r="G312" s="5">
        <f t="shared" si="29"/>
        <v>0.66777420068832472</v>
      </c>
      <c r="H312">
        <f>admin4_POP_ALL!M312</f>
        <v>3100</v>
      </c>
      <c r="I312" s="5">
        <f t="shared" si="30"/>
        <v>3.17801062685747E-2</v>
      </c>
      <c r="J312">
        <f>admin4_POP_ALL!P312</f>
        <v>29.96</v>
      </c>
      <c r="K312" s="5">
        <f t="shared" si="34"/>
        <v>3.3844404629650979</v>
      </c>
      <c r="L312" s="10">
        <f>admin4_VUL_ALL!N312</f>
        <v>98.374835287360213</v>
      </c>
      <c r="M312" s="5">
        <f t="shared" si="31"/>
        <v>9.8323426378831176</v>
      </c>
      <c r="N312" s="10">
        <f>admin4_VUL_ALL!W312</f>
        <v>20.086495252897251</v>
      </c>
      <c r="O312" s="5">
        <f t="shared" si="32"/>
        <v>1.9946653664734215</v>
      </c>
      <c r="P312" s="10">
        <f>admin4_VUL_ALL!X312</f>
        <v>35.659999999999997</v>
      </c>
      <c r="Q312" s="5">
        <f t="shared" si="33"/>
        <v>5.8485958485958474</v>
      </c>
      <c r="T312"/>
      <c r="AC312"/>
      <c r="AD312"/>
    </row>
    <row r="313" spans="1:30" ht="12.75" customHeight="1">
      <c r="A313" s="4" t="s">
        <v>3086</v>
      </c>
      <c r="B313" s="4" t="s">
        <v>4032</v>
      </c>
      <c r="C313" s="4" t="s">
        <v>47</v>
      </c>
      <c r="D313" s="4" t="s">
        <v>3404</v>
      </c>
      <c r="E313" s="10">
        <f>IFERROR(VLOOKUP(A313,admin4_MMI_ALL!$A$2:$B$3312,2,FALSE),3.5)</f>
        <v>7.8242182731599996</v>
      </c>
      <c r="F313" s="35">
        <f t="shared" si="28"/>
        <v>66714198.554261506</v>
      </c>
      <c r="G313" s="5">
        <f t="shared" si="29"/>
        <v>1.5466000697201985</v>
      </c>
      <c r="H313">
        <f>admin4_POP_ALL!M313</f>
        <v>3431</v>
      </c>
      <c r="I313" s="5">
        <f t="shared" si="30"/>
        <v>3.5173401486283805E-2</v>
      </c>
      <c r="J313">
        <f>admin4_POP_ALL!P313</f>
        <v>167.18</v>
      </c>
      <c r="K313" s="5">
        <f t="shared" si="34"/>
        <v>5.0958495900788838</v>
      </c>
      <c r="L313" s="10">
        <f>admin4_VUL_ALL!N313</f>
        <v>98.374835287360213</v>
      </c>
      <c r="M313" s="5">
        <f t="shared" si="31"/>
        <v>9.8323426378831176</v>
      </c>
      <c r="N313" s="10">
        <f>admin4_VUL_ALL!W313</f>
        <v>20.086495252897251</v>
      </c>
      <c r="O313" s="5">
        <f t="shared" si="32"/>
        <v>1.9946653664734215</v>
      </c>
      <c r="P313" s="10">
        <f>admin4_VUL_ALL!X313</f>
        <v>35.659999999999997</v>
      </c>
      <c r="Q313" s="5">
        <f t="shared" si="33"/>
        <v>5.8485958485958474</v>
      </c>
      <c r="T313"/>
      <c r="AC313"/>
      <c r="AD313"/>
    </row>
    <row r="314" spans="1:30" ht="12.75" customHeight="1">
      <c r="A314" s="4" t="s">
        <v>3085</v>
      </c>
      <c r="B314" s="4" t="s">
        <v>4034</v>
      </c>
      <c r="C314" s="4" t="s">
        <v>47</v>
      </c>
      <c r="D314" s="4" t="s">
        <v>3404</v>
      </c>
      <c r="E314" s="10">
        <f>IFERROR(VLOOKUP(A314,admin4_MMI_ALL!$A$2:$B$3312,2,FALSE),3.5)</f>
        <v>7.8072319030799999</v>
      </c>
      <c r="F314" s="35">
        <f t="shared" si="28"/>
        <v>64155205.89093741</v>
      </c>
      <c r="G314" s="5">
        <f t="shared" si="29"/>
        <v>1.4872734807117367</v>
      </c>
      <c r="H314">
        <f>admin4_POP_ALL!M314</f>
        <v>6286</v>
      </c>
      <c r="I314" s="5">
        <f t="shared" si="30"/>
        <v>6.4441854194922765E-2</v>
      </c>
      <c r="J314">
        <f>admin4_POP_ALL!P314</f>
        <v>290.68</v>
      </c>
      <c r="K314" s="5">
        <f t="shared" si="34"/>
        <v>5.6464922733080876</v>
      </c>
      <c r="L314" s="10">
        <f>admin4_VUL_ALL!N314</f>
        <v>98.374835287360213</v>
      </c>
      <c r="M314" s="5">
        <f t="shared" si="31"/>
        <v>9.8323426378831176</v>
      </c>
      <c r="N314" s="10">
        <f>admin4_VUL_ALL!W314</f>
        <v>20.086495252897251</v>
      </c>
      <c r="O314" s="5">
        <f t="shared" si="32"/>
        <v>1.9946653664734215</v>
      </c>
      <c r="P314" s="10">
        <f>admin4_VUL_ALL!X314</f>
        <v>35.659999999999997</v>
      </c>
      <c r="Q314" s="5">
        <f t="shared" si="33"/>
        <v>5.8485958485958474</v>
      </c>
      <c r="T314"/>
      <c r="AC314"/>
      <c r="AD314"/>
    </row>
    <row r="315" spans="1:30" ht="12.75" customHeight="1">
      <c r="A315" s="4" t="s">
        <v>3084</v>
      </c>
      <c r="B315" s="4" t="s">
        <v>4036</v>
      </c>
      <c r="C315" s="4" t="s">
        <v>47</v>
      </c>
      <c r="D315" s="4" t="s">
        <v>3404</v>
      </c>
      <c r="E315" s="10">
        <f>IFERROR(VLOOKUP(A315,admin4_MMI_ALL!$A$2:$B$3312,2,FALSE),3.5)</f>
        <v>7.6838250160200001</v>
      </c>
      <c r="F315" s="35">
        <f t="shared" si="28"/>
        <v>48286420.936399117</v>
      </c>
      <c r="G315" s="5">
        <f t="shared" si="29"/>
        <v>1.119378372392575</v>
      </c>
      <c r="H315">
        <f>admin4_POP_ALL!M315</f>
        <v>4063</v>
      </c>
      <c r="I315" s="5">
        <f t="shared" si="30"/>
        <v>4.1652442506199684E-2</v>
      </c>
      <c r="J315">
        <f>admin4_POP_ALL!P315</f>
        <v>454.14</v>
      </c>
      <c r="K315" s="5">
        <f t="shared" si="34"/>
        <v>6.090650783957984</v>
      </c>
      <c r="L315" s="10">
        <f>admin4_VUL_ALL!N315</f>
        <v>98.374835287360213</v>
      </c>
      <c r="M315" s="5">
        <f t="shared" si="31"/>
        <v>9.8323426378831176</v>
      </c>
      <c r="N315" s="10">
        <f>admin4_VUL_ALL!W315</f>
        <v>20.086495252897251</v>
      </c>
      <c r="O315" s="5">
        <f t="shared" si="32"/>
        <v>1.9946653664734215</v>
      </c>
      <c r="P315" s="10">
        <f>admin4_VUL_ALL!X315</f>
        <v>35.659999999999997</v>
      </c>
      <c r="Q315" s="5">
        <f t="shared" si="33"/>
        <v>5.8485958485958474</v>
      </c>
      <c r="T315"/>
      <c r="AC315"/>
      <c r="AD315"/>
    </row>
    <row r="316" spans="1:30" ht="12.75" customHeight="1">
      <c r="A316" s="4" t="s">
        <v>3083</v>
      </c>
      <c r="B316" s="4" t="s">
        <v>4038</v>
      </c>
      <c r="C316" s="4" t="s">
        <v>47</v>
      </c>
      <c r="D316" s="4" t="s">
        <v>3404</v>
      </c>
      <c r="E316" s="10">
        <f>IFERROR(VLOOKUP(A316,admin4_MMI_ALL!$A$2:$B$3312,2,FALSE),3.5)</f>
        <v>7.7014446258499998</v>
      </c>
      <c r="F316" s="35">
        <f t="shared" si="28"/>
        <v>50285714.561997034</v>
      </c>
      <c r="G316" s="5">
        <f t="shared" si="29"/>
        <v>1.1657291388222886</v>
      </c>
      <c r="H316">
        <f>admin4_POP_ALL!M316</f>
        <v>7320</v>
      </c>
      <c r="I316" s="5">
        <f t="shared" si="30"/>
        <v>7.5042057382569943E-2</v>
      </c>
      <c r="J316">
        <f>admin4_POP_ALL!P316</f>
        <v>243.13</v>
      </c>
      <c r="K316" s="5">
        <f t="shared" si="34"/>
        <v>5.468675846249786</v>
      </c>
      <c r="L316" s="10">
        <f>admin4_VUL_ALL!N316</f>
        <v>98.374835287360213</v>
      </c>
      <c r="M316" s="5">
        <f t="shared" si="31"/>
        <v>9.8323426378831176</v>
      </c>
      <c r="N316" s="10">
        <f>admin4_VUL_ALL!W316</f>
        <v>20.086495252897251</v>
      </c>
      <c r="O316" s="5">
        <f t="shared" si="32"/>
        <v>1.9946653664734215</v>
      </c>
      <c r="P316" s="10">
        <f>admin4_VUL_ALL!X316</f>
        <v>35.659999999999997</v>
      </c>
      <c r="Q316" s="5">
        <f t="shared" si="33"/>
        <v>5.8485958485958474</v>
      </c>
      <c r="T316"/>
      <c r="AC316"/>
      <c r="AD316"/>
    </row>
    <row r="317" spans="1:30" ht="12.75" customHeight="1">
      <c r="A317" s="4" t="s">
        <v>3082</v>
      </c>
      <c r="B317" s="4" t="s">
        <v>4040</v>
      </c>
      <c r="C317" s="4" t="s">
        <v>47</v>
      </c>
      <c r="D317" s="4" t="s">
        <v>3404</v>
      </c>
      <c r="E317" s="10">
        <f>IFERROR(VLOOKUP(A317,admin4_MMI_ALL!$A$2:$B$3312,2,FALSE),3.5)</f>
        <v>7.6935849189800001</v>
      </c>
      <c r="F317" s="35">
        <f t="shared" si="28"/>
        <v>49383847.061509132</v>
      </c>
      <c r="G317" s="5">
        <f t="shared" si="29"/>
        <v>1.1448206292714902</v>
      </c>
      <c r="H317">
        <f>admin4_POP_ALL!M317</f>
        <v>3606</v>
      </c>
      <c r="I317" s="5">
        <f t="shared" si="30"/>
        <v>3.6967439743380771E-2</v>
      </c>
      <c r="J317">
        <f>admin4_POP_ALL!P317</f>
        <v>381.02</v>
      </c>
      <c r="K317" s="5">
        <f t="shared" si="34"/>
        <v>5.9158934892863773</v>
      </c>
      <c r="L317" s="10">
        <f>admin4_VUL_ALL!N317</f>
        <v>98.374835287360213</v>
      </c>
      <c r="M317" s="5">
        <f t="shared" si="31"/>
        <v>9.8323426378831176</v>
      </c>
      <c r="N317" s="10">
        <f>admin4_VUL_ALL!W317</f>
        <v>20.086495252897251</v>
      </c>
      <c r="O317" s="5">
        <f t="shared" si="32"/>
        <v>1.9946653664734215</v>
      </c>
      <c r="P317" s="10">
        <f>admin4_VUL_ALL!X317</f>
        <v>35.659999999999997</v>
      </c>
      <c r="Q317" s="5">
        <f t="shared" si="33"/>
        <v>5.8485958485958474</v>
      </c>
      <c r="T317"/>
      <c r="AC317"/>
      <c r="AD317"/>
    </row>
    <row r="318" spans="1:30" ht="12.75" customHeight="1">
      <c r="A318" s="4" t="s">
        <v>3081</v>
      </c>
      <c r="B318" s="4" t="s">
        <v>4042</v>
      </c>
      <c r="C318" s="4" t="s">
        <v>47</v>
      </c>
      <c r="D318" s="4" t="s">
        <v>3404</v>
      </c>
      <c r="E318" s="10">
        <f>IFERROR(VLOOKUP(A318,admin4_MMI_ALL!$A$2:$B$3312,2,FALSE),3.5)</f>
        <v>7.6305480003400001</v>
      </c>
      <c r="F318" s="35">
        <f t="shared" si="28"/>
        <v>42711812.400605507</v>
      </c>
      <c r="G318" s="5">
        <f t="shared" si="29"/>
        <v>0.99013903762383548</v>
      </c>
      <c r="H318">
        <f>admin4_POP_ALL!M318</f>
        <v>5722</v>
      </c>
      <c r="I318" s="5">
        <f t="shared" si="30"/>
        <v>5.8659925183478859E-2</v>
      </c>
      <c r="J318">
        <f>admin4_POP_ALL!P318</f>
        <v>238.4</v>
      </c>
      <c r="K318" s="5">
        <f t="shared" si="34"/>
        <v>5.4491186228412536</v>
      </c>
      <c r="L318" s="10">
        <f>admin4_VUL_ALL!N318</f>
        <v>98.374835287360213</v>
      </c>
      <c r="M318" s="5">
        <f t="shared" si="31"/>
        <v>9.8323426378831176</v>
      </c>
      <c r="N318" s="10">
        <f>admin4_VUL_ALL!W318</f>
        <v>20.086495252897251</v>
      </c>
      <c r="O318" s="5">
        <f t="shared" si="32"/>
        <v>1.9946653664734215</v>
      </c>
      <c r="P318" s="10">
        <f>admin4_VUL_ALL!X318</f>
        <v>35.659999999999997</v>
      </c>
      <c r="Q318" s="5">
        <f t="shared" si="33"/>
        <v>5.8485958485958474</v>
      </c>
      <c r="T318"/>
      <c r="AC318"/>
      <c r="AD318"/>
    </row>
    <row r="319" spans="1:30" ht="12.75" customHeight="1">
      <c r="A319" s="4" t="s">
        <v>3080</v>
      </c>
      <c r="B319" s="4" t="s">
        <v>4044</v>
      </c>
      <c r="C319" s="4" t="s">
        <v>47</v>
      </c>
      <c r="D319" s="4" t="s">
        <v>3404</v>
      </c>
      <c r="E319" s="10">
        <f>IFERROR(VLOOKUP(A319,admin4_MMI_ALL!$A$2:$B$3312,2,FALSE),3.5)</f>
        <v>7.5755934715300004</v>
      </c>
      <c r="F319" s="35">
        <f t="shared" si="28"/>
        <v>37635134.420312382</v>
      </c>
      <c r="G319" s="5">
        <f t="shared" si="29"/>
        <v>0.87244351141864196</v>
      </c>
      <c r="H319">
        <f>admin4_POP_ALL!M319</f>
        <v>2993</v>
      </c>
      <c r="I319" s="5">
        <f t="shared" si="30"/>
        <v>3.0683180019949706E-2</v>
      </c>
      <c r="J319">
        <f>admin4_POP_ALL!P319</f>
        <v>318.16000000000003</v>
      </c>
      <c r="K319" s="5">
        <f t="shared" si="34"/>
        <v>5.7364139009028339</v>
      </c>
      <c r="L319" s="10">
        <f>admin4_VUL_ALL!N319</f>
        <v>98.374835287360213</v>
      </c>
      <c r="M319" s="5">
        <f t="shared" si="31"/>
        <v>9.8323426378831176</v>
      </c>
      <c r="N319" s="10">
        <f>admin4_VUL_ALL!W319</f>
        <v>20.086495252897251</v>
      </c>
      <c r="O319" s="5">
        <f t="shared" si="32"/>
        <v>1.9946653664734215</v>
      </c>
      <c r="P319" s="10">
        <f>admin4_VUL_ALL!X319</f>
        <v>35.659999999999997</v>
      </c>
      <c r="Q319" s="5">
        <f t="shared" si="33"/>
        <v>5.8485958485958474</v>
      </c>
      <c r="T319"/>
      <c r="AC319"/>
      <c r="AD319"/>
    </row>
    <row r="320" spans="1:30" ht="12.75" customHeight="1">
      <c r="A320" s="4" t="s">
        <v>3079</v>
      </c>
      <c r="B320" s="4" t="s">
        <v>4046</v>
      </c>
      <c r="C320" s="4" t="s">
        <v>47</v>
      </c>
      <c r="D320" s="4" t="s">
        <v>3404</v>
      </c>
      <c r="E320" s="10">
        <f>IFERROR(VLOOKUP(A320,admin4_MMI_ALL!$A$2:$B$3312,2,FALSE),3.5)</f>
        <v>7.8076539039600004</v>
      </c>
      <c r="F320" s="35">
        <f t="shared" si="28"/>
        <v>64217575.348351583</v>
      </c>
      <c r="G320" s="5">
        <f t="shared" si="29"/>
        <v>1.4887194274781042</v>
      </c>
      <c r="H320">
        <f>admin4_POP_ALL!M320</f>
        <v>6166</v>
      </c>
      <c r="I320" s="5">
        <f t="shared" si="30"/>
        <v>6.3211656532913427E-2</v>
      </c>
      <c r="J320">
        <f>admin4_POP_ALL!P320</f>
        <v>335.14</v>
      </c>
      <c r="K320" s="5">
        <f t="shared" si="34"/>
        <v>5.7881719963858931</v>
      </c>
      <c r="L320" s="10">
        <f>admin4_VUL_ALL!N320</f>
        <v>98.374835287360213</v>
      </c>
      <c r="M320" s="5">
        <f t="shared" si="31"/>
        <v>9.8323426378831176</v>
      </c>
      <c r="N320" s="10">
        <f>admin4_VUL_ALL!W320</f>
        <v>20.086495252897251</v>
      </c>
      <c r="O320" s="5">
        <f t="shared" si="32"/>
        <v>1.9946653664734215</v>
      </c>
      <c r="P320" s="10">
        <f>admin4_VUL_ALL!X320</f>
        <v>35.659999999999997</v>
      </c>
      <c r="Q320" s="5">
        <f t="shared" si="33"/>
        <v>5.8485958485958474</v>
      </c>
      <c r="T320"/>
      <c r="AC320"/>
      <c r="AD320"/>
    </row>
    <row r="321" spans="1:30" ht="12.75" customHeight="1">
      <c r="A321" s="4" t="s">
        <v>3078</v>
      </c>
      <c r="B321" s="4" t="s">
        <v>4048</v>
      </c>
      <c r="C321" s="4" t="s">
        <v>47</v>
      </c>
      <c r="D321" s="4" t="s">
        <v>3404</v>
      </c>
      <c r="E321" s="10">
        <f>IFERROR(VLOOKUP(A321,admin4_MMI_ALL!$A$2:$B$3312,2,FALSE),3.5)</f>
        <v>7.6867208480800002</v>
      </c>
      <c r="F321" s="35">
        <f t="shared" si="28"/>
        <v>48609465.768045947</v>
      </c>
      <c r="G321" s="5">
        <f t="shared" si="29"/>
        <v>1.1268677052980958</v>
      </c>
      <c r="H321">
        <f>admin4_POP_ALL!M321</f>
        <v>1609</v>
      </c>
      <c r="I321" s="5">
        <f t="shared" si="30"/>
        <v>1.6494900318108612E-2</v>
      </c>
      <c r="J321">
        <f>admin4_POP_ALL!P321</f>
        <v>371.63</v>
      </c>
      <c r="K321" s="5">
        <f t="shared" si="34"/>
        <v>5.8910535518804767</v>
      </c>
      <c r="L321" s="10">
        <f>admin4_VUL_ALL!N321</f>
        <v>98.374835287360213</v>
      </c>
      <c r="M321" s="5">
        <f t="shared" si="31"/>
        <v>9.8323426378831176</v>
      </c>
      <c r="N321" s="10">
        <f>admin4_VUL_ALL!W321</f>
        <v>20.086495252897251</v>
      </c>
      <c r="O321" s="5">
        <f t="shared" si="32"/>
        <v>1.9946653664734215</v>
      </c>
      <c r="P321" s="10">
        <f>admin4_VUL_ALL!X321</f>
        <v>35.659999999999997</v>
      </c>
      <c r="Q321" s="5">
        <f t="shared" si="33"/>
        <v>5.8485958485958474</v>
      </c>
      <c r="T321"/>
      <c r="AC321"/>
      <c r="AD321"/>
    </row>
    <row r="322" spans="1:30" ht="12.75" customHeight="1">
      <c r="A322" s="4" t="s">
        <v>3077</v>
      </c>
      <c r="B322" s="4" t="s">
        <v>4050</v>
      </c>
      <c r="C322" s="4" t="s">
        <v>47</v>
      </c>
      <c r="D322" s="4" t="s">
        <v>3404</v>
      </c>
      <c r="E322" s="10">
        <f>IFERROR(VLOOKUP(A322,admin4_MMI_ALL!$A$2:$B$3312,2,FALSE),3.5)</f>
        <v>7.8102121353099996</v>
      </c>
      <c r="F322" s="35">
        <f t="shared" ref="F322:F385" si="35">10^E322</f>
        <v>64596968.207948737</v>
      </c>
      <c r="G322" s="5">
        <f t="shared" ref="G322:G385" si="36">((F322-MIN(F$2:F$3986))/(MAX(F$2:F$3986)-MIN(F$2:F$3986))*10)</f>
        <v>1.4975151089103547</v>
      </c>
      <c r="H322">
        <f>admin4_POP_ALL!M322</f>
        <v>5330</v>
      </c>
      <c r="I322" s="5">
        <f t="shared" ref="I322:I385" si="37">((H322-MIN(H$2:H$3986))/(MAX(H$2:H$3986)-MIN(H$2:H$3986))*10)</f>
        <v>5.464127948758167E-2</v>
      </c>
      <c r="J322">
        <f>admin4_POP_ALL!P322</f>
        <v>344.59</v>
      </c>
      <c r="K322" s="5">
        <f t="shared" si="34"/>
        <v>5.8158528061152301</v>
      </c>
      <c r="L322" s="10">
        <f>admin4_VUL_ALL!N322</f>
        <v>98.374835287360213</v>
      </c>
      <c r="M322" s="5">
        <f t="shared" ref="M322:M385" si="38">((L322-MIN(L$2:L$3986))/(MAX(L$2:L$3986)-MIN(L$2:L$3986))*10)</f>
        <v>9.8323426378831176</v>
      </c>
      <c r="N322" s="10">
        <f>admin4_VUL_ALL!W322</f>
        <v>20.086495252897251</v>
      </c>
      <c r="O322" s="5">
        <f t="shared" ref="O322:O385" si="39">((N322-MIN(N$2:N$3986))/(MAX(N$2:N$3986)-MIN(N$2:N$3986))*10)</f>
        <v>1.9946653664734215</v>
      </c>
      <c r="P322" s="10">
        <f>admin4_VUL_ALL!X322</f>
        <v>35.659999999999997</v>
      </c>
      <c r="Q322" s="5">
        <f t="shared" ref="Q322:Q385" si="40">((P322-MIN(P$2:P$3986))/(MAX(P$2:P$3986)-MIN(P$2:P$3986))*10)</f>
        <v>5.8485958485958474</v>
      </c>
      <c r="T322"/>
      <c r="AC322"/>
      <c r="AD322"/>
    </row>
    <row r="323" spans="1:30" ht="12.75" customHeight="1">
      <c r="A323" s="4" t="s">
        <v>3076</v>
      </c>
      <c r="B323" s="4" t="s">
        <v>4052</v>
      </c>
      <c r="C323" s="4" t="s">
        <v>47</v>
      </c>
      <c r="D323" s="4" t="s">
        <v>3404</v>
      </c>
      <c r="E323" s="10">
        <f>IFERROR(VLOOKUP(A323,admin4_MMI_ALL!$A$2:$B$3312,2,FALSE),3.5)</f>
        <v>7.6097512245200001</v>
      </c>
      <c r="F323" s="35">
        <f t="shared" si="35"/>
        <v>40714698.632332236</v>
      </c>
      <c r="G323" s="5">
        <f t="shared" si="36"/>
        <v>0.94383880807195286</v>
      </c>
      <c r="H323">
        <f>admin4_POP_ALL!M323</f>
        <v>1976</v>
      </c>
      <c r="I323" s="5">
        <f t="shared" si="37"/>
        <v>2.0257254834420521E-2</v>
      </c>
      <c r="J323">
        <f>admin4_POP_ALL!P323</f>
        <v>75.510000000000005</v>
      </c>
      <c r="K323" s="5">
        <f t="shared" ref="K323:K386" si="41">IF(LOG(J323)&lt;=0,0,IFERROR(((LOG(J323)-LOG(1))/(LOG(MAX(J$2:J$3986))-LOG(1))*10),0))</f>
        <v>4.3046490657728249</v>
      </c>
      <c r="L323" s="10">
        <f>admin4_VUL_ALL!N323</f>
        <v>98.374835287360213</v>
      </c>
      <c r="M323" s="5">
        <f t="shared" si="38"/>
        <v>9.8323426378831176</v>
      </c>
      <c r="N323" s="10">
        <f>admin4_VUL_ALL!W323</f>
        <v>20.086495252897251</v>
      </c>
      <c r="O323" s="5">
        <f t="shared" si="39"/>
        <v>1.9946653664734215</v>
      </c>
      <c r="P323" s="10">
        <f>admin4_VUL_ALL!X323</f>
        <v>35.659999999999997</v>
      </c>
      <c r="Q323" s="5">
        <f t="shared" si="40"/>
        <v>5.8485958485958474</v>
      </c>
      <c r="T323"/>
      <c r="AC323"/>
      <c r="AD323"/>
    </row>
    <row r="324" spans="1:30" ht="12.75" customHeight="1">
      <c r="A324" s="4" t="s">
        <v>3075</v>
      </c>
      <c r="B324" s="4" t="s">
        <v>4054</v>
      </c>
      <c r="C324" s="4" t="s">
        <v>47</v>
      </c>
      <c r="D324" s="4" t="s">
        <v>3404</v>
      </c>
      <c r="E324" s="10">
        <f>IFERROR(VLOOKUP(A324,admin4_MMI_ALL!$A$2:$B$3312,2,FALSE),3.5)</f>
        <v>8.0222969055199993</v>
      </c>
      <c r="F324" s="35">
        <f t="shared" si="35"/>
        <v>105268129.36820561</v>
      </c>
      <c r="G324" s="5">
        <f t="shared" si="36"/>
        <v>2.4404178757815895</v>
      </c>
      <c r="H324">
        <f>admin4_POP_ALL!M324</f>
        <v>8672</v>
      </c>
      <c r="I324" s="5">
        <f t="shared" si="37"/>
        <v>8.8902284374541868E-2</v>
      </c>
      <c r="J324">
        <f>admin4_POP_ALL!P324</f>
        <v>246.15</v>
      </c>
      <c r="K324" s="5">
        <f t="shared" si="41"/>
        <v>5.4809646732796793</v>
      </c>
      <c r="L324" s="10">
        <f>admin4_VUL_ALL!N324</f>
        <v>98.374835287360213</v>
      </c>
      <c r="M324" s="5">
        <f t="shared" si="38"/>
        <v>9.8323426378831176</v>
      </c>
      <c r="N324" s="10">
        <f>admin4_VUL_ALL!W324</f>
        <v>20.086495252897251</v>
      </c>
      <c r="O324" s="5">
        <f t="shared" si="39"/>
        <v>1.9946653664734215</v>
      </c>
      <c r="P324" s="10">
        <f>admin4_VUL_ALL!X324</f>
        <v>35.659999999999997</v>
      </c>
      <c r="Q324" s="5">
        <f t="shared" si="40"/>
        <v>5.8485958485958474</v>
      </c>
      <c r="T324"/>
      <c r="AC324"/>
      <c r="AD324"/>
    </row>
    <row r="325" spans="1:30" ht="12.75" customHeight="1">
      <c r="A325" s="4" t="s">
        <v>3074</v>
      </c>
      <c r="B325" s="4" t="s">
        <v>4056</v>
      </c>
      <c r="C325" s="4" t="s">
        <v>47</v>
      </c>
      <c r="D325" s="4" t="s">
        <v>3404</v>
      </c>
      <c r="E325" s="10">
        <f>IFERROR(VLOOKUP(A325,admin4_MMI_ALL!$A$2:$B$3312,2,FALSE),3.5)</f>
        <v>7.5971512794500002</v>
      </c>
      <c r="F325" s="35">
        <f t="shared" si="35"/>
        <v>39550436.361681394</v>
      </c>
      <c r="G325" s="5">
        <f t="shared" si="36"/>
        <v>0.91684705064376315</v>
      </c>
      <c r="H325">
        <f>admin4_POP_ALL!M325</f>
        <v>4480</v>
      </c>
      <c r="I325" s="5">
        <f t="shared" si="37"/>
        <v>4.5927379381682155E-2</v>
      </c>
      <c r="J325">
        <f>admin4_POP_ALL!P325</f>
        <v>286.51</v>
      </c>
      <c r="K325" s="5">
        <f t="shared" si="41"/>
        <v>5.6321082542462344</v>
      </c>
      <c r="L325" s="10">
        <f>admin4_VUL_ALL!N325</f>
        <v>98.374835287360213</v>
      </c>
      <c r="M325" s="5">
        <f t="shared" si="38"/>
        <v>9.8323426378831176</v>
      </c>
      <c r="N325" s="10">
        <f>admin4_VUL_ALL!W325</f>
        <v>20.086495252897251</v>
      </c>
      <c r="O325" s="5">
        <f t="shared" si="39"/>
        <v>1.9946653664734215</v>
      </c>
      <c r="P325" s="10">
        <f>admin4_VUL_ALL!X325</f>
        <v>35.659999999999997</v>
      </c>
      <c r="Q325" s="5">
        <f t="shared" si="40"/>
        <v>5.8485958485958474</v>
      </c>
      <c r="T325"/>
      <c r="AC325"/>
      <c r="AD325"/>
    </row>
    <row r="326" spans="1:30" ht="12.75" customHeight="1">
      <c r="A326" s="4" t="s">
        <v>3073</v>
      </c>
      <c r="B326" s="4" t="s">
        <v>4058</v>
      </c>
      <c r="C326" s="4" t="s">
        <v>47</v>
      </c>
      <c r="D326" s="4" t="s">
        <v>3404</v>
      </c>
      <c r="E326" s="10">
        <f>IFERROR(VLOOKUP(A326,admin4_MMI_ALL!$A$2:$B$3312,2,FALSE),3.5)</f>
        <v>7.5718569755600003</v>
      </c>
      <c r="F326" s="35">
        <f t="shared" si="35"/>
        <v>37312725.707366101</v>
      </c>
      <c r="G326" s="5">
        <f t="shared" si="36"/>
        <v>0.86496892601640607</v>
      </c>
      <c r="H326">
        <f>admin4_POP_ALL!M326</f>
        <v>2462</v>
      </c>
      <c r="I326" s="5">
        <f t="shared" si="37"/>
        <v>2.5239555365558362E-2</v>
      </c>
      <c r="J326">
        <f>admin4_POP_ALL!P326</f>
        <v>203.68</v>
      </c>
      <c r="K326" s="5">
        <f t="shared" si="41"/>
        <v>5.2924328303791004</v>
      </c>
      <c r="L326" s="10">
        <f>admin4_VUL_ALL!N326</f>
        <v>98.374835287360213</v>
      </c>
      <c r="M326" s="5">
        <f t="shared" si="38"/>
        <v>9.8323426378831176</v>
      </c>
      <c r="N326" s="10">
        <f>admin4_VUL_ALL!W326</f>
        <v>20.086495252897251</v>
      </c>
      <c r="O326" s="5">
        <f t="shared" si="39"/>
        <v>1.9946653664734215</v>
      </c>
      <c r="P326" s="10">
        <f>admin4_VUL_ALL!X326</f>
        <v>35.659999999999997</v>
      </c>
      <c r="Q326" s="5">
        <f t="shared" si="40"/>
        <v>5.8485958485958474</v>
      </c>
      <c r="T326"/>
      <c r="AC326"/>
      <c r="AD326"/>
    </row>
    <row r="327" spans="1:30" ht="12.75" customHeight="1">
      <c r="A327" s="4" t="s">
        <v>3072</v>
      </c>
      <c r="B327" s="4" t="s">
        <v>4060</v>
      </c>
      <c r="C327" s="4" t="s">
        <v>47</v>
      </c>
      <c r="D327" s="4" t="s">
        <v>3404</v>
      </c>
      <c r="E327" s="10">
        <f>IFERROR(VLOOKUP(A327,admin4_MMI_ALL!$A$2:$B$3312,2,FALSE),3.5)</f>
        <v>7.97970628738</v>
      </c>
      <c r="F327" s="35">
        <f t="shared" si="35"/>
        <v>95434694.450631976</v>
      </c>
      <c r="G327" s="5">
        <f t="shared" si="36"/>
        <v>2.2124437357000222</v>
      </c>
      <c r="H327">
        <f>admin4_POP_ALL!M327</f>
        <v>8862</v>
      </c>
      <c r="I327" s="5">
        <f t="shared" si="37"/>
        <v>9.0850097339390007E-2</v>
      </c>
      <c r="J327">
        <f>admin4_POP_ALL!P327</f>
        <v>286.67</v>
      </c>
      <c r="K327" s="5">
        <f t="shared" si="41"/>
        <v>5.6326640105566792</v>
      </c>
      <c r="L327" s="10">
        <f>admin4_VUL_ALL!N327</f>
        <v>98.374835287360213</v>
      </c>
      <c r="M327" s="5">
        <f t="shared" si="38"/>
        <v>9.8323426378831176</v>
      </c>
      <c r="N327" s="10">
        <f>admin4_VUL_ALL!W327</f>
        <v>20.086495252897251</v>
      </c>
      <c r="O327" s="5">
        <f t="shared" si="39"/>
        <v>1.9946653664734215</v>
      </c>
      <c r="P327" s="10">
        <f>admin4_VUL_ALL!X327</f>
        <v>35.659999999999997</v>
      </c>
      <c r="Q327" s="5">
        <f t="shared" si="40"/>
        <v>5.8485958485958474</v>
      </c>
      <c r="T327"/>
      <c r="AC327"/>
      <c r="AD327"/>
    </row>
    <row r="328" spans="1:30" ht="12.75" customHeight="1">
      <c r="A328" s="4" t="s">
        <v>3071</v>
      </c>
      <c r="B328" s="4" t="s">
        <v>4062</v>
      </c>
      <c r="C328" s="4" t="s">
        <v>47</v>
      </c>
      <c r="D328" s="4" t="s">
        <v>3404</v>
      </c>
      <c r="E328" s="10">
        <f>IFERROR(VLOOKUP(A328,admin4_MMI_ALL!$A$2:$B$3312,2,FALSE),3.5)</f>
        <v>7.5893535614000003</v>
      </c>
      <c r="F328" s="35">
        <f t="shared" si="35"/>
        <v>38846648.988711096</v>
      </c>
      <c r="G328" s="5">
        <f t="shared" si="36"/>
        <v>0.90053074586338255</v>
      </c>
      <c r="H328">
        <f>admin4_POP_ALL!M328</f>
        <v>3524</v>
      </c>
      <c r="I328" s="5">
        <f t="shared" si="37"/>
        <v>3.6126804674341047E-2</v>
      </c>
      <c r="J328">
        <f>admin4_POP_ALL!P328</f>
        <v>213.31</v>
      </c>
      <c r="K328" s="5">
        <f t="shared" si="41"/>
        <v>5.3384196430790842</v>
      </c>
      <c r="L328" s="10">
        <f>admin4_VUL_ALL!N328</f>
        <v>98.374835287360213</v>
      </c>
      <c r="M328" s="5">
        <f t="shared" si="38"/>
        <v>9.8323426378831176</v>
      </c>
      <c r="N328" s="10">
        <f>admin4_VUL_ALL!W328</f>
        <v>20.086495252897251</v>
      </c>
      <c r="O328" s="5">
        <f t="shared" si="39"/>
        <v>1.9946653664734215</v>
      </c>
      <c r="P328" s="10">
        <f>admin4_VUL_ALL!X328</f>
        <v>35.659999999999997</v>
      </c>
      <c r="Q328" s="5">
        <f t="shared" si="40"/>
        <v>5.8485958485958474</v>
      </c>
      <c r="T328"/>
      <c r="AC328"/>
      <c r="AD328"/>
    </row>
    <row r="329" spans="1:30" ht="12.75" customHeight="1">
      <c r="A329" s="4" t="s">
        <v>3070</v>
      </c>
      <c r="B329" s="4" t="s">
        <v>4064</v>
      </c>
      <c r="C329" s="4" t="s">
        <v>47</v>
      </c>
      <c r="D329" s="4" t="s">
        <v>3404</v>
      </c>
      <c r="E329" s="10">
        <f>IFERROR(VLOOKUP(A329,admin4_MMI_ALL!$A$2:$B$3312,2,FALSE),3.5)</f>
        <v>7.52197265625</v>
      </c>
      <c r="F329" s="35">
        <f t="shared" si="35"/>
        <v>33263860.927170552</v>
      </c>
      <c r="G329" s="5">
        <f t="shared" si="36"/>
        <v>0.77110178047583444</v>
      </c>
      <c r="H329">
        <f>admin4_POP_ALL!M329</f>
        <v>3321</v>
      </c>
      <c r="I329" s="5">
        <f t="shared" si="37"/>
        <v>3.4045720296108577E-2</v>
      </c>
      <c r="J329">
        <f>admin4_POP_ALL!P329</f>
        <v>323.45999999999998</v>
      </c>
      <c r="K329" s="5">
        <f t="shared" si="41"/>
        <v>5.7528600147238134</v>
      </c>
      <c r="L329" s="10">
        <f>admin4_VUL_ALL!N329</f>
        <v>98.374835287360213</v>
      </c>
      <c r="M329" s="5">
        <f t="shared" si="38"/>
        <v>9.8323426378831176</v>
      </c>
      <c r="N329" s="10">
        <f>admin4_VUL_ALL!W329</f>
        <v>20.086495252897251</v>
      </c>
      <c r="O329" s="5">
        <f t="shared" si="39"/>
        <v>1.9946653664734215</v>
      </c>
      <c r="P329" s="10">
        <f>admin4_VUL_ALL!X329</f>
        <v>35.659999999999997</v>
      </c>
      <c r="Q329" s="5">
        <f t="shared" si="40"/>
        <v>5.8485958485958474</v>
      </c>
      <c r="T329"/>
      <c r="AC329"/>
      <c r="AD329"/>
    </row>
    <row r="330" spans="1:30" ht="12.75" customHeight="1">
      <c r="A330" s="4" t="s">
        <v>3069</v>
      </c>
      <c r="B330" s="4" t="s">
        <v>4066</v>
      </c>
      <c r="C330" s="4" t="s">
        <v>47</v>
      </c>
      <c r="D330" s="4" t="s">
        <v>3404</v>
      </c>
      <c r="E330" s="10">
        <f>IFERROR(VLOOKUP(A330,admin4_MMI_ALL!$A$2:$B$3312,2,FALSE),3.5)</f>
        <v>7.6617164611800002</v>
      </c>
      <c r="F330" s="35">
        <f t="shared" si="35"/>
        <v>45889831.303582996</v>
      </c>
      <c r="G330" s="5">
        <f t="shared" si="36"/>
        <v>1.0638168656302496</v>
      </c>
      <c r="H330">
        <f>admin4_POP_ALL!M330</f>
        <v>5335</v>
      </c>
      <c r="I330" s="5">
        <f t="shared" si="37"/>
        <v>5.4692537723498726E-2</v>
      </c>
      <c r="J330">
        <f>admin4_POP_ALL!P330</f>
        <v>386.04</v>
      </c>
      <c r="K330" s="5">
        <f t="shared" si="41"/>
        <v>5.9289232373442005</v>
      </c>
      <c r="L330" s="10">
        <f>admin4_VUL_ALL!N330</f>
        <v>98.374835287360213</v>
      </c>
      <c r="M330" s="5">
        <f t="shared" si="38"/>
        <v>9.8323426378831176</v>
      </c>
      <c r="N330" s="10">
        <f>admin4_VUL_ALL!W330</f>
        <v>20.086495252897251</v>
      </c>
      <c r="O330" s="5">
        <f t="shared" si="39"/>
        <v>1.9946653664734215</v>
      </c>
      <c r="P330" s="10">
        <f>admin4_VUL_ALL!X330</f>
        <v>35.659999999999997</v>
      </c>
      <c r="Q330" s="5">
        <f t="shared" si="40"/>
        <v>5.8485958485958474</v>
      </c>
      <c r="T330"/>
      <c r="AC330"/>
      <c r="AD330"/>
    </row>
    <row r="331" spans="1:30" ht="12.75" customHeight="1">
      <c r="A331" s="4" t="s">
        <v>3068</v>
      </c>
      <c r="B331" s="4" t="s">
        <v>4068</v>
      </c>
      <c r="C331" s="4" t="s">
        <v>47</v>
      </c>
      <c r="D331" s="4" t="s">
        <v>3404</v>
      </c>
      <c r="E331" s="10">
        <f>IFERROR(VLOOKUP(A331,admin4_MMI_ALL!$A$2:$B$3312,2,FALSE),3.5)</f>
        <v>7.7174205779999996</v>
      </c>
      <c r="F331" s="35">
        <f t="shared" si="35"/>
        <v>52169968.920760334</v>
      </c>
      <c r="G331" s="5">
        <f t="shared" si="36"/>
        <v>1.2094128842006533</v>
      </c>
      <c r="H331">
        <f>admin4_POP_ALL!M331</f>
        <v>7901</v>
      </c>
      <c r="I331" s="5">
        <f t="shared" si="37"/>
        <v>8.099826439613185E-2</v>
      </c>
      <c r="J331">
        <f>admin4_POP_ALL!P331</f>
        <v>397.98</v>
      </c>
      <c r="K331" s="5">
        <f t="shared" si="41"/>
        <v>5.9592458208452248</v>
      </c>
      <c r="L331" s="10">
        <f>admin4_VUL_ALL!N331</f>
        <v>98.374835287360213</v>
      </c>
      <c r="M331" s="5">
        <f t="shared" si="38"/>
        <v>9.8323426378831176</v>
      </c>
      <c r="N331" s="10">
        <f>admin4_VUL_ALL!W331</f>
        <v>20.086495252897251</v>
      </c>
      <c r="O331" s="5">
        <f t="shared" si="39"/>
        <v>1.9946653664734215</v>
      </c>
      <c r="P331" s="10">
        <f>admin4_VUL_ALL!X331</f>
        <v>35.659999999999997</v>
      </c>
      <c r="Q331" s="5">
        <f t="shared" si="40"/>
        <v>5.8485958485958474</v>
      </c>
      <c r="T331"/>
      <c r="AC331"/>
      <c r="AD331"/>
    </row>
    <row r="332" spans="1:30" ht="12.75" customHeight="1">
      <c r="A332" s="4" t="s">
        <v>3067</v>
      </c>
      <c r="B332" s="4" t="s">
        <v>4070</v>
      </c>
      <c r="C332" s="4" t="s">
        <v>47</v>
      </c>
      <c r="D332" s="4" t="s">
        <v>3404</v>
      </c>
      <c r="E332" s="10">
        <f>IFERROR(VLOOKUP(A332,admin4_MMI_ALL!$A$2:$B$3312,2,FALSE),3.5)</f>
        <v>7.6402573585500004</v>
      </c>
      <c r="F332" s="35">
        <f t="shared" si="35"/>
        <v>43677458.379929215</v>
      </c>
      <c r="G332" s="5">
        <f t="shared" si="36"/>
        <v>1.0125261600896711</v>
      </c>
      <c r="H332">
        <f>admin4_POP_ALL!M332</f>
        <v>2675</v>
      </c>
      <c r="I332" s="5">
        <f t="shared" si="37"/>
        <v>2.7423156215624946E-2</v>
      </c>
      <c r="J332">
        <f>admin4_POP_ALL!P332</f>
        <v>322.06</v>
      </c>
      <c r="K332" s="5">
        <f t="shared" si="41"/>
        <v>5.7485420961225646</v>
      </c>
      <c r="L332" s="10">
        <f>admin4_VUL_ALL!N332</f>
        <v>98.374835287360213</v>
      </c>
      <c r="M332" s="5">
        <f t="shared" si="38"/>
        <v>9.8323426378831176</v>
      </c>
      <c r="N332" s="10">
        <f>admin4_VUL_ALL!W332</f>
        <v>20.086495252897251</v>
      </c>
      <c r="O332" s="5">
        <f t="shared" si="39"/>
        <v>1.9946653664734215</v>
      </c>
      <c r="P332" s="10">
        <f>admin4_VUL_ALL!X332</f>
        <v>35.659999999999997</v>
      </c>
      <c r="Q332" s="5">
        <f t="shared" si="40"/>
        <v>5.8485958485958474</v>
      </c>
      <c r="T332"/>
      <c r="AC332"/>
      <c r="AD332"/>
    </row>
    <row r="333" spans="1:30" ht="12.75" customHeight="1">
      <c r="A333" s="4" t="s">
        <v>3066</v>
      </c>
      <c r="B333" s="4" t="s">
        <v>4072</v>
      </c>
      <c r="C333" s="4" t="s">
        <v>47</v>
      </c>
      <c r="D333" s="4" t="s">
        <v>3404</v>
      </c>
      <c r="E333" s="10">
        <f>IFERROR(VLOOKUP(A333,admin4_MMI_ALL!$A$2:$B$3312,2,FALSE),3.5)</f>
        <v>7.6437449455299999</v>
      </c>
      <c r="F333" s="35">
        <f t="shared" si="35"/>
        <v>44029620.837024607</v>
      </c>
      <c r="G333" s="5">
        <f t="shared" si="36"/>
        <v>1.0206905435424822</v>
      </c>
      <c r="H333">
        <f>admin4_POP_ALL!M333</f>
        <v>4563</v>
      </c>
      <c r="I333" s="5">
        <f t="shared" si="37"/>
        <v>4.677826609790528E-2</v>
      </c>
      <c r="J333">
        <f>admin4_POP_ALL!P333</f>
        <v>249.32</v>
      </c>
      <c r="K333" s="5">
        <f t="shared" si="41"/>
        <v>5.4937027324314478</v>
      </c>
      <c r="L333" s="10">
        <f>admin4_VUL_ALL!N333</f>
        <v>98.374835287360213</v>
      </c>
      <c r="M333" s="5">
        <f t="shared" si="38"/>
        <v>9.8323426378831176</v>
      </c>
      <c r="N333" s="10">
        <f>admin4_VUL_ALL!W333</f>
        <v>20.086495252897251</v>
      </c>
      <c r="O333" s="5">
        <f t="shared" si="39"/>
        <v>1.9946653664734215</v>
      </c>
      <c r="P333" s="10">
        <f>admin4_VUL_ALL!X333</f>
        <v>35.659999999999997</v>
      </c>
      <c r="Q333" s="5">
        <f t="shared" si="40"/>
        <v>5.8485958485958474</v>
      </c>
      <c r="T333"/>
      <c r="AC333"/>
      <c r="AD333"/>
    </row>
    <row r="334" spans="1:30" ht="12.75" customHeight="1">
      <c r="A334" s="4" t="s">
        <v>3065</v>
      </c>
      <c r="B334" s="4" t="s">
        <v>4074</v>
      </c>
      <c r="C334" s="4" t="s">
        <v>47</v>
      </c>
      <c r="D334" s="4" t="s">
        <v>3404</v>
      </c>
      <c r="E334" s="10">
        <f>IFERROR(VLOOKUP(A334,admin4_MMI_ALL!$A$2:$B$3312,2,FALSE),3.5)</f>
        <v>7.9215674400299996</v>
      </c>
      <c r="F334" s="35">
        <f t="shared" si="35"/>
        <v>83477116.682885289</v>
      </c>
      <c r="G334" s="5">
        <f t="shared" si="36"/>
        <v>1.935224378282121</v>
      </c>
      <c r="H334">
        <f>admin4_POP_ALL!M334</f>
        <v>3793</v>
      </c>
      <c r="I334" s="5">
        <f t="shared" si="37"/>
        <v>3.8884497766678662E-2</v>
      </c>
      <c r="J334">
        <f>admin4_POP_ALL!P334</f>
        <v>329.45</v>
      </c>
      <c r="K334" s="5">
        <f t="shared" si="41"/>
        <v>5.7711259167531992</v>
      </c>
      <c r="L334" s="10">
        <f>admin4_VUL_ALL!N334</f>
        <v>98.374835287360213</v>
      </c>
      <c r="M334" s="5">
        <f t="shared" si="38"/>
        <v>9.8323426378831176</v>
      </c>
      <c r="N334" s="10">
        <f>admin4_VUL_ALL!W334</f>
        <v>20.086495252897251</v>
      </c>
      <c r="O334" s="5">
        <f t="shared" si="39"/>
        <v>1.9946653664734215</v>
      </c>
      <c r="P334" s="10">
        <f>admin4_VUL_ALL!X334</f>
        <v>35.659999999999997</v>
      </c>
      <c r="Q334" s="5">
        <f t="shared" si="40"/>
        <v>5.8485958485958474</v>
      </c>
      <c r="T334"/>
      <c r="AC334"/>
      <c r="AD334"/>
    </row>
    <row r="335" spans="1:30" ht="12.75" customHeight="1">
      <c r="A335" s="4" t="s">
        <v>3064</v>
      </c>
      <c r="B335" s="4" t="s">
        <v>4076</v>
      </c>
      <c r="C335" s="4" t="s">
        <v>47</v>
      </c>
      <c r="D335" s="4" t="s">
        <v>3404</v>
      </c>
      <c r="E335" s="10">
        <f>IFERROR(VLOOKUP(A335,admin4_MMI_ALL!$A$2:$B$3312,2,FALSE),3.5)</f>
        <v>7.5446820259100003</v>
      </c>
      <c r="F335" s="35">
        <f t="shared" si="35"/>
        <v>35049516.060827076</v>
      </c>
      <c r="G335" s="5">
        <f t="shared" si="36"/>
        <v>0.81249964368333594</v>
      </c>
      <c r="H335">
        <f>admin4_POP_ALL!M335</f>
        <v>3437</v>
      </c>
      <c r="I335" s="5">
        <f t="shared" si="37"/>
        <v>3.5234911369384281E-2</v>
      </c>
      <c r="J335">
        <f>admin4_POP_ALL!P335</f>
        <v>281.22000000000003</v>
      </c>
      <c r="K335" s="5">
        <f t="shared" si="41"/>
        <v>5.6135566344869421</v>
      </c>
      <c r="L335" s="10">
        <f>admin4_VUL_ALL!N335</f>
        <v>98.374835287360213</v>
      </c>
      <c r="M335" s="5">
        <f t="shared" si="38"/>
        <v>9.8323426378831176</v>
      </c>
      <c r="N335" s="10">
        <f>admin4_VUL_ALL!W335</f>
        <v>20.086495252897251</v>
      </c>
      <c r="O335" s="5">
        <f t="shared" si="39"/>
        <v>1.9946653664734215</v>
      </c>
      <c r="P335" s="10">
        <f>admin4_VUL_ALL!X335</f>
        <v>35.659999999999997</v>
      </c>
      <c r="Q335" s="5">
        <f t="shared" si="40"/>
        <v>5.8485958485958474</v>
      </c>
      <c r="T335"/>
      <c r="AC335"/>
      <c r="AD335"/>
    </row>
    <row r="336" spans="1:30" ht="12.75" customHeight="1">
      <c r="A336" s="4" t="s">
        <v>3063</v>
      </c>
      <c r="B336" s="4" t="s">
        <v>4077</v>
      </c>
      <c r="C336" s="4" t="s">
        <v>47</v>
      </c>
      <c r="D336" s="4" t="s">
        <v>3404</v>
      </c>
      <c r="E336" s="10">
        <f>IFERROR(VLOOKUP(A336,admin4_MMI_ALL!$A$2:$B$3312,2,FALSE),3.5)</f>
        <v>7.6267647743199998</v>
      </c>
      <c r="F336" s="35">
        <f t="shared" si="35"/>
        <v>42341357.164838098</v>
      </c>
      <c r="G336" s="5">
        <f t="shared" si="36"/>
        <v>0.98155056223139048</v>
      </c>
      <c r="H336">
        <f>admin4_POP_ALL!M336</f>
        <v>2186</v>
      </c>
      <c r="I336" s="5">
        <f t="shared" si="37"/>
        <v>2.2410100742936871E-2</v>
      </c>
      <c r="J336">
        <f>admin4_POP_ALL!P336</f>
        <v>86.28</v>
      </c>
      <c r="K336" s="5">
        <f t="shared" si="41"/>
        <v>4.437376956305326</v>
      </c>
      <c r="L336" s="10">
        <f>admin4_VUL_ALL!N336</f>
        <v>98.374835287360213</v>
      </c>
      <c r="M336" s="5">
        <f t="shared" si="38"/>
        <v>9.8323426378831176</v>
      </c>
      <c r="N336" s="10">
        <f>admin4_VUL_ALL!W336</f>
        <v>20.086495252897251</v>
      </c>
      <c r="O336" s="5">
        <f t="shared" si="39"/>
        <v>1.9946653664734215</v>
      </c>
      <c r="P336" s="10">
        <f>admin4_VUL_ALL!X336</f>
        <v>35.659999999999997</v>
      </c>
      <c r="Q336" s="5">
        <f t="shared" si="40"/>
        <v>5.8485958485958474</v>
      </c>
      <c r="T336"/>
      <c r="AC336"/>
      <c r="AD336"/>
    </row>
    <row r="337" spans="1:30" ht="12.75" customHeight="1">
      <c r="A337" s="4" t="s">
        <v>3062</v>
      </c>
      <c r="B337" s="4" t="s">
        <v>4079</v>
      </c>
      <c r="C337" s="4" t="s">
        <v>47</v>
      </c>
      <c r="D337" s="4" t="s">
        <v>3404</v>
      </c>
      <c r="E337" s="10">
        <f>IFERROR(VLOOKUP(A337,admin4_MMI_ALL!$A$2:$B$3312,2,FALSE),3.5)</f>
        <v>7.8067708015399999</v>
      </c>
      <c r="F337" s="35">
        <f t="shared" si="35"/>
        <v>64087126.817849517</v>
      </c>
      <c r="G337" s="5">
        <f t="shared" si="36"/>
        <v>1.4856951646629848</v>
      </c>
      <c r="H337">
        <f>admin4_POP_ALL!M337</f>
        <v>5304</v>
      </c>
      <c r="I337" s="5">
        <f t="shared" si="37"/>
        <v>5.4374736660812981E-2</v>
      </c>
      <c r="J337">
        <f>admin4_POP_ALL!P337</f>
        <v>181.85</v>
      </c>
      <c r="K337" s="5">
        <f t="shared" si="41"/>
        <v>5.1795791346419815</v>
      </c>
      <c r="L337" s="10">
        <f>admin4_VUL_ALL!N337</f>
        <v>98.374835287360213</v>
      </c>
      <c r="M337" s="5">
        <f t="shared" si="38"/>
        <v>9.8323426378831176</v>
      </c>
      <c r="N337" s="10">
        <f>admin4_VUL_ALL!W337</f>
        <v>20.086495252897251</v>
      </c>
      <c r="O337" s="5">
        <f t="shared" si="39"/>
        <v>1.9946653664734215</v>
      </c>
      <c r="P337" s="10">
        <f>admin4_VUL_ALL!X337</f>
        <v>35.659999999999997</v>
      </c>
      <c r="Q337" s="5">
        <f t="shared" si="40"/>
        <v>5.8485958485958474</v>
      </c>
      <c r="T337"/>
      <c r="AC337"/>
      <c r="AD337"/>
    </row>
    <row r="338" spans="1:30" ht="12.75" customHeight="1">
      <c r="A338" s="4" t="s">
        <v>3061</v>
      </c>
      <c r="B338" s="4" t="s">
        <v>4081</v>
      </c>
      <c r="C338" s="4" t="s">
        <v>47</v>
      </c>
      <c r="D338" s="4" t="s">
        <v>3404</v>
      </c>
      <c r="E338" s="10">
        <f>IFERROR(VLOOKUP(A338,admin4_MMI_ALL!$A$2:$B$3312,2,FALSE),3.5)</f>
        <v>7.5559835434</v>
      </c>
      <c r="F338" s="35">
        <f t="shared" si="35"/>
        <v>35973570.353252478</v>
      </c>
      <c r="G338" s="5">
        <f t="shared" si="36"/>
        <v>0.83392252230816755</v>
      </c>
      <c r="H338">
        <f>admin4_POP_ALL!M338</f>
        <v>3053</v>
      </c>
      <c r="I338" s="5">
        <f t="shared" si="37"/>
        <v>3.1298278850954375E-2</v>
      </c>
      <c r="J338">
        <f>admin4_POP_ALL!P338</f>
        <v>175.56</v>
      </c>
      <c r="K338" s="5">
        <f t="shared" si="41"/>
        <v>5.1445375106439446</v>
      </c>
      <c r="L338" s="10">
        <f>admin4_VUL_ALL!N338</f>
        <v>98.374835287360213</v>
      </c>
      <c r="M338" s="5">
        <f t="shared" si="38"/>
        <v>9.8323426378831176</v>
      </c>
      <c r="N338" s="10">
        <f>admin4_VUL_ALL!W338</f>
        <v>20.086495252897251</v>
      </c>
      <c r="O338" s="5">
        <f t="shared" si="39"/>
        <v>1.9946653664734215</v>
      </c>
      <c r="P338" s="10">
        <f>admin4_VUL_ALL!X338</f>
        <v>35.659999999999997</v>
      </c>
      <c r="Q338" s="5">
        <f t="shared" si="40"/>
        <v>5.8485958485958474</v>
      </c>
      <c r="T338"/>
      <c r="AC338"/>
      <c r="AD338"/>
    </row>
    <row r="339" spans="1:30" ht="12.75" customHeight="1">
      <c r="A339" s="4" t="s">
        <v>3060</v>
      </c>
      <c r="B339" s="4" t="s">
        <v>4083</v>
      </c>
      <c r="C339" s="4" t="s">
        <v>47</v>
      </c>
      <c r="D339" s="4" t="s">
        <v>3404</v>
      </c>
      <c r="E339" s="10">
        <f>IFERROR(VLOOKUP(A339,admin4_MMI_ALL!$A$2:$B$3312,2,FALSE),3.5)</f>
        <v>7.4508657455399998</v>
      </c>
      <c r="F339" s="35">
        <f t="shared" si="35"/>
        <v>28240068.481830429</v>
      </c>
      <c r="G339" s="5">
        <f t="shared" si="36"/>
        <v>0.65463232984389941</v>
      </c>
      <c r="H339">
        <f>admin4_POP_ALL!M339</f>
        <v>1997</v>
      </c>
      <c r="I339" s="5">
        <f t="shared" si="37"/>
        <v>2.0472539425272156E-2</v>
      </c>
      <c r="J339">
        <f>admin4_POP_ALL!P339</f>
        <v>321.72000000000003</v>
      </c>
      <c r="K339" s="5">
        <f t="shared" si="41"/>
        <v>5.7474906260556953</v>
      </c>
      <c r="L339" s="10">
        <f>admin4_VUL_ALL!N339</f>
        <v>98.374835287360213</v>
      </c>
      <c r="M339" s="5">
        <f t="shared" si="38"/>
        <v>9.8323426378831176</v>
      </c>
      <c r="N339" s="10">
        <f>admin4_VUL_ALL!W339</f>
        <v>20.086495252897251</v>
      </c>
      <c r="O339" s="5">
        <f t="shared" si="39"/>
        <v>1.9946653664734215</v>
      </c>
      <c r="P339" s="10">
        <f>admin4_VUL_ALL!X339</f>
        <v>35.659999999999997</v>
      </c>
      <c r="Q339" s="5">
        <f t="shared" si="40"/>
        <v>5.8485958485958474</v>
      </c>
      <c r="T339"/>
      <c r="AC339"/>
      <c r="AD339"/>
    </row>
    <row r="340" spans="1:30" ht="12.75" customHeight="1">
      <c r="A340" s="4" t="s">
        <v>3059</v>
      </c>
      <c r="B340" s="4" t="s">
        <v>4085</v>
      </c>
      <c r="C340" s="4" t="s">
        <v>47</v>
      </c>
      <c r="D340" s="4" t="s">
        <v>3404</v>
      </c>
      <c r="E340" s="10">
        <f>IFERROR(VLOOKUP(A340,admin4_MMI_ALL!$A$2:$B$3312,2,FALSE),3.5)</f>
        <v>7.47202301025</v>
      </c>
      <c r="F340" s="35">
        <f t="shared" si="35"/>
        <v>29649884.795212243</v>
      </c>
      <c r="G340" s="5">
        <f t="shared" si="36"/>
        <v>0.68731690694338254</v>
      </c>
      <c r="H340">
        <f>admin4_POP_ALL!M340</f>
        <v>3534</v>
      </c>
      <c r="I340" s="5">
        <f t="shared" si="37"/>
        <v>3.6229321146175164E-2</v>
      </c>
      <c r="J340">
        <f>admin4_POP_ALL!P340</f>
        <v>123.61</v>
      </c>
      <c r="K340" s="5">
        <f t="shared" si="41"/>
        <v>4.7952796412464531</v>
      </c>
      <c r="L340" s="10">
        <f>admin4_VUL_ALL!N340</f>
        <v>98.374835287360213</v>
      </c>
      <c r="M340" s="5">
        <f t="shared" si="38"/>
        <v>9.8323426378831176</v>
      </c>
      <c r="N340" s="10">
        <f>admin4_VUL_ALL!W340</f>
        <v>20.086495252897251</v>
      </c>
      <c r="O340" s="5">
        <f t="shared" si="39"/>
        <v>1.9946653664734215</v>
      </c>
      <c r="P340" s="10">
        <f>admin4_VUL_ALL!X340</f>
        <v>35.659999999999997</v>
      </c>
      <c r="Q340" s="5">
        <f t="shared" si="40"/>
        <v>5.8485958485958474</v>
      </c>
      <c r="T340"/>
      <c r="AC340"/>
      <c r="AD340"/>
    </row>
    <row r="341" spans="1:30" ht="12.75" customHeight="1">
      <c r="A341" s="4" t="s">
        <v>3058</v>
      </c>
      <c r="B341" s="4" t="s">
        <v>4087</v>
      </c>
      <c r="C341" s="4" t="s">
        <v>47</v>
      </c>
      <c r="D341" s="4" t="s">
        <v>3404</v>
      </c>
      <c r="E341" s="10">
        <f>IFERROR(VLOOKUP(A341,admin4_MMI_ALL!$A$2:$B$3312,2,FALSE),3.5)</f>
        <v>7.5324597358699998</v>
      </c>
      <c r="F341" s="35">
        <f t="shared" si="35"/>
        <v>34076873.012652554</v>
      </c>
      <c r="G341" s="5">
        <f t="shared" si="36"/>
        <v>0.78995030417251777</v>
      </c>
      <c r="H341">
        <f>admin4_POP_ALL!M341</f>
        <v>1582</v>
      </c>
      <c r="I341" s="5">
        <f t="shared" si="37"/>
        <v>1.6218105844156512E-2</v>
      </c>
      <c r="J341">
        <f>admin4_POP_ALL!P341</f>
        <v>105.53</v>
      </c>
      <c r="K341" s="5">
        <f t="shared" si="41"/>
        <v>4.6378608143443971</v>
      </c>
      <c r="L341" s="10">
        <f>admin4_VUL_ALL!N341</f>
        <v>98.374835287360213</v>
      </c>
      <c r="M341" s="5">
        <f t="shared" si="38"/>
        <v>9.8323426378831176</v>
      </c>
      <c r="N341" s="10">
        <f>admin4_VUL_ALL!W341</f>
        <v>20.086495252897251</v>
      </c>
      <c r="O341" s="5">
        <f t="shared" si="39"/>
        <v>1.9946653664734215</v>
      </c>
      <c r="P341" s="10">
        <f>admin4_VUL_ALL!X341</f>
        <v>35.659999999999997</v>
      </c>
      <c r="Q341" s="5">
        <f t="shared" si="40"/>
        <v>5.8485958485958474</v>
      </c>
      <c r="T341"/>
      <c r="AC341"/>
      <c r="AD341"/>
    </row>
    <row r="342" spans="1:30" ht="12.75" customHeight="1">
      <c r="A342" s="4" t="s">
        <v>3057</v>
      </c>
      <c r="B342" s="4" t="s">
        <v>4089</v>
      </c>
      <c r="C342" s="4" t="s">
        <v>47</v>
      </c>
      <c r="D342" s="4" t="s">
        <v>3404</v>
      </c>
      <c r="E342" s="10">
        <f>IFERROR(VLOOKUP(A342,admin4_MMI_ALL!$A$2:$B$3312,2,FALSE),3.5)</f>
        <v>7.4936709404000004</v>
      </c>
      <c r="F342" s="35">
        <f t="shared" si="35"/>
        <v>31165273.34762568</v>
      </c>
      <c r="G342" s="5">
        <f t="shared" si="36"/>
        <v>0.72244902557961876</v>
      </c>
      <c r="H342">
        <f>admin4_POP_ALL!M342</f>
        <v>2411</v>
      </c>
      <c r="I342" s="5">
        <f t="shared" si="37"/>
        <v>2.4716721359204389E-2</v>
      </c>
      <c r="J342">
        <f>admin4_POP_ALL!P342</f>
        <v>388.7</v>
      </c>
      <c r="K342" s="5">
        <f t="shared" si="41"/>
        <v>5.9357589342953867</v>
      </c>
      <c r="L342" s="10">
        <f>admin4_VUL_ALL!N342</f>
        <v>98.374835287360213</v>
      </c>
      <c r="M342" s="5">
        <f t="shared" si="38"/>
        <v>9.8323426378831176</v>
      </c>
      <c r="N342" s="10">
        <f>admin4_VUL_ALL!W342</f>
        <v>20.086495252897251</v>
      </c>
      <c r="O342" s="5">
        <f t="shared" si="39"/>
        <v>1.9946653664734215</v>
      </c>
      <c r="P342" s="10">
        <f>admin4_VUL_ALL!X342</f>
        <v>35.659999999999997</v>
      </c>
      <c r="Q342" s="5">
        <f t="shared" si="40"/>
        <v>5.8485958485958474</v>
      </c>
      <c r="T342"/>
      <c r="AC342"/>
      <c r="AD342"/>
    </row>
    <row r="343" spans="1:30" ht="12.75" customHeight="1">
      <c r="A343" s="4" t="s">
        <v>3056</v>
      </c>
      <c r="B343" s="4" t="s">
        <v>3532</v>
      </c>
      <c r="C343" s="4" t="s">
        <v>47</v>
      </c>
      <c r="D343" s="4" t="s">
        <v>3404</v>
      </c>
      <c r="E343" s="10">
        <f>IFERROR(VLOOKUP(A343,admin4_MMI_ALL!$A$2:$B$3312,2,FALSE),3.5)</f>
        <v>7.6206698417699998</v>
      </c>
      <c r="F343" s="35">
        <f t="shared" si="35"/>
        <v>41751284.543169513</v>
      </c>
      <c r="G343" s="5">
        <f t="shared" si="36"/>
        <v>0.96787057150198996</v>
      </c>
      <c r="H343">
        <f>admin4_POP_ALL!M343</f>
        <v>2449</v>
      </c>
      <c r="I343" s="5">
        <f t="shared" si="37"/>
        <v>2.5106283952174017E-2</v>
      </c>
      <c r="J343">
        <f>admin4_POP_ALL!P343</f>
        <v>228.07</v>
      </c>
      <c r="K343" s="5">
        <f t="shared" si="41"/>
        <v>5.4050222316832315</v>
      </c>
      <c r="L343" s="10">
        <f>admin4_VUL_ALL!N343</f>
        <v>98.374835287360213</v>
      </c>
      <c r="M343" s="5">
        <f t="shared" si="38"/>
        <v>9.8323426378831176</v>
      </c>
      <c r="N343" s="10">
        <f>admin4_VUL_ALL!W343</f>
        <v>20.086495252897251</v>
      </c>
      <c r="O343" s="5">
        <f t="shared" si="39"/>
        <v>1.9946653664734215</v>
      </c>
      <c r="P343" s="10">
        <f>admin4_VUL_ALL!X343</f>
        <v>35.659999999999997</v>
      </c>
      <c r="Q343" s="5">
        <f t="shared" si="40"/>
        <v>5.8485958485958474</v>
      </c>
      <c r="T343"/>
      <c r="AC343"/>
      <c r="AD343"/>
    </row>
    <row r="344" spans="1:30" ht="12.75" customHeight="1">
      <c r="A344" s="4" t="s">
        <v>3055</v>
      </c>
      <c r="B344" s="4" t="s">
        <v>4091</v>
      </c>
      <c r="C344" s="4" t="s">
        <v>47</v>
      </c>
      <c r="D344" s="4" t="s">
        <v>3404</v>
      </c>
      <c r="E344" s="10">
        <f>IFERROR(VLOOKUP(A344,admin4_MMI_ALL!$A$2:$B$3312,2,FALSE),3.5)</f>
        <v>7.8684544563300003</v>
      </c>
      <c r="F344" s="35">
        <f t="shared" si="35"/>
        <v>73867679.524386749</v>
      </c>
      <c r="G344" s="5">
        <f t="shared" si="36"/>
        <v>1.7124433062315512</v>
      </c>
      <c r="H344">
        <f>admin4_POP_ALL!M344</f>
        <v>3654</v>
      </c>
      <c r="I344" s="5">
        <f t="shared" si="37"/>
        <v>3.745951880818451E-2</v>
      </c>
      <c r="J344">
        <f>admin4_POP_ALL!P344</f>
        <v>337.72</v>
      </c>
      <c r="K344" s="5">
        <f t="shared" si="41"/>
        <v>5.7958060034942314</v>
      </c>
      <c r="L344" s="10">
        <f>admin4_VUL_ALL!N344</f>
        <v>98.374835287360213</v>
      </c>
      <c r="M344" s="5">
        <f t="shared" si="38"/>
        <v>9.8323426378831176</v>
      </c>
      <c r="N344" s="10">
        <f>admin4_VUL_ALL!W344</f>
        <v>20.086495252897251</v>
      </c>
      <c r="O344" s="5">
        <f t="shared" si="39"/>
        <v>1.9946653664734215</v>
      </c>
      <c r="P344" s="10">
        <f>admin4_VUL_ALL!X344</f>
        <v>35.659999999999997</v>
      </c>
      <c r="Q344" s="5">
        <f t="shared" si="40"/>
        <v>5.8485958485958474</v>
      </c>
      <c r="T344"/>
      <c r="AC344"/>
      <c r="AD344"/>
    </row>
    <row r="345" spans="1:30" ht="12.75" customHeight="1">
      <c r="A345" s="4" t="s">
        <v>3054</v>
      </c>
      <c r="B345" s="4" t="s">
        <v>4093</v>
      </c>
      <c r="C345" s="4" t="s">
        <v>47</v>
      </c>
      <c r="D345" s="4" t="s">
        <v>3404</v>
      </c>
      <c r="E345" s="10">
        <f>IFERROR(VLOOKUP(A345,admin4_MMI_ALL!$A$2:$B$3312,2,FALSE),3.5)</f>
        <v>7.5588130950899997</v>
      </c>
      <c r="F345" s="35">
        <f t="shared" si="35"/>
        <v>36208713.544579804</v>
      </c>
      <c r="G345" s="5">
        <f t="shared" si="36"/>
        <v>0.83937398126307272</v>
      </c>
      <c r="H345">
        <f>admin4_POP_ALL!M345</f>
        <v>2976</v>
      </c>
      <c r="I345" s="5">
        <f t="shared" si="37"/>
        <v>3.0508902017831713E-2</v>
      </c>
      <c r="J345">
        <f>admin4_POP_ALL!P345</f>
        <v>135.43</v>
      </c>
      <c r="K345" s="5">
        <f t="shared" si="41"/>
        <v>4.8861888272124645</v>
      </c>
      <c r="L345" s="10">
        <f>admin4_VUL_ALL!N345</f>
        <v>98.374835287360213</v>
      </c>
      <c r="M345" s="5">
        <f t="shared" si="38"/>
        <v>9.8323426378831176</v>
      </c>
      <c r="N345" s="10">
        <f>admin4_VUL_ALL!W345</f>
        <v>20.086495252897251</v>
      </c>
      <c r="O345" s="5">
        <f t="shared" si="39"/>
        <v>1.9946653664734215</v>
      </c>
      <c r="P345" s="10">
        <f>admin4_VUL_ALL!X345</f>
        <v>35.659999999999997</v>
      </c>
      <c r="Q345" s="5">
        <f t="shared" si="40"/>
        <v>5.8485958485958474</v>
      </c>
      <c r="T345"/>
      <c r="AC345"/>
      <c r="AD345"/>
    </row>
    <row r="346" spans="1:30" ht="12.75" customHeight="1">
      <c r="A346" s="4" t="s">
        <v>3053</v>
      </c>
      <c r="B346" s="4" t="s">
        <v>4095</v>
      </c>
      <c r="C346" s="4" t="s">
        <v>47</v>
      </c>
      <c r="D346" s="4" t="s">
        <v>3404</v>
      </c>
      <c r="E346" s="10">
        <f>IFERROR(VLOOKUP(A346,admin4_MMI_ALL!$A$2:$B$3312,2,FALSE),3.5)</f>
        <v>7.8830881118800002</v>
      </c>
      <c r="F346" s="35">
        <f t="shared" si="35"/>
        <v>76399077.019980654</v>
      </c>
      <c r="G346" s="5">
        <f t="shared" si="36"/>
        <v>1.7711301406998723</v>
      </c>
      <c r="H346">
        <f>admin4_POP_ALL!M346</f>
        <v>5233</v>
      </c>
      <c r="I346" s="5">
        <f t="shared" si="37"/>
        <v>5.364686971079078E-2</v>
      </c>
      <c r="J346">
        <f>admin4_POP_ALL!P346</f>
        <v>307.97000000000003</v>
      </c>
      <c r="K346" s="5">
        <f t="shared" si="41"/>
        <v>5.7040095403962878</v>
      </c>
      <c r="L346" s="10">
        <f>admin4_VUL_ALL!N346</f>
        <v>98.374835287360213</v>
      </c>
      <c r="M346" s="5">
        <f t="shared" si="38"/>
        <v>9.8323426378831176</v>
      </c>
      <c r="N346" s="10">
        <f>admin4_VUL_ALL!W346</f>
        <v>20.086495252897251</v>
      </c>
      <c r="O346" s="5">
        <f t="shared" si="39"/>
        <v>1.9946653664734215</v>
      </c>
      <c r="P346" s="10">
        <f>admin4_VUL_ALL!X346</f>
        <v>35.659999999999997</v>
      </c>
      <c r="Q346" s="5">
        <f t="shared" si="40"/>
        <v>5.8485958485958474</v>
      </c>
      <c r="T346"/>
      <c r="AC346"/>
      <c r="AD346"/>
    </row>
    <row r="347" spans="1:30" ht="12.75" customHeight="1">
      <c r="A347" s="4" t="s">
        <v>3052</v>
      </c>
      <c r="B347" s="4" t="s">
        <v>4097</v>
      </c>
      <c r="C347" s="4" t="s">
        <v>47</v>
      </c>
      <c r="D347" s="4" t="s">
        <v>3404</v>
      </c>
      <c r="E347" s="10">
        <f>IFERROR(VLOOKUP(A347,admin4_MMI_ALL!$A$2:$B$3312,2,FALSE),3.5)</f>
        <v>7.62901496887</v>
      </c>
      <c r="F347" s="35">
        <f t="shared" si="35"/>
        <v>42561308.252830252</v>
      </c>
      <c r="G347" s="5">
        <f t="shared" si="36"/>
        <v>0.98664981397458396</v>
      </c>
      <c r="H347">
        <f>admin4_POP_ALL!M347</f>
        <v>2831</v>
      </c>
      <c r="I347" s="5">
        <f t="shared" si="37"/>
        <v>2.9022413176237091E-2</v>
      </c>
      <c r="J347">
        <f>admin4_POP_ALL!P347</f>
        <v>201.44</v>
      </c>
      <c r="K347" s="5">
        <f t="shared" si="41"/>
        <v>5.2814244304953872</v>
      </c>
      <c r="L347" s="10">
        <f>admin4_VUL_ALL!N347</f>
        <v>98.374835287360213</v>
      </c>
      <c r="M347" s="5">
        <f t="shared" si="38"/>
        <v>9.8323426378831176</v>
      </c>
      <c r="N347" s="10">
        <f>admin4_VUL_ALL!W347</f>
        <v>20.086495252897251</v>
      </c>
      <c r="O347" s="5">
        <f t="shared" si="39"/>
        <v>1.9946653664734215</v>
      </c>
      <c r="P347" s="10">
        <f>admin4_VUL_ALL!X347</f>
        <v>35.659999999999997</v>
      </c>
      <c r="Q347" s="5">
        <f t="shared" si="40"/>
        <v>5.8485958485958474</v>
      </c>
      <c r="T347"/>
      <c r="AC347"/>
      <c r="AD347"/>
    </row>
    <row r="348" spans="1:30" ht="12.75" customHeight="1">
      <c r="A348" s="4" t="s">
        <v>3051</v>
      </c>
      <c r="B348" s="4" t="s">
        <v>4099</v>
      </c>
      <c r="C348" s="4" t="s">
        <v>47</v>
      </c>
      <c r="D348" s="4" t="s">
        <v>3404</v>
      </c>
      <c r="E348" s="10">
        <f>IFERROR(VLOOKUP(A348,admin4_MMI_ALL!$A$2:$B$3312,2,FALSE),3.5)</f>
        <v>7.80803632736</v>
      </c>
      <c r="F348" s="35">
        <f t="shared" si="35"/>
        <v>64274147.836057968</v>
      </c>
      <c r="G348" s="5">
        <f t="shared" si="36"/>
        <v>1.4900309797836051</v>
      </c>
      <c r="H348">
        <f>admin4_POP_ALL!M348</f>
        <v>6126</v>
      </c>
      <c r="I348" s="5">
        <f t="shared" si="37"/>
        <v>6.2801590645576985E-2</v>
      </c>
      <c r="J348">
        <f>admin4_POP_ALL!P348</f>
        <v>302.74</v>
      </c>
      <c r="K348" s="5">
        <f t="shared" si="41"/>
        <v>5.6869592134333651</v>
      </c>
      <c r="L348" s="10">
        <f>admin4_VUL_ALL!N348</f>
        <v>98.374835287360213</v>
      </c>
      <c r="M348" s="5">
        <f t="shared" si="38"/>
        <v>9.8323426378831176</v>
      </c>
      <c r="N348" s="10">
        <f>admin4_VUL_ALL!W348</f>
        <v>20.086495252897251</v>
      </c>
      <c r="O348" s="5">
        <f t="shared" si="39"/>
        <v>1.9946653664734215</v>
      </c>
      <c r="P348" s="10">
        <f>admin4_VUL_ALL!X348</f>
        <v>35.659999999999997</v>
      </c>
      <c r="Q348" s="5">
        <f t="shared" si="40"/>
        <v>5.8485958485958474</v>
      </c>
      <c r="T348"/>
      <c r="AC348"/>
      <c r="AD348"/>
    </row>
    <row r="349" spans="1:30" ht="12.75" customHeight="1">
      <c r="A349" s="4" t="s">
        <v>3050</v>
      </c>
      <c r="B349" s="4" t="s">
        <v>4101</v>
      </c>
      <c r="C349" s="4" t="s">
        <v>47</v>
      </c>
      <c r="D349" s="4" t="s">
        <v>3404</v>
      </c>
      <c r="E349" s="10">
        <f>IFERROR(VLOOKUP(A349,admin4_MMI_ALL!$A$2:$B$3312,2,FALSE),3.5)</f>
        <v>7.6165680885300002</v>
      </c>
      <c r="F349" s="35">
        <f t="shared" si="35"/>
        <v>41358815.146399215</v>
      </c>
      <c r="G349" s="5">
        <f t="shared" si="36"/>
        <v>0.95877172923710241</v>
      </c>
      <c r="H349">
        <f>admin4_POP_ALL!M349</f>
        <v>3942</v>
      </c>
      <c r="I349" s="5">
        <f t="shared" si="37"/>
        <v>4.0411993197006925E-2</v>
      </c>
      <c r="J349">
        <f>admin4_POP_ALL!P349</f>
        <v>254.09</v>
      </c>
      <c r="K349" s="5">
        <f t="shared" si="41"/>
        <v>5.512568087148324</v>
      </c>
      <c r="L349" s="10">
        <f>admin4_VUL_ALL!N349</f>
        <v>98.374835287360213</v>
      </c>
      <c r="M349" s="5">
        <f t="shared" si="38"/>
        <v>9.8323426378831176</v>
      </c>
      <c r="N349" s="10">
        <f>admin4_VUL_ALL!W349</f>
        <v>20.086495252897251</v>
      </c>
      <c r="O349" s="5">
        <f t="shared" si="39"/>
        <v>1.9946653664734215</v>
      </c>
      <c r="P349" s="10">
        <f>admin4_VUL_ALL!X349</f>
        <v>35.659999999999997</v>
      </c>
      <c r="Q349" s="5">
        <f t="shared" si="40"/>
        <v>5.8485958485958474</v>
      </c>
      <c r="T349"/>
      <c r="AC349"/>
      <c r="AD349"/>
    </row>
    <row r="350" spans="1:30" ht="12.75" customHeight="1">
      <c r="A350" s="4" t="s">
        <v>3049</v>
      </c>
      <c r="B350" s="4" t="s">
        <v>4103</v>
      </c>
      <c r="C350" s="4" t="s">
        <v>47</v>
      </c>
      <c r="D350" s="4" t="s">
        <v>3404</v>
      </c>
      <c r="E350" s="10">
        <f>IFERROR(VLOOKUP(A350,admin4_MMI_ALL!$A$2:$B$3312,2,FALSE),3.5)</f>
        <v>7.7045121192900003</v>
      </c>
      <c r="F350" s="35">
        <f t="shared" si="35"/>
        <v>50642148.137082756</v>
      </c>
      <c r="G350" s="5">
        <f t="shared" si="36"/>
        <v>1.1739925420437962</v>
      </c>
      <c r="H350">
        <f>admin4_POP_ALL!M350</f>
        <v>5286</v>
      </c>
      <c r="I350" s="5">
        <f t="shared" si="37"/>
        <v>5.4190207011511574E-2</v>
      </c>
      <c r="J350">
        <f>admin4_POP_ALL!P350</f>
        <v>278.70999999999998</v>
      </c>
      <c r="K350" s="5">
        <f t="shared" si="41"/>
        <v>5.6046318378162949</v>
      </c>
      <c r="L350" s="10">
        <f>admin4_VUL_ALL!N350</f>
        <v>98.374835287360213</v>
      </c>
      <c r="M350" s="5">
        <f t="shared" si="38"/>
        <v>9.8323426378831176</v>
      </c>
      <c r="N350" s="10">
        <f>admin4_VUL_ALL!W350</f>
        <v>20.086495252897251</v>
      </c>
      <c r="O350" s="5">
        <f t="shared" si="39"/>
        <v>1.9946653664734215</v>
      </c>
      <c r="P350" s="10">
        <f>admin4_VUL_ALL!X350</f>
        <v>35.659999999999997</v>
      </c>
      <c r="Q350" s="5">
        <f t="shared" si="40"/>
        <v>5.8485958485958474</v>
      </c>
      <c r="T350"/>
      <c r="AC350"/>
      <c r="AD350"/>
    </row>
    <row r="351" spans="1:30" ht="12.75" customHeight="1">
      <c r="A351" s="4" t="s">
        <v>3048</v>
      </c>
      <c r="B351" s="4" t="s">
        <v>4105</v>
      </c>
      <c r="C351" s="4" t="s">
        <v>47</v>
      </c>
      <c r="D351" s="4" t="s">
        <v>3404</v>
      </c>
      <c r="E351" s="10">
        <f>IFERROR(VLOOKUP(A351,admin4_MMI_ALL!$A$2:$B$3312,2,FALSE),3.5)</f>
        <v>7.4467129707300002</v>
      </c>
      <c r="F351" s="35">
        <f t="shared" si="35"/>
        <v>27971320.579627655</v>
      </c>
      <c r="G351" s="5">
        <f t="shared" si="36"/>
        <v>0.64840179367653139</v>
      </c>
      <c r="H351">
        <f>admin4_POP_ALL!M351</f>
        <v>4014</v>
      </c>
      <c r="I351" s="5">
        <f t="shared" si="37"/>
        <v>4.1150111794212539E-2</v>
      </c>
      <c r="J351">
        <f>admin4_POP_ALL!P351</f>
        <v>147.88999999999999</v>
      </c>
      <c r="K351" s="5">
        <f t="shared" si="41"/>
        <v>4.9738034251656895</v>
      </c>
      <c r="L351" s="10">
        <f>admin4_VUL_ALL!N351</f>
        <v>98.374835287360213</v>
      </c>
      <c r="M351" s="5">
        <f t="shared" si="38"/>
        <v>9.8323426378831176</v>
      </c>
      <c r="N351" s="10">
        <f>admin4_VUL_ALL!W351</f>
        <v>20.086495252897251</v>
      </c>
      <c r="O351" s="5">
        <f t="shared" si="39"/>
        <v>1.9946653664734215</v>
      </c>
      <c r="P351" s="10">
        <f>admin4_VUL_ALL!X351</f>
        <v>35.659999999999997</v>
      </c>
      <c r="Q351" s="5">
        <f t="shared" si="40"/>
        <v>5.8485958485958474</v>
      </c>
      <c r="T351"/>
      <c r="AC351"/>
      <c r="AD351"/>
    </row>
    <row r="352" spans="1:30" ht="12.75" customHeight="1">
      <c r="A352" s="4" t="s">
        <v>3047</v>
      </c>
      <c r="B352" s="4" t="s">
        <v>4107</v>
      </c>
      <c r="C352" s="4" t="s">
        <v>55</v>
      </c>
      <c r="D352" s="4" t="s">
        <v>3404</v>
      </c>
      <c r="E352" s="10">
        <f>IFERROR(VLOOKUP(A352,admin4_MMI_ALL!$A$2:$B$3312,2,FALSE),3.5)</f>
        <v>7.5088319778399999</v>
      </c>
      <c r="F352" s="35">
        <f t="shared" si="35"/>
        <v>32272453.063180551</v>
      </c>
      <c r="G352" s="5">
        <f t="shared" si="36"/>
        <v>0.74811740551858474</v>
      </c>
      <c r="H352">
        <f>admin4_POP_ALL!M352</f>
        <v>5570</v>
      </c>
      <c r="I352" s="5">
        <f t="shared" si="37"/>
        <v>5.7101674811600361E-2</v>
      </c>
      <c r="J352">
        <f>admin4_POP_ALL!P352</f>
        <v>265.05</v>
      </c>
      <c r="K352" s="5">
        <f t="shared" si="41"/>
        <v>5.5546064731682261</v>
      </c>
      <c r="L352" s="10">
        <f>admin4_VUL_ALL!N352</f>
        <v>96.663586900728887</v>
      </c>
      <c r="M352" s="5">
        <f t="shared" si="38"/>
        <v>9.599672543262443</v>
      </c>
      <c r="N352" s="10">
        <f>admin4_VUL_ALL!W352</f>
        <v>13.592033672107586</v>
      </c>
      <c r="O352" s="5">
        <f t="shared" si="39"/>
        <v>1.3142019051212583</v>
      </c>
      <c r="P352" s="10">
        <f>admin4_VUL_ALL!X352</f>
        <v>42.24</v>
      </c>
      <c r="Q352" s="5">
        <f t="shared" si="40"/>
        <v>7.8571428571428577</v>
      </c>
      <c r="T352"/>
      <c r="AC352"/>
      <c r="AD352"/>
    </row>
    <row r="353" spans="1:30" ht="12.75" customHeight="1">
      <c r="A353" s="4" t="s">
        <v>3046</v>
      </c>
      <c r="B353" s="4" t="s">
        <v>4109</v>
      </c>
      <c r="C353" s="4" t="s">
        <v>55</v>
      </c>
      <c r="D353" s="4" t="s">
        <v>3404</v>
      </c>
      <c r="E353" s="10">
        <f>IFERROR(VLOOKUP(A353,admin4_MMI_ALL!$A$2:$B$3312,2,FALSE),3.5)</f>
        <v>7.3524904251100001</v>
      </c>
      <c r="F353" s="35">
        <f t="shared" si="35"/>
        <v>22515957.752676416</v>
      </c>
      <c r="G353" s="5">
        <f t="shared" si="36"/>
        <v>0.52192700030758021</v>
      </c>
      <c r="H353">
        <f>admin4_POP_ALL!M353</f>
        <v>422</v>
      </c>
      <c r="I353" s="5">
        <f t="shared" si="37"/>
        <v>4.3261951113995247E-3</v>
      </c>
      <c r="J353">
        <f>admin4_POP_ALL!P353</f>
        <v>7.79</v>
      </c>
      <c r="K353" s="5">
        <f t="shared" si="41"/>
        <v>2.0435286204212106</v>
      </c>
      <c r="L353" s="10">
        <f>admin4_VUL_ALL!N353</f>
        <v>96.663586900728887</v>
      </c>
      <c r="M353" s="5">
        <f t="shared" si="38"/>
        <v>9.599672543262443</v>
      </c>
      <c r="N353" s="10">
        <f>admin4_VUL_ALL!W353</f>
        <v>13.592033672107586</v>
      </c>
      <c r="O353" s="5">
        <f t="shared" si="39"/>
        <v>1.3142019051212583</v>
      </c>
      <c r="P353" s="10">
        <f>admin4_VUL_ALL!X353</f>
        <v>42.24</v>
      </c>
      <c r="Q353" s="5">
        <f t="shared" si="40"/>
        <v>7.8571428571428577</v>
      </c>
      <c r="T353"/>
      <c r="AC353"/>
      <c r="AD353"/>
    </row>
    <row r="354" spans="1:30" ht="12.75" customHeight="1">
      <c r="A354" s="4" t="s">
        <v>3045</v>
      </c>
      <c r="B354" s="4" t="s">
        <v>4111</v>
      </c>
      <c r="C354" s="4" t="s">
        <v>55</v>
      </c>
      <c r="D354" s="4" t="s">
        <v>3404</v>
      </c>
      <c r="E354" s="10">
        <f>IFERROR(VLOOKUP(A354,admin4_MMI_ALL!$A$2:$B$3312,2,FALSE),3.5)</f>
        <v>7.2974200248700001</v>
      </c>
      <c r="F354" s="35">
        <f t="shared" si="35"/>
        <v>19834443.728309695</v>
      </c>
      <c r="G354" s="5">
        <f t="shared" si="36"/>
        <v>0.4597599285828094</v>
      </c>
      <c r="H354">
        <f>admin4_POP_ALL!M354</f>
        <v>1378</v>
      </c>
      <c r="I354" s="5">
        <f t="shared" si="37"/>
        <v>1.4126769818740626E-2</v>
      </c>
      <c r="J354">
        <f>admin4_POP_ALL!P354</f>
        <v>13.6</v>
      </c>
      <c r="K354" s="5">
        <f t="shared" si="41"/>
        <v>2.5982298126460868</v>
      </c>
      <c r="L354" s="10">
        <f>admin4_VUL_ALL!N354</f>
        <v>96.663586900728887</v>
      </c>
      <c r="M354" s="5">
        <f t="shared" si="38"/>
        <v>9.599672543262443</v>
      </c>
      <c r="N354" s="10">
        <f>admin4_VUL_ALL!W354</f>
        <v>13.592033672107586</v>
      </c>
      <c r="O354" s="5">
        <f t="shared" si="39"/>
        <v>1.3142019051212583</v>
      </c>
      <c r="P354" s="10">
        <f>admin4_VUL_ALL!X354</f>
        <v>42.24</v>
      </c>
      <c r="Q354" s="5">
        <f t="shared" si="40"/>
        <v>7.8571428571428577</v>
      </c>
      <c r="T354"/>
      <c r="AC354"/>
      <c r="AD354"/>
    </row>
    <row r="355" spans="1:30" ht="12.75" customHeight="1">
      <c r="A355" s="4" t="s">
        <v>3044</v>
      </c>
      <c r="B355" s="4" t="s">
        <v>4112</v>
      </c>
      <c r="C355" s="4" t="s">
        <v>55</v>
      </c>
      <c r="D355" s="4" t="s">
        <v>3404</v>
      </c>
      <c r="E355" s="10">
        <f>IFERROR(VLOOKUP(A355,admin4_MMI_ALL!$A$2:$B$3312,2,FALSE),3.5)</f>
        <v>7.44308185577</v>
      </c>
      <c r="F355" s="35">
        <f t="shared" si="35"/>
        <v>27738428.689443901</v>
      </c>
      <c r="G355" s="5">
        <f t="shared" si="36"/>
        <v>0.64300252792233115</v>
      </c>
      <c r="H355">
        <f>admin4_POP_ALL!M355</f>
        <v>2186</v>
      </c>
      <c r="I355" s="5">
        <f t="shared" si="37"/>
        <v>2.2410100742936871E-2</v>
      </c>
      <c r="J355">
        <f>admin4_POP_ALL!P355</f>
        <v>32.270000000000003</v>
      </c>
      <c r="K355" s="5">
        <f t="shared" si="41"/>
        <v>3.4583783796520957</v>
      </c>
      <c r="L355" s="10">
        <f>admin4_VUL_ALL!N355</f>
        <v>96.663586900728887</v>
      </c>
      <c r="M355" s="5">
        <f t="shared" si="38"/>
        <v>9.599672543262443</v>
      </c>
      <c r="N355" s="10">
        <f>admin4_VUL_ALL!W355</f>
        <v>13.592033672107586</v>
      </c>
      <c r="O355" s="5">
        <f t="shared" si="39"/>
        <v>1.3142019051212583</v>
      </c>
      <c r="P355" s="10">
        <f>admin4_VUL_ALL!X355</f>
        <v>42.24</v>
      </c>
      <c r="Q355" s="5">
        <f t="shared" si="40"/>
        <v>7.8571428571428577</v>
      </c>
      <c r="T355"/>
      <c r="AC355"/>
      <c r="AD355"/>
    </row>
    <row r="356" spans="1:30" ht="12.75" customHeight="1">
      <c r="A356" s="4" t="s">
        <v>3043</v>
      </c>
      <c r="B356" s="4" t="s">
        <v>4114</v>
      </c>
      <c r="C356" s="4" t="s">
        <v>55</v>
      </c>
      <c r="D356" s="4" t="s">
        <v>3404</v>
      </c>
      <c r="E356" s="10">
        <f>IFERROR(VLOOKUP(A356,admin4_MMI_ALL!$A$2:$B$3312,2,FALSE),3.5)</f>
        <v>7.4638118743900002</v>
      </c>
      <c r="F356" s="35">
        <f t="shared" si="35"/>
        <v>29094565.405686911</v>
      </c>
      <c r="G356" s="5">
        <f t="shared" si="36"/>
        <v>0.67444262025121049</v>
      </c>
      <c r="H356">
        <f>admin4_POP_ALL!M356</f>
        <v>2744</v>
      </c>
      <c r="I356" s="5">
        <f t="shared" si="37"/>
        <v>2.8130519871280318E-2</v>
      </c>
      <c r="J356">
        <f>admin4_POP_ALL!P356</f>
        <v>39.200000000000003</v>
      </c>
      <c r="K356" s="5">
        <f t="shared" si="41"/>
        <v>3.6520346402208688</v>
      </c>
      <c r="L356" s="10">
        <f>admin4_VUL_ALL!N356</f>
        <v>96.663586900728887</v>
      </c>
      <c r="M356" s="5">
        <f t="shared" si="38"/>
        <v>9.599672543262443</v>
      </c>
      <c r="N356" s="10">
        <f>admin4_VUL_ALL!W356</f>
        <v>13.592033672107586</v>
      </c>
      <c r="O356" s="5">
        <f t="shared" si="39"/>
        <v>1.3142019051212583</v>
      </c>
      <c r="P356" s="10">
        <f>admin4_VUL_ALL!X356</f>
        <v>42.24</v>
      </c>
      <c r="Q356" s="5">
        <f t="shared" si="40"/>
        <v>7.8571428571428577</v>
      </c>
      <c r="T356"/>
      <c r="AC356"/>
      <c r="AD356"/>
    </row>
    <row r="357" spans="1:30" ht="12.75" customHeight="1">
      <c r="A357" s="4" t="s">
        <v>3042</v>
      </c>
      <c r="B357" s="4" t="s">
        <v>4116</v>
      </c>
      <c r="C357" s="4" t="s">
        <v>55</v>
      </c>
      <c r="D357" s="4" t="s">
        <v>3404</v>
      </c>
      <c r="E357" s="10">
        <f>IFERROR(VLOOKUP(A357,admin4_MMI_ALL!$A$2:$B$3312,2,FALSE),3.5)</f>
        <v>7.3446154594399999</v>
      </c>
      <c r="F357" s="35">
        <f t="shared" si="35"/>
        <v>22111360.201424718</v>
      </c>
      <c r="G357" s="5">
        <f t="shared" si="36"/>
        <v>0.51254698410786215</v>
      </c>
      <c r="H357">
        <f>admin4_POP_ALL!M357</f>
        <v>1805</v>
      </c>
      <c r="I357" s="5">
        <f t="shared" si="37"/>
        <v>1.8504223166057206E-2</v>
      </c>
      <c r="J357">
        <f>admin4_POP_ALL!P357</f>
        <v>16.25</v>
      </c>
      <c r="K357" s="5">
        <f t="shared" si="41"/>
        <v>2.7754453678412956</v>
      </c>
      <c r="L357" s="10">
        <f>admin4_VUL_ALL!N357</f>
        <v>96.663586900728887</v>
      </c>
      <c r="M357" s="5">
        <f t="shared" si="38"/>
        <v>9.599672543262443</v>
      </c>
      <c r="N357" s="10">
        <f>admin4_VUL_ALL!W357</f>
        <v>13.592033672107586</v>
      </c>
      <c r="O357" s="5">
        <f t="shared" si="39"/>
        <v>1.3142019051212583</v>
      </c>
      <c r="P357" s="10">
        <f>admin4_VUL_ALL!X357</f>
        <v>42.24</v>
      </c>
      <c r="Q357" s="5">
        <f t="shared" si="40"/>
        <v>7.8571428571428577</v>
      </c>
      <c r="T357"/>
      <c r="AC357"/>
      <c r="AD357"/>
    </row>
    <row r="358" spans="1:30" ht="12.75" customHeight="1">
      <c r="A358" s="4" t="s">
        <v>3041</v>
      </c>
      <c r="B358" s="4" t="s">
        <v>4118</v>
      </c>
      <c r="C358" s="4" t="s">
        <v>55</v>
      </c>
      <c r="D358" s="4" t="s">
        <v>3404</v>
      </c>
      <c r="E358" s="10">
        <f>IFERROR(VLOOKUP(A358,admin4_MMI_ALL!$A$2:$B$3312,2,FALSE),3.5)</f>
        <v>7.2567787170400004</v>
      </c>
      <c r="F358" s="35">
        <f t="shared" si="35"/>
        <v>18062535.640523754</v>
      </c>
      <c r="G358" s="5">
        <f t="shared" si="36"/>
        <v>0.41868077099417639</v>
      </c>
      <c r="H358">
        <f>admin4_POP_ALL!M358</f>
        <v>972</v>
      </c>
      <c r="I358" s="5">
        <f t="shared" si="37"/>
        <v>9.9646010622756812E-3</v>
      </c>
      <c r="J358">
        <f>admin4_POP_ALL!P358</f>
        <v>89.56</v>
      </c>
      <c r="K358" s="5">
        <f t="shared" si="41"/>
        <v>4.4745186738972862</v>
      </c>
      <c r="L358" s="10">
        <f>admin4_VUL_ALL!N358</f>
        <v>96.663586900728887</v>
      </c>
      <c r="M358" s="5">
        <f t="shared" si="38"/>
        <v>9.599672543262443</v>
      </c>
      <c r="N358" s="10">
        <f>admin4_VUL_ALL!W358</f>
        <v>13.592033672107586</v>
      </c>
      <c r="O358" s="5">
        <f t="shared" si="39"/>
        <v>1.3142019051212583</v>
      </c>
      <c r="P358" s="10">
        <f>admin4_VUL_ALL!X358</f>
        <v>42.24</v>
      </c>
      <c r="Q358" s="5">
        <f t="shared" si="40"/>
        <v>7.8571428571428577</v>
      </c>
      <c r="T358"/>
      <c r="AC358"/>
      <c r="AD358"/>
    </row>
    <row r="359" spans="1:30" ht="12.75" customHeight="1">
      <c r="A359" s="4" t="s">
        <v>3040</v>
      </c>
      <c r="B359" s="4" t="s">
        <v>4120</v>
      </c>
      <c r="C359" s="4" t="s">
        <v>55</v>
      </c>
      <c r="D359" s="4" t="s">
        <v>3404</v>
      </c>
      <c r="E359" s="10">
        <f>IFERROR(VLOOKUP(A359,admin4_MMI_ALL!$A$2:$B$3312,2,FALSE),3.5)</f>
        <v>7.45822763443</v>
      </c>
      <c r="F359" s="35">
        <f t="shared" si="35"/>
        <v>28722856.893213268</v>
      </c>
      <c r="G359" s="5">
        <f t="shared" si="36"/>
        <v>0.66582508942881846</v>
      </c>
      <c r="H359">
        <f>admin4_POP_ALL!M359</f>
        <v>2169</v>
      </c>
      <c r="I359" s="5">
        <f t="shared" si="37"/>
        <v>2.2235822740818881E-2</v>
      </c>
      <c r="J359">
        <f>admin4_POP_ALL!P359</f>
        <v>43.53</v>
      </c>
      <c r="K359" s="5">
        <f t="shared" si="41"/>
        <v>3.7563329676586958</v>
      </c>
      <c r="L359" s="10">
        <f>admin4_VUL_ALL!N359</f>
        <v>96.663586900728887</v>
      </c>
      <c r="M359" s="5">
        <f t="shared" si="38"/>
        <v>9.599672543262443</v>
      </c>
      <c r="N359" s="10">
        <f>admin4_VUL_ALL!W359</f>
        <v>13.592033672107586</v>
      </c>
      <c r="O359" s="5">
        <f t="shared" si="39"/>
        <v>1.3142019051212583</v>
      </c>
      <c r="P359" s="10">
        <f>admin4_VUL_ALL!X359</f>
        <v>42.24</v>
      </c>
      <c r="Q359" s="5">
        <f t="shared" si="40"/>
        <v>7.8571428571428577</v>
      </c>
      <c r="T359"/>
      <c r="AC359"/>
      <c r="AD359"/>
    </row>
    <row r="360" spans="1:30" ht="12.75" customHeight="1">
      <c r="A360" s="4" t="s">
        <v>3039</v>
      </c>
      <c r="B360" s="4" t="s">
        <v>4122</v>
      </c>
      <c r="C360" s="4" t="s">
        <v>55</v>
      </c>
      <c r="D360" s="4" t="s">
        <v>3404</v>
      </c>
      <c r="E360" s="10">
        <f>IFERROR(VLOOKUP(A360,admin4_MMI_ALL!$A$2:$B$3312,2,FALSE),3.5)</f>
        <v>7.5407905578600003</v>
      </c>
      <c r="F360" s="35">
        <f t="shared" si="35"/>
        <v>34736859.963491678</v>
      </c>
      <c r="G360" s="5">
        <f t="shared" si="36"/>
        <v>0.80525115874101805</v>
      </c>
      <c r="H360">
        <f>admin4_POP_ALL!M360</f>
        <v>4928</v>
      </c>
      <c r="I360" s="5">
        <f t="shared" si="37"/>
        <v>5.0520117319850365E-2</v>
      </c>
      <c r="J360">
        <f>admin4_POP_ALL!P360</f>
        <v>465.31</v>
      </c>
      <c r="K360" s="5">
        <f t="shared" si="41"/>
        <v>6.1148388897670358</v>
      </c>
      <c r="L360" s="10">
        <f>admin4_VUL_ALL!N360</f>
        <v>96.663586900728887</v>
      </c>
      <c r="M360" s="5">
        <f t="shared" si="38"/>
        <v>9.599672543262443</v>
      </c>
      <c r="N360" s="10">
        <f>admin4_VUL_ALL!W360</f>
        <v>13.592033672107586</v>
      </c>
      <c r="O360" s="5">
        <f t="shared" si="39"/>
        <v>1.3142019051212583</v>
      </c>
      <c r="P360" s="10">
        <f>admin4_VUL_ALL!X360</f>
        <v>42.24</v>
      </c>
      <c r="Q360" s="5">
        <f t="shared" si="40"/>
        <v>7.8571428571428577</v>
      </c>
      <c r="T360"/>
      <c r="AC360"/>
      <c r="AD360"/>
    </row>
    <row r="361" spans="1:30" ht="12.75" customHeight="1">
      <c r="A361" s="4" t="s">
        <v>3038</v>
      </c>
      <c r="B361" s="4" t="s">
        <v>4124</v>
      </c>
      <c r="C361" s="4" t="s">
        <v>55</v>
      </c>
      <c r="D361" s="4" t="s">
        <v>3404</v>
      </c>
      <c r="E361" s="10">
        <f>IFERROR(VLOOKUP(A361,admin4_MMI_ALL!$A$2:$B$3312,2,FALSE),3.5)</f>
        <v>7.5556921958899999</v>
      </c>
      <c r="F361" s="35">
        <f t="shared" si="35"/>
        <v>35949445.489059292</v>
      </c>
      <c r="G361" s="5">
        <f t="shared" si="36"/>
        <v>0.83336322179770228</v>
      </c>
      <c r="H361">
        <f>admin4_POP_ALL!M361</f>
        <v>4522</v>
      </c>
      <c r="I361" s="5">
        <f t="shared" si="37"/>
        <v>4.6357948563385418E-2</v>
      </c>
      <c r="J361">
        <f>admin4_POP_ALL!P361</f>
        <v>361.42</v>
      </c>
      <c r="K361" s="5">
        <f t="shared" si="41"/>
        <v>5.8633219046811647</v>
      </c>
      <c r="L361" s="10">
        <f>admin4_VUL_ALL!N361</f>
        <v>96.663586900728887</v>
      </c>
      <c r="M361" s="5">
        <f t="shared" si="38"/>
        <v>9.599672543262443</v>
      </c>
      <c r="N361" s="10">
        <f>admin4_VUL_ALL!W361</f>
        <v>13.592033672107586</v>
      </c>
      <c r="O361" s="5">
        <f t="shared" si="39"/>
        <v>1.3142019051212583</v>
      </c>
      <c r="P361" s="10">
        <f>admin4_VUL_ALL!X361</f>
        <v>42.24</v>
      </c>
      <c r="Q361" s="5">
        <f t="shared" si="40"/>
        <v>7.8571428571428577</v>
      </c>
      <c r="T361"/>
      <c r="AC361"/>
      <c r="AD361"/>
    </row>
    <row r="362" spans="1:30" ht="12.75" customHeight="1">
      <c r="A362" s="4" t="s">
        <v>3037</v>
      </c>
      <c r="B362" s="4" t="s">
        <v>4126</v>
      </c>
      <c r="C362" s="4" t="s">
        <v>55</v>
      </c>
      <c r="D362" s="4" t="s">
        <v>3404</v>
      </c>
      <c r="E362" s="10">
        <f>IFERROR(VLOOKUP(A362,admin4_MMI_ALL!$A$2:$B$3312,2,FALSE),3.5)</f>
        <v>7.2870206832899997</v>
      </c>
      <c r="F362" s="35">
        <f t="shared" si="35"/>
        <v>19365141.883069344</v>
      </c>
      <c r="G362" s="5">
        <f t="shared" si="36"/>
        <v>0.44887983576639595</v>
      </c>
      <c r="H362">
        <f>admin4_POP_ALL!M362</f>
        <v>415</v>
      </c>
      <c r="I362" s="5">
        <f t="shared" si="37"/>
        <v>4.2544335811156454E-3</v>
      </c>
      <c r="J362">
        <f>admin4_POP_ALL!P362</f>
        <v>0.83</v>
      </c>
      <c r="K362" s="5">
        <f t="shared" si="41"/>
        <v>0</v>
      </c>
      <c r="L362" s="10">
        <f>admin4_VUL_ALL!N362</f>
        <v>96.663586900728887</v>
      </c>
      <c r="M362" s="5">
        <f t="shared" si="38"/>
        <v>9.599672543262443</v>
      </c>
      <c r="N362" s="10">
        <f>admin4_VUL_ALL!W362</f>
        <v>13.592033672107586</v>
      </c>
      <c r="O362" s="5">
        <f t="shared" si="39"/>
        <v>1.3142019051212583</v>
      </c>
      <c r="P362" s="10">
        <f>admin4_VUL_ALL!X362</f>
        <v>42.24</v>
      </c>
      <c r="Q362" s="5">
        <f t="shared" si="40"/>
        <v>7.8571428571428577</v>
      </c>
      <c r="T362"/>
      <c r="AC362"/>
      <c r="AD362"/>
    </row>
    <row r="363" spans="1:30" ht="12.75" customHeight="1">
      <c r="A363" s="4" t="s">
        <v>3036</v>
      </c>
      <c r="B363" s="4" t="s">
        <v>3516</v>
      </c>
      <c r="C363" s="4" t="s">
        <v>55</v>
      </c>
      <c r="D363" s="4" t="s">
        <v>3404</v>
      </c>
      <c r="E363" s="10">
        <f>IFERROR(VLOOKUP(A363,admin4_MMI_ALL!$A$2:$B$3312,2,FALSE),3.5)</f>
        <v>7.5215177536000004</v>
      </c>
      <c r="F363" s="35">
        <f t="shared" si="35"/>
        <v>33229036.868946936</v>
      </c>
      <c r="G363" s="5">
        <f t="shared" si="36"/>
        <v>0.77029443443711787</v>
      </c>
      <c r="H363">
        <f>admin4_POP_ALL!M363</f>
        <v>2268</v>
      </c>
      <c r="I363" s="5">
        <f t="shared" si="37"/>
        <v>2.3250735811976592E-2</v>
      </c>
      <c r="J363">
        <f>admin4_POP_ALL!P363</f>
        <v>89.14</v>
      </c>
      <c r="K363" s="5">
        <f t="shared" si="41"/>
        <v>4.4698393729835706</v>
      </c>
      <c r="L363" s="10">
        <f>admin4_VUL_ALL!N363</f>
        <v>96.663586900728887</v>
      </c>
      <c r="M363" s="5">
        <f t="shared" si="38"/>
        <v>9.599672543262443</v>
      </c>
      <c r="N363" s="10">
        <f>admin4_VUL_ALL!W363</f>
        <v>13.592033672107586</v>
      </c>
      <c r="O363" s="5">
        <f t="shared" si="39"/>
        <v>1.3142019051212583</v>
      </c>
      <c r="P363" s="10">
        <f>admin4_VUL_ALL!X363</f>
        <v>42.24</v>
      </c>
      <c r="Q363" s="5">
        <f t="shared" si="40"/>
        <v>7.8571428571428577</v>
      </c>
      <c r="T363"/>
      <c r="AC363"/>
      <c r="AD363"/>
    </row>
    <row r="364" spans="1:30" ht="12.75" customHeight="1">
      <c r="A364" s="4" t="s">
        <v>3035</v>
      </c>
      <c r="B364" s="4" t="s">
        <v>3720</v>
      </c>
      <c r="C364" s="4" t="s">
        <v>55</v>
      </c>
      <c r="D364" s="4" t="s">
        <v>3404</v>
      </c>
      <c r="E364" s="10">
        <f>IFERROR(VLOOKUP(A364,admin4_MMI_ALL!$A$2:$B$3312,2,FALSE),3.5)</f>
        <v>7.4861235618600004</v>
      </c>
      <c r="F364" s="35">
        <f t="shared" si="35"/>
        <v>30628347.220430315</v>
      </c>
      <c r="G364" s="5">
        <f t="shared" si="36"/>
        <v>0.71000116039713446</v>
      </c>
      <c r="H364">
        <f>admin4_POP_ALL!M364</f>
        <v>3992</v>
      </c>
      <c r="I364" s="5">
        <f t="shared" si="37"/>
        <v>4.0924575556177484E-2</v>
      </c>
      <c r="J364">
        <f>admin4_POP_ALL!P364</f>
        <v>160.6</v>
      </c>
      <c r="K364" s="5">
        <f t="shared" si="41"/>
        <v>5.055877465933988</v>
      </c>
      <c r="L364" s="10">
        <f>admin4_VUL_ALL!N364</f>
        <v>96.663586900728887</v>
      </c>
      <c r="M364" s="5">
        <f t="shared" si="38"/>
        <v>9.599672543262443</v>
      </c>
      <c r="N364" s="10">
        <f>admin4_VUL_ALL!W364</f>
        <v>13.592033672107586</v>
      </c>
      <c r="O364" s="5">
        <f t="shared" si="39"/>
        <v>1.3142019051212583</v>
      </c>
      <c r="P364" s="10">
        <f>admin4_VUL_ALL!X364</f>
        <v>42.24</v>
      </c>
      <c r="Q364" s="5">
        <f t="shared" si="40"/>
        <v>7.8571428571428577</v>
      </c>
      <c r="T364"/>
      <c r="AC364"/>
      <c r="AD364"/>
    </row>
    <row r="365" spans="1:30" ht="12.75" customHeight="1">
      <c r="A365" s="4" t="s">
        <v>3034</v>
      </c>
      <c r="B365" s="4" t="s">
        <v>4129</v>
      </c>
      <c r="C365" s="4" t="s">
        <v>55</v>
      </c>
      <c r="D365" s="4" t="s">
        <v>3404</v>
      </c>
      <c r="E365" s="10">
        <f>IFERROR(VLOOKUP(A365,admin4_MMI_ALL!$A$2:$B$3312,2,FALSE),3.5)</f>
        <v>7.4330639839200003</v>
      </c>
      <c r="F365" s="35">
        <f t="shared" si="35"/>
        <v>27105909.495576076</v>
      </c>
      <c r="G365" s="5">
        <f t="shared" si="36"/>
        <v>0.62833847405755161</v>
      </c>
      <c r="H365">
        <f>admin4_POP_ALL!M365</f>
        <v>2271</v>
      </c>
      <c r="I365" s="5">
        <f t="shared" si="37"/>
        <v>2.3281490753526823E-2</v>
      </c>
      <c r="J365">
        <f>admin4_POP_ALL!P365</f>
        <v>17.34</v>
      </c>
      <c r="K365" s="5">
        <f t="shared" si="41"/>
        <v>2.8400739219067885</v>
      </c>
      <c r="L365" s="10">
        <f>admin4_VUL_ALL!N365</f>
        <v>96.663586900728887</v>
      </c>
      <c r="M365" s="5">
        <f t="shared" si="38"/>
        <v>9.599672543262443</v>
      </c>
      <c r="N365" s="10">
        <f>admin4_VUL_ALL!W365</f>
        <v>13.592033672107586</v>
      </c>
      <c r="O365" s="5">
        <f t="shared" si="39"/>
        <v>1.3142019051212583</v>
      </c>
      <c r="P365" s="10">
        <f>admin4_VUL_ALL!X365</f>
        <v>42.24</v>
      </c>
      <c r="Q365" s="5">
        <f t="shared" si="40"/>
        <v>7.8571428571428577</v>
      </c>
      <c r="T365"/>
      <c r="AC365"/>
      <c r="AD365"/>
    </row>
    <row r="366" spans="1:30" ht="12.75" customHeight="1">
      <c r="A366" s="4" t="s">
        <v>3033</v>
      </c>
      <c r="B366" s="4" t="s">
        <v>4131</v>
      </c>
      <c r="C366" s="4" t="s">
        <v>55</v>
      </c>
      <c r="D366" s="4" t="s">
        <v>3404</v>
      </c>
      <c r="E366" s="10">
        <f>IFERROR(VLOOKUP(A366,admin4_MMI_ALL!$A$2:$B$3312,2,FALSE),3.5)</f>
        <v>7.4234700202899999</v>
      </c>
      <c r="F366" s="35">
        <f t="shared" si="35"/>
        <v>26513680.60545139</v>
      </c>
      <c r="G366" s="5">
        <f t="shared" si="36"/>
        <v>0.61460849332453737</v>
      </c>
      <c r="H366">
        <f>admin4_POP_ALL!M366</f>
        <v>1356</v>
      </c>
      <c r="I366" s="5">
        <f t="shared" si="37"/>
        <v>1.390123358070558E-2</v>
      </c>
      <c r="J366">
        <f>admin4_POP_ALL!P366</f>
        <v>107.77</v>
      </c>
      <c r="K366" s="5">
        <f t="shared" si="41"/>
        <v>4.6587695882201157</v>
      </c>
      <c r="L366" s="10">
        <f>admin4_VUL_ALL!N366</f>
        <v>96.663586900728887</v>
      </c>
      <c r="M366" s="5">
        <f t="shared" si="38"/>
        <v>9.599672543262443</v>
      </c>
      <c r="N366" s="10">
        <f>admin4_VUL_ALL!W366</f>
        <v>13.592033672107586</v>
      </c>
      <c r="O366" s="5">
        <f t="shared" si="39"/>
        <v>1.3142019051212583</v>
      </c>
      <c r="P366" s="10">
        <f>admin4_VUL_ALL!X366</f>
        <v>42.24</v>
      </c>
      <c r="Q366" s="5">
        <f t="shared" si="40"/>
        <v>7.8571428571428577</v>
      </c>
      <c r="T366"/>
      <c r="AC366"/>
      <c r="AD366"/>
    </row>
    <row r="367" spans="1:30" ht="12.75" customHeight="1">
      <c r="A367" s="4" t="s">
        <v>3032</v>
      </c>
      <c r="B367" s="4" t="s">
        <v>4133</v>
      </c>
      <c r="C367" s="4" t="s">
        <v>55</v>
      </c>
      <c r="D367" s="4" t="s">
        <v>3404</v>
      </c>
      <c r="E367" s="10">
        <f>IFERROR(VLOOKUP(A367,admin4_MMI_ALL!$A$2:$B$3312,2,FALSE),3.5)</f>
        <v>7.2235465049699998</v>
      </c>
      <c r="F367" s="35">
        <f t="shared" si="35"/>
        <v>16731947.952667372</v>
      </c>
      <c r="G367" s="5">
        <f t="shared" si="36"/>
        <v>0.38783299638796309</v>
      </c>
      <c r="H367">
        <f>admin4_POP_ALL!M367</f>
        <v>868</v>
      </c>
      <c r="I367" s="5">
        <f t="shared" si="37"/>
        <v>8.8984297552009168E-3</v>
      </c>
      <c r="J367">
        <f>admin4_POP_ALL!P367</f>
        <v>13.43</v>
      </c>
      <c r="K367" s="5">
        <f t="shared" si="41"/>
        <v>2.5857080911857917</v>
      </c>
      <c r="L367" s="10">
        <f>admin4_VUL_ALL!N367</f>
        <v>96.663586900728887</v>
      </c>
      <c r="M367" s="5">
        <f t="shared" si="38"/>
        <v>9.599672543262443</v>
      </c>
      <c r="N367" s="10">
        <f>admin4_VUL_ALL!W367</f>
        <v>13.592033672107586</v>
      </c>
      <c r="O367" s="5">
        <f t="shared" si="39"/>
        <v>1.3142019051212583</v>
      </c>
      <c r="P367" s="10">
        <f>admin4_VUL_ALL!X367</f>
        <v>42.24</v>
      </c>
      <c r="Q367" s="5">
        <f t="shared" si="40"/>
        <v>7.8571428571428577</v>
      </c>
      <c r="T367"/>
      <c r="AC367"/>
      <c r="AD367"/>
    </row>
    <row r="368" spans="1:30" ht="12.75" customHeight="1">
      <c r="A368" s="4" t="s">
        <v>3031</v>
      </c>
      <c r="B368" s="4" t="s">
        <v>4135</v>
      </c>
      <c r="C368" s="4" t="s">
        <v>55</v>
      </c>
      <c r="D368" s="4" t="s">
        <v>3404</v>
      </c>
      <c r="E368" s="10">
        <f>IFERROR(VLOOKUP(A368,admin4_MMI_ALL!$A$2:$B$3312,2,FALSE),3.5)</f>
        <v>7.17236661911</v>
      </c>
      <c r="F368" s="35">
        <f t="shared" si="35"/>
        <v>14871905.567076189</v>
      </c>
      <c r="G368" s="5">
        <f t="shared" si="36"/>
        <v>0.34471057101729236</v>
      </c>
      <c r="H368">
        <f>admin4_POP_ALL!M368</f>
        <v>423</v>
      </c>
      <c r="I368" s="5">
        <f t="shared" si="37"/>
        <v>4.3364467585829351E-3</v>
      </c>
      <c r="J368">
        <f>admin4_POP_ALL!P368</f>
        <v>2.7</v>
      </c>
      <c r="K368" s="5">
        <f t="shared" si="41"/>
        <v>0.98874611524765188</v>
      </c>
      <c r="L368" s="10">
        <f>admin4_VUL_ALL!N368</f>
        <v>96.663586900728887</v>
      </c>
      <c r="M368" s="5">
        <f t="shared" si="38"/>
        <v>9.599672543262443</v>
      </c>
      <c r="N368" s="10">
        <f>admin4_VUL_ALL!W368</f>
        <v>13.592033672107586</v>
      </c>
      <c r="O368" s="5">
        <f t="shared" si="39"/>
        <v>1.3142019051212583</v>
      </c>
      <c r="P368" s="10">
        <f>admin4_VUL_ALL!X368</f>
        <v>42.24</v>
      </c>
      <c r="Q368" s="5">
        <f t="shared" si="40"/>
        <v>7.8571428571428577</v>
      </c>
      <c r="T368"/>
      <c r="AC368"/>
      <c r="AD368"/>
    </row>
    <row r="369" spans="1:30" ht="12.75" customHeight="1">
      <c r="A369" s="4" t="s">
        <v>3030</v>
      </c>
      <c r="B369" s="4" t="s">
        <v>4137</v>
      </c>
      <c r="C369" s="4" t="s">
        <v>55</v>
      </c>
      <c r="D369" s="4" t="s">
        <v>3404</v>
      </c>
      <c r="E369" s="10">
        <f>IFERROR(VLOOKUP(A369,admin4_MMI_ALL!$A$2:$B$3312,2,FALSE),3.5)</f>
        <v>7.3888897895800003</v>
      </c>
      <c r="F369" s="35">
        <f t="shared" si="35"/>
        <v>24484418.24684361</v>
      </c>
      <c r="G369" s="5">
        <f t="shared" si="36"/>
        <v>0.56756294463465484</v>
      </c>
      <c r="H369">
        <f>admin4_POP_ALL!M369</f>
        <v>3844</v>
      </c>
      <c r="I369" s="5">
        <f t="shared" si="37"/>
        <v>3.9407331773032635E-2</v>
      </c>
      <c r="J369">
        <f>admin4_POP_ALL!P369</f>
        <v>50.51</v>
      </c>
      <c r="K369" s="5">
        <f t="shared" si="41"/>
        <v>3.9043793101188875</v>
      </c>
      <c r="L369" s="10">
        <f>admin4_VUL_ALL!N369</f>
        <v>96.663586900728887</v>
      </c>
      <c r="M369" s="5">
        <f t="shared" si="38"/>
        <v>9.599672543262443</v>
      </c>
      <c r="N369" s="10">
        <f>admin4_VUL_ALL!W369</f>
        <v>13.592033672107586</v>
      </c>
      <c r="O369" s="5">
        <f t="shared" si="39"/>
        <v>1.3142019051212583</v>
      </c>
      <c r="P369" s="10">
        <f>admin4_VUL_ALL!X369</f>
        <v>42.24</v>
      </c>
      <c r="Q369" s="5">
        <f t="shared" si="40"/>
        <v>7.8571428571428577</v>
      </c>
      <c r="T369"/>
      <c r="AC369"/>
      <c r="AD369"/>
    </row>
    <row r="370" spans="1:30" ht="12.75" customHeight="1">
      <c r="A370" s="4" t="s">
        <v>3029</v>
      </c>
      <c r="B370" s="4" t="s">
        <v>4139</v>
      </c>
      <c r="C370" s="4" t="s">
        <v>16</v>
      </c>
      <c r="D370" s="4" t="s">
        <v>3404</v>
      </c>
      <c r="E370" s="10">
        <f>IFERROR(VLOOKUP(A370,admin4_MMI_ALL!$A$2:$B$3312,2,FALSE),3.5)</f>
        <v>7.9515490531899999</v>
      </c>
      <c r="F370" s="35">
        <f t="shared" si="35"/>
        <v>89443555.195739761</v>
      </c>
      <c r="G370" s="5">
        <f t="shared" si="36"/>
        <v>2.0735477312832886</v>
      </c>
      <c r="H370">
        <f>admin4_POP_ALL!M370</f>
        <v>3580</v>
      </c>
      <c r="I370" s="5">
        <f t="shared" si="37"/>
        <v>3.6700896916612075E-2</v>
      </c>
      <c r="J370">
        <f>admin4_POP_ALL!P370</f>
        <v>218.2</v>
      </c>
      <c r="K370" s="5">
        <f t="shared" si="41"/>
        <v>5.3609823926545408</v>
      </c>
      <c r="L370" s="10">
        <f>admin4_VUL_ALL!N370</f>
        <v>96.874407518756271</v>
      </c>
      <c r="M370" s="5">
        <f t="shared" si="38"/>
        <v>9.6283367941845324</v>
      </c>
      <c r="N370" s="10">
        <f>admin4_VUL_ALL!W370</f>
        <v>39.292001841770272</v>
      </c>
      <c r="O370" s="5">
        <f t="shared" si="39"/>
        <v>4.0069407996121438</v>
      </c>
      <c r="P370" s="10">
        <f>admin4_VUL_ALL!X370</f>
        <v>33.380000000000003</v>
      </c>
      <c r="Q370" s="5">
        <f t="shared" si="40"/>
        <v>5.152625152625153</v>
      </c>
      <c r="T370"/>
      <c r="AC370"/>
      <c r="AD370"/>
    </row>
    <row r="371" spans="1:30" ht="12.75" customHeight="1">
      <c r="A371" s="4" t="s">
        <v>3028</v>
      </c>
      <c r="B371" s="4" t="s">
        <v>4141</v>
      </c>
      <c r="C371" s="4" t="s">
        <v>16</v>
      </c>
      <c r="D371" s="4" t="s">
        <v>3404</v>
      </c>
      <c r="E371" s="10">
        <f>IFERROR(VLOOKUP(A371,admin4_MMI_ALL!$A$2:$B$3312,2,FALSE),3.5)</f>
        <v>8.1078233718899995</v>
      </c>
      <c r="F371" s="35">
        <f t="shared" si="35"/>
        <v>128180916.32393342</v>
      </c>
      <c r="G371" s="5">
        <f t="shared" si="36"/>
        <v>2.9716181071238519</v>
      </c>
      <c r="H371">
        <f>admin4_POP_ALL!M371</f>
        <v>13369</v>
      </c>
      <c r="I371" s="5">
        <f t="shared" si="37"/>
        <v>0.13705427119502425</v>
      </c>
      <c r="J371">
        <f>admin4_POP_ALL!P371</f>
        <v>238.97</v>
      </c>
      <c r="K371" s="5">
        <f t="shared" si="41"/>
        <v>5.4514958756892504</v>
      </c>
      <c r="L371" s="10">
        <f>admin4_VUL_ALL!N371</f>
        <v>96.874407518756271</v>
      </c>
      <c r="M371" s="5">
        <f t="shared" si="38"/>
        <v>9.6283367941845324</v>
      </c>
      <c r="N371" s="10">
        <f>admin4_VUL_ALL!W371</f>
        <v>39.292001841770272</v>
      </c>
      <c r="O371" s="5">
        <f t="shared" si="39"/>
        <v>4.0069407996121438</v>
      </c>
      <c r="P371" s="10">
        <f>admin4_VUL_ALL!X371</f>
        <v>33.380000000000003</v>
      </c>
      <c r="Q371" s="5">
        <f t="shared" si="40"/>
        <v>5.152625152625153</v>
      </c>
      <c r="T371"/>
      <c r="AC371"/>
      <c r="AD371"/>
    </row>
    <row r="372" spans="1:30" ht="12.75" customHeight="1">
      <c r="A372" s="4" t="s">
        <v>3027</v>
      </c>
      <c r="B372" s="4" t="s">
        <v>4143</v>
      </c>
      <c r="C372" s="4" t="s">
        <v>16</v>
      </c>
      <c r="D372" s="4" t="s">
        <v>3404</v>
      </c>
      <c r="E372" s="10">
        <f>IFERROR(VLOOKUP(A372,admin4_MMI_ALL!$A$2:$B$3312,2,FALSE),3.5)</f>
        <v>7.60172557831</v>
      </c>
      <c r="F372" s="35">
        <f t="shared" si="35"/>
        <v>39969211.278198801</v>
      </c>
      <c r="G372" s="5">
        <f t="shared" si="36"/>
        <v>0.92655574880275215</v>
      </c>
      <c r="H372">
        <f>admin4_POP_ALL!M372</f>
        <v>3660</v>
      </c>
      <c r="I372" s="5">
        <f t="shared" si="37"/>
        <v>3.7521028691284972E-2</v>
      </c>
      <c r="J372">
        <f>admin4_POP_ALL!P372</f>
        <v>221.14</v>
      </c>
      <c r="K372" s="5">
        <f t="shared" si="41"/>
        <v>5.3743055913387972</v>
      </c>
      <c r="L372" s="10">
        <f>admin4_VUL_ALL!N372</f>
        <v>96.874407518756271</v>
      </c>
      <c r="M372" s="5">
        <f t="shared" si="38"/>
        <v>9.6283367941845324</v>
      </c>
      <c r="N372" s="10">
        <f>admin4_VUL_ALL!W372</f>
        <v>39.292001841770272</v>
      </c>
      <c r="O372" s="5">
        <f t="shared" si="39"/>
        <v>4.0069407996121438</v>
      </c>
      <c r="P372" s="10">
        <f>admin4_VUL_ALL!X372</f>
        <v>33.380000000000003</v>
      </c>
      <c r="Q372" s="5">
        <f t="shared" si="40"/>
        <v>5.152625152625153</v>
      </c>
      <c r="T372"/>
      <c r="AC372"/>
      <c r="AD372"/>
    </row>
    <row r="373" spans="1:30" ht="12.75" customHeight="1">
      <c r="A373" s="4" t="s">
        <v>3026</v>
      </c>
      <c r="B373" s="4" t="s">
        <v>4145</v>
      </c>
      <c r="C373" s="4" t="s">
        <v>16</v>
      </c>
      <c r="D373" s="4" t="s">
        <v>3404</v>
      </c>
      <c r="E373" s="10">
        <f>IFERROR(VLOOKUP(A373,admin4_MMI_ALL!$A$2:$B$3312,2,FALSE),3.5)</f>
        <v>8.1285219192499998</v>
      </c>
      <c r="F373" s="35">
        <f t="shared" si="35"/>
        <v>134437961.70597583</v>
      </c>
      <c r="G373" s="5">
        <f t="shared" si="36"/>
        <v>3.1166787652132459</v>
      </c>
      <c r="H373">
        <f>admin4_POP_ALL!M373</f>
        <v>9717</v>
      </c>
      <c r="I373" s="5">
        <f t="shared" si="37"/>
        <v>9.9615255681206577E-2</v>
      </c>
      <c r="J373">
        <f>admin4_POP_ALL!P373</f>
        <v>236.5</v>
      </c>
      <c r="K373" s="5">
        <f t="shared" si="41"/>
        <v>5.4411531935736734</v>
      </c>
      <c r="L373" s="10">
        <f>admin4_VUL_ALL!N373</f>
        <v>96.874407518756271</v>
      </c>
      <c r="M373" s="5">
        <f t="shared" si="38"/>
        <v>9.6283367941845324</v>
      </c>
      <c r="N373" s="10">
        <f>admin4_VUL_ALL!W373</f>
        <v>39.292001841770272</v>
      </c>
      <c r="O373" s="5">
        <f t="shared" si="39"/>
        <v>4.0069407996121438</v>
      </c>
      <c r="P373" s="10">
        <f>admin4_VUL_ALL!X373</f>
        <v>33.380000000000003</v>
      </c>
      <c r="Q373" s="5">
        <f t="shared" si="40"/>
        <v>5.152625152625153</v>
      </c>
      <c r="T373"/>
      <c r="AC373"/>
      <c r="AD373"/>
    </row>
    <row r="374" spans="1:30" ht="12.75" customHeight="1">
      <c r="A374" s="4" t="s">
        <v>3025</v>
      </c>
      <c r="B374" s="4" t="s">
        <v>4147</v>
      </c>
      <c r="C374" s="4" t="s">
        <v>16</v>
      </c>
      <c r="D374" s="4" t="s">
        <v>3404</v>
      </c>
      <c r="E374" s="10">
        <f>IFERROR(VLOOKUP(A374,admin4_MMI_ALL!$A$2:$B$3312,2,FALSE),3.5)</f>
        <v>8.0509109497099995</v>
      </c>
      <c r="F374" s="35">
        <f t="shared" si="35"/>
        <v>112437440.20010416</v>
      </c>
      <c r="G374" s="5">
        <f t="shared" si="36"/>
        <v>2.6066281050229119</v>
      </c>
      <c r="H374">
        <f>admin4_POP_ALL!M374</f>
        <v>10786</v>
      </c>
      <c r="I374" s="5">
        <f t="shared" si="37"/>
        <v>0.11057426652027315</v>
      </c>
      <c r="J374">
        <f>admin4_POP_ALL!P374</f>
        <v>297.16000000000003</v>
      </c>
      <c r="K374" s="5">
        <f t="shared" si="41"/>
        <v>5.6684399674946215</v>
      </c>
      <c r="L374" s="10">
        <f>admin4_VUL_ALL!N374</f>
        <v>96.874407518756271</v>
      </c>
      <c r="M374" s="5">
        <f t="shared" si="38"/>
        <v>9.6283367941845324</v>
      </c>
      <c r="N374" s="10">
        <f>admin4_VUL_ALL!W374</f>
        <v>39.292001841770272</v>
      </c>
      <c r="O374" s="5">
        <f t="shared" si="39"/>
        <v>4.0069407996121438</v>
      </c>
      <c r="P374" s="10">
        <f>admin4_VUL_ALL!X374</f>
        <v>33.380000000000003</v>
      </c>
      <c r="Q374" s="5">
        <f t="shared" si="40"/>
        <v>5.152625152625153</v>
      </c>
      <c r="T374"/>
      <c r="AC374"/>
      <c r="AD374"/>
    </row>
    <row r="375" spans="1:30" ht="12.75" customHeight="1">
      <c r="A375" s="4" t="s">
        <v>3024</v>
      </c>
      <c r="B375" s="4" t="s">
        <v>4149</v>
      </c>
      <c r="C375" s="4" t="s">
        <v>16</v>
      </c>
      <c r="D375" s="4" t="s">
        <v>3404</v>
      </c>
      <c r="E375" s="10">
        <f>IFERROR(VLOOKUP(A375,admin4_MMI_ALL!$A$2:$B$3312,2,FALSE),3.5)</f>
        <v>7.8141365051299996</v>
      </c>
      <c r="F375" s="35">
        <f t="shared" si="35"/>
        <v>65183324.262111127</v>
      </c>
      <c r="G375" s="5">
        <f t="shared" si="36"/>
        <v>1.5111089363317778</v>
      </c>
      <c r="H375">
        <f>admin4_POP_ALL!M375</f>
        <v>3732</v>
      </c>
      <c r="I375" s="5">
        <f t="shared" si="37"/>
        <v>3.8259147288490579E-2</v>
      </c>
      <c r="J375">
        <f>admin4_POP_ALL!P375</f>
        <v>241.67</v>
      </c>
      <c r="K375" s="5">
        <f t="shared" si="41"/>
        <v>5.4626800482288749</v>
      </c>
      <c r="L375" s="10">
        <f>admin4_VUL_ALL!N375</f>
        <v>96.874407518756271</v>
      </c>
      <c r="M375" s="5">
        <f t="shared" si="38"/>
        <v>9.6283367941845324</v>
      </c>
      <c r="N375" s="10">
        <f>admin4_VUL_ALL!W375</f>
        <v>39.292001841770272</v>
      </c>
      <c r="O375" s="5">
        <f t="shared" si="39"/>
        <v>4.0069407996121438</v>
      </c>
      <c r="P375" s="10">
        <f>admin4_VUL_ALL!X375</f>
        <v>33.380000000000003</v>
      </c>
      <c r="Q375" s="5">
        <f t="shared" si="40"/>
        <v>5.152625152625153</v>
      </c>
      <c r="T375"/>
      <c r="AC375"/>
      <c r="AD375"/>
    </row>
    <row r="376" spans="1:30" ht="12.75" customHeight="1">
      <c r="A376" s="4" t="s">
        <v>3023</v>
      </c>
      <c r="B376" s="4" t="s">
        <v>4151</v>
      </c>
      <c r="C376" s="4" t="s">
        <v>16</v>
      </c>
      <c r="D376" s="4" t="s">
        <v>3404</v>
      </c>
      <c r="E376" s="10">
        <f>IFERROR(VLOOKUP(A376,admin4_MMI_ALL!$A$2:$B$3312,2,FALSE),3.5)</f>
        <v>7.9624404907199997</v>
      </c>
      <c r="F376" s="35">
        <f t="shared" si="35"/>
        <v>91715025.409963489</v>
      </c>
      <c r="G376" s="5">
        <f t="shared" si="36"/>
        <v>2.126208523076714</v>
      </c>
      <c r="H376">
        <f>admin4_POP_ALL!M376</f>
        <v>6349</v>
      </c>
      <c r="I376" s="5">
        <f t="shared" si="37"/>
        <v>6.5087707967477676E-2</v>
      </c>
      <c r="J376">
        <f>admin4_POP_ALL!P376</f>
        <v>264.29000000000002</v>
      </c>
      <c r="K376" s="5">
        <f t="shared" si="41"/>
        <v>5.5517479967447638</v>
      </c>
      <c r="L376" s="10">
        <f>admin4_VUL_ALL!N376</f>
        <v>96.874407518756271</v>
      </c>
      <c r="M376" s="5">
        <f t="shared" si="38"/>
        <v>9.6283367941845324</v>
      </c>
      <c r="N376" s="10">
        <f>admin4_VUL_ALL!W376</f>
        <v>39.292001841770272</v>
      </c>
      <c r="O376" s="5">
        <f t="shared" si="39"/>
        <v>4.0069407996121438</v>
      </c>
      <c r="P376" s="10">
        <f>admin4_VUL_ALL!X376</f>
        <v>33.380000000000003</v>
      </c>
      <c r="Q376" s="5">
        <f t="shared" si="40"/>
        <v>5.152625152625153</v>
      </c>
      <c r="T376"/>
      <c r="AC376"/>
      <c r="AD376"/>
    </row>
    <row r="377" spans="1:30" ht="12.75" customHeight="1">
      <c r="A377" s="4" t="s">
        <v>3022</v>
      </c>
      <c r="B377" s="4" t="s">
        <v>4153</v>
      </c>
      <c r="C377" s="4" t="s">
        <v>16</v>
      </c>
      <c r="D377" s="4" t="s">
        <v>3404</v>
      </c>
      <c r="E377" s="10">
        <f>IFERROR(VLOOKUP(A377,admin4_MMI_ALL!$A$2:$B$3312,2,FALSE),3.5)</f>
        <v>8.0215721130399995</v>
      </c>
      <c r="F377" s="35">
        <f t="shared" si="35"/>
        <v>105092594.28595474</v>
      </c>
      <c r="G377" s="5">
        <f t="shared" si="36"/>
        <v>2.4363483456768269</v>
      </c>
      <c r="H377">
        <f>admin4_POP_ALL!M377</f>
        <v>7687</v>
      </c>
      <c r="I377" s="5">
        <f t="shared" si="37"/>
        <v>7.8804411898881849E-2</v>
      </c>
      <c r="J377">
        <f>admin4_POP_ALL!P377</f>
        <v>265.64999999999998</v>
      </c>
      <c r="K377" s="5">
        <f t="shared" si="41"/>
        <v>5.5568573813753499</v>
      </c>
      <c r="L377" s="10">
        <f>admin4_VUL_ALL!N377</f>
        <v>96.874407518756271</v>
      </c>
      <c r="M377" s="5">
        <f t="shared" si="38"/>
        <v>9.6283367941845324</v>
      </c>
      <c r="N377" s="10">
        <f>admin4_VUL_ALL!W377</f>
        <v>39.292001841770272</v>
      </c>
      <c r="O377" s="5">
        <f t="shared" si="39"/>
        <v>4.0069407996121438</v>
      </c>
      <c r="P377" s="10">
        <f>admin4_VUL_ALL!X377</f>
        <v>33.380000000000003</v>
      </c>
      <c r="Q377" s="5">
        <f t="shared" si="40"/>
        <v>5.152625152625153</v>
      </c>
      <c r="T377"/>
      <c r="AC377"/>
      <c r="AD377"/>
    </row>
    <row r="378" spans="1:30" ht="12.75" customHeight="1">
      <c r="A378" s="4" t="s">
        <v>3021</v>
      </c>
      <c r="B378" s="4" t="s">
        <v>4155</v>
      </c>
      <c r="C378" s="4" t="s">
        <v>16</v>
      </c>
      <c r="D378" s="4" t="s">
        <v>3404</v>
      </c>
      <c r="E378" s="10">
        <f>IFERROR(VLOOKUP(A378,admin4_MMI_ALL!$A$2:$B$3312,2,FALSE),3.5)</f>
        <v>7.5607514381399996</v>
      </c>
      <c r="F378" s="35">
        <f t="shared" si="35"/>
        <v>36370681.446752764</v>
      </c>
      <c r="G378" s="5">
        <f t="shared" si="36"/>
        <v>0.84312897568040557</v>
      </c>
      <c r="H378">
        <f>admin4_POP_ALL!M378</f>
        <v>5269</v>
      </c>
      <c r="I378" s="5">
        <f t="shared" si="37"/>
        <v>5.401592900939358E-2</v>
      </c>
      <c r="J378">
        <f>admin4_POP_ALL!P378</f>
        <v>266.2</v>
      </c>
      <c r="K378" s="5">
        <f t="shared" si="41"/>
        <v>5.5589162522860347</v>
      </c>
      <c r="L378" s="10">
        <f>admin4_VUL_ALL!N378</f>
        <v>96.874407518756271</v>
      </c>
      <c r="M378" s="5">
        <f t="shared" si="38"/>
        <v>9.6283367941845324</v>
      </c>
      <c r="N378" s="10">
        <f>admin4_VUL_ALL!W378</f>
        <v>39.292001841770272</v>
      </c>
      <c r="O378" s="5">
        <f t="shared" si="39"/>
        <v>4.0069407996121438</v>
      </c>
      <c r="P378" s="10">
        <f>admin4_VUL_ALL!X378</f>
        <v>33.380000000000003</v>
      </c>
      <c r="Q378" s="5">
        <f t="shared" si="40"/>
        <v>5.152625152625153</v>
      </c>
      <c r="T378"/>
      <c r="AC378"/>
      <c r="AD378"/>
    </row>
    <row r="379" spans="1:30" ht="12.75" customHeight="1">
      <c r="A379" s="4" t="s">
        <v>3020</v>
      </c>
      <c r="B379" s="4" t="s">
        <v>4157</v>
      </c>
      <c r="C379" s="4" t="s">
        <v>16</v>
      </c>
      <c r="D379" s="4" t="s">
        <v>3404</v>
      </c>
      <c r="E379" s="10">
        <f>IFERROR(VLOOKUP(A379,admin4_MMI_ALL!$A$2:$B$3312,2,FALSE),3.5)</f>
        <v>7.9520497322099999</v>
      </c>
      <c r="F379" s="35">
        <f t="shared" si="35"/>
        <v>89546730.200823382</v>
      </c>
      <c r="G379" s="5">
        <f t="shared" si="36"/>
        <v>2.0759396963757522</v>
      </c>
      <c r="H379">
        <f>admin4_POP_ALL!M379</f>
        <v>4033</v>
      </c>
      <c r="I379" s="5">
        <f t="shared" si="37"/>
        <v>4.1344893090697346E-2</v>
      </c>
      <c r="J379">
        <f>admin4_POP_ALL!P379</f>
        <v>219.33</v>
      </c>
      <c r="K379" s="5">
        <f t="shared" si="41"/>
        <v>5.3661243327111734</v>
      </c>
      <c r="L379" s="10">
        <f>admin4_VUL_ALL!N379</f>
        <v>96.874407518756271</v>
      </c>
      <c r="M379" s="5">
        <f t="shared" si="38"/>
        <v>9.6283367941845324</v>
      </c>
      <c r="N379" s="10">
        <f>admin4_VUL_ALL!W379</f>
        <v>39.292001841770272</v>
      </c>
      <c r="O379" s="5">
        <f t="shared" si="39"/>
        <v>4.0069407996121438</v>
      </c>
      <c r="P379" s="10">
        <f>admin4_VUL_ALL!X379</f>
        <v>33.380000000000003</v>
      </c>
      <c r="Q379" s="5">
        <f t="shared" si="40"/>
        <v>5.152625152625153</v>
      </c>
      <c r="T379"/>
      <c r="AC379"/>
      <c r="AD379"/>
    </row>
    <row r="380" spans="1:30" ht="12.75" customHeight="1">
      <c r="A380" s="4" t="s">
        <v>3019</v>
      </c>
      <c r="B380" s="4" t="s">
        <v>4159</v>
      </c>
      <c r="C380" s="4" t="s">
        <v>16</v>
      </c>
      <c r="D380" s="4" t="s">
        <v>3404</v>
      </c>
      <c r="E380" s="10">
        <f>IFERROR(VLOOKUP(A380,admin4_MMI_ALL!$A$2:$B$3312,2,FALSE),3.5)</f>
        <v>8.1777353286699999</v>
      </c>
      <c r="F380" s="35">
        <f t="shared" si="35"/>
        <v>150568917.69876182</v>
      </c>
      <c r="G380" s="5">
        <f t="shared" si="36"/>
        <v>3.4906519345049776</v>
      </c>
      <c r="H380">
        <f>admin4_POP_ALL!M380</f>
        <v>7190</v>
      </c>
      <c r="I380" s="5">
        <f t="shared" si="37"/>
        <v>7.3709343248726494E-2</v>
      </c>
      <c r="J380">
        <f>admin4_POP_ALL!P380</f>
        <v>133.91999999999999</v>
      </c>
      <c r="K380" s="5">
        <f t="shared" si="41"/>
        <v>4.8750273942782867</v>
      </c>
      <c r="L380" s="10">
        <f>admin4_VUL_ALL!N380</f>
        <v>96.874407518756271</v>
      </c>
      <c r="M380" s="5">
        <f t="shared" si="38"/>
        <v>9.6283367941845324</v>
      </c>
      <c r="N380" s="10">
        <f>admin4_VUL_ALL!W380</f>
        <v>39.292001841770272</v>
      </c>
      <c r="O380" s="5">
        <f t="shared" si="39"/>
        <v>4.0069407996121438</v>
      </c>
      <c r="P380" s="10">
        <f>admin4_VUL_ALL!X380</f>
        <v>33.380000000000003</v>
      </c>
      <c r="Q380" s="5">
        <f t="shared" si="40"/>
        <v>5.152625152625153</v>
      </c>
      <c r="T380"/>
      <c r="AC380"/>
      <c r="AD380"/>
    </row>
    <row r="381" spans="1:30" ht="12.75" customHeight="1">
      <c r="A381" s="4" t="s">
        <v>3018</v>
      </c>
      <c r="B381" s="4" t="s">
        <v>4161</v>
      </c>
      <c r="C381" s="4" t="s">
        <v>16</v>
      </c>
      <c r="D381" s="4" t="s">
        <v>3404</v>
      </c>
      <c r="E381" s="10">
        <f>IFERROR(VLOOKUP(A381,admin4_MMI_ALL!$A$2:$B$3312,2,FALSE),3.5)</f>
        <v>7.8508524894700003</v>
      </c>
      <c r="F381" s="35">
        <f t="shared" si="35"/>
        <v>70933679.686406538</v>
      </c>
      <c r="G381" s="5">
        <f t="shared" si="36"/>
        <v>1.644422711630612</v>
      </c>
      <c r="H381">
        <f>admin4_POP_ALL!M381</f>
        <v>4762</v>
      </c>
      <c r="I381" s="5">
        <f t="shared" si="37"/>
        <v>4.8818343887404109E-2</v>
      </c>
      <c r="J381">
        <f>admin4_POP_ALL!P381</f>
        <v>198.42</v>
      </c>
      <c r="K381" s="5">
        <f t="shared" si="41"/>
        <v>5.2663873793766509</v>
      </c>
      <c r="L381" s="10">
        <f>admin4_VUL_ALL!N381</f>
        <v>96.874407518756271</v>
      </c>
      <c r="M381" s="5">
        <f t="shared" si="38"/>
        <v>9.6283367941845324</v>
      </c>
      <c r="N381" s="10">
        <f>admin4_VUL_ALL!W381</f>
        <v>39.292001841770272</v>
      </c>
      <c r="O381" s="5">
        <f t="shared" si="39"/>
        <v>4.0069407996121438</v>
      </c>
      <c r="P381" s="10">
        <f>admin4_VUL_ALL!X381</f>
        <v>33.380000000000003</v>
      </c>
      <c r="Q381" s="5">
        <f t="shared" si="40"/>
        <v>5.152625152625153</v>
      </c>
      <c r="T381"/>
      <c r="AC381"/>
      <c r="AD381"/>
    </row>
    <row r="382" spans="1:30" ht="12.75" customHeight="1">
      <c r="A382" s="4" t="s">
        <v>3017</v>
      </c>
      <c r="B382" s="4" t="s">
        <v>4163</v>
      </c>
      <c r="C382" s="4" t="s">
        <v>16</v>
      </c>
      <c r="D382" s="4" t="s">
        <v>3404</v>
      </c>
      <c r="E382" s="10">
        <f>IFERROR(VLOOKUP(A382,admin4_MMI_ALL!$A$2:$B$3312,2,FALSE),3.5)</f>
        <v>8.1788778305100003</v>
      </c>
      <c r="F382" s="35">
        <f t="shared" si="35"/>
        <v>150965541.9833014</v>
      </c>
      <c r="G382" s="5">
        <f t="shared" si="36"/>
        <v>3.4998471019069384</v>
      </c>
      <c r="H382">
        <f>admin4_POP_ALL!M382</f>
        <v>10035</v>
      </c>
      <c r="I382" s="5">
        <f t="shared" si="37"/>
        <v>0.10287527948553132</v>
      </c>
      <c r="J382">
        <f>admin4_POP_ALL!P382</f>
        <v>236.42</v>
      </c>
      <c r="K382" s="5">
        <f t="shared" si="41"/>
        <v>5.4408164046910024</v>
      </c>
      <c r="L382" s="10">
        <f>admin4_VUL_ALL!N382</f>
        <v>96.874407518756271</v>
      </c>
      <c r="M382" s="5">
        <f t="shared" si="38"/>
        <v>9.6283367941845324</v>
      </c>
      <c r="N382" s="10">
        <f>admin4_VUL_ALL!W382</f>
        <v>39.292001841770272</v>
      </c>
      <c r="O382" s="5">
        <f t="shared" si="39"/>
        <v>4.0069407996121438</v>
      </c>
      <c r="P382" s="10">
        <f>admin4_VUL_ALL!X382</f>
        <v>33.380000000000003</v>
      </c>
      <c r="Q382" s="5">
        <f t="shared" si="40"/>
        <v>5.152625152625153</v>
      </c>
      <c r="T382"/>
      <c r="AC382"/>
      <c r="AD382"/>
    </row>
    <row r="383" spans="1:30" ht="12.75" customHeight="1">
      <c r="A383" s="4" t="s">
        <v>3016</v>
      </c>
      <c r="B383" s="4" t="s">
        <v>4165</v>
      </c>
      <c r="C383" s="4" t="s">
        <v>16</v>
      </c>
      <c r="D383" s="4" t="s">
        <v>3404</v>
      </c>
      <c r="E383" s="10">
        <f>IFERROR(VLOOKUP(A383,admin4_MMI_ALL!$A$2:$B$3312,2,FALSE),3.5)</f>
        <v>8.1526365280200004</v>
      </c>
      <c r="F383" s="35">
        <f t="shared" si="35"/>
        <v>142113890.23627099</v>
      </c>
      <c r="G383" s="5">
        <f t="shared" si="36"/>
        <v>3.2946342020153225</v>
      </c>
      <c r="H383">
        <f>admin4_POP_ALL!M383</f>
        <v>5563</v>
      </c>
      <c r="I383" s="5">
        <f t="shared" si="37"/>
        <v>5.7029913281316479E-2</v>
      </c>
      <c r="J383">
        <f>admin4_POP_ALL!P383</f>
        <v>167.07</v>
      </c>
      <c r="K383" s="5">
        <f t="shared" si="41"/>
        <v>5.0951943858048141</v>
      </c>
      <c r="L383" s="10">
        <f>admin4_VUL_ALL!N383</f>
        <v>96.874407518756271</v>
      </c>
      <c r="M383" s="5">
        <f t="shared" si="38"/>
        <v>9.6283367941845324</v>
      </c>
      <c r="N383" s="10">
        <f>admin4_VUL_ALL!W383</f>
        <v>39.292001841770272</v>
      </c>
      <c r="O383" s="5">
        <f t="shared" si="39"/>
        <v>4.0069407996121438</v>
      </c>
      <c r="P383" s="10">
        <f>admin4_VUL_ALL!X383</f>
        <v>33.380000000000003</v>
      </c>
      <c r="Q383" s="5">
        <f t="shared" si="40"/>
        <v>5.152625152625153</v>
      </c>
      <c r="T383"/>
      <c r="AC383"/>
      <c r="AD383"/>
    </row>
    <row r="384" spans="1:30" ht="12.75" customHeight="1">
      <c r="A384" s="4" t="s">
        <v>3015</v>
      </c>
      <c r="B384" s="4" t="s">
        <v>4167</v>
      </c>
      <c r="C384" s="4" t="s">
        <v>16</v>
      </c>
      <c r="D384" s="4" t="s">
        <v>3404</v>
      </c>
      <c r="E384" s="10">
        <f>IFERROR(VLOOKUP(A384,admin4_MMI_ALL!$A$2:$B$3312,2,FALSE),3.5)</f>
        <v>7.67171525955</v>
      </c>
      <c r="F384" s="35">
        <f t="shared" si="35"/>
        <v>46958612.862034686</v>
      </c>
      <c r="G384" s="5">
        <f t="shared" si="36"/>
        <v>1.0885950391540931</v>
      </c>
      <c r="H384">
        <f>admin4_POP_ALL!M384</f>
        <v>4833</v>
      </c>
      <c r="I384" s="5">
        <f t="shared" si="37"/>
        <v>4.9546210837426302E-2</v>
      </c>
      <c r="J384">
        <f>admin4_POP_ALL!P384</f>
        <v>187</v>
      </c>
      <c r="K384" s="5">
        <f t="shared" si="41"/>
        <v>5.2073788981798677</v>
      </c>
      <c r="L384" s="10">
        <f>admin4_VUL_ALL!N384</f>
        <v>96.874407518756271</v>
      </c>
      <c r="M384" s="5">
        <f t="shared" si="38"/>
        <v>9.6283367941845324</v>
      </c>
      <c r="N384" s="10">
        <f>admin4_VUL_ALL!W384</f>
        <v>39.292001841770272</v>
      </c>
      <c r="O384" s="5">
        <f t="shared" si="39"/>
        <v>4.0069407996121438</v>
      </c>
      <c r="P384" s="10">
        <f>admin4_VUL_ALL!X384</f>
        <v>33.380000000000003</v>
      </c>
      <c r="Q384" s="5">
        <f t="shared" si="40"/>
        <v>5.152625152625153</v>
      </c>
      <c r="T384"/>
      <c r="AC384"/>
      <c r="AD384"/>
    </row>
    <row r="385" spans="1:30" ht="12.75" customHeight="1">
      <c r="A385" s="4" t="s">
        <v>3014</v>
      </c>
      <c r="B385" s="4" t="s">
        <v>4169</v>
      </c>
      <c r="C385" s="4" t="s">
        <v>16</v>
      </c>
      <c r="D385" s="4" t="s">
        <v>3404</v>
      </c>
      <c r="E385" s="10">
        <f>IFERROR(VLOOKUP(A385,admin4_MMI_ALL!$A$2:$B$3312,2,FALSE),3.5)</f>
        <v>8.1224403381299997</v>
      </c>
      <c r="F385" s="35">
        <f t="shared" si="35"/>
        <v>132568498.72439058</v>
      </c>
      <c r="G385" s="5">
        <f t="shared" si="36"/>
        <v>3.0733379367831355</v>
      </c>
      <c r="H385">
        <f>admin4_POP_ALL!M385</f>
        <v>8789</v>
      </c>
      <c r="I385" s="5">
        <f t="shared" si="37"/>
        <v>9.0101727095001E-2</v>
      </c>
      <c r="J385">
        <f>admin4_POP_ALL!P385</f>
        <v>330.54</v>
      </c>
      <c r="K385" s="5">
        <f t="shared" si="41"/>
        <v>5.7744140164296525</v>
      </c>
      <c r="L385" s="10">
        <f>admin4_VUL_ALL!N385</f>
        <v>96.874407518756271</v>
      </c>
      <c r="M385" s="5">
        <f t="shared" si="38"/>
        <v>9.6283367941845324</v>
      </c>
      <c r="N385" s="10">
        <f>admin4_VUL_ALL!W385</f>
        <v>39.292001841770272</v>
      </c>
      <c r="O385" s="5">
        <f t="shared" si="39"/>
        <v>4.0069407996121438</v>
      </c>
      <c r="P385" s="10">
        <f>admin4_VUL_ALL!X385</f>
        <v>33.380000000000003</v>
      </c>
      <c r="Q385" s="5">
        <f t="shared" si="40"/>
        <v>5.152625152625153</v>
      </c>
      <c r="T385"/>
      <c r="AC385"/>
      <c r="AD385"/>
    </row>
    <row r="386" spans="1:30" ht="12.75" customHeight="1">
      <c r="A386" s="4" t="s">
        <v>3013</v>
      </c>
      <c r="B386" s="4" t="s">
        <v>4171</v>
      </c>
      <c r="C386" s="4" t="s">
        <v>16</v>
      </c>
      <c r="D386" s="4" t="s">
        <v>3404</v>
      </c>
      <c r="E386" s="10">
        <f>IFERROR(VLOOKUP(A386,admin4_MMI_ALL!$A$2:$B$3312,2,FALSE),3.5)</f>
        <v>7.5545258522000003</v>
      </c>
      <c r="F386" s="35">
        <f t="shared" ref="F386:F449" si="42">10^E386</f>
        <v>35853028.983459815</v>
      </c>
      <c r="G386" s="5">
        <f t="shared" ref="G386:G449" si="43">((F386-MIN(F$2:F$3986))/(MAX(F$2:F$3986)-MIN(F$2:F$3986))*10)</f>
        <v>0.83112794286028568</v>
      </c>
      <c r="H386">
        <f>admin4_POP_ALL!M386</f>
        <v>4158</v>
      </c>
      <c r="I386" s="5">
        <f t="shared" ref="I386:I449" si="44">((H386-MIN(H$2:H$3986))/(MAX(H$2:H$3986)-MIN(H$2:H$3986))*10)</f>
        <v>4.2626348988623747E-2</v>
      </c>
      <c r="J386">
        <f>admin4_POP_ALL!P386</f>
        <v>61.26</v>
      </c>
      <c r="K386" s="5">
        <f t="shared" si="41"/>
        <v>4.0964597756847203</v>
      </c>
      <c r="L386" s="10">
        <f>admin4_VUL_ALL!N386</f>
        <v>96.874407518756271</v>
      </c>
      <c r="M386" s="5">
        <f t="shared" ref="M386:M449" si="45">((L386-MIN(L$2:L$3986))/(MAX(L$2:L$3986)-MIN(L$2:L$3986))*10)</f>
        <v>9.6283367941845324</v>
      </c>
      <c r="N386" s="10">
        <f>admin4_VUL_ALL!W386</f>
        <v>39.292001841770272</v>
      </c>
      <c r="O386" s="5">
        <f t="shared" ref="O386:O449" si="46">((N386-MIN(N$2:N$3986))/(MAX(N$2:N$3986)-MIN(N$2:N$3986))*10)</f>
        <v>4.0069407996121438</v>
      </c>
      <c r="P386" s="10">
        <f>admin4_VUL_ALL!X386</f>
        <v>33.380000000000003</v>
      </c>
      <c r="Q386" s="5">
        <f t="shared" ref="Q386:Q449" si="47">((P386-MIN(P$2:P$3986))/(MAX(P$2:P$3986)-MIN(P$2:P$3986))*10)</f>
        <v>5.152625152625153</v>
      </c>
      <c r="T386"/>
      <c r="AC386"/>
      <c r="AD386"/>
    </row>
    <row r="387" spans="1:30" ht="12.75" customHeight="1">
      <c r="A387" s="4" t="s">
        <v>3012</v>
      </c>
      <c r="B387" s="4" t="s">
        <v>4173</v>
      </c>
      <c r="C387" s="4" t="s">
        <v>16</v>
      </c>
      <c r="D387" s="4" t="s">
        <v>3404</v>
      </c>
      <c r="E387" s="10">
        <f>IFERROR(VLOOKUP(A387,admin4_MMI_ALL!$A$2:$B$3312,2,FALSE),3.5)</f>
        <v>8.2555112838699998</v>
      </c>
      <c r="F387" s="35">
        <f t="shared" si="42"/>
        <v>180098992.72819284</v>
      </c>
      <c r="G387" s="5">
        <f t="shared" si="43"/>
        <v>4.175264536084061</v>
      </c>
      <c r="H387">
        <f>admin4_POP_ALL!M387</f>
        <v>7744</v>
      </c>
      <c r="I387" s="5">
        <f t="shared" si="44"/>
        <v>7.938875578833629E-2</v>
      </c>
      <c r="J387">
        <f>admin4_POP_ALL!P387</f>
        <v>164.01</v>
      </c>
      <c r="K387" s="5">
        <f t="shared" ref="K387:K450" si="48">IF(LOG(J387)&lt;=0,0,IFERROR(((LOG(J387)-LOG(1))/(LOG(MAX(J$2:J$3986))-LOG(1))*10),0))</f>
        <v>5.0767927562512813</v>
      </c>
      <c r="L387" s="10">
        <f>admin4_VUL_ALL!N387</f>
        <v>96.874407518756271</v>
      </c>
      <c r="M387" s="5">
        <f t="shared" si="45"/>
        <v>9.6283367941845324</v>
      </c>
      <c r="N387" s="10">
        <f>admin4_VUL_ALL!W387</f>
        <v>39.292001841770272</v>
      </c>
      <c r="O387" s="5">
        <f t="shared" si="46"/>
        <v>4.0069407996121438</v>
      </c>
      <c r="P387" s="10">
        <f>admin4_VUL_ALL!X387</f>
        <v>33.380000000000003</v>
      </c>
      <c r="Q387" s="5">
        <f t="shared" si="47"/>
        <v>5.152625152625153</v>
      </c>
      <c r="T387"/>
      <c r="AC387"/>
      <c r="AD387"/>
    </row>
    <row r="388" spans="1:30" ht="12.75" customHeight="1">
      <c r="A388" s="4" t="s">
        <v>3011</v>
      </c>
      <c r="B388" s="4" t="s">
        <v>4175</v>
      </c>
      <c r="C388" s="4" t="s">
        <v>16</v>
      </c>
      <c r="D388" s="4" t="s">
        <v>3404</v>
      </c>
      <c r="E388" s="10">
        <f>IFERROR(VLOOKUP(A388,admin4_MMI_ALL!$A$2:$B$3312,2,FALSE),3.5)</f>
        <v>7.9045972824100001</v>
      </c>
      <c r="F388" s="35">
        <f t="shared" si="42"/>
        <v>80278136.458395362</v>
      </c>
      <c r="G388" s="5">
        <f t="shared" si="43"/>
        <v>1.861060591982717</v>
      </c>
      <c r="H388">
        <f>admin4_POP_ALL!M388</f>
        <v>6998</v>
      </c>
      <c r="I388" s="5">
        <f t="shared" si="44"/>
        <v>7.1741026989511542E-2</v>
      </c>
      <c r="J388">
        <f>admin4_POP_ALL!P388</f>
        <v>197.4</v>
      </c>
      <c r="K388" s="5">
        <f t="shared" si="48"/>
        <v>5.2612568894942395</v>
      </c>
      <c r="L388" s="10">
        <f>admin4_VUL_ALL!N388</f>
        <v>96.874407518756271</v>
      </c>
      <c r="M388" s="5">
        <f t="shared" si="45"/>
        <v>9.6283367941845324</v>
      </c>
      <c r="N388" s="10">
        <f>admin4_VUL_ALL!W388</f>
        <v>39.292001841770272</v>
      </c>
      <c r="O388" s="5">
        <f t="shared" si="46"/>
        <v>4.0069407996121438</v>
      </c>
      <c r="P388" s="10">
        <f>admin4_VUL_ALL!X388</f>
        <v>33.380000000000003</v>
      </c>
      <c r="Q388" s="5">
        <f t="shared" si="47"/>
        <v>5.152625152625153</v>
      </c>
      <c r="T388"/>
      <c r="AC388"/>
      <c r="AD388"/>
    </row>
    <row r="389" spans="1:30" ht="12.75" customHeight="1">
      <c r="A389" s="4" t="s">
        <v>3010</v>
      </c>
      <c r="B389" s="4" t="s">
        <v>4177</v>
      </c>
      <c r="C389" s="4" t="s">
        <v>16</v>
      </c>
      <c r="D389" s="4" t="s">
        <v>3404</v>
      </c>
      <c r="E389" s="10">
        <f>IFERROR(VLOOKUP(A389,admin4_MMI_ALL!$A$2:$B$3312,2,FALSE),3.5)</f>
        <v>8.0315456390400009</v>
      </c>
      <c r="F389" s="35">
        <f t="shared" si="42"/>
        <v>107533959.94991173</v>
      </c>
      <c r="G389" s="5">
        <f t="shared" si="43"/>
        <v>2.4929479207521239</v>
      </c>
      <c r="H389">
        <f>admin4_POP_ALL!M389</f>
        <v>8852</v>
      </c>
      <c r="I389" s="5">
        <f t="shared" si="44"/>
        <v>9.0747580867555896E-2</v>
      </c>
      <c r="J389">
        <f>admin4_POP_ALL!P389</f>
        <v>223.05</v>
      </c>
      <c r="K389" s="5">
        <f t="shared" si="48"/>
        <v>5.3828665559875617</v>
      </c>
      <c r="L389" s="10">
        <f>admin4_VUL_ALL!N389</f>
        <v>96.874407518756271</v>
      </c>
      <c r="M389" s="5">
        <f t="shared" si="45"/>
        <v>9.6283367941845324</v>
      </c>
      <c r="N389" s="10">
        <f>admin4_VUL_ALL!W389</f>
        <v>39.292001841770272</v>
      </c>
      <c r="O389" s="5">
        <f t="shared" si="46"/>
        <v>4.0069407996121438</v>
      </c>
      <c r="P389" s="10">
        <f>admin4_VUL_ALL!X389</f>
        <v>33.380000000000003</v>
      </c>
      <c r="Q389" s="5">
        <f t="shared" si="47"/>
        <v>5.152625152625153</v>
      </c>
      <c r="T389"/>
      <c r="AC389"/>
      <c r="AD389"/>
    </row>
    <row r="390" spans="1:30" ht="12.75" customHeight="1">
      <c r="A390" s="4" t="s">
        <v>3009</v>
      </c>
      <c r="B390" s="4" t="s">
        <v>4178</v>
      </c>
      <c r="C390" s="4" t="s">
        <v>16</v>
      </c>
      <c r="D390" s="4" t="s">
        <v>3404</v>
      </c>
      <c r="E390" s="10">
        <f>IFERROR(VLOOKUP(A390,admin4_MMI_ALL!$A$2:$B$3312,2,FALSE),3.5)</f>
        <v>7.8472828865100004</v>
      </c>
      <c r="F390" s="35">
        <f t="shared" si="42"/>
        <v>70353042.9467576</v>
      </c>
      <c r="G390" s="5">
        <f t="shared" si="43"/>
        <v>1.6309614783453164</v>
      </c>
      <c r="H390">
        <f>admin4_POP_ALL!M390</f>
        <v>5906</v>
      </c>
      <c r="I390" s="5">
        <f t="shared" si="44"/>
        <v>6.0546228265226515E-2</v>
      </c>
      <c r="J390">
        <f>admin4_POP_ALL!P390</f>
        <v>208.81</v>
      </c>
      <c r="K390" s="5">
        <f t="shared" si="48"/>
        <v>5.3171946052037535</v>
      </c>
      <c r="L390" s="10">
        <f>admin4_VUL_ALL!N390</f>
        <v>96.874407518756271</v>
      </c>
      <c r="M390" s="5">
        <f t="shared" si="45"/>
        <v>9.6283367941845324</v>
      </c>
      <c r="N390" s="10">
        <f>admin4_VUL_ALL!W390</f>
        <v>39.292001841770272</v>
      </c>
      <c r="O390" s="5">
        <f t="shared" si="46"/>
        <v>4.0069407996121438</v>
      </c>
      <c r="P390" s="10">
        <f>admin4_VUL_ALL!X390</f>
        <v>33.380000000000003</v>
      </c>
      <c r="Q390" s="5">
        <f t="shared" si="47"/>
        <v>5.152625152625153</v>
      </c>
      <c r="T390"/>
      <c r="AC390"/>
      <c r="AD390"/>
    </row>
    <row r="391" spans="1:30" ht="12.75" customHeight="1">
      <c r="A391" s="4" t="s">
        <v>3008</v>
      </c>
      <c r="B391" s="4" t="s">
        <v>4180</v>
      </c>
      <c r="C391" s="4" t="s">
        <v>16</v>
      </c>
      <c r="D391" s="4" t="s">
        <v>3404</v>
      </c>
      <c r="E391" s="10">
        <f>IFERROR(VLOOKUP(A391,admin4_MMI_ALL!$A$2:$B$3312,2,FALSE),3.5)</f>
        <v>8.1870098113999994</v>
      </c>
      <c r="F391" s="35">
        <f t="shared" si="42"/>
        <v>153818939.00443703</v>
      </c>
      <c r="G391" s="5">
        <f t="shared" si="43"/>
        <v>3.5659990353521041</v>
      </c>
      <c r="H391">
        <f>admin4_POP_ALL!M391</f>
        <v>5010</v>
      </c>
      <c r="I391" s="5">
        <f t="shared" si="44"/>
        <v>5.1360752388890089E-2</v>
      </c>
      <c r="J391">
        <f>admin4_POP_ALL!P391</f>
        <v>301.43</v>
      </c>
      <c r="K391" s="5">
        <f t="shared" si="48"/>
        <v>5.6826423505287913</v>
      </c>
      <c r="L391" s="10">
        <f>admin4_VUL_ALL!N391</f>
        <v>96.874407518756271</v>
      </c>
      <c r="M391" s="5">
        <f t="shared" si="45"/>
        <v>9.6283367941845324</v>
      </c>
      <c r="N391" s="10">
        <f>admin4_VUL_ALL!W391</f>
        <v>39.292001841770272</v>
      </c>
      <c r="O391" s="5">
        <f t="shared" si="46"/>
        <v>4.0069407996121438</v>
      </c>
      <c r="P391" s="10">
        <f>admin4_VUL_ALL!X391</f>
        <v>33.380000000000003</v>
      </c>
      <c r="Q391" s="5">
        <f t="shared" si="47"/>
        <v>5.152625152625153</v>
      </c>
      <c r="T391"/>
      <c r="AC391"/>
      <c r="AD391"/>
    </row>
    <row r="392" spans="1:30" ht="12.75" customHeight="1">
      <c r="A392" s="4" t="s">
        <v>3007</v>
      </c>
      <c r="B392" s="4" t="s">
        <v>4182</v>
      </c>
      <c r="C392" s="4" t="s">
        <v>16</v>
      </c>
      <c r="D392" s="4" t="s">
        <v>3404</v>
      </c>
      <c r="E392" s="10">
        <f>IFERROR(VLOOKUP(A392,admin4_MMI_ALL!$A$2:$B$3312,2,FALSE),3.5)</f>
        <v>7.9418368339500001</v>
      </c>
      <c r="F392" s="35">
        <f t="shared" si="42"/>
        <v>87465510.23187162</v>
      </c>
      <c r="G392" s="5">
        <f t="shared" si="43"/>
        <v>2.0276895847189969</v>
      </c>
      <c r="H392">
        <f>admin4_POP_ALL!M392</f>
        <v>7177</v>
      </c>
      <c r="I392" s="5">
        <f t="shared" si="44"/>
        <v>7.3576071835342149E-2</v>
      </c>
      <c r="J392">
        <f>admin4_POP_ALL!P392</f>
        <v>216.09</v>
      </c>
      <c r="K392" s="5">
        <f t="shared" si="48"/>
        <v>5.3513093861454086</v>
      </c>
      <c r="L392" s="10">
        <f>admin4_VUL_ALL!N392</f>
        <v>96.874407518756271</v>
      </c>
      <c r="M392" s="5">
        <f t="shared" si="45"/>
        <v>9.6283367941845324</v>
      </c>
      <c r="N392" s="10">
        <f>admin4_VUL_ALL!W392</f>
        <v>39.292001841770272</v>
      </c>
      <c r="O392" s="5">
        <f t="shared" si="46"/>
        <v>4.0069407996121438</v>
      </c>
      <c r="P392" s="10">
        <f>admin4_VUL_ALL!X392</f>
        <v>33.380000000000003</v>
      </c>
      <c r="Q392" s="5">
        <f t="shared" si="47"/>
        <v>5.152625152625153</v>
      </c>
      <c r="T392"/>
      <c r="AC392"/>
      <c r="AD392"/>
    </row>
    <row r="393" spans="1:30" ht="12.75" customHeight="1">
      <c r="A393" s="4" t="s">
        <v>3006</v>
      </c>
      <c r="B393" s="4" t="s">
        <v>4184</v>
      </c>
      <c r="C393" s="4" t="s">
        <v>16</v>
      </c>
      <c r="D393" s="4" t="s">
        <v>3404</v>
      </c>
      <c r="E393" s="10">
        <f>IFERROR(VLOOKUP(A393,admin4_MMI_ALL!$A$2:$B$3312,2,FALSE),3.5)</f>
        <v>7.9351253509499999</v>
      </c>
      <c r="F393" s="35">
        <f t="shared" si="42"/>
        <v>86124229.773661703</v>
      </c>
      <c r="G393" s="5">
        <f t="shared" si="43"/>
        <v>1.9965939135083042</v>
      </c>
      <c r="H393">
        <f>admin4_POP_ALL!M393</f>
        <v>4381</v>
      </c>
      <c r="I393" s="5">
        <f t="shared" si="44"/>
        <v>4.4912466310524445E-2</v>
      </c>
      <c r="J393">
        <f>admin4_POP_ALL!P393</f>
        <v>144.94999999999999</v>
      </c>
      <c r="K393" s="5">
        <f t="shared" si="48"/>
        <v>4.9538146141880031</v>
      </c>
      <c r="L393" s="10">
        <f>admin4_VUL_ALL!N393</f>
        <v>96.874407518756271</v>
      </c>
      <c r="M393" s="5">
        <f t="shared" si="45"/>
        <v>9.6283367941845324</v>
      </c>
      <c r="N393" s="10">
        <f>admin4_VUL_ALL!W393</f>
        <v>39.292001841770272</v>
      </c>
      <c r="O393" s="5">
        <f t="shared" si="46"/>
        <v>4.0069407996121438</v>
      </c>
      <c r="P393" s="10">
        <f>admin4_VUL_ALL!X393</f>
        <v>33.380000000000003</v>
      </c>
      <c r="Q393" s="5">
        <f t="shared" si="47"/>
        <v>5.152625152625153</v>
      </c>
      <c r="T393"/>
      <c r="AC393"/>
      <c r="AD393"/>
    </row>
    <row r="394" spans="1:30" ht="12.75" customHeight="1">
      <c r="A394" s="4" t="s">
        <v>3005</v>
      </c>
      <c r="B394" s="4" t="s">
        <v>4186</v>
      </c>
      <c r="C394" s="4" t="s">
        <v>16</v>
      </c>
      <c r="D394" s="4" t="s">
        <v>3404</v>
      </c>
      <c r="E394" s="10">
        <f>IFERROR(VLOOKUP(A394,admin4_MMI_ALL!$A$2:$B$3312,2,FALSE),3.5)</f>
        <v>8.0948257446300005</v>
      </c>
      <c r="F394" s="35">
        <f t="shared" si="42"/>
        <v>124401536.56098345</v>
      </c>
      <c r="G394" s="5">
        <f t="shared" si="43"/>
        <v>2.8839985867098408</v>
      </c>
      <c r="H394">
        <f>admin4_POP_ALL!M394</f>
        <v>6006</v>
      </c>
      <c r="I394" s="5">
        <f t="shared" si="44"/>
        <v>6.1571392983567633E-2</v>
      </c>
      <c r="J394">
        <f>admin4_POP_ALL!P394</f>
        <v>138.16999999999999</v>
      </c>
      <c r="K394" s="5">
        <f t="shared" si="48"/>
        <v>4.9061278755458728</v>
      </c>
      <c r="L394" s="10">
        <f>admin4_VUL_ALL!N394</f>
        <v>96.874407518756271</v>
      </c>
      <c r="M394" s="5">
        <f t="shared" si="45"/>
        <v>9.6283367941845324</v>
      </c>
      <c r="N394" s="10">
        <f>admin4_VUL_ALL!W394</f>
        <v>39.292001841770272</v>
      </c>
      <c r="O394" s="5">
        <f t="shared" si="46"/>
        <v>4.0069407996121438</v>
      </c>
      <c r="P394" s="10">
        <f>admin4_VUL_ALL!X394</f>
        <v>33.380000000000003</v>
      </c>
      <c r="Q394" s="5">
        <f t="shared" si="47"/>
        <v>5.152625152625153</v>
      </c>
      <c r="T394"/>
      <c r="AC394"/>
      <c r="AD394"/>
    </row>
    <row r="395" spans="1:30" ht="12.75" customHeight="1">
      <c r="A395" s="4" t="s">
        <v>3004</v>
      </c>
      <c r="B395" s="4" t="s">
        <v>4188</v>
      </c>
      <c r="C395" s="4" t="s">
        <v>16</v>
      </c>
      <c r="D395" s="4" t="s">
        <v>3404</v>
      </c>
      <c r="E395" s="10">
        <f>IFERROR(VLOOKUP(A395,admin4_MMI_ALL!$A$2:$B$3312,2,FALSE),3.5)</f>
        <v>8.0577535629299994</v>
      </c>
      <c r="F395" s="35">
        <f t="shared" si="42"/>
        <v>114223000.12150751</v>
      </c>
      <c r="G395" s="5">
        <f t="shared" si="43"/>
        <v>2.6480237608703479</v>
      </c>
      <c r="H395">
        <f>admin4_POP_ALL!M395</f>
        <v>10012</v>
      </c>
      <c r="I395" s="5">
        <f t="shared" si="44"/>
        <v>0.10263949160031288</v>
      </c>
      <c r="J395">
        <f>admin4_POP_ALL!P395</f>
        <v>225.69</v>
      </c>
      <c r="K395" s="5">
        <f t="shared" si="48"/>
        <v>5.3945795950250925</v>
      </c>
      <c r="L395" s="10">
        <f>admin4_VUL_ALL!N395</f>
        <v>96.874407518756271</v>
      </c>
      <c r="M395" s="5">
        <f t="shared" si="45"/>
        <v>9.6283367941845324</v>
      </c>
      <c r="N395" s="10">
        <f>admin4_VUL_ALL!W395</f>
        <v>39.292001841770272</v>
      </c>
      <c r="O395" s="5">
        <f t="shared" si="46"/>
        <v>4.0069407996121438</v>
      </c>
      <c r="P395" s="10">
        <f>admin4_VUL_ALL!X395</f>
        <v>33.380000000000003</v>
      </c>
      <c r="Q395" s="5">
        <f t="shared" si="47"/>
        <v>5.152625152625153</v>
      </c>
      <c r="T395"/>
      <c r="AC395"/>
      <c r="AD395"/>
    </row>
    <row r="396" spans="1:30" ht="12.75" customHeight="1">
      <c r="A396" s="4" t="s">
        <v>3003</v>
      </c>
      <c r="B396" s="4" t="s">
        <v>4190</v>
      </c>
      <c r="C396" s="4" t="s">
        <v>16</v>
      </c>
      <c r="D396" s="4" t="s">
        <v>3404</v>
      </c>
      <c r="E396" s="10">
        <f>IFERROR(VLOOKUP(A396,admin4_MMI_ALL!$A$2:$B$3312,2,FALSE),3.5)</f>
        <v>7.5341243743900002</v>
      </c>
      <c r="F396" s="35">
        <f t="shared" si="42"/>
        <v>34207739.350626014</v>
      </c>
      <c r="G396" s="5">
        <f t="shared" si="43"/>
        <v>0.79298425325696298</v>
      </c>
      <c r="H396">
        <f>admin4_POP_ALL!M396</f>
        <v>3893</v>
      </c>
      <c r="I396" s="5">
        <f t="shared" si="44"/>
        <v>3.990966248501978E-2</v>
      </c>
      <c r="J396">
        <f>admin4_POP_ALL!P396</f>
        <v>23.23</v>
      </c>
      <c r="K396" s="5">
        <f t="shared" si="48"/>
        <v>3.1311759624976054</v>
      </c>
      <c r="L396" s="10">
        <f>admin4_VUL_ALL!N396</f>
        <v>96.874407518756271</v>
      </c>
      <c r="M396" s="5">
        <f t="shared" si="45"/>
        <v>9.6283367941845324</v>
      </c>
      <c r="N396" s="10">
        <f>admin4_VUL_ALL!W396</f>
        <v>39.292001841770272</v>
      </c>
      <c r="O396" s="5">
        <f t="shared" si="46"/>
        <v>4.0069407996121438</v>
      </c>
      <c r="P396" s="10">
        <f>admin4_VUL_ALL!X396</f>
        <v>33.380000000000003</v>
      </c>
      <c r="Q396" s="5">
        <f t="shared" si="47"/>
        <v>5.152625152625153</v>
      </c>
      <c r="T396"/>
      <c r="AC396"/>
      <c r="AD396"/>
    </row>
    <row r="397" spans="1:30" ht="12.75" customHeight="1">
      <c r="A397" s="4" t="s">
        <v>3002</v>
      </c>
      <c r="B397" s="4" t="s">
        <v>3664</v>
      </c>
      <c r="C397" s="4" t="s">
        <v>16</v>
      </c>
      <c r="D397" s="4" t="s">
        <v>3404</v>
      </c>
      <c r="E397" s="10">
        <f>IFERROR(VLOOKUP(A397,admin4_MMI_ALL!$A$2:$B$3312,2,FALSE),3.5)</f>
        <v>8.1708030700700007</v>
      </c>
      <c r="F397" s="35">
        <f t="shared" si="42"/>
        <v>148184599.2793088</v>
      </c>
      <c r="G397" s="5">
        <f t="shared" si="43"/>
        <v>3.4353749182932742</v>
      </c>
      <c r="H397">
        <f>admin4_POP_ALL!M397</f>
        <v>6824</v>
      </c>
      <c r="I397" s="5">
        <f t="shared" si="44"/>
        <v>6.9957240379597996E-2</v>
      </c>
      <c r="J397">
        <f>admin4_POP_ALL!P397</f>
        <v>105.74</v>
      </c>
      <c r="K397" s="5">
        <f t="shared" si="48"/>
        <v>4.6398397744640913</v>
      </c>
      <c r="L397" s="10">
        <f>admin4_VUL_ALL!N397</f>
        <v>96.874407518756271</v>
      </c>
      <c r="M397" s="5">
        <f t="shared" si="45"/>
        <v>9.6283367941845324</v>
      </c>
      <c r="N397" s="10">
        <f>admin4_VUL_ALL!W397</f>
        <v>39.292001841770272</v>
      </c>
      <c r="O397" s="5">
        <f t="shared" si="46"/>
        <v>4.0069407996121438</v>
      </c>
      <c r="P397" s="10">
        <f>admin4_VUL_ALL!X397</f>
        <v>33.380000000000003</v>
      </c>
      <c r="Q397" s="5">
        <f t="shared" si="47"/>
        <v>5.152625152625153</v>
      </c>
      <c r="T397"/>
      <c r="AC397"/>
      <c r="AD397"/>
    </row>
    <row r="398" spans="1:30" ht="12.75" customHeight="1">
      <c r="A398" s="4" t="s">
        <v>3001</v>
      </c>
      <c r="B398" s="4" t="s">
        <v>4192</v>
      </c>
      <c r="C398" s="4" t="s">
        <v>16</v>
      </c>
      <c r="D398" s="4" t="s">
        <v>3404</v>
      </c>
      <c r="E398" s="10">
        <f>IFERROR(VLOOKUP(A398,admin4_MMI_ALL!$A$2:$B$3312,2,FALSE),3.5)</f>
        <v>8.0347299575799997</v>
      </c>
      <c r="F398" s="35">
        <f t="shared" si="42"/>
        <v>108325314.24761316</v>
      </c>
      <c r="G398" s="5">
        <f t="shared" si="43"/>
        <v>2.5112943395803939</v>
      </c>
      <c r="H398">
        <f>admin4_POP_ALL!M398</f>
        <v>9203</v>
      </c>
      <c r="I398" s="5">
        <f t="shared" si="44"/>
        <v>9.4345909028933223E-2</v>
      </c>
      <c r="J398">
        <f>admin4_POP_ALL!P398</f>
        <v>228.58</v>
      </c>
      <c r="K398" s="5">
        <f t="shared" si="48"/>
        <v>5.4072457582949296</v>
      </c>
      <c r="L398" s="10">
        <f>admin4_VUL_ALL!N398</f>
        <v>96.874407518756271</v>
      </c>
      <c r="M398" s="5">
        <f t="shared" si="45"/>
        <v>9.6283367941845324</v>
      </c>
      <c r="N398" s="10">
        <f>admin4_VUL_ALL!W398</f>
        <v>39.292001841770272</v>
      </c>
      <c r="O398" s="5">
        <f t="shared" si="46"/>
        <v>4.0069407996121438</v>
      </c>
      <c r="P398" s="10">
        <f>admin4_VUL_ALL!X398</f>
        <v>33.380000000000003</v>
      </c>
      <c r="Q398" s="5">
        <f t="shared" si="47"/>
        <v>5.152625152625153</v>
      </c>
      <c r="T398"/>
      <c r="AC398"/>
      <c r="AD398"/>
    </row>
    <row r="399" spans="1:30" ht="12.75" customHeight="1">
      <c r="A399" s="4" t="s">
        <v>3000</v>
      </c>
      <c r="B399" s="4" t="s">
        <v>4194</v>
      </c>
      <c r="C399" s="4" t="s">
        <v>16</v>
      </c>
      <c r="D399" s="4" t="s">
        <v>3404</v>
      </c>
      <c r="E399" s="10">
        <f>IFERROR(VLOOKUP(A399,admin4_MMI_ALL!$A$2:$B$3312,2,FALSE),3.5)</f>
        <v>7.7478313445999998</v>
      </c>
      <c r="F399" s="35">
        <f t="shared" si="42"/>
        <v>55954026.552266002</v>
      </c>
      <c r="G399" s="5">
        <f t="shared" si="43"/>
        <v>1.2971408543141174</v>
      </c>
      <c r="H399">
        <f>admin4_POP_ALL!M399</f>
        <v>3658</v>
      </c>
      <c r="I399" s="5">
        <f t="shared" si="44"/>
        <v>3.7500525396918151E-2</v>
      </c>
      <c r="J399">
        <f>admin4_POP_ALL!P399</f>
        <v>206.68</v>
      </c>
      <c r="K399" s="5">
        <f t="shared" si="48"/>
        <v>5.3069880716126869</v>
      </c>
      <c r="L399" s="10">
        <f>admin4_VUL_ALL!N399</f>
        <v>96.874407518756271</v>
      </c>
      <c r="M399" s="5">
        <f t="shared" si="45"/>
        <v>9.6283367941845324</v>
      </c>
      <c r="N399" s="10">
        <f>admin4_VUL_ALL!W399</f>
        <v>39.292001841770272</v>
      </c>
      <c r="O399" s="5">
        <f t="shared" si="46"/>
        <v>4.0069407996121438</v>
      </c>
      <c r="P399" s="10">
        <f>admin4_VUL_ALL!X399</f>
        <v>33.380000000000003</v>
      </c>
      <c r="Q399" s="5">
        <f t="shared" si="47"/>
        <v>5.152625152625153</v>
      </c>
      <c r="T399"/>
      <c r="AC399"/>
      <c r="AD399"/>
    </row>
    <row r="400" spans="1:30" ht="12.75" customHeight="1">
      <c r="A400" s="4" t="s">
        <v>2999</v>
      </c>
      <c r="B400" s="4" t="s">
        <v>3942</v>
      </c>
      <c r="C400" s="4" t="s">
        <v>16</v>
      </c>
      <c r="D400" s="4" t="s">
        <v>3404</v>
      </c>
      <c r="E400" s="10">
        <f>IFERROR(VLOOKUP(A400,admin4_MMI_ALL!$A$2:$B$3312,2,FALSE),3.5)</f>
        <v>7.8097558021499998</v>
      </c>
      <c r="F400" s="35">
        <f t="shared" si="42"/>
        <v>64529128.853611469</v>
      </c>
      <c r="G400" s="5">
        <f t="shared" si="43"/>
        <v>1.4959423503983631</v>
      </c>
      <c r="H400">
        <f>admin4_POP_ALL!M400</f>
        <v>3175</v>
      </c>
      <c r="I400" s="5">
        <f t="shared" si="44"/>
        <v>3.2548979807330541E-2</v>
      </c>
      <c r="J400">
        <f>admin4_POP_ALL!P400</f>
        <v>164.69</v>
      </c>
      <c r="K400" s="5">
        <f t="shared" si="48"/>
        <v>5.0809115046686344</v>
      </c>
      <c r="L400" s="10">
        <f>admin4_VUL_ALL!N400</f>
        <v>96.874407518756271</v>
      </c>
      <c r="M400" s="5">
        <f t="shared" si="45"/>
        <v>9.6283367941845324</v>
      </c>
      <c r="N400" s="10">
        <f>admin4_VUL_ALL!W400</f>
        <v>39.292001841770272</v>
      </c>
      <c r="O400" s="5">
        <f t="shared" si="46"/>
        <v>4.0069407996121438</v>
      </c>
      <c r="P400" s="10">
        <f>admin4_VUL_ALL!X400</f>
        <v>33.380000000000003</v>
      </c>
      <c r="Q400" s="5">
        <f t="shared" si="47"/>
        <v>5.152625152625153</v>
      </c>
      <c r="T400"/>
      <c r="AC400"/>
      <c r="AD400"/>
    </row>
    <row r="401" spans="1:30" ht="12.75" customHeight="1">
      <c r="A401" s="4" t="s">
        <v>2998</v>
      </c>
      <c r="B401" s="4" t="s">
        <v>4196</v>
      </c>
      <c r="C401" s="4" t="s">
        <v>16</v>
      </c>
      <c r="D401" s="4" t="s">
        <v>3404</v>
      </c>
      <c r="E401" s="10">
        <f>IFERROR(VLOOKUP(A401,admin4_MMI_ALL!$A$2:$B$3312,2,FALSE),3.5)</f>
        <v>7.9620094299300002</v>
      </c>
      <c r="F401" s="35">
        <f t="shared" si="42"/>
        <v>91624038.443161741</v>
      </c>
      <c r="G401" s="5">
        <f t="shared" si="43"/>
        <v>2.1240991202394421</v>
      </c>
      <c r="H401">
        <f>admin4_POP_ALL!M401</f>
        <v>7253</v>
      </c>
      <c r="I401" s="5">
        <f t="shared" si="44"/>
        <v>7.4355197021281391E-2</v>
      </c>
      <c r="J401">
        <f>admin4_POP_ALL!P401</f>
        <v>321.35000000000002</v>
      </c>
      <c r="K401" s="5">
        <f t="shared" si="48"/>
        <v>5.7463451158595618</v>
      </c>
      <c r="L401" s="10">
        <f>admin4_VUL_ALL!N401</f>
        <v>96.874407518756271</v>
      </c>
      <c r="M401" s="5">
        <f t="shared" si="45"/>
        <v>9.6283367941845324</v>
      </c>
      <c r="N401" s="10">
        <f>admin4_VUL_ALL!W401</f>
        <v>39.292001841770272</v>
      </c>
      <c r="O401" s="5">
        <f t="shared" si="46"/>
        <v>4.0069407996121438</v>
      </c>
      <c r="P401" s="10">
        <f>admin4_VUL_ALL!X401</f>
        <v>33.380000000000003</v>
      </c>
      <c r="Q401" s="5">
        <f t="shared" si="47"/>
        <v>5.152625152625153</v>
      </c>
      <c r="T401"/>
      <c r="AC401"/>
      <c r="AD401"/>
    </row>
    <row r="402" spans="1:30" ht="12.75" customHeight="1">
      <c r="A402" s="4" t="s">
        <v>2997</v>
      </c>
      <c r="B402" s="4" t="s">
        <v>4198</v>
      </c>
      <c r="C402" s="4" t="s">
        <v>16</v>
      </c>
      <c r="D402" s="4" t="s">
        <v>3404</v>
      </c>
      <c r="E402" s="10">
        <f>IFERROR(VLOOKUP(A402,admin4_MMI_ALL!$A$2:$B$3312,2,FALSE),3.5)</f>
        <v>7.8945970535300001</v>
      </c>
      <c r="F402" s="35">
        <f t="shared" si="42"/>
        <v>78450741.631332144</v>
      </c>
      <c r="G402" s="5">
        <f t="shared" si="43"/>
        <v>1.8186950536147632</v>
      </c>
      <c r="H402">
        <f>admin4_POP_ALL!M402</f>
        <v>8067</v>
      </c>
      <c r="I402" s="5">
        <f t="shared" si="44"/>
        <v>8.2700037828578113E-2</v>
      </c>
      <c r="J402">
        <f>admin4_POP_ALL!P402</f>
        <v>295.23</v>
      </c>
      <c r="K402" s="5">
        <f t="shared" si="48"/>
        <v>5.6619535251255328</v>
      </c>
      <c r="L402" s="10">
        <f>admin4_VUL_ALL!N402</f>
        <v>96.874407518756271</v>
      </c>
      <c r="M402" s="5">
        <f t="shared" si="45"/>
        <v>9.6283367941845324</v>
      </c>
      <c r="N402" s="10">
        <f>admin4_VUL_ALL!W402</f>
        <v>39.292001841770272</v>
      </c>
      <c r="O402" s="5">
        <f t="shared" si="46"/>
        <v>4.0069407996121438</v>
      </c>
      <c r="P402" s="10">
        <f>admin4_VUL_ALL!X402</f>
        <v>33.380000000000003</v>
      </c>
      <c r="Q402" s="5">
        <f t="shared" si="47"/>
        <v>5.152625152625153</v>
      </c>
      <c r="T402"/>
      <c r="AC402"/>
      <c r="AD402"/>
    </row>
    <row r="403" spans="1:30" ht="12.75" customHeight="1">
      <c r="A403" s="4" t="s">
        <v>2996</v>
      </c>
      <c r="B403" s="4" t="s">
        <v>4200</v>
      </c>
      <c r="C403" s="4" t="s">
        <v>16</v>
      </c>
      <c r="D403" s="4" t="s">
        <v>3404</v>
      </c>
      <c r="E403" s="10">
        <f>IFERROR(VLOOKUP(A403,admin4_MMI_ALL!$A$2:$B$3312,2,FALSE),3.5)</f>
        <v>8.0040311813400002</v>
      </c>
      <c r="F403" s="35">
        <f t="shared" si="42"/>
        <v>100932535.070255</v>
      </c>
      <c r="G403" s="5">
        <f t="shared" si="43"/>
        <v>2.3399033160064056</v>
      </c>
      <c r="H403">
        <f>admin4_POP_ALL!M403</f>
        <v>14553</v>
      </c>
      <c r="I403" s="5">
        <f t="shared" si="44"/>
        <v>0.14919222146018313</v>
      </c>
      <c r="J403">
        <f>admin4_POP_ALL!P403</f>
        <v>337.52</v>
      </c>
      <c r="K403" s="5">
        <f t="shared" si="48"/>
        <v>5.7952163087133712</v>
      </c>
      <c r="L403" s="10">
        <f>admin4_VUL_ALL!N403</f>
        <v>96.874407518756271</v>
      </c>
      <c r="M403" s="5">
        <f t="shared" si="45"/>
        <v>9.6283367941845324</v>
      </c>
      <c r="N403" s="10">
        <f>admin4_VUL_ALL!W403</f>
        <v>39.292001841770272</v>
      </c>
      <c r="O403" s="5">
        <f t="shared" si="46"/>
        <v>4.0069407996121438</v>
      </c>
      <c r="P403" s="10">
        <f>admin4_VUL_ALL!X403</f>
        <v>33.380000000000003</v>
      </c>
      <c r="Q403" s="5">
        <f t="shared" si="47"/>
        <v>5.152625152625153</v>
      </c>
      <c r="T403"/>
      <c r="AC403"/>
      <c r="AD403"/>
    </row>
    <row r="404" spans="1:30" ht="12.75" customHeight="1">
      <c r="A404" s="4" t="s">
        <v>2995</v>
      </c>
      <c r="B404" s="4" t="s">
        <v>4202</v>
      </c>
      <c r="C404" s="4" t="s">
        <v>16</v>
      </c>
      <c r="D404" s="4" t="s">
        <v>3404</v>
      </c>
      <c r="E404" s="10">
        <f>IFERROR(VLOOKUP(A404,admin4_MMI_ALL!$A$2:$B$3312,2,FALSE),3.5)</f>
        <v>7.9370470047000001</v>
      </c>
      <c r="F404" s="35">
        <f t="shared" si="42"/>
        <v>86506154.132798716</v>
      </c>
      <c r="G404" s="5">
        <f t="shared" si="43"/>
        <v>2.0054482841407735</v>
      </c>
      <c r="H404">
        <f>admin4_POP_ALL!M404</f>
        <v>20182</v>
      </c>
      <c r="I404" s="5">
        <f t="shared" si="44"/>
        <v>0.20689874345560472</v>
      </c>
      <c r="J404">
        <f>admin4_POP_ALL!P404</f>
        <v>656.55</v>
      </c>
      <c r="K404" s="5">
        <f t="shared" si="48"/>
        <v>6.457572077010683</v>
      </c>
      <c r="L404" s="10">
        <f>admin4_VUL_ALL!N404</f>
        <v>96.874407518756271</v>
      </c>
      <c r="M404" s="5">
        <f t="shared" si="45"/>
        <v>9.6283367941845324</v>
      </c>
      <c r="N404" s="10">
        <f>admin4_VUL_ALL!W404</f>
        <v>39.292001841770272</v>
      </c>
      <c r="O404" s="5">
        <f t="shared" si="46"/>
        <v>4.0069407996121438</v>
      </c>
      <c r="P404" s="10">
        <f>admin4_VUL_ALL!X404</f>
        <v>33.380000000000003</v>
      </c>
      <c r="Q404" s="5">
        <f t="shared" si="47"/>
        <v>5.152625152625153</v>
      </c>
      <c r="T404"/>
      <c r="AC404"/>
      <c r="AD404"/>
    </row>
    <row r="405" spans="1:30" ht="12.75" customHeight="1">
      <c r="A405" s="4" t="s">
        <v>2994</v>
      </c>
      <c r="B405" s="4" t="s">
        <v>4204</v>
      </c>
      <c r="C405" s="4" t="s">
        <v>16</v>
      </c>
      <c r="D405" s="4" t="s">
        <v>3404</v>
      </c>
      <c r="E405" s="10">
        <f>IFERROR(VLOOKUP(A405,admin4_MMI_ALL!$A$2:$B$3312,2,FALSE),3.5)</f>
        <v>7.7896871566800003</v>
      </c>
      <c r="F405" s="35">
        <f t="shared" si="42"/>
        <v>61615099.859769233</v>
      </c>
      <c r="G405" s="5">
        <f t="shared" si="43"/>
        <v>1.428384751287527</v>
      </c>
      <c r="H405">
        <f>admin4_POP_ALL!M405</f>
        <v>4125</v>
      </c>
      <c r="I405" s="5">
        <f t="shared" si="44"/>
        <v>4.2288044631571181E-2</v>
      </c>
      <c r="J405">
        <f>admin4_POP_ALL!P405</f>
        <v>115.89</v>
      </c>
      <c r="K405" s="5">
        <f t="shared" si="48"/>
        <v>4.7310822026364612</v>
      </c>
      <c r="L405" s="10">
        <f>admin4_VUL_ALL!N405</f>
        <v>96.874407518756271</v>
      </c>
      <c r="M405" s="5">
        <f t="shared" si="45"/>
        <v>9.6283367941845324</v>
      </c>
      <c r="N405" s="10">
        <f>admin4_VUL_ALL!W405</f>
        <v>39.292001841770272</v>
      </c>
      <c r="O405" s="5">
        <f t="shared" si="46"/>
        <v>4.0069407996121438</v>
      </c>
      <c r="P405" s="10">
        <f>admin4_VUL_ALL!X405</f>
        <v>33.380000000000003</v>
      </c>
      <c r="Q405" s="5">
        <f t="shared" si="47"/>
        <v>5.152625152625153</v>
      </c>
      <c r="T405"/>
      <c r="AC405"/>
      <c r="AD405"/>
    </row>
    <row r="406" spans="1:30" ht="12.75" customHeight="1">
      <c r="A406" s="4" t="s">
        <v>2993</v>
      </c>
      <c r="B406" s="4" t="s">
        <v>4206</v>
      </c>
      <c r="C406" s="4" t="s">
        <v>16</v>
      </c>
      <c r="D406" s="4" t="s">
        <v>3404</v>
      </c>
      <c r="E406" s="10">
        <f>IFERROR(VLOOKUP(A406,admin4_MMI_ALL!$A$2:$B$3312,2,FALSE),3.5)</f>
        <v>8.1097335815400005</v>
      </c>
      <c r="F406" s="35">
        <f t="shared" si="42"/>
        <v>128745951.58415973</v>
      </c>
      <c r="G406" s="5">
        <f t="shared" si="43"/>
        <v>2.9847176423977011</v>
      </c>
      <c r="H406">
        <f>admin4_POP_ALL!M406</f>
        <v>11043</v>
      </c>
      <c r="I406" s="5">
        <f t="shared" si="44"/>
        <v>0.11320893984640981</v>
      </c>
      <c r="J406">
        <f>admin4_POP_ALL!P406</f>
        <v>206.83</v>
      </c>
      <c r="K406" s="5">
        <f t="shared" si="48"/>
        <v>5.3077102769577502</v>
      </c>
      <c r="L406" s="10">
        <f>admin4_VUL_ALL!N406</f>
        <v>96.874407518756271</v>
      </c>
      <c r="M406" s="5">
        <f t="shared" si="45"/>
        <v>9.6283367941845324</v>
      </c>
      <c r="N406" s="10">
        <f>admin4_VUL_ALL!W406</f>
        <v>39.292001841770272</v>
      </c>
      <c r="O406" s="5">
        <f t="shared" si="46"/>
        <v>4.0069407996121438</v>
      </c>
      <c r="P406" s="10">
        <f>admin4_VUL_ALL!X406</f>
        <v>33.380000000000003</v>
      </c>
      <c r="Q406" s="5">
        <f t="shared" si="47"/>
        <v>5.152625152625153</v>
      </c>
      <c r="T406"/>
      <c r="AC406"/>
      <c r="AD406"/>
    </row>
    <row r="407" spans="1:30" ht="12.75" customHeight="1">
      <c r="A407" s="4" t="s">
        <v>2992</v>
      </c>
      <c r="B407" s="4" t="s">
        <v>4208</v>
      </c>
      <c r="C407" s="4" t="s">
        <v>16</v>
      </c>
      <c r="D407" s="4" t="s">
        <v>3404</v>
      </c>
      <c r="E407" s="10">
        <f>IFERROR(VLOOKUP(A407,admin4_MMI_ALL!$A$2:$B$3312,2,FALSE),3.5)</f>
        <v>7.5806865692100001</v>
      </c>
      <c r="F407" s="35">
        <f t="shared" si="42"/>
        <v>38079090.699895449</v>
      </c>
      <c r="G407" s="5">
        <f t="shared" si="43"/>
        <v>0.8827360035050934</v>
      </c>
      <c r="H407">
        <f>admin4_POP_ALL!M407</f>
        <v>5434</v>
      </c>
      <c r="I407" s="5">
        <f t="shared" si="44"/>
        <v>5.5707450794656437E-2</v>
      </c>
      <c r="J407">
        <f>admin4_POP_ALL!P407</f>
        <v>108.23</v>
      </c>
      <c r="K407" s="5">
        <f t="shared" si="48"/>
        <v>4.6630095327411842</v>
      </c>
      <c r="L407" s="10">
        <f>admin4_VUL_ALL!N407</f>
        <v>96.874407518756271</v>
      </c>
      <c r="M407" s="5">
        <f t="shared" si="45"/>
        <v>9.6283367941845324</v>
      </c>
      <c r="N407" s="10">
        <f>admin4_VUL_ALL!W407</f>
        <v>39.292001841770272</v>
      </c>
      <c r="O407" s="5">
        <f t="shared" si="46"/>
        <v>4.0069407996121438</v>
      </c>
      <c r="P407" s="10">
        <f>admin4_VUL_ALL!X407</f>
        <v>33.380000000000003</v>
      </c>
      <c r="Q407" s="5">
        <f t="shared" si="47"/>
        <v>5.152625152625153</v>
      </c>
      <c r="T407"/>
      <c r="AC407"/>
      <c r="AD407"/>
    </row>
    <row r="408" spans="1:30" ht="12.75" customHeight="1">
      <c r="A408" s="4" t="s">
        <v>2991</v>
      </c>
      <c r="B408" s="4" t="s">
        <v>4210</v>
      </c>
      <c r="C408" s="4" t="s">
        <v>16</v>
      </c>
      <c r="D408" s="4" t="s">
        <v>3404</v>
      </c>
      <c r="E408" s="10">
        <f>IFERROR(VLOOKUP(A408,admin4_MMI_ALL!$A$2:$B$3312,2,FALSE),3.5)</f>
        <v>8.07767868042</v>
      </c>
      <c r="F408" s="35">
        <f t="shared" si="42"/>
        <v>119585543.15341003</v>
      </c>
      <c r="G408" s="5">
        <f t="shared" si="43"/>
        <v>2.7723466598975808</v>
      </c>
      <c r="H408">
        <f>admin4_POP_ALL!M408</f>
        <v>5650</v>
      </c>
      <c r="I408" s="5">
        <f t="shared" si="44"/>
        <v>5.7921806586273245E-2</v>
      </c>
      <c r="J408">
        <f>admin4_POP_ALL!P408</f>
        <v>162.94999999999999</v>
      </c>
      <c r="K408" s="5">
        <f t="shared" si="48"/>
        <v>5.0703381731147035</v>
      </c>
      <c r="L408" s="10">
        <f>admin4_VUL_ALL!N408</f>
        <v>96.874407518756271</v>
      </c>
      <c r="M408" s="5">
        <f t="shared" si="45"/>
        <v>9.6283367941845324</v>
      </c>
      <c r="N408" s="10">
        <f>admin4_VUL_ALL!W408</f>
        <v>39.292001841770272</v>
      </c>
      <c r="O408" s="5">
        <f t="shared" si="46"/>
        <v>4.0069407996121438</v>
      </c>
      <c r="P408" s="10">
        <f>admin4_VUL_ALL!X408</f>
        <v>33.380000000000003</v>
      </c>
      <c r="Q408" s="5">
        <f t="shared" si="47"/>
        <v>5.152625152625153</v>
      </c>
      <c r="T408"/>
      <c r="AC408"/>
      <c r="AD408"/>
    </row>
    <row r="409" spans="1:30" ht="12.75" customHeight="1">
      <c r="A409" s="4" t="s">
        <v>2990</v>
      </c>
      <c r="B409" s="4" t="s">
        <v>4212</v>
      </c>
      <c r="C409" s="4" t="s">
        <v>16</v>
      </c>
      <c r="D409" s="4" t="s">
        <v>3404</v>
      </c>
      <c r="E409" s="10">
        <f>IFERROR(VLOOKUP(A409,admin4_MMI_ALL!$A$2:$B$3312,2,FALSE),3.5)</f>
        <v>7.8198547363299999</v>
      </c>
      <c r="F409" s="35">
        <f t="shared" si="42"/>
        <v>66047249.492189527</v>
      </c>
      <c r="G409" s="5">
        <f t="shared" si="43"/>
        <v>1.5311378085491465</v>
      </c>
      <c r="H409">
        <f>admin4_POP_ALL!M409</f>
        <v>4920</v>
      </c>
      <c r="I409" s="5">
        <f t="shared" si="44"/>
        <v>5.0438104142383075E-2</v>
      </c>
      <c r="J409">
        <f>admin4_POP_ALL!P409</f>
        <v>277.74</v>
      </c>
      <c r="K409" s="5">
        <f t="shared" si="48"/>
        <v>5.6011612625746299</v>
      </c>
      <c r="L409" s="10">
        <f>admin4_VUL_ALL!N409</f>
        <v>96.874407518756271</v>
      </c>
      <c r="M409" s="5">
        <f t="shared" si="45"/>
        <v>9.6283367941845324</v>
      </c>
      <c r="N409" s="10">
        <f>admin4_VUL_ALL!W409</f>
        <v>39.292001841770272</v>
      </c>
      <c r="O409" s="5">
        <f t="shared" si="46"/>
        <v>4.0069407996121438</v>
      </c>
      <c r="P409" s="10">
        <f>admin4_VUL_ALL!X409</f>
        <v>33.380000000000003</v>
      </c>
      <c r="Q409" s="5">
        <f t="shared" si="47"/>
        <v>5.152625152625153</v>
      </c>
      <c r="T409"/>
      <c r="AC409"/>
      <c r="AD409"/>
    </row>
    <row r="410" spans="1:30" ht="12.75" customHeight="1">
      <c r="A410" s="4" t="s">
        <v>2989</v>
      </c>
      <c r="B410" s="4" t="s">
        <v>4214</v>
      </c>
      <c r="C410" s="4" t="s">
        <v>16</v>
      </c>
      <c r="D410" s="4" t="s">
        <v>3404</v>
      </c>
      <c r="E410" s="10">
        <f>IFERROR(VLOOKUP(A410,admin4_MMI_ALL!$A$2:$B$3312,2,FALSE),3.5)</f>
        <v>7.9763541221600001</v>
      </c>
      <c r="F410" s="35">
        <f t="shared" si="42"/>
        <v>94700903.439555436</v>
      </c>
      <c r="G410" s="5">
        <f t="shared" si="43"/>
        <v>2.1954318394346801</v>
      </c>
      <c r="H410">
        <f>admin4_POP_ALL!M410</f>
        <v>7892</v>
      </c>
      <c r="I410" s="5">
        <f t="shared" si="44"/>
        <v>8.0905999571481146E-2</v>
      </c>
      <c r="J410">
        <f>admin4_POP_ALL!P410</f>
        <v>438.95</v>
      </c>
      <c r="K410" s="5">
        <f t="shared" si="48"/>
        <v>6.0567850987124219</v>
      </c>
      <c r="L410" s="10">
        <f>admin4_VUL_ALL!N410</f>
        <v>96.874407518756271</v>
      </c>
      <c r="M410" s="5">
        <f t="shared" si="45"/>
        <v>9.6283367941845324</v>
      </c>
      <c r="N410" s="10">
        <f>admin4_VUL_ALL!W410</f>
        <v>39.292001841770272</v>
      </c>
      <c r="O410" s="5">
        <f t="shared" si="46"/>
        <v>4.0069407996121438</v>
      </c>
      <c r="P410" s="10">
        <f>admin4_VUL_ALL!X410</f>
        <v>33.380000000000003</v>
      </c>
      <c r="Q410" s="5">
        <f t="shared" si="47"/>
        <v>5.152625152625153</v>
      </c>
      <c r="T410"/>
      <c r="AC410"/>
      <c r="AD410"/>
    </row>
    <row r="411" spans="1:30" ht="12.75" customHeight="1">
      <c r="A411" s="4" t="s">
        <v>2988</v>
      </c>
      <c r="B411" s="4" t="s">
        <v>4216</v>
      </c>
      <c r="C411" s="4" t="s">
        <v>16</v>
      </c>
      <c r="D411" s="4" t="s">
        <v>3404</v>
      </c>
      <c r="E411" s="10">
        <f>IFERROR(VLOOKUP(A411,admin4_MMI_ALL!$A$2:$B$3312,2,FALSE),3.5)</f>
        <v>7.9444479942299999</v>
      </c>
      <c r="F411" s="35">
        <f t="shared" si="42"/>
        <v>87992973.580670342</v>
      </c>
      <c r="G411" s="5">
        <f t="shared" si="43"/>
        <v>2.039918068903301</v>
      </c>
      <c r="H411">
        <f>admin4_POP_ALL!M411</f>
        <v>5521</v>
      </c>
      <c r="I411" s="5">
        <f t="shared" si="44"/>
        <v>5.6599344099613202E-2</v>
      </c>
      <c r="J411">
        <f>admin4_POP_ALL!P411</f>
        <v>202.05</v>
      </c>
      <c r="K411" s="5">
        <f t="shared" si="48"/>
        <v>5.2844343357629562</v>
      </c>
      <c r="L411" s="10">
        <f>admin4_VUL_ALL!N411</f>
        <v>96.874407518756271</v>
      </c>
      <c r="M411" s="5">
        <f t="shared" si="45"/>
        <v>9.6283367941845324</v>
      </c>
      <c r="N411" s="10">
        <f>admin4_VUL_ALL!W411</f>
        <v>39.292001841770272</v>
      </c>
      <c r="O411" s="5">
        <f t="shared" si="46"/>
        <v>4.0069407996121438</v>
      </c>
      <c r="P411" s="10">
        <f>admin4_VUL_ALL!X411</f>
        <v>33.380000000000003</v>
      </c>
      <c r="Q411" s="5">
        <f t="shared" si="47"/>
        <v>5.152625152625153</v>
      </c>
      <c r="T411"/>
      <c r="AC411"/>
      <c r="AD411"/>
    </row>
    <row r="412" spans="1:30" ht="12.75" customHeight="1">
      <c r="A412" s="4" t="s">
        <v>2987</v>
      </c>
      <c r="B412" s="4" t="s">
        <v>4218</v>
      </c>
      <c r="C412" s="4" t="s">
        <v>16</v>
      </c>
      <c r="D412" s="4" t="s">
        <v>3404</v>
      </c>
      <c r="E412" s="10">
        <f>IFERROR(VLOOKUP(A412,admin4_MMI_ALL!$A$2:$B$3312,2,FALSE),3.5)</f>
        <v>7.5488920211800004</v>
      </c>
      <c r="F412" s="35">
        <f t="shared" si="42"/>
        <v>35390933.75160218</v>
      </c>
      <c r="G412" s="5">
        <f t="shared" si="43"/>
        <v>0.82041492507946212</v>
      </c>
      <c r="H412">
        <f>admin4_POP_ALL!M412</f>
        <v>3322</v>
      </c>
      <c r="I412" s="5">
        <f t="shared" si="44"/>
        <v>3.4055971943291991E-2</v>
      </c>
      <c r="J412">
        <f>admin4_POP_ALL!P412</f>
        <v>189.51</v>
      </c>
      <c r="K412" s="5">
        <f t="shared" si="48"/>
        <v>5.2206515920205652</v>
      </c>
      <c r="L412" s="10">
        <f>admin4_VUL_ALL!N412</f>
        <v>96.874407518756271</v>
      </c>
      <c r="M412" s="5">
        <f t="shared" si="45"/>
        <v>9.6283367941845324</v>
      </c>
      <c r="N412" s="10">
        <f>admin4_VUL_ALL!W412</f>
        <v>39.292001841770272</v>
      </c>
      <c r="O412" s="5">
        <f t="shared" si="46"/>
        <v>4.0069407996121438</v>
      </c>
      <c r="P412" s="10">
        <f>admin4_VUL_ALL!X412</f>
        <v>33.380000000000003</v>
      </c>
      <c r="Q412" s="5">
        <f t="shared" si="47"/>
        <v>5.152625152625153</v>
      </c>
      <c r="T412"/>
      <c r="AC412"/>
      <c r="AD412"/>
    </row>
    <row r="413" spans="1:30" ht="12.75" customHeight="1">
      <c r="A413" s="4" t="s">
        <v>2986</v>
      </c>
      <c r="B413" s="4" t="s">
        <v>4220</v>
      </c>
      <c r="C413" s="4" t="s">
        <v>16</v>
      </c>
      <c r="D413" s="4" t="s">
        <v>3404</v>
      </c>
      <c r="E413" s="10">
        <f>IFERROR(VLOOKUP(A413,admin4_MMI_ALL!$A$2:$B$3312,2,FALSE),3.5)</f>
        <v>7.6782760620100001</v>
      </c>
      <c r="F413" s="35">
        <f t="shared" si="42"/>
        <v>47673392.942239575</v>
      </c>
      <c r="G413" s="5">
        <f t="shared" si="43"/>
        <v>1.1051661941470377</v>
      </c>
      <c r="H413">
        <f>admin4_POP_ALL!M413</f>
        <v>3306</v>
      </c>
      <c r="I413" s="5">
        <f t="shared" si="44"/>
        <v>3.3891945588357411E-2</v>
      </c>
      <c r="J413">
        <f>admin4_POP_ALL!P413</f>
        <v>134.85</v>
      </c>
      <c r="K413" s="5">
        <f t="shared" si="48"/>
        <v>4.8819164441287874</v>
      </c>
      <c r="L413" s="10">
        <f>admin4_VUL_ALL!N413</f>
        <v>96.874407518756271</v>
      </c>
      <c r="M413" s="5">
        <f t="shared" si="45"/>
        <v>9.6283367941845324</v>
      </c>
      <c r="N413" s="10">
        <f>admin4_VUL_ALL!W413</f>
        <v>39.292001841770272</v>
      </c>
      <c r="O413" s="5">
        <f t="shared" si="46"/>
        <v>4.0069407996121438</v>
      </c>
      <c r="P413" s="10">
        <f>admin4_VUL_ALL!X413</f>
        <v>33.380000000000003</v>
      </c>
      <c r="Q413" s="5">
        <f t="shared" si="47"/>
        <v>5.152625152625153</v>
      </c>
      <c r="T413"/>
      <c r="AC413"/>
      <c r="AD413"/>
    </row>
    <row r="414" spans="1:30" ht="12.75" customHeight="1">
      <c r="A414" s="4" t="s">
        <v>2985</v>
      </c>
      <c r="B414" s="4" t="s">
        <v>4222</v>
      </c>
      <c r="C414" s="4" t="s">
        <v>16</v>
      </c>
      <c r="D414" s="4" t="s">
        <v>3404</v>
      </c>
      <c r="E414" s="10">
        <f>IFERROR(VLOOKUP(A414,admin4_MMI_ALL!$A$2:$B$3312,2,FALSE),3.5)</f>
        <v>7.4233770370499998</v>
      </c>
      <c r="F414" s="35">
        <f t="shared" si="42"/>
        <v>26508004.585762039</v>
      </c>
      <c r="G414" s="5">
        <f t="shared" si="43"/>
        <v>0.61447690291705392</v>
      </c>
      <c r="H414">
        <f>admin4_POP_ALL!M414</f>
        <v>3597</v>
      </c>
      <c r="I414" s="5">
        <f t="shared" si="44"/>
        <v>3.6875174918730068E-2</v>
      </c>
      <c r="J414">
        <f>admin4_POP_ALL!P414</f>
        <v>29.68</v>
      </c>
      <c r="K414" s="5">
        <f t="shared" si="48"/>
        <v>3.3750933170083885</v>
      </c>
      <c r="L414" s="10">
        <f>admin4_VUL_ALL!N414</f>
        <v>96.874407518756271</v>
      </c>
      <c r="M414" s="5">
        <f t="shared" si="45"/>
        <v>9.6283367941845324</v>
      </c>
      <c r="N414" s="10">
        <f>admin4_VUL_ALL!W414</f>
        <v>39.292001841770272</v>
      </c>
      <c r="O414" s="5">
        <f t="shared" si="46"/>
        <v>4.0069407996121438</v>
      </c>
      <c r="P414" s="10">
        <f>admin4_VUL_ALL!X414</f>
        <v>33.380000000000003</v>
      </c>
      <c r="Q414" s="5">
        <f t="shared" si="47"/>
        <v>5.152625152625153</v>
      </c>
      <c r="T414"/>
      <c r="AC414"/>
      <c r="AD414"/>
    </row>
    <row r="415" spans="1:30" ht="12.75" customHeight="1">
      <c r="A415" s="4" t="s">
        <v>2984</v>
      </c>
      <c r="B415" s="4" t="s">
        <v>4224</v>
      </c>
      <c r="C415" s="4" t="s">
        <v>16</v>
      </c>
      <c r="D415" s="4" t="s">
        <v>3404</v>
      </c>
      <c r="E415" s="10">
        <f>IFERROR(VLOOKUP(A415,admin4_MMI_ALL!$A$2:$B$3312,2,FALSE),3.5)</f>
        <v>7.9582629203800002</v>
      </c>
      <c r="F415" s="35">
        <f t="shared" si="42"/>
        <v>90837028.79869765</v>
      </c>
      <c r="G415" s="5">
        <f t="shared" si="43"/>
        <v>2.1058534259895154</v>
      </c>
      <c r="H415">
        <f>admin4_POP_ALL!M415</f>
        <v>6622</v>
      </c>
      <c r="I415" s="5">
        <f t="shared" si="44"/>
        <v>6.7886407648548933E-2</v>
      </c>
      <c r="J415">
        <f>admin4_POP_ALL!P415</f>
        <v>248.81</v>
      </c>
      <c r="K415" s="5">
        <f t="shared" si="48"/>
        <v>5.491664362207108</v>
      </c>
      <c r="L415" s="10">
        <f>admin4_VUL_ALL!N415</f>
        <v>96.874407518756271</v>
      </c>
      <c r="M415" s="5">
        <f t="shared" si="45"/>
        <v>9.6283367941845324</v>
      </c>
      <c r="N415" s="10">
        <f>admin4_VUL_ALL!W415</f>
        <v>39.292001841770272</v>
      </c>
      <c r="O415" s="5">
        <f t="shared" si="46"/>
        <v>4.0069407996121438</v>
      </c>
      <c r="P415" s="10">
        <f>admin4_VUL_ALL!X415</f>
        <v>33.380000000000003</v>
      </c>
      <c r="Q415" s="5">
        <f t="shared" si="47"/>
        <v>5.152625152625153</v>
      </c>
      <c r="T415"/>
      <c r="AC415"/>
      <c r="AD415"/>
    </row>
    <row r="416" spans="1:30" ht="12.75" customHeight="1">
      <c r="A416" s="4" t="s">
        <v>2983</v>
      </c>
      <c r="B416" s="4" t="s">
        <v>4226</v>
      </c>
      <c r="C416" s="4" t="s">
        <v>16</v>
      </c>
      <c r="D416" s="4" t="s">
        <v>3404</v>
      </c>
      <c r="E416" s="10">
        <f>IFERROR(VLOOKUP(A416,admin4_MMI_ALL!$A$2:$B$3312,2,FALSE),3.5)</f>
        <v>7.9497151374800001</v>
      </c>
      <c r="F416" s="35">
        <f t="shared" si="42"/>
        <v>89066654.032730535</v>
      </c>
      <c r="G416" s="5">
        <f t="shared" si="43"/>
        <v>2.0648098162766804</v>
      </c>
      <c r="H416">
        <f>admin4_POP_ALL!M416</f>
        <v>5151</v>
      </c>
      <c r="I416" s="5">
        <f t="shared" si="44"/>
        <v>5.2806234641751063E-2</v>
      </c>
      <c r="J416">
        <f>admin4_POP_ALL!P416</f>
        <v>316.44</v>
      </c>
      <c r="K416" s="5">
        <f t="shared" si="48"/>
        <v>5.7310177401430824</v>
      </c>
      <c r="L416" s="10">
        <f>admin4_VUL_ALL!N416</f>
        <v>96.874407518756271</v>
      </c>
      <c r="M416" s="5">
        <f t="shared" si="45"/>
        <v>9.6283367941845324</v>
      </c>
      <c r="N416" s="10">
        <f>admin4_VUL_ALL!W416</f>
        <v>39.292001841770272</v>
      </c>
      <c r="O416" s="5">
        <f t="shared" si="46"/>
        <v>4.0069407996121438</v>
      </c>
      <c r="P416" s="10">
        <f>admin4_VUL_ALL!X416</f>
        <v>33.380000000000003</v>
      </c>
      <c r="Q416" s="5">
        <f t="shared" si="47"/>
        <v>5.152625152625153</v>
      </c>
      <c r="T416"/>
      <c r="AC416"/>
      <c r="AD416"/>
    </row>
    <row r="417" spans="1:30" ht="12.75" customHeight="1">
      <c r="A417" s="4" t="s">
        <v>2982</v>
      </c>
      <c r="B417" s="4" t="s">
        <v>4228</v>
      </c>
      <c r="C417" s="4" t="s">
        <v>16</v>
      </c>
      <c r="D417" s="4" t="s">
        <v>3404</v>
      </c>
      <c r="E417" s="10">
        <f>IFERROR(VLOOKUP(A417,admin4_MMI_ALL!$A$2:$B$3312,2,FALSE),3.5)</f>
        <v>8.0901098251299999</v>
      </c>
      <c r="F417" s="35">
        <f t="shared" si="42"/>
        <v>123057992.26200734</v>
      </c>
      <c r="G417" s="5">
        <f t="shared" si="43"/>
        <v>2.8528504315852072</v>
      </c>
      <c r="H417">
        <f>admin4_POP_ALL!M417</f>
        <v>9838</v>
      </c>
      <c r="I417" s="5">
        <f t="shared" si="44"/>
        <v>0.10085570499039934</v>
      </c>
      <c r="J417">
        <f>admin4_POP_ALL!P417</f>
        <v>587.04</v>
      </c>
      <c r="K417" s="5">
        <f t="shared" si="48"/>
        <v>6.3461738206004021</v>
      </c>
      <c r="L417" s="10">
        <f>admin4_VUL_ALL!N417</f>
        <v>96.874407518756271</v>
      </c>
      <c r="M417" s="5">
        <f t="shared" si="45"/>
        <v>9.6283367941845324</v>
      </c>
      <c r="N417" s="10">
        <f>admin4_VUL_ALL!W417</f>
        <v>39.292001841770272</v>
      </c>
      <c r="O417" s="5">
        <f t="shared" si="46"/>
        <v>4.0069407996121438</v>
      </c>
      <c r="P417" s="10">
        <f>admin4_VUL_ALL!X417</f>
        <v>33.380000000000003</v>
      </c>
      <c r="Q417" s="5">
        <f t="shared" si="47"/>
        <v>5.152625152625153</v>
      </c>
      <c r="T417"/>
      <c r="AC417"/>
      <c r="AD417"/>
    </row>
    <row r="418" spans="1:30" ht="12.75" customHeight="1">
      <c r="A418" s="4" t="s">
        <v>2981</v>
      </c>
      <c r="B418" s="4" t="s">
        <v>4230</v>
      </c>
      <c r="C418" s="4" t="s">
        <v>16</v>
      </c>
      <c r="D418" s="4" t="s">
        <v>3404</v>
      </c>
      <c r="E418" s="10">
        <f>IFERROR(VLOOKUP(A418,admin4_MMI_ALL!$A$2:$B$3312,2,FALSE),3.5)</f>
        <v>7.3793649673499999</v>
      </c>
      <c r="F418" s="35">
        <f t="shared" si="42"/>
        <v>23953278.686286584</v>
      </c>
      <c r="G418" s="5">
        <f t="shared" si="43"/>
        <v>0.55524923273273408</v>
      </c>
      <c r="H418">
        <f>admin4_POP_ALL!M418</f>
        <v>2072</v>
      </c>
      <c r="I418" s="5">
        <f t="shared" si="44"/>
        <v>2.1241412964027994E-2</v>
      </c>
      <c r="J418">
        <f>admin4_POP_ALL!P418</f>
        <v>15.27</v>
      </c>
      <c r="K418" s="5">
        <f t="shared" si="48"/>
        <v>2.7135247469155548</v>
      </c>
      <c r="L418" s="10">
        <f>admin4_VUL_ALL!N418</f>
        <v>96.874407518756271</v>
      </c>
      <c r="M418" s="5">
        <f t="shared" si="45"/>
        <v>9.6283367941845324</v>
      </c>
      <c r="N418" s="10">
        <f>admin4_VUL_ALL!W418</f>
        <v>39.292001841770272</v>
      </c>
      <c r="O418" s="5">
        <f t="shared" si="46"/>
        <v>4.0069407996121438</v>
      </c>
      <c r="P418" s="10">
        <f>admin4_VUL_ALL!X418</f>
        <v>33.380000000000003</v>
      </c>
      <c r="Q418" s="5">
        <f t="shared" si="47"/>
        <v>5.152625152625153</v>
      </c>
      <c r="T418"/>
      <c r="AC418"/>
      <c r="AD418"/>
    </row>
    <row r="419" spans="1:30" ht="12.75" customHeight="1">
      <c r="A419" s="4" t="s">
        <v>2980</v>
      </c>
      <c r="B419" s="4" t="s">
        <v>4232</v>
      </c>
      <c r="C419" s="4" t="s">
        <v>16</v>
      </c>
      <c r="D419" s="4" t="s">
        <v>3404</v>
      </c>
      <c r="E419" s="10">
        <f>IFERROR(VLOOKUP(A419,admin4_MMI_ALL!$A$2:$B$3312,2,FALSE),3.5)</f>
        <v>7.75826454163</v>
      </c>
      <c r="F419" s="35">
        <f t="shared" si="42"/>
        <v>57314504.429730251</v>
      </c>
      <c r="G419" s="5">
        <f t="shared" si="43"/>
        <v>1.3286815902639355</v>
      </c>
      <c r="H419">
        <f>admin4_POP_ALL!M419</f>
        <v>3393</v>
      </c>
      <c r="I419" s="5">
        <f t="shared" si="44"/>
        <v>3.4783838893314184E-2</v>
      </c>
      <c r="J419">
        <f>admin4_POP_ALL!P419</f>
        <v>261.38</v>
      </c>
      <c r="K419" s="5">
        <f t="shared" si="48"/>
        <v>5.5407265230179412</v>
      </c>
      <c r="L419" s="10">
        <f>admin4_VUL_ALL!N419</f>
        <v>96.874407518756271</v>
      </c>
      <c r="M419" s="5">
        <f t="shared" si="45"/>
        <v>9.6283367941845324</v>
      </c>
      <c r="N419" s="10">
        <f>admin4_VUL_ALL!W419</f>
        <v>39.292001841770272</v>
      </c>
      <c r="O419" s="5">
        <f t="shared" si="46"/>
        <v>4.0069407996121438</v>
      </c>
      <c r="P419" s="10">
        <f>admin4_VUL_ALL!X419</f>
        <v>33.380000000000003</v>
      </c>
      <c r="Q419" s="5">
        <f t="shared" si="47"/>
        <v>5.152625152625153</v>
      </c>
      <c r="T419"/>
      <c r="AC419"/>
      <c r="AD419"/>
    </row>
    <row r="420" spans="1:30" ht="12.75" customHeight="1">
      <c r="A420" s="4" t="s">
        <v>2979</v>
      </c>
      <c r="B420" s="4" t="s">
        <v>4234</v>
      </c>
      <c r="C420" s="4" t="s">
        <v>18</v>
      </c>
      <c r="D420" s="4" t="s">
        <v>3404</v>
      </c>
      <c r="E420" s="10">
        <f>IFERROR(VLOOKUP(A420,admin4_MMI_ALL!$A$2:$B$3312,2,FALSE),3.5)</f>
        <v>6.6827549934399997</v>
      </c>
      <c r="F420" s="35">
        <f t="shared" si="42"/>
        <v>4816759.8419956556</v>
      </c>
      <c r="G420" s="5">
        <f t="shared" si="43"/>
        <v>0.11159638260959601</v>
      </c>
      <c r="H420">
        <f>admin4_POP_ALL!M420</f>
        <v>3503</v>
      </c>
      <c r="I420" s="5">
        <f t="shared" si="44"/>
        <v>3.5911520083489412E-2</v>
      </c>
      <c r="J420">
        <f>admin4_POP_ALL!P420</f>
        <v>956.56</v>
      </c>
      <c r="K420" s="5">
        <f t="shared" si="48"/>
        <v>6.832209539484607</v>
      </c>
      <c r="L420" s="10">
        <f>admin4_VUL_ALL!N420</f>
        <v>35.992041960571527</v>
      </c>
      <c r="M420" s="5">
        <f t="shared" si="45"/>
        <v>1.3504585704166487</v>
      </c>
      <c r="N420" s="10">
        <f>admin4_VUL_ALL!W420</f>
        <v>79.461747151383605</v>
      </c>
      <c r="O420" s="5">
        <f t="shared" si="46"/>
        <v>8.2157645173268232</v>
      </c>
      <c r="P420" s="10">
        <f>admin4_VUL_ALL!X420</f>
        <v>41.72</v>
      </c>
      <c r="Q420" s="5">
        <f t="shared" si="47"/>
        <v>7.6984126984126986</v>
      </c>
      <c r="T420"/>
      <c r="AC420"/>
      <c r="AD420"/>
    </row>
    <row r="421" spans="1:30" ht="12.75" customHeight="1">
      <c r="A421" s="4" t="s">
        <v>2978</v>
      </c>
      <c r="B421" s="4" t="s">
        <v>4237</v>
      </c>
      <c r="C421" s="4" t="s">
        <v>18</v>
      </c>
      <c r="D421" s="4" t="s">
        <v>3404</v>
      </c>
      <c r="E421" s="10">
        <f>IFERROR(VLOOKUP(A421,admin4_MMI_ALL!$A$2:$B$3312,2,FALSE),3.5)</f>
        <v>6.6456394195600001</v>
      </c>
      <c r="F421" s="35">
        <f t="shared" si="42"/>
        <v>4422210.5828337343</v>
      </c>
      <c r="G421" s="5">
        <f t="shared" si="43"/>
        <v>0.10244932170654256</v>
      </c>
      <c r="H421">
        <f>admin4_POP_ALL!M421</f>
        <v>5589</v>
      </c>
      <c r="I421" s="5">
        <f t="shared" si="44"/>
        <v>5.7296456108085168E-2</v>
      </c>
      <c r="J421">
        <f>admin4_POP_ALL!P421</f>
        <v>734.07</v>
      </c>
      <c r="K421" s="5">
        <f t="shared" si="48"/>
        <v>6.568671343810637</v>
      </c>
      <c r="L421" s="10">
        <f>admin4_VUL_ALL!N421</f>
        <v>35.992041960571527</v>
      </c>
      <c r="M421" s="5">
        <f t="shared" si="45"/>
        <v>1.3504585704166487</v>
      </c>
      <c r="N421" s="10">
        <f>admin4_VUL_ALL!W421</f>
        <v>79.461747151383605</v>
      </c>
      <c r="O421" s="5">
        <f t="shared" si="46"/>
        <v>8.2157645173268232</v>
      </c>
      <c r="P421" s="10">
        <f>admin4_VUL_ALL!X421</f>
        <v>41.72</v>
      </c>
      <c r="Q421" s="5">
        <f t="shared" si="47"/>
        <v>7.6984126984126986</v>
      </c>
      <c r="T421"/>
      <c r="AC421"/>
      <c r="AD421"/>
    </row>
    <row r="422" spans="1:30" ht="12.75" customHeight="1">
      <c r="A422" s="4" t="s">
        <v>2977</v>
      </c>
      <c r="B422" s="4" t="s">
        <v>4239</v>
      </c>
      <c r="C422" s="4" t="s">
        <v>18</v>
      </c>
      <c r="D422" s="4" t="s">
        <v>3404</v>
      </c>
      <c r="E422" s="10">
        <f>IFERROR(VLOOKUP(A422,admin4_MMI_ALL!$A$2:$B$3312,2,FALSE),3.5)</f>
        <v>6.6117844581599998</v>
      </c>
      <c r="F422" s="35">
        <f t="shared" si="42"/>
        <v>4090575.9265737431</v>
      </c>
      <c r="G422" s="5">
        <f t="shared" si="43"/>
        <v>9.4760845989171089E-2</v>
      </c>
      <c r="H422">
        <f>admin4_POP_ALL!M422</f>
        <v>2921</v>
      </c>
      <c r="I422" s="5">
        <f t="shared" si="44"/>
        <v>2.9945061422744099E-2</v>
      </c>
      <c r="J422">
        <f>admin4_POP_ALL!P422</f>
        <v>1137.18</v>
      </c>
      <c r="K422" s="5">
        <f t="shared" si="48"/>
        <v>7.0043882083949018</v>
      </c>
      <c r="L422" s="10">
        <f>admin4_VUL_ALL!N422</f>
        <v>35.992041960571527</v>
      </c>
      <c r="M422" s="5">
        <f t="shared" si="45"/>
        <v>1.3504585704166487</v>
      </c>
      <c r="N422" s="10">
        <f>admin4_VUL_ALL!W422</f>
        <v>79.461747151383605</v>
      </c>
      <c r="O422" s="5">
        <f t="shared" si="46"/>
        <v>8.2157645173268232</v>
      </c>
      <c r="P422" s="10">
        <f>admin4_VUL_ALL!X422</f>
        <v>41.72</v>
      </c>
      <c r="Q422" s="5">
        <f t="shared" si="47"/>
        <v>7.6984126984126986</v>
      </c>
      <c r="T422"/>
      <c r="AC422"/>
      <c r="AD422"/>
    </row>
    <row r="423" spans="1:30" ht="12.75" customHeight="1">
      <c r="A423" s="4" t="s">
        <v>2976</v>
      </c>
      <c r="B423" s="4" t="s">
        <v>4241</v>
      </c>
      <c r="C423" s="4" t="s">
        <v>18</v>
      </c>
      <c r="D423" s="4" t="s">
        <v>3404</v>
      </c>
      <c r="E423" s="10">
        <f>IFERROR(VLOOKUP(A423,admin4_MMI_ALL!$A$2:$B$3312,2,FALSE),3.5)</f>
        <v>6.6868104934700003</v>
      </c>
      <c r="F423" s="35">
        <f t="shared" si="42"/>
        <v>4861950.0581910703</v>
      </c>
      <c r="G423" s="5">
        <f t="shared" si="43"/>
        <v>0.11264405321133442</v>
      </c>
      <c r="H423">
        <f>admin4_POP_ALL!M423</f>
        <v>5888</v>
      </c>
      <c r="I423" s="5">
        <f t="shared" si="44"/>
        <v>6.0361698615925108E-2</v>
      </c>
      <c r="J423">
        <f>admin4_POP_ALL!P423</f>
        <v>645.11</v>
      </c>
      <c r="K423" s="5">
        <f t="shared" si="48"/>
        <v>6.4400738081759501</v>
      </c>
      <c r="L423" s="10">
        <f>admin4_VUL_ALL!N423</f>
        <v>35.992041960571527</v>
      </c>
      <c r="M423" s="5">
        <f t="shared" si="45"/>
        <v>1.3504585704166487</v>
      </c>
      <c r="N423" s="10">
        <f>admin4_VUL_ALL!W423</f>
        <v>79.461747151383605</v>
      </c>
      <c r="O423" s="5">
        <f t="shared" si="46"/>
        <v>8.2157645173268232</v>
      </c>
      <c r="P423" s="10">
        <f>admin4_VUL_ALL!X423</f>
        <v>41.72</v>
      </c>
      <c r="Q423" s="5">
        <f t="shared" si="47"/>
        <v>7.6984126984126986</v>
      </c>
      <c r="T423"/>
      <c r="AC423"/>
      <c r="AD423"/>
    </row>
    <row r="424" spans="1:30" ht="12.75" customHeight="1">
      <c r="A424" s="4" t="s">
        <v>2975</v>
      </c>
      <c r="B424" s="4" t="s">
        <v>4243</v>
      </c>
      <c r="C424" s="4" t="s">
        <v>18</v>
      </c>
      <c r="D424" s="4" t="s">
        <v>3404</v>
      </c>
      <c r="E424" s="10">
        <f>IFERROR(VLOOKUP(A424,admin4_MMI_ALL!$A$2:$B$3312,2,FALSE),3.5)</f>
        <v>6.5745902061499999</v>
      </c>
      <c r="F424" s="35">
        <f t="shared" si="42"/>
        <v>3754829.3693369096</v>
      </c>
      <c r="G424" s="5">
        <f t="shared" si="43"/>
        <v>8.697704172209611E-2</v>
      </c>
      <c r="H424">
        <f>admin4_POP_ALL!M424</f>
        <v>6983</v>
      </c>
      <c r="I424" s="5">
        <f t="shared" si="44"/>
        <v>7.1587252281760369E-2</v>
      </c>
      <c r="J424">
        <f>admin4_POP_ALL!P424</f>
        <v>1134.26</v>
      </c>
      <c r="K424" s="5">
        <f t="shared" si="48"/>
        <v>7.0018288137429057</v>
      </c>
      <c r="L424" s="10">
        <f>admin4_VUL_ALL!N424</f>
        <v>35.992041960571527</v>
      </c>
      <c r="M424" s="5">
        <f t="shared" si="45"/>
        <v>1.3504585704166487</v>
      </c>
      <c r="N424" s="10">
        <f>admin4_VUL_ALL!W424</f>
        <v>79.461747151383605</v>
      </c>
      <c r="O424" s="5">
        <f t="shared" si="46"/>
        <v>8.2157645173268232</v>
      </c>
      <c r="P424" s="10">
        <f>admin4_VUL_ALL!X424</f>
        <v>41.72</v>
      </c>
      <c r="Q424" s="5">
        <f t="shared" si="47"/>
        <v>7.6984126984126986</v>
      </c>
      <c r="T424"/>
      <c r="AC424"/>
      <c r="AD424"/>
    </row>
    <row r="425" spans="1:30" ht="12.75" customHeight="1">
      <c r="A425" s="4" t="s">
        <v>2974</v>
      </c>
      <c r="B425" s="4" t="s">
        <v>4245</v>
      </c>
      <c r="C425" s="4" t="s">
        <v>18</v>
      </c>
      <c r="D425" s="4" t="s">
        <v>3404</v>
      </c>
      <c r="E425" s="10">
        <f>IFERROR(VLOOKUP(A425,admin4_MMI_ALL!$A$2:$B$3312,2,FALSE),3.5)</f>
        <v>6.63123893738</v>
      </c>
      <c r="F425" s="35">
        <f t="shared" si="42"/>
        <v>4277981.8470658362</v>
      </c>
      <c r="G425" s="5">
        <f t="shared" si="43"/>
        <v>9.9105584519349046E-2</v>
      </c>
      <c r="H425">
        <f>admin4_POP_ALL!M425</f>
        <v>5068</v>
      </c>
      <c r="I425" s="5">
        <f t="shared" si="44"/>
        <v>5.1955347925527931E-2</v>
      </c>
      <c r="J425">
        <f>admin4_POP_ALL!P425</f>
        <v>1205.03</v>
      </c>
      <c r="K425" s="5">
        <f t="shared" si="48"/>
        <v>7.0620782675103664</v>
      </c>
      <c r="L425" s="10">
        <f>admin4_VUL_ALL!N425</f>
        <v>35.992041960571527</v>
      </c>
      <c r="M425" s="5">
        <f t="shared" si="45"/>
        <v>1.3504585704166487</v>
      </c>
      <c r="N425" s="10">
        <f>admin4_VUL_ALL!W425</f>
        <v>79.461747151383605</v>
      </c>
      <c r="O425" s="5">
        <f t="shared" si="46"/>
        <v>8.2157645173268232</v>
      </c>
      <c r="P425" s="10">
        <f>admin4_VUL_ALL!X425</f>
        <v>41.72</v>
      </c>
      <c r="Q425" s="5">
        <f t="shared" si="47"/>
        <v>7.6984126984126986</v>
      </c>
      <c r="T425"/>
      <c r="AC425"/>
      <c r="AD425"/>
    </row>
    <row r="426" spans="1:30" ht="12.75" customHeight="1">
      <c r="A426" s="4" t="s">
        <v>2973</v>
      </c>
      <c r="B426" s="4" t="s">
        <v>4247</v>
      </c>
      <c r="C426" s="4" t="s">
        <v>18</v>
      </c>
      <c r="D426" s="4" t="s">
        <v>3404</v>
      </c>
      <c r="E426" s="10">
        <f>IFERROR(VLOOKUP(A426,admin4_MMI_ALL!$A$2:$B$3312,2,FALSE),3.5)</f>
        <v>6.6871252059900002</v>
      </c>
      <c r="F426" s="35">
        <f t="shared" si="42"/>
        <v>4865474.5586255286</v>
      </c>
      <c r="G426" s="5">
        <f t="shared" si="43"/>
        <v>0.11272576371864927</v>
      </c>
      <c r="H426">
        <f>admin4_POP_ALL!M426</f>
        <v>7820</v>
      </c>
      <c r="I426" s="5">
        <f t="shared" si="44"/>
        <v>8.0167880974275546E-2</v>
      </c>
      <c r="J426">
        <f>admin4_POP_ALL!P426</f>
        <v>520.27</v>
      </c>
      <c r="K426" s="5">
        <f t="shared" si="48"/>
        <v>6.2259764996904838</v>
      </c>
      <c r="L426" s="10">
        <f>admin4_VUL_ALL!N426</f>
        <v>35.992041960571527</v>
      </c>
      <c r="M426" s="5">
        <f t="shared" si="45"/>
        <v>1.3504585704166487</v>
      </c>
      <c r="N426" s="10">
        <f>admin4_VUL_ALL!W426</f>
        <v>79.461747151383605</v>
      </c>
      <c r="O426" s="5">
        <f t="shared" si="46"/>
        <v>8.2157645173268232</v>
      </c>
      <c r="P426" s="10">
        <f>admin4_VUL_ALL!X426</f>
        <v>41.72</v>
      </c>
      <c r="Q426" s="5">
        <f t="shared" si="47"/>
        <v>7.6984126984126986</v>
      </c>
      <c r="T426"/>
      <c r="AC426"/>
      <c r="AD426"/>
    </row>
    <row r="427" spans="1:30" ht="12.75" customHeight="1">
      <c r="A427" s="4" t="s">
        <v>2972</v>
      </c>
      <c r="B427" s="4" t="s">
        <v>4249</v>
      </c>
      <c r="C427" s="4" t="s">
        <v>18</v>
      </c>
      <c r="D427" s="4" t="s">
        <v>3404</v>
      </c>
      <c r="E427" s="10">
        <f>IFERROR(VLOOKUP(A427,admin4_MMI_ALL!$A$2:$B$3312,2,FALSE),3.5)</f>
        <v>6.4526114463799997</v>
      </c>
      <c r="F427" s="35">
        <f t="shared" si="42"/>
        <v>2835381.1408296609</v>
      </c>
      <c r="G427" s="5">
        <f t="shared" si="43"/>
        <v>6.5660948108779066E-2</v>
      </c>
      <c r="H427">
        <f>admin4_POP_ALL!M427</f>
        <v>3405</v>
      </c>
      <c r="I427" s="5">
        <f t="shared" si="44"/>
        <v>3.4906858659515115E-2</v>
      </c>
      <c r="J427">
        <f>admin4_POP_ALL!P427</f>
        <v>473.24</v>
      </c>
      <c r="K427" s="5">
        <f t="shared" si="48"/>
        <v>6.1316610414683108</v>
      </c>
      <c r="L427" s="10">
        <f>admin4_VUL_ALL!N427</f>
        <v>35.992041960571527</v>
      </c>
      <c r="M427" s="5">
        <f t="shared" si="45"/>
        <v>1.3504585704166487</v>
      </c>
      <c r="N427" s="10">
        <f>admin4_VUL_ALL!W427</f>
        <v>79.461747151383605</v>
      </c>
      <c r="O427" s="5">
        <f t="shared" si="46"/>
        <v>8.2157645173268232</v>
      </c>
      <c r="P427" s="10">
        <f>admin4_VUL_ALL!X427</f>
        <v>41.72</v>
      </c>
      <c r="Q427" s="5">
        <f t="shared" si="47"/>
        <v>7.6984126984126986</v>
      </c>
      <c r="T427"/>
      <c r="AC427"/>
      <c r="AD427"/>
    </row>
    <row r="428" spans="1:30" ht="12.75" customHeight="1">
      <c r="A428" s="4" t="s">
        <v>2971</v>
      </c>
      <c r="B428" s="4" t="s">
        <v>4251</v>
      </c>
      <c r="C428" s="4" t="s">
        <v>18</v>
      </c>
      <c r="D428" s="4" t="s">
        <v>3404</v>
      </c>
      <c r="E428" s="10">
        <f>IFERROR(VLOOKUP(A428,admin4_MMI_ALL!$A$2:$B$3312,2,FALSE),3.5)</f>
        <v>6.4774613380400003</v>
      </c>
      <c r="F428" s="35">
        <f t="shared" si="42"/>
        <v>3002350.1323912758</v>
      </c>
      <c r="G428" s="5">
        <f t="shared" si="43"/>
        <v>6.9531885638809313E-2</v>
      </c>
      <c r="H428">
        <f>admin4_POP_ALL!M428</f>
        <v>4030</v>
      </c>
      <c r="I428" s="5">
        <f t="shared" si="44"/>
        <v>4.1314138149147119E-2</v>
      </c>
      <c r="J428">
        <f>admin4_POP_ALL!P428</f>
        <v>814.48</v>
      </c>
      <c r="K428" s="5">
        <f t="shared" si="48"/>
        <v>6.6721452999762052</v>
      </c>
      <c r="L428" s="10">
        <f>admin4_VUL_ALL!N428</f>
        <v>35.992041960571527</v>
      </c>
      <c r="M428" s="5">
        <f t="shared" si="45"/>
        <v>1.3504585704166487</v>
      </c>
      <c r="N428" s="10">
        <f>admin4_VUL_ALL!W428</f>
        <v>79.461747151383605</v>
      </c>
      <c r="O428" s="5">
        <f t="shared" si="46"/>
        <v>8.2157645173268232</v>
      </c>
      <c r="P428" s="10">
        <f>admin4_VUL_ALL!X428</f>
        <v>41.72</v>
      </c>
      <c r="Q428" s="5">
        <f t="shared" si="47"/>
        <v>7.6984126984126986</v>
      </c>
      <c r="T428"/>
      <c r="AC428"/>
      <c r="AD428"/>
    </row>
    <row r="429" spans="1:30" ht="12.75" customHeight="1">
      <c r="A429" s="4" t="s">
        <v>2970</v>
      </c>
      <c r="B429" s="4" t="s">
        <v>4253</v>
      </c>
      <c r="C429" s="4" t="s">
        <v>18</v>
      </c>
      <c r="D429" s="4" t="s">
        <v>3404</v>
      </c>
      <c r="E429" s="10">
        <f>IFERROR(VLOOKUP(A429,admin4_MMI_ALL!$A$2:$B$3312,2,FALSE),3.5)</f>
        <v>6.4567179679900004</v>
      </c>
      <c r="F429" s="35">
        <f t="shared" si="42"/>
        <v>2862318.5688093938</v>
      </c>
      <c r="G429" s="5">
        <f t="shared" si="43"/>
        <v>6.6285453892481763E-2</v>
      </c>
      <c r="H429">
        <f>admin4_POP_ALL!M429</f>
        <v>4283</v>
      </c>
      <c r="I429" s="5">
        <f t="shared" si="44"/>
        <v>4.3907804886550147E-2</v>
      </c>
      <c r="J429">
        <f>admin4_POP_ALL!P429</f>
        <v>1316.04</v>
      </c>
      <c r="K429" s="5">
        <f t="shared" si="48"/>
        <v>7.1498012835769522</v>
      </c>
      <c r="L429" s="10">
        <f>admin4_VUL_ALL!N429</f>
        <v>35.992041960571527</v>
      </c>
      <c r="M429" s="5">
        <f t="shared" si="45"/>
        <v>1.3504585704166487</v>
      </c>
      <c r="N429" s="10">
        <f>admin4_VUL_ALL!W429</f>
        <v>79.461747151383605</v>
      </c>
      <c r="O429" s="5">
        <f t="shared" si="46"/>
        <v>8.2157645173268232</v>
      </c>
      <c r="P429" s="10">
        <f>admin4_VUL_ALL!X429</f>
        <v>41.72</v>
      </c>
      <c r="Q429" s="5">
        <f t="shared" si="47"/>
        <v>7.6984126984126986</v>
      </c>
      <c r="T429"/>
      <c r="AC429"/>
      <c r="AD429"/>
    </row>
    <row r="430" spans="1:30" ht="12.75" customHeight="1">
      <c r="A430" s="4" t="s">
        <v>2969</v>
      </c>
      <c r="B430" s="4" t="s">
        <v>4255</v>
      </c>
      <c r="C430" s="4" t="s">
        <v>18</v>
      </c>
      <c r="D430" s="4" t="s">
        <v>3404</v>
      </c>
      <c r="E430" s="10">
        <f>IFERROR(VLOOKUP(A430,admin4_MMI_ALL!$A$2:$B$3312,2,FALSE),3.5)</f>
        <v>6.7295622825599999</v>
      </c>
      <c r="F430" s="35">
        <f t="shared" si="42"/>
        <v>5364908.0454965746</v>
      </c>
      <c r="G430" s="5">
        <f t="shared" si="43"/>
        <v>0.12430441559886728</v>
      </c>
      <c r="H430">
        <f>admin4_POP_ALL!M430</f>
        <v>3646</v>
      </c>
      <c r="I430" s="5">
        <f t="shared" si="44"/>
        <v>3.7377505630717213E-2</v>
      </c>
      <c r="J430">
        <f>admin4_POP_ALL!P430</f>
        <v>884.86</v>
      </c>
      <c r="K430" s="5">
        <f t="shared" si="48"/>
        <v>6.7546489035231652</v>
      </c>
      <c r="L430" s="10">
        <f>admin4_VUL_ALL!N430</f>
        <v>35.992041960571527</v>
      </c>
      <c r="M430" s="5">
        <f t="shared" si="45"/>
        <v>1.3504585704166487</v>
      </c>
      <c r="N430" s="10">
        <f>admin4_VUL_ALL!W430</f>
        <v>79.461747151383605</v>
      </c>
      <c r="O430" s="5">
        <f t="shared" si="46"/>
        <v>8.2157645173268232</v>
      </c>
      <c r="P430" s="10">
        <f>admin4_VUL_ALL!X430</f>
        <v>41.72</v>
      </c>
      <c r="Q430" s="5">
        <f t="shared" si="47"/>
        <v>7.6984126984126986</v>
      </c>
      <c r="T430"/>
      <c r="AC430"/>
      <c r="AD430"/>
    </row>
    <row r="431" spans="1:30" ht="12.75" customHeight="1">
      <c r="A431" s="4" t="s">
        <v>2968</v>
      </c>
      <c r="B431" s="4" t="s">
        <v>4257</v>
      </c>
      <c r="C431" s="4" t="s">
        <v>18</v>
      </c>
      <c r="D431" s="4" t="s">
        <v>3404</v>
      </c>
      <c r="E431" s="10">
        <f>IFERROR(VLOOKUP(A431,admin4_MMI_ALL!$A$2:$B$3312,2,FALSE),3.5)</f>
        <v>6.6503744125399997</v>
      </c>
      <c r="F431" s="35">
        <f t="shared" si="42"/>
        <v>4470688.51595663</v>
      </c>
      <c r="G431" s="5">
        <f t="shared" si="43"/>
        <v>0.10357321332826601</v>
      </c>
      <c r="H431">
        <f>admin4_POP_ALL!M431</f>
        <v>6338</v>
      </c>
      <c r="I431" s="5">
        <f t="shared" si="44"/>
        <v>6.4974939848460159E-2</v>
      </c>
      <c r="J431">
        <f>admin4_POP_ALL!P431</f>
        <v>832.19</v>
      </c>
      <c r="K431" s="5">
        <f t="shared" si="48"/>
        <v>6.6935586280379775</v>
      </c>
      <c r="L431" s="10">
        <f>admin4_VUL_ALL!N431</f>
        <v>35.992041960571527</v>
      </c>
      <c r="M431" s="5">
        <f t="shared" si="45"/>
        <v>1.3504585704166487</v>
      </c>
      <c r="N431" s="10">
        <f>admin4_VUL_ALL!W431</f>
        <v>79.461747151383605</v>
      </c>
      <c r="O431" s="5">
        <f t="shared" si="46"/>
        <v>8.2157645173268232</v>
      </c>
      <c r="P431" s="10">
        <f>admin4_VUL_ALL!X431</f>
        <v>41.72</v>
      </c>
      <c r="Q431" s="5">
        <f t="shared" si="47"/>
        <v>7.6984126984126986</v>
      </c>
      <c r="T431"/>
      <c r="AC431"/>
      <c r="AD431"/>
    </row>
    <row r="432" spans="1:30" ht="12.75" customHeight="1">
      <c r="A432" s="4" t="s">
        <v>2967</v>
      </c>
      <c r="B432" s="4" t="s">
        <v>4259</v>
      </c>
      <c r="C432" s="4" t="s">
        <v>18</v>
      </c>
      <c r="D432" s="4" t="s">
        <v>3404</v>
      </c>
      <c r="E432" s="10">
        <f>IFERROR(VLOOKUP(A432,admin4_MMI_ALL!$A$2:$B$3312,2,FALSE),3.5)</f>
        <v>6.6544375419600001</v>
      </c>
      <c r="F432" s="35">
        <f t="shared" si="42"/>
        <v>4512711.2113941656</v>
      </c>
      <c r="G432" s="5">
        <f t="shared" si="43"/>
        <v>0.10454744948649398</v>
      </c>
      <c r="H432">
        <f>admin4_POP_ALL!M432</f>
        <v>7558</v>
      </c>
      <c r="I432" s="5">
        <f t="shared" si="44"/>
        <v>7.7481949412221807E-2</v>
      </c>
      <c r="J432">
        <f>admin4_POP_ALL!P432</f>
        <v>1159.52</v>
      </c>
      <c r="K432" s="5">
        <f t="shared" si="48"/>
        <v>7.0237545698221915</v>
      </c>
      <c r="L432" s="10">
        <f>admin4_VUL_ALL!N432</f>
        <v>35.992041960571527</v>
      </c>
      <c r="M432" s="5">
        <f t="shared" si="45"/>
        <v>1.3504585704166487</v>
      </c>
      <c r="N432" s="10">
        <f>admin4_VUL_ALL!W432</f>
        <v>79.461747151383605</v>
      </c>
      <c r="O432" s="5">
        <f t="shared" si="46"/>
        <v>8.2157645173268232</v>
      </c>
      <c r="P432" s="10">
        <f>admin4_VUL_ALL!X432</f>
        <v>41.72</v>
      </c>
      <c r="Q432" s="5">
        <f t="shared" si="47"/>
        <v>7.6984126984126986</v>
      </c>
      <c r="T432"/>
      <c r="AC432"/>
      <c r="AD432"/>
    </row>
    <row r="433" spans="1:30" ht="12.75" customHeight="1">
      <c r="A433" s="4" t="s">
        <v>2966</v>
      </c>
      <c r="B433" s="4" t="s">
        <v>4261</v>
      </c>
      <c r="C433" s="4" t="s">
        <v>18</v>
      </c>
      <c r="D433" s="4" t="s">
        <v>3404</v>
      </c>
      <c r="E433" s="10">
        <f>IFERROR(VLOOKUP(A433,admin4_MMI_ALL!$A$2:$B$3312,2,FALSE),3.5)</f>
        <v>6.7407307624800001</v>
      </c>
      <c r="F433" s="35">
        <f t="shared" si="42"/>
        <v>5504663.3323888872</v>
      </c>
      <c r="G433" s="5">
        <f t="shared" si="43"/>
        <v>0.12754444226484832</v>
      </c>
      <c r="H433">
        <f>admin4_POP_ALL!M433</f>
        <v>2948</v>
      </c>
      <c r="I433" s="5">
        <f t="shared" si="44"/>
        <v>3.0221855896696202E-2</v>
      </c>
      <c r="J433">
        <f>admin4_POP_ALL!P433</f>
        <v>854.6</v>
      </c>
      <c r="K433" s="5">
        <f t="shared" si="48"/>
        <v>6.7200108299884986</v>
      </c>
      <c r="L433" s="10">
        <f>admin4_VUL_ALL!N433</f>
        <v>35.992041960571527</v>
      </c>
      <c r="M433" s="5">
        <f t="shared" si="45"/>
        <v>1.3504585704166487</v>
      </c>
      <c r="N433" s="10">
        <f>admin4_VUL_ALL!W433</f>
        <v>79.461747151383605</v>
      </c>
      <c r="O433" s="5">
        <f t="shared" si="46"/>
        <v>8.2157645173268232</v>
      </c>
      <c r="P433" s="10">
        <f>admin4_VUL_ALL!X433</f>
        <v>41.72</v>
      </c>
      <c r="Q433" s="5">
        <f t="shared" si="47"/>
        <v>7.6984126984126986</v>
      </c>
      <c r="T433"/>
      <c r="AC433"/>
      <c r="AD433"/>
    </row>
    <row r="434" spans="1:30" ht="12.75" customHeight="1">
      <c r="A434" s="4" t="s">
        <v>2965</v>
      </c>
      <c r="B434" s="4" t="s">
        <v>4263</v>
      </c>
      <c r="C434" s="4" t="s">
        <v>18</v>
      </c>
      <c r="D434" s="4" t="s">
        <v>3404</v>
      </c>
      <c r="E434" s="10">
        <f>IFERROR(VLOOKUP(A434,admin4_MMI_ALL!$A$2:$B$3312,2,FALSE),3.5)</f>
        <v>6.8219995498700001</v>
      </c>
      <c r="F434" s="35">
        <f t="shared" si="42"/>
        <v>6637423.8245737981</v>
      </c>
      <c r="G434" s="5">
        <f t="shared" si="43"/>
        <v>0.15380587596414694</v>
      </c>
      <c r="H434">
        <f>admin4_POP_ALL!M434</f>
        <v>6752</v>
      </c>
      <c r="I434" s="5">
        <f t="shared" si="44"/>
        <v>6.9219121782392395E-2</v>
      </c>
      <c r="J434">
        <f>admin4_POP_ALL!P434</f>
        <v>839.21</v>
      </c>
      <c r="K434" s="5">
        <f t="shared" si="48"/>
        <v>6.7019207154856595</v>
      </c>
      <c r="L434" s="10">
        <f>admin4_VUL_ALL!N434</f>
        <v>35.992041960571527</v>
      </c>
      <c r="M434" s="5">
        <f t="shared" si="45"/>
        <v>1.3504585704166487</v>
      </c>
      <c r="N434" s="10">
        <f>admin4_VUL_ALL!W434</f>
        <v>79.461747151383605</v>
      </c>
      <c r="O434" s="5">
        <f t="shared" si="46"/>
        <v>8.2157645173268232</v>
      </c>
      <c r="P434" s="10">
        <f>admin4_VUL_ALL!X434</f>
        <v>41.72</v>
      </c>
      <c r="Q434" s="5">
        <f t="shared" si="47"/>
        <v>7.6984126984126986</v>
      </c>
      <c r="T434"/>
      <c r="AC434"/>
      <c r="AD434"/>
    </row>
    <row r="435" spans="1:30" ht="12.75" customHeight="1">
      <c r="A435" s="4" t="s">
        <v>2964</v>
      </c>
      <c r="B435" s="4" t="s">
        <v>4265</v>
      </c>
      <c r="C435" s="4" t="s">
        <v>18</v>
      </c>
      <c r="D435" s="4" t="s">
        <v>3404</v>
      </c>
      <c r="E435" s="10">
        <f>IFERROR(VLOOKUP(A435,admin4_MMI_ALL!$A$2:$B$3312,2,FALSE),3.5)</f>
        <v>6.9361319541900004</v>
      </c>
      <c r="F435" s="35">
        <f t="shared" si="42"/>
        <v>8632407.91339471</v>
      </c>
      <c r="G435" s="5">
        <f t="shared" si="43"/>
        <v>0.20005673194048135</v>
      </c>
      <c r="H435">
        <f>admin4_POP_ALL!M435</f>
        <v>7102</v>
      </c>
      <c r="I435" s="5">
        <f t="shared" si="44"/>
        <v>7.2807198296586301E-2</v>
      </c>
      <c r="J435">
        <f>admin4_POP_ALL!P435</f>
        <v>206.93</v>
      </c>
      <c r="K435" s="5">
        <f t="shared" si="48"/>
        <v>5.3081914562645194</v>
      </c>
      <c r="L435" s="10">
        <f>admin4_VUL_ALL!N435</f>
        <v>35.992041960571527</v>
      </c>
      <c r="M435" s="5">
        <f t="shared" si="45"/>
        <v>1.3504585704166487</v>
      </c>
      <c r="N435" s="10">
        <f>admin4_VUL_ALL!W435</f>
        <v>79.461747151383605</v>
      </c>
      <c r="O435" s="5">
        <f t="shared" si="46"/>
        <v>8.2157645173268232</v>
      </c>
      <c r="P435" s="10">
        <f>admin4_VUL_ALL!X435</f>
        <v>41.72</v>
      </c>
      <c r="Q435" s="5">
        <f t="shared" si="47"/>
        <v>7.6984126984126986</v>
      </c>
      <c r="T435"/>
      <c r="AC435"/>
      <c r="AD435"/>
    </row>
    <row r="436" spans="1:30" ht="12.75" customHeight="1">
      <c r="A436" s="4" t="s">
        <v>2963</v>
      </c>
      <c r="B436" s="4" t="s">
        <v>4267</v>
      </c>
      <c r="C436" s="4" t="s">
        <v>18</v>
      </c>
      <c r="D436" s="4" t="s">
        <v>3404</v>
      </c>
      <c r="E436" s="10">
        <f>IFERROR(VLOOKUP(A436,admin4_MMI_ALL!$A$2:$B$3312,2,FALSE),3.5)</f>
        <v>6.7352409362800003</v>
      </c>
      <c r="F436" s="35">
        <f t="shared" si="42"/>
        <v>5435517.9750944972</v>
      </c>
      <c r="G436" s="5">
        <f t="shared" si="43"/>
        <v>0.12594140594010994</v>
      </c>
      <c r="H436">
        <f>admin4_POP_ALL!M436</f>
        <v>12125</v>
      </c>
      <c r="I436" s="5">
        <f t="shared" si="44"/>
        <v>0.12430122209886074</v>
      </c>
      <c r="J436">
        <f>admin4_POP_ALL!P436</f>
        <v>1047.0899999999999</v>
      </c>
      <c r="K436" s="5">
        <f t="shared" si="48"/>
        <v>6.9222259912703645</v>
      </c>
      <c r="L436" s="10">
        <f>admin4_VUL_ALL!N436</f>
        <v>35.992041960571527</v>
      </c>
      <c r="M436" s="5">
        <f t="shared" si="45"/>
        <v>1.3504585704166487</v>
      </c>
      <c r="N436" s="10">
        <f>admin4_VUL_ALL!W436</f>
        <v>79.461747151383605</v>
      </c>
      <c r="O436" s="5">
        <f t="shared" si="46"/>
        <v>8.2157645173268232</v>
      </c>
      <c r="P436" s="10">
        <f>admin4_VUL_ALL!X436</f>
        <v>41.72</v>
      </c>
      <c r="Q436" s="5">
        <f t="shared" si="47"/>
        <v>7.6984126984126986</v>
      </c>
      <c r="T436"/>
      <c r="AC436"/>
      <c r="AD436"/>
    </row>
    <row r="437" spans="1:30" ht="12.75" customHeight="1">
      <c r="A437" s="4" t="s">
        <v>2962</v>
      </c>
      <c r="B437" s="4" t="s">
        <v>4269</v>
      </c>
      <c r="C437" s="4" t="s">
        <v>18</v>
      </c>
      <c r="D437" s="4" t="s">
        <v>3404</v>
      </c>
      <c r="E437" s="10">
        <f>IFERROR(VLOOKUP(A437,admin4_MMI_ALL!$A$2:$B$3312,2,FALSE),3.5)</f>
        <v>6.6666593551600002</v>
      </c>
      <c r="F437" s="35">
        <f t="shared" si="42"/>
        <v>4641510.6914225286</v>
      </c>
      <c r="G437" s="5">
        <f t="shared" si="43"/>
        <v>0.10753348142228722</v>
      </c>
      <c r="H437">
        <f>admin4_POP_ALL!M437</f>
        <v>15519</v>
      </c>
      <c r="I437" s="5">
        <f t="shared" si="44"/>
        <v>0.15909531263935833</v>
      </c>
      <c r="J437">
        <f>admin4_POP_ALL!P437</f>
        <v>429.09</v>
      </c>
      <c r="K437" s="5">
        <f t="shared" si="48"/>
        <v>6.034169333185476</v>
      </c>
      <c r="L437" s="10">
        <f>admin4_VUL_ALL!N437</f>
        <v>35.992041960571527</v>
      </c>
      <c r="M437" s="5">
        <f t="shared" si="45"/>
        <v>1.3504585704166487</v>
      </c>
      <c r="N437" s="10">
        <f>admin4_VUL_ALL!W437</f>
        <v>79.461747151383605</v>
      </c>
      <c r="O437" s="5">
        <f t="shared" si="46"/>
        <v>8.2157645173268232</v>
      </c>
      <c r="P437" s="10">
        <f>admin4_VUL_ALL!X437</f>
        <v>41.72</v>
      </c>
      <c r="Q437" s="5">
        <f t="shared" si="47"/>
        <v>7.6984126984126986</v>
      </c>
      <c r="T437"/>
      <c r="AC437"/>
      <c r="AD437"/>
    </row>
    <row r="438" spans="1:30" ht="12.75" customHeight="1">
      <c r="A438" s="4" t="s">
        <v>2961</v>
      </c>
      <c r="B438" s="4" t="s">
        <v>4271</v>
      </c>
      <c r="C438" s="4" t="s">
        <v>18</v>
      </c>
      <c r="D438" s="4" t="s">
        <v>3404</v>
      </c>
      <c r="E438" s="10">
        <f>IFERROR(VLOOKUP(A438,admin4_MMI_ALL!$A$2:$B$3312,2,FALSE),3.5)</f>
        <v>6.8255214691199999</v>
      </c>
      <c r="F438" s="35">
        <f t="shared" si="42"/>
        <v>6691468.9815431144</v>
      </c>
      <c r="G438" s="5">
        <f t="shared" si="43"/>
        <v>0.15505883571716611</v>
      </c>
      <c r="H438">
        <f>admin4_POP_ALL!M438</f>
        <v>5176</v>
      </c>
      <c r="I438" s="5">
        <f t="shared" si="44"/>
        <v>5.3062525821336345E-2</v>
      </c>
      <c r="J438">
        <f>admin4_POP_ALL!P438</f>
        <v>725.52</v>
      </c>
      <c r="K438" s="5">
        <f t="shared" si="48"/>
        <v>6.5570087368476901</v>
      </c>
      <c r="L438" s="10">
        <f>admin4_VUL_ALL!N438</f>
        <v>35.992041960571527</v>
      </c>
      <c r="M438" s="5">
        <f t="shared" si="45"/>
        <v>1.3504585704166487</v>
      </c>
      <c r="N438" s="10">
        <f>admin4_VUL_ALL!W438</f>
        <v>79.461747151383605</v>
      </c>
      <c r="O438" s="5">
        <f t="shared" si="46"/>
        <v>8.2157645173268232</v>
      </c>
      <c r="P438" s="10">
        <f>admin4_VUL_ALL!X438</f>
        <v>41.72</v>
      </c>
      <c r="Q438" s="5">
        <f t="shared" si="47"/>
        <v>7.6984126984126986</v>
      </c>
      <c r="T438"/>
      <c r="AC438"/>
      <c r="AD438"/>
    </row>
    <row r="439" spans="1:30" ht="12.75" customHeight="1">
      <c r="A439" s="4" t="s">
        <v>2960</v>
      </c>
      <c r="B439" s="4" t="s">
        <v>4273</v>
      </c>
      <c r="C439" s="4" t="s">
        <v>18</v>
      </c>
      <c r="D439" s="4" t="s">
        <v>3404</v>
      </c>
      <c r="E439" s="10">
        <f>IFERROR(VLOOKUP(A439,admin4_MMI_ALL!$A$2:$B$3312,2,FALSE),3.5)</f>
        <v>6.7565808296199998</v>
      </c>
      <c r="F439" s="35">
        <f t="shared" si="42"/>
        <v>5709273.2560978495</v>
      </c>
      <c r="G439" s="5">
        <f t="shared" si="43"/>
        <v>0.1322880310312054</v>
      </c>
      <c r="H439">
        <f>admin4_POP_ALL!M439</f>
        <v>4848</v>
      </c>
      <c r="I439" s="5">
        <f t="shared" si="44"/>
        <v>4.9699985545177475E-2</v>
      </c>
      <c r="J439">
        <f>admin4_POP_ALL!P439</f>
        <v>522.01</v>
      </c>
      <c r="K439" s="5">
        <f t="shared" si="48"/>
        <v>6.2293001910212284</v>
      </c>
      <c r="L439" s="10">
        <f>admin4_VUL_ALL!N439</f>
        <v>35.992041960571527</v>
      </c>
      <c r="M439" s="5">
        <f t="shared" si="45"/>
        <v>1.3504585704166487</v>
      </c>
      <c r="N439" s="10">
        <f>admin4_VUL_ALL!W439</f>
        <v>79.461747151383605</v>
      </c>
      <c r="O439" s="5">
        <f t="shared" si="46"/>
        <v>8.2157645173268232</v>
      </c>
      <c r="P439" s="10">
        <f>admin4_VUL_ALL!X439</f>
        <v>41.72</v>
      </c>
      <c r="Q439" s="5">
        <f t="shared" si="47"/>
        <v>7.6984126984126986</v>
      </c>
      <c r="T439"/>
      <c r="AC439"/>
      <c r="AD439"/>
    </row>
    <row r="440" spans="1:30" ht="12.75" customHeight="1">
      <c r="A440" s="4" t="s">
        <v>2959</v>
      </c>
      <c r="B440" s="4" t="s">
        <v>4275</v>
      </c>
      <c r="C440" s="4" t="s">
        <v>18</v>
      </c>
      <c r="D440" s="4" t="s">
        <v>3404</v>
      </c>
      <c r="E440" s="10">
        <f>IFERROR(VLOOKUP(A440,admin4_MMI_ALL!$A$2:$B$3312,2,FALSE),3.5)</f>
        <v>6.6632962226899997</v>
      </c>
      <c r="F440" s="35">
        <f t="shared" si="42"/>
        <v>4605706.1152863558</v>
      </c>
      <c r="G440" s="5">
        <f t="shared" si="43"/>
        <v>0.1067034034765796</v>
      </c>
      <c r="H440">
        <f>admin4_POP_ALL!M440</f>
        <v>6945</v>
      </c>
      <c r="I440" s="5">
        <f t="shared" si="44"/>
        <v>7.1197689688790741E-2</v>
      </c>
      <c r="J440">
        <f>admin4_POP_ALL!P440</f>
        <v>1453.84</v>
      </c>
      <c r="K440" s="5">
        <f t="shared" si="48"/>
        <v>7.2489306610601236</v>
      </c>
      <c r="L440" s="10">
        <f>admin4_VUL_ALL!N440</f>
        <v>35.992041960571527</v>
      </c>
      <c r="M440" s="5">
        <f t="shared" si="45"/>
        <v>1.3504585704166487</v>
      </c>
      <c r="N440" s="10">
        <f>admin4_VUL_ALL!W440</f>
        <v>79.461747151383605</v>
      </c>
      <c r="O440" s="5">
        <f t="shared" si="46"/>
        <v>8.2157645173268232</v>
      </c>
      <c r="P440" s="10">
        <f>admin4_VUL_ALL!X440</f>
        <v>41.72</v>
      </c>
      <c r="Q440" s="5">
        <f t="shared" si="47"/>
        <v>7.6984126984126986</v>
      </c>
      <c r="T440"/>
      <c r="AC440"/>
      <c r="AD440"/>
    </row>
    <row r="441" spans="1:30" ht="12.75" customHeight="1">
      <c r="A441" s="4" t="s">
        <v>2958</v>
      </c>
      <c r="B441" s="4" t="s">
        <v>4277</v>
      </c>
      <c r="C441" s="4" t="s">
        <v>18</v>
      </c>
      <c r="D441" s="4" t="s">
        <v>3404</v>
      </c>
      <c r="E441" s="10">
        <f>IFERROR(VLOOKUP(A441,admin4_MMI_ALL!$A$2:$B$3312,2,FALSE),3.5)</f>
        <v>6.5545902252200001</v>
      </c>
      <c r="F441" s="35">
        <f t="shared" si="42"/>
        <v>3585834.366947344</v>
      </c>
      <c r="G441" s="5">
        <f t="shared" si="43"/>
        <v>8.3059134025468995E-2</v>
      </c>
      <c r="H441">
        <f>admin4_POP_ALL!M441</f>
        <v>4907</v>
      </c>
      <c r="I441" s="5">
        <f t="shared" si="44"/>
        <v>5.030483272899873E-2</v>
      </c>
      <c r="J441">
        <f>admin4_POP_ALL!P441</f>
        <v>1013.45</v>
      </c>
      <c r="K441" s="5">
        <f t="shared" si="48"/>
        <v>6.8897195846714387</v>
      </c>
      <c r="L441" s="10">
        <f>admin4_VUL_ALL!N441</f>
        <v>35.992041960571527</v>
      </c>
      <c r="M441" s="5">
        <f t="shared" si="45"/>
        <v>1.3504585704166487</v>
      </c>
      <c r="N441" s="10">
        <f>admin4_VUL_ALL!W441</f>
        <v>79.461747151383605</v>
      </c>
      <c r="O441" s="5">
        <f t="shared" si="46"/>
        <v>8.2157645173268232</v>
      </c>
      <c r="P441" s="10">
        <f>admin4_VUL_ALL!X441</f>
        <v>41.72</v>
      </c>
      <c r="Q441" s="5">
        <f t="shared" si="47"/>
        <v>7.6984126984126986</v>
      </c>
      <c r="T441"/>
      <c r="AC441"/>
      <c r="AD441"/>
    </row>
    <row r="442" spans="1:30" ht="12.75" customHeight="1">
      <c r="A442" s="4" t="s">
        <v>2957</v>
      </c>
      <c r="B442" s="4" t="s">
        <v>4279</v>
      </c>
      <c r="C442" s="4" t="s">
        <v>18</v>
      </c>
      <c r="D442" s="4" t="s">
        <v>3404</v>
      </c>
      <c r="E442" s="10">
        <f>IFERROR(VLOOKUP(A442,admin4_MMI_ALL!$A$2:$B$3312,2,FALSE),3.5)</f>
        <v>6.6330227851899997</v>
      </c>
      <c r="F442" s="35">
        <f t="shared" si="42"/>
        <v>4295589.6291546393</v>
      </c>
      <c r="G442" s="5">
        <f t="shared" si="43"/>
        <v>9.9513795791817516E-2</v>
      </c>
      <c r="H442">
        <f>admin4_POP_ALL!M442</f>
        <v>6611</v>
      </c>
      <c r="I442" s="5">
        <f t="shared" si="44"/>
        <v>6.7773639529531401E-2</v>
      </c>
      <c r="J442">
        <f>admin4_POP_ALL!P442</f>
        <v>923.23</v>
      </c>
      <c r="K442" s="5">
        <f t="shared" si="48"/>
        <v>6.796905294131351</v>
      </c>
      <c r="L442" s="10">
        <f>admin4_VUL_ALL!N442</f>
        <v>35.992041960571527</v>
      </c>
      <c r="M442" s="5">
        <f t="shared" si="45"/>
        <v>1.3504585704166487</v>
      </c>
      <c r="N442" s="10">
        <f>admin4_VUL_ALL!W442</f>
        <v>79.461747151383605</v>
      </c>
      <c r="O442" s="5">
        <f t="shared" si="46"/>
        <v>8.2157645173268232</v>
      </c>
      <c r="P442" s="10">
        <f>admin4_VUL_ALL!X442</f>
        <v>41.72</v>
      </c>
      <c r="Q442" s="5">
        <f t="shared" si="47"/>
        <v>7.6984126984126986</v>
      </c>
      <c r="T442"/>
      <c r="AC442"/>
      <c r="AD442"/>
    </row>
    <row r="443" spans="1:30" ht="12.75" customHeight="1">
      <c r="A443" s="4" t="s">
        <v>4280</v>
      </c>
      <c r="B443" s="4" t="s">
        <v>4282</v>
      </c>
      <c r="C443" s="4" t="s">
        <v>18</v>
      </c>
      <c r="D443" s="4" t="s">
        <v>3404</v>
      </c>
      <c r="E443" s="10">
        <f>IFERROR(VLOOKUP(A443,admin4_MMI_ALL!$A$2:$B$3312,2,FALSE),3.5)</f>
        <v>6.6094117164600004</v>
      </c>
      <c r="F443" s="35">
        <f t="shared" si="42"/>
        <v>4068288.2509164405</v>
      </c>
      <c r="G443" s="5">
        <f t="shared" si="43"/>
        <v>9.4244138070221029E-2</v>
      </c>
      <c r="H443">
        <f>admin4_POP_ALL!M443</f>
        <v>4713</v>
      </c>
      <c r="I443" s="5">
        <f t="shared" si="44"/>
        <v>4.8316013175416957E-2</v>
      </c>
      <c r="J443">
        <f>admin4_POP_ALL!P443</f>
        <v>1516.14</v>
      </c>
      <c r="K443" s="5">
        <f t="shared" si="48"/>
        <v>7.2906996218185727</v>
      </c>
      <c r="L443" s="10">
        <f>admin4_VUL_ALL!N443</f>
        <v>35.992041960571527</v>
      </c>
      <c r="M443" s="5">
        <f t="shared" si="45"/>
        <v>1.3504585704166487</v>
      </c>
      <c r="N443" s="10">
        <f>admin4_VUL_ALL!W443</f>
        <v>79.461747151383605</v>
      </c>
      <c r="O443" s="5">
        <f t="shared" si="46"/>
        <v>8.2157645173268232</v>
      </c>
      <c r="P443" s="10">
        <f>admin4_VUL_ALL!X443</f>
        <v>41.72</v>
      </c>
      <c r="Q443" s="5">
        <f t="shared" si="47"/>
        <v>7.6984126984126986</v>
      </c>
      <c r="T443"/>
      <c r="AC443"/>
      <c r="AD443"/>
    </row>
    <row r="444" spans="1:30" ht="12.75" customHeight="1">
      <c r="A444" s="4" t="s">
        <v>2956</v>
      </c>
      <c r="B444" s="4" t="s">
        <v>4284</v>
      </c>
      <c r="C444" s="4" t="s">
        <v>18</v>
      </c>
      <c r="D444" s="4" t="s">
        <v>3404</v>
      </c>
      <c r="E444" s="10">
        <f>IFERROR(VLOOKUP(A444,admin4_MMI_ALL!$A$2:$B$3312,2,FALSE),3.5)</f>
        <v>6.7164206504799999</v>
      </c>
      <c r="F444" s="35">
        <f t="shared" si="42"/>
        <v>5204999.0008556629</v>
      </c>
      <c r="G444" s="5">
        <f t="shared" si="43"/>
        <v>0.12059715285203944</v>
      </c>
      <c r="H444">
        <f>admin4_POP_ALL!M444</f>
        <v>8847</v>
      </c>
      <c r="I444" s="5">
        <f t="shared" si="44"/>
        <v>9.0696322631638848E-2</v>
      </c>
      <c r="J444">
        <f>admin4_POP_ALL!P444</f>
        <v>710.41</v>
      </c>
      <c r="K444" s="5">
        <f t="shared" si="48"/>
        <v>6.5360578378754441</v>
      </c>
      <c r="L444" s="10">
        <f>admin4_VUL_ALL!N444</f>
        <v>35.992041960571527</v>
      </c>
      <c r="M444" s="5">
        <f t="shared" si="45"/>
        <v>1.3504585704166487</v>
      </c>
      <c r="N444" s="10">
        <f>admin4_VUL_ALL!W444</f>
        <v>79.461747151383605</v>
      </c>
      <c r="O444" s="5">
        <f t="shared" si="46"/>
        <v>8.2157645173268232</v>
      </c>
      <c r="P444" s="10">
        <f>admin4_VUL_ALL!X444</f>
        <v>41.72</v>
      </c>
      <c r="Q444" s="5">
        <f t="shared" si="47"/>
        <v>7.6984126984126986</v>
      </c>
      <c r="T444"/>
      <c r="AC444"/>
      <c r="AD444"/>
    </row>
    <row r="445" spans="1:30" ht="12.75" customHeight="1">
      <c r="A445" s="4" t="s">
        <v>2955</v>
      </c>
      <c r="B445" s="4" t="s">
        <v>4286</v>
      </c>
      <c r="C445" s="4" t="s">
        <v>18</v>
      </c>
      <c r="D445" s="4" t="s">
        <v>3404</v>
      </c>
      <c r="E445" s="10">
        <f>IFERROR(VLOOKUP(A445,admin4_MMI_ALL!$A$2:$B$3312,2,FALSE),3.5)</f>
        <v>6.6054363250700003</v>
      </c>
      <c r="F445" s="35">
        <f t="shared" si="42"/>
        <v>4031218.3761825534</v>
      </c>
      <c r="G445" s="5">
        <f t="shared" si="43"/>
        <v>9.3384725984187247E-2</v>
      </c>
      <c r="H445">
        <f>admin4_POP_ALL!M445</f>
        <v>7008</v>
      </c>
      <c r="I445" s="5">
        <f t="shared" si="44"/>
        <v>7.1843543461345652E-2</v>
      </c>
      <c r="J445">
        <f>admin4_POP_ALL!P445</f>
        <v>1111.92</v>
      </c>
      <c r="K445" s="5">
        <f t="shared" si="48"/>
        <v>6.9820268450198846</v>
      </c>
      <c r="L445" s="10">
        <f>admin4_VUL_ALL!N445</f>
        <v>35.992041960571527</v>
      </c>
      <c r="M445" s="5">
        <f t="shared" si="45"/>
        <v>1.3504585704166487</v>
      </c>
      <c r="N445" s="10">
        <f>admin4_VUL_ALL!W445</f>
        <v>79.461747151383605</v>
      </c>
      <c r="O445" s="5">
        <f t="shared" si="46"/>
        <v>8.2157645173268232</v>
      </c>
      <c r="P445" s="10">
        <f>admin4_VUL_ALL!X445</f>
        <v>41.72</v>
      </c>
      <c r="Q445" s="5">
        <f t="shared" si="47"/>
        <v>7.6984126984126986</v>
      </c>
      <c r="T445"/>
      <c r="AC445"/>
      <c r="AD445"/>
    </row>
    <row r="446" spans="1:30" ht="12.75" customHeight="1">
      <c r="A446" s="4" t="s">
        <v>2954</v>
      </c>
      <c r="B446" s="4" t="s">
        <v>4288</v>
      </c>
      <c r="C446" s="4" t="s">
        <v>18</v>
      </c>
      <c r="D446" s="4" t="s">
        <v>3404</v>
      </c>
      <c r="E446" s="10">
        <f>IFERROR(VLOOKUP(A446,admin4_MMI_ALL!$A$2:$B$3312,2,FALSE),3.5)</f>
        <v>6.6244001388499996</v>
      </c>
      <c r="F446" s="35">
        <f t="shared" si="42"/>
        <v>4211144.4507245552</v>
      </c>
      <c r="G446" s="5">
        <f t="shared" si="43"/>
        <v>9.7556054972052858E-2</v>
      </c>
      <c r="H446">
        <f>admin4_POP_ALL!M446</f>
        <v>4308</v>
      </c>
      <c r="I446" s="5">
        <f t="shared" si="44"/>
        <v>4.416409606613543E-2</v>
      </c>
      <c r="J446">
        <f>admin4_POP_ALL!P446</f>
        <v>1229.99</v>
      </c>
      <c r="K446" s="5">
        <f t="shared" si="48"/>
        <v>7.0824868432056718</v>
      </c>
      <c r="L446" s="10">
        <f>admin4_VUL_ALL!N446</f>
        <v>35.992041960571527</v>
      </c>
      <c r="M446" s="5">
        <f t="shared" si="45"/>
        <v>1.3504585704166487</v>
      </c>
      <c r="N446" s="10">
        <f>admin4_VUL_ALL!W446</f>
        <v>79.461747151383605</v>
      </c>
      <c r="O446" s="5">
        <f t="shared" si="46"/>
        <v>8.2157645173268232</v>
      </c>
      <c r="P446" s="10">
        <f>admin4_VUL_ALL!X446</f>
        <v>41.72</v>
      </c>
      <c r="Q446" s="5">
        <f t="shared" si="47"/>
        <v>7.6984126984126986</v>
      </c>
      <c r="T446"/>
      <c r="AC446"/>
      <c r="AD446"/>
    </row>
    <row r="447" spans="1:30" ht="12.75" customHeight="1">
      <c r="A447" s="4" t="s">
        <v>2953</v>
      </c>
      <c r="B447" s="4" t="s">
        <v>4290</v>
      </c>
      <c r="C447" s="4" t="s">
        <v>18</v>
      </c>
      <c r="D447" s="4" t="s">
        <v>3404</v>
      </c>
      <c r="E447" s="10">
        <f>IFERROR(VLOOKUP(A447,admin4_MMI_ALL!$A$2:$B$3312,2,FALSE),3.5)</f>
        <v>6.6322984695400002</v>
      </c>
      <c r="F447" s="35">
        <f t="shared" si="42"/>
        <v>4288431.4224475799</v>
      </c>
      <c r="G447" s="5">
        <f t="shared" si="43"/>
        <v>9.934784299584673E-2</v>
      </c>
      <c r="H447">
        <f>admin4_POP_ALL!M447</f>
        <v>7934</v>
      </c>
      <c r="I447" s="5">
        <f t="shared" si="44"/>
        <v>8.1336568753184429E-2</v>
      </c>
      <c r="J447">
        <f>admin4_POP_ALL!P447</f>
        <v>938.07</v>
      </c>
      <c r="K447" s="5">
        <f t="shared" si="48"/>
        <v>6.8127791401451407</v>
      </c>
      <c r="L447" s="10">
        <f>admin4_VUL_ALL!N447</f>
        <v>35.992041960571527</v>
      </c>
      <c r="M447" s="5">
        <f t="shared" si="45"/>
        <v>1.3504585704166487</v>
      </c>
      <c r="N447" s="10">
        <f>admin4_VUL_ALL!W447</f>
        <v>79.461747151383605</v>
      </c>
      <c r="O447" s="5">
        <f t="shared" si="46"/>
        <v>8.2157645173268232</v>
      </c>
      <c r="P447" s="10">
        <f>admin4_VUL_ALL!X447</f>
        <v>41.72</v>
      </c>
      <c r="Q447" s="5">
        <f t="shared" si="47"/>
        <v>7.6984126984126986</v>
      </c>
      <c r="T447"/>
      <c r="AC447"/>
      <c r="AD447"/>
    </row>
    <row r="448" spans="1:30" ht="12.75" customHeight="1">
      <c r="A448" s="4" t="s">
        <v>2952</v>
      </c>
      <c r="B448" s="4" t="s">
        <v>4292</v>
      </c>
      <c r="C448" s="4" t="s">
        <v>18</v>
      </c>
      <c r="D448" s="4" t="s">
        <v>3404</v>
      </c>
      <c r="E448" s="10">
        <f>IFERROR(VLOOKUP(A448,admin4_MMI_ALL!$A$2:$B$3312,2,FALSE),3.5)</f>
        <v>6.5530543327300004</v>
      </c>
      <c r="F448" s="35">
        <f t="shared" si="42"/>
        <v>3573175.378286765</v>
      </c>
      <c r="G448" s="5">
        <f t="shared" si="43"/>
        <v>8.2765653458567581E-2</v>
      </c>
      <c r="H448">
        <f>admin4_POP_ALL!M448</f>
        <v>7292</v>
      </c>
      <c r="I448" s="5">
        <f t="shared" si="44"/>
        <v>7.4755011261434426E-2</v>
      </c>
      <c r="J448">
        <f>admin4_POP_ALL!P448</f>
        <v>722.55</v>
      </c>
      <c r="K448" s="5">
        <f t="shared" si="48"/>
        <v>6.5529253273092749</v>
      </c>
      <c r="L448" s="10">
        <f>admin4_VUL_ALL!N448</f>
        <v>35.992041960571527</v>
      </c>
      <c r="M448" s="5">
        <f t="shared" si="45"/>
        <v>1.3504585704166487</v>
      </c>
      <c r="N448" s="10">
        <f>admin4_VUL_ALL!W448</f>
        <v>79.461747151383605</v>
      </c>
      <c r="O448" s="5">
        <f t="shared" si="46"/>
        <v>8.2157645173268232</v>
      </c>
      <c r="P448" s="10">
        <f>admin4_VUL_ALL!X448</f>
        <v>41.72</v>
      </c>
      <c r="Q448" s="5">
        <f t="shared" si="47"/>
        <v>7.6984126984126986</v>
      </c>
      <c r="T448"/>
      <c r="AC448"/>
      <c r="AD448"/>
    </row>
    <row r="449" spans="1:30" ht="12.75" customHeight="1">
      <c r="A449" s="4" t="s">
        <v>2951</v>
      </c>
      <c r="B449" s="4" t="s">
        <v>4294</v>
      </c>
      <c r="C449" s="4" t="s">
        <v>18</v>
      </c>
      <c r="D449" s="4" t="s">
        <v>3404</v>
      </c>
      <c r="E449" s="10">
        <f>IFERROR(VLOOKUP(A449,admin4_MMI_ALL!$A$2:$B$3312,2,FALSE),3.5)</f>
        <v>6.8242387771599997</v>
      </c>
      <c r="F449" s="35">
        <f t="shared" si="42"/>
        <v>6671734.8353016963</v>
      </c>
      <c r="G449" s="5">
        <f t="shared" si="43"/>
        <v>0.15460132772963764</v>
      </c>
      <c r="H449">
        <f>admin4_POP_ALL!M449</f>
        <v>10907</v>
      </c>
      <c r="I449" s="5">
        <f t="shared" si="44"/>
        <v>0.11181471582946591</v>
      </c>
      <c r="J449">
        <f>admin4_POP_ALL!P449</f>
        <v>406.44</v>
      </c>
      <c r="K449" s="5">
        <f t="shared" si="48"/>
        <v>5.9801849662461137</v>
      </c>
      <c r="L449" s="10">
        <f>admin4_VUL_ALL!N449</f>
        <v>35.992041960571527</v>
      </c>
      <c r="M449" s="5">
        <f t="shared" si="45"/>
        <v>1.3504585704166487</v>
      </c>
      <c r="N449" s="10">
        <f>admin4_VUL_ALL!W449</f>
        <v>79.461747151383605</v>
      </c>
      <c r="O449" s="5">
        <f t="shared" si="46"/>
        <v>8.2157645173268232</v>
      </c>
      <c r="P449" s="10">
        <f>admin4_VUL_ALL!X449</f>
        <v>41.72</v>
      </c>
      <c r="Q449" s="5">
        <f t="shared" si="47"/>
        <v>7.6984126984126986</v>
      </c>
      <c r="T449"/>
      <c r="AC449"/>
      <c r="AD449"/>
    </row>
    <row r="450" spans="1:30" ht="12.75" customHeight="1">
      <c r="A450" s="4" t="s">
        <v>2950</v>
      </c>
      <c r="B450" s="4" t="s">
        <v>4296</v>
      </c>
      <c r="C450" s="4" t="s">
        <v>18</v>
      </c>
      <c r="D450" s="4" t="s">
        <v>3404</v>
      </c>
      <c r="E450" s="10">
        <f>IFERROR(VLOOKUP(A450,admin4_MMI_ALL!$A$2:$B$3312,2,FALSE),3.5)</f>
        <v>6.6356844902000001</v>
      </c>
      <c r="F450" s="35">
        <f t="shared" ref="F450:F513" si="49">10^E450</f>
        <v>4321997.2896631798</v>
      </c>
      <c r="G450" s="5">
        <f t="shared" ref="G450:G513" si="50">((F450-MIN(F$2:F$3986))/(MAX(F$2:F$3986)-MIN(F$2:F$3986))*10)</f>
        <v>0.10012601967354998</v>
      </c>
      <c r="H450">
        <f>admin4_POP_ALL!M450</f>
        <v>8928</v>
      </c>
      <c r="I450" s="5">
        <f t="shared" ref="I450:I513" si="51">((H450-MIN(H$2:H$3986))/(MAX(H$2:H$3986)-MIN(H$2:H$3986))*10)</f>
        <v>9.1526706053495152E-2</v>
      </c>
      <c r="J450">
        <f>admin4_POP_ALL!P450</f>
        <v>1062.44</v>
      </c>
      <c r="K450" s="5">
        <f t="shared" si="48"/>
        <v>6.9367132353075087</v>
      </c>
      <c r="L450" s="10">
        <f>admin4_VUL_ALL!N450</f>
        <v>35.992041960571527</v>
      </c>
      <c r="M450" s="5">
        <f t="shared" ref="M450:M513" si="52">((L450-MIN(L$2:L$3986))/(MAX(L$2:L$3986)-MIN(L$2:L$3986))*10)</f>
        <v>1.3504585704166487</v>
      </c>
      <c r="N450" s="10">
        <f>admin4_VUL_ALL!W450</f>
        <v>79.461747151383605</v>
      </c>
      <c r="O450" s="5">
        <f t="shared" ref="O450:O513" si="53">((N450-MIN(N$2:N$3986))/(MAX(N$2:N$3986)-MIN(N$2:N$3986))*10)</f>
        <v>8.2157645173268232</v>
      </c>
      <c r="P450" s="10">
        <f>admin4_VUL_ALL!X450</f>
        <v>41.72</v>
      </c>
      <c r="Q450" s="5">
        <f t="shared" ref="Q450:Q513" si="54">((P450-MIN(P$2:P$3986))/(MAX(P$2:P$3986)-MIN(P$2:P$3986))*10)</f>
        <v>7.6984126984126986</v>
      </c>
      <c r="T450"/>
      <c r="AC450"/>
      <c r="AD450"/>
    </row>
    <row r="451" spans="1:30" ht="12.75" customHeight="1">
      <c r="A451" s="4" t="s">
        <v>2949</v>
      </c>
      <c r="B451" s="4" t="s">
        <v>4298</v>
      </c>
      <c r="C451" s="4" t="s">
        <v>18</v>
      </c>
      <c r="D451" s="4" t="s">
        <v>3404</v>
      </c>
      <c r="E451" s="10">
        <f>IFERROR(VLOOKUP(A451,admin4_MMI_ALL!$A$2:$B$3312,2,FALSE),3.5)</f>
        <v>6.6796946525600003</v>
      </c>
      <c r="F451" s="35">
        <f t="shared" si="49"/>
        <v>4782936.9130012691</v>
      </c>
      <c r="G451" s="5">
        <f t="shared" si="50"/>
        <v>0.11081224632180149</v>
      </c>
      <c r="H451">
        <f>admin4_POP_ALL!M451</f>
        <v>8662</v>
      </c>
      <c r="I451" s="5">
        <f t="shared" si="51"/>
        <v>8.8799767902707771E-2</v>
      </c>
      <c r="J451">
        <f>admin4_POP_ALL!P451</f>
        <v>478.61</v>
      </c>
      <c r="K451" s="5">
        <f t="shared" ref="K451:K514" si="55">IF(LOG(J451)&lt;=0,0,IFERROR(((LOG(J451)-LOG(1))/(LOG(MAX(J$2:J$3986))-LOG(1))*10),0))</f>
        <v>6.1428932670240677</v>
      </c>
      <c r="L451" s="10">
        <f>admin4_VUL_ALL!N451</f>
        <v>35.992041960571527</v>
      </c>
      <c r="M451" s="5">
        <f t="shared" si="52"/>
        <v>1.3504585704166487</v>
      </c>
      <c r="N451" s="10">
        <f>admin4_VUL_ALL!W451</f>
        <v>79.461747151383605</v>
      </c>
      <c r="O451" s="5">
        <f t="shared" si="53"/>
        <v>8.2157645173268232</v>
      </c>
      <c r="P451" s="10">
        <f>admin4_VUL_ALL!X451</f>
        <v>41.72</v>
      </c>
      <c r="Q451" s="5">
        <f t="shared" si="54"/>
        <v>7.6984126984126986</v>
      </c>
      <c r="T451"/>
      <c r="AC451"/>
      <c r="AD451"/>
    </row>
    <row r="452" spans="1:30" ht="12.75" customHeight="1">
      <c r="A452" s="4" t="s">
        <v>2948</v>
      </c>
      <c r="B452" s="4" t="s">
        <v>4300</v>
      </c>
      <c r="C452" s="4" t="s">
        <v>18</v>
      </c>
      <c r="D452" s="4" t="s">
        <v>3404</v>
      </c>
      <c r="E452" s="10">
        <f>IFERROR(VLOOKUP(A452,admin4_MMI_ALL!$A$2:$B$3312,2,FALSE),3.5)</f>
        <v>6.7571148872400002</v>
      </c>
      <c r="F452" s="35">
        <f t="shared" si="49"/>
        <v>5716298.3428311516</v>
      </c>
      <c r="G452" s="5">
        <f t="shared" si="50"/>
        <v>0.13245089763076573</v>
      </c>
      <c r="H452">
        <f>admin4_POP_ALL!M452</f>
        <v>9395</v>
      </c>
      <c r="I452" s="5">
        <f t="shared" si="51"/>
        <v>9.6314225288148175E-2</v>
      </c>
      <c r="J452">
        <f>admin4_POP_ALL!P452</f>
        <v>649.63</v>
      </c>
      <c r="K452" s="5">
        <f t="shared" si="55"/>
        <v>6.4470242605307053</v>
      </c>
      <c r="L452" s="10">
        <f>admin4_VUL_ALL!N452</f>
        <v>35.992041960571527</v>
      </c>
      <c r="M452" s="5">
        <f t="shared" si="52"/>
        <v>1.3504585704166487</v>
      </c>
      <c r="N452" s="10">
        <f>admin4_VUL_ALL!W452</f>
        <v>79.461747151383605</v>
      </c>
      <c r="O452" s="5">
        <f t="shared" si="53"/>
        <v>8.2157645173268232</v>
      </c>
      <c r="P452" s="10">
        <f>admin4_VUL_ALL!X452</f>
        <v>41.72</v>
      </c>
      <c r="Q452" s="5">
        <f t="shared" si="54"/>
        <v>7.6984126984126986</v>
      </c>
      <c r="T452"/>
      <c r="AC452"/>
      <c r="AD452"/>
    </row>
    <row r="453" spans="1:30" ht="12.75" customHeight="1">
      <c r="A453" s="4" t="s">
        <v>2947</v>
      </c>
      <c r="B453" s="4" t="s">
        <v>4302</v>
      </c>
      <c r="C453" s="4" t="s">
        <v>18</v>
      </c>
      <c r="D453" s="4" t="s">
        <v>3404</v>
      </c>
      <c r="E453" s="10">
        <f>IFERROR(VLOOKUP(A453,admin4_MMI_ALL!$A$2:$B$3312,2,FALSE),3.5)</f>
        <v>6.5245995521499998</v>
      </c>
      <c r="F453" s="35">
        <f t="shared" si="49"/>
        <v>3346567.2151722931</v>
      </c>
      <c r="G453" s="5">
        <f t="shared" si="50"/>
        <v>7.7512066939256746E-2</v>
      </c>
      <c r="H453">
        <f>admin4_POP_ALL!M453</f>
        <v>6874</v>
      </c>
      <c r="I453" s="5">
        <f t="shared" si="51"/>
        <v>7.0469822738768562E-2</v>
      </c>
      <c r="J453">
        <f>admin4_POP_ALL!P453</f>
        <v>588.47</v>
      </c>
      <c r="K453" s="5">
        <f t="shared" si="55"/>
        <v>6.34859577164592</v>
      </c>
      <c r="L453" s="10">
        <f>admin4_VUL_ALL!N453</f>
        <v>35.992041960571527</v>
      </c>
      <c r="M453" s="5">
        <f t="shared" si="52"/>
        <v>1.3504585704166487</v>
      </c>
      <c r="N453" s="10">
        <f>admin4_VUL_ALL!W453</f>
        <v>79.461747151383605</v>
      </c>
      <c r="O453" s="5">
        <f t="shared" si="53"/>
        <v>8.2157645173268232</v>
      </c>
      <c r="P453" s="10">
        <f>admin4_VUL_ALL!X453</f>
        <v>41.72</v>
      </c>
      <c r="Q453" s="5">
        <f t="shared" si="54"/>
        <v>7.6984126984126986</v>
      </c>
      <c r="T453"/>
      <c r="AC453"/>
      <c r="AD453"/>
    </row>
    <row r="454" spans="1:30" ht="12.75" customHeight="1">
      <c r="A454" s="4" t="s">
        <v>2946</v>
      </c>
      <c r="B454" s="4" t="s">
        <v>4304</v>
      </c>
      <c r="C454" s="4" t="s">
        <v>18</v>
      </c>
      <c r="D454" s="4" t="s">
        <v>3404</v>
      </c>
      <c r="E454" s="10">
        <f>IFERROR(VLOOKUP(A454,admin4_MMI_ALL!$A$2:$B$3312,2,FALSE),3.5)</f>
        <v>6.5920686721799999</v>
      </c>
      <c r="F454" s="35">
        <f t="shared" si="49"/>
        <v>3909027.0182399442</v>
      </c>
      <c r="G454" s="5">
        <f t="shared" si="50"/>
        <v>9.0551893918295184E-2</v>
      </c>
      <c r="H454">
        <f>admin4_POP_ALL!M454</f>
        <v>7021</v>
      </c>
      <c r="I454" s="5">
        <f t="shared" si="51"/>
        <v>7.1976814874729997E-2</v>
      </c>
      <c r="J454">
        <f>admin4_POP_ALL!P454</f>
        <v>676.99</v>
      </c>
      <c r="K454" s="5">
        <f t="shared" si="55"/>
        <v>6.488090655098766</v>
      </c>
      <c r="L454" s="10">
        <f>admin4_VUL_ALL!N454</f>
        <v>35.992041960571527</v>
      </c>
      <c r="M454" s="5">
        <f t="shared" si="52"/>
        <v>1.3504585704166487</v>
      </c>
      <c r="N454" s="10">
        <f>admin4_VUL_ALL!W454</f>
        <v>79.461747151383605</v>
      </c>
      <c r="O454" s="5">
        <f t="shared" si="53"/>
        <v>8.2157645173268232</v>
      </c>
      <c r="P454" s="10">
        <f>admin4_VUL_ALL!X454</f>
        <v>41.72</v>
      </c>
      <c r="Q454" s="5">
        <f t="shared" si="54"/>
        <v>7.6984126984126986</v>
      </c>
      <c r="T454"/>
      <c r="AC454"/>
      <c r="AD454"/>
    </row>
    <row r="455" spans="1:30" ht="12.75" customHeight="1">
      <c r="A455" s="4" t="s">
        <v>2945</v>
      </c>
      <c r="B455" s="4" t="s">
        <v>4306</v>
      </c>
      <c r="C455" s="4" t="s">
        <v>18</v>
      </c>
      <c r="D455" s="4" t="s">
        <v>3404</v>
      </c>
      <c r="E455" s="10">
        <f>IFERROR(VLOOKUP(A455,admin4_MMI_ALL!$A$2:$B$3312,2,FALSE),3.5)</f>
        <v>6.5484390258799996</v>
      </c>
      <c r="F455" s="35">
        <f t="shared" si="49"/>
        <v>3535403.8121808092</v>
      </c>
      <c r="G455" s="5">
        <f t="shared" si="50"/>
        <v>8.1889973660539891E-2</v>
      </c>
      <c r="H455">
        <f>admin4_POP_ALL!M455</f>
        <v>4744</v>
      </c>
      <c r="I455" s="5">
        <f t="shared" si="51"/>
        <v>4.8633814238102709E-2</v>
      </c>
      <c r="J455">
        <f>admin4_POP_ALL!P455</f>
        <v>1144.54</v>
      </c>
      <c r="K455" s="5">
        <f t="shared" si="55"/>
        <v>7.0108102395528293</v>
      </c>
      <c r="L455" s="10">
        <f>admin4_VUL_ALL!N455</f>
        <v>35.992041960571527</v>
      </c>
      <c r="M455" s="5">
        <f t="shared" si="52"/>
        <v>1.3504585704166487</v>
      </c>
      <c r="N455" s="10">
        <f>admin4_VUL_ALL!W455</f>
        <v>79.461747151383605</v>
      </c>
      <c r="O455" s="5">
        <f t="shared" si="53"/>
        <v>8.2157645173268232</v>
      </c>
      <c r="P455" s="10">
        <f>admin4_VUL_ALL!X455</f>
        <v>41.72</v>
      </c>
      <c r="Q455" s="5">
        <f t="shared" si="54"/>
        <v>7.6984126984126986</v>
      </c>
      <c r="T455"/>
      <c r="AC455"/>
      <c r="AD455"/>
    </row>
    <row r="456" spans="1:30" ht="12.75" customHeight="1">
      <c r="A456" s="4" t="s">
        <v>2944</v>
      </c>
      <c r="B456" s="4" t="s">
        <v>4308</v>
      </c>
      <c r="C456" s="4" t="s">
        <v>18</v>
      </c>
      <c r="D456" s="4" t="s">
        <v>3404</v>
      </c>
      <c r="E456" s="10">
        <f>IFERROR(VLOOKUP(A456,admin4_MMI_ALL!$A$2:$B$3312,2,FALSE),3.5)</f>
        <v>6.6016459464999997</v>
      </c>
      <c r="F456" s="35">
        <f t="shared" si="49"/>
        <v>3996188.3234695205</v>
      </c>
      <c r="G456" s="5">
        <f t="shared" si="50"/>
        <v>9.2572604257526558E-2</v>
      </c>
      <c r="H456">
        <f>admin4_POP_ALL!M456</f>
        <v>12143</v>
      </c>
      <c r="I456" s="5">
        <f t="shared" si="51"/>
        <v>0.12448575174816214</v>
      </c>
      <c r="J456">
        <f>admin4_POP_ALL!P456</f>
        <v>898.43</v>
      </c>
      <c r="K456" s="5">
        <f t="shared" si="55"/>
        <v>6.7697992195869361</v>
      </c>
      <c r="L456" s="10">
        <f>admin4_VUL_ALL!N456</f>
        <v>35.992041960571527</v>
      </c>
      <c r="M456" s="5">
        <f t="shared" si="52"/>
        <v>1.3504585704166487</v>
      </c>
      <c r="N456" s="10">
        <f>admin4_VUL_ALL!W456</f>
        <v>79.461747151383605</v>
      </c>
      <c r="O456" s="5">
        <f t="shared" si="53"/>
        <v>8.2157645173268232</v>
      </c>
      <c r="P456" s="10">
        <f>admin4_VUL_ALL!X456</f>
        <v>41.72</v>
      </c>
      <c r="Q456" s="5">
        <f t="shared" si="54"/>
        <v>7.6984126984126986</v>
      </c>
      <c r="T456"/>
      <c r="AC456"/>
      <c r="AD456"/>
    </row>
    <row r="457" spans="1:30" ht="12.75" customHeight="1">
      <c r="A457" s="4" t="s">
        <v>2943</v>
      </c>
      <c r="B457" s="4" t="s">
        <v>4310</v>
      </c>
      <c r="C457" s="4" t="s">
        <v>18</v>
      </c>
      <c r="D457" s="4" t="s">
        <v>3404</v>
      </c>
      <c r="E457" s="10">
        <f>IFERROR(VLOOKUP(A457,admin4_MMI_ALL!$A$2:$B$3312,2,FALSE),3.5)</f>
        <v>6.6189470291100001</v>
      </c>
      <c r="F457" s="35">
        <f t="shared" si="49"/>
        <v>4158598.8497803952</v>
      </c>
      <c r="G457" s="5">
        <f t="shared" si="50"/>
        <v>9.6337860283144519E-2</v>
      </c>
      <c r="H457">
        <f>admin4_POP_ALL!M457</f>
        <v>5658</v>
      </c>
      <c r="I457" s="5">
        <f t="shared" si="51"/>
        <v>5.8003819763740541E-2</v>
      </c>
      <c r="J457">
        <f>admin4_POP_ALL!P457</f>
        <v>630.85</v>
      </c>
      <c r="K457" s="5">
        <f t="shared" si="55"/>
        <v>6.4178224776604997</v>
      </c>
      <c r="L457" s="10">
        <f>admin4_VUL_ALL!N457</f>
        <v>35.992041960571527</v>
      </c>
      <c r="M457" s="5">
        <f t="shared" si="52"/>
        <v>1.3504585704166487</v>
      </c>
      <c r="N457" s="10">
        <f>admin4_VUL_ALL!W457</f>
        <v>79.461747151383605</v>
      </c>
      <c r="O457" s="5">
        <f t="shared" si="53"/>
        <v>8.2157645173268232</v>
      </c>
      <c r="P457" s="10">
        <f>admin4_VUL_ALL!X457</f>
        <v>41.72</v>
      </c>
      <c r="Q457" s="5">
        <f t="shared" si="54"/>
        <v>7.6984126984126986</v>
      </c>
      <c r="T457"/>
      <c r="AC457"/>
      <c r="AD457"/>
    </row>
    <row r="458" spans="1:30" ht="12.75" customHeight="1">
      <c r="A458" s="4" t="s">
        <v>2942</v>
      </c>
      <c r="B458" s="4" t="s">
        <v>4312</v>
      </c>
      <c r="C458" s="4" t="s">
        <v>18</v>
      </c>
      <c r="D458" s="4" t="s">
        <v>3404</v>
      </c>
      <c r="E458" s="10">
        <f>IFERROR(VLOOKUP(A458,admin4_MMI_ALL!$A$2:$B$3312,2,FALSE),3.5)</f>
        <v>6.6669807434099999</v>
      </c>
      <c r="F458" s="35">
        <f t="shared" si="49"/>
        <v>4644946.7910129447</v>
      </c>
      <c r="G458" s="5">
        <f t="shared" si="50"/>
        <v>0.10761314248232634</v>
      </c>
      <c r="H458">
        <f>admin4_POP_ALL!M458</f>
        <v>7807</v>
      </c>
      <c r="I458" s="5">
        <f t="shared" si="51"/>
        <v>8.0034609560891201E-2</v>
      </c>
      <c r="J458">
        <f>admin4_POP_ALL!P458</f>
        <v>42.05</v>
      </c>
      <c r="K458" s="5">
        <f t="shared" si="55"/>
        <v>3.7218989124731108</v>
      </c>
      <c r="L458" s="10">
        <f>admin4_VUL_ALL!N458</f>
        <v>35.992041960571527</v>
      </c>
      <c r="M458" s="5">
        <f t="shared" si="52"/>
        <v>1.3504585704166487</v>
      </c>
      <c r="N458" s="10">
        <f>admin4_VUL_ALL!W458</f>
        <v>79.461747151383605</v>
      </c>
      <c r="O458" s="5">
        <f t="shared" si="53"/>
        <v>8.2157645173268232</v>
      </c>
      <c r="P458" s="10">
        <f>admin4_VUL_ALL!X458</f>
        <v>41.72</v>
      </c>
      <c r="Q458" s="5">
        <f t="shared" si="54"/>
        <v>7.6984126984126986</v>
      </c>
      <c r="T458"/>
      <c r="AC458"/>
      <c r="AD458"/>
    </row>
    <row r="459" spans="1:30" ht="12.75" customHeight="1">
      <c r="A459" s="4" t="s">
        <v>2941</v>
      </c>
      <c r="B459" s="4" t="s">
        <v>4314</v>
      </c>
      <c r="C459" s="4" t="s">
        <v>18</v>
      </c>
      <c r="D459" s="4" t="s">
        <v>3404</v>
      </c>
      <c r="E459" s="10">
        <f>IFERROR(VLOOKUP(A459,admin4_MMI_ALL!$A$2:$B$3312,2,FALSE),3.5)</f>
        <v>6.7466988563500001</v>
      </c>
      <c r="F459" s="35">
        <f t="shared" si="49"/>
        <v>5580830.8077459466</v>
      </c>
      <c r="G459" s="5">
        <f t="shared" si="50"/>
        <v>0.12931027636475959</v>
      </c>
      <c r="H459">
        <f>admin4_POP_ALL!M459</f>
        <v>5068</v>
      </c>
      <c r="I459" s="5">
        <f t="shared" si="51"/>
        <v>5.1955347925527931E-2</v>
      </c>
      <c r="J459">
        <f>admin4_POP_ALL!P459</f>
        <v>523.01</v>
      </c>
      <c r="K459" s="5">
        <f t="shared" si="55"/>
        <v>6.231205348882912</v>
      </c>
      <c r="L459" s="10">
        <f>admin4_VUL_ALL!N459</f>
        <v>35.992041960571527</v>
      </c>
      <c r="M459" s="5">
        <f t="shared" si="52"/>
        <v>1.3504585704166487</v>
      </c>
      <c r="N459" s="10">
        <f>admin4_VUL_ALL!W459</f>
        <v>79.461747151383605</v>
      </c>
      <c r="O459" s="5">
        <f t="shared" si="53"/>
        <v>8.2157645173268232</v>
      </c>
      <c r="P459" s="10">
        <f>admin4_VUL_ALL!X459</f>
        <v>41.72</v>
      </c>
      <c r="Q459" s="5">
        <f t="shared" si="54"/>
        <v>7.6984126984126986</v>
      </c>
      <c r="T459"/>
      <c r="AC459"/>
      <c r="AD459"/>
    </row>
    <row r="460" spans="1:30" ht="12.75" customHeight="1">
      <c r="A460" s="4" t="s">
        <v>2940</v>
      </c>
      <c r="B460" s="4" t="s">
        <v>4316</v>
      </c>
      <c r="C460" s="4" t="s">
        <v>18</v>
      </c>
      <c r="D460" s="4" t="s">
        <v>3404</v>
      </c>
      <c r="E460" s="10">
        <f>IFERROR(VLOOKUP(A460,admin4_MMI_ALL!$A$2:$B$3312,2,FALSE),3.5)</f>
        <v>6.5813012123099996</v>
      </c>
      <c r="F460" s="35">
        <f t="shared" si="49"/>
        <v>3813302.0973833697</v>
      </c>
      <c r="G460" s="5">
        <f t="shared" si="50"/>
        <v>8.8332648385113954E-2</v>
      </c>
      <c r="H460">
        <f>admin4_POP_ALL!M460</f>
        <v>3780</v>
      </c>
      <c r="I460" s="5">
        <f t="shared" si="51"/>
        <v>3.875122635329431E-2</v>
      </c>
      <c r="J460">
        <f>admin4_POP_ALL!P460</f>
        <v>780.37</v>
      </c>
      <c r="K460" s="5">
        <f t="shared" si="55"/>
        <v>6.629557662715154</v>
      </c>
      <c r="L460" s="10">
        <f>admin4_VUL_ALL!N460</f>
        <v>35.992041960571527</v>
      </c>
      <c r="M460" s="5">
        <f t="shared" si="52"/>
        <v>1.3504585704166487</v>
      </c>
      <c r="N460" s="10">
        <f>admin4_VUL_ALL!W460</f>
        <v>79.461747151383605</v>
      </c>
      <c r="O460" s="5">
        <f t="shared" si="53"/>
        <v>8.2157645173268232</v>
      </c>
      <c r="P460" s="10">
        <f>admin4_VUL_ALL!X460</f>
        <v>41.72</v>
      </c>
      <c r="Q460" s="5">
        <f t="shared" si="54"/>
        <v>7.6984126984126986</v>
      </c>
      <c r="T460"/>
      <c r="AC460"/>
      <c r="AD460"/>
    </row>
    <row r="461" spans="1:30" ht="12.75" customHeight="1">
      <c r="A461" s="4" t="s">
        <v>2939</v>
      </c>
      <c r="B461" s="4" t="s">
        <v>4318</v>
      </c>
      <c r="C461" s="4" t="s">
        <v>18</v>
      </c>
      <c r="D461" s="4" t="s">
        <v>3404</v>
      </c>
      <c r="E461" s="10">
        <f>IFERROR(VLOOKUP(A461,admin4_MMI_ALL!$A$2:$B$3312,2,FALSE),3.5)</f>
        <v>6.6564722061200001</v>
      </c>
      <c r="F461" s="35">
        <f t="shared" si="49"/>
        <v>4533902.8088189308</v>
      </c>
      <c r="G461" s="5">
        <f t="shared" si="50"/>
        <v>0.10503874639752878</v>
      </c>
      <c r="H461">
        <f>admin4_POP_ALL!M461</f>
        <v>5231</v>
      </c>
      <c r="I461" s="5">
        <f t="shared" si="51"/>
        <v>5.362636641642396E-2</v>
      </c>
      <c r="J461">
        <f>admin4_POP_ALL!P461</f>
        <v>720.62</v>
      </c>
      <c r="K461" s="5">
        <f t="shared" si="55"/>
        <v>6.5502627911629467</v>
      </c>
      <c r="L461" s="10">
        <f>admin4_VUL_ALL!N461</f>
        <v>35.992041960571527</v>
      </c>
      <c r="M461" s="5">
        <f t="shared" si="52"/>
        <v>1.3504585704166487</v>
      </c>
      <c r="N461" s="10">
        <f>admin4_VUL_ALL!W461</f>
        <v>79.461747151383605</v>
      </c>
      <c r="O461" s="5">
        <f t="shared" si="53"/>
        <v>8.2157645173268232</v>
      </c>
      <c r="P461" s="10">
        <f>admin4_VUL_ALL!X461</f>
        <v>41.72</v>
      </c>
      <c r="Q461" s="5">
        <f t="shared" si="54"/>
        <v>7.6984126984126986</v>
      </c>
      <c r="T461"/>
      <c r="AC461"/>
      <c r="AD461"/>
    </row>
    <row r="462" spans="1:30" ht="12.75" customHeight="1">
      <c r="A462" s="4" t="s">
        <v>2938</v>
      </c>
      <c r="B462" s="4" t="s">
        <v>4320</v>
      </c>
      <c r="C462" s="4" t="s">
        <v>18</v>
      </c>
      <c r="D462" s="4" t="s">
        <v>3404</v>
      </c>
      <c r="E462" s="10">
        <f>IFERROR(VLOOKUP(A462,admin4_MMI_ALL!$A$2:$B$3312,2,FALSE),3.5)</f>
        <v>6.7524099350000002</v>
      </c>
      <c r="F462" s="35">
        <f t="shared" si="49"/>
        <v>5654704.7634570347</v>
      </c>
      <c r="G462" s="5">
        <f t="shared" si="50"/>
        <v>0.13102293848830315</v>
      </c>
      <c r="H462">
        <f>admin4_POP_ALL!M462</f>
        <v>9449</v>
      </c>
      <c r="I462" s="5">
        <f t="shared" si="51"/>
        <v>9.6867814236052383E-2</v>
      </c>
      <c r="J462">
        <f>admin4_POP_ALL!P462</f>
        <v>532.24</v>
      </c>
      <c r="K462" s="5">
        <f t="shared" si="55"/>
        <v>6.2486199227887891</v>
      </c>
      <c r="L462" s="10">
        <f>admin4_VUL_ALL!N462</f>
        <v>35.992041960571527</v>
      </c>
      <c r="M462" s="5">
        <f t="shared" si="52"/>
        <v>1.3504585704166487</v>
      </c>
      <c r="N462" s="10">
        <f>admin4_VUL_ALL!W462</f>
        <v>79.461747151383605</v>
      </c>
      <c r="O462" s="5">
        <f t="shared" si="53"/>
        <v>8.2157645173268232</v>
      </c>
      <c r="P462" s="10">
        <f>admin4_VUL_ALL!X462</f>
        <v>41.72</v>
      </c>
      <c r="Q462" s="5">
        <f t="shared" si="54"/>
        <v>7.6984126984126986</v>
      </c>
      <c r="T462"/>
      <c r="AC462"/>
      <c r="AD462"/>
    </row>
    <row r="463" spans="1:30" ht="12.75" customHeight="1">
      <c r="A463" s="4" t="s">
        <v>2937</v>
      </c>
      <c r="B463" s="4" t="s">
        <v>4322</v>
      </c>
      <c r="C463" s="4" t="s">
        <v>18</v>
      </c>
      <c r="D463" s="4" t="s">
        <v>3404</v>
      </c>
      <c r="E463" s="10">
        <f>IFERROR(VLOOKUP(A463,admin4_MMI_ALL!$A$2:$B$3312,2,FALSE),3.5)</f>
        <v>6.6322383880600002</v>
      </c>
      <c r="F463" s="35">
        <f t="shared" si="49"/>
        <v>4287838.1902147783</v>
      </c>
      <c r="G463" s="5">
        <f t="shared" si="50"/>
        <v>9.9334089754047172E-2</v>
      </c>
      <c r="H463">
        <f>admin4_POP_ALL!M463</f>
        <v>5051</v>
      </c>
      <c r="I463" s="5">
        <f t="shared" si="51"/>
        <v>5.1781069923409945E-2</v>
      </c>
      <c r="J463">
        <f>admin4_POP_ALL!P463</f>
        <v>470.51</v>
      </c>
      <c r="K463" s="5">
        <f t="shared" si="55"/>
        <v>6.1259018392127285</v>
      </c>
      <c r="L463" s="10">
        <f>admin4_VUL_ALL!N463</f>
        <v>35.992041960571527</v>
      </c>
      <c r="M463" s="5">
        <f t="shared" si="52"/>
        <v>1.3504585704166487</v>
      </c>
      <c r="N463" s="10">
        <f>admin4_VUL_ALL!W463</f>
        <v>79.461747151383605</v>
      </c>
      <c r="O463" s="5">
        <f t="shared" si="53"/>
        <v>8.2157645173268232</v>
      </c>
      <c r="P463" s="10">
        <f>admin4_VUL_ALL!X463</f>
        <v>41.72</v>
      </c>
      <c r="Q463" s="5">
        <f t="shared" si="54"/>
        <v>7.6984126984126986</v>
      </c>
      <c r="T463"/>
      <c r="AC463"/>
      <c r="AD463"/>
    </row>
    <row r="464" spans="1:30" ht="12.75" customHeight="1">
      <c r="A464" s="4" t="s">
        <v>2936</v>
      </c>
      <c r="B464" s="4" t="s">
        <v>4324</v>
      </c>
      <c r="C464" s="4" t="s">
        <v>18</v>
      </c>
      <c r="D464" s="4" t="s">
        <v>3404</v>
      </c>
      <c r="E464" s="10">
        <f>IFERROR(VLOOKUP(A464,admin4_MMI_ALL!$A$2:$B$3312,2,FALSE),3.5)</f>
        <v>6.5942916870100001</v>
      </c>
      <c r="F464" s="35">
        <f t="shared" si="49"/>
        <v>3929087.3773078881</v>
      </c>
      <c r="G464" s="5">
        <f t="shared" si="50"/>
        <v>9.1016964684164495E-2</v>
      </c>
      <c r="H464">
        <f>admin4_POP_ALL!M464</f>
        <v>4139</v>
      </c>
      <c r="I464" s="5">
        <f t="shared" si="51"/>
        <v>4.2431567692138933E-2</v>
      </c>
      <c r="J464">
        <f>admin4_POP_ALL!P464</f>
        <v>815.05</v>
      </c>
      <c r="K464" s="5">
        <f t="shared" si="55"/>
        <v>6.6728417147086798</v>
      </c>
      <c r="L464" s="10">
        <f>admin4_VUL_ALL!N464</f>
        <v>35.992041960571527</v>
      </c>
      <c r="M464" s="5">
        <f t="shared" si="52"/>
        <v>1.3504585704166487</v>
      </c>
      <c r="N464" s="10">
        <f>admin4_VUL_ALL!W464</f>
        <v>79.461747151383605</v>
      </c>
      <c r="O464" s="5">
        <f t="shared" si="53"/>
        <v>8.2157645173268232</v>
      </c>
      <c r="P464" s="10">
        <f>admin4_VUL_ALL!X464</f>
        <v>41.72</v>
      </c>
      <c r="Q464" s="5">
        <f t="shared" si="54"/>
        <v>7.6984126984126986</v>
      </c>
      <c r="T464"/>
      <c r="AC464"/>
      <c r="AD464"/>
    </row>
    <row r="465" spans="1:30" ht="12.75" customHeight="1">
      <c r="A465" s="4" t="s">
        <v>2935</v>
      </c>
      <c r="B465" s="4" t="s">
        <v>4326</v>
      </c>
      <c r="C465" s="4" t="s">
        <v>18</v>
      </c>
      <c r="D465" s="4" t="s">
        <v>3404</v>
      </c>
      <c r="E465" s="10">
        <f>IFERROR(VLOOKUP(A465,admin4_MMI_ALL!$A$2:$B$3312,2,FALSE),3.5)</f>
        <v>6.46359872818</v>
      </c>
      <c r="F465" s="35">
        <f t="shared" si="49"/>
        <v>2908028.9666362894</v>
      </c>
      <c r="G465" s="5">
        <f t="shared" si="50"/>
        <v>6.7345184162191443E-2</v>
      </c>
      <c r="H465">
        <f>admin4_POP_ALL!M465</f>
        <v>3337</v>
      </c>
      <c r="I465" s="5">
        <f t="shared" si="51"/>
        <v>3.4209746651043156E-2</v>
      </c>
      <c r="J465">
        <f>admin4_POP_ALL!P465</f>
        <v>938.35</v>
      </c>
      <c r="K465" s="5">
        <f t="shared" si="55"/>
        <v>6.8130762269877421</v>
      </c>
      <c r="L465" s="10">
        <f>admin4_VUL_ALL!N465</f>
        <v>35.992041960571527</v>
      </c>
      <c r="M465" s="5">
        <f t="shared" si="52"/>
        <v>1.3504585704166487</v>
      </c>
      <c r="N465" s="10">
        <f>admin4_VUL_ALL!W465</f>
        <v>79.461747151383605</v>
      </c>
      <c r="O465" s="5">
        <f t="shared" si="53"/>
        <v>8.2157645173268232</v>
      </c>
      <c r="P465" s="10">
        <f>admin4_VUL_ALL!X465</f>
        <v>41.72</v>
      </c>
      <c r="Q465" s="5">
        <f t="shared" si="54"/>
        <v>7.6984126984126986</v>
      </c>
      <c r="T465"/>
      <c r="AC465"/>
      <c r="AD465"/>
    </row>
    <row r="466" spans="1:30" ht="12.75" customHeight="1">
      <c r="A466" s="4" t="s">
        <v>2934</v>
      </c>
      <c r="B466" s="4" t="s">
        <v>4328</v>
      </c>
      <c r="C466" s="4" t="s">
        <v>18</v>
      </c>
      <c r="D466" s="4" t="s">
        <v>3404</v>
      </c>
      <c r="E466" s="10">
        <f>IFERROR(VLOOKUP(A466,admin4_MMI_ALL!$A$2:$B$3312,2,FALSE),3.5)</f>
        <v>6.6041450500499996</v>
      </c>
      <c r="F466" s="35">
        <f t="shared" si="49"/>
        <v>4019250.2740740334</v>
      </c>
      <c r="G466" s="5">
        <f t="shared" si="50"/>
        <v>9.3107262634964078E-2</v>
      </c>
      <c r="H466">
        <f>admin4_POP_ALL!M466</f>
        <v>5001</v>
      </c>
      <c r="I466" s="5">
        <f t="shared" si="51"/>
        <v>5.1268487564239379E-2</v>
      </c>
      <c r="J466">
        <f>admin4_POP_ALL!P466</f>
        <v>785.5</v>
      </c>
      <c r="K466" s="5">
        <f t="shared" si="55"/>
        <v>6.6360802312650957</v>
      </c>
      <c r="L466" s="10">
        <f>admin4_VUL_ALL!N466</f>
        <v>35.992041960571527</v>
      </c>
      <c r="M466" s="5">
        <f t="shared" si="52"/>
        <v>1.3504585704166487</v>
      </c>
      <c r="N466" s="10">
        <f>admin4_VUL_ALL!W466</f>
        <v>79.461747151383605</v>
      </c>
      <c r="O466" s="5">
        <f t="shared" si="53"/>
        <v>8.2157645173268232</v>
      </c>
      <c r="P466" s="10">
        <f>admin4_VUL_ALL!X466</f>
        <v>41.72</v>
      </c>
      <c r="Q466" s="5">
        <f t="shared" si="54"/>
        <v>7.6984126984126986</v>
      </c>
      <c r="T466"/>
      <c r="AC466"/>
      <c r="AD466"/>
    </row>
    <row r="467" spans="1:30" ht="12.75" customHeight="1">
      <c r="A467" s="4" t="s">
        <v>2933</v>
      </c>
      <c r="B467" s="4" t="s">
        <v>4330</v>
      </c>
      <c r="C467" s="4" t="s">
        <v>18</v>
      </c>
      <c r="D467" s="4" t="s">
        <v>3404</v>
      </c>
      <c r="E467" s="10">
        <f>IFERROR(VLOOKUP(A467,admin4_MMI_ALL!$A$2:$B$3312,2,FALSE),3.5)</f>
        <v>6.7320203781099996</v>
      </c>
      <c r="F467" s="35">
        <f t="shared" si="49"/>
        <v>5395359.3820577329</v>
      </c>
      <c r="G467" s="5">
        <f t="shared" si="50"/>
        <v>0.12501038633290429</v>
      </c>
      <c r="H467">
        <f>admin4_POP_ALL!M467</f>
        <v>97776</v>
      </c>
      <c r="I467" s="5">
        <f t="shared" si="51"/>
        <v>1.002365055005213</v>
      </c>
      <c r="J467">
        <f>admin4_POP_ALL!P467</f>
        <v>3970.85</v>
      </c>
      <c r="K467" s="5">
        <f t="shared" si="55"/>
        <v>8.2491445909265853</v>
      </c>
      <c r="L467" s="10">
        <f>admin4_VUL_ALL!N467</f>
        <v>35.992041960571527</v>
      </c>
      <c r="M467" s="5">
        <f t="shared" si="52"/>
        <v>1.3504585704166487</v>
      </c>
      <c r="N467" s="10">
        <f>admin4_VUL_ALL!W467</f>
        <v>79.461747151383605</v>
      </c>
      <c r="O467" s="5">
        <f t="shared" si="53"/>
        <v>8.2157645173268232</v>
      </c>
      <c r="P467" s="10">
        <f>admin4_VUL_ALL!X467</f>
        <v>41.72</v>
      </c>
      <c r="Q467" s="5">
        <f t="shared" si="54"/>
        <v>7.6984126984126986</v>
      </c>
      <c r="T467"/>
      <c r="AC467"/>
      <c r="AD467"/>
    </row>
    <row r="468" spans="1:30" ht="12.75" customHeight="1">
      <c r="A468" s="4" t="s">
        <v>2932</v>
      </c>
      <c r="B468" s="4" t="s">
        <v>4332</v>
      </c>
      <c r="C468" s="4" t="s">
        <v>18</v>
      </c>
      <c r="D468" s="4" t="s">
        <v>3404</v>
      </c>
      <c r="E468" s="10">
        <f>IFERROR(VLOOKUP(A468,admin4_MMI_ALL!$A$2:$B$3312,2,FALSE),3.5)</f>
        <v>6.6556777954099999</v>
      </c>
      <c r="F468" s="35">
        <f t="shared" si="49"/>
        <v>4525616.9822166935</v>
      </c>
      <c r="G468" s="5">
        <f t="shared" si="50"/>
        <v>0.10484665134525623</v>
      </c>
      <c r="H468">
        <f>admin4_POP_ALL!M468</f>
        <v>5110</v>
      </c>
      <c r="I468" s="5">
        <f t="shared" si="51"/>
        <v>5.23859171072312E-2</v>
      </c>
      <c r="J468">
        <f>admin4_POP_ALL!P468</f>
        <v>972.48</v>
      </c>
      <c r="K468" s="5">
        <f t="shared" si="55"/>
        <v>6.8486406579633838</v>
      </c>
      <c r="L468" s="10">
        <f>admin4_VUL_ALL!N468</f>
        <v>35.992041960571527</v>
      </c>
      <c r="M468" s="5">
        <f t="shared" si="52"/>
        <v>1.3504585704166487</v>
      </c>
      <c r="N468" s="10">
        <f>admin4_VUL_ALL!W468</f>
        <v>79.461747151383605</v>
      </c>
      <c r="O468" s="5">
        <f t="shared" si="53"/>
        <v>8.2157645173268232</v>
      </c>
      <c r="P468" s="10">
        <f>admin4_VUL_ALL!X468</f>
        <v>41.72</v>
      </c>
      <c r="Q468" s="5">
        <f t="shared" si="54"/>
        <v>7.6984126984126986</v>
      </c>
      <c r="T468"/>
      <c r="AC468"/>
      <c r="AD468"/>
    </row>
    <row r="469" spans="1:30" ht="12.75" customHeight="1">
      <c r="A469" s="4" t="s">
        <v>2931</v>
      </c>
      <c r="B469" s="4" t="s">
        <v>4334</v>
      </c>
      <c r="C469" s="4" t="s">
        <v>18</v>
      </c>
      <c r="D469" s="4" t="s">
        <v>3404</v>
      </c>
      <c r="E469" s="10">
        <f>IFERROR(VLOOKUP(A469,admin4_MMI_ALL!$A$2:$B$3312,2,FALSE),3.5)</f>
        <v>6.6472554206799996</v>
      </c>
      <c r="F469" s="35">
        <f t="shared" si="49"/>
        <v>4438696.1926543154</v>
      </c>
      <c r="G469" s="5">
        <f t="shared" si="50"/>
        <v>0.10283151701815749</v>
      </c>
      <c r="H469">
        <f>admin4_POP_ALL!M469</f>
        <v>4352</v>
      </c>
      <c r="I469" s="5">
        <f t="shared" si="51"/>
        <v>4.4615168542205513E-2</v>
      </c>
      <c r="J469">
        <f>admin4_POP_ALL!P469</f>
        <v>960.76</v>
      </c>
      <c r="K469" s="5">
        <f t="shared" si="55"/>
        <v>6.8365707878473634</v>
      </c>
      <c r="L469" s="10">
        <f>admin4_VUL_ALL!N469</f>
        <v>35.992041960571527</v>
      </c>
      <c r="M469" s="5">
        <f t="shared" si="52"/>
        <v>1.3504585704166487</v>
      </c>
      <c r="N469" s="10">
        <f>admin4_VUL_ALL!W469</f>
        <v>79.461747151383605</v>
      </c>
      <c r="O469" s="5">
        <f t="shared" si="53"/>
        <v>8.2157645173268232</v>
      </c>
      <c r="P469" s="10">
        <f>admin4_VUL_ALL!X469</f>
        <v>41.72</v>
      </c>
      <c r="Q469" s="5">
        <f t="shared" si="54"/>
        <v>7.6984126984126986</v>
      </c>
      <c r="T469"/>
      <c r="AC469"/>
      <c r="AD469"/>
    </row>
    <row r="470" spans="1:30" ht="12.75" customHeight="1">
      <c r="A470" s="4" t="s">
        <v>2930</v>
      </c>
      <c r="B470" s="4" t="s">
        <v>4336</v>
      </c>
      <c r="C470" s="4" t="s">
        <v>18</v>
      </c>
      <c r="D470" s="4" t="s">
        <v>3404</v>
      </c>
      <c r="E470" s="10">
        <f>IFERROR(VLOOKUP(A470,admin4_MMI_ALL!$A$2:$B$3312,2,FALSE),3.5)</f>
        <v>6.71385812759</v>
      </c>
      <c r="F470" s="35">
        <f t="shared" si="49"/>
        <v>5174377.7123586368</v>
      </c>
      <c r="G470" s="5">
        <f t="shared" si="50"/>
        <v>0.11988724202517025</v>
      </c>
      <c r="H470">
        <f>admin4_POP_ALL!M470</f>
        <v>5830</v>
      </c>
      <c r="I470" s="5">
        <f t="shared" si="51"/>
        <v>5.9767103079287266E-2</v>
      </c>
      <c r="J470">
        <f>admin4_POP_ALL!P470</f>
        <v>863.05</v>
      </c>
      <c r="K470" s="5">
        <f t="shared" si="55"/>
        <v>6.7298053007852143</v>
      </c>
      <c r="L470" s="10">
        <f>admin4_VUL_ALL!N470</f>
        <v>35.992041960571527</v>
      </c>
      <c r="M470" s="5">
        <f t="shared" si="52"/>
        <v>1.3504585704166487</v>
      </c>
      <c r="N470" s="10">
        <f>admin4_VUL_ALL!W470</f>
        <v>79.461747151383605</v>
      </c>
      <c r="O470" s="5">
        <f t="shared" si="53"/>
        <v>8.2157645173268232</v>
      </c>
      <c r="P470" s="10">
        <f>admin4_VUL_ALL!X470</f>
        <v>41.72</v>
      </c>
      <c r="Q470" s="5">
        <f t="shared" si="54"/>
        <v>7.6984126984126986</v>
      </c>
      <c r="T470"/>
      <c r="AC470"/>
      <c r="AD470"/>
    </row>
    <row r="471" spans="1:30" ht="12.75" customHeight="1">
      <c r="A471" s="4" t="s">
        <v>2929</v>
      </c>
      <c r="B471" s="4" t="s">
        <v>4338</v>
      </c>
      <c r="C471" s="4" t="s">
        <v>18</v>
      </c>
      <c r="D471" s="4" t="s">
        <v>3404</v>
      </c>
      <c r="E471" s="10">
        <f>IFERROR(VLOOKUP(A471,admin4_MMI_ALL!$A$2:$B$3312,2,FALSE),3.5)</f>
        <v>6.6914129257199999</v>
      </c>
      <c r="F471" s="35">
        <f t="shared" si="49"/>
        <v>4913748.5165997306</v>
      </c>
      <c r="G471" s="5">
        <f t="shared" si="50"/>
        <v>0.11384492646795823</v>
      </c>
      <c r="H471">
        <f>admin4_POP_ALL!M471</f>
        <v>5218</v>
      </c>
      <c r="I471" s="5">
        <f t="shared" si="51"/>
        <v>5.3493095003039615E-2</v>
      </c>
      <c r="J471">
        <f>admin4_POP_ALL!P471</f>
        <v>716.83</v>
      </c>
      <c r="K471" s="5">
        <f t="shared" si="55"/>
        <v>6.5450134728826637</v>
      </c>
      <c r="L471" s="10">
        <f>admin4_VUL_ALL!N471</f>
        <v>35.992041960571527</v>
      </c>
      <c r="M471" s="5">
        <f t="shared" si="52"/>
        <v>1.3504585704166487</v>
      </c>
      <c r="N471" s="10">
        <f>admin4_VUL_ALL!W471</f>
        <v>79.461747151383605</v>
      </c>
      <c r="O471" s="5">
        <f t="shared" si="53"/>
        <v>8.2157645173268232</v>
      </c>
      <c r="P471" s="10">
        <f>admin4_VUL_ALL!X471</f>
        <v>41.72</v>
      </c>
      <c r="Q471" s="5">
        <f t="shared" si="54"/>
        <v>7.6984126984126986</v>
      </c>
      <c r="T471"/>
      <c r="AC471"/>
      <c r="AD471"/>
    </row>
    <row r="472" spans="1:30" ht="12.75" customHeight="1">
      <c r="A472" s="4" t="s">
        <v>2928</v>
      </c>
      <c r="B472" s="4" t="s">
        <v>4340</v>
      </c>
      <c r="C472" s="4" t="s">
        <v>18</v>
      </c>
      <c r="D472" s="4" t="s">
        <v>3404</v>
      </c>
      <c r="E472" s="10">
        <f>IFERROR(VLOOKUP(A472,admin4_MMI_ALL!$A$2:$B$3312,2,FALSE),3.5)</f>
        <v>6.6562809944200003</v>
      </c>
      <c r="F472" s="35">
        <f t="shared" si="49"/>
        <v>4531907.0559826037</v>
      </c>
      <c r="G472" s="5">
        <f t="shared" si="50"/>
        <v>0.10499247771923978</v>
      </c>
      <c r="H472">
        <f>admin4_POP_ALL!M472</f>
        <v>5620</v>
      </c>
      <c r="I472" s="5">
        <f t="shared" si="51"/>
        <v>5.7614257170770913E-2</v>
      </c>
      <c r="J472">
        <f>admin4_POP_ALL!P472</f>
        <v>1147.22</v>
      </c>
      <c r="K472" s="5">
        <f t="shared" si="55"/>
        <v>7.0131384449615455</v>
      </c>
      <c r="L472" s="10">
        <f>admin4_VUL_ALL!N472</f>
        <v>35.992041960571527</v>
      </c>
      <c r="M472" s="5">
        <f t="shared" si="52"/>
        <v>1.3504585704166487</v>
      </c>
      <c r="N472" s="10">
        <f>admin4_VUL_ALL!W472</f>
        <v>79.461747151383605</v>
      </c>
      <c r="O472" s="5">
        <f t="shared" si="53"/>
        <v>8.2157645173268232</v>
      </c>
      <c r="P472" s="10">
        <f>admin4_VUL_ALL!X472</f>
        <v>41.72</v>
      </c>
      <c r="Q472" s="5">
        <f t="shared" si="54"/>
        <v>7.6984126984126986</v>
      </c>
      <c r="T472"/>
      <c r="AC472"/>
      <c r="AD472"/>
    </row>
    <row r="473" spans="1:30" ht="12.75" customHeight="1">
      <c r="A473" s="4" t="s">
        <v>2927</v>
      </c>
      <c r="B473" s="4" t="s">
        <v>4342</v>
      </c>
      <c r="C473" s="4" t="s">
        <v>18</v>
      </c>
      <c r="D473" s="4" t="s">
        <v>3404</v>
      </c>
      <c r="E473" s="10">
        <f>IFERROR(VLOOKUP(A473,admin4_MMI_ALL!$A$2:$B$3312,2,FALSE),3.5)</f>
        <v>6.4694046974199999</v>
      </c>
      <c r="F473" s="35">
        <f t="shared" si="49"/>
        <v>2947166.6726078261</v>
      </c>
      <c r="G473" s="5">
        <f t="shared" si="50"/>
        <v>6.8252535961274466E-2</v>
      </c>
      <c r="H473">
        <f>admin4_POP_ALL!M473</f>
        <v>5974</v>
      </c>
      <c r="I473" s="5">
        <f t="shared" si="51"/>
        <v>6.1243340273698481E-2</v>
      </c>
      <c r="J473">
        <f>admin4_POP_ALL!P473</f>
        <v>1305.55</v>
      </c>
      <c r="K473" s="5">
        <f t="shared" si="55"/>
        <v>7.1418347668717344</v>
      </c>
      <c r="L473" s="10">
        <f>admin4_VUL_ALL!N473</f>
        <v>35.992041960571527</v>
      </c>
      <c r="M473" s="5">
        <f t="shared" si="52"/>
        <v>1.3504585704166487</v>
      </c>
      <c r="N473" s="10">
        <f>admin4_VUL_ALL!W473</f>
        <v>79.461747151383605</v>
      </c>
      <c r="O473" s="5">
        <f t="shared" si="53"/>
        <v>8.2157645173268232</v>
      </c>
      <c r="P473" s="10">
        <f>admin4_VUL_ALL!X473</f>
        <v>41.72</v>
      </c>
      <c r="Q473" s="5">
        <f t="shared" si="54"/>
        <v>7.6984126984126986</v>
      </c>
      <c r="T473"/>
      <c r="AC473"/>
      <c r="AD473"/>
    </row>
    <row r="474" spans="1:30" ht="12.75" customHeight="1">
      <c r="A474" s="4" t="s">
        <v>2926</v>
      </c>
      <c r="B474" s="4" t="s">
        <v>4344</v>
      </c>
      <c r="C474" s="4" t="s">
        <v>18</v>
      </c>
      <c r="D474" s="4" t="s">
        <v>3404</v>
      </c>
      <c r="E474" s="10">
        <f>IFERROR(VLOOKUP(A474,admin4_MMI_ALL!$A$2:$B$3312,2,FALSE),3.5)</f>
        <v>6.6338210105900002</v>
      </c>
      <c r="F474" s="35">
        <f t="shared" si="49"/>
        <v>4303492.1052518291</v>
      </c>
      <c r="G474" s="5">
        <f t="shared" si="50"/>
        <v>9.9697003410302104E-2</v>
      </c>
      <c r="H474">
        <f>admin4_POP_ALL!M474</f>
        <v>9998</v>
      </c>
      <c r="I474" s="5">
        <f t="shared" si="51"/>
        <v>0.10249596853974513</v>
      </c>
      <c r="J474">
        <f>admin4_POP_ALL!P474</f>
        <v>1051.3800000000001</v>
      </c>
      <c r="K474" s="5">
        <f t="shared" si="55"/>
        <v>6.9262961427169483</v>
      </c>
      <c r="L474" s="10">
        <f>admin4_VUL_ALL!N474</f>
        <v>35.992041960571527</v>
      </c>
      <c r="M474" s="5">
        <f t="shared" si="52"/>
        <v>1.3504585704166487</v>
      </c>
      <c r="N474" s="10">
        <f>admin4_VUL_ALL!W474</f>
        <v>79.461747151383605</v>
      </c>
      <c r="O474" s="5">
        <f t="shared" si="53"/>
        <v>8.2157645173268232</v>
      </c>
      <c r="P474" s="10">
        <f>admin4_VUL_ALL!X474</f>
        <v>41.72</v>
      </c>
      <c r="Q474" s="5">
        <f t="shared" si="54"/>
        <v>7.6984126984126986</v>
      </c>
      <c r="T474"/>
      <c r="AC474"/>
      <c r="AD474"/>
    </row>
    <row r="475" spans="1:30" ht="12.75" customHeight="1">
      <c r="A475" s="4" t="s">
        <v>2925</v>
      </c>
      <c r="B475" s="4" t="s">
        <v>4346</v>
      </c>
      <c r="C475" s="4" t="s">
        <v>18</v>
      </c>
      <c r="D475" s="4" t="s">
        <v>3404</v>
      </c>
      <c r="E475" s="10">
        <f>IFERROR(VLOOKUP(A475,admin4_MMI_ALL!$A$2:$B$3312,2,FALSE),3.5)</f>
        <v>6.7732090950000003</v>
      </c>
      <c r="F475" s="35">
        <f t="shared" si="49"/>
        <v>5932108.6256355178</v>
      </c>
      <c r="G475" s="5">
        <f t="shared" si="50"/>
        <v>0.1374541507214187</v>
      </c>
      <c r="H475">
        <f>admin4_POP_ALL!M475</f>
        <v>7815</v>
      </c>
      <c r="I475" s="5">
        <f t="shared" si="51"/>
        <v>8.0116622738358484E-2</v>
      </c>
      <c r="J475">
        <f>admin4_POP_ALL!P475</f>
        <v>979.19</v>
      </c>
      <c r="K475" s="5">
        <f t="shared" si="55"/>
        <v>6.855485655273327</v>
      </c>
      <c r="L475" s="10">
        <f>admin4_VUL_ALL!N475</f>
        <v>35.992041960571527</v>
      </c>
      <c r="M475" s="5">
        <f t="shared" si="52"/>
        <v>1.3504585704166487</v>
      </c>
      <c r="N475" s="10">
        <f>admin4_VUL_ALL!W475</f>
        <v>79.461747151383605</v>
      </c>
      <c r="O475" s="5">
        <f t="shared" si="53"/>
        <v>8.2157645173268232</v>
      </c>
      <c r="P475" s="10">
        <f>admin4_VUL_ALL!X475</f>
        <v>41.72</v>
      </c>
      <c r="Q475" s="5">
        <f t="shared" si="54"/>
        <v>7.6984126984126986</v>
      </c>
      <c r="T475"/>
      <c r="AC475"/>
      <c r="AD475"/>
    </row>
    <row r="476" spans="1:30" ht="12.75" customHeight="1">
      <c r="A476" s="4" t="s">
        <v>2924</v>
      </c>
      <c r="B476" s="4" t="s">
        <v>4348</v>
      </c>
      <c r="C476" s="4" t="s">
        <v>18</v>
      </c>
      <c r="D476" s="4" t="s">
        <v>3404</v>
      </c>
      <c r="E476" s="10">
        <f>IFERROR(VLOOKUP(A476,admin4_MMI_ALL!$A$2:$B$3312,2,FALSE),3.5)</f>
        <v>6.6508436202999999</v>
      </c>
      <c r="F476" s="35">
        <f t="shared" si="49"/>
        <v>4475521.2168034175</v>
      </c>
      <c r="G476" s="5">
        <f t="shared" si="50"/>
        <v>0.10368525259318745</v>
      </c>
      <c r="H476">
        <f>admin4_POP_ALL!M476</f>
        <v>5106</v>
      </c>
      <c r="I476" s="5">
        <f t="shared" si="51"/>
        <v>5.2344910518497559E-2</v>
      </c>
      <c r="J476">
        <f>admin4_POP_ALL!P476</f>
        <v>440.86</v>
      </c>
      <c r="K476" s="5">
        <f t="shared" si="55"/>
        <v>6.0611072562512742</v>
      </c>
      <c r="L476" s="10">
        <f>admin4_VUL_ALL!N476</f>
        <v>35.992041960571527</v>
      </c>
      <c r="M476" s="5">
        <f t="shared" si="52"/>
        <v>1.3504585704166487</v>
      </c>
      <c r="N476" s="10">
        <f>admin4_VUL_ALL!W476</f>
        <v>79.461747151383605</v>
      </c>
      <c r="O476" s="5">
        <f t="shared" si="53"/>
        <v>8.2157645173268232</v>
      </c>
      <c r="P476" s="10">
        <f>admin4_VUL_ALL!X476</f>
        <v>41.72</v>
      </c>
      <c r="Q476" s="5">
        <f t="shared" si="54"/>
        <v>7.6984126984126986</v>
      </c>
      <c r="T476"/>
      <c r="AC476"/>
      <c r="AD476"/>
    </row>
    <row r="477" spans="1:30" ht="12.75" customHeight="1">
      <c r="A477" s="4" t="s">
        <v>2923</v>
      </c>
      <c r="B477" s="4" t="s">
        <v>4350</v>
      </c>
      <c r="C477" s="4" t="s">
        <v>18</v>
      </c>
      <c r="D477" s="4" t="s">
        <v>3404</v>
      </c>
      <c r="E477" s="10">
        <f>IFERROR(VLOOKUP(A477,admin4_MMI_ALL!$A$2:$B$3312,2,FALSE),3.5)</f>
        <v>6.5601873397799997</v>
      </c>
      <c r="F477" s="35">
        <f t="shared" si="49"/>
        <v>3632347.0800511786</v>
      </c>
      <c r="G477" s="5">
        <f t="shared" si="50"/>
        <v>8.4137464828651226E-2</v>
      </c>
      <c r="H477">
        <f>admin4_POP_ALL!M477</f>
        <v>5330</v>
      </c>
      <c r="I477" s="5">
        <f t="shared" si="51"/>
        <v>5.464127948758167E-2</v>
      </c>
      <c r="J477">
        <f>admin4_POP_ALL!P477</f>
        <v>1494.18</v>
      </c>
      <c r="K477" s="5">
        <f t="shared" si="55"/>
        <v>7.2761757364477262</v>
      </c>
      <c r="L477" s="10">
        <f>admin4_VUL_ALL!N477</f>
        <v>35.992041960571527</v>
      </c>
      <c r="M477" s="5">
        <f t="shared" si="52"/>
        <v>1.3504585704166487</v>
      </c>
      <c r="N477" s="10">
        <f>admin4_VUL_ALL!W477</f>
        <v>79.461747151383605</v>
      </c>
      <c r="O477" s="5">
        <f t="shared" si="53"/>
        <v>8.2157645173268232</v>
      </c>
      <c r="P477" s="10">
        <f>admin4_VUL_ALL!X477</f>
        <v>41.72</v>
      </c>
      <c r="Q477" s="5">
        <f t="shared" si="54"/>
        <v>7.6984126984126986</v>
      </c>
      <c r="T477"/>
      <c r="AC477"/>
      <c r="AD477"/>
    </row>
    <row r="478" spans="1:30" ht="12.75" customHeight="1">
      <c r="A478" s="4" t="s">
        <v>2922</v>
      </c>
      <c r="B478" s="4" t="s">
        <v>4352</v>
      </c>
      <c r="C478" s="4" t="s">
        <v>18</v>
      </c>
      <c r="D478" s="4" t="s">
        <v>3404</v>
      </c>
      <c r="E478" s="10">
        <f>IFERROR(VLOOKUP(A478,admin4_MMI_ALL!$A$2:$B$3312,2,FALSE),3.5)</f>
        <v>6.6221103668200003</v>
      </c>
      <c r="F478" s="35">
        <f t="shared" si="49"/>
        <v>4189000.0622983645</v>
      </c>
      <c r="G478" s="5">
        <f t="shared" si="50"/>
        <v>9.7042668962849632E-2</v>
      </c>
      <c r="H478">
        <f>admin4_POP_ALL!M478</f>
        <v>3047</v>
      </c>
      <c r="I478" s="5">
        <f t="shared" si="51"/>
        <v>3.123676896785391E-2</v>
      </c>
      <c r="J478">
        <f>admin4_POP_ALL!P478</f>
        <v>610.76</v>
      </c>
      <c r="K478" s="5">
        <f t="shared" si="55"/>
        <v>6.3856052565793888</v>
      </c>
      <c r="L478" s="10">
        <f>admin4_VUL_ALL!N478</f>
        <v>35.992041960571527</v>
      </c>
      <c r="M478" s="5">
        <f t="shared" si="52"/>
        <v>1.3504585704166487</v>
      </c>
      <c r="N478" s="10">
        <f>admin4_VUL_ALL!W478</f>
        <v>79.461747151383605</v>
      </c>
      <c r="O478" s="5">
        <f t="shared" si="53"/>
        <v>8.2157645173268232</v>
      </c>
      <c r="P478" s="10">
        <f>admin4_VUL_ALL!X478</f>
        <v>41.72</v>
      </c>
      <c r="Q478" s="5">
        <f t="shared" si="54"/>
        <v>7.6984126984126986</v>
      </c>
      <c r="T478"/>
      <c r="AC478"/>
      <c r="AD478"/>
    </row>
    <row r="479" spans="1:30" ht="12.75" customHeight="1">
      <c r="A479" s="4" t="s">
        <v>2921</v>
      </c>
      <c r="B479" s="4" t="s">
        <v>4354</v>
      </c>
      <c r="C479" s="4" t="s">
        <v>18</v>
      </c>
      <c r="D479" s="4" t="s">
        <v>3404</v>
      </c>
      <c r="E479" s="10">
        <f>IFERROR(VLOOKUP(A479,admin4_MMI_ALL!$A$2:$B$3312,2,FALSE),3.5)</f>
        <v>6.5184307098399996</v>
      </c>
      <c r="F479" s="35">
        <f t="shared" si="49"/>
        <v>3299367.634589585</v>
      </c>
      <c r="G479" s="5">
        <f t="shared" si="50"/>
        <v>7.6417812094866255E-2</v>
      </c>
      <c r="H479">
        <f>admin4_POP_ALL!M479</f>
        <v>4091</v>
      </c>
      <c r="I479" s="5">
        <f t="shared" si="51"/>
        <v>4.1939488627335195E-2</v>
      </c>
      <c r="J479">
        <f>admin4_POP_ALL!P479</f>
        <v>324.55</v>
      </c>
      <c r="K479" s="5">
        <f t="shared" si="55"/>
        <v>5.7562089028259873</v>
      </c>
      <c r="L479" s="10">
        <f>admin4_VUL_ALL!N479</f>
        <v>35.992041960571527</v>
      </c>
      <c r="M479" s="5">
        <f t="shared" si="52"/>
        <v>1.3504585704166487</v>
      </c>
      <c r="N479" s="10">
        <f>admin4_VUL_ALL!W479</f>
        <v>79.461747151383605</v>
      </c>
      <c r="O479" s="5">
        <f t="shared" si="53"/>
        <v>8.2157645173268232</v>
      </c>
      <c r="P479" s="10">
        <f>admin4_VUL_ALL!X479</f>
        <v>41.72</v>
      </c>
      <c r="Q479" s="5">
        <f t="shared" si="54"/>
        <v>7.6984126984126986</v>
      </c>
      <c r="T479"/>
      <c r="AC479"/>
      <c r="AD479"/>
    </row>
    <row r="480" spans="1:30" ht="12.75" customHeight="1">
      <c r="A480" s="4" t="s">
        <v>2920</v>
      </c>
      <c r="B480" s="4" t="s">
        <v>4356</v>
      </c>
      <c r="C480" s="4" t="s">
        <v>18</v>
      </c>
      <c r="D480" s="4" t="s">
        <v>3404</v>
      </c>
      <c r="E480" s="10">
        <f>IFERROR(VLOOKUP(A480,admin4_MMI_ALL!$A$2:$B$3312,2,FALSE),3.5)</f>
        <v>6.84088373184</v>
      </c>
      <c r="F480" s="35">
        <f t="shared" si="49"/>
        <v>6932401.887574262</v>
      </c>
      <c r="G480" s="5">
        <f t="shared" si="50"/>
        <v>0.16064452093603535</v>
      </c>
      <c r="H480">
        <f>admin4_POP_ALL!M480</f>
        <v>3617</v>
      </c>
      <c r="I480" s="5">
        <f t="shared" si="51"/>
        <v>3.7080207862398289E-2</v>
      </c>
      <c r="J480">
        <f>admin4_POP_ALL!P480</f>
        <v>522.01</v>
      </c>
      <c r="K480" s="5">
        <f t="shared" si="55"/>
        <v>6.2293001910212284</v>
      </c>
      <c r="L480" s="10">
        <f>admin4_VUL_ALL!N480</f>
        <v>35.992041960571527</v>
      </c>
      <c r="M480" s="5">
        <f t="shared" si="52"/>
        <v>1.3504585704166487</v>
      </c>
      <c r="N480" s="10">
        <f>admin4_VUL_ALL!W480</f>
        <v>79.461747151383605</v>
      </c>
      <c r="O480" s="5">
        <f t="shared" si="53"/>
        <v>8.2157645173268232</v>
      </c>
      <c r="P480" s="10">
        <f>admin4_VUL_ALL!X480</f>
        <v>41.72</v>
      </c>
      <c r="Q480" s="5">
        <f t="shared" si="54"/>
        <v>7.6984126984126986</v>
      </c>
      <c r="T480"/>
      <c r="AC480"/>
      <c r="AD480"/>
    </row>
    <row r="481" spans="1:30" ht="12.75" customHeight="1">
      <c r="A481" s="4" t="s">
        <v>2919</v>
      </c>
      <c r="B481" s="4" t="s">
        <v>4358</v>
      </c>
      <c r="C481" s="4" t="s">
        <v>18</v>
      </c>
      <c r="D481" s="4" t="s">
        <v>3404</v>
      </c>
      <c r="E481" s="10">
        <f>IFERROR(VLOOKUP(A481,admin4_MMI_ALL!$A$2:$B$3312,2,FALSE),3.5)</f>
        <v>6.7502746582000004</v>
      </c>
      <c r="F481" s="35">
        <f t="shared" si="49"/>
        <v>5626970.7575213592</v>
      </c>
      <c r="G481" s="5">
        <f t="shared" si="50"/>
        <v>0.1303799651827186</v>
      </c>
      <c r="H481">
        <f>admin4_POP_ALL!M481</f>
        <v>7142</v>
      </c>
      <c r="I481" s="5">
        <f t="shared" si="51"/>
        <v>7.3217264183922756E-2</v>
      </c>
      <c r="J481">
        <f>admin4_POP_ALL!P481</f>
        <v>1281.8399999999999</v>
      </c>
      <c r="K481" s="5">
        <f t="shared" si="55"/>
        <v>7.1235900447865284</v>
      </c>
      <c r="L481" s="10">
        <f>admin4_VUL_ALL!N481</f>
        <v>35.992041960571527</v>
      </c>
      <c r="M481" s="5">
        <f t="shared" si="52"/>
        <v>1.3504585704166487</v>
      </c>
      <c r="N481" s="10">
        <f>admin4_VUL_ALL!W481</f>
        <v>79.461747151383605</v>
      </c>
      <c r="O481" s="5">
        <f t="shared" si="53"/>
        <v>8.2157645173268232</v>
      </c>
      <c r="P481" s="10">
        <f>admin4_VUL_ALL!X481</f>
        <v>41.72</v>
      </c>
      <c r="Q481" s="5">
        <f t="shared" si="54"/>
        <v>7.6984126984126986</v>
      </c>
      <c r="T481"/>
      <c r="AC481"/>
      <c r="AD481"/>
    </row>
    <row r="482" spans="1:30" ht="12.75" customHeight="1">
      <c r="A482" s="4" t="s">
        <v>2918</v>
      </c>
      <c r="B482" s="4" t="s">
        <v>4360</v>
      </c>
      <c r="C482" s="4" t="s">
        <v>18</v>
      </c>
      <c r="D482" s="4" t="s">
        <v>3404</v>
      </c>
      <c r="E482" s="10">
        <f>IFERROR(VLOOKUP(A482,admin4_MMI_ALL!$A$2:$B$3312,2,FALSE),3.5)</f>
        <v>6.6460976600599997</v>
      </c>
      <c r="F482" s="35">
        <f t="shared" si="49"/>
        <v>4426879.0866571134</v>
      </c>
      <c r="G482" s="5">
        <f t="shared" si="50"/>
        <v>0.10255755429805545</v>
      </c>
      <c r="H482">
        <f>admin4_POP_ALL!M482</f>
        <v>6927</v>
      </c>
      <c r="I482" s="5">
        <f t="shared" si="51"/>
        <v>7.1013160039489348E-2</v>
      </c>
      <c r="J482">
        <f>admin4_POP_ALL!P482</f>
        <v>1157.76</v>
      </c>
      <c r="K482" s="5">
        <f t="shared" si="55"/>
        <v>7.0222424379240191</v>
      </c>
      <c r="L482" s="10">
        <f>admin4_VUL_ALL!N482</f>
        <v>35.992041960571527</v>
      </c>
      <c r="M482" s="5">
        <f t="shared" si="52"/>
        <v>1.3504585704166487</v>
      </c>
      <c r="N482" s="10">
        <f>admin4_VUL_ALL!W482</f>
        <v>79.461747151383605</v>
      </c>
      <c r="O482" s="5">
        <f t="shared" si="53"/>
        <v>8.2157645173268232</v>
      </c>
      <c r="P482" s="10">
        <f>admin4_VUL_ALL!X482</f>
        <v>41.72</v>
      </c>
      <c r="Q482" s="5">
        <f t="shared" si="54"/>
        <v>7.6984126984126986</v>
      </c>
      <c r="T482"/>
      <c r="AC482"/>
      <c r="AD482"/>
    </row>
    <row r="483" spans="1:30" ht="12.75" customHeight="1">
      <c r="A483" s="4" t="s">
        <v>2917</v>
      </c>
      <c r="B483" s="4" t="s">
        <v>4362</v>
      </c>
      <c r="C483" s="4" t="s">
        <v>18</v>
      </c>
      <c r="D483" s="4" t="s">
        <v>3404</v>
      </c>
      <c r="E483" s="10">
        <f>IFERROR(VLOOKUP(A483,admin4_MMI_ALL!$A$2:$B$3312,2,FALSE),3.5)</f>
        <v>6.47840690613</v>
      </c>
      <c r="F483" s="35">
        <f t="shared" si="49"/>
        <v>3008894.1235551881</v>
      </c>
      <c r="G483" s="5">
        <f t="shared" si="50"/>
        <v>6.9683598724907855E-2</v>
      </c>
      <c r="H483">
        <f>admin4_POP_ALL!M483</f>
        <v>4852</v>
      </c>
      <c r="I483" s="5">
        <f t="shared" si="51"/>
        <v>4.9740992133911116E-2</v>
      </c>
      <c r="J483">
        <f>admin4_POP_ALL!P483</f>
        <v>1340.41</v>
      </c>
      <c r="K483" s="5">
        <f t="shared" si="55"/>
        <v>7.1680663604331798</v>
      </c>
      <c r="L483" s="10">
        <f>admin4_VUL_ALL!N483</f>
        <v>35.992041960571527</v>
      </c>
      <c r="M483" s="5">
        <f t="shared" si="52"/>
        <v>1.3504585704166487</v>
      </c>
      <c r="N483" s="10">
        <f>admin4_VUL_ALL!W483</f>
        <v>79.461747151383605</v>
      </c>
      <c r="O483" s="5">
        <f t="shared" si="53"/>
        <v>8.2157645173268232</v>
      </c>
      <c r="P483" s="10">
        <f>admin4_VUL_ALL!X483</f>
        <v>41.72</v>
      </c>
      <c r="Q483" s="5">
        <f t="shared" si="54"/>
        <v>7.6984126984126986</v>
      </c>
      <c r="T483"/>
      <c r="AC483"/>
      <c r="AD483"/>
    </row>
    <row r="484" spans="1:30" ht="12.75" customHeight="1">
      <c r="A484" s="4" t="s">
        <v>2916</v>
      </c>
      <c r="B484" s="4" t="s">
        <v>4364</v>
      </c>
      <c r="C484" s="4" t="s">
        <v>18</v>
      </c>
      <c r="D484" s="4" t="s">
        <v>3404</v>
      </c>
      <c r="E484" s="10">
        <f>IFERROR(VLOOKUP(A484,admin4_MMI_ALL!$A$2:$B$3312,2,FALSE),3.5)</f>
        <v>6.6599617004400002</v>
      </c>
      <c r="F484" s="35">
        <f t="shared" si="49"/>
        <v>4570478.8170083631</v>
      </c>
      <c r="G484" s="5">
        <f t="shared" si="50"/>
        <v>0.10588670889328908</v>
      </c>
      <c r="H484">
        <f>admin4_POP_ALL!M484</f>
        <v>5782</v>
      </c>
      <c r="I484" s="5">
        <f t="shared" si="51"/>
        <v>5.9275024014483521E-2</v>
      </c>
      <c r="J484">
        <f>admin4_POP_ALL!P484</f>
        <v>898.36</v>
      </c>
      <c r="K484" s="5">
        <f t="shared" si="55"/>
        <v>6.7697216563089038</v>
      </c>
      <c r="L484" s="10">
        <f>admin4_VUL_ALL!N484</f>
        <v>35.992041960571527</v>
      </c>
      <c r="M484" s="5">
        <f t="shared" si="52"/>
        <v>1.3504585704166487</v>
      </c>
      <c r="N484" s="10">
        <f>admin4_VUL_ALL!W484</f>
        <v>79.461747151383605</v>
      </c>
      <c r="O484" s="5">
        <f t="shared" si="53"/>
        <v>8.2157645173268232</v>
      </c>
      <c r="P484" s="10">
        <f>admin4_VUL_ALL!X484</f>
        <v>41.72</v>
      </c>
      <c r="Q484" s="5">
        <f t="shared" si="54"/>
        <v>7.6984126984126986</v>
      </c>
      <c r="T484"/>
      <c r="AC484"/>
      <c r="AD484"/>
    </row>
    <row r="485" spans="1:30" ht="12.75" customHeight="1">
      <c r="A485" s="4" t="s">
        <v>2915</v>
      </c>
      <c r="B485" s="4" t="s">
        <v>4366</v>
      </c>
      <c r="C485" s="4" t="s">
        <v>18</v>
      </c>
      <c r="D485" s="4" t="s">
        <v>3404</v>
      </c>
      <c r="E485" s="10">
        <f>IFERROR(VLOOKUP(A485,admin4_MMI_ALL!$A$2:$B$3312,2,FALSE),3.5)</f>
        <v>6.7113237380999999</v>
      </c>
      <c r="F485" s="35">
        <f t="shared" si="49"/>
        <v>5144269.8032218143</v>
      </c>
      <c r="G485" s="5">
        <f t="shared" si="50"/>
        <v>0.11918923316533081</v>
      </c>
      <c r="H485">
        <f>admin4_POP_ALL!M485</f>
        <v>7086</v>
      </c>
      <c r="I485" s="5">
        <f t="shared" si="51"/>
        <v>7.2643171941651735E-2</v>
      </c>
      <c r="J485">
        <f>admin4_POP_ALL!P485</f>
        <v>791.15</v>
      </c>
      <c r="K485" s="5">
        <f t="shared" si="55"/>
        <v>6.6432148447214621</v>
      </c>
      <c r="L485" s="10">
        <f>admin4_VUL_ALL!N485</f>
        <v>35.992041960571527</v>
      </c>
      <c r="M485" s="5">
        <f t="shared" si="52"/>
        <v>1.3504585704166487</v>
      </c>
      <c r="N485" s="10">
        <f>admin4_VUL_ALL!W485</f>
        <v>79.461747151383605</v>
      </c>
      <c r="O485" s="5">
        <f t="shared" si="53"/>
        <v>8.2157645173268232</v>
      </c>
      <c r="P485" s="10">
        <f>admin4_VUL_ALL!X485</f>
        <v>41.72</v>
      </c>
      <c r="Q485" s="5">
        <f t="shared" si="54"/>
        <v>7.6984126984126986</v>
      </c>
      <c r="T485"/>
      <c r="AC485"/>
      <c r="AD485"/>
    </row>
    <row r="486" spans="1:30" ht="12.75" customHeight="1">
      <c r="A486" s="4" t="s">
        <v>2914</v>
      </c>
      <c r="B486" s="4" t="s">
        <v>4368</v>
      </c>
      <c r="C486" s="4" t="s">
        <v>18</v>
      </c>
      <c r="D486" s="4" t="s">
        <v>3404</v>
      </c>
      <c r="E486" s="10">
        <f>IFERROR(VLOOKUP(A486,admin4_MMI_ALL!$A$2:$B$3312,2,FALSE),3.5)</f>
        <v>6.6543607711800004</v>
      </c>
      <c r="F486" s="35">
        <f t="shared" si="49"/>
        <v>4511913.5642787889</v>
      </c>
      <c r="G486" s="5">
        <f t="shared" si="50"/>
        <v>0.10452895717767813</v>
      </c>
      <c r="H486">
        <f>admin4_POP_ALL!M486</f>
        <v>4385</v>
      </c>
      <c r="I486" s="5">
        <f t="shared" si="51"/>
        <v>4.4953472899258086E-2</v>
      </c>
      <c r="J486">
        <f>admin4_POP_ALL!P486</f>
        <v>788.64</v>
      </c>
      <c r="K486" s="5">
        <f t="shared" si="55"/>
        <v>6.6400516191460195</v>
      </c>
      <c r="L486" s="10">
        <f>admin4_VUL_ALL!N486</f>
        <v>35.992041960571527</v>
      </c>
      <c r="M486" s="5">
        <f t="shared" si="52"/>
        <v>1.3504585704166487</v>
      </c>
      <c r="N486" s="10">
        <f>admin4_VUL_ALL!W486</f>
        <v>79.461747151383605</v>
      </c>
      <c r="O486" s="5">
        <f t="shared" si="53"/>
        <v>8.2157645173268232</v>
      </c>
      <c r="P486" s="10">
        <f>admin4_VUL_ALL!X486</f>
        <v>41.72</v>
      </c>
      <c r="Q486" s="5">
        <f t="shared" si="54"/>
        <v>7.6984126984126986</v>
      </c>
      <c r="T486"/>
      <c r="AC486"/>
      <c r="AD486"/>
    </row>
    <row r="487" spans="1:30" ht="12.75" customHeight="1">
      <c r="A487" s="4" t="s">
        <v>2913</v>
      </c>
      <c r="B487" s="4" t="s">
        <v>4370</v>
      </c>
      <c r="C487" s="4" t="s">
        <v>18</v>
      </c>
      <c r="D487" s="4" t="s">
        <v>3404</v>
      </c>
      <c r="E487" s="10">
        <f>IFERROR(VLOOKUP(A487,admin4_MMI_ALL!$A$2:$B$3312,2,FALSE),3.5)</f>
        <v>6.5024147033700004</v>
      </c>
      <c r="F487" s="35">
        <f t="shared" si="49"/>
        <v>3179909.0841097413</v>
      </c>
      <c r="G487" s="5">
        <f t="shared" si="50"/>
        <v>7.364833626578815E-2</v>
      </c>
      <c r="H487">
        <f>admin4_POP_ALL!M487</f>
        <v>9278</v>
      </c>
      <c r="I487" s="5">
        <f t="shared" si="51"/>
        <v>9.5114782567689071E-2</v>
      </c>
      <c r="J487">
        <f>admin4_POP_ALL!P487</f>
        <v>893.38</v>
      </c>
      <c r="K487" s="5">
        <f t="shared" si="55"/>
        <v>6.7641880162234189</v>
      </c>
      <c r="L487" s="10">
        <f>admin4_VUL_ALL!N487</f>
        <v>35.992041960571527</v>
      </c>
      <c r="M487" s="5">
        <f t="shared" si="52"/>
        <v>1.3504585704166487</v>
      </c>
      <c r="N487" s="10">
        <f>admin4_VUL_ALL!W487</f>
        <v>79.461747151383605</v>
      </c>
      <c r="O487" s="5">
        <f t="shared" si="53"/>
        <v>8.2157645173268232</v>
      </c>
      <c r="P487" s="10">
        <f>admin4_VUL_ALL!X487</f>
        <v>41.72</v>
      </c>
      <c r="Q487" s="5">
        <f t="shared" si="54"/>
        <v>7.6984126984126986</v>
      </c>
      <c r="T487"/>
      <c r="AC487"/>
      <c r="AD487"/>
    </row>
    <row r="488" spans="1:30" ht="12.75" customHeight="1">
      <c r="A488" s="4" t="s">
        <v>2912</v>
      </c>
      <c r="B488" s="4" t="s">
        <v>4372</v>
      </c>
      <c r="C488" s="4" t="s">
        <v>18</v>
      </c>
      <c r="D488" s="4" t="s">
        <v>3404</v>
      </c>
      <c r="E488" s="10">
        <f>IFERROR(VLOOKUP(A488,admin4_MMI_ALL!$A$2:$B$3312,2,FALSE),3.5)</f>
        <v>6.6887950897200001</v>
      </c>
      <c r="F488" s="35">
        <f t="shared" si="49"/>
        <v>4884218.5612934465</v>
      </c>
      <c r="G488" s="5">
        <f t="shared" si="50"/>
        <v>0.11316031664198928</v>
      </c>
      <c r="H488">
        <f>admin4_POP_ALL!M488</f>
        <v>3863</v>
      </c>
      <c r="I488" s="5">
        <f t="shared" si="51"/>
        <v>3.9602113069517442E-2</v>
      </c>
      <c r="J488">
        <f>admin4_POP_ALL!P488</f>
        <v>1133.97</v>
      </c>
      <c r="K488" s="5">
        <f t="shared" si="55"/>
        <v>7.0015742677018018</v>
      </c>
      <c r="L488" s="10">
        <f>admin4_VUL_ALL!N488</f>
        <v>35.992041960571527</v>
      </c>
      <c r="M488" s="5">
        <f t="shared" si="52"/>
        <v>1.3504585704166487</v>
      </c>
      <c r="N488" s="10">
        <f>admin4_VUL_ALL!W488</f>
        <v>79.461747151383605</v>
      </c>
      <c r="O488" s="5">
        <f t="shared" si="53"/>
        <v>8.2157645173268232</v>
      </c>
      <c r="P488" s="10">
        <f>admin4_VUL_ALL!X488</f>
        <v>41.72</v>
      </c>
      <c r="Q488" s="5">
        <f t="shared" si="54"/>
        <v>7.6984126984126986</v>
      </c>
      <c r="T488"/>
      <c r="AC488"/>
      <c r="AD488"/>
    </row>
    <row r="489" spans="1:30" ht="12.75" customHeight="1">
      <c r="A489" s="4" t="s">
        <v>2911</v>
      </c>
      <c r="B489" s="4" t="s">
        <v>4374</v>
      </c>
      <c r="C489" s="4" t="s">
        <v>18</v>
      </c>
      <c r="D489" s="4" t="s">
        <v>3404</v>
      </c>
      <c r="E489" s="10">
        <f>IFERROR(VLOOKUP(A489,admin4_MMI_ALL!$A$2:$B$3312,2,FALSE),3.5)</f>
        <v>6.6931438445999998</v>
      </c>
      <c r="F489" s="35">
        <f t="shared" si="49"/>
        <v>4933371.7729043625</v>
      </c>
      <c r="G489" s="5">
        <f t="shared" si="50"/>
        <v>0.11429986363072461</v>
      </c>
      <c r="H489">
        <f>admin4_POP_ALL!M489</f>
        <v>7154</v>
      </c>
      <c r="I489" s="5">
        <f t="shared" si="51"/>
        <v>7.334028395012368E-2</v>
      </c>
      <c r="J489">
        <f>admin4_POP_ALL!P489</f>
        <v>877.34</v>
      </c>
      <c r="K489" s="5">
        <f t="shared" si="55"/>
        <v>6.7461527819767984</v>
      </c>
      <c r="L489" s="10">
        <f>admin4_VUL_ALL!N489</f>
        <v>35.992041960571527</v>
      </c>
      <c r="M489" s="5">
        <f t="shared" si="52"/>
        <v>1.3504585704166487</v>
      </c>
      <c r="N489" s="10">
        <f>admin4_VUL_ALL!W489</f>
        <v>79.461747151383605</v>
      </c>
      <c r="O489" s="5">
        <f t="shared" si="53"/>
        <v>8.2157645173268232</v>
      </c>
      <c r="P489" s="10">
        <f>admin4_VUL_ALL!X489</f>
        <v>41.72</v>
      </c>
      <c r="Q489" s="5">
        <f t="shared" si="54"/>
        <v>7.6984126984126986</v>
      </c>
      <c r="T489"/>
      <c r="AC489"/>
      <c r="AD489"/>
    </row>
    <row r="490" spans="1:30" ht="12.75" customHeight="1">
      <c r="A490" s="4" t="s">
        <v>2910</v>
      </c>
      <c r="B490" s="4" t="s">
        <v>4376</v>
      </c>
      <c r="C490" s="4" t="s">
        <v>18</v>
      </c>
      <c r="D490" s="4" t="s">
        <v>3404</v>
      </c>
      <c r="E490" s="10">
        <f>IFERROR(VLOOKUP(A490,admin4_MMI_ALL!$A$2:$B$3312,2,FALSE),3.5)</f>
        <v>6.4907155036899997</v>
      </c>
      <c r="F490" s="35">
        <f t="shared" si="49"/>
        <v>3095390.9156369278</v>
      </c>
      <c r="G490" s="5">
        <f t="shared" si="50"/>
        <v>7.1688903276159649E-2</v>
      </c>
      <c r="H490">
        <f>admin4_POP_ALL!M490</f>
        <v>7355</v>
      </c>
      <c r="I490" s="5">
        <f t="shared" si="51"/>
        <v>7.5400865033989337E-2</v>
      </c>
      <c r="J490">
        <f>admin4_POP_ALL!P490</f>
        <v>950.99</v>
      </c>
      <c r="K490" s="5">
        <f t="shared" si="55"/>
        <v>6.8263960627868983</v>
      </c>
      <c r="L490" s="10">
        <f>admin4_VUL_ALL!N490</f>
        <v>35.992041960571527</v>
      </c>
      <c r="M490" s="5">
        <f t="shared" si="52"/>
        <v>1.3504585704166487</v>
      </c>
      <c r="N490" s="10">
        <f>admin4_VUL_ALL!W490</f>
        <v>79.461747151383605</v>
      </c>
      <c r="O490" s="5">
        <f t="shared" si="53"/>
        <v>8.2157645173268232</v>
      </c>
      <c r="P490" s="10">
        <f>admin4_VUL_ALL!X490</f>
        <v>41.72</v>
      </c>
      <c r="Q490" s="5">
        <f t="shared" si="54"/>
        <v>7.6984126984126986</v>
      </c>
      <c r="T490"/>
      <c r="AC490"/>
      <c r="AD490"/>
    </row>
    <row r="491" spans="1:30" ht="12.75" customHeight="1">
      <c r="A491" s="4" t="s">
        <v>2909</v>
      </c>
      <c r="B491" s="4" t="s">
        <v>4378</v>
      </c>
      <c r="C491" s="4" t="s">
        <v>18</v>
      </c>
      <c r="D491" s="4" t="s">
        <v>3404</v>
      </c>
      <c r="E491" s="10">
        <f>IFERROR(VLOOKUP(A491,admin4_MMI_ALL!$A$2:$B$3312,2,FALSE),3.5)</f>
        <v>6.5507307052600003</v>
      </c>
      <c r="F491" s="35">
        <f t="shared" si="49"/>
        <v>3554108.6917011091</v>
      </c>
      <c r="G491" s="5">
        <f t="shared" si="50"/>
        <v>8.2323619569595413E-2</v>
      </c>
      <c r="H491">
        <f>admin4_POP_ALL!M491</f>
        <v>6197</v>
      </c>
      <c r="I491" s="5">
        <f t="shared" si="51"/>
        <v>6.3529457595599165E-2</v>
      </c>
      <c r="J491">
        <f>admin4_POP_ALL!P491</f>
        <v>813.58</v>
      </c>
      <c r="K491" s="5">
        <f t="shared" si="55"/>
        <v>6.6710447048523438</v>
      </c>
      <c r="L491" s="10">
        <f>admin4_VUL_ALL!N491</f>
        <v>35.992041960571527</v>
      </c>
      <c r="M491" s="5">
        <f t="shared" si="52"/>
        <v>1.3504585704166487</v>
      </c>
      <c r="N491" s="10">
        <f>admin4_VUL_ALL!W491</f>
        <v>79.461747151383605</v>
      </c>
      <c r="O491" s="5">
        <f t="shared" si="53"/>
        <v>8.2157645173268232</v>
      </c>
      <c r="P491" s="10">
        <f>admin4_VUL_ALL!X491</f>
        <v>41.72</v>
      </c>
      <c r="Q491" s="5">
        <f t="shared" si="54"/>
        <v>7.6984126984126986</v>
      </c>
      <c r="T491"/>
      <c r="AC491"/>
      <c r="AD491"/>
    </row>
    <row r="492" spans="1:30" ht="12.75" customHeight="1">
      <c r="A492" s="4" t="s">
        <v>2908</v>
      </c>
      <c r="B492" s="4" t="s">
        <v>4380</v>
      </c>
      <c r="C492" s="4" t="s">
        <v>18</v>
      </c>
      <c r="D492" s="4" t="s">
        <v>3404</v>
      </c>
      <c r="E492" s="10">
        <f>IFERROR(VLOOKUP(A492,admin4_MMI_ALL!$A$2:$B$3312,2,FALSE),3.5)</f>
        <v>6.7863130569500001</v>
      </c>
      <c r="F492" s="35">
        <f t="shared" si="49"/>
        <v>6113825.7528166641</v>
      </c>
      <c r="G492" s="5">
        <f t="shared" si="50"/>
        <v>0.14166700270594546</v>
      </c>
      <c r="H492">
        <f>admin4_POP_ALL!M492</f>
        <v>8543</v>
      </c>
      <c r="I492" s="5">
        <f t="shared" si="51"/>
        <v>8.757982188788184E-2</v>
      </c>
      <c r="J492">
        <f>admin4_POP_ALL!P492</f>
        <v>215.69</v>
      </c>
      <c r="K492" s="5">
        <f t="shared" si="55"/>
        <v>5.3494649949920738</v>
      </c>
      <c r="L492" s="10">
        <f>admin4_VUL_ALL!N492</f>
        <v>35.992041960571527</v>
      </c>
      <c r="M492" s="5">
        <f t="shared" si="52"/>
        <v>1.3504585704166487</v>
      </c>
      <c r="N492" s="10">
        <f>admin4_VUL_ALL!W492</f>
        <v>79.461747151383605</v>
      </c>
      <c r="O492" s="5">
        <f t="shared" si="53"/>
        <v>8.2157645173268232</v>
      </c>
      <c r="P492" s="10">
        <f>admin4_VUL_ALL!X492</f>
        <v>41.72</v>
      </c>
      <c r="Q492" s="5">
        <f t="shared" si="54"/>
        <v>7.6984126984126986</v>
      </c>
      <c r="T492"/>
      <c r="AC492"/>
      <c r="AD492"/>
    </row>
    <row r="493" spans="1:30" ht="12.75" customHeight="1">
      <c r="A493" s="4" t="s">
        <v>2907</v>
      </c>
      <c r="B493" s="4" t="s">
        <v>4382</v>
      </c>
      <c r="C493" s="4" t="s">
        <v>18</v>
      </c>
      <c r="D493" s="4" t="s">
        <v>3404</v>
      </c>
      <c r="E493" s="10">
        <f>IFERROR(VLOOKUP(A493,admin4_MMI_ALL!$A$2:$B$3312,2,FALSE),3.5)</f>
        <v>6.6246390342700003</v>
      </c>
      <c r="F493" s="35">
        <f t="shared" si="49"/>
        <v>4213461.5417998973</v>
      </c>
      <c r="G493" s="5">
        <f t="shared" si="50"/>
        <v>9.7609773418335322E-2</v>
      </c>
      <c r="H493">
        <f>admin4_POP_ALL!M493</f>
        <v>3572</v>
      </c>
      <c r="I493" s="5">
        <f t="shared" si="51"/>
        <v>3.6618883739144785E-2</v>
      </c>
      <c r="J493">
        <f>admin4_POP_ALL!P493</f>
        <v>603.1</v>
      </c>
      <c r="K493" s="5">
        <f t="shared" si="55"/>
        <v>6.3730414462640139</v>
      </c>
      <c r="L493" s="10">
        <f>admin4_VUL_ALL!N493</f>
        <v>35.992041960571527</v>
      </c>
      <c r="M493" s="5">
        <f t="shared" si="52"/>
        <v>1.3504585704166487</v>
      </c>
      <c r="N493" s="10">
        <f>admin4_VUL_ALL!W493</f>
        <v>79.461747151383605</v>
      </c>
      <c r="O493" s="5">
        <f t="shared" si="53"/>
        <v>8.2157645173268232</v>
      </c>
      <c r="P493" s="10">
        <f>admin4_VUL_ALL!X493</f>
        <v>41.72</v>
      </c>
      <c r="Q493" s="5">
        <f t="shared" si="54"/>
        <v>7.6984126984126986</v>
      </c>
      <c r="T493"/>
      <c r="AC493"/>
      <c r="AD493"/>
    </row>
    <row r="494" spans="1:30" ht="12.75" customHeight="1">
      <c r="A494" s="4" t="s">
        <v>2906</v>
      </c>
      <c r="B494" s="4" t="s">
        <v>4384</v>
      </c>
      <c r="C494" s="4" t="s">
        <v>18</v>
      </c>
      <c r="D494" s="4" t="s">
        <v>3404</v>
      </c>
      <c r="E494" s="10">
        <f>IFERROR(VLOOKUP(A494,admin4_MMI_ALL!$A$2:$B$3312,2,FALSE),3.5)</f>
        <v>6.64751529694</v>
      </c>
      <c r="F494" s="35">
        <f t="shared" si="49"/>
        <v>4441353.0464852871</v>
      </c>
      <c r="G494" s="5">
        <f t="shared" si="50"/>
        <v>0.10289311237852905</v>
      </c>
      <c r="H494">
        <f>admin4_POP_ALL!M494</f>
        <v>4690</v>
      </c>
      <c r="I494" s="5">
        <f t="shared" si="51"/>
        <v>4.8080225290198501E-2</v>
      </c>
      <c r="J494">
        <f>admin4_POP_ALL!P494</f>
        <v>781.01</v>
      </c>
      <c r="K494" s="5">
        <f t="shared" si="55"/>
        <v>6.6303737316069995</v>
      </c>
      <c r="L494" s="10">
        <f>admin4_VUL_ALL!N494</f>
        <v>35.992041960571527</v>
      </c>
      <c r="M494" s="5">
        <f t="shared" si="52"/>
        <v>1.3504585704166487</v>
      </c>
      <c r="N494" s="10">
        <f>admin4_VUL_ALL!W494</f>
        <v>79.461747151383605</v>
      </c>
      <c r="O494" s="5">
        <f t="shared" si="53"/>
        <v>8.2157645173268232</v>
      </c>
      <c r="P494" s="10">
        <f>admin4_VUL_ALL!X494</f>
        <v>41.72</v>
      </c>
      <c r="Q494" s="5">
        <f t="shared" si="54"/>
        <v>7.6984126984126986</v>
      </c>
      <c r="T494"/>
      <c r="AC494"/>
      <c r="AD494"/>
    </row>
    <row r="495" spans="1:30" ht="12.75" customHeight="1">
      <c r="A495" s="4" t="s">
        <v>2905</v>
      </c>
      <c r="B495" s="4" t="s">
        <v>4386</v>
      </c>
      <c r="C495" s="4" t="s">
        <v>18</v>
      </c>
      <c r="D495" s="4" t="s">
        <v>3404</v>
      </c>
      <c r="E495" s="10">
        <f>IFERROR(VLOOKUP(A495,admin4_MMI_ALL!$A$2:$B$3312,2,FALSE),3.5)</f>
        <v>6.6243176460299997</v>
      </c>
      <c r="F495" s="35">
        <f t="shared" si="49"/>
        <v>4210344.6335382657</v>
      </c>
      <c r="G495" s="5">
        <f t="shared" si="50"/>
        <v>9.7537512353243136E-2</v>
      </c>
      <c r="H495">
        <f>admin4_POP_ALL!M495</f>
        <v>3777</v>
      </c>
      <c r="I495" s="5">
        <f t="shared" si="51"/>
        <v>3.8720471411744083E-2</v>
      </c>
      <c r="J495">
        <f>admin4_POP_ALL!P495</f>
        <v>1051.1099999999999</v>
      </c>
      <c r="K495" s="5">
        <f t="shared" si="55"/>
        <v>6.9260404694831132</v>
      </c>
      <c r="L495" s="10">
        <f>admin4_VUL_ALL!N495</f>
        <v>35.992041960571527</v>
      </c>
      <c r="M495" s="5">
        <f t="shared" si="52"/>
        <v>1.3504585704166487</v>
      </c>
      <c r="N495" s="10">
        <f>admin4_VUL_ALL!W495</f>
        <v>79.461747151383605</v>
      </c>
      <c r="O495" s="5">
        <f t="shared" si="53"/>
        <v>8.2157645173268232</v>
      </c>
      <c r="P495" s="10">
        <f>admin4_VUL_ALL!X495</f>
        <v>41.72</v>
      </c>
      <c r="Q495" s="5">
        <f t="shared" si="54"/>
        <v>7.6984126984126986</v>
      </c>
      <c r="T495"/>
      <c r="AC495"/>
      <c r="AD495"/>
    </row>
    <row r="496" spans="1:30" ht="12.75" customHeight="1">
      <c r="A496" s="4" t="s">
        <v>2904</v>
      </c>
      <c r="B496" s="4" t="s">
        <v>4388</v>
      </c>
      <c r="C496" s="4" t="s">
        <v>18</v>
      </c>
      <c r="D496" s="4" t="s">
        <v>3404</v>
      </c>
      <c r="E496" s="10">
        <f>IFERROR(VLOOKUP(A496,admin4_MMI_ALL!$A$2:$B$3312,2,FALSE),3.5)</f>
        <v>6.4593377113299999</v>
      </c>
      <c r="F496" s="35">
        <f t="shared" si="49"/>
        <v>2879636.7760252757</v>
      </c>
      <c r="G496" s="5">
        <f t="shared" si="50"/>
        <v>6.6686951785221077E-2</v>
      </c>
      <c r="H496">
        <f>admin4_POP_ALL!M496</f>
        <v>3487</v>
      </c>
      <c r="I496" s="5">
        <f t="shared" si="51"/>
        <v>3.5747493728554833E-2</v>
      </c>
      <c r="J496">
        <f>admin4_POP_ALL!P496</f>
        <v>643.97</v>
      </c>
      <c r="K496" s="5">
        <f t="shared" si="55"/>
        <v>6.4383131277704404</v>
      </c>
      <c r="L496" s="10">
        <f>admin4_VUL_ALL!N496</f>
        <v>35.992041960571527</v>
      </c>
      <c r="M496" s="5">
        <f t="shared" si="52"/>
        <v>1.3504585704166487</v>
      </c>
      <c r="N496" s="10">
        <f>admin4_VUL_ALL!W496</f>
        <v>79.461747151383605</v>
      </c>
      <c r="O496" s="5">
        <f t="shared" si="53"/>
        <v>8.2157645173268232</v>
      </c>
      <c r="P496" s="10">
        <f>admin4_VUL_ALL!X496</f>
        <v>41.72</v>
      </c>
      <c r="Q496" s="5">
        <f t="shared" si="54"/>
        <v>7.6984126984126986</v>
      </c>
      <c r="T496"/>
      <c r="AC496"/>
      <c r="AD496"/>
    </row>
    <row r="497" spans="1:30" ht="12.75" customHeight="1">
      <c r="A497" s="4" t="s">
        <v>2903</v>
      </c>
      <c r="B497" s="4" t="s">
        <v>4390</v>
      </c>
      <c r="C497" s="4" t="s">
        <v>18</v>
      </c>
      <c r="D497" s="4" t="s">
        <v>3404</v>
      </c>
      <c r="E497" s="10">
        <f>IFERROR(VLOOKUP(A497,admin4_MMI_ALL!$A$2:$B$3312,2,FALSE),3.5)</f>
        <v>6.6942310333300004</v>
      </c>
      <c r="F497" s="35">
        <f t="shared" si="49"/>
        <v>4945737.1732805222</v>
      </c>
      <c r="G497" s="5">
        <f t="shared" si="50"/>
        <v>0.11458653777268504</v>
      </c>
      <c r="H497">
        <f>admin4_POP_ALL!M497</f>
        <v>4941</v>
      </c>
      <c r="I497" s="5">
        <f t="shared" si="51"/>
        <v>5.0653388733234717E-2</v>
      </c>
      <c r="J497">
        <f>admin4_POP_ALL!P497</f>
        <v>510.19</v>
      </c>
      <c r="K497" s="5">
        <f t="shared" si="55"/>
        <v>6.2065005482210358</v>
      </c>
      <c r="L497" s="10">
        <f>admin4_VUL_ALL!N497</f>
        <v>35.992041960571527</v>
      </c>
      <c r="M497" s="5">
        <f t="shared" si="52"/>
        <v>1.3504585704166487</v>
      </c>
      <c r="N497" s="10">
        <f>admin4_VUL_ALL!W497</f>
        <v>79.461747151383605</v>
      </c>
      <c r="O497" s="5">
        <f t="shared" si="53"/>
        <v>8.2157645173268232</v>
      </c>
      <c r="P497" s="10">
        <f>admin4_VUL_ALL!X497</f>
        <v>41.72</v>
      </c>
      <c r="Q497" s="5">
        <f t="shared" si="54"/>
        <v>7.6984126984126986</v>
      </c>
      <c r="T497"/>
      <c r="AC497"/>
      <c r="AD497"/>
    </row>
    <row r="498" spans="1:30" ht="12.75" customHeight="1">
      <c r="A498" s="4" t="s">
        <v>2902</v>
      </c>
      <c r="B498" s="4" t="s">
        <v>4392</v>
      </c>
      <c r="C498" s="4" t="s">
        <v>18</v>
      </c>
      <c r="D498" s="4" t="s">
        <v>3404</v>
      </c>
      <c r="E498" s="10">
        <f>IFERROR(VLOOKUP(A498,admin4_MMI_ALL!$A$2:$B$3312,2,FALSE),3.5)</f>
        <v>6.63837957382</v>
      </c>
      <c r="F498" s="35">
        <f t="shared" si="49"/>
        <v>4348901.5255524702</v>
      </c>
      <c r="G498" s="5">
        <f t="shared" si="50"/>
        <v>0.10074975594605545</v>
      </c>
      <c r="H498">
        <f>admin4_POP_ALL!M498</f>
        <v>6070</v>
      </c>
      <c r="I498" s="5">
        <f t="shared" si="51"/>
        <v>6.2227498403305957E-2</v>
      </c>
      <c r="J498">
        <f>admin4_POP_ALL!P498</f>
        <v>833.98</v>
      </c>
      <c r="K498" s="5">
        <f t="shared" si="55"/>
        <v>6.6956975223441439</v>
      </c>
      <c r="L498" s="10">
        <f>admin4_VUL_ALL!N498</f>
        <v>35.992041960571527</v>
      </c>
      <c r="M498" s="5">
        <f t="shared" si="52"/>
        <v>1.3504585704166487</v>
      </c>
      <c r="N498" s="10">
        <f>admin4_VUL_ALL!W498</f>
        <v>79.461747151383605</v>
      </c>
      <c r="O498" s="5">
        <f t="shared" si="53"/>
        <v>8.2157645173268232</v>
      </c>
      <c r="P498" s="10">
        <f>admin4_VUL_ALL!X498</f>
        <v>41.72</v>
      </c>
      <c r="Q498" s="5">
        <f t="shared" si="54"/>
        <v>7.6984126984126986</v>
      </c>
      <c r="T498"/>
      <c r="AC498"/>
      <c r="AD498"/>
    </row>
    <row r="499" spans="1:30" ht="12.75" customHeight="1">
      <c r="A499" s="4" t="s">
        <v>2901</v>
      </c>
      <c r="B499" s="4" t="s">
        <v>4394</v>
      </c>
      <c r="C499" s="4" t="s">
        <v>18</v>
      </c>
      <c r="D499" s="4" t="s">
        <v>3404</v>
      </c>
      <c r="E499" s="10">
        <f>IFERROR(VLOOKUP(A499,admin4_MMI_ALL!$A$2:$B$3312,2,FALSE),3.5)</f>
        <v>6.7448234558099998</v>
      </c>
      <c r="F499" s="35">
        <f t="shared" si="49"/>
        <v>5556783.2365641352</v>
      </c>
      <c r="G499" s="5">
        <f t="shared" si="50"/>
        <v>0.1287527677823388</v>
      </c>
      <c r="H499">
        <f>admin4_POP_ALL!M499</f>
        <v>2594</v>
      </c>
      <c r="I499" s="5">
        <f t="shared" si="51"/>
        <v>2.6592772793768638E-2</v>
      </c>
      <c r="J499">
        <f>admin4_POP_ALL!P499</f>
        <v>79.47</v>
      </c>
      <c r="K499" s="5">
        <f t="shared" si="55"/>
        <v>4.3555316907868162</v>
      </c>
      <c r="L499" s="10">
        <f>admin4_VUL_ALL!N499</f>
        <v>35.992041960571527</v>
      </c>
      <c r="M499" s="5">
        <f t="shared" si="52"/>
        <v>1.3504585704166487</v>
      </c>
      <c r="N499" s="10">
        <f>admin4_VUL_ALL!W499</f>
        <v>79.461747151383605</v>
      </c>
      <c r="O499" s="5">
        <f t="shared" si="53"/>
        <v>8.2157645173268232</v>
      </c>
      <c r="P499" s="10">
        <f>admin4_VUL_ALL!X499</f>
        <v>41.72</v>
      </c>
      <c r="Q499" s="5">
        <f t="shared" si="54"/>
        <v>7.6984126984126986</v>
      </c>
      <c r="T499"/>
      <c r="AC499"/>
      <c r="AD499"/>
    </row>
    <row r="500" spans="1:30" ht="12.75" customHeight="1">
      <c r="A500" s="4" t="s">
        <v>2900</v>
      </c>
      <c r="B500" s="4" t="s">
        <v>4396</v>
      </c>
      <c r="C500" s="4" t="s">
        <v>18</v>
      </c>
      <c r="D500" s="4" t="s">
        <v>3404</v>
      </c>
      <c r="E500" s="10">
        <f>IFERROR(VLOOKUP(A500,admin4_MMI_ALL!$A$2:$B$3312,2,FALSE),3.5)</f>
        <v>6.6939358711199999</v>
      </c>
      <c r="F500" s="35">
        <f t="shared" si="49"/>
        <v>4942377.013705112</v>
      </c>
      <c r="G500" s="5">
        <f t="shared" si="50"/>
        <v>0.11450863727340255</v>
      </c>
      <c r="H500">
        <f>admin4_POP_ALL!M500</f>
        <v>12944</v>
      </c>
      <c r="I500" s="5">
        <f t="shared" si="51"/>
        <v>0.1326973211420745</v>
      </c>
      <c r="J500">
        <f>admin4_POP_ALL!P500</f>
        <v>508.87</v>
      </c>
      <c r="K500" s="5">
        <f t="shared" si="55"/>
        <v>6.2039216758109603</v>
      </c>
      <c r="L500" s="10">
        <f>admin4_VUL_ALL!N500</f>
        <v>35.992041960571527</v>
      </c>
      <c r="M500" s="5">
        <f t="shared" si="52"/>
        <v>1.3504585704166487</v>
      </c>
      <c r="N500" s="10">
        <f>admin4_VUL_ALL!W500</f>
        <v>79.461747151383605</v>
      </c>
      <c r="O500" s="5">
        <f t="shared" si="53"/>
        <v>8.2157645173268232</v>
      </c>
      <c r="P500" s="10">
        <f>admin4_VUL_ALL!X500</f>
        <v>41.72</v>
      </c>
      <c r="Q500" s="5">
        <f t="shared" si="54"/>
        <v>7.6984126984126986</v>
      </c>
      <c r="T500"/>
      <c r="AC500"/>
      <c r="AD500"/>
    </row>
    <row r="501" spans="1:30" ht="12.75" customHeight="1">
      <c r="A501" s="4" t="s">
        <v>2899</v>
      </c>
      <c r="B501" s="4" t="s">
        <v>4398</v>
      </c>
      <c r="C501" s="4" t="s">
        <v>18</v>
      </c>
      <c r="D501" s="4" t="s">
        <v>3404</v>
      </c>
      <c r="E501" s="10">
        <f>IFERROR(VLOOKUP(A501,admin4_MMI_ALL!$A$2:$B$3312,2,FALSE),3.5)</f>
        <v>6.7951560020399997</v>
      </c>
      <c r="F501" s="35">
        <f t="shared" si="49"/>
        <v>6239589.2625278784</v>
      </c>
      <c r="G501" s="5">
        <f t="shared" si="50"/>
        <v>0.14458265000725776</v>
      </c>
      <c r="H501">
        <f>admin4_POP_ALL!M501</f>
        <v>7066</v>
      </c>
      <c r="I501" s="5">
        <f t="shared" si="51"/>
        <v>7.2438138997983501E-2</v>
      </c>
      <c r="J501">
        <f>admin4_POP_ALL!P501</f>
        <v>1474.25</v>
      </c>
      <c r="K501" s="5">
        <f t="shared" si="55"/>
        <v>7.2628084747886392</v>
      </c>
      <c r="L501" s="10">
        <f>admin4_VUL_ALL!N501</f>
        <v>35.992041960571527</v>
      </c>
      <c r="M501" s="5">
        <f t="shared" si="52"/>
        <v>1.3504585704166487</v>
      </c>
      <c r="N501" s="10">
        <f>admin4_VUL_ALL!W501</f>
        <v>79.461747151383605</v>
      </c>
      <c r="O501" s="5">
        <f t="shared" si="53"/>
        <v>8.2157645173268232</v>
      </c>
      <c r="P501" s="10">
        <f>admin4_VUL_ALL!X501</f>
        <v>41.72</v>
      </c>
      <c r="Q501" s="5">
        <f t="shared" si="54"/>
        <v>7.6984126984126986</v>
      </c>
      <c r="T501"/>
      <c r="AC501"/>
      <c r="AD501"/>
    </row>
    <row r="502" spans="1:30" ht="12.75" customHeight="1">
      <c r="A502" s="4" t="s">
        <v>4399</v>
      </c>
      <c r="B502" s="4" t="s">
        <v>4401</v>
      </c>
      <c r="C502" s="4" t="s">
        <v>18</v>
      </c>
      <c r="D502" s="4" t="s">
        <v>3404</v>
      </c>
      <c r="E502" s="10">
        <f>IFERROR(VLOOKUP(A502,admin4_MMI_ALL!$A$2:$B$3312,2,FALSE),3.5)</f>
        <v>6.7058968543999997</v>
      </c>
      <c r="F502" s="35">
        <f t="shared" si="49"/>
        <v>5080387.682507921</v>
      </c>
      <c r="G502" s="5">
        <f t="shared" si="50"/>
        <v>0.11770821746141744</v>
      </c>
      <c r="H502">
        <f>admin4_POP_ALL!M502</f>
        <v>8548</v>
      </c>
      <c r="I502" s="5">
        <f t="shared" si="51"/>
        <v>8.7631080123798888E-2</v>
      </c>
      <c r="J502">
        <f>admin4_POP_ALL!P502</f>
        <v>2516.8200000000002</v>
      </c>
      <c r="K502" s="5">
        <f t="shared" si="55"/>
        <v>7.7952290794688919</v>
      </c>
      <c r="L502" s="10">
        <f>admin4_VUL_ALL!N502</f>
        <v>35.992041960571527</v>
      </c>
      <c r="M502" s="5">
        <f t="shared" si="52"/>
        <v>1.3504585704166487</v>
      </c>
      <c r="N502" s="10">
        <f>admin4_VUL_ALL!W502</f>
        <v>79.461747151383605</v>
      </c>
      <c r="O502" s="5">
        <f t="shared" si="53"/>
        <v>8.2157645173268232</v>
      </c>
      <c r="P502" s="10">
        <f>admin4_VUL_ALL!X502</f>
        <v>41.72</v>
      </c>
      <c r="Q502" s="5">
        <f t="shared" si="54"/>
        <v>7.6984126984126986</v>
      </c>
      <c r="T502"/>
      <c r="AC502"/>
      <c r="AD502"/>
    </row>
    <row r="503" spans="1:30" ht="12.75" customHeight="1">
      <c r="A503" s="4" t="s">
        <v>2898</v>
      </c>
      <c r="B503" s="4" t="s">
        <v>4403</v>
      </c>
      <c r="C503" s="4" t="s">
        <v>18</v>
      </c>
      <c r="D503" s="4" t="s">
        <v>3404</v>
      </c>
      <c r="E503" s="10">
        <f>IFERROR(VLOOKUP(A503,admin4_MMI_ALL!$A$2:$B$3312,2,FALSE),3.5)</f>
        <v>6.7995462417599999</v>
      </c>
      <c r="F503" s="35">
        <f t="shared" si="49"/>
        <v>6302984.5381612871</v>
      </c>
      <c r="G503" s="5">
        <f t="shared" si="50"/>
        <v>0.14605237890350864</v>
      </c>
      <c r="H503">
        <f>admin4_POP_ALL!M503</f>
        <v>17835</v>
      </c>
      <c r="I503" s="5">
        <f t="shared" si="51"/>
        <v>0.18283812751613865</v>
      </c>
      <c r="J503">
        <f>admin4_POP_ALL!P503</f>
        <v>900.46</v>
      </c>
      <c r="K503" s="5">
        <f t="shared" si="55"/>
        <v>6.7720459297589084</v>
      </c>
      <c r="L503" s="10">
        <f>admin4_VUL_ALL!N503</f>
        <v>35.992041960571527</v>
      </c>
      <c r="M503" s="5">
        <f t="shared" si="52"/>
        <v>1.3504585704166487</v>
      </c>
      <c r="N503" s="10">
        <f>admin4_VUL_ALL!W503</f>
        <v>79.461747151383605</v>
      </c>
      <c r="O503" s="5">
        <f t="shared" si="53"/>
        <v>8.2157645173268232</v>
      </c>
      <c r="P503" s="10">
        <f>admin4_VUL_ALL!X503</f>
        <v>41.72</v>
      </c>
      <c r="Q503" s="5">
        <f t="shared" si="54"/>
        <v>7.6984126984126986</v>
      </c>
      <c r="T503"/>
      <c r="AC503"/>
      <c r="AD503"/>
    </row>
    <row r="504" spans="1:30" ht="12.75" customHeight="1">
      <c r="A504" s="4" t="s">
        <v>2897</v>
      </c>
      <c r="B504" s="4" t="s">
        <v>4405</v>
      </c>
      <c r="C504" s="4" t="s">
        <v>18</v>
      </c>
      <c r="D504" s="4" t="s">
        <v>3404</v>
      </c>
      <c r="E504" s="10">
        <f>IFERROR(VLOOKUP(A504,admin4_MMI_ALL!$A$2:$B$3312,2,FALSE),3.5)</f>
        <v>6.7998504638700004</v>
      </c>
      <c r="F504" s="35">
        <f t="shared" si="49"/>
        <v>6307401.3085707622</v>
      </c>
      <c r="G504" s="5">
        <f t="shared" si="50"/>
        <v>0.14615477541545771</v>
      </c>
      <c r="H504">
        <f>admin4_POP_ALL!M504</f>
        <v>9017</v>
      </c>
      <c r="I504" s="5">
        <f t="shared" si="51"/>
        <v>9.2439102652818739E-2</v>
      </c>
      <c r="J504">
        <f>admin4_POP_ALL!P504</f>
        <v>810.45</v>
      </c>
      <c r="K504" s="5">
        <f t="shared" si="55"/>
        <v>6.6672075770477655</v>
      </c>
      <c r="L504" s="10">
        <f>admin4_VUL_ALL!N504</f>
        <v>35.992041960571527</v>
      </c>
      <c r="M504" s="5">
        <f t="shared" si="52"/>
        <v>1.3504585704166487</v>
      </c>
      <c r="N504" s="10">
        <f>admin4_VUL_ALL!W504</f>
        <v>79.461747151383605</v>
      </c>
      <c r="O504" s="5">
        <f t="shared" si="53"/>
        <v>8.2157645173268232</v>
      </c>
      <c r="P504" s="10">
        <f>admin4_VUL_ALL!X504</f>
        <v>41.72</v>
      </c>
      <c r="Q504" s="5">
        <f t="shared" si="54"/>
        <v>7.6984126984126986</v>
      </c>
      <c r="T504"/>
      <c r="AC504"/>
      <c r="AD504"/>
    </row>
    <row r="505" spans="1:30" ht="12.75" customHeight="1">
      <c r="A505" s="4" t="s">
        <v>2896</v>
      </c>
      <c r="B505" s="4" t="s">
        <v>4407</v>
      </c>
      <c r="C505" s="4" t="s">
        <v>18</v>
      </c>
      <c r="D505" s="4" t="s">
        <v>3404</v>
      </c>
      <c r="E505" s="10">
        <f>IFERROR(VLOOKUP(A505,admin4_MMI_ALL!$A$2:$B$3312,2,FALSE),3.5)</f>
        <v>6.7093148231499997</v>
      </c>
      <c r="F505" s="35">
        <f t="shared" si="49"/>
        <v>5120528.918062102</v>
      </c>
      <c r="G505" s="5">
        <f t="shared" si="50"/>
        <v>0.11863883466018707</v>
      </c>
      <c r="H505">
        <f>admin4_POP_ALL!M505</f>
        <v>5745</v>
      </c>
      <c r="I505" s="5">
        <f t="shared" si="51"/>
        <v>5.8895713068697314E-2</v>
      </c>
      <c r="J505">
        <f>admin4_POP_ALL!P505</f>
        <v>1028.94</v>
      </c>
      <c r="K505" s="5">
        <f t="shared" si="55"/>
        <v>6.9048195693435375</v>
      </c>
      <c r="L505" s="10">
        <f>admin4_VUL_ALL!N505</f>
        <v>35.992041960571527</v>
      </c>
      <c r="M505" s="5">
        <f t="shared" si="52"/>
        <v>1.3504585704166487</v>
      </c>
      <c r="N505" s="10">
        <f>admin4_VUL_ALL!W505</f>
        <v>79.461747151383605</v>
      </c>
      <c r="O505" s="5">
        <f t="shared" si="53"/>
        <v>8.2157645173268232</v>
      </c>
      <c r="P505" s="10">
        <f>admin4_VUL_ALL!X505</f>
        <v>41.72</v>
      </c>
      <c r="Q505" s="5">
        <f t="shared" si="54"/>
        <v>7.6984126984126986</v>
      </c>
      <c r="T505"/>
      <c r="AC505"/>
      <c r="AD505"/>
    </row>
    <row r="506" spans="1:30" ht="12.75" customHeight="1">
      <c r="A506" s="4" t="s">
        <v>2895</v>
      </c>
      <c r="B506" s="4" t="s">
        <v>4409</v>
      </c>
      <c r="C506" s="4" t="s">
        <v>18</v>
      </c>
      <c r="D506" s="4" t="s">
        <v>3404</v>
      </c>
      <c r="E506" s="10">
        <f>IFERROR(VLOOKUP(A506,admin4_MMI_ALL!$A$2:$B$3312,2,FALSE),3.5)</f>
        <v>6.7991809845000004</v>
      </c>
      <c r="F506" s="35">
        <f t="shared" si="49"/>
        <v>6297685.7303052042</v>
      </c>
      <c r="G506" s="5">
        <f t="shared" si="50"/>
        <v>0.14592953361347788</v>
      </c>
      <c r="H506">
        <f>admin4_POP_ALL!M506</f>
        <v>5985</v>
      </c>
      <c r="I506" s="5">
        <f t="shared" si="51"/>
        <v>6.1356108392715998E-2</v>
      </c>
      <c r="J506">
        <f>admin4_POP_ALL!P506</f>
        <v>626.9</v>
      </c>
      <c r="K506" s="5">
        <f t="shared" si="55"/>
        <v>6.4115698922299025</v>
      </c>
      <c r="L506" s="10">
        <f>admin4_VUL_ALL!N506</f>
        <v>35.992041960571527</v>
      </c>
      <c r="M506" s="5">
        <f t="shared" si="52"/>
        <v>1.3504585704166487</v>
      </c>
      <c r="N506" s="10">
        <f>admin4_VUL_ALL!W506</f>
        <v>79.461747151383605</v>
      </c>
      <c r="O506" s="5">
        <f t="shared" si="53"/>
        <v>8.2157645173268232</v>
      </c>
      <c r="P506" s="10">
        <f>admin4_VUL_ALL!X506</f>
        <v>41.72</v>
      </c>
      <c r="Q506" s="5">
        <f t="shared" si="54"/>
        <v>7.6984126984126986</v>
      </c>
      <c r="T506"/>
      <c r="AC506"/>
      <c r="AD506"/>
    </row>
    <row r="507" spans="1:30" ht="12.75" customHeight="1">
      <c r="A507" s="4" t="s">
        <v>2894</v>
      </c>
      <c r="B507" s="4" t="s">
        <v>4411</v>
      </c>
      <c r="C507" s="4" t="s">
        <v>18</v>
      </c>
      <c r="D507" s="4" t="s">
        <v>3404</v>
      </c>
      <c r="E507" s="10">
        <f>IFERROR(VLOOKUP(A507,admin4_MMI_ALL!$A$2:$B$3312,2,FALSE),3.5)</f>
        <v>6.5955171585099999</v>
      </c>
      <c r="F507" s="35">
        <f t="shared" si="49"/>
        <v>3940189.9460584517</v>
      </c>
      <c r="G507" s="5">
        <f t="shared" si="50"/>
        <v>9.1274361879022922E-2</v>
      </c>
      <c r="H507">
        <f>admin4_POP_ALL!M507</f>
        <v>5287</v>
      </c>
      <c r="I507" s="5">
        <f t="shared" si="51"/>
        <v>5.4200458658694987E-2</v>
      </c>
      <c r="J507">
        <f>admin4_POP_ALL!P507</f>
        <v>565.9</v>
      </c>
      <c r="K507" s="5">
        <f t="shared" si="55"/>
        <v>6.3096646144422284</v>
      </c>
      <c r="L507" s="10">
        <f>admin4_VUL_ALL!N507</f>
        <v>35.992041960571527</v>
      </c>
      <c r="M507" s="5">
        <f t="shared" si="52"/>
        <v>1.3504585704166487</v>
      </c>
      <c r="N507" s="10">
        <f>admin4_VUL_ALL!W507</f>
        <v>79.461747151383605</v>
      </c>
      <c r="O507" s="5">
        <f t="shared" si="53"/>
        <v>8.2157645173268232</v>
      </c>
      <c r="P507" s="10">
        <f>admin4_VUL_ALL!X507</f>
        <v>41.72</v>
      </c>
      <c r="Q507" s="5">
        <f t="shared" si="54"/>
        <v>7.6984126984126986</v>
      </c>
      <c r="T507"/>
      <c r="AC507"/>
      <c r="AD507"/>
    </row>
    <row r="508" spans="1:30" ht="12.75" customHeight="1">
      <c r="A508" s="4" t="s">
        <v>2893</v>
      </c>
      <c r="B508" s="4" t="s">
        <v>4413</v>
      </c>
      <c r="C508" s="4" t="s">
        <v>18</v>
      </c>
      <c r="D508" s="4" t="s">
        <v>3404</v>
      </c>
      <c r="E508" s="10">
        <f>IFERROR(VLOOKUP(A508,admin4_MMI_ALL!$A$2:$B$3312,2,FALSE),3.5)</f>
        <v>6.5907597541799996</v>
      </c>
      <c r="F508" s="35">
        <f t="shared" si="49"/>
        <v>3897263.3570874673</v>
      </c>
      <c r="G508" s="5">
        <f t="shared" si="50"/>
        <v>9.0279170240564421E-2</v>
      </c>
      <c r="H508">
        <f>admin4_POP_ALL!M508</f>
        <v>9300</v>
      </c>
      <c r="I508" s="5">
        <f t="shared" si="51"/>
        <v>9.5340318805724106E-2</v>
      </c>
      <c r="J508">
        <f>admin4_POP_ALL!P508</f>
        <v>600.29999999999995</v>
      </c>
      <c r="K508" s="5">
        <f t="shared" si="55"/>
        <v>6.3684090655507122</v>
      </c>
      <c r="L508" s="10">
        <f>admin4_VUL_ALL!N508</f>
        <v>35.992041960571527</v>
      </c>
      <c r="M508" s="5">
        <f t="shared" si="52"/>
        <v>1.3504585704166487</v>
      </c>
      <c r="N508" s="10">
        <f>admin4_VUL_ALL!W508</f>
        <v>79.461747151383605</v>
      </c>
      <c r="O508" s="5">
        <f t="shared" si="53"/>
        <v>8.2157645173268232</v>
      </c>
      <c r="P508" s="10">
        <f>admin4_VUL_ALL!X508</f>
        <v>41.72</v>
      </c>
      <c r="Q508" s="5">
        <f t="shared" si="54"/>
        <v>7.6984126984126986</v>
      </c>
      <c r="T508"/>
      <c r="AC508"/>
      <c r="AD508"/>
    </row>
    <row r="509" spans="1:30" ht="12.75" customHeight="1">
      <c r="A509" s="4" t="s">
        <v>2892</v>
      </c>
      <c r="B509" s="4" t="s">
        <v>4415</v>
      </c>
      <c r="C509" s="4" t="s">
        <v>18</v>
      </c>
      <c r="D509" s="4" t="s">
        <v>3404</v>
      </c>
      <c r="E509" s="10">
        <f>IFERROR(VLOOKUP(A509,admin4_MMI_ALL!$A$2:$B$3312,2,FALSE),3.5)</f>
        <v>6.7896385192900004</v>
      </c>
      <c r="F509" s="35">
        <f t="shared" si="49"/>
        <v>6160819.9864570946</v>
      </c>
      <c r="G509" s="5">
        <f t="shared" si="50"/>
        <v>0.14275649687484698</v>
      </c>
      <c r="H509">
        <f>admin4_POP_ALL!M509</f>
        <v>8446</v>
      </c>
      <c r="I509" s="5">
        <f t="shared" si="51"/>
        <v>8.6585412111090942E-2</v>
      </c>
      <c r="J509">
        <f>admin4_POP_ALL!P509</f>
        <v>858.48</v>
      </c>
      <c r="K509" s="5">
        <f t="shared" si="55"/>
        <v>6.7245201417296556</v>
      </c>
      <c r="L509" s="10">
        <f>admin4_VUL_ALL!N509</f>
        <v>35.992041960571527</v>
      </c>
      <c r="M509" s="5">
        <f t="shared" si="52"/>
        <v>1.3504585704166487</v>
      </c>
      <c r="N509" s="10">
        <f>admin4_VUL_ALL!W509</f>
        <v>79.461747151383605</v>
      </c>
      <c r="O509" s="5">
        <f t="shared" si="53"/>
        <v>8.2157645173268232</v>
      </c>
      <c r="P509" s="10">
        <f>admin4_VUL_ALL!X509</f>
        <v>41.72</v>
      </c>
      <c r="Q509" s="5">
        <f t="shared" si="54"/>
        <v>7.6984126984126986</v>
      </c>
      <c r="T509"/>
      <c r="AC509"/>
      <c r="AD509"/>
    </row>
    <row r="510" spans="1:30" ht="12.75" customHeight="1">
      <c r="A510" s="4" t="s">
        <v>2891</v>
      </c>
      <c r="B510" s="4" t="s">
        <v>4417</v>
      </c>
      <c r="C510" s="4" t="s">
        <v>18</v>
      </c>
      <c r="D510" s="4" t="s">
        <v>3404</v>
      </c>
      <c r="E510" s="10">
        <f>IFERROR(VLOOKUP(A510,admin4_MMI_ALL!$A$2:$B$3312,2,FALSE),3.5)</f>
        <v>6.6418652534499998</v>
      </c>
      <c r="F510" s="35">
        <f t="shared" si="49"/>
        <v>4383946.5797909731</v>
      </c>
      <c r="G510" s="5">
        <f t="shared" si="50"/>
        <v>0.10156222546165233</v>
      </c>
      <c r="H510">
        <f>admin4_POP_ALL!M510</f>
        <v>6902</v>
      </c>
      <c r="I510" s="5">
        <f t="shared" si="51"/>
        <v>7.0756868859904065E-2</v>
      </c>
      <c r="J510">
        <f>admin4_POP_ALL!P510</f>
        <v>1003.19</v>
      </c>
      <c r="K510" s="5">
        <f t="shared" si="55"/>
        <v>6.8795903142027921</v>
      </c>
      <c r="L510" s="10">
        <f>admin4_VUL_ALL!N510</f>
        <v>35.992041960571527</v>
      </c>
      <c r="M510" s="5">
        <f t="shared" si="52"/>
        <v>1.3504585704166487</v>
      </c>
      <c r="N510" s="10">
        <f>admin4_VUL_ALL!W510</f>
        <v>79.461747151383605</v>
      </c>
      <c r="O510" s="5">
        <f t="shared" si="53"/>
        <v>8.2157645173268232</v>
      </c>
      <c r="P510" s="10">
        <f>admin4_VUL_ALL!X510</f>
        <v>41.72</v>
      </c>
      <c r="Q510" s="5">
        <f t="shared" si="54"/>
        <v>7.6984126984126986</v>
      </c>
      <c r="T510"/>
      <c r="AC510"/>
      <c r="AD510"/>
    </row>
    <row r="511" spans="1:30" ht="12.75" customHeight="1">
      <c r="A511" s="4" t="s">
        <v>2890</v>
      </c>
      <c r="B511" s="4" t="s">
        <v>4419</v>
      </c>
      <c r="C511" s="4" t="s">
        <v>18</v>
      </c>
      <c r="D511" s="4" t="s">
        <v>3404</v>
      </c>
      <c r="E511" s="10">
        <f>IFERROR(VLOOKUP(A511,admin4_MMI_ALL!$A$2:$B$3312,2,FALSE),3.5)</f>
        <v>6.6371479034399998</v>
      </c>
      <c r="F511" s="35">
        <f t="shared" si="49"/>
        <v>4336585.4010574417</v>
      </c>
      <c r="G511" s="5">
        <f t="shared" si="50"/>
        <v>0.10046422419500131</v>
      </c>
      <c r="H511">
        <f>admin4_POP_ALL!M511</f>
        <v>4488</v>
      </c>
      <c r="I511" s="5">
        <f t="shared" si="51"/>
        <v>4.6009392559149438E-2</v>
      </c>
      <c r="J511">
        <f>admin4_POP_ALL!P511</f>
        <v>636.46</v>
      </c>
      <c r="K511" s="5">
        <f t="shared" si="55"/>
        <v>6.4266357719704637</v>
      </c>
      <c r="L511" s="10">
        <f>admin4_VUL_ALL!N511</f>
        <v>35.992041960571527</v>
      </c>
      <c r="M511" s="5">
        <f t="shared" si="52"/>
        <v>1.3504585704166487</v>
      </c>
      <c r="N511" s="10">
        <f>admin4_VUL_ALL!W511</f>
        <v>79.461747151383605</v>
      </c>
      <c r="O511" s="5">
        <f t="shared" si="53"/>
        <v>8.2157645173268232</v>
      </c>
      <c r="P511" s="10">
        <f>admin4_VUL_ALL!X511</f>
        <v>41.72</v>
      </c>
      <c r="Q511" s="5">
        <f t="shared" si="54"/>
        <v>7.6984126984126986</v>
      </c>
      <c r="T511"/>
      <c r="AC511"/>
      <c r="AD511"/>
    </row>
    <row r="512" spans="1:30" ht="12.75" customHeight="1">
      <c r="A512" s="4" t="s">
        <v>2889</v>
      </c>
      <c r="B512" s="4" t="s">
        <v>4421</v>
      </c>
      <c r="C512" s="4" t="s">
        <v>18</v>
      </c>
      <c r="D512" s="4" t="s">
        <v>3404</v>
      </c>
      <c r="E512" s="10">
        <f>IFERROR(VLOOKUP(A512,admin4_MMI_ALL!$A$2:$B$3312,2,FALSE),3.5)</f>
        <v>6.6385855674699998</v>
      </c>
      <c r="F512" s="35">
        <f t="shared" si="49"/>
        <v>4350964.7767048469</v>
      </c>
      <c r="G512" s="5">
        <f t="shared" si="50"/>
        <v>0.10079758947637096</v>
      </c>
      <c r="H512">
        <f>admin4_POP_ALL!M512</f>
        <v>4179</v>
      </c>
      <c r="I512" s="5">
        <f t="shared" si="51"/>
        <v>4.2841633579475388E-2</v>
      </c>
      <c r="J512">
        <f>admin4_POP_ALL!P512</f>
        <v>710.31</v>
      </c>
      <c r="K512" s="5">
        <f t="shared" si="55"/>
        <v>6.535917702770413</v>
      </c>
      <c r="L512" s="10">
        <f>admin4_VUL_ALL!N512</f>
        <v>35.992041960571527</v>
      </c>
      <c r="M512" s="5">
        <f t="shared" si="52"/>
        <v>1.3504585704166487</v>
      </c>
      <c r="N512" s="10">
        <f>admin4_VUL_ALL!W512</f>
        <v>79.461747151383605</v>
      </c>
      <c r="O512" s="5">
        <f t="shared" si="53"/>
        <v>8.2157645173268232</v>
      </c>
      <c r="P512" s="10">
        <f>admin4_VUL_ALL!X512</f>
        <v>41.72</v>
      </c>
      <c r="Q512" s="5">
        <f t="shared" si="54"/>
        <v>7.6984126984126986</v>
      </c>
      <c r="T512"/>
      <c r="AC512"/>
      <c r="AD512"/>
    </row>
    <row r="513" spans="1:30" ht="12.75" customHeight="1">
      <c r="A513" s="4" t="s">
        <v>2888</v>
      </c>
      <c r="B513" s="4" t="s">
        <v>4423</v>
      </c>
      <c r="C513" s="4" t="s">
        <v>18</v>
      </c>
      <c r="D513" s="4" t="s">
        <v>3404</v>
      </c>
      <c r="E513" s="10">
        <f>IFERROR(VLOOKUP(A513,admin4_MMI_ALL!$A$2:$B$3312,2,FALSE),3.5)</f>
        <v>6.7133402824399999</v>
      </c>
      <c r="F513" s="35">
        <f t="shared" si="49"/>
        <v>5168211.5517493403</v>
      </c>
      <c r="G513" s="5">
        <f t="shared" si="50"/>
        <v>0.11974428840069495</v>
      </c>
      <c r="H513">
        <f>admin4_POP_ALL!M513</f>
        <v>7832</v>
      </c>
      <c r="I513" s="5">
        <f t="shared" si="51"/>
        <v>8.029090074047647E-2</v>
      </c>
      <c r="J513">
        <f>admin4_POP_ALL!P513</f>
        <v>1369.65</v>
      </c>
      <c r="K513" s="5">
        <f t="shared" si="55"/>
        <v>7.1895481645536794</v>
      </c>
      <c r="L513" s="10">
        <f>admin4_VUL_ALL!N513</f>
        <v>35.992041960571527</v>
      </c>
      <c r="M513" s="5">
        <f t="shared" si="52"/>
        <v>1.3504585704166487</v>
      </c>
      <c r="N513" s="10">
        <f>admin4_VUL_ALL!W513</f>
        <v>79.461747151383605</v>
      </c>
      <c r="O513" s="5">
        <f t="shared" si="53"/>
        <v>8.2157645173268232</v>
      </c>
      <c r="P513" s="10">
        <f>admin4_VUL_ALL!X513</f>
        <v>41.72</v>
      </c>
      <c r="Q513" s="5">
        <f t="shared" si="54"/>
        <v>7.6984126984126986</v>
      </c>
      <c r="T513"/>
      <c r="AC513"/>
      <c r="AD513"/>
    </row>
    <row r="514" spans="1:30" ht="12.75" customHeight="1">
      <c r="A514" s="4" t="s">
        <v>2887</v>
      </c>
      <c r="B514" s="4" t="s">
        <v>4425</v>
      </c>
      <c r="C514" s="4" t="s">
        <v>18</v>
      </c>
      <c r="D514" s="4" t="s">
        <v>3404</v>
      </c>
      <c r="E514" s="10">
        <f>IFERROR(VLOOKUP(A514,admin4_MMI_ALL!$A$2:$B$3312,2,FALSE),3.5)</f>
        <v>6.5505838394199998</v>
      </c>
      <c r="F514" s="35">
        <f t="shared" ref="F514:F577" si="56">10^E514</f>
        <v>3552906.9980776268</v>
      </c>
      <c r="G514" s="5">
        <f t="shared" ref="G514:G577" si="57">((F514-MIN(F$2:F$3986))/(MAX(F$2:F$3986)-MIN(F$2:F$3986))*10)</f>
        <v>8.2295760019727923E-2</v>
      </c>
      <c r="H514">
        <f>admin4_POP_ALL!M514</f>
        <v>7292</v>
      </c>
      <c r="I514" s="5">
        <f t="shared" ref="I514:I577" si="58">((H514-MIN(H$2:H$3986))/(MAX(H$2:H$3986)-MIN(H$2:H$3986))*10)</f>
        <v>7.4755011261434426E-2</v>
      </c>
      <c r="J514">
        <f>admin4_POP_ALL!P514</f>
        <v>573.41999999999996</v>
      </c>
      <c r="K514" s="5">
        <f t="shared" si="55"/>
        <v>6.3228057792863446</v>
      </c>
      <c r="L514" s="10">
        <f>admin4_VUL_ALL!N514</f>
        <v>35.992041960571527</v>
      </c>
      <c r="M514" s="5">
        <f t="shared" ref="M514:M577" si="59">((L514-MIN(L$2:L$3986))/(MAX(L$2:L$3986)-MIN(L$2:L$3986))*10)</f>
        <v>1.3504585704166487</v>
      </c>
      <c r="N514" s="10">
        <f>admin4_VUL_ALL!W514</f>
        <v>79.461747151383605</v>
      </c>
      <c r="O514" s="5">
        <f t="shared" ref="O514:O577" si="60">((N514-MIN(N$2:N$3986))/(MAX(N$2:N$3986)-MIN(N$2:N$3986))*10)</f>
        <v>8.2157645173268232</v>
      </c>
      <c r="P514" s="10">
        <f>admin4_VUL_ALL!X514</f>
        <v>41.72</v>
      </c>
      <c r="Q514" s="5">
        <f t="shared" ref="Q514:Q577" si="61">((P514-MIN(P$2:P$3986))/(MAX(P$2:P$3986)-MIN(P$2:P$3986))*10)</f>
        <v>7.6984126984126986</v>
      </c>
      <c r="T514"/>
      <c r="AC514"/>
      <c r="AD514"/>
    </row>
    <row r="515" spans="1:30" ht="12.75" customHeight="1">
      <c r="A515" s="4" t="s">
        <v>2886</v>
      </c>
      <c r="B515" s="4" t="s">
        <v>4427</v>
      </c>
      <c r="C515" s="4" t="s">
        <v>18</v>
      </c>
      <c r="D515" s="4" t="s">
        <v>3404</v>
      </c>
      <c r="E515" s="10">
        <f>IFERROR(VLOOKUP(A515,admin4_MMI_ALL!$A$2:$B$3312,2,FALSE),3.5)</f>
        <v>6.7123279571500003</v>
      </c>
      <c r="F515" s="35">
        <f t="shared" si="56"/>
        <v>5156178.660452283</v>
      </c>
      <c r="G515" s="5">
        <f t="shared" si="57"/>
        <v>0.11946532300669624</v>
      </c>
      <c r="H515">
        <f>admin4_POP_ALL!M515</f>
        <v>3517</v>
      </c>
      <c r="I515" s="5">
        <f t="shared" si="58"/>
        <v>3.6055043144057171E-2</v>
      </c>
      <c r="J515">
        <f>admin4_POP_ALL!P515</f>
        <v>1154.3900000000001</v>
      </c>
      <c r="K515" s="5">
        <f t="shared" ref="K515:K578" si="62">IF(LOG(J515)&lt;=0,0,IFERROR(((LOG(J515)-LOG(1))/(LOG(MAX(J$2:J$3986))-LOG(1))*10),0))</f>
        <v>7.0193406234680422</v>
      </c>
      <c r="L515" s="10">
        <f>admin4_VUL_ALL!N515</f>
        <v>35.992041960571527</v>
      </c>
      <c r="M515" s="5">
        <f t="shared" si="59"/>
        <v>1.3504585704166487</v>
      </c>
      <c r="N515" s="10">
        <f>admin4_VUL_ALL!W515</f>
        <v>79.461747151383605</v>
      </c>
      <c r="O515" s="5">
        <f t="shared" si="60"/>
        <v>8.2157645173268232</v>
      </c>
      <c r="P515" s="10">
        <f>admin4_VUL_ALL!X515</f>
        <v>41.72</v>
      </c>
      <c r="Q515" s="5">
        <f t="shared" si="61"/>
        <v>7.6984126984126986</v>
      </c>
      <c r="T515"/>
      <c r="AC515"/>
      <c r="AD515"/>
    </row>
    <row r="516" spans="1:30" ht="12.75" customHeight="1">
      <c r="A516" s="4" t="s">
        <v>2885</v>
      </c>
      <c r="B516" s="4" t="s">
        <v>4429</v>
      </c>
      <c r="C516" s="4" t="s">
        <v>18</v>
      </c>
      <c r="D516" s="4" t="s">
        <v>3404</v>
      </c>
      <c r="E516" s="10">
        <f>IFERROR(VLOOKUP(A516,admin4_MMI_ALL!$A$2:$B$3312,2,FALSE),3.5)</f>
        <v>7.3651480674699998</v>
      </c>
      <c r="F516" s="35">
        <f t="shared" si="56"/>
        <v>23181848.724486407</v>
      </c>
      <c r="G516" s="5">
        <f t="shared" si="57"/>
        <v>0.53736473116754291</v>
      </c>
      <c r="H516">
        <f>admin4_POP_ALL!M516</f>
        <v>5301</v>
      </c>
      <c r="I516" s="5">
        <f t="shared" si="58"/>
        <v>5.4343981719262746E-2</v>
      </c>
      <c r="J516">
        <f>admin4_POP_ALL!P516</f>
        <v>130.75</v>
      </c>
      <c r="K516" s="5">
        <f t="shared" si="62"/>
        <v>4.8511805591043196</v>
      </c>
      <c r="L516" s="10">
        <f>admin4_VUL_ALL!N516</f>
        <v>35.992041960571527</v>
      </c>
      <c r="M516" s="5">
        <f t="shared" si="59"/>
        <v>1.3504585704166487</v>
      </c>
      <c r="N516" s="10">
        <f>admin4_VUL_ALL!W516</f>
        <v>79.461747151383605</v>
      </c>
      <c r="O516" s="5">
        <f t="shared" si="60"/>
        <v>8.2157645173268232</v>
      </c>
      <c r="P516" s="10">
        <f>admin4_VUL_ALL!X516</f>
        <v>41.72</v>
      </c>
      <c r="Q516" s="5">
        <f t="shared" si="61"/>
        <v>7.6984126984126986</v>
      </c>
      <c r="T516"/>
      <c r="AC516"/>
      <c r="AD516"/>
    </row>
    <row r="517" spans="1:30" ht="12.75" customHeight="1">
      <c r="A517" s="4" t="s">
        <v>2884</v>
      </c>
      <c r="B517" s="4" t="s">
        <v>4431</v>
      </c>
      <c r="C517" s="4" t="s">
        <v>18</v>
      </c>
      <c r="D517" s="4" t="s">
        <v>3404</v>
      </c>
      <c r="E517" s="10">
        <f>IFERROR(VLOOKUP(A517,admin4_MMI_ALL!$A$2:$B$3312,2,FALSE),3.5)</f>
        <v>6.5935287475599997</v>
      </c>
      <c r="F517" s="35">
        <f t="shared" si="56"/>
        <v>3922191.0790857952</v>
      </c>
      <c r="G517" s="5">
        <f t="shared" si="57"/>
        <v>9.0857083862243559E-2</v>
      </c>
      <c r="H517">
        <f>admin4_POP_ALL!M517</f>
        <v>4398</v>
      </c>
      <c r="I517" s="5">
        <f t="shared" si="58"/>
        <v>4.5086744312642438E-2</v>
      </c>
      <c r="J517">
        <f>admin4_POP_ALL!P517</f>
        <v>544.48</v>
      </c>
      <c r="K517" s="5">
        <f t="shared" si="62"/>
        <v>6.2712534783293563</v>
      </c>
      <c r="L517" s="10">
        <f>admin4_VUL_ALL!N517</f>
        <v>35.992041960571527</v>
      </c>
      <c r="M517" s="5">
        <f t="shared" si="59"/>
        <v>1.3504585704166487</v>
      </c>
      <c r="N517" s="10">
        <f>admin4_VUL_ALL!W517</f>
        <v>79.461747151383605</v>
      </c>
      <c r="O517" s="5">
        <f t="shared" si="60"/>
        <v>8.2157645173268232</v>
      </c>
      <c r="P517" s="10">
        <f>admin4_VUL_ALL!X517</f>
        <v>41.72</v>
      </c>
      <c r="Q517" s="5">
        <f t="shared" si="61"/>
        <v>7.6984126984126986</v>
      </c>
      <c r="T517"/>
      <c r="AC517"/>
      <c r="AD517"/>
    </row>
    <row r="518" spans="1:30" ht="12.75" customHeight="1">
      <c r="A518" s="4" t="s">
        <v>2883</v>
      </c>
      <c r="B518" s="4" t="s">
        <v>4433</v>
      </c>
      <c r="C518" s="4" t="s">
        <v>18</v>
      </c>
      <c r="D518" s="4" t="s">
        <v>3404</v>
      </c>
      <c r="E518" s="10">
        <f>IFERROR(VLOOKUP(A518,admin4_MMI_ALL!$A$2:$B$3312,2,FALSE),3.5)</f>
        <v>6.5502490997300002</v>
      </c>
      <c r="F518" s="35">
        <f t="shared" si="56"/>
        <v>3550169.5910452441</v>
      </c>
      <c r="G518" s="5">
        <f t="shared" si="57"/>
        <v>8.2232297148463543E-2</v>
      </c>
      <c r="H518">
        <f>admin4_POP_ALL!M518</f>
        <v>5993</v>
      </c>
      <c r="I518" s="5">
        <f t="shared" si="58"/>
        <v>6.1438121570183288E-2</v>
      </c>
      <c r="J518">
        <f>admin4_POP_ALL!P518</f>
        <v>1537.26</v>
      </c>
      <c r="K518" s="5">
        <f t="shared" si="62"/>
        <v>7.3044708468695685</v>
      </c>
      <c r="L518" s="10">
        <f>admin4_VUL_ALL!N518</f>
        <v>35.992041960571527</v>
      </c>
      <c r="M518" s="5">
        <f t="shared" si="59"/>
        <v>1.3504585704166487</v>
      </c>
      <c r="N518" s="10">
        <f>admin4_VUL_ALL!W518</f>
        <v>79.461747151383605</v>
      </c>
      <c r="O518" s="5">
        <f t="shared" si="60"/>
        <v>8.2157645173268232</v>
      </c>
      <c r="P518" s="10">
        <f>admin4_VUL_ALL!X518</f>
        <v>41.72</v>
      </c>
      <c r="Q518" s="5">
        <f t="shared" si="61"/>
        <v>7.6984126984126986</v>
      </c>
      <c r="T518"/>
      <c r="AC518"/>
      <c r="AD518"/>
    </row>
    <row r="519" spans="1:30" ht="12.75" customHeight="1">
      <c r="A519" s="4" t="s">
        <v>2882</v>
      </c>
      <c r="B519" s="4" t="s">
        <v>4435</v>
      </c>
      <c r="C519" s="4" t="s">
        <v>18</v>
      </c>
      <c r="D519" s="4" t="s">
        <v>3404</v>
      </c>
      <c r="E519" s="10">
        <f>IFERROR(VLOOKUP(A519,admin4_MMI_ALL!$A$2:$B$3312,2,FALSE),3.5)</f>
        <v>6.7559700012199997</v>
      </c>
      <c r="F519" s="35">
        <f t="shared" si="56"/>
        <v>5701248.8968999665</v>
      </c>
      <c r="G519" s="5">
        <f t="shared" si="57"/>
        <v>0.13210199772715886</v>
      </c>
      <c r="H519">
        <f>admin4_POP_ALL!M519</f>
        <v>11854</v>
      </c>
      <c r="I519" s="5">
        <f t="shared" si="58"/>
        <v>0.12152302571215631</v>
      </c>
      <c r="J519">
        <f>admin4_POP_ALL!P519</f>
        <v>468.22</v>
      </c>
      <c r="K519" s="5">
        <f t="shared" si="62"/>
        <v>6.121045029555515</v>
      </c>
      <c r="L519" s="10">
        <f>admin4_VUL_ALL!N519</f>
        <v>35.992041960571527</v>
      </c>
      <c r="M519" s="5">
        <f t="shared" si="59"/>
        <v>1.3504585704166487</v>
      </c>
      <c r="N519" s="10">
        <f>admin4_VUL_ALL!W519</f>
        <v>79.461747151383605</v>
      </c>
      <c r="O519" s="5">
        <f t="shared" si="60"/>
        <v>8.2157645173268232</v>
      </c>
      <c r="P519" s="10">
        <f>admin4_VUL_ALL!X519</f>
        <v>41.72</v>
      </c>
      <c r="Q519" s="5">
        <f t="shared" si="61"/>
        <v>7.6984126984126986</v>
      </c>
      <c r="T519"/>
      <c r="AC519"/>
      <c r="AD519"/>
    </row>
    <row r="520" spans="1:30" ht="12.75" customHeight="1">
      <c r="A520" s="4" t="s">
        <v>2881</v>
      </c>
      <c r="B520" s="4" t="s">
        <v>4437</v>
      </c>
      <c r="C520" s="4" t="s">
        <v>18</v>
      </c>
      <c r="D520" s="4" t="s">
        <v>3404</v>
      </c>
      <c r="E520" s="10">
        <f>IFERROR(VLOOKUP(A520,admin4_MMI_ALL!$A$2:$B$3312,2,FALSE),3.5)</f>
        <v>6.5944023132299998</v>
      </c>
      <c r="F520" s="35">
        <f t="shared" si="56"/>
        <v>3930088.3466203935</v>
      </c>
      <c r="G520" s="5">
        <f t="shared" si="57"/>
        <v>9.1040170727645656E-2</v>
      </c>
      <c r="H520">
        <f>admin4_POP_ALL!M520</f>
        <v>6267</v>
      </c>
      <c r="I520" s="5">
        <f t="shared" si="58"/>
        <v>6.4247072898437951E-2</v>
      </c>
      <c r="J520">
        <f>admin4_POP_ALL!P520</f>
        <v>1963.12</v>
      </c>
      <c r="K520" s="5">
        <f t="shared" si="62"/>
        <v>7.5478950106992464</v>
      </c>
      <c r="L520" s="10">
        <f>admin4_VUL_ALL!N520</f>
        <v>35.992041960571527</v>
      </c>
      <c r="M520" s="5">
        <f t="shared" si="59"/>
        <v>1.3504585704166487</v>
      </c>
      <c r="N520" s="10">
        <f>admin4_VUL_ALL!W520</f>
        <v>79.461747151383605</v>
      </c>
      <c r="O520" s="5">
        <f t="shared" si="60"/>
        <v>8.2157645173268232</v>
      </c>
      <c r="P520" s="10">
        <f>admin4_VUL_ALL!X520</f>
        <v>41.72</v>
      </c>
      <c r="Q520" s="5">
        <f t="shared" si="61"/>
        <v>7.6984126984126986</v>
      </c>
      <c r="T520"/>
      <c r="AC520"/>
      <c r="AD520"/>
    </row>
    <row r="521" spans="1:30" ht="12.75" customHeight="1">
      <c r="A521" s="4" t="s">
        <v>2880</v>
      </c>
      <c r="B521" s="4" t="s">
        <v>4439</v>
      </c>
      <c r="C521" s="4" t="s">
        <v>18</v>
      </c>
      <c r="D521" s="4" t="s">
        <v>3404</v>
      </c>
      <c r="E521" s="10">
        <f>IFERROR(VLOOKUP(A521,admin4_MMI_ALL!$A$2:$B$3312,2,FALSE),3.5)</f>
        <v>6.7290763855</v>
      </c>
      <c r="F521" s="35">
        <f t="shared" si="56"/>
        <v>5358909.0392151037</v>
      </c>
      <c r="G521" s="5">
        <f t="shared" si="57"/>
        <v>0.12416533720867851</v>
      </c>
      <c r="H521">
        <f>admin4_POP_ALL!M521</f>
        <v>15645</v>
      </c>
      <c r="I521" s="5">
        <f t="shared" si="58"/>
        <v>0.16038702018446815</v>
      </c>
      <c r="J521">
        <f>admin4_POP_ALL!P521</f>
        <v>457.41</v>
      </c>
      <c r="K521" s="5">
        <f t="shared" si="62"/>
        <v>6.0977928614347281</v>
      </c>
      <c r="L521" s="10">
        <f>admin4_VUL_ALL!N521</f>
        <v>35.992041960571527</v>
      </c>
      <c r="M521" s="5">
        <f t="shared" si="59"/>
        <v>1.3504585704166487</v>
      </c>
      <c r="N521" s="10">
        <f>admin4_VUL_ALL!W521</f>
        <v>79.461747151383605</v>
      </c>
      <c r="O521" s="5">
        <f t="shared" si="60"/>
        <v>8.2157645173268232</v>
      </c>
      <c r="P521" s="10">
        <f>admin4_VUL_ALL!X521</f>
        <v>41.72</v>
      </c>
      <c r="Q521" s="5">
        <f t="shared" si="61"/>
        <v>7.6984126984126986</v>
      </c>
      <c r="T521"/>
      <c r="AC521"/>
      <c r="AD521"/>
    </row>
    <row r="522" spans="1:30" ht="12.75" customHeight="1">
      <c r="A522" s="4" t="s">
        <v>2879</v>
      </c>
      <c r="B522" s="4" t="s">
        <v>4441</v>
      </c>
      <c r="C522" s="4" t="s">
        <v>39</v>
      </c>
      <c r="D522" s="4" t="s">
        <v>3404</v>
      </c>
      <c r="E522" s="10">
        <f>IFERROR(VLOOKUP(A522,admin4_MMI_ALL!$A$2:$B$3312,2,FALSE),3.5)</f>
        <v>6.6221776008599997</v>
      </c>
      <c r="F522" s="35">
        <f t="shared" si="56"/>
        <v>4189648.620388581</v>
      </c>
      <c r="G522" s="5">
        <f t="shared" si="57"/>
        <v>9.7057704855612353E-2</v>
      </c>
      <c r="H522">
        <f>admin4_POP_ALL!M522</f>
        <v>5671</v>
      </c>
      <c r="I522" s="5">
        <f t="shared" si="58"/>
        <v>5.8137091177124886E-2</v>
      </c>
      <c r="J522">
        <f>admin4_POP_ALL!P522</f>
        <v>1596.82</v>
      </c>
      <c r="K522" s="5">
        <f t="shared" si="62"/>
        <v>7.3423109523332242</v>
      </c>
      <c r="L522" s="10">
        <f>admin4_VUL_ALL!N522</f>
        <v>27.428165825082214</v>
      </c>
      <c r="M522" s="5">
        <f t="shared" si="59"/>
        <v>0.18607011206637655</v>
      </c>
      <c r="N522" s="10">
        <f>admin4_VUL_ALL!W522</f>
        <v>81.887365451310899</v>
      </c>
      <c r="O522" s="5">
        <f t="shared" si="60"/>
        <v>8.4699110087264966</v>
      </c>
      <c r="P522" s="10">
        <f>admin4_VUL_ALL!X522</f>
        <v>44.75</v>
      </c>
      <c r="Q522" s="5">
        <f t="shared" si="61"/>
        <v>8.6233211233211229</v>
      </c>
      <c r="T522"/>
      <c r="AC522"/>
      <c r="AD522"/>
    </row>
    <row r="523" spans="1:30" ht="12.75" customHeight="1">
      <c r="A523" s="4" t="s">
        <v>2878</v>
      </c>
      <c r="B523" s="4" t="s">
        <v>4237</v>
      </c>
      <c r="C523" s="4" t="s">
        <v>39</v>
      </c>
      <c r="D523" s="4" t="s">
        <v>3404</v>
      </c>
      <c r="E523" s="10">
        <f>IFERROR(VLOOKUP(A523,admin4_MMI_ALL!$A$2:$B$3312,2,FALSE),3.5)</f>
        <v>7.0056672096300003</v>
      </c>
      <c r="F523" s="35">
        <f t="shared" si="56"/>
        <v>10131347.452001065</v>
      </c>
      <c r="G523" s="5">
        <f t="shared" si="57"/>
        <v>0.23480750369139283</v>
      </c>
      <c r="H523">
        <f>admin4_POP_ALL!M523</f>
        <v>8575</v>
      </c>
      <c r="I523" s="5">
        <f t="shared" si="58"/>
        <v>8.7907874597750998E-2</v>
      </c>
      <c r="J523">
        <f>admin4_POP_ALL!P523</f>
        <v>878.04</v>
      </c>
      <c r="K523" s="5">
        <f t="shared" si="62"/>
        <v>6.74694671223493</v>
      </c>
      <c r="L523" s="10">
        <f>admin4_VUL_ALL!N523</f>
        <v>27.428165825082214</v>
      </c>
      <c r="M523" s="5">
        <f t="shared" si="59"/>
        <v>0.18607011206637655</v>
      </c>
      <c r="N523" s="10">
        <f>admin4_VUL_ALL!W523</f>
        <v>81.887365451310899</v>
      </c>
      <c r="O523" s="5">
        <f t="shared" si="60"/>
        <v>8.4699110087264966</v>
      </c>
      <c r="P523" s="10">
        <f>admin4_VUL_ALL!X523</f>
        <v>44.75</v>
      </c>
      <c r="Q523" s="5">
        <f t="shared" si="61"/>
        <v>8.6233211233211229</v>
      </c>
      <c r="T523"/>
      <c r="AC523"/>
      <c r="AD523"/>
    </row>
    <row r="524" spans="1:30" ht="12.75" customHeight="1">
      <c r="A524" s="4" t="s">
        <v>2877</v>
      </c>
      <c r="B524" s="4" t="s">
        <v>4443</v>
      </c>
      <c r="C524" s="4" t="s">
        <v>39</v>
      </c>
      <c r="D524" s="4" t="s">
        <v>3404</v>
      </c>
      <c r="E524" s="10">
        <f>IFERROR(VLOOKUP(A524,admin4_MMI_ALL!$A$2:$B$3312,2,FALSE),3.5)</f>
        <v>6.8349823951699999</v>
      </c>
      <c r="F524" s="35">
        <f t="shared" si="56"/>
        <v>6838839.2437737156</v>
      </c>
      <c r="G524" s="5">
        <f t="shared" si="57"/>
        <v>0.15847540470727298</v>
      </c>
      <c r="H524">
        <f>admin4_POP_ALL!M524</f>
        <v>6419</v>
      </c>
      <c r="I524" s="5">
        <f t="shared" si="58"/>
        <v>6.5805323270316463E-2</v>
      </c>
      <c r="J524">
        <f>admin4_POP_ALL!P524</f>
        <v>578.04</v>
      </c>
      <c r="K524" s="5">
        <f t="shared" si="62"/>
        <v>6.3307940152897535</v>
      </c>
      <c r="L524" s="10">
        <f>admin4_VUL_ALL!N524</f>
        <v>27.428165825082214</v>
      </c>
      <c r="M524" s="5">
        <f t="shared" si="59"/>
        <v>0.18607011206637655</v>
      </c>
      <c r="N524" s="10">
        <f>admin4_VUL_ALL!W524</f>
        <v>81.887365451310899</v>
      </c>
      <c r="O524" s="5">
        <f t="shared" si="60"/>
        <v>8.4699110087264966</v>
      </c>
      <c r="P524" s="10">
        <f>admin4_VUL_ALL!X524</f>
        <v>44.75</v>
      </c>
      <c r="Q524" s="5">
        <f t="shared" si="61"/>
        <v>8.6233211233211229</v>
      </c>
      <c r="T524"/>
      <c r="AC524"/>
      <c r="AD524"/>
    </row>
    <row r="525" spans="1:30" ht="12.75" customHeight="1">
      <c r="A525" s="4" t="s">
        <v>2876</v>
      </c>
      <c r="B525" s="4" t="s">
        <v>4445</v>
      </c>
      <c r="C525" s="4" t="s">
        <v>39</v>
      </c>
      <c r="D525" s="4" t="s">
        <v>3404</v>
      </c>
      <c r="E525" s="10">
        <f>IFERROR(VLOOKUP(A525,admin4_MMI_ALL!$A$2:$B$3312,2,FALSE),3.5)</f>
        <v>6.7156910896299999</v>
      </c>
      <c r="F525" s="35">
        <f t="shared" si="56"/>
        <v>5196262.5883777188</v>
      </c>
      <c r="G525" s="5">
        <f t="shared" si="57"/>
        <v>0.12039461160996566</v>
      </c>
      <c r="H525">
        <f>admin4_POP_ALL!M525</f>
        <v>6767</v>
      </c>
      <c r="I525" s="5">
        <f t="shared" si="58"/>
        <v>6.9372896490143554E-2</v>
      </c>
      <c r="J525">
        <f>admin4_POP_ALL!P525</f>
        <v>855.35</v>
      </c>
      <c r="K525" s="5">
        <f t="shared" si="62"/>
        <v>6.7208840693764591</v>
      </c>
      <c r="L525" s="10">
        <f>admin4_VUL_ALL!N525</f>
        <v>27.428165825082214</v>
      </c>
      <c r="M525" s="5">
        <f t="shared" si="59"/>
        <v>0.18607011206637655</v>
      </c>
      <c r="N525" s="10">
        <f>admin4_VUL_ALL!W525</f>
        <v>81.887365451310899</v>
      </c>
      <c r="O525" s="5">
        <f t="shared" si="60"/>
        <v>8.4699110087264966</v>
      </c>
      <c r="P525" s="10">
        <f>admin4_VUL_ALL!X525</f>
        <v>44.75</v>
      </c>
      <c r="Q525" s="5">
        <f t="shared" si="61"/>
        <v>8.6233211233211229</v>
      </c>
      <c r="T525"/>
      <c r="AC525"/>
      <c r="AD525"/>
    </row>
    <row r="526" spans="1:30" ht="12.75" customHeight="1">
      <c r="A526" s="4" t="s">
        <v>2875</v>
      </c>
      <c r="B526" s="4" t="s">
        <v>4447</v>
      </c>
      <c r="C526" s="4" t="s">
        <v>39</v>
      </c>
      <c r="D526" s="4" t="s">
        <v>3404</v>
      </c>
      <c r="E526" s="10">
        <f>IFERROR(VLOOKUP(A526,admin4_MMI_ALL!$A$2:$B$3312,2,FALSE),3.5)</f>
        <v>6.8619599342299997</v>
      </c>
      <c r="F526" s="35">
        <f t="shared" si="56"/>
        <v>7277126.6642090771</v>
      </c>
      <c r="G526" s="5">
        <f t="shared" si="57"/>
        <v>0.16863647239316909</v>
      </c>
      <c r="H526">
        <f>admin4_POP_ALL!M526</f>
        <v>3640</v>
      </c>
      <c r="I526" s="5">
        <f t="shared" si="58"/>
        <v>3.7315995747616751E-2</v>
      </c>
      <c r="J526">
        <f>admin4_POP_ALL!P526</f>
        <v>1757.68</v>
      </c>
      <c r="K526" s="5">
        <f t="shared" si="62"/>
        <v>7.4378561645525876</v>
      </c>
      <c r="L526" s="10">
        <f>admin4_VUL_ALL!N526</f>
        <v>27.428165825082214</v>
      </c>
      <c r="M526" s="5">
        <f t="shared" si="59"/>
        <v>0.18607011206637655</v>
      </c>
      <c r="N526" s="10">
        <f>admin4_VUL_ALL!W526</f>
        <v>81.887365451310899</v>
      </c>
      <c r="O526" s="5">
        <f t="shared" si="60"/>
        <v>8.4699110087264966</v>
      </c>
      <c r="P526" s="10">
        <f>admin4_VUL_ALL!X526</f>
        <v>44.75</v>
      </c>
      <c r="Q526" s="5">
        <f t="shared" si="61"/>
        <v>8.6233211233211229</v>
      </c>
      <c r="T526"/>
      <c r="AC526"/>
      <c r="AD526"/>
    </row>
    <row r="527" spans="1:30" ht="12.75" customHeight="1">
      <c r="A527" s="4" t="s">
        <v>2874</v>
      </c>
      <c r="B527" s="4" t="s">
        <v>4449</v>
      </c>
      <c r="C527" s="4" t="s">
        <v>39</v>
      </c>
      <c r="D527" s="4" t="s">
        <v>3404</v>
      </c>
      <c r="E527" s="10">
        <f>IFERROR(VLOOKUP(A527,admin4_MMI_ALL!$A$2:$B$3312,2,FALSE),3.5)</f>
        <v>6.8108377456699998</v>
      </c>
      <c r="F527" s="35">
        <f t="shared" si="56"/>
        <v>6469008.8557746047</v>
      </c>
      <c r="G527" s="5">
        <f t="shared" si="57"/>
        <v>0.14990141551765079</v>
      </c>
      <c r="H527">
        <f>admin4_POP_ALL!M527</f>
        <v>8093</v>
      </c>
      <c r="I527" s="5">
        <f t="shared" si="58"/>
        <v>8.2966580655346803E-2</v>
      </c>
      <c r="J527">
        <f>admin4_POP_ALL!P527</f>
        <v>1064.45</v>
      </c>
      <c r="K527" s="5">
        <f t="shared" si="62"/>
        <v>6.9385947455820327</v>
      </c>
      <c r="L527" s="10">
        <f>admin4_VUL_ALL!N527</f>
        <v>27.428165825082214</v>
      </c>
      <c r="M527" s="5">
        <f t="shared" si="59"/>
        <v>0.18607011206637655</v>
      </c>
      <c r="N527" s="10">
        <f>admin4_VUL_ALL!W527</f>
        <v>81.887365451310899</v>
      </c>
      <c r="O527" s="5">
        <f t="shared" si="60"/>
        <v>8.4699110087264966</v>
      </c>
      <c r="P527" s="10">
        <f>admin4_VUL_ALL!X527</f>
        <v>44.75</v>
      </c>
      <c r="Q527" s="5">
        <f t="shared" si="61"/>
        <v>8.6233211233211229</v>
      </c>
      <c r="T527"/>
      <c r="AC527"/>
      <c r="AD527"/>
    </row>
    <row r="528" spans="1:30" ht="12.75" customHeight="1">
      <c r="A528" s="4" t="s">
        <v>2873</v>
      </c>
      <c r="B528" s="4" t="s">
        <v>4451</v>
      </c>
      <c r="C528" s="4" t="s">
        <v>39</v>
      </c>
      <c r="D528" s="4" t="s">
        <v>3404</v>
      </c>
      <c r="E528" s="10">
        <f>IFERROR(VLOOKUP(A528,admin4_MMI_ALL!$A$2:$B$3312,2,FALSE),3.5)</f>
        <v>6.6025114059399996</v>
      </c>
      <c r="F528" s="35">
        <f t="shared" si="56"/>
        <v>4004159.8437647889</v>
      </c>
      <c r="G528" s="5">
        <f t="shared" si="57"/>
        <v>9.2757412567103986E-2</v>
      </c>
      <c r="H528">
        <f>admin4_POP_ALL!M528</f>
        <v>4577</v>
      </c>
      <c r="I528" s="5">
        <f t="shared" si="58"/>
        <v>4.6921789158473032E-2</v>
      </c>
      <c r="J528">
        <f>admin4_POP_ALL!P528</f>
        <v>895.55</v>
      </c>
      <c r="K528" s="5">
        <f t="shared" si="62"/>
        <v>6.7666030434794777</v>
      </c>
      <c r="L528" s="10">
        <f>admin4_VUL_ALL!N528</f>
        <v>27.428165825082214</v>
      </c>
      <c r="M528" s="5">
        <f t="shared" si="59"/>
        <v>0.18607011206637655</v>
      </c>
      <c r="N528" s="10">
        <f>admin4_VUL_ALL!W528</f>
        <v>81.887365451310899</v>
      </c>
      <c r="O528" s="5">
        <f t="shared" si="60"/>
        <v>8.4699110087264966</v>
      </c>
      <c r="P528" s="10">
        <f>admin4_VUL_ALL!X528</f>
        <v>44.75</v>
      </c>
      <c r="Q528" s="5">
        <f t="shared" si="61"/>
        <v>8.6233211233211229</v>
      </c>
      <c r="T528"/>
      <c r="AC528"/>
      <c r="AD528"/>
    </row>
    <row r="529" spans="1:30" ht="12.75" customHeight="1">
      <c r="A529" s="4" t="s">
        <v>2872</v>
      </c>
      <c r="B529" s="4" t="s">
        <v>4453</v>
      </c>
      <c r="C529" s="4" t="s">
        <v>39</v>
      </c>
      <c r="D529" s="4" t="s">
        <v>3404</v>
      </c>
      <c r="E529" s="10">
        <f>IFERROR(VLOOKUP(A529,admin4_MMI_ALL!$A$2:$B$3312,2,FALSE),3.5)</f>
        <v>6.8268179893500003</v>
      </c>
      <c r="F529" s="35">
        <f t="shared" si="56"/>
        <v>6711475.1940134391</v>
      </c>
      <c r="G529" s="5">
        <f t="shared" si="57"/>
        <v>0.15552265117152583</v>
      </c>
      <c r="H529">
        <f>admin4_POP_ALL!M529</f>
        <v>6413</v>
      </c>
      <c r="I529" s="5">
        <f t="shared" si="58"/>
        <v>6.5743813387215994E-2</v>
      </c>
      <c r="J529">
        <f>admin4_POP_ALL!P529</f>
        <v>886.23</v>
      </c>
      <c r="K529" s="5">
        <f t="shared" si="62"/>
        <v>6.756188955787862</v>
      </c>
      <c r="L529" s="10">
        <f>admin4_VUL_ALL!N529</f>
        <v>27.428165825082214</v>
      </c>
      <c r="M529" s="5">
        <f t="shared" si="59"/>
        <v>0.18607011206637655</v>
      </c>
      <c r="N529" s="10">
        <f>admin4_VUL_ALL!W529</f>
        <v>81.887365451310899</v>
      </c>
      <c r="O529" s="5">
        <f t="shared" si="60"/>
        <v>8.4699110087264966</v>
      </c>
      <c r="P529" s="10">
        <f>admin4_VUL_ALL!X529</f>
        <v>44.75</v>
      </c>
      <c r="Q529" s="5">
        <f t="shared" si="61"/>
        <v>8.6233211233211229</v>
      </c>
      <c r="T529"/>
      <c r="AC529"/>
      <c r="AD529"/>
    </row>
    <row r="530" spans="1:30" ht="12.75" customHeight="1">
      <c r="A530" s="4" t="s">
        <v>2871</v>
      </c>
      <c r="B530" s="4" t="s">
        <v>4455</v>
      </c>
      <c r="C530" s="4" t="s">
        <v>39</v>
      </c>
      <c r="D530" s="4" t="s">
        <v>3404</v>
      </c>
      <c r="E530" s="10">
        <f>IFERROR(VLOOKUP(A530,admin4_MMI_ALL!$A$2:$B$3312,2,FALSE),3.5)</f>
        <v>7.0392007827800001</v>
      </c>
      <c r="F530" s="35">
        <f t="shared" si="56"/>
        <v>10944622.404912632</v>
      </c>
      <c r="G530" s="5">
        <f t="shared" si="57"/>
        <v>0.25366212159388662</v>
      </c>
      <c r="H530">
        <f>admin4_POP_ALL!M530</f>
        <v>12584</v>
      </c>
      <c r="I530" s="5">
        <f t="shared" si="58"/>
        <v>0.12900672815604647</v>
      </c>
      <c r="J530">
        <f>admin4_POP_ALL!P530</f>
        <v>873.2</v>
      </c>
      <c r="K530" s="5">
        <f t="shared" si="62"/>
        <v>6.7414442605746387</v>
      </c>
      <c r="L530" s="10">
        <f>admin4_VUL_ALL!N530</f>
        <v>27.428165825082214</v>
      </c>
      <c r="M530" s="5">
        <f t="shared" si="59"/>
        <v>0.18607011206637655</v>
      </c>
      <c r="N530" s="10">
        <f>admin4_VUL_ALL!W530</f>
        <v>81.887365451310899</v>
      </c>
      <c r="O530" s="5">
        <f t="shared" si="60"/>
        <v>8.4699110087264966</v>
      </c>
      <c r="P530" s="10">
        <f>admin4_VUL_ALL!X530</f>
        <v>44.75</v>
      </c>
      <c r="Q530" s="5">
        <f t="shared" si="61"/>
        <v>8.6233211233211229</v>
      </c>
      <c r="T530"/>
      <c r="AC530"/>
      <c r="AD530"/>
    </row>
    <row r="531" spans="1:30" ht="12.75" customHeight="1">
      <c r="A531" s="4" t="s">
        <v>2870</v>
      </c>
      <c r="B531" s="4" t="s">
        <v>4457</v>
      </c>
      <c r="C531" s="4" t="s">
        <v>39</v>
      </c>
      <c r="D531" s="4" t="s">
        <v>3404</v>
      </c>
      <c r="E531" s="10">
        <f>IFERROR(VLOOKUP(A531,admin4_MMI_ALL!$A$2:$B$3312,2,FALSE),3.5)</f>
        <v>6.8758482932999998</v>
      </c>
      <c r="F531" s="35">
        <f t="shared" si="56"/>
        <v>7513603.8477555672</v>
      </c>
      <c r="G531" s="5">
        <f t="shared" si="57"/>
        <v>0.17411885805187483</v>
      </c>
      <c r="H531">
        <f>admin4_POP_ALL!M531</f>
        <v>6410</v>
      </c>
      <c r="I531" s="5">
        <f t="shared" si="58"/>
        <v>6.5713058445665759E-2</v>
      </c>
      <c r="J531">
        <f>admin4_POP_ALL!P531</f>
        <v>867.25</v>
      </c>
      <c r="K531" s="5">
        <f t="shared" si="62"/>
        <v>6.734637937760553</v>
      </c>
      <c r="L531" s="10">
        <f>admin4_VUL_ALL!N531</f>
        <v>27.428165825082214</v>
      </c>
      <c r="M531" s="5">
        <f t="shared" si="59"/>
        <v>0.18607011206637655</v>
      </c>
      <c r="N531" s="10">
        <f>admin4_VUL_ALL!W531</f>
        <v>81.887365451310899</v>
      </c>
      <c r="O531" s="5">
        <f t="shared" si="60"/>
        <v>8.4699110087264966</v>
      </c>
      <c r="P531" s="10">
        <f>admin4_VUL_ALL!X531</f>
        <v>44.75</v>
      </c>
      <c r="Q531" s="5">
        <f t="shared" si="61"/>
        <v>8.6233211233211229</v>
      </c>
      <c r="T531"/>
      <c r="AC531"/>
      <c r="AD531"/>
    </row>
    <row r="532" spans="1:30" ht="12.75" customHeight="1">
      <c r="A532" s="4" t="s">
        <v>2869</v>
      </c>
      <c r="B532" s="4" t="s">
        <v>4459</v>
      </c>
      <c r="C532" s="4" t="s">
        <v>39</v>
      </c>
      <c r="D532" s="4" t="s">
        <v>3404</v>
      </c>
      <c r="E532" s="10">
        <f>IFERROR(VLOOKUP(A532,admin4_MMI_ALL!$A$2:$B$3312,2,FALSE),3.5)</f>
        <v>6.6318278312699999</v>
      </c>
      <c r="F532" s="35">
        <f t="shared" si="56"/>
        <v>4283786.6322779711</v>
      </c>
      <c r="G532" s="5">
        <f t="shared" si="57"/>
        <v>9.9240160171518127E-2</v>
      </c>
      <c r="H532">
        <f>admin4_POP_ALL!M532</f>
        <v>9647</v>
      </c>
      <c r="I532" s="5">
        <f t="shared" si="58"/>
        <v>9.889764037836779E-2</v>
      </c>
      <c r="J532">
        <f>admin4_POP_ALL!P532</f>
        <v>1382.55</v>
      </c>
      <c r="K532" s="5">
        <f t="shared" si="62"/>
        <v>7.1988800271830957</v>
      </c>
      <c r="L532" s="10">
        <f>admin4_VUL_ALL!N532</f>
        <v>27.428165825082214</v>
      </c>
      <c r="M532" s="5">
        <f t="shared" si="59"/>
        <v>0.18607011206637655</v>
      </c>
      <c r="N532" s="10">
        <f>admin4_VUL_ALL!W532</f>
        <v>81.887365451310899</v>
      </c>
      <c r="O532" s="5">
        <f t="shared" si="60"/>
        <v>8.4699110087264966</v>
      </c>
      <c r="P532" s="10">
        <f>admin4_VUL_ALL!X532</f>
        <v>44.75</v>
      </c>
      <c r="Q532" s="5">
        <f t="shared" si="61"/>
        <v>8.6233211233211229</v>
      </c>
      <c r="T532"/>
      <c r="AC532"/>
      <c r="AD532"/>
    </row>
    <row r="533" spans="1:30" ht="12.75" customHeight="1">
      <c r="A533" s="4" t="s">
        <v>2868</v>
      </c>
      <c r="B533" s="4" t="s">
        <v>4461</v>
      </c>
      <c r="C533" s="4" t="s">
        <v>39</v>
      </c>
      <c r="D533" s="4" t="s">
        <v>3404</v>
      </c>
      <c r="E533" s="10">
        <f>IFERROR(VLOOKUP(A533,admin4_MMI_ALL!$A$2:$B$3312,2,FALSE),3.5)</f>
        <v>7.0918402671800003</v>
      </c>
      <c r="F533" s="35">
        <f t="shared" si="56"/>
        <v>12354929.375299711</v>
      </c>
      <c r="G533" s="5">
        <f t="shared" si="57"/>
        <v>0.28635807387506235</v>
      </c>
      <c r="H533">
        <f>admin4_POP_ALL!M533</f>
        <v>6159</v>
      </c>
      <c r="I533" s="5">
        <f t="shared" si="58"/>
        <v>6.3139895002629551E-2</v>
      </c>
      <c r="J533">
        <f>admin4_POP_ALL!P533</f>
        <v>201.47</v>
      </c>
      <c r="K533" s="5">
        <f t="shared" si="62"/>
        <v>5.2815726716011877</v>
      </c>
      <c r="L533" s="10">
        <f>admin4_VUL_ALL!N533</f>
        <v>27.428165825082214</v>
      </c>
      <c r="M533" s="5">
        <f t="shared" si="59"/>
        <v>0.18607011206637655</v>
      </c>
      <c r="N533" s="10">
        <f>admin4_VUL_ALL!W533</f>
        <v>81.887365451310899</v>
      </c>
      <c r="O533" s="5">
        <f t="shared" si="60"/>
        <v>8.4699110087264966</v>
      </c>
      <c r="P533" s="10">
        <f>admin4_VUL_ALL!X533</f>
        <v>44.75</v>
      </c>
      <c r="Q533" s="5">
        <f t="shared" si="61"/>
        <v>8.6233211233211229</v>
      </c>
      <c r="T533"/>
      <c r="AC533"/>
      <c r="AD533"/>
    </row>
    <row r="534" spans="1:30" ht="12.75" customHeight="1">
      <c r="A534" s="4" t="s">
        <v>2867</v>
      </c>
      <c r="B534" s="4" t="s">
        <v>4269</v>
      </c>
      <c r="C534" s="4" t="s">
        <v>39</v>
      </c>
      <c r="D534" s="4" t="s">
        <v>3404</v>
      </c>
      <c r="E534" s="10">
        <f>IFERROR(VLOOKUP(A534,admin4_MMI_ALL!$A$2:$B$3312,2,FALSE),3.5)</f>
        <v>7.07218742371</v>
      </c>
      <c r="F534" s="35">
        <f t="shared" si="56"/>
        <v>11808301.23622158</v>
      </c>
      <c r="G534" s="5">
        <f t="shared" si="57"/>
        <v>0.27368528140780179</v>
      </c>
      <c r="H534">
        <f>admin4_POP_ALL!M534</f>
        <v>10317</v>
      </c>
      <c r="I534" s="5">
        <f t="shared" si="58"/>
        <v>0.1057662439912533</v>
      </c>
      <c r="J534">
        <f>admin4_POP_ALL!P534</f>
        <v>502.98</v>
      </c>
      <c r="K534" s="5">
        <f t="shared" si="62"/>
        <v>6.1923323145457037</v>
      </c>
      <c r="L534" s="10">
        <f>admin4_VUL_ALL!N534</f>
        <v>27.428165825082214</v>
      </c>
      <c r="M534" s="5">
        <f t="shared" si="59"/>
        <v>0.18607011206637655</v>
      </c>
      <c r="N534" s="10">
        <f>admin4_VUL_ALL!W534</f>
        <v>81.887365451310899</v>
      </c>
      <c r="O534" s="5">
        <f t="shared" si="60"/>
        <v>8.4699110087264966</v>
      </c>
      <c r="P534" s="10">
        <f>admin4_VUL_ALL!X534</f>
        <v>44.75</v>
      </c>
      <c r="Q534" s="5">
        <f t="shared" si="61"/>
        <v>8.6233211233211229</v>
      </c>
      <c r="T534"/>
      <c r="AC534"/>
      <c r="AD534"/>
    </row>
    <row r="535" spans="1:30" ht="12.75" customHeight="1">
      <c r="A535" s="4" t="s">
        <v>2866</v>
      </c>
      <c r="B535" s="4" t="s">
        <v>4463</v>
      </c>
      <c r="C535" s="4" t="s">
        <v>39</v>
      </c>
      <c r="D535" s="4" t="s">
        <v>3404</v>
      </c>
      <c r="E535" s="10">
        <f>IFERROR(VLOOKUP(A535,admin4_MMI_ALL!$A$2:$B$3312,2,FALSE),3.5)</f>
        <v>6.65120744705</v>
      </c>
      <c r="F535" s="35">
        <f t="shared" si="56"/>
        <v>4479272.1200521141</v>
      </c>
      <c r="G535" s="5">
        <f t="shared" si="57"/>
        <v>0.10377221192630132</v>
      </c>
      <c r="H535">
        <f>admin4_POP_ALL!M535</f>
        <v>4626</v>
      </c>
      <c r="I535" s="5">
        <f t="shared" si="58"/>
        <v>4.7424119870460191E-2</v>
      </c>
      <c r="J535">
        <f>admin4_POP_ALL!P535</f>
        <v>939.45</v>
      </c>
      <c r="K535" s="5">
        <f t="shared" si="62"/>
        <v>6.8142424962696246</v>
      </c>
      <c r="L535" s="10">
        <f>admin4_VUL_ALL!N535</f>
        <v>27.428165825082214</v>
      </c>
      <c r="M535" s="5">
        <f t="shared" si="59"/>
        <v>0.18607011206637655</v>
      </c>
      <c r="N535" s="10">
        <f>admin4_VUL_ALL!W535</f>
        <v>81.887365451310899</v>
      </c>
      <c r="O535" s="5">
        <f t="shared" si="60"/>
        <v>8.4699110087264966</v>
      </c>
      <c r="P535" s="10">
        <f>admin4_VUL_ALL!X535</f>
        <v>44.75</v>
      </c>
      <c r="Q535" s="5">
        <f t="shared" si="61"/>
        <v>8.6233211233211229</v>
      </c>
      <c r="T535"/>
      <c r="AC535"/>
      <c r="AD535"/>
    </row>
    <row r="536" spans="1:30" ht="12.75" customHeight="1">
      <c r="A536" s="4" t="s">
        <v>2865</v>
      </c>
      <c r="B536" s="4" t="s">
        <v>4465</v>
      </c>
      <c r="C536" s="4" t="s">
        <v>39</v>
      </c>
      <c r="D536" s="4" t="s">
        <v>3404</v>
      </c>
      <c r="E536" s="10">
        <f>IFERROR(VLOOKUP(A536,admin4_MMI_ALL!$A$2:$B$3312,2,FALSE),3.5)</f>
        <v>6.9586129188500001</v>
      </c>
      <c r="F536" s="35">
        <f t="shared" si="56"/>
        <v>9091026.3980823159</v>
      </c>
      <c r="G536" s="5">
        <f t="shared" si="57"/>
        <v>0.21068914630520327</v>
      </c>
      <c r="H536">
        <f>admin4_POP_ALL!M536</f>
        <v>8188</v>
      </c>
      <c r="I536" s="5">
        <f t="shared" si="58"/>
        <v>8.3940487137770858E-2</v>
      </c>
      <c r="J536">
        <f>admin4_POP_ALL!P536</f>
        <v>687.51</v>
      </c>
      <c r="K536" s="5">
        <f t="shared" si="62"/>
        <v>6.5034405795330148</v>
      </c>
      <c r="L536" s="10">
        <f>admin4_VUL_ALL!N536</f>
        <v>27.428165825082214</v>
      </c>
      <c r="M536" s="5">
        <f t="shared" si="59"/>
        <v>0.18607011206637655</v>
      </c>
      <c r="N536" s="10">
        <f>admin4_VUL_ALL!W536</f>
        <v>81.887365451310899</v>
      </c>
      <c r="O536" s="5">
        <f t="shared" si="60"/>
        <v>8.4699110087264966</v>
      </c>
      <c r="P536" s="10">
        <f>admin4_VUL_ALL!X536</f>
        <v>44.75</v>
      </c>
      <c r="Q536" s="5">
        <f t="shared" si="61"/>
        <v>8.6233211233211229</v>
      </c>
      <c r="T536"/>
      <c r="AC536"/>
      <c r="AD536"/>
    </row>
    <row r="537" spans="1:30" ht="12.75" customHeight="1">
      <c r="A537" s="4" t="s">
        <v>2864</v>
      </c>
      <c r="B537" s="4" t="s">
        <v>4467</v>
      </c>
      <c r="C537" s="4" t="s">
        <v>39</v>
      </c>
      <c r="D537" s="4" t="s">
        <v>3404</v>
      </c>
      <c r="E537" s="10">
        <f>IFERROR(VLOOKUP(A537,admin4_MMI_ALL!$A$2:$B$3312,2,FALSE),3.5)</f>
        <v>6.7458086013800003</v>
      </c>
      <c r="F537" s="35">
        <f t="shared" si="56"/>
        <v>5569402.4480611123</v>
      </c>
      <c r="G537" s="5">
        <f t="shared" si="57"/>
        <v>0.12904532617252951</v>
      </c>
      <c r="H537">
        <f>admin4_POP_ALL!M537</f>
        <v>9458</v>
      </c>
      <c r="I537" s="5">
        <f t="shared" si="58"/>
        <v>9.6960079060703086E-2</v>
      </c>
      <c r="J537">
        <f>admin4_POP_ALL!P537</f>
        <v>1113.5</v>
      </c>
      <c r="K537" s="5">
        <f t="shared" si="62"/>
        <v>6.983440360633475</v>
      </c>
      <c r="L537" s="10">
        <f>admin4_VUL_ALL!N537</f>
        <v>27.428165825082214</v>
      </c>
      <c r="M537" s="5">
        <f t="shared" si="59"/>
        <v>0.18607011206637655</v>
      </c>
      <c r="N537" s="10">
        <f>admin4_VUL_ALL!W537</f>
        <v>81.887365451310899</v>
      </c>
      <c r="O537" s="5">
        <f t="shared" si="60"/>
        <v>8.4699110087264966</v>
      </c>
      <c r="P537" s="10">
        <f>admin4_VUL_ALL!X537</f>
        <v>44.75</v>
      </c>
      <c r="Q537" s="5">
        <f t="shared" si="61"/>
        <v>8.6233211233211229</v>
      </c>
      <c r="T537"/>
      <c r="AC537"/>
      <c r="AD537"/>
    </row>
    <row r="538" spans="1:30" ht="12.75" customHeight="1">
      <c r="A538" s="4" t="s">
        <v>2863</v>
      </c>
      <c r="B538" s="4" t="s">
        <v>4469</v>
      </c>
      <c r="C538" s="4" t="s">
        <v>39</v>
      </c>
      <c r="D538" s="4" t="s">
        <v>3404</v>
      </c>
      <c r="E538" s="10">
        <f>IFERROR(VLOOKUP(A538,admin4_MMI_ALL!$A$2:$B$3312,2,FALSE),3.5)</f>
        <v>6.6748070716900001</v>
      </c>
      <c r="F538" s="35">
        <f t="shared" si="56"/>
        <v>4729411.1583558703</v>
      </c>
      <c r="G538" s="5">
        <f t="shared" si="57"/>
        <v>0.10957132816962109</v>
      </c>
      <c r="H538">
        <f>admin4_POP_ALL!M538</f>
        <v>9698</v>
      </c>
      <c r="I538" s="5">
        <f t="shared" si="58"/>
        <v>9.9420474384721763E-2</v>
      </c>
      <c r="J538">
        <f>admin4_POP_ALL!P538</f>
        <v>1029.93</v>
      </c>
      <c r="K538" s="5">
        <f t="shared" si="62"/>
        <v>6.9057768994995072</v>
      </c>
      <c r="L538" s="10">
        <f>admin4_VUL_ALL!N538</f>
        <v>27.428165825082214</v>
      </c>
      <c r="M538" s="5">
        <f t="shared" si="59"/>
        <v>0.18607011206637655</v>
      </c>
      <c r="N538" s="10">
        <f>admin4_VUL_ALL!W538</f>
        <v>81.887365451310899</v>
      </c>
      <c r="O538" s="5">
        <f t="shared" si="60"/>
        <v>8.4699110087264966</v>
      </c>
      <c r="P538" s="10">
        <f>admin4_VUL_ALL!X538</f>
        <v>44.75</v>
      </c>
      <c r="Q538" s="5">
        <f t="shared" si="61"/>
        <v>8.6233211233211229</v>
      </c>
      <c r="T538"/>
      <c r="AC538"/>
      <c r="AD538"/>
    </row>
    <row r="539" spans="1:30" ht="12.75" customHeight="1">
      <c r="A539" s="4" t="s">
        <v>2862</v>
      </c>
      <c r="B539" s="4" t="s">
        <v>4471</v>
      </c>
      <c r="C539" s="4" t="s">
        <v>39</v>
      </c>
      <c r="D539" s="4" t="s">
        <v>3404</v>
      </c>
      <c r="E539" s="10">
        <f>IFERROR(VLOOKUP(A539,admin4_MMI_ALL!$A$2:$B$3312,2,FALSE),3.5)</f>
        <v>6.8950061798100002</v>
      </c>
      <c r="F539" s="35">
        <f t="shared" si="56"/>
        <v>7852468.0823017312</v>
      </c>
      <c r="G539" s="5">
        <f t="shared" si="57"/>
        <v>0.1819749412133142</v>
      </c>
      <c r="H539">
        <f>admin4_POP_ALL!M539</f>
        <v>14250</v>
      </c>
      <c r="I539" s="5">
        <f t="shared" si="58"/>
        <v>0.14608597236360954</v>
      </c>
      <c r="J539">
        <f>admin4_POP_ALL!P539</f>
        <v>835.69</v>
      </c>
      <c r="K539" s="5">
        <f t="shared" si="62"/>
        <v>6.6977365403228406</v>
      </c>
      <c r="L539" s="10">
        <f>admin4_VUL_ALL!N539</f>
        <v>27.428165825082214</v>
      </c>
      <c r="M539" s="5">
        <f t="shared" si="59"/>
        <v>0.18607011206637655</v>
      </c>
      <c r="N539" s="10">
        <f>admin4_VUL_ALL!W539</f>
        <v>81.887365451310899</v>
      </c>
      <c r="O539" s="5">
        <f t="shared" si="60"/>
        <v>8.4699110087264966</v>
      </c>
      <c r="P539" s="10">
        <f>admin4_VUL_ALL!X539</f>
        <v>44.75</v>
      </c>
      <c r="Q539" s="5">
        <f t="shared" si="61"/>
        <v>8.6233211233211229</v>
      </c>
      <c r="T539"/>
      <c r="AC539"/>
      <c r="AD539"/>
    </row>
    <row r="540" spans="1:30" ht="12.75" customHeight="1">
      <c r="A540" s="4" t="s">
        <v>2861</v>
      </c>
      <c r="B540" s="4" t="s">
        <v>4473</v>
      </c>
      <c r="C540" s="4" t="s">
        <v>39</v>
      </c>
      <c r="D540" s="4" t="s">
        <v>3404</v>
      </c>
      <c r="E540" s="10">
        <f>IFERROR(VLOOKUP(A540,admin4_MMI_ALL!$A$2:$B$3312,2,FALSE),3.5)</f>
        <v>6.8970818519600003</v>
      </c>
      <c r="F540" s="35">
        <f t="shared" si="56"/>
        <v>7890088.0896655051</v>
      </c>
      <c r="G540" s="5">
        <f t="shared" si="57"/>
        <v>0.18284710733842796</v>
      </c>
      <c r="H540">
        <f>admin4_POP_ALL!M540</f>
        <v>5814</v>
      </c>
      <c r="I540" s="5">
        <f t="shared" si="58"/>
        <v>5.9603076724352687E-2</v>
      </c>
      <c r="J540">
        <f>admin4_POP_ALL!P540</f>
        <v>936.39</v>
      </c>
      <c r="K540" s="5">
        <f t="shared" si="62"/>
        <v>6.8109947547595153</v>
      </c>
      <c r="L540" s="10">
        <f>admin4_VUL_ALL!N540</f>
        <v>27.428165825082214</v>
      </c>
      <c r="M540" s="5">
        <f t="shared" si="59"/>
        <v>0.18607011206637655</v>
      </c>
      <c r="N540" s="10">
        <f>admin4_VUL_ALL!W540</f>
        <v>81.887365451310899</v>
      </c>
      <c r="O540" s="5">
        <f t="shared" si="60"/>
        <v>8.4699110087264966</v>
      </c>
      <c r="P540" s="10">
        <f>admin4_VUL_ALL!X540</f>
        <v>44.75</v>
      </c>
      <c r="Q540" s="5">
        <f t="shared" si="61"/>
        <v>8.6233211233211229</v>
      </c>
      <c r="T540"/>
      <c r="AC540"/>
      <c r="AD540"/>
    </row>
    <row r="541" spans="1:30" ht="12.75" customHeight="1">
      <c r="A541" s="4" t="s">
        <v>2860</v>
      </c>
      <c r="B541" s="4" t="s">
        <v>4475</v>
      </c>
      <c r="C541" s="4" t="s">
        <v>39</v>
      </c>
      <c r="D541" s="4" t="s">
        <v>3404</v>
      </c>
      <c r="E541" s="10">
        <f>IFERROR(VLOOKUP(A541,admin4_MMI_ALL!$A$2:$B$3312,2,FALSE),3.5)</f>
        <v>6.5966873168899998</v>
      </c>
      <c r="F541" s="35">
        <f t="shared" si="56"/>
        <v>3950820.6666797427</v>
      </c>
      <c r="G541" s="5">
        <f t="shared" si="57"/>
        <v>9.1520819949107365E-2</v>
      </c>
      <c r="H541">
        <f>admin4_POP_ALL!M541</f>
        <v>9550</v>
      </c>
      <c r="I541" s="5">
        <f t="shared" si="58"/>
        <v>9.7903230601576907E-2</v>
      </c>
      <c r="J541">
        <f>admin4_POP_ALL!P541</f>
        <v>718.22</v>
      </c>
      <c r="K541" s="5">
        <f t="shared" si="62"/>
        <v>6.5469419004887648</v>
      </c>
      <c r="L541" s="10">
        <f>admin4_VUL_ALL!N541</f>
        <v>27.428165825082214</v>
      </c>
      <c r="M541" s="5">
        <f t="shared" si="59"/>
        <v>0.18607011206637655</v>
      </c>
      <c r="N541" s="10">
        <f>admin4_VUL_ALL!W541</f>
        <v>81.887365451310899</v>
      </c>
      <c r="O541" s="5">
        <f t="shared" si="60"/>
        <v>8.4699110087264966</v>
      </c>
      <c r="P541" s="10">
        <f>admin4_VUL_ALL!X541</f>
        <v>44.75</v>
      </c>
      <c r="Q541" s="5">
        <f t="shared" si="61"/>
        <v>8.6233211233211229</v>
      </c>
      <c r="T541"/>
      <c r="AC541"/>
      <c r="AD541"/>
    </row>
    <row r="542" spans="1:30" ht="12.75" customHeight="1">
      <c r="A542" s="4" t="s">
        <v>2859</v>
      </c>
      <c r="B542" s="4" t="s">
        <v>4477</v>
      </c>
      <c r="C542" s="4" t="s">
        <v>39</v>
      </c>
      <c r="D542" s="4" t="s">
        <v>3404</v>
      </c>
      <c r="E542" s="10">
        <f>IFERROR(VLOOKUP(A542,admin4_MMI_ALL!$A$2:$B$3312,2,FALSE),3.5)</f>
        <v>6.6804580688500002</v>
      </c>
      <c r="F542" s="35">
        <f t="shared" si="56"/>
        <v>4791351.9015270872</v>
      </c>
      <c r="G542" s="5">
        <f t="shared" si="57"/>
        <v>0.11100733580874579</v>
      </c>
      <c r="H542">
        <f>admin4_POP_ALL!M542</f>
        <v>10310</v>
      </c>
      <c r="I542" s="5">
        <f t="shared" si="58"/>
        <v>0.10569448246096942</v>
      </c>
      <c r="J542">
        <f>admin4_POP_ALL!P542</f>
        <v>1552.19</v>
      </c>
      <c r="K542" s="5">
        <f t="shared" si="62"/>
        <v>7.3140922287946228</v>
      </c>
      <c r="L542" s="10">
        <f>admin4_VUL_ALL!N542</f>
        <v>27.428165825082214</v>
      </c>
      <c r="M542" s="5">
        <f t="shared" si="59"/>
        <v>0.18607011206637655</v>
      </c>
      <c r="N542" s="10">
        <f>admin4_VUL_ALL!W542</f>
        <v>81.887365451310899</v>
      </c>
      <c r="O542" s="5">
        <f t="shared" si="60"/>
        <v>8.4699110087264966</v>
      </c>
      <c r="P542" s="10">
        <f>admin4_VUL_ALL!X542</f>
        <v>44.75</v>
      </c>
      <c r="Q542" s="5">
        <f t="shared" si="61"/>
        <v>8.6233211233211229</v>
      </c>
      <c r="T542"/>
      <c r="AC542"/>
      <c r="AD542"/>
    </row>
    <row r="543" spans="1:30" ht="12.75" customHeight="1">
      <c r="A543" s="4" t="s">
        <v>2858</v>
      </c>
      <c r="B543" s="4" t="s">
        <v>4479</v>
      </c>
      <c r="C543" s="4" t="s">
        <v>39</v>
      </c>
      <c r="D543" s="4" t="s">
        <v>3404</v>
      </c>
      <c r="E543" s="10">
        <f>IFERROR(VLOOKUP(A543,admin4_MMI_ALL!$A$2:$B$3312,2,FALSE),3.5)</f>
        <v>6.6061520576500001</v>
      </c>
      <c r="F543" s="35">
        <f t="shared" si="56"/>
        <v>4037867.4432848338</v>
      </c>
      <c r="G543" s="5">
        <f t="shared" si="57"/>
        <v>9.3538875105800709E-2</v>
      </c>
      <c r="H543">
        <f>admin4_POP_ALL!M543</f>
        <v>9958</v>
      </c>
      <c r="I543" s="5">
        <f t="shared" si="58"/>
        <v>0.10208590265240867</v>
      </c>
      <c r="J543">
        <f>admin4_POP_ALL!P543</f>
        <v>1138.68</v>
      </c>
      <c r="K543" s="5">
        <f t="shared" si="62"/>
        <v>7.0057004119679744</v>
      </c>
      <c r="L543" s="10">
        <f>admin4_VUL_ALL!N543</f>
        <v>27.428165825082214</v>
      </c>
      <c r="M543" s="5">
        <f t="shared" si="59"/>
        <v>0.18607011206637655</v>
      </c>
      <c r="N543" s="10">
        <f>admin4_VUL_ALL!W543</f>
        <v>81.887365451310899</v>
      </c>
      <c r="O543" s="5">
        <f t="shared" si="60"/>
        <v>8.4699110087264966</v>
      </c>
      <c r="P543" s="10">
        <f>admin4_VUL_ALL!X543</f>
        <v>44.75</v>
      </c>
      <c r="Q543" s="5">
        <f t="shared" si="61"/>
        <v>8.6233211233211229</v>
      </c>
      <c r="T543"/>
      <c r="AC543"/>
      <c r="AD543"/>
    </row>
    <row r="544" spans="1:30" ht="12.75" customHeight="1">
      <c r="A544" s="4" t="s">
        <v>2857</v>
      </c>
      <c r="B544" s="4" t="s">
        <v>4481</v>
      </c>
      <c r="C544" s="4" t="s">
        <v>39</v>
      </c>
      <c r="D544" s="4" t="s">
        <v>3404</v>
      </c>
      <c r="E544" s="10">
        <f>IFERROR(VLOOKUP(A544,admin4_MMI_ALL!$A$2:$B$3312,2,FALSE),3.5)</f>
        <v>6.7710022926300004</v>
      </c>
      <c r="F544" s="35">
        <f t="shared" si="56"/>
        <v>5902041.9583720695</v>
      </c>
      <c r="G544" s="5">
        <f t="shared" si="57"/>
        <v>0.13675709799549346</v>
      </c>
      <c r="H544">
        <f>admin4_POP_ALL!M544</f>
        <v>6902</v>
      </c>
      <c r="I544" s="5">
        <f t="shared" si="58"/>
        <v>7.0756868859904065E-2</v>
      </c>
      <c r="J544">
        <f>admin4_POP_ALL!P544</f>
        <v>783.94</v>
      </c>
      <c r="K544" s="5">
        <f t="shared" si="62"/>
        <v>6.6341012783507409</v>
      </c>
      <c r="L544" s="10">
        <f>admin4_VUL_ALL!N544</f>
        <v>27.428165825082214</v>
      </c>
      <c r="M544" s="5">
        <f t="shared" si="59"/>
        <v>0.18607011206637655</v>
      </c>
      <c r="N544" s="10">
        <f>admin4_VUL_ALL!W544</f>
        <v>81.887365451310899</v>
      </c>
      <c r="O544" s="5">
        <f t="shared" si="60"/>
        <v>8.4699110087264966</v>
      </c>
      <c r="P544" s="10">
        <f>admin4_VUL_ALL!X544</f>
        <v>44.75</v>
      </c>
      <c r="Q544" s="5">
        <f t="shared" si="61"/>
        <v>8.6233211233211229</v>
      </c>
      <c r="T544"/>
      <c r="AC544"/>
      <c r="AD544"/>
    </row>
    <row r="545" spans="1:30" ht="12.75" customHeight="1">
      <c r="A545" s="4" t="s">
        <v>2856</v>
      </c>
      <c r="B545" s="4" t="s">
        <v>4483</v>
      </c>
      <c r="C545" s="4" t="s">
        <v>39</v>
      </c>
      <c r="D545" s="4" t="s">
        <v>3404</v>
      </c>
      <c r="E545" s="10">
        <f>IFERROR(VLOOKUP(A545,admin4_MMI_ALL!$A$2:$B$3312,2,FALSE),3.5)</f>
        <v>6.6221466064500003</v>
      </c>
      <c r="F545" s="35">
        <f t="shared" si="56"/>
        <v>4189349.6272885255</v>
      </c>
      <c r="G545" s="5">
        <f t="shared" si="57"/>
        <v>9.7050773127742421E-2</v>
      </c>
      <c r="H545">
        <f>admin4_POP_ALL!M545</f>
        <v>5939</v>
      </c>
      <c r="I545" s="5">
        <f t="shared" si="58"/>
        <v>6.0884532622279081E-2</v>
      </c>
      <c r="J545">
        <f>admin4_POP_ALL!P545</f>
        <v>933.7</v>
      </c>
      <c r="K545" s="5">
        <f t="shared" si="62"/>
        <v>6.8081309361392242</v>
      </c>
      <c r="L545" s="10">
        <f>admin4_VUL_ALL!N545</f>
        <v>27.428165825082214</v>
      </c>
      <c r="M545" s="5">
        <f t="shared" si="59"/>
        <v>0.18607011206637655</v>
      </c>
      <c r="N545" s="10">
        <f>admin4_VUL_ALL!W545</f>
        <v>81.887365451310899</v>
      </c>
      <c r="O545" s="5">
        <f t="shared" si="60"/>
        <v>8.4699110087264966</v>
      </c>
      <c r="P545" s="10">
        <f>admin4_VUL_ALL!X545</f>
        <v>44.75</v>
      </c>
      <c r="Q545" s="5">
        <f t="shared" si="61"/>
        <v>8.6233211233211229</v>
      </c>
      <c r="T545"/>
      <c r="AC545"/>
      <c r="AD545"/>
    </row>
    <row r="546" spans="1:30" ht="12.75" customHeight="1">
      <c r="A546" s="4" t="s">
        <v>2855</v>
      </c>
      <c r="B546" s="4" t="s">
        <v>4485</v>
      </c>
      <c r="C546" s="4" t="s">
        <v>39</v>
      </c>
      <c r="D546" s="4" t="s">
        <v>3404</v>
      </c>
      <c r="E546" s="10">
        <f>IFERROR(VLOOKUP(A546,admin4_MMI_ALL!$A$2:$B$3312,2,FALSE),3.5)</f>
        <v>7.0653510093699996</v>
      </c>
      <c r="F546" s="35">
        <f t="shared" si="56"/>
        <v>11623877.096767925</v>
      </c>
      <c r="G546" s="5">
        <f t="shared" si="57"/>
        <v>0.26940967121109505</v>
      </c>
      <c r="H546">
        <f>admin4_POP_ALL!M546</f>
        <v>7170</v>
      </c>
      <c r="I546" s="5">
        <f t="shared" si="58"/>
        <v>7.350431030505826E-2</v>
      </c>
      <c r="J546">
        <f>admin4_POP_ALL!P546</f>
        <v>598.57000000000005</v>
      </c>
      <c r="K546" s="5">
        <f t="shared" si="62"/>
        <v>6.3655361044305616</v>
      </c>
      <c r="L546" s="10">
        <f>admin4_VUL_ALL!N546</f>
        <v>27.428165825082214</v>
      </c>
      <c r="M546" s="5">
        <f t="shared" si="59"/>
        <v>0.18607011206637655</v>
      </c>
      <c r="N546" s="10">
        <f>admin4_VUL_ALL!W546</f>
        <v>81.887365451310899</v>
      </c>
      <c r="O546" s="5">
        <f t="shared" si="60"/>
        <v>8.4699110087264966</v>
      </c>
      <c r="P546" s="10">
        <f>admin4_VUL_ALL!X546</f>
        <v>44.75</v>
      </c>
      <c r="Q546" s="5">
        <f t="shared" si="61"/>
        <v>8.6233211233211229</v>
      </c>
      <c r="T546"/>
      <c r="AC546"/>
      <c r="AD546"/>
    </row>
    <row r="547" spans="1:30" ht="12.75" customHeight="1">
      <c r="A547" s="4" t="s">
        <v>2854</v>
      </c>
      <c r="B547" s="4" t="s">
        <v>4487</v>
      </c>
      <c r="C547" s="4" t="s">
        <v>39</v>
      </c>
      <c r="D547" s="4" t="s">
        <v>3404</v>
      </c>
      <c r="E547" s="10">
        <f>IFERROR(VLOOKUP(A547,admin4_MMI_ALL!$A$2:$B$3312,2,FALSE),3.5)</f>
        <v>6.8396258354199997</v>
      </c>
      <c r="F547" s="35">
        <f t="shared" si="56"/>
        <v>6912351.8354844004</v>
      </c>
      <c r="G547" s="5">
        <f t="shared" si="57"/>
        <v>0.1601796891227279</v>
      </c>
      <c r="H547">
        <f>admin4_POP_ALL!M547</f>
        <v>5250</v>
      </c>
      <c r="I547" s="5">
        <f t="shared" si="58"/>
        <v>5.3821147712908773E-2</v>
      </c>
      <c r="J547">
        <f>admin4_POP_ALL!P547</f>
        <v>985.34</v>
      </c>
      <c r="K547" s="5">
        <f t="shared" si="62"/>
        <v>6.8617183134069588</v>
      </c>
      <c r="L547" s="10">
        <f>admin4_VUL_ALL!N547</f>
        <v>27.428165825082214</v>
      </c>
      <c r="M547" s="5">
        <f t="shared" si="59"/>
        <v>0.18607011206637655</v>
      </c>
      <c r="N547" s="10">
        <f>admin4_VUL_ALL!W547</f>
        <v>81.887365451310899</v>
      </c>
      <c r="O547" s="5">
        <f t="shared" si="60"/>
        <v>8.4699110087264966</v>
      </c>
      <c r="P547" s="10">
        <f>admin4_VUL_ALL!X547</f>
        <v>44.75</v>
      </c>
      <c r="Q547" s="5">
        <f t="shared" si="61"/>
        <v>8.6233211233211229</v>
      </c>
      <c r="T547"/>
      <c r="AC547"/>
      <c r="AD547"/>
    </row>
    <row r="548" spans="1:30" ht="12.75" customHeight="1">
      <c r="A548" s="4" t="s">
        <v>2853</v>
      </c>
      <c r="B548" s="4" t="s">
        <v>4489</v>
      </c>
      <c r="C548" s="4" t="s">
        <v>39</v>
      </c>
      <c r="D548" s="4" t="s">
        <v>3404</v>
      </c>
      <c r="E548" s="10">
        <f>IFERROR(VLOOKUP(A548,admin4_MMI_ALL!$A$2:$B$3312,2,FALSE),3.5)</f>
        <v>7.5266351699799996</v>
      </c>
      <c r="F548" s="35">
        <f t="shared" si="56"/>
        <v>33622900.080569804</v>
      </c>
      <c r="G548" s="5">
        <f t="shared" si="57"/>
        <v>0.77942559030809644</v>
      </c>
      <c r="H548">
        <f>admin4_POP_ALL!M548</f>
        <v>6321</v>
      </c>
      <c r="I548" s="5">
        <f t="shared" si="58"/>
        <v>6.4800661846342159E-2</v>
      </c>
      <c r="J548">
        <f>admin4_POP_ALL!P548</f>
        <v>114.37</v>
      </c>
      <c r="K548" s="5">
        <f t="shared" si="62"/>
        <v>4.7179394349011163</v>
      </c>
      <c r="L548" s="10">
        <f>admin4_VUL_ALL!N548</f>
        <v>27.428165825082214</v>
      </c>
      <c r="M548" s="5">
        <f t="shared" si="59"/>
        <v>0.18607011206637655</v>
      </c>
      <c r="N548" s="10">
        <f>admin4_VUL_ALL!W548</f>
        <v>81.887365451310899</v>
      </c>
      <c r="O548" s="5">
        <f t="shared" si="60"/>
        <v>8.4699110087264966</v>
      </c>
      <c r="P548" s="10">
        <f>admin4_VUL_ALL!X548</f>
        <v>44.75</v>
      </c>
      <c r="Q548" s="5">
        <f t="shared" si="61"/>
        <v>8.6233211233211229</v>
      </c>
      <c r="T548"/>
      <c r="AC548"/>
      <c r="AD548"/>
    </row>
    <row r="549" spans="1:30" ht="12.75" customHeight="1">
      <c r="A549" s="4" t="s">
        <v>2852</v>
      </c>
      <c r="B549" s="4" t="s">
        <v>4491</v>
      </c>
      <c r="C549" s="4" t="s">
        <v>39</v>
      </c>
      <c r="D549" s="4" t="s">
        <v>3404</v>
      </c>
      <c r="E549" s="10">
        <f>IFERROR(VLOOKUP(A549,admin4_MMI_ALL!$A$2:$B$3312,2,FALSE),3.5)</f>
        <v>7.0467305183400004</v>
      </c>
      <c r="F549" s="35">
        <f t="shared" si="56"/>
        <v>11136033.233432148</v>
      </c>
      <c r="G549" s="5">
        <f t="shared" si="57"/>
        <v>0.2580997081950907</v>
      </c>
      <c r="H549">
        <f>admin4_POP_ALL!M549</f>
        <v>17086</v>
      </c>
      <c r="I549" s="5">
        <f t="shared" si="58"/>
        <v>0.17515964377576368</v>
      </c>
      <c r="J549">
        <f>admin4_POP_ALL!P549</f>
        <v>1275.45</v>
      </c>
      <c r="K549" s="5">
        <f t="shared" si="62"/>
        <v>7.1186152265403084</v>
      </c>
      <c r="L549" s="10">
        <f>admin4_VUL_ALL!N549</f>
        <v>27.428165825082214</v>
      </c>
      <c r="M549" s="5">
        <f t="shared" si="59"/>
        <v>0.18607011206637655</v>
      </c>
      <c r="N549" s="10">
        <f>admin4_VUL_ALL!W549</f>
        <v>81.887365451310899</v>
      </c>
      <c r="O549" s="5">
        <f t="shared" si="60"/>
        <v>8.4699110087264966</v>
      </c>
      <c r="P549" s="10">
        <f>admin4_VUL_ALL!X549</f>
        <v>44.75</v>
      </c>
      <c r="Q549" s="5">
        <f t="shared" si="61"/>
        <v>8.6233211233211229</v>
      </c>
      <c r="T549"/>
      <c r="AC549"/>
      <c r="AD549"/>
    </row>
    <row r="550" spans="1:30" ht="12.75" customHeight="1">
      <c r="A550" s="4" t="s">
        <v>2851</v>
      </c>
      <c r="B550" s="4" t="s">
        <v>4493</v>
      </c>
      <c r="C550" s="4" t="s">
        <v>39</v>
      </c>
      <c r="D550" s="4" t="s">
        <v>3404</v>
      </c>
      <c r="E550" s="10">
        <f>IFERROR(VLOOKUP(A550,admin4_MMI_ALL!$A$2:$B$3312,2,FALSE),3.5)</f>
        <v>6.7222814559900002</v>
      </c>
      <c r="F550" s="35">
        <f t="shared" si="56"/>
        <v>5275716.5737891812</v>
      </c>
      <c r="G550" s="5">
        <f t="shared" si="57"/>
        <v>0.12223663875023384</v>
      </c>
      <c r="H550">
        <f>admin4_POP_ALL!M550</f>
        <v>7156</v>
      </c>
      <c r="I550" s="5">
        <f t="shared" si="58"/>
        <v>7.3360787244490508E-2</v>
      </c>
      <c r="J550">
        <f>admin4_POP_ALL!P550</f>
        <v>859.61</v>
      </c>
      <c r="K550" s="5">
        <f t="shared" si="62"/>
        <v>6.7258295890550208</v>
      </c>
      <c r="L550" s="10">
        <f>admin4_VUL_ALL!N550</f>
        <v>27.428165825082214</v>
      </c>
      <c r="M550" s="5">
        <f t="shared" si="59"/>
        <v>0.18607011206637655</v>
      </c>
      <c r="N550" s="10">
        <f>admin4_VUL_ALL!W550</f>
        <v>81.887365451310899</v>
      </c>
      <c r="O550" s="5">
        <f t="shared" si="60"/>
        <v>8.4699110087264966</v>
      </c>
      <c r="P550" s="10">
        <f>admin4_VUL_ALL!X550</f>
        <v>44.75</v>
      </c>
      <c r="Q550" s="5">
        <f t="shared" si="61"/>
        <v>8.6233211233211229</v>
      </c>
      <c r="T550"/>
      <c r="AC550"/>
      <c r="AD550"/>
    </row>
    <row r="551" spans="1:30" ht="12.75" customHeight="1">
      <c r="A551" s="4" t="s">
        <v>2850</v>
      </c>
      <c r="B551" s="4" t="s">
        <v>4495</v>
      </c>
      <c r="C551" s="4" t="s">
        <v>39</v>
      </c>
      <c r="D551" s="4" t="s">
        <v>3404</v>
      </c>
      <c r="E551" s="10">
        <f>IFERROR(VLOOKUP(A551,admin4_MMI_ALL!$A$2:$B$3312,2,FALSE),3.5)</f>
        <v>6.6580171585099999</v>
      </c>
      <c r="F551" s="35">
        <f t="shared" si="56"/>
        <v>4550060.3659628248</v>
      </c>
      <c r="G551" s="5">
        <f t="shared" si="57"/>
        <v>0.10541333627650536</v>
      </c>
      <c r="H551">
        <f>admin4_POP_ALL!M551</f>
        <v>6033</v>
      </c>
      <c r="I551" s="5">
        <f t="shared" si="58"/>
        <v>6.1848187457519743E-2</v>
      </c>
      <c r="J551">
        <f>admin4_POP_ALL!P551</f>
        <v>1035.1199999999999</v>
      </c>
      <c r="K551" s="5">
        <f t="shared" si="62"/>
        <v>6.910780621093692</v>
      </c>
      <c r="L551" s="10">
        <f>admin4_VUL_ALL!N551</f>
        <v>27.428165825082214</v>
      </c>
      <c r="M551" s="5">
        <f t="shared" si="59"/>
        <v>0.18607011206637655</v>
      </c>
      <c r="N551" s="10">
        <f>admin4_VUL_ALL!W551</f>
        <v>81.887365451310899</v>
      </c>
      <c r="O551" s="5">
        <f t="shared" si="60"/>
        <v>8.4699110087264966</v>
      </c>
      <c r="P551" s="10">
        <f>admin4_VUL_ALL!X551</f>
        <v>44.75</v>
      </c>
      <c r="Q551" s="5">
        <f t="shared" si="61"/>
        <v>8.6233211233211229</v>
      </c>
      <c r="T551"/>
      <c r="AC551"/>
      <c r="AD551"/>
    </row>
    <row r="552" spans="1:30" ht="12.75" customHeight="1">
      <c r="A552" s="4" t="s">
        <v>2849</v>
      </c>
      <c r="B552" s="4" t="s">
        <v>4497</v>
      </c>
      <c r="C552" s="4" t="s">
        <v>39</v>
      </c>
      <c r="D552" s="4" t="s">
        <v>3404</v>
      </c>
      <c r="E552" s="10">
        <f>IFERROR(VLOOKUP(A552,admin4_MMI_ALL!$A$2:$B$3312,2,FALSE),3.5)</f>
        <v>6.8529596328700002</v>
      </c>
      <c r="F552" s="35">
        <f t="shared" si="56"/>
        <v>7127867.7440640563</v>
      </c>
      <c r="G552" s="5">
        <f t="shared" si="57"/>
        <v>0.16517611756753706</v>
      </c>
      <c r="H552">
        <f>admin4_POP_ALL!M552</f>
        <v>6683</v>
      </c>
      <c r="I552" s="5">
        <f t="shared" si="58"/>
        <v>6.8511758126737016E-2</v>
      </c>
      <c r="J552">
        <f>admin4_POP_ALL!P552</f>
        <v>566.76</v>
      </c>
      <c r="K552" s="5">
        <f t="shared" si="62"/>
        <v>6.3111762754397205</v>
      </c>
      <c r="L552" s="10">
        <f>admin4_VUL_ALL!N552</f>
        <v>27.428165825082214</v>
      </c>
      <c r="M552" s="5">
        <f t="shared" si="59"/>
        <v>0.18607011206637655</v>
      </c>
      <c r="N552" s="10">
        <f>admin4_VUL_ALL!W552</f>
        <v>81.887365451310899</v>
      </c>
      <c r="O552" s="5">
        <f t="shared" si="60"/>
        <v>8.4699110087264966</v>
      </c>
      <c r="P552" s="10">
        <f>admin4_VUL_ALL!X552</f>
        <v>44.75</v>
      </c>
      <c r="Q552" s="5">
        <f t="shared" si="61"/>
        <v>8.6233211233211229</v>
      </c>
      <c r="T552"/>
      <c r="AC552"/>
      <c r="AD552"/>
    </row>
    <row r="553" spans="1:30" ht="12.75" customHeight="1">
      <c r="A553" s="4" t="s">
        <v>2848</v>
      </c>
      <c r="B553" s="4" t="s">
        <v>4499</v>
      </c>
      <c r="C553" s="4" t="s">
        <v>39</v>
      </c>
      <c r="D553" s="4" t="s">
        <v>3404</v>
      </c>
      <c r="E553" s="10">
        <f>IFERROR(VLOOKUP(A553,admin4_MMI_ALL!$A$2:$B$3312,2,FALSE),3.5)</f>
        <v>7.0683221817000002</v>
      </c>
      <c r="F553" s="35">
        <f t="shared" si="56"/>
        <v>11703673.069471562</v>
      </c>
      <c r="G553" s="5">
        <f t="shared" si="57"/>
        <v>0.27125962683815402</v>
      </c>
      <c r="H553">
        <f>admin4_POP_ALL!M553</f>
        <v>5316</v>
      </c>
      <c r="I553" s="5">
        <f t="shared" si="58"/>
        <v>5.4497756427013905E-2</v>
      </c>
      <c r="J553">
        <f>admin4_POP_ALL!P553</f>
        <v>191.34</v>
      </c>
      <c r="K553" s="5">
        <f t="shared" si="62"/>
        <v>5.2302181544308937</v>
      </c>
      <c r="L553" s="10">
        <f>admin4_VUL_ALL!N553</f>
        <v>27.428165825082214</v>
      </c>
      <c r="M553" s="5">
        <f t="shared" si="59"/>
        <v>0.18607011206637655</v>
      </c>
      <c r="N553" s="10">
        <f>admin4_VUL_ALL!W553</f>
        <v>81.887365451310899</v>
      </c>
      <c r="O553" s="5">
        <f t="shared" si="60"/>
        <v>8.4699110087264966</v>
      </c>
      <c r="P553" s="10">
        <f>admin4_VUL_ALL!X553</f>
        <v>44.75</v>
      </c>
      <c r="Q553" s="5">
        <f t="shared" si="61"/>
        <v>8.6233211233211229</v>
      </c>
      <c r="T553"/>
      <c r="AC553"/>
      <c r="AD553"/>
    </row>
    <row r="554" spans="1:30" ht="12.75" customHeight="1">
      <c r="A554" s="4" t="s">
        <v>2847</v>
      </c>
      <c r="B554" s="4" t="s">
        <v>4501</v>
      </c>
      <c r="C554" s="4" t="s">
        <v>39</v>
      </c>
      <c r="D554" s="4" t="s">
        <v>3404</v>
      </c>
      <c r="E554" s="10">
        <f>IFERROR(VLOOKUP(A554,admin4_MMI_ALL!$A$2:$B$3312,2,FALSE),3.5)</f>
        <v>6.9185762405400002</v>
      </c>
      <c r="F554" s="35">
        <f t="shared" si="56"/>
        <v>8290414.4199865004</v>
      </c>
      <c r="G554" s="5">
        <f t="shared" si="57"/>
        <v>0.19212810138292377</v>
      </c>
      <c r="H554">
        <f>admin4_POP_ALL!M554</f>
        <v>6828</v>
      </c>
      <c r="I554" s="5">
        <f t="shared" si="58"/>
        <v>6.9998246968331637E-2</v>
      </c>
      <c r="J554">
        <f>admin4_POP_ALL!P554</f>
        <v>511.79</v>
      </c>
      <c r="K554" s="5">
        <f t="shared" si="62"/>
        <v>6.2096175236413851</v>
      </c>
      <c r="L554" s="10">
        <f>admin4_VUL_ALL!N554</f>
        <v>27.428165825082214</v>
      </c>
      <c r="M554" s="5">
        <f t="shared" si="59"/>
        <v>0.18607011206637655</v>
      </c>
      <c r="N554" s="10">
        <f>admin4_VUL_ALL!W554</f>
        <v>81.887365451310899</v>
      </c>
      <c r="O554" s="5">
        <f t="shared" si="60"/>
        <v>8.4699110087264966</v>
      </c>
      <c r="P554" s="10">
        <f>admin4_VUL_ALL!X554</f>
        <v>44.75</v>
      </c>
      <c r="Q554" s="5">
        <f t="shared" si="61"/>
        <v>8.6233211233211229</v>
      </c>
      <c r="T554"/>
      <c r="AC554"/>
      <c r="AD554"/>
    </row>
    <row r="555" spans="1:30" ht="12.75" customHeight="1">
      <c r="A555" s="4" t="s">
        <v>2846</v>
      </c>
      <c r="B555" s="4" t="s">
        <v>4503</v>
      </c>
      <c r="C555" s="4" t="s">
        <v>39</v>
      </c>
      <c r="D555" s="4" t="s">
        <v>3404</v>
      </c>
      <c r="E555" s="10">
        <f>IFERROR(VLOOKUP(A555,admin4_MMI_ALL!$A$2:$B$3312,2,FALSE),3.5)</f>
        <v>6.6211509704599996</v>
      </c>
      <c r="F555" s="35">
        <f t="shared" si="56"/>
        <v>4179756.3906100853</v>
      </c>
      <c r="G555" s="5">
        <f t="shared" si="57"/>
        <v>9.682836764067726E-2</v>
      </c>
      <c r="H555">
        <f>admin4_POP_ALL!M555</f>
        <v>23533</v>
      </c>
      <c r="I555" s="5">
        <f t="shared" si="58"/>
        <v>0.24125201316721565</v>
      </c>
      <c r="J555">
        <f>admin4_POP_ALL!P555</f>
        <v>1518.22</v>
      </c>
      <c r="K555" s="5">
        <f t="shared" si="62"/>
        <v>7.2920643675202479</v>
      </c>
      <c r="L555" s="10">
        <f>admin4_VUL_ALL!N555</f>
        <v>27.428165825082214</v>
      </c>
      <c r="M555" s="5">
        <f t="shared" si="59"/>
        <v>0.18607011206637655</v>
      </c>
      <c r="N555" s="10">
        <f>admin4_VUL_ALL!W555</f>
        <v>81.887365451310899</v>
      </c>
      <c r="O555" s="5">
        <f t="shared" si="60"/>
        <v>8.4699110087264966</v>
      </c>
      <c r="P555" s="10">
        <f>admin4_VUL_ALL!X555</f>
        <v>44.75</v>
      </c>
      <c r="Q555" s="5">
        <f t="shared" si="61"/>
        <v>8.6233211233211229</v>
      </c>
      <c r="T555"/>
      <c r="AC555"/>
      <c r="AD555"/>
    </row>
    <row r="556" spans="1:30" ht="12.75" customHeight="1">
      <c r="A556" s="4" t="s">
        <v>2845</v>
      </c>
      <c r="B556" s="4" t="s">
        <v>4505</v>
      </c>
      <c r="C556" s="4" t="s">
        <v>39</v>
      </c>
      <c r="D556" s="4" t="s">
        <v>3404</v>
      </c>
      <c r="E556" s="10">
        <f>IFERROR(VLOOKUP(A556,admin4_MMI_ALL!$A$2:$B$3312,2,FALSE),3.5)</f>
        <v>6.9888448715199996</v>
      </c>
      <c r="F556" s="35">
        <f t="shared" si="56"/>
        <v>9746414.3699809741</v>
      </c>
      <c r="G556" s="5">
        <f t="shared" si="57"/>
        <v>0.22588338011727449</v>
      </c>
      <c r="H556">
        <f>admin4_POP_ALL!M556</f>
        <v>9140</v>
      </c>
      <c r="I556" s="5">
        <f t="shared" si="58"/>
        <v>9.3700055256378326E-2</v>
      </c>
      <c r="J556">
        <f>admin4_POP_ALL!P556</f>
        <v>487.37</v>
      </c>
      <c r="K556" s="5">
        <f t="shared" si="62"/>
        <v>6.1609485090289686</v>
      </c>
      <c r="L556" s="10">
        <f>admin4_VUL_ALL!N556</f>
        <v>27.428165825082214</v>
      </c>
      <c r="M556" s="5">
        <f t="shared" si="59"/>
        <v>0.18607011206637655</v>
      </c>
      <c r="N556" s="10">
        <f>admin4_VUL_ALL!W556</f>
        <v>81.887365451310899</v>
      </c>
      <c r="O556" s="5">
        <f t="shared" si="60"/>
        <v>8.4699110087264966</v>
      </c>
      <c r="P556" s="10">
        <f>admin4_VUL_ALL!X556</f>
        <v>44.75</v>
      </c>
      <c r="Q556" s="5">
        <f t="shared" si="61"/>
        <v>8.6233211233211229</v>
      </c>
      <c r="T556"/>
      <c r="AC556"/>
      <c r="AD556"/>
    </row>
    <row r="557" spans="1:30" ht="12.75" customHeight="1">
      <c r="A557" s="4" t="s">
        <v>2844</v>
      </c>
      <c r="B557" s="4" t="s">
        <v>4507</v>
      </c>
      <c r="C557" s="4" t="s">
        <v>39</v>
      </c>
      <c r="D557" s="4" t="s">
        <v>3404</v>
      </c>
      <c r="E557" s="10">
        <f>IFERROR(VLOOKUP(A557,admin4_MMI_ALL!$A$2:$B$3312,2,FALSE),3.5)</f>
        <v>7.8610377311699997</v>
      </c>
      <c r="F557" s="35">
        <f t="shared" si="56"/>
        <v>72616904.370173723</v>
      </c>
      <c r="G557" s="5">
        <f t="shared" si="57"/>
        <v>1.6834458711941245</v>
      </c>
      <c r="H557">
        <f>admin4_POP_ALL!M557</f>
        <v>8719</v>
      </c>
      <c r="I557" s="5">
        <f t="shared" si="58"/>
        <v>8.9384111792162199E-2</v>
      </c>
      <c r="J557">
        <f>admin4_POP_ALL!P557</f>
        <v>93.63</v>
      </c>
      <c r="K557" s="5">
        <f t="shared" si="62"/>
        <v>4.5187591259852491</v>
      </c>
      <c r="L557" s="10">
        <f>admin4_VUL_ALL!N557</f>
        <v>27.428165825082214</v>
      </c>
      <c r="M557" s="5">
        <f t="shared" si="59"/>
        <v>0.18607011206637655</v>
      </c>
      <c r="N557" s="10">
        <f>admin4_VUL_ALL!W557</f>
        <v>81.887365451310899</v>
      </c>
      <c r="O557" s="5">
        <f t="shared" si="60"/>
        <v>8.4699110087264966</v>
      </c>
      <c r="P557" s="10">
        <f>admin4_VUL_ALL!X557</f>
        <v>44.75</v>
      </c>
      <c r="Q557" s="5">
        <f t="shared" si="61"/>
        <v>8.6233211233211229</v>
      </c>
      <c r="T557"/>
      <c r="AC557"/>
      <c r="AD557"/>
    </row>
    <row r="558" spans="1:30" ht="12.75" customHeight="1">
      <c r="A558" s="4" t="s">
        <v>2843</v>
      </c>
      <c r="B558" s="4" t="s">
        <v>4509</v>
      </c>
      <c r="C558" s="4" t="s">
        <v>39</v>
      </c>
      <c r="D558" s="4" t="s">
        <v>3404</v>
      </c>
      <c r="E558" s="10">
        <f>IFERROR(VLOOKUP(A558,admin4_MMI_ALL!$A$2:$B$3312,2,FALSE),3.5)</f>
        <v>6.94054412842</v>
      </c>
      <c r="F558" s="35">
        <f t="shared" si="56"/>
        <v>8720555.0585887227</v>
      </c>
      <c r="G558" s="5">
        <f t="shared" si="57"/>
        <v>0.20210029757087333</v>
      </c>
      <c r="H558">
        <f>admin4_POP_ALL!M558</f>
        <v>7327</v>
      </c>
      <c r="I558" s="5">
        <f t="shared" si="58"/>
        <v>7.5113818912853819E-2</v>
      </c>
      <c r="J558">
        <f>admin4_POP_ALL!P558</f>
        <v>608.04999999999995</v>
      </c>
      <c r="K558" s="5">
        <f t="shared" si="62"/>
        <v>6.3811784613360594</v>
      </c>
      <c r="L558" s="10">
        <f>admin4_VUL_ALL!N558</f>
        <v>27.428165825082214</v>
      </c>
      <c r="M558" s="5">
        <f t="shared" si="59"/>
        <v>0.18607011206637655</v>
      </c>
      <c r="N558" s="10">
        <f>admin4_VUL_ALL!W558</f>
        <v>81.887365451310899</v>
      </c>
      <c r="O558" s="5">
        <f t="shared" si="60"/>
        <v>8.4699110087264966</v>
      </c>
      <c r="P558" s="10">
        <f>admin4_VUL_ALL!X558</f>
        <v>44.75</v>
      </c>
      <c r="Q558" s="5">
        <f t="shared" si="61"/>
        <v>8.6233211233211229</v>
      </c>
      <c r="T558"/>
      <c r="AC558"/>
      <c r="AD558"/>
    </row>
    <row r="559" spans="1:30" ht="12.75" customHeight="1">
      <c r="A559" s="4" t="s">
        <v>2842</v>
      </c>
      <c r="B559" s="4" t="s">
        <v>4511</v>
      </c>
      <c r="C559" s="4" t="s">
        <v>39</v>
      </c>
      <c r="D559" s="4" t="s">
        <v>3404</v>
      </c>
      <c r="E559" s="10">
        <f>IFERROR(VLOOKUP(A559,admin4_MMI_ALL!$A$2:$B$3312,2,FALSE),3.5)</f>
        <v>6.7921195030200003</v>
      </c>
      <c r="F559" s="35">
        <f t="shared" si="56"/>
        <v>6196115.4757365016</v>
      </c>
      <c r="G559" s="5">
        <f t="shared" si="57"/>
        <v>0.14357477236908461</v>
      </c>
      <c r="H559">
        <f>admin4_POP_ALL!M559</f>
        <v>10159</v>
      </c>
      <c r="I559" s="5">
        <f t="shared" si="58"/>
        <v>0.10414648373627433</v>
      </c>
      <c r="J559">
        <f>admin4_POP_ALL!P559</f>
        <v>721.01</v>
      </c>
      <c r="K559" s="5">
        <f t="shared" si="62"/>
        <v>6.5508013910316372</v>
      </c>
      <c r="L559" s="10">
        <f>admin4_VUL_ALL!N559</f>
        <v>27.428165825082214</v>
      </c>
      <c r="M559" s="5">
        <f t="shared" si="59"/>
        <v>0.18607011206637655</v>
      </c>
      <c r="N559" s="10">
        <f>admin4_VUL_ALL!W559</f>
        <v>81.887365451310899</v>
      </c>
      <c r="O559" s="5">
        <f t="shared" si="60"/>
        <v>8.4699110087264966</v>
      </c>
      <c r="P559" s="10">
        <f>admin4_VUL_ALL!X559</f>
        <v>44.75</v>
      </c>
      <c r="Q559" s="5">
        <f t="shared" si="61"/>
        <v>8.6233211233211229</v>
      </c>
      <c r="T559"/>
      <c r="AC559"/>
      <c r="AD559"/>
    </row>
    <row r="560" spans="1:30" ht="12.75" customHeight="1">
      <c r="A560" s="4" t="s">
        <v>2841</v>
      </c>
      <c r="B560" s="4" t="s">
        <v>4513</v>
      </c>
      <c r="C560" s="4" t="s">
        <v>39</v>
      </c>
      <c r="D560" s="4" t="s">
        <v>3404</v>
      </c>
      <c r="E560" s="10">
        <f>IFERROR(VLOOKUP(A560,admin4_MMI_ALL!$A$2:$B$3312,2,FALSE),3.5)</f>
        <v>6.9533166885400002</v>
      </c>
      <c r="F560" s="35">
        <f t="shared" si="56"/>
        <v>8980834.4030755851</v>
      </c>
      <c r="G560" s="5">
        <f t="shared" si="57"/>
        <v>0.2081345023261561</v>
      </c>
      <c r="H560">
        <f>admin4_POP_ALL!M560</f>
        <v>8121</v>
      </c>
      <c r="I560" s="5">
        <f t="shared" si="58"/>
        <v>8.3253626776482306E-2</v>
      </c>
      <c r="J560">
        <f>admin4_POP_ALL!P560</f>
        <v>381.67</v>
      </c>
      <c r="K560" s="5">
        <f t="shared" si="62"/>
        <v>5.9175902509626965</v>
      </c>
      <c r="L560" s="10">
        <f>admin4_VUL_ALL!N560</f>
        <v>27.428165825082214</v>
      </c>
      <c r="M560" s="5">
        <f t="shared" si="59"/>
        <v>0.18607011206637655</v>
      </c>
      <c r="N560" s="10">
        <f>admin4_VUL_ALL!W560</f>
        <v>81.887365451310899</v>
      </c>
      <c r="O560" s="5">
        <f t="shared" si="60"/>
        <v>8.4699110087264966</v>
      </c>
      <c r="P560" s="10">
        <f>admin4_VUL_ALL!X560</f>
        <v>44.75</v>
      </c>
      <c r="Q560" s="5">
        <f t="shared" si="61"/>
        <v>8.6233211233211229</v>
      </c>
      <c r="T560"/>
      <c r="AC560"/>
      <c r="AD560"/>
    </row>
    <row r="561" spans="1:30" ht="12.75" customHeight="1">
      <c r="A561" s="4" t="s">
        <v>2840</v>
      </c>
      <c r="B561" s="4" t="s">
        <v>4515</v>
      </c>
      <c r="C561" s="4" t="s">
        <v>39</v>
      </c>
      <c r="D561" s="4" t="s">
        <v>3404</v>
      </c>
      <c r="E561" s="10">
        <f>IFERROR(VLOOKUP(A561,admin4_MMI_ALL!$A$2:$B$3312,2,FALSE),3.5)</f>
        <v>6.66498804092</v>
      </c>
      <c r="F561" s="35">
        <f t="shared" si="56"/>
        <v>4623682.8908116315</v>
      </c>
      <c r="G561" s="5">
        <f t="shared" si="57"/>
        <v>0.10712016933471223</v>
      </c>
      <c r="H561">
        <f>admin4_POP_ALL!M561</f>
        <v>8346</v>
      </c>
      <c r="I561" s="5">
        <f t="shared" si="58"/>
        <v>8.5560247392749839E-2</v>
      </c>
      <c r="J561">
        <f>admin4_POP_ALL!P561</f>
        <v>1264.24</v>
      </c>
      <c r="K561" s="5">
        <f t="shared" si="62"/>
        <v>7.1098273659041382</v>
      </c>
      <c r="L561" s="10">
        <f>admin4_VUL_ALL!N561</f>
        <v>27.428165825082214</v>
      </c>
      <c r="M561" s="5">
        <f t="shared" si="59"/>
        <v>0.18607011206637655</v>
      </c>
      <c r="N561" s="10">
        <f>admin4_VUL_ALL!W561</f>
        <v>81.887365451310899</v>
      </c>
      <c r="O561" s="5">
        <f t="shared" si="60"/>
        <v>8.4699110087264966</v>
      </c>
      <c r="P561" s="10">
        <f>admin4_VUL_ALL!X561</f>
        <v>44.75</v>
      </c>
      <c r="Q561" s="5">
        <f t="shared" si="61"/>
        <v>8.6233211233211229</v>
      </c>
      <c r="T561"/>
      <c r="AC561"/>
      <c r="AD561"/>
    </row>
    <row r="562" spans="1:30" ht="12.75" customHeight="1">
      <c r="A562" s="4" t="s">
        <v>2839</v>
      </c>
      <c r="B562" s="4" t="s">
        <v>4517</v>
      </c>
      <c r="C562" s="4" t="s">
        <v>39</v>
      </c>
      <c r="D562" s="4" t="s">
        <v>3404</v>
      </c>
      <c r="E562" s="10">
        <f>IFERROR(VLOOKUP(A562,admin4_MMI_ALL!$A$2:$B$3312,2,FALSE),3.5)</f>
        <v>7.1228561401399997</v>
      </c>
      <c r="F562" s="35">
        <f t="shared" si="56"/>
        <v>13269548.317045541</v>
      </c>
      <c r="G562" s="5">
        <f t="shared" si="57"/>
        <v>0.30756220737414974</v>
      </c>
      <c r="H562">
        <f>admin4_POP_ALL!M562</f>
        <v>10920</v>
      </c>
      <c r="I562" s="5">
        <f t="shared" si="58"/>
        <v>0.11194798724285025</v>
      </c>
      <c r="J562">
        <f>admin4_POP_ALL!P562</f>
        <v>307.18</v>
      </c>
      <c r="K562" s="5">
        <f t="shared" si="62"/>
        <v>5.701452711072049</v>
      </c>
      <c r="L562" s="10">
        <f>admin4_VUL_ALL!N562</f>
        <v>27.428165825082214</v>
      </c>
      <c r="M562" s="5">
        <f t="shared" si="59"/>
        <v>0.18607011206637655</v>
      </c>
      <c r="N562" s="10">
        <f>admin4_VUL_ALL!W562</f>
        <v>81.887365451310899</v>
      </c>
      <c r="O562" s="5">
        <f t="shared" si="60"/>
        <v>8.4699110087264966</v>
      </c>
      <c r="P562" s="10">
        <f>admin4_VUL_ALL!X562</f>
        <v>44.75</v>
      </c>
      <c r="Q562" s="5">
        <f t="shared" si="61"/>
        <v>8.6233211233211229</v>
      </c>
      <c r="T562"/>
      <c r="AC562"/>
      <c r="AD562"/>
    </row>
    <row r="563" spans="1:30" ht="12.75" customHeight="1">
      <c r="A563" s="4" t="s">
        <v>2838</v>
      </c>
      <c r="B563" s="4" t="s">
        <v>4519</v>
      </c>
      <c r="C563" s="4" t="s">
        <v>39</v>
      </c>
      <c r="D563" s="4" t="s">
        <v>3404</v>
      </c>
      <c r="E563" s="10">
        <f>IFERROR(VLOOKUP(A563,admin4_MMI_ALL!$A$2:$B$3312,2,FALSE),3.5)</f>
        <v>6.8672199249299997</v>
      </c>
      <c r="F563" s="35">
        <f t="shared" si="56"/>
        <v>7365800.04136205</v>
      </c>
      <c r="G563" s="5">
        <f t="shared" si="57"/>
        <v>0.17069223795973118</v>
      </c>
      <c r="H563">
        <f>admin4_POP_ALL!M563</f>
        <v>8246</v>
      </c>
      <c r="I563" s="5">
        <f t="shared" si="58"/>
        <v>8.4535082674408721E-2</v>
      </c>
      <c r="J563">
        <f>admin4_POP_ALL!P563</f>
        <v>1024.3</v>
      </c>
      <c r="K563" s="5">
        <f t="shared" si="62"/>
        <v>6.9003203782385638</v>
      </c>
      <c r="L563" s="10">
        <f>admin4_VUL_ALL!N563</f>
        <v>27.428165825082214</v>
      </c>
      <c r="M563" s="5">
        <f t="shared" si="59"/>
        <v>0.18607011206637655</v>
      </c>
      <c r="N563" s="10">
        <f>admin4_VUL_ALL!W563</f>
        <v>81.887365451310899</v>
      </c>
      <c r="O563" s="5">
        <f t="shared" si="60"/>
        <v>8.4699110087264966</v>
      </c>
      <c r="P563" s="10">
        <f>admin4_VUL_ALL!X563</f>
        <v>44.75</v>
      </c>
      <c r="Q563" s="5">
        <f t="shared" si="61"/>
        <v>8.6233211233211229</v>
      </c>
      <c r="T563"/>
      <c r="AC563"/>
      <c r="AD563"/>
    </row>
    <row r="564" spans="1:30" ht="12.75" customHeight="1">
      <c r="A564" s="4" t="s">
        <v>2837</v>
      </c>
      <c r="B564" s="4" t="s">
        <v>4521</v>
      </c>
      <c r="C564" s="4" t="s">
        <v>39</v>
      </c>
      <c r="D564" s="4" t="s">
        <v>3404</v>
      </c>
      <c r="E564" s="10">
        <f>IFERROR(VLOOKUP(A564,admin4_MMI_ALL!$A$2:$B$3312,2,FALSE),3.5)</f>
        <v>6.7943720817599997</v>
      </c>
      <c r="F564" s="35">
        <f t="shared" si="56"/>
        <v>6228336.693407258</v>
      </c>
      <c r="G564" s="5">
        <f t="shared" si="57"/>
        <v>0.14432177526811679</v>
      </c>
      <c r="H564">
        <f>admin4_POP_ALL!M564</f>
        <v>5601</v>
      </c>
      <c r="I564" s="5">
        <f t="shared" si="58"/>
        <v>5.7419475874286099E-2</v>
      </c>
      <c r="J564">
        <f>admin4_POP_ALL!P564</f>
        <v>672.73</v>
      </c>
      <c r="K564" s="5">
        <f t="shared" si="62"/>
        <v>6.4818068487193079</v>
      </c>
      <c r="L564" s="10">
        <f>admin4_VUL_ALL!N564</f>
        <v>27.428165825082214</v>
      </c>
      <c r="M564" s="5">
        <f t="shared" si="59"/>
        <v>0.18607011206637655</v>
      </c>
      <c r="N564" s="10">
        <f>admin4_VUL_ALL!W564</f>
        <v>81.887365451310899</v>
      </c>
      <c r="O564" s="5">
        <f t="shared" si="60"/>
        <v>8.4699110087264966</v>
      </c>
      <c r="P564" s="10">
        <f>admin4_VUL_ALL!X564</f>
        <v>44.75</v>
      </c>
      <c r="Q564" s="5">
        <f t="shared" si="61"/>
        <v>8.6233211233211229</v>
      </c>
      <c r="T564"/>
      <c r="AC564"/>
      <c r="AD564"/>
    </row>
    <row r="565" spans="1:30" ht="12.75" customHeight="1">
      <c r="A565" s="4" t="s">
        <v>2836</v>
      </c>
      <c r="B565" s="4" t="s">
        <v>39</v>
      </c>
      <c r="C565" s="4" t="s">
        <v>39</v>
      </c>
      <c r="D565" s="4" t="s">
        <v>3404</v>
      </c>
      <c r="E565" s="10">
        <f>IFERROR(VLOOKUP(A565,admin4_MMI_ALL!$A$2:$B$3312,2,FALSE),3.5)</f>
        <v>6.6699776649500002</v>
      </c>
      <c r="F565" s="35">
        <f t="shared" si="56"/>
        <v>4677110.8705769768</v>
      </c>
      <c r="G565" s="5">
        <f t="shared" si="57"/>
        <v>0.10835882071598414</v>
      </c>
      <c r="H565">
        <f>admin4_POP_ALL!M565</f>
        <v>10576</v>
      </c>
      <c r="I565" s="5">
        <f t="shared" si="58"/>
        <v>0.1084214206117568</v>
      </c>
      <c r="J565">
        <f>admin4_POP_ALL!P565</f>
        <v>1022.98</v>
      </c>
      <c r="K565" s="5">
        <f t="shared" si="62"/>
        <v>6.8990367118067208</v>
      </c>
      <c r="L565" s="10">
        <f>admin4_VUL_ALL!N565</f>
        <v>27.428165825082214</v>
      </c>
      <c r="M565" s="5">
        <f t="shared" si="59"/>
        <v>0.18607011206637655</v>
      </c>
      <c r="N565" s="10">
        <f>admin4_VUL_ALL!W565</f>
        <v>81.887365451310899</v>
      </c>
      <c r="O565" s="5">
        <f t="shared" si="60"/>
        <v>8.4699110087264966</v>
      </c>
      <c r="P565" s="10">
        <f>admin4_VUL_ALL!X565</f>
        <v>44.75</v>
      </c>
      <c r="Q565" s="5">
        <f t="shared" si="61"/>
        <v>8.6233211233211229</v>
      </c>
      <c r="T565"/>
      <c r="AC565"/>
      <c r="AD565"/>
    </row>
    <row r="566" spans="1:30" ht="12.75" customHeight="1">
      <c r="A566" s="4" t="s">
        <v>2835</v>
      </c>
      <c r="B566" s="4" t="s">
        <v>4524</v>
      </c>
      <c r="C566" s="4" t="s">
        <v>39</v>
      </c>
      <c r="D566" s="4" t="s">
        <v>3404</v>
      </c>
      <c r="E566" s="10">
        <f>IFERROR(VLOOKUP(A566,admin4_MMI_ALL!$A$2:$B$3312,2,FALSE),3.5)</f>
        <v>7.5085334777800004</v>
      </c>
      <c r="F566" s="35">
        <f t="shared" si="56"/>
        <v>32250279.124213349</v>
      </c>
      <c r="G566" s="5">
        <f t="shared" si="57"/>
        <v>0.74760333442230542</v>
      </c>
      <c r="H566">
        <f>admin4_POP_ALL!M566</f>
        <v>10022</v>
      </c>
      <c r="I566" s="5">
        <f t="shared" si="58"/>
        <v>0.10274200807214698</v>
      </c>
      <c r="J566">
        <f>admin4_POP_ALL!P566</f>
        <v>118.83</v>
      </c>
      <c r="K566" s="5">
        <f t="shared" si="62"/>
        <v>4.7560209929945234</v>
      </c>
      <c r="L566" s="10">
        <f>admin4_VUL_ALL!N566</f>
        <v>27.428165825082214</v>
      </c>
      <c r="M566" s="5">
        <f t="shared" si="59"/>
        <v>0.18607011206637655</v>
      </c>
      <c r="N566" s="10">
        <f>admin4_VUL_ALL!W566</f>
        <v>81.887365451310899</v>
      </c>
      <c r="O566" s="5">
        <f t="shared" si="60"/>
        <v>8.4699110087264966</v>
      </c>
      <c r="P566" s="10">
        <f>admin4_VUL_ALL!X566</f>
        <v>44.75</v>
      </c>
      <c r="Q566" s="5">
        <f t="shared" si="61"/>
        <v>8.6233211233211229</v>
      </c>
      <c r="T566"/>
      <c r="AC566"/>
      <c r="AD566"/>
    </row>
    <row r="567" spans="1:30" ht="12.75" customHeight="1">
      <c r="A567" s="4" t="s">
        <v>2834</v>
      </c>
      <c r="B567" s="4" t="s">
        <v>4526</v>
      </c>
      <c r="C567" s="4" t="s">
        <v>39</v>
      </c>
      <c r="D567" s="4" t="s">
        <v>3404</v>
      </c>
      <c r="E567" s="10">
        <f>IFERROR(VLOOKUP(A567,admin4_MMI_ALL!$A$2:$B$3312,2,FALSE),3.5)</f>
        <v>6.6270337104800001</v>
      </c>
      <c r="F567" s="35">
        <f t="shared" si="56"/>
        <v>4236758.5102184992</v>
      </c>
      <c r="G567" s="5">
        <f t="shared" si="57"/>
        <v>9.8149880348035595E-2</v>
      </c>
      <c r="H567">
        <f>admin4_POP_ALL!M567</f>
        <v>6675</v>
      </c>
      <c r="I567" s="5">
        <f t="shared" si="58"/>
        <v>6.8429744949269733E-2</v>
      </c>
      <c r="J567">
        <f>admin4_POP_ALL!P567</f>
        <v>904.76</v>
      </c>
      <c r="K567" s="5">
        <f t="shared" si="62"/>
        <v>6.7767882903981818</v>
      </c>
      <c r="L567" s="10">
        <f>admin4_VUL_ALL!N567</f>
        <v>27.428165825082214</v>
      </c>
      <c r="M567" s="5">
        <f t="shared" si="59"/>
        <v>0.18607011206637655</v>
      </c>
      <c r="N567" s="10">
        <f>admin4_VUL_ALL!W567</f>
        <v>81.887365451310899</v>
      </c>
      <c r="O567" s="5">
        <f t="shared" si="60"/>
        <v>8.4699110087264966</v>
      </c>
      <c r="P567" s="10">
        <f>admin4_VUL_ALL!X567</f>
        <v>44.75</v>
      </c>
      <c r="Q567" s="5">
        <f t="shared" si="61"/>
        <v>8.6233211233211229</v>
      </c>
      <c r="T567"/>
      <c r="AC567"/>
      <c r="AD567"/>
    </row>
    <row r="568" spans="1:30" ht="12.75" customHeight="1">
      <c r="A568" s="4" t="s">
        <v>2833</v>
      </c>
      <c r="B568" s="4" t="s">
        <v>4528</v>
      </c>
      <c r="C568" s="4" t="s">
        <v>39</v>
      </c>
      <c r="D568" s="4" t="s">
        <v>3404</v>
      </c>
      <c r="E568" s="10">
        <f>IFERROR(VLOOKUP(A568,admin4_MMI_ALL!$A$2:$B$3312,2,FALSE),3.5)</f>
        <v>6.7159671783399997</v>
      </c>
      <c r="F568" s="35">
        <f t="shared" si="56"/>
        <v>5199566.9949520333</v>
      </c>
      <c r="G568" s="5">
        <f t="shared" si="57"/>
        <v>0.12047121955556897</v>
      </c>
      <c r="H568">
        <f>admin4_POP_ALL!M568</f>
        <v>6925</v>
      </c>
      <c r="I568" s="5">
        <f t="shared" si="58"/>
        <v>7.099265674512252E-2</v>
      </c>
      <c r="J568">
        <f>admin4_POP_ALL!P568</f>
        <v>1138.4100000000001</v>
      </c>
      <c r="K568" s="5">
        <f t="shared" si="62"/>
        <v>7.0054643429426093</v>
      </c>
      <c r="L568" s="10">
        <f>admin4_VUL_ALL!N568</f>
        <v>27.428165825082214</v>
      </c>
      <c r="M568" s="5">
        <f t="shared" si="59"/>
        <v>0.18607011206637655</v>
      </c>
      <c r="N568" s="10">
        <f>admin4_VUL_ALL!W568</f>
        <v>81.887365451310899</v>
      </c>
      <c r="O568" s="5">
        <f t="shared" si="60"/>
        <v>8.4699110087264966</v>
      </c>
      <c r="P568" s="10">
        <f>admin4_VUL_ALL!X568</f>
        <v>44.75</v>
      </c>
      <c r="Q568" s="5">
        <f t="shared" si="61"/>
        <v>8.6233211233211229</v>
      </c>
      <c r="T568"/>
      <c r="AC568"/>
      <c r="AD568"/>
    </row>
    <row r="569" spans="1:30" ht="12.75" customHeight="1">
      <c r="A569" s="4" t="s">
        <v>4529</v>
      </c>
      <c r="B569" s="4" t="s">
        <v>4531</v>
      </c>
      <c r="C569" s="4" t="s">
        <v>39</v>
      </c>
      <c r="D569" s="4" t="s">
        <v>3404</v>
      </c>
      <c r="E569" s="10">
        <f>IFERROR(VLOOKUP(A569,admin4_MMI_ALL!$A$2:$B$3312,2,FALSE),3.5)</f>
        <v>6.5745773315399996</v>
      </c>
      <c r="F569" s="35">
        <f t="shared" si="56"/>
        <v>3754718.0595017057</v>
      </c>
      <c r="G569" s="5">
        <f t="shared" si="57"/>
        <v>8.6974461162589098E-2</v>
      </c>
      <c r="H569">
        <f>admin4_POP_ALL!M569</f>
        <v>9664</v>
      </c>
      <c r="I569" s="5">
        <f t="shared" si="58"/>
        <v>9.9071918380485777E-2</v>
      </c>
      <c r="J569">
        <f>admin4_POP_ALL!P569</f>
        <v>2800.47</v>
      </c>
      <c r="K569" s="5">
        <f t="shared" si="62"/>
        <v>7.9015357067832026</v>
      </c>
      <c r="L569" s="10">
        <f>admin4_VUL_ALL!N569</f>
        <v>27.428165825082214</v>
      </c>
      <c r="M569" s="5">
        <f t="shared" si="59"/>
        <v>0.18607011206637655</v>
      </c>
      <c r="N569" s="10">
        <f>admin4_VUL_ALL!W569</f>
        <v>81.887365451310899</v>
      </c>
      <c r="O569" s="5">
        <f t="shared" si="60"/>
        <v>8.4699110087264966</v>
      </c>
      <c r="P569" s="10">
        <f>admin4_VUL_ALL!X569</f>
        <v>44.75</v>
      </c>
      <c r="Q569" s="5">
        <f t="shared" si="61"/>
        <v>8.6233211233211229</v>
      </c>
      <c r="T569"/>
      <c r="AC569"/>
      <c r="AD569"/>
    </row>
    <row r="570" spans="1:30" ht="12.75" customHeight="1">
      <c r="A570" s="4" t="s">
        <v>2832</v>
      </c>
      <c r="B570" s="4" t="s">
        <v>4533</v>
      </c>
      <c r="C570" s="4" t="s">
        <v>39</v>
      </c>
      <c r="D570" s="4" t="s">
        <v>3404</v>
      </c>
      <c r="E570" s="10">
        <f>IFERROR(VLOOKUP(A570,admin4_MMI_ALL!$A$2:$B$3312,2,FALSE),3.5)</f>
        <v>6.9478363990799998</v>
      </c>
      <c r="F570" s="35">
        <f t="shared" si="56"/>
        <v>8868218.7883610483</v>
      </c>
      <c r="G570" s="5">
        <f t="shared" si="57"/>
        <v>0.20552367018667433</v>
      </c>
      <c r="H570">
        <f>admin4_POP_ALL!M570</f>
        <v>6077</v>
      </c>
      <c r="I570" s="5">
        <f t="shared" si="58"/>
        <v>6.2299259933589826E-2</v>
      </c>
      <c r="J570">
        <f>admin4_POP_ALL!P570</f>
        <v>667.29</v>
      </c>
      <c r="K570" s="5">
        <f t="shared" si="62"/>
        <v>6.473724353766384</v>
      </c>
      <c r="L570" s="10">
        <f>admin4_VUL_ALL!N570</f>
        <v>27.428165825082214</v>
      </c>
      <c r="M570" s="5">
        <f t="shared" si="59"/>
        <v>0.18607011206637655</v>
      </c>
      <c r="N570" s="10">
        <f>admin4_VUL_ALL!W570</f>
        <v>81.887365451310899</v>
      </c>
      <c r="O570" s="5">
        <f t="shared" si="60"/>
        <v>8.4699110087264966</v>
      </c>
      <c r="P570" s="10">
        <f>admin4_VUL_ALL!X570</f>
        <v>44.75</v>
      </c>
      <c r="Q570" s="5">
        <f t="shared" si="61"/>
        <v>8.6233211233211229</v>
      </c>
      <c r="T570"/>
      <c r="AC570"/>
      <c r="AD570"/>
    </row>
    <row r="571" spans="1:30" ht="12.75" customHeight="1">
      <c r="A571" s="4" t="s">
        <v>2831</v>
      </c>
      <c r="B571" s="4" t="s">
        <v>4535</v>
      </c>
      <c r="C571" s="4" t="s">
        <v>39</v>
      </c>
      <c r="D571" s="4" t="s">
        <v>3404</v>
      </c>
      <c r="E571" s="10">
        <f>IFERROR(VLOOKUP(A571,admin4_MMI_ALL!$A$2:$B$3312,2,FALSE),3.5)</f>
        <v>6.5781660080000002</v>
      </c>
      <c r="F571" s="35">
        <f t="shared" si="56"/>
        <v>3785872.7111769789</v>
      </c>
      <c r="G571" s="5">
        <f t="shared" si="57"/>
        <v>8.7696737252759588E-2</v>
      </c>
      <c r="H571">
        <f>admin4_POP_ALL!M571</f>
        <v>8403</v>
      </c>
      <c r="I571" s="5">
        <f t="shared" si="58"/>
        <v>8.6144591282204266E-2</v>
      </c>
      <c r="J571">
        <f>admin4_POP_ALL!P571</f>
        <v>1205.55</v>
      </c>
      <c r="K571" s="5">
        <f t="shared" si="62"/>
        <v>7.0625077418674662</v>
      </c>
      <c r="L571" s="10">
        <f>admin4_VUL_ALL!N571</f>
        <v>27.428165825082214</v>
      </c>
      <c r="M571" s="5">
        <f t="shared" si="59"/>
        <v>0.18607011206637655</v>
      </c>
      <c r="N571" s="10">
        <f>admin4_VUL_ALL!W571</f>
        <v>81.887365451310899</v>
      </c>
      <c r="O571" s="5">
        <f t="shared" si="60"/>
        <v>8.4699110087264966</v>
      </c>
      <c r="P571" s="10">
        <f>admin4_VUL_ALL!X571</f>
        <v>44.75</v>
      </c>
      <c r="Q571" s="5">
        <f t="shared" si="61"/>
        <v>8.6233211233211229</v>
      </c>
      <c r="T571"/>
      <c r="AC571"/>
      <c r="AD571"/>
    </row>
    <row r="572" spans="1:30" ht="12.75" customHeight="1">
      <c r="A572" s="4" t="s">
        <v>2830</v>
      </c>
      <c r="B572" s="4" t="s">
        <v>4537</v>
      </c>
      <c r="C572" s="4" t="s">
        <v>39</v>
      </c>
      <c r="D572" s="4" t="s">
        <v>3404</v>
      </c>
      <c r="E572" s="10">
        <f>IFERROR(VLOOKUP(A572,admin4_MMI_ALL!$A$2:$B$3312,2,FALSE),3.5)</f>
        <v>7.0341219902000001</v>
      </c>
      <c r="F572" s="35">
        <f t="shared" si="56"/>
        <v>10817377.609928347</v>
      </c>
      <c r="G572" s="5">
        <f t="shared" si="57"/>
        <v>0.25071213280974819</v>
      </c>
      <c r="H572">
        <f>admin4_POP_ALL!M572</f>
        <v>7814</v>
      </c>
      <c r="I572" s="5">
        <f t="shared" si="58"/>
        <v>8.0106371091175077E-2</v>
      </c>
      <c r="J572">
        <f>admin4_POP_ALL!P572</f>
        <v>555.03</v>
      </c>
      <c r="K572" s="5">
        <f t="shared" si="62"/>
        <v>6.2903573785691238</v>
      </c>
      <c r="L572" s="10">
        <f>admin4_VUL_ALL!N572</f>
        <v>27.428165825082214</v>
      </c>
      <c r="M572" s="5">
        <f t="shared" si="59"/>
        <v>0.18607011206637655</v>
      </c>
      <c r="N572" s="10">
        <f>admin4_VUL_ALL!W572</f>
        <v>81.887365451310899</v>
      </c>
      <c r="O572" s="5">
        <f t="shared" si="60"/>
        <v>8.4699110087264966</v>
      </c>
      <c r="P572" s="10">
        <f>admin4_VUL_ALL!X572</f>
        <v>44.75</v>
      </c>
      <c r="Q572" s="5">
        <f t="shared" si="61"/>
        <v>8.6233211233211229</v>
      </c>
      <c r="T572"/>
      <c r="AC572"/>
      <c r="AD572"/>
    </row>
    <row r="573" spans="1:30" ht="12.75" customHeight="1">
      <c r="A573" s="4" t="s">
        <v>2829</v>
      </c>
      <c r="B573" s="4" t="s">
        <v>4539</v>
      </c>
      <c r="C573" s="4" t="s">
        <v>39</v>
      </c>
      <c r="D573" s="4" t="s">
        <v>3404</v>
      </c>
      <c r="E573" s="10">
        <f>IFERROR(VLOOKUP(A573,admin4_MMI_ALL!$A$2:$B$3312,2,FALSE),3.5)</f>
        <v>6.7671017646799996</v>
      </c>
      <c r="F573" s="35">
        <f t="shared" si="56"/>
        <v>5849271.2928588986</v>
      </c>
      <c r="G573" s="5">
        <f t="shared" si="57"/>
        <v>0.13553368550608985</v>
      </c>
      <c r="H573">
        <f>admin4_POP_ALL!M573</f>
        <v>6818</v>
      </c>
      <c r="I573" s="5">
        <f t="shared" si="58"/>
        <v>6.9895730496497527E-2</v>
      </c>
      <c r="J573">
        <f>admin4_POP_ALL!P573</f>
        <v>1595.81</v>
      </c>
      <c r="K573" s="5">
        <f t="shared" si="62"/>
        <v>7.341681115238849</v>
      </c>
      <c r="L573" s="10">
        <f>admin4_VUL_ALL!N573</f>
        <v>27.428165825082214</v>
      </c>
      <c r="M573" s="5">
        <f t="shared" si="59"/>
        <v>0.18607011206637655</v>
      </c>
      <c r="N573" s="10">
        <f>admin4_VUL_ALL!W573</f>
        <v>81.887365451310899</v>
      </c>
      <c r="O573" s="5">
        <f t="shared" si="60"/>
        <v>8.4699110087264966</v>
      </c>
      <c r="P573" s="10">
        <f>admin4_VUL_ALL!X573</f>
        <v>44.75</v>
      </c>
      <c r="Q573" s="5">
        <f t="shared" si="61"/>
        <v>8.6233211233211229</v>
      </c>
      <c r="T573"/>
      <c r="AC573"/>
      <c r="AD573"/>
    </row>
    <row r="574" spans="1:30" ht="12.75" customHeight="1">
      <c r="A574" s="4" t="s">
        <v>2828</v>
      </c>
      <c r="B574" s="4" t="s">
        <v>4541</v>
      </c>
      <c r="C574" s="4" t="s">
        <v>39</v>
      </c>
      <c r="D574" s="4" t="s">
        <v>3404</v>
      </c>
      <c r="E574" s="10">
        <f>IFERROR(VLOOKUP(A574,admin4_MMI_ALL!$A$2:$B$3312,2,FALSE),3.5)</f>
        <v>6.9136080741899999</v>
      </c>
      <c r="F574" s="35">
        <f t="shared" si="56"/>
        <v>8196115.5815629754</v>
      </c>
      <c r="G574" s="5">
        <f t="shared" si="57"/>
        <v>0.18994191753358802</v>
      </c>
      <c r="H574">
        <f>admin4_POP_ALL!M574</f>
        <v>11394</v>
      </c>
      <c r="I574" s="5">
        <f t="shared" si="58"/>
        <v>0.11680726800778715</v>
      </c>
      <c r="J574">
        <f>admin4_POP_ALL!P574</f>
        <v>1870.98</v>
      </c>
      <c r="K574" s="5">
        <f t="shared" si="62"/>
        <v>7.5000403947790488</v>
      </c>
      <c r="L574" s="10">
        <f>admin4_VUL_ALL!N574</f>
        <v>27.428165825082214</v>
      </c>
      <c r="M574" s="5">
        <f t="shared" si="59"/>
        <v>0.18607011206637655</v>
      </c>
      <c r="N574" s="10">
        <f>admin4_VUL_ALL!W574</f>
        <v>81.887365451310899</v>
      </c>
      <c r="O574" s="5">
        <f t="shared" si="60"/>
        <v>8.4699110087264966</v>
      </c>
      <c r="P574" s="10">
        <f>admin4_VUL_ALL!X574</f>
        <v>44.75</v>
      </c>
      <c r="Q574" s="5">
        <f t="shared" si="61"/>
        <v>8.6233211233211229</v>
      </c>
      <c r="T574"/>
      <c r="AC574"/>
      <c r="AD574"/>
    </row>
    <row r="575" spans="1:30" ht="12.75" customHeight="1">
      <c r="A575" s="4" t="s">
        <v>2827</v>
      </c>
      <c r="B575" s="4" t="s">
        <v>4543</v>
      </c>
      <c r="C575" s="4" t="s">
        <v>39</v>
      </c>
      <c r="D575" s="4" t="s">
        <v>3404</v>
      </c>
      <c r="E575" s="10">
        <f>IFERROR(VLOOKUP(A575,admin4_MMI_ALL!$A$2:$B$3312,2,FALSE),3.5)</f>
        <v>6.5480389595000004</v>
      </c>
      <c r="F575" s="35">
        <f t="shared" si="56"/>
        <v>3532148.5441489527</v>
      </c>
      <c r="G575" s="5">
        <f t="shared" si="57"/>
        <v>8.1814504921841946E-2</v>
      </c>
      <c r="H575">
        <f>admin4_POP_ALL!M575</f>
        <v>3612</v>
      </c>
      <c r="I575" s="5">
        <f t="shared" si="58"/>
        <v>3.7028949626481233E-2</v>
      </c>
      <c r="J575">
        <f>admin4_POP_ALL!P575</f>
        <v>705.17</v>
      </c>
      <c r="K575" s="5">
        <f t="shared" si="62"/>
        <v>6.528688061850624</v>
      </c>
      <c r="L575" s="10">
        <f>admin4_VUL_ALL!N575</f>
        <v>27.428165825082214</v>
      </c>
      <c r="M575" s="5">
        <f t="shared" si="59"/>
        <v>0.18607011206637655</v>
      </c>
      <c r="N575" s="10">
        <f>admin4_VUL_ALL!W575</f>
        <v>81.887365451310899</v>
      </c>
      <c r="O575" s="5">
        <f t="shared" si="60"/>
        <v>8.4699110087264966</v>
      </c>
      <c r="P575" s="10">
        <f>admin4_VUL_ALL!X575</f>
        <v>44.75</v>
      </c>
      <c r="Q575" s="5">
        <f t="shared" si="61"/>
        <v>8.6233211233211229</v>
      </c>
      <c r="T575"/>
      <c r="AC575"/>
      <c r="AD575"/>
    </row>
    <row r="576" spans="1:30" ht="12.75" customHeight="1">
      <c r="A576" s="4" t="s">
        <v>2826</v>
      </c>
      <c r="B576" s="4" t="s">
        <v>4545</v>
      </c>
      <c r="C576" s="4" t="s">
        <v>39</v>
      </c>
      <c r="D576" s="4" t="s">
        <v>3404</v>
      </c>
      <c r="E576" s="10">
        <f>IFERROR(VLOOKUP(A576,admin4_MMI_ALL!$A$2:$B$3312,2,FALSE),3.5)</f>
        <v>6.9062938690199998</v>
      </c>
      <c r="F576" s="35">
        <f t="shared" si="56"/>
        <v>8059235.9172595972</v>
      </c>
      <c r="G576" s="5">
        <f t="shared" si="57"/>
        <v>0.18676855806908915</v>
      </c>
      <c r="H576">
        <f>admin4_POP_ALL!M576</f>
        <v>4941</v>
      </c>
      <c r="I576" s="5">
        <f t="shared" si="58"/>
        <v>5.0653388733234717E-2</v>
      </c>
      <c r="J576">
        <f>admin4_POP_ALL!P576</f>
        <v>662.14</v>
      </c>
      <c r="K576" s="5">
        <f t="shared" si="62"/>
        <v>6.4660117794200183</v>
      </c>
      <c r="L576" s="10">
        <f>admin4_VUL_ALL!N576</f>
        <v>27.428165825082214</v>
      </c>
      <c r="M576" s="5">
        <f t="shared" si="59"/>
        <v>0.18607011206637655</v>
      </c>
      <c r="N576" s="10">
        <f>admin4_VUL_ALL!W576</f>
        <v>81.887365451310899</v>
      </c>
      <c r="O576" s="5">
        <f t="shared" si="60"/>
        <v>8.4699110087264966</v>
      </c>
      <c r="P576" s="10">
        <f>admin4_VUL_ALL!X576</f>
        <v>44.75</v>
      </c>
      <c r="Q576" s="5">
        <f t="shared" si="61"/>
        <v>8.6233211233211229</v>
      </c>
      <c r="T576"/>
      <c r="AC576"/>
      <c r="AD576"/>
    </row>
    <row r="577" spans="1:30" ht="12.75" customHeight="1">
      <c r="A577" s="4" t="s">
        <v>2825</v>
      </c>
      <c r="B577" s="4" t="s">
        <v>4547</v>
      </c>
      <c r="C577" s="4" t="s">
        <v>39</v>
      </c>
      <c r="D577" s="4" t="s">
        <v>3404</v>
      </c>
      <c r="E577" s="10">
        <f>IFERROR(VLOOKUP(A577,admin4_MMI_ALL!$A$2:$B$3312,2,FALSE),3.5)</f>
        <v>6.59831666946</v>
      </c>
      <c r="F577" s="35">
        <f t="shared" si="56"/>
        <v>3965670.8907470023</v>
      </c>
      <c r="G577" s="5">
        <f t="shared" si="57"/>
        <v>9.1865101178416342E-2</v>
      </c>
      <c r="H577">
        <f>admin4_POP_ALL!M577</f>
        <v>3593</v>
      </c>
      <c r="I577" s="5">
        <f t="shared" si="58"/>
        <v>3.683416832999642E-2</v>
      </c>
      <c r="J577">
        <f>admin4_POP_ALL!P577</f>
        <v>1439.65</v>
      </c>
      <c r="K577" s="5">
        <f t="shared" si="62"/>
        <v>7.2391668508663152</v>
      </c>
      <c r="L577" s="10">
        <f>admin4_VUL_ALL!N577</f>
        <v>27.428165825082214</v>
      </c>
      <c r="M577" s="5">
        <f t="shared" si="59"/>
        <v>0.18607011206637655</v>
      </c>
      <c r="N577" s="10">
        <f>admin4_VUL_ALL!W577</f>
        <v>81.887365451310899</v>
      </c>
      <c r="O577" s="5">
        <f t="shared" si="60"/>
        <v>8.4699110087264966</v>
      </c>
      <c r="P577" s="10">
        <f>admin4_VUL_ALL!X577</f>
        <v>44.75</v>
      </c>
      <c r="Q577" s="5">
        <f t="shared" si="61"/>
        <v>8.6233211233211229</v>
      </c>
      <c r="T577"/>
      <c r="AC577"/>
      <c r="AD577"/>
    </row>
    <row r="578" spans="1:30" ht="12.75" customHeight="1">
      <c r="A578" s="4" t="s">
        <v>2824</v>
      </c>
      <c r="B578" s="4" t="s">
        <v>4549</v>
      </c>
      <c r="C578" s="4" t="s">
        <v>39</v>
      </c>
      <c r="D578" s="4" t="s">
        <v>3404</v>
      </c>
      <c r="E578" s="10">
        <f>IFERROR(VLOOKUP(A578,admin4_MMI_ALL!$A$2:$B$3312,2,FALSE),3.5)</f>
        <v>6.6578278541599998</v>
      </c>
      <c r="F578" s="35">
        <f t="shared" ref="F578:F641" si="63">10^E578</f>
        <v>4548077.4751885571</v>
      </c>
      <c r="G578" s="5">
        <f t="shared" ref="G578:G641" si="64">((F578-MIN(F$2:F$3986))/(MAX(F$2:F$3986)-MIN(F$2:F$3986))*10)</f>
        <v>0.10536736578674989</v>
      </c>
      <c r="H578">
        <f>admin4_POP_ALL!M578</f>
        <v>9373</v>
      </c>
      <c r="I578" s="5">
        <f t="shared" ref="I578:I641" si="65">((H578-MIN(H$2:H$3986))/(MAX(H$2:H$3986)-MIN(H$2:H$3986))*10)</f>
        <v>9.6088689050113113E-2</v>
      </c>
      <c r="J578">
        <f>admin4_POP_ALL!P578</f>
        <v>1064.23</v>
      </c>
      <c r="K578" s="5">
        <f t="shared" si="62"/>
        <v>6.9383889823658791</v>
      </c>
      <c r="L578" s="10">
        <f>admin4_VUL_ALL!N578</f>
        <v>27.428165825082214</v>
      </c>
      <c r="M578" s="5">
        <f t="shared" ref="M578:M641" si="66">((L578-MIN(L$2:L$3986))/(MAX(L$2:L$3986)-MIN(L$2:L$3986))*10)</f>
        <v>0.18607011206637655</v>
      </c>
      <c r="N578" s="10">
        <f>admin4_VUL_ALL!W578</f>
        <v>81.887365451310899</v>
      </c>
      <c r="O578" s="5">
        <f t="shared" ref="O578:O641" si="67">((N578-MIN(N$2:N$3986))/(MAX(N$2:N$3986)-MIN(N$2:N$3986))*10)</f>
        <v>8.4699110087264966</v>
      </c>
      <c r="P578" s="10">
        <f>admin4_VUL_ALL!X578</f>
        <v>44.75</v>
      </c>
      <c r="Q578" s="5">
        <f t="shared" ref="Q578:Q641" si="68">((P578-MIN(P$2:P$3986))/(MAX(P$2:P$3986)-MIN(P$2:P$3986))*10)</f>
        <v>8.6233211233211229</v>
      </c>
      <c r="T578"/>
      <c r="AC578"/>
      <c r="AD578"/>
    </row>
    <row r="579" spans="1:30" ht="12.75" customHeight="1">
      <c r="A579" s="4" t="s">
        <v>2823</v>
      </c>
      <c r="B579" s="4" t="s">
        <v>4551</v>
      </c>
      <c r="C579" s="4" t="s">
        <v>39</v>
      </c>
      <c r="D579" s="4" t="s">
        <v>3404</v>
      </c>
      <c r="E579" s="10">
        <f>IFERROR(VLOOKUP(A579,admin4_MMI_ALL!$A$2:$B$3312,2,FALSE),3.5)</f>
        <v>6.8146514892600001</v>
      </c>
      <c r="F579" s="35">
        <f t="shared" si="63"/>
        <v>6526066.4153378056</v>
      </c>
      <c r="G579" s="5">
        <f t="shared" si="64"/>
        <v>0.15122421352115689</v>
      </c>
      <c r="H579">
        <f>admin4_POP_ALL!M579</f>
        <v>5270</v>
      </c>
      <c r="I579" s="5">
        <f t="shared" si="65"/>
        <v>5.4026180656576994E-2</v>
      </c>
      <c r="J579">
        <f>admin4_POP_ALL!P579</f>
        <v>1245.45</v>
      </c>
      <c r="K579" s="5">
        <f t="shared" ref="K579:K642" si="69">IF(LOG(J579)&lt;=0,0,IFERROR(((LOG(J579)-LOG(1))/(LOG(MAX(J$2:J$3986))-LOG(1))*10),0))</f>
        <v>7.0949210523715101</v>
      </c>
      <c r="L579" s="10">
        <f>admin4_VUL_ALL!N579</f>
        <v>27.428165825082214</v>
      </c>
      <c r="M579" s="5">
        <f t="shared" si="66"/>
        <v>0.18607011206637655</v>
      </c>
      <c r="N579" s="10">
        <f>admin4_VUL_ALL!W579</f>
        <v>81.887365451310899</v>
      </c>
      <c r="O579" s="5">
        <f t="shared" si="67"/>
        <v>8.4699110087264966</v>
      </c>
      <c r="P579" s="10">
        <f>admin4_VUL_ALL!X579</f>
        <v>44.75</v>
      </c>
      <c r="Q579" s="5">
        <f t="shared" si="68"/>
        <v>8.6233211233211229</v>
      </c>
      <c r="T579"/>
      <c r="AC579"/>
      <c r="AD579"/>
    </row>
    <row r="580" spans="1:30" ht="12.75" customHeight="1">
      <c r="A580" s="4" t="s">
        <v>2822</v>
      </c>
      <c r="B580" s="4" t="s">
        <v>4396</v>
      </c>
      <c r="C580" s="4" t="s">
        <v>39</v>
      </c>
      <c r="D580" s="4" t="s">
        <v>3404</v>
      </c>
      <c r="E580" s="10">
        <f>IFERROR(VLOOKUP(A580,admin4_MMI_ALL!$A$2:$B$3312,2,FALSE),3.5)</f>
        <v>6.9347410201999997</v>
      </c>
      <c r="F580" s="35">
        <f t="shared" si="63"/>
        <v>8604804.7483894546</v>
      </c>
      <c r="G580" s="5">
        <f t="shared" si="64"/>
        <v>0.19941679199494342</v>
      </c>
      <c r="H580">
        <f>admin4_POP_ALL!M580</f>
        <v>6307</v>
      </c>
      <c r="I580" s="5">
        <f t="shared" si="65"/>
        <v>6.4657138785774407E-2</v>
      </c>
      <c r="J580">
        <f>admin4_POP_ALL!P580</f>
        <v>661.05</v>
      </c>
      <c r="K580" s="5">
        <f t="shared" si="69"/>
        <v>6.4643717190936254</v>
      </c>
      <c r="L580" s="10">
        <f>admin4_VUL_ALL!N580</f>
        <v>27.428165825082214</v>
      </c>
      <c r="M580" s="5">
        <f t="shared" si="66"/>
        <v>0.18607011206637655</v>
      </c>
      <c r="N580" s="10">
        <f>admin4_VUL_ALL!W580</f>
        <v>81.887365451310899</v>
      </c>
      <c r="O580" s="5">
        <f t="shared" si="67"/>
        <v>8.4699110087264966</v>
      </c>
      <c r="P580" s="10">
        <f>admin4_VUL_ALL!X580</f>
        <v>44.75</v>
      </c>
      <c r="Q580" s="5">
        <f t="shared" si="68"/>
        <v>8.6233211233211229</v>
      </c>
      <c r="T580"/>
      <c r="AC580"/>
      <c r="AD580"/>
    </row>
    <row r="581" spans="1:30" ht="12.75" customHeight="1">
      <c r="A581" s="4" t="s">
        <v>2821</v>
      </c>
      <c r="B581" s="4" t="s">
        <v>4553</v>
      </c>
      <c r="C581" s="4" t="s">
        <v>39</v>
      </c>
      <c r="D581" s="4" t="s">
        <v>3404</v>
      </c>
      <c r="E581" s="10">
        <f>IFERROR(VLOOKUP(A581,admin4_MMI_ALL!$A$2:$B$3312,2,FALSE),3.5)</f>
        <v>6.8859038352999997</v>
      </c>
      <c r="F581" s="35">
        <f t="shared" si="63"/>
        <v>7689601.5258322507</v>
      </c>
      <c r="G581" s="5">
        <f t="shared" si="64"/>
        <v>0.17819911277997391</v>
      </c>
      <c r="H581">
        <f>admin4_POP_ALL!M581</f>
        <v>12037</v>
      </c>
      <c r="I581" s="5">
        <f t="shared" si="65"/>
        <v>0.12339907714672055</v>
      </c>
      <c r="J581">
        <f>admin4_POP_ALL!P581</f>
        <v>848.43</v>
      </c>
      <c r="K581" s="5">
        <f t="shared" si="69"/>
        <v>6.7127977590618677</v>
      </c>
      <c r="L581" s="10">
        <f>admin4_VUL_ALL!N581</f>
        <v>27.428165825082214</v>
      </c>
      <c r="M581" s="5">
        <f t="shared" si="66"/>
        <v>0.18607011206637655</v>
      </c>
      <c r="N581" s="10">
        <f>admin4_VUL_ALL!W581</f>
        <v>81.887365451310899</v>
      </c>
      <c r="O581" s="5">
        <f t="shared" si="67"/>
        <v>8.4699110087264966</v>
      </c>
      <c r="P581" s="10">
        <f>admin4_VUL_ALL!X581</f>
        <v>44.75</v>
      </c>
      <c r="Q581" s="5">
        <f t="shared" si="68"/>
        <v>8.6233211233211229</v>
      </c>
      <c r="T581"/>
      <c r="AC581"/>
      <c r="AD581"/>
    </row>
    <row r="582" spans="1:30" ht="12.75" customHeight="1">
      <c r="A582" s="4" t="s">
        <v>2820</v>
      </c>
      <c r="B582" s="4" t="s">
        <v>4555</v>
      </c>
      <c r="C582" s="4" t="s">
        <v>39</v>
      </c>
      <c r="D582" s="4" t="s">
        <v>3404</v>
      </c>
      <c r="E582" s="10">
        <f>IFERROR(VLOOKUP(A582,admin4_MMI_ALL!$A$2:$B$3312,2,FALSE),3.5)</f>
        <v>7.0850863456699997</v>
      </c>
      <c r="F582" s="35">
        <f t="shared" si="63"/>
        <v>12164278.246605562</v>
      </c>
      <c r="G582" s="5">
        <f t="shared" si="64"/>
        <v>0.28193809982896845</v>
      </c>
      <c r="H582">
        <f>admin4_POP_ALL!M582</f>
        <v>7211</v>
      </c>
      <c r="I582" s="5">
        <f t="shared" si="65"/>
        <v>7.3924627839578122E-2</v>
      </c>
      <c r="J582">
        <f>admin4_POP_ALL!P582</f>
        <v>386.63</v>
      </c>
      <c r="K582" s="5">
        <f t="shared" si="69"/>
        <v>5.9304434819897045</v>
      </c>
      <c r="L582" s="10">
        <f>admin4_VUL_ALL!N582</f>
        <v>27.428165825082214</v>
      </c>
      <c r="M582" s="5">
        <f t="shared" si="66"/>
        <v>0.18607011206637655</v>
      </c>
      <c r="N582" s="10">
        <f>admin4_VUL_ALL!W582</f>
        <v>81.887365451310899</v>
      </c>
      <c r="O582" s="5">
        <f t="shared" si="67"/>
        <v>8.4699110087264966</v>
      </c>
      <c r="P582" s="10">
        <f>admin4_VUL_ALL!X582</f>
        <v>44.75</v>
      </c>
      <c r="Q582" s="5">
        <f t="shared" si="68"/>
        <v>8.6233211233211229</v>
      </c>
      <c r="T582"/>
      <c r="AC582"/>
      <c r="AD582"/>
    </row>
    <row r="583" spans="1:30" ht="12.75" customHeight="1">
      <c r="A583" s="4" t="s">
        <v>2819</v>
      </c>
      <c r="B583" s="4" t="s">
        <v>4557</v>
      </c>
      <c r="C583" s="4" t="s">
        <v>39</v>
      </c>
      <c r="D583" s="4" t="s">
        <v>3404</v>
      </c>
      <c r="E583" s="10">
        <f>IFERROR(VLOOKUP(A583,admin4_MMI_ALL!$A$2:$B$3312,2,FALSE),3.5)</f>
        <v>6.7770810127300001</v>
      </c>
      <c r="F583" s="35">
        <f t="shared" si="63"/>
        <v>5985232.3239600407</v>
      </c>
      <c r="G583" s="5">
        <f t="shared" si="64"/>
        <v>0.13868574777219514</v>
      </c>
      <c r="H583">
        <f>admin4_POP_ALL!M583</f>
        <v>5848</v>
      </c>
      <c r="I583" s="5">
        <f t="shared" si="65"/>
        <v>5.9951632728588666E-2</v>
      </c>
      <c r="J583">
        <f>admin4_POP_ALL!P583</f>
        <v>666.95</v>
      </c>
      <c r="K583" s="5">
        <f t="shared" si="69"/>
        <v>6.4732170122450938</v>
      </c>
      <c r="L583" s="10">
        <f>admin4_VUL_ALL!N583</f>
        <v>27.428165825082214</v>
      </c>
      <c r="M583" s="5">
        <f t="shared" si="66"/>
        <v>0.18607011206637655</v>
      </c>
      <c r="N583" s="10">
        <f>admin4_VUL_ALL!W583</f>
        <v>81.887365451310899</v>
      </c>
      <c r="O583" s="5">
        <f t="shared" si="67"/>
        <v>8.4699110087264966</v>
      </c>
      <c r="P583" s="10">
        <f>admin4_VUL_ALL!X583</f>
        <v>44.75</v>
      </c>
      <c r="Q583" s="5">
        <f t="shared" si="68"/>
        <v>8.6233211233211229</v>
      </c>
      <c r="T583"/>
      <c r="AC583"/>
      <c r="AD583"/>
    </row>
    <row r="584" spans="1:30" ht="12.75" customHeight="1">
      <c r="A584" s="4" t="s">
        <v>2818</v>
      </c>
      <c r="B584" s="4" t="s">
        <v>4559</v>
      </c>
      <c r="C584" s="4" t="s">
        <v>39</v>
      </c>
      <c r="D584" s="4" t="s">
        <v>3404</v>
      </c>
      <c r="E584" s="10">
        <f>IFERROR(VLOOKUP(A584,admin4_MMI_ALL!$A$2:$B$3312,2,FALSE),3.5)</f>
        <v>6.8243670463599999</v>
      </c>
      <c r="F584" s="35">
        <f t="shared" si="63"/>
        <v>6673705.6281977491</v>
      </c>
      <c r="G584" s="5">
        <f t="shared" si="64"/>
        <v>0.15464701774737025</v>
      </c>
      <c r="H584">
        <f>admin4_POP_ALL!M584</f>
        <v>7398</v>
      </c>
      <c r="I584" s="5">
        <f t="shared" si="65"/>
        <v>7.5841685862876013E-2</v>
      </c>
      <c r="J584">
        <f>admin4_POP_ALL!P584</f>
        <v>829.47</v>
      </c>
      <c r="K584" s="5">
        <f t="shared" si="69"/>
        <v>6.6902996415241924</v>
      </c>
      <c r="L584" s="10">
        <f>admin4_VUL_ALL!N584</f>
        <v>27.428165825082214</v>
      </c>
      <c r="M584" s="5">
        <f t="shared" si="66"/>
        <v>0.18607011206637655</v>
      </c>
      <c r="N584" s="10">
        <f>admin4_VUL_ALL!W584</f>
        <v>81.887365451310899</v>
      </c>
      <c r="O584" s="5">
        <f t="shared" si="67"/>
        <v>8.4699110087264966</v>
      </c>
      <c r="P584" s="10">
        <f>admin4_VUL_ALL!X584</f>
        <v>44.75</v>
      </c>
      <c r="Q584" s="5">
        <f t="shared" si="68"/>
        <v>8.6233211233211229</v>
      </c>
      <c r="T584"/>
      <c r="AC584"/>
      <c r="AD584"/>
    </row>
    <row r="585" spans="1:30" ht="12.75" customHeight="1">
      <c r="A585" s="4" t="s">
        <v>2817</v>
      </c>
      <c r="B585" s="4" t="s">
        <v>4561</v>
      </c>
      <c r="C585" s="4" t="s">
        <v>39</v>
      </c>
      <c r="D585" s="4" t="s">
        <v>3404</v>
      </c>
      <c r="E585" s="10">
        <f>IFERROR(VLOOKUP(A585,admin4_MMI_ALL!$A$2:$B$3312,2,FALSE),3.5)</f>
        <v>6.6459698677099999</v>
      </c>
      <c r="F585" s="35">
        <f t="shared" si="63"/>
        <v>4425576.6568983728</v>
      </c>
      <c r="G585" s="5">
        <f t="shared" si="64"/>
        <v>0.10252735932480812</v>
      </c>
      <c r="H585">
        <f>admin4_POP_ALL!M585</f>
        <v>5768</v>
      </c>
      <c r="I585" s="5">
        <f t="shared" si="65"/>
        <v>5.9131500953915769E-2</v>
      </c>
      <c r="J585">
        <f>admin4_POP_ALL!P585</f>
        <v>674.95</v>
      </c>
      <c r="K585" s="5">
        <f t="shared" si="69"/>
        <v>6.4850864573512084</v>
      </c>
      <c r="L585" s="10">
        <f>admin4_VUL_ALL!N585</f>
        <v>27.428165825082214</v>
      </c>
      <c r="M585" s="5">
        <f t="shared" si="66"/>
        <v>0.18607011206637655</v>
      </c>
      <c r="N585" s="10">
        <f>admin4_VUL_ALL!W585</f>
        <v>81.887365451310899</v>
      </c>
      <c r="O585" s="5">
        <f t="shared" si="67"/>
        <v>8.4699110087264966</v>
      </c>
      <c r="P585" s="10">
        <f>admin4_VUL_ALL!X585</f>
        <v>44.75</v>
      </c>
      <c r="Q585" s="5">
        <f t="shared" si="68"/>
        <v>8.6233211233211229</v>
      </c>
      <c r="T585"/>
      <c r="AC585"/>
      <c r="AD585"/>
    </row>
    <row r="586" spans="1:30" ht="12.75" customHeight="1">
      <c r="A586" s="4" t="s">
        <v>2816</v>
      </c>
      <c r="B586" s="4" t="s">
        <v>4563</v>
      </c>
      <c r="C586" s="4" t="s">
        <v>39</v>
      </c>
      <c r="D586" s="4" t="s">
        <v>3404</v>
      </c>
      <c r="E586" s="10">
        <f>IFERROR(VLOOKUP(A586,admin4_MMI_ALL!$A$2:$B$3312,2,FALSE),3.5)</f>
        <v>6.6981420516999997</v>
      </c>
      <c r="F586" s="35">
        <f t="shared" si="63"/>
        <v>4990476.9234433565</v>
      </c>
      <c r="G586" s="5">
        <f t="shared" si="64"/>
        <v>0.11562376496301388</v>
      </c>
      <c r="H586">
        <f>admin4_POP_ALL!M586</f>
        <v>4483</v>
      </c>
      <c r="I586" s="5">
        <f t="shared" si="65"/>
        <v>4.5958134323232383E-2</v>
      </c>
      <c r="J586">
        <f>admin4_POP_ALL!P586</f>
        <v>698.66</v>
      </c>
      <c r="K586" s="5">
        <f t="shared" si="69"/>
        <v>6.5194554406082164</v>
      </c>
      <c r="L586" s="10">
        <f>admin4_VUL_ALL!N586</f>
        <v>27.428165825082214</v>
      </c>
      <c r="M586" s="5">
        <f t="shared" si="66"/>
        <v>0.18607011206637655</v>
      </c>
      <c r="N586" s="10">
        <f>admin4_VUL_ALL!W586</f>
        <v>81.887365451310899</v>
      </c>
      <c r="O586" s="5">
        <f t="shared" si="67"/>
        <v>8.4699110087264966</v>
      </c>
      <c r="P586" s="10">
        <f>admin4_VUL_ALL!X586</f>
        <v>44.75</v>
      </c>
      <c r="Q586" s="5">
        <f t="shared" si="68"/>
        <v>8.6233211233211229</v>
      </c>
      <c r="T586"/>
      <c r="AC586"/>
      <c r="AD586"/>
    </row>
    <row r="587" spans="1:30" ht="12.75" customHeight="1">
      <c r="A587" s="4" t="s">
        <v>2815</v>
      </c>
      <c r="B587" s="4" t="s">
        <v>4565</v>
      </c>
      <c r="C587" s="4" t="s">
        <v>39</v>
      </c>
      <c r="D587" s="4" t="s">
        <v>3404</v>
      </c>
      <c r="E587" s="10">
        <f>IFERROR(VLOOKUP(A587,admin4_MMI_ALL!$A$2:$B$3312,2,FALSE),3.5)</f>
        <v>6.8134727477999997</v>
      </c>
      <c r="F587" s="35">
        <f t="shared" si="63"/>
        <v>6508377.6915740771</v>
      </c>
      <c r="G587" s="5">
        <f t="shared" si="64"/>
        <v>0.15081412573159217</v>
      </c>
      <c r="H587">
        <f>admin4_POP_ALL!M587</f>
        <v>9876</v>
      </c>
      <c r="I587" s="5">
        <f t="shared" si="65"/>
        <v>0.10124526758336895</v>
      </c>
      <c r="J587">
        <f>admin4_POP_ALL!P587</f>
        <v>1186.19</v>
      </c>
      <c r="K587" s="5">
        <f t="shared" si="69"/>
        <v>7.0463917771294575</v>
      </c>
      <c r="L587" s="10">
        <f>admin4_VUL_ALL!N587</f>
        <v>27.428165825082214</v>
      </c>
      <c r="M587" s="5">
        <f t="shared" si="66"/>
        <v>0.18607011206637655</v>
      </c>
      <c r="N587" s="10">
        <f>admin4_VUL_ALL!W587</f>
        <v>81.887365451310899</v>
      </c>
      <c r="O587" s="5">
        <f t="shared" si="67"/>
        <v>8.4699110087264966</v>
      </c>
      <c r="P587" s="10">
        <f>admin4_VUL_ALL!X587</f>
        <v>44.75</v>
      </c>
      <c r="Q587" s="5">
        <f t="shared" si="68"/>
        <v>8.6233211233211229</v>
      </c>
      <c r="T587"/>
      <c r="AC587"/>
      <c r="AD587"/>
    </row>
    <row r="588" spans="1:30" ht="12.75" customHeight="1">
      <c r="A588" s="4" t="s">
        <v>4566</v>
      </c>
      <c r="B588" s="4" t="s">
        <v>4568</v>
      </c>
      <c r="C588" s="4" t="s">
        <v>39</v>
      </c>
      <c r="D588" s="4" t="s">
        <v>3404</v>
      </c>
      <c r="E588" s="10">
        <f>IFERROR(VLOOKUP(A588,admin4_MMI_ALL!$A$2:$B$3312,2,FALSE),3.5)</f>
        <v>6.8594670295700002</v>
      </c>
      <c r="F588" s="35">
        <f t="shared" si="63"/>
        <v>7235474.7048219293</v>
      </c>
      <c r="G588" s="5">
        <f t="shared" si="64"/>
        <v>0.16767083122061935</v>
      </c>
      <c r="H588">
        <f>admin4_POP_ALL!M588</f>
        <v>8237</v>
      </c>
      <c r="I588" s="5">
        <f t="shared" si="65"/>
        <v>8.4442817849758017E-2</v>
      </c>
      <c r="J588">
        <f>admin4_POP_ALL!P588</f>
        <v>2138.23</v>
      </c>
      <c r="K588" s="5">
        <f t="shared" si="69"/>
        <v>7.6329507563241066</v>
      </c>
      <c r="L588" s="10">
        <f>admin4_VUL_ALL!N588</f>
        <v>27.428165825082214</v>
      </c>
      <c r="M588" s="5">
        <f t="shared" si="66"/>
        <v>0.18607011206637655</v>
      </c>
      <c r="N588" s="10">
        <f>admin4_VUL_ALL!W588</f>
        <v>81.887365451310899</v>
      </c>
      <c r="O588" s="5">
        <f t="shared" si="67"/>
        <v>8.4699110087264966</v>
      </c>
      <c r="P588" s="10">
        <f>admin4_VUL_ALL!X588</f>
        <v>44.75</v>
      </c>
      <c r="Q588" s="5">
        <f t="shared" si="68"/>
        <v>8.6233211233211229</v>
      </c>
      <c r="T588"/>
      <c r="AC588"/>
      <c r="AD588"/>
    </row>
    <row r="589" spans="1:30" ht="12.75" customHeight="1">
      <c r="A589" s="4" t="s">
        <v>2814</v>
      </c>
      <c r="B589" s="4" t="s">
        <v>4570</v>
      </c>
      <c r="C589" s="4" t="s">
        <v>39</v>
      </c>
      <c r="D589" s="4" t="s">
        <v>3404</v>
      </c>
      <c r="E589" s="10">
        <f>IFERROR(VLOOKUP(A589,admin4_MMI_ALL!$A$2:$B$3312,2,FALSE),3.5)</f>
        <v>7.0035562515300001</v>
      </c>
      <c r="F589" s="35">
        <f t="shared" si="63"/>
        <v>10082221.898122784</v>
      </c>
      <c r="G589" s="5">
        <f t="shared" si="64"/>
        <v>0.23366859790767558</v>
      </c>
      <c r="H589">
        <f>admin4_POP_ALL!M589</f>
        <v>11543</v>
      </c>
      <c r="I589" s="5">
        <f t="shared" si="65"/>
        <v>0.11833476343811543</v>
      </c>
      <c r="J589">
        <f>admin4_POP_ALL!P589</f>
        <v>1266.55</v>
      </c>
      <c r="K589" s="5">
        <f t="shared" si="69"/>
        <v>7.1116446023053905</v>
      </c>
      <c r="L589" s="10">
        <f>admin4_VUL_ALL!N589</f>
        <v>27.428165825082214</v>
      </c>
      <c r="M589" s="5">
        <f t="shared" si="66"/>
        <v>0.18607011206637655</v>
      </c>
      <c r="N589" s="10">
        <f>admin4_VUL_ALL!W589</f>
        <v>81.887365451310899</v>
      </c>
      <c r="O589" s="5">
        <f t="shared" si="67"/>
        <v>8.4699110087264966</v>
      </c>
      <c r="P589" s="10">
        <f>admin4_VUL_ALL!X589</f>
        <v>44.75</v>
      </c>
      <c r="Q589" s="5">
        <f t="shared" si="68"/>
        <v>8.6233211233211229</v>
      </c>
      <c r="T589"/>
      <c r="AC589"/>
      <c r="AD589"/>
    </row>
    <row r="590" spans="1:30" ht="12.75" customHeight="1">
      <c r="A590" s="4" t="s">
        <v>2813</v>
      </c>
      <c r="B590" s="4" t="s">
        <v>4572</v>
      </c>
      <c r="C590" s="4" t="s">
        <v>39</v>
      </c>
      <c r="D590" s="4" t="s">
        <v>3404</v>
      </c>
      <c r="E590" s="10">
        <f>IFERROR(VLOOKUP(A590,admin4_MMI_ALL!$A$2:$B$3312,2,FALSE),3.5)</f>
        <v>6.5923552513099999</v>
      </c>
      <c r="F590" s="35">
        <f t="shared" si="63"/>
        <v>3911607.3302168325</v>
      </c>
      <c r="G590" s="5">
        <f t="shared" si="64"/>
        <v>9.0611714765130913E-2</v>
      </c>
      <c r="H590">
        <f>admin4_POP_ALL!M590</f>
        <v>5137</v>
      </c>
      <c r="I590" s="5">
        <f t="shared" si="65"/>
        <v>5.2662711581183304E-2</v>
      </c>
      <c r="J590">
        <f>admin4_POP_ALL!P590</f>
        <v>1049.42</v>
      </c>
      <c r="K590" s="5">
        <f t="shared" si="69"/>
        <v>6.924438650830222</v>
      </c>
      <c r="L590" s="10">
        <f>admin4_VUL_ALL!N590</f>
        <v>27.428165825082214</v>
      </c>
      <c r="M590" s="5">
        <f t="shared" si="66"/>
        <v>0.18607011206637655</v>
      </c>
      <c r="N590" s="10">
        <f>admin4_VUL_ALL!W590</f>
        <v>81.887365451310899</v>
      </c>
      <c r="O590" s="5">
        <f t="shared" si="67"/>
        <v>8.4699110087264966</v>
      </c>
      <c r="P590" s="10">
        <f>admin4_VUL_ALL!X590</f>
        <v>44.75</v>
      </c>
      <c r="Q590" s="5">
        <f t="shared" si="68"/>
        <v>8.6233211233211229</v>
      </c>
      <c r="T590"/>
      <c r="AC590"/>
      <c r="AD590"/>
    </row>
    <row r="591" spans="1:30" ht="12.75" customHeight="1">
      <c r="A591" s="4" t="s">
        <v>2812</v>
      </c>
      <c r="B591" s="4" t="s">
        <v>4574</v>
      </c>
      <c r="C591" s="4" t="s">
        <v>39</v>
      </c>
      <c r="D591" s="4" t="s">
        <v>3404</v>
      </c>
      <c r="E591" s="10">
        <f>IFERROR(VLOOKUP(A591,admin4_MMI_ALL!$A$2:$B$3312,2,FALSE),3.5)</f>
        <v>6.9223079681400002</v>
      </c>
      <c r="F591" s="35">
        <f t="shared" si="63"/>
        <v>8361957.7356690634</v>
      </c>
      <c r="G591" s="5">
        <f t="shared" si="64"/>
        <v>0.19378673094706197</v>
      </c>
      <c r="H591">
        <f>admin4_POP_ALL!M591</f>
        <v>8274</v>
      </c>
      <c r="I591" s="5">
        <f t="shared" si="65"/>
        <v>8.482212879554421E-2</v>
      </c>
      <c r="J591">
        <f>admin4_POP_ALL!P591</f>
        <v>741.78</v>
      </c>
      <c r="K591" s="5">
        <f t="shared" si="69"/>
        <v>6.5790722587863923</v>
      </c>
      <c r="L591" s="10">
        <f>admin4_VUL_ALL!N591</f>
        <v>27.428165825082214</v>
      </c>
      <c r="M591" s="5">
        <f t="shared" si="66"/>
        <v>0.18607011206637655</v>
      </c>
      <c r="N591" s="10">
        <f>admin4_VUL_ALL!W591</f>
        <v>81.887365451310899</v>
      </c>
      <c r="O591" s="5">
        <f t="shared" si="67"/>
        <v>8.4699110087264966</v>
      </c>
      <c r="P591" s="10">
        <f>admin4_VUL_ALL!X591</f>
        <v>44.75</v>
      </c>
      <c r="Q591" s="5">
        <f t="shared" si="68"/>
        <v>8.6233211233211229</v>
      </c>
      <c r="T591"/>
      <c r="AC591"/>
      <c r="AD591"/>
    </row>
    <row r="592" spans="1:30" ht="12.75" customHeight="1">
      <c r="A592" s="4" t="s">
        <v>2811</v>
      </c>
      <c r="B592" s="4" t="s">
        <v>4576</v>
      </c>
      <c r="C592" s="4" t="s">
        <v>39</v>
      </c>
      <c r="D592" s="4" t="s">
        <v>3404</v>
      </c>
      <c r="E592" s="10">
        <f>IFERROR(VLOOKUP(A592,admin4_MMI_ALL!$A$2:$B$3312,2,FALSE),3.5)</f>
        <v>6.7028989791900004</v>
      </c>
      <c r="F592" s="35">
        <f t="shared" si="63"/>
        <v>5045439.2244990179</v>
      </c>
      <c r="G592" s="5">
        <f t="shared" si="64"/>
        <v>0.11689798739140214</v>
      </c>
      <c r="H592">
        <f>admin4_POP_ALL!M592</f>
        <v>7664</v>
      </c>
      <c r="I592" s="5">
        <f t="shared" si="65"/>
        <v>7.8568624013663407E-2</v>
      </c>
      <c r="J592">
        <f>admin4_POP_ALL!P592</f>
        <v>1184.27</v>
      </c>
      <c r="K592" s="5">
        <f t="shared" si="69"/>
        <v>7.0447791865095342</v>
      </c>
      <c r="L592" s="10">
        <f>admin4_VUL_ALL!N592</f>
        <v>27.428165825082214</v>
      </c>
      <c r="M592" s="5">
        <f t="shared" si="66"/>
        <v>0.18607011206637655</v>
      </c>
      <c r="N592" s="10">
        <f>admin4_VUL_ALL!W592</f>
        <v>81.887365451310899</v>
      </c>
      <c r="O592" s="5">
        <f t="shared" si="67"/>
        <v>8.4699110087264966</v>
      </c>
      <c r="P592" s="10">
        <f>admin4_VUL_ALL!X592</f>
        <v>44.75</v>
      </c>
      <c r="Q592" s="5">
        <f t="shared" si="68"/>
        <v>8.6233211233211229</v>
      </c>
      <c r="T592"/>
      <c r="AC592"/>
      <c r="AD592"/>
    </row>
    <row r="593" spans="1:30" ht="12.75" customHeight="1">
      <c r="A593" s="4" t="s">
        <v>2810</v>
      </c>
      <c r="B593" s="4" t="s">
        <v>4578</v>
      </c>
      <c r="C593" s="4" t="s">
        <v>39</v>
      </c>
      <c r="D593" s="4" t="s">
        <v>3404</v>
      </c>
      <c r="E593" s="10">
        <f>IFERROR(VLOOKUP(A593,admin4_MMI_ALL!$A$2:$B$3312,2,FALSE),3.5)</f>
        <v>6.9920678138700003</v>
      </c>
      <c r="F593" s="35">
        <f t="shared" si="63"/>
        <v>9819012.5218752883</v>
      </c>
      <c r="G593" s="5">
        <f t="shared" si="64"/>
        <v>0.22756646455199619</v>
      </c>
      <c r="H593">
        <f>admin4_POP_ALL!M593</f>
        <v>9122</v>
      </c>
      <c r="I593" s="5">
        <f t="shared" si="65"/>
        <v>9.3515525607076905E-2</v>
      </c>
      <c r="J593">
        <f>admin4_POP_ALL!P593</f>
        <v>1114.18</v>
      </c>
      <c r="K593" s="5">
        <f t="shared" si="69"/>
        <v>6.9840480918675301</v>
      </c>
      <c r="L593" s="10">
        <f>admin4_VUL_ALL!N593</f>
        <v>27.428165825082214</v>
      </c>
      <c r="M593" s="5">
        <f t="shared" si="66"/>
        <v>0.18607011206637655</v>
      </c>
      <c r="N593" s="10">
        <f>admin4_VUL_ALL!W593</f>
        <v>81.887365451310899</v>
      </c>
      <c r="O593" s="5">
        <f t="shared" si="67"/>
        <v>8.4699110087264966</v>
      </c>
      <c r="P593" s="10">
        <f>admin4_VUL_ALL!X593</f>
        <v>44.75</v>
      </c>
      <c r="Q593" s="5">
        <f t="shared" si="68"/>
        <v>8.6233211233211229</v>
      </c>
      <c r="T593"/>
      <c r="AC593"/>
      <c r="AD593"/>
    </row>
    <row r="594" spans="1:30" ht="12.75" customHeight="1">
      <c r="A594" s="4" t="s">
        <v>2809</v>
      </c>
      <c r="B594" s="4" t="s">
        <v>4580</v>
      </c>
      <c r="C594" s="4" t="s">
        <v>39</v>
      </c>
      <c r="D594" s="4" t="s">
        <v>3404</v>
      </c>
      <c r="E594" s="10">
        <f>IFERROR(VLOOKUP(A594,admin4_MMI_ALL!$A$2:$B$3312,2,FALSE),3.5)</f>
        <v>6.98434209824</v>
      </c>
      <c r="F594" s="35">
        <f t="shared" si="63"/>
        <v>9645885.4078127686</v>
      </c>
      <c r="G594" s="5">
        <f t="shared" si="64"/>
        <v>0.22355275974955013</v>
      </c>
      <c r="H594">
        <f>admin4_POP_ALL!M594</f>
        <v>8973</v>
      </c>
      <c r="I594" s="5">
        <f t="shared" si="65"/>
        <v>9.1988030176748656E-2</v>
      </c>
      <c r="J594">
        <f>admin4_POP_ALL!P594</f>
        <v>647.16999999999996</v>
      </c>
      <c r="K594" s="5">
        <f t="shared" si="69"/>
        <v>6.4432475120508421</v>
      </c>
      <c r="L594" s="10">
        <f>admin4_VUL_ALL!N594</f>
        <v>27.428165825082214</v>
      </c>
      <c r="M594" s="5">
        <f t="shared" si="66"/>
        <v>0.18607011206637655</v>
      </c>
      <c r="N594" s="10">
        <f>admin4_VUL_ALL!W594</f>
        <v>81.887365451310899</v>
      </c>
      <c r="O594" s="5">
        <f t="shared" si="67"/>
        <v>8.4699110087264966</v>
      </c>
      <c r="P594" s="10">
        <f>admin4_VUL_ALL!X594</f>
        <v>44.75</v>
      </c>
      <c r="Q594" s="5">
        <f t="shared" si="68"/>
        <v>8.6233211233211229</v>
      </c>
      <c r="T594"/>
      <c r="AC594"/>
      <c r="AD594"/>
    </row>
    <row r="595" spans="1:30" ht="12.75" customHeight="1">
      <c r="A595" s="4" t="s">
        <v>2808</v>
      </c>
      <c r="B595" s="4" t="s">
        <v>4582</v>
      </c>
      <c r="C595" s="4" t="s">
        <v>39</v>
      </c>
      <c r="D595" s="4" t="s">
        <v>3404</v>
      </c>
      <c r="E595" s="10">
        <f>IFERROR(VLOOKUP(A595,admin4_MMI_ALL!$A$2:$B$3312,2,FALSE),3.5)</f>
        <v>6.7849683761600001</v>
      </c>
      <c r="F595" s="35">
        <f t="shared" si="63"/>
        <v>6094925.144622853</v>
      </c>
      <c r="G595" s="5">
        <f t="shared" si="64"/>
        <v>0.14122881910722124</v>
      </c>
      <c r="H595">
        <f>admin4_POP_ALL!M595</f>
        <v>4195</v>
      </c>
      <c r="I595" s="5">
        <f t="shared" si="65"/>
        <v>4.3005659934409961E-2</v>
      </c>
      <c r="J595">
        <f>admin4_POP_ALL!P595</f>
        <v>630.94000000000005</v>
      </c>
      <c r="K595" s="5">
        <f t="shared" si="69"/>
        <v>6.4179644850244717</v>
      </c>
      <c r="L595" s="10">
        <f>admin4_VUL_ALL!N595</f>
        <v>27.428165825082214</v>
      </c>
      <c r="M595" s="5">
        <f t="shared" si="66"/>
        <v>0.18607011206637655</v>
      </c>
      <c r="N595" s="10">
        <f>admin4_VUL_ALL!W595</f>
        <v>81.887365451310899</v>
      </c>
      <c r="O595" s="5">
        <f t="shared" si="67"/>
        <v>8.4699110087264966</v>
      </c>
      <c r="P595" s="10">
        <f>admin4_VUL_ALL!X595</f>
        <v>44.75</v>
      </c>
      <c r="Q595" s="5">
        <f t="shared" si="68"/>
        <v>8.6233211233211229</v>
      </c>
      <c r="T595"/>
      <c r="AC595"/>
      <c r="AD595"/>
    </row>
    <row r="596" spans="1:30" ht="12.75" customHeight="1">
      <c r="A596" s="4" t="s">
        <v>2807</v>
      </c>
      <c r="B596" s="4" t="s">
        <v>4584</v>
      </c>
      <c r="C596" s="4" t="s">
        <v>39</v>
      </c>
      <c r="D596" s="4" t="s">
        <v>3404</v>
      </c>
      <c r="E596" s="10">
        <f>IFERROR(VLOOKUP(A596,admin4_MMI_ALL!$A$2:$B$3312,2,FALSE),3.5)</f>
        <v>6.5407004356399998</v>
      </c>
      <c r="F596" s="35">
        <f t="shared" si="63"/>
        <v>3472965.2323812358</v>
      </c>
      <c r="G596" s="5">
        <f t="shared" si="64"/>
        <v>8.0442424390418266E-2</v>
      </c>
      <c r="H596">
        <f>admin4_POP_ALL!M596</f>
        <v>6798</v>
      </c>
      <c r="I596" s="5">
        <f t="shared" si="65"/>
        <v>6.9690697552829306E-2</v>
      </c>
      <c r="J596">
        <f>admin4_POP_ALL!P596</f>
        <v>1597.35</v>
      </c>
      <c r="K596" s="5">
        <f t="shared" si="69"/>
        <v>7.3426413015519474</v>
      </c>
      <c r="L596" s="10">
        <f>admin4_VUL_ALL!N596</f>
        <v>27.428165825082214</v>
      </c>
      <c r="M596" s="5">
        <f t="shared" si="66"/>
        <v>0.18607011206637655</v>
      </c>
      <c r="N596" s="10">
        <f>admin4_VUL_ALL!W596</f>
        <v>81.887365451310899</v>
      </c>
      <c r="O596" s="5">
        <f t="shared" si="67"/>
        <v>8.4699110087264966</v>
      </c>
      <c r="P596" s="10">
        <f>admin4_VUL_ALL!X596</f>
        <v>44.75</v>
      </c>
      <c r="Q596" s="5">
        <f t="shared" si="68"/>
        <v>8.6233211233211229</v>
      </c>
      <c r="T596"/>
      <c r="AC596"/>
      <c r="AD596"/>
    </row>
    <row r="597" spans="1:30" ht="12.75" customHeight="1">
      <c r="A597" s="4" t="s">
        <v>2806</v>
      </c>
      <c r="B597" s="4" t="s">
        <v>4586</v>
      </c>
      <c r="C597" s="4" t="s">
        <v>39</v>
      </c>
      <c r="D597" s="4" t="s">
        <v>3404</v>
      </c>
      <c r="E597" s="10">
        <f>IFERROR(VLOOKUP(A597,admin4_MMI_ALL!$A$2:$B$3312,2,FALSE),3.5)</f>
        <v>7.0309352874800002</v>
      </c>
      <c r="F597" s="35">
        <f t="shared" si="63"/>
        <v>10738293.933069848</v>
      </c>
      <c r="G597" s="5">
        <f t="shared" si="64"/>
        <v>0.24887869074424118</v>
      </c>
      <c r="H597">
        <f>admin4_POP_ALL!M597</f>
        <v>14178</v>
      </c>
      <c r="I597" s="5">
        <f t="shared" si="65"/>
        <v>0.14534785376640391</v>
      </c>
      <c r="J597">
        <f>admin4_POP_ALL!P597</f>
        <v>665.91</v>
      </c>
      <c r="K597" s="5">
        <f t="shared" si="69"/>
        <v>6.4716635370267159</v>
      </c>
      <c r="L597" s="10">
        <f>admin4_VUL_ALL!N597</f>
        <v>27.428165825082214</v>
      </c>
      <c r="M597" s="5">
        <f t="shared" si="66"/>
        <v>0.18607011206637655</v>
      </c>
      <c r="N597" s="10">
        <f>admin4_VUL_ALL!W597</f>
        <v>81.887365451310899</v>
      </c>
      <c r="O597" s="5">
        <f t="shared" si="67"/>
        <v>8.4699110087264966</v>
      </c>
      <c r="P597" s="10">
        <f>admin4_VUL_ALL!X597</f>
        <v>44.75</v>
      </c>
      <c r="Q597" s="5">
        <f t="shared" si="68"/>
        <v>8.6233211233211229</v>
      </c>
      <c r="T597"/>
      <c r="AC597"/>
      <c r="AD597"/>
    </row>
    <row r="598" spans="1:30" ht="12.75" customHeight="1">
      <c r="A598" s="4" t="s">
        <v>2805</v>
      </c>
      <c r="B598" s="4" t="s">
        <v>4588</v>
      </c>
      <c r="C598" s="4" t="s">
        <v>39</v>
      </c>
      <c r="D598" s="4" t="s">
        <v>3404</v>
      </c>
      <c r="E598" s="10">
        <f>IFERROR(VLOOKUP(A598,admin4_MMI_ALL!$A$2:$B$3312,2,FALSE),3.5)</f>
        <v>6.87632322311</v>
      </c>
      <c r="F598" s="35">
        <f t="shared" si="63"/>
        <v>7521824.9660701444</v>
      </c>
      <c r="G598" s="5">
        <f t="shared" si="64"/>
        <v>0.17430945293494313</v>
      </c>
      <c r="H598">
        <f>admin4_POP_ALL!M598</f>
        <v>13081</v>
      </c>
      <c r="I598" s="5">
        <f t="shared" si="65"/>
        <v>0.13410179680620182</v>
      </c>
      <c r="J598">
        <f>admin4_POP_ALL!P598</f>
        <v>510.76</v>
      </c>
      <c r="K598" s="5">
        <f t="shared" si="69"/>
        <v>6.2076120901874745</v>
      </c>
      <c r="L598" s="10">
        <f>admin4_VUL_ALL!N598</f>
        <v>27.428165825082214</v>
      </c>
      <c r="M598" s="5">
        <f t="shared" si="66"/>
        <v>0.18607011206637655</v>
      </c>
      <c r="N598" s="10">
        <f>admin4_VUL_ALL!W598</f>
        <v>81.887365451310899</v>
      </c>
      <c r="O598" s="5">
        <f t="shared" si="67"/>
        <v>8.4699110087264966</v>
      </c>
      <c r="P598" s="10">
        <f>admin4_VUL_ALL!X598</f>
        <v>44.75</v>
      </c>
      <c r="Q598" s="5">
        <f t="shared" si="68"/>
        <v>8.6233211233211229</v>
      </c>
      <c r="T598"/>
      <c r="AC598"/>
      <c r="AD598"/>
    </row>
    <row r="599" spans="1:30" ht="12.75" customHeight="1">
      <c r="A599" s="4" t="s">
        <v>2804</v>
      </c>
      <c r="B599" s="4" t="s">
        <v>4590</v>
      </c>
      <c r="C599" s="4" t="s">
        <v>63</v>
      </c>
      <c r="D599" s="4" t="s">
        <v>3404</v>
      </c>
      <c r="E599" s="10">
        <f>IFERROR(VLOOKUP(A599,admin4_MMI_ALL!$A$2:$B$3312,2,FALSE),3.5)</f>
        <v>6.65729570389</v>
      </c>
      <c r="F599" s="35">
        <f t="shared" si="63"/>
        <v>4542508.0319554573</v>
      </c>
      <c r="G599" s="5">
        <f t="shared" si="64"/>
        <v>0.10523824620214473</v>
      </c>
      <c r="H599">
        <f>admin4_POP_ALL!M599</f>
        <v>3870</v>
      </c>
      <c r="I599" s="5">
        <f t="shared" si="65"/>
        <v>3.9673874599801325E-2</v>
      </c>
      <c r="J599">
        <f>admin4_POP_ALL!P599</f>
        <v>606.07000000000005</v>
      </c>
      <c r="K599" s="5">
        <f t="shared" si="69"/>
        <v>6.3779316324663409</v>
      </c>
      <c r="L599" s="10">
        <f>admin4_VUL_ALL!N599</f>
        <v>26.059652266891558</v>
      </c>
      <c r="M599" s="5">
        <f t="shared" si="66"/>
        <v>0</v>
      </c>
      <c r="N599" s="10">
        <f>admin4_VUL_ALL!W599</f>
        <v>81.381444696279445</v>
      </c>
      <c r="O599" s="5">
        <f t="shared" si="67"/>
        <v>8.4169026748013405</v>
      </c>
      <c r="P599" s="10">
        <f>admin4_VUL_ALL!X599</f>
        <v>43.86</v>
      </c>
      <c r="Q599" s="5">
        <f t="shared" si="68"/>
        <v>8.3516483516483522</v>
      </c>
      <c r="T599"/>
      <c r="AC599"/>
      <c r="AD599"/>
    </row>
    <row r="600" spans="1:30" ht="12.75" customHeight="1">
      <c r="A600" s="4" t="s">
        <v>2803</v>
      </c>
      <c r="B600" s="4" t="s">
        <v>4592</v>
      </c>
      <c r="C600" s="4" t="s">
        <v>63</v>
      </c>
      <c r="D600" s="4" t="s">
        <v>3404</v>
      </c>
      <c r="E600" s="10">
        <f>IFERROR(VLOOKUP(A600,admin4_MMI_ALL!$A$2:$B$3312,2,FALSE),3.5)</f>
        <v>6.6667094230700004</v>
      </c>
      <c r="F600" s="35">
        <f t="shared" si="63"/>
        <v>4642045.8217210211</v>
      </c>
      <c r="G600" s="5">
        <f t="shared" si="64"/>
        <v>0.10754588765374681</v>
      </c>
      <c r="H600">
        <f>admin4_POP_ALL!M600</f>
        <v>3974</v>
      </c>
      <c r="I600" s="5">
        <f t="shared" si="65"/>
        <v>4.0740045906876091E-2</v>
      </c>
      <c r="J600">
        <f>admin4_POP_ALL!P600</f>
        <v>1112.8399999999999</v>
      </c>
      <c r="K600" s="5">
        <f t="shared" si="69"/>
        <v>6.9828501488227452</v>
      </c>
      <c r="L600" s="10">
        <f>admin4_VUL_ALL!N600</f>
        <v>26.059652266891558</v>
      </c>
      <c r="M600" s="5">
        <f t="shared" si="66"/>
        <v>0</v>
      </c>
      <c r="N600" s="10">
        <f>admin4_VUL_ALL!W600</f>
        <v>81.381444696279445</v>
      </c>
      <c r="O600" s="5">
        <f t="shared" si="67"/>
        <v>8.4169026748013405</v>
      </c>
      <c r="P600" s="10">
        <f>admin4_VUL_ALL!X600</f>
        <v>43.86</v>
      </c>
      <c r="Q600" s="5">
        <f t="shared" si="68"/>
        <v>8.3516483516483522</v>
      </c>
      <c r="T600"/>
      <c r="AC600"/>
      <c r="AD600"/>
    </row>
    <row r="601" spans="1:30" ht="12.75" customHeight="1">
      <c r="A601" s="4" t="s">
        <v>2802</v>
      </c>
      <c r="B601" s="4" t="s">
        <v>4594</v>
      </c>
      <c r="C601" s="4" t="s">
        <v>63</v>
      </c>
      <c r="D601" s="4" t="s">
        <v>3404</v>
      </c>
      <c r="E601" s="10">
        <f>IFERROR(VLOOKUP(A601,admin4_MMI_ALL!$A$2:$B$3312,2,FALSE),3.5)</f>
        <v>7.4481105804399999</v>
      </c>
      <c r="F601" s="35">
        <f t="shared" si="63"/>
        <v>28061480.508613329</v>
      </c>
      <c r="G601" s="5">
        <f t="shared" si="64"/>
        <v>0.65049202282358065</v>
      </c>
      <c r="H601">
        <f>admin4_POP_ALL!M601</f>
        <v>6471</v>
      </c>
      <c r="I601" s="5">
        <f t="shared" si="65"/>
        <v>6.6338408923853842E-2</v>
      </c>
      <c r="J601">
        <f>admin4_POP_ALL!P601</f>
        <v>192.91</v>
      </c>
      <c r="K601" s="5">
        <f t="shared" si="69"/>
        <v>5.238352893554012</v>
      </c>
      <c r="L601" s="10">
        <f>admin4_VUL_ALL!N601</f>
        <v>26.059652266891558</v>
      </c>
      <c r="M601" s="5">
        <f t="shared" si="66"/>
        <v>0</v>
      </c>
      <c r="N601" s="10">
        <f>admin4_VUL_ALL!W601</f>
        <v>81.381444696279445</v>
      </c>
      <c r="O601" s="5">
        <f t="shared" si="67"/>
        <v>8.4169026748013405</v>
      </c>
      <c r="P601" s="10">
        <f>admin4_VUL_ALL!X601</f>
        <v>43.86</v>
      </c>
      <c r="Q601" s="5">
        <f t="shared" si="68"/>
        <v>8.3516483516483522</v>
      </c>
      <c r="T601"/>
      <c r="AC601"/>
      <c r="AD601"/>
    </row>
    <row r="602" spans="1:30" ht="12.75" customHeight="1">
      <c r="A602" s="4" t="s">
        <v>2801</v>
      </c>
      <c r="B602" s="4" t="s">
        <v>4237</v>
      </c>
      <c r="C602" s="4" t="s">
        <v>63</v>
      </c>
      <c r="D602" s="4" t="s">
        <v>3404</v>
      </c>
      <c r="E602" s="10">
        <f>IFERROR(VLOOKUP(A602,admin4_MMI_ALL!$A$2:$B$3312,2,FALSE),3.5)</f>
        <v>6.9557561874399996</v>
      </c>
      <c r="F602" s="35">
        <f t="shared" si="63"/>
        <v>9031423.0803578831</v>
      </c>
      <c r="G602" s="5">
        <f t="shared" si="64"/>
        <v>0.20930732853571235</v>
      </c>
      <c r="H602">
        <f>admin4_POP_ALL!M602</f>
        <v>7167</v>
      </c>
      <c r="I602" s="5">
        <f t="shared" si="65"/>
        <v>7.3473555363508025E-2</v>
      </c>
      <c r="J602">
        <f>admin4_POP_ALL!P602</f>
        <v>1163.6600000000001</v>
      </c>
      <c r="K602" s="5">
        <f t="shared" si="69"/>
        <v>7.0273024862183862</v>
      </c>
      <c r="L602" s="10">
        <f>admin4_VUL_ALL!N602</f>
        <v>26.059652266891558</v>
      </c>
      <c r="M602" s="5">
        <f t="shared" si="66"/>
        <v>0</v>
      </c>
      <c r="N602" s="10">
        <f>admin4_VUL_ALL!W602</f>
        <v>81.381444696279445</v>
      </c>
      <c r="O602" s="5">
        <f t="shared" si="67"/>
        <v>8.4169026748013405</v>
      </c>
      <c r="P602" s="10">
        <f>admin4_VUL_ALL!X602</f>
        <v>43.86</v>
      </c>
      <c r="Q602" s="5">
        <f t="shared" si="68"/>
        <v>8.3516483516483522</v>
      </c>
      <c r="T602"/>
      <c r="AC602"/>
      <c r="AD602"/>
    </row>
    <row r="603" spans="1:30" ht="12.75" customHeight="1">
      <c r="A603" s="4" t="s">
        <v>2800</v>
      </c>
      <c r="B603" s="4" t="s">
        <v>4596</v>
      </c>
      <c r="C603" s="4" t="s">
        <v>63</v>
      </c>
      <c r="D603" s="4" t="s">
        <v>3404</v>
      </c>
      <c r="E603" s="10">
        <f>IFERROR(VLOOKUP(A603,admin4_MMI_ALL!$A$2:$B$3312,2,FALSE),3.5)</f>
        <v>7.0893526077300004</v>
      </c>
      <c r="F603" s="35">
        <f t="shared" si="63"/>
        <v>12284362.051602421</v>
      </c>
      <c r="G603" s="5">
        <f t="shared" si="64"/>
        <v>0.28472207129075716</v>
      </c>
      <c r="H603">
        <f>admin4_POP_ALL!M603</f>
        <v>11896</v>
      </c>
      <c r="I603" s="5">
        <f t="shared" si="65"/>
        <v>0.12195359489385957</v>
      </c>
      <c r="J603">
        <f>admin4_POP_ALL!P603</f>
        <v>1427.77</v>
      </c>
      <c r="K603" s="5">
        <f t="shared" si="69"/>
        <v>7.2309181975231498</v>
      </c>
      <c r="L603" s="10">
        <f>admin4_VUL_ALL!N603</f>
        <v>26.059652266891558</v>
      </c>
      <c r="M603" s="5">
        <f t="shared" si="66"/>
        <v>0</v>
      </c>
      <c r="N603" s="10">
        <f>admin4_VUL_ALL!W603</f>
        <v>81.381444696279445</v>
      </c>
      <c r="O603" s="5">
        <f t="shared" si="67"/>
        <v>8.4169026748013405</v>
      </c>
      <c r="P603" s="10">
        <f>admin4_VUL_ALL!X603</f>
        <v>43.86</v>
      </c>
      <c r="Q603" s="5">
        <f t="shared" si="68"/>
        <v>8.3516483516483522</v>
      </c>
      <c r="T603"/>
      <c r="AC603"/>
      <c r="AD603"/>
    </row>
    <row r="604" spans="1:30" ht="12.75" customHeight="1">
      <c r="A604" s="4" t="s">
        <v>2799</v>
      </c>
      <c r="B604" s="4" t="s">
        <v>4598</v>
      </c>
      <c r="C604" s="4" t="s">
        <v>63</v>
      </c>
      <c r="D604" s="4" t="s">
        <v>3404</v>
      </c>
      <c r="E604" s="10">
        <f>IFERROR(VLOOKUP(A604,admin4_MMI_ALL!$A$2:$B$3312,2,FALSE),3.5)</f>
        <v>6.81802749634</v>
      </c>
      <c r="F604" s="35">
        <f t="shared" si="63"/>
        <v>6576994.7674231827</v>
      </c>
      <c r="G604" s="5">
        <f t="shared" si="64"/>
        <v>0.15240491460574798</v>
      </c>
      <c r="H604">
        <f>admin4_POP_ALL!M604</f>
        <v>6793</v>
      </c>
      <c r="I604" s="5">
        <f t="shared" si="65"/>
        <v>6.9639439316912244E-2</v>
      </c>
      <c r="J604">
        <f>admin4_POP_ALL!P604</f>
        <v>876.24</v>
      </c>
      <c r="K604" s="5">
        <f t="shared" si="69"/>
        <v>6.7449038965571066</v>
      </c>
      <c r="L604" s="10">
        <f>admin4_VUL_ALL!N604</f>
        <v>26.059652266891558</v>
      </c>
      <c r="M604" s="5">
        <f t="shared" si="66"/>
        <v>0</v>
      </c>
      <c r="N604" s="10">
        <f>admin4_VUL_ALL!W604</f>
        <v>81.381444696279445</v>
      </c>
      <c r="O604" s="5">
        <f t="shared" si="67"/>
        <v>8.4169026748013405</v>
      </c>
      <c r="P604" s="10">
        <f>admin4_VUL_ALL!X604</f>
        <v>43.86</v>
      </c>
      <c r="Q604" s="5">
        <f t="shared" si="68"/>
        <v>8.3516483516483522</v>
      </c>
      <c r="T604"/>
      <c r="AC604"/>
      <c r="AD604"/>
    </row>
    <row r="605" spans="1:30" ht="12.75" customHeight="1">
      <c r="A605" s="4" t="s">
        <v>2798</v>
      </c>
      <c r="B605" s="4" t="s">
        <v>4600</v>
      </c>
      <c r="C605" s="4" t="s">
        <v>63</v>
      </c>
      <c r="D605" s="4" t="s">
        <v>3404</v>
      </c>
      <c r="E605" s="10">
        <f>IFERROR(VLOOKUP(A605,admin4_MMI_ALL!$A$2:$B$3312,2,FALSE),3.5)</f>
        <v>6.6686921119699996</v>
      </c>
      <c r="F605" s="35">
        <f t="shared" si="63"/>
        <v>4663286.6480768602</v>
      </c>
      <c r="G605" s="5">
        <f t="shared" si="64"/>
        <v>0.10803832586721793</v>
      </c>
      <c r="H605">
        <f>admin4_POP_ALL!M605</f>
        <v>2018</v>
      </c>
      <c r="I605" s="5">
        <f t="shared" si="65"/>
        <v>2.068782401612379E-2</v>
      </c>
      <c r="J605">
        <f>admin4_POP_ALL!P605</f>
        <v>605.09</v>
      </c>
      <c r="K605" s="5">
        <f t="shared" si="69"/>
        <v>6.3763206897853504</v>
      </c>
      <c r="L605" s="10">
        <f>admin4_VUL_ALL!N605</f>
        <v>26.059652266891558</v>
      </c>
      <c r="M605" s="5">
        <f t="shared" si="66"/>
        <v>0</v>
      </c>
      <c r="N605" s="10">
        <f>admin4_VUL_ALL!W605</f>
        <v>81.381444696279445</v>
      </c>
      <c r="O605" s="5">
        <f t="shared" si="67"/>
        <v>8.4169026748013405</v>
      </c>
      <c r="P605" s="10">
        <f>admin4_VUL_ALL!X605</f>
        <v>43.86</v>
      </c>
      <c r="Q605" s="5">
        <f t="shared" si="68"/>
        <v>8.3516483516483522</v>
      </c>
      <c r="T605"/>
      <c r="AC605"/>
      <c r="AD605"/>
    </row>
    <row r="606" spans="1:30" ht="12.75" customHeight="1">
      <c r="A606" s="4" t="s">
        <v>2797</v>
      </c>
      <c r="B606" s="4" t="s">
        <v>4602</v>
      </c>
      <c r="C606" s="4" t="s">
        <v>63</v>
      </c>
      <c r="D606" s="4" t="s">
        <v>3404</v>
      </c>
      <c r="E606" s="10">
        <f>IFERROR(VLOOKUP(A606,admin4_MMI_ALL!$A$2:$B$3312,2,FALSE),3.5)</f>
        <v>6.6436867713899996</v>
      </c>
      <c r="F606" s="35">
        <f t="shared" si="63"/>
        <v>4402372.3424344519</v>
      </c>
      <c r="G606" s="5">
        <f t="shared" si="64"/>
        <v>0.10198940044467755</v>
      </c>
      <c r="H606">
        <f>admin4_POP_ALL!M606</f>
        <v>7646</v>
      </c>
      <c r="I606" s="5">
        <f t="shared" si="65"/>
        <v>7.8384094364361986E-2</v>
      </c>
      <c r="J606">
        <f>admin4_POP_ALL!P606</f>
        <v>1325.31</v>
      </c>
      <c r="K606" s="5">
        <f t="shared" si="69"/>
        <v>7.1567886095040443</v>
      </c>
      <c r="L606" s="10">
        <f>admin4_VUL_ALL!N606</f>
        <v>26.059652266891558</v>
      </c>
      <c r="M606" s="5">
        <f t="shared" si="66"/>
        <v>0</v>
      </c>
      <c r="N606" s="10">
        <f>admin4_VUL_ALL!W606</f>
        <v>81.381444696279445</v>
      </c>
      <c r="O606" s="5">
        <f t="shared" si="67"/>
        <v>8.4169026748013405</v>
      </c>
      <c r="P606" s="10">
        <f>admin4_VUL_ALL!X606</f>
        <v>43.86</v>
      </c>
      <c r="Q606" s="5">
        <f t="shared" si="68"/>
        <v>8.3516483516483522</v>
      </c>
      <c r="T606"/>
      <c r="AC606"/>
      <c r="AD606"/>
    </row>
    <row r="607" spans="1:30" ht="12.75" customHeight="1">
      <c r="A607" s="4" t="s">
        <v>2796</v>
      </c>
      <c r="B607" s="4" t="s">
        <v>4604</v>
      </c>
      <c r="C607" s="4" t="s">
        <v>63</v>
      </c>
      <c r="D607" s="4" t="s">
        <v>3404</v>
      </c>
      <c r="E607" s="10">
        <f>IFERROR(VLOOKUP(A607,admin4_MMI_ALL!$A$2:$B$3312,2,FALSE),3.5)</f>
        <v>7.1372637748700001</v>
      </c>
      <c r="F607" s="35">
        <f t="shared" si="63"/>
        <v>13717146.434167063</v>
      </c>
      <c r="G607" s="5">
        <f t="shared" si="64"/>
        <v>0.31793913026103909</v>
      </c>
      <c r="H607">
        <f>admin4_POP_ALL!M607</f>
        <v>5000</v>
      </c>
      <c r="I607" s="5">
        <f t="shared" si="65"/>
        <v>5.1258235917055972E-2</v>
      </c>
      <c r="J607">
        <f>admin4_POP_ALL!P607</f>
        <v>342.94</v>
      </c>
      <c r="K607" s="5">
        <f t="shared" si="69"/>
        <v>5.8110747795312996</v>
      </c>
      <c r="L607" s="10">
        <f>admin4_VUL_ALL!N607</f>
        <v>26.059652266891558</v>
      </c>
      <c r="M607" s="5">
        <f t="shared" si="66"/>
        <v>0</v>
      </c>
      <c r="N607" s="10">
        <f>admin4_VUL_ALL!W607</f>
        <v>81.381444696279445</v>
      </c>
      <c r="O607" s="5">
        <f t="shared" si="67"/>
        <v>8.4169026748013405</v>
      </c>
      <c r="P607" s="10">
        <f>admin4_VUL_ALL!X607</f>
        <v>43.86</v>
      </c>
      <c r="Q607" s="5">
        <f t="shared" si="68"/>
        <v>8.3516483516483522</v>
      </c>
      <c r="T607"/>
      <c r="AC607"/>
      <c r="AD607"/>
    </row>
    <row r="608" spans="1:30" ht="12.75" customHeight="1">
      <c r="A608" s="4" t="s">
        <v>2795</v>
      </c>
      <c r="B608" s="4" t="s">
        <v>4606</v>
      </c>
      <c r="C608" s="4" t="s">
        <v>63</v>
      </c>
      <c r="D608" s="4" t="s">
        <v>3404</v>
      </c>
      <c r="E608" s="10">
        <f>IFERROR(VLOOKUP(A608,admin4_MMI_ALL!$A$2:$B$3312,2,FALSE),3.5)</f>
        <v>6.7354216575599999</v>
      </c>
      <c r="F608" s="35">
        <f t="shared" si="63"/>
        <v>5437780.306803558</v>
      </c>
      <c r="G608" s="5">
        <f t="shared" si="64"/>
        <v>0.12599385486871684</v>
      </c>
      <c r="H608">
        <f>admin4_POP_ALL!M608</f>
        <v>18151</v>
      </c>
      <c r="I608" s="5">
        <f t="shared" si="65"/>
        <v>0.18607764802609658</v>
      </c>
      <c r="J608">
        <f>admin4_POP_ALL!P608</f>
        <v>2843.82</v>
      </c>
      <c r="K608" s="5">
        <f t="shared" si="69"/>
        <v>7.9168269838959926</v>
      </c>
      <c r="L608" s="10">
        <f>admin4_VUL_ALL!N608</f>
        <v>26.059652266891558</v>
      </c>
      <c r="M608" s="5">
        <f t="shared" si="66"/>
        <v>0</v>
      </c>
      <c r="N608" s="10">
        <f>admin4_VUL_ALL!W608</f>
        <v>81.381444696279445</v>
      </c>
      <c r="O608" s="5">
        <f t="shared" si="67"/>
        <v>8.4169026748013405</v>
      </c>
      <c r="P608" s="10">
        <f>admin4_VUL_ALL!X608</f>
        <v>43.86</v>
      </c>
      <c r="Q608" s="5">
        <f t="shared" si="68"/>
        <v>8.3516483516483522</v>
      </c>
      <c r="T608"/>
      <c r="AC608"/>
      <c r="AD608"/>
    </row>
    <row r="609" spans="1:30" ht="12.75" customHeight="1">
      <c r="A609" s="4" t="s">
        <v>2794</v>
      </c>
      <c r="B609" s="4" t="s">
        <v>4608</v>
      </c>
      <c r="C609" s="4" t="s">
        <v>63</v>
      </c>
      <c r="D609" s="4" t="s">
        <v>3404</v>
      </c>
      <c r="E609" s="10">
        <f>IFERROR(VLOOKUP(A609,admin4_MMI_ALL!$A$2:$B$3312,2,FALSE),3.5)</f>
        <v>7.0959854126000002</v>
      </c>
      <c r="F609" s="35">
        <f t="shared" si="63"/>
        <v>12473416.169187881</v>
      </c>
      <c r="G609" s="5">
        <f t="shared" si="64"/>
        <v>0.28910502091585716</v>
      </c>
      <c r="H609">
        <f>admin4_POP_ALL!M609</f>
        <v>12338</v>
      </c>
      <c r="I609" s="5">
        <f t="shared" si="65"/>
        <v>0.12648482294892732</v>
      </c>
      <c r="J609">
        <f>admin4_POP_ALL!P609</f>
        <v>1066.23</v>
      </c>
      <c r="K609" s="5">
        <f t="shared" si="69"/>
        <v>6.9402579947348295</v>
      </c>
      <c r="L609" s="10">
        <f>admin4_VUL_ALL!N609</f>
        <v>26.059652266891558</v>
      </c>
      <c r="M609" s="5">
        <f t="shared" si="66"/>
        <v>0</v>
      </c>
      <c r="N609" s="10">
        <f>admin4_VUL_ALL!W609</f>
        <v>81.381444696279445</v>
      </c>
      <c r="O609" s="5">
        <f t="shared" si="67"/>
        <v>8.4169026748013405</v>
      </c>
      <c r="P609" s="10">
        <f>admin4_VUL_ALL!X609</f>
        <v>43.86</v>
      </c>
      <c r="Q609" s="5">
        <f t="shared" si="68"/>
        <v>8.3516483516483522</v>
      </c>
      <c r="T609"/>
      <c r="AC609"/>
      <c r="AD609"/>
    </row>
    <row r="610" spans="1:30" ht="12.75" customHeight="1">
      <c r="A610" s="4" t="s">
        <v>2793</v>
      </c>
      <c r="B610" s="4" t="s">
        <v>4610</v>
      </c>
      <c r="C610" s="4" t="s">
        <v>63</v>
      </c>
      <c r="D610" s="4" t="s">
        <v>3404</v>
      </c>
      <c r="E610" s="10">
        <f>IFERROR(VLOOKUP(A610,admin4_MMI_ALL!$A$2:$B$3312,2,FALSE),3.5)</f>
        <v>6.8048605918899998</v>
      </c>
      <c r="F610" s="35">
        <f t="shared" si="63"/>
        <v>6380586.3710675202</v>
      </c>
      <c r="G610" s="5">
        <f t="shared" si="64"/>
        <v>0.14785146653401052</v>
      </c>
      <c r="H610">
        <f>admin4_POP_ALL!M610</f>
        <v>4881</v>
      </c>
      <c r="I610" s="5">
        <f t="shared" si="65"/>
        <v>5.003828990223004E-2</v>
      </c>
      <c r="J610">
        <f>admin4_POP_ALL!P610</f>
        <v>916.32</v>
      </c>
      <c r="K610" s="5">
        <f t="shared" si="69"/>
        <v>6.7894266317076042</v>
      </c>
      <c r="L610" s="10">
        <f>admin4_VUL_ALL!N610</f>
        <v>26.059652266891558</v>
      </c>
      <c r="M610" s="5">
        <f t="shared" si="66"/>
        <v>0</v>
      </c>
      <c r="N610" s="10">
        <f>admin4_VUL_ALL!W610</f>
        <v>81.381444696279445</v>
      </c>
      <c r="O610" s="5">
        <f t="shared" si="67"/>
        <v>8.4169026748013405</v>
      </c>
      <c r="P610" s="10">
        <f>admin4_VUL_ALL!X610</f>
        <v>43.86</v>
      </c>
      <c r="Q610" s="5">
        <f t="shared" si="68"/>
        <v>8.3516483516483522</v>
      </c>
      <c r="T610"/>
      <c r="AC610"/>
      <c r="AD610"/>
    </row>
    <row r="611" spans="1:30" ht="12.75" customHeight="1">
      <c r="A611" s="4" t="s">
        <v>2792</v>
      </c>
      <c r="B611" s="4" t="s">
        <v>4612</v>
      </c>
      <c r="C611" s="4" t="s">
        <v>63</v>
      </c>
      <c r="D611" s="4" t="s">
        <v>3404</v>
      </c>
      <c r="E611" s="10">
        <f>IFERROR(VLOOKUP(A611,admin4_MMI_ALL!$A$2:$B$3312,2,FALSE),3.5)</f>
        <v>7.1424255371100003</v>
      </c>
      <c r="F611" s="35">
        <f t="shared" si="63"/>
        <v>13881152.87246458</v>
      </c>
      <c r="G611" s="5">
        <f t="shared" si="64"/>
        <v>0.32174138522607665</v>
      </c>
      <c r="H611">
        <f>admin4_POP_ALL!M611</f>
        <v>4683</v>
      </c>
      <c r="I611" s="5">
        <f t="shared" si="65"/>
        <v>4.8008463759914619E-2</v>
      </c>
      <c r="J611">
        <f>admin4_POP_ALL!P611</f>
        <v>553.82000000000005</v>
      </c>
      <c r="K611" s="5">
        <f t="shared" si="69"/>
        <v>6.2881848365806619</v>
      </c>
      <c r="L611" s="10">
        <f>admin4_VUL_ALL!N611</f>
        <v>26.059652266891558</v>
      </c>
      <c r="M611" s="5">
        <f t="shared" si="66"/>
        <v>0</v>
      </c>
      <c r="N611" s="10">
        <f>admin4_VUL_ALL!W611</f>
        <v>81.381444696279445</v>
      </c>
      <c r="O611" s="5">
        <f t="shared" si="67"/>
        <v>8.4169026748013405</v>
      </c>
      <c r="P611" s="10">
        <f>admin4_VUL_ALL!X611</f>
        <v>43.86</v>
      </c>
      <c r="Q611" s="5">
        <f t="shared" si="68"/>
        <v>8.3516483516483522</v>
      </c>
      <c r="T611"/>
      <c r="AC611"/>
      <c r="AD611"/>
    </row>
    <row r="612" spans="1:30" ht="12.75" customHeight="1">
      <c r="A612" s="4" t="s">
        <v>2791</v>
      </c>
      <c r="B612" s="4" t="s">
        <v>4614</v>
      </c>
      <c r="C612" s="4" t="s">
        <v>63</v>
      </c>
      <c r="D612" s="4" t="s">
        <v>3404</v>
      </c>
      <c r="E612" s="10">
        <f>IFERROR(VLOOKUP(A612,admin4_MMI_ALL!$A$2:$B$3312,2,FALSE),3.5)</f>
        <v>6.91195869446</v>
      </c>
      <c r="F612" s="35">
        <f t="shared" si="63"/>
        <v>8165047.1029388504</v>
      </c>
      <c r="G612" s="5">
        <f t="shared" si="64"/>
        <v>0.18922163924249777</v>
      </c>
      <c r="H612">
        <f>admin4_POP_ALL!M612</f>
        <v>3555</v>
      </c>
      <c r="I612" s="5">
        <f t="shared" si="65"/>
        <v>3.6444605737026792E-2</v>
      </c>
      <c r="J612">
        <f>admin4_POP_ALL!P612</f>
        <v>902.72</v>
      </c>
      <c r="K612" s="5">
        <f t="shared" si="69"/>
        <v>6.7745412427158627</v>
      </c>
      <c r="L612" s="10">
        <f>admin4_VUL_ALL!N612</f>
        <v>26.059652266891558</v>
      </c>
      <c r="M612" s="5">
        <f t="shared" si="66"/>
        <v>0</v>
      </c>
      <c r="N612" s="10">
        <f>admin4_VUL_ALL!W612</f>
        <v>81.381444696279445</v>
      </c>
      <c r="O612" s="5">
        <f t="shared" si="67"/>
        <v>8.4169026748013405</v>
      </c>
      <c r="P612" s="10">
        <f>admin4_VUL_ALL!X612</f>
        <v>43.86</v>
      </c>
      <c r="Q612" s="5">
        <f t="shared" si="68"/>
        <v>8.3516483516483522</v>
      </c>
      <c r="T612"/>
      <c r="AC612"/>
      <c r="AD612"/>
    </row>
    <row r="613" spans="1:30" ht="12.75" customHeight="1">
      <c r="A613" s="4" t="s">
        <v>2790</v>
      </c>
      <c r="B613" s="4" t="s">
        <v>4616</v>
      </c>
      <c r="C613" s="4" t="s">
        <v>63</v>
      </c>
      <c r="D613" s="4" t="s">
        <v>3404</v>
      </c>
      <c r="E613" s="10">
        <f>IFERROR(VLOOKUP(A613,admin4_MMI_ALL!$A$2:$B$3312,2,FALSE),3.5)</f>
        <v>6.8056941032399996</v>
      </c>
      <c r="F613" s="35">
        <f t="shared" si="63"/>
        <v>6392843.9478095546</v>
      </c>
      <c r="G613" s="5">
        <f t="shared" si="64"/>
        <v>0.1481356409390554</v>
      </c>
      <c r="H613">
        <f>admin4_POP_ALL!M613</f>
        <v>5798</v>
      </c>
      <c r="I613" s="5">
        <f t="shared" si="65"/>
        <v>5.9439050369418107E-2</v>
      </c>
      <c r="J613">
        <f>admin4_POP_ALL!P613</f>
        <v>733.8</v>
      </c>
      <c r="K613" s="5">
        <f t="shared" si="69"/>
        <v>6.5683051326199235</v>
      </c>
      <c r="L613" s="10">
        <f>admin4_VUL_ALL!N613</f>
        <v>26.059652266891558</v>
      </c>
      <c r="M613" s="5">
        <f t="shared" si="66"/>
        <v>0</v>
      </c>
      <c r="N613" s="10">
        <f>admin4_VUL_ALL!W613</f>
        <v>81.381444696279445</v>
      </c>
      <c r="O613" s="5">
        <f t="shared" si="67"/>
        <v>8.4169026748013405</v>
      </c>
      <c r="P613" s="10">
        <f>admin4_VUL_ALL!X613</f>
        <v>43.86</v>
      </c>
      <c r="Q613" s="5">
        <f t="shared" si="68"/>
        <v>8.3516483516483522</v>
      </c>
      <c r="T613"/>
      <c r="AC613"/>
      <c r="AD613"/>
    </row>
    <row r="614" spans="1:30" ht="12.75" customHeight="1">
      <c r="A614" s="4" t="s">
        <v>2789</v>
      </c>
      <c r="B614" s="4" t="s">
        <v>4618</v>
      </c>
      <c r="C614" s="4" t="s">
        <v>63</v>
      </c>
      <c r="D614" s="4" t="s">
        <v>3404</v>
      </c>
      <c r="E614" s="10">
        <f>IFERROR(VLOOKUP(A614,admin4_MMI_ALL!$A$2:$B$3312,2,FALSE),3.5)</f>
        <v>6.7689247131299997</v>
      </c>
      <c r="F614" s="35">
        <f t="shared" si="63"/>
        <v>5873875.1747816782</v>
      </c>
      <c r="G614" s="5">
        <f t="shared" si="64"/>
        <v>0.13610409135826973</v>
      </c>
      <c r="H614">
        <f>admin4_POP_ALL!M614</f>
        <v>3972</v>
      </c>
      <c r="I614" s="5">
        <f t="shared" si="65"/>
        <v>4.0719542612509263E-2</v>
      </c>
      <c r="J614">
        <f>admin4_POP_ALL!P614</f>
        <v>1606.44</v>
      </c>
      <c r="K614" s="5">
        <f t="shared" si="69"/>
        <v>7.3482901047450868</v>
      </c>
      <c r="L614" s="10">
        <f>admin4_VUL_ALL!N614</f>
        <v>26.059652266891558</v>
      </c>
      <c r="M614" s="5">
        <f t="shared" si="66"/>
        <v>0</v>
      </c>
      <c r="N614" s="10">
        <f>admin4_VUL_ALL!W614</f>
        <v>81.381444696279445</v>
      </c>
      <c r="O614" s="5">
        <f t="shared" si="67"/>
        <v>8.4169026748013405</v>
      </c>
      <c r="P614" s="10">
        <f>admin4_VUL_ALL!X614</f>
        <v>43.86</v>
      </c>
      <c r="Q614" s="5">
        <f t="shared" si="68"/>
        <v>8.3516483516483522</v>
      </c>
      <c r="T614"/>
      <c r="AC614"/>
      <c r="AD614"/>
    </row>
    <row r="615" spans="1:30" ht="12.75" customHeight="1">
      <c r="A615" s="4" t="s">
        <v>2788</v>
      </c>
      <c r="B615" s="4" t="s">
        <v>4620</v>
      </c>
      <c r="C615" s="4" t="s">
        <v>63</v>
      </c>
      <c r="D615" s="4" t="s">
        <v>3404</v>
      </c>
      <c r="E615" s="10">
        <f>IFERROR(VLOOKUP(A615,admin4_MMI_ALL!$A$2:$B$3312,2,FALSE),3.5)</f>
        <v>6.7618470192000002</v>
      </c>
      <c r="F615" s="35">
        <f t="shared" si="63"/>
        <v>5778924.4817710202</v>
      </c>
      <c r="G615" s="5">
        <f t="shared" si="64"/>
        <v>0.13390279519159975</v>
      </c>
      <c r="H615">
        <f>admin4_POP_ALL!M615</f>
        <v>4322</v>
      </c>
      <c r="I615" s="5">
        <f t="shared" si="65"/>
        <v>4.4307619126703189E-2</v>
      </c>
      <c r="J615">
        <f>admin4_POP_ALL!P615</f>
        <v>925.36</v>
      </c>
      <c r="K615" s="5">
        <f t="shared" si="69"/>
        <v>6.7991993005732621</v>
      </c>
      <c r="L615" s="10">
        <f>admin4_VUL_ALL!N615</f>
        <v>26.059652266891558</v>
      </c>
      <c r="M615" s="5">
        <f t="shared" si="66"/>
        <v>0</v>
      </c>
      <c r="N615" s="10">
        <f>admin4_VUL_ALL!W615</f>
        <v>81.381444696279445</v>
      </c>
      <c r="O615" s="5">
        <f t="shared" si="67"/>
        <v>8.4169026748013405</v>
      </c>
      <c r="P615" s="10">
        <f>admin4_VUL_ALL!X615</f>
        <v>43.86</v>
      </c>
      <c r="Q615" s="5">
        <f t="shared" si="68"/>
        <v>8.3516483516483522</v>
      </c>
      <c r="T615"/>
      <c r="AC615"/>
      <c r="AD615"/>
    </row>
    <row r="616" spans="1:30" ht="12.75" customHeight="1">
      <c r="A616" s="4" t="s">
        <v>2787</v>
      </c>
      <c r="B616" s="4" t="s">
        <v>4622</v>
      </c>
      <c r="C616" s="4" t="s">
        <v>63</v>
      </c>
      <c r="D616" s="4" t="s">
        <v>3404</v>
      </c>
      <c r="E616" s="10">
        <f>IFERROR(VLOOKUP(A616,admin4_MMI_ALL!$A$2:$B$3312,2,FALSE),3.5)</f>
        <v>7.20279073715</v>
      </c>
      <c r="F616" s="35">
        <f t="shared" si="63"/>
        <v>15951103.652528409</v>
      </c>
      <c r="G616" s="5">
        <f t="shared" si="64"/>
        <v>0.36973023683812944</v>
      </c>
      <c r="H616">
        <f>admin4_POP_ALL!M616</f>
        <v>14794</v>
      </c>
      <c r="I616" s="5">
        <f t="shared" si="65"/>
        <v>0.15166286843138521</v>
      </c>
      <c r="J616">
        <f>admin4_POP_ALL!P616</f>
        <v>285.16000000000003</v>
      </c>
      <c r="K616" s="5">
        <f t="shared" si="69"/>
        <v>5.6274066657974489</v>
      </c>
      <c r="L616" s="10">
        <f>admin4_VUL_ALL!N616</f>
        <v>26.059652266891558</v>
      </c>
      <c r="M616" s="5">
        <f t="shared" si="66"/>
        <v>0</v>
      </c>
      <c r="N616" s="10">
        <f>admin4_VUL_ALL!W616</f>
        <v>81.381444696279445</v>
      </c>
      <c r="O616" s="5">
        <f t="shared" si="67"/>
        <v>8.4169026748013405</v>
      </c>
      <c r="P616" s="10">
        <f>admin4_VUL_ALL!X616</f>
        <v>43.86</v>
      </c>
      <c r="Q616" s="5">
        <f t="shared" si="68"/>
        <v>8.3516483516483522</v>
      </c>
      <c r="T616"/>
      <c r="AC616"/>
      <c r="AD616"/>
    </row>
    <row r="617" spans="1:30" ht="12.75" customHeight="1">
      <c r="A617" s="4" t="s">
        <v>2786</v>
      </c>
      <c r="B617" s="4" t="s">
        <v>4624</v>
      </c>
      <c r="C617" s="4" t="s">
        <v>63</v>
      </c>
      <c r="D617" s="4" t="s">
        <v>3404</v>
      </c>
      <c r="E617" s="10">
        <f>IFERROR(VLOOKUP(A617,admin4_MMI_ALL!$A$2:$B$3312,2,FALSE),3.5)</f>
        <v>6.9013204574599998</v>
      </c>
      <c r="F617" s="35">
        <f t="shared" si="63"/>
        <v>7967470.3772774236</v>
      </c>
      <c r="G617" s="5">
        <f t="shared" si="64"/>
        <v>0.18464110512493331</v>
      </c>
      <c r="H617">
        <f>admin4_POP_ALL!M617</f>
        <v>3403</v>
      </c>
      <c r="I617" s="5">
        <f t="shared" si="65"/>
        <v>3.4886355365148294E-2</v>
      </c>
      <c r="J617">
        <f>admin4_POP_ALL!P617</f>
        <v>726.36</v>
      </c>
      <c r="K617" s="5">
        <f t="shared" si="69"/>
        <v>6.5581606083892598</v>
      </c>
      <c r="L617" s="10">
        <f>admin4_VUL_ALL!N617</f>
        <v>26.059652266891558</v>
      </c>
      <c r="M617" s="5">
        <f t="shared" si="66"/>
        <v>0</v>
      </c>
      <c r="N617" s="10">
        <f>admin4_VUL_ALL!W617</f>
        <v>81.381444696279445</v>
      </c>
      <c r="O617" s="5">
        <f t="shared" si="67"/>
        <v>8.4169026748013405</v>
      </c>
      <c r="P617" s="10">
        <f>admin4_VUL_ALL!X617</f>
        <v>43.86</v>
      </c>
      <c r="Q617" s="5">
        <f t="shared" si="68"/>
        <v>8.3516483516483522</v>
      </c>
      <c r="T617"/>
      <c r="AC617"/>
      <c r="AD617"/>
    </row>
    <row r="618" spans="1:30" ht="12.75" customHeight="1">
      <c r="A618" s="4" t="s">
        <v>2785</v>
      </c>
      <c r="B618" s="4" t="s">
        <v>4626</v>
      </c>
      <c r="C618" s="4" t="s">
        <v>63</v>
      </c>
      <c r="D618" s="4" t="s">
        <v>3404</v>
      </c>
      <c r="E618" s="10">
        <f>IFERROR(VLOOKUP(A618,admin4_MMI_ALL!$A$2:$B$3312,2,FALSE),3.5)</f>
        <v>6.9801249504099996</v>
      </c>
      <c r="F618" s="35">
        <f t="shared" si="63"/>
        <v>9552673.8546621818</v>
      </c>
      <c r="G618" s="5">
        <f t="shared" si="64"/>
        <v>0.22139178305592336</v>
      </c>
      <c r="H618">
        <f>admin4_POP_ALL!M618</f>
        <v>8556</v>
      </c>
      <c r="I618" s="5">
        <f t="shared" si="65"/>
        <v>8.7713093301266185E-2</v>
      </c>
      <c r="J618">
        <f>admin4_POP_ALL!P618</f>
        <v>959.62</v>
      </c>
      <c r="K618" s="5">
        <f t="shared" si="69"/>
        <v>6.8353889084422148</v>
      </c>
      <c r="L618" s="10">
        <f>admin4_VUL_ALL!N618</f>
        <v>26.059652266891558</v>
      </c>
      <c r="M618" s="5">
        <f t="shared" si="66"/>
        <v>0</v>
      </c>
      <c r="N618" s="10">
        <f>admin4_VUL_ALL!W618</f>
        <v>81.381444696279445</v>
      </c>
      <c r="O618" s="5">
        <f t="shared" si="67"/>
        <v>8.4169026748013405</v>
      </c>
      <c r="P618" s="10">
        <f>admin4_VUL_ALL!X618</f>
        <v>43.86</v>
      </c>
      <c r="Q618" s="5">
        <f t="shared" si="68"/>
        <v>8.3516483516483522</v>
      </c>
      <c r="T618"/>
      <c r="AC618"/>
      <c r="AD618"/>
    </row>
    <row r="619" spans="1:30" ht="12.75" customHeight="1">
      <c r="A619" s="4" t="s">
        <v>2784</v>
      </c>
      <c r="B619" s="4" t="s">
        <v>4628</v>
      </c>
      <c r="C619" s="4" t="s">
        <v>63</v>
      </c>
      <c r="D619" s="4" t="s">
        <v>3404</v>
      </c>
      <c r="E619" s="10">
        <f>IFERROR(VLOOKUP(A619,admin4_MMI_ALL!$A$2:$B$3312,2,FALSE),3.5)</f>
        <v>7.0518870353700001</v>
      </c>
      <c r="F619" s="35">
        <f t="shared" si="63"/>
        <v>11269042.982149079</v>
      </c>
      <c r="G619" s="5">
        <f t="shared" si="64"/>
        <v>0.26118334919545133</v>
      </c>
      <c r="H619">
        <f>admin4_POP_ALL!M619</f>
        <v>9046</v>
      </c>
      <c r="I619" s="5">
        <f t="shared" si="65"/>
        <v>9.2736400421137677E-2</v>
      </c>
      <c r="J619">
        <f>admin4_POP_ALL!P619</f>
        <v>611.23</v>
      </c>
      <c r="K619" s="5">
        <f t="shared" si="69"/>
        <v>6.3863710042146167</v>
      </c>
      <c r="L619" s="10">
        <f>admin4_VUL_ALL!N619</f>
        <v>26.059652266891558</v>
      </c>
      <c r="M619" s="5">
        <f t="shared" si="66"/>
        <v>0</v>
      </c>
      <c r="N619" s="10">
        <f>admin4_VUL_ALL!W619</f>
        <v>81.381444696279445</v>
      </c>
      <c r="O619" s="5">
        <f t="shared" si="67"/>
        <v>8.4169026748013405</v>
      </c>
      <c r="P619" s="10">
        <f>admin4_VUL_ALL!X619</f>
        <v>43.86</v>
      </c>
      <c r="Q619" s="5">
        <f t="shared" si="68"/>
        <v>8.3516483516483522</v>
      </c>
      <c r="T619"/>
      <c r="AC619"/>
      <c r="AD619"/>
    </row>
    <row r="620" spans="1:30" ht="12.75" customHeight="1">
      <c r="A620" s="4" t="s">
        <v>2783</v>
      </c>
      <c r="B620" s="4" t="s">
        <v>4630</v>
      </c>
      <c r="C620" s="4" t="s">
        <v>63</v>
      </c>
      <c r="D620" s="4" t="s">
        <v>3404</v>
      </c>
      <c r="E620" s="10">
        <f>IFERROR(VLOOKUP(A620,admin4_MMI_ALL!$A$2:$B$3312,2,FALSE),3.5)</f>
        <v>6.8546118736299997</v>
      </c>
      <c r="F620" s="35">
        <f t="shared" si="63"/>
        <v>7155036.8305126382</v>
      </c>
      <c r="G620" s="5">
        <f t="shared" si="64"/>
        <v>0.16580599402188242</v>
      </c>
      <c r="H620">
        <f>admin4_POP_ALL!M620</f>
        <v>6458</v>
      </c>
      <c r="I620" s="5">
        <f t="shared" si="65"/>
        <v>6.6205137510469497E-2</v>
      </c>
      <c r="J620">
        <f>admin4_POP_ALL!P620</f>
        <v>360.13</v>
      </c>
      <c r="K620" s="5">
        <f t="shared" si="69"/>
        <v>5.8597624851524612</v>
      </c>
      <c r="L620" s="10">
        <f>admin4_VUL_ALL!N620</f>
        <v>26.059652266891558</v>
      </c>
      <c r="M620" s="5">
        <f t="shared" si="66"/>
        <v>0</v>
      </c>
      <c r="N620" s="10">
        <f>admin4_VUL_ALL!W620</f>
        <v>81.381444696279445</v>
      </c>
      <c r="O620" s="5">
        <f t="shared" si="67"/>
        <v>8.4169026748013405</v>
      </c>
      <c r="P620" s="10">
        <f>admin4_VUL_ALL!X620</f>
        <v>43.86</v>
      </c>
      <c r="Q620" s="5">
        <f t="shared" si="68"/>
        <v>8.3516483516483522</v>
      </c>
      <c r="T620"/>
      <c r="AC620"/>
      <c r="AD620"/>
    </row>
    <row r="621" spans="1:30" ht="12.75" customHeight="1">
      <c r="A621" s="4" t="s">
        <v>2782</v>
      </c>
      <c r="B621" s="4" t="s">
        <v>4632</v>
      </c>
      <c r="C621" s="4" t="s">
        <v>63</v>
      </c>
      <c r="D621" s="4" t="s">
        <v>3404</v>
      </c>
      <c r="E621" s="10">
        <f>IFERROR(VLOOKUP(A621,admin4_MMI_ALL!$A$2:$B$3312,2,FALSE),3.5)</f>
        <v>6.6421594619800004</v>
      </c>
      <c r="F621" s="35">
        <f t="shared" si="63"/>
        <v>4386917.4475099333</v>
      </c>
      <c r="G621" s="5">
        <f t="shared" si="64"/>
        <v>0.10163110078540272</v>
      </c>
      <c r="H621">
        <f>admin4_POP_ALL!M621</f>
        <v>3318</v>
      </c>
      <c r="I621" s="5">
        <f t="shared" si="65"/>
        <v>3.4014965354558349E-2</v>
      </c>
      <c r="J621">
        <f>admin4_POP_ALL!P621</f>
        <v>353.58</v>
      </c>
      <c r="K621" s="5">
        <f t="shared" si="69"/>
        <v>5.8414904404844483</v>
      </c>
      <c r="L621" s="10">
        <f>admin4_VUL_ALL!N621</f>
        <v>26.059652266891558</v>
      </c>
      <c r="M621" s="5">
        <f t="shared" si="66"/>
        <v>0</v>
      </c>
      <c r="N621" s="10">
        <f>admin4_VUL_ALL!W621</f>
        <v>81.381444696279445</v>
      </c>
      <c r="O621" s="5">
        <f t="shared" si="67"/>
        <v>8.4169026748013405</v>
      </c>
      <c r="P621" s="10">
        <f>admin4_VUL_ALL!X621</f>
        <v>43.86</v>
      </c>
      <c r="Q621" s="5">
        <f t="shared" si="68"/>
        <v>8.3516483516483522</v>
      </c>
      <c r="T621"/>
      <c r="AC621"/>
      <c r="AD621"/>
    </row>
    <row r="622" spans="1:30" ht="12.75" customHeight="1">
      <c r="A622" s="4" t="s">
        <v>2781</v>
      </c>
      <c r="B622" s="4" t="s">
        <v>4634</v>
      </c>
      <c r="C622" s="4" t="s">
        <v>63</v>
      </c>
      <c r="D622" s="4" t="s">
        <v>3404</v>
      </c>
      <c r="E622" s="10">
        <f>IFERROR(VLOOKUP(A622,admin4_MMI_ALL!$A$2:$B$3312,2,FALSE),3.5)</f>
        <v>7.0549807548499999</v>
      </c>
      <c r="F622" s="35">
        <f t="shared" si="63"/>
        <v>11349605.203765295</v>
      </c>
      <c r="G622" s="5">
        <f t="shared" si="64"/>
        <v>0.26305106920885118</v>
      </c>
      <c r="H622">
        <f>admin4_POP_ALL!M622</f>
        <v>4142</v>
      </c>
      <c r="I622" s="5">
        <f t="shared" si="65"/>
        <v>4.2462322633689167E-2</v>
      </c>
      <c r="J622">
        <f>admin4_POP_ALL!P622</f>
        <v>477.85</v>
      </c>
      <c r="K622" s="5">
        <f t="shared" si="69"/>
        <v>6.1413112822168081</v>
      </c>
      <c r="L622" s="10">
        <f>admin4_VUL_ALL!N622</f>
        <v>26.059652266891558</v>
      </c>
      <c r="M622" s="5">
        <f t="shared" si="66"/>
        <v>0</v>
      </c>
      <c r="N622" s="10">
        <f>admin4_VUL_ALL!W622</f>
        <v>81.381444696279445</v>
      </c>
      <c r="O622" s="5">
        <f t="shared" si="67"/>
        <v>8.4169026748013405</v>
      </c>
      <c r="P622" s="10">
        <f>admin4_VUL_ALL!X622</f>
        <v>43.86</v>
      </c>
      <c r="Q622" s="5">
        <f t="shared" si="68"/>
        <v>8.3516483516483522</v>
      </c>
      <c r="T622"/>
      <c r="AC622"/>
      <c r="AD622"/>
    </row>
    <row r="623" spans="1:30" ht="12.75" customHeight="1">
      <c r="A623" s="4" t="s">
        <v>2780</v>
      </c>
      <c r="B623" s="4" t="s">
        <v>4636</v>
      </c>
      <c r="C623" s="4" t="s">
        <v>63</v>
      </c>
      <c r="D623" s="4" t="s">
        <v>3404</v>
      </c>
      <c r="E623" s="10">
        <f>IFERROR(VLOOKUP(A623,admin4_MMI_ALL!$A$2:$B$3312,2,FALSE),3.5)</f>
        <v>6.8826303482100002</v>
      </c>
      <c r="F623" s="35">
        <f t="shared" si="63"/>
        <v>7631859.1776691824</v>
      </c>
      <c r="G623" s="5">
        <f t="shared" si="64"/>
        <v>0.17686043893109932</v>
      </c>
      <c r="H623">
        <f>admin4_POP_ALL!M623</f>
        <v>7906</v>
      </c>
      <c r="I623" s="5">
        <f t="shared" si="65"/>
        <v>8.1049522632048898E-2</v>
      </c>
      <c r="J623">
        <f>admin4_POP_ALL!P623</f>
        <v>818.99</v>
      </c>
      <c r="K623" s="5">
        <f t="shared" si="69"/>
        <v>6.6776422516587974</v>
      </c>
      <c r="L623" s="10">
        <f>admin4_VUL_ALL!N623</f>
        <v>26.059652266891558</v>
      </c>
      <c r="M623" s="5">
        <f t="shared" si="66"/>
        <v>0</v>
      </c>
      <c r="N623" s="10">
        <f>admin4_VUL_ALL!W623</f>
        <v>81.381444696279445</v>
      </c>
      <c r="O623" s="5">
        <f t="shared" si="67"/>
        <v>8.4169026748013405</v>
      </c>
      <c r="P623" s="10">
        <f>admin4_VUL_ALL!X623</f>
        <v>43.86</v>
      </c>
      <c r="Q623" s="5">
        <f t="shared" si="68"/>
        <v>8.3516483516483522</v>
      </c>
      <c r="T623"/>
      <c r="AC623"/>
      <c r="AD623"/>
    </row>
    <row r="624" spans="1:30" ht="12.75" customHeight="1">
      <c r="A624" s="4" t="s">
        <v>2779</v>
      </c>
      <c r="B624" s="4" t="s">
        <v>4638</v>
      </c>
      <c r="C624" s="4" t="s">
        <v>63</v>
      </c>
      <c r="D624" s="4" t="s">
        <v>3404</v>
      </c>
      <c r="E624" s="10">
        <f>IFERROR(VLOOKUP(A624,admin4_MMI_ALL!$A$2:$B$3312,2,FALSE),3.5)</f>
        <v>6.9212322235099997</v>
      </c>
      <c r="F624" s="35">
        <f t="shared" si="63"/>
        <v>8341270.851517899</v>
      </c>
      <c r="G624" s="5">
        <f t="shared" si="64"/>
        <v>0.19330713509221981</v>
      </c>
      <c r="H624">
        <f>admin4_POP_ALL!M624</f>
        <v>7200</v>
      </c>
      <c r="I624" s="5">
        <f t="shared" si="65"/>
        <v>7.3811859720560605E-2</v>
      </c>
      <c r="J624">
        <f>admin4_POP_ALL!P624</f>
        <v>1040.3399999999999</v>
      </c>
      <c r="K624" s="5">
        <f t="shared" si="69"/>
        <v>6.9157880234333451</v>
      </c>
      <c r="L624" s="10">
        <f>admin4_VUL_ALL!N624</f>
        <v>26.059652266891558</v>
      </c>
      <c r="M624" s="5">
        <f t="shared" si="66"/>
        <v>0</v>
      </c>
      <c r="N624" s="10">
        <f>admin4_VUL_ALL!W624</f>
        <v>81.381444696279445</v>
      </c>
      <c r="O624" s="5">
        <f t="shared" si="67"/>
        <v>8.4169026748013405</v>
      </c>
      <c r="P624" s="10">
        <f>admin4_VUL_ALL!X624</f>
        <v>43.86</v>
      </c>
      <c r="Q624" s="5">
        <f t="shared" si="68"/>
        <v>8.3516483516483522</v>
      </c>
      <c r="T624"/>
      <c r="AC624"/>
      <c r="AD624"/>
    </row>
    <row r="625" spans="1:30" ht="12.75" customHeight="1">
      <c r="A625" s="4" t="s">
        <v>2778</v>
      </c>
      <c r="B625" s="4" t="s">
        <v>4640</v>
      </c>
      <c r="C625" s="4" t="s">
        <v>63</v>
      </c>
      <c r="D625" s="4" t="s">
        <v>3404</v>
      </c>
      <c r="E625" s="10">
        <f>IFERROR(VLOOKUP(A625,admin4_MMI_ALL!$A$2:$B$3312,2,FALSE),3.5)</f>
        <v>7.3664026260400002</v>
      </c>
      <c r="F625" s="35">
        <f t="shared" si="63"/>
        <v>23248911.593333177</v>
      </c>
      <c r="G625" s="5">
        <f t="shared" si="64"/>
        <v>0.53891948797275879</v>
      </c>
      <c r="H625">
        <f>admin4_POP_ALL!M625</f>
        <v>13500</v>
      </c>
      <c r="I625" s="5">
        <f t="shared" si="65"/>
        <v>0.13839723697605114</v>
      </c>
      <c r="J625">
        <f>admin4_POP_ALL!P625</f>
        <v>415.85</v>
      </c>
      <c r="K625" s="5">
        <f t="shared" si="69"/>
        <v>6.0029694404373384</v>
      </c>
      <c r="L625" s="10">
        <f>admin4_VUL_ALL!N625</f>
        <v>26.059652266891558</v>
      </c>
      <c r="M625" s="5">
        <f t="shared" si="66"/>
        <v>0</v>
      </c>
      <c r="N625" s="10">
        <f>admin4_VUL_ALL!W625</f>
        <v>81.381444696279445</v>
      </c>
      <c r="O625" s="5">
        <f t="shared" si="67"/>
        <v>8.4169026748013405</v>
      </c>
      <c r="P625" s="10">
        <f>admin4_VUL_ALL!X625</f>
        <v>43.86</v>
      </c>
      <c r="Q625" s="5">
        <f t="shared" si="68"/>
        <v>8.3516483516483522</v>
      </c>
      <c r="T625"/>
      <c r="AC625"/>
      <c r="AD625"/>
    </row>
    <row r="626" spans="1:30" ht="12.75" customHeight="1">
      <c r="A626" s="4" t="s">
        <v>2777</v>
      </c>
      <c r="B626" s="4" t="s">
        <v>4642</v>
      </c>
      <c r="C626" s="4" t="s">
        <v>63</v>
      </c>
      <c r="D626" s="4" t="s">
        <v>3404</v>
      </c>
      <c r="E626" s="10">
        <f>IFERROR(VLOOKUP(A626,admin4_MMI_ALL!$A$2:$B$3312,2,FALSE),3.5)</f>
        <v>7.39684915543</v>
      </c>
      <c r="F626" s="35">
        <f t="shared" si="63"/>
        <v>24937284.236804672</v>
      </c>
      <c r="G626" s="5">
        <f t="shared" si="64"/>
        <v>0.57806199562741156</v>
      </c>
      <c r="H626">
        <f>admin4_POP_ALL!M626</f>
        <v>9565</v>
      </c>
      <c r="I626" s="5">
        <f t="shared" si="65"/>
        <v>9.8057005309328066E-2</v>
      </c>
      <c r="J626">
        <f>admin4_POP_ALL!P626</f>
        <v>505.73</v>
      </c>
      <c r="K626" s="5">
        <f t="shared" si="69"/>
        <v>6.1977601025937687</v>
      </c>
      <c r="L626" s="10">
        <f>admin4_VUL_ALL!N626</f>
        <v>26.059652266891558</v>
      </c>
      <c r="M626" s="5">
        <f t="shared" si="66"/>
        <v>0</v>
      </c>
      <c r="N626" s="10">
        <f>admin4_VUL_ALL!W626</f>
        <v>81.381444696279445</v>
      </c>
      <c r="O626" s="5">
        <f t="shared" si="67"/>
        <v>8.4169026748013405</v>
      </c>
      <c r="P626" s="10">
        <f>admin4_VUL_ALL!X626</f>
        <v>43.86</v>
      </c>
      <c r="Q626" s="5">
        <f t="shared" si="68"/>
        <v>8.3516483516483522</v>
      </c>
      <c r="T626"/>
      <c r="AC626"/>
      <c r="AD626"/>
    </row>
    <row r="627" spans="1:30" ht="12.75" customHeight="1">
      <c r="A627" s="4" t="s">
        <v>2776</v>
      </c>
      <c r="B627" s="4" t="s">
        <v>4644</v>
      </c>
      <c r="C627" s="4" t="s">
        <v>63</v>
      </c>
      <c r="D627" s="4" t="s">
        <v>3404</v>
      </c>
      <c r="E627" s="10">
        <f>IFERROR(VLOOKUP(A627,admin4_MMI_ALL!$A$2:$B$3312,2,FALSE),3.5)</f>
        <v>6.6656231880199996</v>
      </c>
      <c r="F627" s="35">
        <f t="shared" si="63"/>
        <v>4630449.882785338</v>
      </c>
      <c r="G627" s="5">
        <f t="shared" si="64"/>
        <v>0.107277052375997</v>
      </c>
      <c r="H627">
        <f>admin4_POP_ALL!M627</f>
        <v>4658</v>
      </c>
      <c r="I627" s="5">
        <f t="shared" si="65"/>
        <v>4.7752172580329343E-2</v>
      </c>
      <c r="J627">
        <f>admin4_POP_ALL!P627</f>
        <v>1070.43</v>
      </c>
      <c r="K627" s="5">
        <f t="shared" si="69"/>
        <v>6.944171535544216</v>
      </c>
      <c r="L627" s="10">
        <f>admin4_VUL_ALL!N627</f>
        <v>26.059652266891558</v>
      </c>
      <c r="M627" s="5">
        <f t="shared" si="66"/>
        <v>0</v>
      </c>
      <c r="N627" s="10">
        <f>admin4_VUL_ALL!W627</f>
        <v>81.381444696279445</v>
      </c>
      <c r="O627" s="5">
        <f t="shared" si="67"/>
        <v>8.4169026748013405</v>
      </c>
      <c r="P627" s="10">
        <f>admin4_VUL_ALL!X627</f>
        <v>43.86</v>
      </c>
      <c r="Q627" s="5">
        <f t="shared" si="68"/>
        <v>8.3516483516483522</v>
      </c>
      <c r="T627"/>
      <c r="AC627"/>
      <c r="AD627"/>
    </row>
    <row r="628" spans="1:30" ht="12.75" customHeight="1">
      <c r="A628" s="4" t="s">
        <v>2775</v>
      </c>
      <c r="B628" s="4" t="s">
        <v>4646</v>
      </c>
      <c r="C628" s="4" t="s">
        <v>63</v>
      </c>
      <c r="D628" s="4" t="s">
        <v>3404</v>
      </c>
      <c r="E628" s="10">
        <f>IFERROR(VLOOKUP(A628,admin4_MMI_ALL!$A$2:$B$3312,2,FALSE),3.5)</f>
        <v>7.1348299980199998</v>
      </c>
      <c r="F628" s="35">
        <f t="shared" si="63"/>
        <v>13640490.832064161</v>
      </c>
      <c r="G628" s="5">
        <f t="shared" si="64"/>
        <v>0.31616197963988513</v>
      </c>
      <c r="H628">
        <f>admin4_POP_ALL!M628</f>
        <v>6296</v>
      </c>
      <c r="I628" s="5">
        <f t="shared" si="65"/>
        <v>6.4544370666756876E-2</v>
      </c>
      <c r="J628">
        <f>admin4_POP_ALL!P628</f>
        <v>712.81</v>
      </c>
      <c r="K628" s="5">
        <f t="shared" si="69"/>
        <v>6.539415175768001</v>
      </c>
      <c r="L628" s="10">
        <f>admin4_VUL_ALL!N628</f>
        <v>26.059652266891558</v>
      </c>
      <c r="M628" s="5">
        <f t="shared" si="66"/>
        <v>0</v>
      </c>
      <c r="N628" s="10">
        <f>admin4_VUL_ALL!W628</f>
        <v>81.381444696279445</v>
      </c>
      <c r="O628" s="5">
        <f t="shared" si="67"/>
        <v>8.4169026748013405</v>
      </c>
      <c r="P628" s="10">
        <f>admin4_VUL_ALL!X628</f>
        <v>43.86</v>
      </c>
      <c r="Q628" s="5">
        <f t="shared" si="68"/>
        <v>8.3516483516483522</v>
      </c>
      <c r="T628"/>
      <c r="AC628"/>
      <c r="AD628"/>
    </row>
    <row r="629" spans="1:30" ht="12.75" customHeight="1">
      <c r="A629" s="4" t="s">
        <v>2774</v>
      </c>
      <c r="B629" s="4" t="s">
        <v>4648</v>
      </c>
      <c r="C629" s="4" t="s">
        <v>63</v>
      </c>
      <c r="D629" s="4" t="s">
        <v>3404</v>
      </c>
      <c r="E629" s="10">
        <f>IFERROR(VLOOKUP(A629,admin4_MMI_ALL!$A$2:$B$3312,2,FALSE),3.5)</f>
        <v>6.8044166564899999</v>
      </c>
      <c r="F629" s="35">
        <f t="shared" si="63"/>
        <v>6374067.4742134614</v>
      </c>
      <c r="G629" s="5">
        <f t="shared" si="64"/>
        <v>0.14770033522363507</v>
      </c>
      <c r="H629">
        <f>admin4_POP_ALL!M629</f>
        <v>3722</v>
      </c>
      <c r="I629" s="5">
        <f t="shared" si="65"/>
        <v>3.8156630816656462E-2</v>
      </c>
      <c r="J629">
        <f>admin4_POP_ALL!P629</f>
        <v>1068.52</v>
      </c>
      <c r="K629" s="5">
        <f t="shared" si="69"/>
        <v>6.9423937135001825</v>
      </c>
      <c r="L629" s="10">
        <f>admin4_VUL_ALL!N629</f>
        <v>26.059652266891558</v>
      </c>
      <c r="M629" s="5">
        <f t="shared" si="66"/>
        <v>0</v>
      </c>
      <c r="N629" s="10">
        <f>admin4_VUL_ALL!W629</f>
        <v>81.381444696279445</v>
      </c>
      <c r="O629" s="5">
        <f t="shared" si="67"/>
        <v>8.4169026748013405</v>
      </c>
      <c r="P629" s="10">
        <f>admin4_VUL_ALL!X629</f>
        <v>43.86</v>
      </c>
      <c r="Q629" s="5">
        <f t="shared" si="68"/>
        <v>8.3516483516483522</v>
      </c>
      <c r="T629"/>
      <c r="AC629"/>
      <c r="AD629"/>
    </row>
    <row r="630" spans="1:30" ht="12.75" customHeight="1">
      <c r="A630" s="4" t="s">
        <v>2773</v>
      </c>
      <c r="B630" s="4" t="s">
        <v>4650</v>
      </c>
      <c r="C630" s="4" t="s">
        <v>63</v>
      </c>
      <c r="D630" s="4" t="s">
        <v>3404</v>
      </c>
      <c r="E630" s="10">
        <f>IFERROR(VLOOKUP(A630,admin4_MMI_ALL!$A$2:$B$3312,2,FALSE),3.5)</f>
        <v>6.7210617065399996</v>
      </c>
      <c r="F630" s="35">
        <f t="shared" si="63"/>
        <v>5260920.1063197926</v>
      </c>
      <c r="G630" s="5">
        <f t="shared" si="64"/>
        <v>0.12189360379084745</v>
      </c>
      <c r="H630">
        <f>admin4_POP_ALL!M630</f>
        <v>6663</v>
      </c>
      <c r="I630" s="5">
        <f t="shared" si="65"/>
        <v>6.8306725183068781E-2</v>
      </c>
      <c r="J630">
        <f>admin4_POP_ALL!P630</f>
        <v>1310.74</v>
      </c>
      <c r="K630" s="5">
        <f t="shared" si="69"/>
        <v>7.1457842247208712</v>
      </c>
      <c r="L630" s="10">
        <f>admin4_VUL_ALL!N630</f>
        <v>26.059652266891558</v>
      </c>
      <c r="M630" s="5">
        <f t="shared" si="66"/>
        <v>0</v>
      </c>
      <c r="N630" s="10">
        <f>admin4_VUL_ALL!W630</f>
        <v>81.381444696279445</v>
      </c>
      <c r="O630" s="5">
        <f t="shared" si="67"/>
        <v>8.4169026748013405</v>
      </c>
      <c r="P630" s="10">
        <f>admin4_VUL_ALL!X630</f>
        <v>43.86</v>
      </c>
      <c r="Q630" s="5">
        <f t="shared" si="68"/>
        <v>8.3516483516483522</v>
      </c>
      <c r="T630"/>
      <c r="AC630"/>
      <c r="AD630"/>
    </row>
    <row r="631" spans="1:30" ht="12.75" customHeight="1">
      <c r="A631" s="4" t="s">
        <v>2772</v>
      </c>
      <c r="B631" s="4" t="s">
        <v>4652</v>
      </c>
      <c r="C631" s="4" t="s">
        <v>63</v>
      </c>
      <c r="D631" s="4" t="s">
        <v>3404</v>
      </c>
      <c r="E631" s="10">
        <f>IFERROR(VLOOKUP(A631,admin4_MMI_ALL!$A$2:$B$3312,2,FALSE),3.5)</f>
        <v>6.9235939979600003</v>
      </c>
      <c r="F631" s="35">
        <f t="shared" si="63"/>
        <v>8386755.8049724717</v>
      </c>
      <c r="G631" s="5">
        <f t="shared" si="64"/>
        <v>0.19436163875623702</v>
      </c>
      <c r="H631">
        <f>admin4_POP_ALL!M631</f>
        <v>7359</v>
      </c>
      <c r="I631" s="5">
        <f t="shared" si="65"/>
        <v>7.5441871622722978E-2</v>
      </c>
      <c r="J631">
        <f>admin4_POP_ALL!P631</f>
        <v>831.64</v>
      </c>
      <c r="K631" s="5">
        <f t="shared" si="69"/>
        <v>6.6929005018211205</v>
      </c>
      <c r="L631" s="10">
        <f>admin4_VUL_ALL!N631</f>
        <v>26.059652266891558</v>
      </c>
      <c r="M631" s="5">
        <f t="shared" si="66"/>
        <v>0</v>
      </c>
      <c r="N631" s="10">
        <f>admin4_VUL_ALL!W631</f>
        <v>81.381444696279445</v>
      </c>
      <c r="O631" s="5">
        <f t="shared" si="67"/>
        <v>8.4169026748013405</v>
      </c>
      <c r="P631" s="10">
        <f>admin4_VUL_ALL!X631</f>
        <v>43.86</v>
      </c>
      <c r="Q631" s="5">
        <f t="shared" si="68"/>
        <v>8.3516483516483522</v>
      </c>
      <c r="T631"/>
      <c r="AC631"/>
      <c r="AD631"/>
    </row>
    <row r="632" spans="1:30" ht="12.75" customHeight="1">
      <c r="A632" s="4" t="s">
        <v>2771</v>
      </c>
      <c r="B632" s="4" t="s">
        <v>4654</v>
      </c>
      <c r="C632" s="4" t="s">
        <v>63</v>
      </c>
      <c r="D632" s="4" t="s">
        <v>3404</v>
      </c>
      <c r="E632" s="10">
        <f>IFERROR(VLOOKUP(A632,admin4_MMI_ALL!$A$2:$B$3312,2,FALSE),3.5)</f>
        <v>6.8086566924999996</v>
      </c>
      <c r="F632" s="35">
        <f t="shared" si="63"/>
        <v>6436602.5431623319</v>
      </c>
      <c r="G632" s="5">
        <f t="shared" si="64"/>
        <v>0.14915012145683446</v>
      </c>
      <c r="H632">
        <f>admin4_POP_ALL!M632</f>
        <v>6680</v>
      </c>
      <c r="I632" s="5">
        <f t="shared" si="65"/>
        <v>6.8481003185186781E-2</v>
      </c>
      <c r="J632">
        <f>admin4_POP_ALL!P632</f>
        <v>1326.34</v>
      </c>
      <c r="K632" s="5">
        <f t="shared" si="69"/>
        <v>7.1575619602056406</v>
      </c>
      <c r="L632" s="10">
        <f>admin4_VUL_ALL!N632</f>
        <v>26.059652266891558</v>
      </c>
      <c r="M632" s="5">
        <f t="shared" si="66"/>
        <v>0</v>
      </c>
      <c r="N632" s="10">
        <f>admin4_VUL_ALL!W632</f>
        <v>81.381444696279445</v>
      </c>
      <c r="O632" s="5">
        <f t="shared" si="67"/>
        <v>8.4169026748013405</v>
      </c>
      <c r="P632" s="10">
        <f>admin4_VUL_ALL!X632</f>
        <v>43.86</v>
      </c>
      <c r="Q632" s="5">
        <f t="shared" si="68"/>
        <v>8.3516483516483522</v>
      </c>
      <c r="T632"/>
      <c r="AC632"/>
      <c r="AD632"/>
    </row>
    <row r="633" spans="1:30" ht="12.75" customHeight="1">
      <c r="A633" s="4" t="s">
        <v>2770</v>
      </c>
      <c r="B633" s="4" t="s">
        <v>4656</v>
      </c>
      <c r="C633" s="4" t="s">
        <v>63</v>
      </c>
      <c r="D633" s="4" t="s">
        <v>3404</v>
      </c>
      <c r="E633" s="10">
        <f>IFERROR(VLOOKUP(A633,admin4_MMI_ALL!$A$2:$B$3312,2,FALSE),3.5)</f>
        <v>7.1849207878100003</v>
      </c>
      <c r="F633" s="35">
        <f t="shared" si="63"/>
        <v>15308082.278066883</v>
      </c>
      <c r="G633" s="5">
        <f t="shared" si="64"/>
        <v>0.35482270492016715</v>
      </c>
      <c r="H633">
        <f>admin4_POP_ALL!M633</f>
        <v>14087</v>
      </c>
      <c r="I633" s="5">
        <f t="shared" si="65"/>
        <v>0.1444149538727135</v>
      </c>
      <c r="J633">
        <f>admin4_POP_ALL!P633</f>
        <v>349.89</v>
      </c>
      <c r="K633" s="5">
        <f t="shared" si="69"/>
        <v>5.8310470815486948</v>
      </c>
      <c r="L633" s="10">
        <f>admin4_VUL_ALL!N633</f>
        <v>26.059652266891558</v>
      </c>
      <c r="M633" s="5">
        <f t="shared" si="66"/>
        <v>0</v>
      </c>
      <c r="N633" s="10">
        <f>admin4_VUL_ALL!W633</f>
        <v>81.381444696279445</v>
      </c>
      <c r="O633" s="5">
        <f t="shared" si="67"/>
        <v>8.4169026748013405</v>
      </c>
      <c r="P633" s="10">
        <f>admin4_VUL_ALL!X633</f>
        <v>43.86</v>
      </c>
      <c r="Q633" s="5">
        <f t="shared" si="68"/>
        <v>8.3516483516483522</v>
      </c>
      <c r="T633"/>
      <c r="AC633"/>
      <c r="AD633"/>
    </row>
    <row r="634" spans="1:30" ht="12.75" customHeight="1">
      <c r="A634" s="4" t="s">
        <v>2769</v>
      </c>
      <c r="B634" s="4" t="s">
        <v>4658</v>
      </c>
      <c r="C634" s="4" t="s">
        <v>63</v>
      </c>
      <c r="D634" s="4" t="s">
        <v>3404</v>
      </c>
      <c r="E634" s="10">
        <f>IFERROR(VLOOKUP(A634,admin4_MMI_ALL!$A$2:$B$3312,2,FALSE),3.5)</f>
        <v>7.0686440467800002</v>
      </c>
      <c r="F634" s="35">
        <f t="shared" si="63"/>
        <v>11712350.130946863</v>
      </c>
      <c r="G634" s="5">
        <f t="shared" si="64"/>
        <v>0.27146079211202306</v>
      </c>
      <c r="H634">
        <f>admin4_POP_ALL!M634</f>
        <v>16336</v>
      </c>
      <c r="I634" s="5">
        <f t="shared" si="65"/>
        <v>0.16747090838820528</v>
      </c>
      <c r="J634">
        <f>admin4_POP_ALL!P634</f>
        <v>583.33000000000004</v>
      </c>
      <c r="K634" s="5">
        <f t="shared" si="69"/>
        <v>6.3398626834209395</v>
      </c>
      <c r="L634" s="10">
        <f>admin4_VUL_ALL!N634</f>
        <v>26.059652266891558</v>
      </c>
      <c r="M634" s="5">
        <f t="shared" si="66"/>
        <v>0</v>
      </c>
      <c r="N634" s="10">
        <f>admin4_VUL_ALL!W634</f>
        <v>81.381444696279445</v>
      </c>
      <c r="O634" s="5">
        <f t="shared" si="67"/>
        <v>8.4169026748013405</v>
      </c>
      <c r="P634" s="10">
        <f>admin4_VUL_ALL!X634</f>
        <v>43.86</v>
      </c>
      <c r="Q634" s="5">
        <f t="shared" si="68"/>
        <v>8.3516483516483522</v>
      </c>
      <c r="T634"/>
      <c r="AC634"/>
      <c r="AD634"/>
    </row>
    <row r="635" spans="1:30" ht="12.75" customHeight="1">
      <c r="A635" s="4" t="s">
        <v>2768</v>
      </c>
      <c r="B635" s="4" t="s">
        <v>4660</v>
      </c>
      <c r="C635" s="4" t="s">
        <v>63</v>
      </c>
      <c r="D635" s="4" t="s">
        <v>3404</v>
      </c>
      <c r="E635" s="10">
        <f>IFERROR(VLOOKUP(A635,admin4_MMI_ALL!$A$2:$B$3312,2,FALSE),3.5)</f>
        <v>6.8587183952300004</v>
      </c>
      <c r="F635" s="35">
        <f t="shared" si="63"/>
        <v>7223012.9787867703</v>
      </c>
      <c r="G635" s="5">
        <f t="shared" si="64"/>
        <v>0.16738192390587014</v>
      </c>
      <c r="H635">
        <f>admin4_POP_ALL!M635</f>
        <v>5657</v>
      </c>
      <c r="I635" s="5">
        <f t="shared" si="65"/>
        <v>5.7993568116557127E-2</v>
      </c>
      <c r="J635">
        <f>admin4_POP_ALL!P635</f>
        <v>673.17</v>
      </c>
      <c r="K635" s="5">
        <f t="shared" si="69"/>
        <v>6.4824577203397959</v>
      </c>
      <c r="L635" s="10">
        <f>admin4_VUL_ALL!N635</f>
        <v>26.059652266891558</v>
      </c>
      <c r="M635" s="5">
        <f t="shared" si="66"/>
        <v>0</v>
      </c>
      <c r="N635" s="10">
        <f>admin4_VUL_ALL!W635</f>
        <v>81.381444696279445</v>
      </c>
      <c r="O635" s="5">
        <f t="shared" si="67"/>
        <v>8.4169026748013405</v>
      </c>
      <c r="P635" s="10">
        <f>admin4_VUL_ALL!X635</f>
        <v>43.86</v>
      </c>
      <c r="Q635" s="5">
        <f t="shared" si="68"/>
        <v>8.3516483516483522</v>
      </c>
      <c r="T635"/>
      <c r="AC635"/>
      <c r="AD635"/>
    </row>
    <row r="636" spans="1:30" ht="12.75" customHeight="1">
      <c r="A636" s="4" t="s">
        <v>2767</v>
      </c>
      <c r="B636" s="4" t="s">
        <v>4662</v>
      </c>
      <c r="C636" s="4" t="s">
        <v>63</v>
      </c>
      <c r="D636" s="4" t="s">
        <v>3404</v>
      </c>
      <c r="E636" s="10">
        <f>IFERROR(VLOOKUP(A636,admin4_MMI_ALL!$A$2:$B$3312,2,FALSE),3.5)</f>
        <v>7.2734360694899998</v>
      </c>
      <c r="F636" s="35">
        <f t="shared" si="63"/>
        <v>18768781.113716535</v>
      </c>
      <c r="G636" s="5">
        <f t="shared" si="64"/>
        <v>0.43505406331646401</v>
      </c>
      <c r="H636">
        <f>admin4_POP_ALL!M636</f>
        <v>11444</v>
      </c>
      <c r="I636" s="5">
        <f t="shared" si="65"/>
        <v>0.11731985036695772</v>
      </c>
      <c r="J636">
        <f>admin4_POP_ALL!P636</f>
        <v>944.22</v>
      </c>
      <c r="K636" s="5">
        <f t="shared" si="69"/>
        <v>6.8192841141155904</v>
      </c>
      <c r="L636" s="10">
        <f>admin4_VUL_ALL!N636</f>
        <v>26.059652266891558</v>
      </c>
      <c r="M636" s="5">
        <f t="shared" si="66"/>
        <v>0</v>
      </c>
      <c r="N636" s="10">
        <f>admin4_VUL_ALL!W636</f>
        <v>81.381444696279445</v>
      </c>
      <c r="O636" s="5">
        <f t="shared" si="67"/>
        <v>8.4169026748013405</v>
      </c>
      <c r="P636" s="10">
        <f>admin4_VUL_ALL!X636</f>
        <v>43.86</v>
      </c>
      <c r="Q636" s="5">
        <f t="shared" si="68"/>
        <v>8.3516483516483522</v>
      </c>
      <c r="T636"/>
      <c r="AC636"/>
      <c r="AD636"/>
    </row>
    <row r="637" spans="1:30" ht="12.75" customHeight="1">
      <c r="A637" s="4" t="s">
        <v>2766</v>
      </c>
      <c r="B637" s="4" t="s">
        <v>4664</v>
      </c>
      <c r="C637" s="4" t="s">
        <v>63</v>
      </c>
      <c r="D637" s="4" t="s">
        <v>3404</v>
      </c>
      <c r="E637" s="10">
        <f>IFERROR(VLOOKUP(A637,admin4_MMI_ALL!$A$2:$B$3312,2,FALSE),3.5)</f>
        <v>7.0284452438400002</v>
      </c>
      <c r="F637" s="35">
        <f t="shared" si="63"/>
        <v>10676901.689097114</v>
      </c>
      <c r="G637" s="5">
        <f t="shared" si="64"/>
        <v>0.24745539927542298</v>
      </c>
      <c r="H637">
        <f>admin4_POP_ALL!M637</f>
        <v>15798</v>
      </c>
      <c r="I637" s="5">
        <f t="shared" si="65"/>
        <v>0.16195552220353004</v>
      </c>
      <c r="J637">
        <f>admin4_POP_ALL!P637</f>
        <v>1539.23</v>
      </c>
      <c r="K637" s="5">
        <f t="shared" si="69"/>
        <v>7.3057457177887288</v>
      </c>
      <c r="L637" s="10">
        <f>admin4_VUL_ALL!N637</f>
        <v>26.059652266891558</v>
      </c>
      <c r="M637" s="5">
        <f t="shared" si="66"/>
        <v>0</v>
      </c>
      <c r="N637" s="10">
        <f>admin4_VUL_ALL!W637</f>
        <v>81.381444696279445</v>
      </c>
      <c r="O637" s="5">
        <f t="shared" si="67"/>
        <v>8.4169026748013405</v>
      </c>
      <c r="P637" s="10">
        <f>admin4_VUL_ALL!X637</f>
        <v>43.86</v>
      </c>
      <c r="Q637" s="5">
        <f t="shared" si="68"/>
        <v>8.3516483516483522</v>
      </c>
      <c r="T637"/>
      <c r="AC637"/>
      <c r="AD637"/>
    </row>
    <row r="638" spans="1:30" ht="12.75" customHeight="1">
      <c r="A638" s="4" t="s">
        <v>2765</v>
      </c>
      <c r="B638" s="4" t="s">
        <v>4666</v>
      </c>
      <c r="C638" s="4" t="s">
        <v>63</v>
      </c>
      <c r="D638" s="4" t="s">
        <v>3404</v>
      </c>
      <c r="E638" s="10">
        <f>IFERROR(VLOOKUP(A638,admin4_MMI_ALL!$A$2:$B$3312,2,FALSE),3.5)</f>
        <v>7.3825097083999998</v>
      </c>
      <c r="F638" s="35">
        <f t="shared" si="63"/>
        <v>24127354.672838185</v>
      </c>
      <c r="G638" s="5">
        <f t="shared" si="64"/>
        <v>0.55928493578823812</v>
      </c>
      <c r="H638">
        <f>admin4_POP_ALL!M638</f>
        <v>20350</v>
      </c>
      <c r="I638" s="5">
        <f t="shared" si="65"/>
        <v>0.20862102018241779</v>
      </c>
      <c r="J638">
        <f>admin4_POP_ALL!P638</f>
        <v>948.51</v>
      </c>
      <c r="K638" s="5">
        <f t="shared" si="69"/>
        <v>6.8237966930008547</v>
      </c>
      <c r="L638" s="10">
        <f>admin4_VUL_ALL!N638</f>
        <v>26.059652266891558</v>
      </c>
      <c r="M638" s="5">
        <f t="shared" si="66"/>
        <v>0</v>
      </c>
      <c r="N638" s="10">
        <f>admin4_VUL_ALL!W638</f>
        <v>81.381444696279445</v>
      </c>
      <c r="O638" s="5">
        <f t="shared" si="67"/>
        <v>8.4169026748013405</v>
      </c>
      <c r="P638" s="10">
        <f>admin4_VUL_ALL!X638</f>
        <v>43.86</v>
      </c>
      <c r="Q638" s="5">
        <f t="shared" si="68"/>
        <v>8.3516483516483522</v>
      </c>
      <c r="T638"/>
      <c r="AC638"/>
      <c r="AD638"/>
    </row>
    <row r="639" spans="1:30" ht="12.75" customHeight="1">
      <c r="A639" s="4" t="s">
        <v>2764</v>
      </c>
      <c r="B639" s="4" t="s">
        <v>4668</v>
      </c>
      <c r="C639" s="4" t="s">
        <v>63</v>
      </c>
      <c r="D639" s="4" t="s">
        <v>3404</v>
      </c>
      <c r="E639" s="10">
        <f>IFERROR(VLOOKUP(A639,admin4_MMI_ALL!$A$2:$B$3312,2,FALSE),3.5)</f>
        <v>6.6165537834199997</v>
      </c>
      <c r="F639" s="35">
        <f t="shared" si="63"/>
        <v>4135745.2861864343</v>
      </c>
      <c r="G639" s="5">
        <f t="shared" si="64"/>
        <v>9.5808033060835712E-2</v>
      </c>
      <c r="H639">
        <f>admin4_POP_ALL!M639</f>
        <v>8560</v>
      </c>
      <c r="I639" s="5">
        <f t="shared" si="65"/>
        <v>8.7754099889999826E-2</v>
      </c>
      <c r="J639">
        <f>admin4_POP_ALL!P639</f>
        <v>918.89</v>
      </c>
      <c r="K639" s="5">
        <f t="shared" si="69"/>
        <v>6.7922146978794924</v>
      </c>
      <c r="L639" s="10">
        <f>admin4_VUL_ALL!N639</f>
        <v>26.059652266891558</v>
      </c>
      <c r="M639" s="5">
        <f t="shared" si="66"/>
        <v>0</v>
      </c>
      <c r="N639" s="10">
        <f>admin4_VUL_ALL!W639</f>
        <v>81.381444696279445</v>
      </c>
      <c r="O639" s="5">
        <f t="shared" si="67"/>
        <v>8.4169026748013405</v>
      </c>
      <c r="P639" s="10">
        <f>admin4_VUL_ALL!X639</f>
        <v>43.86</v>
      </c>
      <c r="Q639" s="5">
        <f t="shared" si="68"/>
        <v>8.3516483516483522</v>
      </c>
      <c r="T639"/>
      <c r="AC639"/>
      <c r="AD639"/>
    </row>
    <row r="640" spans="1:30" ht="12.75" customHeight="1">
      <c r="A640" s="4" t="s">
        <v>2763</v>
      </c>
      <c r="B640" s="4" t="s">
        <v>4670</v>
      </c>
      <c r="C640" s="4" t="s">
        <v>63</v>
      </c>
      <c r="D640" s="4" t="s">
        <v>3404</v>
      </c>
      <c r="E640" s="10">
        <f>IFERROR(VLOOKUP(A640,admin4_MMI_ALL!$A$2:$B$3312,2,FALSE),3.5)</f>
        <v>7.0517177581799997</v>
      </c>
      <c r="F640" s="35">
        <f t="shared" si="63"/>
        <v>11264651.445319066</v>
      </c>
      <c r="G640" s="5">
        <f t="shared" si="64"/>
        <v>0.26108153768799225</v>
      </c>
      <c r="H640">
        <f>admin4_POP_ALL!M640</f>
        <v>7434</v>
      </c>
      <c r="I640" s="5">
        <f t="shared" si="65"/>
        <v>7.6210745161478813E-2</v>
      </c>
      <c r="J640">
        <f>admin4_POP_ALL!P640</f>
        <v>843.81</v>
      </c>
      <c r="K640" s="5">
        <f t="shared" si="69"/>
        <v>6.7073622961711497</v>
      </c>
      <c r="L640" s="10">
        <f>admin4_VUL_ALL!N640</f>
        <v>26.059652266891558</v>
      </c>
      <c r="M640" s="5">
        <f t="shared" si="66"/>
        <v>0</v>
      </c>
      <c r="N640" s="10">
        <f>admin4_VUL_ALL!W640</f>
        <v>81.381444696279445</v>
      </c>
      <c r="O640" s="5">
        <f t="shared" si="67"/>
        <v>8.4169026748013405</v>
      </c>
      <c r="P640" s="10">
        <f>admin4_VUL_ALL!X640</f>
        <v>43.86</v>
      </c>
      <c r="Q640" s="5">
        <f t="shared" si="68"/>
        <v>8.3516483516483522</v>
      </c>
      <c r="T640"/>
      <c r="AC640"/>
      <c r="AD640"/>
    </row>
    <row r="641" spans="1:30" ht="12.75" customHeight="1">
      <c r="A641" s="4" t="s">
        <v>2762</v>
      </c>
      <c r="B641" s="4" t="s">
        <v>4672</v>
      </c>
      <c r="C641" s="4" t="s">
        <v>63</v>
      </c>
      <c r="D641" s="4" t="s">
        <v>3404</v>
      </c>
      <c r="E641" s="10">
        <f>IFERROR(VLOOKUP(A641,admin4_MMI_ALL!$A$2:$B$3312,2,FALSE),3.5)</f>
        <v>7.2249999046299997</v>
      </c>
      <c r="F641" s="35">
        <f t="shared" si="63"/>
        <v>16788036.494613685</v>
      </c>
      <c r="G641" s="5">
        <f t="shared" si="64"/>
        <v>0.38913332910240322</v>
      </c>
      <c r="H641">
        <f>admin4_POP_ALL!M641</f>
        <v>21034</v>
      </c>
      <c r="I641" s="5">
        <f t="shared" si="65"/>
        <v>0.21563314685587109</v>
      </c>
      <c r="J641">
        <f>admin4_POP_ALL!P641</f>
        <v>941.65</v>
      </c>
      <c r="K641" s="5">
        <f t="shared" si="69"/>
        <v>6.8165709436732875</v>
      </c>
      <c r="L641" s="10">
        <f>admin4_VUL_ALL!N641</f>
        <v>26.059652266891558</v>
      </c>
      <c r="M641" s="5">
        <f t="shared" si="66"/>
        <v>0</v>
      </c>
      <c r="N641" s="10">
        <f>admin4_VUL_ALL!W641</f>
        <v>81.381444696279445</v>
      </c>
      <c r="O641" s="5">
        <f t="shared" si="67"/>
        <v>8.4169026748013405</v>
      </c>
      <c r="P641" s="10">
        <f>admin4_VUL_ALL!X641</f>
        <v>43.86</v>
      </c>
      <c r="Q641" s="5">
        <f t="shared" si="68"/>
        <v>8.3516483516483522</v>
      </c>
      <c r="T641"/>
      <c r="AC641"/>
      <c r="AD641"/>
    </row>
    <row r="642" spans="1:30" ht="12.75" customHeight="1">
      <c r="A642" s="4" t="s">
        <v>2761</v>
      </c>
      <c r="B642" s="4" t="s">
        <v>4674</v>
      </c>
      <c r="C642" s="4" t="s">
        <v>63</v>
      </c>
      <c r="D642" s="4" t="s">
        <v>3404</v>
      </c>
      <c r="E642" s="10">
        <f>IFERROR(VLOOKUP(A642,admin4_MMI_ALL!$A$2:$B$3312,2,FALSE),3.5)</f>
        <v>7.26893758774</v>
      </c>
      <c r="F642" s="35">
        <f t="shared" ref="F642:F705" si="70">10^E642</f>
        <v>18575374.900521543</v>
      </c>
      <c r="G642" s="5">
        <f t="shared" ref="G642:G705" si="71">((F642-MIN(F$2:F$3986))/(MAX(F$2:F$3986)-MIN(F$2:F$3986))*10)</f>
        <v>0.43057021657225425</v>
      </c>
      <c r="H642">
        <f>admin4_POP_ALL!M642</f>
        <v>8771</v>
      </c>
      <c r="I642" s="5">
        <f t="shared" ref="I642:I705" si="72">((H642-MIN(H$2:H$3986))/(MAX(H$2:H$3986)-MIN(H$2:H$3986))*10)</f>
        <v>8.9917197445699579E-2</v>
      </c>
      <c r="J642">
        <f>admin4_POP_ALL!P642</f>
        <v>543.54</v>
      </c>
      <c r="K642" s="5">
        <f t="shared" si="69"/>
        <v>6.2695334067508002</v>
      </c>
      <c r="L642" s="10">
        <f>admin4_VUL_ALL!N642</f>
        <v>26.059652266891558</v>
      </c>
      <c r="M642" s="5">
        <f t="shared" ref="M642:M705" si="73">((L642-MIN(L$2:L$3986))/(MAX(L$2:L$3986)-MIN(L$2:L$3986))*10)</f>
        <v>0</v>
      </c>
      <c r="N642" s="10">
        <f>admin4_VUL_ALL!W642</f>
        <v>81.381444696279445</v>
      </c>
      <c r="O642" s="5">
        <f t="shared" ref="O642:O705" si="74">((N642-MIN(N$2:N$3986))/(MAX(N$2:N$3986)-MIN(N$2:N$3986))*10)</f>
        <v>8.4169026748013405</v>
      </c>
      <c r="P642" s="10">
        <f>admin4_VUL_ALL!X642</f>
        <v>43.86</v>
      </c>
      <c r="Q642" s="5">
        <f t="shared" ref="Q642:Q705" si="75">((P642-MIN(P$2:P$3986))/(MAX(P$2:P$3986)-MIN(P$2:P$3986))*10)</f>
        <v>8.3516483516483522</v>
      </c>
      <c r="T642"/>
      <c r="AC642"/>
      <c r="AD642"/>
    </row>
    <row r="643" spans="1:30" ht="12.75" customHeight="1">
      <c r="A643" s="4" t="s">
        <v>2760</v>
      </c>
      <c r="B643" s="4" t="s">
        <v>4676</v>
      </c>
      <c r="C643" s="4" t="s">
        <v>63</v>
      </c>
      <c r="D643" s="4" t="s">
        <v>3404</v>
      </c>
      <c r="E643" s="10">
        <f>IFERROR(VLOOKUP(A643,admin4_MMI_ALL!$A$2:$B$3312,2,FALSE),3.5)</f>
        <v>7.0492115020800004</v>
      </c>
      <c r="F643" s="35">
        <f t="shared" si="70"/>
        <v>11199831.842068415</v>
      </c>
      <c r="G643" s="5">
        <f t="shared" si="71"/>
        <v>0.25957878779079341</v>
      </c>
      <c r="H643">
        <f>admin4_POP_ALL!M643</f>
        <v>7834</v>
      </c>
      <c r="I643" s="5">
        <f t="shared" si="72"/>
        <v>8.0311404034843298E-2</v>
      </c>
      <c r="J643">
        <f>admin4_POP_ALL!P643</f>
        <v>732.81</v>
      </c>
      <c r="K643" s="5">
        <f t="shared" ref="K643:K706" si="76">IF(LOG(J643)&lt;=0,0,IFERROR(((LOG(J643)-LOG(1))/(LOG(MAX(J$2:J$3986))-LOG(1))*10),0))</f>
        <v>6.5669612044551879</v>
      </c>
      <c r="L643" s="10">
        <f>admin4_VUL_ALL!N643</f>
        <v>26.059652266891558</v>
      </c>
      <c r="M643" s="5">
        <f t="shared" si="73"/>
        <v>0</v>
      </c>
      <c r="N643" s="10">
        <f>admin4_VUL_ALL!W643</f>
        <v>81.381444696279445</v>
      </c>
      <c r="O643" s="5">
        <f t="shared" si="74"/>
        <v>8.4169026748013405</v>
      </c>
      <c r="P643" s="10">
        <f>admin4_VUL_ALL!X643</f>
        <v>43.86</v>
      </c>
      <c r="Q643" s="5">
        <f t="shared" si="75"/>
        <v>8.3516483516483522</v>
      </c>
      <c r="T643"/>
      <c r="AC643"/>
      <c r="AD643"/>
    </row>
    <row r="644" spans="1:30" ht="12.75" customHeight="1">
      <c r="A644" s="4" t="s">
        <v>2759</v>
      </c>
      <c r="B644" s="4" t="s">
        <v>4678</v>
      </c>
      <c r="C644" s="4" t="s">
        <v>63</v>
      </c>
      <c r="D644" s="4" t="s">
        <v>3404</v>
      </c>
      <c r="E644" s="10">
        <f>IFERROR(VLOOKUP(A644,admin4_MMI_ALL!$A$2:$B$3312,2,FALSE),3.5)</f>
        <v>7.2141304016100003</v>
      </c>
      <c r="F644" s="35">
        <f t="shared" si="70"/>
        <v>16373080.670636229</v>
      </c>
      <c r="G644" s="5">
        <f t="shared" si="71"/>
        <v>0.37951317114782751</v>
      </c>
      <c r="H644">
        <f>admin4_POP_ALL!M644</f>
        <v>8090</v>
      </c>
      <c r="I644" s="5">
        <f t="shared" si="72"/>
        <v>8.2935825713796568E-2</v>
      </c>
      <c r="J644">
        <f>admin4_POP_ALL!P644</f>
        <v>216.55</v>
      </c>
      <c r="K644" s="5">
        <f t="shared" si="76"/>
        <v>5.3534262199498004</v>
      </c>
      <c r="L644" s="10">
        <f>admin4_VUL_ALL!N644</f>
        <v>26.059652266891558</v>
      </c>
      <c r="M644" s="5">
        <f t="shared" si="73"/>
        <v>0</v>
      </c>
      <c r="N644" s="10">
        <f>admin4_VUL_ALL!W644</f>
        <v>81.381444696279445</v>
      </c>
      <c r="O644" s="5">
        <f t="shared" si="74"/>
        <v>8.4169026748013405</v>
      </c>
      <c r="P644" s="10">
        <f>admin4_VUL_ALL!X644</f>
        <v>43.86</v>
      </c>
      <c r="Q644" s="5">
        <f t="shared" si="75"/>
        <v>8.3516483516483522</v>
      </c>
      <c r="T644"/>
      <c r="AC644"/>
      <c r="AD644"/>
    </row>
    <row r="645" spans="1:30" ht="12.75" customHeight="1">
      <c r="A645" s="4" t="s">
        <v>2758</v>
      </c>
      <c r="B645" s="4" t="s">
        <v>4680</v>
      </c>
      <c r="C645" s="4" t="s">
        <v>63</v>
      </c>
      <c r="D645" s="4" t="s">
        <v>3404</v>
      </c>
      <c r="E645" s="10">
        <f>IFERROR(VLOOKUP(A645,admin4_MMI_ALL!$A$2:$B$3312,2,FALSE),3.5)</f>
        <v>6.9965143203700002</v>
      </c>
      <c r="F645" s="35">
        <f t="shared" si="70"/>
        <v>9920060.4897877853</v>
      </c>
      <c r="G645" s="5">
        <f t="shared" si="71"/>
        <v>0.22990911732642727</v>
      </c>
      <c r="H645">
        <f>admin4_POP_ALL!M645</f>
        <v>4284</v>
      </c>
      <c r="I645" s="5">
        <f t="shared" si="72"/>
        <v>4.3918056533733554E-2</v>
      </c>
      <c r="J645">
        <f>admin4_POP_ALL!P645</f>
        <v>649.22</v>
      </c>
      <c r="K645" s="5">
        <f t="shared" si="76"/>
        <v>6.4463957966695276</v>
      </c>
      <c r="L645" s="10">
        <f>admin4_VUL_ALL!N645</f>
        <v>26.059652266891558</v>
      </c>
      <c r="M645" s="5">
        <f t="shared" si="73"/>
        <v>0</v>
      </c>
      <c r="N645" s="10">
        <f>admin4_VUL_ALL!W645</f>
        <v>81.381444696279445</v>
      </c>
      <c r="O645" s="5">
        <f t="shared" si="74"/>
        <v>8.4169026748013405</v>
      </c>
      <c r="P645" s="10">
        <f>admin4_VUL_ALL!X645</f>
        <v>43.86</v>
      </c>
      <c r="Q645" s="5">
        <f t="shared" si="75"/>
        <v>8.3516483516483522</v>
      </c>
      <c r="T645"/>
      <c r="AC645"/>
      <c r="AD645"/>
    </row>
    <row r="646" spans="1:30" ht="12.75" customHeight="1">
      <c r="A646" s="4" t="s">
        <v>2757</v>
      </c>
      <c r="B646" s="4" t="s">
        <v>4682</v>
      </c>
      <c r="C646" s="4" t="s">
        <v>63</v>
      </c>
      <c r="D646" s="4" t="s">
        <v>3404</v>
      </c>
      <c r="E646" s="10">
        <f>IFERROR(VLOOKUP(A646,admin4_MMI_ALL!$A$2:$B$3312,2,FALSE),3.5)</f>
        <v>7.0844020843499997</v>
      </c>
      <c r="F646" s="35">
        <f t="shared" si="70"/>
        <v>12145127.666261507</v>
      </c>
      <c r="G646" s="5">
        <f t="shared" si="71"/>
        <v>0.2814941209830622</v>
      </c>
      <c r="H646">
        <f>admin4_POP_ALL!M646</f>
        <v>11960</v>
      </c>
      <c r="I646" s="5">
        <f t="shared" si="72"/>
        <v>0.12260970031359789</v>
      </c>
      <c r="J646">
        <f>admin4_POP_ALL!P646</f>
        <v>768.01</v>
      </c>
      <c r="K646" s="5">
        <f t="shared" si="76"/>
        <v>6.6136646738394926</v>
      </c>
      <c r="L646" s="10">
        <f>admin4_VUL_ALL!N646</f>
        <v>26.059652266891558</v>
      </c>
      <c r="M646" s="5">
        <f t="shared" si="73"/>
        <v>0</v>
      </c>
      <c r="N646" s="10">
        <f>admin4_VUL_ALL!W646</f>
        <v>81.381444696279445</v>
      </c>
      <c r="O646" s="5">
        <f t="shared" si="74"/>
        <v>8.4169026748013405</v>
      </c>
      <c r="P646" s="10">
        <f>admin4_VUL_ALL!X646</f>
        <v>43.86</v>
      </c>
      <c r="Q646" s="5">
        <f t="shared" si="75"/>
        <v>8.3516483516483522</v>
      </c>
      <c r="T646"/>
      <c r="AC646"/>
      <c r="AD646"/>
    </row>
    <row r="647" spans="1:30" ht="12.75" customHeight="1">
      <c r="A647" s="4" t="s">
        <v>2756</v>
      </c>
      <c r="B647" s="4" t="s">
        <v>4684</v>
      </c>
      <c r="C647" s="4" t="s">
        <v>63</v>
      </c>
      <c r="D647" s="4" t="s">
        <v>3404</v>
      </c>
      <c r="E647" s="10">
        <f>IFERROR(VLOOKUP(A647,admin4_MMI_ALL!$A$2:$B$3312,2,FALSE),3.5)</f>
        <v>7.7775297164900001</v>
      </c>
      <c r="F647" s="35">
        <f t="shared" si="70"/>
        <v>59914193.334395275</v>
      </c>
      <c r="G647" s="5">
        <f t="shared" si="71"/>
        <v>1.3889516634874266</v>
      </c>
      <c r="H647">
        <f>admin4_POP_ALL!M647</f>
        <v>5388</v>
      </c>
      <c r="I647" s="5">
        <f t="shared" si="72"/>
        <v>5.5235875024219519E-2</v>
      </c>
      <c r="J647">
        <f>admin4_POP_ALL!P647</f>
        <v>131.75</v>
      </c>
      <c r="K647" s="5">
        <f t="shared" si="76"/>
        <v>4.8587650813599321</v>
      </c>
      <c r="L647" s="10">
        <f>admin4_VUL_ALL!N647</f>
        <v>26.059652266891558</v>
      </c>
      <c r="M647" s="5">
        <f t="shared" si="73"/>
        <v>0</v>
      </c>
      <c r="N647" s="10">
        <f>admin4_VUL_ALL!W647</f>
        <v>81.381444696279445</v>
      </c>
      <c r="O647" s="5">
        <f t="shared" si="74"/>
        <v>8.4169026748013405</v>
      </c>
      <c r="P647" s="10">
        <f>admin4_VUL_ALL!X647</f>
        <v>43.86</v>
      </c>
      <c r="Q647" s="5">
        <f t="shared" si="75"/>
        <v>8.3516483516483522</v>
      </c>
      <c r="T647"/>
      <c r="AC647"/>
      <c r="AD647"/>
    </row>
    <row r="648" spans="1:30" ht="12.75" customHeight="1">
      <c r="A648" s="4" t="s">
        <v>2755</v>
      </c>
      <c r="B648" s="4" t="s">
        <v>4686</v>
      </c>
      <c r="C648" s="4" t="s">
        <v>63</v>
      </c>
      <c r="D648" s="4" t="s">
        <v>3404</v>
      </c>
      <c r="E648" s="10">
        <f>IFERROR(VLOOKUP(A648,admin4_MMI_ALL!$A$2:$B$3312,2,FALSE),3.5)</f>
        <v>7.38751173019</v>
      </c>
      <c r="F648" s="35">
        <f t="shared" si="70"/>
        <v>24406849.894690614</v>
      </c>
      <c r="G648" s="5">
        <f t="shared" si="71"/>
        <v>0.56576463320758474</v>
      </c>
      <c r="H648">
        <f>admin4_POP_ALL!M648</f>
        <v>9114</v>
      </c>
      <c r="I648" s="5">
        <f t="shared" si="72"/>
        <v>9.3433512429609636E-2</v>
      </c>
      <c r="J648">
        <f>admin4_POP_ALL!P648</f>
        <v>260.89</v>
      </c>
      <c r="K648" s="5">
        <f t="shared" si="76"/>
        <v>5.5388586103633886</v>
      </c>
      <c r="L648" s="10">
        <f>admin4_VUL_ALL!N648</f>
        <v>26.059652266891558</v>
      </c>
      <c r="M648" s="5">
        <f t="shared" si="73"/>
        <v>0</v>
      </c>
      <c r="N648" s="10">
        <f>admin4_VUL_ALL!W648</f>
        <v>81.381444696279445</v>
      </c>
      <c r="O648" s="5">
        <f t="shared" si="74"/>
        <v>8.4169026748013405</v>
      </c>
      <c r="P648" s="10">
        <f>admin4_VUL_ALL!X648</f>
        <v>43.86</v>
      </c>
      <c r="Q648" s="5">
        <f t="shared" si="75"/>
        <v>8.3516483516483522</v>
      </c>
      <c r="T648"/>
      <c r="AC648"/>
      <c r="AD648"/>
    </row>
    <row r="649" spans="1:30" ht="12.75" customHeight="1">
      <c r="A649" s="4" t="s">
        <v>2754</v>
      </c>
      <c r="B649" s="4" t="s">
        <v>4688</v>
      </c>
      <c r="C649" s="4" t="s">
        <v>63</v>
      </c>
      <c r="D649" s="4" t="s">
        <v>3404</v>
      </c>
      <c r="E649" s="10">
        <f>IFERROR(VLOOKUP(A649,admin4_MMI_ALL!$A$2:$B$3312,2,FALSE),3.5)</f>
        <v>6.6867208480800002</v>
      </c>
      <c r="F649" s="35">
        <f t="shared" si="70"/>
        <v>4860946.5768045895</v>
      </c>
      <c r="G649" s="5">
        <f t="shared" si="71"/>
        <v>0.11262078892900698</v>
      </c>
      <c r="H649">
        <f>admin4_POP_ALL!M649</f>
        <v>11819</v>
      </c>
      <c r="I649" s="5">
        <f t="shared" si="72"/>
        <v>0.12116421806073691</v>
      </c>
      <c r="J649">
        <f>admin4_POP_ALL!P649</f>
        <v>908.84</v>
      </c>
      <c r="K649" s="5">
        <f t="shared" si="76"/>
        <v>6.7812672260753466</v>
      </c>
      <c r="L649" s="10">
        <f>admin4_VUL_ALL!N649</f>
        <v>26.059652266891558</v>
      </c>
      <c r="M649" s="5">
        <f t="shared" si="73"/>
        <v>0</v>
      </c>
      <c r="N649" s="10">
        <f>admin4_VUL_ALL!W649</f>
        <v>81.381444696279445</v>
      </c>
      <c r="O649" s="5">
        <f t="shared" si="74"/>
        <v>8.4169026748013405</v>
      </c>
      <c r="P649" s="10">
        <f>admin4_VUL_ALL!X649</f>
        <v>43.86</v>
      </c>
      <c r="Q649" s="5">
        <f t="shared" si="75"/>
        <v>8.3516483516483522</v>
      </c>
      <c r="T649"/>
      <c r="AC649"/>
      <c r="AD649"/>
    </row>
    <row r="650" spans="1:30" ht="12.75" customHeight="1">
      <c r="A650" s="4" t="s">
        <v>2753</v>
      </c>
      <c r="B650" s="4" t="s">
        <v>4690</v>
      </c>
      <c r="C650" s="4" t="s">
        <v>63</v>
      </c>
      <c r="D650" s="4" t="s">
        <v>3404</v>
      </c>
      <c r="E650" s="10">
        <f>IFERROR(VLOOKUP(A650,admin4_MMI_ALL!$A$2:$B$3312,2,FALSE),3.5)</f>
        <v>6.9145493507399998</v>
      </c>
      <c r="F650" s="35">
        <f t="shared" si="70"/>
        <v>8213898.8557836646</v>
      </c>
      <c r="G650" s="5">
        <f t="shared" si="71"/>
        <v>0.19035419734041842</v>
      </c>
      <c r="H650">
        <f>admin4_POP_ALL!M650</f>
        <v>4711</v>
      </c>
      <c r="I650" s="5">
        <f t="shared" si="72"/>
        <v>4.8295509881050136E-2</v>
      </c>
      <c r="J650">
        <f>admin4_POP_ALL!P650</f>
        <v>999.5</v>
      </c>
      <c r="K650" s="5">
        <f t="shared" si="76"/>
        <v>6.8759219827863705</v>
      </c>
      <c r="L650" s="10">
        <f>admin4_VUL_ALL!N650</f>
        <v>26.059652266891558</v>
      </c>
      <c r="M650" s="5">
        <f t="shared" si="73"/>
        <v>0</v>
      </c>
      <c r="N650" s="10">
        <f>admin4_VUL_ALL!W650</f>
        <v>81.381444696279445</v>
      </c>
      <c r="O650" s="5">
        <f t="shared" si="74"/>
        <v>8.4169026748013405</v>
      </c>
      <c r="P650" s="10">
        <f>admin4_VUL_ALL!X650</f>
        <v>43.86</v>
      </c>
      <c r="Q650" s="5">
        <f t="shared" si="75"/>
        <v>8.3516483516483522</v>
      </c>
      <c r="T650"/>
      <c r="AC650"/>
      <c r="AD650"/>
    </row>
    <row r="651" spans="1:30" ht="12.75" customHeight="1">
      <c r="A651" s="4" t="s">
        <v>2752</v>
      </c>
      <c r="B651" s="4" t="s">
        <v>4692</v>
      </c>
      <c r="C651" s="4" t="s">
        <v>63</v>
      </c>
      <c r="D651" s="4" t="s">
        <v>3404</v>
      </c>
      <c r="E651" s="10">
        <f>IFERROR(VLOOKUP(A651,admin4_MMI_ALL!$A$2:$B$3312,2,FALSE),3.5)</f>
        <v>6.8007078170800002</v>
      </c>
      <c r="F651" s="35">
        <f t="shared" si="70"/>
        <v>6319865.229291562</v>
      </c>
      <c r="G651" s="5">
        <f t="shared" si="71"/>
        <v>0.14644373361085811</v>
      </c>
      <c r="H651">
        <f>admin4_POP_ALL!M651</f>
        <v>4893</v>
      </c>
      <c r="I651" s="5">
        <f t="shared" si="72"/>
        <v>5.0161309668430978E-2</v>
      </c>
      <c r="J651">
        <f>admin4_POP_ALL!P651</f>
        <v>904.73</v>
      </c>
      <c r="K651" s="5">
        <f t="shared" si="76"/>
        <v>6.7767552822998596</v>
      </c>
      <c r="L651" s="10">
        <f>admin4_VUL_ALL!N651</f>
        <v>26.059652266891558</v>
      </c>
      <c r="M651" s="5">
        <f t="shared" si="73"/>
        <v>0</v>
      </c>
      <c r="N651" s="10">
        <f>admin4_VUL_ALL!W651</f>
        <v>81.381444696279445</v>
      </c>
      <c r="O651" s="5">
        <f t="shared" si="74"/>
        <v>8.4169026748013405</v>
      </c>
      <c r="P651" s="10">
        <f>admin4_VUL_ALL!X651</f>
        <v>43.86</v>
      </c>
      <c r="Q651" s="5">
        <f t="shared" si="75"/>
        <v>8.3516483516483522</v>
      </c>
      <c r="T651"/>
      <c r="AC651"/>
      <c r="AD651"/>
    </row>
    <row r="652" spans="1:30" ht="12.75" customHeight="1">
      <c r="A652" s="4" t="s">
        <v>2751</v>
      </c>
      <c r="B652" s="4" t="s">
        <v>4694</v>
      </c>
      <c r="C652" s="4" t="s">
        <v>63</v>
      </c>
      <c r="D652" s="4" t="s">
        <v>3404</v>
      </c>
      <c r="E652" s="10">
        <f>IFERROR(VLOOKUP(A652,admin4_MMI_ALL!$A$2:$B$3312,2,FALSE),3.5)</f>
        <v>7.1053457260100004</v>
      </c>
      <c r="F652" s="35">
        <f t="shared" si="70"/>
        <v>12745172.740365386</v>
      </c>
      <c r="G652" s="5">
        <f t="shared" si="71"/>
        <v>0.29540530877508608</v>
      </c>
      <c r="H652">
        <f>admin4_POP_ALL!M652</f>
        <v>5506</v>
      </c>
      <c r="I652" s="5">
        <f t="shared" si="72"/>
        <v>5.6445569391862037E-2</v>
      </c>
      <c r="J652">
        <f>admin4_POP_ALL!P652</f>
        <v>435.59</v>
      </c>
      <c r="K652" s="5">
        <f t="shared" si="76"/>
        <v>6.049135878340687</v>
      </c>
      <c r="L652" s="10">
        <f>admin4_VUL_ALL!N652</f>
        <v>26.059652266891558</v>
      </c>
      <c r="M652" s="5">
        <f t="shared" si="73"/>
        <v>0</v>
      </c>
      <c r="N652" s="10">
        <f>admin4_VUL_ALL!W652</f>
        <v>81.381444696279445</v>
      </c>
      <c r="O652" s="5">
        <f t="shared" si="74"/>
        <v>8.4169026748013405</v>
      </c>
      <c r="P652" s="10">
        <f>admin4_VUL_ALL!X652</f>
        <v>43.86</v>
      </c>
      <c r="Q652" s="5">
        <f t="shared" si="75"/>
        <v>8.3516483516483522</v>
      </c>
      <c r="T652"/>
      <c r="AC652"/>
      <c r="AD652"/>
    </row>
    <row r="653" spans="1:30" ht="12.75" customHeight="1">
      <c r="A653" s="4" t="s">
        <v>2750</v>
      </c>
      <c r="B653" s="4" t="s">
        <v>4696</v>
      </c>
      <c r="C653" s="4" t="s">
        <v>63</v>
      </c>
      <c r="D653" s="4" t="s">
        <v>3404</v>
      </c>
      <c r="E653" s="10">
        <f>IFERROR(VLOOKUP(A653,admin4_MMI_ALL!$A$2:$B$3312,2,FALSE),3.5)</f>
        <v>6.8502521514900003</v>
      </c>
      <c r="F653" s="35">
        <f t="shared" si="70"/>
        <v>7083569.3723824825</v>
      </c>
      <c r="G653" s="5">
        <f t="shared" si="71"/>
        <v>0.1641491231067233</v>
      </c>
      <c r="H653">
        <f>admin4_POP_ALL!M653</f>
        <v>7546</v>
      </c>
      <c r="I653" s="5">
        <f t="shared" si="72"/>
        <v>7.7358929646020883E-2</v>
      </c>
      <c r="J653">
        <f>admin4_POP_ALL!P653</f>
        <v>856.75</v>
      </c>
      <c r="K653" s="5">
        <f t="shared" si="76"/>
        <v>6.7225120695321339</v>
      </c>
      <c r="L653" s="10">
        <f>admin4_VUL_ALL!N653</f>
        <v>26.059652266891558</v>
      </c>
      <c r="M653" s="5">
        <f t="shared" si="73"/>
        <v>0</v>
      </c>
      <c r="N653" s="10">
        <f>admin4_VUL_ALL!W653</f>
        <v>81.381444696279445</v>
      </c>
      <c r="O653" s="5">
        <f t="shared" si="74"/>
        <v>8.4169026748013405</v>
      </c>
      <c r="P653" s="10">
        <f>admin4_VUL_ALL!X653</f>
        <v>43.86</v>
      </c>
      <c r="Q653" s="5">
        <f t="shared" si="75"/>
        <v>8.3516483516483522</v>
      </c>
      <c r="T653"/>
      <c r="AC653"/>
      <c r="AD653"/>
    </row>
    <row r="654" spans="1:30" ht="12.75" customHeight="1">
      <c r="A654" s="4" t="s">
        <v>2749</v>
      </c>
      <c r="B654" s="4" t="s">
        <v>4698</v>
      </c>
      <c r="C654" s="4" t="s">
        <v>63</v>
      </c>
      <c r="D654" s="4" t="s">
        <v>3404</v>
      </c>
      <c r="E654" s="10">
        <f>IFERROR(VLOOKUP(A654,admin4_MMI_ALL!$A$2:$B$3312,2,FALSE),3.5)</f>
        <v>7.3945231437699999</v>
      </c>
      <c r="F654" s="35">
        <f t="shared" si="70"/>
        <v>24804081.163592167</v>
      </c>
      <c r="G654" s="5">
        <f t="shared" si="71"/>
        <v>0.57497387267481315</v>
      </c>
      <c r="H654">
        <f>admin4_POP_ALL!M654</f>
        <v>14583</v>
      </c>
      <c r="I654" s="5">
        <f t="shared" si="72"/>
        <v>0.14949977087568544</v>
      </c>
      <c r="J654">
        <f>admin4_POP_ALL!P654</f>
        <v>1058.18</v>
      </c>
      <c r="K654" s="5">
        <f t="shared" si="76"/>
        <v>6.9327137623268307</v>
      </c>
      <c r="L654" s="10">
        <f>admin4_VUL_ALL!N654</f>
        <v>26.059652266891558</v>
      </c>
      <c r="M654" s="5">
        <f t="shared" si="73"/>
        <v>0</v>
      </c>
      <c r="N654" s="10">
        <f>admin4_VUL_ALL!W654</f>
        <v>81.381444696279445</v>
      </c>
      <c r="O654" s="5">
        <f t="shared" si="74"/>
        <v>8.4169026748013405</v>
      </c>
      <c r="P654" s="10">
        <f>admin4_VUL_ALL!X654</f>
        <v>43.86</v>
      </c>
      <c r="Q654" s="5">
        <f t="shared" si="75"/>
        <v>8.3516483516483522</v>
      </c>
      <c r="T654"/>
      <c r="AC654"/>
      <c r="AD654"/>
    </row>
    <row r="655" spans="1:30" ht="12.75" customHeight="1">
      <c r="A655" s="4" t="s">
        <v>2748</v>
      </c>
      <c r="B655" s="4" t="s">
        <v>4700</v>
      </c>
      <c r="C655" s="4" t="s">
        <v>63</v>
      </c>
      <c r="D655" s="4" t="s">
        <v>3404</v>
      </c>
      <c r="E655" s="10">
        <f>IFERROR(VLOOKUP(A655,admin4_MMI_ALL!$A$2:$B$3312,2,FALSE),3.5)</f>
        <v>6.9940295219399999</v>
      </c>
      <c r="F655" s="35">
        <f t="shared" si="70"/>
        <v>9863465.3201257195</v>
      </c>
      <c r="G655" s="5">
        <f t="shared" si="71"/>
        <v>0.22859703917218824</v>
      </c>
      <c r="H655">
        <f>admin4_POP_ALL!M655</f>
        <v>6737</v>
      </c>
      <c r="I655" s="5">
        <f t="shared" si="72"/>
        <v>6.9065347074641223E-2</v>
      </c>
      <c r="J655">
        <f>admin4_POP_ALL!P655</f>
        <v>519.17999999999995</v>
      </c>
      <c r="K655" s="5">
        <f t="shared" si="76"/>
        <v>6.2238887496997739</v>
      </c>
      <c r="L655" s="10">
        <f>admin4_VUL_ALL!N655</f>
        <v>26.059652266891558</v>
      </c>
      <c r="M655" s="5">
        <f t="shared" si="73"/>
        <v>0</v>
      </c>
      <c r="N655" s="10">
        <f>admin4_VUL_ALL!W655</f>
        <v>81.381444696279445</v>
      </c>
      <c r="O655" s="5">
        <f t="shared" si="74"/>
        <v>8.4169026748013405</v>
      </c>
      <c r="P655" s="10">
        <f>admin4_VUL_ALL!X655</f>
        <v>43.86</v>
      </c>
      <c r="Q655" s="5">
        <f t="shared" si="75"/>
        <v>8.3516483516483522</v>
      </c>
      <c r="T655"/>
      <c r="AC655"/>
      <c r="AD655"/>
    </row>
    <row r="656" spans="1:30" ht="12.75" customHeight="1">
      <c r="A656" s="4" t="s">
        <v>2747</v>
      </c>
      <c r="B656" s="4" t="s">
        <v>4702</v>
      </c>
      <c r="C656" s="4" t="s">
        <v>63</v>
      </c>
      <c r="D656" s="4" t="s">
        <v>3404</v>
      </c>
      <c r="E656" s="10">
        <f>IFERROR(VLOOKUP(A656,admin4_MMI_ALL!$A$2:$B$3312,2,FALSE),3.5)</f>
        <v>7.1984934806799998</v>
      </c>
      <c r="F656" s="35">
        <f t="shared" si="70"/>
        <v>15794048.986571476</v>
      </c>
      <c r="G656" s="5">
        <f t="shared" si="71"/>
        <v>0.36608914878319737</v>
      </c>
      <c r="H656">
        <f>admin4_POP_ALL!M656</f>
        <v>9697</v>
      </c>
      <c r="I656" s="5">
        <f t="shared" si="72"/>
        <v>9.9410222737538342E-2</v>
      </c>
      <c r="J656">
        <f>admin4_POP_ALL!P656</f>
        <v>958.95</v>
      </c>
      <c r="K656" s="5">
        <f t="shared" si="76"/>
        <v>6.8346936398551712</v>
      </c>
      <c r="L656" s="10">
        <f>admin4_VUL_ALL!N656</f>
        <v>26.059652266891558</v>
      </c>
      <c r="M656" s="5">
        <f t="shared" si="73"/>
        <v>0</v>
      </c>
      <c r="N656" s="10">
        <f>admin4_VUL_ALL!W656</f>
        <v>81.381444696279445</v>
      </c>
      <c r="O656" s="5">
        <f t="shared" si="74"/>
        <v>8.4169026748013405</v>
      </c>
      <c r="P656" s="10">
        <f>admin4_VUL_ALL!X656</f>
        <v>43.86</v>
      </c>
      <c r="Q656" s="5">
        <f t="shared" si="75"/>
        <v>8.3516483516483522</v>
      </c>
      <c r="T656"/>
      <c r="AC656"/>
      <c r="AD656"/>
    </row>
    <row r="657" spans="1:30" ht="12.75" customHeight="1">
      <c r="A657" s="4" t="s">
        <v>2746</v>
      </c>
      <c r="B657" s="4" t="s">
        <v>4704</v>
      </c>
      <c r="C657" s="4" t="s">
        <v>63</v>
      </c>
      <c r="D657" s="4" t="s">
        <v>3404</v>
      </c>
      <c r="E657" s="10">
        <f>IFERROR(VLOOKUP(A657,admin4_MMI_ALL!$A$2:$B$3312,2,FALSE),3.5)</f>
        <v>6.83414745331</v>
      </c>
      <c r="F657" s="35">
        <f t="shared" si="70"/>
        <v>6825704.0369679816</v>
      </c>
      <c r="G657" s="5">
        <f t="shared" si="71"/>
        <v>0.15817088370302254</v>
      </c>
      <c r="H657">
        <f>admin4_POP_ALL!M657</f>
        <v>5760</v>
      </c>
      <c r="I657" s="5">
        <f t="shared" si="72"/>
        <v>5.904948777644848E-2</v>
      </c>
      <c r="J657">
        <f>admin4_POP_ALL!P657</f>
        <v>2332.2399999999998</v>
      </c>
      <c r="K657" s="5">
        <f t="shared" si="76"/>
        <v>7.7194075728605611</v>
      </c>
      <c r="L657" s="10">
        <f>admin4_VUL_ALL!N657</f>
        <v>26.059652266891558</v>
      </c>
      <c r="M657" s="5">
        <f t="shared" si="73"/>
        <v>0</v>
      </c>
      <c r="N657" s="10">
        <f>admin4_VUL_ALL!W657</f>
        <v>81.381444696279445</v>
      </c>
      <c r="O657" s="5">
        <f t="shared" si="74"/>
        <v>8.4169026748013405</v>
      </c>
      <c r="P657" s="10">
        <f>admin4_VUL_ALL!X657</f>
        <v>43.86</v>
      </c>
      <c r="Q657" s="5">
        <f t="shared" si="75"/>
        <v>8.3516483516483522</v>
      </c>
      <c r="T657"/>
      <c r="AC657"/>
      <c r="AD657"/>
    </row>
    <row r="658" spans="1:30" ht="12.75" customHeight="1">
      <c r="A658" s="4" t="s">
        <v>2745</v>
      </c>
      <c r="B658" s="4" t="s">
        <v>4706</v>
      </c>
      <c r="C658" s="4" t="s">
        <v>63</v>
      </c>
      <c r="D658" s="4" t="s">
        <v>3404</v>
      </c>
      <c r="E658" s="10">
        <f>IFERROR(VLOOKUP(A658,admin4_MMI_ALL!$A$2:$B$3312,2,FALSE),3.5)</f>
        <v>6.7698822021499998</v>
      </c>
      <c r="F658" s="35">
        <f t="shared" si="70"/>
        <v>5886839.5931263566</v>
      </c>
      <c r="G658" s="5">
        <f t="shared" si="71"/>
        <v>0.13640465287604658</v>
      </c>
      <c r="H658">
        <f>admin4_POP_ALL!M658</f>
        <v>5942</v>
      </c>
      <c r="I658" s="5">
        <f t="shared" si="72"/>
        <v>6.0915287563829315E-2</v>
      </c>
      <c r="J658">
        <f>admin4_POP_ALL!P658</f>
        <v>1071.9100000000001</v>
      </c>
      <c r="K658" s="5">
        <f t="shared" si="76"/>
        <v>6.9455469349256935</v>
      </c>
      <c r="L658" s="10">
        <f>admin4_VUL_ALL!N658</f>
        <v>26.059652266891558</v>
      </c>
      <c r="M658" s="5">
        <f t="shared" si="73"/>
        <v>0</v>
      </c>
      <c r="N658" s="10">
        <f>admin4_VUL_ALL!W658</f>
        <v>81.381444696279445</v>
      </c>
      <c r="O658" s="5">
        <f t="shared" si="74"/>
        <v>8.4169026748013405</v>
      </c>
      <c r="P658" s="10">
        <f>admin4_VUL_ALL!X658</f>
        <v>43.86</v>
      </c>
      <c r="Q658" s="5">
        <f t="shared" si="75"/>
        <v>8.3516483516483522</v>
      </c>
      <c r="T658"/>
      <c r="AC658"/>
      <c r="AD658"/>
    </row>
    <row r="659" spans="1:30" ht="12.75" customHeight="1">
      <c r="A659" s="4" t="s">
        <v>4707</v>
      </c>
      <c r="B659" s="4" t="s">
        <v>4709</v>
      </c>
      <c r="C659" s="4" t="s">
        <v>63</v>
      </c>
      <c r="D659" s="4" t="s">
        <v>3404</v>
      </c>
      <c r="E659" s="10">
        <f>IFERROR(VLOOKUP(A659,admin4_MMI_ALL!$A$2:$B$3312,2,FALSE),3.5)</f>
        <v>6.6666622161899998</v>
      </c>
      <c r="F659" s="35">
        <f t="shared" si="70"/>
        <v>4641541.2687050598</v>
      </c>
      <c r="G659" s="5">
        <f t="shared" si="71"/>
        <v>0.10753419031289863</v>
      </c>
      <c r="H659">
        <f>admin4_POP_ALL!M659</f>
        <v>4258</v>
      </c>
      <c r="I659" s="5">
        <f t="shared" si="72"/>
        <v>4.3651513706964865E-2</v>
      </c>
      <c r="J659">
        <f>admin4_POP_ALL!P659</f>
        <v>1198.68</v>
      </c>
      <c r="K659" s="5">
        <f t="shared" si="76"/>
        <v>7.0568187233945139</v>
      </c>
      <c r="L659" s="10">
        <f>admin4_VUL_ALL!N659</f>
        <v>26.059652266891558</v>
      </c>
      <c r="M659" s="5">
        <f t="shared" si="73"/>
        <v>0</v>
      </c>
      <c r="N659" s="10">
        <f>admin4_VUL_ALL!W659</f>
        <v>81.381444696279445</v>
      </c>
      <c r="O659" s="5">
        <f t="shared" si="74"/>
        <v>8.4169026748013405</v>
      </c>
      <c r="P659" s="10">
        <f>admin4_VUL_ALL!X659</f>
        <v>43.86</v>
      </c>
      <c r="Q659" s="5">
        <f t="shared" si="75"/>
        <v>8.3516483516483522</v>
      </c>
      <c r="T659"/>
      <c r="AC659"/>
      <c r="AD659"/>
    </row>
    <row r="660" spans="1:30" ht="12.75" customHeight="1">
      <c r="A660" s="4" t="s">
        <v>2744</v>
      </c>
      <c r="B660" s="4" t="s">
        <v>4711</v>
      </c>
      <c r="C660" s="4" t="s">
        <v>63</v>
      </c>
      <c r="D660" s="4" t="s">
        <v>3404</v>
      </c>
      <c r="E660" s="10">
        <f>IFERROR(VLOOKUP(A660,admin4_MMI_ALL!$A$2:$B$3312,2,FALSE),3.5)</f>
        <v>6.8609728813200004</v>
      </c>
      <c r="F660" s="35">
        <f t="shared" si="70"/>
        <v>7260606.1856681947</v>
      </c>
      <c r="G660" s="5">
        <f t="shared" si="71"/>
        <v>0.16825346870008895</v>
      </c>
      <c r="H660">
        <f>admin4_POP_ALL!M660</f>
        <v>3588</v>
      </c>
      <c r="I660" s="5">
        <f t="shared" si="72"/>
        <v>3.6782910094079364E-2</v>
      </c>
      <c r="J660">
        <f>admin4_POP_ALL!P660</f>
        <v>1317.71</v>
      </c>
      <c r="K660" s="5">
        <f t="shared" si="76"/>
        <v>7.151063684831942</v>
      </c>
      <c r="L660" s="10">
        <f>admin4_VUL_ALL!N660</f>
        <v>26.059652266891558</v>
      </c>
      <c r="M660" s="5">
        <f t="shared" si="73"/>
        <v>0</v>
      </c>
      <c r="N660" s="10">
        <f>admin4_VUL_ALL!W660</f>
        <v>81.381444696279445</v>
      </c>
      <c r="O660" s="5">
        <f t="shared" si="74"/>
        <v>8.4169026748013405</v>
      </c>
      <c r="P660" s="10">
        <f>admin4_VUL_ALL!X660</f>
        <v>43.86</v>
      </c>
      <c r="Q660" s="5">
        <f t="shared" si="75"/>
        <v>8.3516483516483522</v>
      </c>
      <c r="T660"/>
      <c r="AC660"/>
      <c r="AD660"/>
    </row>
    <row r="661" spans="1:30" ht="12.75" customHeight="1">
      <c r="A661" s="4" t="s">
        <v>2743</v>
      </c>
      <c r="B661" s="4" t="s">
        <v>4614</v>
      </c>
      <c r="C661" s="4" t="s">
        <v>63</v>
      </c>
      <c r="D661" s="4" t="s">
        <v>3404</v>
      </c>
      <c r="E661" s="10">
        <f>IFERROR(VLOOKUP(A661,admin4_MMI_ALL!$A$2:$B$3312,2,FALSE),3.5)</f>
        <v>6.9246411323499997</v>
      </c>
      <c r="F661" s="35">
        <f t="shared" si="70"/>
        <v>8407001.6441158298</v>
      </c>
      <c r="G661" s="5">
        <f t="shared" si="71"/>
        <v>0.19483100961266972</v>
      </c>
      <c r="H661">
        <f>admin4_POP_ALL!M661</f>
        <v>4584</v>
      </c>
      <c r="I661" s="5">
        <f t="shared" si="72"/>
        <v>4.6993550688756915E-2</v>
      </c>
      <c r="J661">
        <f>admin4_POP_ALL!P661</f>
        <v>1473.4</v>
      </c>
      <c r="K661" s="5">
        <f t="shared" si="76"/>
        <v>7.2622343603623367</v>
      </c>
      <c r="L661" s="10">
        <f>admin4_VUL_ALL!N661</f>
        <v>26.059652266891558</v>
      </c>
      <c r="M661" s="5">
        <f t="shared" si="73"/>
        <v>0</v>
      </c>
      <c r="N661" s="10">
        <f>admin4_VUL_ALL!W661</f>
        <v>81.381444696279445</v>
      </c>
      <c r="O661" s="5">
        <f t="shared" si="74"/>
        <v>8.4169026748013405</v>
      </c>
      <c r="P661" s="10">
        <f>admin4_VUL_ALL!X661</f>
        <v>43.86</v>
      </c>
      <c r="Q661" s="5">
        <f t="shared" si="75"/>
        <v>8.3516483516483522</v>
      </c>
      <c r="T661"/>
      <c r="AC661"/>
      <c r="AD661"/>
    </row>
    <row r="662" spans="1:30" ht="12.75" customHeight="1">
      <c r="A662" s="4" t="s">
        <v>2742</v>
      </c>
      <c r="B662" s="4" t="s">
        <v>4714</v>
      </c>
      <c r="C662" s="4" t="s">
        <v>63</v>
      </c>
      <c r="D662" s="4" t="s">
        <v>3404</v>
      </c>
      <c r="E662" s="10">
        <f>IFERROR(VLOOKUP(A662,admin4_MMI_ALL!$A$2:$B$3312,2,FALSE),3.5)</f>
        <v>6.9228086471600001</v>
      </c>
      <c r="F662" s="35">
        <f t="shared" si="70"/>
        <v>8371603.4281954672</v>
      </c>
      <c r="G662" s="5">
        <f t="shared" si="71"/>
        <v>0.1940103525480214</v>
      </c>
      <c r="H662">
        <f>admin4_POP_ALL!M662</f>
        <v>25102</v>
      </c>
      <c r="I662" s="5">
        <f t="shared" si="72"/>
        <v>0.25733684759798781</v>
      </c>
      <c r="J662">
        <f>admin4_POP_ALL!P662</f>
        <v>2672.3</v>
      </c>
      <c r="K662" s="5">
        <f t="shared" si="76"/>
        <v>7.8549004853218545</v>
      </c>
      <c r="L662" s="10">
        <f>admin4_VUL_ALL!N662</f>
        <v>26.059652266891558</v>
      </c>
      <c r="M662" s="5">
        <f t="shared" si="73"/>
        <v>0</v>
      </c>
      <c r="N662" s="10">
        <f>admin4_VUL_ALL!W662</f>
        <v>81.381444696279445</v>
      </c>
      <c r="O662" s="5">
        <f t="shared" si="74"/>
        <v>8.4169026748013405</v>
      </c>
      <c r="P662" s="10">
        <f>admin4_VUL_ALL!X662</f>
        <v>43.86</v>
      </c>
      <c r="Q662" s="5">
        <f t="shared" si="75"/>
        <v>8.3516483516483522</v>
      </c>
      <c r="T662"/>
      <c r="AC662"/>
      <c r="AD662"/>
    </row>
    <row r="663" spans="1:30" ht="12.75" customHeight="1">
      <c r="A663" s="4" t="s">
        <v>2741</v>
      </c>
      <c r="B663" s="4" t="s">
        <v>4716</v>
      </c>
      <c r="C663" s="4" t="s">
        <v>63</v>
      </c>
      <c r="D663" s="4" t="s">
        <v>3404</v>
      </c>
      <c r="E663" s="10">
        <f>IFERROR(VLOOKUP(A663,admin4_MMI_ALL!$A$2:$B$3312,2,FALSE),3.5)</f>
        <v>6.9139151573199999</v>
      </c>
      <c r="F663" s="35">
        <f t="shared" si="70"/>
        <v>8201912.9816417722</v>
      </c>
      <c r="G663" s="5">
        <f t="shared" si="71"/>
        <v>0.1900763219719914</v>
      </c>
      <c r="H663">
        <f>admin4_POP_ALL!M663</f>
        <v>8891</v>
      </c>
      <c r="I663" s="5">
        <f t="shared" si="72"/>
        <v>9.1147395107708931E-2</v>
      </c>
      <c r="J663">
        <f>admin4_POP_ALL!P663</f>
        <v>650.39</v>
      </c>
      <c r="K663" s="5">
        <f t="shared" si="76"/>
        <v>6.4481881695803169</v>
      </c>
      <c r="L663" s="10">
        <f>admin4_VUL_ALL!N663</f>
        <v>26.059652266891558</v>
      </c>
      <c r="M663" s="5">
        <f t="shared" si="73"/>
        <v>0</v>
      </c>
      <c r="N663" s="10">
        <f>admin4_VUL_ALL!W663</f>
        <v>81.381444696279445</v>
      </c>
      <c r="O663" s="5">
        <f t="shared" si="74"/>
        <v>8.4169026748013405</v>
      </c>
      <c r="P663" s="10">
        <f>admin4_VUL_ALL!X663</f>
        <v>43.86</v>
      </c>
      <c r="Q663" s="5">
        <f t="shared" si="75"/>
        <v>8.3516483516483522</v>
      </c>
      <c r="T663"/>
      <c r="AC663"/>
      <c r="AD663"/>
    </row>
    <row r="664" spans="1:30" ht="12.75" customHeight="1">
      <c r="A664" s="4" t="s">
        <v>2740</v>
      </c>
      <c r="B664" s="4" t="s">
        <v>4718</v>
      </c>
      <c r="C664" s="4" t="s">
        <v>63</v>
      </c>
      <c r="D664" s="4" t="s">
        <v>3404</v>
      </c>
      <c r="E664" s="10">
        <f>IFERROR(VLOOKUP(A664,admin4_MMI_ALL!$A$2:$B$3312,2,FALSE),3.5)</f>
        <v>6.6684179306000004</v>
      </c>
      <c r="F664" s="35">
        <f t="shared" si="70"/>
        <v>4660343.5234052371</v>
      </c>
      <c r="G664" s="5">
        <f t="shared" si="71"/>
        <v>0.10797009372638512</v>
      </c>
      <c r="H664">
        <f>admin4_POP_ALL!M664</f>
        <v>4588</v>
      </c>
      <c r="I664" s="5">
        <f t="shared" si="72"/>
        <v>4.7034557277490563E-2</v>
      </c>
      <c r="J664">
        <f>admin4_POP_ALL!P664</f>
        <v>1662.5</v>
      </c>
      <c r="K664" s="5">
        <f t="shared" si="76"/>
        <v>7.3824364448303754</v>
      </c>
      <c r="L664" s="10">
        <f>admin4_VUL_ALL!N664</f>
        <v>26.059652266891558</v>
      </c>
      <c r="M664" s="5">
        <f t="shared" si="73"/>
        <v>0</v>
      </c>
      <c r="N664" s="10">
        <f>admin4_VUL_ALL!W664</f>
        <v>81.381444696279445</v>
      </c>
      <c r="O664" s="5">
        <f t="shared" si="74"/>
        <v>8.4169026748013405</v>
      </c>
      <c r="P664" s="10">
        <f>admin4_VUL_ALL!X664</f>
        <v>43.86</v>
      </c>
      <c r="Q664" s="5">
        <f t="shared" si="75"/>
        <v>8.3516483516483522</v>
      </c>
      <c r="T664"/>
      <c r="AC664"/>
      <c r="AD664"/>
    </row>
    <row r="665" spans="1:30" ht="12.75" customHeight="1">
      <c r="A665" s="4" t="s">
        <v>2739</v>
      </c>
      <c r="B665" s="4" t="s">
        <v>4720</v>
      </c>
      <c r="C665" s="4" t="s">
        <v>63</v>
      </c>
      <c r="D665" s="4" t="s">
        <v>3404</v>
      </c>
      <c r="E665" s="10">
        <f>IFERROR(VLOOKUP(A665,admin4_MMI_ALL!$A$2:$B$3312,2,FALSE),3.5)</f>
        <v>7.04204320908</v>
      </c>
      <c r="F665" s="35">
        <f t="shared" si="70"/>
        <v>11016489.099852651</v>
      </c>
      <c r="G665" s="5">
        <f t="shared" si="71"/>
        <v>0.25532824824411499</v>
      </c>
      <c r="H665">
        <f>admin4_POP_ALL!M665</f>
        <v>6880</v>
      </c>
      <c r="I665" s="5">
        <f t="shared" si="72"/>
        <v>7.0531332621869017E-2</v>
      </c>
      <c r="J665">
        <f>admin4_POP_ALL!P665</f>
        <v>586.57000000000005</v>
      </c>
      <c r="K665" s="5">
        <f t="shared" si="76"/>
        <v>6.3453765063676872</v>
      </c>
      <c r="L665" s="10">
        <f>admin4_VUL_ALL!N665</f>
        <v>26.059652266891558</v>
      </c>
      <c r="M665" s="5">
        <f t="shared" si="73"/>
        <v>0</v>
      </c>
      <c r="N665" s="10">
        <f>admin4_VUL_ALL!W665</f>
        <v>81.381444696279445</v>
      </c>
      <c r="O665" s="5">
        <f t="shared" si="74"/>
        <v>8.4169026748013405</v>
      </c>
      <c r="P665" s="10">
        <f>admin4_VUL_ALL!X665</f>
        <v>43.86</v>
      </c>
      <c r="Q665" s="5">
        <f t="shared" si="75"/>
        <v>8.3516483516483522</v>
      </c>
      <c r="T665"/>
      <c r="AC665"/>
      <c r="AD665"/>
    </row>
    <row r="666" spans="1:30" ht="12.75" customHeight="1">
      <c r="A666" s="4" t="s">
        <v>2738</v>
      </c>
      <c r="B666" s="4" t="s">
        <v>4722</v>
      </c>
      <c r="C666" s="4" t="s">
        <v>63</v>
      </c>
      <c r="D666" s="4" t="s">
        <v>3404</v>
      </c>
      <c r="E666" s="10">
        <f>IFERROR(VLOOKUP(A666,admin4_MMI_ALL!$A$2:$B$3312,2,FALSE),3.5)</f>
        <v>6.8791618347199996</v>
      </c>
      <c r="F666" s="35">
        <f t="shared" si="70"/>
        <v>7571149.724322685</v>
      </c>
      <c r="G666" s="5">
        <f t="shared" si="71"/>
        <v>0.17545297698748535</v>
      </c>
      <c r="H666">
        <f>admin4_POP_ALL!M666</f>
        <v>4083</v>
      </c>
      <c r="I666" s="5">
        <f t="shared" si="72"/>
        <v>4.1857475449867912E-2</v>
      </c>
      <c r="J666">
        <f>admin4_POP_ALL!P666</f>
        <v>861.11</v>
      </c>
      <c r="K666" s="5">
        <f t="shared" si="76"/>
        <v>6.7275651369348903</v>
      </c>
      <c r="L666" s="10">
        <f>admin4_VUL_ALL!N666</f>
        <v>26.059652266891558</v>
      </c>
      <c r="M666" s="5">
        <f t="shared" si="73"/>
        <v>0</v>
      </c>
      <c r="N666" s="10">
        <f>admin4_VUL_ALL!W666</f>
        <v>81.381444696279445</v>
      </c>
      <c r="O666" s="5">
        <f t="shared" si="74"/>
        <v>8.4169026748013405</v>
      </c>
      <c r="P666" s="10">
        <f>admin4_VUL_ALL!X666</f>
        <v>43.86</v>
      </c>
      <c r="Q666" s="5">
        <f t="shared" si="75"/>
        <v>8.3516483516483522</v>
      </c>
      <c r="T666"/>
      <c r="AC666"/>
      <c r="AD666"/>
    </row>
    <row r="667" spans="1:30" ht="12.75" customHeight="1">
      <c r="A667" s="4" t="s">
        <v>2737</v>
      </c>
      <c r="B667" s="4" t="s">
        <v>4724</v>
      </c>
      <c r="C667" s="4" t="s">
        <v>63</v>
      </c>
      <c r="D667" s="4" t="s">
        <v>3404</v>
      </c>
      <c r="E667" s="10">
        <f>IFERROR(VLOOKUP(A667,admin4_MMI_ALL!$A$2:$B$3312,2,FALSE),3.5)</f>
        <v>7.1265740394600003</v>
      </c>
      <c r="F667" s="35">
        <f t="shared" si="70"/>
        <v>13383633.627787085</v>
      </c>
      <c r="G667" s="5">
        <f t="shared" si="71"/>
        <v>0.31020711231634457</v>
      </c>
      <c r="H667">
        <f>admin4_POP_ALL!M667</f>
        <v>9200</v>
      </c>
      <c r="I667" s="5">
        <f t="shared" si="72"/>
        <v>9.4315154087383002E-2</v>
      </c>
      <c r="J667">
        <f>admin4_POP_ALL!P667</f>
        <v>581.01</v>
      </c>
      <c r="K667" s="5">
        <f t="shared" si="76"/>
        <v>6.3358956653487866</v>
      </c>
      <c r="L667" s="10">
        <f>admin4_VUL_ALL!N667</f>
        <v>26.059652266891558</v>
      </c>
      <c r="M667" s="5">
        <f t="shared" si="73"/>
        <v>0</v>
      </c>
      <c r="N667" s="10">
        <f>admin4_VUL_ALL!W667</f>
        <v>81.381444696279445</v>
      </c>
      <c r="O667" s="5">
        <f t="shared" si="74"/>
        <v>8.4169026748013405</v>
      </c>
      <c r="P667" s="10">
        <f>admin4_VUL_ALL!X667</f>
        <v>43.86</v>
      </c>
      <c r="Q667" s="5">
        <f t="shared" si="75"/>
        <v>8.3516483516483522</v>
      </c>
      <c r="T667"/>
      <c r="AC667"/>
      <c r="AD667"/>
    </row>
    <row r="668" spans="1:30" ht="12.75" customHeight="1">
      <c r="A668" s="4" t="s">
        <v>2736</v>
      </c>
      <c r="B668" s="4" t="s">
        <v>4726</v>
      </c>
      <c r="C668" s="4" t="s">
        <v>63</v>
      </c>
      <c r="D668" s="4" t="s">
        <v>3404</v>
      </c>
      <c r="E668" s="10">
        <f>IFERROR(VLOOKUP(A668,admin4_MMI_ALL!$A$2:$B$3312,2,FALSE),3.5)</f>
        <v>6.8457188606299999</v>
      </c>
      <c r="F668" s="35">
        <f t="shared" si="70"/>
        <v>7010013.6015445851</v>
      </c>
      <c r="G668" s="5">
        <f t="shared" si="71"/>
        <v>0.16244383764489165</v>
      </c>
      <c r="H668">
        <f>admin4_POP_ALL!M668</f>
        <v>5190</v>
      </c>
      <c r="I668" s="5">
        <f t="shared" si="72"/>
        <v>5.3206048881904097E-2</v>
      </c>
      <c r="J668">
        <f>admin4_POP_ALL!P668</f>
        <v>1201.21</v>
      </c>
      <c r="K668" s="5">
        <f t="shared" si="76"/>
        <v>7.0589175897351115</v>
      </c>
      <c r="L668" s="10">
        <f>admin4_VUL_ALL!N668</f>
        <v>26.059652266891558</v>
      </c>
      <c r="M668" s="5">
        <f t="shared" si="73"/>
        <v>0</v>
      </c>
      <c r="N668" s="10">
        <f>admin4_VUL_ALL!W668</f>
        <v>81.381444696279445</v>
      </c>
      <c r="O668" s="5">
        <f t="shared" si="74"/>
        <v>8.4169026748013405</v>
      </c>
      <c r="P668" s="10">
        <f>admin4_VUL_ALL!X668</f>
        <v>43.86</v>
      </c>
      <c r="Q668" s="5">
        <f t="shared" si="75"/>
        <v>8.3516483516483522</v>
      </c>
      <c r="T668"/>
      <c r="AC668"/>
      <c r="AD668"/>
    </row>
    <row r="669" spans="1:30" ht="12.75" customHeight="1">
      <c r="A669" s="4" t="s">
        <v>2735</v>
      </c>
      <c r="B669" s="4" t="s">
        <v>4728</v>
      </c>
      <c r="C669" s="4" t="s">
        <v>63</v>
      </c>
      <c r="D669" s="4" t="s">
        <v>3404</v>
      </c>
      <c r="E669" s="10">
        <f>IFERROR(VLOOKUP(A669,admin4_MMI_ALL!$A$2:$B$3312,2,FALSE),3.5)</f>
        <v>7.88131475449</v>
      </c>
      <c r="F669" s="35">
        <f t="shared" si="70"/>
        <v>76087752.237966493</v>
      </c>
      <c r="G669" s="5">
        <f t="shared" si="71"/>
        <v>1.7639125204013009</v>
      </c>
      <c r="H669">
        <f>admin4_POP_ALL!M669</f>
        <v>4311</v>
      </c>
      <c r="I669" s="5">
        <f t="shared" si="72"/>
        <v>4.4194851007685665E-2</v>
      </c>
      <c r="J669">
        <f>admin4_POP_ALL!P669</f>
        <v>85.98</v>
      </c>
      <c r="K669" s="5">
        <f t="shared" si="76"/>
        <v>4.4339096461803544</v>
      </c>
      <c r="L669" s="10">
        <f>admin4_VUL_ALL!N669</f>
        <v>26.059652266891558</v>
      </c>
      <c r="M669" s="5">
        <f t="shared" si="73"/>
        <v>0</v>
      </c>
      <c r="N669" s="10">
        <f>admin4_VUL_ALL!W669</f>
        <v>81.381444696279445</v>
      </c>
      <c r="O669" s="5">
        <f t="shared" si="74"/>
        <v>8.4169026748013405</v>
      </c>
      <c r="P669" s="10">
        <f>admin4_VUL_ALL!X669</f>
        <v>43.86</v>
      </c>
      <c r="Q669" s="5">
        <f t="shared" si="75"/>
        <v>8.3516483516483522</v>
      </c>
      <c r="T669"/>
      <c r="AC669"/>
      <c r="AD669"/>
    </row>
    <row r="670" spans="1:30" ht="12.75" customHeight="1">
      <c r="A670" s="4" t="s">
        <v>2734</v>
      </c>
      <c r="B670" s="4" t="s">
        <v>4730</v>
      </c>
      <c r="C670" s="4" t="s">
        <v>63</v>
      </c>
      <c r="D670" s="4" t="s">
        <v>3404</v>
      </c>
      <c r="E670" s="10">
        <f>IFERROR(VLOOKUP(A670,admin4_MMI_ALL!$A$2:$B$3312,2,FALSE),3.5)</f>
        <v>6.9570698738100001</v>
      </c>
      <c r="F670" s="35">
        <f t="shared" si="70"/>
        <v>9058783.362959804</v>
      </c>
      <c r="G670" s="5">
        <f t="shared" si="71"/>
        <v>0.20994163759972154</v>
      </c>
      <c r="H670">
        <f>admin4_POP_ALL!M670</f>
        <v>3489</v>
      </c>
      <c r="I670" s="5">
        <f t="shared" si="72"/>
        <v>3.576799702292166E-2</v>
      </c>
      <c r="J670">
        <f>admin4_POP_ALL!P670</f>
        <v>903.85</v>
      </c>
      <c r="K670" s="5">
        <f t="shared" si="76"/>
        <v>6.7757865574970459</v>
      </c>
      <c r="L670" s="10">
        <f>admin4_VUL_ALL!N670</f>
        <v>26.059652266891558</v>
      </c>
      <c r="M670" s="5">
        <f t="shared" si="73"/>
        <v>0</v>
      </c>
      <c r="N670" s="10">
        <f>admin4_VUL_ALL!W670</f>
        <v>81.381444696279445</v>
      </c>
      <c r="O670" s="5">
        <f t="shared" si="74"/>
        <v>8.4169026748013405</v>
      </c>
      <c r="P670" s="10">
        <f>admin4_VUL_ALL!X670</f>
        <v>43.86</v>
      </c>
      <c r="Q670" s="5">
        <f t="shared" si="75"/>
        <v>8.3516483516483522</v>
      </c>
      <c r="T670"/>
      <c r="AC670"/>
      <c r="AD670"/>
    </row>
    <row r="671" spans="1:30" ht="12.75" customHeight="1">
      <c r="A671" s="4" t="s">
        <v>2733</v>
      </c>
      <c r="B671" s="4" t="s">
        <v>4732</v>
      </c>
      <c r="C671" s="4" t="s">
        <v>63</v>
      </c>
      <c r="D671" s="4" t="s">
        <v>3404</v>
      </c>
      <c r="E671" s="10">
        <f>IFERROR(VLOOKUP(A671,admin4_MMI_ALL!$A$2:$B$3312,2,FALSE),3.5)</f>
        <v>7.3984270095799998</v>
      </c>
      <c r="F671" s="35">
        <f t="shared" si="70"/>
        <v>25028049.749782614</v>
      </c>
      <c r="G671" s="5">
        <f t="shared" si="71"/>
        <v>0.58016626437415741</v>
      </c>
      <c r="H671">
        <f>admin4_POP_ALL!M671</f>
        <v>10223</v>
      </c>
      <c r="I671" s="5">
        <f t="shared" si="72"/>
        <v>0.10480258915601265</v>
      </c>
      <c r="J671">
        <f>admin4_POP_ALL!P671</f>
        <v>569.01</v>
      </c>
      <c r="K671" s="5">
        <f t="shared" si="76"/>
        <v>6.3151203773680455</v>
      </c>
      <c r="L671" s="10">
        <f>admin4_VUL_ALL!N671</f>
        <v>26.059652266891558</v>
      </c>
      <c r="M671" s="5">
        <f t="shared" si="73"/>
        <v>0</v>
      </c>
      <c r="N671" s="10">
        <f>admin4_VUL_ALL!W671</f>
        <v>81.381444696279445</v>
      </c>
      <c r="O671" s="5">
        <f t="shared" si="74"/>
        <v>8.4169026748013405</v>
      </c>
      <c r="P671" s="10">
        <f>admin4_VUL_ALL!X671</f>
        <v>43.86</v>
      </c>
      <c r="Q671" s="5">
        <f t="shared" si="75"/>
        <v>8.3516483516483522</v>
      </c>
      <c r="T671"/>
      <c r="AC671"/>
      <c r="AD671"/>
    </row>
    <row r="672" spans="1:30" ht="12.75" customHeight="1">
      <c r="A672" s="4" t="s">
        <v>2732</v>
      </c>
      <c r="B672" s="4" t="s">
        <v>4734</v>
      </c>
      <c r="C672" s="4" t="s">
        <v>63</v>
      </c>
      <c r="D672" s="4" t="s">
        <v>3404</v>
      </c>
      <c r="E672" s="10">
        <f>IFERROR(VLOOKUP(A672,admin4_MMI_ALL!$A$2:$B$3312,2,FALSE),3.5)</f>
        <v>7.0319895744299998</v>
      </c>
      <c r="F672" s="35">
        <f t="shared" si="70"/>
        <v>10764393.725722123</v>
      </c>
      <c r="G672" s="5">
        <f t="shared" si="71"/>
        <v>0.24948377714955983</v>
      </c>
      <c r="H672">
        <f>admin4_POP_ALL!M672</f>
        <v>13087</v>
      </c>
      <c r="I672" s="5">
        <f t="shared" si="72"/>
        <v>0.13416330668930229</v>
      </c>
      <c r="J672">
        <f>admin4_POP_ALL!P672</f>
        <v>700.72</v>
      </c>
      <c r="K672" s="5">
        <f t="shared" si="76"/>
        <v>6.5223862482030395</v>
      </c>
      <c r="L672" s="10">
        <f>admin4_VUL_ALL!N672</f>
        <v>26.059652266891558</v>
      </c>
      <c r="M672" s="5">
        <f t="shared" si="73"/>
        <v>0</v>
      </c>
      <c r="N672" s="10">
        <f>admin4_VUL_ALL!W672</f>
        <v>81.381444696279445</v>
      </c>
      <c r="O672" s="5">
        <f t="shared" si="74"/>
        <v>8.4169026748013405</v>
      </c>
      <c r="P672" s="10">
        <f>admin4_VUL_ALL!X672</f>
        <v>43.86</v>
      </c>
      <c r="Q672" s="5">
        <f t="shared" si="75"/>
        <v>8.3516483516483522</v>
      </c>
      <c r="T672"/>
      <c r="AC672"/>
      <c r="AD672"/>
    </row>
    <row r="673" spans="1:30" ht="12.75" customHeight="1">
      <c r="A673" s="4" t="s">
        <v>2731</v>
      </c>
      <c r="B673" s="4" t="s">
        <v>52</v>
      </c>
      <c r="C673" s="4" t="s">
        <v>63</v>
      </c>
      <c r="D673" s="4" t="s">
        <v>3404</v>
      </c>
      <c r="E673" s="10">
        <f>IFERROR(VLOOKUP(A673,admin4_MMI_ALL!$A$2:$B$3312,2,FALSE),3.5)</f>
        <v>6.9784874916100001</v>
      </c>
      <c r="F673" s="35">
        <f t="shared" si="70"/>
        <v>9516724.37998542</v>
      </c>
      <c r="G673" s="5">
        <f t="shared" si="71"/>
        <v>0.22055834584456069</v>
      </c>
      <c r="H673">
        <f>admin4_POP_ALL!M673</f>
        <v>6337</v>
      </c>
      <c r="I673" s="5">
        <f t="shared" si="72"/>
        <v>6.4964688201276738E-2</v>
      </c>
      <c r="J673">
        <f>admin4_POP_ALL!P673</f>
        <v>949.91</v>
      </c>
      <c r="K673" s="5">
        <f t="shared" si="76"/>
        <v>6.825264913389689</v>
      </c>
      <c r="L673" s="10">
        <f>admin4_VUL_ALL!N673</f>
        <v>26.059652266891558</v>
      </c>
      <c r="M673" s="5">
        <f t="shared" si="73"/>
        <v>0</v>
      </c>
      <c r="N673" s="10">
        <f>admin4_VUL_ALL!W673</f>
        <v>81.381444696279445</v>
      </c>
      <c r="O673" s="5">
        <f t="shared" si="74"/>
        <v>8.4169026748013405</v>
      </c>
      <c r="P673" s="10">
        <f>admin4_VUL_ALL!X673</f>
        <v>43.86</v>
      </c>
      <c r="Q673" s="5">
        <f t="shared" si="75"/>
        <v>8.3516483516483522</v>
      </c>
      <c r="T673"/>
      <c r="AC673"/>
      <c r="AD673"/>
    </row>
    <row r="674" spans="1:30" ht="12.75" customHeight="1">
      <c r="A674" s="4" t="s">
        <v>2730</v>
      </c>
      <c r="B674" s="4" t="s">
        <v>4737</v>
      </c>
      <c r="C674" s="4" t="s">
        <v>63</v>
      </c>
      <c r="D674" s="4" t="s">
        <v>3404</v>
      </c>
      <c r="E674" s="10">
        <f>IFERROR(VLOOKUP(A674,admin4_MMI_ALL!$A$2:$B$3312,2,FALSE),3.5)</f>
        <v>7.8960914611800002</v>
      </c>
      <c r="F674" s="35">
        <f t="shared" si="70"/>
        <v>78721155.674947977</v>
      </c>
      <c r="G674" s="5">
        <f t="shared" si="71"/>
        <v>1.8249642168904696</v>
      </c>
      <c r="H674">
        <f>admin4_POP_ALL!M674</f>
        <v>8500</v>
      </c>
      <c r="I674" s="5">
        <f t="shared" si="72"/>
        <v>8.713900105899515E-2</v>
      </c>
      <c r="J674">
        <f>admin4_POP_ALL!P674</f>
        <v>94.16</v>
      </c>
      <c r="K674" s="5">
        <f t="shared" si="76"/>
        <v>4.5243781384777728</v>
      </c>
      <c r="L674" s="10">
        <f>admin4_VUL_ALL!N674</f>
        <v>26.059652266891558</v>
      </c>
      <c r="M674" s="5">
        <f t="shared" si="73"/>
        <v>0</v>
      </c>
      <c r="N674" s="10">
        <f>admin4_VUL_ALL!W674</f>
        <v>81.381444696279445</v>
      </c>
      <c r="O674" s="5">
        <f t="shared" si="74"/>
        <v>8.4169026748013405</v>
      </c>
      <c r="P674" s="10">
        <f>admin4_VUL_ALL!X674</f>
        <v>43.86</v>
      </c>
      <c r="Q674" s="5">
        <f t="shared" si="75"/>
        <v>8.3516483516483522</v>
      </c>
      <c r="T674"/>
      <c r="AC674"/>
      <c r="AD674"/>
    </row>
    <row r="675" spans="1:30" ht="12.75" customHeight="1">
      <c r="A675" s="4" t="s">
        <v>2729</v>
      </c>
      <c r="B675" s="4" t="s">
        <v>4739</v>
      </c>
      <c r="C675" s="4" t="s">
        <v>63</v>
      </c>
      <c r="D675" s="4" t="s">
        <v>3404</v>
      </c>
      <c r="E675" s="10">
        <f>IFERROR(VLOOKUP(A675,admin4_MMI_ALL!$A$2:$B$3312,2,FALSE),3.5)</f>
        <v>7.4376354217499996</v>
      </c>
      <c r="F675" s="35">
        <f t="shared" si="70"/>
        <v>27392736.61700822</v>
      </c>
      <c r="G675" s="5">
        <f t="shared" si="71"/>
        <v>0.63498815109397611</v>
      </c>
      <c r="H675">
        <f>admin4_POP_ALL!M675</f>
        <v>7431</v>
      </c>
      <c r="I675" s="5">
        <f t="shared" si="72"/>
        <v>7.6179990219928578E-2</v>
      </c>
      <c r="J675">
        <f>admin4_POP_ALL!P675</f>
        <v>204.07</v>
      </c>
      <c r="K675" s="5">
        <f t="shared" si="76"/>
        <v>5.2943370902111955</v>
      </c>
      <c r="L675" s="10">
        <f>admin4_VUL_ALL!N675</f>
        <v>26.059652266891558</v>
      </c>
      <c r="M675" s="5">
        <f t="shared" si="73"/>
        <v>0</v>
      </c>
      <c r="N675" s="10">
        <f>admin4_VUL_ALL!W675</f>
        <v>81.381444696279445</v>
      </c>
      <c r="O675" s="5">
        <f t="shared" si="74"/>
        <v>8.4169026748013405</v>
      </c>
      <c r="P675" s="10">
        <f>admin4_VUL_ALL!X675</f>
        <v>43.86</v>
      </c>
      <c r="Q675" s="5">
        <f t="shared" si="75"/>
        <v>8.3516483516483522</v>
      </c>
      <c r="T675"/>
      <c r="AC675"/>
      <c r="AD675"/>
    </row>
    <row r="676" spans="1:30" ht="12.75" customHeight="1">
      <c r="A676" s="4" t="s">
        <v>2728</v>
      </c>
      <c r="B676" s="4" t="s">
        <v>4741</v>
      </c>
      <c r="C676" s="4" t="s">
        <v>63</v>
      </c>
      <c r="D676" s="4" t="s">
        <v>3404</v>
      </c>
      <c r="E676" s="10">
        <f>IFERROR(VLOOKUP(A676,admin4_MMI_ALL!$A$2:$B$3312,2,FALSE),3.5)</f>
        <v>7.1397790908800003</v>
      </c>
      <c r="F676" s="35">
        <f t="shared" si="70"/>
        <v>13796822.940657541</v>
      </c>
      <c r="G676" s="5">
        <f t="shared" si="71"/>
        <v>0.31978631623462084</v>
      </c>
      <c r="H676">
        <f>admin4_POP_ALL!M676</f>
        <v>5557</v>
      </c>
      <c r="I676" s="5">
        <f t="shared" si="72"/>
        <v>5.6968403398216003E-2</v>
      </c>
      <c r="J676">
        <f>admin4_POP_ALL!P676</f>
        <v>825.8</v>
      </c>
      <c r="K676" s="5">
        <f t="shared" si="76"/>
        <v>6.685885427677273</v>
      </c>
      <c r="L676" s="10">
        <f>admin4_VUL_ALL!N676</f>
        <v>26.059652266891558</v>
      </c>
      <c r="M676" s="5">
        <f t="shared" si="73"/>
        <v>0</v>
      </c>
      <c r="N676" s="10">
        <f>admin4_VUL_ALL!W676</f>
        <v>81.381444696279445</v>
      </c>
      <c r="O676" s="5">
        <f t="shared" si="74"/>
        <v>8.4169026748013405</v>
      </c>
      <c r="P676" s="10">
        <f>admin4_VUL_ALL!X676</f>
        <v>43.86</v>
      </c>
      <c r="Q676" s="5">
        <f t="shared" si="75"/>
        <v>8.3516483516483522</v>
      </c>
      <c r="T676"/>
      <c r="AC676"/>
      <c r="AD676"/>
    </row>
    <row r="677" spans="1:30" ht="12.75" customHeight="1">
      <c r="A677" s="4" t="s">
        <v>2727</v>
      </c>
      <c r="B677" s="4" t="s">
        <v>4743</v>
      </c>
      <c r="C677" s="4" t="s">
        <v>63</v>
      </c>
      <c r="D677" s="4" t="s">
        <v>3404</v>
      </c>
      <c r="E677" s="10">
        <f>IFERROR(VLOOKUP(A677,admin4_MMI_ALL!$A$2:$B$3312,2,FALSE),3.5)</f>
        <v>6.9370861053499997</v>
      </c>
      <c r="F677" s="35">
        <f t="shared" si="70"/>
        <v>8651394.2855120189</v>
      </c>
      <c r="G677" s="5">
        <f t="shared" si="71"/>
        <v>0.2004969038532457</v>
      </c>
      <c r="H677">
        <f>admin4_POP_ALL!M677</f>
        <v>4967</v>
      </c>
      <c r="I677" s="5">
        <f t="shared" si="72"/>
        <v>5.0919931560003406E-2</v>
      </c>
      <c r="J677">
        <f>admin4_POP_ALL!P677</f>
        <v>836.47</v>
      </c>
      <c r="K677" s="5">
        <f t="shared" si="76"/>
        <v>6.6986652334695194</v>
      </c>
      <c r="L677" s="10">
        <f>admin4_VUL_ALL!N677</f>
        <v>26.059652266891558</v>
      </c>
      <c r="M677" s="5">
        <f t="shared" si="73"/>
        <v>0</v>
      </c>
      <c r="N677" s="10">
        <f>admin4_VUL_ALL!W677</f>
        <v>81.381444696279445</v>
      </c>
      <c r="O677" s="5">
        <f t="shared" si="74"/>
        <v>8.4169026748013405</v>
      </c>
      <c r="P677" s="10">
        <f>admin4_VUL_ALL!X677</f>
        <v>43.86</v>
      </c>
      <c r="Q677" s="5">
        <f t="shared" si="75"/>
        <v>8.3516483516483522</v>
      </c>
      <c r="T677"/>
      <c r="AC677"/>
      <c r="AD677"/>
    </row>
    <row r="678" spans="1:30" ht="12.75" customHeight="1">
      <c r="A678" s="4" t="s">
        <v>2726</v>
      </c>
      <c r="B678" s="4" t="s">
        <v>4745</v>
      </c>
      <c r="C678" s="4" t="s">
        <v>63</v>
      </c>
      <c r="D678" s="4" t="s">
        <v>3404</v>
      </c>
      <c r="E678" s="10">
        <f>IFERROR(VLOOKUP(A678,admin4_MMI_ALL!$A$2:$B$3312,2,FALSE),3.5)</f>
        <v>7.08512401581</v>
      </c>
      <c r="F678" s="35">
        <f t="shared" si="70"/>
        <v>12165333.406082286</v>
      </c>
      <c r="G678" s="5">
        <f t="shared" si="71"/>
        <v>0.28196256219398858</v>
      </c>
      <c r="H678">
        <f>admin4_POP_ALL!M678</f>
        <v>6991</v>
      </c>
      <c r="I678" s="5">
        <f t="shared" si="72"/>
        <v>7.1669265459227666E-2</v>
      </c>
      <c r="J678">
        <f>admin4_POP_ALL!P678</f>
        <v>1061.93</v>
      </c>
      <c r="K678" s="5">
        <f t="shared" si="76"/>
        <v>6.9362352710053496</v>
      </c>
      <c r="L678" s="10">
        <f>admin4_VUL_ALL!N678</f>
        <v>26.059652266891558</v>
      </c>
      <c r="M678" s="5">
        <f t="shared" si="73"/>
        <v>0</v>
      </c>
      <c r="N678" s="10">
        <f>admin4_VUL_ALL!W678</f>
        <v>81.381444696279445</v>
      </c>
      <c r="O678" s="5">
        <f t="shared" si="74"/>
        <v>8.4169026748013405</v>
      </c>
      <c r="P678" s="10">
        <f>admin4_VUL_ALL!X678</f>
        <v>43.86</v>
      </c>
      <c r="Q678" s="5">
        <f t="shared" si="75"/>
        <v>8.3516483516483522</v>
      </c>
      <c r="T678"/>
      <c r="AC678"/>
      <c r="AD678"/>
    </row>
    <row r="679" spans="1:30" ht="12.75" customHeight="1">
      <c r="A679" s="4" t="s">
        <v>2725</v>
      </c>
      <c r="B679" s="4" t="s">
        <v>4747</v>
      </c>
      <c r="C679" s="4" t="s">
        <v>63</v>
      </c>
      <c r="D679" s="4" t="s">
        <v>3404</v>
      </c>
      <c r="E679" s="10">
        <f>IFERROR(VLOOKUP(A679,admin4_MMI_ALL!$A$2:$B$3312,2,FALSE),3.5)</f>
        <v>7.1846094131499996</v>
      </c>
      <c r="F679" s="35">
        <f t="shared" si="70"/>
        <v>15297110.827143341</v>
      </c>
      <c r="G679" s="5">
        <f t="shared" si="71"/>
        <v>0.35456834750480754</v>
      </c>
      <c r="H679">
        <f>admin4_POP_ALL!M679</f>
        <v>10186</v>
      </c>
      <c r="I679" s="5">
        <f t="shared" si="72"/>
        <v>0.10442327821022643</v>
      </c>
      <c r="J679">
        <f>admin4_POP_ALL!P679</f>
        <v>434.24</v>
      </c>
      <c r="K679" s="5">
        <f t="shared" si="76"/>
        <v>6.046045901873649</v>
      </c>
      <c r="L679" s="10">
        <f>admin4_VUL_ALL!N679</f>
        <v>26.059652266891558</v>
      </c>
      <c r="M679" s="5">
        <f t="shared" si="73"/>
        <v>0</v>
      </c>
      <c r="N679" s="10">
        <f>admin4_VUL_ALL!W679</f>
        <v>81.381444696279445</v>
      </c>
      <c r="O679" s="5">
        <f t="shared" si="74"/>
        <v>8.4169026748013405</v>
      </c>
      <c r="P679" s="10">
        <f>admin4_VUL_ALL!X679</f>
        <v>43.86</v>
      </c>
      <c r="Q679" s="5">
        <f t="shared" si="75"/>
        <v>8.3516483516483522</v>
      </c>
      <c r="T679"/>
      <c r="AC679"/>
      <c r="AD679"/>
    </row>
    <row r="680" spans="1:30" ht="12.75" customHeight="1">
      <c r="A680" s="4" t="s">
        <v>2724</v>
      </c>
      <c r="B680" s="4" t="s">
        <v>4749</v>
      </c>
      <c r="C680" s="4" t="s">
        <v>63</v>
      </c>
      <c r="D680" s="4" t="s">
        <v>3404</v>
      </c>
      <c r="E680" s="10">
        <f>IFERROR(VLOOKUP(A680,admin4_MMI_ALL!$A$2:$B$3312,2,FALSE),3.5)</f>
        <v>6.7799911498999998</v>
      </c>
      <c r="F680" s="35">
        <f t="shared" si="70"/>
        <v>6025473.0717494795</v>
      </c>
      <c r="G680" s="5">
        <f t="shared" si="71"/>
        <v>0.13961867201997163</v>
      </c>
      <c r="H680">
        <f>admin4_POP_ALL!M680</f>
        <v>4950</v>
      </c>
      <c r="I680" s="5">
        <f t="shared" si="72"/>
        <v>5.0745653557885413E-2</v>
      </c>
      <c r="J680">
        <f>admin4_POP_ALL!P680</f>
        <v>993.8</v>
      </c>
      <c r="K680" s="5">
        <f t="shared" si="76"/>
        <v>6.8702287517324434</v>
      </c>
      <c r="L680" s="10">
        <f>admin4_VUL_ALL!N680</f>
        <v>26.059652266891558</v>
      </c>
      <c r="M680" s="5">
        <f t="shared" si="73"/>
        <v>0</v>
      </c>
      <c r="N680" s="10">
        <f>admin4_VUL_ALL!W680</f>
        <v>81.381444696279445</v>
      </c>
      <c r="O680" s="5">
        <f t="shared" si="74"/>
        <v>8.4169026748013405</v>
      </c>
      <c r="P680" s="10">
        <f>admin4_VUL_ALL!X680</f>
        <v>43.86</v>
      </c>
      <c r="Q680" s="5">
        <f t="shared" si="75"/>
        <v>8.3516483516483522</v>
      </c>
      <c r="T680"/>
      <c r="AC680"/>
      <c r="AD680"/>
    </row>
    <row r="681" spans="1:30" ht="12.75" customHeight="1">
      <c r="A681" s="4" t="s">
        <v>2723</v>
      </c>
      <c r="B681" s="4" t="s">
        <v>4751</v>
      </c>
      <c r="C681" s="4" t="s">
        <v>63</v>
      </c>
      <c r="D681" s="4" t="s">
        <v>3404</v>
      </c>
      <c r="E681" s="10">
        <f>IFERROR(VLOOKUP(A681,admin4_MMI_ALL!$A$2:$B$3312,2,FALSE),3.5)</f>
        <v>6.7024455070500002</v>
      </c>
      <c r="F681" s="35">
        <f t="shared" si="70"/>
        <v>5040173.7372915596</v>
      </c>
      <c r="G681" s="5">
        <f t="shared" si="71"/>
        <v>0.11677591459300637</v>
      </c>
      <c r="H681">
        <f>admin4_POP_ALL!M681</f>
        <v>6670</v>
      </c>
      <c r="I681" s="5">
        <f t="shared" si="72"/>
        <v>6.8378486713352671E-2</v>
      </c>
      <c r="J681">
        <f>admin4_POP_ALL!P681</f>
        <v>1397.3</v>
      </c>
      <c r="K681" s="5">
        <f t="shared" si="76"/>
        <v>7.209444070439325</v>
      </c>
      <c r="L681" s="10">
        <f>admin4_VUL_ALL!N681</f>
        <v>26.059652266891558</v>
      </c>
      <c r="M681" s="5">
        <f t="shared" si="73"/>
        <v>0</v>
      </c>
      <c r="N681" s="10">
        <f>admin4_VUL_ALL!W681</f>
        <v>81.381444696279445</v>
      </c>
      <c r="O681" s="5">
        <f t="shared" si="74"/>
        <v>8.4169026748013405</v>
      </c>
      <c r="P681" s="10">
        <f>admin4_VUL_ALL!X681</f>
        <v>43.86</v>
      </c>
      <c r="Q681" s="5">
        <f t="shared" si="75"/>
        <v>8.3516483516483522</v>
      </c>
      <c r="T681"/>
      <c r="AC681"/>
      <c r="AD681"/>
    </row>
    <row r="682" spans="1:30" ht="12.75" customHeight="1">
      <c r="A682" s="4" t="s">
        <v>2722</v>
      </c>
      <c r="B682" s="4" t="s">
        <v>4753</v>
      </c>
      <c r="C682" s="4" t="s">
        <v>63</v>
      </c>
      <c r="D682" s="4" t="s">
        <v>3404</v>
      </c>
      <c r="E682" s="10">
        <f>IFERROR(VLOOKUP(A682,admin4_MMI_ALL!$A$2:$B$3312,2,FALSE),3.5)</f>
        <v>7.2860488891599999</v>
      </c>
      <c r="F682" s="35">
        <f t="shared" si="70"/>
        <v>19321858.137354363</v>
      </c>
      <c r="G682" s="5">
        <f t="shared" si="71"/>
        <v>0.44787636395907793</v>
      </c>
      <c r="H682">
        <f>admin4_POP_ALL!M682</f>
        <v>5576</v>
      </c>
      <c r="I682" s="5">
        <f t="shared" si="72"/>
        <v>5.7163184694700823E-2</v>
      </c>
      <c r="J682">
        <f>admin4_POP_ALL!P682</f>
        <v>404.35</v>
      </c>
      <c r="K682" s="5">
        <f t="shared" si="76"/>
        <v>5.9750528758038826</v>
      </c>
      <c r="L682" s="10">
        <f>admin4_VUL_ALL!N682</f>
        <v>26.059652266891558</v>
      </c>
      <c r="M682" s="5">
        <f t="shared" si="73"/>
        <v>0</v>
      </c>
      <c r="N682" s="10">
        <f>admin4_VUL_ALL!W682</f>
        <v>81.381444696279445</v>
      </c>
      <c r="O682" s="5">
        <f t="shared" si="74"/>
        <v>8.4169026748013405</v>
      </c>
      <c r="P682" s="10">
        <f>admin4_VUL_ALL!X682</f>
        <v>43.86</v>
      </c>
      <c r="Q682" s="5">
        <f t="shared" si="75"/>
        <v>8.3516483516483522</v>
      </c>
      <c r="T682"/>
      <c r="AC682"/>
      <c r="AD682"/>
    </row>
    <row r="683" spans="1:30" ht="12.75" customHeight="1">
      <c r="A683" s="4" t="s">
        <v>2721</v>
      </c>
      <c r="B683" s="4" t="s">
        <v>4755</v>
      </c>
      <c r="C683" s="4" t="s">
        <v>63</v>
      </c>
      <c r="D683" s="4" t="s">
        <v>3404</v>
      </c>
      <c r="E683" s="10">
        <f>IFERROR(VLOOKUP(A683,admin4_MMI_ALL!$A$2:$B$3312,2,FALSE),3.5)</f>
        <v>6.72507381439</v>
      </c>
      <c r="F683" s="35">
        <f t="shared" si="70"/>
        <v>5309746.8309750399</v>
      </c>
      <c r="G683" s="5">
        <f t="shared" si="71"/>
        <v>0.12302558164594937</v>
      </c>
      <c r="H683">
        <f>admin4_POP_ALL!M683</f>
        <v>3102</v>
      </c>
      <c r="I683" s="5">
        <f t="shared" si="72"/>
        <v>3.1800609562941527E-2</v>
      </c>
      <c r="J683">
        <f>admin4_POP_ALL!P683</f>
        <v>1076.3699999999999</v>
      </c>
      <c r="K683" s="5">
        <f t="shared" si="76"/>
        <v>6.9496802644884088</v>
      </c>
      <c r="L683" s="10">
        <f>admin4_VUL_ALL!N683</f>
        <v>26.059652266891558</v>
      </c>
      <c r="M683" s="5">
        <f t="shared" si="73"/>
        <v>0</v>
      </c>
      <c r="N683" s="10">
        <f>admin4_VUL_ALL!W683</f>
        <v>81.381444696279445</v>
      </c>
      <c r="O683" s="5">
        <f t="shared" si="74"/>
        <v>8.4169026748013405</v>
      </c>
      <c r="P683" s="10">
        <f>admin4_VUL_ALL!X683</f>
        <v>43.86</v>
      </c>
      <c r="Q683" s="5">
        <f t="shared" si="75"/>
        <v>8.3516483516483522</v>
      </c>
      <c r="T683"/>
      <c r="AC683"/>
      <c r="AD683"/>
    </row>
    <row r="684" spans="1:30" ht="12.75" customHeight="1">
      <c r="A684" s="4" t="s">
        <v>2720</v>
      </c>
      <c r="B684" s="4" t="s">
        <v>4757</v>
      </c>
      <c r="C684" s="4" t="s">
        <v>63</v>
      </c>
      <c r="D684" s="4" t="s">
        <v>3404</v>
      </c>
      <c r="E684" s="10">
        <f>IFERROR(VLOOKUP(A684,admin4_MMI_ALL!$A$2:$B$3312,2,FALSE),3.5)</f>
        <v>6.7749977111800002</v>
      </c>
      <c r="F684" s="35">
        <f t="shared" si="70"/>
        <v>5956590.0427698009</v>
      </c>
      <c r="G684" s="5">
        <f t="shared" si="71"/>
        <v>0.13802171740243593</v>
      </c>
      <c r="H684">
        <f>admin4_POP_ALL!M684</f>
        <v>4974</v>
      </c>
      <c r="I684" s="5">
        <f t="shared" si="72"/>
        <v>5.0991693090287282E-2</v>
      </c>
      <c r="J684">
        <f>admin4_POP_ALL!P684</f>
        <v>853.76</v>
      </c>
      <c r="K684" s="5">
        <f t="shared" si="76"/>
        <v>6.7190318915902969</v>
      </c>
      <c r="L684" s="10">
        <f>admin4_VUL_ALL!N684</f>
        <v>26.059652266891558</v>
      </c>
      <c r="M684" s="5">
        <f t="shared" si="73"/>
        <v>0</v>
      </c>
      <c r="N684" s="10">
        <f>admin4_VUL_ALL!W684</f>
        <v>81.381444696279445</v>
      </c>
      <c r="O684" s="5">
        <f t="shared" si="74"/>
        <v>8.4169026748013405</v>
      </c>
      <c r="P684" s="10">
        <f>admin4_VUL_ALL!X684</f>
        <v>43.86</v>
      </c>
      <c r="Q684" s="5">
        <f t="shared" si="75"/>
        <v>8.3516483516483522</v>
      </c>
      <c r="T684"/>
      <c r="AC684"/>
      <c r="AD684"/>
    </row>
    <row r="685" spans="1:30" ht="12.75" customHeight="1">
      <c r="A685" s="4" t="s">
        <v>2719</v>
      </c>
      <c r="B685" s="4" t="s">
        <v>4759</v>
      </c>
      <c r="C685" s="4" t="s">
        <v>63</v>
      </c>
      <c r="D685" s="4" t="s">
        <v>3404</v>
      </c>
      <c r="E685" s="10">
        <f>IFERROR(VLOOKUP(A685,admin4_MMI_ALL!$A$2:$B$3312,2,FALSE),3.5)</f>
        <v>6.9595661163300004</v>
      </c>
      <c r="F685" s="35">
        <f t="shared" si="70"/>
        <v>9111001.4620598797</v>
      </c>
      <c r="G685" s="5">
        <f t="shared" si="71"/>
        <v>0.21115223962625851</v>
      </c>
      <c r="H685">
        <f>admin4_POP_ALL!M685</f>
        <v>8117</v>
      </c>
      <c r="I685" s="5">
        <f t="shared" si="72"/>
        <v>8.3212620187748665E-2</v>
      </c>
      <c r="J685">
        <f>admin4_POP_ALL!P685</f>
        <v>1258.21</v>
      </c>
      <c r="K685" s="5">
        <f t="shared" si="76"/>
        <v>7.1050679790151561</v>
      </c>
      <c r="L685" s="10">
        <f>admin4_VUL_ALL!N685</f>
        <v>26.059652266891558</v>
      </c>
      <c r="M685" s="5">
        <f t="shared" si="73"/>
        <v>0</v>
      </c>
      <c r="N685" s="10">
        <f>admin4_VUL_ALL!W685</f>
        <v>81.381444696279445</v>
      </c>
      <c r="O685" s="5">
        <f t="shared" si="74"/>
        <v>8.4169026748013405</v>
      </c>
      <c r="P685" s="10">
        <f>admin4_VUL_ALL!X685</f>
        <v>43.86</v>
      </c>
      <c r="Q685" s="5">
        <f t="shared" si="75"/>
        <v>8.3516483516483522</v>
      </c>
      <c r="T685"/>
      <c r="AC685"/>
      <c r="AD685"/>
    </row>
    <row r="686" spans="1:30" ht="12.75" customHeight="1">
      <c r="A686" s="4" t="s">
        <v>2718</v>
      </c>
      <c r="B686" s="4" t="s">
        <v>4761</v>
      </c>
      <c r="C686" s="4" t="s">
        <v>63</v>
      </c>
      <c r="D686" s="4" t="s">
        <v>3404</v>
      </c>
      <c r="E686" s="10">
        <f>IFERROR(VLOOKUP(A686,admin4_MMI_ALL!$A$2:$B$3312,2,FALSE),3.5)</f>
        <v>6.9754524231000001</v>
      </c>
      <c r="F686" s="35">
        <f t="shared" si="70"/>
        <v>9450448.5723722391</v>
      </c>
      <c r="G686" s="5">
        <f t="shared" si="71"/>
        <v>0.21902183592961488</v>
      </c>
      <c r="H686">
        <f>admin4_POP_ALL!M686</f>
        <v>7540</v>
      </c>
      <c r="I686" s="5">
        <f t="shared" si="72"/>
        <v>7.72974197629204E-2</v>
      </c>
      <c r="J686">
        <f>admin4_POP_ALL!P686</f>
        <v>1258.94</v>
      </c>
      <c r="K686" s="5">
        <f t="shared" si="76"/>
        <v>7.1056453689550567</v>
      </c>
      <c r="L686" s="10">
        <f>admin4_VUL_ALL!N686</f>
        <v>26.059652266891558</v>
      </c>
      <c r="M686" s="5">
        <f t="shared" si="73"/>
        <v>0</v>
      </c>
      <c r="N686" s="10">
        <f>admin4_VUL_ALL!W686</f>
        <v>81.381444696279445</v>
      </c>
      <c r="O686" s="5">
        <f t="shared" si="74"/>
        <v>8.4169026748013405</v>
      </c>
      <c r="P686" s="10">
        <f>admin4_VUL_ALL!X686</f>
        <v>43.86</v>
      </c>
      <c r="Q686" s="5">
        <f t="shared" si="75"/>
        <v>8.3516483516483522</v>
      </c>
      <c r="T686"/>
      <c r="AC686"/>
      <c r="AD686"/>
    </row>
    <row r="687" spans="1:30" ht="12.75" customHeight="1">
      <c r="A687" s="4" t="s">
        <v>2717</v>
      </c>
      <c r="B687" s="4" t="s">
        <v>4763</v>
      </c>
      <c r="C687" s="4" t="s">
        <v>63</v>
      </c>
      <c r="D687" s="4" t="s">
        <v>3404</v>
      </c>
      <c r="E687" s="10">
        <f>IFERROR(VLOOKUP(A687,admin4_MMI_ALL!$A$2:$B$3312,2,FALSE),3.5)</f>
        <v>7.2134032249500004</v>
      </c>
      <c r="F687" s="35">
        <f t="shared" si="70"/>
        <v>16345688.75006224</v>
      </c>
      <c r="G687" s="5">
        <f t="shared" si="71"/>
        <v>0.37887812860263537</v>
      </c>
      <c r="H687">
        <f>admin4_POP_ALL!M687</f>
        <v>8740</v>
      </c>
      <c r="I687" s="5">
        <f t="shared" si="72"/>
        <v>8.9599396383013841E-2</v>
      </c>
      <c r="J687">
        <f>admin4_POP_ALL!P687</f>
        <v>445.94</v>
      </c>
      <c r="K687" s="5">
        <f t="shared" si="76"/>
        <v>6.0725123330824928</v>
      </c>
      <c r="L687" s="10">
        <f>admin4_VUL_ALL!N687</f>
        <v>26.059652266891558</v>
      </c>
      <c r="M687" s="5">
        <f t="shared" si="73"/>
        <v>0</v>
      </c>
      <c r="N687" s="10">
        <f>admin4_VUL_ALL!W687</f>
        <v>81.381444696279445</v>
      </c>
      <c r="O687" s="5">
        <f t="shared" si="74"/>
        <v>8.4169026748013405</v>
      </c>
      <c r="P687" s="10">
        <f>admin4_VUL_ALL!X687</f>
        <v>43.86</v>
      </c>
      <c r="Q687" s="5">
        <f t="shared" si="75"/>
        <v>8.3516483516483522</v>
      </c>
      <c r="T687"/>
      <c r="AC687"/>
      <c r="AD687"/>
    </row>
    <row r="688" spans="1:30" ht="12.75" customHeight="1">
      <c r="A688" s="4" t="s">
        <v>2716</v>
      </c>
      <c r="B688" s="4" t="s">
        <v>4765</v>
      </c>
      <c r="C688" s="4" t="s">
        <v>63</v>
      </c>
      <c r="D688" s="4" t="s">
        <v>3404</v>
      </c>
      <c r="E688" s="10">
        <f>IFERROR(VLOOKUP(A688,admin4_MMI_ALL!$A$2:$B$3312,2,FALSE),3.5)</f>
        <v>7.4348936080900003</v>
      </c>
      <c r="F688" s="35">
        <f t="shared" si="70"/>
        <v>27220343.921351295</v>
      </c>
      <c r="G688" s="5">
        <f t="shared" si="71"/>
        <v>0.63099147273304101</v>
      </c>
      <c r="H688">
        <f>admin4_POP_ALL!M688</f>
        <v>6397</v>
      </c>
      <c r="I688" s="5">
        <f t="shared" si="72"/>
        <v>6.5579787032281414E-2</v>
      </c>
      <c r="J688">
        <f>admin4_POP_ALL!P688</f>
        <v>523.91999999999996</v>
      </c>
      <c r="K688" s="5">
        <f t="shared" si="76"/>
        <v>6.2329358795255629</v>
      </c>
      <c r="L688" s="10">
        <f>admin4_VUL_ALL!N688</f>
        <v>26.059652266891558</v>
      </c>
      <c r="M688" s="5">
        <f t="shared" si="73"/>
        <v>0</v>
      </c>
      <c r="N688" s="10">
        <f>admin4_VUL_ALL!W688</f>
        <v>81.381444696279445</v>
      </c>
      <c r="O688" s="5">
        <f t="shared" si="74"/>
        <v>8.4169026748013405</v>
      </c>
      <c r="P688" s="10">
        <f>admin4_VUL_ALL!X688</f>
        <v>43.86</v>
      </c>
      <c r="Q688" s="5">
        <f t="shared" si="75"/>
        <v>8.3516483516483522</v>
      </c>
      <c r="T688"/>
      <c r="AC688"/>
      <c r="AD688"/>
    </row>
    <row r="689" spans="1:30" ht="12.75" customHeight="1">
      <c r="A689" s="4" t="s">
        <v>2715</v>
      </c>
      <c r="B689" s="4" t="s">
        <v>4570</v>
      </c>
      <c r="C689" s="4" t="s">
        <v>63</v>
      </c>
      <c r="D689" s="4" t="s">
        <v>3404</v>
      </c>
      <c r="E689" s="10">
        <f>IFERROR(VLOOKUP(A689,admin4_MMI_ALL!$A$2:$B$3312,2,FALSE),3.5)</f>
        <v>7.0402002334600002</v>
      </c>
      <c r="F689" s="35">
        <f t="shared" si="70"/>
        <v>10969838.489953408</v>
      </c>
      <c r="G689" s="5">
        <f t="shared" si="71"/>
        <v>0.25424672050073671</v>
      </c>
      <c r="H689">
        <f>admin4_POP_ALL!M689</f>
        <v>4804</v>
      </c>
      <c r="I689" s="5">
        <f t="shared" si="72"/>
        <v>4.9248913069107378E-2</v>
      </c>
      <c r="J689">
        <f>admin4_POP_ALL!P689</f>
        <v>539.49</v>
      </c>
      <c r="K689" s="5">
        <f t="shared" si="76"/>
        <v>6.2620882816828241</v>
      </c>
      <c r="L689" s="10">
        <f>admin4_VUL_ALL!N689</f>
        <v>26.059652266891558</v>
      </c>
      <c r="M689" s="5">
        <f t="shared" si="73"/>
        <v>0</v>
      </c>
      <c r="N689" s="10">
        <f>admin4_VUL_ALL!W689</f>
        <v>81.381444696279445</v>
      </c>
      <c r="O689" s="5">
        <f t="shared" si="74"/>
        <v>8.4169026748013405</v>
      </c>
      <c r="P689" s="10">
        <f>admin4_VUL_ALL!X689</f>
        <v>43.86</v>
      </c>
      <c r="Q689" s="5">
        <f t="shared" si="75"/>
        <v>8.3516483516483522</v>
      </c>
      <c r="T689"/>
      <c r="AC689"/>
      <c r="AD689"/>
    </row>
    <row r="690" spans="1:30" ht="12.75" customHeight="1">
      <c r="A690" s="4" t="s">
        <v>2714</v>
      </c>
      <c r="B690" s="4" t="s">
        <v>4768</v>
      </c>
      <c r="C690" s="4" t="s">
        <v>63</v>
      </c>
      <c r="D690" s="4" t="s">
        <v>3404</v>
      </c>
      <c r="E690" s="10">
        <f>IFERROR(VLOOKUP(A690,admin4_MMI_ALL!$A$2:$B$3312,2,FALSE),3.5)</f>
        <v>6.82196092606</v>
      </c>
      <c r="F690" s="35">
        <f t="shared" si="70"/>
        <v>6636833.5541283749</v>
      </c>
      <c r="G690" s="5">
        <f t="shared" si="71"/>
        <v>0.15379219138715639</v>
      </c>
      <c r="H690">
        <f>admin4_POP_ALL!M690</f>
        <v>4943</v>
      </c>
      <c r="I690" s="5">
        <f t="shared" si="72"/>
        <v>5.0673892027601537E-2</v>
      </c>
      <c r="J690">
        <f>admin4_POP_ALL!P690</f>
        <v>684.04</v>
      </c>
      <c r="K690" s="5">
        <f t="shared" si="76"/>
        <v>6.4984035535190046</v>
      </c>
      <c r="L690" s="10">
        <f>admin4_VUL_ALL!N690</f>
        <v>26.059652266891558</v>
      </c>
      <c r="M690" s="5">
        <f t="shared" si="73"/>
        <v>0</v>
      </c>
      <c r="N690" s="10">
        <f>admin4_VUL_ALL!W690</f>
        <v>81.381444696279445</v>
      </c>
      <c r="O690" s="5">
        <f t="shared" si="74"/>
        <v>8.4169026748013405</v>
      </c>
      <c r="P690" s="10">
        <f>admin4_VUL_ALL!X690</f>
        <v>43.86</v>
      </c>
      <c r="Q690" s="5">
        <f t="shared" si="75"/>
        <v>8.3516483516483522</v>
      </c>
      <c r="T690"/>
      <c r="AC690"/>
      <c r="AD690"/>
    </row>
    <row r="691" spans="1:30" ht="12.75" customHeight="1">
      <c r="A691" s="4" t="s">
        <v>2713</v>
      </c>
      <c r="B691" s="4" t="s">
        <v>4770</v>
      </c>
      <c r="C691" s="4" t="s">
        <v>63</v>
      </c>
      <c r="D691" s="4" t="s">
        <v>3404</v>
      </c>
      <c r="E691" s="10">
        <f>IFERROR(VLOOKUP(A691,admin4_MMI_ALL!$A$2:$B$3312,2,FALSE),3.5)</f>
        <v>6.7953605651900002</v>
      </c>
      <c r="F691" s="35">
        <f t="shared" si="70"/>
        <v>6242528.9514713613</v>
      </c>
      <c r="G691" s="5">
        <f t="shared" si="71"/>
        <v>0.14465080249564208</v>
      </c>
      <c r="H691">
        <f>admin4_POP_ALL!M691</f>
        <v>8925</v>
      </c>
      <c r="I691" s="5">
        <f t="shared" si="72"/>
        <v>9.1495951111944918E-2</v>
      </c>
      <c r="J691">
        <f>admin4_POP_ALL!P691</f>
        <v>823.26</v>
      </c>
      <c r="K691" s="5">
        <f t="shared" si="76"/>
        <v>6.68281885657019</v>
      </c>
      <c r="L691" s="10">
        <f>admin4_VUL_ALL!N691</f>
        <v>26.059652266891558</v>
      </c>
      <c r="M691" s="5">
        <f t="shared" si="73"/>
        <v>0</v>
      </c>
      <c r="N691" s="10">
        <f>admin4_VUL_ALL!W691</f>
        <v>81.381444696279445</v>
      </c>
      <c r="O691" s="5">
        <f t="shared" si="74"/>
        <v>8.4169026748013405</v>
      </c>
      <c r="P691" s="10">
        <f>admin4_VUL_ALL!X691</f>
        <v>43.86</v>
      </c>
      <c r="Q691" s="5">
        <f t="shared" si="75"/>
        <v>8.3516483516483522</v>
      </c>
      <c r="T691"/>
      <c r="AC691"/>
      <c r="AD691"/>
    </row>
    <row r="692" spans="1:30" ht="12.75" customHeight="1">
      <c r="A692" s="4" t="s">
        <v>2712</v>
      </c>
      <c r="B692" s="4" t="s">
        <v>4772</v>
      </c>
      <c r="C692" s="4" t="s">
        <v>63</v>
      </c>
      <c r="D692" s="4" t="s">
        <v>3404</v>
      </c>
      <c r="E692" s="10">
        <f>IFERROR(VLOOKUP(A692,admin4_MMI_ALL!$A$2:$B$3312,2,FALSE),3.5)</f>
        <v>6.8687000274700001</v>
      </c>
      <c r="F692" s="35">
        <f t="shared" si="70"/>
        <v>7390945.97001551</v>
      </c>
      <c r="G692" s="5">
        <f t="shared" si="71"/>
        <v>0.17127521039096985</v>
      </c>
      <c r="H692">
        <f>admin4_POP_ALL!M692</f>
        <v>9766</v>
      </c>
      <c r="I692" s="5">
        <f t="shared" si="72"/>
        <v>0.10011758639319372</v>
      </c>
      <c r="J692">
        <f>admin4_POP_ALL!P692</f>
        <v>1147.6099999999999</v>
      </c>
      <c r="K692" s="5">
        <f t="shared" si="76"/>
        <v>7.0134767975703376</v>
      </c>
      <c r="L692" s="10">
        <f>admin4_VUL_ALL!N692</f>
        <v>26.059652266891558</v>
      </c>
      <c r="M692" s="5">
        <f t="shared" si="73"/>
        <v>0</v>
      </c>
      <c r="N692" s="10">
        <f>admin4_VUL_ALL!W692</f>
        <v>81.381444696279445</v>
      </c>
      <c r="O692" s="5">
        <f t="shared" si="74"/>
        <v>8.4169026748013405</v>
      </c>
      <c r="P692" s="10">
        <f>admin4_VUL_ALL!X692</f>
        <v>43.86</v>
      </c>
      <c r="Q692" s="5">
        <f t="shared" si="75"/>
        <v>8.3516483516483522</v>
      </c>
      <c r="T692"/>
      <c r="AC692"/>
      <c r="AD692"/>
    </row>
    <row r="693" spans="1:30" ht="12.75" customHeight="1">
      <c r="A693" s="4" t="s">
        <v>2711</v>
      </c>
      <c r="B693" s="4" t="s">
        <v>4774</v>
      </c>
      <c r="C693" s="4" t="s">
        <v>63</v>
      </c>
      <c r="D693" s="4" t="s">
        <v>3404</v>
      </c>
      <c r="E693" s="10">
        <f>IFERROR(VLOOKUP(A693,admin4_MMI_ALL!$A$2:$B$3312,2,FALSE),3.5)</f>
        <v>6.7782621383699997</v>
      </c>
      <c r="F693" s="35">
        <f t="shared" si="70"/>
        <v>6001532.1697416445</v>
      </c>
      <c r="G693" s="5">
        <f t="shared" si="71"/>
        <v>0.13906363640995714</v>
      </c>
      <c r="H693">
        <f>admin4_POP_ALL!M693</f>
        <v>7967</v>
      </c>
      <c r="I693" s="5">
        <f t="shared" si="72"/>
        <v>8.1674873110236995E-2</v>
      </c>
      <c r="J693">
        <f>admin4_POP_ALL!P693</f>
        <v>1110.24</v>
      </c>
      <c r="K693" s="5">
        <f t="shared" si="76"/>
        <v>6.9805216614275221</v>
      </c>
      <c r="L693" s="10">
        <f>admin4_VUL_ALL!N693</f>
        <v>26.059652266891558</v>
      </c>
      <c r="M693" s="5">
        <f t="shared" si="73"/>
        <v>0</v>
      </c>
      <c r="N693" s="10">
        <f>admin4_VUL_ALL!W693</f>
        <v>81.381444696279445</v>
      </c>
      <c r="O693" s="5">
        <f t="shared" si="74"/>
        <v>8.4169026748013405</v>
      </c>
      <c r="P693" s="10">
        <f>admin4_VUL_ALL!X693</f>
        <v>43.86</v>
      </c>
      <c r="Q693" s="5">
        <f t="shared" si="75"/>
        <v>8.3516483516483522</v>
      </c>
      <c r="T693"/>
      <c r="AC693"/>
      <c r="AD693"/>
    </row>
    <row r="694" spans="1:30" ht="12.75" customHeight="1">
      <c r="A694" s="4" t="s">
        <v>2710</v>
      </c>
      <c r="B694" s="4" t="s">
        <v>4776</v>
      </c>
      <c r="C694" s="4" t="s">
        <v>63</v>
      </c>
      <c r="D694" s="4" t="s">
        <v>3404</v>
      </c>
      <c r="E694" s="10">
        <f>IFERROR(VLOOKUP(A694,admin4_MMI_ALL!$A$2:$B$3312,2,FALSE),3.5)</f>
        <v>6.9378485679599997</v>
      </c>
      <c r="F694" s="35">
        <f t="shared" si="70"/>
        <v>8666596.3171673845</v>
      </c>
      <c r="G694" s="5">
        <f t="shared" si="71"/>
        <v>0.20084934123887693</v>
      </c>
      <c r="H694">
        <f>admin4_POP_ALL!M694</f>
        <v>4074</v>
      </c>
      <c r="I694" s="5">
        <f t="shared" si="72"/>
        <v>4.1765210625217201E-2</v>
      </c>
      <c r="J694">
        <f>admin4_POP_ALL!P694</f>
        <v>983.25</v>
      </c>
      <c r="K694" s="5">
        <f t="shared" si="76"/>
        <v>6.8596045975206135</v>
      </c>
      <c r="L694" s="10">
        <f>admin4_VUL_ALL!N694</f>
        <v>26.059652266891558</v>
      </c>
      <c r="M694" s="5">
        <f t="shared" si="73"/>
        <v>0</v>
      </c>
      <c r="N694" s="10">
        <f>admin4_VUL_ALL!W694</f>
        <v>81.381444696279445</v>
      </c>
      <c r="O694" s="5">
        <f t="shared" si="74"/>
        <v>8.4169026748013405</v>
      </c>
      <c r="P694" s="10">
        <f>admin4_VUL_ALL!X694</f>
        <v>43.86</v>
      </c>
      <c r="Q694" s="5">
        <f t="shared" si="75"/>
        <v>8.3516483516483522</v>
      </c>
      <c r="T694"/>
      <c r="AC694"/>
      <c r="AD694"/>
    </row>
    <row r="695" spans="1:30" ht="12.75" customHeight="1">
      <c r="A695" s="4" t="s">
        <v>4777</v>
      </c>
      <c r="B695" s="4" t="s">
        <v>4779</v>
      </c>
      <c r="C695" s="4" t="s">
        <v>63</v>
      </c>
      <c r="D695" s="4" t="s">
        <v>3404</v>
      </c>
      <c r="E695" s="10">
        <f>IFERROR(VLOOKUP(A695,admin4_MMI_ALL!$A$2:$B$3312,2,FALSE),3.5)</f>
        <v>6.6425700187699999</v>
      </c>
      <c r="F695" s="35">
        <f t="shared" si="70"/>
        <v>4391066.5454291953</v>
      </c>
      <c r="G695" s="5">
        <f t="shared" si="71"/>
        <v>0.10172729169307501</v>
      </c>
      <c r="H695">
        <f>admin4_POP_ALL!M695</f>
        <v>4188</v>
      </c>
      <c r="I695" s="5">
        <f t="shared" si="72"/>
        <v>4.2933898404126085E-2</v>
      </c>
      <c r="J695">
        <f>admin4_POP_ALL!P695</f>
        <v>1228.27</v>
      </c>
      <c r="K695" s="5">
        <f t="shared" si="76"/>
        <v>7.0810938270919994</v>
      </c>
      <c r="L695" s="10">
        <f>admin4_VUL_ALL!N695</f>
        <v>26.059652266891558</v>
      </c>
      <c r="M695" s="5">
        <f t="shared" si="73"/>
        <v>0</v>
      </c>
      <c r="N695" s="10">
        <f>admin4_VUL_ALL!W695</f>
        <v>81.381444696279445</v>
      </c>
      <c r="O695" s="5">
        <f t="shared" si="74"/>
        <v>8.4169026748013405</v>
      </c>
      <c r="P695" s="10">
        <f>admin4_VUL_ALL!X695</f>
        <v>43.86</v>
      </c>
      <c r="Q695" s="5">
        <f t="shared" si="75"/>
        <v>8.3516483516483522</v>
      </c>
      <c r="T695"/>
      <c r="AC695"/>
      <c r="AD695"/>
    </row>
    <row r="696" spans="1:30" ht="12.75" customHeight="1">
      <c r="A696" s="4" t="s">
        <v>2709</v>
      </c>
      <c r="B696" s="4" t="s">
        <v>4586</v>
      </c>
      <c r="C696" s="4" t="s">
        <v>63</v>
      </c>
      <c r="D696" s="4" t="s">
        <v>3404</v>
      </c>
      <c r="E696" s="10">
        <f>IFERROR(VLOOKUP(A696,admin4_MMI_ALL!$A$2:$B$3312,2,FALSE),3.5)</f>
        <v>6.9001827240000004</v>
      </c>
      <c r="F696" s="35">
        <f t="shared" si="70"/>
        <v>7946625.0876232507</v>
      </c>
      <c r="G696" s="5">
        <f t="shared" si="71"/>
        <v>0.18415783686480902</v>
      </c>
      <c r="H696">
        <f>admin4_POP_ALL!M696</f>
        <v>7552</v>
      </c>
      <c r="I696" s="5">
        <f t="shared" si="72"/>
        <v>7.7420439529121338E-2</v>
      </c>
      <c r="J696">
        <f>admin4_POP_ALL!P696</f>
        <v>1442.72</v>
      </c>
      <c r="K696" s="5">
        <f t="shared" si="76"/>
        <v>7.2412873800198589</v>
      </c>
      <c r="L696" s="10">
        <f>admin4_VUL_ALL!N696</f>
        <v>26.059652266891558</v>
      </c>
      <c r="M696" s="5">
        <f t="shared" si="73"/>
        <v>0</v>
      </c>
      <c r="N696" s="10">
        <f>admin4_VUL_ALL!W696</f>
        <v>81.381444696279445</v>
      </c>
      <c r="O696" s="5">
        <f t="shared" si="74"/>
        <v>8.4169026748013405</v>
      </c>
      <c r="P696" s="10">
        <f>admin4_VUL_ALL!X696</f>
        <v>43.86</v>
      </c>
      <c r="Q696" s="5">
        <f t="shared" si="75"/>
        <v>8.3516483516483522</v>
      </c>
      <c r="T696"/>
      <c r="AC696"/>
      <c r="AD696"/>
    </row>
    <row r="697" spans="1:30" ht="12.75" customHeight="1">
      <c r="A697" s="4" t="s">
        <v>2708</v>
      </c>
      <c r="B697" s="4" t="s">
        <v>4781</v>
      </c>
      <c r="C697" s="4" t="s">
        <v>63</v>
      </c>
      <c r="D697" s="4" t="s">
        <v>3404</v>
      </c>
      <c r="E697" s="10">
        <f>IFERROR(VLOOKUP(A697,admin4_MMI_ALL!$A$2:$B$3312,2,FALSE),3.5)</f>
        <v>6.9786796569799998</v>
      </c>
      <c r="F697" s="35">
        <f t="shared" si="70"/>
        <v>9520936.2445043009</v>
      </c>
      <c r="G697" s="5">
        <f t="shared" si="71"/>
        <v>0.22065599190617399</v>
      </c>
      <c r="H697">
        <f>admin4_POP_ALL!M697</f>
        <v>10861</v>
      </c>
      <c r="I697" s="5">
        <f t="shared" si="72"/>
        <v>0.11134314005902898</v>
      </c>
      <c r="J697">
        <f>admin4_POP_ALL!P697</f>
        <v>588.29999999999995</v>
      </c>
      <c r="K697" s="5">
        <f t="shared" si="76"/>
        <v>6.348308155824042</v>
      </c>
      <c r="L697" s="10">
        <f>admin4_VUL_ALL!N697</f>
        <v>26.059652266891558</v>
      </c>
      <c r="M697" s="5">
        <f t="shared" si="73"/>
        <v>0</v>
      </c>
      <c r="N697" s="10">
        <f>admin4_VUL_ALL!W697</f>
        <v>81.381444696279445</v>
      </c>
      <c r="O697" s="5">
        <f t="shared" si="74"/>
        <v>8.4169026748013405</v>
      </c>
      <c r="P697" s="10">
        <f>admin4_VUL_ALL!X697</f>
        <v>43.86</v>
      </c>
      <c r="Q697" s="5">
        <f t="shared" si="75"/>
        <v>8.3516483516483522</v>
      </c>
      <c r="T697"/>
      <c r="AC697"/>
      <c r="AD697"/>
    </row>
    <row r="698" spans="1:30" ht="12.75" customHeight="1">
      <c r="A698" s="4" t="s">
        <v>2707</v>
      </c>
      <c r="B698" s="4" t="s">
        <v>4783</v>
      </c>
      <c r="C698" s="4" t="s">
        <v>63</v>
      </c>
      <c r="D698" s="4" t="s">
        <v>3404</v>
      </c>
      <c r="E698" s="10">
        <f>IFERROR(VLOOKUP(A698,admin4_MMI_ALL!$A$2:$B$3312,2,FALSE),3.5)</f>
        <v>6.8871588707000004</v>
      </c>
      <c r="F698" s="35">
        <f t="shared" si="70"/>
        <v>7711855.273978984</v>
      </c>
      <c r="G698" s="5">
        <f t="shared" si="71"/>
        <v>0.17871503413806178</v>
      </c>
      <c r="H698">
        <f>admin4_POP_ALL!M698</f>
        <v>3605</v>
      </c>
      <c r="I698" s="5">
        <f t="shared" si="72"/>
        <v>3.6957188096197358E-2</v>
      </c>
      <c r="J698">
        <f>admin4_POP_ALL!P698</f>
        <v>1525.84</v>
      </c>
      <c r="K698" s="5">
        <f t="shared" si="76"/>
        <v>7.2970481388454465</v>
      </c>
      <c r="L698" s="10">
        <f>admin4_VUL_ALL!N698</f>
        <v>26.059652266891558</v>
      </c>
      <c r="M698" s="5">
        <f t="shared" si="73"/>
        <v>0</v>
      </c>
      <c r="N698" s="10">
        <f>admin4_VUL_ALL!W698</f>
        <v>81.381444696279445</v>
      </c>
      <c r="O698" s="5">
        <f t="shared" si="74"/>
        <v>8.4169026748013405</v>
      </c>
      <c r="P698" s="10">
        <f>admin4_VUL_ALL!X698</f>
        <v>43.86</v>
      </c>
      <c r="Q698" s="5">
        <f t="shared" si="75"/>
        <v>8.3516483516483522</v>
      </c>
      <c r="T698"/>
      <c r="AC698"/>
      <c r="AD698"/>
    </row>
    <row r="699" spans="1:30" ht="12.75" customHeight="1">
      <c r="A699" s="4" t="s">
        <v>2706</v>
      </c>
      <c r="B699" s="4" t="s">
        <v>4785</v>
      </c>
      <c r="C699" s="4" t="s">
        <v>64</v>
      </c>
      <c r="D699" s="4" t="s">
        <v>3404</v>
      </c>
      <c r="E699" s="10">
        <f>IFERROR(VLOOKUP(A699,admin4_MMI_ALL!$A$2:$B$3312,2,FALSE),3.5)</f>
        <v>8.3181285858200003</v>
      </c>
      <c r="F699" s="35">
        <f t="shared" si="70"/>
        <v>208031253.44323441</v>
      </c>
      <c r="G699" s="5">
        <f t="shared" si="71"/>
        <v>4.8228340954926043</v>
      </c>
      <c r="H699">
        <f>admin4_POP_ALL!M699</f>
        <v>2261</v>
      </c>
      <c r="I699" s="5">
        <f t="shared" si="72"/>
        <v>2.3178974281692709E-2</v>
      </c>
      <c r="J699">
        <f>admin4_POP_ALL!P699</f>
        <v>55.2</v>
      </c>
      <c r="K699" s="5">
        <f t="shared" si="76"/>
        <v>3.9927681442153382</v>
      </c>
      <c r="L699" s="10">
        <f>admin4_VUL_ALL!N699</f>
        <v>60.1470179341026</v>
      </c>
      <c r="M699" s="5">
        <f t="shared" si="73"/>
        <v>4.6346928108854595</v>
      </c>
      <c r="N699" s="10">
        <f>admin4_VUL_ALL!W699</f>
        <v>55.911997775615184</v>
      </c>
      <c r="O699" s="5">
        <f t="shared" si="74"/>
        <v>5.7483168659908266</v>
      </c>
      <c r="P699" s="10">
        <f>admin4_VUL_ALL!X699</f>
        <v>37.950000000000003</v>
      </c>
      <c r="Q699" s="5">
        <f t="shared" si="75"/>
        <v>6.5476190476190492</v>
      </c>
      <c r="T699"/>
      <c r="AC699"/>
      <c r="AD699"/>
    </row>
    <row r="700" spans="1:30" ht="12.75" customHeight="1">
      <c r="A700" s="4" t="s">
        <v>2705</v>
      </c>
      <c r="B700" s="4" t="s">
        <v>4787</v>
      </c>
      <c r="C700" s="4" t="s">
        <v>64</v>
      </c>
      <c r="D700" s="4" t="s">
        <v>3404</v>
      </c>
      <c r="E700" s="10">
        <f>IFERROR(VLOOKUP(A700,admin4_MMI_ALL!$A$2:$B$3312,2,FALSE),3.5)</f>
        <v>5.8951764106800004</v>
      </c>
      <c r="F700" s="35">
        <f t="shared" si="70"/>
        <v>785554.66258786607</v>
      </c>
      <c r="G700" s="5">
        <f t="shared" si="71"/>
        <v>1.8138649683997636E-2</v>
      </c>
      <c r="H700">
        <f>admin4_POP_ALL!M700</f>
        <v>5766</v>
      </c>
      <c r="I700" s="5">
        <f t="shared" si="72"/>
        <v>5.9110997659548942E-2</v>
      </c>
      <c r="J700">
        <f>admin4_POP_ALL!P700</f>
        <v>119.66</v>
      </c>
      <c r="K700" s="5">
        <f t="shared" si="76"/>
        <v>4.7629499060063258</v>
      </c>
      <c r="L700" s="10">
        <f>admin4_VUL_ALL!N700</f>
        <v>60.1470179341026</v>
      </c>
      <c r="M700" s="5">
        <f t="shared" si="73"/>
        <v>4.6346928108854595</v>
      </c>
      <c r="N700" s="10">
        <f>admin4_VUL_ALL!W700</f>
        <v>55.911997775615184</v>
      </c>
      <c r="O700" s="5">
        <f t="shared" si="74"/>
        <v>5.7483168659908266</v>
      </c>
      <c r="P700" s="10">
        <f>admin4_VUL_ALL!X700</f>
        <v>37.950000000000003</v>
      </c>
      <c r="Q700" s="5">
        <f t="shared" si="75"/>
        <v>6.5476190476190492</v>
      </c>
      <c r="T700"/>
      <c r="AC700"/>
      <c r="AD700"/>
    </row>
    <row r="701" spans="1:30" ht="12.75" customHeight="1">
      <c r="A701" s="4" t="s">
        <v>2704</v>
      </c>
      <c r="B701" s="4" t="s">
        <v>4789</v>
      </c>
      <c r="C701" s="4" t="s">
        <v>64</v>
      </c>
      <c r="D701" s="4" t="s">
        <v>3404</v>
      </c>
      <c r="E701" s="10">
        <f>IFERROR(VLOOKUP(A701,admin4_MMI_ALL!$A$2:$B$3312,2,FALSE),3.5)</f>
        <v>6.1155409812899997</v>
      </c>
      <c r="F701" s="35">
        <f t="shared" si="70"/>
        <v>1304791.0867114656</v>
      </c>
      <c r="G701" s="5">
        <f t="shared" si="71"/>
        <v>3.0176404373059372E-2</v>
      </c>
      <c r="H701">
        <f>admin4_POP_ALL!M701</f>
        <v>3116</v>
      </c>
      <c r="I701" s="5">
        <f t="shared" si="72"/>
        <v>3.1944132623509286E-2</v>
      </c>
      <c r="J701">
        <f>admin4_POP_ALL!P701</f>
        <v>154.08000000000001</v>
      </c>
      <c r="K701" s="5">
        <f t="shared" si="76"/>
        <v>5.0146206174974619</v>
      </c>
      <c r="L701" s="10">
        <f>admin4_VUL_ALL!N701</f>
        <v>60.1470179341026</v>
      </c>
      <c r="M701" s="5">
        <f t="shared" si="73"/>
        <v>4.6346928108854595</v>
      </c>
      <c r="N701" s="10">
        <f>admin4_VUL_ALL!W701</f>
        <v>55.911997775615184</v>
      </c>
      <c r="O701" s="5">
        <f t="shared" si="74"/>
        <v>5.7483168659908266</v>
      </c>
      <c r="P701" s="10">
        <f>admin4_VUL_ALL!X701</f>
        <v>37.950000000000003</v>
      </c>
      <c r="Q701" s="5">
        <f t="shared" si="75"/>
        <v>6.5476190476190492</v>
      </c>
      <c r="T701"/>
      <c r="AC701"/>
      <c r="AD701"/>
    </row>
    <row r="702" spans="1:30" ht="12.75" customHeight="1">
      <c r="A702" s="4" t="s">
        <v>2703</v>
      </c>
      <c r="B702" s="4" t="s">
        <v>4791</v>
      </c>
      <c r="C702" s="4" t="s">
        <v>64</v>
      </c>
      <c r="D702" s="4" t="s">
        <v>3404</v>
      </c>
      <c r="E702" s="10">
        <f>IFERROR(VLOOKUP(A702,admin4_MMI_ALL!$A$2:$B$3312,2,FALSE),3.5)</f>
        <v>6.4232659339899998</v>
      </c>
      <c r="F702" s="35">
        <f t="shared" si="70"/>
        <v>2650122.4062724803</v>
      </c>
      <c r="G702" s="5">
        <f t="shared" si="71"/>
        <v>6.1365989016936753E-2</v>
      </c>
      <c r="H702">
        <f>admin4_POP_ALL!M702</f>
        <v>4358</v>
      </c>
      <c r="I702" s="5">
        <f t="shared" si="72"/>
        <v>4.4676678425305989E-2</v>
      </c>
      <c r="J702">
        <f>admin4_POP_ALL!P702</f>
        <v>127.53</v>
      </c>
      <c r="K702" s="5">
        <f t="shared" si="76"/>
        <v>4.8263582012197483</v>
      </c>
      <c r="L702" s="10">
        <f>admin4_VUL_ALL!N702</f>
        <v>60.1470179341026</v>
      </c>
      <c r="M702" s="5">
        <f t="shared" si="73"/>
        <v>4.6346928108854595</v>
      </c>
      <c r="N702" s="10">
        <f>admin4_VUL_ALL!W702</f>
        <v>55.911997775615184</v>
      </c>
      <c r="O702" s="5">
        <f t="shared" si="74"/>
        <v>5.7483168659908266</v>
      </c>
      <c r="P702" s="10">
        <f>admin4_VUL_ALL!X702</f>
        <v>37.950000000000003</v>
      </c>
      <c r="Q702" s="5">
        <f t="shared" si="75"/>
        <v>6.5476190476190492</v>
      </c>
      <c r="T702"/>
      <c r="AC702"/>
      <c r="AD702"/>
    </row>
    <row r="703" spans="1:30" ht="12.75" customHeight="1">
      <c r="A703" s="4" t="s">
        <v>2702</v>
      </c>
      <c r="B703" s="4" t="s">
        <v>4793</v>
      </c>
      <c r="C703" s="4" t="s">
        <v>64</v>
      </c>
      <c r="D703" s="4" t="s">
        <v>3404</v>
      </c>
      <c r="E703" s="10">
        <f>IFERROR(VLOOKUP(A703,admin4_MMI_ALL!$A$2:$B$3312,2,FALSE),3.5)</f>
        <v>7.1941657066299998</v>
      </c>
      <c r="F703" s="35">
        <f t="shared" si="70"/>
        <v>15637441.810748843</v>
      </c>
      <c r="G703" s="5">
        <f t="shared" si="71"/>
        <v>0.36245843514772474</v>
      </c>
      <c r="H703">
        <f>admin4_POP_ALL!M703</f>
        <v>3200</v>
      </c>
      <c r="I703" s="5">
        <f t="shared" si="72"/>
        <v>3.2805270986915824E-2</v>
      </c>
      <c r="J703">
        <f>admin4_POP_ALL!P703</f>
        <v>115.79</v>
      </c>
      <c r="K703" s="5">
        <f t="shared" si="76"/>
        <v>4.7302228588931241</v>
      </c>
      <c r="L703" s="10">
        <f>admin4_VUL_ALL!N703</f>
        <v>60.1470179341026</v>
      </c>
      <c r="M703" s="5">
        <f t="shared" si="73"/>
        <v>4.6346928108854595</v>
      </c>
      <c r="N703" s="10">
        <f>admin4_VUL_ALL!W703</f>
        <v>55.911997775615184</v>
      </c>
      <c r="O703" s="5">
        <f t="shared" si="74"/>
        <v>5.7483168659908266</v>
      </c>
      <c r="P703" s="10">
        <f>admin4_VUL_ALL!X703</f>
        <v>37.950000000000003</v>
      </c>
      <c r="Q703" s="5">
        <f t="shared" si="75"/>
        <v>6.5476190476190492</v>
      </c>
      <c r="T703"/>
      <c r="AC703"/>
      <c r="AD703"/>
    </row>
    <row r="704" spans="1:30" ht="12.75" customHeight="1">
      <c r="A704" s="4" t="s">
        <v>2701</v>
      </c>
      <c r="B704" s="4" t="s">
        <v>4795</v>
      </c>
      <c r="C704" s="4" t="s">
        <v>64</v>
      </c>
      <c r="D704" s="4" t="s">
        <v>3404</v>
      </c>
      <c r="E704" s="10">
        <f>IFERROR(VLOOKUP(A704,admin4_MMI_ALL!$A$2:$B$3312,2,FALSE),3.5)</f>
        <v>8.1472215652499997</v>
      </c>
      <c r="F704" s="35">
        <f t="shared" si="70"/>
        <v>140352956.46067476</v>
      </c>
      <c r="G704" s="5">
        <f t="shared" si="71"/>
        <v>3.2538094681764171</v>
      </c>
      <c r="H704">
        <f>admin4_POP_ALL!M704</f>
        <v>3029</v>
      </c>
      <c r="I704" s="5">
        <f t="shared" si="72"/>
        <v>3.1052239318552506E-2</v>
      </c>
      <c r="J704">
        <f>admin4_POP_ALL!P704</f>
        <v>100.74</v>
      </c>
      <c r="K704" s="5">
        <f t="shared" si="76"/>
        <v>4.5916192022792348</v>
      </c>
      <c r="L704" s="10">
        <f>admin4_VUL_ALL!N704</f>
        <v>60.1470179341026</v>
      </c>
      <c r="M704" s="5">
        <f t="shared" si="73"/>
        <v>4.6346928108854595</v>
      </c>
      <c r="N704" s="10">
        <f>admin4_VUL_ALL!W704</f>
        <v>55.911997775615184</v>
      </c>
      <c r="O704" s="5">
        <f t="shared" si="74"/>
        <v>5.7483168659908266</v>
      </c>
      <c r="P704" s="10">
        <f>admin4_VUL_ALL!X704</f>
        <v>37.950000000000003</v>
      </c>
      <c r="Q704" s="5">
        <f t="shared" si="75"/>
        <v>6.5476190476190492</v>
      </c>
      <c r="T704"/>
      <c r="AC704"/>
      <c r="AD704"/>
    </row>
    <row r="705" spans="1:30" ht="12.75" customHeight="1">
      <c r="A705" s="4" t="s">
        <v>2700</v>
      </c>
      <c r="B705" s="4" t="s">
        <v>4797</v>
      </c>
      <c r="C705" s="4" t="s">
        <v>64</v>
      </c>
      <c r="D705" s="4" t="s">
        <v>3404</v>
      </c>
      <c r="E705" s="10">
        <f>IFERROR(VLOOKUP(A705,admin4_MMI_ALL!$A$2:$B$3312,2,FALSE),3.5)</f>
        <v>6.8668165206899996</v>
      </c>
      <c r="F705" s="35">
        <f t="shared" si="70"/>
        <v>7358961.3282423671</v>
      </c>
      <c r="G705" s="5">
        <f t="shared" si="71"/>
        <v>0.170533692166141</v>
      </c>
      <c r="H705">
        <f>admin4_POP_ALL!M705</f>
        <v>3846</v>
      </c>
      <c r="I705" s="5">
        <f t="shared" si="72"/>
        <v>3.9427835067399455E-2</v>
      </c>
      <c r="J705">
        <f>admin4_POP_ALL!P705</f>
        <v>98.31</v>
      </c>
      <c r="K705" s="5">
        <f t="shared" si="76"/>
        <v>4.5673127762909784</v>
      </c>
      <c r="L705" s="10">
        <f>admin4_VUL_ALL!N705</f>
        <v>60.1470179341026</v>
      </c>
      <c r="M705" s="5">
        <f t="shared" si="73"/>
        <v>4.6346928108854595</v>
      </c>
      <c r="N705" s="10">
        <f>admin4_VUL_ALL!W705</f>
        <v>55.911997775615184</v>
      </c>
      <c r="O705" s="5">
        <f t="shared" si="74"/>
        <v>5.7483168659908266</v>
      </c>
      <c r="P705" s="10">
        <f>admin4_VUL_ALL!X705</f>
        <v>37.950000000000003</v>
      </c>
      <c r="Q705" s="5">
        <f t="shared" si="75"/>
        <v>6.5476190476190492</v>
      </c>
      <c r="T705"/>
      <c r="AC705"/>
      <c r="AD705"/>
    </row>
    <row r="706" spans="1:30" ht="12.75" customHeight="1">
      <c r="A706" s="4" t="s">
        <v>2699</v>
      </c>
      <c r="B706" s="4" t="s">
        <v>4799</v>
      </c>
      <c r="C706" s="4" t="s">
        <v>64</v>
      </c>
      <c r="D706" s="4" t="s">
        <v>3404</v>
      </c>
      <c r="E706" s="10">
        <f>IFERROR(VLOOKUP(A706,admin4_MMI_ALL!$A$2:$B$3312,2,FALSE),3.5)</f>
        <v>8.0250806808499995</v>
      </c>
      <c r="F706" s="35">
        <f t="shared" ref="F706:F769" si="77">10^E706</f>
        <v>105945052.58119972</v>
      </c>
      <c r="G706" s="5">
        <f t="shared" ref="G706:G769" si="78">((F706-MIN(F$2:F$3986))/(MAX(F$2:F$3986)-MIN(F$2:F$3986))*10)</f>
        <v>2.4561113733922557</v>
      </c>
      <c r="H706">
        <f>admin4_POP_ALL!M706</f>
        <v>4415</v>
      </c>
      <c r="I706" s="5">
        <f t="shared" ref="I706:I769" si="79">((H706-MIN(H$2:H$3986))/(MAX(H$2:H$3986)-MIN(H$2:H$3986))*10)</f>
        <v>4.5261022314760424E-2</v>
      </c>
      <c r="J706">
        <f>admin4_POP_ALL!P706</f>
        <v>87.46</v>
      </c>
      <c r="K706" s="5">
        <f t="shared" si="76"/>
        <v>4.4508990613336312</v>
      </c>
      <c r="L706" s="10">
        <f>admin4_VUL_ALL!N706</f>
        <v>60.1470179341026</v>
      </c>
      <c r="M706" s="5">
        <f t="shared" ref="M706:M769" si="80">((L706-MIN(L$2:L$3986))/(MAX(L$2:L$3986)-MIN(L$2:L$3986))*10)</f>
        <v>4.6346928108854595</v>
      </c>
      <c r="N706" s="10">
        <f>admin4_VUL_ALL!W706</f>
        <v>55.911997775615184</v>
      </c>
      <c r="O706" s="5">
        <f t="shared" ref="O706:O769" si="81">((N706-MIN(N$2:N$3986))/(MAX(N$2:N$3986)-MIN(N$2:N$3986))*10)</f>
        <v>5.7483168659908266</v>
      </c>
      <c r="P706" s="10">
        <f>admin4_VUL_ALL!X706</f>
        <v>37.950000000000003</v>
      </c>
      <c r="Q706" s="5">
        <f t="shared" ref="Q706:Q769" si="82">((P706-MIN(P$2:P$3986))/(MAX(P$2:P$3986)-MIN(P$2:P$3986))*10)</f>
        <v>6.5476190476190492</v>
      </c>
      <c r="T706"/>
      <c r="AC706"/>
      <c r="AD706"/>
    </row>
    <row r="707" spans="1:30" ht="12.75" customHeight="1">
      <c r="A707" s="4" t="s">
        <v>2698</v>
      </c>
      <c r="B707" s="4" t="s">
        <v>4801</v>
      </c>
      <c r="C707" s="4" t="s">
        <v>64</v>
      </c>
      <c r="D707" s="4" t="s">
        <v>3404</v>
      </c>
      <c r="E707" s="10">
        <f>IFERROR(VLOOKUP(A707,admin4_MMI_ALL!$A$2:$B$3312,2,FALSE),3.5)</f>
        <v>7.3537383079499996</v>
      </c>
      <c r="F707" s="35">
        <f t="shared" si="77"/>
        <v>22580747.161510248</v>
      </c>
      <c r="G707" s="5">
        <f t="shared" si="78"/>
        <v>0.52342905019036212</v>
      </c>
      <c r="H707">
        <f>admin4_POP_ALL!M707</f>
        <v>2298</v>
      </c>
      <c r="I707" s="5">
        <f t="shared" si="79"/>
        <v>2.3558285227478926E-2</v>
      </c>
      <c r="J707">
        <f>admin4_POP_ALL!P707</f>
        <v>152.47</v>
      </c>
      <c r="K707" s="5">
        <f t="shared" ref="K707:K770" si="83">IF(LOG(J707)&lt;=0,0,IFERROR(((LOG(J707)-LOG(1))/(LOG(MAX(J$2:J$3986))-LOG(1))*10),0))</f>
        <v>5.0041641742270588</v>
      </c>
      <c r="L707" s="10">
        <f>admin4_VUL_ALL!N707</f>
        <v>60.1470179341026</v>
      </c>
      <c r="M707" s="5">
        <f t="shared" si="80"/>
        <v>4.6346928108854595</v>
      </c>
      <c r="N707" s="10">
        <f>admin4_VUL_ALL!W707</f>
        <v>55.911997775615184</v>
      </c>
      <c r="O707" s="5">
        <f t="shared" si="81"/>
        <v>5.7483168659908266</v>
      </c>
      <c r="P707" s="10">
        <f>admin4_VUL_ALL!X707</f>
        <v>37.950000000000003</v>
      </c>
      <c r="Q707" s="5">
        <f t="shared" si="82"/>
        <v>6.5476190476190492</v>
      </c>
      <c r="T707"/>
      <c r="AC707"/>
      <c r="AD707"/>
    </row>
    <row r="708" spans="1:30" ht="12.75" customHeight="1">
      <c r="A708" s="4" t="s">
        <v>2697</v>
      </c>
      <c r="B708" s="4" t="s">
        <v>4803</v>
      </c>
      <c r="C708" s="4" t="s">
        <v>64</v>
      </c>
      <c r="D708" s="4" t="s">
        <v>3404</v>
      </c>
      <c r="E708" s="10">
        <f>IFERROR(VLOOKUP(A708,admin4_MMI_ALL!$A$2:$B$3312,2,FALSE),3.5)</f>
        <v>7.0388946533199999</v>
      </c>
      <c r="F708" s="35">
        <f t="shared" si="77"/>
        <v>10936910.377916507</v>
      </c>
      <c r="G708" s="5">
        <f t="shared" si="78"/>
        <v>0.2534833292657262</v>
      </c>
      <c r="H708">
        <f>admin4_POP_ALL!M708</f>
        <v>5780</v>
      </c>
      <c r="I708" s="5">
        <f t="shared" si="79"/>
        <v>5.9254520720116707E-2</v>
      </c>
      <c r="J708">
        <f>admin4_POP_ALL!P708</f>
        <v>125.08</v>
      </c>
      <c r="K708" s="5">
        <f t="shared" si="83"/>
        <v>4.8070480977736931</v>
      </c>
      <c r="L708" s="10">
        <f>admin4_VUL_ALL!N708</f>
        <v>60.1470179341026</v>
      </c>
      <c r="M708" s="5">
        <f t="shared" si="80"/>
        <v>4.6346928108854595</v>
      </c>
      <c r="N708" s="10">
        <f>admin4_VUL_ALL!W708</f>
        <v>55.911997775615184</v>
      </c>
      <c r="O708" s="5">
        <f t="shared" si="81"/>
        <v>5.7483168659908266</v>
      </c>
      <c r="P708" s="10">
        <f>admin4_VUL_ALL!X708</f>
        <v>37.950000000000003</v>
      </c>
      <c r="Q708" s="5">
        <f t="shared" si="82"/>
        <v>6.5476190476190492</v>
      </c>
      <c r="T708"/>
      <c r="AC708"/>
      <c r="AD708"/>
    </row>
    <row r="709" spans="1:30" ht="12.75" customHeight="1">
      <c r="A709" s="4" t="s">
        <v>2696</v>
      </c>
      <c r="B709" s="4" t="s">
        <v>4805</v>
      </c>
      <c r="C709" s="4" t="s">
        <v>64</v>
      </c>
      <c r="D709" s="4" t="s">
        <v>3404</v>
      </c>
      <c r="E709" s="10">
        <f>IFERROR(VLOOKUP(A709,admin4_MMI_ALL!$A$2:$B$3312,2,FALSE),3.5)</f>
        <v>6.8180370330800004</v>
      </c>
      <c r="F709" s="35">
        <f t="shared" si="77"/>
        <v>6577139.1942588212</v>
      </c>
      <c r="G709" s="5">
        <f t="shared" si="78"/>
        <v>0.15240826293559767</v>
      </c>
      <c r="H709">
        <f>admin4_POP_ALL!M709</f>
        <v>2039</v>
      </c>
      <c r="I709" s="5">
        <f t="shared" si="79"/>
        <v>2.0903108606975425E-2</v>
      </c>
      <c r="J709">
        <f>admin4_POP_ALL!P709</f>
        <v>122.78</v>
      </c>
      <c r="K709" s="5">
        <f t="shared" si="83"/>
        <v>4.7885728916088217</v>
      </c>
      <c r="L709" s="10">
        <f>admin4_VUL_ALL!N709</f>
        <v>60.1470179341026</v>
      </c>
      <c r="M709" s="5">
        <f t="shared" si="80"/>
        <v>4.6346928108854595</v>
      </c>
      <c r="N709" s="10">
        <f>admin4_VUL_ALL!W709</f>
        <v>55.911997775615184</v>
      </c>
      <c r="O709" s="5">
        <f t="shared" si="81"/>
        <v>5.7483168659908266</v>
      </c>
      <c r="P709" s="10">
        <f>admin4_VUL_ALL!X709</f>
        <v>37.950000000000003</v>
      </c>
      <c r="Q709" s="5">
        <f t="shared" si="82"/>
        <v>6.5476190476190492</v>
      </c>
      <c r="T709"/>
      <c r="AC709"/>
      <c r="AD709"/>
    </row>
    <row r="710" spans="1:30" ht="12.75" customHeight="1">
      <c r="A710" s="4" t="s">
        <v>2695</v>
      </c>
      <c r="B710" s="4" t="s">
        <v>4807</v>
      </c>
      <c r="C710" s="4" t="s">
        <v>64</v>
      </c>
      <c r="D710" s="4" t="s">
        <v>3404</v>
      </c>
      <c r="E710" s="10">
        <f>IFERROR(VLOOKUP(A710,admin4_MMI_ALL!$A$2:$B$3312,2,FALSE),3.5)</f>
        <v>6.5916690826400002</v>
      </c>
      <c r="F710" s="35">
        <f t="shared" si="77"/>
        <v>3905432.0199125079</v>
      </c>
      <c r="G710" s="5">
        <f t="shared" si="78"/>
        <v>9.0468549018048044E-2</v>
      </c>
      <c r="H710">
        <f>admin4_POP_ALL!M710</f>
        <v>1942</v>
      </c>
      <c r="I710" s="5">
        <f t="shared" si="79"/>
        <v>1.9908698830184542E-2</v>
      </c>
      <c r="J710">
        <f>admin4_POP_ALL!P710</f>
        <v>77.849999999999994</v>
      </c>
      <c r="K710" s="5">
        <f t="shared" si="83"/>
        <v>4.3350294247325785</v>
      </c>
      <c r="L710" s="10">
        <f>admin4_VUL_ALL!N710</f>
        <v>60.1470179341026</v>
      </c>
      <c r="M710" s="5">
        <f t="shared" si="80"/>
        <v>4.6346928108854595</v>
      </c>
      <c r="N710" s="10">
        <f>admin4_VUL_ALL!W710</f>
        <v>55.911997775615184</v>
      </c>
      <c r="O710" s="5">
        <f t="shared" si="81"/>
        <v>5.7483168659908266</v>
      </c>
      <c r="P710" s="10">
        <f>admin4_VUL_ALL!X710</f>
        <v>37.950000000000003</v>
      </c>
      <c r="Q710" s="5">
        <f t="shared" si="82"/>
        <v>6.5476190476190492</v>
      </c>
      <c r="T710"/>
      <c r="AC710"/>
      <c r="AD710"/>
    </row>
    <row r="711" spans="1:30" ht="12.75" customHeight="1">
      <c r="A711" s="4" t="s">
        <v>2694</v>
      </c>
      <c r="B711" s="4" t="s">
        <v>4809</v>
      </c>
      <c r="C711" s="4" t="s">
        <v>64</v>
      </c>
      <c r="D711" s="4" t="s">
        <v>3404</v>
      </c>
      <c r="E711" s="10">
        <f>IFERROR(VLOOKUP(A711,admin4_MMI_ALL!$A$2:$B$3312,2,FALSE),3.5)</f>
        <v>8.6032266616800008</v>
      </c>
      <c r="F711" s="35">
        <f t="shared" si="77"/>
        <v>401075987.70130032</v>
      </c>
      <c r="G711" s="5">
        <f t="shared" si="78"/>
        <v>9.2983004669745579</v>
      </c>
      <c r="H711">
        <f>admin4_POP_ALL!M711</f>
        <v>4804</v>
      </c>
      <c r="I711" s="5">
        <f t="shared" si="79"/>
        <v>4.9248913069107378E-2</v>
      </c>
      <c r="J711">
        <f>admin4_POP_ALL!P711</f>
        <v>58.12</v>
      </c>
      <c r="K711" s="5">
        <f t="shared" si="83"/>
        <v>4.0440811990682057</v>
      </c>
      <c r="L711" s="10">
        <f>admin4_VUL_ALL!N711</f>
        <v>60.1470179341026</v>
      </c>
      <c r="M711" s="5">
        <f t="shared" si="80"/>
        <v>4.6346928108854595</v>
      </c>
      <c r="N711" s="10">
        <f>admin4_VUL_ALL!W711</f>
        <v>55.911997775615184</v>
      </c>
      <c r="O711" s="5">
        <f t="shared" si="81"/>
        <v>5.7483168659908266</v>
      </c>
      <c r="P711" s="10">
        <f>admin4_VUL_ALL!X711</f>
        <v>37.950000000000003</v>
      </c>
      <c r="Q711" s="5">
        <f t="shared" si="82"/>
        <v>6.5476190476190492</v>
      </c>
      <c r="T711"/>
      <c r="AC711"/>
      <c r="AD711"/>
    </row>
    <row r="712" spans="1:30" ht="12.75" customHeight="1">
      <c r="A712" s="4" t="s">
        <v>2693</v>
      </c>
      <c r="B712" s="4" t="s">
        <v>4811</v>
      </c>
      <c r="C712" s="4" t="s">
        <v>64</v>
      </c>
      <c r="D712" s="4" t="s">
        <v>3404</v>
      </c>
      <c r="E712" s="10">
        <f>IFERROR(VLOOKUP(A712,admin4_MMI_ALL!$A$2:$B$3312,2,FALSE),3.5)</f>
        <v>6.4521398544300004</v>
      </c>
      <c r="F712" s="35">
        <f t="shared" si="77"/>
        <v>2832303.9265181352</v>
      </c>
      <c r="G712" s="5">
        <f t="shared" si="78"/>
        <v>6.5589607291211549E-2</v>
      </c>
      <c r="H712">
        <f>admin4_POP_ALL!M712</f>
        <v>2860</v>
      </c>
      <c r="I712" s="5">
        <f t="shared" si="79"/>
        <v>2.9319710944556016E-2</v>
      </c>
      <c r="J712">
        <f>admin4_POP_ALL!P712</f>
        <v>71.45</v>
      </c>
      <c r="K712" s="5">
        <f t="shared" si="83"/>
        <v>4.2496325792194813</v>
      </c>
      <c r="L712" s="10">
        <f>admin4_VUL_ALL!N712</f>
        <v>60.1470179341026</v>
      </c>
      <c r="M712" s="5">
        <f t="shared" si="80"/>
        <v>4.6346928108854595</v>
      </c>
      <c r="N712" s="10">
        <f>admin4_VUL_ALL!W712</f>
        <v>55.911997775615184</v>
      </c>
      <c r="O712" s="5">
        <f t="shared" si="81"/>
        <v>5.7483168659908266</v>
      </c>
      <c r="P712" s="10">
        <f>admin4_VUL_ALL!X712</f>
        <v>37.950000000000003</v>
      </c>
      <c r="Q712" s="5">
        <f t="shared" si="82"/>
        <v>6.5476190476190492</v>
      </c>
      <c r="T712"/>
      <c r="AC712"/>
      <c r="AD712"/>
    </row>
    <row r="713" spans="1:30" ht="12.75" customHeight="1">
      <c r="A713" s="4" t="s">
        <v>2692</v>
      </c>
      <c r="B713" s="4" t="s">
        <v>4813</v>
      </c>
      <c r="C713" s="4" t="s">
        <v>64</v>
      </c>
      <c r="D713" s="4" t="s">
        <v>3404</v>
      </c>
      <c r="E713" s="10">
        <f>IFERROR(VLOOKUP(A713,admin4_MMI_ALL!$A$2:$B$3312,2,FALSE),3.5)</f>
        <v>6.5122947692900004</v>
      </c>
      <c r="F713" s="35">
        <f t="shared" si="77"/>
        <v>3253080.1923008971</v>
      </c>
      <c r="G713" s="5">
        <f t="shared" si="78"/>
        <v>7.5344703873701305E-2</v>
      </c>
      <c r="H713">
        <f>admin4_POP_ALL!M713</f>
        <v>8568</v>
      </c>
      <c r="I713" s="5">
        <f t="shared" si="79"/>
        <v>8.7836113067467109E-2</v>
      </c>
      <c r="J713">
        <f>admin4_POP_ALL!P713</f>
        <v>380.49</v>
      </c>
      <c r="K713" s="5">
        <f t="shared" si="83"/>
        <v>5.914507832204178</v>
      </c>
      <c r="L713" s="10">
        <f>admin4_VUL_ALL!N713</f>
        <v>60.1470179341026</v>
      </c>
      <c r="M713" s="5">
        <f t="shared" si="80"/>
        <v>4.6346928108854595</v>
      </c>
      <c r="N713" s="10">
        <f>admin4_VUL_ALL!W713</f>
        <v>55.911997775615184</v>
      </c>
      <c r="O713" s="5">
        <f t="shared" si="81"/>
        <v>5.7483168659908266</v>
      </c>
      <c r="P713" s="10">
        <f>admin4_VUL_ALL!X713</f>
        <v>37.950000000000003</v>
      </c>
      <c r="Q713" s="5">
        <f t="shared" si="82"/>
        <v>6.5476190476190492</v>
      </c>
      <c r="T713"/>
      <c r="AC713"/>
      <c r="AD713"/>
    </row>
    <row r="714" spans="1:30" ht="12.75" customHeight="1">
      <c r="A714" s="4" t="s">
        <v>2691</v>
      </c>
      <c r="B714" s="4" t="s">
        <v>4815</v>
      </c>
      <c r="C714" s="4" t="s">
        <v>64</v>
      </c>
      <c r="D714" s="4" t="s">
        <v>3404</v>
      </c>
      <c r="E714" s="10">
        <f>IFERROR(VLOOKUP(A714,admin4_MMI_ALL!$A$2:$B$3312,2,FALSE),3.5)</f>
        <v>8.2301788330099992</v>
      </c>
      <c r="F714" s="35">
        <f t="shared" si="77"/>
        <v>169894309.62130788</v>
      </c>
      <c r="G714" s="5">
        <f t="shared" si="78"/>
        <v>3.9386835371149824</v>
      </c>
      <c r="H714">
        <f>admin4_POP_ALL!M714</f>
        <v>4744</v>
      </c>
      <c r="I714" s="5">
        <f t="shared" si="79"/>
        <v>4.8633814238102709E-2</v>
      </c>
      <c r="J714">
        <f>admin4_POP_ALL!P714</f>
        <v>72.8</v>
      </c>
      <c r="K714" s="5">
        <f t="shared" si="83"/>
        <v>4.2682657199224474</v>
      </c>
      <c r="L714" s="10">
        <f>admin4_VUL_ALL!N714</f>
        <v>60.1470179341026</v>
      </c>
      <c r="M714" s="5">
        <f t="shared" si="80"/>
        <v>4.6346928108854595</v>
      </c>
      <c r="N714" s="10">
        <f>admin4_VUL_ALL!W714</f>
        <v>55.911997775615184</v>
      </c>
      <c r="O714" s="5">
        <f t="shared" si="81"/>
        <v>5.7483168659908266</v>
      </c>
      <c r="P714" s="10">
        <f>admin4_VUL_ALL!X714</f>
        <v>37.950000000000003</v>
      </c>
      <c r="Q714" s="5">
        <f t="shared" si="82"/>
        <v>6.5476190476190492</v>
      </c>
      <c r="T714"/>
      <c r="AC714"/>
      <c r="AD714"/>
    </row>
    <row r="715" spans="1:30" ht="12.75" customHeight="1">
      <c r="A715" s="4" t="s">
        <v>2690</v>
      </c>
      <c r="B715" s="4" t="s">
        <v>4817</v>
      </c>
      <c r="C715" s="4" t="s">
        <v>64</v>
      </c>
      <c r="D715" s="4" t="s">
        <v>3404</v>
      </c>
      <c r="E715" s="10">
        <f>IFERROR(VLOOKUP(A715,admin4_MMI_ALL!$A$2:$B$3312,2,FALSE),3.5)</f>
        <v>6.3537845611600003</v>
      </c>
      <c r="F715" s="35">
        <f t="shared" si="77"/>
        <v>2258315.2183224708</v>
      </c>
      <c r="G715" s="5">
        <f t="shared" si="78"/>
        <v>5.2282499117486628E-2</v>
      </c>
      <c r="H715">
        <f>admin4_POP_ALL!M715</f>
        <v>4693</v>
      </c>
      <c r="I715" s="5">
        <f t="shared" si="79"/>
        <v>4.8110980231748729E-2</v>
      </c>
      <c r="J715">
        <f>admin4_POP_ALL!P715</f>
        <v>200.73</v>
      </c>
      <c r="K715" s="5">
        <f t="shared" si="83"/>
        <v>5.2779095985441957</v>
      </c>
      <c r="L715" s="10">
        <f>admin4_VUL_ALL!N715</f>
        <v>60.1470179341026</v>
      </c>
      <c r="M715" s="5">
        <f t="shared" si="80"/>
        <v>4.6346928108854595</v>
      </c>
      <c r="N715" s="10">
        <f>admin4_VUL_ALL!W715</f>
        <v>55.911997775615184</v>
      </c>
      <c r="O715" s="5">
        <f t="shared" si="81"/>
        <v>5.7483168659908266</v>
      </c>
      <c r="P715" s="10">
        <f>admin4_VUL_ALL!X715</f>
        <v>37.950000000000003</v>
      </c>
      <c r="Q715" s="5">
        <f t="shared" si="82"/>
        <v>6.5476190476190492</v>
      </c>
      <c r="T715"/>
      <c r="AC715"/>
      <c r="AD715"/>
    </row>
    <row r="716" spans="1:30" ht="12.75" customHeight="1">
      <c r="A716" s="4" t="s">
        <v>2689</v>
      </c>
      <c r="B716" s="4" t="s">
        <v>4819</v>
      </c>
      <c r="C716" s="4" t="s">
        <v>64</v>
      </c>
      <c r="D716" s="4" t="s">
        <v>3404</v>
      </c>
      <c r="E716" s="10">
        <f>IFERROR(VLOOKUP(A716,admin4_MMI_ALL!$A$2:$B$3312,2,FALSE),3.5)</f>
        <v>6.5068106651299997</v>
      </c>
      <c r="F716" s="35">
        <f t="shared" si="77"/>
        <v>3212259.8176701949</v>
      </c>
      <c r="G716" s="5">
        <f t="shared" si="78"/>
        <v>7.4398341805690799E-2</v>
      </c>
      <c r="H716">
        <f>admin4_POP_ALL!M716</f>
        <v>8106</v>
      </c>
      <c r="I716" s="5">
        <f t="shared" si="79"/>
        <v>8.3099852068731148E-2</v>
      </c>
      <c r="J716">
        <f>admin4_POP_ALL!P716</f>
        <v>153.44999999999999</v>
      </c>
      <c r="K716" s="5">
        <f t="shared" si="83"/>
        <v>5.0105420363671787</v>
      </c>
      <c r="L716" s="10">
        <f>admin4_VUL_ALL!N716</f>
        <v>60.1470179341026</v>
      </c>
      <c r="M716" s="5">
        <f t="shared" si="80"/>
        <v>4.6346928108854595</v>
      </c>
      <c r="N716" s="10">
        <f>admin4_VUL_ALL!W716</f>
        <v>55.911997775615184</v>
      </c>
      <c r="O716" s="5">
        <f t="shared" si="81"/>
        <v>5.7483168659908266</v>
      </c>
      <c r="P716" s="10">
        <f>admin4_VUL_ALL!X716</f>
        <v>37.950000000000003</v>
      </c>
      <c r="Q716" s="5">
        <f t="shared" si="82"/>
        <v>6.5476190476190492</v>
      </c>
      <c r="T716"/>
      <c r="AC716"/>
      <c r="AD716"/>
    </row>
    <row r="717" spans="1:30" ht="12.75" customHeight="1">
      <c r="A717" s="4" t="s">
        <v>2688</v>
      </c>
      <c r="B717" s="4" t="s">
        <v>4821</v>
      </c>
      <c r="C717" s="4" t="s">
        <v>64</v>
      </c>
      <c r="D717" s="4" t="s">
        <v>3404</v>
      </c>
      <c r="E717" s="10">
        <f>IFERROR(VLOOKUP(A717,admin4_MMI_ALL!$A$2:$B$3312,2,FALSE),3.5)</f>
        <v>7.5061588287400003</v>
      </c>
      <c r="F717" s="35">
        <f t="shared" si="77"/>
        <v>32074421.251503844</v>
      </c>
      <c r="G717" s="5">
        <f t="shared" si="78"/>
        <v>0.74352632088191217</v>
      </c>
      <c r="H717">
        <f>admin4_POP_ALL!M717</f>
        <v>1806</v>
      </c>
      <c r="I717" s="5">
        <f t="shared" si="79"/>
        <v>1.8514474813240617E-2</v>
      </c>
      <c r="J717">
        <f>admin4_POP_ALL!P717</f>
        <v>199.64</v>
      </c>
      <c r="K717" s="5">
        <f t="shared" si="83"/>
        <v>5.2724893215654465</v>
      </c>
      <c r="L717" s="10">
        <f>admin4_VUL_ALL!N717</f>
        <v>60.1470179341026</v>
      </c>
      <c r="M717" s="5">
        <f t="shared" si="80"/>
        <v>4.6346928108854595</v>
      </c>
      <c r="N717" s="10">
        <f>admin4_VUL_ALL!W717</f>
        <v>55.911997775615184</v>
      </c>
      <c r="O717" s="5">
        <f t="shared" si="81"/>
        <v>5.7483168659908266</v>
      </c>
      <c r="P717" s="10">
        <f>admin4_VUL_ALL!X717</f>
        <v>37.950000000000003</v>
      </c>
      <c r="Q717" s="5">
        <f t="shared" si="82"/>
        <v>6.5476190476190492</v>
      </c>
      <c r="T717"/>
      <c r="AC717"/>
      <c r="AD717"/>
    </row>
    <row r="718" spans="1:30" ht="12.75" customHeight="1">
      <c r="A718" s="4" t="s">
        <v>2687</v>
      </c>
      <c r="B718" s="4" t="s">
        <v>4823</v>
      </c>
      <c r="C718" s="4" t="s">
        <v>64</v>
      </c>
      <c r="D718" s="4" t="s">
        <v>3404</v>
      </c>
      <c r="E718" s="10">
        <f>IFERROR(VLOOKUP(A718,admin4_MMI_ALL!$A$2:$B$3312,2,FALSE),3.5)</f>
        <v>6.46859931946</v>
      </c>
      <c r="F718" s="35">
        <f t="shared" si="77"/>
        <v>2941706.3600915391</v>
      </c>
      <c r="G718" s="5">
        <f t="shared" si="78"/>
        <v>6.812594641642962E-2</v>
      </c>
      <c r="H718">
        <f>admin4_POP_ALL!M718</f>
        <v>7310</v>
      </c>
      <c r="I718" s="5">
        <f t="shared" si="79"/>
        <v>7.4939540910735833E-2</v>
      </c>
      <c r="J718">
        <f>admin4_POP_ALL!P718</f>
        <v>150.53</v>
      </c>
      <c r="K718" s="5">
        <f t="shared" si="83"/>
        <v>4.9914168077134278</v>
      </c>
      <c r="L718" s="10">
        <f>admin4_VUL_ALL!N718</f>
        <v>60.1470179341026</v>
      </c>
      <c r="M718" s="5">
        <f t="shared" si="80"/>
        <v>4.6346928108854595</v>
      </c>
      <c r="N718" s="10">
        <f>admin4_VUL_ALL!W718</f>
        <v>55.911997775615184</v>
      </c>
      <c r="O718" s="5">
        <f t="shared" si="81"/>
        <v>5.7483168659908266</v>
      </c>
      <c r="P718" s="10">
        <f>admin4_VUL_ALL!X718</f>
        <v>37.950000000000003</v>
      </c>
      <c r="Q718" s="5">
        <f t="shared" si="82"/>
        <v>6.5476190476190492</v>
      </c>
      <c r="T718"/>
      <c r="AC718"/>
      <c r="AD718"/>
    </row>
    <row r="719" spans="1:30" ht="12.75" customHeight="1">
      <c r="A719" s="4" t="s">
        <v>2686</v>
      </c>
      <c r="B719" s="4" t="s">
        <v>4825</v>
      </c>
      <c r="C719" s="4" t="s">
        <v>64</v>
      </c>
      <c r="D719" s="4" t="s">
        <v>3404</v>
      </c>
      <c r="E719" s="10">
        <f>IFERROR(VLOOKUP(A719,admin4_MMI_ALL!$A$2:$B$3312,2,FALSE),3.5)</f>
        <v>7.9938774108899997</v>
      </c>
      <c r="F719" s="35">
        <f t="shared" si="77"/>
        <v>98600112.597743317</v>
      </c>
      <c r="G719" s="5">
        <f t="shared" si="78"/>
        <v>2.2858294331836801</v>
      </c>
      <c r="H719">
        <f>admin4_POP_ALL!M719</f>
        <v>5337</v>
      </c>
      <c r="I719" s="5">
        <f t="shared" si="79"/>
        <v>5.4713041017865546E-2</v>
      </c>
      <c r="J719">
        <f>admin4_POP_ALL!P719</f>
        <v>149.88</v>
      </c>
      <c r="K719" s="5">
        <f t="shared" si="83"/>
        <v>4.9871090121370081</v>
      </c>
      <c r="L719" s="10">
        <f>admin4_VUL_ALL!N719</f>
        <v>60.1470179341026</v>
      </c>
      <c r="M719" s="5">
        <f t="shared" si="80"/>
        <v>4.6346928108854595</v>
      </c>
      <c r="N719" s="10">
        <f>admin4_VUL_ALL!W719</f>
        <v>55.911997775615184</v>
      </c>
      <c r="O719" s="5">
        <f t="shared" si="81"/>
        <v>5.7483168659908266</v>
      </c>
      <c r="P719" s="10">
        <f>admin4_VUL_ALL!X719</f>
        <v>37.950000000000003</v>
      </c>
      <c r="Q719" s="5">
        <f t="shared" si="82"/>
        <v>6.5476190476190492</v>
      </c>
      <c r="T719"/>
      <c r="AC719"/>
      <c r="AD719"/>
    </row>
    <row r="720" spans="1:30" ht="12.75" customHeight="1">
      <c r="A720" s="4" t="s">
        <v>2685</v>
      </c>
      <c r="B720" s="4" t="s">
        <v>4827</v>
      </c>
      <c r="C720" s="4" t="s">
        <v>64</v>
      </c>
      <c r="D720" s="4" t="s">
        <v>3404</v>
      </c>
      <c r="E720" s="10">
        <f>IFERROR(VLOOKUP(A720,admin4_MMI_ALL!$A$2:$B$3312,2,FALSE),3.5)</f>
        <v>5.9315290450999996</v>
      </c>
      <c r="F720" s="35">
        <f t="shared" si="77"/>
        <v>854139.96937678428</v>
      </c>
      <c r="G720" s="5">
        <f t="shared" si="78"/>
        <v>1.9728702037879707E-2</v>
      </c>
      <c r="H720">
        <f>admin4_POP_ALL!M720</f>
        <v>5270</v>
      </c>
      <c r="I720" s="5">
        <f t="shared" si="79"/>
        <v>5.4026180656576994E-2</v>
      </c>
      <c r="J720">
        <f>admin4_POP_ALL!P720</f>
        <v>126.04</v>
      </c>
      <c r="K720" s="5">
        <f t="shared" si="83"/>
        <v>4.8146591987347067</v>
      </c>
      <c r="L720" s="10">
        <f>admin4_VUL_ALL!N720</f>
        <v>60.1470179341026</v>
      </c>
      <c r="M720" s="5">
        <f t="shared" si="80"/>
        <v>4.6346928108854595</v>
      </c>
      <c r="N720" s="10">
        <f>admin4_VUL_ALL!W720</f>
        <v>55.911997775615184</v>
      </c>
      <c r="O720" s="5">
        <f t="shared" si="81"/>
        <v>5.7483168659908266</v>
      </c>
      <c r="P720" s="10">
        <f>admin4_VUL_ALL!X720</f>
        <v>37.950000000000003</v>
      </c>
      <c r="Q720" s="5">
        <f t="shared" si="82"/>
        <v>6.5476190476190492</v>
      </c>
      <c r="T720"/>
      <c r="AC720"/>
      <c r="AD720"/>
    </row>
    <row r="721" spans="1:30" ht="12.75" customHeight="1">
      <c r="A721" s="4" t="s">
        <v>2684</v>
      </c>
      <c r="B721" s="4" t="s">
        <v>4829</v>
      </c>
      <c r="C721" s="4" t="s">
        <v>64</v>
      </c>
      <c r="D721" s="4" t="s">
        <v>3404</v>
      </c>
      <c r="E721" s="10">
        <f>IFERROR(VLOOKUP(A721,admin4_MMI_ALL!$A$2:$B$3312,2,FALSE),3.5)</f>
        <v>6.15784168243</v>
      </c>
      <c r="F721" s="35">
        <f t="shared" si="77"/>
        <v>1438274.1746761403</v>
      </c>
      <c r="G721" s="5">
        <f t="shared" si="78"/>
        <v>3.3271019067645416E-2</v>
      </c>
      <c r="H721">
        <f>admin4_POP_ALL!M721</f>
        <v>5487</v>
      </c>
      <c r="I721" s="5">
        <f t="shared" si="79"/>
        <v>5.625078809537723E-2</v>
      </c>
      <c r="J721">
        <f>admin4_POP_ALL!P721</f>
        <v>80.62</v>
      </c>
      <c r="K721" s="5">
        <f t="shared" si="83"/>
        <v>4.3698336831874514</v>
      </c>
      <c r="L721" s="10">
        <f>admin4_VUL_ALL!N721</f>
        <v>60.1470179341026</v>
      </c>
      <c r="M721" s="5">
        <f t="shared" si="80"/>
        <v>4.6346928108854595</v>
      </c>
      <c r="N721" s="10">
        <f>admin4_VUL_ALL!W721</f>
        <v>55.911997775615184</v>
      </c>
      <c r="O721" s="5">
        <f t="shared" si="81"/>
        <v>5.7483168659908266</v>
      </c>
      <c r="P721" s="10">
        <f>admin4_VUL_ALL!X721</f>
        <v>37.950000000000003</v>
      </c>
      <c r="Q721" s="5">
        <f t="shared" si="82"/>
        <v>6.5476190476190492</v>
      </c>
      <c r="T721"/>
      <c r="AC721"/>
      <c r="AD721"/>
    </row>
    <row r="722" spans="1:30" ht="12.75" customHeight="1">
      <c r="A722" s="4" t="s">
        <v>2683</v>
      </c>
      <c r="B722" s="4" t="s">
        <v>4831</v>
      </c>
      <c r="C722" s="4" t="s">
        <v>64</v>
      </c>
      <c r="D722" s="4" t="s">
        <v>3404</v>
      </c>
      <c r="E722" s="10">
        <f>IFERROR(VLOOKUP(A722,admin4_MMI_ALL!$A$2:$B$3312,2,FALSE),3.5)</f>
        <v>8.4861221313499993</v>
      </c>
      <c r="F722" s="35">
        <f t="shared" si="77"/>
        <v>306282463.34771705</v>
      </c>
      <c r="G722" s="5">
        <f t="shared" si="78"/>
        <v>7.1006480310807172</v>
      </c>
      <c r="H722">
        <f>admin4_POP_ALL!M722</f>
        <v>9370</v>
      </c>
      <c r="I722" s="5">
        <f t="shared" si="79"/>
        <v>9.6057934108562892E-2</v>
      </c>
      <c r="J722">
        <f>admin4_POP_ALL!P722</f>
        <v>72.52</v>
      </c>
      <c r="K722" s="5">
        <f t="shared" si="83"/>
        <v>4.2644296314355632</v>
      </c>
      <c r="L722" s="10">
        <f>admin4_VUL_ALL!N722</f>
        <v>60.1470179341026</v>
      </c>
      <c r="M722" s="5">
        <f t="shared" si="80"/>
        <v>4.6346928108854595</v>
      </c>
      <c r="N722" s="10">
        <f>admin4_VUL_ALL!W722</f>
        <v>55.911997775615184</v>
      </c>
      <c r="O722" s="5">
        <f t="shared" si="81"/>
        <v>5.7483168659908266</v>
      </c>
      <c r="P722" s="10">
        <f>admin4_VUL_ALL!X722</f>
        <v>37.950000000000003</v>
      </c>
      <c r="Q722" s="5">
        <f t="shared" si="82"/>
        <v>6.5476190476190492</v>
      </c>
      <c r="T722"/>
      <c r="AC722"/>
      <c r="AD722"/>
    </row>
    <row r="723" spans="1:30" ht="12.75" customHeight="1">
      <c r="A723" s="4" t="s">
        <v>2682</v>
      </c>
      <c r="B723" s="4" t="s">
        <v>4833</v>
      </c>
      <c r="C723" s="4" t="s">
        <v>64</v>
      </c>
      <c r="D723" s="4" t="s">
        <v>3404</v>
      </c>
      <c r="E723" s="10">
        <f>IFERROR(VLOOKUP(A723,admin4_MMI_ALL!$A$2:$B$3312,2,FALSE),3.5)</f>
        <v>8.0393228530900007</v>
      </c>
      <c r="F723" s="35">
        <f t="shared" si="77"/>
        <v>109476991.21943559</v>
      </c>
      <c r="G723" s="5">
        <f t="shared" si="78"/>
        <v>2.5379943248351644</v>
      </c>
      <c r="H723">
        <f>admin4_POP_ALL!M723</f>
        <v>39413</v>
      </c>
      <c r="I723" s="5">
        <f t="shared" si="79"/>
        <v>0.40404817043978536</v>
      </c>
      <c r="J723">
        <f>admin4_POP_ALL!P723</f>
        <v>189.41</v>
      </c>
      <c r="K723" s="5">
        <f t="shared" si="83"/>
        <v>5.2201261704257327</v>
      </c>
      <c r="L723" s="10">
        <f>admin4_VUL_ALL!N723</f>
        <v>60.1470179341026</v>
      </c>
      <c r="M723" s="5">
        <f t="shared" si="80"/>
        <v>4.6346928108854595</v>
      </c>
      <c r="N723" s="10">
        <f>admin4_VUL_ALL!W723</f>
        <v>55.911997775615184</v>
      </c>
      <c r="O723" s="5">
        <f t="shared" si="81"/>
        <v>5.7483168659908266</v>
      </c>
      <c r="P723" s="10">
        <f>admin4_VUL_ALL!X723</f>
        <v>37.950000000000003</v>
      </c>
      <c r="Q723" s="5">
        <f t="shared" si="82"/>
        <v>6.5476190476190492</v>
      </c>
      <c r="T723"/>
      <c r="AC723"/>
      <c r="AD723"/>
    </row>
    <row r="724" spans="1:30" ht="12.75" customHeight="1">
      <c r="A724" s="4" t="s">
        <v>2681</v>
      </c>
      <c r="B724" s="4" t="s">
        <v>4835</v>
      </c>
      <c r="C724" s="4" t="s">
        <v>64</v>
      </c>
      <c r="D724" s="4" t="s">
        <v>3404</v>
      </c>
      <c r="E724" s="10">
        <f>IFERROR(VLOOKUP(A724,admin4_MMI_ALL!$A$2:$B$3312,2,FALSE),3.5)</f>
        <v>8.5389442443799997</v>
      </c>
      <c r="F724" s="35">
        <f t="shared" si="77"/>
        <v>345894968.26710391</v>
      </c>
      <c r="G724" s="5">
        <f t="shared" si="78"/>
        <v>8.0190073654507614</v>
      </c>
      <c r="H724">
        <f>admin4_POP_ALL!M724</f>
        <v>11485</v>
      </c>
      <c r="I724" s="5">
        <f t="shared" si="79"/>
        <v>0.11774016790147757</v>
      </c>
      <c r="J724">
        <f>admin4_POP_ALL!P724</f>
        <v>107.04</v>
      </c>
      <c r="K724" s="5">
        <f t="shared" si="83"/>
        <v>4.6520036897915968</v>
      </c>
      <c r="L724" s="10">
        <f>admin4_VUL_ALL!N724</f>
        <v>60.1470179341026</v>
      </c>
      <c r="M724" s="5">
        <f t="shared" si="80"/>
        <v>4.6346928108854595</v>
      </c>
      <c r="N724" s="10">
        <f>admin4_VUL_ALL!W724</f>
        <v>55.911997775615184</v>
      </c>
      <c r="O724" s="5">
        <f t="shared" si="81"/>
        <v>5.7483168659908266</v>
      </c>
      <c r="P724" s="10">
        <f>admin4_VUL_ALL!X724</f>
        <v>37.950000000000003</v>
      </c>
      <c r="Q724" s="5">
        <f t="shared" si="82"/>
        <v>6.5476190476190492</v>
      </c>
      <c r="T724"/>
      <c r="AC724"/>
      <c r="AD724"/>
    </row>
    <row r="725" spans="1:30" ht="12.75" customHeight="1">
      <c r="A725" s="4" t="s">
        <v>2680</v>
      </c>
      <c r="B725" s="4" t="s">
        <v>4837</v>
      </c>
      <c r="C725" s="4" t="s">
        <v>64</v>
      </c>
      <c r="D725" s="4" t="s">
        <v>3404</v>
      </c>
      <c r="E725" s="10">
        <f>IFERROR(VLOOKUP(A725,admin4_MMI_ALL!$A$2:$B$3312,2,FALSE),3.5)</f>
        <v>6.0145478248600002</v>
      </c>
      <c r="F725" s="35">
        <f t="shared" si="77"/>
        <v>1034064.9667841969</v>
      </c>
      <c r="G725" s="5">
        <f t="shared" si="78"/>
        <v>2.3900006053918711E-2</v>
      </c>
      <c r="H725">
        <f>admin4_POP_ALL!M725</f>
        <v>2831</v>
      </c>
      <c r="I725" s="5">
        <f t="shared" si="79"/>
        <v>2.9022413176237091E-2</v>
      </c>
      <c r="J725">
        <f>admin4_POP_ALL!P725</f>
        <v>131.47</v>
      </c>
      <c r="K725" s="5">
        <f t="shared" si="83"/>
        <v>4.8566472335545798</v>
      </c>
      <c r="L725" s="10">
        <f>admin4_VUL_ALL!N725</f>
        <v>60.1470179341026</v>
      </c>
      <c r="M725" s="5">
        <f t="shared" si="80"/>
        <v>4.6346928108854595</v>
      </c>
      <c r="N725" s="10">
        <f>admin4_VUL_ALL!W725</f>
        <v>55.911997775615184</v>
      </c>
      <c r="O725" s="5">
        <f t="shared" si="81"/>
        <v>5.7483168659908266</v>
      </c>
      <c r="P725" s="10">
        <f>admin4_VUL_ALL!X725</f>
        <v>37.950000000000003</v>
      </c>
      <c r="Q725" s="5">
        <f t="shared" si="82"/>
        <v>6.5476190476190492</v>
      </c>
      <c r="T725"/>
      <c r="AC725"/>
      <c r="AD725"/>
    </row>
    <row r="726" spans="1:30" ht="12.75" customHeight="1">
      <c r="A726" s="4" t="s">
        <v>2679</v>
      </c>
      <c r="B726" s="4" t="s">
        <v>4839</v>
      </c>
      <c r="C726" s="4" t="s">
        <v>64</v>
      </c>
      <c r="D726" s="4" t="s">
        <v>3404</v>
      </c>
      <c r="E726" s="10">
        <f>IFERROR(VLOOKUP(A726,admin4_MMI_ALL!$A$2:$B$3312,2,FALSE),3.5)</f>
        <v>6.1182203292799997</v>
      </c>
      <c r="F726" s="35">
        <f t="shared" si="77"/>
        <v>1312865.7822426844</v>
      </c>
      <c r="G726" s="5">
        <f t="shared" si="78"/>
        <v>3.0363604653081591E-2</v>
      </c>
      <c r="H726">
        <f>admin4_POP_ALL!M726</f>
        <v>2829</v>
      </c>
      <c r="I726" s="5">
        <f t="shared" si="79"/>
        <v>2.9001909881870271E-2</v>
      </c>
      <c r="J726">
        <f>admin4_POP_ALL!P726</f>
        <v>94.93</v>
      </c>
      <c r="K726" s="5">
        <f t="shared" si="83"/>
        <v>4.5324855086116713</v>
      </c>
      <c r="L726" s="10">
        <f>admin4_VUL_ALL!N726</f>
        <v>60.1470179341026</v>
      </c>
      <c r="M726" s="5">
        <f t="shared" si="80"/>
        <v>4.6346928108854595</v>
      </c>
      <c r="N726" s="10">
        <f>admin4_VUL_ALL!W726</f>
        <v>55.911997775615184</v>
      </c>
      <c r="O726" s="5">
        <f t="shared" si="81"/>
        <v>5.7483168659908266</v>
      </c>
      <c r="P726" s="10">
        <f>admin4_VUL_ALL!X726</f>
        <v>37.950000000000003</v>
      </c>
      <c r="Q726" s="5">
        <f t="shared" si="82"/>
        <v>6.5476190476190492</v>
      </c>
      <c r="T726"/>
      <c r="AC726"/>
      <c r="AD726"/>
    </row>
    <row r="727" spans="1:30" ht="12.75" customHeight="1">
      <c r="A727" s="4" t="s">
        <v>2678</v>
      </c>
      <c r="B727" s="4" t="s">
        <v>4841</v>
      </c>
      <c r="C727" s="4" t="s">
        <v>64</v>
      </c>
      <c r="D727" s="4" t="s">
        <v>3404</v>
      </c>
      <c r="E727" s="10">
        <f>IFERROR(VLOOKUP(A727,admin4_MMI_ALL!$A$2:$B$3312,2,FALSE),3.5)</f>
        <v>7.9521894455000002</v>
      </c>
      <c r="F727" s="35">
        <f t="shared" si="77"/>
        <v>89575542.173819557</v>
      </c>
      <c r="G727" s="5">
        <f t="shared" si="78"/>
        <v>2.0766076608076025</v>
      </c>
      <c r="H727">
        <f>admin4_POP_ALL!M727</f>
        <v>4973</v>
      </c>
      <c r="I727" s="5">
        <f t="shared" si="79"/>
        <v>5.0981441443103875E-2</v>
      </c>
      <c r="J727">
        <f>admin4_POP_ALL!P727</f>
        <v>140.69999999999999</v>
      </c>
      <c r="K727" s="5">
        <f t="shared" si="83"/>
        <v>4.9241907172925661</v>
      </c>
      <c r="L727" s="10">
        <f>admin4_VUL_ALL!N727</f>
        <v>60.1470179341026</v>
      </c>
      <c r="M727" s="5">
        <f t="shared" si="80"/>
        <v>4.6346928108854595</v>
      </c>
      <c r="N727" s="10">
        <f>admin4_VUL_ALL!W727</f>
        <v>55.911997775615184</v>
      </c>
      <c r="O727" s="5">
        <f t="shared" si="81"/>
        <v>5.7483168659908266</v>
      </c>
      <c r="P727" s="10">
        <f>admin4_VUL_ALL!X727</f>
        <v>37.950000000000003</v>
      </c>
      <c r="Q727" s="5">
        <f t="shared" si="82"/>
        <v>6.5476190476190492</v>
      </c>
      <c r="T727"/>
      <c r="AC727"/>
      <c r="AD727"/>
    </row>
    <row r="728" spans="1:30" ht="12.75" customHeight="1">
      <c r="A728" s="4" t="s">
        <v>2677</v>
      </c>
      <c r="B728" s="4" t="s">
        <v>4843</v>
      </c>
      <c r="C728" s="4" t="s">
        <v>64</v>
      </c>
      <c r="D728" s="4" t="s">
        <v>3404</v>
      </c>
      <c r="E728" s="10">
        <f>IFERROR(VLOOKUP(A728,admin4_MMI_ALL!$A$2:$B$3312,2,FALSE),3.5)</f>
        <v>8.1499795913700002</v>
      </c>
      <c r="F728" s="35">
        <f t="shared" si="77"/>
        <v>141247116.73603934</v>
      </c>
      <c r="G728" s="5">
        <f t="shared" si="78"/>
        <v>3.2745392967236158</v>
      </c>
      <c r="H728">
        <f>admin4_POP_ALL!M728</f>
        <v>9364</v>
      </c>
      <c r="I728" s="5">
        <f t="shared" si="79"/>
        <v>9.5996424225462423E-2</v>
      </c>
      <c r="J728">
        <f>admin4_POP_ALL!P728</f>
        <v>75.819999999999993</v>
      </c>
      <c r="K728" s="5">
        <f t="shared" si="83"/>
        <v>4.3087274928937047</v>
      </c>
      <c r="L728" s="10">
        <f>admin4_VUL_ALL!N728</f>
        <v>60.1470179341026</v>
      </c>
      <c r="M728" s="5">
        <f t="shared" si="80"/>
        <v>4.6346928108854595</v>
      </c>
      <c r="N728" s="10">
        <f>admin4_VUL_ALL!W728</f>
        <v>55.911997775615184</v>
      </c>
      <c r="O728" s="5">
        <f t="shared" si="81"/>
        <v>5.7483168659908266</v>
      </c>
      <c r="P728" s="10">
        <f>admin4_VUL_ALL!X728</f>
        <v>37.950000000000003</v>
      </c>
      <c r="Q728" s="5">
        <f t="shared" si="82"/>
        <v>6.5476190476190492</v>
      </c>
      <c r="T728"/>
      <c r="AC728"/>
      <c r="AD728"/>
    </row>
    <row r="729" spans="1:30" ht="12.75" customHeight="1">
      <c r="A729" s="4" t="s">
        <v>2676</v>
      </c>
      <c r="B729" s="4" t="s">
        <v>4845</v>
      </c>
      <c r="C729" s="4" t="s">
        <v>64</v>
      </c>
      <c r="D729" s="4" t="s">
        <v>3404</v>
      </c>
      <c r="E729" s="10">
        <f>IFERROR(VLOOKUP(A729,admin4_MMI_ALL!$A$2:$B$3312,2,FALSE),3.5)</f>
        <v>6.5151133537300003</v>
      </c>
      <c r="F729" s="35">
        <f t="shared" si="77"/>
        <v>3274261.4411449768</v>
      </c>
      <c r="G729" s="5">
        <f t="shared" si="78"/>
        <v>7.5835760867677349E-2</v>
      </c>
      <c r="H729">
        <f>admin4_POP_ALL!M729</f>
        <v>7226</v>
      </c>
      <c r="I729" s="5">
        <f t="shared" si="79"/>
        <v>7.4078402547329295E-2</v>
      </c>
      <c r="J729">
        <f>admin4_POP_ALL!P729</f>
        <v>240.65</v>
      </c>
      <c r="K729" s="5">
        <f t="shared" si="83"/>
        <v>5.458469671222927</v>
      </c>
      <c r="L729" s="10">
        <f>admin4_VUL_ALL!N729</f>
        <v>60.1470179341026</v>
      </c>
      <c r="M729" s="5">
        <f t="shared" si="80"/>
        <v>4.6346928108854595</v>
      </c>
      <c r="N729" s="10">
        <f>admin4_VUL_ALL!W729</f>
        <v>55.911997775615184</v>
      </c>
      <c r="O729" s="5">
        <f t="shared" si="81"/>
        <v>5.7483168659908266</v>
      </c>
      <c r="P729" s="10">
        <f>admin4_VUL_ALL!X729</f>
        <v>37.950000000000003</v>
      </c>
      <c r="Q729" s="5">
        <f t="shared" si="82"/>
        <v>6.5476190476190492</v>
      </c>
      <c r="T729"/>
      <c r="AC729"/>
      <c r="AD729"/>
    </row>
    <row r="730" spans="1:30" ht="12.75" customHeight="1">
      <c r="A730" s="4" t="s">
        <v>2675</v>
      </c>
      <c r="B730" s="4" t="s">
        <v>4847</v>
      </c>
      <c r="C730" s="4" t="s">
        <v>64</v>
      </c>
      <c r="D730" s="4" t="s">
        <v>3404</v>
      </c>
      <c r="E730" s="10">
        <f>IFERROR(VLOOKUP(A730,admin4_MMI_ALL!$A$2:$B$3312,2,FALSE),3.5)</f>
        <v>6.3552808761600001</v>
      </c>
      <c r="F730" s="35">
        <f t="shared" si="77"/>
        <v>2266109.4202270545</v>
      </c>
      <c r="G730" s="5">
        <f t="shared" si="78"/>
        <v>5.2463196553500985E-2</v>
      </c>
      <c r="H730">
        <f>admin4_POP_ALL!M730</f>
        <v>5942</v>
      </c>
      <c r="I730" s="5">
        <f t="shared" si="79"/>
        <v>6.0915287563829315E-2</v>
      </c>
      <c r="J730">
        <f>admin4_POP_ALL!P730</f>
        <v>177.2</v>
      </c>
      <c r="K730" s="5">
        <f t="shared" si="83"/>
        <v>5.1537935049743497</v>
      </c>
      <c r="L730" s="10">
        <f>admin4_VUL_ALL!N730</f>
        <v>60.1470179341026</v>
      </c>
      <c r="M730" s="5">
        <f t="shared" si="80"/>
        <v>4.6346928108854595</v>
      </c>
      <c r="N730" s="10">
        <f>admin4_VUL_ALL!W730</f>
        <v>55.911997775615184</v>
      </c>
      <c r="O730" s="5">
        <f t="shared" si="81"/>
        <v>5.7483168659908266</v>
      </c>
      <c r="P730" s="10">
        <f>admin4_VUL_ALL!X730</f>
        <v>37.950000000000003</v>
      </c>
      <c r="Q730" s="5">
        <f t="shared" si="82"/>
        <v>6.5476190476190492</v>
      </c>
      <c r="T730"/>
      <c r="AC730"/>
      <c r="AD730"/>
    </row>
    <row r="731" spans="1:30" ht="12.75" customHeight="1">
      <c r="A731" s="4" t="s">
        <v>2674</v>
      </c>
      <c r="B731" s="4" t="s">
        <v>4849</v>
      </c>
      <c r="C731" s="4" t="s">
        <v>64</v>
      </c>
      <c r="D731" s="4" t="s">
        <v>3404</v>
      </c>
      <c r="E731" s="10">
        <f>IFERROR(VLOOKUP(A731,admin4_MMI_ALL!$A$2:$B$3312,2,FALSE),3.5)</f>
        <v>5.9677948951699999</v>
      </c>
      <c r="F731" s="35">
        <f t="shared" si="77"/>
        <v>928527.76617656508</v>
      </c>
      <c r="G731" s="5">
        <f t="shared" si="78"/>
        <v>2.1453276832968382E-2</v>
      </c>
      <c r="H731">
        <f>admin4_POP_ALL!M731</f>
        <v>3879</v>
      </c>
      <c r="I731" s="5">
        <f t="shared" si="79"/>
        <v>3.9766139424452021E-2</v>
      </c>
      <c r="J731">
        <f>admin4_POP_ALL!P731</f>
        <v>99.81</v>
      </c>
      <c r="K731" s="5">
        <f t="shared" si="83"/>
        <v>4.5823867125715871</v>
      </c>
      <c r="L731" s="10">
        <f>admin4_VUL_ALL!N731</f>
        <v>60.1470179341026</v>
      </c>
      <c r="M731" s="5">
        <f t="shared" si="80"/>
        <v>4.6346928108854595</v>
      </c>
      <c r="N731" s="10">
        <f>admin4_VUL_ALL!W731</f>
        <v>55.911997775615184</v>
      </c>
      <c r="O731" s="5">
        <f t="shared" si="81"/>
        <v>5.7483168659908266</v>
      </c>
      <c r="P731" s="10">
        <f>admin4_VUL_ALL!X731</f>
        <v>37.950000000000003</v>
      </c>
      <c r="Q731" s="5">
        <f t="shared" si="82"/>
        <v>6.5476190476190492</v>
      </c>
      <c r="T731"/>
      <c r="AC731"/>
      <c r="AD731"/>
    </row>
    <row r="732" spans="1:30" ht="12.75" customHeight="1">
      <c r="A732" s="4" t="s">
        <v>2673</v>
      </c>
      <c r="B732" s="4" t="s">
        <v>3664</v>
      </c>
      <c r="C732" s="4" t="s">
        <v>64</v>
      </c>
      <c r="D732" s="4" t="s">
        <v>3404</v>
      </c>
      <c r="E732" s="10">
        <f>IFERROR(VLOOKUP(A732,admin4_MMI_ALL!$A$2:$B$3312,2,FALSE),3.5)</f>
        <v>8.6348228454600005</v>
      </c>
      <c r="F732" s="35">
        <f t="shared" si="77"/>
        <v>431343090.30876583</v>
      </c>
      <c r="G732" s="5">
        <f t="shared" si="78"/>
        <v>10</v>
      </c>
      <c r="H732">
        <f>admin4_POP_ALL!M732</f>
        <v>6967</v>
      </c>
      <c r="I732" s="5">
        <f t="shared" si="79"/>
        <v>7.142322592682579E-2</v>
      </c>
      <c r="J732">
        <f>admin4_POP_ALL!P732</f>
        <v>114.63</v>
      </c>
      <c r="K732" s="5">
        <f t="shared" si="83"/>
        <v>4.7201998775310923</v>
      </c>
      <c r="L732" s="10">
        <f>admin4_VUL_ALL!N732</f>
        <v>60.1470179341026</v>
      </c>
      <c r="M732" s="5">
        <f t="shared" si="80"/>
        <v>4.6346928108854595</v>
      </c>
      <c r="N732" s="10">
        <f>admin4_VUL_ALL!W732</f>
        <v>55.911997775615184</v>
      </c>
      <c r="O732" s="5">
        <f t="shared" si="81"/>
        <v>5.7483168659908266</v>
      </c>
      <c r="P732" s="10">
        <f>admin4_VUL_ALL!X732</f>
        <v>37.950000000000003</v>
      </c>
      <c r="Q732" s="5">
        <f t="shared" si="82"/>
        <v>6.5476190476190492</v>
      </c>
      <c r="T732"/>
      <c r="AC732"/>
      <c r="AD732"/>
    </row>
    <row r="733" spans="1:30" ht="12.75" customHeight="1">
      <c r="A733" s="4" t="s">
        <v>2672</v>
      </c>
      <c r="B733" s="4" t="s">
        <v>4851</v>
      </c>
      <c r="C733" s="4" t="s">
        <v>64</v>
      </c>
      <c r="D733" s="4" t="s">
        <v>3404</v>
      </c>
      <c r="E733" s="10">
        <f>IFERROR(VLOOKUP(A733,admin4_MMI_ALL!$A$2:$B$3312,2,FALSE),3.5)</f>
        <v>8.1527090072600004</v>
      </c>
      <c r="F733" s="35">
        <f t="shared" si="77"/>
        <v>142137609.54826295</v>
      </c>
      <c r="G733" s="5">
        <f t="shared" si="78"/>
        <v>3.2951841003773925</v>
      </c>
      <c r="H733">
        <f>admin4_POP_ALL!M733</f>
        <v>6015</v>
      </c>
      <c r="I733" s="5">
        <f t="shared" si="79"/>
        <v>6.1663657808218336E-2</v>
      </c>
      <c r="J733">
        <f>admin4_POP_ALL!P733</f>
        <v>72.94</v>
      </c>
      <c r="K733" s="5">
        <f t="shared" si="83"/>
        <v>4.2701782348824082</v>
      </c>
      <c r="L733" s="10">
        <f>admin4_VUL_ALL!N733</f>
        <v>60.1470179341026</v>
      </c>
      <c r="M733" s="5">
        <f t="shared" si="80"/>
        <v>4.6346928108854595</v>
      </c>
      <c r="N733" s="10">
        <f>admin4_VUL_ALL!W733</f>
        <v>55.911997775615184</v>
      </c>
      <c r="O733" s="5">
        <f t="shared" si="81"/>
        <v>5.7483168659908266</v>
      </c>
      <c r="P733" s="10">
        <f>admin4_VUL_ALL!X733</f>
        <v>37.950000000000003</v>
      </c>
      <c r="Q733" s="5">
        <f t="shared" si="82"/>
        <v>6.5476190476190492</v>
      </c>
      <c r="T733"/>
      <c r="AC733"/>
      <c r="AD733"/>
    </row>
    <row r="734" spans="1:30" ht="12.75" customHeight="1">
      <c r="A734" s="4" t="s">
        <v>2671</v>
      </c>
      <c r="B734" s="4" t="s">
        <v>4853</v>
      </c>
      <c r="C734" s="4" t="s">
        <v>64</v>
      </c>
      <c r="D734" s="4" t="s">
        <v>3404</v>
      </c>
      <c r="E734" s="10">
        <f>IFERROR(VLOOKUP(A734,admin4_MMI_ALL!$A$2:$B$3312,2,FALSE),3.5)</f>
        <v>7.8209910392799999</v>
      </c>
      <c r="F734" s="35">
        <f t="shared" si="77"/>
        <v>66220284.044860132</v>
      </c>
      <c r="G734" s="5">
        <f t="shared" si="78"/>
        <v>1.5351493674479584</v>
      </c>
      <c r="H734">
        <f>admin4_POP_ALL!M734</f>
        <v>2398</v>
      </c>
      <c r="I734" s="5">
        <f t="shared" si="79"/>
        <v>2.4583449945820044E-2</v>
      </c>
      <c r="J734">
        <f>admin4_POP_ALL!P734</f>
        <v>94.84</v>
      </c>
      <c r="K734" s="5">
        <f t="shared" si="83"/>
        <v>4.5315412946425671</v>
      </c>
      <c r="L734" s="10">
        <f>admin4_VUL_ALL!N734</f>
        <v>60.1470179341026</v>
      </c>
      <c r="M734" s="5">
        <f t="shared" si="80"/>
        <v>4.6346928108854595</v>
      </c>
      <c r="N734" s="10">
        <f>admin4_VUL_ALL!W734</f>
        <v>55.911997775615184</v>
      </c>
      <c r="O734" s="5">
        <f t="shared" si="81"/>
        <v>5.7483168659908266</v>
      </c>
      <c r="P734" s="10">
        <f>admin4_VUL_ALL!X734</f>
        <v>37.950000000000003</v>
      </c>
      <c r="Q734" s="5">
        <f t="shared" si="82"/>
        <v>6.5476190476190492</v>
      </c>
      <c r="T734"/>
      <c r="AC734"/>
      <c r="AD734"/>
    </row>
    <row r="735" spans="1:30" ht="12.75" customHeight="1">
      <c r="A735" s="4" t="s">
        <v>2670</v>
      </c>
      <c r="B735" s="4" t="s">
        <v>4855</v>
      </c>
      <c r="C735" s="4" t="s">
        <v>64</v>
      </c>
      <c r="D735" s="4" t="s">
        <v>3404</v>
      </c>
      <c r="E735" s="10">
        <f>IFERROR(VLOOKUP(A735,admin4_MMI_ALL!$A$2:$B$3312,2,FALSE),3.5)</f>
        <v>8.2141475677500004</v>
      </c>
      <c r="F735" s="35">
        <f t="shared" si="77"/>
        <v>163737278.53968096</v>
      </c>
      <c r="G735" s="5">
        <f t="shared" si="78"/>
        <v>3.7959415676958446</v>
      </c>
      <c r="H735">
        <f>admin4_POP_ALL!M735</f>
        <v>3400</v>
      </c>
      <c r="I735" s="5">
        <f t="shared" si="79"/>
        <v>3.485560042359806E-2</v>
      </c>
      <c r="J735">
        <f>admin4_POP_ALL!P735</f>
        <v>119.23</v>
      </c>
      <c r="K735" s="5">
        <f t="shared" si="83"/>
        <v>4.7593662493745024</v>
      </c>
      <c r="L735" s="10">
        <f>admin4_VUL_ALL!N735</f>
        <v>60.1470179341026</v>
      </c>
      <c r="M735" s="5">
        <f t="shared" si="80"/>
        <v>4.6346928108854595</v>
      </c>
      <c r="N735" s="10">
        <f>admin4_VUL_ALL!W735</f>
        <v>55.911997775615184</v>
      </c>
      <c r="O735" s="5">
        <f t="shared" si="81"/>
        <v>5.7483168659908266</v>
      </c>
      <c r="P735" s="10">
        <f>admin4_VUL_ALL!X735</f>
        <v>37.950000000000003</v>
      </c>
      <c r="Q735" s="5">
        <f t="shared" si="82"/>
        <v>6.5476190476190492</v>
      </c>
      <c r="T735"/>
      <c r="AC735"/>
      <c r="AD735"/>
    </row>
    <row r="736" spans="1:30" ht="12.75" customHeight="1">
      <c r="A736" s="4" t="s">
        <v>2669</v>
      </c>
      <c r="B736" s="4" t="s">
        <v>4857</v>
      </c>
      <c r="C736" s="4" t="s">
        <v>64</v>
      </c>
      <c r="D736" s="4" t="s">
        <v>3404</v>
      </c>
      <c r="E736" s="10">
        <f>IFERROR(VLOOKUP(A736,admin4_MMI_ALL!$A$2:$B$3312,2,FALSE),3.5)</f>
        <v>6.4992494583099996</v>
      </c>
      <c r="F736" s="35">
        <f t="shared" si="77"/>
        <v>3156817.3754025204</v>
      </c>
      <c r="G736" s="5">
        <f t="shared" si="78"/>
        <v>7.31129879892531E-2</v>
      </c>
      <c r="H736">
        <f>admin4_POP_ALL!M736</f>
        <v>3418</v>
      </c>
      <c r="I736" s="5">
        <f t="shared" si="79"/>
        <v>3.504013007289946E-2</v>
      </c>
      <c r="J736">
        <f>admin4_POP_ALL!P736</f>
        <v>180.1</v>
      </c>
      <c r="K736" s="5">
        <f t="shared" si="83"/>
        <v>5.1699530807510392</v>
      </c>
      <c r="L736" s="10">
        <f>admin4_VUL_ALL!N736</f>
        <v>60.1470179341026</v>
      </c>
      <c r="M736" s="5">
        <f t="shared" si="80"/>
        <v>4.6346928108854595</v>
      </c>
      <c r="N736" s="10">
        <f>admin4_VUL_ALL!W736</f>
        <v>55.911997775615184</v>
      </c>
      <c r="O736" s="5">
        <f t="shared" si="81"/>
        <v>5.7483168659908266</v>
      </c>
      <c r="P736" s="10">
        <f>admin4_VUL_ALL!X736</f>
        <v>37.950000000000003</v>
      </c>
      <c r="Q736" s="5">
        <f t="shared" si="82"/>
        <v>6.5476190476190492</v>
      </c>
      <c r="T736"/>
      <c r="AC736"/>
      <c r="AD736"/>
    </row>
    <row r="737" spans="1:30" ht="12.75" customHeight="1">
      <c r="A737" s="4" t="s">
        <v>2668</v>
      </c>
      <c r="B737" s="4" t="s">
        <v>4859</v>
      </c>
      <c r="C737" s="4" t="s">
        <v>64</v>
      </c>
      <c r="D737" s="4" t="s">
        <v>3404</v>
      </c>
      <c r="E737" s="10">
        <f>IFERROR(VLOOKUP(A737,admin4_MMI_ALL!$A$2:$B$3312,2,FALSE),3.5)</f>
        <v>7.9444351196299996</v>
      </c>
      <c r="F737" s="35">
        <f t="shared" si="77"/>
        <v>87990365.079772666</v>
      </c>
      <c r="G737" s="5">
        <f t="shared" si="78"/>
        <v>2.0398575945366089</v>
      </c>
      <c r="H737">
        <f>admin4_POP_ALL!M737</f>
        <v>7604</v>
      </c>
      <c r="I737" s="5">
        <f t="shared" si="79"/>
        <v>7.7953525182658717E-2</v>
      </c>
      <c r="J737">
        <f>admin4_POP_ALL!P737</f>
        <v>104.47</v>
      </c>
      <c r="K737" s="5">
        <f t="shared" si="83"/>
        <v>4.6278112856208082</v>
      </c>
      <c r="L737" s="10">
        <f>admin4_VUL_ALL!N737</f>
        <v>60.1470179341026</v>
      </c>
      <c r="M737" s="5">
        <f t="shared" si="80"/>
        <v>4.6346928108854595</v>
      </c>
      <c r="N737" s="10">
        <f>admin4_VUL_ALL!W737</f>
        <v>55.911997775615184</v>
      </c>
      <c r="O737" s="5">
        <f t="shared" si="81"/>
        <v>5.7483168659908266</v>
      </c>
      <c r="P737" s="10">
        <f>admin4_VUL_ALL!X737</f>
        <v>37.950000000000003</v>
      </c>
      <c r="Q737" s="5">
        <f t="shared" si="82"/>
        <v>6.5476190476190492</v>
      </c>
      <c r="T737"/>
      <c r="AC737"/>
      <c r="AD737"/>
    </row>
    <row r="738" spans="1:30" ht="12.75" customHeight="1">
      <c r="A738" s="4" t="s">
        <v>2667</v>
      </c>
      <c r="B738" s="4" t="s">
        <v>4861</v>
      </c>
      <c r="C738" s="4" t="s">
        <v>64</v>
      </c>
      <c r="D738" s="4" t="s">
        <v>3404</v>
      </c>
      <c r="E738" s="10">
        <f>IFERROR(VLOOKUP(A738,admin4_MMI_ALL!$A$2:$B$3312,2,FALSE),3.5)</f>
        <v>8.0098867416400008</v>
      </c>
      <c r="F738" s="35">
        <f t="shared" si="77"/>
        <v>102302616.55535051</v>
      </c>
      <c r="G738" s="5">
        <f t="shared" si="78"/>
        <v>2.3716666978790131</v>
      </c>
      <c r="H738">
        <f>admin4_POP_ALL!M738</f>
        <v>4707</v>
      </c>
      <c r="I738" s="5">
        <f t="shared" si="79"/>
        <v>4.8254503292316495E-2</v>
      </c>
      <c r="J738">
        <f>admin4_POP_ALL!P738</f>
        <v>145.88</v>
      </c>
      <c r="K738" s="5">
        <f t="shared" si="83"/>
        <v>4.9601811130010187</v>
      </c>
      <c r="L738" s="10">
        <f>admin4_VUL_ALL!N738</f>
        <v>60.1470179341026</v>
      </c>
      <c r="M738" s="5">
        <f t="shared" si="80"/>
        <v>4.6346928108854595</v>
      </c>
      <c r="N738" s="10">
        <f>admin4_VUL_ALL!W738</f>
        <v>55.911997775615184</v>
      </c>
      <c r="O738" s="5">
        <f t="shared" si="81"/>
        <v>5.7483168659908266</v>
      </c>
      <c r="P738" s="10">
        <f>admin4_VUL_ALL!X738</f>
        <v>37.950000000000003</v>
      </c>
      <c r="Q738" s="5">
        <f t="shared" si="82"/>
        <v>6.5476190476190492</v>
      </c>
      <c r="T738"/>
      <c r="AC738"/>
      <c r="AD738"/>
    </row>
    <row r="739" spans="1:30" ht="12.75" customHeight="1">
      <c r="A739" s="4" t="s">
        <v>2666</v>
      </c>
      <c r="B739" s="4" t="s">
        <v>4863</v>
      </c>
      <c r="C739" s="4" t="s">
        <v>64</v>
      </c>
      <c r="D739" s="4" t="s">
        <v>3404</v>
      </c>
      <c r="E739" s="10">
        <f>IFERROR(VLOOKUP(A739,admin4_MMI_ALL!$A$2:$B$3312,2,FALSE),3.5)</f>
        <v>6.9055557251000002</v>
      </c>
      <c r="F739" s="35">
        <f t="shared" si="77"/>
        <v>8045549.758140835</v>
      </c>
      <c r="G739" s="5">
        <f t="shared" si="78"/>
        <v>0.18645126402257614</v>
      </c>
      <c r="H739">
        <f>admin4_POP_ALL!M739</f>
        <v>5067</v>
      </c>
      <c r="I739" s="5">
        <f t="shared" si="79"/>
        <v>5.1945096278344517E-2</v>
      </c>
      <c r="J739">
        <f>admin4_POP_ALL!P739</f>
        <v>99.72</v>
      </c>
      <c r="K739" s="5">
        <f t="shared" si="83"/>
        <v>4.5814886847881215</v>
      </c>
      <c r="L739" s="10">
        <f>admin4_VUL_ALL!N739</f>
        <v>60.1470179341026</v>
      </c>
      <c r="M739" s="5">
        <f t="shared" si="80"/>
        <v>4.6346928108854595</v>
      </c>
      <c r="N739" s="10">
        <f>admin4_VUL_ALL!W739</f>
        <v>55.911997775615184</v>
      </c>
      <c r="O739" s="5">
        <f t="shared" si="81"/>
        <v>5.7483168659908266</v>
      </c>
      <c r="P739" s="10">
        <f>admin4_VUL_ALL!X739</f>
        <v>37.950000000000003</v>
      </c>
      <c r="Q739" s="5">
        <f t="shared" si="82"/>
        <v>6.5476190476190492</v>
      </c>
      <c r="T739"/>
      <c r="AC739"/>
      <c r="AD739"/>
    </row>
    <row r="740" spans="1:30" ht="12.75" customHeight="1">
      <c r="A740" s="4" t="s">
        <v>2665</v>
      </c>
      <c r="B740" s="4" t="s">
        <v>4865</v>
      </c>
      <c r="C740" s="4" t="s">
        <v>64</v>
      </c>
      <c r="D740" s="4" t="s">
        <v>3404</v>
      </c>
      <c r="E740" s="10">
        <f>IFERROR(VLOOKUP(A740,admin4_MMI_ALL!$A$2:$B$3312,2,FALSE),3.5)</f>
        <v>7.7267742156999999</v>
      </c>
      <c r="F740" s="35">
        <f t="shared" si="77"/>
        <v>53305769.33715336</v>
      </c>
      <c r="G740" s="5">
        <f t="shared" si="78"/>
        <v>1.2357447941997461</v>
      </c>
      <c r="H740">
        <f>admin4_POP_ALL!M740</f>
        <v>8881</v>
      </c>
      <c r="I740" s="5">
        <f t="shared" si="79"/>
        <v>9.1044878635874821E-2</v>
      </c>
      <c r="J740">
        <f>admin4_POP_ALL!P740</f>
        <v>109.01</v>
      </c>
      <c r="K740" s="5">
        <f t="shared" si="83"/>
        <v>4.6701579864920397</v>
      </c>
      <c r="L740" s="10">
        <f>admin4_VUL_ALL!N740</f>
        <v>60.1470179341026</v>
      </c>
      <c r="M740" s="5">
        <f t="shared" si="80"/>
        <v>4.6346928108854595</v>
      </c>
      <c r="N740" s="10">
        <f>admin4_VUL_ALL!W740</f>
        <v>55.911997775615184</v>
      </c>
      <c r="O740" s="5">
        <f t="shared" si="81"/>
        <v>5.7483168659908266</v>
      </c>
      <c r="P740" s="10">
        <f>admin4_VUL_ALL!X740</f>
        <v>37.950000000000003</v>
      </c>
      <c r="Q740" s="5">
        <f t="shared" si="82"/>
        <v>6.5476190476190492</v>
      </c>
      <c r="T740"/>
      <c r="AC740"/>
      <c r="AD740"/>
    </row>
    <row r="741" spans="1:30" ht="12.75" customHeight="1">
      <c r="A741" s="4" t="s">
        <v>2664</v>
      </c>
      <c r="B741" s="4" t="s">
        <v>4867</v>
      </c>
      <c r="C741" s="4" t="s">
        <v>64</v>
      </c>
      <c r="D741" s="4" t="s">
        <v>3404</v>
      </c>
      <c r="E741" s="10">
        <f>IFERROR(VLOOKUP(A741,admin4_MMI_ALL!$A$2:$B$3312,2,FALSE),3.5)</f>
        <v>7.32366132736</v>
      </c>
      <c r="F741" s="35">
        <f t="shared" si="77"/>
        <v>21069844.350917157</v>
      </c>
      <c r="G741" s="5">
        <f t="shared" si="78"/>
        <v>0.48840092706970045</v>
      </c>
      <c r="H741">
        <f>admin4_POP_ALL!M741</f>
        <v>2821</v>
      </c>
      <c r="I741" s="5">
        <f t="shared" si="79"/>
        <v>2.8919896704402981E-2</v>
      </c>
      <c r="J741">
        <f>admin4_POP_ALL!P741</f>
        <v>116.05</v>
      </c>
      <c r="K741" s="5">
        <f t="shared" si="83"/>
        <v>4.7324556114675227</v>
      </c>
      <c r="L741" s="10">
        <f>admin4_VUL_ALL!N741</f>
        <v>60.1470179341026</v>
      </c>
      <c r="M741" s="5">
        <f t="shared" si="80"/>
        <v>4.6346928108854595</v>
      </c>
      <c r="N741" s="10">
        <f>admin4_VUL_ALL!W741</f>
        <v>55.911997775615184</v>
      </c>
      <c r="O741" s="5">
        <f t="shared" si="81"/>
        <v>5.7483168659908266</v>
      </c>
      <c r="P741" s="10">
        <f>admin4_VUL_ALL!X741</f>
        <v>37.950000000000003</v>
      </c>
      <c r="Q741" s="5">
        <f t="shared" si="82"/>
        <v>6.5476190476190492</v>
      </c>
      <c r="T741"/>
      <c r="AC741"/>
      <c r="AD741"/>
    </row>
    <row r="742" spans="1:30" ht="12.75" customHeight="1">
      <c r="A742" s="4" t="s">
        <v>2663</v>
      </c>
      <c r="B742" s="4" t="s">
        <v>4869</v>
      </c>
      <c r="C742" s="4" t="s">
        <v>64</v>
      </c>
      <c r="D742" s="4" t="s">
        <v>3404</v>
      </c>
      <c r="E742" s="10">
        <f>IFERROR(VLOOKUP(A742,admin4_MMI_ALL!$A$2:$B$3312,2,FALSE),3.5)</f>
        <v>5.8151264190700003</v>
      </c>
      <c r="F742" s="35">
        <f t="shared" si="77"/>
        <v>653320.70052885707</v>
      </c>
      <c r="G742" s="5">
        <f t="shared" si="78"/>
        <v>1.5072994188977637E-2</v>
      </c>
      <c r="H742">
        <f>admin4_POP_ALL!M742</f>
        <v>2745</v>
      </c>
      <c r="I742" s="5">
        <f t="shared" si="79"/>
        <v>2.8140771518463732E-2</v>
      </c>
      <c r="J742">
        <f>admin4_POP_ALL!P742</f>
        <v>72.06</v>
      </c>
      <c r="K742" s="5">
        <f t="shared" si="83"/>
        <v>4.2580952164246639</v>
      </c>
      <c r="L742" s="10">
        <f>admin4_VUL_ALL!N742</f>
        <v>60.1470179341026</v>
      </c>
      <c r="M742" s="5">
        <f t="shared" si="80"/>
        <v>4.6346928108854595</v>
      </c>
      <c r="N742" s="10">
        <f>admin4_VUL_ALL!W742</f>
        <v>55.911997775615184</v>
      </c>
      <c r="O742" s="5">
        <f t="shared" si="81"/>
        <v>5.7483168659908266</v>
      </c>
      <c r="P742" s="10">
        <f>admin4_VUL_ALL!X742</f>
        <v>37.950000000000003</v>
      </c>
      <c r="Q742" s="5">
        <f t="shared" si="82"/>
        <v>6.5476190476190492</v>
      </c>
      <c r="T742"/>
      <c r="AC742"/>
      <c r="AD742"/>
    </row>
    <row r="743" spans="1:30" ht="12.75" customHeight="1">
      <c r="A743" s="4" t="s">
        <v>2662</v>
      </c>
      <c r="B743" s="4" t="s">
        <v>4871</v>
      </c>
      <c r="C743" s="4" t="s">
        <v>64</v>
      </c>
      <c r="D743" s="4" t="s">
        <v>3404</v>
      </c>
      <c r="E743" s="10">
        <f>IFERROR(VLOOKUP(A743,admin4_MMI_ALL!$A$2:$B$3312,2,FALSE),3.5)</f>
        <v>8.35475730896</v>
      </c>
      <c r="F743" s="35">
        <f t="shared" si="77"/>
        <v>226337913.9905223</v>
      </c>
      <c r="G743" s="5">
        <f t="shared" si="78"/>
        <v>5.2472478665721916</v>
      </c>
      <c r="H743">
        <f>admin4_POP_ALL!M743</f>
        <v>2725</v>
      </c>
      <c r="I743" s="5">
        <f t="shared" si="79"/>
        <v>2.7935738574795504E-2</v>
      </c>
      <c r="J743">
        <f>admin4_POP_ALL!P743</f>
        <v>85.94</v>
      </c>
      <c r="K743" s="5">
        <f t="shared" si="83"/>
        <v>4.4334464243337175</v>
      </c>
      <c r="L743" s="10">
        <f>admin4_VUL_ALL!N743</f>
        <v>60.1470179341026</v>
      </c>
      <c r="M743" s="5">
        <f t="shared" si="80"/>
        <v>4.6346928108854595</v>
      </c>
      <c r="N743" s="10">
        <f>admin4_VUL_ALL!W743</f>
        <v>55.911997775615184</v>
      </c>
      <c r="O743" s="5">
        <f t="shared" si="81"/>
        <v>5.7483168659908266</v>
      </c>
      <c r="P743" s="10">
        <f>admin4_VUL_ALL!X743</f>
        <v>37.950000000000003</v>
      </c>
      <c r="Q743" s="5">
        <f t="shared" si="82"/>
        <v>6.5476190476190492</v>
      </c>
      <c r="T743"/>
      <c r="AC743"/>
      <c r="AD743"/>
    </row>
    <row r="744" spans="1:30" ht="12.75" customHeight="1">
      <c r="A744" s="4" t="s">
        <v>2661</v>
      </c>
      <c r="B744" s="4" t="s">
        <v>4873</v>
      </c>
      <c r="C744" s="4" t="s">
        <v>64</v>
      </c>
      <c r="D744" s="4" t="s">
        <v>3404</v>
      </c>
      <c r="E744" s="10">
        <f>IFERROR(VLOOKUP(A744,admin4_MMI_ALL!$A$2:$B$3312,2,FALSE),3.5)</f>
        <v>6.3588876724199999</v>
      </c>
      <c r="F744" s="35">
        <f t="shared" si="77"/>
        <v>2285007.7238327903</v>
      </c>
      <c r="G744" s="5">
        <f t="shared" si="78"/>
        <v>5.2901326723643102E-2</v>
      </c>
      <c r="H744">
        <f>admin4_POP_ALL!M744</f>
        <v>7618</v>
      </c>
      <c r="I744" s="5">
        <f t="shared" si="79"/>
        <v>7.8097048243226483E-2</v>
      </c>
      <c r="J744">
        <f>admin4_POP_ALL!P744</f>
        <v>158.47</v>
      </c>
      <c r="K744" s="5">
        <f t="shared" si="83"/>
        <v>5.0425865313813265</v>
      </c>
      <c r="L744" s="10">
        <f>admin4_VUL_ALL!N744</f>
        <v>60.1470179341026</v>
      </c>
      <c r="M744" s="5">
        <f t="shared" si="80"/>
        <v>4.6346928108854595</v>
      </c>
      <c r="N744" s="10">
        <f>admin4_VUL_ALL!W744</f>
        <v>55.911997775615184</v>
      </c>
      <c r="O744" s="5">
        <f t="shared" si="81"/>
        <v>5.7483168659908266</v>
      </c>
      <c r="P744" s="10">
        <f>admin4_VUL_ALL!X744</f>
        <v>37.950000000000003</v>
      </c>
      <c r="Q744" s="5">
        <f t="shared" si="82"/>
        <v>6.5476190476190492</v>
      </c>
      <c r="T744"/>
      <c r="AC744"/>
      <c r="AD744"/>
    </row>
    <row r="745" spans="1:30" ht="12.75" customHeight="1">
      <c r="A745" s="4" t="s">
        <v>2660</v>
      </c>
      <c r="B745" s="4" t="s">
        <v>4875</v>
      </c>
      <c r="C745" s="4" t="s">
        <v>64</v>
      </c>
      <c r="D745" s="4" t="s">
        <v>3404</v>
      </c>
      <c r="E745" s="10">
        <f>IFERROR(VLOOKUP(A745,admin4_MMI_ALL!$A$2:$B$3312,2,FALSE),3.5)</f>
        <v>7.8515267372100004</v>
      </c>
      <c r="F745" s="35">
        <f t="shared" si="77"/>
        <v>71043890.661561564</v>
      </c>
      <c r="G745" s="5">
        <f t="shared" si="78"/>
        <v>1.6469777956372815</v>
      </c>
      <c r="H745">
        <f>admin4_POP_ALL!M745</f>
        <v>4058</v>
      </c>
      <c r="I745" s="5">
        <f t="shared" si="79"/>
        <v>4.1601184270282629E-2</v>
      </c>
      <c r="J745">
        <f>admin4_POP_ALL!P745</f>
        <v>155.02000000000001</v>
      </c>
      <c r="K745" s="5">
        <f t="shared" si="83"/>
        <v>5.0206752198350655</v>
      </c>
      <c r="L745" s="10">
        <f>admin4_VUL_ALL!N745</f>
        <v>60.1470179341026</v>
      </c>
      <c r="M745" s="5">
        <f t="shared" si="80"/>
        <v>4.6346928108854595</v>
      </c>
      <c r="N745" s="10">
        <f>admin4_VUL_ALL!W745</f>
        <v>55.911997775615184</v>
      </c>
      <c r="O745" s="5">
        <f t="shared" si="81"/>
        <v>5.7483168659908266</v>
      </c>
      <c r="P745" s="10">
        <f>admin4_VUL_ALL!X745</f>
        <v>37.950000000000003</v>
      </c>
      <c r="Q745" s="5">
        <f t="shared" si="82"/>
        <v>6.5476190476190492</v>
      </c>
      <c r="T745"/>
      <c r="AC745"/>
      <c r="AD745"/>
    </row>
    <row r="746" spans="1:30" ht="12.75" customHeight="1">
      <c r="A746" s="4" t="s">
        <v>2659</v>
      </c>
      <c r="B746" s="4" t="s">
        <v>4877</v>
      </c>
      <c r="C746" s="4" t="s">
        <v>64</v>
      </c>
      <c r="D746" s="4" t="s">
        <v>3404</v>
      </c>
      <c r="E746" s="10">
        <f>IFERROR(VLOOKUP(A746,admin4_MMI_ALL!$A$2:$B$3312,2,FALSE),3.5)</f>
        <v>5.8142304420500004</v>
      </c>
      <c r="F746" s="35">
        <f t="shared" si="77"/>
        <v>651974.24793497392</v>
      </c>
      <c r="G746" s="5">
        <f t="shared" si="78"/>
        <v>1.5041778609190502E-2</v>
      </c>
      <c r="H746">
        <f>admin4_POP_ALL!M746</f>
        <v>2195</v>
      </c>
      <c r="I746" s="5">
        <f t="shared" si="79"/>
        <v>2.2502365567587571E-2</v>
      </c>
      <c r="J746">
        <f>admin4_POP_ALL!P746</f>
        <v>70.56</v>
      </c>
      <c r="K746" s="5">
        <f t="shared" si="83"/>
        <v>4.2371549463794631</v>
      </c>
      <c r="L746" s="10">
        <f>admin4_VUL_ALL!N746</f>
        <v>60.1470179341026</v>
      </c>
      <c r="M746" s="5">
        <f t="shared" si="80"/>
        <v>4.6346928108854595</v>
      </c>
      <c r="N746" s="10">
        <f>admin4_VUL_ALL!W746</f>
        <v>55.911997775615184</v>
      </c>
      <c r="O746" s="5">
        <f t="shared" si="81"/>
        <v>5.7483168659908266</v>
      </c>
      <c r="P746" s="10">
        <f>admin4_VUL_ALL!X746</f>
        <v>37.950000000000003</v>
      </c>
      <c r="Q746" s="5">
        <f t="shared" si="82"/>
        <v>6.5476190476190492</v>
      </c>
      <c r="T746"/>
      <c r="AC746"/>
      <c r="AD746"/>
    </row>
    <row r="747" spans="1:30" ht="12.75" customHeight="1">
      <c r="A747" s="4" t="s">
        <v>2658</v>
      </c>
      <c r="B747" s="4" t="s">
        <v>4879</v>
      </c>
      <c r="C747" s="4" t="s">
        <v>64</v>
      </c>
      <c r="D747" s="4" t="s">
        <v>3404</v>
      </c>
      <c r="E747" s="10">
        <f>IFERROR(VLOOKUP(A747,admin4_MMI_ALL!$A$2:$B$3312,2,FALSE),3.5)</f>
        <v>6.3185176849399998</v>
      </c>
      <c r="F747" s="35">
        <f t="shared" si="77"/>
        <v>2082177.1919961751</v>
      </c>
      <c r="G747" s="5">
        <f t="shared" si="78"/>
        <v>4.8198990615728035E-2</v>
      </c>
      <c r="H747">
        <f>admin4_POP_ALL!M747</f>
        <v>2489</v>
      </c>
      <c r="I747" s="5">
        <f t="shared" si="79"/>
        <v>2.5516349839510462E-2</v>
      </c>
      <c r="J747">
        <f>admin4_POP_ALL!P747</f>
        <v>93.32</v>
      </c>
      <c r="K747" s="5">
        <f t="shared" si="83"/>
        <v>4.5154577722619891</v>
      </c>
      <c r="L747" s="10">
        <f>admin4_VUL_ALL!N747</f>
        <v>60.1470179341026</v>
      </c>
      <c r="M747" s="5">
        <f t="shared" si="80"/>
        <v>4.6346928108854595</v>
      </c>
      <c r="N747" s="10">
        <f>admin4_VUL_ALL!W747</f>
        <v>55.911997775615184</v>
      </c>
      <c r="O747" s="5">
        <f t="shared" si="81"/>
        <v>5.7483168659908266</v>
      </c>
      <c r="P747" s="10">
        <f>admin4_VUL_ALL!X747</f>
        <v>37.950000000000003</v>
      </c>
      <c r="Q747" s="5">
        <f t="shared" si="82"/>
        <v>6.5476190476190492</v>
      </c>
      <c r="T747"/>
      <c r="AC747"/>
      <c r="AD747"/>
    </row>
    <row r="748" spans="1:30" ht="12.75" customHeight="1">
      <c r="A748" s="4" t="s">
        <v>2657</v>
      </c>
      <c r="B748" s="4" t="s">
        <v>4881</v>
      </c>
      <c r="C748" s="4" t="s">
        <v>64</v>
      </c>
      <c r="D748" s="4" t="s">
        <v>3404</v>
      </c>
      <c r="E748" s="10">
        <f>IFERROR(VLOOKUP(A748,admin4_MMI_ALL!$A$2:$B$3312,2,FALSE),3.5)</f>
        <v>8.1646785736100007</v>
      </c>
      <c r="F748" s="35">
        <f t="shared" si="77"/>
        <v>146109540.05141303</v>
      </c>
      <c r="G748" s="5">
        <f t="shared" si="78"/>
        <v>3.3872676346163937</v>
      </c>
      <c r="H748">
        <f>admin4_POP_ALL!M748</f>
        <v>2346</v>
      </c>
      <c r="I748" s="5">
        <f t="shared" si="79"/>
        <v>2.4050364292282665E-2</v>
      </c>
      <c r="J748">
        <f>admin4_POP_ALL!P748</f>
        <v>66.06</v>
      </c>
      <c r="K748" s="5">
        <f t="shared" si="83"/>
        <v>4.1715538947687127</v>
      </c>
      <c r="L748" s="10">
        <f>admin4_VUL_ALL!N748</f>
        <v>60.1470179341026</v>
      </c>
      <c r="M748" s="5">
        <f t="shared" si="80"/>
        <v>4.6346928108854595</v>
      </c>
      <c r="N748" s="10">
        <f>admin4_VUL_ALL!W748</f>
        <v>55.911997775615184</v>
      </c>
      <c r="O748" s="5">
        <f t="shared" si="81"/>
        <v>5.7483168659908266</v>
      </c>
      <c r="P748" s="10">
        <f>admin4_VUL_ALL!X748</f>
        <v>37.950000000000003</v>
      </c>
      <c r="Q748" s="5">
        <f t="shared" si="82"/>
        <v>6.5476190476190492</v>
      </c>
      <c r="T748"/>
      <c r="AC748"/>
      <c r="AD748"/>
    </row>
    <row r="749" spans="1:30" ht="12.75" customHeight="1">
      <c r="A749" s="4" t="s">
        <v>2656</v>
      </c>
      <c r="B749" s="4" t="s">
        <v>4883</v>
      </c>
      <c r="C749" s="4" t="s">
        <v>64</v>
      </c>
      <c r="D749" s="4" t="s">
        <v>3404</v>
      </c>
      <c r="E749" s="10">
        <f>IFERROR(VLOOKUP(A749,admin4_MMI_ALL!$A$2:$B$3312,2,FALSE),3.5)</f>
        <v>6.4725389480600004</v>
      </c>
      <c r="F749" s="35">
        <f t="shared" si="77"/>
        <v>2968512.9513962092</v>
      </c>
      <c r="G749" s="5">
        <f t="shared" si="78"/>
        <v>6.8747418938740076E-2</v>
      </c>
      <c r="H749">
        <f>admin4_POP_ALL!M749</f>
        <v>9150</v>
      </c>
      <c r="I749" s="5">
        <f t="shared" si="79"/>
        <v>9.3802571728212436E-2</v>
      </c>
      <c r="J749">
        <f>admin4_POP_ALL!P749</f>
        <v>250.57</v>
      </c>
      <c r="K749" s="5">
        <f t="shared" si="83"/>
        <v>5.4986811567111094</v>
      </c>
      <c r="L749" s="10">
        <f>admin4_VUL_ALL!N749</f>
        <v>60.1470179341026</v>
      </c>
      <c r="M749" s="5">
        <f t="shared" si="80"/>
        <v>4.6346928108854595</v>
      </c>
      <c r="N749" s="10">
        <f>admin4_VUL_ALL!W749</f>
        <v>55.911997775615184</v>
      </c>
      <c r="O749" s="5">
        <f t="shared" si="81"/>
        <v>5.7483168659908266</v>
      </c>
      <c r="P749" s="10">
        <f>admin4_VUL_ALL!X749</f>
        <v>37.950000000000003</v>
      </c>
      <c r="Q749" s="5">
        <f t="shared" si="82"/>
        <v>6.5476190476190492</v>
      </c>
      <c r="T749"/>
      <c r="AC749"/>
      <c r="AD749"/>
    </row>
    <row r="750" spans="1:30" ht="12.75" customHeight="1">
      <c r="A750" s="4" t="s">
        <v>2655</v>
      </c>
      <c r="B750" s="4" t="s">
        <v>4885</v>
      </c>
      <c r="C750" s="4" t="s">
        <v>64</v>
      </c>
      <c r="D750" s="4" t="s">
        <v>3404</v>
      </c>
      <c r="E750" s="10">
        <f>IFERROR(VLOOKUP(A750,admin4_MMI_ALL!$A$2:$B$3312,2,FALSE),3.5)</f>
        <v>7.0515794753999996</v>
      </c>
      <c r="F750" s="35">
        <f t="shared" si="77"/>
        <v>11261065.262635041</v>
      </c>
      <c r="G750" s="5">
        <f t="shared" si="78"/>
        <v>0.26099839716584317</v>
      </c>
      <c r="H750">
        <f>admin4_POP_ALL!M750</f>
        <v>4169</v>
      </c>
      <c r="I750" s="5">
        <f t="shared" si="79"/>
        <v>4.2739117107641271E-2</v>
      </c>
      <c r="J750">
        <f>admin4_POP_ALL!P750</f>
        <v>117.36</v>
      </c>
      <c r="K750" s="5">
        <f t="shared" si="83"/>
        <v>4.7436296929511714</v>
      </c>
      <c r="L750" s="10">
        <f>admin4_VUL_ALL!N750</f>
        <v>60.1470179341026</v>
      </c>
      <c r="M750" s="5">
        <f t="shared" si="80"/>
        <v>4.6346928108854595</v>
      </c>
      <c r="N750" s="10">
        <f>admin4_VUL_ALL!W750</f>
        <v>55.911997775615184</v>
      </c>
      <c r="O750" s="5">
        <f t="shared" si="81"/>
        <v>5.7483168659908266</v>
      </c>
      <c r="P750" s="10">
        <f>admin4_VUL_ALL!X750</f>
        <v>37.950000000000003</v>
      </c>
      <c r="Q750" s="5">
        <f t="shared" si="82"/>
        <v>6.5476190476190492</v>
      </c>
      <c r="T750"/>
      <c r="AC750"/>
      <c r="AD750"/>
    </row>
    <row r="751" spans="1:30" ht="12.75" customHeight="1">
      <c r="A751" s="4" t="s">
        <v>2654</v>
      </c>
      <c r="B751" s="4" t="s">
        <v>4887</v>
      </c>
      <c r="C751" s="4" t="s">
        <v>64</v>
      </c>
      <c r="D751" s="4" t="s">
        <v>3404</v>
      </c>
      <c r="E751" s="10">
        <f>IFERROR(VLOOKUP(A751,admin4_MMI_ALL!$A$2:$B$3312,2,FALSE),3.5)</f>
        <v>6.1908178329499997</v>
      </c>
      <c r="F751" s="35">
        <f t="shared" si="77"/>
        <v>1551735.9898035845</v>
      </c>
      <c r="G751" s="5">
        <f t="shared" si="78"/>
        <v>3.5901469154780923E-2</v>
      </c>
      <c r="H751">
        <f>admin4_POP_ALL!M751</f>
        <v>1979</v>
      </c>
      <c r="I751" s="5">
        <f t="shared" si="79"/>
        <v>2.0288009775970752E-2</v>
      </c>
      <c r="J751">
        <f>admin4_POP_ALL!P751</f>
        <v>121.94</v>
      </c>
      <c r="K751" s="5">
        <f t="shared" si="83"/>
        <v>4.7817390176499295</v>
      </c>
      <c r="L751" s="10">
        <f>admin4_VUL_ALL!N751</f>
        <v>60.1470179341026</v>
      </c>
      <c r="M751" s="5">
        <f t="shared" si="80"/>
        <v>4.6346928108854595</v>
      </c>
      <c r="N751" s="10">
        <f>admin4_VUL_ALL!W751</f>
        <v>55.911997775615184</v>
      </c>
      <c r="O751" s="5">
        <f t="shared" si="81"/>
        <v>5.7483168659908266</v>
      </c>
      <c r="P751" s="10">
        <f>admin4_VUL_ALL!X751</f>
        <v>37.950000000000003</v>
      </c>
      <c r="Q751" s="5">
        <f t="shared" si="82"/>
        <v>6.5476190476190492</v>
      </c>
      <c r="T751"/>
      <c r="AC751"/>
      <c r="AD751"/>
    </row>
    <row r="752" spans="1:30" ht="12.75" customHeight="1">
      <c r="A752" s="4" t="s">
        <v>2653</v>
      </c>
      <c r="B752" s="4" t="s">
        <v>4889</v>
      </c>
      <c r="C752" s="4" t="s">
        <v>64</v>
      </c>
      <c r="D752" s="4" t="s">
        <v>3404</v>
      </c>
      <c r="E752" s="10">
        <f>IFERROR(VLOOKUP(A752,admin4_MMI_ALL!$A$2:$B$3312,2,FALSE),3.5)</f>
        <v>6.1149687766999996</v>
      </c>
      <c r="F752" s="35">
        <f t="shared" si="77"/>
        <v>1303073.0915501078</v>
      </c>
      <c r="G752" s="5">
        <f t="shared" si="78"/>
        <v>3.0136575109647575E-2</v>
      </c>
      <c r="H752">
        <f>admin4_POP_ALL!M752</f>
        <v>4074</v>
      </c>
      <c r="I752" s="5">
        <f t="shared" si="79"/>
        <v>4.1765210625217201E-2</v>
      </c>
      <c r="J752">
        <f>admin4_POP_ALL!P752</f>
        <v>96.54</v>
      </c>
      <c r="K752" s="5">
        <f t="shared" si="83"/>
        <v>4.5492268715462867</v>
      </c>
      <c r="L752" s="10">
        <f>admin4_VUL_ALL!N752</f>
        <v>60.1470179341026</v>
      </c>
      <c r="M752" s="5">
        <f t="shared" si="80"/>
        <v>4.6346928108854595</v>
      </c>
      <c r="N752" s="10">
        <f>admin4_VUL_ALL!W752</f>
        <v>55.911997775615184</v>
      </c>
      <c r="O752" s="5">
        <f t="shared" si="81"/>
        <v>5.7483168659908266</v>
      </c>
      <c r="P752" s="10">
        <f>admin4_VUL_ALL!X752</f>
        <v>37.950000000000003</v>
      </c>
      <c r="Q752" s="5">
        <f t="shared" si="82"/>
        <v>6.5476190476190492</v>
      </c>
      <c r="T752"/>
      <c r="AC752"/>
      <c r="AD752"/>
    </row>
    <row r="753" spans="1:30" ht="12.75" customHeight="1">
      <c r="A753" s="4" t="s">
        <v>2652</v>
      </c>
      <c r="B753" s="4" t="s">
        <v>4891</v>
      </c>
      <c r="C753" s="4" t="s">
        <v>54</v>
      </c>
      <c r="D753" s="4" t="s">
        <v>3404</v>
      </c>
      <c r="E753" s="10">
        <f>IFERROR(VLOOKUP(A753,admin4_MMI_ALL!$A$2:$B$3312,2,FALSE),3.5)</f>
        <v>6.2629837989799997</v>
      </c>
      <c r="F753" s="35">
        <f t="shared" si="77"/>
        <v>1832246.0705727157</v>
      </c>
      <c r="G753" s="5">
        <f t="shared" si="78"/>
        <v>4.2404694628238655E-2</v>
      </c>
      <c r="H753">
        <f>admin4_POP_ALL!M753</f>
        <v>3144</v>
      </c>
      <c r="I753" s="5">
        <f t="shared" si="79"/>
        <v>3.2231178744644796E-2</v>
      </c>
      <c r="J753">
        <f>admin4_POP_ALL!P753</f>
        <v>155.04</v>
      </c>
      <c r="K753" s="5">
        <f t="shared" si="83"/>
        <v>5.0208036419123205</v>
      </c>
      <c r="L753" s="10">
        <f>admin4_VUL_ALL!N753</f>
        <v>97.778182895426482</v>
      </c>
      <c r="M753" s="5">
        <f t="shared" si="80"/>
        <v>9.7512187229848539</v>
      </c>
      <c r="N753" s="10">
        <f>admin4_VUL_ALL!W753</f>
        <v>44.655105621766971</v>
      </c>
      <c r="O753" s="5">
        <f t="shared" si="81"/>
        <v>4.5688651587495022</v>
      </c>
      <c r="P753" s="10">
        <f>admin4_VUL_ALL!X753</f>
        <v>36.35</v>
      </c>
      <c r="Q753" s="5">
        <f t="shared" si="82"/>
        <v>6.0592185592185599</v>
      </c>
      <c r="T753"/>
      <c r="AC753"/>
      <c r="AD753"/>
    </row>
    <row r="754" spans="1:30" ht="12.75" customHeight="1">
      <c r="A754" s="4" t="s">
        <v>2651</v>
      </c>
      <c r="B754" s="4" t="s">
        <v>4893</v>
      </c>
      <c r="C754" s="4" t="s">
        <v>54</v>
      </c>
      <c r="D754" s="4" t="s">
        <v>3404</v>
      </c>
      <c r="E754" s="10">
        <f>IFERROR(VLOOKUP(A754,admin4_MMI_ALL!$A$2:$B$3312,2,FALSE),3.5)</f>
        <v>6.7918839454700004</v>
      </c>
      <c r="F754" s="35">
        <f t="shared" si="77"/>
        <v>6192755.6678366717</v>
      </c>
      <c r="G754" s="5">
        <f t="shared" si="78"/>
        <v>0.14349688002289801</v>
      </c>
      <c r="H754">
        <f>admin4_POP_ALL!M754</f>
        <v>4483</v>
      </c>
      <c r="I754" s="5">
        <f t="shared" si="79"/>
        <v>4.5958134323232383E-2</v>
      </c>
      <c r="J754">
        <f>admin4_POP_ALL!P754</f>
        <v>259.16000000000003</v>
      </c>
      <c r="K754" s="5">
        <f t="shared" si="83"/>
        <v>5.532235560247627</v>
      </c>
      <c r="L754" s="10">
        <f>admin4_VUL_ALL!N754</f>
        <v>97.778182895426482</v>
      </c>
      <c r="M754" s="5">
        <f t="shared" si="80"/>
        <v>9.7512187229848539</v>
      </c>
      <c r="N754" s="10">
        <f>admin4_VUL_ALL!W754</f>
        <v>44.655105621766971</v>
      </c>
      <c r="O754" s="5">
        <f t="shared" si="81"/>
        <v>4.5688651587495022</v>
      </c>
      <c r="P754" s="10">
        <f>admin4_VUL_ALL!X754</f>
        <v>36.35</v>
      </c>
      <c r="Q754" s="5">
        <f t="shared" si="82"/>
        <v>6.0592185592185599</v>
      </c>
      <c r="T754"/>
      <c r="AC754"/>
      <c r="AD754"/>
    </row>
    <row r="755" spans="1:30" ht="12.75" customHeight="1">
      <c r="A755" s="4" t="s">
        <v>2650</v>
      </c>
      <c r="B755" s="4" t="s">
        <v>4895</v>
      </c>
      <c r="C755" s="4" t="s">
        <v>54</v>
      </c>
      <c r="D755" s="4" t="s">
        <v>3404</v>
      </c>
      <c r="E755" s="10">
        <f>IFERROR(VLOOKUP(A755,admin4_MMI_ALL!$A$2:$B$3312,2,FALSE),3.5)</f>
        <v>7.8563575744599996</v>
      </c>
      <c r="F755" s="35">
        <f t="shared" si="77"/>
        <v>71838552.742047265</v>
      </c>
      <c r="G755" s="5">
        <f t="shared" si="78"/>
        <v>1.6654009006837589</v>
      </c>
      <c r="H755">
        <f>admin4_POP_ALL!M755</f>
        <v>4634</v>
      </c>
      <c r="I755" s="5">
        <f t="shared" si="79"/>
        <v>4.7506133047927473E-2</v>
      </c>
      <c r="J755">
        <f>admin4_POP_ALL!P755</f>
        <v>256.82</v>
      </c>
      <c r="K755" s="5">
        <f t="shared" si="83"/>
        <v>5.5232065238555936</v>
      </c>
      <c r="L755" s="10">
        <f>admin4_VUL_ALL!N755</f>
        <v>97.778182895426482</v>
      </c>
      <c r="M755" s="5">
        <f t="shared" si="80"/>
        <v>9.7512187229848539</v>
      </c>
      <c r="N755" s="10">
        <f>admin4_VUL_ALL!W755</f>
        <v>44.655105621766971</v>
      </c>
      <c r="O755" s="5">
        <f t="shared" si="81"/>
        <v>4.5688651587495022</v>
      </c>
      <c r="P755" s="10">
        <f>admin4_VUL_ALL!X755</f>
        <v>36.35</v>
      </c>
      <c r="Q755" s="5">
        <f t="shared" si="82"/>
        <v>6.0592185592185599</v>
      </c>
      <c r="T755"/>
      <c r="AC755"/>
      <c r="AD755"/>
    </row>
    <row r="756" spans="1:30" ht="12.75" customHeight="1">
      <c r="A756" s="4" t="s">
        <v>2649</v>
      </c>
      <c r="B756" s="4" t="s">
        <v>4897</v>
      </c>
      <c r="C756" s="4" t="s">
        <v>54</v>
      </c>
      <c r="D756" s="4" t="s">
        <v>3404</v>
      </c>
      <c r="E756" s="10">
        <f>IFERROR(VLOOKUP(A756,admin4_MMI_ALL!$A$2:$B$3312,2,FALSE),3.5)</f>
        <v>7.7690491676300004</v>
      </c>
      <c r="F756" s="35">
        <f t="shared" si="77"/>
        <v>58755586.752243795</v>
      </c>
      <c r="G756" s="5">
        <f t="shared" si="78"/>
        <v>1.3620910251171265</v>
      </c>
      <c r="H756">
        <f>admin4_POP_ALL!M756</f>
        <v>2475</v>
      </c>
      <c r="I756" s="5">
        <f t="shared" si="79"/>
        <v>2.5372826778942707E-2</v>
      </c>
      <c r="J756">
        <f>admin4_POP_ALL!P756</f>
        <v>158.33000000000001</v>
      </c>
      <c r="K756" s="5">
        <f t="shared" si="83"/>
        <v>5.0417067022693534</v>
      </c>
      <c r="L756" s="10">
        <f>admin4_VUL_ALL!N756</f>
        <v>97.778182895426482</v>
      </c>
      <c r="M756" s="5">
        <f t="shared" si="80"/>
        <v>9.7512187229848539</v>
      </c>
      <c r="N756" s="10">
        <f>admin4_VUL_ALL!W756</f>
        <v>44.655105621766971</v>
      </c>
      <c r="O756" s="5">
        <f t="shared" si="81"/>
        <v>4.5688651587495022</v>
      </c>
      <c r="P756" s="10">
        <f>admin4_VUL_ALL!X756</f>
        <v>36.35</v>
      </c>
      <c r="Q756" s="5">
        <f t="shared" si="82"/>
        <v>6.0592185592185599</v>
      </c>
      <c r="T756"/>
      <c r="AC756"/>
      <c r="AD756"/>
    </row>
    <row r="757" spans="1:30" ht="12.75" customHeight="1">
      <c r="A757" s="4" t="s">
        <v>2648</v>
      </c>
      <c r="B757" s="4" t="s">
        <v>4899</v>
      </c>
      <c r="C757" s="4" t="s">
        <v>54</v>
      </c>
      <c r="D757" s="4" t="s">
        <v>3404</v>
      </c>
      <c r="E757" s="10">
        <f>IFERROR(VLOOKUP(A757,admin4_MMI_ALL!$A$2:$B$3312,2,FALSE),3.5)</f>
        <v>7.58015632629</v>
      </c>
      <c r="F757" s="35">
        <f t="shared" si="77"/>
        <v>38032627.186994784</v>
      </c>
      <c r="G757" s="5">
        <f t="shared" si="78"/>
        <v>0.88165881333833207</v>
      </c>
      <c r="H757">
        <f>admin4_POP_ALL!M757</f>
        <v>3936</v>
      </c>
      <c r="I757" s="5">
        <f t="shared" si="79"/>
        <v>4.0350483313906463E-2</v>
      </c>
      <c r="J757">
        <f>admin4_POP_ALL!P757</f>
        <v>154.46</v>
      </c>
      <c r="K757" s="5">
        <f t="shared" si="83"/>
        <v>5.017072658781176</v>
      </c>
      <c r="L757" s="10">
        <f>admin4_VUL_ALL!N757</f>
        <v>97.778182895426482</v>
      </c>
      <c r="M757" s="5">
        <f t="shared" si="80"/>
        <v>9.7512187229848539</v>
      </c>
      <c r="N757" s="10">
        <f>admin4_VUL_ALL!W757</f>
        <v>44.655105621766971</v>
      </c>
      <c r="O757" s="5">
        <f t="shared" si="81"/>
        <v>4.5688651587495022</v>
      </c>
      <c r="P757" s="10">
        <f>admin4_VUL_ALL!X757</f>
        <v>36.35</v>
      </c>
      <c r="Q757" s="5">
        <f t="shared" si="82"/>
        <v>6.0592185592185599</v>
      </c>
      <c r="T757"/>
      <c r="AC757"/>
      <c r="AD757"/>
    </row>
    <row r="758" spans="1:30" ht="12.75" customHeight="1">
      <c r="A758" s="4" t="s">
        <v>2647</v>
      </c>
      <c r="B758" s="4" t="s">
        <v>4901</v>
      </c>
      <c r="C758" s="4" t="s">
        <v>54</v>
      </c>
      <c r="D758" s="4" t="s">
        <v>3404</v>
      </c>
      <c r="E758" s="10">
        <f>IFERROR(VLOOKUP(A758,admin4_MMI_ALL!$A$2:$B$3312,2,FALSE),3.5)</f>
        <v>7.9247779846200004</v>
      </c>
      <c r="F758" s="35">
        <f t="shared" si="77"/>
        <v>84096512.254435658</v>
      </c>
      <c r="G758" s="5">
        <f t="shared" si="78"/>
        <v>1.9495841797124607</v>
      </c>
      <c r="H758">
        <f>admin4_POP_ALL!M758</f>
        <v>3253</v>
      </c>
      <c r="I758" s="5">
        <f t="shared" si="79"/>
        <v>3.3348608287636618E-2</v>
      </c>
      <c r="J758">
        <f>admin4_POP_ALL!P758</f>
        <v>121.23</v>
      </c>
      <c r="K758" s="5">
        <f t="shared" si="83"/>
        <v>4.775925954713883</v>
      </c>
      <c r="L758" s="10">
        <f>admin4_VUL_ALL!N758</f>
        <v>97.778182895426482</v>
      </c>
      <c r="M758" s="5">
        <f t="shared" si="80"/>
        <v>9.7512187229848539</v>
      </c>
      <c r="N758" s="10">
        <f>admin4_VUL_ALL!W758</f>
        <v>44.655105621766971</v>
      </c>
      <c r="O758" s="5">
        <f t="shared" si="81"/>
        <v>4.5688651587495022</v>
      </c>
      <c r="P758" s="10">
        <f>admin4_VUL_ALL!X758</f>
        <v>36.35</v>
      </c>
      <c r="Q758" s="5">
        <f t="shared" si="82"/>
        <v>6.0592185592185599</v>
      </c>
      <c r="T758"/>
      <c r="AC758"/>
      <c r="AD758"/>
    </row>
    <row r="759" spans="1:30" ht="12.75" customHeight="1">
      <c r="A759" s="4" t="s">
        <v>2646</v>
      </c>
      <c r="B759" s="4" t="s">
        <v>4903</v>
      </c>
      <c r="C759" s="4" t="s">
        <v>54</v>
      </c>
      <c r="D759" s="4" t="s">
        <v>3404</v>
      </c>
      <c r="E759" s="10">
        <f>IFERROR(VLOOKUP(A759,admin4_MMI_ALL!$A$2:$B$3312,2,FALSE),3.5)</f>
        <v>6.3854522705100001</v>
      </c>
      <c r="F759" s="35">
        <f t="shared" si="77"/>
        <v>2429138.4620884736</v>
      </c>
      <c r="G759" s="5">
        <f t="shared" si="78"/>
        <v>5.6242791978519516E-2</v>
      </c>
      <c r="H759">
        <f>admin4_POP_ALL!M759</f>
        <v>2402</v>
      </c>
      <c r="I759" s="5">
        <f t="shared" si="79"/>
        <v>2.4624456534553689E-2</v>
      </c>
      <c r="J759">
        <f>admin4_POP_ALL!P759</f>
        <v>130.02000000000001</v>
      </c>
      <c r="K759" s="5">
        <f t="shared" si="83"/>
        <v>4.8456071386839241</v>
      </c>
      <c r="L759" s="10">
        <f>admin4_VUL_ALL!N759</f>
        <v>97.778182895426482</v>
      </c>
      <c r="M759" s="5">
        <f t="shared" si="80"/>
        <v>9.7512187229848539</v>
      </c>
      <c r="N759" s="10">
        <f>admin4_VUL_ALL!W759</f>
        <v>44.655105621766971</v>
      </c>
      <c r="O759" s="5">
        <f t="shared" si="81"/>
        <v>4.5688651587495022</v>
      </c>
      <c r="P759" s="10">
        <f>admin4_VUL_ALL!X759</f>
        <v>36.35</v>
      </c>
      <c r="Q759" s="5">
        <f t="shared" si="82"/>
        <v>6.0592185592185599</v>
      </c>
      <c r="T759"/>
      <c r="AC759"/>
      <c r="AD759"/>
    </row>
    <row r="760" spans="1:30" ht="12.75" customHeight="1">
      <c r="A760" s="4" t="s">
        <v>2645</v>
      </c>
      <c r="B760" s="4" t="s">
        <v>4905</v>
      </c>
      <c r="C760" s="4" t="s">
        <v>54</v>
      </c>
      <c r="D760" s="4" t="s">
        <v>3404</v>
      </c>
      <c r="E760" s="10">
        <f>IFERROR(VLOOKUP(A760,admin4_MMI_ALL!$A$2:$B$3312,2,FALSE),3.5)</f>
        <v>6.5514345169099997</v>
      </c>
      <c r="F760" s="35">
        <f t="shared" si="77"/>
        <v>3559873.1008477947</v>
      </c>
      <c r="G760" s="5">
        <f t="shared" si="78"/>
        <v>8.2457259160370083E-2</v>
      </c>
      <c r="H760">
        <f>admin4_POP_ALL!M760</f>
        <v>5058</v>
      </c>
      <c r="I760" s="5">
        <f t="shared" si="79"/>
        <v>5.1852831453693821E-2</v>
      </c>
      <c r="J760">
        <f>admin4_POP_ALL!P760</f>
        <v>192.97</v>
      </c>
      <c r="K760" s="5">
        <f t="shared" si="83"/>
        <v>5.2386624603846794</v>
      </c>
      <c r="L760" s="10">
        <f>admin4_VUL_ALL!N760</f>
        <v>97.778182895426482</v>
      </c>
      <c r="M760" s="5">
        <f t="shared" si="80"/>
        <v>9.7512187229848539</v>
      </c>
      <c r="N760" s="10">
        <f>admin4_VUL_ALL!W760</f>
        <v>44.655105621766971</v>
      </c>
      <c r="O760" s="5">
        <f t="shared" si="81"/>
        <v>4.5688651587495022</v>
      </c>
      <c r="P760" s="10">
        <f>admin4_VUL_ALL!X760</f>
        <v>36.35</v>
      </c>
      <c r="Q760" s="5">
        <f t="shared" si="82"/>
        <v>6.0592185592185599</v>
      </c>
      <c r="T760"/>
      <c r="AC760"/>
      <c r="AD760"/>
    </row>
    <row r="761" spans="1:30" ht="12.75" customHeight="1">
      <c r="A761" s="4" t="s">
        <v>2644</v>
      </c>
      <c r="B761" s="4" t="s">
        <v>4907</v>
      </c>
      <c r="C761" s="4" t="s">
        <v>54</v>
      </c>
      <c r="D761" s="4" t="s">
        <v>3404</v>
      </c>
      <c r="E761" s="10">
        <f>IFERROR(VLOOKUP(A761,admin4_MMI_ALL!$A$2:$B$3312,2,FALSE),3.5)</f>
        <v>7.3408732414199998</v>
      </c>
      <c r="F761" s="35">
        <f t="shared" si="77"/>
        <v>21921650.094674818</v>
      </c>
      <c r="G761" s="5">
        <f t="shared" si="78"/>
        <v>0.50814882631115987</v>
      </c>
      <c r="H761">
        <f>admin4_POP_ALL!M761</f>
        <v>2366</v>
      </c>
      <c r="I761" s="5">
        <f t="shared" si="79"/>
        <v>2.4255397235950889E-2</v>
      </c>
      <c r="J761">
        <f>admin4_POP_ALL!P761</f>
        <v>179.74</v>
      </c>
      <c r="K761" s="5">
        <f t="shared" si="83"/>
        <v>5.1679612673754951</v>
      </c>
      <c r="L761" s="10">
        <f>admin4_VUL_ALL!N761</f>
        <v>97.778182895426482</v>
      </c>
      <c r="M761" s="5">
        <f t="shared" si="80"/>
        <v>9.7512187229848539</v>
      </c>
      <c r="N761" s="10">
        <f>admin4_VUL_ALL!W761</f>
        <v>44.655105621766971</v>
      </c>
      <c r="O761" s="5">
        <f t="shared" si="81"/>
        <v>4.5688651587495022</v>
      </c>
      <c r="P761" s="10">
        <f>admin4_VUL_ALL!X761</f>
        <v>36.35</v>
      </c>
      <c r="Q761" s="5">
        <f t="shared" si="82"/>
        <v>6.0592185592185599</v>
      </c>
      <c r="T761"/>
      <c r="AC761"/>
      <c r="AD761"/>
    </row>
    <row r="762" spans="1:30" ht="12.75" customHeight="1">
      <c r="A762" s="4" t="s">
        <v>2643</v>
      </c>
      <c r="B762" s="4" t="s">
        <v>4909</v>
      </c>
      <c r="C762" s="4" t="s">
        <v>54</v>
      </c>
      <c r="D762" s="4" t="s">
        <v>3404</v>
      </c>
      <c r="E762" s="10">
        <f>IFERROR(VLOOKUP(A762,admin4_MMI_ALL!$A$2:$B$3312,2,FALSE),3.5)</f>
        <v>7.2180910110500003</v>
      </c>
      <c r="F762" s="35">
        <f t="shared" si="77"/>
        <v>16523080.20754447</v>
      </c>
      <c r="G762" s="5">
        <f t="shared" si="78"/>
        <v>0.38299069611503678</v>
      </c>
      <c r="H762">
        <f>admin4_POP_ALL!M762</f>
        <v>3187</v>
      </c>
      <c r="I762" s="5">
        <f t="shared" si="79"/>
        <v>3.2671999573531479E-2</v>
      </c>
      <c r="J762">
        <f>admin4_POP_ALL!P762</f>
        <v>318.20999999999998</v>
      </c>
      <c r="K762" s="5">
        <f t="shared" si="83"/>
        <v>5.7365703293536576</v>
      </c>
      <c r="L762" s="10">
        <f>admin4_VUL_ALL!N762</f>
        <v>97.778182895426482</v>
      </c>
      <c r="M762" s="5">
        <f t="shared" si="80"/>
        <v>9.7512187229848539</v>
      </c>
      <c r="N762" s="10">
        <f>admin4_VUL_ALL!W762</f>
        <v>44.655105621766971</v>
      </c>
      <c r="O762" s="5">
        <f t="shared" si="81"/>
        <v>4.5688651587495022</v>
      </c>
      <c r="P762" s="10">
        <f>admin4_VUL_ALL!X762</f>
        <v>36.35</v>
      </c>
      <c r="Q762" s="5">
        <f t="shared" si="82"/>
        <v>6.0592185592185599</v>
      </c>
      <c r="T762"/>
      <c r="AC762"/>
      <c r="AD762"/>
    </row>
    <row r="763" spans="1:30" ht="12.75" customHeight="1">
      <c r="A763" s="4" t="s">
        <v>2642</v>
      </c>
      <c r="B763" s="4" t="s">
        <v>4911</v>
      </c>
      <c r="C763" s="4" t="s">
        <v>54</v>
      </c>
      <c r="D763" s="4" t="s">
        <v>3404</v>
      </c>
      <c r="E763" s="10">
        <f>IFERROR(VLOOKUP(A763,admin4_MMI_ALL!$A$2:$B$3312,2,FALSE),3.5)</f>
        <v>6.6675691604600003</v>
      </c>
      <c r="F763" s="35">
        <f t="shared" si="77"/>
        <v>4651244.4033358833</v>
      </c>
      <c r="G763" s="5">
        <f t="shared" si="78"/>
        <v>0.10775914362698467</v>
      </c>
      <c r="H763">
        <f>admin4_POP_ALL!M763</f>
        <v>2629</v>
      </c>
      <c r="I763" s="5">
        <f t="shared" si="79"/>
        <v>2.6951580445188032E-2</v>
      </c>
      <c r="J763">
        <f>admin4_POP_ALL!P763</f>
        <v>33.869999999999997</v>
      </c>
      <c r="K763" s="5">
        <f t="shared" si="83"/>
        <v>3.5065505228012235</v>
      </c>
      <c r="L763" s="10">
        <f>admin4_VUL_ALL!N763</f>
        <v>97.778182895426482</v>
      </c>
      <c r="M763" s="5">
        <f t="shared" si="80"/>
        <v>9.7512187229848539</v>
      </c>
      <c r="N763" s="10">
        <f>admin4_VUL_ALL!W763</f>
        <v>44.655105621766971</v>
      </c>
      <c r="O763" s="5">
        <f t="shared" si="81"/>
        <v>4.5688651587495022</v>
      </c>
      <c r="P763" s="10">
        <f>admin4_VUL_ALL!X763</f>
        <v>36.35</v>
      </c>
      <c r="Q763" s="5">
        <f t="shared" si="82"/>
        <v>6.0592185592185599</v>
      </c>
      <c r="T763"/>
      <c r="AC763"/>
      <c r="AD763"/>
    </row>
    <row r="764" spans="1:30" ht="12.75" customHeight="1">
      <c r="A764" s="4" t="s">
        <v>2641</v>
      </c>
      <c r="B764" s="4" t="s">
        <v>4913</v>
      </c>
      <c r="C764" s="4" t="s">
        <v>54</v>
      </c>
      <c r="D764" s="4" t="s">
        <v>3404</v>
      </c>
      <c r="E764" s="10">
        <f>IFERROR(VLOOKUP(A764,admin4_MMI_ALL!$A$2:$B$3312,2,FALSE),3.5)</f>
        <v>7.7219328880300004</v>
      </c>
      <c r="F764" s="35">
        <f t="shared" si="77"/>
        <v>52714839.434843428</v>
      </c>
      <c r="G764" s="5">
        <f t="shared" si="78"/>
        <v>1.2220449286434252</v>
      </c>
      <c r="H764">
        <f>admin4_POP_ALL!M764</f>
        <v>4730</v>
      </c>
      <c r="I764" s="5">
        <f t="shared" si="79"/>
        <v>4.849029117753495E-2</v>
      </c>
      <c r="J764">
        <f>admin4_POP_ALL!P764</f>
        <v>163.09</v>
      </c>
      <c r="K764" s="5">
        <f t="shared" si="83"/>
        <v>5.0711930677952939</v>
      </c>
      <c r="L764" s="10">
        <f>admin4_VUL_ALL!N764</f>
        <v>97.778182895426482</v>
      </c>
      <c r="M764" s="5">
        <f t="shared" si="80"/>
        <v>9.7512187229848539</v>
      </c>
      <c r="N764" s="10">
        <f>admin4_VUL_ALL!W764</f>
        <v>44.655105621766971</v>
      </c>
      <c r="O764" s="5">
        <f t="shared" si="81"/>
        <v>4.5688651587495022</v>
      </c>
      <c r="P764" s="10">
        <f>admin4_VUL_ALL!X764</f>
        <v>36.35</v>
      </c>
      <c r="Q764" s="5">
        <f t="shared" si="82"/>
        <v>6.0592185592185599</v>
      </c>
      <c r="T764"/>
      <c r="AC764"/>
      <c r="AD764"/>
    </row>
    <row r="765" spans="1:30" ht="12.75" customHeight="1">
      <c r="A765" s="4" t="s">
        <v>2640</v>
      </c>
      <c r="B765" s="4" t="s">
        <v>4018</v>
      </c>
      <c r="C765" s="4" t="s">
        <v>54</v>
      </c>
      <c r="D765" s="4" t="s">
        <v>3404</v>
      </c>
      <c r="E765" s="10">
        <f>IFERROR(VLOOKUP(A765,admin4_MMI_ALL!$A$2:$B$3312,2,FALSE),3.5)</f>
        <v>6.5885720253000004</v>
      </c>
      <c r="F765" s="35">
        <f t="shared" si="77"/>
        <v>3877680.5233105919</v>
      </c>
      <c r="G765" s="5">
        <f t="shared" si="78"/>
        <v>8.9825170216354666E-2</v>
      </c>
      <c r="H765">
        <f>admin4_POP_ALL!M765</f>
        <v>3257</v>
      </c>
      <c r="I765" s="5">
        <f t="shared" si="79"/>
        <v>3.3389614876370259E-2</v>
      </c>
      <c r="J765">
        <f>admin4_POP_ALL!P765</f>
        <v>189.99</v>
      </c>
      <c r="K765" s="5">
        <f t="shared" si="83"/>
        <v>5.2231697624839342</v>
      </c>
      <c r="L765" s="10">
        <f>admin4_VUL_ALL!N765</f>
        <v>97.778182895426482</v>
      </c>
      <c r="M765" s="5">
        <f t="shared" si="80"/>
        <v>9.7512187229848539</v>
      </c>
      <c r="N765" s="10">
        <f>admin4_VUL_ALL!W765</f>
        <v>44.655105621766971</v>
      </c>
      <c r="O765" s="5">
        <f t="shared" si="81"/>
        <v>4.5688651587495022</v>
      </c>
      <c r="P765" s="10">
        <f>admin4_VUL_ALL!X765</f>
        <v>36.35</v>
      </c>
      <c r="Q765" s="5">
        <f t="shared" si="82"/>
        <v>6.0592185592185599</v>
      </c>
      <c r="T765"/>
      <c r="AC765"/>
      <c r="AD765"/>
    </row>
    <row r="766" spans="1:30" ht="12.75" customHeight="1">
      <c r="A766" s="4" t="s">
        <v>2639</v>
      </c>
      <c r="B766" s="4" t="s">
        <v>4915</v>
      </c>
      <c r="C766" s="4" t="s">
        <v>54</v>
      </c>
      <c r="D766" s="4" t="s">
        <v>3404</v>
      </c>
      <c r="E766" s="10">
        <f>IFERROR(VLOOKUP(A766,admin4_MMI_ALL!$A$2:$B$3312,2,FALSE),3.5)</f>
        <v>7.8215556144700003</v>
      </c>
      <c r="F766" s="35">
        <f t="shared" si="77"/>
        <v>66306425.228606351</v>
      </c>
      <c r="G766" s="5">
        <f t="shared" si="78"/>
        <v>1.5371464277279889</v>
      </c>
      <c r="H766">
        <f>admin4_POP_ALL!M766</f>
        <v>3073</v>
      </c>
      <c r="I766" s="5">
        <f t="shared" si="79"/>
        <v>3.1503311794622603E-2</v>
      </c>
      <c r="J766">
        <f>admin4_POP_ALL!P766</f>
        <v>186.41</v>
      </c>
      <c r="K766" s="5">
        <f t="shared" si="83"/>
        <v>5.2042331651265243</v>
      </c>
      <c r="L766" s="10">
        <f>admin4_VUL_ALL!N766</f>
        <v>97.778182895426482</v>
      </c>
      <c r="M766" s="5">
        <f t="shared" si="80"/>
        <v>9.7512187229848539</v>
      </c>
      <c r="N766" s="10">
        <f>admin4_VUL_ALL!W766</f>
        <v>44.655105621766971</v>
      </c>
      <c r="O766" s="5">
        <f t="shared" si="81"/>
        <v>4.5688651587495022</v>
      </c>
      <c r="P766" s="10">
        <f>admin4_VUL_ALL!X766</f>
        <v>36.35</v>
      </c>
      <c r="Q766" s="5">
        <f t="shared" si="82"/>
        <v>6.0592185592185599</v>
      </c>
      <c r="T766"/>
      <c r="AC766"/>
      <c r="AD766"/>
    </row>
    <row r="767" spans="1:30" ht="12.75" customHeight="1">
      <c r="A767" s="4" t="s">
        <v>2638</v>
      </c>
      <c r="B767" s="4" t="s">
        <v>4917</v>
      </c>
      <c r="C767" s="4" t="s">
        <v>54</v>
      </c>
      <c r="D767" s="4" t="s">
        <v>3404</v>
      </c>
      <c r="E767" s="10">
        <f>IFERROR(VLOOKUP(A767,admin4_MMI_ALL!$A$2:$B$3312,2,FALSE),3.5)</f>
        <v>7.7126712799100003</v>
      </c>
      <c r="F767" s="35">
        <f t="shared" si="77"/>
        <v>51602563.85263887</v>
      </c>
      <c r="G767" s="5">
        <f t="shared" si="78"/>
        <v>1.1962584083163676</v>
      </c>
      <c r="H767">
        <f>admin4_POP_ALL!M767</f>
        <v>3273</v>
      </c>
      <c r="I767" s="5">
        <f t="shared" si="79"/>
        <v>3.3553641231304838E-2</v>
      </c>
      <c r="J767">
        <f>admin4_POP_ALL!P767</f>
        <v>160.47999999999999</v>
      </c>
      <c r="K767" s="5">
        <f t="shared" si="83"/>
        <v>5.055133379393455</v>
      </c>
      <c r="L767" s="10">
        <f>admin4_VUL_ALL!N767</f>
        <v>97.778182895426482</v>
      </c>
      <c r="M767" s="5">
        <f t="shared" si="80"/>
        <v>9.7512187229848539</v>
      </c>
      <c r="N767" s="10">
        <f>admin4_VUL_ALL!W767</f>
        <v>44.655105621766971</v>
      </c>
      <c r="O767" s="5">
        <f t="shared" si="81"/>
        <v>4.5688651587495022</v>
      </c>
      <c r="P767" s="10">
        <f>admin4_VUL_ALL!X767</f>
        <v>36.35</v>
      </c>
      <c r="Q767" s="5">
        <f t="shared" si="82"/>
        <v>6.0592185592185599</v>
      </c>
      <c r="T767"/>
      <c r="AC767"/>
      <c r="AD767"/>
    </row>
    <row r="768" spans="1:30" ht="12.75" customHeight="1">
      <c r="A768" s="4" t="s">
        <v>2637</v>
      </c>
      <c r="B768" s="4" t="s">
        <v>4919</v>
      </c>
      <c r="C768" s="4" t="s">
        <v>54</v>
      </c>
      <c r="D768" s="4" t="s">
        <v>3404</v>
      </c>
      <c r="E768" s="10">
        <f>IFERROR(VLOOKUP(A768,admin4_MMI_ALL!$A$2:$B$3312,2,FALSE),3.5)</f>
        <v>6.5213408470200003</v>
      </c>
      <c r="F768" s="35">
        <f t="shared" si="77"/>
        <v>3321550.4027963383</v>
      </c>
      <c r="G768" s="5">
        <f t="shared" si="78"/>
        <v>7.69320878844508E-2</v>
      </c>
      <c r="H768">
        <f>admin4_POP_ALL!M768</f>
        <v>3023</v>
      </c>
      <c r="I768" s="5">
        <f t="shared" si="79"/>
        <v>3.0990729435452044E-2</v>
      </c>
      <c r="J768">
        <f>admin4_POP_ALL!P768</f>
        <v>100.95</v>
      </c>
      <c r="K768" s="5">
        <f t="shared" si="83"/>
        <v>4.5936921603727425</v>
      </c>
      <c r="L768" s="10">
        <f>admin4_VUL_ALL!N768</f>
        <v>97.778182895426482</v>
      </c>
      <c r="M768" s="5">
        <f t="shared" si="80"/>
        <v>9.7512187229848539</v>
      </c>
      <c r="N768" s="10">
        <f>admin4_VUL_ALL!W768</f>
        <v>44.655105621766971</v>
      </c>
      <c r="O768" s="5">
        <f t="shared" si="81"/>
        <v>4.5688651587495022</v>
      </c>
      <c r="P768" s="10">
        <f>admin4_VUL_ALL!X768</f>
        <v>36.35</v>
      </c>
      <c r="Q768" s="5">
        <f t="shared" si="82"/>
        <v>6.0592185592185599</v>
      </c>
      <c r="T768"/>
      <c r="AC768"/>
      <c r="AD768"/>
    </row>
    <row r="769" spans="1:30" ht="12.75" customHeight="1">
      <c r="A769" s="4" t="s">
        <v>2636</v>
      </c>
      <c r="B769" s="4" t="s">
        <v>4921</v>
      </c>
      <c r="C769" s="4" t="s">
        <v>54</v>
      </c>
      <c r="D769" s="4" t="s">
        <v>3404</v>
      </c>
      <c r="E769" s="10">
        <f>IFERROR(VLOOKUP(A769,admin4_MMI_ALL!$A$2:$B$3312,2,FALSE),3.5)</f>
        <v>6.9360513687100003</v>
      </c>
      <c r="F769" s="35">
        <f t="shared" si="77"/>
        <v>8630806.2761925533</v>
      </c>
      <c r="G769" s="5">
        <f t="shared" si="78"/>
        <v>0.20001960027011947</v>
      </c>
      <c r="H769">
        <f>admin4_POP_ALL!M769</f>
        <v>2098</v>
      </c>
      <c r="I769" s="5">
        <f t="shared" si="79"/>
        <v>2.1507955790796687E-2</v>
      </c>
      <c r="J769">
        <f>admin4_POP_ALL!P769</f>
        <v>148.88999999999999</v>
      </c>
      <c r="K769" s="5">
        <f t="shared" si="83"/>
        <v>4.9805118792247729</v>
      </c>
      <c r="L769" s="10">
        <f>admin4_VUL_ALL!N769</f>
        <v>97.778182895426482</v>
      </c>
      <c r="M769" s="5">
        <f t="shared" si="80"/>
        <v>9.7512187229848539</v>
      </c>
      <c r="N769" s="10">
        <f>admin4_VUL_ALL!W769</f>
        <v>44.655105621766971</v>
      </c>
      <c r="O769" s="5">
        <f t="shared" si="81"/>
        <v>4.5688651587495022</v>
      </c>
      <c r="P769" s="10">
        <f>admin4_VUL_ALL!X769</f>
        <v>36.35</v>
      </c>
      <c r="Q769" s="5">
        <f t="shared" si="82"/>
        <v>6.0592185592185599</v>
      </c>
      <c r="T769"/>
      <c r="AC769"/>
      <c r="AD769"/>
    </row>
    <row r="770" spans="1:30" ht="12.75" customHeight="1">
      <c r="A770" s="4" t="s">
        <v>2635</v>
      </c>
      <c r="B770" s="4" t="s">
        <v>4923</v>
      </c>
      <c r="C770" s="4" t="s">
        <v>54</v>
      </c>
      <c r="D770" s="4" t="s">
        <v>3404</v>
      </c>
      <c r="E770" s="10">
        <f>IFERROR(VLOOKUP(A770,admin4_MMI_ALL!$A$2:$B$3312,2,FALSE),3.5)</f>
        <v>7.2681765556300002</v>
      </c>
      <c r="F770" s="35">
        <f t="shared" ref="F770:F833" si="84">10^E770</f>
        <v>18542853.008977868</v>
      </c>
      <c r="G770" s="5">
        <f t="shared" ref="G770:G833" si="85">((F770-MIN(F$2:F$3986))/(MAX(F$2:F$3986)-MIN(F$2:F$3986))*10)</f>
        <v>0.42981624297903454</v>
      </c>
      <c r="H770">
        <f>admin4_POP_ALL!M770</f>
        <v>5652</v>
      </c>
      <c r="I770" s="5">
        <f t="shared" ref="I770:I833" si="86">((H770-MIN(H$2:H$3986))/(MAX(H$2:H$3986)-MIN(H$2:H$3986))*10)</f>
        <v>5.7942309880640072E-2</v>
      </c>
      <c r="J770">
        <f>admin4_POP_ALL!P770</f>
        <v>215.93</v>
      </c>
      <c r="K770" s="5">
        <f t="shared" si="83"/>
        <v>5.3505720397070231</v>
      </c>
      <c r="L770" s="10">
        <f>admin4_VUL_ALL!N770</f>
        <v>97.778182895426482</v>
      </c>
      <c r="M770" s="5">
        <f t="shared" ref="M770:M833" si="87">((L770-MIN(L$2:L$3986))/(MAX(L$2:L$3986)-MIN(L$2:L$3986))*10)</f>
        <v>9.7512187229848539</v>
      </c>
      <c r="N770" s="10">
        <f>admin4_VUL_ALL!W770</f>
        <v>44.655105621766971</v>
      </c>
      <c r="O770" s="5">
        <f t="shared" ref="O770:O833" si="88">((N770-MIN(N$2:N$3986))/(MAX(N$2:N$3986)-MIN(N$2:N$3986))*10)</f>
        <v>4.5688651587495022</v>
      </c>
      <c r="P770" s="10">
        <f>admin4_VUL_ALL!X770</f>
        <v>36.35</v>
      </c>
      <c r="Q770" s="5">
        <f t="shared" ref="Q770:Q833" si="89">((P770-MIN(P$2:P$3986))/(MAX(P$2:P$3986)-MIN(P$2:P$3986))*10)</f>
        <v>6.0592185592185599</v>
      </c>
      <c r="T770"/>
      <c r="AC770"/>
      <c r="AD770"/>
    </row>
    <row r="771" spans="1:30" ht="12.75" customHeight="1">
      <c r="A771" s="4" t="s">
        <v>2634</v>
      </c>
      <c r="B771" s="4" t="s">
        <v>4925</v>
      </c>
      <c r="C771" s="4" t="s">
        <v>54</v>
      </c>
      <c r="D771" s="4" t="s">
        <v>3404</v>
      </c>
      <c r="E771" s="10">
        <f>IFERROR(VLOOKUP(A771,admin4_MMI_ALL!$A$2:$B$3312,2,FALSE),3.5)</f>
        <v>7.7081704139699996</v>
      </c>
      <c r="F771" s="35">
        <f t="shared" si="84"/>
        <v>51070535.770072311</v>
      </c>
      <c r="G771" s="5">
        <f t="shared" si="85"/>
        <v>1.1839240973010381</v>
      </c>
      <c r="H771">
        <f>admin4_POP_ALL!M771</f>
        <v>3632</v>
      </c>
      <c r="I771" s="5">
        <f t="shared" si="86"/>
        <v>3.7233982570149461E-2</v>
      </c>
      <c r="J771">
        <f>admin4_POP_ALL!P771</f>
        <v>98.91</v>
      </c>
      <c r="K771" s="5">
        <f t="shared" ref="K771:K834" si="90">IF(LOG(J771)&lt;=0,0,IFERROR(((LOG(J771)-LOG(1))/(LOG(MAX(J$2:J$3986))-LOG(1))*10),0))</f>
        <v>4.5733697693037829</v>
      </c>
      <c r="L771" s="10">
        <f>admin4_VUL_ALL!N771</f>
        <v>97.778182895426482</v>
      </c>
      <c r="M771" s="5">
        <f t="shared" si="87"/>
        <v>9.7512187229848539</v>
      </c>
      <c r="N771" s="10">
        <f>admin4_VUL_ALL!W771</f>
        <v>44.655105621766971</v>
      </c>
      <c r="O771" s="5">
        <f t="shared" si="88"/>
        <v>4.5688651587495022</v>
      </c>
      <c r="P771" s="10">
        <f>admin4_VUL_ALL!X771</f>
        <v>36.35</v>
      </c>
      <c r="Q771" s="5">
        <f t="shared" si="89"/>
        <v>6.0592185592185599</v>
      </c>
      <c r="T771"/>
      <c r="AC771"/>
      <c r="AD771"/>
    </row>
    <row r="772" spans="1:30" ht="12.75" customHeight="1">
      <c r="A772" s="4" t="s">
        <v>2633</v>
      </c>
      <c r="B772" s="4" t="s">
        <v>4927</v>
      </c>
      <c r="C772" s="4" t="s">
        <v>54</v>
      </c>
      <c r="D772" s="4" t="s">
        <v>3404</v>
      </c>
      <c r="E772" s="10">
        <f>IFERROR(VLOOKUP(A772,admin4_MMI_ALL!$A$2:$B$3312,2,FALSE),3.5)</f>
        <v>6.5494775772100002</v>
      </c>
      <c r="F772" s="35">
        <f t="shared" si="84"/>
        <v>3543868.3268109537</v>
      </c>
      <c r="G772" s="5">
        <f t="shared" si="85"/>
        <v>8.2086211339457787E-2</v>
      </c>
      <c r="H772">
        <f>admin4_POP_ALL!M772</f>
        <v>2401</v>
      </c>
      <c r="I772" s="5">
        <f t="shared" si="86"/>
        <v>2.4614204887370282E-2</v>
      </c>
      <c r="J772">
        <f>admin4_POP_ALL!P772</f>
        <v>230.64</v>
      </c>
      <c r="K772" s="5">
        <f t="shared" si="90"/>
        <v>5.4161768546758848</v>
      </c>
      <c r="L772" s="10">
        <f>admin4_VUL_ALL!N772</f>
        <v>97.778182895426482</v>
      </c>
      <c r="M772" s="5">
        <f t="shared" si="87"/>
        <v>9.7512187229848539</v>
      </c>
      <c r="N772" s="10">
        <f>admin4_VUL_ALL!W772</f>
        <v>44.655105621766971</v>
      </c>
      <c r="O772" s="5">
        <f t="shared" si="88"/>
        <v>4.5688651587495022</v>
      </c>
      <c r="P772" s="10">
        <f>admin4_VUL_ALL!X772</f>
        <v>36.35</v>
      </c>
      <c r="Q772" s="5">
        <f t="shared" si="89"/>
        <v>6.0592185592185599</v>
      </c>
      <c r="T772"/>
      <c r="AC772"/>
      <c r="AD772"/>
    </row>
    <row r="773" spans="1:30" ht="12.75" customHeight="1">
      <c r="A773" s="4" t="s">
        <v>2632</v>
      </c>
      <c r="B773" s="4" t="s">
        <v>4929</v>
      </c>
      <c r="C773" s="4" t="s">
        <v>54</v>
      </c>
      <c r="D773" s="4" t="s">
        <v>3404</v>
      </c>
      <c r="E773" s="10">
        <f>IFERROR(VLOOKUP(A773,admin4_MMI_ALL!$A$2:$B$3312,2,FALSE),3.5)</f>
        <v>6.4393463134799998</v>
      </c>
      <c r="F773" s="35">
        <f t="shared" si="84"/>
        <v>2750086.2424590499</v>
      </c>
      <c r="G773" s="5">
        <f t="shared" si="85"/>
        <v>6.3683507746140997E-2</v>
      </c>
      <c r="H773">
        <f>admin4_POP_ALL!M773</f>
        <v>2466</v>
      </c>
      <c r="I773" s="5">
        <f t="shared" si="86"/>
        <v>2.5280561954292007E-2</v>
      </c>
      <c r="J773">
        <f>admin4_POP_ALL!P773</f>
        <v>7.4</v>
      </c>
      <c r="K773" s="5">
        <f t="shared" si="90"/>
        <v>1.9924007474519159</v>
      </c>
      <c r="L773" s="10">
        <f>admin4_VUL_ALL!N773</f>
        <v>97.778182895426482</v>
      </c>
      <c r="M773" s="5">
        <f t="shared" si="87"/>
        <v>9.7512187229848539</v>
      </c>
      <c r="N773" s="10">
        <f>admin4_VUL_ALL!W773</f>
        <v>44.655105621766971</v>
      </c>
      <c r="O773" s="5">
        <f t="shared" si="88"/>
        <v>4.5688651587495022</v>
      </c>
      <c r="P773" s="10">
        <f>admin4_VUL_ALL!X773</f>
        <v>36.35</v>
      </c>
      <c r="Q773" s="5">
        <f t="shared" si="89"/>
        <v>6.0592185592185599</v>
      </c>
      <c r="T773"/>
      <c r="AC773"/>
      <c r="AD773"/>
    </row>
    <row r="774" spans="1:30" ht="12.75" customHeight="1">
      <c r="A774" s="4" t="s">
        <v>2631</v>
      </c>
      <c r="B774" s="4" t="s">
        <v>4931</v>
      </c>
      <c r="C774" s="4" t="s">
        <v>54</v>
      </c>
      <c r="D774" s="4" t="s">
        <v>3404</v>
      </c>
      <c r="E774" s="10">
        <f>IFERROR(VLOOKUP(A774,admin4_MMI_ALL!$A$2:$B$3312,2,FALSE),3.5)</f>
        <v>7.8123898506199998</v>
      </c>
      <c r="F774" s="35">
        <f t="shared" si="84"/>
        <v>64921695.088842824</v>
      </c>
      <c r="G774" s="5">
        <f t="shared" si="85"/>
        <v>1.5050434377246227</v>
      </c>
      <c r="H774">
        <f>admin4_POP_ALL!M774</f>
        <v>4702</v>
      </c>
      <c r="I774" s="5">
        <f t="shared" si="86"/>
        <v>4.8203245056399439E-2</v>
      </c>
      <c r="J774">
        <f>admin4_POP_ALL!P774</f>
        <v>215.24</v>
      </c>
      <c r="K774" s="5">
        <f t="shared" si="90"/>
        <v>5.3473859620097564</v>
      </c>
      <c r="L774" s="10">
        <f>admin4_VUL_ALL!N774</f>
        <v>97.778182895426482</v>
      </c>
      <c r="M774" s="5">
        <f t="shared" si="87"/>
        <v>9.7512187229848539</v>
      </c>
      <c r="N774" s="10">
        <f>admin4_VUL_ALL!W774</f>
        <v>44.655105621766971</v>
      </c>
      <c r="O774" s="5">
        <f t="shared" si="88"/>
        <v>4.5688651587495022</v>
      </c>
      <c r="P774" s="10">
        <f>admin4_VUL_ALL!X774</f>
        <v>36.35</v>
      </c>
      <c r="Q774" s="5">
        <f t="shared" si="89"/>
        <v>6.0592185592185599</v>
      </c>
      <c r="T774"/>
      <c r="AC774"/>
      <c r="AD774"/>
    </row>
    <row r="775" spans="1:30" ht="12.75" customHeight="1">
      <c r="A775" s="4" t="s">
        <v>2630</v>
      </c>
      <c r="B775" s="4" t="s">
        <v>4933</v>
      </c>
      <c r="C775" s="4" t="s">
        <v>54</v>
      </c>
      <c r="D775" s="4" t="s">
        <v>3404</v>
      </c>
      <c r="E775" s="10">
        <f>IFERROR(VLOOKUP(A775,admin4_MMI_ALL!$A$2:$B$3312,2,FALSE),3.5)</f>
        <v>6.5401744842499996</v>
      </c>
      <c r="F775" s="35">
        <f t="shared" si="84"/>
        <v>3468761.8511336222</v>
      </c>
      <c r="G775" s="5">
        <f t="shared" si="85"/>
        <v>8.0344975001329713E-2</v>
      </c>
      <c r="H775">
        <f>admin4_POP_ALL!M775</f>
        <v>1769</v>
      </c>
      <c r="I775" s="5">
        <f t="shared" si="86"/>
        <v>1.8135163867454403E-2</v>
      </c>
      <c r="J775">
        <f>admin4_POP_ALL!P775</f>
        <v>72.81</v>
      </c>
      <c r="K775" s="5">
        <f t="shared" si="90"/>
        <v>4.2684024500552722</v>
      </c>
      <c r="L775" s="10">
        <f>admin4_VUL_ALL!N775</f>
        <v>97.778182895426482</v>
      </c>
      <c r="M775" s="5">
        <f t="shared" si="87"/>
        <v>9.7512187229848539</v>
      </c>
      <c r="N775" s="10">
        <f>admin4_VUL_ALL!W775</f>
        <v>44.655105621766971</v>
      </c>
      <c r="O775" s="5">
        <f t="shared" si="88"/>
        <v>4.5688651587495022</v>
      </c>
      <c r="P775" s="10">
        <f>admin4_VUL_ALL!X775</f>
        <v>36.35</v>
      </c>
      <c r="Q775" s="5">
        <f t="shared" si="89"/>
        <v>6.0592185592185599</v>
      </c>
      <c r="T775"/>
      <c r="AC775"/>
      <c r="AD775"/>
    </row>
    <row r="776" spans="1:30" ht="12.75" customHeight="1">
      <c r="A776" s="4" t="s">
        <v>2629</v>
      </c>
      <c r="B776" s="4" t="s">
        <v>4935</v>
      </c>
      <c r="C776" s="4" t="s">
        <v>54</v>
      </c>
      <c r="D776" s="4" t="s">
        <v>3404</v>
      </c>
      <c r="E776" s="10">
        <f>IFERROR(VLOOKUP(A776,admin4_MMI_ALL!$A$2:$B$3312,2,FALSE),3.5)</f>
        <v>7.7877764701799999</v>
      </c>
      <c r="F776" s="35">
        <f t="shared" si="84"/>
        <v>61344618.533366658</v>
      </c>
      <c r="G776" s="5">
        <f t="shared" si="85"/>
        <v>1.4221140281565334</v>
      </c>
      <c r="H776">
        <f>admin4_POP_ALL!M776</f>
        <v>3031</v>
      </c>
      <c r="I776" s="5">
        <f t="shared" si="86"/>
        <v>3.107274261291933E-2</v>
      </c>
      <c r="J776">
        <f>admin4_POP_ALL!P776</f>
        <v>207</v>
      </c>
      <c r="K776" s="5">
        <f t="shared" si="90"/>
        <v>5.308528143442528</v>
      </c>
      <c r="L776" s="10">
        <f>admin4_VUL_ALL!N776</f>
        <v>97.778182895426482</v>
      </c>
      <c r="M776" s="5">
        <f t="shared" si="87"/>
        <v>9.7512187229848539</v>
      </c>
      <c r="N776" s="10">
        <f>admin4_VUL_ALL!W776</f>
        <v>44.655105621766971</v>
      </c>
      <c r="O776" s="5">
        <f t="shared" si="88"/>
        <v>4.5688651587495022</v>
      </c>
      <c r="P776" s="10">
        <f>admin4_VUL_ALL!X776</f>
        <v>36.35</v>
      </c>
      <c r="Q776" s="5">
        <f t="shared" si="89"/>
        <v>6.0592185592185599</v>
      </c>
      <c r="T776"/>
      <c r="AC776"/>
      <c r="AD776"/>
    </row>
    <row r="777" spans="1:30" ht="12.75" customHeight="1">
      <c r="A777" s="4" t="s">
        <v>2628</v>
      </c>
      <c r="B777" s="4" t="s">
        <v>4937</v>
      </c>
      <c r="C777" s="4" t="s">
        <v>54</v>
      </c>
      <c r="D777" s="4" t="s">
        <v>3404</v>
      </c>
      <c r="E777" s="10">
        <f>IFERROR(VLOOKUP(A777,admin4_MMI_ALL!$A$2:$B$3312,2,FALSE),3.5)</f>
        <v>6.4463973045299996</v>
      </c>
      <c r="F777" s="35">
        <f t="shared" si="84"/>
        <v>2795099.7060146113</v>
      </c>
      <c r="G777" s="5">
        <f t="shared" si="85"/>
        <v>6.4727080590441077E-2</v>
      </c>
      <c r="H777">
        <f>admin4_POP_ALL!M777</f>
        <v>4248</v>
      </c>
      <c r="I777" s="5">
        <f t="shared" si="86"/>
        <v>4.3548997235130754E-2</v>
      </c>
      <c r="J777">
        <f>admin4_POP_ALL!P777</f>
        <v>121.53</v>
      </c>
      <c r="K777" s="5">
        <f t="shared" si="90"/>
        <v>4.7783863210935413</v>
      </c>
      <c r="L777" s="10">
        <f>admin4_VUL_ALL!N777</f>
        <v>97.778182895426482</v>
      </c>
      <c r="M777" s="5">
        <f t="shared" si="87"/>
        <v>9.7512187229848539</v>
      </c>
      <c r="N777" s="10">
        <f>admin4_VUL_ALL!W777</f>
        <v>44.655105621766971</v>
      </c>
      <c r="O777" s="5">
        <f t="shared" si="88"/>
        <v>4.5688651587495022</v>
      </c>
      <c r="P777" s="10">
        <f>admin4_VUL_ALL!X777</f>
        <v>36.35</v>
      </c>
      <c r="Q777" s="5">
        <f t="shared" si="89"/>
        <v>6.0592185592185599</v>
      </c>
      <c r="T777"/>
      <c r="AC777"/>
      <c r="AD777"/>
    </row>
    <row r="778" spans="1:30" ht="12.75" customHeight="1">
      <c r="A778" s="4" t="s">
        <v>2627</v>
      </c>
      <c r="B778" s="4" t="s">
        <v>4939</v>
      </c>
      <c r="C778" s="4" t="s">
        <v>54</v>
      </c>
      <c r="D778" s="4" t="s">
        <v>3404</v>
      </c>
      <c r="E778" s="10">
        <f>IFERROR(VLOOKUP(A778,admin4_MMI_ALL!$A$2:$B$3312,2,FALSE),3.5)</f>
        <v>6.9507532119800004</v>
      </c>
      <c r="F778" s="35">
        <f t="shared" si="84"/>
        <v>8927980.0672123488</v>
      </c>
      <c r="G778" s="5">
        <f t="shared" si="85"/>
        <v>0.20690915005922142</v>
      </c>
      <c r="H778">
        <f>admin4_POP_ALL!M778</f>
        <v>4716</v>
      </c>
      <c r="I778" s="5">
        <f t="shared" si="86"/>
        <v>4.8346768116967191E-2</v>
      </c>
      <c r="J778">
        <f>admin4_POP_ALL!P778</f>
        <v>204.67</v>
      </c>
      <c r="K778" s="5">
        <f t="shared" si="90"/>
        <v>5.2972596261376195</v>
      </c>
      <c r="L778" s="10">
        <f>admin4_VUL_ALL!N778</f>
        <v>97.778182895426482</v>
      </c>
      <c r="M778" s="5">
        <f t="shared" si="87"/>
        <v>9.7512187229848539</v>
      </c>
      <c r="N778" s="10">
        <f>admin4_VUL_ALL!W778</f>
        <v>44.655105621766971</v>
      </c>
      <c r="O778" s="5">
        <f t="shared" si="88"/>
        <v>4.5688651587495022</v>
      </c>
      <c r="P778" s="10">
        <f>admin4_VUL_ALL!X778</f>
        <v>36.35</v>
      </c>
      <c r="Q778" s="5">
        <f t="shared" si="89"/>
        <v>6.0592185592185599</v>
      </c>
      <c r="T778"/>
      <c r="AC778"/>
      <c r="AD778"/>
    </row>
    <row r="779" spans="1:30" ht="12.75" customHeight="1">
      <c r="A779" s="4" t="s">
        <v>2626</v>
      </c>
      <c r="B779" s="4" t="s">
        <v>4941</v>
      </c>
      <c r="C779" s="4" t="s">
        <v>54</v>
      </c>
      <c r="D779" s="4" t="s">
        <v>3404</v>
      </c>
      <c r="E779" s="10">
        <f>IFERROR(VLOOKUP(A779,admin4_MMI_ALL!$A$2:$B$3312,2,FALSE),3.5)</f>
        <v>7.81882381439</v>
      </c>
      <c r="F779" s="35">
        <f t="shared" si="84"/>
        <v>65890653.425887063</v>
      </c>
      <c r="G779" s="5">
        <f t="shared" si="85"/>
        <v>1.5275073524720273</v>
      </c>
      <c r="H779">
        <f>admin4_POP_ALL!M779</f>
        <v>3925</v>
      </c>
      <c r="I779" s="5">
        <f t="shared" si="86"/>
        <v>4.0237715194888932E-2</v>
      </c>
      <c r="J779">
        <f>admin4_POP_ALL!P779</f>
        <v>183.94</v>
      </c>
      <c r="K779" s="5">
        <f t="shared" si="90"/>
        <v>5.1909547427081471</v>
      </c>
      <c r="L779" s="10">
        <f>admin4_VUL_ALL!N779</f>
        <v>97.778182895426482</v>
      </c>
      <c r="M779" s="5">
        <f t="shared" si="87"/>
        <v>9.7512187229848539</v>
      </c>
      <c r="N779" s="10">
        <f>admin4_VUL_ALL!W779</f>
        <v>44.655105621766971</v>
      </c>
      <c r="O779" s="5">
        <f t="shared" si="88"/>
        <v>4.5688651587495022</v>
      </c>
      <c r="P779" s="10">
        <f>admin4_VUL_ALL!X779</f>
        <v>36.35</v>
      </c>
      <c r="Q779" s="5">
        <f t="shared" si="89"/>
        <v>6.0592185592185599</v>
      </c>
      <c r="T779"/>
      <c r="AC779"/>
      <c r="AD779"/>
    </row>
    <row r="780" spans="1:30" ht="12.75" customHeight="1">
      <c r="A780" s="4" t="s">
        <v>2625</v>
      </c>
      <c r="B780" s="4" t="s">
        <v>4943</v>
      </c>
      <c r="C780" s="4" t="s">
        <v>54</v>
      </c>
      <c r="D780" s="4" t="s">
        <v>3404</v>
      </c>
      <c r="E780" s="10">
        <f>IFERROR(VLOOKUP(A780,admin4_MMI_ALL!$A$2:$B$3312,2,FALSE),3.5)</f>
        <v>7.8404059410100002</v>
      </c>
      <c r="F780" s="35">
        <f t="shared" si="84"/>
        <v>69247793.713516772</v>
      </c>
      <c r="G780" s="5">
        <f t="shared" si="85"/>
        <v>1.6053378538808283</v>
      </c>
      <c r="H780">
        <f>admin4_POP_ALL!M780</f>
        <v>4065</v>
      </c>
      <c r="I780" s="5">
        <f t="shared" si="86"/>
        <v>4.1672945800566505E-2</v>
      </c>
      <c r="J780">
        <f>admin4_POP_ALL!P780</f>
        <v>193.83</v>
      </c>
      <c r="K780" s="5">
        <f t="shared" si="90"/>
        <v>5.2430890385587965</v>
      </c>
      <c r="L780" s="10">
        <f>admin4_VUL_ALL!N780</f>
        <v>97.778182895426482</v>
      </c>
      <c r="M780" s="5">
        <f t="shared" si="87"/>
        <v>9.7512187229848539</v>
      </c>
      <c r="N780" s="10">
        <f>admin4_VUL_ALL!W780</f>
        <v>44.655105621766971</v>
      </c>
      <c r="O780" s="5">
        <f t="shared" si="88"/>
        <v>4.5688651587495022</v>
      </c>
      <c r="P780" s="10">
        <f>admin4_VUL_ALL!X780</f>
        <v>36.35</v>
      </c>
      <c r="Q780" s="5">
        <f t="shared" si="89"/>
        <v>6.0592185592185599</v>
      </c>
      <c r="T780"/>
      <c r="AC780"/>
      <c r="AD780"/>
    </row>
    <row r="781" spans="1:30" ht="12.75" customHeight="1">
      <c r="A781" s="4" t="s">
        <v>2624</v>
      </c>
      <c r="B781" s="4" t="s">
        <v>4945</v>
      </c>
      <c r="C781" s="4" t="s">
        <v>54</v>
      </c>
      <c r="D781" s="4" t="s">
        <v>3404</v>
      </c>
      <c r="E781" s="10">
        <f>IFERROR(VLOOKUP(A781,admin4_MMI_ALL!$A$2:$B$3312,2,FALSE),3.5)</f>
        <v>6.9658303260799999</v>
      </c>
      <c r="F781" s="35">
        <f t="shared" si="84"/>
        <v>9243369.7542996053</v>
      </c>
      <c r="G781" s="5">
        <f t="shared" si="85"/>
        <v>0.21422100937460833</v>
      </c>
      <c r="H781">
        <f>admin4_POP_ALL!M781</f>
        <v>4278</v>
      </c>
      <c r="I781" s="5">
        <f t="shared" si="86"/>
        <v>4.3856546650633092E-2</v>
      </c>
      <c r="J781">
        <f>admin4_POP_ALL!P781</f>
        <v>194.81</v>
      </c>
      <c r="K781" s="5">
        <f t="shared" si="90"/>
        <v>5.2481093994251982</v>
      </c>
      <c r="L781" s="10">
        <f>admin4_VUL_ALL!N781</f>
        <v>97.778182895426482</v>
      </c>
      <c r="M781" s="5">
        <f t="shared" si="87"/>
        <v>9.7512187229848539</v>
      </c>
      <c r="N781" s="10">
        <f>admin4_VUL_ALL!W781</f>
        <v>44.655105621766971</v>
      </c>
      <c r="O781" s="5">
        <f t="shared" si="88"/>
        <v>4.5688651587495022</v>
      </c>
      <c r="P781" s="10">
        <f>admin4_VUL_ALL!X781</f>
        <v>36.35</v>
      </c>
      <c r="Q781" s="5">
        <f t="shared" si="89"/>
        <v>6.0592185592185599</v>
      </c>
      <c r="T781"/>
      <c r="AC781"/>
      <c r="AD781"/>
    </row>
    <row r="782" spans="1:30" ht="12.75" customHeight="1">
      <c r="A782" s="4" t="s">
        <v>2623</v>
      </c>
      <c r="B782" s="4" t="s">
        <v>4947</v>
      </c>
      <c r="C782" s="4" t="s">
        <v>54</v>
      </c>
      <c r="D782" s="4" t="s">
        <v>3404</v>
      </c>
      <c r="E782" s="10">
        <f>IFERROR(VLOOKUP(A782,admin4_MMI_ALL!$A$2:$B$3312,2,FALSE),3.5)</f>
        <v>6.3218173980700003</v>
      </c>
      <c r="F782" s="35">
        <f t="shared" si="84"/>
        <v>2098057.5562473256</v>
      </c>
      <c r="G782" s="5">
        <f t="shared" si="85"/>
        <v>4.8567154173496455E-2</v>
      </c>
      <c r="H782">
        <f>admin4_POP_ALL!M782</f>
        <v>2727</v>
      </c>
      <c r="I782" s="5">
        <f t="shared" si="86"/>
        <v>2.7956241869162329E-2</v>
      </c>
      <c r="J782">
        <f>admin4_POP_ALL!P782</f>
        <v>139.19999999999999</v>
      </c>
      <c r="K782" s="5">
        <f t="shared" si="90"/>
        <v>4.9135211217902954</v>
      </c>
      <c r="L782" s="10">
        <f>admin4_VUL_ALL!N782</f>
        <v>97.778182895426482</v>
      </c>
      <c r="M782" s="5">
        <f t="shared" si="87"/>
        <v>9.7512187229848539</v>
      </c>
      <c r="N782" s="10">
        <f>admin4_VUL_ALL!W782</f>
        <v>44.655105621766971</v>
      </c>
      <c r="O782" s="5">
        <f t="shared" si="88"/>
        <v>4.5688651587495022</v>
      </c>
      <c r="P782" s="10">
        <f>admin4_VUL_ALL!X782</f>
        <v>36.35</v>
      </c>
      <c r="Q782" s="5">
        <f t="shared" si="89"/>
        <v>6.0592185592185599</v>
      </c>
      <c r="T782"/>
      <c r="AC782"/>
      <c r="AD782"/>
    </row>
    <row r="783" spans="1:30" ht="12.75" customHeight="1">
      <c r="A783" s="4" t="s">
        <v>2622</v>
      </c>
      <c r="B783" s="4" t="s">
        <v>4949</v>
      </c>
      <c r="C783" s="4" t="s">
        <v>54</v>
      </c>
      <c r="D783" s="4" t="s">
        <v>3404</v>
      </c>
      <c r="E783" s="10">
        <f>IFERROR(VLOOKUP(A783,admin4_MMI_ALL!$A$2:$B$3312,2,FALSE),3.5)</f>
        <v>7.7982907295199997</v>
      </c>
      <c r="F783" s="35">
        <f t="shared" si="84"/>
        <v>62847894.033970855</v>
      </c>
      <c r="G783" s="5">
        <f t="shared" si="85"/>
        <v>1.4569653229918169</v>
      </c>
      <c r="H783">
        <f>admin4_POP_ALL!M783</f>
        <v>6209</v>
      </c>
      <c r="I783" s="5">
        <f t="shared" si="86"/>
        <v>6.3652477361800117E-2</v>
      </c>
      <c r="J783">
        <f>admin4_POP_ALL!P783</f>
        <v>234.35</v>
      </c>
      <c r="K783" s="5">
        <f t="shared" si="90"/>
        <v>5.4320621374174047</v>
      </c>
      <c r="L783" s="10">
        <f>admin4_VUL_ALL!N783</f>
        <v>97.778182895426482</v>
      </c>
      <c r="M783" s="5">
        <f t="shared" si="87"/>
        <v>9.7512187229848539</v>
      </c>
      <c r="N783" s="10">
        <f>admin4_VUL_ALL!W783</f>
        <v>44.655105621766971</v>
      </c>
      <c r="O783" s="5">
        <f t="shared" si="88"/>
        <v>4.5688651587495022</v>
      </c>
      <c r="P783" s="10">
        <f>admin4_VUL_ALL!X783</f>
        <v>36.35</v>
      </c>
      <c r="Q783" s="5">
        <f t="shared" si="89"/>
        <v>6.0592185592185599</v>
      </c>
      <c r="T783"/>
      <c r="AC783"/>
      <c r="AD783"/>
    </row>
    <row r="784" spans="1:30" ht="12.75" customHeight="1">
      <c r="A784" s="4" t="s">
        <v>2621</v>
      </c>
      <c r="B784" s="4" t="s">
        <v>4950</v>
      </c>
      <c r="C784" s="4" t="s">
        <v>54</v>
      </c>
      <c r="D784" s="4" t="s">
        <v>3404</v>
      </c>
      <c r="E784" s="10">
        <f>IFERROR(VLOOKUP(A784,admin4_MMI_ALL!$A$2:$B$3312,2,FALSE),3.5)</f>
        <v>7.9316301345799998</v>
      </c>
      <c r="F784" s="35">
        <f t="shared" si="84"/>
        <v>85433880.82265</v>
      </c>
      <c r="G784" s="5">
        <f t="shared" si="85"/>
        <v>1.9805891593423062</v>
      </c>
      <c r="H784">
        <f>admin4_POP_ALL!M784</f>
        <v>2293</v>
      </c>
      <c r="I784" s="5">
        <f t="shared" si="86"/>
        <v>2.3507026991561871E-2</v>
      </c>
      <c r="J784">
        <f>admin4_POP_ALL!P784</f>
        <v>133.57</v>
      </c>
      <c r="K784" s="5">
        <f t="shared" si="90"/>
        <v>4.8724223435885659</v>
      </c>
      <c r="L784" s="10">
        <f>admin4_VUL_ALL!N784</f>
        <v>97.778182895426482</v>
      </c>
      <c r="M784" s="5">
        <f t="shared" si="87"/>
        <v>9.7512187229848539</v>
      </c>
      <c r="N784" s="10">
        <f>admin4_VUL_ALL!W784</f>
        <v>44.655105621766971</v>
      </c>
      <c r="O784" s="5">
        <f t="shared" si="88"/>
        <v>4.5688651587495022</v>
      </c>
      <c r="P784" s="10">
        <f>admin4_VUL_ALL!X784</f>
        <v>36.35</v>
      </c>
      <c r="Q784" s="5">
        <f t="shared" si="89"/>
        <v>6.0592185592185599</v>
      </c>
      <c r="T784"/>
      <c r="AC784"/>
      <c r="AD784"/>
    </row>
    <row r="785" spans="1:30" ht="12.75" customHeight="1">
      <c r="A785" s="4" t="s">
        <v>2620</v>
      </c>
      <c r="B785" s="4" t="s">
        <v>4952</v>
      </c>
      <c r="C785" s="4" t="s">
        <v>54</v>
      </c>
      <c r="D785" s="4" t="s">
        <v>3404</v>
      </c>
      <c r="E785" s="10">
        <f>IFERROR(VLOOKUP(A785,admin4_MMI_ALL!$A$2:$B$3312,2,FALSE),3.5)</f>
        <v>7.8479127883900004</v>
      </c>
      <c r="F785" s="35">
        <f t="shared" si="84"/>
        <v>70455157.224228576</v>
      </c>
      <c r="G785" s="5">
        <f t="shared" si="85"/>
        <v>1.6333288519834834</v>
      </c>
      <c r="H785">
        <f>admin4_POP_ALL!M785</f>
        <v>1911</v>
      </c>
      <c r="I785" s="5">
        <f t="shared" si="86"/>
        <v>1.9590897767498797E-2</v>
      </c>
      <c r="J785">
        <f>admin4_POP_ALL!P785</f>
        <v>235.77</v>
      </c>
      <c r="K785" s="5">
        <f t="shared" si="90"/>
        <v>5.4380757628582401</v>
      </c>
      <c r="L785" s="10">
        <f>admin4_VUL_ALL!N785</f>
        <v>97.778182895426482</v>
      </c>
      <c r="M785" s="5">
        <f t="shared" si="87"/>
        <v>9.7512187229848539</v>
      </c>
      <c r="N785" s="10">
        <f>admin4_VUL_ALL!W785</f>
        <v>44.655105621766971</v>
      </c>
      <c r="O785" s="5">
        <f t="shared" si="88"/>
        <v>4.5688651587495022</v>
      </c>
      <c r="P785" s="10">
        <f>admin4_VUL_ALL!X785</f>
        <v>36.35</v>
      </c>
      <c r="Q785" s="5">
        <f t="shared" si="89"/>
        <v>6.0592185592185599</v>
      </c>
      <c r="T785"/>
      <c r="AC785"/>
      <c r="AD785"/>
    </row>
    <row r="786" spans="1:30" ht="12.75" customHeight="1">
      <c r="A786" s="4" t="s">
        <v>2619</v>
      </c>
      <c r="B786" s="4" t="s">
        <v>4954</v>
      </c>
      <c r="C786" s="4" t="s">
        <v>54</v>
      </c>
      <c r="D786" s="4" t="s">
        <v>3404</v>
      </c>
      <c r="E786" s="10">
        <f>IFERROR(VLOOKUP(A786,admin4_MMI_ALL!$A$2:$B$3312,2,FALSE),3.5)</f>
        <v>7.4505319595300001</v>
      </c>
      <c r="F786" s="35">
        <f t="shared" si="84"/>
        <v>28218372.331467677</v>
      </c>
      <c r="G786" s="5">
        <f t="shared" si="85"/>
        <v>0.65412933559382425</v>
      </c>
      <c r="H786">
        <f>admin4_POP_ALL!M786</f>
        <v>3496</v>
      </c>
      <c r="I786" s="5">
        <f t="shared" si="86"/>
        <v>3.5839758553205536E-2</v>
      </c>
      <c r="J786">
        <f>admin4_POP_ALL!P786</f>
        <v>110.66</v>
      </c>
      <c r="K786" s="5">
        <f t="shared" si="90"/>
        <v>4.6851126552776279</v>
      </c>
      <c r="L786" s="10">
        <f>admin4_VUL_ALL!N786</f>
        <v>97.778182895426482</v>
      </c>
      <c r="M786" s="5">
        <f t="shared" si="87"/>
        <v>9.7512187229848539</v>
      </c>
      <c r="N786" s="10">
        <f>admin4_VUL_ALL!W786</f>
        <v>44.655105621766971</v>
      </c>
      <c r="O786" s="5">
        <f t="shared" si="88"/>
        <v>4.5688651587495022</v>
      </c>
      <c r="P786" s="10">
        <f>admin4_VUL_ALL!X786</f>
        <v>36.35</v>
      </c>
      <c r="Q786" s="5">
        <f t="shared" si="89"/>
        <v>6.0592185592185599</v>
      </c>
      <c r="T786"/>
      <c r="AC786"/>
      <c r="AD786"/>
    </row>
    <row r="787" spans="1:30" ht="12.75" customHeight="1">
      <c r="A787" s="4" t="s">
        <v>2618</v>
      </c>
      <c r="B787" s="4" t="s">
        <v>4956</v>
      </c>
      <c r="C787" s="4" t="s">
        <v>54</v>
      </c>
      <c r="D787" s="4" t="s">
        <v>3404</v>
      </c>
      <c r="E787" s="10">
        <f>IFERROR(VLOOKUP(A787,admin4_MMI_ALL!$A$2:$B$3312,2,FALSE),3.5)</f>
        <v>7.1221313476599999</v>
      </c>
      <c r="F787" s="35">
        <f t="shared" si="84"/>
        <v>13247421.28515812</v>
      </c>
      <c r="G787" s="5">
        <f t="shared" si="85"/>
        <v>0.30704922375150151</v>
      </c>
      <c r="H787">
        <f>admin4_POP_ALL!M787</f>
        <v>7569</v>
      </c>
      <c r="I787" s="5">
        <f t="shared" si="86"/>
        <v>7.7594717531239338E-2</v>
      </c>
      <c r="J787">
        <f>admin4_POP_ALL!P787</f>
        <v>520.57000000000005</v>
      </c>
      <c r="K787" s="5">
        <f t="shared" si="90"/>
        <v>6.2265503422165374</v>
      </c>
      <c r="L787" s="10">
        <f>admin4_VUL_ALL!N787</f>
        <v>97.778182895426482</v>
      </c>
      <c r="M787" s="5">
        <f t="shared" si="87"/>
        <v>9.7512187229848539</v>
      </c>
      <c r="N787" s="10">
        <f>admin4_VUL_ALL!W787</f>
        <v>44.655105621766971</v>
      </c>
      <c r="O787" s="5">
        <f t="shared" si="88"/>
        <v>4.5688651587495022</v>
      </c>
      <c r="P787" s="10">
        <f>admin4_VUL_ALL!X787</f>
        <v>36.35</v>
      </c>
      <c r="Q787" s="5">
        <f t="shared" si="89"/>
        <v>6.0592185592185599</v>
      </c>
      <c r="T787"/>
      <c r="AC787"/>
      <c r="AD787"/>
    </row>
    <row r="788" spans="1:30" ht="12.75" customHeight="1">
      <c r="A788" s="4" t="s">
        <v>2617</v>
      </c>
      <c r="B788" s="4" t="s">
        <v>4958</v>
      </c>
      <c r="C788" s="4" t="s">
        <v>54</v>
      </c>
      <c r="D788" s="4" t="s">
        <v>3404</v>
      </c>
      <c r="E788" s="10">
        <f>IFERROR(VLOOKUP(A788,admin4_MMI_ALL!$A$2:$B$3312,2,FALSE),3.5)</f>
        <v>6.7165880203199997</v>
      </c>
      <c r="F788" s="35">
        <f t="shared" si="84"/>
        <v>5207005.30711345</v>
      </c>
      <c r="G788" s="5">
        <f t="shared" si="85"/>
        <v>0.12064366619632791</v>
      </c>
      <c r="H788">
        <f>admin4_POP_ALL!M788</f>
        <v>3679</v>
      </c>
      <c r="I788" s="5">
        <f t="shared" si="86"/>
        <v>3.7715809987769786E-2</v>
      </c>
      <c r="J788">
        <f>admin4_POP_ALL!P788</f>
        <v>214.34</v>
      </c>
      <c r="K788" s="5">
        <f t="shared" si="90"/>
        <v>5.3432148243020414</v>
      </c>
      <c r="L788" s="10">
        <f>admin4_VUL_ALL!N788</f>
        <v>97.778182895426482</v>
      </c>
      <c r="M788" s="5">
        <f t="shared" si="87"/>
        <v>9.7512187229848539</v>
      </c>
      <c r="N788" s="10">
        <f>admin4_VUL_ALL!W788</f>
        <v>44.655105621766971</v>
      </c>
      <c r="O788" s="5">
        <f t="shared" si="88"/>
        <v>4.5688651587495022</v>
      </c>
      <c r="P788" s="10">
        <f>admin4_VUL_ALL!X788</f>
        <v>36.35</v>
      </c>
      <c r="Q788" s="5">
        <f t="shared" si="89"/>
        <v>6.0592185592185599</v>
      </c>
      <c r="T788"/>
      <c r="AC788"/>
      <c r="AD788"/>
    </row>
    <row r="789" spans="1:30" ht="12.75" customHeight="1">
      <c r="A789" s="4" t="s">
        <v>2616</v>
      </c>
      <c r="B789" s="4" t="s">
        <v>4960</v>
      </c>
      <c r="C789" s="4" t="s">
        <v>54</v>
      </c>
      <c r="D789" s="4" t="s">
        <v>3404</v>
      </c>
      <c r="E789" s="10">
        <f>IFERROR(VLOOKUP(A789,admin4_MMI_ALL!$A$2:$B$3312,2,FALSE),3.5)</f>
        <v>6.7948083877599998</v>
      </c>
      <c r="F789" s="35">
        <f t="shared" si="84"/>
        <v>6234597.0219710125</v>
      </c>
      <c r="G789" s="5">
        <f t="shared" si="85"/>
        <v>0.14446691204208367</v>
      </c>
      <c r="H789">
        <f>admin4_POP_ALL!M789</f>
        <v>3981</v>
      </c>
      <c r="I789" s="5">
        <f t="shared" si="86"/>
        <v>4.0811807437159967E-2</v>
      </c>
      <c r="J789">
        <f>admin4_POP_ALL!P789</f>
        <v>142.22999999999999</v>
      </c>
      <c r="K789" s="5">
        <f t="shared" si="90"/>
        <v>4.9349571567245274</v>
      </c>
      <c r="L789" s="10">
        <f>admin4_VUL_ALL!N789</f>
        <v>97.778182895426482</v>
      </c>
      <c r="M789" s="5">
        <f t="shared" si="87"/>
        <v>9.7512187229848539</v>
      </c>
      <c r="N789" s="10">
        <f>admin4_VUL_ALL!W789</f>
        <v>44.655105621766971</v>
      </c>
      <c r="O789" s="5">
        <f t="shared" si="88"/>
        <v>4.5688651587495022</v>
      </c>
      <c r="P789" s="10">
        <f>admin4_VUL_ALL!X789</f>
        <v>36.35</v>
      </c>
      <c r="Q789" s="5">
        <f t="shared" si="89"/>
        <v>6.0592185592185599</v>
      </c>
      <c r="T789"/>
      <c r="AC789"/>
      <c r="AD789"/>
    </row>
    <row r="790" spans="1:30" ht="12.75" customHeight="1">
      <c r="A790" s="4" t="s">
        <v>2615</v>
      </c>
      <c r="B790" s="4" t="s">
        <v>4962</v>
      </c>
      <c r="C790" s="4" t="s">
        <v>54</v>
      </c>
      <c r="D790" s="4" t="s">
        <v>3404</v>
      </c>
      <c r="E790" s="10">
        <f>IFERROR(VLOOKUP(A790,admin4_MMI_ALL!$A$2:$B$3312,2,FALSE),3.5)</f>
        <v>6.5731520652800004</v>
      </c>
      <c r="F790" s="35">
        <f t="shared" si="84"/>
        <v>3742416.0350383851</v>
      </c>
      <c r="G790" s="5">
        <f t="shared" si="85"/>
        <v>8.6689256300626183E-2</v>
      </c>
      <c r="H790">
        <f>admin4_POP_ALL!M790</f>
        <v>3503</v>
      </c>
      <c r="I790" s="5">
        <f t="shared" si="86"/>
        <v>3.5911520083489412E-2</v>
      </c>
      <c r="J790">
        <f>admin4_POP_ALL!P790</f>
        <v>136.38</v>
      </c>
      <c r="K790" s="5">
        <f t="shared" si="90"/>
        <v>4.8931473231817479</v>
      </c>
      <c r="L790" s="10">
        <f>admin4_VUL_ALL!N790</f>
        <v>97.778182895426482</v>
      </c>
      <c r="M790" s="5">
        <f t="shared" si="87"/>
        <v>9.7512187229848539</v>
      </c>
      <c r="N790" s="10">
        <f>admin4_VUL_ALL!W790</f>
        <v>44.655105621766971</v>
      </c>
      <c r="O790" s="5">
        <f t="shared" si="88"/>
        <v>4.5688651587495022</v>
      </c>
      <c r="P790" s="10">
        <f>admin4_VUL_ALL!X790</f>
        <v>36.35</v>
      </c>
      <c r="Q790" s="5">
        <f t="shared" si="89"/>
        <v>6.0592185592185599</v>
      </c>
      <c r="T790"/>
      <c r="AC790"/>
      <c r="AD790"/>
    </row>
    <row r="791" spans="1:30" ht="12.75" customHeight="1">
      <c r="A791" s="4" t="s">
        <v>2614</v>
      </c>
      <c r="B791" s="4" t="s">
        <v>4964</v>
      </c>
      <c r="C791" s="4" t="s">
        <v>54</v>
      </c>
      <c r="D791" s="4" t="s">
        <v>3404</v>
      </c>
      <c r="E791" s="10">
        <f>IFERROR(VLOOKUP(A791,admin4_MMI_ALL!$A$2:$B$3312,2,FALSE),3.5)</f>
        <v>7.7162470817599997</v>
      </c>
      <c r="F791" s="35">
        <f t="shared" si="84"/>
        <v>52029192.035155728</v>
      </c>
      <c r="G791" s="5">
        <f t="shared" si="85"/>
        <v>1.2061491732280289</v>
      </c>
      <c r="H791">
        <f>admin4_POP_ALL!M791</f>
        <v>6392</v>
      </c>
      <c r="I791" s="5">
        <f t="shared" si="86"/>
        <v>6.5528528796364352E-2</v>
      </c>
      <c r="J791">
        <f>admin4_POP_ALL!P791</f>
        <v>205.24</v>
      </c>
      <c r="K791" s="5">
        <f t="shared" si="90"/>
        <v>5.3000281104004365</v>
      </c>
      <c r="L791" s="10">
        <f>admin4_VUL_ALL!N791</f>
        <v>97.778182895426482</v>
      </c>
      <c r="M791" s="5">
        <f t="shared" si="87"/>
        <v>9.7512187229848539</v>
      </c>
      <c r="N791" s="10">
        <f>admin4_VUL_ALL!W791</f>
        <v>44.655105621766971</v>
      </c>
      <c r="O791" s="5">
        <f t="shared" si="88"/>
        <v>4.5688651587495022</v>
      </c>
      <c r="P791" s="10">
        <f>admin4_VUL_ALL!X791</f>
        <v>36.35</v>
      </c>
      <c r="Q791" s="5">
        <f t="shared" si="89"/>
        <v>6.0592185592185599</v>
      </c>
      <c r="T791"/>
      <c r="AC791"/>
      <c r="AD791"/>
    </row>
    <row r="792" spans="1:30" ht="12.75" customHeight="1">
      <c r="A792" s="4" t="s">
        <v>2613</v>
      </c>
      <c r="B792" s="4" t="s">
        <v>4966</v>
      </c>
      <c r="C792" s="4" t="s">
        <v>54</v>
      </c>
      <c r="D792" s="4" t="s">
        <v>3404</v>
      </c>
      <c r="E792" s="10">
        <f>IFERROR(VLOOKUP(A792,admin4_MMI_ALL!$A$2:$B$3312,2,FALSE),3.5)</f>
        <v>7.4810490608200002</v>
      </c>
      <c r="F792" s="35">
        <f t="shared" si="84"/>
        <v>30272553.878758334</v>
      </c>
      <c r="G792" s="5">
        <f t="shared" si="85"/>
        <v>0.70175260007265816</v>
      </c>
      <c r="H792">
        <f>admin4_POP_ALL!M792</f>
        <v>5733</v>
      </c>
      <c r="I792" s="5">
        <f t="shared" si="86"/>
        <v>5.8772693302496376E-2</v>
      </c>
      <c r="J792">
        <f>admin4_POP_ALL!P792</f>
        <v>246.62</v>
      </c>
      <c r="K792" s="5">
        <f t="shared" si="90"/>
        <v>5.4828636042015813</v>
      </c>
      <c r="L792" s="10">
        <f>admin4_VUL_ALL!N792</f>
        <v>97.778182895426482</v>
      </c>
      <c r="M792" s="5">
        <f t="shared" si="87"/>
        <v>9.7512187229848539</v>
      </c>
      <c r="N792" s="10">
        <f>admin4_VUL_ALL!W792</f>
        <v>44.655105621766971</v>
      </c>
      <c r="O792" s="5">
        <f t="shared" si="88"/>
        <v>4.5688651587495022</v>
      </c>
      <c r="P792" s="10">
        <f>admin4_VUL_ALL!X792</f>
        <v>36.35</v>
      </c>
      <c r="Q792" s="5">
        <f t="shared" si="89"/>
        <v>6.0592185592185599</v>
      </c>
      <c r="T792"/>
      <c r="AC792"/>
      <c r="AD792"/>
    </row>
    <row r="793" spans="1:30" ht="12.75" customHeight="1">
      <c r="A793" s="4" t="s">
        <v>2612</v>
      </c>
      <c r="B793" s="4" t="s">
        <v>4968</v>
      </c>
      <c r="C793" s="4" t="s">
        <v>54</v>
      </c>
      <c r="D793" s="4" t="s">
        <v>3404</v>
      </c>
      <c r="E793" s="10">
        <f>IFERROR(VLOOKUP(A793,admin4_MMI_ALL!$A$2:$B$3312,2,FALSE),3.5)</f>
        <v>7.5968379974399998</v>
      </c>
      <c r="F793" s="35">
        <f t="shared" si="84"/>
        <v>39521916.606502093</v>
      </c>
      <c r="G793" s="5">
        <f t="shared" si="85"/>
        <v>0.91618586086452136</v>
      </c>
      <c r="H793">
        <f>admin4_POP_ALL!M793</f>
        <v>2078</v>
      </c>
      <c r="I793" s="5">
        <f t="shared" si="86"/>
        <v>2.1302922847128463E-2</v>
      </c>
      <c r="J793">
        <f>admin4_POP_ALL!P793</f>
        <v>214.56</v>
      </c>
      <c r="K793" s="5">
        <f t="shared" si="90"/>
        <v>5.3442360508812374</v>
      </c>
      <c r="L793" s="10">
        <f>admin4_VUL_ALL!N793</f>
        <v>97.778182895426482</v>
      </c>
      <c r="M793" s="5">
        <f t="shared" si="87"/>
        <v>9.7512187229848539</v>
      </c>
      <c r="N793" s="10">
        <f>admin4_VUL_ALL!W793</f>
        <v>44.655105621766971</v>
      </c>
      <c r="O793" s="5">
        <f t="shared" si="88"/>
        <v>4.5688651587495022</v>
      </c>
      <c r="P793" s="10">
        <f>admin4_VUL_ALL!X793</f>
        <v>36.35</v>
      </c>
      <c r="Q793" s="5">
        <f t="shared" si="89"/>
        <v>6.0592185592185599</v>
      </c>
      <c r="T793"/>
      <c r="AC793"/>
      <c r="AD793"/>
    </row>
    <row r="794" spans="1:30" ht="12.75" customHeight="1">
      <c r="A794" s="4" t="s">
        <v>2611</v>
      </c>
      <c r="B794" s="4" t="s">
        <v>4970</v>
      </c>
      <c r="C794" s="4" t="s">
        <v>54</v>
      </c>
      <c r="D794" s="4" t="s">
        <v>3404</v>
      </c>
      <c r="E794" s="10">
        <f>IFERROR(VLOOKUP(A794,admin4_MMI_ALL!$A$2:$B$3312,2,FALSE),3.5)</f>
        <v>6.5989322662400003</v>
      </c>
      <c r="F794" s="35">
        <f t="shared" si="84"/>
        <v>3971296.0721513806</v>
      </c>
      <c r="G794" s="5">
        <f t="shared" si="85"/>
        <v>9.199551297289256E-2</v>
      </c>
      <c r="H794">
        <f>admin4_POP_ALL!M794</f>
        <v>5093</v>
      </c>
      <c r="I794" s="5">
        <f t="shared" si="86"/>
        <v>5.2211639105113214E-2</v>
      </c>
      <c r="J794">
        <f>admin4_POP_ALL!P794</f>
        <v>140.68</v>
      </c>
      <c r="K794" s="5">
        <f t="shared" si="90"/>
        <v>4.9240492056382719</v>
      </c>
      <c r="L794" s="10">
        <f>admin4_VUL_ALL!N794</f>
        <v>97.778182895426482</v>
      </c>
      <c r="M794" s="5">
        <f t="shared" si="87"/>
        <v>9.7512187229848539</v>
      </c>
      <c r="N794" s="10">
        <f>admin4_VUL_ALL!W794</f>
        <v>44.655105621766971</v>
      </c>
      <c r="O794" s="5">
        <f t="shared" si="88"/>
        <v>4.5688651587495022</v>
      </c>
      <c r="P794" s="10">
        <f>admin4_VUL_ALL!X794</f>
        <v>36.35</v>
      </c>
      <c r="Q794" s="5">
        <f t="shared" si="89"/>
        <v>6.0592185592185599</v>
      </c>
      <c r="T794"/>
      <c r="AC794"/>
      <c r="AD794"/>
    </row>
    <row r="795" spans="1:30" ht="12.75" customHeight="1">
      <c r="A795" s="4" t="s">
        <v>2610</v>
      </c>
      <c r="B795" s="4" t="s">
        <v>4972</v>
      </c>
      <c r="C795" s="4" t="s">
        <v>54</v>
      </c>
      <c r="D795" s="4" t="s">
        <v>3404</v>
      </c>
      <c r="E795" s="10">
        <f>IFERROR(VLOOKUP(A795,admin4_MMI_ALL!$A$2:$B$3312,2,FALSE),3.5)</f>
        <v>7.4422512054399999</v>
      </c>
      <c r="F795" s="35">
        <f t="shared" si="84"/>
        <v>27685425.68018895</v>
      </c>
      <c r="G795" s="5">
        <f t="shared" si="85"/>
        <v>0.641773728875211</v>
      </c>
      <c r="H795">
        <f>admin4_POP_ALL!M795</f>
        <v>3008</v>
      </c>
      <c r="I795" s="5">
        <f t="shared" si="86"/>
        <v>3.0836954727700875E-2</v>
      </c>
      <c r="J795">
        <f>admin4_POP_ALL!P795</f>
        <v>256.73</v>
      </c>
      <c r="K795" s="5">
        <f t="shared" si="90"/>
        <v>5.5228576124091582</v>
      </c>
      <c r="L795" s="10">
        <f>admin4_VUL_ALL!N795</f>
        <v>97.778182895426482</v>
      </c>
      <c r="M795" s="5">
        <f t="shared" si="87"/>
        <v>9.7512187229848539</v>
      </c>
      <c r="N795" s="10">
        <f>admin4_VUL_ALL!W795</f>
        <v>44.655105621766971</v>
      </c>
      <c r="O795" s="5">
        <f t="shared" si="88"/>
        <v>4.5688651587495022</v>
      </c>
      <c r="P795" s="10">
        <f>admin4_VUL_ALL!X795</f>
        <v>36.35</v>
      </c>
      <c r="Q795" s="5">
        <f t="shared" si="89"/>
        <v>6.0592185592185599</v>
      </c>
      <c r="T795"/>
      <c r="AC795"/>
      <c r="AD795"/>
    </row>
    <row r="796" spans="1:30" ht="12.75" customHeight="1">
      <c r="A796" s="4" t="s">
        <v>2609</v>
      </c>
      <c r="B796" s="4" t="s">
        <v>4974</v>
      </c>
      <c r="C796" s="4" t="s">
        <v>54</v>
      </c>
      <c r="D796" s="4" t="s">
        <v>3404</v>
      </c>
      <c r="E796" s="10">
        <f>IFERROR(VLOOKUP(A796,admin4_MMI_ALL!$A$2:$B$3312,2,FALSE),3.5)</f>
        <v>7.9313220977799999</v>
      </c>
      <c r="F796" s="35">
        <f t="shared" si="84"/>
        <v>85373305.683965147</v>
      </c>
      <c r="G796" s="5">
        <f t="shared" si="85"/>
        <v>1.9791848112922343</v>
      </c>
      <c r="H796">
        <f>admin4_POP_ALL!M796</f>
        <v>3434</v>
      </c>
      <c r="I796" s="5">
        <f t="shared" si="86"/>
        <v>3.5204156427834039E-2</v>
      </c>
      <c r="J796">
        <f>admin4_POP_ALL!P796</f>
        <v>167</v>
      </c>
      <c r="K796" s="5">
        <f t="shared" si="90"/>
        <v>5.0947772129838365</v>
      </c>
      <c r="L796" s="10">
        <f>admin4_VUL_ALL!N796</f>
        <v>97.778182895426482</v>
      </c>
      <c r="M796" s="5">
        <f t="shared" si="87"/>
        <v>9.7512187229848539</v>
      </c>
      <c r="N796" s="10">
        <f>admin4_VUL_ALL!W796</f>
        <v>44.655105621766971</v>
      </c>
      <c r="O796" s="5">
        <f t="shared" si="88"/>
        <v>4.5688651587495022</v>
      </c>
      <c r="P796" s="10">
        <f>admin4_VUL_ALL!X796</f>
        <v>36.35</v>
      </c>
      <c r="Q796" s="5">
        <f t="shared" si="89"/>
        <v>6.0592185592185599</v>
      </c>
      <c r="T796"/>
      <c r="AC796"/>
      <c r="AD796"/>
    </row>
    <row r="797" spans="1:30" ht="12.75" customHeight="1">
      <c r="A797" s="4" t="s">
        <v>2608</v>
      </c>
      <c r="B797" s="4" t="s">
        <v>54</v>
      </c>
      <c r="C797" s="4" t="s">
        <v>54</v>
      </c>
      <c r="D797" s="4" t="s">
        <v>3404</v>
      </c>
      <c r="E797" s="10">
        <f>IFERROR(VLOOKUP(A797,admin4_MMI_ALL!$A$2:$B$3312,2,FALSE),3.5)</f>
        <v>7.0880103111299997</v>
      </c>
      <c r="F797" s="35">
        <f t="shared" si="84"/>
        <v>12246452.747593438</v>
      </c>
      <c r="G797" s="5">
        <f t="shared" si="85"/>
        <v>0.28384319823622628</v>
      </c>
      <c r="H797">
        <f>admin4_POP_ALL!M797</f>
        <v>5222</v>
      </c>
      <c r="I797" s="5">
        <f t="shared" si="86"/>
        <v>5.3534101591773263E-2</v>
      </c>
      <c r="J797">
        <f>admin4_POP_ALL!P797</f>
        <v>135.65</v>
      </c>
      <c r="K797" s="5">
        <f t="shared" si="90"/>
        <v>4.8878046016612089</v>
      </c>
      <c r="L797" s="10">
        <f>admin4_VUL_ALL!N797</f>
        <v>97.778182895426482</v>
      </c>
      <c r="M797" s="5">
        <f t="shared" si="87"/>
        <v>9.7512187229848539</v>
      </c>
      <c r="N797" s="10">
        <f>admin4_VUL_ALL!W797</f>
        <v>44.655105621766971</v>
      </c>
      <c r="O797" s="5">
        <f t="shared" si="88"/>
        <v>4.5688651587495022</v>
      </c>
      <c r="P797" s="10">
        <f>admin4_VUL_ALL!X797</f>
        <v>36.35</v>
      </c>
      <c r="Q797" s="5">
        <f t="shared" si="89"/>
        <v>6.0592185592185599</v>
      </c>
      <c r="T797"/>
      <c r="AC797"/>
      <c r="AD797"/>
    </row>
    <row r="798" spans="1:30" ht="12.75" customHeight="1">
      <c r="A798" s="4" t="s">
        <v>2607</v>
      </c>
      <c r="B798" s="4" t="s">
        <v>4977</v>
      </c>
      <c r="C798" s="4" t="s">
        <v>54</v>
      </c>
      <c r="D798" s="4" t="s">
        <v>3404</v>
      </c>
      <c r="E798" s="10">
        <f>IFERROR(VLOOKUP(A798,admin4_MMI_ALL!$A$2:$B$3312,2,FALSE),3.5)</f>
        <v>6.6313700675999998</v>
      </c>
      <c r="F798" s="35">
        <f t="shared" si="84"/>
        <v>4279273.7294688802</v>
      </c>
      <c r="G798" s="5">
        <f t="shared" si="85"/>
        <v>9.9135534967222966E-2</v>
      </c>
      <c r="H798">
        <f>admin4_POP_ALL!M798</f>
        <v>4101</v>
      </c>
      <c r="I798" s="5">
        <f t="shared" si="86"/>
        <v>4.2042005099169305E-2</v>
      </c>
      <c r="J798">
        <f>admin4_POP_ALL!P798</f>
        <v>108.33</v>
      </c>
      <c r="K798" s="5">
        <f t="shared" si="90"/>
        <v>4.663928875003112</v>
      </c>
      <c r="L798" s="10">
        <f>admin4_VUL_ALL!N798</f>
        <v>97.778182895426482</v>
      </c>
      <c r="M798" s="5">
        <f t="shared" si="87"/>
        <v>9.7512187229848539</v>
      </c>
      <c r="N798" s="10">
        <f>admin4_VUL_ALL!W798</f>
        <v>44.655105621766971</v>
      </c>
      <c r="O798" s="5">
        <f t="shared" si="88"/>
        <v>4.5688651587495022</v>
      </c>
      <c r="P798" s="10">
        <f>admin4_VUL_ALL!X798</f>
        <v>36.35</v>
      </c>
      <c r="Q798" s="5">
        <f t="shared" si="89"/>
        <v>6.0592185592185599</v>
      </c>
      <c r="T798"/>
      <c r="AC798"/>
      <c r="AD798"/>
    </row>
    <row r="799" spans="1:30" ht="12.75" customHeight="1">
      <c r="A799" s="4" t="s">
        <v>2606</v>
      </c>
      <c r="B799" s="4" t="s">
        <v>4979</v>
      </c>
      <c r="C799" s="4" t="s">
        <v>54</v>
      </c>
      <c r="D799" s="4" t="s">
        <v>3404</v>
      </c>
      <c r="E799" s="10">
        <f>IFERROR(VLOOKUP(A799,admin4_MMI_ALL!$A$2:$B$3312,2,FALSE),3.5)</f>
        <v>6.7455673217800003</v>
      </c>
      <c r="F799" s="35">
        <f t="shared" si="84"/>
        <v>5566309.1322596585</v>
      </c>
      <c r="G799" s="5">
        <f t="shared" si="85"/>
        <v>0.12897361206492131</v>
      </c>
      <c r="H799">
        <f>admin4_POP_ALL!M799</f>
        <v>4424</v>
      </c>
      <c r="I799" s="5">
        <f t="shared" si="86"/>
        <v>4.5353287139411128E-2</v>
      </c>
      <c r="J799">
        <f>admin4_POP_ALL!P799</f>
        <v>137.19</v>
      </c>
      <c r="K799" s="5">
        <f t="shared" si="90"/>
        <v>4.8990421799126818</v>
      </c>
      <c r="L799" s="10">
        <f>admin4_VUL_ALL!N799</f>
        <v>97.778182895426482</v>
      </c>
      <c r="M799" s="5">
        <f t="shared" si="87"/>
        <v>9.7512187229848539</v>
      </c>
      <c r="N799" s="10">
        <f>admin4_VUL_ALL!W799</f>
        <v>44.655105621766971</v>
      </c>
      <c r="O799" s="5">
        <f t="shared" si="88"/>
        <v>4.5688651587495022</v>
      </c>
      <c r="P799" s="10">
        <f>admin4_VUL_ALL!X799</f>
        <v>36.35</v>
      </c>
      <c r="Q799" s="5">
        <f t="shared" si="89"/>
        <v>6.0592185592185599</v>
      </c>
      <c r="T799"/>
      <c r="AC799"/>
      <c r="AD799"/>
    </row>
    <row r="800" spans="1:30" ht="12.75" customHeight="1">
      <c r="A800" s="4" t="s">
        <v>2605</v>
      </c>
      <c r="B800" s="4" t="s">
        <v>4981</v>
      </c>
      <c r="C800" s="4" t="s">
        <v>54</v>
      </c>
      <c r="D800" s="4" t="s">
        <v>3404</v>
      </c>
      <c r="E800" s="10">
        <f>IFERROR(VLOOKUP(A800,admin4_MMI_ALL!$A$2:$B$3312,2,FALSE),3.5)</f>
        <v>6.4879331588699998</v>
      </c>
      <c r="F800" s="35">
        <f t="shared" si="84"/>
        <v>3075623.4171406189</v>
      </c>
      <c r="G800" s="5">
        <f t="shared" si="85"/>
        <v>7.1230622064250057E-2</v>
      </c>
      <c r="H800">
        <f>admin4_POP_ALL!M800</f>
        <v>2876</v>
      </c>
      <c r="I800" s="5">
        <f t="shared" si="86"/>
        <v>2.9483737299490598E-2</v>
      </c>
      <c r="J800">
        <f>admin4_POP_ALL!P800</f>
        <v>173.73</v>
      </c>
      <c r="K800" s="5">
        <f t="shared" si="90"/>
        <v>5.134106549007015</v>
      </c>
      <c r="L800" s="10">
        <f>admin4_VUL_ALL!N800</f>
        <v>97.778182895426482</v>
      </c>
      <c r="M800" s="5">
        <f t="shared" si="87"/>
        <v>9.7512187229848539</v>
      </c>
      <c r="N800" s="10">
        <f>admin4_VUL_ALL!W800</f>
        <v>44.655105621766971</v>
      </c>
      <c r="O800" s="5">
        <f t="shared" si="88"/>
        <v>4.5688651587495022</v>
      </c>
      <c r="P800" s="10">
        <f>admin4_VUL_ALL!X800</f>
        <v>36.35</v>
      </c>
      <c r="Q800" s="5">
        <f t="shared" si="89"/>
        <v>6.0592185592185599</v>
      </c>
      <c r="T800"/>
      <c r="AC800"/>
      <c r="AD800"/>
    </row>
    <row r="801" spans="1:30" ht="12.75" customHeight="1">
      <c r="A801" s="4" t="s">
        <v>2604</v>
      </c>
      <c r="B801" s="4" t="s">
        <v>4983</v>
      </c>
      <c r="C801" s="4" t="s">
        <v>54</v>
      </c>
      <c r="D801" s="4" t="s">
        <v>3404</v>
      </c>
      <c r="E801" s="10">
        <f>IFERROR(VLOOKUP(A801,admin4_MMI_ALL!$A$2:$B$3312,2,FALSE),3.5)</f>
        <v>6.74744987488</v>
      </c>
      <c r="F801" s="35">
        <f t="shared" si="84"/>
        <v>5590489.9989044741</v>
      </c>
      <c r="G801" s="5">
        <f t="shared" si="85"/>
        <v>0.12953421091222006</v>
      </c>
      <c r="H801">
        <f>admin4_POP_ALL!M801</f>
        <v>3612</v>
      </c>
      <c r="I801" s="5">
        <f t="shared" si="86"/>
        <v>3.7028949626481233E-2</v>
      </c>
      <c r="J801">
        <f>admin4_POP_ALL!P801</f>
        <v>181.9</v>
      </c>
      <c r="K801" s="5">
        <f t="shared" si="90"/>
        <v>5.179852801648642</v>
      </c>
      <c r="L801" s="10">
        <f>admin4_VUL_ALL!N801</f>
        <v>97.778182895426482</v>
      </c>
      <c r="M801" s="5">
        <f t="shared" si="87"/>
        <v>9.7512187229848539</v>
      </c>
      <c r="N801" s="10">
        <f>admin4_VUL_ALL!W801</f>
        <v>44.655105621766971</v>
      </c>
      <c r="O801" s="5">
        <f t="shared" si="88"/>
        <v>4.5688651587495022</v>
      </c>
      <c r="P801" s="10">
        <f>admin4_VUL_ALL!X801</f>
        <v>36.35</v>
      </c>
      <c r="Q801" s="5">
        <f t="shared" si="89"/>
        <v>6.0592185592185599</v>
      </c>
      <c r="T801"/>
      <c r="AC801"/>
      <c r="AD801"/>
    </row>
    <row r="802" spans="1:30" ht="12.75" customHeight="1">
      <c r="A802" s="4" t="s">
        <v>2603</v>
      </c>
      <c r="B802" s="4" t="s">
        <v>4985</v>
      </c>
      <c r="C802" s="4" t="s">
        <v>54</v>
      </c>
      <c r="D802" s="4" t="s">
        <v>3404</v>
      </c>
      <c r="E802" s="10">
        <f>IFERROR(VLOOKUP(A802,admin4_MMI_ALL!$A$2:$B$3312,2,FALSE),3.5)</f>
        <v>6.4125204086299998</v>
      </c>
      <c r="F802" s="35">
        <f t="shared" si="84"/>
        <v>2585356.3293420835</v>
      </c>
      <c r="G802" s="5">
        <f t="shared" si="85"/>
        <v>5.9864480051002908E-2</v>
      </c>
      <c r="H802">
        <f>admin4_POP_ALL!M802</f>
        <v>2342</v>
      </c>
      <c r="I802" s="5">
        <f t="shared" si="86"/>
        <v>2.4009357703549016E-2</v>
      </c>
      <c r="J802">
        <f>admin4_POP_ALL!P802</f>
        <v>258.83</v>
      </c>
      <c r="K802" s="5">
        <f t="shared" si="90"/>
        <v>5.5309671841187633</v>
      </c>
      <c r="L802" s="10">
        <f>admin4_VUL_ALL!N802</f>
        <v>97.778182895426482</v>
      </c>
      <c r="M802" s="5">
        <f t="shared" si="87"/>
        <v>9.7512187229848539</v>
      </c>
      <c r="N802" s="10">
        <f>admin4_VUL_ALL!W802</f>
        <v>44.655105621766971</v>
      </c>
      <c r="O802" s="5">
        <f t="shared" si="88"/>
        <v>4.5688651587495022</v>
      </c>
      <c r="P802" s="10">
        <f>admin4_VUL_ALL!X802</f>
        <v>36.35</v>
      </c>
      <c r="Q802" s="5">
        <f t="shared" si="89"/>
        <v>6.0592185592185599</v>
      </c>
      <c r="T802"/>
      <c r="AC802"/>
      <c r="AD802"/>
    </row>
    <row r="803" spans="1:30" ht="12.75" customHeight="1">
      <c r="A803" s="4" t="s">
        <v>2602</v>
      </c>
      <c r="B803" s="4" t="s">
        <v>4987</v>
      </c>
      <c r="C803" s="4" t="s">
        <v>54</v>
      </c>
      <c r="D803" s="4" t="s">
        <v>3404</v>
      </c>
      <c r="E803" s="10">
        <f>IFERROR(VLOOKUP(A803,admin4_MMI_ALL!$A$2:$B$3312,2,FALSE),3.5)</f>
        <v>6.8229551315299997</v>
      </c>
      <c r="F803" s="35">
        <f t="shared" si="84"/>
        <v>6652044.2807369679</v>
      </c>
      <c r="G803" s="5">
        <f t="shared" si="85"/>
        <v>0.15414483035285623</v>
      </c>
      <c r="H803">
        <f>admin4_POP_ALL!M803</f>
        <v>3538</v>
      </c>
      <c r="I803" s="5">
        <f t="shared" si="86"/>
        <v>3.6270327734908805E-2</v>
      </c>
      <c r="J803">
        <f>admin4_POP_ALL!P803</f>
        <v>122.65</v>
      </c>
      <c r="K803" s="5">
        <f t="shared" si="90"/>
        <v>4.787518331880487</v>
      </c>
      <c r="L803" s="10">
        <f>admin4_VUL_ALL!N803</f>
        <v>97.778182895426482</v>
      </c>
      <c r="M803" s="5">
        <f t="shared" si="87"/>
        <v>9.7512187229848539</v>
      </c>
      <c r="N803" s="10">
        <f>admin4_VUL_ALL!W803</f>
        <v>44.655105621766971</v>
      </c>
      <c r="O803" s="5">
        <f t="shared" si="88"/>
        <v>4.5688651587495022</v>
      </c>
      <c r="P803" s="10">
        <f>admin4_VUL_ALL!X803</f>
        <v>36.35</v>
      </c>
      <c r="Q803" s="5">
        <f t="shared" si="89"/>
        <v>6.0592185592185599</v>
      </c>
      <c r="T803"/>
      <c r="AC803"/>
      <c r="AD803"/>
    </row>
    <row r="804" spans="1:30" ht="12.75" customHeight="1">
      <c r="A804" s="4" t="s">
        <v>2601</v>
      </c>
      <c r="B804" s="4" t="s">
        <v>4989</v>
      </c>
      <c r="C804" s="4" t="s">
        <v>54</v>
      </c>
      <c r="D804" s="4" t="s">
        <v>3404</v>
      </c>
      <c r="E804" s="10">
        <f>IFERROR(VLOOKUP(A804,admin4_MMI_ALL!$A$2:$B$3312,2,FALSE),3.5)</f>
        <v>6.8541178703299996</v>
      </c>
      <c r="F804" s="35">
        <f t="shared" si="84"/>
        <v>7146902.7131526656</v>
      </c>
      <c r="G804" s="5">
        <f t="shared" si="85"/>
        <v>0.16561741613165321</v>
      </c>
      <c r="H804">
        <f>admin4_POP_ALL!M804</f>
        <v>2141</v>
      </c>
      <c r="I804" s="5">
        <f t="shared" si="86"/>
        <v>2.194877661968337E-2</v>
      </c>
      <c r="J804">
        <f>admin4_POP_ALL!P804</f>
        <v>165.48</v>
      </c>
      <c r="K804" s="5">
        <f t="shared" si="90"/>
        <v>5.0856752194084711</v>
      </c>
      <c r="L804" s="10">
        <f>admin4_VUL_ALL!N804</f>
        <v>97.778182895426482</v>
      </c>
      <c r="M804" s="5">
        <f t="shared" si="87"/>
        <v>9.7512187229848539</v>
      </c>
      <c r="N804" s="10">
        <f>admin4_VUL_ALL!W804</f>
        <v>44.655105621766971</v>
      </c>
      <c r="O804" s="5">
        <f t="shared" si="88"/>
        <v>4.5688651587495022</v>
      </c>
      <c r="P804" s="10">
        <f>admin4_VUL_ALL!X804</f>
        <v>36.35</v>
      </c>
      <c r="Q804" s="5">
        <f t="shared" si="89"/>
        <v>6.0592185592185599</v>
      </c>
      <c r="T804"/>
      <c r="AC804"/>
      <c r="AD804"/>
    </row>
    <row r="805" spans="1:30" ht="12.75" customHeight="1">
      <c r="A805" s="4" t="s">
        <v>2600</v>
      </c>
      <c r="B805" s="4" t="s">
        <v>4991</v>
      </c>
      <c r="C805" s="4" t="s">
        <v>54</v>
      </c>
      <c r="D805" s="4" t="s">
        <v>3404</v>
      </c>
      <c r="E805" s="10">
        <f>IFERROR(VLOOKUP(A805,admin4_MMI_ALL!$A$2:$B$3312,2,FALSE),3.5)</f>
        <v>6.6351919174200003</v>
      </c>
      <c r="F805" s="35">
        <f t="shared" si="84"/>
        <v>4317098.0991904568</v>
      </c>
      <c r="G805" s="5">
        <f t="shared" si="85"/>
        <v>0.10001243894164125</v>
      </c>
      <c r="H805">
        <f>admin4_POP_ALL!M805</f>
        <v>2443</v>
      </c>
      <c r="I805" s="5">
        <f t="shared" si="86"/>
        <v>2.5044774069073548E-2</v>
      </c>
      <c r="J805">
        <f>admin4_POP_ALL!P805</f>
        <v>83.79</v>
      </c>
      <c r="K805" s="5">
        <f t="shared" si="90"/>
        <v>4.4082256442203267</v>
      </c>
      <c r="L805" s="10">
        <f>admin4_VUL_ALL!N805</f>
        <v>97.778182895426482</v>
      </c>
      <c r="M805" s="5">
        <f t="shared" si="87"/>
        <v>9.7512187229848539</v>
      </c>
      <c r="N805" s="10">
        <f>admin4_VUL_ALL!W805</f>
        <v>44.655105621766971</v>
      </c>
      <c r="O805" s="5">
        <f t="shared" si="88"/>
        <v>4.5688651587495022</v>
      </c>
      <c r="P805" s="10">
        <f>admin4_VUL_ALL!X805</f>
        <v>36.35</v>
      </c>
      <c r="Q805" s="5">
        <f t="shared" si="89"/>
        <v>6.0592185592185599</v>
      </c>
      <c r="T805"/>
      <c r="AC805"/>
      <c r="AD805"/>
    </row>
    <row r="806" spans="1:30" ht="12.75" customHeight="1">
      <c r="A806" s="4" t="s">
        <v>2599</v>
      </c>
      <c r="B806" s="4" t="s">
        <v>4993</v>
      </c>
      <c r="C806" s="4" t="s">
        <v>54</v>
      </c>
      <c r="D806" s="4" t="s">
        <v>3404</v>
      </c>
      <c r="E806" s="10">
        <f>IFERROR(VLOOKUP(A806,admin4_MMI_ALL!$A$2:$B$3312,2,FALSE),3.5)</f>
        <v>6.9488983154300001</v>
      </c>
      <c r="F806" s="35">
        <f t="shared" si="84"/>
        <v>8889929.470135456</v>
      </c>
      <c r="G806" s="5">
        <f t="shared" si="85"/>
        <v>0.2060270013267686</v>
      </c>
      <c r="H806">
        <f>admin4_POP_ALL!M806</f>
        <v>4195</v>
      </c>
      <c r="I806" s="5">
        <f t="shared" si="86"/>
        <v>4.3005659934409961E-2</v>
      </c>
      <c r="J806">
        <f>admin4_POP_ALL!P806</f>
        <v>331.09</v>
      </c>
      <c r="K806" s="5">
        <f t="shared" si="90"/>
        <v>5.7760690356333368</v>
      </c>
      <c r="L806" s="10">
        <f>admin4_VUL_ALL!N806</f>
        <v>97.778182895426482</v>
      </c>
      <c r="M806" s="5">
        <f t="shared" si="87"/>
        <v>9.7512187229848539</v>
      </c>
      <c r="N806" s="10">
        <f>admin4_VUL_ALL!W806</f>
        <v>44.655105621766971</v>
      </c>
      <c r="O806" s="5">
        <f t="shared" si="88"/>
        <v>4.5688651587495022</v>
      </c>
      <c r="P806" s="10">
        <f>admin4_VUL_ALL!X806</f>
        <v>36.35</v>
      </c>
      <c r="Q806" s="5">
        <f t="shared" si="89"/>
        <v>6.0592185592185599</v>
      </c>
      <c r="T806"/>
      <c r="AC806"/>
      <c r="AD806"/>
    </row>
    <row r="807" spans="1:30" ht="12.75" customHeight="1">
      <c r="A807" s="4" t="s">
        <v>2598</v>
      </c>
      <c r="B807" s="4" t="s">
        <v>4995</v>
      </c>
      <c r="C807" s="4" t="s">
        <v>54</v>
      </c>
      <c r="D807" s="4" t="s">
        <v>3404</v>
      </c>
      <c r="E807" s="10">
        <f>IFERROR(VLOOKUP(A807,admin4_MMI_ALL!$A$2:$B$3312,2,FALSE),3.5)</f>
        <v>7.7111797332799998</v>
      </c>
      <c r="F807" s="35">
        <f t="shared" si="84"/>
        <v>51425643.317662284</v>
      </c>
      <c r="G807" s="5">
        <f t="shared" si="85"/>
        <v>1.1921567584694788</v>
      </c>
      <c r="H807">
        <f>admin4_POP_ALL!M807</f>
        <v>3517</v>
      </c>
      <c r="I807" s="5">
        <f t="shared" si="86"/>
        <v>3.6055043144057171E-2</v>
      </c>
      <c r="J807">
        <f>admin4_POP_ALL!P807</f>
        <v>164.65</v>
      </c>
      <c r="K807" s="5">
        <f t="shared" si="90"/>
        <v>5.080669696510415</v>
      </c>
      <c r="L807" s="10">
        <f>admin4_VUL_ALL!N807</f>
        <v>97.778182895426482</v>
      </c>
      <c r="M807" s="5">
        <f t="shared" si="87"/>
        <v>9.7512187229848539</v>
      </c>
      <c r="N807" s="10">
        <f>admin4_VUL_ALL!W807</f>
        <v>44.655105621766971</v>
      </c>
      <c r="O807" s="5">
        <f t="shared" si="88"/>
        <v>4.5688651587495022</v>
      </c>
      <c r="P807" s="10">
        <f>admin4_VUL_ALL!X807</f>
        <v>36.35</v>
      </c>
      <c r="Q807" s="5">
        <f t="shared" si="89"/>
        <v>6.0592185592185599</v>
      </c>
      <c r="T807"/>
      <c r="AC807"/>
      <c r="AD807"/>
    </row>
    <row r="808" spans="1:30" ht="12.75" customHeight="1">
      <c r="A808" s="4" t="s">
        <v>2597</v>
      </c>
      <c r="B808" s="4" t="s">
        <v>4997</v>
      </c>
      <c r="C808" s="4" t="s">
        <v>19</v>
      </c>
      <c r="D808" s="4" t="s">
        <v>3404</v>
      </c>
      <c r="E808" s="10">
        <f>IFERROR(VLOOKUP(A808,admin4_MMI_ALL!$A$2:$B$3312,2,FALSE),3.5)</f>
        <v>7.2546200752300001</v>
      </c>
      <c r="F808" s="35">
        <f t="shared" si="84"/>
        <v>17972979.345903464</v>
      </c>
      <c r="G808" s="5">
        <f t="shared" si="85"/>
        <v>0.41660453624750965</v>
      </c>
      <c r="H808">
        <f>admin4_POP_ALL!M808</f>
        <v>1803</v>
      </c>
      <c r="I808" s="5">
        <f t="shared" si="86"/>
        <v>1.8483719871690386E-2</v>
      </c>
      <c r="J808">
        <f>admin4_POP_ALL!P808</f>
        <v>26.96</v>
      </c>
      <c r="K808" s="5">
        <f t="shared" si="90"/>
        <v>3.2794102070450952</v>
      </c>
      <c r="L808" s="10">
        <f>admin4_VUL_ALL!N808</f>
        <v>97.227211003548121</v>
      </c>
      <c r="M808" s="5">
        <f t="shared" si="87"/>
        <v>9.676305762821876</v>
      </c>
      <c r="N808" s="10">
        <f>admin4_VUL_ALL!W808</f>
        <v>52.457400674580576</v>
      </c>
      <c r="O808" s="5">
        <f t="shared" si="88"/>
        <v>5.3863581305814892</v>
      </c>
      <c r="P808" s="10">
        <f>admin4_VUL_ALL!X808</f>
        <v>35.700000000000003</v>
      </c>
      <c r="Q808" s="5">
        <f t="shared" si="89"/>
        <v>5.8608058608058622</v>
      </c>
      <c r="T808"/>
      <c r="AC808"/>
      <c r="AD808"/>
    </row>
    <row r="809" spans="1:30" ht="12.75" customHeight="1">
      <c r="A809" s="4" t="s">
        <v>2596</v>
      </c>
      <c r="B809" s="4" t="s">
        <v>4999</v>
      </c>
      <c r="C809" s="4" t="s">
        <v>19</v>
      </c>
      <c r="D809" s="4" t="s">
        <v>3404</v>
      </c>
      <c r="E809" s="10">
        <f>IFERROR(VLOOKUP(A809,admin4_MMI_ALL!$A$2:$B$3312,2,FALSE),3.5)</f>
        <v>7.2974314689600002</v>
      </c>
      <c r="F809" s="35">
        <f t="shared" si="84"/>
        <v>19834966.392444901</v>
      </c>
      <c r="G809" s="5">
        <f t="shared" si="85"/>
        <v>0.45977204580408293</v>
      </c>
      <c r="H809">
        <f>admin4_POP_ALL!M809</f>
        <v>3533</v>
      </c>
      <c r="I809" s="5">
        <f t="shared" si="86"/>
        <v>3.621906949899175E-2</v>
      </c>
      <c r="J809">
        <f>admin4_POP_ALL!P809</f>
        <v>211.93</v>
      </c>
      <c r="K809" s="5">
        <f t="shared" si="90"/>
        <v>5.3319586103889449</v>
      </c>
      <c r="L809" s="10">
        <f>admin4_VUL_ALL!N809</f>
        <v>97.227211003548121</v>
      </c>
      <c r="M809" s="5">
        <f t="shared" si="87"/>
        <v>9.676305762821876</v>
      </c>
      <c r="N809" s="10">
        <f>admin4_VUL_ALL!W809</f>
        <v>52.457400674580576</v>
      </c>
      <c r="O809" s="5">
        <f t="shared" si="88"/>
        <v>5.3863581305814892</v>
      </c>
      <c r="P809" s="10">
        <f>admin4_VUL_ALL!X809</f>
        <v>35.700000000000003</v>
      </c>
      <c r="Q809" s="5">
        <f t="shared" si="89"/>
        <v>5.8608058608058622</v>
      </c>
      <c r="T809"/>
      <c r="AC809"/>
      <c r="AD809"/>
    </row>
    <row r="810" spans="1:30" ht="12.75" customHeight="1">
      <c r="A810" s="4" t="s">
        <v>2595</v>
      </c>
      <c r="B810" s="4" t="s">
        <v>5001</v>
      </c>
      <c r="C810" s="4" t="s">
        <v>19</v>
      </c>
      <c r="D810" s="4" t="s">
        <v>3404</v>
      </c>
      <c r="E810" s="10">
        <f>IFERROR(VLOOKUP(A810,admin4_MMI_ALL!$A$2:$B$3312,2,FALSE),3.5)</f>
        <v>7.5159883499099998</v>
      </c>
      <c r="F810" s="35">
        <f t="shared" si="84"/>
        <v>32808649.196876805</v>
      </c>
      <c r="G810" s="5">
        <f t="shared" si="85"/>
        <v>0.7605483468446933</v>
      </c>
      <c r="H810">
        <f>admin4_POP_ALL!M810</f>
        <v>3705</v>
      </c>
      <c r="I810" s="5">
        <f t="shared" si="86"/>
        <v>3.7982352814538475E-2</v>
      </c>
      <c r="J810">
        <f>admin4_POP_ALL!P810</f>
        <v>201.42</v>
      </c>
      <c r="K810" s="5">
        <f t="shared" si="90"/>
        <v>5.2813255908258956</v>
      </c>
      <c r="L810" s="10">
        <f>admin4_VUL_ALL!N810</f>
        <v>97.227211003548121</v>
      </c>
      <c r="M810" s="5">
        <f t="shared" si="87"/>
        <v>9.676305762821876</v>
      </c>
      <c r="N810" s="10">
        <f>admin4_VUL_ALL!W810</f>
        <v>52.457400674580576</v>
      </c>
      <c r="O810" s="5">
        <f t="shared" si="88"/>
        <v>5.3863581305814892</v>
      </c>
      <c r="P810" s="10">
        <f>admin4_VUL_ALL!X810</f>
        <v>35.700000000000003</v>
      </c>
      <c r="Q810" s="5">
        <f t="shared" si="89"/>
        <v>5.8608058608058622</v>
      </c>
      <c r="T810"/>
      <c r="AC810"/>
      <c r="AD810"/>
    </row>
    <row r="811" spans="1:30" ht="12.75" customHeight="1">
      <c r="A811" s="4" t="s">
        <v>2594</v>
      </c>
      <c r="B811" s="4" t="s">
        <v>5003</v>
      </c>
      <c r="C811" s="4" t="s">
        <v>19</v>
      </c>
      <c r="D811" s="4" t="s">
        <v>3404</v>
      </c>
      <c r="E811" s="10">
        <f>IFERROR(VLOOKUP(A811,admin4_MMI_ALL!$A$2:$B$3312,2,FALSE),3.5)</f>
        <v>7.5718302726699998</v>
      </c>
      <c r="F811" s="35">
        <f t="shared" si="84"/>
        <v>37310431.57971435</v>
      </c>
      <c r="G811" s="5">
        <f t="shared" si="85"/>
        <v>0.86491573994429305</v>
      </c>
      <c r="H811">
        <f>admin4_POP_ALL!M811</f>
        <v>22537</v>
      </c>
      <c r="I811" s="5">
        <f t="shared" si="86"/>
        <v>0.2310413725725381</v>
      </c>
      <c r="J811">
        <f>admin4_POP_ALL!P811</f>
        <v>346.23</v>
      </c>
      <c r="K811" s="5">
        <f t="shared" si="90"/>
        <v>5.820579257535023</v>
      </c>
      <c r="L811" s="10">
        <f>admin4_VUL_ALL!N811</f>
        <v>97.227211003548121</v>
      </c>
      <c r="M811" s="5">
        <f t="shared" si="87"/>
        <v>9.676305762821876</v>
      </c>
      <c r="N811" s="10">
        <f>admin4_VUL_ALL!W811</f>
        <v>52.457400674580576</v>
      </c>
      <c r="O811" s="5">
        <f t="shared" si="88"/>
        <v>5.3863581305814892</v>
      </c>
      <c r="P811" s="10">
        <f>admin4_VUL_ALL!X811</f>
        <v>35.700000000000003</v>
      </c>
      <c r="Q811" s="5">
        <f t="shared" si="89"/>
        <v>5.8608058608058622</v>
      </c>
      <c r="T811"/>
      <c r="AC811"/>
      <c r="AD811"/>
    </row>
    <row r="812" spans="1:30" ht="12.75" customHeight="1">
      <c r="A812" s="4" t="s">
        <v>2593</v>
      </c>
      <c r="B812" s="4" t="s">
        <v>5005</v>
      </c>
      <c r="C812" s="4" t="s">
        <v>19</v>
      </c>
      <c r="D812" s="4" t="s">
        <v>3404</v>
      </c>
      <c r="E812" s="10">
        <f>IFERROR(VLOOKUP(A812,admin4_MMI_ALL!$A$2:$B$3312,2,FALSE),3.5)</f>
        <v>7.3461809158299998</v>
      </c>
      <c r="F812" s="35">
        <f t="shared" si="84"/>
        <v>22191206.554553863</v>
      </c>
      <c r="G812" s="5">
        <f t="shared" si="85"/>
        <v>0.51439810773311079</v>
      </c>
      <c r="H812">
        <f>admin4_POP_ALL!M812</f>
        <v>2562</v>
      </c>
      <c r="I812" s="5">
        <f t="shared" si="86"/>
        <v>2.6264720083899479E-2</v>
      </c>
      <c r="J812">
        <f>admin4_POP_ALL!P812</f>
        <v>244.52</v>
      </c>
      <c r="K812" s="5">
        <f t="shared" si="90"/>
        <v>5.4743508112155475</v>
      </c>
      <c r="L812" s="10">
        <f>admin4_VUL_ALL!N812</f>
        <v>97.227211003548121</v>
      </c>
      <c r="M812" s="5">
        <f t="shared" si="87"/>
        <v>9.676305762821876</v>
      </c>
      <c r="N812" s="10">
        <f>admin4_VUL_ALL!W812</f>
        <v>52.457400674580576</v>
      </c>
      <c r="O812" s="5">
        <f t="shared" si="88"/>
        <v>5.3863581305814892</v>
      </c>
      <c r="P812" s="10">
        <f>admin4_VUL_ALL!X812</f>
        <v>35.700000000000003</v>
      </c>
      <c r="Q812" s="5">
        <f t="shared" si="89"/>
        <v>5.8608058608058622</v>
      </c>
      <c r="T812"/>
      <c r="AC812"/>
      <c r="AD812"/>
    </row>
    <row r="813" spans="1:30" ht="12.75" customHeight="1">
      <c r="A813" s="4" t="s">
        <v>2592</v>
      </c>
      <c r="B813" s="4" t="s">
        <v>5007</v>
      </c>
      <c r="C813" s="4" t="s">
        <v>19</v>
      </c>
      <c r="D813" s="4" t="s">
        <v>3404</v>
      </c>
      <c r="E813" s="10">
        <f>IFERROR(VLOOKUP(A813,admin4_MMI_ALL!$A$2:$B$3312,2,FALSE),3.5)</f>
        <v>7.5876188278200001</v>
      </c>
      <c r="F813" s="35">
        <f t="shared" si="84"/>
        <v>38691790.521100663</v>
      </c>
      <c r="G813" s="5">
        <f t="shared" si="85"/>
        <v>0.89694057352952727</v>
      </c>
      <c r="H813">
        <f>admin4_POP_ALL!M813</f>
        <v>2091</v>
      </c>
      <c r="I813" s="5">
        <f t="shared" si="86"/>
        <v>2.1436194260512808E-2</v>
      </c>
      <c r="J813">
        <f>admin4_POP_ALL!P813</f>
        <v>86.52</v>
      </c>
      <c r="K813" s="5">
        <f t="shared" si="90"/>
        <v>4.4401421351124064</v>
      </c>
      <c r="L813" s="10">
        <f>admin4_VUL_ALL!N813</f>
        <v>97.227211003548121</v>
      </c>
      <c r="M813" s="5">
        <f t="shared" si="87"/>
        <v>9.676305762821876</v>
      </c>
      <c r="N813" s="10">
        <f>admin4_VUL_ALL!W813</f>
        <v>52.457400674580576</v>
      </c>
      <c r="O813" s="5">
        <f t="shared" si="88"/>
        <v>5.3863581305814892</v>
      </c>
      <c r="P813" s="10">
        <f>admin4_VUL_ALL!X813</f>
        <v>35.700000000000003</v>
      </c>
      <c r="Q813" s="5">
        <f t="shared" si="89"/>
        <v>5.8608058608058622</v>
      </c>
      <c r="T813"/>
      <c r="AC813"/>
      <c r="AD813"/>
    </row>
    <row r="814" spans="1:30" ht="12.75" customHeight="1">
      <c r="A814" s="4" t="s">
        <v>2591</v>
      </c>
      <c r="B814" s="4" t="s">
        <v>5009</v>
      </c>
      <c r="C814" s="4" t="s">
        <v>19</v>
      </c>
      <c r="D814" s="4" t="s">
        <v>3404</v>
      </c>
      <c r="E814" s="10">
        <f>IFERROR(VLOOKUP(A814,admin4_MMI_ALL!$A$2:$B$3312,2,FALSE),3.5)</f>
        <v>7.3781423568699998</v>
      </c>
      <c r="F814" s="35">
        <f t="shared" si="84"/>
        <v>23885941.090181544</v>
      </c>
      <c r="G814" s="5">
        <f t="shared" si="85"/>
        <v>0.55368810676852276</v>
      </c>
      <c r="H814">
        <f>admin4_POP_ALL!M814</f>
        <v>1612</v>
      </c>
      <c r="I814" s="5">
        <f t="shared" si="86"/>
        <v>1.6525655259658843E-2</v>
      </c>
      <c r="J814">
        <f>admin4_POP_ALL!P814</f>
        <v>43.36</v>
      </c>
      <c r="K814" s="5">
        <f t="shared" si="90"/>
        <v>3.7524377196414775</v>
      </c>
      <c r="L814" s="10">
        <f>admin4_VUL_ALL!N814</f>
        <v>97.227211003548121</v>
      </c>
      <c r="M814" s="5">
        <f t="shared" si="87"/>
        <v>9.676305762821876</v>
      </c>
      <c r="N814" s="10">
        <f>admin4_VUL_ALL!W814</f>
        <v>52.457400674580576</v>
      </c>
      <c r="O814" s="5">
        <f t="shared" si="88"/>
        <v>5.3863581305814892</v>
      </c>
      <c r="P814" s="10">
        <f>admin4_VUL_ALL!X814</f>
        <v>35.700000000000003</v>
      </c>
      <c r="Q814" s="5">
        <f t="shared" si="89"/>
        <v>5.8608058608058622</v>
      </c>
      <c r="T814"/>
      <c r="AC814"/>
      <c r="AD814"/>
    </row>
    <row r="815" spans="1:30" ht="12.75" customHeight="1">
      <c r="A815" s="4" t="s">
        <v>2590</v>
      </c>
      <c r="B815" s="4" t="s">
        <v>5011</v>
      </c>
      <c r="C815" s="4" t="s">
        <v>19</v>
      </c>
      <c r="D815" s="4" t="s">
        <v>3404</v>
      </c>
      <c r="E815" s="10">
        <f>IFERROR(VLOOKUP(A815,admin4_MMI_ALL!$A$2:$B$3312,2,FALSE),3.5)</f>
        <v>7.4744338989300001</v>
      </c>
      <c r="F815" s="35">
        <f t="shared" si="84"/>
        <v>29814937.200917669</v>
      </c>
      <c r="G815" s="5">
        <f t="shared" si="85"/>
        <v>0.69114341116845679</v>
      </c>
      <c r="H815">
        <f>admin4_POP_ALL!M815</f>
        <v>2799</v>
      </c>
      <c r="I815" s="5">
        <f t="shared" si="86"/>
        <v>2.8694360466367932E-2</v>
      </c>
      <c r="J815">
        <f>admin4_POP_ALL!P815</f>
        <v>156.08000000000001</v>
      </c>
      <c r="K815" s="5">
        <f t="shared" si="90"/>
        <v>5.0274588626361929</v>
      </c>
      <c r="L815" s="10">
        <f>admin4_VUL_ALL!N815</f>
        <v>97.227211003548121</v>
      </c>
      <c r="M815" s="5">
        <f t="shared" si="87"/>
        <v>9.676305762821876</v>
      </c>
      <c r="N815" s="10">
        <f>admin4_VUL_ALL!W815</f>
        <v>52.457400674580576</v>
      </c>
      <c r="O815" s="5">
        <f t="shared" si="88"/>
        <v>5.3863581305814892</v>
      </c>
      <c r="P815" s="10">
        <f>admin4_VUL_ALL!X815</f>
        <v>35.700000000000003</v>
      </c>
      <c r="Q815" s="5">
        <f t="shared" si="89"/>
        <v>5.8608058608058622</v>
      </c>
      <c r="T815"/>
      <c r="AC815"/>
      <c r="AD815"/>
    </row>
    <row r="816" spans="1:30" ht="12.75" customHeight="1">
      <c r="A816" s="4" t="s">
        <v>2589</v>
      </c>
      <c r="B816" s="4" t="s">
        <v>5013</v>
      </c>
      <c r="C816" s="4" t="s">
        <v>19</v>
      </c>
      <c r="D816" s="4" t="s">
        <v>3404</v>
      </c>
      <c r="E816" s="10">
        <f>IFERROR(VLOOKUP(A816,admin4_MMI_ALL!$A$2:$B$3312,2,FALSE),3.5)</f>
        <v>7.1571044921900002</v>
      </c>
      <c r="F816" s="35">
        <f t="shared" si="84"/>
        <v>14358348.567637267</v>
      </c>
      <c r="G816" s="5">
        <f t="shared" si="85"/>
        <v>0.33280448567566617</v>
      </c>
      <c r="H816">
        <f>admin4_POP_ALL!M816</f>
        <v>2043</v>
      </c>
      <c r="I816" s="5">
        <f t="shared" si="86"/>
        <v>2.0944115195709073E-2</v>
      </c>
      <c r="J816">
        <f>admin4_POP_ALL!P816</f>
        <v>169.45</v>
      </c>
      <c r="K816" s="5">
        <f t="shared" si="90"/>
        <v>5.109275232002104</v>
      </c>
      <c r="L816" s="10">
        <f>admin4_VUL_ALL!N816</f>
        <v>97.227211003548121</v>
      </c>
      <c r="M816" s="5">
        <f t="shared" si="87"/>
        <v>9.676305762821876</v>
      </c>
      <c r="N816" s="10">
        <f>admin4_VUL_ALL!W816</f>
        <v>52.457400674580576</v>
      </c>
      <c r="O816" s="5">
        <f t="shared" si="88"/>
        <v>5.3863581305814892</v>
      </c>
      <c r="P816" s="10">
        <f>admin4_VUL_ALL!X816</f>
        <v>35.700000000000003</v>
      </c>
      <c r="Q816" s="5">
        <f t="shared" si="89"/>
        <v>5.8608058608058622</v>
      </c>
      <c r="T816"/>
      <c r="AC816"/>
      <c r="AD816"/>
    </row>
    <row r="817" spans="1:30" ht="12.75" customHeight="1">
      <c r="A817" s="4" t="s">
        <v>2588</v>
      </c>
      <c r="B817" s="4" t="s">
        <v>5015</v>
      </c>
      <c r="C817" s="4" t="s">
        <v>19</v>
      </c>
      <c r="D817" s="4" t="s">
        <v>3404</v>
      </c>
      <c r="E817" s="10">
        <f>IFERROR(VLOOKUP(A817,admin4_MMI_ALL!$A$2:$B$3312,2,FALSE),3.5)</f>
        <v>6.9103226661699999</v>
      </c>
      <c r="F817" s="35">
        <f t="shared" si="84"/>
        <v>8134346.4625219572</v>
      </c>
      <c r="G817" s="5">
        <f t="shared" si="85"/>
        <v>0.18850988875473212</v>
      </c>
      <c r="H817">
        <f>admin4_POP_ALL!M817</f>
        <v>1272</v>
      </c>
      <c r="I817" s="5">
        <f t="shared" si="86"/>
        <v>1.304009521729904E-2</v>
      </c>
      <c r="J817">
        <f>admin4_POP_ALL!P817</f>
        <v>58.39</v>
      </c>
      <c r="K817" s="5">
        <f t="shared" si="90"/>
        <v>4.0486949779432093</v>
      </c>
      <c r="L817" s="10">
        <f>admin4_VUL_ALL!N817</f>
        <v>97.227211003548121</v>
      </c>
      <c r="M817" s="5">
        <f t="shared" si="87"/>
        <v>9.676305762821876</v>
      </c>
      <c r="N817" s="10">
        <f>admin4_VUL_ALL!W817</f>
        <v>52.457400674580576</v>
      </c>
      <c r="O817" s="5">
        <f t="shared" si="88"/>
        <v>5.3863581305814892</v>
      </c>
      <c r="P817" s="10">
        <f>admin4_VUL_ALL!X817</f>
        <v>35.700000000000003</v>
      </c>
      <c r="Q817" s="5">
        <f t="shared" si="89"/>
        <v>5.8608058608058622</v>
      </c>
      <c r="T817"/>
      <c r="AC817"/>
      <c r="AD817"/>
    </row>
    <row r="818" spans="1:30" ht="12.75" customHeight="1">
      <c r="A818" s="4" t="s">
        <v>2587</v>
      </c>
      <c r="B818" s="4" t="s">
        <v>5017</v>
      </c>
      <c r="C818" s="4" t="s">
        <v>19</v>
      </c>
      <c r="D818" s="4" t="s">
        <v>3404</v>
      </c>
      <c r="E818" s="10">
        <f>IFERROR(VLOOKUP(A818,admin4_MMI_ALL!$A$2:$B$3312,2,FALSE),3.5)</f>
        <v>7.3868575096100004</v>
      </c>
      <c r="F818" s="35">
        <f t="shared" si="84"/>
        <v>24370111.129834808</v>
      </c>
      <c r="G818" s="5">
        <f t="shared" si="85"/>
        <v>0.5649128974310359</v>
      </c>
      <c r="H818">
        <f>admin4_POP_ALL!M818</f>
        <v>2447</v>
      </c>
      <c r="I818" s="5">
        <f t="shared" si="86"/>
        <v>2.5085780657807193E-2</v>
      </c>
      <c r="J818">
        <f>admin4_POP_ALL!P818</f>
        <v>202.3</v>
      </c>
      <c r="K818" s="5">
        <f t="shared" si="90"/>
        <v>5.2856652790760581</v>
      </c>
      <c r="L818" s="10">
        <f>admin4_VUL_ALL!N818</f>
        <v>97.227211003548121</v>
      </c>
      <c r="M818" s="5">
        <f t="shared" si="87"/>
        <v>9.676305762821876</v>
      </c>
      <c r="N818" s="10">
        <f>admin4_VUL_ALL!W818</f>
        <v>52.457400674580576</v>
      </c>
      <c r="O818" s="5">
        <f t="shared" si="88"/>
        <v>5.3863581305814892</v>
      </c>
      <c r="P818" s="10">
        <f>admin4_VUL_ALL!X818</f>
        <v>35.700000000000003</v>
      </c>
      <c r="Q818" s="5">
        <f t="shared" si="89"/>
        <v>5.8608058608058622</v>
      </c>
      <c r="T818"/>
      <c r="AC818"/>
      <c r="AD818"/>
    </row>
    <row r="819" spans="1:30" ht="12.75" customHeight="1">
      <c r="A819" s="4" t="s">
        <v>2586</v>
      </c>
      <c r="B819" s="4" t="s">
        <v>5019</v>
      </c>
      <c r="C819" s="4" t="s">
        <v>19</v>
      </c>
      <c r="D819" s="4" t="s">
        <v>3404</v>
      </c>
      <c r="E819" s="10">
        <f>IFERROR(VLOOKUP(A819,admin4_MMI_ALL!$A$2:$B$3312,2,FALSE),3.5)</f>
        <v>7.3634877204900002</v>
      </c>
      <c r="F819" s="35">
        <f t="shared" si="84"/>
        <v>23093391.623165738</v>
      </c>
      <c r="G819" s="5">
        <f t="shared" si="85"/>
        <v>0.53531397964717153</v>
      </c>
      <c r="H819">
        <f>admin4_POP_ALL!M819</f>
        <v>2875</v>
      </c>
      <c r="I819" s="5">
        <f t="shared" si="86"/>
        <v>2.9473485652307185E-2</v>
      </c>
      <c r="J819">
        <f>admin4_POP_ALL!P819</f>
        <v>74.08</v>
      </c>
      <c r="K819" s="5">
        <f t="shared" si="90"/>
        <v>4.2856162895347882</v>
      </c>
      <c r="L819" s="10">
        <f>admin4_VUL_ALL!N819</f>
        <v>97.227211003548121</v>
      </c>
      <c r="M819" s="5">
        <f t="shared" si="87"/>
        <v>9.676305762821876</v>
      </c>
      <c r="N819" s="10">
        <f>admin4_VUL_ALL!W819</f>
        <v>52.457400674580576</v>
      </c>
      <c r="O819" s="5">
        <f t="shared" si="88"/>
        <v>5.3863581305814892</v>
      </c>
      <c r="P819" s="10">
        <f>admin4_VUL_ALL!X819</f>
        <v>35.700000000000003</v>
      </c>
      <c r="Q819" s="5">
        <f t="shared" si="89"/>
        <v>5.8608058608058622</v>
      </c>
      <c r="T819"/>
      <c r="AC819"/>
      <c r="AD819"/>
    </row>
    <row r="820" spans="1:30" ht="12.75" customHeight="1">
      <c r="A820" s="4" t="s">
        <v>2585</v>
      </c>
      <c r="B820" s="4" t="s">
        <v>5021</v>
      </c>
      <c r="C820" s="4" t="s">
        <v>19</v>
      </c>
      <c r="D820" s="4" t="s">
        <v>3404</v>
      </c>
      <c r="E820" s="10">
        <f>IFERROR(VLOOKUP(A820,admin4_MMI_ALL!$A$2:$B$3312,2,FALSE),3.5)</f>
        <v>6.9356398582500001</v>
      </c>
      <c r="F820" s="35">
        <f t="shared" si="84"/>
        <v>8622632.1338290982</v>
      </c>
      <c r="G820" s="5">
        <f t="shared" si="85"/>
        <v>0.19983009445736599</v>
      </c>
      <c r="H820">
        <f>admin4_POP_ALL!M820</f>
        <v>2733</v>
      </c>
      <c r="I820" s="5">
        <f t="shared" si="86"/>
        <v>2.8017751752262794E-2</v>
      </c>
      <c r="J820">
        <f>admin4_POP_ALL!P820</f>
        <v>330.73</v>
      </c>
      <c r="K820" s="5">
        <f t="shared" si="90"/>
        <v>5.7749860614762802</v>
      </c>
      <c r="L820" s="10">
        <f>admin4_VUL_ALL!N820</f>
        <v>97.227211003548121</v>
      </c>
      <c r="M820" s="5">
        <f t="shared" si="87"/>
        <v>9.676305762821876</v>
      </c>
      <c r="N820" s="10">
        <f>admin4_VUL_ALL!W820</f>
        <v>52.457400674580576</v>
      </c>
      <c r="O820" s="5">
        <f t="shared" si="88"/>
        <v>5.3863581305814892</v>
      </c>
      <c r="P820" s="10">
        <f>admin4_VUL_ALL!X820</f>
        <v>35.700000000000003</v>
      </c>
      <c r="Q820" s="5">
        <f t="shared" si="89"/>
        <v>5.8608058608058622</v>
      </c>
      <c r="T820"/>
      <c r="AC820"/>
      <c r="AD820"/>
    </row>
    <row r="821" spans="1:30" ht="12.75" customHeight="1">
      <c r="A821" s="4" t="s">
        <v>2584</v>
      </c>
      <c r="B821" s="4" t="s">
        <v>5023</v>
      </c>
      <c r="C821" s="4" t="s">
        <v>19</v>
      </c>
      <c r="D821" s="4" t="s">
        <v>3404</v>
      </c>
      <c r="E821" s="10">
        <f>IFERROR(VLOOKUP(A821,admin4_MMI_ALL!$A$2:$B$3312,2,FALSE),3.5)</f>
        <v>7.6897988319400001</v>
      </c>
      <c r="F821" s="35">
        <f t="shared" si="84"/>
        <v>48955200.313390106</v>
      </c>
      <c r="G821" s="5">
        <f t="shared" si="85"/>
        <v>1.134883066800155</v>
      </c>
      <c r="H821">
        <f>admin4_POP_ALL!M821</f>
        <v>4136</v>
      </c>
      <c r="I821" s="5">
        <f t="shared" si="86"/>
        <v>4.2400812750588705E-2</v>
      </c>
      <c r="J821">
        <f>admin4_POP_ALL!P821</f>
        <v>212.03</v>
      </c>
      <c r="K821" s="5">
        <f t="shared" si="90"/>
        <v>5.332428213063217</v>
      </c>
      <c r="L821" s="10">
        <f>admin4_VUL_ALL!N821</f>
        <v>97.227211003548121</v>
      </c>
      <c r="M821" s="5">
        <f t="shared" si="87"/>
        <v>9.676305762821876</v>
      </c>
      <c r="N821" s="10">
        <f>admin4_VUL_ALL!W821</f>
        <v>52.457400674580576</v>
      </c>
      <c r="O821" s="5">
        <f t="shared" si="88"/>
        <v>5.3863581305814892</v>
      </c>
      <c r="P821" s="10">
        <f>admin4_VUL_ALL!X821</f>
        <v>35.700000000000003</v>
      </c>
      <c r="Q821" s="5">
        <f t="shared" si="89"/>
        <v>5.8608058608058622</v>
      </c>
      <c r="T821"/>
      <c r="AC821"/>
      <c r="AD821"/>
    </row>
    <row r="822" spans="1:30" ht="12.75" customHeight="1">
      <c r="A822" s="4" t="s">
        <v>2583</v>
      </c>
      <c r="B822" s="4" t="s">
        <v>5025</v>
      </c>
      <c r="C822" s="4" t="s">
        <v>19</v>
      </c>
      <c r="D822" s="4" t="s">
        <v>3404</v>
      </c>
      <c r="E822" s="10">
        <f>IFERROR(VLOOKUP(A822,admin4_MMI_ALL!$A$2:$B$3312,2,FALSE),3.5)</f>
        <v>7.6105017661999996</v>
      </c>
      <c r="F822" s="35">
        <f t="shared" si="84"/>
        <v>40785122.042775981</v>
      </c>
      <c r="G822" s="5">
        <f t="shared" si="85"/>
        <v>0.94547147423307554</v>
      </c>
      <c r="H822">
        <f>admin4_POP_ALL!M822</f>
        <v>2450</v>
      </c>
      <c r="I822" s="5">
        <f t="shared" si="86"/>
        <v>2.5116535599357427E-2</v>
      </c>
      <c r="J822">
        <f>admin4_POP_ALL!P822</f>
        <v>114.07</v>
      </c>
      <c r="K822" s="5">
        <f t="shared" si="90"/>
        <v>4.7153248377130588</v>
      </c>
      <c r="L822" s="10">
        <f>admin4_VUL_ALL!N822</f>
        <v>97.227211003548121</v>
      </c>
      <c r="M822" s="5">
        <f t="shared" si="87"/>
        <v>9.676305762821876</v>
      </c>
      <c r="N822" s="10">
        <f>admin4_VUL_ALL!W822</f>
        <v>52.457400674580576</v>
      </c>
      <c r="O822" s="5">
        <f t="shared" si="88"/>
        <v>5.3863581305814892</v>
      </c>
      <c r="P822" s="10">
        <f>admin4_VUL_ALL!X822</f>
        <v>35.700000000000003</v>
      </c>
      <c r="Q822" s="5">
        <f t="shared" si="89"/>
        <v>5.8608058608058622</v>
      </c>
      <c r="T822"/>
      <c r="AC822"/>
      <c r="AD822"/>
    </row>
    <row r="823" spans="1:30" ht="12.75" customHeight="1">
      <c r="A823" s="4" t="s">
        <v>2582</v>
      </c>
      <c r="B823" s="4" t="s">
        <v>5027</v>
      </c>
      <c r="C823" s="4" t="s">
        <v>19</v>
      </c>
      <c r="D823" s="4" t="s">
        <v>3404</v>
      </c>
      <c r="E823" s="10">
        <f>IFERROR(VLOOKUP(A823,admin4_MMI_ALL!$A$2:$B$3312,2,FALSE),3.5)</f>
        <v>7.5924487114000003</v>
      </c>
      <c r="F823" s="35">
        <f t="shared" si="84"/>
        <v>39124491.979528323</v>
      </c>
      <c r="G823" s="5">
        <f t="shared" si="85"/>
        <v>0.90697213866662862</v>
      </c>
      <c r="H823">
        <f>admin4_POP_ALL!M823</f>
        <v>4338</v>
      </c>
      <c r="I823" s="5">
        <f t="shared" si="86"/>
        <v>4.4471645481637762E-2</v>
      </c>
      <c r="J823">
        <f>admin4_POP_ALL!P823</f>
        <v>178.6</v>
      </c>
      <c r="K823" s="5">
        <f t="shared" si="90"/>
        <v>5.1616274364816839</v>
      </c>
      <c r="L823" s="10">
        <f>admin4_VUL_ALL!N823</f>
        <v>97.227211003548121</v>
      </c>
      <c r="M823" s="5">
        <f t="shared" si="87"/>
        <v>9.676305762821876</v>
      </c>
      <c r="N823" s="10">
        <f>admin4_VUL_ALL!W823</f>
        <v>52.457400674580576</v>
      </c>
      <c r="O823" s="5">
        <f t="shared" si="88"/>
        <v>5.3863581305814892</v>
      </c>
      <c r="P823" s="10">
        <f>admin4_VUL_ALL!X823</f>
        <v>35.700000000000003</v>
      </c>
      <c r="Q823" s="5">
        <f t="shared" si="89"/>
        <v>5.8608058608058622</v>
      </c>
      <c r="T823"/>
      <c r="AC823"/>
      <c r="AD823"/>
    </row>
    <row r="824" spans="1:30" ht="12.75" customHeight="1">
      <c r="A824" s="4" t="s">
        <v>2581</v>
      </c>
      <c r="B824" s="4" t="s">
        <v>5029</v>
      </c>
      <c r="C824" s="4" t="s">
        <v>19</v>
      </c>
      <c r="D824" s="4" t="s">
        <v>3404</v>
      </c>
      <c r="E824" s="10">
        <f>IFERROR(VLOOKUP(A824,admin4_MMI_ALL!$A$2:$B$3312,2,FALSE),3.5)</f>
        <v>7.4352326393099997</v>
      </c>
      <c r="F824" s="35">
        <f t="shared" si="84"/>
        <v>27241601.731097694</v>
      </c>
      <c r="G824" s="5">
        <f t="shared" si="85"/>
        <v>0.63148430468215899</v>
      </c>
      <c r="H824">
        <f>admin4_POP_ALL!M824</f>
        <v>4278</v>
      </c>
      <c r="I824" s="5">
        <f t="shared" si="86"/>
        <v>4.3856546650633092E-2</v>
      </c>
      <c r="J824">
        <f>admin4_POP_ALL!P824</f>
        <v>211.26</v>
      </c>
      <c r="K824" s="5">
        <f t="shared" si="90"/>
        <v>5.328806545091231</v>
      </c>
      <c r="L824" s="10">
        <f>admin4_VUL_ALL!N824</f>
        <v>97.227211003548121</v>
      </c>
      <c r="M824" s="5">
        <f t="shared" si="87"/>
        <v>9.676305762821876</v>
      </c>
      <c r="N824" s="10">
        <f>admin4_VUL_ALL!W824</f>
        <v>52.457400674580576</v>
      </c>
      <c r="O824" s="5">
        <f t="shared" si="88"/>
        <v>5.3863581305814892</v>
      </c>
      <c r="P824" s="10">
        <f>admin4_VUL_ALL!X824</f>
        <v>35.700000000000003</v>
      </c>
      <c r="Q824" s="5">
        <f t="shared" si="89"/>
        <v>5.8608058608058622</v>
      </c>
      <c r="T824"/>
      <c r="AC824"/>
      <c r="AD824"/>
    </row>
    <row r="825" spans="1:30" ht="12.75" customHeight="1">
      <c r="A825" s="4" t="s">
        <v>2580</v>
      </c>
      <c r="B825" s="4" t="s">
        <v>5030</v>
      </c>
      <c r="C825" s="4" t="s">
        <v>19</v>
      </c>
      <c r="D825" s="4" t="s">
        <v>3404</v>
      </c>
      <c r="E825" s="10">
        <f>IFERROR(VLOOKUP(A825,admin4_MMI_ALL!$A$2:$B$3312,2,FALSE),3.5)</f>
        <v>7.0611052513099999</v>
      </c>
      <c r="F825" s="35">
        <f t="shared" si="84"/>
        <v>11510793.193288496</v>
      </c>
      <c r="G825" s="5">
        <f t="shared" si="85"/>
        <v>0.26678798246561736</v>
      </c>
      <c r="H825">
        <f>admin4_POP_ALL!M825</f>
        <v>975</v>
      </c>
      <c r="I825" s="5">
        <f t="shared" si="86"/>
        <v>9.9953560038259157E-3</v>
      </c>
      <c r="J825">
        <f>admin4_POP_ALL!P825</f>
        <v>3.01</v>
      </c>
      <c r="K825" s="5">
        <f t="shared" si="90"/>
        <v>1.0969413815475129</v>
      </c>
      <c r="L825" s="10">
        <f>admin4_VUL_ALL!N825</f>
        <v>97.227211003548121</v>
      </c>
      <c r="M825" s="5">
        <f t="shared" si="87"/>
        <v>9.676305762821876</v>
      </c>
      <c r="N825" s="10">
        <f>admin4_VUL_ALL!W825</f>
        <v>52.457400674580576</v>
      </c>
      <c r="O825" s="5">
        <f t="shared" si="88"/>
        <v>5.3863581305814892</v>
      </c>
      <c r="P825" s="10">
        <f>admin4_VUL_ALL!X825</f>
        <v>35.700000000000003</v>
      </c>
      <c r="Q825" s="5">
        <f t="shared" si="89"/>
        <v>5.8608058608058622</v>
      </c>
      <c r="T825"/>
      <c r="AC825"/>
      <c r="AD825"/>
    </row>
    <row r="826" spans="1:30" ht="12.75" customHeight="1">
      <c r="A826" s="4" t="s">
        <v>2579</v>
      </c>
      <c r="B826" s="4" t="s">
        <v>5032</v>
      </c>
      <c r="C826" s="4" t="s">
        <v>19</v>
      </c>
      <c r="D826" s="4" t="s">
        <v>3404</v>
      </c>
      <c r="E826" s="10">
        <f>IFERROR(VLOOKUP(A826,admin4_MMI_ALL!$A$2:$B$3312,2,FALSE),3.5)</f>
        <v>7.5806517601000003</v>
      </c>
      <c r="F826" s="35">
        <f t="shared" si="84"/>
        <v>38076038.747375965</v>
      </c>
      <c r="G826" s="5">
        <f t="shared" si="85"/>
        <v>0.88266524834608417</v>
      </c>
      <c r="H826">
        <f>admin4_POP_ALL!M826</f>
        <v>4230</v>
      </c>
      <c r="I826" s="5">
        <f t="shared" si="86"/>
        <v>4.3364467585829347E-2</v>
      </c>
      <c r="J826">
        <f>admin4_POP_ALL!P826</f>
        <v>206.53</v>
      </c>
      <c r="K826" s="5">
        <f t="shared" si="90"/>
        <v>5.3062653419298229</v>
      </c>
      <c r="L826" s="10">
        <f>admin4_VUL_ALL!N826</f>
        <v>97.227211003548121</v>
      </c>
      <c r="M826" s="5">
        <f t="shared" si="87"/>
        <v>9.676305762821876</v>
      </c>
      <c r="N826" s="10">
        <f>admin4_VUL_ALL!W826</f>
        <v>52.457400674580576</v>
      </c>
      <c r="O826" s="5">
        <f t="shared" si="88"/>
        <v>5.3863581305814892</v>
      </c>
      <c r="P826" s="10">
        <f>admin4_VUL_ALL!X826</f>
        <v>35.700000000000003</v>
      </c>
      <c r="Q826" s="5">
        <f t="shared" si="89"/>
        <v>5.8608058608058622</v>
      </c>
      <c r="T826"/>
      <c r="AC826"/>
      <c r="AD826"/>
    </row>
    <row r="827" spans="1:30" ht="12.75" customHeight="1">
      <c r="A827" s="4" t="s">
        <v>2578</v>
      </c>
      <c r="B827" s="4" t="s">
        <v>5034</v>
      </c>
      <c r="C827" s="4" t="s">
        <v>19</v>
      </c>
      <c r="D827" s="4" t="s">
        <v>3404</v>
      </c>
      <c r="E827" s="10">
        <f>IFERROR(VLOOKUP(A827,admin4_MMI_ALL!$A$2:$B$3312,2,FALSE),3.5)</f>
        <v>7.1108384132399998</v>
      </c>
      <c r="F827" s="35">
        <f t="shared" si="84"/>
        <v>12907389.425534142</v>
      </c>
      <c r="G827" s="5">
        <f t="shared" si="85"/>
        <v>0.29916607087075414</v>
      </c>
      <c r="H827">
        <f>admin4_POP_ALL!M827</f>
        <v>1721</v>
      </c>
      <c r="I827" s="5">
        <f t="shared" si="86"/>
        <v>1.7643084802650668E-2</v>
      </c>
      <c r="J827">
        <f>admin4_POP_ALL!P827</f>
        <v>90.34</v>
      </c>
      <c r="K827" s="5">
        <f t="shared" si="90"/>
        <v>4.4831508759572527</v>
      </c>
      <c r="L827" s="10">
        <f>admin4_VUL_ALL!N827</f>
        <v>97.227211003548121</v>
      </c>
      <c r="M827" s="5">
        <f t="shared" si="87"/>
        <v>9.676305762821876</v>
      </c>
      <c r="N827" s="10">
        <f>admin4_VUL_ALL!W827</f>
        <v>52.457400674580576</v>
      </c>
      <c r="O827" s="5">
        <f t="shared" si="88"/>
        <v>5.3863581305814892</v>
      </c>
      <c r="P827" s="10">
        <f>admin4_VUL_ALL!X827</f>
        <v>35.700000000000003</v>
      </c>
      <c r="Q827" s="5">
        <f t="shared" si="89"/>
        <v>5.8608058608058622</v>
      </c>
      <c r="T827"/>
      <c r="AC827"/>
      <c r="AD827"/>
    </row>
    <row r="828" spans="1:30" ht="12.75" customHeight="1">
      <c r="A828" s="4" t="s">
        <v>2577</v>
      </c>
      <c r="B828" s="4" t="s">
        <v>5036</v>
      </c>
      <c r="C828" s="4" t="s">
        <v>19</v>
      </c>
      <c r="D828" s="4" t="s">
        <v>3404</v>
      </c>
      <c r="E828" s="10">
        <f>IFERROR(VLOOKUP(A828,admin4_MMI_ALL!$A$2:$B$3312,2,FALSE),3.5)</f>
        <v>7.2175745964100004</v>
      </c>
      <c r="F828" s="35">
        <f t="shared" si="84"/>
        <v>16503444.477001613</v>
      </c>
      <c r="G828" s="5">
        <f t="shared" si="85"/>
        <v>0.3825354697548784</v>
      </c>
      <c r="H828">
        <f>admin4_POP_ALL!M828</f>
        <v>3784</v>
      </c>
      <c r="I828" s="5">
        <f t="shared" si="86"/>
        <v>3.8792232942027959E-2</v>
      </c>
      <c r="J828">
        <f>admin4_POP_ALL!P828</f>
        <v>297.85000000000002</v>
      </c>
      <c r="K828" s="5">
        <f t="shared" si="90"/>
        <v>5.6707487363620812</v>
      </c>
      <c r="L828" s="10">
        <f>admin4_VUL_ALL!N828</f>
        <v>97.227211003548121</v>
      </c>
      <c r="M828" s="5">
        <f t="shared" si="87"/>
        <v>9.676305762821876</v>
      </c>
      <c r="N828" s="10">
        <f>admin4_VUL_ALL!W828</f>
        <v>52.457400674580576</v>
      </c>
      <c r="O828" s="5">
        <f t="shared" si="88"/>
        <v>5.3863581305814892</v>
      </c>
      <c r="P828" s="10">
        <f>admin4_VUL_ALL!X828</f>
        <v>35.700000000000003</v>
      </c>
      <c r="Q828" s="5">
        <f t="shared" si="89"/>
        <v>5.8608058608058622</v>
      </c>
      <c r="T828"/>
      <c r="AC828"/>
      <c r="AD828"/>
    </row>
    <row r="829" spans="1:30" ht="12.75" customHeight="1">
      <c r="A829" s="4" t="s">
        <v>2576</v>
      </c>
      <c r="B829" s="4" t="s">
        <v>5038</v>
      </c>
      <c r="C829" s="4" t="s">
        <v>19</v>
      </c>
      <c r="D829" s="4" t="s">
        <v>3404</v>
      </c>
      <c r="E829" s="10">
        <f>IFERROR(VLOOKUP(A829,admin4_MMI_ALL!$A$2:$B$3312,2,FALSE),3.5)</f>
        <v>7.1095204353300003</v>
      </c>
      <c r="F829" s="35">
        <f t="shared" si="84"/>
        <v>12868278.021114863</v>
      </c>
      <c r="G829" s="5">
        <f t="shared" si="85"/>
        <v>0.29825932883558459</v>
      </c>
      <c r="H829">
        <f>admin4_POP_ALL!M829</f>
        <v>2241</v>
      </c>
      <c r="I829" s="5">
        <f t="shared" si="86"/>
        <v>2.2973941338024488E-2</v>
      </c>
      <c r="J829">
        <f>admin4_POP_ALL!P829</f>
        <v>239.56</v>
      </c>
      <c r="K829" s="5">
        <f t="shared" si="90"/>
        <v>5.4539505761200626</v>
      </c>
      <c r="L829" s="10">
        <f>admin4_VUL_ALL!N829</f>
        <v>97.227211003548121</v>
      </c>
      <c r="M829" s="5">
        <f t="shared" si="87"/>
        <v>9.676305762821876</v>
      </c>
      <c r="N829" s="10">
        <f>admin4_VUL_ALL!W829</f>
        <v>52.457400674580576</v>
      </c>
      <c r="O829" s="5">
        <f t="shared" si="88"/>
        <v>5.3863581305814892</v>
      </c>
      <c r="P829" s="10">
        <f>admin4_VUL_ALL!X829</f>
        <v>35.700000000000003</v>
      </c>
      <c r="Q829" s="5">
        <f t="shared" si="89"/>
        <v>5.8608058608058622</v>
      </c>
      <c r="T829"/>
      <c r="AC829"/>
      <c r="AD829"/>
    </row>
    <row r="830" spans="1:30" ht="12.75" customHeight="1">
      <c r="A830" s="4" t="s">
        <v>2575</v>
      </c>
      <c r="B830" s="4" t="s">
        <v>5040</v>
      </c>
      <c r="C830" s="4" t="s">
        <v>19</v>
      </c>
      <c r="D830" s="4" t="s">
        <v>3404</v>
      </c>
      <c r="E830" s="10">
        <f>IFERROR(VLOOKUP(A830,admin4_MMI_ALL!$A$2:$B$3312,2,FALSE),3.5)</f>
        <v>7.1384587287899999</v>
      </c>
      <c r="F830" s="35">
        <f t="shared" si="84"/>
        <v>13754940.902103292</v>
      </c>
      <c r="G830" s="5">
        <f t="shared" si="85"/>
        <v>0.31881534100528308</v>
      </c>
      <c r="H830">
        <f>admin4_POP_ALL!M830</f>
        <v>4637</v>
      </c>
      <c r="I830" s="5">
        <f t="shared" si="86"/>
        <v>4.7536887989477708E-2</v>
      </c>
      <c r="J830">
        <f>admin4_POP_ALL!P830</f>
        <v>129.12</v>
      </c>
      <c r="K830" s="5">
        <f t="shared" si="90"/>
        <v>4.838692567721516</v>
      </c>
      <c r="L830" s="10">
        <f>admin4_VUL_ALL!N830</f>
        <v>97.227211003548121</v>
      </c>
      <c r="M830" s="5">
        <f t="shared" si="87"/>
        <v>9.676305762821876</v>
      </c>
      <c r="N830" s="10">
        <f>admin4_VUL_ALL!W830</f>
        <v>52.457400674580576</v>
      </c>
      <c r="O830" s="5">
        <f t="shared" si="88"/>
        <v>5.3863581305814892</v>
      </c>
      <c r="P830" s="10">
        <f>admin4_VUL_ALL!X830</f>
        <v>35.700000000000003</v>
      </c>
      <c r="Q830" s="5">
        <f t="shared" si="89"/>
        <v>5.8608058608058622</v>
      </c>
      <c r="T830"/>
      <c r="AC830"/>
      <c r="AD830"/>
    </row>
    <row r="831" spans="1:30" ht="12.75" customHeight="1">
      <c r="A831" s="4" t="s">
        <v>2574</v>
      </c>
      <c r="B831" s="4" t="s">
        <v>5042</v>
      </c>
      <c r="C831" s="4" t="s">
        <v>19</v>
      </c>
      <c r="D831" s="4" t="s">
        <v>3404</v>
      </c>
      <c r="E831" s="10">
        <f>IFERROR(VLOOKUP(A831,admin4_MMI_ALL!$A$2:$B$3312,2,FALSE),3.5)</f>
        <v>6.92933511734</v>
      </c>
      <c r="F831" s="35">
        <f t="shared" si="84"/>
        <v>8498359.862995401</v>
      </c>
      <c r="G831" s="5">
        <f t="shared" si="85"/>
        <v>0.19694901939897874</v>
      </c>
      <c r="H831">
        <f>admin4_POP_ALL!M831</f>
        <v>7373</v>
      </c>
      <c r="I831" s="5">
        <f t="shared" si="86"/>
        <v>7.5585394683290744E-2</v>
      </c>
      <c r="J831">
        <f>admin4_POP_ALL!P831</f>
        <v>150.91</v>
      </c>
      <c r="K831" s="5">
        <f t="shared" si="90"/>
        <v>4.9939266034801122</v>
      </c>
      <c r="L831" s="10">
        <f>admin4_VUL_ALL!N831</f>
        <v>97.227211003548121</v>
      </c>
      <c r="M831" s="5">
        <f t="shared" si="87"/>
        <v>9.676305762821876</v>
      </c>
      <c r="N831" s="10">
        <f>admin4_VUL_ALL!W831</f>
        <v>52.457400674580576</v>
      </c>
      <c r="O831" s="5">
        <f t="shared" si="88"/>
        <v>5.3863581305814892</v>
      </c>
      <c r="P831" s="10">
        <f>admin4_VUL_ALL!X831</f>
        <v>35.700000000000003</v>
      </c>
      <c r="Q831" s="5">
        <f t="shared" si="89"/>
        <v>5.8608058608058622</v>
      </c>
      <c r="T831"/>
      <c r="AC831"/>
      <c r="AD831"/>
    </row>
    <row r="832" spans="1:30" ht="12.75" customHeight="1">
      <c r="A832" s="4" t="s">
        <v>2573</v>
      </c>
      <c r="B832" s="4" t="s">
        <v>5044</v>
      </c>
      <c r="C832" s="4" t="s">
        <v>19</v>
      </c>
      <c r="D832" s="4" t="s">
        <v>3404</v>
      </c>
      <c r="E832" s="10">
        <f>IFERROR(VLOOKUP(A832,admin4_MMI_ALL!$A$2:$B$3312,2,FALSE),3.5)</f>
        <v>7.2839794158900002</v>
      </c>
      <c r="F832" s="35">
        <f t="shared" si="84"/>
        <v>19230005.829360597</v>
      </c>
      <c r="G832" s="5">
        <f t="shared" si="85"/>
        <v>0.44574689942253393</v>
      </c>
      <c r="H832">
        <f>admin4_POP_ALL!M832</f>
        <v>3882</v>
      </c>
      <c r="I832" s="5">
        <f t="shared" si="86"/>
        <v>3.9796894366002256E-2</v>
      </c>
      <c r="J832">
        <f>admin4_POP_ALL!P832</f>
        <v>114.68</v>
      </c>
      <c r="K832" s="5">
        <f t="shared" si="90"/>
        <v>4.720633990193531</v>
      </c>
      <c r="L832" s="10">
        <f>admin4_VUL_ALL!N832</f>
        <v>97.227211003548121</v>
      </c>
      <c r="M832" s="5">
        <f t="shared" si="87"/>
        <v>9.676305762821876</v>
      </c>
      <c r="N832" s="10">
        <f>admin4_VUL_ALL!W832</f>
        <v>52.457400674580576</v>
      </c>
      <c r="O832" s="5">
        <f t="shared" si="88"/>
        <v>5.3863581305814892</v>
      </c>
      <c r="P832" s="10">
        <f>admin4_VUL_ALL!X832</f>
        <v>35.700000000000003</v>
      </c>
      <c r="Q832" s="5">
        <f t="shared" si="89"/>
        <v>5.8608058608058622</v>
      </c>
      <c r="T832"/>
      <c r="AC832"/>
      <c r="AD832"/>
    </row>
    <row r="833" spans="1:30" ht="12.75" customHeight="1">
      <c r="A833" s="4" t="s">
        <v>2572</v>
      </c>
      <c r="B833" s="4" t="s">
        <v>5046</v>
      </c>
      <c r="C833" s="4" t="s">
        <v>19</v>
      </c>
      <c r="D833" s="4" t="s">
        <v>3404</v>
      </c>
      <c r="E833" s="10">
        <f>IFERROR(VLOOKUP(A833,admin4_MMI_ALL!$A$2:$B$3312,2,FALSE),3.5)</f>
        <v>7.2101421356199999</v>
      </c>
      <c r="F833" s="35">
        <f t="shared" si="84"/>
        <v>16223409.691962641</v>
      </c>
      <c r="G833" s="5">
        <f t="shared" si="85"/>
        <v>0.37604326333389582</v>
      </c>
      <c r="H833">
        <f>admin4_POP_ALL!M833</f>
        <v>4723</v>
      </c>
      <c r="I833" s="5">
        <f t="shared" si="86"/>
        <v>4.8418529647251067E-2</v>
      </c>
      <c r="J833">
        <f>admin4_POP_ALL!P833</f>
        <v>293.41000000000003</v>
      </c>
      <c r="K833" s="5">
        <f t="shared" si="90"/>
        <v>5.6557978110636231</v>
      </c>
      <c r="L833" s="10">
        <f>admin4_VUL_ALL!N833</f>
        <v>97.227211003548121</v>
      </c>
      <c r="M833" s="5">
        <f t="shared" si="87"/>
        <v>9.676305762821876</v>
      </c>
      <c r="N833" s="10">
        <f>admin4_VUL_ALL!W833</f>
        <v>52.457400674580576</v>
      </c>
      <c r="O833" s="5">
        <f t="shared" si="88"/>
        <v>5.3863581305814892</v>
      </c>
      <c r="P833" s="10">
        <f>admin4_VUL_ALL!X833</f>
        <v>35.700000000000003</v>
      </c>
      <c r="Q833" s="5">
        <f t="shared" si="89"/>
        <v>5.8608058608058622</v>
      </c>
      <c r="T833"/>
      <c r="AC833"/>
      <c r="AD833"/>
    </row>
    <row r="834" spans="1:30" ht="12.75" customHeight="1">
      <c r="A834" s="4" t="s">
        <v>2571</v>
      </c>
      <c r="B834" s="4" t="s">
        <v>5048</v>
      </c>
      <c r="C834" s="4" t="s">
        <v>19</v>
      </c>
      <c r="D834" s="4" t="s">
        <v>3404</v>
      </c>
      <c r="E834" s="10">
        <f>IFERROR(VLOOKUP(A834,admin4_MMI_ALL!$A$2:$B$3312,2,FALSE),3.5)</f>
        <v>7.4216890335099999</v>
      </c>
      <c r="F834" s="35">
        <f t="shared" ref="F834:F897" si="91">10^E834</f>
        <v>26405173.990362275</v>
      </c>
      <c r="G834" s="5">
        <f t="shared" ref="G834:G897" si="92">((F834-MIN(F$2:F$3986))/(MAX(F$2:F$3986)-MIN(F$2:F$3986))*10)</f>
        <v>0.61209292247107139</v>
      </c>
      <c r="H834">
        <f>admin4_POP_ALL!M834</f>
        <v>2806</v>
      </c>
      <c r="I834" s="5">
        <f t="shared" ref="I834:I897" si="93">((H834-MIN(H$2:H$3986))/(MAX(H$2:H$3986)-MIN(H$2:H$3986))*10)</f>
        <v>2.8766121996651812E-2</v>
      </c>
      <c r="J834">
        <f>admin4_POP_ALL!P834</f>
        <v>73.48</v>
      </c>
      <c r="K834" s="5">
        <f t="shared" si="90"/>
        <v>4.2775208499846098</v>
      </c>
      <c r="L834" s="10">
        <f>admin4_VUL_ALL!N834</f>
        <v>97.227211003548121</v>
      </c>
      <c r="M834" s="5">
        <f t="shared" ref="M834:M897" si="94">((L834-MIN(L$2:L$3986))/(MAX(L$2:L$3986)-MIN(L$2:L$3986))*10)</f>
        <v>9.676305762821876</v>
      </c>
      <c r="N834" s="10">
        <f>admin4_VUL_ALL!W834</f>
        <v>52.457400674580576</v>
      </c>
      <c r="O834" s="5">
        <f t="shared" ref="O834:O897" si="95">((N834-MIN(N$2:N$3986))/(MAX(N$2:N$3986)-MIN(N$2:N$3986))*10)</f>
        <v>5.3863581305814892</v>
      </c>
      <c r="P834" s="10">
        <f>admin4_VUL_ALL!X834</f>
        <v>35.700000000000003</v>
      </c>
      <c r="Q834" s="5">
        <f t="shared" ref="Q834:Q897" si="96">((P834-MIN(P$2:P$3986))/(MAX(P$2:P$3986)-MIN(P$2:P$3986))*10)</f>
        <v>5.8608058608058622</v>
      </c>
      <c r="T834"/>
      <c r="AC834"/>
      <c r="AD834"/>
    </row>
    <row r="835" spans="1:30" ht="12.75" customHeight="1">
      <c r="A835" s="4" t="s">
        <v>2570</v>
      </c>
      <c r="B835" s="4" t="s">
        <v>5050</v>
      </c>
      <c r="C835" s="4" t="s">
        <v>19</v>
      </c>
      <c r="D835" s="4" t="s">
        <v>3404</v>
      </c>
      <c r="E835" s="10">
        <f>IFERROR(VLOOKUP(A835,admin4_MMI_ALL!$A$2:$B$3312,2,FALSE),3.5)</f>
        <v>7.6263351440399996</v>
      </c>
      <c r="F835" s="35">
        <f t="shared" si="91"/>
        <v>42299491.253624439</v>
      </c>
      <c r="G835" s="5">
        <f t="shared" si="92"/>
        <v>0.98057996089140431</v>
      </c>
      <c r="H835">
        <f>admin4_POP_ALL!M835</f>
        <v>3738</v>
      </c>
      <c r="I835" s="5">
        <f t="shared" si="93"/>
        <v>3.8320657171591048E-2</v>
      </c>
      <c r="J835">
        <f>admin4_POP_ALL!P835</f>
        <v>171.55</v>
      </c>
      <c r="K835" s="5">
        <f t="shared" ref="K835:K898" si="97">IF(LOG(J835)&lt;=0,0,IFERROR(((LOG(J835)-LOG(1))/(LOG(MAX(J$2:J$3986))-LOG(1))*10),0))</f>
        <v>5.1215362306056269</v>
      </c>
      <c r="L835" s="10">
        <f>admin4_VUL_ALL!N835</f>
        <v>97.227211003548121</v>
      </c>
      <c r="M835" s="5">
        <f t="shared" si="94"/>
        <v>9.676305762821876</v>
      </c>
      <c r="N835" s="10">
        <f>admin4_VUL_ALL!W835</f>
        <v>52.457400674580576</v>
      </c>
      <c r="O835" s="5">
        <f t="shared" si="95"/>
        <v>5.3863581305814892</v>
      </c>
      <c r="P835" s="10">
        <f>admin4_VUL_ALL!X835</f>
        <v>35.700000000000003</v>
      </c>
      <c r="Q835" s="5">
        <f t="shared" si="96"/>
        <v>5.8608058608058622</v>
      </c>
      <c r="T835"/>
      <c r="AC835"/>
      <c r="AD835"/>
    </row>
    <row r="836" spans="1:30" ht="12.75" customHeight="1">
      <c r="A836" s="4" t="s">
        <v>2569</v>
      </c>
      <c r="B836" s="4" t="s">
        <v>5052</v>
      </c>
      <c r="C836" s="4" t="s">
        <v>19</v>
      </c>
      <c r="D836" s="4" t="s">
        <v>3404</v>
      </c>
      <c r="E836" s="10">
        <f>IFERROR(VLOOKUP(A836,admin4_MMI_ALL!$A$2:$B$3312,2,FALSE),3.5)</f>
        <v>7.1018414497400002</v>
      </c>
      <c r="F836" s="35">
        <f t="shared" si="91"/>
        <v>12642747.075326232</v>
      </c>
      <c r="G836" s="5">
        <f t="shared" si="92"/>
        <v>0.29303071606101283</v>
      </c>
      <c r="H836">
        <f>admin4_POP_ALL!M836</f>
        <v>1833</v>
      </c>
      <c r="I836" s="5">
        <f t="shared" si="93"/>
        <v>1.879126928719272E-2</v>
      </c>
      <c r="J836">
        <f>admin4_POP_ALL!P836</f>
        <v>17.55</v>
      </c>
      <c r="K836" s="5">
        <f t="shared" si="97"/>
        <v>2.8520572929508154</v>
      </c>
      <c r="L836" s="10">
        <f>admin4_VUL_ALL!N836</f>
        <v>97.227211003548121</v>
      </c>
      <c r="M836" s="5">
        <f t="shared" si="94"/>
        <v>9.676305762821876</v>
      </c>
      <c r="N836" s="10">
        <f>admin4_VUL_ALL!W836</f>
        <v>52.457400674580576</v>
      </c>
      <c r="O836" s="5">
        <f t="shared" si="95"/>
        <v>5.3863581305814892</v>
      </c>
      <c r="P836" s="10">
        <f>admin4_VUL_ALL!X836</f>
        <v>35.700000000000003</v>
      </c>
      <c r="Q836" s="5">
        <f t="shared" si="96"/>
        <v>5.8608058608058622</v>
      </c>
      <c r="T836"/>
      <c r="AC836"/>
      <c r="AD836"/>
    </row>
    <row r="837" spans="1:30" ht="12.75" customHeight="1">
      <c r="A837" s="4" t="s">
        <v>2568</v>
      </c>
      <c r="B837" s="4" t="s">
        <v>5054</v>
      </c>
      <c r="C837" s="4" t="s">
        <v>19</v>
      </c>
      <c r="D837" s="4" t="s">
        <v>3404</v>
      </c>
      <c r="E837" s="10">
        <f>IFERROR(VLOOKUP(A837,admin4_MMI_ALL!$A$2:$B$3312,2,FALSE),3.5)</f>
        <v>7.3195023536699999</v>
      </c>
      <c r="F837" s="35">
        <f t="shared" si="91"/>
        <v>20869034.339099739</v>
      </c>
      <c r="G837" s="5">
        <f t="shared" si="92"/>
        <v>0.48374543383182578</v>
      </c>
      <c r="H837">
        <f>admin4_POP_ALL!M837</f>
        <v>2198</v>
      </c>
      <c r="I837" s="5">
        <f t="shared" si="93"/>
        <v>2.2533120509137805E-2</v>
      </c>
      <c r="J837">
        <f>admin4_POP_ALL!P837</f>
        <v>219.98</v>
      </c>
      <c r="K837" s="5">
        <f t="shared" si="97"/>
        <v>5.3690700971917185</v>
      </c>
      <c r="L837" s="10">
        <f>admin4_VUL_ALL!N837</f>
        <v>97.227211003548121</v>
      </c>
      <c r="M837" s="5">
        <f t="shared" si="94"/>
        <v>9.676305762821876</v>
      </c>
      <c r="N837" s="10">
        <f>admin4_VUL_ALL!W837</f>
        <v>52.457400674580576</v>
      </c>
      <c r="O837" s="5">
        <f t="shared" si="95"/>
        <v>5.3863581305814892</v>
      </c>
      <c r="P837" s="10">
        <f>admin4_VUL_ALL!X837</f>
        <v>35.700000000000003</v>
      </c>
      <c r="Q837" s="5">
        <f t="shared" si="96"/>
        <v>5.8608058608058622</v>
      </c>
      <c r="T837"/>
      <c r="AC837"/>
      <c r="AD837"/>
    </row>
    <row r="838" spans="1:30" ht="12.75" customHeight="1">
      <c r="A838" s="4" t="s">
        <v>2567</v>
      </c>
      <c r="B838" s="4" t="s">
        <v>5056</v>
      </c>
      <c r="C838" s="4" t="s">
        <v>19</v>
      </c>
      <c r="D838" s="4" t="s">
        <v>3404</v>
      </c>
      <c r="E838" s="10">
        <f>IFERROR(VLOOKUP(A838,admin4_MMI_ALL!$A$2:$B$3312,2,FALSE),3.5)</f>
        <v>7.3606634140000002</v>
      </c>
      <c r="F838" s="35">
        <f t="shared" si="91"/>
        <v>22943697.812108759</v>
      </c>
      <c r="G838" s="5">
        <f t="shared" si="92"/>
        <v>0.53184354249705013</v>
      </c>
      <c r="H838">
        <f>admin4_POP_ALL!M838</f>
        <v>3663</v>
      </c>
      <c r="I838" s="5">
        <f t="shared" si="93"/>
        <v>3.7551783632835206E-2</v>
      </c>
      <c r="J838">
        <f>admin4_POP_ALL!P838</f>
        <v>136.27000000000001</v>
      </c>
      <c r="K838" s="5">
        <f t="shared" si="97"/>
        <v>4.8923440881456814</v>
      </c>
      <c r="L838" s="10">
        <f>admin4_VUL_ALL!N838</f>
        <v>97.227211003548121</v>
      </c>
      <c r="M838" s="5">
        <f t="shared" si="94"/>
        <v>9.676305762821876</v>
      </c>
      <c r="N838" s="10">
        <f>admin4_VUL_ALL!W838</f>
        <v>52.457400674580576</v>
      </c>
      <c r="O838" s="5">
        <f t="shared" si="95"/>
        <v>5.3863581305814892</v>
      </c>
      <c r="P838" s="10">
        <f>admin4_VUL_ALL!X838</f>
        <v>35.700000000000003</v>
      </c>
      <c r="Q838" s="5">
        <f t="shared" si="96"/>
        <v>5.8608058608058622</v>
      </c>
      <c r="T838"/>
      <c r="AC838"/>
      <c r="AD838"/>
    </row>
    <row r="839" spans="1:30" ht="12.75" customHeight="1">
      <c r="A839" s="4" t="s">
        <v>2566</v>
      </c>
      <c r="B839" s="4" t="s">
        <v>5058</v>
      </c>
      <c r="C839" s="4" t="s">
        <v>19</v>
      </c>
      <c r="D839" s="4" t="s">
        <v>3404</v>
      </c>
      <c r="E839" s="10">
        <f>IFERROR(VLOOKUP(A839,admin4_MMI_ALL!$A$2:$B$3312,2,FALSE),3.5)</f>
        <v>7.6072192192100001</v>
      </c>
      <c r="F839" s="35">
        <f t="shared" si="91"/>
        <v>40478016.137872033</v>
      </c>
      <c r="G839" s="5">
        <f t="shared" si="92"/>
        <v>0.93835166257302904</v>
      </c>
      <c r="H839">
        <f>admin4_POP_ALL!M839</f>
        <v>3713</v>
      </c>
      <c r="I839" s="5">
        <f t="shared" si="93"/>
        <v>3.8064365992005765E-2</v>
      </c>
      <c r="J839">
        <f>admin4_POP_ALL!P839</f>
        <v>134.01</v>
      </c>
      <c r="K839" s="5">
        <f t="shared" si="97"/>
        <v>4.8756961640249461</v>
      </c>
      <c r="L839" s="10">
        <f>admin4_VUL_ALL!N839</f>
        <v>97.227211003548121</v>
      </c>
      <c r="M839" s="5">
        <f t="shared" si="94"/>
        <v>9.676305762821876</v>
      </c>
      <c r="N839" s="10">
        <f>admin4_VUL_ALL!W839</f>
        <v>52.457400674580576</v>
      </c>
      <c r="O839" s="5">
        <f t="shared" si="95"/>
        <v>5.3863581305814892</v>
      </c>
      <c r="P839" s="10">
        <f>admin4_VUL_ALL!X839</f>
        <v>35.700000000000003</v>
      </c>
      <c r="Q839" s="5">
        <f t="shared" si="96"/>
        <v>5.8608058608058622</v>
      </c>
      <c r="T839"/>
      <c r="AC839"/>
      <c r="AD839"/>
    </row>
    <row r="840" spans="1:30" ht="12.75" customHeight="1">
      <c r="A840" s="4" t="s">
        <v>2565</v>
      </c>
      <c r="B840" s="4" t="s">
        <v>5060</v>
      </c>
      <c r="C840" s="4" t="s">
        <v>19</v>
      </c>
      <c r="D840" s="4" t="s">
        <v>3404</v>
      </c>
      <c r="E840" s="10">
        <f>IFERROR(VLOOKUP(A840,admin4_MMI_ALL!$A$2:$B$3312,2,FALSE),3.5)</f>
        <v>7.2892966270399997</v>
      </c>
      <c r="F840" s="35">
        <f t="shared" si="91"/>
        <v>19466892.339274146</v>
      </c>
      <c r="G840" s="5">
        <f t="shared" si="92"/>
        <v>0.45123877472827811</v>
      </c>
      <c r="H840">
        <f>admin4_POP_ALL!M840</f>
        <v>2098</v>
      </c>
      <c r="I840" s="5">
        <f t="shared" si="93"/>
        <v>2.1507955790796687E-2</v>
      </c>
      <c r="J840">
        <f>admin4_POP_ALL!P840</f>
        <v>5.16</v>
      </c>
      <c r="K840" s="5">
        <f t="shared" si="97"/>
        <v>1.6334928488722078</v>
      </c>
      <c r="L840" s="10">
        <f>admin4_VUL_ALL!N840</f>
        <v>97.227211003548121</v>
      </c>
      <c r="M840" s="5">
        <f t="shared" si="94"/>
        <v>9.676305762821876</v>
      </c>
      <c r="N840" s="10">
        <f>admin4_VUL_ALL!W840</f>
        <v>52.457400674580576</v>
      </c>
      <c r="O840" s="5">
        <f t="shared" si="95"/>
        <v>5.3863581305814892</v>
      </c>
      <c r="P840" s="10">
        <f>admin4_VUL_ALL!X840</f>
        <v>35.700000000000003</v>
      </c>
      <c r="Q840" s="5">
        <f t="shared" si="96"/>
        <v>5.8608058608058622</v>
      </c>
      <c r="T840"/>
      <c r="AC840"/>
      <c r="AD840"/>
    </row>
    <row r="841" spans="1:30" ht="12.75" customHeight="1">
      <c r="A841" s="4" t="s">
        <v>2564</v>
      </c>
      <c r="B841" s="4" t="s">
        <v>5062</v>
      </c>
      <c r="C841" s="4" t="s">
        <v>19</v>
      </c>
      <c r="D841" s="4" t="s">
        <v>3404</v>
      </c>
      <c r="E841" s="10">
        <f>IFERROR(VLOOKUP(A841,admin4_MMI_ALL!$A$2:$B$3312,2,FALSE),3.5)</f>
        <v>7.3405766487099999</v>
      </c>
      <c r="F841" s="35">
        <f t="shared" si="91"/>
        <v>21906684.25410378</v>
      </c>
      <c r="G841" s="5">
        <f t="shared" si="92"/>
        <v>0.50780186467838562</v>
      </c>
      <c r="H841">
        <f>admin4_POP_ALL!M841</f>
        <v>4232</v>
      </c>
      <c r="I841" s="5">
        <f t="shared" si="93"/>
        <v>4.3384970880196175E-2</v>
      </c>
      <c r="J841">
        <f>admin4_POP_ALL!P841</f>
        <v>307.64</v>
      </c>
      <c r="K841" s="5">
        <f t="shared" si="97"/>
        <v>5.7029422963212468</v>
      </c>
      <c r="L841" s="10">
        <f>admin4_VUL_ALL!N841</f>
        <v>97.227211003548121</v>
      </c>
      <c r="M841" s="5">
        <f t="shared" si="94"/>
        <v>9.676305762821876</v>
      </c>
      <c r="N841" s="10">
        <f>admin4_VUL_ALL!W841</f>
        <v>52.457400674580576</v>
      </c>
      <c r="O841" s="5">
        <f t="shared" si="95"/>
        <v>5.3863581305814892</v>
      </c>
      <c r="P841" s="10">
        <f>admin4_VUL_ALL!X841</f>
        <v>35.700000000000003</v>
      </c>
      <c r="Q841" s="5">
        <f t="shared" si="96"/>
        <v>5.8608058608058622</v>
      </c>
      <c r="T841"/>
      <c r="AC841"/>
      <c r="AD841"/>
    </row>
    <row r="842" spans="1:30" ht="12.75" customHeight="1">
      <c r="A842" s="4" t="s">
        <v>2563</v>
      </c>
      <c r="B842" s="4" t="s">
        <v>5064</v>
      </c>
      <c r="C842" s="4" t="s">
        <v>19</v>
      </c>
      <c r="D842" s="4" t="s">
        <v>3404</v>
      </c>
      <c r="E842" s="10">
        <f>IFERROR(VLOOKUP(A842,admin4_MMI_ALL!$A$2:$B$3312,2,FALSE),3.5)</f>
        <v>7.3832488060000001</v>
      </c>
      <c r="F842" s="35">
        <f t="shared" si="91"/>
        <v>24168450.411444277</v>
      </c>
      <c r="G842" s="5">
        <f t="shared" si="92"/>
        <v>0.56023768177662081</v>
      </c>
      <c r="H842">
        <f>admin4_POP_ALL!M842</f>
        <v>4942</v>
      </c>
      <c r="I842" s="5">
        <f t="shared" si="93"/>
        <v>5.0663640380418123E-2</v>
      </c>
      <c r="J842">
        <f>admin4_POP_ALL!P842</f>
        <v>148.29</v>
      </c>
      <c r="K842" s="5">
        <f t="shared" si="97"/>
        <v>4.9764922342295845</v>
      </c>
      <c r="L842" s="10">
        <f>admin4_VUL_ALL!N842</f>
        <v>97.227211003548121</v>
      </c>
      <c r="M842" s="5">
        <f t="shared" si="94"/>
        <v>9.676305762821876</v>
      </c>
      <c r="N842" s="10">
        <f>admin4_VUL_ALL!W842</f>
        <v>52.457400674580576</v>
      </c>
      <c r="O842" s="5">
        <f t="shared" si="95"/>
        <v>5.3863581305814892</v>
      </c>
      <c r="P842" s="10">
        <f>admin4_VUL_ALL!X842</f>
        <v>35.700000000000003</v>
      </c>
      <c r="Q842" s="5">
        <f t="shared" si="96"/>
        <v>5.8608058608058622</v>
      </c>
      <c r="T842"/>
      <c r="AC842"/>
      <c r="AD842"/>
    </row>
    <row r="843" spans="1:30" ht="12.75" customHeight="1">
      <c r="A843" s="4" t="s">
        <v>2562</v>
      </c>
      <c r="B843" s="4" t="s">
        <v>5066</v>
      </c>
      <c r="C843" s="4" t="s">
        <v>19</v>
      </c>
      <c r="D843" s="4" t="s">
        <v>3404</v>
      </c>
      <c r="E843" s="10">
        <f>IFERROR(VLOOKUP(A843,admin4_MMI_ALL!$A$2:$B$3312,2,FALSE),3.5)</f>
        <v>7.7672138214100004</v>
      </c>
      <c r="F843" s="35">
        <f t="shared" si="91"/>
        <v>58507807.174733832</v>
      </c>
      <c r="G843" s="5">
        <f t="shared" si="92"/>
        <v>1.3563466096014802</v>
      </c>
      <c r="H843">
        <f>admin4_POP_ALL!M843</f>
        <v>2950</v>
      </c>
      <c r="I843" s="5">
        <f t="shared" si="93"/>
        <v>3.0242359191063023E-2</v>
      </c>
      <c r="J843">
        <f>admin4_POP_ALL!P843</f>
        <v>188.2</v>
      </c>
      <c r="K843" s="5">
        <f t="shared" si="97"/>
        <v>5.2137464917281173</v>
      </c>
      <c r="L843" s="10">
        <f>admin4_VUL_ALL!N843</f>
        <v>97.227211003548121</v>
      </c>
      <c r="M843" s="5">
        <f t="shared" si="94"/>
        <v>9.676305762821876</v>
      </c>
      <c r="N843" s="10">
        <f>admin4_VUL_ALL!W843</f>
        <v>52.457400674580576</v>
      </c>
      <c r="O843" s="5">
        <f t="shared" si="95"/>
        <v>5.3863581305814892</v>
      </c>
      <c r="P843" s="10">
        <f>admin4_VUL_ALL!X843</f>
        <v>35.700000000000003</v>
      </c>
      <c r="Q843" s="5">
        <f t="shared" si="96"/>
        <v>5.8608058608058622</v>
      </c>
      <c r="T843"/>
      <c r="AC843"/>
      <c r="AD843"/>
    </row>
    <row r="844" spans="1:30" ht="12.75" customHeight="1">
      <c r="A844" s="4" t="s">
        <v>2561</v>
      </c>
      <c r="B844" s="4" t="s">
        <v>5068</v>
      </c>
      <c r="C844" s="4" t="s">
        <v>19</v>
      </c>
      <c r="D844" s="4" t="s">
        <v>3404</v>
      </c>
      <c r="E844" s="10">
        <f>IFERROR(VLOOKUP(A844,admin4_MMI_ALL!$A$2:$B$3312,2,FALSE),3.5)</f>
        <v>6.771484375</v>
      </c>
      <c r="F844" s="35">
        <f t="shared" si="91"/>
        <v>5908597.0730558801</v>
      </c>
      <c r="G844" s="5">
        <f t="shared" si="92"/>
        <v>0.13690906896450927</v>
      </c>
      <c r="H844">
        <f>admin4_POP_ALL!M844</f>
        <v>2749</v>
      </c>
      <c r="I844" s="5">
        <f t="shared" si="93"/>
        <v>2.8181778107197374E-2</v>
      </c>
      <c r="J844">
        <f>admin4_POP_ALL!P844</f>
        <v>104.63</v>
      </c>
      <c r="K844" s="5">
        <f t="shared" si="97"/>
        <v>4.6293347120001407</v>
      </c>
      <c r="L844" s="10">
        <f>admin4_VUL_ALL!N844</f>
        <v>97.227211003548121</v>
      </c>
      <c r="M844" s="5">
        <f t="shared" si="94"/>
        <v>9.676305762821876</v>
      </c>
      <c r="N844" s="10">
        <f>admin4_VUL_ALL!W844</f>
        <v>52.457400674580576</v>
      </c>
      <c r="O844" s="5">
        <f t="shared" si="95"/>
        <v>5.3863581305814892</v>
      </c>
      <c r="P844" s="10">
        <f>admin4_VUL_ALL!X844</f>
        <v>35.700000000000003</v>
      </c>
      <c r="Q844" s="5">
        <f t="shared" si="96"/>
        <v>5.8608058608058622</v>
      </c>
      <c r="T844"/>
      <c r="AC844"/>
      <c r="AD844"/>
    </row>
    <row r="845" spans="1:30" ht="12.75" customHeight="1">
      <c r="A845" s="4" t="s">
        <v>2560</v>
      </c>
      <c r="B845" s="4" t="s">
        <v>5070</v>
      </c>
      <c r="C845" s="4" t="s">
        <v>19</v>
      </c>
      <c r="D845" s="4" t="s">
        <v>3404</v>
      </c>
      <c r="E845" s="10">
        <f>IFERROR(VLOOKUP(A845,admin4_MMI_ALL!$A$2:$B$3312,2,FALSE),3.5)</f>
        <v>7.1620998382599996</v>
      </c>
      <c r="F845" s="35">
        <f t="shared" si="91"/>
        <v>14524454.762218308</v>
      </c>
      <c r="G845" s="5">
        <f t="shared" si="92"/>
        <v>0.33665542049033192</v>
      </c>
      <c r="H845">
        <f>admin4_POP_ALL!M845</f>
        <v>2482</v>
      </c>
      <c r="I845" s="5">
        <f t="shared" si="93"/>
        <v>2.5444588309226586E-2</v>
      </c>
      <c r="J845">
        <f>admin4_POP_ALL!P845</f>
        <v>281.74</v>
      </c>
      <c r="K845" s="5">
        <f t="shared" si="97"/>
        <v>5.6153956329488475</v>
      </c>
      <c r="L845" s="10">
        <f>admin4_VUL_ALL!N845</f>
        <v>97.227211003548121</v>
      </c>
      <c r="M845" s="5">
        <f t="shared" si="94"/>
        <v>9.676305762821876</v>
      </c>
      <c r="N845" s="10">
        <f>admin4_VUL_ALL!W845</f>
        <v>52.457400674580576</v>
      </c>
      <c r="O845" s="5">
        <f t="shared" si="95"/>
        <v>5.3863581305814892</v>
      </c>
      <c r="P845" s="10">
        <f>admin4_VUL_ALL!X845</f>
        <v>35.700000000000003</v>
      </c>
      <c r="Q845" s="5">
        <f t="shared" si="96"/>
        <v>5.8608058608058622</v>
      </c>
      <c r="T845"/>
      <c r="AC845"/>
      <c r="AD845"/>
    </row>
    <row r="846" spans="1:30" ht="12.75" customHeight="1">
      <c r="A846" s="4" t="s">
        <v>2559</v>
      </c>
      <c r="B846" s="4" t="s">
        <v>5072</v>
      </c>
      <c r="C846" s="4" t="s">
        <v>19</v>
      </c>
      <c r="D846" s="4" t="s">
        <v>3404</v>
      </c>
      <c r="E846" s="10">
        <f>IFERROR(VLOOKUP(A846,admin4_MMI_ALL!$A$2:$B$3312,2,FALSE),3.5)</f>
        <v>6.7656927108799998</v>
      </c>
      <c r="F846" s="35">
        <f t="shared" si="91"/>
        <v>5830324.2825038964</v>
      </c>
      <c r="G846" s="5">
        <f t="shared" si="92"/>
        <v>0.13509442613955061</v>
      </c>
      <c r="H846">
        <f>admin4_POP_ALL!M846</f>
        <v>1409</v>
      </c>
      <c r="I846" s="5">
        <f t="shared" si="93"/>
        <v>1.4444570881426373E-2</v>
      </c>
      <c r="J846">
        <f>admin4_POP_ALL!P846</f>
        <v>12.36</v>
      </c>
      <c r="K846" s="5">
        <f t="shared" si="97"/>
        <v>2.5030591589922118</v>
      </c>
      <c r="L846" s="10">
        <f>admin4_VUL_ALL!N846</f>
        <v>97.227211003548121</v>
      </c>
      <c r="M846" s="5">
        <f t="shared" si="94"/>
        <v>9.676305762821876</v>
      </c>
      <c r="N846" s="10">
        <f>admin4_VUL_ALL!W846</f>
        <v>52.457400674580576</v>
      </c>
      <c r="O846" s="5">
        <f t="shared" si="95"/>
        <v>5.3863581305814892</v>
      </c>
      <c r="P846" s="10">
        <f>admin4_VUL_ALL!X846</f>
        <v>35.700000000000003</v>
      </c>
      <c r="Q846" s="5">
        <f t="shared" si="96"/>
        <v>5.8608058608058622</v>
      </c>
      <c r="T846"/>
      <c r="AC846"/>
      <c r="AD846"/>
    </row>
    <row r="847" spans="1:30" ht="12.75" customHeight="1">
      <c r="A847" s="4" t="s">
        <v>2558</v>
      </c>
      <c r="B847" s="4" t="s">
        <v>5074</v>
      </c>
      <c r="C847" s="4" t="s">
        <v>19</v>
      </c>
      <c r="D847" s="4" t="s">
        <v>3404</v>
      </c>
      <c r="E847" s="10">
        <f>IFERROR(VLOOKUP(A847,admin4_MMI_ALL!$A$2:$B$3312,2,FALSE),3.5)</f>
        <v>7.4154787063600001</v>
      </c>
      <c r="F847" s="35">
        <f t="shared" si="91"/>
        <v>26030272.007335007</v>
      </c>
      <c r="G847" s="5">
        <f t="shared" si="92"/>
        <v>0.60340135559622765</v>
      </c>
      <c r="H847">
        <f>admin4_POP_ALL!M847</f>
        <v>3566</v>
      </c>
      <c r="I847" s="5">
        <f t="shared" si="93"/>
        <v>3.6557373856044323E-2</v>
      </c>
      <c r="J847">
        <f>admin4_POP_ALL!P847</f>
        <v>318.83</v>
      </c>
      <c r="K847" s="5">
        <f t="shared" si="97"/>
        <v>5.738508002679529</v>
      </c>
      <c r="L847" s="10">
        <f>admin4_VUL_ALL!N847</f>
        <v>97.227211003548121</v>
      </c>
      <c r="M847" s="5">
        <f t="shared" si="94"/>
        <v>9.676305762821876</v>
      </c>
      <c r="N847" s="10">
        <f>admin4_VUL_ALL!W847</f>
        <v>52.457400674580576</v>
      </c>
      <c r="O847" s="5">
        <f t="shared" si="95"/>
        <v>5.3863581305814892</v>
      </c>
      <c r="P847" s="10">
        <f>admin4_VUL_ALL!X847</f>
        <v>35.700000000000003</v>
      </c>
      <c r="Q847" s="5">
        <f t="shared" si="96"/>
        <v>5.8608058608058622</v>
      </c>
      <c r="T847"/>
      <c r="AC847"/>
      <c r="AD847"/>
    </row>
    <row r="848" spans="1:30" ht="12.75" customHeight="1">
      <c r="A848" s="4" t="s">
        <v>2557</v>
      </c>
      <c r="B848" s="4" t="s">
        <v>5076</v>
      </c>
      <c r="C848" s="4" t="s">
        <v>19</v>
      </c>
      <c r="D848" s="4" t="s">
        <v>3404</v>
      </c>
      <c r="E848" s="10">
        <f>IFERROR(VLOOKUP(A848,admin4_MMI_ALL!$A$2:$B$3312,2,FALSE),3.5)</f>
        <v>7.2200603485099997</v>
      </c>
      <c r="F848" s="35">
        <f t="shared" si="91"/>
        <v>16598175.356406033</v>
      </c>
      <c r="G848" s="5">
        <f t="shared" si="92"/>
        <v>0.38473166985712326</v>
      </c>
      <c r="H848">
        <f>admin4_POP_ALL!M848</f>
        <v>3482</v>
      </c>
      <c r="I848" s="5">
        <f t="shared" si="93"/>
        <v>3.5696235492637778E-2</v>
      </c>
      <c r="J848">
        <f>admin4_POP_ALL!P848</f>
        <v>313.67</v>
      </c>
      <c r="K848" s="5">
        <f t="shared" si="97"/>
        <v>5.7222654515066393</v>
      </c>
      <c r="L848" s="10">
        <f>admin4_VUL_ALL!N848</f>
        <v>97.227211003548121</v>
      </c>
      <c r="M848" s="5">
        <f t="shared" si="94"/>
        <v>9.676305762821876</v>
      </c>
      <c r="N848" s="10">
        <f>admin4_VUL_ALL!W848</f>
        <v>52.457400674580576</v>
      </c>
      <c r="O848" s="5">
        <f t="shared" si="95"/>
        <v>5.3863581305814892</v>
      </c>
      <c r="P848" s="10">
        <f>admin4_VUL_ALL!X848</f>
        <v>35.700000000000003</v>
      </c>
      <c r="Q848" s="5">
        <f t="shared" si="96"/>
        <v>5.8608058608058622</v>
      </c>
      <c r="T848"/>
      <c r="AC848"/>
      <c r="AD848"/>
    </row>
    <row r="849" spans="1:30" ht="12.75" customHeight="1">
      <c r="A849" s="4" t="s">
        <v>2556</v>
      </c>
      <c r="B849" s="4" t="s">
        <v>5078</v>
      </c>
      <c r="C849" s="4" t="s">
        <v>19</v>
      </c>
      <c r="D849" s="4" t="s">
        <v>3404</v>
      </c>
      <c r="E849" s="10">
        <f>IFERROR(VLOOKUP(A849,admin4_MMI_ALL!$A$2:$B$3312,2,FALSE),3.5)</f>
        <v>7.4938330650299996</v>
      </c>
      <c r="F849" s="35">
        <f t="shared" si="91"/>
        <v>31176909.695383962</v>
      </c>
      <c r="G849" s="5">
        <f t="shared" si="92"/>
        <v>0.72271879767819058</v>
      </c>
      <c r="H849">
        <f>admin4_POP_ALL!M849</f>
        <v>4946</v>
      </c>
      <c r="I849" s="5">
        <f t="shared" si="93"/>
        <v>5.0704646969151765E-2</v>
      </c>
      <c r="J849">
        <f>admin4_POP_ALL!P849</f>
        <v>236.02</v>
      </c>
      <c r="K849" s="5">
        <f t="shared" si="97"/>
        <v>5.4391307489999914</v>
      </c>
      <c r="L849" s="10">
        <f>admin4_VUL_ALL!N849</f>
        <v>97.227211003548121</v>
      </c>
      <c r="M849" s="5">
        <f t="shared" si="94"/>
        <v>9.676305762821876</v>
      </c>
      <c r="N849" s="10">
        <f>admin4_VUL_ALL!W849</f>
        <v>52.457400674580576</v>
      </c>
      <c r="O849" s="5">
        <f t="shared" si="95"/>
        <v>5.3863581305814892</v>
      </c>
      <c r="P849" s="10">
        <f>admin4_VUL_ALL!X849</f>
        <v>35.700000000000003</v>
      </c>
      <c r="Q849" s="5">
        <f t="shared" si="96"/>
        <v>5.8608058608058622</v>
      </c>
      <c r="T849"/>
      <c r="AC849"/>
      <c r="AD849"/>
    </row>
    <row r="850" spans="1:30" ht="12.75" customHeight="1">
      <c r="A850" s="4" t="s">
        <v>2555</v>
      </c>
      <c r="B850" s="4" t="s">
        <v>5080</v>
      </c>
      <c r="C850" s="4" t="s">
        <v>19</v>
      </c>
      <c r="D850" s="4" t="s">
        <v>3404</v>
      </c>
      <c r="E850" s="10">
        <f>IFERROR(VLOOKUP(A850,admin4_MMI_ALL!$A$2:$B$3312,2,FALSE),3.5)</f>
        <v>7.1306176185599996</v>
      </c>
      <c r="F850" s="35">
        <f t="shared" si="91"/>
        <v>13508826.334615177</v>
      </c>
      <c r="G850" s="5">
        <f t="shared" si="92"/>
        <v>0.31310952636828604</v>
      </c>
      <c r="H850">
        <f>admin4_POP_ALL!M850</f>
        <v>2157</v>
      </c>
      <c r="I850" s="5">
        <f t="shared" si="93"/>
        <v>2.2112802974617946E-2</v>
      </c>
      <c r="J850">
        <f>admin4_POP_ALL!P850</f>
        <v>142.74</v>
      </c>
      <c r="K850" s="5">
        <f t="shared" si="97"/>
        <v>4.9385202478889134</v>
      </c>
      <c r="L850" s="10">
        <f>admin4_VUL_ALL!N850</f>
        <v>97.227211003548121</v>
      </c>
      <c r="M850" s="5">
        <f t="shared" si="94"/>
        <v>9.676305762821876</v>
      </c>
      <c r="N850" s="10">
        <f>admin4_VUL_ALL!W850</f>
        <v>52.457400674580576</v>
      </c>
      <c r="O850" s="5">
        <f t="shared" si="95"/>
        <v>5.3863581305814892</v>
      </c>
      <c r="P850" s="10">
        <f>admin4_VUL_ALL!X850</f>
        <v>35.700000000000003</v>
      </c>
      <c r="Q850" s="5">
        <f t="shared" si="96"/>
        <v>5.8608058608058622</v>
      </c>
      <c r="T850"/>
      <c r="AC850"/>
      <c r="AD850"/>
    </row>
    <row r="851" spans="1:30" ht="12.75" customHeight="1">
      <c r="A851" s="4" t="s">
        <v>2554</v>
      </c>
      <c r="B851" s="4" t="s">
        <v>5082</v>
      </c>
      <c r="C851" s="4" t="s">
        <v>19</v>
      </c>
      <c r="D851" s="4" t="s">
        <v>3404</v>
      </c>
      <c r="E851" s="10">
        <f>IFERROR(VLOOKUP(A851,admin4_MMI_ALL!$A$2:$B$3312,2,FALSE),3.5)</f>
        <v>7.4959211349499997</v>
      </c>
      <c r="F851" s="35">
        <f t="shared" si="91"/>
        <v>31327167.916892711</v>
      </c>
      <c r="G851" s="5">
        <f t="shared" si="92"/>
        <v>0.72620231987829431</v>
      </c>
      <c r="H851">
        <f>admin4_POP_ALL!M851</f>
        <v>4573</v>
      </c>
      <c r="I851" s="5">
        <f t="shared" si="93"/>
        <v>4.6880782569739397E-2</v>
      </c>
      <c r="J851">
        <f>admin4_POP_ALL!P851</f>
        <v>269.69</v>
      </c>
      <c r="K851" s="5">
        <f t="shared" si="97"/>
        <v>5.5718824115248946</v>
      </c>
      <c r="L851" s="10">
        <f>admin4_VUL_ALL!N851</f>
        <v>97.227211003548121</v>
      </c>
      <c r="M851" s="5">
        <f t="shared" si="94"/>
        <v>9.676305762821876</v>
      </c>
      <c r="N851" s="10">
        <f>admin4_VUL_ALL!W851</f>
        <v>52.457400674580576</v>
      </c>
      <c r="O851" s="5">
        <f t="shared" si="95"/>
        <v>5.3863581305814892</v>
      </c>
      <c r="P851" s="10">
        <f>admin4_VUL_ALL!X851</f>
        <v>35.700000000000003</v>
      </c>
      <c r="Q851" s="5">
        <f t="shared" si="96"/>
        <v>5.8608058608058622</v>
      </c>
      <c r="T851"/>
      <c r="AC851"/>
      <c r="AD851"/>
    </row>
    <row r="852" spans="1:30" ht="12.75" customHeight="1">
      <c r="A852" s="4" t="s">
        <v>2553</v>
      </c>
      <c r="B852" s="4" t="s">
        <v>5084</v>
      </c>
      <c r="C852" s="4" t="s">
        <v>19</v>
      </c>
      <c r="D852" s="4" t="s">
        <v>3404</v>
      </c>
      <c r="E852" s="10">
        <f>IFERROR(VLOOKUP(A852,admin4_MMI_ALL!$A$2:$B$3312,2,FALSE),3.5)</f>
        <v>7.1204748153699997</v>
      </c>
      <c r="F852" s="35">
        <f t="shared" si="91"/>
        <v>13196987.804810055</v>
      </c>
      <c r="G852" s="5">
        <f t="shared" si="92"/>
        <v>0.3058799955611442</v>
      </c>
      <c r="H852">
        <f>admin4_POP_ALL!M852</f>
        <v>3326</v>
      </c>
      <c r="I852" s="5">
        <f t="shared" si="93"/>
        <v>3.4096978532025632E-2</v>
      </c>
      <c r="J852">
        <f>admin4_POP_ALL!P852</f>
        <v>246.45</v>
      </c>
      <c r="K852" s="5">
        <f t="shared" si="97"/>
        <v>5.482177174928319</v>
      </c>
      <c r="L852" s="10">
        <f>admin4_VUL_ALL!N852</f>
        <v>97.227211003548121</v>
      </c>
      <c r="M852" s="5">
        <f t="shared" si="94"/>
        <v>9.676305762821876</v>
      </c>
      <c r="N852" s="10">
        <f>admin4_VUL_ALL!W852</f>
        <v>52.457400674580576</v>
      </c>
      <c r="O852" s="5">
        <f t="shared" si="95"/>
        <v>5.3863581305814892</v>
      </c>
      <c r="P852" s="10">
        <f>admin4_VUL_ALL!X852</f>
        <v>35.700000000000003</v>
      </c>
      <c r="Q852" s="5">
        <f t="shared" si="96"/>
        <v>5.8608058608058622</v>
      </c>
      <c r="T852"/>
      <c r="AC852"/>
      <c r="AD852"/>
    </row>
    <row r="853" spans="1:30" ht="12.75" customHeight="1">
      <c r="A853" s="4" t="s">
        <v>2552</v>
      </c>
      <c r="B853" s="4" t="s">
        <v>5086</v>
      </c>
      <c r="C853" s="4" t="s">
        <v>19</v>
      </c>
      <c r="D853" s="4" t="s">
        <v>3404</v>
      </c>
      <c r="E853" s="10">
        <f>IFERROR(VLOOKUP(A853,admin4_MMI_ALL!$A$2:$B$3312,2,FALSE),3.5)</f>
        <v>7.6105852127100002</v>
      </c>
      <c r="F853" s="35">
        <f t="shared" si="91"/>
        <v>40792959.358754218</v>
      </c>
      <c r="G853" s="5">
        <f t="shared" si="92"/>
        <v>0.94565317120729286</v>
      </c>
      <c r="H853">
        <f>admin4_POP_ALL!M853</f>
        <v>4131</v>
      </c>
      <c r="I853" s="5">
        <f t="shared" si="93"/>
        <v>4.2349554514671643E-2</v>
      </c>
      <c r="J853">
        <f>admin4_POP_ALL!P853</f>
        <v>194.34</v>
      </c>
      <c r="K853" s="5">
        <f t="shared" si="97"/>
        <v>5.2457048347030728</v>
      </c>
      <c r="L853" s="10">
        <f>admin4_VUL_ALL!N853</f>
        <v>97.227211003548121</v>
      </c>
      <c r="M853" s="5">
        <f t="shared" si="94"/>
        <v>9.676305762821876</v>
      </c>
      <c r="N853" s="10">
        <f>admin4_VUL_ALL!W853</f>
        <v>52.457400674580576</v>
      </c>
      <c r="O853" s="5">
        <f t="shared" si="95"/>
        <v>5.3863581305814892</v>
      </c>
      <c r="P853" s="10">
        <f>admin4_VUL_ALL!X853</f>
        <v>35.700000000000003</v>
      </c>
      <c r="Q853" s="5">
        <f t="shared" si="96"/>
        <v>5.8608058608058622</v>
      </c>
      <c r="T853"/>
      <c r="AC853"/>
      <c r="AD853"/>
    </row>
    <row r="854" spans="1:30" ht="12.75" customHeight="1">
      <c r="A854" s="4" t="s">
        <v>2551</v>
      </c>
      <c r="B854" s="4" t="s">
        <v>5087</v>
      </c>
      <c r="C854" s="4" t="s">
        <v>19</v>
      </c>
      <c r="D854" s="4" t="s">
        <v>3404</v>
      </c>
      <c r="E854" s="10">
        <f>IFERROR(VLOOKUP(A854,admin4_MMI_ALL!$A$2:$B$3312,2,FALSE),3.5)</f>
        <v>7.3903260231000001</v>
      </c>
      <c r="F854" s="35">
        <f t="shared" si="91"/>
        <v>24565523.4751927</v>
      </c>
      <c r="G854" s="5">
        <f t="shared" si="92"/>
        <v>0.56944325348339286</v>
      </c>
      <c r="H854">
        <f>admin4_POP_ALL!M854</f>
        <v>4675</v>
      </c>
      <c r="I854" s="5">
        <f t="shared" si="93"/>
        <v>4.7926450582447336E-2</v>
      </c>
      <c r="J854">
        <f>admin4_POP_ALL!P854</f>
        <v>257.58</v>
      </c>
      <c r="K854" s="5">
        <f t="shared" si="97"/>
        <v>5.5261480206893143</v>
      </c>
      <c r="L854" s="10">
        <f>admin4_VUL_ALL!N854</f>
        <v>97.227211003548121</v>
      </c>
      <c r="M854" s="5">
        <f t="shared" si="94"/>
        <v>9.676305762821876</v>
      </c>
      <c r="N854" s="10">
        <f>admin4_VUL_ALL!W854</f>
        <v>52.457400674580576</v>
      </c>
      <c r="O854" s="5">
        <f t="shared" si="95"/>
        <v>5.3863581305814892</v>
      </c>
      <c r="P854" s="10">
        <f>admin4_VUL_ALL!X854</f>
        <v>35.700000000000003</v>
      </c>
      <c r="Q854" s="5">
        <f t="shared" si="96"/>
        <v>5.8608058608058622</v>
      </c>
      <c r="T854"/>
      <c r="AC854"/>
      <c r="AD854"/>
    </row>
    <row r="855" spans="1:30" ht="12.75" customHeight="1">
      <c r="A855" s="4" t="s">
        <v>2550</v>
      </c>
      <c r="B855" s="4" t="s">
        <v>5089</v>
      </c>
      <c r="C855" s="4" t="s">
        <v>19</v>
      </c>
      <c r="D855" s="4" t="s">
        <v>3404</v>
      </c>
      <c r="E855" s="10">
        <f>IFERROR(VLOOKUP(A855,admin4_MMI_ALL!$A$2:$B$3312,2,FALSE),3.5)</f>
        <v>7.4186258316</v>
      </c>
      <c r="F855" s="35">
        <f t="shared" si="91"/>
        <v>26219586.095471472</v>
      </c>
      <c r="G855" s="5">
        <f t="shared" si="92"/>
        <v>0.60779033226714718</v>
      </c>
      <c r="H855">
        <f>admin4_POP_ALL!M855</f>
        <v>2766</v>
      </c>
      <c r="I855" s="5">
        <f t="shared" si="93"/>
        <v>2.8356056109315363E-2</v>
      </c>
      <c r="J855">
        <f>admin4_POP_ALL!P855</f>
        <v>223.12</v>
      </c>
      <c r="K855" s="5">
        <f t="shared" si="97"/>
        <v>5.383178914333949</v>
      </c>
      <c r="L855" s="10">
        <f>admin4_VUL_ALL!N855</f>
        <v>97.227211003548121</v>
      </c>
      <c r="M855" s="5">
        <f t="shared" si="94"/>
        <v>9.676305762821876</v>
      </c>
      <c r="N855" s="10">
        <f>admin4_VUL_ALL!W855</f>
        <v>52.457400674580576</v>
      </c>
      <c r="O855" s="5">
        <f t="shared" si="95"/>
        <v>5.3863581305814892</v>
      </c>
      <c r="P855" s="10">
        <f>admin4_VUL_ALL!X855</f>
        <v>35.700000000000003</v>
      </c>
      <c r="Q855" s="5">
        <f t="shared" si="96"/>
        <v>5.8608058608058622</v>
      </c>
      <c r="T855"/>
      <c r="AC855"/>
      <c r="AD855"/>
    </row>
    <row r="856" spans="1:30" ht="12.75" customHeight="1">
      <c r="A856" s="4" t="s">
        <v>2549</v>
      </c>
      <c r="B856" s="4" t="s">
        <v>5091</v>
      </c>
      <c r="C856" s="4" t="s">
        <v>19</v>
      </c>
      <c r="D856" s="4" t="s">
        <v>3404</v>
      </c>
      <c r="E856" s="10">
        <f>IFERROR(VLOOKUP(A856,admin4_MMI_ALL!$A$2:$B$3312,2,FALSE),3.5)</f>
        <v>7.0389766693100002</v>
      </c>
      <c r="F856" s="35">
        <f t="shared" si="91"/>
        <v>10938975.995311452</v>
      </c>
      <c r="G856" s="5">
        <f t="shared" si="92"/>
        <v>0.25353121765399511</v>
      </c>
      <c r="H856">
        <f>admin4_POP_ALL!M856</f>
        <v>3054</v>
      </c>
      <c r="I856" s="5">
        <f t="shared" si="93"/>
        <v>3.1308530498137789E-2</v>
      </c>
      <c r="J856">
        <f>admin4_POP_ALL!P856</f>
        <v>64.95</v>
      </c>
      <c r="K856" s="5">
        <f t="shared" si="97"/>
        <v>4.1546850880803756</v>
      </c>
      <c r="L856" s="10">
        <f>admin4_VUL_ALL!N856</f>
        <v>97.227211003548121</v>
      </c>
      <c r="M856" s="5">
        <f t="shared" si="94"/>
        <v>9.676305762821876</v>
      </c>
      <c r="N856" s="10">
        <f>admin4_VUL_ALL!W856</f>
        <v>52.457400674580576</v>
      </c>
      <c r="O856" s="5">
        <f t="shared" si="95"/>
        <v>5.3863581305814892</v>
      </c>
      <c r="P856" s="10">
        <f>admin4_VUL_ALL!X856</f>
        <v>35.700000000000003</v>
      </c>
      <c r="Q856" s="5">
        <f t="shared" si="96"/>
        <v>5.8608058608058622</v>
      </c>
      <c r="T856"/>
      <c r="AC856"/>
      <c r="AD856"/>
    </row>
    <row r="857" spans="1:30" ht="12.75" customHeight="1">
      <c r="A857" s="4" t="s">
        <v>2548</v>
      </c>
      <c r="B857" s="4" t="s">
        <v>5093</v>
      </c>
      <c r="C857" s="4" t="s">
        <v>19</v>
      </c>
      <c r="D857" s="4" t="s">
        <v>3404</v>
      </c>
      <c r="E857" s="10">
        <f>IFERROR(VLOOKUP(A857,admin4_MMI_ALL!$A$2:$B$3312,2,FALSE),3.5)</f>
        <v>7.4134974479700002</v>
      </c>
      <c r="F857" s="35">
        <f t="shared" si="91"/>
        <v>25911791.948511217</v>
      </c>
      <c r="G857" s="5">
        <f t="shared" si="92"/>
        <v>0.60065456469827838</v>
      </c>
      <c r="H857">
        <f>admin4_POP_ALL!M857</f>
        <v>3437</v>
      </c>
      <c r="I857" s="5">
        <f t="shared" si="93"/>
        <v>3.5234911369384281E-2</v>
      </c>
      <c r="J857">
        <f>admin4_POP_ALL!P857</f>
        <v>157.84</v>
      </c>
      <c r="K857" s="5">
        <f t="shared" si="97"/>
        <v>5.0386211620950574</v>
      </c>
      <c r="L857" s="10">
        <f>admin4_VUL_ALL!N857</f>
        <v>97.227211003548121</v>
      </c>
      <c r="M857" s="5">
        <f t="shared" si="94"/>
        <v>9.676305762821876</v>
      </c>
      <c r="N857" s="10">
        <f>admin4_VUL_ALL!W857</f>
        <v>52.457400674580576</v>
      </c>
      <c r="O857" s="5">
        <f t="shared" si="95"/>
        <v>5.3863581305814892</v>
      </c>
      <c r="P857" s="10">
        <f>admin4_VUL_ALL!X857</f>
        <v>35.700000000000003</v>
      </c>
      <c r="Q857" s="5">
        <f t="shared" si="96"/>
        <v>5.8608058608058622</v>
      </c>
      <c r="T857"/>
      <c r="AC857"/>
      <c r="AD857"/>
    </row>
    <row r="858" spans="1:30" ht="12.75" customHeight="1">
      <c r="A858" s="4" t="s">
        <v>2547</v>
      </c>
      <c r="B858" s="4" t="s">
        <v>5095</v>
      </c>
      <c r="C858" s="4" t="s">
        <v>19</v>
      </c>
      <c r="D858" s="4" t="s">
        <v>3404</v>
      </c>
      <c r="E858" s="10">
        <f>IFERROR(VLOOKUP(A858,admin4_MMI_ALL!$A$2:$B$3312,2,FALSE),3.5)</f>
        <v>6.6674671173100002</v>
      </c>
      <c r="F858" s="35">
        <f t="shared" si="91"/>
        <v>4650151.6612115791</v>
      </c>
      <c r="G858" s="5">
        <f t="shared" si="92"/>
        <v>0.10773380996197268</v>
      </c>
      <c r="H858">
        <f>admin4_POP_ALL!M858</f>
        <v>1867</v>
      </c>
      <c r="I858" s="5">
        <f t="shared" si="93"/>
        <v>1.91398252914287E-2</v>
      </c>
      <c r="J858">
        <f>admin4_POP_ALL!P858</f>
        <v>16.73</v>
      </c>
      <c r="K858" s="5">
        <f t="shared" si="97"/>
        <v>2.8044239205080053</v>
      </c>
      <c r="L858" s="10">
        <f>admin4_VUL_ALL!N858</f>
        <v>97.227211003548121</v>
      </c>
      <c r="M858" s="5">
        <f t="shared" si="94"/>
        <v>9.676305762821876</v>
      </c>
      <c r="N858" s="10">
        <f>admin4_VUL_ALL!W858</f>
        <v>52.457400674580576</v>
      </c>
      <c r="O858" s="5">
        <f t="shared" si="95"/>
        <v>5.3863581305814892</v>
      </c>
      <c r="P858" s="10">
        <f>admin4_VUL_ALL!X858</f>
        <v>35.700000000000003</v>
      </c>
      <c r="Q858" s="5">
        <f t="shared" si="96"/>
        <v>5.8608058608058622</v>
      </c>
      <c r="T858"/>
      <c r="AC858"/>
      <c r="AD858"/>
    </row>
    <row r="859" spans="1:30" ht="12.75" customHeight="1">
      <c r="A859" s="4" t="s">
        <v>2546</v>
      </c>
      <c r="B859" s="4" t="s">
        <v>5097</v>
      </c>
      <c r="C859" s="4" t="s">
        <v>19</v>
      </c>
      <c r="D859" s="4" t="s">
        <v>3404</v>
      </c>
      <c r="E859" s="10">
        <f>IFERROR(VLOOKUP(A859,admin4_MMI_ALL!$A$2:$B$3312,2,FALSE),3.5)</f>
        <v>7.1324391365100004</v>
      </c>
      <c r="F859" s="35">
        <f t="shared" si="91"/>
        <v>13565604.040381586</v>
      </c>
      <c r="G859" s="5">
        <f t="shared" si="92"/>
        <v>0.3144258363613251</v>
      </c>
      <c r="H859">
        <f>admin4_POP_ALL!M859</f>
        <v>3526</v>
      </c>
      <c r="I859" s="5">
        <f t="shared" si="93"/>
        <v>3.6147307968707874E-2</v>
      </c>
      <c r="J859">
        <f>admin4_POP_ALL!P859</f>
        <v>143.72</v>
      </c>
      <c r="K859" s="5">
        <f t="shared" si="97"/>
        <v>4.9453313786698434</v>
      </c>
      <c r="L859" s="10">
        <f>admin4_VUL_ALL!N859</f>
        <v>97.227211003548121</v>
      </c>
      <c r="M859" s="5">
        <f t="shared" si="94"/>
        <v>9.676305762821876</v>
      </c>
      <c r="N859" s="10">
        <f>admin4_VUL_ALL!W859</f>
        <v>52.457400674580576</v>
      </c>
      <c r="O859" s="5">
        <f t="shared" si="95"/>
        <v>5.3863581305814892</v>
      </c>
      <c r="P859" s="10">
        <f>admin4_VUL_ALL!X859</f>
        <v>35.700000000000003</v>
      </c>
      <c r="Q859" s="5">
        <f t="shared" si="96"/>
        <v>5.8608058608058622</v>
      </c>
      <c r="T859"/>
      <c r="AC859"/>
      <c r="AD859"/>
    </row>
    <row r="860" spans="1:30" ht="12.75" customHeight="1">
      <c r="A860" s="4" t="s">
        <v>2545</v>
      </c>
      <c r="B860" s="4" t="s">
        <v>5099</v>
      </c>
      <c r="C860" s="4" t="s">
        <v>40</v>
      </c>
      <c r="D860" s="4" t="s">
        <v>3404</v>
      </c>
      <c r="E860" s="10">
        <f>IFERROR(VLOOKUP(A860,admin4_MMI_ALL!$A$2:$B$3312,2,FALSE),3.5)</f>
        <v>8.0509338378899997</v>
      </c>
      <c r="F860" s="35">
        <f t="shared" si="91"/>
        <v>112443366.03221226</v>
      </c>
      <c r="G860" s="5">
        <f t="shared" si="92"/>
        <v>2.6067654869744308</v>
      </c>
      <c r="H860">
        <f>admin4_POP_ALL!M860</f>
        <v>7836</v>
      </c>
      <c r="I860" s="5">
        <f t="shared" si="93"/>
        <v>8.0331907329210125E-2</v>
      </c>
      <c r="J860">
        <f>admin4_POP_ALL!P860</f>
        <v>190.83</v>
      </c>
      <c r="K860" s="5">
        <f t="shared" si="97"/>
        <v>5.2275612907110505</v>
      </c>
      <c r="L860" s="10">
        <f>admin4_VUL_ALL!N860</f>
        <v>74.714393631239474</v>
      </c>
      <c r="M860" s="5">
        <f t="shared" si="94"/>
        <v>6.6153478159136538</v>
      </c>
      <c r="N860" s="10">
        <f>admin4_VUL_ALL!W860</f>
        <v>33.164042071009355</v>
      </c>
      <c r="O860" s="5">
        <f t="shared" si="95"/>
        <v>3.3648779180681183</v>
      </c>
      <c r="P860" s="10">
        <f>admin4_VUL_ALL!X860</f>
        <v>28.44</v>
      </c>
      <c r="Q860" s="5">
        <f t="shared" si="96"/>
        <v>3.6446886446886451</v>
      </c>
      <c r="T860"/>
      <c r="AC860"/>
      <c r="AD860"/>
    </row>
    <row r="861" spans="1:30" ht="12.75" customHeight="1">
      <c r="A861" s="4" t="s">
        <v>2544</v>
      </c>
      <c r="B861" s="4" t="s">
        <v>5102</v>
      </c>
      <c r="C861" s="4" t="s">
        <v>40</v>
      </c>
      <c r="D861" s="4" t="s">
        <v>3404</v>
      </c>
      <c r="E861" s="10">
        <f>IFERROR(VLOOKUP(A861,admin4_MMI_ALL!$A$2:$B$3312,2,FALSE),3.5)</f>
        <v>7.7427468299899997</v>
      </c>
      <c r="F861" s="35">
        <f t="shared" si="91"/>
        <v>55302763.026757099</v>
      </c>
      <c r="G861" s="5">
        <f t="shared" si="92"/>
        <v>1.2820422398992255</v>
      </c>
      <c r="H861">
        <f>admin4_POP_ALL!M861</f>
        <v>6906</v>
      </c>
      <c r="I861" s="5">
        <f t="shared" si="93"/>
        <v>7.0797875448637707E-2</v>
      </c>
      <c r="J861">
        <f>admin4_POP_ALL!P861</f>
        <v>171.81</v>
      </c>
      <c r="K861" s="5">
        <f t="shared" si="97"/>
        <v>5.1230438064408297</v>
      </c>
      <c r="L861" s="10">
        <f>admin4_VUL_ALL!N861</f>
        <v>74.714393631239474</v>
      </c>
      <c r="M861" s="5">
        <f t="shared" si="94"/>
        <v>6.6153478159136538</v>
      </c>
      <c r="N861" s="10">
        <f>admin4_VUL_ALL!W861</f>
        <v>33.164042071009355</v>
      </c>
      <c r="O861" s="5">
        <f t="shared" si="95"/>
        <v>3.3648779180681183</v>
      </c>
      <c r="P861" s="10">
        <f>admin4_VUL_ALL!X861</f>
        <v>28.44</v>
      </c>
      <c r="Q861" s="5">
        <f t="shared" si="96"/>
        <v>3.6446886446886451</v>
      </c>
      <c r="T861"/>
      <c r="AC861"/>
      <c r="AD861"/>
    </row>
    <row r="862" spans="1:30" ht="12.75" customHeight="1">
      <c r="A862" s="4" t="s">
        <v>2543</v>
      </c>
      <c r="B862" s="4" t="s">
        <v>5104</v>
      </c>
      <c r="C862" s="4" t="s">
        <v>40</v>
      </c>
      <c r="D862" s="4" t="s">
        <v>3404</v>
      </c>
      <c r="E862" s="10">
        <f>IFERROR(VLOOKUP(A862,admin4_MMI_ALL!$A$2:$B$3312,2,FALSE),3.5)</f>
        <v>8.2106275558499995</v>
      </c>
      <c r="F862" s="35">
        <f t="shared" si="91"/>
        <v>162415530.81658477</v>
      </c>
      <c r="G862" s="5">
        <f t="shared" si="92"/>
        <v>3.7652987350434297</v>
      </c>
      <c r="H862">
        <f>admin4_POP_ALL!M862</f>
        <v>7675</v>
      </c>
      <c r="I862" s="5">
        <f t="shared" si="93"/>
        <v>7.8681392132680925E-2</v>
      </c>
      <c r="J862">
        <f>admin4_POP_ALL!P862</f>
        <v>428.34</v>
      </c>
      <c r="K862" s="5">
        <f t="shared" si="97"/>
        <v>6.0324278546082022</v>
      </c>
      <c r="L862" s="10">
        <f>admin4_VUL_ALL!N862</f>
        <v>74.714393631239474</v>
      </c>
      <c r="M862" s="5">
        <f t="shared" si="94"/>
        <v>6.6153478159136538</v>
      </c>
      <c r="N862" s="10">
        <f>admin4_VUL_ALL!W862</f>
        <v>33.164042071009355</v>
      </c>
      <c r="O862" s="5">
        <f t="shared" si="95"/>
        <v>3.3648779180681183</v>
      </c>
      <c r="P862" s="10">
        <f>admin4_VUL_ALL!X862</f>
        <v>28.44</v>
      </c>
      <c r="Q862" s="5">
        <f t="shared" si="96"/>
        <v>3.6446886446886451</v>
      </c>
      <c r="T862"/>
      <c r="AC862"/>
      <c r="AD862"/>
    </row>
    <row r="863" spans="1:30" ht="12.75" customHeight="1">
      <c r="A863" s="4" t="s">
        <v>2542</v>
      </c>
      <c r="B863" s="4" t="s">
        <v>5106</v>
      </c>
      <c r="C863" s="4" t="s">
        <v>40</v>
      </c>
      <c r="D863" s="4" t="s">
        <v>3404</v>
      </c>
      <c r="E863" s="10">
        <f>IFERROR(VLOOKUP(A863,admin4_MMI_ALL!$A$2:$B$3312,2,FALSE),3.5)</f>
        <v>7.5440626144399996</v>
      </c>
      <c r="F863" s="35">
        <f t="shared" si="91"/>
        <v>34999562.403669596</v>
      </c>
      <c r="G863" s="5">
        <f t="shared" si="92"/>
        <v>0.81134153950815557</v>
      </c>
      <c r="H863">
        <f>admin4_POP_ALL!M863</f>
        <v>17130</v>
      </c>
      <c r="I863" s="5">
        <f t="shared" si="93"/>
        <v>0.17561071625183375</v>
      </c>
      <c r="J863">
        <f>admin4_POP_ALL!P863</f>
        <v>231.96</v>
      </c>
      <c r="K863" s="5">
        <f t="shared" si="97"/>
        <v>5.4218578563641682</v>
      </c>
      <c r="L863" s="10">
        <f>admin4_VUL_ALL!N863</f>
        <v>74.714393631239474</v>
      </c>
      <c r="M863" s="5">
        <f t="shared" si="94"/>
        <v>6.6153478159136538</v>
      </c>
      <c r="N863" s="10">
        <f>admin4_VUL_ALL!W863</f>
        <v>33.164042071009355</v>
      </c>
      <c r="O863" s="5">
        <f t="shared" si="95"/>
        <v>3.3648779180681183</v>
      </c>
      <c r="P863" s="10">
        <f>admin4_VUL_ALL!X863</f>
        <v>28.44</v>
      </c>
      <c r="Q863" s="5">
        <f t="shared" si="96"/>
        <v>3.6446886446886451</v>
      </c>
      <c r="T863"/>
      <c r="AC863"/>
      <c r="AD863"/>
    </row>
    <row r="864" spans="1:30" ht="12.75" customHeight="1">
      <c r="A864" s="4" t="s">
        <v>2541</v>
      </c>
      <c r="B864" s="4" t="s">
        <v>3994</v>
      </c>
      <c r="C864" s="4" t="s">
        <v>40</v>
      </c>
      <c r="D864" s="4" t="s">
        <v>3404</v>
      </c>
      <c r="E864" s="10">
        <f>IFERROR(VLOOKUP(A864,admin4_MMI_ALL!$A$2:$B$3312,2,FALSE),3.5)</f>
        <v>8.1899690628100004</v>
      </c>
      <c r="F864" s="35">
        <f t="shared" si="91"/>
        <v>154870629.20964879</v>
      </c>
      <c r="G864" s="5">
        <f t="shared" si="92"/>
        <v>3.590380970268547</v>
      </c>
      <c r="H864">
        <f>admin4_POP_ALL!M864</f>
        <v>3351</v>
      </c>
      <c r="I864" s="5">
        <f t="shared" si="93"/>
        <v>3.4353269711610915E-2</v>
      </c>
      <c r="J864">
        <f>admin4_POP_ALL!P864</f>
        <v>52.34</v>
      </c>
      <c r="K864" s="5">
        <f t="shared" si="97"/>
        <v>3.9398074269011643</v>
      </c>
      <c r="L864" s="10">
        <f>admin4_VUL_ALL!N864</f>
        <v>74.714393631239474</v>
      </c>
      <c r="M864" s="5">
        <f t="shared" si="94"/>
        <v>6.6153478159136538</v>
      </c>
      <c r="N864" s="10">
        <f>admin4_VUL_ALL!W864</f>
        <v>33.164042071009355</v>
      </c>
      <c r="O864" s="5">
        <f t="shared" si="95"/>
        <v>3.3648779180681183</v>
      </c>
      <c r="P864" s="10">
        <f>admin4_VUL_ALL!X864</f>
        <v>28.44</v>
      </c>
      <c r="Q864" s="5">
        <f t="shared" si="96"/>
        <v>3.6446886446886451</v>
      </c>
      <c r="T864"/>
      <c r="AC864"/>
      <c r="AD864"/>
    </row>
    <row r="865" spans="1:30" ht="12.75" customHeight="1">
      <c r="A865" s="4" t="s">
        <v>2540</v>
      </c>
      <c r="B865" s="4" t="s">
        <v>5108</v>
      </c>
      <c r="C865" s="4" t="s">
        <v>40</v>
      </c>
      <c r="D865" s="4" t="s">
        <v>3404</v>
      </c>
      <c r="E865" s="10">
        <f>IFERROR(VLOOKUP(A865,admin4_MMI_ALL!$A$2:$B$3312,2,FALSE),3.5)</f>
        <v>8.1370840072600004</v>
      </c>
      <c r="F865" s="35">
        <f t="shared" si="91"/>
        <v>137114696.67713314</v>
      </c>
      <c r="G865" s="5">
        <f t="shared" si="92"/>
        <v>3.1787350414169246</v>
      </c>
      <c r="H865">
        <f>admin4_POP_ALL!M865</f>
        <v>6717</v>
      </c>
      <c r="I865" s="5">
        <f t="shared" si="93"/>
        <v>6.8860314130972988E-2</v>
      </c>
      <c r="J865">
        <f>admin4_POP_ALL!P865</f>
        <v>106.61</v>
      </c>
      <c r="K865" s="5">
        <f t="shared" si="97"/>
        <v>4.6479966691310066</v>
      </c>
      <c r="L865" s="10">
        <f>admin4_VUL_ALL!N865</f>
        <v>74.714393631239474</v>
      </c>
      <c r="M865" s="5">
        <f t="shared" si="94"/>
        <v>6.6153478159136538</v>
      </c>
      <c r="N865" s="10">
        <f>admin4_VUL_ALL!W865</f>
        <v>33.164042071009355</v>
      </c>
      <c r="O865" s="5">
        <f t="shared" si="95"/>
        <v>3.3648779180681183</v>
      </c>
      <c r="P865" s="10">
        <f>admin4_VUL_ALL!X865</f>
        <v>28.44</v>
      </c>
      <c r="Q865" s="5">
        <f t="shared" si="96"/>
        <v>3.6446886446886451</v>
      </c>
      <c r="T865"/>
      <c r="AC865"/>
      <c r="AD865"/>
    </row>
    <row r="866" spans="1:30" ht="12.75" customHeight="1">
      <c r="A866" s="4" t="s">
        <v>2539</v>
      </c>
      <c r="B866" s="4" t="s">
        <v>5110</v>
      </c>
      <c r="C866" s="4" t="s">
        <v>40</v>
      </c>
      <c r="D866" s="4" t="s">
        <v>3404</v>
      </c>
      <c r="E866" s="10">
        <f>IFERROR(VLOOKUP(A866,admin4_MMI_ALL!$A$2:$B$3312,2,FALSE),3.5)</f>
        <v>8.1643419265699997</v>
      </c>
      <c r="F866" s="35">
        <f t="shared" si="91"/>
        <v>145996325.89107955</v>
      </c>
      <c r="G866" s="5">
        <f t="shared" si="92"/>
        <v>3.3846429260518458</v>
      </c>
      <c r="H866">
        <f>admin4_POP_ALL!M866</f>
        <v>4169</v>
      </c>
      <c r="I866" s="5">
        <f t="shared" si="93"/>
        <v>4.2739117107641271E-2</v>
      </c>
      <c r="J866">
        <f>admin4_POP_ALL!P866</f>
        <v>146.97</v>
      </c>
      <c r="K866" s="5">
        <f t="shared" si="97"/>
        <v>4.9675914628516873</v>
      </c>
      <c r="L866" s="10">
        <f>admin4_VUL_ALL!N866</f>
        <v>74.714393631239474</v>
      </c>
      <c r="M866" s="5">
        <f t="shared" si="94"/>
        <v>6.6153478159136538</v>
      </c>
      <c r="N866" s="10">
        <f>admin4_VUL_ALL!W866</f>
        <v>33.164042071009355</v>
      </c>
      <c r="O866" s="5">
        <f t="shared" si="95"/>
        <v>3.3648779180681183</v>
      </c>
      <c r="P866" s="10">
        <f>admin4_VUL_ALL!X866</f>
        <v>28.44</v>
      </c>
      <c r="Q866" s="5">
        <f t="shared" si="96"/>
        <v>3.6446886446886451</v>
      </c>
      <c r="T866"/>
      <c r="AC866"/>
      <c r="AD866"/>
    </row>
    <row r="867" spans="1:30" ht="12.75" customHeight="1">
      <c r="A867" s="4" t="s">
        <v>2538</v>
      </c>
      <c r="B867" s="4" t="s">
        <v>5112</v>
      </c>
      <c r="C867" s="4" t="s">
        <v>40</v>
      </c>
      <c r="D867" s="4" t="s">
        <v>3404</v>
      </c>
      <c r="E867" s="10">
        <f>IFERROR(VLOOKUP(A867,admin4_MMI_ALL!$A$2:$B$3312,2,FALSE),3.5)</f>
        <v>8.1551141738900004</v>
      </c>
      <c r="F867" s="35">
        <f t="shared" si="91"/>
        <v>142926965.71096054</v>
      </c>
      <c r="G867" s="5">
        <f t="shared" si="92"/>
        <v>3.3134841953002221</v>
      </c>
      <c r="H867">
        <f>admin4_POP_ALL!M867</f>
        <v>5440</v>
      </c>
      <c r="I867" s="5">
        <f t="shared" si="93"/>
        <v>5.5768960677756899E-2</v>
      </c>
      <c r="J867">
        <f>admin4_POP_ALL!P867</f>
        <v>123.4</v>
      </c>
      <c r="K867" s="5">
        <f t="shared" si="97"/>
        <v>4.7935870180023556</v>
      </c>
      <c r="L867" s="10">
        <f>admin4_VUL_ALL!N867</f>
        <v>74.714393631239474</v>
      </c>
      <c r="M867" s="5">
        <f t="shared" si="94"/>
        <v>6.6153478159136538</v>
      </c>
      <c r="N867" s="10">
        <f>admin4_VUL_ALL!W867</f>
        <v>33.164042071009355</v>
      </c>
      <c r="O867" s="5">
        <f t="shared" si="95"/>
        <v>3.3648779180681183</v>
      </c>
      <c r="P867" s="10">
        <f>admin4_VUL_ALL!X867</f>
        <v>28.44</v>
      </c>
      <c r="Q867" s="5">
        <f t="shared" si="96"/>
        <v>3.6446886446886451</v>
      </c>
      <c r="T867"/>
      <c r="AC867"/>
      <c r="AD867"/>
    </row>
    <row r="868" spans="1:30" ht="12.75" customHeight="1">
      <c r="A868" s="4" t="s">
        <v>2537</v>
      </c>
      <c r="B868" s="4" t="s">
        <v>5114</v>
      </c>
      <c r="C868" s="4" t="s">
        <v>40</v>
      </c>
      <c r="D868" s="4" t="s">
        <v>3404</v>
      </c>
      <c r="E868" s="10">
        <f>IFERROR(VLOOKUP(A868,admin4_MMI_ALL!$A$2:$B$3312,2,FALSE),3.5)</f>
        <v>8.0753850936900005</v>
      </c>
      <c r="F868" s="35">
        <f t="shared" si="91"/>
        <v>118955655.27955908</v>
      </c>
      <c r="G868" s="5">
        <f t="shared" si="92"/>
        <v>2.757743609428172</v>
      </c>
      <c r="H868">
        <f>admin4_POP_ALL!M868</f>
        <v>2085</v>
      </c>
      <c r="I868" s="5">
        <f t="shared" si="93"/>
        <v>2.1374684377412339E-2</v>
      </c>
      <c r="J868">
        <f>admin4_POP_ALL!P868</f>
        <v>76.44</v>
      </c>
      <c r="K868" s="5">
        <f t="shared" si="97"/>
        <v>4.316834558756347</v>
      </c>
      <c r="L868" s="10">
        <f>admin4_VUL_ALL!N868</f>
        <v>74.714393631239474</v>
      </c>
      <c r="M868" s="5">
        <f t="shared" si="94"/>
        <v>6.6153478159136538</v>
      </c>
      <c r="N868" s="10">
        <f>admin4_VUL_ALL!W868</f>
        <v>33.164042071009355</v>
      </c>
      <c r="O868" s="5">
        <f t="shared" si="95"/>
        <v>3.3648779180681183</v>
      </c>
      <c r="P868" s="10">
        <f>admin4_VUL_ALL!X868</f>
        <v>28.44</v>
      </c>
      <c r="Q868" s="5">
        <f t="shared" si="96"/>
        <v>3.6446886446886451</v>
      </c>
      <c r="T868"/>
      <c r="AC868"/>
      <c r="AD868"/>
    </row>
    <row r="869" spans="1:30" ht="12.75" customHeight="1">
      <c r="A869" s="4" t="s">
        <v>2536</v>
      </c>
      <c r="B869" s="4" t="s">
        <v>5116</v>
      </c>
      <c r="C869" s="4" t="s">
        <v>40</v>
      </c>
      <c r="D869" s="4" t="s">
        <v>3404</v>
      </c>
      <c r="E869" s="10">
        <f>IFERROR(VLOOKUP(A869,admin4_MMI_ALL!$A$2:$B$3312,2,FALSE),3.5)</f>
        <v>8.1889152526900002</v>
      </c>
      <c r="F869" s="35">
        <f t="shared" si="91"/>
        <v>154495293.12622362</v>
      </c>
      <c r="G869" s="5">
        <f t="shared" si="92"/>
        <v>3.5816793393961532</v>
      </c>
      <c r="H869">
        <f>admin4_POP_ALL!M869</f>
        <v>5029</v>
      </c>
      <c r="I869" s="5">
        <f t="shared" si="93"/>
        <v>5.1555533685374896E-2</v>
      </c>
      <c r="J869">
        <f>admin4_POP_ALL!P869</f>
        <v>154.12</v>
      </c>
      <c r="K869" s="5">
        <f t="shared" si="97"/>
        <v>5.014879011718369</v>
      </c>
      <c r="L869" s="10">
        <f>admin4_VUL_ALL!N869</f>
        <v>74.714393631239474</v>
      </c>
      <c r="M869" s="5">
        <f t="shared" si="94"/>
        <v>6.6153478159136538</v>
      </c>
      <c r="N869" s="10">
        <f>admin4_VUL_ALL!W869</f>
        <v>33.164042071009355</v>
      </c>
      <c r="O869" s="5">
        <f t="shared" si="95"/>
        <v>3.3648779180681183</v>
      </c>
      <c r="P869" s="10">
        <f>admin4_VUL_ALL!X869</f>
        <v>28.44</v>
      </c>
      <c r="Q869" s="5">
        <f t="shared" si="96"/>
        <v>3.6446886446886451</v>
      </c>
      <c r="T869"/>
      <c r="AC869"/>
      <c r="AD869"/>
    </row>
    <row r="870" spans="1:30" ht="12.75" customHeight="1">
      <c r="A870" s="4" t="s">
        <v>2535</v>
      </c>
      <c r="B870" s="4" t="s">
        <v>5118</v>
      </c>
      <c r="C870" s="4" t="s">
        <v>40</v>
      </c>
      <c r="D870" s="4" t="s">
        <v>3404</v>
      </c>
      <c r="E870" s="10">
        <f>IFERROR(VLOOKUP(A870,admin4_MMI_ALL!$A$2:$B$3312,2,FALSE),3.5)</f>
        <v>7.1482987403899996</v>
      </c>
      <c r="F870" s="35">
        <f t="shared" si="91"/>
        <v>14070150.420353794</v>
      </c>
      <c r="G870" s="5">
        <f t="shared" si="92"/>
        <v>0.32612302336358712</v>
      </c>
      <c r="H870">
        <f>admin4_POP_ALL!M870</f>
        <v>14274</v>
      </c>
      <c r="I870" s="5">
        <f t="shared" si="93"/>
        <v>0.14633201189601139</v>
      </c>
      <c r="J870">
        <f>admin4_POP_ALL!P870</f>
        <v>406.78</v>
      </c>
      <c r="K870" s="5">
        <f t="shared" si="97"/>
        <v>5.9810173552382127</v>
      </c>
      <c r="L870" s="10">
        <f>admin4_VUL_ALL!N870</f>
        <v>74.714393631239474</v>
      </c>
      <c r="M870" s="5">
        <f t="shared" si="94"/>
        <v>6.6153478159136538</v>
      </c>
      <c r="N870" s="10">
        <f>admin4_VUL_ALL!W870</f>
        <v>33.164042071009355</v>
      </c>
      <c r="O870" s="5">
        <f t="shared" si="95"/>
        <v>3.3648779180681183</v>
      </c>
      <c r="P870" s="10">
        <f>admin4_VUL_ALL!X870</f>
        <v>28.44</v>
      </c>
      <c r="Q870" s="5">
        <f t="shared" si="96"/>
        <v>3.6446886446886451</v>
      </c>
      <c r="T870"/>
      <c r="AC870"/>
      <c r="AD870"/>
    </row>
    <row r="871" spans="1:30" ht="12.75" customHeight="1">
      <c r="A871" s="4" t="s">
        <v>2534</v>
      </c>
      <c r="B871" s="4" t="s">
        <v>5120</v>
      </c>
      <c r="C871" s="4" t="s">
        <v>40</v>
      </c>
      <c r="D871" s="4" t="s">
        <v>3404</v>
      </c>
      <c r="E871" s="10">
        <f>IFERROR(VLOOKUP(A871,admin4_MMI_ALL!$A$2:$B$3312,2,FALSE),3.5)</f>
        <v>8.15225315094</v>
      </c>
      <c r="F871" s="35">
        <f t="shared" si="91"/>
        <v>141988493.36880744</v>
      </c>
      <c r="G871" s="5">
        <f t="shared" si="92"/>
        <v>3.2917270547907207</v>
      </c>
      <c r="H871">
        <f>admin4_POP_ALL!M871</f>
        <v>8439</v>
      </c>
      <c r="I871" s="5">
        <f t="shared" si="93"/>
        <v>8.6513650580807067E-2</v>
      </c>
      <c r="J871">
        <f>admin4_POP_ALL!P871</f>
        <v>181.26</v>
      </c>
      <c r="K871" s="5">
        <f t="shared" si="97"/>
        <v>5.1763441693816157</v>
      </c>
      <c r="L871" s="10">
        <f>admin4_VUL_ALL!N871</f>
        <v>74.714393631239474</v>
      </c>
      <c r="M871" s="5">
        <f t="shared" si="94"/>
        <v>6.6153478159136538</v>
      </c>
      <c r="N871" s="10">
        <f>admin4_VUL_ALL!W871</f>
        <v>33.164042071009355</v>
      </c>
      <c r="O871" s="5">
        <f t="shared" si="95"/>
        <v>3.3648779180681183</v>
      </c>
      <c r="P871" s="10">
        <f>admin4_VUL_ALL!X871</f>
        <v>28.44</v>
      </c>
      <c r="Q871" s="5">
        <f t="shared" si="96"/>
        <v>3.6446886446886451</v>
      </c>
      <c r="T871"/>
      <c r="AC871"/>
      <c r="AD871"/>
    </row>
    <row r="872" spans="1:30" ht="12.75" customHeight="1">
      <c r="A872" s="4" t="s">
        <v>2533</v>
      </c>
      <c r="B872" s="4" t="s">
        <v>5023</v>
      </c>
      <c r="C872" s="4" t="s">
        <v>40</v>
      </c>
      <c r="D872" s="4" t="s">
        <v>3404</v>
      </c>
      <c r="E872" s="10">
        <f>IFERROR(VLOOKUP(A872,admin4_MMI_ALL!$A$2:$B$3312,2,FALSE),3.5)</f>
        <v>8.1734762191799994</v>
      </c>
      <c r="F872" s="35">
        <f t="shared" si="91"/>
        <v>149099511.0258958</v>
      </c>
      <c r="G872" s="5">
        <f t="shared" si="92"/>
        <v>3.4565858400542906</v>
      </c>
      <c r="H872">
        <f>admin4_POP_ALL!M872</f>
        <v>4021</v>
      </c>
      <c r="I872" s="5">
        <f t="shared" si="93"/>
        <v>4.1221873324496408E-2</v>
      </c>
      <c r="J872">
        <f>admin4_POP_ALL!P872</f>
        <v>111.78</v>
      </c>
      <c r="K872" s="5">
        <f t="shared" si="97"/>
        <v>4.6951371904334378</v>
      </c>
      <c r="L872" s="10">
        <f>admin4_VUL_ALL!N872</f>
        <v>74.714393631239474</v>
      </c>
      <c r="M872" s="5">
        <f t="shared" si="94"/>
        <v>6.6153478159136538</v>
      </c>
      <c r="N872" s="10">
        <f>admin4_VUL_ALL!W872</f>
        <v>33.164042071009355</v>
      </c>
      <c r="O872" s="5">
        <f t="shared" si="95"/>
        <v>3.3648779180681183</v>
      </c>
      <c r="P872" s="10">
        <f>admin4_VUL_ALL!X872</f>
        <v>28.44</v>
      </c>
      <c r="Q872" s="5">
        <f t="shared" si="96"/>
        <v>3.6446886446886451</v>
      </c>
      <c r="T872"/>
      <c r="AC872"/>
      <c r="AD872"/>
    </row>
    <row r="873" spans="1:30" ht="12.75" customHeight="1">
      <c r="A873" s="4" t="s">
        <v>2532</v>
      </c>
      <c r="B873" s="4" t="s">
        <v>5122</v>
      </c>
      <c r="C873" s="4" t="s">
        <v>40</v>
      </c>
      <c r="D873" s="4" t="s">
        <v>3404</v>
      </c>
      <c r="E873" s="10">
        <f>IFERROR(VLOOKUP(A873,admin4_MMI_ALL!$A$2:$B$3312,2,FALSE),3.5)</f>
        <v>7.3349804878200002</v>
      </c>
      <c r="F873" s="35">
        <f t="shared" si="91"/>
        <v>21626213.583083499</v>
      </c>
      <c r="G873" s="5">
        <f t="shared" si="92"/>
        <v>0.50129955286365246</v>
      </c>
      <c r="H873">
        <f>admin4_POP_ALL!M873</f>
        <v>5945</v>
      </c>
      <c r="I873" s="5">
        <f t="shared" si="93"/>
        <v>6.094604250537955E-2</v>
      </c>
      <c r="J873">
        <f>admin4_POP_ALL!P873</f>
        <v>55.86</v>
      </c>
      <c r="K873" s="5">
        <f t="shared" si="97"/>
        <v>4.0045998351312697</v>
      </c>
      <c r="L873" s="10">
        <f>admin4_VUL_ALL!N873</f>
        <v>74.714393631239474</v>
      </c>
      <c r="M873" s="5">
        <f t="shared" si="94"/>
        <v>6.6153478159136538</v>
      </c>
      <c r="N873" s="10">
        <f>admin4_VUL_ALL!W873</f>
        <v>33.164042071009355</v>
      </c>
      <c r="O873" s="5">
        <f t="shared" si="95"/>
        <v>3.3648779180681183</v>
      </c>
      <c r="P873" s="10">
        <f>admin4_VUL_ALL!X873</f>
        <v>28.44</v>
      </c>
      <c r="Q873" s="5">
        <f t="shared" si="96"/>
        <v>3.6446886446886451</v>
      </c>
      <c r="T873"/>
      <c r="AC873"/>
      <c r="AD873"/>
    </row>
    <row r="874" spans="1:30" ht="12.75" customHeight="1">
      <c r="A874" s="4" t="s">
        <v>2531</v>
      </c>
      <c r="B874" s="4" t="s">
        <v>5124</v>
      </c>
      <c r="C874" s="4" t="s">
        <v>40</v>
      </c>
      <c r="D874" s="4" t="s">
        <v>3404</v>
      </c>
      <c r="E874" s="10">
        <f>IFERROR(VLOOKUP(A874,admin4_MMI_ALL!$A$2:$B$3312,2,FALSE),3.5)</f>
        <v>8.1183977127099993</v>
      </c>
      <c r="F874" s="35">
        <f t="shared" si="91"/>
        <v>131340211.92460322</v>
      </c>
      <c r="G874" s="5">
        <f t="shared" si="92"/>
        <v>3.0448618621152046</v>
      </c>
      <c r="H874">
        <f>admin4_POP_ALL!M874</f>
        <v>4524</v>
      </c>
      <c r="I874" s="5">
        <f t="shared" si="93"/>
        <v>4.6378451857752238E-2</v>
      </c>
      <c r="J874">
        <f>admin4_POP_ALL!P874</f>
        <v>129.91999999999999</v>
      </c>
      <c r="K874" s="5">
        <f t="shared" si="97"/>
        <v>4.8448412205646898</v>
      </c>
      <c r="L874" s="10">
        <f>admin4_VUL_ALL!N874</f>
        <v>74.714393631239474</v>
      </c>
      <c r="M874" s="5">
        <f t="shared" si="94"/>
        <v>6.6153478159136538</v>
      </c>
      <c r="N874" s="10">
        <f>admin4_VUL_ALL!W874</f>
        <v>33.164042071009355</v>
      </c>
      <c r="O874" s="5">
        <f t="shared" si="95"/>
        <v>3.3648779180681183</v>
      </c>
      <c r="P874" s="10">
        <f>admin4_VUL_ALL!X874</f>
        <v>28.44</v>
      </c>
      <c r="Q874" s="5">
        <f t="shared" si="96"/>
        <v>3.6446886446886451</v>
      </c>
      <c r="T874"/>
      <c r="AC874"/>
      <c r="AD874"/>
    </row>
    <row r="875" spans="1:30" ht="12.75" customHeight="1">
      <c r="A875" s="4" t="s">
        <v>2530</v>
      </c>
      <c r="B875" s="4" t="s">
        <v>5126</v>
      </c>
      <c r="C875" s="4" t="s">
        <v>40</v>
      </c>
      <c r="D875" s="4" t="s">
        <v>3404</v>
      </c>
      <c r="E875" s="10">
        <f>IFERROR(VLOOKUP(A875,admin4_MMI_ALL!$A$2:$B$3312,2,FALSE),3.5)</f>
        <v>8.0750761032099998</v>
      </c>
      <c r="F875" s="35">
        <f t="shared" si="91"/>
        <v>118871051.18239796</v>
      </c>
      <c r="G875" s="5">
        <f t="shared" si="92"/>
        <v>2.7557821843046666</v>
      </c>
      <c r="H875">
        <f>admin4_POP_ALL!M875</f>
        <v>16776</v>
      </c>
      <c r="I875" s="5">
        <f t="shared" si="93"/>
        <v>0.17198163314890619</v>
      </c>
      <c r="J875">
        <f>admin4_POP_ALL!P875</f>
        <v>119</v>
      </c>
      <c r="K875" s="5">
        <f t="shared" si="97"/>
        <v>4.7574441007858024</v>
      </c>
      <c r="L875" s="10">
        <f>admin4_VUL_ALL!N875</f>
        <v>74.714393631239474</v>
      </c>
      <c r="M875" s="5">
        <f t="shared" si="94"/>
        <v>6.6153478159136538</v>
      </c>
      <c r="N875" s="10">
        <f>admin4_VUL_ALL!W875</f>
        <v>33.164042071009355</v>
      </c>
      <c r="O875" s="5">
        <f t="shared" si="95"/>
        <v>3.3648779180681183</v>
      </c>
      <c r="P875" s="10">
        <f>admin4_VUL_ALL!X875</f>
        <v>28.44</v>
      </c>
      <c r="Q875" s="5">
        <f t="shared" si="96"/>
        <v>3.6446886446886451</v>
      </c>
      <c r="T875"/>
      <c r="AC875"/>
      <c r="AD875"/>
    </row>
    <row r="876" spans="1:30" ht="12.75" customHeight="1">
      <c r="A876" s="4" t="s">
        <v>2529</v>
      </c>
      <c r="B876" s="4" t="s">
        <v>5128</v>
      </c>
      <c r="C876" s="4" t="s">
        <v>40</v>
      </c>
      <c r="D876" s="4" t="s">
        <v>3404</v>
      </c>
      <c r="E876" s="10">
        <f>IFERROR(VLOOKUP(A876,admin4_MMI_ALL!$A$2:$B$3312,2,FALSE),3.5)</f>
        <v>8.1466321945200004</v>
      </c>
      <c r="F876" s="35">
        <f t="shared" si="91"/>
        <v>140162615.97832862</v>
      </c>
      <c r="G876" s="5">
        <f t="shared" si="92"/>
        <v>3.2493966960220986</v>
      </c>
      <c r="H876">
        <f>admin4_POP_ALL!M876</f>
        <v>5345</v>
      </c>
      <c r="I876" s="5">
        <f t="shared" si="93"/>
        <v>5.4795054195332829E-2</v>
      </c>
      <c r="J876">
        <f>admin4_POP_ALL!P876</f>
        <v>89.35</v>
      </c>
      <c r="K876" s="5">
        <f t="shared" si="97"/>
        <v>4.4721817728922932</v>
      </c>
      <c r="L876" s="10">
        <f>admin4_VUL_ALL!N876</f>
        <v>74.714393631239474</v>
      </c>
      <c r="M876" s="5">
        <f t="shared" si="94"/>
        <v>6.6153478159136538</v>
      </c>
      <c r="N876" s="10">
        <f>admin4_VUL_ALL!W876</f>
        <v>33.164042071009355</v>
      </c>
      <c r="O876" s="5">
        <f t="shared" si="95"/>
        <v>3.3648779180681183</v>
      </c>
      <c r="P876" s="10">
        <f>admin4_VUL_ALL!X876</f>
        <v>28.44</v>
      </c>
      <c r="Q876" s="5">
        <f t="shared" si="96"/>
        <v>3.6446886446886451</v>
      </c>
      <c r="T876"/>
      <c r="AC876"/>
      <c r="AD876"/>
    </row>
    <row r="877" spans="1:30" ht="12.75" customHeight="1">
      <c r="A877" s="4" t="s">
        <v>2528</v>
      </c>
      <c r="B877" s="4" t="s">
        <v>5130</v>
      </c>
      <c r="C877" s="4" t="s">
        <v>40</v>
      </c>
      <c r="D877" s="4" t="s">
        <v>3404</v>
      </c>
      <c r="E877" s="10">
        <f>IFERROR(VLOOKUP(A877,admin4_MMI_ALL!$A$2:$B$3312,2,FALSE),3.5)</f>
        <v>7.2294569015499999</v>
      </c>
      <c r="F877" s="35">
        <f t="shared" si="91"/>
        <v>16961212.744819045</v>
      </c>
      <c r="G877" s="5">
        <f t="shared" si="92"/>
        <v>0.39314817305612304</v>
      </c>
      <c r="H877">
        <f>admin4_POP_ALL!M877</f>
        <v>18415</v>
      </c>
      <c r="I877" s="5">
        <f t="shared" si="93"/>
        <v>0.18878408288251713</v>
      </c>
      <c r="J877">
        <f>admin4_POP_ALL!P877</f>
        <v>173.28</v>
      </c>
      <c r="K877" s="5">
        <f t="shared" si="97"/>
        <v>5.1315247275620202</v>
      </c>
      <c r="L877" s="10">
        <f>admin4_VUL_ALL!N877</f>
        <v>74.714393631239474</v>
      </c>
      <c r="M877" s="5">
        <f t="shared" si="94"/>
        <v>6.6153478159136538</v>
      </c>
      <c r="N877" s="10">
        <f>admin4_VUL_ALL!W877</f>
        <v>33.164042071009355</v>
      </c>
      <c r="O877" s="5">
        <f t="shared" si="95"/>
        <v>3.3648779180681183</v>
      </c>
      <c r="P877" s="10">
        <f>admin4_VUL_ALL!X877</f>
        <v>28.44</v>
      </c>
      <c r="Q877" s="5">
        <f t="shared" si="96"/>
        <v>3.6446886446886451</v>
      </c>
      <c r="T877"/>
      <c r="AC877"/>
      <c r="AD877"/>
    </row>
    <row r="878" spans="1:30" ht="12.75" customHeight="1">
      <c r="A878" s="4" t="s">
        <v>2527</v>
      </c>
      <c r="B878" s="4" t="s">
        <v>5132</v>
      </c>
      <c r="C878" s="4" t="s">
        <v>40</v>
      </c>
      <c r="D878" s="4" t="s">
        <v>3404</v>
      </c>
      <c r="E878" s="10">
        <f>IFERROR(VLOOKUP(A878,admin4_MMI_ALL!$A$2:$B$3312,2,FALSE),3.5)</f>
        <v>7.43414545059</v>
      </c>
      <c r="F878" s="35">
        <f t="shared" si="91"/>
        <v>27173491.902896985</v>
      </c>
      <c r="G878" s="5">
        <f t="shared" si="92"/>
        <v>0.62990527562005472</v>
      </c>
      <c r="H878">
        <f>admin4_POP_ALL!M878</f>
        <v>13099</v>
      </c>
      <c r="I878" s="5">
        <f t="shared" si="93"/>
        <v>0.13428632645550326</v>
      </c>
      <c r="J878">
        <f>admin4_POP_ALL!P878</f>
        <v>385.63</v>
      </c>
      <c r="K878" s="5">
        <f t="shared" si="97"/>
        <v>5.9278654272235674</v>
      </c>
      <c r="L878" s="10">
        <f>admin4_VUL_ALL!N878</f>
        <v>74.714393631239474</v>
      </c>
      <c r="M878" s="5">
        <f t="shared" si="94"/>
        <v>6.6153478159136538</v>
      </c>
      <c r="N878" s="10">
        <f>admin4_VUL_ALL!W878</f>
        <v>33.164042071009355</v>
      </c>
      <c r="O878" s="5">
        <f t="shared" si="95"/>
        <v>3.3648779180681183</v>
      </c>
      <c r="P878" s="10">
        <f>admin4_VUL_ALL!X878</f>
        <v>28.44</v>
      </c>
      <c r="Q878" s="5">
        <f t="shared" si="96"/>
        <v>3.6446886446886451</v>
      </c>
      <c r="T878"/>
      <c r="AC878"/>
      <c r="AD878"/>
    </row>
    <row r="879" spans="1:30" ht="12.75" customHeight="1">
      <c r="A879" s="4" t="s">
        <v>2526</v>
      </c>
      <c r="B879" s="4" t="s">
        <v>5134</v>
      </c>
      <c r="C879" s="4" t="s">
        <v>40</v>
      </c>
      <c r="D879" s="4" t="s">
        <v>3404</v>
      </c>
      <c r="E879" s="10">
        <f>IFERROR(VLOOKUP(A879,admin4_MMI_ALL!$A$2:$B$3312,2,FALSE),3.5)</f>
        <v>7.6511826515200001</v>
      </c>
      <c r="F879" s="35">
        <f t="shared" si="91"/>
        <v>44790163.886064477</v>
      </c>
      <c r="G879" s="5">
        <f t="shared" si="92"/>
        <v>1.0383226475888534</v>
      </c>
      <c r="H879">
        <f>admin4_POP_ALL!M879</f>
        <v>84671</v>
      </c>
      <c r="I879" s="5">
        <f t="shared" si="93"/>
        <v>0.86801721866660919</v>
      </c>
      <c r="J879">
        <f>admin4_POP_ALL!P879</f>
        <v>1772.39</v>
      </c>
      <c r="K879" s="5">
        <f t="shared" si="97"/>
        <v>7.4461525191478</v>
      </c>
      <c r="L879" s="10">
        <f>admin4_VUL_ALL!N879</f>
        <v>74.714393631239474</v>
      </c>
      <c r="M879" s="5">
        <f t="shared" si="94"/>
        <v>6.6153478159136538</v>
      </c>
      <c r="N879" s="10">
        <f>admin4_VUL_ALL!W879</f>
        <v>33.164042071009355</v>
      </c>
      <c r="O879" s="5">
        <f t="shared" si="95"/>
        <v>3.3648779180681183</v>
      </c>
      <c r="P879" s="10">
        <f>admin4_VUL_ALL!X879</f>
        <v>28.44</v>
      </c>
      <c r="Q879" s="5">
        <f t="shared" si="96"/>
        <v>3.6446886446886451</v>
      </c>
      <c r="T879"/>
      <c r="AC879"/>
      <c r="AD879"/>
    </row>
    <row r="880" spans="1:30" ht="12.75" customHeight="1">
      <c r="A880" s="4" t="s">
        <v>2525</v>
      </c>
      <c r="B880" s="4" t="s">
        <v>5136</v>
      </c>
      <c r="C880" s="4" t="s">
        <v>40</v>
      </c>
      <c r="D880" s="4" t="s">
        <v>3404</v>
      </c>
      <c r="E880" s="10">
        <f>IFERROR(VLOOKUP(A880,admin4_MMI_ALL!$A$2:$B$3312,2,FALSE),3.5)</f>
        <v>7.4644742011999998</v>
      </c>
      <c r="F880" s="35">
        <f t="shared" si="91"/>
        <v>29138970.326873351</v>
      </c>
      <c r="G880" s="5">
        <f t="shared" si="92"/>
        <v>0.67547208491007316</v>
      </c>
      <c r="H880">
        <f>admin4_POP_ALL!M880</f>
        <v>6615</v>
      </c>
      <c r="I880" s="5">
        <f t="shared" si="93"/>
        <v>6.7814646118265057E-2</v>
      </c>
      <c r="J880">
        <f>admin4_POP_ALL!P880</f>
        <v>198.31</v>
      </c>
      <c r="K880" s="5">
        <f t="shared" si="97"/>
        <v>5.2658353615652604</v>
      </c>
      <c r="L880" s="10">
        <f>admin4_VUL_ALL!N880</f>
        <v>74.714393631239474</v>
      </c>
      <c r="M880" s="5">
        <f t="shared" si="94"/>
        <v>6.6153478159136538</v>
      </c>
      <c r="N880" s="10">
        <f>admin4_VUL_ALL!W880</f>
        <v>33.164042071009355</v>
      </c>
      <c r="O880" s="5">
        <f t="shared" si="95"/>
        <v>3.3648779180681183</v>
      </c>
      <c r="P880" s="10">
        <f>admin4_VUL_ALL!X880</f>
        <v>28.44</v>
      </c>
      <c r="Q880" s="5">
        <f t="shared" si="96"/>
        <v>3.6446886446886451</v>
      </c>
      <c r="T880"/>
      <c r="AC880"/>
      <c r="AD880"/>
    </row>
    <row r="881" spans="1:30" ht="12.75" customHeight="1">
      <c r="A881" s="4" t="s">
        <v>2524</v>
      </c>
      <c r="B881" s="4" t="s">
        <v>5138</v>
      </c>
      <c r="C881" s="4" t="s">
        <v>40</v>
      </c>
      <c r="D881" s="4" t="s">
        <v>3404</v>
      </c>
      <c r="E881" s="10">
        <f>IFERROR(VLOOKUP(A881,admin4_MMI_ALL!$A$2:$B$3312,2,FALSE),3.5)</f>
        <v>8.1590795516999997</v>
      </c>
      <c r="F881" s="35">
        <f t="shared" si="91"/>
        <v>144237953.45628193</v>
      </c>
      <c r="G881" s="5">
        <f t="shared" si="92"/>
        <v>3.3438775732401109</v>
      </c>
      <c r="H881">
        <f>admin4_POP_ALL!M881</f>
        <v>2497</v>
      </c>
      <c r="I881" s="5">
        <f t="shared" si="93"/>
        <v>2.5598363016977755E-2</v>
      </c>
      <c r="J881">
        <f>admin4_POP_ALL!P881</f>
        <v>65.459999999999994</v>
      </c>
      <c r="K881" s="5">
        <f t="shared" si="97"/>
        <v>4.1624711334868554</v>
      </c>
      <c r="L881" s="10">
        <f>admin4_VUL_ALL!N881</f>
        <v>74.714393631239474</v>
      </c>
      <c r="M881" s="5">
        <f t="shared" si="94"/>
        <v>6.6153478159136538</v>
      </c>
      <c r="N881" s="10">
        <f>admin4_VUL_ALL!W881</f>
        <v>33.164042071009355</v>
      </c>
      <c r="O881" s="5">
        <f t="shared" si="95"/>
        <v>3.3648779180681183</v>
      </c>
      <c r="P881" s="10">
        <f>admin4_VUL_ALL!X881</f>
        <v>28.44</v>
      </c>
      <c r="Q881" s="5">
        <f t="shared" si="96"/>
        <v>3.6446886446886451</v>
      </c>
      <c r="T881"/>
      <c r="AC881"/>
      <c r="AD881"/>
    </row>
    <row r="882" spans="1:30" ht="12.75" customHeight="1">
      <c r="A882" s="4" t="s">
        <v>2523</v>
      </c>
      <c r="B882" s="4" t="s">
        <v>5140</v>
      </c>
      <c r="C882" s="4" t="s">
        <v>40</v>
      </c>
      <c r="D882" s="4" t="s">
        <v>3404</v>
      </c>
      <c r="E882" s="10">
        <f>IFERROR(VLOOKUP(A882,admin4_MMI_ALL!$A$2:$B$3312,2,FALSE),3.5)</f>
        <v>8.1421546936000002</v>
      </c>
      <c r="F882" s="35">
        <f t="shared" si="91"/>
        <v>138724987.25930589</v>
      </c>
      <c r="G882" s="5">
        <f t="shared" si="92"/>
        <v>3.2160673280318708</v>
      </c>
      <c r="H882">
        <f>admin4_POP_ALL!M882</f>
        <v>4723</v>
      </c>
      <c r="I882" s="5">
        <f t="shared" si="93"/>
        <v>4.8418529647251067E-2</v>
      </c>
      <c r="J882">
        <f>admin4_POP_ALL!P882</f>
        <v>138.04</v>
      </c>
      <c r="K882" s="5">
        <f t="shared" si="97"/>
        <v>4.9051908327558547</v>
      </c>
      <c r="L882" s="10">
        <f>admin4_VUL_ALL!N882</f>
        <v>74.714393631239474</v>
      </c>
      <c r="M882" s="5">
        <f t="shared" si="94"/>
        <v>6.6153478159136538</v>
      </c>
      <c r="N882" s="10">
        <f>admin4_VUL_ALL!W882</f>
        <v>33.164042071009355</v>
      </c>
      <c r="O882" s="5">
        <f t="shared" si="95"/>
        <v>3.3648779180681183</v>
      </c>
      <c r="P882" s="10">
        <f>admin4_VUL_ALL!X882</f>
        <v>28.44</v>
      </c>
      <c r="Q882" s="5">
        <f t="shared" si="96"/>
        <v>3.6446886446886451</v>
      </c>
      <c r="T882"/>
      <c r="AC882"/>
      <c r="AD882"/>
    </row>
    <row r="883" spans="1:30" ht="12.75" customHeight="1">
      <c r="A883" s="4" t="s">
        <v>2522</v>
      </c>
      <c r="B883" s="4" t="s">
        <v>5142</v>
      </c>
      <c r="C883" s="4" t="s">
        <v>40</v>
      </c>
      <c r="D883" s="4" t="s">
        <v>3404</v>
      </c>
      <c r="E883" s="10">
        <f>IFERROR(VLOOKUP(A883,admin4_MMI_ALL!$A$2:$B$3312,2,FALSE),3.5)</f>
        <v>8.1428213119499997</v>
      </c>
      <c r="F883" s="35">
        <f t="shared" si="91"/>
        <v>138938086.05650565</v>
      </c>
      <c r="G883" s="5">
        <f t="shared" si="92"/>
        <v>3.2210077192025297</v>
      </c>
      <c r="H883">
        <f>admin4_POP_ALL!M883</f>
        <v>7840</v>
      </c>
      <c r="I883" s="5">
        <f t="shared" si="93"/>
        <v>8.0372913917943767E-2</v>
      </c>
      <c r="J883">
        <f>admin4_POP_ALL!P883</f>
        <v>101.55</v>
      </c>
      <c r="K883" s="5">
        <f t="shared" si="97"/>
        <v>4.5995912219643538</v>
      </c>
      <c r="L883" s="10">
        <f>admin4_VUL_ALL!N883</f>
        <v>74.714393631239474</v>
      </c>
      <c r="M883" s="5">
        <f t="shared" si="94"/>
        <v>6.6153478159136538</v>
      </c>
      <c r="N883" s="10">
        <f>admin4_VUL_ALL!W883</f>
        <v>33.164042071009355</v>
      </c>
      <c r="O883" s="5">
        <f t="shared" si="95"/>
        <v>3.3648779180681183</v>
      </c>
      <c r="P883" s="10">
        <f>admin4_VUL_ALL!X883</f>
        <v>28.44</v>
      </c>
      <c r="Q883" s="5">
        <f t="shared" si="96"/>
        <v>3.6446886446886451</v>
      </c>
      <c r="T883"/>
      <c r="AC883"/>
      <c r="AD883"/>
    </row>
    <row r="884" spans="1:30" ht="12.75" customHeight="1">
      <c r="A884" s="4" t="s">
        <v>2521</v>
      </c>
      <c r="B884" s="4" t="s">
        <v>5144</v>
      </c>
      <c r="C884" s="4" t="s">
        <v>40</v>
      </c>
      <c r="D884" s="4" t="s">
        <v>3404</v>
      </c>
      <c r="E884" s="10">
        <f>IFERROR(VLOOKUP(A884,admin4_MMI_ALL!$A$2:$B$3312,2,FALSE),3.5)</f>
        <v>8.1914596557599992</v>
      </c>
      <c r="F884" s="35">
        <f t="shared" si="91"/>
        <v>155403092.07386902</v>
      </c>
      <c r="G884" s="5">
        <f t="shared" si="92"/>
        <v>3.6027253610753682</v>
      </c>
      <c r="H884">
        <f>admin4_POP_ALL!M884</f>
        <v>3389</v>
      </c>
      <c r="I884" s="5">
        <f t="shared" si="93"/>
        <v>3.4742832304580543E-2</v>
      </c>
      <c r="J884">
        <f>admin4_POP_ALL!P884</f>
        <v>80.400000000000006</v>
      </c>
      <c r="K884" s="5">
        <f t="shared" si="97"/>
        <v>4.3671134974095924</v>
      </c>
      <c r="L884" s="10">
        <f>admin4_VUL_ALL!N884</f>
        <v>74.714393631239474</v>
      </c>
      <c r="M884" s="5">
        <f t="shared" si="94"/>
        <v>6.6153478159136538</v>
      </c>
      <c r="N884" s="10">
        <f>admin4_VUL_ALL!W884</f>
        <v>33.164042071009355</v>
      </c>
      <c r="O884" s="5">
        <f t="shared" si="95"/>
        <v>3.3648779180681183</v>
      </c>
      <c r="P884" s="10">
        <f>admin4_VUL_ALL!X884</f>
        <v>28.44</v>
      </c>
      <c r="Q884" s="5">
        <f t="shared" si="96"/>
        <v>3.6446886446886451</v>
      </c>
      <c r="T884"/>
      <c r="AC884"/>
      <c r="AD884"/>
    </row>
    <row r="885" spans="1:30" ht="12.75" customHeight="1">
      <c r="A885" s="4" t="s">
        <v>2520</v>
      </c>
      <c r="B885" s="4" t="s">
        <v>5146</v>
      </c>
      <c r="C885" s="4" t="s">
        <v>40</v>
      </c>
      <c r="D885" s="4" t="s">
        <v>3404</v>
      </c>
      <c r="E885" s="10">
        <f>IFERROR(VLOOKUP(A885,admin4_MMI_ALL!$A$2:$B$3312,2,FALSE),3.5)</f>
        <v>8.1836090087900004</v>
      </c>
      <c r="F885" s="35">
        <f t="shared" si="91"/>
        <v>152619142.3857398</v>
      </c>
      <c r="G885" s="5">
        <f t="shared" si="92"/>
        <v>3.5381834648304085</v>
      </c>
      <c r="H885">
        <f>admin4_POP_ALL!M885</f>
        <v>1279</v>
      </c>
      <c r="I885" s="5">
        <f t="shared" si="93"/>
        <v>1.3111856747582919E-2</v>
      </c>
      <c r="J885">
        <f>admin4_POP_ALL!P885</f>
        <v>53.58</v>
      </c>
      <c r="K885" s="5">
        <f t="shared" si="97"/>
        <v>3.9631161773139985</v>
      </c>
      <c r="L885" s="10">
        <f>admin4_VUL_ALL!N885</f>
        <v>74.714393631239474</v>
      </c>
      <c r="M885" s="5">
        <f t="shared" si="94"/>
        <v>6.6153478159136538</v>
      </c>
      <c r="N885" s="10">
        <f>admin4_VUL_ALL!W885</f>
        <v>33.164042071009355</v>
      </c>
      <c r="O885" s="5">
        <f t="shared" si="95"/>
        <v>3.3648779180681183</v>
      </c>
      <c r="P885" s="10">
        <f>admin4_VUL_ALL!X885</f>
        <v>28.44</v>
      </c>
      <c r="Q885" s="5">
        <f t="shared" si="96"/>
        <v>3.6446886446886451</v>
      </c>
      <c r="T885"/>
      <c r="AC885"/>
      <c r="AD885"/>
    </row>
    <row r="886" spans="1:30" ht="12.75" customHeight="1">
      <c r="A886" s="4" t="s">
        <v>2519</v>
      </c>
      <c r="B886" s="4" t="s">
        <v>5148</v>
      </c>
      <c r="C886" s="4" t="s">
        <v>40</v>
      </c>
      <c r="D886" s="4" t="s">
        <v>3404</v>
      </c>
      <c r="E886" s="10">
        <f>IFERROR(VLOOKUP(A886,admin4_MMI_ALL!$A$2:$B$3312,2,FALSE),3.5)</f>
        <v>8.1646070480299997</v>
      </c>
      <c r="F886" s="35">
        <f t="shared" si="91"/>
        <v>146085478.7070792</v>
      </c>
      <c r="G886" s="5">
        <f t="shared" si="92"/>
        <v>3.3867098067231205</v>
      </c>
      <c r="H886">
        <f>admin4_POP_ALL!M886</f>
        <v>2969</v>
      </c>
      <c r="I886" s="5">
        <f t="shared" si="93"/>
        <v>3.0437140487547837E-2</v>
      </c>
      <c r="J886">
        <f>admin4_POP_ALL!P886</f>
        <v>138.99</v>
      </c>
      <c r="K886" s="5">
        <f t="shared" si="97"/>
        <v>4.9120182106640513</v>
      </c>
      <c r="L886" s="10">
        <f>admin4_VUL_ALL!N886</f>
        <v>74.714393631239474</v>
      </c>
      <c r="M886" s="5">
        <f t="shared" si="94"/>
        <v>6.6153478159136538</v>
      </c>
      <c r="N886" s="10">
        <f>admin4_VUL_ALL!W886</f>
        <v>33.164042071009355</v>
      </c>
      <c r="O886" s="5">
        <f t="shared" si="95"/>
        <v>3.3648779180681183</v>
      </c>
      <c r="P886" s="10">
        <f>admin4_VUL_ALL!X886</f>
        <v>28.44</v>
      </c>
      <c r="Q886" s="5">
        <f t="shared" si="96"/>
        <v>3.6446886446886451</v>
      </c>
      <c r="T886"/>
      <c r="AC886"/>
      <c r="AD886"/>
    </row>
    <row r="887" spans="1:30" ht="12.75" customHeight="1">
      <c r="A887" s="4" t="s">
        <v>2518</v>
      </c>
      <c r="B887" s="4" t="s">
        <v>5150</v>
      </c>
      <c r="C887" s="4" t="s">
        <v>40</v>
      </c>
      <c r="D887" s="4" t="s">
        <v>3404</v>
      </c>
      <c r="E887" s="10">
        <f>IFERROR(VLOOKUP(A887,admin4_MMI_ALL!$A$2:$B$3312,2,FALSE),3.5)</f>
        <v>7.6727623939500003</v>
      </c>
      <c r="F887" s="35">
        <f t="shared" si="91"/>
        <v>47071972.133915111</v>
      </c>
      <c r="G887" s="5">
        <f t="shared" si="92"/>
        <v>1.0912231119225444</v>
      </c>
      <c r="H887">
        <f>admin4_POP_ALL!M887</f>
        <v>12806</v>
      </c>
      <c r="I887" s="5">
        <f t="shared" si="93"/>
        <v>0.13128259383076377</v>
      </c>
      <c r="J887">
        <f>admin4_POP_ALL!P887</f>
        <v>228.17</v>
      </c>
      <c r="K887" s="5">
        <f t="shared" si="97"/>
        <v>5.4054586089173204</v>
      </c>
      <c r="L887" s="10">
        <f>admin4_VUL_ALL!N887</f>
        <v>74.714393631239474</v>
      </c>
      <c r="M887" s="5">
        <f t="shared" si="94"/>
        <v>6.6153478159136538</v>
      </c>
      <c r="N887" s="10">
        <f>admin4_VUL_ALL!W887</f>
        <v>33.164042071009355</v>
      </c>
      <c r="O887" s="5">
        <f t="shared" si="95"/>
        <v>3.3648779180681183</v>
      </c>
      <c r="P887" s="10">
        <f>admin4_VUL_ALL!X887</f>
        <v>28.44</v>
      </c>
      <c r="Q887" s="5">
        <f t="shared" si="96"/>
        <v>3.6446886446886451</v>
      </c>
      <c r="T887"/>
      <c r="AC887"/>
      <c r="AD887"/>
    </row>
    <row r="888" spans="1:30" ht="12.75" customHeight="1">
      <c r="A888" s="4" t="s">
        <v>2517</v>
      </c>
      <c r="B888" s="4" t="s">
        <v>5152</v>
      </c>
      <c r="C888" s="4" t="s">
        <v>40</v>
      </c>
      <c r="D888" s="4" t="s">
        <v>3404</v>
      </c>
      <c r="E888" s="10">
        <f>IFERROR(VLOOKUP(A888,admin4_MMI_ALL!$A$2:$B$3312,2,FALSE),3.5)</f>
        <v>7.7475113868700003</v>
      </c>
      <c r="F888" s="35">
        <f t="shared" si="91"/>
        <v>55912818.729289994</v>
      </c>
      <c r="G888" s="5">
        <f t="shared" si="92"/>
        <v>1.2961855098097468</v>
      </c>
      <c r="H888">
        <f>admin4_POP_ALL!M888</f>
        <v>19984</v>
      </c>
      <c r="I888" s="5">
        <f t="shared" si="93"/>
        <v>0.20486891731328932</v>
      </c>
      <c r="J888">
        <f>admin4_POP_ALL!P888</f>
        <v>77.89</v>
      </c>
      <c r="K888" s="5">
        <f t="shared" si="97"/>
        <v>4.3355407712086791</v>
      </c>
      <c r="L888" s="10">
        <f>admin4_VUL_ALL!N888</f>
        <v>74.714393631239474</v>
      </c>
      <c r="M888" s="5">
        <f t="shared" si="94"/>
        <v>6.6153478159136538</v>
      </c>
      <c r="N888" s="10">
        <f>admin4_VUL_ALL!W888</f>
        <v>33.164042071009355</v>
      </c>
      <c r="O888" s="5">
        <f t="shared" si="95"/>
        <v>3.3648779180681183</v>
      </c>
      <c r="P888" s="10">
        <f>admin4_VUL_ALL!X888</f>
        <v>28.44</v>
      </c>
      <c r="Q888" s="5">
        <f t="shared" si="96"/>
        <v>3.6446886446886451</v>
      </c>
      <c r="T888"/>
      <c r="AC888"/>
      <c r="AD888"/>
    </row>
    <row r="889" spans="1:30" ht="12.75" customHeight="1">
      <c r="A889" s="4" t="s">
        <v>2516</v>
      </c>
      <c r="B889" s="4" t="s">
        <v>4956</v>
      </c>
      <c r="C889" s="4" t="s">
        <v>40</v>
      </c>
      <c r="D889" s="4" t="s">
        <v>3404</v>
      </c>
      <c r="E889" s="10">
        <f>IFERROR(VLOOKUP(A889,admin4_MMI_ALL!$A$2:$B$3312,2,FALSE),3.5)</f>
        <v>8.1647949218800004</v>
      </c>
      <c r="F889" s="35">
        <f t="shared" si="91"/>
        <v>146148688.30274487</v>
      </c>
      <c r="G889" s="5">
        <f t="shared" si="92"/>
        <v>3.3881752308945896</v>
      </c>
      <c r="H889">
        <f>admin4_POP_ALL!M889</f>
        <v>2762</v>
      </c>
      <c r="I889" s="5">
        <f t="shared" si="93"/>
        <v>2.8315049520581718E-2</v>
      </c>
      <c r="J889">
        <f>admin4_POP_ALL!P889</f>
        <v>147.93</v>
      </c>
      <c r="K889" s="5">
        <f t="shared" si="97"/>
        <v>4.9740726331263483</v>
      </c>
      <c r="L889" s="10">
        <f>admin4_VUL_ALL!N889</f>
        <v>74.714393631239474</v>
      </c>
      <c r="M889" s="5">
        <f t="shared" si="94"/>
        <v>6.6153478159136538</v>
      </c>
      <c r="N889" s="10">
        <f>admin4_VUL_ALL!W889</f>
        <v>33.164042071009355</v>
      </c>
      <c r="O889" s="5">
        <f t="shared" si="95"/>
        <v>3.3648779180681183</v>
      </c>
      <c r="P889" s="10">
        <f>admin4_VUL_ALL!X889</f>
        <v>28.44</v>
      </c>
      <c r="Q889" s="5">
        <f t="shared" si="96"/>
        <v>3.6446886446886451</v>
      </c>
      <c r="T889"/>
      <c r="AC889"/>
      <c r="AD889"/>
    </row>
    <row r="890" spans="1:30" ht="12.75" customHeight="1">
      <c r="A890" s="4" t="s">
        <v>2515</v>
      </c>
      <c r="B890" s="4" t="s">
        <v>5154</v>
      </c>
      <c r="C890" s="4" t="s">
        <v>40</v>
      </c>
      <c r="D890" s="4" t="s">
        <v>3404</v>
      </c>
      <c r="E890" s="10">
        <f>IFERROR(VLOOKUP(A890,admin4_MMI_ALL!$A$2:$B$3312,2,FALSE),3.5)</f>
        <v>8.2668457031300004</v>
      </c>
      <c r="F890" s="35">
        <f t="shared" si="91"/>
        <v>184861172.44279587</v>
      </c>
      <c r="G890" s="5">
        <f t="shared" si="92"/>
        <v>4.2856688693054377</v>
      </c>
      <c r="H890">
        <f>admin4_POP_ALL!M890</f>
        <v>3071</v>
      </c>
      <c r="I890" s="5">
        <f t="shared" si="93"/>
        <v>3.1482808500255782E-2</v>
      </c>
      <c r="J890">
        <f>admin4_POP_ALL!P890</f>
        <v>193.45</v>
      </c>
      <c r="K890" s="5">
        <f t="shared" si="97"/>
        <v>5.2411355354655766</v>
      </c>
      <c r="L890" s="10">
        <f>admin4_VUL_ALL!N890</f>
        <v>74.714393631239474</v>
      </c>
      <c r="M890" s="5">
        <f t="shared" si="94"/>
        <v>6.6153478159136538</v>
      </c>
      <c r="N890" s="10">
        <f>admin4_VUL_ALL!W890</f>
        <v>33.164042071009355</v>
      </c>
      <c r="O890" s="5">
        <f t="shared" si="95"/>
        <v>3.3648779180681183</v>
      </c>
      <c r="P890" s="10">
        <f>admin4_VUL_ALL!X890</f>
        <v>28.44</v>
      </c>
      <c r="Q890" s="5">
        <f t="shared" si="96"/>
        <v>3.6446886446886451</v>
      </c>
      <c r="T890"/>
      <c r="AC890"/>
      <c r="AD890"/>
    </row>
    <row r="891" spans="1:30" ht="12.75" customHeight="1">
      <c r="A891" s="4" t="s">
        <v>2514</v>
      </c>
      <c r="B891" s="4" t="s">
        <v>5156</v>
      </c>
      <c r="C891" s="4" t="s">
        <v>40</v>
      </c>
      <c r="D891" s="4" t="s">
        <v>3404</v>
      </c>
      <c r="E891" s="10">
        <f>IFERROR(VLOOKUP(A891,admin4_MMI_ALL!$A$2:$B$3312,2,FALSE),3.5)</f>
        <v>8.1537876129200004</v>
      </c>
      <c r="F891" s="35">
        <f t="shared" si="91"/>
        <v>142491058.58738098</v>
      </c>
      <c r="G891" s="5">
        <f t="shared" si="92"/>
        <v>3.30337831139633</v>
      </c>
      <c r="H891">
        <f>admin4_POP_ALL!M891</f>
        <v>8816</v>
      </c>
      <c r="I891" s="5">
        <f t="shared" si="93"/>
        <v>9.0378521568953096E-2</v>
      </c>
      <c r="J891">
        <f>admin4_POP_ALL!P891</f>
        <v>94.91</v>
      </c>
      <c r="K891" s="5">
        <f t="shared" si="97"/>
        <v>4.532275760669374</v>
      </c>
      <c r="L891" s="10">
        <f>admin4_VUL_ALL!N891</f>
        <v>74.714393631239474</v>
      </c>
      <c r="M891" s="5">
        <f t="shared" si="94"/>
        <v>6.6153478159136538</v>
      </c>
      <c r="N891" s="10">
        <f>admin4_VUL_ALL!W891</f>
        <v>33.164042071009355</v>
      </c>
      <c r="O891" s="5">
        <f t="shared" si="95"/>
        <v>3.3648779180681183</v>
      </c>
      <c r="P891" s="10">
        <f>admin4_VUL_ALL!X891</f>
        <v>28.44</v>
      </c>
      <c r="Q891" s="5">
        <f t="shared" si="96"/>
        <v>3.6446886446886451</v>
      </c>
      <c r="T891"/>
      <c r="AC891"/>
      <c r="AD891"/>
    </row>
    <row r="892" spans="1:30" ht="12.75" customHeight="1">
      <c r="A892" s="4" t="s">
        <v>2513</v>
      </c>
      <c r="B892" s="4" t="s">
        <v>5158</v>
      </c>
      <c r="C892" s="4" t="s">
        <v>40</v>
      </c>
      <c r="D892" s="4" t="s">
        <v>3404</v>
      </c>
      <c r="E892" s="10">
        <f>IFERROR(VLOOKUP(A892,admin4_MMI_ALL!$A$2:$B$3312,2,FALSE),3.5)</f>
        <v>8.0900087356599997</v>
      </c>
      <c r="F892" s="35">
        <f t="shared" si="91"/>
        <v>123029351.74260885</v>
      </c>
      <c r="G892" s="5">
        <f t="shared" si="92"/>
        <v>2.8521864420600722</v>
      </c>
      <c r="H892">
        <f>admin4_POP_ALL!M892</f>
        <v>4259</v>
      </c>
      <c r="I892" s="5">
        <f t="shared" si="93"/>
        <v>4.3661765354148285E-2</v>
      </c>
      <c r="J892">
        <f>admin4_POP_ALL!P892</f>
        <v>144.84</v>
      </c>
      <c r="K892" s="5">
        <f t="shared" si="97"/>
        <v>4.9530588875196582</v>
      </c>
      <c r="L892" s="10">
        <f>admin4_VUL_ALL!N892</f>
        <v>74.714393631239474</v>
      </c>
      <c r="M892" s="5">
        <f t="shared" si="94"/>
        <v>6.6153478159136538</v>
      </c>
      <c r="N892" s="10">
        <f>admin4_VUL_ALL!W892</f>
        <v>33.164042071009355</v>
      </c>
      <c r="O892" s="5">
        <f t="shared" si="95"/>
        <v>3.3648779180681183</v>
      </c>
      <c r="P892" s="10">
        <f>admin4_VUL_ALL!X892</f>
        <v>28.44</v>
      </c>
      <c r="Q892" s="5">
        <f t="shared" si="96"/>
        <v>3.6446886446886451</v>
      </c>
      <c r="T892"/>
      <c r="AC892"/>
      <c r="AD892"/>
    </row>
    <row r="893" spans="1:30" ht="12.75" customHeight="1">
      <c r="A893" s="4" t="s">
        <v>2512</v>
      </c>
      <c r="B893" s="4" t="s">
        <v>5160</v>
      </c>
      <c r="C893" s="4" t="s">
        <v>40</v>
      </c>
      <c r="D893" s="4" t="s">
        <v>3404</v>
      </c>
      <c r="E893" s="10">
        <f>IFERROR(VLOOKUP(A893,admin4_MMI_ALL!$A$2:$B$3312,2,FALSE),3.5)</f>
        <v>7.2934908866899999</v>
      </c>
      <c r="F893" s="35">
        <f t="shared" si="91"/>
        <v>19655807.340638906</v>
      </c>
      <c r="G893" s="5">
        <f t="shared" si="92"/>
        <v>0.45561849914254882</v>
      </c>
      <c r="H893">
        <f>admin4_POP_ALL!M893</f>
        <v>17086</v>
      </c>
      <c r="I893" s="5">
        <f t="shared" si="93"/>
        <v>0.17515964377576368</v>
      </c>
      <c r="J893">
        <f>admin4_POP_ALL!P893</f>
        <v>454.92</v>
      </c>
      <c r="K893" s="5">
        <f t="shared" si="97"/>
        <v>6.0923590582199836</v>
      </c>
      <c r="L893" s="10">
        <f>admin4_VUL_ALL!N893</f>
        <v>74.714393631239474</v>
      </c>
      <c r="M893" s="5">
        <f t="shared" si="94"/>
        <v>6.6153478159136538</v>
      </c>
      <c r="N893" s="10">
        <f>admin4_VUL_ALL!W893</f>
        <v>33.164042071009355</v>
      </c>
      <c r="O893" s="5">
        <f t="shared" si="95"/>
        <v>3.3648779180681183</v>
      </c>
      <c r="P893" s="10">
        <f>admin4_VUL_ALL!X893</f>
        <v>28.44</v>
      </c>
      <c r="Q893" s="5">
        <f t="shared" si="96"/>
        <v>3.6446886446886451</v>
      </c>
      <c r="T893"/>
      <c r="AC893"/>
      <c r="AD893"/>
    </row>
    <row r="894" spans="1:30" ht="12.75" customHeight="1">
      <c r="A894" s="4" t="s">
        <v>2511</v>
      </c>
      <c r="B894" s="4" t="s">
        <v>5162</v>
      </c>
      <c r="C894" s="4" t="s">
        <v>40</v>
      </c>
      <c r="D894" s="4" t="s">
        <v>3404</v>
      </c>
      <c r="E894" s="10">
        <f>IFERROR(VLOOKUP(A894,admin4_MMI_ALL!$A$2:$B$3312,2,FALSE),3.5)</f>
        <v>8.2296905517599992</v>
      </c>
      <c r="F894" s="35">
        <f t="shared" si="91"/>
        <v>169703403.23730594</v>
      </c>
      <c r="G894" s="5">
        <f t="shared" si="92"/>
        <v>3.9342576453392466</v>
      </c>
      <c r="H894">
        <f>admin4_POP_ALL!M894</f>
        <v>5603</v>
      </c>
      <c r="I894" s="5">
        <f t="shared" si="93"/>
        <v>5.7439979168652927E-2</v>
      </c>
      <c r="J894">
        <f>admin4_POP_ALL!P894</f>
        <v>275.17</v>
      </c>
      <c r="K894" s="5">
        <f t="shared" si="97"/>
        <v>5.5919070974773124</v>
      </c>
      <c r="L894" s="10">
        <f>admin4_VUL_ALL!N894</f>
        <v>74.714393631239474</v>
      </c>
      <c r="M894" s="5">
        <f t="shared" si="94"/>
        <v>6.6153478159136538</v>
      </c>
      <c r="N894" s="10">
        <f>admin4_VUL_ALL!W894</f>
        <v>33.164042071009355</v>
      </c>
      <c r="O894" s="5">
        <f t="shared" si="95"/>
        <v>3.3648779180681183</v>
      </c>
      <c r="P894" s="10">
        <f>admin4_VUL_ALL!X894</f>
        <v>28.44</v>
      </c>
      <c r="Q894" s="5">
        <f t="shared" si="96"/>
        <v>3.6446886446886451</v>
      </c>
      <c r="T894"/>
      <c r="AC894"/>
      <c r="AD894"/>
    </row>
    <row r="895" spans="1:30" ht="12.75" customHeight="1">
      <c r="A895" s="4" t="s">
        <v>2510</v>
      </c>
      <c r="B895" s="4" t="s">
        <v>5164</v>
      </c>
      <c r="C895" s="4" t="s">
        <v>40</v>
      </c>
      <c r="D895" s="4" t="s">
        <v>3404</v>
      </c>
      <c r="E895" s="10">
        <f>IFERROR(VLOOKUP(A895,admin4_MMI_ALL!$A$2:$B$3312,2,FALSE),3.5)</f>
        <v>7.6356129646299999</v>
      </c>
      <c r="F895" s="35">
        <f t="shared" si="91"/>
        <v>43212855.425012864</v>
      </c>
      <c r="G895" s="5">
        <f t="shared" si="92"/>
        <v>1.001755004332376</v>
      </c>
      <c r="H895">
        <f>admin4_POP_ALL!M895</f>
        <v>10368</v>
      </c>
      <c r="I895" s="5">
        <f t="shared" si="93"/>
        <v>0.10628907799760726</v>
      </c>
      <c r="J895">
        <f>admin4_POP_ALL!P895</f>
        <v>97.09</v>
      </c>
      <c r="K895" s="5">
        <f t="shared" si="97"/>
        <v>4.5548820543612676</v>
      </c>
      <c r="L895" s="10">
        <f>admin4_VUL_ALL!N895</f>
        <v>74.714393631239474</v>
      </c>
      <c r="M895" s="5">
        <f t="shared" si="94"/>
        <v>6.6153478159136538</v>
      </c>
      <c r="N895" s="10">
        <f>admin4_VUL_ALL!W895</f>
        <v>33.164042071009355</v>
      </c>
      <c r="O895" s="5">
        <f t="shared" si="95"/>
        <v>3.3648779180681183</v>
      </c>
      <c r="P895" s="10">
        <f>admin4_VUL_ALL!X895</f>
        <v>28.44</v>
      </c>
      <c r="Q895" s="5">
        <f t="shared" si="96"/>
        <v>3.6446886446886451</v>
      </c>
      <c r="T895"/>
      <c r="AC895"/>
      <c r="AD895"/>
    </row>
    <row r="896" spans="1:30" ht="12.75" customHeight="1">
      <c r="A896" s="4" t="s">
        <v>2509</v>
      </c>
      <c r="B896" s="4" t="s">
        <v>5166</v>
      </c>
      <c r="C896" s="4" t="s">
        <v>40</v>
      </c>
      <c r="D896" s="4" t="s">
        <v>3404</v>
      </c>
      <c r="E896" s="10">
        <f>IFERROR(VLOOKUP(A896,admin4_MMI_ALL!$A$2:$B$3312,2,FALSE),3.5)</f>
        <v>8.0736436843899995</v>
      </c>
      <c r="F896" s="35">
        <f t="shared" si="91"/>
        <v>118479628.67219138</v>
      </c>
      <c r="G896" s="5">
        <f t="shared" si="92"/>
        <v>2.7467076126091299</v>
      </c>
      <c r="H896">
        <f>admin4_POP_ALL!M896</f>
        <v>6572</v>
      </c>
      <c r="I896" s="5">
        <f t="shared" si="93"/>
        <v>6.7373825289378367E-2</v>
      </c>
      <c r="J896">
        <f>admin4_POP_ALL!P896</f>
        <v>134.51</v>
      </c>
      <c r="K896" s="5">
        <f t="shared" si="97"/>
        <v>4.8794033920935238</v>
      </c>
      <c r="L896" s="10">
        <f>admin4_VUL_ALL!N896</f>
        <v>74.714393631239474</v>
      </c>
      <c r="M896" s="5">
        <f t="shared" si="94"/>
        <v>6.6153478159136538</v>
      </c>
      <c r="N896" s="10">
        <f>admin4_VUL_ALL!W896</f>
        <v>33.164042071009355</v>
      </c>
      <c r="O896" s="5">
        <f t="shared" si="95"/>
        <v>3.3648779180681183</v>
      </c>
      <c r="P896" s="10">
        <f>admin4_VUL_ALL!X896</f>
        <v>28.44</v>
      </c>
      <c r="Q896" s="5">
        <f t="shared" si="96"/>
        <v>3.6446886446886451</v>
      </c>
      <c r="T896"/>
      <c r="AC896"/>
      <c r="AD896"/>
    </row>
    <row r="897" spans="1:30" ht="12.75" customHeight="1">
      <c r="A897" s="4" t="s">
        <v>2508</v>
      </c>
      <c r="B897" s="4" t="s">
        <v>5168</v>
      </c>
      <c r="C897" s="4" t="s">
        <v>40</v>
      </c>
      <c r="D897" s="4" t="s">
        <v>3404</v>
      </c>
      <c r="E897" s="10">
        <f>IFERROR(VLOOKUP(A897,admin4_MMI_ALL!$A$2:$B$3312,2,FALSE),3.5)</f>
        <v>7.8784294128400001</v>
      </c>
      <c r="F897" s="35">
        <f t="shared" si="91"/>
        <v>75583920.158550039</v>
      </c>
      <c r="G897" s="5">
        <f t="shared" si="92"/>
        <v>1.7522318934369427</v>
      </c>
      <c r="H897">
        <f>admin4_POP_ALL!M897</f>
        <v>8391</v>
      </c>
      <c r="I897" s="5">
        <f t="shared" si="93"/>
        <v>8.6021571516003342E-2</v>
      </c>
      <c r="J897">
        <f>admin4_POP_ALL!P897</f>
        <v>143.46</v>
      </c>
      <c r="K897" s="5">
        <f t="shared" si="97"/>
        <v>4.9435288809984481</v>
      </c>
      <c r="L897" s="10">
        <f>admin4_VUL_ALL!N897</f>
        <v>74.714393631239474</v>
      </c>
      <c r="M897" s="5">
        <f t="shared" si="94"/>
        <v>6.6153478159136538</v>
      </c>
      <c r="N897" s="10">
        <f>admin4_VUL_ALL!W897</f>
        <v>33.164042071009355</v>
      </c>
      <c r="O897" s="5">
        <f t="shared" si="95"/>
        <v>3.3648779180681183</v>
      </c>
      <c r="P897" s="10">
        <f>admin4_VUL_ALL!X897</f>
        <v>28.44</v>
      </c>
      <c r="Q897" s="5">
        <f t="shared" si="96"/>
        <v>3.6446886446886451</v>
      </c>
      <c r="T897"/>
      <c r="AC897"/>
      <c r="AD897"/>
    </row>
    <row r="898" spans="1:30" ht="12.75" customHeight="1">
      <c r="A898" s="4" t="s">
        <v>2507</v>
      </c>
      <c r="B898" s="4" t="s">
        <v>5169</v>
      </c>
      <c r="C898" s="4" t="s">
        <v>40</v>
      </c>
      <c r="D898" s="4" t="s">
        <v>3404</v>
      </c>
      <c r="E898" s="10">
        <f>IFERROR(VLOOKUP(A898,admin4_MMI_ALL!$A$2:$B$3312,2,FALSE),3.5)</f>
        <v>8.0756893158</v>
      </c>
      <c r="F898" s="35">
        <f t="shared" ref="F898:F961" si="98">10^E898</f>
        <v>119039012.58673571</v>
      </c>
      <c r="G898" s="5">
        <f t="shared" ref="G898:G961" si="99">((F898-MIN(F$2:F$3986))/(MAX(F$2:F$3986)-MIN(F$2:F$3986))*10)</f>
        <v>2.7596761295071066</v>
      </c>
      <c r="H898">
        <f>admin4_POP_ALL!M898</f>
        <v>5896</v>
      </c>
      <c r="I898" s="5">
        <f t="shared" ref="I898:I961" si="100">((H898-MIN(H$2:H$3986))/(MAX(H$2:H$3986)-MIN(H$2:H$3986))*10)</f>
        <v>6.0443711793392405E-2</v>
      </c>
      <c r="J898">
        <f>admin4_POP_ALL!P898</f>
        <v>146.9</v>
      </c>
      <c r="K898" s="5">
        <f t="shared" si="97"/>
        <v>4.9671172227969</v>
      </c>
      <c r="L898" s="10">
        <f>admin4_VUL_ALL!N898</f>
        <v>74.714393631239474</v>
      </c>
      <c r="M898" s="5">
        <f t="shared" ref="M898:M961" si="101">((L898-MIN(L$2:L$3986))/(MAX(L$2:L$3986)-MIN(L$2:L$3986))*10)</f>
        <v>6.6153478159136538</v>
      </c>
      <c r="N898" s="10">
        <f>admin4_VUL_ALL!W898</f>
        <v>33.164042071009355</v>
      </c>
      <c r="O898" s="5">
        <f t="shared" ref="O898:O961" si="102">((N898-MIN(N$2:N$3986))/(MAX(N$2:N$3986)-MIN(N$2:N$3986))*10)</f>
        <v>3.3648779180681183</v>
      </c>
      <c r="P898" s="10">
        <f>admin4_VUL_ALL!X898</f>
        <v>28.44</v>
      </c>
      <c r="Q898" s="5">
        <f t="shared" ref="Q898:Q961" si="103">((P898-MIN(P$2:P$3986))/(MAX(P$2:P$3986)-MIN(P$2:P$3986))*10)</f>
        <v>3.6446886446886451</v>
      </c>
      <c r="T898"/>
      <c r="AC898"/>
      <c r="AD898"/>
    </row>
    <row r="899" spans="1:30" ht="12.75" customHeight="1">
      <c r="A899" s="4" t="s">
        <v>2506</v>
      </c>
      <c r="B899" s="4" t="s">
        <v>5171</v>
      </c>
      <c r="C899" s="4" t="s">
        <v>40</v>
      </c>
      <c r="D899" s="4" t="s">
        <v>3404</v>
      </c>
      <c r="E899" s="10">
        <f>IFERROR(VLOOKUP(A899,admin4_MMI_ALL!$A$2:$B$3312,2,FALSE),3.5)</f>
        <v>7.6370286941499996</v>
      </c>
      <c r="F899" s="35">
        <f t="shared" si="98"/>
        <v>43353952.171051189</v>
      </c>
      <c r="G899" s="5">
        <f t="shared" si="99"/>
        <v>1.0050261308121891</v>
      </c>
      <c r="H899">
        <f>admin4_POP_ALL!M899</f>
        <v>20747</v>
      </c>
      <c r="I899" s="5">
        <f t="shared" si="100"/>
        <v>0.21269092411423204</v>
      </c>
      <c r="J899">
        <f>admin4_POP_ALL!P899</f>
        <v>127.92</v>
      </c>
      <c r="K899" s="5">
        <f t="shared" ref="K899:K962" si="104">IF(LOG(J899)&lt;=0,0,IFERROR(((LOG(J899)-LOG(1))/(LOG(MAX(J$2:J$3986))-LOG(1))*10),0))</f>
        <v>4.8293977874911782</v>
      </c>
      <c r="L899" s="10">
        <f>admin4_VUL_ALL!N899</f>
        <v>74.714393631239474</v>
      </c>
      <c r="M899" s="5">
        <f t="shared" si="101"/>
        <v>6.6153478159136538</v>
      </c>
      <c r="N899" s="10">
        <f>admin4_VUL_ALL!W899</f>
        <v>33.164042071009355</v>
      </c>
      <c r="O899" s="5">
        <f t="shared" si="102"/>
        <v>3.3648779180681183</v>
      </c>
      <c r="P899" s="10">
        <f>admin4_VUL_ALL!X899</f>
        <v>28.44</v>
      </c>
      <c r="Q899" s="5">
        <f t="shared" si="103"/>
        <v>3.6446886446886451</v>
      </c>
      <c r="T899"/>
      <c r="AC899"/>
      <c r="AD899"/>
    </row>
    <row r="900" spans="1:30" ht="12.75" customHeight="1">
      <c r="A900" s="4" t="s">
        <v>2505</v>
      </c>
      <c r="B900" s="4" t="s">
        <v>5173</v>
      </c>
      <c r="C900" s="4" t="s">
        <v>40</v>
      </c>
      <c r="D900" s="4" t="s">
        <v>3404</v>
      </c>
      <c r="E900" s="10">
        <f>IFERROR(VLOOKUP(A900,admin4_MMI_ALL!$A$2:$B$3312,2,FALSE),3.5)</f>
        <v>8.14911270142</v>
      </c>
      <c r="F900" s="35">
        <f t="shared" si="98"/>
        <v>140965456.28181207</v>
      </c>
      <c r="G900" s="5">
        <f t="shared" si="99"/>
        <v>3.2680094014850058</v>
      </c>
      <c r="H900">
        <f>admin4_POP_ALL!M900</f>
        <v>3245</v>
      </c>
      <c r="I900" s="5">
        <f t="shared" si="100"/>
        <v>3.3266595110169328E-2</v>
      </c>
      <c r="J900">
        <f>admin4_POP_ALL!P900</f>
        <v>128.35</v>
      </c>
      <c r="K900" s="5">
        <f t="shared" si="104"/>
        <v>4.8327384032933409</v>
      </c>
      <c r="L900" s="10">
        <f>admin4_VUL_ALL!N900</f>
        <v>74.714393631239474</v>
      </c>
      <c r="M900" s="5">
        <f t="shared" si="101"/>
        <v>6.6153478159136538</v>
      </c>
      <c r="N900" s="10">
        <f>admin4_VUL_ALL!W900</f>
        <v>33.164042071009355</v>
      </c>
      <c r="O900" s="5">
        <f t="shared" si="102"/>
        <v>3.3648779180681183</v>
      </c>
      <c r="P900" s="10">
        <f>admin4_VUL_ALL!X900</f>
        <v>28.44</v>
      </c>
      <c r="Q900" s="5">
        <f t="shared" si="103"/>
        <v>3.6446886446886451</v>
      </c>
      <c r="T900"/>
      <c r="AC900"/>
      <c r="AD900"/>
    </row>
    <row r="901" spans="1:30" ht="12.75" customHeight="1">
      <c r="A901" s="4" t="s">
        <v>2504</v>
      </c>
      <c r="B901" s="4" t="s">
        <v>5175</v>
      </c>
      <c r="C901" s="4" t="s">
        <v>40</v>
      </c>
      <c r="D901" s="4" t="s">
        <v>3404</v>
      </c>
      <c r="E901" s="10">
        <f>IFERROR(VLOOKUP(A901,admin4_MMI_ALL!$A$2:$B$3312,2,FALSE),3.5)</f>
        <v>7.9142284393300004</v>
      </c>
      <c r="F901" s="35">
        <f t="shared" si="98"/>
        <v>82078316.356525719</v>
      </c>
      <c r="G901" s="5">
        <f t="shared" si="99"/>
        <v>1.9027951911038199</v>
      </c>
      <c r="H901">
        <f>admin4_POP_ALL!M901</f>
        <v>3525</v>
      </c>
      <c r="I901" s="5">
        <f t="shared" si="100"/>
        <v>3.6137056321524461E-2</v>
      </c>
      <c r="J901">
        <f>admin4_POP_ALL!P901</f>
        <v>140.30000000000001</v>
      </c>
      <c r="K901" s="5">
        <f t="shared" si="104"/>
        <v>4.9213566549357353</v>
      </c>
      <c r="L901" s="10">
        <f>admin4_VUL_ALL!N901</f>
        <v>74.714393631239474</v>
      </c>
      <c r="M901" s="5">
        <f t="shared" si="101"/>
        <v>6.6153478159136538</v>
      </c>
      <c r="N901" s="10">
        <f>admin4_VUL_ALL!W901</f>
        <v>33.164042071009355</v>
      </c>
      <c r="O901" s="5">
        <f t="shared" si="102"/>
        <v>3.3648779180681183</v>
      </c>
      <c r="P901" s="10">
        <f>admin4_VUL_ALL!X901</f>
        <v>28.44</v>
      </c>
      <c r="Q901" s="5">
        <f t="shared" si="103"/>
        <v>3.6446886446886451</v>
      </c>
      <c r="T901"/>
      <c r="AC901"/>
      <c r="AD901"/>
    </row>
    <row r="902" spans="1:30" ht="12.75" customHeight="1">
      <c r="A902" s="4" t="s">
        <v>2503</v>
      </c>
      <c r="B902" s="4" t="s">
        <v>5177</v>
      </c>
      <c r="C902" s="4" t="s">
        <v>40</v>
      </c>
      <c r="D902" s="4" t="s">
        <v>3404</v>
      </c>
      <c r="E902" s="10">
        <f>IFERROR(VLOOKUP(A902,admin4_MMI_ALL!$A$2:$B$3312,2,FALSE),3.5)</f>
        <v>8.0608339309700003</v>
      </c>
      <c r="F902" s="35">
        <f t="shared" si="98"/>
        <v>115036042.07260936</v>
      </c>
      <c r="G902" s="5">
        <f t="shared" si="99"/>
        <v>2.6668729769587602</v>
      </c>
      <c r="H902">
        <f>admin4_POP_ALL!M902</f>
        <v>4270</v>
      </c>
      <c r="I902" s="5">
        <f t="shared" si="100"/>
        <v>4.3774533473165803E-2</v>
      </c>
      <c r="J902">
        <f>admin4_POP_ALL!P902</f>
        <v>64.37</v>
      </c>
      <c r="K902" s="5">
        <f t="shared" si="104"/>
        <v>4.1457557216248615</v>
      </c>
      <c r="L902" s="10">
        <f>admin4_VUL_ALL!N902</f>
        <v>74.714393631239474</v>
      </c>
      <c r="M902" s="5">
        <f t="shared" si="101"/>
        <v>6.6153478159136538</v>
      </c>
      <c r="N902" s="10">
        <f>admin4_VUL_ALL!W902</f>
        <v>33.164042071009355</v>
      </c>
      <c r="O902" s="5">
        <f t="shared" si="102"/>
        <v>3.3648779180681183</v>
      </c>
      <c r="P902" s="10">
        <f>admin4_VUL_ALL!X902</f>
        <v>28.44</v>
      </c>
      <c r="Q902" s="5">
        <f t="shared" si="103"/>
        <v>3.6446886446886451</v>
      </c>
      <c r="T902"/>
      <c r="AC902"/>
      <c r="AD902"/>
    </row>
    <row r="903" spans="1:30" ht="12.75" customHeight="1">
      <c r="A903" s="4" t="s">
        <v>2502</v>
      </c>
      <c r="B903" s="4" t="s">
        <v>5179</v>
      </c>
      <c r="C903" s="4" t="s">
        <v>40</v>
      </c>
      <c r="D903" s="4" t="s">
        <v>3404</v>
      </c>
      <c r="E903" s="10">
        <f>IFERROR(VLOOKUP(A903,admin4_MMI_ALL!$A$2:$B$3312,2,FALSE),3.5)</f>
        <v>7.9708943366999998</v>
      </c>
      <c r="F903" s="35">
        <f t="shared" si="98"/>
        <v>93517811.880923733</v>
      </c>
      <c r="G903" s="5">
        <f t="shared" si="99"/>
        <v>2.168003551865012</v>
      </c>
      <c r="H903">
        <f>admin4_POP_ALL!M903</f>
        <v>7041</v>
      </c>
      <c r="I903" s="5">
        <f t="shared" si="100"/>
        <v>7.2181847818398218E-2</v>
      </c>
      <c r="J903">
        <f>admin4_POP_ALL!P903</f>
        <v>216.07</v>
      </c>
      <c r="K903" s="5">
        <f t="shared" si="104"/>
        <v>5.3512172477030573</v>
      </c>
      <c r="L903" s="10">
        <f>admin4_VUL_ALL!N903</f>
        <v>74.714393631239474</v>
      </c>
      <c r="M903" s="5">
        <f t="shared" si="101"/>
        <v>6.6153478159136538</v>
      </c>
      <c r="N903" s="10">
        <f>admin4_VUL_ALL!W903</f>
        <v>33.164042071009355</v>
      </c>
      <c r="O903" s="5">
        <f t="shared" si="102"/>
        <v>3.3648779180681183</v>
      </c>
      <c r="P903" s="10">
        <f>admin4_VUL_ALL!X903</f>
        <v>28.44</v>
      </c>
      <c r="Q903" s="5">
        <f t="shared" si="103"/>
        <v>3.6446886446886451</v>
      </c>
      <c r="T903"/>
      <c r="AC903"/>
      <c r="AD903"/>
    </row>
    <row r="904" spans="1:30" ht="12.75" customHeight="1">
      <c r="A904" s="4" t="s">
        <v>2501</v>
      </c>
      <c r="B904" s="4" t="s">
        <v>5181</v>
      </c>
      <c r="C904" s="4" t="s">
        <v>56</v>
      </c>
      <c r="D904" s="4" t="s">
        <v>3404</v>
      </c>
      <c r="E904" s="10">
        <f>IFERROR(VLOOKUP(A904,admin4_MMI_ALL!$A$2:$B$3312,2,FALSE),3.5)</f>
        <v>6.6766076088000004</v>
      </c>
      <c r="F904" s="35">
        <f t="shared" si="98"/>
        <v>4749059.4780938616</v>
      </c>
      <c r="G904" s="5">
        <f t="shared" si="99"/>
        <v>0.11002684639228315</v>
      </c>
      <c r="H904">
        <f>admin4_POP_ALL!M904</f>
        <v>3785</v>
      </c>
      <c r="I904" s="5">
        <f t="shared" si="100"/>
        <v>3.8802484589211372E-2</v>
      </c>
      <c r="J904">
        <f>admin4_POP_ALL!P904</f>
        <v>1056.8499999999999</v>
      </c>
      <c r="K904" s="5">
        <f t="shared" si="104"/>
        <v>6.9314618018950398</v>
      </c>
      <c r="L904" s="10">
        <f>admin4_VUL_ALL!N904</f>
        <v>29.653452349698085</v>
      </c>
      <c r="M904" s="5">
        <f t="shared" si="101"/>
        <v>0.48863146451838307</v>
      </c>
      <c r="N904" s="10">
        <f>admin4_VUL_ALL!W904</f>
        <v>79.991936391253788</v>
      </c>
      <c r="O904" s="5">
        <f t="shared" si="102"/>
        <v>8.2713156051030428</v>
      </c>
      <c r="P904" s="10">
        <f>admin4_VUL_ALL!X904</f>
        <v>46.43</v>
      </c>
      <c r="Q904" s="5">
        <f t="shared" si="103"/>
        <v>9.1361416361416374</v>
      </c>
      <c r="T904"/>
      <c r="AC904"/>
      <c r="AD904"/>
    </row>
    <row r="905" spans="1:30" ht="12.75" customHeight="1">
      <c r="A905" s="4" t="s">
        <v>2500</v>
      </c>
      <c r="B905" s="4" t="s">
        <v>5183</v>
      </c>
      <c r="C905" s="4" t="s">
        <v>56</v>
      </c>
      <c r="D905" s="4" t="s">
        <v>3404</v>
      </c>
      <c r="E905" s="10">
        <f>IFERROR(VLOOKUP(A905,admin4_MMI_ALL!$A$2:$B$3312,2,FALSE),3.5)</f>
        <v>6.5721940994299999</v>
      </c>
      <c r="F905" s="35">
        <f t="shared" si="98"/>
        <v>3734170.119415509</v>
      </c>
      <c r="G905" s="5">
        <f t="shared" si="99"/>
        <v>8.6498086527391521E-2</v>
      </c>
      <c r="H905">
        <f>admin4_POP_ALL!M905</f>
        <v>7186</v>
      </c>
      <c r="I905" s="5">
        <f t="shared" si="100"/>
        <v>7.3668336659992839E-2</v>
      </c>
      <c r="J905">
        <f>admin4_POP_ALL!P905</f>
        <v>1137.81</v>
      </c>
      <c r="K905" s="5">
        <f t="shared" si="104"/>
        <v>7.0049395445908589</v>
      </c>
      <c r="L905" s="10">
        <f>admin4_VUL_ALL!N905</f>
        <v>29.653452349698085</v>
      </c>
      <c r="M905" s="5">
        <f t="shared" si="101"/>
        <v>0.48863146451838307</v>
      </c>
      <c r="N905" s="10">
        <f>admin4_VUL_ALL!W905</f>
        <v>79.991936391253788</v>
      </c>
      <c r="O905" s="5">
        <f t="shared" si="102"/>
        <v>8.2713156051030428</v>
      </c>
      <c r="P905" s="10">
        <f>admin4_VUL_ALL!X905</f>
        <v>46.43</v>
      </c>
      <c r="Q905" s="5">
        <f t="shared" si="103"/>
        <v>9.1361416361416374</v>
      </c>
      <c r="T905"/>
      <c r="AC905"/>
      <c r="AD905"/>
    </row>
    <row r="906" spans="1:30" ht="12.75" customHeight="1">
      <c r="A906" s="4" t="s">
        <v>2499</v>
      </c>
      <c r="B906" s="4" t="s">
        <v>5185</v>
      </c>
      <c r="C906" s="4" t="s">
        <v>56</v>
      </c>
      <c r="D906" s="4" t="s">
        <v>3404</v>
      </c>
      <c r="E906" s="10">
        <f>IFERROR(VLOOKUP(A906,admin4_MMI_ALL!$A$2:$B$3312,2,FALSE),3.5)</f>
        <v>6.47829580307</v>
      </c>
      <c r="F906" s="35">
        <f t="shared" si="98"/>
        <v>3008124.4739251952</v>
      </c>
      <c r="G906" s="5">
        <f t="shared" si="99"/>
        <v>6.9665755497792151E-2</v>
      </c>
      <c r="H906">
        <f>admin4_POP_ALL!M906</f>
        <v>10832</v>
      </c>
      <c r="I906" s="5">
        <f t="shared" si="100"/>
        <v>0.11104584229071006</v>
      </c>
      <c r="J906">
        <f>admin4_POP_ALL!P906</f>
        <v>1483.52</v>
      </c>
      <c r="K906" s="5">
        <f t="shared" si="104"/>
        <v>7.2690482966787737</v>
      </c>
      <c r="L906" s="10">
        <f>admin4_VUL_ALL!N906</f>
        <v>29.653452349698085</v>
      </c>
      <c r="M906" s="5">
        <f t="shared" si="101"/>
        <v>0.48863146451838307</v>
      </c>
      <c r="N906" s="10">
        <f>admin4_VUL_ALL!W906</f>
        <v>79.991936391253788</v>
      </c>
      <c r="O906" s="5">
        <f t="shared" si="102"/>
        <v>8.2713156051030428</v>
      </c>
      <c r="P906" s="10">
        <f>admin4_VUL_ALL!X906</f>
        <v>46.43</v>
      </c>
      <c r="Q906" s="5">
        <f t="shared" si="103"/>
        <v>9.1361416361416374</v>
      </c>
      <c r="T906"/>
      <c r="AC906"/>
      <c r="AD906"/>
    </row>
    <row r="907" spans="1:30" ht="12.75" customHeight="1">
      <c r="A907" s="4" t="s">
        <v>5186</v>
      </c>
      <c r="B907" s="4" t="s">
        <v>5188</v>
      </c>
      <c r="C907" s="4" t="s">
        <v>56</v>
      </c>
      <c r="D907" s="4" t="s">
        <v>3404</v>
      </c>
      <c r="E907" s="10">
        <f>IFERROR(VLOOKUP(A907,admin4_MMI_ALL!$A$2:$B$3312,2,FALSE),3.5)</f>
        <v>6.61582803726</v>
      </c>
      <c r="F907" s="35">
        <f t="shared" si="98"/>
        <v>4128839.8455494121</v>
      </c>
      <c r="G907" s="5">
        <f t="shared" si="99"/>
        <v>9.5647940285085886E-2</v>
      </c>
      <c r="H907">
        <f>admin4_POP_ALL!M907</f>
        <v>4949</v>
      </c>
      <c r="I907" s="5">
        <f t="shared" si="100"/>
        <v>5.0735401910701999E-2</v>
      </c>
      <c r="J907">
        <f>admin4_POP_ALL!P907</f>
        <v>1596.36</v>
      </c>
      <c r="K907" s="5">
        <f t="shared" si="104"/>
        <v>7.342024145251143</v>
      </c>
      <c r="L907" s="10">
        <f>admin4_VUL_ALL!N907</f>
        <v>29.653452349698085</v>
      </c>
      <c r="M907" s="5">
        <f t="shared" si="101"/>
        <v>0.48863146451838307</v>
      </c>
      <c r="N907" s="10">
        <f>admin4_VUL_ALL!W907</f>
        <v>79.991936391253788</v>
      </c>
      <c r="O907" s="5">
        <f t="shared" si="102"/>
        <v>8.2713156051030428</v>
      </c>
      <c r="P907" s="10">
        <f>admin4_VUL_ALL!X907</f>
        <v>46.43</v>
      </c>
      <c r="Q907" s="5">
        <f t="shared" si="103"/>
        <v>9.1361416361416374</v>
      </c>
      <c r="T907"/>
      <c r="AC907"/>
      <c r="AD907"/>
    </row>
    <row r="908" spans="1:30" ht="12.75" customHeight="1">
      <c r="A908" s="4" t="s">
        <v>2498</v>
      </c>
      <c r="B908" s="4" t="s">
        <v>5190</v>
      </c>
      <c r="C908" s="4" t="s">
        <v>56</v>
      </c>
      <c r="D908" s="4" t="s">
        <v>3404</v>
      </c>
      <c r="E908" s="10">
        <f>IFERROR(VLOOKUP(A908,admin4_MMI_ALL!$A$2:$B$3312,2,FALSE),3.5)</f>
        <v>6.8274517059299997</v>
      </c>
      <c r="F908" s="35">
        <f t="shared" si="98"/>
        <v>6721275.635603196</v>
      </c>
      <c r="G908" s="5">
        <f t="shared" si="99"/>
        <v>0.15574986040843772</v>
      </c>
      <c r="H908">
        <f>admin4_POP_ALL!M908</f>
        <v>5837</v>
      </c>
      <c r="I908" s="5">
        <f t="shared" si="100"/>
        <v>5.9838864609571142E-2</v>
      </c>
      <c r="J908">
        <f>admin4_POP_ALL!P908</f>
        <v>1078.8599999999999</v>
      </c>
      <c r="K908" s="5">
        <f t="shared" si="104"/>
        <v>6.951980442002359</v>
      </c>
      <c r="L908" s="10">
        <f>admin4_VUL_ALL!N908</f>
        <v>29.653452349698085</v>
      </c>
      <c r="M908" s="5">
        <f t="shared" si="101"/>
        <v>0.48863146451838307</v>
      </c>
      <c r="N908" s="10">
        <f>admin4_VUL_ALL!W908</f>
        <v>79.991936391253788</v>
      </c>
      <c r="O908" s="5">
        <f t="shared" si="102"/>
        <v>8.2713156051030428</v>
      </c>
      <c r="P908" s="10">
        <f>admin4_VUL_ALL!X908</f>
        <v>46.43</v>
      </c>
      <c r="Q908" s="5">
        <f t="shared" si="103"/>
        <v>9.1361416361416374</v>
      </c>
      <c r="T908"/>
      <c r="AC908"/>
      <c r="AD908"/>
    </row>
    <row r="909" spans="1:30" ht="12.75" customHeight="1">
      <c r="A909" s="4" t="s">
        <v>2497</v>
      </c>
      <c r="B909" s="4" t="s">
        <v>5191</v>
      </c>
      <c r="C909" s="4" t="s">
        <v>56</v>
      </c>
      <c r="D909" s="4" t="s">
        <v>3404</v>
      </c>
      <c r="E909" s="10">
        <f>IFERROR(VLOOKUP(A909,admin4_MMI_ALL!$A$2:$B$3312,2,FALSE),3.5)</f>
        <v>6.9016418457000004</v>
      </c>
      <c r="F909" s="35">
        <f t="shared" si="98"/>
        <v>7973368.6769190636</v>
      </c>
      <c r="G909" s="5">
        <f t="shared" si="99"/>
        <v>0.18477784877555162</v>
      </c>
      <c r="H909">
        <f>admin4_POP_ALL!M909</f>
        <v>2414</v>
      </c>
      <c r="I909" s="5">
        <f t="shared" si="100"/>
        <v>2.4747476300754627E-2</v>
      </c>
      <c r="J909">
        <f>admin4_POP_ALL!P909</f>
        <v>485.89</v>
      </c>
      <c r="K909" s="5">
        <f t="shared" si="104"/>
        <v>6.1579209779340918</v>
      </c>
      <c r="L909" s="10">
        <f>admin4_VUL_ALL!N909</f>
        <v>29.653452349698085</v>
      </c>
      <c r="M909" s="5">
        <f t="shared" si="101"/>
        <v>0.48863146451838307</v>
      </c>
      <c r="N909" s="10">
        <f>admin4_VUL_ALL!W909</f>
        <v>79.991936391253788</v>
      </c>
      <c r="O909" s="5">
        <f t="shared" si="102"/>
        <v>8.2713156051030428</v>
      </c>
      <c r="P909" s="10">
        <f>admin4_VUL_ALL!X909</f>
        <v>46.43</v>
      </c>
      <c r="Q909" s="5">
        <f t="shared" si="103"/>
        <v>9.1361416361416374</v>
      </c>
      <c r="T909"/>
      <c r="AC909"/>
      <c r="AD909"/>
    </row>
    <row r="910" spans="1:30" ht="12.75" customHeight="1">
      <c r="A910" s="4" t="s">
        <v>2496</v>
      </c>
      <c r="B910" s="4" t="s">
        <v>5193</v>
      </c>
      <c r="C910" s="4" t="s">
        <v>56</v>
      </c>
      <c r="D910" s="4" t="s">
        <v>3404</v>
      </c>
      <c r="E910" s="10">
        <f>IFERROR(VLOOKUP(A910,admin4_MMI_ALL!$A$2:$B$3312,2,FALSE),3.5)</f>
        <v>6.51422023773</v>
      </c>
      <c r="F910" s="35">
        <f t="shared" si="98"/>
        <v>3267534.9212553711</v>
      </c>
      <c r="G910" s="5">
        <f t="shared" si="99"/>
        <v>7.5679816113842252E-2</v>
      </c>
      <c r="H910">
        <f>admin4_POP_ALL!M910</f>
        <v>5098</v>
      </c>
      <c r="I910" s="5">
        <f t="shared" si="100"/>
        <v>5.2262897341030269E-2</v>
      </c>
      <c r="J910">
        <f>admin4_POP_ALL!P910</f>
        <v>1025.8</v>
      </c>
      <c r="K910" s="5">
        <f t="shared" si="104"/>
        <v>6.9017770836306402</v>
      </c>
      <c r="L910" s="10">
        <f>admin4_VUL_ALL!N910</f>
        <v>29.653452349698085</v>
      </c>
      <c r="M910" s="5">
        <f t="shared" si="101"/>
        <v>0.48863146451838307</v>
      </c>
      <c r="N910" s="10">
        <f>admin4_VUL_ALL!W910</f>
        <v>79.991936391253788</v>
      </c>
      <c r="O910" s="5">
        <f t="shared" si="102"/>
        <v>8.2713156051030428</v>
      </c>
      <c r="P910" s="10">
        <f>admin4_VUL_ALL!X910</f>
        <v>46.43</v>
      </c>
      <c r="Q910" s="5">
        <f t="shared" si="103"/>
        <v>9.1361416361416374</v>
      </c>
      <c r="T910"/>
      <c r="AC910"/>
      <c r="AD910"/>
    </row>
    <row r="911" spans="1:30" ht="12.75" customHeight="1">
      <c r="A911" s="4" t="s">
        <v>2495</v>
      </c>
      <c r="B911" s="4" t="s">
        <v>5195</v>
      </c>
      <c r="C911" s="4" t="s">
        <v>56</v>
      </c>
      <c r="D911" s="4" t="s">
        <v>3404</v>
      </c>
      <c r="E911" s="10">
        <f>IFERROR(VLOOKUP(A911,admin4_MMI_ALL!$A$2:$B$3312,2,FALSE),3.5)</f>
        <v>6.4521327018700001</v>
      </c>
      <c r="F911" s="35">
        <f t="shared" si="98"/>
        <v>2832257.2806181833</v>
      </c>
      <c r="G911" s="5">
        <f t="shared" si="99"/>
        <v>6.5588525872661577E-2</v>
      </c>
      <c r="H911">
        <f>admin4_POP_ALL!M911</f>
        <v>2998</v>
      </c>
      <c r="I911" s="5">
        <f t="shared" si="100"/>
        <v>3.0734438255866761E-2</v>
      </c>
      <c r="J911">
        <f>admin4_POP_ALL!P911</f>
        <v>987.75</v>
      </c>
      <c r="K911" s="5">
        <f t="shared" si="104"/>
        <v>6.8641501019046656</v>
      </c>
      <c r="L911" s="10">
        <f>admin4_VUL_ALL!N911</f>
        <v>29.653452349698085</v>
      </c>
      <c r="M911" s="5">
        <f t="shared" si="101"/>
        <v>0.48863146451838307</v>
      </c>
      <c r="N911" s="10">
        <f>admin4_VUL_ALL!W911</f>
        <v>79.991936391253788</v>
      </c>
      <c r="O911" s="5">
        <f t="shared" si="102"/>
        <v>8.2713156051030428</v>
      </c>
      <c r="P911" s="10">
        <f>admin4_VUL_ALL!X911</f>
        <v>46.43</v>
      </c>
      <c r="Q911" s="5">
        <f t="shared" si="103"/>
        <v>9.1361416361416374</v>
      </c>
      <c r="T911"/>
      <c r="AC911"/>
      <c r="AD911"/>
    </row>
    <row r="912" spans="1:30" ht="12.75" customHeight="1">
      <c r="A912" s="4" t="s">
        <v>2494</v>
      </c>
      <c r="B912" s="4" t="s">
        <v>5197</v>
      </c>
      <c r="C912" s="4" t="s">
        <v>56</v>
      </c>
      <c r="D912" s="4" t="s">
        <v>3404</v>
      </c>
      <c r="E912" s="10">
        <f>IFERROR(VLOOKUP(A912,admin4_MMI_ALL!$A$2:$B$3312,2,FALSE),3.5)</f>
        <v>6.8909587860099997</v>
      </c>
      <c r="F912" s="35">
        <f t="shared" si="98"/>
        <v>7779627.1987107517</v>
      </c>
      <c r="G912" s="5">
        <f t="shared" si="99"/>
        <v>0.1802862293909826</v>
      </c>
      <c r="H912">
        <f>admin4_POP_ALL!M912</f>
        <v>8305</v>
      </c>
      <c r="I912" s="5">
        <f t="shared" si="100"/>
        <v>8.5139929858229976E-2</v>
      </c>
      <c r="J912">
        <f>admin4_POP_ALL!P912</f>
        <v>644.83000000000004</v>
      </c>
      <c r="K912" s="5">
        <f t="shared" si="104"/>
        <v>6.4396416487748818</v>
      </c>
      <c r="L912" s="10">
        <f>admin4_VUL_ALL!N912</f>
        <v>29.653452349698085</v>
      </c>
      <c r="M912" s="5">
        <f t="shared" si="101"/>
        <v>0.48863146451838307</v>
      </c>
      <c r="N912" s="10">
        <f>admin4_VUL_ALL!W912</f>
        <v>79.991936391253788</v>
      </c>
      <c r="O912" s="5">
        <f t="shared" si="102"/>
        <v>8.2713156051030428</v>
      </c>
      <c r="P912" s="10">
        <f>admin4_VUL_ALL!X912</f>
        <v>46.43</v>
      </c>
      <c r="Q912" s="5">
        <f t="shared" si="103"/>
        <v>9.1361416361416374</v>
      </c>
      <c r="T912"/>
      <c r="AC912"/>
      <c r="AD912"/>
    </row>
    <row r="913" spans="1:30" ht="12.75" customHeight="1">
      <c r="A913" s="4" t="s">
        <v>2493</v>
      </c>
      <c r="B913" s="4" t="s">
        <v>5199</v>
      </c>
      <c r="C913" s="4" t="s">
        <v>56</v>
      </c>
      <c r="D913" s="4" t="s">
        <v>3404</v>
      </c>
      <c r="E913" s="10">
        <f>IFERROR(VLOOKUP(A913,admin4_MMI_ALL!$A$2:$B$3312,2,FALSE),3.5)</f>
        <v>6.6146645546</v>
      </c>
      <c r="F913" s="35">
        <f t="shared" si="98"/>
        <v>4117793.4133917834</v>
      </c>
      <c r="G913" s="5">
        <f t="shared" si="99"/>
        <v>9.5391844536935444E-2</v>
      </c>
      <c r="H913">
        <f>admin4_POP_ALL!M913</f>
        <v>7733</v>
      </c>
      <c r="I913" s="5">
        <f t="shared" si="100"/>
        <v>7.9275987669318759E-2</v>
      </c>
      <c r="J913">
        <f>admin4_POP_ALL!P913</f>
        <v>788.14</v>
      </c>
      <c r="K913" s="5">
        <f t="shared" si="104"/>
        <v>6.6394202921607537</v>
      </c>
      <c r="L913" s="10">
        <f>admin4_VUL_ALL!N913</f>
        <v>29.653452349698085</v>
      </c>
      <c r="M913" s="5">
        <f t="shared" si="101"/>
        <v>0.48863146451838307</v>
      </c>
      <c r="N913" s="10">
        <f>admin4_VUL_ALL!W913</f>
        <v>79.991936391253788</v>
      </c>
      <c r="O913" s="5">
        <f t="shared" si="102"/>
        <v>8.2713156051030428</v>
      </c>
      <c r="P913" s="10">
        <f>admin4_VUL_ALL!X913</f>
        <v>46.43</v>
      </c>
      <c r="Q913" s="5">
        <f t="shared" si="103"/>
        <v>9.1361416361416374</v>
      </c>
      <c r="T913"/>
      <c r="AC913"/>
      <c r="AD913"/>
    </row>
    <row r="914" spans="1:30" ht="12.75" customHeight="1">
      <c r="A914" s="4" t="s">
        <v>2492</v>
      </c>
      <c r="B914" s="4" t="s">
        <v>5201</v>
      </c>
      <c r="C914" s="4" t="s">
        <v>56</v>
      </c>
      <c r="D914" s="4" t="s">
        <v>3404</v>
      </c>
      <c r="E914" s="10">
        <f>IFERROR(VLOOKUP(A914,admin4_MMI_ALL!$A$2:$B$3312,2,FALSE),3.5)</f>
        <v>6.6328673362700004</v>
      </c>
      <c r="F914" s="35">
        <f t="shared" si="98"/>
        <v>4294052.3651407324</v>
      </c>
      <c r="G914" s="5">
        <f t="shared" si="99"/>
        <v>9.9478156521858804E-2</v>
      </c>
      <c r="H914">
        <f>admin4_POP_ALL!M914</f>
        <v>5453</v>
      </c>
      <c r="I914" s="5">
        <f t="shared" si="100"/>
        <v>5.5902232091141243E-2</v>
      </c>
      <c r="J914">
        <f>admin4_POP_ALL!P914</f>
        <v>815.27</v>
      </c>
      <c r="K914" s="5">
        <f t="shared" si="104"/>
        <v>6.673110376102799</v>
      </c>
      <c r="L914" s="10">
        <f>admin4_VUL_ALL!N914</f>
        <v>29.653452349698085</v>
      </c>
      <c r="M914" s="5">
        <f t="shared" si="101"/>
        <v>0.48863146451838307</v>
      </c>
      <c r="N914" s="10">
        <f>admin4_VUL_ALL!W914</f>
        <v>79.991936391253788</v>
      </c>
      <c r="O914" s="5">
        <f t="shared" si="102"/>
        <v>8.2713156051030428</v>
      </c>
      <c r="P914" s="10">
        <f>admin4_VUL_ALL!X914</f>
        <v>46.43</v>
      </c>
      <c r="Q914" s="5">
        <f t="shared" si="103"/>
        <v>9.1361416361416374</v>
      </c>
      <c r="T914"/>
      <c r="AC914"/>
      <c r="AD914"/>
    </row>
    <row r="915" spans="1:30" ht="12.75" customHeight="1">
      <c r="A915" s="4" t="s">
        <v>2491</v>
      </c>
      <c r="B915" s="4" t="s">
        <v>5203</v>
      </c>
      <c r="C915" s="4" t="s">
        <v>56</v>
      </c>
      <c r="D915" s="4" t="s">
        <v>3404</v>
      </c>
      <c r="E915" s="10">
        <f>IFERROR(VLOOKUP(A915,admin4_MMI_ALL!$A$2:$B$3312,2,FALSE),3.5)</f>
        <v>6.8882994651800002</v>
      </c>
      <c r="F915" s="35">
        <f t="shared" si="98"/>
        <v>7732135.661387614</v>
      </c>
      <c r="G915" s="5">
        <f t="shared" si="99"/>
        <v>0.17918520594666759</v>
      </c>
      <c r="H915">
        <f>admin4_POP_ALL!M915</f>
        <v>6388</v>
      </c>
      <c r="I915" s="5">
        <f t="shared" si="100"/>
        <v>6.5487522207630711E-2</v>
      </c>
      <c r="J915">
        <f>admin4_POP_ALL!P915</f>
        <v>986.22</v>
      </c>
      <c r="K915" s="5">
        <f t="shared" si="104"/>
        <v>6.8626069580751201</v>
      </c>
      <c r="L915" s="10">
        <f>admin4_VUL_ALL!N915</f>
        <v>29.653452349698085</v>
      </c>
      <c r="M915" s="5">
        <f t="shared" si="101"/>
        <v>0.48863146451838307</v>
      </c>
      <c r="N915" s="10">
        <f>admin4_VUL_ALL!W915</f>
        <v>79.991936391253788</v>
      </c>
      <c r="O915" s="5">
        <f t="shared" si="102"/>
        <v>8.2713156051030428</v>
      </c>
      <c r="P915" s="10">
        <f>admin4_VUL_ALL!X915</f>
        <v>46.43</v>
      </c>
      <c r="Q915" s="5">
        <f t="shared" si="103"/>
        <v>9.1361416361416374</v>
      </c>
      <c r="T915"/>
      <c r="AC915"/>
      <c r="AD915"/>
    </row>
    <row r="916" spans="1:30" ht="12.75" customHeight="1">
      <c r="A916" s="4" t="s">
        <v>2490</v>
      </c>
      <c r="B916" s="4" t="s">
        <v>5205</v>
      </c>
      <c r="C916" s="4" t="s">
        <v>56</v>
      </c>
      <c r="D916" s="4" t="s">
        <v>3404</v>
      </c>
      <c r="E916" s="10">
        <f>IFERROR(VLOOKUP(A916,admin4_MMI_ALL!$A$2:$B$3312,2,FALSE),3.5)</f>
        <v>6.6974568366999998</v>
      </c>
      <c r="F916" s="35">
        <f t="shared" si="98"/>
        <v>4982609.3276498569</v>
      </c>
      <c r="G916" s="5">
        <f t="shared" si="99"/>
        <v>0.11544136599453877</v>
      </c>
      <c r="H916">
        <f>admin4_POP_ALL!M916</f>
        <v>4877</v>
      </c>
      <c r="I916" s="5">
        <f t="shared" si="100"/>
        <v>4.9997283313496399E-2</v>
      </c>
      <c r="J916">
        <f>admin4_POP_ALL!P916</f>
        <v>1149.56</v>
      </c>
      <c r="K916" s="5">
        <f t="shared" si="104"/>
        <v>7.0151668376985397</v>
      </c>
      <c r="L916" s="10">
        <f>admin4_VUL_ALL!N916</f>
        <v>29.653452349698085</v>
      </c>
      <c r="M916" s="5">
        <f t="shared" si="101"/>
        <v>0.48863146451838307</v>
      </c>
      <c r="N916" s="10">
        <f>admin4_VUL_ALL!W916</f>
        <v>79.991936391253788</v>
      </c>
      <c r="O916" s="5">
        <f t="shared" si="102"/>
        <v>8.2713156051030428</v>
      </c>
      <c r="P916" s="10">
        <f>admin4_VUL_ALL!X916</f>
        <v>46.43</v>
      </c>
      <c r="Q916" s="5">
        <f t="shared" si="103"/>
        <v>9.1361416361416374</v>
      </c>
      <c r="T916"/>
      <c r="AC916"/>
      <c r="AD916"/>
    </row>
    <row r="917" spans="1:30" ht="12.75" customHeight="1">
      <c r="A917" s="4" t="s">
        <v>2489</v>
      </c>
      <c r="B917" s="4" t="s">
        <v>5207</v>
      </c>
      <c r="C917" s="4" t="s">
        <v>56</v>
      </c>
      <c r="D917" s="4" t="s">
        <v>3404</v>
      </c>
      <c r="E917" s="10">
        <f>IFERROR(VLOOKUP(A917,admin4_MMI_ALL!$A$2:$B$3312,2,FALSE),3.5)</f>
        <v>6.6787948608400001</v>
      </c>
      <c r="F917" s="35">
        <f t="shared" si="98"/>
        <v>4773037.6579128671</v>
      </c>
      <c r="G917" s="5">
        <f t="shared" si="99"/>
        <v>0.1105827462350929</v>
      </c>
      <c r="H917">
        <f>admin4_POP_ALL!M917</f>
        <v>3436</v>
      </c>
      <c r="I917" s="5">
        <f t="shared" si="100"/>
        <v>3.522465972220086E-2</v>
      </c>
      <c r="J917">
        <f>admin4_POP_ALL!P917</f>
        <v>1384.03</v>
      </c>
      <c r="K917" s="5">
        <f t="shared" si="104"/>
        <v>7.1999450869042123</v>
      </c>
      <c r="L917" s="10">
        <f>admin4_VUL_ALL!N917</f>
        <v>29.653452349698085</v>
      </c>
      <c r="M917" s="5">
        <f t="shared" si="101"/>
        <v>0.48863146451838307</v>
      </c>
      <c r="N917" s="10">
        <f>admin4_VUL_ALL!W917</f>
        <v>79.991936391253788</v>
      </c>
      <c r="O917" s="5">
        <f t="shared" si="102"/>
        <v>8.2713156051030428</v>
      </c>
      <c r="P917" s="10">
        <f>admin4_VUL_ALL!X917</f>
        <v>46.43</v>
      </c>
      <c r="Q917" s="5">
        <f t="shared" si="103"/>
        <v>9.1361416361416374</v>
      </c>
      <c r="T917"/>
      <c r="AC917"/>
      <c r="AD917"/>
    </row>
    <row r="918" spans="1:30" ht="12.75" customHeight="1">
      <c r="A918" s="4" t="s">
        <v>2488</v>
      </c>
      <c r="B918" s="4" t="s">
        <v>5209</v>
      </c>
      <c r="C918" s="4" t="s">
        <v>56</v>
      </c>
      <c r="D918" s="4" t="s">
        <v>3404</v>
      </c>
      <c r="E918" s="10">
        <f>IFERROR(VLOOKUP(A918,admin4_MMI_ALL!$A$2:$B$3312,2,FALSE),3.5)</f>
        <v>6.8391327858000004</v>
      </c>
      <c r="F918" s="35">
        <f t="shared" si="98"/>
        <v>6904508.7734320629</v>
      </c>
      <c r="G918" s="5">
        <f t="shared" si="99"/>
        <v>0.15999785893399163</v>
      </c>
      <c r="H918">
        <f>admin4_POP_ALL!M918</f>
        <v>4173</v>
      </c>
      <c r="I918" s="5">
        <f t="shared" si="100"/>
        <v>4.2780123696374919E-2</v>
      </c>
      <c r="J918">
        <f>admin4_POP_ALL!P918</f>
        <v>777.67</v>
      </c>
      <c r="K918" s="5">
        <f t="shared" si="104"/>
        <v>6.6261074884413462</v>
      </c>
      <c r="L918" s="10">
        <f>admin4_VUL_ALL!N918</f>
        <v>29.653452349698085</v>
      </c>
      <c r="M918" s="5">
        <f t="shared" si="101"/>
        <v>0.48863146451838307</v>
      </c>
      <c r="N918" s="10">
        <f>admin4_VUL_ALL!W918</f>
        <v>79.991936391253788</v>
      </c>
      <c r="O918" s="5">
        <f t="shared" si="102"/>
        <v>8.2713156051030428</v>
      </c>
      <c r="P918" s="10">
        <f>admin4_VUL_ALL!X918</f>
        <v>46.43</v>
      </c>
      <c r="Q918" s="5">
        <f t="shared" si="103"/>
        <v>9.1361416361416374</v>
      </c>
      <c r="T918"/>
      <c r="AC918"/>
      <c r="AD918"/>
    </row>
    <row r="919" spans="1:30" ht="12.75" customHeight="1">
      <c r="A919" s="4" t="s">
        <v>2487</v>
      </c>
      <c r="B919" s="4" t="s">
        <v>5211</v>
      </c>
      <c r="C919" s="4" t="s">
        <v>56</v>
      </c>
      <c r="D919" s="4" t="s">
        <v>3404</v>
      </c>
      <c r="E919" s="10">
        <f>IFERROR(VLOOKUP(A919,admin4_MMI_ALL!$A$2:$B$3312,2,FALSE),3.5)</f>
        <v>7.2177600860600002</v>
      </c>
      <c r="F919" s="35">
        <f t="shared" si="98"/>
        <v>16510494.69774434</v>
      </c>
      <c r="G919" s="5">
        <f t="shared" si="99"/>
        <v>0.38269891905053971</v>
      </c>
      <c r="H919">
        <f>admin4_POP_ALL!M919</f>
        <v>11948</v>
      </c>
      <c r="I919" s="5">
        <f t="shared" si="100"/>
        <v>0.12248668054739696</v>
      </c>
      <c r="J919">
        <f>admin4_POP_ALL!P919</f>
        <v>216.42</v>
      </c>
      <c r="K919" s="5">
        <f t="shared" si="104"/>
        <v>5.3528284404784801</v>
      </c>
      <c r="L919" s="10">
        <f>admin4_VUL_ALL!N919</f>
        <v>29.653452349698085</v>
      </c>
      <c r="M919" s="5">
        <f t="shared" si="101"/>
        <v>0.48863146451838307</v>
      </c>
      <c r="N919" s="10">
        <f>admin4_VUL_ALL!W919</f>
        <v>79.991936391253788</v>
      </c>
      <c r="O919" s="5">
        <f t="shared" si="102"/>
        <v>8.2713156051030428</v>
      </c>
      <c r="P919" s="10">
        <f>admin4_VUL_ALL!X919</f>
        <v>46.43</v>
      </c>
      <c r="Q919" s="5">
        <f t="shared" si="103"/>
        <v>9.1361416361416374</v>
      </c>
      <c r="T919"/>
      <c r="AC919"/>
      <c r="AD919"/>
    </row>
    <row r="920" spans="1:30" ht="12.75" customHeight="1">
      <c r="A920" s="4" t="s">
        <v>2486</v>
      </c>
      <c r="B920" s="4" t="s">
        <v>5213</v>
      </c>
      <c r="C920" s="4" t="s">
        <v>56</v>
      </c>
      <c r="D920" s="4" t="s">
        <v>3404</v>
      </c>
      <c r="E920" s="10">
        <f>IFERROR(VLOOKUP(A920,admin4_MMI_ALL!$A$2:$B$3312,2,FALSE),3.5)</f>
        <v>6.8008532524099996</v>
      </c>
      <c r="F920" s="35">
        <f t="shared" si="98"/>
        <v>6321981.962611448</v>
      </c>
      <c r="G920" s="5">
        <f t="shared" si="99"/>
        <v>0.14649280704882031</v>
      </c>
      <c r="H920">
        <f>admin4_POP_ALL!M920</f>
        <v>4013</v>
      </c>
      <c r="I920" s="5">
        <f t="shared" si="100"/>
        <v>4.1139860147029125E-2</v>
      </c>
      <c r="J920">
        <f>admin4_POP_ALL!P920</f>
        <v>717.07</v>
      </c>
      <c r="K920" s="5">
        <f t="shared" si="104"/>
        <v>6.5453467057406609</v>
      </c>
      <c r="L920" s="10">
        <f>admin4_VUL_ALL!N920</f>
        <v>29.653452349698085</v>
      </c>
      <c r="M920" s="5">
        <f t="shared" si="101"/>
        <v>0.48863146451838307</v>
      </c>
      <c r="N920" s="10">
        <f>admin4_VUL_ALL!W920</f>
        <v>79.991936391253788</v>
      </c>
      <c r="O920" s="5">
        <f t="shared" si="102"/>
        <v>8.2713156051030428</v>
      </c>
      <c r="P920" s="10">
        <f>admin4_VUL_ALL!X920</f>
        <v>46.43</v>
      </c>
      <c r="Q920" s="5">
        <f t="shared" si="103"/>
        <v>9.1361416361416374</v>
      </c>
      <c r="T920"/>
      <c r="AC920"/>
      <c r="AD920"/>
    </row>
    <row r="921" spans="1:30" ht="12.75" customHeight="1">
      <c r="A921" s="4" t="s">
        <v>2485</v>
      </c>
      <c r="B921" s="4" t="s">
        <v>4626</v>
      </c>
      <c r="C921" s="4" t="s">
        <v>56</v>
      </c>
      <c r="D921" s="4" t="s">
        <v>3404</v>
      </c>
      <c r="E921" s="10">
        <f>IFERROR(VLOOKUP(A921,admin4_MMI_ALL!$A$2:$B$3312,2,FALSE),3.5)</f>
        <v>6.5587701797499998</v>
      </c>
      <c r="F921" s="35">
        <f t="shared" si="98"/>
        <v>3620513.5713075418</v>
      </c>
      <c r="G921" s="5">
        <f t="shared" si="99"/>
        <v>8.3863121834306789E-2</v>
      </c>
      <c r="H921">
        <f>admin4_POP_ALL!M921</f>
        <v>4153</v>
      </c>
      <c r="I921" s="5">
        <f t="shared" si="100"/>
        <v>4.2575090752706699E-2</v>
      </c>
      <c r="J921">
        <f>admin4_POP_ALL!P921</f>
        <v>1106.1099999999999</v>
      </c>
      <c r="K921" s="5">
        <f t="shared" si="104"/>
        <v>6.9768117149250326</v>
      </c>
      <c r="L921" s="10">
        <f>admin4_VUL_ALL!N921</f>
        <v>29.653452349698085</v>
      </c>
      <c r="M921" s="5">
        <f t="shared" si="101"/>
        <v>0.48863146451838307</v>
      </c>
      <c r="N921" s="10">
        <f>admin4_VUL_ALL!W921</f>
        <v>79.991936391253788</v>
      </c>
      <c r="O921" s="5">
        <f t="shared" si="102"/>
        <v>8.2713156051030428</v>
      </c>
      <c r="P921" s="10">
        <f>admin4_VUL_ALL!X921</f>
        <v>46.43</v>
      </c>
      <c r="Q921" s="5">
        <f t="shared" si="103"/>
        <v>9.1361416361416374</v>
      </c>
      <c r="T921"/>
      <c r="AC921"/>
      <c r="AD921"/>
    </row>
    <row r="922" spans="1:30" ht="12.75" customHeight="1">
      <c r="A922" s="4" t="s">
        <v>2484</v>
      </c>
      <c r="B922" s="4" t="s">
        <v>5216</v>
      </c>
      <c r="C922" s="4" t="s">
        <v>56</v>
      </c>
      <c r="D922" s="4" t="s">
        <v>3404</v>
      </c>
      <c r="E922" s="10">
        <f>IFERROR(VLOOKUP(A922,admin4_MMI_ALL!$A$2:$B$3312,2,FALSE),3.5)</f>
        <v>7.20439386368</v>
      </c>
      <c r="F922" s="35">
        <f t="shared" si="98"/>
        <v>16010093.332079154</v>
      </c>
      <c r="G922" s="5">
        <f t="shared" si="99"/>
        <v>0.37109782828323423</v>
      </c>
      <c r="H922">
        <f>admin4_POP_ALL!M922</f>
        <v>26163</v>
      </c>
      <c r="I922" s="5">
        <f t="shared" si="100"/>
        <v>0.26821384525958708</v>
      </c>
      <c r="J922">
        <f>admin4_POP_ALL!P922</f>
        <v>207.95</v>
      </c>
      <c r="K922" s="5">
        <f t="shared" si="104"/>
        <v>5.3130862453643122</v>
      </c>
      <c r="L922" s="10">
        <f>admin4_VUL_ALL!N922</f>
        <v>29.653452349698085</v>
      </c>
      <c r="M922" s="5">
        <f t="shared" si="101"/>
        <v>0.48863146451838307</v>
      </c>
      <c r="N922" s="10">
        <f>admin4_VUL_ALL!W922</f>
        <v>79.991936391253788</v>
      </c>
      <c r="O922" s="5">
        <f t="shared" si="102"/>
        <v>8.2713156051030428</v>
      </c>
      <c r="P922" s="10">
        <f>admin4_VUL_ALL!X922</f>
        <v>46.43</v>
      </c>
      <c r="Q922" s="5">
        <f t="shared" si="103"/>
        <v>9.1361416361416374</v>
      </c>
      <c r="T922"/>
      <c r="AC922"/>
      <c r="AD922"/>
    </row>
    <row r="923" spans="1:30" ht="12.75" customHeight="1">
      <c r="A923" s="4" t="s">
        <v>2483</v>
      </c>
      <c r="B923" s="4" t="s">
        <v>5218</v>
      </c>
      <c r="C923" s="4" t="s">
        <v>56</v>
      </c>
      <c r="D923" s="4" t="s">
        <v>3404</v>
      </c>
      <c r="E923" s="10">
        <f>IFERROR(VLOOKUP(A923,admin4_MMI_ALL!$A$2:$B$3312,2,FALSE),3.5)</f>
        <v>6.7443528175400003</v>
      </c>
      <c r="F923" s="35">
        <f t="shared" si="98"/>
        <v>5550764.6974738995</v>
      </c>
      <c r="G923" s="5">
        <f t="shared" si="99"/>
        <v>0.12861323655188422</v>
      </c>
      <c r="H923">
        <f>admin4_POP_ALL!M923</f>
        <v>6926</v>
      </c>
      <c r="I923" s="5">
        <f t="shared" si="100"/>
        <v>7.1002908392305941E-2</v>
      </c>
      <c r="J923">
        <f>admin4_POP_ALL!P923</f>
        <v>1461.96</v>
      </c>
      <c r="K923" s="5">
        <f t="shared" si="104"/>
        <v>7.2544750649198768</v>
      </c>
      <c r="L923" s="10">
        <f>admin4_VUL_ALL!N923</f>
        <v>29.653452349698085</v>
      </c>
      <c r="M923" s="5">
        <f t="shared" si="101"/>
        <v>0.48863146451838307</v>
      </c>
      <c r="N923" s="10">
        <f>admin4_VUL_ALL!W923</f>
        <v>79.991936391253788</v>
      </c>
      <c r="O923" s="5">
        <f t="shared" si="102"/>
        <v>8.2713156051030428</v>
      </c>
      <c r="P923" s="10">
        <f>admin4_VUL_ALL!X923</f>
        <v>46.43</v>
      </c>
      <c r="Q923" s="5">
        <f t="shared" si="103"/>
        <v>9.1361416361416374</v>
      </c>
      <c r="T923"/>
      <c r="AC923"/>
      <c r="AD923"/>
    </row>
    <row r="924" spans="1:30" ht="12.75" customHeight="1">
      <c r="A924" s="4" t="s">
        <v>2482</v>
      </c>
      <c r="B924" s="4" t="s">
        <v>4473</v>
      </c>
      <c r="C924" s="4" t="s">
        <v>56</v>
      </c>
      <c r="D924" s="4" t="s">
        <v>3404</v>
      </c>
      <c r="E924" s="10">
        <f>IFERROR(VLOOKUP(A924,admin4_MMI_ALL!$A$2:$B$3312,2,FALSE),3.5)</f>
        <v>6.8517937660200001</v>
      </c>
      <c r="F924" s="35">
        <f t="shared" si="98"/>
        <v>7108758.5895365318</v>
      </c>
      <c r="G924" s="5">
        <f t="shared" si="99"/>
        <v>0.16473309912000425</v>
      </c>
      <c r="H924">
        <f>admin4_POP_ALL!M924</f>
        <v>9067</v>
      </c>
      <c r="I924" s="5">
        <f t="shared" si="100"/>
        <v>9.2951685011989305E-2</v>
      </c>
      <c r="J924">
        <f>admin4_POP_ALL!P924</f>
        <v>1316.84</v>
      </c>
      <c r="K924" s="5">
        <f t="shared" si="104"/>
        <v>7.1504062264599373</v>
      </c>
      <c r="L924" s="10">
        <f>admin4_VUL_ALL!N924</f>
        <v>29.653452349698085</v>
      </c>
      <c r="M924" s="5">
        <f t="shared" si="101"/>
        <v>0.48863146451838307</v>
      </c>
      <c r="N924" s="10">
        <f>admin4_VUL_ALL!W924</f>
        <v>79.991936391253788</v>
      </c>
      <c r="O924" s="5">
        <f t="shared" si="102"/>
        <v>8.2713156051030428</v>
      </c>
      <c r="P924" s="10">
        <f>admin4_VUL_ALL!X924</f>
        <v>46.43</v>
      </c>
      <c r="Q924" s="5">
        <f t="shared" si="103"/>
        <v>9.1361416361416374</v>
      </c>
      <c r="T924"/>
      <c r="AC924"/>
      <c r="AD924"/>
    </row>
    <row r="925" spans="1:30" ht="12.75" customHeight="1">
      <c r="A925" s="4" t="s">
        <v>2481</v>
      </c>
      <c r="B925" s="4" t="s">
        <v>5220</v>
      </c>
      <c r="C925" s="4" t="s">
        <v>56</v>
      </c>
      <c r="D925" s="4" t="s">
        <v>3404</v>
      </c>
      <c r="E925" s="10">
        <f>IFERROR(VLOOKUP(A925,admin4_MMI_ALL!$A$2:$B$3312,2,FALSE),3.5)</f>
        <v>6.7918238639800004</v>
      </c>
      <c r="F925" s="35">
        <f t="shared" si="98"/>
        <v>6191899.0042873286</v>
      </c>
      <c r="G925" s="5">
        <f t="shared" si="99"/>
        <v>0.14347701950237413</v>
      </c>
      <c r="H925">
        <f>admin4_POP_ALL!M925</f>
        <v>2843</v>
      </c>
      <c r="I925" s="5">
        <f t="shared" si="100"/>
        <v>2.9145432942438022E-2</v>
      </c>
      <c r="J925">
        <f>admin4_POP_ALL!P925</f>
        <v>832.97</v>
      </c>
      <c r="K925" s="5">
        <f t="shared" si="104"/>
        <v>6.6944912252256952</v>
      </c>
      <c r="L925" s="10">
        <f>admin4_VUL_ALL!N925</f>
        <v>29.653452349698085</v>
      </c>
      <c r="M925" s="5">
        <f t="shared" si="101"/>
        <v>0.48863146451838307</v>
      </c>
      <c r="N925" s="10">
        <f>admin4_VUL_ALL!W925</f>
        <v>79.991936391253788</v>
      </c>
      <c r="O925" s="5">
        <f t="shared" si="102"/>
        <v>8.2713156051030428</v>
      </c>
      <c r="P925" s="10">
        <f>admin4_VUL_ALL!X925</f>
        <v>46.43</v>
      </c>
      <c r="Q925" s="5">
        <f t="shared" si="103"/>
        <v>9.1361416361416374</v>
      </c>
      <c r="T925"/>
      <c r="AC925"/>
      <c r="AD925"/>
    </row>
    <row r="926" spans="1:30" ht="12.75" customHeight="1">
      <c r="A926" s="4" t="s">
        <v>2480</v>
      </c>
      <c r="B926" s="4" t="s">
        <v>5222</v>
      </c>
      <c r="C926" s="4" t="s">
        <v>56</v>
      </c>
      <c r="D926" s="4" t="s">
        <v>3404</v>
      </c>
      <c r="E926" s="10">
        <f>IFERROR(VLOOKUP(A926,admin4_MMI_ALL!$A$2:$B$3312,2,FALSE),3.5)</f>
        <v>6.7690405845599999</v>
      </c>
      <c r="F926" s="35">
        <f t="shared" si="98"/>
        <v>5875442.5562424995</v>
      </c>
      <c r="G926" s="5">
        <f t="shared" si="99"/>
        <v>0.13614042885820804</v>
      </c>
      <c r="H926">
        <f>admin4_POP_ALL!M926</f>
        <v>3896</v>
      </c>
      <c r="I926" s="5">
        <f t="shared" si="100"/>
        <v>3.9940417426570014E-2</v>
      </c>
      <c r="J926">
        <f>admin4_POP_ALL!P926</f>
        <v>1167.22</v>
      </c>
      <c r="K926" s="5">
        <f t="shared" si="104"/>
        <v>7.0303432722185537</v>
      </c>
      <c r="L926" s="10">
        <f>admin4_VUL_ALL!N926</f>
        <v>29.653452349698085</v>
      </c>
      <c r="M926" s="5">
        <f t="shared" si="101"/>
        <v>0.48863146451838307</v>
      </c>
      <c r="N926" s="10">
        <f>admin4_VUL_ALL!W926</f>
        <v>79.991936391253788</v>
      </c>
      <c r="O926" s="5">
        <f t="shared" si="102"/>
        <v>8.2713156051030428</v>
      </c>
      <c r="P926" s="10">
        <f>admin4_VUL_ALL!X926</f>
        <v>46.43</v>
      </c>
      <c r="Q926" s="5">
        <f t="shared" si="103"/>
        <v>9.1361416361416374</v>
      </c>
      <c r="T926"/>
      <c r="AC926"/>
      <c r="AD926"/>
    </row>
    <row r="927" spans="1:30" ht="12.75" customHeight="1">
      <c r="A927" s="4" t="s">
        <v>2479</v>
      </c>
      <c r="B927" s="4" t="s">
        <v>5224</v>
      </c>
      <c r="C927" s="4" t="s">
        <v>56</v>
      </c>
      <c r="D927" s="4" t="s">
        <v>3404</v>
      </c>
      <c r="E927" s="10">
        <f>IFERROR(VLOOKUP(A927,admin4_MMI_ALL!$A$2:$B$3312,2,FALSE),3.5)</f>
        <v>7.0885972976699998</v>
      </c>
      <c r="F927" s="35">
        <f t="shared" si="98"/>
        <v>12263016.078135978</v>
      </c>
      <c r="G927" s="5">
        <f t="shared" si="99"/>
        <v>0.28422719539174457</v>
      </c>
      <c r="H927">
        <f>admin4_POP_ALL!M927</f>
        <v>15448</v>
      </c>
      <c r="I927" s="5">
        <f t="shared" si="100"/>
        <v>0.15836744568933611</v>
      </c>
      <c r="J927">
        <f>admin4_POP_ALL!P927</f>
        <v>632.83000000000004</v>
      </c>
      <c r="K927" s="5">
        <f t="shared" si="104"/>
        <v>6.4209419696193537</v>
      </c>
      <c r="L927" s="10">
        <f>admin4_VUL_ALL!N927</f>
        <v>29.653452349698085</v>
      </c>
      <c r="M927" s="5">
        <f t="shared" si="101"/>
        <v>0.48863146451838307</v>
      </c>
      <c r="N927" s="10">
        <f>admin4_VUL_ALL!W927</f>
        <v>79.991936391253788</v>
      </c>
      <c r="O927" s="5">
        <f t="shared" si="102"/>
        <v>8.2713156051030428</v>
      </c>
      <c r="P927" s="10">
        <f>admin4_VUL_ALL!X927</f>
        <v>46.43</v>
      </c>
      <c r="Q927" s="5">
        <f t="shared" si="103"/>
        <v>9.1361416361416374</v>
      </c>
      <c r="T927"/>
      <c r="AC927"/>
      <c r="AD927"/>
    </row>
    <row r="928" spans="1:30" ht="12.75" customHeight="1">
      <c r="A928" s="4" t="s">
        <v>2478</v>
      </c>
      <c r="B928" s="4" t="s">
        <v>5226</v>
      </c>
      <c r="C928" s="4" t="s">
        <v>56</v>
      </c>
      <c r="D928" s="4" t="s">
        <v>3404</v>
      </c>
      <c r="E928" s="10">
        <f>IFERROR(VLOOKUP(A928,admin4_MMI_ALL!$A$2:$B$3312,2,FALSE),3.5)</f>
        <v>6.5229077339200003</v>
      </c>
      <c r="F928" s="35">
        <f t="shared" si="98"/>
        <v>3333555.8367910199</v>
      </c>
      <c r="G928" s="5">
        <f t="shared" si="99"/>
        <v>7.7210416720120648E-2</v>
      </c>
      <c r="H928">
        <f>admin4_POP_ALL!M928</f>
        <v>4340</v>
      </c>
      <c r="I928" s="5">
        <f t="shared" si="100"/>
        <v>4.4492148776004582E-2</v>
      </c>
      <c r="J928">
        <f>admin4_POP_ALL!P928</f>
        <v>897.01</v>
      </c>
      <c r="K928" s="5">
        <f t="shared" si="104"/>
        <v>6.768224609695225</v>
      </c>
      <c r="L928" s="10">
        <f>admin4_VUL_ALL!N928</f>
        <v>29.653452349698085</v>
      </c>
      <c r="M928" s="5">
        <f t="shared" si="101"/>
        <v>0.48863146451838307</v>
      </c>
      <c r="N928" s="10">
        <f>admin4_VUL_ALL!W928</f>
        <v>79.991936391253788</v>
      </c>
      <c r="O928" s="5">
        <f t="shared" si="102"/>
        <v>8.2713156051030428</v>
      </c>
      <c r="P928" s="10">
        <f>admin4_VUL_ALL!X928</f>
        <v>46.43</v>
      </c>
      <c r="Q928" s="5">
        <f t="shared" si="103"/>
        <v>9.1361416361416374</v>
      </c>
      <c r="T928"/>
      <c r="AC928"/>
      <c r="AD928"/>
    </row>
    <row r="929" spans="1:30" ht="12.75" customHeight="1">
      <c r="A929" s="4" t="s">
        <v>2477</v>
      </c>
      <c r="B929" s="4" t="s">
        <v>5228</v>
      </c>
      <c r="C929" s="4" t="s">
        <v>56</v>
      </c>
      <c r="D929" s="4" t="s">
        <v>3404</v>
      </c>
      <c r="E929" s="10">
        <f>IFERROR(VLOOKUP(A929,admin4_MMI_ALL!$A$2:$B$3312,2,FALSE),3.5)</f>
        <v>6.6156487464899998</v>
      </c>
      <c r="F929" s="35">
        <f t="shared" si="98"/>
        <v>4127135.6790799177</v>
      </c>
      <c r="G929" s="5">
        <f t="shared" si="99"/>
        <v>9.5608431620138656E-2</v>
      </c>
      <c r="H929">
        <f>admin4_POP_ALL!M929</f>
        <v>4605</v>
      </c>
      <c r="I929" s="5">
        <f t="shared" si="100"/>
        <v>4.7208835279608549E-2</v>
      </c>
      <c r="J929">
        <f>admin4_POP_ALL!P929</f>
        <v>701.32</v>
      </c>
      <c r="K929" s="5">
        <f t="shared" si="104"/>
        <v>6.5232382613763287</v>
      </c>
      <c r="L929" s="10">
        <f>admin4_VUL_ALL!N929</f>
        <v>29.653452349698085</v>
      </c>
      <c r="M929" s="5">
        <f t="shared" si="101"/>
        <v>0.48863146451838307</v>
      </c>
      <c r="N929" s="10">
        <f>admin4_VUL_ALL!W929</f>
        <v>79.991936391253788</v>
      </c>
      <c r="O929" s="5">
        <f t="shared" si="102"/>
        <v>8.2713156051030428</v>
      </c>
      <c r="P929" s="10">
        <f>admin4_VUL_ALL!X929</f>
        <v>46.43</v>
      </c>
      <c r="Q929" s="5">
        <f t="shared" si="103"/>
        <v>9.1361416361416374</v>
      </c>
      <c r="T929"/>
      <c r="AC929"/>
      <c r="AD929"/>
    </row>
    <row r="930" spans="1:30" ht="12.75" customHeight="1">
      <c r="A930" s="4" t="s">
        <v>2476</v>
      </c>
      <c r="B930" s="4" t="s">
        <v>5230</v>
      </c>
      <c r="C930" s="4" t="s">
        <v>56</v>
      </c>
      <c r="D930" s="4" t="s">
        <v>3404</v>
      </c>
      <c r="E930" s="10">
        <f>IFERROR(VLOOKUP(A930,admin4_MMI_ALL!$A$2:$B$3312,2,FALSE),3.5)</f>
        <v>6.9102420806899998</v>
      </c>
      <c r="F930" s="35">
        <f t="shared" si="98"/>
        <v>8132837.2345011868</v>
      </c>
      <c r="G930" s="5">
        <f t="shared" si="99"/>
        <v>0.18847489945922083</v>
      </c>
      <c r="H930">
        <f>admin4_POP_ALL!M930</f>
        <v>4205</v>
      </c>
      <c r="I930" s="5">
        <f t="shared" si="100"/>
        <v>4.3108176406244078E-2</v>
      </c>
      <c r="J930">
        <f>admin4_POP_ALL!P930</f>
        <v>707.44</v>
      </c>
      <c r="K930" s="5">
        <f t="shared" si="104"/>
        <v>6.5318873944523013</v>
      </c>
      <c r="L930" s="10">
        <f>admin4_VUL_ALL!N930</f>
        <v>29.653452349698085</v>
      </c>
      <c r="M930" s="5">
        <f t="shared" si="101"/>
        <v>0.48863146451838307</v>
      </c>
      <c r="N930" s="10">
        <f>admin4_VUL_ALL!W930</f>
        <v>79.991936391253788</v>
      </c>
      <c r="O930" s="5">
        <f t="shared" si="102"/>
        <v>8.2713156051030428</v>
      </c>
      <c r="P930" s="10">
        <f>admin4_VUL_ALL!X930</f>
        <v>46.43</v>
      </c>
      <c r="Q930" s="5">
        <f t="shared" si="103"/>
        <v>9.1361416361416374</v>
      </c>
      <c r="T930"/>
      <c r="AC930"/>
      <c r="AD930"/>
    </row>
    <row r="931" spans="1:30" ht="12.75" customHeight="1">
      <c r="A931" s="4" t="s">
        <v>2475</v>
      </c>
      <c r="B931" s="4" t="s">
        <v>5232</v>
      </c>
      <c r="C931" s="4" t="s">
        <v>56</v>
      </c>
      <c r="D931" s="4" t="s">
        <v>3404</v>
      </c>
      <c r="E931" s="10">
        <f>IFERROR(VLOOKUP(A931,admin4_MMI_ALL!$A$2:$B$3312,2,FALSE),3.5)</f>
        <v>6.8500833511400003</v>
      </c>
      <c r="F931" s="35">
        <f t="shared" si="98"/>
        <v>7080816.6856760308</v>
      </c>
      <c r="G931" s="5">
        <f t="shared" si="99"/>
        <v>0.16408530599804488</v>
      </c>
      <c r="H931">
        <f>admin4_POP_ALL!M931</f>
        <v>901</v>
      </c>
      <c r="I931" s="5">
        <f t="shared" si="100"/>
        <v>9.2367341122534859E-3</v>
      </c>
      <c r="J931">
        <f>admin4_POP_ALL!P931</f>
        <v>87.81</v>
      </c>
      <c r="K931" s="5">
        <f t="shared" si="104"/>
        <v>4.4548747875706605</v>
      </c>
      <c r="L931" s="10">
        <f>admin4_VUL_ALL!N931</f>
        <v>29.653452349698085</v>
      </c>
      <c r="M931" s="5">
        <f t="shared" si="101"/>
        <v>0.48863146451838307</v>
      </c>
      <c r="N931" s="10">
        <f>admin4_VUL_ALL!W931</f>
        <v>79.991936391253788</v>
      </c>
      <c r="O931" s="5">
        <f t="shared" si="102"/>
        <v>8.2713156051030428</v>
      </c>
      <c r="P931" s="10">
        <f>admin4_VUL_ALL!X931</f>
        <v>46.43</v>
      </c>
      <c r="Q931" s="5">
        <f t="shared" si="103"/>
        <v>9.1361416361416374</v>
      </c>
      <c r="T931"/>
      <c r="AC931"/>
      <c r="AD931"/>
    </row>
    <row r="932" spans="1:30" ht="12.75" customHeight="1">
      <c r="A932" s="4" t="s">
        <v>2474</v>
      </c>
      <c r="B932" s="4" t="s">
        <v>5234</v>
      </c>
      <c r="C932" s="4" t="s">
        <v>56</v>
      </c>
      <c r="D932" s="4" t="s">
        <v>3404</v>
      </c>
      <c r="E932" s="10">
        <f>IFERROR(VLOOKUP(A932,admin4_MMI_ALL!$A$2:$B$3312,2,FALSE),3.5)</f>
        <v>6.9179892540000001</v>
      </c>
      <c r="F932" s="35">
        <f t="shared" si="98"/>
        <v>8279216.7771311095</v>
      </c>
      <c r="G932" s="5">
        <f t="shared" si="99"/>
        <v>0.19186850003077208</v>
      </c>
      <c r="H932">
        <f>admin4_POP_ALL!M932</f>
        <v>7766</v>
      </c>
      <c r="I932" s="5">
        <f t="shared" si="100"/>
        <v>7.9614292026371339E-2</v>
      </c>
      <c r="J932">
        <f>admin4_POP_ALL!P932</f>
        <v>664.9</v>
      </c>
      <c r="K932" s="5">
        <f t="shared" si="104"/>
        <v>6.470152549641889</v>
      </c>
      <c r="L932" s="10">
        <f>admin4_VUL_ALL!N932</f>
        <v>29.653452349698085</v>
      </c>
      <c r="M932" s="5">
        <f t="shared" si="101"/>
        <v>0.48863146451838307</v>
      </c>
      <c r="N932" s="10">
        <f>admin4_VUL_ALL!W932</f>
        <v>79.991936391253788</v>
      </c>
      <c r="O932" s="5">
        <f t="shared" si="102"/>
        <v>8.2713156051030428</v>
      </c>
      <c r="P932" s="10">
        <f>admin4_VUL_ALL!X932</f>
        <v>46.43</v>
      </c>
      <c r="Q932" s="5">
        <f t="shared" si="103"/>
        <v>9.1361416361416374</v>
      </c>
      <c r="T932"/>
      <c r="AC932"/>
      <c r="AD932"/>
    </row>
    <row r="933" spans="1:30" ht="12.75" customHeight="1">
      <c r="A933" s="4" t="s">
        <v>2473</v>
      </c>
      <c r="B933" s="4" t="s">
        <v>5236</v>
      </c>
      <c r="C933" s="4" t="s">
        <v>56</v>
      </c>
      <c r="D933" s="4" t="s">
        <v>3404</v>
      </c>
      <c r="E933" s="10">
        <f>IFERROR(VLOOKUP(A933,admin4_MMI_ALL!$A$2:$B$3312,2,FALSE),3.5)</f>
        <v>6.8543810844399999</v>
      </c>
      <c r="F933" s="35">
        <f t="shared" si="98"/>
        <v>7151235.5699865418</v>
      </c>
      <c r="G933" s="5">
        <f t="shared" si="99"/>
        <v>0.16571786722723469</v>
      </c>
      <c r="H933">
        <f>admin4_POP_ALL!M933</f>
        <v>6523</v>
      </c>
      <c r="I933" s="5">
        <f t="shared" si="100"/>
        <v>6.6871494577391222E-2</v>
      </c>
      <c r="J933">
        <f>admin4_POP_ALL!P933</f>
        <v>710.81</v>
      </c>
      <c r="K933" s="5">
        <f t="shared" si="104"/>
        <v>6.5366181811054833</v>
      </c>
      <c r="L933" s="10">
        <f>admin4_VUL_ALL!N933</f>
        <v>29.653452349698085</v>
      </c>
      <c r="M933" s="5">
        <f t="shared" si="101"/>
        <v>0.48863146451838307</v>
      </c>
      <c r="N933" s="10">
        <f>admin4_VUL_ALL!W933</f>
        <v>79.991936391253788</v>
      </c>
      <c r="O933" s="5">
        <f t="shared" si="102"/>
        <v>8.2713156051030428</v>
      </c>
      <c r="P933" s="10">
        <f>admin4_VUL_ALL!X933</f>
        <v>46.43</v>
      </c>
      <c r="Q933" s="5">
        <f t="shared" si="103"/>
        <v>9.1361416361416374</v>
      </c>
      <c r="T933"/>
      <c r="AC933"/>
      <c r="AD933"/>
    </row>
    <row r="934" spans="1:30" ht="12.75" customHeight="1">
      <c r="A934" s="4" t="s">
        <v>2472</v>
      </c>
      <c r="B934" s="4" t="s">
        <v>5238</v>
      </c>
      <c r="C934" s="4" t="s">
        <v>56</v>
      </c>
      <c r="D934" s="4" t="s">
        <v>3404</v>
      </c>
      <c r="E934" s="10">
        <f>IFERROR(VLOOKUP(A934,admin4_MMI_ALL!$A$2:$B$3312,2,FALSE),3.5)</f>
        <v>6.6749534606900003</v>
      </c>
      <c r="F934" s="35">
        <f t="shared" si="98"/>
        <v>4731005.5844781883</v>
      </c>
      <c r="G934" s="5">
        <f t="shared" si="99"/>
        <v>0.10960829266139896</v>
      </c>
      <c r="H934">
        <f>admin4_POP_ALL!M934</f>
        <v>3346</v>
      </c>
      <c r="I934" s="5">
        <f t="shared" si="100"/>
        <v>3.430201147569386E-2</v>
      </c>
      <c r="J934">
        <f>admin4_POP_ALL!P934</f>
        <v>738.72</v>
      </c>
      <c r="K934" s="5">
        <f t="shared" si="104"/>
        <v>6.5749572660773854</v>
      </c>
      <c r="L934" s="10">
        <f>admin4_VUL_ALL!N934</f>
        <v>29.653452349698085</v>
      </c>
      <c r="M934" s="5">
        <f t="shared" si="101"/>
        <v>0.48863146451838307</v>
      </c>
      <c r="N934" s="10">
        <f>admin4_VUL_ALL!W934</f>
        <v>79.991936391253788</v>
      </c>
      <c r="O934" s="5">
        <f t="shared" si="102"/>
        <v>8.2713156051030428</v>
      </c>
      <c r="P934" s="10">
        <f>admin4_VUL_ALL!X934</f>
        <v>46.43</v>
      </c>
      <c r="Q934" s="5">
        <f t="shared" si="103"/>
        <v>9.1361416361416374</v>
      </c>
      <c r="T934"/>
      <c r="AC934"/>
      <c r="AD934"/>
    </row>
    <row r="935" spans="1:30" ht="12.75" customHeight="1">
      <c r="A935" s="4" t="s">
        <v>2471</v>
      </c>
      <c r="B935" s="4" t="s">
        <v>5240</v>
      </c>
      <c r="C935" s="4" t="s">
        <v>56</v>
      </c>
      <c r="D935" s="4" t="s">
        <v>3404</v>
      </c>
      <c r="E935" s="10">
        <f>IFERROR(VLOOKUP(A935,admin4_MMI_ALL!$A$2:$B$3312,2,FALSE),3.5)</f>
        <v>6.8546118736299997</v>
      </c>
      <c r="F935" s="35">
        <f t="shared" si="98"/>
        <v>7155036.8305126382</v>
      </c>
      <c r="G935" s="5">
        <f t="shared" si="99"/>
        <v>0.16580599402188242</v>
      </c>
      <c r="H935">
        <f>admin4_POP_ALL!M935</f>
        <v>4708</v>
      </c>
      <c r="I935" s="5">
        <f t="shared" si="100"/>
        <v>4.8264754939499901E-2</v>
      </c>
      <c r="J935">
        <f>admin4_POP_ALL!P935</f>
        <v>1354.96</v>
      </c>
      <c r="K935" s="5">
        <f t="shared" si="104"/>
        <v>7.1788137813575412</v>
      </c>
      <c r="L935" s="10">
        <f>admin4_VUL_ALL!N935</f>
        <v>29.653452349698085</v>
      </c>
      <c r="M935" s="5">
        <f t="shared" si="101"/>
        <v>0.48863146451838307</v>
      </c>
      <c r="N935" s="10">
        <f>admin4_VUL_ALL!W935</f>
        <v>79.991936391253788</v>
      </c>
      <c r="O935" s="5">
        <f t="shared" si="102"/>
        <v>8.2713156051030428</v>
      </c>
      <c r="P935" s="10">
        <f>admin4_VUL_ALL!X935</f>
        <v>46.43</v>
      </c>
      <c r="Q935" s="5">
        <f t="shared" si="103"/>
        <v>9.1361416361416374</v>
      </c>
      <c r="T935"/>
      <c r="AC935"/>
      <c r="AD935"/>
    </row>
    <row r="936" spans="1:30" ht="12.75" customHeight="1">
      <c r="A936" s="4" t="s">
        <v>2470</v>
      </c>
      <c r="B936" s="4" t="s">
        <v>5242</v>
      </c>
      <c r="C936" s="4" t="s">
        <v>56</v>
      </c>
      <c r="D936" s="4" t="s">
        <v>3404</v>
      </c>
      <c r="E936" s="10">
        <f>IFERROR(VLOOKUP(A936,admin4_MMI_ALL!$A$2:$B$3312,2,FALSE),3.5)</f>
        <v>6.5973653793300002</v>
      </c>
      <c r="F936" s="35">
        <f t="shared" si="98"/>
        <v>3956993.8868857012</v>
      </c>
      <c r="G936" s="5">
        <f t="shared" si="99"/>
        <v>9.166393724024563E-2</v>
      </c>
      <c r="H936">
        <f>admin4_POP_ALL!M936</f>
        <v>34937</v>
      </c>
      <c r="I936" s="5">
        <f t="shared" si="100"/>
        <v>0.35816179764683687</v>
      </c>
      <c r="J936">
        <f>admin4_POP_ALL!P936</f>
        <v>1622.4</v>
      </c>
      <c r="K936" s="5">
        <f t="shared" si="104"/>
        <v>7.3581312430689172</v>
      </c>
      <c r="L936" s="10">
        <f>admin4_VUL_ALL!N936</f>
        <v>29.653452349698085</v>
      </c>
      <c r="M936" s="5">
        <f t="shared" si="101"/>
        <v>0.48863146451838307</v>
      </c>
      <c r="N936" s="10">
        <f>admin4_VUL_ALL!W936</f>
        <v>79.991936391253788</v>
      </c>
      <c r="O936" s="5">
        <f t="shared" si="102"/>
        <v>8.2713156051030428</v>
      </c>
      <c r="P936" s="10">
        <f>admin4_VUL_ALL!X936</f>
        <v>46.43</v>
      </c>
      <c r="Q936" s="5">
        <f t="shared" si="103"/>
        <v>9.1361416361416374</v>
      </c>
      <c r="T936"/>
      <c r="AC936"/>
      <c r="AD936"/>
    </row>
    <row r="937" spans="1:30" ht="12.75" customHeight="1">
      <c r="A937" s="4" t="s">
        <v>2469</v>
      </c>
      <c r="B937" s="4" t="s">
        <v>5244</v>
      </c>
      <c r="C937" s="4" t="s">
        <v>56</v>
      </c>
      <c r="D937" s="4" t="s">
        <v>3404</v>
      </c>
      <c r="E937" s="10">
        <f>IFERROR(VLOOKUP(A937,admin4_MMI_ALL!$A$2:$B$3312,2,FALSE),3.5)</f>
        <v>6.8332610130300004</v>
      </c>
      <c r="F937" s="35">
        <f t="shared" si="98"/>
        <v>6811786.2725992184</v>
      </c>
      <c r="G937" s="5">
        <f t="shared" si="99"/>
        <v>0.15784822021966985</v>
      </c>
      <c r="H937">
        <f>admin4_POP_ALL!M937</f>
        <v>4719</v>
      </c>
      <c r="I937" s="5">
        <f t="shared" si="100"/>
        <v>4.8377523058517433E-2</v>
      </c>
      <c r="J937">
        <f>admin4_POP_ALL!P937</f>
        <v>1764.51</v>
      </c>
      <c r="K937" s="5">
        <f t="shared" si="104"/>
        <v>7.4417168454363845</v>
      </c>
      <c r="L937" s="10">
        <f>admin4_VUL_ALL!N937</f>
        <v>29.653452349698085</v>
      </c>
      <c r="M937" s="5">
        <f t="shared" si="101"/>
        <v>0.48863146451838307</v>
      </c>
      <c r="N937" s="10">
        <f>admin4_VUL_ALL!W937</f>
        <v>79.991936391253788</v>
      </c>
      <c r="O937" s="5">
        <f t="shared" si="102"/>
        <v>8.2713156051030428</v>
      </c>
      <c r="P937" s="10">
        <f>admin4_VUL_ALL!X937</f>
        <v>46.43</v>
      </c>
      <c r="Q937" s="5">
        <f t="shared" si="103"/>
        <v>9.1361416361416374</v>
      </c>
      <c r="T937"/>
      <c r="AC937"/>
      <c r="AD937"/>
    </row>
    <row r="938" spans="1:30" ht="12.75" customHeight="1">
      <c r="A938" s="4" t="s">
        <v>2468</v>
      </c>
      <c r="B938" s="4" t="s">
        <v>5246</v>
      </c>
      <c r="C938" s="4" t="s">
        <v>56</v>
      </c>
      <c r="D938" s="4" t="s">
        <v>3404</v>
      </c>
      <c r="E938" s="10">
        <f>IFERROR(VLOOKUP(A938,admin4_MMI_ALL!$A$2:$B$3312,2,FALSE),3.5)</f>
        <v>6.9853582382199999</v>
      </c>
      <c r="F938" s="35">
        <f t="shared" si="98"/>
        <v>9668480.7797733918</v>
      </c>
      <c r="G938" s="5">
        <f t="shared" si="99"/>
        <v>0.22407660116770406</v>
      </c>
      <c r="H938">
        <f>admin4_POP_ALL!M938</f>
        <v>4174</v>
      </c>
      <c r="I938" s="5">
        <f t="shared" si="100"/>
        <v>4.2790375343558326E-2</v>
      </c>
      <c r="J938">
        <f>admin4_POP_ALL!P938</f>
        <v>653.58000000000004</v>
      </c>
      <c r="K938" s="5">
        <f t="shared" si="104"/>
        <v>6.4530587350612878</v>
      </c>
      <c r="L938" s="10">
        <f>admin4_VUL_ALL!N938</f>
        <v>29.653452349698085</v>
      </c>
      <c r="M938" s="5">
        <f t="shared" si="101"/>
        <v>0.48863146451838307</v>
      </c>
      <c r="N938" s="10">
        <f>admin4_VUL_ALL!W938</f>
        <v>79.991936391253788</v>
      </c>
      <c r="O938" s="5">
        <f t="shared" si="102"/>
        <v>8.2713156051030428</v>
      </c>
      <c r="P938" s="10">
        <f>admin4_VUL_ALL!X938</f>
        <v>46.43</v>
      </c>
      <c r="Q938" s="5">
        <f t="shared" si="103"/>
        <v>9.1361416361416374</v>
      </c>
      <c r="T938"/>
      <c r="AC938"/>
      <c r="AD938"/>
    </row>
    <row r="939" spans="1:30" ht="12.75" customHeight="1">
      <c r="A939" s="4" t="s">
        <v>2467</v>
      </c>
      <c r="B939" s="4" t="s">
        <v>5248</v>
      </c>
      <c r="C939" s="4" t="s">
        <v>56</v>
      </c>
      <c r="D939" s="4" t="s">
        <v>3404</v>
      </c>
      <c r="E939" s="10">
        <f>IFERROR(VLOOKUP(A939,admin4_MMI_ALL!$A$2:$B$3312,2,FALSE),3.5)</f>
        <v>6.6271634101899997</v>
      </c>
      <c r="F939" s="35">
        <f t="shared" si="98"/>
        <v>4238023.984302884</v>
      </c>
      <c r="G939" s="5">
        <f t="shared" si="99"/>
        <v>9.8179218556769518E-2</v>
      </c>
      <c r="H939">
        <f>admin4_POP_ALL!M939</f>
        <v>4623</v>
      </c>
      <c r="I939" s="5">
        <f t="shared" si="100"/>
        <v>4.7393364928909956E-2</v>
      </c>
      <c r="J939">
        <f>admin4_POP_ALL!P939</f>
        <v>1853.95</v>
      </c>
      <c r="K939" s="5">
        <f t="shared" si="104"/>
        <v>7.4909380140910393</v>
      </c>
      <c r="L939" s="10">
        <f>admin4_VUL_ALL!N939</f>
        <v>29.653452349698085</v>
      </c>
      <c r="M939" s="5">
        <f t="shared" si="101"/>
        <v>0.48863146451838307</v>
      </c>
      <c r="N939" s="10">
        <f>admin4_VUL_ALL!W939</f>
        <v>79.991936391253788</v>
      </c>
      <c r="O939" s="5">
        <f t="shared" si="102"/>
        <v>8.2713156051030428</v>
      </c>
      <c r="P939" s="10">
        <f>admin4_VUL_ALL!X939</f>
        <v>46.43</v>
      </c>
      <c r="Q939" s="5">
        <f t="shared" si="103"/>
        <v>9.1361416361416374</v>
      </c>
      <c r="T939"/>
      <c r="AC939"/>
      <c r="AD939"/>
    </row>
    <row r="940" spans="1:30" ht="12.75" customHeight="1">
      <c r="A940" s="4" t="s">
        <v>2466</v>
      </c>
      <c r="B940" s="4" t="s">
        <v>5250</v>
      </c>
      <c r="C940" s="4" t="s">
        <v>56</v>
      </c>
      <c r="D940" s="4" t="s">
        <v>3404</v>
      </c>
      <c r="E940" s="10">
        <f>IFERROR(VLOOKUP(A940,admin4_MMI_ALL!$A$2:$B$3312,2,FALSE),3.5)</f>
        <v>6.8974452018700001</v>
      </c>
      <c r="F940" s="35">
        <f t="shared" si="98"/>
        <v>7896692.0474020457</v>
      </c>
      <c r="G940" s="5">
        <f t="shared" si="99"/>
        <v>0.18300021066384198</v>
      </c>
      <c r="H940">
        <f>admin4_POP_ALL!M940</f>
        <v>5296</v>
      </c>
      <c r="I940" s="5">
        <f t="shared" si="100"/>
        <v>5.4292723483345684E-2</v>
      </c>
      <c r="J940">
        <f>admin4_POP_ALL!P940</f>
        <v>811.31</v>
      </c>
      <c r="K940" s="5">
        <f t="shared" si="104"/>
        <v>6.6682633422515467</v>
      </c>
      <c r="L940" s="10">
        <f>admin4_VUL_ALL!N940</f>
        <v>29.653452349698085</v>
      </c>
      <c r="M940" s="5">
        <f t="shared" si="101"/>
        <v>0.48863146451838307</v>
      </c>
      <c r="N940" s="10">
        <f>admin4_VUL_ALL!W940</f>
        <v>79.991936391253788</v>
      </c>
      <c r="O940" s="5">
        <f t="shared" si="102"/>
        <v>8.2713156051030428</v>
      </c>
      <c r="P940" s="10">
        <f>admin4_VUL_ALL!X940</f>
        <v>46.43</v>
      </c>
      <c r="Q940" s="5">
        <f t="shared" si="103"/>
        <v>9.1361416361416374</v>
      </c>
      <c r="T940"/>
      <c r="AC940"/>
      <c r="AD940"/>
    </row>
    <row r="941" spans="1:30" ht="12.75" customHeight="1">
      <c r="A941" s="4" t="s">
        <v>2465</v>
      </c>
      <c r="B941" s="4" t="s">
        <v>5252</v>
      </c>
      <c r="C941" s="4" t="s">
        <v>56</v>
      </c>
      <c r="D941" s="4" t="s">
        <v>3404</v>
      </c>
      <c r="E941" s="10">
        <f>IFERROR(VLOOKUP(A941,admin4_MMI_ALL!$A$2:$B$3312,2,FALSE),3.5)</f>
        <v>6.7305440902699996</v>
      </c>
      <c r="F941" s="35">
        <f t="shared" si="98"/>
        <v>5377050.1902440861</v>
      </c>
      <c r="G941" s="5">
        <f t="shared" si="99"/>
        <v>0.12458591387803043</v>
      </c>
      <c r="H941">
        <f>admin4_POP_ALL!M941</f>
        <v>6567</v>
      </c>
      <c r="I941" s="5">
        <f t="shared" si="100"/>
        <v>6.7322567053461319E-2</v>
      </c>
      <c r="J941">
        <f>admin4_POP_ALL!P941</f>
        <v>999.42</v>
      </c>
      <c r="K941" s="5">
        <f t="shared" si="104"/>
        <v>6.8758423026606224</v>
      </c>
      <c r="L941" s="10">
        <f>admin4_VUL_ALL!N941</f>
        <v>29.653452349698085</v>
      </c>
      <c r="M941" s="5">
        <f t="shared" si="101"/>
        <v>0.48863146451838307</v>
      </c>
      <c r="N941" s="10">
        <f>admin4_VUL_ALL!W941</f>
        <v>79.991936391253788</v>
      </c>
      <c r="O941" s="5">
        <f t="shared" si="102"/>
        <v>8.2713156051030428</v>
      </c>
      <c r="P941" s="10">
        <f>admin4_VUL_ALL!X941</f>
        <v>46.43</v>
      </c>
      <c r="Q941" s="5">
        <f t="shared" si="103"/>
        <v>9.1361416361416374</v>
      </c>
      <c r="T941"/>
      <c r="AC941"/>
      <c r="AD941"/>
    </row>
    <row r="942" spans="1:30" ht="12.75" customHeight="1">
      <c r="A942" s="4" t="s">
        <v>2464</v>
      </c>
      <c r="B942" s="4" t="s">
        <v>5253</v>
      </c>
      <c r="C942" s="4" t="s">
        <v>56</v>
      </c>
      <c r="D942" s="4" t="s">
        <v>3404</v>
      </c>
      <c r="E942" s="10">
        <f>IFERROR(VLOOKUP(A942,admin4_MMI_ALL!$A$2:$B$3312,2,FALSE),3.5)</f>
        <v>6.7299833297699996</v>
      </c>
      <c r="F942" s="35">
        <f t="shared" si="98"/>
        <v>5370111.8300277991</v>
      </c>
      <c r="G942" s="5">
        <f t="shared" si="99"/>
        <v>0.12442505790886574</v>
      </c>
      <c r="H942">
        <f>admin4_POP_ALL!M942</f>
        <v>4526</v>
      </c>
      <c r="I942" s="5">
        <f t="shared" si="100"/>
        <v>4.6398955152119066E-2</v>
      </c>
      <c r="J942">
        <f>admin4_POP_ALL!P942</f>
        <v>653.53</v>
      </c>
      <c r="K942" s="5">
        <f t="shared" si="104"/>
        <v>6.4529825774516798</v>
      </c>
      <c r="L942" s="10">
        <f>admin4_VUL_ALL!N942</f>
        <v>29.653452349698085</v>
      </c>
      <c r="M942" s="5">
        <f t="shared" si="101"/>
        <v>0.48863146451838307</v>
      </c>
      <c r="N942" s="10">
        <f>admin4_VUL_ALL!W942</f>
        <v>79.991936391253788</v>
      </c>
      <c r="O942" s="5">
        <f t="shared" si="102"/>
        <v>8.2713156051030428</v>
      </c>
      <c r="P942" s="10">
        <f>admin4_VUL_ALL!X942</f>
        <v>46.43</v>
      </c>
      <c r="Q942" s="5">
        <f t="shared" si="103"/>
        <v>9.1361416361416374</v>
      </c>
      <c r="T942"/>
      <c r="AC942"/>
      <c r="AD942"/>
    </row>
    <row r="943" spans="1:30" ht="12.75" customHeight="1">
      <c r="A943" s="4" t="s">
        <v>2463</v>
      </c>
      <c r="B943" s="4" t="s">
        <v>5255</v>
      </c>
      <c r="C943" s="4" t="s">
        <v>56</v>
      </c>
      <c r="D943" s="4" t="s">
        <v>3404</v>
      </c>
      <c r="E943" s="10">
        <f>IFERROR(VLOOKUP(A943,admin4_MMI_ALL!$A$2:$B$3312,2,FALSE),3.5)</f>
        <v>6.5691790580699996</v>
      </c>
      <c r="F943" s="35">
        <f t="shared" si="98"/>
        <v>3708335.8363560154</v>
      </c>
      <c r="G943" s="5">
        <f t="shared" si="99"/>
        <v>8.5899155582662701E-2</v>
      </c>
      <c r="H943">
        <f>admin4_POP_ALL!M943</f>
        <v>8891</v>
      </c>
      <c r="I943" s="5">
        <f t="shared" si="100"/>
        <v>9.1147395107708931E-2</v>
      </c>
      <c r="J943">
        <f>admin4_POP_ALL!P943</f>
        <v>1089.24</v>
      </c>
      <c r="K943" s="5">
        <f t="shared" si="104"/>
        <v>6.9615122832187541</v>
      </c>
      <c r="L943" s="10">
        <f>admin4_VUL_ALL!N943</f>
        <v>29.653452349698085</v>
      </c>
      <c r="M943" s="5">
        <f t="shared" si="101"/>
        <v>0.48863146451838307</v>
      </c>
      <c r="N943" s="10">
        <f>admin4_VUL_ALL!W943</f>
        <v>79.991936391253788</v>
      </c>
      <c r="O943" s="5">
        <f t="shared" si="102"/>
        <v>8.2713156051030428</v>
      </c>
      <c r="P943" s="10">
        <f>admin4_VUL_ALL!X943</f>
        <v>46.43</v>
      </c>
      <c r="Q943" s="5">
        <f t="shared" si="103"/>
        <v>9.1361416361416374</v>
      </c>
      <c r="T943"/>
      <c r="AC943"/>
      <c r="AD943"/>
    </row>
    <row r="944" spans="1:30" ht="12.75" customHeight="1">
      <c r="A944" s="4" t="s">
        <v>2462</v>
      </c>
      <c r="B944" s="4" t="s">
        <v>5257</v>
      </c>
      <c r="C944" s="4" t="s">
        <v>56</v>
      </c>
      <c r="D944" s="4" t="s">
        <v>3404</v>
      </c>
      <c r="E944" s="10">
        <f>IFERROR(VLOOKUP(A944,admin4_MMI_ALL!$A$2:$B$3312,2,FALSE),3.5)</f>
        <v>6.8036785125700003</v>
      </c>
      <c r="F944" s="35">
        <f t="shared" si="98"/>
        <v>6363243.0607601861</v>
      </c>
      <c r="G944" s="5">
        <f t="shared" si="99"/>
        <v>0.14744938666195925</v>
      </c>
      <c r="H944">
        <f>admin4_POP_ALL!M944</f>
        <v>5692</v>
      </c>
      <c r="I944" s="5">
        <f t="shared" si="100"/>
        <v>5.8352375767976521E-2</v>
      </c>
      <c r="J944">
        <f>admin4_POP_ALL!P944</f>
        <v>1261.22</v>
      </c>
      <c r="K944" s="5">
        <f t="shared" si="104"/>
        <v>7.1074465704062986</v>
      </c>
      <c r="L944" s="10">
        <f>admin4_VUL_ALL!N944</f>
        <v>29.653452349698085</v>
      </c>
      <c r="M944" s="5">
        <f t="shared" si="101"/>
        <v>0.48863146451838307</v>
      </c>
      <c r="N944" s="10">
        <f>admin4_VUL_ALL!W944</f>
        <v>79.991936391253788</v>
      </c>
      <c r="O944" s="5">
        <f t="shared" si="102"/>
        <v>8.2713156051030428</v>
      </c>
      <c r="P944" s="10">
        <f>admin4_VUL_ALL!X944</f>
        <v>46.43</v>
      </c>
      <c r="Q944" s="5">
        <f t="shared" si="103"/>
        <v>9.1361416361416374</v>
      </c>
      <c r="T944"/>
      <c r="AC944"/>
      <c r="AD944"/>
    </row>
    <row r="945" spans="1:30" ht="12.75" customHeight="1">
      <c r="A945" s="4" t="s">
        <v>2461</v>
      </c>
      <c r="B945" s="4" t="s">
        <v>5259</v>
      </c>
      <c r="C945" s="4" t="s">
        <v>56</v>
      </c>
      <c r="D945" s="4" t="s">
        <v>3404</v>
      </c>
      <c r="E945" s="10">
        <f>IFERROR(VLOOKUP(A945,admin4_MMI_ALL!$A$2:$B$3312,2,FALSE),3.5)</f>
        <v>6.7447891235400004</v>
      </c>
      <c r="F945" s="35">
        <f t="shared" si="98"/>
        <v>5556343.9736911049</v>
      </c>
      <c r="G945" s="5">
        <f t="shared" si="99"/>
        <v>0.12874258410017803</v>
      </c>
      <c r="H945">
        <f>admin4_POP_ALL!M945</f>
        <v>4225</v>
      </c>
      <c r="I945" s="5">
        <f t="shared" si="100"/>
        <v>4.3313209349912299E-2</v>
      </c>
      <c r="J945">
        <f>admin4_POP_ALL!P945</f>
        <v>931.54</v>
      </c>
      <c r="K945" s="5">
        <f t="shared" si="104"/>
        <v>6.8058253855195101</v>
      </c>
      <c r="L945" s="10">
        <f>admin4_VUL_ALL!N945</f>
        <v>29.653452349698085</v>
      </c>
      <c r="M945" s="5">
        <f t="shared" si="101"/>
        <v>0.48863146451838307</v>
      </c>
      <c r="N945" s="10">
        <f>admin4_VUL_ALL!W945</f>
        <v>79.991936391253788</v>
      </c>
      <c r="O945" s="5">
        <f t="shared" si="102"/>
        <v>8.2713156051030428</v>
      </c>
      <c r="P945" s="10">
        <f>admin4_VUL_ALL!X945</f>
        <v>46.43</v>
      </c>
      <c r="Q945" s="5">
        <f t="shared" si="103"/>
        <v>9.1361416361416374</v>
      </c>
      <c r="T945"/>
      <c r="AC945"/>
      <c r="AD945"/>
    </row>
    <row r="946" spans="1:30" ht="12.75" customHeight="1">
      <c r="A946" s="4" t="s">
        <v>2460</v>
      </c>
      <c r="B946" s="4" t="s">
        <v>5261</v>
      </c>
      <c r="C946" s="4" t="s">
        <v>56</v>
      </c>
      <c r="D946" s="4" t="s">
        <v>3404</v>
      </c>
      <c r="E946" s="10">
        <f>IFERROR(VLOOKUP(A946,admin4_MMI_ALL!$A$2:$B$3312,2,FALSE),3.5)</f>
        <v>6.6158304214500001</v>
      </c>
      <c r="F946" s="35">
        <f t="shared" si="98"/>
        <v>4128862.5121180713</v>
      </c>
      <c r="G946" s="5">
        <f t="shared" si="99"/>
        <v>9.5648465777097791E-2</v>
      </c>
      <c r="H946">
        <f>admin4_POP_ALL!M946</f>
        <v>7015</v>
      </c>
      <c r="I946" s="5">
        <f t="shared" si="100"/>
        <v>7.1915304991629528E-2</v>
      </c>
      <c r="J946">
        <f>admin4_POP_ALL!P946</f>
        <v>1339.04</v>
      </c>
      <c r="K946" s="5">
        <f t="shared" si="104"/>
        <v>7.1670484012030586</v>
      </c>
      <c r="L946" s="10">
        <f>admin4_VUL_ALL!N946</f>
        <v>29.653452349698085</v>
      </c>
      <c r="M946" s="5">
        <f t="shared" si="101"/>
        <v>0.48863146451838307</v>
      </c>
      <c r="N946" s="10">
        <f>admin4_VUL_ALL!W946</f>
        <v>79.991936391253788</v>
      </c>
      <c r="O946" s="5">
        <f t="shared" si="102"/>
        <v>8.2713156051030428</v>
      </c>
      <c r="P946" s="10">
        <f>admin4_VUL_ALL!X946</f>
        <v>46.43</v>
      </c>
      <c r="Q946" s="5">
        <f t="shared" si="103"/>
        <v>9.1361416361416374</v>
      </c>
      <c r="T946"/>
      <c r="AC946"/>
      <c r="AD946"/>
    </row>
    <row r="947" spans="1:30" ht="12.75" customHeight="1">
      <c r="A947" s="4" t="s">
        <v>2459</v>
      </c>
      <c r="B947" s="4" t="s">
        <v>5263</v>
      </c>
      <c r="C947" s="4" t="s">
        <v>56</v>
      </c>
      <c r="D947" s="4" t="s">
        <v>3404</v>
      </c>
      <c r="E947" s="10">
        <f>IFERROR(VLOOKUP(A947,admin4_MMI_ALL!$A$2:$B$3312,2,FALSE),3.5)</f>
        <v>6.6810760497999997</v>
      </c>
      <c r="F947" s="35">
        <f t="shared" si="98"/>
        <v>4798174.6266144495</v>
      </c>
      <c r="G947" s="5">
        <f t="shared" si="99"/>
        <v>0.11116551094264784</v>
      </c>
      <c r="H947">
        <f>admin4_POP_ALL!M947</f>
        <v>6173</v>
      </c>
      <c r="I947" s="5">
        <f t="shared" si="100"/>
        <v>6.3283418063197303E-2</v>
      </c>
      <c r="J947">
        <f>admin4_POP_ALL!P947</f>
        <v>1121.8599999999999</v>
      </c>
      <c r="K947" s="5">
        <f t="shared" si="104"/>
        <v>6.9908862445954787</v>
      </c>
      <c r="L947" s="10">
        <f>admin4_VUL_ALL!N947</f>
        <v>29.653452349698085</v>
      </c>
      <c r="M947" s="5">
        <f t="shared" si="101"/>
        <v>0.48863146451838307</v>
      </c>
      <c r="N947" s="10">
        <f>admin4_VUL_ALL!W947</f>
        <v>79.991936391253788</v>
      </c>
      <c r="O947" s="5">
        <f t="shared" si="102"/>
        <v>8.2713156051030428</v>
      </c>
      <c r="P947" s="10">
        <f>admin4_VUL_ALL!X947</f>
        <v>46.43</v>
      </c>
      <c r="Q947" s="5">
        <f t="shared" si="103"/>
        <v>9.1361416361416374</v>
      </c>
      <c r="T947"/>
      <c r="AC947"/>
      <c r="AD947"/>
    </row>
    <row r="948" spans="1:30" ht="12.75" customHeight="1">
      <c r="A948" s="4" t="s">
        <v>2458</v>
      </c>
      <c r="B948" s="4" t="s">
        <v>5265</v>
      </c>
      <c r="C948" s="4" t="s">
        <v>56</v>
      </c>
      <c r="D948" s="4" t="s">
        <v>3404</v>
      </c>
      <c r="E948" s="10">
        <f>IFERROR(VLOOKUP(A948,admin4_MMI_ALL!$A$2:$B$3312,2,FALSE),3.5)</f>
        <v>6.5141310691800003</v>
      </c>
      <c r="F948" s="35">
        <f t="shared" si="98"/>
        <v>3266864.1058195364</v>
      </c>
      <c r="G948" s="5">
        <f t="shared" si="99"/>
        <v>7.5664264216319194E-2</v>
      </c>
      <c r="H948">
        <f>admin4_POP_ALL!M948</f>
        <v>8361</v>
      </c>
      <c r="I948" s="5">
        <f t="shared" si="100"/>
        <v>8.5714022100500997E-2</v>
      </c>
      <c r="J948">
        <f>admin4_POP_ALL!P948</f>
        <v>1314.95</v>
      </c>
      <c r="K948" s="5">
        <f t="shared" si="104"/>
        <v>7.1489764567792218</v>
      </c>
      <c r="L948" s="10">
        <f>admin4_VUL_ALL!N948</f>
        <v>29.653452349698085</v>
      </c>
      <c r="M948" s="5">
        <f t="shared" si="101"/>
        <v>0.48863146451838307</v>
      </c>
      <c r="N948" s="10">
        <f>admin4_VUL_ALL!W948</f>
        <v>79.991936391253788</v>
      </c>
      <c r="O948" s="5">
        <f t="shared" si="102"/>
        <v>8.2713156051030428</v>
      </c>
      <c r="P948" s="10">
        <f>admin4_VUL_ALL!X948</f>
        <v>46.43</v>
      </c>
      <c r="Q948" s="5">
        <f t="shared" si="103"/>
        <v>9.1361416361416374</v>
      </c>
      <c r="T948"/>
      <c r="AC948"/>
      <c r="AD948"/>
    </row>
    <row r="949" spans="1:30" ht="12.75" customHeight="1">
      <c r="A949" s="4" t="s">
        <v>2457</v>
      </c>
      <c r="B949" s="4" t="s">
        <v>5267</v>
      </c>
      <c r="C949" s="4" t="s">
        <v>56</v>
      </c>
      <c r="D949" s="4" t="s">
        <v>3404</v>
      </c>
      <c r="E949" s="10">
        <f>IFERROR(VLOOKUP(A949,admin4_MMI_ALL!$A$2:$B$3312,2,FALSE),3.5)</f>
        <v>7.2580375671399997</v>
      </c>
      <c r="F949" s="35">
        <f t="shared" si="98"/>
        <v>18114967.83097716</v>
      </c>
      <c r="G949" s="5">
        <f t="shared" si="99"/>
        <v>0.41989633642287982</v>
      </c>
      <c r="H949">
        <f>admin4_POP_ALL!M949</f>
        <v>5787</v>
      </c>
      <c r="I949" s="5">
        <f t="shared" si="100"/>
        <v>5.9326282250400583E-2</v>
      </c>
      <c r="J949">
        <f>admin4_POP_ALL!P949</f>
        <v>158.57</v>
      </c>
      <c r="K949" s="5">
        <f t="shared" si="104"/>
        <v>5.043214504989372</v>
      </c>
      <c r="L949" s="10">
        <f>admin4_VUL_ALL!N949</f>
        <v>29.653452349698085</v>
      </c>
      <c r="M949" s="5">
        <f t="shared" si="101"/>
        <v>0.48863146451838307</v>
      </c>
      <c r="N949" s="10">
        <f>admin4_VUL_ALL!W949</f>
        <v>79.991936391253788</v>
      </c>
      <c r="O949" s="5">
        <f t="shared" si="102"/>
        <v>8.2713156051030428</v>
      </c>
      <c r="P949" s="10">
        <f>admin4_VUL_ALL!X949</f>
        <v>46.43</v>
      </c>
      <c r="Q949" s="5">
        <f t="shared" si="103"/>
        <v>9.1361416361416374</v>
      </c>
      <c r="T949"/>
      <c r="AC949"/>
      <c r="AD949"/>
    </row>
    <row r="950" spans="1:30" ht="12.75" customHeight="1">
      <c r="A950" s="4" t="s">
        <v>2456</v>
      </c>
      <c r="B950" s="4" t="s">
        <v>5269</v>
      </c>
      <c r="C950" s="4" t="s">
        <v>56</v>
      </c>
      <c r="D950" s="4" t="s">
        <v>3404</v>
      </c>
      <c r="E950" s="10">
        <f>IFERROR(VLOOKUP(A950,admin4_MMI_ALL!$A$2:$B$3312,2,FALSE),3.5)</f>
        <v>7.1907496452300004</v>
      </c>
      <c r="F950" s="35">
        <f t="shared" si="98"/>
        <v>15514923.739218025</v>
      </c>
      <c r="G950" s="5">
        <f t="shared" si="99"/>
        <v>0.35961802869404758</v>
      </c>
      <c r="H950">
        <f>admin4_POP_ALL!M950</f>
        <v>10023</v>
      </c>
      <c r="I950" s="5">
        <f t="shared" si="100"/>
        <v>0.1027522597193304</v>
      </c>
      <c r="J950">
        <f>admin4_POP_ALL!P950</f>
        <v>244.81</v>
      </c>
      <c r="K950" s="5">
        <f t="shared" si="104"/>
        <v>5.4755307287175681</v>
      </c>
      <c r="L950" s="10">
        <f>admin4_VUL_ALL!N950</f>
        <v>29.653452349698085</v>
      </c>
      <c r="M950" s="5">
        <f t="shared" si="101"/>
        <v>0.48863146451838307</v>
      </c>
      <c r="N950" s="10">
        <f>admin4_VUL_ALL!W950</f>
        <v>79.991936391253788</v>
      </c>
      <c r="O950" s="5">
        <f t="shared" si="102"/>
        <v>8.2713156051030428</v>
      </c>
      <c r="P950" s="10">
        <f>admin4_VUL_ALL!X950</f>
        <v>46.43</v>
      </c>
      <c r="Q950" s="5">
        <f t="shared" si="103"/>
        <v>9.1361416361416374</v>
      </c>
      <c r="T950"/>
      <c r="AC950"/>
      <c r="AD950"/>
    </row>
    <row r="951" spans="1:30" ht="12.75" customHeight="1">
      <c r="A951" s="4" t="s">
        <v>2455</v>
      </c>
      <c r="B951" s="4" t="s">
        <v>5271</v>
      </c>
      <c r="C951" s="4" t="s">
        <v>56</v>
      </c>
      <c r="D951" s="4" t="s">
        <v>3404</v>
      </c>
      <c r="E951" s="10">
        <f>IFERROR(VLOOKUP(A951,admin4_MMI_ALL!$A$2:$B$3312,2,FALSE),3.5)</f>
        <v>6.7877364158600004</v>
      </c>
      <c r="F951" s="35">
        <f t="shared" si="98"/>
        <v>6133896.107332807</v>
      </c>
      <c r="G951" s="5">
        <f t="shared" si="99"/>
        <v>0.14213230520200129</v>
      </c>
      <c r="H951">
        <f>admin4_POP_ALL!M951</f>
        <v>7563</v>
      </c>
      <c r="I951" s="5">
        <f t="shared" si="100"/>
        <v>7.7533207648138869E-2</v>
      </c>
      <c r="J951">
        <f>admin4_POP_ALL!P951</f>
        <v>579.09</v>
      </c>
      <c r="K951" s="5">
        <f t="shared" si="104"/>
        <v>6.3326006181846219</v>
      </c>
      <c r="L951" s="10">
        <f>admin4_VUL_ALL!N951</f>
        <v>29.653452349698085</v>
      </c>
      <c r="M951" s="5">
        <f t="shared" si="101"/>
        <v>0.48863146451838307</v>
      </c>
      <c r="N951" s="10">
        <f>admin4_VUL_ALL!W951</f>
        <v>79.991936391253788</v>
      </c>
      <c r="O951" s="5">
        <f t="shared" si="102"/>
        <v>8.2713156051030428</v>
      </c>
      <c r="P951" s="10">
        <f>admin4_VUL_ALL!X951</f>
        <v>46.43</v>
      </c>
      <c r="Q951" s="5">
        <f t="shared" si="103"/>
        <v>9.1361416361416374</v>
      </c>
      <c r="T951"/>
      <c r="AC951"/>
      <c r="AD951"/>
    </row>
    <row r="952" spans="1:30" ht="12.75" customHeight="1">
      <c r="A952" s="4" t="s">
        <v>2454</v>
      </c>
      <c r="B952" s="4" t="s">
        <v>5273</v>
      </c>
      <c r="C952" s="4" t="s">
        <v>56</v>
      </c>
      <c r="D952" s="4" t="s">
        <v>3404</v>
      </c>
      <c r="E952" s="10">
        <f>IFERROR(VLOOKUP(A952,admin4_MMI_ALL!$A$2:$B$3312,2,FALSE),3.5)</f>
        <v>6.7486634254500002</v>
      </c>
      <c r="F952" s="35">
        <f t="shared" si="98"/>
        <v>5606133.3703919007</v>
      </c>
      <c r="G952" s="5">
        <f t="shared" si="99"/>
        <v>0.12989688013133993</v>
      </c>
      <c r="H952">
        <f>admin4_POP_ALL!M952</f>
        <v>7547</v>
      </c>
      <c r="I952" s="5">
        <f t="shared" si="100"/>
        <v>7.7369181293204276E-2</v>
      </c>
      <c r="J952">
        <f>admin4_POP_ALL!P952</f>
        <v>1213.6300000000001</v>
      </c>
      <c r="K952" s="5">
        <f t="shared" si="104"/>
        <v>7.0691574139475311</v>
      </c>
      <c r="L952" s="10">
        <f>admin4_VUL_ALL!N952</f>
        <v>29.653452349698085</v>
      </c>
      <c r="M952" s="5">
        <f t="shared" si="101"/>
        <v>0.48863146451838307</v>
      </c>
      <c r="N952" s="10">
        <f>admin4_VUL_ALL!W952</f>
        <v>79.991936391253788</v>
      </c>
      <c r="O952" s="5">
        <f t="shared" si="102"/>
        <v>8.2713156051030428</v>
      </c>
      <c r="P952" s="10">
        <f>admin4_VUL_ALL!X952</f>
        <v>46.43</v>
      </c>
      <c r="Q952" s="5">
        <f t="shared" si="103"/>
        <v>9.1361416361416374</v>
      </c>
      <c r="T952"/>
      <c r="AC952"/>
      <c r="AD952"/>
    </row>
    <row r="953" spans="1:30" ht="12.75" customHeight="1">
      <c r="A953" s="4" t="s">
        <v>2453</v>
      </c>
      <c r="B953" s="4" t="s">
        <v>5275</v>
      </c>
      <c r="C953" s="4" t="s">
        <v>56</v>
      </c>
      <c r="D953" s="4" t="s">
        <v>3404</v>
      </c>
      <c r="E953" s="10">
        <f>IFERROR(VLOOKUP(A953,admin4_MMI_ALL!$A$2:$B$3312,2,FALSE),3.5)</f>
        <v>6.8375639915499997</v>
      </c>
      <c r="F953" s="35">
        <f t="shared" si="98"/>
        <v>6879612.7317532972</v>
      </c>
      <c r="G953" s="5">
        <f t="shared" si="99"/>
        <v>0.15942067977526161</v>
      </c>
      <c r="H953">
        <f>admin4_POP_ALL!M953</f>
        <v>9960</v>
      </c>
      <c r="I953" s="5">
        <f t="shared" si="100"/>
        <v>0.1021064059467755</v>
      </c>
      <c r="J953">
        <f>admin4_POP_ALL!P953</f>
        <v>1217.45</v>
      </c>
      <c r="K953" s="5">
        <f t="shared" si="104"/>
        <v>7.0722857968720039</v>
      </c>
      <c r="L953" s="10">
        <f>admin4_VUL_ALL!N953</f>
        <v>29.653452349698085</v>
      </c>
      <c r="M953" s="5">
        <f t="shared" si="101"/>
        <v>0.48863146451838307</v>
      </c>
      <c r="N953" s="10">
        <f>admin4_VUL_ALL!W953</f>
        <v>79.991936391253788</v>
      </c>
      <c r="O953" s="5">
        <f t="shared" si="102"/>
        <v>8.2713156051030428</v>
      </c>
      <c r="P953" s="10">
        <f>admin4_VUL_ALL!X953</f>
        <v>46.43</v>
      </c>
      <c r="Q953" s="5">
        <f t="shared" si="103"/>
        <v>9.1361416361416374</v>
      </c>
      <c r="T953"/>
      <c r="AC953"/>
      <c r="AD953"/>
    </row>
    <row r="954" spans="1:30" ht="12.75" customHeight="1">
      <c r="A954" s="4" t="s">
        <v>2452</v>
      </c>
      <c r="B954" s="4" t="s">
        <v>5277</v>
      </c>
      <c r="C954" s="4" t="s">
        <v>56</v>
      </c>
      <c r="D954" s="4" t="s">
        <v>3404</v>
      </c>
      <c r="E954" s="10">
        <f>IFERROR(VLOOKUP(A954,admin4_MMI_ALL!$A$2:$B$3312,2,FALSE),3.5)</f>
        <v>6.7717609405500001</v>
      </c>
      <c r="F954" s="35">
        <f t="shared" si="98"/>
        <v>5912360.9588354155</v>
      </c>
      <c r="G954" s="5">
        <f t="shared" si="99"/>
        <v>0.13699632927905322</v>
      </c>
      <c r="H954">
        <f>admin4_POP_ALL!M954</f>
        <v>3046</v>
      </c>
      <c r="I954" s="5">
        <f t="shared" si="100"/>
        <v>3.1226517320670499E-2</v>
      </c>
      <c r="J954">
        <f>admin4_POP_ALL!P954</f>
        <v>707.17</v>
      </c>
      <c r="K954" s="5">
        <f t="shared" si="104"/>
        <v>6.5315073954271448</v>
      </c>
      <c r="L954" s="10">
        <f>admin4_VUL_ALL!N954</f>
        <v>29.653452349698085</v>
      </c>
      <c r="M954" s="5">
        <f t="shared" si="101"/>
        <v>0.48863146451838307</v>
      </c>
      <c r="N954" s="10">
        <f>admin4_VUL_ALL!W954</f>
        <v>79.991936391253788</v>
      </c>
      <c r="O954" s="5">
        <f t="shared" si="102"/>
        <v>8.2713156051030428</v>
      </c>
      <c r="P954" s="10">
        <f>admin4_VUL_ALL!X954</f>
        <v>46.43</v>
      </c>
      <c r="Q954" s="5">
        <f t="shared" si="103"/>
        <v>9.1361416361416374</v>
      </c>
      <c r="T954"/>
      <c r="AC954"/>
      <c r="AD954"/>
    </row>
    <row r="955" spans="1:30" ht="12.75" customHeight="1">
      <c r="A955" s="4" t="s">
        <v>2451</v>
      </c>
      <c r="B955" s="4" t="s">
        <v>5279</v>
      </c>
      <c r="C955" s="4" t="s">
        <v>56</v>
      </c>
      <c r="D955" s="4" t="s">
        <v>3404</v>
      </c>
      <c r="E955" s="10">
        <f>IFERROR(VLOOKUP(A955,admin4_MMI_ALL!$A$2:$B$3312,2,FALSE),3.5)</f>
        <v>6.9295721054100001</v>
      </c>
      <c r="F955" s="35">
        <f t="shared" si="98"/>
        <v>8502998.5576915182</v>
      </c>
      <c r="G955" s="5">
        <f t="shared" si="99"/>
        <v>0.19705656090846274</v>
      </c>
      <c r="H955">
        <f>admin4_POP_ALL!M955</f>
        <v>11346</v>
      </c>
      <c r="I955" s="5">
        <f t="shared" si="100"/>
        <v>0.1163151889429834</v>
      </c>
      <c r="J955">
        <f>admin4_POP_ALL!P955</f>
        <v>394.16</v>
      </c>
      <c r="K955" s="5">
        <f t="shared" si="104"/>
        <v>5.9496447378845012</v>
      </c>
      <c r="L955" s="10">
        <f>admin4_VUL_ALL!N955</f>
        <v>29.653452349698085</v>
      </c>
      <c r="M955" s="5">
        <f t="shared" si="101"/>
        <v>0.48863146451838307</v>
      </c>
      <c r="N955" s="10">
        <f>admin4_VUL_ALL!W955</f>
        <v>79.991936391253788</v>
      </c>
      <c r="O955" s="5">
        <f t="shared" si="102"/>
        <v>8.2713156051030428</v>
      </c>
      <c r="P955" s="10">
        <f>admin4_VUL_ALL!X955</f>
        <v>46.43</v>
      </c>
      <c r="Q955" s="5">
        <f t="shared" si="103"/>
        <v>9.1361416361416374</v>
      </c>
      <c r="T955"/>
      <c r="AC955"/>
      <c r="AD955"/>
    </row>
    <row r="956" spans="1:30" ht="12.75" customHeight="1">
      <c r="A956" s="4" t="s">
        <v>2450</v>
      </c>
      <c r="B956" s="4" t="s">
        <v>5281</v>
      </c>
      <c r="C956" s="4" t="s">
        <v>56</v>
      </c>
      <c r="D956" s="4" t="s">
        <v>3404</v>
      </c>
      <c r="E956" s="10">
        <f>IFERROR(VLOOKUP(A956,admin4_MMI_ALL!$A$2:$B$3312,2,FALSE),3.5)</f>
        <v>6.9473400115999997</v>
      </c>
      <c r="F956" s="35">
        <f t="shared" si="98"/>
        <v>8858088.4316798169</v>
      </c>
      <c r="G956" s="5">
        <f t="shared" si="99"/>
        <v>0.20528881233969801</v>
      </c>
      <c r="H956">
        <f>admin4_POP_ALL!M956</f>
        <v>6922</v>
      </c>
      <c r="I956" s="5">
        <f t="shared" si="100"/>
        <v>7.0961901803572286E-2</v>
      </c>
      <c r="J956">
        <f>admin4_POP_ALL!P956</f>
        <v>772.41</v>
      </c>
      <c r="K956" s="5">
        <f t="shared" si="104"/>
        <v>6.6193515025304528</v>
      </c>
      <c r="L956" s="10">
        <f>admin4_VUL_ALL!N956</f>
        <v>29.653452349698085</v>
      </c>
      <c r="M956" s="5">
        <f t="shared" si="101"/>
        <v>0.48863146451838307</v>
      </c>
      <c r="N956" s="10">
        <f>admin4_VUL_ALL!W956</f>
        <v>79.991936391253788</v>
      </c>
      <c r="O956" s="5">
        <f t="shared" si="102"/>
        <v>8.2713156051030428</v>
      </c>
      <c r="P956" s="10">
        <f>admin4_VUL_ALL!X956</f>
        <v>46.43</v>
      </c>
      <c r="Q956" s="5">
        <f t="shared" si="103"/>
        <v>9.1361416361416374</v>
      </c>
      <c r="T956"/>
      <c r="AC956"/>
      <c r="AD956"/>
    </row>
    <row r="957" spans="1:30" ht="12.75" customHeight="1">
      <c r="A957" s="4" t="s">
        <v>2449</v>
      </c>
      <c r="B957" s="4" t="s">
        <v>5283</v>
      </c>
      <c r="C957" s="4" t="s">
        <v>56</v>
      </c>
      <c r="D957" s="4" t="s">
        <v>3404</v>
      </c>
      <c r="E957" s="10">
        <f>IFERROR(VLOOKUP(A957,admin4_MMI_ALL!$A$2:$B$3312,2,FALSE),3.5)</f>
        <v>6.5432443618800002</v>
      </c>
      <c r="F957" s="35">
        <f t="shared" si="98"/>
        <v>3493368.1945047365</v>
      </c>
      <c r="G957" s="5">
        <f t="shared" si="99"/>
        <v>8.0915437918672714E-2</v>
      </c>
      <c r="H957">
        <f>admin4_POP_ALL!M957</f>
        <v>3560</v>
      </c>
      <c r="I957" s="5">
        <f t="shared" si="100"/>
        <v>3.6495863972943854E-2</v>
      </c>
      <c r="J957">
        <f>admin4_POP_ALL!P957</f>
        <v>1370.42</v>
      </c>
      <c r="K957" s="5">
        <f t="shared" si="104"/>
        <v>7.1901076444885952</v>
      </c>
      <c r="L957" s="10">
        <f>admin4_VUL_ALL!N957</f>
        <v>29.653452349698085</v>
      </c>
      <c r="M957" s="5">
        <f t="shared" si="101"/>
        <v>0.48863146451838307</v>
      </c>
      <c r="N957" s="10">
        <f>admin4_VUL_ALL!W957</f>
        <v>79.991936391253788</v>
      </c>
      <c r="O957" s="5">
        <f t="shared" si="102"/>
        <v>8.2713156051030428</v>
      </c>
      <c r="P957" s="10">
        <f>admin4_VUL_ALL!X957</f>
        <v>46.43</v>
      </c>
      <c r="Q957" s="5">
        <f t="shared" si="103"/>
        <v>9.1361416361416374</v>
      </c>
      <c r="T957"/>
      <c r="AC957"/>
      <c r="AD957"/>
    </row>
    <row r="958" spans="1:30" ht="12.75" customHeight="1">
      <c r="A958" s="4" t="s">
        <v>2448</v>
      </c>
      <c r="B958" s="4" t="s">
        <v>5285</v>
      </c>
      <c r="C958" s="4" t="s">
        <v>56</v>
      </c>
      <c r="D958" s="4" t="s">
        <v>3404</v>
      </c>
      <c r="E958" s="10">
        <f>IFERROR(VLOOKUP(A958,admin4_MMI_ALL!$A$2:$B$3312,2,FALSE),3.5)</f>
        <v>6.6158595085099998</v>
      </c>
      <c r="F958" s="35">
        <f t="shared" si="98"/>
        <v>4129139.0537239849</v>
      </c>
      <c r="G958" s="5">
        <f t="shared" si="99"/>
        <v>9.5654876999151248E-2</v>
      </c>
      <c r="H958">
        <f>admin4_POP_ALL!M958</f>
        <v>4837</v>
      </c>
      <c r="I958" s="5">
        <f t="shared" si="100"/>
        <v>4.958721742615995E-2</v>
      </c>
      <c r="J958">
        <f>admin4_POP_ALL!P958</f>
        <v>1564.6</v>
      </c>
      <c r="K958" s="5">
        <f t="shared" si="104"/>
        <v>7.3220194681526118</v>
      </c>
      <c r="L958" s="10">
        <f>admin4_VUL_ALL!N958</f>
        <v>29.653452349698085</v>
      </c>
      <c r="M958" s="5">
        <f t="shared" si="101"/>
        <v>0.48863146451838307</v>
      </c>
      <c r="N958" s="10">
        <f>admin4_VUL_ALL!W958</f>
        <v>79.991936391253788</v>
      </c>
      <c r="O958" s="5">
        <f t="shared" si="102"/>
        <v>8.2713156051030428</v>
      </c>
      <c r="P958" s="10">
        <f>admin4_VUL_ALL!X958</f>
        <v>46.43</v>
      </c>
      <c r="Q958" s="5">
        <f t="shared" si="103"/>
        <v>9.1361416361416374</v>
      </c>
      <c r="T958"/>
      <c r="AC958"/>
      <c r="AD958"/>
    </row>
    <row r="959" spans="1:30" ht="12.75" customHeight="1">
      <c r="A959" s="4" t="s">
        <v>2447</v>
      </c>
      <c r="B959" s="4" t="s">
        <v>5287</v>
      </c>
      <c r="C959" s="4" t="s">
        <v>56</v>
      </c>
      <c r="D959" s="4" t="s">
        <v>3404</v>
      </c>
      <c r="E959" s="10">
        <f>IFERROR(VLOOKUP(A959,admin4_MMI_ALL!$A$2:$B$3312,2,FALSE),3.5)</f>
        <v>6.7955865859999998</v>
      </c>
      <c r="F959" s="35">
        <f t="shared" si="98"/>
        <v>6245778.609761321</v>
      </c>
      <c r="G959" s="5">
        <f t="shared" si="99"/>
        <v>0.14472614118048846</v>
      </c>
      <c r="H959">
        <f>admin4_POP_ALL!M959</f>
        <v>7609</v>
      </c>
      <c r="I959" s="5">
        <f t="shared" si="100"/>
        <v>7.8004783418575779E-2</v>
      </c>
      <c r="J959">
        <f>admin4_POP_ALL!P959</f>
        <v>1568.59</v>
      </c>
      <c r="K959" s="5">
        <f t="shared" si="104"/>
        <v>7.3245548410036845</v>
      </c>
      <c r="L959" s="10">
        <f>admin4_VUL_ALL!N959</f>
        <v>29.653452349698085</v>
      </c>
      <c r="M959" s="5">
        <f t="shared" si="101"/>
        <v>0.48863146451838307</v>
      </c>
      <c r="N959" s="10">
        <f>admin4_VUL_ALL!W959</f>
        <v>79.991936391253788</v>
      </c>
      <c r="O959" s="5">
        <f t="shared" si="102"/>
        <v>8.2713156051030428</v>
      </c>
      <c r="P959" s="10">
        <f>admin4_VUL_ALL!X959</f>
        <v>46.43</v>
      </c>
      <c r="Q959" s="5">
        <f t="shared" si="103"/>
        <v>9.1361416361416374</v>
      </c>
      <c r="T959"/>
      <c r="AC959"/>
      <c r="AD959"/>
    </row>
    <row r="960" spans="1:30" ht="12.75" customHeight="1">
      <c r="A960" s="4" t="s">
        <v>2446</v>
      </c>
      <c r="B960" s="4" t="s">
        <v>5289</v>
      </c>
      <c r="C960" s="4" t="s">
        <v>56</v>
      </c>
      <c r="D960" s="4" t="s">
        <v>3404</v>
      </c>
      <c r="E960" s="10">
        <f>IFERROR(VLOOKUP(A960,admin4_MMI_ALL!$A$2:$B$3312,2,FALSE),3.5)</f>
        <v>6.8631992340099996</v>
      </c>
      <c r="F960" s="35">
        <f t="shared" si="98"/>
        <v>7297922.2803705046</v>
      </c>
      <c r="G960" s="5">
        <f t="shared" si="99"/>
        <v>0.1691185890443298</v>
      </c>
      <c r="H960">
        <f>admin4_POP_ALL!M960</f>
        <v>8347</v>
      </c>
      <c r="I960" s="5">
        <f t="shared" si="100"/>
        <v>8.5570499039933232E-2</v>
      </c>
      <c r="J960">
        <f>admin4_POP_ALL!P960</f>
        <v>1319.07</v>
      </c>
      <c r="K960" s="5">
        <f t="shared" si="104"/>
        <v>7.1520905667056507</v>
      </c>
      <c r="L960" s="10">
        <f>admin4_VUL_ALL!N960</f>
        <v>29.653452349698085</v>
      </c>
      <c r="M960" s="5">
        <f t="shared" si="101"/>
        <v>0.48863146451838307</v>
      </c>
      <c r="N960" s="10">
        <f>admin4_VUL_ALL!W960</f>
        <v>79.991936391253788</v>
      </c>
      <c r="O960" s="5">
        <f t="shared" si="102"/>
        <v>8.2713156051030428</v>
      </c>
      <c r="P960" s="10">
        <f>admin4_VUL_ALL!X960</f>
        <v>46.43</v>
      </c>
      <c r="Q960" s="5">
        <f t="shared" si="103"/>
        <v>9.1361416361416374</v>
      </c>
      <c r="T960"/>
      <c r="AC960"/>
      <c r="AD960"/>
    </row>
    <row r="961" spans="1:30" ht="12.75" customHeight="1">
      <c r="A961" s="4" t="s">
        <v>5290</v>
      </c>
      <c r="B961" s="4" t="s">
        <v>5292</v>
      </c>
      <c r="C961" s="4" t="s">
        <v>56</v>
      </c>
      <c r="D961" s="4" t="s">
        <v>3404</v>
      </c>
      <c r="E961" s="10">
        <f>IFERROR(VLOOKUP(A961,admin4_MMI_ALL!$A$2:$B$3312,2,FALSE),3.5)</f>
        <v>6.8475732803299998</v>
      </c>
      <c r="F961" s="35">
        <f t="shared" si="98"/>
        <v>7040010.0695865257</v>
      </c>
      <c r="G961" s="5">
        <f t="shared" si="99"/>
        <v>0.16313926290215594</v>
      </c>
      <c r="H961">
        <f>admin4_POP_ALL!M961</f>
        <v>2870</v>
      </c>
      <c r="I961" s="5">
        <f t="shared" si="100"/>
        <v>2.9422227416390126E-2</v>
      </c>
      <c r="J961">
        <f>admin4_POP_ALL!P961</f>
        <v>1101.96</v>
      </c>
      <c r="K961" s="5">
        <f t="shared" si="104"/>
        <v>6.9730698232768962</v>
      </c>
      <c r="L961" s="10">
        <f>admin4_VUL_ALL!N961</f>
        <v>29.653452349698085</v>
      </c>
      <c r="M961" s="5">
        <f t="shared" si="101"/>
        <v>0.48863146451838307</v>
      </c>
      <c r="N961" s="10">
        <f>admin4_VUL_ALL!W961</f>
        <v>79.991936391253788</v>
      </c>
      <c r="O961" s="5">
        <f t="shared" si="102"/>
        <v>8.2713156051030428</v>
      </c>
      <c r="P961" s="10">
        <f>admin4_VUL_ALL!X961</f>
        <v>46.43</v>
      </c>
      <c r="Q961" s="5">
        <f t="shared" si="103"/>
        <v>9.1361416361416374</v>
      </c>
      <c r="T961"/>
      <c r="AC961"/>
      <c r="AD961"/>
    </row>
    <row r="962" spans="1:30" ht="12.75" customHeight="1">
      <c r="A962" s="4" t="s">
        <v>2445</v>
      </c>
      <c r="B962" s="4" t="s">
        <v>5294</v>
      </c>
      <c r="C962" s="4" t="s">
        <v>56</v>
      </c>
      <c r="D962" s="4" t="s">
        <v>3404</v>
      </c>
      <c r="E962" s="10">
        <f>IFERROR(VLOOKUP(A962,admin4_MMI_ALL!$A$2:$B$3312,2,FALSE),3.5)</f>
        <v>6.7559242248500002</v>
      </c>
      <c r="F962" s="35">
        <f t="shared" ref="F962:F1025" si="105">10^E962</f>
        <v>5700647.9942036988</v>
      </c>
      <c r="G962" s="5">
        <f t="shared" ref="G962:G1025" si="106">((F962-MIN(F$2:F$3986))/(MAX(F$2:F$3986)-MIN(F$2:F$3986))*10)</f>
        <v>0.13208806665662221</v>
      </c>
      <c r="H962">
        <f>admin4_POP_ALL!M962</f>
        <v>5407</v>
      </c>
      <c r="I962" s="5">
        <f t="shared" ref="I962:I1025" si="107">((H962-MIN(H$2:H$3986))/(MAX(H$2:H$3986)-MIN(H$2:H$3986))*10)</f>
        <v>5.5430656320704333E-2</v>
      </c>
      <c r="J962">
        <f>admin4_POP_ALL!P962</f>
        <v>766.69</v>
      </c>
      <c r="K962" s="5">
        <f t="shared" si="104"/>
        <v>6.6119522708314342</v>
      </c>
      <c r="L962" s="10">
        <f>admin4_VUL_ALL!N962</f>
        <v>29.653452349698085</v>
      </c>
      <c r="M962" s="5">
        <f t="shared" ref="M962:M1025" si="108">((L962-MIN(L$2:L$3986))/(MAX(L$2:L$3986)-MIN(L$2:L$3986))*10)</f>
        <v>0.48863146451838307</v>
      </c>
      <c r="N962" s="10">
        <f>admin4_VUL_ALL!W962</f>
        <v>79.991936391253788</v>
      </c>
      <c r="O962" s="5">
        <f t="shared" ref="O962:O1025" si="109">((N962-MIN(N$2:N$3986))/(MAX(N$2:N$3986)-MIN(N$2:N$3986))*10)</f>
        <v>8.2713156051030428</v>
      </c>
      <c r="P962" s="10">
        <f>admin4_VUL_ALL!X962</f>
        <v>46.43</v>
      </c>
      <c r="Q962" s="5">
        <f t="shared" ref="Q962:Q1025" si="110">((P962-MIN(P$2:P$3986))/(MAX(P$2:P$3986)-MIN(P$2:P$3986))*10)</f>
        <v>9.1361416361416374</v>
      </c>
      <c r="T962"/>
      <c r="AC962"/>
      <c r="AD962"/>
    </row>
    <row r="963" spans="1:30" ht="12.75" customHeight="1">
      <c r="A963" s="4" t="s">
        <v>2444</v>
      </c>
      <c r="B963" s="4" t="s">
        <v>5296</v>
      </c>
      <c r="C963" s="4" t="s">
        <v>56</v>
      </c>
      <c r="D963" s="4" t="s">
        <v>3404</v>
      </c>
      <c r="E963" s="10">
        <f>IFERROR(VLOOKUP(A963,admin4_MMI_ALL!$A$2:$B$3312,2,FALSE),3.5)</f>
        <v>6.9183869361900001</v>
      </c>
      <c r="F963" s="35">
        <f t="shared" si="105"/>
        <v>8286801.5039049424</v>
      </c>
      <c r="G963" s="5">
        <f t="shared" si="106"/>
        <v>0.19204434108514545</v>
      </c>
      <c r="H963">
        <f>admin4_POP_ALL!M963</f>
        <v>6750</v>
      </c>
      <c r="I963" s="5">
        <f t="shared" si="107"/>
        <v>6.9198618488025568E-2</v>
      </c>
      <c r="J963">
        <f>admin4_POP_ALL!P963</f>
        <v>810.87</v>
      </c>
      <c r="K963" s="5">
        <f t="shared" ref="K963:K1026" si="111">IF(LOG(J963)&lt;=0,0,IFERROR(((LOG(J963)-LOG(1))/(LOG(MAX(J$2:J$3986))-LOG(1))*10),0))</f>
        <v>6.6677233232004625</v>
      </c>
      <c r="L963" s="10">
        <f>admin4_VUL_ALL!N963</f>
        <v>29.653452349698085</v>
      </c>
      <c r="M963" s="5">
        <f t="shared" si="108"/>
        <v>0.48863146451838307</v>
      </c>
      <c r="N963" s="10">
        <f>admin4_VUL_ALL!W963</f>
        <v>79.991936391253788</v>
      </c>
      <c r="O963" s="5">
        <f t="shared" si="109"/>
        <v>8.2713156051030428</v>
      </c>
      <c r="P963" s="10">
        <f>admin4_VUL_ALL!X963</f>
        <v>46.43</v>
      </c>
      <c r="Q963" s="5">
        <f t="shared" si="110"/>
        <v>9.1361416361416374</v>
      </c>
      <c r="T963"/>
      <c r="AC963"/>
      <c r="AD963"/>
    </row>
    <row r="964" spans="1:30" ht="12.75" customHeight="1">
      <c r="A964" s="4" t="s">
        <v>2443</v>
      </c>
      <c r="B964" s="4" t="s">
        <v>5298</v>
      </c>
      <c r="C964" s="4" t="s">
        <v>56</v>
      </c>
      <c r="D964" s="4" t="s">
        <v>3404</v>
      </c>
      <c r="E964" s="10">
        <f>IFERROR(VLOOKUP(A964,admin4_MMI_ALL!$A$2:$B$3312,2,FALSE),3.5)</f>
        <v>6.48160505295</v>
      </c>
      <c r="F964" s="35">
        <f t="shared" si="105"/>
        <v>3031133.4201535177</v>
      </c>
      <c r="G964" s="5">
        <f t="shared" si="106"/>
        <v>7.0199185044492116E-2</v>
      </c>
      <c r="H964">
        <f>admin4_POP_ALL!M964</f>
        <v>6013</v>
      </c>
      <c r="I964" s="5">
        <f t="shared" si="107"/>
        <v>6.1643154513851516E-2</v>
      </c>
      <c r="J964">
        <f>admin4_POP_ALL!P964</f>
        <v>1099.27</v>
      </c>
      <c r="K964" s="5">
        <f t="shared" si="111"/>
        <v>6.9706368210300242</v>
      </c>
      <c r="L964" s="10">
        <f>admin4_VUL_ALL!N964</f>
        <v>29.653452349698085</v>
      </c>
      <c r="M964" s="5">
        <f t="shared" si="108"/>
        <v>0.48863146451838307</v>
      </c>
      <c r="N964" s="10">
        <f>admin4_VUL_ALL!W964</f>
        <v>79.991936391253788</v>
      </c>
      <c r="O964" s="5">
        <f t="shared" si="109"/>
        <v>8.2713156051030428</v>
      </c>
      <c r="P964" s="10">
        <f>admin4_VUL_ALL!X964</f>
        <v>46.43</v>
      </c>
      <c r="Q964" s="5">
        <f t="shared" si="110"/>
        <v>9.1361416361416374</v>
      </c>
      <c r="T964"/>
      <c r="AC964"/>
      <c r="AD964"/>
    </row>
    <row r="965" spans="1:30" ht="12.75" customHeight="1">
      <c r="A965" s="4" t="s">
        <v>2442</v>
      </c>
      <c r="B965" s="4" t="s">
        <v>5300</v>
      </c>
      <c r="C965" s="4" t="s">
        <v>56</v>
      </c>
      <c r="D965" s="4" t="s">
        <v>3404</v>
      </c>
      <c r="E965" s="10">
        <f>IFERROR(VLOOKUP(A965,admin4_MMI_ALL!$A$2:$B$3312,2,FALSE),3.5)</f>
        <v>6.6681303977999997</v>
      </c>
      <c r="F965" s="35">
        <f t="shared" si="105"/>
        <v>4657259.0768157635</v>
      </c>
      <c r="G965" s="5">
        <f t="shared" si="106"/>
        <v>0.10789858523878572</v>
      </c>
      <c r="H965">
        <f>admin4_POP_ALL!M965</f>
        <v>4323</v>
      </c>
      <c r="I965" s="5">
        <f t="shared" si="107"/>
        <v>4.4317870773886589E-2</v>
      </c>
      <c r="J965">
        <f>admin4_POP_ALL!P965</f>
        <v>1261.95</v>
      </c>
      <c r="K965" s="5">
        <f t="shared" si="111"/>
        <v>7.1080225827586272</v>
      </c>
      <c r="L965" s="10">
        <f>admin4_VUL_ALL!N965</f>
        <v>29.653452349698085</v>
      </c>
      <c r="M965" s="5">
        <f t="shared" si="108"/>
        <v>0.48863146451838307</v>
      </c>
      <c r="N965" s="10">
        <f>admin4_VUL_ALL!W965</f>
        <v>79.991936391253788</v>
      </c>
      <c r="O965" s="5">
        <f t="shared" si="109"/>
        <v>8.2713156051030428</v>
      </c>
      <c r="P965" s="10">
        <f>admin4_VUL_ALL!X965</f>
        <v>46.43</v>
      </c>
      <c r="Q965" s="5">
        <f t="shared" si="110"/>
        <v>9.1361416361416374</v>
      </c>
      <c r="T965"/>
      <c r="AC965"/>
      <c r="AD965"/>
    </row>
    <row r="966" spans="1:30" ht="12.75" customHeight="1">
      <c r="A966" s="4" t="s">
        <v>2441</v>
      </c>
      <c r="B966" s="4" t="s">
        <v>5302</v>
      </c>
      <c r="C966" s="4" t="s">
        <v>56</v>
      </c>
      <c r="D966" s="4" t="s">
        <v>3404</v>
      </c>
      <c r="E966" s="10">
        <f>IFERROR(VLOOKUP(A966,admin4_MMI_ALL!$A$2:$B$3312,2,FALSE),3.5)</f>
        <v>6.7491674423200001</v>
      </c>
      <c r="F966" s="35">
        <f t="shared" si="105"/>
        <v>5612643.2989116777</v>
      </c>
      <c r="G966" s="5">
        <f t="shared" si="106"/>
        <v>0.1300478035236976</v>
      </c>
      <c r="H966">
        <f>admin4_POP_ALL!M966</f>
        <v>3898</v>
      </c>
      <c r="I966" s="5">
        <f t="shared" si="107"/>
        <v>3.9960920720936842E-2</v>
      </c>
      <c r="J966">
        <f>admin4_POP_ALL!P966</f>
        <v>705.52</v>
      </c>
      <c r="K966" s="5">
        <f t="shared" si="111"/>
        <v>6.5291820219875927</v>
      </c>
      <c r="L966" s="10">
        <f>admin4_VUL_ALL!N966</f>
        <v>29.653452349698085</v>
      </c>
      <c r="M966" s="5">
        <f t="shared" si="108"/>
        <v>0.48863146451838307</v>
      </c>
      <c r="N966" s="10">
        <f>admin4_VUL_ALL!W966</f>
        <v>79.991936391253788</v>
      </c>
      <c r="O966" s="5">
        <f t="shared" si="109"/>
        <v>8.2713156051030428</v>
      </c>
      <c r="P966" s="10">
        <f>admin4_VUL_ALL!X966</f>
        <v>46.43</v>
      </c>
      <c r="Q966" s="5">
        <f t="shared" si="110"/>
        <v>9.1361416361416374</v>
      </c>
      <c r="T966"/>
      <c r="AC966"/>
      <c r="AD966"/>
    </row>
    <row r="967" spans="1:30" ht="12.75" customHeight="1">
      <c r="A967" s="4" t="s">
        <v>5303</v>
      </c>
      <c r="B967" s="4" t="s">
        <v>5305</v>
      </c>
      <c r="C967" s="4" t="s">
        <v>56</v>
      </c>
      <c r="D967" s="4" t="s">
        <v>3404</v>
      </c>
      <c r="E967" s="10">
        <f>IFERROR(VLOOKUP(A967,admin4_MMI_ALL!$A$2:$B$3312,2,FALSE),3.5)</f>
        <v>6.5556249618500004</v>
      </c>
      <c r="F967" s="35">
        <f t="shared" si="105"/>
        <v>3594388.0510746515</v>
      </c>
      <c r="G967" s="5">
        <f t="shared" si="106"/>
        <v>8.325743897178714E-2</v>
      </c>
      <c r="H967">
        <f>admin4_POP_ALL!M967</f>
        <v>4314</v>
      </c>
      <c r="I967" s="5">
        <f t="shared" si="107"/>
        <v>4.4225605949235892E-2</v>
      </c>
      <c r="J967">
        <f>admin4_POP_ALL!P967</f>
        <v>1722.75</v>
      </c>
      <c r="K967" s="5">
        <f t="shared" si="111"/>
        <v>7.4178743142557027</v>
      </c>
      <c r="L967" s="10">
        <f>admin4_VUL_ALL!N967</f>
        <v>29.653452349698085</v>
      </c>
      <c r="M967" s="5">
        <f t="shared" si="108"/>
        <v>0.48863146451838307</v>
      </c>
      <c r="N967" s="10">
        <f>admin4_VUL_ALL!W967</f>
        <v>79.991936391253788</v>
      </c>
      <c r="O967" s="5">
        <f t="shared" si="109"/>
        <v>8.2713156051030428</v>
      </c>
      <c r="P967" s="10">
        <f>admin4_VUL_ALL!X967</f>
        <v>46.43</v>
      </c>
      <c r="Q967" s="5">
        <f t="shared" si="110"/>
        <v>9.1361416361416374</v>
      </c>
      <c r="T967"/>
      <c r="AC967"/>
      <c r="AD967"/>
    </row>
    <row r="968" spans="1:30" ht="12.75" customHeight="1">
      <c r="A968" s="4" t="s">
        <v>2440</v>
      </c>
      <c r="B968" s="4" t="s">
        <v>5307</v>
      </c>
      <c r="C968" s="4" t="s">
        <v>56</v>
      </c>
      <c r="D968" s="4" t="s">
        <v>3404</v>
      </c>
      <c r="E968" s="10">
        <f>IFERROR(VLOOKUP(A968,admin4_MMI_ALL!$A$2:$B$3312,2,FALSE),3.5)</f>
        <v>6.5824890136700001</v>
      </c>
      <c r="F968" s="35">
        <f t="shared" si="105"/>
        <v>3823745.8062141403</v>
      </c>
      <c r="G968" s="5">
        <f t="shared" si="106"/>
        <v>8.8574770854008555E-2</v>
      </c>
      <c r="H968">
        <f>admin4_POP_ALL!M968</f>
        <v>7891</v>
      </c>
      <c r="I968" s="5">
        <f t="shared" si="107"/>
        <v>8.089574792429774E-2</v>
      </c>
      <c r="J968">
        <f>admin4_POP_ALL!P968</f>
        <v>1117.71</v>
      </c>
      <c r="K968" s="5">
        <f t="shared" si="111"/>
        <v>6.9871969835231509</v>
      </c>
      <c r="L968" s="10">
        <f>admin4_VUL_ALL!N968</f>
        <v>29.653452349698085</v>
      </c>
      <c r="M968" s="5">
        <f t="shared" si="108"/>
        <v>0.48863146451838307</v>
      </c>
      <c r="N968" s="10">
        <f>admin4_VUL_ALL!W968</f>
        <v>79.991936391253788</v>
      </c>
      <c r="O968" s="5">
        <f t="shared" si="109"/>
        <v>8.2713156051030428</v>
      </c>
      <c r="P968" s="10">
        <f>admin4_VUL_ALL!X968</f>
        <v>46.43</v>
      </c>
      <c r="Q968" s="5">
        <f t="shared" si="110"/>
        <v>9.1361416361416374</v>
      </c>
      <c r="T968"/>
      <c r="AC968"/>
      <c r="AD968"/>
    </row>
    <row r="969" spans="1:30" ht="12.75" customHeight="1">
      <c r="A969" s="4" t="s">
        <v>2439</v>
      </c>
      <c r="B969" s="4" t="s">
        <v>5309</v>
      </c>
      <c r="C969" s="4" t="s">
        <v>56</v>
      </c>
      <c r="D969" s="4" t="s">
        <v>3404</v>
      </c>
      <c r="E969" s="10">
        <f>IFERROR(VLOOKUP(A969,admin4_MMI_ALL!$A$2:$B$3312,2,FALSE),3.5)</f>
        <v>6.6498680114699997</v>
      </c>
      <c r="F969" s="35">
        <f t="shared" si="105"/>
        <v>4465478.5901343348</v>
      </c>
      <c r="G969" s="5">
        <f t="shared" si="106"/>
        <v>0.10345242864120779</v>
      </c>
      <c r="H969">
        <f>admin4_POP_ALL!M969</f>
        <v>5204</v>
      </c>
      <c r="I969" s="5">
        <f t="shared" si="107"/>
        <v>5.3349571942471856E-2</v>
      </c>
      <c r="J969">
        <f>admin4_POP_ALL!P969</f>
        <v>1156.4000000000001</v>
      </c>
      <c r="K969" s="5">
        <f t="shared" si="111"/>
        <v>7.0210723971063684</v>
      </c>
      <c r="L969" s="10">
        <f>admin4_VUL_ALL!N969</f>
        <v>29.653452349698085</v>
      </c>
      <c r="M969" s="5">
        <f t="shared" si="108"/>
        <v>0.48863146451838307</v>
      </c>
      <c r="N969" s="10">
        <f>admin4_VUL_ALL!W969</f>
        <v>79.991936391253788</v>
      </c>
      <c r="O969" s="5">
        <f t="shared" si="109"/>
        <v>8.2713156051030428</v>
      </c>
      <c r="P969" s="10">
        <f>admin4_VUL_ALL!X969</f>
        <v>46.43</v>
      </c>
      <c r="Q969" s="5">
        <f t="shared" si="110"/>
        <v>9.1361416361416374</v>
      </c>
      <c r="T969"/>
      <c r="AC969"/>
      <c r="AD969"/>
    </row>
    <row r="970" spans="1:30" ht="12.75" customHeight="1">
      <c r="A970" s="4" t="s">
        <v>2438</v>
      </c>
      <c r="B970" s="4" t="s">
        <v>5311</v>
      </c>
      <c r="C970" s="4" t="s">
        <v>56</v>
      </c>
      <c r="D970" s="4" t="s">
        <v>3404</v>
      </c>
      <c r="E970" s="10">
        <f>IFERROR(VLOOKUP(A970,admin4_MMI_ALL!$A$2:$B$3312,2,FALSE),3.5)</f>
        <v>6.7330379486099998</v>
      </c>
      <c r="F970" s="35">
        <f t="shared" si="105"/>
        <v>5408015.7607069528</v>
      </c>
      <c r="G970" s="5">
        <f t="shared" si="106"/>
        <v>0.1253038063904211</v>
      </c>
      <c r="H970">
        <f>admin4_POP_ALL!M970</f>
        <v>8052</v>
      </c>
      <c r="I970" s="5">
        <f t="shared" si="107"/>
        <v>8.254626312082694E-2</v>
      </c>
      <c r="J970">
        <f>admin4_POP_ALL!P970</f>
        <v>763.04</v>
      </c>
      <c r="K970" s="5">
        <f t="shared" si="111"/>
        <v>6.6072018253129352</v>
      </c>
      <c r="L970" s="10">
        <f>admin4_VUL_ALL!N970</f>
        <v>29.653452349698085</v>
      </c>
      <c r="M970" s="5">
        <f t="shared" si="108"/>
        <v>0.48863146451838307</v>
      </c>
      <c r="N970" s="10">
        <f>admin4_VUL_ALL!W970</f>
        <v>79.991936391253788</v>
      </c>
      <c r="O970" s="5">
        <f t="shared" si="109"/>
        <v>8.2713156051030428</v>
      </c>
      <c r="P970" s="10">
        <f>admin4_VUL_ALL!X970</f>
        <v>46.43</v>
      </c>
      <c r="Q970" s="5">
        <f t="shared" si="110"/>
        <v>9.1361416361416374</v>
      </c>
      <c r="T970"/>
      <c r="AC970"/>
      <c r="AD970"/>
    </row>
    <row r="971" spans="1:30" ht="12.75" customHeight="1">
      <c r="A971" s="4" t="s">
        <v>2437</v>
      </c>
      <c r="B971" s="4" t="s">
        <v>5313</v>
      </c>
      <c r="C971" s="4" t="s">
        <v>56</v>
      </c>
      <c r="D971" s="4" t="s">
        <v>3404</v>
      </c>
      <c r="E971" s="10">
        <f>IFERROR(VLOOKUP(A971,admin4_MMI_ALL!$A$2:$B$3312,2,FALSE),3.5)</f>
        <v>6.69026088715</v>
      </c>
      <c r="F971" s="35">
        <f t="shared" si="105"/>
        <v>4900731.2517268555</v>
      </c>
      <c r="G971" s="5">
        <f t="shared" si="106"/>
        <v>0.11354313977892405</v>
      </c>
      <c r="H971">
        <f>admin4_POP_ALL!M971</f>
        <v>6972</v>
      </c>
      <c r="I971" s="5">
        <f t="shared" si="107"/>
        <v>7.1474484162742852E-2</v>
      </c>
      <c r="J971">
        <f>admin4_POP_ALL!P971</f>
        <v>780.02</v>
      </c>
      <c r="K971" s="5">
        <f t="shared" si="111"/>
        <v>6.6291110919072089</v>
      </c>
      <c r="L971" s="10">
        <f>admin4_VUL_ALL!N971</f>
        <v>29.653452349698085</v>
      </c>
      <c r="M971" s="5">
        <f t="shared" si="108"/>
        <v>0.48863146451838307</v>
      </c>
      <c r="N971" s="10">
        <f>admin4_VUL_ALL!W971</f>
        <v>79.991936391253788</v>
      </c>
      <c r="O971" s="5">
        <f t="shared" si="109"/>
        <v>8.2713156051030428</v>
      </c>
      <c r="P971" s="10">
        <f>admin4_VUL_ALL!X971</f>
        <v>46.43</v>
      </c>
      <c r="Q971" s="5">
        <f t="shared" si="110"/>
        <v>9.1361416361416374</v>
      </c>
      <c r="T971"/>
      <c r="AC971"/>
      <c r="AD971"/>
    </row>
    <row r="972" spans="1:30" ht="12.75" customHeight="1">
      <c r="A972" s="4" t="s">
        <v>2436</v>
      </c>
      <c r="B972" s="4" t="s">
        <v>5315</v>
      </c>
      <c r="C972" s="4" t="s">
        <v>56</v>
      </c>
      <c r="D972" s="4" t="s">
        <v>3404</v>
      </c>
      <c r="E972" s="10">
        <f>IFERROR(VLOOKUP(A972,admin4_MMI_ALL!$A$2:$B$3312,2,FALSE),3.5)</f>
        <v>7.2743263244599996</v>
      </c>
      <c r="F972" s="35">
        <f t="shared" si="105"/>
        <v>18807294.470115863</v>
      </c>
      <c r="G972" s="5">
        <f t="shared" si="106"/>
        <v>0.43594694046268895</v>
      </c>
      <c r="H972">
        <f>admin4_POP_ALL!M972</f>
        <v>9613</v>
      </c>
      <c r="I972" s="5">
        <f t="shared" si="107"/>
        <v>9.8549084374131818E-2</v>
      </c>
      <c r="J972">
        <f>admin4_POP_ALL!P972</f>
        <v>213.98</v>
      </c>
      <c r="K972" s="5">
        <f t="shared" si="111"/>
        <v>5.3415414631358438</v>
      </c>
      <c r="L972" s="10">
        <f>admin4_VUL_ALL!N972</f>
        <v>29.653452349698085</v>
      </c>
      <c r="M972" s="5">
        <f t="shared" si="108"/>
        <v>0.48863146451838307</v>
      </c>
      <c r="N972" s="10">
        <f>admin4_VUL_ALL!W972</f>
        <v>79.991936391253788</v>
      </c>
      <c r="O972" s="5">
        <f t="shared" si="109"/>
        <v>8.2713156051030428</v>
      </c>
      <c r="P972" s="10">
        <f>admin4_VUL_ALL!X972</f>
        <v>46.43</v>
      </c>
      <c r="Q972" s="5">
        <f t="shared" si="110"/>
        <v>9.1361416361416374</v>
      </c>
      <c r="T972"/>
      <c r="AC972"/>
      <c r="AD972"/>
    </row>
    <row r="973" spans="1:30" ht="12.75" customHeight="1">
      <c r="A973" s="4" t="s">
        <v>2435</v>
      </c>
      <c r="B973" s="4" t="s">
        <v>5317</v>
      </c>
      <c r="C973" s="4" t="s">
        <v>56</v>
      </c>
      <c r="D973" s="4" t="s">
        <v>3404</v>
      </c>
      <c r="E973" s="10">
        <f>IFERROR(VLOOKUP(A973,admin4_MMI_ALL!$A$2:$B$3312,2,FALSE),3.5)</f>
        <v>6.8590550422699996</v>
      </c>
      <c r="F973" s="35">
        <f t="shared" si="105"/>
        <v>7228614.12898337</v>
      </c>
      <c r="G973" s="5">
        <f t="shared" si="106"/>
        <v>0.16751177857112606</v>
      </c>
      <c r="H973">
        <f>admin4_POP_ALL!M973</f>
        <v>6396</v>
      </c>
      <c r="I973" s="5">
        <f t="shared" si="107"/>
        <v>6.5569535385097993E-2</v>
      </c>
      <c r="J973">
        <f>admin4_POP_ALL!P973</f>
        <v>929.25</v>
      </c>
      <c r="K973" s="5">
        <f t="shared" si="111"/>
        <v>6.8033752293024206</v>
      </c>
      <c r="L973" s="10">
        <f>admin4_VUL_ALL!N973</f>
        <v>29.653452349698085</v>
      </c>
      <c r="M973" s="5">
        <f t="shared" si="108"/>
        <v>0.48863146451838307</v>
      </c>
      <c r="N973" s="10">
        <f>admin4_VUL_ALL!W973</f>
        <v>79.991936391253788</v>
      </c>
      <c r="O973" s="5">
        <f t="shared" si="109"/>
        <v>8.2713156051030428</v>
      </c>
      <c r="P973" s="10">
        <f>admin4_VUL_ALL!X973</f>
        <v>46.43</v>
      </c>
      <c r="Q973" s="5">
        <f t="shared" si="110"/>
        <v>9.1361416361416374</v>
      </c>
      <c r="T973"/>
      <c r="AC973"/>
      <c r="AD973"/>
    </row>
    <row r="974" spans="1:30" ht="12.75" customHeight="1">
      <c r="A974" s="4" t="s">
        <v>2434</v>
      </c>
      <c r="B974" s="4" t="s">
        <v>5319</v>
      </c>
      <c r="C974" s="4" t="s">
        <v>56</v>
      </c>
      <c r="D974" s="4" t="s">
        <v>3404</v>
      </c>
      <c r="E974" s="10">
        <f>IFERROR(VLOOKUP(A974,admin4_MMI_ALL!$A$2:$B$3312,2,FALSE),3.5)</f>
        <v>6.8563070297199999</v>
      </c>
      <c r="F974" s="35">
        <f t="shared" si="105"/>
        <v>7183019.2401697859</v>
      </c>
      <c r="G974" s="5">
        <f t="shared" si="106"/>
        <v>0.16645472621286866</v>
      </c>
      <c r="H974">
        <f>admin4_POP_ALL!M974</f>
        <v>4916</v>
      </c>
      <c r="I974" s="5">
        <f t="shared" si="107"/>
        <v>5.0397097553649434E-2</v>
      </c>
      <c r="J974">
        <f>admin4_POP_ALL!P974</f>
        <v>843.57</v>
      </c>
      <c r="K974" s="5">
        <f t="shared" si="111"/>
        <v>6.707079121904628</v>
      </c>
      <c r="L974" s="10">
        <f>admin4_VUL_ALL!N974</f>
        <v>29.653452349698085</v>
      </c>
      <c r="M974" s="5">
        <f t="shared" si="108"/>
        <v>0.48863146451838307</v>
      </c>
      <c r="N974" s="10">
        <f>admin4_VUL_ALL!W974</f>
        <v>79.991936391253788</v>
      </c>
      <c r="O974" s="5">
        <f t="shared" si="109"/>
        <v>8.2713156051030428</v>
      </c>
      <c r="P974" s="10">
        <f>admin4_VUL_ALL!X974</f>
        <v>46.43</v>
      </c>
      <c r="Q974" s="5">
        <f t="shared" si="110"/>
        <v>9.1361416361416374</v>
      </c>
      <c r="T974"/>
      <c r="AC974"/>
      <c r="AD974"/>
    </row>
    <row r="975" spans="1:30" ht="12.75" customHeight="1">
      <c r="A975" s="4" t="s">
        <v>2433</v>
      </c>
      <c r="B975" s="4" t="s">
        <v>5321</v>
      </c>
      <c r="C975" s="4" t="s">
        <v>56</v>
      </c>
      <c r="D975" s="4" t="s">
        <v>3404</v>
      </c>
      <c r="E975" s="10">
        <f>IFERROR(VLOOKUP(A975,admin4_MMI_ALL!$A$2:$B$3312,2,FALSE),3.5)</f>
        <v>6.7094683647200002</v>
      </c>
      <c r="F975" s="35">
        <f t="shared" si="105"/>
        <v>5122339.5628630631</v>
      </c>
      <c r="G975" s="5">
        <f t="shared" si="106"/>
        <v>0.11868081187312968</v>
      </c>
      <c r="H975">
        <f>admin4_POP_ALL!M975</f>
        <v>8197</v>
      </c>
      <c r="I975" s="5">
        <f t="shared" si="107"/>
        <v>8.4032751962421562E-2</v>
      </c>
      <c r="J975">
        <f>admin4_POP_ALL!P975</f>
        <v>819.93</v>
      </c>
      <c r="K975" s="5">
        <f t="shared" si="111"/>
        <v>6.6787841451120951</v>
      </c>
      <c r="L975" s="10">
        <f>admin4_VUL_ALL!N975</f>
        <v>29.653452349698085</v>
      </c>
      <c r="M975" s="5">
        <f t="shared" si="108"/>
        <v>0.48863146451838307</v>
      </c>
      <c r="N975" s="10">
        <f>admin4_VUL_ALL!W975</f>
        <v>79.991936391253788</v>
      </c>
      <c r="O975" s="5">
        <f t="shared" si="109"/>
        <v>8.2713156051030428</v>
      </c>
      <c r="P975" s="10">
        <f>admin4_VUL_ALL!X975</f>
        <v>46.43</v>
      </c>
      <c r="Q975" s="5">
        <f t="shared" si="110"/>
        <v>9.1361416361416374</v>
      </c>
      <c r="T975"/>
      <c r="AC975"/>
      <c r="AD975"/>
    </row>
    <row r="976" spans="1:30" ht="12.75" customHeight="1">
      <c r="A976" s="4" t="s">
        <v>2432</v>
      </c>
      <c r="B976" s="4" t="s">
        <v>5323</v>
      </c>
      <c r="C976" s="4" t="s">
        <v>56</v>
      </c>
      <c r="D976" s="4" t="s">
        <v>3404</v>
      </c>
      <c r="E976" s="10">
        <f>IFERROR(VLOOKUP(A976,admin4_MMI_ALL!$A$2:$B$3312,2,FALSE),3.5)</f>
        <v>6.5890808105499996</v>
      </c>
      <c r="F976" s="35">
        <f t="shared" si="105"/>
        <v>3882225.9707875145</v>
      </c>
      <c r="G976" s="5">
        <f t="shared" si="106"/>
        <v>8.9930549922278724E-2</v>
      </c>
      <c r="H976">
        <f>admin4_POP_ALL!M976</f>
        <v>6300</v>
      </c>
      <c r="I976" s="5">
        <f t="shared" si="107"/>
        <v>6.4585377255490531E-2</v>
      </c>
      <c r="J976">
        <f>admin4_POP_ALL!P976</f>
        <v>1703.27</v>
      </c>
      <c r="K976" s="5">
        <f t="shared" si="111"/>
        <v>7.40655398194769</v>
      </c>
      <c r="L976" s="10">
        <f>admin4_VUL_ALL!N976</f>
        <v>29.653452349698085</v>
      </c>
      <c r="M976" s="5">
        <f t="shared" si="108"/>
        <v>0.48863146451838307</v>
      </c>
      <c r="N976" s="10">
        <f>admin4_VUL_ALL!W976</f>
        <v>79.991936391253788</v>
      </c>
      <c r="O976" s="5">
        <f t="shared" si="109"/>
        <v>8.2713156051030428</v>
      </c>
      <c r="P976" s="10">
        <f>admin4_VUL_ALL!X976</f>
        <v>46.43</v>
      </c>
      <c r="Q976" s="5">
        <f t="shared" si="110"/>
        <v>9.1361416361416374</v>
      </c>
      <c r="T976"/>
      <c r="AC976"/>
      <c r="AD976"/>
    </row>
    <row r="977" spans="1:30" ht="12.75" customHeight="1">
      <c r="A977" s="4" t="s">
        <v>2431</v>
      </c>
      <c r="B977" s="4" t="s">
        <v>5325</v>
      </c>
      <c r="C977" s="4" t="s">
        <v>56</v>
      </c>
      <c r="D977" s="4" t="s">
        <v>3404</v>
      </c>
      <c r="E977" s="10">
        <f>IFERROR(VLOOKUP(A977,admin4_MMI_ALL!$A$2:$B$3312,2,FALSE),3.5)</f>
        <v>6.7559056281999998</v>
      </c>
      <c r="F977" s="35">
        <f t="shared" si="105"/>
        <v>5700403.8955788771</v>
      </c>
      <c r="G977" s="5">
        <f t="shared" si="106"/>
        <v>0.13208240757873585</v>
      </c>
      <c r="H977">
        <f>admin4_POP_ALL!M977</f>
        <v>7008</v>
      </c>
      <c r="I977" s="5">
        <f t="shared" si="107"/>
        <v>7.1843543461345652E-2</v>
      </c>
      <c r="J977">
        <f>admin4_POP_ALL!P977</f>
        <v>765.45</v>
      </c>
      <c r="K977" s="5">
        <f t="shared" si="111"/>
        <v>6.610340962079909</v>
      </c>
      <c r="L977" s="10">
        <f>admin4_VUL_ALL!N977</f>
        <v>29.653452349698085</v>
      </c>
      <c r="M977" s="5">
        <f t="shared" si="108"/>
        <v>0.48863146451838307</v>
      </c>
      <c r="N977" s="10">
        <f>admin4_VUL_ALL!W977</f>
        <v>79.991936391253788</v>
      </c>
      <c r="O977" s="5">
        <f t="shared" si="109"/>
        <v>8.2713156051030428</v>
      </c>
      <c r="P977" s="10">
        <f>admin4_VUL_ALL!X977</f>
        <v>46.43</v>
      </c>
      <c r="Q977" s="5">
        <f t="shared" si="110"/>
        <v>9.1361416361416374</v>
      </c>
      <c r="T977"/>
      <c r="AC977"/>
      <c r="AD977"/>
    </row>
    <row r="978" spans="1:30" ht="12.75" customHeight="1">
      <c r="A978" s="4" t="s">
        <v>2430</v>
      </c>
      <c r="B978" s="4" t="s">
        <v>5327</v>
      </c>
      <c r="C978" s="4" t="s">
        <v>56</v>
      </c>
      <c r="D978" s="4" t="s">
        <v>3404</v>
      </c>
      <c r="E978" s="10">
        <f>IFERROR(VLOOKUP(A978,admin4_MMI_ALL!$A$2:$B$3312,2,FALSE),3.5)</f>
        <v>6.8411016464200003</v>
      </c>
      <c r="F978" s="35">
        <f t="shared" si="105"/>
        <v>6935881.2099569477</v>
      </c>
      <c r="G978" s="5">
        <f t="shared" si="106"/>
        <v>0.16072518405476327</v>
      </c>
      <c r="H978">
        <f>admin4_POP_ALL!M978</f>
        <v>6913</v>
      </c>
      <c r="I978" s="5">
        <f t="shared" si="107"/>
        <v>7.0869636978921596E-2</v>
      </c>
      <c r="J978">
        <f>admin4_POP_ALL!P978</f>
        <v>1500.87</v>
      </c>
      <c r="K978" s="5">
        <f t="shared" si="111"/>
        <v>7.2806228498065</v>
      </c>
      <c r="L978" s="10">
        <f>admin4_VUL_ALL!N978</f>
        <v>29.653452349698085</v>
      </c>
      <c r="M978" s="5">
        <f t="shared" si="108"/>
        <v>0.48863146451838307</v>
      </c>
      <c r="N978" s="10">
        <f>admin4_VUL_ALL!W978</f>
        <v>79.991936391253788</v>
      </c>
      <c r="O978" s="5">
        <f t="shared" si="109"/>
        <v>8.2713156051030428</v>
      </c>
      <c r="P978" s="10">
        <f>admin4_VUL_ALL!X978</f>
        <v>46.43</v>
      </c>
      <c r="Q978" s="5">
        <f t="shared" si="110"/>
        <v>9.1361416361416374</v>
      </c>
      <c r="T978"/>
      <c r="AC978"/>
      <c r="AD978"/>
    </row>
    <row r="979" spans="1:30" ht="12.75" customHeight="1">
      <c r="A979" s="4" t="s">
        <v>2429</v>
      </c>
      <c r="B979" s="4" t="s">
        <v>5329</v>
      </c>
      <c r="C979" s="4" t="s">
        <v>56</v>
      </c>
      <c r="D979" s="4" t="s">
        <v>3404</v>
      </c>
      <c r="E979" s="10">
        <f>IFERROR(VLOOKUP(A979,admin4_MMI_ALL!$A$2:$B$3312,2,FALSE),3.5)</f>
        <v>6.9663381576500001</v>
      </c>
      <c r="F979" s="35">
        <f t="shared" si="105"/>
        <v>9254184.5831558742</v>
      </c>
      <c r="G979" s="5">
        <f t="shared" si="106"/>
        <v>0.21447173573109551</v>
      </c>
      <c r="H979">
        <f>admin4_POP_ALL!M979</f>
        <v>9152</v>
      </c>
      <c r="I979" s="5">
        <f t="shared" si="107"/>
        <v>9.382307502257925E-2</v>
      </c>
      <c r="J979">
        <f>admin4_POP_ALL!P979</f>
        <v>715.99</v>
      </c>
      <c r="K979" s="5">
        <f t="shared" si="111"/>
        <v>6.5438462786372087</v>
      </c>
      <c r="L979" s="10">
        <f>admin4_VUL_ALL!N979</f>
        <v>29.653452349698085</v>
      </c>
      <c r="M979" s="5">
        <f t="shared" si="108"/>
        <v>0.48863146451838307</v>
      </c>
      <c r="N979" s="10">
        <f>admin4_VUL_ALL!W979</f>
        <v>79.991936391253788</v>
      </c>
      <c r="O979" s="5">
        <f t="shared" si="109"/>
        <v>8.2713156051030428</v>
      </c>
      <c r="P979" s="10">
        <f>admin4_VUL_ALL!X979</f>
        <v>46.43</v>
      </c>
      <c r="Q979" s="5">
        <f t="shared" si="110"/>
        <v>9.1361416361416374</v>
      </c>
      <c r="T979"/>
      <c r="AC979"/>
      <c r="AD979"/>
    </row>
    <row r="980" spans="1:30" ht="12.75" customHeight="1">
      <c r="A980" s="4" t="s">
        <v>2428</v>
      </c>
      <c r="B980" s="4" t="s">
        <v>5331</v>
      </c>
      <c r="C980" s="4" t="s">
        <v>56</v>
      </c>
      <c r="D980" s="4" t="s">
        <v>3404</v>
      </c>
      <c r="E980" s="10">
        <f>IFERROR(VLOOKUP(A980,admin4_MMI_ALL!$A$2:$B$3312,2,FALSE),3.5)</f>
        <v>6.7696356773400002</v>
      </c>
      <c r="F980" s="35">
        <f t="shared" si="105"/>
        <v>5883498.9101265296</v>
      </c>
      <c r="G980" s="5">
        <f t="shared" si="106"/>
        <v>0.13632720391334388</v>
      </c>
      <c r="H980">
        <f>admin4_POP_ALL!M980</f>
        <v>7264</v>
      </c>
      <c r="I980" s="5">
        <f t="shared" si="107"/>
        <v>7.4467965140298922E-2</v>
      </c>
      <c r="J980">
        <f>admin4_POP_ALL!P980</f>
        <v>1107.0899999999999</v>
      </c>
      <c r="K980" s="5">
        <f t="shared" si="111"/>
        <v>6.9776932932004812</v>
      </c>
      <c r="L980" s="10">
        <f>admin4_VUL_ALL!N980</f>
        <v>29.653452349698085</v>
      </c>
      <c r="M980" s="5">
        <f t="shared" si="108"/>
        <v>0.48863146451838307</v>
      </c>
      <c r="N980" s="10">
        <f>admin4_VUL_ALL!W980</f>
        <v>79.991936391253788</v>
      </c>
      <c r="O980" s="5">
        <f t="shared" si="109"/>
        <v>8.2713156051030428</v>
      </c>
      <c r="P980" s="10">
        <f>admin4_VUL_ALL!X980</f>
        <v>46.43</v>
      </c>
      <c r="Q980" s="5">
        <f t="shared" si="110"/>
        <v>9.1361416361416374</v>
      </c>
      <c r="T980"/>
      <c r="AC980"/>
      <c r="AD980"/>
    </row>
    <row r="981" spans="1:30" ht="12.75" customHeight="1">
      <c r="A981" s="4" t="s">
        <v>2427</v>
      </c>
      <c r="B981" s="4" t="s">
        <v>4396</v>
      </c>
      <c r="C981" s="4" t="s">
        <v>56</v>
      </c>
      <c r="D981" s="4" t="s">
        <v>3404</v>
      </c>
      <c r="E981" s="10">
        <f>IFERROR(VLOOKUP(A981,admin4_MMI_ALL!$A$2:$B$3312,2,FALSE),3.5)</f>
        <v>6.9352765083300003</v>
      </c>
      <c r="F981" s="35">
        <f t="shared" si="105"/>
        <v>8615421.0764123723</v>
      </c>
      <c r="G981" s="5">
        <f t="shared" si="106"/>
        <v>0.1996629163931965</v>
      </c>
      <c r="H981">
        <f>admin4_POP_ALL!M981</f>
        <v>5928</v>
      </c>
      <c r="I981" s="5">
        <f t="shared" si="107"/>
        <v>6.0771764503261556E-2</v>
      </c>
      <c r="J981">
        <f>admin4_POP_ALL!P981</f>
        <v>744.89</v>
      </c>
      <c r="K981" s="5">
        <f t="shared" si="111"/>
        <v>6.5832371329249293</v>
      </c>
      <c r="L981" s="10">
        <f>admin4_VUL_ALL!N981</f>
        <v>29.653452349698085</v>
      </c>
      <c r="M981" s="5">
        <f t="shared" si="108"/>
        <v>0.48863146451838307</v>
      </c>
      <c r="N981" s="10">
        <f>admin4_VUL_ALL!W981</f>
        <v>79.991936391253788</v>
      </c>
      <c r="O981" s="5">
        <f t="shared" si="109"/>
        <v>8.2713156051030428</v>
      </c>
      <c r="P981" s="10">
        <f>admin4_VUL_ALL!X981</f>
        <v>46.43</v>
      </c>
      <c r="Q981" s="5">
        <f t="shared" si="110"/>
        <v>9.1361416361416374</v>
      </c>
      <c r="T981"/>
      <c r="AC981"/>
      <c r="AD981"/>
    </row>
    <row r="982" spans="1:30" ht="12.75" customHeight="1">
      <c r="A982" s="4" t="s">
        <v>2426</v>
      </c>
      <c r="B982" s="4" t="s">
        <v>5333</v>
      </c>
      <c r="C982" s="4" t="s">
        <v>56</v>
      </c>
      <c r="D982" s="4" t="s">
        <v>3404</v>
      </c>
      <c r="E982" s="10">
        <f>IFERROR(VLOOKUP(A982,admin4_MMI_ALL!$A$2:$B$3312,2,FALSE),3.5)</f>
        <v>6.5967187881499996</v>
      </c>
      <c r="F982" s="35">
        <f t="shared" si="105"/>
        <v>3951106.9742769399</v>
      </c>
      <c r="G982" s="5">
        <f t="shared" si="106"/>
        <v>9.1527457581716612E-2</v>
      </c>
      <c r="H982">
        <f>admin4_POP_ALL!M982</f>
        <v>4421</v>
      </c>
      <c r="I982" s="5">
        <f t="shared" si="107"/>
        <v>4.5322532197860893E-2</v>
      </c>
      <c r="J982">
        <f>admin4_POP_ALL!P982</f>
        <v>681.68</v>
      </c>
      <c r="K982" s="5">
        <f t="shared" si="111"/>
        <v>6.4949631751950694</v>
      </c>
      <c r="L982" s="10">
        <f>admin4_VUL_ALL!N982</f>
        <v>29.653452349698085</v>
      </c>
      <c r="M982" s="5">
        <f t="shared" si="108"/>
        <v>0.48863146451838307</v>
      </c>
      <c r="N982" s="10">
        <f>admin4_VUL_ALL!W982</f>
        <v>79.991936391253788</v>
      </c>
      <c r="O982" s="5">
        <f t="shared" si="109"/>
        <v>8.2713156051030428</v>
      </c>
      <c r="P982" s="10">
        <f>admin4_VUL_ALL!X982</f>
        <v>46.43</v>
      </c>
      <c r="Q982" s="5">
        <f t="shared" si="110"/>
        <v>9.1361416361416374</v>
      </c>
      <c r="T982"/>
      <c r="AC982"/>
      <c r="AD982"/>
    </row>
    <row r="983" spans="1:30" ht="12.75" customHeight="1">
      <c r="A983" s="4" t="s">
        <v>2425</v>
      </c>
      <c r="B983" s="4" t="s">
        <v>5335</v>
      </c>
      <c r="C983" s="4" t="s">
        <v>56</v>
      </c>
      <c r="D983" s="4" t="s">
        <v>3404</v>
      </c>
      <c r="E983" s="10">
        <f>IFERROR(VLOOKUP(A983,admin4_MMI_ALL!$A$2:$B$3312,2,FALSE),3.5)</f>
        <v>6.5961322784399998</v>
      </c>
      <c r="F983" s="35">
        <f t="shared" si="105"/>
        <v>3945774.6511171092</v>
      </c>
      <c r="G983" s="5">
        <f t="shared" si="106"/>
        <v>9.1403835287249907E-2</v>
      </c>
      <c r="H983">
        <f>admin4_POP_ALL!M983</f>
        <v>17889</v>
      </c>
      <c r="I983" s="5">
        <f t="shared" si="107"/>
        <v>0.18339171646404284</v>
      </c>
      <c r="J983">
        <f>admin4_POP_ALL!P983</f>
        <v>1814.1</v>
      </c>
      <c r="K983" s="5">
        <f t="shared" si="111"/>
        <v>7.4693075616889937</v>
      </c>
      <c r="L983" s="10">
        <f>admin4_VUL_ALL!N983</f>
        <v>29.653452349698085</v>
      </c>
      <c r="M983" s="5">
        <f t="shared" si="108"/>
        <v>0.48863146451838307</v>
      </c>
      <c r="N983" s="10">
        <f>admin4_VUL_ALL!W983</f>
        <v>79.991936391253788</v>
      </c>
      <c r="O983" s="5">
        <f t="shared" si="109"/>
        <v>8.2713156051030428</v>
      </c>
      <c r="P983" s="10">
        <f>admin4_VUL_ALL!X983</f>
        <v>46.43</v>
      </c>
      <c r="Q983" s="5">
        <f t="shared" si="110"/>
        <v>9.1361416361416374</v>
      </c>
      <c r="T983"/>
      <c r="AC983"/>
      <c r="AD983"/>
    </row>
    <row r="984" spans="1:30" ht="12.75" customHeight="1">
      <c r="A984" s="4" t="s">
        <v>5336</v>
      </c>
      <c r="B984" s="4" t="s">
        <v>5338</v>
      </c>
      <c r="C984" s="4" t="s">
        <v>56</v>
      </c>
      <c r="D984" s="4" t="s">
        <v>3404</v>
      </c>
      <c r="E984" s="10">
        <f>IFERROR(VLOOKUP(A984,admin4_MMI_ALL!$A$2:$B$3312,2,FALSE),3.5)</f>
        <v>6.63081741333</v>
      </c>
      <c r="F984" s="35">
        <f t="shared" si="105"/>
        <v>4273831.6736957636</v>
      </c>
      <c r="G984" s="5">
        <f t="shared" si="106"/>
        <v>9.9009368678886128E-2</v>
      </c>
      <c r="H984">
        <f>admin4_POP_ALL!M984</f>
        <v>5803</v>
      </c>
      <c r="I984" s="5">
        <f t="shared" si="107"/>
        <v>5.9490308605335163E-2</v>
      </c>
      <c r="J984">
        <f>admin4_POP_ALL!P984</f>
        <v>1781.66</v>
      </c>
      <c r="K984" s="5">
        <f t="shared" si="111"/>
        <v>7.451345450990595</v>
      </c>
      <c r="L984" s="10">
        <f>admin4_VUL_ALL!N984</f>
        <v>29.653452349698085</v>
      </c>
      <c r="M984" s="5">
        <f t="shared" si="108"/>
        <v>0.48863146451838307</v>
      </c>
      <c r="N984" s="10">
        <f>admin4_VUL_ALL!W984</f>
        <v>79.991936391253788</v>
      </c>
      <c r="O984" s="5">
        <f t="shared" si="109"/>
        <v>8.2713156051030428</v>
      </c>
      <c r="P984" s="10">
        <f>admin4_VUL_ALL!X984</f>
        <v>46.43</v>
      </c>
      <c r="Q984" s="5">
        <f t="shared" si="110"/>
        <v>9.1361416361416374</v>
      </c>
      <c r="T984"/>
      <c r="AC984"/>
      <c r="AD984"/>
    </row>
    <row r="985" spans="1:30" ht="12.75" customHeight="1">
      <c r="A985" s="4" t="s">
        <v>2424</v>
      </c>
      <c r="B985" s="4" t="s">
        <v>5340</v>
      </c>
      <c r="C985" s="4" t="s">
        <v>56</v>
      </c>
      <c r="D985" s="4" t="s">
        <v>3404</v>
      </c>
      <c r="E985" s="10">
        <f>IFERROR(VLOOKUP(A985,admin4_MMI_ALL!$A$2:$B$3312,2,FALSE),3.5)</f>
        <v>7.00684165955</v>
      </c>
      <c r="F985" s="35">
        <f t="shared" si="105"/>
        <v>10158782.438971695</v>
      </c>
      <c r="G985" s="5">
        <f t="shared" si="106"/>
        <v>0.23544354466946457</v>
      </c>
      <c r="H985">
        <f>admin4_POP_ALL!M985</f>
        <v>6377</v>
      </c>
      <c r="I985" s="5">
        <f t="shared" si="107"/>
        <v>6.5374754088613193E-2</v>
      </c>
      <c r="J985">
        <f>admin4_POP_ALL!P985</f>
        <v>675.39</v>
      </c>
      <c r="K985" s="5">
        <f t="shared" si="111"/>
        <v>6.4857351888660917</v>
      </c>
      <c r="L985" s="10">
        <f>admin4_VUL_ALL!N985</f>
        <v>29.653452349698085</v>
      </c>
      <c r="M985" s="5">
        <f t="shared" si="108"/>
        <v>0.48863146451838307</v>
      </c>
      <c r="N985" s="10">
        <f>admin4_VUL_ALL!W985</f>
        <v>79.991936391253788</v>
      </c>
      <c r="O985" s="5">
        <f t="shared" si="109"/>
        <v>8.2713156051030428</v>
      </c>
      <c r="P985" s="10">
        <f>admin4_VUL_ALL!X985</f>
        <v>46.43</v>
      </c>
      <c r="Q985" s="5">
        <f t="shared" si="110"/>
        <v>9.1361416361416374</v>
      </c>
      <c r="T985"/>
      <c r="AC985"/>
      <c r="AD985"/>
    </row>
    <row r="986" spans="1:30" ht="12.75" customHeight="1">
      <c r="A986" s="4" t="s">
        <v>2423</v>
      </c>
      <c r="B986" s="4" t="s">
        <v>5342</v>
      </c>
      <c r="C986" s="4" t="s">
        <v>56</v>
      </c>
      <c r="D986" s="4" t="s">
        <v>3404</v>
      </c>
      <c r="E986" s="10">
        <f>IFERROR(VLOOKUP(A986,admin4_MMI_ALL!$A$2:$B$3312,2,FALSE),3.5)</f>
        <v>6.5578465461700004</v>
      </c>
      <c r="F986" s="35">
        <f t="shared" si="105"/>
        <v>3612821.8445579596</v>
      </c>
      <c r="G986" s="5">
        <f t="shared" si="106"/>
        <v>8.3684800138360577E-2</v>
      </c>
      <c r="H986">
        <f>admin4_POP_ALL!M986</f>
        <v>5233</v>
      </c>
      <c r="I986" s="5">
        <f t="shared" si="107"/>
        <v>5.364686971079078E-2</v>
      </c>
      <c r="J986">
        <f>admin4_POP_ALL!P986</f>
        <v>1348.14</v>
      </c>
      <c r="K986" s="5">
        <f t="shared" si="111"/>
        <v>7.1737906027496798</v>
      </c>
      <c r="L986" s="10">
        <f>admin4_VUL_ALL!N986</f>
        <v>29.653452349698085</v>
      </c>
      <c r="M986" s="5">
        <f t="shared" si="108"/>
        <v>0.48863146451838307</v>
      </c>
      <c r="N986" s="10">
        <f>admin4_VUL_ALL!W986</f>
        <v>79.991936391253788</v>
      </c>
      <c r="O986" s="5">
        <f t="shared" si="109"/>
        <v>8.2713156051030428</v>
      </c>
      <c r="P986" s="10">
        <f>admin4_VUL_ALL!X986</f>
        <v>46.43</v>
      </c>
      <c r="Q986" s="5">
        <f t="shared" si="110"/>
        <v>9.1361416361416374</v>
      </c>
      <c r="T986"/>
      <c r="AC986"/>
      <c r="AD986"/>
    </row>
    <row r="987" spans="1:30" ht="12.75" customHeight="1">
      <c r="A987" s="4" t="s">
        <v>2422</v>
      </c>
      <c r="B987" s="4" t="s">
        <v>5344</v>
      </c>
      <c r="C987" s="4" t="s">
        <v>56</v>
      </c>
      <c r="D987" s="4" t="s">
        <v>3404</v>
      </c>
      <c r="E987" s="10">
        <f>IFERROR(VLOOKUP(A987,admin4_MMI_ALL!$A$2:$B$3312,2,FALSE),3.5)</f>
        <v>7.2497997283900002</v>
      </c>
      <c r="F987" s="35">
        <f t="shared" si="105"/>
        <v>17774595.590102769</v>
      </c>
      <c r="G987" s="5">
        <f t="shared" si="106"/>
        <v>0.41200529228912541</v>
      </c>
      <c r="H987">
        <f>admin4_POP_ALL!M987</f>
        <v>11044</v>
      </c>
      <c r="I987" s="5">
        <f t="shared" si="107"/>
        <v>0.11321919149359323</v>
      </c>
      <c r="J987">
        <f>admin4_POP_ALL!P987</f>
        <v>145.13</v>
      </c>
      <c r="K987" s="5">
        <f t="shared" si="111"/>
        <v>4.9550500216237499</v>
      </c>
      <c r="L987" s="10">
        <f>admin4_VUL_ALL!N987</f>
        <v>29.653452349698085</v>
      </c>
      <c r="M987" s="5">
        <f t="shared" si="108"/>
        <v>0.48863146451838307</v>
      </c>
      <c r="N987" s="10">
        <f>admin4_VUL_ALL!W987</f>
        <v>79.991936391253788</v>
      </c>
      <c r="O987" s="5">
        <f t="shared" si="109"/>
        <v>8.2713156051030428</v>
      </c>
      <c r="P987" s="10">
        <f>admin4_VUL_ALL!X987</f>
        <v>46.43</v>
      </c>
      <c r="Q987" s="5">
        <f t="shared" si="110"/>
        <v>9.1361416361416374</v>
      </c>
      <c r="T987"/>
      <c r="AC987"/>
      <c r="AD987"/>
    </row>
    <row r="988" spans="1:30" ht="12.75" customHeight="1">
      <c r="A988" s="4" t="s">
        <v>2421</v>
      </c>
      <c r="B988" s="4" t="s">
        <v>5346</v>
      </c>
      <c r="C988" s="4" t="s">
        <v>56</v>
      </c>
      <c r="D988" s="4" t="s">
        <v>3404</v>
      </c>
      <c r="E988" s="10">
        <f>IFERROR(VLOOKUP(A988,admin4_MMI_ALL!$A$2:$B$3312,2,FALSE),3.5)</f>
        <v>6.7931699752799997</v>
      </c>
      <c r="F988" s="35">
        <f t="shared" si="105"/>
        <v>6211120.7909201058</v>
      </c>
      <c r="G988" s="5">
        <f t="shared" si="106"/>
        <v>0.14392264916435599</v>
      </c>
      <c r="H988">
        <f>admin4_POP_ALL!M988</f>
        <v>4804</v>
      </c>
      <c r="I988" s="5">
        <f t="shared" si="107"/>
        <v>4.9248913069107378E-2</v>
      </c>
      <c r="J988">
        <f>admin4_POP_ALL!P988</f>
        <v>874.19</v>
      </c>
      <c r="K988" s="5">
        <f t="shared" si="111"/>
        <v>6.7425722391010137</v>
      </c>
      <c r="L988" s="10">
        <f>admin4_VUL_ALL!N988</f>
        <v>29.653452349698085</v>
      </c>
      <c r="M988" s="5">
        <f t="shared" si="108"/>
        <v>0.48863146451838307</v>
      </c>
      <c r="N988" s="10">
        <f>admin4_VUL_ALL!W988</f>
        <v>79.991936391253788</v>
      </c>
      <c r="O988" s="5">
        <f t="shared" si="109"/>
        <v>8.2713156051030428</v>
      </c>
      <c r="P988" s="10">
        <f>admin4_VUL_ALL!X988</f>
        <v>46.43</v>
      </c>
      <c r="Q988" s="5">
        <f t="shared" si="110"/>
        <v>9.1361416361416374</v>
      </c>
      <c r="T988"/>
      <c r="AC988"/>
      <c r="AD988"/>
    </row>
    <row r="989" spans="1:30" ht="12.75" customHeight="1">
      <c r="A989" s="4" t="s">
        <v>2420</v>
      </c>
      <c r="B989" s="4" t="s">
        <v>5348</v>
      </c>
      <c r="C989" s="4" t="s">
        <v>56</v>
      </c>
      <c r="D989" s="4" t="s">
        <v>3404</v>
      </c>
      <c r="E989" s="10">
        <f>IFERROR(VLOOKUP(A989,admin4_MMI_ALL!$A$2:$B$3312,2,FALSE),3.5)</f>
        <v>6.95049095154</v>
      </c>
      <c r="F989" s="35">
        <f t="shared" si="105"/>
        <v>8922590.2931192182</v>
      </c>
      <c r="G989" s="5">
        <f t="shared" si="106"/>
        <v>0.2067841958469431</v>
      </c>
      <c r="H989">
        <f>admin4_POP_ALL!M989</f>
        <v>12470</v>
      </c>
      <c r="I989" s="5">
        <f t="shared" si="107"/>
        <v>0.12783804037713761</v>
      </c>
      <c r="J989">
        <f>admin4_POP_ALL!P989</f>
        <v>982.76</v>
      </c>
      <c r="K989" s="5">
        <f t="shared" si="111"/>
        <v>6.8591083871879857</v>
      </c>
      <c r="L989" s="10">
        <f>admin4_VUL_ALL!N989</f>
        <v>29.653452349698085</v>
      </c>
      <c r="M989" s="5">
        <f t="shared" si="108"/>
        <v>0.48863146451838307</v>
      </c>
      <c r="N989" s="10">
        <f>admin4_VUL_ALL!W989</f>
        <v>79.991936391253788</v>
      </c>
      <c r="O989" s="5">
        <f t="shared" si="109"/>
        <v>8.2713156051030428</v>
      </c>
      <c r="P989" s="10">
        <f>admin4_VUL_ALL!X989</f>
        <v>46.43</v>
      </c>
      <c r="Q989" s="5">
        <f t="shared" si="110"/>
        <v>9.1361416361416374</v>
      </c>
      <c r="T989"/>
      <c r="AC989"/>
      <c r="AD989"/>
    </row>
    <row r="990" spans="1:30" ht="12.75" customHeight="1">
      <c r="A990" s="4" t="s">
        <v>2419</v>
      </c>
      <c r="B990" s="4" t="s">
        <v>5350</v>
      </c>
      <c r="C990" s="4" t="s">
        <v>56</v>
      </c>
      <c r="D990" s="4" t="s">
        <v>3404</v>
      </c>
      <c r="E990" s="10">
        <f>IFERROR(VLOOKUP(A990,admin4_MMI_ALL!$A$2:$B$3312,2,FALSE),3.5)</f>
        <v>6.98158121109</v>
      </c>
      <c r="F990" s="35">
        <f t="shared" si="105"/>
        <v>9584759.3018306307</v>
      </c>
      <c r="G990" s="5">
        <f t="shared" si="106"/>
        <v>0.2221356383098273</v>
      </c>
      <c r="H990">
        <f>admin4_POP_ALL!M990</f>
        <v>7926</v>
      </c>
      <c r="I990" s="5">
        <f t="shared" si="107"/>
        <v>8.1254555575717133E-2</v>
      </c>
      <c r="J990">
        <f>admin4_POP_ALL!P990</f>
        <v>786.96</v>
      </c>
      <c r="K990" s="5">
        <f t="shared" si="111"/>
        <v>6.6379287710869219</v>
      </c>
      <c r="L990" s="10">
        <f>admin4_VUL_ALL!N990</f>
        <v>29.653452349698085</v>
      </c>
      <c r="M990" s="5">
        <f t="shared" si="108"/>
        <v>0.48863146451838307</v>
      </c>
      <c r="N990" s="10">
        <f>admin4_VUL_ALL!W990</f>
        <v>79.991936391253788</v>
      </c>
      <c r="O990" s="5">
        <f t="shared" si="109"/>
        <v>8.2713156051030428</v>
      </c>
      <c r="P990" s="10">
        <f>admin4_VUL_ALL!X990</f>
        <v>46.43</v>
      </c>
      <c r="Q990" s="5">
        <f t="shared" si="110"/>
        <v>9.1361416361416374</v>
      </c>
      <c r="T990"/>
      <c r="AC990"/>
      <c r="AD990"/>
    </row>
    <row r="991" spans="1:30" ht="12.75" customHeight="1">
      <c r="A991" s="4" t="s">
        <v>2418</v>
      </c>
      <c r="B991" s="4" t="s">
        <v>4761</v>
      </c>
      <c r="C991" s="4" t="s">
        <v>56</v>
      </c>
      <c r="D991" s="4" t="s">
        <v>3404</v>
      </c>
      <c r="E991" s="10">
        <f>IFERROR(VLOOKUP(A991,admin4_MMI_ALL!$A$2:$B$3312,2,FALSE),3.5)</f>
        <v>6.9508824348399996</v>
      </c>
      <c r="F991" s="35">
        <f t="shared" si="105"/>
        <v>8930636.9528580178</v>
      </c>
      <c r="G991" s="5">
        <f t="shared" si="106"/>
        <v>0.20697074615717126</v>
      </c>
      <c r="H991">
        <f>admin4_POP_ALL!M991</f>
        <v>6175</v>
      </c>
      <c r="I991" s="5">
        <f t="shared" si="107"/>
        <v>6.330392135756413E-2</v>
      </c>
      <c r="J991">
        <f>admin4_POP_ALL!P991</f>
        <v>1130.6199999999999</v>
      </c>
      <c r="K991" s="5">
        <f t="shared" si="111"/>
        <v>6.9986290935823501</v>
      </c>
      <c r="L991" s="10">
        <f>admin4_VUL_ALL!N991</f>
        <v>29.653452349698085</v>
      </c>
      <c r="M991" s="5">
        <f t="shared" si="108"/>
        <v>0.48863146451838307</v>
      </c>
      <c r="N991" s="10">
        <f>admin4_VUL_ALL!W991</f>
        <v>79.991936391253788</v>
      </c>
      <c r="O991" s="5">
        <f t="shared" si="109"/>
        <v>8.2713156051030428</v>
      </c>
      <c r="P991" s="10">
        <f>admin4_VUL_ALL!X991</f>
        <v>46.43</v>
      </c>
      <c r="Q991" s="5">
        <f t="shared" si="110"/>
        <v>9.1361416361416374</v>
      </c>
      <c r="T991"/>
      <c r="AC991"/>
      <c r="AD991"/>
    </row>
    <row r="992" spans="1:30" ht="12.75" customHeight="1">
      <c r="A992" s="4" t="s">
        <v>2417</v>
      </c>
      <c r="B992" s="4" t="s">
        <v>5352</v>
      </c>
      <c r="C992" s="4" t="s">
        <v>56</v>
      </c>
      <c r="D992" s="4" t="s">
        <v>3404</v>
      </c>
      <c r="E992" s="10">
        <f>IFERROR(VLOOKUP(A992,admin4_MMI_ALL!$A$2:$B$3312,2,FALSE),3.5)</f>
        <v>6.8496475219699997</v>
      </c>
      <c r="F992" s="35">
        <f t="shared" si="105"/>
        <v>7073714.4114368437</v>
      </c>
      <c r="G992" s="5">
        <f t="shared" si="106"/>
        <v>0.16392064991643412</v>
      </c>
      <c r="H992">
        <f>admin4_POP_ALL!M992</f>
        <v>7409</v>
      </c>
      <c r="I992" s="5">
        <f t="shared" si="107"/>
        <v>7.5954453981893544E-2</v>
      </c>
      <c r="J992">
        <f>admin4_POP_ALL!P992</f>
        <v>629.25</v>
      </c>
      <c r="K992" s="5">
        <f t="shared" si="111"/>
        <v>6.4152945150786422</v>
      </c>
      <c r="L992" s="10">
        <f>admin4_VUL_ALL!N992</f>
        <v>29.653452349698085</v>
      </c>
      <c r="M992" s="5">
        <f t="shared" si="108"/>
        <v>0.48863146451838307</v>
      </c>
      <c r="N992" s="10">
        <f>admin4_VUL_ALL!W992</f>
        <v>79.991936391253788</v>
      </c>
      <c r="O992" s="5">
        <f t="shared" si="109"/>
        <v>8.2713156051030428</v>
      </c>
      <c r="P992" s="10">
        <f>admin4_VUL_ALL!X992</f>
        <v>46.43</v>
      </c>
      <c r="Q992" s="5">
        <f t="shared" si="110"/>
        <v>9.1361416361416374</v>
      </c>
      <c r="T992"/>
      <c r="AC992"/>
      <c r="AD992"/>
    </row>
    <row r="993" spans="1:30" ht="12.75" customHeight="1">
      <c r="A993" s="4" t="s">
        <v>2416</v>
      </c>
      <c r="B993" s="4" t="s">
        <v>5354</v>
      </c>
      <c r="C993" s="4" t="s">
        <v>56</v>
      </c>
      <c r="D993" s="4" t="s">
        <v>3404</v>
      </c>
      <c r="E993" s="10">
        <f>IFERROR(VLOOKUP(A993,admin4_MMI_ALL!$A$2:$B$3312,2,FALSE),3.5)</f>
        <v>7.1024808883699997</v>
      </c>
      <c r="F993" s="35">
        <f t="shared" si="105"/>
        <v>12661375.484405894</v>
      </c>
      <c r="G993" s="5">
        <f t="shared" si="106"/>
        <v>0.29346258911215128</v>
      </c>
      <c r="H993">
        <f>admin4_POP_ALL!M993</f>
        <v>15048</v>
      </c>
      <c r="I993" s="5">
        <f t="shared" si="107"/>
        <v>0.15426678681597164</v>
      </c>
      <c r="J993">
        <f>admin4_POP_ALL!P993</f>
        <v>821.64</v>
      </c>
      <c r="K993" s="5">
        <f t="shared" si="111"/>
        <v>6.6808580665346282</v>
      </c>
      <c r="L993" s="10">
        <f>admin4_VUL_ALL!N993</f>
        <v>29.653452349698085</v>
      </c>
      <c r="M993" s="5">
        <f t="shared" si="108"/>
        <v>0.48863146451838307</v>
      </c>
      <c r="N993" s="10">
        <f>admin4_VUL_ALL!W993</f>
        <v>79.991936391253788</v>
      </c>
      <c r="O993" s="5">
        <f t="shared" si="109"/>
        <v>8.2713156051030428</v>
      </c>
      <c r="P993" s="10">
        <f>admin4_VUL_ALL!X993</f>
        <v>46.43</v>
      </c>
      <c r="Q993" s="5">
        <f t="shared" si="110"/>
        <v>9.1361416361416374</v>
      </c>
      <c r="T993"/>
      <c r="AC993"/>
      <c r="AD993"/>
    </row>
    <row r="994" spans="1:30" ht="12.75" customHeight="1">
      <c r="A994" s="4" t="s">
        <v>2415</v>
      </c>
      <c r="B994" s="4" t="s">
        <v>5356</v>
      </c>
      <c r="C994" s="4" t="s">
        <v>56</v>
      </c>
      <c r="D994" s="4" t="s">
        <v>3404</v>
      </c>
      <c r="E994" s="10">
        <f>IFERROR(VLOOKUP(A994,admin4_MMI_ALL!$A$2:$B$3312,2,FALSE),3.5)</f>
        <v>6.6225848197900001</v>
      </c>
      <c r="F994" s="35">
        <f t="shared" si="105"/>
        <v>4193578.9128953787</v>
      </c>
      <c r="G994" s="5">
        <f t="shared" si="106"/>
        <v>9.7148823072391838E-2</v>
      </c>
      <c r="H994">
        <f>admin4_POP_ALL!M994</f>
        <v>10190</v>
      </c>
      <c r="I994" s="5">
        <f t="shared" si="107"/>
        <v>0.10446428479896007</v>
      </c>
      <c r="J994">
        <f>admin4_POP_ALL!P994</f>
        <v>1232.3900000000001</v>
      </c>
      <c r="K994" s="5">
        <f t="shared" si="111"/>
        <v>7.0844273346892273</v>
      </c>
      <c r="L994" s="10">
        <f>admin4_VUL_ALL!N994</f>
        <v>29.653452349698085</v>
      </c>
      <c r="M994" s="5">
        <f t="shared" si="108"/>
        <v>0.48863146451838307</v>
      </c>
      <c r="N994" s="10">
        <f>admin4_VUL_ALL!W994</f>
        <v>79.991936391253788</v>
      </c>
      <c r="O994" s="5">
        <f t="shared" si="109"/>
        <v>8.2713156051030428</v>
      </c>
      <c r="P994" s="10">
        <f>admin4_VUL_ALL!X994</f>
        <v>46.43</v>
      </c>
      <c r="Q994" s="5">
        <f t="shared" si="110"/>
        <v>9.1361416361416374</v>
      </c>
      <c r="T994"/>
      <c r="AC994"/>
      <c r="AD994"/>
    </row>
    <row r="995" spans="1:30" ht="12.75" customHeight="1">
      <c r="A995" s="4" t="s">
        <v>2414</v>
      </c>
      <c r="B995" s="4" t="s">
        <v>5358</v>
      </c>
      <c r="C995" s="4" t="s">
        <v>56</v>
      </c>
      <c r="D995" s="4" t="s">
        <v>3404</v>
      </c>
      <c r="E995" s="10">
        <f>IFERROR(VLOOKUP(A995,admin4_MMI_ALL!$A$2:$B$3312,2,FALSE),3.5)</f>
        <v>6.6272196769700003</v>
      </c>
      <c r="F995" s="35">
        <f t="shared" si="105"/>
        <v>4238573.094229647</v>
      </c>
      <c r="G995" s="5">
        <f t="shared" si="106"/>
        <v>9.8191948885938657E-2</v>
      </c>
      <c r="H995">
        <f>admin4_POP_ALL!M995</f>
        <v>7450</v>
      </c>
      <c r="I995" s="5">
        <f t="shared" si="107"/>
        <v>7.6374771516413406E-2</v>
      </c>
      <c r="J995">
        <f>admin4_POP_ALL!P995</f>
        <v>1530.74</v>
      </c>
      <c r="K995" s="5">
        <f t="shared" si="111"/>
        <v>7.3002397951788458</v>
      </c>
      <c r="L995" s="10">
        <f>admin4_VUL_ALL!N995</f>
        <v>29.653452349698085</v>
      </c>
      <c r="M995" s="5">
        <f t="shared" si="108"/>
        <v>0.48863146451838307</v>
      </c>
      <c r="N995" s="10">
        <f>admin4_VUL_ALL!W995</f>
        <v>79.991936391253788</v>
      </c>
      <c r="O995" s="5">
        <f t="shared" si="109"/>
        <v>8.2713156051030428</v>
      </c>
      <c r="P995" s="10">
        <f>admin4_VUL_ALL!X995</f>
        <v>46.43</v>
      </c>
      <c r="Q995" s="5">
        <f t="shared" si="110"/>
        <v>9.1361416361416374</v>
      </c>
      <c r="T995"/>
      <c r="AC995"/>
      <c r="AD995"/>
    </row>
    <row r="996" spans="1:30" ht="12.75" customHeight="1">
      <c r="A996" s="4" t="s">
        <v>2413</v>
      </c>
      <c r="B996" s="4" t="s">
        <v>5360</v>
      </c>
      <c r="C996" s="4" t="s">
        <v>56</v>
      </c>
      <c r="D996" s="4" t="s">
        <v>3404</v>
      </c>
      <c r="E996" s="10">
        <f>IFERROR(VLOOKUP(A996,admin4_MMI_ALL!$A$2:$B$3312,2,FALSE),3.5)</f>
        <v>6.7017602920500003</v>
      </c>
      <c r="F996" s="35">
        <f t="shared" si="105"/>
        <v>5032227.7933863308</v>
      </c>
      <c r="G996" s="5">
        <f t="shared" si="106"/>
        <v>0.11659169923549242</v>
      </c>
      <c r="H996">
        <f>admin4_POP_ALL!M996</f>
        <v>5993</v>
      </c>
      <c r="I996" s="5">
        <f t="shared" si="107"/>
        <v>6.1438121570183288E-2</v>
      </c>
      <c r="J996">
        <f>admin4_POP_ALL!P996</f>
        <v>730.15</v>
      </c>
      <c r="K996" s="5">
        <f t="shared" si="111"/>
        <v>6.5633412333814416</v>
      </c>
      <c r="L996" s="10">
        <f>admin4_VUL_ALL!N996</f>
        <v>29.653452349698085</v>
      </c>
      <c r="M996" s="5">
        <f t="shared" si="108"/>
        <v>0.48863146451838307</v>
      </c>
      <c r="N996" s="10">
        <f>admin4_VUL_ALL!W996</f>
        <v>79.991936391253788</v>
      </c>
      <c r="O996" s="5">
        <f t="shared" si="109"/>
        <v>8.2713156051030428</v>
      </c>
      <c r="P996" s="10">
        <f>admin4_VUL_ALL!X996</f>
        <v>46.43</v>
      </c>
      <c r="Q996" s="5">
        <f t="shared" si="110"/>
        <v>9.1361416361416374</v>
      </c>
      <c r="T996"/>
      <c r="AC996"/>
      <c r="AD996"/>
    </row>
    <row r="997" spans="1:30" ht="12.75" customHeight="1">
      <c r="A997" s="4" t="s">
        <v>2412</v>
      </c>
      <c r="B997" s="4" t="s">
        <v>5362</v>
      </c>
      <c r="C997" s="4" t="s">
        <v>56</v>
      </c>
      <c r="D997" s="4" t="s">
        <v>3404</v>
      </c>
      <c r="E997" s="10">
        <f>IFERROR(VLOOKUP(A997,admin4_MMI_ALL!$A$2:$B$3312,2,FALSE),3.5)</f>
        <v>6.8121218681300002</v>
      </c>
      <c r="F997" s="35">
        <f t="shared" si="105"/>
        <v>6488164.7352498658</v>
      </c>
      <c r="G997" s="5">
        <f t="shared" si="106"/>
        <v>0.15034551721634354</v>
      </c>
      <c r="H997">
        <f>admin4_POP_ALL!M997</f>
        <v>7401</v>
      </c>
      <c r="I997" s="5">
        <f t="shared" si="107"/>
        <v>7.5872440804426247E-2</v>
      </c>
      <c r="J997">
        <f>admin4_POP_ALL!P997</f>
        <v>786.16</v>
      </c>
      <c r="K997" s="5">
        <f t="shared" si="111"/>
        <v>6.6369162977180487</v>
      </c>
      <c r="L997" s="10">
        <f>admin4_VUL_ALL!N997</f>
        <v>29.653452349698085</v>
      </c>
      <c r="M997" s="5">
        <f t="shared" si="108"/>
        <v>0.48863146451838307</v>
      </c>
      <c r="N997" s="10">
        <f>admin4_VUL_ALL!W997</f>
        <v>79.991936391253788</v>
      </c>
      <c r="O997" s="5">
        <f t="shared" si="109"/>
        <v>8.2713156051030428</v>
      </c>
      <c r="P997" s="10">
        <f>admin4_VUL_ALL!X997</f>
        <v>46.43</v>
      </c>
      <c r="Q997" s="5">
        <f t="shared" si="110"/>
        <v>9.1361416361416374</v>
      </c>
      <c r="T997"/>
      <c r="AC997"/>
      <c r="AD997"/>
    </row>
    <row r="998" spans="1:30" ht="12.75" customHeight="1">
      <c r="A998" s="4" t="s">
        <v>2411</v>
      </c>
      <c r="B998" s="4" t="s">
        <v>5364</v>
      </c>
      <c r="C998" s="4" t="s">
        <v>56</v>
      </c>
      <c r="D998" s="4" t="s">
        <v>3404</v>
      </c>
      <c r="E998" s="10">
        <f>IFERROR(VLOOKUP(A998,admin4_MMI_ALL!$A$2:$B$3312,2,FALSE),3.5)</f>
        <v>7.00326156616</v>
      </c>
      <c r="F998" s="35">
        <f t="shared" si="105"/>
        <v>10075383.04650132</v>
      </c>
      <c r="G998" s="5">
        <f t="shared" si="106"/>
        <v>0.23351004890311947</v>
      </c>
      <c r="H998">
        <f>admin4_POP_ALL!M998</f>
        <v>9451</v>
      </c>
      <c r="I998" s="5">
        <f t="shared" si="107"/>
        <v>9.688831753041921E-2</v>
      </c>
      <c r="J998">
        <f>admin4_POP_ALL!P998</f>
        <v>818.06</v>
      </c>
      <c r="K998" s="5">
        <f t="shared" si="111"/>
        <v>6.6765112155036146</v>
      </c>
      <c r="L998" s="10">
        <f>admin4_VUL_ALL!N998</f>
        <v>29.653452349698085</v>
      </c>
      <c r="M998" s="5">
        <f t="shared" si="108"/>
        <v>0.48863146451838307</v>
      </c>
      <c r="N998" s="10">
        <f>admin4_VUL_ALL!W998</f>
        <v>79.991936391253788</v>
      </c>
      <c r="O998" s="5">
        <f t="shared" si="109"/>
        <v>8.2713156051030428</v>
      </c>
      <c r="P998" s="10">
        <f>admin4_VUL_ALL!X998</f>
        <v>46.43</v>
      </c>
      <c r="Q998" s="5">
        <f t="shared" si="110"/>
        <v>9.1361416361416374</v>
      </c>
      <c r="T998"/>
      <c r="AC998"/>
      <c r="AD998"/>
    </row>
    <row r="999" spans="1:30" ht="12.75" customHeight="1">
      <c r="A999" s="4" t="s">
        <v>2410</v>
      </c>
      <c r="B999" s="4" t="s">
        <v>5366</v>
      </c>
      <c r="C999" s="4" t="s">
        <v>56</v>
      </c>
      <c r="D999" s="4" t="s">
        <v>3404</v>
      </c>
      <c r="E999" s="10">
        <f>IFERROR(VLOOKUP(A999,admin4_MMI_ALL!$A$2:$B$3312,2,FALSE),3.5)</f>
        <v>6.6704082489000003</v>
      </c>
      <c r="F999" s="35">
        <f t="shared" si="105"/>
        <v>4681750.3206011141</v>
      </c>
      <c r="G999" s="5">
        <f t="shared" si="106"/>
        <v>0.10846637973666917</v>
      </c>
      <c r="H999">
        <f>admin4_POP_ALL!M999</f>
        <v>5586</v>
      </c>
      <c r="I999" s="5">
        <f t="shared" si="107"/>
        <v>5.7265701166534934E-2</v>
      </c>
      <c r="J999">
        <f>admin4_POP_ALL!P999</f>
        <v>688.84</v>
      </c>
      <c r="K999" s="5">
        <f t="shared" si="111"/>
        <v>6.5053644610654917</v>
      </c>
      <c r="L999" s="10">
        <f>admin4_VUL_ALL!N999</f>
        <v>29.653452349698085</v>
      </c>
      <c r="M999" s="5">
        <f t="shared" si="108"/>
        <v>0.48863146451838307</v>
      </c>
      <c r="N999" s="10">
        <f>admin4_VUL_ALL!W999</f>
        <v>79.991936391253788</v>
      </c>
      <c r="O999" s="5">
        <f t="shared" si="109"/>
        <v>8.2713156051030428</v>
      </c>
      <c r="P999" s="10">
        <f>admin4_VUL_ALL!X999</f>
        <v>46.43</v>
      </c>
      <c r="Q999" s="5">
        <f t="shared" si="110"/>
        <v>9.1361416361416374</v>
      </c>
      <c r="T999"/>
      <c r="AC999"/>
      <c r="AD999"/>
    </row>
    <row r="1000" spans="1:30" ht="12.75" customHeight="1">
      <c r="A1000" s="4" t="s">
        <v>2409</v>
      </c>
      <c r="B1000" s="4" t="s">
        <v>5368</v>
      </c>
      <c r="C1000" s="4" t="s">
        <v>56</v>
      </c>
      <c r="D1000" s="4" t="s">
        <v>3404</v>
      </c>
      <c r="E1000" s="10">
        <f>IFERROR(VLOOKUP(A1000,admin4_MMI_ALL!$A$2:$B$3312,2,FALSE),3.5)</f>
        <v>6.7585577964799999</v>
      </c>
      <c r="F1000" s="35">
        <f t="shared" si="105"/>
        <v>5735321.878841497</v>
      </c>
      <c r="G1000" s="5">
        <f t="shared" si="106"/>
        <v>0.13289193113529613</v>
      </c>
      <c r="H1000">
        <f>admin4_POP_ALL!M1000</f>
        <v>5947</v>
      </c>
      <c r="I1000" s="5">
        <f t="shared" si="107"/>
        <v>6.0966545799746377E-2</v>
      </c>
      <c r="J1000">
        <f>admin4_POP_ALL!P1000</f>
        <v>637.65</v>
      </c>
      <c r="K1000" s="5">
        <f t="shared" si="111"/>
        <v>6.4284952694764916</v>
      </c>
      <c r="L1000" s="10">
        <f>admin4_VUL_ALL!N1000</f>
        <v>29.653452349698085</v>
      </c>
      <c r="M1000" s="5">
        <f t="shared" si="108"/>
        <v>0.48863146451838307</v>
      </c>
      <c r="N1000" s="10">
        <f>admin4_VUL_ALL!W1000</f>
        <v>79.991936391253788</v>
      </c>
      <c r="O1000" s="5">
        <f t="shared" si="109"/>
        <v>8.2713156051030428</v>
      </c>
      <c r="P1000" s="10">
        <f>admin4_VUL_ALL!X1000</f>
        <v>46.43</v>
      </c>
      <c r="Q1000" s="5">
        <f t="shared" si="110"/>
        <v>9.1361416361416374</v>
      </c>
      <c r="T1000"/>
      <c r="AC1000"/>
      <c r="AD1000"/>
    </row>
    <row r="1001" spans="1:30" ht="12.75" customHeight="1">
      <c r="A1001" s="4" t="s">
        <v>2408</v>
      </c>
      <c r="B1001" s="4" t="s">
        <v>5370</v>
      </c>
      <c r="C1001" s="4" t="s">
        <v>7</v>
      </c>
      <c r="D1001" s="4" t="s">
        <v>3404</v>
      </c>
      <c r="E1001" s="10">
        <f>IFERROR(VLOOKUP(A1001,admin4_MMI_ALL!$A$2:$B$3312,2,FALSE),3.5)</f>
        <v>6.6768403053299998</v>
      </c>
      <c r="F1001" s="35">
        <f t="shared" si="105"/>
        <v>4751604.7228891393</v>
      </c>
      <c r="G1001" s="5">
        <f t="shared" si="106"/>
        <v>0.11008585425661177</v>
      </c>
      <c r="H1001">
        <f>admin4_POP_ALL!M1001</f>
        <v>3738</v>
      </c>
      <c r="I1001" s="5">
        <f t="shared" si="107"/>
        <v>3.8320657171591048E-2</v>
      </c>
      <c r="J1001">
        <f>admin4_POP_ALL!P1001</f>
        <v>576.45000000000005</v>
      </c>
      <c r="K1001" s="5">
        <f t="shared" si="111"/>
        <v>6.3280520455331342</v>
      </c>
      <c r="L1001" s="10">
        <f>admin4_VUL_ALL!N1001</f>
        <v>39.838858195211785</v>
      </c>
      <c r="M1001" s="5">
        <f t="shared" si="108"/>
        <v>1.873491406733313</v>
      </c>
      <c r="N1001" s="10">
        <f>admin4_VUL_ALL!W1001</f>
        <v>77.251381215469621</v>
      </c>
      <c r="O1001" s="5">
        <f t="shared" si="109"/>
        <v>7.9841712994908862</v>
      </c>
      <c r="P1001" s="10">
        <f>admin4_VUL_ALL!X1001</f>
        <v>40.090000000000003</v>
      </c>
      <c r="Q1001" s="5">
        <f t="shared" si="110"/>
        <v>7.2008547008547019</v>
      </c>
      <c r="T1001"/>
      <c r="AC1001"/>
      <c r="AD1001"/>
    </row>
    <row r="1002" spans="1:30" ht="12.75" customHeight="1">
      <c r="A1002" s="4" t="s">
        <v>2407</v>
      </c>
      <c r="B1002" s="4" t="s">
        <v>5372</v>
      </c>
      <c r="C1002" s="4" t="s">
        <v>7</v>
      </c>
      <c r="D1002" s="4" t="s">
        <v>3404</v>
      </c>
      <c r="E1002" s="10">
        <f>IFERROR(VLOOKUP(A1002,admin4_MMI_ALL!$A$2:$B$3312,2,FALSE),3.5)</f>
        <v>6.84430742264</v>
      </c>
      <c r="F1002" s="35">
        <f t="shared" si="105"/>
        <v>6987268.3458122406</v>
      </c>
      <c r="G1002" s="5">
        <f t="shared" si="106"/>
        <v>0.16191652138562096</v>
      </c>
      <c r="H1002">
        <f>admin4_POP_ALL!M1002</f>
        <v>6709</v>
      </c>
      <c r="I1002" s="5">
        <f t="shared" si="107"/>
        <v>6.8778300953505705E-2</v>
      </c>
      <c r="J1002">
        <f>admin4_POP_ALL!P1002</f>
        <v>60.7</v>
      </c>
      <c r="K1002" s="5">
        <f t="shared" si="111"/>
        <v>4.0873180307383778</v>
      </c>
      <c r="L1002" s="10">
        <f>admin4_VUL_ALL!N1002</f>
        <v>39.838858195211785</v>
      </c>
      <c r="M1002" s="5">
        <f t="shared" si="108"/>
        <v>1.873491406733313</v>
      </c>
      <c r="N1002" s="10">
        <f>admin4_VUL_ALL!W1002</f>
        <v>77.251381215469621</v>
      </c>
      <c r="O1002" s="5">
        <f t="shared" si="109"/>
        <v>7.9841712994908862</v>
      </c>
      <c r="P1002" s="10">
        <f>admin4_VUL_ALL!X1002</f>
        <v>40.090000000000003</v>
      </c>
      <c r="Q1002" s="5">
        <f t="shared" si="110"/>
        <v>7.2008547008547019</v>
      </c>
      <c r="T1002"/>
      <c r="AC1002"/>
      <c r="AD1002"/>
    </row>
    <row r="1003" spans="1:30" ht="12.75" customHeight="1">
      <c r="A1003" s="4" t="s">
        <v>2406</v>
      </c>
      <c r="B1003" s="4" t="s">
        <v>5374</v>
      </c>
      <c r="C1003" s="4" t="s">
        <v>7</v>
      </c>
      <c r="D1003" s="4" t="s">
        <v>3404</v>
      </c>
      <c r="E1003" s="10">
        <f>IFERROR(VLOOKUP(A1003,admin4_MMI_ALL!$A$2:$B$3312,2,FALSE),3.5)</f>
        <v>6.5670742988599997</v>
      </c>
      <c r="F1003" s="35">
        <f t="shared" si="105"/>
        <v>3690407.2845379864</v>
      </c>
      <c r="G1003" s="5">
        <f t="shared" si="106"/>
        <v>8.5483507722288035E-2</v>
      </c>
      <c r="H1003">
        <f>admin4_POP_ALL!M1003</f>
        <v>9133</v>
      </c>
      <c r="I1003" s="5">
        <f t="shared" si="107"/>
        <v>9.362829372609445E-2</v>
      </c>
      <c r="J1003">
        <f>admin4_POP_ALL!P1003</f>
        <v>1773.71</v>
      </c>
      <c r="K1003" s="5">
        <f t="shared" si="111"/>
        <v>7.4468936218718618</v>
      </c>
      <c r="L1003" s="10">
        <f>admin4_VUL_ALL!N1003</f>
        <v>39.838858195211785</v>
      </c>
      <c r="M1003" s="5">
        <f t="shared" si="108"/>
        <v>1.873491406733313</v>
      </c>
      <c r="N1003" s="10">
        <f>admin4_VUL_ALL!W1003</f>
        <v>77.251381215469621</v>
      </c>
      <c r="O1003" s="5">
        <f t="shared" si="109"/>
        <v>7.9841712994908862</v>
      </c>
      <c r="P1003" s="10">
        <f>admin4_VUL_ALL!X1003</f>
        <v>40.090000000000003</v>
      </c>
      <c r="Q1003" s="5">
        <f t="shared" si="110"/>
        <v>7.2008547008547019</v>
      </c>
      <c r="T1003"/>
      <c r="AC1003"/>
      <c r="AD1003"/>
    </row>
    <row r="1004" spans="1:30" ht="12.75" customHeight="1">
      <c r="A1004" s="4" t="s">
        <v>2405</v>
      </c>
      <c r="B1004" s="4" t="s">
        <v>5376</v>
      </c>
      <c r="C1004" s="4" t="s">
        <v>7</v>
      </c>
      <c r="D1004" s="4" t="s">
        <v>3404</v>
      </c>
      <c r="E1004" s="10">
        <f>IFERROR(VLOOKUP(A1004,admin4_MMI_ALL!$A$2:$B$3312,2,FALSE),3.5)</f>
        <v>6.8558111190800002</v>
      </c>
      <c r="F1004" s="35">
        <f t="shared" si="105"/>
        <v>7174821.8008024059</v>
      </c>
      <c r="G1004" s="5">
        <f t="shared" si="106"/>
        <v>0.16626468029236235</v>
      </c>
      <c r="H1004">
        <f>admin4_POP_ALL!M1004</f>
        <v>5258</v>
      </c>
      <c r="I1004" s="5">
        <f t="shared" si="107"/>
        <v>5.3903160890376063E-2</v>
      </c>
      <c r="J1004">
        <f>admin4_POP_ALL!P1004</f>
        <v>515.19000000000005</v>
      </c>
      <c r="K1004" s="5">
        <f t="shared" si="111"/>
        <v>6.2162088672883877</v>
      </c>
      <c r="L1004" s="10">
        <f>admin4_VUL_ALL!N1004</f>
        <v>39.838858195211785</v>
      </c>
      <c r="M1004" s="5">
        <f t="shared" si="108"/>
        <v>1.873491406733313</v>
      </c>
      <c r="N1004" s="10">
        <f>admin4_VUL_ALL!W1004</f>
        <v>77.251381215469621</v>
      </c>
      <c r="O1004" s="5">
        <f t="shared" si="109"/>
        <v>7.9841712994908862</v>
      </c>
      <c r="P1004" s="10">
        <f>admin4_VUL_ALL!X1004</f>
        <v>40.090000000000003</v>
      </c>
      <c r="Q1004" s="5">
        <f t="shared" si="110"/>
        <v>7.2008547008547019</v>
      </c>
      <c r="T1004"/>
      <c r="AC1004"/>
      <c r="AD1004"/>
    </row>
    <row r="1005" spans="1:30" ht="12.75" customHeight="1">
      <c r="A1005" s="4" t="s">
        <v>2404</v>
      </c>
      <c r="B1005" s="4" t="s">
        <v>5378</v>
      </c>
      <c r="C1005" s="4" t="s">
        <v>7</v>
      </c>
      <c r="D1005" s="4" t="s">
        <v>3404</v>
      </c>
      <c r="E1005" s="10">
        <f>IFERROR(VLOOKUP(A1005,admin4_MMI_ALL!$A$2:$B$3312,2,FALSE),3.5)</f>
        <v>6.6663904190099998</v>
      </c>
      <c r="F1005" s="35">
        <f t="shared" si="105"/>
        <v>4638637.3332457272</v>
      </c>
      <c r="G1005" s="5">
        <f t="shared" si="106"/>
        <v>0.10746686671796533</v>
      </c>
      <c r="H1005">
        <f>admin4_POP_ALL!M1005</f>
        <v>3459</v>
      </c>
      <c r="I1005" s="5">
        <f t="shared" si="107"/>
        <v>3.5460447607419322E-2</v>
      </c>
      <c r="J1005">
        <f>admin4_POP_ALL!P1005</f>
        <v>699.35</v>
      </c>
      <c r="K1005" s="5">
        <f t="shared" si="111"/>
        <v>6.5204380802599964</v>
      </c>
      <c r="L1005" s="10">
        <f>admin4_VUL_ALL!N1005</f>
        <v>39.838858195211785</v>
      </c>
      <c r="M1005" s="5">
        <f t="shared" si="108"/>
        <v>1.873491406733313</v>
      </c>
      <c r="N1005" s="10">
        <f>admin4_VUL_ALL!W1005</f>
        <v>77.251381215469621</v>
      </c>
      <c r="O1005" s="5">
        <f t="shared" si="109"/>
        <v>7.9841712994908862</v>
      </c>
      <c r="P1005" s="10">
        <f>admin4_VUL_ALL!X1005</f>
        <v>40.090000000000003</v>
      </c>
      <c r="Q1005" s="5">
        <f t="shared" si="110"/>
        <v>7.2008547008547019</v>
      </c>
      <c r="T1005"/>
      <c r="AC1005"/>
      <c r="AD1005"/>
    </row>
    <row r="1006" spans="1:30" ht="12.75" customHeight="1">
      <c r="A1006" s="4" t="s">
        <v>2403</v>
      </c>
      <c r="B1006" s="4" t="s">
        <v>5380</v>
      </c>
      <c r="C1006" s="4" t="s">
        <v>7</v>
      </c>
      <c r="D1006" s="4" t="s">
        <v>3404</v>
      </c>
      <c r="E1006" s="10">
        <f>IFERROR(VLOOKUP(A1006,admin4_MMI_ALL!$A$2:$B$3312,2,FALSE),3.5)</f>
        <v>6.85703325272</v>
      </c>
      <c r="F1006" s="35">
        <f t="shared" si="105"/>
        <v>7195040.6631894121</v>
      </c>
      <c r="G1006" s="5">
        <f t="shared" si="106"/>
        <v>0.16673342573123923</v>
      </c>
      <c r="H1006">
        <f>admin4_POP_ALL!M1006</f>
        <v>4860</v>
      </c>
      <c r="I1006" s="5">
        <f t="shared" si="107"/>
        <v>4.9823005311378406E-2</v>
      </c>
      <c r="J1006">
        <f>admin4_POP_ALL!P1006</f>
        <v>606.49</v>
      </c>
      <c r="K1006" s="5">
        <f t="shared" si="111"/>
        <v>6.3786212392214923</v>
      </c>
      <c r="L1006" s="10">
        <f>admin4_VUL_ALL!N1006</f>
        <v>39.838858195211785</v>
      </c>
      <c r="M1006" s="5">
        <f t="shared" si="108"/>
        <v>1.873491406733313</v>
      </c>
      <c r="N1006" s="10">
        <f>admin4_VUL_ALL!W1006</f>
        <v>77.251381215469621</v>
      </c>
      <c r="O1006" s="5">
        <f t="shared" si="109"/>
        <v>7.9841712994908862</v>
      </c>
      <c r="P1006" s="10">
        <f>admin4_VUL_ALL!X1006</f>
        <v>40.090000000000003</v>
      </c>
      <c r="Q1006" s="5">
        <f t="shared" si="110"/>
        <v>7.2008547008547019</v>
      </c>
      <c r="T1006"/>
      <c r="AC1006"/>
      <c r="AD1006"/>
    </row>
    <row r="1007" spans="1:30" ht="12.75" customHeight="1">
      <c r="A1007" s="4" t="s">
        <v>2402</v>
      </c>
      <c r="B1007" s="4" t="s">
        <v>5382</v>
      </c>
      <c r="C1007" s="4" t="s">
        <v>7</v>
      </c>
      <c r="D1007" s="4" t="s">
        <v>3404</v>
      </c>
      <c r="E1007" s="10">
        <f>IFERROR(VLOOKUP(A1007,admin4_MMI_ALL!$A$2:$B$3312,2,FALSE),3.5)</f>
        <v>6.58008146286</v>
      </c>
      <c r="F1007" s="35">
        <f t="shared" si="105"/>
        <v>3802607.1709888834</v>
      </c>
      <c r="G1007" s="5">
        <f t="shared" si="106"/>
        <v>8.8084701795905204E-2</v>
      </c>
      <c r="H1007">
        <f>admin4_POP_ALL!M1007</f>
        <v>7107</v>
      </c>
      <c r="I1007" s="5">
        <f t="shared" si="107"/>
        <v>7.2858456532503363E-2</v>
      </c>
      <c r="J1007">
        <f>admin4_POP_ALL!P1007</f>
        <v>626.16</v>
      </c>
      <c r="K1007" s="5">
        <f t="shared" si="111"/>
        <v>6.4103941412743595</v>
      </c>
      <c r="L1007" s="10">
        <f>admin4_VUL_ALL!N1007</f>
        <v>39.838858195211785</v>
      </c>
      <c r="M1007" s="5">
        <f t="shared" si="108"/>
        <v>1.873491406733313</v>
      </c>
      <c r="N1007" s="10">
        <f>admin4_VUL_ALL!W1007</f>
        <v>77.251381215469621</v>
      </c>
      <c r="O1007" s="5">
        <f t="shared" si="109"/>
        <v>7.9841712994908862</v>
      </c>
      <c r="P1007" s="10">
        <f>admin4_VUL_ALL!X1007</f>
        <v>40.090000000000003</v>
      </c>
      <c r="Q1007" s="5">
        <f t="shared" si="110"/>
        <v>7.2008547008547019</v>
      </c>
      <c r="T1007"/>
      <c r="AC1007"/>
      <c r="AD1007"/>
    </row>
    <row r="1008" spans="1:30" ht="12.75" customHeight="1">
      <c r="A1008" s="4" t="s">
        <v>2401</v>
      </c>
      <c r="B1008" s="4" t="s">
        <v>5190</v>
      </c>
      <c r="C1008" s="4" t="s">
        <v>7</v>
      </c>
      <c r="D1008" s="4" t="s">
        <v>3404</v>
      </c>
      <c r="E1008" s="10">
        <f>IFERROR(VLOOKUP(A1008,admin4_MMI_ALL!$A$2:$B$3312,2,FALSE),3.5)</f>
        <v>6.5757637023899997</v>
      </c>
      <c r="F1008" s="35">
        <f t="shared" si="105"/>
        <v>3764988.9194647516</v>
      </c>
      <c r="G1008" s="5">
        <f t="shared" si="106"/>
        <v>8.7212576377425077E-2</v>
      </c>
      <c r="H1008">
        <f>admin4_POP_ALL!M1008</f>
        <v>3491</v>
      </c>
      <c r="I1008" s="5">
        <f t="shared" si="107"/>
        <v>3.5788500317288481E-2</v>
      </c>
      <c r="J1008">
        <f>admin4_POP_ALL!P1008</f>
        <v>527.32000000000005</v>
      </c>
      <c r="K1008" s="5">
        <f t="shared" si="111"/>
        <v>6.2393751103104282</v>
      </c>
      <c r="L1008" s="10">
        <f>admin4_VUL_ALL!N1008</f>
        <v>39.838858195211785</v>
      </c>
      <c r="M1008" s="5">
        <f t="shared" si="108"/>
        <v>1.873491406733313</v>
      </c>
      <c r="N1008" s="10">
        <f>admin4_VUL_ALL!W1008</f>
        <v>77.251381215469621</v>
      </c>
      <c r="O1008" s="5">
        <f t="shared" si="109"/>
        <v>7.9841712994908862</v>
      </c>
      <c r="P1008" s="10">
        <f>admin4_VUL_ALL!X1008</f>
        <v>40.090000000000003</v>
      </c>
      <c r="Q1008" s="5">
        <f t="shared" si="110"/>
        <v>7.2008547008547019</v>
      </c>
      <c r="T1008"/>
      <c r="AC1008"/>
      <c r="AD1008"/>
    </row>
    <row r="1009" spans="1:30" ht="12.75" customHeight="1">
      <c r="A1009" s="4" t="s">
        <v>2400</v>
      </c>
      <c r="B1009" s="4" t="s">
        <v>5384</v>
      </c>
      <c r="C1009" s="4" t="s">
        <v>7</v>
      </c>
      <c r="D1009" s="4" t="s">
        <v>3404</v>
      </c>
      <c r="E1009" s="10">
        <f>IFERROR(VLOOKUP(A1009,admin4_MMI_ALL!$A$2:$B$3312,2,FALSE),3.5)</f>
        <v>6.67475032806</v>
      </c>
      <c r="F1009" s="35">
        <f t="shared" si="105"/>
        <v>4728793.2678759908</v>
      </c>
      <c r="G1009" s="5">
        <f t="shared" si="106"/>
        <v>0.1095570032615909</v>
      </c>
      <c r="H1009">
        <f>admin4_POP_ALL!M1009</f>
        <v>4965</v>
      </c>
      <c r="I1009" s="5">
        <f t="shared" si="107"/>
        <v>5.0899428265636579E-2</v>
      </c>
      <c r="J1009">
        <f>admin4_POP_ALL!P1009</f>
        <v>1823.28</v>
      </c>
      <c r="K1009" s="5">
        <f t="shared" si="111"/>
        <v>7.4743322643310499</v>
      </c>
      <c r="L1009" s="10">
        <f>admin4_VUL_ALL!N1009</f>
        <v>39.838858195211785</v>
      </c>
      <c r="M1009" s="5">
        <f t="shared" si="108"/>
        <v>1.873491406733313</v>
      </c>
      <c r="N1009" s="10">
        <f>admin4_VUL_ALL!W1009</f>
        <v>77.251381215469621</v>
      </c>
      <c r="O1009" s="5">
        <f t="shared" si="109"/>
        <v>7.9841712994908862</v>
      </c>
      <c r="P1009" s="10">
        <f>admin4_VUL_ALL!X1009</f>
        <v>40.090000000000003</v>
      </c>
      <c r="Q1009" s="5">
        <f t="shared" si="110"/>
        <v>7.2008547008547019</v>
      </c>
      <c r="T1009"/>
      <c r="AC1009"/>
      <c r="AD1009"/>
    </row>
    <row r="1010" spans="1:30" ht="12.75" customHeight="1">
      <c r="A1010" s="4" t="s">
        <v>2399</v>
      </c>
      <c r="B1010" s="4" t="s">
        <v>5386</v>
      </c>
      <c r="C1010" s="4" t="s">
        <v>7</v>
      </c>
      <c r="D1010" s="4" t="s">
        <v>3404</v>
      </c>
      <c r="E1010" s="10">
        <f>IFERROR(VLOOKUP(A1010,admin4_MMI_ALL!$A$2:$B$3312,2,FALSE),3.5)</f>
        <v>6.63326454163</v>
      </c>
      <c r="F1010" s="35">
        <f t="shared" si="105"/>
        <v>4297981.4982614033</v>
      </c>
      <c r="G1010" s="5">
        <f t="shared" si="106"/>
        <v>9.9569247859927268E-2</v>
      </c>
      <c r="H1010">
        <f>admin4_POP_ALL!M1010</f>
        <v>7126</v>
      </c>
      <c r="I1010" s="5">
        <f t="shared" si="107"/>
        <v>7.3053237828988177E-2</v>
      </c>
      <c r="J1010">
        <f>admin4_POP_ALL!P1010</f>
        <v>813.24</v>
      </c>
      <c r="K1010" s="5">
        <f t="shared" si="111"/>
        <v>6.6706286075910803</v>
      </c>
      <c r="L1010" s="10">
        <f>admin4_VUL_ALL!N1010</f>
        <v>39.838858195211785</v>
      </c>
      <c r="M1010" s="5">
        <f t="shared" si="108"/>
        <v>1.873491406733313</v>
      </c>
      <c r="N1010" s="10">
        <f>admin4_VUL_ALL!W1010</f>
        <v>77.251381215469621</v>
      </c>
      <c r="O1010" s="5">
        <f t="shared" si="109"/>
        <v>7.9841712994908862</v>
      </c>
      <c r="P1010" s="10">
        <f>admin4_VUL_ALL!X1010</f>
        <v>40.090000000000003</v>
      </c>
      <c r="Q1010" s="5">
        <f t="shared" si="110"/>
        <v>7.2008547008547019</v>
      </c>
      <c r="T1010"/>
      <c r="AC1010"/>
      <c r="AD1010"/>
    </row>
    <row r="1011" spans="1:30" ht="12.75" customHeight="1">
      <c r="A1011" s="4" t="s">
        <v>2398</v>
      </c>
      <c r="B1011" s="4" t="s">
        <v>5388</v>
      </c>
      <c r="C1011" s="4" t="s">
        <v>7</v>
      </c>
      <c r="D1011" s="4" t="s">
        <v>3404</v>
      </c>
      <c r="E1011" s="10">
        <f>IFERROR(VLOOKUP(A1011,admin4_MMI_ALL!$A$2:$B$3312,2,FALSE),3.5)</f>
        <v>6.6559715271000002</v>
      </c>
      <c r="F1011" s="35">
        <f t="shared" si="105"/>
        <v>4528678.8833411532</v>
      </c>
      <c r="G1011" s="5">
        <f t="shared" si="106"/>
        <v>0.10491763714845873</v>
      </c>
      <c r="H1011">
        <f>admin4_POP_ALL!M1011</f>
        <v>4678</v>
      </c>
      <c r="I1011" s="5">
        <f t="shared" si="107"/>
        <v>4.795720552399757E-2</v>
      </c>
      <c r="J1011">
        <f>admin4_POP_ALL!P1011</f>
        <v>1115.1600000000001</v>
      </c>
      <c r="K1011" s="5">
        <f t="shared" si="111"/>
        <v>6.9849232876821565</v>
      </c>
      <c r="L1011" s="10">
        <f>admin4_VUL_ALL!N1011</f>
        <v>39.838858195211785</v>
      </c>
      <c r="M1011" s="5">
        <f t="shared" si="108"/>
        <v>1.873491406733313</v>
      </c>
      <c r="N1011" s="10">
        <f>admin4_VUL_ALL!W1011</f>
        <v>77.251381215469621</v>
      </c>
      <c r="O1011" s="5">
        <f t="shared" si="109"/>
        <v>7.9841712994908862</v>
      </c>
      <c r="P1011" s="10">
        <f>admin4_VUL_ALL!X1011</f>
        <v>40.090000000000003</v>
      </c>
      <c r="Q1011" s="5">
        <f t="shared" si="110"/>
        <v>7.2008547008547019</v>
      </c>
      <c r="T1011"/>
      <c r="AC1011"/>
      <c r="AD1011"/>
    </row>
    <row r="1012" spans="1:30" ht="12.75" customHeight="1">
      <c r="A1012" s="4" t="s">
        <v>2397</v>
      </c>
      <c r="B1012" s="4" t="s">
        <v>5390</v>
      </c>
      <c r="C1012" s="4" t="s">
        <v>7</v>
      </c>
      <c r="D1012" s="4" t="s">
        <v>3404</v>
      </c>
      <c r="E1012" s="10">
        <f>IFERROR(VLOOKUP(A1012,admin4_MMI_ALL!$A$2:$B$3312,2,FALSE),3.5)</f>
        <v>6.7288174629200004</v>
      </c>
      <c r="F1012" s="35">
        <f t="shared" si="105"/>
        <v>5355715.0566202849</v>
      </c>
      <c r="G1012" s="5">
        <f t="shared" si="106"/>
        <v>0.12409128928528318</v>
      </c>
      <c r="H1012">
        <f>admin4_POP_ALL!M1012</f>
        <v>5999</v>
      </c>
      <c r="I1012" s="5">
        <f t="shared" si="107"/>
        <v>6.1499631453283757E-2</v>
      </c>
      <c r="J1012">
        <f>admin4_POP_ALL!P1012</f>
        <v>617.41</v>
      </c>
      <c r="K1012" s="5">
        <f t="shared" si="111"/>
        <v>6.396385357869824</v>
      </c>
      <c r="L1012" s="10">
        <f>admin4_VUL_ALL!N1012</f>
        <v>39.838858195211785</v>
      </c>
      <c r="M1012" s="5">
        <f t="shared" si="108"/>
        <v>1.873491406733313</v>
      </c>
      <c r="N1012" s="10">
        <f>admin4_VUL_ALL!W1012</f>
        <v>77.251381215469621</v>
      </c>
      <c r="O1012" s="5">
        <f t="shared" si="109"/>
        <v>7.9841712994908862</v>
      </c>
      <c r="P1012" s="10">
        <f>admin4_VUL_ALL!X1012</f>
        <v>40.090000000000003</v>
      </c>
      <c r="Q1012" s="5">
        <f t="shared" si="110"/>
        <v>7.2008547008547019</v>
      </c>
      <c r="T1012"/>
      <c r="AC1012"/>
      <c r="AD1012"/>
    </row>
    <row r="1013" spans="1:30" ht="12.75" customHeight="1">
      <c r="A1013" s="4" t="s">
        <v>2396</v>
      </c>
      <c r="B1013" s="4" t="s">
        <v>5392</v>
      </c>
      <c r="C1013" s="4" t="s">
        <v>7</v>
      </c>
      <c r="D1013" s="4" t="s">
        <v>3404</v>
      </c>
      <c r="E1013" s="10">
        <f>IFERROR(VLOOKUP(A1013,admin4_MMI_ALL!$A$2:$B$3312,2,FALSE),3.5)</f>
        <v>6.5905003547699996</v>
      </c>
      <c r="F1013" s="35">
        <f t="shared" si="105"/>
        <v>3894936.2587623801</v>
      </c>
      <c r="G1013" s="5">
        <f t="shared" si="106"/>
        <v>9.0225219790493416E-2</v>
      </c>
      <c r="H1013">
        <f>admin4_POP_ALL!M1013</f>
        <v>5145</v>
      </c>
      <c r="I1013" s="5">
        <f t="shared" si="107"/>
        <v>5.2744724758650594E-2</v>
      </c>
      <c r="J1013">
        <f>admin4_POP_ALL!P1013</f>
        <v>1693.98</v>
      </c>
      <c r="K1013" s="5">
        <f t="shared" si="111"/>
        <v>7.4011096483794034</v>
      </c>
      <c r="L1013" s="10">
        <f>admin4_VUL_ALL!N1013</f>
        <v>39.838858195211785</v>
      </c>
      <c r="M1013" s="5">
        <f t="shared" si="108"/>
        <v>1.873491406733313</v>
      </c>
      <c r="N1013" s="10">
        <f>admin4_VUL_ALL!W1013</f>
        <v>77.251381215469621</v>
      </c>
      <c r="O1013" s="5">
        <f t="shared" si="109"/>
        <v>7.9841712994908862</v>
      </c>
      <c r="P1013" s="10">
        <f>admin4_VUL_ALL!X1013</f>
        <v>40.090000000000003</v>
      </c>
      <c r="Q1013" s="5">
        <f t="shared" si="110"/>
        <v>7.2008547008547019</v>
      </c>
      <c r="T1013"/>
      <c r="AC1013"/>
      <c r="AD1013"/>
    </row>
    <row r="1014" spans="1:30" ht="12.75" customHeight="1">
      <c r="A1014" s="4" t="s">
        <v>2395</v>
      </c>
      <c r="B1014" s="4" t="s">
        <v>5197</v>
      </c>
      <c r="C1014" s="4" t="s">
        <v>7</v>
      </c>
      <c r="D1014" s="4" t="s">
        <v>3404</v>
      </c>
      <c r="E1014" s="10">
        <f>IFERROR(VLOOKUP(A1014,admin4_MMI_ALL!$A$2:$B$3312,2,FALSE),3.5)</f>
        <v>6.6766190528899996</v>
      </c>
      <c r="F1014" s="35">
        <f t="shared" si="105"/>
        <v>4749184.6221664147</v>
      </c>
      <c r="G1014" s="5">
        <f t="shared" si="106"/>
        <v>0.1100297476788189</v>
      </c>
      <c r="H1014">
        <f>admin4_POP_ALL!M1014</f>
        <v>11637</v>
      </c>
      <c r="I1014" s="5">
        <f t="shared" si="107"/>
        <v>0.11929841827335606</v>
      </c>
      <c r="J1014">
        <f>admin4_POP_ALL!P1014</f>
        <v>1475.46</v>
      </c>
      <c r="K1014" s="5">
        <f t="shared" si="111"/>
        <v>7.2636251728243231</v>
      </c>
      <c r="L1014" s="10">
        <f>admin4_VUL_ALL!N1014</f>
        <v>39.838858195211785</v>
      </c>
      <c r="M1014" s="5">
        <f t="shared" si="108"/>
        <v>1.873491406733313</v>
      </c>
      <c r="N1014" s="10">
        <f>admin4_VUL_ALL!W1014</f>
        <v>77.251381215469621</v>
      </c>
      <c r="O1014" s="5">
        <f t="shared" si="109"/>
        <v>7.9841712994908862</v>
      </c>
      <c r="P1014" s="10">
        <f>admin4_VUL_ALL!X1014</f>
        <v>40.090000000000003</v>
      </c>
      <c r="Q1014" s="5">
        <f t="shared" si="110"/>
        <v>7.2008547008547019</v>
      </c>
      <c r="T1014"/>
      <c r="AC1014"/>
      <c r="AD1014"/>
    </row>
    <row r="1015" spans="1:30" ht="12.75" customHeight="1">
      <c r="A1015" s="4" t="s">
        <v>2394</v>
      </c>
      <c r="B1015" s="4" t="s">
        <v>5393</v>
      </c>
      <c r="C1015" s="4" t="s">
        <v>7</v>
      </c>
      <c r="D1015" s="4" t="s">
        <v>3404</v>
      </c>
      <c r="E1015" s="10">
        <f>IFERROR(VLOOKUP(A1015,admin4_MMI_ALL!$A$2:$B$3312,2,FALSE),3.5)</f>
        <v>6.5743932724</v>
      </c>
      <c r="F1015" s="35">
        <f t="shared" si="105"/>
        <v>3753127.1027192646</v>
      </c>
      <c r="G1015" s="5">
        <f t="shared" si="106"/>
        <v>8.6937577102499802E-2</v>
      </c>
      <c r="H1015">
        <f>admin4_POP_ALL!M1015</f>
        <v>6832</v>
      </c>
      <c r="I1015" s="5">
        <f t="shared" si="107"/>
        <v>7.0039253557065279E-2</v>
      </c>
      <c r="J1015">
        <f>admin4_POP_ALL!P1015</f>
        <v>1175.57</v>
      </c>
      <c r="K1015" s="5">
        <f t="shared" si="111"/>
        <v>7.0374392196537947</v>
      </c>
      <c r="L1015" s="10">
        <f>admin4_VUL_ALL!N1015</f>
        <v>39.838858195211785</v>
      </c>
      <c r="M1015" s="5">
        <f t="shared" si="108"/>
        <v>1.873491406733313</v>
      </c>
      <c r="N1015" s="10">
        <f>admin4_VUL_ALL!W1015</f>
        <v>77.251381215469621</v>
      </c>
      <c r="O1015" s="5">
        <f t="shared" si="109"/>
        <v>7.9841712994908862</v>
      </c>
      <c r="P1015" s="10">
        <f>admin4_VUL_ALL!X1015</f>
        <v>40.090000000000003</v>
      </c>
      <c r="Q1015" s="5">
        <f t="shared" si="110"/>
        <v>7.2008547008547019</v>
      </c>
      <c r="T1015"/>
      <c r="AC1015"/>
      <c r="AD1015"/>
    </row>
    <row r="1016" spans="1:30" ht="12.75" customHeight="1">
      <c r="A1016" s="4" t="s">
        <v>2393</v>
      </c>
      <c r="B1016" s="4" t="s">
        <v>5395</v>
      </c>
      <c r="C1016" s="4" t="s">
        <v>7</v>
      </c>
      <c r="D1016" s="4" t="s">
        <v>3404</v>
      </c>
      <c r="E1016" s="10">
        <f>IFERROR(VLOOKUP(A1016,admin4_MMI_ALL!$A$2:$B$3312,2,FALSE),3.5)</f>
        <v>6.5997796058700002</v>
      </c>
      <c r="F1016" s="35">
        <f t="shared" si="105"/>
        <v>3979051.9187816051</v>
      </c>
      <c r="G1016" s="5">
        <f t="shared" si="106"/>
        <v>9.2175321196666951E-2</v>
      </c>
      <c r="H1016">
        <f>admin4_POP_ALL!M1016</f>
        <v>3776</v>
      </c>
      <c r="I1016" s="5">
        <f t="shared" si="107"/>
        <v>3.8710219764560669E-2</v>
      </c>
      <c r="J1016">
        <f>admin4_POP_ALL!P1016</f>
        <v>865.05</v>
      </c>
      <c r="K1016" s="5">
        <f t="shared" si="111"/>
        <v>6.7321094826610661</v>
      </c>
      <c r="L1016" s="10">
        <f>admin4_VUL_ALL!N1016</f>
        <v>39.838858195211785</v>
      </c>
      <c r="M1016" s="5">
        <f t="shared" si="108"/>
        <v>1.873491406733313</v>
      </c>
      <c r="N1016" s="10">
        <f>admin4_VUL_ALL!W1016</f>
        <v>77.251381215469621</v>
      </c>
      <c r="O1016" s="5">
        <f t="shared" si="109"/>
        <v>7.9841712994908862</v>
      </c>
      <c r="P1016" s="10">
        <f>admin4_VUL_ALL!X1016</f>
        <v>40.090000000000003</v>
      </c>
      <c r="Q1016" s="5">
        <f t="shared" si="110"/>
        <v>7.2008547008547019</v>
      </c>
      <c r="T1016"/>
      <c r="AC1016"/>
      <c r="AD1016"/>
    </row>
    <row r="1017" spans="1:30" ht="12.75" customHeight="1">
      <c r="A1017" s="4" t="s">
        <v>2392</v>
      </c>
      <c r="B1017" s="4" t="s">
        <v>5397</v>
      </c>
      <c r="C1017" s="4" t="s">
        <v>7</v>
      </c>
      <c r="D1017" s="4" t="s">
        <v>3404</v>
      </c>
      <c r="E1017" s="10">
        <f>IFERROR(VLOOKUP(A1017,admin4_MMI_ALL!$A$2:$B$3312,2,FALSE),3.5)</f>
        <v>6.4619464874299997</v>
      </c>
      <c r="F1017" s="35">
        <f t="shared" si="105"/>
        <v>2896986.6069973619</v>
      </c>
      <c r="G1017" s="5">
        <f t="shared" si="106"/>
        <v>6.7089182829568897E-2</v>
      </c>
      <c r="H1017">
        <f>admin4_POP_ALL!M1017</f>
        <v>4997</v>
      </c>
      <c r="I1017" s="5">
        <f t="shared" si="107"/>
        <v>5.1227480975505744E-2</v>
      </c>
      <c r="J1017">
        <f>admin4_POP_ALL!P1017</f>
        <v>851.36</v>
      </c>
      <c r="K1017" s="5">
        <f t="shared" si="111"/>
        <v>6.7162296084303774</v>
      </c>
      <c r="L1017" s="10">
        <f>admin4_VUL_ALL!N1017</f>
        <v>39.838858195211785</v>
      </c>
      <c r="M1017" s="5">
        <f t="shared" si="108"/>
        <v>1.873491406733313</v>
      </c>
      <c r="N1017" s="10">
        <f>admin4_VUL_ALL!W1017</f>
        <v>77.251381215469621</v>
      </c>
      <c r="O1017" s="5">
        <f t="shared" si="109"/>
        <v>7.9841712994908862</v>
      </c>
      <c r="P1017" s="10">
        <f>admin4_VUL_ALL!X1017</f>
        <v>40.090000000000003</v>
      </c>
      <c r="Q1017" s="5">
        <f t="shared" si="110"/>
        <v>7.2008547008547019</v>
      </c>
      <c r="T1017"/>
      <c r="AC1017"/>
      <c r="AD1017"/>
    </row>
    <row r="1018" spans="1:30" ht="12.75" customHeight="1">
      <c r="A1018" s="4" t="s">
        <v>2391</v>
      </c>
      <c r="B1018" s="4" t="s">
        <v>5399</v>
      </c>
      <c r="C1018" s="4" t="s">
        <v>7</v>
      </c>
      <c r="D1018" s="4" t="s">
        <v>3404</v>
      </c>
      <c r="E1018" s="10">
        <f>IFERROR(VLOOKUP(A1018,admin4_MMI_ALL!$A$2:$B$3312,2,FALSE),3.5)</f>
        <v>6.5689897537200004</v>
      </c>
      <c r="F1018" s="35">
        <f t="shared" si="105"/>
        <v>3706719.7644083174</v>
      </c>
      <c r="G1018" s="5">
        <f t="shared" si="106"/>
        <v>8.5861689263347557E-2</v>
      </c>
      <c r="H1018">
        <f>admin4_POP_ALL!M1018</f>
        <v>5108</v>
      </c>
      <c r="I1018" s="5">
        <f t="shared" si="107"/>
        <v>5.236541381286438E-2</v>
      </c>
      <c r="J1018">
        <f>admin4_POP_ALL!P1018</f>
        <v>670.67</v>
      </c>
      <c r="K1018" s="5">
        <f t="shared" si="111"/>
        <v>6.478753913045578</v>
      </c>
      <c r="L1018" s="10">
        <f>admin4_VUL_ALL!N1018</f>
        <v>39.838858195211785</v>
      </c>
      <c r="M1018" s="5">
        <f t="shared" si="108"/>
        <v>1.873491406733313</v>
      </c>
      <c r="N1018" s="10">
        <f>admin4_VUL_ALL!W1018</f>
        <v>77.251381215469621</v>
      </c>
      <c r="O1018" s="5">
        <f t="shared" si="109"/>
        <v>7.9841712994908862</v>
      </c>
      <c r="P1018" s="10">
        <f>admin4_VUL_ALL!X1018</f>
        <v>40.090000000000003</v>
      </c>
      <c r="Q1018" s="5">
        <f t="shared" si="110"/>
        <v>7.2008547008547019</v>
      </c>
      <c r="T1018"/>
      <c r="AC1018"/>
      <c r="AD1018"/>
    </row>
    <row r="1019" spans="1:30" ht="12.75" customHeight="1">
      <c r="A1019" s="4" t="s">
        <v>2390</v>
      </c>
      <c r="B1019" s="4" t="s">
        <v>5401</v>
      </c>
      <c r="C1019" s="4" t="s">
        <v>7</v>
      </c>
      <c r="D1019" s="4" t="s">
        <v>3404</v>
      </c>
      <c r="E1019" s="10">
        <f>IFERROR(VLOOKUP(A1019,admin4_MMI_ALL!$A$2:$B$3312,2,FALSE),3.5)</f>
        <v>6.6307582855199998</v>
      </c>
      <c r="F1019" s="35">
        <f t="shared" si="105"/>
        <v>4273249.8447382795</v>
      </c>
      <c r="G1019" s="5">
        <f t="shared" si="106"/>
        <v>9.8995879805733586E-2</v>
      </c>
      <c r="H1019">
        <f>admin4_POP_ALL!M1019</f>
        <v>5350</v>
      </c>
      <c r="I1019" s="5">
        <f t="shared" si="107"/>
        <v>5.4846312431249891E-2</v>
      </c>
      <c r="J1019">
        <f>admin4_POP_ALL!P1019</f>
        <v>583.27</v>
      </c>
      <c r="K1019" s="5">
        <f t="shared" si="111"/>
        <v>6.3397602870144905</v>
      </c>
      <c r="L1019" s="10">
        <f>admin4_VUL_ALL!N1019</f>
        <v>39.838858195211785</v>
      </c>
      <c r="M1019" s="5">
        <f t="shared" si="108"/>
        <v>1.873491406733313</v>
      </c>
      <c r="N1019" s="10">
        <f>admin4_VUL_ALL!W1019</f>
        <v>77.251381215469621</v>
      </c>
      <c r="O1019" s="5">
        <f t="shared" si="109"/>
        <v>7.9841712994908862</v>
      </c>
      <c r="P1019" s="10">
        <f>admin4_VUL_ALL!X1019</f>
        <v>40.090000000000003</v>
      </c>
      <c r="Q1019" s="5">
        <f t="shared" si="110"/>
        <v>7.2008547008547019</v>
      </c>
      <c r="T1019"/>
      <c r="AC1019"/>
      <c r="AD1019"/>
    </row>
    <row r="1020" spans="1:30" ht="12.75" customHeight="1">
      <c r="A1020" s="4" t="s">
        <v>2389</v>
      </c>
      <c r="B1020" s="4" t="s">
        <v>5403</v>
      </c>
      <c r="C1020" s="4" t="s">
        <v>7</v>
      </c>
      <c r="D1020" s="4" t="s">
        <v>3404</v>
      </c>
      <c r="E1020" s="10">
        <f>IFERROR(VLOOKUP(A1020,admin4_MMI_ALL!$A$2:$B$3312,2,FALSE),3.5)</f>
        <v>6.6308126449599998</v>
      </c>
      <c r="F1020" s="35">
        <f t="shared" si="105"/>
        <v>4273784.7490865216</v>
      </c>
      <c r="G1020" s="5">
        <f t="shared" si="106"/>
        <v>9.9008280798859441E-2</v>
      </c>
      <c r="H1020">
        <f>admin4_POP_ALL!M1020</f>
        <v>6724</v>
      </c>
      <c r="I1020" s="5">
        <f t="shared" si="107"/>
        <v>6.8932075661256878E-2</v>
      </c>
      <c r="J1020">
        <f>admin4_POP_ALL!P1020</f>
        <v>1151.97</v>
      </c>
      <c r="K1020" s="5">
        <f t="shared" si="111"/>
        <v>7.017251597373412</v>
      </c>
      <c r="L1020" s="10">
        <f>admin4_VUL_ALL!N1020</f>
        <v>39.838858195211785</v>
      </c>
      <c r="M1020" s="5">
        <f t="shared" si="108"/>
        <v>1.873491406733313</v>
      </c>
      <c r="N1020" s="10">
        <f>admin4_VUL_ALL!W1020</f>
        <v>77.251381215469621</v>
      </c>
      <c r="O1020" s="5">
        <f t="shared" si="109"/>
        <v>7.9841712994908862</v>
      </c>
      <c r="P1020" s="10">
        <f>admin4_VUL_ALL!X1020</f>
        <v>40.090000000000003</v>
      </c>
      <c r="Q1020" s="5">
        <f t="shared" si="110"/>
        <v>7.2008547008547019</v>
      </c>
      <c r="T1020"/>
      <c r="AC1020"/>
      <c r="AD1020"/>
    </row>
    <row r="1021" spans="1:30" ht="12.75" customHeight="1">
      <c r="A1021" s="4" t="s">
        <v>2388</v>
      </c>
      <c r="B1021" s="4" t="s">
        <v>5405</v>
      </c>
      <c r="C1021" s="4" t="s">
        <v>7</v>
      </c>
      <c r="D1021" s="4" t="s">
        <v>3404</v>
      </c>
      <c r="E1021" s="10">
        <f>IFERROR(VLOOKUP(A1021,admin4_MMI_ALL!$A$2:$B$3312,2,FALSE),3.5)</f>
        <v>7.2740054130600003</v>
      </c>
      <c r="F1021" s="35">
        <f t="shared" si="105"/>
        <v>18793402.408128098</v>
      </c>
      <c r="G1021" s="5">
        <f t="shared" si="106"/>
        <v>0.4356248728523201</v>
      </c>
      <c r="H1021">
        <f>admin4_POP_ALL!M1021</f>
        <v>5303</v>
      </c>
      <c r="I1021" s="5">
        <f t="shared" si="107"/>
        <v>5.436448501362956E-2</v>
      </c>
      <c r="J1021">
        <f>admin4_POP_ALL!P1021</f>
        <v>90.29</v>
      </c>
      <c r="K1021" s="5">
        <f t="shared" si="111"/>
        <v>4.482599769410232</v>
      </c>
      <c r="L1021" s="10">
        <f>admin4_VUL_ALL!N1021</f>
        <v>39.838858195211785</v>
      </c>
      <c r="M1021" s="5">
        <f t="shared" si="108"/>
        <v>1.873491406733313</v>
      </c>
      <c r="N1021" s="10">
        <f>admin4_VUL_ALL!W1021</f>
        <v>77.251381215469621</v>
      </c>
      <c r="O1021" s="5">
        <f t="shared" si="109"/>
        <v>7.9841712994908862</v>
      </c>
      <c r="P1021" s="10">
        <f>admin4_VUL_ALL!X1021</f>
        <v>40.090000000000003</v>
      </c>
      <c r="Q1021" s="5">
        <f t="shared" si="110"/>
        <v>7.2008547008547019</v>
      </c>
      <c r="T1021"/>
      <c r="AC1021"/>
      <c r="AD1021"/>
    </row>
    <row r="1022" spans="1:30" ht="12.75" customHeight="1">
      <c r="A1022" s="4" t="s">
        <v>2387</v>
      </c>
      <c r="B1022" s="4" t="s">
        <v>5407</v>
      </c>
      <c r="C1022" s="4" t="s">
        <v>7</v>
      </c>
      <c r="D1022" s="4" t="s">
        <v>3404</v>
      </c>
      <c r="E1022" s="10">
        <f>IFERROR(VLOOKUP(A1022,admin4_MMI_ALL!$A$2:$B$3312,2,FALSE),3.5)</f>
        <v>6.7163763046299998</v>
      </c>
      <c r="F1022" s="35">
        <f t="shared" si="105"/>
        <v>5204467.5450568171</v>
      </c>
      <c r="G1022" s="5">
        <f t="shared" si="106"/>
        <v>0.1205848318086046</v>
      </c>
      <c r="H1022">
        <f>admin4_POP_ALL!M1022</f>
        <v>6448</v>
      </c>
      <c r="I1022" s="5">
        <f t="shared" si="107"/>
        <v>6.6102621038635373E-2</v>
      </c>
      <c r="J1022">
        <f>admin4_POP_ALL!P1022</f>
        <v>947.59</v>
      </c>
      <c r="K1022" s="5">
        <f t="shared" si="111"/>
        <v>6.8228306820268614</v>
      </c>
      <c r="L1022" s="10">
        <f>admin4_VUL_ALL!N1022</f>
        <v>39.838858195211785</v>
      </c>
      <c r="M1022" s="5">
        <f t="shared" si="108"/>
        <v>1.873491406733313</v>
      </c>
      <c r="N1022" s="10">
        <f>admin4_VUL_ALL!W1022</f>
        <v>77.251381215469621</v>
      </c>
      <c r="O1022" s="5">
        <f t="shared" si="109"/>
        <v>7.9841712994908862</v>
      </c>
      <c r="P1022" s="10">
        <f>admin4_VUL_ALL!X1022</f>
        <v>40.090000000000003</v>
      </c>
      <c r="Q1022" s="5">
        <f t="shared" si="110"/>
        <v>7.2008547008547019</v>
      </c>
      <c r="T1022"/>
      <c r="AC1022"/>
      <c r="AD1022"/>
    </row>
    <row r="1023" spans="1:30" ht="12.75" customHeight="1">
      <c r="A1023" s="4" t="s">
        <v>2386</v>
      </c>
      <c r="B1023" s="4" t="s">
        <v>5409</v>
      </c>
      <c r="C1023" s="4" t="s">
        <v>7</v>
      </c>
      <c r="D1023" s="4" t="s">
        <v>3404</v>
      </c>
      <c r="E1023" s="10">
        <f>IFERROR(VLOOKUP(A1023,admin4_MMI_ALL!$A$2:$B$3312,2,FALSE),3.5)</f>
        <v>6.82410430908</v>
      </c>
      <c r="F1023" s="35">
        <f t="shared" si="105"/>
        <v>6669669.4245311869</v>
      </c>
      <c r="G1023" s="5">
        <f t="shared" si="106"/>
        <v>0.15455344413166106</v>
      </c>
      <c r="H1023">
        <f>admin4_POP_ALL!M1023</f>
        <v>6824</v>
      </c>
      <c r="I1023" s="5">
        <f t="shared" si="107"/>
        <v>6.9957240379597996E-2</v>
      </c>
      <c r="J1023">
        <f>admin4_POP_ALL!P1023</f>
        <v>731.73</v>
      </c>
      <c r="K1023" s="5">
        <f t="shared" si="111"/>
        <v>6.5654930287498061</v>
      </c>
      <c r="L1023" s="10">
        <f>admin4_VUL_ALL!N1023</f>
        <v>39.838858195211785</v>
      </c>
      <c r="M1023" s="5">
        <f t="shared" si="108"/>
        <v>1.873491406733313</v>
      </c>
      <c r="N1023" s="10">
        <f>admin4_VUL_ALL!W1023</f>
        <v>77.251381215469621</v>
      </c>
      <c r="O1023" s="5">
        <f t="shared" si="109"/>
        <v>7.9841712994908862</v>
      </c>
      <c r="P1023" s="10">
        <f>admin4_VUL_ALL!X1023</f>
        <v>40.090000000000003</v>
      </c>
      <c r="Q1023" s="5">
        <f t="shared" si="110"/>
        <v>7.2008547008547019</v>
      </c>
      <c r="T1023"/>
      <c r="AC1023"/>
      <c r="AD1023"/>
    </row>
    <row r="1024" spans="1:30" ht="12.75" customHeight="1">
      <c r="A1024" s="4" t="s">
        <v>2385</v>
      </c>
      <c r="B1024" s="4" t="s">
        <v>5211</v>
      </c>
      <c r="C1024" s="4" t="s">
        <v>7</v>
      </c>
      <c r="D1024" s="4" t="s">
        <v>3404</v>
      </c>
      <c r="E1024" s="10">
        <f>IFERROR(VLOOKUP(A1024,admin4_MMI_ALL!$A$2:$B$3312,2,FALSE),3.5)</f>
        <v>6.5855112075799997</v>
      </c>
      <c r="F1024" s="35">
        <f t="shared" si="105"/>
        <v>3850447.5117182434</v>
      </c>
      <c r="G1024" s="5">
        <f t="shared" si="106"/>
        <v>8.9193811748877361E-2</v>
      </c>
      <c r="H1024">
        <f>admin4_POP_ALL!M1024</f>
        <v>6321</v>
      </c>
      <c r="I1024" s="5">
        <f t="shared" si="107"/>
        <v>6.4800661846342159E-2</v>
      </c>
      <c r="J1024">
        <f>admin4_POP_ALL!P1024</f>
        <v>1261.3599999999999</v>
      </c>
      <c r="K1024" s="5">
        <f t="shared" si="111"/>
        <v>7.1075570643628092</v>
      </c>
      <c r="L1024" s="10">
        <f>admin4_VUL_ALL!N1024</f>
        <v>39.838858195211785</v>
      </c>
      <c r="M1024" s="5">
        <f t="shared" si="108"/>
        <v>1.873491406733313</v>
      </c>
      <c r="N1024" s="10">
        <f>admin4_VUL_ALL!W1024</f>
        <v>77.251381215469621</v>
      </c>
      <c r="O1024" s="5">
        <f t="shared" si="109"/>
        <v>7.9841712994908862</v>
      </c>
      <c r="P1024" s="10">
        <f>admin4_VUL_ALL!X1024</f>
        <v>40.090000000000003</v>
      </c>
      <c r="Q1024" s="5">
        <f t="shared" si="110"/>
        <v>7.2008547008547019</v>
      </c>
      <c r="T1024"/>
      <c r="AC1024"/>
      <c r="AD1024"/>
    </row>
    <row r="1025" spans="1:30" ht="12.75" customHeight="1">
      <c r="A1025" s="4" t="s">
        <v>2384</v>
      </c>
      <c r="B1025" s="4" t="s">
        <v>5411</v>
      </c>
      <c r="C1025" s="4" t="s">
        <v>7</v>
      </c>
      <c r="D1025" s="4" t="s">
        <v>3404</v>
      </c>
      <c r="E1025" s="10">
        <f>IFERROR(VLOOKUP(A1025,admin4_MMI_ALL!$A$2:$B$3312,2,FALSE),3.5)</f>
        <v>6.5547637939500003</v>
      </c>
      <c r="F1025" s="35">
        <f t="shared" si="105"/>
        <v>3587267.7563421107</v>
      </c>
      <c r="G1025" s="5">
        <f t="shared" si="106"/>
        <v>8.3092365110782856E-2</v>
      </c>
      <c r="H1025">
        <f>admin4_POP_ALL!M1025</f>
        <v>4320</v>
      </c>
      <c r="I1025" s="5">
        <f t="shared" si="107"/>
        <v>4.4287115832336361E-2</v>
      </c>
      <c r="J1025">
        <f>admin4_POP_ALL!P1025</f>
        <v>1467.94</v>
      </c>
      <c r="K1025" s="5">
        <f t="shared" si="111"/>
        <v>7.2585386038627098</v>
      </c>
      <c r="L1025" s="10">
        <f>admin4_VUL_ALL!N1025</f>
        <v>39.838858195211785</v>
      </c>
      <c r="M1025" s="5">
        <f t="shared" si="108"/>
        <v>1.873491406733313</v>
      </c>
      <c r="N1025" s="10">
        <f>admin4_VUL_ALL!W1025</f>
        <v>77.251381215469621</v>
      </c>
      <c r="O1025" s="5">
        <f t="shared" si="109"/>
        <v>7.9841712994908862</v>
      </c>
      <c r="P1025" s="10">
        <f>admin4_VUL_ALL!X1025</f>
        <v>40.090000000000003</v>
      </c>
      <c r="Q1025" s="5">
        <f t="shared" si="110"/>
        <v>7.2008547008547019</v>
      </c>
      <c r="T1025"/>
      <c r="AC1025"/>
      <c r="AD1025"/>
    </row>
    <row r="1026" spans="1:30" ht="12.75" customHeight="1">
      <c r="A1026" s="4" t="s">
        <v>2383</v>
      </c>
      <c r="B1026" s="4" t="s">
        <v>5413</v>
      </c>
      <c r="C1026" s="4" t="s">
        <v>7</v>
      </c>
      <c r="D1026" s="4" t="s">
        <v>3404</v>
      </c>
      <c r="E1026" s="10">
        <f>IFERROR(VLOOKUP(A1026,admin4_MMI_ALL!$A$2:$B$3312,2,FALSE),3.5)</f>
        <v>6.8089880943300001</v>
      </c>
      <c r="F1026" s="35">
        <f t="shared" ref="F1026:F1089" si="112">10^E1026</f>
        <v>6441516.0661805207</v>
      </c>
      <c r="G1026" s="5">
        <f t="shared" ref="G1026:G1089" si="113">((F1026-MIN(F$2:F$3986))/(MAX(F$2:F$3986)-MIN(F$2:F$3986))*10)</f>
        <v>0.1492640344683337</v>
      </c>
      <c r="H1026">
        <f>admin4_POP_ALL!M1026</f>
        <v>5221</v>
      </c>
      <c r="I1026" s="5">
        <f t="shared" ref="I1026:I1089" si="114">((H1026-MIN(H$2:H$3986))/(MAX(H$2:H$3986)-MIN(H$2:H$3986))*10)</f>
        <v>5.3523849944589849E-2</v>
      </c>
      <c r="J1026">
        <f>admin4_POP_ALL!P1026</f>
        <v>674.52</v>
      </c>
      <c r="K1026" s="5">
        <f t="shared" si="111"/>
        <v>6.4844520610051077</v>
      </c>
      <c r="L1026" s="10">
        <f>admin4_VUL_ALL!N1026</f>
        <v>39.838858195211785</v>
      </c>
      <c r="M1026" s="5">
        <f t="shared" ref="M1026:M1089" si="115">((L1026-MIN(L$2:L$3986))/(MAX(L$2:L$3986)-MIN(L$2:L$3986))*10)</f>
        <v>1.873491406733313</v>
      </c>
      <c r="N1026" s="10">
        <f>admin4_VUL_ALL!W1026</f>
        <v>77.251381215469621</v>
      </c>
      <c r="O1026" s="5">
        <f t="shared" ref="O1026:O1089" si="116">((N1026-MIN(N$2:N$3986))/(MAX(N$2:N$3986)-MIN(N$2:N$3986))*10)</f>
        <v>7.9841712994908862</v>
      </c>
      <c r="P1026" s="10">
        <f>admin4_VUL_ALL!X1026</f>
        <v>40.090000000000003</v>
      </c>
      <c r="Q1026" s="5">
        <f t="shared" ref="Q1026:Q1089" si="117">((P1026-MIN(P$2:P$3986))/(MAX(P$2:P$3986)-MIN(P$2:P$3986))*10)</f>
        <v>7.2008547008547019</v>
      </c>
      <c r="T1026"/>
      <c r="AC1026"/>
      <c r="AD1026"/>
    </row>
    <row r="1027" spans="1:30" ht="12.75" customHeight="1">
      <c r="A1027" s="4" t="s">
        <v>2382</v>
      </c>
      <c r="B1027" s="4" t="s">
        <v>5415</v>
      </c>
      <c r="C1027" s="4" t="s">
        <v>7</v>
      </c>
      <c r="D1027" s="4" t="s">
        <v>3404</v>
      </c>
      <c r="E1027" s="10">
        <f>IFERROR(VLOOKUP(A1027,admin4_MMI_ALL!$A$2:$B$3312,2,FALSE),3.5)</f>
        <v>6.7258014679000002</v>
      </c>
      <c r="F1027" s="35">
        <f t="shared" si="112"/>
        <v>5318650.6845477745</v>
      </c>
      <c r="G1027" s="5">
        <f t="shared" si="113"/>
        <v>0.1232320047705921</v>
      </c>
      <c r="H1027">
        <f>admin4_POP_ALL!M1027</f>
        <v>5651</v>
      </c>
      <c r="I1027" s="5">
        <f t="shared" si="114"/>
        <v>5.7932058233456658E-2</v>
      </c>
      <c r="J1027">
        <f>admin4_POP_ALL!P1027</f>
        <v>1035.26</v>
      </c>
      <c r="K1027" s="5">
        <f t="shared" ref="K1027:K1090" si="118">IF(LOG(J1027)&lt;=0,0,IFERROR(((LOG(J1027)-LOG(1))/(LOG(MAX(J$2:J$3986))-LOG(1))*10),0))</f>
        <v>6.9109152484784975</v>
      </c>
      <c r="L1027" s="10">
        <f>admin4_VUL_ALL!N1027</f>
        <v>39.838858195211785</v>
      </c>
      <c r="M1027" s="5">
        <f t="shared" si="115"/>
        <v>1.873491406733313</v>
      </c>
      <c r="N1027" s="10">
        <f>admin4_VUL_ALL!W1027</f>
        <v>77.251381215469621</v>
      </c>
      <c r="O1027" s="5">
        <f t="shared" si="116"/>
        <v>7.9841712994908862</v>
      </c>
      <c r="P1027" s="10">
        <f>admin4_VUL_ALL!X1027</f>
        <v>40.090000000000003</v>
      </c>
      <c r="Q1027" s="5">
        <f t="shared" si="117"/>
        <v>7.2008547008547019</v>
      </c>
      <c r="T1027"/>
      <c r="AC1027"/>
      <c r="AD1027"/>
    </row>
    <row r="1028" spans="1:30" ht="12.75" customHeight="1">
      <c r="A1028" s="4" t="s">
        <v>2381</v>
      </c>
      <c r="B1028" s="4" t="s">
        <v>5417</v>
      </c>
      <c r="C1028" s="4" t="s">
        <v>7</v>
      </c>
      <c r="D1028" s="4" t="s">
        <v>3404</v>
      </c>
      <c r="E1028" s="10">
        <f>IFERROR(VLOOKUP(A1028,admin4_MMI_ALL!$A$2:$B$3312,2,FALSE),3.5)</f>
        <v>6.7553730010999997</v>
      </c>
      <c r="F1028" s="35">
        <f t="shared" si="112"/>
        <v>5693417.0959246773</v>
      </c>
      <c r="G1028" s="5">
        <f t="shared" si="113"/>
        <v>0.1319204286104059</v>
      </c>
      <c r="H1028">
        <f>admin4_POP_ALL!M1028</f>
        <v>7175</v>
      </c>
      <c r="I1028" s="5">
        <f t="shared" si="114"/>
        <v>7.3555568540975322E-2</v>
      </c>
      <c r="J1028">
        <f>admin4_POP_ALL!P1028</f>
        <v>978.07</v>
      </c>
      <c r="K1028" s="5">
        <f t="shared" si="118"/>
        <v>6.8543463896675227</v>
      </c>
      <c r="L1028" s="10">
        <f>admin4_VUL_ALL!N1028</f>
        <v>39.838858195211785</v>
      </c>
      <c r="M1028" s="5">
        <f t="shared" si="115"/>
        <v>1.873491406733313</v>
      </c>
      <c r="N1028" s="10">
        <f>admin4_VUL_ALL!W1028</f>
        <v>77.251381215469621</v>
      </c>
      <c r="O1028" s="5">
        <f t="shared" si="116"/>
        <v>7.9841712994908862</v>
      </c>
      <c r="P1028" s="10">
        <f>admin4_VUL_ALL!X1028</f>
        <v>40.090000000000003</v>
      </c>
      <c r="Q1028" s="5">
        <f t="shared" si="117"/>
        <v>7.2008547008547019</v>
      </c>
      <c r="T1028"/>
      <c r="AC1028"/>
      <c r="AD1028"/>
    </row>
    <row r="1029" spans="1:30" ht="12.75" customHeight="1">
      <c r="A1029" s="4" t="s">
        <v>2380</v>
      </c>
      <c r="B1029" s="4" t="s">
        <v>5419</v>
      </c>
      <c r="C1029" s="4" t="s">
        <v>7</v>
      </c>
      <c r="D1029" s="4" t="s">
        <v>3404</v>
      </c>
      <c r="E1029" s="10">
        <f>IFERROR(VLOOKUP(A1029,admin4_MMI_ALL!$A$2:$B$3312,2,FALSE),3.5)</f>
        <v>6.5829253196700002</v>
      </c>
      <c r="F1029" s="35">
        <f t="shared" si="112"/>
        <v>3827589.1927023046</v>
      </c>
      <c r="G1029" s="5">
        <f t="shared" si="113"/>
        <v>8.8663874278903793E-2</v>
      </c>
      <c r="H1029">
        <f>admin4_POP_ALL!M1029</f>
        <v>5660</v>
      </c>
      <c r="I1029" s="5">
        <f t="shared" si="114"/>
        <v>5.8024323058107355E-2</v>
      </c>
      <c r="J1029">
        <f>admin4_POP_ALL!P1029</f>
        <v>1077.8800000000001</v>
      </c>
      <c r="K1029" s="5">
        <f t="shared" si="118"/>
        <v>6.9510757854160365</v>
      </c>
      <c r="L1029" s="10">
        <f>admin4_VUL_ALL!N1029</f>
        <v>39.838858195211785</v>
      </c>
      <c r="M1029" s="5">
        <f t="shared" si="115"/>
        <v>1.873491406733313</v>
      </c>
      <c r="N1029" s="10">
        <f>admin4_VUL_ALL!W1029</f>
        <v>77.251381215469621</v>
      </c>
      <c r="O1029" s="5">
        <f t="shared" si="116"/>
        <v>7.9841712994908862</v>
      </c>
      <c r="P1029" s="10">
        <f>admin4_VUL_ALL!X1029</f>
        <v>40.090000000000003</v>
      </c>
      <c r="Q1029" s="5">
        <f t="shared" si="117"/>
        <v>7.2008547008547019</v>
      </c>
      <c r="T1029"/>
      <c r="AC1029"/>
      <c r="AD1029"/>
    </row>
    <row r="1030" spans="1:30" ht="12.75" customHeight="1">
      <c r="A1030" s="4" t="s">
        <v>2379</v>
      </c>
      <c r="B1030" s="4" t="s">
        <v>5421</v>
      </c>
      <c r="C1030" s="4" t="s">
        <v>7</v>
      </c>
      <c r="D1030" s="4" t="s">
        <v>3404</v>
      </c>
      <c r="E1030" s="10">
        <f>IFERROR(VLOOKUP(A1030,admin4_MMI_ALL!$A$2:$B$3312,2,FALSE),3.5)</f>
        <v>6.7095117568999996</v>
      </c>
      <c r="F1030" s="35">
        <f t="shared" si="112"/>
        <v>5122851.3828237103</v>
      </c>
      <c r="G1030" s="5">
        <f t="shared" si="113"/>
        <v>0.11869267768770854</v>
      </c>
      <c r="H1030">
        <f>admin4_POP_ALL!M1030</f>
        <v>7161</v>
      </c>
      <c r="I1030" s="5">
        <f t="shared" si="114"/>
        <v>7.341204548040757E-2</v>
      </c>
      <c r="J1030">
        <f>admin4_POP_ALL!P1030</f>
        <v>736.94</v>
      </c>
      <c r="K1030" s="5">
        <f t="shared" si="118"/>
        <v>6.5725557287319081</v>
      </c>
      <c r="L1030" s="10">
        <f>admin4_VUL_ALL!N1030</f>
        <v>39.838858195211785</v>
      </c>
      <c r="M1030" s="5">
        <f t="shared" si="115"/>
        <v>1.873491406733313</v>
      </c>
      <c r="N1030" s="10">
        <f>admin4_VUL_ALL!W1030</f>
        <v>77.251381215469621</v>
      </c>
      <c r="O1030" s="5">
        <f t="shared" si="116"/>
        <v>7.9841712994908862</v>
      </c>
      <c r="P1030" s="10">
        <f>admin4_VUL_ALL!X1030</f>
        <v>40.090000000000003</v>
      </c>
      <c r="Q1030" s="5">
        <f t="shared" si="117"/>
        <v>7.2008547008547019</v>
      </c>
      <c r="T1030"/>
      <c r="AC1030"/>
      <c r="AD1030"/>
    </row>
    <row r="1031" spans="1:30" ht="12.75" customHeight="1">
      <c r="A1031" s="4" t="s">
        <v>2378</v>
      </c>
      <c r="B1031" s="4" t="s">
        <v>5423</v>
      </c>
      <c r="C1031" s="4" t="s">
        <v>7</v>
      </c>
      <c r="D1031" s="4" t="s">
        <v>3404</v>
      </c>
      <c r="E1031" s="10">
        <f>IFERROR(VLOOKUP(A1031,admin4_MMI_ALL!$A$2:$B$3312,2,FALSE),3.5)</f>
        <v>6.5992455482499999</v>
      </c>
      <c r="F1031" s="35">
        <f t="shared" si="112"/>
        <v>3974161.8337704181</v>
      </c>
      <c r="G1031" s="5">
        <f t="shared" si="113"/>
        <v>9.206195156187548E-2</v>
      </c>
      <c r="H1031">
        <f>admin4_POP_ALL!M1031</f>
        <v>4716</v>
      </c>
      <c r="I1031" s="5">
        <f t="shared" si="114"/>
        <v>4.8346768116967191E-2</v>
      </c>
      <c r="J1031">
        <f>admin4_POP_ALL!P1031</f>
        <v>2435.9299999999998</v>
      </c>
      <c r="K1031" s="5">
        <f t="shared" si="118"/>
        <v>7.7627096823580075</v>
      </c>
      <c r="L1031" s="10">
        <f>admin4_VUL_ALL!N1031</f>
        <v>39.838858195211785</v>
      </c>
      <c r="M1031" s="5">
        <f t="shared" si="115"/>
        <v>1.873491406733313</v>
      </c>
      <c r="N1031" s="10">
        <f>admin4_VUL_ALL!W1031</f>
        <v>77.251381215469621</v>
      </c>
      <c r="O1031" s="5">
        <f t="shared" si="116"/>
        <v>7.9841712994908862</v>
      </c>
      <c r="P1031" s="10">
        <f>admin4_VUL_ALL!X1031</f>
        <v>40.090000000000003</v>
      </c>
      <c r="Q1031" s="5">
        <f t="shared" si="117"/>
        <v>7.2008547008547019</v>
      </c>
      <c r="T1031"/>
      <c r="AC1031"/>
      <c r="AD1031"/>
    </row>
    <row r="1032" spans="1:30" ht="12.75" customHeight="1">
      <c r="A1032" s="4" t="s">
        <v>2377</v>
      </c>
      <c r="B1032" s="4" t="s">
        <v>5425</v>
      </c>
      <c r="C1032" s="4" t="s">
        <v>7</v>
      </c>
      <c r="D1032" s="4" t="s">
        <v>3404</v>
      </c>
      <c r="E1032" s="10">
        <f>IFERROR(VLOOKUP(A1032,admin4_MMI_ALL!$A$2:$B$3312,2,FALSE),3.5)</f>
        <v>6.6036725044300004</v>
      </c>
      <c r="F1032" s="35">
        <f t="shared" si="112"/>
        <v>4014879.4006552617</v>
      </c>
      <c r="G1032" s="5">
        <f t="shared" si="113"/>
        <v>9.3005930179173968E-2</v>
      </c>
      <c r="H1032">
        <f>admin4_POP_ALL!M1032</f>
        <v>5357</v>
      </c>
      <c r="I1032" s="5">
        <f t="shared" si="114"/>
        <v>5.4918073961533767E-2</v>
      </c>
      <c r="J1032">
        <f>admin4_POP_ALL!P1032</f>
        <v>878.31</v>
      </c>
      <c r="K1032" s="5">
        <f t="shared" si="118"/>
        <v>6.7472527733381753</v>
      </c>
      <c r="L1032" s="10">
        <f>admin4_VUL_ALL!N1032</f>
        <v>39.838858195211785</v>
      </c>
      <c r="M1032" s="5">
        <f t="shared" si="115"/>
        <v>1.873491406733313</v>
      </c>
      <c r="N1032" s="10">
        <f>admin4_VUL_ALL!W1032</f>
        <v>77.251381215469621</v>
      </c>
      <c r="O1032" s="5">
        <f t="shared" si="116"/>
        <v>7.9841712994908862</v>
      </c>
      <c r="P1032" s="10">
        <f>admin4_VUL_ALL!X1032</f>
        <v>40.090000000000003</v>
      </c>
      <c r="Q1032" s="5">
        <f t="shared" si="117"/>
        <v>7.2008547008547019</v>
      </c>
      <c r="T1032"/>
      <c r="AC1032"/>
      <c r="AD1032"/>
    </row>
    <row r="1033" spans="1:30" ht="12.75" customHeight="1">
      <c r="A1033" s="4" t="s">
        <v>2376</v>
      </c>
      <c r="B1033" s="4" t="s">
        <v>5427</v>
      </c>
      <c r="C1033" s="4" t="s">
        <v>7</v>
      </c>
      <c r="D1033" s="4" t="s">
        <v>3404</v>
      </c>
      <c r="E1033" s="10">
        <f>IFERROR(VLOOKUP(A1033,admin4_MMI_ALL!$A$2:$B$3312,2,FALSE),3.5)</f>
        <v>6.7506232261700001</v>
      </c>
      <c r="F1033" s="35">
        <f t="shared" si="112"/>
        <v>5631488.8188285027</v>
      </c>
      <c r="G1033" s="5">
        <f t="shared" si="113"/>
        <v>0.13048470997942146</v>
      </c>
      <c r="H1033">
        <f>admin4_POP_ALL!M1033</f>
        <v>4822</v>
      </c>
      <c r="I1033" s="5">
        <f t="shared" si="114"/>
        <v>4.9433442718408778E-2</v>
      </c>
      <c r="J1033">
        <f>admin4_POP_ALL!P1033</f>
        <v>873.21</v>
      </c>
      <c r="K1033" s="5">
        <f t="shared" si="118"/>
        <v>6.7414556606895069</v>
      </c>
      <c r="L1033" s="10">
        <f>admin4_VUL_ALL!N1033</f>
        <v>39.838858195211785</v>
      </c>
      <c r="M1033" s="5">
        <f t="shared" si="115"/>
        <v>1.873491406733313</v>
      </c>
      <c r="N1033" s="10">
        <f>admin4_VUL_ALL!W1033</f>
        <v>77.251381215469621</v>
      </c>
      <c r="O1033" s="5">
        <f t="shared" si="116"/>
        <v>7.9841712994908862</v>
      </c>
      <c r="P1033" s="10">
        <f>admin4_VUL_ALL!X1033</f>
        <v>40.090000000000003</v>
      </c>
      <c r="Q1033" s="5">
        <f t="shared" si="117"/>
        <v>7.2008547008547019</v>
      </c>
      <c r="T1033"/>
      <c r="AC1033"/>
      <c r="AD1033"/>
    </row>
    <row r="1034" spans="1:30" ht="12.75" customHeight="1">
      <c r="A1034" s="4" t="s">
        <v>2375</v>
      </c>
      <c r="B1034" s="4" t="s">
        <v>5429</v>
      </c>
      <c r="C1034" s="4" t="s">
        <v>7</v>
      </c>
      <c r="D1034" s="4" t="s">
        <v>3404</v>
      </c>
      <c r="E1034" s="10">
        <f>IFERROR(VLOOKUP(A1034,admin4_MMI_ALL!$A$2:$B$3312,2,FALSE),3.5)</f>
        <v>6.8023066520700004</v>
      </c>
      <c r="F1034" s="35">
        <f t="shared" si="112"/>
        <v>6343174.3994692024</v>
      </c>
      <c r="G1034" s="5">
        <f t="shared" si="113"/>
        <v>0.14698412342090969</v>
      </c>
      <c r="H1034">
        <f>admin4_POP_ALL!M1034</f>
        <v>21470</v>
      </c>
      <c r="I1034" s="5">
        <f t="shared" si="114"/>
        <v>0.22010286502783835</v>
      </c>
      <c r="J1034">
        <f>admin4_POP_ALL!P1034</f>
        <v>578.48</v>
      </c>
      <c r="K1034" s="5">
        <f t="shared" si="118"/>
        <v>6.3315514670632389</v>
      </c>
      <c r="L1034" s="10">
        <f>admin4_VUL_ALL!N1034</f>
        <v>39.838858195211785</v>
      </c>
      <c r="M1034" s="5">
        <f t="shared" si="115"/>
        <v>1.873491406733313</v>
      </c>
      <c r="N1034" s="10">
        <f>admin4_VUL_ALL!W1034</f>
        <v>77.251381215469621</v>
      </c>
      <c r="O1034" s="5">
        <f t="shared" si="116"/>
        <v>7.9841712994908862</v>
      </c>
      <c r="P1034" s="10">
        <f>admin4_VUL_ALL!X1034</f>
        <v>40.090000000000003</v>
      </c>
      <c r="Q1034" s="5">
        <f t="shared" si="117"/>
        <v>7.2008547008547019</v>
      </c>
      <c r="T1034"/>
      <c r="AC1034"/>
      <c r="AD1034"/>
    </row>
    <row r="1035" spans="1:30" ht="12.75" customHeight="1">
      <c r="A1035" s="4" t="s">
        <v>2374</v>
      </c>
      <c r="B1035" s="4" t="s">
        <v>5431</v>
      </c>
      <c r="C1035" s="4" t="s">
        <v>7</v>
      </c>
      <c r="D1035" s="4" t="s">
        <v>3404</v>
      </c>
      <c r="E1035" s="10">
        <f>IFERROR(VLOOKUP(A1035,admin4_MMI_ALL!$A$2:$B$3312,2,FALSE),3.5)</f>
        <v>6.82489967346</v>
      </c>
      <c r="F1035" s="35">
        <f t="shared" si="112"/>
        <v>6681895.4100791253</v>
      </c>
      <c r="G1035" s="5">
        <f t="shared" si="113"/>
        <v>0.1548368861400034</v>
      </c>
      <c r="H1035">
        <f>admin4_POP_ALL!M1035</f>
        <v>8890</v>
      </c>
      <c r="I1035" s="5">
        <f t="shared" si="114"/>
        <v>9.113714346052551E-2</v>
      </c>
      <c r="J1035">
        <f>admin4_POP_ALL!P1035</f>
        <v>558.45000000000005</v>
      </c>
      <c r="K1035" s="5">
        <f t="shared" si="118"/>
        <v>6.2964724352634525</v>
      </c>
      <c r="L1035" s="10">
        <f>admin4_VUL_ALL!N1035</f>
        <v>39.838858195211785</v>
      </c>
      <c r="M1035" s="5">
        <f t="shared" si="115"/>
        <v>1.873491406733313</v>
      </c>
      <c r="N1035" s="10">
        <f>admin4_VUL_ALL!W1035</f>
        <v>77.251381215469621</v>
      </c>
      <c r="O1035" s="5">
        <f t="shared" si="116"/>
        <v>7.9841712994908862</v>
      </c>
      <c r="P1035" s="10">
        <f>admin4_VUL_ALL!X1035</f>
        <v>40.090000000000003</v>
      </c>
      <c r="Q1035" s="5">
        <f t="shared" si="117"/>
        <v>7.2008547008547019</v>
      </c>
      <c r="T1035"/>
      <c r="AC1035"/>
      <c r="AD1035"/>
    </row>
    <row r="1036" spans="1:30" ht="12.75" customHeight="1">
      <c r="A1036" s="4" t="s">
        <v>2373</v>
      </c>
      <c r="B1036" s="4" t="s">
        <v>5433</v>
      </c>
      <c r="C1036" s="4" t="s">
        <v>7</v>
      </c>
      <c r="D1036" s="4" t="s">
        <v>3404</v>
      </c>
      <c r="E1036" s="10">
        <f>IFERROR(VLOOKUP(A1036,admin4_MMI_ALL!$A$2:$B$3312,2,FALSE),3.5)</f>
        <v>6.7544760704</v>
      </c>
      <c r="F1036" s="35">
        <f t="shared" si="112"/>
        <v>5681670.8472499633</v>
      </c>
      <c r="G1036" s="5">
        <f t="shared" si="113"/>
        <v>0.13164810861609583</v>
      </c>
      <c r="H1036">
        <f>admin4_POP_ALL!M1036</f>
        <v>3193</v>
      </c>
      <c r="I1036" s="5">
        <f t="shared" si="114"/>
        <v>3.2733509456631942E-2</v>
      </c>
      <c r="J1036">
        <f>admin4_POP_ALL!P1036</f>
        <v>1207.21</v>
      </c>
      <c r="K1036" s="5">
        <f t="shared" si="118"/>
        <v>7.063877517604217</v>
      </c>
      <c r="L1036" s="10">
        <f>admin4_VUL_ALL!N1036</f>
        <v>39.838858195211785</v>
      </c>
      <c r="M1036" s="5">
        <f t="shared" si="115"/>
        <v>1.873491406733313</v>
      </c>
      <c r="N1036" s="10">
        <f>admin4_VUL_ALL!W1036</f>
        <v>77.251381215469621</v>
      </c>
      <c r="O1036" s="5">
        <f t="shared" si="116"/>
        <v>7.9841712994908862</v>
      </c>
      <c r="P1036" s="10">
        <f>admin4_VUL_ALL!X1036</f>
        <v>40.090000000000003</v>
      </c>
      <c r="Q1036" s="5">
        <f t="shared" si="117"/>
        <v>7.2008547008547019</v>
      </c>
      <c r="T1036"/>
      <c r="AC1036"/>
      <c r="AD1036"/>
    </row>
    <row r="1037" spans="1:30" ht="12.75" customHeight="1">
      <c r="A1037" s="4" t="s">
        <v>2372</v>
      </c>
      <c r="B1037" s="4" t="s">
        <v>5435</v>
      </c>
      <c r="C1037" s="4" t="s">
        <v>7</v>
      </c>
      <c r="D1037" s="4" t="s">
        <v>3404</v>
      </c>
      <c r="E1037" s="10">
        <f>IFERROR(VLOOKUP(A1037,admin4_MMI_ALL!$A$2:$B$3312,2,FALSE),3.5)</f>
        <v>6.6977024078399996</v>
      </c>
      <c r="F1037" s="35">
        <f t="shared" si="112"/>
        <v>4985427.533052206</v>
      </c>
      <c r="G1037" s="5">
        <f t="shared" si="113"/>
        <v>0.1155067020605787</v>
      </c>
      <c r="H1037">
        <f>admin4_POP_ALL!M1037</f>
        <v>6355</v>
      </c>
      <c r="I1037" s="5">
        <f t="shared" si="114"/>
        <v>6.5149217850578145E-2</v>
      </c>
      <c r="J1037">
        <f>admin4_POP_ALL!P1037</f>
        <v>2507.38</v>
      </c>
      <c r="K1037" s="5">
        <f t="shared" si="118"/>
        <v>7.7914883093268514</v>
      </c>
      <c r="L1037" s="10">
        <f>admin4_VUL_ALL!N1037</f>
        <v>39.838858195211785</v>
      </c>
      <c r="M1037" s="5">
        <f t="shared" si="115"/>
        <v>1.873491406733313</v>
      </c>
      <c r="N1037" s="10">
        <f>admin4_VUL_ALL!W1037</f>
        <v>77.251381215469621</v>
      </c>
      <c r="O1037" s="5">
        <f t="shared" si="116"/>
        <v>7.9841712994908862</v>
      </c>
      <c r="P1037" s="10">
        <f>admin4_VUL_ALL!X1037</f>
        <v>40.090000000000003</v>
      </c>
      <c r="Q1037" s="5">
        <f t="shared" si="117"/>
        <v>7.2008547008547019</v>
      </c>
      <c r="T1037"/>
      <c r="AC1037"/>
      <c r="AD1037"/>
    </row>
    <row r="1038" spans="1:30" ht="12.75" customHeight="1">
      <c r="A1038" s="4" t="s">
        <v>2371</v>
      </c>
      <c r="B1038" s="4" t="s">
        <v>5437</v>
      </c>
      <c r="C1038" s="4" t="s">
        <v>7</v>
      </c>
      <c r="D1038" s="4" t="s">
        <v>3404</v>
      </c>
      <c r="E1038" s="10">
        <f>IFERROR(VLOOKUP(A1038,admin4_MMI_ALL!$A$2:$B$3312,2,FALSE),3.5)</f>
        <v>6.6072330474900003</v>
      </c>
      <c r="F1038" s="35">
        <f t="shared" si="112"/>
        <v>4047930.5010458976</v>
      </c>
      <c r="G1038" s="5">
        <f t="shared" si="113"/>
        <v>9.3772172723459182E-2</v>
      </c>
      <c r="H1038">
        <f>admin4_POP_ALL!M1038</f>
        <v>5070</v>
      </c>
      <c r="I1038" s="5">
        <f t="shared" si="114"/>
        <v>5.1975851219894759E-2</v>
      </c>
      <c r="J1038">
        <f>admin4_POP_ALL!P1038</f>
        <v>1215.29</v>
      </c>
      <c r="K1038" s="5">
        <f t="shared" si="118"/>
        <v>7.070518076340564</v>
      </c>
      <c r="L1038" s="10">
        <f>admin4_VUL_ALL!N1038</f>
        <v>39.838858195211785</v>
      </c>
      <c r="M1038" s="5">
        <f t="shared" si="115"/>
        <v>1.873491406733313</v>
      </c>
      <c r="N1038" s="10">
        <f>admin4_VUL_ALL!W1038</f>
        <v>77.251381215469621</v>
      </c>
      <c r="O1038" s="5">
        <f t="shared" si="116"/>
        <v>7.9841712994908862</v>
      </c>
      <c r="P1038" s="10">
        <f>admin4_VUL_ALL!X1038</f>
        <v>40.090000000000003</v>
      </c>
      <c r="Q1038" s="5">
        <f t="shared" si="117"/>
        <v>7.2008547008547019</v>
      </c>
      <c r="T1038"/>
      <c r="AC1038"/>
      <c r="AD1038"/>
    </row>
    <row r="1039" spans="1:30" ht="12.75" customHeight="1">
      <c r="A1039" s="4" t="s">
        <v>2370</v>
      </c>
      <c r="B1039" s="4" t="s">
        <v>5439</v>
      </c>
      <c r="C1039" s="4" t="s">
        <v>7</v>
      </c>
      <c r="D1039" s="4" t="s">
        <v>3404</v>
      </c>
      <c r="E1039" s="10">
        <f>IFERROR(VLOOKUP(A1039,admin4_MMI_ALL!$A$2:$B$3312,2,FALSE),3.5)</f>
        <v>6.8415875434900002</v>
      </c>
      <c r="F1039" s="35">
        <f t="shared" si="112"/>
        <v>6943645.5507021314</v>
      </c>
      <c r="G1039" s="5">
        <f t="shared" si="113"/>
        <v>0.16090518920245792</v>
      </c>
      <c r="H1039">
        <f>admin4_POP_ALL!M1039</f>
        <v>9710</v>
      </c>
      <c r="I1039" s="5">
        <f t="shared" si="114"/>
        <v>9.9543494150922701E-2</v>
      </c>
      <c r="J1039">
        <f>admin4_POP_ALL!P1039</f>
        <v>291.74</v>
      </c>
      <c r="K1039" s="5">
        <f t="shared" si="118"/>
        <v>5.6501157502469059</v>
      </c>
      <c r="L1039" s="10">
        <f>admin4_VUL_ALL!N1039</f>
        <v>39.838858195211785</v>
      </c>
      <c r="M1039" s="5">
        <f t="shared" si="115"/>
        <v>1.873491406733313</v>
      </c>
      <c r="N1039" s="10">
        <f>admin4_VUL_ALL!W1039</f>
        <v>77.251381215469621</v>
      </c>
      <c r="O1039" s="5">
        <f t="shared" si="116"/>
        <v>7.9841712994908862</v>
      </c>
      <c r="P1039" s="10">
        <f>admin4_VUL_ALL!X1039</f>
        <v>40.090000000000003</v>
      </c>
      <c r="Q1039" s="5">
        <f t="shared" si="117"/>
        <v>7.2008547008547019</v>
      </c>
      <c r="T1039"/>
      <c r="AC1039"/>
      <c r="AD1039"/>
    </row>
    <row r="1040" spans="1:30" ht="12.75" customHeight="1">
      <c r="A1040" s="4" t="s">
        <v>2369</v>
      </c>
      <c r="B1040" s="4" t="s">
        <v>5440</v>
      </c>
      <c r="C1040" s="4" t="s">
        <v>7</v>
      </c>
      <c r="D1040" s="4" t="s">
        <v>3404</v>
      </c>
      <c r="E1040" s="10">
        <f>IFERROR(VLOOKUP(A1040,admin4_MMI_ALL!$A$2:$B$3312,2,FALSE),3.5)</f>
        <v>6.6057267188999997</v>
      </c>
      <c r="F1040" s="35">
        <f t="shared" si="112"/>
        <v>4033914.7779518762</v>
      </c>
      <c r="G1040" s="5">
        <f t="shared" si="113"/>
        <v>9.3447238207009536E-2</v>
      </c>
      <c r="H1040">
        <f>admin4_POP_ALL!M1040</f>
        <v>5158</v>
      </c>
      <c r="I1040" s="5">
        <f t="shared" si="114"/>
        <v>5.2877996172034938E-2</v>
      </c>
      <c r="J1040">
        <f>admin4_POP_ALL!P1040</f>
        <v>619.51</v>
      </c>
      <c r="K1040" s="5">
        <f t="shared" si="118"/>
        <v>6.399765488909023</v>
      </c>
      <c r="L1040" s="10">
        <f>admin4_VUL_ALL!N1040</f>
        <v>39.838858195211785</v>
      </c>
      <c r="M1040" s="5">
        <f t="shared" si="115"/>
        <v>1.873491406733313</v>
      </c>
      <c r="N1040" s="10">
        <f>admin4_VUL_ALL!W1040</f>
        <v>77.251381215469621</v>
      </c>
      <c r="O1040" s="5">
        <f t="shared" si="116"/>
        <v>7.9841712994908862</v>
      </c>
      <c r="P1040" s="10">
        <f>admin4_VUL_ALL!X1040</f>
        <v>40.090000000000003</v>
      </c>
      <c r="Q1040" s="5">
        <f t="shared" si="117"/>
        <v>7.2008547008547019</v>
      </c>
      <c r="T1040"/>
      <c r="AC1040"/>
      <c r="AD1040"/>
    </row>
    <row r="1041" spans="1:30" ht="12.75" customHeight="1">
      <c r="A1041" s="4" t="s">
        <v>2368</v>
      </c>
      <c r="B1041" s="4" t="s">
        <v>4320</v>
      </c>
      <c r="C1041" s="4" t="s">
        <v>7</v>
      </c>
      <c r="D1041" s="4" t="s">
        <v>3404</v>
      </c>
      <c r="E1041" s="10">
        <f>IFERROR(VLOOKUP(A1041,admin4_MMI_ALL!$A$2:$B$3312,2,FALSE),3.5)</f>
        <v>6.58932256699</v>
      </c>
      <c r="F1041" s="35">
        <f t="shared" si="112"/>
        <v>3884387.6708488939</v>
      </c>
      <c r="G1041" s="5">
        <f t="shared" si="113"/>
        <v>8.9980665849900984E-2</v>
      </c>
      <c r="H1041">
        <f>admin4_POP_ALL!M1041</f>
        <v>5458</v>
      </c>
      <c r="I1041" s="5">
        <f t="shared" si="114"/>
        <v>5.5953490327058299E-2</v>
      </c>
      <c r="J1041">
        <f>admin4_POP_ALL!P1041</f>
        <v>895.15</v>
      </c>
      <c r="K1041" s="5">
        <f t="shared" si="118"/>
        <v>6.7661583173960382</v>
      </c>
      <c r="L1041" s="10">
        <f>admin4_VUL_ALL!N1041</f>
        <v>39.838858195211785</v>
      </c>
      <c r="M1041" s="5">
        <f t="shared" si="115"/>
        <v>1.873491406733313</v>
      </c>
      <c r="N1041" s="10">
        <f>admin4_VUL_ALL!W1041</f>
        <v>77.251381215469621</v>
      </c>
      <c r="O1041" s="5">
        <f t="shared" si="116"/>
        <v>7.9841712994908862</v>
      </c>
      <c r="P1041" s="10">
        <f>admin4_VUL_ALL!X1041</f>
        <v>40.090000000000003</v>
      </c>
      <c r="Q1041" s="5">
        <f t="shared" si="117"/>
        <v>7.2008547008547019</v>
      </c>
      <c r="T1041"/>
      <c r="AC1041"/>
      <c r="AD1041"/>
    </row>
    <row r="1042" spans="1:30" ht="12.75" customHeight="1">
      <c r="A1042" s="4" t="s">
        <v>2367</v>
      </c>
      <c r="B1042" s="4" t="s">
        <v>5442</v>
      </c>
      <c r="C1042" s="4" t="s">
        <v>7</v>
      </c>
      <c r="D1042" s="4" t="s">
        <v>3404</v>
      </c>
      <c r="E1042" s="10">
        <f>IFERROR(VLOOKUP(A1042,admin4_MMI_ALL!$A$2:$B$3312,2,FALSE),3.5)</f>
        <v>6.7200055122400002</v>
      </c>
      <c r="F1042" s="35">
        <f t="shared" si="112"/>
        <v>5248141.2135912264</v>
      </c>
      <c r="G1042" s="5">
        <f t="shared" si="113"/>
        <v>0.12159734341943</v>
      </c>
      <c r="H1042">
        <f>admin4_POP_ALL!M1042</f>
        <v>7668</v>
      </c>
      <c r="I1042" s="5">
        <f t="shared" si="114"/>
        <v>7.8609630602397035E-2</v>
      </c>
      <c r="J1042">
        <f>admin4_POP_ALL!P1042</f>
        <v>790.05</v>
      </c>
      <c r="K1042" s="5">
        <f t="shared" si="118"/>
        <v>6.6418298076861015</v>
      </c>
      <c r="L1042" s="10">
        <f>admin4_VUL_ALL!N1042</f>
        <v>39.838858195211785</v>
      </c>
      <c r="M1042" s="5">
        <f t="shared" si="115"/>
        <v>1.873491406733313</v>
      </c>
      <c r="N1042" s="10">
        <f>admin4_VUL_ALL!W1042</f>
        <v>77.251381215469621</v>
      </c>
      <c r="O1042" s="5">
        <f t="shared" si="116"/>
        <v>7.9841712994908862</v>
      </c>
      <c r="P1042" s="10">
        <f>admin4_VUL_ALL!X1042</f>
        <v>40.090000000000003</v>
      </c>
      <c r="Q1042" s="5">
        <f t="shared" si="117"/>
        <v>7.2008547008547019</v>
      </c>
      <c r="T1042"/>
      <c r="AC1042"/>
      <c r="AD1042"/>
    </row>
    <row r="1043" spans="1:30" ht="12.75" customHeight="1">
      <c r="A1043" s="4" t="s">
        <v>2366</v>
      </c>
      <c r="B1043" s="4" t="s">
        <v>5444</v>
      </c>
      <c r="C1043" s="4" t="s">
        <v>7</v>
      </c>
      <c r="D1043" s="4" t="s">
        <v>3404</v>
      </c>
      <c r="E1043" s="10">
        <f>IFERROR(VLOOKUP(A1043,admin4_MMI_ALL!$A$2:$B$3312,2,FALSE),3.5)</f>
        <v>6.7913098335299997</v>
      </c>
      <c r="F1043" s="35">
        <f t="shared" si="112"/>
        <v>6184574.6151614999</v>
      </c>
      <c r="G1043" s="5">
        <f t="shared" si="113"/>
        <v>0.1433072140044398</v>
      </c>
      <c r="H1043">
        <f>admin4_POP_ALL!M1043</f>
        <v>10612</v>
      </c>
      <c r="I1043" s="5">
        <f t="shared" si="114"/>
        <v>0.10879047991035959</v>
      </c>
      <c r="J1043">
        <f>admin4_POP_ALL!P1043</f>
        <v>683.41</v>
      </c>
      <c r="K1043" s="5">
        <f t="shared" si="118"/>
        <v>6.4974863101908209</v>
      </c>
      <c r="L1043" s="10">
        <f>admin4_VUL_ALL!N1043</f>
        <v>39.838858195211785</v>
      </c>
      <c r="M1043" s="5">
        <f t="shared" si="115"/>
        <v>1.873491406733313</v>
      </c>
      <c r="N1043" s="10">
        <f>admin4_VUL_ALL!W1043</f>
        <v>77.251381215469621</v>
      </c>
      <c r="O1043" s="5">
        <f t="shared" si="116"/>
        <v>7.9841712994908862</v>
      </c>
      <c r="P1043" s="10">
        <f>admin4_VUL_ALL!X1043</f>
        <v>40.090000000000003</v>
      </c>
      <c r="Q1043" s="5">
        <f t="shared" si="117"/>
        <v>7.2008547008547019</v>
      </c>
      <c r="T1043"/>
      <c r="AC1043"/>
      <c r="AD1043"/>
    </row>
    <row r="1044" spans="1:30" ht="12.75" customHeight="1">
      <c r="A1044" s="4" t="s">
        <v>2365</v>
      </c>
      <c r="B1044" s="4" t="s">
        <v>5446</v>
      </c>
      <c r="C1044" s="4" t="s">
        <v>7</v>
      </c>
      <c r="D1044" s="4" t="s">
        <v>3404</v>
      </c>
      <c r="E1044" s="10">
        <f>IFERROR(VLOOKUP(A1044,admin4_MMI_ALL!$A$2:$B$3312,2,FALSE),3.5)</f>
        <v>6.6114473342900002</v>
      </c>
      <c r="F1044" s="35">
        <f t="shared" si="112"/>
        <v>4087401.8229595716</v>
      </c>
      <c r="G1044" s="5">
        <f t="shared" si="113"/>
        <v>9.468725893154209E-2</v>
      </c>
      <c r="H1044">
        <f>admin4_POP_ALL!M1044</f>
        <v>6659</v>
      </c>
      <c r="I1044" s="5">
        <f t="shared" si="114"/>
        <v>6.8265718594335154E-2</v>
      </c>
      <c r="J1044">
        <f>admin4_POP_ALL!P1044</f>
        <v>1022.82</v>
      </c>
      <c r="K1044" s="5">
        <f t="shared" si="118"/>
        <v>6.8988810033335577</v>
      </c>
      <c r="L1044" s="10">
        <f>admin4_VUL_ALL!N1044</f>
        <v>39.838858195211785</v>
      </c>
      <c r="M1044" s="5">
        <f t="shared" si="115"/>
        <v>1.873491406733313</v>
      </c>
      <c r="N1044" s="10">
        <f>admin4_VUL_ALL!W1044</f>
        <v>77.251381215469621</v>
      </c>
      <c r="O1044" s="5">
        <f t="shared" si="116"/>
        <v>7.9841712994908862</v>
      </c>
      <c r="P1044" s="10">
        <f>admin4_VUL_ALL!X1044</f>
        <v>40.090000000000003</v>
      </c>
      <c r="Q1044" s="5">
        <f t="shared" si="117"/>
        <v>7.2008547008547019</v>
      </c>
      <c r="T1044"/>
      <c r="AC1044"/>
      <c r="AD1044"/>
    </row>
    <row r="1045" spans="1:30" ht="12.75" customHeight="1">
      <c r="A1045" s="4" t="s">
        <v>2364</v>
      </c>
      <c r="B1045" s="4" t="s">
        <v>5448</v>
      </c>
      <c r="C1045" s="4" t="s">
        <v>7</v>
      </c>
      <c r="D1045" s="4" t="s">
        <v>3404</v>
      </c>
      <c r="E1045" s="10">
        <f>IFERROR(VLOOKUP(A1045,admin4_MMI_ALL!$A$2:$B$3312,2,FALSE),3.5)</f>
        <v>6.5554223060599996</v>
      </c>
      <c r="F1045" s="35">
        <f t="shared" si="112"/>
        <v>3592711.1851371489</v>
      </c>
      <c r="G1045" s="5">
        <f t="shared" si="113"/>
        <v>8.321856323067138E-2</v>
      </c>
      <c r="H1045">
        <f>admin4_POP_ALL!M1045</f>
        <v>8836</v>
      </c>
      <c r="I1045" s="5">
        <f t="shared" si="114"/>
        <v>9.0583554512621317E-2</v>
      </c>
      <c r="J1045">
        <f>admin4_POP_ALL!P1045</f>
        <v>1619.7</v>
      </c>
      <c r="K1045" s="5">
        <f t="shared" si="118"/>
        <v>7.3564732111182662</v>
      </c>
      <c r="L1045" s="10">
        <f>admin4_VUL_ALL!N1045</f>
        <v>39.838858195211785</v>
      </c>
      <c r="M1045" s="5">
        <f t="shared" si="115"/>
        <v>1.873491406733313</v>
      </c>
      <c r="N1045" s="10">
        <f>admin4_VUL_ALL!W1045</f>
        <v>77.251381215469621</v>
      </c>
      <c r="O1045" s="5">
        <f t="shared" si="116"/>
        <v>7.9841712994908862</v>
      </c>
      <c r="P1045" s="10">
        <f>admin4_VUL_ALL!X1045</f>
        <v>40.090000000000003</v>
      </c>
      <c r="Q1045" s="5">
        <f t="shared" si="117"/>
        <v>7.2008547008547019</v>
      </c>
      <c r="T1045"/>
      <c r="AC1045"/>
      <c r="AD1045"/>
    </row>
    <row r="1046" spans="1:30" ht="12.75" customHeight="1">
      <c r="A1046" s="4" t="s">
        <v>2363</v>
      </c>
      <c r="B1046" s="4" t="s">
        <v>5450</v>
      </c>
      <c r="C1046" s="4" t="s">
        <v>7</v>
      </c>
      <c r="D1046" s="4" t="s">
        <v>3404</v>
      </c>
      <c r="E1046" s="10">
        <f>IFERROR(VLOOKUP(A1046,admin4_MMI_ALL!$A$2:$B$3312,2,FALSE),3.5)</f>
        <v>6.7477903366099996</v>
      </c>
      <c r="F1046" s="35">
        <f t="shared" si="112"/>
        <v>5594874.3377072634</v>
      </c>
      <c r="G1046" s="5">
        <f t="shared" si="113"/>
        <v>0.12963585554370136</v>
      </c>
      <c r="H1046">
        <f>admin4_POP_ALL!M1046</f>
        <v>6467</v>
      </c>
      <c r="I1046" s="5">
        <f t="shared" si="114"/>
        <v>6.6297402335120201E-2</v>
      </c>
      <c r="J1046">
        <f>admin4_POP_ALL!P1046</f>
        <v>954.38</v>
      </c>
      <c r="K1046" s="5">
        <f t="shared" si="118"/>
        <v>6.8299382888186342</v>
      </c>
      <c r="L1046" s="10">
        <f>admin4_VUL_ALL!N1046</f>
        <v>39.838858195211785</v>
      </c>
      <c r="M1046" s="5">
        <f t="shared" si="115"/>
        <v>1.873491406733313</v>
      </c>
      <c r="N1046" s="10">
        <f>admin4_VUL_ALL!W1046</f>
        <v>77.251381215469621</v>
      </c>
      <c r="O1046" s="5">
        <f t="shared" si="116"/>
        <v>7.9841712994908862</v>
      </c>
      <c r="P1046" s="10">
        <f>admin4_VUL_ALL!X1046</f>
        <v>40.090000000000003</v>
      </c>
      <c r="Q1046" s="5">
        <f t="shared" si="117"/>
        <v>7.2008547008547019</v>
      </c>
      <c r="T1046"/>
      <c r="AC1046"/>
      <c r="AD1046"/>
    </row>
    <row r="1047" spans="1:30" ht="12.75" customHeight="1">
      <c r="A1047" s="4" t="s">
        <v>2362</v>
      </c>
      <c r="B1047" s="4" t="s">
        <v>5452</v>
      </c>
      <c r="C1047" s="4" t="s">
        <v>7</v>
      </c>
      <c r="D1047" s="4" t="s">
        <v>3404</v>
      </c>
      <c r="E1047" s="10">
        <f>IFERROR(VLOOKUP(A1047,admin4_MMI_ALL!$A$2:$B$3312,2,FALSE),3.5)</f>
        <v>6.7703304290800004</v>
      </c>
      <c r="F1047" s="35">
        <f t="shared" si="112"/>
        <v>5892918.4227257762</v>
      </c>
      <c r="G1047" s="5">
        <f t="shared" si="113"/>
        <v>0.13654558185582286</v>
      </c>
      <c r="H1047">
        <f>admin4_POP_ALL!M1047</f>
        <v>21997</v>
      </c>
      <c r="I1047" s="5">
        <f t="shared" si="114"/>
        <v>0.22550548309349605</v>
      </c>
      <c r="J1047">
        <f>admin4_POP_ALL!P1047</f>
        <v>1475.88</v>
      </c>
      <c r="K1047" s="5">
        <f t="shared" si="118"/>
        <v>7.2639084982084636</v>
      </c>
      <c r="L1047" s="10">
        <f>admin4_VUL_ALL!N1047</f>
        <v>39.838858195211785</v>
      </c>
      <c r="M1047" s="5">
        <f t="shared" si="115"/>
        <v>1.873491406733313</v>
      </c>
      <c r="N1047" s="10">
        <f>admin4_VUL_ALL!W1047</f>
        <v>77.251381215469621</v>
      </c>
      <c r="O1047" s="5">
        <f t="shared" si="116"/>
        <v>7.9841712994908862</v>
      </c>
      <c r="P1047" s="10">
        <f>admin4_VUL_ALL!X1047</f>
        <v>40.090000000000003</v>
      </c>
      <c r="Q1047" s="5">
        <f t="shared" si="117"/>
        <v>7.2008547008547019</v>
      </c>
      <c r="T1047"/>
      <c r="AC1047"/>
      <c r="AD1047"/>
    </row>
    <row r="1048" spans="1:30" ht="12.75" customHeight="1">
      <c r="A1048" s="4" t="s">
        <v>2361</v>
      </c>
      <c r="B1048" s="4" t="s">
        <v>5454</v>
      </c>
      <c r="C1048" s="4" t="s">
        <v>7</v>
      </c>
      <c r="D1048" s="4" t="s">
        <v>3404</v>
      </c>
      <c r="E1048" s="10">
        <f>IFERROR(VLOOKUP(A1048,admin4_MMI_ALL!$A$2:$B$3312,2,FALSE),3.5)</f>
        <v>6.5611362457300002</v>
      </c>
      <c r="F1048" s="35">
        <f t="shared" si="112"/>
        <v>3640292.2051126575</v>
      </c>
      <c r="G1048" s="5">
        <f t="shared" si="113"/>
        <v>8.4321661202442666E-2</v>
      </c>
      <c r="H1048">
        <f>admin4_POP_ALL!M1048</f>
        <v>6580</v>
      </c>
      <c r="I1048" s="5">
        <f t="shared" si="114"/>
        <v>6.7455838466845663E-2</v>
      </c>
      <c r="J1048">
        <f>admin4_POP_ALL!P1048</f>
        <v>1481.55</v>
      </c>
      <c r="K1048" s="5">
        <f t="shared" si="118"/>
        <v>7.2677255192485157</v>
      </c>
      <c r="L1048" s="10">
        <f>admin4_VUL_ALL!N1048</f>
        <v>39.838858195211785</v>
      </c>
      <c r="M1048" s="5">
        <f t="shared" si="115"/>
        <v>1.873491406733313</v>
      </c>
      <c r="N1048" s="10">
        <f>admin4_VUL_ALL!W1048</f>
        <v>77.251381215469621</v>
      </c>
      <c r="O1048" s="5">
        <f t="shared" si="116"/>
        <v>7.9841712994908862</v>
      </c>
      <c r="P1048" s="10">
        <f>admin4_VUL_ALL!X1048</f>
        <v>40.090000000000003</v>
      </c>
      <c r="Q1048" s="5">
        <f t="shared" si="117"/>
        <v>7.2008547008547019</v>
      </c>
      <c r="T1048"/>
      <c r="AC1048"/>
      <c r="AD1048"/>
    </row>
    <row r="1049" spans="1:30" ht="12.75" customHeight="1">
      <c r="A1049" s="4" t="s">
        <v>2360</v>
      </c>
      <c r="B1049" s="4" t="s">
        <v>5456</v>
      </c>
      <c r="C1049" s="4" t="s">
        <v>7</v>
      </c>
      <c r="D1049" s="4" t="s">
        <v>3404</v>
      </c>
      <c r="E1049" s="10">
        <f>IFERROR(VLOOKUP(A1049,admin4_MMI_ALL!$A$2:$B$3312,2,FALSE),3.5)</f>
        <v>6.6986255645800004</v>
      </c>
      <c r="F1049" s="35">
        <f t="shared" si="112"/>
        <v>4996036.0628725057</v>
      </c>
      <c r="G1049" s="5">
        <f t="shared" si="113"/>
        <v>0.1157526456686449</v>
      </c>
      <c r="H1049">
        <f>admin4_POP_ALL!M1049</f>
        <v>4267</v>
      </c>
      <c r="I1049" s="5">
        <f t="shared" si="114"/>
        <v>4.3743778531615568E-2</v>
      </c>
      <c r="J1049">
        <f>admin4_POP_ALL!P1049</f>
        <v>721.6</v>
      </c>
      <c r="K1049" s="5">
        <f t="shared" si="118"/>
        <v>6.551615642469959</v>
      </c>
      <c r="L1049" s="10">
        <f>admin4_VUL_ALL!N1049</f>
        <v>39.838858195211785</v>
      </c>
      <c r="M1049" s="5">
        <f t="shared" si="115"/>
        <v>1.873491406733313</v>
      </c>
      <c r="N1049" s="10">
        <f>admin4_VUL_ALL!W1049</f>
        <v>77.251381215469621</v>
      </c>
      <c r="O1049" s="5">
        <f t="shared" si="116"/>
        <v>7.9841712994908862</v>
      </c>
      <c r="P1049" s="10">
        <f>admin4_VUL_ALL!X1049</f>
        <v>40.090000000000003</v>
      </c>
      <c r="Q1049" s="5">
        <f t="shared" si="117"/>
        <v>7.2008547008547019</v>
      </c>
      <c r="T1049"/>
      <c r="AC1049"/>
      <c r="AD1049"/>
    </row>
    <row r="1050" spans="1:30" ht="12.75" customHeight="1">
      <c r="A1050" s="4" t="s">
        <v>2359</v>
      </c>
      <c r="B1050" s="4" t="s">
        <v>5458</v>
      </c>
      <c r="C1050" s="4" t="s">
        <v>7</v>
      </c>
      <c r="D1050" s="4" t="s">
        <v>3404</v>
      </c>
      <c r="E1050" s="10">
        <f>IFERROR(VLOOKUP(A1050,admin4_MMI_ALL!$A$2:$B$3312,2,FALSE),3.5)</f>
        <v>6.6112470626800004</v>
      </c>
      <c r="F1050" s="35">
        <f t="shared" si="112"/>
        <v>4085517.383107122</v>
      </c>
      <c r="G1050" s="5">
        <f t="shared" si="113"/>
        <v>9.464357088575763E-2</v>
      </c>
      <c r="H1050">
        <f>admin4_POP_ALL!M1050</f>
        <v>10958</v>
      </c>
      <c r="I1050" s="5">
        <f t="shared" si="114"/>
        <v>0.11233754983581987</v>
      </c>
      <c r="J1050">
        <f>admin4_POP_ALL!P1050</f>
        <v>1303.6600000000001</v>
      </c>
      <c r="K1050" s="5">
        <f t="shared" si="118"/>
        <v>7.140392624016517</v>
      </c>
      <c r="L1050" s="10">
        <f>admin4_VUL_ALL!N1050</f>
        <v>39.838858195211785</v>
      </c>
      <c r="M1050" s="5">
        <f t="shared" si="115"/>
        <v>1.873491406733313</v>
      </c>
      <c r="N1050" s="10">
        <f>admin4_VUL_ALL!W1050</f>
        <v>77.251381215469621</v>
      </c>
      <c r="O1050" s="5">
        <f t="shared" si="116"/>
        <v>7.9841712994908862</v>
      </c>
      <c r="P1050" s="10">
        <f>admin4_VUL_ALL!X1050</f>
        <v>40.090000000000003</v>
      </c>
      <c r="Q1050" s="5">
        <f t="shared" si="117"/>
        <v>7.2008547008547019</v>
      </c>
      <c r="T1050"/>
      <c r="AC1050"/>
      <c r="AD1050"/>
    </row>
    <row r="1051" spans="1:30" ht="12.75" customHeight="1">
      <c r="A1051" s="4" t="s">
        <v>2358</v>
      </c>
      <c r="B1051" s="4" t="s">
        <v>5460</v>
      </c>
      <c r="C1051" s="4" t="s">
        <v>7</v>
      </c>
      <c r="D1051" s="4" t="s">
        <v>3404</v>
      </c>
      <c r="E1051" s="10">
        <f>IFERROR(VLOOKUP(A1051,admin4_MMI_ALL!$A$2:$B$3312,2,FALSE),3.5)</f>
        <v>6.95280218124</v>
      </c>
      <c r="F1051" s="35">
        <f t="shared" si="112"/>
        <v>8970201.136786893</v>
      </c>
      <c r="G1051" s="5">
        <f t="shared" si="113"/>
        <v>0.20788798523840982</v>
      </c>
      <c r="H1051">
        <f>admin4_POP_ALL!M1051</f>
        <v>3991</v>
      </c>
      <c r="I1051" s="5">
        <f t="shared" si="114"/>
        <v>4.0914323908994077E-2</v>
      </c>
      <c r="J1051">
        <f>admin4_POP_ALL!P1051</f>
        <v>135.18</v>
      </c>
      <c r="K1051" s="5">
        <f t="shared" si="118"/>
        <v>4.8843495307828002</v>
      </c>
      <c r="L1051" s="10">
        <f>admin4_VUL_ALL!N1051</f>
        <v>39.838858195211785</v>
      </c>
      <c r="M1051" s="5">
        <f t="shared" si="115"/>
        <v>1.873491406733313</v>
      </c>
      <c r="N1051" s="10">
        <f>admin4_VUL_ALL!W1051</f>
        <v>77.251381215469621</v>
      </c>
      <c r="O1051" s="5">
        <f t="shared" si="116"/>
        <v>7.9841712994908862</v>
      </c>
      <c r="P1051" s="10">
        <f>admin4_VUL_ALL!X1051</f>
        <v>40.090000000000003</v>
      </c>
      <c r="Q1051" s="5">
        <f t="shared" si="117"/>
        <v>7.2008547008547019</v>
      </c>
      <c r="T1051"/>
      <c r="AC1051"/>
      <c r="AD1051"/>
    </row>
    <row r="1052" spans="1:30" ht="12.75" customHeight="1">
      <c r="A1052" s="4" t="s">
        <v>2357</v>
      </c>
      <c r="B1052" s="4" t="s">
        <v>5462</v>
      </c>
      <c r="C1052" s="4" t="s">
        <v>7</v>
      </c>
      <c r="D1052" s="4" t="s">
        <v>3404</v>
      </c>
      <c r="E1052" s="10">
        <f>IFERROR(VLOOKUP(A1052,admin4_MMI_ALL!$A$2:$B$3312,2,FALSE),3.5)</f>
        <v>6.7162628173799996</v>
      </c>
      <c r="F1052" s="35">
        <f t="shared" si="112"/>
        <v>5203107.7222421747</v>
      </c>
      <c r="G1052" s="5">
        <f t="shared" si="113"/>
        <v>0.12055330625935044</v>
      </c>
      <c r="H1052">
        <f>admin4_POP_ALL!M1052</f>
        <v>42826</v>
      </c>
      <c r="I1052" s="5">
        <f t="shared" si="114"/>
        <v>0.43903704227676782</v>
      </c>
      <c r="J1052">
        <f>admin4_POP_ALL!P1052</f>
        <v>2256.35</v>
      </c>
      <c r="K1052" s="5">
        <f t="shared" si="118"/>
        <v>7.6864769202053154</v>
      </c>
      <c r="L1052" s="10">
        <f>admin4_VUL_ALL!N1052</f>
        <v>39.838858195211785</v>
      </c>
      <c r="M1052" s="5">
        <f t="shared" si="115"/>
        <v>1.873491406733313</v>
      </c>
      <c r="N1052" s="10">
        <f>admin4_VUL_ALL!W1052</f>
        <v>77.251381215469621</v>
      </c>
      <c r="O1052" s="5">
        <f t="shared" si="116"/>
        <v>7.9841712994908862</v>
      </c>
      <c r="P1052" s="10">
        <f>admin4_VUL_ALL!X1052</f>
        <v>40.090000000000003</v>
      </c>
      <c r="Q1052" s="5">
        <f t="shared" si="117"/>
        <v>7.2008547008547019</v>
      </c>
      <c r="T1052"/>
      <c r="AC1052"/>
      <c r="AD1052"/>
    </row>
    <row r="1053" spans="1:30" ht="12.75" customHeight="1">
      <c r="A1053" s="4" t="s">
        <v>2356</v>
      </c>
      <c r="B1053" s="4" t="s">
        <v>5464</v>
      </c>
      <c r="C1053" s="4" t="s">
        <v>7</v>
      </c>
      <c r="D1053" s="4" t="s">
        <v>3404</v>
      </c>
      <c r="E1053" s="10">
        <f>IFERROR(VLOOKUP(A1053,admin4_MMI_ALL!$A$2:$B$3312,2,FALSE),3.5)</f>
        <v>6.7910871505700001</v>
      </c>
      <c r="F1053" s="35">
        <f t="shared" si="112"/>
        <v>6181404.309246283</v>
      </c>
      <c r="G1053" s="5">
        <f t="shared" si="113"/>
        <v>0.14323371499103549</v>
      </c>
      <c r="H1053">
        <f>admin4_POP_ALL!M1053</f>
        <v>5313</v>
      </c>
      <c r="I1053" s="5">
        <f t="shared" si="114"/>
        <v>5.4467001485463677E-2</v>
      </c>
      <c r="J1053">
        <f>admin4_POP_ALL!P1053</f>
        <v>291.26</v>
      </c>
      <c r="K1053" s="5">
        <f t="shared" si="118"/>
        <v>5.6484765643169297</v>
      </c>
      <c r="L1053" s="10">
        <f>admin4_VUL_ALL!N1053</f>
        <v>39.838858195211785</v>
      </c>
      <c r="M1053" s="5">
        <f t="shared" si="115"/>
        <v>1.873491406733313</v>
      </c>
      <c r="N1053" s="10">
        <f>admin4_VUL_ALL!W1053</f>
        <v>77.251381215469621</v>
      </c>
      <c r="O1053" s="5">
        <f t="shared" si="116"/>
        <v>7.9841712994908862</v>
      </c>
      <c r="P1053" s="10">
        <f>admin4_VUL_ALL!X1053</f>
        <v>40.090000000000003</v>
      </c>
      <c r="Q1053" s="5">
        <f t="shared" si="117"/>
        <v>7.2008547008547019</v>
      </c>
      <c r="T1053"/>
      <c r="AC1053"/>
      <c r="AD1053"/>
    </row>
    <row r="1054" spans="1:30" ht="12.75" customHeight="1">
      <c r="A1054" s="4" t="s">
        <v>2355</v>
      </c>
      <c r="B1054" s="4" t="s">
        <v>5466</v>
      </c>
      <c r="C1054" s="4" t="s">
        <v>7</v>
      </c>
      <c r="D1054" s="4" t="s">
        <v>3404</v>
      </c>
      <c r="E1054" s="10">
        <f>IFERROR(VLOOKUP(A1054,admin4_MMI_ALL!$A$2:$B$3312,2,FALSE),3.5)</f>
        <v>6.7954158783</v>
      </c>
      <c r="F1054" s="35">
        <f t="shared" si="112"/>
        <v>6243324.0702093039</v>
      </c>
      <c r="G1054" s="5">
        <f t="shared" si="113"/>
        <v>0.14466923618763927</v>
      </c>
      <c r="H1054">
        <f>admin4_POP_ALL!M1054</f>
        <v>5056</v>
      </c>
      <c r="I1054" s="5">
        <f t="shared" si="114"/>
        <v>5.1832328159327E-2</v>
      </c>
      <c r="J1054">
        <f>admin4_POP_ALL!P1054</f>
        <v>728.54</v>
      </c>
      <c r="K1054" s="5">
        <f t="shared" si="118"/>
        <v>6.5611437860048838</v>
      </c>
      <c r="L1054" s="10">
        <f>admin4_VUL_ALL!N1054</f>
        <v>39.838858195211785</v>
      </c>
      <c r="M1054" s="5">
        <f t="shared" si="115"/>
        <v>1.873491406733313</v>
      </c>
      <c r="N1054" s="10">
        <f>admin4_VUL_ALL!W1054</f>
        <v>77.251381215469621</v>
      </c>
      <c r="O1054" s="5">
        <f t="shared" si="116"/>
        <v>7.9841712994908862</v>
      </c>
      <c r="P1054" s="10">
        <f>admin4_VUL_ALL!X1054</f>
        <v>40.090000000000003</v>
      </c>
      <c r="Q1054" s="5">
        <f t="shared" si="117"/>
        <v>7.2008547008547019</v>
      </c>
      <c r="T1054"/>
      <c r="AC1054"/>
      <c r="AD1054"/>
    </row>
    <row r="1055" spans="1:30" ht="12.75" customHeight="1">
      <c r="A1055" s="4" t="s">
        <v>2354</v>
      </c>
      <c r="B1055" s="4" t="s">
        <v>5468</v>
      </c>
      <c r="C1055" s="4" t="s">
        <v>7</v>
      </c>
      <c r="D1055" s="4" t="s">
        <v>3404</v>
      </c>
      <c r="E1055" s="10">
        <f>IFERROR(VLOOKUP(A1055,admin4_MMI_ALL!$A$2:$B$3312,2,FALSE),3.5)</f>
        <v>6.6692175865200003</v>
      </c>
      <c r="F1055" s="35">
        <f t="shared" si="112"/>
        <v>4668932.405983096</v>
      </c>
      <c r="G1055" s="5">
        <f t="shared" si="113"/>
        <v>0.10816921469849321</v>
      </c>
      <c r="H1055">
        <f>admin4_POP_ALL!M1055</f>
        <v>4737</v>
      </c>
      <c r="I1055" s="5">
        <f t="shared" si="114"/>
        <v>4.8562052707818826E-2</v>
      </c>
      <c r="J1055">
        <f>admin4_POP_ALL!P1055</f>
        <v>1774.24</v>
      </c>
      <c r="K1055" s="5">
        <f t="shared" si="118"/>
        <v>7.4471910306747313</v>
      </c>
      <c r="L1055" s="10">
        <f>admin4_VUL_ALL!N1055</f>
        <v>39.838858195211785</v>
      </c>
      <c r="M1055" s="5">
        <f t="shared" si="115"/>
        <v>1.873491406733313</v>
      </c>
      <c r="N1055" s="10">
        <f>admin4_VUL_ALL!W1055</f>
        <v>77.251381215469621</v>
      </c>
      <c r="O1055" s="5">
        <f t="shared" si="116"/>
        <v>7.9841712994908862</v>
      </c>
      <c r="P1055" s="10">
        <f>admin4_VUL_ALL!X1055</f>
        <v>40.090000000000003</v>
      </c>
      <c r="Q1055" s="5">
        <f t="shared" si="117"/>
        <v>7.2008547008547019</v>
      </c>
      <c r="T1055"/>
      <c r="AC1055"/>
      <c r="AD1055"/>
    </row>
    <row r="1056" spans="1:30" ht="12.75" customHeight="1">
      <c r="A1056" s="4" t="s">
        <v>2353</v>
      </c>
      <c r="B1056" s="4" t="s">
        <v>5470</v>
      </c>
      <c r="C1056" s="4" t="s">
        <v>7</v>
      </c>
      <c r="D1056" s="4" t="s">
        <v>3404</v>
      </c>
      <c r="E1056" s="10">
        <f>IFERROR(VLOOKUP(A1056,admin4_MMI_ALL!$A$2:$B$3312,2,FALSE),3.5)</f>
        <v>6.9229865074200001</v>
      </c>
      <c r="F1056" s="35">
        <f t="shared" si="112"/>
        <v>8375032.6232747594</v>
      </c>
      <c r="G1056" s="5">
        <f t="shared" si="113"/>
        <v>0.19408985353683422</v>
      </c>
      <c r="H1056">
        <f>admin4_POP_ALL!M1056</f>
        <v>6567</v>
      </c>
      <c r="I1056" s="5">
        <f t="shared" si="114"/>
        <v>6.7322567053461319E-2</v>
      </c>
      <c r="J1056">
        <f>admin4_POP_ALL!P1056</f>
        <v>700.01</v>
      </c>
      <c r="K1056" s="5">
        <f t="shared" si="118"/>
        <v>6.5213770896797598</v>
      </c>
      <c r="L1056" s="10">
        <f>admin4_VUL_ALL!N1056</f>
        <v>39.838858195211785</v>
      </c>
      <c r="M1056" s="5">
        <f t="shared" si="115"/>
        <v>1.873491406733313</v>
      </c>
      <c r="N1056" s="10">
        <f>admin4_VUL_ALL!W1056</f>
        <v>77.251381215469621</v>
      </c>
      <c r="O1056" s="5">
        <f t="shared" si="116"/>
        <v>7.9841712994908862</v>
      </c>
      <c r="P1056" s="10">
        <f>admin4_VUL_ALL!X1056</f>
        <v>40.090000000000003</v>
      </c>
      <c r="Q1056" s="5">
        <f t="shared" si="117"/>
        <v>7.2008547008547019</v>
      </c>
      <c r="T1056"/>
      <c r="AC1056"/>
      <c r="AD1056"/>
    </row>
    <row r="1057" spans="1:30" ht="12.75" customHeight="1">
      <c r="A1057" s="4" t="s">
        <v>5471</v>
      </c>
      <c r="B1057" s="4" t="s">
        <v>5473</v>
      </c>
      <c r="C1057" s="4" t="s">
        <v>7</v>
      </c>
      <c r="D1057" s="4" t="s">
        <v>3404</v>
      </c>
      <c r="E1057" s="10">
        <f>IFERROR(VLOOKUP(A1057,admin4_MMI_ALL!$A$2:$B$3312,2,FALSE),3.5)</f>
        <v>6.6456608772300001</v>
      </c>
      <c r="F1057" s="35">
        <f t="shared" si="112"/>
        <v>4422429.0813031439</v>
      </c>
      <c r="G1057" s="5">
        <f t="shared" si="113"/>
        <v>0.10245438728139919</v>
      </c>
      <c r="H1057">
        <f>admin4_POP_ALL!M1057</f>
        <v>4163</v>
      </c>
      <c r="I1057" s="5">
        <f t="shared" si="114"/>
        <v>4.2677607224540809E-2</v>
      </c>
      <c r="J1057">
        <f>admin4_POP_ALL!P1057</f>
        <v>821.62</v>
      </c>
      <c r="K1057" s="5">
        <f t="shared" si="118"/>
        <v>6.680833835098813</v>
      </c>
      <c r="L1057" s="10">
        <f>admin4_VUL_ALL!N1057</f>
        <v>39.838858195211785</v>
      </c>
      <c r="M1057" s="5">
        <f t="shared" si="115"/>
        <v>1.873491406733313</v>
      </c>
      <c r="N1057" s="10">
        <f>admin4_VUL_ALL!W1057</f>
        <v>77.251381215469621</v>
      </c>
      <c r="O1057" s="5">
        <f t="shared" si="116"/>
        <v>7.9841712994908862</v>
      </c>
      <c r="P1057" s="10">
        <f>admin4_VUL_ALL!X1057</f>
        <v>40.090000000000003</v>
      </c>
      <c r="Q1057" s="5">
        <f t="shared" si="117"/>
        <v>7.2008547008547019</v>
      </c>
      <c r="T1057"/>
      <c r="AC1057"/>
      <c r="AD1057"/>
    </row>
    <row r="1058" spans="1:30" ht="12.75" customHeight="1">
      <c r="A1058" s="4" t="s">
        <v>2352</v>
      </c>
      <c r="B1058" s="4" t="s">
        <v>5475</v>
      </c>
      <c r="C1058" s="4" t="s">
        <v>7</v>
      </c>
      <c r="D1058" s="4" t="s">
        <v>3404</v>
      </c>
      <c r="E1058" s="10">
        <f>IFERROR(VLOOKUP(A1058,admin4_MMI_ALL!$A$2:$B$3312,2,FALSE),3.5)</f>
        <v>6.6322774887099998</v>
      </c>
      <c r="F1058" s="35">
        <f t="shared" si="112"/>
        <v>4288224.2527019884</v>
      </c>
      <c r="G1058" s="5">
        <f t="shared" si="113"/>
        <v>9.9343040061267096E-2</v>
      </c>
      <c r="H1058">
        <f>admin4_POP_ALL!M1058</f>
        <v>5975</v>
      </c>
      <c r="I1058" s="5">
        <f t="shared" si="114"/>
        <v>6.1253591920881888E-2</v>
      </c>
      <c r="J1058">
        <f>admin4_POP_ALL!P1058</f>
        <v>955.97</v>
      </c>
      <c r="K1058" s="5">
        <f t="shared" si="118"/>
        <v>6.8315953544840022</v>
      </c>
      <c r="L1058" s="10">
        <f>admin4_VUL_ALL!N1058</f>
        <v>39.838858195211785</v>
      </c>
      <c r="M1058" s="5">
        <f t="shared" si="115"/>
        <v>1.873491406733313</v>
      </c>
      <c r="N1058" s="10">
        <f>admin4_VUL_ALL!W1058</f>
        <v>77.251381215469621</v>
      </c>
      <c r="O1058" s="5">
        <f t="shared" si="116"/>
        <v>7.9841712994908862</v>
      </c>
      <c r="P1058" s="10">
        <f>admin4_VUL_ALL!X1058</f>
        <v>40.090000000000003</v>
      </c>
      <c r="Q1058" s="5">
        <f t="shared" si="117"/>
        <v>7.2008547008547019</v>
      </c>
      <c r="T1058"/>
      <c r="AC1058"/>
      <c r="AD1058"/>
    </row>
    <row r="1059" spans="1:30" ht="12.75" customHeight="1">
      <c r="A1059" s="4" t="s">
        <v>2351</v>
      </c>
      <c r="B1059" s="4" t="s">
        <v>5477</v>
      </c>
      <c r="C1059" s="4" t="s">
        <v>7</v>
      </c>
      <c r="D1059" s="4" t="s">
        <v>3404</v>
      </c>
      <c r="E1059" s="10">
        <f>IFERROR(VLOOKUP(A1059,admin4_MMI_ALL!$A$2:$B$3312,2,FALSE),3.5)</f>
        <v>6.6775608062699998</v>
      </c>
      <c r="F1059" s="35">
        <f t="shared" si="112"/>
        <v>4759494.2476960812</v>
      </c>
      <c r="G1059" s="5">
        <f t="shared" si="113"/>
        <v>0.11026876161793475</v>
      </c>
      <c r="H1059">
        <f>admin4_POP_ALL!M1059</f>
        <v>7881</v>
      </c>
      <c r="I1059" s="5">
        <f t="shared" si="114"/>
        <v>8.0793231452463629E-2</v>
      </c>
      <c r="J1059">
        <f>admin4_POP_ALL!P1059</f>
        <v>2367.12</v>
      </c>
      <c r="K1059" s="5">
        <f t="shared" si="118"/>
        <v>7.7341850798194294</v>
      </c>
      <c r="L1059" s="10">
        <f>admin4_VUL_ALL!N1059</f>
        <v>39.838858195211785</v>
      </c>
      <c r="M1059" s="5">
        <f t="shared" si="115"/>
        <v>1.873491406733313</v>
      </c>
      <c r="N1059" s="10">
        <f>admin4_VUL_ALL!W1059</f>
        <v>77.251381215469621</v>
      </c>
      <c r="O1059" s="5">
        <f t="shared" si="116"/>
        <v>7.9841712994908862</v>
      </c>
      <c r="P1059" s="10">
        <f>admin4_VUL_ALL!X1059</f>
        <v>40.090000000000003</v>
      </c>
      <c r="Q1059" s="5">
        <f t="shared" si="117"/>
        <v>7.2008547008547019</v>
      </c>
      <c r="T1059"/>
      <c r="AC1059"/>
      <c r="AD1059"/>
    </row>
    <row r="1060" spans="1:30" ht="12.75" customHeight="1">
      <c r="A1060" s="4" t="s">
        <v>5478</v>
      </c>
      <c r="B1060" s="4" t="s">
        <v>5480</v>
      </c>
      <c r="C1060" s="4" t="s">
        <v>7</v>
      </c>
      <c r="D1060" s="4" t="s">
        <v>3404</v>
      </c>
      <c r="E1060" s="10">
        <f>IFERROR(VLOOKUP(A1060,admin4_MMI_ALL!$A$2:$B$3312,2,FALSE),3.5)</f>
        <v>6.67799377441</v>
      </c>
      <c r="F1060" s="35">
        <f t="shared" si="112"/>
        <v>4764241.5723964535</v>
      </c>
      <c r="G1060" s="5">
        <f t="shared" si="113"/>
        <v>0.11037882155887373</v>
      </c>
      <c r="H1060">
        <f>admin4_POP_ALL!M1060</f>
        <v>3258</v>
      </c>
      <c r="I1060" s="5">
        <f t="shared" si="114"/>
        <v>3.3399866523553673E-2</v>
      </c>
      <c r="J1060">
        <f>admin4_POP_ALL!P1060</f>
        <v>2212.41</v>
      </c>
      <c r="K1060" s="5">
        <f t="shared" si="118"/>
        <v>7.6669000863431522</v>
      </c>
      <c r="L1060" s="10">
        <f>admin4_VUL_ALL!N1060</f>
        <v>39.838858195211785</v>
      </c>
      <c r="M1060" s="5">
        <f t="shared" si="115"/>
        <v>1.873491406733313</v>
      </c>
      <c r="N1060" s="10">
        <f>admin4_VUL_ALL!W1060</f>
        <v>77.251381215469621</v>
      </c>
      <c r="O1060" s="5">
        <f t="shared" si="116"/>
        <v>7.9841712994908862</v>
      </c>
      <c r="P1060" s="10">
        <f>admin4_VUL_ALL!X1060</f>
        <v>40.090000000000003</v>
      </c>
      <c r="Q1060" s="5">
        <f t="shared" si="117"/>
        <v>7.2008547008547019</v>
      </c>
      <c r="T1060"/>
      <c r="AC1060"/>
      <c r="AD1060"/>
    </row>
    <row r="1061" spans="1:30" ht="12.75" customHeight="1">
      <c r="A1061" s="4" t="s">
        <v>2350</v>
      </c>
      <c r="B1061" s="4" t="s">
        <v>5482</v>
      </c>
      <c r="C1061" s="4" t="s">
        <v>7</v>
      </c>
      <c r="D1061" s="4" t="s">
        <v>3404</v>
      </c>
      <c r="E1061" s="10">
        <f>IFERROR(VLOOKUP(A1061,admin4_MMI_ALL!$A$2:$B$3312,2,FALSE),3.5)</f>
        <v>6.7379932403599998</v>
      </c>
      <c r="F1061" s="35">
        <f t="shared" si="112"/>
        <v>5470074.4885024941</v>
      </c>
      <c r="G1061" s="5">
        <f t="shared" si="113"/>
        <v>0.12674254933450271</v>
      </c>
      <c r="H1061">
        <f>admin4_POP_ALL!M1061</f>
        <v>5153</v>
      </c>
      <c r="I1061" s="5">
        <f t="shared" si="114"/>
        <v>5.2826737936117883E-2</v>
      </c>
      <c r="J1061">
        <f>admin4_POP_ALL!P1061</f>
        <v>561.86</v>
      </c>
      <c r="K1061" s="5">
        <f t="shared" si="118"/>
        <v>6.3025324397337465</v>
      </c>
      <c r="L1061" s="10">
        <f>admin4_VUL_ALL!N1061</f>
        <v>39.838858195211785</v>
      </c>
      <c r="M1061" s="5">
        <f t="shared" si="115"/>
        <v>1.873491406733313</v>
      </c>
      <c r="N1061" s="10">
        <f>admin4_VUL_ALL!W1061</f>
        <v>77.251381215469621</v>
      </c>
      <c r="O1061" s="5">
        <f t="shared" si="116"/>
        <v>7.9841712994908862</v>
      </c>
      <c r="P1061" s="10">
        <f>admin4_VUL_ALL!X1061</f>
        <v>40.090000000000003</v>
      </c>
      <c r="Q1061" s="5">
        <f t="shared" si="117"/>
        <v>7.2008547008547019</v>
      </c>
      <c r="T1061"/>
      <c r="AC1061"/>
      <c r="AD1061"/>
    </row>
    <row r="1062" spans="1:30" ht="12.75" customHeight="1">
      <c r="A1062" s="4" t="s">
        <v>2349</v>
      </c>
      <c r="B1062" s="4" t="s">
        <v>5484</v>
      </c>
      <c r="C1062" s="4" t="s">
        <v>7</v>
      </c>
      <c r="D1062" s="4" t="s">
        <v>3404</v>
      </c>
      <c r="E1062" s="10">
        <f>IFERROR(VLOOKUP(A1062,admin4_MMI_ALL!$A$2:$B$3312,2,FALSE),3.5)</f>
        <v>6.7452158927900001</v>
      </c>
      <c r="F1062" s="35">
        <f t="shared" si="112"/>
        <v>5561806.7237955192</v>
      </c>
      <c r="G1062" s="5">
        <f t="shared" si="113"/>
        <v>0.12886923015702118</v>
      </c>
      <c r="H1062">
        <f>admin4_POP_ALL!M1062</f>
        <v>8966</v>
      </c>
      <c r="I1062" s="5">
        <f t="shared" si="114"/>
        <v>9.1916268646464766E-2</v>
      </c>
      <c r="J1062">
        <f>admin4_POP_ALL!P1062</f>
        <v>761.25</v>
      </c>
      <c r="K1062" s="5">
        <f t="shared" si="118"/>
        <v>6.6048638438309215</v>
      </c>
      <c r="L1062" s="10">
        <f>admin4_VUL_ALL!N1062</f>
        <v>39.838858195211785</v>
      </c>
      <c r="M1062" s="5">
        <f t="shared" si="115"/>
        <v>1.873491406733313</v>
      </c>
      <c r="N1062" s="10">
        <f>admin4_VUL_ALL!W1062</f>
        <v>77.251381215469621</v>
      </c>
      <c r="O1062" s="5">
        <f t="shared" si="116"/>
        <v>7.9841712994908862</v>
      </c>
      <c r="P1062" s="10">
        <f>admin4_VUL_ALL!X1062</f>
        <v>40.090000000000003</v>
      </c>
      <c r="Q1062" s="5">
        <f t="shared" si="117"/>
        <v>7.2008547008547019</v>
      </c>
      <c r="T1062"/>
      <c r="AC1062"/>
      <c r="AD1062"/>
    </row>
    <row r="1063" spans="1:30" ht="12.75" customHeight="1">
      <c r="A1063" s="4" t="s">
        <v>2348</v>
      </c>
      <c r="B1063" s="4" t="s">
        <v>5486</v>
      </c>
      <c r="C1063" s="4" t="s">
        <v>7</v>
      </c>
      <c r="D1063" s="4" t="s">
        <v>3404</v>
      </c>
      <c r="E1063" s="10">
        <f>IFERROR(VLOOKUP(A1063,admin4_MMI_ALL!$A$2:$B$3312,2,FALSE),3.5)</f>
        <v>6.6275053024300004</v>
      </c>
      <c r="F1063" s="35">
        <f t="shared" si="112"/>
        <v>4241361.6228294298</v>
      </c>
      <c r="G1063" s="5">
        <f t="shared" si="113"/>
        <v>9.8256596937708662E-2</v>
      </c>
      <c r="H1063">
        <f>admin4_POP_ALL!M1063</f>
        <v>4676</v>
      </c>
      <c r="I1063" s="5">
        <f t="shared" si="114"/>
        <v>4.793670222963075E-2</v>
      </c>
      <c r="J1063">
        <f>admin4_POP_ALL!P1063</f>
        <v>773.36</v>
      </c>
      <c r="K1063" s="5">
        <f t="shared" si="118"/>
        <v>6.6205750877507672</v>
      </c>
      <c r="L1063" s="10">
        <f>admin4_VUL_ALL!N1063</f>
        <v>39.838858195211785</v>
      </c>
      <c r="M1063" s="5">
        <f t="shared" si="115"/>
        <v>1.873491406733313</v>
      </c>
      <c r="N1063" s="10">
        <f>admin4_VUL_ALL!W1063</f>
        <v>77.251381215469621</v>
      </c>
      <c r="O1063" s="5">
        <f t="shared" si="116"/>
        <v>7.9841712994908862</v>
      </c>
      <c r="P1063" s="10">
        <f>admin4_VUL_ALL!X1063</f>
        <v>40.090000000000003</v>
      </c>
      <c r="Q1063" s="5">
        <f t="shared" si="117"/>
        <v>7.2008547008547019</v>
      </c>
      <c r="T1063"/>
      <c r="AC1063"/>
      <c r="AD1063"/>
    </row>
    <row r="1064" spans="1:30" ht="12.75" customHeight="1">
      <c r="A1064" s="4" t="s">
        <v>2347</v>
      </c>
      <c r="B1064" s="4" t="s">
        <v>5488</v>
      </c>
      <c r="C1064" s="4" t="s">
        <v>7</v>
      </c>
      <c r="D1064" s="4" t="s">
        <v>3404</v>
      </c>
      <c r="E1064" s="10">
        <f>IFERROR(VLOOKUP(A1064,admin4_MMI_ALL!$A$2:$B$3312,2,FALSE),3.5)</f>
        <v>6.8284606933600003</v>
      </c>
      <c r="F1064" s="35">
        <f t="shared" si="112"/>
        <v>6736909.1904582875</v>
      </c>
      <c r="G1064" s="5">
        <f t="shared" si="113"/>
        <v>0.15611230204296137</v>
      </c>
      <c r="H1064">
        <f>admin4_POP_ALL!M1064</f>
        <v>10368</v>
      </c>
      <c r="I1064" s="5">
        <f t="shared" si="114"/>
        <v>0.10628907799760726</v>
      </c>
      <c r="J1064">
        <f>admin4_POP_ALL!P1064</f>
        <v>498.42</v>
      </c>
      <c r="K1064" s="5">
        <f t="shared" si="118"/>
        <v>6.18326631497255</v>
      </c>
      <c r="L1064" s="10">
        <f>admin4_VUL_ALL!N1064</f>
        <v>39.838858195211785</v>
      </c>
      <c r="M1064" s="5">
        <f t="shared" si="115"/>
        <v>1.873491406733313</v>
      </c>
      <c r="N1064" s="10">
        <f>admin4_VUL_ALL!W1064</f>
        <v>77.251381215469621</v>
      </c>
      <c r="O1064" s="5">
        <f t="shared" si="116"/>
        <v>7.9841712994908862</v>
      </c>
      <c r="P1064" s="10">
        <f>admin4_VUL_ALL!X1064</f>
        <v>40.090000000000003</v>
      </c>
      <c r="Q1064" s="5">
        <f t="shared" si="117"/>
        <v>7.2008547008547019</v>
      </c>
      <c r="T1064"/>
      <c r="AC1064"/>
      <c r="AD1064"/>
    </row>
    <row r="1065" spans="1:30" ht="12.75" customHeight="1">
      <c r="A1065" s="4" t="s">
        <v>2346</v>
      </c>
      <c r="B1065" s="4" t="s">
        <v>5490</v>
      </c>
      <c r="C1065" s="4" t="s">
        <v>7</v>
      </c>
      <c r="D1065" s="4" t="s">
        <v>3404</v>
      </c>
      <c r="E1065" s="10">
        <f>IFERROR(VLOOKUP(A1065,admin4_MMI_ALL!$A$2:$B$3312,2,FALSE),3.5)</f>
        <v>6.5800385475200001</v>
      </c>
      <c r="F1065" s="35">
        <f t="shared" si="112"/>
        <v>3802231.4302788945</v>
      </c>
      <c r="G1065" s="5">
        <f t="shared" si="113"/>
        <v>8.8075990784343985E-2</v>
      </c>
      <c r="H1065">
        <f>admin4_POP_ALL!M1065</f>
        <v>6347</v>
      </c>
      <c r="I1065" s="5">
        <f t="shared" si="114"/>
        <v>6.5067204673110848E-2</v>
      </c>
      <c r="J1065">
        <f>admin4_POP_ALL!P1065</f>
        <v>1047.73</v>
      </c>
      <c r="K1065" s="5">
        <f t="shared" si="118"/>
        <v>6.9228342505072602</v>
      </c>
      <c r="L1065" s="10">
        <f>admin4_VUL_ALL!N1065</f>
        <v>39.838858195211785</v>
      </c>
      <c r="M1065" s="5">
        <f t="shared" si="115"/>
        <v>1.873491406733313</v>
      </c>
      <c r="N1065" s="10">
        <f>admin4_VUL_ALL!W1065</f>
        <v>77.251381215469621</v>
      </c>
      <c r="O1065" s="5">
        <f t="shared" si="116"/>
        <v>7.9841712994908862</v>
      </c>
      <c r="P1065" s="10">
        <f>admin4_VUL_ALL!X1065</f>
        <v>40.090000000000003</v>
      </c>
      <c r="Q1065" s="5">
        <f t="shared" si="117"/>
        <v>7.2008547008547019</v>
      </c>
      <c r="T1065"/>
      <c r="AC1065"/>
      <c r="AD1065"/>
    </row>
    <row r="1066" spans="1:30" ht="12.75" customHeight="1">
      <c r="A1066" s="4" t="s">
        <v>2345</v>
      </c>
      <c r="B1066" s="4" t="s">
        <v>5492</v>
      </c>
      <c r="C1066" s="4" t="s">
        <v>7</v>
      </c>
      <c r="D1066" s="4" t="s">
        <v>3404</v>
      </c>
      <c r="E1066" s="10">
        <f>IFERROR(VLOOKUP(A1066,admin4_MMI_ALL!$A$2:$B$3312,2,FALSE),3.5)</f>
        <v>6.6391696929900004</v>
      </c>
      <c r="F1066" s="35">
        <f t="shared" si="112"/>
        <v>4356820.7559971251</v>
      </c>
      <c r="G1066" s="5">
        <f t="shared" si="113"/>
        <v>0.10093335199015002</v>
      </c>
      <c r="H1066">
        <f>admin4_POP_ALL!M1066</f>
        <v>5199</v>
      </c>
      <c r="I1066" s="5">
        <f t="shared" si="114"/>
        <v>5.3298313706554801E-2</v>
      </c>
      <c r="J1066">
        <f>admin4_POP_ALL!P1066</f>
        <v>1599.48</v>
      </c>
      <c r="K1066" s="5">
        <f t="shared" si="118"/>
        <v>7.3439678269284272</v>
      </c>
      <c r="L1066" s="10">
        <f>admin4_VUL_ALL!N1066</f>
        <v>39.838858195211785</v>
      </c>
      <c r="M1066" s="5">
        <f t="shared" si="115"/>
        <v>1.873491406733313</v>
      </c>
      <c r="N1066" s="10">
        <f>admin4_VUL_ALL!W1066</f>
        <v>77.251381215469621</v>
      </c>
      <c r="O1066" s="5">
        <f t="shared" si="116"/>
        <v>7.9841712994908862</v>
      </c>
      <c r="P1066" s="10">
        <f>admin4_VUL_ALL!X1066</f>
        <v>40.090000000000003</v>
      </c>
      <c r="Q1066" s="5">
        <f t="shared" si="117"/>
        <v>7.2008547008547019</v>
      </c>
      <c r="T1066"/>
      <c r="AC1066"/>
      <c r="AD1066"/>
    </row>
    <row r="1067" spans="1:30" ht="12.75" customHeight="1">
      <c r="A1067" s="4" t="s">
        <v>2344</v>
      </c>
      <c r="B1067" s="4" t="s">
        <v>5494</v>
      </c>
      <c r="C1067" s="4" t="s">
        <v>7</v>
      </c>
      <c r="D1067" s="4" t="s">
        <v>3404</v>
      </c>
      <c r="E1067" s="10">
        <f>IFERROR(VLOOKUP(A1067,admin4_MMI_ALL!$A$2:$B$3312,2,FALSE),3.5)</f>
        <v>6.7179541587799996</v>
      </c>
      <c r="F1067" s="35">
        <f t="shared" si="112"/>
        <v>5223410.5126237161</v>
      </c>
      <c r="G1067" s="5">
        <f t="shared" si="113"/>
        <v>0.12102399744887736</v>
      </c>
      <c r="H1067">
        <f>admin4_POP_ALL!M1067</f>
        <v>4790</v>
      </c>
      <c r="I1067" s="5">
        <f t="shared" si="114"/>
        <v>4.9105390008539619E-2</v>
      </c>
      <c r="J1067">
        <f>admin4_POP_ALL!P1067</f>
        <v>496.92</v>
      </c>
      <c r="K1067" s="5">
        <f t="shared" si="118"/>
        <v>6.180265939771914</v>
      </c>
      <c r="L1067" s="10">
        <f>admin4_VUL_ALL!N1067</f>
        <v>39.838858195211785</v>
      </c>
      <c r="M1067" s="5">
        <f t="shared" si="115"/>
        <v>1.873491406733313</v>
      </c>
      <c r="N1067" s="10">
        <f>admin4_VUL_ALL!W1067</f>
        <v>77.251381215469621</v>
      </c>
      <c r="O1067" s="5">
        <f t="shared" si="116"/>
        <v>7.9841712994908862</v>
      </c>
      <c r="P1067" s="10">
        <f>admin4_VUL_ALL!X1067</f>
        <v>40.090000000000003</v>
      </c>
      <c r="Q1067" s="5">
        <f t="shared" si="117"/>
        <v>7.2008547008547019</v>
      </c>
      <c r="T1067"/>
      <c r="AC1067"/>
      <c r="AD1067"/>
    </row>
    <row r="1068" spans="1:30" ht="12.75" customHeight="1">
      <c r="A1068" s="4" t="s">
        <v>2343</v>
      </c>
      <c r="B1068" s="4" t="s">
        <v>5496</v>
      </c>
      <c r="C1068" s="4" t="s">
        <v>7</v>
      </c>
      <c r="D1068" s="4" t="s">
        <v>3404</v>
      </c>
      <c r="E1068" s="10">
        <f>IFERROR(VLOOKUP(A1068,admin4_MMI_ALL!$A$2:$B$3312,2,FALSE),3.5)</f>
        <v>7.18334341049</v>
      </c>
      <c r="F1068" s="35">
        <f t="shared" si="112"/>
        <v>15252583.474768413</v>
      </c>
      <c r="G1068" s="5">
        <f t="shared" si="113"/>
        <v>0.35353604445375042</v>
      </c>
      <c r="H1068">
        <f>admin4_POP_ALL!M1068</f>
        <v>19614</v>
      </c>
      <c r="I1068" s="5">
        <f t="shared" si="114"/>
        <v>0.20107580785542717</v>
      </c>
      <c r="J1068">
        <f>admin4_POP_ALL!P1068</f>
        <v>192.7</v>
      </c>
      <c r="K1068" s="5">
        <f t="shared" si="118"/>
        <v>5.2372686509043751</v>
      </c>
      <c r="L1068" s="10">
        <f>admin4_VUL_ALL!N1068</f>
        <v>39.838858195211785</v>
      </c>
      <c r="M1068" s="5">
        <f t="shared" si="115"/>
        <v>1.873491406733313</v>
      </c>
      <c r="N1068" s="10">
        <f>admin4_VUL_ALL!W1068</f>
        <v>77.251381215469621</v>
      </c>
      <c r="O1068" s="5">
        <f t="shared" si="116"/>
        <v>7.9841712994908862</v>
      </c>
      <c r="P1068" s="10">
        <f>admin4_VUL_ALL!X1068</f>
        <v>40.090000000000003</v>
      </c>
      <c r="Q1068" s="5">
        <f t="shared" si="117"/>
        <v>7.2008547008547019</v>
      </c>
      <c r="T1068"/>
      <c r="AC1068"/>
      <c r="AD1068"/>
    </row>
    <row r="1069" spans="1:30" ht="12.75" customHeight="1">
      <c r="A1069" s="4" t="s">
        <v>2342</v>
      </c>
      <c r="B1069" s="4" t="s">
        <v>5498</v>
      </c>
      <c r="C1069" s="4" t="s">
        <v>7</v>
      </c>
      <c r="D1069" s="4" t="s">
        <v>3404</v>
      </c>
      <c r="E1069" s="10">
        <f>IFERROR(VLOOKUP(A1069,admin4_MMI_ALL!$A$2:$B$3312,2,FALSE),3.5)</f>
        <v>6.5131387710600004</v>
      </c>
      <c r="F1069" s="35">
        <f t="shared" si="112"/>
        <v>3259408.3294734838</v>
      </c>
      <c r="G1069" s="5">
        <f t="shared" si="113"/>
        <v>7.5491412693389576E-2</v>
      </c>
      <c r="H1069">
        <f>admin4_POP_ALL!M1069</f>
        <v>5013</v>
      </c>
      <c r="I1069" s="5">
        <f t="shared" si="114"/>
        <v>5.1391507330440317E-2</v>
      </c>
      <c r="J1069">
        <f>admin4_POP_ALL!P1069</f>
        <v>737.23</v>
      </c>
      <c r="K1069" s="5">
        <f t="shared" si="118"/>
        <v>6.5729473857125242</v>
      </c>
      <c r="L1069" s="10">
        <f>admin4_VUL_ALL!N1069</f>
        <v>39.838858195211785</v>
      </c>
      <c r="M1069" s="5">
        <f t="shared" si="115"/>
        <v>1.873491406733313</v>
      </c>
      <c r="N1069" s="10">
        <f>admin4_VUL_ALL!W1069</f>
        <v>77.251381215469621</v>
      </c>
      <c r="O1069" s="5">
        <f t="shared" si="116"/>
        <v>7.9841712994908862</v>
      </c>
      <c r="P1069" s="10">
        <f>admin4_VUL_ALL!X1069</f>
        <v>40.090000000000003</v>
      </c>
      <c r="Q1069" s="5">
        <f t="shared" si="117"/>
        <v>7.2008547008547019</v>
      </c>
      <c r="T1069"/>
      <c r="AC1069"/>
      <c r="AD1069"/>
    </row>
    <row r="1070" spans="1:30" ht="12.75" customHeight="1">
      <c r="A1070" s="4" t="s">
        <v>2341</v>
      </c>
      <c r="B1070" s="4" t="s">
        <v>5500</v>
      </c>
      <c r="C1070" s="4" t="s">
        <v>7</v>
      </c>
      <c r="D1070" s="4" t="s">
        <v>3404</v>
      </c>
      <c r="E1070" s="10">
        <f>IFERROR(VLOOKUP(A1070,admin4_MMI_ALL!$A$2:$B$3312,2,FALSE),3.5)</f>
        <v>6.6171541213999996</v>
      </c>
      <c r="F1070" s="35">
        <f t="shared" si="112"/>
        <v>4141466.2011878453</v>
      </c>
      <c r="G1070" s="5">
        <f t="shared" si="113"/>
        <v>9.5940664301989859E-2</v>
      </c>
      <c r="H1070">
        <f>admin4_POP_ALL!M1070</f>
        <v>3090</v>
      </c>
      <c r="I1070" s="5">
        <f t="shared" si="114"/>
        <v>3.1677589796740589E-2</v>
      </c>
      <c r="J1070">
        <f>admin4_POP_ALL!P1070</f>
        <v>658.26</v>
      </c>
      <c r="K1070" s="5">
        <f t="shared" si="118"/>
        <v>6.4601614153011688</v>
      </c>
      <c r="L1070" s="10">
        <f>admin4_VUL_ALL!N1070</f>
        <v>39.838858195211785</v>
      </c>
      <c r="M1070" s="5">
        <f t="shared" si="115"/>
        <v>1.873491406733313</v>
      </c>
      <c r="N1070" s="10">
        <f>admin4_VUL_ALL!W1070</f>
        <v>77.251381215469621</v>
      </c>
      <c r="O1070" s="5">
        <f t="shared" si="116"/>
        <v>7.9841712994908862</v>
      </c>
      <c r="P1070" s="10">
        <f>admin4_VUL_ALL!X1070</f>
        <v>40.090000000000003</v>
      </c>
      <c r="Q1070" s="5">
        <f t="shared" si="117"/>
        <v>7.2008547008547019</v>
      </c>
      <c r="T1070"/>
      <c r="AC1070"/>
      <c r="AD1070"/>
    </row>
    <row r="1071" spans="1:30" ht="12.75" customHeight="1">
      <c r="A1071" s="4" t="s">
        <v>2340</v>
      </c>
      <c r="B1071" s="4" t="s">
        <v>4390</v>
      </c>
      <c r="C1071" s="4" t="s">
        <v>7</v>
      </c>
      <c r="D1071" s="4" t="s">
        <v>3404</v>
      </c>
      <c r="E1071" s="10">
        <f>IFERROR(VLOOKUP(A1071,admin4_MMI_ALL!$A$2:$B$3312,2,FALSE),3.5)</f>
        <v>6.67437982559</v>
      </c>
      <c r="F1071" s="35">
        <f t="shared" si="112"/>
        <v>4724760.7909938199</v>
      </c>
      <c r="G1071" s="5">
        <f t="shared" si="113"/>
        <v>0.10946351604605353</v>
      </c>
      <c r="H1071">
        <f>admin4_POP_ALL!M1071</f>
        <v>3999</v>
      </c>
      <c r="I1071" s="5">
        <f t="shared" si="114"/>
        <v>4.0996337086461367E-2</v>
      </c>
      <c r="J1071">
        <f>admin4_POP_ALL!P1071</f>
        <v>551.66</v>
      </c>
      <c r="K1071" s="5">
        <f t="shared" si="118"/>
        <v>6.2842947537313982</v>
      </c>
      <c r="L1071" s="10">
        <f>admin4_VUL_ALL!N1071</f>
        <v>39.838858195211785</v>
      </c>
      <c r="M1071" s="5">
        <f t="shared" si="115"/>
        <v>1.873491406733313</v>
      </c>
      <c r="N1071" s="10">
        <f>admin4_VUL_ALL!W1071</f>
        <v>77.251381215469621</v>
      </c>
      <c r="O1071" s="5">
        <f t="shared" si="116"/>
        <v>7.9841712994908862</v>
      </c>
      <c r="P1071" s="10">
        <f>admin4_VUL_ALL!X1071</f>
        <v>40.090000000000003</v>
      </c>
      <c r="Q1071" s="5">
        <f t="shared" si="117"/>
        <v>7.2008547008547019</v>
      </c>
      <c r="T1071"/>
      <c r="AC1071"/>
      <c r="AD1071"/>
    </row>
    <row r="1072" spans="1:30" ht="12.75" customHeight="1">
      <c r="A1072" s="4" t="s">
        <v>2339</v>
      </c>
      <c r="B1072" s="4" t="s">
        <v>5502</v>
      </c>
      <c r="C1072" s="4" t="s">
        <v>7</v>
      </c>
      <c r="D1072" s="4" t="s">
        <v>3404</v>
      </c>
      <c r="E1072" s="10">
        <f>IFERROR(VLOOKUP(A1072,admin4_MMI_ALL!$A$2:$B$3312,2,FALSE),3.5)</f>
        <v>6.6557769775400004</v>
      </c>
      <c r="F1072" s="35">
        <f t="shared" si="112"/>
        <v>4526650.6393520599</v>
      </c>
      <c r="G1072" s="5">
        <f t="shared" si="113"/>
        <v>0.10487061520921116</v>
      </c>
      <c r="H1072">
        <f>admin4_POP_ALL!M1072</f>
        <v>4621</v>
      </c>
      <c r="I1072" s="5">
        <f t="shared" si="114"/>
        <v>4.7372861634543129E-2</v>
      </c>
      <c r="J1072">
        <f>admin4_POP_ALL!P1072</f>
        <v>706.65</v>
      </c>
      <c r="K1072" s="5">
        <f t="shared" si="118"/>
        <v>6.5307751364929363</v>
      </c>
      <c r="L1072" s="10">
        <f>admin4_VUL_ALL!N1072</f>
        <v>39.838858195211785</v>
      </c>
      <c r="M1072" s="5">
        <f t="shared" si="115"/>
        <v>1.873491406733313</v>
      </c>
      <c r="N1072" s="10">
        <f>admin4_VUL_ALL!W1072</f>
        <v>77.251381215469621</v>
      </c>
      <c r="O1072" s="5">
        <f t="shared" si="116"/>
        <v>7.9841712994908862</v>
      </c>
      <c r="P1072" s="10">
        <f>admin4_VUL_ALL!X1072</f>
        <v>40.090000000000003</v>
      </c>
      <c r="Q1072" s="5">
        <f t="shared" si="117"/>
        <v>7.2008547008547019</v>
      </c>
      <c r="T1072"/>
      <c r="AC1072"/>
      <c r="AD1072"/>
    </row>
    <row r="1073" spans="1:30" ht="12.75" customHeight="1">
      <c r="A1073" s="4" t="s">
        <v>2338</v>
      </c>
      <c r="B1073" s="4" t="s">
        <v>5504</v>
      </c>
      <c r="C1073" s="4" t="s">
        <v>7</v>
      </c>
      <c r="D1073" s="4" t="s">
        <v>3404</v>
      </c>
      <c r="E1073" s="10">
        <f>IFERROR(VLOOKUP(A1073,admin4_MMI_ALL!$A$2:$B$3312,2,FALSE),3.5)</f>
        <v>6.7260293960600004</v>
      </c>
      <c r="F1073" s="35">
        <f t="shared" si="112"/>
        <v>5321442.7726001292</v>
      </c>
      <c r="G1073" s="5">
        <f t="shared" si="113"/>
        <v>0.12329673534318479</v>
      </c>
      <c r="H1073">
        <f>admin4_POP_ALL!M1073</f>
        <v>5006</v>
      </c>
      <c r="I1073" s="5">
        <f t="shared" si="114"/>
        <v>5.1319745800156441E-2</v>
      </c>
      <c r="J1073">
        <f>admin4_POP_ALL!P1073</f>
        <v>589.1</v>
      </c>
      <c r="K1073" s="5">
        <f t="shared" si="118"/>
        <v>6.3496609180236714</v>
      </c>
      <c r="L1073" s="10">
        <f>admin4_VUL_ALL!N1073</f>
        <v>39.838858195211785</v>
      </c>
      <c r="M1073" s="5">
        <f t="shared" si="115"/>
        <v>1.873491406733313</v>
      </c>
      <c r="N1073" s="10">
        <f>admin4_VUL_ALL!W1073</f>
        <v>77.251381215469621</v>
      </c>
      <c r="O1073" s="5">
        <f t="shared" si="116"/>
        <v>7.9841712994908862</v>
      </c>
      <c r="P1073" s="10">
        <f>admin4_VUL_ALL!X1073</f>
        <v>40.090000000000003</v>
      </c>
      <c r="Q1073" s="5">
        <f t="shared" si="117"/>
        <v>7.2008547008547019</v>
      </c>
      <c r="T1073"/>
      <c r="AC1073"/>
      <c r="AD1073"/>
    </row>
    <row r="1074" spans="1:30" ht="12.75" customHeight="1">
      <c r="A1074" s="4" t="s">
        <v>2337</v>
      </c>
      <c r="B1074" s="4" t="s">
        <v>5506</v>
      </c>
      <c r="C1074" s="4" t="s">
        <v>7</v>
      </c>
      <c r="D1074" s="4" t="s">
        <v>3404</v>
      </c>
      <c r="E1074" s="10">
        <f>IFERROR(VLOOKUP(A1074,admin4_MMI_ALL!$A$2:$B$3312,2,FALSE),3.5)</f>
        <v>6.6258549690199997</v>
      </c>
      <c r="F1074" s="35">
        <f t="shared" si="112"/>
        <v>4225274.8926499216</v>
      </c>
      <c r="G1074" s="5">
        <f t="shared" si="113"/>
        <v>9.7883649080714813E-2</v>
      </c>
      <c r="H1074">
        <f>admin4_POP_ALL!M1074</f>
        <v>6952</v>
      </c>
      <c r="I1074" s="5">
        <f t="shared" si="114"/>
        <v>7.1269451219074631E-2</v>
      </c>
      <c r="J1074">
        <f>admin4_POP_ALL!P1074</f>
        <v>891.95</v>
      </c>
      <c r="K1074" s="5">
        <f t="shared" si="118"/>
        <v>6.7625933379970062</v>
      </c>
      <c r="L1074" s="10">
        <f>admin4_VUL_ALL!N1074</f>
        <v>39.838858195211785</v>
      </c>
      <c r="M1074" s="5">
        <f t="shared" si="115"/>
        <v>1.873491406733313</v>
      </c>
      <c r="N1074" s="10">
        <f>admin4_VUL_ALL!W1074</f>
        <v>77.251381215469621</v>
      </c>
      <c r="O1074" s="5">
        <f t="shared" si="116"/>
        <v>7.9841712994908862</v>
      </c>
      <c r="P1074" s="10">
        <f>admin4_VUL_ALL!X1074</f>
        <v>40.090000000000003</v>
      </c>
      <c r="Q1074" s="5">
        <f t="shared" si="117"/>
        <v>7.2008547008547019</v>
      </c>
      <c r="T1074"/>
      <c r="AC1074"/>
      <c r="AD1074"/>
    </row>
    <row r="1075" spans="1:30" ht="12.75" customHeight="1">
      <c r="A1075" s="4" t="s">
        <v>2336</v>
      </c>
      <c r="B1075" s="4" t="s">
        <v>5508</v>
      </c>
      <c r="C1075" s="4" t="s">
        <v>7</v>
      </c>
      <c r="D1075" s="4" t="s">
        <v>3404</v>
      </c>
      <c r="E1075" s="10">
        <f>IFERROR(VLOOKUP(A1075,admin4_MMI_ALL!$A$2:$B$3312,2,FALSE),3.5)</f>
        <v>6.8406920432999998</v>
      </c>
      <c r="F1075" s="35">
        <f t="shared" si="112"/>
        <v>6929342.744921023</v>
      </c>
      <c r="G1075" s="5">
        <f t="shared" si="113"/>
        <v>0.16057359908404722</v>
      </c>
      <c r="H1075">
        <f>admin4_POP_ALL!M1075</f>
        <v>23835</v>
      </c>
      <c r="I1075" s="5">
        <f t="shared" si="114"/>
        <v>0.24434801061660583</v>
      </c>
      <c r="J1075">
        <f>admin4_POP_ALL!P1075</f>
        <v>5241.87</v>
      </c>
      <c r="K1075" s="5">
        <f t="shared" si="118"/>
        <v>8.5255830046942691</v>
      </c>
      <c r="L1075" s="10">
        <f>admin4_VUL_ALL!N1075</f>
        <v>39.838858195211785</v>
      </c>
      <c r="M1075" s="5">
        <f t="shared" si="115"/>
        <v>1.873491406733313</v>
      </c>
      <c r="N1075" s="10">
        <f>admin4_VUL_ALL!W1075</f>
        <v>77.251381215469621</v>
      </c>
      <c r="O1075" s="5">
        <f t="shared" si="116"/>
        <v>7.9841712994908862</v>
      </c>
      <c r="P1075" s="10">
        <f>admin4_VUL_ALL!X1075</f>
        <v>40.090000000000003</v>
      </c>
      <c r="Q1075" s="5">
        <f t="shared" si="117"/>
        <v>7.2008547008547019</v>
      </c>
      <c r="T1075"/>
      <c r="AC1075"/>
      <c r="AD1075"/>
    </row>
    <row r="1076" spans="1:30" ht="12.75" customHeight="1">
      <c r="A1076" s="4" t="s">
        <v>2335</v>
      </c>
      <c r="B1076" s="4" t="s">
        <v>5510</v>
      </c>
      <c r="C1076" s="4" t="s">
        <v>7</v>
      </c>
      <c r="D1076" s="4" t="s">
        <v>3404</v>
      </c>
      <c r="E1076" s="10">
        <f>IFERROR(VLOOKUP(A1076,admin4_MMI_ALL!$A$2:$B$3312,2,FALSE),3.5)</f>
        <v>6.6263556480399997</v>
      </c>
      <c r="F1076" s="35">
        <f t="shared" si="112"/>
        <v>4230148.8353009569</v>
      </c>
      <c r="G1076" s="5">
        <f t="shared" si="113"/>
        <v>9.799664447794787E-2</v>
      </c>
      <c r="H1076">
        <f>admin4_POP_ALL!M1076</f>
        <v>4081</v>
      </c>
      <c r="I1076" s="5">
        <f t="shared" si="114"/>
        <v>4.1836972155501084E-2</v>
      </c>
      <c r="J1076">
        <f>admin4_POP_ALL!P1076</f>
        <v>51.88</v>
      </c>
      <c r="K1076" s="5">
        <f t="shared" si="118"/>
        <v>3.9310199333375717</v>
      </c>
      <c r="L1076" s="10">
        <f>admin4_VUL_ALL!N1076</f>
        <v>39.838858195211785</v>
      </c>
      <c r="M1076" s="5">
        <f t="shared" si="115"/>
        <v>1.873491406733313</v>
      </c>
      <c r="N1076" s="10">
        <f>admin4_VUL_ALL!W1076</f>
        <v>77.251381215469621</v>
      </c>
      <c r="O1076" s="5">
        <f t="shared" si="116"/>
        <v>7.9841712994908862</v>
      </c>
      <c r="P1076" s="10">
        <f>admin4_VUL_ALL!X1076</f>
        <v>40.090000000000003</v>
      </c>
      <c r="Q1076" s="5">
        <f t="shared" si="117"/>
        <v>7.2008547008547019</v>
      </c>
      <c r="T1076"/>
      <c r="AC1076"/>
      <c r="AD1076"/>
    </row>
    <row r="1077" spans="1:30" ht="12.75" customHeight="1">
      <c r="A1077" s="4" t="s">
        <v>5511</v>
      </c>
      <c r="B1077" s="4" t="s">
        <v>5513</v>
      </c>
      <c r="C1077" s="4" t="s">
        <v>7</v>
      </c>
      <c r="D1077" s="4" t="s">
        <v>3404</v>
      </c>
      <c r="E1077" s="10">
        <f>IFERROR(VLOOKUP(A1077,admin4_MMI_ALL!$A$2:$B$3312,2,FALSE),3.5)</f>
        <v>6.5220313072199998</v>
      </c>
      <c r="F1077" s="35">
        <f t="shared" si="112"/>
        <v>3326835.3476659097</v>
      </c>
      <c r="G1077" s="5">
        <f t="shared" si="113"/>
        <v>7.7054611780944568E-2</v>
      </c>
      <c r="H1077">
        <f>admin4_POP_ALL!M1077</f>
        <v>5033</v>
      </c>
      <c r="I1077" s="5">
        <f t="shared" si="114"/>
        <v>5.1596540274108545E-2</v>
      </c>
      <c r="J1077">
        <f>admin4_POP_ALL!P1077</f>
        <v>1350.23</v>
      </c>
      <c r="K1077" s="5">
        <f t="shared" si="118"/>
        <v>7.1753326593339937</v>
      </c>
      <c r="L1077" s="10">
        <f>admin4_VUL_ALL!N1077</f>
        <v>39.838858195211785</v>
      </c>
      <c r="M1077" s="5">
        <f t="shared" si="115"/>
        <v>1.873491406733313</v>
      </c>
      <c r="N1077" s="10">
        <f>admin4_VUL_ALL!W1077</f>
        <v>77.251381215469621</v>
      </c>
      <c r="O1077" s="5">
        <f t="shared" si="116"/>
        <v>7.9841712994908862</v>
      </c>
      <c r="P1077" s="10">
        <f>admin4_VUL_ALL!X1077</f>
        <v>40.090000000000003</v>
      </c>
      <c r="Q1077" s="5">
        <f t="shared" si="117"/>
        <v>7.2008547008547019</v>
      </c>
      <c r="T1077"/>
      <c r="AC1077"/>
      <c r="AD1077"/>
    </row>
    <row r="1078" spans="1:30" ht="12.75" customHeight="1">
      <c r="A1078" s="4" t="s">
        <v>2334</v>
      </c>
      <c r="B1078" s="4" t="s">
        <v>5515</v>
      </c>
      <c r="C1078" s="4" t="s">
        <v>7</v>
      </c>
      <c r="D1078" s="4" t="s">
        <v>3404</v>
      </c>
      <c r="E1078" s="10">
        <f>IFERROR(VLOOKUP(A1078,admin4_MMI_ALL!$A$2:$B$3312,2,FALSE),3.5)</f>
        <v>6.7455668449399999</v>
      </c>
      <c r="F1078" s="35">
        <f t="shared" si="112"/>
        <v>5566303.0206522131</v>
      </c>
      <c r="G1078" s="5">
        <f t="shared" si="113"/>
        <v>0.12897347037603402</v>
      </c>
      <c r="H1078">
        <f>admin4_POP_ALL!M1078</f>
        <v>4365</v>
      </c>
      <c r="I1078" s="5">
        <f t="shared" si="114"/>
        <v>4.4748439955589872E-2</v>
      </c>
      <c r="J1078">
        <f>admin4_POP_ALL!P1078</f>
        <v>787.16</v>
      </c>
      <c r="K1078" s="5">
        <f t="shared" si="118"/>
        <v>6.6381817286087932</v>
      </c>
      <c r="L1078" s="10">
        <f>admin4_VUL_ALL!N1078</f>
        <v>39.838858195211785</v>
      </c>
      <c r="M1078" s="5">
        <f t="shared" si="115"/>
        <v>1.873491406733313</v>
      </c>
      <c r="N1078" s="10">
        <f>admin4_VUL_ALL!W1078</f>
        <v>77.251381215469621</v>
      </c>
      <c r="O1078" s="5">
        <f t="shared" si="116"/>
        <v>7.9841712994908862</v>
      </c>
      <c r="P1078" s="10">
        <f>admin4_VUL_ALL!X1078</f>
        <v>40.090000000000003</v>
      </c>
      <c r="Q1078" s="5">
        <f t="shared" si="117"/>
        <v>7.2008547008547019</v>
      </c>
      <c r="T1078"/>
      <c r="AC1078"/>
      <c r="AD1078"/>
    </row>
    <row r="1079" spans="1:30" ht="12.75" customHeight="1">
      <c r="A1079" s="4" t="s">
        <v>2333</v>
      </c>
      <c r="B1079" s="4" t="s">
        <v>5517</v>
      </c>
      <c r="C1079" s="4" t="s">
        <v>7</v>
      </c>
      <c r="D1079" s="4" t="s">
        <v>3404</v>
      </c>
      <c r="E1079" s="10">
        <f>IFERROR(VLOOKUP(A1079,admin4_MMI_ALL!$A$2:$B$3312,2,FALSE),3.5)</f>
        <v>6.5830264091500004</v>
      </c>
      <c r="F1079" s="35">
        <f t="shared" si="112"/>
        <v>3828480.2333508474</v>
      </c>
      <c r="G1079" s="5">
        <f t="shared" si="113"/>
        <v>8.8684531783359971E-2</v>
      </c>
      <c r="H1079">
        <f>admin4_POP_ALL!M1079</f>
        <v>5207</v>
      </c>
      <c r="I1079" s="5">
        <f t="shared" si="114"/>
        <v>5.338032688402209E-2</v>
      </c>
      <c r="J1079">
        <f>admin4_POP_ALL!P1079</f>
        <v>740.61</v>
      </c>
      <c r="K1079" s="5">
        <f t="shared" si="118"/>
        <v>6.5775008871413014</v>
      </c>
      <c r="L1079" s="10">
        <f>admin4_VUL_ALL!N1079</f>
        <v>39.838858195211785</v>
      </c>
      <c r="M1079" s="5">
        <f t="shared" si="115"/>
        <v>1.873491406733313</v>
      </c>
      <c r="N1079" s="10">
        <f>admin4_VUL_ALL!W1079</f>
        <v>77.251381215469621</v>
      </c>
      <c r="O1079" s="5">
        <f t="shared" si="116"/>
        <v>7.9841712994908862</v>
      </c>
      <c r="P1079" s="10">
        <f>admin4_VUL_ALL!X1079</f>
        <v>40.090000000000003</v>
      </c>
      <c r="Q1079" s="5">
        <f t="shared" si="117"/>
        <v>7.2008547008547019</v>
      </c>
      <c r="T1079"/>
      <c r="AC1079"/>
      <c r="AD1079"/>
    </row>
    <row r="1080" spans="1:30" ht="12.75" customHeight="1">
      <c r="A1080" s="4" t="s">
        <v>2332</v>
      </c>
      <c r="B1080" s="4" t="s">
        <v>5519</v>
      </c>
      <c r="C1080" s="4" t="s">
        <v>7</v>
      </c>
      <c r="D1080" s="4" t="s">
        <v>3404</v>
      </c>
      <c r="E1080" s="10">
        <f>IFERROR(VLOOKUP(A1080,admin4_MMI_ALL!$A$2:$B$3312,2,FALSE),3.5)</f>
        <v>6.65772390366</v>
      </c>
      <c r="F1080" s="35">
        <f t="shared" si="112"/>
        <v>4546989.0009589689</v>
      </c>
      <c r="G1080" s="5">
        <f t="shared" si="113"/>
        <v>0.10534213106677959</v>
      </c>
      <c r="H1080">
        <f>admin4_POP_ALL!M1080</f>
        <v>8414</v>
      </c>
      <c r="I1080" s="5">
        <f t="shared" si="114"/>
        <v>8.6257359401221784E-2</v>
      </c>
      <c r="J1080">
        <f>admin4_POP_ALL!P1080</f>
        <v>1712.44</v>
      </c>
      <c r="K1080" s="5">
        <f t="shared" si="118"/>
        <v>7.4118989464435083</v>
      </c>
      <c r="L1080" s="10">
        <f>admin4_VUL_ALL!N1080</f>
        <v>39.838858195211785</v>
      </c>
      <c r="M1080" s="5">
        <f t="shared" si="115"/>
        <v>1.873491406733313</v>
      </c>
      <c r="N1080" s="10">
        <f>admin4_VUL_ALL!W1080</f>
        <v>77.251381215469621</v>
      </c>
      <c r="O1080" s="5">
        <f t="shared" si="116"/>
        <v>7.9841712994908862</v>
      </c>
      <c r="P1080" s="10">
        <f>admin4_VUL_ALL!X1080</f>
        <v>40.090000000000003</v>
      </c>
      <c r="Q1080" s="5">
        <f t="shared" si="117"/>
        <v>7.2008547008547019</v>
      </c>
      <c r="T1080"/>
      <c r="AC1080"/>
      <c r="AD1080"/>
    </row>
    <row r="1081" spans="1:30" ht="12.75" customHeight="1">
      <c r="A1081" s="4" t="s">
        <v>2331</v>
      </c>
      <c r="B1081" s="4" t="s">
        <v>5521</v>
      </c>
      <c r="C1081" s="4" t="s">
        <v>7</v>
      </c>
      <c r="D1081" s="4" t="s">
        <v>3404</v>
      </c>
      <c r="E1081" s="10">
        <f>IFERROR(VLOOKUP(A1081,admin4_MMI_ALL!$A$2:$B$3312,2,FALSE),3.5)</f>
        <v>6.8426442146299999</v>
      </c>
      <c r="F1081" s="35">
        <f t="shared" si="112"/>
        <v>6960560.5319607165</v>
      </c>
      <c r="G1081" s="5">
        <f t="shared" si="113"/>
        <v>0.16129733887744382</v>
      </c>
      <c r="H1081">
        <f>admin4_POP_ALL!M1081</f>
        <v>4092</v>
      </c>
      <c r="I1081" s="5">
        <f t="shared" si="114"/>
        <v>4.1949740274518608E-2</v>
      </c>
      <c r="J1081">
        <f>admin4_POP_ALL!P1081</f>
        <v>800.01</v>
      </c>
      <c r="K1081" s="5">
        <f t="shared" si="118"/>
        <v>6.6543009703253997</v>
      </c>
      <c r="L1081" s="10">
        <f>admin4_VUL_ALL!N1081</f>
        <v>39.838858195211785</v>
      </c>
      <c r="M1081" s="5">
        <f t="shared" si="115"/>
        <v>1.873491406733313</v>
      </c>
      <c r="N1081" s="10">
        <f>admin4_VUL_ALL!W1081</f>
        <v>77.251381215469621</v>
      </c>
      <c r="O1081" s="5">
        <f t="shared" si="116"/>
        <v>7.9841712994908862</v>
      </c>
      <c r="P1081" s="10">
        <f>admin4_VUL_ALL!X1081</f>
        <v>40.090000000000003</v>
      </c>
      <c r="Q1081" s="5">
        <f t="shared" si="117"/>
        <v>7.2008547008547019</v>
      </c>
      <c r="T1081"/>
      <c r="AC1081"/>
      <c r="AD1081"/>
    </row>
    <row r="1082" spans="1:30" ht="12.75" customHeight="1">
      <c r="A1082" s="4" t="s">
        <v>2330</v>
      </c>
      <c r="B1082" s="4" t="s">
        <v>5523</v>
      </c>
      <c r="C1082" s="4" t="s">
        <v>7</v>
      </c>
      <c r="D1082" s="4" t="s">
        <v>3404</v>
      </c>
      <c r="E1082" s="10">
        <f>IFERROR(VLOOKUP(A1082,admin4_MMI_ALL!$A$2:$B$3312,2,FALSE),3.5)</f>
        <v>6.7487759590099996</v>
      </c>
      <c r="F1082" s="35">
        <f t="shared" si="112"/>
        <v>5607586.2092266697</v>
      </c>
      <c r="G1082" s="5">
        <f t="shared" si="113"/>
        <v>0.1299305621241339</v>
      </c>
      <c r="H1082">
        <f>admin4_POP_ALL!M1082</f>
        <v>10205</v>
      </c>
      <c r="I1082" s="5">
        <f t="shared" si="114"/>
        <v>0.10461805950671124</v>
      </c>
      <c r="J1082">
        <f>admin4_POP_ALL!P1082</f>
        <v>1558.78</v>
      </c>
      <c r="K1082" s="5">
        <f t="shared" si="118"/>
        <v>7.3183096373816667</v>
      </c>
      <c r="L1082" s="10">
        <f>admin4_VUL_ALL!N1082</f>
        <v>39.838858195211785</v>
      </c>
      <c r="M1082" s="5">
        <f t="shared" si="115"/>
        <v>1.873491406733313</v>
      </c>
      <c r="N1082" s="10">
        <f>admin4_VUL_ALL!W1082</f>
        <v>77.251381215469621</v>
      </c>
      <c r="O1082" s="5">
        <f t="shared" si="116"/>
        <v>7.9841712994908862</v>
      </c>
      <c r="P1082" s="10">
        <f>admin4_VUL_ALL!X1082</f>
        <v>40.090000000000003</v>
      </c>
      <c r="Q1082" s="5">
        <f t="shared" si="117"/>
        <v>7.2008547008547019</v>
      </c>
      <c r="T1082"/>
      <c r="AC1082"/>
      <c r="AD1082"/>
    </row>
    <row r="1083" spans="1:30" ht="12.75" customHeight="1">
      <c r="A1083" s="4" t="s">
        <v>2329</v>
      </c>
      <c r="B1083" s="4" t="s">
        <v>5525</v>
      </c>
      <c r="C1083" s="4" t="s">
        <v>7</v>
      </c>
      <c r="D1083" s="4" t="s">
        <v>3404</v>
      </c>
      <c r="E1083" s="10">
        <f>IFERROR(VLOOKUP(A1083,admin4_MMI_ALL!$A$2:$B$3312,2,FALSE),3.5)</f>
        <v>6.63708353043</v>
      </c>
      <c r="F1083" s="35">
        <f t="shared" si="112"/>
        <v>4335942.661213954</v>
      </c>
      <c r="G1083" s="5">
        <f t="shared" si="113"/>
        <v>0.10044932318997676</v>
      </c>
      <c r="H1083">
        <f>admin4_POP_ALL!M1083</f>
        <v>6953</v>
      </c>
      <c r="I1083" s="5">
        <f t="shared" si="114"/>
        <v>7.1279702866258038E-2</v>
      </c>
      <c r="J1083">
        <f>admin4_POP_ALL!P1083</f>
        <v>1129.74</v>
      </c>
      <c r="K1083" s="5">
        <f t="shared" si="118"/>
        <v>6.9978539886193678</v>
      </c>
      <c r="L1083" s="10">
        <f>admin4_VUL_ALL!N1083</f>
        <v>39.838858195211785</v>
      </c>
      <c r="M1083" s="5">
        <f t="shared" si="115"/>
        <v>1.873491406733313</v>
      </c>
      <c r="N1083" s="10">
        <f>admin4_VUL_ALL!W1083</f>
        <v>77.251381215469621</v>
      </c>
      <c r="O1083" s="5">
        <f t="shared" si="116"/>
        <v>7.9841712994908862</v>
      </c>
      <c r="P1083" s="10">
        <f>admin4_VUL_ALL!X1083</f>
        <v>40.090000000000003</v>
      </c>
      <c r="Q1083" s="5">
        <f t="shared" si="117"/>
        <v>7.2008547008547019</v>
      </c>
      <c r="T1083"/>
      <c r="AC1083"/>
      <c r="AD1083"/>
    </row>
    <row r="1084" spans="1:30" ht="12.75" customHeight="1">
      <c r="A1084" s="4" t="s">
        <v>2328</v>
      </c>
      <c r="B1084" s="4" t="s">
        <v>5527</v>
      </c>
      <c r="C1084" s="4" t="s">
        <v>7</v>
      </c>
      <c r="D1084" s="4" t="s">
        <v>3404</v>
      </c>
      <c r="E1084" s="10">
        <f>IFERROR(VLOOKUP(A1084,admin4_MMI_ALL!$A$2:$B$3312,2,FALSE),3.5)</f>
        <v>6.6145071983300001</v>
      </c>
      <c r="F1084" s="35">
        <f t="shared" si="112"/>
        <v>4116301.6992052593</v>
      </c>
      <c r="G1084" s="5">
        <f t="shared" si="113"/>
        <v>9.5357261274650107E-2</v>
      </c>
      <c r="H1084">
        <f>admin4_POP_ALL!M1084</f>
        <v>6626</v>
      </c>
      <c r="I1084" s="5">
        <f t="shared" si="114"/>
        <v>6.7927414237282574E-2</v>
      </c>
      <c r="J1084">
        <f>admin4_POP_ALL!P1084</f>
        <v>2057.7199999999998</v>
      </c>
      <c r="K1084" s="5">
        <f t="shared" si="118"/>
        <v>7.5947450472303704</v>
      </c>
      <c r="L1084" s="10">
        <f>admin4_VUL_ALL!N1084</f>
        <v>39.838858195211785</v>
      </c>
      <c r="M1084" s="5">
        <f t="shared" si="115"/>
        <v>1.873491406733313</v>
      </c>
      <c r="N1084" s="10">
        <f>admin4_VUL_ALL!W1084</f>
        <v>77.251381215469621</v>
      </c>
      <c r="O1084" s="5">
        <f t="shared" si="116"/>
        <v>7.9841712994908862</v>
      </c>
      <c r="P1084" s="10">
        <f>admin4_VUL_ALL!X1084</f>
        <v>40.090000000000003</v>
      </c>
      <c r="Q1084" s="5">
        <f t="shared" si="117"/>
        <v>7.2008547008547019</v>
      </c>
      <c r="T1084"/>
      <c r="AC1084"/>
      <c r="AD1084"/>
    </row>
    <row r="1085" spans="1:30" ht="12.75" customHeight="1">
      <c r="A1085" s="4" t="s">
        <v>5528</v>
      </c>
      <c r="B1085" s="4" t="s">
        <v>4396</v>
      </c>
      <c r="C1085" s="4" t="s">
        <v>7</v>
      </c>
      <c r="D1085" s="4" t="s">
        <v>3404</v>
      </c>
      <c r="E1085" s="10">
        <f>IFERROR(VLOOKUP(A1085,admin4_MMI_ALL!$A$2:$B$3312,2,FALSE),3.5)</f>
        <v>6.6230130195600001</v>
      </c>
      <c r="F1085" s="35">
        <f t="shared" si="112"/>
        <v>4197715.6798510421</v>
      </c>
      <c r="G1085" s="5">
        <f t="shared" si="113"/>
        <v>9.7244728104289649E-2</v>
      </c>
      <c r="H1085">
        <f>admin4_POP_ALL!M1085</f>
        <v>5161</v>
      </c>
      <c r="I1085" s="5">
        <f t="shared" si="114"/>
        <v>5.2908751113585173E-2</v>
      </c>
      <c r="J1085">
        <f>admin4_POP_ALL!P1085</f>
        <v>1219.5999999999999</v>
      </c>
      <c r="K1085" s="5">
        <f t="shared" si="118"/>
        <v>7.0740422217100205</v>
      </c>
      <c r="L1085" s="10">
        <f>admin4_VUL_ALL!N1085</f>
        <v>39.838858195211785</v>
      </c>
      <c r="M1085" s="5">
        <f t="shared" si="115"/>
        <v>1.873491406733313</v>
      </c>
      <c r="N1085" s="10">
        <f>admin4_VUL_ALL!W1085</f>
        <v>77.251381215469621</v>
      </c>
      <c r="O1085" s="5">
        <f t="shared" si="116"/>
        <v>7.9841712994908862</v>
      </c>
      <c r="P1085" s="10">
        <f>admin4_VUL_ALL!X1085</f>
        <v>40.090000000000003</v>
      </c>
      <c r="Q1085" s="5">
        <f t="shared" si="117"/>
        <v>7.2008547008547019</v>
      </c>
      <c r="T1085"/>
      <c r="AC1085"/>
      <c r="AD1085"/>
    </row>
    <row r="1086" spans="1:30" ht="12.75" customHeight="1">
      <c r="A1086" s="4" t="s">
        <v>2327</v>
      </c>
      <c r="B1086" s="4" t="s">
        <v>5530</v>
      </c>
      <c r="C1086" s="4" t="s">
        <v>7</v>
      </c>
      <c r="D1086" s="4" t="s">
        <v>3404</v>
      </c>
      <c r="E1086" s="10">
        <f>IFERROR(VLOOKUP(A1086,admin4_MMI_ALL!$A$2:$B$3312,2,FALSE),3.5)</f>
        <v>6.7498207092299998</v>
      </c>
      <c r="F1086" s="35">
        <f t="shared" si="112"/>
        <v>5621092.2046683198</v>
      </c>
      <c r="G1086" s="5">
        <f t="shared" si="113"/>
        <v>0.1302436793331829</v>
      </c>
      <c r="H1086">
        <f>admin4_POP_ALL!M1086</f>
        <v>7193</v>
      </c>
      <c r="I1086" s="5">
        <f t="shared" si="114"/>
        <v>7.3740098190276715E-2</v>
      </c>
      <c r="J1086">
        <f>admin4_POP_ALL!P1086</f>
        <v>860.36</v>
      </c>
      <c r="K1086" s="5">
        <f t="shared" si="118"/>
        <v>6.7266977412264728</v>
      </c>
      <c r="L1086" s="10">
        <f>admin4_VUL_ALL!N1086</f>
        <v>39.838858195211785</v>
      </c>
      <c r="M1086" s="5">
        <f t="shared" si="115"/>
        <v>1.873491406733313</v>
      </c>
      <c r="N1086" s="10">
        <f>admin4_VUL_ALL!W1086</f>
        <v>77.251381215469621</v>
      </c>
      <c r="O1086" s="5">
        <f t="shared" si="116"/>
        <v>7.9841712994908862</v>
      </c>
      <c r="P1086" s="10">
        <f>admin4_VUL_ALL!X1086</f>
        <v>40.090000000000003</v>
      </c>
      <c r="Q1086" s="5">
        <f t="shared" si="117"/>
        <v>7.2008547008547019</v>
      </c>
      <c r="T1086"/>
      <c r="AC1086"/>
      <c r="AD1086"/>
    </row>
    <row r="1087" spans="1:30" ht="12.75" customHeight="1">
      <c r="A1087" s="4" t="s">
        <v>2326</v>
      </c>
      <c r="B1087" s="4" t="s">
        <v>5532</v>
      </c>
      <c r="C1087" s="4" t="s">
        <v>7</v>
      </c>
      <c r="D1087" s="4" t="s">
        <v>3404</v>
      </c>
      <c r="E1087" s="10">
        <f>IFERROR(VLOOKUP(A1087,admin4_MMI_ALL!$A$2:$B$3312,2,FALSE),3.5)</f>
        <v>6.88855743408</v>
      </c>
      <c r="F1087" s="35">
        <f t="shared" si="112"/>
        <v>7736729.8783031646</v>
      </c>
      <c r="G1087" s="5">
        <f t="shared" si="113"/>
        <v>0.17929171630235208</v>
      </c>
      <c r="H1087">
        <f>admin4_POP_ALL!M1087</f>
        <v>5223</v>
      </c>
      <c r="I1087" s="5">
        <f t="shared" si="114"/>
        <v>5.3544353238956663E-2</v>
      </c>
      <c r="J1087">
        <f>admin4_POP_ALL!P1087</f>
        <v>649.55999999999995</v>
      </c>
      <c r="K1087" s="5">
        <f t="shared" si="118"/>
        <v>6.4469169899063932</v>
      </c>
      <c r="L1087" s="10">
        <f>admin4_VUL_ALL!N1087</f>
        <v>39.838858195211785</v>
      </c>
      <c r="M1087" s="5">
        <f t="shared" si="115"/>
        <v>1.873491406733313</v>
      </c>
      <c r="N1087" s="10">
        <f>admin4_VUL_ALL!W1087</f>
        <v>77.251381215469621</v>
      </c>
      <c r="O1087" s="5">
        <f t="shared" si="116"/>
        <v>7.9841712994908862</v>
      </c>
      <c r="P1087" s="10">
        <f>admin4_VUL_ALL!X1087</f>
        <v>40.090000000000003</v>
      </c>
      <c r="Q1087" s="5">
        <f t="shared" si="117"/>
        <v>7.2008547008547019</v>
      </c>
      <c r="T1087"/>
      <c r="AC1087"/>
      <c r="AD1087"/>
    </row>
    <row r="1088" spans="1:30" ht="12.75" customHeight="1">
      <c r="A1088" s="4" t="s">
        <v>2325</v>
      </c>
      <c r="B1088" s="4" t="s">
        <v>5534</v>
      </c>
      <c r="C1088" s="4" t="s">
        <v>7</v>
      </c>
      <c r="D1088" s="4" t="s">
        <v>3404</v>
      </c>
      <c r="E1088" s="10">
        <f>IFERROR(VLOOKUP(A1088,admin4_MMI_ALL!$A$2:$B$3312,2,FALSE),3.5)</f>
        <v>7.1174283027599996</v>
      </c>
      <c r="F1088" s="35">
        <f t="shared" si="112"/>
        <v>13104736.797229113</v>
      </c>
      <c r="G1088" s="5">
        <f t="shared" si="113"/>
        <v>0.30374128774427156</v>
      </c>
      <c r="H1088">
        <f>admin4_POP_ALL!M1088</f>
        <v>10418</v>
      </c>
      <c r="I1088" s="5">
        <f t="shared" si="114"/>
        <v>0.10680166035677784</v>
      </c>
      <c r="J1088">
        <f>admin4_POP_ALL!P1088</f>
        <v>80.81</v>
      </c>
      <c r="K1088" s="5">
        <f t="shared" si="118"/>
        <v>4.3721769675351467</v>
      </c>
      <c r="L1088" s="10">
        <f>admin4_VUL_ALL!N1088</f>
        <v>39.838858195211785</v>
      </c>
      <c r="M1088" s="5">
        <f t="shared" si="115"/>
        <v>1.873491406733313</v>
      </c>
      <c r="N1088" s="10">
        <f>admin4_VUL_ALL!W1088</f>
        <v>77.251381215469621</v>
      </c>
      <c r="O1088" s="5">
        <f t="shared" si="116"/>
        <v>7.9841712994908862</v>
      </c>
      <c r="P1088" s="10">
        <f>admin4_VUL_ALL!X1088</f>
        <v>40.090000000000003</v>
      </c>
      <c r="Q1088" s="5">
        <f t="shared" si="117"/>
        <v>7.2008547008547019</v>
      </c>
      <c r="T1088"/>
      <c r="AC1088"/>
      <c r="AD1088"/>
    </row>
    <row r="1089" spans="1:30" ht="12.75" customHeight="1">
      <c r="A1089" s="4" t="s">
        <v>5535</v>
      </c>
      <c r="B1089" s="4" t="s">
        <v>5537</v>
      </c>
      <c r="C1089" s="4" t="s">
        <v>7</v>
      </c>
      <c r="D1089" s="4" t="s">
        <v>3404</v>
      </c>
      <c r="E1089" s="10">
        <f>IFERROR(VLOOKUP(A1089,admin4_MMI_ALL!$A$2:$B$3312,2,FALSE),3.5)</f>
        <v>6.6042342186000003</v>
      </c>
      <c r="F1089" s="35">
        <f t="shared" si="112"/>
        <v>4020075.5839237911</v>
      </c>
      <c r="G1089" s="5">
        <f t="shared" si="113"/>
        <v>9.3126396264756342E-2</v>
      </c>
      <c r="H1089">
        <f>admin4_POP_ALL!M1089</f>
        <v>3418</v>
      </c>
      <c r="I1089" s="5">
        <f t="shared" si="114"/>
        <v>3.504013007289946E-2</v>
      </c>
      <c r="J1089">
        <f>admin4_POP_ALL!P1089</f>
        <v>1277.75</v>
      </c>
      <c r="K1089" s="5">
        <f t="shared" si="118"/>
        <v>7.1204087148681969</v>
      </c>
      <c r="L1089" s="10">
        <f>admin4_VUL_ALL!N1089</f>
        <v>39.838858195211785</v>
      </c>
      <c r="M1089" s="5">
        <f t="shared" si="115"/>
        <v>1.873491406733313</v>
      </c>
      <c r="N1089" s="10">
        <f>admin4_VUL_ALL!W1089</f>
        <v>77.251381215469621</v>
      </c>
      <c r="O1089" s="5">
        <f t="shared" si="116"/>
        <v>7.9841712994908862</v>
      </c>
      <c r="P1089" s="10">
        <f>admin4_VUL_ALL!X1089</f>
        <v>40.090000000000003</v>
      </c>
      <c r="Q1089" s="5">
        <f t="shared" si="117"/>
        <v>7.2008547008547019</v>
      </c>
      <c r="T1089"/>
      <c r="AC1089"/>
      <c r="AD1089"/>
    </row>
    <row r="1090" spans="1:30" ht="12.75" customHeight="1">
      <c r="A1090" s="4" t="s">
        <v>2324</v>
      </c>
      <c r="B1090" s="4" t="s">
        <v>4405</v>
      </c>
      <c r="C1090" s="4" t="s">
        <v>7</v>
      </c>
      <c r="D1090" s="4" t="s">
        <v>3404</v>
      </c>
      <c r="E1090" s="10">
        <f>IFERROR(VLOOKUP(A1090,admin4_MMI_ALL!$A$2:$B$3312,2,FALSE),3.5)</f>
        <v>7.0073451995799996</v>
      </c>
      <c r="F1090" s="35">
        <f t="shared" ref="F1090:F1153" si="119">10^E1090</f>
        <v>10170567.806864267</v>
      </c>
      <c r="G1090" s="5">
        <f t="shared" ref="G1090:G1153" si="120">((F1090-MIN(F$2:F$3986))/(MAX(F$2:F$3986)-MIN(F$2:F$3986))*10)</f>
        <v>0.23571677158695326</v>
      </c>
      <c r="H1090">
        <f>admin4_POP_ALL!M1090</f>
        <v>9115</v>
      </c>
      <c r="I1090" s="5">
        <f t="shared" ref="I1090:I1153" si="121">((H1090-MIN(H$2:H$3986))/(MAX(H$2:H$3986)-MIN(H$2:H$3986))*10)</f>
        <v>9.3443764076793029E-2</v>
      </c>
      <c r="J1090">
        <f>admin4_POP_ALL!P1090</f>
        <v>155.97999999999999</v>
      </c>
      <c r="K1090" s="5">
        <f t="shared" si="118"/>
        <v>5.0268208675297803</v>
      </c>
      <c r="L1090" s="10">
        <f>admin4_VUL_ALL!N1090</f>
        <v>39.838858195211785</v>
      </c>
      <c r="M1090" s="5">
        <f t="shared" ref="M1090:M1153" si="122">((L1090-MIN(L$2:L$3986))/(MAX(L$2:L$3986)-MIN(L$2:L$3986))*10)</f>
        <v>1.873491406733313</v>
      </c>
      <c r="N1090" s="10">
        <f>admin4_VUL_ALL!W1090</f>
        <v>77.251381215469621</v>
      </c>
      <c r="O1090" s="5">
        <f t="shared" ref="O1090:O1153" si="123">((N1090-MIN(N$2:N$3986))/(MAX(N$2:N$3986)-MIN(N$2:N$3986))*10)</f>
        <v>7.9841712994908862</v>
      </c>
      <c r="P1090" s="10">
        <f>admin4_VUL_ALL!X1090</f>
        <v>40.090000000000003</v>
      </c>
      <c r="Q1090" s="5">
        <f t="shared" ref="Q1090:Q1153" si="124">((P1090-MIN(P$2:P$3986))/(MAX(P$2:P$3986)-MIN(P$2:P$3986))*10)</f>
        <v>7.2008547008547019</v>
      </c>
      <c r="T1090"/>
      <c r="AC1090"/>
      <c r="AD1090"/>
    </row>
    <row r="1091" spans="1:30" ht="12.75" customHeight="1">
      <c r="A1091" s="4" t="s">
        <v>2323</v>
      </c>
      <c r="B1091" s="4" t="s">
        <v>5539</v>
      </c>
      <c r="C1091" s="4" t="s">
        <v>7</v>
      </c>
      <c r="D1091" s="4" t="s">
        <v>3404</v>
      </c>
      <c r="E1091" s="10">
        <f>IFERROR(VLOOKUP(A1091,admin4_MMI_ALL!$A$2:$B$3312,2,FALSE),3.5)</f>
        <v>6.5740151405300002</v>
      </c>
      <c r="F1091" s="35">
        <f t="shared" si="119"/>
        <v>3749860.7491665399</v>
      </c>
      <c r="G1091" s="5">
        <f t="shared" si="120"/>
        <v>8.68618513618378E-2</v>
      </c>
      <c r="H1091">
        <f>admin4_POP_ALL!M1091</f>
        <v>4732</v>
      </c>
      <c r="I1091" s="5">
        <f t="shared" si="121"/>
        <v>4.8510794471901778E-2</v>
      </c>
      <c r="J1091">
        <f>admin4_POP_ALL!P1091</f>
        <v>653.54999999999995</v>
      </c>
      <c r="K1091" s="5">
        <f t="shared" ref="K1091:K1154" si="125">IF(LOG(J1091)&lt;=0,0,IFERROR(((LOG(J1091)-LOG(1))/(LOG(MAX(J$2:J$3986))-LOG(1))*10),0))</f>
        <v>6.453013041194696</v>
      </c>
      <c r="L1091" s="10">
        <f>admin4_VUL_ALL!N1091</f>
        <v>39.838858195211785</v>
      </c>
      <c r="M1091" s="5">
        <f t="shared" si="122"/>
        <v>1.873491406733313</v>
      </c>
      <c r="N1091" s="10">
        <f>admin4_VUL_ALL!W1091</f>
        <v>77.251381215469621</v>
      </c>
      <c r="O1091" s="5">
        <f t="shared" si="123"/>
        <v>7.9841712994908862</v>
      </c>
      <c r="P1091" s="10">
        <f>admin4_VUL_ALL!X1091</f>
        <v>40.090000000000003</v>
      </c>
      <c r="Q1091" s="5">
        <f t="shared" si="124"/>
        <v>7.2008547008547019</v>
      </c>
      <c r="T1091"/>
      <c r="AC1091"/>
      <c r="AD1091"/>
    </row>
    <row r="1092" spans="1:30" ht="12.75" customHeight="1">
      <c r="A1092" s="4" t="s">
        <v>2322</v>
      </c>
      <c r="B1092" s="4" t="s">
        <v>5541</v>
      </c>
      <c r="C1092" s="4" t="s">
        <v>7</v>
      </c>
      <c r="D1092" s="4" t="s">
        <v>3404</v>
      </c>
      <c r="E1092" s="10">
        <f>IFERROR(VLOOKUP(A1092,admin4_MMI_ALL!$A$2:$B$3312,2,FALSE),3.5)</f>
        <v>6.8208756446800001</v>
      </c>
      <c r="F1092" s="35">
        <f t="shared" si="119"/>
        <v>6620269.1262988327</v>
      </c>
      <c r="G1092" s="5">
        <f t="shared" si="120"/>
        <v>0.1534081687926066</v>
      </c>
      <c r="H1092">
        <f>admin4_POP_ALL!M1092</f>
        <v>4621</v>
      </c>
      <c r="I1092" s="5">
        <f t="shared" si="121"/>
        <v>4.7372861634543129E-2</v>
      </c>
      <c r="J1092">
        <f>admin4_POP_ALL!P1092</f>
        <v>462.6</v>
      </c>
      <c r="K1092" s="5">
        <f t="shared" si="125"/>
        <v>6.1090242862393751</v>
      </c>
      <c r="L1092" s="10">
        <f>admin4_VUL_ALL!N1092</f>
        <v>39.838858195211785</v>
      </c>
      <c r="M1092" s="5">
        <f t="shared" si="122"/>
        <v>1.873491406733313</v>
      </c>
      <c r="N1092" s="10">
        <f>admin4_VUL_ALL!W1092</f>
        <v>77.251381215469621</v>
      </c>
      <c r="O1092" s="5">
        <f t="shared" si="123"/>
        <v>7.9841712994908862</v>
      </c>
      <c r="P1092" s="10">
        <f>admin4_VUL_ALL!X1092</f>
        <v>40.090000000000003</v>
      </c>
      <c r="Q1092" s="5">
        <f t="shared" si="124"/>
        <v>7.2008547008547019</v>
      </c>
      <c r="T1092"/>
      <c r="AC1092"/>
      <c r="AD1092"/>
    </row>
    <row r="1093" spans="1:30" ht="12.75" customHeight="1">
      <c r="A1093" s="4" t="s">
        <v>2321</v>
      </c>
      <c r="B1093" s="4" t="s">
        <v>5543</v>
      </c>
      <c r="C1093" s="4" t="s">
        <v>7</v>
      </c>
      <c r="D1093" s="4" t="s">
        <v>3404</v>
      </c>
      <c r="E1093" s="10">
        <f>IFERROR(VLOOKUP(A1093,admin4_MMI_ALL!$A$2:$B$3312,2,FALSE),3.5)</f>
        <v>6.8303928375199998</v>
      </c>
      <c r="F1093" s="35">
        <f t="shared" si="119"/>
        <v>6766947.9738291008</v>
      </c>
      <c r="G1093" s="5">
        <f t="shared" si="120"/>
        <v>0.15680870832067206</v>
      </c>
      <c r="H1093">
        <f>admin4_POP_ALL!M1093</f>
        <v>5463</v>
      </c>
      <c r="I1093" s="5">
        <f t="shared" si="121"/>
        <v>5.6004748562975354E-2</v>
      </c>
      <c r="J1093">
        <f>admin4_POP_ALL!P1093</f>
        <v>539.32000000000005</v>
      </c>
      <c r="K1093" s="5">
        <f t="shared" si="125"/>
        <v>6.2617745492636221</v>
      </c>
      <c r="L1093" s="10">
        <f>admin4_VUL_ALL!N1093</f>
        <v>39.838858195211785</v>
      </c>
      <c r="M1093" s="5">
        <f t="shared" si="122"/>
        <v>1.873491406733313</v>
      </c>
      <c r="N1093" s="10">
        <f>admin4_VUL_ALL!W1093</f>
        <v>77.251381215469621</v>
      </c>
      <c r="O1093" s="5">
        <f t="shared" si="123"/>
        <v>7.9841712994908862</v>
      </c>
      <c r="P1093" s="10">
        <f>admin4_VUL_ALL!X1093</f>
        <v>40.090000000000003</v>
      </c>
      <c r="Q1093" s="5">
        <f t="shared" si="124"/>
        <v>7.2008547008547019</v>
      </c>
      <c r="T1093"/>
      <c r="AC1093"/>
      <c r="AD1093"/>
    </row>
    <row r="1094" spans="1:30" ht="12.75" customHeight="1">
      <c r="A1094" s="4" t="s">
        <v>2320</v>
      </c>
      <c r="B1094" s="4" t="s">
        <v>5545</v>
      </c>
      <c r="C1094" s="4" t="s">
        <v>7</v>
      </c>
      <c r="D1094" s="4" t="s">
        <v>3404</v>
      </c>
      <c r="E1094" s="10">
        <f>IFERROR(VLOOKUP(A1094,admin4_MMI_ALL!$A$2:$B$3312,2,FALSE),3.5)</f>
        <v>6.6295714378400001</v>
      </c>
      <c r="F1094" s="35">
        <f t="shared" si="119"/>
        <v>4261587.7740179691</v>
      </c>
      <c r="G1094" s="5">
        <f t="shared" si="120"/>
        <v>9.8725511357035972E-2</v>
      </c>
      <c r="H1094">
        <f>admin4_POP_ALL!M1094</f>
        <v>3395</v>
      </c>
      <c r="I1094" s="5">
        <f t="shared" si="121"/>
        <v>3.4804342187681005E-2</v>
      </c>
      <c r="J1094">
        <f>admin4_POP_ALL!P1094</f>
        <v>779.25</v>
      </c>
      <c r="K1094" s="5">
        <f t="shared" si="125"/>
        <v>6.6281279303832115</v>
      </c>
      <c r="L1094" s="10">
        <f>admin4_VUL_ALL!N1094</f>
        <v>39.838858195211785</v>
      </c>
      <c r="M1094" s="5">
        <f t="shared" si="122"/>
        <v>1.873491406733313</v>
      </c>
      <c r="N1094" s="10">
        <f>admin4_VUL_ALL!W1094</f>
        <v>77.251381215469621</v>
      </c>
      <c r="O1094" s="5">
        <f t="shared" si="123"/>
        <v>7.9841712994908862</v>
      </c>
      <c r="P1094" s="10">
        <f>admin4_VUL_ALL!X1094</f>
        <v>40.090000000000003</v>
      </c>
      <c r="Q1094" s="5">
        <f t="shared" si="124"/>
        <v>7.2008547008547019</v>
      </c>
      <c r="T1094"/>
      <c r="AC1094"/>
      <c r="AD1094"/>
    </row>
    <row r="1095" spans="1:30" ht="12.75" customHeight="1">
      <c r="A1095" s="4" t="s">
        <v>2319</v>
      </c>
      <c r="B1095" s="4" t="s">
        <v>5547</v>
      </c>
      <c r="C1095" s="4" t="s">
        <v>7</v>
      </c>
      <c r="D1095" s="4" t="s">
        <v>3404</v>
      </c>
      <c r="E1095" s="10">
        <f>IFERROR(VLOOKUP(A1095,admin4_MMI_ALL!$A$2:$B$3312,2,FALSE),3.5)</f>
        <v>6.7408022880600003</v>
      </c>
      <c r="F1095" s="35">
        <f t="shared" si="119"/>
        <v>5505569.9906074405</v>
      </c>
      <c r="G1095" s="5">
        <f t="shared" si="120"/>
        <v>0.12756546184035325</v>
      </c>
      <c r="H1095">
        <f>admin4_POP_ALL!M1095</f>
        <v>4757</v>
      </c>
      <c r="I1095" s="5">
        <f t="shared" si="121"/>
        <v>4.8767085651487053E-2</v>
      </c>
      <c r="J1095">
        <f>admin4_POP_ALL!P1095</f>
        <v>1228.6400000000001</v>
      </c>
      <c r="K1095" s="5">
        <f t="shared" si="125"/>
        <v>7.0813936521430234</v>
      </c>
      <c r="L1095" s="10">
        <f>admin4_VUL_ALL!N1095</f>
        <v>39.838858195211785</v>
      </c>
      <c r="M1095" s="5">
        <f t="shared" si="122"/>
        <v>1.873491406733313</v>
      </c>
      <c r="N1095" s="10">
        <f>admin4_VUL_ALL!W1095</f>
        <v>77.251381215469621</v>
      </c>
      <c r="O1095" s="5">
        <f t="shared" si="123"/>
        <v>7.9841712994908862</v>
      </c>
      <c r="P1095" s="10">
        <f>admin4_VUL_ALL!X1095</f>
        <v>40.090000000000003</v>
      </c>
      <c r="Q1095" s="5">
        <f t="shared" si="124"/>
        <v>7.2008547008547019</v>
      </c>
      <c r="T1095"/>
      <c r="AC1095"/>
      <c r="AD1095"/>
    </row>
    <row r="1096" spans="1:30" ht="12.75" customHeight="1">
      <c r="A1096" s="4" t="s">
        <v>2318</v>
      </c>
      <c r="B1096" s="4" t="s">
        <v>5549</v>
      </c>
      <c r="C1096" s="4" t="s">
        <v>7</v>
      </c>
      <c r="D1096" s="4" t="s">
        <v>3404</v>
      </c>
      <c r="E1096" s="10">
        <f>IFERROR(VLOOKUP(A1096,admin4_MMI_ALL!$A$2:$B$3312,2,FALSE),3.5)</f>
        <v>6.6147365570099996</v>
      </c>
      <c r="F1096" s="35">
        <f t="shared" si="119"/>
        <v>4118476.165858672</v>
      </c>
      <c r="G1096" s="5">
        <f t="shared" si="120"/>
        <v>9.5407673177469718E-2</v>
      </c>
      <c r="H1096">
        <f>admin4_POP_ALL!M1096</f>
        <v>5518</v>
      </c>
      <c r="I1096" s="5">
        <f t="shared" si="121"/>
        <v>5.6568589158062968E-2</v>
      </c>
      <c r="J1096">
        <f>admin4_POP_ALL!P1096</f>
        <v>635.66999999999996</v>
      </c>
      <c r="K1096" s="5">
        <f t="shared" si="125"/>
        <v>6.4253993944804941</v>
      </c>
      <c r="L1096" s="10">
        <f>admin4_VUL_ALL!N1096</f>
        <v>39.838858195211785</v>
      </c>
      <c r="M1096" s="5">
        <f t="shared" si="122"/>
        <v>1.873491406733313</v>
      </c>
      <c r="N1096" s="10">
        <f>admin4_VUL_ALL!W1096</f>
        <v>77.251381215469621</v>
      </c>
      <c r="O1096" s="5">
        <f t="shared" si="123"/>
        <v>7.9841712994908862</v>
      </c>
      <c r="P1096" s="10">
        <f>admin4_VUL_ALL!X1096</f>
        <v>40.090000000000003</v>
      </c>
      <c r="Q1096" s="5">
        <f t="shared" si="124"/>
        <v>7.2008547008547019</v>
      </c>
      <c r="T1096"/>
      <c r="AC1096"/>
      <c r="AD1096"/>
    </row>
    <row r="1097" spans="1:30" ht="12.75" customHeight="1">
      <c r="A1097" s="4" t="s">
        <v>2317</v>
      </c>
      <c r="B1097" s="4" t="s">
        <v>5551</v>
      </c>
      <c r="C1097" s="4" t="s">
        <v>7</v>
      </c>
      <c r="D1097" s="4" t="s">
        <v>3404</v>
      </c>
      <c r="E1097" s="10">
        <f>IFERROR(VLOOKUP(A1097,admin4_MMI_ALL!$A$2:$B$3312,2,FALSE),3.5)</f>
        <v>6.8022232055699998</v>
      </c>
      <c r="F1097" s="35">
        <f t="shared" si="119"/>
        <v>6341955.7221067855</v>
      </c>
      <c r="G1097" s="5">
        <f t="shared" si="120"/>
        <v>0.14695587012731873</v>
      </c>
      <c r="H1097">
        <f>admin4_POP_ALL!M1097</f>
        <v>3403</v>
      </c>
      <c r="I1097" s="5">
        <f t="shared" si="121"/>
        <v>3.4886355365148294E-2</v>
      </c>
      <c r="J1097">
        <f>admin4_POP_ALL!P1097</f>
        <v>535.29999999999995</v>
      </c>
      <c r="K1097" s="5">
        <f t="shared" si="125"/>
        <v>6.2543267391288362</v>
      </c>
      <c r="L1097" s="10">
        <f>admin4_VUL_ALL!N1097</f>
        <v>39.838858195211785</v>
      </c>
      <c r="M1097" s="5">
        <f t="shared" si="122"/>
        <v>1.873491406733313</v>
      </c>
      <c r="N1097" s="10">
        <f>admin4_VUL_ALL!W1097</f>
        <v>77.251381215469621</v>
      </c>
      <c r="O1097" s="5">
        <f t="shared" si="123"/>
        <v>7.9841712994908862</v>
      </c>
      <c r="P1097" s="10">
        <f>admin4_VUL_ALL!X1097</f>
        <v>40.090000000000003</v>
      </c>
      <c r="Q1097" s="5">
        <f t="shared" si="124"/>
        <v>7.2008547008547019</v>
      </c>
      <c r="T1097"/>
      <c r="AC1097"/>
      <c r="AD1097"/>
    </row>
    <row r="1098" spans="1:30" ht="12.75" customHeight="1">
      <c r="A1098" s="4" t="s">
        <v>2316</v>
      </c>
      <c r="B1098" s="4" t="s">
        <v>5553</v>
      </c>
      <c r="C1098" s="4" t="s">
        <v>7</v>
      </c>
      <c r="D1098" s="4" t="s">
        <v>3404</v>
      </c>
      <c r="E1098" s="10">
        <f>IFERROR(VLOOKUP(A1098,admin4_MMI_ALL!$A$2:$B$3312,2,FALSE),3.5)</f>
        <v>6.6087064742999999</v>
      </c>
      <c r="F1098" s="35">
        <f t="shared" si="119"/>
        <v>4061687.1997558298</v>
      </c>
      <c r="G1098" s="5">
        <f t="shared" si="120"/>
        <v>9.4091102129617493E-2</v>
      </c>
      <c r="H1098">
        <f>admin4_POP_ALL!M1098</f>
        <v>4954</v>
      </c>
      <c r="I1098" s="5">
        <f t="shared" si="121"/>
        <v>5.0786660146619061E-2</v>
      </c>
      <c r="J1098">
        <f>admin4_POP_ALL!P1098</f>
        <v>1036.81</v>
      </c>
      <c r="K1098" s="5">
        <f t="shared" si="125"/>
        <v>6.9124045505484224</v>
      </c>
      <c r="L1098" s="10">
        <f>admin4_VUL_ALL!N1098</f>
        <v>39.838858195211785</v>
      </c>
      <c r="M1098" s="5">
        <f t="shared" si="122"/>
        <v>1.873491406733313</v>
      </c>
      <c r="N1098" s="10">
        <f>admin4_VUL_ALL!W1098</f>
        <v>77.251381215469621</v>
      </c>
      <c r="O1098" s="5">
        <f t="shared" si="123"/>
        <v>7.9841712994908862</v>
      </c>
      <c r="P1098" s="10">
        <f>admin4_VUL_ALL!X1098</f>
        <v>40.090000000000003</v>
      </c>
      <c r="Q1098" s="5">
        <f t="shared" si="124"/>
        <v>7.2008547008547019</v>
      </c>
      <c r="T1098"/>
      <c r="AC1098"/>
      <c r="AD1098"/>
    </row>
    <row r="1099" spans="1:30" ht="12.75" customHeight="1">
      <c r="A1099" s="4" t="s">
        <v>2315</v>
      </c>
      <c r="B1099" s="4" t="s">
        <v>5555</v>
      </c>
      <c r="C1099" s="4" t="s">
        <v>7</v>
      </c>
      <c r="D1099" s="4" t="s">
        <v>3404</v>
      </c>
      <c r="E1099" s="10">
        <f>IFERROR(VLOOKUP(A1099,admin4_MMI_ALL!$A$2:$B$3312,2,FALSE),3.5)</f>
        <v>6.8444223403900004</v>
      </c>
      <c r="F1099" s="35">
        <f t="shared" si="119"/>
        <v>6989117.476839032</v>
      </c>
      <c r="G1099" s="5">
        <f t="shared" si="120"/>
        <v>0.16195939084672628</v>
      </c>
      <c r="H1099">
        <f>admin4_POP_ALL!M1099</f>
        <v>5669</v>
      </c>
      <c r="I1099" s="5">
        <f t="shared" si="121"/>
        <v>5.8116587882758065E-2</v>
      </c>
      <c r="J1099">
        <f>admin4_POP_ALL!P1099</f>
        <v>505.09</v>
      </c>
      <c r="K1099" s="5">
        <f t="shared" si="125"/>
        <v>6.1964995480486902</v>
      </c>
      <c r="L1099" s="10">
        <f>admin4_VUL_ALL!N1099</f>
        <v>39.838858195211785</v>
      </c>
      <c r="M1099" s="5">
        <f t="shared" si="122"/>
        <v>1.873491406733313</v>
      </c>
      <c r="N1099" s="10">
        <f>admin4_VUL_ALL!W1099</f>
        <v>77.251381215469621</v>
      </c>
      <c r="O1099" s="5">
        <f t="shared" si="123"/>
        <v>7.9841712994908862</v>
      </c>
      <c r="P1099" s="10">
        <f>admin4_VUL_ALL!X1099</f>
        <v>40.090000000000003</v>
      </c>
      <c r="Q1099" s="5">
        <f t="shared" si="124"/>
        <v>7.2008547008547019</v>
      </c>
      <c r="T1099"/>
      <c r="AC1099"/>
      <c r="AD1099"/>
    </row>
    <row r="1100" spans="1:30" ht="12.75" customHeight="1">
      <c r="A1100" s="4" t="s">
        <v>2314</v>
      </c>
      <c r="B1100" s="4" t="s">
        <v>5557</v>
      </c>
      <c r="C1100" s="4" t="s">
        <v>52</v>
      </c>
      <c r="D1100" s="4" t="s">
        <v>3404</v>
      </c>
      <c r="E1100" s="10">
        <f>IFERROR(VLOOKUP(A1100,admin4_MMI_ALL!$A$2:$B$3312,2,FALSE),3.5)</f>
        <v>6.6534404754600001</v>
      </c>
      <c r="F1100" s="35">
        <f t="shared" si="119"/>
        <v>4502362.6753271762</v>
      </c>
      <c r="G1100" s="5">
        <f t="shared" si="120"/>
        <v>0.10430753346215962</v>
      </c>
      <c r="H1100">
        <f>admin4_POP_ALL!M1100</f>
        <v>8566</v>
      </c>
      <c r="I1100" s="5">
        <f t="shared" si="121"/>
        <v>8.7815609773100295E-2</v>
      </c>
      <c r="J1100">
        <f>admin4_POP_ALL!P1100</f>
        <v>1681.9</v>
      </c>
      <c r="K1100" s="5">
        <f t="shared" si="125"/>
        <v>7.3939854299891747</v>
      </c>
      <c r="L1100" s="10">
        <f>admin4_VUL_ALL!N1100</f>
        <v>40.63402990074961</v>
      </c>
      <c r="M1100" s="5">
        <f t="shared" si="122"/>
        <v>1.9816070242044714</v>
      </c>
      <c r="N1100" s="10">
        <f>admin4_VUL_ALL!W1100</f>
        <v>74.626240629842115</v>
      </c>
      <c r="O1100" s="5">
        <f t="shared" si="123"/>
        <v>7.7091196686188255</v>
      </c>
      <c r="P1100" s="10">
        <f>admin4_VUL_ALL!X1100</f>
        <v>36.369999999999997</v>
      </c>
      <c r="Q1100" s="5">
        <f t="shared" si="124"/>
        <v>6.0653235653235651</v>
      </c>
      <c r="T1100"/>
      <c r="AC1100"/>
      <c r="AD1100"/>
    </row>
    <row r="1101" spans="1:30" ht="12.75" customHeight="1">
      <c r="A1101" s="4" t="s">
        <v>2313</v>
      </c>
      <c r="B1101" s="4" t="s">
        <v>5370</v>
      </c>
      <c r="C1101" s="4" t="s">
        <v>52</v>
      </c>
      <c r="D1101" s="4" t="s">
        <v>3404</v>
      </c>
      <c r="E1101" s="10">
        <f>IFERROR(VLOOKUP(A1101,admin4_MMI_ALL!$A$2:$B$3312,2,FALSE),3.5)</f>
        <v>6.6357264518700001</v>
      </c>
      <c r="F1101" s="35">
        <f t="shared" si="119"/>
        <v>4322414.9025808983</v>
      </c>
      <c r="G1101" s="5">
        <f t="shared" si="120"/>
        <v>0.10013570143242688</v>
      </c>
      <c r="H1101">
        <f>admin4_POP_ALL!M1101</f>
        <v>4971</v>
      </c>
      <c r="I1101" s="5">
        <f t="shared" si="121"/>
        <v>5.0960938148737048E-2</v>
      </c>
      <c r="J1101">
        <f>admin4_POP_ALL!P1101</f>
        <v>1041.17</v>
      </c>
      <c r="K1101" s="5">
        <f t="shared" si="125"/>
        <v>6.9165819037798943</v>
      </c>
      <c r="L1101" s="10">
        <f>admin4_VUL_ALL!N1101</f>
        <v>40.63402990074961</v>
      </c>
      <c r="M1101" s="5">
        <f t="shared" si="122"/>
        <v>1.9816070242044714</v>
      </c>
      <c r="N1101" s="10">
        <f>admin4_VUL_ALL!W1101</f>
        <v>74.626240629842115</v>
      </c>
      <c r="O1101" s="5">
        <f t="shared" si="123"/>
        <v>7.7091196686188255</v>
      </c>
      <c r="P1101" s="10">
        <f>admin4_VUL_ALL!X1101</f>
        <v>36.369999999999997</v>
      </c>
      <c r="Q1101" s="5">
        <f t="shared" si="124"/>
        <v>6.0653235653235651</v>
      </c>
      <c r="T1101"/>
      <c r="AC1101"/>
      <c r="AD1101"/>
    </row>
    <row r="1102" spans="1:30" ht="12.75" customHeight="1">
      <c r="A1102" s="4" t="s">
        <v>2312</v>
      </c>
      <c r="B1102" s="4" t="s">
        <v>5559</v>
      </c>
      <c r="C1102" s="4" t="s">
        <v>52</v>
      </c>
      <c r="D1102" s="4" t="s">
        <v>3404</v>
      </c>
      <c r="E1102" s="10">
        <f>IFERROR(VLOOKUP(A1102,admin4_MMI_ALL!$A$2:$B$3312,2,FALSE),3.5)</f>
        <v>6.65398311615</v>
      </c>
      <c r="F1102" s="35">
        <f t="shared" si="119"/>
        <v>4507991.78705924</v>
      </c>
      <c r="G1102" s="5">
        <f t="shared" si="120"/>
        <v>0.1044380363756682</v>
      </c>
      <c r="H1102">
        <f>admin4_POP_ALL!M1102</f>
        <v>5392</v>
      </c>
      <c r="I1102" s="5">
        <f t="shared" si="121"/>
        <v>5.527688161295316E-2</v>
      </c>
      <c r="J1102">
        <f>admin4_POP_ALL!P1102</f>
        <v>637.33000000000004</v>
      </c>
      <c r="K1102" s="5">
        <f t="shared" si="125"/>
        <v>6.4279955778728031</v>
      </c>
      <c r="L1102" s="10">
        <f>admin4_VUL_ALL!N1102</f>
        <v>40.63402990074961</v>
      </c>
      <c r="M1102" s="5">
        <f t="shared" si="122"/>
        <v>1.9816070242044714</v>
      </c>
      <c r="N1102" s="10">
        <f>admin4_VUL_ALL!W1102</f>
        <v>74.626240629842115</v>
      </c>
      <c r="O1102" s="5">
        <f t="shared" si="123"/>
        <v>7.7091196686188255</v>
      </c>
      <c r="P1102" s="10">
        <f>admin4_VUL_ALL!X1102</f>
        <v>36.369999999999997</v>
      </c>
      <c r="Q1102" s="5">
        <f t="shared" si="124"/>
        <v>6.0653235653235651</v>
      </c>
      <c r="T1102"/>
      <c r="AC1102"/>
      <c r="AD1102"/>
    </row>
    <row r="1103" spans="1:30" ht="12.75" customHeight="1">
      <c r="A1103" s="4" t="s">
        <v>2311</v>
      </c>
      <c r="B1103" s="4" t="s">
        <v>5190</v>
      </c>
      <c r="C1103" s="4" t="s">
        <v>52</v>
      </c>
      <c r="D1103" s="4" t="s">
        <v>3404</v>
      </c>
      <c r="E1103" s="10">
        <f>IFERROR(VLOOKUP(A1103,admin4_MMI_ALL!$A$2:$B$3312,2,FALSE),3.5)</f>
        <v>6.7397770881700003</v>
      </c>
      <c r="F1103" s="35">
        <f t="shared" si="119"/>
        <v>5492588.8148943223</v>
      </c>
      <c r="G1103" s="5">
        <f t="shared" si="120"/>
        <v>0.12726451182692944</v>
      </c>
      <c r="H1103">
        <f>admin4_POP_ALL!M1103</f>
        <v>6570</v>
      </c>
      <c r="I1103" s="5">
        <f t="shared" si="121"/>
        <v>6.7353321995011539E-2</v>
      </c>
      <c r="J1103">
        <f>admin4_POP_ALL!P1103</f>
        <v>894.07</v>
      </c>
      <c r="K1103" s="5">
        <f t="shared" si="125"/>
        <v>6.7649565636044766</v>
      </c>
      <c r="L1103" s="10">
        <f>admin4_VUL_ALL!N1103</f>
        <v>40.63402990074961</v>
      </c>
      <c r="M1103" s="5">
        <f t="shared" si="122"/>
        <v>1.9816070242044714</v>
      </c>
      <c r="N1103" s="10">
        <f>admin4_VUL_ALL!W1103</f>
        <v>74.626240629842115</v>
      </c>
      <c r="O1103" s="5">
        <f t="shared" si="123"/>
        <v>7.7091196686188255</v>
      </c>
      <c r="P1103" s="10">
        <f>admin4_VUL_ALL!X1103</f>
        <v>36.369999999999997</v>
      </c>
      <c r="Q1103" s="5">
        <f t="shared" si="124"/>
        <v>6.0653235653235651</v>
      </c>
      <c r="T1103"/>
      <c r="AC1103"/>
      <c r="AD1103"/>
    </row>
    <row r="1104" spans="1:30" ht="12.75" customHeight="1">
      <c r="A1104" s="4" t="s">
        <v>2310</v>
      </c>
      <c r="B1104" s="4" t="s">
        <v>5561</v>
      </c>
      <c r="C1104" s="4" t="s">
        <v>52</v>
      </c>
      <c r="D1104" s="4" t="s">
        <v>3404</v>
      </c>
      <c r="E1104" s="10">
        <f>IFERROR(VLOOKUP(A1104,admin4_MMI_ALL!$A$2:$B$3312,2,FALSE),3.5)</f>
        <v>6.7949409484899999</v>
      </c>
      <c r="F1104" s="35">
        <f t="shared" si="119"/>
        <v>6236500.3131970139</v>
      </c>
      <c r="G1104" s="5">
        <f t="shared" si="120"/>
        <v>0.14451103713003202</v>
      </c>
      <c r="H1104">
        <f>admin4_POP_ALL!M1104</f>
        <v>6964</v>
      </c>
      <c r="I1104" s="5">
        <f t="shared" si="121"/>
        <v>7.1392470985275555E-2</v>
      </c>
      <c r="J1104">
        <f>admin4_POP_ALL!P1104</f>
        <v>194.23</v>
      </c>
      <c r="K1104" s="5">
        <f t="shared" si="125"/>
        <v>5.2451412244744091</v>
      </c>
      <c r="L1104" s="10">
        <f>admin4_VUL_ALL!N1104</f>
        <v>40.63402990074961</v>
      </c>
      <c r="M1104" s="5">
        <f t="shared" si="122"/>
        <v>1.9816070242044714</v>
      </c>
      <c r="N1104" s="10">
        <f>admin4_VUL_ALL!W1104</f>
        <v>74.626240629842115</v>
      </c>
      <c r="O1104" s="5">
        <f t="shared" si="123"/>
        <v>7.7091196686188255</v>
      </c>
      <c r="P1104" s="10">
        <f>admin4_VUL_ALL!X1104</f>
        <v>36.369999999999997</v>
      </c>
      <c r="Q1104" s="5">
        <f t="shared" si="124"/>
        <v>6.0653235653235651</v>
      </c>
      <c r="T1104"/>
      <c r="AC1104"/>
      <c r="AD1104"/>
    </row>
    <row r="1105" spans="1:30" ht="12.75" customHeight="1">
      <c r="A1105" s="4" t="s">
        <v>2309</v>
      </c>
      <c r="B1105" s="4" t="s">
        <v>5563</v>
      </c>
      <c r="C1105" s="4" t="s">
        <v>52</v>
      </c>
      <c r="D1105" s="4" t="s">
        <v>3404</v>
      </c>
      <c r="E1105" s="10">
        <f>IFERROR(VLOOKUP(A1105,admin4_MMI_ALL!$A$2:$B$3312,2,FALSE),3.5)</f>
        <v>6.7740240096999997</v>
      </c>
      <c r="F1105" s="35">
        <f t="shared" si="119"/>
        <v>5943250.1459570322</v>
      </c>
      <c r="G1105" s="5">
        <f t="shared" si="120"/>
        <v>0.13771245095280166</v>
      </c>
      <c r="H1105">
        <f>admin4_POP_ALL!M1105</f>
        <v>6668</v>
      </c>
      <c r="I1105" s="5">
        <f t="shared" si="121"/>
        <v>6.8357983418985843E-2</v>
      </c>
      <c r="J1105">
        <f>admin4_POP_ALL!P1105</f>
        <v>674.06</v>
      </c>
      <c r="K1105" s="5">
        <f t="shared" si="125"/>
        <v>6.4837729565637394</v>
      </c>
      <c r="L1105" s="10">
        <f>admin4_VUL_ALL!N1105</f>
        <v>40.63402990074961</v>
      </c>
      <c r="M1105" s="5">
        <f t="shared" si="122"/>
        <v>1.9816070242044714</v>
      </c>
      <c r="N1105" s="10">
        <f>admin4_VUL_ALL!W1105</f>
        <v>74.626240629842115</v>
      </c>
      <c r="O1105" s="5">
        <f t="shared" si="123"/>
        <v>7.7091196686188255</v>
      </c>
      <c r="P1105" s="10">
        <f>admin4_VUL_ALL!X1105</f>
        <v>36.369999999999997</v>
      </c>
      <c r="Q1105" s="5">
        <f t="shared" si="124"/>
        <v>6.0653235653235651</v>
      </c>
      <c r="T1105"/>
      <c r="AC1105"/>
      <c r="AD1105"/>
    </row>
    <row r="1106" spans="1:30" ht="12.75" customHeight="1">
      <c r="A1106" s="4" t="s">
        <v>2308</v>
      </c>
      <c r="B1106" s="4" t="s">
        <v>5565</v>
      </c>
      <c r="C1106" s="4" t="s">
        <v>52</v>
      </c>
      <c r="D1106" s="4" t="s">
        <v>3404</v>
      </c>
      <c r="E1106" s="10">
        <f>IFERROR(VLOOKUP(A1106,admin4_MMI_ALL!$A$2:$B$3312,2,FALSE),3.5)</f>
        <v>6.7332282066299998</v>
      </c>
      <c r="F1106" s="35">
        <f t="shared" si="119"/>
        <v>5410385.4518348742</v>
      </c>
      <c r="G1106" s="5">
        <f t="shared" si="120"/>
        <v>0.12535874429377586</v>
      </c>
      <c r="H1106">
        <f>admin4_POP_ALL!M1106</f>
        <v>5919</v>
      </c>
      <c r="I1106" s="5">
        <f t="shared" si="121"/>
        <v>6.067949967861086E-2</v>
      </c>
      <c r="J1106">
        <f>admin4_POP_ALL!P1106</f>
        <v>1545.23</v>
      </c>
      <c r="K1106" s="5">
        <f t="shared" si="125"/>
        <v>7.3096185447447146</v>
      </c>
      <c r="L1106" s="10">
        <f>admin4_VUL_ALL!N1106</f>
        <v>40.63402990074961</v>
      </c>
      <c r="M1106" s="5">
        <f t="shared" si="122"/>
        <v>1.9816070242044714</v>
      </c>
      <c r="N1106" s="10">
        <f>admin4_VUL_ALL!W1106</f>
        <v>74.626240629842115</v>
      </c>
      <c r="O1106" s="5">
        <f t="shared" si="123"/>
        <v>7.7091196686188255</v>
      </c>
      <c r="P1106" s="10">
        <f>admin4_VUL_ALL!X1106</f>
        <v>36.369999999999997</v>
      </c>
      <c r="Q1106" s="5">
        <f t="shared" si="124"/>
        <v>6.0653235653235651</v>
      </c>
      <c r="T1106"/>
      <c r="AC1106"/>
      <c r="AD1106"/>
    </row>
    <row r="1107" spans="1:30" ht="12.75" customHeight="1">
      <c r="A1107" s="4" t="s">
        <v>2307</v>
      </c>
      <c r="B1107" s="4" t="s">
        <v>5567</v>
      </c>
      <c r="C1107" s="4" t="s">
        <v>52</v>
      </c>
      <c r="D1107" s="4" t="s">
        <v>3404</v>
      </c>
      <c r="E1107" s="10">
        <f>IFERROR(VLOOKUP(A1107,admin4_MMI_ALL!$A$2:$B$3312,2,FALSE),3.5)</f>
        <v>6.6836709976200002</v>
      </c>
      <c r="F1107" s="35">
        <f t="shared" si="119"/>
        <v>4826929.9653421836</v>
      </c>
      <c r="G1107" s="5">
        <f t="shared" si="120"/>
        <v>0.11183216238989482</v>
      </c>
      <c r="H1107">
        <f>admin4_POP_ALL!M1107</f>
        <v>6984</v>
      </c>
      <c r="I1107" s="5">
        <f t="shared" si="121"/>
        <v>7.1597503928943776E-2</v>
      </c>
      <c r="J1107">
        <f>admin4_POP_ALL!P1107</f>
        <v>707.03</v>
      </c>
      <c r="K1107" s="5">
        <f t="shared" si="125"/>
        <v>6.5313103017731784</v>
      </c>
      <c r="L1107" s="10">
        <f>admin4_VUL_ALL!N1107</f>
        <v>40.63402990074961</v>
      </c>
      <c r="M1107" s="5">
        <f t="shared" si="122"/>
        <v>1.9816070242044714</v>
      </c>
      <c r="N1107" s="10">
        <f>admin4_VUL_ALL!W1107</f>
        <v>74.626240629842115</v>
      </c>
      <c r="O1107" s="5">
        <f t="shared" si="123"/>
        <v>7.7091196686188255</v>
      </c>
      <c r="P1107" s="10">
        <f>admin4_VUL_ALL!X1107</f>
        <v>36.369999999999997</v>
      </c>
      <c r="Q1107" s="5">
        <f t="shared" si="124"/>
        <v>6.0653235653235651</v>
      </c>
      <c r="T1107"/>
      <c r="AC1107"/>
      <c r="AD1107"/>
    </row>
    <row r="1108" spans="1:30" ht="12.75" customHeight="1">
      <c r="A1108" s="4" t="s">
        <v>2306</v>
      </c>
      <c r="B1108" s="4" t="s">
        <v>5569</v>
      </c>
      <c r="C1108" s="4" t="s">
        <v>52</v>
      </c>
      <c r="D1108" s="4" t="s">
        <v>3404</v>
      </c>
      <c r="E1108" s="10">
        <f>IFERROR(VLOOKUP(A1108,admin4_MMI_ALL!$A$2:$B$3312,2,FALSE),3.5)</f>
        <v>6.7361421585099999</v>
      </c>
      <c r="F1108" s="35">
        <f t="shared" si="119"/>
        <v>5446809.1519460259</v>
      </c>
      <c r="G1108" s="5">
        <f t="shared" si="120"/>
        <v>0.12620317574433532</v>
      </c>
      <c r="H1108">
        <f>admin4_POP_ALL!M1108</f>
        <v>6410</v>
      </c>
      <c r="I1108" s="5">
        <f t="shared" si="121"/>
        <v>6.5713058445665759E-2</v>
      </c>
      <c r="J1108">
        <f>admin4_POP_ALL!P1108</f>
        <v>931.42</v>
      </c>
      <c r="K1108" s="5">
        <f t="shared" si="125"/>
        <v>6.8056971426717627</v>
      </c>
      <c r="L1108" s="10">
        <f>admin4_VUL_ALL!N1108</f>
        <v>40.63402990074961</v>
      </c>
      <c r="M1108" s="5">
        <f t="shared" si="122"/>
        <v>1.9816070242044714</v>
      </c>
      <c r="N1108" s="10">
        <f>admin4_VUL_ALL!W1108</f>
        <v>74.626240629842115</v>
      </c>
      <c r="O1108" s="5">
        <f t="shared" si="123"/>
        <v>7.7091196686188255</v>
      </c>
      <c r="P1108" s="10">
        <f>admin4_VUL_ALL!X1108</f>
        <v>36.369999999999997</v>
      </c>
      <c r="Q1108" s="5">
        <f t="shared" si="124"/>
        <v>6.0653235653235651</v>
      </c>
      <c r="T1108"/>
      <c r="AC1108"/>
      <c r="AD1108"/>
    </row>
    <row r="1109" spans="1:30" ht="12.75" customHeight="1">
      <c r="A1109" s="4" t="s">
        <v>2305</v>
      </c>
      <c r="B1109" s="4" t="s">
        <v>5393</v>
      </c>
      <c r="C1109" s="4" t="s">
        <v>52</v>
      </c>
      <c r="D1109" s="4" t="s">
        <v>3404</v>
      </c>
      <c r="E1109" s="10">
        <f>IFERROR(VLOOKUP(A1109,admin4_MMI_ALL!$A$2:$B$3312,2,FALSE),3.5)</f>
        <v>6.6548066139199999</v>
      </c>
      <c r="F1109" s="35">
        <f t="shared" si="119"/>
        <v>4516547.8317873757</v>
      </c>
      <c r="G1109" s="5">
        <f t="shared" si="120"/>
        <v>0.10463639604914407</v>
      </c>
      <c r="H1109">
        <f>admin4_POP_ALL!M1109</f>
        <v>7933</v>
      </c>
      <c r="I1109" s="5">
        <f t="shared" si="121"/>
        <v>8.1326317106001009E-2</v>
      </c>
      <c r="J1109">
        <f>admin4_POP_ALL!P1109</f>
        <v>895.19</v>
      </c>
      <c r="K1109" s="5">
        <f t="shared" si="125"/>
        <v>6.7662027989461624</v>
      </c>
      <c r="L1109" s="10">
        <f>admin4_VUL_ALL!N1109</f>
        <v>40.63402990074961</v>
      </c>
      <c r="M1109" s="5">
        <f t="shared" si="122"/>
        <v>1.9816070242044714</v>
      </c>
      <c r="N1109" s="10">
        <f>admin4_VUL_ALL!W1109</f>
        <v>74.626240629842115</v>
      </c>
      <c r="O1109" s="5">
        <f t="shared" si="123"/>
        <v>7.7091196686188255</v>
      </c>
      <c r="P1109" s="10">
        <f>admin4_VUL_ALL!X1109</f>
        <v>36.369999999999997</v>
      </c>
      <c r="Q1109" s="5">
        <f t="shared" si="124"/>
        <v>6.0653235653235651</v>
      </c>
      <c r="T1109"/>
      <c r="AC1109"/>
      <c r="AD1109"/>
    </row>
    <row r="1110" spans="1:30" ht="12.75" customHeight="1">
      <c r="A1110" s="4" t="s">
        <v>2304</v>
      </c>
      <c r="B1110" s="4" t="s">
        <v>5571</v>
      </c>
      <c r="C1110" s="4" t="s">
        <v>52</v>
      </c>
      <c r="D1110" s="4" t="s">
        <v>3404</v>
      </c>
      <c r="E1110" s="10">
        <f>IFERROR(VLOOKUP(A1110,admin4_MMI_ALL!$A$2:$B$3312,2,FALSE),3.5)</f>
        <v>6.7240023613000002</v>
      </c>
      <c r="F1110" s="35">
        <f t="shared" si="119"/>
        <v>5296663.2372951591</v>
      </c>
      <c r="G1110" s="5">
        <f t="shared" si="120"/>
        <v>0.12272225721828504</v>
      </c>
      <c r="H1110">
        <f>admin4_POP_ALL!M1110</f>
        <v>9301</v>
      </c>
      <c r="I1110" s="5">
        <f t="shared" si="121"/>
        <v>9.5350570452907513E-2</v>
      </c>
      <c r="J1110">
        <f>admin4_POP_ALL!P1110</f>
        <v>328.08</v>
      </c>
      <c r="K1110" s="5">
        <f t="shared" si="125"/>
        <v>5.7669777036398031</v>
      </c>
      <c r="L1110" s="10">
        <f>admin4_VUL_ALL!N1110</f>
        <v>40.63402990074961</v>
      </c>
      <c r="M1110" s="5">
        <f t="shared" si="122"/>
        <v>1.9816070242044714</v>
      </c>
      <c r="N1110" s="10">
        <f>admin4_VUL_ALL!W1110</f>
        <v>74.626240629842115</v>
      </c>
      <c r="O1110" s="5">
        <f t="shared" si="123"/>
        <v>7.7091196686188255</v>
      </c>
      <c r="P1110" s="10">
        <f>admin4_VUL_ALL!X1110</f>
        <v>36.369999999999997</v>
      </c>
      <c r="Q1110" s="5">
        <f t="shared" si="124"/>
        <v>6.0653235653235651</v>
      </c>
      <c r="T1110"/>
      <c r="AC1110"/>
      <c r="AD1110"/>
    </row>
    <row r="1111" spans="1:30" ht="12.75" customHeight="1">
      <c r="A1111" s="4" t="s">
        <v>2303</v>
      </c>
      <c r="B1111" s="4" t="s">
        <v>5573</v>
      </c>
      <c r="C1111" s="4" t="s">
        <v>52</v>
      </c>
      <c r="D1111" s="4" t="s">
        <v>3404</v>
      </c>
      <c r="E1111" s="10">
        <f>IFERROR(VLOOKUP(A1111,admin4_MMI_ALL!$A$2:$B$3312,2,FALSE),3.5)</f>
        <v>6.6806426048300001</v>
      </c>
      <c r="F1111" s="35">
        <f t="shared" si="119"/>
        <v>4793388.226485908</v>
      </c>
      <c r="G1111" s="5">
        <f t="shared" si="120"/>
        <v>0.11105454509373168</v>
      </c>
      <c r="H1111">
        <f>admin4_POP_ALL!M1111</f>
        <v>5213</v>
      </c>
      <c r="I1111" s="5">
        <f t="shared" si="121"/>
        <v>5.3441836767122552E-2</v>
      </c>
      <c r="J1111">
        <f>admin4_POP_ALL!P1111</f>
        <v>659.95</v>
      </c>
      <c r="K1111" s="5">
        <f t="shared" si="125"/>
        <v>6.4627138684401855</v>
      </c>
      <c r="L1111" s="10">
        <f>admin4_VUL_ALL!N1111</f>
        <v>40.63402990074961</v>
      </c>
      <c r="M1111" s="5">
        <f t="shared" si="122"/>
        <v>1.9816070242044714</v>
      </c>
      <c r="N1111" s="10">
        <f>admin4_VUL_ALL!W1111</f>
        <v>74.626240629842115</v>
      </c>
      <c r="O1111" s="5">
        <f t="shared" si="123"/>
        <v>7.7091196686188255</v>
      </c>
      <c r="P1111" s="10">
        <f>admin4_VUL_ALL!X1111</f>
        <v>36.369999999999997</v>
      </c>
      <c r="Q1111" s="5">
        <f t="shared" si="124"/>
        <v>6.0653235653235651</v>
      </c>
      <c r="T1111"/>
      <c r="AC1111"/>
      <c r="AD1111"/>
    </row>
    <row r="1112" spans="1:30" ht="12.75" customHeight="1">
      <c r="A1112" s="4" t="s">
        <v>2302</v>
      </c>
      <c r="B1112" s="4" t="s">
        <v>5575</v>
      </c>
      <c r="C1112" s="4" t="s">
        <v>52</v>
      </c>
      <c r="D1112" s="4" t="s">
        <v>3404</v>
      </c>
      <c r="E1112" s="10">
        <f>IFERROR(VLOOKUP(A1112,admin4_MMI_ALL!$A$2:$B$3312,2,FALSE),3.5)</f>
        <v>6.6550307273899998</v>
      </c>
      <c r="F1112" s="35">
        <f t="shared" si="119"/>
        <v>4518879.1541207107</v>
      </c>
      <c r="G1112" s="5">
        <f t="shared" si="120"/>
        <v>0.10469044442681169</v>
      </c>
      <c r="H1112">
        <f>admin4_POP_ALL!M1112</f>
        <v>6340</v>
      </c>
      <c r="I1112" s="5">
        <f t="shared" si="121"/>
        <v>6.4995443142826972E-2</v>
      </c>
      <c r="J1112">
        <f>admin4_POP_ALL!P1112</f>
        <v>1882.5</v>
      </c>
      <c r="K1112" s="5">
        <f t="shared" si="125"/>
        <v>7.5061508726196911</v>
      </c>
      <c r="L1112" s="10">
        <f>admin4_VUL_ALL!N1112</f>
        <v>40.63402990074961</v>
      </c>
      <c r="M1112" s="5">
        <f t="shared" si="122"/>
        <v>1.9816070242044714</v>
      </c>
      <c r="N1112" s="10">
        <f>admin4_VUL_ALL!W1112</f>
        <v>74.626240629842115</v>
      </c>
      <c r="O1112" s="5">
        <f t="shared" si="123"/>
        <v>7.7091196686188255</v>
      </c>
      <c r="P1112" s="10">
        <f>admin4_VUL_ALL!X1112</f>
        <v>36.369999999999997</v>
      </c>
      <c r="Q1112" s="5">
        <f t="shared" si="124"/>
        <v>6.0653235653235651</v>
      </c>
      <c r="T1112"/>
      <c r="AC1112"/>
      <c r="AD1112"/>
    </row>
    <row r="1113" spans="1:30" ht="12.75" customHeight="1">
      <c r="A1113" s="4" t="s">
        <v>2301</v>
      </c>
      <c r="B1113" s="4" t="s">
        <v>4624</v>
      </c>
      <c r="C1113" s="4" t="s">
        <v>52</v>
      </c>
      <c r="D1113" s="4" t="s">
        <v>3404</v>
      </c>
      <c r="E1113" s="10">
        <f>IFERROR(VLOOKUP(A1113,admin4_MMI_ALL!$A$2:$B$3312,2,FALSE),3.5)</f>
        <v>6.69006490707</v>
      </c>
      <c r="F1113" s="35">
        <f t="shared" si="119"/>
        <v>4898520.2426774139</v>
      </c>
      <c r="G1113" s="5">
        <f t="shared" si="120"/>
        <v>0.11349188069285859</v>
      </c>
      <c r="H1113">
        <f>admin4_POP_ALL!M1113</f>
        <v>6193</v>
      </c>
      <c r="I1113" s="5">
        <f t="shared" si="121"/>
        <v>6.3488451006865523E-2</v>
      </c>
      <c r="J1113">
        <f>admin4_POP_ALL!P1113</f>
        <v>1160.6099999999999</v>
      </c>
      <c r="K1113" s="5">
        <f t="shared" si="125"/>
        <v>7.0246899101229774</v>
      </c>
      <c r="L1113" s="10">
        <f>admin4_VUL_ALL!N1113</f>
        <v>40.63402990074961</v>
      </c>
      <c r="M1113" s="5">
        <f t="shared" si="122"/>
        <v>1.9816070242044714</v>
      </c>
      <c r="N1113" s="10">
        <f>admin4_VUL_ALL!W1113</f>
        <v>74.626240629842115</v>
      </c>
      <c r="O1113" s="5">
        <f t="shared" si="123"/>
        <v>7.7091196686188255</v>
      </c>
      <c r="P1113" s="10">
        <f>admin4_VUL_ALL!X1113</f>
        <v>36.369999999999997</v>
      </c>
      <c r="Q1113" s="5">
        <f t="shared" si="124"/>
        <v>6.0653235653235651</v>
      </c>
      <c r="T1113"/>
      <c r="AC1113"/>
      <c r="AD1113"/>
    </row>
    <row r="1114" spans="1:30" ht="12.75" customHeight="1">
      <c r="A1114" s="4" t="s">
        <v>5576</v>
      </c>
      <c r="B1114" s="4" t="s">
        <v>5578</v>
      </c>
      <c r="C1114" s="4" t="s">
        <v>52</v>
      </c>
      <c r="D1114" s="4" t="s">
        <v>3404</v>
      </c>
      <c r="E1114" s="10">
        <f>IFERROR(VLOOKUP(A1114,admin4_MMI_ALL!$A$2:$B$3312,2,FALSE),3.5)</f>
        <v>6.5648736953700002</v>
      </c>
      <c r="F1114" s="35">
        <f t="shared" si="119"/>
        <v>3671755.0036131199</v>
      </c>
      <c r="G1114" s="5">
        <f t="shared" si="120"/>
        <v>8.5051081236522927E-2</v>
      </c>
      <c r="H1114">
        <f>admin4_POP_ALL!M1114</f>
        <v>5772</v>
      </c>
      <c r="I1114" s="5">
        <f t="shared" si="121"/>
        <v>5.9172507542649418E-2</v>
      </c>
      <c r="J1114">
        <f>admin4_POP_ALL!P1114</f>
        <v>2971.83</v>
      </c>
      <c r="K1114" s="5">
        <f t="shared" si="125"/>
        <v>7.9606569591647354</v>
      </c>
      <c r="L1114" s="10">
        <f>admin4_VUL_ALL!N1114</f>
        <v>40.63402990074961</v>
      </c>
      <c r="M1114" s="5">
        <f t="shared" si="122"/>
        <v>1.9816070242044714</v>
      </c>
      <c r="N1114" s="10">
        <f>admin4_VUL_ALL!W1114</f>
        <v>74.626240629842115</v>
      </c>
      <c r="O1114" s="5">
        <f t="shared" si="123"/>
        <v>7.7091196686188255</v>
      </c>
      <c r="P1114" s="10">
        <f>admin4_VUL_ALL!X1114</f>
        <v>36.369999999999997</v>
      </c>
      <c r="Q1114" s="5">
        <f t="shared" si="124"/>
        <v>6.0653235653235651</v>
      </c>
      <c r="T1114"/>
      <c r="AC1114"/>
      <c r="AD1114"/>
    </row>
    <row r="1115" spans="1:30" ht="12.75" customHeight="1">
      <c r="A1115" s="4" t="s">
        <v>2300</v>
      </c>
      <c r="B1115" s="4" t="s">
        <v>5580</v>
      </c>
      <c r="C1115" s="4" t="s">
        <v>52</v>
      </c>
      <c r="D1115" s="4" t="s">
        <v>3404</v>
      </c>
      <c r="E1115" s="10">
        <f>IFERROR(VLOOKUP(A1115,admin4_MMI_ALL!$A$2:$B$3312,2,FALSE),3.5)</f>
        <v>6.5165672302199997</v>
      </c>
      <c r="F1115" s="35">
        <f t="shared" si="119"/>
        <v>3285240.969820064</v>
      </c>
      <c r="G1115" s="5">
        <f t="shared" si="120"/>
        <v>7.6090305554166363E-2</v>
      </c>
      <c r="H1115">
        <f>admin4_POP_ALL!M1115</f>
        <v>5735</v>
      </c>
      <c r="I1115" s="5">
        <f t="shared" si="121"/>
        <v>5.8793196596863204E-2</v>
      </c>
      <c r="J1115">
        <f>admin4_POP_ALL!P1115</f>
        <v>1726.93</v>
      </c>
      <c r="K1115" s="5">
        <f t="shared" si="125"/>
        <v>7.4202867353671031</v>
      </c>
      <c r="L1115" s="10">
        <f>admin4_VUL_ALL!N1115</f>
        <v>40.63402990074961</v>
      </c>
      <c r="M1115" s="5">
        <f t="shared" si="122"/>
        <v>1.9816070242044714</v>
      </c>
      <c r="N1115" s="10">
        <f>admin4_VUL_ALL!W1115</f>
        <v>74.626240629842115</v>
      </c>
      <c r="O1115" s="5">
        <f t="shared" si="123"/>
        <v>7.7091196686188255</v>
      </c>
      <c r="P1115" s="10">
        <f>admin4_VUL_ALL!X1115</f>
        <v>36.369999999999997</v>
      </c>
      <c r="Q1115" s="5">
        <f t="shared" si="124"/>
        <v>6.0653235653235651</v>
      </c>
      <c r="T1115"/>
      <c r="AC1115"/>
      <c r="AD1115"/>
    </row>
    <row r="1116" spans="1:30" ht="12.75" customHeight="1">
      <c r="A1116" s="4" t="s">
        <v>2299</v>
      </c>
      <c r="B1116" s="4" t="s">
        <v>5582</v>
      </c>
      <c r="C1116" s="4" t="s">
        <v>52</v>
      </c>
      <c r="D1116" s="4" t="s">
        <v>3404</v>
      </c>
      <c r="E1116" s="10">
        <f>IFERROR(VLOOKUP(A1116,admin4_MMI_ALL!$A$2:$B$3312,2,FALSE),3.5)</f>
        <v>6.6576194763199998</v>
      </c>
      <c r="F1116" s="35">
        <f t="shared" si="119"/>
        <v>4545895.795994061</v>
      </c>
      <c r="G1116" s="5">
        <f t="shared" si="120"/>
        <v>0.1053167866714694</v>
      </c>
      <c r="H1116">
        <f>admin4_POP_ALL!M1116</f>
        <v>3816</v>
      </c>
      <c r="I1116" s="5">
        <f t="shared" si="121"/>
        <v>3.9120285651897117E-2</v>
      </c>
      <c r="J1116">
        <f>admin4_POP_ALL!P1116</f>
        <v>820.74</v>
      </c>
      <c r="K1116" s="5">
        <f t="shared" si="125"/>
        <v>6.679767067561075</v>
      </c>
      <c r="L1116" s="10">
        <f>admin4_VUL_ALL!N1116</f>
        <v>40.63402990074961</v>
      </c>
      <c r="M1116" s="5">
        <f t="shared" si="122"/>
        <v>1.9816070242044714</v>
      </c>
      <c r="N1116" s="10">
        <f>admin4_VUL_ALL!W1116</f>
        <v>74.626240629842115</v>
      </c>
      <c r="O1116" s="5">
        <f t="shared" si="123"/>
        <v>7.7091196686188255</v>
      </c>
      <c r="P1116" s="10">
        <f>admin4_VUL_ALL!X1116</f>
        <v>36.369999999999997</v>
      </c>
      <c r="Q1116" s="5">
        <f t="shared" si="124"/>
        <v>6.0653235653235651</v>
      </c>
      <c r="T1116"/>
      <c r="AC1116"/>
      <c r="AD1116"/>
    </row>
    <row r="1117" spans="1:30" ht="12.75" customHeight="1">
      <c r="A1117" s="4" t="s">
        <v>2298</v>
      </c>
      <c r="B1117" s="4" t="s">
        <v>5584</v>
      </c>
      <c r="C1117" s="4" t="s">
        <v>52</v>
      </c>
      <c r="D1117" s="4" t="s">
        <v>3404</v>
      </c>
      <c r="E1117" s="10">
        <f>IFERROR(VLOOKUP(A1117,admin4_MMI_ALL!$A$2:$B$3312,2,FALSE),3.5)</f>
        <v>6.6642899513199998</v>
      </c>
      <c r="F1117" s="35">
        <f t="shared" si="119"/>
        <v>4616256.7034947881</v>
      </c>
      <c r="G1117" s="5">
        <f t="shared" si="120"/>
        <v>0.10694800379115264</v>
      </c>
      <c r="H1117">
        <f>admin4_POP_ALL!M1117</f>
        <v>5199</v>
      </c>
      <c r="I1117" s="5">
        <f t="shared" si="121"/>
        <v>5.3298313706554801E-2</v>
      </c>
      <c r="J1117">
        <f>admin4_POP_ALL!P1117</f>
        <v>1446.73</v>
      </c>
      <c r="K1117" s="5">
        <f t="shared" si="125"/>
        <v>7.2440504055935175</v>
      </c>
      <c r="L1117" s="10">
        <f>admin4_VUL_ALL!N1117</f>
        <v>40.63402990074961</v>
      </c>
      <c r="M1117" s="5">
        <f t="shared" si="122"/>
        <v>1.9816070242044714</v>
      </c>
      <c r="N1117" s="10">
        <f>admin4_VUL_ALL!W1117</f>
        <v>74.626240629842115</v>
      </c>
      <c r="O1117" s="5">
        <f t="shared" si="123"/>
        <v>7.7091196686188255</v>
      </c>
      <c r="P1117" s="10">
        <f>admin4_VUL_ALL!X1117</f>
        <v>36.369999999999997</v>
      </c>
      <c r="Q1117" s="5">
        <f t="shared" si="124"/>
        <v>6.0653235653235651</v>
      </c>
      <c r="T1117"/>
      <c r="AC1117"/>
      <c r="AD1117"/>
    </row>
    <row r="1118" spans="1:30" ht="12.75" customHeight="1">
      <c r="A1118" s="4" t="s">
        <v>2297</v>
      </c>
      <c r="B1118" s="4" t="s">
        <v>5586</v>
      </c>
      <c r="C1118" s="4" t="s">
        <v>52</v>
      </c>
      <c r="D1118" s="4" t="s">
        <v>3404</v>
      </c>
      <c r="E1118" s="10">
        <f>IFERROR(VLOOKUP(A1118,admin4_MMI_ALL!$A$2:$B$3312,2,FALSE),3.5)</f>
        <v>6.5864930152900003</v>
      </c>
      <c r="F1118" s="35">
        <f t="shared" si="119"/>
        <v>3859162.0489728423</v>
      </c>
      <c r="G1118" s="5">
        <f t="shared" si="120"/>
        <v>8.9395845845149813E-2</v>
      </c>
      <c r="H1118">
        <f>admin4_POP_ALL!M1118</f>
        <v>3625</v>
      </c>
      <c r="I1118" s="5">
        <f t="shared" si="121"/>
        <v>3.7162221039865578E-2</v>
      </c>
      <c r="J1118">
        <f>admin4_POP_ALL!P1118</f>
        <v>546.23</v>
      </c>
      <c r="K1118" s="5">
        <f t="shared" si="125"/>
        <v>6.2744478435101394</v>
      </c>
      <c r="L1118" s="10">
        <f>admin4_VUL_ALL!N1118</f>
        <v>40.63402990074961</v>
      </c>
      <c r="M1118" s="5">
        <f t="shared" si="122"/>
        <v>1.9816070242044714</v>
      </c>
      <c r="N1118" s="10">
        <f>admin4_VUL_ALL!W1118</f>
        <v>74.626240629842115</v>
      </c>
      <c r="O1118" s="5">
        <f t="shared" si="123"/>
        <v>7.7091196686188255</v>
      </c>
      <c r="P1118" s="10">
        <f>admin4_VUL_ALL!X1118</f>
        <v>36.369999999999997</v>
      </c>
      <c r="Q1118" s="5">
        <f t="shared" si="124"/>
        <v>6.0653235653235651</v>
      </c>
      <c r="T1118"/>
      <c r="AC1118"/>
      <c r="AD1118"/>
    </row>
    <row r="1119" spans="1:30" ht="12.75" customHeight="1">
      <c r="A1119" s="4" t="s">
        <v>2296</v>
      </c>
      <c r="B1119" s="4" t="s">
        <v>5588</v>
      </c>
      <c r="C1119" s="4" t="s">
        <v>52</v>
      </c>
      <c r="D1119" s="4" t="s">
        <v>3404</v>
      </c>
      <c r="E1119" s="10">
        <f>IFERROR(VLOOKUP(A1119,admin4_MMI_ALL!$A$2:$B$3312,2,FALSE),3.5)</f>
        <v>6.6872262954700004</v>
      </c>
      <c r="F1119" s="35">
        <f t="shared" si="119"/>
        <v>4866607.2129904451</v>
      </c>
      <c r="G1119" s="5">
        <f t="shared" si="120"/>
        <v>0.11275202269193949</v>
      </c>
      <c r="H1119">
        <f>admin4_POP_ALL!M1119</f>
        <v>135904</v>
      </c>
      <c r="I1119" s="5">
        <f t="shared" si="121"/>
        <v>1.3932398588143149</v>
      </c>
      <c r="J1119">
        <f>admin4_POP_ALL!P1119</f>
        <v>6420.71</v>
      </c>
      <c r="K1119" s="5">
        <f t="shared" si="125"/>
        <v>8.7275132191985687</v>
      </c>
      <c r="L1119" s="10">
        <f>admin4_VUL_ALL!N1119</f>
        <v>40.63402990074961</v>
      </c>
      <c r="M1119" s="5">
        <f t="shared" si="122"/>
        <v>1.9816070242044714</v>
      </c>
      <c r="N1119" s="10">
        <f>admin4_VUL_ALL!W1119</f>
        <v>74.626240629842115</v>
      </c>
      <c r="O1119" s="5">
        <f t="shared" si="123"/>
        <v>7.7091196686188255</v>
      </c>
      <c r="P1119" s="10">
        <f>admin4_VUL_ALL!X1119</f>
        <v>36.369999999999997</v>
      </c>
      <c r="Q1119" s="5">
        <f t="shared" si="124"/>
        <v>6.0653235653235651</v>
      </c>
      <c r="T1119"/>
      <c r="AC1119"/>
      <c r="AD1119"/>
    </row>
    <row r="1120" spans="1:30" ht="12.75" customHeight="1">
      <c r="A1120" s="4" t="s">
        <v>2295</v>
      </c>
      <c r="B1120" s="4" t="s">
        <v>5590</v>
      </c>
      <c r="C1120" s="4" t="s">
        <v>52</v>
      </c>
      <c r="D1120" s="4" t="s">
        <v>3404</v>
      </c>
      <c r="E1120" s="10">
        <f>IFERROR(VLOOKUP(A1120,admin4_MMI_ALL!$A$2:$B$3312,2,FALSE),3.5)</f>
        <v>6.76103782654</v>
      </c>
      <c r="F1120" s="35">
        <f t="shared" si="119"/>
        <v>5768167.0126253525</v>
      </c>
      <c r="G1120" s="5">
        <f t="shared" si="120"/>
        <v>0.1336533986380562</v>
      </c>
      <c r="H1120">
        <f>admin4_POP_ALL!M1120</f>
        <v>13248</v>
      </c>
      <c r="I1120" s="5">
        <f t="shared" si="121"/>
        <v>0.13581382188583149</v>
      </c>
      <c r="J1120">
        <f>admin4_POP_ALL!P1120</f>
        <v>376.51</v>
      </c>
      <c r="K1120" s="5">
        <f t="shared" si="125"/>
        <v>5.9040402439515471</v>
      </c>
      <c r="L1120" s="10">
        <f>admin4_VUL_ALL!N1120</f>
        <v>40.63402990074961</v>
      </c>
      <c r="M1120" s="5">
        <f t="shared" si="122"/>
        <v>1.9816070242044714</v>
      </c>
      <c r="N1120" s="10">
        <f>admin4_VUL_ALL!W1120</f>
        <v>74.626240629842115</v>
      </c>
      <c r="O1120" s="5">
        <f t="shared" si="123"/>
        <v>7.7091196686188255</v>
      </c>
      <c r="P1120" s="10">
        <f>admin4_VUL_ALL!X1120</f>
        <v>36.369999999999997</v>
      </c>
      <c r="Q1120" s="5">
        <f t="shared" si="124"/>
        <v>6.0653235653235651</v>
      </c>
      <c r="T1120"/>
      <c r="AC1120"/>
      <c r="AD1120"/>
    </row>
    <row r="1121" spans="1:30" ht="12.75" customHeight="1">
      <c r="A1121" s="4" t="s">
        <v>2294</v>
      </c>
      <c r="B1121" s="4" t="s">
        <v>5592</v>
      </c>
      <c r="C1121" s="4" t="s">
        <v>52</v>
      </c>
      <c r="D1121" s="4" t="s">
        <v>3404</v>
      </c>
      <c r="E1121" s="10">
        <f>IFERROR(VLOOKUP(A1121,admin4_MMI_ALL!$A$2:$B$3312,2,FALSE),3.5)</f>
        <v>6.6637291908299998</v>
      </c>
      <c r="F1121" s="35">
        <f t="shared" si="119"/>
        <v>4610300.0450750813</v>
      </c>
      <c r="G1121" s="5">
        <f t="shared" si="120"/>
        <v>0.10680990717563883</v>
      </c>
      <c r="H1121">
        <f>admin4_POP_ALL!M1121</f>
        <v>7089</v>
      </c>
      <c r="I1121" s="5">
        <f t="shared" si="121"/>
        <v>7.2673926883201956E-2</v>
      </c>
      <c r="J1121">
        <f>admin4_POP_ALL!P1121</f>
        <v>1532.42</v>
      </c>
      <c r="K1121" s="5">
        <f t="shared" si="125"/>
        <v>7.3013317258875627</v>
      </c>
      <c r="L1121" s="10">
        <f>admin4_VUL_ALL!N1121</f>
        <v>40.63402990074961</v>
      </c>
      <c r="M1121" s="5">
        <f t="shared" si="122"/>
        <v>1.9816070242044714</v>
      </c>
      <c r="N1121" s="10">
        <f>admin4_VUL_ALL!W1121</f>
        <v>74.626240629842115</v>
      </c>
      <c r="O1121" s="5">
        <f t="shared" si="123"/>
        <v>7.7091196686188255</v>
      </c>
      <c r="P1121" s="10">
        <f>admin4_VUL_ALL!X1121</f>
        <v>36.369999999999997</v>
      </c>
      <c r="Q1121" s="5">
        <f t="shared" si="124"/>
        <v>6.0653235653235651</v>
      </c>
      <c r="T1121"/>
      <c r="AC1121"/>
      <c r="AD1121"/>
    </row>
    <row r="1122" spans="1:30" ht="12.75" customHeight="1">
      <c r="A1122" s="4" t="s">
        <v>2293</v>
      </c>
      <c r="B1122" s="4" t="s">
        <v>5594</v>
      </c>
      <c r="C1122" s="4" t="s">
        <v>52</v>
      </c>
      <c r="D1122" s="4" t="s">
        <v>3404</v>
      </c>
      <c r="E1122" s="10">
        <f>IFERROR(VLOOKUP(A1122,admin4_MMI_ALL!$A$2:$B$3312,2,FALSE),3.5)</f>
        <v>6.7383780479400004</v>
      </c>
      <c r="F1122" s="35">
        <f t="shared" si="119"/>
        <v>5474923.4079034738</v>
      </c>
      <c r="G1122" s="5">
        <f t="shared" si="120"/>
        <v>0.12685496460343257</v>
      </c>
      <c r="H1122">
        <f>admin4_POP_ALL!M1122</f>
        <v>9347</v>
      </c>
      <c r="I1122" s="5">
        <f t="shared" si="121"/>
        <v>9.5822146223344423E-2</v>
      </c>
      <c r="J1122">
        <f>admin4_POP_ALL!P1122</f>
        <v>994.21</v>
      </c>
      <c r="K1122" s="5">
        <f t="shared" si="125"/>
        <v>6.8706393534248651</v>
      </c>
      <c r="L1122" s="10">
        <f>admin4_VUL_ALL!N1122</f>
        <v>40.63402990074961</v>
      </c>
      <c r="M1122" s="5">
        <f t="shared" si="122"/>
        <v>1.9816070242044714</v>
      </c>
      <c r="N1122" s="10">
        <f>admin4_VUL_ALL!W1122</f>
        <v>74.626240629842115</v>
      </c>
      <c r="O1122" s="5">
        <f t="shared" si="123"/>
        <v>7.7091196686188255</v>
      </c>
      <c r="P1122" s="10">
        <f>admin4_VUL_ALL!X1122</f>
        <v>36.369999999999997</v>
      </c>
      <c r="Q1122" s="5">
        <f t="shared" si="124"/>
        <v>6.0653235653235651</v>
      </c>
      <c r="T1122"/>
      <c r="AC1122"/>
      <c r="AD1122"/>
    </row>
    <row r="1123" spans="1:30" ht="12.75" customHeight="1">
      <c r="A1123" s="4" t="s">
        <v>2292</v>
      </c>
      <c r="B1123" s="4" t="s">
        <v>5596</v>
      </c>
      <c r="C1123" s="4" t="s">
        <v>52</v>
      </c>
      <c r="D1123" s="4" t="s">
        <v>3404</v>
      </c>
      <c r="E1123" s="10">
        <f>IFERROR(VLOOKUP(A1123,admin4_MMI_ALL!$A$2:$B$3312,2,FALSE),3.5)</f>
        <v>6.7130422592199999</v>
      </c>
      <c r="F1123" s="35">
        <f t="shared" si="119"/>
        <v>5164666.2184416261</v>
      </c>
      <c r="G1123" s="5">
        <f t="shared" si="120"/>
        <v>0.1196620949129764</v>
      </c>
      <c r="H1123">
        <f>admin4_POP_ALL!M1123</f>
        <v>4866</v>
      </c>
      <c r="I1123" s="5">
        <f t="shared" si="121"/>
        <v>4.9884515194478868E-2</v>
      </c>
      <c r="J1123">
        <f>admin4_POP_ALL!P1123</f>
        <v>592.54999999999995</v>
      </c>
      <c r="K1123" s="5">
        <f t="shared" si="125"/>
        <v>6.3554737384504563</v>
      </c>
      <c r="L1123" s="10">
        <f>admin4_VUL_ALL!N1123</f>
        <v>40.63402990074961</v>
      </c>
      <c r="M1123" s="5">
        <f t="shared" si="122"/>
        <v>1.9816070242044714</v>
      </c>
      <c r="N1123" s="10">
        <f>admin4_VUL_ALL!W1123</f>
        <v>74.626240629842115</v>
      </c>
      <c r="O1123" s="5">
        <f t="shared" si="123"/>
        <v>7.7091196686188255</v>
      </c>
      <c r="P1123" s="10">
        <f>admin4_VUL_ALL!X1123</f>
        <v>36.369999999999997</v>
      </c>
      <c r="Q1123" s="5">
        <f t="shared" si="124"/>
        <v>6.0653235653235651</v>
      </c>
      <c r="T1123"/>
      <c r="AC1123"/>
      <c r="AD1123"/>
    </row>
    <row r="1124" spans="1:30" ht="12.75" customHeight="1">
      <c r="A1124" s="4" t="s">
        <v>2291</v>
      </c>
      <c r="B1124" s="4" t="s">
        <v>5598</v>
      </c>
      <c r="C1124" s="4" t="s">
        <v>52</v>
      </c>
      <c r="D1124" s="4" t="s">
        <v>3404</v>
      </c>
      <c r="E1124" s="10">
        <f>IFERROR(VLOOKUP(A1124,admin4_MMI_ALL!$A$2:$B$3312,2,FALSE),3.5)</f>
        <v>6.5595979690600004</v>
      </c>
      <c r="F1124" s="35">
        <f t="shared" si="119"/>
        <v>3627421.0514089759</v>
      </c>
      <c r="G1124" s="5">
        <f t="shared" si="120"/>
        <v>8.4023261892125334E-2</v>
      </c>
      <c r="H1124">
        <f>admin4_POP_ALL!M1124</f>
        <v>4903</v>
      </c>
      <c r="I1124" s="5">
        <f t="shared" si="121"/>
        <v>5.0263826140265089E-2</v>
      </c>
      <c r="J1124">
        <f>admin4_POP_ALL!P1124</f>
        <v>656.52</v>
      </c>
      <c r="K1124" s="5">
        <f t="shared" si="125"/>
        <v>6.4575265898517049</v>
      </c>
      <c r="L1124" s="10">
        <f>admin4_VUL_ALL!N1124</f>
        <v>40.63402990074961</v>
      </c>
      <c r="M1124" s="5">
        <f t="shared" si="122"/>
        <v>1.9816070242044714</v>
      </c>
      <c r="N1124" s="10">
        <f>admin4_VUL_ALL!W1124</f>
        <v>74.626240629842115</v>
      </c>
      <c r="O1124" s="5">
        <f t="shared" si="123"/>
        <v>7.7091196686188255</v>
      </c>
      <c r="P1124" s="10">
        <f>admin4_VUL_ALL!X1124</f>
        <v>36.369999999999997</v>
      </c>
      <c r="Q1124" s="5">
        <f t="shared" si="124"/>
        <v>6.0653235653235651</v>
      </c>
      <c r="T1124"/>
      <c r="AC1124"/>
      <c r="AD1124"/>
    </row>
    <row r="1125" spans="1:30" ht="12.75" customHeight="1">
      <c r="A1125" s="4" t="s">
        <v>5599</v>
      </c>
      <c r="B1125" s="4" t="s">
        <v>5601</v>
      </c>
      <c r="C1125" s="4" t="s">
        <v>52</v>
      </c>
      <c r="D1125" s="4" t="s">
        <v>3404</v>
      </c>
      <c r="E1125" s="10">
        <f>IFERROR(VLOOKUP(A1125,admin4_MMI_ALL!$A$2:$B$3312,2,FALSE),3.5)</f>
        <v>6.5433106422399998</v>
      </c>
      <c r="F1125" s="35">
        <f t="shared" si="119"/>
        <v>3493901.3796604197</v>
      </c>
      <c r="G1125" s="5">
        <f t="shared" si="120"/>
        <v>8.0927799054775207E-2</v>
      </c>
      <c r="H1125">
        <f>admin4_POP_ALL!M1125</f>
        <v>4804</v>
      </c>
      <c r="I1125" s="5">
        <f t="shared" si="121"/>
        <v>4.9248913069107378E-2</v>
      </c>
      <c r="J1125">
        <f>admin4_POP_ALL!P1125</f>
        <v>1113.93</v>
      </c>
      <c r="K1125" s="5">
        <f t="shared" si="125"/>
        <v>6.9838247043923518</v>
      </c>
      <c r="L1125" s="10">
        <f>admin4_VUL_ALL!N1125</f>
        <v>40.63402990074961</v>
      </c>
      <c r="M1125" s="5">
        <f t="shared" si="122"/>
        <v>1.9816070242044714</v>
      </c>
      <c r="N1125" s="10">
        <f>admin4_VUL_ALL!W1125</f>
        <v>74.626240629842115</v>
      </c>
      <c r="O1125" s="5">
        <f t="shared" si="123"/>
        <v>7.7091196686188255</v>
      </c>
      <c r="P1125" s="10">
        <f>admin4_VUL_ALL!X1125</f>
        <v>36.369999999999997</v>
      </c>
      <c r="Q1125" s="5">
        <f t="shared" si="124"/>
        <v>6.0653235653235651</v>
      </c>
      <c r="T1125"/>
      <c r="AC1125"/>
      <c r="AD1125"/>
    </row>
    <row r="1126" spans="1:30" ht="12.75" customHeight="1">
      <c r="A1126" s="4" t="s">
        <v>2290</v>
      </c>
      <c r="B1126" s="4" t="s">
        <v>5603</v>
      </c>
      <c r="C1126" s="4" t="s">
        <v>52</v>
      </c>
      <c r="D1126" s="4" t="s">
        <v>3404</v>
      </c>
      <c r="E1126" s="10">
        <f>IFERROR(VLOOKUP(A1126,admin4_MMI_ALL!$A$2:$B$3312,2,FALSE),3.5)</f>
        <v>6.7325458526600004</v>
      </c>
      <c r="F1126" s="35">
        <f t="shared" si="119"/>
        <v>5401891.4473556699</v>
      </c>
      <c r="G1126" s="5">
        <f t="shared" si="120"/>
        <v>0.12516182293483802</v>
      </c>
      <c r="H1126">
        <f>admin4_POP_ALL!M1126</f>
        <v>4358</v>
      </c>
      <c r="I1126" s="5">
        <f t="shared" si="121"/>
        <v>4.4676678425305989E-2</v>
      </c>
      <c r="J1126">
        <f>admin4_POP_ALL!P1126</f>
        <v>177.9</v>
      </c>
      <c r="K1126" s="5">
        <f t="shared" si="125"/>
        <v>5.1577181769761982</v>
      </c>
      <c r="L1126" s="10">
        <f>admin4_VUL_ALL!N1126</f>
        <v>40.63402990074961</v>
      </c>
      <c r="M1126" s="5">
        <f t="shared" si="122"/>
        <v>1.9816070242044714</v>
      </c>
      <c r="N1126" s="10">
        <f>admin4_VUL_ALL!W1126</f>
        <v>74.626240629842115</v>
      </c>
      <c r="O1126" s="5">
        <f t="shared" si="123"/>
        <v>7.7091196686188255</v>
      </c>
      <c r="P1126" s="10">
        <f>admin4_VUL_ALL!X1126</f>
        <v>36.369999999999997</v>
      </c>
      <c r="Q1126" s="5">
        <f t="shared" si="124"/>
        <v>6.0653235653235651</v>
      </c>
      <c r="T1126"/>
      <c r="AC1126"/>
      <c r="AD1126"/>
    </row>
    <row r="1127" spans="1:30" ht="12.75" customHeight="1">
      <c r="A1127" s="4" t="s">
        <v>5604</v>
      </c>
      <c r="B1127" s="4" t="s">
        <v>4652</v>
      </c>
      <c r="C1127" s="4" t="s">
        <v>52</v>
      </c>
      <c r="D1127" s="4" t="s">
        <v>3404</v>
      </c>
      <c r="E1127" s="10">
        <f>IFERROR(VLOOKUP(A1127,admin4_MMI_ALL!$A$2:$B$3312,2,FALSE),3.5)</f>
        <v>6.6748805046099999</v>
      </c>
      <c r="F1127" s="35">
        <f t="shared" si="119"/>
        <v>4730210.9010387762</v>
      </c>
      <c r="G1127" s="5">
        <f t="shared" si="120"/>
        <v>0.10958986906117629</v>
      </c>
      <c r="H1127">
        <f>admin4_POP_ALL!M1127</f>
        <v>4176</v>
      </c>
      <c r="I1127" s="5">
        <f t="shared" si="121"/>
        <v>4.2810878637925154E-2</v>
      </c>
      <c r="J1127">
        <f>admin4_POP_ALL!P1127</f>
        <v>2626.78</v>
      </c>
      <c r="K1127" s="5">
        <f t="shared" si="125"/>
        <v>7.8377976585531641</v>
      </c>
      <c r="L1127" s="10">
        <f>admin4_VUL_ALL!N1127</f>
        <v>40.63402990074961</v>
      </c>
      <c r="M1127" s="5">
        <f t="shared" si="122"/>
        <v>1.9816070242044714</v>
      </c>
      <c r="N1127" s="10">
        <f>admin4_VUL_ALL!W1127</f>
        <v>74.626240629842115</v>
      </c>
      <c r="O1127" s="5">
        <f t="shared" si="123"/>
        <v>7.7091196686188255</v>
      </c>
      <c r="P1127" s="10">
        <f>admin4_VUL_ALL!X1127</f>
        <v>36.369999999999997</v>
      </c>
      <c r="Q1127" s="5">
        <f t="shared" si="124"/>
        <v>6.0653235653235651</v>
      </c>
      <c r="T1127"/>
      <c r="AC1127"/>
      <c r="AD1127"/>
    </row>
    <row r="1128" spans="1:30" ht="12.75" customHeight="1">
      <c r="A1128" s="4" t="s">
        <v>2289</v>
      </c>
      <c r="B1128" s="4" t="s">
        <v>5606</v>
      </c>
      <c r="C1128" s="4" t="s">
        <v>52</v>
      </c>
      <c r="D1128" s="4" t="s">
        <v>3404</v>
      </c>
      <c r="E1128" s="10">
        <f>IFERROR(VLOOKUP(A1128,admin4_MMI_ALL!$A$2:$B$3312,2,FALSE),3.5)</f>
        <v>6.6370034217800002</v>
      </c>
      <c r="F1128" s="35">
        <f t="shared" si="119"/>
        <v>4335142.9400702082</v>
      </c>
      <c r="G1128" s="5">
        <f t="shared" si="120"/>
        <v>0.10043078279777622</v>
      </c>
      <c r="H1128">
        <f>admin4_POP_ALL!M1128</f>
        <v>3227</v>
      </c>
      <c r="I1128" s="5">
        <f t="shared" si="121"/>
        <v>3.3082065460867928E-2</v>
      </c>
      <c r="J1128">
        <f>admin4_POP_ALL!P1128</f>
        <v>841.95</v>
      </c>
      <c r="K1128" s="5">
        <f t="shared" si="125"/>
        <v>6.7051655857378458</v>
      </c>
      <c r="L1128" s="10">
        <f>admin4_VUL_ALL!N1128</f>
        <v>40.63402990074961</v>
      </c>
      <c r="M1128" s="5">
        <f t="shared" si="122"/>
        <v>1.9816070242044714</v>
      </c>
      <c r="N1128" s="10">
        <f>admin4_VUL_ALL!W1128</f>
        <v>74.626240629842115</v>
      </c>
      <c r="O1128" s="5">
        <f t="shared" si="123"/>
        <v>7.7091196686188255</v>
      </c>
      <c r="P1128" s="10">
        <f>admin4_VUL_ALL!X1128</f>
        <v>36.369999999999997</v>
      </c>
      <c r="Q1128" s="5">
        <f t="shared" si="124"/>
        <v>6.0653235653235651</v>
      </c>
      <c r="T1128"/>
      <c r="AC1128"/>
      <c r="AD1128"/>
    </row>
    <row r="1129" spans="1:30" ht="12.75" customHeight="1">
      <c r="A1129" s="4" t="s">
        <v>2288</v>
      </c>
      <c r="B1129" s="4" t="s">
        <v>5608</v>
      </c>
      <c r="C1129" s="4" t="s">
        <v>52</v>
      </c>
      <c r="D1129" s="4" t="s">
        <v>3404</v>
      </c>
      <c r="E1129" s="10">
        <f>IFERROR(VLOOKUP(A1129,admin4_MMI_ALL!$A$2:$B$3312,2,FALSE),3.5)</f>
        <v>6.60730743408</v>
      </c>
      <c r="F1129" s="35">
        <f t="shared" si="119"/>
        <v>4048623.895845918</v>
      </c>
      <c r="G1129" s="5">
        <f t="shared" si="120"/>
        <v>9.3788248091283014E-2</v>
      </c>
      <c r="H1129">
        <f>admin4_POP_ALL!M1129</f>
        <v>2897</v>
      </c>
      <c r="I1129" s="5">
        <f t="shared" si="121"/>
        <v>2.969902189034223E-2</v>
      </c>
      <c r="J1129">
        <f>admin4_POP_ALL!P1129</f>
        <v>1174.3399999999999</v>
      </c>
      <c r="K1129" s="5">
        <f t="shared" si="125"/>
        <v>7.0363971197433433</v>
      </c>
      <c r="L1129" s="10">
        <f>admin4_VUL_ALL!N1129</f>
        <v>40.63402990074961</v>
      </c>
      <c r="M1129" s="5">
        <f t="shared" si="122"/>
        <v>1.9816070242044714</v>
      </c>
      <c r="N1129" s="10">
        <f>admin4_VUL_ALL!W1129</f>
        <v>74.626240629842115</v>
      </c>
      <c r="O1129" s="5">
        <f t="shared" si="123"/>
        <v>7.7091196686188255</v>
      </c>
      <c r="P1129" s="10">
        <f>admin4_VUL_ALL!X1129</f>
        <v>36.369999999999997</v>
      </c>
      <c r="Q1129" s="5">
        <f t="shared" si="124"/>
        <v>6.0653235653235651</v>
      </c>
      <c r="T1129"/>
      <c r="AC1129"/>
      <c r="AD1129"/>
    </row>
    <row r="1130" spans="1:30" ht="12.75" customHeight="1">
      <c r="A1130" s="4" t="s">
        <v>2287</v>
      </c>
      <c r="B1130" s="4" t="s">
        <v>4320</v>
      </c>
      <c r="C1130" s="4" t="s">
        <v>52</v>
      </c>
      <c r="D1130" s="4" t="s">
        <v>3404</v>
      </c>
      <c r="E1130" s="10">
        <f>IFERROR(VLOOKUP(A1130,admin4_MMI_ALL!$A$2:$B$3312,2,FALSE),3.5)</f>
        <v>6.5925889015200001</v>
      </c>
      <c r="F1130" s="35">
        <f t="shared" si="119"/>
        <v>3913712.339163708</v>
      </c>
      <c r="G1130" s="5">
        <f t="shared" si="120"/>
        <v>9.0660516390254839E-2</v>
      </c>
      <c r="H1130">
        <f>admin4_POP_ALL!M1130</f>
        <v>4758</v>
      </c>
      <c r="I1130" s="5">
        <f t="shared" si="121"/>
        <v>4.8777337298670467E-2</v>
      </c>
      <c r="J1130">
        <f>admin4_POP_ALL!P1130</f>
        <v>1110.51</v>
      </c>
      <c r="K1130" s="5">
        <f t="shared" si="125"/>
        <v>6.9807637194786754</v>
      </c>
      <c r="L1130" s="10">
        <f>admin4_VUL_ALL!N1130</f>
        <v>40.63402990074961</v>
      </c>
      <c r="M1130" s="5">
        <f t="shared" si="122"/>
        <v>1.9816070242044714</v>
      </c>
      <c r="N1130" s="10">
        <f>admin4_VUL_ALL!W1130</f>
        <v>74.626240629842115</v>
      </c>
      <c r="O1130" s="5">
        <f t="shared" si="123"/>
        <v>7.7091196686188255</v>
      </c>
      <c r="P1130" s="10">
        <f>admin4_VUL_ALL!X1130</f>
        <v>36.369999999999997</v>
      </c>
      <c r="Q1130" s="5">
        <f t="shared" si="124"/>
        <v>6.0653235653235651</v>
      </c>
      <c r="T1130"/>
      <c r="AC1130"/>
      <c r="AD1130"/>
    </row>
    <row r="1131" spans="1:30" ht="12.75" customHeight="1">
      <c r="A1131" s="4" t="s">
        <v>2286</v>
      </c>
      <c r="B1131" s="4" t="s">
        <v>5610</v>
      </c>
      <c r="C1131" s="4" t="s">
        <v>52</v>
      </c>
      <c r="D1131" s="4" t="s">
        <v>3404</v>
      </c>
      <c r="E1131" s="10">
        <f>IFERROR(VLOOKUP(A1131,admin4_MMI_ALL!$A$2:$B$3312,2,FALSE),3.5)</f>
        <v>6.5695071220400001</v>
      </c>
      <c r="F1131" s="35">
        <f t="shared" si="119"/>
        <v>3711138.1537675839</v>
      </c>
      <c r="G1131" s="5">
        <f t="shared" si="120"/>
        <v>8.5964123308334639E-2</v>
      </c>
      <c r="H1131">
        <f>admin4_POP_ALL!M1131</f>
        <v>2969</v>
      </c>
      <c r="I1131" s="5">
        <f t="shared" si="121"/>
        <v>3.0437140487547837E-2</v>
      </c>
      <c r="J1131">
        <f>admin4_POP_ALL!P1131</f>
        <v>981.93</v>
      </c>
      <c r="K1131" s="5">
        <f t="shared" si="125"/>
        <v>6.8582673028994359</v>
      </c>
      <c r="L1131" s="10">
        <f>admin4_VUL_ALL!N1131</f>
        <v>40.63402990074961</v>
      </c>
      <c r="M1131" s="5">
        <f t="shared" si="122"/>
        <v>1.9816070242044714</v>
      </c>
      <c r="N1131" s="10">
        <f>admin4_VUL_ALL!W1131</f>
        <v>74.626240629842115</v>
      </c>
      <c r="O1131" s="5">
        <f t="shared" si="123"/>
        <v>7.7091196686188255</v>
      </c>
      <c r="P1131" s="10">
        <f>admin4_VUL_ALL!X1131</f>
        <v>36.369999999999997</v>
      </c>
      <c r="Q1131" s="5">
        <f t="shared" si="124"/>
        <v>6.0653235653235651</v>
      </c>
      <c r="T1131"/>
      <c r="AC1131"/>
      <c r="AD1131"/>
    </row>
    <row r="1132" spans="1:30" ht="12.75" customHeight="1">
      <c r="A1132" s="4" t="s">
        <v>2285</v>
      </c>
      <c r="B1132" s="4" t="s">
        <v>5612</v>
      </c>
      <c r="C1132" s="4" t="s">
        <v>52</v>
      </c>
      <c r="D1132" s="4" t="s">
        <v>3404</v>
      </c>
      <c r="E1132" s="10">
        <f>IFERROR(VLOOKUP(A1132,admin4_MMI_ALL!$A$2:$B$3312,2,FALSE),3.5)</f>
        <v>6.6758785247799999</v>
      </c>
      <c r="F1132" s="35">
        <f t="shared" si="119"/>
        <v>4741093.5499236938</v>
      </c>
      <c r="G1132" s="5">
        <f t="shared" si="120"/>
        <v>0.109842167728137</v>
      </c>
      <c r="H1132">
        <f>admin4_POP_ALL!M1132</f>
        <v>4449</v>
      </c>
      <c r="I1132" s="5">
        <f t="shared" si="121"/>
        <v>4.5609578318996404E-2</v>
      </c>
      <c r="J1132">
        <f>admin4_POP_ALL!P1132</f>
        <v>1444.19</v>
      </c>
      <c r="K1132" s="5">
        <f t="shared" si="125"/>
        <v>7.2423011503211479</v>
      </c>
      <c r="L1132" s="10">
        <f>admin4_VUL_ALL!N1132</f>
        <v>40.63402990074961</v>
      </c>
      <c r="M1132" s="5">
        <f t="shared" si="122"/>
        <v>1.9816070242044714</v>
      </c>
      <c r="N1132" s="10">
        <f>admin4_VUL_ALL!W1132</f>
        <v>74.626240629842115</v>
      </c>
      <c r="O1132" s="5">
        <f t="shared" si="123"/>
        <v>7.7091196686188255</v>
      </c>
      <c r="P1132" s="10">
        <f>admin4_VUL_ALL!X1132</f>
        <v>36.369999999999997</v>
      </c>
      <c r="Q1132" s="5">
        <f t="shared" si="124"/>
        <v>6.0653235653235651</v>
      </c>
      <c r="T1132"/>
      <c r="AC1132"/>
      <c r="AD1132"/>
    </row>
    <row r="1133" spans="1:30" ht="12.75" customHeight="1">
      <c r="A1133" s="4" t="s">
        <v>2284</v>
      </c>
      <c r="B1133" s="4" t="s">
        <v>5614</v>
      </c>
      <c r="C1133" s="4" t="s">
        <v>52</v>
      </c>
      <c r="D1133" s="4" t="s">
        <v>3404</v>
      </c>
      <c r="E1133" s="10">
        <f>IFERROR(VLOOKUP(A1133,admin4_MMI_ALL!$A$2:$B$3312,2,FALSE),3.5)</f>
        <v>6.7999119758599997</v>
      </c>
      <c r="F1133" s="35">
        <f t="shared" si="119"/>
        <v>6308294.7306606658</v>
      </c>
      <c r="G1133" s="5">
        <f t="shared" si="120"/>
        <v>0.1461754881302296</v>
      </c>
      <c r="H1133">
        <f>admin4_POP_ALL!M1133</f>
        <v>6139</v>
      </c>
      <c r="I1133" s="5">
        <f t="shared" si="121"/>
        <v>6.293486205896133E-2</v>
      </c>
      <c r="J1133">
        <f>admin4_POP_ALL!P1133</f>
        <v>525.45000000000005</v>
      </c>
      <c r="K1133" s="5">
        <f t="shared" si="125"/>
        <v>6.2358386889957291</v>
      </c>
      <c r="L1133" s="10">
        <f>admin4_VUL_ALL!N1133</f>
        <v>40.63402990074961</v>
      </c>
      <c r="M1133" s="5">
        <f t="shared" si="122"/>
        <v>1.9816070242044714</v>
      </c>
      <c r="N1133" s="10">
        <f>admin4_VUL_ALL!W1133</f>
        <v>74.626240629842115</v>
      </c>
      <c r="O1133" s="5">
        <f t="shared" si="123"/>
        <v>7.7091196686188255</v>
      </c>
      <c r="P1133" s="10">
        <f>admin4_VUL_ALL!X1133</f>
        <v>36.369999999999997</v>
      </c>
      <c r="Q1133" s="5">
        <f t="shared" si="124"/>
        <v>6.0653235653235651</v>
      </c>
      <c r="T1133"/>
      <c r="AC1133"/>
      <c r="AD1133"/>
    </row>
    <row r="1134" spans="1:30" ht="12.75" customHeight="1">
      <c r="A1134" s="4" t="s">
        <v>2283</v>
      </c>
      <c r="B1134" s="4" t="s">
        <v>5616</v>
      </c>
      <c r="C1134" s="4" t="s">
        <v>52</v>
      </c>
      <c r="D1134" s="4" t="s">
        <v>3404</v>
      </c>
      <c r="E1134" s="10">
        <f>IFERROR(VLOOKUP(A1134,admin4_MMI_ALL!$A$2:$B$3312,2,FALSE),3.5)</f>
        <v>6.6644024848900001</v>
      </c>
      <c r="F1134" s="35">
        <f t="shared" si="119"/>
        <v>4617453.0142428689</v>
      </c>
      <c r="G1134" s="5">
        <f t="shared" si="120"/>
        <v>0.10697573854674416</v>
      </c>
      <c r="H1134">
        <f>admin4_POP_ALL!M1134</f>
        <v>6741</v>
      </c>
      <c r="I1134" s="5">
        <f t="shared" si="121"/>
        <v>6.9106353663374864E-2</v>
      </c>
      <c r="J1134">
        <f>admin4_POP_ALL!P1134</f>
        <v>517.49</v>
      </c>
      <c r="K1134" s="5">
        <f t="shared" si="125"/>
        <v>6.2206430973806874</v>
      </c>
      <c r="L1134" s="10">
        <f>admin4_VUL_ALL!N1134</f>
        <v>40.63402990074961</v>
      </c>
      <c r="M1134" s="5">
        <f t="shared" si="122"/>
        <v>1.9816070242044714</v>
      </c>
      <c r="N1134" s="10">
        <f>admin4_VUL_ALL!W1134</f>
        <v>74.626240629842115</v>
      </c>
      <c r="O1134" s="5">
        <f t="shared" si="123"/>
        <v>7.7091196686188255</v>
      </c>
      <c r="P1134" s="10">
        <f>admin4_VUL_ALL!X1134</f>
        <v>36.369999999999997</v>
      </c>
      <c r="Q1134" s="5">
        <f t="shared" si="124"/>
        <v>6.0653235653235651</v>
      </c>
      <c r="T1134"/>
      <c r="AC1134"/>
      <c r="AD1134"/>
    </row>
    <row r="1135" spans="1:30" ht="12.75" customHeight="1">
      <c r="A1135" s="4" t="s">
        <v>2282</v>
      </c>
      <c r="B1135" s="4" t="s">
        <v>5618</v>
      </c>
      <c r="C1135" s="4" t="s">
        <v>52</v>
      </c>
      <c r="D1135" s="4" t="s">
        <v>3404</v>
      </c>
      <c r="E1135" s="10">
        <f>IFERROR(VLOOKUP(A1135,admin4_MMI_ALL!$A$2:$B$3312,2,FALSE),3.5)</f>
        <v>6.5253424644500004</v>
      </c>
      <c r="F1135" s="35">
        <f t="shared" si="119"/>
        <v>3352296.8151072832</v>
      </c>
      <c r="G1135" s="5">
        <f t="shared" si="120"/>
        <v>7.7644899528188246E-2</v>
      </c>
      <c r="H1135">
        <f>admin4_POP_ALL!M1135</f>
        <v>5398</v>
      </c>
      <c r="I1135" s="5">
        <f t="shared" si="121"/>
        <v>5.5338391496053622E-2</v>
      </c>
      <c r="J1135">
        <f>admin4_POP_ALL!P1135</f>
        <v>1236.55</v>
      </c>
      <c r="K1135" s="5">
        <f t="shared" si="125"/>
        <v>7.0877819184681892</v>
      </c>
      <c r="L1135" s="10">
        <f>admin4_VUL_ALL!N1135</f>
        <v>40.63402990074961</v>
      </c>
      <c r="M1135" s="5">
        <f t="shared" si="122"/>
        <v>1.9816070242044714</v>
      </c>
      <c r="N1135" s="10">
        <f>admin4_VUL_ALL!W1135</f>
        <v>74.626240629842115</v>
      </c>
      <c r="O1135" s="5">
        <f t="shared" si="123"/>
        <v>7.7091196686188255</v>
      </c>
      <c r="P1135" s="10">
        <f>admin4_VUL_ALL!X1135</f>
        <v>36.369999999999997</v>
      </c>
      <c r="Q1135" s="5">
        <f t="shared" si="124"/>
        <v>6.0653235653235651</v>
      </c>
      <c r="T1135"/>
      <c r="AC1135"/>
      <c r="AD1135"/>
    </row>
    <row r="1136" spans="1:30" ht="12.75" customHeight="1">
      <c r="A1136" s="4" t="s">
        <v>2281</v>
      </c>
      <c r="B1136" s="4" t="s">
        <v>5620</v>
      </c>
      <c r="C1136" s="4" t="s">
        <v>52</v>
      </c>
      <c r="D1136" s="4" t="s">
        <v>3404</v>
      </c>
      <c r="E1136" s="10">
        <f>IFERROR(VLOOKUP(A1136,admin4_MMI_ALL!$A$2:$B$3312,2,FALSE),3.5)</f>
        <v>6.6488528251599996</v>
      </c>
      <c r="F1136" s="35">
        <f t="shared" si="119"/>
        <v>4455052.4883962274</v>
      </c>
      <c r="G1136" s="5">
        <f t="shared" si="120"/>
        <v>0.10321071436760232</v>
      </c>
      <c r="H1136">
        <f>admin4_POP_ALL!M1136</f>
        <v>4402</v>
      </c>
      <c r="I1136" s="5">
        <f t="shared" si="121"/>
        <v>4.5127750901376079E-2</v>
      </c>
      <c r="J1136">
        <f>admin4_POP_ALL!P1136</f>
        <v>720.69</v>
      </c>
      <c r="K1136" s="5">
        <f t="shared" si="125"/>
        <v>6.5503594843950577</v>
      </c>
      <c r="L1136" s="10">
        <f>admin4_VUL_ALL!N1136</f>
        <v>40.63402990074961</v>
      </c>
      <c r="M1136" s="5">
        <f t="shared" si="122"/>
        <v>1.9816070242044714</v>
      </c>
      <c r="N1136" s="10">
        <f>admin4_VUL_ALL!W1136</f>
        <v>74.626240629842115</v>
      </c>
      <c r="O1136" s="5">
        <f t="shared" si="123"/>
        <v>7.7091196686188255</v>
      </c>
      <c r="P1136" s="10">
        <f>admin4_VUL_ALL!X1136</f>
        <v>36.369999999999997</v>
      </c>
      <c r="Q1136" s="5">
        <f t="shared" si="124"/>
        <v>6.0653235653235651</v>
      </c>
      <c r="T1136"/>
      <c r="AC1136"/>
      <c r="AD1136"/>
    </row>
    <row r="1137" spans="1:30" ht="12.75" customHeight="1">
      <c r="A1137" s="4" t="s">
        <v>2280</v>
      </c>
      <c r="B1137" s="4" t="s">
        <v>5622</v>
      </c>
      <c r="C1137" s="4" t="s">
        <v>52</v>
      </c>
      <c r="D1137" s="4" t="s">
        <v>3404</v>
      </c>
      <c r="E1137" s="10">
        <f>IFERROR(VLOOKUP(A1137,admin4_MMI_ALL!$A$2:$B$3312,2,FALSE),3.5)</f>
        <v>6.6520981788600002</v>
      </c>
      <c r="F1137" s="35">
        <f t="shared" si="119"/>
        <v>4488468.4710778538</v>
      </c>
      <c r="G1137" s="5">
        <f t="shared" si="120"/>
        <v>0.10398541618651709</v>
      </c>
      <c r="H1137">
        <f>admin4_POP_ALL!M1137</f>
        <v>5160</v>
      </c>
      <c r="I1137" s="5">
        <f t="shared" si="121"/>
        <v>5.2898499466401759E-2</v>
      </c>
      <c r="J1137">
        <f>admin4_POP_ALL!P1137</f>
        <v>650.29</v>
      </c>
      <c r="K1137" s="5">
        <f t="shared" si="125"/>
        <v>6.4480351013802331</v>
      </c>
      <c r="L1137" s="10">
        <f>admin4_VUL_ALL!N1137</f>
        <v>40.63402990074961</v>
      </c>
      <c r="M1137" s="5">
        <f t="shared" si="122"/>
        <v>1.9816070242044714</v>
      </c>
      <c r="N1137" s="10">
        <f>admin4_VUL_ALL!W1137</f>
        <v>74.626240629842115</v>
      </c>
      <c r="O1137" s="5">
        <f t="shared" si="123"/>
        <v>7.7091196686188255</v>
      </c>
      <c r="P1137" s="10">
        <f>admin4_VUL_ALL!X1137</f>
        <v>36.369999999999997</v>
      </c>
      <c r="Q1137" s="5">
        <f t="shared" si="124"/>
        <v>6.0653235653235651</v>
      </c>
      <c r="T1137"/>
      <c r="AC1137"/>
      <c r="AD1137"/>
    </row>
    <row r="1138" spans="1:30" ht="12.75" customHeight="1">
      <c r="A1138" s="4" t="s">
        <v>2279</v>
      </c>
      <c r="B1138" s="4" t="s">
        <v>5624</v>
      </c>
      <c r="C1138" s="4" t="s">
        <v>52</v>
      </c>
      <c r="D1138" s="4" t="s">
        <v>3404</v>
      </c>
      <c r="E1138" s="10">
        <f>IFERROR(VLOOKUP(A1138,admin4_MMI_ALL!$A$2:$B$3312,2,FALSE),3.5)</f>
        <v>6.6667594909699996</v>
      </c>
      <c r="F1138" s="35">
        <f t="shared" si="119"/>
        <v>4642581.0136089874</v>
      </c>
      <c r="G1138" s="5">
        <f t="shared" si="120"/>
        <v>0.10755829531307037</v>
      </c>
      <c r="H1138">
        <f>admin4_POP_ALL!M1138</f>
        <v>6362</v>
      </c>
      <c r="I1138" s="5">
        <f t="shared" si="121"/>
        <v>6.5220979380862021E-2</v>
      </c>
      <c r="J1138">
        <f>admin4_POP_ALL!P1138</f>
        <v>1239.7</v>
      </c>
      <c r="K1138" s="5">
        <f t="shared" si="125"/>
        <v>7.0903145484064867</v>
      </c>
      <c r="L1138" s="10">
        <f>admin4_VUL_ALL!N1138</f>
        <v>40.63402990074961</v>
      </c>
      <c r="M1138" s="5">
        <f t="shared" si="122"/>
        <v>1.9816070242044714</v>
      </c>
      <c r="N1138" s="10">
        <f>admin4_VUL_ALL!W1138</f>
        <v>74.626240629842115</v>
      </c>
      <c r="O1138" s="5">
        <f t="shared" si="123"/>
        <v>7.7091196686188255</v>
      </c>
      <c r="P1138" s="10">
        <f>admin4_VUL_ALL!X1138</f>
        <v>36.369999999999997</v>
      </c>
      <c r="Q1138" s="5">
        <f t="shared" si="124"/>
        <v>6.0653235653235651</v>
      </c>
      <c r="T1138"/>
      <c r="AC1138"/>
      <c r="AD1138"/>
    </row>
    <row r="1139" spans="1:30" ht="12.75" customHeight="1">
      <c r="A1139" s="4" t="s">
        <v>5625</v>
      </c>
      <c r="B1139" s="4" t="s">
        <v>5627</v>
      </c>
      <c r="C1139" s="4" t="s">
        <v>52</v>
      </c>
      <c r="D1139" s="4" t="s">
        <v>3404</v>
      </c>
      <c r="E1139" s="10">
        <f>IFERROR(VLOOKUP(A1139,admin4_MMI_ALL!$A$2:$B$3312,2,FALSE),3.5)</f>
        <v>6.7048702240000004</v>
      </c>
      <c r="F1139" s="35">
        <f t="shared" si="119"/>
        <v>5068392.3180101449</v>
      </c>
      <c r="G1139" s="5">
        <f t="shared" si="120"/>
        <v>0.11743012207264759</v>
      </c>
      <c r="H1139">
        <f>admin4_POP_ALL!M1139</f>
        <v>4882</v>
      </c>
      <c r="I1139" s="5">
        <f t="shared" si="121"/>
        <v>5.0048541549413447E-2</v>
      </c>
      <c r="J1139">
        <f>admin4_POP_ALL!P1139</f>
        <v>1261.01</v>
      </c>
      <c r="K1139" s="5">
        <f t="shared" si="125"/>
        <v>7.1072808064720983</v>
      </c>
      <c r="L1139" s="10">
        <f>admin4_VUL_ALL!N1139</f>
        <v>40.63402990074961</v>
      </c>
      <c r="M1139" s="5">
        <f t="shared" si="122"/>
        <v>1.9816070242044714</v>
      </c>
      <c r="N1139" s="10">
        <f>admin4_VUL_ALL!W1139</f>
        <v>74.626240629842115</v>
      </c>
      <c r="O1139" s="5">
        <f t="shared" si="123"/>
        <v>7.7091196686188255</v>
      </c>
      <c r="P1139" s="10">
        <f>admin4_VUL_ALL!X1139</f>
        <v>36.369999999999997</v>
      </c>
      <c r="Q1139" s="5">
        <f t="shared" si="124"/>
        <v>6.0653235653235651</v>
      </c>
      <c r="T1139"/>
      <c r="AC1139"/>
      <c r="AD1139"/>
    </row>
    <row r="1140" spans="1:30" ht="12.75" customHeight="1">
      <c r="A1140" s="4" t="s">
        <v>2278</v>
      </c>
      <c r="B1140" s="4" t="s">
        <v>5629</v>
      </c>
      <c r="C1140" s="4" t="s">
        <v>52</v>
      </c>
      <c r="D1140" s="4" t="s">
        <v>3404</v>
      </c>
      <c r="E1140" s="10">
        <f>IFERROR(VLOOKUP(A1140,admin4_MMI_ALL!$A$2:$B$3312,2,FALSE),3.5)</f>
        <v>6.5618309974700004</v>
      </c>
      <c r="F1140" s="35">
        <f t="shared" si="119"/>
        <v>3646120.3320172075</v>
      </c>
      <c r="G1140" s="5">
        <f t="shared" si="120"/>
        <v>8.4456777998403398E-2</v>
      </c>
      <c r="H1140">
        <f>admin4_POP_ALL!M1140</f>
        <v>4038</v>
      </c>
      <c r="I1140" s="5">
        <f t="shared" si="121"/>
        <v>4.1396151326614401E-2</v>
      </c>
      <c r="J1140">
        <f>admin4_POP_ALL!P1140</f>
        <v>911.99</v>
      </c>
      <c r="K1140" s="5">
        <f t="shared" si="125"/>
        <v>6.7847114947650935</v>
      </c>
      <c r="L1140" s="10">
        <f>admin4_VUL_ALL!N1140</f>
        <v>40.63402990074961</v>
      </c>
      <c r="M1140" s="5">
        <f t="shared" si="122"/>
        <v>1.9816070242044714</v>
      </c>
      <c r="N1140" s="10">
        <f>admin4_VUL_ALL!W1140</f>
        <v>74.626240629842115</v>
      </c>
      <c r="O1140" s="5">
        <f t="shared" si="123"/>
        <v>7.7091196686188255</v>
      </c>
      <c r="P1140" s="10">
        <f>admin4_VUL_ALL!X1140</f>
        <v>36.369999999999997</v>
      </c>
      <c r="Q1140" s="5">
        <f t="shared" si="124"/>
        <v>6.0653235653235651</v>
      </c>
      <c r="T1140"/>
      <c r="AC1140"/>
      <c r="AD1140"/>
    </row>
    <row r="1141" spans="1:30" ht="12.75" customHeight="1">
      <c r="A1141" s="4" t="s">
        <v>2277</v>
      </c>
      <c r="B1141" s="4" t="s">
        <v>4949</v>
      </c>
      <c r="C1141" s="4" t="s">
        <v>52</v>
      </c>
      <c r="D1141" s="4" t="s">
        <v>3404</v>
      </c>
      <c r="E1141" s="10">
        <f>IFERROR(VLOOKUP(A1141,admin4_MMI_ALL!$A$2:$B$3312,2,FALSE),3.5)</f>
        <v>6.6505808830299999</v>
      </c>
      <c r="F1141" s="35">
        <f t="shared" si="119"/>
        <v>4472814.4575508954</v>
      </c>
      <c r="G1141" s="5">
        <f t="shared" si="120"/>
        <v>0.10362250024691436</v>
      </c>
      <c r="H1141">
        <f>admin4_POP_ALL!M1141</f>
        <v>4962</v>
      </c>
      <c r="I1141" s="5">
        <f t="shared" si="121"/>
        <v>5.0868673324086344E-2</v>
      </c>
      <c r="J1141">
        <f>admin4_POP_ALL!P1141</f>
        <v>940.63</v>
      </c>
      <c r="K1141" s="5">
        <f t="shared" si="125"/>
        <v>6.8154920679433664</v>
      </c>
      <c r="L1141" s="10">
        <f>admin4_VUL_ALL!N1141</f>
        <v>40.63402990074961</v>
      </c>
      <c r="M1141" s="5">
        <f t="shared" si="122"/>
        <v>1.9816070242044714</v>
      </c>
      <c r="N1141" s="10">
        <f>admin4_VUL_ALL!W1141</f>
        <v>74.626240629842115</v>
      </c>
      <c r="O1141" s="5">
        <f t="shared" si="123"/>
        <v>7.7091196686188255</v>
      </c>
      <c r="P1141" s="10">
        <f>admin4_VUL_ALL!X1141</f>
        <v>36.369999999999997</v>
      </c>
      <c r="Q1141" s="5">
        <f t="shared" si="124"/>
        <v>6.0653235653235651</v>
      </c>
      <c r="T1141"/>
      <c r="AC1141"/>
      <c r="AD1141"/>
    </row>
    <row r="1142" spans="1:30" ht="12.75" customHeight="1">
      <c r="A1142" s="4" t="s">
        <v>2276</v>
      </c>
      <c r="B1142" s="4" t="s">
        <v>5631</v>
      </c>
      <c r="C1142" s="4" t="s">
        <v>52</v>
      </c>
      <c r="D1142" s="4" t="s">
        <v>3404</v>
      </c>
      <c r="E1142" s="10">
        <f>IFERROR(VLOOKUP(A1142,admin4_MMI_ALL!$A$2:$B$3312,2,FALSE),3.5)</f>
        <v>6.7383713722199996</v>
      </c>
      <c r="F1142" s="35">
        <f t="shared" si="119"/>
        <v>5474839.2512394721</v>
      </c>
      <c r="G1142" s="5">
        <f t="shared" si="120"/>
        <v>0.12685301355140763</v>
      </c>
      <c r="H1142">
        <f>admin4_POP_ALL!M1142</f>
        <v>4478</v>
      </c>
      <c r="I1142" s="5">
        <f t="shared" si="121"/>
        <v>4.5906876087315328E-2</v>
      </c>
      <c r="J1142">
        <f>admin4_POP_ALL!P1142</f>
        <v>920.59</v>
      </c>
      <c r="K1142" s="5">
        <f t="shared" si="125"/>
        <v>6.7940546622428757</v>
      </c>
      <c r="L1142" s="10">
        <f>admin4_VUL_ALL!N1142</f>
        <v>40.63402990074961</v>
      </c>
      <c r="M1142" s="5">
        <f t="shared" si="122"/>
        <v>1.9816070242044714</v>
      </c>
      <c r="N1142" s="10">
        <f>admin4_VUL_ALL!W1142</f>
        <v>74.626240629842115</v>
      </c>
      <c r="O1142" s="5">
        <f t="shared" si="123"/>
        <v>7.7091196686188255</v>
      </c>
      <c r="P1142" s="10">
        <f>admin4_VUL_ALL!X1142</f>
        <v>36.369999999999997</v>
      </c>
      <c r="Q1142" s="5">
        <f t="shared" si="124"/>
        <v>6.0653235653235651</v>
      </c>
      <c r="T1142"/>
      <c r="AC1142"/>
      <c r="AD1142"/>
    </row>
    <row r="1143" spans="1:30" ht="12.75" customHeight="1">
      <c r="A1143" s="4" t="s">
        <v>5632</v>
      </c>
      <c r="B1143" s="4" t="s">
        <v>5634</v>
      </c>
      <c r="C1143" s="4" t="s">
        <v>52</v>
      </c>
      <c r="D1143" s="4" t="s">
        <v>3404</v>
      </c>
      <c r="E1143" s="10">
        <f>IFERROR(VLOOKUP(A1143,admin4_MMI_ALL!$A$2:$B$3312,2,FALSE),3.5)</f>
        <v>6.5745735168500001</v>
      </c>
      <c r="F1143" s="35">
        <f t="shared" si="119"/>
        <v>3754685.0795235499</v>
      </c>
      <c r="G1143" s="5">
        <f t="shared" si="120"/>
        <v>8.6973696568912212E-2</v>
      </c>
      <c r="H1143">
        <f>admin4_POP_ALL!M1143</f>
        <v>3421</v>
      </c>
      <c r="I1143" s="5">
        <f t="shared" si="121"/>
        <v>3.5070885014449694E-2</v>
      </c>
      <c r="J1143">
        <f>admin4_POP_ALL!P1143</f>
        <v>1843.33</v>
      </c>
      <c r="K1143" s="5">
        <f t="shared" si="125"/>
        <v>7.4852192944418974</v>
      </c>
      <c r="L1143" s="10">
        <f>admin4_VUL_ALL!N1143</f>
        <v>40.63402990074961</v>
      </c>
      <c r="M1143" s="5">
        <f t="shared" si="122"/>
        <v>1.9816070242044714</v>
      </c>
      <c r="N1143" s="10">
        <f>admin4_VUL_ALL!W1143</f>
        <v>74.626240629842115</v>
      </c>
      <c r="O1143" s="5">
        <f t="shared" si="123"/>
        <v>7.7091196686188255</v>
      </c>
      <c r="P1143" s="10">
        <f>admin4_VUL_ALL!X1143</f>
        <v>36.369999999999997</v>
      </c>
      <c r="Q1143" s="5">
        <f t="shared" si="124"/>
        <v>6.0653235653235651</v>
      </c>
      <c r="T1143"/>
      <c r="AC1143"/>
      <c r="AD1143"/>
    </row>
    <row r="1144" spans="1:30" ht="12.75" customHeight="1">
      <c r="A1144" s="4" t="s">
        <v>2275</v>
      </c>
      <c r="B1144" s="4" t="s">
        <v>5636</v>
      </c>
      <c r="C1144" s="4" t="s">
        <v>52</v>
      </c>
      <c r="D1144" s="4" t="s">
        <v>3404</v>
      </c>
      <c r="E1144" s="10">
        <f>IFERROR(VLOOKUP(A1144,admin4_MMI_ALL!$A$2:$B$3312,2,FALSE),3.5)</f>
        <v>6.7164797782900001</v>
      </c>
      <c r="F1144" s="35">
        <f t="shared" si="119"/>
        <v>5205707.6931279153</v>
      </c>
      <c r="G1144" s="5">
        <f t="shared" si="120"/>
        <v>0.12061358286990233</v>
      </c>
      <c r="H1144">
        <f>admin4_POP_ALL!M1144</f>
        <v>6938</v>
      </c>
      <c r="I1144" s="5">
        <f t="shared" si="121"/>
        <v>7.1125928158506865E-2</v>
      </c>
      <c r="J1144">
        <f>admin4_POP_ALL!P1144</f>
        <v>1209.54</v>
      </c>
      <c r="K1144" s="5">
        <f t="shared" si="125"/>
        <v>7.0657969806935803</v>
      </c>
      <c r="L1144" s="10">
        <f>admin4_VUL_ALL!N1144</f>
        <v>40.63402990074961</v>
      </c>
      <c r="M1144" s="5">
        <f t="shared" si="122"/>
        <v>1.9816070242044714</v>
      </c>
      <c r="N1144" s="10">
        <f>admin4_VUL_ALL!W1144</f>
        <v>74.626240629842115</v>
      </c>
      <c r="O1144" s="5">
        <f t="shared" si="123"/>
        <v>7.7091196686188255</v>
      </c>
      <c r="P1144" s="10">
        <f>admin4_VUL_ALL!X1144</f>
        <v>36.369999999999997</v>
      </c>
      <c r="Q1144" s="5">
        <f t="shared" si="124"/>
        <v>6.0653235653235651</v>
      </c>
      <c r="T1144"/>
      <c r="AC1144"/>
      <c r="AD1144"/>
    </row>
    <row r="1145" spans="1:30" ht="12.75" customHeight="1">
      <c r="A1145" s="4" t="s">
        <v>2274</v>
      </c>
      <c r="B1145" s="4" t="s">
        <v>5638</v>
      </c>
      <c r="C1145" s="4" t="s">
        <v>52</v>
      </c>
      <c r="D1145" s="4" t="s">
        <v>3404</v>
      </c>
      <c r="E1145" s="10">
        <f>IFERROR(VLOOKUP(A1145,admin4_MMI_ALL!$A$2:$B$3312,2,FALSE),3.5)</f>
        <v>6.7959604263299997</v>
      </c>
      <c r="F1145" s="35">
        <f t="shared" si="119"/>
        <v>6251157.2854586374</v>
      </c>
      <c r="G1145" s="5">
        <f t="shared" si="120"/>
        <v>0.14485083809231547</v>
      </c>
      <c r="H1145">
        <f>admin4_POP_ALL!M1145</f>
        <v>6783</v>
      </c>
      <c r="I1145" s="5">
        <f t="shared" si="121"/>
        <v>6.9536922845078133E-2</v>
      </c>
      <c r="J1145">
        <f>admin4_POP_ALL!P1145</f>
        <v>223.67</v>
      </c>
      <c r="K1145" s="5">
        <f t="shared" si="125"/>
        <v>5.3856297540049871</v>
      </c>
      <c r="L1145" s="10">
        <f>admin4_VUL_ALL!N1145</f>
        <v>40.63402990074961</v>
      </c>
      <c r="M1145" s="5">
        <f t="shared" si="122"/>
        <v>1.9816070242044714</v>
      </c>
      <c r="N1145" s="10">
        <f>admin4_VUL_ALL!W1145</f>
        <v>74.626240629842115</v>
      </c>
      <c r="O1145" s="5">
        <f t="shared" si="123"/>
        <v>7.7091196686188255</v>
      </c>
      <c r="P1145" s="10">
        <f>admin4_VUL_ALL!X1145</f>
        <v>36.369999999999997</v>
      </c>
      <c r="Q1145" s="5">
        <f t="shared" si="124"/>
        <v>6.0653235653235651</v>
      </c>
      <c r="T1145"/>
      <c r="AC1145"/>
      <c r="AD1145"/>
    </row>
    <row r="1146" spans="1:30" ht="12.75" customHeight="1">
      <c r="A1146" s="4" t="s">
        <v>2273</v>
      </c>
      <c r="B1146" s="4" t="s">
        <v>5640</v>
      </c>
      <c r="C1146" s="4" t="s">
        <v>52</v>
      </c>
      <c r="D1146" s="4" t="s">
        <v>3404</v>
      </c>
      <c r="E1146" s="10">
        <f>IFERROR(VLOOKUP(A1146,admin4_MMI_ALL!$A$2:$B$3312,2,FALSE),3.5)</f>
        <v>6.6647381782500004</v>
      </c>
      <c r="F1146" s="35">
        <f t="shared" si="119"/>
        <v>4621023.5121437693</v>
      </c>
      <c r="G1146" s="5">
        <f t="shared" si="120"/>
        <v>0.10705851543960447</v>
      </c>
      <c r="H1146">
        <f>admin4_POP_ALL!M1146</f>
        <v>7174</v>
      </c>
      <c r="I1146" s="5">
        <f t="shared" si="121"/>
        <v>7.3545316893791915E-2</v>
      </c>
      <c r="J1146">
        <f>admin4_POP_ALL!P1146</f>
        <v>593.47</v>
      </c>
      <c r="K1146" s="5">
        <f t="shared" si="125"/>
        <v>6.3570181083863995</v>
      </c>
      <c r="L1146" s="10">
        <f>admin4_VUL_ALL!N1146</f>
        <v>40.63402990074961</v>
      </c>
      <c r="M1146" s="5">
        <f t="shared" si="122"/>
        <v>1.9816070242044714</v>
      </c>
      <c r="N1146" s="10">
        <f>admin4_VUL_ALL!W1146</f>
        <v>74.626240629842115</v>
      </c>
      <c r="O1146" s="5">
        <f t="shared" si="123"/>
        <v>7.7091196686188255</v>
      </c>
      <c r="P1146" s="10">
        <f>admin4_VUL_ALL!X1146</f>
        <v>36.369999999999997</v>
      </c>
      <c r="Q1146" s="5">
        <f t="shared" si="124"/>
        <v>6.0653235653235651</v>
      </c>
      <c r="T1146"/>
      <c r="AC1146"/>
      <c r="AD1146"/>
    </row>
    <row r="1147" spans="1:30" ht="12.75" customHeight="1">
      <c r="A1147" s="4" t="s">
        <v>2272</v>
      </c>
      <c r="B1147" s="4" t="s">
        <v>5642</v>
      </c>
      <c r="C1147" s="4" t="s">
        <v>52</v>
      </c>
      <c r="D1147" s="4" t="s">
        <v>3404</v>
      </c>
      <c r="E1147" s="10">
        <f>IFERROR(VLOOKUP(A1147,admin4_MMI_ALL!$A$2:$B$3312,2,FALSE),3.5)</f>
        <v>6.6683068275500004</v>
      </c>
      <c r="F1147" s="35">
        <f t="shared" si="119"/>
        <v>4659151.4471146287</v>
      </c>
      <c r="G1147" s="5">
        <f t="shared" si="120"/>
        <v>0.10794245714064055</v>
      </c>
      <c r="H1147">
        <f>admin4_POP_ALL!M1147</f>
        <v>4837</v>
      </c>
      <c r="I1147" s="5">
        <f t="shared" si="121"/>
        <v>4.958721742615995E-2</v>
      </c>
      <c r="J1147">
        <f>admin4_POP_ALL!P1147</f>
        <v>586.17999999999995</v>
      </c>
      <c r="K1147" s="5">
        <f t="shared" si="125"/>
        <v>6.3447144200420569</v>
      </c>
      <c r="L1147" s="10">
        <f>admin4_VUL_ALL!N1147</f>
        <v>40.63402990074961</v>
      </c>
      <c r="M1147" s="5">
        <f t="shared" si="122"/>
        <v>1.9816070242044714</v>
      </c>
      <c r="N1147" s="10">
        <f>admin4_VUL_ALL!W1147</f>
        <v>74.626240629842115</v>
      </c>
      <c r="O1147" s="5">
        <f t="shared" si="123"/>
        <v>7.7091196686188255</v>
      </c>
      <c r="P1147" s="10">
        <f>admin4_VUL_ALL!X1147</f>
        <v>36.369999999999997</v>
      </c>
      <c r="Q1147" s="5">
        <f t="shared" si="124"/>
        <v>6.0653235653235651</v>
      </c>
      <c r="T1147"/>
      <c r="AC1147"/>
      <c r="AD1147"/>
    </row>
    <row r="1148" spans="1:30" ht="12.75" customHeight="1">
      <c r="A1148" s="4" t="s">
        <v>2271</v>
      </c>
      <c r="B1148" s="4" t="s">
        <v>5644</v>
      </c>
      <c r="C1148" s="4" t="s">
        <v>52</v>
      </c>
      <c r="D1148" s="4" t="s">
        <v>3404</v>
      </c>
      <c r="E1148" s="10">
        <f>IFERROR(VLOOKUP(A1148,admin4_MMI_ALL!$A$2:$B$3312,2,FALSE),3.5)</f>
        <v>6.5439581871000003</v>
      </c>
      <c r="F1148" s="35">
        <f t="shared" si="119"/>
        <v>3499114.7671331153</v>
      </c>
      <c r="G1148" s="5">
        <f t="shared" si="120"/>
        <v>8.1048663995252485E-2</v>
      </c>
      <c r="H1148">
        <f>admin4_POP_ALL!M1148</f>
        <v>3232</v>
      </c>
      <c r="I1148" s="5">
        <f t="shared" si="121"/>
        <v>3.3133323696784976E-2</v>
      </c>
      <c r="J1148">
        <f>admin4_POP_ALL!P1148</f>
        <v>1145.9000000000001</v>
      </c>
      <c r="K1148" s="5">
        <f t="shared" si="125"/>
        <v>7.0119923974199043</v>
      </c>
      <c r="L1148" s="10">
        <f>admin4_VUL_ALL!N1148</f>
        <v>40.63402990074961</v>
      </c>
      <c r="M1148" s="5">
        <f t="shared" si="122"/>
        <v>1.9816070242044714</v>
      </c>
      <c r="N1148" s="10">
        <f>admin4_VUL_ALL!W1148</f>
        <v>74.626240629842115</v>
      </c>
      <c r="O1148" s="5">
        <f t="shared" si="123"/>
        <v>7.7091196686188255</v>
      </c>
      <c r="P1148" s="10">
        <f>admin4_VUL_ALL!X1148</f>
        <v>36.369999999999997</v>
      </c>
      <c r="Q1148" s="5">
        <f t="shared" si="124"/>
        <v>6.0653235653235651</v>
      </c>
      <c r="T1148"/>
      <c r="AC1148"/>
      <c r="AD1148"/>
    </row>
    <row r="1149" spans="1:30" ht="12.75" customHeight="1">
      <c r="A1149" s="4" t="s">
        <v>2270</v>
      </c>
      <c r="B1149" s="4" t="s">
        <v>5646</v>
      </c>
      <c r="C1149" s="4" t="s">
        <v>52</v>
      </c>
      <c r="D1149" s="4" t="s">
        <v>3404</v>
      </c>
      <c r="E1149" s="10">
        <f>IFERROR(VLOOKUP(A1149,admin4_MMI_ALL!$A$2:$B$3312,2,FALSE),3.5)</f>
        <v>6.7142434120200001</v>
      </c>
      <c r="F1149" s="35">
        <f t="shared" si="119"/>
        <v>5178970.1993154576</v>
      </c>
      <c r="G1149" s="5">
        <f t="shared" si="120"/>
        <v>0.11999371227423308</v>
      </c>
      <c r="H1149">
        <f>admin4_POP_ALL!M1149</f>
        <v>6627</v>
      </c>
      <c r="I1149" s="5">
        <f t="shared" si="121"/>
        <v>6.7937665884465981E-2</v>
      </c>
      <c r="J1149">
        <f>admin4_POP_ALL!P1149</f>
        <v>1036.05</v>
      </c>
      <c r="K1149" s="5">
        <f t="shared" si="125"/>
        <v>6.9116745905230932</v>
      </c>
      <c r="L1149" s="10">
        <f>admin4_VUL_ALL!N1149</f>
        <v>40.63402990074961</v>
      </c>
      <c r="M1149" s="5">
        <f t="shared" si="122"/>
        <v>1.9816070242044714</v>
      </c>
      <c r="N1149" s="10">
        <f>admin4_VUL_ALL!W1149</f>
        <v>74.626240629842115</v>
      </c>
      <c r="O1149" s="5">
        <f t="shared" si="123"/>
        <v>7.7091196686188255</v>
      </c>
      <c r="P1149" s="10">
        <f>admin4_VUL_ALL!X1149</f>
        <v>36.369999999999997</v>
      </c>
      <c r="Q1149" s="5">
        <f t="shared" si="124"/>
        <v>6.0653235653235651</v>
      </c>
      <c r="T1149"/>
      <c r="AC1149"/>
      <c r="AD1149"/>
    </row>
    <row r="1150" spans="1:30" ht="12.75" customHeight="1">
      <c r="A1150" s="4" t="s">
        <v>2269</v>
      </c>
      <c r="B1150" s="4" t="s">
        <v>5648</v>
      </c>
      <c r="C1150" s="4" t="s">
        <v>52</v>
      </c>
      <c r="D1150" s="4" t="s">
        <v>3404</v>
      </c>
      <c r="E1150" s="10">
        <f>IFERROR(VLOOKUP(A1150,admin4_MMI_ALL!$A$2:$B$3312,2,FALSE),3.5)</f>
        <v>6.6407237052900001</v>
      </c>
      <c r="F1150" s="35">
        <f t="shared" si="119"/>
        <v>4372438.4558255346</v>
      </c>
      <c r="G1150" s="5">
        <f t="shared" si="120"/>
        <v>0.10129542604853126</v>
      </c>
      <c r="H1150">
        <f>admin4_POP_ALL!M1150</f>
        <v>6081</v>
      </c>
      <c r="I1150" s="5">
        <f t="shared" si="121"/>
        <v>6.2340266522323474E-2</v>
      </c>
      <c r="J1150">
        <f>admin4_POP_ALL!P1150</f>
        <v>1413.46</v>
      </c>
      <c r="K1150" s="5">
        <f t="shared" si="125"/>
        <v>7.2208907048979842</v>
      </c>
      <c r="L1150" s="10">
        <f>admin4_VUL_ALL!N1150</f>
        <v>40.63402990074961</v>
      </c>
      <c r="M1150" s="5">
        <f t="shared" si="122"/>
        <v>1.9816070242044714</v>
      </c>
      <c r="N1150" s="10">
        <f>admin4_VUL_ALL!W1150</f>
        <v>74.626240629842115</v>
      </c>
      <c r="O1150" s="5">
        <f t="shared" si="123"/>
        <v>7.7091196686188255</v>
      </c>
      <c r="P1150" s="10">
        <f>admin4_VUL_ALL!X1150</f>
        <v>36.369999999999997</v>
      </c>
      <c r="Q1150" s="5">
        <f t="shared" si="124"/>
        <v>6.0653235653235651</v>
      </c>
      <c r="T1150"/>
      <c r="AC1150"/>
      <c r="AD1150"/>
    </row>
    <row r="1151" spans="1:30" ht="12.75" customHeight="1">
      <c r="A1151" s="4" t="s">
        <v>2268</v>
      </c>
      <c r="B1151" s="4" t="s">
        <v>5649</v>
      </c>
      <c r="C1151" s="4" t="s">
        <v>52</v>
      </c>
      <c r="D1151" s="4" t="s">
        <v>3404</v>
      </c>
      <c r="E1151" s="10">
        <f>IFERROR(VLOOKUP(A1151,admin4_MMI_ALL!$A$2:$B$3312,2,FALSE),3.5)</f>
        <v>6.6128950119000001</v>
      </c>
      <c r="F1151" s="35">
        <f t="shared" si="119"/>
        <v>4101049.5057722195</v>
      </c>
      <c r="G1151" s="5">
        <f t="shared" si="120"/>
        <v>9.5003660959866815E-2</v>
      </c>
      <c r="H1151">
        <f>admin4_POP_ALL!M1151</f>
        <v>4674</v>
      </c>
      <c r="I1151" s="5">
        <f t="shared" si="121"/>
        <v>4.7916198935263922E-2</v>
      </c>
      <c r="J1151">
        <f>admin4_POP_ALL!P1151</f>
        <v>607.08000000000004</v>
      </c>
      <c r="K1151" s="5">
        <f t="shared" si="125"/>
        <v>6.3795891663245765</v>
      </c>
      <c r="L1151" s="10">
        <f>admin4_VUL_ALL!N1151</f>
        <v>40.63402990074961</v>
      </c>
      <c r="M1151" s="5">
        <f t="shared" si="122"/>
        <v>1.9816070242044714</v>
      </c>
      <c r="N1151" s="10">
        <f>admin4_VUL_ALL!W1151</f>
        <v>74.626240629842115</v>
      </c>
      <c r="O1151" s="5">
        <f t="shared" si="123"/>
        <v>7.7091196686188255</v>
      </c>
      <c r="P1151" s="10">
        <f>admin4_VUL_ALL!X1151</f>
        <v>36.369999999999997</v>
      </c>
      <c r="Q1151" s="5">
        <f t="shared" si="124"/>
        <v>6.0653235653235651</v>
      </c>
      <c r="T1151"/>
      <c r="AC1151"/>
      <c r="AD1151"/>
    </row>
    <row r="1152" spans="1:30" ht="12.75" customHeight="1">
      <c r="A1152" s="4" t="s">
        <v>2267</v>
      </c>
      <c r="B1152" s="4" t="s">
        <v>4718</v>
      </c>
      <c r="C1152" s="4" t="s">
        <v>52</v>
      </c>
      <c r="D1152" s="4" t="s">
        <v>3404</v>
      </c>
      <c r="E1152" s="10">
        <f>IFERROR(VLOOKUP(A1152,admin4_MMI_ALL!$A$2:$B$3312,2,FALSE),3.5)</f>
        <v>6.5649304390000003</v>
      </c>
      <c r="F1152" s="35">
        <f t="shared" si="119"/>
        <v>3672234.7755829785</v>
      </c>
      <c r="G1152" s="5">
        <f t="shared" si="120"/>
        <v>8.506220406422052E-2</v>
      </c>
      <c r="H1152">
        <f>admin4_POP_ALL!M1152</f>
        <v>4229</v>
      </c>
      <c r="I1152" s="5">
        <f t="shared" si="121"/>
        <v>4.3354215938645947E-2</v>
      </c>
      <c r="J1152">
        <f>admin4_POP_ALL!P1152</f>
        <v>830.2</v>
      </c>
      <c r="K1152" s="5">
        <f t="shared" si="125"/>
        <v>6.6911753440073349</v>
      </c>
      <c r="L1152" s="10">
        <f>admin4_VUL_ALL!N1152</f>
        <v>40.63402990074961</v>
      </c>
      <c r="M1152" s="5">
        <f t="shared" si="122"/>
        <v>1.9816070242044714</v>
      </c>
      <c r="N1152" s="10">
        <f>admin4_VUL_ALL!W1152</f>
        <v>74.626240629842115</v>
      </c>
      <c r="O1152" s="5">
        <f t="shared" si="123"/>
        <v>7.7091196686188255</v>
      </c>
      <c r="P1152" s="10">
        <f>admin4_VUL_ALL!X1152</f>
        <v>36.369999999999997</v>
      </c>
      <c r="Q1152" s="5">
        <f t="shared" si="124"/>
        <v>6.0653235653235651</v>
      </c>
      <c r="T1152"/>
      <c r="AC1152"/>
      <c r="AD1152"/>
    </row>
    <row r="1153" spans="1:30" ht="12.75" customHeight="1">
      <c r="A1153" s="4" t="s">
        <v>2266</v>
      </c>
      <c r="B1153" s="4" t="s">
        <v>5651</v>
      </c>
      <c r="C1153" s="4" t="s">
        <v>52</v>
      </c>
      <c r="D1153" s="4" t="s">
        <v>3404</v>
      </c>
      <c r="E1153" s="10">
        <f>IFERROR(VLOOKUP(A1153,admin4_MMI_ALL!$A$2:$B$3312,2,FALSE),3.5)</f>
        <v>6.6082844734200004</v>
      </c>
      <c r="F1153" s="35">
        <f t="shared" si="119"/>
        <v>4057742.4038730795</v>
      </c>
      <c r="G1153" s="5">
        <f t="shared" si="120"/>
        <v>9.3999647672786735E-2</v>
      </c>
      <c r="H1153">
        <f>admin4_POP_ALL!M1153</f>
        <v>5850</v>
      </c>
      <c r="I1153" s="5">
        <f t="shared" si="121"/>
        <v>5.9972136022955487E-2</v>
      </c>
      <c r="J1153">
        <f>admin4_POP_ALL!P1153</f>
        <v>530.67999999999995</v>
      </c>
      <c r="K1153" s="5">
        <f t="shared" si="125"/>
        <v>6.2456979257720322</v>
      </c>
      <c r="L1153" s="10">
        <f>admin4_VUL_ALL!N1153</f>
        <v>40.63402990074961</v>
      </c>
      <c r="M1153" s="5">
        <f t="shared" si="122"/>
        <v>1.9816070242044714</v>
      </c>
      <c r="N1153" s="10">
        <f>admin4_VUL_ALL!W1153</f>
        <v>74.626240629842115</v>
      </c>
      <c r="O1153" s="5">
        <f t="shared" si="123"/>
        <v>7.7091196686188255</v>
      </c>
      <c r="P1153" s="10">
        <f>admin4_VUL_ALL!X1153</f>
        <v>36.369999999999997</v>
      </c>
      <c r="Q1153" s="5">
        <f t="shared" si="124"/>
        <v>6.0653235653235651</v>
      </c>
      <c r="T1153"/>
      <c r="AC1153"/>
      <c r="AD1153"/>
    </row>
    <row r="1154" spans="1:30" ht="12.75" customHeight="1">
      <c r="A1154" s="4" t="s">
        <v>2265</v>
      </c>
      <c r="B1154" s="4" t="s">
        <v>5653</v>
      </c>
      <c r="C1154" s="4" t="s">
        <v>52</v>
      </c>
      <c r="D1154" s="4" t="s">
        <v>3404</v>
      </c>
      <c r="E1154" s="10">
        <f>IFERROR(VLOOKUP(A1154,admin4_MMI_ALL!$A$2:$B$3312,2,FALSE),3.5)</f>
        <v>6.6895356178299998</v>
      </c>
      <c r="F1154" s="35">
        <f t="shared" ref="F1154:F1217" si="126">10^E1154</f>
        <v>4892553.8883256037</v>
      </c>
      <c r="G1154" s="5">
        <f t="shared" ref="G1154:G1217" si="127">((F1154-MIN(F$2:F$3986))/(MAX(F$2:F$3986)-MIN(F$2:F$3986))*10)</f>
        <v>0.113353559291011</v>
      </c>
      <c r="H1154">
        <f>admin4_POP_ALL!M1154</f>
        <v>3583</v>
      </c>
      <c r="I1154" s="5">
        <f t="shared" ref="I1154:I1217" si="128">((H1154-MIN(H$2:H$3986))/(MAX(H$2:H$3986)-MIN(H$2:H$3986))*10)</f>
        <v>3.6731651858162309E-2</v>
      </c>
      <c r="J1154">
        <f>admin4_POP_ALL!P1154</f>
        <v>834.78</v>
      </c>
      <c r="K1154" s="5">
        <f t="shared" si="125"/>
        <v>6.6966519688138302</v>
      </c>
      <c r="L1154" s="10">
        <f>admin4_VUL_ALL!N1154</f>
        <v>40.63402990074961</v>
      </c>
      <c r="M1154" s="5">
        <f t="shared" ref="M1154:M1217" si="129">((L1154-MIN(L$2:L$3986))/(MAX(L$2:L$3986)-MIN(L$2:L$3986))*10)</f>
        <v>1.9816070242044714</v>
      </c>
      <c r="N1154" s="10">
        <f>admin4_VUL_ALL!W1154</f>
        <v>74.626240629842115</v>
      </c>
      <c r="O1154" s="5">
        <f t="shared" ref="O1154:O1217" si="130">((N1154-MIN(N$2:N$3986))/(MAX(N$2:N$3986)-MIN(N$2:N$3986))*10)</f>
        <v>7.7091196686188255</v>
      </c>
      <c r="P1154" s="10">
        <f>admin4_VUL_ALL!X1154</f>
        <v>36.369999999999997</v>
      </c>
      <c r="Q1154" s="5">
        <f t="shared" ref="Q1154:Q1217" si="131">((P1154-MIN(P$2:P$3986))/(MAX(P$2:P$3986)-MIN(P$2:P$3986))*10)</f>
        <v>6.0653235653235651</v>
      </c>
      <c r="T1154"/>
      <c r="AC1154"/>
      <c r="AD1154"/>
    </row>
    <row r="1155" spans="1:30" ht="12.75" customHeight="1">
      <c r="A1155" s="4" t="s">
        <v>2264</v>
      </c>
      <c r="B1155" s="4" t="s">
        <v>5655</v>
      </c>
      <c r="C1155" s="4" t="s">
        <v>52</v>
      </c>
      <c r="D1155" s="4" t="s">
        <v>3404</v>
      </c>
      <c r="E1155" s="10">
        <f>IFERROR(VLOOKUP(A1155,admin4_MMI_ALL!$A$2:$B$3312,2,FALSE),3.5)</f>
        <v>6.6758880615200002</v>
      </c>
      <c r="F1155" s="35">
        <f t="shared" si="126"/>
        <v>4741197.6614766372</v>
      </c>
      <c r="G1155" s="5">
        <f t="shared" si="127"/>
        <v>0.10984458140575361</v>
      </c>
      <c r="H1155">
        <f>admin4_POP_ALL!M1155</f>
        <v>6620</v>
      </c>
      <c r="I1155" s="5">
        <f t="shared" si="128"/>
        <v>6.7865904354182105E-2</v>
      </c>
      <c r="J1155">
        <f>admin4_POP_ALL!P1155</f>
        <v>547.92999999999995</v>
      </c>
      <c r="K1155" s="5">
        <f t="shared" ref="K1155:K1218" si="132">IF(LOG(J1155)&lt;=0,0,IFERROR(((LOG(J1155)-LOG(1))/(LOG(MAX(J$2:J$3986))-LOG(1))*10),0))</f>
        <v>6.2775411565603516</v>
      </c>
      <c r="L1155" s="10">
        <f>admin4_VUL_ALL!N1155</f>
        <v>40.63402990074961</v>
      </c>
      <c r="M1155" s="5">
        <f t="shared" si="129"/>
        <v>1.9816070242044714</v>
      </c>
      <c r="N1155" s="10">
        <f>admin4_VUL_ALL!W1155</f>
        <v>74.626240629842115</v>
      </c>
      <c r="O1155" s="5">
        <f t="shared" si="130"/>
        <v>7.7091196686188255</v>
      </c>
      <c r="P1155" s="10">
        <f>admin4_VUL_ALL!X1155</f>
        <v>36.369999999999997</v>
      </c>
      <c r="Q1155" s="5">
        <f t="shared" si="131"/>
        <v>6.0653235653235651</v>
      </c>
      <c r="T1155"/>
      <c r="AC1155"/>
      <c r="AD1155"/>
    </row>
    <row r="1156" spans="1:30" ht="12.75" customHeight="1">
      <c r="A1156" s="4" t="s">
        <v>2263</v>
      </c>
      <c r="B1156" s="4" t="s">
        <v>5657</v>
      </c>
      <c r="C1156" s="4" t="s">
        <v>52</v>
      </c>
      <c r="D1156" s="4" t="s">
        <v>3404</v>
      </c>
      <c r="E1156" s="10">
        <f>IFERROR(VLOOKUP(A1156,admin4_MMI_ALL!$A$2:$B$3312,2,FALSE),3.5)</f>
        <v>6.7114090919500002</v>
      </c>
      <c r="F1156" s="35">
        <f t="shared" si="126"/>
        <v>5145280.9290863425</v>
      </c>
      <c r="G1156" s="5">
        <f t="shared" si="127"/>
        <v>0.11921267467396052</v>
      </c>
      <c r="H1156">
        <f>admin4_POP_ALL!M1156</f>
        <v>9772</v>
      </c>
      <c r="I1156" s="5">
        <f t="shared" si="128"/>
        <v>0.10017909627629419</v>
      </c>
      <c r="J1156">
        <f>admin4_POP_ALL!P1156</f>
        <v>240.96</v>
      </c>
      <c r="K1156" s="5">
        <f t="shared" si="132"/>
        <v>5.4597511803239058</v>
      </c>
      <c r="L1156" s="10">
        <f>admin4_VUL_ALL!N1156</f>
        <v>40.63402990074961</v>
      </c>
      <c r="M1156" s="5">
        <f t="shared" si="129"/>
        <v>1.9816070242044714</v>
      </c>
      <c r="N1156" s="10">
        <f>admin4_VUL_ALL!W1156</f>
        <v>74.626240629842115</v>
      </c>
      <c r="O1156" s="5">
        <f t="shared" si="130"/>
        <v>7.7091196686188255</v>
      </c>
      <c r="P1156" s="10">
        <f>admin4_VUL_ALL!X1156</f>
        <v>36.369999999999997</v>
      </c>
      <c r="Q1156" s="5">
        <f t="shared" si="131"/>
        <v>6.0653235653235651</v>
      </c>
      <c r="T1156"/>
      <c r="AC1156"/>
      <c r="AD1156"/>
    </row>
    <row r="1157" spans="1:30" ht="12.75" customHeight="1">
      <c r="A1157" s="4" t="s">
        <v>2262</v>
      </c>
      <c r="B1157" s="4" t="s">
        <v>5659</v>
      </c>
      <c r="C1157" s="4" t="s">
        <v>52</v>
      </c>
      <c r="D1157" s="4" t="s">
        <v>3404</v>
      </c>
      <c r="E1157" s="10">
        <f>IFERROR(VLOOKUP(A1157,admin4_MMI_ALL!$A$2:$B$3312,2,FALSE),3.5)</f>
        <v>6.7702360153200001</v>
      </c>
      <c r="F1157" s="35">
        <f t="shared" si="126"/>
        <v>5891637.4667460844</v>
      </c>
      <c r="G1157" s="5">
        <f t="shared" si="127"/>
        <v>0.13651588472146436</v>
      </c>
      <c r="H1157">
        <f>admin4_POP_ALL!M1157</f>
        <v>5588</v>
      </c>
      <c r="I1157" s="5">
        <f t="shared" si="128"/>
        <v>5.7286204460901755E-2</v>
      </c>
      <c r="J1157">
        <f>admin4_POP_ALL!P1157</f>
        <v>790.19</v>
      </c>
      <c r="K1157" s="5">
        <f t="shared" si="132"/>
        <v>6.6420061921879885</v>
      </c>
      <c r="L1157" s="10">
        <f>admin4_VUL_ALL!N1157</f>
        <v>40.63402990074961</v>
      </c>
      <c r="M1157" s="5">
        <f t="shared" si="129"/>
        <v>1.9816070242044714</v>
      </c>
      <c r="N1157" s="10">
        <f>admin4_VUL_ALL!W1157</f>
        <v>74.626240629842115</v>
      </c>
      <c r="O1157" s="5">
        <f t="shared" si="130"/>
        <v>7.7091196686188255</v>
      </c>
      <c r="P1157" s="10">
        <f>admin4_VUL_ALL!X1157</f>
        <v>36.369999999999997</v>
      </c>
      <c r="Q1157" s="5">
        <f t="shared" si="131"/>
        <v>6.0653235653235651</v>
      </c>
      <c r="T1157"/>
      <c r="AC1157"/>
      <c r="AD1157"/>
    </row>
    <row r="1158" spans="1:30" ht="12.75" customHeight="1">
      <c r="A1158" s="4" t="s">
        <v>2261</v>
      </c>
      <c r="B1158" s="4" t="s">
        <v>5661</v>
      </c>
      <c r="C1158" s="4" t="s">
        <v>52</v>
      </c>
      <c r="D1158" s="4" t="s">
        <v>3404</v>
      </c>
      <c r="E1158" s="10">
        <f>IFERROR(VLOOKUP(A1158,admin4_MMI_ALL!$A$2:$B$3312,2,FALSE),3.5)</f>
        <v>6.6897807121300001</v>
      </c>
      <c r="F1158" s="35">
        <f t="shared" si="126"/>
        <v>4895315.7827334506</v>
      </c>
      <c r="G1158" s="5">
        <f t="shared" si="127"/>
        <v>0.11341758986709177</v>
      </c>
      <c r="H1158">
        <f>admin4_POP_ALL!M1158</f>
        <v>5001</v>
      </c>
      <c r="I1158" s="5">
        <f t="shared" si="128"/>
        <v>5.1268487564239379E-2</v>
      </c>
      <c r="J1158">
        <f>admin4_POP_ALL!P1158</f>
        <v>1661.01</v>
      </c>
      <c r="K1158" s="5">
        <f t="shared" si="132"/>
        <v>7.3815438697770386</v>
      </c>
      <c r="L1158" s="10">
        <f>admin4_VUL_ALL!N1158</f>
        <v>40.63402990074961</v>
      </c>
      <c r="M1158" s="5">
        <f t="shared" si="129"/>
        <v>1.9816070242044714</v>
      </c>
      <c r="N1158" s="10">
        <f>admin4_VUL_ALL!W1158</f>
        <v>74.626240629842115</v>
      </c>
      <c r="O1158" s="5">
        <f t="shared" si="130"/>
        <v>7.7091196686188255</v>
      </c>
      <c r="P1158" s="10">
        <f>admin4_VUL_ALL!X1158</f>
        <v>36.369999999999997</v>
      </c>
      <c r="Q1158" s="5">
        <f t="shared" si="131"/>
        <v>6.0653235653235651</v>
      </c>
      <c r="T1158"/>
      <c r="AC1158"/>
      <c r="AD1158"/>
    </row>
    <row r="1159" spans="1:30" ht="12.75" customHeight="1">
      <c r="A1159" s="4" t="s">
        <v>2260</v>
      </c>
      <c r="B1159" s="4" t="s">
        <v>5663</v>
      </c>
      <c r="C1159" s="4" t="s">
        <v>52</v>
      </c>
      <c r="D1159" s="4" t="s">
        <v>3404</v>
      </c>
      <c r="E1159" s="10">
        <f>IFERROR(VLOOKUP(A1159,admin4_MMI_ALL!$A$2:$B$3312,2,FALSE),3.5)</f>
        <v>6.6150279045099998</v>
      </c>
      <c r="F1159" s="35">
        <f t="shared" si="126"/>
        <v>4121239.9824745045</v>
      </c>
      <c r="G1159" s="5">
        <f t="shared" si="127"/>
        <v>9.5471748317196486E-2</v>
      </c>
      <c r="H1159">
        <f>admin4_POP_ALL!M1159</f>
        <v>6151</v>
      </c>
      <c r="I1159" s="5">
        <f t="shared" si="128"/>
        <v>6.3057881825162254E-2</v>
      </c>
      <c r="J1159">
        <f>admin4_POP_ALL!P1159</f>
        <v>982.74</v>
      </c>
      <c r="K1159" s="5">
        <f t="shared" si="132"/>
        <v>6.8590881284501473</v>
      </c>
      <c r="L1159" s="10">
        <f>admin4_VUL_ALL!N1159</f>
        <v>40.63402990074961</v>
      </c>
      <c r="M1159" s="5">
        <f t="shared" si="129"/>
        <v>1.9816070242044714</v>
      </c>
      <c r="N1159" s="10">
        <f>admin4_VUL_ALL!W1159</f>
        <v>74.626240629842115</v>
      </c>
      <c r="O1159" s="5">
        <f t="shared" si="130"/>
        <v>7.7091196686188255</v>
      </c>
      <c r="P1159" s="10">
        <f>admin4_VUL_ALL!X1159</f>
        <v>36.369999999999997</v>
      </c>
      <c r="Q1159" s="5">
        <f t="shared" si="131"/>
        <v>6.0653235653235651</v>
      </c>
      <c r="T1159"/>
      <c r="AC1159"/>
      <c r="AD1159"/>
    </row>
    <row r="1160" spans="1:30" ht="12.75" customHeight="1">
      <c r="A1160" s="4" t="s">
        <v>2259</v>
      </c>
      <c r="B1160" s="4" t="s">
        <v>5665</v>
      </c>
      <c r="C1160" s="4" t="s">
        <v>52</v>
      </c>
      <c r="D1160" s="4" t="s">
        <v>3404</v>
      </c>
      <c r="E1160" s="10">
        <f>IFERROR(VLOOKUP(A1160,admin4_MMI_ALL!$A$2:$B$3312,2,FALSE),3.5)</f>
        <v>6.6591639518700001</v>
      </c>
      <c r="F1160" s="35">
        <f t="shared" si="126"/>
        <v>4562091.0837607374</v>
      </c>
      <c r="G1160" s="5">
        <f t="shared" si="127"/>
        <v>0.10569225128103156</v>
      </c>
      <c r="H1160">
        <f>admin4_POP_ALL!M1160</f>
        <v>5159</v>
      </c>
      <c r="I1160" s="5">
        <f t="shared" si="128"/>
        <v>5.2888247819218359E-2</v>
      </c>
      <c r="J1160">
        <f>admin4_POP_ALL!P1160</f>
        <v>644.21</v>
      </c>
      <c r="K1160" s="5">
        <f t="shared" si="132"/>
        <v>6.4386840562091301</v>
      </c>
      <c r="L1160" s="10">
        <f>admin4_VUL_ALL!N1160</f>
        <v>40.63402990074961</v>
      </c>
      <c r="M1160" s="5">
        <f t="shared" si="129"/>
        <v>1.9816070242044714</v>
      </c>
      <c r="N1160" s="10">
        <f>admin4_VUL_ALL!W1160</f>
        <v>74.626240629842115</v>
      </c>
      <c r="O1160" s="5">
        <f t="shared" si="130"/>
        <v>7.7091196686188255</v>
      </c>
      <c r="P1160" s="10">
        <f>admin4_VUL_ALL!X1160</f>
        <v>36.369999999999997</v>
      </c>
      <c r="Q1160" s="5">
        <f t="shared" si="131"/>
        <v>6.0653235653235651</v>
      </c>
      <c r="T1160"/>
      <c r="AC1160"/>
      <c r="AD1160"/>
    </row>
    <row r="1161" spans="1:30" ht="12.75" customHeight="1">
      <c r="A1161" s="4" t="s">
        <v>2258</v>
      </c>
      <c r="B1161" s="4" t="s">
        <v>5667</v>
      </c>
      <c r="C1161" s="4" t="s">
        <v>52</v>
      </c>
      <c r="D1161" s="4" t="s">
        <v>3404</v>
      </c>
      <c r="E1161" s="10">
        <f>IFERROR(VLOOKUP(A1161,admin4_MMI_ALL!$A$2:$B$3312,2,FALSE),3.5)</f>
        <v>6.6181640625</v>
      </c>
      <c r="F1161" s="35">
        <f t="shared" si="126"/>
        <v>4151108.2855035337</v>
      </c>
      <c r="G1161" s="5">
        <f t="shared" si="127"/>
        <v>9.616420225173869E-2</v>
      </c>
      <c r="H1161">
        <f>admin4_POP_ALL!M1161</f>
        <v>6995</v>
      </c>
      <c r="I1161" s="5">
        <f t="shared" si="128"/>
        <v>7.1710272047961307E-2</v>
      </c>
      <c r="J1161">
        <f>admin4_POP_ALL!P1161</f>
        <v>1296</v>
      </c>
      <c r="K1161" s="5">
        <f t="shared" si="132"/>
        <v>7.1345262613051164</v>
      </c>
      <c r="L1161" s="10">
        <f>admin4_VUL_ALL!N1161</f>
        <v>40.63402990074961</v>
      </c>
      <c r="M1161" s="5">
        <f t="shared" si="129"/>
        <v>1.9816070242044714</v>
      </c>
      <c r="N1161" s="10">
        <f>admin4_VUL_ALL!W1161</f>
        <v>74.626240629842115</v>
      </c>
      <c r="O1161" s="5">
        <f t="shared" si="130"/>
        <v>7.7091196686188255</v>
      </c>
      <c r="P1161" s="10">
        <f>admin4_VUL_ALL!X1161</f>
        <v>36.369999999999997</v>
      </c>
      <c r="Q1161" s="5">
        <f t="shared" si="131"/>
        <v>6.0653235653235651</v>
      </c>
      <c r="T1161"/>
      <c r="AC1161"/>
      <c r="AD1161"/>
    </row>
    <row r="1162" spans="1:30" ht="12.75" customHeight="1">
      <c r="A1162" s="4" t="s">
        <v>5668</v>
      </c>
      <c r="B1162" s="4" t="s">
        <v>5670</v>
      </c>
      <c r="C1162" s="4" t="s">
        <v>52</v>
      </c>
      <c r="D1162" s="4" t="s">
        <v>3404</v>
      </c>
      <c r="E1162" s="10">
        <f>IFERROR(VLOOKUP(A1162,admin4_MMI_ALL!$A$2:$B$3312,2,FALSE),3.5)</f>
        <v>6.5672535896299999</v>
      </c>
      <c r="F1162" s="35">
        <f t="shared" si="126"/>
        <v>3691931.1182188047</v>
      </c>
      <c r="G1162" s="5">
        <f t="shared" si="127"/>
        <v>8.5518835629161252E-2</v>
      </c>
      <c r="H1162">
        <f>admin4_POP_ALL!M1162</f>
        <v>2925</v>
      </c>
      <c r="I1162" s="5">
        <f t="shared" si="128"/>
        <v>2.9986068011477744E-2</v>
      </c>
      <c r="J1162">
        <f>admin4_POP_ALL!P1162</f>
        <v>1711.72</v>
      </c>
      <c r="K1162" s="5">
        <f t="shared" si="132"/>
        <v>7.4114803130288927</v>
      </c>
      <c r="L1162" s="10">
        <f>admin4_VUL_ALL!N1162</f>
        <v>40.63402990074961</v>
      </c>
      <c r="M1162" s="5">
        <f t="shared" si="129"/>
        <v>1.9816070242044714</v>
      </c>
      <c r="N1162" s="10">
        <f>admin4_VUL_ALL!W1162</f>
        <v>74.626240629842115</v>
      </c>
      <c r="O1162" s="5">
        <f t="shared" si="130"/>
        <v>7.7091196686188255</v>
      </c>
      <c r="P1162" s="10">
        <f>admin4_VUL_ALL!X1162</f>
        <v>36.369999999999997</v>
      </c>
      <c r="Q1162" s="5">
        <f t="shared" si="131"/>
        <v>6.0653235653235651</v>
      </c>
      <c r="T1162"/>
      <c r="AC1162"/>
      <c r="AD1162"/>
    </row>
    <row r="1163" spans="1:30" ht="12.75" customHeight="1">
      <c r="A1163" s="4" t="s">
        <v>2257</v>
      </c>
      <c r="B1163" s="4" t="s">
        <v>5672</v>
      </c>
      <c r="C1163" s="4" t="s">
        <v>52</v>
      </c>
      <c r="D1163" s="4" t="s">
        <v>3404</v>
      </c>
      <c r="E1163" s="10">
        <f>IFERROR(VLOOKUP(A1163,admin4_MMI_ALL!$A$2:$B$3312,2,FALSE),3.5)</f>
        <v>6.6665015220599999</v>
      </c>
      <c r="F1163" s="35">
        <f t="shared" si="126"/>
        <v>4639824.1608576775</v>
      </c>
      <c r="G1163" s="5">
        <f t="shared" si="127"/>
        <v>0.10749438162059369</v>
      </c>
      <c r="H1163">
        <f>admin4_POP_ALL!M1163</f>
        <v>6668</v>
      </c>
      <c r="I1163" s="5">
        <f t="shared" si="128"/>
        <v>6.8357983418985843E-2</v>
      </c>
      <c r="J1163">
        <f>admin4_POP_ALL!P1163</f>
        <v>1426.97</v>
      </c>
      <c r="K1163" s="5">
        <f t="shared" si="132"/>
        <v>7.2303602686012747</v>
      </c>
      <c r="L1163" s="10">
        <f>admin4_VUL_ALL!N1163</f>
        <v>40.63402990074961</v>
      </c>
      <c r="M1163" s="5">
        <f t="shared" si="129"/>
        <v>1.9816070242044714</v>
      </c>
      <c r="N1163" s="10">
        <f>admin4_VUL_ALL!W1163</f>
        <v>74.626240629842115</v>
      </c>
      <c r="O1163" s="5">
        <f t="shared" si="130"/>
        <v>7.7091196686188255</v>
      </c>
      <c r="P1163" s="10">
        <f>admin4_VUL_ALL!X1163</f>
        <v>36.369999999999997</v>
      </c>
      <c r="Q1163" s="5">
        <f t="shared" si="131"/>
        <v>6.0653235653235651</v>
      </c>
      <c r="T1163"/>
      <c r="AC1163"/>
      <c r="AD1163"/>
    </row>
    <row r="1164" spans="1:30" ht="12.75" customHeight="1">
      <c r="A1164" s="4" t="s">
        <v>2256</v>
      </c>
      <c r="B1164" s="4" t="s">
        <v>5674</v>
      </c>
      <c r="C1164" s="4" t="s">
        <v>52</v>
      </c>
      <c r="D1164" s="4" t="s">
        <v>3404</v>
      </c>
      <c r="E1164" s="10">
        <f>IFERROR(VLOOKUP(A1164,admin4_MMI_ALL!$A$2:$B$3312,2,FALSE),3.5)</f>
        <v>6.6822361946099997</v>
      </c>
      <c r="F1164" s="35">
        <f t="shared" si="126"/>
        <v>4811009.2799115144</v>
      </c>
      <c r="G1164" s="5">
        <f t="shared" si="127"/>
        <v>0.1114630640431839</v>
      </c>
      <c r="H1164">
        <f>admin4_POP_ALL!M1164</f>
        <v>3333</v>
      </c>
      <c r="I1164" s="5">
        <f t="shared" si="128"/>
        <v>3.4168740062309508E-2</v>
      </c>
      <c r="J1164">
        <f>admin4_POP_ALL!P1164</f>
        <v>1405.8</v>
      </c>
      <c r="K1164" s="5">
        <f t="shared" si="132"/>
        <v>7.2154812918327194</v>
      </c>
      <c r="L1164" s="10">
        <f>admin4_VUL_ALL!N1164</f>
        <v>40.63402990074961</v>
      </c>
      <c r="M1164" s="5">
        <f t="shared" si="129"/>
        <v>1.9816070242044714</v>
      </c>
      <c r="N1164" s="10">
        <f>admin4_VUL_ALL!W1164</f>
        <v>74.626240629842115</v>
      </c>
      <c r="O1164" s="5">
        <f t="shared" si="130"/>
        <v>7.7091196686188255</v>
      </c>
      <c r="P1164" s="10">
        <f>admin4_VUL_ALL!X1164</f>
        <v>36.369999999999997</v>
      </c>
      <c r="Q1164" s="5">
        <f t="shared" si="131"/>
        <v>6.0653235653235651</v>
      </c>
      <c r="T1164"/>
      <c r="AC1164"/>
      <c r="AD1164"/>
    </row>
    <row r="1165" spans="1:30" ht="12.75" customHeight="1">
      <c r="A1165" s="4" t="s">
        <v>2255</v>
      </c>
      <c r="B1165" s="4" t="s">
        <v>5676</v>
      </c>
      <c r="C1165" s="4" t="s">
        <v>52</v>
      </c>
      <c r="D1165" s="4" t="s">
        <v>3404</v>
      </c>
      <c r="E1165" s="10">
        <f>IFERROR(VLOOKUP(A1165,admin4_MMI_ALL!$A$2:$B$3312,2,FALSE),3.5)</f>
        <v>6.5561895370499998</v>
      </c>
      <c r="F1165" s="35">
        <f t="shared" si="126"/>
        <v>3599063.7309137816</v>
      </c>
      <c r="G1165" s="5">
        <f t="shared" si="127"/>
        <v>8.3365837928973244E-2</v>
      </c>
      <c r="H1165">
        <f>admin4_POP_ALL!M1165</f>
        <v>4487</v>
      </c>
      <c r="I1165" s="5">
        <f t="shared" si="128"/>
        <v>4.5999140911966031E-2</v>
      </c>
      <c r="J1165">
        <f>admin4_POP_ALL!P1165</f>
        <v>727.05</v>
      </c>
      <c r="K1165" s="5">
        <f t="shared" si="132"/>
        <v>6.5591057925088414</v>
      </c>
      <c r="L1165" s="10">
        <f>admin4_VUL_ALL!N1165</f>
        <v>40.63402990074961</v>
      </c>
      <c r="M1165" s="5">
        <f t="shared" si="129"/>
        <v>1.9816070242044714</v>
      </c>
      <c r="N1165" s="10">
        <f>admin4_VUL_ALL!W1165</f>
        <v>74.626240629842115</v>
      </c>
      <c r="O1165" s="5">
        <f t="shared" si="130"/>
        <v>7.7091196686188255</v>
      </c>
      <c r="P1165" s="10">
        <f>admin4_VUL_ALL!X1165</f>
        <v>36.369999999999997</v>
      </c>
      <c r="Q1165" s="5">
        <f t="shared" si="131"/>
        <v>6.0653235653235651</v>
      </c>
      <c r="T1165"/>
      <c r="AC1165"/>
      <c r="AD1165"/>
    </row>
    <row r="1166" spans="1:30" ht="12.75" customHeight="1">
      <c r="A1166" s="4" t="s">
        <v>2254</v>
      </c>
      <c r="B1166" s="4" t="s">
        <v>5678</v>
      </c>
      <c r="C1166" s="4" t="s">
        <v>52</v>
      </c>
      <c r="D1166" s="4" t="s">
        <v>3404</v>
      </c>
      <c r="E1166" s="10">
        <f>IFERROR(VLOOKUP(A1166,admin4_MMI_ALL!$A$2:$B$3312,2,FALSE),3.5)</f>
        <v>6.7687549591099998</v>
      </c>
      <c r="F1166" s="35">
        <f t="shared" si="126"/>
        <v>5871579.6837765388</v>
      </c>
      <c r="G1166" s="5">
        <f t="shared" si="127"/>
        <v>0.1360508736787561</v>
      </c>
      <c r="H1166">
        <f>admin4_POP_ALL!M1166</f>
        <v>6718</v>
      </c>
      <c r="I1166" s="5">
        <f t="shared" si="128"/>
        <v>6.8870565778156409E-2</v>
      </c>
      <c r="J1166">
        <f>admin4_POP_ALL!P1166</f>
        <v>366.42</v>
      </c>
      <c r="K1166" s="5">
        <f t="shared" si="132"/>
        <v>5.8769990781012114</v>
      </c>
      <c r="L1166" s="10">
        <f>admin4_VUL_ALL!N1166</f>
        <v>40.63402990074961</v>
      </c>
      <c r="M1166" s="5">
        <f t="shared" si="129"/>
        <v>1.9816070242044714</v>
      </c>
      <c r="N1166" s="10">
        <f>admin4_VUL_ALL!W1166</f>
        <v>74.626240629842115</v>
      </c>
      <c r="O1166" s="5">
        <f t="shared" si="130"/>
        <v>7.7091196686188255</v>
      </c>
      <c r="P1166" s="10">
        <f>admin4_VUL_ALL!X1166</f>
        <v>36.369999999999997</v>
      </c>
      <c r="Q1166" s="5">
        <f t="shared" si="131"/>
        <v>6.0653235653235651</v>
      </c>
      <c r="T1166"/>
      <c r="AC1166"/>
      <c r="AD1166"/>
    </row>
    <row r="1167" spans="1:30" ht="12.75" customHeight="1">
      <c r="A1167" s="4" t="s">
        <v>5679</v>
      </c>
      <c r="B1167" s="4" t="s">
        <v>5681</v>
      </c>
      <c r="C1167" s="4" t="s">
        <v>52</v>
      </c>
      <c r="D1167" s="4" t="s">
        <v>3404</v>
      </c>
      <c r="E1167" s="10">
        <f>IFERROR(VLOOKUP(A1167,admin4_MMI_ALL!$A$2:$B$3312,2,FALSE),3.5)</f>
        <v>6.5349769592299998</v>
      </c>
      <c r="F1167" s="35">
        <f t="shared" si="126"/>
        <v>3427496.0205512461</v>
      </c>
      <c r="G1167" s="5">
        <f t="shared" si="127"/>
        <v>7.9388285673477818E-2</v>
      </c>
      <c r="H1167">
        <f>admin4_POP_ALL!M1167</f>
        <v>6995</v>
      </c>
      <c r="I1167" s="5">
        <f t="shared" si="128"/>
        <v>7.1710272047961307E-2</v>
      </c>
      <c r="J1167">
        <f>admin4_POP_ALL!P1167</f>
        <v>1144.6500000000001</v>
      </c>
      <c r="K1167" s="5">
        <f t="shared" si="132"/>
        <v>7.0109059074619466</v>
      </c>
      <c r="L1167" s="10">
        <f>admin4_VUL_ALL!N1167</f>
        <v>40.63402990074961</v>
      </c>
      <c r="M1167" s="5">
        <f t="shared" si="129"/>
        <v>1.9816070242044714</v>
      </c>
      <c r="N1167" s="10">
        <f>admin4_VUL_ALL!W1167</f>
        <v>74.626240629842115</v>
      </c>
      <c r="O1167" s="5">
        <f t="shared" si="130"/>
        <v>7.7091196686188255</v>
      </c>
      <c r="P1167" s="10">
        <f>admin4_VUL_ALL!X1167</f>
        <v>36.369999999999997</v>
      </c>
      <c r="Q1167" s="5">
        <f t="shared" si="131"/>
        <v>6.0653235653235651</v>
      </c>
      <c r="T1167"/>
      <c r="AC1167"/>
      <c r="AD1167"/>
    </row>
    <row r="1168" spans="1:30" ht="12.75" customHeight="1">
      <c r="A1168" s="4" t="s">
        <v>2253</v>
      </c>
      <c r="B1168" s="4" t="s">
        <v>5683</v>
      </c>
      <c r="C1168" s="4" t="s">
        <v>52</v>
      </c>
      <c r="D1168" s="4" t="s">
        <v>3404</v>
      </c>
      <c r="E1168" s="10">
        <f>IFERROR(VLOOKUP(A1168,admin4_MMI_ALL!$A$2:$B$3312,2,FALSE),3.5)</f>
        <v>6.6579985618600004</v>
      </c>
      <c r="F1168" s="35">
        <f t="shared" si="126"/>
        <v>4549865.5348700751</v>
      </c>
      <c r="G1168" s="5">
        <f t="shared" si="127"/>
        <v>0.10540881939596432</v>
      </c>
      <c r="H1168">
        <f>admin4_POP_ALL!M1168</f>
        <v>4070</v>
      </c>
      <c r="I1168" s="5">
        <f t="shared" si="128"/>
        <v>4.1724204036483567E-2</v>
      </c>
      <c r="J1168">
        <f>admin4_POP_ALL!P1168</f>
        <v>156.33000000000001</v>
      </c>
      <c r="K1168" s="5">
        <f t="shared" si="132"/>
        <v>5.0290520637868417</v>
      </c>
      <c r="L1168" s="10">
        <f>admin4_VUL_ALL!N1168</f>
        <v>40.63402990074961</v>
      </c>
      <c r="M1168" s="5">
        <f t="shared" si="129"/>
        <v>1.9816070242044714</v>
      </c>
      <c r="N1168" s="10">
        <f>admin4_VUL_ALL!W1168</f>
        <v>74.626240629842115</v>
      </c>
      <c r="O1168" s="5">
        <f t="shared" si="130"/>
        <v>7.7091196686188255</v>
      </c>
      <c r="P1168" s="10">
        <f>admin4_VUL_ALL!X1168</f>
        <v>36.369999999999997</v>
      </c>
      <c r="Q1168" s="5">
        <f t="shared" si="131"/>
        <v>6.0653235653235651</v>
      </c>
      <c r="T1168"/>
      <c r="AC1168"/>
      <c r="AD1168"/>
    </row>
    <row r="1169" spans="1:30" ht="12.75" customHeight="1">
      <c r="A1169" s="4" t="s">
        <v>2252</v>
      </c>
      <c r="B1169" s="4" t="s">
        <v>5685</v>
      </c>
      <c r="C1169" s="4" t="s">
        <v>52</v>
      </c>
      <c r="D1169" s="4" t="s">
        <v>3404</v>
      </c>
      <c r="E1169" s="10">
        <f>IFERROR(VLOOKUP(A1169,admin4_MMI_ALL!$A$2:$B$3312,2,FALSE),3.5)</f>
        <v>6.6689357757599996</v>
      </c>
      <c r="F1169" s="35">
        <f t="shared" si="126"/>
        <v>4665903.7499801889</v>
      </c>
      <c r="G1169" s="5">
        <f t="shared" si="127"/>
        <v>0.10809899963593844</v>
      </c>
      <c r="H1169">
        <f>admin4_POP_ALL!M1169</f>
        <v>3266</v>
      </c>
      <c r="I1169" s="5">
        <f t="shared" si="128"/>
        <v>3.3481879701020963E-2</v>
      </c>
      <c r="J1169">
        <f>admin4_POP_ALL!P1169</f>
        <v>728.66</v>
      </c>
      <c r="K1169" s="5">
        <f t="shared" si="132"/>
        <v>6.5613077383078284</v>
      </c>
      <c r="L1169" s="10">
        <f>admin4_VUL_ALL!N1169</f>
        <v>40.63402990074961</v>
      </c>
      <c r="M1169" s="5">
        <f t="shared" si="129"/>
        <v>1.9816070242044714</v>
      </c>
      <c r="N1169" s="10">
        <f>admin4_VUL_ALL!W1169</f>
        <v>74.626240629842115</v>
      </c>
      <c r="O1169" s="5">
        <f t="shared" si="130"/>
        <v>7.7091196686188255</v>
      </c>
      <c r="P1169" s="10">
        <f>admin4_VUL_ALL!X1169</f>
        <v>36.369999999999997</v>
      </c>
      <c r="Q1169" s="5">
        <f t="shared" si="131"/>
        <v>6.0653235653235651</v>
      </c>
      <c r="T1169"/>
      <c r="AC1169"/>
      <c r="AD1169"/>
    </row>
    <row r="1170" spans="1:30" ht="12.75" customHeight="1">
      <c r="A1170" s="4" t="s">
        <v>2251</v>
      </c>
      <c r="B1170" s="4" t="s">
        <v>5687</v>
      </c>
      <c r="C1170" s="4" t="s">
        <v>52</v>
      </c>
      <c r="D1170" s="4" t="s">
        <v>3404</v>
      </c>
      <c r="E1170" s="10">
        <f>IFERROR(VLOOKUP(A1170,admin4_MMI_ALL!$A$2:$B$3312,2,FALSE),3.5)</f>
        <v>6.6454510688799999</v>
      </c>
      <c r="F1170" s="35">
        <f t="shared" si="126"/>
        <v>4420293.1148164673</v>
      </c>
      <c r="G1170" s="5">
        <f t="shared" si="127"/>
        <v>0.1024048679499423</v>
      </c>
      <c r="H1170">
        <f>admin4_POP_ALL!M1170</f>
        <v>6491</v>
      </c>
      <c r="I1170" s="5">
        <f t="shared" si="128"/>
        <v>6.6543441867522063E-2</v>
      </c>
      <c r="J1170">
        <f>admin4_POP_ALL!P1170</f>
        <v>977.15</v>
      </c>
      <c r="K1170" s="5">
        <f t="shared" si="132"/>
        <v>6.8534095879780832</v>
      </c>
      <c r="L1170" s="10">
        <f>admin4_VUL_ALL!N1170</f>
        <v>40.63402990074961</v>
      </c>
      <c r="M1170" s="5">
        <f t="shared" si="129"/>
        <v>1.9816070242044714</v>
      </c>
      <c r="N1170" s="10">
        <f>admin4_VUL_ALL!W1170</f>
        <v>74.626240629842115</v>
      </c>
      <c r="O1170" s="5">
        <f t="shared" si="130"/>
        <v>7.7091196686188255</v>
      </c>
      <c r="P1170" s="10">
        <f>admin4_VUL_ALL!X1170</f>
        <v>36.369999999999997</v>
      </c>
      <c r="Q1170" s="5">
        <f t="shared" si="131"/>
        <v>6.0653235653235651</v>
      </c>
      <c r="T1170"/>
      <c r="AC1170"/>
      <c r="AD1170"/>
    </row>
    <row r="1171" spans="1:30" ht="12.75" customHeight="1">
      <c r="A1171" s="4" t="s">
        <v>2250</v>
      </c>
      <c r="B1171" s="4" t="s">
        <v>5689</v>
      </c>
      <c r="C1171" s="4" t="s">
        <v>52</v>
      </c>
      <c r="D1171" s="4" t="s">
        <v>3404</v>
      </c>
      <c r="E1171" s="10">
        <f>IFERROR(VLOOKUP(A1171,admin4_MMI_ALL!$A$2:$B$3312,2,FALSE),3.5)</f>
        <v>6.5928802490200002</v>
      </c>
      <c r="F1171" s="35">
        <f t="shared" si="126"/>
        <v>3916338.7433862789</v>
      </c>
      <c r="G1171" s="5">
        <f t="shared" si="127"/>
        <v>9.0721405819957288E-2</v>
      </c>
      <c r="H1171">
        <f>admin4_POP_ALL!M1171</f>
        <v>5932</v>
      </c>
      <c r="I1171" s="5">
        <f t="shared" si="128"/>
        <v>6.0812771091995205E-2</v>
      </c>
      <c r="J1171">
        <f>admin4_POP_ALL!P1171</f>
        <v>2238.79</v>
      </c>
      <c r="K1171" s="5">
        <f t="shared" si="132"/>
        <v>7.6786994396258299</v>
      </c>
      <c r="L1171" s="10">
        <f>admin4_VUL_ALL!N1171</f>
        <v>40.63402990074961</v>
      </c>
      <c r="M1171" s="5">
        <f t="shared" si="129"/>
        <v>1.9816070242044714</v>
      </c>
      <c r="N1171" s="10">
        <f>admin4_VUL_ALL!W1171</f>
        <v>74.626240629842115</v>
      </c>
      <c r="O1171" s="5">
        <f t="shared" si="130"/>
        <v>7.7091196686188255</v>
      </c>
      <c r="P1171" s="10">
        <f>admin4_VUL_ALL!X1171</f>
        <v>36.369999999999997</v>
      </c>
      <c r="Q1171" s="5">
        <f t="shared" si="131"/>
        <v>6.0653235653235651</v>
      </c>
      <c r="T1171"/>
      <c r="AC1171"/>
      <c r="AD1171"/>
    </row>
    <row r="1172" spans="1:30" ht="12.75" customHeight="1">
      <c r="A1172" s="4" t="s">
        <v>2249</v>
      </c>
      <c r="B1172" s="4" t="s">
        <v>5691</v>
      </c>
      <c r="C1172" s="4" t="s">
        <v>52</v>
      </c>
      <c r="D1172" s="4" t="s">
        <v>3404</v>
      </c>
      <c r="E1172" s="10">
        <f>IFERROR(VLOOKUP(A1172,admin4_MMI_ALL!$A$2:$B$3312,2,FALSE),3.5)</f>
        <v>6.7684020996100003</v>
      </c>
      <c r="F1172" s="35">
        <f t="shared" si="126"/>
        <v>5866811.0272291638</v>
      </c>
      <c r="G1172" s="5">
        <f t="shared" si="127"/>
        <v>0.13594031918942001</v>
      </c>
      <c r="H1172">
        <f>admin4_POP_ALL!M1172</f>
        <v>7158</v>
      </c>
      <c r="I1172" s="5">
        <f t="shared" si="128"/>
        <v>7.3381290538857336E-2</v>
      </c>
      <c r="J1172">
        <f>admin4_POP_ALL!P1172</f>
        <v>439.26</v>
      </c>
      <c r="K1172" s="5">
        <f t="shared" si="132"/>
        <v>6.0574878777043715</v>
      </c>
      <c r="L1172" s="10">
        <f>admin4_VUL_ALL!N1172</f>
        <v>40.63402990074961</v>
      </c>
      <c r="M1172" s="5">
        <f t="shared" si="129"/>
        <v>1.9816070242044714</v>
      </c>
      <c r="N1172" s="10">
        <f>admin4_VUL_ALL!W1172</f>
        <v>74.626240629842115</v>
      </c>
      <c r="O1172" s="5">
        <f t="shared" si="130"/>
        <v>7.7091196686188255</v>
      </c>
      <c r="P1172" s="10">
        <f>admin4_VUL_ALL!X1172</f>
        <v>36.369999999999997</v>
      </c>
      <c r="Q1172" s="5">
        <f t="shared" si="131"/>
        <v>6.0653235653235651</v>
      </c>
      <c r="T1172"/>
      <c r="AC1172"/>
      <c r="AD1172"/>
    </row>
    <row r="1173" spans="1:30" ht="12.75" customHeight="1">
      <c r="A1173" s="4" t="s">
        <v>2248</v>
      </c>
      <c r="B1173" s="4" t="s">
        <v>5693</v>
      </c>
      <c r="C1173" s="4" t="s">
        <v>52</v>
      </c>
      <c r="D1173" s="4" t="s">
        <v>3404</v>
      </c>
      <c r="E1173" s="10">
        <f>IFERROR(VLOOKUP(A1173,admin4_MMI_ALL!$A$2:$B$3312,2,FALSE),3.5)</f>
        <v>6.6212034225499998</v>
      </c>
      <c r="F1173" s="35">
        <f t="shared" si="126"/>
        <v>4180261.232847929</v>
      </c>
      <c r="G1173" s="5">
        <f t="shared" si="127"/>
        <v>9.684007168672161E-2</v>
      </c>
      <c r="H1173">
        <f>admin4_POP_ALL!M1173</f>
        <v>3356</v>
      </c>
      <c r="I1173" s="5">
        <f t="shared" si="128"/>
        <v>3.440452794752797E-2</v>
      </c>
      <c r="J1173">
        <f>admin4_POP_ALL!P1173</f>
        <v>1184.05</v>
      </c>
      <c r="K1173" s="5">
        <f t="shared" si="132"/>
        <v>7.0445942435784001</v>
      </c>
      <c r="L1173" s="10">
        <f>admin4_VUL_ALL!N1173</f>
        <v>40.63402990074961</v>
      </c>
      <c r="M1173" s="5">
        <f t="shared" si="129"/>
        <v>1.9816070242044714</v>
      </c>
      <c r="N1173" s="10">
        <f>admin4_VUL_ALL!W1173</f>
        <v>74.626240629842115</v>
      </c>
      <c r="O1173" s="5">
        <f t="shared" si="130"/>
        <v>7.7091196686188255</v>
      </c>
      <c r="P1173" s="10">
        <f>admin4_VUL_ALL!X1173</f>
        <v>36.369999999999997</v>
      </c>
      <c r="Q1173" s="5">
        <f t="shared" si="131"/>
        <v>6.0653235653235651</v>
      </c>
      <c r="T1173"/>
      <c r="AC1173"/>
      <c r="AD1173"/>
    </row>
    <row r="1174" spans="1:30" ht="12.75" customHeight="1">
      <c r="A1174" s="4" t="s">
        <v>2247</v>
      </c>
      <c r="B1174" s="4" t="s">
        <v>5695</v>
      </c>
      <c r="C1174" s="4" t="s">
        <v>52</v>
      </c>
      <c r="D1174" s="4" t="s">
        <v>3404</v>
      </c>
      <c r="E1174" s="10">
        <f>IFERROR(VLOOKUP(A1174,admin4_MMI_ALL!$A$2:$B$3312,2,FALSE),3.5)</f>
        <v>6.6254768371599999</v>
      </c>
      <c r="F1174" s="35">
        <f t="shared" si="126"/>
        <v>4221597.6280877832</v>
      </c>
      <c r="G1174" s="5">
        <f t="shared" si="127"/>
        <v>9.7798396955345313E-2</v>
      </c>
      <c r="H1174">
        <f>admin4_POP_ALL!M1174</f>
        <v>3452</v>
      </c>
      <c r="I1174" s="5">
        <f t="shared" si="128"/>
        <v>3.5388686077135446E-2</v>
      </c>
      <c r="J1174">
        <f>admin4_POP_ALL!P1174</f>
        <v>211.13</v>
      </c>
      <c r="K1174" s="5">
        <f t="shared" si="132"/>
        <v>5.3281937924737646</v>
      </c>
      <c r="L1174" s="10">
        <f>admin4_VUL_ALL!N1174</f>
        <v>40.63402990074961</v>
      </c>
      <c r="M1174" s="5">
        <f t="shared" si="129"/>
        <v>1.9816070242044714</v>
      </c>
      <c r="N1174" s="10">
        <f>admin4_VUL_ALL!W1174</f>
        <v>74.626240629842115</v>
      </c>
      <c r="O1174" s="5">
        <f t="shared" si="130"/>
        <v>7.7091196686188255</v>
      </c>
      <c r="P1174" s="10">
        <f>admin4_VUL_ALL!X1174</f>
        <v>36.369999999999997</v>
      </c>
      <c r="Q1174" s="5">
        <f t="shared" si="131"/>
        <v>6.0653235653235651</v>
      </c>
      <c r="T1174"/>
      <c r="AC1174"/>
      <c r="AD1174"/>
    </row>
    <row r="1175" spans="1:30" ht="12.75" customHeight="1">
      <c r="A1175" s="4" t="s">
        <v>2246</v>
      </c>
      <c r="B1175" s="4" t="s">
        <v>5697</v>
      </c>
      <c r="C1175" s="4" t="s">
        <v>52</v>
      </c>
      <c r="D1175" s="4" t="s">
        <v>3404</v>
      </c>
      <c r="E1175" s="10">
        <f>IFERROR(VLOOKUP(A1175,admin4_MMI_ALL!$A$2:$B$3312,2,FALSE),3.5)</f>
        <v>6.6538586616500002</v>
      </c>
      <c r="F1175" s="35">
        <f t="shared" si="126"/>
        <v>4506700.1301141595</v>
      </c>
      <c r="G1175" s="5">
        <f t="shared" si="127"/>
        <v>0.10440809115471505</v>
      </c>
      <c r="H1175">
        <f>admin4_POP_ALL!M1175</f>
        <v>6176</v>
      </c>
      <c r="I1175" s="5">
        <f t="shared" si="128"/>
        <v>6.3314173004747537E-2</v>
      </c>
      <c r="J1175">
        <f>admin4_POP_ALL!P1175</f>
        <v>1265.8499999999999</v>
      </c>
      <c r="K1175" s="5">
        <f t="shared" si="132"/>
        <v>7.1110942748460086</v>
      </c>
      <c r="L1175" s="10">
        <f>admin4_VUL_ALL!N1175</f>
        <v>40.63402990074961</v>
      </c>
      <c r="M1175" s="5">
        <f t="shared" si="129"/>
        <v>1.9816070242044714</v>
      </c>
      <c r="N1175" s="10">
        <f>admin4_VUL_ALL!W1175</f>
        <v>74.626240629842115</v>
      </c>
      <c r="O1175" s="5">
        <f t="shared" si="130"/>
        <v>7.7091196686188255</v>
      </c>
      <c r="P1175" s="10">
        <f>admin4_VUL_ALL!X1175</f>
        <v>36.369999999999997</v>
      </c>
      <c r="Q1175" s="5">
        <f t="shared" si="131"/>
        <v>6.0653235653235651</v>
      </c>
      <c r="T1175"/>
      <c r="AC1175"/>
      <c r="AD1175"/>
    </row>
    <row r="1176" spans="1:30" ht="12.75" customHeight="1">
      <c r="A1176" s="4" t="s">
        <v>2245</v>
      </c>
      <c r="B1176" s="4" t="s">
        <v>5699</v>
      </c>
      <c r="C1176" s="4" t="s">
        <v>52</v>
      </c>
      <c r="D1176" s="4" t="s">
        <v>3404</v>
      </c>
      <c r="E1176" s="10">
        <f>IFERROR(VLOOKUP(A1176,admin4_MMI_ALL!$A$2:$B$3312,2,FALSE),3.5)</f>
        <v>6.7001972198499997</v>
      </c>
      <c r="F1176" s="35">
        <f t="shared" si="126"/>
        <v>5014148.8219723338</v>
      </c>
      <c r="G1176" s="5">
        <f t="shared" si="127"/>
        <v>0.11617256411168136</v>
      </c>
      <c r="H1176">
        <f>admin4_POP_ALL!M1176</f>
        <v>5765</v>
      </c>
      <c r="I1176" s="5">
        <f t="shared" si="128"/>
        <v>5.9100746012365542E-2</v>
      </c>
      <c r="J1176">
        <f>admin4_POP_ALL!P1176</f>
        <v>504.86</v>
      </c>
      <c r="K1176" s="5">
        <f t="shared" si="132"/>
        <v>6.1960461460744067</v>
      </c>
      <c r="L1176" s="10">
        <f>admin4_VUL_ALL!N1176</f>
        <v>40.63402990074961</v>
      </c>
      <c r="M1176" s="5">
        <f t="shared" si="129"/>
        <v>1.9816070242044714</v>
      </c>
      <c r="N1176" s="10">
        <f>admin4_VUL_ALL!W1176</f>
        <v>74.626240629842115</v>
      </c>
      <c r="O1176" s="5">
        <f t="shared" si="130"/>
        <v>7.7091196686188255</v>
      </c>
      <c r="P1176" s="10">
        <f>admin4_VUL_ALL!X1176</f>
        <v>36.369999999999997</v>
      </c>
      <c r="Q1176" s="5">
        <f t="shared" si="131"/>
        <v>6.0653235653235651</v>
      </c>
      <c r="T1176"/>
      <c r="AC1176"/>
      <c r="AD1176"/>
    </row>
    <row r="1177" spans="1:30" ht="12.75" customHeight="1">
      <c r="A1177" s="4" t="s">
        <v>2244</v>
      </c>
      <c r="B1177" s="4" t="s">
        <v>5701</v>
      </c>
      <c r="C1177" s="4" t="s">
        <v>52</v>
      </c>
      <c r="D1177" s="4" t="s">
        <v>3404</v>
      </c>
      <c r="E1177" s="10">
        <f>IFERROR(VLOOKUP(A1177,admin4_MMI_ALL!$A$2:$B$3312,2,FALSE),3.5)</f>
        <v>6.6618628501900004</v>
      </c>
      <c r="F1177" s="35">
        <f t="shared" si="126"/>
        <v>4590530.2140930127</v>
      </c>
      <c r="G1177" s="5">
        <f t="shared" si="127"/>
        <v>0.10635157188837921</v>
      </c>
      <c r="H1177">
        <f>admin4_POP_ALL!M1177</f>
        <v>3095</v>
      </c>
      <c r="I1177" s="5">
        <f t="shared" si="128"/>
        <v>3.1728848032657644E-2</v>
      </c>
      <c r="J1177">
        <f>admin4_POP_ALL!P1177</f>
        <v>638.12</v>
      </c>
      <c r="K1177" s="5">
        <f t="shared" si="132"/>
        <v>6.4292287370678025</v>
      </c>
      <c r="L1177" s="10">
        <f>admin4_VUL_ALL!N1177</f>
        <v>40.63402990074961</v>
      </c>
      <c r="M1177" s="5">
        <f t="shared" si="129"/>
        <v>1.9816070242044714</v>
      </c>
      <c r="N1177" s="10">
        <f>admin4_VUL_ALL!W1177</f>
        <v>74.626240629842115</v>
      </c>
      <c r="O1177" s="5">
        <f t="shared" si="130"/>
        <v>7.7091196686188255</v>
      </c>
      <c r="P1177" s="10">
        <f>admin4_VUL_ALL!X1177</f>
        <v>36.369999999999997</v>
      </c>
      <c r="Q1177" s="5">
        <f t="shared" si="131"/>
        <v>6.0653235653235651</v>
      </c>
      <c r="T1177"/>
      <c r="AC1177"/>
      <c r="AD1177"/>
    </row>
    <row r="1178" spans="1:30" ht="12.75" customHeight="1">
      <c r="A1178" s="4" t="s">
        <v>2243</v>
      </c>
      <c r="B1178" s="4" t="s">
        <v>5703</v>
      </c>
      <c r="C1178" s="4" t="s">
        <v>52</v>
      </c>
      <c r="D1178" s="4" t="s">
        <v>3404</v>
      </c>
      <c r="E1178" s="10">
        <f>IFERROR(VLOOKUP(A1178,admin4_MMI_ALL!$A$2:$B$3312,2,FALSE),3.5)</f>
        <v>6.5756697654699998</v>
      </c>
      <c r="F1178" s="35">
        <f t="shared" si="126"/>
        <v>3764174.6488920157</v>
      </c>
      <c r="G1178" s="5">
        <f t="shared" si="127"/>
        <v>8.7193698677499334E-2</v>
      </c>
      <c r="H1178">
        <f>admin4_POP_ALL!M1178</f>
        <v>4156</v>
      </c>
      <c r="I1178" s="5">
        <f t="shared" si="128"/>
        <v>4.2605845694256926E-2</v>
      </c>
      <c r="J1178">
        <f>admin4_POP_ALL!P1178</f>
        <v>1178.3</v>
      </c>
      <c r="K1178" s="5">
        <f t="shared" si="132"/>
        <v>7.0397482827733935</v>
      </c>
      <c r="L1178" s="10">
        <f>admin4_VUL_ALL!N1178</f>
        <v>40.63402990074961</v>
      </c>
      <c r="M1178" s="5">
        <f t="shared" si="129"/>
        <v>1.9816070242044714</v>
      </c>
      <c r="N1178" s="10">
        <f>admin4_VUL_ALL!W1178</f>
        <v>74.626240629842115</v>
      </c>
      <c r="O1178" s="5">
        <f t="shared" si="130"/>
        <v>7.7091196686188255</v>
      </c>
      <c r="P1178" s="10">
        <f>admin4_VUL_ALL!X1178</f>
        <v>36.369999999999997</v>
      </c>
      <c r="Q1178" s="5">
        <f t="shared" si="131"/>
        <v>6.0653235653235651</v>
      </c>
      <c r="T1178"/>
      <c r="AC1178"/>
      <c r="AD1178"/>
    </row>
    <row r="1179" spans="1:30" ht="12.75" customHeight="1">
      <c r="A1179" s="4" t="s">
        <v>2242</v>
      </c>
      <c r="B1179" s="4" t="s">
        <v>5705</v>
      </c>
      <c r="C1179" s="4" t="s">
        <v>52</v>
      </c>
      <c r="D1179" s="4" t="s">
        <v>3404</v>
      </c>
      <c r="E1179" s="10">
        <f>IFERROR(VLOOKUP(A1179,admin4_MMI_ALL!$A$2:$B$3312,2,FALSE),3.5)</f>
        <v>6.8722286224399998</v>
      </c>
      <c r="F1179" s="35">
        <f t="shared" si="126"/>
        <v>7451241.2087304099</v>
      </c>
      <c r="G1179" s="5">
        <f t="shared" si="127"/>
        <v>0.1726730693601157</v>
      </c>
      <c r="H1179">
        <f>admin4_POP_ALL!M1179</f>
        <v>7173</v>
      </c>
      <c r="I1179" s="5">
        <f t="shared" si="128"/>
        <v>7.3535065246608494E-2</v>
      </c>
      <c r="J1179">
        <f>admin4_POP_ALL!P1179</f>
        <v>32.85</v>
      </c>
      <c r="K1179" s="5">
        <f t="shared" si="132"/>
        <v>3.4761113105978447</v>
      </c>
      <c r="L1179" s="10">
        <f>admin4_VUL_ALL!N1179</f>
        <v>40.63402990074961</v>
      </c>
      <c r="M1179" s="5">
        <f t="shared" si="129"/>
        <v>1.9816070242044714</v>
      </c>
      <c r="N1179" s="10">
        <f>admin4_VUL_ALL!W1179</f>
        <v>74.626240629842115</v>
      </c>
      <c r="O1179" s="5">
        <f t="shared" si="130"/>
        <v>7.7091196686188255</v>
      </c>
      <c r="P1179" s="10">
        <f>admin4_VUL_ALL!X1179</f>
        <v>36.369999999999997</v>
      </c>
      <c r="Q1179" s="5">
        <f t="shared" si="131"/>
        <v>6.0653235653235651</v>
      </c>
      <c r="T1179"/>
      <c r="AC1179"/>
      <c r="AD1179"/>
    </row>
    <row r="1180" spans="1:30" ht="12.75" customHeight="1">
      <c r="A1180" s="4" t="s">
        <v>2241</v>
      </c>
      <c r="B1180" s="4" t="s">
        <v>5707</v>
      </c>
      <c r="C1180" s="4" t="s">
        <v>52</v>
      </c>
      <c r="D1180" s="4" t="s">
        <v>3404</v>
      </c>
      <c r="E1180" s="10">
        <f>IFERROR(VLOOKUP(A1180,admin4_MMI_ALL!$A$2:$B$3312,2,FALSE),3.5)</f>
        <v>6.5446319580100001</v>
      </c>
      <c r="F1180" s="35">
        <f t="shared" si="126"/>
        <v>3504547.5589240673</v>
      </c>
      <c r="G1180" s="5">
        <f t="shared" si="127"/>
        <v>8.1174615511397777E-2</v>
      </c>
      <c r="H1180">
        <f>admin4_POP_ALL!M1180</f>
        <v>4314</v>
      </c>
      <c r="I1180" s="5">
        <f t="shared" si="128"/>
        <v>4.4225605949235892E-2</v>
      </c>
      <c r="J1180">
        <f>admin4_POP_ALL!P1180</f>
        <v>718.34</v>
      </c>
      <c r="K1180" s="5">
        <f t="shared" si="132"/>
        <v>6.5471082084020207</v>
      </c>
      <c r="L1180" s="10">
        <f>admin4_VUL_ALL!N1180</f>
        <v>40.63402990074961</v>
      </c>
      <c r="M1180" s="5">
        <f t="shared" si="129"/>
        <v>1.9816070242044714</v>
      </c>
      <c r="N1180" s="10">
        <f>admin4_VUL_ALL!W1180</f>
        <v>74.626240629842115</v>
      </c>
      <c r="O1180" s="5">
        <f t="shared" si="130"/>
        <v>7.7091196686188255</v>
      </c>
      <c r="P1180" s="10">
        <f>admin4_VUL_ALL!X1180</f>
        <v>36.369999999999997</v>
      </c>
      <c r="Q1180" s="5">
        <f t="shared" si="131"/>
        <v>6.0653235653235651</v>
      </c>
      <c r="T1180"/>
      <c r="AC1180"/>
      <c r="AD1180"/>
    </row>
    <row r="1181" spans="1:30" ht="12.75" customHeight="1">
      <c r="A1181" s="4" t="s">
        <v>2240</v>
      </c>
      <c r="B1181" s="4" t="s">
        <v>5709</v>
      </c>
      <c r="C1181" s="4" t="s">
        <v>52</v>
      </c>
      <c r="D1181" s="4" t="s">
        <v>3404</v>
      </c>
      <c r="E1181" s="10">
        <f>IFERROR(VLOOKUP(A1181,admin4_MMI_ALL!$A$2:$B$3312,2,FALSE),3.5)</f>
        <v>6.7240557670600003</v>
      </c>
      <c r="F1181" s="35">
        <f t="shared" si="126"/>
        <v>5297314.6149449879</v>
      </c>
      <c r="G1181" s="5">
        <f t="shared" si="127"/>
        <v>0.12273735847850924</v>
      </c>
      <c r="H1181">
        <f>admin4_POP_ALL!M1181</f>
        <v>7163</v>
      </c>
      <c r="I1181" s="5">
        <f t="shared" si="128"/>
        <v>7.3432548774774384E-2</v>
      </c>
      <c r="J1181">
        <f>admin4_POP_ALL!P1181</f>
        <v>759.03</v>
      </c>
      <c r="K1181" s="5">
        <f t="shared" si="132"/>
        <v>6.601956575364051</v>
      </c>
      <c r="L1181" s="10">
        <f>admin4_VUL_ALL!N1181</f>
        <v>40.63402990074961</v>
      </c>
      <c r="M1181" s="5">
        <f t="shared" si="129"/>
        <v>1.9816070242044714</v>
      </c>
      <c r="N1181" s="10">
        <f>admin4_VUL_ALL!W1181</f>
        <v>74.626240629842115</v>
      </c>
      <c r="O1181" s="5">
        <f t="shared" si="130"/>
        <v>7.7091196686188255</v>
      </c>
      <c r="P1181" s="10">
        <f>admin4_VUL_ALL!X1181</f>
        <v>36.369999999999997</v>
      </c>
      <c r="Q1181" s="5">
        <f t="shared" si="131"/>
        <v>6.0653235653235651</v>
      </c>
      <c r="T1181"/>
      <c r="AC1181"/>
      <c r="AD1181"/>
    </row>
    <row r="1182" spans="1:30" ht="12.75" customHeight="1">
      <c r="A1182" s="4" t="s">
        <v>2239</v>
      </c>
      <c r="B1182" s="4" t="s">
        <v>5711</v>
      </c>
      <c r="C1182" s="4" t="s">
        <v>52</v>
      </c>
      <c r="D1182" s="4" t="s">
        <v>3404</v>
      </c>
      <c r="E1182" s="10">
        <f>IFERROR(VLOOKUP(A1182,admin4_MMI_ALL!$A$2:$B$3312,2,FALSE),3.5)</f>
        <v>6.6967339515699997</v>
      </c>
      <c r="F1182" s="35">
        <f t="shared" si="126"/>
        <v>4974322.650400362</v>
      </c>
      <c r="G1182" s="5">
        <f t="shared" si="127"/>
        <v>0.11524925122122484</v>
      </c>
      <c r="H1182">
        <f>admin4_POP_ALL!M1182</f>
        <v>9233</v>
      </c>
      <c r="I1182" s="5">
        <f t="shared" si="128"/>
        <v>9.4653458444435568E-2</v>
      </c>
      <c r="J1182">
        <f>admin4_POP_ALL!P1182</f>
        <v>920.47</v>
      </c>
      <c r="K1182" s="5">
        <f t="shared" si="132"/>
        <v>6.7939248939052597</v>
      </c>
      <c r="L1182" s="10">
        <f>admin4_VUL_ALL!N1182</f>
        <v>40.63402990074961</v>
      </c>
      <c r="M1182" s="5">
        <f t="shared" si="129"/>
        <v>1.9816070242044714</v>
      </c>
      <c r="N1182" s="10">
        <f>admin4_VUL_ALL!W1182</f>
        <v>74.626240629842115</v>
      </c>
      <c r="O1182" s="5">
        <f t="shared" si="130"/>
        <v>7.7091196686188255</v>
      </c>
      <c r="P1182" s="10">
        <f>admin4_VUL_ALL!X1182</f>
        <v>36.369999999999997</v>
      </c>
      <c r="Q1182" s="5">
        <f t="shared" si="131"/>
        <v>6.0653235653235651</v>
      </c>
      <c r="T1182"/>
      <c r="AC1182"/>
      <c r="AD1182"/>
    </row>
    <row r="1183" spans="1:30" ht="12.75" customHeight="1">
      <c r="A1183" s="4" t="s">
        <v>2238</v>
      </c>
      <c r="B1183" s="4" t="s">
        <v>5713</v>
      </c>
      <c r="C1183" s="4" t="s">
        <v>52</v>
      </c>
      <c r="D1183" s="4" t="s">
        <v>3404</v>
      </c>
      <c r="E1183" s="10">
        <f>IFERROR(VLOOKUP(A1183,admin4_MMI_ALL!$A$2:$B$3312,2,FALSE),3.5)</f>
        <v>6.86699485779</v>
      </c>
      <c r="F1183" s="35">
        <f t="shared" si="126"/>
        <v>7361983.805774278</v>
      </c>
      <c r="G1183" s="5">
        <f t="shared" si="127"/>
        <v>0.17060376398967259</v>
      </c>
      <c r="H1183">
        <f>admin4_POP_ALL!M1183</f>
        <v>0</v>
      </c>
      <c r="I1183" s="5">
        <f t="shared" si="128"/>
        <v>0</v>
      </c>
      <c r="J1183">
        <f>admin4_POP_ALL!P1183</f>
        <v>0</v>
      </c>
      <c r="K1183" s="5" t="e">
        <f t="shared" si="132"/>
        <v>#NUM!</v>
      </c>
      <c r="L1183" s="10">
        <f>admin4_VUL_ALL!N1183</f>
        <v>40.63402990074961</v>
      </c>
      <c r="M1183" s="5">
        <f t="shared" si="129"/>
        <v>1.9816070242044714</v>
      </c>
      <c r="N1183" s="10">
        <f>admin4_VUL_ALL!W1183</f>
        <v>74.626240629842115</v>
      </c>
      <c r="O1183" s="5">
        <f t="shared" si="130"/>
        <v>7.7091196686188255</v>
      </c>
      <c r="P1183" s="10">
        <f>admin4_VUL_ALL!X1183</f>
        <v>36.369999999999997</v>
      </c>
      <c r="Q1183" s="5">
        <f t="shared" si="131"/>
        <v>6.0653235653235651</v>
      </c>
      <c r="T1183"/>
      <c r="AC1183"/>
      <c r="AD1183"/>
    </row>
    <row r="1184" spans="1:30" ht="12.75" customHeight="1">
      <c r="A1184" s="4" t="s">
        <v>2237</v>
      </c>
      <c r="B1184" s="4" t="s">
        <v>5715</v>
      </c>
      <c r="C1184" s="4" t="s">
        <v>11</v>
      </c>
      <c r="D1184" s="4" t="s">
        <v>3404</v>
      </c>
      <c r="E1184" s="10">
        <f>IFERROR(VLOOKUP(A1184,admin4_MMI_ALL!$A$2:$B$3312,2,FALSE),3.5)</f>
        <v>6.54080486298</v>
      </c>
      <c r="F1184" s="35">
        <f t="shared" si="126"/>
        <v>3473800.4171292819</v>
      </c>
      <c r="G1184" s="5">
        <f t="shared" si="127"/>
        <v>8.0461786955619646E-2</v>
      </c>
      <c r="H1184">
        <f>admin4_POP_ALL!M1184</f>
        <v>10693</v>
      </c>
      <c r="I1184" s="5">
        <f t="shared" si="128"/>
        <v>0.10962086333221591</v>
      </c>
      <c r="J1184">
        <f>admin4_POP_ALL!P1184</f>
        <v>93.05</v>
      </c>
      <c r="K1184" s="5">
        <f t="shared" si="132"/>
        <v>4.5125734518749985</v>
      </c>
      <c r="L1184" s="10">
        <f>admin4_VUL_ALL!N1184</f>
        <v>78.684498847708639</v>
      </c>
      <c r="M1184" s="5">
        <f t="shared" si="129"/>
        <v>7.1551436536110158</v>
      </c>
      <c r="N1184" s="10">
        <f>admin4_VUL_ALL!W1184</f>
        <v>35.44070422003098</v>
      </c>
      <c r="O1184" s="5">
        <f t="shared" si="130"/>
        <v>3.6034173854252165</v>
      </c>
      <c r="P1184" s="10">
        <f>admin4_VUL_ALL!X1184</f>
        <v>24.8</v>
      </c>
      <c r="Q1184" s="5">
        <f t="shared" si="131"/>
        <v>2.5335775335775339</v>
      </c>
      <c r="T1184"/>
      <c r="AC1184"/>
      <c r="AD1184"/>
    </row>
    <row r="1185" spans="1:30" ht="12.75" customHeight="1">
      <c r="A1185" s="4" t="s">
        <v>2236</v>
      </c>
      <c r="B1185" s="4" t="s">
        <v>5717</v>
      </c>
      <c r="C1185" s="4" t="s">
        <v>11</v>
      </c>
      <c r="D1185" s="4" t="s">
        <v>3404</v>
      </c>
      <c r="E1185" s="10">
        <f>IFERROR(VLOOKUP(A1185,admin4_MMI_ALL!$A$2:$B$3312,2,FALSE),3.5)</f>
        <v>7.7330913543699999</v>
      </c>
      <c r="F1185" s="35">
        <f t="shared" si="126"/>
        <v>54086808.323640712</v>
      </c>
      <c r="G1185" s="5">
        <f t="shared" si="127"/>
        <v>1.2538520672744293</v>
      </c>
      <c r="H1185">
        <f>admin4_POP_ALL!M1185</f>
        <v>10905</v>
      </c>
      <c r="I1185" s="5">
        <f t="shared" si="128"/>
        <v>0.11179421253509908</v>
      </c>
      <c r="J1185">
        <f>admin4_POP_ALL!P1185</f>
        <v>566.30999999999995</v>
      </c>
      <c r="K1185" s="5">
        <f t="shared" si="132"/>
        <v>6.3103855763615355</v>
      </c>
      <c r="L1185" s="10">
        <f>admin4_VUL_ALL!N1185</f>
        <v>78.684498847708639</v>
      </c>
      <c r="M1185" s="5">
        <f t="shared" si="129"/>
        <v>7.1551436536110158</v>
      </c>
      <c r="N1185" s="10">
        <f>admin4_VUL_ALL!W1185</f>
        <v>35.44070422003098</v>
      </c>
      <c r="O1185" s="5">
        <f t="shared" si="130"/>
        <v>3.6034173854252165</v>
      </c>
      <c r="P1185" s="10">
        <f>admin4_VUL_ALL!X1185</f>
        <v>24.8</v>
      </c>
      <c r="Q1185" s="5">
        <f t="shared" si="131"/>
        <v>2.5335775335775339</v>
      </c>
      <c r="T1185"/>
      <c r="AC1185"/>
      <c r="AD1185"/>
    </row>
    <row r="1186" spans="1:30" ht="12.75" customHeight="1">
      <c r="A1186" s="4" t="s">
        <v>2235</v>
      </c>
      <c r="B1186" s="4" t="s">
        <v>5719</v>
      </c>
      <c r="C1186" s="4" t="s">
        <v>11</v>
      </c>
      <c r="D1186" s="4" t="s">
        <v>3404</v>
      </c>
      <c r="E1186" s="10">
        <f>IFERROR(VLOOKUP(A1186,admin4_MMI_ALL!$A$2:$B$3312,2,FALSE),3.5)</f>
        <v>6.8633618354800001</v>
      </c>
      <c r="F1186" s="35">
        <f t="shared" si="126"/>
        <v>7300655.161195715</v>
      </c>
      <c r="G1186" s="5">
        <f t="shared" si="127"/>
        <v>0.16918194698194725</v>
      </c>
      <c r="H1186">
        <f>admin4_POP_ALL!M1186</f>
        <v>10913</v>
      </c>
      <c r="I1186" s="5">
        <f t="shared" si="128"/>
        <v>0.11187622571256636</v>
      </c>
      <c r="J1186">
        <f>admin4_POP_ALL!P1186</f>
        <v>257.37</v>
      </c>
      <c r="K1186" s="5">
        <f t="shared" si="132"/>
        <v>5.5253361073191414</v>
      </c>
      <c r="L1186" s="10">
        <f>admin4_VUL_ALL!N1186</f>
        <v>78.684498847708639</v>
      </c>
      <c r="M1186" s="5">
        <f t="shared" si="129"/>
        <v>7.1551436536110158</v>
      </c>
      <c r="N1186" s="10">
        <f>admin4_VUL_ALL!W1186</f>
        <v>35.44070422003098</v>
      </c>
      <c r="O1186" s="5">
        <f t="shared" si="130"/>
        <v>3.6034173854252165</v>
      </c>
      <c r="P1186" s="10">
        <f>admin4_VUL_ALL!X1186</f>
        <v>24.8</v>
      </c>
      <c r="Q1186" s="5">
        <f t="shared" si="131"/>
        <v>2.5335775335775339</v>
      </c>
      <c r="T1186"/>
      <c r="AC1186"/>
      <c r="AD1186"/>
    </row>
    <row r="1187" spans="1:30" ht="12.75" customHeight="1">
      <c r="A1187" s="4" t="s">
        <v>2234</v>
      </c>
      <c r="B1187" s="4" t="s">
        <v>5721</v>
      </c>
      <c r="C1187" s="4" t="s">
        <v>11</v>
      </c>
      <c r="D1187" s="4" t="s">
        <v>3404</v>
      </c>
      <c r="E1187" s="10">
        <f>IFERROR(VLOOKUP(A1187,admin4_MMI_ALL!$A$2:$B$3312,2,FALSE),3.5)</f>
        <v>7.9026603698700004</v>
      </c>
      <c r="F1187" s="35">
        <f t="shared" si="126"/>
        <v>79920900.731679857</v>
      </c>
      <c r="G1187" s="5">
        <f t="shared" si="127"/>
        <v>1.8527785920216622</v>
      </c>
      <c r="H1187">
        <f>admin4_POP_ALL!M1187</f>
        <v>16121</v>
      </c>
      <c r="I1187" s="5">
        <f t="shared" si="128"/>
        <v>0.16526680424377188</v>
      </c>
      <c r="J1187">
        <f>admin4_POP_ALL!P1187</f>
        <v>731.07</v>
      </c>
      <c r="K1187" s="5">
        <f t="shared" si="132"/>
        <v>6.5645947431240366</v>
      </c>
      <c r="L1187" s="10">
        <f>admin4_VUL_ALL!N1187</f>
        <v>78.684498847708639</v>
      </c>
      <c r="M1187" s="5">
        <f t="shared" si="129"/>
        <v>7.1551436536110158</v>
      </c>
      <c r="N1187" s="10">
        <f>admin4_VUL_ALL!W1187</f>
        <v>35.44070422003098</v>
      </c>
      <c r="O1187" s="5">
        <f t="shared" si="130"/>
        <v>3.6034173854252165</v>
      </c>
      <c r="P1187" s="10">
        <f>admin4_VUL_ALL!X1187</f>
        <v>24.8</v>
      </c>
      <c r="Q1187" s="5">
        <f t="shared" si="131"/>
        <v>2.5335775335775339</v>
      </c>
      <c r="T1187"/>
      <c r="AC1187"/>
      <c r="AD1187"/>
    </row>
    <row r="1188" spans="1:30" ht="12.75" customHeight="1">
      <c r="A1188" s="4" t="s">
        <v>2233</v>
      </c>
      <c r="B1188" s="4" t="s">
        <v>5723</v>
      </c>
      <c r="C1188" s="4" t="s">
        <v>11</v>
      </c>
      <c r="D1188" s="4" t="s">
        <v>3404</v>
      </c>
      <c r="E1188" s="10">
        <f>IFERROR(VLOOKUP(A1188,admin4_MMI_ALL!$A$2:$B$3312,2,FALSE),3.5)</f>
        <v>7.97900390625</v>
      </c>
      <c r="F1188" s="35">
        <f t="shared" si="126"/>
        <v>95280473.396158546</v>
      </c>
      <c r="G1188" s="5">
        <f t="shared" si="127"/>
        <v>2.2088683408791119</v>
      </c>
      <c r="H1188">
        <f>admin4_POP_ALL!M1188</f>
        <v>143836</v>
      </c>
      <c r="I1188" s="5">
        <f t="shared" si="128"/>
        <v>1.4745559242731328</v>
      </c>
      <c r="J1188">
        <f>admin4_POP_ALL!P1188</f>
        <v>886.99</v>
      </c>
      <c r="K1188" s="5">
        <f t="shared" si="132"/>
        <v>6.7570422650010178</v>
      </c>
      <c r="L1188" s="10">
        <f>admin4_VUL_ALL!N1188</f>
        <v>78.684498847708639</v>
      </c>
      <c r="M1188" s="5">
        <f t="shared" si="129"/>
        <v>7.1551436536110158</v>
      </c>
      <c r="N1188" s="10">
        <f>admin4_VUL_ALL!W1188</f>
        <v>35.44070422003098</v>
      </c>
      <c r="O1188" s="5">
        <f t="shared" si="130"/>
        <v>3.6034173854252165</v>
      </c>
      <c r="P1188" s="10">
        <f>admin4_VUL_ALL!X1188</f>
        <v>24.8</v>
      </c>
      <c r="Q1188" s="5">
        <f t="shared" si="131"/>
        <v>2.5335775335775339</v>
      </c>
      <c r="T1188"/>
      <c r="AC1188"/>
      <c r="AD1188"/>
    </row>
    <row r="1189" spans="1:30" ht="12.75" customHeight="1">
      <c r="A1189" s="4" t="s">
        <v>2232</v>
      </c>
      <c r="B1189" s="4" t="s">
        <v>5725</v>
      </c>
      <c r="C1189" s="4" t="s">
        <v>11</v>
      </c>
      <c r="D1189" s="4" t="s">
        <v>3404</v>
      </c>
      <c r="E1189" s="10">
        <f>IFERROR(VLOOKUP(A1189,admin4_MMI_ALL!$A$2:$B$3312,2,FALSE),3.5)</f>
        <v>7.8926715850800004</v>
      </c>
      <c r="F1189" s="35">
        <f t="shared" si="126"/>
        <v>78103695.849186599</v>
      </c>
      <c r="G1189" s="5">
        <f t="shared" si="127"/>
        <v>1.8106492929607552</v>
      </c>
      <c r="H1189">
        <f>admin4_POP_ALL!M1189</f>
        <v>14934</v>
      </c>
      <c r="I1189" s="5">
        <f t="shared" si="128"/>
        <v>0.15309809903706278</v>
      </c>
      <c r="J1189">
        <f>admin4_POP_ALL!P1189</f>
        <v>427.17</v>
      </c>
      <c r="K1189" s="5">
        <f t="shared" si="132"/>
        <v>6.0297050499869451</v>
      </c>
      <c r="L1189" s="10">
        <f>admin4_VUL_ALL!N1189</f>
        <v>78.684498847708639</v>
      </c>
      <c r="M1189" s="5">
        <f t="shared" si="129"/>
        <v>7.1551436536110158</v>
      </c>
      <c r="N1189" s="10">
        <f>admin4_VUL_ALL!W1189</f>
        <v>35.44070422003098</v>
      </c>
      <c r="O1189" s="5">
        <f t="shared" si="130"/>
        <v>3.6034173854252165</v>
      </c>
      <c r="P1189" s="10">
        <f>admin4_VUL_ALL!X1189</f>
        <v>24.8</v>
      </c>
      <c r="Q1189" s="5">
        <f t="shared" si="131"/>
        <v>2.5335775335775339</v>
      </c>
      <c r="T1189"/>
      <c r="AC1189"/>
      <c r="AD1189"/>
    </row>
    <row r="1190" spans="1:30" ht="12.75" customHeight="1">
      <c r="A1190" s="4" t="s">
        <v>2231</v>
      </c>
      <c r="B1190" s="4" t="s">
        <v>4151</v>
      </c>
      <c r="C1190" s="4" t="s">
        <v>11</v>
      </c>
      <c r="D1190" s="4" t="s">
        <v>3404</v>
      </c>
      <c r="E1190" s="10">
        <f>IFERROR(VLOOKUP(A1190,admin4_MMI_ALL!$A$2:$B$3312,2,FALSE),3.5)</f>
        <v>7.8935775756800002</v>
      </c>
      <c r="F1190" s="35">
        <f t="shared" si="126"/>
        <v>78266799.63423425</v>
      </c>
      <c r="G1190" s="5">
        <f t="shared" si="127"/>
        <v>1.8144306211997649</v>
      </c>
      <c r="H1190">
        <f>admin4_POP_ALL!M1190</f>
        <v>16786</v>
      </c>
      <c r="I1190" s="5">
        <f t="shared" si="128"/>
        <v>0.17208414962074031</v>
      </c>
      <c r="J1190">
        <f>admin4_POP_ALL!P1190</f>
        <v>567.53</v>
      </c>
      <c r="K1190" s="5">
        <f t="shared" si="132"/>
        <v>6.3125277943461668</v>
      </c>
      <c r="L1190" s="10">
        <f>admin4_VUL_ALL!N1190</f>
        <v>78.684498847708639</v>
      </c>
      <c r="M1190" s="5">
        <f t="shared" si="129"/>
        <v>7.1551436536110158</v>
      </c>
      <c r="N1190" s="10">
        <f>admin4_VUL_ALL!W1190</f>
        <v>35.44070422003098</v>
      </c>
      <c r="O1190" s="5">
        <f t="shared" si="130"/>
        <v>3.6034173854252165</v>
      </c>
      <c r="P1190" s="10">
        <f>admin4_VUL_ALL!X1190</f>
        <v>24.8</v>
      </c>
      <c r="Q1190" s="5">
        <f t="shared" si="131"/>
        <v>2.5335775335775339</v>
      </c>
      <c r="T1190"/>
      <c r="AC1190"/>
      <c r="AD1190"/>
    </row>
    <row r="1191" spans="1:30" ht="12.75" customHeight="1">
      <c r="A1191" s="4" t="s">
        <v>2230</v>
      </c>
      <c r="B1191" s="4" t="s">
        <v>5727</v>
      </c>
      <c r="C1191" s="4" t="s">
        <v>11</v>
      </c>
      <c r="D1191" s="4" t="s">
        <v>3404</v>
      </c>
      <c r="E1191" s="10">
        <f>IFERROR(VLOOKUP(A1191,admin4_MMI_ALL!$A$2:$B$3312,2,FALSE),3.5)</f>
        <v>8.3336534500100008</v>
      </c>
      <c r="F1191" s="35">
        <f t="shared" si="126"/>
        <v>215602330.03894132</v>
      </c>
      <c r="G1191" s="5">
        <f t="shared" si="127"/>
        <v>4.9983586899873886</v>
      </c>
      <c r="H1191">
        <f>admin4_POP_ALL!M1191</f>
        <v>4978</v>
      </c>
      <c r="I1191" s="5">
        <f t="shared" si="128"/>
        <v>5.1032699679020924E-2</v>
      </c>
      <c r="J1191">
        <f>admin4_POP_ALL!P1191</f>
        <v>102.47</v>
      </c>
      <c r="K1191" s="5">
        <f t="shared" si="132"/>
        <v>4.6085690951108846</v>
      </c>
      <c r="L1191" s="10">
        <f>admin4_VUL_ALL!N1191</f>
        <v>78.684498847708639</v>
      </c>
      <c r="M1191" s="5">
        <f t="shared" si="129"/>
        <v>7.1551436536110158</v>
      </c>
      <c r="N1191" s="10">
        <f>admin4_VUL_ALL!W1191</f>
        <v>35.44070422003098</v>
      </c>
      <c r="O1191" s="5">
        <f t="shared" si="130"/>
        <v>3.6034173854252165</v>
      </c>
      <c r="P1191" s="10">
        <f>admin4_VUL_ALL!X1191</f>
        <v>24.8</v>
      </c>
      <c r="Q1191" s="5">
        <f t="shared" si="131"/>
        <v>2.5335775335775339</v>
      </c>
      <c r="T1191"/>
      <c r="AC1191"/>
      <c r="AD1191"/>
    </row>
    <row r="1192" spans="1:30" ht="12.75" customHeight="1">
      <c r="A1192" s="4" t="s">
        <v>2229</v>
      </c>
      <c r="B1192" s="4" t="s">
        <v>5729</v>
      </c>
      <c r="C1192" s="4" t="s">
        <v>11</v>
      </c>
      <c r="D1192" s="4" t="s">
        <v>3404</v>
      </c>
      <c r="E1192" s="10">
        <f>IFERROR(VLOOKUP(A1192,admin4_MMI_ALL!$A$2:$B$3312,2,FALSE),3.5)</f>
        <v>8.3487615585300006</v>
      </c>
      <c r="F1192" s="35">
        <f t="shared" si="126"/>
        <v>223234625.72876585</v>
      </c>
      <c r="G1192" s="5">
        <f t="shared" si="127"/>
        <v>5.1753025617189694</v>
      </c>
      <c r="H1192">
        <f>admin4_POP_ALL!M1192</f>
        <v>4803</v>
      </c>
      <c r="I1192" s="5">
        <f t="shared" si="128"/>
        <v>4.9238661421923964E-2</v>
      </c>
      <c r="J1192">
        <f>admin4_POP_ALL!P1192</f>
        <v>120.21</v>
      </c>
      <c r="K1192" s="5">
        <f t="shared" si="132"/>
        <v>4.7675149288207361</v>
      </c>
      <c r="L1192" s="10">
        <f>admin4_VUL_ALL!N1192</f>
        <v>78.684498847708639</v>
      </c>
      <c r="M1192" s="5">
        <f t="shared" si="129"/>
        <v>7.1551436536110158</v>
      </c>
      <c r="N1192" s="10">
        <f>admin4_VUL_ALL!W1192</f>
        <v>35.44070422003098</v>
      </c>
      <c r="O1192" s="5">
        <f t="shared" si="130"/>
        <v>3.6034173854252165</v>
      </c>
      <c r="P1192" s="10">
        <f>admin4_VUL_ALL!X1192</f>
        <v>24.8</v>
      </c>
      <c r="Q1192" s="5">
        <f t="shared" si="131"/>
        <v>2.5335775335775339</v>
      </c>
      <c r="T1192"/>
      <c r="AC1192"/>
      <c r="AD1192"/>
    </row>
    <row r="1193" spans="1:30" ht="12.75" customHeight="1">
      <c r="A1193" s="4" t="s">
        <v>2228</v>
      </c>
      <c r="B1193" s="4" t="s">
        <v>5731</v>
      </c>
      <c r="C1193" s="4" t="s">
        <v>11</v>
      </c>
      <c r="D1193" s="4" t="s">
        <v>3404</v>
      </c>
      <c r="E1193" s="10">
        <f>IFERROR(VLOOKUP(A1193,admin4_MMI_ALL!$A$2:$B$3312,2,FALSE),3.5)</f>
        <v>8.14173412323</v>
      </c>
      <c r="F1193" s="35">
        <f t="shared" si="126"/>
        <v>138590711.13834724</v>
      </c>
      <c r="G1193" s="5">
        <f t="shared" si="127"/>
        <v>3.2129543280002815</v>
      </c>
      <c r="H1193">
        <f>admin4_POP_ALL!M1193</f>
        <v>9607</v>
      </c>
      <c r="I1193" s="5">
        <f t="shared" si="128"/>
        <v>9.8487574491031349E-2</v>
      </c>
      <c r="J1193">
        <f>admin4_POP_ALL!P1193</f>
        <v>245.14</v>
      </c>
      <c r="K1193" s="5">
        <f t="shared" si="132"/>
        <v>5.4768716944517362</v>
      </c>
      <c r="L1193" s="10">
        <f>admin4_VUL_ALL!N1193</f>
        <v>78.684498847708639</v>
      </c>
      <c r="M1193" s="5">
        <f t="shared" si="129"/>
        <v>7.1551436536110158</v>
      </c>
      <c r="N1193" s="10">
        <f>admin4_VUL_ALL!W1193</f>
        <v>35.44070422003098</v>
      </c>
      <c r="O1193" s="5">
        <f t="shared" si="130"/>
        <v>3.6034173854252165</v>
      </c>
      <c r="P1193" s="10">
        <f>admin4_VUL_ALL!X1193</f>
        <v>24.8</v>
      </c>
      <c r="Q1193" s="5">
        <f t="shared" si="131"/>
        <v>2.5335775335775339</v>
      </c>
      <c r="T1193"/>
      <c r="AC1193"/>
      <c r="AD1193"/>
    </row>
    <row r="1194" spans="1:30" ht="12.75" customHeight="1">
      <c r="A1194" s="4" t="s">
        <v>2227</v>
      </c>
      <c r="B1194" s="4" t="s">
        <v>5733</v>
      </c>
      <c r="C1194" s="4" t="s">
        <v>11</v>
      </c>
      <c r="D1194" s="4" t="s">
        <v>3404</v>
      </c>
      <c r="E1194" s="10">
        <f>IFERROR(VLOOKUP(A1194,admin4_MMI_ALL!$A$2:$B$3312,2,FALSE),3.5)</f>
        <v>7.3491463661200003</v>
      </c>
      <c r="F1194" s="35">
        <f t="shared" si="126"/>
        <v>22343251.091992397</v>
      </c>
      <c r="G1194" s="5">
        <f t="shared" si="127"/>
        <v>0.51792304311603621</v>
      </c>
      <c r="H1194">
        <f>admin4_POP_ALL!M1194</f>
        <v>8334</v>
      </c>
      <c r="I1194" s="5">
        <f t="shared" si="128"/>
        <v>8.5437227626548887E-2</v>
      </c>
      <c r="J1194">
        <f>admin4_POP_ALL!P1194</f>
        <v>447.27</v>
      </c>
      <c r="K1194" s="5">
        <f t="shared" si="132"/>
        <v>6.0754768492432927</v>
      </c>
      <c r="L1194" s="10">
        <f>admin4_VUL_ALL!N1194</f>
        <v>78.684498847708639</v>
      </c>
      <c r="M1194" s="5">
        <f t="shared" si="129"/>
        <v>7.1551436536110158</v>
      </c>
      <c r="N1194" s="10">
        <f>admin4_VUL_ALL!W1194</f>
        <v>35.44070422003098</v>
      </c>
      <c r="O1194" s="5">
        <f t="shared" si="130"/>
        <v>3.6034173854252165</v>
      </c>
      <c r="P1194" s="10">
        <f>admin4_VUL_ALL!X1194</f>
        <v>24.8</v>
      </c>
      <c r="Q1194" s="5">
        <f t="shared" si="131"/>
        <v>2.5335775335775339</v>
      </c>
      <c r="T1194"/>
      <c r="AC1194"/>
      <c r="AD1194"/>
    </row>
    <row r="1195" spans="1:30" ht="12.75" customHeight="1">
      <c r="A1195" s="4" t="s">
        <v>2226</v>
      </c>
      <c r="B1195" s="4" t="s">
        <v>5734</v>
      </c>
      <c r="C1195" s="4" t="s">
        <v>11</v>
      </c>
      <c r="D1195" s="4" t="s">
        <v>3404</v>
      </c>
      <c r="E1195" s="10">
        <f>IFERROR(VLOOKUP(A1195,admin4_MMI_ALL!$A$2:$B$3312,2,FALSE),3.5)</f>
        <v>7.5633625984200004</v>
      </c>
      <c r="F1195" s="35">
        <f t="shared" si="126"/>
        <v>36590015.91794204</v>
      </c>
      <c r="G1195" s="5">
        <f t="shared" si="127"/>
        <v>0.84821393204395035</v>
      </c>
      <c r="H1195">
        <f>admin4_POP_ALL!M1195</f>
        <v>3862</v>
      </c>
      <c r="I1195" s="5">
        <f t="shared" si="128"/>
        <v>3.9591861422334028E-2</v>
      </c>
      <c r="J1195">
        <f>admin4_POP_ALL!P1195</f>
        <v>544.35</v>
      </c>
      <c r="K1195" s="5">
        <f t="shared" si="132"/>
        <v>6.2710157731126088</v>
      </c>
      <c r="L1195" s="10">
        <f>admin4_VUL_ALL!N1195</f>
        <v>78.684498847708639</v>
      </c>
      <c r="M1195" s="5">
        <f t="shared" si="129"/>
        <v>7.1551436536110158</v>
      </c>
      <c r="N1195" s="10">
        <f>admin4_VUL_ALL!W1195</f>
        <v>35.44070422003098</v>
      </c>
      <c r="O1195" s="5">
        <f t="shared" si="130"/>
        <v>3.6034173854252165</v>
      </c>
      <c r="P1195" s="10">
        <f>admin4_VUL_ALL!X1195</f>
        <v>24.8</v>
      </c>
      <c r="Q1195" s="5">
        <f t="shared" si="131"/>
        <v>2.5335775335775339</v>
      </c>
      <c r="T1195"/>
      <c r="AC1195"/>
      <c r="AD1195"/>
    </row>
    <row r="1196" spans="1:30" ht="12.75" customHeight="1">
      <c r="A1196" s="4" t="s">
        <v>2225</v>
      </c>
      <c r="B1196" s="4" t="s">
        <v>5736</v>
      </c>
      <c r="C1196" s="4" t="s">
        <v>11</v>
      </c>
      <c r="D1196" s="4" t="s">
        <v>3404</v>
      </c>
      <c r="E1196" s="10">
        <f>IFERROR(VLOOKUP(A1196,admin4_MMI_ALL!$A$2:$B$3312,2,FALSE),3.5)</f>
        <v>6.7873044014000001</v>
      </c>
      <c r="F1196" s="35">
        <f t="shared" si="126"/>
        <v>6127797.4476631964</v>
      </c>
      <c r="G1196" s="5">
        <f t="shared" si="127"/>
        <v>0.14199091649037776</v>
      </c>
      <c r="H1196">
        <f>admin4_POP_ALL!M1196</f>
        <v>9241</v>
      </c>
      <c r="I1196" s="5">
        <f t="shared" si="128"/>
        <v>9.473547162190285E-2</v>
      </c>
      <c r="J1196">
        <f>admin4_POP_ALL!P1196</f>
        <v>347.75</v>
      </c>
      <c r="K1196" s="5">
        <f t="shared" si="132"/>
        <v>5.8249399229429413</v>
      </c>
      <c r="L1196" s="10">
        <f>admin4_VUL_ALL!N1196</f>
        <v>78.684498847708639</v>
      </c>
      <c r="M1196" s="5">
        <f t="shared" si="129"/>
        <v>7.1551436536110158</v>
      </c>
      <c r="N1196" s="10">
        <f>admin4_VUL_ALL!W1196</f>
        <v>35.44070422003098</v>
      </c>
      <c r="O1196" s="5">
        <f t="shared" si="130"/>
        <v>3.6034173854252165</v>
      </c>
      <c r="P1196" s="10">
        <f>admin4_VUL_ALL!X1196</f>
        <v>24.8</v>
      </c>
      <c r="Q1196" s="5">
        <f t="shared" si="131"/>
        <v>2.5335775335775339</v>
      </c>
      <c r="T1196"/>
      <c r="AC1196"/>
      <c r="AD1196"/>
    </row>
    <row r="1197" spans="1:30" ht="12.75" customHeight="1">
      <c r="A1197" s="4" t="s">
        <v>2224</v>
      </c>
      <c r="B1197" s="4" t="s">
        <v>5738</v>
      </c>
      <c r="C1197" s="4" t="s">
        <v>11</v>
      </c>
      <c r="D1197" s="4" t="s">
        <v>3404</v>
      </c>
      <c r="E1197" s="10">
        <f>IFERROR(VLOOKUP(A1197,admin4_MMI_ALL!$A$2:$B$3312,2,FALSE),3.5)</f>
        <v>7.5985374450699998</v>
      </c>
      <c r="F1197" s="35">
        <f t="shared" si="126"/>
        <v>39676873.703993149</v>
      </c>
      <c r="G1197" s="5">
        <f t="shared" si="127"/>
        <v>0.9197783197912518</v>
      </c>
      <c r="H1197">
        <f>admin4_POP_ALL!M1197</f>
        <v>13929</v>
      </c>
      <c r="I1197" s="5">
        <f t="shared" si="128"/>
        <v>0.14279519361773452</v>
      </c>
      <c r="J1197">
        <f>admin4_POP_ALL!P1197</f>
        <v>838.4</v>
      </c>
      <c r="K1197" s="5">
        <f t="shared" si="132"/>
        <v>6.7009594364227896</v>
      </c>
      <c r="L1197" s="10">
        <f>admin4_VUL_ALL!N1197</f>
        <v>78.684498847708639</v>
      </c>
      <c r="M1197" s="5">
        <f t="shared" si="129"/>
        <v>7.1551436536110158</v>
      </c>
      <c r="N1197" s="10">
        <f>admin4_VUL_ALL!W1197</f>
        <v>35.44070422003098</v>
      </c>
      <c r="O1197" s="5">
        <f t="shared" si="130"/>
        <v>3.6034173854252165</v>
      </c>
      <c r="P1197" s="10">
        <f>admin4_VUL_ALL!X1197</f>
        <v>24.8</v>
      </c>
      <c r="Q1197" s="5">
        <f t="shared" si="131"/>
        <v>2.5335775335775339</v>
      </c>
      <c r="T1197"/>
      <c r="AC1197"/>
      <c r="AD1197"/>
    </row>
    <row r="1198" spans="1:30" ht="12.75" customHeight="1">
      <c r="A1198" s="4" t="s">
        <v>2223</v>
      </c>
      <c r="B1198" s="4" t="s">
        <v>5740</v>
      </c>
      <c r="C1198" s="4" t="s">
        <v>11</v>
      </c>
      <c r="D1198" s="4" t="s">
        <v>3404</v>
      </c>
      <c r="E1198" s="10">
        <f>IFERROR(VLOOKUP(A1198,admin4_MMI_ALL!$A$2:$B$3312,2,FALSE),3.5)</f>
        <v>7.4807925224299998</v>
      </c>
      <c r="F1198" s="35">
        <f t="shared" si="126"/>
        <v>30254677.117037445</v>
      </c>
      <c r="G1198" s="5">
        <f t="shared" si="127"/>
        <v>0.7013381528916961</v>
      </c>
      <c r="H1198">
        <f>admin4_POP_ALL!M1198</f>
        <v>15071</v>
      </c>
      <c r="I1198" s="5">
        <f t="shared" si="128"/>
        <v>0.15450257470119011</v>
      </c>
      <c r="J1198">
        <f>admin4_POP_ALL!P1198</f>
        <v>661.69</v>
      </c>
      <c r="K1198" s="5">
        <f t="shared" si="132"/>
        <v>6.4653350177573259</v>
      </c>
      <c r="L1198" s="10">
        <f>admin4_VUL_ALL!N1198</f>
        <v>78.684498847708639</v>
      </c>
      <c r="M1198" s="5">
        <f t="shared" si="129"/>
        <v>7.1551436536110158</v>
      </c>
      <c r="N1198" s="10">
        <f>admin4_VUL_ALL!W1198</f>
        <v>35.44070422003098</v>
      </c>
      <c r="O1198" s="5">
        <f t="shared" si="130"/>
        <v>3.6034173854252165</v>
      </c>
      <c r="P1198" s="10">
        <f>admin4_VUL_ALL!X1198</f>
        <v>24.8</v>
      </c>
      <c r="Q1198" s="5">
        <f t="shared" si="131"/>
        <v>2.5335775335775339</v>
      </c>
      <c r="T1198"/>
      <c r="AC1198"/>
      <c r="AD1198"/>
    </row>
    <row r="1199" spans="1:30" ht="12.75" customHeight="1">
      <c r="A1199" s="4" t="s">
        <v>2222</v>
      </c>
      <c r="B1199" s="4" t="s">
        <v>5742</v>
      </c>
      <c r="C1199" s="4" t="s">
        <v>11</v>
      </c>
      <c r="D1199" s="4" t="s">
        <v>3404</v>
      </c>
      <c r="E1199" s="10">
        <f>IFERROR(VLOOKUP(A1199,admin4_MMI_ALL!$A$2:$B$3312,2,FALSE),3.5)</f>
        <v>7.2595081329299997</v>
      </c>
      <c r="F1199" s="35">
        <f t="shared" si="126"/>
        <v>18176410.943114728</v>
      </c>
      <c r="G1199" s="5">
        <f t="shared" si="127"/>
        <v>0.42132080719742721</v>
      </c>
      <c r="H1199">
        <f>admin4_POP_ALL!M1199</f>
        <v>11195</v>
      </c>
      <c r="I1199" s="5">
        <f t="shared" si="128"/>
        <v>0.11476719021828832</v>
      </c>
      <c r="J1199">
        <f>admin4_POP_ALL!P1199</f>
        <v>619.73</v>
      </c>
      <c r="K1199" s="5">
        <f t="shared" si="132"/>
        <v>6.4001189346063905</v>
      </c>
      <c r="L1199" s="10">
        <f>admin4_VUL_ALL!N1199</f>
        <v>78.684498847708639</v>
      </c>
      <c r="M1199" s="5">
        <f t="shared" si="129"/>
        <v>7.1551436536110158</v>
      </c>
      <c r="N1199" s="10">
        <f>admin4_VUL_ALL!W1199</f>
        <v>35.44070422003098</v>
      </c>
      <c r="O1199" s="5">
        <f t="shared" si="130"/>
        <v>3.6034173854252165</v>
      </c>
      <c r="P1199" s="10">
        <f>admin4_VUL_ALL!X1199</f>
        <v>24.8</v>
      </c>
      <c r="Q1199" s="5">
        <f t="shared" si="131"/>
        <v>2.5335775335775339</v>
      </c>
      <c r="T1199"/>
      <c r="AC1199"/>
      <c r="AD1199"/>
    </row>
    <row r="1200" spans="1:30" ht="12.75" customHeight="1">
      <c r="A1200" s="4" t="s">
        <v>2221</v>
      </c>
      <c r="B1200" s="4" t="s">
        <v>5744</v>
      </c>
      <c r="C1200" s="4" t="s">
        <v>11</v>
      </c>
      <c r="D1200" s="4" t="s">
        <v>3404</v>
      </c>
      <c r="E1200" s="10">
        <f>IFERROR(VLOOKUP(A1200,admin4_MMI_ALL!$A$2:$B$3312,2,FALSE),3.5)</f>
        <v>8.1390457153300009</v>
      </c>
      <c r="F1200" s="35">
        <f t="shared" si="126"/>
        <v>137735444.63269165</v>
      </c>
      <c r="G1200" s="5">
        <f t="shared" si="127"/>
        <v>3.193126195938417</v>
      </c>
      <c r="H1200">
        <f>admin4_POP_ALL!M1200</f>
        <v>14324</v>
      </c>
      <c r="I1200" s="5">
        <f t="shared" si="128"/>
        <v>0.14684459425518195</v>
      </c>
      <c r="J1200">
        <f>admin4_POP_ALL!P1200</f>
        <v>309.86</v>
      </c>
      <c r="K1200" s="5">
        <f t="shared" si="132"/>
        <v>5.7100999934964447</v>
      </c>
      <c r="L1200" s="10">
        <f>admin4_VUL_ALL!N1200</f>
        <v>78.684498847708639</v>
      </c>
      <c r="M1200" s="5">
        <f t="shared" si="129"/>
        <v>7.1551436536110158</v>
      </c>
      <c r="N1200" s="10">
        <f>admin4_VUL_ALL!W1200</f>
        <v>35.44070422003098</v>
      </c>
      <c r="O1200" s="5">
        <f t="shared" si="130"/>
        <v>3.6034173854252165</v>
      </c>
      <c r="P1200" s="10">
        <f>admin4_VUL_ALL!X1200</f>
        <v>24.8</v>
      </c>
      <c r="Q1200" s="5">
        <f t="shared" si="131"/>
        <v>2.5335775335775339</v>
      </c>
      <c r="T1200"/>
      <c r="AC1200"/>
      <c r="AD1200"/>
    </row>
    <row r="1201" spans="1:30" ht="12.75" customHeight="1">
      <c r="A1201" s="4" t="s">
        <v>2220</v>
      </c>
      <c r="B1201" s="4" t="s">
        <v>4036</v>
      </c>
      <c r="C1201" s="4" t="s">
        <v>11</v>
      </c>
      <c r="D1201" s="4" t="s">
        <v>3404</v>
      </c>
      <c r="E1201" s="10">
        <f>IFERROR(VLOOKUP(A1201,admin4_MMI_ALL!$A$2:$B$3312,2,FALSE),3.5)</f>
        <v>8.2135400772100002</v>
      </c>
      <c r="F1201" s="35">
        <f t="shared" si="126"/>
        <v>163508403.16621724</v>
      </c>
      <c r="G1201" s="5">
        <f t="shared" si="127"/>
        <v>3.7906354191436242</v>
      </c>
      <c r="H1201">
        <f>admin4_POP_ALL!M1201</f>
        <v>5815</v>
      </c>
      <c r="I1201" s="5">
        <f t="shared" si="128"/>
        <v>5.9613328371536101E-2</v>
      </c>
      <c r="J1201">
        <f>admin4_POP_ALL!P1201</f>
        <v>92.42</v>
      </c>
      <c r="K1201" s="5">
        <f t="shared" si="132"/>
        <v>4.5058106917281968</v>
      </c>
      <c r="L1201" s="10">
        <f>admin4_VUL_ALL!N1201</f>
        <v>78.684498847708639</v>
      </c>
      <c r="M1201" s="5">
        <f t="shared" si="129"/>
        <v>7.1551436536110158</v>
      </c>
      <c r="N1201" s="10">
        <f>admin4_VUL_ALL!W1201</f>
        <v>35.44070422003098</v>
      </c>
      <c r="O1201" s="5">
        <f t="shared" si="130"/>
        <v>3.6034173854252165</v>
      </c>
      <c r="P1201" s="10">
        <f>admin4_VUL_ALL!X1201</f>
        <v>24.8</v>
      </c>
      <c r="Q1201" s="5">
        <f t="shared" si="131"/>
        <v>2.5335775335775339</v>
      </c>
      <c r="T1201"/>
      <c r="AC1201"/>
      <c r="AD1201"/>
    </row>
    <row r="1202" spans="1:30" ht="12.75" customHeight="1">
      <c r="A1202" s="4" t="s">
        <v>2219</v>
      </c>
      <c r="B1202" s="4" t="s">
        <v>5746</v>
      </c>
      <c r="C1202" s="4" t="s">
        <v>11</v>
      </c>
      <c r="D1202" s="4" t="s">
        <v>3404</v>
      </c>
      <c r="E1202" s="10">
        <f>IFERROR(VLOOKUP(A1202,admin4_MMI_ALL!$A$2:$B$3312,2,FALSE),3.5)</f>
        <v>7.8380036354099998</v>
      </c>
      <c r="F1202" s="35">
        <f t="shared" si="126"/>
        <v>68865806.096719474</v>
      </c>
      <c r="G1202" s="5">
        <f t="shared" si="127"/>
        <v>1.5964820167098779</v>
      </c>
      <c r="H1202">
        <f>admin4_POP_ALL!M1202</f>
        <v>9696</v>
      </c>
      <c r="I1202" s="5">
        <f t="shared" si="128"/>
        <v>9.9399971090354949E-2</v>
      </c>
      <c r="J1202">
        <f>admin4_POP_ALL!P1202</f>
        <v>571.11</v>
      </c>
      <c r="K1202" s="5">
        <f t="shared" si="132"/>
        <v>6.3187874934576609</v>
      </c>
      <c r="L1202" s="10">
        <f>admin4_VUL_ALL!N1202</f>
        <v>78.684498847708639</v>
      </c>
      <c r="M1202" s="5">
        <f t="shared" si="129"/>
        <v>7.1551436536110158</v>
      </c>
      <c r="N1202" s="10">
        <f>admin4_VUL_ALL!W1202</f>
        <v>35.44070422003098</v>
      </c>
      <c r="O1202" s="5">
        <f t="shared" si="130"/>
        <v>3.6034173854252165</v>
      </c>
      <c r="P1202" s="10">
        <f>admin4_VUL_ALL!X1202</f>
        <v>24.8</v>
      </c>
      <c r="Q1202" s="5">
        <f t="shared" si="131"/>
        <v>2.5335775335775339</v>
      </c>
      <c r="T1202"/>
      <c r="AC1202"/>
      <c r="AD1202"/>
    </row>
    <row r="1203" spans="1:30" ht="12.75" customHeight="1">
      <c r="A1203" s="4" t="s">
        <v>2218</v>
      </c>
      <c r="B1203" s="4" t="s">
        <v>4044</v>
      </c>
      <c r="C1203" s="4" t="s">
        <v>11</v>
      </c>
      <c r="D1203" s="4" t="s">
        <v>3404</v>
      </c>
      <c r="E1203" s="10">
        <f>IFERROR(VLOOKUP(A1203,admin4_MMI_ALL!$A$2:$B$3312,2,FALSE),3.5)</f>
        <v>8.2308969497700009</v>
      </c>
      <c r="F1203" s="35">
        <f t="shared" si="126"/>
        <v>170175466.48643839</v>
      </c>
      <c r="G1203" s="5">
        <f t="shared" si="127"/>
        <v>3.9452017573598344</v>
      </c>
      <c r="H1203">
        <f>admin4_POP_ALL!M1203</f>
        <v>5614</v>
      </c>
      <c r="I1203" s="5">
        <f t="shared" si="128"/>
        <v>5.7552747287670444E-2</v>
      </c>
      <c r="J1203">
        <f>admin4_POP_ALL!P1203</f>
        <v>143.91999999999999</v>
      </c>
      <c r="K1203" s="5">
        <f t="shared" si="132"/>
        <v>4.9467156978061011</v>
      </c>
      <c r="L1203" s="10">
        <f>admin4_VUL_ALL!N1203</f>
        <v>78.684498847708639</v>
      </c>
      <c r="M1203" s="5">
        <f t="shared" si="129"/>
        <v>7.1551436536110158</v>
      </c>
      <c r="N1203" s="10">
        <f>admin4_VUL_ALL!W1203</f>
        <v>35.44070422003098</v>
      </c>
      <c r="O1203" s="5">
        <f t="shared" si="130"/>
        <v>3.6034173854252165</v>
      </c>
      <c r="P1203" s="10">
        <f>admin4_VUL_ALL!X1203</f>
        <v>24.8</v>
      </c>
      <c r="Q1203" s="5">
        <f t="shared" si="131"/>
        <v>2.5335775335775339</v>
      </c>
      <c r="T1203"/>
      <c r="AC1203"/>
      <c r="AD1203"/>
    </row>
    <row r="1204" spans="1:30" ht="12.75" customHeight="1">
      <c r="A1204" s="4" t="s">
        <v>2217</v>
      </c>
      <c r="B1204" s="4" t="s">
        <v>5748</v>
      </c>
      <c r="C1204" s="4" t="s">
        <v>11</v>
      </c>
      <c r="D1204" s="4" t="s">
        <v>3404</v>
      </c>
      <c r="E1204" s="10">
        <f>IFERROR(VLOOKUP(A1204,admin4_MMI_ALL!$A$2:$B$3312,2,FALSE),3.5)</f>
        <v>7.8919734954800003</v>
      </c>
      <c r="F1204" s="35">
        <f t="shared" si="126"/>
        <v>77978251.979178458</v>
      </c>
      <c r="G1204" s="5">
        <f t="shared" si="127"/>
        <v>1.807741056049307</v>
      </c>
      <c r="H1204">
        <f>admin4_POP_ALL!M1204</f>
        <v>21530</v>
      </c>
      <c r="I1204" s="5">
        <f t="shared" si="128"/>
        <v>0.22071796385884301</v>
      </c>
      <c r="J1204">
        <f>admin4_POP_ALL!P1204</f>
        <v>1212.17</v>
      </c>
      <c r="K1204" s="5">
        <f t="shared" si="132"/>
        <v>7.0679591476255235</v>
      </c>
      <c r="L1204" s="10">
        <f>admin4_VUL_ALL!N1204</f>
        <v>78.684498847708639</v>
      </c>
      <c r="M1204" s="5">
        <f t="shared" si="129"/>
        <v>7.1551436536110158</v>
      </c>
      <c r="N1204" s="10">
        <f>admin4_VUL_ALL!W1204</f>
        <v>35.44070422003098</v>
      </c>
      <c r="O1204" s="5">
        <f t="shared" si="130"/>
        <v>3.6034173854252165</v>
      </c>
      <c r="P1204" s="10">
        <f>admin4_VUL_ALL!X1204</f>
        <v>24.8</v>
      </c>
      <c r="Q1204" s="5">
        <f t="shared" si="131"/>
        <v>2.5335775335775339</v>
      </c>
      <c r="T1204"/>
      <c r="AC1204"/>
      <c r="AD1204"/>
    </row>
    <row r="1205" spans="1:30" ht="12.75" customHeight="1">
      <c r="A1205" s="4" t="s">
        <v>2216</v>
      </c>
      <c r="B1205" s="4" t="s">
        <v>5750</v>
      </c>
      <c r="C1205" s="4" t="s">
        <v>11</v>
      </c>
      <c r="D1205" s="4" t="s">
        <v>3404</v>
      </c>
      <c r="E1205" s="10">
        <f>IFERROR(VLOOKUP(A1205,admin4_MMI_ALL!$A$2:$B$3312,2,FALSE),3.5)</f>
        <v>8.0212907791100001</v>
      </c>
      <c r="F1205" s="35">
        <f t="shared" si="126"/>
        <v>105024537.84160922</v>
      </c>
      <c r="G1205" s="5">
        <f t="shared" si="127"/>
        <v>2.4347705542431388</v>
      </c>
      <c r="H1205">
        <f>admin4_POP_ALL!M1205</f>
        <v>6550</v>
      </c>
      <c r="I1205" s="5">
        <f t="shared" si="128"/>
        <v>6.7148289051343332E-2</v>
      </c>
      <c r="J1205">
        <f>admin4_POP_ALL!P1205</f>
        <v>129.22999999999999</v>
      </c>
      <c r="K1205" s="5">
        <f t="shared" si="132"/>
        <v>4.8395402628402913</v>
      </c>
      <c r="L1205" s="10">
        <f>admin4_VUL_ALL!N1205</f>
        <v>78.684498847708639</v>
      </c>
      <c r="M1205" s="5">
        <f t="shared" si="129"/>
        <v>7.1551436536110158</v>
      </c>
      <c r="N1205" s="10">
        <f>admin4_VUL_ALL!W1205</f>
        <v>35.44070422003098</v>
      </c>
      <c r="O1205" s="5">
        <f t="shared" si="130"/>
        <v>3.6034173854252165</v>
      </c>
      <c r="P1205" s="10">
        <f>admin4_VUL_ALL!X1205</f>
        <v>24.8</v>
      </c>
      <c r="Q1205" s="5">
        <f t="shared" si="131"/>
        <v>2.5335775335775339</v>
      </c>
      <c r="T1205"/>
      <c r="AC1205"/>
      <c r="AD1205"/>
    </row>
    <row r="1206" spans="1:30" ht="12.75" customHeight="1">
      <c r="A1206" s="4" t="s">
        <v>2215</v>
      </c>
      <c r="B1206" s="4" t="s">
        <v>5752</v>
      </c>
      <c r="C1206" s="4" t="s">
        <v>11</v>
      </c>
      <c r="D1206" s="4" t="s">
        <v>3404</v>
      </c>
      <c r="E1206" s="10">
        <f>IFERROR(VLOOKUP(A1206,admin4_MMI_ALL!$A$2:$B$3312,2,FALSE),3.5)</f>
        <v>7.7267365455599997</v>
      </c>
      <c r="F1206" s="35">
        <f t="shared" si="126"/>
        <v>53301145.864388369</v>
      </c>
      <c r="G1206" s="5">
        <f t="shared" si="127"/>
        <v>1.2356376055889886</v>
      </c>
      <c r="H1206">
        <f>admin4_POP_ALL!M1206</f>
        <v>8082</v>
      </c>
      <c r="I1206" s="5">
        <f t="shared" si="128"/>
        <v>8.2853812536329272E-2</v>
      </c>
      <c r="J1206">
        <f>admin4_POP_ALL!P1206</f>
        <v>380.53</v>
      </c>
      <c r="K1206" s="5">
        <f t="shared" si="132"/>
        <v>5.9146124774152229</v>
      </c>
      <c r="L1206" s="10">
        <f>admin4_VUL_ALL!N1206</f>
        <v>78.684498847708639</v>
      </c>
      <c r="M1206" s="5">
        <f t="shared" si="129"/>
        <v>7.1551436536110158</v>
      </c>
      <c r="N1206" s="10">
        <f>admin4_VUL_ALL!W1206</f>
        <v>35.44070422003098</v>
      </c>
      <c r="O1206" s="5">
        <f t="shared" si="130"/>
        <v>3.6034173854252165</v>
      </c>
      <c r="P1206" s="10">
        <f>admin4_VUL_ALL!X1206</f>
        <v>24.8</v>
      </c>
      <c r="Q1206" s="5">
        <f t="shared" si="131"/>
        <v>2.5335775335775339</v>
      </c>
      <c r="T1206"/>
      <c r="AC1206"/>
      <c r="AD1206"/>
    </row>
    <row r="1207" spans="1:30" ht="12.75" customHeight="1">
      <c r="A1207" s="4" t="s">
        <v>2214</v>
      </c>
      <c r="B1207" s="4" t="s">
        <v>5754</v>
      </c>
      <c r="C1207" s="4" t="s">
        <v>11</v>
      </c>
      <c r="D1207" s="4" t="s">
        <v>3404</v>
      </c>
      <c r="E1207" s="10">
        <f>IFERROR(VLOOKUP(A1207,admin4_MMI_ALL!$A$2:$B$3312,2,FALSE),3.5)</f>
        <v>8.1829433441199999</v>
      </c>
      <c r="F1207" s="35">
        <f t="shared" si="126"/>
        <v>152385394.64865687</v>
      </c>
      <c r="G1207" s="5">
        <f t="shared" si="127"/>
        <v>3.5327643574885519</v>
      </c>
      <c r="H1207">
        <f>admin4_POP_ALL!M1207</f>
        <v>5047</v>
      </c>
      <c r="I1207" s="5">
        <f t="shared" si="128"/>
        <v>5.1740063334676303E-2</v>
      </c>
      <c r="J1207">
        <f>admin4_POP_ALL!P1207</f>
        <v>81.209999999999994</v>
      </c>
      <c r="K1207" s="5">
        <f t="shared" si="132"/>
        <v>4.3770922409728001</v>
      </c>
      <c r="L1207" s="10">
        <f>admin4_VUL_ALL!N1207</f>
        <v>78.684498847708639</v>
      </c>
      <c r="M1207" s="5">
        <f t="shared" si="129"/>
        <v>7.1551436536110158</v>
      </c>
      <c r="N1207" s="10">
        <f>admin4_VUL_ALL!W1207</f>
        <v>35.44070422003098</v>
      </c>
      <c r="O1207" s="5">
        <f t="shared" si="130"/>
        <v>3.6034173854252165</v>
      </c>
      <c r="P1207" s="10">
        <f>admin4_VUL_ALL!X1207</f>
        <v>24.8</v>
      </c>
      <c r="Q1207" s="5">
        <f t="shared" si="131"/>
        <v>2.5335775335775339</v>
      </c>
      <c r="T1207"/>
      <c r="AC1207"/>
      <c r="AD1207"/>
    </row>
    <row r="1208" spans="1:30" ht="12.75" customHeight="1">
      <c r="A1208" s="4" t="s">
        <v>2213</v>
      </c>
      <c r="B1208" s="4" t="s">
        <v>5755</v>
      </c>
      <c r="C1208" s="4" t="s">
        <v>11</v>
      </c>
      <c r="D1208" s="4" t="s">
        <v>3404</v>
      </c>
      <c r="E1208" s="10">
        <f>IFERROR(VLOOKUP(A1208,admin4_MMI_ALL!$A$2:$B$3312,2,FALSE),3.5)</f>
        <v>6.8692264556899998</v>
      </c>
      <c r="F1208" s="35">
        <f t="shared" si="126"/>
        <v>7399910.3058667136</v>
      </c>
      <c r="G1208" s="5">
        <f t="shared" si="127"/>
        <v>0.17148303571083123</v>
      </c>
      <c r="H1208">
        <f>admin4_POP_ALL!M1208</f>
        <v>6836</v>
      </c>
      <c r="I1208" s="5">
        <f t="shared" si="128"/>
        <v>7.008026014579892E-2</v>
      </c>
      <c r="J1208">
        <f>admin4_POP_ALL!P1208</f>
        <v>199.01</v>
      </c>
      <c r="K1208" s="5">
        <f t="shared" si="132"/>
        <v>5.2693429893327739</v>
      </c>
      <c r="L1208" s="10">
        <f>admin4_VUL_ALL!N1208</f>
        <v>78.684498847708639</v>
      </c>
      <c r="M1208" s="5">
        <f t="shared" si="129"/>
        <v>7.1551436536110158</v>
      </c>
      <c r="N1208" s="10">
        <f>admin4_VUL_ALL!W1208</f>
        <v>35.44070422003098</v>
      </c>
      <c r="O1208" s="5">
        <f t="shared" si="130"/>
        <v>3.6034173854252165</v>
      </c>
      <c r="P1208" s="10">
        <f>admin4_VUL_ALL!X1208</f>
        <v>24.8</v>
      </c>
      <c r="Q1208" s="5">
        <f t="shared" si="131"/>
        <v>2.5335775335775339</v>
      </c>
      <c r="T1208"/>
      <c r="AC1208"/>
      <c r="AD1208"/>
    </row>
    <row r="1209" spans="1:30" ht="12.75" customHeight="1">
      <c r="A1209" s="4" t="s">
        <v>2212</v>
      </c>
      <c r="B1209" s="4" t="s">
        <v>5757</v>
      </c>
      <c r="C1209" s="4" t="s">
        <v>11</v>
      </c>
      <c r="D1209" s="4" t="s">
        <v>3404</v>
      </c>
      <c r="E1209" s="10">
        <f>IFERROR(VLOOKUP(A1209,admin4_MMI_ALL!$A$2:$B$3312,2,FALSE),3.5)</f>
        <v>7.7798676490799998</v>
      </c>
      <c r="F1209" s="35">
        <f t="shared" si="126"/>
        <v>60237598.446679443</v>
      </c>
      <c r="G1209" s="5">
        <f t="shared" si="127"/>
        <v>1.3964493489848113</v>
      </c>
      <c r="H1209">
        <f>admin4_POP_ALL!M1209</f>
        <v>19066</v>
      </c>
      <c r="I1209" s="5">
        <f t="shared" si="128"/>
        <v>0.19545790519891781</v>
      </c>
      <c r="J1209">
        <f>admin4_POP_ALL!P1209</f>
        <v>748.8</v>
      </c>
      <c r="K1209" s="5">
        <f t="shared" si="132"/>
        <v>6.5884487525734219</v>
      </c>
      <c r="L1209" s="10">
        <f>admin4_VUL_ALL!N1209</f>
        <v>78.684498847708639</v>
      </c>
      <c r="M1209" s="5">
        <f t="shared" si="129"/>
        <v>7.1551436536110158</v>
      </c>
      <c r="N1209" s="10">
        <f>admin4_VUL_ALL!W1209</f>
        <v>35.44070422003098</v>
      </c>
      <c r="O1209" s="5">
        <f t="shared" si="130"/>
        <v>3.6034173854252165</v>
      </c>
      <c r="P1209" s="10">
        <f>admin4_VUL_ALL!X1209</f>
        <v>24.8</v>
      </c>
      <c r="Q1209" s="5">
        <f t="shared" si="131"/>
        <v>2.5335775335775339</v>
      </c>
      <c r="T1209"/>
      <c r="AC1209"/>
      <c r="AD1209"/>
    </row>
    <row r="1210" spans="1:30" ht="12.75" customHeight="1">
      <c r="A1210" s="4" t="s">
        <v>2211</v>
      </c>
      <c r="B1210" s="4" t="s">
        <v>5759</v>
      </c>
      <c r="C1210" s="4" t="s">
        <v>11</v>
      </c>
      <c r="D1210" s="4" t="s">
        <v>3404</v>
      </c>
      <c r="E1210" s="10">
        <f>IFERROR(VLOOKUP(A1210,admin4_MMI_ALL!$A$2:$B$3312,2,FALSE),3.5)</f>
        <v>7.2149920463599999</v>
      </c>
      <c r="F1210" s="35">
        <f t="shared" si="126"/>
        <v>16405597.278236482</v>
      </c>
      <c r="G1210" s="5">
        <f t="shared" si="127"/>
        <v>0.3802670222403679</v>
      </c>
      <c r="H1210">
        <f>admin4_POP_ALL!M1210</f>
        <v>14149</v>
      </c>
      <c r="I1210" s="5">
        <f t="shared" si="128"/>
        <v>0.145050555998085</v>
      </c>
      <c r="J1210">
        <f>admin4_POP_ALL!P1210</f>
        <v>464.9</v>
      </c>
      <c r="K1210" s="5">
        <f t="shared" si="132"/>
        <v>6.1139613671518873</v>
      </c>
      <c r="L1210" s="10">
        <f>admin4_VUL_ALL!N1210</f>
        <v>78.684498847708639</v>
      </c>
      <c r="M1210" s="5">
        <f t="shared" si="129"/>
        <v>7.1551436536110158</v>
      </c>
      <c r="N1210" s="10">
        <f>admin4_VUL_ALL!W1210</f>
        <v>35.44070422003098</v>
      </c>
      <c r="O1210" s="5">
        <f t="shared" si="130"/>
        <v>3.6034173854252165</v>
      </c>
      <c r="P1210" s="10">
        <f>admin4_VUL_ALL!X1210</f>
        <v>24.8</v>
      </c>
      <c r="Q1210" s="5">
        <f t="shared" si="131"/>
        <v>2.5335775335775339</v>
      </c>
      <c r="T1210"/>
      <c r="AC1210"/>
      <c r="AD1210"/>
    </row>
    <row r="1211" spans="1:30" ht="12.75" customHeight="1">
      <c r="A1211" s="4" t="s">
        <v>2210</v>
      </c>
      <c r="B1211" s="4" t="s">
        <v>5761</v>
      </c>
      <c r="C1211" s="4" t="s">
        <v>11</v>
      </c>
      <c r="D1211" s="4" t="s">
        <v>3404</v>
      </c>
      <c r="E1211" s="10">
        <f>IFERROR(VLOOKUP(A1211,admin4_MMI_ALL!$A$2:$B$3312,2,FALSE),3.5)</f>
        <v>7.4275994300799999</v>
      </c>
      <c r="F1211" s="35">
        <f t="shared" si="126"/>
        <v>26766983.430210073</v>
      </c>
      <c r="G1211" s="5">
        <f t="shared" si="127"/>
        <v>0.62048095743688858</v>
      </c>
      <c r="H1211">
        <f>admin4_POP_ALL!M1211</f>
        <v>14924</v>
      </c>
      <c r="I1211" s="5">
        <f t="shared" si="128"/>
        <v>0.15299558256522866</v>
      </c>
      <c r="J1211">
        <f>admin4_POP_ALL!P1211</f>
        <v>825.05</v>
      </c>
      <c r="K1211" s="5">
        <f t="shared" si="132"/>
        <v>6.6849809265424494</v>
      </c>
      <c r="L1211" s="10">
        <f>admin4_VUL_ALL!N1211</f>
        <v>78.684498847708639</v>
      </c>
      <c r="M1211" s="5">
        <f t="shared" si="129"/>
        <v>7.1551436536110158</v>
      </c>
      <c r="N1211" s="10">
        <f>admin4_VUL_ALL!W1211</f>
        <v>35.44070422003098</v>
      </c>
      <c r="O1211" s="5">
        <f t="shared" si="130"/>
        <v>3.6034173854252165</v>
      </c>
      <c r="P1211" s="10">
        <f>admin4_VUL_ALL!X1211</f>
        <v>24.8</v>
      </c>
      <c r="Q1211" s="5">
        <f t="shared" si="131"/>
        <v>2.5335775335775339</v>
      </c>
      <c r="T1211"/>
      <c r="AC1211"/>
      <c r="AD1211"/>
    </row>
    <row r="1212" spans="1:30" ht="12.75" customHeight="1">
      <c r="A1212" s="4" t="s">
        <v>2209</v>
      </c>
      <c r="B1212" s="4" t="s">
        <v>5763</v>
      </c>
      <c r="C1212" s="4" t="s">
        <v>11</v>
      </c>
      <c r="D1212" s="4" t="s">
        <v>3404</v>
      </c>
      <c r="E1212" s="10">
        <f>IFERROR(VLOOKUP(A1212,admin4_MMI_ALL!$A$2:$B$3312,2,FALSE),3.5)</f>
        <v>7.4343786239599998</v>
      </c>
      <c r="F1212" s="35">
        <f t="shared" si="126"/>
        <v>27188085.309422728</v>
      </c>
      <c r="G1212" s="5">
        <f t="shared" si="127"/>
        <v>0.63024360290156456</v>
      </c>
      <c r="H1212">
        <f>admin4_POP_ALL!M1212</f>
        <v>6506</v>
      </c>
      <c r="I1212" s="5">
        <f t="shared" si="128"/>
        <v>6.6697216575273235E-2</v>
      </c>
      <c r="J1212">
        <f>admin4_POP_ALL!P1212</f>
        <v>649.54999999999995</v>
      </c>
      <c r="K1212" s="5">
        <f t="shared" si="132"/>
        <v>6.4469016645878217</v>
      </c>
      <c r="L1212" s="10">
        <f>admin4_VUL_ALL!N1212</f>
        <v>78.684498847708639</v>
      </c>
      <c r="M1212" s="5">
        <f t="shared" si="129"/>
        <v>7.1551436536110158</v>
      </c>
      <c r="N1212" s="10">
        <f>admin4_VUL_ALL!W1212</f>
        <v>35.44070422003098</v>
      </c>
      <c r="O1212" s="5">
        <f t="shared" si="130"/>
        <v>3.6034173854252165</v>
      </c>
      <c r="P1212" s="10">
        <f>admin4_VUL_ALL!X1212</f>
        <v>24.8</v>
      </c>
      <c r="Q1212" s="5">
        <f t="shared" si="131"/>
        <v>2.5335775335775339</v>
      </c>
      <c r="T1212"/>
      <c r="AC1212"/>
      <c r="AD1212"/>
    </row>
    <row r="1213" spans="1:30" ht="12.75" customHeight="1">
      <c r="A1213" s="4" t="s">
        <v>2208</v>
      </c>
      <c r="B1213" s="4" t="s">
        <v>5765</v>
      </c>
      <c r="C1213" s="4" t="s">
        <v>11</v>
      </c>
      <c r="D1213" s="4" t="s">
        <v>3404</v>
      </c>
      <c r="E1213" s="10">
        <f>IFERROR(VLOOKUP(A1213,admin4_MMI_ALL!$A$2:$B$3312,2,FALSE),3.5)</f>
        <v>7.4828519821199997</v>
      </c>
      <c r="F1213" s="35">
        <f t="shared" si="126"/>
        <v>30398487.963918023</v>
      </c>
      <c r="G1213" s="5">
        <f t="shared" si="127"/>
        <v>0.70467220192205182</v>
      </c>
      <c r="H1213">
        <f>admin4_POP_ALL!M1213</f>
        <v>11500</v>
      </c>
      <c r="I1213" s="5">
        <f t="shared" si="128"/>
        <v>0.11789394260922874</v>
      </c>
      <c r="J1213">
        <f>admin4_POP_ALL!P1213</f>
        <v>624.66999999999996</v>
      </c>
      <c r="K1213" s="5">
        <f t="shared" si="132"/>
        <v>6.4080225293687443</v>
      </c>
      <c r="L1213" s="10">
        <f>admin4_VUL_ALL!N1213</f>
        <v>78.684498847708639</v>
      </c>
      <c r="M1213" s="5">
        <f t="shared" si="129"/>
        <v>7.1551436536110158</v>
      </c>
      <c r="N1213" s="10">
        <f>admin4_VUL_ALL!W1213</f>
        <v>35.44070422003098</v>
      </c>
      <c r="O1213" s="5">
        <f t="shared" si="130"/>
        <v>3.6034173854252165</v>
      </c>
      <c r="P1213" s="10">
        <f>admin4_VUL_ALL!X1213</f>
        <v>24.8</v>
      </c>
      <c r="Q1213" s="5">
        <f t="shared" si="131"/>
        <v>2.5335775335775339</v>
      </c>
      <c r="T1213"/>
      <c r="AC1213"/>
      <c r="AD1213"/>
    </row>
    <row r="1214" spans="1:30" ht="12.75" customHeight="1">
      <c r="A1214" s="4" t="s">
        <v>2207</v>
      </c>
      <c r="B1214" s="4" t="s">
        <v>5767</v>
      </c>
      <c r="C1214" s="4" t="s">
        <v>11</v>
      </c>
      <c r="D1214" s="4" t="s">
        <v>3404</v>
      </c>
      <c r="E1214" s="10">
        <f>IFERROR(VLOOKUP(A1214,admin4_MMI_ALL!$A$2:$B$3312,2,FALSE),3.5)</f>
        <v>7.8998107910200002</v>
      </c>
      <c r="F1214" s="35">
        <f t="shared" si="126"/>
        <v>79398224.529358953</v>
      </c>
      <c r="G1214" s="5">
        <f t="shared" si="127"/>
        <v>1.840661090989316</v>
      </c>
      <c r="H1214">
        <f>admin4_POP_ALL!M1214</f>
        <v>15455</v>
      </c>
      <c r="I1214" s="5">
        <f t="shared" si="128"/>
        <v>0.15843920721962002</v>
      </c>
      <c r="J1214">
        <f>admin4_POP_ALL!P1214</f>
        <v>363.97</v>
      </c>
      <c r="K1214" s="5">
        <f t="shared" si="132"/>
        <v>5.8703207410840346</v>
      </c>
      <c r="L1214" s="10">
        <f>admin4_VUL_ALL!N1214</f>
        <v>78.684498847708639</v>
      </c>
      <c r="M1214" s="5">
        <f t="shared" si="129"/>
        <v>7.1551436536110158</v>
      </c>
      <c r="N1214" s="10">
        <f>admin4_VUL_ALL!W1214</f>
        <v>35.44070422003098</v>
      </c>
      <c r="O1214" s="5">
        <f t="shared" si="130"/>
        <v>3.6034173854252165</v>
      </c>
      <c r="P1214" s="10">
        <f>admin4_VUL_ALL!X1214</f>
        <v>24.8</v>
      </c>
      <c r="Q1214" s="5">
        <f t="shared" si="131"/>
        <v>2.5335775335775339</v>
      </c>
      <c r="T1214"/>
      <c r="AC1214"/>
      <c r="AD1214"/>
    </row>
    <row r="1215" spans="1:30" ht="12.75" customHeight="1">
      <c r="A1215" s="4" t="s">
        <v>2206</v>
      </c>
      <c r="B1215" s="4" t="s">
        <v>5769</v>
      </c>
      <c r="C1215" s="4" t="s">
        <v>11</v>
      </c>
      <c r="D1215" s="4" t="s">
        <v>3404</v>
      </c>
      <c r="E1215" s="10">
        <f>IFERROR(VLOOKUP(A1215,admin4_MMI_ALL!$A$2:$B$3312,2,FALSE),3.5)</f>
        <v>7.9171175956699997</v>
      </c>
      <c r="F1215" s="35">
        <f t="shared" si="126"/>
        <v>82626164.949198633</v>
      </c>
      <c r="G1215" s="5">
        <f t="shared" si="127"/>
        <v>1.9154962780440812</v>
      </c>
      <c r="H1215">
        <f>admin4_POP_ALL!M1215</f>
        <v>12579</v>
      </c>
      <c r="I1215" s="5">
        <f t="shared" si="128"/>
        <v>0.12895546992012941</v>
      </c>
      <c r="J1215">
        <f>admin4_POP_ALL!P1215</f>
        <v>911.68</v>
      </c>
      <c r="K1215" s="5">
        <f t="shared" si="132"/>
        <v>6.7843730631854591</v>
      </c>
      <c r="L1215" s="10">
        <f>admin4_VUL_ALL!N1215</f>
        <v>78.684498847708639</v>
      </c>
      <c r="M1215" s="5">
        <f t="shared" si="129"/>
        <v>7.1551436536110158</v>
      </c>
      <c r="N1215" s="10">
        <f>admin4_VUL_ALL!W1215</f>
        <v>35.44070422003098</v>
      </c>
      <c r="O1215" s="5">
        <f t="shared" si="130"/>
        <v>3.6034173854252165</v>
      </c>
      <c r="P1215" s="10">
        <f>admin4_VUL_ALL!X1215</f>
        <v>24.8</v>
      </c>
      <c r="Q1215" s="5">
        <f t="shared" si="131"/>
        <v>2.5335775335775339</v>
      </c>
      <c r="T1215"/>
      <c r="AC1215"/>
      <c r="AD1215"/>
    </row>
    <row r="1216" spans="1:30" ht="12.75" customHeight="1">
      <c r="A1216" s="4" t="s">
        <v>2205</v>
      </c>
      <c r="B1216" s="4" t="s">
        <v>5771</v>
      </c>
      <c r="C1216" s="4" t="s">
        <v>11</v>
      </c>
      <c r="D1216" s="4" t="s">
        <v>3404</v>
      </c>
      <c r="E1216" s="10">
        <f>IFERROR(VLOOKUP(A1216,admin4_MMI_ALL!$A$2:$B$3312,2,FALSE),3.5)</f>
        <v>7.8729705810499997</v>
      </c>
      <c r="F1216" s="35">
        <f t="shared" si="126"/>
        <v>74639819.595564887</v>
      </c>
      <c r="G1216" s="5">
        <f t="shared" si="127"/>
        <v>1.7303442706681764</v>
      </c>
      <c r="H1216">
        <f>admin4_POP_ALL!M1216</f>
        <v>46367</v>
      </c>
      <c r="I1216" s="5">
        <f t="shared" si="128"/>
        <v>0.47533812495322686</v>
      </c>
      <c r="J1216">
        <f>admin4_POP_ALL!P1216</f>
        <v>1301.6600000000001</v>
      </c>
      <c r="K1216" s="5">
        <f t="shared" si="132"/>
        <v>7.1388642683043537</v>
      </c>
      <c r="L1216" s="10">
        <f>admin4_VUL_ALL!N1216</f>
        <v>78.684498847708639</v>
      </c>
      <c r="M1216" s="5">
        <f t="shared" si="129"/>
        <v>7.1551436536110158</v>
      </c>
      <c r="N1216" s="10">
        <f>admin4_VUL_ALL!W1216</f>
        <v>35.44070422003098</v>
      </c>
      <c r="O1216" s="5">
        <f t="shared" si="130"/>
        <v>3.6034173854252165</v>
      </c>
      <c r="P1216" s="10">
        <f>admin4_VUL_ALL!X1216</f>
        <v>24.8</v>
      </c>
      <c r="Q1216" s="5">
        <f t="shared" si="131"/>
        <v>2.5335775335775339</v>
      </c>
      <c r="T1216"/>
      <c r="AC1216"/>
      <c r="AD1216"/>
    </row>
    <row r="1217" spans="1:30" ht="12.75" customHeight="1">
      <c r="A1217" s="4" t="s">
        <v>2204</v>
      </c>
      <c r="B1217" s="4" t="s">
        <v>5773</v>
      </c>
      <c r="C1217" s="4" t="s">
        <v>11</v>
      </c>
      <c r="D1217" s="4" t="s">
        <v>3404</v>
      </c>
      <c r="E1217" s="10">
        <f>IFERROR(VLOOKUP(A1217,admin4_MMI_ALL!$A$2:$B$3312,2,FALSE),3.5)</f>
        <v>7.57851696014</v>
      </c>
      <c r="F1217" s="35">
        <f t="shared" si="126"/>
        <v>37889333.006456874</v>
      </c>
      <c r="G1217" s="5">
        <f t="shared" si="127"/>
        <v>0.87833674247899873</v>
      </c>
      <c r="H1217">
        <f>admin4_POP_ALL!M1217</f>
        <v>11508</v>
      </c>
      <c r="I1217" s="5">
        <f t="shared" si="128"/>
        <v>0.11797595578669604</v>
      </c>
      <c r="J1217">
        <f>admin4_POP_ALL!P1217</f>
        <v>849.7</v>
      </c>
      <c r="K1217" s="5">
        <f t="shared" si="132"/>
        <v>6.7142867371417481</v>
      </c>
      <c r="L1217" s="10">
        <f>admin4_VUL_ALL!N1217</f>
        <v>78.684498847708639</v>
      </c>
      <c r="M1217" s="5">
        <f t="shared" si="129"/>
        <v>7.1551436536110158</v>
      </c>
      <c r="N1217" s="10">
        <f>admin4_VUL_ALL!W1217</f>
        <v>35.44070422003098</v>
      </c>
      <c r="O1217" s="5">
        <f t="shared" si="130"/>
        <v>3.6034173854252165</v>
      </c>
      <c r="P1217" s="10">
        <f>admin4_VUL_ALL!X1217</f>
        <v>24.8</v>
      </c>
      <c r="Q1217" s="5">
        <f t="shared" si="131"/>
        <v>2.5335775335775339</v>
      </c>
      <c r="T1217"/>
      <c r="AC1217"/>
      <c r="AD1217"/>
    </row>
    <row r="1218" spans="1:30" ht="12.75" customHeight="1">
      <c r="A1218" s="4" t="s">
        <v>2203</v>
      </c>
      <c r="B1218" s="4" t="s">
        <v>5775</v>
      </c>
      <c r="C1218" s="4" t="s">
        <v>11</v>
      </c>
      <c r="D1218" s="4" t="s">
        <v>3404</v>
      </c>
      <c r="E1218" s="10">
        <f>IFERROR(VLOOKUP(A1218,admin4_MMI_ALL!$A$2:$B$3312,2,FALSE),3.5)</f>
        <v>8.1562995910599998</v>
      </c>
      <c r="F1218" s="35">
        <f t="shared" ref="F1218:F1281" si="133">10^E1218</f>
        <v>143317621.18967545</v>
      </c>
      <c r="G1218" s="5">
        <f t="shared" ref="G1218:G1281" si="134">((F1218-MIN(F$2:F$3986))/(MAX(F$2:F$3986)-MIN(F$2:F$3986))*10)</f>
        <v>3.3225409844664395</v>
      </c>
      <c r="H1218">
        <f>admin4_POP_ALL!M1218</f>
        <v>9418</v>
      </c>
      <c r="I1218" s="5">
        <f t="shared" ref="I1218:I1281" si="135">((H1218-MIN(H$2:H$3986))/(MAX(H$2:H$3986)-MIN(H$2:H$3986))*10)</f>
        <v>9.6550013173366644E-2</v>
      </c>
      <c r="J1218">
        <f>admin4_POP_ALL!P1218</f>
        <v>178.95</v>
      </c>
      <c r="K1218" s="5">
        <f t="shared" si="132"/>
        <v>5.1635763242844845</v>
      </c>
      <c r="L1218" s="10">
        <f>admin4_VUL_ALL!N1218</f>
        <v>78.684498847708639</v>
      </c>
      <c r="M1218" s="5">
        <f t="shared" ref="M1218:M1281" si="136">((L1218-MIN(L$2:L$3986))/(MAX(L$2:L$3986)-MIN(L$2:L$3986))*10)</f>
        <v>7.1551436536110158</v>
      </c>
      <c r="N1218" s="10">
        <f>admin4_VUL_ALL!W1218</f>
        <v>35.44070422003098</v>
      </c>
      <c r="O1218" s="5">
        <f t="shared" ref="O1218:O1281" si="137">((N1218-MIN(N$2:N$3986))/(MAX(N$2:N$3986)-MIN(N$2:N$3986))*10)</f>
        <v>3.6034173854252165</v>
      </c>
      <c r="P1218" s="10">
        <f>admin4_VUL_ALL!X1218</f>
        <v>24.8</v>
      </c>
      <c r="Q1218" s="5">
        <f t="shared" ref="Q1218:Q1281" si="138">((P1218-MIN(P$2:P$3986))/(MAX(P$2:P$3986)-MIN(P$2:P$3986))*10)</f>
        <v>2.5335775335775339</v>
      </c>
      <c r="T1218"/>
      <c r="AC1218"/>
      <c r="AD1218"/>
    </row>
    <row r="1219" spans="1:30" ht="12.75" customHeight="1">
      <c r="A1219" s="4" t="s">
        <v>2202</v>
      </c>
      <c r="B1219" s="4" t="s">
        <v>5777</v>
      </c>
      <c r="C1219" s="4" t="s">
        <v>11</v>
      </c>
      <c r="D1219" s="4" t="s">
        <v>3404</v>
      </c>
      <c r="E1219" s="10">
        <f>IFERROR(VLOOKUP(A1219,admin4_MMI_ALL!$A$2:$B$3312,2,FALSE),3.5)</f>
        <v>7.51004886627</v>
      </c>
      <c r="F1219" s="35">
        <f t="shared" si="133"/>
        <v>32363006.933024853</v>
      </c>
      <c r="G1219" s="5">
        <f t="shared" si="134"/>
        <v>0.75021676762163991</v>
      </c>
      <c r="H1219">
        <f>admin4_POP_ALL!M1219</f>
        <v>7674</v>
      </c>
      <c r="I1219" s="5">
        <f t="shared" si="135"/>
        <v>7.8671140485497504E-2</v>
      </c>
      <c r="J1219">
        <f>admin4_POP_ALL!P1219</f>
        <v>606.25</v>
      </c>
      <c r="K1219" s="5">
        <f t="shared" ref="K1219:K1282" si="139">IF(LOG(J1219)&lt;=0,0,IFERROR(((LOG(J1219)-LOG(1))/(LOG(MAX(J$2:J$3986))-LOG(1))*10),0))</f>
        <v>6.378227236717362</v>
      </c>
      <c r="L1219" s="10">
        <f>admin4_VUL_ALL!N1219</f>
        <v>78.684498847708639</v>
      </c>
      <c r="M1219" s="5">
        <f t="shared" si="136"/>
        <v>7.1551436536110158</v>
      </c>
      <c r="N1219" s="10">
        <f>admin4_VUL_ALL!W1219</f>
        <v>35.44070422003098</v>
      </c>
      <c r="O1219" s="5">
        <f t="shared" si="137"/>
        <v>3.6034173854252165</v>
      </c>
      <c r="P1219" s="10">
        <f>admin4_VUL_ALL!X1219</f>
        <v>24.8</v>
      </c>
      <c r="Q1219" s="5">
        <f t="shared" si="138"/>
        <v>2.5335775335775339</v>
      </c>
      <c r="T1219"/>
      <c r="AC1219"/>
      <c r="AD1219"/>
    </row>
    <row r="1220" spans="1:30" ht="12.75" customHeight="1">
      <c r="A1220" s="4" t="s">
        <v>2201</v>
      </c>
      <c r="B1220" s="4" t="s">
        <v>5779</v>
      </c>
      <c r="C1220" s="4" t="s">
        <v>11</v>
      </c>
      <c r="D1220" s="4" t="s">
        <v>3404</v>
      </c>
      <c r="E1220" s="10">
        <f>IFERROR(VLOOKUP(A1220,admin4_MMI_ALL!$A$2:$B$3312,2,FALSE),3.5)</f>
        <v>8.14298820496</v>
      </c>
      <c r="F1220" s="35">
        <f t="shared" si="133"/>
        <v>138991488.18867147</v>
      </c>
      <c r="G1220" s="5">
        <f t="shared" si="134"/>
        <v>3.2222457713441339</v>
      </c>
      <c r="H1220">
        <f>admin4_POP_ALL!M1220</f>
        <v>3827</v>
      </c>
      <c r="I1220" s="5">
        <f t="shared" si="135"/>
        <v>3.9233053770914642E-2</v>
      </c>
      <c r="J1220">
        <f>admin4_POP_ALL!P1220</f>
        <v>76.2</v>
      </c>
      <c r="K1220" s="5">
        <f t="shared" si="139"/>
        <v>4.313704167087181</v>
      </c>
      <c r="L1220" s="10">
        <f>admin4_VUL_ALL!N1220</f>
        <v>78.684498847708639</v>
      </c>
      <c r="M1220" s="5">
        <f t="shared" si="136"/>
        <v>7.1551436536110158</v>
      </c>
      <c r="N1220" s="10">
        <f>admin4_VUL_ALL!W1220</f>
        <v>35.44070422003098</v>
      </c>
      <c r="O1220" s="5">
        <f t="shared" si="137"/>
        <v>3.6034173854252165</v>
      </c>
      <c r="P1220" s="10">
        <f>admin4_VUL_ALL!X1220</f>
        <v>24.8</v>
      </c>
      <c r="Q1220" s="5">
        <f t="shared" si="138"/>
        <v>2.5335775335775339</v>
      </c>
      <c r="T1220"/>
      <c r="AC1220"/>
      <c r="AD1220"/>
    </row>
    <row r="1221" spans="1:30" ht="12.75" customHeight="1">
      <c r="A1221" s="4" t="s">
        <v>2200</v>
      </c>
      <c r="B1221" s="4" t="s">
        <v>5781</v>
      </c>
      <c r="C1221" s="4" t="s">
        <v>11</v>
      </c>
      <c r="D1221" s="4" t="s">
        <v>3404</v>
      </c>
      <c r="E1221" s="10">
        <f>IFERROR(VLOOKUP(A1221,admin4_MMI_ALL!$A$2:$B$3312,2,FALSE),3.5)</f>
        <v>7.2396163940399996</v>
      </c>
      <c r="F1221" s="35">
        <f t="shared" si="133"/>
        <v>17362665.324204195</v>
      </c>
      <c r="G1221" s="5">
        <f t="shared" si="134"/>
        <v>0.40245527757616184</v>
      </c>
      <c r="H1221">
        <f>admin4_POP_ALL!M1221</f>
        <v>8057</v>
      </c>
      <c r="I1221" s="5">
        <f t="shared" si="135"/>
        <v>8.2597521356743989E-2</v>
      </c>
      <c r="J1221">
        <f>admin4_POP_ALL!P1221</f>
        <v>568.85</v>
      </c>
      <c r="K1221" s="5">
        <f t="shared" si="139"/>
        <v>6.3148404234230533</v>
      </c>
      <c r="L1221" s="10">
        <f>admin4_VUL_ALL!N1221</f>
        <v>78.684498847708639</v>
      </c>
      <c r="M1221" s="5">
        <f t="shared" si="136"/>
        <v>7.1551436536110158</v>
      </c>
      <c r="N1221" s="10">
        <f>admin4_VUL_ALL!W1221</f>
        <v>35.44070422003098</v>
      </c>
      <c r="O1221" s="5">
        <f t="shared" si="137"/>
        <v>3.6034173854252165</v>
      </c>
      <c r="P1221" s="10">
        <f>admin4_VUL_ALL!X1221</f>
        <v>24.8</v>
      </c>
      <c r="Q1221" s="5">
        <f t="shared" si="138"/>
        <v>2.5335775335775339</v>
      </c>
      <c r="T1221"/>
      <c r="AC1221"/>
      <c r="AD1221"/>
    </row>
    <row r="1222" spans="1:30" ht="12.75" customHeight="1">
      <c r="A1222" s="4" t="s">
        <v>2199</v>
      </c>
      <c r="B1222" s="4" t="s">
        <v>5783</v>
      </c>
      <c r="C1222" s="4" t="s">
        <v>11</v>
      </c>
      <c r="D1222" s="4" t="s">
        <v>3404</v>
      </c>
      <c r="E1222" s="10">
        <f>IFERROR(VLOOKUP(A1222,admin4_MMI_ALL!$A$2:$B$3312,2,FALSE),3.5)</f>
        <v>7.74108743668</v>
      </c>
      <c r="F1222" s="35">
        <f t="shared" si="133"/>
        <v>55091860.190096244</v>
      </c>
      <c r="G1222" s="5">
        <f t="shared" si="134"/>
        <v>1.2771527589364138</v>
      </c>
      <c r="H1222">
        <f>admin4_POP_ALL!M1222</f>
        <v>0</v>
      </c>
      <c r="I1222" s="5">
        <f t="shared" si="135"/>
        <v>0</v>
      </c>
      <c r="J1222">
        <f>admin4_POP_ALL!P1222</f>
        <v>0</v>
      </c>
      <c r="K1222" s="5" t="e">
        <f t="shared" si="139"/>
        <v>#NUM!</v>
      </c>
      <c r="L1222" s="10">
        <f>admin4_VUL_ALL!N1222</f>
        <v>78.684498847708639</v>
      </c>
      <c r="M1222" s="5">
        <f t="shared" si="136"/>
        <v>7.1551436536110158</v>
      </c>
      <c r="N1222" s="10">
        <f>admin4_VUL_ALL!W1222</f>
        <v>35.44070422003098</v>
      </c>
      <c r="O1222" s="5">
        <f t="shared" si="137"/>
        <v>3.6034173854252165</v>
      </c>
      <c r="P1222" s="10">
        <f>admin4_VUL_ALL!X1222</f>
        <v>24.8</v>
      </c>
      <c r="Q1222" s="5">
        <f t="shared" si="138"/>
        <v>2.5335775335775339</v>
      </c>
      <c r="T1222"/>
      <c r="AC1222"/>
      <c r="AD1222"/>
    </row>
    <row r="1223" spans="1:30" ht="12.75" customHeight="1">
      <c r="A1223" s="4" t="s">
        <v>2198</v>
      </c>
      <c r="B1223" s="4" t="s">
        <v>5785</v>
      </c>
      <c r="C1223" s="4" t="s">
        <v>43</v>
      </c>
      <c r="D1223" s="4" t="s">
        <v>5787</v>
      </c>
      <c r="E1223" s="10">
        <f>IFERROR(VLOOKUP(A1223,admin4_MMI_ALL!$A$2:$B$3312,2,FALSE),3.5)</f>
        <v>5.4847421646100001</v>
      </c>
      <c r="F1223" s="35">
        <f t="shared" si="133"/>
        <v>305310.79817077669</v>
      </c>
      <c r="G1223" s="5">
        <f t="shared" si="134"/>
        <v>7.0048817852266902E-3</v>
      </c>
      <c r="H1223">
        <f>admin4_POP_ALL!M1223</f>
        <v>6329</v>
      </c>
      <c r="I1223" s="5">
        <f t="shared" si="135"/>
        <v>6.4882675023809455E-2</v>
      </c>
      <c r="J1223">
        <f>admin4_POP_ALL!P1223</f>
        <v>510.8</v>
      </c>
      <c r="K1223" s="5">
        <f t="shared" si="139"/>
        <v>6.2076900465468441</v>
      </c>
      <c r="L1223" s="10">
        <f>admin4_VUL_ALL!N1223</f>
        <v>97.34375</v>
      </c>
      <c r="M1223" s="5">
        <f t="shared" si="136"/>
        <v>9.6921510016213901</v>
      </c>
      <c r="N1223" s="10">
        <f>admin4_VUL_ALL!W1223</f>
        <v>5.864583333333333</v>
      </c>
      <c r="O1223" s="5">
        <f t="shared" si="137"/>
        <v>0.50455086022125573</v>
      </c>
      <c r="P1223" s="10">
        <f>admin4_VUL_ALL!X1223</f>
        <v>45.22</v>
      </c>
      <c r="Q1223" s="5">
        <f t="shared" si="138"/>
        <v>8.7667887667887676</v>
      </c>
      <c r="T1223"/>
      <c r="AC1223"/>
      <c r="AD1223"/>
    </row>
    <row r="1224" spans="1:30" ht="12.75" customHeight="1">
      <c r="A1224" s="4" t="s">
        <v>2197</v>
      </c>
      <c r="B1224" s="4" t="s">
        <v>5789</v>
      </c>
      <c r="C1224" s="4" t="s">
        <v>43</v>
      </c>
      <c r="D1224" s="4" t="s">
        <v>5787</v>
      </c>
      <c r="E1224" s="10">
        <f>IFERROR(VLOOKUP(A1224,admin4_MMI_ALL!$A$2:$B$3312,2,FALSE),3.5)</f>
        <v>5.3997082710299997</v>
      </c>
      <c r="F1224" s="35">
        <f t="shared" si="133"/>
        <v>251019.96866665487</v>
      </c>
      <c r="G1224" s="5">
        <f t="shared" si="134"/>
        <v>5.7462264654667555E-3</v>
      </c>
      <c r="H1224">
        <f>admin4_POP_ALL!M1224</f>
        <v>14003</v>
      </c>
      <c r="I1224" s="5">
        <f t="shared" si="135"/>
        <v>0.14355381550930696</v>
      </c>
      <c r="J1224">
        <f>admin4_POP_ALL!P1224</f>
        <v>414.15</v>
      </c>
      <c r="K1224" s="5">
        <f t="shared" si="139"/>
        <v>5.9988916315018548</v>
      </c>
      <c r="L1224" s="10">
        <f>admin4_VUL_ALL!N1224</f>
        <v>97.34375</v>
      </c>
      <c r="M1224" s="5">
        <f t="shared" si="136"/>
        <v>9.6921510016213901</v>
      </c>
      <c r="N1224" s="10">
        <f>admin4_VUL_ALL!W1224</f>
        <v>5.864583333333333</v>
      </c>
      <c r="O1224" s="5">
        <f t="shared" si="137"/>
        <v>0.50455086022125573</v>
      </c>
      <c r="P1224" s="10">
        <f>admin4_VUL_ALL!X1224</f>
        <v>45.22</v>
      </c>
      <c r="Q1224" s="5">
        <f t="shared" si="138"/>
        <v>8.7667887667887676</v>
      </c>
      <c r="T1224"/>
      <c r="AC1224"/>
      <c r="AD1224"/>
    </row>
    <row r="1225" spans="1:30" ht="12.75" customHeight="1">
      <c r="A1225" s="4" t="s">
        <v>2196</v>
      </c>
      <c r="B1225" s="4" t="s">
        <v>5791</v>
      </c>
      <c r="C1225" s="4" t="s">
        <v>43</v>
      </c>
      <c r="D1225" s="4" t="s">
        <v>5787</v>
      </c>
      <c r="E1225" s="10">
        <f>IFERROR(VLOOKUP(A1225,admin4_MMI_ALL!$A$2:$B$3312,2,FALSE),3.5)</f>
        <v>5.3882031440700002</v>
      </c>
      <c r="F1225" s="35">
        <f t="shared" si="133"/>
        <v>244457.37505834477</v>
      </c>
      <c r="G1225" s="5">
        <f t="shared" si="134"/>
        <v>5.5940821082711275E-3</v>
      </c>
      <c r="H1225">
        <f>admin4_POP_ALL!M1225</f>
        <v>5203</v>
      </c>
      <c r="I1225" s="5">
        <f t="shared" si="135"/>
        <v>5.3339320295288442E-2</v>
      </c>
      <c r="J1225">
        <f>admin4_POP_ALL!P1225</f>
        <v>466.9</v>
      </c>
      <c r="K1225" s="5">
        <f t="shared" si="139"/>
        <v>6.1182346672555701</v>
      </c>
      <c r="L1225" s="10">
        <f>admin4_VUL_ALL!N1225</f>
        <v>97.34375</v>
      </c>
      <c r="M1225" s="5">
        <f t="shared" si="136"/>
        <v>9.6921510016213901</v>
      </c>
      <c r="N1225" s="10">
        <f>admin4_VUL_ALL!W1225</f>
        <v>5.864583333333333</v>
      </c>
      <c r="O1225" s="5">
        <f t="shared" si="137"/>
        <v>0.50455086022125573</v>
      </c>
      <c r="P1225" s="10">
        <f>admin4_VUL_ALL!X1225</f>
        <v>45.22</v>
      </c>
      <c r="Q1225" s="5">
        <f t="shared" si="138"/>
        <v>8.7667887667887676</v>
      </c>
      <c r="T1225"/>
      <c r="AC1225"/>
      <c r="AD1225"/>
    </row>
    <row r="1226" spans="1:30" ht="12.75" customHeight="1">
      <c r="A1226" s="4" t="s">
        <v>2195</v>
      </c>
      <c r="B1226" s="4" t="s">
        <v>5793</v>
      </c>
      <c r="C1226" s="4" t="s">
        <v>43</v>
      </c>
      <c r="D1226" s="4" t="s">
        <v>5787</v>
      </c>
      <c r="E1226" s="10">
        <f>IFERROR(VLOOKUP(A1226,admin4_MMI_ALL!$A$2:$B$3312,2,FALSE),3.5)</f>
        <v>5.4530181884799998</v>
      </c>
      <c r="F1226" s="35">
        <f t="shared" si="133"/>
        <v>283803.78844633093</v>
      </c>
      <c r="G1226" s="5">
        <f t="shared" si="134"/>
        <v>6.5062724906358397E-3</v>
      </c>
      <c r="H1226">
        <f>admin4_POP_ALL!M1226</f>
        <v>14626</v>
      </c>
      <c r="I1226" s="5">
        <f t="shared" si="135"/>
        <v>0.14994059170457213</v>
      </c>
      <c r="J1226">
        <f>admin4_POP_ALL!P1226</f>
        <v>371.07</v>
      </c>
      <c r="K1226" s="5">
        <f t="shared" si="139"/>
        <v>5.8895523810316774</v>
      </c>
      <c r="L1226" s="10">
        <f>admin4_VUL_ALL!N1226</f>
        <v>97.34375</v>
      </c>
      <c r="M1226" s="5">
        <f t="shared" si="136"/>
        <v>9.6921510016213901</v>
      </c>
      <c r="N1226" s="10">
        <f>admin4_VUL_ALL!W1226</f>
        <v>5.864583333333333</v>
      </c>
      <c r="O1226" s="5">
        <f t="shared" si="137"/>
        <v>0.50455086022125573</v>
      </c>
      <c r="P1226" s="10">
        <f>admin4_VUL_ALL!X1226</f>
        <v>45.22</v>
      </c>
      <c r="Q1226" s="5">
        <f t="shared" si="138"/>
        <v>8.7667887667887676</v>
      </c>
      <c r="T1226"/>
      <c r="AC1226"/>
      <c r="AD1226"/>
    </row>
    <row r="1227" spans="1:30" ht="12.75" customHeight="1">
      <c r="A1227" s="4" t="s">
        <v>2194</v>
      </c>
      <c r="B1227" s="4" t="s">
        <v>5795</v>
      </c>
      <c r="C1227" s="4" t="s">
        <v>43</v>
      </c>
      <c r="D1227" s="4" t="s">
        <v>5787</v>
      </c>
      <c r="E1227" s="10">
        <f>IFERROR(VLOOKUP(A1227,admin4_MMI_ALL!$A$2:$B$3312,2,FALSE),3.5)</f>
        <v>5.4248518943799997</v>
      </c>
      <c r="F1227" s="35">
        <f t="shared" si="133"/>
        <v>265981.78386275709</v>
      </c>
      <c r="G1227" s="5">
        <f t="shared" si="134"/>
        <v>6.0930947756739039E-3</v>
      </c>
      <c r="H1227">
        <f>admin4_POP_ALL!M1227</f>
        <v>12180</v>
      </c>
      <c r="I1227" s="5">
        <f t="shared" si="135"/>
        <v>0.12486506269394834</v>
      </c>
      <c r="J1227">
        <f>admin4_POP_ALL!P1227</f>
        <v>316.58</v>
      </c>
      <c r="K1227" s="5">
        <f t="shared" si="139"/>
        <v>5.7314580577461189</v>
      </c>
      <c r="L1227" s="10">
        <f>admin4_VUL_ALL!N1227</f>
        <v>97.34375</v>
      </c>
      <c r="M1227" s="5">
        <f t="shared" si="136"/>
        <v>9.6921510016213901</v>
      </c>
      <c r="N1227" s="10">
        <f>admin4_VUL_ALL!W1227</f>
        <v>5.864583333333333</v>
      </c>
      <c r="O1227" s="5">
        <f t="shared" si="137"/>
        <v>0.50455086022125573</v>
      </c>
      <c r="P1227" s="10">
        <f>admin4_VUL_ALL!X1227</f>
        <v>45.22</v>
      </c>
      <c r="Q1227" s="5">
        <f t="shared" si="138"/>
        <v>8.7667887667887676</v>
      </c>
      <c r="T1227"/>
      <c r="AC1227"/>
      <c r="AD1227"/>
    </row>
    <row r="1228" spans="1:30" ht="12.75" customHeight="1">
      <c r="A1228" s="4" t="s">
        <v>2193</v>
      </c>
      <c r="B1228" s="4" t="s">
        <v>5797</v>
      </c>
      <c r="C1228" s="4" t="s">
        <v>43</v>
      </c>
      <c r="D1228" s="4" t="s">
        <v>5787</v>
      </c>
      <c r="E1228" s="10">
        <f>IFERROR(VLOOKUP(A1228,admin4_MMI_ALL!$A$2:$B$3312,2,FALSE),3.5)</f>
        <v>5.4991602897599998</v>
      </c>
      <c r="F1228" s="35">
        <f t="shared" si="133"/>
        <v>315616.92899575061</v>
      </c>
      <c r="G1228" s="5">
        <f t="shared" si="134"/>
        <v>7.24381470460694E-3</v>
      </c>
      <c r="H1228">
        <f>admin4_POP_ALL!M1228</f>
        <v>5640</v>
      </c>
      <c r="I1228" s="5">
        <f t="shared" si="135"/>
        <v>5.7819290114439134E-2</v>
      </c>
      <c r="J1228">
        <f>admin4_POP_ALL!P1228</f>
        <v>675.34</v>
      </c>
      <c r="K1228" s="5">
        <f t="shared" si="139"/>
        <v>6.4856614906635714</v>
      </c>
      <c r="L1228" s="10">
        <f>admin4_VUL_ALL!N1228</f>
        <v>97.34375</v>
      </c>
      <c r="M1228" s="5">
        <f t="shared" si="136"/>
        <v>9.6921510016213901</v>
      </c>
      <c r="N1228" s="10">
        <f>admin4_VUL_ALL!W1228</f>
        <v>5.864583333333333</v>
      </c>
      <c r="O1228" s="5">
        <f t="shared" si="137"/>
        <v>0.50455086022125573</v>
      </c>
      <c r="P1228" s="10">
        <f>admin4_VUL_ALL!X1228</f>
        <v>45.22</v>
      </c>
      <c r="Q1228" s="5">
        <f t="shared" si="138"/>
        <v>8.7667887667887676</v>
      </c>
      <c r="T1228"/>
      <c r="AC1228"/>
      <c r="AD1228"/>
    </row>
    <row r="1229" spans="1:30" ht="12.75" customHeight="1">
      <c r="A1229" s="4" t="s">
        <v>2192</v>
      </c>
      <c r="B1229" s="4" t="s">
        <v>5799</v>
      </c>
      <c r="C1229" s="4" t="s">
        <v>43</v>
      </c>
      <c r="D1229" s="4" t="s">
        <v>5787</v>
      </c>
      <c r="E1229" s="10">
        <f>IFERROR(VLOOKUP(A1229,admin4_MMI_ALL!$A$2:$B$3312,2,FALSE),3.5)</f>
        <v>5.4659299850499998</v>
      </c>
      <c r="F1229" s="35">
        <f t="shared" si="133"/>
        <v>292368.0997504007</v>
      </c>
      <c r="G1229" s="5">
        <f t="shared" si="134"/>
        <v>6.7048238128647472E-3</v>
      </c>
      <c r="H1229">
        <f>admin4_POP_ALL!M1229</f>
        <v>8733</v>
      </c>
      <c r="I1229" s="5">
        <f t="shared" si="135"/>
        <v>8.9527634852729965E-2</v>
      </c>
      <c r="J1229">
        <f>admin4_POP_ALL!P1229</f>
        <v>568.5</v>
      </c>
      <c r="K1229" s="5">
        <f t="shared" si="139"/>
        <v>6.3142277495466583</v>
      </c>
      <c r="L1229" s="10">
        <f>admin4_VUL_ALL!N1229</f>
        <v>97.34375</v>
      </c>
      <c r="M1229" s="5">
        <f t="shared" si="136"/>
        <v>9.6921510016213901</v>
      </c>
      <c r="N1229" s="10">
        <f>admin4_VUL_ALL!W1229</f>
        <v>5.864583333333333</v>
      </c>
      <c r="O1229" s="5">
        <f t="shared" si="137"/>
        <v>0.50455086022125573</v>
      </c>
      <c r="P1229" s="10">
        <f>admin4_VUL_ALL!X1229</f>
        <v>45.22</v>
      </c>
      <c r="Q1229" s="5">
        <f t="shared" si="138"/>
        <v>8.7667887667887676</v>
      </c>
      <c r="T1229"/>
      <c r="AC1229"/>
      <c r="AD1229"/>
    </row>
    <row r="1230" spans="1:30" ht="12.75" customHeight="1">
      <c r="A1230" s="4" t="s">
        <v>2191</v>
      </c>
      <c r="B1230" s="4" t="s">
        <v>5801</v>
      </c>
      <c r="C1230" s="4" t="s">
        <v>43</v>
      </c>
      <c r="D1230" s="4" t="s">
        <v>5787</v>
      </c>
      <c r="E1230" s="10">
        <f>IFERROR(VLOOKUP(A1230,admin4_MMI_ALL!$A$2:$B$3312,2,FALSE),3.5)</f>
        <v>5.3478593826300003</v>
      </c>
      <c r="F1230" s="35">
        <f t="shared" si="133"/>
        <v>222771.37356245445</v>
      </c>
      <c r="G1230" s="5">
        <f t="shared" si="134"/>
        <v>5.0913231451749389E-3</v>
      </c>
      <c r="H1230">
        <f>admin4_POP_ALL!M1230</f>
        <v>11305</v>
      </c>
      <c r="I1230" s="5">
        <f t="shared" si="135"/>
        <v>0.11589487140846357</v>
      </c>
      <c r="J1230">
        <f>admin4_POP_ALL!P1230</f>
        <v>500.8</v>
      </c>
      <c r="K1230" s="5">
        <f t="shared" si="139"/>
        <v>6.1880084301401226</v>
      </c>
      <c r="L1230" s="10">
        <f>admin4_VUL_ALL!N1230</f>
        <v>97.34375</v>
      </c>
      <c r="M1230" s="5">
        <f t="shared" si="136"/>
        <v>9.6921510016213901</v>
      </c>
      <c r="N1230" s="10">
        <f>admin4_VUL_ALL!W1230</f>
        <v>5.864583333333333</v>
      </c>
      <c r="O1230" s="5">
        <f t="shared" si="137"/>
        <v>0.50455086022125573</v>
      </c>
      <c r="P1230" s="10">
        <f>admin4_VUL_ALL!X1230</f>
        <v>45.22</v>
      </c>
      <c r="Q1230" s="5">
        <f t="shared" si="138"/>
        <v>8.7667887667887676</v>
      </c>
      <c r="T1230"/>
      <c r="AC1230"/>
      <c r="AD1230"/>
    </row>
    <row r="1231" spans="1:30" ht="12.75" customHeight="1">
      <c r="A1231" s="4" t="s">
        <v>2190</v>
      </c>
      <c r="B1231" s="4" t="s">
        <v>5803</v>
      </c>
      <c r="C1231" s="4" t="s">
        <v>43</v>
      </c>
      <c r="D1231" s="4" t="s">
        <v>5787</v>
      </c>
      <c r="E1231" s="10">
        <f>IFERROR(VLOOKUP(A1231,admin4_MMI_ALL!$A$2:$B$3312,2,FALSE),3.5)</f>
        <v>5.3735575675999998</v>
      </c>
      <c r="F1231" s="35">
        <f t="shared" si="133"/>
        <v>236351.06718877156</v>
      </c>
      <c r="G1231" s="5">
        <f t="shared" si="134"/>
        <v>5.4061489413469513E-3</v>
      </c>
      <c r="H1231">
        <f>admin4_POP_ALL!M1231</f>
        <v>20486</v>
      </c>
      <c r="I1231" s="5">
        <f t="shared" si="135"/>
        <v>0.21001524419936174</v>
      </c>
      <c r="J1231">
        <f>admin4_POP_ALL!P1231</f>
        <v>447.48</v>
      </c>
      <c r="K1231" s="5">
        <f t="shared" si="139"/>
        <v>6.0759441247665897</v>
      </c>
      <c r="L1231" s="10">
        <f>admin4_VUL_ALL!N1231</f>
        <v>97.34375</v>
      </c>
      <c r="M1231" s="5">
        <f t="shared" si="136"/>
        <v>9.6921510016213901</v>
      </c>
      <c r="N1231" s="10">
        <f>admin4_VUL_ALL!W1231</f>
        <v>5.864583333333333</v>
      </c>
      <c r="O1231" s="5">
        <f t="shared" si="137"/>
        <v>0.50455086022125573</v>
      </c>
      <c r="P1231" s="10">
        <f>admin4_VUL_ALL!X1231</f>
        <v>45.22</v>
      </c>
      <c r="Q1231" s="5">
        <f t="shared" si="138"/>
        <v>8.7667887667887676</v>
      </c>
      <c r="T1231"/>
      <c r="AC1231"/>
      <c r="AD1231"/>
    </row>
    <row r="1232" spans="1:30" ht="12.75" customHeight="1">
      <c r="A1232" s="4" t="s">
        <v>2189</v>
      </c>
      <c r="B1232" s="4" t="s">
        <v>5805</v>
      </c>
      <c r="C1232" s="4" t="s">
        <v>43</v>
      </c>
      <c r="D1232" s="4" t="s">
        <v>5787</v>
      </c>
      <c r="E1232" s="10">
        <f>IFERROR(VLOOKUP(A1232,admin4_MMI_ALL!$A$2:$B$3312,2,FALSE),3.5)</f>
        <v>5.3963251113900004</v>
      </c>
      <c r="F1232" s="35">
        <f t="shared" si="133"/>
        <v>249072.11660567927</v>
      </c>
      <c r="G1232" s="5">
        <f t="shared" si="134"/>
        <v>5.7010682982211033E-3</v>
      </c>
      <c r="H1232">
        <f>admin4_POP_ALL!M1232</f>
        <v>24076</v>
      </c>
      <c r="I1232" s="5">
        <f t="shared" si="135"/>
        <v>0.24681865758780791</v>
      </c>
      <c r="J1232">
        <f>admin4_POP_ALL!P1232</f>
        <v>476.5</v>
      </c>
      <c r="K1232" s="5">
        <f t="shared" si="139"/>
        <v>6.1384949633977195</v>
      </c>
      <c r="L1232" s="10">
        <f>admin4_VUL_ALL!N1232</f>
        <v>97.34375</v>
      </c>
      <c r="M1232" s="5">
        <f t="shared" si="136"/>
        <v>9.6921510016213901</v>
      </c>
      <c r="N1232" s="10">
        <f>admin4_VUL_ALL!W1232</f>
        <v>5.864583333333333</v>
      </c>
      <c r="O1232" s="5">
        <f t="shared" si="137"/>
        <v>0.50455086022125573</v>
      </c>
      <c r="P1232" s="10">
        <f>admin4_VUL_ALL!X1232</f>
        <v>45.22</v>
      </c>
      <c r="Q1232" s="5">
        <f t="shared" si="138"/>
        <v>8.7667887667887676</v>
      </c>
      <c r="T1232"/>
      <c r="AC1232"/>
      <c r="AD1232"/>
    </row>
    <row r="1233" spans="1:30" ht="12.75" customHeight="1">
      <c r="A1233" s="4" t="s">
        <v>2188</v>
      </c>
      <c r="B1233" s="4" t="s">
        <v>5807</v>
      </c>
      <c r="C1233" s="4" t="s">
        <v>43</v>
      </c>
      <c r="D1233" s="4" t="s">
        <v>5787</v>
      </c>
      <c r="E1233" s="10">
        <f>IFERROR(VLOOKUP(A1233,admin4_MMI_ALL!$A$2:$B$3312,2,FALSE),3.5)</f>
        <v>5.4987964630099997</v>
      </c>
      <c r="F1233" s="35">
        <f t="shared" si="133"/>
        <v>315352.63414324174</v>
      </c>
      <c r="G1233" s="5">
        <f t="shared" si="134"/>
        <v>7.2376874060349006E-3</v>
      </c>
      <c r="H1233">
        <f>admin4_POP_ALL!M1233</f>
        <v>6976</v>
      </c>
      <c r="I1233" s="5">
        <f t="shared" si="135"/>
        <v>7.1515490751476493E-2</v>
      </c>
      <c r="J1233">
        <f>admin4_POP_ALL!P1233</f>
        <v>557.45000000000005</v>
      </c>
      <c r="K1233" s="5">
        <f t="shared" si="139"/>
        <v>6.2946882897361931</v>
      </c>
      <c r="L1233" s="10">
        <f>admin4_VUL_ALL!N1233</f>
        <v>97.34375</v>
      </c>
      <c r="M1233" s="5">
        <f t="shared" si="136"/>
        <v>9.6921510016213901</v>
      </c>
      <c r="N1233" s="10">
        <f>admin4_VUL_ALL!W1233</f>
        <v>5.864583333333333</v>
      </c>
      <c r="O1233" s="5">
        <f t="shared" si="137"/>
        <v>0.50455086022125573</v>
      </c>
      <c r="P1233" s="10">
        <f>admin4_VUL_ALL!X1233</f>
        <v>45.22</v>
      </c>
      <c r="Q1233" s="5">
        <f t="shared" si="138"/>
        <v>8.7667887667887676</v>
      </c>
      <c r="T1233"/>
      <c r="AC1233"/>
      <c r="AD1233"/>
    </row>
    <row r="1234" spans="1:30" ht="12.75" customHeight="1">
      <c r="A1234" s="4" t="s">
        <v>2187</v>
      </c>
      <c r="B1234" s="4" t="s">
        <v>5809</v>
      </c>
      <c r="C1234" s="4" t="s">
        <v>43</v>
      </c>
      <c r="D1234" s="4" t="s">
        <v>5787</v>
      </c>
      <c r="E1234" s="10">
        <f>IFERROR(VLOOKUP(A1234,admin4_MMI_ALL!$A$2:$B$3312,2,FALSE),3.5)</f>
        <v>4.8649530410799997</v>
      </c>
      <c r="F1234" s="35">
        <f t="shared" si="133"/>
        <v>73274.529937089726</v>
      </c>
      <c r="G1234" s="5">
        <f t="shared" si="134"/>
        <v>1.6254524035592009E-3</v>
      </c>
      <c r="H1234">
        <f>admin4_POP_ALL!M1234</f>
        <v>5355</v>
      </c>
      <c r="I1234" s="5">
        <f t="shared" si="135"/>
        <v>5.4897570667166939E-2</v>
      </c>
      <c r="J1234">
        <f>admin4_POP_ALL!P1234</f>
        <v>73.930000000000007</v>
      </c>
      <c r="K1234" s="5">
        <f t="shared" si="139"/>
        <v>4.2835985932887279</v>
      </c>
      <c r="L1234" s="10">
        <f>admin4_VUL_ALL!N1234</f>
        <v>97.34375</v>
      </c>
      <c r="M1234" s="5">
        <f t="shared" si="136"/>
        <v>9.6921510016213901</v>
      </c>
      <c r="N1234" s="10">
        <f>admin4_VUL_ALL!W1234</f>
        <v>5.864583333333333</v>
      </c>
      <c r="O1234" s="5">
        <f t="shared" si="137"/>
        <v>0.50455086022125573</v>
      </c>
      <c r="P1234" s="10">
        <f>admin4_VUL_ALL!X1234</f>
        <v>45.22</v>
      </c>
      <c r="Q1234" s="5">
        <f t="shared" si="138"/>
        <v>8.7667887667887676</v>
      </c>
      <c r="T1234"/>
      <c r="AC1234"/>
      <c r="AD1234"/>
    </row>
    <row r="1235" spans="1:30" ht="12.75" customHeight="1">
      <c r="A1235" s="4" t="s">
        <v>2186</v>
      </c>
      <c r="B1235" s="4" t="s">
        <v>5811</v>
      </c>
      <c r="C1235" s="4" t="s">
        <v>43</v>
      </c>
      <c r="D1235" s="4" t="s">
        <v>5787</v>
      </c>
      <c r="E1235" s="10">
        <f>IFERROR(VLOOKUP(A1235,admin4_MMI_ALL!$A$2:$B$3312,2,FALSE),3.5)</f>
        <v>5.5822954177900002</v>
      </c>
      <c r="F1235" s="35">
        <f t="shared" si="133"/>
        <v>382204.16711259296</v>
      </c>
      <c r="G1235" s="5">
        <f t="shared" si="134"/>
        <v>8.7875446908566822E-3</v>
      </c>
      <c r="H1235">
        <f>admin4_POP_ALL!M1235</f>
        <v>201125</v>
      </c>
      <c r="I1235" s="5">
        <f t="shared" si="135"/>
        <v>2.0618625397635766</v>
      </c>
      <c r="J1235">
        <f>admin4_POP_ALL!P1235</f>
        <v>3429.97</v>
      </c>
      <c r="K1235" s="5">
        <f t="shared" si="139"/>
        <v>8.1033801680180044</v>
      </c>
      <c r="L1235" s="10">
        <f>admin4_VUL_ALL!N1235</f>
        <v>97.34375</v>
      </c>
      <c r="M1235" s="5">
        <f t="shared" si="136"/>
        <v>9.6921510016213901</v>
      </c>
      <c r="N1235" s="10">
        <f>admin4_VUL_ALL!W1235</f>
        <v>5.864583333333333</v>
      </c>
      <c r="O1235" s="5">
        <f t="shared" si="137"/>
        <v>0.50455086022125573</v>
      </c>
      <c r="P1235" s="10">
        <f>admin4_VUL_ALL!X1235</f>
        <v>45.22</v>
      </c>
      <c r="Q1235" s="5">
        <f t="shared" si="138"/>
        <v>8.7667887667887676</v>
      </c>
      <c r="T1235"/>
      <c r="AC1235"/>
      <c r="AD1235"/>
    </row>
    <row r="1236" spans="1:30" ht="12.75" customHeight="1">
      <c r="A1236" s="4" t="s">
        <v>2185</v>
      </c>
      <c r="B1236" s="4" t="s">
        <v>5813</v>
      </c>
      <c r="C1236" s="4" t="s">
        <v>43</v>
      </c>
      <c r="D1236" s="4" t="s">
        <v>5787</v>
      </c>
      <c r="E1236" s="10">
        <f>IFERROR(VLOOKUP(A1236,admin4_MMI_ALL!$A$2:$B$3312,2,FALSE),3.5)</f>
        <v>5.5688810348500004</v>
      </c>
      <c r="F1236" s="35">
        <f t="shared" si="133"/>
        <v>370579.19608924887</v>
      </c>
      <c r="G1236" s="5">
        <f t="shared" si="134"/>
        <v>8.5180363456309714E-3</v>
      </c>
      <c r="H1236">
        <f>admin4_POP_ALL!M1236</f>
        <v>14166</v>
      </c>
      <c r="I1236" s="5">
        <f t="shared" si="135"/>
        <v>0.145224834000203</v>
      </c>
      <c r="J1236">
        <f>admin4_POP_ALL!P1236</f>
        <v>720.34</v>
      </c>
      <c r="K1236" s="5">
        <f t="shared" si="139"/>
        <v>6.5498759242852582</v>
      </c>
      <c r="L1236" s="10">
        <f>admin4_VUL_ALL!N1236</f>
        <v>97.34375</v>
      </c>
      <c r="M1236" s="5">
        <f t="shared" si="136"/>
        <v>9.6921510016213901</v>
      </c>
      <c r="N1236" s="10">
        <f>admin4_VUL_ALL!W1236</f>
        <v>5.864583333333333</v>
      </c>
      <c r="O1236" s="5">
        <f t="shared" si="137"/>
        <v>0.50455086022125573</v>
      </c>
      <c r="P1236" s="10">
        <f>admin4_VUL_ALL!X1236</f>
        <v>45.22</v>
      </c>
      <c r="Q1236" s="5">
        <f t="shared" si="138"/>
        <v>8.7667887667887676</v>
      </c>
      <c r="T1236"/>
      <c r="AC1236"/>
      <c r="AD1236"/>
    </row>
    <row r="1237" spans="1:30" ht="12.75" customHeight="1">
      <c r="A1237" s="4" t="s">
        <v>2184</v>
      </c>
      <c r="B1237" s="4" t="s">
        <v>5815</v>
      </c>
      <c r="C1237" s="4" t="s">
        <v>43</v>
      </c>
      <c r="D1237" s="4" t="s">
        <v>5787</v>
      </c>
      <c r="E1237" s="10">
        <f>IFERROR(VLOOKUP(A1237,admin4_MMI_ALL!$A$2:$B$3312,2,FALSE),3.5)</f>
        <v>5.4928607940700003</v>
      </c>
      <c r="F1237" s="35">
        <f t="shared" si="133"/>
        <v>311071.90876142151</v>
      </c>
      <c r="G1237" s="5">
        <f t="shared" si="134"/>
        <v>7.1384449036920265E-3</v>
      </c>
      <c r="H1237">
        <f>admin4_POP_ALL!M1237</f>
        <v>8682</v>
      </c>
      <c r="I1237" s="5">
        <f t="shared" si="135"/>
        <v>8.9004800846375992E-2</v>
      </c>
      <c r="J1237">
        <f>admin4_POP_ALL!P1237</f>
        <v>521.04</v>
      </c>
      <c r="K1237" s="5">
        <f t="shared" si="139"/>
        <v>6.2274486976184038</v>
      </c>
      <c r="L1237" s="10">
        <f>admin4_VUL_ALL!N1237</f>
        <v>97.34375</v>
      </c>
      <c r="M1237" s="5">
        <f t="shared" si="136"/>
        <v>9.6921510016213901</v>
      </c>
      <c r="N1237" s="10">
        <f>admin4_VUL_ALL!W1237</f>
        <v>5.864583333333333</v>
      </c>
      <c r="O1237" s="5">
        <f t="shared" si="137"/>
        <v>0.50455086022125573</v>
      </c>
      <c r="P1237" s="10">
        <f>admin4_VUL_ALL!X1237</f>
        <v>45.22</v>
      </c>
      <c r="Q1237" s="5">
        <f t="shared" si="138"/>
        <v>8.7667887667887676</v>
      </c>
      <c r="T1237"/>
      <c r="AC1237"/>
      <c r="AD1237"/>
    </row>
    <row r="1238" spans="1:30" ht="12.75" customHeight="1">
      <c r="A1238" s="4" t="s">
        <v>2183</v>
      </c>
      <c r="B1238" s="4" t="s">
        <v>5817</v>
      </c>
      <c r="C1238" s="4" t="s">
        <v>43</v>
      </c>
      <c r="D1238" s="4" t="s">
        <v>5787</v>
      </c>
      <c r="E1238" s="10">
        <f>IFERROR(VLOOKUP(A1238,admin4_MMI_ALL!$A$2:$B$3312,2,FALSE),3.5)</f>
        <v>5.3933262825000003</v>
      </c>
      <c r="F1238" s="35">
        <f t="shared" si="133"/>
        <v>247358.1832356063</v>
      </c>
      <c r="G1238" s="5">
        <f t="shared" si="134"/>
        <v>5.6613332016373866E-3</v>
      </c>
      <c r="H1238">
        <f>admin4_POP_ALL!M1238</f>
        <v>14388</v>
      </c>
      <c r="I1238" s="5">
        <f t="shared" si="135"/>
        <v>0.14750069967492027</v>
      </c>
      <c r="J1238">
        <f>admin4_POP_ALL!P1238</f>
        <v>547.05999999999995</v>
      </c>
      <c r="K1238" s="5">
        <f t="shared" si="139"/>
        <v>6.2759593090042269</v>
      </c>
      <c r="L1238" s="10">
        <f>admin4_VUL_ALL!N1238</f>
        <v>97.34375</v>
      </c>
      <c r="M1238" s="5">
        <f t="shared" si="136"/>
        <v>9.6921510016213901</v>
      </c>
      <c r="N1238" s="10">
        <f>admin4_VUL_ALL!W1238</f>
        <v>5.864583333333333</v>
      </c>
      <c r="O1238" s="5">
        <f t="shared" si="137"/>
        <v>0.50455086022125573</v>
      </c>
      <c r="P1238" s="10">
        <f>admin4_VUL_ALL!X1238</f>
        <v>45.22</v>
      </c>
      <c r="Q1238" s="5">
        <f t="shared" si="138"/>
        <v>8.7667887667887676</v>
      </c>
      <c r="T1238"/>
      <c r="AC1238"/>
      <c r="AD1238"/>
    </row>
    <row r="1239" spans="1:30" ht="12.75" customHeight="1">
      <c r="A1239" s="4" t="s">
        <v>2182</v>
      </c>
      <c r="B1239" s="4" t="s">
        <v>5819</v>
      </c>
      <c r="C1239" s="4" t="s">
        <v>43</v>
      </c>
      <c r="D1239" s="4" t="s">
        <v>5787</v>
      </c>
      <c r="E1239" s="10">
        <f>IFERROR(VLOOKUP(A1239,admin4_MMI_ALL!$A$2:$B$3312,2,FALSE),3.5)</f>
        <v>5.33649492264</v>
      </c>
      <c r="F1239" s="35">
        <f t="shared" si="133"/>
        <v>217017.58317784045</v>
      </c>
      <c r="G1239" s="5">
        <f t="shared" si="134"/>
        <v>4.9579297352284561E-3</v>
      </c>
      <c r="H1239">
        <f>admin4_POP_ALL!M1239</f>
        <v>22065</v>
      </c>
      <c r="I1239" s="5">
        <f t="shared" si="135"/>
        <v>0.22620259510196802</v>
      </c>
      <c r="J1239">
        <f>admin4_POP_ALL!P1239</f>
        <v>921.78</v>
      </c>
      <c r="K1239" s="5">
        <f t="shared" si="139"/>
        <v>6.7953406167514538</v>
      </c>
      <c r="L1239" s="10">
        <f>admin4_VUL_ALL!N1239</f>
        <v>97.34375</v>
      </c>
      <c r="M1239" s="5">
        <f t="shared" si="136"/>
        <v>9.6921510016213901</v>
      </c>
      <c r="N1239" s="10">
        <f>admin4_VUL_ALL!W1239</f>
        <v>5.864583333333333</v>
      </c>
      <c r="O1239" s="5">
        <f t="shared" si="137"/>
        <v>0.50455086022125573</v>
      </c>
      <c r="P1239" s="10">
        <f>admin4_VUL_ALL!X1239</f>
        <v>45.22</v>
      </c>
      <c r="Q1239" s="5">
        <f t="shared" si="138"/>
        <v>8.7667887667887676</v>
      </c>
      <c r="T1239"/>
      <c r="AC1239"/>
      <c r="AD1239"/>
    </row>
    <row r="1240" spans="1:30" ht="12.75" customHeight="1">
      <c r="A1240" s="4" t="s">
        <v>2181</v>
      </c>
      <c r="B1240" s="4" t="s">
        <v>5821</v>
      </c>
      <c r="C1240" s="4" t="s">
        <v>43</v>
      </c>
      <c r="D1240" s="4" t="s">
        <v>5787</v>
      </c>
      <c r="E1240" s="10">
        <f>IFERROR(VLOOKUP(A1240,admin4_MMI_ALL!$A$2:$B$3312,2,FALSE),3.5)</f>
        <v>5.5311341285699998</v>
      </c>
      <c r="F1240" s="35">
        <f t="shared" si="133"/>
        <v>339730.17948927754</v>
      </c>
      <c r="G1240" s="5">
        <f t="shared" si="134"/>
        <v>7.8028459680374862E-3</v>
      </c>
      <c r="H1240">
        <f>admin4_POP_ALL!M1240</f>
        <v>5450</v>
      </c>
      <c r="I1240" s="5">
        <f t="shared" si="135"/>
        <v>5.5871477149591009E-2</v>
      </c>
      <c r="J1240">
        <f>admin4_POP_ALL!P1240</f>
        <v>693.72</v>
      </c>
      <c r="K1240" s="5">
        <f t="shared" si="139"/>
        <v>6.5123918351815799</v>
      </c>
      <c r="L1240" s="10">
        <f>admin4_VUL_ALL!N1240</f>
        <v>97.34375</v>
      </c>
      <c r="M1240" s="5">
        <f t="shared" si="136"/>
        <v>9.6921510016213901</v>
      </c>
      <c r="N1240" s="10">
        <f>admin4_VUL_ALL!W1240</f>
        <v>5.864583333333333</v>
      </c>
      <c r="O1240" s="5">
        <f t="shared" si="137"/>
        <v>0.50455086022125573</v>
      </c>
      <c r="P1240" s="10">
        <f>admin4_VUL_ALL!X1240</f>
        <v>45.22</v>
      </c>
      <c r="Q1240" s="5">
        <f t="shared" si="138"/>
        <v>8.7667887667887676</v>
      </c>
      <c r="T1240"/>
      <c r="AC1240"/>
      <c r="AD1240"/>
    </row>
    <row r="1241" spans="1:30" ht="12.75" customHeight="1">
      <c r="A1241" s="4" t="s">
        <v>2180</v>
      </c>
      <c r="B1241" s="4" t="s">
        <v>5823</v>
      </c>
      <c r="C1241" s="4" t="s">
        <v>43</v>
      </c>
      <c r="D1241" s="4" t="s">
        <v>5787</v>
      </c>
      <c r="E1241" s="10">
        <f>IFERROR(VLOOKUP(A1241,admin4_MMI_ALL!$A$2:$B$3312,2,FALSE),3.5)</f>
        <v>5.4185042381299997</v>
      </c>
      <c r="F1241" s="35">
        <f t="shared" si="133"/>
        <v>262122.46181370533</v>
      </c>
      <c r="G1241" s="5">
        <f t="shared" si="134"/>
        <v>6.0036219075657263E-3</v>
      </c>
      <c r="H1241">
        <f>admin4_POP_ALL!M1241</f>
        <v>16652</v>
      </c>
      <c r="I1241" s="5">
        <f t="shared" si="135"/>
        <v>0.17071042889816324</v>
      </c>
      <c r="J1241">
        <f>admin4_POP_ALL!P1241</f>
        <v>380.22</v>
      </c>
      <c r="K1241" s="5">
        <f t="shared" si="139"/>
        <v>5.9138011891509485</v>
      </c>
      <c r="L1241" s="10">
        <f>admin4_VUL_ALL!N1241</f>
        <v>97.34375</v>
      </c>
      <c r="M1241" s="5">
        <f t="shared" si="136"/>
        <v>9.6921510016213901</v>
      </c>
      <c r="N1241" s="10">
        <f>admin4_VUL_ALL!W1241</f>
        <v>5.864583333333333</v>
      </c>
      <c r="O1241" s="5">
        <f t="shared" si="137"/>
        <v>0.50455086022125573</v>
      </c>
      <c r="P1241" s="10">
        <f>admin4_VUL_ALL!X1241</f>
        <v>45.22</v>
      </c>
      <c r="Q1241" s="5">
        <f t="shared" si="138"/>
        <v>8.7667887667887676</v>
      </c>
      <c r="T1241"/>
      <c r="AC1241"/>
      <c r="AD1241"/>
    </row>
    <row r="1242" spans="1:30" ht="12.75" customHeight="1">
      <c r="A1242" s="4" t="s">
        <v>2179</v>
      </c>
      <c r="B1242" s="4" t="s">
        <v>5825</v>
      </c>
      <c r="C1242" s="4" t="s">
        <v>43</v>
      </c>
      <c r="D1242" s="4" t="s">
        <v>5787</v>
      </c>
      <c r="E1242" s="10">
        <f>IFERROR(VLOOKUP(A1242,admin4_MMI_ALL!$A$2:$B$3312,2,FALSE),3.5)</f>
        <v>5.5018053054799996</v>
      </c>
      <c r="F1242" s="35">
        <f t="shared" si="133"/>
        <v>317545.01949679485</v>
      </c>
      <c r="G1242" s="5">
        <f t="shared" si="134"/>
        <v>7.2885147283178273E-3</v>
      </c>
      <c r="H1242">
        <f>admin4_POP_ALL!M1242</f>
        <v>14030</v>
      </c>
      <c r="I1242" s="5">
        <f t="shared" si="135"/>
        <v>0.14383060998325906</v>
      </c>
      <c r="J1242">
        <f>admin4_POP_ALL!P1242</f>
        <v>817.97</v>
      </c>
      <c r="K1242" s="5">
        <f t="shared" si="139"/>
        <v>6.6764016921625604</v>
      </c>
      <c r="L1242" s="10">
        <f>admin4_VUL_ALL!N1242</f>
        <v>97.34375</v>
      </c>
      <c r="M1242" s="5">
        <f t="shared" si="136"/>
        <v>9.6921510016213901</v>
      </c>
      <c r="N1242" s="10">
        <f>admin4_VUL_ALL!W1242</f>
        <v>5.864583333333333</v>
      </c>
      <c r="O1242" s="5">
        <f t="shared" si="137"/>
        <v>0.50455086022125573</v>
      </c>
      <c r="P1242" s="10">
        <f>admin4_VUL_ALL!X1242</f>
        <v>45.22</v>
      </c>
      <c r="Q1242" s="5">
        <f t="shared" si="138"/>
        <v>8.7667887667887676</v>
      </c>
      <c r="T1242"/>
      <c r="AC1242"/>
      <c r="AD1242"/>
    </row>
    <row r="1243" spans="1:30" ht="12.75" customHeight="1">
      <c r="A1243" s="4" t="s">
        <v>2178</v>
      </c>
      <c r="B1243" s="4" t="s">
        <v>5608</v>
      </c>
      <c r="C1243" s="4" t="s">
        <v>43</v>
      </c>
      <c r="D1243" s="4" t="s">
        <v>5787</v>
      </c>
      <c r="E1243" s="10">
        <f>IFERROR(VLOOKUP(A1243,admin4_MMI_ALL!$A$2:$B$3312,2,FALSE),3.5)</f>
        <v>5.3762202262900001</v>
      </c>
      <c r="F1243" s="35">
        <f t="shared" si="133"/>
        <v>237804.58636670077</v>
      </c>
      <c r="G1243" s="5">
        <f t="shared" si="134"/>
        <v>5.4398467069251095E-3</v>
      </c>
      <c r="H1243">
        <f>admin4_POP_ALL!M1243</f>
        <v>15586</v>
      </c>
      <c r="I1243" s="5">
        <f t="shared" si="135"/>
        <v>0.15978217300064687</v>
      </c>
      <c r="J1243">
        <f>admin4_POP_ALL!P1243</f>
        <v>362.52</v>
      </c>
      <c r="K1243" s="5">
        <f t="shared" si="139"/>
        <v>5.866347047500228</v>
      </c>
      <c r="L1243" s="10">
        <f>admin4_VUL_ALL!N1243</f>
        <v>97.34375</v>
      </c>
      <c r="M1243" s="5">
        <f t="shared" si="136"/>
        <v>9.6921510016213901</v>
      </c>
      <c r="N1243" s="10">
        <f>admin4_VUL_ALL!W1243</f>
        <v>5.864583333333333</v>
      </c>
      <c r="O1243" s="5">
        <f t="shared" si="137"/>
        <v>0.50455086022125573</v>
      </c>
      <c r="P1243" s="10">
        <f>admin4_VUL_ALL!X1243</f>
        <v>45.22</v>
      </c>
      <c r="Q1243" s="5">
        <f t="shared" si="138"/>
        <v>8.7667887667887676</v>
      </c>
      <c r="T1243"/>
      <c r="AC1243"/>
      <c r="AD1243"/>
    </row>
    <row r="1244" spans="1:30" ht="12.75" customHeight="1">
      <c r="A1244" s="4" t="s">
        <v>2177</v>
      </c>
      <c r="B1244" s="4" t="s">
        <v>5827</v>
      </c>
      <c r="C1244" s="4" t="s">
        <v>43</v>
      </c>
      <c r="D1244" s="4" t="s">
        <v>5787</v>
      </c>
      <c r="E1244" s="10">
        <f>IFERROR(VLOOKUP(A1244,admin4_MMI_ALL!$A$2:$B$3312,2,FALSE),3.5)</f>
        <v>5.4516701698299999</v>
      </c>
      <c r="F1244" s="35">
        <f t="shared" si="133"/>
        <v>282924.24774211057</v>
      </c>
      <c r="G1244" s="5">
        <f t="shared" si="134"/>
        <v>6.4858815959594517E-3</v>
      </c>
      <c r="H1244">
        <f>admin4_POP_ALL!M1244</f>
        <v>6484</v>
      </c>
      <c r="I1244" s="5">
        <f t="shared" si="135"/>
        <v>6.6471680337238187E-2</v>
      </c>
      <c r="J1244">
        <f>admin4_POP_ALL!P1244</f>
        <v>497.72</v>
      </c>
      <c r="K1244" s="5">
        <f t="shared" si="139"/>
        <v>6.1818672651883411</v>
      </c>
      <c r="L1244" s="10">
        <f>admin4_VUL_ALL!N1244</f>
        <v>97.34375</v>
      </c>
      <c r="M1244" s="5">
        <f t="shared" si="136"/>
        <v>9.6921510016213901</v>
      </c>
      <c r="N1244" s="10">
        <f>admin4_VUL_ALL!W1244</f>
        <v>5.864583333333333</v>
      </c>
      <c r="O1244" s="5">
        <f t="shared" si="137"/>
        <v>0.50455086022125573</v>
      </c>
      <c r="P1244" s="10">
        <f>admin4_VUL_ALL!X1244</f>
        <v>45.22</v>
      </c>
      <c r="Q1244" s="5">
        <f t="shared" si="138"/>
        <v>8.7667887667887676</v>
      </c>
      <c r="T1244"/>
      <c r="AC1244"/>
      <c r="AD1244"/>
    </row>
    <row r="1245" spans="1:30" ht="12.75" customHeight="1">
      <c r="A1245" s="4" t="s">
        <v>2176</v>
      </c>
      <c r="B1245" s="4" t="s">
        <v>5829</v>
      </c>
      <c r="C1245" s="4" t="s">
        <v>43</v>
      </c>
      <c r="D1245" s="4" t="s">
        <v>5787</v>
      </c>
      <c r="E1245" s="10">
        <f>IFERROR(VLOOKUP(A1245,admin4_MMI_ALL!$A$2:$B$3312,2,FALSE),3.5)</f>
        <v>5.3674817085299997</v>
      </c>
      <c r="F1245" s="35">
        <f t="shared" si="133"/>
        <v>233067.49506259424</v>
      </c>
      <c r="G1245" s="5">
        <f t="shared" si="134"/>
        <v>5.3300240126586771E-3</v>
      </c>
      <c r="H1245">
        <f>admin4_POP_ALL!M1245</f>
        <v>11324</v>
      </c>
      <c r="I1245" s="5">
        <f t="shared" si="135"/>
        <v>0.11608965270494837</v>
      </c>
      <c r="J1245">
        <f>admin4_POP_ALL!P1245</f>
        <v>437.97</v>
      </c>
      <c r="K1245" s="5">
        <f t="shared" si="139"/>
        <v>6.0545601412203363</v>
      </c>
      <c r="L1245" s="10">
        <f>admin4_VUL_ALL!N1245</f>
        <v>97.34375</v>
      </c>
      <c r="M1245" s="5">
        <f t="shared" si="136"/>
        <v>9.6921510016213901</v>
      </c>
      <c r="N1245" s="10">
        <f>admin4_VUL_ALL!W1245</f>
        <v>5.864583333333333</v>
      </c>
      <c r="O1245" s="5">
        <f t="shared" si="137"/>
        <v>0.50455086022125573</v>
      </c>
      <c r="P1245" s="10">
        <f>admin4_VUL_ALL!X1245</f>
        <v>45.22</v>
      </c>
      <c r="Q1245" s="5">
        <f t="shared" si="138"/>
        <v>8.7667887667887676</v>
      </c>
      <c r="T1245"/>
      <c r="AC1245"/>
      <c r="AD1245"/>
    </row>
    <row r="1246" spans="1:30" ht="12.75" customHeight="1">
      <c r="A1246" s="4" t="s">
        <v>2175</v>
      </c>
      <c r="B1246" s="4" t="s">
        <v>5831</v>
      </c>
      <c r="C1246" s="4" t="s">
        <v>43</v>
      </c>
      <c r="D1246" s="4" t="s">
        <v>5787</v>
      </c>
      <c r="E1246" s="10">
        <f>IFERROR(VLOOKUP(A1246,admin4_MMI_ALL!$A$2:$B$3312,2,FALSE),3.5)</f>
        <v>5.5424594879200004</v>
      </c>
      <c r="F1246" s="35">
        <f t="shared" si="133"/>
        <v>348706.0544414852</v>
      </c>
      <c r="G1246" s="5">
        <f t="shared" si="134"/>
        <v>8.0109388054703419E-3</v>
      </c>
      <c r="H1246">
        <f>admin4_POP_ALL!M1246</f>
        <v>10250</v>
      </c>
      <c r="I1246" s="5">
        <f t="shared" si="135"/>
        <v>0.10507938362996475</v>
      </c>
      <c r="J1246">
        <f>admin4_POP_ALL!P1246</f>
        <v>530.88</v>
      </c>
      <c r="K1246" s="5">
        <f t="shared" si="139"/>
        <v>6.2460730204411004</v>
      </c>
      <c r="L1246" s="10">
        <f>admin4_VUL_ALL!N1246</f>
        <v>97.34375</v>
      </c>
      <c r="M1246" s="5">
        <f t="shared" si="136"/>
        <v>9.6921510016213901</v>
      </c>
      <c r="N1246" s="10">
        <f>admin4_VUL_ALL!W1246</f>
        <v>5.864583333333333</v>
      </c>
      <c r="O1246" s="5">
        <f t="shared" si="137"/>
        <v>0.50455086022125573</v>
      </c>
      <c r="P1246" s="10">
        <f>admin4_VUL_ALL!X1246</f>
        <v>45.22</v>
      </c>
      <c r="Q1246" s="5">
        <f t="shared" si="138"/>
        <v>8.7667887667887676</v>
      </c>
      <c r="T1246"/>
      <c r="AC1246"/>
      <c r="AD1246"/>
    </row>
    <row r="1247" spans="1:30" ht="12.75" customHeight="1">
      <c r="A1247" s="4" t="s">
        <v>2174</v>
      </c>
      <c r="B1247" s="4" t="s">
        <v>5833</v>
      </c>
      <c r="C1247" s="4" t="s">
        <v>43</v>
      </c>
      <c r="D1247" s="4" t="s">
        <v>5787</v>
      </c>
      <c r="E1247" s="10">
        <f>IFERROR(VLOOKUP(A1247,admin4_MMI_ALL!$A$2:$B$3312,2,FALSE),3.5)</f>
        <v>5.4064435958899999</v>
      </c>
      <c r="F1247" s="35">
        <f t="shared" si="133"/>
        <v>254943.29580213755</v>
      </c>
      <c r="G1247" s="5">
        <f t="shared" si="134"/>
        <v>5.8371832000633211E-3</v>
      </c>
      <c r="H1247">
        <f>admin4_POP_ALL!M1247</f>
        <v>4830</v>
      </c>
      <c r="I1247" s="5">
        <f t="shared" si="135"/>
        <v>4.9515455895876068E-2</v>
      </c>
      <c r="J1247">
        <f>admin4_POP_ALL!P1247</f>
        <v>425.12</v>
      </c>
      <c r="K1247" s="5">
        <f t="shared" si="139"/>
        <v>6.0249162936179221</v>
      </c>
      <c r="L1247" s="10">
        <f>admin4_VUL_ALL!N1247</f>
        <v>97.34375</v>
      </c>
      <c r="M1247" s="5">
        <f t="shared" si="136"/>
        <v>9.6921510016213901</v>
      </c>
      <c r="N1247" s="10">
        <f>admin4_VUL_ALL!W1247</f>
        <v>5.864583333333333</v>
      </c>
      <c r="O1247" s="5">
        <f t="shared" si="137"/>
        <v>0.50455086022125573</v>
      </c>
      <c r="P1247" s="10">
        <f>admin4_VUL_ALL!X1247</f>
        <v>45.22</v>
      </c>
      <c r="Q1247" s="5">
        <f t="shared" si="138"/>
        <v>8.7667887667887676</v>
      </c>
      <c r="T1247"/>
      <c r="AC1247"/>
      <c r="AD1247"/>
    </row>
    <row r="1248" spans="1:30" ht="12.75" customHeight="1">
      <c r="A1248" s="4" t="s">
        <v>2173</v>
      </c>
      <c r="B1248" s="4" t="s">
        <v>5835</v>
      </c>
      <c r="C1248" s="4" t="s">
        <v>43</v>
      </c>
      <c r="D1248" s="4" t="s">
        <v>5787</v>
      </c>
      <c r="E1248" s="10">
        <f>IFERROR(VLOOKUP(A1248,admin4_MMI_ALL!$A$2:$B$3312,2,FALSE),3.5)</f>
        <v>5.3711056709299996</v>
      </c>
      <c r="F1248" s="35">
        <f t="shared" si="133"/>
        <v>235020.45943899514</v>
      </c>
      <c r="G1248" s="5">
        <f t="shared" si="134"/>
        <v>5.3753007016337827E-3</v>
      </c>
      <c r="H1248">
        <f>admin4_POP_ALL!M1248</f>
        <v>27122</v>
      </c>
      <c r="I1248" s="5">
        <f t="shared" si="135"/>
        <v>0.27804517490847841</v>
      </c>
      <c r="J1248">
        <f>admin4_POP_ALL!P1248</f>
        <v>1065.3399999999999</v>
      </c>
      <c r="K1248" s="5">
        <f t="shared" si="139"/>
        <v>6.9394267175338973</v>
      </c>
      <c r="L1248" s="10">
        <f>admin4_VUL_ALL!N1248</f>
        <v>97.34375</v>
      </c>
      <c r="M1248" s="5">
        <f t="shared" si="136"/>
        <v>9.6921510016213901</v>
      </c>
      <c r="N1248" s="10">
        <f>admin4_VUL_ALL!W1248</f>
        <v>5.864583333333333</v>
      </c>
      <c r="O1248" s="5">
        <f t="shared" si="137"/>
        <v>0.50455086022125573</v>
      </c>
      <c r="P1248" s="10">
        <f>admin4_VUL_ALL!X1248</f>
        <v>45.22</v>
      </c>
      <c r="Q1248" s="5">
        <f t="shared" si="138"/>
        <v>8.7667887667887676</v>
      </c>
      <c r="T1248"/>
      <c r="AC1248"/>
      <c r="AD1248"/>
    </row>
    <row r="1249" spans="1:30" ht="12.75" customHeight="1">
      <c r="A1249" s="4" t="s">
        <v>2172</v>
      </c>
      <c r="B1249" s="4" t="s">
        <v>5837</v>
      </c>
      <c r="C1249" s="4" t="s">
        <v>43</v>
      </c>
      <c r="D1249" s="4" t="s">
        <v>5787</v>
      </c>
      <c r="E1249" s="10">
        <f>IFERROR(VLOOKUP(A1249,admin4_MMI_ALL!$A$2:$B$3312,2,FALSE),3.5)</f>
        <v>5.3481187820400002</v>
      </c>
      <c r="F1249" s="35">
        <f t="shared" si="133"/>
        <v>222904.47224645174</v>
      </c>
      <c r="G1249" s="5">
        <f t="shared" si="134"/>
        <v>5.0944088480127173E-3</v>
      </c>
      <c r="H1249">
        <f>admin4_POP_ALL!M1249</f>
        <v>15404</v>
      </c>
      <c r="I1249" s="5">
        <f t="shared" si="135"/>
        <v>0.15791637321326604</v>
      </c>
      <c r="J1249">
        <f>admin4_POP_ALL!P1249</f>
        <v>433.63</v>
      </c>
      <c r="K1249" s="5">
        <f t="shared" si="139"/>
        <v>6.0446465379698902</v>
      </c>
      <c r="L1249" s="10">
        <f>admin4_VUL_ALL!N1249</f>
        <v>97.34375</v>
      </c>
      <c r="M1249" s="5">
        <f t="shared" si="136"/>
        <v>9.6921510016213901</v>
      </c>
      <c r="N1249" s="10">
        <f>admin4_VUL_ALL!W1249</f>
        <v>5.864583333333333</v>
      </c>
      <c r="O1249" s="5">
        <f t="shared" si="137"/>
        <v>0.50455086022125573</v>
      </c>
      <c r="P1249" s="10">
        <f>admin4_VUL_ALL!X1249</f>
        <v>45.22</v>
      </c>
      <c r="Q1249" s="5">
        <f t="shared" si="138"/>
        <v>8.7667887667887676</v>
      </c>
      <c r="T1249"/>
      <c r="AC1249"/>
      <c r="AD1249"/>
    </row>
    <row r="1250" spans="1:30" ht="12.75" customHeight="1">
      <c r="A1250" s="4" t="s">
        <v>2171</v>
      </c>
      <c r="B1250" s="4" t="s">
        <v>5839</v>
      </c>
      <c r="C1250" s="4" t="s">
        <v>43</v>
      </c>
      <c r="D1250" s="4" t="s">
        <v>5787</v>
      </c>
      <c r="E1250" s="10">
        <f>IFERROR(VLOOKUP(A1250,admin4_MMI_ALL!$A$2:$B$3312,2,FALSE),3.5)</f>
        <v>5.0318555831899996</v>
      </c>
      <c r="F1250" s="35">
        <f t="shared" si="133"/>
        <v>107610.73140158335</v>
      </c>
      <c r="G1250" s="5">
        <f t="shared" si="134"/>
        <v>2.4214881802892768E-3</v>
      </c>
      <c r="H1250">
        <f>admin4_POP_ALL!M1250</f>
        <v>8079</v>
      </c>
      <c r="I1250" s="5">
        <f t="shared" si="135"/>
        <v>8.2823057594779037E-2</v>
      </c>
      <c r="J1250">
        <f>admin4_POP_ALL!P1250</f>
        <v>102.1</v>
      </c>
      <c r="K1250" s="5">
        <f t="shared" si="139"/>
        <v>4.6049681567337952</v>
      </c>
      <c r="L1250" s="10">
        <f>admin4_VUL_ALL!N1250</f>
        <v>97.34375</v>
      </c>
      <c r="M1250" s="5">
        <f t="shared" si="136"/>
        <v>9.6921510016213901</v>
      </c>
      <c r="N1250" s="10">
        <f>admin4_VUL_ALL!W1250</f>
        <v>5.864583333333333</v>
      </c>
      <c r="O1250" s="5">
        <f t="shared" si="137"/>
        <v>0.50455086022125573</v>
      </c>
      <c r="P1250" s="10">
        <f>admin4_VUL_ALL!X1250</f>
        <v>45.22</v>
      </c>
      <c r="Q1250" s="5">
        <f t="shared" si="138"/>
        <v>8.7667887667887676</v>
      </c>
      <c r="T1250"/>
      <c r="AC1250"/>
      <c r="AD1250"/>
    </row>
    <row r="1251" spans="1:30" ht="12.75" customHeight="1">
      <c r="A1251" s="4" t="s">
        <v>2170</v>
      </c>
      <c r="B1251" s="4" t="s">
        <v>5841</v>
      </c>
      <c r="C1251" s="4" t="s">
        <v>43</v>
      </c>
      <c r="D1251" s="4" t="s">
        <v>5787</v>
      </c>
      <c r="E1251" s="10">
        <f>IFERROR(VLOOKUP(A1251,admin4_MMI_ALL!$A$2:$B$3312,2,FALSE),3.5)</f>
        <v>5.4997272491500002</v>
      </c>
      <c r="F1251" s="35">
        <f t="shared" si="133"/>
        <v>316029.22719832289</v>
      </c>
      <c r="G1251" s="5">
        <f t="shared" si="134"/>
        <v>7.2533732494060336E-3</v>
      </c>
      <c r="H1251">
        <f>admin4_POP_ALL!M1251</f>
        <v>5387</v>
      </c>
      <c r="I1251" s="5">
        <f t="shared" si="135"/>
        <v>5.5225623377036105E-2</v>
      </c>
      <c r="J1251">
        <f>admin4_POP_ALL!P1251</f>
        <v>614.39</v>
      </c>
      <c r="K1251" s="5">
        <f t="shared" si="139"/>
        <v>6.3915041977960225</v>
      </c>
      <c r="L1251" s="10">
        <f>admin4_VUL_ALL!N1251</f>
        <v>97.34375</v>
      </c>
      <c r="M1251" s="5">
        <f t="shared" si="136"/>
        <v>9.6921510016213901</v>
      </c>
      <c r="N1251" s="10">
        <f>admin4_VUL_ALL!W1251</f>
        <v>5.864583333333333</v>
      </c>
      <c r="O1251" s="5">
        <f t="shared" si="137"/>
        <v>0.50455086022125573</v>
      </c>
      <c r="P1251" s="10">
        <f>admin4_VUL_ALL!X1251</f>
        <v>45.22</v>
      </c>
      <c r="Q1251" s="5">
        <f t="shared" si="138"/>
        <v>8.7667887667887676</v>
      </c>
      <c r="T1251"/>
      <c r="AC1251"/>
      <c r="AD1251"/>
    </row>
    <row r="1252" spans="1:30" ht="12.75" customHeight="1">
      <c r="A1252" s="4" t="s">
        <v>2169</v>
      </c>
      <c r="B1252" s="4" t="s">
        <v>5843</v>
      </c>
      <c r="C1252" s="4" t="s">
        <v>43</v>
      </c>
      <c r="D1252" s="4" t="s">
        <v>5787</v>
      </c>
      <c r="E1252" s="10">
        <f>IFERROR(VLOOKUP(A1252,admin4_MMI_ALL!$A$2:$B$3312,2,FALSE),3.5)</f>
        <v>5.3280806541399999</v>
      </c>
      <c r="F1252" s="35">
        <f t="shared" si="133"/>
        <v>212853.43058141973</v>
      </c>
      <c r="G1252" s="5">
        <f t="shared" si="134"/>
        <v>4.8613898063740038E-3</v>
      </c>
      <c r="H1252">
        <f>admin4_POP_ALL!M1252</f>
        <v>11405</v>
      </c>
      <c r="I1252" s="5">
        <f t="shared" si="135"/>
        <v>0.11692003612680468</v>
      </c>
      <c r="J1252">
        <f>admin4_POP_ALL!P1252</f>
        <v>412.6</v>
      </c>
      <c r="K1252" s="5">
        <f t="shared" si="139"/>
        <v>5.9951590144107865</v>
      </c>
      <c r="L1252" s="10">
        <f>admin4_VUL_ALL!N1252</f>
        <v>97.34375</v>
      </c>
      <c r="M1252" s="5">
        <f t="shared" si="136"/>
        <v>9.6921510016213901</v>
      </c>
      <c r="N1252" s="10">
        <f>admin4_VUL_ALL!W1252</f>
        <v>5.864583333333333</v>
      </c>
      <c r="O1252" s="5">
        <f t="shared" si="137"/>
        <v>0.50455086022125573</v>
      </c>
      <c r="P1252" s="10">
        <f>admin4_VUL_ALL!X1252</f>
        <v>45.22</v>
      </c>
      <c r="Q1252" s="5">
        <f t="shared" si="138"/>
        <v>8.7667887667887676</v>
      </c>
      <c r="T1252"/>
      <c r="AC1252"/>
      <c r="AD1252"/>
    </row>
    <row r="1253" spans="1:30" ht="12.75" customHeight="1">
      <c r="A1253" s="4" t="s">
        <v>2168</v>
      </c>
      <c r="B1253" s="4" t="s">
        <v>5845</v>
      </c>
      <c r="C1253" s="4" t="s">
        <v>43</v>
      </c>
      <c r="D1253" s="4" t="s">
        <v>5787</v>
      </c>
      <c r="E1253" s="10">
        <f>IFERROR(VLOOKUP(A1253,admin4_MMI_ALL!$A$2:$B$3312,2,FALSE),3.5)</f>
        <v>5.4655804634100003</v>
      </c>
      <c r="F1253" s="35">
        <f t="shared" si="133"/>
        <v>292132.89559290005</v>
      </c>
      <c r="G1253" s="5">
        <f t="shared" si="134"/>
        <v>6.6993709404962127E-3</v>
      </c>
      <c r="H1253">
        <f>admin4_POP_ALL!M1253</f>
        <v>7571</v>
      </c>
      <c r="I1253" s="5">
        <f t="shared" si="135"/>
        <v>7.7615220825606152E-2</v>
      </c>
      <c r="J1253">
        <f>admin4_POP_ALL!P1253</f>
        <v>381.36</v>
      </c>
      <c r="K1253" s="5">
        <f t="shared" si="139"/>
        <v>5.9167813868985792</v>
      </c>
      <c r="L1253" s="10">
        <f>admin4_VUL_ALL!N1253</f>
        <v>97.34375</v>
      </c>
      <c r="M1253" s="5">
        <f t="shared" si="136"/>
        <v>9.6921510016213901</v>
      </c>
      <c r="N1253" s="10">
        <f>admin4_VUL_ALL!W1253</f>
        <v>5.864583333333333</v>
      </c>
      <c r="O1253" s="5">
        <f t="shared" si="137"/>
        <v>0.50455086022125573</v>
      </c>
      <c r="P1253" s="10">
        <f>admin4_VUL_ALL!X1253</f>
        <v>45.22</v>
      </c>
      <c r="Q1253" s="5">
        <f t="shared" si="138"/>
        <v>8.7667887667887676</v>
      </c>
      <c r="T1253"/>
      <c r="AC1253"/>
      <c r="AD1253"/>
    </row>
    <row r="1254" spans="1:30" ht="12.75" customHeight="1">
      <c r="A1254" s="4" t="s">
        <v>2167</v>
      </c>
      <c r="B1254" s="4" t="s">
        <v>5847</v>
      </c>
      <c r="C1254" s="4" t="s">
        <v>43</v>
      </c>
      <c r="D1254" s="4" t="s">
        <v>5787</v>
      </c>
      <c r="E1254" s="10">
        <f>IFERROR(VLOOKUP(A1254,admin4_MMI_ALL!$A$2:$B$3312,2,FALSE),3.5)</f>
        <v>5.5175652503999997</v>
      </c>
      <c r="F1254" s="35">
        <f t="shared" si="133"/>
        <v>329279.92214675091</v>
      </c>
      <c r="G1254" s="5">
        <f t="shared" si="134"/>
        <v>7.5605716812533275E-3</v>
      </c>
      <c r="H1254">
        <f>admin4_POP_ALL!M1254</f>
        <v>24395</v>
      </c>
      <c r="I1254" s="5">
        <f t="shared" si="135"/>
        <v>0.25008893303931612</v>
      </c>
      <c r="J1254">
        <f>admin4_POP_ALL!P1254</f>
        <v>1081.42</v>
      </c>
      <c r="K1254" s="5">
        <f t="shared" si="139"/>
        <v>6.9543397550014898</v>
      </c>
      <c r="L1254" s="10">
        <f>admin4_VUL_ALL!N1254</f>
        <v>97.34375</v>
      </c>
      <c r="M1254" s="5">
        <f t="shared" si="136"/>
        <v>9.6921510016213901</v>
      </c>
      <c r="N1254" s="10">
        <f>admin4_VUL_ALL!W1254</f>
        <v>5.864583333333333</v>
      </c>
      <c r="O1254" s="5">
        <f t="shared" si="137"/>
        <v>0.50455086022125573</v>
      </c>
      <c r="P1254" s="10">
        <f>admin4_VUL_ALL!X1254</f>
        <v>45.22</v>
      </c>
      <c r="Q1254" s="5">
        <f t="shared" si="138"/>
        <v>8.7667887667887676</v>
      </c>
      <c r="T1254"/>
      <c r="AC1254"/>
      <c r="AD1254"/>
    </row>
    <row r="1255" spans="1:30" ht="12.75" customHeight="1">
      <c r="A1255" s="4" t="s">
        <v>2166</v>
      </c>
      <c r="B1255" s="4" t="s">
        <v>5849</v>
      </c>
      <c r="C1255" s="4" t="s">
        <v>43</v>
      </c>
      <c r="D1255" s="4" t="s">
        <v>5787</v>
      </c>
      <c r="E1255" s="10">
        <f>IFERROR(VLOOKUP(A1255,admin4_MMI_ALL!$A$2:$B$3312,2,FALSE),3.5)</f>
        <v>5.5639762878400001</v>
      </c>
      <c r="F1255" s="35">
        <f t="shared" si="133"/>
        <v>366417.5679713526</v>
      </c>
      <c r="G1255" s="5">
        <f t="shared" si="134"/>
        <v>8.4215549432045261E-3</v>
      </c>
      <c r="H1255">
        <f>admin4_POP_ALL!M1255</f>
        <v>8165</v>
      </c>
      <c r="I1255" s="5">
        <f t="shared" si="135"/>
        <v>8.3704699252552403E-2</v>
      </c>
      <c r="J1255">
        <f>admin4_POP_ALL!P1255</f>
        <v>614.76</v>
      </c>
      <c r="K1255" s="5">
        <f t="shared" si="139"/>
        <v>6.3921035088506475</v>
      </c>
      <c r="L1255" s="10">
        <f>admin4_VUL_ALL!N1255</f>
        <v>97.34375</v>
      </c>
      <c r="M1255" s="5">
        <f t="shared" si="136"/>
        <v>9.6921510016213901</v>
      </c>
      <c r="N1255" s="10">
        <f>admin4_VUL_ALL!W1255</f>
        <v>5.864583333333333</v>
      </c>
      <c r="O1255" s="5">
        <f t="shared" si="137"/>
        <v>0.50455086022125573</v>
      </c>
      <c r="P1255" s="10">
        <f>admin4_VUL_ALL!X1255</f>
        <v>45.22</v>
      </c>
      <c r="Q1255" s="5">
        <f t="shared" si="138"/>
        <v>8.7667887667887676</v>
      </c>
      <c r="T1255"/>
      <c r="AC1255"/>
      <c r="AD1255"/>
    </row>
    <row r="1256" spans="1:30" ht="12.75" customHeight="1">
      <c r="A1256" s="4" t="s">
        <v>2165</v>
      </c>
      <c r="B1256" s="4" t="s">
        <v>5851</v>
      </c>
      <c r="C1256" s="4" t="s">
        <v>43</v>
      </c>
      <c r="D1256" s="4" t="s">
        <v>5787</v>
      </c>
      <c r="E1256" s="10">
        <f>IFERROR(VLOOKUP(A1256,admin4_MMI_ALL!$A$2:$B$3312,2,FALSE),3.5)</f>
        <v>5.1373443603500002</v>
      </c>
      <c r="F1256" s="35">
        <f t="shared" si="133"/>
        <v>137196.91954403912</v>
      </c>
      <c r="G1256" s="5">
        <f t="shared" si="134"/>
        <v>3.1074016842281512E-3</v>
      </c>
      <c r="H1256">
        <f>admin4_POP_ALL!M1256</f>
        <v>17660</v>
      </c>
      <c r="I1256" s="5">
        <f t="shared" si="135"/>
        <v>0.1810440892590417</v>
      </c>
      <c r="J1256">
        <f>admin4_POP_ALL!P1256</f>
        <v>210.78</v>
      </c>
      <c r="K1256" s="5">
        <f t="shared" si="139"/>
        <v>5.3265421967041284</v>
      </c>
      <c r="L1256" s="10">
        <f>admin4_VUL_ALL!N1256</f>
        <v>97.34375</v>
      </c>
      <c r="M1256" s="5">
        <f t="shared" si="136"/>
        <v>9.6921510016213901</v>
      </c>
      <c r="N1256" s="10">
        <f>admin4_VUL_ALL!W1256</f>
        <v>5.864583333333333</v>
      </c>
      <c r="O1256" s="5">
        <f t="shared" si="137"/>
        <v>0.50455086022125573</v>
      </c>
      <c r="P1256" s="10">
        <f>admin4_VUL_ALL!X1256</f>
        <v>45.22</v>
      </c>
      <c r="Q1256" s="5">
        <f t="shared" si="138"/>
        <v>8.7667887667887676</v>
      </c>
      <c r="T1256"/>
      <c r="AC1256"/>
      <c r="AD1256"/>
    </row>
    <row r="1257" spans="1:30" ht="12.75" customHeight="1">
      <c r="A1257" s="4" t="s">
        <v>2164</v>
      </c>
      <c r="B1257" s="4" t="s">
        <v>5853</v>
      </c>
      <c r="C1257" s="4" t="s">
        <v>43</v>
      </c>
      <c r="D1257" s="4" t="s">
        <v>5787</v>
      </c>
      <c r="E1257" s="10">
        <f>IFERROR(VLOOKUP(A1257,admin4_MMI_ALL!$A$2:$B$3312,2,FALSE),3.5)</f>
        <v>5.3787536621100003</v>
      </c>
      <c r="F1257" s="35">
        <f t="shared" si="133"/>
        <v>239195.86192435311</v>
      </c>
      <c r="G1257" s="5">
        <f t="shared" si="134"/>
        <v>5.4721014430911532E-3</v>
      </c>
      <c r="H1257">
        <f>admin4_POP_ALL!M1257</f>
        <v>12717</v>
      </c>
      <c r="I1257" s="5">
        <f t="shared" si="135"/>
        <v>0.13037019723144017</v>
      </c>
      <c r="J1257">
        <f>admin4_POP_ALL!P1257</f>
        <v>505.55</v>
      </c>
      <c r="K1257" s="5">
        <f t="shared" si="139"/>
        <v>6.1974057329367493</v>
      </c>
      <c r="L1257" s="10">
        <f>admin4_VUL_ALL!N1257</f>
        <v>97.34375</v>
      </c>
      <c r="M1257" s="5">
        <f t="shared" si="136"/>
        <v>9.6921510016213901</v>
      </c>
      <c r="N1257" s="10">
        <f>admin4_VUL_ALL!W1257</f>
        <v>5.864583333333333</v>
      </c>
      <c r="O1257" s="5">
        <f t="shared" si="137"/>
        <v>0.50455086022125573</v>
      </c>
      <c r="P1257" s="10">
        <f>admin4_VUL_ALL!X1257</f>
        <v>45.22</v>
      </c>
      <c r="Q1257" s="5">
        <f t="shared" si="138"/>
        <v>8.7667887667887676</v>
      </c>
      <c r="T1257"/>
      <c r="AC1257"/>
      <c r="AD1257"/>
    </row>
    <row r="1258" spans="1:30" ht="12.75" customHeight="1">
      <c r="A1258" s="4" t="s">
        <v>2163</v>
      </c>
      <c r="B1258" s="4" t="s">
        <v>5855</v>
      </c>
      <c r="C1258" s="4" t="s">
        <v>43</v>
      </c>
      <c r="D1258" s="4" t="s">
        <v>5787</v>
      </c>
      <c r="E1258" s="10">
        <f>IFERROR(VLOOKUP(A1258,admin4_MMI_ALL!$A$2:$B$3312,2,FALSE),3.5)</f>
        <v>5.4985842704800003</v>
      </c>
      <c r="F1258" s="35">
        <f t="shared" si="133"/>
        <v>315198.59320657444</v>
      </c>
      <c r="G1258" s="5">
        <f t="shared" si="134"/>
        <v>7.234116186988002E-3</v>
      </c>
      <c r="H1258">
        <f>admin4_POP_ALL!M1258</f>
        <v>4393</v>
      </c>
      <c r="I1258" s="5">
        <f t="shared" si="135"/>
        <v>4.5035486076725376E-2</v>
      </c>
      <c r="J1258">
        <f>admin4_POP_ALL!P1258</f>
        <v>421.81</v>
      </c>
      <c r="K1258" s="5">
        <f t="shared" si="139"/>
        <v>6.0171352450680748</v>
      </c>
      <c r="L1258" s="10">
        <f>admin4_VUL_ALL!N1258</f>
        <v>97.34375</v>
      </c>
      <c r="M1258" s="5">
        <f t="shared" si="136"/>
        <v>9.6921510016213901</v>
      </c>
      <c r="N1258" s="10">
        <f>admin4_VUL_ALL!W1258</f>
        <v>5.864583333333333</v>
      </c>
      <c r="O1258" s="5">
        <f t="shared" si="137"/>
        <v>0.50455086022125573</v>
      </c>
      <c r="P1258" s="10">
        <f>admin4_VUL_ALL!X1258</f>
        <v>45.22</v>
      </c>
      <c r="Q1258" s="5">
        <f t="shared" si="138"/>
        <v>8.7667887667887676</v>
      </c>
      <c r="T1258"/>
      <c r="AC1258"/>
      <c r="AD1258"/>
    </row>
    <row r="1259" spans="1:30" ht="12.75" customHeight="1">
      <c r="A1259" s="4" t="s">
        <v>2162</v>
      </c>
      <c r="B1259" s="4" t="s">
        <v>5857</v>
      </c>
      <c r="C1259" s="4" t="s">
        <v>43</v>
      </c>
      <c r="D1259" s="4" t="s">
        <v>5787</v>
      </c>
      <c r="E1259" s="10">
        <f>IFERROR(VLOOKUP(A1259,admin4_MMI_ALL!$A$2:$B$3312,2,FALSE),3.5)</f>
        <v>5.22423887253</v>
      </c>
      <c r="F1259" s="35">
        <f t="shared" si="133"/>
        <v>167586.43887580722</v>
      </c>
      <c r="G1259" s="5">
        <f t="shared" si="134"/>
        <v>3.8119392741165744E-3</v>
      </c>
      <c r="H1259">
        <f>admin4_POP_ALL!M1259</f>
        <v>18552</v>
      </c>
      <c r="I1259" s="5">
        <f t="shared" si="135"/>
        <v>0.19018855854664449</v>
      </c>
      <c r="J1259">
        <f>admin4_POP_ALL!P1259</f>
        <v>297.43</v>
      </c>
      <c r="K1259" s="5">
        <f t="shared" si="139"/>
        <v>5.6693440366034142</v>
      </c>
      <c r="L1259" s="10">
        <f>admin4_VUL_ALL!N1259</f>
        <v>97.34375</v>
      </c>
      <c r="M1259" s="5">
        <f t="shared" si="136"/>
        <v>9.6921510016213901</v>
      </c>
      <c r="N1259" s="10">
        <f>admin4_VUL_ALL!W1259</f>
        <v>5.864583333333333</v>
      </c>
      <c r="O1259" s="5">
        <f t="shared" si="137"/>
        <v>0.50455086022125573</v>
      </c>
      <c r="P1259" s="10">
        <f>admin4_VUL_ALL!X1259</f>
        <v>45.22</v>
      </c>
      <c r="Q1259" s="5">
        <f t="shared" si="138"/>
        <v>8.7667887667887676</v>
      </c>
      <c r="T1259"/>
      <c r="AC1259"/>
      <c r="AD1259"/>
    </row>
    <row r="1260" spans="1:30" ht="12.75" customHeight="1">
      <c r="A1260" s="4" t="s">
        <v>2161</v>
      </c>
      <c r="B1260" s="4" t="s">
        <v>5859</v>
      </c>
      <c r="C1260" s="4" t="s">
        <v>43</v>
      </c>
      <c r="D1260" s="4" t="s">
        <v>5787</v>
      </c>
      <c r="E1260" s="10">
        <f>IFERROR(VLOOKUP(A1260,admin4_MMI_ALL!$A$2:$B$3312,2,FALSE),3.5)</f>
        <v>5.2107782363900004</v>
      </c>
      <c r="F1260" s="35">
        <f t="shared" si="133"/>
        <v>162471.89143567294</v>
      </c>
      <c r="G1260" s="5">
        <f t="shared" si="134"/>
        <v>3.6933657985869579E-3</v>
      </c>
      <c r="H1260">
        <f>admin4_POP_ALL!M1260</f>
        <v>21482</v>
      </c>
      <c r="I1260" s="5">
        <f t="shared" si="135"/>
        <v>0.22022588479403929</v>
      </c>
      <c r="J1260">
        <f>admin4_POP_ALL!P1260</f>
        <v>361.35</v>
      </c>
      <c r="K1260" s="5">
        <f t="shared" si="139"/>
        <v>5.8631290841121046</v>
      </c>
      <c r="L1260" s="10">
        <f>admin4_VUL_ALL!N1260</f>
        <v>97.34375</v>
      </c>
      <c r="M1260" s="5">
        <f t="shared" si="136"/>
        <v>9.6921510016213901</v>
      </c>
      <c r="N1260" s="10">
        <f>admin4_VUL_ALL!W1260</f>
        <v>5.864583333333333</v>
      </c>
      <c r="O1260" s="5">
        <f t="shared" si="137"/>
        <v>0.50455086022125573</v>
      </c>
      <c r="P1260" s="10">
        <f>admin4_VUL_ALL!X1260</f>
        <v>45.22</v>
      </c>
      <c r="Q1260" s="5">
        <f t="shared" si="138"/>
        <v>8.7667887667887676</v>
      </c>
      <c r="T1260"/>
      <c r="AC1260"/>
      <c r="AD1260"/>
    </row>
    <row r="1261" spans="1:30" ht="12.75" customHeight="1">
      <c r="A1261" s="4" t="s">
        <v>2160</v>
      </c>
      <c r="B1261" s="4" t="s">
        <v>5861</v>
      </c>
      <c r="C1261" s="4" t="s">
        <v>43</v>
      </c>
      <c r="D1261" s="4" t="s">
        <v>5787</v>
      </c>
      <c r="E1261" s="10">
        <f>IFERROR(VLOOKUP(A1261,admin4_MMI_ALL!$A$2:$B$3312,2,FALSE),3.5)</f>
        <v>5.30961227417</v>
      </c>
      <c r="F1261" s="35">
        <f t="shared" si="133"/>
        <v>203991.5952213062</v>
      </c>
      <c r="G1261" s="5">
        <f t="shared" si="134"/>
        <v>4.6559408139618189E-3</v>
      </c>
      <c r="H1261">
        <f>admin4_POP_ALL!M1261</f>
        <v>5187</v>
      </c>
      <c r="I1261" s="5">
        <f t="shared" si="135"/>
        <v>5.3175293940353863E-2</v>
      </c>
      <c r="J1261">
        <f>admin4_POP_ALL!P1261</f>
        <v>392.23</v>
      </c>
      <c r="K1261" s="5">
        <f t="shared" si="139"/>
        <v>5.944758488422397</v>
      </c>
      <c r="L1261" s="10">
        <f>admin4_VUL_ALL!N1261</f>
        <v>97.34375</v>
      </c>
      <c r="M1261" s="5">
        <f t="shared" si="136"/>
        <v>9.6921510016213901</v>
      </c>
      <c r="N1261" s="10">
        <f>admin4_VUL_ALL!W1261</f>
        <v>5.864583333333333</v>
      </c>
      <c r="O1261" s="5">
        <f t="shared" si="137"/>
        <v>0.50455086022125573</v>
      </c>
      <c r="P1261" s="10">
        <f>admin4_VUL_ALL!X1261</f>
        <v>45.22</v>
      </c>
      <c r="Q1261" s="5">
        <f t="shared" si="138"/>
        <v>8.7667887667887676</v>
      </c>
      <c r="T1261"/>
      <c r="AC1261"/>
      <c r="AD1261"/>
    </row>
    <row r="1262" spans="1:30" ht="12.75" customHeight="1">
      <c r="A1262" s="4" t="s">
        <v>2159</v>
      </c>
      <c r="B1262" s="4" t="s">
        <v>5863</v>
      </c>
      <c r="C1262" s="4" t="s">
        <v>43</v>
      </c>
      <c r="D1262" s="4" t="s">
        <v>5787</v>
      </c>
      <c r="E1262" s="10">
        <f>IFERROR(VLOOKUP(A1262,admin4_MMI_ALL!$A$2:$B$3312,2,FALSE),3.5)</f>
        <v>5.4745345115699999</v>
      </c>
      <c r="F1262" s="35">
        <f t="shared" si="133"/>
        <v>298218.4520267903</v>
      </c>
      <c r="G1262" s="5">
        <f t="shared" si="134"/>
        <v>6.8404558723194359E-3</v>
      </c>
      <c r="H1262">
        <f>admin4_POP_ALL!M1262</f>
        <v>10258</v>
      </c>
      <c r="I1262" s="5">
        <f t="shared" si="135"/>
        <v>0.10516139680743204</v>
      </c>
      <c r="J1262">
        <f>admin4_POP_ALL!P1262</f>
        <v>658.96</v>
      </c>
      <c r="K1262" s="5">
        <f t="shared" si="139"/>
        <v>6.4612194385272348</v>
      </c>
      <c r="L1262" s="10">
        <f>admin4_VUL_ALL!N1262</f>
        <v>97.34375</v>
      </c>
      <c r="M1262" s="5">
        <f t="shared" si="136"/>
        <v>9.6921510016213901</v>
      </c>
      <c r="N1262" s="10">
        <f>admin4_VUL_ALL!W1262</f>
        <v>5.864583333333333</v>
      </c>
      <c r="O1262" s="5">
        <f t="shared" si="137"/>
        <v>0.50455086022125573</v>
      </c>
      <c r="P1262" s="10">
        <f>admin4_VUL_ALL!X1262</f>
        <v>45.22</v>
      </c>
      <c r="Q1262" s="5">
        <f t="shared" si="138"/>
        <v>8.7667887667887676</v>
      </c>
      <c r="T1262"/>
      <c r="AC1262"/>
      <c r="AD1262"/>
    </row>
    <row r="1263" spans="1:30" ht="12.75" customHeight="1">
      <c r="A1263" s="4" t="s">
        <v>2158</v>
      </c>
      <c r="B1263" s="4" t="s">
        <v>5865</v>
      </c>
      <c r="C1263" s="4" t="s">
        <v>43</v>
      </c>
      <c r="D1263" s="4" t="s">
        <v>5787</v>
      </c>
      <c r="E1263" s="10">
        <f>IFERROR(VLOOKUP(A1263,admin4_MMI_ALL!$A$2:$B$3312,2,FALSE),3.5)</f>
        <v>5.5058317184399996</v>
      </c>
      <c r="F1263" s="35">
        <f t="shared" si="133"/>
        <v>320502.71915624925</v>
      </c>
      <c r="G1263" s="5">
        <f t="shared" si="134"/>
        <v>7.3570847694210267E-3</v>
      </c>
      <c r="H1263">
        <f>admin4_POP_ALL!M1263</f>
        <v>13748</v>
      </c>
      <c r="I1263" s="5">
        <f t="shared" si="135"/>
        <v>0.14093964547753712</v>
      </c>
      <c r="J1263">
        <f>admin4_POP_ALL!P1263</f>
        <v>631.25</v>
      </c>
      <c r="K1263" s="5">
        <f t="shared" si="139"/>
        <v>6.4184534664973842</v>
      </c>
      <c r="L1263" s="10">
        <f>admin4_VUL_ALL!N1263</f>
        <v>97.34375</v>
      </c>
      <c r="M1263" s="5">
        <f t="shared" si="136"/>
        <v>9.6921510016213901</v>
      </c>
      <c r="N1263" s="10">
        <f>admin4_VUL_ALL!W1263</f>
        <v>5.864583333333333</v>
      </c>
      <c r="O1263" s="5">
        <f t="shared" si="137"/>
        <v>0.50455086022125573</v>
      </c>
      <c r="P1263" s="10">
        <f>admin4_VUL_ALL!X1263</f>
        <v>45.22</v>
      </c>
      <c r="Q1263" s="5">
        <f t="shared" si="138"/>
        <v>8.7667887667887676</v>
      </c>
      <c r="T1263"/>
      <c r="AC1263"/>
      <c r="AD1263"/>
    </row>
    <row r="1264" spans="1:30" ht="12.75" customHeight="1">
      <c r="A1264" s="4" t="s">
        <v>2157</v>
      </c>
      <c r="B1264" s="4" t="s">
        <v>4722</v>
      </c>
      <c r="C1264" s="4" t="s">
        <v>43</v>
      </c>
      <c r="D1264" s="4" t="s">
        <v>5787</v>
      </c>
      <c r="E1264" s="10">
        <f>IFERROR(VLOOKUP(A1264,admin4_MMI_ALL!$A$2:$B$3312,2,FALSE),3.5)</f>
        <v>5.4460668563799999</v>
      </c>
      <c r="F1264" s="35">
        <f t="shared" si="133"/>
        <v>279297.37655196385</v>
      </c>
      <c r="G1264" s="5">
        <f t="shared" si="134"/>
        <v>6.4017977689253538E-3</v>
      </c>
      <c r="H1264">
        <f>admin4_POP_ALL!M1264</f>
        <v>4792</v>
      </c>
      <c r="I1264" s="5">
        <f t="shared" si="135"/>
        <v>4.9125893302906447E-2</v>
      </c>
      <c r="J1264">
        <f>admin4_POP_ALL!P1264</f>
        <v>289.36</v>
      </c>
      <c r="K1264" s="5">
        <f t="shared" si="139"/>
        <v>5.6419615016628031</v>
      </c>
      <c r="L1264" s="10">
        <f>admin4_VUL_ALL!N1264</f>
        <v>97.34375</v>
      </c>
      <c r="M1264" s="5">
        <f t="shared" si="136"/>
        <v>9.6921510016213901</v>
      </c>
      <c r="N1264" s="10">
        <f>admin4_VUL_ALL!W1264</f>
        <v>5.864583333333333</v>
      </c>
      <c r="O1264" s="5">
        <f t="shared" si="137"/>
        <v>0.50455086022125573</v>
      </c>
      <c r="P1264" s="10">
        <f>admin4_VUL_ALL!X1264</f>
        <v>45.22</v>
      </c>
      <c r="Q1264" s="5">
        <f t="shared" si="138"/>
        <v>8.7667887667887676</v>
      </c>
      <c r="T1264"/>
      <c r="AC1264"/>
      <c r="AD1264"/>
    </row>
    <row r="1265" spans="1:30" ht="12.75" customHeight="1">
      <c r="A1265" s="4" t="s">
        <v>2156</v>
      </c>
      <c r="B1265" s="4" t="s">
        <v>5867</v>
      </c>
      <c r="C1265" s="4" t="s">
        <v>43</v>
      </c>
      <c r="D1265" s="4" t="s">
        <v>5787</v>
      </c>
      <c r="E1265" s="10">
        <f>IFERROR(VLOOKUP(A1265,admin4_MMI_ALL!$A$2:$B$3312,2,FALSE),3.5)</f>
        <v>5.5071015358000004</v>
      </c>
      <c r="F1265" s="35">
        <f t="shared" si="133"/>
        <v>321441.19636620564</v>
      </c>
      <c r="G1265" s="5">
        <f t="shared" si="134"/>
        <v>7.3788420227835928E-3</v>
      </c>
      <c r="H1265">
        <f>admin4_POP_ALL!M1265</f>
        <v>14117</v>
      </c>
      <c r="I1265" s="5">
        <f t="shared" si="135"/>
        <v>0.14472250328821584</v>
      </c>
      <c r="J1265">
        <f>admin4_POP_ALL!P1265</f>
        <v>547.07000000000005</v>
      </c>
      <c r="K1265" s="5">
        <f t="shared" si="139"/>
        <v>6.2759775054476208</v>
      </c>
      <c r="L1265" s="10">
        <f>admin4_VUL_ALL!N1265</f>
        <v>97.34375</v>
      </c>
      <c r="M1265" s="5">
        <f t="shared" si="136"/>
        <v>9.6921510016213901</v>
      </c>
      <c r="N1265" s="10">
        <f>admin4_VUL_ALL!W1265</f>
        <v>5.864583333333333</v>
      </c>
      <c r="O1265" s="5">
        <f t="shared" si="137"/>
        <v>0.50455086022125573</v>
      </c>
      <c r="P1265" s="10">
        <f>admin4_VUL_ALL!X1265</f>
        <v>45.22</v>
      </c>
      <c r="Q1265" s="5">
        <f t="shared" si="138"/>
        <v>8.7667887667887676</v>
      </c>
      <c r="T1265"/>
      <c r="AC1265"/>
      <c r="AD1265"/>
    </row>
    <row r="1266" spans="1:30" ht="12.75" customHeight="1">
      <c r="A1266" s="4" t="s">
        <v>2155</v>
      </c>
      <c r="B1266" s="4" t="s">
        <v>5869</v>
      </c>
      <c r="C1266" s="4" t="s">
        <v>43</v>
      </c>
      <c r="D1266" s="4" t="s">
        <v>5787</v>
      </c>
      <c r="E1266" s="10">
        <f>IFERROR(VLOOKUP(A1266,admin4_MMI_ALL!$A$2:$B$3312,2,FALSE),3.5)</f>
        <v>5.5388550758399999</v>
      </c>
      <c r="F1266" s="35">
        <f t="shared" si="133"/>
        <v>345823.9570419864</v>
      </c>
      <c r="G1266" s="5">
        <f t="shared" si="134"/>
        <v>7.9441214947554625E-3</v>
      </c>
      <c r="H1266">
        <f>admin4_POP_ALL!M1266</f>
        <v>4160</v>
      </c>
      <c r="I1266" s="5">
        <f t="shared" si="135"/>
        <v>4.2646852282990567E-2</v>
      </c>
      <c r="J1266">
        <f>admin4_POP_ALL!P1266</f>
        <v>639.59</v>
      </c>
      <c r="K1266" s="5">
        <f t="shared" si="139"/>
        <v>6.4315192917780575</v>
      </c>
      <c r="L1266" s="10">
        <f>admin4_VUL_ALL!N1266</f>
        <v>97.34375</v>
      </c>
      <c r="M1266" s="5">
        <f t="shared" si="136"/>
        <v>9.6921510016213901</v>
      </c>
      <c r="N1266" s="10">
        <f>admin4_VUL_ALL!W1266</f>
        <v>5.864583333333333</v>
      </c>
      <c r="O1266" s="5">
        <f t="shared" si="137"/>
        <v>0.50455086022125573</v>
      </c>
      <c r="P1266" s="10">
        <f>admin4_VUL_ALL!X1266</f>
        <v>45.22</v>
      </c>
      <c r="Q1266" s="5">
        <f t="shared" si="138"/>
        <v>8.7667887667887676</v>
      </c>
      <c r="T1266"/>
      <c r="AC1266"/>
      <c r="AD1266"/>
    </row>
    <row r="1267" spans="1:30" ht="12.75" customHeight="1">
      <c r="A1267" s="4" t="s">
        <v>2154</v>
      </c>
      <c r="B1267" s="4" t="s">
        <v>5871</v>
      </c>
      <c r="C1267" s="4" t="s">
        <v>43</v>
      </c>
      <c r="D1267" s="4" t="s">
        <v>5787</v>
      </c>
      <c r="E1267" s="10">
        <f>IFERROR(VLOOKUP(A1267,admin4_MMI_ALL!$A$2:$B$3312,2,FALSE),3.5)</f>
        <v>5.24818849564</v>
      </c>
      <c r="F1267" s="35">
        <f t="shared" si="133"/>
        <v>177087.74005925262</v>
      </c>
      <c r="G1267" s="5">
        <f t="shared" si="134"/>
        <v>4.0322133680733997E-3</v>
      </c>
      <c r="H1267">
        <f>admin4_POP_ALL!M1267</f>
        <v>25171</v>
      </c>
      <c r="I1267" s="5">
        <f t="shared" si="135"/>
        <v>0.25804421125364319</v>
      </c>
      <c r="J1267">
        <f>admin4_POP_ALL!P1267</f>
        <v>1000.85</v>
      </c>
      <c r="K1267" s="5">
        <f t="shared" si="139"/>
        <v>6.877265623889329</v>
      </c>
      <c r="L1267" s="10">
        <f>admin4_VUL_ALL!N1267</f>
        <v>97.34375</v>
      </c>
      <c r="M1267" s="5">
        <f t="shared" si="136"/>
        <v>9.6921510016213901</v>
      </c>
      <c r="N1267" s="10">
        <f>admin4_VUL_ALL!W1267</f>
        <v>5.864583333333333</v>
      </c>
      <c r="O1267" s="5">
        <f t="shared" si="137"/>
        <v>0.50455086022125573</v>
      </c>
      <c r="P1267" s="10">
        <f>admin4_VUL_ALL!X1267</f>
        <v>45.22</v>
      </c>
      <c r="Q1267" s="5">
        <f t="shared" si="138"/>
        <v>8.7667887667887676</v>
      </c>
      <c r="T1267"/>
      <c r="AC1267"/>
      <c r="AD1267"/>
    </row>
    <row r="1268" spans="1:30" ht="12.75" customHeight="1">
      <c r="A1268" s="4" t="s">
        <v>2153</v>
      </c>
      <c r="B1268" s="4" t="s">
        <v>5873</v>
      </c>
      <c r="C1268" s="4" t="s">
        <v>43</v>
      </c>
      <c r="D1268" s="4" t="s">
        <v>5787</v>
      </c>
      <c r="E1268" s="10">
        <f>IFERROR(VLOOKUP(A1268,admin4_MMI_ALL!$A$2:$B$3312,2,FALSE),3.5)</f>
        <v>4.5387277603099996</v>
      </c>
      <c r="F1268" s="35">
        <f t="shared" si="133"/>
        <v>34572.259193323996</v>
      </c>
      <c r="G1268" s="5">
        <f t="shared" si="134"/>
        <v>7.2819554814991571E-4</v>
      </c>
      <c r="H1268">
        <f>admin4_POP_ALL!M1268</f>
        <v>2183</v>
      </c>
      <c r="I1268" s="5">
        <f t="shared" si="135"/>
        <v>2.2379345801386636E-2</v>
      </c>
      <c r="J1268">
        <f>admin4_POP_ALL!P1268</f>
        <v>81.88</v>
      </c>
      <c r="K1268" s="5">
        <f t="shared" si="139"/>
        <v>4.3852713378094261</v>
      </c>
      <c r="L1268" s="10">
        <f>admin4_VUL_ALL!N1268</f>
        <v>97.34375</v>
      </c>
      <c r="M1268" s="5">
        <f t="shared" si="136"/>
        <v>9.6921510016213901</v>
      </c>
      <c r="N1268" s="10">
        <f>admin4_VUL_ALL!W1268</f>
        <v>5.864583333333333</v>
      </c>
      <c r="O1268" s="5">
        <f t="shared" si="137"/>
        <v>0.50455086022125573</v>
      </c>
      <c r="P1268" s="10">
        <f>admin4_VUL_ALL!X1268</f>
        <v>45.22</v>
      </c>
      <c r="Q1268" s="5">
        <f t="shared" si="138"/>
        <v>8.7667887667887676</v>
      </c>
      <c r="T1268"/>
      <c r="AC1268"/>
      <c r="AD1268"/>
    </row>
    <row r="1269" spans="1:30" ht="12.75" customHeight="1">
      <c r="A1269" s="4" t="s">
        <v>2152</v>
      </c>
      <c r="B1269" s="4" t="s">
        <v>5667</v>
      </c>
      <c r="C1269" s="4" t="s">
        <v>43</v>
      </c>
      <c r="D1269" s="4" t="s">
        <v>5787</v>
      </c>
      <c r="E1269" s="10">
        <f>IFERROR(VLOOKUP(A1269,admin4_MMI_ALL!$A$2:$B$3312,2,FALSE),3.5)</f>
        <v>5.5084161758399999</v>
      </c>
      <c r="F1269" s="35">
        <f t="shared" si="133"/>
        <v>322415.69574315991</v>
      </c>
      <c r="G1269" s="5">
        <f t="shared" si="134"/>
        <v>7.4014343986251356E-3</v>
      </c>
      <c r="H1269">
        <f>admin4_POP_ALL!M1269</f>
        <v>3312</v>
      </c>
      <c r="I1269" s="5">
        <f t="shared" si="135"/>
        <v>3.3953455471457873E-2</v>
      </c>
      <c r="J1269">
        <f>admin4_POP_ALL!P1269</f>
        <v>756.82</v>
      </c>
      <c r="K1269" s="5">
        <f t="shared" si="139"/>
        <v>6.5990539446248064</v>
      </c>
      <c r="L1269" s="10">
        <f>admin4_VUL_ALL!N1269</f>
        <v>97.34375</v>
      </c>
      <c r="M1269" s="5">
        <f t="shared" si="136"/>
        <v>9.6921510016213901</v>
      </c>
      <c r="N1269" s="10">
        <f>admin4_VUL_ALL!W1269</f>
        <v>5.864583333333333</v>
      </c>
      <c r="O1269" s="5">
        <f t="shared" si="137"/>
        <v>0.50455086022125573</v>
      </c>
      <c r="P1269" s="10">
        <f>admin4_VUL_ALL!X1269</f>
        <v>45.22</v>
      </c>
      <c r="Q1269" s="5">
        <f t="shared" si="138"/>
        <v>8.7667887667887676</v>
      </c>
      <c r="T1269"/>
      <c r="AC1269"/>
      <c r="AD1269"/>
    </row>
    <row r="1270" spans="1:30" ht="12.75" customHeight="1">
      <c r="A1270" s="4" t="s">
        <v>2151</v>
      </c>
      <c r="B1270" s="4" t="s">
        <v>4747</v>
      </c>
      <c r="C1270" s="4" t="s">
        <v>43</v>
      </c>
      <c r="D1270" s="4" t="s">
        <v>5787</v>
      </c>
      <c r="E1270" s="10">
        <f>IFERROR(VLOOKUP(A1270,admin4_MMI_ALL!$A$2:$B$3312,2,FALSE),3.5)</f>
        <v>5.35060405731</v>
      </c>
      <c r="F1270" s="35">
        <f t="shared" si="133"/>
        <v>224183.71274306296</v>
      </c>
      <c r="G1270" s="5">
        <f t="shared" si="134"/>
        <v>5.1240662113467925E-3</v>
      </c>
      <c r="H1270">
        <f>admin4_POP_ALL!M1270</f>
        <v>12535</v>
      </c>
      <c r="I1270" s="5">
        <f t="shared" si="135"/>
        <v>0.12850439744405934</v>
      </c>
      <c r="J1270">
        <f>admin4_POP_ALL!P1270</f>
        <v>374.44</v>
      </c>
      <c r="K1270" s="5">
        <f t="shared" si="139"/>
        <v>5.8985522217366242</v>
      </c>
      <c r="L1270" s="10">
        <f>admin4_VUL_ALL!N1270</f>
        <v>97.34375</v>
      </c>
      <c r="M1270" s="5">
        <f t="shared" si="136"/>
        <v>9.6921510016213901</v>
      </c>
      <c r="N1270" s="10">
        <f>admin4_VUL_ALL!W1270</f>
        <v>5.864583333333333</v>
      </c>
      <c r="O1270" s="5">
        <f t="shared" si="137"/>
        <v>0.50455086022125573</v>
      </c>
      <c r="P1270" s="10">
        <f>admin4_VUL_ALL!X1270</f>
        <v>45.22</v>
      </c>
      <c r="Q1270" s="5">
        <f t="shared" si="138"/>
        <v>8.7667887667887676</v>
      </c>
      <c r="T1270"/>
      <c r="AC1270"/>
      <c r="AD1270"/>
    </row>
    <row r="1271" spans="1:30" ht="12.75" customHeight="1">
      <c r="A1271" s="4" t="s">
        <v>2150</v>
      </c>
      <c r="B1271" s="4" t="s">
        <v>5875</v>
      </c>
      <c r="C1271" s="4" t="s">
        <v>43</v>
      </c>
      <c r="D1271" s="4" t="s">
        <v>5787</v>
      </c>
      <c r="E1271" s="10">
        <f>IFERROR(VLOOKUP(A1271,admin4_MMI_ALL!$A$2:$B$3312,2,FALSE),3.5)</f>
        <v>4.3414163589500001</v>
      </c>
      <c r="F1271" s="35">
        <f t="shared" si="133"/>
        <v>21949.081896696211</v>
      </c>
      <c r="G1271" s="5">
        <f t="shared" si="134"/>
        <v>4.3554521655998979E-4</v>
      </c>
      <c r="H1271">
        <f>admin4_POP_ALL!M1271</f>
        <v>3369</v>
      </c>
      <c r="I1271" s="5">
        <f t="shared" si="135"/>
        <v>3.4537799360912315E-2</v>
      </c>
      <c r="J1271">
        <f>admin4_POP_ALL!P1271</f>
        <v>72.73</v>
      </c>
      <c r="K1271" s="5">
        <f t="shared" si="139"/>
        <v>4.2673080827822538</v>
      </c>
      <c r="L1271" s="10">
        <f>admin4_VUL_ALL!N1271</f>
        <v>97.34375</v>
      </c>
      <c r="M1271" s="5">
        <f t="shared" si="136"/>
        <v>9.6921510016213901</v>
      </c>
      <c r="N1271" s="10">
        <f>admin4_VUL_ALL!W1271</f>
        <v>5.864583333333333</v>
      </c>
      <c r="O1271" s="5">
        <f t="shared" si="137"/>
        <v>0.50455086022125573</v>
      </c>
      <c r="P1271" s="10">
        <f>admin4_VUL_ALL!X1271</f>
        <v>45.22</v>
      </c>
      <c r="Q1271" s="5">
        <f t="shared" si="138"/>
        <v>8.7667887667887676</v>
      </c>
      <c r="T1271"/>
      <c r="AC1271"/>
      <c r="AD1271"/>
    </row>
    <row r="1272" spans="1:30" ht="12.75" customHeight="1">
      <c r="A1272" s="4" t="s">
        <v>2149</v>
      </c>
      <c r="B1272" s="4" t="s">
        <v>5877</v>
      </c>
      <c r="C1272" s="4" t="s">
        <v>43</v>
      </c>
      <c r="D1272" s="4" t="s">
        <v>5787</v>
      </c>
      <c r="E1272" s="10">
        <f>IFERROR(VLOOKUP(A1272,admin4_MMI_ALL!$A$2:$B$3312,2,FALSE),3.5)</f>
        <v>5.4150729179399999</v>
      </c>
      <c r="F1272" s="35">
        <f t="shared" si="133"/>
        <v>260059.61659879252</v>
      </c>
      <c r="G1272" s="5">
        <f t="shared" si="134"/>
        <v>5.9557977883303729E-3</v>
      </c>
      <c r="H1272">
        <f>admin4_POP_ALL!M1272</f>
        <v>15532</v>
      </c>
      <c r="I1272" s="5">
        <f t="shared" si="135"/>
        <v>0.15922858405274268</v>
      </c>
      <c r="J1272">
        <f>admin4_POP_ALL!P1272</f>
        <v>891.4</v>
      </c>
      <c r="K1272" s="5">
        <f t="shared" si="139"/>
        <v>6.7619793193589226</v>
      </c>
      <c r="L1272" s="10">
        <f>admin4_VUL_ALL!N1272</f>
        <v>97.34375</v>
      </c>
      <c r="M1272" s="5">
        <f t="shared" si="136"/>
        <v>9.6921510016213901</v>
      </c>
      <c r="N1272" s="10">
        <f>admin4_VUL_ALL!W1272</f>
        <v>5.864583333333333</v>
      </c>
      <c r="O1272" s="5">
        <f t="shared" si="137"/>
        <v>0.50455086022125573</v>
      </c>
      <c r="P1272" s="10">
        <f>admin4_VUL_ALL!X1272</f>
        <v>45.22</v>
      </c>
      <c r="Q1272" s="5">
        <f t="shared" si="138"/>
        <v>8.7667887667887676</v>
      </c>
      <c r="T1272"/>
      <c r="AC1272"/>
      <c r="AD1272"/>
    </row>
    <row r="1273" spans="1:30" ht="12.75" customHeight="1">
      <c r="A1273" s="4" t="s">
        <v>2148</v>
      </c>
      <c r="B1273" s="4" t="s">
        <v>5879</v>
      </c>
      <c r="C1273" s="4" t="s">
        <v>43</v>
      </c>
      <c r="D1273" s="4" t="s">
        <v>5787</v>
      </c>
      <c r="E1273" s="10">
        <f>IFERROR(VLOOKUP(A1273,admin4_MMI_ALL!$A$2:$B$3312,2,FALSE),3.5)</f>
        <v>5.3731074333200004</v>
      </c>
      <c r="F1273" s="35">
        <f t="shared" si="133"/>
        <v>236106.22272050573</v>
      </c>
      <c r="G1273" s="5">
        <f t="shared" si="134"/>
        <v>5.4004725721459017E-3</v>
      </c>
      <c r="H1273">
        <f>admin4_POP_ALL!M1273</f>
        <v>24637</v>
      </c>
      <c r="I1273" s="5">
        <f t="shared" si="135"/>
        <v>0.25256983165770164</v>
      </c>
      <c r="J1273">
        <f>admin4_POP_ALL!P1273</f>
        <v>861.38</v>
      </c>
      <c r="K1273" s="5">
        <f t="shared" si="139"/>
        <v>6.7278772144615226</v>
      </c>
      <c r="L1273" s="10">
        <f>admin4_VUL_ALL!N1273</f>
        <v>97.34375</v>
      </c>
      <c r="M1273" s="5">
        <f t="shared" si="136"/>
        <v>9.6921510016213901</v>
      </c>
      <c r="N1273" s="10">
        <f>admin4_VUL_ALL!W1273</f>
        <v>5.864583333333333</v>
      </c>
      <c r="O1273" s="5">
        <f t="shared" si="137"/>
        <v>0.50455086022125573</v>
      </c>
      <c r="P1273" s="10">
        <f>admin4_VUL_ALL!X1273</f>
        <v>45.22</v>
      </c>
      <c r="Q1273" s="5">
        <f t="shared" si="138"/>
        <v>8.7667887667887676</v>
      </c>
      <c r="T1273"/>
      <c r="AC1273"/>
      <c r="AD1273"/>
    </row>
    <row r="1274" spans="1:30" ht="12.75" customHeight="1">
      <c r="A1274" s="4" t="s">
        <v>2147</v>
      </c>
      <c r="B1274" s="4" t="s">
        <v>5881</v>
      </c>
      <c r="C1274" s="4" t="s">
        <v>43</v>
      </c>
      <c r="D1274" s="4" t="s">
        <v>5787</v>
      </c>
      <c r="E1274" s="10">
        <f>IFERROR(VLOOKUP(A1274,admin4_MMI_ALL!$A$2:$B$3312,2,FALSE),3.5)</f>
        <v>5.4861145019500004</v>
      </c>
      <c r="F1274" s="35">
        <f t="shared" si="133"/>
        <v>306277.08282597904</v>
      </c>
      <c r="G1274" s="5">
        <f t="shared" si="134"/>
        <v>7.0272837144803313E-3</v>
      </c>
      <c r="H1274">
        <f>admin4_POP_ALL!M1274</f>
        <v>3609</v>
      </c>
      <c r="I1274" s="5">
        <f t="shared" si="135"/>
        <v>3.6998194684930999E-2</v>
      </c>
      <c r="J1274">
        <f>admin4_POP_ALL!P1274</f>
        <v>498.12</v>
      </c>
      <c r="K1274" s="5">
        <f t="shared" si="139"/>
        <v>6.1826669629582609</v>
      </c>
      <c r="L1274" s="10">
        <f>admin4_VUL_ALL!N1274</f>
        <v>97.34375</v>
      </c>
      <c r="M1274" s="5">
        <f t="shared" si="136"/>
        <v>9.6921510016213901</v>
      </c>
      <c r="N1274" s="10">
        <f>admin4_VUL_ALL!W1274</f>
        <v>5.864583333333333</v>
      </c>
      <c r="O1274" s="5">
        <f t="shared" si="137"/>
        <v>0.50455086022125573</v>
      </c>
      <c r="P1274" s="10">
        <f>admin4_VUL_ALL!X1274</f>
        <v>45.22</v>
      </c>
      <c r="Q1274" s="5">
        <f t="shared" si="138"/>
        <v>8.7667887667887676</v>
      </c>
      <c r="T1274"/>
      <c r="AC1274"/>
      <c r="AD1274"/>
    </row>
    <row r="1275" spans="1:30" ht="12.75" customHeight="1">
      <c r="A1275" s="4" t="s">
        <v>2146</v>
      </c>
      <c r="B1275" s="4" t="s">
        <v>5883</v>
      </c>
      <c r="C1275" s="4" t="s">
        <v>43</v>
      </c>
      <c r="D1275" s="4" t="s">
        <v>5787</v>
      </c>
      <c r="E1275" s="10">
        <f>IFERROR(VLOOKUP(A1275,admin4_MMI_ALL!$A$2:$B$3312,2,FALSE),3.5)</f>
        <v>5.3525495529200002</v>
      </c>
      <c r="F1275" s="35">
        <f t="shared" si="133"/>
        <v>225190.23437272903</v>
      </c>
      <c r="G1275" s="5">
        <f t="shared" si="134"/>
        <v>5.147400977369045E-3</v>
      </c>
      <c r="H1275">
        <f>admin4_POP_ALL!M1275</f>
        <v>11079</v>
      </c>
      <c r="I1275" s="5">
        <f t="shared" si="135"/>
        <v>0.11357799914501263</v>
      </c>
      <c r="J1275">
        <f>admin4_POP_ALL!P1275</f>
        <v>360.84</v>
      </c>
      <c r="K1275" s="5">
        <f t="shared" si="139"/>
        <v>5.8617231200668272</v>
      </c>
      <c r="L1275" s="10">
        <f>admin4_VUL_ALL!N1275</f>
        <v>97.34375</v>
      </c>
      <c r="M1275" s="5">
        <f t="shared" si="136"/>
        <v>9.6921510016213901</v>
      </c>
      <c r="N1275" s="10">
        <f>admin4_VUL_ALL!W1275</f>
        <v>5.864583333333333</v>
      </c>
      <c r="O1275" s="5">
        <f t="shared" si="137"/>
        <v>0.50455086022125573</v>
      </c>
      <c r="P1275" s="10">
        <f>admin4_VUL_ALL!X1275</f>
        <v>45.22</v>
      </c>
      <c r="Q1275" s="5">
        <f t="shared" si="138"/>
        <v>8.7667887667887676</v>
      </c>
      <c r="T1275"/>
      <c r="AC1275"/>
      <c r="AD1275"/>
    </row>
    <row r="1276" spans="1:30" ht="12.75" customHeight="1">
      <c r="A1276" s="4" t="s">
        <v>2145</v>
      </c>
      <c r="B1276" s="4" t="s">
        <v>5885</v>
      </c>
      <c r="C1276" s="4" t="s">
        <v>43</v>
      </c>
      <c r="D1276" s="4" t="s">
        <v>5787</v>
      </c>
      <c r="E1276" s="10">
        <f>IFERROR(VLOOKUP(A1276,admin4_MMI_ALL!$A$2:$B$3312,2,FALSE),3.5)</f>
        <v>4.4495248794600002</v>
      </c>
      <c r="F1276" s="35">
        <f t="shared" si="133"/>
        <v>28153.012908863409</v>
      </c>
      <c r="G1276" s="5">
        <f t="shared" si="134"/>
        <v>5.7937449386537775E-4</v>
      </c>
      <c r="H1276">
        <f>admin4_POP_ALL!M1276</f>
        <v>2478</v>
      </c>
      <c r="I1276" s="5">
        <f t="shared" si="135"/>
        <v>2.5403581720492941E-2</v>
      </c>
      <c r="J1276">
        <f>admin4_POP_ALL!P1276</f>
        <v>76.459999999999994</v>
      </c>
      <c r="K1276" s="5">
        <f t="shared" si="139"/>
        <v>4.3170949809240744</v>
      </c>
      <c r="L1276" s="10">
        <f>admin4_VUL_ALL!N1276</f>
        <v>97.34375</v>
      </c>
      <c r="M1276" s="5">
        <f t="shared" si="136"/>
        <v>9.6921510016213901</v>
      </c>
      <c r="N1276" s="10">
        <f>admin4_VUL_ALL!W1276</f>
        <v>5.864583333333333</v>
      </c>
      <c r="O1276" s="5">
        <f t="shared" si="137"/>
        <v>0.50455086022125573</v>
      </c>
      <c r="P1276" s="10">
        <f>admin4_VUL_ALL!X1276</f>
        <v>45.22</v>
      </c>
      <c r="Q1276" s="5">
        <f t="shared" si="138"/>
        <v>8.7667887667887676</v>
      </c>
      <c r="T1276"/>
      <c r="AC1276"/>
      <c r="AD1276"/>
    </row>
    <row r="1277" spans="1:30" ht="12.75" customHeight="1">
      <c r="A1277" s="4" t="s">
        <v>2144</v>
      </c>
      <c r="B1277" s="4" t="s">
        <v>5887</v>
      </c>
      <c r="C1277" s="4" t="s">
        <v>43</v>
      </c>
      <c r="D1277" s="4" t="s">
        <v>5787</v>
      </c>
      <c r="E1277" s="10">
        <f>IFERROR(VLOOKUP(A1277,admin4_MMI_ALL!$A$2:$B$3312,2,FALSE),3.5)</f>
        <v>5.54956674576</v>
      </c>
      <c r="F1277" s="35">
        <f t="shared" si="133"/>
        <v>354459.60220866656</v>
      </c>
      <c r="G1277" s="5">
        <f t="shared" si="134"/>
        <v>8.1443265906782636E-3</v>
      </c>
      <c r="H1277">
        <f>admin4_POP_ALL!M1277</f>
        <v>4918</v>
      </c>
      <c r="I1277" s="5">
        <f t="shared" si="135"/>
        <v>5.0417600848016247E-2</v>
      </c>
      <c r="J1277">
        <f>admin4_POP_ALL!P1277</f>
        <v>462.49</v>
      </c>
      <c r="K1277" s="5">
        <f t="shared" si="139"/>
        <v>6.1087875503307245</v>
      </c>
      <c r="L1277" s="10">
        <f>admin4_VUL_ALL!N1277</f>
        <v>97.34375</v>
      </c>
      <c r="M1277" s="5">
        <f t="shared" si="136"/>
        <v>9.6921510016213901</v>
      </c>
      <c r="N1277" s="10">
        <f>admin4_VUL_ALL!W1277</f>
        <v>5.864583333333333</v>
      </c>
      <c r="O1277" s="5">
        <f t="shared" si="137"/>
        <v>0.50455086022125573</v>
      </c>
      <c r="P1277" s="10">
        <f>admin4_VUL_ALL!X1277</f>
        <v>45.22</v>
      </c>
      <c r="Q1277" s="5">
        <f t="shared" si="138"/>
        <v>8.7667887667887676</v>
      </c>
      <c r="T1277"/>
      <c r="AC1277"/>
      <c r="AD1277"/>
    </row>
    <row r="1278" spans="1:30" ht="12.75" customHeight="1">
      <c r="A1278" s="4" t="s">
        <v>2143</v>
      </c>
      <c r="B1278" s="4" t="s">
        <v>5889</v>
      </c>
      <c r="C1278" s="4" t="s">
        <v>43</v>
      </c>
      <c r="D1278" s="4" t="s">
        <v>5787</v>
      </c>
      <c r="E1278" s="10">
        <f>IFERROR(VLOOKUP(A1278,admin4_MMI_ALL!$A$2:$B$3312,2,FALSE),3.5)</f>
        <v>5.5507054328900001</v>
      </c>
      <c r="F1278" s="35">
        <f t="shared" si="133"/>
        <v>355390.18777988874</v>
      </c>
      <c r="G1278" s="5">
        <f t="shared" si="134"/>
        <v>8.1659008876711226E-3</v>
      </c>
      <c r="H1278">
        <f>admin4_POP_ALL!M1278</f>
        <v>8233</v>
      </c>
      <c r="I1278" s="5">
        <f t="shared" si="135"/>
        <v>8.4401811261024376E-2</v>
      </c>
      <c r="J1278">
        <f>admin4_POP_ALL!P1278</f>
        <v>748.18</v>
      </c>
      <c r="K1278" s="5">
        <f t="shared" si="139"/>
        <v>6.5876241756944047</v>
      </c>
      <c r="L1278" s="10">
        <f>admin4_VUL_ALL!N1278</f>
        <v>97.34375</v>
      </c>
      <c r="M1278" s="5">
        <f t="shared" si="136"/>
        <v>9.6921510016213901</v>
      </c>
      <c r="N1278" s="10">
        <f>admin4_VUL_ALL!W1278</f>
        <v>5.864583333333333</v>
      </c>
      <c r="O1278" s="5">
        <f t="shared" si="137"/>
        <v>0.50455086022125573</v>
      </c>
      <c r="P1278" s="10">
        <f>admin4_VUL_ALL!X1278</f>
        <v>45.22</v>
      </c>
      <c r="Q1278" s="5">
        <f t="shared" si="138"/>
        <v>8.7667887667887676</v>
      </c>
      <c r="T1278"/>
      <c r="AC1278"/>
      <c r="AD1278"/>
    </row>
    <row r="1279" spans="1:30" ht="12.75" customHeight="1">
      <c r="A1279" s="4" t="s">
        <v>2142</v>
      </c>
      <c r="B1279" s="4" t="s">
        <v>5891</v>
      </c>
      <c r="C1279" s="4" t="s">
        <v>43</v>
      </c>
      <c r="D1279" s="4" t="s">
        <v>5787</v>
      </c>
      <c r="E1279" s="10">
        <f>IFERROR(VLOOKUP(A1279,admin4_MMI_ALL!$A$2:$B$3312,2,FALSE),3.5)</f>
        <v>5.4927601814300004</v>
      </c>
      <c r="F1279" s="35">
        <f t="shared" si="133"/>
        <v>310999.85133911803</v>
      </c>
      <c r="G1279" s="5">
        <f t="shared" si="134"/>
        <v>7.136774355300358E-3</v>
      </c>
      <c r="H1279">
        <f>admin4_POP_ALL!M1279</f>
        <v>12058</v>
      </c>
      <c r="I1279" s="5">
        <f t="shared" si="135"/>
        <v>0.12361436173757219</v>
      </c>
      <c r="J1279">
        <f>admin4_POP_ALL!P1279</f>
        <v>562.83000000000004</v>
      </c>
      <c r="K1279" s="5">
        <f t="shared" si="139"/>
        <v>6.3042495352142147</v>
      </c>
      <c r="L1279" s="10">
        <f>admin4_VUL_ALL!N1279</f>
        <v>97.34375</v>
      </c>
      <c r="M1279" s="5">
        <f t="shared" si="136"/>
        <v>9.6921510016213901</v>
      </c>
      <c r="N1279" s="10">
        <f>admin4_VUL_ALL!W1279</f>
        <v>5.864583333333333</v>
      </c>
      <c r="O1279" s="5">
        <f t="shared" si="137"/>
        <v>0.50455086022125573</v>
      </c>
      <c r="P1279" s="10">
        <f>admin4_VUL_ALL!X1279</f>
        <v>45.22</v>
      </c>
      <c r="Q1279" s="5">
        <f t="shared" si="138"/>
        <v>8.7667887667887676</v>
      </c>
      <c r="T1279"/>
      <c r="AC1279"/>
      <c r="AD1279"/>
    </row>
    <row r="1280" spans="1:30" ht="12.75" customHeight="1">
      <c r="A1280" s="4" t="s">
        <v>2141</v>
      </c>
      <c r="B1280" s="4" t="s">
        <v>4586</v>
      </c>
      <c r="C1280" s="4" t="s">
        <v>43</v>
      </c>
      <c r="D1280" s="4" t="s">
        <v>5787</v>
      </c>
      <c r="E1280" s="10">
        <f>IFERROR(VLOOKUP(A1280,admin4_MMI_ALL!$A$2:$B$3312,2,FALSE),3.5)</f>
        <v>5.4642200470000004</v>
      </c>
      <c r="F1280" s="35">
        <f t="shared" si="133"/>
        <v>291219.22849998751</v>
      </c>
      <c r="G1280" s="5">
        <f t="shared" si="134"/>
        <v>6.6781888742524715E-3</v>
      </c>
      <c r="H1280">
        <f>admin4_POP_ALL!M1280</f>
        <v>18765</v>
      </c>
      <c r="I1280" s="5">
        <f t="shared" si="135"/>
        <v>0.19237215939671107</v>
      </c>
      <c r="J1280">
        <f>admin4_POP_ALL!P1280</f>
        <v>653.41999999999996</v>
      </c>
      <c r="K1280" s="5">
        <f t="shared" si="139"/>
        <v>6.4528150101987496</v>
      </c>
      <c r="L1280" s="10">
        <f>admin4_VUL_ALL!N1280</f>
        <v>97.34375</v>
      </c>
      <c r="M1280" s="5">
        <f t="shared" si="136"/>
        <v>9.6921510016213901</v>
      </c>
      <c r="N1280" s="10">
        <f>admin4_VUL_ALL!W1280</f>
        <v>5.864583333333333</v>
      </c>
      <c r="O1280" s="5">
        <f t="shared" si="137"/>
        <v>0.50455086022125573</v>
      </c>
      <c r="P1280" s="10">
        <f>admin4_VUL_ALL!X1280</f>
        <v>45.22</v>
      </c>
      <c r="Q1280" s="5">
        <f t="shared" si="138"/>
        <v>8.7667887667887676</v>
      </c>
      <c r="T1280"/>
      <c r="AC1280"/>
      <c r="AD1280"/>
    </row>
    <row r="1281" spans="1:30" ht="12.75" customHeight="1">
      <c r="A1281" s="4" t="s">
        <v>2140</v>
      </c>
      <c r="B1281" s="4" t="s">
        <v>5893</v>
      </c>
      <c r="C1281" s="4" t="s">
        <v>43</v>
      </c>
      <c r="D1281" s="4" t="s">
        <v>5787</v>
      </c>
      <c r="E1281" s="10">
        <f>IFERROR(VLOOKUP(A1281,admin4_MMI_ALL!$A$2:$B$3312,2,FALSE),3.5)</f>
        <v>5.41900539398</v>
      </c>
      <c r="F1281" s="35">
        <f t="shared" si="133"/>
        <v>262425.11366381746</v>
      </c>
      <c r="G1281" s="5">
        <f t="shared" si="134"/>
        <v>6.0106384583286845E-3</v>
      </c>
      <c r="H1281">
        <f>admin4_POP_ALL!M1281</f>
        <v>7781</v>
      </c>
      <c r="I1281" s="5">
        <f t="shared" si="135"/>
        <v>7.9768066734122511E-2</v>
      </c>
      <c r="J1281">
        <f>admin4_POP_ALL!P1281</f>
        <v>493.21</v>
      </c>
      <c r="K1281" s="5">
        <f t="shared" si="139"/>
        <v>6.1728059340675223</v>
      </c>
      <c r="L1281" s="10">
        <f>admin4_VUL_ALL!N1281</f>
        <v>97.34375</v>
      </c>
      <c r="M1281" s="5">
        <f t="shared" si="136"/>
        <v>9.6921510016213901</v>
      </c>
      <c r="N1281" s="10">
        <f>admin4_VUL_ALL!W1281</f>
        <v>5.864583333333333</v>
      </c>
      <c r="O1281" s="5">
        <f t="shared" si="137"/>
        <v>0.50455086022125573</v>
      </c>
      <c r="P1281" s="10">
        <f>admin4_VUL_ALL!X1281</f>
        <v>45.22</v>
      </c>
      <c r="Q1281" s="5">
        <f t="shared" si="138"/>
        <v>8.7667887667887676</v>
      </c>
      <c r="T1281"/>
      <c r="AC1281"/>
      <c r="AD1281"/>
    </row>
    <row r="1282" spans="1:30" ht="12.75" customHeight="1">
      <c r="A1282" s="4" t="s">
        <v>2139</v>
      </c>
      <c r="B1282" s="4" t="s">
        <v>4883</v>
      </c>
      <c r="C1282" s="4" t="s">
        <v>43</v>
      </c>
      <c r="D1282" s="4" t="s">
        <v>5787</v>
      </c>
      <c r="E1282" s="10">
        <f>IFERROR(VLOOKUP(A1282,admin4_MMI_ALL!$A$2:$B$3312,2,FALSE),3.5)</f>
        <v>4.5810928344699997</v>
      </c>
      <c r="F1282" s="35">
        <f t="shared" ref="F1282:F1345" si="140">10^E1282</f>
        <v>38114.728845140606</v>
      </c>
      <c r="G1282" s="5">
        <f t="shared" ref="G1282:G1345" si="141">((F1282-MIN(F$2:F$3986))/(MAX(F$2:F$3986)-MIN(F$2:F$3986))*10)</f>
        <v>8.1032264609761945E-4</v>
      </c>
      <c r="H1282">
        <f>admin4_POP_ALL!M1282</f>
        <v>9408</v>
      </c>
      <c r="I1282" s="5">
        <f t="shared" ref="I1282:I1345" si="142">((H1282-MIN(H$2:H$3986))/(MAX(H$2:H$3986)-MIN(H$2:H$3986))*10)</f>
        <v>9.644749670153252E-2</v>
      </c>
      <c r="J1282">
        <f>admin4_POP_ALL!P1282</f>
        <v>181.58</v>
      </c>
      <c r="K1282" s="5">
        <f t="shared" si="139"/>
        <v>5.1781000313391568</v>
      </c>
      <c r="L1282" s="10">
        <f>admin4_VUL_ALL!N1282</f>
        <v>97.34375</v>
      </c>
      <c r="M1282" s="5">
        <f t="shared" ref="M1282:M1345" si="143">((L1282-MIN(L$2:L$3986))/(MAX(L$2:L$3986)-MIN(L$2:L$3986))*10)</f>
        <v>9.6921510016213901</v>
      </c>
      <c r="N1282" s="10">
        <f>admin4_VUL_ALL!W1282</f>
        <v>5.864583333333333</v>
      </c>
      <c r="O1282" s="5">
        <f t="shared" ref="O1282:O1345" si="144">((N1282-MIN(N$2:N$3986))/(MAX(N$2:N$3986)-MIN(N$2:N$3986))*10)</f>
        <v>0.50455086022125573</v>
      </c>
      <c r="P1282" s="10">
        <f>admin4_VUL_ALL!X1282</f>
        <v>45.22</v>
      </c>
      <c r="Q1282" s="5">
        <f t="shared" ref="Q1282:Q1345" si="145">((P1282-MIN(P$2:P$3986))/(MAX(P$2:P$3986)-MIN(P$2:P$3986))*10)</f>
        <v>8.7667887667887676</v>
      </c>
      <c r="T1282"/>
      <c r="AC1282"/>
      <c r="AD1282"/>
    </row>
    <row r="1283" spans="1:30" ht="12.75" customHeight="1">
      <c r="A1283" s="4" t="s">
        <v>2138</v>
      </c>
      <c r="B1283" s="4" t="s">
        <v>5895</v>
      </c>
      <c r="C1283" s="4" t="s">
        <v>43</v>
      </c>
      <c r="D1283" s="4" t="s">
        <v>5787</v>
      </c>
      <c r="E1283" s="10">
        <f>IFERROR(VLOOKUP(A1283,admin4_MMI_ALL!$A$2:$B$3312,2,FALSE),3.5)</f>
        <v>5.5472564697299998</v>
      </c>
      <c r="F1283" s="35">
        <f t="shared" si="140"/>
        <v>352579.02278193133</v>
      </c>
      <c r="G1283" s="5">
        <f t="shared" si="141"/>
        <v>8.1007280433487983E-3</v>
      </c>
      <c r="H1283">
        <f>admin4_POP_ALL!M1283</f>
        <v>20968</v>
      </c>
      <c r="I1283" s="5">
        <f t="shared" si="142"/>
        <v>0.21495653814176593</v>
      </c>
      <c r="J1283">
        <f>admin4_POP_ALL!P1283</f>
        <v>1126.3399999999999</v>
      </c>
      <c r="K1283" s="5">
        <f t="shared" ref="K1283:K1346" si="146">IF(LOG(J1283)&lt;=0,0,IFERROR(((LOG(J1283)-LOG(1))/(LOG(MAX(J$2:J$3986))-LOG(1))*10),0))</f>
        <v>6.9948535815009292</v>
      </c>
      <c r="L1283" s="10">
        <f>admin4_VUL_ALL!N1283</f>
        <v>97.34375</v>
      </c>
      <c r="M1283" s="5">
        <f t="shared" si="143"/>
        <v>9.6921510016213901</v>
      </c>
      <c r="N1283" s="10">
        <f>admin4_VUL_ALL!W1283</f>
        <v>5.864583333333333</v>
      </c>
      <c r="O1283" s="5">
        <f t="shared" si="144"/>
        <v>0.50455086022125573</v>
      </c>
      <c r="P1283" s="10">
        <f>admin4_VUL_ALL!X1283</f>
        <v>45.22</v>
      </c>
      <c r="Q1283" s="5">
        <f t="shared" si="145"/>
        <v>8.7667887667887676</v>
      </c>
      <c r="T1283"/>
      <c r="AC1283"/>
      <c r="AD1283"/>
    </row>
    <row r="1284" spans="1:30" ht="12.75" customHeight="1">
      <c r="A1284" s="4" t="s">
        <v>2137</v>
      </c>
      <c r="B1284" s="4" t="s">
        <v>5551</v>
      </c>
      <c r="C1284" s="4" t="s">
        <v>43</v>
      </c>
      <c r="D1284" s="4" t="s">
        <v>5787</v>
      </c>
      <c r="E1284" s="10">
        <f>IFERROR(VLOOKUP(A1284,admin4_MMI_ALL!$A$2:$B$3312,2,FALSE),3.5)</f>
        <v>5.4848346710199998</v>
      </c>
      <c r="F1284" s="35">
        <f t="shared" si="140"/>
        <v>305375.83748216461</v>
      </c>
      <c r="G1284" s="5">
        <f t="shared" si="141"/>
        <v>7.0063896287431669E-3</v>
      </c>
      <c r="H1284">
        <f>admin4_POP_ALL!M1284</f>
        <v>5803</v>
      </c>
      <c r="I1284" s="5">
        <f t="shared" si="142"/>
        <v>5.9490308605335163E-2</v>
      </c>
      <c r="J1284">
        <f>admin4_POP_ALL!P1284</f>
        <v>430.27</v>
      </c>
      <c r="K1284" s="5">
        <f t="shared" si="146"/>
        <v>6.0369031070176025</v>
      </c>
      <c r="L1284" s="10">
        <f>admin4_VUL_ALL!N1284</f>
        <v>97.34375</v>
      </c>
      <c r="M1284" s="5">
        <f t="shared" si="143"/>
        <v>9.6921510016213901</v>
      </c>
      <c r="N1284" s="10">
        <f>admin4_VUL_ALL!W1284</f>
        <v>5.864583333333333</v>
      </c>
      <c r="O1284" s="5">
        <f t="shared" si="144"/>
        <v>0.50455086022125573</v>
      </c>
      <c r="P1284" s="10">
        <f>admin4_VUL_ALL!X1284</f>
        <v>45.22</v>
      </c>
      <c r="Q1284" s="5">
        <f t="shared" si="145"/>
        <v>8.7667887667887676</v>
      </c>
      <c r="T1284"/>
      <c r="AC1284"/>
      <c r="AD1284"/>
    </row>
    <row r="1285" spans="1:30" ht="12.75" customHeight="1">
      <c r="A1285" s="4" t="s">
        <v>2136</v>
      </c>
      <c r="B1285" s="4" t="s">
        <v>5897</v>
      </c>
      <c r="C1285" s="4" t="s">
        <v>43</v>
      </c>
      <c r="D1285" s="4" t="s">
        <v>5787</v>
      </c>
      <c r="E1285" s="10">
        <f>IFERROR(VLOOKUP(A1285,admin4_MMI_ALL!$A$2:$B$3312,2,FALSE),3.5)</f>
        <v>5.5031580924999997</v>
      </c>
      <c r="F1285" s="35">
        <f t="shared" si="140"/>
        <v>318535.68488706968</v>
      </c>
      <c r="G1285" s="5">
        <f t="shared" si="141"/>
        <v>7.3114818900827218E-3</v>
      </c>
      <c r="H1285">
        <f>admin4_POP_ALL!M1285</f>
        <v>8404</v>
      </c>
      <c r="I1285" s="5">
        <f t="shared" si="142"/>
        <v>8.6154842929387687E-2</v>
      </c>
      <c r="J1285">
        <f>admin4_POP_ALL!P1285</f>
        <v>508.71</v>
      </c>
      <c r="K1285" s="5">
        <f t="shared" si="146"/>
        <v>6.2036086307468139</v>
      </c>
      <c r="L1285" s="10">
        <f>admin4_VUL_ALL!N1285</f>
        <v>97.34375</v>
      </c>
      <c r="M1285" s="5">
        <f t="shared" si="143"/>
        <v>9.6921510016213901</v>
      </c>
      <c r="N1285" s="10">
        <f>admin4_VUL_ALL!W1285</f>
        <v>5.864583333333333</v>
      </c>
      <c r="O1285" s="5">
        <f t="shared" si="144"/>
        <v>0.50455086022125573</v>
      </c>
      <c r="P1285" s="10">
        <f>admin4_VUL_ALL!X1285</f>
        <v>45.22</v>
      </c>
      <c r="Q1285" s="5">
        <f t="shared" si="145"/>
        <v>8.7667887667887676</v>
      </c>
      <c r="T1285"/>
      <c r="AC1285"/>
      <c r="AD1285"/>
    </row>
    <row r="1286" spans="1:30" ht="12.75" customHeight="1">
      <c r="A1286" s="4" t="s">
        <v>2135</v>
      </c>
      <c r="B1286" s="4" t="s">
        <v>5899</v>
      </c>
      <c r="C1286" s="4" t="s">
        <v>43</v>
      </c>
      <c r="D1286" s="4" t="s">
        <v>5787</v>
      </c>
      <c r="E1286" s="10">
        <f>IFERROR(VLOOKUP(A1286,admin4_MMI_ALL!$A$2:$B$3312,2,FALSE),3.5)</f>
        <v>5.2857503891000004</v>
      </c>
      <c r="F1286" s="35">
        <f t="shared" si="140"/>
        <v>193085.82366149983</v>
      </c>
      <c r="G1286" s="5">
        <f t="shared" si="141"/>
        <v>4.4031060808178953E-3</v>
      </c>
      <c r="H1286">
        <f>admin4_POP_ALL!M1286</f>
        <v>35166</v>
      </c>
      <c r="I1286" s="5">
        <f t="shared" si="142"/>
        <v>0.36050942485183807</v>
      </c>
      <c r="J1286">
        <f>admin4_POP_ALL!P1286</f>
        <v>1249.92</v>
      </c>
      <c r="K1286" s="5">
        <f t="shared" si="146"/>
        <v>7.0984874394280348</v>
      </c>
      <c r="L1286" s="10">
        <f>admin4_VUL_ALL!N1286</f>
        <v>97.34375</v>
      </c>
      <c r="M1286" s="5">
        <f t="shared" si="143"/>
        <v>9.6921510016213901</v>
      </c>
      <c r="N1286" s="10">
        <f>admin4_VUL_ALL!W1286</f>
        <v>5.864583333333333</v>
      </c>
      <c r="O1286" s="5">
        <f t="shared" si="144"/>
        <v>0.50455086022125573</v>
      </c>
      <c r="P1286" s="10">
        <f>admin4_VUL_ALL!X1286</f>
        <v>45.22</v>
      </c>
      <c r="Q1286" s="5">
        <f t="shared" si="145"/>
        <v>8.7667887667887676</v>
      </c>
      <c r="T1286"/>
      <c r="AC1286"/>
      <c r="AD1286"/>
    </row>
    <row r="1287" spans="1:30" ht="12.75" customHeight="1">
      <c r="A1287" s="4" t="s">
        <v>2134</v>
      </c>
      <c r="B1287" s="4" t="s">
        <v>5901</v>
      </c>
      <c r="C1287" s="4" t="s">
        <v>43</v>
      </c>
      <c r="D1287" s="4" t="s">
        <v>5787</v>
      </c>
      <c r="E1287" s="10">
        <f>IFERROR(VLOOKUP(A1287,admin4_MMI_ALL!$A$2:$B$3312,2,FALSE),3.5)</f>
        <v>4.4980607032800002</v>
      </c>
      <c r="F1287" s="35">
        <f t="shared" si="140"/>
        <v>31481.883196961946</v>
      </c>
      <c r="G1287" s="5">
        <f t="shared" si="141"/>
        <v>6.5654959572282695E-4</v>
      </c>
      <c r="H1287">
        <f>admin4_POP_ALL!M1287</f>
        <v>3149</v>
      </c>
      <c r="I1287" s="5">
        <f t="shared" si="142"/>
        <v>3.2282436980561852E-2</v>
      </c>
      <c r="J1287">
        <f>admin4_POP_ALL!P1287</f>
        <v>72.08</v>
      </c>
      <c r="K1287" s="5">
        <f t="shared" si="146"/>
        <v>4.2583714655538021</v>
      </c>
      <c r="L1287" s="10">
        <f>admin4_VUL_ALL!N1287</f>
        <v>97.34375</v>
      </c>
      <c r="M1287" s="5">
        <f t="shared" si="143"/>
        <v>9.6921510016213901</v>
      </c>
      <c r="N1287" s="10">
        <f>admin4_VUL_ALL!W1287</f>
        <v>5.864583333333333</v>
      </c>
      <c r="O1287" s="5">
        <f t="shared" si="144"/>
        <v>0.50455086022125573</v>
      </c>
      <c r="P1287" s="10">
        <f>admin4_VUL_ALL!X1287</f>
        <v>45.22</v>
      </c>
      <c r="Q1287" s="5">
        <f t="shared" si="145"/>
        <v>8.7667887667887676</v>
      </c>
      <c r="T1287"/>
      <c r="AC1287"/>
      <c r="AD1287"/>
    </row>
    <row r="1288" spans="1:30" ht="12.75" customHeight="1">
      <c r="A1288" s="4" t="s">
        <v>2133</v>
      </c>
      <c r="B1288" s="4" t="s">
        <v>5903</v>
      </c>
      <c r="C1288" s="4" t="s">
        <v>43</v>
      </c>
      <c r="D1288" s="4" t="s">
        <v>5787</v>
      </c>
      <c r="E1288" s="10">
        <f>IFERROR(VLOOKUP(A1288,admin4_MMI_ALL!$A$2:$B$3312,2,FALSE),3.5)</f>
        <v>5.0386309623700001</v>
      </c>
      <c r="F1288" s="35">
        <f t="shared" si="140"/>
        <v>109302.71820312378</v>
      </c>
      <c r="G1288" s="5">
        <f t="shared" si="141"/>
        <v>2.4607144770354104E-3</v>
      </c>
      <c r="H1288">
        <f>admin4_POP_ALL!M1288</f>
        <v>6472</v>
      </c>
      <c r="I1288" s="5">
        <f t="shared" si="142"/>
        <v>6.6348660571037249E-2</v>
      </c>
      <c r="J1288">
        <f>admin4_POP_ALL!P1288</f>
        <v>122.13</v>
      </c>
      <c r="K1288" s="5">
        <f t="shared" si="146"/>
        <v>4.7832888856959324</v>
      </c>
      <c r="L1288" s="10">
        <f>admin4_VUL_ALL!N1288</f>
        <v>97.34375</v>
      </c>
      <c r="M1288" s="5">
        <f t="shared" si="143"/>
        <v>9.6921510016213901</v>
      </c>
      <c r="N1288" s="10">
        <f>admin4_VUL_ALL!W1288</f>
        <v>5.864583333333333</v>
      </c>
      <c r="O1288" s="5">
        <f t="shared" si="144"/>
        <v>0.50455086022125573</v>
      </c>
      <c r="P1288" s="10">
        <f>admin4_VUL_ALL!X1288</f>
        <v>45.22</v>
      </c>
      <c r="Q1288" s="5">
        <f t="shared" si="145"/>
        <v>8.7667887667887676</v>
      </c>
      <c r="T1288"/>
      <c r="AC1288"/>
      <c r="AD1288"/>
    </row>
    <row r="1289" spans="1:30" ht="12.75" customHeight="1">
      <c r="A1289" s="4" t="s">
        <v>2132</v>
      </c>
      <c r="B1289" s="4" t="s">
        <v>5905</v>
      </c>
      <c r="C1289" s="4" t="s">
        <v>69</v>
      </c>
      <c r="D1289" s="4" t="s">
        <v>5787</v>
      </c>
      <c r="E1289" s="10">
        <f>IFERROR(VLOOKUP(A1289,admin4_MMI_ALL!$A$2:$B$3312,2,FALSE),3.5)</f>
        <v>5.6252789497400002</v>
      </c>
      <c r="F1289" s="35">
        <f t="shared" si="140"/>
        <v>421967.4484229724</v>
      </c>
      <c r="G1289" s="5">
        <f t="shared" si="141"/>
        <v>9.7093995604460321E-3</v>
      </c>
      <c r="H1289">
        <f>admin4_POP_ALL!M1289</f>
        <v>8861</v>
      </c>
      <c r="I1289" s="5">
        <f t="shared" si="142"/>
        <v>9.08398456922066E-2</v>
      </c>
      <c r="J1289">
        <f>admin4_POP_ALL!P1289</f>
        <v>722.75</v>
      </c>
      <c r="K1289" s="5">
        <f t="shared" si="146"/>
        <v>6.5532008310072793</v>
      </c>
      <c r="L1289" s="10">
        <f>admin4_VUL_ALL!N1289</f>
        <v>76.126596182891674</v>
      </c>
      <c r="M1289" s="5">
        <f t="shared" si="143"/>
        <v>6.8073581072795353</v>
      </c>
      <c r="N1289" s="10">
        <f>admin4_VUL_ALL!W1289</f>
        <v>32.29713030344638</v>
      </c>
      <c r="O1289" s="5">
        <f t="shared" si="144"/>
        <v>3.2740464034453005</v>
      </c>
      <c r="P1289" s="10">
        <f>admin4_VUL_ALL!X1289</f>
        <v>36.36</v>
      </c>
      <c r="Q1289" s="5">
        <f t="shared" si="145"/>
        <v>6.0622710622710629</v>
      </c>
      <c r="T1289"/>
      <c r="AC1289"/>
      <c r="AD1289"/>
    </row>
    <row r="1290" spans="1:30" ht="12.75" customHeight="1">
      <c r="A1290" s="4" t="s">
        <v>2131</v>
      </c>
      <c r="B1290" s="4" t="s">
        <v>5907</v>
      </c>
      <c r="C1290" s="4" t="s">
        <v>69</v>
      </c>
      <c r="D1290" s="4" t="s">
        <v>5787</v>
      </c>
      <c r="E1290" s="10">
        <f>IFERROR(VLOOKUP(A1290,admin4_MMI_ALL!$A$2:$B$3312,2,FALSE),3.5)</f>
        <v>5.6634650230399997</v>
      </c>
      <c r="F1290" s="35">
        <f t="shared" si="140"/>
        <v>460749.65960402193</v>
      </c>
      <c r="G1290" s="5">
        <f t="shared" si="141"/>
        <v>1.0608509720687279E-2</v>
      </c>
      <c r="H1290">
        <f>admin4_POP_ALL!M1290</f>
        <v>9216</v>
      </c>
      <c r="I1290" s="5">
        <f t="shared" si="142"/>
        <v>9.4479180442317567E-2</v>
      </c>
      <c r="J1290">
        <f>admin4_POP_ALL!P1290</f>
        <v>463.62</v>
      </c>
      <c r="K1290" s="5">
        <f t="shared" si="146"/>
        <v>6.1112167964756816</v>
      </c>
      <c r="L1290" s="10">
        <f>admin4_VUL_ALL!N1290</f>
        <v>76.126596182891674</v>
      </c>
      <c r="M1290" s="5">
        <f t="shared" si="143"/>
        <v>6.8073581072795353</v>
      </c>
      <c r="N1290" s="10">
        <f>admin4_VUL_ALL!W1290</f>
        <v>32.29713030344638</v>
      </c>
      <c r="O1290" s="5">
        <f t="shared" si="144"/>
        <v>3.2740464034453005</v>
      </c>
      <c r="P1290" s="10">
        <f>admin4_VUL_ALL!X1290</f>
        <v>36.36</v>
      </c>
      <c r="Q1290" s="5">
        <f t="shared" si="145"/>
        <v>6.0622710622710629</v>
      </c>
      <c r="T1290"/>
      <c r="AC1290"/>
      <c r="AD1290"/>
    </row>
    <row r="1291" spans="1:30" ht="12.75" customHeight="1">
      <c r="A1291" s="4" t="s">
        <v>2130</v>
      </c>
      <c r="B1291" s="4" t="s">
        <v>5909</v>
      </c>
      <c r="C1291" s="4" t="s">
        <v>69</v>
      </c>
      <c r="D1291" s="4" t="s">
        <v>5787</v>
      </c>
      <c r="E1291" s="10">
        <f>IFERROR(VLOOKUP(A1291,admin4_MMI_ALL!$A$2:$B$3312,2,FALSE),3.5)</f>
        <v>5.6430420875499996</v>
      </c>
      <c r="F1291" s="35">
        <f t="shared" si="140"/>
        <v>439584.21355246432</v>
      </c>
      <c r="G1291" s="5">
        <f t="shared" si="141"/>
        <v>1.0117819091879289E-2</v>
      </c>
      <c r="H1291">
        <f>admin4_POP_ALL!M1291</f>
        <v>7155</v>
      </c>
      <c r="I1291" s="5">
        <f t="shared" si="142"/>
        <v>7.3350535597307101E-2</v>
      </c>
      <c r="J1291">
        <f>admin4_POP_ALL!P1291</f>
        <v>361.69</v>
      </c>
      <c r="K1291" s="5">
        <f t="shared" si="146"/>
        <v>5.8640652914956615</v>
      </c>
      <c r="L1291" s="10">
        <f>admin4_VUL_ALL!N1291</f>
        <v>76.126596182891674</v>
      </c>
      <c r="M1291" s="5">
        <f t="shared" si="143"/>
        <v>6.8073581072795353</v>
      </c>
      <c r="N1291" s="10">
        <f>admin4_VUL_ALL!W1291</f>
        <v>32.29713030344638</v>
      </c>
      <c r="O1291" s="5">
        <f t="shared" si="144"/>
        <v>3.2740464034453005</v>
      </c>
      <c r="P1291" s="10">
        <f>admin4_VUL_ALL!X1291</f>
        <v>36.36</v>
      </c>
      <c r="Q1291" s="5">
        <f t="shared" si="145"/>
        <v>6.0622710622710629</v>
      </c>
      <c r="T1291"/>
      <c r="AC1291"/>
      <c r="AD1291"/>
    </row>
    <row r="1292" spans="1:30" ht="12.75" customHeight="1">
      <c r="A1292" s="4" t="s">
        <v>2129</v>
      </c>
      <c r="B1292" s="4" t="s">
        <v>5911</v>
      </c>
      <c r="C1292" s="4" t="s">
        <v>69</v>
      </c>
      <c r="D1292" s="4" t="s">
        <v>5787</v>
      </c>
      <c r="E1292" s="10">
        <f>IFERROR(VLOOKUP(A1292,admin4_MMI_ALL!$A$2:$B$3312,2,FALSE),3.5)</f>
        <v>5.6301755905200004</v>
      </c>
      <c r="F1292" s="35">
        <f t="shared" si="140"/>
        <v>426752.02493936464</v>
      </c>
      <c r="G1292" s="5">
        <f t="shared" si="141"/>
        <v>9.8203231315198234E-3</v>
      </c>
      <c r="H1292">
        <f>admin4_POP_ALL!M1292</f>
        <v>7938</v>
      </c>
      <c r="I1292" s="5">
        <f t="shared" si="142"/>
        <v>8.1377575341918057E-2</v>
      </c>
      <c r="J1292">
        <f>admin4_POP_ALL!P1292</f>
        <v>453.86</v>
      </c>
      <c r="K1292" s="5">
        <f t="shared" si="146"/>
        <v>6.0900368415496935</v>
      </c>
      <c r="L1292" s="10">
        <f>admin4_VUL_ALL!N1292</f>
        <v>76.126596182891674</v>
      </c>
      <c r="M1292" s="5">
        <f t="shared" si="143"/>
        <v>6.8073581072795353</v>
      </c>
      <c r="N1292" s="10">
        <f>admin4_VUL_ALL!W1292</f>
        <v>32.29713030344638</v>
      </c>
      <c r="O1292" s="5">
        <f t="shared" si="144"/>
        <v>3.2740464034453005</v>
      </c>
      <c r="P1292" s="10">
        <f>admin4_VUL_ALL!X1292</f>
        <v>36.36</v>
      </c>
      <c r="Q1292" s="5">
        <f t="shared" si="145"/>
        <v>6.0622710622710629</v>
      </c>
      <c r="T1292"/>
      <c r="AC1292"/>
      <c r="AD1292"/>
    </row>
    <row r="1293" spans="1:30" ht="12.75" customHeight="1">
      <c r="A1293" s="4" t="s">
        <v>2128</v>
      </c>
      <c r="B1293" s="4" t="s">
        <v>5913</v>
      </c>
      <c r="C1293" s="4" t="s">
        <v>69</v>
      </c>
      <c r="D1293" s="4" t="s">
        <v>5787</v>
      </c>
      <c r="E1293" s="10">
        <f>IFERROR(VLOOKUP(A1293,admin4_MMI_ALL!$A$2:$B$3312,2,FALSE),3.5)</f>
        <v>5.7549057006800002</v>
      </c>
      <c r="F1293" s="35">
        <f t="shared" si="140"/>
        <v>568729.42795936228</v>
      </c>
      <c r="G1293" s="5">
        <f t="shared" si="141"/>
        <v>1.3111866385307334E-2</v>
      </c>
      <c r="H1293">
        <f>admin4_POP_ALL!M1293</f>
        <v>8526</v>
      </c>
      <c r="I1293" s="5">
        <f t="shared" si="142"/>
        <v>8.7405543885763839E-2</v>
      </c>
      <c r="J1293">
        <f>admin4_POP_ALL!P1293</f>
        <v>794.07</v>
      </c>
      <c r="K1293" s="5">
        <f t="shared" si="146"/>
        <v>6.6468821683491122</v>
      </c>
      <c r="L1293" s="10">
        <f>admin4_VUL_ALL!N1293</f>
        <v>76.126596182891674</v>
      </c>
      <c r="M1293" s="5">
        <f t="shared" si="143"/>
        <v>6.8073581072795353</v>
      </c>
      <c r="N1293" s="10">
        <f>admin4_VUL_ALL!W1293</f>
        <v>32.29713030344638</v>
      </c>
      <c r="O1293" s="5">
        <f t="shared" si="144"/>
        <v>3.2740464034453005</v>
      </c>
      <c r="P1293" s="10">
        <f>admin4_VUL_ALL!X1293</f>
        <v>36.36</v>
      </c>
      <c r="Q1293" s="5">
        <f t="shared" si="145"/>
        <v>6.0622710622710629</v>
      </c>
      <c r="T1293"/>
      <c r="AC1293"/>
      <c r="AD1293"/>
    </row>
    <row r="1294" spans="1:30" ht="12.75" customHeight="1">
      <c r="A1294" s="4" t="s">
        <v>2127</v>
      </c>
      <c r="B1294" s="4" t="s">
        <v>5915</v>
      </c>
      <c r="C1294" s="4" t="s">
        <v>69</v>
      </c>
      <c r="D1294" s="4" t="s">
        <v>5787</v>
      </c>
      <c r="E1294" s="10">
        <f>IFERROR(VLOOKUP(A1294,admin4_MMI_ALL!$A$2:$B$3312,2,FALSE),3.5)</f>
        <v>5.6550836563100004</v>
      </c>
      <c r="F1294" s="35">
        <f t="shared" si="140"/>
        <v>451942.9918587209</v>
      </c>
      <c r="G1294" s="5">
        <f t="shared" si="141"/>
        <v>1.0404339710609613E-2</v>
      </c>
      <c r="H1294">
        <f>admin4_POP_ALL!M1294</f>
        <v>13903</v>
      </c>
      <c r="I1294" s="5">
        <f t="shared" si="142"/>
        <v>0.14252865079096583</v>
      </c>
      <c r="J1294">
        <f>admin4_POP_ALL!P1294</f>
        <v>565.08000000000004</v>
      </c>
      <c r="K1294" s="5">
        <f t="shared" si="146"/>
        <v>6.3082211222460618</v>
      </c>
      <c r="L1294" s="10">
        <f>admin4_VUL_ALL!N1294</f>
        <v>76.126596182891674</v>
      </c>
      <c r="M1294" s="5">
        <f t="shared" si="143"/>
        <v>6.8073581072795353</v>
      </c>
      <c r="N1294" s="10">
        <f>admin4_VUL_ALL!W1294</f>
        <v>32.29713030344638</v>
      </c>
      <c r="O1294" s="5">
        <f t="shared" si="144"/>
        <v>3.2740464034453005</v>
      </c>
      <c r="P1294" s="10">
        <f>admin4_VUL_ALL!X1294</f>
        <v>36.36</v>
      </c>
      <c r="Q1294" s="5">
        <f t="shared" si="145"/>
        <v>6.0622710622710629</v>
      </c>
      <c r="T1294"/>
      <c r="AC1294"/>
      <c r="AD1294"/>
    </row>
    <row r="1295" spans="1:30" ht="12.75" customHeight="1">
      <c r="A1295" s="4" t="s">
        <v>2126</v>
      </c>
      <c r="B1295" s="4" t="s">
        <v>5917</v>
      </c>
      <c r="C1295" s="4" t="s">
        <v>69</v>
      </c>
      <c r="D1295" s="4" t="s">
        <v>5787</v>
      </c>
      <c r="E1295" s="10">
        <f>IFERROR(VLOOKUP(A1295,admin4_MMI_ALL!$A$2:$B$3312,2,FALSE),3.5)</f>
        <v>5.7184171676600002</v>
      </c>
      <c r="F1295" s="35">
        <f t="shared" si="140"/>
        <v>522898.22507069207</v>
      </c>
      <c r="G1295" s="5">
        <f t="shared" si="141"/>
        <v>1.2049335422827897E-2</v>
      </c>
      <c r="H1295">
        <f>admin4_POP_ALL!M1295</f>
        <v>12499</v>
      </c>
      <c r="I1295" s="5">
        <f t="shared" si="142"/>
        <v>0.12813533814545652</v>
      </c>
      <c r="J1295">
        <f>admin4_POP_ALL!P1295</f>
        <v>249.33</v>
      </c>
      <c r="K1295" s="5">
        <f t="shared" si="146"/>
        <v>5.4937426587818186</v>
      </c>
      <c r="L1295" s="10">
        <f>admin4_VUL_ALL!N1295</f>
        <v>76.126596182891674</v>
      </c>
      <c r="M1295" s="5">
        <f t="shared" si="143"/>
        <v>6.8073581072795353</v>
      </c>
      <c r="N1295" s="10">
        <f>admin4_VUL_ALL!W1295</f>
        <v>32.29713030344638</v>
      </c>
      <c r="O1295" s="5">
        <f t="shared" si="144"/>
        <v>3.2740464034453005</v>
      </c>
      <c r="P1295" s="10">
        <f>admin4_VUL_ALL!X1295</f>
        <v>36.36</v>
      </c>
      <c r="Q1295" s="5">
        <f t="shared" si="145"/>
        <v>6.0622710622710629</v>
      </c>
      <c r="T1295"/>
      <c r="AC1295"/>
      <c r="AD1295"/>
    </row>
    <row r="1296" spans="1:30" ht="12.75" customHeight="1">
      <c r="A1296" s="4" t="s">
        <v>2125</v>
      </c>
      <c r="B1296" s="4" t="s">
        <v>4608</v>
      </c>
      <c r="C1296" s="4" t="s">
        <v>69</v>
      </c>
      <c r="D1296" s="4" t="s">
        <v>5787</v>
      </c>
      <c r="E1296" s="10">
        <f>IFERROR(VLOOKUP(A1296,admin4_MMI_ALL!$A$2:$B$3312,2,FALSE),3.5)</f>
        <v>5.7639002799999997</v>
      </c>
      <c r="F1296" s="35">
        <f t="shared" si="140"/>
        <v>580631.08131343906</v>
      </c>
      <c r="G1296" s="5">
        <f t="shared" si="141"/>
        <v>1.3387789215090404E-2</v>
      </c>
      <c r="H1296">
        <f>admin4_POP_ALL!M1296</f>
        <v>5705</v>
      </c>
      <c r="I1296" s="5">
        <f t="shared" si="142"/>
        <v>5.8485647181360866E-2</v>
      </c>
      <c r="J1296">
        <f>admin4_POP_ALL!P1296</f>
        <v>503.09</v>
      </c>
      <c r="K1296" s="5">
        <f t="shared" si="146"/>
        <v>6.1925499952454297</v>
      </c>
      <c r="L1296" s="10">
        <f>admin4_VUL_ALL!N1296</f>
        <v>76.126596182891674</v>
      </c>
      <c r="M1296" s="5">
        <f t="shared" si="143"/>
        <v>6.8073581072795353</v>
      </c>
      <c r="N1296" s="10">
        <f>admin4_VUL_ALL!W1296</f>
        <v>32.29713030344638</v>
      </c>
      <c r="O1296" s="5">
        <f t="shared" si="144"/>
        <v>3.2740464034453005</v>
      </c>
      <c r="P1296" s="10">
        <f>admin4_VUL_ALL!X1296</f>
        <v>36.36</v>
      </c>
      <c r="Q1296" s="5">
        <f t="shared" si="145"/>
        <v>6.0622710622710629</v>
      </c>
      <c r="T1296"/>
      <c r="AC1296"/>
      <c r="AD1296"/>
    </row>
    <row r="1297" spans="1:30" ht="12.75" customHeight="1">
      <c r="A1297" s="4" t="s">
        <v>2124</v>
      </c>
      <c r="B1297" s="4" t="s">
        <v>5919</v>
      </c>
      <c r="C1297" s="4" t="s">
        <v>69</v>
      </c>
      <c r="D1297" s="4" t="s">
        <v>5787</v>
      </c>
      <c r="E1297" s="10">
        <f>IFERROR(VLOOKUP(A1297,admin4_MMI_ALL!$A$2:$B$3312,2,FALSE),3.5)</f>
        <v>5.6261591911300002</v>
      </c>
      <c r="F1297" s="35">
        <f t="shared" si="140"/>
        <v>422823.57231905614</v>
      </c>
      <c r="G1297" s="5">
        <f t="shared" si="141"/>
        <v>9.7292475698800684E-3</v>
      </c>
      <c r="H1297">
        <f>admin4_POP_ALL!M1297</f>
        <v>17268</v>
      </c>
      <c r="I1297" s="5">
        <f t="shared" si="142"/>
        <v>0.17702544356314451</v>
      </c>
      <c r="J1297">
        <f>admin4_POP_ALL!P1297</f>
        <v>1080.96</v>
      </c>
      <c r="K1297" s="5">
        <f t="shared" si="146"/>
        <v>6.9539162278481506</v>
      </c>
      <c r="L1297" s="10">
        <f>admin4_VUL_ALL!N1297</f>
        <v>76.126596182891674</v>
      </c>
      <c r="M1297" s="5">
        <f t="shared" si="143"/>
        <v>6.8073581072795353</v>
      </c>
      <c r="N1297" s="10">
        <f>admin4_VUL_ALL!W1297</f>
        <v>32.29713030344638</v>
      </c>
      <c r="O1297" s="5">
        <f t="shared" si="144"/>
        <v>3.2740464034453005</v>
      </c>
      <c r="P1297" s="10">
        <f>admin4_VUL_ALL!X1297</f>
        <v>36.36</v>
      </c>
      <c r="Q1297" s="5">
        <f t="shared" si="145"/>
        <v>6.0622710622710629</v>
      </c>
      <c r="T1297"/>
      <c r="AC1297"/>
      <c r="AD1297"/>
    </row>
    <row r="1298" spans="1:30" ht="12.75" customHeight="1">
      <c r="A1298" s="4" t="s">
        <v>2123</v>
      </c>
      <c r="B1298" s="4" t="s">
        <v>5921</v>
      </c>
      <c r="C1298" s="4" t="s">
        <v>69</v>
      </c>
      <c r="D1298" s="4" t="s">
        <v>5787</v>
      </c>
      <c r="E1298" s="10">
        <f>IFERROR(VLOOKUP(A1298,admin4_MMI_ALL!$A$2:$B$3312,2,FALSE),3.5)</f>
        <v>5.5881805419899999</v>
      </c>
      <c r="F1298" s="35">
        <f t="shared" si="140"/>
        <v>387418.6665402326</v>
      </c>
      <c r="G1298" s="5">
        <f t="shared" si="141"/>
        <v>8.9084354104207574E-3</v>
      </c>
      <c r="H1298">
        <f>admin4_POP_ALL!M1298</f>
        <v>4300</v>
      </c>
      <c r="I1298" s="5">
        <f t="shared" si="142"/>
        <v>4.4082082888668134E-2</v>
      </c>
      <c r="J1298">
        <f>admin4_POP_ALL!P1298</f>
        <v>439.38</v>
      </c>
      <c r="K1298" s="5">
        <f t="shared" si="146"/>
        <v>6.0577597880394309</v>
      </c>
      <c r="L1298" s="10">
        <f>admin4_VUL_ALL!N1298</f>
        <v>76.126596182891674</v>
      </c>
      <c r="M1298" s="5">
        <f t="shared" si="143"/>
        <v>6.8073581072795353</v>
      </c>
      <c r="N1298" s="10">
        <f>admin4_VUL_ALL!W1298</f>
        <v>32.29713030344638</v>
      </c>
      <c r="O1298" s="5">
        <f t="shared" si="144"/>
        <v>3.2740464034453005</v>
      </c>
      <c r="P1298" s="10">
        <f>admin4_VUL_ALL!X1298</f>
        <v>36.36</v>
      </c>
      <c r="Q1298" s="5">
        <f t="shared" si="145"/>
        <v>6.0622710622710629</v>
      </c>
      <c r="T1298"/>
      <c r="AC1298"/>
      <c r="AD1298"/>
    </row>
    <row r="1299" spans="1:30" ht="12.75" customHeight="1">
      <c r="A1299" s="4" t="s">
        <v>2122</v>
      </c>
      <c r="B1299" s="4" t="s">
        <v>5923</v>
      </c>
      <c r="C1299" s="4" t="s">
        <v>69</v>
      </c>
      <c r="D1299" s="4" t="s">
        <v>5787</v>
      </c>
      <c r="E1299" s="10">
        <f>IFERROR(VLOOKUP(A1299,admin4_MMI_ALL!$A$2:$B$3312,2,FALSE),3.5)</f>
        <v>5.7012300491300003</v>
      </c>
      <c r="F1299" s="35">
        <f t="shared" si="140"/>
        <v>502608.75474744732</v>
      </c>
      <c r="G1299" s="5">
        <f t="shared" si="141"/>
        <v>1.1578953039822966E-2</v>
      </c>
      <c r="H1299">
        <f>admin4_POP_ALL!M1299</f>
        <v>19466</v>
      </c>
      <c r="I1299" s="5">
        <f t="shared" si="142"/>
        <v>0.19955856407228231</v>
      </c>
      <c r="J1299">
        <f>admin4_POP_ALL!P1299</f>
        <v>390.11</v>
      </c>
      <c r="K1299" s="5">
        <f t="shared" si="146"/>
        <v>5.9393634216376254</v>
      </c>
      <c r="L1299" s="10">
        <f>admin4_VUL_ALL!N1299</f>
        <v>76.126596182891674</v>
      </c>
      <c r="M1299" s="5">
        <f t="shared" si="143"/>
        <v>6.8073581072795353</v>
      </c>
      <c r="N1299" s="10">
        <f>admin4_VUL_ALL!W1299</f>
        <v>32.29713030344638</v>
      </c>
      <c r="O1299" s="5">
        <f t="shared" si="144"/>
        <v>3.2740464034453005</v>
      </c>
      <c r="P1299" s="10">
        <f>admin4_VUL_ALL!X1299</f>
        <v>36.36</v>
      </c>
      <c r="Q1299" s="5">
        <f t="shared" si="145"/>
        <v>6.0622710622710629</v>
      </c>
      <c r="T1299"/>
      <c r="AC1299"/>
      <c r="AD1299"/>
    </row>
    <row r="1300" spans="1:30" ht="12.75" customHeight="1">
      <c r="A1300" s="4" t="s">
        <v>2121</v>
      </c>
      <c r="B1300" s="4" t="s">
        <v>5925</v>
      </c>
      <c r="C1300" s="4" t="s">
        <v>69</v>
      </c>
      <c r="D1300" s="4" t="s">
        <v>5787</v>
      </c>
      <c r="E1300" s="10">
        <f>IFERROR(VLOOKUP(A1300,admin4_MMI_ALL!$A$2:$B$3312,2,FALSE),3.5)</f>
        <v>5.7760968208300003</v>
      </c>
      <c r="F1300" s="35">
        <f t="shared" si="140"/>
        <v>597168.40339373541</v>
      </c>
      <c r="G1300" s="5">
        <f t="shared" si="141"/>
        <v>1.3771183401568401E-2</v>
      </c>
      <c r="H1300">
        <f>admin4_POP_ALL!M1300</f>
        <v>19415</v>
      </c>
      <c r="I1300" s="5">
        <f t="shared" si="142"/>
        <v>0.19903573006592834</v>
      </c>
      <c r="J1300">
        <f>admin4_POP_ALL!P1300</f>
        <v>758.01</v>
      </c>
      <c r="K1300" s="5">
        <f t="shared" si="146"/>
        <v>6.6006179512564769</v>
      </c>
      <c r="L1300" s="10">
        <f>admin4_VUL_ALL!N1300</f>
        <v>76.126596182891674</v>
      </c>
      <c r="M1300" s="5">
        <f t="shared" si="143"/>
        <v>6.8073581072795353</v>
      </c>
      <c r="N1300" s="10">
        <f>admin4_VUL_ALL!W1300</f>
        <v>32.29713030344638</v>
      </c>
      <c r="O1300" s="5">
        <f t="shared" si="144"/>
        <v>3.2740464034453005</v>
      </c>
      <c r="P1300" s="10">
        <f>admin4_VUL_ALL!X1300</f>
        <v>36.36</v>
      </c>
      <c r="Q1300" s="5">
        <f t="shared" si="145"/>
        <v>6.0622710622710629</v>
      </c>
      <c r="T1300"/>
      <c r="AC1300"/>
      <c r="AD1300"/>
    </row>
    <row r="1301" spans="1:30" ht="12.75" customHeight="1">
      <c r="A1301" s="4" t="s">
        <v>2120</v>
      </c>
      <c r="B1301" s="4" t="s">
        <v>5927</v>
      </c>
      <c r="C1301" s="4" t="s">
        <v>69</v>
      </c>
      <c r="D1301" s="4" t="s">
        <v>5787</v>
      </c>
      <c r="E1301" s="10">
        <f>IFERROR(VLOOKUP(A1301,admin4_MMI_ALL!$A$2:$B$3312,2,FALSE),3.5)</f>
        <v>5.0985980033900002</v>
      </c>
      <c r="F1301" s="35">
        <f t="shared" si="140"/>
        <v>125486.78808322707</v>
      </c>
      <c r="G1301" s="5">
        <f t="shared" si="141"/>
        <v>2.8359190159237329E-3</v>
      </c>
      <c r="H1301">
        <f>admin4_POP_ALL!M1301</f>
        <v>4623</v>
      </c>
      <c r="I1301" s="5">
        <f t="shared" si="142"/>
        <v>4.7393364928909956E-2</v>
      </c>
      <c r="J1301">
        <f>admin4_POP_ALL!P1301</f>
        <v>91.22</v>
      </c>
      <c r="K1301" s="5">
        <f t="shared" si="146"/>
        <v>4.4928007431384449</v>
      </c>
      <c r="L1301" s="10">
        <f>admin4_VUL_ALL!N1301</f>
        <v>76.126596182891674</v>
      </c>
      <c r="M1301" s="5">
        <f t="shared" si="143"/>
        <v>6.8073581072795353</v>
      </c>
      <c r="N1301" s="10">
        <f>admin4_VUL_ALL!W1301</f>
        <v>32.29713030344638</v>
      </c>
      <c r="O1301" s="5">
        <f t="shared" si="144"/>
        <v>3.2740464034453005</v>
      </c>
      <c r="P1301" s="10">
        <f>admin4_VUL_ALL!X1301</f>
        <v>36.36</v>
      </c>
      <c r="Q1301" s="5">
        <f t="shared" si="145"/>
        <v>6.0622710622710629</v>
      </c>
      <c r="T1301"/>
      <c r="AC1301"/>
      <c r="AD1301"/>
    </row>
    <row r="1302" spans="1:30" ht="12.75" customHeight="1">
      <c r="A1302" s="4" t="s">
        <v>2119</v>
      </c>
      <c r="B1302" s="4" t="s">
        <v>5929</v>
      </c>
      <c r="C1302" s="4" t="s">
        <v>69</v>
      </c>
      <c r="D1302" s="4" t="s">
        <v>5787</v>
      </c>
      <c r="E1302" s="10">
        <f>IFERROR(VLOOKUP(A1302,admin4_MMI_ALL!$A$2:$B$3312,2,FALSE),3.5)</f>
        <v>5.6248879432700001</v>
      </c>
      <c r="F1302" s="35">
        <f t="shared" si="140"/>
        <v>421587.71126684383</v>
      </c>
      <c r="G1302" s="5">
        <f t="shared" si="141"/>
        <v>9.7005958969905784E-3</v>
      </c>
      <c r="H1302">
        <f>admin4_POP_ALL!M1302</f>
        <v>6700</v>
      </c>
      <c r="I1302" s="5">
        <f t="shared" si="142"/>
        <v>6.8686036128855002E-2</v>
      </c>
      <c r="J1302">
        <f>admin4_POP_ALL!P1302</f>
        <v>534.4</v>
      </c>
      <c r="K1302" s="5">
        <f t="shared" si="146"/>
        <v>6.252651657201536</v>
      </c>
      <c r="L1302" s="10">
        <f>admin4_VUL_ALL!N1302</f>
        <v>76.126596182891674</v>
      </c>
      <c r="M1302" s="5">
        <f t="shared" si="143"/>
        <v>6.8073581072795353</v>
      </c>
      <c r="N1302" s="10">
        <f>admin4_VUL_ALL!W1302</f>
        <v>32.29713030344638</v>
      </c>
      <c r="O1302" s="5">
        <f t="shared" si="144"/>
        <v>3.2740464034453005</v>
      </c>
      <c r="P1302" s="10">
        <f>admin4_VUL_ALL!X1302</f>
        <v>36.36</v>
      </c>
      <c r="Q1302" s="5">
        <f t="shared" si="145"/>
        <v>6.0622710622710629</v>
      </c>
      <c r="T1302"/>
      <c r="AC1302"/>
      <c r="AD1302"/>
    </row>
    <row r="1303" spans="1:30" ht="12.75" customHeight="1">
      <c r="A1303" s="4" t="s">
        <v>2118</v>
      </c>
      <c r="B1303" s="4" t="s">
        <v>5931</v>
      </c>
      <c r="C1303" s="4" t="s">
        <v>69</v>
      </c>
      <c r="D1303" s="4" t="s">
        <v>5787</v>
      </c>
      <c r="E1303" s="10">
        <f>IFERROR(VLOOKUP(A1303,admin4_MMI_ALL!$A$2:$B$3312,2,FALSE),3.5)</f>
        <v>5.6566915512099998</v>
      </c>
      <c r="F1303" s="35">
        <f t="shared" si="140"/>
        <v>453619.32834672154</v>
      </c>
      <c r="G1303" s="5">
        <f t="shared" si="141"/>
        <v>1.0443203177195062E-2</v>
      </c>
      <c r="H1303">
        <f>admin4_POP_ALL!M1303</f>
        <v>9787</v>
      </c>
      <c r="I1303" s="5">
        <f t="shared" si="142"/>
        <v>0.10033287098404536</v>
      </c>
      <c r="J1303">
        <f>admin4_POP_ALL!P1303</f>
        <v>482.29</v>
      </c>
      <c r="K1303" s="5">
        <f t="shared" si="146"/>
        <v>6.1505180447076446</v>
      </c>
      <c r="L1303" s="10">
        <f>admin4_VUL_ALL!N1303</f>
        <v>76.126596182891674</v>
      </c>
      <c r="M1303" s="5">
        <f t="shared" si="143"/>
        <v>6.8073581072795353</v>
      </c>
      <c r="N1303" s="10">
        <f>admin4_VUL_ALL!W1303</f>
        <v>32.29713030344638</v>
      </c>
      <c r="O1303" s="5">
        <f t="shared" si="144"/>
        <v>3.2740464034453005</v>
      </c>
      <c r="P1303" s="10">
        <f>admin4_VUL_ALL!X1303</f>
        <v>36.36</v>
      </c>
      <c r="Q1303" s="5">
        <f t="shared" si="145"/>
        <v>6.0622710622710629</v>
      </c>
      <c r="T1303"/>
      <c r="AC1303"/>
      <c r="AD1303"/>
    </row>
    <row r="1304" spans="1:30" ht="12.75" customHeight="1">
      <c r="A1304" s="4" t="s">
        <v>2117</v>
      </c>
      <c r="B1304" s="4" t="s">
        <v>5933</v>
      </c>
      <c r="C1304" s="4" t="s">
        <v>69</v>
      </c>
      <c r="D1304" s="4" t="s">
        <v>5787</v>
      </c>
      <c r="E1304" s="10">
        <f>IFERROR(VLOOKUP(A1304,admin4_MMI_ALL!$A$2:$B$3312,2,FALSE),3.5)</f>
        <v>5.7237100601200002</v>
      </c>
      <c r="F1304" s="35">
        <f t="shared" si="140"/>
        <v>529309.95263065863</v>
      </c>
      <c r="G1304" s="5">
        <f t="shared" si="141"/>
        <v>1.2197982166226626E-2</v>
      </c>
      <c r="H1304">
        <f>admin4_POP_ALL!M1304</f>
        <v>6444</v>
      </c>
      <c r="I1304" s="5">
        <f t="shared" si="142"/>
        <v>6.6061614449901745E-2</v>
      </c>
      <c r="J1304">
        <f>admin4_POP_ALL!P1304</f>
        <v>465.84</v>
      </c>
      <c r="K1304" s="5">
        <f t="shared" si="146"/>
        <v>6.1159721031786676</v>
      </c>
      <c r="L1304" s="10">
        <f>admin4_VUL_ALL!N1304</f>
        <v>76.126596182891674</v>
      </c>
      <c r="M1304" s="5">
        <f t="shared" si="143"/>
        <v>6.8073581072795353</v>
      </c>
      <c r="N1304" s="10">
        <f>admin4_VUL_ALL!W1304</f>
        <v>32.29713030344638</v>
      </c>
      <c r="O1304" s="5">
        <f t="shared" si="144"/>
        <v>3.2740464034453005</v>
      </c>
      <c r="P1304" s="10">
        <f>admin4_VUL_ALL!X1304</f>
        <v>36.36</v>
      </c>
      <c r="Q1304" s="5">
        <f t="shared" si="145"/>
        <v>6.0622710622710629</v>
      </c>
      <c r="T1304"/>
      <c r="AC1304"/>
      <c r="AD1304"/>
    </row>
    <row r="1305" spans="1:30" ht="12.75" customHeight="1">
      <c r="A1305" s="4" t="s">
        <v>2116</v>
      </c>
      <c r="B1305" s="4" t="s">
        <v>5935</v>
      </c>
      <c r="C1305" s="4" t="s">
        <v>69</v>
      </c>
      <c r="D1305" s="4" t="s">
        <v>5787</v>
      </c>
      <c r="E1305" s="10">
        <f>IFERROR(VLOOKUP(A1305,admin4_MMI_ALL!$A$2:$B$3312,2,FALSE),3.5)</f>
        <v>5.70288705826</v>
      </c>
      <c r="F1305" s="35">
        <f t="shared" si="140"/>
        <v>504530.07343619008</v>
      </c>
      <c r="G1305" s="5">
        <f t="shared" si="141"/>
        <v>1.1623496068740155E-2</v>
      </c>
      <c r="H1305">
        <f>admin4_POP_ALL!M1305</f>
        <v>7484</v>
      </c>
      <c r="I1305" s="5">
        <f t="shared" si="142"/>
        <v>7.6723327520649379E-2</v>
      </c>
      <c r="J1305">
        <f>admin4_POP_ALL!P1305</f>
        <v>1581.81</v>
      </c>
      <c r="K1305" s="5">
        <f t="shared" si="146"/>
        <v>7.332909404082617</v>
      </c>
      <c r="L1305" s="10">
        <f>admin4_VUL_ALL!N1305</f>
        <v>76.126596182891674</v>
      </c>
      <c r="M1305" s="5">
        <f t="shared" si="143"/>
        <v>6.8073581072795353</v>
      </c>
      <c r="N1305" s="10">
        <f>admin4_VUL_ALL!W1305</f>
        <v>32.29713030344638</v>
      </c>
      <c r="O1305" s="5">
        <f t="shared" si="144"/>
        <v>3.2740464034453005</v>
      </c>
      <c r="P1305" s="10">
        <f>admin4_VUL_ALL!X1305</f>
        <v>36.36</v>
      </c>
      <c r="Q1305" s="5">
        <f t="shared" si="145"/>
        <v>6.0622710622710629</v>
      </c>
      <c r="T1305"/>
      <c r="AC1305"/>
      <c r="AD1305"/>
    </row>
    <row r="1306" spans="1:30" ht="12.75" customHeight="1">
      <c r="A1306" s="4" t="s">
        <v>2115</v>
      </c>
      <c r="B1306" s="4" t="s">
        <v>5937</v>
      </c>
      <c r="C1306" s="4" t="s">
        <v>69</v>
      </c>
      <c r="D1306" s="4" t="s">
        <v>5787</v>
      </c>
      <c r="E1306" s="10">
        <f>IFERROR(VLOOKUP(A1306,admin4_MMI_ALL!$A$2:$B$3312,2,FALSE),3.5)</f>
        <v>5.4432854652399998</v>
      </c>
      <c r="F1306" s="35">
        <f t="shared" si="140"/>
        <v>277514.36294034193</v>
      </c>
      <c r="G1306" s="5">
        <f t="shared" si="141"/>
        <v>6.3604611456324293E-3</v>
      </c>
      <c r="H1306">
        <f>admin4_POP_ALL!M1306</f>
        <v>116181</v>
      </c>
      <c r="I1306" s="5">
        <f t="shared" si="142"/>
        <v>1.1910466214158961</v>
      </c>
      <c r="J1306">
        <f>admin4_POP_ALL!P1306</f>
        <v>1120.94</v>
      </c>
      <c r="K1306" s="5">
        <f t="shared" si="146"/>
        <v>6.9900695630515228</v>
      </c>
      <c r="L1306" s="10">
        <f>admin4_VUL_ALL!N1306</f>
        <v>76.126596182891674</v>
      </c>
      <c r="M1306" s="5">
        <f t="shared" si="143"/>
        <v>6.8073581072795353</v>
      </c>
      <c r="N1306" s="10">
        <f>admin4_VUL_ALL!W1306</f>
        <v>32.29713030344638</v>
      </c>
      <c r="O1306" s="5">
        <f t="shared" si="144"/>
        <v>3.2740464034453005</v>
      </c>
      <c r="P1306" s="10">
        <f>admin4_VUL_ALL!X1306</f>
        <v>36.36</v>
      </c>
      <c r="Q1306" s="5">
        <f t="shared" si="145"/>
        <v>6.0622710622710629</v>
      </c>
      <c r="T1306"/>
      <c r="AC1306"/>
      <c r="AD1306"/>
    </row>
    <row r="1307" spans="1:30" ht="12.75" customHeight="1">
      <c r="A1307" s="4" t="s">
        <v>2114</v>
      </c>
      <c r="B1307" s="4" t="s">
        <v>5939</v>
      </c>
      <c r="C1307" s="4" t="s">
        <v>69</v>
      </c>
      <c r="D1307" s="4" t="s">
        <v>5787</v>
      </c>
      <c r="E1307" s="10">
        <f>IFERROR(VLOOKUP(A1307,admin4_MMI_ALL!$A$2:$B$3312,2,FALSE),3.5)</f>
        <v>5.7296233177199998</v>
      </c>
      <c r="F1307" s="35">
        <f t="shared" si="140"/>
        <v>536566.20754122606</v>
      </c>
      <c r="G1307" s="5">
        <f t="shared" si="141"/>
        <v>1.2366208069719709E-2</v>
      </c>
      <c r="H1307">
        <f>admin4_POP_ALL!M1307</f>
        <v>10931</v>
      </c>
      <c r="I1307" s="5">
        <f t="shared" si="142"/>
        <v>0.11206075536186777</v>
      </c>
      <c r="J1307">
        <f>admin4_POP_ALL!P1307</f>
        <v>738.46</v>
      </c>
      <c r="K1307" s="5">
        <f t="shared" si="146"/>
        <v>6.574606840844722</v>
      </c>
      <c r="L1307" s="10">
        <f>admin4_VUL_ALL!N1307</f>
        <v>76.126596182891674</v>
      </c>
      <c r="M1307" s="5">
        <f t="shared" si="143"/>
        <v>6.8073581072795353</v>
      </c>
      <c r="N1307" s="10">
        <f>admin4_VUL_ALL!W1307</f>
        <v>32.29713030344638</v>
      </c>
      <c r="O1307" s="5">
        <f t="shared" si="144"/>
        <v>3.2740464034453005</v>
      </c>
      <c r="P1307" s="10">
        <f>admin4_VUL_ALL!X1307</f>
        <v>36.36</v>
      </c>
      <c r="Q1307" s="5">
        <f t="shared" si="145"/>
        <v>6.0622710622710629</v>
      </c>
      <c r="T1307"/>
      <c r="AC1307"/>
      <c r="AD1307"/>
    </row>
    <row r="1308" spans="1:30" ht="12.75" customHeight="1">
      <c r="A1308" s="4" t="s">
        <v>2113</v>
      </c>
      <c r="B1308" s="4" t="s">
        <v>4304</v>
      </c>
      <c r="C1308" s="4" t="s">
        <v>69</v>
      </c>
      <c r="D1308" s="4" t="s">
        <v>5787</v>
      </c>
      <c r="E1308" s="10">
        <f>IFERROR(VLOOKUP(A1308,admin4_MMI_ALL!$A$2:$B$3312,2,FALSE),3.5)</f>
        <v>5.57137060165</v>
      </c>
      <c r="F1308" s="35">
        <f t="shared" si="140"/>
        <v>372709.61930138135</v>
      </c>
      <c r="G1308" s="5">
        <f t="shared" si="141"/>
        <v>8.5674271641869304E-3</v>
      </c>
      <c r="H1308">
        <f>admin4_POP_ALL!M1308</f>
        <v>21245</v>
      </c>
      <c r="I1308" s="5">
        <f t="shared" si="142"/>
        <v>0.21779624441157083</v>
      </c>
      <c r="J1308">
        <f>admin4_POP_ALL!P1308</f>
        <v>1873.64</v>
      </c>
      <c r="K1308" s="5">
        <f t="shared" si="146"/>
        <v>7.5014546552211803</v>
      </c>
      <c r="L1308" s="10">
        <f>admin4_VUL_ALL!N1308</f>
        <v>76.126596182891674</v>
      </c>
      <c r="M1308" s="5">
        <f t="shared" si="143"/>
        <v>6.8073581072795353</v>
      </c>
      <c r="N1308" s="10">
        <f>admin4_VUL_ALL!W1308</f>
        <v>32.29713030344638</v>
      </c>
      <c r="O1308" s="5">
        <f t="shared" si="144"/>
        <v>3.2740464034453005</v>
      </c>
      <c r="P1308" s="10">
        <f>admin4_VUL_ALL!X1308</f>
        <v>36.36</v>
      </c>
      <c r="Q1308" s="5">
        <f t="shared" si="145"/>
        <v>6.0622710622710629</v>
      </c>
      <c r="T1308"/>
      <c r="AC1308"/>
      <c r="AD1308"/>
    </row>
    <row r="1309" spans="1:30" ht="12.75" customHeight="1">
      <c r="A1309" s="4" t="s">
        <v>2112</v>
      </c>
      <c r="B1309" s="4" t="s">
        <v>5941</v>
      </c>
      <c r="C1309" s="4" t="s">
        <v>69</v>
      </c>
      <c r="D1309" s="4" t="s">
        <v>5787</v>
      </c>
      <c r="E1309" s="10">
        <f>IFERROR(VLOOKUP(A1309,admin4_MMI_ALL!$A$2:$B$3312,2,FALSE),3.5)</f>
        <v>5.71775531769</v>
      </c>
      <c r="F1309" s="35">
        <f t="shared" si="140"/>
        <v>522101.95291963464</v>
      </c>
      <c r="G1309" s="5">
        <f t="shared" si="141"/>
        <v>1.2030874990595432E-2</v>
      </c>
      <c r="H1309">
        <f>admin4_POP_ALL!M1309</f>
        <v>16528</v>
      </c>
      <c r="I1309" s="5">
        <f t="shared" si="142"/>
        <v>0.16943922464742023</v>
      </c>
      <c r="J1309">
        <f>admin4_POP_ALL!P1309</f>
        <v>537.67999999999995</v>
      </c>
      <c r="K1309" s="5">
        <f t="shared" si="146"/>
        <v>6.2587428653642778</v>
      </c>
      <c r="L1309" s="10">
        <f>admin4_VUL_ALL!N1309</f>
        <v>76.126596182891674</v>
      </c>
      <c r="M1309" s="5">
        <f t="shared" si="143"/>
        <v>6.8073581072795353</v>
      </c>
      <c r="N1309" s="10">
        <f>admin4_VUL_ALL!W1309</f>
        <v>32.29713030344638</v>
      </c>
      <c r="O1309" s="5">
        <f t="shared" si="144"/>
        <v>3.2740464034453005</v>
      </c>
      <c r="P1309" s="10">
        <f>admin4_VUL_ALL!X1309</f>
        <v>36.36</v>
      </c>
      <c r="Q1309" s="5">
        <f t="shared" si="145"/>
        <v>6.0622710622710629</v>
      </c>
      <c r="T1309"/>
      <c r="AC1309"/>
      <c r="AD1309"/>
    </row>
    <row r="1310" spans="1:30" ht="12.75" customHeight="1">
      <c r="A1310" s="4" t="s">
        <v>2111</v>
      </c>
      <c r="B1310" s="4" t="s">
        <v>5943</v>
      </c>
      <c r="C1310" s="4" t="s">
        <v>69</v>
      </c>
      <c r="D1310" s="4" t="s">
        <v>5787</v>
      </c>
      <c r="E1310" s="10">
        <f>IFERROR(VLOOKUP(A1310,admin4_MMI_ALL!$A$2:$B$3312,2,FALSE),3.5)</f>
        <v>5.7144379615799998</v>
      </c>
      <c r="F1310" s="35">
        <f t="shared" si="140"/>
        <v>518129.07263482065</v>
      </c>
      <c r="G1310" s="5">
        <f t="shared" si="141"/>
        <v>1.1938769437025452E-2</v>
      </c>
      <c r="H1310">
        <f>admin4_POP_ALL!M1310</f>
        <v>4053</v>
      </c>
      <c r="I1310" s="5">
        <f t="shared" si="142"/>
        <v>4.1549926034365574E-2</v>
      </c>
      <c r="J1310">
        <f>admin4_POP_ALL!P1310</f>
        <v>375.38</v>
      </c>
      <c r="K1310" s="5">
        <f t="shared" si="146"/>
        <v>5.9010481178099052</v>
      </c>
      <c r="L1310" s="10">
        <f>admin4_VUL_ALL!N1310</f>
        <v>76.126596182891674</v>
      </c>
      <c r="M1310" s="5">
        <f t="shared" si="143"/>
        <v>6.8073581072795353</v>
      </c>
      <c r="N1310" s="10">
        <f>admin4_VUL_ALL!W1310</f>
        <v>32.29713030344638</v>
      </c>
      <c r="O1310" s="5">
        <f t="shared" si="144"/>
        <v>3.2740464034453005</v>
      </c>
      <c r="P1310" s="10">
        <f>admin4_VUL_ALL!X1310</f>
        <v>36.36</v>
      </c>
      <c r="Q1310" s="5">
        <f t="shared" si="145"/>
        <v>6.0622710622710629</v>
      </c>
      <c r="T1310"/>
      <c r="AC1310"/>
      <c r="AD1310"/>
    </row>
    <row r="1311" spans="1:30" ht="12.75" customHeight="1">
      <c r="A1311" s="4" t="s">
        <v>2110</v>
      </c>
      <c r="B1311" s="4" t="s">
        <v>5945</v>
      </c>
      <c r="C1311" s="4" t="s">
        <v>69</v>
      </c>
      <c r="D1311" s="4" t="s">
        <v>5787</v>
      </c>
      <c r="E1311" s="10">
        <f>IFERROR(VLOOKUP(A1311,admin4_MMI_ALL!$A$2:$B$3312,2,FALSE),3.5)</f>
        <v>5.5342559814500003</v>
      </c>
      <c r="F1311" s="35">
        <f t="shared" si="140"/>
        <v>342181.07113500696</v>
      </c>
      <c r="G1311" s="5">
        <f t="shared" si="141"/>
        <v>7.8596663893909357E-3</v>
      </c>
      <c r="H1311">
        <f>admin4_POP_ALL!M1311</f>
        <v>25460</v>
      </c>
      <c r="I1311" s="5">
        <f t="shared" si="142"/>
        <v>0.26100693728964902</v>
      </c>
      <c r="J1311">
        <f>admin4_POP_ALL!P1311</f>
        <v>2136.21</v>
      </c>
      <c r="K1311" s="5">
        <f t="shared" si="146"/>
        <v>7.6320098906737632</v>
      </c>
      <c r="L1311" s="10">
        <f>admin4_VUL_ALL!N1311</f>
        <v>76.126596182891674</v>
      </c>
      <c r="M1311" s="5">
        <f t="shared" si="143"/>
        <v>6.8073581072795353</v>
      </c>
      <c r="N1311" s="10">
        <f>admin4_VUL_ALL!W1311</f>
        <v>32.29713030344638</v>
      </c>
      <c r="O1311" s="5">
        <f t="shared" si="144"/>
        <v>3.2740464034453005</v>
      </c>
      <c r="P1311" s="10">
        <f>admin4_VUL_ALL!X1311</f>
        <v>36.36</v>
      </c>
      <c r="Q1311" s="5">
        <f t="shared" si="145"/>
        <v>6.0622710622710629</v>
      </c>
      <c r="T1311"/>
      <c r="AC1311"/>
      <c r="AD1311"/>
    </row>
    <row r="1312" spans="1:30" ht="12.75" customHeight="1">
      <c r="A1312" s="4" t="s">
        <v>2109</v>
      </c>
      <c r="B1312" s="4" t="s">
        <v>5947</v>
      </c>
      <c r="C1312" s="4" t="s">
        <v>69</v>
      </c>
      <c r="D1312" s="4" t="s">
        <v>5787</v>
      </c>
      <c r="E1312" s="10">
        <f>IFERROR(VLOOKUP(A1312,admin4_MMI_ALL!$A$2:$B$3312,2,FALSE),3.5)</f>
        <v>5.7143440246599999</v>
      </c>
      <c r="F1312" s="35">
        <f t="shared" si="140"/>
        <v>518017.01460072107</v>
      </c>
      <c r="G1312" s="5">
        <f t="shared" si="141"/>
        <v>1.1936171531595945E-2</v>
      </c>
      <c r="H1312">
        <f>admin4_POP_ALL!M1312</f>
        <v>7820</v>
      </c>
      <c r="I1312" s="5">
        <f t="shared" si="142"/>
        <v>8.0167880974275546E-2</v>
      </c>
      <c r="J1312">
        <f>admin4_POP_ALL!P1312</f>
        <v>1206.21</v>
      </c>
      <c r="K1312" s="5">
        <f t="shared" si="146"/>
        <v>7.0630525772395645</v>
      </c>
      <c r="L1312" s="10">
        <f>admin4_VUL_ALL!N1312</f>
        <v>76.126596182891674</v>
      </c>
      <c r="M1312" s="5">
        <f t="shared" si="143"/>
        <v>6.8073581072795353</v>
      </c>
      <c r="N1312" s="10">
        <f>admin4_VUL_ALL!W1312</f>
        <v>32.29713030344638</v>
      </c>
      <c r="O1312" s="5">
        <f t="shared" si="144"/>
        <v>3.2740464034453005</v>
      </c>
      <c r="P1312" s="10">
        <f>admin4_VUL_ALL!X1312</f>
        <v>36.36</v>
      </c>
      <c r="Q1312" s="5">
        <f t="shared" si="145"/>
        <v>6.0622710622710629</v>
      </c>
      <c r="T1312"/>
      <c r="AC1312"/>
      <c r="AD1312"/>
    </row>
    <row r="1313" spans="1:30" ht="12.75" customHeight="1">
      <c r="A1313" s="4" t="s">
        <v>2108</v>
      </c>
      <c r="B1313" s="4" t="s">
        <v>4662</v>
      </c>
      <c r="C1313" s="4" t="s">
        <v>69</v>
      </c>
      <c r="D1313" s="4" t="s">
        <v>5787</v>
      </c>
      <c r="E1313" s="10">
        <f>IFERROR(VLOOKUP(A1313,admin4_MMI_ALL!$A$2:$B$3312,2,FALSE),3.5)</f>
        <v>5.8291778564500003</v>
      </c>
      <c r="F1313" s="35">
        <f t="shared" si="140"/>
        <v>674804.32347014162</v>
      </c>
      <c r="G1313" s="5">
        <f t="shared" si="141"/>
        <v>1.5571061294412292E-2</v>
      </c>
      <c r="H1313">
        <f>admin4_POP_ALL!M1313</f>
        <v>12033</v>
      </c>
      <c r="I1313" s="5">
        <f t="shared" si="142"/>
        <v>0.12335807055798691</v>
      </c>
      <c r="J1313">
        <f>admin4_POP_ALL!P1313</f>
        <v>427.21</v>
      </c>
      <c r="K1313" s="5">
        <f t="shared" si="146"/>
        <v>6.0297982603833677</v>
      </c>
      <c r="L1313" s="10">
        <f>admin4_VUL_ALL!N1313</f>
        <v>76.126596182891674</v>
      </c>
      <c r="M1313" s="5">
        <f t="shared" si="143"/>
        <v>6.8073581072795353</v>
      </c>
      <c r="N1313" s="10">
        <f>admin4_VUL_ALL!W1313</f>
        <v>32.29713030344638</v>
      </c>
      <c r="O1313" s="5">
        <f t="shared" si="144"/>
        <v>3.2740464034453005</v>
      </c>
      <c r="P1313" s="10">
        <f>admin4_VUL_ALL!X1313</f>
        <v>36.36</v>
      </c>
      <c r="Q1313" s="5">
        <f t="shared" si="145"/>
        <v>6.0622710622710629</v>
      </c>
      <c r="T1313"/>
      <c r="AC1313"/>
      <c r="AD1313"/>
    </row>
    <row r="1314" spans="1:30" ht="12.75" customHeight="1">
      <c r="A1314" s="4" t="s">
        <v>2107</v>
      </c>
      <c r="B1314" s="4" t="s">
        <v>5950</v>
      </c>
      <c r="C1314" s="4" t="s">
        <v>69</v>
      </c>
      <c r="D1314" s="4" t="s">
        <v>5787</v>
      </c>
      <c r="E1314" s="10">
        <f>IFERROR(VLOOKUP(A1314,admin4_MMI_ALL!$A$2:$B$3312,2,FALSE),3.5)</f>
        <v>5.7511830329900002</v>
      </c>
      <c r="F1314" s="35">
        <f t="shared" si="140"/>
        <v>563875.25043519074</v>
      </c>
      <c r="G1314" s="5">
        <f t="shared" si="141"/>
        <v>1.2999329214303277E-2</v>
      </c>
      <c r="H1314">
        <f>admin4_POP_ALL!M1314</f>
        <v>28454</v>
      </c>
      <c r="I1314" s="5">
        <f t="shared" si="142"/>
        <v>0.29170036895678214</v>
      </c>
      <c r="J1314">
        <f>admin4_POP_ALL!P1314</f>
        <v>1269.45</v>
      </c>
      <c r="K1314" s="5">
        <f t="shared" si="146"/>
        <v>7.1139212947948884</v>
      </c>
      <c r="L1314" s="10">
        <f>admin4_VUL_ALL!N1314</f>
        <v>76.126596182891674</v>
      </c>
      <c r="M1314" s="5">
        <f t="shared" si="143"/>
        <v>6.8073581072795353</v>
      </c>
      <c r="N1314" s="10">
        <f>admin4_VUL_ALL!W1314</f>
        <v>32.29713030344638</v>
      </c>
      <c r="O1314" s="5">
        <f t="shared" si="144"/>
        <v>3.2740464034453005</v>
      </c>
      <c r="P1314" s="10">
        <f>admin4_VUL_ALL!X1314</f>
        <v>36.36</v>
      </c>
      <c r="Q1314" s="5">
        <f t="shared" si="145"/>
        <v>6.0622710622710629</v>
      </c>
      <c r="T1314"/>
      <c r="AC1314"/>
      <c r="AD1314"/>
    </row>
    <row r="1315" spans="1:30" ht="12.75" customHeight="1">
      <c r="A1315" s="4" t="s">
        <v>2106</v>
      </c>
      <c r="B1315" s="4" t="s">
        <v>5952</v>
      </c>
      <c r="C1315" s="4" t="s">
        <v>69</v>
      </c>
      <c r="D1315" s="4" t="s">
        <v>5787</v>
      </c>
      <c r="E1315" s="10">
        <f>IFERROR(VLOOKUP(A1315,admin4_MMI_ALL!$A$2:$B$3312,2,FALSE),3.5)</f>
        <v>5.5709414482100001</v>
      </c>
      <c r="F1315" s="35">
        <f t="shared" si="140"/>
        <v>372341.50361067057</v>
      </c>
      <c r="G1315" s="5">
        <f t="shared" si="141"/>
        <v>8.5588929278042451E-3</v>
      </c>
      <c r="H1315">
        <f>admin4_POP_ALL!M1315</f>
        <v>74501</v>
      </c>
      <c r="I1315" s="5">
        <f t="shared" si="142"/>
        <v>0.76375796681131747</v>
      </c>
      <c r="J1315">
        <f>admin4_POP_ALL!P1315</f>
        <v>1753.7</v>
      </c>
      <c r="K1315" s="5">
        <f t="shared" si="146"/>
        <v>7.4355995319215937</v>
      </c>
      <c r="L1315" s="10">
        <f>admin4_VUL_ALL!N1315</f>
        <v>76.126596182891674</v>
      </c>
      <c r="M1315" s="5">
        <f t="shared" si="143"/>
        <v>6.8073581072795353</v>
      </c>
      <c r="N1315" s="10">
        <f>admin4_VUL_ALL!W1315</f>
        <v>32.29713030344638</v>
      </c>
      <c r="O1315" s="5">
        <f t="shared" si="144"/>
        <v>3.2740464034453005</v>
      </c>
      <c r="P1315" s="10">
        <f>admin4_VUL_ALL!X1315</f>
        <v>36.36</v>
      </c>
      <c r="Q1315" s="5">
        <f t="shared" si="145"/>
        <v>6.0622710622710629</v>
      </c>
      <c r="T1315"/>
      <c r="AC1315"/>
      <c r="AD1315"/>
    </row>
    <row r="1316" spans="1:30" ht="12.75" customHeight="1">
      <c r="A1316" s="4" t="s">
        <v>2105</v>
      </c>
      <c r="B1316" s="4" t="s">
        <v>5954</v>
      </c>
      <c r="C1316" s="4" t="s">
        <v>69</v>
      </c>
      <c r="D1316" s="4" t="s">
        <v>5787</v>
      </c>
      <c r="E1316" s="10">
        <f>IFERROR(VLOOKUP(A1316,admin4_MMI_ALL!$A$2:$B$3312,2,FALSE),3.5)</f>
        <v>5.7444901466399996</v>
      </c>
      <c r="F1316" s="35">
        <f t="shared" si="140"/>
        <v>555252.01930787065</v>
      </c>
      <c r="G1316" s="5">
        <f t="shared" si="141"/>
        <v>1.2799411920147788E-2</v>
      </c>
      <c r="H1316">
        <f>admin4_POP_ALL!M1316</f>
        <v>6633</v>
      </c>
      <c r="I1316" s="5">
        <f t="shared" si="142"/>
        <v>6.799917576756645E-2</v>
      </c>
      <c r="J1316">
        <f>admin4_POP_ALL!P1316</f>
        <v>1127.07</v>
      </c>
      <c r="K1316" s="5">
        <f t="shared" si="146"/>
        <v>6.9954985493928437</v>
      </c>
      <c r="L1316" s="10">
        <f>admin4_VUL_ALL!N1316</f>
        <v>76.126596182891674</v>
      </c>
      <c r="M1316" s="5">
        <f t="shared" si="143"/>
        <v>6.8073581072795353</v>
      </c>
      <c r="N1316" s="10">
        <f>admin4_VUL_ALL!W1316</f>
        <v>32.29713030344638</v>
      </c>
      <c r="O1316" s="5">
        <f t="shared" si="144"/>
        <v>3.2740464034453005</v>
      </c>
      <c r="P1316" s="10">
        <f>admin4_VUL_ALL!X1316</f>
        <v>36.36</v>
      </c>
      <c r="Q1316" s="5">
        <f t="shared" si="145"/>
        <v>6.0622710622710629</v>
      </c>
      <c r="T1316"/>
      <c r="AC1316"/>
      <c r="AD1316"/>
    </row>
    <row r="1317" spans="1:30" ht="12.75" customHeight="1">
      <c r="A1317" s="4" t="s">
        <v>2104</v>
      </c>
      <c r="B1317" s="4" t="s">
        <v>5956</v>
      </c>
      <c r="C1317" s="4" t="s">
        <v>69</v>
      </c>
      <c r="D1317" s="4" t="s">
        <v>5787</v>
      </c>
      <c r="E1317" s="10">
        <f>IFERROR(VLOOKUP(A1317,admin4_MMI_ALL!$A$2:$B$3312,2,FALSE),3.5)</f>
        <v>5.7173433303800003</v>
      </c>
      <c r="F1317" s="35">
        <f t="shared" si="140"/>
        <v>521606.90314384451</v>
      </c>
      <c r="G1317" s="5">
        <f t="shared" si="141"/>
        <v>1.2019397968793862E-2</v>
      </c>
      <c r="H1317">
        <f>admin4_POP_ALL!M1317</f>
        <v>9026</v>
      </c>
      <c r="I1317" s="5">
        <f t="shared" si="142"/>
        <v>9.2531367477469442E-2</v>
      </c>
      <c r="J1317">
        <f>admin4_POP_ALL!P1317</f>
        <v>630.89</v>
      </c>
      <c r="K1317" s="5">
        <f t="shared" si="146"/>
        <v>6.4178855945454858</v>
      </c>
      <c r="L1317" s="10">
        <f>admin4_VUL_ALL!N1317</f>
        <v>76.126596182891674</v>
      </c>
      <c r="M1317" s="5">
        <f t="shared" si="143"/>
        <v>6.8073581072795353</v>
      </c>
      <c r="N1317" s="10">
        <f>admin4_VUL_ALL!W1317</f>
        <v>32.29713030344638</v>
      </c>
      <c r="O1317" s="5">
        <f t="shared" si="144"/>
        <v>3.2740464034453005</v>
      </c>
      <c r="P1317" s="10">
        <f>admin4_VUL_ALL!X1317</f>
        <v>36.36</v>
      </c>
      <c r="Q1317" s="5">
        <f t="shared" si="145"/>
        <v>6.0622710622710629</v>
      </c>
      <c r="T1317"/>
      <c r="AC1317"/>
      <c r="AD1317"/>
    </row>
    <row r="1318" spans="1:30" ht="12.75" customHeight="1">
      <c r="A1318" s="4" t="s">
        <v>2103</v>
      </c>
      <c r="B1318" s="4" t="s">
        <v>5958</v>
      </c>
      <c r="C1318" s="4" t="s">
        <v>69</v>
      </c>
      <c r="D1318" s="4" t="s">
        <v>5787</v>
      </c>
      <c r="E1318" s="10">
        <f>IFERROR(VLOOKUP(A1318,admin4_MMI_ALL!$A$2:$B$3312,2,FALSE),3.5)</f>
        <v>5.5638713836699996</v>
      </c>
      <c r="F1318" s="35">
        <f t="shared" si="140"/>
        <v>366329.07021150424</v>
      </c>
      <c r="G1318" s="5">
        <f t="shared" si="141"/>
        <v>8.4195032490742769E-3</v>
      </c>
      <c r="H1318">
        <f>admin4_POP_ALL!M1318</f>
        <v>20323</v>
      </c>
      <c r="I1318" s="5">
        <f t="shared" si="142"/>
        <v>0.2083442257084657</v>
      </c>
      <c r="J1318">
        <f>admin4_POP_ALL!P1318</f>
        <v>1540.02</v>
      </c>
      <c r="K1318" s="5">
        <f t="shared" si="146"/>
        <v>7.3062565021448664</v>
      </c>
      <c r="L1318" s="10">
        <f>admin4_VUL_ALL!N1318</f>
        <v>76.126596182891674</v>
      </c>
      <c r="M1318" s="5">
        <f t="shared" si="143"/>
        <v>6.8073581072795353</v>
      </c>
      <c r="N1318" s="10">
        <f>admin4_VUL_ALL!W1318</f>
        <v>32.29713030344638</v>
      </c>
      <c r="O1318" s="5">
        <f t="shared" si="144"/>
        <v>3.2740464034453005</v>
      </c>
      <c r="P1318" s="10">
        <f>admin4_VUL_ALL!X1318</f>
        <v>36.36</v>
      </c>
      <c r="Q1318" s="5">
        <f t="shared" si="145"/>
        <v>6.0622710622710629</v>
      </c>
      <c r="T1318"/>
      <c r="AC1318"/>
      <c r="AD1318"/>
    </row>
    <row r="1319" spans="1:30" ht="12.75" customHeight="1">
      <c r="A1319" s="4" t="s">
        <v>2102</v>
      </c>
      <c r="B1319" s="4" t="s">
        <v>5960</v>
      </c>
      <c r="C1319" s="4" t="s">
        <v>69</v>
      </c>
      <c r="D1319" s="4" t="s">
        <v>5787</v>
      </c>
      <c r="E1319" s="10">
        <f>IFERROR(VLOOKUP(A1319,admin4_MMI_ALL!$A$2:$B$3312,2,FALSE),3.5)</f>
        <v>5.7846899032600003</v>
      </c>
      <c r="F1319" s="35">
        <f t="shared" si="140"/>
        <v>609101.82853012416</v>
      </c>
      <c r="G1319" s="5">
        <f t="shared" si="141"/>
        <v>1.4047842814733792E-2</v>
      </c>
      <c r="H1319">
        <f>admin4_POP_ALL!M1319</f>
        <v>5038</v>
      </c>
      <c r="I1319" s="5">
        <f t="shared" si="142"/>
        <v>5.16477985100256E-2</v>
      </c>
      <c r="J1319">
        <f>admin4_POP_ALL!P1319</f>
        <v>808.08</v>
      </c>
      <c r="K1319" s="5">
        <f t="shared" si="146"/>
        <v>6.6642922764634216</v>
      </c>
      <c r="L1319" s="10">
        <f>admin4_VUL_ALL!N1319</f>
        <v>76.126596182891674</v>
      </c>
      <c r="M1319" s="5">
        <f t="shared" si="143"/>
        <v>6.8073581072795353</v>
      </c>
      <c r="N1319" s="10">
        <f>admin4_VUL_ALL!W1319</f>
        <v>32.29713030344638</v>
      </c>
      <c r="O1319" s="5">
        <f t="shared" si="144"/>
        <v>3.2740464034453005</v>
      </c>
      <c r="P1319" s="10">
        <f>admin4_VUL_ALL!X1319</f>
        <v>36.36</v>
      </c>
      <c r="Q1319" s="5">
        <f t="shared" si="145"/>
        <v>6.0622710622710629</v>
      </c>
      <c r="T1319"/>
      <c r="AC1319"/>
      <c r="AD1319"/>
    </row>
    <row r="1320" spans="1:30" ht="12.75" customHeight="1">
      <c r="A1320" s="4" t="s">
        <v>2101</v>
      </c>
      <c r="B1320" s="4" t="s">
        <v>5962</v>
      </c>
      <c r="C1320" s="4" t="s">
        <v>69</v>
      </c>
      <c r="D1320" s="4" t="s">
        <v>5787</v>
      </c>
      <c r="E1320" s="10">
        <f>IFERROR(VLOOKUP(A1320,admin4_MMI_ALL!$A$2:$B$3312,2,FALSE),3.5)</f>
        <v>5.5955920219399999</v>
      </c>
      <c r="F1320" s="35">
        <f t="shared" si="140"/>
        <v>394086.92122519523</v>
      </c>
      <c r="G1320" s="5">
        <f t="shared" si="141"/>
        <v>9.0630293687264628E-3</v>
      </c>
      <c r="H1320">
        <f>admin4_POP_ALL!M1320</f>
        <v>7620</v>
      </c>
      <c r="I1320" s="5">
        <f t="shared" si="142"/>
        <v>7.8117551537593297E-2</v>
      </c>
      <c r="J1320">
        <f>admin4_POP_ALL!P1320</f>
        <v>742.34</v>
      </c>
      <c r="K1320" s="5">
        <f t="shared" si="146"/>
        <v>6.5798234914569509</v>
      </c>
      <c r="L1320" s="10">
        <f>admin4_VUL_ALL!N1320</f>
        <v>76.126596182891674</v>
      </c>
      <c r="M1320" s="5">
        <f t="shared" si="143"/>
        <v>6.8073581072795353</v>
      </c>
      <c r="N1320" s="10">
        <f>admin4_VUL_ALL!W1320</f>
        <v>32.29713030344638</v>
      </c>
      <c r="O1320" s="5">
        <f t="shared" si="144"/>
        <v>3.2740464034453005</v>
      </c>
      <c r="P1320" s="10">
        <f>admin4_VUL_ALL!X1320</f>
        <v>36.36</v>
      </c>
      <c r="Q1320" s="5">
        <f t="shared" si="145"/>
        <v>6.0622710622710629</v>
      </c>
      <c r="T1320"/>
      <c r="AC1320"/>
      <c r="AD1320"/>
    </row>
    <row r="1321" spans="1:30" ht="12.75" customHeight="1">
      <c r="A1321" s="4" t="s">
        <v>2100</v>
      </c>
      <c r="B1321" s="4" t="s">
        <v>5964</v>
      </c>
      <c r="C1321" s="4" t="s">
        <v>69</v>
      </c>
      <c r="D1321" s="4" t="s">
        <v>5787</v>
      </c>
      <c r="E1321" s="10">
        <f>IFERROR(VLOOKUP(A1321,admin4_MMI_ALL!$A$2:$B$3312,2,FALSE),3.5)</f>
        <v>5.6831912994399998</v>
      </c>
      <c r="F1321" s="35">
        <f t="shared" si="140"/>
        <v>482160.13431392156</v>
      </c>
      <c r="G1321" s="5">
        <f t="shared" si="141"/>
        <v>1.110488098888009E-2</v>
      </c>
      <c r="H1321">
        <f>admin4_POP_ALL!M1321</f>
        <v>6022</v>
      </c>
      <c r="I1321" s="5">
        <f t="shared" si="142"/>
        <v>6.1735419338502212E-2</v>
      </c>
      <c r="J1321">
        <f>admin4_POP_ALL!P1321</f>
        <v>414.6</v>
      </c>
      <c r="K1321" s="5">
        <f t="shared" si="146"/>
        <v>5.9999726781932141</v>
      </c>
      <c r="L1321" s="10">
        <f>admin4_VUL_ALL!N1321</f>
        <v>76.126596182891674</v>
      </c>
      <c r="M1321" s="5">
        <f t="shared" si="143"/>
        <v>6.8073581072795353</v>
      </c>
      <c r="N1321" s="10">
        <f>admin4_VUL_ALL!W1321</f>
        <v>32.29713030344638</v>
      </c>
      <c r="O1321" s="5">
        <f t="shared" si="144"/>
        <v>3.2740464034453005</v>
      </c>
      <c r="P1321" s="10">
        <f>admin4_VUL_ALL!X1321</f>
        <v>36.36</v>
      </c>
      <c r="Q1321" s="5">
        <f t="shared" si="145"/>
        <v>6.0622710622710629</v>
      </c>
      <c r="T1321"/>
      <c r="AC1321"/>
      <c r="AD1321"/>
    </row>
    <row r="1322" spans="1:30" ht="12.75" customHeight="1">
      <c r="A1322" s="4" t="s">
        <v>2099</v>
      </c>
      <c r="B1322" s="4" t="s">
        <v>5966</v>
      </c>
      <c r="C1322" s="4" t="s">
        <v>69</v>
      </c>
      <c r="D1322" s="4" t="s">
        <v>5787</v>
      </c>
      <c r="E1322" s="10">
        <f>IFERROR(VLOOKUP(A1322,admin4_MMI_ALL!$A$2:$B$3312,2,FALSE),3.5)</f>
        <v>5.8007292747500001</v>
      </c>
      <c r="F1322" s="35">
        <f t="shared" si="140"/>
        <v>632017.7489608801</v>
      </c>
      <c r="G1322" s="5">
        <f t="shared" si="141"/>
        <v>1.4579115691217958E-2</v>
      </c>
      <c r="H1322">
        <f>admin4_POP_ALL!M1322</f>
        <v>7706</v>
      </c>
      <c r="I1322" s="5">
        <f t="shared" si="142"/>
        <v>7.8999193195366663E-2</v>
      </c>
      <c r="J1322">
        <f>admin4_POP_ALL!P1322</f>
        <v>710.59</v>
      </c>
      <c r="K1322" s="5">
        <f t="shared" si="146"/>
        <v>6.5363100313623432</v>
      </c>
      <c r="L1322" s="10">
        <f>admin4_VUL_ALL!N1322</f>
        <v>76.126596182891674</v>
      </c>
      <c r="M1322" s="5">
        <f t="shared" si="143"/>
        <v>6.8073581072795353</v>
      </c>
      <c r="N1322" s="10">
        <f>admin4_VUL_ALL!W1322</f>
        <v>32.29713030344638</v>
      </c>
      <c r="O1322" s="5">
        <f t="shared" si="144"/>
        <v>3.2740464034453005</v>
      </c>
      <c r="P1322" s="10">
        <f>admin4_VUL_ALL!X1322</f>
        <v>36.36</v>
      </c>
      <c r="Q1322" s="5">
        <f t="shared" si="145"/>
        <v>6.0622710622710629</v>
      </c>
      <c r="T1322"/>
      <c r="AC1322"/>
      <c r="AD1322"/>
    </row>
    <row r="1323" spans="1:30" ht="12.75" customHeight="1">
      <c r="A1323" s="4" t="s">
        <v>2098</v>
      </c>
      <c r="B1323" s="4" t="s">
        <v>5968</v>
      </c>
      <c r="C1323" s="4" t="s">
        <v>69</v>
      </c>
      <c r="D1323" s="4" t="s">
        <v>5787</v>
      </c>
      <c r="E1323" s="10">
        <f>IFERROR(VLOOKUP(A1323,admin4_MMI_ALL!$A$2:$B$3312,2,FALSE),3.5)</f>
        <v>5.6908793449399999</v>
      </c>
      <c r="F1323" s="35">
        <f t="shared" si="140"/>
        <v>490771.51178507681</v>
      </c>
      <c r="G1323" s="5">
        <f t="shared" si="141"/>
        <v>1.1304523472952056E-2</v>
      </c>
      <c r="H1323">
        <f>admin4_POP_ALL!M1323</f>
        <v>5426</v>
      </c>
      <c r="I1323" s="5">
        <f t="shared" si="142"/>
        <v>5.562543761718914E-2</v>
      </c>
      <c r="J1323">
        <f>admin4_POP_ALL!P1323</f>
        <v>659.78</v>
      </c>
      <c r="K1323" s="5">
        <f t="shared" si="146"/>
        <v>6.4624574086565714</v>
      </c>
      <c r="L1323" s="10">
        <f>admin4_VUL_ALL!N1323</f>
        <v>76.126596182891674</v>
      </c>
      <c r="M1323" s="5">
        <f t="shared" si="143"/>
        <v>6.8073581072795353</v>
      </c>
      <c r="N1323" s="10">
        <f>admin4_VUL_ALL!W1323</f>
        <v>32.29713030344638</v>
      </c>
      <c r="O1323" s="5">
        <f t="shared" si="144"/>
        <v>3.2740464034453005</v>
      </c>
      <c r="P1323" s="10">
        <f>admin4_VUL_ALL!X1323</f>
        <v>36.36</v>
      </c>
      <c r="Q1323" s="5">
        <f t="shared" si="145"/>
        <v>6.0622710622710629</v>
      </c>
      <c r="T1323"/>
      <c r="AC1323"/>
      <c r="AD1323"/>
    </row>
    <row r="1324" spans="1:30" ht="12.75" customHeight="1">
      <c r="A1324" s="4" t="s">
        <v>2097</v>
      </c>
      <c r="B1324" s="4" t="s">
        <v>5970</v>
      </c>
      <c r="C1324" s="4" t="s">
        <v>69</v>
      </c>
      <c r="D1324" s="4" t="s">
        <v>5787</v>
      </c>
      <c r="E1324" s="10">
        <f>IFERROR(VLOOKUP(A1324,admin4_MMI_ALL!$A$2:$B$3312,2,FALSE),3.5)</f>
        <v>5.81591463089</v>
      </c>
      <c r="F1324" s="35">
        <f t="shared" si="140"/>
        <v>654507.50511676969</v>
      </c>
      <c r="G1324" s="5">
        <f t="shared" si="141"/>
        <v>1.5100508557826582E-2</v>
      </c>
      <c r="H1324">
        <f>admin4_POP_ALL!M1324</f>
        <v>23631</v>
      </c>
      <c r="I1324" s="5">
        <f t="shared" si="142"/>
        <v>0.24225667459118996</v>
      </c>
      <c r="J1324">
        <f>admin4_POP_ALL!P1324</f>
        <v>358.51</v>
      </c>
      <c r="K1324" s="5">
        <f t="shared" si="146"/>
        <v>5.8552744133083836</v>
      </c>
      <c r="L1324" s="10">
        <f>admin4_VUL_ALL!N1324</f>
        <v>76.126596182891674</v>
      </c>
      <c r="M1324" s="5">
        <f t="shared" si="143"/>
        <v>6.8073581072795353</v>
      </c>
      <c r="N1324" s="10">
        <f>admin4_VUL_ALL!W1324</f>
        <v>32.29713030344638</v>
      </c>
      <c r="O1324" s="5">
        <f t="shared" si="144"/>
        <v>3.2740464034453005</v>
      </c>
      <c r="P1324" s="10">
        <f>admin4_VUL_ALL!X1324</f>
        <v>36.36</v>
      </c>
      <c r="Q1324" s="5">
        <f t="shared" si="145"/>
        <v>6.0622710622710629</v>
      </c>
      <c r="T1324"/>
      <c r="AC1324"/>
      <c r="AD1324"/>
    </row>
    <row r="1325" spans="1:30" ht="12.75" customHeight="1">
      <c r="A1325" s="4" t="s">
        <v>2096</v>
      </c>
      <c r="B1325" s="4" t="s">
        <v>5972</v>
      </c>
      <c r="C1325" s="4" t="s">
        <v>69</v>
      </c>
      <c r="D1325" s="4" t="s">
        <v>5787</v>
      </c>
      <c r="E1325" s="10">
        <f>IFERROR(VLOOKUP(A1325,admin4_MMI_ALL!$A$2:$B$3312,2,FALSE),3.5)</f>
        <v>5.7793045043899998</v>
      </c>
      <c r="F1325" s="35">
        <f t="shared" si="140"/>
        <v>601595.39661290823</v>
      </c>
      <c r="G1325" s="5">
        <f t="shared" si="141"/>
        <v>1.3873816914755558E-2</v>
      </c>
      <c r="H1325">
        <f>admin4_POP_ALL!M1325</f>
        <v>21094</v>
      </c>
      <c r="I1325" s="5">
        <f t="shared" si="142"/>
        <v>0.21624824568687573</v>
      </c>
      <c r="J1325">
        <f>admin4_POP_ALL!P1325</f>
        <v>558.66</v>
      </c>
      <c r="K1325" s="5">
        <f t="shared" si="146"/>
        <v>6.2968466999032096</v>
      </c>
      <c r="L1325" s="10">
        <f>admin4_VUL_ALL!N1325</f>
        <v>76.126596182891674</v>
      </c>
      <c r="M1325" s="5">
        <f t="shared" si="143"/>
        <v>6.8073581072795353</v>
      </c>
      <c r="N1325" s="10">
        <f>admin4_VUL_ALL!W1325</f>
        <v>32.29713030344638</v>
      </c>
      <c r="O1325" s="5">
        <f t="shared" si="144"/>
        <v>3.2740464034453005</v>
      </c>
      <c r="P1325" s="10">
        <f>admin4_VUL_ALL!X1325</f>
        <v>36.36</v>
      </c>
      <c r="Q1325" s="5">
        <f t="shared" si="145"/>
        <v>6.0622710622710629</v>
      </c>
      <c r="T1325"/>
      <c r="AC1325"/>
      <c r="AD1325"/>
    </row>
    <row r="1326" spans="1:30" ht="12.75" customHeight="1">
      <c r="A1326" s="4" t="s">
        <v>2095</v>
      </c>
      <c r="B1326" s="4" t="s">
        <v>5974</v>
      </c>
      <c r="C1326" s="4" t="s">
        <v>69</v>
      </c>
      <c r="D1326" s="4" t="s">
        <v>5787</v>
      </c>
      <c r="E1326" s="10">
        <f>IFERROR(VLOOKUP(A1326,admin4_MMI_ALL!$A$2:$B$3312,2,FALSE),3.5)</f>
        <v>5.6044011115999997</v>
      </c>
      <c r="F1326" s="35">
        <f t="shared" si="140"/>
        <v>402162.0736882757</v>
      </c>
      <c r="G1326" s="5">
        <f t="shared" si="141"/>
        <v>9.2502402420611037E-3</v>
      </c>
      <c r="H1326">
        <f>admin4_POP_ALL!M1326</f>
        <v>11372</v>
      </c>
      <c r="I1326" s="5">
        <f t="shared" si="142"/>
        <v>0.11658173176975209</v>
      </c>
      <c r="J1326">
        <f>admin4_POP_ALL!P1326</f>
        <v>816.97</v>
      </c>
      <c r="K1326" s="5">
        <f t="shared" si="146"/>
        <v>6.6751839546864487</v>
      </c>
      <c r="L1326" s="10">
        <f>admin4_VUL_ALL!N1326</f>
        <v>76.126596182891674</v>
      </c>
      <c r="M1326" s="5">
        <f t="shared" si="143"/>
        <v>6.8073581072795353</v>
      </c>
      <c r="N1326" s="10">
        <f>admin4_VUL_ALL!W1326</f>
        <v>32.29713030344638</v>
      </c>
      <c r="O1326" s="5">
        <f t="shared" si="144"/>
        <v>3.2740464034453005</v>
      </c>
      <c r="P1326" s="10">
        <f>admin4_VUL_ALL!X1326</f>
        <v>36.36</v>
      </c>
      <c r="Q1326" s="5">
        <f t="shared" si="145"/>
        <v>6.0622710622710629</v>
      </c>
      <c r="T1326"/>
      <c r="AC1326"/>
      <c r="AD1326"/>
    </row>
    <row r="1327" spans="1:30" ht="12.75" customHeight="1">
      <c r="A1327" s="4" t="s">
        <v>2094</v>
      </c>
      <c r="B1327" s="4" t="s">
        <v>5975</v>
      </c>
      <c r="C1327" s="4" t="s">
        <v>69</v>
      </c>
      <c r="D1327" s="4" t="s">
        <v>5787</v>
      </c>
      <c r="E1327" s="10">
        <f>IFERROR(VLOOKUP(A1327,admin4_MMI_ALL!$A$2:$B$3312,2,FALSE),3.5)</f>
        <v>4.9859924316399997</v>
      </c>
      <c r="F1327" s="35">
        <f t="shared" si="140"/>
        <v>96826.098243059329</v>
      </c>
      <c r="G1327" s="5">
        <f t="shared" si="141"/>
        <v>2.171461867915378E-3</v>
      </c>
      <c r="H1327">
        <f>admin4_POP_ALL!M1327</f>
        <v>16901</v>
      </c>
      <c r="I1327" s="5">
        <f t="shared" si="142"/>
        <v>0.1732630890468326</v>
      </c>
      <c r="J1327">
        <f>admin4_POP_ALL!P1327</f>
        <v>441.46</v>
      </c>
      <c r="K1327" s="5">
        <f t="shared" si="146"/>
        <v>6.0624611376782926</v>
      </c>
      <c r="L1327" s="10">
        <f>admin4_VUL_ALL!N1327</f>
        <v>76.126596182891674</v>
      </c>
      <c r="M1327" s="5">
        <f t="shared" si="143"/>
        <v>6.8073581072795353</v>
      </c>
      <c r="N1327" s="10">
        <f>admin4_VUL_ALL!W1327</f>
        <v>32.29713030344638</v>
      </c>
      <c r="O1327" s="5">
        <f t="shared" si="144"/>
        <v>3.2740464034453005</v>
      </c>
      <c r="P1327" s="10">
        <f>admin4_VUL_ALL!X1327</f>
        <v>36.36</v>
      </c>
      <c r="Q1327" s="5">
        <f t="shared" si="145"/>
        <v>6.0622710622710629</v>
      </c>
      <c r="T1327"/>
      <c r="AC1327"/>
      <c r="AD1327"/>
    </row>
    <row r="1328" spans="1:30" ht="12.75" customHeight="1">
      <c r="A1328" s="4" t="s">
        <v>2093</v>
      </c>
      <c r="B1328" s="4" t="s">
        <v>5977</v>
      </c>
      <c r="C1328" s="4" t="s">
        <v>69</v>
      </c>
      <c r="D1328" s="4" t="s">
        <v>5787</v>
      </c>
      <c r="E1328" s="10">
        <f>IFERROR(VLOOKUP(A1328,admin4_MMI_ALL!$A$2:$B$3312,2,FALSE),3.5)</f>
        <v>5.8279342651399997</v>
      </c>
      <c r="F1328" s="35">
        <f t="shared" si="140"/>
        <v>672874.80217297166</v>
      </c>
      <c r="G1328" s="5">
        <f t="shared" si="141"/>
        <v>1.552632809973733E-2</v>
      </c>
      <c r="H1328">
        <f>admin4_POP_ALL!M1328</f>
        <v>11496</v>
      </c>
      <c r="I1328" s="5">
        <f t="shared" si="142"/>
        <v>0.1178529360204951</v>
      </c>
      <c r="J1328">
        <f>admin4_POP_ALL!P1328</f>
        <v>667.98</v>
      </c>
      <c r="K1328" s="5">
        <f t="shared" si="146"/>
        <v>6.4747531644715695</v>
      </c>
      <c r="L1328" s="10">
        <f>admin4_VUL_ALL!N1328</f>
        <v>76.126596182891674</v>
      </c>
      <c r="M1328" s="5">
        <f t="shared" si="143"/>
        <v>6.8073581072795353</v>
      </c>
      <c r="N1328" s="10">
        <f>admin4_VUL_ALL!W1328</f>
        <v>32.29713030344638</v>
      </c>
      <c r="O1328" s="5">
        <f t="shared" si="144"/>
        <v>3.2740464034453005</v>
      </c>
      <c r="P1328" s="10">
        <f>admin4_VUL_ALL!X1328</f>
        <v>36.36</v>
      </c>
      <c r="Q1328" s="5">
        <f t="shared" si="145"/>
        <v>6.0622710622710629</v>
      </c>
      <c r="T1328"/>
      <c r="AC1328"/>
      <c r="AD1328"/>
    </row>
    <row r="1329" spans="1:30" ht="12.75" customHeight="1">
      <c r="A1329" s="4" t="s">
        <v>2092</v>
      </c>
      <c r="B1329" s="4" t="s">
        <v>5979</v>
      </c>
      <c r="C1329" s="4" t="s">
        <v>69</v>
      </c>
      <c r="D1329" s="4" t="s">
        <v>5787</v>
      </c>
      <c r="E1329" s="10">
        <f>IFERROR(VLOOKUP(A1329,admin4_MMI_ALL!$A$2:$B$3312,2,FALSE),3.5)</f>
        <v>5.8547577858000004</v>
      </c>
      <c r="F1329" s="35">
        <f t="shared" si="140"/>
        <v>715744.11492266611</v>
      </c>
      <c r="G1329" s="5">
        <f t="shared" si="141"/>
        <v>1.6520191870832569E-2</v>
      </c>
      <c r="H1329">
        <f>admin4_POP_ALL!M1329</f>
        <v>14105</v>
      </c>
      <c r="I1329" s="5">
        <f t="shared" si="142"/>
        <v>0.1445994835220149</v>
      </c>
      <c r="J1329">
        <f>admin4_POP_ALL!P1329</f>
        <v>311.45</v>
      </c>
      <c r="K1329" s="5">
        <f t="shared" si="146"/>
        <v>5.7151950049615463</v>
      </c>
      <c r="L1329" s="10">
        <f>admin4_VUL_ALL!N1329</f>
        <v>76.126596182891674</v>
      </c>
      <c r="M1329" s="5">
        <f t="shared" si="143"/>
        <v>6.8073581072795353</v>
      </c>
      <c r="N1329" s="10">
        <f>admin4_VUL_ALL!W1329</f>
        <v>32.29713030344638</v>
      </c>
      <c r="O1329" s="5">
        <f t="shared" si="144"/>
        <v>3.2740464034453005</v>
      </c>
      <c r="P1329" s="10">
        <f>admin4_VUL_ALL!X1329</f>
        <v>36.36</v>
      </c>
      <c r="Q1329" s="5">
        <f t="shared" si="145"/>
        <v>6.0622710622710629</v>
      </c>
      <c r="T1329"/>
      <c r="AC1329"/>
      <c r="AD1329"/>
    </row>
    <row r="1330" spans="1:30" ht="12.75" customHeight="1">
      <c r="A1330" s="4" t="s">
        <v>2091</v>
      </c>
      <c r="B1330" s="4" t="s">
        <v>5981</v>
      </c>
      <c r="C1330" s="4" t="s">
        <v>69</v>
      </c>
      <c r="D1330" s="4" t="s">
        <v>5787</v>
      </c>
      <c r="E1330" s="10">
        <f>IFERROR(VLOOKUP(A1330,admin4_MMI_ALL!$A$2:$B$3312,2,FALSE),3.5)</f>
        <v>5.6232457160899996</v>
      </c>
      <c r="F1330" s="35">
        <f t="shared" si="140"/>
        <v>419996.54335202673</v>
      </c>
      <c r="G1330" s="5">
        <f t="shared" si="141"/>
        <v>9.6637069420987803E-3</v>
      </c>
      <c r="H1330">
        <f>admin4_POP_ALL!M1330</f>
        <v>7712</v>
      </c>
      <c r="I1330" s="5">
        <f t="shared" si="142"/>
        <v>7.9060703078467132E-2</v>
      </c>
      <c r="J1330">
        <f>admin4_POP_ALL!P1330</f>
        <v>522.91</v>
      </c>
      <c r="K1330" s="5">
        <f t="shared" si="146"/>
        <v>6.2310149970905204</v>
      </c>
      <c r="L1330" s="10">
        <f>admin4_VUL_ALL!N1330</f>
        <v>76.126596182891674</v>
      </c>
      <c r="M1330" s="5">
        <f t="shared" si="143"/>
        <v>6.8073581072795353</v>
      </c>
      <c r="N1330" s="10">
        <f>admin4_VUL_ALL!W1330</f>
        <v>32.29713030344638</v>
      </c>
      <c r="O1330" s="5">
        <f t="shared" si="144"/>
        <v>3.2740464034453005</v>
      </c>
      <c r="P1330" s="10">
        <f>admin4_VUL_ALL!X1330</f>
        <v>36.36</v>
      </c>
      <c r="Q1330" s="5">
        <f t="shared" si="145"/>
        <v>6.0622710622710629</v>
      </c>
      <c r="T1330"/>
      <c r="AC1330"/>
      <c r="AD1330"/>
    </row>
    <row r="1331" spans="1:30" ht="12.75" customHeight="1">
      <c r="A1331" s="4" t="s">
        <v>2090</v>
      </c>
      <c r="B1331" s="4" t="s">
        <v>5983</v>
      </c>
      <c r="C1331" s="4" t="s">
        <v>69</v>
      </c>
      <c r="D1331" s="4" t="s">
        <v>5787</v>
      </c>
      <c r="E1331" s="10">
        <f>IFERROR(VLOOKUP(A1331,admin4_MMI_ALL!$A$2:$B$3312,2,FALSE),3.5)</f>
        <v>5.61488771439</v>
      </c>
      <c r="F1331" s="35">
        <f t="shared" si="140"/>
        <v>411990.9862217661</v>
      </c>
      <c r="G1331" s="5">
        <f t="shared" si="141"/>
        <v>9.4781095371285796E-3</v>
      </c>
      <c r="H1331">
        <f>admin4_POP_ALL!M1331</f>
        <v>8363</v>
      </c>
      <c r="I1331" s="5">
        <f t="shared" si="142"/>
        <v>8.5734525394867825E-2</v>
      </c>
      <c r="J1331">
        <f>admin4_POP_ALL!P1331</f>
        <v>524.78</v>
      </c>
      <c r="K1331" s="5">
        <f t="shared" si="146"/>
        <v>6.2345685657086589</v>
      </c>
      <c r="L1331" s="10">
        <f>admin4_VUL_ALL!N1331</f>
        <v>76.126596182891674</v>
      </c>
      <c r="M1331" s="5">
        <f t="shared" si="143"/>
        <v>6.8073581072795353</v>
      </c>
      <c r="N1331" s="10">
        <f>admin4_VUL_ALL!W1331</f>
        <v>32.29713030344638</v>
      </c>
      <c r="O1331" s="5">
        <f t="shared" si="144"/>
        <v>3.2740464034453005</v>
      </c>
      <c r="P1331" s="10">
        <f>admin4_VUL_ALL!X1331</f>
        <v>36.36</v>
      </c>
      <c r="Q1331" s="5">
        <f t="shared" si="145"/>
        <v>6.0622710622710629</v>
      </c>
      <c r="T1331"/>
      <c r="AC1331"/>
      <c r="AD1331"/>
    </row>
    <row r="1332" spans="1:30" ht="12.75" customHeight="1">
      <c r="A1332" s="4" t="s">
        <v>2089</v>
      </c>
      <c r="B1332" s="4" t="s">
        <v>5985</v>
      </c>
      <c r="C1332" s="4" t="s">
        <v>69</v>
      </c>
      <c r="D1332" s="4" t="s">
        <v>5787</v>
      </c>
      <c r="E1332" s="10">
        <f>IFERROR(VLOOKUP(A1332,admin4_MMI_ALL!$A$2:$B$3312,2,FALSE),3.5)</f>
        <v>5.7001938819899998</v>
      </c>
      <c r="F1332" s="35">
        <f t="shared" si="140"/>
        <v>501411.02848433395</v>
      </c>
      <c r="G1332" s="5">
        <f t="shared" si="141"/>
        <v>1.1551185467537681E-2</v>
      </c>
      <c r="H1332">
        <f>admin4_POP_ALL!M1332</f>
        <v>9073</v>
      </c>
      <c r="I1332" s="5">
        <f t="shared" si="142"/>
        <v>9.3013194895089774E-2</v>
      </c>
      <c r="J1332">
        <f>admin4_POP_ALL!P1332</f>
        <v>431.47</v>
      </c>
      <c r="K1332" s="5">
        <f t="shared" si="146"/>
        <v>6.0396755377941549</v>
      </c>
      <c r="L1332" s="10">
        <f>admin4_VUL_ALL!N1332</f>
        <v>76.126596182891674</v>
      </c>
      <c r="M1332" s="5">
        <f t="shared" si="143"/>
        <v>6.8073581072795353</v>
      </c>
      <c r="N1332" s="10">
        <f>admin4_VUL_ALL!W1332</f>
        <v>32.29713030344638</v>
      </c>
      <c r="O1332" s="5">
        <f t="shared" si="144"/>
        <v>3.2740464034453005</v>
      </c>
      <c r="P1332" s="10">
        <f>admin4_VUL_ALL!X1332</f>
        <v>36.36</v>
      </c>
      <c r="Q1332" s="5">
        <f t="shared" si="145"/>
        <v>6.0622710622710629</v>
      </c>
      <c r="T1332"/>
      <c r="AC1332"/>
      <c r="AD1332"/>
    </row>
    <row r="1333" spans="1:30" ht="12.75" customHeight="1">
      <c r="A1333" s="4" t="s">
        <v>2088</v>
      </c>
      <c r="B1333" s="4" t="s">
        <v>5987</v>
      </c>
      <c r="C1333" s="4" t="s">
        <v>69</v>
      </c>
      <c r="D1333" s="4" t="s">
        <v>5787</v>
      </c>
      <c r="E1333" s="10">
        <f>IFERROR(VLOOKUP(A1333,admin4_MMI_ALL!$A$2:$B$3312,2,FALSE),3.5)</f>
        <v>5.7394561767600001</v>
      </c>
      <c r="F1333" s="35">
        <f t="shared" si="140"/>
        <v>548853.16982905334</v>
      </c>
      <c r="G1333" s="5">
        <f t="shared" si="141"/>
        <v>1.2651063736662308E-2</v>
      </c>
      <c r="H1333">
        <f>admin4_POP_ALL!M1333</f>
        <v>12337</v>
      </c>
      <c r="I1333" s="5">
        <f t="shared" si="142"/>
        <v>0.12647457130174392</v>
      </c>
      <c r="J1333">
        <f>admin4_POP_ALL!P1333</f>
        <v>1390.23</v>
      </c>
      <c r="K1333" s="5">
        <f t="shared" si="146"/>
        <v>7.2043944791053471</v>
      </c>
      <c r="L1333" s="10">
        <f>admin4_VUL_ALL!N1333</f>
        <v>76.126596182891674</v>
      </c>
      <c r="M1333" s="5">
        <f t="shared" si="143"/>
        <v>6.8073581072795353</v>
      </c>
      <c r="N1333" s="10">
        <f>admin4_VUL_ALL!W1333</f>
        <v>32.29713030344638</v>
      </c>
      <c r="O1333" s="5">
        <f t="shared" si="144"/>
        <v>3.2740464034453005</v>
      </c>
      <c r="P1333" s="10">
        <f>admin4_VUL_ALL!X1333</f>
        <v>36.36</v>
      </c>
      <c r="Q1333" s="5">
        <f t="shared" si="145"/>
        <v>6.0622710622710629</v>
      </c>
      <c r="T1333"/>
      <c r="AC1333"/>
      <c r="AD1333"/>
    </row>
    <row r="1334" spans="1:30" ht="12.75" customHeight="1">
      <c r="A1334" s="4" t="s">
        <v>2087</v>
      </c>
      <c r="B1334" s="4" t="s">
        <v>5989</v>
      </c>
      <c r="C1334" s="4" t="s">
        <v>69</v>
      </c>
      <c r="D1334" s="4" t="s">
        <v>5787</v>
      </c>
      <c r="E1334" s="10">
        <f>IFERROR(VLOOKUP(A1334,admin4_MMI_ALL!$A$2:$B$3312,2,FALSE),3.5)</f>
        <v>5.6292605400099998</v>
      </c>
      <c r="F1334" s="35">
        <f t="shared" si="140"/>
        <v>425853.81283839094</v>
      </c>
      <c r="G1334" s="5">
        <f t="shared" si="141"/>
        <v>9.7994993671844978E-3</v>
      </c>
      <c r="H1334">
        <f>admin4_POP_ALL!M1334</f>
        <v>4064</v>
      </c>
      <c r="I1334" s="5">
        <f t="shared" si="142"/>
        <v>4.1662694153383091E-2</v>
      </c>
      <c r="J1334">
        <f>admin4_POP_ALL!P1334</f>
        <v>770.71</v>
      </c>
      <c r="K1334" s="5">
        <f t="shared" si="146"/>
        <v>6.6171581682124394</v>
      </c>
      <c r="L1334" s="10">
        <f>admin4_VUL_ALL!N1334</f>
        <v>76.126596182891674</v>
      </c>
      <c r="M1334" s="5">
        <f t="shared" si="143"/>
        <v>6.8073581072795353</v>
      </c>
      <c r="N1334" s="10">
        <f>admin4_VUL_ALL!W1334</f>
        <v>32.29713030344638</v>
      </c>
      <c r="O1334" s="5">
        <f t="shared" si="144"/>
        <v>3.2740464034453005</v>
      </c>
      <c r="P1334" s="10">
        <f>admin4_VUL_ALL!X1334</f>
        <v>36.36</v>
      </c>
      <c r="Q1334" s="5">
        <f t="shared" si="145"/>
        <v>6.0622710622710629</v>
      </c>
      <c r="T1334"/>
      <c r="AC1334"/>
      <c r="AD1334"/>
    </row>
    <row r="1335" spans="1:30" ht="12.75" customHeight="1">
      <c r="A1335" s="4" t="s">
        <v>2086</v>
      </c>
      <c r="B1335" s="4" t="s">
        <v>5991</v>
      </c>
      <c r="C1335" s="4" t="s">
        <v>69</v>
      </c>
      <c r="D1335" s="4" t="s">
        <v>5787</v>
      </c>
      <c r="E1335" s="10">
        <f>IFERROR(VLOOKUP(A1335,admin4_MMI_ALL!$A$2:$B$3312,2,FALSE),3.5)</f>
        <v>5.6944403648400002</v>
      </c>
      <c r="F1335" s="35">
        <f t="shared" si="140"/>
        <v>494812.16110816674</v>
      </c>
      <c r="G1335" s="5">
        <f t="shared" si="141"/>
        <v>1.1398200154856602E-2</v>
      </c>
      <c r="H1335">
        <f>admin4_POP_ALL!M1335</f>
        <v>9507</v>
      </c>
      <c r="I1335" s="5">
        <f t="shared" si="142"/>
        <v>9.7462409772690217E-2</v>
      </c>
      <c r="J1335">
        <f>admin4_POP_ALL!P1335</f>
        <v>499.72</v>
      </c>
      <c r="K1335" s="5">
        <f t="shared" si="146"/>
        <v>6.1858593451713819</v>
      </c>
      <c r="L1335" s="10">
        <f>admin4_VUL_ALL!N1335</f>
        <v>76.126596182891674</v>
      </c>
      <c r="M1335" s="5">
        <f t="shared" si="143"/>
        <v>6.8073581072795353</v>
      </c>
      <c r="N1335" s="10">
        <f>admin4_VUL_ALL!W1335</f>
        <v>32.29713030344638</v>
      </c>
      <c r="O1335" s="5">
        <f t="shared" si="144"/>
        <v>3.2740464034453005</v>
      </c>
      <c r="P1335" s="10">
        <f>admin4_VUL_ALL!X1335</f>
        <v>36.36</v>
      </c>
      <c r="Q1335" s="5">
        <f t="shared" si="145"/>
        <v>6.0622710622710629</v>
      </c>
      <c r="T1335"/>
      <c r="AC1335"/>
      <c r="AD1335"/>
    </row>
    <row r="1336" spans="1:30" ht="12.75" customHeight="1">
      <c r="A1336" s="4" t="s">
        <v>2085</v>
      </c>
      <c r="B1336" s="4" t="s">
        <v>5993</v>
      </c>
      <c r="C1336" s="4" t="s">
        <v>69</v>
      </c>
      <c r="D1336" s="4" t="s">
        <v>5787</v>
      </c>
      <c r="E1336" s="10">
        <f>IFERROR(VLOOKUP(A1336,admin4_MMI_ALL!$A$2:$B$3312,2,FALSE),3.5)</f>
        <v>5.5871315002399999</v>
      </c>
      <c r="F1336" s="35">
        <f t="shared" si="140"/>
        <v>386483.98301453132</v>
      </c>
      <c r="G1336" s="5">
        <f t="shared" si="141"/>
        <v>8.8867661082078185E-3</v>
      </c>
      <c r="H1336">
        <f>admin4_POP_ALL!M1336</f>
        <v>5417</v>
      </c>
      <c r="I1336" s="5">
        <f t="shared" si="142"/>
        <v>5.5533172792538443E-2</v>
      </c>
      <c r="J1336">
        <f>admin4_POP_ALL!P1336</f>
        <v>695.16</v>
      </c>
      <c r="K1336" s="5">
        <f t="shared" si="146"/>
        <v>6.5144560427236398</v>
      </c>
      <c r="L1336" s="10">
        <f>admin4_VUL_ALL!N1336</f>
        <v>76.126596182891674</v>
      </c>
      <c r="M1336" s="5">
        <f t="shared" si="143"/>
        <v>6.8073581072795353</v>
      </c>
      <c r="N1336" s="10">
        <f>admin4_VUL_ALL!W1336</f>
        <v>32.29713030344638</v>
      </c>
      <c r="O1336" s="5">
        <f t="shared" si="144"/>
        <v>3.2740464034453005</v>
      </c>
      <c r="P1336" s="10">
        <f>admin4_VUL_ALL!X1336</f>
        <v>36.36</v>
      </c>
      <c r="Q1336" s="5">
        <f t="shared" si="145"/>
        <v>6.0622710622710629</v>
      </c>
      <c r="T1336"/>
      <c r="AC1336"/>
      <c r="AD1336"/>
    </row>
    <row r="1337" spans="1:30" ht="12.75" customHeight="1">
      <c r="A1337" s="4" t="s">
        <v>2084</v>
      </c>
      <c r="B1337" s="4" t="s">
        <v>5995</v>
      </c>
      <c r="C1337" s="4" t="s">
        <v>69</v>
      </c>
      <c r="D1337" s="4" t="s">
        <v>5787</v>
      </c>
      <c r="E1337" s="10">
        <f>IFERROR(VLOOKUP(A1337,admin4_MMI_ALL!$A$2:$B$3312,2,FALSE),3.5)</f>
        <v>5.6867923736600003</v>
      </c>
      <c r="F1337" s="35">
        <f t="shared" si="140"/>
        <v>486174.72101762786</v>
      </c>
      <c r="G1337" s="5">
        <f t="shared" si="141"/>
        <v>1.1197953446188444E-2</v>
      </c>
      <c r="H1337">
        <f>admin4_POP_ALL!M1337</f>
        <v>11281</v>
      </c>
      <c r="I1337" s="5">
        <f t="shared" si="142"/>
        <v>0.11564883187606168</v>
      </c>
      <c r="J1337">
        <f>admin4_POP_ALL!P1337</f>
        <v>350.38</v>
      </c>
      <c r="K1337" s="5">
        <f t="shared" si="146"/>
        <v>5.8324401936555521</v>
      </c>
      <c r="L1337" s="10">
        <f>admin4_VUL_ALL!N1337</f>
        <v>76.126596182891674</v>
      </c>
      <c r="M1337" s="5">
        <f t="shared" si="143"/>
        <v>6.8073581072795353</v>
      </c>
      <c r="N1337" s="10">
        <f>admin4_VUL_ALL!W1337</f>
        <v>32.29713030344638</v>
      </c>
      <c r="O1337" s="5">
        <f t="shared" si="144"/>
        <v>3.2740464034453005</v>
      </c>
      <c r="P1337" s="10">
        <f>admin4_VUL_ALL!X1337</f>
        <v>36.36</v>
      </c>
      <c r="Q1337" s="5">
        <f t="shared" si="145"/>
        <v>6.0622710622710629</v>
      </c>
      <c r="T1337"/>
      <c r="AC1337"/>
      <c r="AD1337"/>
    </row>
    <row r="1338" spans="1:30" ht="12.75" customHeight="1">
      <c r="A1338" s="4" t="s">
        <v>2083</v>
      </c>
      <c r="B1338" s="4" t="s">
        <v>5997</v>
      </c>
      <c r="C1338" s="4" t="s">
        <v>69</v>
      </c>
      <c r="D1338" s="4" t="s">
        <v>5787</v>
      </c>
      <c r="E1338" s="10">
        <f>IFERROR(VLOOKUP(A1338,admin4_MMI_ALL!$A$2:$B$3312,2,FALSE),3.5)</f>
        <v>5.6034502983100003</v>
      </c>
      <c r="F1338" s="35">
        <f t="shared" si="140"/>
        <v>401282.57190606621</v>
      </c>
      <c r="G1338" s="5">
        <f t="shared" si="141"/>
        <v>9.2298502497359311E-3</v>
      </c>
      <c r="H1338">
        <f>admin4_POP_ALL!M1338</f>
        <v>11707</v>
      </c>
      <c r="I1338" s="5">
        <f t="shared" si="142"/>
        <v>0.12001603357619486</v>
      </c>
      <c r="J1338">
        <f>admin4_POP_ALL!P1338</f>
        <v>1008.5</v>
      </c>
      <c r="K1338" s="5">
        <f t="shared" si="146"/>
        <v>6.8848455221971108</v>
      </c>
      <c r="L1338" s="10">
        <f>admin4_VUL_ALL!N1338</f>
        <v>76.126596182891674</v>
      </c>
      <c r="M1338" s="5">
        <f t="shared" si="143"/>
        <v>6.8073581072795353</v>
      </c>
      <c r="N1338" s="10">
        <f>admin4_VUL_ALL!W1338</f>
        <v>32.29713030344638</v>
      </c>
      <c r="O1338" s="5">
        <f t="shared" si="144"/>
        <v>3.2740464034453005</v>
      </c>
      <c r="P1338" s="10">
        <f>admin4_VUL_ALL!X1338</f>
        <v>36.36</v>
      </c>
      <c r="Q1338" s="5">
        <f t="shared" si="145"/>
        <v>6.0622710622710629</v>
      </c>
      <c r="T1338"/>
      <c r="AC1338"/>
      <c r="AD1338"/>
    </row>
    <row r="1339" spans="1:30" ht="12.75" customHeight="1">
      <c r="A1339" s="4" t="s">
        <v>2082</v>
      </c>
      <c r="B1339" s="4" t="s">
        <v>5999</v>
      </c>
      <c r="C1339" s="4" t="s">
        <v>69</v>
      </c>
      <c r="D1339" s="4" t="s">
        <v>5787</v>
      </c>
      <c r="E1339" s="10">
        <f>IFERROR(VLOOKUP(A1339,admin4_MMI_ALL!$A$2:$B$3312,2,FALSE),3.5)</f>
        <v>5.8469128608699998</v>
      </c>
      <c r="F1339" s="35">
        <f t="shared" si="140"/>
        <v>702931.26590555778</v>
      </c>
      <c r="G1339" s="5">
        <f t="shared" si="141"/>
        <v>1.622314427137676E-2</v>
      </c>
      <c r="H1339">
        <f>admin4_POP_ALL!M1339</f>
        <v>15059</v>
      </c>
      <c r="I1339" s="5">
        <f t="shared" si="142"/>
        <v>0.15437955493498917</v>
      </c>
      <c r="J1339">
        <f>admin4_POP_ALL!P1339</f>
        <v>617.84</v>
      </c>
      <c r="K1339" s="5">
        <f t="shared" si="146"/>
        <v>6.3970784150183979</v>
      </c>
      <c r="L1339" s="10">
        <f>admin4_VUL_ALL!N1339</f>
        <v>76.126596182891674</v>
      </c>
      <c r="M1339" s="5">
        <f t="shared" si="143"/>
        <v>6.8073581072795353</v>
      </c>
      <c r="N1339" s="10">
        <f>admin4_VUL_ALL!W1339</f>
        <v>32.29713030344638</v>
      </c>
      <c r="O1339" s="5">
        <f t="shared" si="144"/>
        <v>3.2740464034453005</v>
      </c>
      <c r="P1339" s="10">
        <f>admin4_VUL_ALL!X1339</f>
        <v>36.36</v>
      </c>
      <c r="Q1339" s="5">
        <f t="shared" si="145"/>
        <v>6.0622710622710629</v>
      </c>
      <c r="T1339"/>
      <c r="AC1339"/>
      <c r="AD1339"/>
    </row>
    <row r="1340" spans="1:30" ht="12.75" customHeight="1">
      <c r="A1340" s="4" t="s">
        <v>2081</v>
      </c>
      <c r="B1340" s="4" t="s">
        <v>6001</v>
      </c>
      <c r="C1340" s="4" t="s">
        <v>69</v>
      </c>
      <c r="D1340" s="4" t="s">
        <v>5787</v>
      </c>
      <c r="E1340" s="10">
        <f>IFERROR(VLOOKUP(A1340,admin4_MMI_ALL!$A$2:$B$3312,2,FALSE),3.5)</f>
        <v>5.6219511032099998</v>
      </c>
      <c r="F1340" s="35">
        <f t="shared" si="140"/>
        <v>418746.41621521872</v>
      </c>
      <c r="G1340" s="5">
        <f t="shared" si="141"/>
        <v>9.6347245304191018E-3</v>
      </c>
      <c r="H1340">
        <f>admin4_POP_ALL!M1340</f>
        <v>5835</v>
      </c>
      <c r="I1340" s="5">
        <f t="shared" si="142"/>
        <v>5.9818361315204314E-2</v>
      </c>
      <c r="J1340">
        <f>admin4_POP_ALL!P1340</f>
        <v>467.53</v>
      </c>
      <c r="K1340" s="5">
        <f t="shared" si="146"/>
        <v>6.1195769662939439</v>
      </c>
      <c r="L1340" s="10">
        <f>admin4_VUL_ALL!N1340</f>
        <v>76.126596182891674</v>
      </c>
      <c r="M1340" s="5">
        <f t="shared" si="143"/>
        <v>6.8073581072795353</v>
      </c>
      <c r="N1340" s="10">
        <f>admin4_VUL_ALL!W1340</f>
        <v>32.29713030344638</v>
      </c>
      <c r="O1340" s="5">
        <f t="shared" si="144"/>
        <v>3.2740464034453005</v>
      </c>
      <c r="P1340" s="10">
        <f>admin4_VUL_ALL!X1340</f>
        <v>36.36</v>
      </c>
      <c r="Q1340" s="5">
        <f t="shared" si="145"/>
        <v>6.0622710622710629</v>
      </c>
      <c r="T1340"/>
      <c r="AC1340"/>
      <c r="AD1340"/>
    </row>
    <row r="1341" spans="1:30" ht="12.75" customHeight="1">
      <c r="A1341" s="4" t="s">
        <v>2080</v>
      </c>
      <c r="B1341" s="4" t="s">
        <v>6003</v>
      </c>
      <c r="C1341" s="4" t="s">
        <v>69</v>
      </c>
      <c r="D1341" s="4" t="s">
        <v>5787</v>
      </c>
      <c r="E1341" s="10">
        <f>IFERROR(VLOOKUP(A1341,admin4_MMI_ALL!$A$2:$B$3312,2,FALSE),3.5)</f>
        <v>5.9012508392300003</v>
      </c>
      <c r="F1341" s="35">
        <f t="shared" si="140"/>
        <v>796619.3279012288</v>
      </c>
      <c r="G1341" s="5">
        <f t="shared" si="141"/>
        <v>1.839516814181508E-2</v>
      </c>
      <c r="H1341">
        <f>admin4_POP_ALL!M1341</f>
        <v>0</v>
      </c>
      <c r="I1341" s="5">
        <f t="shared" si="142"/>
        <v>0</v>
      </c>
      <c r="J1341">
        <f>admin4_POP_ALL!P1341</f>
        <v>0</v>
      </c>
      <c r="K1341" s="5" t="e">
        <f t="shared" si="146"/>
        <v>#NUM!</v>
      </c>
      <c r="L1341" s="10">
        <f>admin4_VUL_ALL!N1341</f>
        <v>76.126596182891674</v>
      </c>
      <c r="M1341" s="5">
        <f t="shared" si="143"/>
        <v>6.8073581072795353</v>
      </c>
      <c r="N1341" s="10">
        <f>admin4_VUL_ALL!W1341</f>
        <v>32.29713030344638</v>
      </c>
      <c r="O1341" s="5">
        <f t="shared" si="144"/>
        <v>3.2740464034453005</v>
      </c>
      <c r="P1341" s="10">
        <f>admin4_VUL_ALL!X1341</f>
        <v>36.36</v>
      </c>
      <c r="Q1341" s="5">
        <f t="shared" si="145"/>
        <v>6.0622710622710629</v>
      </c>
      <c r="T1341"/>
      <c r="AC1341"/>
      <c r="AD1341"/>
    </row>
    <row r="1342" spans="1:30" ht="12.75" customHeight="1">
      <c r="A1342" s="4" t="s">
        <v>2079</v>
      </c>
      <c r="B1342" s="4" t="s">
        <v>6005</v>
      </c>
      <c r="C1342" s="4" t="s">
        <v>17</v>
      </c>
      <c r="D1342" s="4" t="s">
        <v>5787</v>
      </c>
      <c r="E1342" s="10">
        <f>IFERROR(VLOOKUP(A1342,admin4_MMI_ALL!$A$2:$B$3312,2,FALSE),3.5)</f>
        <v>4.8313241004899998</v>
      </c>
      <c r="F1342" s="35">
        <f t="shared" si="140"/>
        <v>67814.739917382263</v>
      </c>
      <c r="G1342" s="5">
        <f t="shared" si="141"/>
        <v>1.498874972051081E-3</v>
      </c>
      <c r="H1342">
        <f>admin4_POP_ALL!M1342</f>
        <v>4050</v>
      </c>
      <c r="I1342" s="5">
        <f t="shared" si="142"/>
        <v>4.1519171092815339E-2</v>
      </c>
      <c r="J1342">
        <f>admin4_POP_ALL!P1342</f>
        <v>100.67</v>
      </c>
      <c r="K1342" s="5">
        <f t="shared" si="146"/>
        <v>4.5909272558620975</v>
      </c>
      <c r="L1342" s="10">
        <f>admin4_VUL_ALL!N1342</f>
        <v>82.69885155253084</v>
      </c>
      <c r="M1342" s="5">
        <f t="shared" si="143"/>
        <v>7.7009556064336024</v>
      </c>
      <c r="N1342" s="10">
        <f>admin4_VUL_ALL!W1342</f>
        <v>5.2344746916205871</v>
      </c>
      <c r="O1342" s="5">
        <f t="shared" si="144"/>
        <v>0.43853062097062467</v>
      </c>
      <c r="P1342" s="10">
        <f>admin4_VUL_ALL!X1342</f>
        <v>27.57</v>
      </c>
      <c r="Q1342" s="5">
        <f t="shared" si="145"/>
        <v>3.3791208791208796</v>
      </c>
      <c r="T1342"/>
      <c r="AC1342"/>
      <c r="AD1342"/>
    </row>
    <row r="1343" spans="1:30" ht="12.75" customHeight="1">
      <c r="A1343" s="4" t="s">
        <v>2078</v>
      </c>
      <c r="B1343" s="4" t="s">
        <v>6007</v>
      </c>
      <c r="C1343" s="4" t="s">
        <v>17</v>
      </c>
      <c r="D1343" s="4" t="s">
        <v>5787</v>
      </c>
      <c r="E1343" s="10">
        <f>IFERROR(VLOOKUP(A1343,admin4_MMI_ALL!$A$2:$B$3312,2,FALSE),3.5)</f>
        <v>4.6467576026900002</v>
      </c>
      <c r="F1343" s="35">
        <f t="shared" si="140"/>
        <v>44336.111709480312</v>
      </c>
      <c r="G1343" s="5">
        <f t="shared" si="141"/>
        <v>9.5455651966313497E-4</v>
      </c>
      <c r="H1343">
        <f>admin4_POP_ALL!M1343</f>
        <v>5466</v>
      </c>
      <c r="I1343" s="5">
        <f t="shared" si="142"/>
        <v>5.6035503504525588E-2</v>
      </c>
      <c r="J1343">
        <f>admin4_POP_ALL!P1343</f>
        <v>179.35</v>
      </c>
      <c r="K1343" s="5">
        <f t="shared" si="146"/>
        <v>5.1657989626188714</v>
      </c>
      <c r="L1343" s="10">
        <f>admin4_VUL_ALL!N1343</f>
        <v>82.69885155253084</v>
      </c>
      <c r="M1343" s="5">
        <f t="shared" si="143"/>
        <v>7.7009556064336024</v>
      </c>
      <c r="N1343" s="10">
        <f>admin4_VUL_ALL!W1343</f>
        <v>5.2344746916205871</v>
      </c>
      <c r="O1343" s="5">
        <f t="shared" si="144"/>
        <v>0.43853062097062467</v>
      </c>
      <c r="P1343" s="10">
        <f>admin4_VUL_ALL!X1343</f>
        <v>27.57</v>
      </c>
      <c r="Q1343" s="5">
        <f t="shared" si="145"/>
        <v>3.3791208791208796</v>
      </c>
      <c r="T1343"/>
      <c r="AC1343"/>
      <c r="AD1343"/>
    </row>
    <row r="1344" spans="1:30" ht="12.75" customHeight="1">
      <c r="A1344" s="4" t="s">
        <v>2077</v>
      </c>
      <c r="B1344" s="4" t="s">
        <v>6009</v>
      </c>
      <c r="C1344" s="4" t="s">
        <v>17</v>
      </c>
      <c r="D1344" s="4" t="s">
        <v>5787</v>
      </c>
      <c r="E1344" s="10">
        <f>IFERROR(VLOOKUP(A1344,admin4_MMI_ALL!$A$2:$B$3312,2,FALSE),3.5)</f>
        <v>4.6899733543400002</v>
      </c>
      <c r="F1344" s="35">
        <f t="shared" si="140"/>
        <v>48974.877044980014</v>
      </c>
      <c r="G1344" s="5">
        <f t="shared" si="141"/>
        <v>1.0620996668202695E-3</v>
      </c>
      <c r="H1344">
        <f>admin4_POP_ALL!M1344</f>
        <v>3984</v>
      </c>
      <c r="I1344" s="5">
        <f t="shared" si="142"/>
        <v>4.0842562378710201E-2</v>
      </c>
      <c r="J1344">
        <f>admin4_POP_ALL!P1344</f>
        <v>227.17</v>
      </c>
      <c r="K1344" s="5">
        <f t="shared" si="146"/>
        <v>5.4010862044245016</v>
      </c>
      <c r="L1344" s="10">
        <f>admin4_VUL_ALL!N1344</f>
        <v>82.69885155253084</v>
      </c>
      <c r="M1344" s="5">
        <f t="shared" si="143"/>
        <v>7.7009556064336024</v>
      </c>
      <c r="N1344" s="10">
        <f>admin4_VUL_ALL!W1344</f>
        <v>5.2344746916205871</v>
      </c>
      <c r="O1344" s="5">
        <f t="shared" si="144"/>
        <v>0.43853062097062467</v>
      </c>
      <c r="P1344" s="10">
        <f>admin4_VUL_ALL!X1344</f>
        <v>27.57</v>
      </c>
      <c r="Q1344" s="5">
        <f t="shared" si="145"/>
        <v>3.3791208791208796</v>
      </c>
      <c r="T1344"/>
      <c r="AC1344"/>
      <c r="AD1344"/>
    </row>
    <row r="1345" spans="1:30" ht="12.75" customHeight="1">
      <c r="A1345" s="4" t="s">
        <v>2076</v>
      </c>
      <c r="B1345" s="4" t="s">
        <v>6011</v>
      </c>
      <c r="C1345" s="4" t="s">
        <v>17</v>
      </c>
      <c r="D1345" s="4" t="s">
        <v>5787</v>
      </c>
      <c r="E1345" s="10">
        <f>IFERROR(VLOOKUP(A1345,admin4_MMI_ALL!$A$2:$B$3312,2,FALSE),3.5)</f>
        <v>4.4134535789499996</v>
      </c>
      <c r="F1345" s="35">
        <f t="shared" si="140"/>
        <v>25909.174674847727</v>
      </c>
      <c r="G1345" s="5">
        <f t="shared" si="141"/>
        <v>5.2735431005679996E-4</v>
      </c>
      <c r="H1345">
        <f>admin4_POP_ALL!M1345</f>
        <v>2758</v>
      </c>
      <c r="I1345" s="5">
        <f t="shared" si="142"/>
        <v>2.8274042931848077E-2</v>
      </c>
      <c r="J1345">
        <f>admin4_POP_ALL!P1345</f>
        <v>152.94999999999999</v>
      </c>
      <c r="K1345" s="5">
        <f t="shared" si="146"/>
        <v>5.0072931309687299</v>
      </c>
      <c r="L1345" s="10">
        <f>admin4_VUL_ALL!N1345</f>
        <v>82.69885155253084</v>
      </c>
      <c r="M1345" s="5">
        <f t="shared" si="143"/>
        <v>7.7009556064336024</v>
      </c>
      <c r="N1345" s="10">
        <f>admin4_VUL_ALL!W1345</f>
        <v>5.2344746916205871</v>
      </c>
      <c r="O1345" s="5">
        <f t="shared" si="144"/>
        <v>0.43853062097062467</v>
      </c>
      <c r="P1345" s="10">
        <f>admin4_VUL_ALL!X1345</f>
        <v>27.57</v>
      </c>
      <c r="Q1345" s="5">
        <f t="shared" si="145"/>
        <v>3.3791208791208796</v>
      </c>
      <c r="T1345"/>
      <c r="AC1345"/>
      <c r="AD1345"/>
    </row>
    <row r="1346" spans="1:30" ht="12.75" customHeight="1">
      <c r="A1346" s="4" t="s">
        <v>2075</v>
      </c>
      <c r="B1346" s="4" t="s">
        <v>6013</v>
      </c>
      <c r="C1346" s="4" t="s">
        <v>17</v>
      </c>
      <c r="D1346" s="4" t="s">
        <v>5787</v>
      </c>
      <c r="E1346" s="10">
        <f>IFERROR(VLOOKUP(A1346,admin4_MMI_ALL!$A$2:$B$3312,2,FALSE),3.5)</f>
        <v>4.6406774520900003</v>
      </c>
      <c r="F1346" s="35">
        <f t="shared" ref="F1346:F1409" si="147">10^E1346</f>
        <v>43719.728074929924</v>
      </c>
      <c r="G1346" s="5">
        <f t="shared" ref="G1346:G1409" si="148">((F1346-MIN(F$2:F$3986))/(MAX(F$2:F$3986)-MIN(F$2:F$3986))*10)</f>
        <v>9.4026654568915276E-4</v>
      </c>
      <c r="H1346">
        <f>admin4_POP_ALL!M1346</f>
        <v>5882</v>
      </c>
      <c r="I1346" s="5">
        <f t="shared" ref="I1346:I1409" si="149">((H1346-MIN(H$2:H$3986))/(MAX(H$2:H$3986)-MIN(H$2:H$3986))*10)</f>
        <v>6.0300188732824646E-2</v>
      </c>
      <c r="J1346">
        <f>admin4_POP_ALL!P1346</f>
        <v>141.57</v>
      </c>
      <c r="K1346" s="5">
        <f t="shared" si="146"/>
        <v>4.9303270845149223</v>
      </c>
      <c r="L1346" s="10">
        <f>admin4_VUL_ALL!N1346</f>
        <v>82.69885155253084</v>
      </c>
      <c r="M1346" s="5">
        <f t="shared" ref="M1346:M1409" si="150">((L1346-MIN(L$2:L$3986))/(MAX(L$2:L$3986)-MIN(L$2:L$3986))*10)</f>
        <v>7.7009556064336024</v>
      </c>
      <c r="N1346" s="10">
        <f>admin4_VUL_ALL!W1346</f>
        <v>5.2344746916205871</v>
      </c>
      <c r="O1346" s="5">
        <f t="shared" ref="O1346:O1409" si="151">((N1346-MIN(N$2:N$3986))/(MAX(N$2:N$3986)-MIN(N$2:N$3986))*10)</f>
        <v>0.43853062097062467</v>
      </c>
      <c r="P1346" s="10">
        <f>admin4_VUL_ALL!X1346</f>
        <v>27.57</v>
      </c>
      <c r="Q1346" s="5">
        <f t="shared" ref="Q1346:Q1409" si="152">((P1346-MIN(P$2:P$3986))/(MAX(P$2:P$3986)-MIN(P$2:P$3986))*10)</f>
        <v>3.3791208791208796</v>
      </c>
      <c r="T1346"/>
      <c r="AC1346"/>
      <c r="AD1346"/>
    </row>
    <row r="1347" spans="1:30" ht="12.75" customHeight="1">
      <c r="A1347" s="4" t="s">
        <v>2074</v>
      </c>
      <c r="B1347" s="4" t="s">
        <v>6015</v>
      </c>
      <c r="C1347" s="4" t="s">
        <v>17</v>
      </c>
      <c r="D1347" s="4" t="s">
        <v>5787</v>
      </c>
      <c r="E1347" s="10">
        <f>IFERROR(VLOOKUP(A1347,admin4_MMI_ALL!$A$2:$B$3312,2,FALSE),3.5)</f>
        <v>4.5699119567900004</v>
      </c>
      <c r="F1347" s="35">
        <f t="shared" si="147"/>
        <v>37145.991651534685</v>
      </c>
      <c r="G1347" s="5">
        <f t="shared" si="148"/>
        <v>7.87863858244897E-4</v>
      </c>
      <c r="H1347">
        <f>admin4_POP_ALL!M1347</f>
        <v>4297</v>
      </c>
      <c r="I1347" s="5">
        <f t="shared" si="149"/>
        <v>4.4051327947117899E-2</v>
      </c>
      <c r="J1347">
        <f>admin4_POP_ALL!P1347</f>
        <v>205.03</v>
      </c>
      <c r="K1347" s="5">
        <f t="shared" ref="K1347:K1410" si="153">IF(LOG(J1347)&lt;=0,0,IFERROR(((LOG(J1347)-LOG(1))/(LOG(MAX(J$2:J$3986))-LOG(1))*10),0))</f>
        <v>5.2990090380741464</v>
      </c>
      <c r="L1347" s="10">
        <f>admin4_VUL_ALL!N1347</f>
        <v>82.69885155253084</v>
      </c>
      <c r="M1347" s="5">
        <f t="shared" si="150"/>
        <v>7.7009556064336024</v>
      </c>
      <c r="N1347" s="10">
        <f>admin4_VUL_ALL!W1347</f>
        <v>5.2344746916205871</v>
      </c>
      <c r="O1347" s="5">
        <f t="shared" si="151"/>
        <v>0.43853062097062467</v>
      </c>
      <c r="P1347" s="10">
        <f>admin4_VUL_ALL!X1347</f>
        <v>27.57</v>
      </c>
      <c r="Q1347" s="5">
        <f t="shared" si="152"/>
        <v>3.3791208791208796</v>
      </c>
      <c r="T1347"/>
      <c r="AC1347"/>
      <c r="AD1347"/>
    </row>
    <row r="1348" spans="1:30" ht="12.75" customHeight="1">
      <c r="A1348" s="4" t="s">
        <v>2073</v>
      </c>
      <c r="B1348" s="4" t="s">
        <v>6017</v>
      </c>
      <c r="C1348" s="4" t="s">
        <v>17</v>
      </c>
      <c r="D1348" s="4" t="s">
        <v>5787</v>
      </c>
      <c r="E1348" s="10">
        <f>IFERROR(VLOOKUP(A1348,admin4_MMI_ALL!$A$2:$B$3312,2,FALSE),3.5)</f>
        <v>4.6211271286000004</v>
      </c>
      <c r="F1348" s="35">
        <f t="shared" si="147"/>
        <v>41795.26937012298</v>
      </c>
      <c r="G1348" s="5">
        <f t="shared" si="148"/>
        <v>8.9565071998548248E-4</v>
      </c>
      <c r="H1348">
        <f>admin4_POP_ALL!M1348</f>
        <v>3056</v>
      </c>
      <c r="I1348" s="5">
        <f t="shared" si="149"/>
        <v>3.132903379250461E-2</v>
      </c>
      <c r="J1348">
        <f>admin4_POP_ALL!P1348</f>
        <v>106.48</v>
      </c>
      <c r="K1348" s="5">
        <f t="shared" si="153"/>
        <v>4.6467820621479019</v>
      </c>
      <c r="L1348" s="10">
        <f>admin4_VUL_ALL!N1348</f>
        <v>82.69885155253084</v>
      </c>
      <c r="M1348" s="5">
        <f t="shared" si="150"/>
        <v>7.7009556064336024</v>
      </c>
      <c r="N1348" s="10">
        <f>admin4_VUL_ALL!W1348</f>
        <v>5.2344746916205871</v>
      </c>
      <c r="O1348" s="5">
        <f t="shared" si="151"/>
        <v>0.43853062097062467</v>
      </c>
      <c r="P1348" s="10">
        <f>admin4_VUL_ALL!X1348</f>
        <v>27.57</v>
      </c>
      <c r="Q1348" s="5">
        <f t="shared" si="152"/>
        <v>3.3791208791208796</v>
      </c>
      <c r="T1348"/>
      <c r="AC1348"/>
      <c r="AD1348"/>
    </row>
    <row r="1349" spans="1:30" ht="12.75" customHeight="1">
      <c r="A1349" s="4" t="s">
        <v>2072</v>
      </c>
      <c r="B1349" s="4" t="s">
        <v>6019</v>
      </c>
      <c r="C1349" s="4" t="s">
        <v>17</v>
      </c>
      <c r="D1349" s="4" t="s">
        <v>5787</v>
      </c>
      <c r="E1349" s="10">
        <f>IFERROR(VLOOKUP(A1349,admin4_MMI_ALL!$A$2:$B$3312,2,FALSE),3.5)</f>
        <v>4.46059417725</v>
      </c>
      <c r="F1349" s="35">
        <f t="shared" si="147"/>
        <v>28879.799730172075</v>
      </c>
      <c r="G1349" s="5">
        <f t="shared" si="148"/>
        <v>5.9622400799744886E-4</v>
      </c>
      <c r="H1349">
        <f>admin4_POP_ALL!M1349</f>
        <v>1832</v>
      </c>
      <c r="I1349" s="5">
        <f t="shared" si="149"/>
        <v>1.878101764000931E-2</v>
      </c>
      <c r="J1349">
        <f>admin4_POP_ALL!P1349</f>
        <v>111.7</v>
      </c>
      <c r="K1349" s="5">
        <f t="shared" si="153"/>
        <v>4.6944244903990837</v>
      </c>
      <c r="L1349" s="10">
        <f>admin4_VUL_ALL!N1349</f>
        <v>82.69885155253084</v>
      </c>
      <c r="M1349" s="5">
        <f t="shared" si="150"/>
        <v>7.7009556064336024</v>
      </c>
      <c r="N1349" s="10">
        <f>admin4_VUL_ALL!W1349</f>
        <v>5.2344746916205871</v>
      </c>
      <c r="O1349" s="5">
        <f t="shared" si="151"/>
        <v>0.43853062097062467</v>
      </c>
      <c r="P1349" s="10">
        <f>admin4_VUL_ALL!X1349</f>
        <v>27.57</v>
      </c>
      <c r="Q1349" s="5">
        <f t="shared" si="152"/>
        <v>3.3791208791208796</v>
      </c>
      <c r="T1349"/>
      <c r="AC1349"/>
      <c r="AD1349"/>
    </row>
    <row r="1350" spans="1:30" ht="12.75" customHeight="1">
      <c r="A1350" s="4" t="s">
        <v>2071</v>
      </c>
      <c r="B1350" s="4" t="s">
        <v>6021</v>
      </c>
      <c r="C1350" s="4" t="s">
        <v>17</v>
      </c>
      <c r="D1350" s="4" t="s">
        <v>5787</v>
      </c>
      <c r="E1350" s="10">
        <f>IFERROR(VLOOKUP(A1350,admin4_MMI_ALL!$A$2:$B$3312,2,FALSE),3.5)</f>
        <v>4.61791706085</v>
      </c>
      <c r="F1350" s="35">
        <f t="shared" si="147"/>
        <v>41487.480458058621</v>
      </c>
      <c r="G1350" s="5">
        <f t="shared" si="148"/>
        <v>8.8851507378019635E-4</v>
      </c>
      <c r="H1350">
        <f>admin4_POP_ALL!M1350</f>
        <v>3603</v>
      </c>
      <c r="I1350" s="5">
        <f t="shared" si="149"/>
        <v>3.693668480183053E-2</v>
      </c>
      <c r="J1350">
        <f>admin4_POP_ALL!P1350</f>
        <v>172.45</v>
      </c>
      <c r="K1350" s="5">
        <f t="shared" si="153"/>
        <v>5.1267450643357595</v>
      </c>
      <c r="L1350" s="10">
        <f>admin4_VUL_ALL!N1350</f>
        <v>82.69885155253084</v>
      </c>
      <c r="M1350" s="5">
        <f t="shared" si="150"/>
        <v>7.7009556064336024</v>
      </c>
      <c r="N1350" s="10">
        <f>admin4_VUL_ALL!W1350</f>
        <v>5.2344746916205871</v>
      </c>
      <c r="O1350" s="5">
        <f t="shared" si="151"/>
        <v>0.43853062097062467</v>
      </c>
      <c r="P1350" s="10">
        <f>admin4_VUL_ALL!X1350</f>
        <v>27.57</v>
      </c>
      <c r="Q1350" s="5">
        <f t="shared" si="152"/>
        <v>3.3791208791208796</v>
      </c>
      <c r="T1350"/>
      <c r="AC1350"/>
      <c r="AD1350"/>
    </row>
    <row r="1351" spans="1:30" ht="12.75" customHeight="1">
      <c r="A1351" s="4" t="s">
        <v>2070</v>
      </c>
      <c r="B1351" s="4" t="s">
        <v>6023</v>
      </c>
      <c r="C1351" s="4" t="s">
        <v>17</v>
      </c>
      <c r="D1351" s="4" t="s">
        <v>5787</v>
      </c>
      <c r="E1351" s="10">
        <f>IFERROR(VLOOKUP(A1351,admin4_MMI_ALL!$A$2:$B$3312,2,FALSE),3.5)</f>
        <v>4.8880438804599997</v>
      </c>
      <c r="F1351" s="35">
        <f t="shared" si="147"/>
        <v>77275.865952184016</v>
      </c>
      <c r="G1351" s="5">
        <f t="shared" si="148"/>
        <v>1.718217662582607E-3</v>
      </c>
      <c r="H1351">
        <f>admin4_POP_ALL!M1351</f>
        <v>3717</v>
      </c>
      <c r="I1351" s="5">
        <f t="shared" si="149"/>
        <v>3.8105372580739406E-2</v>
      </c>
      <c r="J1351">
        <f>admin4_POP_ALL!P1351</f>
        <v>203.06</v>
      </c>
      <c r="K1351" s="5">
        <f t="shared" si="153"/>
        <v>5.289398026863803</v>
      </c>
      <c r="L1351" s="10">
        <f>admin4_VUL_ALL!N1351</f>
        <v>82.69885155253084</v>
      </c>
      <c r="M1351" s="5">
        <f t="shared" si="150"/>
        <v>7.7009556064336024</v>
      </c>
      <c r="N1351" s="10">
        <f>admin4_VUL_ALL!W1351</f>
        <v>5.2344746916205871</v>
      </c>
      <c r="O1351" s="5">
        <f t="shared" si="151"/>
        <v>0.43853062097062467</v>
      </c>
      <c r="P1351" s="10">
        <f>admin4_VUL_ALL!X1351</f>
        <v>27.57</v>
      </c>
      <c r="Q1351" s="5">
        <f t="shared" si="152"/>
        <v>3.3791208791208796</v>
      </c>
      <c r="T1351"/>
      <c r="AC1351"/>
      <c r="AD1351"/>
    </row>
    <row r="1352" spans="1:30" ht="12.75" customHeight="1">
      <c r="A1352" s="4" t="s">
        <v>2069</v>
      </c>
      <c r="B1352" s="4" t="s">
        <v>6025</v>
      </c>
      <c r="C1352" s="4" t="s">
        <v>17</v>
      </c>
      <c r="D1352" s="4" t="s">
        <v>5787</v>
      </c>
      <c r="E1352" s="10">
        <f>IFERROR(VLOOKUP(A1352,admin4_MMI_ALL!$A$2:$B$3312,2,FALSE),3.5)</f>
        <v>4.8769001960800002</v>
      </c>
      <c r="F1352" s="35">
        <f t="shared" si="147"/>
        <v>75318.245722911772</v>
      </c>
      <c r="G1352" s="5">
        <f t="shared" si="148"/>
        <v>1.6728330343102375E-3</v>
      </c>
      <c r="H1352">
        <f>admin4_POP_ALL!M1352</f>
        <v>9379</v>
      </c>
      <c r="I1352" s="5">
        <f t="shared" si="149"/>
        <v>9.6150198933213582E-2</v>
      </c>
      <c r="J1352">
        <f>admin4_POP_ALL!P1352</f>
        <v>198.71</v>
      </c>
      <c r="K1352" s="5">
        <f t="shared" si="153"/>
        <v>5.2678412334453313</v>
      </c>
      <c r="L1352" s="10">
        <f>admin4_VUL_ALL!N1352</f>
        <v>82.69885155253084</v>
      </c>
      <c r="M1352" s="5">
        <f t="shared" si="150"/>
        <v>7.7009556064336024</v>
      </c>
      <c r="N1352" s="10">
        <f>admin4_VUL_ALL!W1352</f>
        <v>5.2344746916205871</v>
      </c>
      <c r="O1352" s="5">
        <f t="shared" si="151"/>
        <v>0.43853062097062467</v>
      </c>
      <c r="P1352" s="10">
        <f>admin4_VUL_ALL!X1352</f>
        <v>27.57</v>
      </c>
      <c r="Q1352" s="5">
        <f t="shared" si="152"/>
        <v>3.3791208791208796</v>
      </c>
      <c r="T1352"/>
      <c r="AC1352"/>
      <c r="AD1352"/>
    </row>
    <row r="1353" spans="1:30" ht="12.75" customHeight="1">
      <c r="A1353" s="4" t="s">
        <v>2068</v>
      </c>
      <c r="B1353" s="4" t="s">
        <v>6027</v>
      </c>
      <c r="C1353" s="4" t="s">
        <v>17</v>
      </c>
      <c r="D1353" s="4" t="s">
        <v>5787</v>
      </c>
      <c r="E1353" s="10">
        <f>IFERROR(VLOOKUP(A1353,admin4_MMI_ALL!$A$2:$B$3312,2,FALSE),3.5)</f>
        <v>4.5849070549000004</v>
      </c>
      <c r="F1353" s="35">
        <f t="shared" si="147"/>
        <v>38450.948282595418</v>
      </c>
      <c r="G1353" s="5">
        <f t="shared" si="148"/>
        <v>8.1811741341697062E-4</v>
      </c>
      <c r="H1353">
        <f>admin4_POP_ALL!M1353</f>
        <v>4129</v>
      </c>
      <c r="I1353" s="5">
        <f t="shared" si="149"/>
        <v>4.2329051220304822E-2</v>
      </c>
      <c r="J1353">
        <f>admin4_POP_ALL!P1353</f>
        <v>155.9</v>
      </c>
      <c r="K1353" s="5">
        <f t="shared" si="153"/>
        <v>5.0263101768783534</v>
      </c>
      <c r="L1353" s="10">
        <f>admin4_VUL_ALL!N1353</f>
        <v>82.69885155253084</v>
      </c>
      <c r="M1353" s="5">
        <f t="shared" si="150"/>
        <v>7.7009556064336024</v>
      </c>
      <c r="N1353" s="10">
        <f>admin4_VUL_ALL!W1353</f>
        <v>5.2344746916205871</v>
      </c>
      <c r="O1353" s="5">
        <f t="shared" si="151"/>
        <v>0.43853062097062467</v>
      </c>
      <c r="P1353" s="10">
        <f>admin4_VUL_ALL!X1353</f>
        <v>27.57</v>
      </c>
      <c r="Q1353" s="5">
        <f t="shared" si="152"/>
        <v>3.3791208791208796</v>
      </c>
      <c r="T1353"/>
      <c r="AC1353"/>
      <c r="AD1353"/>
    </row>
    <row r="1354" spans="1:30" ht="12.75" customHeight="1">
      <c r="A1354" s="4" t="s">
        <v>2067</v>
      </c>
      <c r="B1354" s="4" t="s">
        <v>6029</v>
      </c>
      <c r="C1354" s="4" t="s">
        <v>17</v>
      </c>
      <c r="D1354" s="4" t="s">
        <v>5787</v>
      </c>
      <c r="E1354" s="10">
        <f>IFERROR(VLOOKUP(A1354,admin4_MMI_ALL!$A$2:$B$3312,2,FALSE),3.5)</f>
        <v>4.5456662178</v>
      </c>
      <c r="F1354" s="35">
        <f t="shared" si="147"/>
        <v>35129.034836639366</v>
      </c>
      <c r="G1354" s="5">
        <f t="shared" si="148"/>
        <v>7.4110359600574086E-4</v>
      </c>
      <c r="H1354">
        <f>admin4_POP_ALL!M1354</f>
        <v>2711</v>
      </c>
      <c r="I1354" s="5">
        <f t="shared" si="149"/>
        <v>2.7792215514227746E-2</v>
      </c>
      <c r="J1354">
        <f>admin4_POP_ALL!P1354</f>
        <v>158.72</v>
      </c>
      <c r="K1354" s="5">
        <f t="shared" si="153"/>
        <v>5.0441557232483358</v>
      </c>
      <c r="L1354" s="10">
        <f>admin4_VUL_ALL!N1354</f>
        <v>82.69885155253084</v>
      </c>
      <c r="M1354" s="5">
        <f t="shared" si="150"/>
        <v>7.7009556064336024</v>
      </c>
      <c r="N1354" s="10">
        <f>admin4_VUL_ALL!W1354</f>
        <v>5.2344746916205871</v>
      </c>
      <c r="O1354" s="5">
        <f t="shared" si="151"/>
        <v>0.43853062097062467</v>
      </c>
      <c r="P1354" s="10">
        <f>admin4_VUL_ALL!X1354</f>
        <v>27.57</v>
      </c>
      <c r="Q1354" s="5">
        <f t="shared" si="152"/>
        <v>3.3791208791208796</v>
      </c>
      <c r="T1354"/>
      <c r="AC1354"/>
      <c r="AD1354"/>
    </row>
    <row r="1355" spans="1:30" ht="12.75" customHeight="1">
      <c r="A1355" s="4" t="s">
        <v>2066</v>
      </c>
      <c r="B1355" s="4" t="s">
        <v>4112</v>
      </c>
      <c r="C1355" s="4" t="s">
        <v>17</v>
      </c>
      <c r="D1355" s="4" t="s">
        <v>5787</v>
      </c>
      <c r="E1355" s="10">
        <f>IFERROR(VLOOKUP(A1355,admin4_MMI_ALL!$A$2:$B$3312,2,FALSE),3.5)</f>
        <v>4.5998439788800001</v>
      </c>
      <c r="F1355" s="35">
        <f t="shared" si="147"/>
        <v>39796.417548120444</v>
      </c>
      <c r="G1355" s="5">
        <f t="shared" si="148"/>
        <v>8.4931019614094771E-4</v>
      </c>
      <c r="H1355">
        <f>admin4_POP_ALL!M1355</f>
        <v>2106</v>
      </c>
      <c r="I1355" s="5">
        <f t="shared" si="149"/>
        <v>2.1589968968263977E-2</v>
      </c>
      <c r="J1355">
        <f>admin4_POP_ALL!P1355</f>
        <v>123.99</v>
      </c>
      <c r="K1355" s="5">
        <f t="shared" si="153"/>
        <v>4.7983351865984218</v>
      </c>
      <c r="L1355" s="10">
        <f>admin4_VUL_ALL!N1355</f>
        <v>82.69885155253084</v>
      </c>
      <c r="M1355" s="5">
        <f t="shared" si="150"/>
        <v>7.7009556064336024</v>
      </c>
      <c r="N1355" s="10">
        <f>admin4_VUL_ALL!W1355</f>
        <v>5.2344746916205871</v>
      </c>
      <c r="O1355" s="5">
        <f t="shared" si="151"/>
        <v>0.43853062097062467</v>
      </c>
      <c r="P1355" s="10">
        <f>admin4_VUL_ALL!X1355</f>
        <v>27.57</v>
      </c>
      <c r="Q1355" s="5">
        <f t="shared" si="152"/>
        <v>3.3791208791208796</v>
      </c>
      <c r="T1355"/>
      <c r="AC1355"/>
      <c r="AD1355"/>
    </row>
    <row r="1356" spans="1:30" ht="12.75" customHeight="1">
      <c r="A1356" s="4" t="s">
        <v>2065</v>
      </c>
      <c r="B1356" s="4" t="s">
        <v>6031</v>
      </c>
      <c r="C1356" s="4" t="s">
        <v>17</v>
      </c>
      <c r="D1356" s="4" t="s">
        <v>5787</v>
      </c>
      <c r="E1356" s="10">
        <f>IFERROR(VLOOKUP(A1356,admin4_MMI_ALL!$A$2:$B$3312,2,FALSE),3.5)</f>
        <v>4.6396861076400002</v>
      </c>
      <c r="F1356" s="35">
        <f t="shared" si="147"/>
        <v>43620.044835617031</v>
      </c>
      <c r="G1356" s="5">
        <f t="shared" si="148"/>
        <v>9.3795553219759153E-4</v>
      </c>
      <c r="H1356">
        <f>admin4_POP_ALL!M1356</f>
        <v>26440</v>
      </c>
      <c r="I1356" s="5">
        <f t="shared" si="149"/>
        <v>0.27105355152939198</v>
      </c>
      <c r="J1356">
        <f>admin4_POP_ALL!P1356</f>
        <v>546.98</v>
      </c>
      <c r="K1356" s="5">
        <f t="shared" si="153"/>
        <v>6.2758137254815427</v>
      </c>
      <c r="L1356" s="10">
        <f>admin4_VUL_ALL!N1356</f>
        <v>82.69885155253084</v>
      </c>
      <c r="M1356" s="5">
        <f t="shared" si="150"/>
        <v>7.7009556064336024</v>
      </c>
      <c r="N1356" s="10">
        <f>admin4_VUL_ALL!W1356</f>
        <v>5.2344746916205871</v>
      </c>
      <c r="O1356" s="5">
        <f t="shared" si="151"/>
        <v>0.43853062097062467</v>
      </c>
      <c r="P1356" s="10">
        <f>admin4_VUL_ALL!X1356</f>
        <v>27.57</v>
      </c>
      <c r="Q1356" s="5">
        <f t="shared" si="152"/>
        <v>3.3791208791208796</v>
      </c>
      <c r="T1356"/>
      <c r="AC1356"/>
      <c r="AD1356"/>
    </row>
    <row r="1357" spans="1:30" ht="12.75" customHeight="1">
      <c r="A1357" s="4" t="s">
        <v>2064</v>
      </c>
      <c r="B1357" s="4" t="s">
        <v>6033</v>
      </c>
      <c r="C1357" s="4" t="s">
        <v>17</v>
      </c>
      <c r="D1357" s="4" t="s">
        <v>5787</v>
      </c>
      <c r="E1357" s="10">
        <f>IFERROR(VLOOKUP(A1357,admin4_MMI_ALL!$A$2:$B$3312,2,FALSE),3.5)</f>
        <v>4.4329118728600001</v>
      </c>
      <c r="F1357" s="35">
        <f t="shared" si="147"/>
        <v>27096.417349520623</v>
      </c>
      <c r="G1357" s="5">
        <f t="shared" si="148"/>
        <v>5.54878835321414E-4</v>
      </c>
      <c r="H1357">
        <f>admin4_POP_ALL!M1357</f>
        <v>1591</v>
      </c>
      <c r="I1357" s="5">
        <f t="shared" si="149"/>
        <v>1.6310370668807212E-2</v>
      </c>
      <c r="J1357">
        <f>admin4_POP_ALL!P1357</f>
        <v>119.38</v>
      </c>
      <c r="K1357" s="5">
        <f t="shared" si="153"/>
        <v>4.7606178279272786</v>
      </c>
      <c r="L1357" s="10">
        <f>admin4_VUL_ALL!N1357</f>
        <v>82.69885155253084</v>
      </c>
      <c r="M1357" s="5">
        <f t="shared" si="150"/>
        <v>7.7009556064336024</v>
      </c>
      <c r="N1357" s="10">
        <f>admin4_VUL_ALL!W1357</f>
        <v>5.2344746916205871</v>
      </c>
      <c r="O1357" s="5">
        <f t="shared" si="151"/>
        <v>0.43853062097062467</v>
      </c>
      <c r="P1357" s="10">
        <f>admin4_VUL_ALL!X1357</f>
        <v>27.57</v>
      </c>
      <c r="Q1357" s="5">
        <f t="shared" si="152"/>
        <v>3.3791208791208796</v>
      </c>
      <c r="T1357"/>
      <c r="AC1357"/>
      <c r="AD1357"/>
    </row>
    <row r="1358" spans="1:30" ht="12.75" customHeight="1">
      <c r="A1358" s="4" t="s">
        <v>2063</v>
      </c>
      <c r="B1358" s="4" t="s">
        <v>6035</v>
      </c>
      <c r="C1358" s="4" t="s">
        <v>17</v>
      </c>
      <c r="D1358" s="4" t="s">
        <v>5787</v>
      </c>
      <c r="E1358" s="10">
        <f>IFERROR(VLOOKUP(A1358,admin4_MMI_ALL!$A$2:$B$3312,2,FALSE),3.5)</f>
        <v>4.9013810157800002</v>
      </c>
      <c r="F1358" s="35">
        <f t="shared" si="147"/>
        <v>79685.814442658273</v>
      </c>
      <c r="G1358" s="5">
        <f t="shared" si="148"/>
        <v>1.7740888753746782E-3</v>
      </c>
      <c r="H1358">
        <f>admin4_POP_ALL!M1358</f>
        <v>2682</v>
      </c>
      <c r="I1358" s="5">
        <f t="shared" si="149"/>
        <v>2.7494917745908825E-2</v>
      </c>
      <c r="J1358">
        <f>admin4_POP_ALL!P1358</f>
        <v>72.459999999999994</v>
      </c>
      <c r="K1358" s="5">
        <f t="shared" si="153"/>
        <v>4.2636056856880451</v>
      </c>
      <c r="L1358" s="10">
        <f>admin4_VUL_ALL!N1358</f>
        <v>82.69885155253084</v>
      </c>
      <c r="M1358" s="5">
        <f t="shared" si="150"/>
        <v>7.7009556064336024</v>
      </c>
      <c r="N1358" s="10">
        <f>admin4_VUL_ALL!W1358</f>
        <v>5.2344746916205871</v>
      </c>
      <c r="O1358" s="5">
        <f t="shared" si="151"/>
        <v>0.43853062097062467</v>
      </c>
      <c r="P1358" s="10">
        <f>admin4_VUL_ALL!X1358</f>
        <v>27.57</v>
      </c>
      <c r="Q1358" s="5">
        <f t="shared" si="152"/>
        <v>3.3791208791208796</v>
      </c>
      <c r="T1358"/>
      <c r="AC1358"/>
      <c r="AD1358"/>
    </row>
    <row r="1359" spans="1:30" ht="12.75" customHeight="1">
      <c r="A1359" s="4" t="s">
        <v>2062</v>
      </c>
      <c r="B1359" s="4" t="s">
        <v>6037</v>
      </c>
      <c r="C1359" s="4" t="s">
        <v>17</v>
      </c>
      <c r="D1359" s="4" t="s">
        <v>5787</v>
      </c>
      <c r="E1359" s="10">
        <f>IFERROR(VLOOKUP(A1359,admin4_MMI_ALL!$A$2:$B$3312,2,FALSE),3.5)</f>
        <v>4.8019695281999999</v>
      </c>
      <c r="F1359" s="35">
        <f t="shared" si="147"/>
        <v>63382.523803823584</v>
      </c>
      <c r="G1359" s="5">
        <f t="shared" si="148"/>
        <v>1.3961203735192464E-3</v>
      </c>
      <c r="H1359">
        <f>admin4_POP_ALL!M1359</f>
        <v>2602</v>
      </c>
      <c r="I1359" s="5">
        <f t="shared" si="149"/>
        <v>2.6674785971235928E-2</v>
      </c>
      <c r="J1359">
        <f>admin4_POP_ALL!P1359</f>
        <v>127.05</v>
      </c>
      <c r="K1359" s="5">
        <f t="shared" si="153"/>
        <v>4.8226043858624177</v>
      </c>
      <c r="L1359" s="10">
        <f>admin4_VUL_ALL!N1359</f>
        <v>82.69885155253084</v>
      </c>
      <c r="M1359" s="5">
        <f t="shared" si="150"/>
        <v>7.7009556064336024</v>
      </c>
      <c r="N1359" s="10">
        <f>admin4_VUL_ALL!W1359</f>
        <v>5.2344746916205871</v>
      </c>
      <c r="O1359" s="5">
        <f t="shared" si="151"/>
        <v>0.43853062097062467</v>
      </c>
      <c r="P1359" s="10">
        <f>admin4_VUL_ALL!X1359</f>
        <v>27.57</v>
      </c>
      <c r="Q1359" s="5">
        <f t="shared" si="152"/>
        <v>3.3791208791208796</v>
      </c>
      <c r="T1359"/>
      <c r="AC1359"/>
      <c r="AD1359"/>
    </row>
    <row r="1360" spans="1:30" ht="12.75" customHeight="1">
      <c r="A1360" s="4" t="s">
        <v>2061</v>
      </c>
      <c r="B1360" s="4" t="s">
        <v>6039</v>
      </c>
      <c r="C1360" s="4" t="s">
        <v>17</v>
      </c>
      <c r="D1360" s="4" t="s">
        <v>5787</v>
      </c>
      <c r="E1360" s="10">
        <f>IFERROR(VLOOKUP(A1360,admin4_MMI_ALL!$A$2:$B$3312,2,FALSE),3.5)</f>
        <v>4.7810287475599997</v>
      </c>
      <c r="F1360" s="35">
        <f t="shared" si="147"/>
        <v>60398.860829581157</v>
      </c>
      <c r="G1360" s="5">
        <f t="shared" si="148"/>
        <v>1.3269484100550326E-3</v>
      </c>
      <c r="H1360">
        <f>admin4_POP_ALL!M1360</f>
        <v>4968</v>
      </c>
      <c r="I1360" s="5">
        <f t="shared" si="149"/>
        <v>5.0930183207186813E-2</v>
      </c>
      <c r="J1360">
        <f>admin4_POP_ALL!P1360</f>
        <v>240.66</v>
      </c>
      <c r="K1360" s="5">
        <f t="shared" si="153"/>
        <v>5.4585110359870335</v>
      </c>
      <c r="L1360" s="10">
        <f>admin4_VUL_ALL!N1360</f>
        <v>82.69885155253084</v>
      </c>
      <c r="M1360" s="5">
        <f t="shared" si="150"/>
        <v>7.7009556064336024</v>
      </c>
      <c r="N1360" s="10">
        <f>admin4_VUL_ALL!W1360</f>
        <v>5.2344746916205871</v>
      </c>
      <c r="O1360" s="5">
        <f t="shared" si="151"/>
        <v>0.43853062097062467</v>
      </c>
      <c r="P1360" s="10">
        <f>admin4_VUL_ALL!X1360</f>
        <v>27.57</v>
      </c>
      <c r="Q1360" s="5">
        <f t="shared" si="152"/>
        <v>3.3791208791208796</v>
      </c>
      <c r="T1360"/>
      <c r="AC1360"/>
      <c r="AD1360"/>
    </row>
    <row r="1361" spans="1:30" ht="12.75" customHeight="1">
      <c r="A1361" s="4" t="s">
        <v>2060</v>
      </c>
      <c r="B1361" s="4" t="s">
        <v>6041</v>
      </c>
      <c r="C1361" s="4" t="s">
        <v>17</v>
      </c>
      <c r="D1361" s="4" t="s">
        <v>5787</v>
      </c>
      <c r="E1361" s="10">
        <f>IFERROR(VLOOKUP(A1361,admin4_MMI_ALL!$A$2:$B$3312,2,FALSE),3.5)</f>
        <v>4.7644271850599997</v>
      </c>
      <c r="F1361" s="35">
        <f t="shared" si="147"/>
        <v>58133.595584194627</v>
      </c>
      <c r="G1361" s="5">
        <f t="shared" si="148"/>
        <v>1.2744314715994027E-3</v>
      </c>
      <c r="H1361">
        <f>admin4_POP_ALL!M1361</f>
        <v>3915</v>
      </c>
      <c r="I1361" s="5">
        <f t="shared" si="149"/>
        <v>4.0135198723054821E-2</v>
      </c>
      <c r="J1361">
        <f>admin4_POP_ALL!P1361</f>
        <v>178.99</v>
      </c>
      <c r="K1361" s="5">
        <f t="shared" si="153"/>
        <v>5.1637988115694169</v>
      </c>
      <c r="L1361" s="10">
        <f>admin4_VUL_ALL!N1361</f>
        <v>82.69885155253084</v>
      </c>
      <c r="M1361" s="5">
        <f t="shared" si="150"/>
        <v>7.7009556064336024</v>
      </c>
      <c r="N1361" s="10">
        <f>admin4_VUL_ALL!W1361</f>
        <v>5.2344746916205871</v>
      </c>
      <c r="O1361" s="5">
        <f t="shared" si="151"/>
        <v>0.43853062097062467</v>
      </c>
      <c r="P1361" s="10">
        <f>admin4_VUL_ALL!X1361</f>
        <v>27.57</v>
      </c>
      <c r="Q1361" s="5">
        <f t="shared" si="152"/>
        <v>3.3791208791208796</v>
      </c>
      <c r="T1361"/>
      <c r="AC1361"/>
      <c r="AD1361"/>
    </row>
    <row r="1362" spans="1:30" ht="12.75" customHeight="1">
      <c r="A1362" s="4" t="s">
        <v>2059</v>
      </c>
      <c r="B1362" s="4" t="s">
        <v>6043</v>
      </c>
      <c r="C1362" s="4" t="s">
        <v>17</v>
      </c>
      <c r="D1362" s="4" t="s">
        <v>5787</v>
      </c>
      <c r="E1362" s="10">
        <f>IFERROR(VLOOKUP(A1362,admin4_MMI_ALL!$A$2:$B$3312,2,FALSE),3.5)</f>
        <v>4.55495595932</v>
      </c>
      <c r="F1362" s="35">
        <f t="shared" si="147"/>
        <v>35888.55391454709</v>
      </c>
      <c r="G1362" s="5">
        <f t="shared" si="148"/>
        <v>7.587119607443039E-4</v>
      </c>
      <c r="H1362">
        <f>admin4_POP_ALL!M1362</f>
        <v>2581</v>
      </c>
      <c r="I1362" s="5">
        <f t="shared" si="149"/>
        <v>2.6459501380384293E-2</v>
      </c>
      <c r="J1362">
        <f>admin4_POP_ALL!P1362</f>
        <v>120.69</v>
      </c>
      <c r="K1362" s="5">
        <f t="shared" si="153"/>
        <v>4.7714819128221313</v>
      </c>
      <c r="L1362" s="10">
        <f>admin4_VUL_ALL!N1362</f>
        <v>82.69885155253084</v>
      </c>
      <c r="M1362" s="5">
        <f t="shared" si="150"/>
        <v>7.7009556064336024</v>
      </c>
      <c r="N1362" s="10">
        <f>admin4_VUL_ALL!W1362</f>
        <v>5.2344746916205871</v>
      </c>
      <c r="O1362" s="5">
        <f t="shared" si="151"/>
        <v>0.43853062097062467</v>
      </c>
      <c r="P1362" s="10">
        <f>admin4_VUL_ALL!X1362</f>
        <v>27.57</v>
      </c>
      <c r="Q1362" s="5">
        <f t="shared" si="152"/>
        <v>3.3791208791208796</v>
      </c>
      <c r="T1362"/>
      <c r="AC1362"/>
      <c r="AD1362"/>
    </row>
    <row r="1363" spans="1:30" ht="12.75" customHeight="1">
      <c r="A1363" s="4" t="s">
        <v>2058</v>
      </c>
      <c r="B1363" s="4" t="s">
        <v>6045</v>
      </c>
      <c r="C1363" s="4" t="s">
        <v>17</v>
      </c>
      <c r="D1363" s="4" t="s">
        <v>5787</v>
      </c>
      <c r="E1363" s="10">
        <f>IFERROR(VLOOKUP(A1363,admin4_MMI_ALL!$A$2:$B$3312,2,FALSE),3.5)</f>
        <v>4.5391979217499996</v>
      </c>
      <c r="F1363" s="35">
        <f t="shared" si="147"/>
        <v>34609.706928665546</v>
      </c>
      <c r="G1363" s="5">
        <f t="shared" si="148"/>
        <v>7.290637203943097E-4</v>
      </c>
      <c r="H1363">
        <f>admin4_POP_ALL!M1363</f>
        <v>3811</v>
      </c>
      <c r="I1363" s="5">
        <f t="shared" si="149"/>
        <v>3.9069027415980062E-2</v>
      </c>
      <c r="J1363">
        <f>admin4_POP_ALL!P1363</f>
        <v>99.32</v>
      </c>
      <c r="K1363" s="5">
        <f t="shared" si="153"/>
        <v>4.5774876193918868</v>
      </c>
      <c r="L1363" s="10">
        <f>admin4_VUL_ALL!N1363</f>
        <v>82.69885155253084</v>
      </c>
      <c r="M1363" s="5">
        <f t="shared" si="150"/>
        <v>7.7009556064336024</v>
      </c>
      <c r="N1363" s="10">
        <f>admin4_VUL_ALL!W1363</f>
        <v>5.2344746916205871</v>
      </c>
      <c r="O1363" s="5">
        <f t="shared" si="151"/>
        <v>0.43853062097062467</v>
      </c>
      <c r="P1363" s="10">
        <f>admin4_VUL_ALL!X1363</f>
        <v>27.57</v>
      </c>
      <c r="Q1363" s="5">
        <f t="shared" si="152"/>
        <v>3.3791208791208796</v>
      </c>
      <c r="T1363"/>
      <c r="AC1363"/>
      <c r="AD1363"/>
    </row>
    <row r="1364" spans="1:30" ht="12.75" customHeight="1">
      <c r="A1364" s="4" t="s">
        <v>2057</v>
      </c>
      <c r="B1364" s="4" t="s">
        <v>6047</v>
      </c>
      <c r="C1364" s="4" t="s">
        <v>17</v>
      </c>
      <c r="D1364" s="4" t="s">
        <v>5787</v>
      </c>
      <c r="E1364" s="10">
        <f>IFERROR(VLOOKUP(A1364,admin4_MMI_ALL!$A$2:$B$3312,2,FALSE),3.5)</f>
        <v>5.02178573608</v>
      </c>
      <c r="F1364" s="35">
        <f t="shared" si="147"/>
        <v>105144.30049631369</v>
      </c>
      <c r="G1364" s="5">
        <f t="shared" si="148"/>
        <v>2.3643075034034638E-3</v>
      </c>
      <c r="H1364">
        <f>admin4_POP_ALL!M1364</f>
        <v>4722</v>
      </c>
      <c r="I1364" s="5">
        <f t="shared" si="149"/>
        <v>4.8408278000067667E-2</v>
      </c>
      <c r="J1364">
        <f>admin4_POP_ALL!P1364</f>
        <v>173.49</v>
      </c>
      <c r="K1364" s="5">
        <f t="shared" si="153"/>
        <v>5.1327304109195868</v>
      </c>
      <c r="L1364" s="10">
        <f>admin4_VUL_ALL!N1364</f>
        <v>82.69885155253084</v>
      </c>
      <c r="M1364" s="5">
        <f t="shared" si="150"/>
        <v>7.7009556064336024</v>
      </c>
      <c r="N1364" s="10">
        <f>admin4_VUL_ALL!W1364</f>
        <v>5.2344746916205871</v>
      </c>
      <c r="O1364" s="5">
        <f t="shared" si="151"/>
        <v>0.43853062097062467</v>
      </c>
      <c r="P1364" s="10">
        <f>admin4_VUL_ALL!X1364</f>
        <v>27.57</v>
      </c>
      <c r="Q1364" s="5">
        <f t="shared" si="152"/>
        <v>3.3791208791208796</v>
      </c>
      <c r="T1364"/>
      <c r="AC1364"/>
      <c r="AD1364"/>
    </row>
    <row r="1365" spans="1:30" ht="12.75" customHeight="1">
      <c r="A1365" s="4" t="s">
        <v>2056</v>
      </c>
      <c r="B1365" s="4" t="s">
        <v>6049</v>
      </c>
      <c r="C1365" s="4" t="s">
        <v>17</v>
      </c>
      <c r="D1365" s="4" t="s">
        <v>5787</v>
      </c>
      <c r="E1365" s="10">
        <f>IFERROR(VLOOKUP(A1365,admin4_MMI_ALL!$A$2:$B$3312,2,FALSE),3.5)</f>
        <v>4.7677173614499999</v>
      </c>
      <c r="F1365" s="35">
        <f t="shared" si="147"/>
        <v>58575.68302993456</v>
      </c>
      <c r="G1365" s="5">
        <f t="shared" si="148"/>
        <v>1.2846806374431003E-3</v>
      </c>
      <c r="H1365">
        <f>admin4_POP_ALL!M1365</f>
        <v>4023</v>
      </c>
      <c r="I1365" s="5">
        <f t="shared" si="149"/>
        <v>4.1242376618863236E-2</v>
      </c>
      <c r="J1365">
        <f>admin4_POP_ALL!P1365</f>
        <v>122.2</v>
      </c>
      <c r="K1365" s="5">
        <f t="shared" si="153"/>
        <v>4.7838592819881498</v>
      </c>
      <c r="L1365" s="10">
        <f>admin4_VUL_ALL!N1365</f>
        <v>82.69885155253084</v>
      </c>
      <c r="M1365" s="5">
        <f t="shared" si="150"/>
        <v>7.7009556064336024</v>
      </c>
      <c r="N1365" s="10">
        <f>admin4_VUL_ALL!W1365</f>
        <v>5.2344746916205871</v>
      </c>
      <c r="O1365" s="5">
        <f t="shared" si="151"/>
        <v>0.43853062097062467</v>
      </c>
      <c r="P1365" s="10">
        <f>admin4_VUL_ALL!X1365</f>
        <v>27.57</v>
      </c>
      <c r="Q1365" s="5">
        <f t="shared" si="152"/>
        <v>3.3791208791208796</v>
      </c>
      <c r="T1365"/>
      <c r="AC1365"/>
      <c r="AD1365"/>
    </row>
    <row r="1366" spans="1:30" ht="12.75" customHeight="1">
      <c r="A1366" s="4" t="s">
        <v>2055</v>
      </c>
      <c r="B1366" s="4" t="s">
        <v>6051</v>
      </c>
      <c r="C1366" s="4" t="s">
        <v>17</v>
      </c>
      <c r="D1366" s="4" t="s">
        <v>5787</v>
      </c>
      <c r="E1366" s="10">
        <f>IFERROR(VLOOKUP(A1366,admin4_MMI_ALL!$A$2:$B$3312,2,FALSE),3.5)</f>
        <v>4.5782942771900004</v>
      </c>
      <c r="F1366" s="35">
        <f t="shared" si="147"/>
        <v>37869.910365671407</v>
      </c>
      <c r="G1366" s="5">
        <f t="shared" si="148"/>
        <v>8.0464687940969199E-4</v>
      </c>
      <c r="H1366">
        <f>admin4_POP_ALL!M1366</f>
        <v>6196</v>
      </c>
      <c r="I1366" s="5">
        <f t="shared" si="149"/>
        <v>6.3519205948415758E-2</v>
      </c>
      <c r="J1366">
        <f>admin4_POP_ALL!P1366</f>
        <v>170.01</v>
      </c>
      <c r="K1366" s="5">
        <f t="shared" si="153"/>
        <v>5.1125596260088004</v>
      </c>
      <c r="L1366" s="10">
        <f>admin4_VUL_ALL!N1366</f>
        <v>82.69885155253084</v>
      </c>
      <c r="M1366" s="5">
        <f t="shared" si="150"/>
        <v>7.7009556064336024</v>
      </c>
      <c r="N1366" s="10">
        <f>admin4_VUL_ALL!W1366</f>
        <v>5.2344746916205871</v>
      </c>
      <c r="O1366" s="5">
        <f t="shared" si="151"/>
        <v>0.43853062097062467</v>
      </c>
      <c r="P1366" s="10">
        <f>admin4_VUL_ALL!X1366</f>
        <v>27.57</v>
      </c>
      <c r="Q1366" s="5">
        <f t="shared" si="152"/>
        <v>3.3791208791208796</v>
      </c>
      <c r="T1366"/>
      <c r="AC1366"/>
      <c r="AD1366"/>
    </row>
    <row r="1367" spans="1:30" ht="12.75" customHeight="1">
      <c r="A1367" s="4" t="s">
        <v>2054</v>
      </c>
      <c r="B1367" s="4" t="s">
        <v>6053</v>
      </c>
      <c r="C1367" s="4" t="s">
        <v>17</v>
      </c>
      <c r="D1367" s="4" t="s">
        <v>5787</v>
      </c>
      <c r="E1367" s="10">
        <f>IFERROR(VLOOKUP(A1367,admin4_MMI_ALL!$A$2:$B$3312,2,FALSE),3.5)</f>
        <v>4.5064706802399996</v>
      </c>
      <c r="F1367" s="35">
        <f t="shared" si="147"/>
        <v>32097.461029489899</v>
      </c>
      <c r="G1367" s="5">
        <f t="shared" si="148"/>
        <v>6.7082088832812366E-4</v>
      </c>
      <c r="H1367">
        <f>admin4_POP_ALL!M1367</f>
        <v>2569</v>
      </c>
      <c r="I1367" s="5">
        <f t="shared" si="149"/>
        <v>2.6336481614183359E-2</v>
      </c>
      <c r="J1367">
        <f>admin4_POP_ALL!P1367</f>
        <v>168.87</v>
      </c>
      <c r="K1367" s="5">
        <f t="shared" si="153"/>
        <v>5.1058620756454065</v>
      </c>
      <c r="L1367" s="10">
        <f>admin4_VUL_ALL!N1367</f>
        <v>82.69885155253084</v>
      </c>
      <c r="M1367" s="5">
        <f t="shared" si="150"/>
        <v>7.7009556064336024</v>
      </c>
      <c r="N1367" s="10">
        <f>admin4_VUL_ALL!W1367</f>
        <v>5.2344746916205871</v>
      </c>
      <c r="O1367" s="5">
        <f t="shared" si="151"/>
        <v>0.43853062097062467</v>
      </c>
      <c r="P1367" s="10">
        <f>admin4_VUL_ALL!X1367</f>
        <v>27.57</v>
      </c>
      <c r="Q1367" s="5">
        <f t="shared" si="152"/>
        <v>3.3791208791208796</v>
      </c>
      <c r="T1367"/>
      <c r="AC1367"/>
      <c r="AD1367"/>
    </row>
    <row r="1368" spans="1:30" ht="12.75" customHeight="1">
      <c r="A1368" s="4" t="s">
        <v>2053</v>
      </c>
      <c r="B1368" s="4" t="s">
        <v>6055</v>
      </c>
      <c r="C1368" s="4" t="s">
        <v>17</v>
      </c>
      <c r="D1368" s="4" t="s">
        <v>5787</v>
      </c>
      <c r="E1368" s="10">
        <f>IFERROR(VLOOKUP(A1368,admin4_MMI_ALL!$A$2:$B$3312,2,FALSE),3.5)</f>
        <v>4.5051288604700002</v>
      </c>
      <c r="F1368" s="35">
        <f t="shared" si="147"/>
        <v>31998.444017146245</v>
      </c>
      <c r="G1368" s="5">
        <f t="shared" si="148"/>
        <v>6.6852532035704276E-4</v>
      </c>
      <c r="H1368">
        <f>admin4_POP_ALL!M1368</f>
        <v>2680</v>
      </c>
      <c r="I1368" s="5">
        <f t="shared" si="149"/>
        <v>2.7474414451542001E-2</v>
      </c>
      <c r="J1368">
        <f>admin4_POP_ALL!P1368</f>
        <v>150.66999999999999</v>
      </c>
      <c r="K1368" s="5">
        <f t="shared" si="153"/>
        <v>4.9923422056702735</v>
      </c>
      <c r="L1368" s="10">
        <f>admin4_VUL_ALL!N1368</f>
        <v>82.69885155253084</v>
      </c>
      <c r="M1368" s="5">
        <f t="shared" si="150"/>
        <v>7.7009556064336024</v>
      </c>
      <c r="N1368" s="10">
        <f>admin4_VUL_ALL!W1368</f>
        <v>5.2344746916205871</v>
      </c>
      <c r="O1368" s="5">
        <f t="shared" si="151"/>
        <v>0.43853062097062467</v>
      </c>
      <c r="P1368" s="10">
        <f>admin4_VUL_ALL!X1368</f>
        <v>27.57</v>
      </c>
      <c r="Q1368" s="5">
        <f t="shared" si="152"/>
        <v>3.3791208791208796</v>
      </c>
      <c r="T1368"/>
      <c r="AC1368"/>
      <c r="AD1368"/>
    </row>
    <row r="1369" spans="1:30" ht="12.75" customHeight="1">
      <c r="A1369" s="4" t="s">
        <v>2052</v>
      </c>
      <c r="B1369" s="4" t="s">
        <v>6057</v>
      </c>
      <c r="C1369" s="4" t="s">
        <v>17</v>
      </c>
      <c r="D1369" s="4" t="s">
        <v>5787</v>
      </c>
      <c r="E1369" s="10">
        <f>IFERROR(VLOOKUP(A1369,admin4_MMI_ALL!$A$2:$B$3312,2,FALSE),3.5)</f>
        <v>4.70964717865</v>
      </c>
      <c r="F1369" s="35">
        <f t="shared" si="147"/>
        <v>51244.490399464878</v>
      </c>
      <c r="G1369" s="5">
        <f t="shared" si="148"/>
        <v>1.114717409973442E-3</v>
      </c>
      <c r="H1369">
        <f>admin4_POP_ALL!M1369</f>
        <v>4108</v>
      </c>
      <c r="I1369" s="5">
        <f t="shared" si="149"/>
        <v>4.2113766629453188E-2</v>
      </c>
      <c r="J1369">
        <f>admin4_POP_ALL!P1369</f>
        <v>166.42</v>
      </c>
      <c r="K1369" s="5">
        <f t="shared" si="153"/>
        <v>5.0913138961699298</v>
      </c>
      <c r="L1369" s="10">
        <f>admin4_VUL_ALL!N1369</f>
        <v>82.69885155253084</v>
      </c>
      <c r="M1369" s="5">
        <f t="shared" si="150"/>
        <v>7.7009556064336024</v>
      </c>
      <c r="N1369" s="10">
        <f>admin4_VUL_ALL!W1369</f>
        <v>5.2344746916205871</v>
      </c>
      <c r="O1369" s="5">
        <f t="shared" si="151"/>
        <v>0.43853062097062467</v>
      </c>
      <c r="P1369" s="10">
        <f>admin4_VUL_ALL!X1369</f>
        <v>27.57</v>
      </c>
      <c r="Q1369" s="5">
        <f t="shared" si="152"/>
        <v>3.3791208791208796</v>
      </c>
      <c r="T1369"/>
      <c r="AC1369"/>
      <c r="AD1369"/>
    </row>
    <row r="1370" spans="1:30" ht="12.75" customHeight="1">
      <c r="A1370" s="4" t="s">
        <v>2051</v>
      </c>
      <c r="B1370" s="4" t="s">
        <v>6059</v>
      </c>
      <c r="C1370" s="4" t="s">
        <v>17</v>
      </c>
      <c r="D1370" s="4" t="s">
        <v>5787</v>
      </c>
      <c r="E1370" s="10">
        <f>IFERROR(VLOOKUP(A1370,admin4_MMI_ALL!$A$2:$B$3312,2,FALSE),3.5)</f>
        <v>4.6707811355600004</v>
      </c>
      <c r="F1370" s="35">
        <f t="shared" si="147"/>
        <v>46857.718128970089</v>
      </c>
      <c r="G1370" s="5">
        <f t="shared" si="148"/>
        <v>1.0130163620199486E-3</v>
      </c>
      <c r="H1370">
        <f>admin4_POP_ALL!M1370</f>
        <v>4075</v>
      </c>
      <c r="I1370" s="5">
        <f t="shared" si="149"/>
        <v>4.1775462272400615E-2</v>
      </c>
      <c r="J1370">
        <f>admin4_POP_ALL!P1370</f>
        <v>315.86</v>
      </c>
      <c r="K1370" s="5">
        <f t="shared" si="153"/>
        <v>5.7291914895481044</v>
      </c>
      <c r="L1370" s="10">
        <f>admin4_VUL_ALL!N1370</f>
        <v>82.69885155253084</v>
      </c>
      <c r="M1370" s="5">
        <f t="shared" si="150"/>
        <v>7.7009556064336024</v>
      </c>
      <c r="N1370" s="10">
        <f>admin4_VUL_ALL!W1370</f>
        <v>5.2344746916205871</v>
      </c>
      <c r="O1370" s="5">
        <f t="shared" si="151"/>
        <v>0.43853062097062467</v>
      </c>
      <c r="P1370" s="10">
        <f>admin4_VUL_ALL!X1370</f>
        <v>27.57</v>
      </c>
      <c r="Q1370" s="5">
        <f t="shared" si="152"/>
        <v>3.3791208791208796</v>
      </c>
      <c r="T1370"/>
      <c r="AC1370"/>
      <c r="AD1370"/>
    </row>
    <row r="1371" spans="1:30" ht="12.75" customHeight="1">
      <c r="A1371" s="4" t="s">
        <v>2050</v>
      </c>
      <c r="B1371" s="4" t="s">
        <v>6061</v>
      </c>
      <c r="C1371" s="4" t="s">
        <v>17</v>
      </c>
      <c r="D1371" s="4" t="s">
        <v>5787</v>
      </c>
      <c r="E1371" s="10">
        <f>IFERROR(VLOOKUP(A1371,admin4_MMI_ALL!$A$2:$B$3312,2,FALSE),3.5)</f>
        <v>4.5854620933500003</v>
      </c>
      <c r="F1371" s="35">
        <f t="shared" si="147"/>
        <v>38500.120904092466</v>
      </c>
      <c r="G1371" s="5">
        <f t="shared" si="148"/>
        <v>8.1925741039618599E-4</v>
      </c>
      <c r="H1371">
        <f>admin4_POP_ALL!M1371</f>
        <v>4811</v>
      </c>
      <c r="I1371" s="5">
        <f t="shared" si="149"/>
        <v>4.9320674599391261E-2</v>
      </c>
      <c r="J1371">
        <f>admin4_POP_ALL!P1371</f>
        <v>264.13</v>
      </c>
      <c r="K1371" s="5">
        <f t="shared" si="153"/>
        <v>5.5511451648998626</v>
      </c>
      <c r="L1371" s="10">
        <f>admin4_VUL_ALL!N1371</f>
        <v>82.69885155253084</v>
      </c>
      <c r="M1371" s="5">
        <f t="shared" si="150"/>
        <v>7.7009556064336024</v>
      </c>
      <c r="N1371" s="10">
        <f>admin4_VUL_ALL!W1371</f>
        <v>5.2344746916205871</v>
      </c>
      <c r="O1371" s="5">
        <f t="shared" si="151"/>
        <v>0.43853062097062467</v>
      </c>
      <c r="P1371" s="10">
        <f>admin4_VUL_ALL!X1371</f>
        <v>27.57</v>
      </c>
      <c r="Q1371" s="5">
        <f t="shared" si="152"/>
        <v>3.3791208791208796</v>
      </c>
      <c r="T1371"/>
      <c r="AC1371"/>
      <c r="AD1371"/>
    </row>
    <row r="1372" spans="1:30" ht="12.75" customHeight="1">
      <c r="A1372" s="4" t="s">
        <v>2049</v>
      </c>
      <c r="B1372" s="4" t="s">
        <v>6063</v>
      </c>
      <c r="C1372" s="4" t="s">
        <v>17</v>
      </c>
      <c r="D1372" s="4" t="s">
        <v>5787</v>
      </c>
      <c r="E1372" s="10">
        <f>IFERROR(VLOOKUP(A1372,admin4_MMI_ALL!$A$2:$B$3312,2,FALSE),3.5)</f>
        <v>4.7021775245699997</v>
      </c>
      <c r="F1372" s="35">
        <f t="shared" si="147"/>
        <v>50370.646450049986</v>
      </c>
      <c r="G1372" s="5">
        <f t="shared" si="148"/>
        <v>1.0944585864185803E-3</v>
      </c>
      <c r="H1372">
        <f>admin4_POP_ALL!M1372</f>
        <v>6929</v>
      </c>
      <c r="I1372" s="5">
        <f t="shared" si="149"/>
        <v>7.1033663333856162E-2</v>
      </c>
      <c r="J1372">
        <f>admin4_POP_ALL!P1372</f>
        <v>262.24</v>
      </c>
      <c r="K1372" s="5">
        <f t="shared" si="153"/>
        <v>5.5439964499801597</v>
      </c>
      <c r="L1372" s="10">
        <f>admin4_VUL_ALL!N1372</f>
        <v>82.69885155253084</v>
      </c>
      <c r="M1372" s="5">
        <f t="shared" si="150"/>
        <v>7.7009556064336024</v>
      </c>
      <c r="N1372" s="10">
        <f>admin4_VUL_ALL!W1372</f>
        <v>5.2344746916205871</v>
      </c>
      <c r="O1372" s="5">
        <f t="shared" si="151"/>
        <v>0.43853062097062467</v>
      </c>
      <c r="P1372" s="10">
        <f>admin4_VUL_ALL!X1372</f>
        <v>27.57</v>
      </c>
      <c r="Q1372" s="5">
        <f t="shared" si="152"/>
        <v>3.3791208791208796</v>
      </c>
      <c r="T1372"/>
      <c r="AC1372"/>
      <c r="AD1372"/>
    </row>
    <row r="1373" spans="1:30" ht="12.75" customHeight="1">
      <c r="A1373" s="4" t="s">
        <v>2048</v>
      </c>
      <c r="B1373" s="4" t="s">
        <v>6065</v>
      </c>
      <c r="C1373" s="4" t="s">
        <v>17</v>
      </c>
      <c r="D1373" s="4" t="s">
        <v>5787</v>
      </c>
      <c r="E1373" s="10">
        <f>IFERROR(VLOOKUP(A1373,admin4_MMI_ALL!$A$2:$B$3312,2,FALSE),3.5)</f>
        <v>4.3929061889599996</v>
      </c>
      <c r="F1373" s="35">
        <f t="shared" si="147"/>
        <v>24711.902907290412</v>
      </c>
      <c r="G1373" s="5">
        <f t="shared" si="148"/>
        <v>4.9959727460166872E-4</v>
      </c>
      <c r="H1373">
        <f>admin4_POP_ALL!M1373</f>
        <v>2577</v>
      </c>
      <c r="I1373" s="5">
        <f t="shared" si="149"/>
        <v>2.6418494791650649E-2</v>
      </c>
      <c r="J1373">
        <f>admin4_POP_ALL!P1373</f>
        <v>196.75</v>
      </c>
      <c r="K1373" s="5">
        <f t="shared" si="153"/>
        <v>5.2579736114966638</v>
      </c>
      <c r="L1373" s="10">
        <f>admin4_VUL_ALL!N1373</f>
        <v>82.69885155253084</v>
      </c>
      <c r="M1373" s="5">
        <f t="shared" si="150"/>
        <v>7.7009556064336024</v>
      </c>
      <c r="N1373" s="10">
        <f>admin4_VUL_ALL!W1373</f>
        <v>5.2344746916205871</v>
      </c>
      <c r="O1373" s="5">
        <f t="shared" si="151"/>
        <v>0.43853062097062467</v>
      </c>
      <c r="P1373" s="10">
        <f>admin4_VUL_ALL!X1373</f>
        <v>27.57</v>
      </c>
      <c r="Q1373" s="5">
        <f t="shared" si="152"/>
        <v>3.3791208791208796</v>
      </c>
      <c r="T1373"/>
      <c r="AC1373"/>
      <c r="AD1373"/>
    </row>
    <row r="1374" spans="1:30" ht="12.75" customHeight="1">
      <c r="A1374" s="4" t="s">
        <v>2047</v>
      </c>
      <c r="B1374" s="4" t="s">
        <v>6067</v>
      </c>
      <c r="C1374" s="4" t="s">
        <v>17</v>
      </c>
      <c r="D1374" s="4" t="s">
        <v>5787</v>
      </c>
      <c r="E1374" s="10">
        <f>IFERROR(VLOOKUP(A1374,admin4_MMI_ALL!$A$2:$B$3312,2,FALSE),3.5)</f>
        <v>4.5875182151800002</v>
      </c>
      <c r="F1374" s="35">
        <f t="shared" si="147"/>
        <v>38682.827864522791</v>
      </c>
      <c r="G1374" s="5">
        <f t="shared" si="148"/>
        <v>8.2349321025047524E-4</v>
      </c>
      <c r="H1374">
        <f>admin4_POP_ALL!M1374</f>
        <v>3746</v>
      </c>
      <c r="I1374" s="5">
        <f t="shared" si="149"/>
        <v>3.8402670349058338E-2</v>
      </c>
      <c r="J1374">
        <f>admin4_POP_ALL!P1374</f>
        <v>215.09</v>
      </c>
      <c r="K1374" s="5">
        <f t="shared" si="153"/>
        <v>5.3466919849892527</v>
      </c>
      <c r="L1374" s="10">
        <f>admin4_VUL_ALL!N1374</f>
        <v>82.69885155253084</v>
      </c>
      <c r="M1374" s="5">
        <f t="shared" si="150"/>
        <v>7.7009556064336024</v>
      </c>
      <c r="N1374" s="10">
        <f>admin4_VUL_ALL!W1374</f>
        <v>5.2344746916205871</v>
      </c>
      <c r="O1374" s="5">
        <f t="shared" si="151"/>
        <v>0.43853062097062467</v>
      </c>
      <c r="P1374" s="10">
        <f>admin4_VUL_ALL!X1374</f>
        <v>27.57</v>
      </c>
      <c r="Q1374" s="5">
        <f t="shared" si="152"/>
        <v>3.3791208791208796</v>
      </c>
      <c r="T1374"/>
      <c r="AC1374"/>
      <c r="AD1374"/>
    </row>
    <row r="1375" spans="1:30" ht="12.75" customHeight="1">
      <c r="A1375" s="4" t="s">
        <v>2046</v>
      </c>
      <c r="B1375" s="4" t="s">
        <v>6069</v>
      </c>
      <c r="C1375" s="4" t="s">
        <v>17</v>
      </c>
      <c r="D1375" s="4" t="s">
        <v>5787</v>
      </c>
      <c r="E1375" s="10">
        <f>IFERROR(VLOOKUP(A1375,admin4_MMI_ALL!$A$2:$B$3312,2,FALSE),3.5)</f>
        <v>4.7705965042100003</v>
      </c>
      <c r="F1375" s="35">
        <f t="shared" si="147"/>
        <v>58965.298880154463</v>
      </c>
      <c r="G1375" s="5">
        <f t="shared" si="148"/>
        <v>1.2937133243079205E-3</v>
      </c>
      <c r="H1375">
        <f>admin4_POP_ALL!M1375</f>
        <v>4229</v>
      </c>
      <c r="I1375" s="5">
        <f t="shared" si="149"/>
        <v>4.3354215938645947E-2</v>
      </c>
      <c r="J1375">
        <f>admin4_POP_ALL!P1375</f>
        <v>136.47</v>
      </c>
      <c r="K1375" s="5">
        <f t="shared" si="153"/>
        <v>4.8938040337479256</v>
      </c>
      <c r="L1375" s="10">
        <f>admin4_VUL_ALL!N1375</f>
        <v>82.69885155253084</v>
      </c>
      <c r="M1375" s="5">
        <f t="shared" si="150"/>
        <v>7.7009556064336024</v>
      </c>
      <c r="N1375" s="10">
        <f>admin4_VUL_ALL!W1375</f>
        <v>5.2344746916205871</v>
      </c>
      <c r="O1375" s="5">
        <f t="shared" si="151"/>
        <v>0.43853062097062467</v>
      </c>
      <c r="P1375" s="10">
        <f>admin4_VUL_ALL!X1375</f>
        <v>27.57</v>
      </c>
      <c r="Q1375" s="5">
        <f t="shared" si="152"/>
        <v>3.3791208791208796</v>
      </c>
      <c r="T1375"/>
      <c r="AC1375"/>
      <c r="AD1375"/>
    </row>
    <row r="1376" spans="1:30" ht="12.75" customHeight="1">
      <c r="A1376" s="4" t="s">
        <v>2045</v>
      </c>
      <c r="B1376" s="4" t="s">
        <v>6071</v>
      </c>
      <c r="C1376" s="4" t="s">
        <v>17</v>
      </c>
      <c r="D1376" s="4" t="s">
        <v>5787</v>
      </c>
      <c r="E1376" s="10">
        <f>IFERROR(VLOOKUP(A1376,admin4_MMI_ALL!$A$2:$B$3312,2,FALSE),3.5)</f>
        <v>4.6082320213300001</v>
      </c>
      <c r="F1376" s="35">
        <f t="shared" si="147"/>
        <v>40572.523580023328</v>
      </c>
      <c r="G1376" s="5">
        <f t="shared" si="148"/>
        <v>8.6730310571102851E-4</v>
      </c>
      <c r="H1376">
        <f>admin4_POP_ALL!M1376</f>
        <v>2196</v>
      </c>
      <c r="I1376" s="5">
        <f t="shared" si="149"/>
        <v>2.2512617214770981E-2</v>
      </c>
      <c r="J1376">
        <f>admin4_POP_ALL!P1376</f>
        <v>88.64</v>
      </c>
      <c r="K1376" s="5">
        <f t="shared" si="153"/>
        <v>4.4642399447286172</v>
      </c>
      <c r="L1376" s="10">
        <f>admin4_VUL_ALL!N1376</f>
        <v>82.69885155253084</v>
      </c>
      <c r="M1376" s="5">
        <f t="shared" si="150"/>
        <v>7.7009556064336024</v>
      </c>
      <c r="N1376" s="10">
        <f>admin4_VUL_ALL!W1376</f>
        <v>5.2344746916205871</v>
      </c>
      <c r="O1376" s="5">
        <f t="shared" si="151"/>
        <v>0.43853062097062467</v>
      </c>
      <c r="P1376" s="10">
        <f>admin4_VUL_ALL!X1376</f>
        <v>27.57</v>
      </c>
      <c r="Q1376" s="5">
        <f t="shared" si="152"/>
        <v>3.3791208791208796</v>
      </c>
      <c r="T1376"/>
      <c r="AC1376"/>
      <c r="AD1376"/>
    </row>
    <row r="1377" spans="1:30" ht="12.75" customHeight="1">
      <c r="A1377" s="4" t="s">
        <v>2044</v>
      </c>
      <c r="B1377" s="4" t="s">
        <v>6073</v>
      </c>
      <c r="C1377" s="4" t="s">
        <v>17</v>
      </c>
      <c r="D1377" s="4" t="s">
        <v>5787</v>
      </c>
      <c r="E1377" s="10">
        <f>IFERROR(VLOOKUP(A1377,admin4_MMI_ALL!$A$2:$B$3312,2,FALSE),3.5)</f>
        <v>4.5635299682600001</v>
      </c>
      <c r="F1377" s="35">
        <f t="shared" si="147"/>
        <v>36604.119816501166</v>
      </c>
      <c r="G1377" s="5">
        <f t="shared" si="148"/>
        <v>7.7530133389184326E-4</v>
      </c>
      <c r="H1377">
        <f>admin4_POP_ALL!M1377</f>
        <v>2977</v>
      </c>
      <c r="I1377" s="5">
        <f t="shared" si="149"/>
        <v>3.0519153665015127E-2</v>
      </c>
      <c r="J1377">
        <f>admin4_POP_ALL!P1377</f>
        <v>144.5</v>
      </c>
      <c r="K1377" s="5">
        <f t="shared" si="153"/>
        <v>4.950719371212605</v>
      </c>
      <c r="L1377" s="10">
        <f>admin4_VUL_ALL!N1377</f>
        <v>82.69885155253084</v>
      </c>
      <c r="M1377" s="5">
        <f t="shared" si="150"/>
        <v>7.7009556064336024</v>
      </c>
      <c r="N1377" s="10">
        <f>admin4_VUL_ALL!W1377</f>
        <v>5.2344746916205871</v>
      </c>
      <c r="O1377" s="5">
        <f t="shared" si="151"/>
        <v>0.43853062097062467</v>
      </c>
      <c r="P1377" s="10">
        <f>admin4_VUL_ALL!X1377</f>
        <v>27.57</v>
      </c>
      <c r="Q1377" s="5">
        <f t="shared" si="152"/>
        <v>3.3791208791208796</v>
      </c>
      <c r="T1377"/>
      <c r="AC1377"/>
      <c r="AD1377"/>
    </row>
    <row r="1378" spans="1:30" ht="12.75" customHeight="1">
      <c r="A1378" s="4" t="s">
        <v>2043</v>
      </c>
      <c r="B1378" s="4" t="s">
        <v>6075</v>
      </c>
      <c r="C1378" s="4" t="s">
        <v>73</v>
      </c>
      <c r="D1378" s="4" t="s">
        <v>5787</v>
      </c>
      <c r="E1378" s="10">
        <f>IFERROR(VLOOKUP(A1378,admin4_MMI_ALL!$A$2:$B$3312,2,FALSE),3.5)</f>
        <v>4.5036039352400001</v>
      </c>
      <c r="F1378" s="35">
        <f t="shared" si="147"/>
        <v>31886.285861364231</v>
      </c>
      <c r="G1378" s="5">
        <f t="shared" si="148"/>
        <v>6.659250937493653E-4</v>
      </c>
      <c r="H1378">
        <f>admin4_POP_ALL!M1378</f>
        <v>3613</v>
      </c>
      <c r="I1378" s="5">
        <f t="shared" si="149"/>
        <v>3.7039201273664647E-2</v>
      </c>
      <c r="J1378">
        <f>admin4_POP_ALL!P1378</f>
        <v>182.12</v>
      </c>
      <c r="K1378" s="5">
        <f t="shared" si="153"/>
        <v>5.1810560434890096</v>
      </c>
      <c r="L1378" s="10">
        <f>admin4_VUL_ALL!N1378</f>
        <v>92.442492302119177</v>
      </c>
      <c r="M1378" s="5">
        <f t="shared" si="150"/>
        <v>9.025750903754167</v>
      </c>
      <c r="N1378" s="10">
        <f>admin4_VUL_ALL!W1378</f>
        <v>2.2459699329831553</v>
      </c>
      <c r="O1378" s="5">
        <f t="shared" si="151"/>
        <v>0.12540715922823106</v>
      </c>
      <c r="P1378" s="10">
        <f>admin4_VUL_ALL!X1378</f>
        <v>33.01</v>
      </c>
      <c r="Q1378" s="5">
        <f t="shared" si="152"/>
        <v>5.0396825396825395</v>
      </c>
      <c r="T1378"/>
      <c r="AC1378"/>
      <c r="AD1378"/>
    </row>
    <row r="1379" spans="1:30" ht="12.75" customHeight="1">
      <c r="A1379" s="4" t="s">
        <v>2042</v>
      </c>
      <c r="B1379" s="4" t="s">
        <v>6077</v>
      </c>
      <c r="C1379" s="4" t="s">
        <v>73</v>
      </c>
      <c r="D1379" s="4" t="s">
        <v>5787</v>
      </c>
      <c r="E1379" s="10">
        <f>IFERROR(VLOOKUP(A1379,admin4_MMI_ALL!$A$2:$B$3312,2,FALSE),3.5)</f>
        <v>4.4646210670500004</v>
      </c>
      <c r="F1379" s="35">
        <f t="shared" si="147"/>
        <v>29148.825951363426</v>
      </c>
      <c r="G1379" s="5">
        <f t="shared" si="148"/>
        <v>6.0246099659294822E-4</v>
      </c>
      <c r="H1379">
        <f>admin4_POP_ALL!M1379</f>
        <v>1986</v>
      </c>
      <c r="I1379" s="5">
        <f t="shared" si="149"/>
        <v>2.0359771306254631E-2</v>
      </c>
      <c r="J1379">
        <f>admin4_POP_ALL!P1379</f>
        <v>194.37</v>
      </c>
      <c r="K1379" s="5">
        <f t="shared" si="153"/>
        <v>5.2458584912180743</v>
      </c>
      <c r="L1379" s="10">
        <f>admin4_VUL_ALL!N1379</f>
        <v>92.442492302119177</v>
      </c>
      <c r="M1379" s="5">
        <f t="shared" si="150"/>
        <v>9.025750903754167</v>
      </c>
      <c r="N1379" s="10">
        <f>admin4_VUL_ALL!W1379</f>
        <v>2.2459699329831553</v>
      </c>
      <c r="O1379" s="5">
        <f t="shared" si="151"/>
        <v>0.12540715922823106</v>
      </c>
      <c r="P1379" s="10">
        <f>admin4_VUL_ALL!X1379</f>
        <v>33.01</v>
      </c>
      <c r="Q1379" s="5">
        <f t="shared" si="152"/>
        <v>5.0396825396825395</v>
      </c>
      <c r="T1379"/>
      <c r="AC1379"/>
      <c r="AD1379"/>
    </row>
    <row r="1380" spans="1:30" ht="12.75" customHeight="1">
      <c r="A1380" s="4" t="s">
        <v>2041</v>
      </c>
      <c r="B1380" s="4" t="s">
        <v>4608</v>
      </c>
      <c r="C1380" s="4" t="s">
        <v>73</v>
      </c>
      <c r="D1380" s="4" t="s">
        <v>5787</v>
      </c>
      <c r="E1380" s="10">
        <f>IFERROR(VLOOKUP(A1380,admin4_MMI_ALL!$A$2:$B$3312,2,FALSE),3.5)</f>
        <v>4.6957755088799997</v>
      </c>
      <c r="F1380" s="35">
        <f t="shared" si="147"/>
        <v>49633.569429219999</v>
      </c>
      <c r="G1380" s="5">
        <f t="shared" si="148"/>
        <v>1.077370508711644E-3</v>
      </c>
      <c r="H1380">
        <f>admin4_POP_ALL!M1380</f>
        <v>4839</v>
      </c>
      <c r="I1380" s="5">
        <f t="shared" si="149"/>
        <v>4.9607720720526771E-2</v>
      </c>
      <c r="J1380">
        <f>admin4_POP_ALL!P1380</f>
        <v>262.73</v>
      </c>
      <c r="K1380" s="5">
        <f t="shared" si="153"/>
        <v>5.5458547556722104</v>
      </c>
      <c r="L1380" s="10">
        <f>admin4_VUL_ALL!N1380</f>
        <v>92.442492302119177</v>
      </c>
      <c r="M1380" s="5">
        <f t="shared" si="150"/>
        <v>9.025750903754167</v>
      </c>
      <c r="N1380" s="10">
        <f>admin4_VUL_ALL!W1380</f>
        <v>2.2459699329831553</v>
      </c>
      <c r="O1380" s="5">
        <f t="shared" si="151"/>
        <v>0.12540715922823106</v>
      </c>
      <c r="P1380" s="10">
        <f>admin4_VUL_ALL!X1380</f>
        <v>33.01</v>
      </c>
      <c r="Q1380" s="5">
        <f t="shared" si="152"/>
        <v>5.0396825396825395</v>
      </c>
      <c r="T1380"/>
      <c r="AC1380"/>
      <c r="AD1380"/>
    </row>
    <row r="1381" spans="1:30" ht="12.75" customHeight="1">
      <c r="A1381" s="4" t="s">
        <v>2040</v>
      </c>
      <c r="B1381" s="4" t="s">
        <v>6079</v>
      </c>
      <c r="C1381" s="4" t="s">
        <v>73</v>
      </c>
      <c r="D1381" s="4" t="s">
        <v>5787</v>
      </c>
      <c r="E1381" s="10">
        <f>IFERROR(VLOOKUP(A1381,admin4_MMI_ALL!$A$2:$B$3312,2,FALSE),3.5)</f>
        <v>4.4069480896000002</v>
      </c>
      <c r="F1381" s="35">
        <f t="shared" si="147"/>
        <v>25523.962013254088</v>
      </c>
      <c r="G1381" s="5">
        <f t="shared" si="148"/>
        <v>5.1842370482968871E-4</v>
      </c>
      <c r="H1381">
        <f>admin4_POP_ALL!M1381</f>
        <v>3228</v>
      </c>
      <c r="I1381" s="5">
        <f t="shared" si="149"/>
        <v>3.3092317108051335E-2</v>
      </c>
      <c r="J1381">
        <f>admin4_POP_ALL!P1381</f>
        <v>141.05000000000001</v>
      </c>
      <c r="K1381" s="5">
        <f t="shared" si="153"/>
        <v>4.9266639203795517</v>
      </c>
      <c r="L1381" s="10">
        <f>admin4_VUL_ALL!N1381</f>
        <v>92.442492302119177</v>
      </c>
      <c r="M1381" s="5">
        <f t="shared" si="150"/>
        <v>9.025750903754167</v>
      </c>
      <c r="N1381" s="10">
        <f>admin4_VUL_ALL!W1381</f>
        <v>2.2459699329831553</v>
      </c>
      <c r="O1381" s="5">
        <f t="shared" si="151"/>
        <v>0.12540715922823106</v>
      </c>
      <c r="P1381" s="10">
        <f>admin4_VUL_ALL!X1381</f>
        <v>33.01</v>
      </c>
      <c r="Q1381" s="5">
        <f t="shared" si="152"/>
        <v>5.0396825396825395</v>
      </c>
      <c r="T1381"/>
      <c r="AC1381"/>
      <c r="AD1381"/>
    </row>
    <row r="1382" spans="1:30" ht="12.75" customHeight="1">
      <c r="A1382" s="4" t="s">
        <v>2039</v>
      </c>
      <c r="B1382" s="4" t="s">
        <v>6081</v>
      </c>
      <c r="C1382" s="4" t="s">
        <v>73</v>
      </c>
      <c r="D1382" s="4" t="s">
        <v>5787</v>
      </c>
      <c r="E1382" s="10">
        <f>IFERROR(VLOOKUP(A1382,admin4_MMI_ALL!$A$2:$B$3312,2,FALSE),3.5)</f>
        <v>4.6341619491600001</v>
      </c>
      <c r="F1382" s="35">
        <f t="shared" si="147"/>
        <v>43068.718454328402</v>
      </c>
      <c r="G1382" s="5">
        <f t="shared" si="148"/>
        <v>9.2517381769679835E-4</v>
      </c>
      <c r="H1382">
        <f>admin4_POP_ALL!M1382</f>
        <v>3541</v>
      </c>
      <c r="I1382" s="5">
        <f t="shared" si="149"/>
        <v>3.630108267645904E-2</v>
      </c>
      <c r="J1382">
        <f>admin4_POP_ALL!P1382</f>
        <v>121.86</v>
      </c>
      <c r="K1382" s="5">
        <f t="shared" si="153"/>
        <v>4.7810857190338902</v>
      </c>
      <c r="L1382" s="10">
        <f>admin4_VUL_ALL!N1382</f>
        <v>92.442492302119177</v>
      </c>
      <c r="M1382" s="5">
        <f t="shared" si="150"/>
        <v>9.025750903754167</v>
      </c>
      <c r="N1382" s="10">
        <f>admin4_VUL_ALL!W1382</f>
        <v>2.2459699329831553</v>
      </c>
      <c r="O1382" s="5">
        <f t="shared" si="151"/>
        <v>0.12540715922823106</v>
      </c>
      <c r="P1382" s="10">
        <f>admin4_VUL_ALL!X1382</f>
        <v>33.01</v>
      </c>
      <c r="Q1382" s="5">
        <f t="shared" si="152"/>
        <v>5.0396825396825395</v>
      </c>
      <c r="T1382"/>
      <c r="AC1382"/>
      <c r="AD1382"/>
    </row>
    <row r="1383" spans="1:30" ht="12.75" customHeight="1">
      <c r="A1383" s="4" t="s">
        <v>2038</v>
      </c>
      <c r="B1383" s="4" t="s">
        <v>6083</v>
      </c>
      <c r="C1383" s="4" t="s">
        <v>73</v>
      </c>
      <c r="D1383" s="4" t="s">
        <v>5787</v>
      </c>
      <c r="E1383" s="10">
        <f>IFERROR(VLOOKUP(A1383,admin4_MMI_ALL!$A$2:$B$3312,2,FALSE),3.5)</f>
        <v>4.5312933921800003</v>
      </c>
      <c r="F1383" s="35">
        <f t="shared" si="147"/>
        <v>33985.478751268558</v>
      </c>
      <c r="G1383" s="5">
        <f t="shared" si="148"/>
        <v>7.1459188190149171E-4</v>
      </c>
      <c r="H1383">
        <f>admin4_POP_ALL!M1383</f>
        <v>2512</v>
      </c>
      <c r="I1383" s="5">
        <f t="shared" si="149"/>
        <v>2.5752137724728917E-2</v>
      </c>
      <c r="J1383">
        <f>admin4_POP_ALL!P1383</f>
        <v>169.85</v>
      </c>
      <c r="K1383" s="5">
        <f t="shared" si="153"/>
        <v>5.1116223329549504</v>
      </c>
      <c r="L1383" s="10">
        <f>admin4_VUL_ALL!N1383</f>
        <v>92.442492302119177</v>
      </c>
      <c r="M1383" s="5">
        <f t="shared" si="150"/>
        <v>9.025750903754167</v>
      </c>
      <c r="N1383" s="10">
        <f>admin4_VUL_ALL!W1383</f>
        <v>2.2459699329831553</v>
      </c>
      <c r="O1383" s="5">
        <f t="shared" si="151"/>
        <v>0.12540715922823106</v>
      </c>
      <c r="P1383" s="10">
        <f>admin4_VUL_ALL!X1383</f>
        <v>33.01</v>
      </c>
      <c r="Q1383" s="5">
        <f t="shared" si="152"/>
        <v>5.0396825396825395</v>
      </c>
      <c r="T1383"/>
      <c r="AC1383"/>
      <c r="AD1383"/>
    </row>
    <row r="1384" spans="1:30" ht="12.75" customHeight="1">
      <c r="A1384" s="4" t="s">
        <v>2037</v>
      </c>
      <c r="B1384" s="4" t="s">
        <v>6085</v>
      </c>
      <c r="C1384" s="4" t="s">
        <v>73</v>
      </c>
      <c r="D1384" s="4" t="s">
        <v>5787</v>
      </c>
      <c r="E1384" s="10">
        <f>IFERROR(VLOOKUP(A1384,admin4_MMI_ALL!$A$2:$B$3312,2,FALSE),3.5)</f>
        <v>4.5921115875199998</v>
      </c>
      <c r="F1384" s="35">
        <f t="shared" si="147"/>
        <v>39094.133126079098</v>
      </c>
      <c r="G1384" s="5">
        <f t="shared" si="148"/>
        <v>8.3302873513067246E-4</v>
      </c>
      <c r="H1384">
        <f>admin4_POP_ALL!M1384</f>
        <v>2846</v>
      </c>
      <c r="I1384" s="5">
        <f t="shared" si="149"/>
        <v>2.917618788398826E-2</v>
      </c>
      <c r="J1384">
        <f>admin4_POP_ALL!P1384</f>
        <v>152.74</v>
      </c>
      <c r="K1384" s="5">
        <f t="shared" si="153"/>
        <v>5.0059254223993825</v>
      </c>
      <c r="L1384" s="10">
        <f>admin4_VUL_ALL!N1384</f>
        <v>92.442492302119177</v>
      </c>
      <c r="M1384" s="5">
        <f t="shared" si="150"/>
        <v>9.025750903754167</v>
      </c>
      <c r="N1384" s="10">
        <f>admin4_VUL_ALL!W1384</f>
        <v>2.2459699329831553</v>
      </c>
      <c r="O1384" s="5">
        <f t="shared" si="151"/>
        <v>0.12540715922823106</v>
      </c>
      <c r="P1384" s="10">
        <f>admin4_VUL_ALL!X1384</f>
        <v>33.01</v>
      </c>
      <c r="Q1384" s="5">
        <f t="shared" si="152"/>
        <v>5.0396825396825395</v>
      </c>
      <c r="T1384"/>
      <c r="AC1384"/>
      <c r="AD1384"/>
    </row>
    <row r="1385" spans="1:30" ht="12.75" customHeight="1">
      <c r="A1385" s="4" t="s">
        <v>2036</v>
      </c>
      <c r="B1385" s="4" t="s">
        <v>6087</v>
      </c>
      <c r="C1385" s="4" t="s">
        <v>73</v>
      </c>
      <c r="D1385" s="4" t="s">
        <v>5787</v>
      </c>
      <c r="E1385" s="10">
        <f>IFERROR(VLOOKUP(A1385,admin4_MMI_ALL!$A$2:$B$3312,2,FALSE),3.5)</f>
        <v>4.4568414688100004</v>
      </c>
      <c r="F1385" s="35">
        <f t="shared" si="147"/>
        <v>28631.326453686404</v>
      </c>
      <c r="G1385" s="5">
        <f t="shared" si="148"/>
        <v>5.9046351006210003E-4</v>
      </c>
      <c r="H1385">
        <f>admin4_POP_ALL!M1385</f>
        <v>3362</v>
      </c>
      <c r="I1385" s="5">
        <f t="shared" si="149"/>
        <v>3.4466037830628439E-2</v>
      </c>
      <c r="J1385">
        <f>admin4_POP_ALL!P1385</f>
        <v>171.25</v>
      </c>
      <c r="K1385" s="5">
        <f t="shared" si="153"/>
        <v>5.1197938782405226</v>
      </c>
      <c r="L1385" s="10">
        <f>admin4_VUL_ALL!N1385</f>
        <v>92.442492302119177</v>
      </c>
      <c r="M1385" s="5">
        <f t="shared" si="150"/>
        <v>9.025750903754167</v>
      </c>
      <c r="N1385" s="10">
        <f>admin4_VUL_ALL!W1385</f>
        <v>2.2459699329831553</v>
      </c>
      <c r="O1385" s="5">
        <f t="shared" si="151"/>
        <v>0.12540715922823106</v>
      </c>
      <c r="P1385" s="10">
        <f>admin4_VUL_ALL!X1385</f>
        <v>33.01</v>
      </c>
      <c r="Q1385" s="5">
        <f t="shared" si="152"/>
        <v>5.0396825396825395</v>
      </c>
      <c r="T1385"/>
      <c r="AC1385"/>
      <c r="AD1385"/>
    </row>
    <row r="1386" spans="1:30" ht="12.75" customHeight="1">
      <c r="A1386" s="4" t="s">
        <v>2035</v>
      </c>
      <c r="B1386" s="4" t="s">
        <v>6089</v>
      </c>
      <c r="C1386" s="4" t="s">
        <v>73</v>
      </c>
      <c r="D1386" s="4" t="s">
        <v>5787</v>
      </c>
      <c r="E1386" s="10">
        <f>IFERROR(VLOOKUP(A1386,admin4_MMI_ALL!$A$2:$B$3312,2,FALSE),3.5)</f>
        <v>4.5119805336000001</v>
      </c>
      <c r="F1386" s="35">
        <f t="shared" si="147"/>
        <v>32507.272631026495</v>
      </c>
      <c r="G1386" s="5">
        <f t="shared" si="148"/>
        <v>6.8032178483467295E-4</v>
      </c>
      <c r="H1386">
        <f>admin4_POP_ALL!M1386</f>
        <v>3322</v>
      </c>
      <c r="I1386" s="5">
        <f t="shared" si="149"/>
        <v>3.4055971943291991E-2</v>
      </c>
      <c r="J1386">
        <f>admin4_POP_ALL!P1386</f>
        <v>203.27</v>
      </c>
      <c r="K1386" s="5">
        <f t="shared" si="153"/>
        <v>5.2904269806797135</v>
      </c>
      <c r="L1386" s="10">
        <f>admin4_VUL_ALL!N1386</f>
        <v>92.442492302119177</v>
      </c>
      <c r="M1386" s="5">
        <f t="shared" si="150"/>
        <v>9.025750903754167</v>
      </c>
      <c r="N1386" s="10">
        <f>admin4_VUL_ALL!W1386</f>
        <v>2.2459699329831553</v>
      </c>
      <c r="O1386" s="5">
        <f t="shared" si="151"/>
        <v>0.12540715922823106</v>
      </c>
      <c r="P1386" s="10">
        <f>admin4_VUL_ALL!X1386</f>
        <v>33.01</v>
      </c>
      <c r="Q1386" s="5">
        <f t="shared" si="152"/>
        <v>5.0396825396825395</v>
      </c>
      <c r="T1386"/>
      <c r="AC1386"/>
      <c r="AD1386"/>
    </row>
    <row r="1387" spans="1:30" ht="12.75" customHeight="1">
      <c r="A1387" s="4" t="s">
        <v>2034</v>
      </c>
      <c r="B1387" s="4" t="s">
        <v>6091</v>
      </c>
      <c r="C1387" s="4" t="s">
        <v>73</v>
      </c>
      <c r="D1387" s="4" t="s">
        <v>5787</v>
      </c>
      <c r="E1387" s="10">
        <f>IFERROR(VLOOKUP(A1387,admin4_MMI_ALL!$A$2:$B$3312,2,FALSE),3.5)</f>
        <v>4.4762482643099997</v>
      </c>
      <c r="F1387" s="35">
        <f t="shared" si="147"/>
        <v>29939.75652792367</v>
      </c>
      <c r="G1387" s="5">
        <f t="shared" si="148"/>
        <v>6.2079759205190617E-4</v>
      </c>
      <c r="H1387">
        <f>admin4_POP_ALL!M1387</f>
        <v>3075</v>
      </c>
      <c r="I1387" s="5">
        <f t="shared" si="149"/>
        <v>3.1523815088989424E-2</v>
      </c>
      <c r="J1387">
        <f>admin4_POP_ALL!P1387</f>
        <v>139.58000000000001</v>
      </c>
      <c r="K1387" s="5">
        <f t="shared" si="153"/>
        <v>4.916234920856609</v>
      </c>
      <c r="L1387" s="10">
        <f>admin4_VUL_ALL!N1387</f>
        <v>92.442492302119177</v>
      </c>
      <c r="M1387" s="5">
        <f t="shared" si="150"/>
        <v>9.025750903754167</v>
      </c>
      <c r="N1387" s="10">
        <f>admin4_VUL_ALL!W1387</f>
        <v>2.2459699329831553</v>
      </c>
      <c r="O1387" s="5">
        <f t="shared" si="151"/>
        <v>0.12540715922823106</v>
      </c>
      <c r="P1387" s="10">
        <f>admin4_VUL_ALL!X1387</f>
        <v>33.01</v>
      </c>
      <c r="Q1387" s="5">
        <f t="shared" si="152"/>
        <v>5.0396825396825395</v>
      </c>
      <c r="T1387"/>
      <c r="AC1387"/>
      <c r="AD1387"/>
    </row>
    <row r="1388" spans="1:30" ht="12.75" customHeight="1">
      <c r="A1388" s="4" t="s">
        <v>2033</v>
      </c>
      <c r="B1388" s="4" t="s">
        <v>6093</v>
      </c>
      <c r="C1388" s="4" t="s">
        <v>73</v>
      </c>
      <c r="D1388" s="4" t="s">
        <v>5787</v>
      </c>
      <c r="E1388" s="10">
        <f>IFERROR(VLOOKUP(A1388,admin4_MMI_ALL!$A$2:$B$3312,2,FALSE),3.5)</f>
        <v>4.5327706337000002</v>
      </c>
      <c r="F1388" s="35">
        <f t="shared" si="147"/>
        <v>34101.276313473776</v>
      </c>
      <c r="G1388" s="5">
        <f t="shared" si="148"/>
        <v>7.1727648294767326E-4</v>
      </c>
      <c r="H1388">
        <f>admin4_POP_ALL!M1388</f>
        <v>3563</v>
      </c>
      <c r="I1388" s="5">
        <f t="shared" si="149"/>
        <v>3.6526618914494088E-2</v>
      </c>
      <c r="J1388">
        <f>admin4_POP_ALL!P1388</f>
        <v>200.03</v>
      </c>
      <c r="K1388" s="5">
        <f t="shared" si="153"/>
        <v>5.2744320792310386</v>
      </c>
      <c r="L1388" s="10">
        <f>admin4_VUL_ALL!N1388</f>
        <v>92.442492302119177</v>
      </c>
      <c r="M1388" s="5">
        <f t="shared" si="150"/>
        <v>9.025750903754167</v>
      </c>
      <c r="N1388" s="10">
        <f>admin4_VUL_ALL!W1388</f>
        <v>2.2459699329831553</v>
      </c>
      <c r="O1388" s="5">
        <f t="shared" si="151"/>
        <v>0.12540715922823106</v>
      </c>
      <c r="P1388" s="10">
        <f>admin4_VUL_ALL!X1388</f>
        <v>33.01</v>
      </c>
      <c r="Q1388" s="5">
        <f t="shared" si="152"/>
        <v>5.0396825396825395</v>
      </c>
      <c r="T1388"/>
      <c r="AC1388"/>
      <c r="AD1388"/>
    </row>
    <row r="1389" spans="1:30" ht="12.75" customHeight="1">
      <c r="A1389" s="4" t="s">
        <v>2032</v>
      </c>
      <c r="B1389" s="4" t="s">
        <v>6095</v>
      </c>
      <c r="C1389" s="4" t="s">
        <v>73</v>
      </c>
      <c r="D1389" s="4" t="s">
        <v>5787</v>
      </c>
      <c r="E1389" s="10">
        <f>IFERROR(VLOOKUP(A1389,admin4_MMI_ALL!$A$2:$B$3312,2,FALSE),3.5)</f>
        <v>4.4393882751499998</v>
      </c>
      <c r="F1389" s="35">
        <f t="shared" si="147"/>
        <v>27503.51969497434</v>
      </c>
      <c r="G1389" s="5">
        <f t="shared" si="148"/>
        <v>5.6431692159624543E-4</v>
      </c>
      <c r="H1389">
        <f>admin4_POP_ALL!M1389</f>
        <v>3257</v>
      </c>
      <c r="I1389" s="5">
        <f t="shared" si="149"/>
        <v>3.3389614876370259E-2</v>
      </c>
      <c r="J1389">
        <f>admin4_POP_ALL!P1389</f>
        <v>181.93</v>
      </c>
      <c r="K1389" s="5">
        <f t="shared" si="153"/>
        <v>5.1800169657471598</v>
      </c>
      <c r="L1389" s="10">
        <f>admin4_VUL_ALL!N1389</f>
        <v>92.442492302119177</v>
      </c>
      <c r="M1389" s="5">
        <f t="shared" si="150"/>
        <v>9.025750903754167</v>
      </c>
      <c r="N1389" s="10">
        <f>admin4_VUL_ALL!W1389</f>
        <v>2.2459699329831553</v>
      </c>
      <c r="O1389" s="5">
        <f t="shared" si="151"/>
        <v>0.12540715922823106</v>
      </c>
      <c r="P1389" s="10">
        <f>admin4_VUL_ALL!X1389</f>
        <v>33.01</v>
      </c>
      <c r="Q1389" s="5">
        <f t="shared" si="152"/>
        <v>5.0396825396825395</v>
      </c>
      <c r="T1389"/>
      <c r="AC1389"/>
      <c r="AD1389"/>
    </row>
    <row r="1390" spans="1:30" ht="12.75" customHeight="1">
      <c r="A1390" s="4" t="s">
        <v>2031</v>
      </c>
      <c r="B1390" s="4" t="s">
        <v>6097</v>
      </c>
      <c r="C1390" s="4" t="s">
        <v>73</v>
      </c>
      <c r="D1390" s="4" t="s">
        <v>5787</v>
      </c>
      <c r="E1390" s="10">
        <f>IFERROR(VLOOKUP(A1390,admin4_MMI_ALL!$A$2:$B$3312,2,FALSE),3.5)</f>
        <v>4.5518288612399997</v>
      </c>
      <c r="F1390" s="35">
        <f t="shared" si="147"/>
        <v>35631.069740943014</v>
      </c>
      <c r="G1390" s="5">
        <f t="shared" si="148"/>
        <v>7.5274255803263316E-4</v>
      </c>
      <c r="H1390">
        <f>admin4_POP_ALL!M1390</f>
        <v>3018</v>
      </c>
      <c r="I1390" s="5">
        <f t="shared" si="149"/>
        <v>3.0939471199534985E-2</v>
      </c>
      <c r="J1390">
        <f>admin4_POP_ALL!P1390</f>
        <v>114.79</v>
      </c>
      <c r="K1390" s="5">
        <f t="shared" si="153"/>
        <v>4.7215883721932537</v>
      </c>
      <c r="L1390" s="10">
        <f>admin4_VUL_ALL!N1390</f>
        <v>92.442492302119177</v>
      </c>
      <c r="M1390" s="5">
        <f t="shared" si="150"/>
        <v>9.025750903754167</v>
      </c>
      <c r="N1390" s="10">
        <f>admin4_VUL_ALL!W1390</f>
        <v>2.2459699329831553</v>
      </c>
      <c r="O1390" s="5">
        <f t="shared" si="151"/>
        <v>0.12540715922823106</v>
      </c>
      <c r="P1390" s="10">
        <f>admin4_VUL_ALL!X1390</f>
        <v>33.01</v>
      </c>
      <c r="Q1390" s="5">
        <f t="shared" si="152"/>
        <v>5.0396825396825395</v>
      </c>
      <c r="T1390"/>
      <c r="AC1390"/>
      <c r="AD1390"/>
    </row>
    <row r="1391" spans="1:30" ht="12.75" customHeight="1">
      <c r="A1391" s="4" t="s">
        <v>2030</v>
      </c>
      <c r="B1391" s="4" t="s">
        <v>6099</v>
      </c>
      <c r="C1391" s="4" t="s">
        <v>73</v>
      </c>
      <c r="D1391" s="4" t="s">
        <v>5787</v>
      </c>
      <c r="E1391" s="10">
        <f>IFERROR(VLOOKUP(A1391,admin4_MMI_ALL!$A$2:$B$3312,2,FALSE),3.5)</f>
        <v>4.5333547592199999</v>
      </c>
      <c r="F1391" s="35">
        <f t="shared" si="147"/>
        <v>34147.173345093259</v>
      </c>
      <c r="G1391" s="5">
        <f t="shared" si="148"/>
        <v>7.1834054005523082E-4</v>
      </c>
      <c r="H1391">
        <f>admin4_POP_ALL!M1391</f>
        <v>3577</v>
      </c>
      <c r="I1391" s="5">
        <f t="shared" si="149"/>
        <v>3.667014197506184E-2</v>
      </c>
      <c r="J1391">
        <f>admin4_POP_ALL!P1391</f>
        <v>180.06</v>
      </c>
      <c r="K1391" s="5">
        <f t="shared" si="153"/>
        <v>5.1697319648615334</v>
      </c>
      <c r="L1391" s="10">
        <f>admin4_VUL_ALL!N1391</f>
        <v>92.442492302119177</v>
      </c>
      <c r="M1391" s="5">
        <f t="shared" si="150"/>
        <v>9.025750903754167</v>
      </c>
      <c r="N1391" s="10">
        <f>admin4_VUL_ALL!W1391</f>
        <v>2.2459699329831553</v>
      </c>
      <c r="O1391" s="5">
        <f t="shared" si="151"/>
        <v>0.12540715922823106</v>
      </c>
      <c r="P1391" s="10">
        <f>admin4_VUL_ALL!X1391</f>
        <v>33.01</v>
      </c>
      <c r="Q1391" s="5">
        <f t="shared" si="152"/>
        <v>5.0396825396825395</v>
      </c>
      <c r="T1391"/>
      <c r="AC1391"/>
      <c r="AD1391"/>
    </row>
    <row r="1392" spans="1:30" ht="12.75" customHeight="1">
      <c r="A1392" s="4" t="s">
        <v>2029</v>
      </c>
      <c r="B1392" s="4" t="s">
        <v>6101</v>
      </c>
      <c r="C1392" s="4" t="s">
        <v>73</v>
      </c>
      <c r="D1392" s="4" t="s">
        <v>5787</v>
      </c>
      <c r="E1392" s="10">
        <f>IFERROR(VLOOKUP(A1392,admin4_MMI_ALL!$A$2:$B$3312,2,FALSE),3.5)</f>
        <v>4.5994172096300003</v>
      </c>
      <c r="F1392" s="35">
        <f t="shared" si="147"/>
        <v>39757.32991079097</v>
      </c>
      <c r="G1392" s="5">
        <f t="shared" si="148"/>
        <v>8.4840400511180072E-4</v>
      </c>
      <c r="H1392">
        <f>admin4_POP_ALL!M1392</f>
        <v>6725</v>
      </c>
      <c r="I1392" s="5">
        <f t="shared" si="149"/>
        <v>6.8942327308440285E-2</v>
      </c>
      <c r="J1392">
        <f>admin4_POP_ALL!P1392</f>
        <v>216.15</v>
      </c>
      <c r="K1392" s="5">
        <f t="shared" si="153"/>
        <v>5.3515857503144426</v>
      </c>
      <c r="L1392" s="10">
        <f>admin4_VUL_ALL!N1392</f>
        <v>92.442492302119177</v>
      </c>
      <c r="M1392" s="5">
        <f t="shared" si="150"/>
        <v>9.025750903754167</v>
      </c>
      <c r="N1392" s="10">
        <f>admin4_VUL_ALL!W1392</f>
        <v>2.2459699329831553</v>
      </c>
      <c r="O1392" s="5">
        <f t="shared" si="151"/>
        <v>0.12540715922823106</v>
      </c>
      <c r="P1392" s="10">
        <f>admin4_VUL_ALL!X1392</f>
        <v>33.01</v>
      </c>
      <c r="Q1392" s="5">
        <f t="shared" si="152"/>
        <v>5.0396825396825395</v>
      </c>
      <c r="T1392"/>
      <c r="AC1392"/>
      <c r="AD1392"/>
    </row>
    <row r="1393" spans="1:30" ht="12.75" customHeight="1">
      <c r="A1393" s="4" t="s">
        <v>2028</v>
      </c>
      <c r="B1393" s="4" t="s">
        <v>6103</v>
      </c>
      <c r="C1393" s="4" t="s">
        <v>73</v>
      </c>
      <c r="D1393" s="4" t="s">
        <v>5787</v>
      </c>
      <c r="E1393" s="10">
        <f>IFERROR(VLOOKUP(A1393,admin4_MMI_ALL!$A$2:$B$3312,2,FALSE),3.5)</f>
        <v>4.62797164917</v>
      </c>
      <c r="F1393" s="35">
        <f t="shared" si="147"/>
        <v>42459.184560161746</v>
      </c>
      <c r="G1393" s="5">
        <f t="shared" si="148"/>
        <v>9.1104264516776918E-4</v>
      </c>
      <c r="H1393">
        <f>admin4_POP_ALL!M1393</f>
        <v>3727</v>
      </c>
      <c r="I1393" s="5">
        <f t="shared" si="149"/>
        <v>3.8207889052573524E-2</v>
      </c>
      <c r="J1393">
        <f>admin4_POP_ALL!P1393</f>
        <v>90.9</v>
      </c>
      <c r="K1393" s="5">
        <f t="shared" si="153"/>
        <v>4.4893025142611043</v>
      </c>
      <c r="L1393" s="10">
        <f>admin4_VUL_ALL!N1393</f>
        <v>92.442492302119177</v>
      </c>
      <c r="M1393" s="5">
        <f t="shared" si="150"/>
        <v>9.025750903754167</v>
      </c>
      <c r="N1393" s="10">
        <f>admin4_VUL_ALL!W1393</f>
        <v>2.2459699329831553</v>
      </c>
      <c r="O1393" s="5">
        <f t="shared" si="151"/>
        <v>0.12540715922823106</v>
      </c>
      <c r="P1393" s="10">
        <f>admin4_VUL_ALL!X1393</f>
        <v>33.01</v>
      </c>
      <c r="Q1393" s="5">
        <f t="shared" si="152"/>
        <v>5.0396825396825395</v>
      </c>
      <c r="T1393"/>
      <c r="AC1393"/>
      <c r="AD1393"/>
    </row>
    <row r="1394" spans="1:30" ht="12.75" customHeight="1">
      <c r="A1394" s="4" t="s">
        <v>2027</v>
      </c>
      <c r="B1394" s="4" t="s">
        <v>6105</v>
      </c>
      <c r="C1394" s="4" t="s">
        <v>73</v>
      </c>
      <c r="D1394" s="4" t="s">
        <v>5787</v>
      </c>
      <c r="E1394" s="10">
        <f>IFERROR(VLOOKUP(A1394,admin4_MMI_ALL!$A$2:$B$3312,2,FALSE),3.5)</f>
        <v>4.6301383972199996</v>
      </c>
      <c r="F1394" s="35">
        <f t="shared" si="147"/>
        <v>42671.547914587223</v>
      </c>
      <c r="G1394" s="5">
        <f t="shared" si="148"/>
        <v>9.1596598614839279E-4</v>
      </c>
      <c r="H1394">
        <f>admin4_POP_ALL!M1394</f>
        <v>4727</v>
      </c>
      <c r="I1394" s="5">
        <f t="shared" si="149"/>
        <v>4.8459536235984715E-2</v>
      </c>
      <c r="J1394">
        <f>admin4_POP_ALL!P1394</f>
        <v>216.42</v>
      </c>
      <c r="K1394" s="5">
        <f t="shared" si="153"/>
        <v>5.3528284404784801</v>
      </c>
      <c r="L1394" s="10">
        <f>admin4_VUL_ALL!N1394</f>
        <v>92.442492302119177</v>
      </c>
      <c r="M1394" s="5">
        <f t="shared" si="150"/>
        <v>9.025750903754167</v>
      </c>
      <c r="N1394" s="10">
        <f>admin4_VUL_ALL!W1394</f>
        <v>2.2459699329831553</v>
      </c>
      <c r="O1394" s="5">
        <f t="shared" si="151"/>
        <v>0.12540715922823106</v>
      </c>
      <c r="P1394" s="10">
        <f>admin4_VUL_ALL!X1394</f>
        <v>33.01</v>
      </c>
      <c r="Q1394" s="5">
        <f t="shared" si="152"/>
        <v>5.0396825396825395</v>
      </c>
      <c r="T1394"/>
      <c r="AC1394"/>
      <c r="AD1394"/>
    </row>
    <row r="1395" spans="1:30" ht="12.75" customHeight="1">
      <c r="A1395" s="4" t="s">
        <v>2026</v>
      </c>
      <c r="B1395" s="4" t="s">
        <v>6107</v>
      </c>
      <c r="C1395" s="4" t="s">
        <v>73</v>
      </c>
      <c r="D1395" s="4" t="s">
        <v>5787</v>
      </c>
      <c r="E1395" s="10">
        <f>IFERROR(VLOOKUP(A1395,admin4_MMI_ALL!$A$2:$B$3312,2,FALSE),3.5)</f>
        <v>4.6481304168699999</v>
      </c>
      <c r="F1395" s="35">
        <f t="shared" si="147"/>
        <v>44476.480848376377</v>
      </c>
      <c r="G1395" s="5">
        <f t="shared" si="148"/>
        <v>9.5781077761084672E-4</v>
      </c>
      <c r="H1395">
        <f>admin4_POP_ALL!M1395</f>
        <v>2097</v>
      </c>
      <c r="I1395" s="5">
        <f t="shared" si="149"/>
        <v>2.1497704143613273E-2</v>
      </c>
      <c r="J1395">
        <f>admin4_POP_ALL!P1395</f>
        <v>60.97</v>
      </c>
      <c r="K1395" s="5">
        <f t="shared" si="153"/>
        <v>4.091736139531319</v>
      </c>
      <c r="L1395" s="10">
        <f>admin4_VUL_ALL!N1395</f>
        <v>92.442492302119177</v>
      </c>
      <c r="M1395" s="5">
        <f t="shared" si="150"/>
        <v>9.025750903754167</v>
      </c>
      <c r="N1395" s="10">
        <f>admin4_VUL_ALL!W1395</f>
        <v>2.2459699329831553</v>
      </c>
      <c r="O1395" s="5">
        <f t="shared" si="151"/>
        <v>0.12540715922823106</v>
      </c>
      <c r="P1395" s="10">
        <f>admin4_VUL_ALL!X1395</f>
        <v>33.01</v>
      </c>
      <c r="Q1395" s="5">
        <f t="shared" si="152"/>
        <v>5.0396825396825395</v>
      </c>
      <c r="T1395"/>
      <c r="AC1395"/>
      <c r="AD1395"/>
    </row>
    <row r="1396" spans="1:30" ht="12.75" customHeight="1">
      <c r="A1396" s="4" t="s">
        <v>2025</v>
      </c>
      <c r="B1396" s="4" t="s">
        <v>6109</v>
      </c>
      <c r="C1396" s="4" t="s">
        <v>73</v>
      </c>
      <c r="D1396" s="4" t="s">
        <v>5787</v>
      </c>
      <c r="E1396" s="10">
        <f>IFERROR(VLOOKUP(A1396,admin4_MMI_ALL!$A$2:$B$3312,2,FALSE),3.5)</f>
        <v>4.5307383537300003</v>
      </c>
      <c r="F1396" s="35">
        <f t="shared" si="147"/>
        <v>33942.072262047528</v>
      </c>
      <c r="G1396" s="5">
        <f t="shared" si="148"/>
        <v>7.1358556446134277E-4</v>
      </c>
      <c r="H1396">
        <f>admin4_POP_ALL!M1396</f>
        <v>2509</v>
      </c>
      <c r="I1396" s="5">
        <f t="shared" si="149"/>
        <v>2.5721382783178686E-2</v>
      </c>
      <c r="J1396">
        <f>admin4_POP_ALL!P1396</f>
        <v>123.08</v>
      </c>
      <c r="K1396" s="5">
        <f t="shared" si="153"/>
        <v>4.7910022356855588</v>
      </c>
      <c r="L1396" s="10">
        <f>admin4_VUL_ALL!N1396</f>
        <v>92.442492302119177</v>
      </c>
      <c r="M1396" s="5">
        <f t="shared" si="150"/>
        <v>9.025750903754167</v>
      </c>
      <c r="N1396" s="10">
        <f>admin4_VUL_ALL!W1396</f>
        <v>2.2459699329831553</v>
      </c>
      <c r="O1396" s="5">
        <f t="shared" si="151"/>
        <v>0.12540715922823106</v>
      </c>
      <c r="P1396" s="10">
        <f>admin4_VUL_ALL!X1396</f>
        <v>33.01</v>
      </c>
      <c r="Q1396" s="5">
        <f t="shared" si="152"/>
        <v>5.0396825396825395</v>
      </c>
      <c r="T1396"/>
      <c r="AC1396"/>
      <c r="AD1396"/>
    </row>
    <row r="1397" spans="1:30" ht="12.75" customHeight="1">
      <c r="A1397" s="4" t="s">
        <v>2024</v>
      </c>
      <c r="B1397" s="4" t="s">
        <v>6111</v>
      </c>
      <c r="C1397" s="4" t="s">
        <v>73</v>
      </c>
      <c r="D1397" s="4" t="s">
        <v>5787</v>
      </c>
      <c r="E1397" s="10">
        <f>IFERROR(VLOOKUP(A1397,admin4_MMI_ALL!$A$2:$B$3312,2,FALSE),3.5)</f>
        <v>4.5761165618900002</v>
      </c>
      <c r="F1397" s="35">
        <f t="shared" si="147"/>
        <v>37680.491746831758</v>
      </c>
      <c r="G1397" s="5">
        <f t="shared" si="148"/>
        <v>8.0025547934375624E-4</v>
      </c>
      <c r="H1397">
        <f>admin4_POP_ALL!M1397</f>
        <v>1675</v>
      </c>
      <c r="I1397" s="5">
        <f t="shared" si="149"/>
        <v>1.717150903221375E-2</v>
      </c>
      <c r="J1397">
        <f>admin4_POP_ALL!P1397</f>
        <v>193.34</v>
      </c>
      <c r="K1397" s="5">
        <f t="shared" si="153"/>
        <v>5.2405693315135462</v>
      </c>
      <c r="L1397" s="10">
        <f>admin4_VUL_ALL!N1397</f>
        <v>92.442492302119177</v>
      </c>
      <c r="M1397" s="5">
        <f t="shared" si="150"/>
        <v>9.025750903754167</v>
      </c>
      <c r="N1397" s="10">
        <f>admin4_VUL_ALL!W1397</f>
        <v>2.2459699329831553</v>
      </c>
      <c r="O1397" s="5">
        <f t="shared" si="151"/>
        <v>0.12540715922823106</v>
      </c>
      <c r="P1397" s="10">
        <f>admin4_VUL_ALL!X1397</f>
        <v>33.01</v>
      </c>
      <c r="Q1397" s="5">
        <f t="shared" si="152"/>
        <v>5.0396825396825395</v>
      </c>
      <c r="T1397"/>
      <c r="AC1397"/>
      <c r="AD1397"/>
    </row>
    <row r="1398" spans="1:30" ht="12.75" customHeight="1">
      <c r="A1398" s="4" t="s">
        <v>2023</v>
      </c>
      <c r="B1398" s="4" t="s">
        <v>5767</v>
      </c>
      <c r="C1398" s="4" t="s">
        <v>73</v>
      </c>
      <c r="D1398" s="4" t="s">
        <v>5787</v>
      </c>
      <c r="E1398" s="10">
        <f>IFERROR(VLOOKUP(A1398,admin4_MMI_ALL!$A$2:$B$3312,2,FALSE),3.5)</f>
        <v>4.4761533737199999</v>
      </c>
      <c r="F1398" s="35">
        <f t="shared" si="147"/>
        <v>29933.215595602443</v>
      </c>
      <c r="G1398" s="5">
        <f t="shared" si="148"/>
        <v>6.2064594988070541E-4</v>
      </c>
      <c r="H1398">
        <f>admin4_POP_ALL!M1398</f>
        <v>1496</v>
      </c>
      <c r="I1398" s="5">
        <f t="shared" si="149"/>
        <v>1.5336464186383146E-2</v>
      </c>
      <c r="J1398">
        <f>admin4_POP_ALL!P1398</f>
        <v>272.05</v>
      </c>
      <c r="K1398" s="5">
        <f t="shared" si="153"/>
        <v>5.5805556099795446</v>
      </c>
      <c r="L1398" s="10">
        <f>admin4_VUL_ALL!N1398</f>
        <v>92.442492302119177</v>
      </c>
      <c r="M1398" s="5">
        <f t="shared" si="150"/>
        <v>9.025750903754167</v>
      </c>
      <c r="N1398" s="10">
        <f>admin4_VUL_ALL!W1398</f>
        <v>2.2459699329831553</v>
      </c>
      <c r="O1398" s="5">
        <f t="shared" si="151"/>
        <v>0.12540715922823106</v>
      </c>
      <c r="P1398" s="10">
        <f>admin4_VUL_ALL!X1398</f>
        <v>33.01</v>
      </c>
      <c r="Q1398" s="5">
        <f t="shared" si="152"/>
        <v>5.0396825396825395</v>
      </c>
      <c r="T1398"/>
      <c r="AC1398"/>
      <c r="AD1398"/>
    </row>
    <row r="1399" spans="1:30" ht="12.75" customHeight="1">
      <c r="A1399" s="4" t="s">
        <v>2022</v>
      </c>
      <c r="B1399" s="4" t="s">
        <v>6113</v>
      </c>
      <c r="C1399" s="4" t="s">
        <v>73</v>
      </c>
      <c r="D1399" s="4" t="s">
        <v>5787</v>
      </c>
      <c r="E1399" s="10">
        <f>IFERROR(VLOOKUP(A1399,admin4_MMI_ALL!$A$2:$B$3312,2,FALSE),3.5)</f>
        <v>4.6436972618099999</v>
      </c>
      <c r="F1399" s="35">
        <f t="shared" si="147"/>
        <v>44024.786833956437</v>
      </c>
      <c r="G1399" s="5">
        <f t="shared" si="148"/>
        <v>9.4733889719667453E-4</v>
      </c>
      <c r="H1399">
        <f>admin4_POP_ALL!M1399</f>
        <v>2161</v>
      </c>
      <c r="I1399" s="5">
        <f t="shared" si="149"/>
        <v>2.2153809563351595E-2</v>
      </c>
      <c r="J1399">
        <f>admin4_POP_ALL!P1399</f>
        <v>101.04</v>
      </c>
      <c r="K1399" s="5">
        <f t="shared" si="153"/>
        <v>4.5945792512353627</v>
      </c>
      <c r="L1399" s="10">
        <f>admin4_VUL_ALL!N1399</f>
        <v>92.442492302119177</v>
      </c>
      <c r="M1399" s="5">
        <f t="shared" si="150"/>
        <v>9.025750903754167</v>
      </c>
      <c r="N1399" s="10">
        <f>admin4_VUL_ALL!W1399</f>
        <v>2.2459699329831553</v>
      </c>
      <c r="O1399" s="5">
        <f t="shared" si="151"/>
        <v>0.12540715922823106</v>
      </c>
      <c r="P1399" s="10">
        <f>admin4_VUL_ALL!X1399</f>
        <v>33.01</v>
      </c>
      <c r="Q1399" s="5">
        <f t="shared" si="152"/>
        <v>5.0396825396825395</v>
      </c>
      <c r="T1399"/>
      <c r="AC1399"/>
      <c r="AD1399"/>
    </row>
    <row r="1400" spans="1:30" ht="12.75" customHeight="1">
      <c r="A1400" s="4" t="s">
        <v>2021</v>
      </c>
      <c r="B1400" s="4" t="s">
        <v>6115</v>
      </c>
      <c r="C1400" s="4" t="s">
        <v>73</v>
      </c>
      <c r="D1400" s="4" t="s">
        <v>5787</v>
      </c>
      <c r="E1400" s="10">
        <f>IFERROR(VLOOKUP(A1400,admin4_MMI_ALL!$A$2:$B$3312,2,FALSE),3.5)</f>
        <v>4.4707331657399996</v>
      </c>
      <c r="F1400" s="35">
        <f t="shared" si="147"/>
        <v>29561.955964920569</v>
      </c>
      <c r="G1400" s="5">
        <f t="shared" si="148"/>
        <v>6.1203882574136295E-4</v>
      </c>
      <c r="H1400">
        <f>admin4_POP_ALL!M1400</f>
        <v>2546</v>
      </c>
      <c r="I1400" s="5">
        <f t="shared" si="149"/>
        <v>2.6100693728964904E-2</v>
      </c>
      <c r="J1400">
        <f>admin4_POP_ALL!P1400</f>
        <v>275.29000000000002</v>
      </c>
      <c r="K1400" s="5">
        <f t="shared" si="153"/>
        <v>5.5923411186579521</v>
      </c>
      <c r="L1400" s="10">
        <f>admin4_VUL_ALL!N1400</f>
        <v>92.442492302119177</v>
      </c>
      <c r="M1400" s="5">
        <f t="shared" si="150"/>
        <v>9.025750903754167</v>
      </c>
      <c r="N1400" s="10">
        <f>admin4_VUL_ALL!W1400</f>
        <v>2.2459699329831553</v>
      </c>
      <c r="O1400" s="5">
        <f t="shared" si="151"/>
        <v>0.12540715922823106</v>
      </c>
      <c r="P1400" s="10">
        <f>admin4_VUL_ALL!X1400</f>
        <v>33.01</v>
      </c>
      <c r="Q1400" s="5">
        <f t="shared" si="152"/>
        <v>5.0396825396825395</v>
      </c>
      <c r="T1400"/>
      <c r="AC1400"/>
      <c r="AD1400"/>
    </row>
    <row r="1401" spans="1:30" ht="12.75" customHeight="1">
      <c r="A1401" s="4" t="s">
        <v>2020</v>
      </c>
      <c r="B1401" s="4" t="s">
        <v>6117</v>
      </c>
      <c r="C1401" s="4" t="s">
        <v>73</v>
      </c>
      <c r="D1401" s="4" t="s">
        <v>5787</v>
      </c>
      <c r="E1401" s="10">
        <f>IFERROR(VLOOKUP(A1401,admin4_MMI_ALL!$A$2:$B$3312,2,FALSE),3.5)</f>
        <v>4.7164235115100004</v>
      </c>
      <c r="F1401" s="35">
        <f t="shared" si="147"/>
        <v>52050.332902789967</v>
      </c>
      <c r="G1401" s="5">
        <f t="shared" si="148"/>
        <v>1.1333997171506013E-3</v>
      </c>
      <c r="H1401">
        <f>admin4_POP_ALL!M1401</f>
        <v>2248</v>
      </c>
      <c r="I1401" s="5">
        <f t="shared" si="149"/>
        <v>2.3045702868308364E-2</v>
      </c>
      <c r="J1401">
        <f>admin4_POP_ALL!P1401</f>
        <v>124.51</v>
      </c>
      <c r="K1401" s="5">
        <f t="shared" si="153"/>
        <v>4.8025013185532579</v>
      </c>
      <c r="L1401" s="10">
        <f>admin4_VUL_ALL!N1401</f>
        <v>92.442492302119177</v>
      </c>
      <c r="M1401" s="5">
        <f t="shared" si="150"/>
        <v>9.025750903754167</v>
      </c>
      <c r="N1401" s="10">
        <f>admin4_VUL_ALL!W1401</f>
        <v>2.2459699329831553</v>
      </c>
      <c r="O1401" s="5">
        <f t="shared" si="151"/>
        <v>0.12540715922823106</v>
      </c>
      <c r="P1401" s="10">
        <f>admin4_VUL_ALL!X1401</f>
        <v>33.01</v>
      </c>
      <c r="Q1401" s="5">
        <f t="shared" si="152"/>
        <v>5.0396825396825395</v>
      </c>
      <c r="T1401"/>
      <c r="AC1401"/>
      <c r="AD1401"/>
    </row>
    <row r="1402" spans="1:30" ht="12.75" customHeight="1">
      <c r="A1402" s="4" t="s">
        <v>2019</v>
      </c>
      <c r="B1402" s="4" t="s">
        <v>6119</v>
      </c>
      <c r="C1402" s="4" t="s">
        <v>73</v>
      </c>
      <c r="D1402" s="4" t="s">
        <v>5787</v>
      </c>
      <c r="E1402" s="10">
        <f>IFERROR(VLOOKUP(A1402,admin4_MMI_ALL!$A$2:$B$3312,2,FALSE),3.5)</f>
        <v>4.5885601043699999</v>
      </c>
      <c r="F1402" s="35">
        <f t="shared" si="147"/>
        <v>38775.74086490427</v>
      </c>
      <c r="G1402" s="5">
        <f t="shared" si="148"/>
        <v>8.2564726542467594E-4</v>
      </c>
      <c r="H1402">
        <f>admin4_POP_ALL!M1402</f>
        <v>3060</v>
      </c>
      <c r="I1402" s="5">
        <f t="shared" si="149"/>
        <v>3.1370040381238251E-2</v>
      </c>
      <c r="J1402">
        <f>admin4_POP_ALL!P1402</f>
        <v>162.54</v>
      </c>
      <c r="K1402" s="5">
        <f t="shared" si="153"/>
        <v>5.0678303212891285</v>
      </c>
      <c r="L1402" s="10">
        <f>admin4_VUL_ALL!N1402</f>
        <v>92.442492302119177</v>
      </c>
      <c r="M1402" s="5">
        <f t="shared" si="150"/>
        <v>9.025750903754167</v>
      </c>
      <c r="N1402" s="10">
        <f>admin4_VUL_ALL!W1402</f>
        <v>2.2459699329831553</v>
      </c>
      <c r="O1402" s="5">
        <f t="shared" si="151"/>
        <v>0.12540715922823106</v>
      </c>
      <c r="P1402" s="10">
        <f>admin4_VUL_ALL!X1402</f>
        <v>33.01</v>
      </c>
      <c r="Q1402" s="5">
        <f t="shared" si="152"/>
        <v>5.0396825396825395</v>
      </c>
      <c r="T1402"/>
      <c r="AC1402"/>
      <c r="AD1402"/>
    </row>
    <row r="1403" spans="1:30" ht="12.75" customHeight="1">
      <c r="A1403" s="4" t="s">
        <v>2018</v>
      </c>
      <c r="B1403" s="4" t="s">
        <v>6121</v>
      </c>
      <c r="C1403" s="4" t="s">
        <v>73</v>
      </c>
      <c r="D1403" s="4" t="s">
        <v>5787</v>
      </c>
      <c r="E1403" s="10">
        <f>IFERROR(VLOOKUP(A1403,admin4_MMI_ALL!$A$2:$B$3312,2,FALSE),3.5)</f>
        <v>4.6569166183500004</v>
      </c>
      <c r="F1403" s="35">
        <f t="shared" si="147"/>
        <v>45385.447124703438</v>
      </c>
      <c r="G1403" s="5">
        <f t="shared" si="148"/>
        <v>9.7888386213784923E-4</v>
      </c>
      <c r="H1403">
        <f>admin4_POP_ALL!M1403</f>
        <v>2340</v>
      </c>
      <c r="I1403" s="5">
        <f t="shared" si="149"/>
        <v>2.3988854409182192E-2</v>
      </c>
      <c r="J1403">
        <f>admin4_POP_ALL!P1403</f>
        <v>81.14</v>
      </c>
      <c r="K1403" s="5">
        <f t="shared" si="153"/>
        <v>4.37623381823858</v>
      </c>
      <c r="L1403" s="10">
        <f>admin4_VUL_ALL!N1403</f>
        <v>92.442492302119177</v>
      </c>
      <c r="M1403" s="5">
        <f t="shared" si="150"/>
        <v>9.025750903754167</v>
      </c>
      <c r="N1403" s="10">
        <f>admin4_VUL_ALL!W1403</f>
        <v>2.2459699329831553</v>
      </c>
      <c r="O1403" s="5">
        <f t="shared" si="151"/>
        <v>0.12540715922823106</v>
      </c>
      <c r="P1403" s="10">
        <f>admin4_VUL_ALL!X1403</f>
        <v>33.01</v>
      </c>
      <c r="Q1403" s="5">
        <f t="shared" si="152"/>
        <v>5.0396825396825395</v>
      </c>
      <c r="T1403"/>
      <c r="AC1403"/>
      <c r="AD1403"/>
    </row>
    <row r="1404" spans="1:30" ht="12.75" customHeight="1">
      <c r="A1404" s="4" t="s">
        <v>2017</v>
      </c>
      <c r="B1404" s="4" t="s">
        <v>6123</v>
      </c>
      <c r="C1404" s="4" t="s">
        <v>73</v>
      </c>
      <c r="D1404" s="4" t="s">
        <v>5787</v>
      </c>
      <c r="E1404" s="10">
        <f>IFERROR(VLOOKUP(A1404,admin4_MMI_ALL!$A$2:$B$3312,2,FALSE),3.5)</f>
        <v>4.5417470931999997</v>
      </c>
      <c r="F1404" s="35">
        <f t="shared" si="147"/>
        <v>34813.452353583729</v>
      </c>
      <c r="G1404" s="5">
        <f t="shared" si="148"/>
        <v>7.3378726699126402E-4</v>
      </c>
      <c r="H1404">
        <f>admin4_POP_ALL!M1404</f>
        <v>4316</v>
      </c>
      <c r="I1404" s="5">
        <f t="shared" si="149"/>
        <v>4.4246109243602713E-2</v>
      </c>
      <c r="J1404">
        <f>admin4_POP_ALL!P1404</f>
        <v>125.13</v>
      </c>
      <c r="K1404" s="5">
        <f t="shared" si="153"/>
        <v>4.8074459490760848</v>
      </c>
      <c r="L1404" s="10">
        <f>admin4_VUL_ALL!N1404</f>
        <v>92.442492302119177</v>
      </c>
      <c r="M1404" s="5">
        <f t="shared" si="150"/>
        <v>9.025750903754167</v>
      </c>
      <c r="N1404" s="10">
        <f>admin4_VUL_ALL!W1404</f>
        <v>2.2459699329831553</v>
      </c>
      <c r="O1404" s="5">
        <f t="shared" si="151"/>
        <v>0.12540715922823106</v>
      </c>
      <c r="P1404" s="10">
        <f>admin4_VUL_ALL!X1404</f>
        <v>33.01</v>
      </c>
      <c r="Q1404" s="5">
        <f t="shared" si="152"/>
        <v>5.0396825396825395</v>
      </c>
      <c r="T1404"/>
      <c r="AC1404"/>
      <c r="AD1404"/>
    </row>
    <row r="1405" spans="1:30" ht="12.75" customHeight="1">
      <c r="A1405" s="4" t="s">
        <v>2016</v>
      </c>
      <c r="B1405" s="4" t="s">
        <v>6125</v>
      </c>
      <c r="C1405" s="4" t="s">
        <v>73</v>
      </c>
      <c r="D1405" s="4" t="s">
        <v>5787</v>
      </c>
      <c r="E1405" s="10">
        <f>IFERROR(VLOOKUP(A1405,admin4_MMI_ALL!$A$2:$B$3312,2,FALSE),3.5)</f>
        <v>4.5664138793899998</v>
      </c>
      <c r="F1405" s="35">
        <f t="shared" si="147"/>
        <v>36847.996501800568</v>
      </c>
      <c r="G1405" s="5">
        <f t="shared" si="148"/>
        <v>7.8095526642743291E-4</v>
      </c>
      <c r="H1405">
        <f>admin4_POP_ALL!M1405</f>
        <v>4054</v>
      </c>
      <c r="I1405" s="5">
        <f t="shared" si="149"/>
        <v>4.1560177681548981E-2</v>
      </c>
      <c r="J1405">
        <f>admin4_POP_ALL!P1405</f>
        <v>178.37</v>
      </c>
      <c r="K1405" s="5">
        <f t="shared" si="153"/>
        <v>5.160344658154715</v>
      </c>
      <c r="L1405" s="10">
        <f>admin4_VUL_ALL!N1405</f>
        <v>92.442492302119177</v>
      </c>
      <c r="M1405" s="5">
        <f t="shared" si="150"/>
        <v>9.025750903754167</v>
      </c>
      <c r="N1405" s="10">
        <f>admin4_VUL_ALL!W1405</f>
        <v>2.2459699329831553</v>
      </c>
      <c r="O1405" s="5">
        <f t="shared" si="151"/>
        <v>0.12540715922823106</v>
      </c>
      <c r="P1405" s="10">
        <f>admin4_VUL_ALL!X1405</f>
        <v>33.01</v>
      </c>
      <c r="Q1405" s="5">
        <f t="shared" si="152"/>
        <v>5.0396825396825395</v>
      </c>
      <c r="T1405"/>
      <c r="AC1405"/>
      <c r="AD1405"/>
    </row>
    <row r="1406" spans="1:30" ht="12.75" customHeight="1">
      <c r="A1406" s="4" t="s">
        <v>2015</v>
      </c>
      <c r="B1406" s="4" t="s">
        <v>6127</v>
      </c>
      <c r="C1406" s="4" t="s">
        <v>73</v>
      </c>
      <c r="D1406" s="4" t="s">
        <v>5787</v>
      </c>
      <c r="E1406" s="10">
        <f>IFERROR(VLOOKUP(A1406,admin4_MMI_ALL!$A$2:$B$3312,2,FALSE),3.5)</f>
        <v>4.4482731819200003</v>
      </c>
      <c r="F1406" s="35">
        <f t="shared" si="147"/>
        <v>28071.988799025356</v>
      </c>
      <c r="G1406" s="5">
        <f t="shared" si="148"/>
        <v>5.7749606563342864E-4</v>
      </c>
      <c r="H1406">
        <f>admin4_POP_ALL!M1406</f>
        <v>3074</v>
      </c>
      <c r="I1406" s="5">
        <f t="shared" si="149"/>
        <v>3.151356344180601E-2</v>
      </c>
      <c r="J1406">
        <f>admin4_POP_ALL!P1406</f>
        <v>265.31</v>
      </c>
      <c r="K1406" s="5">
        <f t="shared" si="153"/>
        <v>5.5555824916864163</v>
      </c>
      <c r="L1406" s="10">
        <f>admin4_VUL_ALL!N1406</f>
        <v>92.442492302119177</v>
      </c>
      <c r="M1406" s="5">
        <f t="shared" si="150"/>
        <v>9.025750903754167</v>
      </c>
      <c r="N1406" s="10">
        <f>admin4_VUL_ALL!W1406</f>
        <v>2.2459699329831553</v>
      </c>
      <c r="O1406" s="5">
        <f t="shared" si="151"/>
        <v>0.12540715922823106</v>
      </c>
      <c r="P1406" s="10">
        <f>admin4_VUL_ALL!X1406</f>
        <v>33.01</v>
      </c>
      <c r="Q1406" s="5">
        <f t="shared" si="152"/>
        <v>5.0396825396825395</v>
      </c>
      <c r="T1406"/>
      <c r="AC1406"/>
      <c r="AD1406"/>
    </row>
    <row r="1407" spans="1:30" ht="12.75" customHeight="1">
      <c r="A1407" s="4" t="s">
        <v>2014</v>
      </c>
      <c r="B1407" s="4" t="s">
        <v>6129</v>
      </c>
      <c r="C1407" s="4" t="s">
        <v>73</v>
      </c>
      <c r="D1407" s="4" t="s">
        <v>5787</v>
      </c>
      <c r="E1407" s="10">
        <f>IFERROR(VLOOKUP(A1407,admin4_MMI_ALL!$A$2:$B$3312,2,FALSE),3.5)</f>
        <v>4.5756492614699997</v>
      </c>
      <c r="F1407" s="35">
        <f t="shared" si="147"/>
        <v>37639.969381028808</v>
      </c>
      <c r="G1407" s="5">
        <f t="shared" si="148"/>
        <v>7.9931602618466848E-4</v>
      </c>
      <c r="H1407">
        <f>admin4_POP_ALL!M1407</f>
        <v>3854</v>
      </c>
      <c r="I1407" s="5">
        <f t="shared" si="149"/>
        <v>3.9509848244866745E-2</v>
      </c>
      <c r="J1407">
        <f>admin4_POP_ALL!P1407</f>
        <v>150.16</v>
      </c>
      <c r="K1407" s="5">
        <f t="shared" si="153"/>
        <v>4.9889669639130529</v>
      </c>
      <c r="L1407" s="10">
        <f>admin4_VUL_ALL!N1407</f>
        <v>92.442492302119177</v>
      </c>
      <c r="M1407" s="5">
        <f t="shared" si="150"/>
        <v>9.025750903754167</v>
      </c>
      <c r="N1407" s="10">
        <f>admin4_VUL_ALL!W1407</f>
        <v>2.2459699329831553</v>
      </c>
      <c r="O1407" s="5">
        <f t="shared" si="151"/>
        <v>0.12540715922823106</v>
      </c>
      <c r="P1407" s="10">
        <f>admin4_VUL_ALL!X1407</f>
        <v>33.01</v>
      </c>
      <c r="Q1407" s="5">
        <f t="shared" si="152"/>
        <v>5.0396825396825395</v>
      </c>
      <c r="T1407"/>
      <c r="AC1407"/>
      <c r="AD1407"/>
    </row>
    <row r="1408" spans="1:30" ht="12.75" customHeight="1">
      <c r="A1408" s="4" t="s">
        <v>2013</v>
      </c>
      <c r="B1408" s="4" t="s">
        <v>6131</v>
      </c>
      <c r="C1408" s="4" t="s">
        <v>73</v>
      </c>
      <c r="D1408" s="4" t="s">
        <v>5787</v>
      </c>
      <c r="E1408" s="10">
        <f>IFERROR(VLOOKUP(A1408,admin4_MMI_ALL!$A$2:$B$3312,2,FALSE),3.5)</f>
        <v>4.6046690940900001</v>
      </c>
      <c r="F1408" s="35">
        <f t="shared" si="147"/>
        <v>40241.030537399762</v>
      </c>
      <c r="G1408" s="5">
        <f t="shared" si="148"/>
        <v>8.5961791310350212E-4</v>
      </c>
      <c r="H1408">
        <f>admin4_POP_ALL!M1408</f>
        <v>2022</v>
      </c>
      <c r="I1408" s="5">
        <f t="shared" si="149"/>
        <v>2.0728830604857432E-2</v>
      </c>
      <c r="J1408">
        <f>admin4_POP_ALL!P1408</f>
        <v>121.72</v>
      </c>
      <c r="K1408" s="5">
        <f t="shared" si="153"/>
        <v>4.779941413773928</v>
      </c>
      <c r="L1408" s="10">
        <f>admin4_VUL_ALL!N1408</f>
        <v>92.442492302119177</v>
      </c>
      <c r="M1408" s="5">
        <f t="shared" si="150"/>
        <v>9.025750903754167</v>
      </c>
      <c r="N1408" s="10">
        <f>admin4_VUL_ALL!W1408</f>
        <v>2.2459699329831553</v>
      </c>
      <c r="O1408" s="5">
        <f t="shared" si="151"/>
        <v>0.12540715922823106</v>
      </c>
      <c r="P1408" s="10">
        <f>admin4_VUL_ALL!X1408</f>
        <v>33.01</v>
      </c>
      <c r="Q1408" s="5">
        <f t="shared" si="152"/>
        <v>5.0396825396825395</v>
      </c>
      <c r="T1408"/>
      <c r="AC1408"/>
      <c r="AD1408"/>
    </row>
    <row r="1409" spans="1:30" ht="12.75" customHeight="1">
      <c r="A1409" s="4" t="s">
        <v>2012</v>
      </c>
      <c r="B1409" s="4" t="s">
        <v>6133</v>
      </c>
      <c r="C1409" s="4" t="s">
        <v>73</v>
      </c>
      <c r="D1409" s="4" t="s">
        <v>5787</v>
      </c>
      <c r="E1409" s="10">
        <f>IFERROR(VLOOKUP(A1409,admin4_MMI_ALL!$A$2:$B$3312,2,FALSE),3.5)</f>
        <v>4.6524858474700004</v>
      </c>
      <c r="F1409" s="35">
        <f t="shared" si="147"/>
        <v>44924.76846156879</v>
      </c>
      <c r="G1409" s="5">
        <f t="shared" si="148"/>
        <v>9.6820368547909498E-4</v>
      </c>
      <c r="H1409">
        <f>admin4_POP_ALL!M1409</f>
        <v>2463</v>
      </c>
      <c r="I1409" s="5">
        <f t="shared" si="149"/>
        <v>2.5249807012741772E-2</v>
      </c>
      <c r="J1409">
        <f>admin4_POP_ALL!P1409</f>
        <v>86.89</v>
      </c>
      <c r="K1409" s="5">
        <f t="shared" si="153"/>
        <v>4.444390127029906</v>
      </c>
      <c r="L1409" s="10">
        <f>admin4_VUL_ALL!N1409</f>
        <v>92.442492302119177</v>
      </c>
      <c r="M1409" s="5">
        <f t="shared" si="150"/>
        <v>9.025750903754167</v>
      </c>
      <c r="N1409" s="10">
        <f>admin4_VUL_ALL!W1409</f>
        <v>2.2459699329831553</v>
      </c>
      <c r="O1409" s="5">
        <f t="shared" si="151"/>
        <v>0.12540715922823106</v>
      </c>
      <c r="P1409" s="10">
        <f>admin4_VUL_ALL!X1409</f>
        <v>33.01</v>
      </c>
      <c r="Q1409" s="5">
        <f t="shared" si="152"/>
        <v>5.0396825396825395</v>
      </c>
      <c r="T1409"/>
      <c r="AC1409"/>
      <c r="AD1409"/>
    </row>
    <row r="1410" spans="1:30" ht="12.75" customHeight="1">
      <c r="A1410" s="4" t="s">
        <v>2011</v>
      </c>
      <c r="B1410" s="4" t="s">
        <v>6135</v>
      </c>
      <c r="C1410" s="4" t="s">
        <v>61</v>
      </c>
      <c r="D1410" s="4" t="s">
        <v>5787</v>
      </c>
      <c r="E1410" s="10">
        <f>IFERROR(VLOOKUP(A1410,admin4_MMI_ALL!$A$2:$B$3312,2,FALSE),3.5)</f>
        <v>4.8718528747600001</v>
      </c>
      <c r="F1410" s="35">
        <f t="shared" ref="F1410:F1473" si="154">10^E1410</f>
        <v>74447.972498774994</v>
      </c>
      <c r="G1410" s="5">
        <f t="shared" ref="G1410:G1473" si="155">((F1410-MIN(F$2:F$3986))/(MAX(F$2:F$3986)-MIN(F$2:F$3986))*10)</f>
        <v>1.6526569929196518E-3</v>
      </c>
      <c r="H1410">
        <f>admin4_POP_ALL!M1410</f>
        <v>7323</v>
      </c>
      <c r="I1410" s="5">
        <f t="shared" ref="I1410:I1473" si="156">((H1410-MIN(H$2:H$3986))/(MAX(H$2:H$3986)-MIN(H$2:H$3986))*10)</f>
        <v>7.5072812324120178E-2</v>
      </c>
      <c r="J1410">
        <f>admin4_POP_ALL!P1410</f>
        <v>142.66</v>
      </c>
      <c r="K1410" s="5">
        <f t="shared" si="153"/>
        <v>4.9379621743043121</v>
      </c>
      <c r="L1410" s="10">
        <f>admin4_VUL_ALL!N1410</f>
        <v>73.133034811497907</v>
      </c>
      <c r="M1410" s="5">
        <f t="shared" ref="M1410:M1473" si="157">((L1410-MIN(L$2:L$3986))/(MAX(L$2:L$3986)-MIN(L$2:L$3986))*10)</f>
        <v>6.4003381720227361</v>
      </c>
      <c r="N1410" s="10">
        <f>admin4_VUL_ALL!W1410</f>
        <v>1.2682363137368193</v>
      </c>
      <c r="O1410" s="5">
        <f t="shared" ref="O1410:O1473" si="158">((N1410-MIN(N$2:N$3986))/(MAX(N$2:N$3986)-MIN(N$2:N$3986))*10)</f>
        <v>2.29641784581694E-2</v>
      </c>
      <c r="P1410" s="10">
        <f>admin4_VUL_ALL!X1410</f>
        <v>33.64</v>
      </c>
      <c r="Q1410" s="5">
        <f t="shared" ref="Q1410:Q1473" si="159">((P1410-MIN(P$2:P$3986))/(MAX(P$2:P$3986)-MIN(P$2:P$3986))*10)</f>
        <v>5.2319902319902321</v>
      </c>
      <c r="T1410"/>
      <c r="AC1410"/>
      <c r="AD1410"/>
    </row>
    <row r="1411" spans="1:30" ht="12.75" customHeight="1">
      <c r="A1411" s="4" t="s">
        <v>2010</v>
      </c>
      <c r="B1411" s="4" t="s">
        <v>3414</v>
      </c>
      <c r="C1411" s="4" t="s">
        <v>61</v>
      </c>
      <c r="D1411" s="4" t="s">
        <v>5787</v>
      </c>
      <c r="E1411" s="10">
        <f>IFERROR(VLOOKUP(A1411,admin4_MMI_ALL!$A$2:$B$3312,2,FALSE),3.5)</f>
        <v>4.8294944763199998</v>
      </c>
      <c r="F1411" s="35">
        <f t="shared" si="154"/>
        <v>67529.646501811891</v>
      </c>
      <c r="G1411" s="5">
        <f t="shared" si="155"/>
        <v>1.4922654885082126E-3</v>
      </c>
      <c r="H1411">
        <f>admin4_POP_ALL!M1411</f>
        <v>3154</v>
      </c>
      <c r="I1411" s="5">
        <f t="shared" si="156"/>
        <v>3.2333695216478907E-2</v>
      </c>
      <c r="J1411">
        <f>admin4_POP_ALL!P1411</f>
        <v>33.53</v>
      </c>
      <c r="K1411" s="5">
        <f t="shared" ref="K1411:K1474" si="160">IF(LOG(J1411)&lt;=0,0,IFERROR(((LOG(J1411)-LOG(1))/(LOG(MAX(J$2:J$3986))-LOG(1))*10),0))</f>
        <v>3.4965071833555008</v>
      </c>
      <c r="L1411" s="10">
        <f>admin4_VUL_ALL!N1411</f>
        <v>73.133034811497907</v>
      </c>
      <c r="M1411" s="5">
        <f t="shared" si="157"/>
        <v>6.4003381720227361</v>
      </c>
      <c r="N1411" s="10">
        <f>admin4_VUL_ALL!W1411</f>
        <v>1.2682363137368193</v>
      </c>
      <c r="O1411" s="5">
        <f t="shared" si="158"/>
        <v>2.29641784581694E-2</v>
      </c>
      <c r="P1411" s="10">
        <f>admin4_VUL_ALL!X1411</f>
        <v>33.64</v>
      </c>
      <c r="Q1411" s="5">
        <f t="shared" si="159"/>
        <v>5.2319902319902321</v>
      </c>
      <c r="T1411"/>
      <c r="AC1411"/>
      <c r="AD1411"/>
    </row>
    <row r="1412" spans="1:30" ht="12.75" customHeight="1">
      <c r="A1412" s="4" t="s">
        <v>2009</v>
      </c>
      <c r="B1412" s="4" t="s">
        <v>6137</v>
      </c>
      <c r="C1412" s="4" t="s">
        <v>61</v>
      </c>
      <c r="D1412" s="4" t="s">
        <v>5787</v>
      </c>
      <c r="E1412" s="10">
        <f>IFERROR(VLOOKUP(A1412,admin4_MMI_ALL!$A$2:$B$3312,2,FALSE),3.5)</f>
        <v>5.1493983268700001</v>
      </c>
      <c r="F1412" s="35">
        <f t="shared" si="154"/>
        <v>141058.19649978544</v>
      </c>
      <c r="G1412" s="5">
        <f t="shared" si="155"/>
        <v>3.1969198740551753E-3</v>
      </c>
      <c r="H1412">
        <f>admin4_POP_ALL!M1412</f>
        <v>2828</v>
      </c>
      <c r="I1412" s="5">
        <f t="shared" si="156"/>
        <v>2.899165823468686E-2</v>
      </c>
      <c r="J1412">
        <f>admin4_POP_ALL!P1412</f>
        <v>34.53</v>
      </c>
      <c r="K1412" s="5">
        <f t="shared" si="160"/>
        <v>3.5257618226126701</v>
      </c>
      <c r="L1412" s="10">
        <f>admin4_VUL_ALL!N1412</f>
        <v>73.133034811497907</v>
      </c>
      <c r="M1412" s="5">
        <f t="shared" si="157"/>
        <v>6.4003381720227361</v>
      </c>
      <c r="N1412" s="10">
        <f>admin4_VUL_ALL!W1412</f>
        <v>1.2682363137368193</v>
      </c>
      <c r="O1412" s="5">
        <f t="shared" si="158"/>
        <v>2.29641784581694E-2</v>
      </c>
      <c r="P1412" s="10">
        <f>admin4_VUL_ALL!X1412</f>
        <v>33.64</v>
      </c>
      <c r="Q1412" s="5">
        <f t="shared" si="159"/>
        <v>5.2319902319902321</v>
      </c>
      <c r="T1412"/>
      <c r="AC1412"/>
      <c r="AD1412"/>
    </row>
    <row r="1413" spans="1:30" ht="12.75" customHeight="1">
      <c r="A1413" s="4" t="s">
        <v>2008</v>
      </c>
      <c r="B1413" s="4" t="s">
        <v>6139</v>
      </c>
      <c r="C1413" s="4" t="s">
        <v>61</v>
      </c>
      <c r="D1413" s="4" t="s">
        <v>5787</v>
      </c>
      <c r="E1413" s="10">
        <f>IFERROR(VLOOKUP(A1413,admin4_MMI_ALL!$A$2:$B$3312,2,FALSE),3.5)</f>
        <v>5.1894626617400004</v>
      </c>
      <c r="F1413" s="35">
        <f t="shared" si="154"/>
        <v>154690.15041150516</v>
      </c>
      <c r="G1413" s="5">
        <f t="shared" si="155"/>
        <v>3.5129572502828792E-3</v>
      </c>
      <c r="H1413">
        <f>admin4_POP_ALL!M1413</f>
        <v>5373</v>
      </c>
      <c r="I1413" s="5">
        <f t="shared" si="156"/>
        <v>5.5082100316468346E-2</v>
      </c>
      <c r="J1413">
        <f>admin4_POP_ALL!P1413</f>
        <v>109.67</v>
      </c>
      <c r="K1413" s="5">
        <f t="shared" si="160"/>
        <v>4.6761668401320629</v>
      </c>
      <c r="L1413" s="10">
        <f>admin4_VUL_ALL!N1413</f>
        <v>73.133034811497907</v>
      </c>
      <c r="M1413" s="5">
        <f t="shared" si="157"/>
        <v>6.4003381720227361</v>
      </c>
      <c r="N1413" s="10">
        <f>admin4_VUL_ALL!W1413</f>
        <v>1.2682363137368193</v>
      </c>
      <c r="O1413" s="5">
        <f t="shared" si="158"/>
        <v>2.29641784581694E-2</v>
      </c>
      <c r="P1413" s="10">
        <f>admin4_VUL_ALL!X1413</f>
        <v>33.64</v>
      </c>
      <c r="Q1413" s="5">
        <f t="shared" si="159"/>
        <v>5.2319902319902321</v>
      </c>
      <c r="T1413"/>
      <c r="AC1413"/>
      <c r="AD1413"/>
    </row>
    <row r="1414" spans="1:30" ht="12.75" customHeight="1">
      <c r="A1414" s="4" t="s">
        <v>2007</v>
      </c>
      <c r="B1414" s="4" t="s">
        <v>6141</v>
      </c>
      <c r="C1414" s="4" t="s">
        <v>61</v>
      </c>
      <c r="D1414" s="4" t="s">
        <v>5787</v>
      </c>
      <c r="E1414" s="10">
        <f>IFERROR(VLOOKUP(A1414,admin4_MMI_ALL!$A$2:$B$3312,2,FALSE),3.5)</f>
        <v>4.8620777130099997</v>
      </c>
      <c r="F1414" s="35">
        <f t="shared" si="154"/>
        <v>72791.004570301506</v>
      </c>
      <c r="G1414" s="5">
        <f t="shared" si="155"/>
        <v>1.6142425587160555E-3</v>
      </c>
      <c r="H1414">
        <f>admin4_POP_ALL!M1414</f>
        <v>4035</v>
      </c>
      <c r="I1414" s="5">
        <f t="shared" si="156"/>
        <v>4.1365396385064167E-2</v>
      </c>
      <c r="J1414">
        <f>admin4_POP_ALL!P1414</f>
        <v>183.6</v>
      </c>
      <c r="K1414" s="5">
        <f t="shared" si="160"/>
        <v>5.1891129961504809</v>
      </c>
      <c r="L1414" s="10">
        <f>admin4_VUL_ALL!N1414</f>
        <v>73.133034811497907</v>
      </c>
      <c r="M1414" s="5">
        <f t="shared" si="157"/>
        <v>6.4003381720227361</v>
      </c>
      <c r="N1414" s="10">
        <f>admin4_VUL_ALL!W1414</f>
        <v>1.2682363137368193</v>
      </c>
      <c r="O1414" s="5">
        <f t="shared" si="158"/>
        <v>2.29641784581694E-2</v>
      </c>
      <c r="P1414" s="10">
        <f>admin4_VUL_ALL!X1414</f>
        <v>33.64</v>
      </c>
      <c r="Q1414" s="5">
        <f t="shared" si="159"/>
        <v>5.2319902319902321</v>
      </c>
      <c r="T1414"/>
      <c r="AC1414"/>
      <c r="AD1414"/>
    </row>
    <row r="1415" spans="1:30" ht="12.75" customHeight="1">
      <c r="A1415" s="4" t="s">
        <v>2006</v>
      </c>
      <c r="B1415" s="4" t="s">
        <v>4151</v>
      </c>
      <c r="C1415" s="4" t="s">
        <v>61</v>
      </c>
      <c r="D1415" s="4" t="s">
        <v>5787</v>
      </c>
      <c r="E1415" s="10">
        <f>IFERROR(VLOOKUP(A1415,admin4_MMI_ALL!$A$2:$B$3312,2,FALSE),3.5)</f>
        <v>4.8189024925200004</v>
      </c>
      <c r="F1415" s="35">
        <f t="shared" si="154"/>
        <v>65902.591461549586</v>
      </c>
      <c r="G1415" s="5">
        <f t="shared" si="155"/>
        <v>1.4545445418829104E-3</v>
      </c>
      <c r="H1415">
        <f>admin4_POP_ALL!M1415</f>
        <v>5802</v>
      </c>
      <c r="I1415" s="5">
        <f t="shared" si="156"/>
        <v>5.9480056958151749E-2</v>
      </c>
      <c r="J1415">
        <f>admin4_POP_ALL!P1415</f>
        <v>280.22000000000003</v>
      </c>
      <c r="K1415" s="5">
        <f t="shared" si="160"/>
        <v>5.610010521694317</v>
      </c>
      <c r="L1415" s="10">
        <f>admin4_VUL_ALL!N1415</f>
        <v>73.133034811497907</v>
      </c>
      <c r="M1415" s="5">
        <f t="shared" si="157"/>
        <v>6.4003381720227361</v>
      </c>
      <c r="N1415" s="10">
        <f>admin4_VUL_ALL!W1415</f>
        <v>1.2682363137368193</v>
      </c>
      <c r="O1415" s="5">
        <f t="shared" si="158"/>
        <v>2.29641784581694E-2</v>
      </c>
      <c r="P1415" s="10">
        <f>admin4_VUL_ALL!X1415</f>
        <v>33.64</v>
      </c>
      <c r="Q1415" s="5">
        <f t="shared" si="159"/>
        <v>5.2319902319902321</v>
      </c>
      <c r="T1415"/>
      <c r="AC1415"/>
      <c r="AD1415"/>
    </row>
    <row r="1416" spans="1:30" ht="12.75" customHeight="1">
      <c r="A1416" s="4" t="s">
        <v>2005</v>
      </c>
      <c r="B1416" s="4" t="s">
        <v>6143</v>
      </c>
      <c r="C1416" s="4" t="s">
        <v>61</v>
      </c>
      <c r="D1416" s="4" t="s">
        <v>5787</v>
      </c>
      <c r="E1416" s="10">
        <f>IFERROR(VLOOKUP(A1416,admin4_MMI_ALL!$A$2:$B$3312,2,FALSE),3.5)</f>
        <v>5.0025238990799998</v>
      </c>
      <c r="F1416" s="35">
        <f t="shared" si="154"/>
        <v>100582.841187971</v>
      </c>
      <c r="G1416" s="5">
        <f t="shared" si="155"/>
        <v>2.2585565860431364E-3</v>
      </c>
      <c r="H1416">
        <f>admin4_POP_ALL!M1416</f>
        <v>1739</v>
      </c>
      <c r="I1416" s="5">
        <f t="shared" si="156"/>
        <v>1.7827614451952068E-2</v>
      </c>
      <c r="J1416">
        <f>admin4_POP_ALL!P1416</f>
        <v>3.98</v>
      </c>
      <c r="K1416" s="5">
        <f t="shared" si="160"/>
        <v>1.375015952654465</v>
      </c>
      <c r="L1416" s="10">
        <f>admin4_VUL_ALL!N1416</f>
        <v>73.133034811497907</v>
      </c>
      <c r="M1416" s="5">
        <f t="shared" si="157"/>
        <v>6.4003381720227361</v>
      </c>
      <c r="N1416" s="10">
        <f>admin4_VUL_ALL!W1416</f>
        <v>1.2682363137368193</v>
      </c>
      <c r="O1416" s="5">
        <f t="shared" si="158"/>
        <v>2.29641784581694E-2</v>
      </c>
      <c r="P1416" s="10">
        <f>admin4_VUL_ALL!X1416</f>
        <v>33.64</v>
      </c>
      <c r="Q1416" s="5">
        <f t="shared" si="159"/>
        <v>5.2319902319902321</v>
      </c>
      <c r="T1416"/>
      <c r="AC1416"/>
      <c r="AD1416"/>
    </row>
    <row r="1417" spans="1:30" ht="12.75" customHeight="1">
      <c r="A1417" s="4" t="s">
        <v>2004</v>
      </c>
      <c r="B1417" s="4" t="s">
        <v>6145</v>
      </c>
      <c r="C1417" s="4" t="s">
        <v>61</v>
      </c>
      <c r="D1417" s="4" t="s">
        <v>5787</v>
      </c>
      <c r="E1417" s="10">
        <f>IFERROR(VLOOKUP(A1417,admin4_MMI_ALL!$A$2:$B$3312,2,FALSE),3.5)</f>
        <v>5.2061123847999999</v>
      </c>
      <c r="F1417" s="35">
        <f t="shared" si="154"/>
        <v>160735.71439526902</v>
      </c>
      <c r="G1417" s="5">
        <f t="shared" si="155"/>
        <v>3.6531150142849146E-3</v>
      </c>
      <c r="H1417">
        <f>admin4_POP_ALL!M1417</f>
        <v>4202</v>
      </c>
      <c r="I1417" s="5">
        <f t="shared" si="156"/>
        <v>4.3077421464693844E-2</v>
      </c>
      <c r="J1417">
        <f>admin4_POP_ALL!P1417</f>
        <v>138.12</v>
      </c>
      <c r="K1417" s="5">
        <f t="shared" si="160"/>
        <v>4.9057675788498916</v>
      </c>
      <c r="L1417" s="10">
        <f>admin4_VUL_ALL!N1417</f>
        <v>73.133034811497907</v>
      </c>
      <c r="M1417" s="5">
        <f t="shared" si="157"/>
        <v>6.4003381720227361</v>
      </c>
      <c r="N1417" s="10">
        <f>admin4_VUL_ALL!W1417</f>
        <v>1.2682363137368193</v>
      </c>
      <c r="O1417" s="5">
        <f t="shared" si="158"/>
        <v>2.29641784581694E-2</v>
      </c>
      <c r="P1417" s="10">
        <f>admin4_VUL_ALL!X1417</f>
        <v>33.64</v>
      </c>
      <c r="Q1417" s="5">
        <f t="shared" si="159"/>
        <v>5.2319902319902321</v>
      </c>
      <c r="T1417"/>
      <c r="AC1417"/>
      <c r="AD1417"/>
    </row>
    <row r="1418" spans="1:30" ht="12.75" customHeight="1">
      <c r="A1418" s="4" t="s">
        <v>2003</v>
      </c>
      <c r="B1418" s="4" t="s">
        <v>6147</v>
      </c>
      <c r="C1418" s="4" t="s">
        <v>61</v>
      </c>
      <c r="D1418" s="4" t="s">
        <v>5787</v>
      </c>
      <c r="E1418" s="10">
        <f>IFERROR(VLOOKUP(A1418,admin4_MMI_ALL!$A$2:$B$3312,2,FALSE),3.5)</f>
        <v>4.9783444404599999</v>
      </c>
      <c r="F1418" s="35">
        <f t="shared" si="154"/>
        <v>95135.902066591181</v>
      </c>
      <c r="G1418" s="5">
        <f t="shared" si="155"/>
        <v>2.1322770842533783E-3</v>
      </c>
      <c r="H1418">
        <f>admin4_POP_ALL!M1418</f>
        <v>3036</v>
      </c>
      <c r="I1418" s="5">
        <f t="shared" si="156"/>
        <v>3.1124000848836389E-2</v>
      </c>
      <c r="J1418">
        <f>admin4_POP_ALL!P1418</f>
        <v>67.47</v>
      </c>
      <c r="K1418" s="5">
        <f t="shared" si="160"/>
        <v>4.1925777250899419</v>
      </c>
      <c r="L1418" s="10">
        <f>admin4_VUL_ALL!N1418</f>
        <v>73.133034811497907</v>
      </c>
      <c r="M1418" s="5">
        <f t="shared" si="157"/>
        <v>6.4003381720227361</v>
      </c>
      <c r="N1418" s="10">
        <f>admin4_VUL_ALL!W1418</f>
        <v>1.2682363137368193</v>
      </c>
      <c r="O1418" s="5">
        <f t="shared" si="158"/>
        <v>2.29641784581694E-2</v>
      </c>
      <c r="P1418" s="10">
        <f>admin4_VUL_ALL!X1418</f>
        <v>33.64</v>
      </c>
      <c r="Q1418" s="5">
        <f t="shared" si="159"/>
        <v>5.2319902319902321</v>
      </c>
      <c r="T1418"/>
      <c r="AC1418"/>
      <c r="AD1418"/>
    </row>
    <row r="1419" spans="1:30" ht="12.75" customHeight="1">
      <c r="A1419" s="4" t="s">
        <v>2002</v>
      </c>
      <c r="B1419" s="4" t="s">
        <v>5132</v>
      </c>
      <c r="C1419" s="4" t="s">
        <v>61</v>
      </c>
      <c r="D1419" s="4" t="s">
        <v>5787</v>
      </c>
      <c r="E1419" s="10">
        <f>IFERROR(VLOOKUP(A1419,admin4_MMI_ALL!$A$2:$B$3312,2,FALSE),3.5)</f>
        <v>5.23971319199</v>
      </c>
      <c r="F1419" s="35">
        <f t="shared" si="154"/>
        <v>173665.35642139192</v>
      </c>
      <c r="G1419" s="5">
        <f t="shared" si="155"/>
        <v>3.9528702927990444E-3</v>
      </c>
      <c r="H1419">
        <f>admin4_POP_ALL!M1419</f>
        <v>3073</v>
      </c>
      <c r="I1419" s="5">
        <f t="shared" si="156"/>
        <v>3.1503311794622603E-2</v>
      </c>
      <c r="J1419">
        <f>admin4_POP_ALL!P1419</f>
        <v>13.84</v>
      </c>
      <c r="K1419" s="5">
        <f t="shared" si="160"/>
        <v>2.6156436164163308</v>
      </c>
      <c r="L1419" s="10">
        <f>admin4_VUL_ALL!N1419</f>
        <v>73.133034811497907</v>
      </c>
      <c r="M1419" s="5">
        <f t="shared" si="157"/>
        <v>6.4003381720227361</v>
      </c>
      <c r="N1419" s="10">
        <f>admin4_VUL_ALL!W1419</f>
        <v>1.2682363137368193</v>
      </c>
      <c r="O1419" s="5">
        <f t="shared" si="158"/>
        <v>2.29641784581694E-2</v>
      </c>
      <c r="P1419" s="10">
        <f>admin4_VUL_ALL!X1419</f>
        <v>33.64</v>
      </c>
      <c r="Q1419" s="5">
        <f t="shared" si="159"/>
        <v>5.2319902319902321</v>
      </c>
      <c r="T1419"/>
      <c r="AC1419"/>
      <c r="AD1419"/>
    </row>
    <row r="1420" spans="1:30" ht="12.75" customHeight="1">
      <c r="A1420" s="4" t="s">
        <v>2001</v>
      </c>
      <c r="B1420" s="4" t="s">
        <v>6149</v>
      </c>
      <c r="C1420" s="4" t="s">
        <v>61</v>
      </c>
      <c r="D1420" s="4" t="s">
        <v>5787</v>
      </c>
      <c r="E1420" s="10">
        <f>IFERROR(VLOOKUP(A1420,admin4_MMI_ALL!$A$2:$B$3312,2,FALSE),3.5)</f>
        <v>4.8702173233000003</v>
      </c>
      <c r="F1420" s="35">
        <f t="shared" si="154"/>
        <v>74168.128977161017</v>
      </c>
      <c r="G1420" s="5">
        <f t="shared" si="155"/>
        <v>1.6461692206679304E-3</v>
      </c>
      <c r="H1420">
        <f>admin4_POP_ALL!M1420</f>
        <v>5884</v>
      </c>
      <c r="I1420" s="5">
        <f t="shared" si="156"/>
        <v>6.0320692027191473E-2</v>
      </c>
      <c r="J1420">
        <f>admin4_POP_ALL!P1420</f>
        <v>127.69</v>
      </c>
      <c r="K1420" s="5">
        <f t="shared" si="160"/>
        <v>4.8276063339502526</v>
      </c>
      <c r="L1420" s="10">
        <f>admin4_VUL_ALL!N1420</f>
        <v>73.133034811497907</v>
      </c>
      <c r="M1420" s="5">
        <f t="shared" si="157"/>
        <v>6.4003381720227361</v>
      </c>
      <c r="N1420" s="10">
        <f>admin4_VUL_ALL!W1420</f>
        <v>1.2682363137368193</v>
      </c>
      <c r="O1420" s="5">
        <f t="shared" si="158"/>
        <v>2.29641784581694E-2</v>
      </c>
      <c r="P1420" s="10">
        <f>admin4_VUL_ALL!X1420</f>
        <v>33.64</v>
      </c>
      <c r="Q1420" s="5">
        <f t="shared" si="159"/>
        <v>5.2319902319902321</v>
      </c>
      <c r="T1420"/>
      <c r="AC1420"/>
      <c r="AD1420"/>
    </row>
    <row r="1421" spans="1:30" ht="12.75" customHeight="1">
      <c r="A1421" s="4" t="s">
        <v>2000</v>
      </c>
      <c r="B1421" s="4" t="s">
        <v>6151</v>
      </c>
      <c r="C1421" s="4" t="s">
        <v>61</v>
      </c>
      <c r="D1421" s="4" t="s">
        <v>5787</v>
      </c>
      <c r="E1421" s="10">
        <f>IFERROR(VLOOKUP(A1421,admin4_MMI_ALL!$A$2:$B$3312,2,FALSE),3.5)</f>
        <v>4.96955776215</v>
      </c>
      <c r="F1421" s="35">
        <f t="shared" si="154"/>
        <v>93230.446070136313</v>
      </c>
      <c r="G1421" s="5">
        <f t="shared" si="155"/>
        <v>2.088101809194737E-3</v>
      </c>
      <c r="H1421">
        <f>admin4_POP_ALL!M1421</f>
        <v>368</v>
      </c>
      <c r="I1421" s="5">
        <f t="shared" si="156"/>
        <v>3.7726061634953192E-3</v>
      </c>
      <c r="J1421">
        <f>admin4_POP_ALL!P1421</f>
        <v>27.53</v>
      </c>
      <c r="K1421" s="5">
        <f t="shared" si="160"/>
        <v>3.3002373321740084</v>
      </c>
      <c r="L1421" s="10">
        <f>admin4_VUL_ALL!N1421</f>
        <v>73.133034811497907</v>
      </c>
      <c r="M1421" s="5">
        <f t="shared" si="157"/>
        <v>6.4003381720227361</v>
      </c>
      <c r="N1421" s="10">
        <f>admin4_VUL_ALL!W1421</f>
        <v>1.2682363137368193</v>
      </c>
      <c r="O1421" s="5">
        <f t="shared" si="158"/>
        <v>2.29641784581694E-2</v>
      </c>
      <c r="P1421" s="10">
        <f>admin4_VUL_ALL!X1421</f>
        <v>33.64</v>
      </c>
      <c r="Q1421" s="5">
        <f t="shared" si="159"/>
        <v>5.2319902319902321</v>
      </c>
      <c r="T1421"/>
      <c r="AC1421"/>
      <c r="AD1421"/>
    </row>
    <row r="1422" spans="1:30" ht="12.75" customHeight="1">
      <c r="A1422" s="4" t="s">
        <v>1999</v>
      </c>
      <c r="B1422" s="4" t="s">
        <v>6153</v>
      </c>
      <c r="C1422" s="4" t="s">
        <v>61</v>
      </c>
      <c r="D1422" s="4" t="s">
        <v>5787</v>
      </c>
      <c r="E1422" s="10">
        <f>IFERROR(VLOOKUP(A1422,admin4_MMI_ALL!$A$2:$B$3312,2,FALSE),3.5)</f>
        <v>5.3581280708300003</v>
      </c>
      <c r="F1422" s="35">
        <f t="shared" si="154"/>
        <v>228101.46303207582</v>
      </c>
      <c r="G1422" s="5">
        <f t="shared" si="155"/>
        <v>5.2148936547252861E-3</v>
      </c>
      <c r="H1422">
        <f>admin4_POP_ALL!M1422</f>
        <v>26301</v>
      </c>
      <c r="I1422" s="5">
        <f t="shared" si="156"/>
        <v>0.26962857257089784</v>
      </c>
      <c r="J1422">
        <f>admin4_POP_ALL!P1422</f>
        <v>288.20999999999998</v>
      </c>
      <c r="K1422" s="5">
        <f t="shared" si="160"/>
        <v>5.637997359471008</v>
      </c>
      <c r="L1422" s="10">
        <f>admin4_VUL_ALL!N1422</f>
        <v>73.133034811497907</v>
      </c>
      <c r="M1422" s="5">
        <f t="shared" si="157"/>
        <v>6.4003381720227361</v>
      </c>
      <c r="N1422" s="10">
        <f>admin4_VUL_ALL!W1422</f>
        <v>1.2682363137368193</v>
      </c>
      <c r="O1422" s="5">
        <f t="shared" si="158"/>
        <v>2.29641784581694E-2</v>
      </c>
      <c r="P1422" s="10">
        <f>admin4_VUL_ALL!X1422</f>
        <v>33.64</v>
      </c>
      <c r="Q1422" s="5">
        <f t="shared" si="159"/>
        <v>5.2319902319902321</v>
      </c>
      <c r="T1422"/>
      <c r="AC1422"/>
      <c r="AD1422"/>
    </row>
    <row r="1423" spans="1:30" ht="12.75" customHeight="1">
      <c r="A1423" s="4" t="s">
        <v>1998</v>
      </c>
      <c r="B1423" s="4" t="s">
        <v>6155</v>
      </c>
      <c r="C1423" s="4" t="s">
        <v>61</v>
      </c>
      <c r="D1423" s="4" t="s">
        <v>5787</v>
      </c>
      <c r="E1423" s="10">
        <f>IFERROR(VLOOKUP(A1423,admin4_MMI_ALL!$A$2:$B$3312,2,FALSE),3.5)</f>
        <v>5.0327672958400003</v>
      </c>
      <c r="F1423" s="35">
        <f t="shared" si="154"/>
        <v>107836.87546354831</v>
      </c>
      <c r="G1423" s="5">
        <f t="shared" si="155"/>
        <v>2.4267310072864715E-3</v>
      </c>
      <c r="H1423">
        <f>admin4_POP_ALL!M1423</f>
        <v>5697</v>
      </c>
      <c r="I1423" s="5">
        <f t="shared" si="156"/>
        <v>5.8403634003893576E-2</v>
      </c>
      <c r="J1423">
        <f>admin4_POP_ALL!P1423</f>
        <v>115.53</v>
      </c>
      <c r="K1423" s="5">
        <f t="shared" si="160"/>
        <v>4.727985087157756</v>
      </c>
      <c r="L1423" s="10">
        <f>admin4_VUL_ALL!N1423</f>
        <v>73.133034811497907</v>
      </c>
      <c r="M1423" s="5">
        <f t="shared" si="157"/>
        <v>6.4003381720227361</v>
      </c>
      <c r="N1423" s="10">
        <f>admin4_VUL_ALL!W1423</f>
        <v>1.2682363137368193</v>
      </c>
      <c r="O1423" s="5">
        <f t="shared" si="158"/>
        <v>2.29641784581694E-2</v>
      </c>
      <c r="P1423" s="10">
        <f>admin4_VUL_ALL!X1423</f>
        <v>33.64</v>
      </c>
      <c r="Q1423" s="5">
        <f t="shared" si="159"/>
        <v>5.2319902319902321</v>
      </c>
      <c r="T1423"/>
      <c r="AC1423"/>
      <c r="AD1423"/>
    </row>
    <row r="1424" spans="1:30" ht="12.75" customHeight="1">
      <c r="A1424" s="4" t="s">
        <v>1997</v>
      </c>
      <c r="B1424" s="4" t="s">
        <v>6157</v>
      </c>
      <c r="C1424" s="4" t="s">
        <v>61</v>
      </c>
      <c r="D1424" s="4" t="s">
        <v>5787</v>
      </c>
      <c r="E1424" s="10">
        <f>IFERROR(VLOOKUP(A1424,admin4_MMI_ALL!$A$2:$B$3312,2,FALSE),3.5)</f>
        <v>4.64511013031</v>
      </c>
      <c r="F1424" s="35">
        <f t="shared" si="154"/>
        <v>44168.243693352539</v>
      </c>
      <c r="G1424" s="5">
        <f t="shared" si="155"/>
        <v>9.5066473953292485E-4</v>
      </c>
      <c r="H1424">
        <f>admin4_POP_ALL!M1424</f>
        <v>5820</v>
      </c>
      <c r="I1424" s="5">
        <f t="shared" si="156"/>
        <v>5.9664586607453149E-2</v>
      </c>
      <c r="J1424">
        <f>admin4_POP_ALL!P1424</f>
        <v>119.9</v>
      </c>
      <c r="K1424" s="5">
        <f t="shared" si="160"/>
        <v>4.7649444908722511</v>
      </c>
      <c r="L1424" s="10">
        <f>admin4_VUL_ALL!N1424</f>
        <v>73.133034811497907</v>
      </c>
      <c r="M1424" s="5">
        <f t="shared" si="157"/>
        <v>6.4003381720227361</v>
      </c>
      <c r="N1424" s="10">
        <f>admin4_VUL_ALL!W1424</f>
        <v>1.2682363137368193</v>
      </c>
      <c r="O1424" s="5">
        <f t="shared" si="158"/>
        <v>2.29641784581694E-2</v>
      </c>
      <c r="P1424" s="10">
        <f>admin4_VUL_ALL!X1424</f>
        <v>33.64</v>
      </c>
      <c r="Q1424" s="5">
        <f t="shared" si="159"/>
        <v>5.2319902319902321</v>
      </c>
      <c r="T1424"/>
      <c r="AC1424"/>
      <c r="AD1424"/>
    </row>
    <row r="1425" spans="1:30" ht="12.75" customHeight="1">
      <c r="A1425" s="4" t="s">
        <v>1996</v>
      </c>
      <c r="B1425" s="4" t="s">
        <v>6159</v>
      </c>
      <c r="C1425" s="4" t="s">
        <v>61</v>
      </c>
      <c r="D1425" s="4" t="s">
        <v>5787</v>
      </c>
      <c r="E1425" s="10">
        <f>IFERROR(VLOOKUP(A1425,admin4_MMI_ALL!$A$2:$B$3312,2,FALSE),3.5)</f>
        <v>4.8818459510799999</v>
      </c>
      <c r="F1425" s="35">
        <f t="shared" si="154"/>
        <v>76180.874034727181</v>
      </c>
      <c r="G1425" s="5">
        <f t="shared" si="155"/>
        <v>1.6928318393305138E-3</v>
      </c>
      <c r="H1425">
        <f>admin4_POP_ALL!M1425</f>
        <v>5347</v>
      </c>
      <c r="I1425" s="5">
        <f t="shared" si="156"/>
        <v>5.4815557489699657E-2</v>
      </c>
      <c r="J1425">
        <f>admin4_POP_ALL!P1425</f>
        <v>226.18</v>
      </c>
      <c r="K1425" s="5">
        <f t="shared" si="160"/>
        <v>5.3967385231199705</v>
      </c>
      <c r="L1425" s="10">
        <f>admin4_VUL_ALL!N1425</f>
        <v>73.133034811497907</v>
      </c>
      <c r="M1425" s="5">
        <f t="shared" si="157"/>
        <v>6.4003381720227361</v>
      </c>
      <c r="N1425" s="10">
        <f>admin4_VUL_ALL!W1425</f>
        <v>1.2682363137368193</v>
      </c>
      <c r="O1425" s="5">
        <f t="shared" si="158"/>
        <v>2.29641784581694E-2</v>
      </c>
      <c r="P1425" s="10">
        <f>admin4_VUL_ALL!X1425</f>
        <v>33.64</v>
      </c>
      <c r="Q1425" s="5">
        <f t="shared" si="159"/>
        <v>5.2319902319902321</v>
      </c>
      <c r="T1425"/>
      <c r="AC1425"/>
      <c r="AD1425"/>
    </row>
    <row r="1426" spans="1:30" ht="12.75" customHeight="1">
      <c r="A1426" s="4" t="s">
        <v>1995</v>
      </c>
      <c r="B1426" s="4" t="s">
        <v>6161</v>
      </c>
      <c r="C1426" s="4" t="s">
        <v>61</v>
      </c>
      <c r="D1426" s="4" t="s">
        <v>5787</v>
      </c>
      <c r="E1426" s="10">
        <f>IFERROR(VLOOKUP(A1426,admin4_MMI_ALL!$A$2:$B$3312,2,FALSE),3.5)</f>
        <v>5.5141754150400004</v>
      </c>
      <c r="F1426" s="35">
        <f t="shared" si="154"/>
        <v>326719.77027244167</v>
      </c>
      <c r="G1426" s="5">
        <f t="shared" si="155"/>
        <v>7.5012182175942747E-3</v>
      </c>
      <c r="H1426">
        <f>admin4_POP_ALL!M1426</f>
        <v>3862</v>
      </c>
      <c r="I1426" s="5">
        <f t="shared" si="156"/>
        <v>3.9591861422334028E-2</v>
      </c>
      <c r="J1426">
        <f>admin4_POP_ALL!P1426</f>
        <v>5</v>
      </c>
      <c r="K1426" s="5">
        <f t="shared" si="160"/>
        <v>1.6021370682567426</v>
      </c>
      <c r="L1426" s="10">
        <f>admin4_VUL_ALL!N1426</f>
        <v>73.133034811497907</v>
      </c>
      <c r="M1426" s="5">
        <f t="shared" si="157"/>
        <v>6.4003381720227361</v>
      </c>
      <c r="N1426" s="10">
        <f>admin4_VUL_ALL!W1426</f>
        <v>1.2682363137368193</v>
      </c>
      <c r="O1426" s="5">
        <f t="shared" si="158"/>
        <v>2.29641784581694E-2</v>
      </c>
      <c r="P1426" s="10">
        <f>admin4_VUL_ALL!X1426</f>
        <v>33.64</v>
      </c>
      <c r="Q1426" s="5">
        <f t="shared" si="159"/>
        <v>5.2319902319902321</v>
      </c>
      <c r="T1426"/>
      <c r="AC1426"/>
      <c r="AD1426"/>
    </row>
    <row r="1427" spans="1:30" ht="12.75" customHeight="1">
      <c r="A1427" s="4" t="s">
        <v>1994</v>
      </c>
      <c r="B1427" s="4" t="s">
        <v>6163</v>
      </c>
      <c r="C1427" s="4" t="s">
        <v>61</v>
      </c>
      <c r="D1427" s="4" t="s">
        <v>5787</v>
      </c>
      <c r="E1427" s="10">
        <f>IFERROR(VLOOKUP(A1427,admin4_MMI_ALL!$A$2:$B$3312,2,FALSE),3.5)</f>
        <v>4.7914032936100002</v>
      </c>
      <c r="F1427" s="35">
        <f t="shared" si="154"/>
        <v>61859.056775183861</v>
      </c>
      <c r="G1427" s="5">
        <f t="shared" si="155"/>
        <v>1.360800966952974E-3</v>
      </c>
      <c r="H1427">
        <f>admin4_POP_ALL!M1427</f>
        <v>3854</v>
      </c>
      <c r="I1427" s="5">
        <f t="shared" si="156"/>
        <v>3.9509848244866745E-2</v>
      </c>
      <c r="J1427">
        <f>admin4_POP_ALL!P1427</f>
        <v>203.49</v>
      </c>
      <c r="K1427" s="5">
        <f t="shared" si="160"/>
        <v>5.2915037927657407</v>
      </c>
      <c r="L1427" s="10">
        <f>admin4_VUL_ALL!N1427</f>
        <v>73.133034811497907</v>
      </c>
      <c r="M1427" s="5">
        <f t="shared" si="157"/>
        <v>6.4003381720227361</v>
      </c>
      <c r="N1427" s="10">
        <f>admin4_VUL_ALL!W1427</f>
        <v>1.2682363137368193</v>
      </c>
      <c r="O1427" s="5">
        <f t="shared" si="158"/>
        <v>2.29641784581694E-2</v>
      </c>
      <c r="P1427" s="10">
        <f>admin4_VUL_ALL!X1427</f>
        <v>33.64</v>
      </c>
      <c r="Q1427" s="5">
        <f t="shared" si="159"/>
        <v>5.2319902319902321</v>
      </c>
      <c r="T1427"/>
      <c r="AC1427"/>
      <c r="AD1427"/>
    </row>
    <row r="1428" spans="1:30" ht="12.75" customHeight="1">
      <c r="A1428" s="4" t="s">
        <v>1993</v>
      </c>
      <c r="B1428" s="4" t="s">
        <v>6165</v>
      </c>
      <c r="C1428" s="4" t="s">
        <v>61</v>
      </c>
      <c r="D1428" s="4" t="s">
        <v>5787</v>
      </c>
      <c r="E1428" s="10">
        <f>IFERROR(VLOOKUP(A1428,admin4_MMI_ALL!$A$2:$B$3312,2,FALSE),3.5)</f>
        <v>4.8799142837499998</v>
      </c>
      <c r="F1428" s="35">
        <f t="shared" si="154"/>
        <v>75842.787013655325</v>
      </c>
      <c r="G1428" s="5">
        <f t="shared" si="155"/>
        <v>1.6849937747531144E-3</v>
      </c>
      <c r="H1428">
        <f>admin4_POP_ALL!M1428</f>
        <v>2010</v>
      </c>
      <c r="I1428" s="5">
        <f t="shared" si="156"/>
        <v>2.0605810838656501E-2</v>
      </c>
      <c r="J1428">
        <f>admin4_POP_ALL!P1428</f>
        <v>71.11</v>
      </c>
      <c r="K1428" s="5">
        <f t="shared" si="160"/>
        <v>4.2448842864293743</v>
      </c>
      <c r="L1428" s="10">
        <f>admin4_VUL_ALL!N1428</f>
        <v>73.133034811497907</v>
      </c>
      <c r="M1428" s="5">
        <f t="shared" si="157"/>
        <v>6.4003381720227361</v>
      </c>
      <c r="N1428" s="10">
        <f>admin4_VUL_ALL!W1428</f>
        <v>1.2682363137368193</v>
      </c>
      <c r="O1428" s="5">
        <f t="shared" si="158"/>
        <v>2.29641784581694E-2</v>
      </c>
      <c r="P1428" s="10">
        <f>admin4_VUL_ALL!X1428</f>
        <v>33.64</v>
      </c>
      <c r="Q1428" s="5">
        <f t="shared" si="159"/>
        <v>5.2319902319902321</v>
      </c>
      <c r="T1428"/>
      <c r="AC1428"/>
      <c r="AD1428"/>
    </row>
    <row r="1429" spans="1:30" ht="12.75" customHeight="1">
      <c r="A1429" s="4" t="s">
        <v>1992</v>
      </c>
      <c r="B1429" s="4" t="s">
        <v>6167</v>
      </c>
      <c r="C1429" s="4" t="s">
        <v>61</v>
      </c>
      <c r="D1429" s="4" t="s">
        <v>5787</v>
      </c>
      <c r="E1429" s="10">
        <f>IFERROR(VLOOKUP(A1429,admin4_MMI_ALL!$A$2:$B$3312,2,FALSE),3.5)</f>
        <v>4.9717531204199998</v>
      </c>
      <c r="F1429" s="35">
        <f t="shared" si="154"/>
        <v>93702.91907212451</v>
      </c>
      <c r="G1429" s="5">
        <f t="shared" si="155"/>
        <v>2.0990554207498935E-3</v>
      </c>
      <c r="H1429">
        <f>admin4_POP_ALL!M1429</f>
        <v>4029</v>
      </c>
      <c r="I1429" s="5">
        <f t="shared" si="156"/>
        <v>4.1303886501963705E-2</v>
      </c>
      <c r="J1429">
        <f>admin4_POP_ALL!P1429</f>
        <v>92.54</v>
      </c>
      <c r="K1429" s="5">
        <f t="shared" si="160"/>
        <v>4.5071023836012074</v>
      </c>
      <c r="L1429" s="10">
        <f>admin4_VUL_ALL!N1429</f>
        <v>73.133034811497907</v>
      </c>
      <c r="M1429" s="5">
        <f t="shared" si="157"/>
        <v>6.4003381720227361</v>
      </c>
      <c r="N1429" s="10">
        <f>admin4_VUL_ALL!W1429</f>
        <v>1.2682363137368193</v>
      </c>
      <c r="O1429" s="5">
        <f t="shared" si="158"/>
        <v>2.29641784581694E-2</v>
      </c>
      <c r="P1429" s="10">
        <f>admin4_VUL_ALL!X1429</f>
        <v>33.64</v>
      </c>
      <c r="Q1429" s="5">
        <f t="shared" si="159"/>
        <v>5.2319902319902321</v>
      </c>
      <c r="T1429"/>
      <c r="AC1429"/>
      <c r="AD1429"/>
    </row>
    <row r="1430" spans="1:30" ht="12.75" customHeight="1">
      <c r="A1430" s="4" t="s">
        <v>1991</v>
      </c>
      <c r="B1430" s="4" t="s">
        <v>6169</v>
      </c>
      <c r="C1430" s="4" t="s">
        <v>61</v>
      </c>
      <c r="D1430" s="4" t="s">
        <v>5787</v>
      </c>
      <c r="E1430" s="10">
        <f>IFERROR(VLOOKUP(A1430,admin4_MMI_ALL!$A$2:$B$3312,2,FALSE),3.5)</f>
        <v>4.6419878005999999</v>
      </c>
      <c r="F1430" s="35">
        <f t="shared" si="154"/>
        <v>43851.83795520298</v>
      </c>
      <c r="G1430" s="5">
        <f t="shared" si="155"/>
        <v>9.4332932452523418E-4</v>
      </c>
      <c r="H1430">
        <f>admin4_POP_ALL!M1430</f>
        <v>3303</v>
      </c>
      <c r="I1430" s="5">
        <f t="shared" si="156"/>
        <v>3.3861190646807177E-2</v>
      </c>
      <c r="J1430">
        <f>admin4_POP_ALL!P1430</f>
        <v>87.1</v>
      </c>
      <c r="K1430" s="5">
        <f t="shared" si="160"/>
        <v>4.4467931097864772</v>
      </c>
      <c r="L1430" s="10">
        <f>admin4_VUL_ALL!N1430</f>
        <v>73.133034811497907</v>
      </c>
      <c r="M1430" s="5">
        <f t="shared" si="157"/>
        <v>6.4003381720227361</v>
      </c>
      <c r="N1430" s="10">
        <f>admin4_VUL_ALL!W1430</f>
        <v>1.2682363137368193</v>
      </c>
      <c r="O1430" s="5">
        <f t="shared" si="158"/>
        <v>2.29641784581694E-2</v>
      </c>
      <c r="P1430" s="10">
        <f>admin4_VUL_ALL!X1430</f>
        <v>33.64</v>
      </c>
      <c r="Q1430" s="5">
        <f t="shared" si="159"/>
        <v>5.2319902319902321</v>
      </c>
      <c r="T1430"/>
      <c r="AC1430"/>
      <c r="AD1430"/>
    </row>
    <row r="1431" spans="1:30" ht="12.75" customHeight="1">
      <c r="A1431" s="4" t="s">
        <v>1990</v>
      </c>
      <c r="B1431" s="4" t="s">
        <v>6171</v>
      </c>
      <c r="C1431" s="4" t="s">
        <v>61</v>
      </c>
      <c r="D1431" s="4" t="s">
        <v>5787</v>
      </c>
      <c r="E1431" s="10">
        <f>IFERROR(VLOOKUP(A1431,admin4_MMI_ALL!$A$2:$B$3312,2,FALSE),3.5)</f>
        <v>4.9159617424000004</v>
      </c>
      <c r="F1431" s="35">
        <f t="shared" si="154"/>
        <v>82406.551874719182</v>
      </c>
      <c r="G1431" s="5">
        <f t="shared" si="155"/>
        <v>1.8371652857705344E-3</v>
      </c>
      <c r="H1431">
        <f>admin4_POP_ALL!M1431</f>
        <v>3650</v>
      </c>
      <c r="I1431" s="5">
        <f t="shared" si="156"/>
        <v>3.7418512219450861E-2</v>
      </c>
      <c r="J1431">
        <f>admin4_POP_ALL!P1431</f>
        <v>28.62</v>
      </c>
      <c r="K1431" s="5">
        <f t="shared" si="160"/>
        <v>3.3388906462739776</v>
      </c>
      <c r="L1431" s="10">
        <f>admin4_VUL_ALL!N1431</f>
        <v>73.133034811497907</v>
      </c>
      <c r="M1431" s="5">
        <f t="shared" si="157"/>
        <v>6.4003381720227361</v>
      </c>
      <c r="N1431" s="10">
        <f>admin4_VUL_ALL!W1431</f>
        <v>1.2682363137368193</v>
      </c>
      <c r="O1431" s="5">
        <f t="shared" si="158"/>
        <v>2.29641784581694E-2</v>
      </c>
      <c r="P1431" s="10">
        <f>admin4_VUL_ALL!X1431</f>
        <v>33.64</v>
      </c>
      <c r="Q1431" s="5">
        <f t="shared" si="159"/>
        <v>5.2319902319902321</v>
      </c>
      <c r="T1431"/>
      <c r="AC1431"/>
      <c r="AD1431"/>
    </row>
    <row r="1432" spans="1:30" ht="12.75" customHeight="1">
      <c r="A1432" s="4" t="s">
        <v>1989</v>
      </c>
      <c r="B1432" s="4" t="s">
        <v>6173</v>
      </c>
      <c r="C1432" s="4" t="s">
        <v>61</v>
      </c>
      <c r="D1432" s="4" t="s">
        <v>5787</v>
      </c>
      <c r="E1432" s="10">
        <f>IFERROR(VLOOKUP(A1432,admin4_MMI_ALL!$A$2:$B$3312,2,FALSE),3.5)</f>
        <v>4.7022213935900004</v>
      </c>
      <c r="F1432" s="35">
        <f t="shared" si="154"/>
        <v>50375.734754406229</v>
      </c>
      <c r="G1432" s="5">
        <f t="shared" si="155"/>
        <v>1.094576551485702E-3</v>
      </c>
      <c r="H1432">
        <f>admin4_POP_ALL!M1432</f>
        <v>2573</v>
      </c>
      <c r="I1432" s="5">
        <f t="shared" si="156"/>
        <v>2.6377488202917007E-2</v>
      </c>
      <c r="J1432">
        <f>admin4_POP_ALL!P1432</f>
        <v>49.65</v>
      </c>
      <c r="K1432" s="5">
        <f t="shared" si="160"/>
        <v>3.8872842652418944</v>
      </c>
      <c r="L1432" s="10">
        <f>admin4_VUL_ALL!N1432</f>
        <v>73.133034811497907</v>
      </c>
      <c r="M1432" s="5">
        <f t="shared" si="157"/>
        <v>6.4003381720227361</v>
      </c>
      <c r="N1432" s="10">
        <f>admin4_VUL_ALL!W1432</f>
        <v>1.2682363137368193</v>
      </c>
      <c r="O1432" s="5">
        <f t="shared" si="158"/>
        <v>2.29641784581694E-2</v>
      </c>
      <c r="P1432" s="10">
        <f>admin4_VUL_ALL!X1432</f>
        <v>33.64</v>
      </c>
      <c r="Q1432" s="5">
        <f t="shared" si="159"/>
        <v>5.2319902319902321</v>
      </c>
      <c r="T1432"/>
      <c r="AC1432"/>
      <c r="AD1432"/>
    </row>
    <row r="1433" spans="1:30" ht="12.75" customHeight="1">
      <c r="A1433" s="4" t="s">
        <v>1988</v>
      </c>
      <c r="B1433" s="4" t="s">
        <v>6175</v>
      </c>
      <c r="C1433" s="4" t="s">
        <v>61</v>
      </c>
      <c r="D1433" s="4" t="s">
        <v>5787</v>
      </c>
      <c r="E1433" s="10">
        <f>IFERROR(VLOOKUP(A1433,admin4_MMI_ALL!$A$2:$B$3312,2,FALSE),3.5)</f>
        <v>5.0372629165599996</v>
      </c>
      <c r="F1433" s="35">
        <f t="shared" si="154"/>
        <v>108958.95178580833</v>
      </c>
      <c r="G1433" s="5">
        <f t="shared" si="155"/>
        <v>2.4527447437699421E-3</v>
      </c>
      <c r="H1433">
        <f>admin4_POP_ALL!M1433</f>
        <v>3253</v>
      </c>
      <c r="I1433" s="5">
        <f t="shared" si="156"/>
        <v>3.3348608287636618E-2</v>
      </c>
      <c r="J1433">
        <f>admin4_POP_ALL!P1433</f>
        <v>58.76</v>
      </c>
      <c r="K1433" s="5">
        <f t="shared" si="160"/>
        <v>4.054983032658769</v>
      </c>
      <c r="L1433" s="10">
        <f>admin4_VUL_ALL!N1433</f>
        <v>73.133034811497907</v>
      </c>
      <c r="M1433" s="5">
        <f t="shared" si="157"/>
        <v>6.4003381720227361</v>
      </c>
      <c r="N1433" s="10">
        <f>admin4_VUL_ALL!W1433</f>
        <v>1.2682363137368193</v>
      </c>
      <c r="O1433" s="5">
        <f t="shared" si="158"/>
        <v>2.29641784581694E-2</v>
      </c>
      <c r="P1433" s="10">
        <f>admin4_VUL_ALL!X1433</f>
        <v>33.64</v>
      </c>
      <c r="Q1433" s="5">
        <f t="shared" si="159"/>
        <v>5.2319902319902321</v>
      </c>
      <c r="T1433"/>
      <c r="AC1433"/>
      <c r="AD1433"/>
    </row>
    <row r="1434" spans="1:30" ht="12.75" customHeight="1">
      <c r="A1434" s="4" t="s">
        <v>1987</v>
      </c>
      <c r="B1434" s="4" t="s">
        <v>6177</v>
      </c>
      <c r="C1434" s="4" t="s">
        <v>61</v>
      </c>
      <c r="D1434" s="4" t="s">
        <v>5787</v>
      </c>
      <c r="E1434" s="10">
        <f>IFERROR(VLOOKUP(A1434,admin4_MMI_ALL!$A$2:$B$3312,2,FALSE),3.5)</f>
        <v>4.9345040321400004</v>
      </c>
      <c r="F1434" s="35">
        <f t="shared" si="154"/>
        <v>86001.105149148978</v>
      </c>
      <c r="G1434" s="5">
        <f t="shared" si="155"/>
        <v>1.9204998680995458E-3</v>
      </c>
      <c r="H1434">
        <f>admin4_POP_ALL!M1434</f>
        <v>3007</v>
      </c>
      <c r="I1434" s="5">
        <f t="shared" si="156"/>
        <v>3.0826703080517461E-2</v>
      </c>
      <c r="J1434">
        <f>admin4_POP_ALL!P1434</f>
        <v>10.74</v>
      </c>
      <c r="K1434" s="5">
        <f t="shared" si="160"/>
        <v>2.3632060981973768</v>
      </c>
      <c r="L1434" s="10">
        <f>admin4_VUL_ALL!N1434</f>
        <v>73.133034811497907</v>
      </c>
      <c r="M1434" s="5">
        <f t="shared" si="157"/>
        <v>6.4003381720227361</v>
      </c>
      <c r="N1434" s="10">
        <f>admin4_VUL_ALL!W1434</f>
        <v>1.2682363137368193</v>
      </c>
      <c r="O1434" s="5">
        <f t="shared" si="158"/>
        <v>2.29641784581694E-2</v>
      </c>
      <c r="P1434" s="10">
        <f>admin4_VUL_ALL!X1434</f>
        <v>33.64</v>
      </c>
      <c r="Q1434" s="5">
        <f t="shared" si="159"/>
        <v>5.2319902319902321</v>
      </c>
      <c r="T1434"/>
      <c r="AC1434"/>
      <c r="AD1434"/>
    </row>
    <row r="1435" spans="1:30" ht="12.75" customHeight="1">
      <c r="A1435" s="4" t="s">
        <v>1986</v>
      </c>
      <c r="B1435" s="4" t="s">
        <v>6179</v>
      </c>
      <c r="C1435" s="4" t="s">
        <v>61</v>
      </c>
      <c r="D1435" s="4" t="s">
        <v>5787</v>
      </c>
      <c r="E1435" s="10">
        <f>IFERROR(VLOOKUP(A1435,admin4_MMI_ALL!$A$2:$B$3312,2,FALSE),3.5)</f>
        <v>4.7970681190500004</v>
      </c>
      <c r="F1435" s="35">
        <f t="shared" si="154"/>
        <v>62671.215670838479</v>
      </c>
      <c r="G1435" s="5">
        <f t="shared" si="155"/>
        <v>1.3796297106624146E-3</v>
      </c>
      <c r="H1435">
        <f>admin4_POP_ALL!M1435</f>
        <v>3136</v>
      </c>
      <c r="I1435" s="5">
        <f t="shared" si="156"/>
        <v>3.2149165567177507E-2</v>
      </c>
      <c r="J1435">
        <f>admin4_POP_ALL!P1435</f>
        <v>32.130000000000003</v>
      </c>
      <c r="K1435" s="5">
        <f t="shared" si="160"/>
        <v>3.4540502696581017</v>
      </c>
      <c r="L1435" s="10">
        <f>admin4_VUL_ALL!N1435</f>
        <v>73.133034811497907</v>
      </c>
      <c r="M1435" s="5">
        <f t="shared" si="157"/>
        <v>6.4003381720227361</v>
      </c>
      <c r="N1435" s="10">
        <f>admin4_VUL_ALL!W1435</f>
        <v>1.2682363137368193</v>
      </c>
      <c r="O1435" s="5">
        <f t="shared" si="158"/>
        <v>2.29641784581694E-2</v>
      </c>
      <c r="P1435" s="10">
        <f>admin4_VUL_ALL!X1435</f>
        <v>33.64</v>
      </c>
      <c r="Q1435" s="5">
        <f t="shared" si="159"/>
        <v>5.2319902319902321</v>
      </c>
      <c r="T1435"/>
      <c r="AC1435"/>
      <c r="AD1435"/>
    </row>
    <row r="1436" spans="1:30" ht="12.75" customHeight="1">
      <c r="A1436" s="4" t="s">
        <v>1985</v>
      </c>
      <c r="B1436" s="4" t="s">
        <v>6181</v>
      </c>
      <c r="C1436" s="4" t="s">
        <v>61</v>
      </c>
      <c r="D1436" s="4" t="s">
        <v>5787</v>
      </c>
      <c r="E1436" s="10">
        <f>IFERROR(VLOOKUP(A1436,admin4_MMI_ALL!$A$2:$B$3312,2,FALSE),3.5)</f>
        <v>4.7053437233000004</v>
      </c>
      <c r="F1436" s="35">
        <f t="shared" si="154"/>
        <v>50739.212598962549</v>
      </c>
      <c r="G1436" s="5">
        <f t="shared" si="155"/>
        <v>1.103003266031129E-3</v>
      </c>
      <c r="H1436">
        <f>admin4_POP_ALL!M1436</f>
        <v>5321</v>
      </c>
      <c r="I1436" s="5">
        <f t="shared" si="156"/>
        <v>5.4549014662930967E-2</v>
      </c>
      <c r="J1436">
        <f>admin4_POP_ALL!P1436</f>
        <v>188.2</v>
      </c>
      <c r="K1436" s="5">
        <f t="shared" si="160"/>
        <v>5.2137464917281173</v>
      </c>
      <c r="L1436" s="10">
        <f>admin4_VUL_ALL!N1436</f>
        <v>73.133034811497907</v>
      </c>
      <c r="M1436" s="5">
        <f t="shared" si="157"/>
        <v>6.4003381720227361</v>
      </c>
      <c r="N1436" s="10">
        <f>admin4_VUL_ALL!W1436</f>
        <v>1.2682363137368193</v>
      </c>
      <c r="O1436" s="5">
        <f t="shared" si="158"/>
        <v>2.29641784581694E-2</v>
      </c>
      <c r="P1436" s="10">
        <f>admin4_VUL_ALL!X1436</f>
        <v>33.64</v>
      </c>
      <c r="Q1436" s="5">
        <f t="shared" si="159"/>
        <v>5.2319902319902321</v>
      </c>
      <c r="T1436"/>
      <c r="AC1436"/>
      <c r="AD1436"/>
    </row>
    <row r="1437" spans="1:30" ht="12.75" customHeight="1">
      <c r="A1437" s="4" t="s">
        <v>1984</v>
      </c>
      <c r="B1437" s="4" t="s">
        <v>6183</v>
      </c>
      <c r="C1437" s="4" t="s">
        <v>61</v>
      </c>
      <c r="D1437" s="4" t="s">
        <v>5787</v>
      </c>
      <c r="E1437" s="10">
        <f>IFERROR(VLOOKUP(A1437,admin4_MMI_ALL!$A$2:$B$3312,2,FALSE),3.5)</f>
        <v>4.77705144882</v>
      </c>
      <c r="F1437" s="35">
        <f t="shared" si="154"/>
        <v>59848.249026029218</v>
      </c>
      <c r="G1437" s="5">
        <f t="shared" si="155"/>
        <v>1.3141832620181869E-3</v>
      </c>
      <c r="H1437">
        <f>admin4_POP_ALL!M1437</f>
        <v>3880</v>
      </c>
      <c r="I1437" s="5">
        <f t="shared" si="156"/>
        <v>3.9776391071635435E-2</v>
      </c>
      <c r="J1437">
        <f>admin4_POP_ALL!P1437</f>
        <v>75.19</v>
      </c>
      <c r="K1437" s="5">
        <f t="shared" si="160"/>
        <v>4.3004214762237938</v>
      </c>
      <c r="L1437" s="10">
        <f>admin4_VUL_ALL!N1437</f>
        <v>73.133034811497907</v>
      </c>
      <c r="M1437" s="5">
        <f t="shared" si="157"/>
        <v>6.4003381720227361</v>
      </c>
      <c r="N1437" s="10">
        <f>admin4_VUL_ALL!W1437</f>
        <v>1.2682363137368193</v>
      </c>
      <c r="O1437" s="5">
        <f t="shared" si="158"/>
        <v>2.29641784581694E-2</v>
      </c>
      <c r="P1437" s="10">
        <f>admin4_VUL_ALL!X1437</f>
        <v>33.64</v>
      </c>
      <c r="Q1437" s="5">
        <f t="shared" si="159"/>
        <v>5.2319902319902321</v>
      </c>
      <c r="T1437"/>
      <c r="AC1437"/>
      <c r="AD1437"/>
    </row>
    <row r="1438" spans="1:30" ht="12.75" customHeight="1">
      <c r="A1438" s="4" t="s">
        <v>1983</v>
      </c>
      <c r="B1438" s="4" t="s">
        <v>6185</v>
      </c>
      <c r="C1438" s="4" t="s">
        <v>61</v>
      </c>
      <c r="D1438" s="4" t="s">
        <v>5787</v>
      </c>
      <c r="E1438" s="10">
        <f>IFERROR(VLOOKUP(A1438,admin4_MMI_ALL!$A$2:$B$3312,2,FALSE),3.5)</f>
        <v>5.1450266838100003</v>
      </c>
      <c r="F1438" s="35">
        <f t="shared" si="154"/>
        <v>139645.41589978558</v>
      </c>
      <c r="G1438" s="5">
        <f t="shared" si="155"/>
        <v>3.1641665742053642E-3</v>
      </c>
      <c r="H1438">
        <f>admin4_POP_ALL!M1438</f>
        <v>2895</v>
      </c>
      <c r="I1438" s="5">
        <f t="shared" si="156"/>
        <v>2.9678518595975409E-2</v>
      </c>
      <c r="J1438">
        <f>admin4_POP_ALL!P1438</f>
        <v>27.57</v>
      </c>
      <c r="K1438" s="5">
        <f t="shared" si="160"/>
        <v>3.3016826518187758</v>
      </c>
      <c r="L1438" s="10">
        <f>admin4_VUL_ALL!N1438</f>
        <v>73.133034811497907</v>
      </c>
      <c r="M1438" s="5">
        <f t="shared" si="157"/>
        <v>6.4003381720227361</v>
      </c>
      <c r="N1438" s="10">
        <f>admin4_VUL_ALL!W1438</f>
        <v>1.2682363137368193</v>
      </c>
      <c r="O1438" s="5">
        <f t="shared" si="158"/>
        <v>2.29641784581694E-2</v>
      </c>
      <c r="P1438" s="10">
        <f>admin4_VUL_ALL!X1438</f>
        <v>33.64</v>
      </c>
      <c r="Q1438" s="5">
        <f t="shared" si="159"/>
        <v>5.2319902319902321</v>
      </c>
      <c r="T1438"/>
      <c r="AC1438"/>
      <c r="AD1438"/>
    </row>
    <row r="1439" spans="1:30" ht="12.75" customHeight="1">
      <c r="A1439" s="4" t="s">
        <v>1982</v>
      </c>
      <c r="B1439" s="4" t="s">
        <v>4875</v>
      </c>
      <c r="C1439" s="4" t="s">
        <v>61</v>
      </c>
      <c r="D1439" s="4" t="s">
        <v>5787</v>
      </c>
      <c r="E1439" s="10">
        <f>IFERROR(VLOOKUP(A1439,admin4_MMI_ALL!$A$2:$B$3312,2,FALSE),3.5)</f>
        <v>5.2866840362499996</v>
      </c>
      <c r="F1439" s="35">
        <f t="shared" si="154"/>
        <v>193501.36646058396</v>
      </c>
      <c r="G1439" s="5">
        <f t="shared" si="155"/>
        <v>4.4127398469517402E-3</v>
      </c>
      <c r="H1439">
        <f>admin4_POP_ALL!M1439</f>
        <v>4876</v>
      </c>
      <c r="I1439" s="5">
        <f t="shared" si="156"/>
        <v>4.9987031666312985E-2</v>
      </c>
      <c r="J1439">
        <f>admin4_POP_ALL!P1439</f>
        <v>154.69</v>
      </c>
      <c r="K1439" s="5">
        <f t="shared" si="160"/>
        <v>5.0185538601413473</v>
      </c>
      <c r="L1439" s="10">
        <f>admin4_VUL_ALL!N1439</f>
        <v>73.133034811497907</v>
      </c>
      <c r="M1439" s="5">
        <f t="shared" si="157"/>
        <v>6.4003381720227361</v>
      </c>
      <c r="N1439" s="10">
        <f>admin4_VUL_ALL!W1439</f>
        <v>1.2682363137368193</v>
      </c>
      <c r="O1439" s="5">
        <f t="shared" si="158"/>
        <v>2.29641784581694E-2</v>
      </c>
      <c r="P1439" s="10">
        <f>admin4_VUL_ALL!X1439</f>
        <v>33.64</v>
      </c>
      <c r="Q1439" s="5">
        <f t="shared" si="159"/>
        <v>5.2319902319902321</v>
      </c>
      <c r="T1439"/>
      <c r="AC1439"/>
      <c r="AD1439"/>
    </row>
    <row r="1440" spans="1:30" ht="12.75" customHeight="1">
      <c r="A1440" s="4" t="s">
        <v>1981</v>
      </c>
      <c r="B1440" s="4" t="s">
        <v>6187</v>
      </c>
      <c r="C1440" s="4" t="s">
        <v>61</v>
      </c>
      <c r="D1440" s="4" t="s">
        <v>5787</v>
      </c>
      <c r="E1440" s="10">
        <f>IFERROR(VLOOKUP(A1440,admin4_MMI_ALL!$A$2:$B$3312,2,FALSE),3.5)</f>
        <v>5.0276174545299996</v>
      </c>
      <c r="F1440" s="35">
        <f t="shared" si="154"/>
        <v>106565.70306300004</v>
      </c>
      <c r="G1440" s="5">
        <f t="shared" si="155"/>
        <v>2.3972606912331757E-3</v>
      </c>
      <c r="H1440">
        <f>admin4_POP_ALL!M1440</f>
        <v>6264</v>
      </c>
      <c r="I1440" s="5">
        <f t="shared" si="156"/>
        <v>6.4216317956887731E-2</v>
      </c>
      <c r="J1440">
        <f>admin4_POP_ALL!P1440</f>
        <v>118.27</v>
      </c>
      <c r="K1440" s="5">
        <f t="shared" si="160"/>
        <v>4.7513186671771717</v>
      </c>
      <c r="L1440" s="10">
        <f>admin4_VUL_ALL!N1440</f>
        <v>73.133034811497907</v>
      </c>
      <c r="M1440" s="5">
        <f t="shared" si="157"/>
        <v>6.4003381720227361</v>
      </c>
      <c r="N1440" s="10">
        <f>admin4_VUL_ALL!W1440</f>
        <v>1.2682363137368193</v>
      </c>
      <c r="O1440" s="5">
        <f t="shared" si="158"/>
        <v>2.29641784581694E-2</v>
      </c>
      <c r="P1440" s="10">
        <f>admin4_VUL_ALL!X1440</f>
        <v>33.64</v>
      </c>
      <c r="Q1440" s="5">
        <f t="shared" si="159"/>
        <v>5.2319902319902321</v>
      </c>
      <c r="T1440"/>
      <c r="AC1440"/>
      <c r="AD1440"/>
    </row>
    <row r="1441" spans="1:30" ht="12.75" customHeight="1">
      <c r="A1441" s="4" t="s">
        <v>1980</v>
      </c>
      <c r="B1441" s="4" t="s">
        <v>6189</v>
      </c>
      <c r="C1441" s="4" t="s">
        <v>61</v>
      </c>
      <c r="D1441" s="4" t="s">
        <v>5787</v>
      </c>
      <c r="E1441" s="10">
        <f>IFERROR(VLOOKUP(A1441,admin4_MMI_ALL!$A$2:$B$3312,2,FALSE),3.5)</f>
        <v>4.6946763992299996</v>
      </c>
      <c r="F1441" s="35">
        <f t="shared" si="154"/>
        <v>49508.11592995219</v>
      </c>
      <c r="G1441" s="5">
        <f t="shared" si="155"/>
        <v>1.0744620485595674E-3</v>
      </c>
      <c r="H1441">
        <f>admin4_POP_ALL!M1441</f>
        <v>7058</v>
      </c>
      <c r="I1441" s="5">
        <f t="shared" si="156"/>
        <v>7.2356125820516204E-2</v>
      </c>
      <c r="J1441">
        <f>admin4_POP_ALL!P1441</f>
        <v>112.82</v>
      </c>
      <c r="K1441" s="5">
        <f t="shared" si="160"/>
        <v>4.7043561546273231</v>
      </c>
      <c r="L1441" s="10">
        <f>admin4_VUL_ALL!N1441</f>
        <v>73.133034811497907</v>
      </c>
      <c r="M1441" s="5">
        <f t="shared" si="157"/>
        <v>6.4003381720227361</v>
      </c>
      <c r="N1441" s="10">
        <f>admin4_VUL_ALL!W1441</f>
        <v>1.2682363137368193</v>
      </c>
      <c r="O1441" s="5">
        <f t="shared" si="158"/>
        <v>2.29641784581694E-2</v>
      </c>
      <c r="P1441" s="10">
        <f>admin4_VUL_ALL!X1441</f>
        <v>33.64</v>
      </c>
      <c r="Q1441" s="5">
        <f t="shared" si="159"/>
        <v>5.2319902319902321</v>
      </c>
      <c r="T1441"/>
      <c r="AC1441"/>
      <c r="AD1441"/>
    </row>
    <row r="1442" spans="1:30" ht="12.75" customHeight="1">
      <c r="A1442" s="4" t="s">
        <v>1979</v>
      </c>
      <c r="B1442" s="4" t="s">
        <v>6191</v>
      </c>
      <c r="C1442" s="4" t="s">
        <v>61</v>
      </c>
      <c r="D1442" s="4" t="s">
        <v>5787</v>
      </c>
      <c r="E1442" s="10">
        <f>IFERROR(VLOOKUP(A1442,admin4_MMI_ALL!$A$2:$B$3312,2,FALSE),3.5)</f>
        <v>5.1991686820999998</v>
      </c>
      <c r="F1442" s="35">
        <f t="shared" si="154"/>
        <v>158186.23230271088</v>
      </c>
      <c r="G1442" s="5">
        <f t="shared" si="155"/>
        <v>3.5940089142724365E-3</v>
      </c>
      <c r="H1442">
        <f>admin4_POP_ALL!M1442</f>
        <v>2878</v>
      </c>
      <c r="I1442" s="5">
        <f t="shared" si="156"/>
        <v>2.9504240593857416E-2</v>
      </c>
      <c r="J1442">
        <f>admin4_POP_ALL!P1442</f>
        <v>18.55</v>
      </c>
      <c r="K1442" s="5">
        <f t="shared" si="160"/>
        <v>2.907221750909299</v>
      </c>
      <c r="L1442" s="10">
        <f>admin4_VUL_ALL!N1442</f>
        <v>73.133034811497907</v>
      </c>
      <c r="M1442" s="5">
        <f t="shared" si="157"/>
        <v>6.4003381720227361</v>
      </c>
      <c r="N1442" s="10">
        <f>admin4_VUL_ALL!W1442</f>
        <v>1.2682363137368193</v>
      </c>
      <c r="O1442" s="5">
        <f t="shared" si="158"/>
        <v>2.29641784581694E-2</v>
      </c>
      <c r="P1442" s="10">
        <f>admin4_VUL_ALL!X1442</f>
        <v>33.64</v>
      </c>
      <c r="Q1442" s="5">
        <f t="shared" si="159"/>
        <v>5.2319902319902321</v>
      </c>
      <c r="T1442"/>
      <c r="AC1442"/>
      <c r="AD1442"/>
    </row>
    <row r="1443" spans="1:30" ht="12.75" customHeight="1">
      <c r="A1443" s="4" t="s">
        <v>1978</v>
      </c>
      <c r="B1443" s="4" t="s">
        <v>6193</v>
      </c>
      <c r="C1443" s="4" t="s">
        <v>61</v>
      </c>
      <c r="D1443" s="4" t="s">
        <v>5787</v>
      </c>
      <c r="E1443" s="10">
        <f>IFERROR(VLOOKUP(A1443,admin4_MMI_ALL!$A$2:$B$3312,2,FALSE),3.5)</f>
        <v>5.1575069427500004</v>
      </c>
      <c r="F1443" s="35">
        <f t="shared" si="154"/>
        <v>143716.60281007274</v>
      </c>
      <c r="G1443" s="5">
        <f t="shared" si="155"/>
        <v>3.2585512264417223E-3</v>
      </c>
      <c r="H1443">
        <f>admin4_POP_ALL!M1443</f>
        <v>2391</v>
      </c>
      <c r="I1443" s="5">
        <f t="shared" si="156"/>
        <v>2.4511688415536168E-2</v>
      </c>
      <c r="J1443">
        <f>admin4_POP_ALL!P1443</f>
        <v>15.65</v>
      </c>
      <c r="K1443" s="5">
        <f t="shared" si="160"/>
        <v>2.7379940395470692</v>
      </c>
      <c r="L1443" s="10">
        <f>admin4_VUL_ALL!N1443</f>
        <v>73.133034811497907</v>
      </c>
      <c r="M1443" s="5">
        <f t="shared" si="157"/>
        <v>6.4003381720227361</v>
      </c>
      <c r="N1443" s="10">
        <f>admin4_VUL_ALL!W1443</f>
        <v>1.2682363137368193</v>
      </c>
      <c r="O1443" s="5">
        <f t="shared" si="158"/>
        <v>2.29641784581694E-2</v>
      </c>
      <c r="P1443" s="10">
        <f>admin4_VUL_ALL!X1443</f>
        <v>33.64</v>
      </c>
      <c r="Q1443" s="5">
        <f t="shared" si="159"/>
        <v>5.2319902319902321</v>
      </c>
      <c r="T1443"/>
      <c r="AC1443"/>
      <c r="AD1443"/>
    </row>
    <row r="1444" spans="1:30" ht="12.75" customHeight="1">
      <c r="A1444" s="4" t="s">
        <v>1977</v>
      </c>
      <c r="B1444" s="4" t="s">
        <v>6195</v>
      </c>
      <c r="C1444" s="4" t="s">
        <v>10</v>
      </c>
      <c r="D1444" s="4" t="s">
        <v>5787</v>
      </c>
      <c r="E1444" s="10">
        <f>IFERROR(VLOOKUP(A1444,admin4_MMI_ALL!$A$2:$B$3312,2,FALSE),3.5)</f>
        <v>4.8702263832100003</v>
      </c>
      <c r="F1444" s="35">
        <f t="shared" si="154"/>
        <v>74169.676230488767</v>
      </c>
      <c r="G1444" s="5">
        <f t="shared" si="155"/>
        <v>1.6462050915258594E-3</v>
      </c>
      <c r="H1444">
        <f>admin4_POP_ALL!M1444</f>
        <v>2635</v>
      </c>
      <c r="I1444" s="5">
        <f t="shared" si="156"/>
        <v>2.7013090328288497E-2</v>
      </c>
      <c r="J1444">
        <f>admin4_POP_ALL!P1444</f>
        <v>160.30000000000001</v>
      </c>
      <c r="K1444" s="5">
        <f t="shared" si="160"/>
        <v>5.0540162056900488</v>
      </c>
      <c r="L1444" s="10">
        <f>admin4_VUL_ALL!N1444</f>
        <v>91.43502652755565</v>
      </c>
      <c r="M1444" s="5">
        <f t="shared" si="157"/>
        <v>8.8887706974170673</v>
      </c>
      <c r="N1444" s="10">
        <f>admin4_VUL_ALL!W1444</f>
        <v>5.3004340872743887</v>
      </c>
      <c r="O1444" s="5">
        <f t="shared" si="158"/>
        <v>0.44544158011896184</v>
      </c>
      <c r="P1444" s="10">
        <f>admin4_VUL_ALL!X1444</f>
        <v>33.03</v>
      </c>
      <c r="Q1444" s="5">
        <f t="shared" si="159"/>
        <v>5.0457875457875465</v>
      </c>
      <c r="T1444"/>
      <c r="AC1444"/>
      <c r="AD1444"/>
    </row>
    <row r="1445" spans="1:30" ht="12.75" customHeight="1">
      <c r="A1445" s="4" t="s">
        <v>1976</v>
      </c>
      <c r="B1445" s="4" t="s">
        <v>6197</v>
      </c>
      <c r="C1445" s="4" t="s">
        <v>10</v>
      </c>
      <c r="D1445" s="4" t="s">
        <v>5787</v>
      </c>
      <c r="E1445" s="10">
        <f>IFERROR(VLOOKUP(A1445,admin4_MMI_ALL!$A$2:$B$3312,2,FALSE),3.5)</f>
        <v>4.9221367836000001</v>
      </c>
      <c r="F1445" s="35">
        <f t="shared" si="154"/>
        <v>83586.623776288179</v>
      </c>
      <c r="G1445" s="5">
        <f t="shared" si="155"/>
        <v>1.8645235669052199E-3</v>
      </c>
      <c r="H1445">
        <f>admin4_POP_ALL!M1445</f>
        <v>1545</v>
      </c>
      <c r="I1445" s="5">
        <f t="shared" si="156"/>
        <v>1.5838794898370295E-2</v>
      </c>
      <c r="J1445">
        <f>admin4_POP_ALL!P1445</f>
        <v>158.49</v>
      </c>
      <c r="K1445" s="5">
        <f t="shared" si="160"/>
        <v>5.0427121577987659</v>
      </c>
      <c r="L1445" s="10">
        <f>admin4_VUL_ALL!N1445</f>
        <v>91.43502652755565</v>
      </c>
      <c r="M1445" s="5">
        <f t="shared" si="157"/>
        <v>8.8887706974170673</v>
      </c>
      <c r="N1445" s="10">
        <f>admin4_VUL_ALL!W1445</f>
        <v>5.3004340872743887</v>
      </c>
      <c r="O1445" s="5">
        <f t="shared" si="158"/>
        <v>0.44544158011896184</v>
      </c>
      <c r="P1445" s="10">
        <f>admin4_VUL_ALL!X1445</f>
        <v>33.03</v>
      </c>
      <c r="Q1445" s="5">
        <f t="shared" si="159"/>
        <v>5.0457875457875465</v>
      </c>
      <c r="T1445"/>
      <c r="AC1445"/>
      <c r="AD1445"/>
    </row>
    <row r="1446" spans="1:30" ht="12.75" customHeight="1">
      <c r="A1446" s="4" t="s">
        <v>1975</v>
      </c>
      <c r="B1446" s="4" t="s">
        <v>6199</v>
      </c>
      <c r="C1446" s="4" t="s">
        <v>10</v>
      </c>
      <c r="D1446" s="4" t="s">
        <v>5787</v>
      </c>
      <c r="E1446" s="10">
        <f>IFERROR(VLOOKUP(A1446,admin4_MMI_ALL!$A$2:$B$3312,2,FALSE),3.5)</f>
        <v>4.8779702186599998</v>
      </c>
      <c r="F1446" s="35">
        <f t="shared" si="154"/>
        <v>75504.044969384428</v>
      </c>
      <c r="G1446" s="5">
        <f t="shared" si="155"/>
        <v>1.6771405243986408E-3</v>
      </c>
      <c r="H1446">
        <f>admin4_POP_ALL!M1446</f>
        <v>2731</v>
      </c>
      <c r="I1446" s="5">
        <f t="shared" si="156"/>
        <v>2.7997248457895973E-2</v>
      </c>
      <c r="J1446">
        <f>admin4_POP_ALL!P1446</f>
        <v>97.49</v>
      </c>
      <c r="K1446" s="5">
        <f t="shared" si="160"/>
        <v>4.5589748290872283</v>
      </c>
      <c r="L1446" s="10">
        <f>admin4_VUL_ALL!N1446</f>
        <v>91.43502652755565</v>
      </c>
      <c r="M1446" s="5">
        <f t="shared" si="157"/>
        <v>8.8887706974170673</v>
      </c>
      <c r="N1446" s="10">
        <f>admin4_VUL_ALL!W1446</f>
        <v>5.3004340872743887</v>
      </c>
      <c r="O1446" s="5">
        <f t="shared" si="158"/>
        <v>0.44544158011896184</v>
      </c>
      <c r="P1446" s="10">
        <f>admin4_VUL_ALL!X1446</f>
        <v>33.03</v>
      </c>
      <c r="Q1446" s="5">
        <f t="shared" si="159"/>
        <v>5.0457875457875465</v>
      </c>
      <c r="T1446"/>
      <c r="AC1446"/>
      <c r="AD1446"/>
    </row>
    <row r="1447" spans="1:30" ht="12.75" customHeight="1">
      <c r="A1447" s="4" t="s">
        <v>1974</v>
      </c>
      <c r="B1447" s="4" t="s">
        <v>6201</v>
      </c>
      <c r="C1447" s="4" t="s">
        <v>10</v>
      </c>
      <c r="D1447" s="4" t="s">
        <v>5787</v>
      </c>
      <c r="E1447" s="10">
        <f>IFERROR(VLOOKUP(A1447,admin4_MMI_ALL!$A$2:$B$3312,2,FALSE),3.5)</f>
        <v>4.8847770690900001</v>
      </c>
      <c r="F1447" s="35">
        <f t="shared" si="154"/>
        <v>76696.769044537476</v>
      </c>
      <c r="G1447" s="5">
        <f t="shared" si="155"/>
        <v>1.7047921281024146E-3</v>
      </c>
      <c r="H1447">
        <f>admin4_POP_ALL!M1447</f>
        <v>4094</v>
      </c>
      <c r="I1447" s="5">
        <f t="shared" si="156"/>
        <v>4.1970243568885429E-2</v>
      </c>
      <c r="J1447">
        <f>admin4_POP_ALL!P1447</f>
        <v>131.32</v>
      </c>
      <c r="K1447" s="5">
        <f t="shared" si="160"/>
        <v>4.8555108160669604</v>
      </c>
      <c r="L1447" s="10">
        <f>admin4_VUL_ALL!N1447</f>
        <v>91.43502652755565</v>
      </c>
      <c r="M1447" s="5">
        <f t="shared" si="157"/>
        <v>8.8887706974170673</v>
      </c>
      <c r="N1447" s="10">
        <f>admin4_VUL_ALL!W1447</f>
        <v>5.3004340872743887</v>
      </c>
      <c r="O1447" s="5">
        <f t="shared" si="158"/>
        <v>0.44544158011896184</v>
      </c>
      <c r="P1447" s="10">
        <f>admin4_VUL_ALL!X1447</f>
        <v>33.03</v>
      </c>
      <c r="Q1447" s="5">
        <f t="shared" si="159"/>
        <v>5.0457875457875465</v>
      </c>
      <c r="T1447"/>
      <c r="AC1447"/>
      <c r="AD1447"/>
    </row>
    <row r="1448" spans="1:30" ht="12.75" customHeight="1">
      <c r="A1448" s="4" t="s">
        <v>1973</v>
      </c>
      <c r="B1448" s="4" t="s">
        <v>6203</v>
      </c>
      <c r="C1448" s="4" t="s">
        <v>10</v>
      </c>
      <c r="D1448" s="4" t="s">
        <v>5787</v>
      </c>
      <c r="E1448" s="10">
        <f>IFERROR(VLOOKUP(A1448,admin4_MMI_ALL!$A$2:$B$3312,2,FALSE),3.5)</f>
        <v>4.8824505805999996</v>
      </c>
      <c r="F1448" s="35">
        <f t="shared" si="154"/>
        <v>76287.007742528716</v>
      </c>
      <c r="G1448" s="5">
        <f t="shared" si="155"/>
        <v>1.6952923977185579E-3</v>
      </c>
      <c r="H1448">
        <f>admin4_POP_ALL!M1448</f>
        <v>1613</v>
      </c>
      <c r="I1448" s="5">
        <f t="shared" si="156"/>
        <v>1.6535906906842257E-2</v>
      </c>
      <c r="J1448">
        <f>admin4_POP_ALL!P1448</f>
        <v>144.1</v>
      </c>
      <c r="K1448" s="5">
        <f t="shared" si="160"/>
        <v>4.9479599412253847</v>
      </c>
      <c r="L1448" s="10">
        <f>admin4_VUL_ALL!N1448</f>
        <v>91.43502652755565</v>
      </c>
      <c r="M1448" s="5">
        <f t="shared" si="157"/>
        <v>8.8887706974170673</v>
      </c>
      <c r="N1448" s="10">
        <f>admin4_VUL_ALL!W1448</f>
        <v>5.3004340872743887</v>
      </c>
      <c r="O1448" s="5">
        <f t="shared" si="158"/>
        <v>0.44544158011896184</v>
      </c>
      <c r="P1448" s="10">
        <f>admin4_VUL_ALL!X1448</f>
        <v>33.03</v>
      </c>
      <c r="Q1448" s="5">
        <f t="shared" si="159"/>
        <v>5.0457875457875465</v>
      </c>
      <c r="T1448"/>
      <c r="AC1448"/>
      <c r="AD1448"/>
    </row>
    <row r="1449" spans="1:30" ht="12.75" customHeight="1">
      <c r="A1449" s="4" t="s">
        <v>1972</v>
      </c>
      <c r="B1449" s="4" t="s">
        <v>6205</v>
      </c>
      <c r="C1449" s="4" t="s">
        <v>10</v>
      </c>
      <c r="D1449" s="4" t="s">
        <v>5787</v>
      </c>
      <c r="E1449" s="10">
        <f>IFERROR(VLOOKUP(A1449,admin4_MMI_ALL!$A$2:$B$3312,2,FALSE),3.5)</f>
        <v>4.9087309837299999</v>
      </c>
      <c r="F1449" s="35">
        <f t="shared" si="154"/>
        <v>81045.887748160967</v>
      </c>
      <c r="G1449" s="5">
        <f t="shared" si="155"/>
        <v>1.805620231901557E-3</v>
      </c>
      <c r="H1449">
        <f>admin4_POP_ALL!M1449</f>
        <v>2485</v>
      </c>
      <c r="I1449" s="5">
        <f t="shared" si="156"/>
        <v>2.547534325077682E-2</v>
      </c>
      <c r="J1449">
        <f>admin4_POP_ALL!P1449</f>
        <v>105.6</v>
      </c>
      <c r="K1449" s="5">
        <f t="shared" si="160"/>
        <v>4.6385209049396279</v>
      </c>
      <c r="L1449" s="10">
        <f>admin4_VUL_ALL!N1449</f>
        <v>91.43502652755565</v>
      </c>
      <c r="M1449" s="5">
        <f t="shared" si="157"/>
        <v>8.8887706974170673</v>
      </c>
      <c r="N1449" s="10">
        <f>admin4_VUL_ALL!W1449</f>
        <v>5.3004340872743887</v>
      </c>
      <c r="O1449" s="5">
        <f t="shared" si="158"/>
        <v>0.44544158011896184</v>
      </c>
      <c r="P1449" s="10">
        <f>admin4_VUL_ALL!X1449</f>
        <v>33.03</v>
      </c>
      <c r="Q1449" s="5">
        <f t="shared" si="159"/>
        <v>5.0457875457875465</v>
      </c>
      <c r="T1449"/>
      <c r="AC1449"/>
      <c r="AD1449"/>
    </row>
    <row r="1450" spans="1:30" ht="12.75" customHeight="1">
      <c r="A1450" s="4" t="s">
        <v>1971</v>
      </c>
      <c r="B1450" s="4" t="s">
        <v>6207</v>
      </c>
      <c r="C1450" s="4" t="s">
        <v>10</v>
      </c>
      <c r="D1450" s="4" t="s">
        <v>5787</v>
      </c>
      <c r="E1450" s="10">
        <f>IFERROR(VLOOKUP(A1450,admin4_MMI_ALL!$A$2:$B$3312,2,FALSE),3.5)</f>
        <v>4.8996758461000001</v>
      </c>
      <c r="F1450" s="35">
        <f t="shared" si="154"/>
        <v>79373.55757392355</v>
      </c>
      <c r="G1450" s="5">
        <f t="shared" si="155"/>
        <v>1.7668496459771112E-3</v>
      </c>
      <c r="H1450">
        <f>admin4_POP_ALL!M1450</f>
        <v>2424</v>
      </c>
      <c r="I1450" s="5">
        <f t="shared" si="156"/>
        <v>2.4849992772588737E-2</v>
      </c>
      <c r="J1450">
        <f>admin4_POP_ALL!P1450</f>
        <v>132.58000000000001</v>
      </c>
      <c r="K1450" s="5">
        <f t="shared" si="160"/>
        <v>4.8650166427549459</v>
      </c>
      <c r="L1450" s="10">
        <f>admin4_VUL_ALL!N1450</f>
        <v>91.43502652755565</v>
      </c>
      <c r="M1450" s="5">
        <f t="shared" si="157"/>
        <v>8.8887706974170673</v>
      </c>
      <c r="N1450" s="10">
        <f>admin4_VUL_ALL!W1450</f>
        <v>5.3004340872743887</v>
      </c>
      <c r="O1450" s="5">
        <f t="shared" si="158"/>
        <v>0.44544158011896184</v>
      </c>
      <c r="P1450" s="10">
        <f>admin4_VUL_ALL!X1450</f>
        <v>33.03</v>
      </c>
      <c r="Q1450" s="5">
        <f t="shared" si="159"/>
        <v>5.0457875457875465</v>
      </c>
      <c r="T1450"/>
      <c r="AC1450"/>
      <c r="AD1450"/>
    </row>
    <row r="1451" spans="1:30" ht="12.75" customHeight="1">
      <c r="A1451" s="4" t="s">
        <v>1970</v>
      </c>
      <c r="B1451" s="4" t="s">
        <v>10</v>
      </c>
      <c r="C1451" s="4" t="s">
        <v>10</v>
      </c>
      <c r="D1451" s="4" t="s">
        <v>5787</v>
      </c>
      <c r="E1451" s="10">
        <f>IFERROR(VLOOKUP(A1451,admin4_MMI_ALL!$A$2:$B$3312,2,FALSE),3.5)</f>
        <v>5.3700361251800004</v>
      </c>
      <c r="F1451" s="35">
        <f t="shared" si="154"/>
        <v>234442.38194327438</v>
      </c>
      <c r="G1451" s="5">
        <f t="shared" si="155"/>
        <v>5.3618988007627126E-3</v>
      </c>
      <c r="H1451">
        <f>admin4_POP_ALL!M1451</f>
        <v>7446</v>
      </c>
      <c r="I1451" s="5">
        <f t="shared" si="156"/>
        <v>7.6333764927679751E-2</v>
      </c>
      <c r="J1451">
        <f>admin4_POP_ALL!P1451</f>
        <v>553.9</v>
      </c>
      <c r="K1451" s="5">
        <f t="shared" si="160"/>
        <v>6.2883286221917825</v>
      </c>
      <c r="L1451" s="10">
        <f>admin4_VUL_ALL!N1451</f>
        <v>91.43502652755565</v>
      </c>
      <c r="M1451" s="5">
        <f t="shared" si="157"/>
        <v>8.8887706974170673</v>
      </c>
      <c r="N1451" s="10">
        <f>admin4_VUL_ALL!W1451</f>
        <v>5.3004340872743887</v>
      </c>
      <c r="O1451" s="5">
        <f t="shared" si="158"/>
        <v>0.44544158011896184</v>
      </c>
      <c r="P1451" s="10">
        <f>admin4_VUL_ALL!X1451</f>
        <v>33.03</v>
      </c>
      <c r="Q1451" s="5">
        <f t="shared" si="159"/>
        <v>5.0457875457875465</v>
      </c>
      <c r="T1451"/>
      <c r="AC1451"/>
      <c r="AD1451"/>
    </row>
    <row r="1452" spans="1:30" ht="12.75" customHeight="1">
      <c r="A1452" s="4" t="s">
        <v>1969</v>
      </c>
      <c r="B1452" s="4" t="s">
        <v>6210</v>
      </c>
      <c r="C1452" s="4" t="s">
        <v>10</v>
      </c>
      <c r="D1452" s="4" t="s">
        <v>5787</v>
      </c>
      <c r="E1452" s="10">
        <f>IFERROR(VLOOKUP(A1452,admin4_MMI_ALL!$A$2:$B$3312,2,FALSE),3.5)</f>
        <v>4.86190366745</v>
      </c>
      <c r="F1452" s="35">
        <f t="shared" si="154"/>
        <v>72761.83907672677</v>
      </c>
      <c r="G1452" s="5">
        <f t="shared" si="155"/>
        <v>1.6135663984146462E-3</v>
      </c>
      <c r="H1452">
        <f>admin4_POP_ALL!M1452</f>
        <v>1807</v>
      </c>
      <c r="I1452" s="5">
        <f t="shared" si="156"/>
        <v>1.8524726460424031E-2</v>
      </c>
      <c r="J1452">
        <f>admin4_POP_ALL!P1452</f>
        <v>111.84</v>
      </c>
      <c r="K1452" s="5">
        <f t="shared" si="160"/>
        <v>4.6956713808033586</v>
      </c>
      <c r="L1452" s="10">
        <f>admin4_VUL_ALL!N1452</f>
        <v>91.43502652755565</v>
      </c>
      <c r="M1452" s="5">
        <f t="shared" si="157"/>
        <v>8.8887706974170673</v>
      </c>
      <c r="N1452" s="10">
        <f>admin4_VUL_ALL!W1452</f>
        <v>5.3004340872743887</v>
      </c>
      <c r="O1452" s="5">
        <f t="shared" si="158"/>
        <v>0.44544158011896184</v>
      </c>
      <c r="P1452" s="10">
        <f>admin4_VUL_ALL!X1452</f>
        <v>33.03</v>
      </c>
      <c r="Q1452" s="5">
        <f t="shared" si="159"/>
        <v>5.0457875457875465</v>
      </c>
      <c r="T1452"/>
      <c r="AC1452"/>
      <c r="AD1452"/>
    </row>
    <row r="1453" spans="1:30" ht="12.75" customHeight="1">
      <c r="A1453" s="4" t="s">
        <v>1968</v>
      </c>
      <c r="B1453" s="4" t="s">
        <v>6212</v>
      </c>
      <c r="C1453" s="4" t="s">
        <v>10</v>
      </c>
      <c r="D1453" s="4" t="s">
        <v>5787</v>
      </c>
      <c r="E1453" s="10">
        <f>IFERROR(VLOOKUP(A1453,admin4_MMI_ALL!$A$2:$B$3312,2,FALSE),3.5)</f>
        <v>4.9691810607900004</v>
      </c>
      <c r="F1453" s="35">
        <f t="shared" si="154"/>
        <v>93149.614260469127</v>
      </c>
      <c r="G1453" s="5">
        <f t="shared" si="155"/>
        <v>2.0862278391675206E-3</v>
      </c>
      <c r="H1453">
        <f>admin4_POP_ALL!M1453</f>
        <v>2424</v>
      </c>
      <c r="I1453" s="5">
        <f t="shared" si="156"/>
        <v>2.4849992772588737E-2</v>
      </c>
      <c r="J1453">
        <f>admin4_POP_ALL!P1453</f>
        <v>181.52</v>
      </c>
      <c r="K1453" s="5">
        <f t="shared" si="160"/>
        <v>5.1777710430473842</v>
      </c>
      <c r="L1453" s="10">
        <f>admin4_VUL_ALL!N1453</f>
        <v>91.43502652755565</v>
      </c>
      <c r="M1453" s="5">
        <f t="shared" si="157"/>
        <v>8.8887706974170673</v>
      </c>
      <c r="N1453" s="10">
        <f>admin4_VUL_ALL!W1453</f>
        <v>5.3004340872743887</v>
      </c>
      <c r="O1453" s="5">
        <f t="shared" si="158"/>
        <v>0.44544158011896184</v>
      </c>
      <c r="P1453" s="10">
        <f>admin4_VUL_ALL!X1453</f>
        <v>33.03</v>
      </c>
      <c r="Q1453" s="5">
        <f t="shared" si="159"/>
        <v>5.0457875457875465</v>
      </c>
      <c r="T1453"/>
      <c r="AC1453"/>
      <c r="AD1453"/>
    </row>
    <row r="1454" spans="1:30" ht="12.75" customHeight="1">
      <c r="A1454" s="4" t="s">
        <v>1967</v>
      </c>
      <c r="B1454" s="4" t="s">
        <v>6214</v>
      </c>
      <c r="C1454" s="4" t="s">
        <v>10</v>
      </c>
      <c r="D1454" s="4" t="s">
        <v>5787</v>
      </c>
      <c r="E1454" s="10">
        <f>IFERROR(VLOOKUP(A1454,admin4_MMI_ALL!$A$2:$B$3312,2,FALSE),3.5)</f>
        <v>4.9866218566900002</v>
      </c>
      <c r="F1454" s="35">
        <f t="shared" si="154"/>
        <v>96966.530505926799</v>
      </c>
      <c r="G1454" s="5">
        <f t="shared" si="155"/>
        <v>2.1747175893021852E-3</v>
      </c>
      <c r="H1454">
        <f>admin4_POP_ALL!M1454</f>
        <v>2882</v>
      </c>
      <c r="I1454" s="5">
        <f t="shared" si="156"/>
        <v>2.9545247182591064E-2</v>
      </c>
      <c r="J1454">
        <f>admin4_POP_ALL!P1454</f>
        <v>180.14</v>
      </c>
      <c r="K1454" s="5">
        <f t="shared" si="160"/>
        <v>5.1701741475364162</v>
      </c>
      <c r="L1454" s="10">
        <f>admin4_VUL_ALL!N1454</f>
        <v>91.43502652755565</v>
      </c>
      <c r="M1454" s="5">
        <f t="shared" si="157"/>
        <v>8.8887706974170673</v>
      </c>
      <c r="N1454" s="10">
        <f>admin4_VUL_ALL!W1454</f>
        <v>5.3004340872743887</v>
      </c>
      <c r="O1454" s="5">
        <f t="shared" si="158"/>
        <v>0.44544158011896184</v>
      </c>
      <c r="P1454" s="10">
        <f>admin4_VUL_ALL!X1454</f>
        <v>33.03</v>
      </c>
      <c r="Q1454" s="5">
        <f t="shared" si="159"/>
        <v>5.0457875457875465</v>
      </c>
      <c r="T1454"/>
      <c r="AC1454"/>
      <c r="AD1454"/>
    </row>
    <row r="1455" spans="1:30" ht="12.75" customHeight="1">
      <c r="A1455" s="4" t="s">
        <v>1966</v>
      </c>
      <c r="B1455" s="4" t="s">
        <v>6216</v>
      </c>
      <c r="C1455" s="4" t="s">
        <v>10</v>
      </c>
      <c r="D1455" s="4" t="s">
        <v>5787</v>
      </c>
      <c r="E1455" s="10">
        <f>IFERROR(VLOOKUP(A1455,admin4_MMI_ALL!$A$2:$B$3312,2,FALSE),3.5)</f>
        <v>5.0240426063500001</v>
      </c>
      <c r="F1455" s="35">
        <f t="shared" si="154"/>
        <v>105692.11931132253</v>
      </c>
      <c r="G1455" s="5">
        <f t="shared" si="155"/>
        <v>2.377007899991125E-3</v>
      </c>
      <c r="H1455">
        <f>admin4_POP_ALL!M1455</f>
        <v>3682</v>
      </c>
      <c r="I1455" s="5">
        <f t="shared" si="156"/>
        <v>3.774656492932002E-2</v>
      </c>
      <c r="J1455">
        <f>admin4_POP_ALL!P1455</f>
        <v>122.89</v>
      </c>
      <c r="K1455" s="5">
        <f t="shared" si="160"/>
        <v>4.7894643396298946</v>
      </c>
      <c r="L1455" s="10">
        <f>admin4_VUL_ALL!N1455</f>
        <v>91.43502652755565</v>
      </c>
      <c r="M1455" s="5">
        <f t="shared" si="157"/>
        <v>8.8887706974170673</v>
      </c>
      <c r="N1455" s="10">
        <f>admin4_VUL_ALL!W1455</f>
        <v>5.3004340872743887</v>
      </c>
      <c r="O1455" s="5">
        <f t="shared" si="158"/>
        <v>0.44544158011896184</v>
      </c>
      <c r="P1455" s="10">
        <f>admin4_VUL_ALL!X1455</f>
        <v>33.03</v>
      </c>
      <c r="Q1455" s="5">
        <f t="shared" si="159"/>
        <v>5.0457875457875465</v>
      </c>
      <c r="T1455"/>
      <c r="AC1455"/>
      <c r="AD1455"/>
    </row>
    <row r="1456" spans="1:30" ht="12.75" customHeight="1">
      <c r="A1456" s="4" t="s">
        <v>1965</v>
      </c>
      <c r="B1456" s="4" t="s">
        <v>6218</v>
      </c>
      <c r="C1456" s="4" t="s">
        <v>10</v>
      </c>
      <c r="D1456" s="4" t="s">
        <v>5787</v>
      </c>
      <c r="E1456" s="10">
        <f>IFERROR(VLOOKUP(A1456,admin4_MMI_ALL!$A$2:$B$3312,2,FALSE),3.5)</f>
        <v>4.8383994102500001</v>
      </c>
      <c r="F1456" s="35">
        <f t="shared" si="154"/>
        <v>68928.59247156934</v>
      </c>
      <c r="G1456" s="5">
        <f t="shared" si="155"/>
        <v>1.524698052220621E-3</v>
      </c>
      <c r="H1456">
        <f>admin4_POP_ALL!M1456</f>
        <v>2901</v>
      </c>
      <c r="I1456" s="5">
        <f t="shared" si="156"/>
        <v>2.9740028479075874E-2</v>
      </c>
      <c r="J1456">
        <f>admin4_POP_ALL!P1456</f>
        <v>177.87</v>
      </c>
      <c r="K1456" s="5">
        <f t="shared" si="160"/>
        <v>5.1575502937258699</v>
      </c>
      <c r="L1456" s="10">
        <f>admin4_VUL_ALL!N1456</f>
        <v>91.43502652755565</v>
      </c>
      <c r="M1456" s="5">
        <f t="shared" si="157"/>
        <v>8.8887706974170673</v>
      </c>
      <c r="N1456" s="10">
        <f>admin4_VUL_ALL!W1456</f>
        <v>5.3004340872743887</v>
      </c>
      <c r="O1456" s="5">
        <f t="shared" si="158"/>
        <v>0.44544158011896184</v>
      </c>
      <c r="P1456" s="10">
        <f>admin4_VUL_ALL!X1456</f>
        <v>33.03</v>
      </c>
      <c r="Q1456" s="5">
        <f t="shared" si="159"/>
        <v>5.0457875457875465</v>
      </c>
      <c r="T1456"/>
      <c r="AC1456"/>
      <c r="AD1456"/>
    </row>
    <row r="1457" spans="1:30" ht="12.75" customHeight="1">
      <c r="A1457" s="4" t="s">
        <v>1964</v>
      </c>
      <c r="B1457" s="4" t="s">
        <v>6220</v>
      </c>
      <c r="C1457" s="4" t="s">
        <v>10</v>
      </c>
      <c r="D1457" s="4" t="s">
        <v>5787</v>
      </c>
      <c r="E1457" s="10">
        <f>IFERROR(VLOOKUP(A1457,admin4_MMI_ALL!$A$2:$B$3312,2,FALSE),3.5)</f>
        <v>4.9056267738299999</v>
      </c>
      <c r="F1457" s="35">
        <f t="shared" si="154"/>
        <v>80468.660835297836</v>
      </c>
      <c r="G1457" s="5">
        <f t="shared" si="155"/>
        <v>1.7922380505788599E-3</v>
      </c>
      <c r="H1457">
        <f>admin4_POP_ALL!M1457</f>
        <v>3039</v>
      </c>
      <c r="I1457" s="5">
        <f t="shared" si="156"/>
        <v>3.115475579038662E-2</v>
      </c>
      <c r="J1457">
        <f>admin4_POP_ALL!P1457</f>
        <v>160.75</v>
      </c>
      <c r="K1457" s="5">
        <f t="shared" si="160"/>
        <v>5.0568067926519848</v>
      </c>
      <c r="L1457" s="10">
        <f>admin4_VUL_ALL!N1457</f>
        <v>91.43502652755565</v>
      </c>
      <c r="M1457" s="5">
        <f t="shared" si="157"/>
        <v>8.8887706974170673</v>
      </c>
      <c r="N1457" s="10">
        <f>admin4_VUL_ALL!W1457</f>
        <v>5.3004340872743887</v>
      </c>
      <c r="O1457" s="5">
        <f t="shared" si="158"/>
        <v>0.44544158011896184</v>
      </c>
      <c r="P1457" s="10">
        <f>admin4_VUL_ALL!X1457</f>
        <v>33.03</v>
      </c>
      <c r="Q1457" s="5">
        <f t="shared" si="159"/>
        <v>5.0457875457875465</v>
      </c>
      <c r="T1457"/>
      <c r="AC1457"/>
      <c r="AD1457"/>
    </row>
    <row r="1458" spans="1:30" ht="12.75" customHeight="1">
      <c r="A1458" s="4" t="s">
        <v>1963</v>
      </c>
      <c r="B1458" s="4" t="s">
        <v>6222</v>
      </c>
      <c r="C1458" s="4" t="s">
        <v>10</v>
      </c>
      <c r="D1458" s="4" t="s">
        <v>5787</v>
      </c>
      <c r="E1458" s="10">
        <f>IFERROR(VLOOKUP(A1458,admin4_MMI_ALL!$A$2:$B$3312,2,FALSE),3.5)</f>
        <v>5.0947051048300001</v>
      </c>
      <c r="F1458" s="35">
        <f t="shared" si="154"/>
        <v>124366.9846777498</v>
      </c>
      <c r="G1458" s="5">
        <f t="shared" si="155"/>
        <v>2.8099579737686808E-3</v>
      </c>
      <c r="H1458">
        <f>admin4_POP_ALL!M1458</f>
        <v>2799</v>
      </c>
      <c r="I1458" s="5">
        <f t="shared" si="156"/>
        <v>2.8694360466367932E-2</v>
      </c>
      <c r="J1458">
        <f>admin4_POP_ALL!P1458</f>
        <v>77.510000000000005</v>
      </c>
      <c r="K1458" s="5">
        <f t="shared" si="160"/>
        <v>4.3306723417164541</v>
      </c>
      <c r="L1458" s="10">
        <f>admin4_VUL_ALL!N1458</f>
        <v>91.43502652755565</v>
      </c>
      <c r="M1458" s="5">
        <f t="shared" si="157"/>
        <v>8.8887706974170673</v>
      </c>
      <c r="N1458" s="10">
        <f>admin4_VUL_ALL!W1458</f>
        <v>5.3004340872743887</v>
      </c>
      <c r="O1458" s="5">
        <f t="shared" si="158"/>
        <v>0.44544158011896184</v>
      </c>
      <c r="P1458" s="10">
        <f>admin4_VUL_ALL!X1458</f>
        <v>33.03</v>
      </c>
      <c r="Q1458" s="5">
        <f t="shared" si="159"/>
        <v>5.0457875457875465</v>
      </c>
      <c r="T1458"/>
      <c r="AC1458"/>
      <c r="AD1458"/>
    </row>
    <row r="1459" spans="1:30" ht="12.75" customHeight="1">
      <c r="A1459" s="4" t="s">
        <v>1962</v>
      </c>
      <c r="B1459" s="4" t="s">
        <v>6224</v>
      </c>
      <c r="C1459" s="4" t="s">
        <v>10</v>
      </c>
      <c r="D1459" s="4" t="s">
        <v>5787</v>
      </c>
      <c r="E1459" s="10">
        <f>IFERROR(VLOOKUP(A1459,admin4_MMI_ALL!$A$2:$B$3312,2,FALSE),3.5)</f>
        <v>5.04304122925</v>
      </c>
      <c r="F1459" s="35">
        <f t="shared" si="154"/>
        <v>110418.34393186583</v>
      </c>
      <c r="G1459" s="5">
        <f t="shared" si="155"/>
        <v>2.4865786657237718E-3</v>
      </c>
      <c r="H1459">
        <f>admin4_POP_ALL!M1459</f>
        <v>2075</v>
      </c>
      <c r="I1459" s="5">
        <f t="shared" si="156"/>
        <v>2.1272167905578225E-2</v>
      </c>
      <c r="J1459">
        <f>admin4_POP_ALL!P1459</f>
        <v>121.59</v>
      </c>
      <c r="K1459" s="5">
        <f t="shared" si="160"/>
        <v>4.7788776654917005</v>
      </c>
      <c r="L1459" s="10">
        <f>admin4_VUL_ALL!N1459</f>
        <v>91.43502652755565</v>
      </c>
      <c r="M1459" s="5">
        <f t="shared" si="157"/>
        <v>8.8887706974170673</v>
      </c>
      <c r="N1459" s="10">
        <f>admin4_VUL_ALL!W1459</f>
        <v>5.3004340872743887</v>
      </c>
      <c r="O1459" s="5">
        <f t="shared" si="158"/>
        <v>0.44544158011896184</v>
      </c>
      <c r="P1459" s="10">
        <f>admin4_VUL_ALL!X1459</f>
        <v>33.03</v>
      </c>
      <c r="Q1459" s="5">
        <f t="shared" si="159"/>
        <v>5.0457875457875465</v>
      </c>
      <c r="T1459"/>
      <c r="AC1459"/>
      <c r="AD1459"/>
    </row>
    <row r="1460" spans="1:30" ht="12.75" customHeight="1">
      <c r="A1460" s="4" t="s">
        <v>1961</v>
      </c>
      <c r="B1460" s="4" t="s">
        <v>6226</v>
      </c>
      <c r="C1460" s="4" t="s">
        <v>10</v>
      </c>
      <c r="D1460" s="4" t="s">
        <v>5787</v>
      </c>
      <c r="E1460" s="10">
        <f>IFERROR(VLOOKUP(A1460,admin4_MMI_ALL!$A$2:$B$3312,2,FALSE),3.5)</f>
        <v>4.9903831481900003</v>
      </c>
      <c r="F1460" s="35">
        <f t="shared" si="154"/>
        <v>97809.975064952901</v>
      </c>
      <c r="G1460" s="5">
        <f t="shared" si="155"/>
        <v>2.1942716464208034E-3</v>
      </c>
      <c r="H1460">
        <f>admin4_POP_ALL!M1460</f>
        <v>2624</v>
      </c>
      <c r="I1460" s="5">
        <f t="shared" si="156"/>
        <v>2.6900322209270976E-2</v>
      </c>
      <c r="J1460">
        <f>admin4_POP_ALL!P1460</f>
        <v>79.64</v>
      </c>
      <c r="K1460" s="5">
        <f t="shared" si="160"/>
        <v>4.357658884534211</v>
      </c>
      <c r="L1460" s="10">
        <f>admin4_VUL_ALL!N1460</f>
        <v>91.43502652755565</v>
      </c>
      <c r="M1460" s="5">
        <f t="shared" si="157"/>
        <v>8.8887706974170673</v>
      </c>
      <c r="N1460" s="10">
        <f>admin4_VUL_ALL!W1460</f>
        <v>5.3004340872743887</v>
      </c>
      <c r="O1460" s="5">
        <f t="shared" si="158"/>
        <v>0.44544158011896184</v>
      </c>
      <c r="P1460" s="10">
        <f>admin4_VUL_ALL!X1460</f>
        <v>33.03</v>
      </c>
      <c r="Q1460" s="5">
        <f t="shared" si="159"/>
        <v>5.0457875457875465</v>
      </c>
      <c r="T1460"/>
      <c r="AC1460"/>
      <c r="AD1460"/>
    </row>
    <row r="1461" spans="1:30" ht="12.75" customHeight="1">
      <c r="A1461" s="4" t="s">
        <v>1960</v>
      </c>
      <c r="B1461" s="4" t="s">
        <v>6228</v>
      </c>
      <c r="C1461" s="4" t="s">
        <v>10</v>
      </c>
      <c r="D1461" s="4" t="s">
        <v>5787</v>
      </c>
      <c r="E1461" s="10">
        <f>IFERROR(VLOOKUP(A1461,admin4_MMI_ALL!$A$2:$B$3312,2,FALSE),3.5)</f>
        <v>4.9578924179100001</v>
      </c>
      <c r="F1461" s="35">
        <f t="shared" si="154"/>
        <v>90759.567552682769</v>
      </c>
      <c r="G1461" s="5">
        <f t="shared" si="155"/>
        <v>2.0308180207744969E-3</v>
      </c>
      <c r="H1461">
        <f>admin4_POP_ALL!M1461</f>
        <v>2561</v>
      </c>
      <c r="I1461" s="5">
        <f t="shared" si="156"/>
        <v>2.6254468436716069E-2</v>
      </c>
      <c r="J1461">
        <f>admin4_POP_ALL!P1461</f>
        <v>127.02</v>
      </c>
      <c r="K1461" s="5">
        <f t="shared" si="160"/>
        <v>4.8223693017355815</v>
      </c>
      <c r="L1461" s="10">
        <f>admin4_VUL_ALL!N1461</f>
        <v>91.43502652755565</v>
      </c>
      <c r="M1461" s="5">
        <f t="shared" si="157"/>
        <v>8.8887706974170673</v>
      </c>
      <c r="N1461" s="10">
        <f>admin4_VUL_ALL!W1461</f>
        <v>5.3004340872743887</v>
      </c>
      <c r="O1461" s="5">
        <f t="shared" si="158"/>
        <v>0.44544158011896184</v>
      </c>
      <c r="P1461" s="10">
        <f>admin4_VUL_ALL!X1461</f>
        <v>33.03</v>
      </c>
      <c r="Q1461" s="5">
        <f t="shared" si="159"/>
        <v>5.0457875457875465</v>
      </c>
      <c r="T1461"/>
      <c r="AC1461"/>
      <c r="AD1461"/>
    </row>
    <row r="1462" spans="1:30" ht="12.75" customHeight="1">
      <c r="A1462" s="4" t="s">
        <v>1959</v>
      </c>
      <c r="B1462" s="4" t="s">
        <v>4018</v>
      </c>
      <c r="C1462" s="4" t="s">
        <v>10</v>
      </c>
      <c r="D1462" s="4" t="s">
        <v>5787</v>
      </c>
      <c r="E1462" s="10">
        <f>IFERROR(VLOOKUP(A1462,admin4_MMI_ALL!$A$2:$B$3312,2,FALSE),3.5)</f>
        <v>5.18296957016</v>
      </c>
      <c r="F1462" s="35">
        <f t="shared" si="154"/>
        <v>152394.59712829499</v>
      </c>
      <c r="G1462" s="5">
        <f t="shared" si="155"/>
        <v>3.4597381269411455E-3</v>
      </c>
      <c r="H1462">
        <f>admin4_POP_ALL!M1462</f>
        <v>5307</v>
      </c>
      <c r="I1462" s="5">
        <f t="shared" si="156"/>
        <v>5.4405491602363208E-2</v>
      </c>
      <c r="J1462">
        <f>admin4_POP_ALL!P1462</f>
        <v>126.35</v>
      </c>
      <c r="K1462" s="5">
        <f t="shared" si="160"/>
        <v>4.8171045722568451</v>
      </c>
      <c r="L1462" s="10">
        <f>admin4_VUL_ALL!N1462</f>
        <v>91.43502652755565</v>
      </c>
      <c r="M1462" s="5">
        <f t="shared" si="157"/>
        <v>8.8887706974170673</v>
      </c>
      <c r="N1462" s="10">
        <f>admin4_VUL_ALL!W1462</f>
        <v>5.3004340872743887</v>
      </c>
      <c r="O1462" s="5">
        <f t="shared" si="158"/>
        <v>0.44544158011896184</v>
      </c>
      <c r="P1462" s="10">
        <f>admin4_VUL_ALL!X1462</f>
        <v>33.03</v>
      </c>
      <c r="Q1462" s="5">
        <f t="shared" si="159"/>
        <v>5.0457875457875465</v>
      </c>
      <c r="T1462"/>
      <c r="AC1462"/>
      <c r="AD1462"/>
    </row>
    <row r="1463" spans="1:30" ht="12.75" customHeight="1">
      <c r="A1463" s="4" t="s">
        <v>1958</v>
      </c>
      <c r="B1463" s="4" t="s">
        <v>6230</v>
      </c>
      <c r="C1463" s="4" t="s">
        <v>10</v>
      </c>
      <c r="D1463" s="4" t="s">
        <v>5787</v>
      </c>
      <c r="E1463" s="10">
        <f>IFERROR(VLOOKUP(A1463,admin4_MMI_ALL!$A$2:$B$3312,2,FALSE),3.5)</f>
        <v>4.8679122924799998</v>
      </c>
      <c r="F1463" s="35">
        <f t="shared" si="154"/>
        <v>73775.522244433596</v>
      </c>
      <c r="G1463" s="5">
        <f t="shared" si="155"/>
        <v>1.6370671944650811E-3</v>
      </c>
      <c r="H1463">
        <f>admin4_POP_ALL!M1463</f>
        <v>3215</v>
      </c>
      <c r="I1463" s="5">
        <f t="shared" si="156"/>
        <v>3.295904569466699E-2</v>
      </c>
      <c r="J1463">
        <f>admin4_POP_ALL!P1463</f>
        <v>93.82</v>
      </c>
      <c r="K1463" s="5">
        <f t="shared" si="160"/>
        <v>4.5207771379730923</v>
      </c>
      <c r="L1463" s="10">
        <f>admin4_VUL_ALL!N1463</f>
        <v>91.43502652755565</v>
      </c>
      <c r="M1463" s="5">
        <f t="shared" si="157"/>
        <v>8.8887706974170673</v>
      </c>
      <c r="N1463" s="10">
        <f>admin4_VUL_ALL!W1463</f>
        <v>5.3004340872743887</v>
      </c>
      <c r="O1463" s="5">
        <f t="shared" si="158"/>
        <v>0.44544158011896184</v>
      </c>
      <c r="P1463" s="10">
        <f>admin4_VUL_ALL!X1463</f>
        <v>33.03</v>
      </c>
      <c r="Q1463" s="5">
        <f t="shared" si="159"/>
        <v>5.0457875457875465</v>
      </c>
      <c r="T1463"/>
      <c r="AC1463"/>
      <c r="AD1463"/>
    </row>
    <row r="1464" spans="1:30" ht="12.75" customHeight="1">
      <c r="A1464" s="4" t="s">
        <v>1957</v>
      </c>
      <c r="B1464" s="4" t="s">
        <v>6232</v>
      </c>
      <c r="C1464" s="4" t="s">
        <v>10</v>
      </c>
      <c r="D1464" s="4" t="s">
        <v>5787</v>
      </c>
      <c r="E1464" s="10">
        <f>IFERROR(VLOOKUP(A1464,admin4_MMI_ALL!$A$2:$B$3312,2,FALSE),3.5)</f>
        <v>4.9067049026499996</v>
      </c>
      <c r="F1464" s="35">
        <f t="shared" si="154"/>
        <v>80668.671104322508</v>
      </c>
      <c r="G1464" s="5">
        <f t="shared" si="155"/>
        <v>1.7968750029226329E-3</v>
      </c>
      <c r="H1464">
        <f>admin4_POP_ALL!M1464</f>
        <v>1792</v>
      </c>
      <c r="I1464" s="5">
        <f t="shared" si="156"/>
        <v>1.8370951752672861E-2</v>
      </c>
      <c r="J1464">
        <f>admin4_POP_ALL!P1464</f>
        <v>114.88</v>
      </c>
      <c r="K1464" s="5">
        <f t="shared" si="160"/>
        <v>4.7223685501906179</v>
      </c>
      <c r="L1464" s="10">
        <f>admin4_VUL_ALL!N1464</f>
        <v>91.43502652755565</v>
      </c>
      <c r="M1464" s="5">
        <f t="shared" si="157"/>
        <v>8.8887706974170673</v>
      </c>
      <c r="N1464" s="10">
        <f>admin4_VUL_ALL!W1464</f>
        <v>5.3004340872743887</v>
      </c>
      <c r="O1464" s="5">
        <f t="shared" si="158"/>
        <v>0.44544158011896184</v>
      </c>
      <c r="P1464" s="10">
        <f>admin4_VUL_ALL!X1464</f>
        <v>33.03</v>
      </c>
      <c r="Q1464" s="5">
        <f t="shared" si="159"/>
        <v>5.0457875457875465</v>
      </c>
      <c r="T1464"/>
      <c r="AC1464"/>
      <c r="AD1464"/>
    </row>
    <row r="1465" spans="1:30" ht="12.75" customHeight="1">
      <c r="A1465" s="4" t="s">
        <v>1956</v>
      </c>
      <c r="B1465" s="4" t="s">
        <v>6234</v>
      </c>
      <c r="C1465" s="4" t="s">
        <v>10</v>
      </c>
      <c r="D1465" s="4" t="s">
        <v>5787</v>
      </c>
      <c r="E1465" s="10">
        <f>IFERROR(VLOOKUP(A1465,admin4_MMI_ALL!$A$2:$B$3312,2,FALSE),3.5)</f>
        <v>5.2807569503799998</v>
      </c>
      <c r="F1465" s="35">
        <f t="shared" si="154"/>
        <v>190878.47226710041</v>
      </c>
      <c r="G1465" s="5">
        <f t="shared" si="155"/>
        <v>4.3519317922590985E-3</v>
      </c>
      <c r="H1465">
        <f>admin4_POP_ALL!M1465</f>
        <v>4881</v>
      </c>
      <c r="I1465" s="5">
        <f t="shared" si="156"/>
        <v>5.003828990223004E-2</v>
      </c>
      <c r="J1465">
        <f>admin4_POP_ALL!P1465</f>
        <v>38.020000000000003</v>
      </c>
      <c r="K1465" s="5">
        <f t="shared" si="160"/>
        <v>3.6216088788856036</v>
      </c>
      <c r="L1465" s="10">
        <f>admin4_VUL_ALL!N1465</f>
        <v>91.43502652755565</v>
      </c>
      <c r="M1465" s="5">
        <f t="shared" si="157"/>
        <v>8.8887706974170673</v>
      </c>
      <c r="N1465" s="10">
        <f>admin4_VUL_ALL!W1465</f>
        <v>5.3004340872743887</v>
      </c>
      <c r="O1465" s="5">
        <f t="shared" si="158"/>
        <v>0.44544158011896184</v>
      </c>
      <c r="P1465" s="10">
        <f>admin4_VUL_ALL!X1465</f>
        <v>33.03</v>
      </c>
      <c r="Q1465" s="5">
        <f t="shared" si="159"/>
        <v>5.0457875457875465</v>
      </c>
      <c r="T1465"/>
      <c r="AC1465"/>
      <c r="AD1465"/>
    </row>
    <row r="1466" spans="1:30" ht="12.75" customHeight="1">
      <c r="A1466" s="4" t="s">
        <v>1955</v>
      </c>
      <c r="B1466" s="4" t="s">
        <v>6236</v>
      </c>
      <c r="C1466" s="4" t="s">
        <v>10</v>
      </c>
      <c r="D1466" s="4" t="s">
        <v>5787</v>
      </c>
      <c r="E1466" s="10">
        <f>IFERROR(VLOOKUP(A1466,admin4_MMI_ALL!$A$2:$B$3312,2,FALSE),3.5)</f>
        <v>4.8853516578700003</v>
      </c>
      <c r="F1466" s="35">
        <f t="shared" si="154"/>
        <v>76798.30905998098</v>
      </c>
      <c r="G1466" s="5">
        <f t="shared" si="155"/>
        <v>1.7071461882958909E-3</v>
      </c>
      <c r="H1466">
        <f>admin4_POP_ALL!M1466</f>
        <v>4507</v>
      </c>
      <c r="I1466" s="5">
        <f t="shared" si="156"/>
        <v>4.6204173855634259E-2</v>
      </c>
      <c r="J1466">
        <f>admin4_POP_ALL!P1466</f>
        <v>106.79</v>
      </c>
      <c r="K1466" s="5">
        <f t="shared" si="160"/>
        <v>4.6496759897868412</v>
      </c>
      <c r="L1466" s="10">
        <f>admin4_VUL_ALL!N1466</f>
        <v>91.43502652755565</v>
      </c>
      <c r="M1466" s="5">
        <f t="shared" si="157"/>
        <v>8.8887706974170673</v>
      </c>
      <c r="N1466" s="10">
        <f>admin4_VUL_ALL!W1466</f>
        <v>5.3004340872743887</v>
      </c>
      <c r="O1466" s="5">
        <f t="shared" si="158"/>
        <v>0.44544158011896184</v>
      </c>
      <c r="P1466" s="10">
        <f>admin4_VUL_ALL!X1466</f>
        <v>33.03</v>
      </c>
      <c r="Q1466" s="5">
        <f t="shared" si="159"/>
        <v>5.0457875457875465</v>
      </c>
      <c r="T1466"/>
      <c r="AC1466"/>
      <c r="AD1466"/>
    </row>
    <row r="1467" spans="1:30" ht="12.75" customHeight="1">
      <c r="A1467" s="4" t="s">
        <v>1954</v>
      </c>
      <c r="B1467" s="4" t="s">
        <v>5128</v>
      </c>
      <c r="C1467" s="4" t="s">
        <v>10</v>
      </c>
      <c r="D1467" s="4" t="s">
        <v>5787</v>
      </c>
      <c r="E1467" s="10">
        <f>IFERROR(VLOOKUP(A1467,admin4_MMI_ALL!$A$2:$B$3312,2,FALSE),3.5)</f>
        <v>4.9038515090899999</v>
      </c>
      <c r="F1467" s="35">
        <f t="shared" si="154"/>
        <v>80140.400612595171</v>
      </c>
      <c r="G1467" s="5">
        <f t="shared" si="155"/>
        <v>1.7846278062826492E-3</v>
      </c>
      <c r="H1467">
        <f>admin4_POP_ALL!M1467</f>
        <v>2109</v>
      </c>
      <c r="I1467" s="5">
        <f t="shared" si="156"/>
        <v>2.1620723909814211E-2</v>
      </c>
      <c r="J1467">
        <f>admin4_POP_ALL!P1467</f>
        <v>191.75</v>
      </c>
      <c r="K1467" s="5">
        <f t="shared" si="160"/>
        <v>5.2323489345886642</v>
      </c>
      <c r="L1467" s="10">
        <f>admin4_VUL_ALL!N1467</f>
        <v>91.43502652755565</v>
      </c>
      <c r="M1467" s="5">
        <f t="shared" si="157"/>
        <v>8.8887706974170673</v>
      </c>
      <c r="N1467" s="10">
        <f>admin4_VUL_ALL!W1467</f>
        <v>5.3004340872743887</v>
      </c>
      <c r="O1467" s="5">
        <f t="shared" si="158"/>
        <v>0.44544158011896184</v>
      </c>
      <c r="P1467" s="10">
        <f>admin4_VUL_ALL!X1467</f>
        <v>33.03</v>
      </c>
      <c r="Q1467" s="5">
        <f t="shared" si="159"/>
        <v>5.0457875457875465</v>
      </c>
      <c r="T1467"/>
      <c r="AC1467"/>
      <c r="AD1467"/>
    </row>
    <row r="1468" spans="1:30" ht="12.75" customHeight="1">
      <c r="A1468" s="4" t="s">
        <v>1953</v>
      </c>
      <c r="B1468" s="4" t="s">
        <v>4933</v>
      </c>
      <c r="C1468" s="4" t="s">
        <v>10</v>
      </c>
      <c r="D1468" s="4" t="s">
        <v>5787</v>
      </c>
      <c r="E1468" s="10">
        <f>IFERROR(VLOOKUP(A1468,admin4_MMI_ALL!$A$2:$B$3312,2,FALSE),3.5)</f>
        <v>5.0715689659100001</v>
      </c>
      <c r="F1468" s="35">
        <f t="shared" si="154"/>
        <v>117914.97572126024</v>
      </c>
      <c r="G1468" s="5">
        <f t="shared" si="155"/>
        <v>2.6603773637393609E-3</v>
      </c>
      <c r="H1468">
        <f>admin4_POP_ALL!M1468</f>
        <v>1914</v>
      </c>
      <c r="I1468" s="5">
        <f t="shared" si="156"/>
        <v>1.9621652709049028E-2</v>
      </c>
      <c r="J1468">
        <f>admin4_POP_ALL!P1468</f>
        <v>110.55</v>
      </c>
      <c r="K1468" s="5">
        <f t="shared" si="160"/>
        <v>4.68412263656802</v>
      </c>
      <c r="L1468" s="10">
        <f>admin4_VUL_ALL!N1468</f>
        <v>91.43502652755565</v>
      </c>
      <c r="M1468" s="5">
        <f t="shared" si="157"/>
        <v>8.8887706974170673</v>
      </c>
      <c r="N1468" s="10">
        <f>admin4_VUL_ALL!W1468</f>
        <v>5.3004340872743887</v>
      </c>
      <c r="O1468" s="5">
        <f t="shared" si="158"/>
        <v>0.44544158011896184</v>
      </c>
      <c r="P1468" s="10">
        <f>admin4_VUL_ALL!X1468</f>
        <v>33.03</v>
      </c>
      <c r="Q1468" s="5">
        <f t="shared" si="159"/>
        <v>5.0457875457875465</v>
      </c>
      <c r="T1468"/>
      <c r="AC1468"/>
      <c r="AD1468"/>
    </row>
    <row r="1469" spans="1:30" ht="12.75" customHeight="1">
      <c r="A1469" s="4" t="s">
        <v>1952</v>
      </c>
      <c r="B1469" s="4" t="s">
        <v>6238</v>
      </c>
      <c r="C1469" s="4" t="s">
        <v>10</v>
      </c>
      <c r="D1469" s="4" t="s">
        <v>5787</v>
      </c>
      <c r="E1469" s="10">
        <f>IFERROR(VLOOKUP(A1469,admin4_MMI_ALL!$A$2:$B$3312,2,FALSE),3.5)</f>
        <v>4.8100895881700003</v>
      </c>
      <c r="F1469" s="35">
        <f t="shared" si="154"/>
        <v>64578.743115834171</v>
      </c>
      <c r="G1469" s="5">
        <f t="shared" si="155"/>
        <v>1.4238530092961115E-3</v>
      </c>
      <c r="H1469">
        <f>admin4_POP_ALL!M1469</f>
        <v>2430</v>
      </c>
      <c r="I1469" s="5">
        <f t="shared" si="156"/>
        <v>2.4911502655689203E-2</v>
      </c>
      <c r="J1469">
        <f>admin4_POP_ALL!P1469</f>
        <v>111.55</v>
      </c>
      <c r="K1469" s="5">
        <f t="shared" si="160"/>
        <v>4.6930868009743252</v>
      </c>
      <c r="L1469" s="10">
        <f>admin4_VUL_ALL!N1469</f>
        <v>91.43502652755565</v>
      </c>
      <c r="M1469" s="5">
        <f t="shared" si="157"/>
        <v>8.8887706974170673</v>
      </c>
      <c r="N1469" s="10">
        <f>admin4_VUL_ALL!W1469</f>
        <v>5.3004340872743887</v>
      </c>
      <c r="O1469" s="5">
        <f t="shared" si="158"/>
        <v>0.44544158011896184</v>
      </c>
      <c r="P1469" s="10">
        <f>admin4_VUL_ALL!X1469</f>
        <v>33.03</v>
      </c>
      <c r="Q1469" s="5">
        <f t="shared" si="159"/>
        <v>5.0457875457875465</v>
      </c>
      <c r="T1469"/>
      <c r="AC1469"/>
      <c r="AD1469"/>
    </row>
    <row r="1470" spans="1:30" ht="12.75" customHeight="1">
      <c r="A1470" s="4" t="s">
        <v>1951</v>
      </c>
      <c r="B1470" s="4" t="s">
        <v>6240</v>
      </c>
      <c r="C1470" s="4" t="s">
        <v>10</v>
      </c>
      <c r="D1470" s="4" t="s">
        <v>5787</v>
      </c>
      <c r="E1470" s="10">
        <f>IFERROR(VLOOKUP(A1470,admin4_MMI_ALL!$A$2:$B$3312,2,FALSE),3.5)</f>
        <v>5.0220751762400004</v>
      </c>
      <c r="F1470" s="35">
        <f t="shared" si="154"/>
        <v>105214.39838581657</v>
      </c>
      <c r="G1470" s="5">
        <f t="shared" si="155"/>
        <v>2.3659326228266261E-3</v>
      </c>
      <c r="H1470">
        <f>admin4_POP_ALL!M1470</f>
        <v>3711</v>
      </c>
      <c r="I1470" s="5">
        <f t="shared" si="156"/>
        <v>3.8043862697638944E-2</v>
      </c>
      <c r="J1470">
        <f>admin4_POP_ALL!P1470</f>
        <v>93.13</v>
      </c>
      <c r="K1470" s="5">
        <f t="shared" si="160"/>
        <v>4.5134289369253597</v>
      </c>
      <c r="L1470" s="10">
        <f>admin4_VUL_ALL!N1470</f>
        <v>91.43502652755565</v>
      </c>
      <c r="M1470" s="5">
        <f t="shared" si="157"/>
        <v>8.8887706974170673</v>
      </c>
      <c r="N1470" s="10">
        <f>admin4_VUL_ALL!W1470</f>
        <v>5.3004340872743887</v>
      </c>
      <c r="O1470" s="5">
        <f t="shared" si="158"/>
        <v>0.44544158011896184</v>
      </c>
      <c r="P1470" s="10">
        <f>admin4_VUL_ALL!X1470</f>
        <v>33.03</v>
      </c>
      <c r="Q1470" s="5">
        <f t="shared" si="159"/>
        <v>5.0457875457875465</v>
      </c>
      <c r="T1470"/>
      <c r="AC1470"/>
      <c r="AD1470"/>
    </row>
    <row r="1471" spans="1:30" ht="12.75" customHeight="1">
      <c r="A1471" s="4" t="s">
        <v>1950</v>
      </c>
      <c r="B1471" s="4" t="s">
        <v>6242</v>
      </c>
      <c r="C1471" s="4" t="s">
        <v>10</v>
      </c>
      <c r="D1471" s="4" t="s">
        <v>5787</v>
      </c>
      <c r="E1471" s="10">
        <f>IFERROR(VLOOKUP(A1471,admin4_MMI_ALL!$A$2:$B$3312,2,FALSE),3.5)</f>
        <v>4.7356457710299997</v>
      </c>
      <c r="F1471" s="35">
        <f t="shared" si="154"/>
        <v>54405.871449341736</v>
      </c>
      <c r="G1471" s="5">
        <f t="shared" si="155"/>
        <v>1.1880095131252949E-3</v>
      </c>
      <c r="H1471">
        <f>admin4_POP_ALL!M1471</f>
        <v>5365</v>
      </c>
      <c r="I1471" s="5">
        <f t="shared" si="156"/>
        <v>5.5000087139001057E-2</v>
      </c>
      <c r="J1471">
        <f>admin4_POP_ALL!P1471</f>
        <v>162.54</v>
      </c>
      <c r="K1471" s="5">
        <f t="shared" si="160"/>
        <v>5.0678303212891285</v>
      </c>
      <c r="L1471" s="10">
        <f>admin4_VUL_ALL!N1471</f>
        <v>91.43502652755565</v>
      </c>
      <c r="M1471" s="5">
        <f t="shared" si="157"/>
        <v>8.8887706974170673</v>
      </c>
      <c r="N1471" s="10">
        <f>admin4_VUL_ALL!W1471</f>
        <v>5.3004340872743887</v>
      </c>
      <c r="O1471" s="5">
        <f t="shared" si="158"/>
        <v>0.44544158011896184</v>
      </c>
      <c r="P1471" s="10">
        <f>admin4_VUL_ALL!X1471</f>
        <v>33.03</v>
      </c>
      <c r="Q1471" s="5">
        <f t="shared" si="159"/>
        <v>5.0457875457875465</v>
      </c>
      <c r="T1471"/>
      <c r="AC1471"/>
      <c r="AD1471"/>
    </row>
    <row r="1472" spans="1:30" ht="12.75" customHeight="1">
      <c r="A1472" s="4" t="s">
        <v>1949</v>
      </c>
      <c r="B1472" s="4" t="s">
        <v>4823</v>
      </c>
      <c r="C1472" s="4" t="s">
        <v>10</v>
      </c>
      <c r="D1472" s="4" t="s">
        <v>5787</v>
      </c>
      <c r="E1472" s="10">
        <f>IFERROR(VLOOKUP(A1472,admin4_MMI_ALL!$A$2:$B$3312,2,FALSE),3.5)</f>
        <v>4.8812537193300001</v>
      </c>
      <c r="F1472" s="35">
        <f t="shared" si="154"/>
        <v>76077.059719392273</v>
      </c>
      <c r="G1472" s="5">
        <f t="shared" si="155"/>
        <v>1.6904250527432208E-3</v>
      </c>
      <c r="H1472">
        <f>admin4_POP_ALL!M1472</f>
        <v>3707</v>
      </c>
      <c r="I1472" s="5">
        <f t="shared" si="156"/>
        <v>3.8002856108905303E-2</v>
      </c>
      <c r="J1472">
        <f>admin4_POP_ALL!P1472</f>
        <v>95.84</v>
      </c>
      <c r="K1472" s="5">
        <f t="shared" si="160"/>
        <v>4.5419825874566406</v>
      </c>
      <c r="L1472" s="10">
        <f>admin4_VUL_ALL!N1472</f>
        <v>91.43502652755565</v>
      </c>
      <c r="M1472" s="5">
        <f t="shared" si="157"/>
        <v>8.8887706974170673</v>
      </c>
      <c r="N1472" s="10">
        <f>admin4_VUL_ALL!W1472</f>
        <v>5.3004340872743887</v>
      </c>
      <c r="O1472" s="5">
        <f t="shared" si="158"/>
        <v>0.44544158011896184</v>
      </c>
      <c r="P1472" s="10">
        <f>admin4_VUL_ALL!X1472</f>
        <v>33.03</v>
      </c>
      <c r="Q1472" s="5">
        <f t="shared" si="159"/>
        <v>5.0457875457875465</v>
      </c>
      <c r="T1472"/>
      <c r="AC1472"/>
      <c r="AD1472"/>
    </row>
    <row r="1473" spans="1:30" ht="12.75" customHeight="1">
      <c r="A1473" s="4" t="s">
        <v>1948</v>
      </c>
      <c r="B1473" s="4" t="s">
        <v>6244</v>
      </c>
      <c r="C1473" s="4" t="s">
        <v>10</v>
      </c>
      <c r="D1473" s="4" t="s">
        <v>5787</v>
      </c>
      <c r="E1473" s="10">
        <f>IFERROR(VLOOKUP(A1473,admin4_MMI_ALL!$A$2:$B$3312,2,FALSE),3.5)</f>
        <v>4.8931589126599997</v>
      </c>
      <c r="F1473" s="35">
        <f t="shared" si="154"/>
        <v>78191.386228982708</v>
      </c>
      <c r="G1473" s="5">
        <f t="shared" si="155"/>
        <v>1.7394426922472076E-3</v>
      </c>
      <c r="H1473">
        <f>admin4_POP_ALL!M1473</f>
        <v>1665</v>
      </c>
      <c r="I1473" s="5">
        <f t="shared" si="156"/>
        <v>1.7068992560379637E-2</v>
      </c>
      <c r="J1473">
        <f>admin4_POP_ALL!P1473</f>
        <v>75.56</v>
      </c>
      <c r="K1473" s="5">
        <f t="shared" si="160"/>
        <v>4.3053080078306856</v>
      </c>
      <c r="L1473" s="10">
        <f>admin4_VUL_ALL!N1473</f>
        <v>91.43502652755565</v>
      </c>
      <c r="M1473" s="5">
        <f t="shared" si="157"/>
        <v>8.8887706974170673</v>
      </c>
      <c r="N1473" s="10">
        <f>admin4_VUL_ALL!W1473</f>
        <v>5.3004340872743887</v>
      </c>
      <c r="O1473" s="5">
        <f t="shared" si="158"/>
        <v>0.44544158011896184</v>
      </c>
      <c r="P1473" s="10">
        <f>admin4_VUL_ALL!X1473</f>
        <v>33.03</v>
      </c>
      <c r="Q1473" s="5">
        <f t="shared" si="159"/>
        <v>5.0457875457875465</v>
      </c>
      <c r="T1473"/>
      <c r="AC1473"/>
      <c r="AD1473"/>
    </row>
    <row r="1474" spans="1:30" ht="12.75" customHeight="1">
      <c r="A1474" s="4" t="s">
        <v>1947</v>
      </c>
      <c r="B1474" s="4" t="s">
        <v>6246</v>
      </c>
      <c r="C1474" s="4" t="s">
        <v>10</v>
      </c>
      <c r="D1474" s="4" t="s">
        <v>5787</v>
      </c>
      <c r="E1474" s="10">
        <f>IFERROR(VLOOKUP(A1474,admin4_MMI_ALL!$A$2:$B$3312,2,FALSE),3.5)</f>
        <v>4.8966450691199999</v>
      </c>
      <c r="F1474" s="35">
        <f t="shared" ref="F1474:F1537" si="161">10^E1474</f>
        <v>78821.567831268578</v>
      </c>
      <c r="G1474" s="5">
        <f t="shared" ref="G1474:G1537" si="162">((F1474-MIN(F$2:F$3986))/(MAX(F$2:F$3986)-MIN(F$2:F$3986))*10)</f>
        <v>1.7540525523907469E-3</v>
      </c>
      <c r="H1474">
        <f>admin4_POP_ALL!M1474</f>
        <v>3953</v>
      </c>
      <c r="I1474" s="5">
        <f t="shared" ref="I1474:I1537" si="163">((H1474-MIN(H$2:H$3986))/(MAX(H$2:H$3986)-MIN(H$2:H$3986))*10)</f>
        <v>4.0524761316024449E-2</v>
      </c>
      <c r="J1474">
        <f>admin4_POP_ALL!P1474</f>
        <v>148.28</v>
      </c>
      <c r="K1474" s="5">
        <f t="shared" si="160"/>
        <v>4.9764251024407438</v>
      </c>
      <c r="L1474" s="10">
        <f>admin4_VUL_ALL!N1474</f>
        <v>91.43502652755565</v>
      </c>
      <c r="M1474" s="5">
        <f t="shared" ref="M1474:M1537" si="164">((L1474-MIN(L$2:L$3986))/(MAX(L$2:L$3986)-MIN(L$2:L$3986))*10)</f>
        <v>8.8887706974170673</v>
      </c>
      <c r="N1474" s="10">
        <f>admin4_VUL_ALL!W1474</f>
        <v>5.3004340872743887</v>
      </c>
      <c r="O1474" s="5">
        <f t="shared" ref="O1474:O1537" si="165">((N1474-MIN(N$2:N$3986))/(MAX(N$2:N$3986)-MIN(N$2:N$3986))*10)</f>
        <v>0.44544158011896184</v>
      </c>
      <c r="P1474" s="10">
        <f>admin4_VUL_ALL!X1474</f>
        <v>33.03</v>
      </c>
      <c r="Q1474" s="5">
        <f t="shared" ref="Q1474:Q1537" si="166">((P1474-MIN(P$2:P$3986))/(MAX(P$2:P$3986)-MIN(P$2:P$3986))*10)</f>
        <v>5.0457875457875465</v>
      </c>
      <c r="T1474"/>
      <c r="AC1474"/>
      <c r="AD1474"/>
    </row>
    <row r="1475" spans="1:30" ht="12.75" customHeight="1">
      <c r="A1475" s="4" t="s">
        <v>1946</v>
      </c>
      <c r="B1475" s="4" t="s">
        <v>5144</v>
      </c>
      <c r="C1475" s="4" t="s">
        <v>10</v>
      </c>
      <c r="D1475" s="4" t="s">
        <v>5787</v>
      </c>
      <c r="E1475" s="10">
        <f>IFERROR(VLOOKUP(A1475,admin4_MMI_ALL!$A$2:$B$3312,2,FALSE),3.5)</f>
        <v>4.7212748527499997</v>
      </c>
      <c r="F1475" s="35">
        <f t="shared" si="161"/>
        <v>52635.027327277137</v>
      </c>
      <c r="G1475" s="5">
        <f t="shared" si="162"/>
        <v>1.1469550220618826E-3</v>
      </c>
      <c r="H1475">
        <f>admin4_POP_ALL!M1475</f>
        <v>2731</v>
      </c>
      <c r="I1475" s="5">
        <f t="shared" si="163"/>
        <v>2.7997248457895973E-2</v>
      </c>
      <c r="J1475">
        <f>admin4_POP_ALL!P1475</f>
        <v>174.69</v>
      </c>
      <c r="K1475" s="5">
        <f t="shared" ref="K1475:K1538" si="167">IF(LOG(J1475)&lt;=0,0,IFERROR(((LOG(J1475)-LOG(1))/(LOG(MAX(J$2:J$3986))-LOG(1))*10),0))</f>
        <v>5.1395921560305036</v>
      </c>
      <c r="L1475" s="10">
        <f>admin4_VUL_ALL!N1475</f>
        <v>91.43502652755565</v>
      </c>
      <c r="M1475" s="5">
        <f t="shared" si="164"/>
        <v>8.8887706974170673</v>
      </c>
      <c r="N1475" s="10">
        <f>admin4_VUL_ALL!W1475</f>
        <v>5.3004340872743887</v>
      </c>
      <c r="O1475" s="5">
        <f t="shared" si="165"/>
        <v>0.44544158011896184</v>
      </c>
      <c r="P1475" s="10">
        <f>admin4_VUL_ALL!X1475</f>
        <v>33.03</v>
      </c>
      <c r="Q1475" s="5">
        <f t="shared" si="166"/>
        <v>5.0457875457875465</v>
      </c>
      <c r="T1475"/>
      <c r="AC1475"/>
      <c r="AD1475"/>
    </row>
    <row r="1476" spans="1:30" ht="12.75" customHeight="1">
      <c r="A1476" s="4" t="s">
        <v>1945</v>
      </c>
      <c r="B1476" s="4" t="s">
        <v>6248</v>
      </c>
      <c r="C1476" s="4" t="s">
        <v>10</v>
      </c>
      <c r="D1476" s="4" t="s">
        <v>5787</v>
      </c>
      <c r="E1476" s="10">
        <f>IFERROR(VLOOKUP(A1476,admin4_MMI_ALL!$A$2:$B$3312,2,FALSE),3.5)</f>
        <v>4.9101314544700001</v>
      </c>
      <c r="F1476" s="35">
        <f t="shared" si="161"/>
        <v>81307.658509145171</v>
      </c>
      <c r="G1476" s="5">
        <f t="shared" si="162"/>
        <v>1.8116890130176265E-3</v>
      </c>
      <c r="H1476">
        <f>admin4_POP_ALL!M1476</f>
        <v>1589</v>
      </c>
      <c r="I1476" s="5">
        <f t="shared" si="163"/>
        <v>1.6289867374440388E-2</v>
      </c>
      <c r="J1476">
        <f>admin4_POP_ALL!P1476</f>
        <v>72.06</v>
      </c>
      <c r="K1476" s="5">
        <f t="shared" si="167"/>
        <v>4.2580952164246639</v>
      </c>
      <c r="L1476" s="10">
        <f>admin4_VUL_ALL!N1476</f>
        <v>91.43502652755565</v>
      </c>
      <c r="M1476" s="5">
        <f t="shared" si="164"/>
        <v>8.8887706974170673</v>
      </c>
      <c r="N1476" s="10">
        <f>admin4_VUL_ALL!W1476</f>
        <v>5.3004340872743887</v>
      </c>
      <c r="O1476" s="5">
        <f t="shared" si="165"/>
        <v>0.44544158011896184</v>
      </c>
      <c r="P1476" s="10">
        <f>admin4_VUL_ALL!X1476</f>
        <v>33.03</v>
      </c>
      <c r="Q1476" s="5">
        <f t="shared" si="166"/>
        <v>5.0457875457875465</v>
      </c>
      <c r="T1476"/>
      <c r="AC1476"/>
      <c r="AD1476"/>
    </row>
    <row r="1477" spans="1:30" ht="12.75" customHeight="1">
      <c r="A1477" s="4" t="s">
        <v>1944</v>
      </c>
      <c r="B1477" s="4" t="s">
        <v>6250</v>
      </c>
      <c r="C1477" s="4" t="s">
        <v>10</v>
      </c>
      <c r="D1477" s="4" t="s">
        <v>5787</v>
      </c>
      <c r="E1477" s="10">
        <f>IFERROR(VLOOKUP(A1477,admin4_MMI_ALL!$A$2:$B$3312,2,FALSE),3.5)</f>
        <v>5.1007652282700002</v>
      </c>
      <c r="F1477" s="35">
        <f t="shared" si="161"/>
        <v>126114.55978204661</v>
      </c>
      <c r="G1477" s="5">
        <f t="shared" si="162"/>
        <v>2.8504730058983001E-3</v>
      </c>
      <c r="H1477">
        <f>admin4_POP_ALL!M1477</f>
        <v>2142</v>
      </c>
      <c r="I1477" s="5">
        <f t="shared" si="163"/>
        <v>2.1959028266866777E-2</v>
      </c>
      <c r="J1477">
        <f>admin4_POP_ALL!P1477</f>
        <v>93.96</v>
      </c>
      <c r="K1477" s="5">
        <f t="shared" si="167"/>
        <v>4.5222614808007249</v>
      </c>
      <c r="L1477" s="10">
        <f>admin4_VUL_ALL!N1477</f>
        <v>91.43502652755565</v>
      </c>
      <c r="M1477" s="5">
        <f t="shared" si="164"/>
        <v>8.8887706974170673</v>
      </c>
      <c r="N1477" s="10">
        <f>admin4_VUL_ALL!W1477</f>
        <v>5.3004340872743887</v>
      </c>
      <c r="O1477" s="5">
        <f t="shared" si="165"/>
        <v>0.44544158011896184</v>
      </c>
      <c r="P1477" s="10">
        <f>admin4_VUL_ALL!X1477</f>
        <v>33.03</v>
      </c>
      <c r="Q1477" s="5">
        <f t="shared" si="166"/>
        <v>5.0457875457875465</v>
      </c>
      <c r="T1477"/>
      <c r="AC1477"/>
      <c r="AD1477"/>
    </row>
    <row r="1478" spans="1:30" ht="12.75" customHeight="1">
      <c r="A1478" s="4" t="s">
        <v>1943</v>
      </c>
      <c r="B1478" s="4" t="s">
        <v>6252</v>
      </c>
      <c r="C1478" s="4" t="s">
        <v>10</v>
      </c>
      <c r="D1478" s="4" t="s">
        <v>5787</v>
      </c>
      <c r="E1478" s="10">
        <f>IFERROR(VLOOKUP(A1478,admin4_MMI_ALL!$A$2:$B$3312,2,FALSE),3.5)</f>
        <v>5.0319004058800001</v>
      </c>
      <c r="F1478" s="35">
        <f t="shared" si="161"/>
        <v>107621.83826932166</v>
      </c>
      <c r="G1478" s="5">
        <f t="shared" si="162"/>
        <v>2.4217456771500243E-3</v>
      </c>
      <c r="H1478">
        <f>admin4_POP_ALL!M1478</f>
        <v>1964</v>
      </c>
      <c r="I1478" s="5">
        <f t="shared" si="163"/>
        <v>2.013423506821959E-2</v>
      </c>
      <c r="J1478">
        <f>admin4_POP_ALL!P1478</f>
        <v>109.92</v>
      </c>
      <c r="K1478" s="5">
        <f t="shared" si="167"/>
        <v>4.6784334828766108</v>
      </c>
      <c r="L1478" s="10">
        <f>admin4_VUL_ALL!N1478</f>
        <v>91.43502652755565</v>
      </c>
      <c r="M1478" s="5">
        <f t="shared" si="164"/>
        <v>8.8887706974170673</v>
      </c>
      <c r="N1478" s="10">
        <f>admin4_VUL_ALL!W1478</f>
        <v>5.3004340872743887</v>
      </c>
      <c r="O1478" s="5">
        <f t="shared" si="165"/>
        <v>0.44544158011896184</v>
      </c>
      <c r="P1478" s="10">
        <f>admin4_VUL_ALL!X1478</f>
        <v>33.03</v>
      </c>
      <c r="Q1478" s="5">
        <f t="shared" si="166"/>
        <v>5.0457875457875465</v>
      </c>
      <c r="T1478"/>
      <c r="AC1478"/>
      <c r="AD1478"/>
    </row>
    <row r="1479" spans="1:30" ht="12.75" customHeight="1">
      <c r="A1479" s="4" t="s">
        <v>1942</v>
      </c>
      <c r="B1479" s="4" t="s">
        <v>6254</v>
      </c>
      <c r="C1479" s="4" t="s">
        <v>10</v>
      </c>
      <c r="D1479" s="4" t="s">
        <v>5787</v>
      </c>
      <c r="E1479" s="10">
        <f>IFERROR(VLOOKUP(A1479,admin4_MMI_ALL!$A$2:$B$3312,2,FALSE),3.5)</f>
        <v>5.0937185287500002</v>
      </c>
      <c r="F1479" s="35">
        <f t="shared" si="161"/>
        <v>124084.78391682307</v>
      </c>
      <c r="G1479" s="5">
        <f t="shared" si="162"/>
        <v>2.80341555229115E-3</v>
      </c>
      <c r="H1479">
        <f>admin4_POP_ALL!M1479</f>
        <v>3681</v>
      </c>
      <c r="I1479" s="5">
        <f t="shared" si="163"/>
        <v>3.7736313282136606E-2</v>
      </c>
      <c r="J1479">
        <f>admin4_POP_ALL!P1479</f>
        <v>185.88</v>
      </c>
      <c r="K1479" s="5">
        <f t="shared" si="167"/>
        <v>5.2013988363313901</v>
      </c>
      <c r="L1479" s="10">
        <f>admin4_VUL_ALL!N1479</f>
        <v>91.43502652755565</v>
      </c>
      <c r="M1479" s="5">
        <f t="shared" si="164"/>
        <v>8.8887706974170673</v>
      </c>
      <c r="N1479" s="10">
        <f>admin4_VUL_ALL!W1479</f>
        <v>5.3004340872743887</v>
      </c>
      <c r="O1479" s="5">
        <f t="shared" si="165"/>
        <v>0.44544158011896184</v>
      </c>
      <c r="P1479" s="10">
        <f>admin4_VUL_ALL!X1479</f>
        <v>33.03</v>
      </c>
      <c r="Q1479" s="5">
        <f t="shared" si="166"/>
        <v>5.0457875457875465</v>
      </c>
      <c r="T1479"/>
      <c r="AC1479"/>
      <c r="AD1479"/>
    </row>
    <row r="1480" spans="1:30" ht="12.75" customHeight="1">
      <c r="A1480" s="4" t="s">
        <v>1941</v>
      </c>
      <c r="B1480" s="4" t="s">
        <v>6256</v>
      </c>
      <c r="C1480" s="4" t="s">
        <v>10</v>
      </c>
      <c r="D1480" s="4" t="s">
        <v>5787</v>
      </c>
      <c r="E1480" s="10">
        <f>IFERROR(VLOOKUP(A1480,admin4_MMI_ALL!$A$2:$B$3312,2,FALSE),3.5)</f>
        <v>5.0234823226899996</v>
      </c>
      <c r="F1480" s="35">
        <f t="shared" si="161"/>
        <v>105555.85374035053</v>
      </c>
      <c r="G1480" s="5">
        <f t="shared" si="162"/>
        <v>2.3738487774031935E-3</v>
      </c>
      <c r="H1480">
        <f>admin4_POP_ALL!M1480</f>
        <v>2461</v>
      </c>
      <c r="I1480" s="5">
        <f t="shared" si="163"/>
        <v>2.5229303718374948E-2</v>
      </c>
      <c r="J1480">
        <f>admin4_POP_ALL!P1480</f>
        <v>91.53</v>
      </c>
      <c r="K1480" s="5">
        <f t="shared" si="167"/>
        <v>4.4961779694304465</v>
      </c>
      <c r="L1480" s="10">
        <f>admin4_VUL_ALL!N1480</f>
        <v>91.43502652755565</v>
      </c>
      <c r="M1480" s="5">
        <f t="shared" si="164"/>
        <v>8.8887706974170673</v>
      </c>
      <c r="N1480" s="10">
        <f>admin4_VUL_ALL!W1480</f>
        <v>5.3004340872743887</v>
      </c>
      <c r="O1480" s="5">
        <f t="shared" si="165"/>
        <v>0.44544158011896184</v>
      </c>
      <c r="P1480" s="10">
        <f>admin4_VUL_ALL!X1480</f>
        <v>33.03</v>
      </c>
      <c r="Q1480" s="5">
        <f t="shared" si="166"/>
        <v>5.0457875457875465</v>
      </c>
      <c r="T1480"/>
      <c r="AC1480"/>
      <c r="AD1480"/>
    </row>
    <row r="1481" spans="1:30" ht="12.75" customHeight="1">
      <c r="A1481" s="4" t="s">
        <v>1940</v>
      </c>
      <c r="B1481" s="4" t="s">
        <v>6258</v>
      </c>
      <c r="C1481" s="4" t="s">
        <v>10</v>
      </c>
      <c r="D1481" s="4" t="s">
        <v>5787</v>
      </c>
      <c r="E1481" s="10">
        <f>IFERROR(VLOOKUP(A1481,admin4_MMI_ALL!$A$2:$B$3312,2,FALSE),3.5)</f>
        <v>5.1546649932899999</v>
      </c>
      <c r="F1481" s="35">
        <f t="shared" si="161"/>
        <v>142779.21612158397</v>
      </c>
      <c r="G1481" s="5">
        <f t="shared" si="162"/>
        <v>3.2368192552614155E-3</v>
      </c>
      <c r="H1481">
        <f>admin4_POP_ALL!M1481</f>
        <v>4013</v>
      </c>
      <c r="I1481" s="5">
        <f t="shared" si="163"/>
        <v>4.1139860147029125E-2</v>
      </c>
      <c r="J1481">
        <f>admin4_POP_ALL!P1481</f>
        <v>159.94</v>
      </c>
      <c r="K1481" s="5">
        <f t="shared" si="167"/>
        <v>5.0517780899398259</v>
      </c>
      <c r="L1481" s="10">
        <f>admin4_VUL_ALL!N1481</f>
        <v>91.43502652755565</v>
      </c>
      <c r="M1481" s="5">
        <f t="shared" si="164"/>
        <v>8.8887706974170673</v>
      </c>
      <c r="N1481" s="10">
        <f>admin4_VUL_ALL!W1481</f>
        <v>5.3004340872743887</v>
      </c>
      <c r="O1481" s="5">
        <f t="shared" si="165"/>
        <v>0.44544158011896184</v>
      </c>
      <c r="P1481" s="10">
        <f>admin4_VUL_ALL!X1481</f>
        <v>33.03</v>
      </c>
      <c r="Q1481" s="5">
        <f t="shared" si="166"/>
        <v>5.0457875457875465</v>
      </c>
      <c r="T1481"/>
      <c r="AC1481"/>
      <c r="AD1481"/>
    </row>
    <row r="1482" spans="1:30" ht="12.75" customHeight="1">
      <c r="A1482" s="4" t="s">
        <v>1939</v>
      </c>
      <c r="B1482" s="4" t="s">
        <v>6260</v>
      </c>
      <c r="C1482" s="4" t="s">
        <v>10</v>
      </c>
      <c r="D1482" s="4" t="s">
        <v>5787</v>
      </c>
      <c r="E1482" s="10">
        <f>IFERROR(VLOOKUP(A1482,admin4_MMI_ALL!$A$2:$B$3312,2,FALSE),3.5)</f>
        <v>5.0330829620399999</v>
      </c>
      <c r="F1482" s="35">
        <f t="shared" si="161"/>
        <v>107915.28500416657</v>
      </c>
      <c r="G1482" s="5">
        <f t="shared" si="162"/>
        <v>2.4285488204663498E-3</v>
      </c>
      <c r="H1482">
        <f>admin4_POP_ALL!M1482</f>
        <v>2556</v>
      </c>
      <c r="I1482" s="5">
        <f t="shared" si="163"/>
        <v>2.6203210200799014E-2</v>
      </c>
      <c r="J1482">
        <f>admin4_POP_ALL!P1482</f>
        <v>120.9</v>
      </c>
      <c r="K1482" s="5">
        <f t="shared" si="167"/>
        <v>4.773212509585635</v>
      </c>
      <c r="L1482" s="10">
        <f>admin4_VUL_ALL!N1482</f>
        <v>91.43502652755565</v>
      </c>
      <c r="M1482" s="5">
        <f t="shared" si="164"/>
        <v>8.8887706974170673</v>
      </c>
      <c r="N1482" s="10">
        <f>admin4_VUL_ALL!W1482</f>
        <v>5.3004340872743887</v>
      </c>
      <c r="O1482" s="5">
        <f t="shared" si="165"/>
        <v>0.44544158011896184</v>
      </c>
      <c r="P1482" s="10">
        <f>admin4_VUL_ALL!X1482</f>
        <v>33.03</v>
      </c>
      <c r="Q1482" s="5">
        <f t="shared" si="166"/>
        <v>5.0457875457875465</v>
      </c>
      <c r="T1482"/>
      <c r="AC1482"/>
      <c r="AD1482"/>
    </row>
    <row r="1483" spans="1:30" ht="12.75" customHeight="1">
      <c r="A1483" s="4" t="s">
        <v>1938</v>
      </c>
      <c r="B1483" s="4" t="s">
        <v>6262</v>
      </c>
      <c r="C1483" s="4" t="s">
        <v>10</v>
      </c>
      <c r="D1483" s="4" t="s">
        <v>5787</v>
      </c>
      <c r="E1483" s="10">
        <f>IFERROR(VLOOKUP(A1483,admin4_MMI_ALL!$A$2:$B$3312,2,FALSE),3.5)</f>
        <v>4.9099578857399999</v>
      </c>
      <c r="F1483" s="35">
        <f t="shared" si="161"/>
        <v>81275.16984553363</v>
      </c>
      <c r="G1483" s="5">
        <f t="shared" si="162"/>
        <v>1.8109358097665425E-3</v>
      </c>
      <c r="H1483">
        <f>admin4_POP_ALL!M1483</f>
        <v>2671</v>
      </c>
      <c r="I1483" s="5">
        <f t="shared" si="163"/>
        <v>2.7382149626891297E-2</v>
      </c>
      <c r="J1483">
        <f>admin4_POP_ALL!P1483</f>
        <v>88.31</v>
      </c>
      <c r="K1483" s="5">
        <f t="shared" si="167"/>
        <v>4.4605269929129081</v>
      </c>
      <c r="L1483" s="10">
        <f>admin4_VUL_ALL!N1483</f>
        <v>91.43502652755565</v>
      </c>
      <c r="M1483" s="5">
        <f t="shared" si="164"/>
        <v>8.8887706974170673</v>
      </c>
      <c r="N1483" s="10">
        <f>admin4_VUL_ALL!W1483</f>
        <v>5.3004340872743887</v>
      </c>
      <c r="O1483" s="5">
        <f t="shared" si="165"/>
        <v>0.44544158011896184</v>
      </c>
      <c r="P1483" s="10">
        <f>admin4_VUL_ALL!X1483</f>
        <v>33.03</v>
      </c>
      <c r="Q1483" s="5">
        <f t="shared" si="166"/>
        <v>5.0457875457875465</v>
      </c>
      <c r="T1483"/>
      <c r="AC1483"/>
      <c r="AD1483"/>
    </row>
    <row r="1484" spans="1:30" ht="12.75" customHeight="1">
      <c r="A1484" s="4" t="s">
        <v>1937</v>
      </c>
      <c r="B1484" s="4" t="s">
        <v>3942</v>
      </c>
      <c r="C1484" s="4" t="s">
        <v>10</v>
      </c>
      <c r="D1484" s="4" t="s">
        <v>5787</v>
      </c>
      <c r="E1484" s="10">
        <f>IFERROR(VLOOKUP(A1484,admin4_MMI_ALL!$A$2:$B$3312,2,FALSE),3.5)</f>
        <v>4.9536418914800002</v>
      </c>
      <c r="F1484" s="35">
        <f t="shared" si="161"/>
        <v>89875.618371725752</v>
      </c>
      <c r="G1484" s="5">
        <f t="shared" si="162"/>
        <v>2.010324921863114E-3</v>
      </c>
      <c r="H1484">
        <f>admin4_POP_ALL!M1484</f>
        <v>3825</v>
      </c>
      <c r="I1484" s="5">
        <f t="shared" si="163"/>
        <v>3.9212550476547821E-2</v>
      </c>
      <c r="J1484">
        <f>admin4_POP_ALL!P1484</f>
        <v>198.66</v>
      </c>
      <c r="K1484" s="5">
        <f t="shared" si="167"/>
        <v>5.2675907203880517</v>
      </c>
      <c r="L1484" s="10">
        <f>admin4_VUL_ALL!N1484</f>
        <v>91.43502652755565</v>
      </c>
      <c r="M1484" s="5">
        <f t="shared" si="164"/>
        <v>8.8887706974170673</v>
      </c>
      <c r="N1484" s="10">
        <f>admin4_VUL_ALL!W1484</f>
        <v>5.3004340872743887</v>
      </c>
      <c r="O1484" s="5">
        <f t="shared" si="165"/>
        <v>0.44544158011896184</v>
      </c>
      <c r="P1484" s="10">
        <f>admin4_VUL_ALL!X1484</f>
        <v>33.03</v>
      </c>
      <c r="Q1484" s="5">
        <f t="shared" si="166"/>
        <v>5.0457875457875465</v>
      </c>
      <c r="T1484"/>
      <c r="AC1484"/>
      <c r="AD1484"/>
    </row>
    <row r="1485" spans="1:30" ht="12.75" customHeight="1">
      <c r="A1485" s="4" t="s">
        <v>1936</v>
      </c>
      <c r="B1485" s="4" t="s">
        <v>6264</v>
      </c>
      <c r="C1485" s="4" t="s">
        <v>10</v>
      </c>
      <c r="D1485" s="4" t="s">
        <v>5787</v>
      </c>
      <c r="E1485" s="10">
        <f>IFERROR(VLOOKUP(A1485,admin4_MMI_ALL!$A$2:$B$3312,2,FALSE),3.5)</f>
        <v>4.9416141509999996</v>
      </c>
      <c r="F1485" s="35">
        <f t="shared" si="161"/>
        <v>87420.67409854439</v>
      </c>
      <c r="G1485" s="5">
        <f t="shared" si="162"/>
        <v>1.9534105461319544E-3</v>
      </c>
      <c r="H1485">
        <f>admin4_POP_ALL!M1485</f>
        <v>1194</v>
      </c>
      <c r="I1485" s="5">
        <f t="shared" si="163"/>
        <v>1.2240466736992965E-2</v>
      </c>
      <c r="J1485">
        <f>admin4_POP_ALL!P1485</f>
        <v>115.25</v>
      </c>
      <c r="K1485" s="5">
        <f t="shared" si="167"/>
        <v>4.7255695400453863</v>
      </c>
      <c r="L1485" s="10">
        <f>admin4_VUL_ALL!N1485</f>
        <v>91.43502652755565</v>
      </c>
      <c r="M1485" s="5">
        <f t="shared" si="164"/>
        <v>8.8887706974170673</v>
      </c>
      <c r="N1485" s="10">
        <f>admin4_VUL_ALL!W1485</f>
        <v>5.3004340872743887</v>
      </c>
      <c r="O1485" s="5">
        <f t="shared" si="165"/>
        <v>0.44544158011896184</v>
      </c>
      <c r="P1485" s="10">
        <f>admin4_VUL_ALL!X1485</f>
        <v>33.03</v>
      </c>
      <c r="Q1485" s="5">
        <f t="shared" si="166"/>
        <v>5.0457875457875465</v>
      </c>
      <c r="T1485"/>
      <c r="AC1485"/>
      <c r="AD1485"/>
    </row>
    <row r="1486" spans="1:30" ht="12.75" customHeight="1">
      <c r="A1486" s="4" t="s">
        <v>1935</v>
      </c>
      <c r="B1486" s="4" t="s">
        <v>6266</v>
      </c>
      <c r="C1486" s="4" t="s">
        <v>10</v>
      </c>
      <c r="D1486" s="4" t="s">
        <v>5787</v>
      </c>
      <c r="E1486" s="10">
        <f>IFERROR(VLOOKUP(A1486,admin4_MMI_ALL!$A$2:$B$3312,2,FALSE),3.5)</f>
        <v>4.9843645095799998</v>
      </c>
      <c r="F1486" s="35">
        <f t="shared" si="161"/>
        <v>96463.831870947542</v>
      </c>
      <c r="G1486" s="5">
        <f t="shared" si="162"/>
        <v>2.1630632396278143E-3</v>
      </c>
      <c r="H1486">
        <f>admin4_POP_ALL!M1486</f>
        <v>3476</v>
      </c>
      <c r="I1486" s="5">
        <f t="shared" si="163"/>
        <v>3.5634725609537315E-2</v>
      </c>
      <c r="J1486">
        <f>admin4_POP_ALL!P1486</f>
        <v>184.56</v>
      </c>
      <c r="K1486" s="5">
        <f t="shared" si="167"/>
        <v>5.1943044745684652</v>
      </c>
      <c r="L1486" s="10">
        <f>admin4_VUL_ALL!N1486</f>
        <v>91.43502652755565</v>
      </c>
      <c r="M1486" s="5">
        <f t="shared" si="164"/>
        <v>8.8887706974170673</v>
      </c>
      <c r="N1486" s="10">
        <f>admin4_VUL_ALL!W1486</f>
        <v>5.3004340872743887</v>
      </c>
      <c r="O1486" s="5">
        <f t="shared" si="165"/>
        <v>0.44544158011896184</v>
      </c>
      <c r="P1486" s="10">
        <f>admin4_VUL_ALL!X1486</f>
        <v>33.03</v>
      </c>
      <c r="Q1486" s="5">
        <f t="shared" si="166"/>
        <v>5.0457875457875465</v>
      </c>
      <c r="T1486"/>
      <c r="AC1486"/>
      <c r="AD1486"/>
    </row>
    <row r="1487" spans="1:30" ht="12.75" customHeight="1">
      <c r="A1487" s="4" t="s">
        <v>1934</v>
      </c>
      <c r="B1487" s="4" t="s">
        <v>6267</v>
      </c>
      <c r="C1487" s="4" t="s">
        <v>10</v>
      </c>
      <c r="D1487" s="4" t="s">
        <v>5787</v>
      </c>
      <c r="E1487" s="10">
        <f>IFERROR(VLOOKUP(A1487,admin4_MMI_ALL!$A$2:$B$3312,2,FALSE),3.5)</f>
        <v>4.88653182983</v>
      </c>
      <c r="F1487" s="35">
        <f t="shared" si="161"/>
        <v>77007.288161713266</v>
      </c>
      <c r="G1487" s="5">
        <f t="shared" si="162"/>
        <v>1.7119910702127167E-3</v>
      </c>
      <c r="H1487">
        <f>admin4_POP_ALL!M1487</f>
        <v>2615</v>
      </c>
      <c r="I1487" s="5">
        <f t="shared" si="163"/>
        <v>2.6808057384620273E-2</v>
      </c>
      <c r="J1487">
        <f>admin4_POP_ALL!P1487</f>
        <v>131.57</v>
      </c>
      <c r="K1487" s="5">
        <f t="shared" si="167"/>
        <v>4.8574041251135966</v>
      </c>
      <c r="L1487" s="10">
        <f>admin4_VUL_ALL!N1487</f>
        <v>91.43502652755565</v>
      </c>
      <c r="M1487" s="5">
        <f t="shared" si="164"/>
        <v>8.8887706974170673</v>
      </c>
      <c r="N1487" s="10">
        <f>admin4_VUL_ALL!W1487</f>
        <v>5.3004340872743887</v>
      </c>
      <c r="O1487" s="5">
        <f t="shared" si="165"/>
        <v>0.44544158011896184</v>
      </c>
      <c r="P1487" s="10">
        <f>admin4_VUL_ALL!X1487</f>
        <v>33.03</v>
      </c>
      <c r="Q1487" s="5">
        <f t="shared" si="166"/>
        <v>5.0457875457875465</v>
      </c>
      <c r="T1487"/>
      <c r="AC1487"/>
      <c r="AD1487"/>
    </row>
    <row r="1488" spans="1:30" ht="12.75" customHeight="1">
      <c r="A1488" s="4" t="s">
        <v>1933</v>
      </c>
      <c r="B1488" s="4" t="s">
        <v>6269</v>
      </c>
      <c r="C1488" s="4" t="s">
        <v>10</v>
      </c>
      <c r="D1488" s="4" t="s">
        <v>5787</v>
      </c>
      <c r="E1488" s="10">
        <f>IFERROR(VLOOKUP(A1488,admin4_MMI_ALL!$A$2:$B$3312,2,FALSE),3.5)</f>
        <v>4.9367451667799997</v>
      </c>
      <c r="F1488" s="35">
        <f t="shared" si="161"/>
        <v>86446.052595233428</v>
      </c>
      <c r="G1488" s="5">
        <f t="shared" si="162"/>
        <v>1.9308153389653072E-3</v>
      </c>
      <c r="H1488">
        <f>admin4_POP_ALL!M1488</f>
        <v>2457</v>
      </c>
      <c r="I1488" s="5">
        <f t="shared" si="163"/>
        <v>2.5188297129641306E-2</v>
      </c>
      <c r="J1488">
        <f>admin4_POP_ALL!P1488</f>
        <v>69.739999999999995</v>
      </c>
      <c r="K1488" s="5">
        <f t="shared" si="167"/>
        <v>4.2255186020635405</v>
      </c>
      <c r="L1488" s="10">
        <f>admin4_VUL_ALL!N1488</f>
        <v>91.43502652755565</v>
      </c>
      <c r="M1488" s="5">
        <f t="shared" si="164"/>
        <v>8.8887706974170673</v>
      </c>
      <c r="N1488" s="10">
        <f>admin4_VUL_ALL!W1488</f>
        <v>5.3004340872743887</v>
      </c>
      <c r="O1488" s="5">
        <f t="shared" si="165"/>
        <v>0.44544158011896184</v>
      </c>
      <c r="P1488" s="10">
        <f>admin4_VUL_ALL!X1488</f>
        <v>33.03</v>
      </c>
      <c r="Q1488" s="5">
        <f t="shared" si="166"/>
        <v>5.0457875457875465</v>
      </c>
      <c r="T1488"/>
      <c r="AC1488"/>
      <c r="AD1488"/>
    </row>
    <row r="1489" spans="1:30" ht="12.75" customHeight="1">
      <c r="A1489" s="4" t="s">
        <v>1932</v>
      </c>
      <c r="B1489" s="4" t="s">
        <v>6271</v>
      </c>
      <c r="C1489" s="4" t="s">
        <v>10</v>
      </c>
      <c r="D1489" s="4" t="s">
        <v>5787</v>
      </c>
      <c r="E1489" s="10">
        <f>IFERROR(VLOOKUP(A1489,admin4_MMI_ALL!$A$2:$B$3312,2,FALSE),3.5)</f>
        <v>4.7837147712699997</v>
      </c>
      <c r="F1489" s="35">
        <f t="shared" si="161"/>
        <v>60773.573158158506</v>
      </c>
      <c r="G1489" s="5">
        <f t="shared" si="162"/>
        <v>1.3356355800624037E-3</v>
      </c>
      <c r="H1489">
        <f>admin4_POP_ALL!M1489</f>
        <v>3243</v>
      </c>
      <c r="I1489" s="5">
        <f t="shared" si="163"/>
        <v>3.3246091815802507E-2</v>
      </c>
      <c r="J1489">
        <f>admin4_POP_ALL!P1489</f>
        <v>138.41</v>
      </c>
      <c r="K1489" s="5">
        <f t="shared" si="167"/>
        <v>4.9078554867634256</v>
      </c>
      <c r="L1489" s="10">
        <f>admin4_VUL_ALL!N1489</f>
        <v>91.43502652755565</v>
      </c>
      <c r="M1489" s="5">
        <f t="shared" si="164"/>
        <v>8.8887706974170673</v>
      </c>
      <c r="N1489" s="10">
        <f>admin4_VUL_ALL!W1489</f>
        <v>5.3004340872743887</v>
      </c>
      <c r="O1489" s="5">
        <f t="shared" si="165"/>
        <v>0.44544158011896184</v>
      </c>
      <c r="P1489" s="10">
        <f>admin4_VUL_ALL!X1489</f>
        <v>33.03</v>
      </c>
      <c r="Q1489" s="5">
        <f t="shared" si="166"/>
        <v>5.0457875457875465</v>
      </c>
      <c r="T1489"/>
      <c r="AC1489"/>
      <c r="AD1489"/>
    </row>
    <row r="1490" spans="1:30" ht="12.75" customHeight="1">
      <c r="A1490" s="4" t="s">
        <v>1931</v>
      </c>
      <c r="B1490" s="4" t="s">
        <v>6273</v>
      </c>
      <c r="C1490" s="4" t="s">
        <v>10</v>
      </c>
      <c r="D1490" s="4" t="s">
        <v>5787</v>
      </c>
      <c r="E1490" s="10">
        <f>IFERROR(VLOOKUP(A1490,admin4_MMI_ALL!$A$2:$B$3312,2,FALSE),3.5)</f>
        <v>4.8208422660799997</v>
      </c>
      <c r="F1490" s="35">
        <f t="shared" si="161"/>
        <v>66197.603313849439</v>
      </c>
      <c r="G1490" s="5">
        <f t="shared" si="162"/>
        <v>1.4613839702114324E-3</v>
      </c>
      <c r="H1490">
        <f>admin4_POP_ALL!M1490</f>
        <v>1341</v>
      </c>
      <c r="I1490" s="5">
        <f t="shared" si="163"/>
        <v>1.3747458872954412E-2</v>
      </c>
      <c r="J1490">
        <f>admin4_POP_ALL!P1490</f>
        <v>94.47</v>
      </c>
      <c r="K1490" s="5">
        <f t="shared" si="167"/>
        <v>4.5276500892201366</v>
      </c>
      <c r="L1490" s="10">
        <f>admin4_VUL_ALL!N1490</f>
        <v>91.43502652755565</v>
      </c>
      <c r="M1490" s="5">
        <f t="shared" si="164"/>
        <v>8.8887706974170673</v>
      </c>
      <c r="N1490" s="10">
        <f>admin4_VUL_ALL!W1490</f>
        <v>5.3004340872743887</v>
      </c>
      <c r="O1490" s="5">
        <f t="shared" si="165"/>
        <v>0.44544158011896184</v>
      </c>
      <c r="P1490" s="10">
        <f>admin4_VUL_ALL!X1490</f>
        <v>33.03</v>
      </c>
      <c r="Q1490" s="5">
        <f t="shared" si="166"/>
        <v>5.0457875457875465</v>
      </c>
      <c r="T1490"/>
      <c r="AC1490"/>
      <c r="AD1490"/>
    </row>
    <row r="1491" spans="1:30" ht="12.75" customHeight="1">
      <c r="A1491" s="4" t="s">
        <v>1930</v>
      </c>
      <c r="B1491" s="4" t="s">
        <v>6275</v>
      </c>
      <c r="C1491" s="4" t="s">
        <v>10</v>
      </c>
      <c r="D1491" s="4" t="s">
        <v>5787</v>
      </c>
      <c r="E1491" s="10">
        <f>IFERROR(VLOOKUP(A1491,admin4_MMI_ALL!$A$2:$B$3312,2,FALSE),3.5)</f>
        <v>5.1010375022899996</v>
      </c>
      <c r="F1491" s="35">
        <f t="shared" si="161"/>
        <v>126193.6500896525</v>
      </c>
      <c r="G1491" s="5">
        <f t="shared" si="162"/>
        <v>2.8523066016882129E-3</v>
      </c>
      <c r="H1491">
        <f>admin4_POP_ALL!M1491</f>
        <v>2404</v>
      </c>
      <c r="I1491" s="5">
        <f t="shared" si="163"/>
        <v>2.4644959828920513E-2</v>
      </c>
      <c r="J1491">
        <f>admin4_POP_ALL!P1491</f>
        <v>172.63</v>
      </c>
      <c r="K1491" s="5">
        <f t="shared" si="167"/>
        <v>5.1277835683796571</v>
      </c>
      <c r="L1491" s="10">
        <f>admin4_VUL_ALL!N1491</f>
        <v>91.43502652755565</v>
      </c>
      <c r="M1491" s="5">
        <f t="shared" si="164"/>
        <v>8.8887706974170673</v>
      </c>
      <c r="N1491" s="10">
        <f>admin4_VUL_ALL!W1491</f>
        <v>5.3004340872743887</v>
      </c>
      <c r="O1491" s="5">
        <f t="shared" si="165"/>
        <v>0.44544158011896184</v>
      </c>
      <c r="P1491" s="10">
        <f>admin4_VUL_ALL!X1491</f>
        <v>33.03</v>
      </c>
      <c r="Q1491" s="5">
        <f t="shared" si="166"/>
        <v>5.0457875457875465</v>
      </c>
      <c r="T1491"/>
      <c r="AC1491"/>
      <c r="AD1491"/>
    </row>
    <row r="1492" spans="1:30" ht="12.75" customHeight="1">
      <c r="A1492" s="4" t="s">
        <v>1929</v>
      </c>
      <c r="B1492" s="4" t="s">
        <v>4863</v>
      </c>
      <c r="C1492" s="4" t="s">
        <v>10</v>
      </c>
      <c r="D1492" s="4" t="s">
        <v>5787</v>
      </c>
      <c r="E1492" s="10">
        <f>IFERROR(VLOOKUP(A1492,admin4_MMI_ALL!$A$2:$B$3312,2,FALSE),3.5)</f>
        <v>4.8760089874299997</v>
      </c>
      <c r="F1492" s="35">
        <f t="shared" si="161"/>
        <v>75163.844850559908</v>
      </c>
      <c r="G1492" s="5">
        <f t="shared" si="162"/>
        <v>1.6692534706687114E-3</v>
      </c>
      <c r="H1492">
        <f>admin4_POP_ALL!M1492</f>
        <v>5589</v>
      </c>
      <c r="I1492" s="5">
        <f t="shared" si="163"/>
        <v>5.7296456108085168E-2</v>
      </c>
      <c r="J1492">
        <f>admin4_POP_ALL!P1492</f>
        <v>138.15</v>
      </c>
      <c r="K1492" s="5">
        <f t="shared" si="167"/>
        <v>4.905983772515734</v>
      </c>
      <c r="L1492" s="10">
        <f>admin4_VUL_ALL!N1492</f>
        <v>91.43502652755565</v>
      </c>
      <c r="M1492" s="5">
        <f t="shared" si="164"/>
        <v>8.8887706974170673</v>
      </c>
      <c r="N1492" s="10">
        <f>admin4_VUL_ALL!W1492</f>
        <v>5.3004340872743887</v>
      </c>
      <c r="O1492" s="5">
        <f t="shared" si="165"/>
        <v>0.44544158011896184</v>
      </c>
      <c r="P1492" s="10">
        <f>admin4_VUL_ALL!X1492</f>
        <v>33.03</v>
      </c>
      <c r="Q1492" s="5">
        <f t="shared" si="166"/>
        <v>5.0457875457875465</v>
      </c>
      <c r="T1492"/>
      <c r="AC1492"/>
      <c r="AD1492"/>
    </row>
    <row r="1493" spans="1:30" ht="12.75" customHeight="1">
      <c r="A1493" s="4" t="s">
        <v>1928</v>
      </c>
      <c r="B1493" s="4" t="s">
        <v>6277</v>
      </c>
      <c r="C1493" s="4" t="s">
        <v>10</v>
      </c>
      <c r="D1493" s="4" t="s">
        <v>5787</v>
      </c>
      <c r="E1493" s="10">
        <f>IFERROR(VLOOKUP(A1493,admin4_MMI_ALL!$A$2:$B$3312,2,FALSE),3.5)</f>
        <v>4.8020267486600003</v>
      </c>
      <c r="F1493" s="35">
        <f t="shared" si="161"/>
        <v>63390.875317030965</v>
      </c>
      <c r="G1493" s="5">
        <f t="shared" si="162"/>
        <v>1.3963139914216164E-3</v>
      </c>
      <c r="H1493">
        <f>admin4_POP_ALL!M1493</f>
        <v>3408</v>
      </c>
      <c r="I1493" s="5">
        <f t="shared" si="163"/>
        <v>3.493761360106535E-2</v>
      </c>
      <c r="J1493">
        <f>admin4_POP_ALL!P1493</f>
        <v>155.72</v>
      </c>
      <c r="K1493" s="5">
        <f t="shared" si="167"/>
        <v>5.02516016409733</v>
      </c>
      <c r="L1493" s="10">
        <f>admin4_VUL_ALL!N1493</f>
        <v>91.43502652755565</v>
      </c>
      <c r="M1493" s="5">
        <f t="shared" si="164"/>
        <v>8.8887706974170673</v>
      </c>
      <c r="N1493" s="10">
        <f>admin4_VUL_ALL!W1493</f>
        <v>5.3004340872743887</v>
      </c>
      <c r="O1493" s="5">
        <f t="shared" si="165"/>
        <v>0.44544158011896184</v>
      </c>
      <c r="P1493" s="10">
        <f>admin4_VUL_ALL!X1493</f>
        <v>33.03</v>
      </c>
      <c r="Q1493" s="5">
        <f t="shared" si="166"/>
        <v>5.0457875457875465</v>
      </c>
      <c r="T1493"/>
      <c r="AC1493"/>
      <c r="AD1493"/>
    </row>
    <row r="1494" spans="1:30" ht="12.75" customHeight="1">
      <c r="A1494" s="4" t="s">
        <v>1927</v>
      </c>
      <c r="B1494" s="4" t="s">
        <v>6279</v>
      </c>
      <c r="C1494" s="4" t="s">
        <v>10</v>
      </c>
      <c r="D1494" s="4" t="s">
        <v>5787</v>
      </c>
      <c r="E1494" s="10">
        <f>IFERROR(VLOOKUP(A1494,admin4_MMI_ALL!$A$2:$B$3312,2,FALSE),3.5)</f>
        <v>4.7606692314099996</v>
      </c>
      <c r="F1494" s="35">
        <f t="shared" si="161"/>
        <v>57632.735212909436</v>
      </c>
      <c r="G1494" s="5">
        <f t="shared" si="162"/>
        <v>1.2628197394425533E-3</v>
      </c>
      <c r="H1494">
        <f>admin4_POP_ALL!M1494</f>
        <v>2364</v>
      </c>
      <c r="I1494" s="5">
        <f t="shared" si="163"/>
        <v>2.4234893941584065E-2</v>
      </c>
      <c r="J1494">
        <f>admin4_POP_ALL!P1494</f>
        <v>108.04</v>
      </c>
      <c r="K1494" s="5">
        <f t="shared" si="167"/>
        <v>4.6612604398716453</v>
      </c>
      <c r="L1494" s="10">
        <f>admin4_VUL_ALL!N1494</f>
        <v>91.43502652755565</v>
      </c>
      <c r="M1494" s="5">
        <f t="shared" si="164"/>
        <v>8.8887706974170673</v>
      </c>
      <c r="N1494" s="10">
        <f>admin4_VUL_ALL!W1494</f>
        <v>5.3004340872743887</v>
      </c>
      <c r="O1494" s="5">
        <f t="shared" si="165"/>
        <v>0.44544158011896184</v>
      </c>
      <c r="P1494" s="10">
        <f>admin4_VUL_ALL!X1494</f>
        <v>33.03</v>
      </c>
      <c r="Q1494" s="5">
        <f t="shared" si="166"/>
        <v>5.0457875457875465</v>
      </c>
      <c r="T1494"/>
      <c r="AC1494"/>
      <c r="AD1494"/>
    </row>
    <row r="1495" spans="1:30" ht="12.75" customHeight="1">
      <c r="A1495" s="4" t="s">
        <v>1926</v>
      </c>
      <c r="B1495" s="4" t="s">
        <v>6281</v>
      </c>
      <c r="C1495" s="4" t="s">
        <v>10</v>
      </c>
      <c r="D1495" s="4" t="s">
        <v>5787</v>
      </c>
      <c r="E1495" s="10">
        <f>IFERROR(VLOOKUP(A1495,admin4_MMI_ALL!$A$2:$B$3312,2,FALSE),3.5)</f>
        <v>4.8621659278899996</v>
      </c>
      <c r="F1495" s="35">
        <f t="shared" si="161"/>
        <v>72805.791545946879</v>
      </c>
      <c r="G1495" s="5">
        <f t="shared" si="162"/>
        <v>1.6145853736210625E-3</v>
      </c>
      <c r="H1495">
        <f>admin4_POP_ALL!M1495</f>
        <v>2458</v>
      </c>
      <c r="I1495" s="5">
        <f t="shared" si="163"/>
        <v>2.5198548776824717E-2</v>
      </c>
      <c r="J1495">
        <f>admin4_POP_ALL!P1495</f>
        <v>196.54</v>
      </c>
      <c r="K1495" s="5">
        <f t="shared" si="167"/>
        <v>5.2569105414808277</v>
      </c>
      <c r="L1495" s="10">
        <f>admin4_VUL_ALL!N1495</f>
        <v>91.43502652755565</v>
      </c>
      <c r="M1495" s="5">
        <f t="shared" si="164"/>
        <v>8.8887706974170673</v>
      </c>
      <c r="N1495" s="10">
        <f>admin4_VUL_ALL!W1495</f>
        <v>5.3004340872743887</v>
      </c>
      <c r="O1495" s="5">
        <f t="shared" si="165"/>
        <v>0.44544158011896184</v>
      </c>
      <c r="P1495" s="10">
        <f>admin4_VUL_ALL!X1495</f>
        <v>33.03</v>
      </c>
      <c r="Q1495" s="5">
        <f t="shared" si="166"/>
        <v>5.0457875457875465</v>
      </c>
      <c r="T1495"/>
      <c r="AC1495"/>
      <c r="AD1495"/>
    </row>
    <row r="1496" spans="1:30" ht="12.75" customHeight="1">
      <c r="A1496" s="4" t="s">
        <v>1925</v>
      </c>
      <c r="B1496" s="4" t="s">
        <v>6283</v>
      </c>
      <c r="C1496" s="4" t="s">
        <v>10</v>
      </c>
      <c r="D1496" s="4" t="s">
        <v>5787</v>
      </c>
      <c r="E1496" s="10">
        <f>IFERROR(VLOOKUP(A1496,admin4_MMI_ALL!$A$2:$B$3312,2,FALSE),3.5)</f>
        <v>5.0398769378699999</v>
      </c>
      <c r="F1496" s="35">
        <f t="shared" si="161"/>
        <v>109616.75409723473</v>
      </c>
      <c r="G1496" s="5">
        <f t="shared" si="162"/>
        <v>2.4679949505947317E-3</v>
      </c>
      <c r="H1496">
        <f>admin4_POP_ALL!M1496</f>
        <v>2842</v>
      </c>
      <c r="I1496" s="5">
        <f t="shared" si="163"/>
        <v>2.9135181295254615E-2</v>
      </c>
      <c r="J1496">
        <f>admin4_POP_ALL!P1496</f>
        <v>162.66999999999999</v>
      </c>
      <c r="K1496" s="5">
        <f t="shared" si="167"/>
        <v>5.0686261780699944</v>
      </c>
      <c r="L1496" s="10">
        <f>admin4_VUL_ALL!N1496</f>
        <v>91.43502652755565</v>
      </c>
      <c r="M1496" s="5">
        <f t="shared" si="164"/>
        <v>8.8887706974170673</v>
      </c>
      <c r="N1496" s="10">
        <f>admin4_VUL_ALL!W1496</f>
        <v>5.3004340872743887</v>
      </c>
      <c r="O1496" s="5">
        <f t="shared" si="165"/>
        <v>0.44544158011896184</v>
      </c>
      <c r="P1496" s="10">
        <f>admin4_VUL_ALL!X1496</f>
        <v>33.03</v>
      </c>
      <c r="Q1496" s="5">
        <f t="shared" si="166"/>
        <v>5.0457875457875465</v>
      </c>
      <c r="T1496"/>
      <c r="AC1496"/>
      <c r="AD1496"/>
    </row>
    <row r="1497" spans="1:30" ht="12.75" customHeight="1">
      <c r="A1497" s="4" t="s">
        <v>1924</v>
      </c>
      <c r="B1497" s="4" t="s">
        <v>6285</v>
      </c>
      <c r="C1497" s="4" t="s">
        <v>10</v>
      </c>
      <c r="D1497" s="4" t="s">
        <v>5787</v>
      </c>
      <c r="E1497" s="10">
        <f>IFERROR(VLOOKUP(A1497,admin4_MMI_ALL!$A$2:$B$3312,2,FALSE),3.5)</f>
        <v>4.7611637115500001</v>
      </c>
      <c r="F1497" s="35">
        <f t="shared" si="161"/>
        <v>57698.392213230145</v>
      </c>
      <c r="G1497" s="5">
        <f t="shared" si="162"/>
        <v>1.2643419031944788E-3</v>
      </c>
      <c r="H1497">
        <f>admin4_POP_ALL!M1497</f>
        <v>1046</v>
      </c>
      <c r="I1497" s="5">
        <f t="shared" si="163"/>
        <v>1.0723222953848109E-2</v>
      </c>
      <c r="J1497">
        <f>admin4_POP_ALL!P1497</f>
        <v>126</v>
      </c>
      <c r="K1497" s="5">
        <f t="shared" si="167"/>
        <v>4.8143432286541419</v>
      </c>
      <c r="L1497" s="10">
        <f>admin4_VUL_ALL!N1497</f>
        <v>91.43502652755565</v>
      </c>
      <c r="M1497" s="5">
        <f t="shared" si="164"/>
        <v>8.8887706974170673</v>
      </c>
      <c r="N1497" s="10">
        <f>admin4_VUL_ALL!W1497</f>
        <v>5.3004340872743887</v>
      </c>
      <c r="O1497" s="5">
        <f t="shared" si="165"/>
        <v>0.44544158011896184</v>
      </c>
      <c r="P1497" s="10">
        <f>admin4_VUL_ALL!X1497</f>
        <v>33.03</v>
      </c>
      <c r="Q1497" s="5">
        <f t="shared" si="166"/>
        <v>5.0457875457875465</v>
      </c>
      <c r="T1497"/>
      <c r="AC1497"/>
      <c r="AD1497"/>
    </row>
    <row r="1498" spans="1:30" ht="12.75" customHeight="1">
      <c r="A1498" s="4" t="s">
        <v>1923</v>
      </c>
      <c r="B1498" s="4" t="s">
        <v>6287</v>
      </c>
      <c r="C1498" s="4" t="s">
        <v>10</v>
      </c>
      <c r="D1498" s="4" t="s">
        <v>5787</v>
      </c>
      <c r="E1498" s="10">
        <f>IFERROR(VLOOKUP(A1498,admin4_MMI_ALL!$A$2:$B$3312,2,FALSE),3.5)</f>
        <v>5.3417115211499997</v>
      </c>
      <c r="F1498" s="35">
        <f t="shared" si="161"/>
        <v>219640.0435506035</v>
      </c>
      <c r="G1498" s="5">
        <f t="shared" si="162"/>
        <v>5.0187277324074686E-3</v>
      </c>
      <c r="H1498">
        <f>admin4_POP_ALL!M1498</f>
        <v>3350</v>
      </c>
      <c r="I1498" s="5">
        <f t="shared" si="163"/>
        <v>3.4343018064427501E-2</v>
      </c>
      <c r="J1498">
        <f>admin4_POP_ALL!P1498</f>
        <v>161.68</v>
      </c>
      <c r="K1498" s="5">
        <f t="shared" si="167"/>
        <v>5.0625493342062686</v>
      </c>
      <c r="L1498" s="10">
        <f>admin4_VUL_ALL!N1498</f>
        <v>91.43502652755565</v>
      </c>
      <c r="M1498" s="5">
        <f t="shared" si="164"/>
        <v>8.8887706974170673</v>
      </c>
      <c r="N1498" s="10">
        <f>admin4_VUL_ALL!W1498</f>
        <v>5.3004340872743887</v>
      </c>
      <c r="O1498" s="5">
        <f t="shared" si="165"/>
        <v>0.44544158011896184</v>
      </c>
      <c r="P1498" s="10">
        <f>admin4_VUL_ALL!X1498</f>
        <v>33.03</v>
      </c>
      <c r="Q1498" s="5">
        <f t="shared" si="166"/>
        <v>5.0457875457875465</v>
      </c>
      <c r="T1498"/>
      <c r="AC1498"/>
      <c r="AD1498"/>
    </row>
    <row r="1499" spans="1:30" ht="12.75" customHeight="1">
      <c r="A1499" s="4" t="s">
        <v>1922</v>
      </c>
      <c r="B1499" s="4" t="s">
        <v>6289</v>
      </c>
      <c r="C1499" s="4" t="s">
        <v>10</v>
      </c>
      <c r="D1499" s="4" t="s">
        <v>5787</v>
      </c>
      <c r="E1499" s="10">
        <f>IFERROR(VLOOKUP(A1499,admin4_MMI_ALL!$A$2:$B$3312,2,FALSE),3.5)</f>
        <v>4.8144216537500002</v>
      </c>
      <c r="F1499" s="35">
        <f t="shared" si="161"/>
        <v>65226.136314683885</v>
      </c>
      <c r="G1499" s="5">
        <f t="shared" si="162"/>
        <v>1.4388618957167311E-3</v>
      </c>
      <c r="H1499">
        <f>admin4_POP_ALL!M1499</f>
        <v>2084</v>
      </c>
      <c r="I1499" s="5">
        <f t="shared" si="163"/>
        <v>2.1364432730228929E-2</v>
      </c>
      <c r="J1499">
        <f>admin4_POP_ALL!P1499</f>
        <v>111.15</v>
      </c>
      <c r="K1499" s="5">
        <f t="shared" si="167"/>
        <v>4.689510816058454</v>
      </c>
      <c r="L1499" s="10">
        <f>admin4_VUL_ALL!N1499</f>
        <v>91.43502652755565</v>
      </c>
      <c r="M1499" s="5">
        <f t="shared" si="164"/>
        <v>8.8887706974170673</v>
      </c>
      <c r="N1499" s="10">
        <f>admin4_VUL_ALL!W1499</f>
        <v>5.3004340872743887</v>
      </c>
      <c r="O1499" s="5">
        <f t="shared" si="165"/>
        <v>0.44544158011896184</v>
      </c>
      <c r="P1499" s="10">
        <f>admin4_VUL_ALL!X1499</f>
        <v>33.03</v>
      </c>
      <c r="Q1499" s="5">
        <f t="shared" si="166"/>
        <v>5.0457875457875465</v>
      </c>
      <c r="T1499"/>
      <c r="AC1499"/>
      <c r="AD1499"/>
    </row>
    <row r="1500" spans="1:30" ht="12.75" customHeight="1">
      <c r="A1500" s="4" t="s">
        <v>1921</v>
      </c>
      <c r="B1500" s="4" t="s">
        <v>6291</v>
      </c>
      <c r="C1500" s="4" t="s">
        <v>10</v>
      </c>
      <c r="D1500" s="4" t="s">
        <v>5787</v>
      </c>
      <c r="E1500" s="10">
        <f>IFERROR(VLOOKUP(A1500,admin4_MMI_ALL!$A$2:$B$3312,2,FALSE),3.5)</f>
        <v>4.8437600135799999</v>
      </c>
      <c r="F1500" s="35">
        <f t="shared" si="161"/>
        <v>69784.66750089213</v>
      </c>
      <c r="G1500" s="5">
        <f t="shared" si="162"/>
        <v>1.5445449287486165E-3</v>
      </c>
      <c r="H1500">
        <f>admin4_POP_ALL!M1500</f>
        <v>2049</v>
      </c>
      <c r="I1500" s="5">
        <f t="shared" si="163"/>
        <v>2.1005625078809535E-2</v>
      </c>
      <c r="J1500">
        <f>admin4_POP_ALL!P1500</f>
        <v>80.52</v>
      </c>
      <c r="K1500" s="5">
        <f t="shared" si="167"/>
        <v>4.3685981564923404</v>
      </c>
      <c r="L1500" s="10">
        <f>admin4_VUL_ALL!N1500</f>
        <v>91.43502652755565</v>
      </c>
      <c r="M1500" s="5">
        <f t="shared" si="164"/>
        <v>8.8887706974170673</v>
      </c>
      <c r="N1500" s="10">
        <f>admin4_VUL_ALL!W1500</f>
        <v>5.3004340872743887</v>
      </c>
      <c r="O1500" s="5">
        <f t="shared" si="165"/>
        <v>0.44544158011896184</v>
      </c>
      <c r="P1500" s="10">
        <f>admin4_VUL_ALL!X1500</f>
        <v>33.03</v>
      </c>
      <c r="Q1500" s="5">
        <f t="shared" si="166"/>
        <v>5.0457875457875465</v>
      </c>
      <c r="T1500"/>
      <c r="AC1500"/>
      <c r="AD1500"/>
    </row>
    <row r="1501" spans="1:30" ht="12.75" customHeight="1">
      <c r="A1501" s="4" t="s">
        <v>1920</v>
      </c>
      <c r="B1501" s="4" t="s">
        <v>6293</v>
      </c>
      <c r="C1501" s="4" t="s">
        <v>10</v>
      </c>
      <c r="D1501" s="4" t="s">
        <v>5787</v>
      </c>
      <c r="E1501" s="10">
        <f>IFERROR(VLOOKUP(A1501,admin4_MMI_ALL!$A$2:$B$3312,2,FALSE),3.5)</f>
        <v>5.0666952133200001</v>
      </c>
      <c r="F1501" s="35">
        <f t="shared" si="161"/>
        <v>116599.10405328529</v>
      </c>
      <c r="G1501" s="5">
        <f t="shared" si="162"/>
        <v>2.6298707590301385E-3</v>
      </c>
      <c r="H1501">
        <f>admin4_POP_ALL!M1501</f>
        <v>2538</v>
      </c>
      <c r="I1501" s="5">
        <f t="shared" si="163"/>
        <v>2.6018680551497614E-2</v>
      </c>
      <c r="J1501">
        <f>admin4_POP_ALL!P1501</f>
        <v>50.22</v>
      </c>
      <c r="K1501" s="5">
        <f t="shared" si="167"/>
        <v>3.8986474471301236</v>
      </c>
      <c r="L1501" s="10">
        <f>admin4_VUL_ALL!N1501</f>
        <v>91.43502652755565</v>
      </c>
      <c r="M1501" s="5">
        <f t="shared" si="164"/>
        <v>8.8887706974170673</v>
      </c>
      <c r="N1501" s="10">
        <f>admin4_VUL_ALL!W1501</f>
        <v>5.3004340872743887</v>
      </c>
      <c r="O1501" s="5">
        <f t="shared" si="165"/>
        <v>0.44544158011896184</v>
      </c>
      <c r="P1501" s="10">
        <f>admin4_VUL_ALL!X1501</f>
        <v>33.03</v>
      </c>
      <c r="Q1501" s="5">
        <f t="shared" si="166"/>
        <v>5.0457875457875465</v>
      </c>
      <c r="T1501"/>
      <c r="AC1501"/>
      <c r="AD1501"/>
    </row>
    <row r="1502" spans="1:30" ht="12.75" customHeight="1">
      <c r="A1502" s="4" t="s">
        <v>1919</v>
      </c>
      <c r="B1502" s="4" t="s">
        <v>6295</v>
      </c>
      <c r="C1502" s="4" t="s">
        <v>10</v>
      </c>
      <c r="D1502" s="4" t="s">
        <v>5787</v>
      </c>
      <c r="E1502" s="10">
        <f>IFERROR(VLOOKUP(A1502,admin4_MMI_ALL!$A$2:$B$3312,2,FALSE),3.5)</f>
        <v>4.8168849945099996</v>
      </c>
      <c r="F1502" s="35">
        <f t="shared" si="161"/>
        <v>65597.153552674135</v>
      </c>
      <c r="G1502" s="5">
        <f t="shared" si="162"/>
        <v>1.4474634003278112E-3</v>
      </c>
      <c r="H1502">
        <f>admin4_POP_ALL!M1502</f>
        <v>2999</v>
      </c>
      <c r="I1502" s="5">
        <f t="shared" si="163"/>
        <v>3.0744689903050171E-2</v>
      </c>
      <c r="J1502">
        <f>admin4_POP_ALL!P1502</f>
        <v>180.78</v>
      </c>
      <c r="K1502" s="5">
        <f t="shared" si="167"/>
        <v>5.1737045556892429</v>
      </c>
      <c r="L1502" s="10">
        <f>admin4_VUL_ALL!N1502</f>
        <v>91.43502652755565</v>
      </c>
      <c r="M1502" s="5">
        <f t="shared" si="164"/>
        <v>8.8887706974170673</v>
      </c>
      <c r="N1502" s="10">
        <f>admin4_VUL_ALL!W1502</f>
        <v>5.3004340872743887</v>
      </c>
      <c r="O1502" s="5">
        <f t="shared" si="165"/>
        <v>0.44544158011896184</v>
      </c>
      <c r="P1502" s="10">
        <f>admin4_VUL_ALL!X1502</f>
        <v>33.03</v>
      </c>
      <c r="Q1502" s="5">
        <f t="shared" si="166"/>
        <v>5.0457875457875465</v>
      </c>
      <c r="T1502"/>
      <c r="AC1502"/>
      <c r="AD1502"/>
    </row>
    <row r="1503" spans="1:30" ht="12.75" customHeight="1">
      <c r="A1503" s="4" t="s">
        <v>1918</v>
      </c>
      <c r="B1503" s="4" t="s">
        <v>6297</v>
      </c>
      <c r="C1503" s="4" t="s">
        <v>10</v>
      </c>
      <c r="D1503" s="4" t="s">
        <v>5787</v>
      </c>
      <c r="E1503" s="10">
        <f>IFERROR(VLOOKUP(A1503,admin4_MMI_ALL!$A$2:$B$3312,2,FALSE),3.5)</f>
        <v>4.9331841468800004</v>
      </c>
      <c r="F1503" s="35">
        <f t="shared" si="161"/>
        <v>85740.131820933195</v>
      </c>
      <c r="G1503" s="5">
        <f t="shared" si="162"/>
        <v>1.9144495743229641E-3</v>
      </c>
      <c r="H1503">
        <f>admin4_POP_ALL!M1503</f>
        <v>2240</v>
      </c>
      <c r="I1503" s="5">
        <f t="shared" si="163"/>
        <v>2.2963689690841078E-2</v>
      </c>
      <c r="J1503">
        <f>admin4_POP_ALL!P1503</f>
        <v>193.48</v>
      </c>
      <c r="K1503" s="5">
        <f t="shared" si="167"/>
        <v>5.2412898988489971</v>
      </c>
      <c r="L1503" s="10">
        <f>admin4_VUL_ALL!N1503</f>
        <v>91.43502652755565</v>
      </c>
      <c r="M1503" s="5">
        <f t="shared" si="164"/>
        <v>8.8887706974170673</v>
      </c>
      <c r="N1503" s="10">
        <f>admin4_VUL_ALL!W1503</f>
        <v>5.3004340872743887</v>
      </c>
      <c r="O1503" s="5">
        <f t="shared" si="165"/>
        <v>0.44544158011896184</v>
      </c>
      <c r="P1503" s="10">
        <f>admin4_VUL_ALL!X1503</f>
        <v>33.03</v>
      </c>
      <c r="Q1503" s="5">
        <f t="shared" si="166"/>
        <v>5.0457875457875465</v>
      </c>
      <c r="T1503"/>
      <c r="AC1503"/>
      <c r="AD1503"/>
    </row>
    <row r="1504" spans="1:30" ht="12.75" customHeight="1">
      <c r="A1504" s="4" t="s">
        <v>1917</v>
      </c>
      <c r="B1504" s="4" t="s">
        <v>6299</v>
      </c>
      <c r="C1504" s="4" t="s">
        <v>10</v>
      </c>
      <c r="D1504" s="4" t="s">
        <v>5787</v>
      </c>
      <c r="E1504" s="10">
        <f>IFERROR(VLOOKUP(A1504,admin4_MMI_ALL!$A$2:$B$3312,2,FALSE),3.5)</f>
        <v>4.91784191132</v>
      </c>
      <c r="F1504" s="35">
        <f t="shared" si="161"/>
        <v>82764.08371479268</v>
      </c>
      <c r="G1504" s="5">
        <f t="shared" si="162"/>
        <v>1.8454541506967537E-3</v>
      </c>
      <c r="H1504">
        <f>admin4_POP_ALL!M1504</f>
        <v>1696</v>
      </c>
      <c r="I1504" s="5">
        <f t="shared" si="163"/>
        <v>1.7386793623065385E-2</v>
      </c>
      <c r="J1504">
        <f>admin4_POP_ALL!P1504</f>
        <v>133.69</v>
      </c>
      <c r="K1504" s="5">
        <f t="shared" si="167"/>
        <v>4.8733162720154368</v>
      </c>
      <c r="L1504" s="10">
        <f>admin4_VUL_ALL!N1504</f>
        <v>91.43502652755565</v>
      </c>
      <c r="M1504" s="5">
        <f t="shared" si="164"/>
        <v>8.8887706974170673</v>
      </c>
      <c r="N1504" s="10">
        <f>admin4_VUL_ALL!W1504</f>
        <v>5.3004340872743887</v>
      </c>
      <c r="O1504" s="5">
        <f t="shared" si="165"/>
        <v>0.44544158011896184</v>
      </c>
      <c r="P1504" s="10">
        <f>admin4_VUL_ALL!X1504</f>
        <v>33.03</v>
      </c>
      <c r="Q1504" s="5">
        <f t="shared" si="166"/>
        <v>5.0457875457875465</v>
      </c>
      <c r="T1504"/>
      <c r="AC1504"/>
      <c r="AD1504"/>
    </row>
    <row r="1505" spans="1:30" ht="12.75" customHeight="1">
      <c r="A1505" s="4" t="s">
        <v>1916</v>
      </c>
      <c r="B1505" s="4" t="s">
        <v>6301</v>
      </c>
      <c r="C1505" s="4" t="s">
        <v>10</v>
      </c>
      <c r="D1505" s="4" t="s">
        <v>5787</v>
      </c>
      <c r="E1505" s="10">
        <f>IFERROR(VLOOKUP(A1505,admin4_MMI_ALL!$A$2:$B$3312,2,FALSE),3.5)</f>
        <v>4.93570661545</v>
      </c>
      <c r="F1505" s="35">
        <f t="shared" si="161"/>
        <v>86239.576561297785</v>
      </c>
      <c r="G1505" s="5">
        <f t="shared" si="162"/>
        <v>1.9260284870993526E-3</v>
      </c>
      <c r="H1505">
        <f>admin4_POP_ALL!M1505</f>
        <v>2857</v>
      </c>
      <c r="I1505" s="5">
        <f t="shared" si="163"/>
        <v>2.9288956003005781E-2</v>
      </c>
      <c r="J1505">
        <f>admin4_POP_ALL!P1505</f>
        <v>114.55</v>
      </c>
      <c r="K1505" s="5">
        <f t="shared" si="167"/>
        <v>4.7195049032604626</v>
      </c>
      <c r="L1505" s="10">
        <f>admin4_VUL_ALL!N1505</f>
        <v>91.43502652755565</v>
      </c>
      <c r="M1505" s="5">
        <f t="shared" si="164"/>
        <v>8.8887706974170673</v>
      </c>
      <c r="N1505" s="10">
        <f>admin4_VUL_ALL!W1505</f>
        <v>5.3004340872743887</v>
      </c>
      <c r="O1505" s="5">
        <f t="shared" si="165"/>
        <v>0.44544158011896184</v>
      </c>
      <c r="P1505" s="10">
        <f>admin4_VUL_ALL!X1505</f>
        <v>33.03</v>
      </c>
      <c r="Q1505" s="5">
        <f t="shared" si="166"/>
        <v>5.0457875457875465</v>
      </c>
      <c r="T1505"/>
      <c r="AC1505"/>
      <c r="AD1505"/>
    </row>
    <row r="1506" spans="1:30" ht="12.75" customHeight="1">
      <c r="A1506" s="4" t="s">
        <v>1915</v>
      </c>
      <c r="B1506" s="4" t="s">
        <v>6303</v>
      </c>
      <c r="C1506" s="4" t="s">
        <v>10</v>
      </c>
      <c r="D1506" s="4" t="s">
        <v>5787</v>
      </c>
      <c r="E1506" s="10">
        <f>IFERROR(VLOOKUP(A1506,admin4_MMI_ALL!$A$2:$B$3312,2,FALSE),3.5)</f>
        <v>4.9047689437899997</v>
      </c>
      <c r="F1506" s="35">
        <f t="shared" si="161"/>
        <v>80309.873862683002</v>
      </c>
      <c r="G1506" s="5">
        <f t="shared" si="162"/>
        <v>1.7885568014689148E-3</v>
      </c>
      <c r="H1506">
        <f>admin4_POP_ALL!M1506</f>
        <v>3019</v>
      </c>
      <c r="I1506" s="5">
        <f t="shared" si="163"/>
        <v>3.0949722846718396E-2</v>
      </c>
      <c r="J1506">
        <f>admin4_POP_ALL!P1506</f>
        <v>121.8</v>
      </c>
      <c r="K1506" s="5">
        <f t="shared" si="167"/>
        <v>4.7805954635546577</v>
      </c>
      <c r="L1506" s="10">
        <f>admin4_VUL_ALL!N1506</f>
        <v>91.43502652755565</v>
      </c>
      <c r="M1506" s="5">
        <f t="shared" si="164"/>
        <v>8.8887706974170673</v>
      </c>
      <c r="N1506" s="10">
        <f>admin4_VUL_ALL!W1506</f>
        <v>5.3004340872743887</v>
      </c>
      <c r="O1506" s="5">
        <f t="shared" si="165"/>
        <v>0.44544158011896184</v>
      </c>
      <c r="P1506" s="10">
        <f>admin4_VUL_ALL!X1506</f>
        <v>33.03</v>
      </c>
      <c r="Q1506" s="5">
        <f t="shared" si="166"/>
        <v>5.0457875457875465</v>
      </c>
      <c r="T1506"/>
      <c r="AC1506"/>
      <c r="AD1506"/>
    </row>
    <row r="1507" spans="1:30" ht="12.75" customHeight="1">
      <c r="A1507" s="4" t="s">
        <v>6304</v>
      </c>
      <c r="B1507" s="4" t="s">
        <v>6306</v>
      </c>
      <c r="C1507" s="4" t="s">
        <v>72</v>
      </c>
      <c r="D1507" s="4" t="s">
        <v>5787</v>
      </c>
      <c r="E1507" s="10">
        <f>IFERROR(VLOOKUP(A1507,admin4_MMI_ALL!$A$2:$B$3312,2,FALSE),3.5)</f>
        <v>3.5</v>
      </c>
      <c r="F1507" s="35">
        <f t="shared" si="161"/>
        <v>3162.2776601683804</v>
      </c>
      <c r="G1507" s="5">
        <f t="shared" si="162"/>
        <v>0</v>
      </c>
      <c r="H1507">
        <f>admin4_POP_ALL!M1507</f>
        <v>2979</v>
      </c>
      <c r="I1507" s="5">
        <f t="shared" si="163"/>
        <v>3.0539656959381947E-2</v>
      </c>
      <c r="J1507">
        <f>admin4_POP_ALL!P1507</f>
        <v>180.01</v>
      </c>
      <c r="K1507" s="5">
        <f t="shared" si="167"/>
        <v>5.1694555009137302</v>
      </c>
      <c r="L1507" s="10">
        <f>admin4_VUL_ALL!N1507</f>
        <v>86.056439122058109</v>
      </c>
      <c r="M1507" s="5">
        <f t="shared" si="164"/>
        <v>8.1574704079095959</v>
      </c>
      <c r="N1507" s="10">
        <f>admin4_VUL_ALL!W1507</f>
        <v>1.9115258207094556</v>
      </c>
      <c r="O1507" s="5">
        <f t="shared" si="165"/>
        <v>9.03654555495495E-2</v>
      </c>
      <c r="P1507" s="10">
        <f>admin4_VUL_ALL!X1507</f>
        <v>26.42</v>
      </c>
      <c r="Q1507" s="5">
        <f t="shared" si="166"/>
        <v>3.0280830280830289</v>
      </c>
      <c r="T1507"/>
      <c r="AC1507"/>
      <c r="AD1507"/>
    </row>
    <row r="1508" spans="1:30" ht="12.75" customHeight="1">
      <c r="A1508" s="4" t="s">
        <v>6308</v>
      </c>
      <c r="B1508" s="4" t="s">
        <v>6310</v>
      </c>
      <c r="C1508" s="4" t="s">
        <v>72</v>
      </c>
      <c r="D1508" s="4" t="s">
        <v>5787</v>
      </c>
      <c r="E1508" s="10">
        <f>IFERROR(VLOOKUP(A1508,admin4_MMI_ALL!$A$2:$B$3312,2,FALSE),3.5)</f>
        <v>3.5</v>
      </c>
      <c r="F1508" s="35">
        <f t="shared" si="161"/>
        <v>3162.2776601683804</v>
      </c>
      <c r="G1508" s="5">
        <f t="shared" si="162"/>
        <v>0</v>
      </c>
      <c r="H1508">
        <f>admin4_POP_ALL!M1508</f>
        <v>2346</v>
      </c>
      <c r="I1508" s="5">
        <f t="shared" si="163"/>
        <v>2.4050364292282665E-2</v>
      </c>
      <c r="J1508">
        <f>admin4_POP_ALL!P1508</f>
        <v>112.1</v>
      </c>
      <c r="K1508" s="5">
        <f t="shared" si="167"/>
        <v>4.6979828989440646</v>
      </c>
      <c r="L1508" s="10">
        <f>admin4_VUL_ALL!N1508</f>
        <v>86.056439122058109</v>
      </c>
      <c r="M1508" s="5">
        <f t="shared" si="164"/>
        <v>8.1574704079095959</v>
      </c>
      <c r="N1508" s="10">
        <f>admin4_VUL_ALL!W1508</f>
        <v>1.9115258207094556</v>
      </c>
      <c r="O1508" s="5">
        <f t="shared" si="165"/>
        <v>9.03654555495495E-2</v>
      </c>
      <c r="P1508" s="10">
        <f>admin4_VUL_ALL!X1508</f>
        <v>26.42</v>
      </c>
      <c r="Q1508" s="5">
        <f t="shared" si="166"/>
        <v>3.0280830280830289</v>
      </c>
      <c r="T1508"/>
      <c r="AC1508"/>
      <c r="AD1508"/>
    </row>
    <row r="1509" spans="1:30" ht="12.75" customHeight="1">
      <c r="A1509" s="4" t="s">
        <v>6311</v>
      </c>
      <c r="B1509" s="4" t="s">
        <v>6313</v>
      </c>
      <c r="C1509" s="4" t="s">
        <v>72</v>
      </c>
      <c r="D1509" s="4" t="s">
        <v>5787</v>
      </c>
      <c r="E1509" s="10">
        <f>IFERROR(VLOOKUP(A1509,admin4_MMI_ALL!$A$2:$B$3312,2,FALSE),3.5)</f>
        <v>3.5</v>
      </c>
      <c r="F1509" s="35">
        <f t="shared" si="161"/>
        <v>3162.2776601683804</v>
      </c>
      <c r="G1509" s="5">
        <f t="shared" si="162"/>
        <v>0</v>
      </c>
      <c r="H1509">
        <f>admin4_POP_ALL!M1509</f>
        <v>4034</v>
      </c>
      <c r="I1509" s="5">
        <f t="shared" si="163"/>
        <v>4.1355144737880753E-2</v>
      </c>
      <c r="J1509">
        <f>admin4_POP_ALL!P1509</f>
        <v>594.53</v>
      </c>
      <c r="K1509" s="5">
        <f t="shared" si="167"/>
        <v>6.3587945256158749</v>
      </c>
      <c r="L1509" s="10">
        <f>admin4_VUL_ALL!N1509</f>
        <v>86.056439122058109</v>
      </c>
      <c r="M1509" s="5">
        <f t="shared" si="164"/>
        <v>8.1574704079095959</v>
      </c>
      <c r="N1509" s="10">
        <f>admin4_VUL_ALL!W1509</f>
        <v>1.9115258207094556</v>
      </c>
      <c r="O1509" s="5">
        <f t="shared" si="165"/>
        <v>9.03654555495495E-2</v>
      </c>
      <c r="P1509" s="10">
        <f>admin4_VUL_ALL!X1509</f>
        <v>26.42</v>
      </c>
      <c r="Q1509" s="5">
        <f t="shared" si="166"/>
        <v>3.0280830280830289</v>
      </c>
      <c r="T1509"/>
      <c r="AC1509"/>
      <c r="AD1509"/>
    </row>
    <row r="1510" spans="1:30" ht="12.75" customHeight="1">
      <c r="A1510" s="4" t="s">
        <v>1914</v>
      </c>
      <c r="B1510" s="4" t="s">
        <v>6315</v>
      </c>
      <c r="C1510" s="4" t="s">
        <v>72</v>
      </c>
      <c r="D1510" s="4" t="s">
        <v>5787</v>
      </c>
      <c r="E1510" s="10">
        <f>IFERROR(VLOOKUP(A1510,admin4_MMI_ALL!$A$2:$B$3312,2,FALSE),3.5)</f>
        <v>4.5145778655999997</v>
      </c>
      <c r="F1510" s="35">
        <f t="shared" si="161"/>
        <v>32702.267418326977</v>
      </c>
      <c r="G1510" s="5">
        <f t="shared" si="162"/>
        <v>6.8484246040001083E-4</v>
      </c>
      <c r="H1510">
        <f>admin4_POP_ALL!M1510</f>
        <v>908</v>
      </c>
      <c r="I1510" s="5">
        <f t="shared" si="163"/>
        <v>9.3084956425373653E-3</v>
      </c>
      <c r="J1510">
        <f>admin4_POP_ALL!P1510</f>
        <v>36.86</v>
      </c>
      <c r="K1510" s="5">
        <f t="shared" si="167"/>
        <v>3.5907640521243103</v>
      </c>
      <c r="L1510" s="10">
        <f>admin4_VUL_ALL!N1510</f>
        <v>86.056439122058109</v>
      </c>
      <c r="M1510" s="5">
        <f t="shared" si="164"/>
        <v>8.1574704079095959</v>
      </c>
      <c r="N1510" s="10">
        <f>admin4_VUL_ALL!W1510</f>
        <v>1.9115258207094556</v>
      </c>
      <c r="O1510" s="5">
        <f t="shared" si="165"/>
        <v>9.03654555495495E-2</v>
      </c>
      <c r="P1510" s="10">
        <f>admin4_VUL_ALL!X1510</f>
        <v>26.42</v>
      </c>
      <c r="Q1510" s="5">
        <f t="shared" si="166"/>
        <v>3.0280830280830289</v>
      </c>
      <c r="T1510"/>
      <c r="AC1510"/>
      <c r="AD1510"/>
    </row>
    <row r="1511" spans="1:30" ht="12.75" customHeight="1">
      <c r="A1511" s="4" t="s">
        <v>1913</v>
      </c>
      <c r="B1511" s="4" t="s">
        <v>6317</v>
      </c>
      <c r="C1511" s="4" t="s">
        <v>72</v>
      </c>
      <c r="D1511" s="4" t="s">
        <v>5787</v>
      </c>
      <c r="E1511" s="10">
        <f>IFERROR(VLOOKUP(A1511,admin4_MMI_ALL!$A$2:$B$3312,2,FALSE),3.5)</f>
        <v>4.6030974388099999</v>
      </c>
      <c r="F1511" s="35">
        <f t="shared" si="161"/>
        <v>40095.666663577635</v>
      </c>
      <c r="G1511" s="5">
        <f t="shared" si="162"/>
        <v>8.562478593622299E-4</v>
      </c>
      <c r="H1511">
        <f>admin4_POP_ALL!M1511</f>
        <v>3748</v>
      </c>
      <c r="I1511" s="5">
        <f t="shared" si="163"/>
        <v>3.8423173643425158E-2</v>
      </c>
      <c r="J1511">
        <f>admin4_POP_ALL!P1511</f>
        <v>137.09</v>
      </c>
      <c r="K1511" s="5">
        <f t="shared" si="167"/>
        <v>4.8983163057880139</v>
      </c>
      <c r="L1511" s="10">
        <f>admin4_VUL_ALL!N1511</f>
        <v>86.056439122058109</v>
      </c>
      <c r="M1511" s="5">
        <f t="shared" si="164"/>
        <v>8.1574704079095959</v>
      </c>
      <c r="N1511" s="10">
        <f>admin4_VUL_ALL!W1511</f>
        <v>1.9115258207094556</v>
      </c>
      <c r="O1511" s="5">
        <f t="shared" si="165"/>
        <v>9.03654555495495E-2</v>
      </c>
      <c r="P1511" s="10">
        <f>admin4_VUL_ALL!X1511</f>
        <v>26.42</v>
      </c>
      <c r="Q1511" s="5">
        <f t="shared" si="166"/>
        <v>3.0280830280830289</v>
      </c>
      <c r="T1511"/>
      <c r="AC1511"/>
      <c r="AD1511"/>
    </row>
    <row r="1512" spans="1:30" ht="12.75" customHeight="1">
      <c r="A1512" s="4" t="s">
        <v>1912</v>
      </c>
      <c r="B1512" s="4" t="s">
        <v>6319</v>
      </c>
      <c r="C1512" s="4" t="s">
        <v>72</v>
      </c>
      <c r="D1512" s="4" t="s">
        <v>5787</v>
      </c>
      <c r="E1512" s="10">
        <f>IFERROR(VLOOKUP(A1512,admin4_MMI_ALL!$A$2:$B$3312,2,FALSE),3.5)</f>
        <v>4.60225248337</v>
      </c>
      <c r="F1512" s="35">
        <f t="shared" si="161"/>
        <v>40017.733101885591</v>
      </c>
      <c r="G1512" s="5">
        <f t="shared" si="162"/>
        <v>8.5444108107375161E-4</v>
      </c>
      <c r="H1512">
        <f>admin4_POP_ALL!M1512</f>
        <v>4111</v>
      </c>
      <c r="I1512" s="5">
        <f t="shared" si="163"/>
        <v>4.2144521571003415E-2</v>
      </c>
      <c r="J1512">
        <f>admin4_POP_ALL!P1512</f>
        <v>229.26</v>
      </c>
      <c r="K1512" s="5">
        <f t="shared" si="167"/>
        <v>5.4102027556497037</v>
      </c>
      <c r="L1512" s="10">
        <f>admin4_VUL_ALL!N1512</f>
        <v>86.056439122058109</v>
      </c>
      <c r="M1512" s="5">
        <f t="shared" si="164"/>
        <v>8.1574704079095959</v>
      </c>
      <c r="N1512" s="10">
        <f>admin4_VUL_ALL!W1512</f>
        <v>1.9115258207094556</v>
      </c>
      <c r="O1512" s="5">
        <f t="shared" si="165"/>
        <v>9.03654555495495E-2</v>
      </c>
      <c r="P1512" s="10">
        <f>admin4_VUL_ALL!X1512</f>
        <v>26.42</v>
      </c>
      <c r="Q1512" s="5">
        <f t="shared" si="166"/>
        <v>3.0280830280830289</v>
      </c>
      <c r="T1512"/>
      <c r="AC1512"/>
      <c r="AD1512"/>
    </row>
    <row r="1513" spans="1:30" ht="12.75" customHeight="1">
      <c r="A1513" s="4" t="s">
        <v>6320</v>
      </c>
      <c r="B1513" s="4" t="s">
        <v>6322</v>
      </c>
      <c r="C1513" s="4" t="s">
        <v>72</v>
      </c>
      <c r="D1513" s="4" t="s">
        <v>5787</v>
      </c>
      <c r="E1513" s="10">
        <f>IFERROR(VLOOKUP(A1513,admin4_MMI_ALL!$A$2:$B$3312,2,FALSE),3.5)</f>
        <v>3.5</v>
      </c>
      <c r="F1513" s="35">
        <f t="shared" si="161"/>
        <v>3162.2776601683804</v>
      </c>
      <c r="G1513" s="5">
        <f t="shared" si="162"/>
        <v>0</v>
      </c>
      <c r="H1513">
        <f>admin4_POP_ALL!M1513</f>
        <v>1559</v>
      </c>
      <c r="I1513" s="5">
        <f t="shared" si="163"/>
        <v>1.598231795893805E-2</v>
      </c>
      <c r="J1513">
        <f>admin4_POP_ALL!P1513</f>
        <v>131.54</v>
      </c>
      <c r="K1513" s="5">
        <f t="shared" si="167"/>
        <v>4.8571771180667849</v>
      </c>
      <c r="L1513" s="10">
        <f>admin4_VUL_ALL!N1513</f>
        <v>86.056439122058109</v>
      </c>
      <c r="M1513" s="5">
        <f t="shared" si="164"/>
        <v>8.1574704079095959</v>
      </c>
      <c r="N1513" s="10">
        <f>admin4_VUL_ALL!W1513</f>
        <v>1.9115258207094556</v>
      </c>
      <c r="O1513" s="5">
        <f t="shared" si="165"/>
        <v>9.03654555495495E-2</v>
      </c>
      <c r="P1513" s="10">
        <f>admin4_VUL_ALL!X1513</f>
        <v>26.42</v>
      </c>
      <c r="Q1513" s="5">
        <f t="shared" si="166"/>
        <v>3.0280830280830289</v>
      </c>
      <c r="T1513"/>
      <c r="AC1513"/>
      <c r="AD1513"/>
    </row>
    <row r="1514" spans="1:30" ht="12.75" customHeight="1">
      <c r="A1514" s="4" t="s">
        <v>1911</v>
      </c>
      <c r="B1514" s="4" t="s">
        <v>6324</v>
      </c>
      <c r="C1514" s="4" t="s">
        <v>72</v>
      </c>
      <c r="D1514" s="4" t="s">
        <v>5787</v>
      </c>
      <c r="E1514" s="10">
        <f>IFERROR(VLOOKUP(A1514,admin4_MMI_ALL!$A$2:$B$3312,2,FALSE),3.5)</f>
        <v>4.6818571090700001</v>
      </c>
      <c r="F1514" s="35">
        <f t="shared" si="161"/>
        <v>48068.116941971828</v>
      </c>
      <c r="G1514" s="5">
        <f t="shared" si="162"/>
        <v>1.041077729269828E-3</v>
      </c>
      <c r="H1514">
        <f>admin4_POP_ALL!M1514</f>
        <v>2032</v>
      </c>
      <c r="I1514" s="5">
        <f t="shared" si="163"/>
        <v>2.0831347076691546E-2</v>
      </c>
      <c r="J1514">
        <f>admin4_POP_ALL!P1514</f>
        <v>33.06</v>
      </c>
      <c r="K1514" s="5">
        <f t="shared" si="167"/>
        <v>3.4824547513744175</v>
      </c>
      <c r="L1514" s="10">
        <f>admin4_VUL_ALL!N1514</f>
        <v>86.056439122058109</v>
      </c>
      <c r="M1514" s="5">
        <f t="shared" si="164"/>
        <v>8.1574704079095959</v>
      </c>
      <c r="N1514" s="10">
        <f>admin4_VUL_ALL!W1514</f>
        <v>1.9115258207094556</v>
      </c>
      <c r="O1514" s="5">
        <f t="shared" si="165"/>
        <v>9.03654555495495E-2</v>
      </c>
      <c r="P1514" s="10">
        <f>admin4_VUL_ALL!X1514</f>
        <v>26.42</v>
      </c>
      <c r="Q1514" s="5">
        <f t="shared" si="166"/>
        <v>3.0280830280830289</v>
      </c>
      <c r="T1514"/>
      <c r="AC1514"/>
      <c r="AD1514"/>
    </row>
    <row r="1515" spans="1:30" ht="12.75" customHeight="1">
      <c r="A1515" s="4" t="s">
        <v>1910</v>
      </c>
      <c r="B1515" s="4" t="s">
        <v>6326</v>
      </c>
      <c r="C1515" s="4" t="s">
        <v>72</v>
      </c>
      <c r="D1515" s="4" t="s">
        <v>5787</v>
      </c>
      <c r="E1515" s="10">
        <f>IFERROR(VLOOKUP(A1515,admin4_MMI_ALL!$A$2:$B$3312,2,FALSE),3.5)</f>
        <v>4.53097248077</v>
      </c>
      <c r="F1515" s="35">
        <f t="shared" si="161"/>
        <v>33960.375279158026</v>
      </c>
      <c r="G1515" s="5">
        <f t="shared" si="162"/>
        <v>7.140098937645456E-4</v>
      </c>
      <c r="H1515">
        <f>admin4_POP_ALL!M1515</f>
        <v>3605</v>
      </c>
      <c r="I1515" s="5">
        <f t="shared" si="163"/>
        <v>3.6957188096197358E-2</v>
      </c>
      <c r="J1515">
        <f>admin4_POP_ALL!P1515</f>
        <v>152.38999999999999</v>
      </c>
      <c r="K1515" s="5">
        <f t="shared" si="167"/>
        <v>5.0036417239202633</v>
      </c>
      <c r="L1515" s="10">
        <f>admin4_VUL_ALL!N1515</f>
        <v>86.056439122058109</v>
      </c>
      <c r="M1515" s="5">
        <f t="shared" si="164"/>
        <v>8.1574704079095959</v>
      </c>
      <c r="N1515" s="10">
        <f>admin4_VUL_ALL!W1515</f>
        <v>1.9115258207094556</v>
      </c>
      <c r="O1515" s="5">
        <f t="shared" si="165"/>
        <v>9.03654555495495E-2</v>
      </c>
      <c r="P1515" s="10">
        <f>admin4_VUL_ALL!X1515</f>
        <v>26.42</v>
      </c>
      <c r="Q1515" s="5">
        <f t="shared" si="166"/>
        <v>3.0280830280830289</v>
      </c>
      <c r="T1515"/>
      <c r="AC1515"/>
      <c r="AD1515"/>
    </row>
    <row r="1516" spans="1:30" ht="12.75" customHeight="1">
      <c r="A1516" s="4" t="s">
        <v>1909</v>
      </c>
      <c r="B1516" s="4" t="s">
        <v>6328</v>
      </c>
      <c r="C1516" s="4" t="s">
        <v>72</v>
      </c>
      <c r="D1516" s="4" t="s">
        <v>5787</v>
      </c>
      <c r="E1516" s="10">
        <f>IFERROR(VLOOKUP(A1516,admin4_MMI_ALL!$A$2:$B$3312,2,FALSE),3.5)</f>
        <v>4.61462259293</v>
      </c>
      <c r="F1516" s="35">
        <f t="shared" si="161"/>
        <v>41173.955701118823</v>
      </c>
      <c r="G1516" s="5">
        <f t="shared" si="162"/>
        <v>8.8124645020595609E-4</v>
      </c>
      <c r="H1516">
        <f>admin4_POP_ALL!M1516</f>
        <v>3719</v>
      </c>
      <c r="I1516" s="5">
        <f t="shared" si="163"/>
        <v>3.8125875875106234E-2</v>
      </c>
      <c r="J1516">
        <f>admin4_POP_ALL!P1516</f>
        <v>124.82</v>
      </c>
      <c r="K1516" s="5">
        <f t="shared" si="167"/>
        <v>4.8049767039096842</v>
      </c>
      <c r="L1516" s="10">
        <f>admin4_VUL_ALL!N1516</f>
        <v>86.056439122058109</v>
      </c>
      <c r="M1516" s="5">
        <f t="shared" si="164"/>
        <v>8.1574704079095959</v>
      </c>
      <c r="N1516" s="10">
        <f>admin4_VUL_ALL!W1516</f>
        <v>1.9115258207094556</v>
      </c>
      <c r="O1516" s="5">
        <f t="shared" si="165"/>
        <v>9.03654555495495E-2</v>
      </c>
      <c r="P1516" s="10">
        <f>admin4_VUL_ALL!X1516</f>
        <v>26.42</v>
      </c>
      <c r="Q1516" s="5">
        <f t="shared" si="166"/>
        <v>3.0280830280830289</v>
      </c>
      <c r="T1516"/>
      <c r="AC1516"/>
      <c r="AD1516"/>
    </row>
    <row r="1517" spans="1:30" ht="12.75" customHeight="1">
      <c r="A1517" s="4" t="s">
        <v>6329</v>
      </c>
      <c r="B1517" s="4" t="s">
        <v>6331</v>
      </c>
      <c r="C1517" s="4" t="s">
        <v>72</v>
      </c>
      <c r="D1517" s="4" t="s">
        <v>5787</v>
      </c>
      <c r="E1517" s="10">
        <f>IFERROR(VLOOKUP(A1517,admin4_MMI_ALL!$A$2:$B$3312,2,FALSE),3.5)</f>
        <v>3.5</v>
      </c>
      <c r="F1517" s="35">
        <f t="shared" si="161"/>
        <v>3162.2776601683804</v>
      </c>
      <c r="G1517" s="5">
        <f t="shared" si="162"/>
        <v>0</v>
      </c>
      <c r="H1517">
        <f>admin4_POP_ALL!M1517</f>
        <v>629</v>
      </c>
      <c r="I1517" s="5">
        <f t="shared" si="163"/>
        <v>6.4482860783656414E-3</v>
      </c>
      <c r="J1517">
        <f>admin4_POP_ALL!P1517</f>
        <v>14.86</v>
      </c>
      <c r="K1517" s="5">
        <f t="shared" si="167"/>
        <v>2.6864311309853086</v>
      </c>
      <c r="L1517" s="10">
        <f>admin4_VUL_ALL!N1517</f>
        <v>86.056439122058109</v>
      </c>
      <c r="M1517" s="5">
        <f t="shared" si="164"/>
        <v>8.1574704079095959</v>
      </c>
      <c r="N1517" s="10">
        <f>admin4_VUL_ALL!W1517</f>
        <v>1.9115258207094556</v>
      </c>
      <c r="O1517" s="5">
        <f t="shared" si="165"/>
        <v>9.03654555495495E-2</v>
      </c>
      <c r="P1517" s="10">
        <f>admin4_VUL_ALL!X1517</f>
        <v>26.42</v>
      </c>
      <c r="Q1517" s="5">
        <f t="shared" si="166"/>
        <v>3.0280830280830289</v>
      </c>
      <c r="T1517"/>
      <c r="AC1517"/>
      <c r="AD1517"/>
    </row>
    <row r="1518" spans="1:30" ht="12.75" customHeight="1">
      <c r="A1518" s="4" t="s">
        <v>1908</v>
      </c>
      <c r="B1518" s="4" t="s">
        <v>6333</v>
      </c>
      <c r="C1518" s="4" t="s">
        <v>72</v>
      </c>
      <c r="D1518" s="4" t="s">
        <v>5787</v>
      </c>
      <c r="E1518" s="10">
        <f>IFERROR(VLOOKUP(A1518,admin4_MMI_ALL!$A$2:$B$3312,2,FALSE),3.5)</f>
        <v>4.4619340896599997</v>
      </c>
      <c r="F1518" s="35">
        <f t="shared" si="161"/>
        <v>28969.039081317289</v>
      </c>
      <c r="G1518" s="5">
        <f t="shared" si="162"/>
        <v>5.9829289486244548E-4</v>
      </c>
      <c r="H1518">
        <f>admin4_POP_ALL!M1518</f>
        <v>1517</v>
      </c>
      <c r="I1518" s="5">
        <f t="shared" si="163"/>
        <v>1.5551748777234782E-2</v>
      </c>
      <c r="J1518">
        <f>admin4_POP_ALL!P1518</f>
        <v>301.3</v>
      </c>
      <c r="K1518" s="5">
        <f t="shared" si="167"/>
        <v>5.6822129367383152</v>
      </c>
      <c r="L1518" s="10">
        <f>admin4_VUL_ALL!N1518</f>
        <v>86.056439122058109</v>
      </c>
      <c r="M1518" s="5">
        <f t="shared" si="164"/>
        <v>8.1574704079095959</v>
      </c>
      <c r="N1518" s="10">
        <f>admin4_VUL_ALL!W1518</f>
        <v>1.9115258207094556</v>
      </c>
      <c r="O1518" s="5">
        <f t="shared" si="165"/>
        <v>9.03654555495495E-2</v>
      </c>
      <c r="P1518" s="10">
        <f>admin4_VUL_ALL!X1518</f>
        <v>26.42</v>
      </c>
      <c r="Q1518" s="5">
        <f t="shared" si="166"/>
        <v>3.0280830280830289</v>
      </c>
      <c r="T1518"/>
      <c r="AC1518"/>
      <c r="AD1518"/>
    </row>
    <row r="1519" spans="1:30" ht="12.75" customHeight="1">
      <c r="A1519" s="4" t="s">
        <v>1907</v>
      </c>
      <c r="B1519" s="4" t="s">
        <v>6335</v>
      </c>
      <c r="C1519" s="4" t="s">
        <v>72</v>
      </c>
      <c r="D1519" s="4" t="s">
        <v>5787</v>
      </c>
      <c r="E1519" s="10">
        <f>IFERROR(VLOOKUP(A1519,admin4_MMI_ALL!$A$2:$B$3312,2,FALSE),3.5)</f>
        <v>4.7496881484999998</v>
      </c>
      <c r="F1519" s="35">
        <f t="shared" si="161"/>
        <v>56193.767272472629</v>
      </c>
      <c r="G1519" s="5">
        <f t="shared" si="162"/>
        <v>1.2294593235171109E-3</v>
      </c>
      <c r="H1519">
        <f>admin4_POP_ALL!M1519</f>
        <v>2406</v>
      </c>
      <c r="I1519" s="5">
        <f t="shared" si="163"/>
        <v>2.466546312328733E-2</v>
      </c>
      <c r="J1519">
        <f>admin4_POP_ALL!P1519</f>
        <v>80.88</v>
      </c>
      <c r="K1519" s="5">
        <f t="shared" si="167"/>
        <v>4.3730388942527636</v>
      </c>
      <c r="L1519" s="10">
        <f>admin4_VUL_ALL!N1519</f>
        <v>86.056439122058109</v>
      </c>
      <c r="M1519" s="5">
        <f t="shared" si="164"/>
        <v>8.1574704079095959</v>
      </c>
      <c r="N1519" s="10">
        <f>admin4_VUL_ALL!W1519</f>
        <v>1.9115258207094556</v>
      </c>
      <c r="O1519" s="5">
        <f t="shared" si="165"/>
        <v>9.03654555495495E-2</v>
      </c>
      <c r="P1519" s="10">
        <f>admin4_VUL_ALL!X1519</f>
        <v>26.42</v>
      </c>
      <c r="Q1519" s="5">
        <f t="shared" si="166"/>
        <v>3.0280830280830289</v>
      </c>
      <c r="T1519"/>
      <c r="AC1519"/>
      <c r="AD1519"/>
    </row>
    <row r="1520" spans="1:30" ht="12.75" customHeight="1">
      <c r="A1520" s="4" t="s">
        <v>6336</v>
      </c>
      <c r="B1520" s="4" t="s">
        <v>6338</v>
      </c>
      <c r="C1520" s="4" t="s">
        <v>72</v>
      </c>
      <c r="D1520" s="4" t="s">
        <v>5787</v>
      </c>
      <c r="E1520" s="10">
        <f>IFERROR(VLOOKUP(A1520,admin4_MMI_ALL!$A$2:$B$3312,2,FALSE),3.5)</f>
        <v>3.5</v>
      </c>
      <c r="F1520" s="35">
        <f t="shared" si="161"/>
        <v>3162.2776601683804</v>
      </c>
      <c r="G1520" s="5">
        <f t="shared" si="162"/>
        <v>0</v>
      </c>
      <c r="H1520">
        <f>admin4_POP_ALL!M1520</f>
        <v>2691</v>
      </c>
      <c r="I1520" s="5">
        <f t="shared" si="163"/>
        <v>2.7587182570559525E-2</v>
      </c>
      <c r="J1520">
        <f>admin4_POP_ALL!P1520</f>
        <v>71.48</v>
      </c>
      <c r="K1520" s="5">
        <f t="shared" si="167"/>
        <v>4.2500504608727727</v>
      </c>
      <c r="L1520" s="10">
        <f>admin4_VUL_ALL!N1520</f>
        <v>86.056439122058109</v>
      </c>
      <c r="M1520" s="5">
        <f t="shared" si="164"/>
        <v>8.1574704079095959</v>
      </c>
      <c r="N1520" s="10">
        <f>admin4_VUL_ALL!W1520</f>
        <v>1.9115258207094556</v>
      </c>
      <c r="O1520" s="5">
        <f t="shared" si="165"/>
        <v>9.03654555495495E-2</v>
      </c>
      <c r="P1520" s="10">
        <f>admin4_VUL_ALL!X1520</f>
        <v>26.42</v>
      </c>
      <c r="Q1520" s="5">
        <f t="shared" si="166"/>
        <v>3.0280830280830289</v>
      </c>
      <c r="T1520"/>
      <c r="AC1520"/>
      <c r="AD1520"/>
    </row>
    <row r="1521" spans="1:30" ht="12.75" customHeight="1">
      <c r="A1521" s="4" t="s">
        <v>1906</v>
      </c>
      <c r="B1521" s="4" t="s">
        <v>6340</v>
      </c>
      <c r="C1521" s="4" t="s">
        <v>72</v>
      </c>
      <c r="D1521" s="4" t="s">
        <v>5787</v>
      </c>
      <c r="E1521" s="10">
        <f>IFERROR(VLOOKUP(A1521,admin4_MMI_ALL!$A$2:$B$3312,2,FALSE),3.5)</f>
        <v>4.5017261505099997</v>
      </c>
      <c r="F1521" s="35">
        <f t="shared" si="161"/>
        <v>31748.714868082014</v>
      </c>
      <c r="G1521" s="5">
        <f t="shared" si="162"/>
        <v>6.6273570681015534E-4</v>
      </c>
      <c r="H1521">
        <f>admin4_POP_ALL!M1521</f>
        <v>3376</v>
      </c>
      <c r="I1521" s="5">
        <f t="shared" si="163"/>
        <v>3.4609560891196198E-2</v>
      </c>
      <c r="J1521">
        <f>admin4_POP_ALL!P1521</f>
        <v>170.56</v>
      </c>
      <c r="K1521" s="5">
        <f t="shared" si="167"/>
        <v>5.1157748565207308</v>
      </c>
      <c r="L1521" s="10">
        <f>admin4_VUL_ALL!N1521</f>
        <v>86.056439122058109</v>
      </c>
      <c r="M1521" s="5">
        <f t="shared" si="164"/>
        <v>8.1574704079095959</v>
      </c>
      <c r="N1521" s="10">
        <f>admin4_VUL_ALL!W1521</f>
        <v>1.9115258207094556</v>
      </c>
      <c r="O1521" s="5">
        <f t="shared" si="165"/>
        <v>9.03654555495495E-2</v>
      </c>
      <c r="P1521" s="10">
        <f>admin4_VUL_ALL!X1521</f>
        <v>26.42</v>
      </c>
      <c r="Q1521" s="5">
        <f t="shared" si="166"/>
        <v>3.0280830280830289</v>
      </c>
      <c r="T1521"/>
      <c r="AC1521"/>
      <c r="AD1521"/>
    </row>
    <row r="1522" spans="1:30" ht="12.75" customHeight="1">
      <c r="A1522" s="4" t="s">
        <v>1905</v>
      </c>
      <c r="B1522" s="4" t="s">
        <v>6342</v>
      </c>
      <c r="C1522" s="4" t="s">
        <v>72</v>
      </c>
      <c r="D1522" s="4" t="s">
        <v>5787</v>
      </c>
      <c r="E1522" s="10">
        <f>IFERROR(VLOOKUP(A1522,admin4_MMI_ALL!$A$2:$B$3312,2,FALSE),3.5)</f>
        <v>4.5071177482599998</v>
      </c>
      <c r="F1522" s="35">
        <f t="shared" si="161"/>
        <v>32145.319617285284</v>
      </c>
      <c r="G1522" s="5">
        <f t="shared" si="162"/>
        <v>6.71930421313253E-4</v>
      </c>
      <c r="H1522">
        <f>admin4_POP_ALL!M1522</f>
        <v>2205</v>
      </c>
      <c r="I1522" s="5">
        <f t="shared" si="163"/>
        <v>2.2604882039421684E-2</v>
      </c>
      <c r="J1522">
        <f>admin4_POP_ALL!P1522</f>
        <v>2.73</v>
      </c>
      <c r="K1522" s="5">
        <f t="shared" si="167"/>
        <v>0.99974582639893061</v>
      </c>
      <c r="L1522" s="10">
        <f>admin4_VUL_ALL!N1522</f>
        <v>86.056439122058109</v>
      </c>
      <c r="M1522" s="5">
        <f t="shared" si="164"/>
        <v>8.1574704079095959</v>
      </c>
      <c r="N1522" s="10">
        <f>admin4_VUL_ALL!W1522</f>
        <v>1.9115258207094556</v>
      </c>
      <c r="O1522" s="5">
        <f t="shared" si="165"/>
        <v>9.03654555495495E-2</v>
      </c>
      <c r="P1522" s="10">
        <f>admin4_VUL_ALL!X1522</f>
        <v>26.42</v>
      </c>
      <c r="Q1522" s="5">
        <f t="shared" si="166"/>
        <v>3.0280830280830289</v>
      </c>
      <c r="T1522"/>
      <c r="AC1522"/>
      <c r="AD1522"/>
    </row>
    <row r="1523" spans="1:30" ht="12.75" customHeight="1">
      <c r="A1523" s="4" t="s">
        <v>6343</v>
      </c>
      <c r="B1523" s="4" t="s">
        <v>6345</v>
      </c>
      <c r="C1523" s="4" t="s">
        <v>72</v>
      </c>
      <c r="D1523" s="4" t="s">
        <v>5787</v>
      </c>
      <c r="E1523" s="10">
        <f>IFERROR(VLOOKUP(A1523,admin4_MMI_ALL!$A$2:$B$3312,2,FALSE),3.5)</f>
        <v>3.5</v>
      </c>
      <c r="F1523" s="35">
        <f t="shared" si="161"/>
        <v>3162.2776601683804</v>
      </c>
      <c r="G1523" s="5">
        <f t="shared" si="162"/>
        <v>0</v>
      </c>
      <c r="H1523">
        <f>admin4_POP_ALL!M1523</f>
        <v>1832</v>
      </c>
      <c r="I1523" s="5">
        <f t="shared" si="163"/>
        <v>1.878101764000931E-2</v>
      </c>
      <c r="J1523">
        <f>admin4_POP_ALL!P1523</f>
        <v>72.650000000000006</v>
      </c>
      <c r="K1523" s="5">
        <f t="shared" si="167"/>
        <v>4.2662125110877271</v>
      </c>
      <c r="L1523" s="10">
        <f>admin4_VUL_ALL!N1523</f>
        <v>86.056439122058109</v>
      </c>
      <c r="M1523" s="5">
        <f t="shared" si="164"/>
        <v>8.1574704079095959</v>
      </c>
      <c r="N1523" s="10">
        <f>admin4_VUL_ALL!W1523</f>
        <v>1.9115258207094556</v>
      </c>
      <c r="O1523" s="5">
        <f t="shared" si="165"/>
        <v>9.03654555495495E-2</v>
      </c>
      <c r="P1523" s="10">
        <f>admin4_VUL_ALL!X1523</f>
        <v>26.42</v>
      </c>
      <c r="Q1523" s="5">
        <f t="shared" si="166"/>
        <v>3.0280830280830289</v>
      </c>
      <c r="T1523"/>
      <c r="AC1523"/>
      <c r="AD1523"/>
    </row>
    <row r="1524" spans="1:30" ht="12.75" customHeight="1">
      <c r="A1524" s="4" t="s">
        <v>1904</v>
      </c>
      <c r="B1524" s="4" t="s">
        <v>6347</v>
      </c>
      <c r="C1524" s="4" t="s">
        <v>72</v>
      </c>
      <c r="D1524" s="4" t="s">
        <v>5787</v>
      </c>
      <c r="E1524" s="10">
        <f>IFERROR(VLOOKUP(A1524,admin4_MMI_ALL!$A$2:$B$3312,2,FALSE),3.5)</f>
        <v>4.4444742202800001</v>
      </c>
      <c r="F1524" s="35">
        <f t="shared" si="161"/>
        <v>27827.501849017273</v>
      </c>
      <c r="G1524" s="5">
        <f t="shared" si="162"/>
        <v>5.7182798498241932E-4</v>
      </c>
      <c r="H1524">
        <f>admin4_POP_ALL!M1524</f>
        <v>1616</v>
      </c>
      <c r="I1524" s="5">
        <f t="shared" si="163"/>
        <v>1.6566661848392488E-2</v>
      </c>
      <c r="J1524">
        <f>admin4_POP_ALL!P1524</f>
        <v>128.05000000000001</v>
      </c>
      <c r="K1524" s="5">
        <f t="shared" si="167"/>
        <v>4.8304089239219037</v>
      </c>
      <c r="L1524" s="10">
        <f>admin4_VUL_ALL!N1524</f>
        <v>86.056439122058109</v>
      </c>
      <c r="M1524" s="5">
        <f t="shared" si="164"/>
        <v>8.1574704079095959</v>
      </c>
      <c r="N1524" s="10">
        <f>admin4_VUL_ALL!W1524</f>
        <v>1.9115258207094556</v>
      </c>
      <c r="O1524" s="5">
        <f t="shared" si="165"/>
        <v>9.03654555495495E-2</v>
      </c>
      <c r="P1524" s="10">
        <f>admin4_VUL_ALL!X1524</f>
        <v>26.42</v>
      </c>
      <c r="Q1524" s="5">
        <f t="shared" si="166"/>
        <v>3.0280830280830289</v>
      </c>
      <c r="T1524"/>
      <c r="AC1524"/>
      <c r="AD1524"/>
    </row>
    <row r="1525" spans="1:30" ht="12.75" customHeight="1">
      <c r="A1525" s="4" t="s">
        <v>1903</v>
      </c>
      <c r="B1525" s="4" t="s">
        <v>6349</v>
      </c>
      <c r="C1525" s="4" t="s">
        <v>72</v>
      </c>
      <c r="D1525" s="4" t="s">
        <v>5787</v>
      </c>
      <c r="E1525" s="10">
        <f>IFERROR(VLOOKUP(A1525,admin4_MMI_ALL!$A$2:$B$3312,2,FALSE),3.5)</f>
        <v>4.50876522064</v>
      </c>
      <c r="F1525" s="35">
        <f t="shared" si="161"/>
        <v>32267.492712267584</v>
      </c>
      <c r="G1525" s="5">
        <f t="shared" si="162"/>
        <v>6.7476282997850159E-4</v>
      </c>
      <c r="H1525">
        <f>admin4_POP_ALL!M1525</f>
        <v>2214</v>
      </c>
      <c r="I1525" s="5">
        <f t="shared" si="163"/>
        <v>2.2697146864072384E-2</v>
      </c>
      <c r="J1525">
        <f>admin4_POP_ALL!P1525</f>
        <v>84.1</v>
      </c>
      <c r="K1525" s="5">
        <f t="shared" si="167"/>
        <v>4.4119017905917213</v>
      </c>
      <c r="L1525" s="10">
        <f>admin4_VUL_ALL!N1525</f>
        <v>86.056439122058109</v>
      </c>
      <c r="M1525" s="5">
        <f t="shared" si="164"/>
        <v>8.1574704079095959</v>
      </c>
      <c r="N1525" s="10">
        <f>admin4_VUL_ALL!W1525</f>
        <v>1.9115258207094556</v>
      </c>
      <c r="O1525" s="5">
        <f t="shared" si="165"/>
        <v>9.03654555495495E-2</v>
      </c>
      <c r="P1525" s="10">
        <f>admin4_VUL_ALL!X1525</f>
        <v>26.42</v>
      </c>
      <c r="Q1525" s="5">
        <f t="shared" si="166"/>
        <v>3.0280830280830289</v>
      </c>
      <c r="T1525"/>
      <c r="AC1525"/>
      <c r="AD1525"/>
    </row>
    <row r="1526" spans="1:30" ht="12.75" customHeight="1">
      <c r="A1526" s="4" t="s">
        <v>1902</v>
      </c>
      <c r="B1526" s="4" t="s">
        <v>6351</v>
      </c>
      <c r="C1526" s="4" t="s">
        <v>72</v>
      </c>
      <c r="D1526" s="4" t="s">
        <v>5787</v>
      </c>
      <c r="E1526" s="10">
        <f>IFERROR(VLOOKUP(A1526,admin4_MMI_ALL!$A$2:$B$3312,2,FALSE),3.5)</f>
        <v>4.4547638893099997</v>
      </c>
      <c r="F1526" s="35">
        <f t="shared" si="161"/>
        <v>28494.68690049191</v>
      </c>
      <c r="G1526" s="5">
        <f t="shared" si="162"/>
        <v>5.8729571723062715E-4</v>
      </c>
      <c r="H1526">
        <f>admin4_POP_ALL!M1526</f>
        <v>1753</v>
      </c>
      <c r="I1526" s="5">
        <f t="shared" si="163"/>
        <v>1.7971137512519823E-2</v>
      </c>
      <c r="J1526">
        <f>admin4_POP_ALL!P1526</f>
        <v>104.06</v>
      </c>
      <c r="K1526" s="5">
        <f t="shared" si="167"/>
        <v>4.6238968305744468</v>
      </c>
      <c r="L1526" s="10">
        <f>admin4_VUL_ALL!N1526</f>
        <v>86.056439122058109</v>
      </c>
      <c r="M1526" s="5">
        <f t="shared" si="164"/>
        <v>8.1574704079095959</v>
      </c>
      <c r="N1526" s="10">
        <f>admin4_VUL_ALL!W1526</f>
        <v>1.9115258207094556</v>
      </c>
      <c r="O1526" s="5">
        <f t="shared" si="165"/>
        <v>9.03654555495495E-2</v>
      </c>
      <c r="P1526" s="10">
        <f>admin4_VUL_ALL!X1526</f>
        <v>26.42</v>
      </c>
      <c r="Q1526" s="5">
        <f t="shared" si="166"/>
        <v>3.0280830280830289</v>
      </c>
      <c r="T1526"/>
      <c r="AC1526"/>
      <c r="AD1526"/>
    </row>
    <row r="1527" spans="1:30" ht="12.75" customHeight="1">
      <c r="A1527" s="4" t="s">
        <v>6352</v>
      </c>
      <c r="B1527" s="4" t="s">
        <v>6354</v>
      </c>
      <c r="C1527" s="4" t="s">
        <v>72</v>
      </c>
      <c r="D1527" s="4" t="s">
        <v>5787</v>
      </c>
      <c r="E1527" s="10">
        <f>IFERROR(VLOOKUP(A1527,admin4_MMI_ALL!$A$2:$B$3312,2,FALSE),3.5)</f>
        <v>3.5</v>
      </c>
      <c r="F1527" s="35">
        <f t="shared" si="161"/>
        <v>3162.2776601683804</v>
      </c>
      <c r="G1527" s="5">
        <f t="shared" si="162"/>
        <v>0</v>
      </c>
      <c r="H1527">
        <f>admin4_POP_ALL!M1527</f>
        <v>1135</v>
      </c>
      <c r="I1527" s="5">
        <f t="shared" si="163"/>
        <v>1.1635619553171706E-2</v>
      </c>
      <c r="J1527">
        <f>admin4_POP_ALL!P1527</f>
        <v>30.53</v>
      </c>
      <c r="K1527" s="5">
        <f t="shared" si="167"/>
        <v>3.4032016175871842</v>
      </c>
      <c r="L1527" s="10">
        <f>admin4_VUL_ALL!N1527</f>
        <v>86.056439122058109</v>
      </c>
      <c r="M1527" s="5">
        <f t="shared" si="164"/>
        <v>8.1574704079095959</v>
      </c>
      <c r="N1527" s="10">
        <f>admin4_VUL_ALL!W1527</f>
        <v>1.9115258207094556</v>
      </c>
      <c r="O1527" s="5">
        <f t="shared" si="165"/>
        <v>9.03654555495495E-2</v>
      </c>
      <c r="P1527" s="10">
        <f>admin4_VUL_ALL!X1527</f>
        <v>26.42</v>
      </c>
      <c r="Q1527" s="5">
        <f t="shared" si="166"/>
        <v>3.0280830280830289</v>
      </c>
      <c r="T1527"/>
      <c r="AC1527"/>
      <c r="AD1527"/>
    </row>
    <row r="1528" spans="1:30" ht="12.75" customHeight="1">
      <c r="A1528" s="4" t="s">
        <v>6355</v>
      </c>
      <c r="B1528" s="4" t="s">
        <v>6357</v>
      </c>
      <c r="C1528" s="4" t="s">
        <v>72</v>
      </c>
      <c r="D1528" s="4" t="s">
        <v>5787</v>
      </c>
      <c r="E1528" s="10">
        <f>IFERROR(VLOOKUP(A1528,admin4_MMI_ALL!$A$2:$B$3312,2,FALSE),3.5)</f>
        <v>3.5</v>
      </c>
      <c r="F1528" s="35">
        <f t="shared" si="161"/>
        <v>3162.2776601683804</v>
      </c>
      <c r="G1528" s="5">
        <f t="shared" si="162"/>
        <v>0</v>
      </c>
      <c r="H1528">
        <f>admin4_POP_ALL!M1528</f>
        <v>2357</v>
      </c>
      <c r="I1528" s="5">
        <f t="shared" si="163"/>
        <v>2.4163132411300185E-2</v>
      </c>
      <c r="J1528">
        <f>admin4_POP_ALL!P1528</f>
        <v>164.41</v>
      </c>
      <c r="K1528" s="5">
        <f t="shared" si="167"/>
        <v>5.0792176127708295</v>
      </c>
      <c r="L1528" s="10">
        <f>admin4_VUL_ALL!N1528</f>
        <v>86.056439122058109</v>
      </c>
      <c r="M1528" s="5">
        <f t="shared" si="164"/>
        <v>8.1574704079095959</v>
      </c>
      <c r="N1528" s="10">
        <f>admin4_VUL_ALL!W1528</f>
        <v>1.9115258207094556</v>
      </c>
      <c r="O1528" s="5">
        <f t="shared" si="165"/>
        <v>9.03654555495495E-2</v>
      </c>
      <c r="P1528" s="10">
        <f>admin4_VUL_ALL!X1528</f>
        <v>26.42</v>
      </c>
      <c r="Q1528" s="5">
        <f t="shared" si="166"/>
        <v>3.0280830280830289</v>
      </c>
      <c r="T1528"/>
      <c r="AC1528"/>
      <c r="AD1528"/>
    </row>
    <row r="1529" spans="1:30" ht="12.75" customHeight="1">
      <c r="A1529" s="4" t="s">
        <v>1901</v>
      </c>
      <c r="B1529" s="4" t="s">
        <v>6359</v>
      </c>
      <c r="C1529" s="4" t="s">
        <v>72</v>
      </c>
      <c r="D1529" s="4" t="s">
        <v>5787</v>
      </c>
      <c r="E1529" s="10">
        <f>IFERROR(VLOOKUP(A1529,admin4_MMI_ALL!$A$2:$B$3312,2,FALSE),3.5)</f>
        <v>4.89128541946</v>
      </c>
      <c r="F1529" s="35">
        <f t="shared" si="161"/>
        <v>77854.804673899576</v>
      </c>
      <c r="G1529" s="5">
        <f t="shared" si="162"/>
        <v>1.7316395297479813E-3</v>
      </c>
      <c r="H1529">
        <f>admin4_POP_ALL!M1529</f>
        <v>1849</v>
      </c>
      <c r="I1529" s="5">
        <f t="shared" si="163"/>
        <v>1.89552956421273E-2</v>
      </c>
      <c r="J1529">
        <f>admin4_POP_ALL!P1529</f>
        <v>17.05</v>
      </c>
      <c r="K1529" s="5">
        <f t="shared" si="167"/>
        <v>2.823284661951841</v>
      </c>
      <c r="L1529" s="10">
        <f>admin4_VUL_ALL!N1529</f>
        <v>86.056439122058109</v>
      </c>
      <c r="M1529" s="5">
        <f t="shared" si="164"/>
        <v>8.1574704079095959</v>
      </c>
      <c r="N1529" s="10">
        <f>admin4_VUL_ALL!W1529</f>
        <v>1.9115258207094556</v>
      </c>
      <c r="O1529" s="5">
        <f t="shared" si="165"/>
        <v>9.03654555495495E-2</v>
      </c>
      <c r="P1529" s="10">
        <f>admin4_VUL_ALL!X1529</f>
        <v>26.42</v>
      </c>
      <c r="Q1529" s="5">
        <f t="shared" si="166"/>
        <v>3.0280830280830289</v>
      </c>
      <c r="T1529"/>
      <c r="AC1529"/>
      <c r="AD1529"/>
    </row>
    <row r="1530" spans="1:30" ht="12.75" customHeight="1">
      <c r="A1530" s="4" t="s">
        <v>1900</v>
      </c>
      <c r="B1530" s="4" t="s">
        <v>6361</v>
      </c>
      <c r="C1530" s="4" t="s">
        <v>72</v>
      </c>
      <c r="D1530" s="4" t="s">
        <v>5787</v>
      </c>
      <c r="E1530" s="10">
        <f>IFERROR(VLOOKUP(A1530,admin4_MMI_ALL!$A$2:$B$3312,2,FALSE),3.5)</f>
        <v>4.4752192497300003</v>
      </c>
      <c r="F1530" s="35">
        <f t="shared" si="161"/>
        <v>29868.901434403633</v>
      </c>
      <c r="G1530" s="5">
        <f t="shared" si="162"/>
        <v>6.1915491793538137E-4</v>
      </c>
      <c r="H1530">
        <f>admin4_POP_ALL!M1530</f>
        <v>3768</v>
      </c>
      <c r="I1530" s="5">
        <f t="shared" si="163"/>
        <v>3.8628206587093386E-2</v>
      </c>
      <c r="J1530">
        <f>admin4_POP_ALL!P1530</f>
        <v>179.04</v>
      </c>
      <c r="K1530" s="5">
        <f t="shared" si="167"/>
        <v>5.1640768507663921</v>
      </c>
      <c r="L1530" s="10">
        <f>admin4_VUL_ALL!N1530</f>
        <v>86.056439122058109</v>
      </c>
      <c r="M1530" s="5">
        <f t="shared" si="164"/>
        <v>8.1574704079095959</v>
      </c>
      <c r="N1530" s="10">
        <f>admin4_VUL_ALL!W1530</f>
        <v>1.9115258207094556</v>
      </c>
      <c r="O1530" s="5">
        <f t="shared" si="165"/>
        <v>9.03654555495495E-2</v>
      </c>
      <c r="P1530" s="10">
        <f>admin4_VUL_ALL!X1530</f>
        <v>26.42</v>
      </c>
      <c r="Q1530" s="5">
        <f t="shared" si="166"/>
        <v>3.0280830280830289</v>
      </c>
      <c r="T1530"/>
      <c r="AC1530"/>
      <c r="AD1530"/>
    </row>
    <row r="1531" spans="1:30" ht="12.75" customHeight="1">
      <c r="A1531" s="4" t="s">
        <v>1899</v>
      </c>
      <c r="B1531" s="4" t="s">
        <v>6363</v>
      </c>
      <c r="C1531" s="4" t="s">
        <v>72</v>
      </c>
      <c r="D1531" s="4" t="s">
        <v>5787</v>
      </c>
      <c r="E1531" s="10">
        <f>IFERROR(VLOOKUP(A1531,admin4_MMI_ALL!$A$2:$B$3312,2,FALSE),3.5)</f>
        <v>4.61840200424</v>
      </c>
      <c r="F1531" s="35">
        <f t="shared" si="161"/>
        <v>41533.832224324178</v>
      </c>
      <c r="G1531" s="5">
        <f t="shared" si="162"/>
        <v>8.8958967326086891E-4</v>
      </c>
      <c r="H1531">
        <f>admin4_POP_ALL!M1531</f>
        <v>2501</v>
      </c>
      <c r="I1531" s="5">
        <f t="shared" si="163"/>
        <v>2.5639369605711396E-2</v>
      </c>
      <c r="J1531">
        <f>admin4_POP_ALL!P1531</f>
        <v>196.38</v>
      </c>
      <c r="K1531" s="5">
        <f t="shared" si="167"/>
        <v>5.2560998206945229</v>
      </c>
      <c r="L1531" s="10">
        <f>admin4_VUL_ALL!N1531</f>
        <v>86.056439122058109</v>
      </c>
      <c r="M1531" s="5">
        <f t="shared" si="164"/>
        <v>8.1574704079095959</v>
      </c>
      <c r="N1531" s="10">
        <f>admin4_VUL_ALL!W1531</f>
        <v>1.9115258207094556</v>
      </c>
      <c r="O1531" s="5">
        <f t="shared" si="165"/>
        <v>9.03654555495495E-2</v>
      </c>
      <c r="P1531" s="10">
        <f>admin4_VUL_ALL!X1531</f>
        <v>26.42</v>
      </c>
      <c r="Q1531" s="5">
        <f t="shared" si="166"/>
        <v>3.0280830280830289</v>
      </c>
      <c r="T1531"/>
      <c r="AC1531"/>
      <c r="AD1531"/>
    </row>
    <row r="1532" spans="1:30" ht="12.75" customHeight="1">
      <c r="A1532" s="4" t="s">
        <v>1898</v>
      </c>
      <c r="B1532" s="4" t="s">
        <v>6365</v>
      </c>
      <c r="C1532" s="4" t="s">
        <v>72</v>
      </c>
      <c r="D1532" s="4" t="s">
        <v>5787</v>
      </c>
      <c r="E1532" s="10">
        <f>IFERROR(VLOOKUP(A1532,admin4_MMI_ALL!$A$2:$B$3312,2,FALSE),3.5)</f>
        <v>4.89051055908</v>
      </c>
      <c r="F1532" s="35">
        <f t="shared" si="161"/>
        <v>77716.021380030623</v>
      </c>
      <c r="G1532" s="5">
        <f t="shared" si="162"/>
        <v>1.7284220373516145E-3</v>
      </c>
      <c r="H1532">
        <f>admin4_POP_ALL!M1532</f>
        <v>239</v>
      </c>
      <c r="I1532" s="5">
        <f t="shared" si="163"/>
        <v>2.4501436768352754E-3</v>
      </c>
      <c r="J1532">
        <f>admin4_POP_ALL!P1532</f>
        <v>0.34</v>
      </c>
      <c r="K1532" s="5">
        <f t="shared" si="167"/>
        <v>0</v>
      </c>
      <c r="L1532" s="10">
        <f>admin4_VUL_ALL!N1532</f>
        <v>86.056439122058109</v>
      </c>
      <c r="M1532" s="5">
        <f t="shared" si="164"/>
        <v>8.1574704079095959</v>
      </c>
      <c r="N1532" s="10">
        <f>admin4_VUL_ALL!W1532</f>
        <v>1.9115258207094556</v>
      </c>
      <c r="O1532" s="5">
        <f t="shared" si="165"/>
        <v>9.03654555495495E-2</v>
      </c>
      <c r="P1532" s="10">
        <f>admin4_VUL_ALL!X1532</f>
        <v>26.42</v>
      </c>
      <c r="Q1532" s="5">
        <f t="shared" si="166"/>
        <v>3.0280830280830289</v>
      </c>
      <c r="T1532"/>
      <c r="AC1532"/>
      <c r="AD1532"/>
    </row>
    <row r="1533" spans="1:30" ht="12.75" customHeight="1">
      <c r="A1533" s="4" t="s">
        <v>1897</v>
      </c>
      <c r="B1533" s="4" t="s">
        <v>6367</v>
      </c>
      <c r="C1533" s="4" t="s">
        <v>72</v>
      </c>
      <c r="D1533" s="4" t="s">
        <v>5787</v>
      </c>
      <c r="E1533" s="10">
        <f>IFERROR(VLOOKUP(A1533,admin4_MMI_ALL!$A$2:$B$3312,2,FALSE),3.5)</f>
        <v>4.93403673172</v>
      </c>
      <c r="F1533" s="35">
        <f t="shared" si="161"/>
        <v>85908.617814702098</v>
      </c>
      <c r="G1533" s="5">
        <f t="shared" si="162"/>
        <v>1.9183556813819134E-3</v>
      </c>
      <c r="H1533">
        <f>admin4_POP_ALL!M1533</f>
        <v>1621</v>
      </c>
      <c r="I1533" s="5">
        <f t="shared" si="163"/>
        <v>1.6617920084309547E-2</v>
      </c>
      <c r="J1533">
        <f>admin4_POP_ALL!P1533</f>
        <v>4.42</v>
      </c>
      <c r="K1533" s="5">
        <f t="shared" si="167"/>
        <v>1.4793981658552862</v>
      </c>
      <c r="L1533" s="10">
        <f>admin4_VUL_ALL!N1533</f>
        <v>86.056439122058109</v>
      </c>
      <c r="M1533" s="5">
        <f t="shared" si="164"/>
        <v>8.1574704079095959</v>
      </c>
      <c r="N1533" s="10">
        <f>admin4_VUL_ALL!W1533</f>
        <v>1.9115258207094556</v>
      </c>
      <c r="O1533" s="5">
        <f t="shared" si="165"/>
        <v>9.03654555495495E-2</v>
      </c>
      <c r="P1533" s="10">
        <f>admin4_VUL_ALL!X1533</f>
        <v>26.42</v>
      </c>
      <c r="Q1533" s="5">
        <f t="shared" si="166"/>
        <v>3.0280830280830289</v>
      </c>
      <c r="T1533"/>
      <c r="AC1533"/>
      <c r="AD1533"/>
    </row>
    <row r="1534" spans="1:30" ht="12.75" customHeight="1">
      <c r="A1534" s="4" t="s">
        <v>6368</v>
      </c>
      <c r="B1534" s="4" t="s">
        <v>6370</v>
      </c>
      <c r="C1534" s="4" t="s">
        <v>72</v>
      </c>
      <c r="D1534" s="4" t="s">
        <v>5787</v>
      </c>
      <c r="E1534" s="10">
        <f>IFERROR(VLOOKUP(A1534,admin4_MMI_ALL!$A$2:$B$3312,2,FALSE),3.5)</f>
        <v>3.5</v>
      </c>
      <c r="F1534" s="35">
        <f t="shared" si="161"/>
        <v>3162.2776601683804</v>
      </c>
      <c r="G1534" s="5">
        <f t="shared" si="162"/>
        <v>0</v>
      </c>
      <c r="H1534">
        <f>admin4_POP_ALL!M1534</f>
        <v>1701</v>
      </c>
      <c r="I1534" s="5">
        <f t="shared" si="163"/>
        <v>1.7438051858982444E-2</v>
      </c>
      <c r="J1534">
        <f>admin4_POP_ALL!P1534</f>
        <v>129.15</v>
      </c>
      <c r="K1534" s="5">
        <f t="shared" si="167"/>
        <v>4.8389238288981771</v>
      </c>
      <c r="L1534" s="10">
        <f>admin4_VUL_ALL!N1534</f>
        <v>86.056439122058109</v>
      </c>
      <c r="M1534" s="5">
        <f t="shared" si="164"/>
        <v>8.1574704079095959</v>
      </c>
      <c r="N1534" s="10">
        <f>admin4_VUL_ALL!W1534</f>
        <v>1.9115258207094556</v>
      </c>
      <c r="O1534" s="5">
        <f t="shared" si="165"/>
        <v>9.03654555495495E-2</v>
      </c>
      <c r="P1534" s="10">
        <f>admin4_VUL_ALL!X1534</f>
        <v>26.42</v>
      </c>
      <c r="Q1534" s="5">
        <f t="shared" si="166"/>
        <v>3.0280830280830289</v>
      </c>
      <c r="T1534"/>
      <c r="AC1534"/>
      <c r="AD1534"/>
    </row>
    <row r="1535" spans="1:30" ht="12.75" customHeight="1">
      <c r="A1535" s="4" t="s">
        <v>1896</v>
      </c>
      <c r="B1535" s="4" t="s">
        <v>6372</v>
      </c>
      <c r="C1535" s="4" t="s">
        <v>72</v>
      </c>
      <c r="D1535" s="4" t="s">
        <v>5787</v>
      </c>
      <c r="E1535" s="10">
        <f>IFERROR(VLOOKUP(A1535,admin4_MMI_ALL!$A$2:$B$3312,2,FALSE),3.5)</f>
        <v>4.97466039658</v>
      </c>
      <c r="F1535" s="35">
        <f t="shared" si="161"/>
        <v>94332.294155104013</v>
      </c>
      <c r="G1535" s="5">
        <f t="shared" si="162"/>
        <v>2.1136465828955437E-3</v>
      </c>
      <c r="H1535">
        <f>admin4_POP_ALL!M1535</f>
        <v>3476</v>
      </c>
      <c r="I1535" s="5">
        <f t="shared" si="163"/>
        <v>3.5634725609537315E-2</v>
      </c>
      <c r="J1535">
        <f>admin4_POP_ALL!P1535</f>
        <v>52.18</v>
      </c>
      <c r="K1535" s="5">
        <f t="shared" si="167"/>
        <v>3.9367596978294683</v>
      </c>
      <c r="L1535" s="10">
        <f>admin4_VUL_ALL!N1535</f>
        <v>86.056439122058109</v>
      </c>
      <c r="M1535" s="5">
        <f t="shared" si="164"/>
        <v>8.1574704079095959</v>
      </c>
      <c r="N1535" s="10">
        <f>admin4_VUL_ALL!W1535</f>
        <v>1.9115258207094556</v>
      </c>
      <c r="O1535" s="5">
        <f t="shared" si="165"/>
        <v>9.03654555495495E-2</v>
      </c>
      <c r="P1535" s="10">
        <f>admin4_VUL_ALL!X1535</f>
        <v>26.42</v>
      </c>
      <c r="Q1535" s="5">
        <f t="shared" si="166"/>
        <v>3.0280830280830289</v>
      </c>
      <c r="T1535"/>
      <c r="AC1535"/>
      <c r="AD1535"/>
    </row>
    <row r="1536" spans="1:30" ht="12.75" customHeight="1">
      <c r="A1536" s="4" t="s">
        <v>6373</v>
      </c>
      <c r="B1536" s="4" t="s">
        <v>6375</v>
      </c>
      <c r="C1536" s="4" t="s">
        <v>72</v>
      </c>
      <c r="D1536" s="4" t="s">
        <v>5787</v>
      </c>
      <c r="E1536" s="10">
        <f>IFERROR(VLOOKUP(A1536,admin4_MMI_ALL!$A$2:$B$3312,2,FALSE),3.5)</f>
        <v>3.5</v>
      </c>
      <c r="F1536" s="35">
        <f t="shared" si="161"/>
        <v>3162.2776601683804</v>
      </c>
      <c r="G1536" s="5">
        <f t="shared" si="162"/>
        <v>0</v>
      </c>
      <c r="H1536">
        <f>admin4_POP_ALL!M1536</f>
        <v>1303</v>
      </c>
      <c r="I1536" s="5">
        <f t="shared" si="163"/>
        <v>1.3357896279984786E-2</v>
      </c>
      <c r="J1536">
        <f>admin4_POP_ALL!P1536</f>
        <v>41.52</v>
      </c>
      <c r="K1536" s="5">
        <f t="shared" si="167"/>
        <v>3.7092723036239992</v>
      </c>
      <c r="L1536" s="10">
        <f>admin4_VUL_ALL!N1536</f>
        <v>86.056439122058109</v>
      </c>
      <c r="M1536" s="5">
        <f t="shared" si="164"/>
        <v>8.1574704079095959</v>
      </c>
      <c r="N1536" s="10">
        <f>admin4_VUL_ALL!W1536</f>
        <v>1.9115258207094556</v>
      </c>
      <c r="O1536" s="5">
        <f t="shared" si="165"/>
        <v>9.03654555495495E-2</v>
      </c>
      <c r="P1536" s="10">
        <f>admin4_VUL_ALL!X1536</f>
        <v>26.42</v>
      </c>
      <c r="Q1536" s="5">
        <f t="shared" si="166"/>
        <v>3.0280830280830289</v>
      </c>
      <c r="T1536"/>
      <c r="AC1536"/>
      <c r="AD1536"/>
    </row>
    <row r="1537" spans="1:30" ht="12.75" customHeight="1">
      <c r="A1537" s="4" t="s">
        <v>1895</v>
      </c>
      <c r="B1537" s="4" t="s">
        <v>6377</v>
      </c>
      <c r="C1537" s="4" t="s">
        <v>72</v>
      </c>
      <c r="D1537" s="4" t="s">
        <v>5787</v>
      </c>
      <c r="E1537" s="10">
        <f>IFERROR(VLOOKUP(A1537,admin4_MMI_ALL!$A$2:$B$3312,2,FALSE),3.5)</f>
        <v>4.5324440002399999</v>
      </c>
      <c r="F1537" s="35">
        <f t="shared" si="161"/>
        <v>34075.638340388978</v>
      </c>
      <c r="G1537" s="5">
        <f t="shared" si="162"/>
        <v>7.1668210316925055E-4</v>
      </c>
      <c r="H1537">
        <f>admin4_POP_ALL!M1537</f>
        <v>3530</v>
      </c>
      <c r="I1537" s="5">
        <f t="shared" si="163"/>
        <v>3.6188314557441516E-2</v>
      </c>
      <c r="J1537">
        <f>admin4_POP_ALL!P1537</f>
        <v>162.97999999999999</v>
      </c>
      <c r="K1537" s="5">
        <f t="shared" si="167"/>
        <v>5.0705214266476597</v>
      </c>
      <c r="L1537" s="10">
        <f>admin4_VUL_ALL!N1537</f>
        <v>86.056439122058109</v>
      </c>
      <c r="M1537" s="5">
        <f t="shared" si="164"/>
        <v>8.1574704079095959</v>
      </c>
      <c r="N1537" s="10">
        <f>admin4_VUL_ALL!W1537</f>
        <v>1.9115258207094556</v>
      </c>
      <c r="O1537" s="5">
        <f t="shared" si="165"/>
        <v>9.03654555495495E-2</v>
      </c>
      <c r="P1537" s="10">
        <f>admin4_VUL_ALL!X1537</f>
        <v>26.42</v>
      </c>
      <c r="Q1537" s="5">
        <f t="shared" si="166"/>
        <v>3.0280830280830289</v>
      </c>
      <c r="T1537"/>
      <c r="AC1537"/>
      <c r="AD1537"/>
    </row>
    <row r="1538" spans="1:30" ht="12.75" customHeight="1">
      <c r="A1538" s="4" t="s">
        <v>1894</v>
      </c>
      <c r="B1538" s="4" t="s">
        <v>6379</v>
      </c>
      <c r="C1538" s="4" t="s">
        <v>72</v>
      </c>
      <c r="D1538" s="4" t="s">
        <v>5787</v>
      </c>
      <c r="E1538" s="10">
        <f>IFERROR(VLOOKUP(A1538,admin4_MMI_ALL!$A$2:$B$3312,2,FALSE),3.5)</f>
        <v>4.6735191345200002</v>
      </c>
      <c r="F1538" s="35">
        <f t="shared" ref="F1538:F1601" si="168">10^E1538</f>
        <v>47154.064642234953</v>
      </c>
      <c r="G1538" s="5">
        <f t="shared" ref="G1538:G1601" si="169">((F1538-MIN(F$2:F$3986))/(MAX(F$2:F$3986)-MIN(F$2:F$3986))*10)</f>
        <v>1.0198867325561882E-3</v>
      </c>
      <c r="H1538">
        <f>admin4_POP_ALL!M1538</f>
        <v>14974</v>
      </c>
      <c r="I1538" s="5">
        <f t="shared" ref="I1538:I1601" si="170">((H1538-MIN(H$2:H$3986))/(MAX(H$2:H$3986)-MIN(H$2:H$3986))*10)</f>
        <v>0.15350816492439923</v>
      </c>
      <c r="J1538">
        <f>admin4_POP_ALL!P1538</f>
        <v>619.59</v>
      </c>
      <c r="K1538" s="5">
        <f t="shared" si="167"/>
        <v>6.3998940291374922</v>
      </c>
      <c r="L1538" s="10">
        <f>admin4_VUL_ALL!N1538</f>
        <v>86.056439122058109</v>
      </c>
      <c r="M1538" s="5">
        <f t="shared" ref="M1538:M1601" si="171">((L1538-MIN(L$2:L$3986))/(MAX(L$2:L$3986)-MIN(L$2:L$3986))*10)</f>
        <v>8.1574704079095959</v>
      </c>
      <c r="N1538" s="10">
        <f>admin4_VUL_ALL!W1538</f>
        <v>1.9115258207094556</v>
      </c>
      <c r="O1538" s="5">
        <f t="shared" ref="O1538:O1601" si="172">((N1538-MIN(N$2:N$3986))/(MAX(N$2:N$3986)-MIN(N$2:N$3986))*10)</f>
        <v>9.03654555495495E-2</v>
      </c>
      <c r="P1538" s="10">
        <f>admin4_VUL_ALL!X1538</f>
        <v>26.42</v>
      </c>
      <c r="Q1538" s="5">
        <f t="shared" ref="Q1538:Q1601" si="173">((P1538-MIN(P$2:P$3986))/(MAX(P$2:P$3986)-MIN(P$2:P$3986))*10)</f>
        <v>3.0280830280830289</v>
      </c>
      <c r="T1538"/>
      <c r="AC1538"/>
      <c r="AD1538"/>
    </row>
    <row r="1539" spans="1:30" ht="12.75" customHeight="1">
      <c r="A1539" s="4" t="s">
        <v>1893</v>
      </c>
      <c r="B1539" s="4" t="s">
        <v>6381</v>
      </c>
      <c r="C1539" s="4" t="s">
        <v>72</v>
      </c>
      <c r="D1539" s="4" t="s">
        <v>5787</v>
      </c>
      <c r="E1539" s="10">
        <f>IFERROR(VLOOKUP(A1539,admin4_MMI_ALL!$A$2:$B$3312,2,FALSE),3.5)</f>
        <v>4.5816082954399997</v>
      </c>
      <c r="F1539" s="35">
        <f t="shared" si="168"/>
        <v>38159.993797313102</v>
      </c>
      <c r="G1539" s="5">
        <f t="shared" si="169"/>
        <v>8.1137204934621536E-4</v>
      </c>
      <c r="H1539">
        <f>admin4_POP_ALL!M1539</f>
        <v>2413</v>
      </c>
      <c r="I1539" s="5">
        <f t="shared" si="170"/>
        <v>2.4737224653571213E-2</v>
      </c>
      <c r="J1539">
        <f>admin4_POP_ALL!P1539</f>
        <v>84.88</v>
      </c>
      <c r="K1539" s="5">
        <f t="shared" ref="K1539:K1602" si="174">IF(LOG(J1539)&lt;=0,0,IFERROR(((LOG(J1539)-LOG(1))/(LOG(MAX(J$2:J$3986))-LOG(1))*10),0))</f>
        <v>4.4210918394078256</v>
      </c>
      <c r="L1539" s="10">
        <f>admin4_VUL_ALL!N1539</f>
        <v>86.056439122058109</v>
      </c>
      <c r="M1539" s="5">
        <f t="shared" si="171"/>
        <v>8.1574704079095959</v>
      </c>
      <c r="N1539" s="10">
        <f>admin4_VUL_ALL!W1539</f>
        <v>1.9115258207094556</v>
      </c>
      <c r="O1539" s="5">
        <f t="shared" si="172"/>
        <v>9.03654555495495E-2</v>
      </c>
      <c r="P1539" s="10">
        <f>admin4_VUL_ALL!X1539</f>
        <v>26.42</v>
      </c>
      <c r="Q1539" s="5">
        <f t="shared" si="173"/>
        <v>3.0280830280830289</v>
      </c>
      <c r="T1539"/>
      <c r="AC1539"/>
      <c r="AD1539"/>
    </row>
    <row r="1540" spans="1:30" ht="12.75" customHeight="1">
      <c r="A1540" s="4" t="s">
        <v>6382</v>
      </c>
      <c r="B1540" s="4" t="s">
        <v>6384</v>
      </c>
      <c r="C1540" s="4" t="s">
        <v>72</v>
      </c>
      <c r="D1540" s="4" t="s">
        <v>5787</v>
      </c>
      <c r="E1540" s="10">
        <f>IFERROR(VLOOKUP(A1540,admin4_MMI_ALL!$A$2:$B$3312,2,FALSE),3.5)</f>
        <v>3.5</v>
      </c>
      <c r="F1540" s="35">
        <f t="shared" si="168"/>
        <v>3162.2776601683804</v>
      </c>
      <c r="G1540" s="5">
        <f t="shared" si="169"/>
        <v>0</v>
      </c>
      <c r="H1540">
        <f>admin4_POP_ALL!M1540</f>
        <v>1048</v>
      </c>
      <c r="I1540" s="5">
        <f t="shared" si="170"/>
        <v>1.0743726248214933E-2</v>
      </c>
      <c r="J1540">
        <f>admin4_POP_ALL!P1540</f>
        <v>125.01</v>
      </c>
      <c r="K1540" s="5">
        <f t="shared" si="174"/>
        <v>4.8064908386833514</v>
      </c>
      <c r="L1540" s="10">
        <f>admin4_VUL_ALL!N1540</f>
        <v>86.056439122058109</v>
      </c>
      <c r="M1540" s="5">
        <f t="shared" si="171"/>
        <v>8.1574704079095959</v>
      </c>
      <c r="N1540" s="10">
        <f>admin4_VUL_ALL!W1540</f>
        <v>1.9115258207094556</v>
      </c>
      <c r="O1540" s="5">
        <f t="shared" si="172"/>
        <v>9.03654555495495E-2</v>
      </c>
      <c r="P1540" s="10">
        <f>admin4_VUL_ALL!X1540</f>
        <v>26.42</v>
      </c>
      <c r="Q1540" s="5">
        <f t="shared" si="173"/>
        <v>3.0280830280830289</v>
      </c>
      <c r="T1540"/>
      <c r="AC1540"/>
      <c r="AD1540"/>
    </row>
    <row r="1541" spans="1:30" ht="12.75" customHeight="1">
      <c r="A1541" s="4" t="s">
        <v>1892</v>
      </c>
      <c r="B1541" s="4" t="s">
        <v>6386</v>
      </c>
      <c r="C1541" s="4" t="s">
        <v>72</v>
      </c>
      <c r="D1541" s="4" t="s">
        <v>5787</v>
      </c>
      <c r="E1541" s="10">
        <f>IFERROR(VLOOKUP(A1541,admin4_MMI_ALL!$A$2:$B$3312,2,FALSE),3.5)</f>
        <v>4.6906447410599998</v>
      </c>
      <c r="F1541" s="35">
        <f t="shared" si="168"/>
        <v>49050.647086689387</v>
      </c>
      <c r="G1541" s="5">
        <f t="shared" si="169"/>
        <v>1.0638562869888506E-3</v>
      </c>
      <c r="H1541">
        <f>admin4_POP_ALL!M1541</f>
        <v>3813</v>
      </c>
      <c r="I1541" s="5">
        <f t="shared" si="170"/>
        <v>3.9089530710346883E-2</v>
      </c>
      <c r="J1541">
        <f>admin4_POP_ALL!P1541</f>
        <v>86.92</v>
      </c>
      <c r="K1541" s="5">
        <f t="shared" si="174"/>
        <v>4.4447337656261929</v>
      </c>
      <c r="L1541" s="10">
        <f>admin4_VUL_ALL!N1541</f>
        <v>86.056439122058109</v>
      </c>
      <c r="M1541" s="5">
        <f t="shared" si="171"/>
        <v>8.1574704079095959</v>
      </c>
      <c r="N1541" s="10">
        <f>admin4_VUL_ALL!W1541</f>
        <v>1.9115258207094556</v>
      </c>
      <c r="O1541" s="5">
        <f t="shared" si="172"/>
        <v>9.03654555495495E-2</v>
      </c>
      <c r="P1541" s="10">
        <f>admin4_VUL_ALL!X1541</f>
        <v>26.42</v>
      </c>
      <c r="Q1541" s="5">
        <f t="shared" si="173"/>
        <v>3.0280830280830289</v>
      </c>
      <c r="T1541"/>
      <c r="AC1541"/>
      <c r="AD1541"/>
    </row>
    <row r="1542" spans="1:30" ht="12.75" customHeight="1">
      <c r="A1542" s="4" t="s">
        <v>1891</v>
      </c>
      <c r="B1542" s="4" t="s">
        <v>6388</v>
      </c>
      <c r="C1542" s="4" t="s">
        <v>72</v>
      </c>
      <c r="D1542" s="4" t="s">
        <v>5787</v>
      </c>
      <c r="E1542" s="10">
        <f>IFERROR(VLOOKUP(A1542,admin4_MMI_ALL!$A$2:$B$3312,2,FALSE),3.5)</f>
        <v>4.5902309417699998</v>
      </c>
      <c r="F1542" s="35">
        <f t="shared" si="168"/>
        <v>38925.207985293833</v>
      </c>
      <c r="G1542" s="5">
        <f t="shared" si="169"/>
        <v>8.2911244707553351E-4</v>
      </c>
      <c r="H1542">
        <f>admin4_POP_ALL!M1542</f>
        <v>2594</v>
      </c>
      <c r="I1542" s="5">
        <f t="shared" si="170"/>
        <v>2.6592772793768638E-2</v>
      </c>
      <c r="J1542">
        <f>admin4_POP_ALL!P1542</f>
        <v>203.14</v>
      </c>
      <c r="K1542" s="5">
        <f t="shared" si="174"/>
        <v>5.2897901346898326</v>
      </c>
      <c r="L1542" s="10">
        <f>admin4_VUL_ALL!N1542</f>
        <v>86.056439122058109</v>
      </c>
      <c r="M1542" s="5">
        <f t="shared" si="171"/>
        <v>8.1574704079095959</v>
      </c>
      <c r="N1542" s="10">
        <f>admin4_VUL_ALL!W1542</f>
        <v>1.9115258207094556</v>
      </c>
      <c r="O1542" s="5">
        <f t="shared" si="172"/>
        <v>9.03654555495495E-2</v>
      </c>
      <c r="P1542" s="10">
        <f>admin4_VUL_ALL!X1542</f>
        <v>26.42</v>
      </c>
      <c r="Q1542" s="5">
        <f t="shared" si="173"/>
        <v>3.0280830280830289</v>
      </c>
      <c r="T1542"/>
      <c r="AC1542"/>
      <c r="AD1542"/>
    </row>
    <row r="1543" spans="1:30" ht="12.75" customHeight="1">
      <c r="A1543" s="4" t="s">
        <v>1890</v>
      </c>
      <c r="B1543" s="4" t="s">
        <v>6390</v>
      </c>
      <c r="C1543" s="4" t="s">
        <v>72</v>
      </c>
      <c r="D1543" s="4" t="s">
        <v>5787</v>
      </c>
      <c r="E1543" s="10">
        <f>IFERROR(VLOOKUP(A1543,admin4_MMI_ALL!$A$2:$B$3312,2,FALSE),3.5)</f>
        <v>4.7657060623199996</v>
      </c>
      <c r="F1543" s="35">
        <f t="shared" si="168"/>
        <v>58305.035259082004</v>
      </c>
      <c r="G1543" s="5">
        <f t="shared" si="169"/>
        <v>1.2784060555353239E-3</v>
      </c>
      <c r="H1543">
        <f>admin4_POP_ALL!M1543</f>
        <v>2410</v>
      </c>
      <c r="I1543" s="5">
        <f t="shared" si="170"/>
        <v>2.4706469712020979E-2</v>
      </c>
      <c r="J1543">
        <f>admin4_POP_ALL!P1543</f>
        <v>60.29</v>
      </c>
      <c r="K1543" s="5">
        <f t="shared" si="174"/>
        <v>4.0805713294941048</v>
      </c>
      <c r="L1543" s="10">
        <f>admin4_VUL_ALL!N1543</f>
        <v>86.056439122058109</v>
      </c>
      <c r="M1543" s="5">
        <f t="shared" si="171"/>
        <v>8.1574704079095959</v>
      </c>
      <c r="N1543" s="10">
        <f>admin4_VUL_ALL!W1543</f>
        <v>1.9115258207094556</v>
      </c>
      <c r="O1543" s="5">
        <f t="shared" si="172"/>
        <v>9.03654555495495E-2</v>
      </c>
      <c r="P1543" s="10">
        <f>admin4_VUL_ALL!X1543</f>
        <v>26.42</v>
      </c>
      <c r="Q1543" s="5">
        <f t="shared" si="173"/>
        <v>3.0280830280830289</v>
      </c>
      <c r="T1543"/>
      <c r="AC1543"/>
      <c r="AD1543"/>
    </row>
    <row r="1544" spans="1:30" ht="12.75" customHeight="1">
      <c r="A1544" s="4" t="s">
        <v>1889</v>
      </c>
      <c r="B1544" s="4" t="s">
        <v>6392</v>
      </c>
      <c r="C1544" s="4" t="s">
        <v>72</v>
      </c>
      <c r="D1544" s="4" t="s">
        <v>5787</v>
      </c>
      <c r="E1544" s="10">
        <f>IFERROR(VLOOKUP(A1544,admin4_MMI_ALL!$A$2:$B$3312,2,FALSE),3.5)</f>
        <v>4.5730319023100003</v>
      </c>
      <c r="F1544" s="35">
        <f t="shared" si="168"/>
        <v>37413.80706160127</v>
      </c>
      <c r="G1544" s="5">
        <f t="shared" si="169"/>
        <v>7.9407277591428719E-4</v>
      </c>
      <c r="H1544">
        <f>admin4_POP_ALL!M1544</f>
        <v>1461</v>
      </c>
      <c r="I1544" s="5">
        <f t="shared" si="170"/>
        <v>1.4977656534963756E-2</v>
      </c>
      <c r="J1544">
        <f>admin4_POP_ALL!P1544</f>
        <v>131.94</v>
      </c>
      <c r="K1544" s="5">
        <f t="shared" si="174"/>
        <v>4.8601996305769681</v>
      </c>
      <c r="L1544" s="10">
        <f>admin4_VUL_ALL!N1544</f>
        <v>86.056439122058109</v>
      </c>
      <c r="M1544" s="5">
        <f t="shared" si="171"/>
        <v>8.1574704079095959</v>
      </c>
      <c r="N1544" s="10">
        <f>admin4_VUL_ALL!W1544</f>
        <v>1.9115258207094556</v>
      </c>
      <c r="O1544" s="5">
        <f t="shared" si="172"/>
        <v>9.03654555495495E-2</v>
      </c>
      <c r="P1544" s="10">
        <f>admin4_VUL_ALL!X1544</f>
        <v>26.42</v>
      </c>
      <c r="Q1544" s="5">
        <f t="shared" si="173"/>
        <v>3.0280830280830289</v>
      </c>
      <c r="T1544"/>
      <c r="AC1544"/>
      <c r="AD1544"/>
    </row>
    <row r="1545" spans="1:30" ht="12.75" customHeight="1">
      <c r="A1545" s="4" t="s">
        <v>6393</v>
      </c>
      <c r="B1545" s="4" t="s">
        <v>6395</v>
      </c>
      <c r="C1545" s="4" t="s">
        <v>72</v>
      </c>
      <c r="D1545" s="4" t="s">
        <v>5787</v>
      </c>
      <c r="E1545" s="10">
        <f>IFERROR(VLOOKUP(A1545,admin4_MMI_ALL!$A$2:$B$3312,2,FALSE),3.5)</f>
        <v>3.5</v>
      </c>
      <c r="F1545" s="35">
        <f t="shared" si="168"/>
        <v>3162.2776601683804</v>
      </c>
      <c r="G1545" s="5">
        <f t="shared" si="169"/>
        <v>0</v>
      </c>
      <c r="H1545">
        <f>admin4_POP_ALL!M1545</f>
        <v>2133</v>
      </c>
      <c r="I1545" s="5">
        <f t="shared" si="170"/>
        <v>2.1866763442216077E-2</v>
      </c>
      <c r="J1545">
        <f>admin4_POP_ALL!P1545</f>
        <v>216.72</v>
      </c>
      <c r="K1545" s="5">
        <f t="shared" si="174"/>
        <v>5.3542073903186811</v>
      </c>
      <c r="L1545" s="10">
        <f>admin4_VUL_ALL!N1545</f>
        <v>86.056439122058109</v>
      </c>
      <c r="M1545" s="5">
        <f t="shared" si="171"/>
        <v>8.1574704079095959</v>
      </c>
      <c r="N1545" s="10">
        <f>admin4_VUL_ALL!W1545</f>
        <v>1.9115258207094556</v>
      </c>
      <c r="O1545" s="5">
        <f t="shared" si="172"/>
        <v>9.03654555495495E-2</v>
      </c>
      <c r="P1545" s="10">
        <f>admin4_VUL_ALL!X1545</f>
        <v>26.42</v>
      </c>
      <c r="Q1545" s="5">
        <f t="shared" si="173"/>
        <v>3.0280830280830289</v>
      </c>
      <c r="T1545"/>
      <c r="AC1545"/>
      <c r="AD1545"/>
    </row>
    <row r="1546" spans="1:30" ht="12.75" customHeight="1">
      <c r="A1546" s="4" t="s">
        <v>6396</v>
      </c>
      <c r="B1546" s="4" t="s">
        <v>6398</v>
      </c>
      <c r="C1546" s="4" t="s">
        <v>72</v>
      </c>
      <c r="D1546" s="4" t="s">
        <v>5787</v>
      </c>
      <c r="E1546" s="10">
        <f>IFERROR(VLOOKUP(A1546,admin4_MMI_ALL!$A$2:$B$3312,2,FALSE),3.5)</f>
        <v>3.5</v>
      </c>
      <c r="F1546" s="35">
        <f t="shared" si="168"/>
        <v>3162.2776601683804</v>
      </c>
      <c r="G1546" s="5">
        <f t="shared" si="169"/>
        <v>0</v>
      </c>
      <c r="H1546">
        <f>admin4_POP_ALL!M1546</f>
        <v>2250</v>
      </c>
      <c r="I1546" s="5">
        <f t="shared" si="170"/>
        <v>2.3066206162675188E-2</v>
      </c>
      <c r="J1546">
        <f>admin4_POP_ALL!P1546</f>
        <v>66.739999999999995</v>
      </c>
      <c r="K1546" s="5">
        <f t="shared" si="174"/>
        <v>4.1817484919508887</v>
      </c>
      <c r="L1546" s="10">
        <f>admin4_VUL_ALL!N1546</f>
        <v>86.056439122058109</v>
      </c>
      <c r="M1546" s="5">
        <f t="shared" si="171"/>
        <v>8.1574704079095959</v>
      </c>
      <c r="N1546" s="10">
        <f>admin4_VUL_ALL!W1546</f>
        <v>1.9115258207094556</v>
      </c>
      <c r="O1546" s="5">
        <f t="shared" si="172"/>
        <v>9.03654555495495E-2</v>
      </c>
      <c r="P1546" s="10">
        <f>admin4_VUL_ALL!X1546</f>
        <v>26.42</v>
      </c>
      <c r="Q1546" s="5">
        <f t="shared" si="173"/>
        <v>3.0280830280830289</v>
      </c>
      <c r="T1546"/>
      <c r="AC1546"/>
      <c r="AD1546"/>
    </row>
    <row r="1547" spans="1:30" ht="12.75" customHeight="1">
      <c r="A1547" s="4" t="s">
        <v>6399</v>
      </c>
      <c r="B1547" s="4" t="s">
        <v>6401</v>
      </c>
      <c r="C1547" s="4" t="s">
        <v>72</v>
      </c>
      <c r="D1547" s="4" t="s">
        <v>5787</v>
      </c>
      <c r="E1547" s="10">
        <f>IFERROR(VLOOKUP(A1547,admin4_MMI_ALL!$A$2:$B$3312,2,FALSE),3.5)</f>
        <v>3.5</v>
      </c>
      <c r="F1547" s="35">
        <f t="shared" si="168"/>
        <v>3162.2776601683804</v>
      </c>
      <c r="G1547" s="5">
        <f t="shared" si="169"/>
        <v>0</v>
      </c>
      <c r="H1547">
        <f>admin4_POP_ALL!M1547</f>
        <v>2093</v>
      </c>
      <c r="I1547" s="5">
        <f t="shared" si="170"/>
        <v>2.1456697554879632E-2</v>
      </c>
      <c r="J1547">
        <f>admin4_POP_ALL!P1547</f>
        <v>207.01</v>
      </c>
      <c r="K1547" s="5">
        <f t="shared" si="174"/>
        <v>5.3085762323162573</v>
      </c>
      <c r="L1547" s="10">
        <f>admin4_VUL_ALL!N1547</f>
        <v>86.056439122058109</v>
      </c>
      <c r="M1547" s="5">
        <f t="shared" si="171"/>
        <v>8.1574704079095959</v>
      </c>
      <c r="N1547" s="10">
        <f>admin4_VUL_ALL!W1547</f>
        <v>1.9115258207094556</v>
      </c>
      <c r="O1547" s="5">
        <f t="shared" si="172"/>
        <v>9.03654555495495E-2</v>
      </c>
      <c r="P1547" s="10">
        <f>admin4_VUL_ALL!X1547</f>
        <v>26.42</v>
      </c>
      <c r="Q1547" s="5">
        <f t="shared" si="173"/>
        <v>3.0280830280830289</v>
      </c>
      <c r="T1547"/>
      <c r="AC1547"/>
      <c r="AD1547"/>
    </row>
    <row r="1548" spans="1:30" ht="12.75" customHeight="1">
      <c r="A1548" s="4" t="s">
        <v>6402</v>
      </c>
      <c r="B1548" s="4" t="s">
        <v>6404</v>
      </c>
      <c r="C1548" s="4" t="s">
        <v>72</v>
      </c>
      <c r="D1548" s="4" t="s">
        <v>5787</v>
      </c>
      <c r="E1548" s="10">
        <f>IFERROR(VLOOKUP(A1548,admin4_MMI_ALL!$A$2:$B$3312,2,FALSE),3.5)</f>
        <v>3.5</v>
      </c>
      <c r="F1548" s="35">
        <f t="shared" si="168"/>
        <v>3162.2776601683804</v>
      </c>
      <c r="G1548" s="5">
        <f t="shared" si="169"/>
        <v>0</v>
      </c>
      <c r="H1548">
        <f>admin4_POP_ALL!M1548</f>
        <v>1754</v>
      </c>
      <c r="I1548" s="5">
        <f t="shared" si="170"/>
        <v>1.7981389159703237E-2</v>
      </c>
      <c r="J1548">
        <f>admin4_POP_ALL!P1548</f>
        <v>20.64</v>
      </c>
      <c r="K1548" s="5">
        <f t="shared" si="174"/>
        <v>3.0134986051094295</v>
      </c>
      <c r="L1548" s="10">
        <f>admin4_VUL_ALL!N1548</f>
        <v>86.056439122058109</v>
      </c>
      <c r="M1548" s="5">
        <f t="shared" si="171"/>
        <v>8.1574704079095959</v>
      </c>
      <c r="N1548" s="10">
        <f>admin4_VUL_ALL!W1548</f>
        <v>1.9115258207094556</v>
      </c>
      <c r="O1548" s="5">
        <f t="shared" si="172"/>
        <v>9.03654555495495E-2</v>
      </c>
      <c r="P1548" s="10">
        <f>admin4_VUL_ALL!X1548</f>
        <v>26.42</v>
      </c>
      <c r="Q1548" s="5">
        <f t="shared" si="173"/>
        <v>3.0280830280830289</v>
      </c>
      <c r="T1548"/>
      <c r="AC1548"/>
      <c r="AD1548"/>
    </row>
    <row r="1549" spans="1:30" ht="12.75" customHeight="1">
      <c r="A1549" s="4" t="s">
        <v>6405</v>
      </c>
      <c r="B1549" s="4" t="s">
        <v>6407</v>
      </c>
      <c r="C1549" s="4" t="s">
        <v>72</v>
      </c>
      <c r="D1549" s="4" t="s">
        <v>5787</v>
      </c>
      <c r="E1549" s="10">
        <f>IFERROR(VLOOKUP(A1549,admin4_MMI_ALL!$A$2:$B$3312,2,FALSE),3.5)</f>
        <v>3.5</v>
      </c>
      <c r="F1549" s="35">
        <f t="shared" si="168"/>
        <v>3162.2776601683804</v>
      </c>
      <c r="G1549" s="5">
        <f t="shared" si="169"/>
        <v>0</v>
      </c>
      <c r="H1549">
        <f>admin4_POP_ALL!M1549</f>
        <v>1460</v>
      </c>
      <c r="I1549" s="5">
        <f t="shared" si="170"/>
        <v>1.4967404887780344E-2</v>
      </c>
      <c r="J1549">
        <f>admin4_POP_ALL!P1549</f>
        <v>6.64</v>
      </c>
      <c r="K1549" s="5">
        <f t="shared" si="174"/>
        <v>1.884524297354135</v>
      </c>
      <c r="L1549" s="10">
        <f>admin4_VUL_ALL!N1549</f>
        <v>86.056439122058109</v>
      </c>
      <c r="M1549" s="5">
        <f t="shared" si="171"/>
        <v>8.1574704079095959</v>
      </c>
      <c r="N1549" s="10">
        <f>admin4_VUL_ALL!W1549</f>
        <v>1.9115258207094556</v>
      </c>
      <c r="O1549" s="5">
        <f t="shared" si="172"/>
        <v>9.03654555495495E-2</v>
      </c>
      <c r="P1549" s="10">
        <f>admin4_VUL_ALL!X1549</f>
        <v>26.42</v>
      </c>
      <c r="Q1549" s="5">
        <f t="shared" si="173"/>
        <v>3.0280830280830289</v>
      </c>
      <c r="T1549"/>
      <c r="AC1549"/>
      <c r="AD1549"/>
    </row>
    <row r="1550" spans="1:30" ht="12.75" customHeight="1">
      <c r="A1550" s="4" t="s">
        <v>6408</v>
      </c>
      <c r="B1550" s="4" t="s">
        <v>6410</v>
      </c>
      <c r="C1550" s="4" t="s">
        <v>72</v>
      </c>
      <c r="D1550" s="4" t="s">
        <v>5787</v>
      </c>
      <c r="E1550" s="10">
        <f>IFERROR(VLOOKUP(A1550,admin4_MMI_ALL!$A$2:$B$3312,2,FALSE),3.5)</f>
        <v>3.5</v>
      </c>
      <c r="F1550" s="35">
        <f t="shared" si="168"/>
        <v>3162.2776601683804</v>
      </c>
      <c r="G1550" s="5">
        <f t="shared" si="169"/>
        <v>0</v>
      </c>
      <c r="H1550">
        <f>admin4_POP_ALL!M1550</f>
        <v>2227</v>
      </c>
      <c r="I1550" s="5">
        <f t="shared" si="170"/>
        <v>2.2830418277456733E-2</v>
      </c>
      <c r="J1550">
        <f>admin4_POP_ALL!P1550</f>
        <v>118.33</v>
      </c>
      <c r="K1550" s="5">
        <f t="shared" si="174"/>
        <v>4.7518235515821425</v>
      </c>
      <c r="L1550" s="10">
        <f>admin4_VUL_ALL!N1550</f>
        <v>86.056439122058109</v>
      </c>
      <c r="M1550" s="5">
        <f t="shared" si="171"/>
        <v>8.1574704079095959</v>
      </c>
      <c r="N1550" s="10">
        <f>admin4_VUL_ALL!W1550</f>
        <v>1.9115258207094556</v>
      </c>
      <c r="O1550" s="5">
        <f t="shared" si="172"/>
        <v>9.03654555495495E-2</v>
      </c>
      <c r="P1550" s="10">
        <f>admin4_VUL_ALL!X1550</f>
        <v>26.42</v>
      </c>
      <c r="Q1550" s="5">
        <f t="shared" si="173"/>
        <v>3.0280830280830289</v>
      </c>
      <c r="T1550"/>
      <c r="AC1550"/>
      <c r="AD1550"/>
    </row>
    <row r="1551" spans="1:30" ht="12.75" customHeight="1">
      <c r="A1551" s="4" t="s">
        <v>1888</v>
      </c>
      <c r="B1551" s="4" t="s">
        <v>6412</v>
      </c>
      <c r="C1551" s="4" t="s">
        <v>72</v>
      </c>
      <c r="D1551" s="4" t="s">
        <v>5787</v>
      </c>
      <c r="E1551" s="10">
        <f>IFERROR(VLOOKUP(A1551,admin4_MMI_ALL!$A$2:$B$3312,2,FALSE),3.5)</f>
        <v>4.30901288986</v>
      </c>
      <c r="F1551" s="35">
        <f t="shared" si="168"/>
        <v>20371.025380107683</v>
      </c>
      <c r="G1551" s="5">
        <f t="shared" si="169"/>
        <v>3.9896023070459433E-4</v>
      </c>
      <c r="H1551">
        <f>admin4_POP_ALL!M1551</f>
        <v>3386</v>
      </c>
      <c r="I1551" s="5">
        <f t="shared" si="170"/>
        <v>3.4712077363030301E-2</v>
      </c>
      <c r="J1551">
        <f>admin4_POP_ALL!P1551</f>
        <v>163.16999999999999</v>
      </c>
      <c r="K1551" s="5">
        <f t="shared" si="174"/>
        <v>5.0716812496136789</v>
      </c>
      <c r="L1551" s="10">
        <f>admin4_VUL_ALL!N1551</f>
        <v>86.056439122058109</v>
      </c>
      <c r="M1551" s="5">
        <f t="shared" si="171"/>
        <v>8.1574704079095959</v>
      </c>
      <c r="N1551" s="10">
        <f>admin4_VUL_ALL!W1551</f>
        <v>1.9115258207094556</v>
      </c>
      <c r="O1551" s="5">
        <f t="shared" si="172"/>
        <v>9.03654555495495E-2</v>
      </c>
      <c r="P1551" s="10">
        <f>admin4_VUL_ALL!X1551</f>
        <v>26.42</v>
      </c>
      <c r="Q1551" s="5">
        <f t="shared" si="173"/>
        <v>3.0280830280830289</v>
      </c>
      <c r="T1551"/>
      <c r="AC1551"/>
      <c r="AD1551"/>
    </row>
    <row r="1552" spans="1:30" ht="12.75" customHeight="1">
      <c r="A1552" s="4" t="s">
        <v>1887</v>
      </c>
      <c r="B1552" s="4" t="s">
        <v>6414</v>
      </c>
      <c r="C1552" s="4" t="s">
        <v>72</v>
      </c>
      <c r="D1552" s="4" t="s">
        <v>5787</v>
      </c>
      <c r="E1552" s="10">
        <f>IFERROR(VLOOKUP(A1552,admin4_MMI_ALL!$A$2:$B$3312,2,FALSE),3.5)</f>
        <v>4.7299017906199996</v>
      </c>
      <c r="F1552" s="35">
        <f t="shared" si="168"/>
        <v>53691.036817109169</v>
      </c>
      <c r="G1552" s="5">
        <f t="shared" si="169"/>
        <v>1.1714370934215244E-3</v>
      </c>
      <c r="H1552">
        <f>admin4_POP_ALL!M1552</f>
        <v>2476</v>
      </c>
      <c r="I1552" s="5">
        <f t="shared" si="170"/>
        <v>2.5383078426126117E-2</v>
      </c>
      <c r="J1552">
        <f>admin4_POP_ALL!P1552</f>
        <v>53.55</v>
      </c>
      <c r="K1552" s="5">
        <f t="shared" si="174"/>
        <v>3.9625586507071753</v>
      </c>
      <c r="L1552" s="10">
        <f>admin4_VUL_ALL!N1552</f>
        <v>86.056439122058109</v>
      </c>
      <c r="M1552" s="5">
        <f t="shared" si="171"/>
        <v>8.1574704079095959</v>
      </c>
      <c r="N1552" s="10">
        <f>admin4_VUL_ALL!W1552</f>
        <v>1.9115258207094556</v>
      </c>
      <c r="O1552" s="5">
        <f t="shared" si="172"/>
        <v>9.03654555495495E-2</v>
      </c>
      <c r="P1552" s="10">
        <f>admin4_VUL_ALL!X1552</f>
        <v>26.42</v>
      </c>
      <c r="Q1552" s="5">
        <f t="shared" si="173"/>
        <v>3.0280830280830289</v>
      </c>
      <c r="T1552"/>
      <c r="AC1552"/>
      <c r="AD1552"/>
    </row>
    <row r="1553" spans="1:30" ht="12.75" customHeight="1">
      <c r="A1553" s="4" t="s">
        <v>1886</v>
      </c>
      <c r="B1553" s="4" t="s">
        <v>6416</v>
      </c>
      <c r="C1553" s="4" t="s">
        <v>72</v>
      </c>
      <c r="D1553" s="4" t="s">
        <v>5787</v>
      </c>
      <c r="E1553" s="10">
        <f>IFERROR(VLOOKUP(A1553,admin4_MMI_ALL!$A$2:$B$3312,2,FALSE),3.5)</f>
        <v>4.4791946411100003</v>
      </c>
      <c r="F1553" s="35">
        <f t="shared" si="168"/>
        <v>30143.566889978079</v>
      </c>
      <c r="G1553" s="5">
        <f t="shared" si="169"/>
        <v>6.255226441235918E-4</v>
      </c>
      <c r="H1553">
        <f>admin4_POP_ALL!M1553</f>
        <v>2496</v>
      </c>
      <c r="I1553" s="5">
        <f t="shared" si="170"/>
        <v>2.5588111369794341E-2</v>
      </c>
      <c r="J1553">
        <f>admin4_POP_ALL!P1553</f>
        <v>99.04</v>
      </c>
      <c r="K1553" s="5">
        <f t="shared" si="174"/>
        <v>4.5746772742652855</v>
      </c>
      <c r="L1553" s="10">
        <f>admin4_VUL_ALL!N1553</f>
        <v>86.056439122058109</v>
      </c>
      <c r="M1553" s="5">
        <f t="shared" si="171"/>
        <v>8.1574704079095959</v>
      </c>
      <c r="N1553" s="10">
        <f>admin4_VUL_ALL!W1553</f>
        <v>1.9115258207094556</v>
      </c>
      <c r="O1553" s="5">
        <f t="shared" si="172"/>
        <v>9.03654555495495E-2</v>
      </c>
      <c r="P1553" s="10">
        <f>admin4_VUL_ALL!X1553</f>
        <v>26.42</v>
      </c>
      <c r="Q1553" s="5">
        <f t="shared" si="173"/>
        <v>3.0280830280830289</v>
      </c>
      <c r="T1553"/>
      <c r="AC1553"/>
      <c r="AD1553"/>
    </row>
    <row r="1554" spans="1:30" ht="12.75" customHeight="1">
      <c r="A1554" s="4" t="s">
        <v>6417</v>
      </c>
      <c r="B1554" s="4" t="s">
        <v>6419</v>
      </c>
      <c r="C1554" s="4" t="s">
        <v>72</v>
      </c>
      <c r="D1554" s="4" t="s">
        <v>5787</v>
      </c>
      <c r="E1554" s="10">
        <f>IFERROR(VLOOKUP(A1554,admin4_MMI_ALL!$A$2:$B$3312,2,FALSE),3.5)</f>
        <v>3.5</v>
      </c>
      <c r="F1554" s="35">
        <f t="shared" si="168"/>
        <v>3162.2776601683804</v>
      </c>
      <c r="G1554" s="5">
        <f t="shared" si="169"/>
        <v>0</v>
      </c>
      <c r="H1554">
        <f>admin4_POP_ALL!M1554</f>
        <v>2267</v>
      </c>
      <c r="I1554" s="5">
        <f t="shared" si="170"/>
        <v>2.3240484164793178E-2</v>
      </c>
      <c r="J1554">
        <f>admin4_POP_ALL!P1554</f>
        <v>205.79</v>
      </c>
      <c r="K1554" s="5">
        <f t="shared" si="174"/>
        <v>5.3026921756926342</v>
      </c>
      <c r="L1554" s="10">
        <f>admin4_VUL_ALL!N1554</f>
        <v>86.056439122058109</v>
      </c>
      <c r="M1554" s="5">
        <f t="shared" si="171"/>
        <v>8.1574704079095959</v>
      </c>
      <c r="N1554" s="10">
        <f>admin4_VUL_ALL!W1554</f>
        <v>1.9115258207094556</v>
      </c>
      <c r="O1554" s="5">
        <f t="shared" si="172"/>
        <v>9.03654555495495E-2</v>
      </c>
      <c r="P1554" s="10">
        <f>admin4_VUL_ALL!X1554</f>
        <v>26.42</v>
      </c>
      <c r="Q1554" s="5">
        <f t="shared" si="173"/>
        <v>3.0280830280830289</v>
      </c>
      <c r="T1554"/>
      <c r="AC1554"/>
      <c r="AD1554"/>
    </row>
    <row r="1555" spans="1:30" ht="12.75" customHeight="1">
      <c r="A1555" s="4" t="s">
        <v>1885</v>
      </c>
      <c r="B1555" s="4" t="s">
        <v>6421</v>
      </c>
      <c r="C1555" s="4" t="s">
        <v>72</v>
      </c>
      <c r="D1555" s="4" t="s">
        <v>5787</v>
      </c>
      <c r="E1555" s="10">
        <f>IFERROR(VLOOKUP(A1555,admin4_MMI_ALL!$A$2:$B$3312,2,FALSE),3.5)</f>
        <v>4.3442702293400002</v>
      </c>
      <c r="F1555" s="35">
        <f t="shared" si="168"/>
        <v>22093.790386022803</v>
      </c>
      <c r="G1555" s="5">
        <f t="shared" si="169"/>
        <v>4.3890007614804435E-4</v>
      </c>
      <c r="H1555">
        <f>admin4_POP_ALL!M1555</f>
        <v>1703</v>
      </c>
      <c r="I1555" s="5">
        <f t="shared" si="170"/>
        <v>1.7458555153349264E-2</v>
      </c>
      <c r="J1555">
        <f>admin4_POP_ALL!P1555</f>
        <v>79.91</v>
      </c>
      <c r="K1555" s="5">
        <f t="shared" si="174"/>
        <v>4.3610280536196697</v>
      </c>
      <c r="L1555" s="10">
        <f>admin4_VUL_ALL!N1555</f>
        <v>86.056439122058109</v>
      </c>
      <c r="M1555" s="5">
        <f t="shared" si="171"/>
        <v>8.1574704079095959</v>
      </c>
      <c r="N1555" s="10">
        <f>admin4_VUL_ALL!W1555</f>
        <v>1.9115258207094556</v>
      </c>
      <c r="O1555" s="5">
        <f t="shared" si="172"/>
        <v>9.03654555495495E-2</v>
      </c>
      <c r="P1555" s="10">
        <f>admin4_VUL_ALL!X1555</f>
        <v>26.42</v>
      </c>
      <c r="Q1555" s="5">
        <f t="shared" si="173"/>
        <v>3.0280830280830289</v>
      </c>
      <c r="T1555"/>
      <c r="AC1555"/>
      <c r="AD1555"/>
    </row>
    <row r="1556" spans="1:30" ht="12.75" customHeight="1">
      <c r="A1556" s="4" t="s">
        <v>6422</v>
      </c>
      <c r="B1556" s="4" t="s">
        <v>6424</v>
      </c>
      <c r="C1556" s="4" t="s">
        <v>72</v>
      </c>
      <c r="D1556" s="4" t="s">
        <v>5787</v>
      </c>
      <c r="E1556" s="10">
        <f>IFERROR(VLOOKUP(A1556,admin4_MMI_ALL!$A$2:$B$3312,2,FALSE),3.5)</f>
        <v>3.5</v>
      </c>
      <c r="F1556" s="35">
        <f t="shared" si="168"/>
        <v>3162.2776601683804</v>
      </c>
      <c r="G1556" s="5">
        <f t="shared" si="169"/>
        <v>0</v>
      </c>
      <c r="H1556">
        <f>admin4_POP_ALL!M1556</f>
        <v>730</v>
      </c>
      <c r="I1556" s="5">
        <f t="shared" si="170"/>
        <v>7.4837024438901721E-3</v>
      </c>
      <c r="J1556">
        <f>admin4_POP_ALL!P1556</f>
        <v>2.33</v>
      </c>
      <c r="K1556" s="5">
        <f t="shared" si="174"/>
        <v>0.84203118112124775</v>
      </c>
      <c r="L1556" s="10">
        <f>admin4_VUL_ALL!N1556</f>
        <v>86.056439122058109</v>
      </c>
      <c r="M1556" s="5">
        <f t="shared" si="171"/>
        <v>8.1574704079095959</v>
      </c>
      <c r="N1556" s="10">
        <f>admin4_VUL_ALL!W1556</f>
        <v>1.9115258207094556</v>
      </c>
      <c r="O1556" s="5">
        <f t="shared" si="172"/>
        <v>9.03654555495495E-2</v>
      </c>
      <c r="P1556" s="10">
        <f>admin4_VUL_ALL!X1556</f>
        <v>26.42</v>
      </c>
      <c r="Q1556" s="5">
        <f t="shared" si="173"/>
        <v>3.0280830280830289</v>
      </c>
      <c r="T1556"/>
      <c r="AC1556"/>
      <c r="AD1556"/>
    </row>
    <row r="1557" spans="1:30" ht="12.75" customHeight="1">
      <c r="A1557" s="4" t="s">
        <v>1884</v>
      </c>
      <c r="B1557" s="4" t="s">
        <v>6426</v>
      </c>
      <c r="C1557" s="4" t="s">
        <v>50</v>
      </c>
      <c r="D1557" s="4" t="s">
        <v>5787</v>
      </c>
      <c r="E1557" s="10">
        <f>IFERROR(VLOOKUP(A1557,admin4_MMI_ALL!$A$2:$B$3312,2,FALSE),3.5)</f>
        <v>4.56367826462</v>
      </c>
      <c r="F1557" s="35">
        <f t="shared" si="168"/>
        <v>36616.620976063408</v>
      </c>
      <c r="G1557" s="5">
        <f t="shared" si="169"/>
        <v>7.7559115541658147E-4</v>
      </c>
      <c r="H1557">
        <f>admin4_POP_ALL!M1557</f>
        <v>3244</v>
      </c>
      <c r="I1557" s="5">
        <f t="shared" si="170"/>
        <v>3.3256343462985914E-2</v>
      </c>
      <c r="J1557">
        <f>admin4_POP_ALL!P1557</f>
        <v>128.88</v>
      </c>
      <c r="K1557" s="5">
        <f t="shared" si="174"/>
        <v>4.8368405416422675</v>
      </c>
      <c r="L1557" s="10">
        <f>admin4_VUL_ALL!N1557</f>
        <v>85.248688556440641</v>
      </c>
      <c r="M1557" s="5">
        <f t="shared" si="171"/>
        <v>8.047644504200731</v>
      </c>
      <c r="N1557" s="10">
        <f>admin4_VUL_ALL!W1557</f>
        <v>2.5524577423741985</v>
      </c>
      <c r="O1557" s="5">
        <f t="shared" si="172"/>
        <v>0.15751971437173429</v>
      </c>
      <c r="P1557" s="10">
        <f>admin4_VUL_ALL!X1557</f>
        <v>33.659999999999997</v>
      </c>
      <c r="Q1557" s="5">
        <f t="shared" si="173"/>
        <v>5.2380952380952372</v>
      </c>
      <c r="T1557"/>
      <c r="AC1557"/>
      <c r="AD1557"/>
    </row>
    <row r="1558" spans="1:30" ht="12.75" customHeight="1">
      <c r="A1558" s="4" t="s">
        <v>1883</v>
      </c>
      <c r="B1558" s="4" t="s">
        <v>6428</v>
      </c>
      <c r="C1558" s="4" t="s">
        <v>50</v>
      </c>
      <c r="D1558" s="4" t="s">
        <v>5787</v>
      </c>
      <c r="E1558" s="10">
        <f>IFERROR(VLOOKUP(A1558,admin4_MMI_ALL!$A$2:$B$3312,2,FALSE),3.5)</f>
        <v>4.43233966827</v>
      </c>
      <c r="F1558" s="35">
        <f t="shared" si="168"/>
        <v>27060.73997988597</v>
      </c>
      <c r="G1558" s="5">
        <f t="shared" si="169"/>
        <v>5.5405170647671129E-4</v>
      </c>
      <c r="H1558">
        <f>admin4_POP_ALL!M1558</f>
        <v>5701</v>
      </c>
      <c r="I1558" s="5">
        <f t="shared" si="170"/>
        <v>5.8444640592627217E-2</v>
      </c>
      <c r="J1558">
        <f>admin4_POP_ALL!P1558</f>
        <v>215.89</v>
      </c>
      <c r="K1558" s="5">
        <f t="shared" si="174"/>
        <v>5.3503876177287344</v>
      </c>
      <c r="L1558" s="10">
        <f>admin4_VUL_ALL!N1558</f>
        <v>85.248688556440641</v>
      </c>
      <c r="M1558" s="5">
        <f t="shared" si="171"/>
        <v>8.047644504200731</v>
      </c>
      <c r="N1558" s="10">
        <f>admin4_VUL_ALL!W1558</f>
        <v>2.5524577423741985</v>
      </c>
      <c r="O1558" s="5">
        <f t="shared" si="172"/>
        <v>0.15751971437173429</v>
      </c>
      <c r="P1558" s="10">
        <f>admin4_VUL_ALL!X1558</f>
        <v>33.659999999999997</v>
      </c>
      <c r="Q1558" s="5">
        <f t="shared" si="173"/>
        <v>5.2380952380952372</v>
      </c>
      <c r="T1558"/>
      <c r="AC1558"/>
      <c r="AD1558"/>
    </row>
    <row r="1559" spans="1:30" ht="12.75" customHeight="1">
      <c r="A1559" s="4" t="s">
        <v>1882</v>
      </c>
      <c r="B1559" s="4" t="s">
        <v>6430</v>
      </c>
      <c r="C1559" s="4" t="s">
        <v>50</v>
      </c>
      <c r="D1559" s="4" t="s">
        <v>5787</v>
      </c>
      <c r="E1559" s="10">
        <f>IFERROR(VLOOKUP(A1559,admin4_MMI_ALL!$A$2:$B$3312,2,FALSE),3.5)</f>
        <v>4.3341503143300004</v>
      </c>
      <c r="F1559" s="35">
        <f t="shared" si="168"/>
        <v>21584.913586398448</v>
      </c>
      <c r="G1559" s="5">
        <f t="shared" si="169"/>
        <v>4.2710249455277737E-4</v>
      </c>
      <c r="H1559">
        <f>admin4_POP_ALL!M1559</f>
        <v>3672</v>
      </c>
      <c r="I1559" s="5">
        <f t="shared" si="170"/>
        <v>3.764404845748591E-2</v>
      </c>
      <c r="J1559">
        <f>admin4_POP_ALL!P1559</f>
        <v>165.36</v>
      </c>
      <c r="K1559" s="5">
        <f t="shared" si="174"/>
        <v>5.0849530839176369</v>
      </c>
      <c r="L1559" s="10">
        <f>admin4_VUL_ALL!N1559</f>
        <v>85.248688556440641</v>
      </c>
      <c r="M1559" s="5">
        <f t="shared" si="171"/>
        <v>8.047644504200731</v>
      </c>
      <c r="N1559" s="10">
        <f>admin4_VUL_ALL!W1559</f>
        <v>2.5524577423741985</v>
      </c>
      <c r="O1559" s="5">
        <f t="shared" si="172"/>
        <v>0.15751971437173429</v>
      </c>
      <c r="P1559" s="10">
        <f>admin4_VUL_ALL!X1559</f>
        <v>33.659999999999997</v>
      </c>
      <c r="Q1559" s="5">
        <f t="shared" si="173"/>
        <v>5.2380952380952372</v>
      </c>
      <c r="T1559"/>
      <c r="AC1559"/>
      <c r="AD1559"/>
    </row>
    <row r="1560" spans="1:30" ht="12.75" customHeight="1">
      <c r="A1560" s="4" t="s">
        <v>1881</v>
      </c>
      <c r="B1560" s="4" t="s">
        <v>6432</v>
      </c>
      <c r="C1560" s="4" t="s">
        <v>50</v>
      </c>
      <c r="D1560" s="4" t="s">
        <v>5787</v>
      </c>
      <c r="E1560" s="10">
        <f>IFERROR(VLOOKUP(A1560,admin4_MMI_ALL!$A$2:$B$3312,2,FALSE),3.5)</f>
        <v>4.5527148246799998</v>
      </c>
      <c r="F1560" s="35">
        <f t="shared" si="168"/>
        <v>35703.831536502708</v>
      </c>
      <c r="G1560" s="5">
        <f t="shared" si="169"/>
        <v>7.5442943631194798E-4</v>
      </c>
      <c r="H1560">
        <f>admin4_POP_ALL!M1560</f>
        <v>6343</v>
      </c>
      <c r="I1560" s="5">
        <f t="shared" si="170"/>
        <v>6.5026198084377207E-2</v>
      </c>
      <c r="J1560">
        <f>admin4_POP_ALL!P1560</f>
        <v>185.99</v>
      </c>
      <c r="K1560" s="5">
        <f t="shared" si="174"/>
        <v>5.2019877572636748</v>
      </c>
      <c r="L1560" s="10">
        <f>admin4_VUL_ALL!N1560</f>
        <v>85.248688556440641</v>
      </c>
      <c r="M1560" s="5">
        <f t="shared" si="171"/>
        <v>8.047644504200731</v>
      </c>
      <c r="N1560" s="10">
        <f>admin4_VUL_ALL!W1560</f>
        <v>2.5524577423741985</v>
      </c>
      <c r="O1560" s="5">
        <f t="shared" si="172"/>
        <v>0.15751971437173429</v>
      </c>
      <c r="P1560" s="10">
        <f>admin4_VUL_ALL!X1560</f>
        <v>33.659999999999997</v>
      </c>
      <c r="Q1560" s="5">
        <f t="shared" si="173"/>
        <v>5.2380952380952372</v>
      </c>
      <c r="T1560"/>
      <c r="AC1560"/>
      <c r="AD1560"/>
    </row>
    <row r="1561" spans="1:30" ht="12.75" customHeight="1">
      <c r="A1561" s="4" t="s">
        <v>1880</v>
      </c>
      <c r="B1561" s="4" t="s">
        <v>6434</v>
      </c>
      <c r="C1561" s="4" t="s">
        <v>50</v>
      </c>
      <c r="D1561" s="4" t="s">
        <v>5787</v>
      </c>
      <c r="E1561" s="10">
        <f>IFERROR(VLOOKUP(A1561,admin4_MMI_ALL!$A$2:$B$3312,2,FALSE),3.5)</f>
        <v>4.3986034393300004</v>
      </c>
      <c r="F1561" s="35">
        <f t="shared" si="168"/>
        <v>25038.219323174184</v>
      </c>
      <c r="G1561" s="5">
        <f t="shared" si="169"/>
        <v>5.0716245451379229E-4</v>
      </c>
      <c r="H1561">
        <f>admin4_POP_ALL!M1561</f>
        <v>6893</v>
      </c>
      <c r="I1561" s="5">
        <f t="shared" si="170"/>
        <v>7.0664604035253362E-2</v>
      </c>
      <c r="J1561">
        <f>admin4_POP_ALL!P1561</f>
        <v>215.71</v>
      </c>
      <c r="K1561" s="5">
        <f t="shared" si="174"/>
        <v>5.3495572957552797</v>
      </c>
      <c r="L1561" s="10">
        <f>admin4_VUL_ALL!N1561</f>
        <v>85.248688556440641</v>
      </c>
      <c r="M1561" s="5">
        <f t="shared" si="171"/>
        <v>8.047644504200731</v>
      </c>
      <c r="N1561" s="10">
        <f>admin4_VUL_ALL!W1561</f>
        <v>2.5524577423741985</v>
      </c>
      <c r="O1561" s="5">
        <f t="shared" si="172"/>
        <v>0.15751971437173429</v>
      </c>
      <c r="P1561" s="10">
        <f>admin4_VUL_ALL!X1561</f>
        <v>33.659999999999997</v>
      </c>
      <c r="Q1561" s="5">
        <f t="shared" si="173"/>
        <v>5.2380952380952372</v>
      </c>
      <c r="T1561"/>
      <c r="AC1561"/>
      <c r="AD1561"/>
    </row>
    <row r="1562" spans="1:30" ht="12.75" customHeight="1">
      <c r="A1562" s="4" t="s">
        <v>6435</v>
      </c>
      <c r="B1562" s="4" t="s">
        <v>6437</v>
      </c>
      <c r="C1562" s="4" t="s">
        <v>50</v>
      </c>
      <c r="D1562" s="4" t="s">
        <v>5787</v>
      </c>
      <c r="E1562" s="10">
        <f>IFERROR(VLOOKUP(A1562,admin4_MMI_ALL!$A$2:$B$3312,2,FALSE),3.5)</f>
        <v>3.5</v>
      </c>
      <c r="F1562" s="35">
        <f t="shared" si="168"/>
        <v>3162.2776601683804</v>
      </c>
      <c r="G1562" s="5">
        <f t="shared" si="169"/>
        <v>0</v>
      </c>
      <c r="H1562">
        <f>admin4_POP_ALL!M1562</f>
        <v>3650</v>
      </c>
      <c r="I1562" s="5">
        <f t="shared" si="170"/>
        <v>3.7418512219450861E-2</v>
      </c>
      <c r="J1562">
        <f>admin4_POP_ALL!P1562</f>
        <v>256.27999999999997</v>
      </c>
      <c r="K1562" s="5">
        <f t="shared" si="174"/>
        <v>5.5211112184067037</v>
      </c>
      <c r="L1562" s="10">
        <f>admin4_VUL_ALL!N1562</f>
        <v>85.248688556440641</v>
      </c>
      <c r="M1562" s="5">
        <f t="shared" si="171"/>
        <v>8.047644504200731</v>
      </c>
      <c r="N1562" s="10">
        <f>admin4_VUL_ALL!W1562</f>
        <v>2.5524577423741985</v>
      </c>
      <c r="O1562" s="5">
        <f t="shared" si="172"/>
        <v>0.15751971437173429</v>
      </c>
      <c r="P1562" s="10">
        <f>admin4_VUL_ALL!X1562</f>
        <v>33.659999999999997</v>
      </c>
      <c r="Q1562" s="5">
        <f t="shared" si="173"/>
        <v>5.2380952380952372</v>
      </c>
      <c r="T1562"/>
      <c r="AC1562"/>
      <c r="AD1562"/>
    </row>
    <row r="1563" spans="1:30" ht="12.75" customHeight="1">
      <c r="A1563" s="4" t="s">
        <v>1879</v>
      </c>
      <c r="B1563" s="4" t="s">
        <v>6439</v>
      </c>
      <c r="C1563" s="4" t="s">
        <v>50</v>
      </c>
      <c r="D1563" s="4" t="s">
        <v>5787</v>
      </c>
      <c r="E1563" s="10">
        <f>IFERROR(VLOOKUP(A1563,admin4_MMI_ALL!$A$2:$B$3312,2,FALSE),3.5)</f>
        <v>4.46053647995</v>
      </c>
      <c r="F1563" s="35">
        <f t="shared" si="168"/>
        <v>28875.963218639561</v>
      </c>
      <c r="G1563" s="5">
        <f t="shared" si="169"/>
        <v>5.9613506395857848E-4</v>
      </c>
      <c r="H1563">
        <f>admin4_POP_ALL!M1563</f>
        <v>3825</v>
      </c>
      <c r="I1563" s="5">
        <f t="shared" si="170"/>
        <v>3.9212550476547821E-2</v>
      </c>
      <c r="J1563">
        <f>admin4_POP_ALL!P1563</f>
        <v>265.29000000000002</v>
      </c>
      <c r="K1563" s="5">
        <f t="shared" si="174"/>
        <v>5.5555074473041373</v>
      </c>
      <c r="L1563" s="10">
        <f>admin4_VUL_ALL!N1563</f>
        <v>85.248688556440641</v>
      </c>
      <c r="M1563" s="5">
        <f t="shared" si="171"/>
        <v>8.047644504200731</v>
      </c>
      <c r="N1563" s="10">
        <f>admin4_VUL_ALL!W1563</f>
        <v>2.5524577423741985</v>
      </c>
      <c r="O1563" s="5">
        <f t="shared" si="172"/>
        <v>0.15751971437173429</v>
      </c>
      <c r="P1563" s="10">
        <f>admin4_VUL_ALL!X1563</f>
        <v>33.659999999999997</v>
      </c>
      <c r="Q1563" s="5">
        <f t="shared" si="173"/>
        <v>5.2380952380952372</v>
      </c>
      <c r="T1563"/>
      <c r="AC1563"/>
      <c r="AD1563"/>
    </row>
    <row r="1564" spans="1:30" ht="12.75" customHeight="1">
      <c r="A1564" s="4" t="s">
        <v>6440</v>
      </c>
      <c r="B1564" s="4" t="s">
        <v>6442</v>
      </c>
      <c r="C1564" s="4" t="s">
        <v>50</v>
      </c>
      <c r="D1564" s="4" t="s">
        <v>5787</v>
      </c>
      <c r="E1564" s="10">
        <f>IFERROR(VLOOKUP(A1564,admin4_MMI_ALL!$A$2:$B$3312,2,FALSE),3.5)</f>
        <v>3.5</v>
      </c>
      <c r="F1564" s="35">
        <f t="shared" si="168"/>
        <v>3162.2776601683804</v>
      </c>
      <c r="G1564" s="5">
        <f t="shared" si="169"/>
        <v>0</v>
      </c>
      <c r="H1564">
        <f>admin4_POP_ALL!M1564</f>
        <v>2272</v>
      </c>
      <c r="I1564" s="5">
        <f t="shared" si="170"/>
        <v>2.3291742400710233E-2</v>
      </c>
      <c r="J1564">
        <f>admin4_POP_ALL!P1564</f>
        <v>39.81</v>
      </c>
      <c r="K1564" s="5">
        <f t="shared" si="174"/>
        <v>3.6674059841285986</v>
      </c>
      <c r="L1564" s="10">
        <f>admin4_VUL_ALL!N1564</f>
        <v>85.248688556440641</v>
      </c>
      <c r="M1564" s="5">
        <f t="shared" si="171"/>
        <v>8.047644504200731</v>
      </c>
      <c r="N1564" s="10">
        <f>admin4_VUL_ALL!W1564</f>
        <v>2.5524577423741985</v>
      </c>
      <c r="O1564" s="5">
        <f t="shared" si="172"/>
        <v>0.15751971437173429</v>
      </c>
      <c r="P1564" s="10">
        <f>admin4_VUL_ALL!X1564</f>
        <v>33.659999999999997</v>
      </c>
      <c r="Q1564" s="5">
        <f t="shared" si="173"/>
        <v>5.2380952380952372</v>
      </c>
      <c r="T1564"/>
      <c r="AC1564"/>
      <c r="AD1564"/>
    </row>
    <row r="1565" spans="1:30" ht="12.75" customHeight="1">
      <c r="A1565" s="4" t="s">
        <v>1878</v>
      </c>
      <c r="B1565" s="4" t="s">
        <v>6444</v>
      </c>
      <c r="C1565" s="4" t="s">
        <v>50</v>
      </c>
      <c r="D1565" s="4" t="s">
        <v>5787</v>
      </c>
      <c r="E1565" s="10">
        <f>IFERROR(VLOOKUP(A1565,admin4_MMI_ALL!$A$2:$B$3312,2,FALSE),3.5)</f>
        <v>4.5078420639000001</v>
      </c>
      <c r="F1565" s="35">
        <f t="shared" si="168"/>
        <v>32198.976261554195</v>
      </c>
      <c r="G1565" s="5">
        <f t="shared" si="169"/>
        <v>6.7317437395435979E-4</v>
      </c>
      <c r="H1565">
        <f>admin4_POP_ALL!M1565</f>
        <v>2990</v>
      </c>
      <c r="I1565" s="5">
        <f t="shared" si="170"/>
        <v>3.0652425078399471E-2</v>
      </c>
      <c r="J1565">
        <f>admin4_POP_ALL!P1565</f>
        <v>91.36</v>
      </c>
      <c r="K1565" s="5">
        <f t="shared" si="174"/>
        <v>4.4943273610547365</v>
      </c>
      <c r="L1565" s="10">
        <f>admin4_VUL_ALL!N1565</f>
        <v>85.248688556440641</v>
      </c>
      <c r="M1565" s="5">
        <f t="shared" si="171"/>
        <v>8.047644504200731</v>
      </c>
      <c r="N1565" s="10">
        <f>admin4_VUL_ALL!W1565</f>
        <v>2.5524577423741985</v>
      </c>
      <c r="O1565" s="5">
        <f t="shared" si="172"/>
        <v>0.15751971437173429</v>
      </c>
      <c r="P1565" s="10">
        <f>admin4_VUL_ALL!X1565</f>
        <v>33.659999999999997</v>
      </c>
      <c r="Q1565" s="5">
        <f t="shared" si="173"/>
        <v>5.2380952380952372</v>
      </c>
      <c r="T1565"/>
      <c r="AC1565"/>
      <c r="AD1565"/>
    </row>
    <row r="1566" spans="1:30" ht="12.75" customHeight="1">
      <c r="A1566" s="4" t="s">
        <v>6445</v>
      </c>
      <c r="B1566" s="4" t="s">
        <v>6447</v>
      </c>
      <c r="C1566" s="4" t="s">
        <v>50</v>
      </c>
      <c r="D1566" s="4" t="s">
        <v>5787</v>
      </c>
      <c r="E1566" s="10">
        <f>IFERROR(VLOOKUP(A1566,admin4_MMI_ALL!$A$2:$B$3312,2,FALSE),3.5)</f>
        <v>3.5</v>
      </c>
      <c r="F1566" s="35">
        <f t="shared" si="168"/>
        <v>3162.2776601683804</v>
      </c>
      <c r="G1566" s="5">
        <f t="shared" si="169"/>
        <v>0</v>
      </c>
      <c r="H1566">
        <f>admin4_POP_ALL!M1566</f>
        <v>5271</v>
      </c>
      <c r="I1566" s="5">
        <f t="shared" si="170"/>
        <v>5.4036432303760408E-2</v>
      </c>
      <c r="J1566">
        <f>admin4_POP_ALL!P1566</f>
        <v>167.89</v>
      </c>
      <c r="K1566" s="5">
        <f t="shared" si="174"/>
        <v>5.1000682924780314</v>
      </c>
      <c r="L1566" s="10">
        <f>admin4_VUL_ALL!N1566</f>
        <v>85.248688556440641</v>
      </c>
      <c r="M1566" s="5">
        <f t="shared" si="171"/>
        <v>8.047644504200731</v>
      </c>
      <c r="N1566" s="10">
        <f>admin4_VUL_ALL!W1566</f>
        <v>2.5524577423741985</v>
      </c>
      <c r="O1566" s="5">
        <f t="shared" si="172"/>
        <v>0.15751971437173429</v>
      </c>
      <c r="P1566" s="10">
        <f>admin4_VUL_ALL!X1566</f>
        <v>33.659999999999997</v>
      </c>
      <c r="Q1566" s="5">
        <f t="shared" si="173"/>
        <v>5.2380952380952372</v>
      </c>
      <c r="T1566"/>
      <c r="AC1566"/>
      <c r="AD1566"/>
    </row>
    <row r="1567" spans="1:30" ht="12.75" customHeight="1">
      <c r="A1567" s="4" t="s">
        <v>6448</v>
      </c>
      <c r="B1567" s="4" t="s">
        <v>6450</v>
      </c>
      <c r="C1567" s="4" t="s">
        <v>50</v>
      </c>
      <c r="D1567" s="4" t="s">
        <v>5787</v>
      </c>
      <c r="E1567" s="10">
        <f>IFERROR(VLOOKUP(A1567,admin4_MMI_ALL!$A$2:$B$3312,2,FALSE),3.5)</f>
        <v>3.5</v>
      </c>
      <c r="F1567" s="35">
        <f t="shared" si="168"/>
        <v>3162.2776601683804</v>
      </c>
      <c r="G1567" s="5">
        <f t="shared" si="169"/>
        <v>0</v>
      </c>
      <c r="H1567">
        <f>admin4_POP_ALL!M1567</f>
        <v>2200</v>
      </c>
      <c r="I1567" s="5">
        <f t="shared" si="170"/>
        <v>2.2553623803504629E-2</v>
      </c>
      <c r="J1567">
        <f>admin4_POP_ALL!P1567</f>
        <v>224.03</v>
      </c>
      <c r="K1567" s="5">
        <f t="shared" si="174"/>
        <v>5.3872306788216271</v>
      </c>
      <c r="L1567" s="10">
        <f>admin4_VUL_ALL!N1567</f>
        <v>85.248688556440641</v>
      </c>
      <c r="M1567" s="5">
        <f t="shared" si="171"/>
        <v>8.047644504200731</v>
      </c>
      <c r="N1567" s="10">
        <f>admin4_VUL_ALL!W1567</f>
        <v>2.5524577423741985</v>
      </c>
      <c r="O1567" s="5">
        <f t="shared" si="172"/>
        <v>0.15751971437173429</v>
      </c>
      <c r="P1567" s="10">
        <f>admin4_VUL_ALL!X1567</f>
        <v>33.659999999999997</v>
      </c>
      <c r="Q1567" s="5">
        <f t="shared" si="173"/>
        <v>5.2380952380952372</v>
      </c>
      <c r="T1567"/>
      <c r="AC1567"/>
      <c r="AD1567"/>
    </row>
    <row r="1568" spans="1:30" ht="12.75" customHeight="1">
      <c r="A1568" s="4" t="s">
        <v>6451</v>
      </c>
      <c r="B1568" s="4" t="s">
        <v>6453</v>
      </c>
      <c r="C1568" s="4" t="s">
        <v>50</v>
      </c>
      <c r="D1568" s="4" t="s">
        <v>5787</v>
      </c>
      <c r="E1568" s="10">
        <f>IFERROR(VLOOKUP(A1568,admin4_MMI_ALL!$A$2:$B$3312,2,FALSE),3.5)</f>
        <v>3.5</v>
      </c>
      <c r="F1568" s="35">
        <f t="shared" si="168"/>
        <v>3162.2776601683804</v>
      </c>
      <c r="G1568" s="5">
        <f t="shared" si="169"/>
        <v>0</v>
      </c>
      <c r="H1568">
        <f>admin4_POP_ALL!M1568</f>
        <v>3261</v>
      </c>
      <c r="I1568" s="5">
        <f t="shared" si="170"/>
        <v>3.3430621465103907E-2</v>
      </c>
      <c r="J1568">
        <f>admin4_POP_ALL!P1568</f>
        <v>38.369999999999997</v>
      </c>
      <c r="K1568" s="5">
        <f t="shared" si="174"/>
        <v>3.6307308776734279</v>
      </c>
      <c r="L1568" s="10">
        <f>admin4_VUL_ALL!N1568</f>
        <v>85.248688556440641</v>
      </c>
      <c r="M1568" s="5">
        <f t="shared" si="171"/>
        <v>8.047644504200731</v>
      </c>
      <c r="N1568" s="10">
        <f>admin4_VUL_ALL!W1568</f>
        <v>2.5524577423741985</v>
      </c>
      <c r="O1568" s="5">
        <f t="shared" si="172"/>
        <v>0.15751971437173429</v>
      </c>
      <c r="P1568" s="10">
        <f>admin4_VUL_ALL!X1568</f>
        <v>33.659999999999997</v>
      </c>
      <c r="Q1568" s="5">
        <f t="shared" si="173"/>
        <v>5.2380952380952372</v>
      </c>
      <c r="T1568"/>
      <c r="AC1568"/>
      <c r="AD1568"/>
    </row>
    <row r="1569" spans="1:30" ht="12.75" customHeight="1">
      <c r="A1569" s="4" t="s">
        <v>1877</v>
      </c>
      <c r="B1569" s="4" t="s">
        <v>6455</v>
      </c>
      <c r="C1569" s="4" t="s">
        <v>50</v>
      </c>
      <c r="D1569" s="4" t="s">
        <v>5787</v>
      </c>
      <c r="E1569" s="10">
        <f>IFERROR(VLOOKUP(A1569,admin4_MMI_ALL!$A$2:$B$3312,2,FALSE),3.5)</f>
        <v>4.4317078590400003</v>
      </c>
      <c r="F1569" s="35">
        <f t="shared" si="168"/>
        <v>27021.400785961789</v>
      </c>
      <c r="G1569" s="5">
        <f t="shared" si="169"/>
        <v>5.5313968346730078E-4</v>
      </c>
      <c r="H1569">
        <f>admin4_POP_ALL!M1569</f>
        <v>2911</v>
      </c>
      <c r="I1569" s="5">
        <f t="shared" si="170"/>
        <v>2.9842544950909985E-2</v>
      </c>
      <c r="J1569">
        <f>admin4_POP_ALL!P1569</f>
        <v>91.48</v>
      </c>
      <c r="K1569" s="5">
        <f t="shared" si="174"/>
        <v>4.495634029888766</v>
      </c>
      <c r="L1569" s="10">
        <f>admin4_VUL_ALL!N1569</f>
        <v>85.248688556440641</v>
      </c>
      <c r="M1569" s="5">
        <f t="shared" si="171"/>
        <v>8.047644504200731</v>
      </c>
      <c r="N1569" s="10">
        <f>admin4_VUL_ALL!W1569</f>
        <v>2.5524577423741985</v>
      </c>
      <c r="O1569" s="5">
        <f t="shared" si="172"/>
        <v>0.15751971437173429</v>
      </c>
      <c r="P1569" s="10">
        <f>admin4_VUL_ALL!X1569</f>
        <v>33.659999999999997</v>
      </c>
      <c r="Q1569" s="5">
        <f t="shared" si="173"/>
        <v>5.2380952380952372</v>
      </c>
      <c r="T1569"/>
      <c r="AC1569"/>
      <c r="AD1569"/>
    </row>
    <row r="1570" spans="1:30" ht="12.75" customHeight="1">
      <c r="A1570" s="4" t="s">
        <v>1876</v>
      </c>
      <c r="B1570" s="4" t="s">
        <v>6457</v>
      </c>
      <c r="C1570" s="4" t="s">
        <v>50</v>
      </c>
      <c r="D1570" s="4" t="s">
        <v>5787</v>
      </c>
      <c r="E1570" s="10">
        <f>IFERROR(VLOOKUP(A1570,admin4_MMI_ALL!$A$2:$B$3312,2,FALSE),3.5)</f>
        <v>4.4221272468599997</v>
      </c>
      <c r="F1570" s="35">
        <f t="shared" si="168"/>
        <v>26431.830878611978</v>
      </c>
      <c r="G1570" s="5">
        <f t="shared" si="169"/>
        <v>5.3947134745118092E-4</v>
      </c>
      <c r="H1570">
        <f>admin4_POP_ALL!M1570</f>
        <v>3788</v>
      </c>
      <c r="I1570" s="5">
        <f t="shared" si="170"/>
        <v>3.8833239530761607E-2</v>
      </c>
      <c r="J1570">
        <f>admin4_POP_ALL!P1570</f>
        <v>212.29</v>
      </c>
      <c r="K1570" s="5">
        <f t="shared" si="174"/>
        <v>5.3336481442581256</v>
      </c>
      <c r="L1570" s="10">
        <f>admin4_VUL_ALL!N1570</f>
        <v>85.248688556440641</v>
      </c>
      <c r="M1570" s="5">
        <f t="shared" si="171"/>
        <v>8.047644504200731</v>
      </c>
      <c r="N1570" s="10">
        <f>admin4_VUL_ALL!W1570</f>
        <v>2.5524577423741985</v>
      </c>
      <c r="O1570" s="5">
        <f t="shared" si="172"/>
        <v>0.15751971437173429</v>
      </c>
      <c r="P1570" s="10">
        <f>admin4_VUL_ALL!X1570</f>
        <v>33.659999999999997</v>
      </c>
      <c r="Q1570" s="5">
        <f t="shared" si="173"/>
        <v>5.2380952380952372</v>
      </c>
      <c r="T1570"/>
      <c r="AC1570"/>
      <c r="AD1570"/>
    </row>
    <row r="1571" spans="1:30" ht="12.75" customHeight="1">
      <c r="A1571" s="4" t="s">
        <v>1875</v>
      </c>
      <c r="B1571" s="4" t="s">
        <v>6459</v>
      </c>
      <c r="C1571" s="4" t="s">
        <v>50</v>
      </c>
      <c r="D1571" s="4" t="s">
        <v>5787</v>
      </c>
      <c r="E1571" s="10">
        <f>IFERROR(VLOOKUP(A1571,admin4_MMI_ALL!$A$2:$B$3312,2,FALSE),3.5)</f>
        <v>4.4659810066199999</v>
      </c>
      <c r="F1571" s="35">
        <f t="shared" si="168"/>
        <v>29240.244961291039</v>
      </c>
      <c r="G1571" s="5">
        <f t="shared" si="169"/>
        <v>6.0458041573285728E-4</v>
      </c>
      <c r="H1571">
        <f>admin4_POP_ALL!M1571</f>
        <v>4405</v>
      </c>
      <c r="I1571" s="5">
        <f t="shared" si="170"/>
        <v>4.5158505842926307E-2</v>
      </c>
      <c r="J1571">
        <f>admin4_POP_ALL!P1571</f>
        <v>113.32</v>
      </c>
      <c r="K1571" s="5">
        <f t="shared" si="174"/>
        <v>4.7087581416822868</v>
      </c>
      <c r="L1571" s="10">
        <f>admin4_VUL_ALL!N1571</f>
        <v>85.248688556440641</v>
      </c>
      <c r="M1571" s="5">
        <f t="shared" si="171"/>
        <v>8.047644504200731</v>
      </c>
      <c r="N1571" s="10">
        <f>admin4_VUL_ALL!W1571</f>
        <v>2.5524577423741985</v>
      </c>
      <c r="O1571" s="5">
        <f t="shared" si="172"/>
        <v>0.15751971437173429</v>
      </c>
      <c r="P1571" s="10">
        <f>admin4_VUL_ALL!X1571</f>
        <v>33.659999999999997</v>
      </c>
      <c r="Q1571" s="5">
        <f t="shared" si="173"/>
        <v>5.2380952380952372</v>
      </c>
      <c r="T1571"/>
      <c r="AC1571"/>
      <c r="AD1571"/>
    </row>
    <row r="1572" spans="1:30" ht="12.75" customHeight="1">
      <c r="A1572" s="4" t="s">
        <v>6460</v>
      </c>
      <c r="B1572" s="4" t="s">
        <v>6462</v>
      </c>
      <c r="C1572" s="4" t="s">
        <v>50</v>
      </c>
      <c r="D1572" s="4" t="s">
        <v>5787</v>
      </c>
      <c r="E1572" s="10">
        <f>IFERROR(VLOOKUP(A1572,admin4_MMI_ALL!$A$2:$B$3312,2,FALSE),3.5)</f>
        <v>3.5</v>
      </c>
      <c r="F1572" s="35">
        <f t="shared" si="168"/>
        <v>3162.2776601683804</v>
      </c>
      <c r="G1572" s="5">
        <f t="shared" si="169"/>
        <v>0</v>
      </c>
      <c r="H1572">
        <f>admin4_POP_ALL!M1572</f>
        <v>5412</v>
      </c>
      <c r="I1572" s="5">
        <f t="shared" si="170"/>
        <v>5.5481914556621381E-2</v>
      </c>
      <c r="J1572">
        <f>admin4_POP_ALL!P1572</f>
        <v>139.19999999999999</v>
      </c>
      <c r="K1572" s="5">
        <f t="shared" si="174"/>
        <v>4.9135211217902954</v>
      </c>
      <c r="L1572" s="10">
        <f>admin4_VUL_ALL!N1572</f>
        <v>85.248688556440641</v>
      </c>
      <c r="M1572" s="5">
        <f t="shared" si="171"/>
        <v>8.047644504200731</v>
      </c>
      <c r="N1572" s="10">
        <f>admin4_VUL_ALL!W1572</f>
        <v>2.5524577423741985</v>
      </c>
      <c r="O1572" s="5">
        <f t="shared" si="172"/>
        <v>0.15751971437173429</v>
      </c>
      <c r="P1572" s="10">
        <f>admin4_VUL_ALL!X1572</f>
        <v>33.659999999999997</v>
      </c>
      <c r="Q1572" s="5">
        <f t="shared" si="173"/>
        <v>5.2380952380952372</v>
      </c>
      <c r="T1572"/>
      <c r="AC1572"/>
      <c r="AD1572"/>
    </row>
    <row r="1573" spans="1:30" ht="12.75" customHeight="1">
      <c r="A1573" s="4" t="s">
        <v>1874</v>
      </c>
      <c r="B1573" s="4" t="s">
        <v>6464</v>
      </c>
      <c r="C1573" s="4" t="s">
        <v>50</v>
      </c>
      <c r="D1573" s="4" t="s">
        <v>5787</v>
      </c>
      <c r="E1573" s="10">
        <f>IFERROR(VLOOKUP(A1573,admin4_MMI_ALL!$A$2:$B$3312,2,FALSE),3.5)</f>
        <v>4.7187066078199997</v>
      </c>
      <c r="F1573" s="35">
        <f t="shared" si="168"/>
        <v>52324.683228790767</v>
      </c>
      <c r="G1573" s="5">
        <f t="shared" si="169"/>
        <v>1.1397601375098549E-3</v>
      </c>
      <c r="H1573">
        <f>admin4_POP_ALL!M1573</f>
        <v>2450</v>
      </c>
      <c r="I1573" s="5">
        <f t="shared" si="170"/>
        <v>2.5116535599357427E-2</v>
      </c>
      <c r="J1573">
        <f>admin4_POP_ALL!P1573</f>
        <v>158</v>
      </c>
      <c r="K1573" s="5">
        <f t="shared" si="174"/>
        <v>5.0396297373895003</v>
      </c>
      <c r="L1573" s="10">
        <f>admin4_VUL_ALL!N1573</f>
        <v>85.248688556440641</v>
      </c>
      <c r="M1573" s="5">
        <f t="shared" si="171"/>
        <v>8.047644504200731</v>
      </c>
      <c r="N1573" s="10">
        <f>admin4_VUL_ALL!W1573</f>
        <v>2.5524577423741985</v>
      </c>
      <c r="O1573" s="5">
        <f t="shared" si="172"/>
        <v>0.15751971437173429</v>
      </c>
      <c r="P1573" s="10">
        <f>admin4_VUL_ALL!X1573</f>
        <v>33.659999999999997</v>
      </c>
      <c r="Q1573" s="5">
        <f t="shared" si="173"/>
        <v>5.2380952380952372</v>
      </c>
      <c r="T1573"/>
      <c r="AC1573"/>
      <c r="AD1573"/>
    </row>
    <row r="1574" spans="1:30" ht="12.75" customHeight="1">
      <c r="A1574" s="4" t="s">
        <v>1873</v>
      </c>
      <c r="B1574" s="4" t="s">
        <v>6466</v>
      </c>
      <c r="C1574" s="4" t="s">
        <v>50</v>
      </c>
      <c r="D1574" s="4" t="s">
        <v>5787</v>
      </c>
      <c r="E1574" s="10">
        <f>IFERROR(VLOOKUP(A1574,admin4_MMI_ALL!$A$2:$B$3312,2,FALSE),3.5)</f>
        <v>4.46684789658</v>
      </c>
      <c r="F1574" s="35">
        <f t="shared" si="168"/>
        <v>29298.669351136912</v>
      </c>
      <c r="G1574" s="5">
        <f t="shared" si="169"/>
        <v>6.0593490174375261E-4</v>
      </c>
      <c r="H1574">
        <f>admin4_POP_ALL!M1574</f>
        <v>3692</v>
      </c>
      <c r="I1574" s="5">
        <f t="shared" si="170"/>
        <v>3.784908140115413E-2</v>
      </c>
      <c r="J1574">
        <f>admin4_POP_ALL!P1574</f>
        <v>138.9</v>
      </c>
      <c r="K1574" s="5">
        <f t="shared" si="174"/>
        <v>4.9113734106433675</v>
      </c>
      <c r="L1574" s="10">
        <f>admin4_VUL_ALL!N1574</f>
        <v>85.248688556440641</v>
      </c>
      <c r="M1574" s="5">
        <f t="shared" si="171"/>
        <v>8.047644504200731</v>
      </c>
      <c r="N1574" s="10">
        <f>admin4_VUL_ALL!W1574</f>
        <v>2.5524577423741985</v>
      </c>
      <c r="O1574" s="5">
        <f t="shared" si="172"/>
        <v>0.15751971437173429</v>
      </c>
      <c r="P1574" s="10">
        <f>admin4_VUL_ALL!X1574</f>
        <v>33.659999999999997</v>
      </c>
      <c r="Q1574" s="5">
        <f t="shared" si="173"/>
        <v>5.2380952380952372</v>
      </c>
      <c r="T1574"/>
      <c r="AC1574"/>
      <c r="AD1574"/>
    </row>
    <row r="1575" spans="1:30" ht="12.75" customHeight="1">
      <c r="A1575" s="4" t="s">
        <v>1872</v>
      </c>
      <c r="B1575" s="4" t="s">
        <v>6468</v>
      </c>
      <c r="C1575" s="4" t="s">
        <v>50</v>
      </c>
      <c r="D1575" s="4" t="s">
        <v>5787</v>
      </c>
      <c r="E1575" s="10">
        <f>IFERROR(VLOOKUP(A1575,admin4_MMI_ALL!$A$2:$B$3312,2,FALSE),3.5)</f>
        <v>4.4581546783399997</v>
      </c>
      <c r="F1575" s="35">
        <f t="shared" si="168"/>
        <v>28718.032214521478</v>
      </c>
      <c r="G1575" s="5">
        <f t="shared" si="169"/>
        <v>5.9247365925535586E-4</v>
      </c>
      <c r="H1575">
        <f>admin4_POP_ALL!M1575</f>
        <v>4728</v>
      </c>
      <c r="I1575" s="5">
        <f t="shared" si="170"/>
        <v>4.8469787883168129E-2</v>
      </c>
      <c r="J1575">
        <f>admin4_POP_ALL!P1575</f>
        <v>114.47</v>
      </c>
      <c r="K1575" s="5">
        <f t="shared" si="174"/>
        <v>4.718809443460656</v>
      </c>
      <c r="L1575" s="10">
        <f>admin4_VUL_ALL!N1575</f>
        <v>85.248688556440641</v>
      </c>
      <c r="M1575" s="5">
        <f t="shared" si="171"/>
        <v>8.047644504200731</v>
      </c>
      <c r="N1575" s="10">
        <f>admin4_VUL_ALL!W1575</f>
        <v>2.5524577423741985</v>
      </c>
      <c r="O1575" s="5">
        <f t="shared" si="172"/>
        <v>0.15751971437173429</v>
      </c>
      <c r="P1575" s="10">
        <f>admin4_VUL_ALL!X1575</f>
        <v>33.659999999999997</v>
      </c>
      <c r="Q1575" s="5">
        <f t="shared" si="173"/>
        <v>5.2380952380952372</v>
      </c>
      <c r="T1575"/>
      <c r="AC1575"/>
      <c r="AD1575"/>
    </row>
    <row r="1576" spans="1:30" ht="12.75" customHeight="1">
      <c r="A1576" s="4" t="s">
        <v>6469</v>
      </c>
      <c r="B1576" s="4" t="s">
        <v>6471</v>
      </c>
      <c r="C1576" s="4" t="s">
        <v>50</v>
      </c>
      <c r="D1576" s="4" t="s">
        <v>5787</v>
      </c>
      <c r="E1576" s="10">
        <f>IFERROR(VLOOKUP(A1576,admin4_MMI_ALL!$A$2:$B$3312,2,FALSE),3.5)</f>
        <v>3.5</v>
      </c>
      <c r="F1576" s="35">
        <f t="shared" si="168"/>
        <v>3162.2776601683804</v>
      </c>
      <c r="G1576" s="5">
        <f t="shared" si="169"/>
        <v>0</v>
      </c>
      <c r="H1576">
        <f>admin4_POP_ALL!M1576</f>
        <v>4654</v>
      </c>
      <c r="I1576" s="5">
        <f t="shared" si="170"/>
        <v>4.7711165991595694E-2</v>
      </c>
      <c r="J1576">
        <f>admin4_POP_ALL!P1576</f>
        <v>79.28</v>
      </c>
      <c r="K1576" s="5">
        <f t="shared" si="174"/>
        <v>4.3531488473336131</v>
      </c>
      <c r="L1576" s="10">
        <f>admin4_VUL_ALL!N1576</f>
        <v>85.248688556440641</v>
      </c>
      <c r="M1576" s="5">
        <f t="shared" si="171"/>
        <v>8.047644504200731</v>
      </c>
      <c r="N1576" s="10">
        <f>admin4_VUL_ALL!W1576</f>
        <v>2.5524577423741985</v>
      </c>
      <c r="O1576" s="5">
        <f t="shared" si="172"/>
        <v>0.15751971437173429</v>
      </c>
      <c r="P1576" s="10">
        <f>admin4_VUL_ALL!X1576</f>
        <v>33.659999999999997</v>
      </c>
      <c r="Q1576" s="5">
        <f t="shared" si="173"/>
        <v>5.2380952380952372</v>
      </c>
      <c r="T1576"/>
      <c r="AC1576"/>
      <c r="AD1576"/>
    </row>
    <row r="1577" spans="1:30" ht="12.75" customHeight="1">
      <c r="A1577" s="4" t="s">
        <v>6472</v>
      </c>
      <c r="B1577" s="4" t="s">
        <v>6264</v>
      </c>
      <c r="C1577" s="4" t="s">
        <v>50</v>
      </c>
      <c r="D1577" s="4" t="s">
        <v>5787</v>
      </c>
      <c r="E1577" s="10">
        <f>IFERROR(VLOOKUP(A1577,admin4_MMI_ALL!$A$2:$B$3312,2,FALSE),3.5)</f>
        <v>3.5</v>
      </c>
      <c r="F1577" s="35">
        <f t="shared" si="168"/>
        <v>3162.2776601683804</v>
      </c>
      <c r="G1577" s="5">
        <f t="shared" si="169"/>
        <v>0</v>
      </c>
      <c r="H1577">
        <f>admin4_POP_ALL!M1577</f>
        <v>4141</v>
      </c>
      <c r="I1577" s="5">
        <f t="shared" si="170"/>
        <v>4.2452070986505754E-2</v>
      </c>
      <c r="J1577">
        <f>admin4_POP_ALL!P1577</f>
        <v>218.94</v>
      </c>
      <c r="K1577" s="5">
        <f t="shared" si="174"/>
        <v>5.3643526807279027</v>
      </c>
      <c r="L1577" s="10">
        <f>admin4_VUL_ALL!N1577</f>
        <v>85.248688556440641</v>
      </c>
      <c r="M1577" s="5">
        <f t="shared" si="171"/>
        <v>8.047644504200731</v>
      </c>
      <c r="N1577" s="10">
        <f>admin4_VUL_ALL!W1577</f>
        <v>2.5524577423741985</v>
      </c>
      <c r="O1577" s="5">
        <f t="shared" si="172"/>
        <v>0.15751971437173429</v>
      </c>
      <c r="P1577" s="10">
        <f>admin4_VUL_ALL!X1577</f>
        <v>33.659999999999997</v>
      </c>
      <c r="Q1577" s="5">
        <f t="shared" si="173"/>
        <v>5.2380952380952372</v>
      </c>
      <c r="T1577"/>
      <c r="AC1577"/>
      <c r="AD1577"/>
    </row>
    <row r="1578" spans="1:30" ht="12.75" customHeight="1">
      <c r="A1578" s="4" t="s">
        <v>6473</v>
      </c>
      <c r="B1578" s="4" t="s">
        <v>6475</v>
      </c>
      <c r="C1578" s="4" t="s">
        <v>50</v>
      </c>
      <c r="D1578" s="4" t="s">
        <v>5787</v>
      </c>
      <c r="E1578" s="10">
        <f>IFERROR(VLOOKUP(A1578,admin4_MMI_ALL!$A$2:$B$3312,2,FALSE),3.5)</f>
        <v>3.5</v>
      </c>
      <c r="F1578" s="35">
        <f t="shared" si="168"/>
        <v>3162.2776601683804</v>
      </c>
      <c r="G1578" s="5">
        <f t="shared" si="169"/>
        <v>0</v>
      </c>
      <c r="H1578">
        <f>admin4_POP_ALL!M1578</f>
        <v>6712</v>
      </c>
      <c r="I1578" s="5">
        <f t="shared" si="170"/>
        <v>6.880905589505594E-2</v>
      </c>
      <c r="J1578">
        <f>admin4_POP_ALL!P1578</f>
        <v>258.02</v>
      </c>
      <c r="K1578" s="5">
        <f t="shared" si="174"/>
        <v>5.5278470282445049</v>
      </c>
      <c r="L1578" s="10">
        <f>admin4_VUL_ALL!N1578</f>
        <v>85.248688556440641</v>
      </c>
      <c r="M1578" s="5">
        <f t="shared" si="171"/>
        <v>8.047644504200731</v>
      </c>
      <c r="N1578" s="10">
        <f>admin4_VUL_ALL!W1578</f>
        <v>2.5524577423741985</v>
      </c>
      <c r="O1578" s="5">
        <f t="shared" si="172"/>
        <v>0.15751971437173429</v>
      </c>
      <c r="P1578" s="10">
        <f>admin4_VUL_ALL!X1578</f>
        <v>33.659999999999997</v>
      </c>
      <c r="Q1578" s="5">
        <f t="shared" si="173"/>
        <v>5.2380952380952372</v>
      </c>
      <c r="T1578"/>
      <c r="AC1578"/>
      <c r="AD1578"/>
    </row>
    <row r="1579" spans="1:30" ht="12.75" customHeight="1">
      <c r="A1579" s="4" t="s">
        <v>1871</v>
      </c>
      <c r="B1579" s="4" t="s">
        <v>6477</v>
      </c>
      <c r="C1579" s="4" t="s">
        <v>50</v>
      </c>
      <c r="D1579" s="4" t="s">
        <v>5787</v>
      </c>
      <c r="E1579" s="10">
        <f>IFERROR(VLOOKUP(A1579,admin4_MMI_ALL!$A$2:$B$3312,2,FALSE),3.5)</f>
        <v>4.4980883598299997</v>
      </c>
      <c r="F1579" s="35">
        <f t="shared" si="168"/>
        <v>31483.888076224146</v>
      </c>
      <c r="G1579" s="5">
        <f t="shared" si="169"/>
        <v>6.5659607598426138E-4</v>
      </c>
      <c r="H1579">
        <f>admin4_POP_ALL!M1579</f>
        <v>4128</v>
      </c>
      <c r="I1579" s="5">
        <f t="shared" si="170"/>
        <v>4.2318799573121409E-2</v>
      </c>
      <c r="J1579">
        <f>admin4_POP_ALL!P1579</f>
        <v>188.87</v>
      </c>
      <c r="K1579" s="5">
        <f t="shared" si="174"/>
        <v>5.2172840916502814</v>
      </c>
      <c r="L1579" s="10">
        <f>admin4_VUL_ALL!N1579</f>
        <v>85.248688556440641</v>
      </c>
      <c r="M1579" s="5">
        <f t="shared" si="171"/>
        <v>8.047644504200731</v>
      </c>
      <c r="N1579" s="10">
        <f>admin4_VUL_ALL!W1579</f>
        <v>2.5524577423741985</v>
      </c>
      <c r="O1579" s="5">
        <f t="shared" si="172"/>
        <v>0.15751971437173429</v>
      </c>
      <c r="P1579" s="10">
        <f>admin4_VUL_ALL!X1579</f>
        <v>33.659999999999997</v>
      </c>
      <c r="Q1579" s="5">
        <f t="shared" si="173"/>
        <v>5.2380952380952372</v>
      </c>
      <c r="T1579"/>
      <c r="AC1579"/>
      <c r="AD1579"/>
    </row>
    <row r="1580" spans="1:30" ht="12.75" customHeight="1">
      <c r="A1580" s="4" t="s">
        <v>1870</v>
      </c>
      <c r="B1580" s="4" t="s">
        <v>6479</v>
      </c>
      <c r="C1580" s="4" t="s">
        <v>50</v>
      </c>
      <c r="D1580" s="4" t="s">
        <v>5787</v>
      </c>
      <c r="E1580" s="10">
        <f>IFERROR(VLOOKUP(A1580,admin4_MMI_ALL!$A$2:$B$3312,2,FALSE),3.5)</f>
        <v>4.3801264762900001</v>
      </c>
      <c r="F1580" s="35">
        <f t="shared" si="168"/>
        <v>23995.316146802583</v>
      </c>
      <c r="G1580" s="5">
        <f t="shared" si="169"/>
        <v>4.8298423430746828E-4</v>
      </c>
      <c r="H1580">
        <f>admin4_POP_ALL!M1580</f>
        <v>2536</v>
      </c>
      <c r="I1580" s="5">
        <f t="shared" si="170"/>
        <v>2.599817725713079E-2</v>
      </c>
      <c r="J1580">
        <f>admin4_POP_ALL!P1580</f>
        <v>133.1</v>
      </c>
      <c r="K1580" s="5">
        <f t="shared" si="174"/>
        <v>4.8689133741674242</v>
      </c>
      <c r="L1580" s="10">
        <f>admin4_VUL_ALL!N1580</f>
        <v>85.248688556440641</v>
      </c>
      <c r="M1580" s="5">
        <f t="shared" si="171"/>
        <v>8.047644504200731</v>
      </c>
      <c r="N1580" s="10">
        <f>admin4_VUL_ALL!W1580</f>
        <v>2.5524577423741985</v>
      </c>
      <c r="O1580" s="5">
        <f t="shared" si="172"/>
        <v>0.15751971437173429</v>
      </c>
      <c r="P1580" s="10">
        <f>admin4_VUL_ALL!X1580</f>
        <v>33.659999999999997</v>
      </c>
      <c r="Q1580" s="5">
        <f t="shared" si="173"/>
        <v>5.2380952380952372</v>
      </c>
      <c r="T1580"/>
      <c r="AC1580"/>
      <c r="AD1580"/>
    </row>
    <row r="1581" spans="1:30" ht="12.75" customHeight="1">
      <c r="A1581" s="4" t="s">
        <v>6480</v>
      </c>
      <c r="B1581" s="4" t="s">
        <v>6482</v>
      </c>
      <c r="C1581" s="4" t="s">
        <v>50</v>
      </c>
      <c r="D1581" s="4" t="s">
        <v>5787</v>
      </c>
      <c r="E1581" s="10">
        <f>IFERROR(VLOOKUP(A1581,admin4_MMI_ALL!$A$2:$B$3312,2,FALSE),3.5)</f>
        <v>3.5</v>
      </c>
      <c r="F1581" s="35">
        <f t="shared" si="168"/>
        <v>3162.2776601683804</v>
      </c>
      <c r="G1581" s="5">
        <f t="shared" si="169"/>
        <v>0</v>
      </c>
      <c r="H1581">
        <f>admin4_POP_ALL!M1581</f>
        <v>3891</v>
      </c>
      <c r="I1581" s="5">
        <f t="shared" si="170"/>
        <v>3.9889159190652959E-2</v>
      </c>
      <c r="J1581">
        <f>admin4_POP_ALL!P1581</f>
        <v>129.6</v>
      </c>
      <c r="K1581" s="5">
        <f t="shared" si="174"/>
        <v>4.8423863149297635</v>
      </c>
      <c r="L1581" s="10">
        <f>admin4_VUL_ALL!N1581</f>
        <v>85.248688556440641</v>
      </c>
      <c r="M1581" s="5">
        <f t="shared" si="171"/>
        <v>8.047644504200731</v>
      </c>
      <c r="N1581" s="10">
        <f>admin4_VUL_ALL!W1581</f>
        <v>2.5524577423741985</v>
      </c>
      <c r="O1581" s="5">
        <f t="shared" si="172"/>
        <v>0.15751971437173429</v>
      </c>
      <c r="P1581" s="10">
        <f>admin4_VUL_ALL!X1581</f>
        <v>33.659999999999997</v>
      </c>
      <c r="Q1581" s="5">
        <f t="shared" si="173"/>
        <v>5.2380952380952372</v>
      </c>
      <c r="T1581"/>
      <c r="AC1581"/>
      <c r="AD1581"/>
    </row>
    <row r="1582" spans="1:30" ht="12.75" customHeight="1">
      <c r="A1582" s="4" t="s">
        <v>6483</v>
      </c>
      <c r="B1582" s="4" t="s">
        <v>6485</v>
      </c>
      <c r="C1582" s="4" t="s">
        <v>50</v>
      </c>
      <c r="D1582" s="4" t="s">
        <v>5787</v>
      </c>
      <c r="E1582" s="10">
        <f>IFERROR(VLOOKUP(A1582,admin4_MMI_ALL!$A$2:$B$3312,2,FALSE),3.5)</f>
        <v>4.2771210670500004</v>
      </c>
      <c r="F1582" s="35">
        <f t="shared" si="168"/>
        <v>18928.712154827361</v>
      </c>
      <c r="G1582" s="5">
        <f t="shared" si="169"/>
        <v>3.6552225912927773E-4</v>
      </c>
      <c r="H1582">
        <f>admin4_POP_ALL!M1582</f>
        <v>4878</v>
      </c>
      <c r="I1582" s="5">
        <f t="shared" si="170"/>
        <v>5.0007534960679813E-2</v>
      </c>
      <c r="J1582">
        <f>admin4_POP_ALL!P1582</f>
        <v>201.6</v>
      </c>
      <c r="K1582" s="5">
        <f t="shared" si="174"/>
        <v>5.2822147947532319</v>
      </c>
      <c r="L1582" s="10">
        <f>admin4_VUL_ALL!N1582</f>
        <v>85.248688556440641</v>
      </c>
      <c r="M1582" s="5">
        <f t="shared" si="171"/>
        <v>8.047644504200731</v>
      </c>
      <c r="N1582" s="10">
        <f>admin4_VUL_ALL!W1582</f>
        <v>2.5524577423741985</v>
      </c>
      <c r="O1582" s="5">
        <f t="shared" si="172"/>
        <v>0.15751971437173429</v>
      </c>
      <c r="P1582" s="10">
        <f>admin4_VUL_ALL!X1582</f>
        <v>33.659999999999997</v>
      </c>
      <c r="Q1582" s="5">
        <f t="shared" si="173"/>
        <v>5.2380952380952372</v>
      </c>
      <c r="T1582"/>
      <c r="AC1582"/>
      <c r="AD1582"/>
    </row>
    <row r="1583" spans="1:30" ht="12.75" customHeight="1">
      <c r="A1583" s="4" t="s">
        <v>6486</v>
      </c>
      <c r="B1583" s="4" t="s">
        <v>6488</v>
      </c>
      <c r="C1583" s="4" t="s">
        <v>50</v>
      </c>
      <c r="D1583" s="4" t="s">
        <v>5787</v>
      </c>
      <c r="E1583" s="10">
        <f>IFERROR(VLOOKUP(A1583,admin4_MMI_ALL!$A$2:$B$3312,2,FALSE),3.5)</f>
        <v>3.5</v>
      </c>
      <c r="F1583" s="35">
        <f t="shared" si="168"/>
        <v>3162.2776601683804</v>
      </c>
      <c r="G1583" s="5">
        <f t="shared" si="169"/>
        <v>0</v>
      </c>
      <c r="H1583">
        <f>admin4_POP_ALL!M1583</f>
        <v>4338</v>
      </c>
      <c r="I1583" s="5">
        <f t="shared" si="170"/>
        <v>4.4471645481637762E-2</v>
      </c>
      <c r="J1583">
        <f>admin4_POP_ALL!P1583</f>
        <v>220.18</v>
      </c>
      <c r="K1583" s="5">
        <f t="shared" si="174"/>
        <v>5.3699747353223692</v>
      </c>
      <c r="L1583" s="10">
        <f>admin4_VUL_ALL!N1583</f>
        <v>85.248688556440641</v>
      </c>
      <c r="M1583" s="5">
        <f t="shared" si="171"/>
        <v>8.047644504200731</v>
      </c>
      <c r="N1583" s="10">
        <f>admin4_VUL_ALL!W1583</f>
        <v>2.5524577423741985</v>
      </c>
      <c r="O1583" s="5">
        <f t="shared" si="172"/>
        <v>0.15751971437173429</v>
      </c>
      <c r="P1583" s="10">
        <f>admin4_VUL_ALL!X1583</f>
        <v>33.659999999999997</v>
      </c>
      <c r="Q1583" s="5">
        <f t="shared" si="173"/>
        <v>5.2380952380952372</v>
      </c>
      <c r="T1583"/>
      <c r="AC1583"/>
      <c r="AD1583"/>
    </row>
    <row r="1584" spans="1:30" ht="12.75" customHeight="1">
      <c r="A1584" s="4" t="s">
        <v>1869</v>
      </c>
      <c r="B1584" s="4" t="s">
        <v>6490</v>
      </c>
      <c r="C1584" s="4" t="s">
        <v>50</v>
      </c>
      <c r="D1584" s="4" t="s">
        <v>5787</v>
      </c>
      <c r="E1584" s="10">
        <f>IFERROR(VLOOKUP(A1584,admin4_MMI_ALL!$A$2:$B$3312,2,FALSE),3.5)</f>
        <v>4.3818998336800004</v>
      </c>
      <c r="F1584" s="35">
        <f t="shared" si="168"/>
        <v>24093.496686364331</v>
      </c>
      <c r="G1584" s="5">
        <f t="shared" si="169"/>
        <v>4.8526040985212289E-4</v>
      </c>
      <c r="H1584">
        <f>admin4_POP_ALL!M1584</f>
        <v>4043</v>
      </c>
      <c r="I1584" s="5">
        <f t="shared" si="170"/>
        <v>4.1447409562531463E-2</v>
      </c>
      <c r="J1584">
        <f>admin4_POP_ALL!P1584</f>
        <v>260.85000000000002</v>
      </c>
      <c r="K1584" s="5">
        <f t="shared" si="174"/>
        <v>5.5387059728454826</v>
      </c>
      <c r="L1584" s="10">
        <f>admin4_VUL_ALL!N1584</f>
        <v>85.248688556440641</v>
      </c>
      <c r="M1584" s="5">
        <f t="shared" si="171"/>
        <v>8.047644504200731</v>
      </c>
      <c r="N1584" s="10">
        <f>admin4_VUL_ALL!W1584</f>
        <v>2.5524577423741985</v>
      </c>
      <c r="O1584" s="5">
        <f t="shared" si="172"/>
        <v>0.15751971437173429</v>
      </c>
      <c r="P1584" s="10">
        <f>admin4_VUL_ALL!X1584</f>
        <v>33.659999999999997</v>
      </c>
      <c r="Q1584" s="5">
        <f t="shared" si="173"/>
        <v>5.2380952380952372</v>
      </c>
      <c r="T1584"/>
      <c r="AC1584"/>
      <c r="AD1584"/>
    </row>
    <row r="1585" spans="1:30" ht="12.75" customHeight="1">
      <c r="A1585" s="4" t="s">
        <v>1868</v>
      </c>
      <c r="B1585" s="4" t="s">
        <v>6492</v>
      </c>
      <c r="C1585" s="4" t="s">
        <v>50</v>
      </c>
      <c r="D1585" s="4" t="s">
        <v>5787</v>
      </c>
      <c r="E1585" s="10">
        <f>IFERROR(VLOOKUP(A1585,admin4_MMI_ALL!$A$2:$B$3312,2,FALSE),3.5)</f>
        <v>4.4654879569999997</v>
      </c>
      <c r="F1585" s="35">
        <f t="shared" si="168"/>
        <v>29207.067677912553</v>
      </c>
      <c r="G1585" s="5">
        <f t="shared" si="169"/>
        <v>6.0381124781626945E-4</v>
      </c>
      <c r="H1585">
        <f>admin4_POP_ALL!M1585</f>
        <v>17399</v>
      </c>
      <c r="I1585" s="5">
        <f t="shared" si="170"/>
        <v>0.17836840934417136</v>
      </c>
      <c r="J1585">
        <f>admin4_POP_ALL!P1585</f>
        <v>466.74</v>
      </c>
      <c r="K1585" s="5">
        <f t="shared" si="174"/>
        <v>6.1178934775069891</v>
      </c>
      <c r="L1585" s="10">
        <f>admin4_VUL_ALL!N1585</f>
        <v>85.248688556440641</v>
      </c>
      <c r="M1585" s="5">
        <f t="shared" si="171"/>
        <v>8.047644504200731</v>
      </c>
      <c r="N1585" s="10">
        <f>admin4_VUL_ALL!W1585</f>
        <v>2.5524577423741985</v>
      </c>
      <c r="O1585" s="5">
        <f t="shared" si="172"/>
        <v>0.15751971437173429</v>
      </c>
      <c r="P1585" s="10">
        <f>admin4_VUL_ALL!X1585</f>
        <v>33.659999999999997</v>
      </c>
      <c r="Q1585" s="5">
        <f t="shared" si="173"/>
        <v>5.2380952380952372</v>
      </c>
      <c r="T1585"/>
      <c r="AC1585"/>
      <c r="AD1585"/>
    </row>
    <row r="1586" spans="1:30" ht="12.75" customHeight="1">
      <c r="A1586" s="4" t="s">
        <v>6493</v>
      </c>
      <c r="B1586" s="4" t="s">
        <v>6495</v>
      </c>
      <c r="C1586" s="4" t="s">
        <v>50</v>
      </c>
      <c r="D1586" s="4" t="s">
        <v>5787</v>
      </c>
      <c r="E1586" s="10">
        <f>IFERROR(VLOOKUP(A1586,admin4_MMI_ALL!$A$2:$B$3312,2,FALSE),3.5)</f>
        <v>3.5</v>
      </c>
      <c r="F1586" s="35">
        <f t="shared" si="168"/>
        <v>3162.2776601683804</v>
      </c>
      <c r="G1586" s="5">
        <f t="shared" si="169"/>
        <v>0</v>
      </c>
      <c r="H1586">
        <f>admin4_POP_ALL!M1586</f>
        <v>4390</v>
      </c>
      <c r="I1586" s="5">
        <f t="shared" si="170"/>
        <v>4.5004731135175141E-2</v>
      </c>
      <c r="J1586">
        <f>admin4_POP_ALL!P1586</f>
        <v>94.41</v>
      </c>
      <c r="K1586" s="5">
        <f t="shared" si="174"/>
        <v>4.5270176471845938</v>
      </c>
      <c r="L1586" s="10">
        <f>admin4_VUL_ALL!N1586</f>
        <v>85.248688556440641</v>
      </c>
      <c r="M1586" s="5">
        <f t="shared" si="171"/>
        <v>8.047644504200731</v>
      </c>
      <c r="N1586" s="10">
        <f>admin4_VUL_ALL!W1586</f>
        <v>2.5524577423741985</v>
      </c>
      <c r="O1586" s="5">
        <f t="shared" si="172"/>
        <v>0.15751971437173429</v>
      </c>
      <c r="P1586" s="10">
        <f>admin4_VUL_ALL!X1586</f>
        <v>33.659999999999997</v>
      </c>
      <c r="Q1586" s="5">
        <f t="shared" si="173"/>
        <v>5.2380952380952372</v>
      </c>
      <c r="T1586"/>
      <c r="AC1586"/>
      <c r="AD1586"/>
    </row>
    <row r="1587" spans="1:30" ht="12.75" customHeight="1">
      <c r="A1587" s="4" t="s">
        <v>1867</v>
      </c>
      <c r="B1587" s="4" t="s">
        <v>6497</v>
      </c>
      <c r="C1587" s="4" t="s">
        <v>50</v>
      </c>
      <c r="D1587" s="4" t="s">
        <v>5787</v>
      </c>
      <c r="E1587" s="10">
        <f>IFERROR(VLOOKUP(A1587,admin4_MMI_ALL!$A$2:$B$3312,2,FALSE),3.5)</f>
        <v>4.4373974800099996</v>
      </c>
      <c r="F1587" s="35">
        <f t="shared" si="168"/>
        <v>27377.732764780743</v>
      </c>
      <c r="G1587" s="5">
        <f t="shared" si="169"/>
        <v>5.6140073132450864E-4</v>
      </c>
      <c r="H1587">
        <f>admin4_POP_ALL!M1587</f>
        <v>4200</v>
      </c>
      <c r="I1587" s="5">
        <f t="shared" si="170"/>
        <v>4.3056918170327016E-2</v>
      </c>
      <c r="J1587">
        <f>admin4_POP_ALL!P1587</f>
        <v>204.27</v>
      </c>
      <c r="K1587" s="5">
        <f t="shared" si="174"/>
        <v>5.29531222251277</v>
      </c>
      <c r="L1587" s="10">
        <f>admin4_VUL_ALL!N1587</f>
        <v>85.248688556440641</v>
      </c>
      <c r="M1587" s="5">
        <f t="shared" si="171"/>
        <v>8.047644504200731</v>
      </c>
      <c r="N1587" s="10">
        <f>admin4_VUL_ALL!W1587</f>
        <v>2.5524577423741985</v>
      </c>
      <c r="O1587" s="5">
        <f t="shared" si="172"/>
        <v>0.15751971437173429</v>
      </c>
      <c r="P1587" s="10">
        <f>admin4_VUL_ALL!X1587</f>
        <v>33.659999999999997</v>
      </c>
      <c r="Q1587" s="5">
        <f t="shared" si="173"/>
        <v>5.2380952380952372</v>
      </c>
      <c r="T1587"/>
      <c r="AC1587"/>
      <c r="AD1587"/>
    </row>
    <row r="1588" spans="1:30" ht="12.75" customHeight="1">
      <c r="A1588" s="4" t="s">
        <v>1866</v>
      </c>
      <c r="B1588" s="4" t="s">
        <v>6499</v>
      </c>
      <c r="C1588" s="4" t="s">
        <v>50</v>
      </c>
      <c r="D1588" s="4" t="s">
        <v>5787</v>
      </c>
      <c r="E1588" s="10">
        <f>IFERROR(VLOOKUP(A1588,admin4_MMI_ALL!$A$2:$B$3312,2,FALSE),3.5)</f>
        <v>4.7069454193100002</v>
      </c>
      <c r="F1588" s="35">
        <f t="shared" si="168"/>
        <v>50926.686406486886</v>
      </c>
      <c r="G1588" s="5">
        <f t="shared" si="169"/>
        <v>1.1073495784251633E-3</v>
      </c>
      <c r="H1588">
        <f>admin4_POP_ALL!M1588</f>
        <v>4985</v>
      </c>
      <c r="I1588" s="5">
        <f t="shared" si="170"/>
        <v>5.11044612093048E-2</v>
      </c>
      <c r="J1588">
        <f>admin4_POP_ALL!P1588</f>
        <v>110.76</v>
      </c>
      <c r="K1588" s="5">
        <f t="shared" si="174"/>
        <v>4.6860118186758246</v>
      </c>
      <c r="L1588" s="10">
        <f>admin4_VUL_ALL!N1588</f>
        <v>85.248688556440641</v>
      </c>
      <c r="M1588" s="5">
        <f t="shared" si="171"/>
        <v>8.047644504200731</v>
      </c>
      <c r="N1588" s="10">
        <f>admin4_VUL_ALL!W1588</f>
        <v>2.5524577423741985</v>
      </c>
      <c r="O1588" s="5">
        <f t="shared" si="172"/>
        <v>0.15751971437173429</v>
      </c>
      <c r="P1588" s="10">
        <f>admin4_VUL_ALL!X1588</f>
        <v>33.659999999999997</v>
      </c>
      <c r="Q1588" s="5">
        <f t="shared" si="173"/>
        <v>5.2380952380952372</v>
      </c>
      <c r="T1588"/>
      <c r="AC1588"/>
      <c r="AD1588"/>
    </row>
    <row r="1589" spans="1:30" ht="12.75" customHeight="1">
      <c r="A1589" s="4" t="s">
        <v>6500</v>
      </c>
      <c r="B1589" s="4" t="s">
        <v>6502</v>
      </c>
      <c r="C1589" s="4" t="s">
        <v>50</v>
      </c>
      <c r="D1589" s="4" t="s">
        <v>5787</v>
      </c>
      <c r="E1589" s="10">
        <f>IFERROR(VLOOKUP(A1589,admin4_MMI_ALL!$A$2:$B$3312,2,FALSE),3.5)</f>
        <v>3.5</v>
      </c>
      <c r="F1589" s="35">
        <f t="shared" si="168"/>
        <v>3162.2776601683804</v>
      </c>
      <c r="G1589" s="5">
        <f t="shared" si="169"/>
        <v>0</v>
      </c>
      <c r="H1589">
        <f>admin4_POP_ALL!M1589</f>
        <v>7065</v>
      </c>
      <c r="I1589" s="5">
        <f t="shared" si="170"/>
        <v>7.2427887350800094E-2</v>
      </c>
      <c r="J1589">
        <f>admin4_POP_ALL!P1589</f>
        <v>200.95</v>
      </c>
      <c r="K1589" s="5">
        <f t="shared" si="174"/>
        <v>5.2790000289494916</v>
      </c>
      <c r="L1589" s="10">
        <f>admin4_VUL_ALL!N1589</f>
        <v>85.248688556440641</v>
      </c>
      <c r="M1589" s="5">
        <f t="shared" si="171"/>
        <v>8.047644504200731</v>
      </c>
      <c r="N1589" s="10">
        <f>admin4_VUL_ALL!W1589</f>
        <v>2.5524577423741985</v>
      </c>
      <c r="O1589" s="5">
        <f t="shared" si="172"/>
        <v>0.15751971437173429</v>
      </c>
      <c r="P1589" s="10">
        <f>admin4_VUL_ALL!X1589</f>
        <v>33.659999999999997</v>
      </c>
      <c r="Q1589" s="5">
        <f t="shared" si="173"/>
        <v>5.2380952380952372</v>
      </c>
      <c r="T1589"/>
      <c r="AC1589"/>
      <c r="AD1589"/>
    </row>
    <row r="1590" spans="1:30" ht="12.75" customHeight="1">
      <c r="A1590" s="4" t="s">
        <v>1865</v>
      </c>
      <c r="B1590" s="4" t="s">
        <v>6504</v>
      </c>
      <c r="C1590" s="4" t="s">
        <v>50</v>
      </c>
      <c r="D1590" s="4" t="s">
        <v>5787</v>
      </c>
      <c r="E1590" s="10">
        <f>IFERROR(VLOOKUP(A1590,admin4_MMI_ALL!$A$2:$B$3312,2,FALSE),3.5)</f>
        <v>4.4134426116899999</v>
      </c>
      <c r="F1590" s="35">
        <f t="shared" si="168"/>
        <v>25908.520397441425</v>
      </c>
      <c r="G1590" s="5">
        <f t="shared" si="169"/>
        <v>5.273391415698647E-4</v>
      </c>
      <c r="H1590">
        <f>admin4_POP_ALL!M1590</f>
        <v>5560</v>
      </c>
      <c r="I1590" s="5">
        <f t="shared" si="170"/>
        <v>5.6999158339766244E-2</v>
      </c>
      <c r="J1590">
        <f>admin4_POP_ALL!P1590</f>
        <v>161.66</v>
      </c>
      <c r="K1590" s="5">
        <f t="shared" si="174"/>
        <v>5.0624261865930151</v>
      </c>
      <c r="L1590" s="10">
        <f>admin4_VUL_ALL!N1590</f>
        <v>85.248688556440641</v>
      </c>
      <c r="M1590" s="5">
        <f t="shared" si="171"/>
        <v>8.047644504200731</v>
      </c>
      <c r="N1590" s="10">
        <f>admin4_VUL_ALL!W1590</f>
        <v>2.5524577423741985</v>
      </c>
      <c r="O1590" s="5">
        <f t="shared" si="172"/>
        <v>0.15751971437173429</v>
      </c>
      <c r="P1590" s="10">
        <f>admin4_VUL_ALL!X1590</f>
        <v>33.659999999999997</v>
      </c>
      <c r="Q1590" s="5">
        <f t="shared" si="173"/>
        <v>5.2380952380952372</v>
      </c>
      <c r="T1590"/>
      <c r="AC1590"/>
      <c r="AD1590"/>
    </row>
    <row r="1591" spans="1:30" ht="12.75" customHeight="1">
      <c r="A1591" s="4" t="s">
        <v>6505</v>
      </c>
      <c r="B1591" s="4" t="s">
        <v>6507</v>
      </c>
      <c r="C1591" s="4" t="s">
        <v>50</v>
      </c>
      <c r="D1591" s="4" t="s">
        <v>5787</v>
      </c>
      <c r="E1591" s="10">
        <f>IFERROR(VLOOKUP(A1591,admin4_MMI_ALL!$A$2:$B$3312,2,FALSE),3.5)</f>
        <v>3.5</v>
      </c>
      <c r="F1591" s="35">
        <f t="shared" si="168"/>
        <v>3162.2776601683804</v>
      </c>
      <c r="G1591" s="5">
        <f t="shared" si="169"/>
        <v>0</v>
      </c>
      <c r="H1591">
        <f>admin4_POP_ALL!M1591</f>
        <v>4588</v>
      </c>
      <c r="I1591" s="5">
        <f t="shared" si="170"/>
        <v>4.7034557277490563E-2</v>
      </c>
      <c r="J1591">
        <f>admin4_POP_ALL!P1591</f>
        <v>78.05</v>
      </c>
      <c r="K1591" s="5">
        <f t="shared" si="174"/>
        <v>4.3375835344864235</v>
      </c>
      <c r="L1591" s="10">
        <f>admin4_VUL_ALL!N1591</f>
        <v>85.248688556440641</v>
      </c>
      <c r="M1591" s="5">
        <f t="shared" si="171"/>
        <v>8.047644504200731</v>
      </c>
      <c r="N1591" s="10">
        <f>admin4_VUL_ALL!W1591</f>
        <v>2.5524577423741985</v>
      </c>
      <c r="O1591" s="5">
        <f t="shared" si="172"/>
        <v>0.15751971437173429</v>
      </c>
      <c r="P1591" s="10">
        <f>admin4_VUL_ALL!X1591</f>
        <v>33.659999999999997</v>
      </c>
      <c r="Q1591" s="5">
        <f t="shared" si="173"/>
        <v>5.2380952380952372</v>
      </c>
      <c r="T1591"/>
      <c r="AC1591"/>
      <c r="AD1591"/>
    </row>
    <row r="1592" spans="1:30" ht="12.75" customHeight="1">
      <c r="A1592" s="4" t="s">
        <v>6508</v>
      </c>
      <c r="B1592" s="4" t="s">
        <v>6510</v>
      </c>
      <c r="C1592" s="4" t="s">
        <v>50</v>
      </c>
      <c r="D1592" s="4" t="s">
        <v>5787</v>
      </c>
      <c r="E1592" s="10">
        <f>IFERROR(VLOOKUP(A1592,admin4_MMI_ALL!$A$2:$B$3312,2,FALSE),3.5)</f>
        <v>3.5</v>
      </c>
      <c r="F1592" s="35">
        <f t="shared" si="168"/>
        <v>3162.2776601683804</v>
      </c>
      <c r="G1592" s="5">
        <f t="shared" si="169"/>
        <v>0</v>
      </c>
      <c r="H1592">
        <f>admin4_POP_ALL!M1592</f>
        <v>3544</v>
      </c>
      <c r="I1592" s="5">
        <f t="shared" si="170"/>
        <v>3.6331837618009274E-2</v>
      </c>
      <c r="J1592">
        <f>admin4_POP_ALL!P1592</f>
        <v>246.33</v>
      </c>
      <c r="K1592" s="5">
        <f t="shared" si="174"/>
        <v>5.4816923514776237</v>
      </c>
      <c r="L1592" s="10">
        <f>admin4_VUL_ALL!N1592</f>
        <v>85.248688556440641</v>
      </c>
      <c r="M1592" s="5">
        <f t="shared" si="171"/>
        <v>8.047644504200731</v>
      </c>
      <c r="N1592" s="10">
        <f>admin4_VUL_ALL!W1592</f>
        <v>2.5524577423741985</v>
      </c>
      <c r="O1592" s="5">
        <f t="shared" si="172"/>
        <v>0.15751971437173429</v>
      </c>
      <c r="P1592" s="10">
        <f>admin4_VUL_ALL!X1592</f>
        <v>33.659999999999997</v>
      </c>
      <c r="Q1592" s="5">
        <f t="shared" si="173"/>
        <v>5.2380952380952372</v>
      </c>
      <c r="T1592"/>
      <c r="AC1592"/>
      <c r="AD1592"/>
    </row>
    <row r="1593" spans="1:30" ht="12.75" customHeight="1">
      <c r="A1593" s="4" t="s">
        <v>1864</v>
      </c>
      <c r="B1593" s="4" t="s">
        <v>6512</v>
      </c>
      <c r="C1593" s="4" t="s">
        <v>50</v>
      </c>
      <c r="D1593" s="4" t="s">
        <v>5787</v>
      </c>
      <c r="E1593" s="10">
        <f>IFERROR(VLOOKUP(A1593,admin4_MMI_ALL!$A$2:$B$3312,2,FALSE),3.5)</f>
        <v>4.3116474151600004</v>
      </c>
      <c r="F1593" s="35">
        <f t="shared" si="168"/>
        <v>20494.976050690151</v>
      </c>
      <c r="G1593" s="5">
        <f t="shared" si="169"/>
        <v>4.0183384992060925E-4</v>
      </c>
      <c r="H1593">
        <f>admin4_POP_ALL!M1593</f>
        <v>4799</v>
      </c>
      <c r="I1593" s="5">
        <f t="shared" si="170"/>
        <v>4.9197654833190316E-2</v>
      </c>
      <c r="J1593">
        <f>admin4_POP_ALL!P1593</f>
        <v>146.51</v>
      </c>
      <c r="K1593" s="5">
        <f t="shared" si="174"/>
        <v>4.9644708843386489</v>
      </c>
      <c r="L1593" s="10">
        <f>admin4_VUL_ALL!N1593</f>
        <v>85.248688556440641</v>
      </c>
      <c r="M1593" s="5">
        <f t="shared" si="171"/>
        <v>8.047644504200731</v>
      </c>
      <c r="N1593" s="10">
        <f>admin4_VUL_ALL!W1593</f>
        <v>2.5524577423741985</v>
      </c>
      <c r="O1593" s="5">
        <f t="shared" si="172"/>
        <v>0.15751971437173429</v>
      </c>
      <c r="P1593" s="10">
        <f>admin4_VUL_ALL!X1593</f>
        <v>33.659999999999997</v>
      </c>
      <c r="Q1593" s="5">
        <f t="shared" si="173"/>
        <v>5.2380952380952372</v>
      </c>
      <c r="T1593"/>
      <c r="AC1593"/>
      <c r="AD1593"/>
    </row>
    <row r="1594" spans="1:30" ht="12.75" customHeight="1">
      <c r="A1594" s="4" t="s">
        <v>1863</v>
      </c>
      <c r="B1594" s="4" t="s">
        <v>6514</v>
      </c>
      <c r="C1594" s="4" t="s">
        <v>50</v>
      </c>
      <c r="D1594" s="4" t="s">
        <v>5787</v>
      </c>
      <c r="E1594" s="10">
        <f>IFERROR(VLOOKUP(A1594,admin4_MMI_ALL!$A$2:$B$3312,2,FALSE),3.5)</f>
        <v>4.5032491684</v>
      </c>
      <c r="F1594" s="35">
        <f t="shared" si="168"/>
        <v>31860.249201344468</v>
      </c>
      <c r="G1594" s="5">
        <f t="shared" si="169"/>
        <v>6.6532147098393737E-4</v>
      </c>
      <c r="H1594">
        <f>admin4_POP_ALL!M1594</f>
        <v>3217</v>
      </c>
      <c r="I1594" s="5">
        <f t="shared" si="170"/>
        <v>3.2979548989033818E-2</v>
      </c>
      <c r="J1594">
        <f>admin4_POP_ALL!P1594</f>
        <v>124.45</v>
      </c>
      <c r="K1594" s="5">
        <f t="shared" si="174"/>
        <v>4.8020214999078217</v>
      </c>
      <c r="L1594" s="10">
        <f>admin4_VUL_ALL!N1594</f>
        <v>85.248688556440641</v>
      </c>
      <c r="M1594" s="5">
        <f t="shared" si="171"/>
        <v>8.047644504200731</v>
      </c>
      <c r="N1594" s="10">
        <f>admin4_VUL_ALL!W1594</f>
        <v>2.5524577423741985</v>
      </c>
      <c r="O1594" s="5">
        <f t="shared" si="172"/>
        <v>0.15751971437173429</v>
      </c>
      <c r="P1594" s="10">
        <f>admin4_VUL_ALL!X1594</f>
        <v>33.659999999999997</v>
      </c>
      <c r="Q1594" s="5">
        <f t="shared" si="173"/>
        <v>5.2380952380952372</v>
      </c>
      <c r="T1594"/>
      <c r="AC1594"/>
      <c r="AD1594"/>
    </row>
    <row r="1595" spans="1:30" ht="12.75" customHeight="1">
      <c r="A1595" s="4" t="s">
        <v>6515</v>
      </c>
      <c r="B1595" s="4" t="s">
        <v>6517</v>
      </c>
      <c r="C1595" s="4" t="s">
        <v>50</v>
      </c>
      <c r="D1595" s="4" t="s">
        <v>5787</v>
      </c>
      <c r="E1595" s="10">
        <f>IFERROR(VLOOKUP(A1595,admin4_MMI_ALL!$A$2:$B$3312,2,FALSE),3.5)</f>
        <v>3.5</v>
      </c>
      <c r="F1595" s="35">
        <f t="shared" si="168"/>
        <v>3162.2776601683804</v>
      </c>
      <c r="G1595" s="5">
        <f t="shared" si="169"/>
        <v>0</v>
      </c>
      <c r="H1595">
        <f>admin4_POP_ALL!M1595</f>
        <v>4716</v>
      </c>
      <c r="I1595" s="5">
        <f t="shared" si="170"/>
        <v>4.8346768116967191E-2</v>
      </c>
      <c r="J1595">
        <f>admin4_POP_ALL!P1595</f>
        <v>271.57</v>
      </c>
      <c r="K1595" s="5">
        <f t="shared" si="174"/>
        <v>5.5787976808570061</v>
      </c>
      <c r="L1595" s="10">
        <f>admin4_VUL_ALL!N1595</f>
        <v>85.248688556440641</v>
      </c>
      <c r="M1595" s="5">
        <f t="shared" si="171"/>
        <v>8.047644504200731</v>
      </c>
      <c r="N1595" s="10">
        <f>admin4_VUL_ALL!W1595</f>
        <v>2.5524577423741985</v>
      </c>
      <c r="O1595" s="5">
        <f t="shared" si="172"/>
        <v>0.15751971437173429</v>
      </c>
      <c r="P1595" s="10">
        <f>admin4_VUL_ALL!X1595</f>
        <v>33.659999999999997</v>
      </c>
      <c r="Q1595" s="5">
        <f t="shared" si="173"/>
        <v>5.2380952380952372</v>
      </c>
      <c r="T1595"/>
      <c r="AC1595"/>
      <c r="AD1595"/>
    </row>
    <row r="1596" spans="1:30" ht="12.75" customHeight="1">
      <c r="A1596" s="4" t="s">
        <v>6518</v>
      </c>
      <c r="B1596" s="4" t="s">
        <v>6520</v>
      </c>
      <c r="C1596" s="4" t="s">
        <v>50</v>
      </c>
      <c r="D1596" s="4" t="s">
        <v>5787</v>
      </c>
      <c r="E1596" s="10">
        <f>IFERROR(VLOOKUP(A1596,admin4_MMI_ALL!$A$2:$B$3312,2,FALSE),3.5)</f>
        <v>3.5</v>
      </c>
      <c r="F1596" s="35">
        <f t="shared" si="168"/>
        <v>3162.2776601683804</v>
      </c>
      <c r="G1596" s="5">
        <f t="shared" si="169"/>
        <v>0</v>
      </c>
      <c r="H1596">
        <f>admin4_POP_ALL!M1596</f>
        <v>5775</v>
      </c>
      <c r="I1596" s="5">
        <f t="shared" si="170"/>
        <v>5.9203262484199652E-2</v>
      </c>
      <c r="J1596">
        <f>admin4_POP_ALL!P1596</f>
        <v>255.39</v>
      </c>
      <c r="K1596" s="5">
        <f t="shared" si="174"/>
        <v>5.5176481910116593</v>
      </c>
      <c r="L1596" s="10">
        <f>admin4_VUL_ALL!N1596</f>
        <v>85.248688556440641</v>
      </c>
      <c r="M1596" s="5">
        <f t="shared" si="171"/>
        <v>8.047644504200731</v>
      </c>
      <c r="N1596" s="10">
        <f>admin4_VUL_ALL!W1596</f>
        <v>2.5524577423741985</v>
      </c>
      <c r="O1596" s="5">
        <f t="shared" si="172"/>
        <v>0.15751971437173429</v>
      </c>
      <c r="P1596" s="10">
        <f>admin4_VUL_ALL!X1596</f>
        <v>33.659999999999997</v>
      </c>
      <c r="Q1596" s="5">
        <f t="shared" si="173"/>
        <v>5.2380952380952372</v>
      </c>
      <c r="T1596"/>
      <c r="AC1596"/>
      <c r="AD1596"/>
    </row>
    <row r="1597" spans="1:30" ht="12.75" customHeight="1">
      <c r="A1597" s="4" t="s">
        <v>1862</v>
      </c>
      <c r="B1597" s="4" t="s">
        <v>6522</v>
      </c>
      <c r="C1597" s="4" t="s">
        <v>50</v>
      </c>
      <c r="D1597" s="4" t="s">
        <v>5787</v>
      </c>
      <c r="E1597" s="10">
        <f>IFERROR(VLOOKUP(A1597,admin4_MMI_ALL!$A$2:$B$3312,2,FALSE),3.5)</f>
        <v>4.6022696495100002</v>
      </c>
      <c r="F1597" s="35">
        <f t="shared" si="168"/>
        <v>40019.314893996925</v>
      </c>
      <c r="G1597" s="5">
        <f t="shared" si="169"/>
        <v>8.5447775266403437E-4</v>
      </c>
      <c r="H1597">
        <f>admin4_POP_ALL!M1597</f>
        <v>4224</v>
      </c>
      <c r="I1597" s="5">
        <f t="shared" si="170"/>
        <v>4.3302957702728885E-2</v>
      </c>
      <c r="J1597">
        <f>admin4_POP_ALL!P1597</f>
        <v>132.59</v>
      </c>
      <c r="K1597" s="5">
        <f t="shared" si="174"/>
        <v>4.8650917239278488</v>
      </c>
      <c r="L1597" s="10">
        <f>admin4_VUL_ALL!N1597</f>
        <v>85.248688556440641</v>
      </c>
      <c r="M1597" s="5">
        <f t="shared" si="171"/>
        <v>8.047644504200731</v>
      </c>
      <c r="N1597" s="10">
        <f>admin4_VUL_ALL!W1597</f>
        <v>2.5524577423741985</v>
      </c>
      <c r="O1597" s="5">
        <f t="shared" si="172"/>
        <v>0.15751971437173429</v>
      </c>
      <c r="P1597" s="10">
        <f>admin4_VUL_ALL!X1597</f>
        <v>33.659999999999997</v>
      </c>
      <c r="Q1597" s="5">
        <f t="shared" si="173"/>
        <v>5.2380952380952372</v>
      </c>
      <c r="T1597"/>
      <c r="AC1597"/>
      <c r="AD1597"/>
    </row>
    <row r="1598" spans="1:30" ht="12.75" customHeight="1">
      <c r="A1598" s="4" t="s">
        <v>1861</v>
      </c>
      <c r="B1598" s="4" t="s">
        <v>6524</v>
      </c>
      <c r="C1598" s="4" t="s">
        <v>25</v>
      </c>
      <c r="D1598" s="4" t="s">
        <v>5787</v>
      </c>
      <c r="E1598" s="10">
        <f>IFERROR(VLOOKUP(A1598,admin4_MMI_ALL!$A$2:$B$3312,2,FALSE),3.5)</f>
        <v>4.3365759849499996</v>
      </c>
      <c r="F1598" s="35">
        <f t="shared" si="168"/>
        <v>21705.809391244988</v>
      </c>
      <c r="G1598" s="5">
        <f t="shared" si="169"/>
        <v>4.2990529107102179E-4</v>
      </c>
      <c r="H1598">
        <f>admin4_POP_ALL!M1598</f>
        <v>4730</v>
      </c>
      <c r="I1598" s="5">
        <f t="shared" si="170"/>
        <v>4.849029117753495E-2</v>
      </c>
      <c r="J1598">
        <f>admin4_POP_ALL!P1598</f>
        <v>211.35</v>
      </c>
      <c r="K1598" s="5">
        <f t="shared" si="174"/>
        <v>5.3292305376001456</v>
      </c>
      <c r="L1598" s="10">
        <f>admin4_VUL_ALL!N1598</f>
        <v>59.987282286706886</v>
      </c>
      <c r="M1598" s="5">
        <f t="shared" si="171"/>
        <v>4.6129743341966254</v>
      </c>
      <c r="N1598" s="10">
        <f>admin4_VUL_ALL!W1598</f>
        <v>3.7656838872776341</v>
      </c>
      <c r="O1598" s="5">
        <f t="shared" si="172"/>
        <v>0.2846366511176367</v>
      </c>
      <c r="P1598" s="10">
        <f>admin4_VUL_ALL!X1598</f>
        <v>26.96</v>
      </c>
      <c r="Q1598" s="5">
        <f t="shared" si="173"/>
        <v>3.1929181929181931</v>
      </c>
      <c r="T1598"/>
      <c r="AC1598"/>
      <c r="AD1598"/>
    </row>
    <row r="1599" spans="1:30" ht="12.75" customHeight="1">
      <c r="A1599" s="4" t="s">
        <v>1860</v>
      </c>
      <c r="B1599" s="4" t="s">
        <v>6526</v>
      </c>
      <c r="C1599" s="4" t="s">
        <v>25</v>
      </c>
      <c r="D1599" s="4" t="s">
        <v>5787</v>
      </c>
      <c r="E1599" s="10">
        <f>IFERROR(VLOOKUP(A1599,admin4_MMI_ALL!$A$2:$B$3312,2,FALSE),3.5)</f>
        <v>4.7024769783</v>
      </c>
      <c r="F1599" s="35">
        <f t="shared" si="168"/>
        <v>50405.389878800801</v>
      </c>
      <c r="G1599" s="5">
        <f t="shared" si="169"/>
        <v>1.0952640631781609E-3</v>
      </c>
      <c r="H1599">
        <f>admin4_POP_ALL!M1599</f>
        <v>10012</v>
      </c>
      <c r="I1599" s="5">
        <f t="shared" si="170"/>
        <v>0.10263949160031288</v>
      </c>
      <c r="J1599">
        <f>admin4_POP_ALL!P1599</f>
        <v>94.97</v>
      </c>
      <c r="K1599" s="5">
        <f t="shared" si="174"/>
        <v>4.532904871958773</v>
      </c>
      <c r="L1599" s="10">
        <f>admin4_VUL_ALL!N1599</f>
        <v>59.987282286706886</v>
      </c>
      <c r="M1599" s="5">
        <f t="shared" si="171"/>
        <v>4.6129743341966254</v>
      </c>
      <c r="N1599" s="10">
        <f>admin4_VUL_ALL!W1599</f>
        <v>3.7656838872776341</v>
      </c>
      <c r="O1599" s="5">
        <f t="shared" si="172"/>
        <v>0.2846366511176367</v>
      </c>
      <c r="P1599" s="10">
        <f>admin4_VUL_ALL!X1599</f>
        <v>26.96</v>
      </c>
      <c r="Q1599" s="5">
        <f t="shared" si="173"/>
        <v>3.1929181929181931</v>
      </c>
      <c r="T1599"/>
      <c r="AC1599"/>
      <c r="AD1599"/>
    </row>
    <row r="1600" spans="1:30" ht="12.75" customHeight="1">
      <c r="A1600" s="4" t="s">
        <v>6527</v>
      </c>
      <c r="B1600" s="4" t="s">
        <v>6529</v>
      </c>
      <c r="C1600" s="4" t="s">
        <v>25</v>
      </c>
      <c r="D1600" s="4" t="s">
        <v>5787</v>
      </c>
      <c r="E1600" s="10">
        <f>IFERROR(VLOOKUP(A1600,admin4_MMI_ALL!$A$2:$B$3312,2,FALSE),3.5)</f>
        <v>3.5</v>
      </c>
      <c r="F1600" s="35">
        <f t="shared" si="168"/>
        <v>3162.2776601683804</v>
      </c>
      <c r="G1600" s="5">
        <f t="shared" si="169"/>
        <v>0</v>
      </c>
      <c r="H1600">
        <f>admin4_POP_ALL!M1600</f>
        <v>6424</v>
      </c>
      <c r="I1600" s="5">
        <f t="shared" si="170"/>
        <v>6.5856581506233525E-2</v>
      </c>
      <c r="J1600">
        <f>admin4_POP_ALL!P1600</f>
        <v>384.26</v>
      </c>
      <c r="K1600" s="5">
        <f t="shared" si="174"/>
        <v>5.9243226178606099</v>
      </c>
      <c r="L1600" s="10">
        <f>admin4_VUL_ALL!N1600</f>
        <v>59.987282286706886</v>
      </c>
      <c r="M1600" s="5">
        <f t="shared" si="171"/>
        <v>4.6129743341966254</v>
      </c>
      <c r="N1600" s="10">
        <f>admin4_VUL_ALL!W1600</f>
        <v>3.7656838872776341</v>
      </c>
      <c r="O1600" s="5">
        <f t="shared" si="172"/>
        <v>0.2846366511176367</v>
      </c>
      <c r="P1600" s="10">
        <f>admin4_VUL_ALL!X1600</f>
        <v>26.96</v>
      </c>
      <c r="Q1600" s="5">
        <f t="shared" si="173"/>
        <v>3.1929181929181931</v>
      </c>
      <c r="T1600"/>
      <c r="AC1600"/>
      <c r="AD1600"/>
    </row>
    <row r="1601" spans="1:30" ht="12.75" customHeight="1">
      <c r="A1601" s="4" t="s">
        <v>6530</v>
      </c>
      <c r="B1601" s="4" t="s">
        <v>6532</v>
      </c>
      <c r="C1601" s="4" t="s">
        <v>25</v>
      </c>
      <c r="D1601" s="4" t="s">
        <v>5787</v>
      </c>
      <c r="E1601" s="10">
        <f>IFERROR(VLOOKUP(A1601,admin4_MMI_ALL!$A$2:$B$3312,2,FALSE),3.5)</f>
        <v>3.5</v>
      </c>
      <c r="F1601" s="35">
        <f t="shared" si="168"/>
        <v>3162.2776601683804</v>
      </c>
      <c r="G1601" s="5">
        <f t="shared" si="169"/>
        <v>0</v>
      </c>
      <c r="H1601">
        <f>admin4_POP_ALL!M1601</f>
        <v>5891</v>
      </c>
      <c r="I1601" s="5">
        <f t="shared" si="170"/>
        <v>6.0392453557475349E-2</v>
      </c>
      <c r="J1601">
        <f>admin4_POP_ALL!P1601</f>
        <v>167</v>
      </c>
      <c r="K1601" s="5">
        <f t="shared" si="174"/>
        <v>5.0947772129838365</v>
      </c>
      <c r="L1601" s="10">
        <f>admin4_VUL_ALL!N1601</f>
        <v>59.987282286706886</v>
      </c>
      <c r="M1601" s="5">
        <f t="shared" si="171"/>
        <v>4.6129743341966254</v>
      </c>
      <c r="N1601" s="10">
        <f>admin4_VUL_ALL!W1601</f>
        <v>3.7656838872776341</v>
      </c>
      <c r="O1601" s="5">
        <f t="shared" si="172"/>
        <v>0.2846366511176367</v>
      </c>
      <c r="P1601" s="10">
        <f>admin4_VUL_ALL!X1601</f>
        <v>26.96</v>
      </c>
      <c r="Q1601" s="5">
        <f t="shared" si="173"/>
        <v>3.1929181929181931</v>
      </c>
      <c r="T1601"/>
      <c r="AC1601"/>
      <c r="AD1601"/>
    </row>
    <row r="1602" spans="1:30" ht="12.75" customHeight="1">
      <c r="A1602" s="4" t="s">
        <v>6533</v>
      </c>
      <c r="B1602" s="4" t="s">
        <v>4909</v>
      </c>
      <c r="C1602" s="4" t="s">
        <v>25</v>
      </c>
      <c r="D1602" s="4" t="s">
        <v>5787</v>
      </c>
      <c r="E1602" s="10">
        <f>IFERROR(VLOOKUP(A1602,admin4_MMI_ALL!$A$2:$B$3312,2,FALSE),3.5)</f>
        <v>3.5</v>
      </c>
      <c r="F1602" s="35">
        <f t="shared" ref="F1602:F1665" si="175">10^E1602</f>
        <v>3162.2776601683804</v>
      </c>
      <c r="G1602" s="5">
        <f t="shared" ref="G1602:G1665" si="176">((F1602-MIN(F$2:F$3986))/(MAX(F$2:F$3986)-MIN(F$2:F$3986))*10)</f>
        <v>0</v>
      </c>
      <c r="H1602">
        <f>admin4_POP_ALL!M1602</f>
        <v>5427</v>
      </c>
      <c r="I1602" s="5">
        <f t="shared" ref="I1602:I1665" si="177">((H1602-MIN(H$2:H$3986))/(MAX(H$2:H$3986)-MIN(H$2:H$3986))*10)</f>
        <v>5.5635689264372554E-2</v>
      </c>
      <c r="J1602">
        <f>admin4_POP_ALL!P1602</f>
        <v>160.88</v>
      </c>
      <c r="K1602" s="5">
        <f t="shared" si="174"/>
        <v>5.0576115079584358</v>
      </c>
      <c r="L1602" s="10">
        <f>admin4_VUL_ALL!N1602</f>
        <v>59.987282286706886</v>
      </c>
      <c r="M1602" s="5">
        <f t="shared" ref="M1602:M1665" si="178">((L1602-MIN(L$2:L$3986))/(MAX(L$2:L$3986)-MIN(L$2:L$3986))*10)</f>
        <v>4.6129743341966254</v>
      </c>
      <c r="N1602" s="10">
        <f>admin4_VUL_ALL!W1602</f>
        <v>3.7656838872776341</v>
      </c>
      <c r="O1602" s="5">
        <f t="shared" ref="O1602:O1665" si="179">((N1602-MIN(N$2:N$3986))/(MAX(N$2:N$3986)-MIN(N$2:N$3986))*10)</f>
        <v>0.2846366511176367</v>
      </c>
      <c r="P1602" s="10">
        <f>admin4_VUL_ALL!X1602</f>
        <v>26.96</v>
      </c>
      <c r="Q1602" s="5">
        <f t="shared" ref="Q1602:Q1665" si="180">((P1602-MIN(P$2:P$3986))/(MAX(P$2:P$3986)-MIN(P$2:P$3986))*10)</f>
        <v>3.1929181929181931</v>
      </c>
      <c r="T1602"/>
      <c r="AC1602"/>
      <c r="AD1602"/>
    </row>
    <row r="1603" spans="1:30" ht="12.75" customHeight="1">
      <c r="A1603" s="4" t="s">
        <v>1859</v>
      </c>
      <c r="B1603" s="4" t="s">
        <v>6535</v>
      </c>
      <c r="C1603" s="4" t="s">
        <v>25</v>
      </c>
      <c r="D1603" s="4" t="s">
        <v>5787</v>
      </c>
      <c r="E1603" s="10">
        <f>IFERROR(VLOOKUP(A1603,admin4_MMI_ALL!$A$2:$B$3312,2,FALSE),3.5)</f>
        <v>5.0921368598900001</v>
      </c>
      <c r="F1603" s="35">
        <f t="shared" si="175"/>
        <v>123633.69808418267</v>
      </c>
      <c r="G1603" s="5">
        <f t="shared" si="176"/>
        <v>2.7929577717026605E-3</v>
      </c>
      <c r="H1603">
        <f>admin4_POP_ALL!M1603</f>
        <v>17324</v>
      </c>
      <c r="I1603" s="5">
        <f t="shared" si="177"/>
        <v>0.17759953580541554</v>
      </c>
      <c r="J1603">
        <f>admin4_POP_ALL!P1603</f>
        <v>245.69</v>
      </c>
      <c r="K1603" s="5">
        <f t="shared" ref="K1603:K1666" si="181">IF(LOG(J1603)&lt;=0,0,IFERROR(((LOG(J1603)-LOG(1))/(LOG(MAX(J$2:J$3986))-LOG(1))*10),0))</f>
        <v>5.4791026309507638</v>
      </c>
      <c r="L1603" s="10">
        <f>admin4_VUL_ALL!N1603</f>
        <v>59.987282286706886</v>
      </c>
      <c r="M1603" s="5">
        <f t="shared" si="178"/>
        <v>4.6129743341966254</v>
      </c>
      <c r="N1603" s="10">
        <f>admin4_VUL_ALL!W1603</f>
        <v>3.7656838872776341</v>
      </c>
      <c r="O1603" s="5">
        <f t="shared" si="179"/>
        <v>0.2846366511176367</v>
      </c>
      <c r="P1603" s="10">
        <f>admin4_VUL_ALL!X1603</f>
        <v>26.96</v>
      </c>
      <c r="Q1603" s="5">
        <f t="shared" si="180"/>
        <v>3.1929181929181931</v>
      </c>
      <c r="T1603"/>
      <c r="AC1603"/>
      <c r="AD1603"/>
    </row>
    <row r="1604" spans="1:30" ht="12.75" customHeight="1">
      <c r="A1604" s="4" t="s">
        <v>6536</v>
      </c>
      <c r="B1604" s="4" t="s">
        <v>6538</v>
      </c>
      <c r="C1604" s="4" t="s">
        <v>25</v>
      </c>
      <c r="D1604" s="4" t="s">
        <v>5787</v>
      </c>
      <c r="E1604" s="10">
        <f>IFERROR(VLOOKUP(A1604,admin4_MMI_ALL!$A$2:$B$3312,2,FALSE),3.5)</f>
        <v>3.5</v>
      </c>
      <c r="F1604" s="35">
        <f t="shared" si="175"/>
        <v>3162.2776601683804</v>
      </c>
      <c r="G1604" s="5">
        <f t="shared" si="176"/>
        <v>0</v>
      </c>
      <c r="H1604">
        <f>admin4_POP_ALL!M1604</f>
        <v>14302</v>
      </c>
      <c r="I1604" s="5">
        <f t="shared" si="177"/>
        <v>0.14661905801714692</v>
      </c>
      <c r="J1604">
        <f>admin4_POP_ALL!P1604</f>
        <v>127.84</v>
      </c>
      <c r="K1604" s="5">
        <f t="shared" si="181"/>
        <v>4.8287750388124628</v>
      </c>
      <c r="L1604" s="10">
        <f>admin4_VUL_ALL!N1604</f>
        <v>59.987282286706886</v>
      </c>
      <c r="M1604" s="5">
        <f t="shared" si="178"/>
        <v>4.6129743341966254</v>
      </c>
      <c r="N1604" s="10">
        <f>admin4_VUL_ALL!W1604</f>
        <v>3.7656838872776341</v>
      </c>
      <c r="O1604" s="5">
        <f t="shared" si="179"/>
        <v>0.2846366511176367</v>
      </c>
      <c r="P1604" s="10">
        <f>admin4_VUL_ALL!X1604</f>
        <v>26.96</v>
      </c>
      <c r="Q1604" s="5">
        <f t="shared" si="180"/>
        <v>3.1929181929181931</v>
      </c>
      <c r="T1604"/>
      <c r="AC1604"/>
      <c r="AD1604"/>
    </row>
    <row r="1605" spans="1:30" ht="12.75" customHeight="1">
      <c r="A1605" s="4" t="s">
        <v>6539</v>
      </c>
      <c r="B1605" s="4" t="s">
        <v>6541</v>
      </c>
      <c r="C1605" s="4" t="s">
        <v>25</v>
      </c>
      <c r="D1605" s="4" t="s">
        <v>5787</v>
      </c>
      <c r="E1605" s="10">
        <f>IFERROR(VLOOKUP(A1605,admin4_MMI_ALL!$A$2:$B$3312,2,FALSE),3.5)</f>
        <v>3.5</v>
      </c>
      <c r="F1605" s="35">
        <f t="shared" si="175"/>
        <v>3162.2776601683804</v>
      </c>
      <c r="G1605" s="5">
        <f t="shared" si="176"/>
        <v>0</v>
      </c>
      <c r="H1605">
        <f>admin4_POP_ALL!M1605</f>
        <v>4272</v>
      </c>
      <c r="I1605" s="5">
        <f t="shared" si="177"/>
        <v>4.379503676753263E-2</v>
      </c>
      <c r="J1605">
        <f>admin4_POP_ALL!P1605</f>
        <v>207.07</v>
      </c>
      <c r="K1605" s="5">
        <f t="shared" si="181"/>
        <v>5.3088647167842149</v>
      </c>
      <c r="L1605" s="10">
        <f>admin4_VUL_ALL!N1605</f>
        <v>59.987282286706886</v>
      </c>
      <c r="M1605" s="5">
        <f t="shared" si="178"/>
        <v>4.6129743341966254</v>
      </c>
      <c r="N1605" s="10">
        <f>admin4_VUL_ALL!W1605</f>
        <v>3.7656838872776341</v>
      </c>
      <c r="O1605" s="5">
        <f t="shared" si="179"/>
        <v>0.2846366511176367</v>
      </c>
      <c r="P1605" s="10">
        <f>admin4_VUL_ALL!X1605</f>
        <v>26.96</v>
      </c>
      <c r="Q1605" s="5">
        <f t="shared" si="180"/>
        <v>3.1929181929181931</v>
      </c>
      <c r="T1605"/>
      <c r="AC1605"/>
      <c r="AD1605"/>
    </row>
    <row r="1606" spans="1:30" ht="12.75" customHeight="1">
      <c r="A1606" s="4" t="s">
        <v>1858</v>
      </c>
      <c r="B1606" s="4" t="s">
        <v>6543</v>
      </c>
      <c r="C1606" s="4" t="s">
        <v>25</v>
      </c>
      <c r="D1606" s="4" t="s">
        <v>5787</v>
      </c>
      <c r="E1606" s="10">
        <f>IFERROR(VLOOKUP(A1606,admin4_MMI_ALL!$A$2:$B$3312,2,FALSE),3.5)</f>
        <v>4.3189864158600004</v>
      </c>
      <c r="F1606" s="35">
        <f t="shared" si="175"/>
        <v>20844.256840806662</v>
      </c>
      <c r="G1606" s="5">
        <f t="shared" si="176"/>
        <v>4.0993142604139264E-4</v>
      </c>
      <c r="H1606">
        <f>admin4_POP_ALL!M1606</f>
        <v>5098</v>
      </c>
      <c r="I1606" s="5">
        <f t="shared" si="177"/>
        <v>5.2262897341030269E-2</v>
      </c>
      <c r="J1606">
        <f>admin4_POP_ALL!P1606</f>
        <v>112.27</v>
      </c>
      <c r="K1606" s="5">
        <f t="shared" si="181"/>
        <v>4.6994913792806674</v>
      </c>
      <c r="L1606" s="10">
        <f>admin4_VUL_ALL!N1606</f>
        <v>59.987282286706886</v>
      </c>
      <c r="M1606" s="5">
        <f t="shared" si="178"/>
        <v>4.6129743341966254</v>
      </c>
      <c r="N1606" s="10">
        <f>admin4_VUL_ALL!W1606</f>
        <v>3.7656838872776341</v>
      </c>
      <c r="O1606" s="5">
        <f t="shared" si="179"/>
        <v>0.2846366511176367</v>
      </c>
      <c r="P1606" s="10">
        <f>admin4_VUL_ALL!X1606</f>
        <v>26.96</v>
      </c>
      <c r="Q1606" s="5">
        <f t="shared" si="180"/>
        <v>3.1929181929181931</v>
      </c>
      <c r="T1606"/>
      <c r="AC1606"/>
      <c r="AD1606"/>
    </row>
    <row r="1607" spans="1:30" ht="12.75" customHeight="1">
      <c r="A1607" s="4" t="s">
        <v>6544</v>
      </c>
      <c r="B1607" s="4" t="s">
        <v>6546</v>
      </c>
      <c r="C1607" s="4" t="s">
        <v>25</v>
      </c>
      <c r="D1607" s="4" t="s">
        <v>5787</v>
      </c>
      <c r="E1607" s="10">
        <f>IFERROR(VLOOKUP(A1607,admin4_MMI_ALL!$A$2:$B$3312,2,FALSE),3.5)</f>
        <v>3.5</v>
      </c>
      <c r="F1607" s="35">
        <f t="shared" si="175"/>
        <v>3162.2776601683804</v>
      </c>
      <c r="G1607" s="5">
        <f t="shared" si="176"/>
        <v>0</v>
      </c>
      <c r="H1607">
        <f>admin4_POP_ALL!M1607</f>
        <v>4851</v>
      </c>
      <c r="I1607" s="5">
        <f t="shared" si="177"/>
        <v>4.9730740486727709E-2</v>
      </c>
      <c r="J1607">
        <f>admin4_POP_ALL!P1607</f>
        <v>208.38</v>
      </c>
      <c r="K1607" s="5">
        <f t="shared" si="181"/>
        <v>5.3151425447244591</v>
      </c>
      <c r="L1607" s="10">
        <f>admin4_VUL_ALL!N1607</f>
        <v>59.987282286706886</v>
      </c>
      <c r="M1607" s="5">
        <f t="shared" si="178"/>
        <v>4.6129743341966254</v>
      </c>
      <c r="N1607" s="10">
        <f>admin4_VUL_ALL!W1607</f>
        <v>3.7656838872776341</v>
      </c>
      <c r="O1607" s="5">
        <f t="shared" si="179"/>
        <v>0.2846366511176367</v>
      </c>
      <c r="P1607" s="10">
        <f>admin4_VUL_ALL!X1607</f>
        <v>26.96</v>
      </c>
      <c r="Q1607" s="5">
        <f t="shared" si="180"/>
        <v>3.1929181929181931</v>
      </c>
      <c r="T1607"/>
      <c r="AC1607"/>
      <c r="AD1607"/>
    </row>
    <row r="1608" spans="1:30" ht="12.75" customHeight="1">
      <c r="A1608" s="4" t="s">
        <v>6547</v>
      </c>
      <c r="B1608" s="4" t="s">
        <v>6549</v>
      </c>
      <c r="C1608" s="4" t="s">
        <v>25</v>
      </c>
      <c r="D1608" s="4" t="s">
        <v>5787</v>
      </c>
      <c r="E1608" s="10">
        <f>IFERROR(VLOOKUP(A1608,admin4_MMI_ALL!$A$2:$B$3312,2,FALSE),3.5)</f>
        <v>3.5</v>
      </c>
      <c r="F1608" s="35">
        <f t="shared" si="175"/>
        <v>3162.2776601683804</v>
      </c>
      <c r="G1608" s="5">
        <f t="shared" si="176"/>
        <v>0</v>
      </c>
      <c r="H1608">
        <f>admin4_POP_ALL!M1608</f>
        <v>4334</v>
      </c>
      <c r="I1608" s="5">
        <f t="shared" si="177"/>
        <v>4.443063889290412E-2</v>
      </c>
      <c r="J1608">
        <f>admin4_POP_ALL!P1608</f>
        <v>134.03</v>
      </c>
      <c r="K1608" s="5">
        <f t="shared" si="181"/>
        <v>4.8758447185290956</v>
      </c>
      <c r="L1608" s="10">
        <f>admin4_VUL_ALL!N1608</f>
        <v>59.987282286706886</v>
      </c>
      <c r="M1608" s="5">
        <f t="shared" si="178"/>
        <v>4.6129743341966254</v>
      </c>
      <c r="N1608" s="10">
        <f>admin4_VUL_ALL!W1608</f>
        <v>3.7656838872776341</v>
      </c>
      <c r="O1608" s="5">
        <f t="shared" si="179"/>
        <v>0.2846366511176367</v>
      </c>
      <c r="P1608" s="10">
        <f>admin4_VUL_ALL!X1608</f>
        <v>26.96</v>
      </c>
      <c r="Q1608" s="5">
        <f t="shared" si="180"/>
        <v>3.1929181929181931</v>
      </c>
      <c r="T1608"/>
      <c r="AC1608"/>
      <c r="AD1608"/>
    </row>
    <row r="1609" spans="1:30" ht="12.75" customHeight="1">
      <c r="A1609" s="4" t="s">
        <v>1857</v>
      </c>
      <c r="B1609" s="4" t="s">
        <v>6551</v>
      </c>
      <c r="C1609" s="4" t="s">
        <v>25</v>
      </c>
      <c r="D1609" s="4" t="s">
        <v>5787</v>
      </c>
      <c r="E1609" s="10">
        <f>IFERROR(VLOOKUP(A1609,admin4_MMI_ALL!$A$2:$B$3312,2,FALSE),3.5)</f>
        <v>4.3552312851000003</v>
      </c>
      <c r="F1609" s="35">
        <f t="shared" si="175"/>
        <v>22658.506733236994</v>
      </c>
      <c r="G1609" s="5">
        <f t="shared" si="176"/>
        <v>4.5199221787932099E-4</v>
      </c>
      <c r="H1609">
        <f>admin4_POP_ALL!M1609</f>
        <v>3393</v>
      </c>
      <c r="I1609" s="5">
        <f t="shared" si="177"/>
        <v>3.4783838893314184E-2</v>
      </c>
      <c r="J1609">
        <f>admin4_POP_ALL!P1609</f>
        <v>157.24</v>
      </c>
      <c r="K1609" s="5">
        <f t="shared" si="181"/>
        <v>5.0348298775943379</v>
      </c>
      <c r="L1609" s="10">
        <f>admin4_VUL_ALL!N1609</f>
        <v>59.987282286706886</v>
      </c>
      <c r="M1609" s="5">
        <f t="shared" si="178"/>
        <v>4.6129743341966254</v>
      </c>
      <c r="N1609" s="10">
        <f>admin4_VUL_ALL!W1609</f>
        <v>3.7656838872776341</v>
      </c>
      <c r="O1609" s="5">
        <f t="shared" si="179"/>
        <v>0.2846366511176367</v>
      </c>
      <c r="P1609" s="10">
        <f>admin4_VUL_ALL!X1609</f>
        <v>26.96</v>
      </c>
      <c r="Q1609" s="5">
        <f t="shared" si="180"/>
        <v>3.1929181929181931</v>
      </c>
      <c r="T1609"/>
      <c r="AC1609"/>
      <c r="AD1609"/>
    </row>
    <row r="1610" spans="1:30" ht="12.75" customHeight="1">
      <c r="A1610" s="4" t="s">
        <v>6552</v>
      </c>
      <c r="B1610" s="4" t="s">
        <v>6554</v>
      </c>
      <c r="C1610" s="4" t="s">
        <v>25</v>
      </c>
      <c r="D1610" s="4" t="s">
        <v>5787</v>
      </c>
      <c r="E1610" s="10">
        <f>IFERROR(VLOOKUP(A1610,admin4_MMI_ALL!$A$2:$B$3312,2,FALSE),3.5)</f>
        <v>3.5</v>
      </c>
      <c r="F1610" s="35">
        <f t="shared" si="175"/>
        <v>3162.2776601683804</v>
      </c>
      <c r="G1610" s="5">
        <f t="shared" si="176"/>
        <v>0</v>
      </c>
      <c r="H1610">
        <f>admin4_POP_ALL!M1610</f>
        <v>4978</v>
      </c>
      <c r="I1610" s="5">
        <f t="shared" si="177"/>
        <v>5.1032699679020924E-2</v>
      </c>
      <c r="J1610">
        <f>admin4_POP_ALL!P1610</f>
        <v>227.15</v>
      </c>
      <c r="K1610" s="5">
        <f t="shared" si="181"/>
        <v>5.4009985601446004</v>
      </c>
      <c r="L1610" s="10">
        <f>admin4_VUL_ALL!N1610</f>
        <v>59.987282286706886</v>
      </c>
      <c r="M1610" s="5">
        <f t="shared" si="178"/>
        <v>4.6129743341966254</v>
      </c>
      <c r="N1610" s="10">
        <f>admin4_VUL_ALL!W1610</f>
        <v>3.7656838872776341</v>
      </c>
      <c r="O1610" s="5">
        <f t="shared" si="179"/>
        <v>0.2846366511176367</v>
      </c>
      <c r="P1610" s="10">
        <f>admin4_VUL_ALL!X1610</f>
        <v>26.96</v>
      </c>
      <c r="Q1610" s="5">
        <f t="shared" si="180"/>
        <v>3.1929181929181931</v>
      </c>
      <c r="T1610"/>
      <c r="AC1610"/>
      <c r="AD1610"/>
    </row>
    <row r="1611" spans="1:30" ht="12.75" customHeight="1">
      <c r="A1611" s="4" t="s">
        <v>6555</v>
      </c>
      <c r="B1611" s="4" t="s">
        <v>6557</v>
      </c>
      <c r="C1611" s="4" t="s">
        <v>25</v>
      </c>
      <c r="D1611" s="4" t="s">
        <v>5787</v>
      </c>
      <c r="E1611" s="10">
        <f>IFERROR(VLOOKUP(A1611,admin4_MMI_ALL!$A$2:$B$3312,2,FALSE),3.5)</f>
        <v>3.5</v>
      </c>
      <c r="F1611" s="35">
        <f t="shared" si="175"/>
        <v>3162.2776601683804</v>
      </c>
      <c r="G1611" s="5">
        <f t="shared" si="176"/>
        <v>0</v>
      </c>
      <c r="H1611">
        <f>admin4_POP_ALL!M1611</f>
        <v>4841</v>
      </c>
      <c r="I1611" s="5">
        <f t="shared" si="177"/>
        <v>4.9628224014893599E-2</v>
      </c>
      <c r="J1611">
        <f>admin4_POP_ALL!P1611</f>
        <v>217.8</v>
      </c>
      <c r="K1611" s="5">
        <f t="shared" si="181"/>
        <v>5.3591558531871133</v>
      </c>
      <c r="L1611" s="10">
        <f>admin4_VUL_ALL!N1611</f>
        <v>59.987282286706886</v>
      </c>
      <c r="M1611" s="5">
        <f t="shared" si="178"/>
        <v>4.6129743341966254</v>
      </c>
      <c r="N1611" s="10">
        <f>admin4_VUL_ALL!W1611</f>
        <v>3.7656838872776341</v>
      </c>
      <c r="O1611" s="5">
        <f t="shared" si="179"/>
        <v>0.2846366511176367</v>
      </c>
      <c r="P1611" s="10">
        <f>admin4_VUL_ALL!X1611</f>
        <v>26.96</v>
      </c>
      <c r="Q1611" s="5">
        <f t="shared" si="180"/>
        <v>3.1929181929181931</v>
      </c>
      <c r="T1611"/>
      <c r="AC1611"/>
      <c r="AD1611"/>
    </row>
    <row r="1612" spans="1:30" ht="12.75" customHeight="1">
      <c r="A1612" s="4" t="s">
        <v>6558</v>
      </c>
      <c r="B1612" s="4" t="s">
        <v>6560</v>
      </c>
      <c r="C1612" s="4" t="s">
        <v>25</v>
      </c>
      <c r="D1612" s="4" t="s">
        <v>5787</v>
      </c>
      <c r="E1612" s="10">
        <f>IFERROR(VLOOKUP(A1612,admin4_MMI_ALL!$A$2:$B$3312,2,FALSE),3.5)</f>
        <v>3.5</v>
      </c>
      <c r="F1612" s="35">
        <f t="shared" si="175"/>
        <v>3162.2776601683804</v>
      </c>
      <c r="G1612" s="5">
        <f t="shared" si="176"/>
        <v>0</v>
      </c>
      <c r="H1612">
        <f>admin4_POP_ALL!M1612</f>
        <v>18633</v>
      </c>
      <c r="I1612" s="5">
        <f t="shared" si="177"/>
        <v>0.19101894196850078</v>
      </c>
      <c r="J1612">
        <f>admin4_POP_ALL!P1612</f>
        <v>697.22</v>
      </c>
      <c r="K1612" s="5">
        <f t="shared" si="181"/>
        <v>6.517401584574217</v>
      </c>
      <c r="L1612" s="10">
        <f>admin4_VUL_ALL!N1612</f>
        <v>59.987282286706886</v>
      </c>
      <c r="M1612" s="5">
        <f t="shared" si="178"/>
        <v>4.6129743341966254</v>
      </c>
      <c r="N1612" s="10">
        <f>admin4_VUL_ALL!W1612</f>
        <v>3.7656838872776341</v>
      </c>
      <c r="O1612" s="5">
        <f t="shared" si="179"/>
        <v>0.2846366511176367</v>
      </c>
      <c r="P1612" s="10">
        <f>admin4_VUL_ALL!X1612</f>
        <v>26.96</v>
      </c>
      <c r="Q1612" s="5">
        <f t="shared" si="180"/>
        <v>3.1929181929181931</v>
      </c>
      <c r="T1612"/>
      <c r="AC1612"/>
      <c r="AD1612"/>
    </row>
    <row r="1613" spans="1:30" ht="12.75" customHeight="1">
      <c r="A1613" s="4" t="s">
        <v>6561</v>
      </c>
      <c r="B1613" s="4" t="s">
        <v>6563</v>
      </c>
      <c r="C1613" s="4" t="s">
        <v>25</v>
      </c>
      <c r="D1613" s="4" t="s">
        <v>5787</v>
      </c>
      <c r="E1613" s="10">
        <f>IFERROR(VLOOKUP(A1613,admin4_MMI_ALL!$A$2:$B$3312,2,FALSE),3.5)</f>
        <v>3.5</v>
      </c>
      <c r="F1613" s="35">
        <f t="shared" si="175"/>
        <v>3162.2776601683804</v>
      </c>
      <c r="G1613" s="5">
        <f t="shared" si="176"/>
        <v>0</v>
      </c>
      <c r="H1613">
        <f>admin4_POP_ALL!M1613</f>
        <v>3200</v>
      </c>
      <c r="I1613" s="5">
        <f t="shared" si="177"/>
        <v>3.2805270986915824E-2</v>
      </c>
      <c r="J1613">
        <f>admin4_POP_ALL!P1613</f>
        <v>103.79</v>
      </c>
      <c r="K1613" s="5">
        <f t="shared" si="181"/>
        <v>4.6213105870487796</v>
      </c>
      <c r="L1613" s="10">
        <f>admin4_VUL_ALL!N1613</f>
        <v>59.987282286706886</v>
      </c>
      <c r="M1613" s="5">
        <f t="shared" si="178"/>
        <v>4.6129743341966254</v>
      </c>
      <c r="N1613" s="10">
        <f>admin4_VUL_ALL!W1613</f>
        <v>3.7656838872776341</v>
      </c>
      <c r="O1613" s="5">
        <f t="shared" si="179"/>
        <v>0.2846366511176367</v>
      </c>
      <c r="P1613" s="10">
        <f>admin4_VUL_ALL!X1613</f>
        <v>26.96</v>
      </c>
      <c r="Q1613" s="5">
        <f t="shared" si="180"/>
        <v>3.1929181929181931</v>
      </c>
      <c r="T1613"/>
      <c r="AC1613"/>
      <c r="AD1613"/>
    </row>
    <row r="1614" spans="1:30" ht="12.75" customHeight="1">
      <c r="A1614" s="4" t="s">
        <v>6564</v>
      </c>
      <c r="B1614" s="4" t="s">
        <v>6566</v>
      </c>
      <c r="C1614" s="4" t="s">
        <v>25</v>
      </c>
      <c r="D1614" s="4" t="s">
        <v>5787</v>
      </c>
      <c r="E1614" s="10">
        <f>IFERROR(VLOOKUP(A1614,admin4_MMI_ALL!$A$2:$B$3312,2,FALSE),3.5)</f>
        <v>3.5</v>
      </c>
      <c r="F1614" s="35">
        <f t="shared" si="175"/>
        <v>3162.2776601683804</v>
      </c>
      <c r="G1614" s="5">
        <f t="shared" si="176"/>
        <v>0</v>
      </c>
      <c r="H1614">
        <f>admin4_POP_ALL!M1614</f>
        <v>4718</v>
      </c>
      <c r="I1614" s="5">
        <f t="shared" si="177"/>
        <v>4.8367271411334019E-2</v>
      </c>
      <c r="J1614">
        <f>admin4_POP_ALL!P1614</f>
        <v>124.7</v>
      </c>
      <c r="K1614" s="5">
        <f t="shared" si="181"/>
        <v>4.8040192202862091</v>
      </c>
      <c r="L1614" s="10">
        <f>admin4_VUL_ALL!N1614</f>
        <v>59.987282286706886</v>
      </c>
      <c r="M1614" s="5">
        <f t="shared" si="178"/>
        <v>4.6129743341966254</v>
      </c>
      <c r="N1614" s="10">
        <f>admin4_VUL_ALL!W1614</f>
        <v>3.7656838872776341</v>
      </c>
      <c r="O1614" s="5">
        <f t="shared" si="179"/>
        <v>0.2846366511176367</v>
      </c>
      <c r="P1614" s="10">
        <f>admin4_VUL_ALL!X1614</f>
        <v>26.96</v>
      </c>
      <c r="Q1614" s="5">
        <f t="shared" si="180"/>
        <v>3.1929181929181931</v>
      </c>
      <c r="T1614"/>
      <c r="AC1614"/>
      <c r="AD1614"/>
    </row>
    <row r="1615" spans="1:30" ht="12.75" customHeight="1">
      <c r="A1615" s="4" t="s">
        <v>6567</v>
      </c>
      <c r="B1615" s="4" t="s">
        <v>6568</v>
      </c>
      <c r="C1615" s="4" t="s">
        <v>25</v>
      </c>
      <c r="D1615" s="4" t="s">
        <v>5787</v>
      </c>
      <c r="E1615" s="10">
        <f>IFERROR(VLOOKUP(A1615,admin4_MMI_ALL!$A$2:$B$3312,2,FALSE),3.5)</f>
        <v>3.5</v>
      </c>
      <c r="F1615" s="35">
        <f t="shared" si="175"/>
        <v>3162.2776601683804</v>
      </c>
      <c r="G1615" s="5">
        <f t="shared" si="176"/>
        <v>0</v>
      </c>
      <c r="H1615">
        <f>admin4_POP_ALL!M1615</f>
        <v>6734</v>
      </c>
      <c r="I1615" s="5">
        <f t="shared" si="177"/>
        <v>6.9034592133090988E-2</v>
      </c>
      <c r="J1615">
        <f>admin4_POP_ALL!P1615</f>
        <v>136.41</v>
      </c>
      <c r="K1615" s="5">
        <f t="shared" si="181"/>
        <v>4.8933662748444506</v>
      </c>
      <c r="L1615" s="10">
        <f>admin4_VUL_ALL!N1615</f>
        <v>59.987282286706886</v>
      </c>
      <c r="M1615" s="5">
        <f t="shared" si="178"/>
        <v>4.6129743341966254</v>
      </c>
      <c r="N1615" s="10">
        <f>admin4_VUL_ALL!W1615</f>
        <v>3.7656838872776341</v>
      </c>
      <c r="O1615" s="5">
        <f t="shared" si="179"/>
        <v>0.2846366511176367</v>
      </c>
      <c r="P1615" s="10">
        <f>admin4_VUL_ALL!X1615</f>
        <v>26.96</v>
      </c>
      <c r="Q1615" s="5">
        <f t="shared" si="180"/>
        <v>3.1929181929181931</v>
      </c>
      <c r="T1615"/>
      <c r="AC1615"/>
      <c r="AD1615"/>
    </row>
    <row r="1616" spans="1:30" ht="12.75" customHeight="1">
      <c r="A1616" s="4" t="s">
        <v>6569</v>
      </c>
      <c r="B1616" s="4" t="s">
        <v>6571</v>
      </c>
      <c r="C1616" s="4" t="s">
        <v>25</v>
      </c>
      <c r="D1616" s="4" t="s">
        <v>5787</v>
      </c>
      <c r="E1616" s="10">
        <f>IFERROR(VLOOKUP(A1616,admin4_MMI_ALL!$A$2:$B$3312,2,FALSE),3.5)</f>
        <v>3.5</v>
      </c>
      <c r="F1616" s="35">
        <f t="shared" si="175"/>
        <v>3162.2776601683804</v>
      </c>
      <c r="G1616" s="5">
        <f t="shared" si="176"/>
        <v>0</v>
      </c>
      <c r="H1616">
        <f>admin4_POP_ALL!M1616</f>
        <v>3422</v>
      </c>
      <c r="I1616" s="5">
        <f t="shared" si="177"/>
        <v>3.5081136661633108E-2</v>
      </c>
      <c r="J1616">
        <f>admin4_POP_ALL!P1616</f>
        <v>83.72</v>
      </c>
      <c r="K1616" s="5">
        <f t="shared" si="181"/>
        <v>4.4073936644556753</v>
      </c>
      <c r="L1616" s="10">
        <f>admin4_VUL_ALL!N1616</f>
        <v>59.987282286706886</v>
      </c>
      <c r="M1616" s="5">
        <f t="shared" si="178"/>
        <v>4.6129743341966254</v>
      </c>
      <c r="N1616" s="10">
        <f>admin4_VUL_ALL!W1616</f>
        <v>3.7656838872776341</v>
      </c>
      <c r="O1616" s="5">
        <f t="shared" si="179"/>
        <v>0.2846366511176367</v>
      </c>
      <c r="P1616" s="10">
        <f>admin4_VUL_ALL!X1616</f>
        <v>26.96</v>
      </c>
      <c r="Q1616" s="5">
        <f t="shared" si="180"/>
        <v>3.1929181929181931</v>
      </c>
      <c r="T1616"/>
      <c r="AC1616"/>
      <c r="AD1616"/>
    </row>
    <row r="1617" spans="1:30" ht="12.75" customHeight="1">
      <c r="A1617" s="4" t="s">
        <v>6572</v>
      </c>
      <c r="B1617" s="4" t="s">
        <v>6574</v>
      </c>
      <c r="C1617" s="4" t="s">
        <v>25</v>
      </c>
      <c r="D1617" s="4" t="s">
        <v>5787</v>
      </c>
      <c r="E1617" s="10">
        <f>IFERROR(VLOOKUP(A1617,admin4_MMI_ALL!$A$2:$B$3312,2,FALSE),3.5)</f>
        <v>3.5</v>
      </c>
      <c r="F1617" s="35">
        <f t="shared" si="175"/>
        <v>3162.2776601683804</v>
      </c>
      <c r="G1617" s="5">
        <f t="shared" si="176"/>
        <v>0</v>
      </c>
      <c r="H1617">
        <f>admin4_POP_ALL!M1617</f>
        <v>7290</v>
      </c>
      <c r="I1617" s="5">
        <f t="shared" si="177"/>
        <v>7.4734507967067612E-2</v>
      </c>
      <c r="J1617">
        <f>admin4_POP_ALL!P1617</f>
        <v>244.21</v>
      </c>
      <c r="K1617" s="5">
        <f t="shared" si="181"/>
        <v>5.4730879716197434</v>
      </c>
      <c r="L1617" s="10">
        <f>admin4_VUL_ALL!N1617</f>
        <v>59.987282286706886</v>
      </c>
      <c r="M1617" s="5">
        <f t="shared" si="178"/>
        <v>4.6129743341966254</v>
      </c>
      <c r="N1617" s="10">
        <f>admin4_VUL_ALL!W1617</f>
        <v>3.7656838872776341</v>
      </c>
      <c r="O1617" s="5">
        <f t="shared" si="179"/>
        <v>0.2846366511176367</v>
      </c>
      <c r="P1617" s="10">
        <f>admin4_VUL_ALL!X1617</f>
        <v>26.96</v>
      </c>
      <c r="Q1617" s="5">
        <f t="shared" si="180"/>
        <v>3.1929181929181931</v>
      </c>
      <c r="T1617"/>
      <c r="AC1617"/>
      <c r="AD1617"/>
    </row>
    <row r="1618" spans="1:30" ht="12.75" customHeight="1">
      <c r="A1618" s="4" t="s">
        <v>6575</v>
      </c>
      <c r="B1618" s="4" t="s">
        <v>6577</v>
      </c>
      <c r="C1618" s="4" t="s">
        <v>25</v>
      </c>
      <c r="D1618" s="4" t="s">
        <v>5787</v>
      </c>
      <c r="E1618" s="10">
        <f>IFERROR(VLOOKUP(A1618,admin4_MMI_ALL!$A$2:$B$3312,2,FALSE),3.5)</f>
        <v>3.5</v>
      </c>
      <c r="F1618" s="35">
        <f t="shared" si="175"/>
        <v>3162.2776601683804</v>
      </c>
      <c r="G1618" s="5">
        <f t="shared" si="176"/>
        <v>0</v>
      </c>
      <c r="H1618">
        <f>admin4_POP_ALL!M1618</f>
        <v>4925</v>
      </c>
      <c r="I1618" s="5">
        <f t="shared" si="177"/>
        <v>5.048936237830013E-2</v>
      </c>
      <c r="J1618">
        <f>admin4_POP_ALL!P1618</f>
        <v>132.21</v>
      </c>
      <c r="K1618" s="5">
        <f t="shared" si="181"/>
        <v>4.8622346508368839</v>
      </c>
      <c r="L1618" s="10">
        <f>admin4_VUL_ALL!N1618</f>
        <v>59.987282286706886</v>
      </c>
      <c r="M1618" s="5">
        <f t="shared" si="178"/>
        <v>4.6129743341966254</v>
      </c>
      <c r="N1618" s="10">
        <f>admin4_VUL_ALL!W1618</f>
        <v>3.7656838872776341</v>
      </c>
      <c r="O1618" s="5">
        <f t="shared" si="179"/>
        <v>0.2846366511176367</v>
      </c>
      <c r="P1618" s="10">
        <f>admin4_VUL_ALL!X1618</f>
        <v>26.96</v>
      </c>
      <c r="Q1618" s="5">
        <f t="shared" si="180"/>
        <v>3.1929181929181931</v>
      </c>
      <c r="T1618"/>
      <c r="AC1618"/>
      <c r="AD1618"/>
    </row>
    <row r="1619" spans="1:30" ht="12.75" customHeight="1">
      <c r="A1619" s="4" t="s">
        <v>6578</v>
      </c>
      <c r="B1619" s="4" t="s">
        <v>6580</v>
      </c>
      <c r="C1619" s="4" t="s">
        <v>25</v>
      </c>
      <c r="D1619" s="4" t="s">
        <v>5787</v>
      </c>
      <c r="E1619" s="10">
        <f>IFERROR(VLOOKUP(A1619,admin4_MMI_ALL!$A$2:$B$3312,2,FALSE),3.5)</f>
        <v>3.5</v>
      </c>
      <c r="F1619" s="35">
        <f t="shared" si="175"/>
        <v>3162.2776601683804</v>
      </c>
      <c r="G1619" s="5">
        <f t="shared" si="176"/>
        <v>0</v>
      </c>
      <c r="H1619">
        <f>admin4_POP_ALL!M1619</f>
        <v>9203</v>
      </c>
      <c r="I1619" s="5">
        <f t="shared" si="177"/>
        <v>9.4345909028933223E-2</v>
      </c>
      <c r="J1619">
        <f>admin4_POP_ALL!P1619</f>
        <v>162.94</v>
      </c>
      <c r="K1619" s="5">
        <f t="shared" si="181"/>
        <v>5.07027708110631</v>
      </c>
      <c r="L1619" s="10">
        <f>admin4_VUL_ALL!N1619</f>
        <v>59.987282286706886</v>
      </c>
      <c r="M1619" s="5">
        <f t="shared" si="178"/>
        <v>4.6129743341966254</v>
      </c>
      <c r="N1619" s="10">
        <f>admin4_VUL_ALL!W1619</f>
        <v>3.7656838872776341</v>
      </c>
      <c r="O1619" s="5">
        <f t="shared" si="179"/>
        <v>0.2846366511176367</v>
      </c>
      <c r="P1619" s="10">
        <f>admin4_VUL_ALL!X1619</f>
        <v>26.96</v>
      </c>
      <c r="Q1619" s="5">
        <f t="shared" si="180"/>
        <v>3.1929181929181931</v>
      </c>
      <c r="T1619"/>
      <c r="AC1619"/>
      <c r="AD1619"/>
    </row>
    <row r="1620" spans="1:30" ht="12.75" customHeight="1">
      <c r="A1620" s="4" t="s">
        <v>1856</v>
      </c>
      <c r="B1620" s="4" t="s">
        <v>6582</v>
      </c>
      <c r="C1620" s="4" t="s">
        <v>25</v>
      </c>
      <c r="D1620" s="4" t="s">
        <v>5787</v>
      </c>
      <c r="E1620" s="10">
        <f>IFERROR(VLOOKUP(A1620,admin4_MMI_ALL!$A$2:$B$3312,2,FALSE),3.5)</f>
        <v>4.4340481758100001</v>
      </c>
      <c r="F1620" s="35">
        <f t="shared" si="175"/>
        <v>27167.406171781997</v>
      </c>
      <c r="G1620" s="5">
        <f t="shared" si="176"/>
        <v>5.5652460974775584E-4</v>
      </c>
      <c r="H1620">
        <f>admin4_POP_ALL!M1620</f>
        <v>2456</v>
      </c>
      <c r="I1620" s="5">
        <f t="shared" si="177"/>
        <v>2.5178045482457893E-2</v>
      </c>
      <c r="J1620">
        <f>admin4_POP_ALL!P1620</f>
        <v>205.37</v>
      </c>
      <c r="K1620" s="5">
        <f t="shared" si="181"/>
        <v>5.3006584422933942</v>
      </c>
      <c r="L1620" s="10">
        <f>admin4_VUL_ALL!N1620</f>
        <v>59.987282286706886</v>
      </c>
      <c r="M1620" s="5">
        <f t="shared" si="178"/>
        <v>4.6129743341966254</v>
      </c>
      <c r="N1620" s="10">
        <f>admin4_VUL_ALL!W1620</f>
        <v>3.7656838872776341</v>
      </c>
      <c r="O1620" s="5">
        <f t="shared" si="179"/>
        <v>0.2846366511176367</v>
      </c>
      <c r="P1620" s="10">
        <f>admin4_VUL_ALL!X1620</f>
        <v>26.96</v>
      </c>
      <c r="Q1620" s="5">
        <f t="shared" si="180"/>
        <v>3.1929181929181931</v>
      </c>
      <c r="T1620"/>
      <c r="AC1620"/>
      <c r="AD1620"/>
    </row>
    <row r="1621" spans="1:30" ht="12.75" customHeight="1">
      <c r="A1621" s="4" t="s">
        <v>6583</v>
      </c>
      <c r="B1621" s="4" t="s">
        <v>6585</v>
      </c>
      <c r="C1621" s="4" t="s">
        <v>25</v>
      </c>
      <c r="D1621" s="4" t="s">
        <v>5787</v>
      </c>
      <c r="E1621" s="10">
        <f>IFERROR(VLOOKUP(A1621,admin4_MMI_ALL!$A$2:$B$3312,2,FALSE),3.5)</f>
        <v>3.5</v>
      </c>
      <c r="F1621" s="35">
        <f t="shared" si="175"/>
        <v>3162.2776601683804</v>
      </c>
      <c r="G1621" s="5">
        <f t="shared" si="176"/>
        <v>0</v>
      </c>
      <c r="H1621">
        <f>admin4_POP_ALL!M1621</f>
        <v>3149</v>
      </c>
      <c r="I1621" s="5">
        <f t="shared" si="177"/>
        <v>3.2282436980561852E-2</v>
      </c>
      <c r="J1621">
        <f>admin4_POP_ALL!P1621</f>
        <v>107.45</v>
      </c>
      <c r="K1621" s="5">
        <f t="shared" si="181"/>
        <v>4.6558093742205928</v>
      </c>
      <c r="L1621" s="10">
        <f>admin4_VUL_ALL!N1621</f>
        <v>59.987282286706886</v>
      </c>
      <c r="M1621" s="5">
        <f t="shared" si="178"/>
        <v>4.6129743341966254</v>
      </c>
      <c r="N1621" s="10">
        <f>admin4_VUL_ALL!W1621</f>
        <v>3.7656838872776341</v>
      </c>
      <c r="O1621" s="5">
        <f t="shared" si="179"/>
        <v>0.2846366511176367</v>
      </c>
      <c r="P1621" s="10">
        <f>admin4_VUL_ALL!X1621</f>
        <v>26.96</v>
      </c>
      <c r="Q1621" s="5">
        <f t="shared" si="180"/>
        <v>3.1929181929181931</v>
      </c>
      <c r="T1621"/>
      <c r="AC1621"/>
      <c r="AD1621"/>
    </row>
    <row r="1622" spans="1:30" ht="12.75" customHeight="1">
      <c r="A1622" s="4" t="s">
        <v>6586</v>
      </c>
      <c r="B1622" s="4" t="s">
        <v>6588</v>
      </c>
      <c r="C1622" s="4" t="s">
        <v>25</v>
      </c>
      <c r="D1622" s="4" t="s">
        <v>5787</v>
      </c>
      <c r="E1622" s="10">
        <f>IFERROR(VLOOKUP(A1622,admin4_MMI_ALL!$A$2:$B$3312,2,FALSE),3.5)</f>
        <v>3.5</v>
      </c>
      <c r="F1622" s="35">
        <f t="shared" si="175"/>
        <v>3162.2776601683804</v>
      </c>
      <c r="G1622" s="5">
        <f t="shared" si="176"/>
        <v>0</v>
      </c>
      <c r="H1622">
        <f>admin4_POP_ALL!M1622</f>
        <v>10404</v>
      </c>
      <c r="I1622" s="5">
        <f t="shared" si="177"/>
        <v>0.10665813729621007</v>
      </c>
      <c r="J1622">
        <f>admin4_POP_ALL!P1622</f>
        <v>101.39</v>
      </c>
      <c r="K1622" s="5">
        <f t="shared" si="181"/>
        <v>4.5980215537878006</v>
      </c>
      <c r="L1622" s="10">
        <f>admin4_VUL_ALL!N1622</f>
        <v>59.987282286706886</v>
      </c>
      <c r="M1622" s="5">
        <f t="shared" si="178"/>
        <v>4.6129743341966254</v>
      </c>
      <c r="N1622" s="10">
        <f>admin4_VUL_ALL!W1622</f>
        <v>3.7656838872776341</v>
      </c>
      <c r="O1622" s="5">
        <f t="shared" si="179"/>
        <v>0.2846366511176367</v>
      </c>
      <c r="P1622" s="10">
        <f>admin4_VUL_ALL!X1622</f>
        <v>26.96</v>
      </c>
      <c r="Q1622" s="5">
        <f t="shared" si="180"/>
        <v>3.1929181929181931</v>
      </c>
      <c r="T1622"/>
      <c r="AC1622"/>
      <c r="AD1622"/>
    </row>
    <row r="1623" spans="1:30" ht="12.75" customHeight="1">
      <c r="A1623" s="4" t="s">
        <v>6589</v>
      </c>
      <c r="B1623" s="4" t="s">
        <v>6591</v>
      </c>
      <c r="C1623" s="4" t="s">
        <v>25</v>
      </c>
      <c r="D1623" s="4" t="s">
        <v>5787</v>
      </c>
      <c r="E1623" s="10">
        <f>IFERROR(VLOOKUP(A1623,admin4_MMI_ALL!$A$2:$B$3312,2,FALSE),3.5)</f>
        <v>3.5</v>
      </c>
      <c r="F1623" s="35">
        <f t="shared" si="175"/>
        <v>3162.2776601683804</v>
      </c>
      <c r="G1623" s="5">
        <f t="shared" si="176"/>
        <v>0</v>
      </c>
      <c r="H1623">
        <f>admin4_POP_ALL!M1623</f>
        <v>3469</v>
      </c>
      <c r="I1623" s="5">
        <f t="shared" si="177"/>
        <v>3.5562964079253433E-2</v>
      </c>
      <c r="J1623">
        <f>admin4_POP_ALL!P1623</f>
        <v>74.099999999999994</v>
      </c>
      <c r="K1623" s="5">
        <f t="shared" si="181"/>
        <v>4.2858850069693961</v>
      </c>
      <c r="L1623" s="10">
        <f>admin4_VUL_ALL!N1623</f>
        <v>59.987282286706886</v>
      </c>
      <c r="M1623" s="5">
        <f t="shared" si="178"/>
        <v>4.6129743341966254</v>
      </c>
      <c r="N1623" s="10">
        <f>admin4_VUL_ALL!W1623</f>
        <v>3.7656838872776341</v>
      </c>
      <c r="O1623" s="5">
        <f t="shared" si="179"/>
        <v>0.2846366511176367</v>
      </c>
      <c r="P1623" s="10">
        <f>admin4_VUL_ALL!X1623</f>
        <v>26.96</v>
      </c>
      <c r="Q1623" s="5">
        <f t="shared" si="180"/>
        <v>3.1929181929181931</v>
      </c>
      <c r="T1623"/>
      <c r="AC1623"/>
      <c r="AD1623"/>
    </row>
    <row r="1624" spans="1:30" ht="12.75" customHeight="1">
      <c r="A1624" s="4" t="s">
        <v>6592</v>
      </c>
      <c r="B1624" s="4" t="s">
        <v>6594</v>
      </c>
      <c r="C1624" s="4" t="s">
        <v>25</v>
      </c>
      <c r="D1624" s="4" t="s">
        <v>5787</v>
      </c>
      <c r="E1624" s="10">
        <f>IFERROR(VLOOKUP(A1624,admin4_MMI_ALL!$A$2:$B$3312,2,FALSE),3.5)</f>
        <v>3.5</v>
      </c>
      <c r="F1624" s="35">
        <f t="shared" si="175"/>
        <v>3162.2776601683804</v>
      </c>
      <c r="G1624" s="5">
        <f t="shared" si="176"/>
        <v>0</v>
      </c>
      <c r="H1624">
        <f>admin4_POP_ALL!M1624</f>
        <v>4348</v>
      </c>
      <c r="I1624" s="5">
        <f t="shared" si="177"/>
        <v>4.4574161953471879E-2</v>
      </c>
      <c r="J1624">
        <f>admin4_POP_ALL!P1624</f>
        <v>105</v>
      </c>
      <c r="K1624" s="5">
        <f t="shared" si="181"/>
        <v>4.6328487315846063</v>
      </c>
      <c r="L1624" s="10">
        <f>admin4_VUL_ALL!N1624</f>
        <v>59.987282286706886</v>
      </c>
      <c r="M1624" s="5">
        <f t="shared" si="178"/>
        <v>4.6129743341966254</v>
      </c>
      <c r="N1624" s="10">
        <f>admin4_VUL_ALL!W1624</f>
        <v>3.7656838872776341</v>
      </c>
      <c r="O1624" s="5">
        <f t="shared" si="179"/>
        <v>0.2846366511176367</v>
      </c>
      <c r="P1624" s="10">
        <f>admin4_VUL_ALL!X1624</f>
        <v>26.96</v>
      </c>
      <c r="Q1624" s="5">
        <f t="shared" si="180"/>
        <v>3.1929181929181931</v>
      </c>
      <c r="T1624"/>
      <c r="AC1624"/>
      <c r="AD1624"/>
    </row>
    <row r="1625" spans="1:30" ht="12.75" customHeight="1">
      <c r="A1625" s="4" t="s">
        <v>6595</v>
      </c>
      <c r="B1625" s="4" t="s">
        <v>6597</v>
      </c>
      <c r="C1625" s="4" t="s">
        <v>25</v>
      </c>
      <c r="D1625" s="4" t="s">
        <v>5787</v>
      </c>
      <c r="E1625" s="10">
        <f>IFERROR(VLOOKUP(A1625,admin4_MMI_ALL!$A$2:$B$3312,2,FALSE),3.5)</f>
        <v>3.5</v>
      </c>
      <c r="F1625" s="35">
        <f t="shared" si="175"/>
        <v>3162.2776601683804</v>
      </c>
      <c r="G1625" s="5">
        <f t="shared" si="176"/>
        <v>0</v>
      </c>
      <c r="H1625">
        <f>admin4_POP_ALL!M1625</f>
        <v>6692</v>
      </c>
      <c r="I1625" s="5">
        <f t="shared" si="177"/>
        <v>6.8604022951387719E-2</v>
      </c>
      <c r="J1625">
        <f>admin4_POP_ALL!P1625</f>
        <v>221.86</v>
      </c>
      <c r="K1625" s="5">
        <f t="shared" si="181"/>
        <v>5.3775414130860977</v>
      </c>
      <c r="L1625" s="10">
        <f>admin4_VUL_ALL!N1625</f>
        <v>59.987282286706886</v>
      </c>
      <c r="M1625" s="5">
        <f t="shared" si="178"/>
        <v>4.6129743341966254</v>
      </c>
      <c r="N1625" s="10">
        <f>admin4_VUL_ALL!W1625</f>
        <v>3.7656838872776341</v>
      </c>
      <c r="O1625" s="5">
        <f t="shared" si="179"/>
        <v>0.2846366511176367</v>
      </c>
      <c r="P1625" s="10">
        <f>admin4_VUL_ALL!X1625</f>
        <v>26.96</v>
      </c>
      <c r="Q1625" s="5">
        <f t="shared" si="180"/>
        <v>3.1929181929181931</v>
      </c>
      <c r="T1625"/>
      <c r="AC1625"/>
      <c r="AD1625"/>
    </row>
    <row r="1626" spans="1:30" ht="12.75" customHeight="1">
      <c r="A1626" s="4" t="s">
        <v>6598</v>
      </c>
      <c r="B1626" s="4" t="s">
        <v>6600</v>
      </c>
      <c r="C1626" s="4" t="s">
        <v>25</v>
      </c>
      <c r="D1626" s="4" t="s">
        <v>5787</v>
      </c>
      <c r="E1626" s="10">
        <f>IFERROR(VLOOKUP(A1626,admin4_MMI_ALL!$A$2:$B$3312,2,FALSE),3.5)</f>
        <v>3.5</v>
      </c>
      <c r="F1626" s="35">
        <f t="shared" si="175"/>
        <v>3162.2776601683804</v>
      </c>
      <c r="G1626" s="5">
        <f t="shared" si="176"/>
        <v>0</v>
      </c>
      <c r="H1626">
        <f>admin4_POP_ALL!M1626</f>
        <v>5752</v>
      </c>
      <c r="I1626" s="5">
        <f t="shared" si="177"/>
        <v>5.8967474598981197E-2</v>
      </c>
      <c r="J1626">
        <f>admin4_POP_ALL!P1626</f>
        <v>207.35</v>
      </c>
      <c r="K1626" s="5">
        <f t="shared" si="181"/>
        <v>5.310209873325606</v>
      </c>
      <c r="L1626" s="10">
        <f>admin4_VUL_ALL!N1626</f>
        <v>59.987282286706886</v>
      </c>
      <c r="M1626" s="5">
        <f t="shared" si="178"/>
        <v>4.6129743341966254</v>
      </c>
      <c r="N1626" s="10">
        <f>admin4_VUL_ALL!W1626</f>
        <v>3.7656838872776341</v>
      </c>
      <c r="O1626" s="5">
        <f t="shared" si="179"/>
        <v>0.2846366511176367</v>
      </c>
      <c r="P1626" s="10">
        <f>admin4_VUL_ALL!X1626</f>
        <v>26.96</v>
      </c>
      <c r="Q1626" s="5">
        <f t="shared" si="180"/>
        <v>3.1929181929181931</v>
      </c>
      <c r="T1626"/>
      <c r="AC1626"/>
      <c r="AD1626"/>
    </row>
    <row r="1627" spans="1:30" ht="12.75" customHeight="1">
      <c r="A1627" s="4" t="s">
        <v>6601</v>
      </c>
      <c r="B1627" s="4" t="s">
        <v>6603</v>
      </c>
      <c r="C1627" s="4" t="s">
        <v>25</v>
      </c>
      <c r="D1627" s="4" t="s">
        <v>5787</v>
      </c>
      <c r="E1627" s="10">
        <f>IFERROR(VLOOKUP(A1627,admin4_MMI_ALL!$A$2:$B$3312,2,FALSE),3.5)</f>
        <v>3.5</v>
      </c>
      <c r="F1627" s="35">
        <f t="shared" si="175"/>
        <v>3162.2776601683804</v>
      </c>
      <c r="G1627" s="5">
        <f t="shared" si="176"/>
        <v>0</v>
      </c>
      <c r="H1627">
        <f>admin4_POP_ALL!M1627</f>
        <v>4743</v>
      </c>
      <c r="I1627" s="5">
        <f t="shared" si="177"/>
        <v>4.8623562590919295E-2</v>
      </c>
      <c r="J1627">
        <f>admin4_POP_ALL!P1627</f>
        <v>217.38</v>
      </c>
      <c r="K1627" s="5">
        <f t="shared" si="181"/>
        <v>5.3572343728957144</v>
      </c>
      <c r="L1627" s="10">
        <f>admin4_VUL_ALL!N1627</f>
        <v>59.987282286706886</v>
      </c>
      <c r="M1627" s="5">
        <f t="shared" si="178"/>
        <v>4.6129743341966254</v>
      </c>
      <c r="N1627" s="10">
        <f>admin4_VUL_ALL!W1627</f>
        <v>3.7656838872776341</v>
      </c>
      <c r="O1627" s="5">
        <f t="shared" si="179"/>
        <v>0.2846366511176367</v>
      </c>
      <c r="P1627" s="10">
        <f>admin4_VUL_ALL!X1627</f>
        <v>26.96</v>
      </c>
      <c r="Q1627" s="5">
        <f t="shared" si="180"/>
        <v>3.1929181929181931</v>
      </c>
      <c r="T1627"/>
      <c r="AC1627"/>
      <c r="AD1627"/>
    </row>
    <row r="1628" spans="1:30" ht="12.75" customHeight="1">
      <c r="A1628" s="4" t="s">
        <v>6604</v>
      </c>
      <c r="B1628" s="4" t="s">
        <v>4070</v>
      </c>
      <c r="C1628" s="4" t="s">
        <v>25</v>
      </c>
      <c r="D1628" s="4" t="s">
        <v>5787</v>
      </c>
      <c r="E1628" s="10">
        <f>IFERROR(VLOOKUP(A1628,admin4_MMI_ALL!$A$2:$B$3312,2,FALSE),3.5)</f>
        <v>3.5</v>
      </c>
      <c r="F1628" s="35">
        <f t="shared" si="175"/>
        <v>3162.2776601683804</v>
      </c>
      <c r="G1628" s="5">
        <f t="shared" si="176"/>
        <v>0</v>
      </c>
      <c r="H1628">
        <f>admin4_POP_ALL!M1628</f>
        <v>8486</v>
      </c>
      <c r="I1628" s="5">
        <f t="shared" si="177"/>
        <v>8.6995477998427384E-2</v>
      </c>
      <c r="J1628">
        <f>admin4_POP_ALL!P1628</f>
        <v>297.99</v>
      </c>
      <c r="K1628" s="5">
        <f t="shared" si="181"/>
        <v>5.6712165294771086</v>
      </c>
      <c r="L1628" s="10">
        <f>admin4_VUL_ALL!N1628</f>
        <v>59.987282286706886</v>
      </c>
      <c r="M1628" s="5">
        <f t="shared" si="178"/>
        <v>4.6129743341966254</v>
      </c>
      <c r="N1628" s="10">
        <f>admin4_VUL_ALL!W1628</f>
        <v>3.7656838872776341</v>
      </c>
      <c r="O1628" s="5">
        <f t="shared" si="179"/>
        <v>0.2846366511176367</v>
      </c>
      <c r="P1628" s="10">
        <f>admin4_VUL_ALL!X1628</f>
        <v>26.96</v>
      </c>
      <c r="Q1628" s="5">
        <f t="shared" si="180"/>
        <v>3.1929181929181931</v>
      </c>
      <c r="T1628"/>
      <c r="AC1628"/>
      <c r="AD1628"/>
    </row>
    <row r="1629" spans="1:30" ht="12.75" customHeight="1">
      <c r="A1629" s="4" t="s">
        <v>6605</v>
      </c>
      <c r="B1629" s="4" t="s">
        <v>6606</v>
      </c>
      <c r="C1629" s="4" t="s">
        <v>25</v>
      </c>
      <c r="D1629" s="4" t="s">
        <v>5787</v>
      </c>
      <c r="E1629" s="10">
        <f>IFERROR(VLOOKUP(A1629,admin4_MMI_ALL!$A$2:$B$3312,2,FALSE),3.5)</f>
        <v>3.5</v>
      </c>
      <c r="F1629" s="35">
        <f t="shared" si="175"/>
        <v>3162.2776601683804</v>
      </c>
      <c r="G1629" s="5">
        <f t="shared" si="176"/>
        <v>0</v>
      </c>
      <c r="H1629">
        <f>admin4_POP_ALL!M1629</f>
        <v>8271</v>
      </c>
      <c r="I1629" s="5">
        <f t="shared" si="177"/>
        <v>8.479137385399399E-2</v>
      </c>
      <c r="J1629">
        <f>admin4_POP_ALL!P1629</f>
        <v>290.02</v>
      </c>
      <c r="K1629" s="5">
        <f t="shared" si="181"/>
        <v>5.6442294651627325</v>
      </c>
      <c r="L1629" s="10">
        <f>admin4_VUL_ALL!N1629</f>
        <v>59.987282286706886</v>
      </c>
      <c r="M1629" s="5">
        <f t="shared" si="178"/>
        <v>4.6129743341966254</v>
      </c>
      <c r="N1629" s="10">
        <f>admin4_VUL_ALL!W1629</f>
        <v>3.7656838872776341</v>
      </c>
      <c r="O1629" s="5">
        <f t="shared" si="179"/>
        <v>0.2846366511176367</v>
      </c>
      <c r="P1629" s="10">
        <f>admin4_VUL_ALL!X1629</f>
        <v>26.96</v>
      </c>
      <c r="Q1629" s="5">
        <f t="shared" si="180"/>
        <v>3.1929181929181931</v>
      </c>
      <c r="T1629"/>
      <c r="AC1629"/>
      <c r="AD1629"/>
    </row>
    <row r="1630" spans="1:30" ht="12.75" customHeight="1">
      <c r="A1630" s="4" t="s">
        <v>6607</v>
      </c>
      <c r="B1630" s="4" t="s">
        <v>6609</v>
      </c>
      <c r="C1630" s="4" t="s">
        <v>25</v>
      </c>
      <c r="D1630" s="4" t="s">
        <v>5787</v>
      </c>
      <c r="E1630" s="10">
        <f>IFERROR(VLOOKUP(A1630,admin4_MMI_ALL!$A$2:$B$3312,2,FALSE),3.5)</f>
        <v>4.3413329124500004</v>
      </c>
      <c r="F1630" s="35">
        <f t="shared" si="175"/>
        <v>21944.864946704216</v>
      </c>
      <c r="G1630" s="5">
        <f t="shared" si="176"/>
        <v>4.3544745259894768E-4</v>
      </c>
      <c r="H1630">
        <f>admin4_POP_ALL!M1630</f>
        <v>5047</v>
      </c>
      <c r="I1630" s="5">
        <f t="shared" si="177"/>
        <v>5.1740063334676303E-2</v>
      </c>
      <c r="J1630">
        <f>admin4_POP_ALL!P1630</f>
        <v>176.18</v>
      </c>
      <c r="K1630" s="5">
        <f t="shared" si="181"/>
        <v>5.1480468536364121</v>
      </c>
      <c r="L1630" s="10">
        <f>admin4_VUL_ALL!N1630</f>
        <v>59.987282286706886</v>
      </c>
      <c r="M1630" s="5">
        <f t="shared" si="178"/>
        <v>4.6129743341966254</v>
      </c>
      <c r="N1630" s="10">
        <f>admin4_VUL_ALL!W1630</f>
        <v>3.7656838872776341</v>
      </c>
      <c r="O1630" s="5">
        <f t="shared" si="179"/>
        <v>0.2846366511176367</v>
      </c>
      <c r="P1630" s="10">
        <f>admin4_VUL_ALL!X1630</f>
        <v>26.96</v>
      </c>
      <c r="Q1630" s="5">
        <f t="shared" si="180"/>
        <v>3.1929181929181931</v>
      </c>
      <c r="T1630"/>
      <c r="AC1630"/>
      <c r="AD1630"/>
    </row>
    <row r="1631" spans="1:30" ht="12.75" customHeight="1">
      <c r="A1631" s="4" t="s">
        <v>6610</v>
      </c>
      <c r="B1631" s="4" t="s">
        <v>6612</v>
      </c>
      <c r="C1631" s="4" t="s">
        <v>25</v>
      </c>
      <c r="D1631" s="4" t="s">
        <v>5787</v>
      </c>
      <c r="E1631" s="10">
        <f>IFERROR(VLOOKUP(A1631,admin4_MMI_ALL!$A$2:$B$3312,2,FALSE),3.5)</f>
        <v>3.5</v>
      </c>
      <c r="F1631" s="35">
        <f t="shared" si="175"/>
        <v>3162.2776601683804</v>
      </c>
      <c r="G1631" s="5">
        <f t="shared" si="176"/>
        <v>0</v>
      </c>
      <c r="H1631">
        <f>admin4_POP_ALL!M1631</f>
        <v>11264</v>
      </c>
      <c r="I1631" s="5">
        <f t="shared" si="177"/>
        <v>0.1154745538739437</v>
      </c>
      <c r="J1631">
        <f>admin4_POP_ALL!P1631</f>
        <v>408.65</v>
      </c>
      <c r="K1631" s="5">
        <f t="shared" si="181"/>
        <v>5.9855830946376996</v>
      </c>
      <c r="L1631" s="10">
        <f>admin4_VUL_ALL!N1631</f>
        <v>59.987282286706886</v>
      </c>
      <c r="M1631" s="5">
        <f t="shared" si="178"/>
        <v>4.6129743341966254</v>
      </c>
      <c r="N1631" s="10">
        <f>admin4_VUL_ALL!W1631</f>
        <v>3.7656838872776341</v>
      </c>
      <c r="O1631" s="5">
        <f t="shared" si="179"/>
        <v>0.2846366511176367</v>
      </c>
      <c r="P1631" s="10">
        <f>admin4_VUL_ALL!X1631</f>
        <v>26.96</v>
      </c>
      <c r="Q1631" s="5">
        <f t="shared" si="180"/>
        <v>3.1929181929181931</v>
      </c>
      <c r="T1631"/>
      <c r="AC1631"/>
      <c r="AD1631"/>
    </row>
    <row r="1632" spans="1:30" ht="12.75" customHeight="1">
      <c r="A1632" s="4" t="s">
        <v>1855</v>
      </c>
      <c r="B1632" s="4" t="s">
        <v>6614</v>
      </c>
      <c r="C1632" s="4" t="s">
        <v>25</v>
      </c>
      <c r="D1632" s="4" t="s">
        <v>5787</v>
      </c>
      <c r="E1632" s="10">
        <f>IFERROR(VLOOKUP(A1632,admin4_MMI_ALL!$A$2:$B$3312,2,FALSE),3.5)</f>
        <v>4.5506720542899997</v>
      </c>
      <c r="F1632" s="35">
        <f t="shared" si="175"/>
        <v>35536.287458211082</v>
      </c>
      <c r="G1632" s="5">
        <f t="shared" si="176"/>
        <v>7.5054516621767692E-4</v>
      </c>
      <c r="H1632">
        <f>admin4_POP_ALL!M1632</f>
        <v>3638</v>
      </c>
      <c r="I1632" s="5">
        <f t="shared" si="177"/>
        <v>3.7295492453249923E-2</v>
      </c>
      <c r="J1632">
        <f>admin4_POP_ALL!P1632</f>
        <v>191.09</v>
      </c>
      <c r="K1632" s="5">
        <f t="shared" si="181"/>
        <v>5.2289166562844844</v>
      </c>
      <c r="L1632" s="10">
        <f>admin4_VUL_ALL!N1632</f>
        <v>59.987282286706886</v>
      </c>
      <c r="M1632" s="5">
        <f t="shared" si="178"/>
        <v>4.6129743341966254</v>
      </c>
      <c r="N1632" s="10">
        <f>admin4_VUL_ALL!W1632</f>
        <v>3.7656838872776341</v>
      </c>
      <c r="O1632" s="5">
        <f t="shared" si="179"/>
        <v>0.2846366511176367</v>
      </c>
      <c r="P1632" s="10">
        <f>admin4_VUL_ALL!X1632</f>
        <v>26.96</v>
      </c>
      <c r="Q1632" s="5">
        <f t="shared" si="180"/>
        <v>3.1929181929181931</v>
      </c>
      <c r="T1632"/>
      <c r="AC1632"/>
      <c r="AD1632"/>
    </row>
    <row r="1633" spans="1:30" ht="12.75" customHeight="1">
      <c r="A1633" s="4" t="s">
        <v>6615</v>
      </c>
      <c r="B1633" s="4" t="s">
        <v>6617</v>
      </c>
      <c r="C1633" s="4" t="s">
        <v>25</v>
      </c>
      <c r="D1633" s="4" t="s">
        <v>5787</v>
      </c>
      <c r="E1633" s="10">
        <f>IFERROR(VLOOKUP(A1633,admin4_MMI_ALL!$A$2:$B$3312,2,FALSE),3.5)</f>
        <v>3.5</v>
      </c>
      <c r="F1633" s="35">
        <f t="shared" si="175"/>
        <v>3162.2776601683804</v>
      </c>
      <c r="G1633" s="5">
        <f t="shared" si="176"/>
        <v>0</v>
      </c>
      <c r="H1633">
        <f>admin4_POP_ALL!M1633</f>
        <v>2927</v>
      </c>
      <c r="I1633" s="5">
        <f t="shared" si="177"/>
        <v>3.0006571305844568E-2</v>
      </c>
      <c r="J1633">
        <f>admin4_POP_ALL!P1633</f>
        <v>137.09</v>
      </c>
      <c r="K1633" s="5">
        <f t="shared" si="181"/>
        <v>4.8983163057880139</v>
      </c>
      <c r="L1633" s="10">
        <f>admin4_VUL_ALL!N1633</f>
        <v>59.987282286706886</v>
      </c>
      <c r="M1633" s="5">
        <f t="shared" si="178"/>
        <v>4.6129743341966254</v>
      </c>
      <c r="N1633" s="10">
        <f>admin4_VUL_ALL!W1633</f>
        <v>3.7656838872776341</v>
      </c>
      <c r="O1633" s="5">
        <f t="shared" si="179"/>
        <v>0.2846366511176367</v>
      </c>
      <c r="P1633" s="10">
        <f>admin4_VUL_ALL!X1633</f>
        <v>26.96</v>
      </c>
      <c r="Q1633" s="5">
        <f t="shared" si="180"/>
        <v>3.1929181929181931</v>
      </c>
      <c r="T1633"/>
      <c r="AC1633"/>
      <c r="AD1633"/>
    </row>
    <row r="1634" spans="1:30" ht="12.75" customHeight="1">
      <c r="A1634" s="4" t="s">
        <v>6618</v>
      </c>
      <c r="B1634" s="4" t="s">
        <v>6620</v>
      </c>
      <c r="C1634" s="4" t="s">
        <v>25</v>
      </c>
      <c r="D1634" s="4" t="s">
        <v>5787</v>
      </c>
      <c r="E1634" s="10">
        <f>IFERROR(VLOOKUP(A1634,admin4_MMI_ALL!$A$2:$B$3312,2,FALSE),3.5)</f>
        <v>3.5</v>
      </c>
      <c r="F1634" s="35">
        <f t="shared" si="175"/>
        <v>3162.2776601683804</v>
      </c>
      <c r="G1634" s="5">
        <f t="shared" si="176"/>
        <v>0</v>
      </c>
      <c r="H1634">
        <f>admin4_POP_ALL!M1634</f>
        <v>2755</v>
      </c>
      <c r="I1634" s="5">
        <f t="shared" si="177"/>
        <v>2.8243287990297843E-2</v>
      </c>
      <c r="J1634">
        <f>admin4_POP_ALL!P1634</f>
        <v>116.01</v>
      </c>
      <c r="K1634" s="5">
        <f t="shared" si="181"/>
        <v>4.7321124368608452</v>
      </c>
      <c r="L1634" s="10">
        <f>admin4_VUL_ALL!N1634</f>
        <v>59.987282286706886</v>
      </c>
      <c r="M1634" s="5">
        <f t="shared" si="178"/>
        <v>4.6129743341966254</v>
      </c>
      <c r="N1634" s="10">
        <f>admin4_VUL_ALL!W1634</f>
        <v>3.7656838872776341</v>
      </c>
      <c r="O1634" s="5">
        <f t="shared" si="179"/>
        <v>0.2846366511176367</v>
      </c>
      <c r="P1634" s="10">
        <f>admin4_VUL_ALL!X1634</f>
        <v>26.96</v>
      </c>
      <c r="Q1634" s="5">
        <f t="shared" si="180"/>
        <v>3.1929181929181931</v>
      </c>
      <c r="T1634"/>
      <c r="AC1634"/>
      <c r="AD1634"/>
    </row>
    <row r="1635" spans="1:30" ht="12.75" customHeight="1">
      <c r="A1635" s="4" t="s">
        <v>1854</v>
      </c>
      <c r="B1635" s="4" t="s">
        <v>6622</v>
      </c>
      <c r="C1635" s="4" t="s">
        <v>25</v>
      </c>
      <c r="D1635" s="4" t="s">
        <v>5787</v>
      </c>
      <c r="E1635" s="10">
        <f>IFERROR(VLOOKUP(A1635,admin4_MMI_ALL!$A$2:$B$3312,2,FALSE),3.5)</f>
        <v>4.8348417282099998</v>
      </c>
      <c r="F1635" s="35">
        <f t="shared" si="175"/>
        <v>68366.245185384367</v>
      </c>
      <c r="G1635" s="5">
        <f t="shared" si="176"/>
        <v>1.5116608337847608E-3</v>
      </c>
      <c r="H1635">
        <f>admin4_POP_ALL!M1635</f>
        <v>3496</v>
      </c>
      <c r="I1635" s="5">
        <f t="shared" si="177"/>
        <v>3.5839758553205536E-2</v>
      </c>
      <c r="J1635">
        <f>admin4_POP_ALL!P1635</f>
        <v>92.12</v>
      </c>
      <c r="K1635" s="5">
        <f t="shared" si="181"/>
        <v>4.5025741101500225</v>
      </c>
      <c r="L1635" s="10">
        <f>admin4_VUL_ALL!N1635</f>
        <v>59.987282286706886</v>
      </c>
      <c r="M1635" s="5">
        <f t="shared" si="178"/>
        <v>4.6129743341966254</v>
      </c>
      <c r="N1635" s="10">
        <f>admin4_VUL_ALL!W1635</f>
        <v>3.7656838872776341</v>
      </c>
      <c r="O1635" s="5">
        <f t="shared" si="179"/>
        <v>0.2846366511176367</v>
      </c>
      <c r="P1635" s="10">
        <f>admin4_VUL_ALL!X1635</f>
        <v>26.96</v>
      </c>
      <c r="Q1635" s="5">
        <f t="shared" si="180"/>
        <v>3.1929181929181931</v>
      </c>
      <c r="T1635"/>
      <c r="AC1635"/>
      <c r="AD1635"/>
    </row>
    <row r="1636" spans="1:30" ht="12.75" customHeight="1">
      <c r="A1636" s="4" t="s">
        <v>6623</v>
      </c>
      <c r="B1636" s="4" t="s">
        <v>6625</v>
      </c>
      <c r="C1636" s="4" t="s">
        <v>25</v>
      </c>
      <c r="D1636" s="4" t="s">
        <v>5787</v>
      </c>
      <c r="E1636" s="10">
        <f>IFERROR(VLOOKUP(A1636,admin4_MMI_ALL!$A$2:$B$3312,2,FALSE),3.5)</f>
        <v>3.5</v>
      </c>
      <c r="F1636" s="35">
        <f t="shared" si="175"/>
        <v>3162.2776601683804</v>
      </c>
      <c r="G1636" s="5">
        <f t="shared" si="176"/>
        <v>0</v>
      </c>
      <c r="H1636">
        <f>admin4_POP_ALL!M1636</f>
        <v>4045</v>
      </c>
      <c r="I1636" s="5">
        <f t="shared" si="177"/>
        <v>4.1467912856898284E-2</v>
      </c>
      <c r="J1636">
        <f>admin4_POP_ALL!P1636</f>
        <v>196.28</v>
      </c>
      <c r="K1636" s="5">
        <f t="shared" si="181"/>
        <v>5.2555927847081838</v>
      </c>
      <c r="L1636" s="10">
        <f>admin4_VUL_ALL!N1636</f>
        <v>59.987282286706886</v>
      </c>
      <c r="M1636" s="5">
        <f t="shared" si="178"/>
        <v>4.6129743341966254</v>
      </c>
      <c r="N1636" s="10">
        <f>admin4_VUL_ALL!W1636</f>
        <v>3.7656838872776341</v>
      </c>
      <c r="O1636" s="5">
        <f t="shared" si="179"/>
        <v>0.2846366511176367</v>
      </c>
      <c r="P1636" s="10">
        <f>admin4_VUL_ALL!X1636</f>
        <v>26.96</v>
      </c>
      <c r="Q1636" s="5">
        <f t="shared" si="180"/>
        <v>3.1929181929181931</v>
      </c>
      <c r="T1636"/>
      <c r="AC1636"/>
      <c r="AD1636"/>
    </row>
    <row r="1637" spans="1:30" ht="12.75" customHeight="1">
      <c r="A1637" s="4" t="s">
        <v>6626</v>
      </c>
      <c r="B1637" s="4" t="s">
        <v>6628</v>
      </c>
      <c r="C1637" s="4" t="s">
        <v>25</v>
      </c>
      <c r="D1637" s="4" t="s">
        <v>5787</v>
      </c>
      <c r="E1637" s="10">
        <f>IFERROR(VLOOKUP(A1637,admin4_MMI_ALL!$A$2:$B$3312,2,FALSE),3.5)</f>
        <v>3.5</v>
      </c>
      <c r="F1637" s="35">
        <f t="shared" si="175"/>
        <v>3162.2776601683804</v>
      </c>
      <c r="G1637" s="5">
        <f t="shared" si="176"/>
        <v>0</v>
      </c>
      <c r="H1637">
        <f>admin4_POP_ALL!M1637</f>
        <v>4652</v>
      </c>
      <c r="I1637" s="5">
        <f t="shared" si="177"/>
        <v>4.7690662697228881E-2</v>
      </c>
      <c r="J1637">
        <f>admin4_POP_ALL!P1637</f>
        <v>193.18</v>
      </c>
      <c r="K1637" s="5">
        <f t="shared" si="181"/>
        <v>5.2397451868070819</v>
      </c>
      <c r="L1637" s="10">
        <f>admin4_VUL_ALL!N1637</f>
        <v>59.987282286706886</v>
      </c>
      <c r="M1637" s="5">
        <f t="shared" si="178"/>
        <v>4.6129743341966254</v>
      </c>
      <c r="N1637" s="10">
        <f>admin4_VUL_ALL!W1637</f>
        <v>3.7656838872776341</v>
      </c>
      <c r="O1637" s="5">
        <f t="shared" si="179"/>
        <v>0.2846366511176367</v>
      </c>
      <c r="P1637" s="10">
        <f>admin4_VUL_ALL!X1637</f>
        <v>26.96</v>
      </c>
      <c r="Q1637" s="5">
        <f t="shared" si="180"/>
        <v>3.1929181929181931</v>
      </c>
      <c r="T1637"/>
      <c r="AC1637"/>
      <c r="AD1637"/>
    </row>
    <row r="1638" spans="1:30" ht="12.75" customHeight="1">
      <c r="A1638" s="4" t="s">
        <v>6629</v>
      </c>
      <c r="B1638" s="4" t="s">
        <v>6631</v>
      </c>
      <c r="C1638" s="4" t="s">
        <v>25</v>
      </c>
      <c r="D1638" s="4" t="s">
        <v>5787</v>
      </c>
      <c r="E1638" s="10">
        <f>IFERROR(VLOOKUP(A1638,admin4_MMI_ALL!$A$2:$B$3312,2,FALSE),3.5)</f>
        <v>3.5</v>
      </c>
      <c r="F1638" s="35">
        <f t="shared" si="175"/>
        <v>3162.2776601683804</v>
      </c>
      <c r="G1638" s="5">
        <f t="shared" si="176"/>
        <v>0</v>
      </c>
      <c r="H1638">
        <f>admin4_POP_ALL!M1638</f>
        <v>5679</v>
      </c>
      <c r="I1638" s="5">
        <f t="shared" si="177"/>
        <v>5.8219104354592176E-2</v>
      </c>
      <c r="J1638">
        <f>admin4_POP_ALL!P1638</f>
        <v>207.35</v>
      </c>
      <c r="K1638" s="5">
        <f t="shared" si="181"/>
        <v>5.310209873325606</v>
      </c>
      <c r="L1638" s="10">
        <f>admin4_VUL_ALL!N1638</f>
        <v>59.987282286706886</v>
      </c>
      <c r="M1638" s="5">
        <f t="shared" si="178"/>
        <v>4.6129743341966254</v>
      </c>
      <c r="N1638" s="10">
        <f>admin4_VUL_ALL!W1638</f>
        <v>3.7656838872776341</v>
      </c>
      <c r="O1638" s="5">
        <f t="shared" si="179"/>
        <v>0.2846366511176367</v>
      </c>
      <c r="P1638" s="10">
        <f>admin4_VUL_ALL!X1638</f>
        <v>26.96</v>
      </c>
      <c r="Q1638" s="5">
        <f t="shared" si="180"/>
        <v>3.1929181929181931</v>
      </c>
      <c r="T1638"/>
      <c r="AC1638"/>
      <c r="AD1638"/>
    </row>
    <row r="1639" spans="1:30" ht="12.75" customHeight="1">
      <c r="A1639" s="4" t="s">
        <v>6632</v>
      </c>
      <c r="B1639" s="4" t="s">
        <v>6634</v>
      </c>
      <c r="C1639" s="4" t="s">
        <v>25</v>
      </c>
      <c r="D1639" s="4" t="s">
        <v>5787</v>
      </c>
      <c r="E1639" s="10">
        <f>IFERROR(VLOOKUP(A1639,admin4_MMI_ALL!$A$2:$B$3312,2,FALSE),3.5)</f>
        <v>3.5</v>
      </c>
      <c r="F1639" s="35">
        <f t="shared" si="175"/>
        <v>3162.2776601683804</v>
      </c>
      <c r="G1639" s="5">
        <f t="shared" si="176"/>
        <v>0</v>
      </c>
      <c r="H1639">
        <f>admin4_POP_ALL!M1639</f>
        <v>4923</v>
      </c>
      <c r="I1639" s="5">
        <f t="shared" si="177"/>
        <v>5.046885908393331E-2</v>
      </c>
      <c r="J1639">
        <f>admin4_POP_ALL!P1639</f>
        <v>226.86</v>
      </c>
      <c r="K1639" s="5">
        <f t="shared" si="181"/>
        <v>5.3997268501774407</v>
      </c>
      <c r="L1639" s="10">
        <f>admin4_VUL_ALL!N1639</f>
        <v>59.987282286706886</v>
      </c>
      <c r="M1639" s="5">
        <f t="shared" si="178"/>
        <v>4.6129743341966254</v>
      </c>
      <c r="N1639" s="10">
        <f>admin4_VUL_ALL!W1639</f>
        <v>3.7656838872776341</v>
      </c>
      <c r="O1639" s="5">
        <f t="shared" si="179"/>
        <v>0.2846366511176367</v>
      </c>
      <c r="P1639" s="10">
        <f>admin4_VUL_ALL!X1639</f>
        <v>26.96</v>
      </c>
      <c r="Q1639" s="5">
        <f t="shared" si="180"/>
        <v>3.1929181929181931</v>
      </c>
      <c r="T1639"/>
      <c r="AC1639"/>
      <c r="AD1639"/>
    </row>
    <row r="1640" spans="1:30" ht="12.75" customHeight="1">
      <c r="A1640" s="4" t="s">
        <v>6635</v>
      </c>
      <c r="B1640" s="4" t="s">
        <v>4409</v>
      </c>
      <c r="C1640" s="4" t="s">
        <v>25</v>
      </c>
      <c r="D1640" s="4" t="s">
        <v>5787</v>
      </c>
      <c r="E1640" s="10">
        <f>IFERROR(VLOOKUP(A1640,admin4_MMI_ALL!$A$2:$B$3312,2,FALSE),3.5)</f>
        <v>3.5</v>
      </c>
      <c r="F1640" s="35">
        <f t="shared" si="175"/>
        <v>3162.2776601683804</v>
      </c>
      <c r="G1640" s="5">
        <f t="shared" si="176"/>
        <v>0</v>
      </c>
      <c r="H1640">
        <f>admin4_POP_ALL!M1640</f>
        <v>5158</v>
      </c>
      <c r="I1640" s="5">
        <f t="shared" si="177"/>
        <v>5.2877996172034938E-2</v>
      </c>
      <c r="J1640">
        <f>admin4_POP_ALL!P1640</f>
        <v>108.29</v>
      </c>
      <c r="K1640" s="5">
        <f t="shared" si="181"/>
        <v>4.6635612399770654</v>
      </c>
      <c r="L1640" s="10">
        <f>admin4_VUL_ALL!N1640</f>
        <v>59.987282286706886</v>
      </c>
      <c r="M1640" s="5">
        <f t="shared" si="178"/>
        <v>4.6129743341966254</v>
      </c>
      <c r="N1640" s="10">
        <f>admin4_VUL_ALL!W1640</f>
        <v>3.7656838872776341</v>
      </c>
      <c r="O1640" s="5">
        <f t="shared" si="179"/>
        <v>0.2846366511176367</v>
      </c>
      <c r="P1640" s="10">
        <f>admin4_VUL_ALL!X1640</f>
        <v>26.96</v>
      </c>
      <c r="Q1640" s="5">
        <f t="shared" si="180"/>
        <v>3.1929181929181931</v>
      </c>
      <c r="T1640"/>
      <c r="AC1640"/>
      <c r="AD1640"/>
    </row>
    <row r="1641" spans="1:30" ht="12.75" customHeight="1">
      <c r="A1641" s="4" t="s">
        <v>6636</v>
      </c>
      <c r="B1641" s="4" t="s">
        <v>6638</v>
      </c>
      <c r="C1641" s="4" t="s">
        <v>25</v>
      </c>
      <c r="D1641" s="4" t="s">
        <v>5787</v>
      </c>
      <c r="E1641" s="10">
        <f>IFERROR(VLOOKUP(A1641,admin4_MMI_ALL!$A$2:$B$3312,2,FALSE),3.5)</f>
        <v>3.5</v>
      </c>
      <c r="F1641" s="35">
        <f t="shared" si="175"/>
        <v>3162.2776601683804</v>
      </c>
      <c r="G1641" s="5">
        <f t="shared" si="176"/>
        <v>0</v>
      </c>
      <c r="H1641">
        <f>admin4_POP_ALL!M1641</f>
        <v>4626</v>
      </c>
      <c r="I1641" s="5">
        <f t="shared" si="177"/>
        <v>4.7424119870460191E-2</v>
      </c>
      <c r="J1641">
        <f>admin4_POP_ALL!P1641</f>
        <v>218.49</v>
      </c>
      <c r="K1641" s="5">
        <f t="shared" si="181"/>
        <v>5.3623045412005172</v>
      </c>
      <c r="L1641" s="10">
        <f>admin4_VUL_ALL!N1641</f>
        <v>59.987282286706886</v>
      </c>
      <c r="M1641" s="5">
        <f t="shared" si="178"/>
        <v>4.6129743341966254</v>
      </c>
      <c r="N1641" s="10">
        <f>admin4_VUL_ALL!W1641</f>
        <v>3.7656838872776341</v>
      </c>
      <c r="O1641" s="5">
        <f t="shared" si="179"/>
        <v>0.2846366511176367</v>
      </c>
      <c r="P1641" s="10">
        <f>admin4_VUL_ALL!X1641</f>
        <v>26.96</v>
      </c>
      <c r="Q1641" s="5">
        <f t="shared" si="180"/>
        <v>3.1929181929181931</v>
      </c>
      <c r="T1641"/>
      <c r="AC1641"/>
      <c r="AD1641"/>
    </row>
    <row r="1642" spans="1:30" ht="12.75" customHeight="1">
      <c r="A1642" s="4" t="s">
        <v>6639</v>
      </c>
      <c r="B1642" s="4" t="s">
        <v>6641</v>
      </c>
      <c r="C1642" s="4" t="s">
        <v>25</v>
      </c>
      <c r="D1642" s="4" t="s">
        <v>5787</v>
      </c>
      <c r="E1642" s="10">
        <f>IFERROR(VLOOKUP(A1642,admin4_MMI_ALL!$A$2:$B$3312,2,FALSE),3.5)</f>
        <v>3.5</v>
      </c>
      <c r="F1642" s="35">
        <f t="shared" si="175"/>
        <v>3162.2776601683804</v>
      </c>
      <c r="G1642" s="5">
        <f t="shared" si="176"/>
        <v>0</v>
      </c>
      <c r="H1642">
        <f>admin4_POP_ALL!M1642</f>
        <v>3590</v>
      </c>
      <c r="I1642" s="5">
        <f t="shared" si="177"/>
        <v>3.6803413388446185E-2</v>
      </c>
      <c r="J1642">
        <f>admin4_POP_ALL!P1642</f>
        <v>116.82</v>
      </c>
      <c r="K1642" s="5">
        <f t="shared" si="181"/>
        <v>4.7390387683016106</v>
      </c>
      <c r="L1642" s="10">
        <f>admin4_VUL_ALL!N1642</f>
        <v>59.987282286706886</v>
      </c>
      <c r="M1642" s="5">
        <f t="shared" si="178"/>
        <v>4.6129743341966254</v>
      </c>
      <c r="N1642" s="10">
        <f>admin4_VUL_ALL!W1642</f>
        <v>3.7656838872776341</v>
      </c>
      <c r="O1642" s="5">
        <f t="shared" si="179"/>
        <v>0.2846366511176367</v>
      </c>
      <c r="P1642" s="10">
        <f>admin4_VUL_ALL!X1642</f>
        <v>26.96</v>
      </c>
      <c r="Q1642" s="5">
        <f t="shared" si="180"/>
        <v>3.1929181929181931</v>
      </c>
      <c r="T1642"/>
      <c r="AC1642"/>
      <c r="AD1642"/>
    </row>
    <row r="1643" spans="1:30" ht="12.75" customHeight="1">
      <c r="A1643" s="4" t="s">
        <v>6642</v>
      </c>
      <c r="B1643" s="4" t="s">
        <v>6644</v>
      </c>
      <c r="C1643" s="4" t="s">
        <v>25</v>
      </c>
      <c r="D1643" s="4" t="s">
        <v>5787</v>
      </c>
      <c r="E1643" s="10">
        <f>IFERROR(VLOOKUP(A1643,admin4_MMI_ALL!$A$2:$B$3312,2,FALSE),3.5)</f>
        <v>3.5</v>
      </c>
      <c r="F1643" s="35">
        <f t="shared" si="175"/>
        <v>3162.2776601683804</v>
      </c>
      <c r="G1643" s="5">
        <f t="shared" si="176"/>
        <v>0</v>
      </c>
      <c r="H1643">
        <f>admin4_POP_ALL!M1643</f>
        <v>3324</v>
      </c>
      <c r="I1643" s="5">
        <f t="shared" si="177"/>
        <v>3.4076475237658811E-2</v>
      </c>
      <c r="J1643">
        <f>admin4_POP_ALL!P1643</f>
        <v>139.91999999999999</v>
      </c>
      <c r="K1643" s="5">
        <f t="shared" si="181"/>
        <v>4.9186568016101209</v>
      </c>
      <c r="L1643" s="10">
        <f>admin4_VUL_ALL!N1643</f>
        <v>59.987282286706886</v>
      </c>
      <c r="M1643" s="5">
        <f t="shared" si="178"/>
        <v>4.6129743341966254</v>
      </c>
      <c r="N1643" s="10">
        <f>admin4_VUL_ALL!W1643</f>
        <v>3.7656838872776341</v>
      </c>
      <c r="O1643" s="5">
        <f t="shared" si="179"/>
        <v>0.2846366511176367</v>
      </c>
      <c r="P1643" s="10">
        <f>admin4_VUL_ALL!X1643</f>
        <v>26.96</v>
      </c>
      <c r="Q1643" s="5">
        <f t="shared" si="180"/>
        <v>3.1929181929181931</v>
      </c>
      <c r="T1643"/>
      <c r="AC1643"/>
      <c r="AD1643"/>
    </row>
    <row r="1644" spans="1:30" ht="12.75" customHeight="1">
      <c r="A1644" s="4" t="s">
        <v>6645</v>
      </c>
      <c r="B1644" s="4" t="s">
        <v>6647</v>
      </c>
      <c r="C1644" s="4" t="s">
        <v>25</v>
      </c>
      <c r="D1644" s="4" t="s">
        <v>5787</v>
      </c>
      <c r="E1644" s="10">
        <f>IFERROR(VLOOKUP(A1644,admin4_MMI_ALL!$A$2:$B$3312,2,FALSE),3.5)</f>
        <v>3.5</v>
      </c>
      <c r="F1644" s="35">
        <f t="shared" si="175"/>
        <v>3162.2776601683804</v>
      </c>
      <c r="G1644" s="5">
        <f t="shared" si="176"/>
        <v>0</v>
      </c>
      <c r="H1644">
        <f>admin4_POP_ALL!M1644</f>
        <v>4889</v>
      </c>
      <c r="I1644" s="5">
        <f t="shared" si="177"/>
        <v>5.012030307969733E-2</v>
      </c>
      <c r="J1644">
        <f>admin4_POP_ALL!P1644</f>
        <v>198.6</v>
      </c>
      <c r="K1644" s="5">
        <f t="shared" si="181"/>
        <v>5.2672900214791154</v>
      </c>
      <c r="L1644" s="10">
        <f>admin4_VUL_ALL!N1644</f>
        <v>59.987282286706886</v>
      </c>
      <c r="M1644" s="5">
        <f t="shared" si="178"/>
        <v>4.6129743341966254</v>
      </c>
      <c r="N1644" s="10">
        <f>admin4_VUL_ALL!W1644</f>
        <v>3.7656838872776341</v>
      </c>
      <c r="O1644" s="5">
        <f t="shared" si="179"/>
        <v>0.2846366511176367</v>
      </c>
      <c r="P1644" s="10">
        <f>admin4_VUL_ALL!X1644</f>
        <v>26.96</v>
      </c>
      <c r="Q1644" s="5">
        <f t="shared" si="180"/>
        <v>3.1929181929181931</v>
      </c>
      <c r="T1644"/>
      <c r="AC1644"/>
      <c r="AD1644"/>
    </row>
    <row r="1645" spans="1:30" ht="12.75" customHeight="1">
      <c r="A1645" s="4" t="s">
        <v>6648</v>
      </c>
      <c r="B1645" s="4" t="s">
        <v>6650</v>
      </c>
      <c r="C1645" s="4" t="s">
        <v>25</v>
      </c>
      <c r="D1645" s="4" t="s">
        <v>5787</v>
      </c>
      <c r="E1645" s="10">
        <f>IFERROR(VLOOKUP(A1645,admin4_MMI_ALL!$A$2:$B$3312,2,FALSE),3.5)</f>
        <v>3.5</v>
      </c>
      <c r="F1645" s="35">
        <f t="shared" si="175"/>
        <v>3162.2776601683804</v>
      </c>
      <c r="G1645" s="5">
        <f t="shared" si="176"/>
        <v>0</v>
      </c>
      <c r="H1645">
        <f>admin4_POP_ALL!M1645</f>
        <v>3584</v>
      </c>
      <c r="I1645" s="5">
        <f t="shared" si="177"/>
        <v>3.6741903505345723E-2</v>
      </c>
      <c r="J1645">
        <f>admin4_POP_ALL!P1645</f>
        <v>245.77</v>
      </c>
      <c r="K1645" s="5">
        <f t="shared" si="181"/>
        <v>5.4794267146977225</v>
      </c>
      <c r="L1645" s="10">
        <f>admin4_VUL_ALL!N1645</f>
        <v>59.987282286706886</v>
      </c>
      <c r="M1645" s="5">
        <f t="shared" si="178"/>
        <v>4.6129743341966254</v>
      </c>
      <c r="N1645" s="10">
        <f>admin4_VUL_ALL!W1645</f>
        <v>3.7656838872776341</v>
      </c>
      <c r="O1645" s="5">
        <f t="shared" si="179"/>
        <v>0.2846366511176367</v>
      </c>
      <c r="P1645" s="10">
        <f>admin4_VUL_ALL!X1645</f>
        <v>26.96</v>
      </c>
      <c r="Q1645" s="5">
        <f t="shared" si="180"/>
        <v>3.1929181929181931</v>
      </c>
      <c r="T1645"/>
      <c r="AC1645"/>
      <c r="AD1645"/>
    </row>
    <row r="1646" spans="1:30" ht="12.75" customHeight="1">
      <c r="A1646" s="4" t="s">
        <v>6651</v>
      </c>
      <c r="B1646" s="4" t="s">
        <v>6653</v>
      </c>
      <c r="C1646" s="4" t="s">
        <v>25</v>
      </c>
      <c r="D1646" s="4" t="s">
        <v>5787</v>
      </c>
      <c r="E1646" s="10">
        <f>IFERROR(VLOOKUP(A1646,admin4_MMI_ALL!$A$2:$B$3312,2,FALSE),3.5)</f>
        <v>3.5</v>
      </c>
      <c r="F1646" s="35">
        <f t="shared" si="175"/>
        <v>3162.2776601683804</v>
      </c>
      <c r="G1646" s="5">
        <f t="shared" si="176"/>
        <v>0</v>
      </c>
      <c r="H1646">
        <f>admin4_POP_ALL!M1646</f>
        <v>2563</v>
      </c>
      <c r="I1646" s="5">
        <f t="shared" si="177"/>
        <v>2.6274971731082893E-2</v>
      </c>
      <c r="J1646">
        <f>admin4_POP_ALL!P1646</f>
        <v>167.47</v>
      </c>
      <c r="K1646" s="5">
        <f t="shared" si="181"/>
        <v>5.0975748824984066</v>
      </c>
      <c r="L1646" s="10">
        <f>admin4_VUL_ALL!N1646</f>
        <v>59.987282286706886</v>
      </c>
      <c r="M1646" s="5">
        <f t="shared" si="178"/>
        <v>4.6129743341966254</v>
      </c>
      <c r="N1646" s="10">
        <f>admin4_VUL_ALL!W1646</f>
        <v>3.7656838872776341</v>
      </c>
      <c r="O1646" s="5">
        <f t="shared" si="179"/>
        <v>0.2846366511176367</v>
      </c>
      <c r="P1646" s="10">
        <f>admin4_VUL_ALL!X1646</f>
        <v>26.96</v>
      </c>
      <c r="Q1646" s="5">
        <f t="shared" si="180"/>
        <v>3.1929181929181931</v>
      </c>
      <c r="T1646"/>
      <c r="AC1646"/>
      <c r="AD1646"/>
    </row>
    <row r="1647" spans="1:30" ht="12.75" customHeight="1">
      <c r="A1647" s="4" t="s">
        <v>6654</v>
      </c>
      <c r="B1647" s="4" t="s">
        <v>6656</v>
      </c>
      <c r="C1647" s="4" t="s">
        <v>27</v>
      </c>
      <c r="D1647" s="4" t="s">
        <v>5787</v>
      </c>
      <c r="E1647" s="10">
        <f>IFERROR(VLOOKUP(A1647,admin4_MMI_ALL!$A$2:$B$3312,2,FALSE),3.5)</f>
        <v>3.5</v>
      </c>
      <c r="F1647" s="35">
        <f t="shared" si="175"/>
        <v>3162.2776601683804</v>
      </c>
      <c r="G1647" s="5">
        <f t="shared" si="176"/>
        <v>0</v>
      </c>
      <c r="H1647">
        <f>admin4_POP_ALL!M1647</f>
        <v>42712</v>
      </c>
      <c r="I1647" s="5">
        <f t="shared" si="177"/>
        <v>0.43786835449785894</v>
      </c>
      <c r="J1647">
        <f>admin4_POP_ALL!P1647</f>
        <v>2313.15</v>
      </c>
      <c r="K1647" s="5">
        <f t="shared" si="181"/>
        <v>7.7112259090650879</v>
      </c>
      <c r="L1647" s="10">
        <f>admin4_VUL_ALL!N1647</f>
        <v>37.96858729607775</v>
      </c>
      <c r="M1647" s="5">
        <f t="shared" si="178"/>
        <v>1.6191997968961014</v>
      </c>
      <c r="N1647" s="10">
        <f>admin4_VUL_ALL!W1647</f>
        <v>16.407605866018741</v>
      </c>
      <c r="O1647" s="5">
        <f t="shared" si="179"/>
        <v>1.6092061909919795</v>
      </c>
      <c r="P1647" s="10">
        <f>admin4_VUL_ALL!X1647</f>
        <v>21.82</v>
      </c>
      <c r="Q1647" s="5">
        <f t="shared" si="180"/>
        <v>1.6239316239316239</v>
      </c>
      <c r="T1647"/>
      <c r="AC1647"/>
      <c r="AD1647"/>
    </row>
    <row r="1648" spans="1:30" ht="12.75" customHeight="1">
      <c r="A1648" s="4" t="s">
        <v>6657</v>
      </c>
      <c r="B1648" s="4" t="s">
        <v>6659</v>
      </c>
      <c r="C1648" s="4" t="s">
        <v>27</v>
      </c>
      <c r="D1648" s="4" t="s">
        <v>5787</v>
      </c>
      <c r="E1648" s="10">
        <f>IFERROR(VLOOKUP(A1648,admin4_MMI_ALL!$A$2:$B$3312,2,FALSE),3.5)</f>
        <v>3.5</v>
      </c>
      <c r="F1648" s="35">
        <f t="shared" si="175"/>
        <v>3162.2776601683804</v>
      </c>
      <c r="G1648" s="5">
        <f t="shared" si="176"/>
        <v>0</v>
      </c>
      <c r="H1648">
        <f>admin4_POP_ALL!M1648</f>
        <v>20103</v>
      </c>
      <c r="I1648" s="5">
        <f t="shared" si="177"/>
        <v>0.20608886332811524</v>
      </c>
      <c r="J1648">
        <f>admin4_POP_ALL!P1648</f>
        <v>643.16999999999996</v>
      </c>
      <c r="K1648" s="5">
        <f t="shared" si="181"/>
        <v>6.4370757004712882</v>
      </c>
      <c r="L1648" s="10">
        <f>admin4_VUL_ALL!N1648</f>
        <v>37.96858729607775</v>
      </c>
      <c r="M1648" s="5">
        <f t="shared" si="178"/>
        <v>1.6191997968961014</v>
      </c>
      <c r="N1648" s="10">
        <f>admin4_VUL_ALL!W1648</f>
        <v>16.407605866018741</v>
      </c>
      <c r="O1648" s="5">
        <f t="shared" si="179"/>
        <v>1.6092061909919795</v>
      </c>
      <c r="P1648" s="10">
        <f>admin4_VUL_ALL!X1648</f>
        <v>21.82</v>
      </c>
      <c r="Q1648" s="5">
        <f t="shared" si="180"/>
        <v>1.6239316239316239</v>
      </c>
      <c r="T1648"/>
      <c r="AC1648"/>
      <c r="AD1648"/>
    </row>
    <row r="1649" spans="1:30" ht="12.75" customHeight="1">
      <c r="A1649" s="4" t="s">
        <v>6660</v>
      </c>
      <c r="B1649" s="4" t="s">
        <v>6662</v>
      </c>
      <c r="C1649" s="4" t="s">
        <v>27</v>
      </c>
      <c r="D1649" s="4" t="s">
        <v>5787</v>
      </c>
      <c r="E1649" s="10">
        <f>IFERROR(VLOOKUP(A1649,admin4_MMI_ALL!$A$2:$B$3312,2,FALSE),3.5)</f>
        <v>3.5</v>
      </c>
      <c r="F1649" s="35">
        <f t="shared" si="175"/>
        <v>3162.2776601683804</v>
      </c>
      <c r="G1649" s="5">
        <f t="shared" si="176"/>
        <v>0</v>
      </c>
      <c r="H1649">
        <f>admin4_POP_ALL!M1649</f>
        <v>23822</v>
      </c>
      <c r="I1649" s="5">
        <f t="shared" si="177"/>
        <v>0.24421473920322148</v>
      </c>
      <c r="J1649">
        <f>admin4_POP_ALL!P1649</f>
        <v>414.14</v>
      </c>
      <c r="K1649" s="5">
        <f t="shared" si="181"/>
        <v>5.9988675949028263</v>
      </c>
      <c r="L1649" s="10">
        <f>admin4_VUL_ALL!N1649</f>
        <v>37.96858729607775</v>
      </c>
      <c r="M1649" s="5">
        <f t="shared" si="178"/>
        <v>1.6191997968961014</v>
      </c>
      <c r="N1649" s="10">
        <f>admin4_VUL_ALL!W1649</f>
        <v>16.407605866018741</v>
      </c>
      <c r="O1649" s="5">
        <f t="shared" si="179"/>
        <v>1.6092061909919795</v>
      </c>
      <c r="P1649" s="10">
        <f>admin4_VUL_ALL!X1649</f>
        <v>21.82</v>
      </c>
      <c r="Q1649" s="5">
        <f t="shared" si="180"/>
        <v>1.6239316239316239</v>
      </c>
      <c r="T1649"/>
      <c r="AC1649"/>
      <c r="AD1649"/>
    </row>
    <row r="1650" spans="1:30" ht="12.75" customHeight="1">
      <c r="A1650" s="4" t="s">
        <v>6663</v>
      </c>
      <c r="B1650" s="4" t="s">
        <v>6665</v>
      </c>
      <c r="C1650" s="4" t="s">
        <v>27</v>
      </c>
      <c r="D1650" s="4" t="s">
        <v>5787</v>
      </c>
      <c r="E1650" s="10">
        <f>IFERROR(VLOOKUP(A1650,admin4_MMI_ALL!$A$2:$B$3312,2,FALSE),3.5)</f>
        <v>3.5</v>
      </c>
      <c r="F1650" s="35">
        <f t="shared" si="175"/>
        <v>3162.2776601683804</v>
      </c>
      <c r="G1650" s="5">
        <f t="shared" si="176"/>
        <v>0</v>
      </c>
      <c r="H1650">
        <f>admin4_POP_ALL!M1650</f>
        <v>5640</v>
      </c>
      <c r="I1650" s="5">
        <f t="shared" si="177"/>
        <v>5.7819290114439134E-2</v>
      </c>
      <c r="J1650">
        <f>admin4_POP_ALL!P1650</f>
        <v>212.32</v>
      </c>
      <c r="K1650" s="5">
        <f t="shared" si="181"/>
        <v>5.3337888093953731</v>
      </c>
      <c r="L1650" s="10">
        <f>admin4_VUL_ALL!N1650</f>
        <v>37.96858729607775</v>
      </c>
      <c r="M1650" s="5">
        <f t="shared" si="178"/>
        <v>1.6191997968961014</v>
      </c>
      <c r="N1650" s="10">
        <f>admin4_VUL_ALL!W1650</f>
        <v>16.407605866018741</v>
      </c>
      <c r="O1650" s="5">
        <f t="shared" si="179"/>
        <v>1.6092061909919795</v>
      </c>
      <c r="P1650" s="10">
        <f>admin4_VUL_ALL!X1650</f>
        <v>21.82</v>
      </c>
      <c r="Q1650" s="5">
        <f t="shared" si="180"/>
        <v>1.6239316239316239</v>
      </c>
      <c r="T1650"/>
      <c r="AC1650"/>
      <c r="AD1650"/>
    </row>
    <row r="1651" spans="1:30" ht="12.75" customHeight="1">
      <c r="A1651" s="4" t="s">
        <v>6666</v>
      </c>
      <c r="B1651" s="4" t="s">
        <v>6668</v>
      </c>
      <c r="C1651" s="4" t="s">
        <v>27</v>
      </c>
      <c r="D1651" s="4" t="s">
        <v>5787</v>
      </c>
      <c r="E1651" s="10">
        <f>IFERROR(VLOOKUP(A1651,admin4_MMI_ALL!$A$2:$B$3312,2,FALSE),3.5)</f>
        <v>3.5</v>
      </c>
      <c r="F1651" s="35">
        <f t="shared" si="175"/>
        <v>3162.2776601683804</v>
      </c>
      <c r="G1651" s="5">
        <f t="shared" si="176"/>
        <v>0</v>
      </c>
      <c r="H1651">
        <f>admin4_POP_ALL!M1651</f>
        <v>5535</v>
      </c>
      <c r="I1651" s="5">
        <f t="shared" si="177"/>
        <v>5.6742867160180961E-2</v>
      </c>
      <c r="J1651">
        <f>admin4_POP_ALL!P1651</f>
        <v>508.04</v>
      </c>
      <c r="K1651" s="5">
        <f t="shared" si="181"/>
        <v>6.2022966842585969</v>
      </c>
      <c r="L1651" s="10">
        <f>admin4_VUL_ALL!N1651</f>
        <v>37.96858729607775</v>
      </c>
      <c r="M1651" s="5">
        <f t="shared" si="178"/>
        <v>1.6191997968961014</v>
      </c>
      <c r="N1651" s="10">
        <f>admin4_VUL_ALL!W1651</f>
        <v>16.407605866018741</v>
      </c>
      <c r="O1651" s="5">
        <f t="shared" si="179"/>
        <v>1.6092061909919795</v>
      </c>
      <c r="P1651" s="10">
        <f>admin4_VUL_ALL!X1651</f>
        <v>21.82</v>
      </c>
      <c r="Q1651" s="5">
        <f t="shared" si="180"/>
        <v>1.6239316239316239</v>
      </c>
      <c r="T1651"/>
      <c r="AC1651"/>
      <c r="AD1651"/>
    </row>
    <row r="1652" spans="1:30" ht="12.75" customHeight="1">
      <c r="A1652" s="4" t="s">
        <v>6669</v>
      </c>
      <c r="B1652" s="4" t="s">
        <v>6671</v>
      </c>
      <c r="C1652" s="4" t="s">
        <v>27</v>
      </c>
      <c r="D1652" s="4" t="s">
        <v>5787</v>
      </c>
      <c r="E1652" s="10">
        <f>IFERROR(VLOOKUP(A1652,admin4_MMI_ALL!$A$2:$B$3312,2,FALSE),3.5)</f>
        <v>3.5</v>
      </c>
      <c r="F1652" s="35">
        <f t="shared" si="175"/>
        <v>3162.2776601683804</v>
      </c>
      <c r="G1652" s="5">
        <f t="shared" si="176"/>
        <v>0</v>
      </c>
      <c r="H1652">
        <f>admin4_POP_ALL!M1652</f>
        <v>6458</v>
      </c>
      <c r="I1652" s="5">
        <f t="shared" si="177"/>
        <v>6.6205137510469497E-2</v>
      </c>
      <c r="J1652">
        <f>admin4_POP_ALL!P1652</f>
        <v>424.24</v>
      </c>
      <c r="K1652" s="5">
        <f t="shared" si="181"/>
        <v>6.022853544262512</v>
      </c>
      <c r="L1652" s="10">
        <f>admin4_VUL_ALL!N1652</f>
        <v>37.96858729607775</v>
      </c>
      <c r="M1652" s="5">
        <f t="shared" si="178"/>
        <v>1.6191997968961014</v>
      </c>
      <c r="N1652" s="10">
        <f>admin4_VUL_ALL!W1652</f>
        <v>16.407605866018741</v>
      </c>
      <c r="O1652" s="5">
        <f t="shared" si="179"/>
        <v>1.6092061909919795</v>
      </c>
      <c r="P1652" s="10">
        <f>admin4_VUL_ALL!X1652</f>
        <v>21.82</v>
      </c>
      <c r="Q1652" s="5">
        <f t="shared" si="180"/>
        <v>1.6239316239316239</v>
      </c>
      <c r="T1652"/>
      <c r="AC1652"/>
      <c r="AD1652"/>
    </row>
    <row r="1653" spans="1:30" ht="12.75" customHeight="1">
      <c r="A1653" s="4" t="s">
        <v>6672</v>
      </c>
      <c r="B1653" s="4" t="s">
        <v>6674</v>
      </c>
      <c r="C1653" s="4" t="s">
        <v>27</v>
      </c>
      <c r="D1653" s="4" t="s">
        <v>5787</v>
      </c>
      <c r="E1653" s="10">
        <f>IFERROR(VLOOKUP(A1653,admin4_MMI_ALL!$A$2:$B$3312,2,FALSE),3.5)</f>
        <v>3.5</v>
      </c>
      <c r="F1653" s="35">
        <f t="shared" si="175"/>
        <v>3162.2776601683804</v>
      </c>
      <c r="G1653" s="5">
        <f t="shared" si="176"/>
        <v>0</v>
      </c>
      <c r="H1653">
        <f>admin4_POP_ALL!M1653</f>
        <v>18164</v>
      </c>
      <c r="I1653" s="5">
        <f t="shared" si="177"/>
        <v>0.18621091943948093</v>
      </c>
      <c r="J1653">
        <f>admin4_POP_ALL!P1653</f>
        <v>1713.25</v>
      </c>
      <c r="K1653" s="5">
        <f t="shared" si="181"/>
        <v>7.4123696986929524</v>
      </c>
      <c r="L1653" s="10">
        <f>admin4_VUL_ALL!N1653</f>
        <v>37.96858729607775</v>
      </c>
      <c r="M1653" s="5">
        <f t="shared" si="178"/>
        <v>1.6191997968961014</v>
      </c>
      <c r="N1653" s="10">
        <f>admin4_VUL_ALL!W1653</f>
        <v>16.407605866018741</v>
      </c>
      <c r="O1653" s="5">
        <f t="shared" si="179"/>
        <v>1.6092061909919795</v>
      </c>
      <c r="P1653" s="10">
        <f>admin4_VUL_ALL!X1653</f>
        <v>21.82</v>
      </c>
      <c r="Q1653" s="5">
        <f t="shared" si="180"/>
        <v>1.6239316239316239</v>
      </c>
      <c r="T1653"/>
      <c r="AC1653"/>
      <c r="AD1653"/>
    </row>
    <row r="1654" spans="1:30" ht="12.75" customHeight="1">
      <c r="A1654" s="4" t="s">
        <v>6675</v>
      </c>
      <c r="B1654" s="4" t="s">
        <v>6019</v>
      </c>
      <c r="C1654" s="4" t="s">
        <v>27</v>
      </c>
      <c r="D1654" s="4" t="s">
        <v>5787</v>
      </c>
      <c r="E1654" s="10">
        <f>IFERROR(VLOOKUP(A1654,admin4_MMI_ALL!$A$2:$B$3312,2,FALSE),3.5)</f>
        <v>3.5</v>
      </c>
      <c r="F1654" s="35">
        <f t="shared" si="175"/>
        <v>3162.2776601683804</v>
      </c>
      <c r="G1654" s="5">
        <f t="shared" si="176"/>
        <v>0</v>
      </c>
      <c r="H1654">
        <f>admin4_POP_ALL!M1654</f>
        <v>22936</v>
      </c>
      <c r="I1654" s="5">
        <f t="shared" si="177"/>
        <v>0.23513177979871916</v>
      </c>
      <c r="J1654">
        <f>admin4_POP_ALL!P1654</f>
        <v>732.2</v>
      </c>
      <c r="K1654" s="5">
        <f t="shared" si="181"/>
        <v>6.5661322232049937</v>
      </c>
      <c r="L1654" s="10">
        <f>admin4_VUL_ALL!N1654</f>
        <v>37.96858729607775</v>
      </c>
      <c r="M1654" s="5">
        <f t="shared" si="178"/>
        <v>1.6191997968961014</v>
      </c>
      <c r="N1654" s="10">
        <f>admin4_VUL_ALL!W1654</f>
        <v>16.407605866018741</v>
      </c>
      <c r="O1654" s="5">
        <f t="shared" si="179"/>
        <v>1.6092061909919795</v>
      </c>
      <c r="P1654" s="10">
        <f>admin4_VUL_ALL!X1654</f>
        <v>21.82</v>
      </c>
      <c r="Q1654" s="5">
        <f t="shared" si="180"/>
        <v>1.6239316239316239</v>
      </c>
      <c r="T1654"/>
      <c r="AC1654"/>
      <c r="AD1654"/>
    </row>
    <row r="1655" spans="1:30" ht="12.75" customHeight="1">
      <c r="A1655" s="4" t="s">
        <v>6677</v>
      </c>
      <c r="B1655" s="4" t="s">
        <v>6679</v>
      </c>
      <c r="C1655" s="4" t="s">
        <v>27</v>
      </c>
      <c r="D1655" s="4" t="s">
        <v>5787</v>
      </c>
      <c r="E1655" s="10">
        <f>IFERROR(VLOOKUP(A1655,admin4_MMI_ALL!$A$2:$B$3312,2,FALSE),3.5)</f>
        <v>3.5</v>
      </c>
      <c r="F1655" s="35">
        <f t="shared" si="175"/>
        <v>3162.2776601683804</v>
      </c>
      <c r="G1655" s="5">
        <f t="shared" si="176"/>
        <v>0</v>
      </c>
      <c r="H1655">
        <f>admin4_POP_ALL!M1655</f>
        <v>10202</v>
      </c>
      <c r="I1655" s="5">
        <f t="shared" si="177"/>
        <v>0.10458730456516101</v>
      </c>
      <c r="J1655">
        <f>admin4_POP_ALL!P1655</f>
        <v>464.02</v>
      </c>
      <c r="K1655" s="5">
        <f t="shared" si="181"/>
        <v>6.112075287952683</v>
      </c>
      <c r="L1655" s="10">
        <f>admin4_VUL_ALL!N1655</f>
        <v>37.96858729607775</v>
      </c>
      <c r="M1655" s="5">
        <f t="shared" si="178"/>
        <v>1.6191997968961014</v>
      </c>
      <c r="N1655" s="10">
        <f>admin4_VUL_ALL!W1655</f>
        <v>16.407605866018741</v>
      </c>
      <c r="O1655" s="5">
        <f t="shared" si="179"/>
        <v>1.6092061909919795</v>
      </c>
      <c r="P1655" s="10">
        <f>admin4_VUL_ALL!X1655</f>
        <v>21.82</v>
      </c>
      <c r="Q1655" s="5">
        <f t="shared" si="180"/>
        <v>1.6239316239316239</v>
      </c>
      <c r="T1655"/>
      <c r="AC1655"/>
      <c r="AD1655"/>
    </row>
    <row r="1656" spans="1:30" ht="12.75" customHeight="1">
      <c r="A1656" s="4" t="s">
        <v>6680</v>
      </c>
      <c r="B1656" s="4" t="s">
        <v>6682</v>
      </c>
      <c r="C1656" s="4" t="s">
        <v>27</v>
      </c>
      <c r="D1656" s="4" t="s">
        <v>5787</v>
      </c>
      <c r="E1656" s="10">
        <f>IFERROR(VLOOKUP(A1656,admin4_MMI_ALL!$A$2:$B$3312,2,FALSE),3.5)</f>
        <v>3.5</v>
      </c>
      <c r="F1656" s="35">
        <f t="shared" si="175"/>
        <v>3162.2776601683804</v>
      </c>
      <c r="G1656" s="5">
        <f t="shared" si="176"/>
        <v>0</v>
      </c>
      <c r="H1656">
        <f>admin4_POP_ALL!M1656</f>
        <v>18949</v>
      </c>
      <c r="I1656" s="5">
        <f t="shared" si="177"/>
        <v>0.19425846247845874</v>
      </c>
      <c r="J1656">
        <f>admin4_POP_ALL!P1656</f>
        <v>738.44</v>
      </c>
      <c r="K1656" s="5">
        <f t="shared" si="181"/>
        <v>6.5745798799474233</v>
      </c>
      <c r="L1656" s="10">
        <f>admin4_VUL_ALL!N1656</f>
        <v>37.96858729607775</v>
      </c>
      <c r="M1656" s="5">
        <f t="shared" si="178"/>
        <v>1.6191997968961014</v>
      </c>
      <c r="N1656" s="10">
        <f>admin4_VUL_ALL!W1656</f>
        <v>16.407605866018741</v>
      </c>
      <c r="O1656" s="5">
        <f t="shared" si="179"/>
        <v>1.6092061909919795</v>
      </c>
      <c r="P1656" s="10">
        <f>admin4_VUL_ALL!X1656</f>
        <v>21.82</v>
      </c>
      <c r="Q1656" s="5">
        <f t="shared" si="180"/>
        <v>1.6239316239316239</v>
      </c>
      <c r="T1656"/>
      <c r="AC1656"/>
      <c r="AD1656"/>
    </row>
    <row r="1657" spans="1:30" ht="12.75" customHeight="1">
      <c r="A1657" s="4" t="s">
        <v>6683</v>
      </c>
      <c r="B1657" s="4" t="s">
        <v>6685</v>
      </c>
      <c r="C1657" s="4" t="s">
        <v>27</v>
      </c>
      <c r="D1657" s="4" t="s">
        <v>5787</v>
      </c>
      <c r="E1657" s="10">
        <f>IFERROR(VLOOKUP(A1657,admin4_MMI_ALL!$A$2:$B$3312,2,FALSE),3.5)</f>
        <v>3.5</v>
      </c>
      <c r="F1657" s="35">
        <f t="shared" si="175"/>
        <v>3162.2776601683804</v>
      </c>
      <c r="G1657" s="5">
        <f t="shared" si="176"/>
        <v>0</v>
      </c>
      <c r="H1657">
        <f>admin4_POP_ALL!M1657</f>
        <v>17462</v>
      </c>
      <c r="I1657" s="5">
        <f t="shared" si="177"/>
        <v>0.17901426311672627</v>
      </c>
      <c r="J1657">
        <f>admin4_POP_ALL!P1657</f>
        <v>999.05</v>
      </c>
      <c r="K1657" s="5">
        <f t="shared" si="181"/>
        <v>6.8754736990944156</v>
      </c>
      <c r="L1657" s="10">
        <f>admin4_VUL_ALL!N1657</f>
        <v>37.96858729607775</v>
      </c>
      <c r="M1657" s="5">
        <f t="shared" si="178"/>
        <v>1.6191997968961014</v>
      </c>
      <c r="N1657" s="10">
        <f>admin4_VUL_ALL!W1657</f>
        <v>16.407605866018741</v>
      </c>
      <c r="O1657" s="5">
        <f t="shared" si="179"/>
        <v>1.6092061909919795</v>
      </c>
      <c r="P1657" s="10">
        <f>admin4_VUL_ALL!X1657</f>
        <v>21.82</v>
      </c>
      <c r="Q1657" s="5">
        <f t="shared" si="180"/>
        <v>1.6239316239316239</v>
      </c>
      <c r="T1657"/>
      <c r="AC1657"/>
      <c r="AD1657"/>
    </row>
    <row r="1658" spans="1:30" ht="12.75" customHeight="1">
      <c r="A1658" s="4" t="s">
        <v>1853</v>
      </c>
      <c r="B1658" s="4" t="s">
        <v>6687</v>
      </c>
      <c r="C1658" s="4" t="s">
        <v>27</v>
      </c>
      <c r="D1658" s="4" t="s">
        <v>5787</v>
      </c>
      <c r="E1658" s="10">
        <f>IFERROR(VLOOKUP(A1658,admin4_MMI_ALL!$A$2:$B$3312,2,FALSE),3.5)</f>
        <v>5.2804560661300002</v>
      </c>
      <c r="F1658" s="35">
        <f t="shared" si="175"/>
        <v>190746.27524856865</v>
      </c>
      <c r="G1658" s="5">
        <f t="shared" si="176"/>
        <v>4.3488669932469784E-3</v>
      </c>
      <c r="H1658">
        <f>admin4_POP_ALL!M1658</f>
        <v>75102</v>
      </c>
      <c r="I1658" s="5">
        <f t="shared" si="177"/>
        <v>0.76991920676854764</v>
      </c>
      <c r="J1658">
        <f>admin4_POP_ALL!P1658</f>
        <v>1059.8800000000001</v>
      </c>
      <c r="K1658" s="5">
        <f t="shared" si="181"/>
        <v>6.9343117233904223</v>
      </c>
      <c r="L1658" s="10">
        <f>admin4_VUL_ALL!N1658</f>
        <v>37.96858729607775</v>
      </c>
      <c r="M1658" s="5">
        <f t="shared" si="178"/>
        <v>1.6191997968961014</v>
      </c>
      <c r="N1658" s="10">
        <f>admin4_VUL_ALL!W1658</f>
        <v>16.407605866018741</v>
      </c>
      <c r="O1658" s="5">
        <f t="shared" si="179"/>
        <v>1.6092061909919795</v>
      </c>
      <c r="P1658" s="10">
        <f>admin4_VUL_ALL!X1658</f>
        <v>21.82</v>
      </c>
      <c r="Q1658" s="5">
        <f t="shared" si="180"/>
        <v>1.6239316239316239</v>
      </c>
      <c r="T1658"/>
      <c r="AC1658"/>
      <c r="AD1658"/>
    </row>
    <row r="1659" spans="1:30" ht="12.75" customHeight="1">
      <c r="A1659" s="4" t="s">
        <v>6688</v>
      </c>
      <c r="B1659" s="4" t="s">
        <v>6690</v>
      </c>
      <c r="C1659" s="4" t="s">
        <v>27</v>
      </c>
      <c r="D1659" s="4" t="s">
        <v>5787</v>
      </c>
      <c r="E1659" s="10">
        <f>IFERROR(VLOOKUP(A1659,admin4_MMI_ALL!$A$2:$B$3312,2,FALSE),3.5)</f>
        <v>3.5</v>
      </c>
      <c r="F1659" s="35">
        <f t="shared" si="175"/>
        <v>3162.2776601683804</v>
      </c>
      <c r="G1659" s="5">
        <f t="shared" si="176"/>
        <v>0</v>
      </c>
      <c r="H1659">
        <f>admin4_POP_ALL!M1659</f>
        <v>7761</v>
      </c>
      <c r="I1659" s="5">
        <f t="shared" si="177"/>
        <v>7.9563033790454291E-2</v>
      </c>
      <c r="J1659">
        <f>admin4_POP_ALL!P1659</f>
        <v>336.27</v>
      </c>
      <c r="K1659" s="5">
        <f t="shared" si="181"/>
        <v>5.7915227807874334</v>
      </c>
      <c r="L1659" s="10">
        <f>admin4_VUL_ALL!N1659</f>
        <v>37.96858729607775</v>
      </c>
      <c r="M1659" s="5">
        <f t="shared" si="178"/>
        <v>1.6191997968961014</v>
      </c>
      <c r="N1659" s="10">
        <f>admin4_VUL_ALL!W1659</f>
        <v>16.407605866018741</v>
      </c>
      <c r="O1659" s="5">
        <f t="shared" si="179"/>
        <v>1.6092061909919795</v>
      </c>
      <c r="P1659" s="10">
        <f>admin4_VUL_ALL!X1659</f>
        <v>21.82</v>
      </c>
      <c r="Q1659" s="5">
        <f t="shared" si="180"/>
        <v>1.6239316239316239</v>
      </c>
      <c r="T1659"/>
      <c r="AC1659"/>
      <c r="AD1659"/>
    </row>
    <row r="1660" spans="1:30" ht="12.75" customHeight="1">
      <c r="A1660" s="4" t="s">
        <v>6691</v>
      </c>
      <c r="B1660" s="4" t="s">
        <v>6693</v>
      </c>
      <c r="C1660" s="4" t="s">
        <v>27</v>
      </c>
      <c r="D1660" s="4" t="s">
        <v>5787</v>
      </c>
      <c r="E1660" s="10">
        <f>IFERROR(VLOOKUP(A1660,admin4_MMI_ALL!$A$2:$B$3312,2,FALSE),3.5)</f>
        <v>3.5</v>
      </c>
      <c r="F1660" s="35">
        <f t="shared" si="175"/>
        <v>3162.2776601683804</v>
      </c>
      <c r="G1660" s="5">
        <f t="shared" si="176"/>
        <v>0</v>
      </c>
      <c r="H1660">
        <f>admin4_POP_ALL!M1660</f>
        <v>9820</v>
      </c>
      <c r="I1660" s="5">
        <f t="shared" si="177"/>
        <v>0.10067117534109793</v>
      </c>
      <c r="J1660">
        <f>admin4_POP_ALL!P1660</f>
        <v>593.02</v>
      </c>
      <c r="K1660" s="5">
        <f t="shared" si="181"/>
        <v>6.3562630093966286</v>
      </c>
      <c r="L1660" s="10">
        <f>admin4_VUL_ALL!N1660</f>
        <v>37.96858729607775</v>
      </c>
      <c r="M1660" s="5">
        <f t="shared" si="178"/>
        <v>1.6191997968961014</v>
      </c>
      <c r="N1660" s="10">
        <f>admin4_VUL_ALL!W1660</f>
        <v>16.407605866018741</v>
      </c>
      <c r="O1660" s="5">
        <f t="shared" si="179"/>
        <v>1.6092061909919795</v>
      </c>
      <c r="P1660" s="10">
        <f>admin4_VUL_ALL!X1660</f>
        <v>21.82</v>
      </c>
      <c r="Q1660" s="5">
        <f t="shared" si="180"/>
        <v>1.6239316239316239</v>
      </c>
      <c r="T1660"/>
      <c r="AC1660"/>
      <c r="AD1660"/>
    </row>
    <row r="1661" spans="1:30" ht="12.75" customHeight="1">
      <c r="A1661" s="4" t="s">
        <v>6694</v>
      </c>
      <c r="B1661" s="4" t="s">
        <v>6696</v>
      </c>
      <c r="C1661" s="4" t="s">
        <v>27</v>
      </c>
      <c r="D1661" s="4" t="s">
        <v>5787</v>
      </c>
      <c r="E1661" s="10">
        <f>IFERROR(VLOOKUP(A1661,admin4_MMI_ALL!$A$2:$B$3312,2,FALSE),3.5)</f>
        <v>3.5</v>
      </c>
      <c r="F1661" s="35">
        <f t="shared" si="175"/>
        <v>3162.2776601683804</v>
      </c>
      <c r="G1661" s="5">
        <f t="shared" si="176"/>
        <v>0</v>
      </c>
      <c r="H1661">
        <f>admin4_POP_ALL!M1661</f>
        <v>14091</v>
      </c>
      <c r="I1661" s="5">
        <f t="shared" si="177"/>
        <v>0.14445596046144715</v>
      </c>
      <c r="J1661">
        <f>admin4_POP_ALL!P1661</f>
        <v>417.3</v>
      </c>
      <c r="K1661" s="5">
        <f t="shared" si="181"/>
        <v>6.0064344200124777</v>
      </c>
      <c r="L1661" s="10">
        <f>admin4_VUL_ALL!N1661</f>
        <v>37.96858729607775</v>
      </c>
      <c r="M1661" s="5">
        <f t="shared" si="178"/>
        <v>1.6191997968961014</v>
      </c>
      <c r="N1661" s="10">
        <f>admin4_VUL_ALL!W1661</f>
        <v>16.407605866018741</v>
      </c>
      <c r="O1661" s="5">
        <f t="shared" si="179"/>
        <v>1.6092061909919795</v>
      </c>
      <c r="P1661" s="10">
        <f>admin4_VUL_ALL!X1661</f>
        <v>21.82</v>
      </c>
      <c r="Q1661" s="5">
        <f t="shared" si="180"/>
        <v>1.6239316239316239</v>
      </c>
      <c r="T1661"/>
      <c r="AC1661"/>
      <c r="AD1661"/>
    </row>
    <row r="1662" spans="1:30" ht="12.75" customHeight="1">
      <c r="A1662" s="4" t="s">
        <v>6697</v>
      </c>
      <c r="B1662" s="4" t="s">
        <v>6699</v>
      </c>
      <c r="C1662" s="4" t="s">
        <v>27</v>
      </c>
      <c r="D1662" s="4" t="s">
        <v>5787</v>
      </c>
      <c r="E1662" s="10">
        <f>IFERROR(VLOOKUP(A1662,admin4_MMI_ALL!$A$2:$B$3312,2,FALSE),3.5)</f>
        <v>3.5</v>
      </c>
      <c r="F1662" s="35">
        <f t="shared" si="175"/>
        <v>3162.2776601683804</v>
      </c>
      <c r="G1662" s="5">
        <f t="shared" si="176"/>
        <v>0</v>
      </c>
      <c r="H1662">
        <f>admin4_POP_ALL!M1662</f>
        <v>10697</v>
      </c>
      <c r="I1662" s="5">
        <f t="shared" si="177"/>
        <v>0.10966186992094953</v>
      </c>
      <c r="J1662">
        <f>admin4_POP_ALL!P1662</f>
        <v>339.97</v>
      </c>
      <c r="K1662" s="5">
        <f t="shared" si="181"/>
        <v>5.8024161102492293</v>
      </c>
      <c r="L1662" s="10">
        <f>admin4_VUL_ALL!N1662</f>
        <v>37.96858729607775</v>
      </c>
      <c r="M1662" s="5">
        <f t="shared" si="178"/>
        <v>1.6191997968961014</v>
      </c>
      <c r="N1662" s="10">
        <f>admin4_VUL_ALL!W1662</f>
        <v>16.407605866018741</v>
      </c>
      <c r="O1662" s="5">
        <f t="shared" si="179"/>
        <v>1.6092061909919795</v>
      </c>
      <c r="P1662" s="10">
        <f>admin4_VUL_ALL!X1662</f>
        <v>21.82</v>
      </c>
      <c r="Q1662" s="5">
        <f t="shared" si="180"/>
        <v>1.6239316239316239</v>
      </c>
      <c r="T1662"/>
      <c r="AC1662"/>
      <c r="AD1662"/>
    </row>
    <row r="1663" spans="1:30" ht="12.75" customHeight="1">
      <c r="A1663" s="4" t="s">
        <v>6700</v>
      </c>
      <c r="B1663" s="4" t="s">
        <v>6702</v>
      </c>
      <c r="C1663" s="4" t="s">
        <v>27</v>
      </c>
      <c r="D1663" s="4" t="s">
        <v>5787</v>
      </c>
      <c r="E1663" s="10">
        <f>IFERROR(VLOOKUP(A1663,admin4_MMI_ALL!$A$2:$B$3312,2,FALSE),3.5)</f>
        <v>3.5</v>
      </c>
      <c r="F1663" s="35">
        <f t="shared" si="175"/>
        <v>3162.2776601683804</v>
      </c>
      <c r="G1663" s="5">
        <f t="shared" si="176"/>
        <v>0</v>
      </c>
      <c r="H1663">
        <f>admin4_POP_ALL!M1663</f>
        <v>21704</v>
      </c>
      <c r="I1663" s="5">
        <f t="shared" si="177"/>
        <v>0.22250175046875656</v>
      </c>
      <c r="J1663">
        <f>admin4_POP_ALL!P1663</f>
        <v>513.12</v>
      </c>
      <c r="K1663" s="5">
        <f t="shared" si="181"/>
        <v>6.2122011017207939</v>
      </c>
      <c r="L1663" s="10">
        <f>admin4_VUL_ALL!N1663</f>
        <v>37.96858729607775</v>
      </c>
      <c r="M1663" s="5">
        <f t="shared" si="178"/>
        <v>1.6191997968961014</v>
      </c>
      <c r="N1663" s="10">
        <f>admin4_VUL_ALL!W1663</f>
        <v>16.407605866018741</v>
      </c>
      <c r="O1663" s="5">
        <f t="shared" si="179"/>
        <v>1.6092061909919795</v>
      </c>
      <c r="P1663" s="10">
        <f>admin4_VUL_ALL!X1663</f>
        <v>21.82</v>
      </c>
      <c r="Q1663" s="5">
        <f t="shared" si="180"/>
        <v>1.6239316239316239</v>
      </c>
      <c r="T1663"/>
      <c r="AC1663"/>
      <c r="AD1663"/>
    </row>
    <row r="1664" spans="1:30" ht="12.75" customHeight="1">
      <c r="A1664" s="4" t="s">
        <v>1852</v>
      </c>
      <c r="B1664" s="4" t="s">
        <v>6704</v>
      </c>
      <c r="C1664" s="4" t="s">
        <v>27</v>
      </c>
      <c r="D1664" s="4" t="s">
        <v>5787</v>
      </c>
      <c r="E1664" s="10">
        <f>IFERROR(VLOOKUP(A1664,admin4_MMI_ALL!$A$2:$B$3312,2,FALSE),3.5)</f>
        <v>5.25960016251</v>
      </c>
      <c r="F1664" s="35">
        <f t="shared" si="175"/>
        <v>181802.63040670424</v>
      </c>
      <c r="G1664" s="5">
        <f t="shared" si="176"/>
        <v>4.1415213648770622E-3</v>
      </c>
      <c r="H1664">
        <f>admin4_POP_ALL!M1664</f>
        <v>14771</v>
      </c>
      <c r="I1664" s="5">
        <f t="shared" si="177"/>
        <v>0.15142708054616674</v>
      </c>
      <c r="J1664">
        <f>admin4_POP_ALL!P1664</f>
        <v>442.49</v>
      </c>
      <c r="K1664" s="5">
        <f t="shared" si="181"/>
        <v>6.0647810157402207</v>
      </c>
      <c r="L1664" s="10">
        <f>admin4_VUL_ALL!N1664</f>
        <v>37.96858729607775</v>
      </c>
      <c r="M1664" s="5">
        <f t="shared" si="178"/>
        <v>1.6191997968961014</v>
      </c>
      <c r="N1664" s="10">
        <f>admin4_VUL_ALL!W1664</f>
        <v>16.407605866018741</v>
      </c>
      <c r="O1664" s="5">
        <f t="shared" si="179"/>
        <v>1.6092061909919795</v>
      </c>
      <c r="P1664" s="10">
        <f>admin4_VUL_ALL!X1664</f>
        <v>21.82</v>
      </c>
      <c r="Q1664" s="5">
        <f t="shared" si="180"/>
        <v>1.6239316239316239</v>
      </c>
      <c r="T1664"/>
      <c r="AC1664"/>
      <c r="AD1664"/>
    </row>
    <row r="1665" spans="1:30" ht="12.75" customHeight="1">
      <c r="A1665" s="4" t="s">
        <v>1851</v>
      </c>
      <c r="B1665" s="4" t="s">
        <v>6706</v>
      </c>
      <c r="C1665" s="4" t="s">
        <v>27</v>
      </c>
      <c r="D1665" s="4" t="s">
        <v>5787</v>
      </c>
      <c r="E1665" s="10">
        <f>IFERROR(VLOOKUP(A1665,admin4_MMI_ALL!$A$2:$B$3312,2,FALSE),3.5)</f>
        <v>5.2744941711399997</v>
      </c>
      <c r="F1665" s="35">
        <f t="shared" si="175"/>
        <v>188145.64541824278</v>
      </c>
      <c r="G1665" s="5">
        <f t="shared" si="176"/>
        <v>4.288575106006289E-3</v>
      </c>
      <c r="H1665">
        <f>admin4_POP_ALL!M1665</f>
        <v>10673</v>
      </c>
      <c r="I1665" s="5">
        <f t="shared" si="177"/>
        <v>0.10941583038854769</v>
      </c>
      <c r="J1665">
        <f>admin4_POP_ALL!P1665</f>
        <v>384.67</v>
      </c>
      <c r="K1665" s="5">
        <f t="shared" si="181"/>
        <v>5.925384197375438</v>
      </c>
      <c r="L1665" s="10">
        <f>admin4_VUL_ALL!N1665</f>
        <v>37.96858729607775</v>
      </c>
      <c r="M1665" s="5">
        <f t="shared" si="178"/>
        <v>1.6191997968961014</v>
      </c>
      <c r="N1665" s="10">
        <f>admin4_VUL_ALL!W1665</f>
        <v>16.407605866018741</v>
      </c>
      <c r="O1665" s="5">
        <f t="shared" si="179"/>
        <v>1.6092061909919795</v>
      </c>
      <c r="P1665" s="10">
        <f>admin4_VUL_ALL!X1665</f>
        <v>21.82</v>
      </c>
      <c r="Q1665" s="5">
        <f t="shared" si="180"/>
        <v>1.6239316239316239</v>
      </c>
      <c r="T1665"/>
      <c r="AC1665"/>
      <c r="AD1665"/>
    </row>
    <row r="1666" spans="1:30" ht="12.75" customHeight="1">
      <c r="A1666" s="4" t="s">
        <v>6707</v>
      </c>
      <c r="B1666" s="4" t="s">
        <v>6709</v>
      </c>
      <c r="C1666" s="4" t="s">
        <v>27</v>
      </c>
      <c r="D1666" s="4" t="s">
        <v>5787</v>
      </c>
      <c r="E1666" s="10">
        <f>IFERROR(VLOOKUP(A1666,admin4_MMI_ALL!$A$2:$B$3312,2,FALSE),3.5)</f>
        <v>3.5</v>
      </c>
      <c r="F1666" s="35">
        <f t="shared" ref="F1666:F1729" si="182">10^E1666</f>
        <v>3162.2776601683804</v>
      </c>
      <c r="G1666" s="5">
        <f t="shared" ref="G1666:G1729" si="183">((F1666-MIN(F$2:F$3986))/(MAX(F$2:F$3986)-MIN(F$2:F$3986))*10)</f>
        <v>0</v>
      </c>
      <c r="H1666">
        <f>admin4_POP_ALL!M1666</f>
        <v>12671</v>
      </c>
      <c r="I1666" s="5">
        <f t="shared" ref="I1666:I1729" si="184">((H1666-MIN(H$2:H$3986))/(MAX(H$2:H$3986)-MIN(H$2:H$3986))*10)</f>
        <v>0.12989862146100323</v>
      </c>
      <c r="J1666">
        <f>admin4_POP_ALL!P1666</f>
        <v>582.46</v>
      </c>
      <c r="K1666" s="5">
        <f t="shared" si="181"/>
        <v>6.3383769036385127</v>
      </c>
      <c r="L1666" s="10">
        <f>admin4_VUL_ALL!N1666</f>
        <v>37.96858729607775</v>
      </c>
      <c r="M1666" s="5">
        <f t="shared" ref="M1666:M1729" si="185">((L1666-MIN(L$2:L$3986))/(MAX(L$2:L$3986)-MIN(L$2:L$3986))*10)</f>
        <v>1.6191997968961014</v>
      </c>
      <c r="N1666" s="10">
        <f>admin4_VUL_ALL!W1666</f>
        <v>16.407605866018741</v>
      </c>
      <c r="O1666" s="5">
        <f t="shared" ref="O1666:O1729" si="186">((N1666-MIN(N$2:N$3986))/(MAX(N$2:N$3986)-MIN(N$2:N$3986))*10)</f>
        <v>1.6092061909919795</v>
      </c>
      <c r="P1666" s="10">
        <f>admin4_VUL_ALL!X1666</f>
        <v>21.82</v>
      </c>
      <c r="Q1666" s="5">
        <f t="shared" ref="Q1666:Q1729" si="187">((P1666-MIN(P$2:P$3986))/(MAX(P$2:P$3986)-MIN(P$2:P$3986))*10)</f>
        <v>1.6239316239316239</v>
      </c>
      <c r="T1666"/>
      <c r="AC1666"/>
      <c r="AD1666"/>
    </row>
    <row r="1667" spans="1:30" ht="12.75" customHeight="1">
      <c r="A1667" s="4" t="s">
        <v>6710</v>
      </c>
      <c r="B1667" s="4" t="s">
        <v>6712</v>
      </c>
      <c r="C1667" s="4" t="s">
        <v>27</v>
      </c>
      <c r="D1667" s="4" t="s">
        <v>5787</v>
      </c>
      <c r="E1667" s="10">
        <f>IFERROR(VLOOKUP(A1667,admin4_MMI_ALL!$A$2:$B$3312,2,FALSE),3.5)</f>
        <v>3.5</v>
      </c>
      <c r="F1667" s="35">
        <f t="shared" si="182"/>
        <v>3162.2776601683804</v>
      </c>
      <c r="G1667" s="5">
        <f t="shared" si="183"/>
        <v>0</v>
      </c>
      <c r="H1667">
        <f>admin4_POP_ALL!M1667</f>
        <v>6978</v>
      </c>
      <c r="I1667" s="5">
        <f t="shared" si="184"/>
        <v>7.1535994045843321E-2</v>
      </c>
      <c r="J1667">
        <f>admin4_POP_ALL!P1667</f>
        <v>227.08</v>
      </c>
      <c r="K1667" s="5">
        <f t="shared" ref="K1667:K1730" si="188">IF(LOG(J1667)&lt;=0,0,IFERROR(((LOG(J1667)-LOG(1))/(LOG(MAX(J$2:J$3986))-LOG(1))*10),0))</f>
        <v>5.400691744383054</v>
      </c>
      <c r="L1667" s="10">
        <f>admin4_VUL_ALL!N1667</f>
        <v>37.96858729607775</v>
      </c>
      <c r="M1667" s="5">
        <f t="shared" si="185"/>
        <v>1.6191997968961014</v>
      </c>
      <c r="N1667" s="10">
        <f>admin4_VUL_ALL!W1667</f>
        <v>16.407605866018741</v>
      </c>
      <c r="O1667" s="5">
        <f t="shared" si="186"/>
        <v>1.6092061909919795</v>
      </c>
      <c r="P1667" s="10">
        <f>admin4_VUL_ALL!X1667</f>
        <v>21.82</v>
      </c>
      <c r="Q1667" s="5">
        <f t="shared" si="187"/>
        <v>1.6239316239316239</v>
      </c>
      <c r="T1667"/>
      <c r="AC1667"/>
      <c r="AD1667"/>
    </row>
    <row r="1668" spans="1:30" ht="12.75" customHeight="1">
      <c r="A1668" s="4" t="s">
        <v>6713</v>
      </c>
      <c r="B1668" s="4" t="s">
        <v>6715</v>
      </c>
      <c r="C1668" s="4" t="s">
        <v>27</v>
      </c>
      <c r="D1668" s="4" t="s">
        <v>5787</v>
      </c>
      <c r="E1668" s="10">
        <f>IFERROR(VLOOKUP(A1668,admin4_MMI_ALL!$A$2:$B$3312,2,FALSE),3.5)</f>
        <v>3.5</v>
      </c>
      <c r="F1668" s="35">
        <f t="shared" si="182"/>
        <v>3162.2776601683804</v>
      </c>
      <c r="G1668" s="5">
        <f t="shared" si="183"/>
        <v>0</v>
      </c>
      <c r="H1668">
        <f>admin4_POP_ALL!M1668</f>
        <v>7650</v>
      </c>
      <c r="I1668" s="5">
        <f t="shared" si="184"/>
        <v>7.8425100953095642E-2</v>
      </c>
      <c r="J1668">
        <f>admin4_POP_ALL!P1668</f>
        <v>423.38</v>
      </c>
      <c r="K1668" s="5">
        <f t="shared" si="188"/>
        <v>6.0208335374151991</v>
      </c>
      <c r="L1668" s="10">
        <f>admin4_VUL_ALL!N1668</f>
        <v>37.96858729607775</v>
      </c>
      <c r="M1668" s="5">
        <f t="shared" si="185"/>
        <v>1.6191997968961014</v>
      </c>
      <c r="N1668" s="10">
        <f>admin4_VUL_ALL!W1668</f>
        <v>16.407605866018741</v>
      </c>
      <c r="O1668" s="5">
        <f t="shared" si="186"/>
        <v>1.6092061909919795</v>
      </c>
      <c r="P1668" s="10">
        <f>admin4_VUL_ALL!X1668</f>
        <v>21.82</v>
      </c>
      <c r="Q1668" s="5">
        <f t="shared" si="187"/>
        <v>1.6239316239316239</v>
      </c>
      <c r="T1668"/>
      <c r="AC1668"/>
      <c r="AD1668"/>
    </row>
    <row r="1669" spans="1:30" ht="12.75" customHeight="1">
      <c r="A1669" s="4" t="s">
        <v>6716</v>
      </c>
      <c r="B1669" s="4" t="s">
        <v>6718</v>
      </c>
      <c r="C1669" s="4" t="s">
        <v>27</v>
      </c>
      <c r="D1669" s="4" t="s">
        <v>5787</v>
      </c>
      <c r="E1669" s="10">
        <f>IFERROR(VLOOKUP(A1669,admin4_MMI_ALL!$A$2:$B$3312,2,FALSE),3.5)</f>
        <v>3.5</v>
      </c>
      <c r="F1669" s="35">
        <f t="shared" si="182"/>
        <v>3162.2776601683804</v>
      </c>
      <c r="G1669" s="5">
        <f t="shared" si="183"/>
        <v>0</v>
      </c>
      <c r="H1669">
        <f>admin4_POP_ALL!M1669</f>
        <v>7920</v>
      </c>
      <c r="I1669" s="5">
        <f t="shared" si="184"/>
        <v>8.1193045692616664E-2</v>
      </c>
      <c r="J1669">
        <f>admin4_POP_ALL!P1669</f>
        <v>425.88</v>
      </c>
      <c r="K1669" s="5">
        <f t="shared" si="188"/>
        <v>6.0266943256655949</v>
      </c>
      <c r="L1669" s="10">
        <f>admin4_VUL_ALL!N1669</f>
        <v>37.96858729607775</v>
      </c>
      <c r="M1669" s="5">
        <f t="shared" si="185"/>
        <v>1.6191997968961014</v>
      </c>
      <c r="N1669" s="10">
        <f>admin4_VUL_ALL!W1669</f>
        <v>16.407605866018741</v>
      </c>
      <c r="O1669" s="5">
        <f t="shared" si="186"/>
        <v>1.6092061909919795</v>
      </c>
      <c r="P1669" s="10">
        <f>admin4_VUL_ALL!X1669</f>
        <v>21.82</v>
      </c>
      <c r="Q1669" s="5">
        <f t="shared" si="187"/>
        <v>1.6239316239316239</v>
      </c>
      <c r="T1669"/>
      <c r="AC1669"/>
      <c r="AD1669"/>
    </row>
    <row r="1670" spans="1:30" ht="12.75" customHeight="1">
      <c r="A1670" s="4" t="s">
        <v>6719</v>
      </c>
      <c r="B1670" s="4" t="s">
        <v>6721</v>
      </c>
      <c r="C1670" s="4" t="s">
        <v>27</v>
      </c>
      <c r="D1670" s="4" t="s">
        <v>5787</v>
      </c>
      <c r="E1670" s="10">
        <f>IFERROR(VLOOKUP(A1670,admin4_MMI_ALL!$A$2:$B$3312,2,FALSE),3.5)</f>
        <v>3.5</v>
      </c>
      <c r="F1670" s="35">
        <f t="shared" si="182"/>
        <v>3162.2776601683804</v>
      </c>
      <c r="G1670" s="5">
        <f t="shared" si="183"/>
        <v>0</v>
      </c>
      <c r="H1670">
        <f>admin4_POP_ALL!M1670</f>
        <v>13363</v>
      </c>
      <c r="I1670" s="5">
        <f t="shared" si="184"/>
        <v>0.13699276131192378</v>
      </c>
      <c r="J1670">
        <f>admin4_POP_ALL!P1670</f>
        <v>165.64</v>
      </c>
      <c r="K1670" s="5">
        <f t="shared" si="188"/>
        <v>5.0866372525642456</v>
      </c>
      <c r="L1670" s="10">
        <f>admin4_VUL_ALL!N1670</f>
        <v>37.96858729607775</v>
      </c>
      <c r="M1670" s="5">
        <f t="shared" si="185"/>
        <v>1.6191997968961014</v>
      </c>
      <c r="N1670" s="10">
        <f>admin4_VUL_ALL!W1670</f>
        <v>16.407605866018741</v>
      </c>
      <c r="O1670" s="5">
        <f t="shared" si="186"/>
        <v>1.6092061909919795</v>
      </c>
      <c r="P1670" s="10">
        <f>admin4_VUL_ALL!X1670</f>
        <v>21.82</v>
      </c>
      <c r="Q1670" s="5">
        <f t="shared" si="187"/>
        <v>1.6239316239316239</v>
      </c>
      <c r="T1670"/>
      <c r="AC1670"/>
      <c r="AD1670"/>
    </row>
    <row r="1671" spans="1:30" ht="12.75" customHeight="1">
      <c r="A1671" s="4" t="s">
        <v>1850</v>
      </c>
      <c r="B1671" s="4" t="s">
        <v>6723</v>
      </c>
      <c r="C1671" s="4" t="s">
        <v>27</v>
      </c>
      <c r="D1671" s="4" t="s">
        <v>5787</v>
      </c>
      <c r="E1671" s="10">
        <f>IFERROR(VLOOKUP(A1671,admin4_MMI_ALL!$A$2:$B$3312,2,FALSE),3.5)</f>
        <v>5.2632513046299998</v>
      </c>
      <c r="F1671" s="35">
        <f t="shared" si="182"/>
        <v>183337.49984736985</v>
      </c>
      <c r="G1671" s="5">
        <f t="shared" si="183"/>
        <v>4.1771051200761621E-3</v>
      </c>
      <c r="H1671">
        <f>admin4_POP_ALL!M1671</f>
        <v>11635</v>
      </c>
      <c r="I1671" s="5">
        <f t="shared" si="184"/>
        <v>0.11927791497898925</v>
      </c>
      <c r="J1671">
        <f>admin4_POP_ALL!P1671</f>
        <v>406.03</v>
      </c>
      <c r="K1671" s="5">
        <f t="shared" si="188"/>
        <v>5.9791802764381599</v>
      </c>
      <c r="L1671" s="10">
        <f>admin4_VUL_ALL!N1671</f>
        <v>37.96858729607775</v>
      </c>
      <c r="M1671" s="5">
        <f t="shared" si="185"/>
        <v>1.6191997968961014</v>
      </c>
      <c r="N1671" s="10">
        <f>admin4_VUL_ALL!W1671</f>
        <v>16.407605866018741</v>
      </c>
      <c r="O1671" s="5">
        <f t="shared" si="186"/>
        <v>1.6092061909919795</v>
      </c>
      <c r="P1671" s="10">
        <f>admin4_VUL_ALL!X1671</f>
        <v>21.82</v>
      </c>
      <c r="Q1671" s="5">
        <f t="shared" si="187"/>
        <v>1.6239316239316239</v>
      </c>
      <c r="T1671"/>
      <c r="AC1671"/>
      <c r="AD1671"/>
    </row>
    <row r="1672" spans="1:30" ht="12.75" customHeight="1">
      <c r="A1672" s="4" t="s">
        <v>6724</v>
      </c>
      <c r="B1672" s="4" t="s">
        <v>6726</v>
      </c>
      <c r="C1672" s="4" t="s">
        <v>27</v>
      </c>
      <c r="D1672" s="4" t="s">
        <v>5787</v>
      </c>
      <c r="E1672" s="10">
        <f>IFERROR(VLOOKUP(A1672,admin4_MMI_ALL!$A$2:$B$3312,2,FALSE),3.5)</f>
        <v>3.5</v>
      </c>
      <c r="F1672" s="35">
        <f t="shared" si="182"/>
        <v>3162.2776601683804</v>
      </c>
      <c r="G1672" s="5">
        <f t="shared" si="183"/>
        <v>0</v>
      </c>
      <c r="H1672">
        <f>admin4_POP_ALL!M1672</f>
        <v>9853</v>
      </c>
      <c r="I1672" s="5">
        <f t="shared" si="184"/>
        <v>0.10100947969815049</v>
      </c>
      <c r="J1672">
        <f>admin4_POP_ALL!P1672</f>
        <v>316.49</v>
      </c>
      <c r="K1672" s="5">
        <f t="shared" si="188"/>
        <v>5.7311750187888313</v>
      </c>
      <c r="L1672" s="10">
        <f>admin4_VUL_ALL!N1672</f>
        <v>37.96858729607775</v>
      </c>
      <c r="M1672" s="5">
        <f t="shared" si="185"/>
        <v>1.6191997968961014</v>
      </c>
      <c r="N1672" s="10">
        <f>admin4_VUL_ALL!W1672</f>
        <v>16.407605866018741</v>
      </c>
      <c r="O1672" s="5">
        <f t="shared" si="186"/>
        <v>1.6092061909919795</v>
      </c>
      <c r="P1672" s="10">
        <f>admin4_VUL_ALL!X1672</f>
        <v>21.82</v>
      </c>
      <c r="Q1672" s="5">
        <f t="shared" si="187"/>
        <v>1.6239316239316239</v>
      </c>
      <c r="T1672"/>
      <c r="AC1672"/>
      <c r="AD1672"/>
    </row>
    <row r="1673" spans="1:30" ht="12.75" customHeight="1">
      <c r="A1673" s="4" t="s">
        <v>6727</v>
      </c>
      <c r="B1673" s="4" t="s">
        <v>6729</v>
      </c>
      <c r="C1673" s="4" t="s">
        <v>27</v>
      </c>
      <c r="D1673" s="4" t="s">
        <v>5787</v>
      </c>
      <c r="E1673" s="10">
        <f>IFERROR(VLOOKUP(A1673,admin4_MMI_ALL!$A$2:$B$3312,2,FALSE),3.5)</f>
        <v>3.5</v>
      </c>
      <c r="F1673" s="35">
        <f t="shared" si="182"/>
        <v>3162.2776601683804</v>
      </c>
      <c r="G1673" s="5">
        <f t="shared" si="183"/>
        <v>0</v>
      </c>
      <c r="H1673">
        <f>admin4_POP_ALL!M1673</f>
        <v>5957</v>
      </c>
      <c r="I1673" s="5">
        <f t="shared" si="184"/>
        <v>6.1069062271580488E-2</v>
      </c>
      <c r="J1673">
        <f>admin4_POP_ALL!P1673</f>
        <v>373.34</v>
      </c>
      <c r="K1673" s="5">
        <f t="shared" si="188"/>
        <v>5.8956235237416532</v>
      </c>
      <c r="L1673" s="10">
        <f>admin4_VUL_ALL!N1673</f>
        <v>37.96858729607775</v>
      </c>
      <c r="M1673" s="5">
        <f t="shared" si="185"/>
        <v>1.6191997968961014</v>
      </c>
      <c r="N1673" s="10">
        <f>admin4_VUL_ALL!W1673</f>
        <v>16.407605866018741</v>
      </c>
      <c r="O1673" s="5">
        <f t="shared" si="186"/>
        <v>1.6092061909919795</v>
      </c>
      <c r="P1673" s="10">
        <f>admin4_VUL_ALL!X1673</f>
        <v>21.82</v>
      </c>
      <c r="Q1673" s="5">
        <f t="shared" si="187"/>
        <v>1.6239316239316239</v>
      </c>
      <c r="T1673"/>
      <c r="AC1673"/>
      <c r="AD1673"/>
    </row>
    <row r="1674" spans="1:30" ht="12.75" customHeight="1">
      <c r="A1674" s="4" t="s">
        <v>1849</v>
      </c>
      <c r="B1674" s="4" t="s">
        <v>6731</v>
      </c>
      <c r="C1674" s="4" t="s">
        <v>27</v>
      </c>
      <c r="D1674" s="4" t="s">
        <v>5787</v>
      </c>
      <c r="E1674" s="10">
        <f>IFERROR(VLOOKUP(A1674,admin4_MMI_ALL!$A$2:$B$3312,2,FALSE),3.5)</f>
        <v>5.2976264953600003</v>
      </c>
      <c r="F1674" s="35">
        <f t="shared" si="182"/>
        <v>198438.75579526927</v>
      </c>
      <c r="G1674" s="5">
        <f t="shared" si="183"/>
        <v>4.527206164902469E-3</v>
      </c>
      <c r="H1674">
        <f>admin4_POP_ALL!M1674</f>
        <v>9469</v>
      </c>
      <c r="I1674" s="5">
        <f t="shared" si="184"/>
        <v>9.7072847179720603E-2</v>
      </c>
      <c r="J1674">
        <f>admin4_POP_ALL!P1674</f>
        <v>408.57</v>
      </c>
      <c r="K1674" s="5">
        <f t="shared" si="188"/>
        <v>5.9853881970613028</v>
      </c>
      <c r="L1674" s="10">
        <f>admin4_VUL_ALL!N1674</f>
        <v>37.96858729607775</v>
      </c>
      <c r="M1674" s="5">
        <f t="shared" si="185"/>
        <v>1.6191997968961014</v>
      </c>
      <c r="N1674" s="10">
        <f>admin4_VUL_ALL!W1674</f>
        <v>16.407605866018741</v>
      </c>
      <c r="O1674" s="5">
        <f t="shared" si="186"/>
        <v>1.6092061909919795</v>
      </c>
      <c r="P1674" s="10">
        <f>admin4_VUL_ALL!X1674</f>
        <v>21.82</v>
      </c>
      <c r="Q1674" s="5">
        <f t="shared" si="187"/>
        <v>1.6239316239316239</v>
      </c>
      <c r="T1674"/>
      <c r="AC1674"/>
      <c r="AD1674"/>
    </row>
    <row r="1675" spans="1:30" ht="12.75" customHeight="1">
      <c r="A1675" s="4" t="s">
        <v>6732</v>
      </c>
      <c r="B1675" s="4" t="s">
        <v>6734</v>
      </c>
      <c r="C1675" s="4" t="s">
        <v>27</v>
      </c>
      <c r="D1675" s="4" t="s">
        <v>5787</v>
      </c>
      <c r="E1675" s="10">
        <f>IFERROR(VLOOKUP(A1675,admin4_MMI_ALL!$A$2:$B$3312,2,FALSE),3.5)</f>
        <v>3.5</v>
      </c>
      <c r="F1675" s="35">
        <f t="shared" si="182"/>
        <v>3162.2776601683804</v>
      </c>
      <c r="G1675" s="5">
        <f t="shared" si="183"/>
        <v>0</v>
      </c>
      <c r="H1675">
        <f>admin4_POP_ALL!M1675</f>
        <v>15031</v>
      </c>
      <c r="I1675" s="5">
        <f t="shared" si="184"/>
        <v>0.15409250881385367</v>
      </c>
      <c r="J1675">
        <f>admin4_POP_ALL!P1675</f>
        <v>293.24</v>
      </c>
      <c r="K1675" s="5">
        <f t="shared" si="188"/>
        <v>5.6552208781771824</v>
      </c>
      <c r="L1675" s="10">
        <f>admin4_VUL_ALL!N1675</f>
        <v>37.96858729607775</v>
      </c>
      <c r="M1675" s="5">
        <f t="shared" si="185"/>
        <v>1.6191997968961014</v>
      </c>
      <c r="N1675" s="10">
        <f>admin4_VUL_ALL!W1675</f>
        <v>16.407605866018741</v>
      </c>
      <c r="O1675" s="5">
        <f t="shared" si="186"/>
        <v>1.6092061909919795</v>
      </c>
      <c r="P1675" s="10">
        <f>admin4_VUL_ALL!X1675</f>
        <v>21.82</v>
      </c>
      <c r="Q1675" s="5">
        <f t="shared" si="187"/>
        <v>1.6239316239316239</v>
      </c>
      <c r="T1675"/>
      <c r="AC1675"/>
      <c r="AD1675"/>
    </row>
    <row r="1676" spans="1:30" ht="12.75" customHeight="1">
      <c r="A1676" s="4" t="s">
        <v>1848</v>
      </c>
      <c r="B1676" s="4" t="s">
        <v>6736</v>
      </c>
      <c r="C1676" s="4" t="s">
        <v>27</v>
      </c>
      <c r="D1676" s="4" t="s">
        <v>5787</v>
      </c>
      <c r="E1676" s="10">
        <f>IFERROR(VLOOKUP(A1676,admin4_MMI_ALL!$A$2:$B$3312,2,FALSE),3.5)</f>
        <v>5.3242931365999997</v>
      </c>
      <c r="F1676" s="35">
        <f t="shared" si="182"/>
        <v>211005.18952599264</v>
      </c>
      <c r="G1676" s="5">
        <f t="shared" si="183"/>
        <v>4.8185409779832825E-3</v>
      </c>
      <c r="H1676">
        <f>admin4_POP_ALL!M1676</f>
        <v>10326</v>
      </c>
      <c r="I1676" s="5">
        <f t="shared" si="184"/>
        <v>0.10585850881590399</v>
      </c>
      <c r="J1676">
        <f>admin4_POP_ALL!P1676</f>
        <v>279.25</v>
      </c>
      <c r="K1676" s="5">
        <f t="shared" si="188"/>
        <v>5.6065586805372174</v>
      </c>
      <c r="L1676" s="10">
        <f>admin4_VUL_ALL!N1676</f>
        <v>37.96858729607775</v>
      </c>
      <c r="M1676" s="5">
        <f t="shared" si="185"/>
        <v>1.6191997968961014</v>
      </c>
      <c r="N1676" s="10">
        <f>admin4_VUL_ALL!W1676</f>
        <v>16.407605866018741</v>
      </c>
      <c r="O1676" s="5">
        <f t="shared" si="186"/>
        <v>1.6092061909919795</v>
      </c>
      <c r="P1676" s="10">
        <f>admin4_VUL_ALL!X1676</f>
        <v>21.82</v>
      </c>
      <c r="Q1676" s="5">
        <f t="shared" si="187"/>
        <v>1.6239316239316239</v>
      </c>
      <c r="T1676"/>
      <c r="AC1676"/>
      <c r="AD1676"/>
    </row>
    <row r="1677" spans="1:30" ht="12.75" customHeight="1">
      <c r="A1677" s="4" t="s">
        <v>6737</v>
      </c>
      <c r="B1677" s="4" t="s">
        <v>6739</v>
      </c>
      <c r="C1677" s="4" t="s">
        <v>27</v>
      </c>
      <c r="D1677" s="4" t="s">
        <v>5787</v>
      </c>
      <c r="E1677" s="10">
        <f>IFERROR(VLOOKUP(A1677,admin4_MMI_ALL!$A$2:$B$3312,2,FALSE),3.5)</f>
        <v>3.5</v>
      </c>
      <c r="F1677" s="35">
        <f t="shared" si="182"/>
        <v>3162.2776601683804</v>
      </c>
      <c r="G1677" s="5">
        <f t="shared" si="183"/>
        <v>0</v>
      </c>
      <c r="H1677">
        <f>admin4_POP_ALL!M1677</f>
        <v>6026</v>
      </c>
      <c r="I1677" s="5">
        <f t="shared" si="184"/>
        <v>6.177642592723586E-2</v>
      </c>
      <c r="J1677">
        <f>admin4_POP_ALL!P1677</f>
        <v>242.77</v>
      </c>
      <c r="K1677" s="5">
        <f t="shared" si="188"/>
        <v>5.4672007813864898</v>
      </c>
      <c r="L1677" s="10">
        <f>admin4_VUL_ALL!N1677</f>
        <v>37.96858729607775</v>
      </c>
      <c r="M1677" s="5">
        <f t="shared" si="185"/>
        <v>1.6191997968961014</v>
      </c>
      <c r="N1677" s="10">
        <f>admin4_VUL_ALL!W1677</f>
        <v>16.407605866018741</v>
      </c>
      <c r="O1677" s="5">
        <f t="shared" si="186"/>
        <v>1.6092061909919795</v>
      </c>
      <c r="P1677" s="10">
        <f>admin4_VUL_ALL!X1677</f>
        <v>21.82</v>
      </c>
      <c r="Q1677" s="5">
        <f t="shared" si="187"/>
        <v>1.6239316239316239</v>
      </c>
      <c r="T1677"/>
      <c r="AC1677"/>
      <c r="AD1677"/>
    </row>
    <row r="1678" spans="1:30" ht="12.75" customHeight="1">
      <c r="A1678" s="4" t="s">
        <v>6740</v>
      </c>
      <c r="B1678" s="4" t="s">
        <v>6742</v>
      </c>
      <c r="C1678" s="4" t="s">
        <v>27</v>
      </c>
      <c r="D1678" s="4" t="s">
        <v>5787</v>
      </c>
      <c r="E1678" s="10">
        <f>IFERROR(VLOOKUP(A1678,admin4_MMI_ALL!$A$2:$B$3312,2,FALSE),3.5)</f>
        <v>3.5</v>
      </c>
      <c r="F1678" s="35">
        <f t="shared" si="182"/>
        <v>3162.2776601683804</v>
      </c>
      <c r="G1678" s="5">
        <f t="shared" si="183"/>
        <v>0</v>
      </c>
      <c r="H1678">
        <f>admin4_POP_ALL!M1678</f>
        <v>9585</v>
      </c>
      <c r="I1678" s="5">
        <f t="shared" si="184"/>
        <v>9.8262038252996287E-2</v>
      </c>
      <c r="J1678">
        <f>admin4_POP_ALL!P1678</f>
        <v>314.35000000000002</v>
      </c>
      <c r="K1678" s="5">
        <f t="shared" si="188"/>
        <v>5.7244211650229264</v>
      </c>
      <c r="L1678" s="10">
        <f>admin4_VUL_ALL!N1678</f>
        <v>37.96858729607775</v>
      </c>
      <c r="M1678" s="5">
        <f t="shared" si="185"/>
        <v>1.6191997968961014</v>
      </c>
      <c r="N1678" s="10">
        <f>admin4_VUL_ALL!W1678</f>
        <v>16.407605866018741</v>
      </c>
      <c r="O1678" s="5">
        <f t="shared" si="186"/>
        <v>1.6092061909919795</v>
      </c>
      <c r="P1678" s="10">
        <f>admin4_VUL_ALL!X1678</f>
        <v>21.82</v>
      </c>
      <c r="Q1678" s="5">
        <f t="shared" si="187"/>
        <v>1.6239316239316239</v>
      </c>
      <c r="T1678"/>
      <c r="AC1678"/>
      <c r="AD1678"/>
    </row>
    <row r="1679" spans="1:30" ht="12.75" customHeight="1">
      <c r="A1679" s="4" t="s">
        <v>1847</v>
      </c>
      <c r="B1679" s="4" t="s">
        <v>4949</v>
      </c>
      <c r="C1679" s="4" t="s">
        <v>27</v>
      </c>
      <c r="D1679" s="4" t="s">
        <v>5787</v>
      </c>
      <c r="E1679" s="10">
        <f>IFERROR(VLOOKUP(A1679,admin4_MMI_ALL!$A$2:$B$3312,2,FALSE),3.5)</f>
        <v>5.2856979370100001</v>
      </c>
      <c r="F1679" s="35">
        <f t="shared" si="182"/>
        <v>193062.50505199592</v>
      </c>
      <c r="G1679" s="5">
        <f t="shared" si="183"/>
        <v>4.402565472170549E-3</v>
      </c>
      <c r="H1679">
        <f>admin4_POP_ALL!M1679</f>
        <v>20419</v>
      </c>
      <c r="I1679" s="5">
        <f t="shared" si="184"/>
        <v>0.20932838383807317</v>
      </c>
      <c r="J1679">
        <f>admin4_POP_ALL!P1679</f>
        <v>510.01</v>
      </c>
      <c r="K1679" s="5">
        <f t="shared" si="188"/>
        <v>6.2061492769539459</v>
      </c>
      <c r="L1679" s="10">
        <f>admin4_VUL_ALL!N1679</f>
        <v>37.96858729607775</v>
      </c>
      <c r="M1679" s="5">
        <f t="shared" si="185"/>
        <v>1.6191997968961014</v>
      </c>
      <c r="N1679" s="10">
        <f>admin4_VUL_ALL!W1679</f>
        <v>16.407605866018741</v>
      </c>
      <c r="O1679" s="5">
        <f t="shared" si="186"/>
        <v>1.6092061909919795</v>
      </c>
      <c r="P1679" s="10">
        <f>admin4_VUL_ALL!X1679</f>
        <v>21.82</v>
      </c>
      <c r="Q1679" s="5">
        <f t="shared" si="187"/>
        <v>1.6239316239316239</v>
      </c>
      <c r="T1679"/>
      <c r="AC1679"/>
      <c r="AD1679"/>
    </row>
    <row r="1680" spans="1:30" ht="12.75" customHeight="1">
      <c r="A1680" s="4" t="s">
        <v>6743</v>
      </c>
      <c r="B1680" s="4" t="s">
        <v>6745</v>
      </c>
      <c r="C1680" s="4" t="s">
        <v>27</v>
      </c>
      <c r="D1680" s="4" t="s">
        <v>5787</v>
      </c>
      <c r="E1680" s="10">
        <f>IFERROR(VLOOKUP(A1680,admin4_MMI_ALL!$A$2:$B$3312,2,FALSE),3.5)</f>
        <v>3.5</v>
      </c>
      <c r="F1680" s="35">
        <f t="shared" si="182"/>
        <v>3162.2776601683804</v>
      </c>
      <c r="G1680" s="5">
        <f t="shared" si="183"/>
        <v>0</v>
      </c>
      <c r="H1680">
        <f>admin4_POP_ALL!M1680</f>
        <v>6866</v>
      </c>
      <c r="I1680" s="5">
        <f t="shared" si="184"/>
        <v>7.0387809561301265E-2</v>
      </c>
      <c r="J1680">
        <f>admin4_POP_ALL!P1680</f>
        <v>268.12</v>
      </c>
      <c r="K1680" s="5">
        <f t="shared" si="188"/>
        <v>5.5660703868453156</v>
      </c>
      <c r="L1680" s="10">
        <f>admin4_VUL_ALL!N1680</f>
        <v>37.96858729607775</v>
      </c>
      <c r="M1680" s="5">
        <f t="shared" si="185"/>
        <v>1.6191997968961014</v>
      </c>
      <c r="N1680" s="10">
        <f>admin4_VUL_ALL!W1680</f>
        <v>16.407605866018741</v>
      </c>
      <c r="O1680" s="5">
        <f t="shared" si="186"/>
        <v>1.6092061909919795</v>
      </c>
      <c r="P1680" s="10">
        <f>admin4_VUL_ALL!X1680</f>
        <v>21.82</v>
      </c>
      <c r="Q1680" s="5">
        <f t="shared" si="187"/>
        <v>1.6239316239316239</v>
      </c>
      <c r="T1680"/>
      <c r="AC1680"/>
      <c r="AD1680"/>
    </row>
    <row r="1681" spans="1:30" ht="12.75" customHeight="1">
      <c r="A1681" s="4" t="s">
        <v>1846</v>
      </c>
      <c r="B1681" s="4" t="s">
        <v>6747</v>
      </c>
      <c r="C1681" s="4" t="s">
        <v>27</v>
      </c>
      <c r="D1681" s="4" t="s">
        <v>5787</v>
      </c>
      <c r="E1681" s="10">
        <f>IFERROR(VLOOKUP(A1681,admin4_MMI_ALL!$A$2:$B$3312,2,FALSE),3.5)</f>
        <v>5.3087377548200001</v>
      </c>
      <c r="F1681" s="35">
        <f t="shared" si="182"/>
        <v>203581.23977683895</v>
      </c>
      <c r="G1681" s="5">
        <f t="shared" si="183"/>
        <v>4.6464273092338797E-3</v>
      </c>
      <c r="H1681">
        <f>admin4_POP_ALL!M1681</f>
        <v>10661</v>
      </c>
      <c r="I1681" s="5">
        <f t="shared" si="184"/>
        <v>0.10929281062234675</v>
      </c>
      <c r="J1681">
        <f>admin4_POP_ALL!P1681</f>
        <v>438.44</v>
      </c>
      <c r="K1681" s="5">
        <f t="shared" si="188"/>
        <v>6.0556278332780922</v>
      </c>
      <c r="L1681" s="10">
        <f>admin4_VUL_ALL!N1681</f>
        <v>37.96858729607775</v>
      </c>
      <c r="M1681" s="5">
        <f t="shared" si="185"/>
        <v>1.6191997968961014</v>
      </c>
      <c r="N1681" s="10">
        <f>admin4_VUL_ALL!W1681</f>
        <v>16.407605866018741</v>
      </c>
      <c r="O1681" s="5">
        <f t="shared" si="186"/>
        <v>1.6092061909919795</v>
      </c>
      <c r="P1681" s="10">
        <f>admin4_VUL_ALL!X1681</f>
        <v>21.82</v>
      </c>
      <c r="Q1681" s="5">
        <f t="shared" si="187"/>
        <v>1.6239316239316239</v>
      </c>
      <c r="T1681"/>
      <c r="AC1681"/>
      <c r="AD1681"/>
    </row>
    <row r="1682" spans="1:30" ht="12.75" customHeight="1">
      <c r="A1682" s="4" t="s">
        <v>6748</v>
      </c>
      <c r="B1682" s="4" t="s">
        <v>5484</v>
      </c>
      <c r="C1682" s="4" t="s">
        <v>27</v>
      </c>
      <c r="D1682" s="4" t="s">
        <v>5787</v>
      </c>
      <c r="E1682" s="10">
        <f>IFERROR(VLOOKUP(A1682,admin4_MMI_ALL!$A$2:$B$3312,2,FALSE),3.5)</f>
        <v>3.5</v>
      </c>
      <c r="F1682" s="35">
        <f t="shared" si="182"/>
        <v>3162.2776601683804</v>
      </c>
      <c r="G1682" s="5">
        <f t="shared" si="183"/>
        <v>0</v>
      </c>
      <c r="H1682">
        <f>admin4_POP_ALL!M1682</f>
        <v>13136</v>
      </c>
      <c r="I1682" s="5">
        <f t="shared" si="184"/>
        <v>0.13466563740128945</v>
      </c>
      <c r="J1682">
        <f>admin4_POP_ALL!P1682</f>
        <v>357.27</v>
      </c>
      <c r="K1682" s="5">
        <f t="shared" si="188"/>
        <v>5.8518253751664631</v>
      </c>
      <c r="L1682" s="10">
        <f>admin4_VUL_ALL!N1682</f>
        <v>37.96858729607775</v>
      </c>
      <c r="M1682" s="5">
        <f t="shared" si="185"/>
        <v>1.6191997968961014</v>
      </c>
      <c r="N1682" s="10">
        <f>admin4_VUL_ALL!W1682</f>
        <v>16.407605866018741</v>
      </c>
      <c r="O1682" s="5">
        <f t="shared" si="186"/>
        <v>1.6092061909919795</v>
      </c>
      <c r="P1682" s="10">
        <f>admin4_VUL_ALL!X1682</f>
        <v>21.82</v>
      </c>
      <c r="Q1682" s="5">
        <f t="shared" si="187"/>
        <v>1.6239316239316239</v>
      </c>
      <c r="T1682"/>
      <c r="AC1682"/>
      <c r="AD1682"/>
    </row>
    <row r="1683" spans="1:30" ht="12.75" customHeight="1">
      <c r="A1683" s="4" t="s">
        <v>6749</v>
      </c>
      <c r="B1683" s="4" t="s">
        <v>6751</v>
      </c>
      <c r="C1683" s="4" t="s">
        <v>27</v>
      </c>
      <c r="D1683" s="4" t="s">
        <v>5787</v>
      </c>
      <c r="E1683" s="10">
        <f>IFERROR(VLOOKUP(A1683,admin4_MMI_ALL!$A$2:$B$3312,2,FALSE),3.5)</f>
        <v>3.5</v>
      </c>
      <c r="F1683" s="35">
        <f t="shared" si="182"/>
        <v>3162.2776601683804</v>
      </c>
      <c r="G1683" s="5">
        <f t="shared" si="183"/>
        <v>0</v>
      </c>
      <c r="H1683">
        <f>admin4_POP_ALL!M1683</f>
        <v>57545</v>
      </c>
      <c r="I1683" s="5">
        <f t="shared" si="184"/>
        <v>0.58993103716939721</v>
      </c>
      <c r="J1683">
        <f>admin4_POP_ALL!P1683</f>
        <v>1028.76</v>
      </c>
      <c r="K1683" s="5">
        <f t="shared" si="188"/>
        <v>6.9046454103583219</v>
      </c>
      <c r="L1683" s="10">
        <f>admin4_VUL_ALL!N1683</f>
        <v>37.96858729607775</v>
      </c>
      <c r="M1683" s="5">
        <f t="shared" si="185"/>
        <v>1.6191997968961014</v>
      </c>
      <c r="N1683" s="10">
        <f>admin4_VUL_ALL!W1683</f>
        <v>16.407605866018741</v>
      </c>
      <c r="O1683" s="5">
        <f t="shared" si="186"/>
        <v>1.6092061909919795</v>
      </c>
      <c r="P1683" s="10">
        <f>admin4_VUL_ALL!X1683</f>
        <v>21.82</v>
      </c>
      <c r="Q1683" s="5">
        <f t="shared" si="187"/>
        <v>1.6239316239316239</v>
      </c>
      <c r="T1683"/>
      <c r="AC1683"/>
      <c r="AD1683"/>
    </row>
    <row r="1684" spans="1:30" ht="12.75" customHeight="1">
      <c r="A1684" s="4" t="s">
        <v>6752</v>
      </c>
      <c r="B1684" s="4" t="s">
        <v>6754</v>
      </c>
      <c r="C1684" s="4" t="s">
        <v>27</v>
      </c>
      <c r="D1684" s="4" t="s">
        <v>5787</v>
      </c>
      <c r="E1684" s="10">
        <f>IFERROR(VLOOKUP(A1684,admin4_MMI_ALL!$A$2:$B$3312,2,FALSE),3.5)</f>
        <v>3.5</v>
      </c>
      <c r="F1684" s="35">
        <f t="shared" si="182"/>
        <v>3162.2776601683804</v>
      </c>
      <c r="G1684" s="5">
        <f t="shared" si="183"/>
        <v>0</v>
      </c>
      <c r="H1684">
        <f>admin4_POP_ALL!M1684</f>
        <v>10816</v>
      </c>
      <c r="I1684" s="5">
        <f t="shared" si="184"/>
        <v>0.11088181593577548</v>
      </c>
      <c r="J1684">
        <f>admin4_POP_ALL!P1684</f>
        <v>503.28</v>
      </c>
      <c r="K1684" s="5">
        <f t="shared" si="188"/>
        <v>6.1929258771000848</v>
      </c>
      <c r="L1684" s="10">
        <f>admin4_VUL_ALL!N1684</f>
        <v>37.96858729607775</v>
      </c>
      <c r="M1684" s="5">
        <f t="shared" si="185"/>
        <v>1.6191997968961014</v>
      </c>
      <c r="N1684" s="10">
        <f>admin4_VUL_ALL!W1684</f>
        <v>16.407605866018741</v>
      </c>
      <c r="O1684" s="5">
        <f t="shared" si="186"/>
        <v>1.6092061909919795</v>
      </c>
      <c r="P1684" s="10">
        <f>admin4_VUL_ALL!X1684</f>
        <v>21.82</v>
      </c>
      <c r="Q1684" s="5">
        <f t="shared" si="187"/>
        <v>1.6239316239316239</v>
      </c>
      <c r="T1684"/>
      <c r="AC1684"/>
      <c r="AD1684"/>
    </row>
    <row r="1685" spans="1:30" ht="12.75" customHeight="1">
      <c r="A1685" s="4" t="s">
        <v>6755</v>
      </c>
      <c r="B1685" s="4" t="s">
        <v>6757</v>
      </c>
      <c r="C1685" s="4" t="s">
        <v>27</v>
      </c>
      <c r="D1685" s="4" t="s">
        <v>5787</v>
      </c>
      <c r="E1685" s="10">
        <f>IFERROR(VLOOKUP(A1685,admin4_MMI_ALL!$A$2:$B$3312,2,FALSE),3.5)</f>
        <v>3.5</v>
      </c>
      <c r="F1685" s="35">
        <f t="shared" si="182"/>
        <v>3162.2776601683804</v>
      </c>
      <c r="G1685" s="5">
        <f t="shared" si="183"/>
        <v>0</v>
      </c>
      <c r="H1685">
        <f>admin4_POP_ALL!M1685</f>
        <v>4358</v>
      </c>
      <c r="I1685" s="5">
        <f t="shared" si="184"/>
        <v>4.4676678425305989E-2</v>
      </c>
      <c r="J1685">
        <f>admin4_POP_ALL!P1685</f>
        <v>382.61</v>
      </c>
      <c r="K1685" s="5">
        <f t="shared" si="188"/>
        <v>5.9200389252141763</v>
      </c>
      <c r="L1685" s="10">
        <f>admin4_VUL_ALL!N1685</f>
        <v>37.96858729607775</v>
      </c>
      <c r="M1685" s="5">
        <f t="shared" si="185"/>
        <v>1.6191997968961014</v>
      </c>
      <c r="N1685" s="10">
        <f>admin4_VUL_ALL!W1685</f>
        <v>16.407605866018741</v>
      </c>
      <c r="O1685" s="5">
        <f t="shared" si="186"/>
        <v>1.6092061909919795</v>
      </c>
      <c r="P1685" s="10">
        <f>admin4_VUL_ALL!X1685</f>
        <v>21.82</v>
      </c>
      <c r="Q1685" s="5">
        <f t="shared" si="187"/>
        <v>1.6239316239316239</v>
      </c>
      <c r="T1685"/>
      <c r="AC1685"/>
      <c r="AD1685"/>
    </row>
    <row r="1686" spans="1:30" ht="12.75" customHeight="1">
      <c r="A1686" s="4" t="s">
        <v>6758</v>
      </c>
      <c r="B1686" s="4" t="s">
        <v>6760</v>
      </c>
      <c r="C1686" s="4" t="s">
        <v>27</v>
      </c>
      <c r="D1686" s="4" t="s">
        <v>5787</v>
      </c>
      <c r="E1686" s="10">
        <f>IFERROR(VLOOKUP(A1686,admin4_MMI_ALL!$A$2:$B$3312,2,FALSE),3.5)</f>
        <v>3.5</v>
      </c>
      <c r="F1686" s="35">
        <f t="shared" si="182"/>
        <v>3162.2776601683804</v>
      </c>
      <c r="G1686" s="5">
        <f t="shared" si="183"/>
        <v>0</v>
      </c>
      <c r="H1686">
        <f>admin4_POP_ALL!M1686</f>
        <v>10252</v>
      </c>
      <c r="I1686" s="5">
        <f t="shared" si="184"/>
        <v>0.10509988692433157</v>
      </c>
      <c r="J1686">
        <f>admin4_POP_ALL!P1686</f>
        <v>402.76</v>
      </c>
      <c r="K1686" s="5">
        <f t="shared" si="188"/>
        <v>5.9711307601592578</v>
      </c>
      <c r="L1686" s="10">
        <f>admin4_VUL_ALL!N1686</f>
        <v>37.96858729607775</v>
      </c>
      <c r="M1686" s="5">
        <f t="shared" si="185"/>
        <v>1.6191997968961014</v>
      </c>
      <c r="N1686" s="10">
        <f>admin4_VUL_ALL!W1686</f>
        <v>16.407605866018741</v>
      </c>
      <c r="O1686" s="5">
        <f t="shared" si="186"/>
        <v>1.6092061909919795</v>
      </c>
      <c r="P1686" s="10">
        <f>admin4_VUL_ALL!X1686</f>
        <v>21.82</v>
      </c>
      <c r="Q1686" s="5">
        <f t="shared" si="187"/>
        <v>1.6239316239316239</v>
      </c>
      <c r="T1686"/>
      <c r="AC1686"/>
      <c r="AD1686"/>
    </row>
    <row r="1687" spans="1:30" ht="12.75" customHeight="1">
      <c r="A1687" s="4" t="s">
        <v>6761</v>
      </c>
      <c r="B1687" s="4" t="s">
        <v>6763</v>
      </c>
      <c r="C1687" s="4" t="s">
        <v>27</v>
      </c>
      <c r="D1687" s="4" t="s">
        <v>5787</v>
      </c>
      <c r="E1687" s="10">
        <f>IFERROR(VLOOKUP(A1687,admin4_MMI_ALL!$A$2:$B$3312,2,FALSE),3.5)</f>
        <v>3.5</v>
      </c>
      <c r="F1687" s="35">
        <f t="shared" si="182"/>
        <v>3162.2776601683804</v>
      </c>
      <c r="G1687" s="5">
        <f t="shared" si="183"/>
        <v>0</v>
      </c>
      <c r="H1687">
        <f>admin4_POP_ALL!M1687</f>
        <v>15284</v>
      </c>
      <c r="I1687" s="5">
        <f t="shared" si="184"/>
        <v>0.15668617555125669</v>
      </c>
      <c r="J1687">
        <f>admin4_POP_ALL!P1687</f>
        <v>655.29</v>
      </c>
      <c r="K1687" s="5">
        <f t="shared" si="188"/>
        <v>6.4556598244706089</v>
      </c>
      <c r="L1687" s="10">
        <f>admin4_VUL_ALL!N1687</f>
        <v>37.96858729607775</v>
      </c>
      <c r="M1687" s="5">
        <f t="shared" si="185"/>
        <v>1.6191997968961014</v>
      </c>
      <c r="N1687" s="10">
        <f>admin4_VUL_ALL!W1687</f>
        <v>16.407605866018741</v>
      </c>
      <c r="O1687" s="5">
        <f t="shared" si="186"/>
        <v>1.6092061909919795</v>
      </c>
      <c r="P1687" s="10">
        <f>admin4_VUL_ALL!X1687</f>
        <v>21.82</v>
      </c>
      <c r="Q1687" s="5">
        <f t="shared" si="187"/>
        <v>1.6239316239316239</v>
      </c>
      <c r="T1687"/>
      <c r="AC1687"/>
      <c r="AD1687"/>
    </row>
    <row r="1688" spans="1:30" ht="12.75" customHeight="1">
      <c r="A1688" s="4" t="s">
        <v>6764</v>
      </c>
      <c r="B1688" s="4" t="s">
        <v>6766</v>
      </c>
      <c r="C1688" s="4" t="s">
        <v>27</v>
      </c>
      <c r="D1688" s="4" t="s">
        <v>5787</v>
      </c>
      <c r="E1688" s="10">
        <f>IFERROR(VLOOKUP(A1688,admin4_MMI_ALL!$A$2:$B$3312,2,FALSE),3.5)</f>
        <v>3.5</v>
      </c>
      <c r="F1688" s="35">
        <f t="shared" si="182"/>
        <v>3162.2776601683804</v>
      </c>
      <c r="G1688" s="5">
        <f t="shared" si="183"/>
        <v>0</v>
      </c>
      <c r="H1688">
        <f>admin4_POP_ALL!M1688</f>
        <v>15690</v>
      </c>
      <c r="I1688" s="5">
        <f t="shared" si="184"/>
        <v>0.16084834430772163</v>
      </c>
      <c r="J1688">
        <f>admin4_POP_ALL!P1688</f>
        <v>445.06</v>
      </c>
      <c r="K1688" s="5">
        <f t="shared" si="188"/>
        <v>6.0705459843335738</v>
      </c>
      <c r="L1688" s="10">
        <f>admin4_VUL_ALL!N1688</f>
        <v>37.96858729607775</v>
      </c>
      <c r="M1688" s="5">
        <f t="shared" si="185"/>
        <v>1.6191997968961014</v>
      </c>
      <c r="N1688" s="10">
        <f>admin4_VUL_ALL!W1688</f>
        <v>16.407605866018741</v>
      </c>
      <c r="O1688" s="5">
        <f t="shared" si="186"/>
        <v>1.6092061909919795</v>
      </c>
      <c r="P1688" s="10">
        <f>admin4_VUL_ALL!X1688</f>
        <v>21.82</v>
      </c>
      <c r="Q1688" s="5">
        <f t="shared" si="187"/>
        <v>1.6239316239316239</v>
      </c>
      <c r="T1688"/>
      <c r="AC1688"/>
      <c r="AD1688"/>
    </row>
    <row r="1689" spans="1:30" ht="12.75" customHeight="1">
      <c r="A1689" s="4" t="s">
        <v>6767</v>
      </c>
      <c r="B1689" s="4" t="s">
        <v>5879</v>
      </c>
      <c r="C1689" s="4" t="s">
        <v>27</v>
      </c>
      <c r="D1689" s="4" t="s">
        <v>5787</v>
      </c>
      <c r="E1689" s="10">
        <f>IFERROR(VLOOKUP(A1689,admin4_MMI_ALL!$A$2:$B$3312,2,FALSE),3.5)</f>
        <v>3.5</v>
      </c>
      <c r="F1689" s="35">
        <f t="shared" si="182"/>
        <v>3162.2776601683804</v>
      </c>
      <c r="G1689" s="5">
        <f t="shared" si="183"/>
        <v>0</v>
      </c>
      <c r="H1689">
        <f>admin4_POP_ALL!M1689</f>
        <v>25071</v>
      </c>
      <c r="I1689" s="5">
        <f t="shared" si="184"/>
        <v>0.25701904653530205</v>
      </c>
      <c r="J1689">
        <f>admin4_POP_ALL!P1689</f>
        <v>916.73</v>
      </c>
      <c r="K1689" s="5">
        <f t="shared" si="188"/>
        <v>6.7898719443136937</v>
      </c>
      <c r="L1689" s="10">
        <f>admin4_VUL_ALL!N1689</f>
        <v>37.96858729607775</v>
      </c>
      <c r="M1689" s="5">
        <f t="shared" si="185"/>
        <v>1.6191997968961014</v>
      </c>
      <c r="N1689" s="10">
        <f>admin4_VUL_ALL!W1689</f>
        <v>16.407605866018741</v>
      </c>
      <c r="O1689" s="5">
        <f t="shared" si="186"/>
        <v>1.6092061909919795</v>
      </c>
      <c r="P1689" s="10">
        <f>admin4_VUL_ALL!X1689</f>
        <v>21.82</v>
      </c>
      <c r="Q1689" s="5">
        <f t="shared" si="187"/>
        <v>1.6239316239316239</v>
      </c>
      <c r="T1689"/>
      <c r="AC1689"/>
      <c r="AD1689"/>
    </row>
    <row r="1690" spans="1:30" ht="12.75" customHeight="1">
      <c r="A1690" s="4" t="s">
        <v>6768</v>
      </c>
      <c r="B1690" s="4" t="s">
        <v>6770</v>
      </c>
      <c r="C1690" s="4" t="s">
        <v>27</v>
      </c>
      <c r="D1690" s="4" t="s">
        <v>5787</v>
      </c>
      <c r="E1690" s="10">
        <f>IFERROR(VLOOKUP(A1690,admin4_MMI_ALL!$A$2:$B$3312,2,FALSE),3.5)</f>
        <v>3.5</v>
      </c>
      <c r="F1690" s="35">
        <f t="shared" si="182"/>
        <v>3162.2776601683804</v>
      </c>
      <c r="G1690" s="5">
        <f t="shared" si="183"/>
        <v>0</v>
      </c>
      <c r="H1690">
        <f>admin4_POP_ALL!M1690</f>
        <v>26171</v>
      </c>
      <c r="I1690" s="5">
        <f t="shared" si="184"/>
        <v>0.26829585843705439</v>
      </c>
      <c r="J1690">
        <f>admin4_POP_ALL!P1690</f>
        <v>470.44</v>
      </c>
      <c r="K1690" s="5">
        <f t="shared" si="188"/>
        <v>6.125753728343371</v>
      </c>
      <c r="L1690" s="10">
        <f>admin4_VUL_ALL!N1690</f>
        <v>37.96858729607775</v>
      </c>
      <c r="M1690" s="5">
        <f t="shared" si="185"/>
        <v>1.6191997968961014</v>
      </c>
      <c r="N1690" s="10">
        <f>admin4_VUL_ALL!W1690</f>
        <v>16.407605866018741</v>
      </c>
      <c r="O1690" s="5">
        <f t="shared" si="186"/>
        <v>1.6092061909919795</v>
      </c>
      <c r="P1690" s="10">
        <f>admin4_VUL_ALL!X1690</f>
        <v>21.82</v>
      </c>
      <c r="Q1690" s="5">
        <f t="shared" si="187"/>
        <v>1.6239316239316239</v>
      </c>
      <c r="T1690"/>
      <c r="AC1690"/>
      <c r="AD1690"/>
    </row>
    <row r="1691" spans="1:30" ht="12.75" customHeight="1">
      <c r="A1691" s="4" t="s">
        <v>6771</v>
      </c>
      <c r="B1691" s="4" t="s">
        <v>6773</v>
      </c>
      <c r="C1691" s="4" t="s">
        <v>27</v>
      </c>
      <c r="D1691" s="4" t="s">
        <v>5787</v>
      </c>
      <c r="E1691" s="10">
        <f>IFERROR(VLOOKUP(A1691,admin4_MMI_ALL!$A$2:$B$3312,2,FALSE),3.5)</f>
        <v>3.5</v>
      </c>
      <c r="F1691" s="35">
        <f t="shared" si="182"/>
        <v>3162.2776601683804</v>
      </c>
      <c r="G1691" s="5">
        <f t="shared" si="183"/>
        <v>0</v>
      </c>
      <c r="H1691">
        <f>admin4_POP_ALL!M1691</f>
        <v>18649</v>
      </c>
      <c r="I1691" s="5">
        <f t="shared" si="184"/>
        <v>0.19118296832343537</v>
      </c>
      <c r="J1691">
        <f>admin4_POP_ALL!P1691</f>
        <v>384.91</v>
      </c>
      <c r="K1691" s="5">
        <f t="shared" si="188"/>
        <v>5.9260050848804564</v>
      </c>
      <c r="L1691" s="10">
        <f>admin4_VUL_ALL!N1691</f>
        <v>37.96858729607775</v>
      </c>
      <c r="M1691" s="5">
        <f t="shared" si="185"/>
        <v>1.6191997968961014</v>
      </c>
      <c r="N1691" s="10">
        <f>admin4_VUL_ALL!W1691</f>
        <v>16.407605866018741</v>
      </c>
      <c r="O1691" s="5">
        <f t="shared" si="186"/>
        <v>1.6092061909919795</v>
      </c>
      <c r="P1691" s="10">
        <f>admin4_VUL_ALL!X1691</f>
        <v>21.82</v>
      </c>
      <c r="Q1691" s="5">
        <f t="shared" si="187"/>
        <v>1.6239316239316239</v>
      </c>
      <c r="T1691"/>
      <c r="AC1691"/>
      <c r="AD1691"/>
    </row>
    <row r="1692" spans="1:30" ht="12.75" customHeight="1">
      <c r="A1692" s="4" t="s">
        <v>6774</v>
      </c>
      <c r="B1692" s="4" t="s">
        <v>6776</v>
      </c>
      <c r="C1692" s="4" t="s">
        <v>27</v>
      </c>
      <c r="D1692" s="4" t="s">
        <v>5787</v>
      </c>
      <c r="E1692" s="10">
        <f>IFERROR(VLOOKUP(A1692,admin4_MMI_ALL!$A$2:$B$3312,2,FALSE),3.5)</f>
        <v>3.5</v>
      </c>
      <c r="F1692" s="35">
        <f t="shared" si="182"/>
        <v>3162.2776601683804</v>
      </c>
      <c r="G1692" s="5">
        <f t="shared" si="183"/>
        <v>0</v>
      </c>
      <c r="H1692">
        <f>admin4_POP_ALL!M1692</f>
        <v>14761</v>
      </c>
      <c r="I1692" s="5">
        <f t="shared" si="184"/>
        <v>0.15132456407433265</v>
      </c>
      <c r="J1692">
        <f>admin4_POP_ALL!P1692</f>
        <v>356.94</v>
      </c>
      <c r="K1692" s="5">
        <f t="shared" si="188"/>
        <v>5.850905469104017</v>
      </c>
      <c r="L1692" s="10">
        <f>admin4_VUL_ALL!N1692</f>
        <v>37.96858729607775</v>
      </c>
      <c r="M1692" s="5">
        <f t="shared" si="185"/>
        <v>1.6191997968961014</v>
      </c>
      <c r="N1692" s="10">
        <f>admin4_VUL_ALL!W1692</f>
        <v>16.407605866018741</v>
      </c>
      <c r="O1692" s="5">
        <f t="shared" si="186"/>
        <v>1.6092061909919795</v>
      </c>
      <c r="P1692" s="10">
        <f>admin4_VUL_ALL!X1692</f>
        <v>21.82</v>
      </c>
      <c r="Q1692" s="5">
        <f t="shared" si="187"/>
        <v>1.6239316239316239</v>
      </c>
      <c r="T1692"/>
      <c r="AC1692"/>
      <c r="AD1692"/>
    </row>
    <row r="1693" spans="1:30" ht="12.75" customHeight="1">
      <c r="A1693" s="4" t="s">
        <v>6777</v>
      </c>
      <c r="B1693" s="4" t="s">
        <v>6779</v>
      </c>
      <c r="C1693" s="4" t="s">
        <v>27</v>
      </c>
      <c r="D1693" s="4" t="s">
        <v>5787</v>
      </c>
      <c r="E1693" s="10">
        <f>IFERROR(VLOOKUP(A1693,admin4_MMI_ALL!$A$2:$B$3312,2,FALSE),3.5)</f>
        <v>3.5</v>
      </c>
      <c r="F1693" s="35">
        <f t="shared" si="182"/>
        <v>3162.2776601683804</v>
      </c>
      <c r="G1693" s="5">
        <f t="shared" si="183"/>
        <v>0</v>
      </c>
      <c r="H1693">
        <f>admin4_POP_ALL!M1693</f>
        <v>13518</v>
      </c>
      <c r="I1693" s="5">
        <f t="shared" si="184"/>
        <v>0.13858176662535251</v>
      </c>
      <c r="J1693">
        <f>admin4_POP_ALL!P1693</f>
        <v>390.9</v>
      </c>
      <c r="K1693" s="5">
        <f t="shared" si="188"/>
        <v>5.941377266825965</v>
      </c>
      <c r="L1693" s="10">
        <f>admin4_VUL_ALL!N1693</f>
        <v>37.96858729607775</v>
      </c>
      <c r="M1693" s="5">
        <f t="shared" si="185"/>
        <v>1.6191997968961014</v>
      </c>
      <c r="N1693" s="10">
        <f>admin4_VUL_ALL!W1693</f>
        <v>16.407605866018741</v>
      </c>
      <c r="O1693" s="5">
        <f t="shared" si="186"/>
        <v>1.6092061909919795</v>
      </c>
      <c r="P1693" s="10">
        <f>admin4_VUL_ALL!X1693</f>
        <v>21.82</v>
      </c>
      <c r="Q1693" s="5">
        <f t="shared" si="187"/>
        <v>1.6239316239316239</v>
      </c>
      <c r="T1693"/>
      <c r="AC1693"/>
      <c r="AD1693"/>
    </row>
    <row r="1694" spans="1:30" ht="12.75" customHeight="1">
      <c r="A1694" s="4" t="s">
        <v>6780</v>
      </c>
      <c r="B1694" s="4" t="s">
        <v>6782</v>
      </c>
      <c r="C1694" s="4" t="s">
        <v>27</v>
      </c>
      <c r="D1694" s="4" t="s">
        <v>5787</v>
      </c>
      <c r="E1694" s="10">
        <f>IFERROR(VLOOKUP(A1694,admin4_MMI_ALL!$A$2:$B$3312,2,FALSE),3.5)</f>
        <v>3.5</v>
      </c>
      <c r="F1694" s="35">
        <f t="shared" si="182"/>
        <v>3162.2776601683804</v>
      </c>
      <c r="G1694" s="5">
        <f t="shared" si="183"/>
        <v>0</v>
      </c>
      <c r="H1694">
        <f>admin4_POP_ALL!M1694</f>
        <v>27470</v>
      </c>
      <c r="I1694" s="5">
        <f t="shared" si="184"/>
        <v>0.2816127481283055</v>
      </c>
      <c r="J1694">
        <f>admin4_POP_ALL!P1694</f>
        <v>479.07</v>
      </c>
      <c r="K1694" s="5">
        <f t="shared" si="188"/>
        <v>6.1438495642240243</v>
      </c>
      <c r="L1694" s="10">
        <f>admin4_VUL_ALL!N1694</f>
        <v>37.96858729607775</v>
      </c>
      <c r="M1694" s="5">
        <f t="shared" si="185"/>
        <v>1.6191997968961014</v>
      </c>
      <c r="N1694" s="10">
        <f>admin4_VUL_ALL!W1694</f>
        <v>16.407605866018741</v>
      </c>
      <c r="O1694" s="5">
        <f t="shared" si="186"/>
        <v>1.6092061909919795</v>
      </c>
      <c r="P1694" s="10">
        <f>admin4_VUL_ALL!X1694</f>
        <v>21.82</v>
      </c>
      <c r="Q1694" s="5">
        <f t="shared" si="187"/>
        <v>1.6239316239316239</v>
      </c>
      <c r="T1694"/>
      <c r="AC1694"/>
      <c r="AD1694"/>
    </row>
    <row r="1695" spans="1:30" ht="12.75" customHeight="1">
      <c r="A1695" s="4" t="s">
        <v>6783</v>
      </c>
      <c r="B1695" s="4" t="s">
        <v>6785</v>
      </c>
      <c r="C1695" s="4" t="s">
        <v>27</v>
      </c>
      <c r="D1695" s="4" t="s">
        <v>5787</v>
      </c>
      <c r="E1695" s="10">
        <f>IFERROR(VLOOKUP(A1695,admin4_MMI_ALL!$A$2:$B$3312,2,FALSE),3.5)</f>
        <v>3.5</v>
      </c>
      <c r="F1695" s="35">
        <f t="shared" si="182"/>
        <v>3162.2776601683804</v>
      </c>
      <c r="G1695" s="5">
        <f t="shared" si="183"/>
        <v>0</v>
      </c>
      <c r="H1695">
        <f>admin4_POP_ALL!M1695</f>
        <v>10255</v>
      </c>
      <c r="I1695" s="5">
        <f t="shared" si="184"/>
        <v>0.10513064186588179</v>
      </c>
      <c r="J1695">
        <f>admin4_POP_ALL!P1695</f>
        <v>460.49</v>
      </c>
      <c r="K1695" s="5">
        <f t="shared" si="188"/>
        <v>6.1044734144295845</v>
      </c>
      <c r="L1695" s="10">
        <f>admin4_VUL_ALL!N1695</f>
        <v>37.96858729607775</v>
      </c>
      <c r="M1695" s="5">
        <f t="shared" si="185"/>
        <v>1.6191997968961014</v>
      </c>
      <c r="N1695" s="10">
        <f>admin4_VUL_ALL!W1695</f>
        <v>16.407605866018741</v>
      </c>
      <c r="O1695" s="5">
        <f t="shared" si="186"/>
        <v>1.6092061909919795</v>
      </c>
      <c r="P1695" s="10">
        <f>admin4_VUL_ALL!X1695</f>
        <v>21.82</v>
      </c>
      <c r="Q1695" s="5">
        <f t="shared" si="187"/>
        <v>1.6239316239316239</v>
      </c>
      <c r="T1695"/>
      <c r="AC1695"/>
      <c r="AD1695"/>
    </row>
    <row r="1696" spans="1:30" ht="12.75" customHeight="1">
      <c r="A1696" s="4" t="s">
        <v>1845</v>
      </c>
      <c r="B1696" s="4" t="s">
        <v>6787</v>
      </c>
      <c r="C1696" s="4" t="s">
        <v>27</v>
      </c>
      <c r="D1696" s="4" t="s">
        <v>5787</v>
      </c>
      <c r="E1696" s="10">
        <f>IFERROR(VLOOKUP(A1696,admin4_MMI_ALL!$A$2:$B$3312,2,FALSE),3.5)</f>
        <v>5.25960016251</v>
      </c>
      <c r="F1696" s="35">
        <f t="shared" si="182"/>
        <v>181802.63040670424</v>
      </c>
      <c r="G1696" s="5">
        <f t="shared" si="183"/>
        <v>4.1415213648770622E-3</v>
      </c>
      <c r="H1696">
        <f>admin4_POP_ALL!M1696</f>
        <v>23946</v>
      </c>
      <c r="I1696" s="5">
        <f t="shared" si="184"/>
        <v>0.24548594345396446</v>
      </c>
      <c r="J1696">
        <f>admin4_POP_ALL!P1696</f>
        <v>371.07</v>
      </c>
      <c r="K1696" s="5">
        <f t="shared" si="188"/>
        <v>5.8895523810316774</v>
      </c>
      <c r="L1696" s="10">
        <f>admin4_VUL_ALL!N1696</f>
        <v>37.96858729607775</v>
      </c>
      <c r="M1696" s="5">
        <f t="shared" si="185"/>
        <v>1.6191997968961014</v>
      </c>
      <c r="N1696" s="10">
        <f>admin4_VUL_ALL!W1696</f>
        <v>16.407605866018741</v>
      </c>
      <c r="O1696" s="5">
        <f t="shared" si="186"/>
        <v>1.6092061909919795</v>
      </c>
      <c r="P1696" s="10">
        <f>admin4_VUL_ALL!X1696</f>
        <v>21.82</v>
      </c>
      <c r="Q1696" s="5">
        <f t="shared" si="187"/>
        <v>1.6239316239316239</v>
      </c>
      <c r="T1696"/>
      <c r="AC1696"/>
      <c r="AD1696"/>
    </row>
    <row r="1697" spans="1:30" ht="12.75" customHeight="1">
      <c r="A1697" s="4" t="s">
        <v>1844</v>
      </c>
      <c r="B1697" s="4" t="s">
        <v>6789</v>
      </c>
      <c r="C1697" s="4" t="s">
        <v>68</v>
      </c>
      <c r="D1697" s="4" t="s">
        <v>5787</v>
      </c>
      <c r="E1697" s="10">
        <f>IFERROR(VLOOKUP(A1697,admin4_MMI_ALL!$A$2:$B$3312,2,FALSE),3.5)</f>
        <v>5.5553846359300003</v>
      </c>
      <c r="F1697" s="35">
        <f t="shared" si="182"/>
        <v>359239.95716267574</v>
      </c>
      <c r="G1697" s="5">
        <f t="shared" si="183"/>
        <v>8.2551522908593158E-3</v>
      </c>
      <c r="H1697">
        <f>admin4_POP_ALL!M1697</f>
        <v>4844</v>
      </c>
      <c r="I1697" s="5">
        <f t="shared" si="184"/>
        <v>4.9658978956443826E-2</v>
      </c>
      <c r="J1697">
        <f>admin4_POP_ALL!P1697</f>
        <v>78.77</v>
      </c>
      <c r="K1697" s="5">
        <f t="shared" si="188"/>
        <v>4.3467244466423587</v>
      </c>
      <c r="L1697" s="10">
        <f>admin4_VUL_ALL!N1697</f>
        <v>37.86257001830181</v>
      </c>
      <c r="M1697" s="5">
        <f t="shared" si="185"/>
        <v>1.6047851448536163</v>
      </c>
      <c r="N1697" s="10">
        <f>admin4_VUL_ALL!W1697</f>
        <v>22.169843294572928</v>
      </c>
      <c r="O1697" s="5">
        <f t="shared" si="186"/>
        <v>2.2129501622189545</v>
      </c>
      <c r="P1697" s="10">
        <f>admin4_VUL_ALL!X1697</f>
        <v>26.52</v>
      </c>
      <c r="Q1697" s="5">
        <f t="shared" si="187"/>
        <v>3.0586080586080588</v>
      </c>
      <c r="T1697"/>
      <c r="AC1697"/>
      <c r="AD1697"/>
    </row>
    <row r="1698" spans="1:30" ht="12.75" customHeight="1">
      <c r="A1698" s="4" t="s">
        <v>1843</v>
      </c>
      <c r="B1698" s="4" t="s">
        <v>6792</v>
      </c>
      <c r="C1698" s="4" t="s">
        <v>68</v>
      </c>
      <c r="D1698" s="4" t="s">
        <v>5787</v>
      </c>
      <c r="E1698" s="10">
        <f>IFERROR(VLOOKUP(A1698,admin4_MMI_ALL!$A$2:$B$3312,2,FALSE),3.5)</f>
        <v>5.7780499458300003</v>
      </c>
      <c r="F1698" s="35">
        <f t="shared" si="182"/>
        <v>599860.05890908616</v>
      </c>
      <c r="G1698" s="5">
        <f t="shared" si="183"/>
        <v>1.3833585589273051E-2</v>
      </c>
      <c r="H1698">
        <f>admin4_POP_ALL!M1698</f>
        <v>3256</v>
      </c>
      <c r="I1698" s="5">
        <f t="shared" si="184"/>
        <v>3.3379363229186852E-2</v>
      </c>
      <c r="J1698">
        <f>admin4_POP_ALL!P1698</f>
        <v>93.27</v>
      </c>
      <c r="K1698" s="5">
        <f t="shared" si="188"/>
        <v>4.5149242689904909</v>
      </c>
      <c r="L1698" s="10">
        <f>admin4_VUL_ALL!N1698</f>
        <v>37.86257001830181</v>
      </c>
      <c r="M1698" s="5">
        <f t="shared" si="185"/>
        <v>1.6047851448536163</v>
      </c>
      <c r="N1698" s="10">
        <f>admin4_VUL_ALL!W1698</f>
        <v>22.169843294572928</v>
      </c>
      <c r="O1698" s="5">
        <f t="shared" si="186"/>
        <v>2.2129501622189545</v>
      </c>
      <c r="P1698" s="10">
        <f>admin4_VUL_ALL!X1698</f>
        <v>26.52</v>
      </c>
      <c r="Q1698" s="5">
        <f t="shared" si="187"/>
        <v>3.0586080586080588</v>
      </c>
      <c r="T1698"/>
      <c r="AC1698"/>
      <c r="AD1698"/>
    </row>
    <row r="1699" spans="1:30" ht="12.75" customHeight="1">
      <c r="A1699" s="4" t="s">
        <v>1842</v>
      </c>
      <c r="B1699" s="4" t="s">
        <v>6794</v>
      </c>
      <c r="C1699" s="4" t="s">
        <v>68</v>
      </c>
      <c r="D1699" s="4" t="s">
        <v>5787</v>
      </c>
      <c r="E1699" s="10">
        <f>IFERROR(VLOOKUP(A1699,admin4_MMI_ALL!$A$2:$B$3312,2,FALSE),3.5)</f>
        <v>5.9334573745699997</v>
      </c>
      <c r="F1699" s="35">
        <f t="shared" si="182"/>
        <v>857940.90482305631</v>
      </c>
      <c r="G1699" s="5">
        <f t="shared" si="183"/>
        <v>1.981682129601613E-2</v>
      </c>
      <c r="H1699">
        <f>admin4_POP_ALL!M1699</f>
        <v>1575</v>
      </c>
      <c r="I1699" s="5">
        <f t="shared" si="184"/>
        <v>1.6146344313872633E-2</v>
      </c>
      <c r="J1699">
        <f>admin4_POP_ALL!P1699</f>
        <v>10.16</v>
      </c>
      <c r="K1699" s="5">
        <f t="shared" si="188"/>
        <v>2.3079412897413816</v>
      </c>
      <c r="L1699" s="10">
        <f>admin4_VUL_ALL!N1699</f>
        <v>37.86257001830181</v>
      </c>
      <c r="M1699" s="5">
        <f t="shared" si="185"/>
        <v>1.6047851448536163</v>
      </c>
      <c r="N1699" s="10">
        <f>admin4_VUL_ALL!W1699</f>
        <v>22.169843294572928</v>
      </c>
      <c r="O1699" s="5">
        <f t="shared" si="186"/>
        <v>2.2129501622189545</v>
      </c>
      <c r="P1699" s="10">
        <f>admin4_VUL_ALL!X1699</f>
        <v>26.52</v>
      </c>
      <c r="Q1699" s="5">
        <f t="shared" si="187"/>
        <v>3.0586080586080588</v>
      </c>
      <c r="T1699"/>
      <c r="AC1699"/>
      <c r="AD1699"/>
    </row>
    <row r="1700" spans="1:30" ht="12.75" customHeight="1">
      <c r="A1700" s="4" t="s">
        <v>1841</v>
      </c>
      <c r="B1700" s="4" t="s">
        <v>6796</v>
      </c>
      <c r="C1700" s="4" t="s">
        <v>68</v>
      </c>
      <c r="D1700" s="4" t="s">
        <v>5787</v>
      </c>
      <c r="E1700" s="10">
        <f>IFERROR(VLOOKUP(A1700,admin4_MMI_ALL!$A$2:$B$3312,2,FALSE),3.5)</f>
        <v>6.0641255378699999</v>
      </c>
      <c r="F1700" s="35">
        <f t="shared" si="182"/>
        <v>1159112.3626406924</v>
      </c>
      <c r="G1700" s="5">
        <f t="shared" si="183"/>
        <v>2.6799051278581468E-2</v>
      </c>
      <c r="H1700">
        <f>admin4_POP_ALL!M1700</f>
        <v>1294</v>
      </c>
      <c r="I1700" s="5">
        <f t="shared" si="184"/>
        <v>1.3265631455334086E-2</v>
      </c>
      <c r="J1700">
        <f>admin4_POP_ALL!P1700</f>
        <v>28.56</v>
      </c>
      <c r="K1700" s="5">
        <f t="shared" si="188"/>
        <v>3.3368015295985964</v>
      </c>
      <c r="L1700" s="10">
        <f>admin4_VUL_ALL!N1700</f>
        <v>37.86257001830181</v>
      </c>
      <c r="M1700" s="5">
        <f t="shared" si="185"/>
        <v>1.6047851448536163</v>
      </c>
      <c r="N1700" s="10">
        <f>admin4_VUL_ALL!W1700</f>
        <v>22.169843294572928</v>
      </c>
      <c r="O1700" s="5">
        <f t="shared" si="186"/>
        <v>2.2129501622189545</v>
      </c>
      <c r="P1700" s="10">
        <f>admin4_VUL_ALL!X1700</f>
        <v>26.52</v>
      </c>
      <c r="Q1700" s="5">
        <f t="shared" si="187"/>
        <v>3.0586080586080588</v>
      </c>
      <c r="T1700"/>
      <c r="AC1700"/>
      <c r="AD1700"/>
    </row>
    <row r="1701" spans="1:30" ht="12.75" customHeight="1">
      <c r="A1701" s="4" t="s">
        <v>1840</v>
      </c>
      <c r="B1701" s="4" t="s">
        <v>6798</v>
      </c>
      <c r="C1701" s="4" t="s">
        <v>68</v>
      </c>
      <c r="D1701" s="4" t="s">
        <v>5787</v>
      </c>
      <c r="E1701" s="10">
        <f>IFERROR(VLOOKUP(A1701,admin4_MMI_ALL!$A$2:$B$3312,2,FALSE),3.5)</f>
        <v>5.67071485519</v>
      </c>
      <c r="F1701" s="35">
        <f t="shared" si="182"/>
        <v>468505.67428137374</v>
      </c>
      <c r="G1701" s="5">
        <f t="shared" si="183"/>
        <v>1.0788321840394233E-2</v>
      </c>
      <c r="H1701">
        <f>admin4_POP_ALL!M1701</f>
        <v>4520</v>
      </c>
      <c r="I1701" s="5">
        <f t="shared" si="184"/>
        <v>4.6337445269018604E-2</v>
      </c>
      <c r="J1701">
        <f>admin4_POP_ALL!P1701</f>
        <v>32.29</v>
      </c>
      <c r="K1701" s="5">
        <f t="shared" si="188"/>
        <v>3.4589951477823959</v>
      </c>
      <c r="L1701" s="10">
        <f>admin4_VUL_ALL!N1701</f>
        <v>37.86257001830181</v>
      </c>
      <c r="M1701" s="5">
        <f t="shared" si="185"/>
        <v>1.6047851448536163</v>
      </c>
      <c r="N1701" s="10">
        <f>admin4_VUL_ALL!W1701</f>
        <v>22.169843294572928</v>
      </c>
      <c r="O1701" s="5">
        <f t="shared" si="186"/>
        <v>2.2129501622189545</v>
      </c>
      <c r="P1701" s="10">
        <f>admin4_VUL_ALL!X1701</f>
        <v>26.52</v>
      </c>
      <c r="Q1701" s="5">
        <f t="shared" si="187"/>
        <v>3.0586080586080588</v>
      </c>
      <c r="T1701"/>
      <c r="AC1701"/>
      <c r="AD1701"/>
    </row>
    <row r="1702" spans="1:30" ht="12.75" customHeight="1">
      <c r="A1702" s="4" t="s">
        <v>1839</v>
      </c>
      <c r="B1702" s="4" t="s">
        <v>6800</v>
      </c>
      <c r="C1702" s="4" t="s">
        <v>68</v>
      </c>
      <c r="D1702" s="4" t="s">
        <v>5787</v>
      </c>
      <c r="E1702" s="10">
        <f>IFERROR(VLOOKUP(A1702,admin4_MMI_ALL!$A$2:$B$3312,2,FALSE),3.5)</f>
        <v>6.0264210700999996</v>
      </c>
      <c r="F1702" s="35">
        <f t="shared" si="182"/>
        <v>1062725.4230176371</v>
      </c>
      <c r="G1702" s="5">
        <f t="shared" si="183"/>
        <v>2.4564457786088824E-2</v>
      </c>
      <c r="H1702">
        <f>admin4_POP_ALL!M1702</f>
        <v>2012</v>
      </c>
      <c r="I1702" s="5">
        <f t="shared" si="184"/>
        <v>2.0626314133023325E-2</v>
      </c>
      <c r="J1702">
        <f>admin4_POP_ALL!P1702</f>
        <v>129.35</v>
      </c>
      <c r="K1702" s="5">
        <f t="shared" si="188"/>
        <v>4.840464198614371</v>
      </c>
      <c r="L1702" s="10">
        <f>admin4_VUL_ALL!N1702</f>
        <v>37.86257001830181</v>
      </c>
      <c r="M1702" s="5">
        <f t="shared" si="185"/>
        <v>1.6047851448536163</v>
      </c>
      <c r="N1702" s="10">
        <f>admin4_VUL_ALL!W1702</f>
        <v>22.169843294572928</v>
      </c>
      <c r="O1702" s="5">
        <f t="shared" si="186"/>
        <v>2.2129501622189545</v>
      </c>
      <c r="P1702" s="10">
        <f>admin4_VUL_ALL!X1702</f>
        <v>26.52</v>
      </c>
      <c r="Q1702" s="5">
        <f t="shared" si="187"/>
        <v>3.0586080586080588</v>
      </c>
      <c r="T1702"/>
      <c r="AC1702"/>
      <c r="AD1702"/>
    </row>
    <row r="1703" spans="1:30" ht="12.75" customHeight="1">
      <c r="A1703" s="4" t="s">
        <v>1838</v>
      </c>
      <c r="B1703" s="4" t="s">
        <v>6802</v>
      </c>
      <c r="C1703" s="4" t="s">
        <v>68</v>
      </c>
      <c r="D1703" s="4" t="s">
        <v>5787</v>
      </c>
      <c r="E1703" s="10">
        <f>IFERROR(VLOOKUP(A1703,admin4_MMI_ALL!$A$2:$B$3312,2,FALSE),3.5)</f>
        <v>5.7489800453199997</v>
      </c>
      <c r="F1703" s="35">
        <f t="shared" si="182"/>
        <v>561022.19795769814</v>
      </c>
      <c r="G1703" s="5">
        <f t="shared" si="183"/>
        <v>1.2933185268610243E-2</v>
      </c>
      <c r="H1703">
        <f>admin4_POP_ALL!M1703</f>
        <v>3709</v>
      </c>
      <c r="I1703" s="5">
        <f t="shared" si="184"/>
        <v>3.8023359403272117E-2</v>
      </c>
      <c r="J1703">
        <f>admin4_POP_ALL!P1703</f>
        <v>11.1</v>
      </c>
      <c r="K1703" s="5">
        <f t="shared" si="188"/>
        <v>2.3960265565409733</v>
      </c>
      <c r="L1703" s="10">
        <f>admin4_VUL_ALL!N1703</f>
        <v>37.86257001830181</v>
      </c>
      <c r="M1703" s="5">
        <f t="shared" si="185"/>
        <v>1.6047851448536163</v>
      </c>
      <c r="N1703" s="10">
        <f>admin4_VUL_ALL!W1703</f>
        <v>22.169843294572928</v>
      </c>
      <c r="O1703" s="5">
        <f t="shared" si="186"/>
        <v>2.2129501622189545</v>
      </c>
      <c r="P1703" s="10">
        <f>admin4_VUL_ALL!X1703</f>
        <v>26.52</v>
      </c>
      <c r="Q1703" s="5">
        <f t="shared" si="187"/>
        <v>3.0586080586080588</v>
      </c>
      <c r="T1703"/>
      <c r="AC1703"/>
      <c r="AD1703"/>
    </row>
    <row r="1704" spans="1:30" ht="12.75" customHeight="1">
      <c r="A1704" s="4" t="s">
        <v>1837</v>
      </c>
      <c r="B1704" s="4" t="s">
        <v>6804</v>
      </c>
      <c r="C1704" s="4" t="s">
        <v>68</v>
      </c>
      <c r="D1704" s="4" t="s">
        <v>5787</v>
      </c>
      <c r="E1704" s="10">
        <f>IFERROR(VLOOKUP(A1704,admin4_MMI_ALL!$A$2:$B$3312,2,FALSE),3.5)</f>
        <v>5.6201872825599999</v>
      </c>
      <c r="F1704" s="35">
        <f t="shared" si="182"/>
        <v>417049.19050156965</v>
      </c>
      <c r="G1704" s="5">
        <f t="shared" si="183"/>
        <v>9.5953767769802727E-3</v>
      </c>
      <c r="H1704">
        <f>admin4_POP_ALL!M1704</f>
        <v>3767</v>
      </c>
      <c r="I1704" s="5">
        <f t="shared" si="184"/>
        <v>3.8617954939909965E-2</v>
      </c>
      <c r="J1704">
        <f>admin4_POP_ALL!P1704</f>
        <v>9.08</v>
      </c>
      <c r="K1704" s="5">
        <f t="shared" si="188"/>
        <v>2.1960668454521053</v>
      </c>
      <c r="L1704" s="10">
        <f>admin4_VUL_ALL!N1704</f>
        <v>37.86257001830181</v>
      </c>
      <c r="M1704" s="5">
        <f t="shared" si="185"/>
        <v>1.6047851448536163</v>
      </c>
      <c r="N1704" s="10">
        <f>admin4_VUL_ALL!W1704</f>
        <v>22.169843294572928</v>
      </c>
      <c r="O1704" s="5">
        <f t="shared" si="186"/>
        <v>2.2129501622189545</v>
      </c>
      <c r="P1704" s="10">
        <f>admin4_VUL_ALL!X1704</f>
        <v>26.52</v>
      </c>
      <c r="Q1704" s="5">
        <f t="shared" si="187"/>
        <v>3.0586080586080588</v>
      </c>
      <c r="T1704"/>
      <c r="AC1704"/>
      <c r="AD1704"/>
    </row>
    <row r="1705" spans="1:30" ht="12.75" customHeight="1">
      <c r="A1705" s="4" t="s">
        <v>1836</v>
      </c>
      <c r="B1705" s="4" t="s">
        <v>6806</v>
      </c>
      <c r="C1705" s="4" t="s">
        <v>68</v>
      </c>
      <c r="D1705" s="4" t="s">
        <v>5787</v>
      </c>
      <c r="E1705" s="10">
        <f>IFERROR(VLOOKUP(A1705,admin4_MMI_ALL!$A$2:$B$3312,2,FALSE),3.5)</f>
        <v>5.3623666763299997</v>
      </c>
      <c r="F1705" s="35">
        <f t="shared" si="182"/>
        <v>230338.57531985416</v>
      </c>
      <c r="G1705" s="5">
        <f t="shared" si="183"/>
        <v>5.2667579070793374E-3</v>
      </c>
      <c r="H1705">
        <f>admin4_POP_ALL!M1705</f>
        <v>4130</v>
      </c>
      <c r="I1705" s="5">
        <f t="shared" si="184"/>
        <v>4.2339302867488229E-2</v>
      </c>
      <c r="J1705">
        <f>admin4_POP_ALL!P1705</f>
        <v>168.72</v>
      </c>
      <c r="K1705" s="5">
        <f t="shared" si="188"/>
        <v>5.1049774548367584</v>
      </c>
      <c r="L1705" s="10">
        <f>admin4_VUL_ALL!N1705</f>
        <v>37.86257001830181</v>
      </c>
      <c r="M1705" s="5">
        <f t="shared" si="185"/>
        <v>1.6047851448536163</v>
      </c>
      <c r="N1705" s="10">
        <f>admin4_VUL_ALL!W1705</f>
        <v>22.169843294572928</v>
      </c>
      <c r="O1705" s="5">
        <f t="shared" si="186"/>
        <v>2.2129501622189545</v>
      </c>
      <c r="P1705" s="10">
        <f>admin4_VUL_ALL!X1705</f>
        <v>26.52</v>
      </c>
      <c r="Q1705" s="5">
        <f t="shared" si="187"/>
        <v>3.0586080586080588</v>
      </c>
      <c r="T1705"/>
      <c r="AC1705"/>
      <c r="AD1705"/>
    </row>
    <row r="1706" spans="1:30" ht="12.75" customHeight="1">
      <c r="A1706" s="4" t="s">
        <v>1835</v>
      </c>
      <c r="B1706" s="4" t="s">
        <v>6808</v>
      </c>
      <c r="C1706" s="4" t="s">
        <v>68</v>
      </c>
      <c r="D1706" s="4" t="s">
        <v>5787</v>
      </c>
      <c r="E1706" s="10">
        <f>IFERROR(VLOOKUP(A1706,admin4_MMI_ALL!$A$2:$B$3312,2,FALSE),3.5)</f>
        <v>5.6336965560900003</v>
      </c>
      <c r="F1706" s="35">
        <f t="shared" si="182"/>
        <v>430225.904278667</v>
      </c>
      <c r="G1706" s="5">
        <f t="shared" si="183"/>
        <v>9.9008600610630566E-3</v>
      </c>
      <c r="H1706">
        <f>admin4_POP_ALL!M1706</f>
        <v>2047</v>
      </c>
      <c r="I1706" s="5">
        <f t="shared" si="184"/>
        <v>2.0985121784442715E-2</v>
      </c>
      <c r="J1706">
        <f>admin4_POP_ALL!P1706</f>
        <v>108.54</v>
      </c>
      <c r="K1706" s="5">
        <f t="shared" si="188"/>
        <v>4.6658567345386333</v>
      </c>
      <c r="L1706" s="10">
        <f>admin4_VUL_ALL!N1706</f>
        <v>37.86257001830181</v>
      </c>
      <c r="M1706" s="5">
        <f t="shared" si="185"/>
        <v>1.6047851448536163</v>
      </c>
      <c r="N1706" s="10">
        <f>admin4_VUL_ALL!W1706</f>
        <v>22.169843294572928</v>
      </c>
      <c r="O1706" s="5">
        <f t="shared" si="186"/>
        <v>2.2129501622189545</v>
      </c>
      <c r="P1706" s="10">
        <f>admin4_VUL_ALL!X1706</f>
        <v>26.52</v>
      </c>
      <c r="Q1706" s="5">
        <f t="shared" si="187"/>
        <v>3.0586080586080588</v>
      </c>
      <c r="T1706"/>
      <c r="AC1706"/>
      <c r="AD1706"/>
    </row>
    <row r="1707" spans="1:30" ht="12.75" customHeight="1">
      <c r="A1707" s="4" t="s">
        <v>1834</v>
      </c>
      <c r="B1707" s="4" t="s">
        <v>6810</v>
      </c>
      <c r="C1707" s="4" t="s">
        <v>68</v>
      </c>
      <c r="D1707" s="4" t="s">
        <v>5787</v>
      </c>
      <c r="E1707" s="10">
        <f>IFERROR(VLOOKUP(A1707,admin4_MMI_ALL!$A$2:$B$3312,2,FALSE),3.5)</f>
        <v>6.0067777633699997</v>
      </c>
      <c r="F1707" s="35">
        <f t="shared" si="182"/>
        <v>1015728.7923912718</v>
      </c>
      <c r="G1707" s="5">
        <f t="shared" si="183"/>
        <v>2.3474908046492819E-2</v>
      </c>
      <c r="H1707">
        <f>admin4_POP_ALL!M1707</f>
        <v>2228</v>
      </c>
      <c r="I1707" s="5">
        <f t="shared" si="184"/>
        <v>2.2840669924640143E-2</v>
      </c>
      <c r="J1707">
        <f>admin4_POP_ALL!P1707</f>
        <v>35.08</v>
      </c>
      <c r="K1707" s="5">
        <f t="shared" si="188"/>
        <v>3.5414927936072376</v>
      </c>
      <c r="L1707" s="10">
        <f>admin4_VUL_ALL!N1707</f>
        <v>37.86257001830181</v>
      </c>
      <c r="M1707" s="5">
        <f t="shared" si="185"/>
        <v>1.6047851448536163</v>
      </c>
      <c r="N1707" s="10">
        <f>admin4_VUL_ALL!W1707</f>
        <v>22.169843294572928</v>
      </c>
      <c r="O1707" s="5">
        <f t="shared" si="186"/>
        <v>2.2129501622189545</v>
      </c>
      <c r="P1707" s="10">
        <f>admin4_VUL_ALL!X1707</f>
        <v>26.52</v>
      </c>
      <c r="Q1707" s="5">
        <f t="shared" si="187"/>
        <v>3.0586080586080588</v>
      </c>
      <c r="T1707"/>
      <c r="AC1707"/>
      <c r="AD1707"/>
    </row>
    <row r="1708" spans="1:30" ht="12.75" customHeight="1">
      <c r="A1708" s="4" t="s">
        <v>1833</v>
      </c>
      <c r="B1708" s="4" t="s">
        <v>6812</v>
      </c>
      <c r="C1708" s="4" t="s">
        <v>68</v>
      </c>
      <c r="D1708" s="4" t="s">
        <v>5787</v>
      </c>
      <c r="E1708" s="10">
        <f>IFERROR(VLOOKUP(A1708,admin4_MMI_ALL!$A$2:$B$3312,2,FALSE),3.5)</f>
        <v>5.8477578163099997</v>
      </c>
      <c r="F1708" s="35">
        <f t="shared" si="182"/>
        <v>704300.20744548063</v>
      </c>
      <c r="G1708" s="5">
        <f t="shared" si="183"/>
        <v>1.6254881225249113E-2</v>
      </c>
      <c r="H1708">
        <f>admin4_POP_ALL!M1708</f>
        <v>1347</v>
      </c>
      <c r="I1708" s="5">
        <f t="shared" si="184"/>
        <v>1.380896875605488E-2</v>
      </c>
      <c r="J1708">
        <f>admin4_POP_ALL!P1708</f>
        <v>35.81</v>
      </c>
      <c r="K1708" s="5">
        <f t="shared" si="188"/>
        <v>3.561995381031291</v>
      </c>
      <c r="L1708" s="10">
        <f>admin4_VUL_ALL!N1708</f>
        <v>37.86257001830181</v>
      </c>
      <c r="M1708" s="5">
        <f t="shared" si="185"/>
        <v>1.6047851448536163</v>
      </c>
      <c r="N1708" s="10">
        <f>admin4_VUL_ALL!W1708</f>
        <v>22.169843294572928</v>
      </c>
      <c r="O1708" s="5">
        <f t="shared" si="186"/>
        <v>2.2129501622189545</v>
      </c>
      <c r="P1708" s="10">
        <f>admin4_VUL_ALL!X1708</f>
        <v>26.52</v>
      </c>
      <c r="Q1708" s="5">
        <f t="shared" si="187"/>
        <v>3.0586080586080588</v>
      </c>
      <c r="T1708"/>
      <c r="AC1708"/>
      <c r="AD1708"/>
    </row>
    <row r="1709" spans="1:30" ht="12.75" customHeight="1">
      <c r="A1709" s="4" t="s">
        <v>1832</v>
      </c>
      <c r="B1709" s="4" t="s">
        <v>6814</v>
      </c>
      <c r="C1709" s="4" t="s">
        <v>68</v>
      </c>
      <c r="D1709" s="4" t="s">
        <v>5787</v>
      </c>
      <c r="E1709" s="10">
        <f>IFERROR(VLOOKUP(A1709,admin4_MMI_ALL!$A$2:$B$3312,2,FALSE),3.5)</f>
        <v>5.3602814674400001</v>
      </c>
      <c r="F1709" s="35">
        <f t="shared" si="182"/>
        <v>229235.28515797743</v>
      </c>
      <c r="G1709" s="5">
        <f t="shared" si="183"/>
        <v>5.2411797008856094E-3</v>
      </c>
      <c r="H1709">
        <f>admin4_POP_ALL!M1709</f>
        <v>4244</v>
      </c>
      <c r="I1709" s="5">
        <f t="shared" si="184"/>
        <v>4.3507990646397113E-2</v>
      </c>
      <c r="J1709">
        <f>admin4_POP_ALL!P1709</f>
        <v>39.799999999999997</v>
      </c>
      <c r="K1709" s="5">
        <f t="shared" si="188"/>
        <v>3.6671558990298188</v>
      </c>
      <c r="L1709" s="10">
        <f>admin4_VUL_ALL!N1709</f>
        <v>37.86257001830181</v>
      </c>
      <c r="M1709" s="5">
        <f t="shared" si="185"/>
        <v>1.6047851448536163</v>
      </c>
      <c r="N1709" s="10">
        <f>admin4_VUL_ALL!W1709</f>
        <v>22.169843294572928</v>
      </c>
      <c r="O1709" s="5">
        <f t="shared" si="186"/>
        <v>2.2129501622189545</v>
      </c>
      <c r="P1709" s="10">
        <f>admin4_VUL_ALL!X1709</f>
        <v>26.52</v>
      </c>
      <c r="Q1709" s="5">
        <f t="shared" si="187"/>
        <v>3.0586080586080588</v>
      </c>
      <c r="T1709"/>
      <c r="AC1709"/>
      <c r="AD1709"/>
    </row>
    <row r="1710" spans="1:30" ht="12.75" customHeight="1">
      <c r="A1710" s="4" t="s">
        <v>1831</v>
      </c>
      <c r="B1710" s="4" t="s">
        <v>6816</v>
      </c>
      <c r="C1710" s="4" t="s">
        <v>68</v>
      </c>
      <c r="D1710" s="4" t="s">
        <v>5787</v>
      </c>
      <c r="E1710" s="10">
        <f>IFERROR(VLOOKUP(A1710,admin4_MMI_ALL!$A$2:$B$3312,2,FALSE),3.5)</f>
        <v>5.64378356934</v>
      </c>
      <c r="F1710" s="35">
        <f t="shared" si="182"/>
        <v>440335.36768272647</v>
      </c>
      <c r="G1710" s="5">
        <f t="shared" si="183"/>
        <v>1.0135233527257226E-2</v>
      </c>
      <c r="H1710">
        <f>admin4_POP_ALL!M1710</f>
        <v>3352</v>
      </c>
      <c r="I1710" s="5">
        <f t="shared" si="184"/>
        <v>3.4363521358794322E-2</v>
      </c>
      <c r="J1710">
        <f>admin4_POP_ALL!P1710</f>
        <v>35.67</v>
      </c>
      <c r="K1710" s="5">
        <f t="shared" si="188"/>
        <v>3.5580959657971096</v>
      </c>
      <c r="L1710" s="10">
        <f>admin4_VUL_ALL!N1710</f>
        <v>37.86257001830181</v>
      </c>
      <c r="M1710" s="5">
        <f t="shared" si="185"/>
        <v>1.6047851448536163</v>
      </c>
      <c r="N1710" s="10">
        <f>admin4_VUL_ALL!W1710</f>
        <v>22.169843294572928</v>
      </c>
      <c r="O1710" s="5">
        <f t="shared" si="186"/>
        <v>2.2129501622189545</v>
      </c>
      <c r="P1710" s="10">
        <f>admin4_VUL_ALL!X1710</f>
        <v>26.52</v>
      </c>
      <c r="Q1710" s="5">
        <f t="shared" si="187"/>
        <v>3.0586080586080588</v>
      </c>
      <c r="T1710"/>
      <c r="AC1710"/>
      <c r="AD1710"/>
    </row>
    <row r="1711" spans="1:30" ht="12.75" customHeight="1">
      <c r="A1711" s="4" t="s">
        <v>1830</v>
      </c>
      <c r="B1711" s="4" t="s">
        <v>6818</v>
      </c>
      <c r="C1711" s="4" t="s">
        <v>68</v>
      </c>
      <c r="D1711" s="4" t="s">
        <v>5787</v>
      </c>
      <c r="E1711" s="10">
        <f>IFERROR(VLOOKUP(A1711,admin4_MMI_ALL!$A$2:$B$3312,2,FALSE),3.5)</f>
        <v>5.6841659545900001</v>
      </c>
      <c r="F1711" s="35">
        <f t="shared" si="182"/>
        <v>483243.42594681424</v>
      </c>
      <c r="G1711" s="5">
        <f t="shared" si="183"/>
        <v>1.1129995557750112E-2</v>
      </c>
      <c r="H1711">
        <f>admin4_POP_ALL!M1711</f>
        <v>3791</v>
      </c>
      <c r="I1711" s="5">
        <f t="shared" si="184"/>
        <v>3.8863994472311841E-2</v>
      </c>
      <c r="J1711">
        <f>admin4_POP_ALL!P1711</f>
        <v>126.17</v>
      </c>
      <c r="K1711" s="5">
        <f t="shared" si="188"/>
        <v>4.8156854094037564</v>
      </c>
      <c r="L1711" s="10">
        <f>admin4_VUL_ALL!N1711</f>
        <v>37.86257001830181</v>
      </c>
      <c r="M1711" s="5">
        <f t="shared" si="185"/>
        <v>1.6047851448536163</v>
      </c>
      <c r="N1711" s="10">
        <f>admin4_VUL_ALL!W1711</f>
        <v>22.169843294572928</v>
      </c>
      <c r="O1711" s="5">
        <f t="shared" si="186"/>
        <v>2.2129501622189545</v>
      </c>
      <c r="P1711" s="10">
        <f>admin4_VUL_ALL!X1711</f>
        <v>26.52</v>
      </c>
      <c r="Q1711" s="5">
        <f t="shared" si="187"/>
        <v>3.0586080586080588</v>
      </c>
      <c r="T1711"/>
      <c r="AC1711"/>
      <c r="AD1711"/>
    </row>
    <row r="1712" spans="1:30" ht="12.75" customHeight="1">
      <c r="A1712" s="4" t="s">
        <v>1829</v>
      </c>
      <c r="B1712" s="4" t="s">
        <v>6820</v>
      </c>
      <c r="C1712" s="4" t="s">
        <v>68</v>
      </c>
      <c r="D1712" s="4" t="s">
        <v>5787</v>
      </c>
      <c r="E1712" s="10">
        <f>IFERROR(VLOOKUP(A1712,admin4_MMI_ALL!$A$2:$B$3312,2,FALSE),3.5)</f>
        <v>5.5802536010699999</v>
      </c>
      <c r="F1712" s="35">
        <f t="shared" si="182"/>
        <v>380411.46820455161</v>
      </c>
      <c r="G1712" s="5">
        <f t="shared" si="183"/>
        <v>8.7459835278031195E-3</v>
      </c>
      <c r="H1712">
        <f>admin4_POP_ALL!M1712</f>
        <v>3790</v>
      </c>
      <c r="I1712" s="5">
        <f t="shared" si="184"/>
        <v>3.8853742825128428E-2</v>
      </c>
      <c r="J1712">
        <f>admin4_POP_ALL!P1712</f>
        <v>77.599999999999994</v>
      </c>
      <c r="K1712" s="5">
        <f t="shared" si="188"/>
        <v>4.3318275444215768</v>
      </c>
      <c r="L1712" s="10">
        <f>admin4_VUL_ALL!N1712</f>
        <v>37.86257001830181</v>
      </c>
      <c r="M1712" s="5">
        <f t="shared" si="185"/>
        <v>1.6047851448536163</v>
      </c>
      <c r="N1712" s="10">
        <f>admin4_VUL_ALL!W1712</f>
        <v>22.169843294572928</v>
      </c>
      <c r="O1712" s="5">
        <f t="shared" si="186"/>
        <v>2.2129501622189545</v>
      </c>
      <c r="P1712" s="10">
        <f>admin4_VUL_ALL!X1712</f>
        <v>26.52</v>
      </c>
      <c r="Q1712" s="5">
        <f t="shared" si="187"/>
        <v>3.0586080586080588</v>
      </c>
      <c r="T1712"/>
      <c r="AC1712"/>
      <c r="AD1712"/>
    </row>
    <row r="1713" spans="1:30" ht="12.75" customHeight="1">
      <c r="A1713" s="4" t="s">
        <v>1828</v>
      </c>
      <c r="B1713" s="4" t="s">
        <v>6822</v>
      </c>
      <c r="C1713" s="4" t="s">
        <v>68</v>
      </c>
      <c r="D1713" s="4" t="s">
        <v>5787</v>
      </c>
      <c r="E1713" s="10">
        <f>IFERROR(VLOOKUP(A1713,admin4_MMI_ALL!$A$2:$B$3312,2,FALSE),3.5)</f>
        <v>5.4447307586699996</v>
      </c>
      <c r="F1713" s="35">
        <f t="shared" si="182"/>
        <v>278439.44451194652</v>
      </c>
      <c r="G1713" s="5">
        <f t="shared" si="183"/>
        <v>6.381907840257414E-3</v>
      </c>
      <c r="H1713">
        <f>admin4_POP_ALL!M1713</f>
        <v>2052</v>
      </c>
      <c r="I1713" s="5">
        <f t="shared" si="184"/>
        <v>2.103638002035977E-2</v>
      </c>
      <c r="J1713">
        <f>admin4_POP_ALL!P1713</f>
        <v>179.35</v>
      </c>
      <c r="K1713" s="5">
        <f t="shared" si="188"/>
        <v>5.1657989626188714</v>
      </c>
      <c r="L1713" s="10">
        <f>admin4_VUL_ALL!N1713</f>
        <v>37.86257001830181</v>
      </c>
      <c r="M1713" s="5">
        <f t="shared" si="185"/>
        <v>1.6047851448536163</v>
      </c>
      <c r="N1713" s="10">
        <f>admin4_VUL_ALL!W1713</f>
        <v>22.169843294572928</v>
      </c>
      <c r="O1713" s="5">
        <f t="shared" si="186"/>
        <v>2.2129501622189545</v>
      </c>
      <c r="P1713" s="10">
        <f>admin4_VUL_ALL!X1713</f>
        <v>26.52</v>
      </c>
      <c r="Q1713" s="5">
        <f t="shared" si="187"/>
        <v>3.0586080586080588</v>
      </c>
      <c r="T1713"/>
      <c r="AC1713"/>
      <c r="AD1713"/>
    </row>
    <row r="1714" spans="1:30" ht="12.75" customHeight="1">
      <c r="A1714" s="4" t="s">
        <v>1827</v>
      </c>
      <c r="B1714" s="4" t="s">
        <v>6824</v>
      </c>
      <c r="C1714" s="4" t="s">
        <v>68</v>
      </c>
      <c r="D1714" s="4" t="s">
        <v>5787</v>
      </c>
      <c r="E1714" s="10">
        <f>IFERROR(VLOOKUP(A1714,admin4_MMI_ALL!$A$2:$B$3312,2,FALSE),3.5)</f>
        <v>5.9893355369599997</v>
      </c>
      <c r="F1714" s="35">
        <f t="shared" si="182"/>
        <v>975743.20812131942</v>
      </c>
      <c r="G1714" s="5">
        <f t="shared" si="183"/>
        <v>2.2547899400377661E-2</v>
      </c>
      <c r="H1714">
        <f>admin4_POP_ALL!M1714</f>
        <v>1912</v>
      </c>
      <c r="I1714" s="5">
        <f t="shared" si="184"/>
        <v>1.9601149414682204E-2</v>
      </c>
      <c r="J1714">
        <f>admin4_POP_ALL!P1714</f>
        <v>2.72</v>
      </c>
      <c r="K1714" s="5">
        <f t="shared" si="188"/>
        <v>0.99609274438934436</v>
      </c>
      <c r="L1714" s="10">
        <f>admin4_VUL_ALL!N1714</f>
        <v>37.86257001830181</v>
      </c>
      <c r="M1714" s="5">
        <f t="shared" si="185"/>
        <v>1.6047851448536163</v>
      </c>
      <c r="N1714" s="10">
        <f>admin4_VUL_ALL!W1714</f>
        <v>22.169843294572928</v>
      </c>
      <c r="O1714" s="5">
        <f t="shared" si="186"/>
        <v>2.2129501622189545</v>
      </c>
      <c r="P1714" s="10">
        <f>admin4_VUL_ALL!X1714</f>
        <v>26.52</v>
      </c>
      <c r="Q1714" s="5">
        <f t="shared" si="187"/>
        <v>3.0586080586080588</v>
      </c>
      <c r="T1714"/>
      <c r="AC1714"/>
      <c r="AD1714"/>
    </row>
    <row r="1715" spans="1:30" ht="12.75" customHeight="1">
      <c r="A1715" s="4" t="s">
        <v>1826</v>
      </c>
      <c r="B1715" s="4" t="s">
        <v>6826</v>
      </c>
      <c r="C1715" s="4" t="s">
        <v>68</v>
      </c>
      <c r="D1715" s="4" t="s">
        <v>5787</v>
      </c>
      <c r="E1715" s="10">
        <f>IFERROR(VLOOKUP(A1715,admin4_MMI_ALL!$A$2:$B$3312,2,FALSE),3.5)</f>
        <v>5.7784881591800001</v>
      </c>
      <c r="F1715" s="35">
        <f t="shared" si="182"/>
        <v>600465.63729162805</v>
      </c>
      <c r="G1715" s="5">
        <f t="shared" si="183"/>
        <v>1.3847625058916079E-2</v>
      </c>
      <c r="H1715">
        <f>admin4_POP_ALL!M1715</f>
        <v>3602</v>
      </c>
      <c r="I1715" s="5">
        <f t="shared" si="184"/>
        <v>3.6926433154647123E-2</v>
      </c>
      <c r="J1715">
        <f>admin4_POP_ALL!P1715</f>
        <v>105.22</v>
      </c>
      <c r="K1715" s="5">
        <f t="shared" si="188"/>
        <v>4.6349322831082711</v>
      </c>
      <c r="L1715" s="10">
        <f>admin4_VUL_ALL!N1715</f>
        <v>37.86257001830181</v>
      </c>
      <c r="M1715" s="5">
        <f t="shared" si="185"/>
        <v>1.6047851448536163</v>
      </c>
      <c r="N1715" s="10">
        <f>admin4_VUL_ALL!W1715</f>
        <v>22.169843294572928</v>
      </c>
      <c r="O1715" s="5">
        <f t="shared" si="186"/>
        <v>2.2129501622189545</v>
      </c>
      <c r="P1715" s="10">
        <f>admin4_VUL_ALL!X1715</f>
        <v>26.52</v>
      </c>
      <c r="Q1715" s="5">
        <f t="shared" si="187"/>
        <v>3.0586080586080588</v>
      </c>
      <c r="T1715"/>
      <c r="AC1715"/>
      <c r="AD1715"/>
    </row>
    <row r="1716" spans="1:30" ht="12.75" customHeight="1">
      <c r="A1716" s="4" t="s">
        <v>1825</v>
      </c>
      <c r="B1716" s="4" t="s">
        <v>6828</v>
      </c>
      <c r="C1716" s="4" t="s">
        <v>68</v>
      </c>
      <c r="D1716" s="4" t="s">
        <v>5787</v>
      </c>
      <c r="E1716" s="10">
        <f>IFERROR(VLOOKUP(A1716,admin4_MMI_ALL!$A$2:$B$3312,2,FALSE),3.5)</f>
        <v>5.8462204933199997</v>
      </c>
      <c r="F1716" s="35">
        <f t="shared" si="182"/>
        <v>701811.52094419627</v>
      </c>
      <c r="G1716" s="5">
        <f t="shared" si="183"/>
        <v>1.6197184584165032E-2</v>
      </c>
      <c r="H1716">
        <f>admin4_POP_ALL!M1716</f>
        <v>1035</v>
      </c>
      <c r="I1716" s="5">
        <f t="shared" si="184"/>
        <v>1.0610454834830585E-2</v>
      </c>
      <c r="J1716">
        <f>admin4_POP_ALL!P1716</f>
        <v>31.17</v>
      </c>
      <c r="K1716" s="5">
        <f t="shared" si="188"/>
        <v>3.4238537938697271</v>
      </c>
      <c r="L1716" s="10">
        <f>admin4_VUL_ALL!N1716</f>
        <v>37.86257001830181</v>
      </c>
      <c r="M1716" s="5">
        <f t="shared" si="185"/>
        <v>1.6047851448536163</v>
      </c>
      <c r="N1716" s="10">
        <f>admin4_VUL_ALL!W1716</f>
        <v>22.169843294572928</v>
      </c>
      <c r="O1716" s="5">
        <f t="shared" si="186"/>
        <v>2.2129501622189545</v>
      </c>
      <c r="P1716" s="10">
        <f>admin4_VUL_ALL!X1716</f>
        <v>26.52</v>
      </c>
      <c r="Q1716" s="5">
        <f t="shared" si="187"/>
        <v>3.0586080586080588</v>
      </c>
      <c r="T1716"/>
      <c r="AC1716"/>
      <c r="AD1716"/>
    </row>
    <row r="1717" spans="1:30" ht="12.75" customHeight="1">
      <c r="A1717" s="4" t="s">
        <v>1824</v>
      </c>
      <c r="B1717" s="4" t="s">
        <v>6830</v>
      </c>
      <c r="C1717" s="4" t="s">
        <v>68</v>
      </c>
      <c r="D1717" s="4" t="s">
        <v>5787</v>
      </c>
      <c r="E1717" s="10">
        <f>IFERROR(VLOOKUP(A1717,admin4_MMI_ALL!$A$2:$B$3312,2,FALSE),3.5)</f>
        <v>5.5991530418400002</v>
      </c>
      <c r="F1717" s="35">
        <f t="shared" si="182"/>
        <v>397331.54120261665</v>
      </c>
      <c r="G1717" s="5">
        <f t="shared" si="183"/>
        <v>9.1382512474946012E-3</v>
      </c>
      <c r="H1717">
        <f>admin4_POP_ALL!M1717</f>
        <v>3552</v>
      </c>
      <c r="I1717" s="5">
        <f t="shared" si="184"/>
        <v>3.6413850795476564E-2</v>
      </c>
      <c r="J1717">
        <f>admin4_POP_ALL!P1717</f>
        <v>115.13</v>
      </c>
      <c r="K1717" s="5">
        <f t="shared" si="188"/>
        <v>4.7245325085456145</v>
      </c>
      <c r="L1717" s="10">
        <f>admin4_VUL_ALL!N1717</f>
        <v>37.86257001830181</v>
      </c>
      <c r="M1717" s="5">
        <f t="shared" si="185"/>
        <v>1.6047851448536163</v>
      </c>
      <c r="N1717" s="10">
        <f>admin4_VUL_ALL!W1717</f>
        <v>22.169843294572928</v>
      </c>
      <c r="O1717" s="5">
        <f t="shared" si="186"/>
        <v>2.2129501622189545</v>
      </c>
      <c r="P1717" s="10">
        <f>admin4_VUL_ALL!X1717</f>
        <v>26.52</v>
      </c>
      <c r="Q1717" s="5">
        <f t="shared" si="187"/>
        <v>3.0586080586080588</v>
      </c>
      <c r="T1717"/>
      <c r="AC1717"/>
      <c r="AD1717"/>
    </row>
    <row r="1718" spans="1:30" ht="12.75" customHeight="1">
      <c r="A1718" s="4" t="s">
        <v>1823</v>
      </c>
      <c r="B1718" s="4" t="s">
        <v>6832</v>
      </c>
      <c r="C1718" s="4" t="s">
        <v>68</v>
      </c>
      <c r="D1718" s="4" t="s">
        <v>5787</v>
      </c>
      <c r="E1718" s="10">
        <f>IFERROR(VLOOKUP(A1718,admin4_MMI_ALL!$A$2:$B$3312,2,FALSE),3.5)</f>
        <v>5.46022939682</v>
      </c>
      <c r="F1718" s="35">
        <f t="shared" si="182"/>
        <v>288555.52673951519</v>
      </c>
      <c r="G1718" s="5">
        <f t="shared" si="183"/>
        <v>6.6164347544187003E-3</v>
      </c>
      <c r="H1718">
        <f>admin4_POP_ALL!M1718</f>
        <v>2617</v>
      </c>
      <c r="I1718" s="5">
        <f t="shared" si="184"/>
        <v>2.6828560678987097E-2</v>
      </c>
      <c r="J1718">
        <f>admin4_POP_ALL!P1718</f>
        <v>58</v>
      </c>
      <c r="K1718" s="5">
        <f t="shared" si="188"/>
        <v>4.0420237466021476</v>
      </c>
      <c r="L1718" s="10">
        <f>admin4_VUL_ALL!N1718</f>
        <v>37.86257001830181</v>
      </c>
      <c r="M1718" s="5">
        <f t="shared" si="185"/>
        <v>1.6047851448536163</v>
      </c>
      <c r="N1718" s="10">
        <f>admin4_VUL_ALL!W1718</f>
        <v>22.169843294572928</v>
      </c>
      <c r="O1718" s="5">
        <f t="shared" si="186"/>
        <v>2.2129501622189545</v>
      </c>
      <c r="P1718" s="10">
        <f>admin4_VUL_ALL!X1718</f>
        <v>26.52</v>
      </c>
      <c r="Q1718" s="5">
        <f t="shared" si="187"/>
        <v>3.0586080586080588</v>
      </c>
      <c r="T1718"/>
      <c r="AC1718"/>
      <c r="AD1718"/>
    </row>
    <row r="1719" spans="1:30" ht="12.75" customHeight="1">
      <c r="A1719" s="4" t="s">
        <v>1822</v>
      </c>
      <c r="B1719" s="4" t="s">
        <v>6834</v>
      </c>
      <c r="C1719" s="4" t="s">
        <v>68</v>
      </c>
      <c r="D1719" s="4" t="s">
        <v>5787</v>
      </c>
      <c r="E1719" s="10">
        <f>IFERROR(VLOOKUP(A1719,admin4_MMI_ALL!$A$2:$B$3312,2,FALSE),3.5)</f>
        <v>5.4420199394199997</v>
      </c>
      <c r="F1719" s="35">
        <f t="shared" si="182"/>
        <v>276706.86847371724</v>
      </c>
      <c r="G1719" s="5">
        <f t="shared" si="183"/>
        <v>6.3417405400462371E-3</v>
      </c>
      <c r="H1719">
        <f>admin4_POP_ALL!M1719</f>
        <v>2442</v>
      </c>
      <c r="I1719" s="5">
        <f t="shared" si="184"/>
        <v>2.5034522421890137E-2</v>
      </c>
      <c r="J1719">
        <f>admin4_POP_ALL!P1719</f>
        <v>161.53</v>
      </c>
      <c r="K1719" s="5">
        <f t="shared" si="188"/>
        <v>5.0616253555528266</v>
      </c>
      <c r="L1719" s="10">
        <f>admin4_VUL_ALL!N1719</f>
        <v>37.86257001830181</v>
      </c>
      <c r="M1719" s="5">
        <f t="shared" si="185"/>
        <v>1.6047851448536163</v>
      </c>
      <c r="N1719" s="10">
        <f>admin4_VUL_ALL!W1719</f>
        <v>22.169843294572928</v>
      </c>
      <c r="O1719" s="5">
        <f t="shared" si="186"/>
        <v>2.2129501622189545</v>
      </c>
      <c r="P1719" s="10">
        <f>admin4_VUL_ALL!X1719</f>
        <v>26.52</v>
      </c>
      <c r="Q1719" s="5">
        <f t="shared" si="187"/>
        <v>3.0586080586080588</v>
      </c>
      <c r="T1719"/>
      <c r="AC1719"/>
      <c r="AD1719"/>
    </row>
    <row r="1720" spans="1:30" ht="12.75" customHeight="1">
      <c r="A1720" s="4" t="s">
        <v>1821</v>
      </c>
      <c r="B1720" s="4" t="s">
        <v>6836</v>
      </c>
      <c r="C1720" s="4" t="s">
        <v>68</v>
      </c>
      <c r="D1720" s="4" t="s">
        <v>5787</v>
      </c>
      <c r="E1720" s="10">
        <f>IFERROR(VLOOKUP(A1720,admin4_MMI_ALL!$A$2:$B$3312,2,FALSE),3.5)</f>
        <v>6.0916466713000004</v>
      </c>
      <c r="F1720" s="35">
        <f t="shared" si="182"/>
        <v>1234942.3133585975</v>
      </c>
      <c r="G1720" s="5">
        <f t="shared" si="183"/>
        <v>2.8557060351936638E-2</v>
      </c>
      <c r="H1720">
        <f>admin4_POP_ALL!M1720</f>
        <v>1540</v>
      </c>
      <c r="I1720" s="5">
        <f t="shared" si="184"/>
        <v>1.5787536662453239E-2</v>
      </c>
      <c r="J1720">
        <f>admin4_POP_ALL!P1720</f>
        <v>3.57</v>
      </c>
      <c r="K1720" s="5">
        <f t="shared" si="188"/>
        <v>1.2667928952427645</v>
      </c>
      <c r="L1720" s="10">
        <f>admin4_VUL_ALL!N1720</f>
        <v>37.86257001830181</v>
      </c>
      <c r="M1720" s="5">
        <f t="shared" si="185"/>
        <v>1.6047851448536163</v>
      </c>
      <c r="N1720" s="10">
        <f>admin4_VUL_ALL!W1720</f>
        <v>22.169843294572928</v>
      </c>
      <c r="O1720" s="5">
        <f t="shared" si="186"/>
        <v>2.2129501622189545</v>
      </c>
      <c r="P1720" s="10">
        <f>admin4_VUL_ALL!X1720</f>
        <v>26.52</v>
      </c>
      <c r="Q1720" s="5">
        <f t="shared" si="187"/>
        <v>3.0586080586080588</v>
      </c>
      <c r="T1720"/>
      <c r="AC1720"/>
      <c r="AD1720"/>
    </row>
    <row r="1721" spans="1:30" ht="12.75" customHeight="1">
      <c r="A1721" s="4" t="s">
        <v>1820</v>
      </c>
      <c r="B1721" s="4" t="s">
        <v>6838</v>
      </c>
      <c r="C1721" s="4" t="s">
        <v>68</v>
      </c>
      <c r="D1721" s="4" t="s">
        <v>5787</v>
      </c>
      <c r="E1721" s="10">
        <f>IFERROR(VLOOKUP(A1721,admin4_MMI_ALL!$A$2:$B$3312,2,FALSE),3.5)</f>
        <v>5.4388656616200004</v>
      </c>
      <c r="F1721" s="35">
        <f t="shared" si="182"/>
        <v>274704.42906776996</v>
      </c>
      <c r="G1721" s="5">
        <f t="shared" si="183"/>
        <v>6.2953168431933255E-3</v>
      </c>
      <c r="H1721">
        <f>admin4_POP_ALL!M1721</f>
        <v>3409</v>
      </c>
      <c r="I1721" s="5">
        <f t="shared" si="184"/>
        <v>3.4947865248248763E-2</v>
      </c>
      <c r="J1721">
        <f>admin4_POP_ALL!P1721</f>
        <v>195.27</v>
      </c>
      <c r="K1721" s="5">
        <f t="shared" si="188"/>
        <v>5.250457192330618</v>
      </c>
      <c r="L1721" s="10">
        <f>admin4_VUL_ALL!N1721</f>
        <v>37.86257001830181</v>
      </c>
      <c r="M1721" s="5">
        <f t="shared" si="185"/>
        <v>1.6047851448536163</v>
      </c>
      <c r="N1721" s="10">
        <f>admin4_VUL_ALL!W1721</f>
        <v>22.169843294572928</v>
      </c>
      <c r="O1721" s="5">
        <f t="shared" si="186"/>
        <v>2.2129501622189545</v>
      </c>
      <c r="P1721" s="10">
        <f>admin4_VUL_ALL!X1721</f>
        <v>26.52</v>
      </c>
      <c r="Q1721" s="5">
        <f t="shared" si="187"/>
        <v>3.0586080586080588</v>
      </c>
      <c r="T1721"/>
      <c r="AC1721"/>
      <c r="AD1721"/>
    </row>
    <row r="1722" spans="1:30" ht="12.75" customHeight="1">
      <c r="A1722" s="4" t="s">
        <v>1819</v>
      </c>
      <c r="B1722" s="4" t="s">
        <v>6840</v>
      </c>
      <c r="C1722" s="4" t="s">
        <v>68</v>
      </c>
      <c r="D1722" s="4" t="s">
        <v>5787</v>
      </c>
      <c r="E1722" s="10">
        <f>IFERROR(VLOOKUP(A1722,admin4_MMI_ALL!$A$2:$B$3312,2,FALSE),3.5)</f>
        <v>5.3233742713899996</v>
      </c>
      <c r="F1722" s="35">
        <f t="shared" si="182"/>
        <v>210559.22400604075</v>
      </c>
      <c r="G1722" s="5">
        <f t="shared" si="183"/>
        <v>4.8082019045293705E-3</v>
      </c>
      <c r="H1722">
        <f>admin4_POP_ALL!M1722</f>
        <v>3731</v>
      </c>
      <c r="I1722" s="5">
        <f t="shared" si="184"/>
        <v>3.8248895641307165E-2</v>
      </c>
      <c r="J1722">
        <f>admin4_POP_ALL!P1722</f>
        <v>344.55</v>
      </c>
      <c r="K1722" s="5">
        <f t="shared" si="188"/>
        <v>5.8157372459989611</v>
      </c>
      <c r="L1722" s="10">
        <f>admin4_VUL_ALL!N1722</f>
        <v>37.86257001830181</v>
      </c>
      <c r="M1722" s="5">
        <f t="shared" si="185"/>
        <v>1.6047851448536163</v>
      </c>
      <c r="N1722" s="10">
        <f>admin4_VUL_ALL!W1722</f>
        <v>22.169843294572928</v>
      </c>
      <c r="O1722" s="5">
        <f t="shared" si="186"/>
        <v>2.2129501622189545</v>
      </c>
      <c r="P1722" s="10">
        <f>admin4_VUL_ALL!X1722</f>
        <v>26.52</v>
      </c>
      <c r="Q1722" s="5">
        <f t="shared" si="187"/>
        <v>3.0586080586080588</v>
      </c>
      <c r="T1722"/>
      <c r="AC1722"/>
      <c r="AD1722"/>
    </row>
    <row r="1723" spans="1:30" ht="12.75" customHeight="1">
      <c r="A1723" s="4" t="s">
        <v>1818</v>
      </c>
      <c r="B1723" s="4" t="s">
        <v>6842</v>
      </c>
      <c r="C1723" s="4" t="s">
        <v>68</v>
      </c>
      <c r="D1723" s="4" t="s">
        <v>5787</v>
      </c>
      <c r="E1723" s="10">
        <f>IFERROR(VLOOKUP(A1723,admin4_MMI_ALL!$A$2:$B$3312,2,FALSE),3.5)</f>
        <v>5.4541211128200002</v>
      </c>
      <c r="F1723" s="35">
        <f t="shared" si="182"/>
        <v>284525.44602553506</v>
      </c>
      <c r="G1723" s="5">
        <f t="shared" si="183"/>
        <v>6.5230030906175806E-3</v>
      </c>
      <c r="H1723">
        <f>admin4_POP_ALL!M1723</f>
        <v>2197</v>
      </c>
      <c r="I1723" s="5">
        <f t="shared" si="184"/>
        <v>2.2522868861954395E-2</v>
      </c>
      <c r="J1723">
        <f>admin4_POP_ALL!P1723</f>
        <v>133.80000000000001</v>
      </c>
      <c r="K1723" s="5">
        <f t="shared" si="188"/>
        <v>4.8741350018111183</v>
      </c>
      <c r="L1723" s="10">
        <f>admin4_VUL_ALL!N1723</f>
        <v>37.86257001830181</v>
      </c>
      <c r="M1723" s="5">
        <f t="shared" si="185"/>
        <v>1.6047851448536163</v>
      </c>
      <c r="N1723" s="10">
        <f>admin4_VUL_ALL!W1723</f>
        <v>22.169843294572928</v>
      </c>
      <c r="O1723" s="5">
        <f t="shared" si="186"/>
        <v>2.2129501622189545</v>
      </c>
      <c r="P1723" s="10">
        <f>admin4_VUL_ALL!X1723</f>
        <v>26.52</v>
      </c>
      <c r="Q1723" s="5">
        <f t="shared" si="187"/>
        <v>3.0586080586080588</v>
      </c>
      <c r="T1723"/>
      <c r="AC1723"/>
      <c r="AD1723"/>
    </row>
    <row r="1724" spans="1:30" ht="12.75" customHeight="1">
      <c r="A1724" s="4" t="s">
        <v>1817</v>
      </c>
      <c r="B1724" s="4" t="s">
        <v>6844</v>
      </c>
      <c r="C1724" s="4" t="s">
        <v>68</v>
      </c>
      <c r="D1724" s="4" t="s">
        <v>5787</v>
      </c>
      <c r="E1724" s="10">
        <f>IFERROR(VLOOKUP(A1724,admin4_MMI_ALL!$A$2:$B$3312,2,FALSE),3.5)</f>
        <v>5.5140066146900004</v>
      </c>
      <c r="F1724" s="35">
        <f t="shared" si="182"/>
        <v>326592.80643245071</v>
      </c>
      <c r="G1724" s="5">
        <f t="shared" si="183"/>
        <v>7.4982747423502725E-3</v>
      </c>
      <c r="H1724">
        <f>admin4_POP_ALL!M1724</f>
        <v>1508</v>
      </c>
      <c r="I1724" s="5">
        <f t="shared" si="184"/>
        <v>1.5459483952584081E-2</v>
      </c>
      <c r="J1724">
        <f>admin4_POP_ALL!P1724</f>
        <v>92.77</v>
      </c>
      <c r="K1724" s="5">
        <f t="shared" si="188"/>
        <v>4.5095734512777961</v>
      </c>
      <c r="L1724" s="10">
        <f>admin4_VUL_ALL!N1724</f>
        <v>37.86257001830181</v>
      </c>
      <c r="M1724" s="5">
        <f t="shared" si="185"/>
        <v>1.6047851448536163</v>
      </c>
      <c r="N1724" s="10">
        <f>admin4_VUL_ALL!W1724</f>
        <v>22.169843294572928</v>
      </c>
      <c r="O1724" s="5">
        <f t="shared" si="186"/>
        <v>2.2129501622189545</v>
      </c>
      <c r="P1724" s="10">
        <f>admin4_VUL_ALL!X1724</f>
        <v>26.52</v>
      </c>
      <c r="Q1724" s="5">
        <f t="shared" si="187"/>
        <v>3.0586080586080588</v>
      </c>
      <c r="T1724"/>
      <c r="AC1724"/>
      <c r="AD1724"/>
    </row>
    <row r="1725" spans="1:30" ht="12.75" customHeight="1">
      <c r="A1725" s="4" t="s">
        <v>1816</v>
      </c>
      <c r="B1725" s="4" t="s">
        <v>6846</v>
      </c>
      <c r="C1725" s="4" t="s">
        <v>68</v>
      </c>
      <c r="D1725" s="4" t="s">
        <v>5787</v>
      </c>
      <c r="E1725" s="10">
        <f>IFERROR(VLOOKUP(A1725,admin4_MMI_ALL!$A$2:$B$3312,2,FALSE),3.5)</f>
        <v>5.6913743019099998</v>
      </c>
      <c r="F1725" s="35">
        <f t="shared" si="182"/>
        <v>491331.15337277262</v>
      </c>
      <c r="G1725" s="5">
        <f t="shared" si="183"/>
        <v>1.1317497963633925E-2</v>
      </c>
      <c r="H1725">
        <f>admin4_POP_ALL!M1725</f>
        <v>6590</v>
      </c>
      <c r="I1725" s="5">
        <f t="shared" si="184"/>
        <v>6.7558354938679774E-2</v>
      </c>
      <c r="J1725">
        <f>admin4_POP_ALL!P1725</f>
        <v>139.62</v>
      </c>
      <c r="K1725" s="5">
        <f t="shared" si="188"/>
        <v>4.9165201540191514</v>
      </c>
      <c r="L1725" s="10">
        <f>admin4_VUL_ALL!N1725</f>
        <v>37.86257001830181</v>
      </c>
      <c r="M1725" s="5">
        <f t="shared" si="185"/>
        <v>1.6047851448536163</v>
      </c>
      <c r="N1725" s="10">
        <f>admin4_VUL_ALL!W1725</f>
        <v>22.169843294572928</v>
      </c>
      <c r="O1725" s="5">
        <f t="shared" si="186"/>
        <v>2.2129501622189545</v>
      </c>
      <c r="P1725" s="10">
        <f>admin4_VUL_ALL!X1725</f>
        <v>26.52</v>
      </c>
      <c r="Q1725" s="5">
        <f t="shared" si="187"/>
        <v>3.0586080586080588</v>
      </c>
      <c r="T1725"/>
      <c r="AC1725"/>
      <c r="AD1725"/>
    </row>
    <row r="1726" spans="1:30" ht="12.75" customHeight="1">
      <c r="A1726" s="4" t="s">
        <v>1815</v>
      </c>
      <c r="B1726" s="4" t="s">
        <v>60</v>
      </c>
      <c r="C1726" s="4" t="s">
        <v>68</v>
      </c>
      <c r="D1726" s="4" t="s">
        <v>5787</v>
      </c>
      <c r="E1726" s="10">
        <f>IFERROR(VLOOKUP(A1726,admin4_MMI_ALL!$A$2:$B$3312,2,FALSE),3.5)</f>
        <v>5.6688985824599998</v>
      </c>
      <c r="F1726" s="35">
        <f t="shared" si="182"/>
        <v>466550.41756491252</v>
      </c>
      <c r="G1726" s="5">
        <f t="shared" si="183"/>
        <v>1.0742992006789768E-2</v>
      </c>
      <c r="H1726">
        <f>admin4_POP_ALL!M1726</f>
        <v>5065</v>
      </c>
      <c r="I1726" s="5">
        <f t="shared" si="184"/>
        <v>5.1924592983977697E-2</v>
      </c>
      <c r="J1726">
        <f>admin4_POP_ALL!P1726</f>
        <v>129.07</v>
      </c>
      <c r="K1726" s="5">
        <f t="shared" si="188"/>
        <v>4.8383070129971255</v>
      </c>
      <c r="L1726" s="10">
        <f>admin4_VUL_ALL!N1726</f>
        <v>37.86257001830181</v>
      </c>
      <c r="M1726" s="5">
        <f t="shared" si="185"/>
        <v>1.6047851448536163</v>
      </c>
      <c r="N1726" s="10">
        <f>admin4_VUL_ALL!W1726</f>
        <v>22.169843294572928</v>
      </c>
      <c r="O1726" s="5">
        <f t="shared" si="186"/>
        <v>2.2129501622189545</v>
      </c>
      <c r="P1726" s="10">
        <f>admin4_VUL_ALL!X1726</f>
        <v>26.52</v>
      </c>
      <c r="Q1726" s="5">
        <f t="shared" si="187"/>
        <v>3.0586080586080588</v>
      </c>
      <c r="T1726"/>
      <c r="AC1726"/>
      <c r="AD1726"/>
    </row>
    <row r="1727" spans="1:30" ht="12.75" customHeight="1">
      <c r="A1727" s="4" t="s">
        <v>1814</v>
      </c>
      <c r="B1727" s="4" t="s">
        <v>6849</v>
      </c>
      <c r="C1727" s="4" t="s">
        <v>68</v>
      </c>
      <c r="D1727" s="4" t="s">
        <v>5787</v>
      </c>
      <c r="E1727" s="10">
        <f>IFERROR(VLOOKUP(A1727,admin4_MMI_ALL!$A$2:$B$3312,2,FALSE),3.5)</f>
        <v>5.3830461502100002</v>
      </c>
      <c r="F1727" s="35">
        <f t="shared" si="182"/>
        <v>241571.75265110272</v>
      </c>
      <c r="G1727" s="5">
        <f t="shared" si="183"/>
        <v>5.5271830752877038E-3</v>
      </c>
      <c r="H1727">
        <f>admin4_POP_ALL!M1727</f>
        <v>5834</v>
      </c>
      <c r="I1727" s="5">
        <f t="shared" si="184"/>
        <v>5.9808109668020915E-2</v>
      </c>
      <c r="J1727">
        <f>admin4_POP_ALL!P1727</f>
        <v>131.38</v>
      </c>
      <c r="K1727" s="5">
        <f t="shared" si="188"/>
        <v>4.8559655387534191</v>
      </c>
      <c r="L1727" s="10">
        <f>admin4_VUL_ALL!N1727</f>
        <v>37.86257001830181</v>
      </c>
      <c r="M1727" s="5">
        <f t="shared" si="185"/>
        <v>1.6047851448536163</v>
      </c>
      <c r="N1727" s="10">
        <f>admin4_VUL_ALL!W1727</f>
        <v>22.169843294572928</v>
      </c>
      <c r="O1727" s="5">
        <f t="shared" si="186"/>
        <v>2.2129501622189545</v>
      </c>
      <c r="P1727" s="10">
        <f>admin4_VUL_ALL!X1727</f>
        <v>26.52</v>
      </c>
      <c r="Q1727" s="5">
        <f t="shared" si="187"/>
        <v>3.0586080586080588</v>
      </c>
      <c r="T1727"/>
      <c r="AC1727"/>
      <c r="AD1727"/>
    </row>
    <row r="1728" spans="1:30" ht="12.75" customHeight="1">
      <c r="A1728" s="4" t="s">
        <v>1813</v>
      </c>
      <c r="B1728" s="4" t="s">
        <v>6851</v>
      </c>
      <c r="C1728" s="4" t="s">
        <v>68</v>
      </c>
      <c r="D1728" s="4" t="s">
        <v>5787</v>
      </c>
      <c r="E1728" s="10">
        <f>IFERROR(VLOOKUP(A1728,admin4_MMI_ALL!$A$2:$B$3312,2,FALSE),3.5)</f>
        <v>5.8599262237499996</v>
      </c>
      <c r="F1728" s="35">
        <f t="shared" si="182"/>
        <v>724312.90617637942</v>
      </c>
      <c r="G1728" s="5">
        <f t="shared" si="183"/>
        <v>1.6718847054293707E-2</v>
      </c>
      <c r="H1728">
        <f>admin4_POP_ALL!M1728</f>
        <v>2177</v>
      </c>
      <c r="I1728" s="5">
        <f t="shared" si="184"/>
        <v>2.231783591828617E-2</v>
      </c>
      <c r="J1728">
        <f>admin4_POP_ALL!P1728</f>
        <v>12.9</v>
      </c>
      <c r="K1728" s="5">
        <f t="shared" si="188"/>
        <v>2.5456270390103395</v>
      </c>
      <c r="L1728" s="10">
        <f>admin4_VUL_ALL!N1728</f>
        <v>37.86257001830181</v>
      </c>
      <c r="M1728" s="5">
        <f t="shared" si="185"/>
        <v>1.6047851448536163</v>
      </c>
      <c r="N1728" s="10">
        <f>admin4_VUL_ALL!W1728</f>
        <v>22.169843294572928</v>
      </c>
      <c r="O1728" s="5">
        <f t="shared" si="186"/>
        <v>2.2129501622189545</v>
      </c>
      <c r="P1728" s="10">
        <f>admin4_VUL_ALL!X1728</f>
        <v>26.52</v>
      </c>
      <c r="Q1728" s="5">
        <f t="shared" si="187"/>
        <v>3.0586080586080588</v>
      </c>
      <c r="T1728"/>
      <c r="AC1728"/>
      <c r="AD1728"/>
    </row>
    <row r="1729" spans="1:30" ht="12.75" customHeight="1">
      <c r="A1729" s="4" t="s">
        <v>1812</v>
      </c>
      <c r="B1729" s="4" t="s">
        <v>6853</v>
      </c>
      <c r="C1729" s="4" t="s">
        <v>68</v>
      </c>
      <c r="D1729" s="4" t="s">
        <v>5787</v>
      </c>
      <c r="E1729" s="10">
        <f>IFERROR(VLOOKUP(A1729,admin4_MMI_ALL!$A$2:$B$3312,2,FALSE),3.5)</f>
        <v>6.0466012954700004</v>
      </c>
      <c r="F1729" s="35">
        <f t="shared" si="182"/>
        <v>1113272.0236913129</v>
      </c>
      <c r="G1729" s="5">
        <f t="shared" si="183"/>
        <v>2.5736308509586667E-2</v>
      </c>
      <c r="H1729">
        <f>admin4_POP_ALL!M1729</f>
        <v>2026</v>
      </c>
      <c r="I1729" s="5">
        <f t="shared" si="184"/>
        <v>2.076983719359108E-2</v>
      </c>
      <c r="J1729">
        <f>admin4_POP_ALL!P1729</f>
        <v>47.02</v>
      </c>
      <c r="K1729" s="5">
        <f t="shared" si="188"/>
        <v>3.833105805908112</v>
      </c>
      <c r="L1729" s="10">
        <f>admin4_VUL_ALL!N1729</f>
        <v>37.86257001830181</v>
      </c>
      <c r="M1729" s="5">
        <f t="shared" si="185"/>
        <v>1.6047851448536163</v>
      </c>
      <c r="N1729" s="10">
        <f>admin4_VUL_ALL!W1729</f>
        <v>22.169843294572928</v>
      </c>
      <c r="O1729" s="5">
        <f t="shared" si="186"/>
        <v>2.2129501622189545</v>
      </c>
      <c r="P1729" s="10">
        <f>admin4_VUL_ALL!X1729</f>
        <v>26.52</v>
      </c>
      <c r="Q1729" s="5">
        <f t="shared" si="187"/>
        <v>3.0586080586080588</v>
      </c>
      <c r="T1729"/>
      <c r="AC1729"/>
      <c r="AD1729"/>
    </row>
    <row r="1730" spans="1:30" ht="12.75" customHeight="1">
      <c r="A1730" s="4" t="s">
        <v>1811</v>
      </c>
      <c r="B1730" s="4" t="s">
        <v>6855</v>
      </c>
      <c r="C1730" s="4" t="s">
        <v>68</v>
      </c>
      <c r="D1730" s="4" t="s">
        <v>5787</v>
      </c>
      <c r="E1730" s="10">
        <f>IFERROR(VLOOKUP(A1730,admin4_MMI_ALL!$A$2:$B$3312,2,FALSE),3.5)</f>
        <v>5.5848503112800003</v>
      </c>
      <c r="F1730" s="35">
        <f t="shared" ref="F1730:F1793" si="189">10^E1730</f>
        <v>384459.24724713934</v>
      </c>
      <c r="G1730" s="5">
        <f t="shared" ref="G1730:G1793" si="190">((F1730-MIN(F$2:F$3986))/(MAX(F$2:F$3986)-MIN(F$2:F$3986))*10)</f>
        <v>8.8398255020683859E-3</v>
      </c>
      <c r="H1730">
        <f>admin4_POP_ALL!M1730</f>
        <v>3924</v>
      </c>
      <c r="I1730" s="5">
        <f t="shared" ref="I1730:I1793" si="191">((H1730-MIN(H$2:H$3986))/(MAX(H$2:H$3986)-MIN(H$2:H$3986))*10)</f>
        <v>4.0227463547705532E-2</v>
      </c>
      <c r="J1730">
        <f>admin4_POP_ALL!P1730</f>
        <v>145.52000000000001</v>
      </c>
      <c r="K1730" s="5">
        <f t="shared" si="188"/>
        <v>4.9577214896291224</v>
      </c>
      <c r="L1730" s="10">
        <f>admin4_VUL_ALL!N1730</f>
        <v>37.86257001830181</v>
      </c>
      <c r="M1730" s="5">
        <f t="shared" ref="M1730:M1793" si="192">((L1730-MIN(L$2:L$3986))/(MAX(L$2:L$3986)-MIN(L$2:L$3986))*10)</f>
        <v>1.6047851448536163</v>
      </c>
      <c r="N1730" s="10">
        <f>admin4_VUL_ALL!W1730</f>
        <v>22.169843294572928</v>
      </c>
      <c r="O1730" s="5">
        <f t="shared" ref="O1730:O1793" si="193">((N1730-MIN(N$2:N$3986))/(MAX(N$2:N$3986)-MIN(N$2:N$3986))*10)</f>
        <v>2.2129501622189545</v>
      </c>
      <c r="P1730" s="10">
        <f>admin4_VUL_ALL!X1730</f>
        <v>26.52</v>
      </c>
      <c r="Q1730" s="5">
        <f t="shared" ref="Q1730:Q1793" si="194">((P1730-MIN(P$2:P$3986))/(MAX(P$2:P$3986)-MIN(P$2:P$3986))*10)</f>
        <v>3.0586080586080588</v>
      </c>
      <c r="T1730"/>
      <c r="AC1730"/>
      <c r="AD1730"/>
    </row>
    <row r="1731" spans="1:30" ht="12.75" customHeight="1">
      <c r="A1731" s="4" t="s">
        <v>1810</v>
      </c>
      <c r="B1731" s="4" t="s">
        <v>6857</v>
      </c>
      <c r="C1731" s="4" t="s">
        <v>48</v>
      </c>
      <c r="D1731" s="4" t="s">
        <v>5787</v>
      </c>
      <c r="E1731" s="10">
        <f>IFERROR(VLOOKUP(A1731,admin4_MMI_ALL!$A$2:$B$3312,2,FALSE),3.5)</f>
        <v>5.5315446853600001</v>
      </c>
      <c r="F1731" s="35">
        <f t="shared" si="189"/>
        <v>340051.4925291735</v>
      </c>
      <c r="G1731" s="5">
        <f t="shared" si="190"/>
        <v>7.810295151825377E-3</v>
      </c>
      <c r="H1731">
        <f>admin4_POP_ALL!M1731</f>
        <v>2390</v>
      </c>
      <c r="I1731" s="5">
        <f t="shared" si="191"/>
        <v>2.4501436768352754E-2</v>
      </c>
      <c r="J1731">
        <f>admin4_POP_ALL!P1731</f>
        <v>182.13</v>
      </c>
      <c r="K1731" s="5">
        <f t="shared" ref="K1731:K1794" si="195">IF(LOG(J1731)&lt;=0,0,IFERROR(((LOG(J1731)-LOG(1))/(LOG(MAX(J$2:J$3986))-LOG(1))*10),0))</f>
        <v>5.1811107017583691</v>
      </c>
      <c r="L1731" s="10">
        <f>admin4_VUL_ALL!N1731</f>
        <v>96.497874699685823</v>
      </c>
      <c r="M1731" s="5">
        <f t="shared" si="192"/>
        <v>9.5771414637314418</v>
      </c>
      <c r="N1731" s="10">
        <f>admin4_VUL_ALL!W1731</f>
        <v>28.352738249245363</v>
      </c>
      <c r="O1731" s="5">
        <f t="shared" si="193"/>
        <v>2.8607689305180921</v>
      </c>
      <c r="P1731" s="10">
        <f>admin4_VUL_ALL!X1731</f>
        <v>35.6</v>
      </c>
      <c r="Q1731" s="5">
        <f t="shared" si="194"/>
        <v>5.8302808302808309</v>
      </c>
      <c r="T1731"/>
      <c r="AC1731"/>
      <c r="AD1731"/>
    </row>
    <row r="1732" spans="1:30" ht="12.75" customHeight="1">
      <c r="A1732" s="4" t="s">
        <v>1809</v>
      </c>
      <c r="B1732" s="4" t="s">
        <v>6859</v>
      </c>
      <c r="C1732" s="4" t="s">
        <v>48</v>
      </c>
      <c r="D1732" s="4" t="s">
        <v>5787</v>
      </c>
      <c r="E1732" s="10">
        <f>IFERROR(VLOOKUP(A1732,admin4_MMI_ALL!$A$2:$B$3312,2,FALSE),3.5)</f>
        <v>5.4649915695200004</v>
      </c>
      <c r="F1732" s="35">
        <f t="shared" si="189"/>
        <v>291737.03817564668</v>
      </c>
      <c r="G1732" s="5">
        <f t="shared" si="190"/>
        <v>6.6901935518167022E-3</v>
      </c>
      <c r="H1732">
        <f>admin4_POP_ALL!M1732</f>
        <v>2177</v>
      </c>
      <c r="I1732" s="5">
        <f t="shared" si="191"/>
        <v>2.231783591828617E-2</v>
      </c>
      <c r="J1732">
        <f>admin4_POP_ALL!P1732</f>
        <v>165.87</v>
      </c>
      <c r="K1732" s="5">
        <f t="shared" si="195"/>
        <v>5.0880185484210365</v>
      </c>
      <c r="L1732" s="10">
        <f>admin4_VUL_ALL!N1732</f>
        <v>96.497874699685823</v>
      </c>
      <c r="M1732" s="5">
        <f t="shared" si="192"/>
        <v>9.5771414637314418</v>
      </c>
      <c r="N1732" s="10">
        <f>admin4_VUL_ALL!W1732</f>
        <v>28.352738249245363</v>
      </c>
      <c r="O1732" s="5">
        <f t="shared" si="193"/>
        <v>2.8607689305180921</v>
      </c>
      <c r="P1732" s="10">
        <f>admin4_VUL_ALL!X1732</f>
        <v>35.6</v>
      </c>
      <c r="Q1732" s="5">
        <f t="shared" si="194"/>
        <v>5.8302808302808309</v>
      </c>
      <c r="T1732"/>
      <c r="AC1732"/>
      <c r="AD1732"/>
    </row>
    <row r="1733" spans="1:30" ht="12.75" customHeight="1">
      <c r="A1733" s="4" t="s">
        <v>1808</v>
      </c>
      <c r="B1733" s="4" t="s">
        <v>6861</v>
      </c>
      <c r="C1733" s="4" t="s">
        <v>48</v>
      </c>
      <c r="D1733" s="4" t="s">
        <v>5787</v>
      </c>
      <c r="E1733" s="10">
        <f>IFERROR(VLOOKUP(A1733,admin4_MMI_ALL!$A$2:$B$3312,2,FALSE),3.5)</f>
        <v>5.92543458939</v>
      </c>
      <c r="F1733" s="35">
        <f t="shared" si="189"/>
        <v>842237.52954671218</v>
      </c>
      <c r="G1733" s="5">
        <f t="shared" si="190"/>
        <v>1.9452760974774278E-2</v>
      </c>
      <c r="H1733">
        <f>admin4_POP_ALL!M1733</f>
        <v>3987</v>
      </c>
      <c r="I1733" s="5">
        <f t="shared" si="191"/>
        <v>4.0873317320260436E-2</v>
      </c>
      <c r="J1733">
        <f>admin4_POP_ALL!P1733</f>
        <v>106.14</v>
      </c>
      <c r="K1733" s="5">
        <f t="shared" si="195"/>
        <v>4.6435983733430071</v>
      </c>
      <c r="L1733" s="10">
        <f>admin4_VUL_ALL!N1733</f>
        <v>96.497874699685823</v>
      </c>
      <c r="M1733" s="5">
        <f t="shared" si="192"/>
        <v>9.5771414637314418</v>
      </c>
      <c r="N1733" s="10">
        <f>admin4_VUL_ALL!W1733</f>
        <v>28.352738249245363</v>
      </c>
      <c r="O1733" s="5">
        <f t="shared" si="193"/>
        <v>2.8607689305180921</v>
      </c>
      <c r="P1733" s="10">
        <f>admin4_VUL_ALL!X1733</f>
        <v>35.6</v>
      </c>
      <c r="Q1733" s="5">
        <f t="shared" si="194"/>
        <v>5.8302808302808309</v>
      </c>
      <c r="T1733"/>
      <c r="AC1733"/>
      <c r="AD1733"/>
    </row>
    <row r="1734" spans="1:30" ht="12.75" customHeight="1">
      <c r="A1734" s="4" t="s">
        <v>1807</v>
      </c>
      <c r="B1734" s="4" t="s">
        <v>6863</v>
      </c>
      <c r="C1734" s="4" t="s">
        <v>48</v>
      </c>
      <c r="D1734" s="4" t="s">
        <v>5787</v>
      </c>
      <c r="E1734" s="10">
        <f>IFERROR(VLOOKUP(A1734,admin4_MMI_ALL!$A$2:$B$3312,2,FALSE),3.5)</f>
        <v>5.6144051551800001</v>
      </c>
      <c r="F1734" s="35">
        <f t="shared" si="189"/>
        <v>411533.46340775135</v>
      </c>
      <c r="G1734" s="5">
        <f t="shared" si="190"/>
        <v>9.4675025243230841E-3</v>
      </c>
      <c r="H1734">
        <f>admin4_POP_ALL!M1734</f>
        <v>2846</v>
      </c>
      <c r="I1734" s="5">
        <f t="shared" si="191"/>
        <v>2.917618788398826E-2</v>
      </c>
      <c r="J1734">
        <f>admin4_POP_ALL!P1734</f>
        <v>131.44999999999999</v>
      </c>
      <c r="K1734" s="5">
        <f t="shared" si="195"/>
        <v>4.8564957861588125</v>
      </c>
      <c r="L1734" s="10">
        <f>admin4_VUL_ALL!N1734</f>
        <v>96.497874699685823</v>
      </c>
      <c r="M1734" s="5">
        <f t="shared" si="192"/>
        <v>9.5771414637314418</v>
      </c>
      <c r="N1734" s="10">
        <f>admin4_VUL_ALL!W1734</f>
        <v>28.352738249245363</v>
      </c>
      <c r="O1734" s="5">
        <f t="shared" si="193"/>
        <v>2.8607689305180921</v>
      </c>
      <c r="P1734" s="10">
        <f>admin4_VUL_ALL!X1734</f>
        <v>35.6</v>
      </c>
      <c r="Q1734" s="5">
        <f t="shared" si="194"/>
        <v>5.8302808302808309</v>
      </c>
      <c r="T1734"/>
      <c r="AC1734"/>
      <c r="AD1734"/>
    </row>
    <row r="1735" spans="1:30" ht="12.75" customHeight="1">
      <c r="A1735" s="4" t="s">
        <v>1806</v>
      </c>
      <c r="B1735" s="4" t="s">
        <v>6865</v>
      </c>
      <c r="C1735" s="4" t="s">
        <v>48</v>
      </c>
      <c r="D1735" s="4" t="s">
        <v>5787</v>
      </c>
      <c r="E1735" s="10">
        <f>IFERROR(VLOOKUP(A1735,admin4_MMI_ALL!$A$2:$B$3312,2,FALSE),3.5)</f>
        <v>5.7078795432999998</v>
      </c>
      <c r="F1735" s="35">
        <f t="shared" si="189"/>
        <v>510363.42502344976</v>
      </c>
      <c r="G1735" s="5">
        <f t="shared" si="190"/>
        <v>1.1758733991505305E-2</v>
      </c>
      <c r="H1735">
        <f>admin4_POP_ALL!M1735</f>
        <v>3388</v>
      </c>
      <c r="I1735" s="5">
        <f t="shared" si="191"/>
        <v>3.4732580657397129E-2</v>
      </c>
      <c r="J1735">
        <f>admin4_POP_ALL!P1735</f>
        <v>186.6</v>
      </c>
      <c r="K1735" s="5">
        <f t="shared" si="195"/>
        <v>5.2052472833815058</v>
      </c>
      <c r="L1735" s="10">
        <f>admin4_VUL_ALL!N1735</f>
        <v>96.497874699685823</v>
      </c>
      <c r="M1735" s="5">
        <f t="shared" si="192"/>
        <v>9.5771414637314418</v>
      </c>
      <c r="N1735" s="10">
        <f>admin4_VUL_ALL!W1735</f>
        <v>28.352738249245363</v>
      </c>
      <c r="O1735" s="5">
        <f t="shared" si="193"/>
        <v>2.8607689305180921</v>
      </c>
      <c r="P1735" s="10">
        <f>admin4_VUL_ALL!X1735</f>
        <v>35.6</v>
      </c>
      <c r="Q1735" s="5">
        <f t="shared" si="194"/>
        <v>5.8302808302808309</v>
      </c>
      <c r="T1735"/>
      <c r="AC1735"/>
      <c r="AD1735"/>
    </row>
    <row r="1736" spans="1:30" ht="12.75" customHeight="1">
      <c r="A1736" s="4" t="s">
        <v>1805</v>
      </c>
      <c r="B1736" s="4" t="s">
        <v>3994</v>
      </c>
      <c r="C1736" s="4" t="s">
        <v>48</v>
      </c>
      <c r="D1736" s="4" t="s">
        <v>5787</v>
      </c>
      <c r="E1736" s="10">
        <f>IFERROR(VLOOKUP(A1736,admin4_MMI_ALL!$A$2:$B$3312,2,FALSE),3.5)</f>
        <v>5.5694894790599996</v>
      </c>
      <c r="F1736" s="35">
        <f t="shared" si="189"/>
        <v>371098.73938362021</v>
      </c>
      <c r="G1736" s="5">
        <f t="shared" si="190"/>
        <v>8.530081214668318E-3</v>
      </c>
      <c r="H1736">
        <f>admin4_POP_ALL!M1736</f>
        <v>2106</v>
      </c>
      <c r="I1736" s="5">
        <f t="shared" si="191"/>
        <v>2.1589968968263977E-2</v>
      </c>
      <c r="J1736">
        <f>admin4_POP_ALL!P1736</f>
        <v>168.01</v>
      </c>
      <c r="K1736" s="5">
        <f t="shared" si="195"/>
        <v>5.1007795497137387</v>
      </c>
      <c r="L1736" s="10">
        <f>admin4_VUL_ALL!N1736</f>
        <v>96.497874699685823</v>
      </c>
      <c r="M1736" s="5">
        <f t="shared" si="192"/>
        <v>9.5771414637314418</v>
      </c>
      <c r="N1736" s="10">
        <f>admin4_VUL_ALL!W1736</f>
        <v>28.352738249245363</v>
      </c>
      <c r="O1736" s="5">
        <f t="shared" si="193"/>
        <v>2.8607689305180921</v>
      </c>
      <c r="P1736" s="10">
        <f>admin4_VUL_ALL!X1736</f>
        <v>35.6</v>
      </c>
      <c r="Q1736" s="5">
        <f t="shared" si="194"/>
        <v>5.8302808302808309</v>
      </c>
      <c r="T1736"/>
      <c r="AC1736"/>
      <c r="AD1736"/>
    </row>
    <row r="1737" spans="1:30" ht="12.75" customHeight="1">
      <c r="A1737" s="4" t="s">
        <v>1804</v>
      </c>
      <c r="B1737" s="4" t="s">
        <v>4897</v>
      </c>
      <c r="C1737" s="4" t="s">
        <v>48</v>
      </c>
      <c r="D1737" s="4" t="s">
        <v>5787</v>
      </c>
      <c r="E1737" s="10">
        <f>IFERROR(VLOOKUP(A1737,admin4_MMI_ALL!$A$2:$B$3312,2,FALSE),3.5)</f>
        <v>5.4028000831599998</v>
      </c>
      <c r="F1737" s="35">
        <f t="shared" si="189"/>
        <v>252813.39639286845</v>
      </c>
      <c r="G1737" s="5">
        <f t="shared" si="190"/>
        <v>5.7878045251284205E-3</v>
      </c>
      <c r="H1737">
        <f>admin4_POP_ALL!M1737</f>
        <v>2999</v>
      </c>
      <c r="I1737" s="5">
        <f t="shared" si="191"/>
        <v>3.0744689903050171E-2</v>
      </c>
      <c r="J1737">
        <f>admin4_POP_ALL!P1737</f>
        <v>157.43</v>
      </c>
      <c r="K1737" s="5">
        <f t="shared" si="195"/>
        <v>5.0360320140024672</v>
      </c>
      <c r="L1737" s="10">
        <f>admin4_VUL_ALL!N1737</f>
        <v>96.497874699685823</v>
      </c>
      <c r="M1737" s="5">
        <f t="shared" si="192"/>
        <v>9.5771414637314418</v>
      </c>
      <c r="N1737" s="10">
        <f>admin4_VUL_ALL!W1737</f>
        <v>28.352738249245363</v>
      </c>
      <c r="O1737" s="5">
        <f t="shared" si="193"/>
        <v>2.8607689305180921</v>
      </c>
      <c r="P1737" s="10">
        <f>admin4_VUL_ALL!X1737</f>
        <v>35.6</v>
      </c>
      <c r="Q1737" s="5">
        <f t="shared" si="194"/>
        <v>5.8302808302808309</v>
      </c>
      <c r="T1737"/>
      <c r="AC1737"/>
      <c r="AD1737"/>
    </row>
    <row r="1738" spans="1:30" ht="12.75" customHeight="1">
      <c r="A1738" s="4" t="s">
        <v>1803</v>
      </c>
      <c r="B1738" s="4" t="s">
        <v>6869</v>
      </c>
      <c r="C1738" s="4" t="s">
        <v>48</v>
      </c>
      <c r="D1738" s="4" t="s">
        <v>5787</v>
      </c>
      <c r="E1738" s="10">
        <f>IFERROR(VLOOKUP(A1738,admin4_MMI_ALL!$A$2:$B$3312,2,FALSE),3.5)</f>
        <v>5.9466872215300004</v>
      </c>
      <c r="F1738" s="35">
        <f t="shared" si="189"/>
        <v>884478.37990992982</v>
      </c>
      <c r="G1738" s="5">
        <f t="shared" si="190"/>
        <v>2.0432054743288366E-2</v>
      </c>
      <c r="H1738">
        <f>admin4_POP_ALL!M1738</f>
        <v>1582</v>
      </c>
      <c r="I1738" s="5">
        <f t="shared" si="191"/>
        <v>1.6218105844156512E-2</v>
      </c>
      <c r="J1738">
        <f>admin4_POP_ALL!P1738</f>
        <v>56.9</v>
      </c>
      <c r="K1738" s="5">
        <f t="shared" si="195"/>
        <v>4.0229629361775228</v>
      </c>
      <c r="L1738" s="10">
        <f>admin4_VUL_ALL!N1738</f>
        <v>96.497874699685823</v>
      </c>
      <c r="M1738" s="5">
        <f t="shared" si="192"/>
        <v>9.5771414637314418</v>
      </c>
      <c r="N1738" s="10">
        <f>admin4_VUL_ALL!W1738</f>
        <v>28.352738249245363</v>
      </c>
      <c r="O1738" s="5">
        <f t="shared" si="193"/>
        <v>2.8607689305180921</v>
      </c>
      <c r="P1738" s="10">
        <f>admin4_VUL_ALL!X1738</f>
        <v>35.6</v>
      </c>
      <c r="Q1738" s="5">
        <f t="shared" si="194"/>
        <v>5.8302808302808309</v>
      </c>
      <c r="T1738"/>
      <c r="AC1738"/>
      <c r="AD1738"/>
    </row>
    <row r="1739" spans="1:30" ht="12.75" customHeight="1">
      <c r="A1739" s="4" t="s">
        <v>1802</v>
      </c>
      <c r="B1739" s="4" t="s">
        <v>6871</v>
      </c>
      <c r="C1739" s="4" t="s">
        <v>48</v>
      </c>
      <c r="D1739" s="4" t="s">
        <v>5787</v>
      </c>
      <c r="E1739" s="10">
        <f>IFERROR(VLOOKUP(A1739,admin4_MMI_ALL!$A$2:$B$3312,2,FALSE),3.5)</f>
        <v>5.7663550376900004</v>
      </c>
      <c r="F1739" s="35">
        <f t="shared" si="189"/>
        <v>583922.2682828703</v>
      </c>
      <c r="G1739" s="5">
        <f t="shared" si="190"/>
        <v>1.3464090683040617E-2</v>
      </c>
      <c r="H1739">
        <f>admin4_POP_ALL!M1739</f>
        <v>2157</v>
      </c>
      <c r="I1739" s="5">
        <f t="shared" si="191"/>
        <v>2.2112802974617946E-2</v>
      </c>
      <c r="J1739">
        <f>admin4_POP_ALL!P1739</f>
        <v>138.54</v>
      </c>
      <c r="K1739" s="5">
        <f t="shared" si="195"/>
        <v>4.9087900258099291</v>
      </c>
      <c r="L1739" s="10">
        <f>admin4_VUL_ALL!N1739</f>
        <v>96.497874699685823</v>
      </c>
      <c r="M1739" s="5">
        <f t="shared" si="192"/>
        <v>9.5771414637314418</v>
      </c>
      <c r="N1739" s="10">
        <f>admin4_VUL_ALL!W1739</f>
        <v>28.352738249245363</v>
      </c>
      <c r="O1739" s="5">
        <f t="shared" si="193"/>
        <v>2.8607689305180921</v>
      </c>
      <c r="P1739" s="10">
        <f>admin4_VUL_ALL!X1739</f>
        <v>35.6</v>
      </c>
      <c r="Q1739" s="5">
        <f t="shared" si="194"/>
        <v>5.8302808302808309</v>
      </c>
      <c r="T1739"/>
      <c r="AC1739"/>
      <c r="AD1739"/>
    </row>
    <row r="1740" spans="1:30" ht="12.75" customHeight="1">
      <c r="A1740" s="4" t="s">
        <v>1801</v>
      </c>
      <c r="B1740" s="4" t="s">
        <v>6873</v>
      </c>
      <c r="C1740" s="4" t="s">
        <v>48</v>
      </c>
      <c r="D1740" s="4" t="s">
        <v>5787</v>
      </c>
      <c r="E1740" s="10">
        <f>IFERROR(VLOOKUP(A1740,admin4_MMI_ALL!$A$2:$B$3312,2,FALSE),3.5)</f>
        <v>5.9779915809600004</v>
      </c>
      <c r="F1740" s="35">
        <f t="shared" si="189"/>
        <v>950586.36583243811</v>
      </c>
      <c r="G1740" s="5">
        <f t="shared" si="190"/>
        <v>2.1964673952093467E-2</v>
      </c>
      <c r="H1740">
        <f>admin4_POP_ALL!M1740</f>
        <v>2311</v>
      </c>
      <c r="I1740" s="5">
        <f t="shared" si="191"/>
        <v>2.3691556640863271E-2</v>
      </c>
      <c r="J1740">
        <f>admin4_POP_ALL!P1740</f>
        <v>100.22</v>
      </c>
      <c r="K1740" s="5">
        <f t="shared" si="195"/>
        <v>4.5864675074629053</v>
      </c>
      <c r="L1740" s="10">
        <f>admin4_VUL_ALL!N1740</f>
        <v>96.497874699685823</v>
      </c>
      <c r="M1740" s="5">
        <f t="shared" si="192"/>
        <v>9.5771414637314418</v>
      </c>
      <c r="N1740" s="10">
        <f>admin4_VUL_ALL!W1740</f>
        <v>28.352738249245363</v>
      </c>
      <c r="O1740" s="5">
        <f t="shared" si="193"/>
        <v>2.8607689305180921</v>
      </c>
      <c r="P1740" s="10">
        <f>admin4_VUL_ALL!X1740</f>
        <v>35.6</v>
      </c>
      <c r="Q1740" s="5">
        <f t="shared" si="194"/>
        <v>5.8302808302808309</v>
      </c>
      <c r="T1740"/>
      <c r="AC1740"/>
      <c r="AD1740"/>
    </row>
    <row r="1741" spans="1:30" ht="12.75" customHeight="1">
      <c r="A1741" s="4" t="s">
        <v>1800</v>
      </c>
      <c r="B1741" s="4" t="s">
        <v>6875</v>
      </c>
      <c r="C1741" s="4" t="s">
        <v>48</v>
      </c>
      <c r="D1741" s="4" t="s">
        <v>5787</v>
      </c>
      <c r="E1741" s="10">
        <f>IFERROR(VLOOKUP(A1741,admin4_MMI_ALL!$A$2:$B$3312,2,FALSE),3.5)</f>
        <v>5.6543111801099997</v>
      </c>
      <c r="F1741" s="35">
        <f t="shared" si="189"/>
        <v>451139.83888472925</v>
      </c>
      <c r="G1741" s="5">
        <f t="shared" si="190"/>
        <v>1.0385719756327669E-2</v>
      </c>
      <c r="H1741">
        <f>admin4_POP_ALL!M1741</f>
        <v>2763</v>
      </c>
      <c r="I1741" s="5">
        <f t="shared" si="191"/>
        <v>2.8325301167765132E-2</v>
      </c>
      <c r="J1741">
        <f>admin4_POP_ALL!P1741</f>
        <v>163.75</v>
      </c>
      <c r="K1741" s="5">
        <f t="shared" si="195"/>
        <v>5.075213426106</v>
      </c>
      <c r="L1741" s="10">
        <f>admin4_VUL_ALL!N1741</f>
        <v>96.497874699685823</v>
      </c>
      <c r="M1741" s="5">
        <f t="shared" si="192"/>
        <v>9.5771414637314418</v>
      </c>
      <c r="N1741" s="10">
        <f>admin4_VUL_ALL!W1741</f>
        <v>28.352738249245363</v>
      </c>
      <c r="O1741" s="5">
        <f t="shared" si="193"/>
        <v>2.8607689305180921</v>
      </c>
      <c r="P1741" s="10">
        <f>admin4_VUL_ALL!X1741</f>
        <v>35.6</v>
      </c>
      <c r="Q1741" s="5">
        <f t="shared" si="194"/>
        <v>5.8302808302808309</v>
      </c>
      <c r="T1741"/>
      <c r="AC1741"/>
      <c r="AD1741"/>
    </row>
    <row r="1742" spans="1:30" ht="12.75" customHeight="1">
      <c r="A1742" s="4" t="s">
        <v>1799</v>
      </c>
      <c r="B1742" s="4" t="s">
        <v>6877</v>
      </c>
      <c r="C1742" s="4" t="s">
        <v>48</v>
      </c>
      <c r="D1742" s="4" t="s">
        <v>5787</v>
      </c>
      <c r="E1742" s="10">
        <f>IFERROR(VLOOKUP(A1742,admin4_MMI_ALL!$A$2:$B$3312,2,FALSE),3.5)</f>
        <v>5.45425224304</v>
      </c>
      <c r="F1742" s="35">
        <f t="shared" si="189"/>
        <v>284611.36817997118</v>
      </c>
      <c r="G1742" s="5">
        <f t="shared" si="190"/>
        <v>6.5249950730159722E-3</v>
      </c>
      <c r="H1742">
        <f>admin4_POP_ALL!M1742</f>
        <v>2236</v>
      </c>
      <c r="I1742" s="5">
        <f t="shared" si="191"/>
        <v>2.2922683102107429E-2</v>
      </c>
      <c r="J1742">
        <f>admin4_POP_ALL!P1742</f>
        <v>123.54</v>
      </c>
      <c r="K1742" s="5">
        <f t="shared" si="195"/>
        <v>4.7947157532189761</v>
      </c>
      <c r="L1742" s="10">
        <f>admin4_VUL_ALL!N1742</f>
        <v>96.497874699685823</v>
      </c>
      <c r="M1742" s="5">
        <f t="shared" si="192"/>
        <v>9.5771414637314418</v>
      </c>
      <c r="N1742" s="10">
        <f>admin4_VUL_ALL!W1742</f>
        <v>28.352738249245363</v>
      </c>
      <c r="O1742" s="5">
        <f t="shared" si="193"/>
        <v>2.8607689305180921</v>
      </c>
      <c r="P1742" s="10">
        <f>admin4_VUL_ALL!X1742</f>
        <v>35.6</v>
      </c>
      <c r="Q1742" s="5">
        <f t="shared" si="194"/>
        <v>5.8302808302808309</v>
      </c>
      <c r="T1742"/>
      <c r="AC1742"/>
      <c r="AD1742"/>
    </row>
    <row r="1743" spans="1:30" ht="12.75" customHeight="1">
      <c r="A1743" s="4" t="s">
        <v>1798</v>
      </c>
      <c r="B1743" s="4" t="s">
        <v>6879</v>
      </c>
      <c r="C1743" s="4" t="s">
        <v>48</v>
      </c>
      <c r="D1743" s="4" t="s">
        <v>5787</v>
      </c>
      <c r="E1743" s="10">
        <f>IFERROR(VLOOKUP(A1743,admin4_MMI_ALL!$A$2:$B$3312,2,FALSE),3.5)</f>
        <v>5.9344906806899997</v>
      </c>
      <c r="F1743" s="35">
        <f t="shared" si="189"/>
        <v>859984.61270736263</v>
      </c>
      <c r="G1743" s="5">
        <f t="shared" si="190"/>
        <v>1.9864201743581816E-2</v>
      </c>
      <c r="H1743">
        <f>admin4_POP_ALL!M1743</f>
        <v>3637</v>
      </c>
      <c r="I1743" s="5">
        <f t="shared" si="191"/>
        <v>3.7285240806066516E-2</v>
      </c>
      <c r="J1743">
        <f>admin4_POP_ALL!P1743</f>
        <v>184.34</v>
      </c>
      <c r="K1743" s="5">
        <f t="shared" si="195"/>
        <v>5.1931171498372954</v>
      </c>
      <c r="L1743" s="10">
        <f>admin4_VUL_ALL!N1743</f>
        <v>96.497874699685823</v>
      </c>
      <c r="M1743" s="5">
        <f t="shared" si="192"/>
        <v>9.5771414637314418</v>
      </c>
      <c r="N1743" s="10">
        <f>admin4_VUL_ALL!W1743</f>
        <v>28.352738249245363</v>
      </c>
      <c r="O1743" s="5">
        <f t="shared" si="193"/>
        <v>2.8607689305180921</v>
      </c>
      <c r="P1743" s="10">
        <f>admin4_VUL_ALL!X1743</f>
        <v>35.6</v>
      </c>
      <c r="Q1743" s="5">
        <f t="shared" si="194"/>
        <v>5.8302808302808309</v>
      </c>
      <c r="T1743"/>
      <c r="AC1743"/>
      <c r="AD1743"/>
    </row>
    <row r="1744" spans="1:30" ht="12.75" customHeight="1">
      <c r="A1744" s="4" t="s">
        <v>1797</v>
      </c>
      <c r="B1744" s="4" t="s">
        <v>5734</v>
      </c>
      <c r="C1744" s="4" t="s">
        <v>48</v>
      </c>
      <c r="D1744" s="4" t="s">
        <v>5787</v>
      </c>
      <c r="E1744" s="10">
        <f>IFERROR(VLOOKUP(A1744,admin4_MMI_ALL!$A$2:$B$3312,2,FALSE),3.5)</f>
        <v>6.0649647712699997</v>
      </c>
      <c r="F1744" s="35">
        <f t="shared" si="189"/>
        <v>1161354.4042616673</v>
      </c>
      <c r="G1744" s="5">
        <f t="shared" si="190"/>
        <v>2.6851029810483415E-2</v>
      </c>
      <c r="H1744">
        <f>admin4_POP_ALL!M1744</f>
        <v>3544</v>
      </c>
      <c r="I1744" s="5">
        <f t="shared" si="191"/>
        <v>3.6331837618009274E-2</v>
      </c>
      <c r="J1744">
        <f>admin4_POP_ALL!P1744</f>
        <v>194.15</v>
      </c>
      <c r="K1744" s="5">
        <f t="shared" si="195"/>
        <v>5.2447311256044209</v>
      </c>
      <c r="L1744" s="10">
        <f>admin4_VUL_ALL!N1744</f>
        <v>96.497874699685823</v>
      </c>
      <c r="M1744" s="5">
        <f t="shared" si="192"/>
        <v>9.5771414637314418</v>
      </c>
      <c r="N1744" s="10">
        <f>admin4_VUL_ALL!W1744</f>
        <v>28.352738249245363</v>
      </c>
      <c r="O1744" s="5">
        <f t="shared" si="193"/>
        <v>2.8607689305180921</v>
      </c>
      <c r="P1744" s="10">
        <f>admin4_VUL_ALL!X1744</f>
        <v>35.6</v>
      </c>
      <c r="Q1744" s="5">
        <f t="shared" si="194"/>
        <v>5.8302808302808309</v>
      </c>
      <c r="T1744"/>
      <c r="AC1744"/>
      <c r="AD1744"/>
    </row>
    <row r="1745" spans="1:30" ht="12.75" customHeight="1">
      <c r="A1745" s="4" t="s">
        <v>1796</v>
      </c>
      <c r="B1745" s="4" t="s">
        <v>6881</v>
      </c>
      <c r="C1745" s="4" t="s">
        <v>48</v>
      </c>
      <c r="D1745" s="4" t="s">
        <v>5787</v>
      </c>
      <c r="E1745" s="10">
        <f>IFERROR(VLOOKUP(A1745,admin4_MMI_ALL!$A$2:$B$3312,2,FALSE),3.5)</f>
        <v>6.2848939895599996</v>
      </c>
      <c r="F1745" s="35">
        <f t="shared" si="189"/>
        <v>1927054.465521269</v>
      </c>
      <c r="G1745" s="5">
        <f t="shared" si="190"/>
        <v>4.460269181763208E-2</v>
      </c>
      <c r="H1745">
        <f>admin4_POP_ALL!M1745</f>
        <v>2943</v>
      </c>
      <c r="I1745" s="5">
        <f t="shared" si="191"/>
        <v>3.0170597660779147E-2</v>
      </c>
      <c r="J1745">
        <f>admin4_POP_ALL!P1745</f>
        <v>219.14</v>
      </c>
      <c r="K1745" s="5">
        <f t="shared" si="195"/>
        <v>5.3652616140730638</v>
      </c>
      <c r="L1745" s="10">
        <f>admin4_VUL_ALL!N1745</f>
        <v>96.497874699685823</v>
      </c>
      <c r="M1745" s="5">
        <f t="shared" si="192"/>
        <v>9.5771414637314418</v>
      </c>
      <c r="N1745" s="10">
        <f>admin4_VUL_ALL!W1745</f>
        <v>28.352738249245363</v>
      </c>
      <c r="O1745" s="5">
        <f t="shared" si="193"/>
        <v>2.8607689305180921</v>
      </c>
      <c r="P1745" s="10">
        <f>admin4_VUL_ALL!X1745</f>
        <v>35.6</v>
      </c>
      <c r="Q1745" s="5">
        <f t="shared" si="194"/>
        <v>5.8302808302808309</v>
      </c>
      <c r="T1745"/>
      <c r="AC1745"/>
      <c r="AD1745"/>
    </row>
    <row r="1746" spans="1:30" ht="12.75" customHeight="1">
      <c r="A1746" s="4" t="s">
        <v>1795</v>
      </c>
      <c r="B1746" s="4" t="s">
        <v>6883</v>
      </c>
      <c r="C1746" s="4" t="s">
        <v>48</v>
      </c>
      <c r="D1746" s="4" t="s">
        <v>5787</v>
      </c>
      <c r="E1746" s="10">
        <f>IFERROR(VLOOKUP(A1746,admin4_MMI_ALL!$A$2:$B$3312,2,FALSE),3.5)</f>
        <v>5.9574060440099998</v>
      </c>
      <c r="F1746" s="35">
        <f t="shared" si="189"/>
        <v>906579.812383404</v>
      </c>
      <c r="G1746" s="5">
        <f t="shared" si="190"/>
        <v>2.0944444880096669E-2</v>
      </c>
      <c r="H1746">
        <f>admin4_POP_ALL!M1746</f>
        <v>2578</v>
      </c>
      <c r="I1746" s="5">
        <f t="shared" si="191"/>
        <v>2.6428746438834062E-2</v>
      </c>
      <c r="J1746">
        <f>admin4_POP_ALL!P1746</f>
        <v>114.04</v>
      </c>
      <c r="K1746" s="5">
        <f t="shared" si="195"/>
        <v>4.7150629998972153</v>
      </c>
      <c r="L1746" s="10">
        <f>admin4_VUL_ALL!N1746</f>
        <v>96.497874699685823</v>
      </c>
      <c r="M1746" s="5">
        <f t="shared" si="192"/>
        <v>9.5771414637314418</v>
      </c>
      <c r="N1746" s="10">
        <f>admin4_VUL_ALL!W1746</f>
        <v>28.352738249245363</v>
      </c>
      <c r="O1746" s="5">
        <f t="shared" si="193"/>
        <v>2.8607689305180921</v>
      </c>
      <c r="P1746" s="10">
        <f>admin4_VUL_ALL!X1746</f>
        <v>35.6</v>
      </c>
      <c r="Q1746" s="5">
        <f t="shared" si="194"/>
        <v>5.8302808302808309</v>
      </c>
      <c r="T1746"/>
      <c r="AC1746"/>
      <c r="AD1746"/>
    </row>
    <row r="1747" spans="1:30" ht="12.75" customHeight="1">
      <c r="A1747" s="4" t="s">
        <v>1794</v>
      </c>
      <c r="B1747" s="4" t="s">
        <v>6885</v>
      </c>
      <c r="C1747" s="4" t="s">
        <v>48</v>
      </c>
      <c r="D1747" s="4" t="s">
        <v>5787</v>
      </c>
      <c r="E1747" s="10">
        <f>IFERROR(VLOOKUP(A1747,admin4_MMI_ALL!$A$2:$B$3312,2,FALSE),3.5)</f>
        <v>5.7373924255400004</v>
      </c>
      <c r="F1747" s="35">
        <f t="shared" si="189"/>
        <v>546251.22705008392</v>
      </c>
      <c r="G1747" s="5">
        <f t="shared" si="190"/>
        <v>1.2590741410583053E-2</v>
      </c>
      <c r="H1747">
        <f>admin4_POP_ALL!M1747</f>
        <v>1762</v>
      </c>
      <c r="I1747" s="5">
        <f t="shared" si="191"/>
        <v>1.8063402337170523E-2</v>
      </c>
      <c r="J1747">
        <f>admin4_POP_ALL!P1747</f>
        <v>52.52</v>
      </c>
      <c r="K1747" s="5">
        <f t="shared" si="195"/>
        <v>3.9432250055294098</v>
      </c>
      <c r="L1747" s="10">
        <f>admin4_VUL_ALL!N1747</f>
        <v>96.497874699685823</v>
      </c>
      <c r="M1747" s="5">
        <f t="shared" si="192"/>
        <v>9.5771414637314418</v>
      </c>
      <c r="N1747" s="10">
        <f>admin4_VUL_ALL!W1747</f>
        <v>28.352738249245363</v>
      </c>
      <c r="O1747" s="5">
        <f t="shared" si="193"/>
        <v>2.8607689305180921</v>
      </c>
      <c r="P1747" s="10">
        <f>admin4_VUL_ALL!X1747</f>
        <v>35.6</v>
      </c>
      <c r="Q1747" s="5">
        <f t="shared" si="194"/>
        <v>5.8302808302808309</v>
      </c>
      <c r="T1747"/>
      <c r="AC1747"/>
      <c r="AD1747"/>
    </row>
    <row r="1748" spans="1:30" ht="12.75" customHeight="1">
      <c r="A1748" s="4" t="s">
        <v>1793</v>
      </c>
      <c r="B1748" s="4" t="s">
        <v>3470</v>
      </c>
      <c r="C1748" s="4" t="s">
        <v>48</v>
      </c>
      <c r="D1748" s="4" t="s">
        <v>5787</v>
      </c>
      <c r="E1748" s="10">
        <f>IFERROR(VLOOKUP(A1748,admin4_MMI_ALL!$A$2:$B$3312,2,FALSE),3.5)</f>
        <v>5.6920566558800001</v>
      </c>
      <c r="F1748" s="35">
        <f t="shared" si="189"/>
        <v>492103.72887862968</v>
      </c>
      <c r="G1748" s="5">
        <f t="shared" si="190"/>
        <v>1.1335409023001501E-2</v>
      </c>
      <c r="H1748">
        <f>admin4_POP_ALL!M1748</f>
        <v>2126</v>
      </c>
      <c r="I1748" s="5">
        <f t="shared" si="191"/>
        <v>2.1795001911932201E-2</v>
      </c>
      <c r="J1748">
        <f>admin4_POP_ALL!P1748</f>
        <v>201.58</v>
      </c>
      <c r="K1748" s="5">
        <f t="shared" si="195"/>
        <v>5.282116033531814</v>
      </c>
      <c r="L1748" s="10">
        <f>admin4_VUL_ALL!N1748</f>
        <v>96.497874699685823</v>
      </c>
      <c r="M1748" s="5">
        <f t="shared" si="192"/>
        <v>9.5771414637314418</v>
      </c>
      <c r="N1748" s="10">
        <f>admin4_VUL_ALL!W1748</f>
        <v>28.352738249245363</v>
      </c>
      <c r="O1748" s="5">
        <f t="shared" si="193"/>
        <v>2.8607689305180921</v>
      </c>
      <c r="P1748" s="10">
        <f>admin4_VUL_ALL!X1748</f>
        <v>35.6</v>
      </c>
      <c r="Q1748" s="5">
        <f t="shared" si="194"/>
        <v>5.8302808302808309</v>
      </c>
      <c r="T1748"/>
      <c r="AC1748"/>
      <c r="AD1748"/>
    </row>
    <row r="1749" spans="1:30" ht="12.75" customHeight="1">
      <c r="A1749" s="4" t="s">
        <v>1792</v>
      </c>
      <c r="B1749" s="4" t="s">
        <v>6887</v>
      </c>
      <c r="C1749" s="4" t="s">
        <v>48</v>
      </c>
      <c r="D1749" s="4" t="s">
        <v>5787</v>
      </c>
      <c r="E1749" s="10">
        <f>IFERROR(VLOOKUP(A1749,admin4_MMI_ALL!$A$2:$B$3312,2,FALSE),3.5)</f>
        <v>6.03757381439</v>
      </c>
      <c r="F1749" s="35">
        <f t="shared" si="189"/>
        <v>1090369.800155876</v>
      </c>
      <c r="G1749" s="5">
        <f t="shared" si="190"/>
        <v>2.5205353176052478E-2</v>
      </c>
      <c r="H1749">
        <f>admin4_POP_ALL!M1749</f>
        <v>2036</v>
      </c>
      <c r="I1749" s="5">
        <f t="shared" si="191"/>
        <v>2.087235366542519E-2</v>
      </c>
      <c r="J1749">
        <f>admin4_POP_ALL!P1749</f>
        <v>108.79</v>
      </c>
      <c r="K1749" s="5">
        <f t="shared" si="195"/>
        <v>4.6681469479687685</v>
      </c>
      <c r="L1749" s="10">
        <f>admin4_VUL_ALL!N1749</f>
        <v>96.497874699685823</v>
      </c>
      <c r="M1749" s="5">
        <f t="shared" si="192"/>
        <v>9.5771414637314418</v>
      </c>
      <c r="N1749" s="10">
        <f>admin4_VUL_ALL!W1749</f>
        <v>28.352738249245363</v>
      </c>
      <c r="O1749" s="5">
        <f t="shared" si="193"/>
        <v>2.8607689305180921</v>
      </c>
      <c r="P1749" s="10">
        <f>admin4_VUL_ALL!X1749</f>
        <v>35.6</v>
      </c>
      <c r="Q1749" s="5">
        <f t="shared" si="194"/>
        <v>5.8302808302808309</v>
      </c>
      <c r="T1749"/>
      <c r="AC1749"/>
      <c r="AD1749"/>
    </row>
    <row r="1750" spans="1:30" ht="12.75" customHeight="1">
      <c r="A1750" s="4" t="s">
        <v>1791</v>
      </c>
      <c r="B1750" s="4" t="s">
        <v>6889</v>
      </c>
      <c r="C1750" s="4" t="s">
        <v>48</v>
      </c>
      <c r="D1750" s="4" t="s">
        <v>5787</v>
      </c>
      <c r="E1750" s="10">
        <f>IFERROR(VLOOKUP(A1750,admin4_MMI_ALL!$A$2:$B$3312,2,FALSE),3.5)</f>
        <v>6.1110625266999996</v>
      </c>
      <c r="F1750" s="35">
        <f t="shared" si="189"/>
        <v>1291405.1877701252</v>
      </c>
      <c r="G1750" s="5">
        <f t="shared" si="190"/>
        <v>2.9866071429794843E-2</v>
      </c>
      <c r="H1750">
        <f>admin4_POP_ALL!M1750</f>
        <v>1628</v>
      </c>
      <c r="I1750" s="5">
        <f t="shared" si="191"/>
        <v>1.6689681614593426E-2</v>
      </c>
      <c r="J1750">
        <f>admin4_POP_ALL!P1750</f>
        <v>102.83</v>
      </c>
      <c r="K1750" s="5">
        <f t="shared" si="195"/>
        <v>4.6120602525417418</v>
      </c>
      <c r="L1750" s="10">
        <f>admin4_VUL_ALL!N1750</f>
        <v>96.497874699685823</v>
      </c>
      <c r="M1750" s="5">
        <f t="shared" si="192"/>
        <v>9.5771414637314418</v>
      </c>
      <c r="N1750" s="10">
        <f>admin4_VUL_ALL!W1750</f>
        <v>28.352738249245363</v>
      </c>
      <c r="O1750" s="5">
        <f t="shared" si="193"/>
        <v>2.8607689305180921</v>
      </c>
      <c r="P1750" s="10">
        <f>admin4_VUL_ALL!X1750</f>
        <v>35.6</v>
      </c>
      <c r="Q1750" s="5">
        <f t="shared" si="194"/>
        <v>5.8302808302808309</v>
      </c>
      <c r="T1750"/>
      <c r="AC1750"/>
      <c r="AD1750"/>
    </row>
    <row r="1751" spans="1:30" ht="12.75" customHeight="1">
      <c r="A1751" s="4" t="s">
        <v>1790</v>
      </c>
      <c r="B1751" s="4" t="s">
        <v>4178</v>
      </c>
      <c r="C1751" s="4" t="s">
        <v>48</v>
      </c>
      <c r="D1751" s="4" t="s">
        <v>5787</v>
      </c>
      <c r="E1751" s="10">
        <f>IFERROR(VLOOKUP(A1751,admin4_MMI_ALL!$A$2:$B$3312,2,FALSE),3.5)</f>
        <v>5.9212403297399998</v>
      </c>
      <c r="F1751" s="35">
        <f t="shared" si="189"/>
        <v>834142.65451632848</v>
      </c>
      <c r="G1751" s="5">
        <f t="shared" si="190"/>
        <v>1.9265092861893249E-2</v>
      </c>
      <c r="H1751">
        <f>admin4_POP_ALL!M1751</f>
        <v>4229</v>
      </c>
      <c r="I1751" s="5">
        <f t="shared" si="191"/>
        <v>4.3354215938645947E-2</v>
      </c>
      <c r="J1751">
        <f>admin4_POP_ALL!P1751</f>
        <v>160.05000000000001</v>
      </c>
      <c r="K1751" s="5">
        <f t="shared" si="195"/>
        <v>5.0524624926690622</v>
      </c>
      <c r="L1751" s="10">
        <f>admin4_VUL_ALL!N1751</f>
        <v>96.497874699685823</v>
      </c>
      <c r="M1751" s="5">
        <f t="shared" si="192"/>
        <v>9.5771414637314418</v>
      </c>
      <c r="N1751" s="10">
        <f>admin4_VUL_ALL!W1751</f>
        <v>28.352738249245363</v>
      </c>
      <c r="O1751" s="5">
        <f t="shared" si="193"/>
        <v>2.8607689305180921</v>
      </c>
      <c r="P1751" s="10">
        <f>admin4_VUL_ALL!X1751</f>
        <v>35.6</v>
      </c>
      <c r="Q1751" s="5">
        <f t="shared" si="194"/>
        <v>5.8302808302808309</v>
      </c>
      <c r="T1751"/>
      <c r="AC1751"/>
      <c r="AD1751"/>
    </row>
    <row r="1752" spans="1:30" ht="12.75" customHeight="1">
      <c r="A1752" s="4" t="s">
        <v>1789</v>
      </c>
      <c r="B1752" s="4" t="s">
        <v>6891</v>
      </c>
      <c r="C1752" s="4" t="s">
        <v>48</v>
      </c>
      <c r="D1752" s="4" t="s">
        <v>5787</v>
      </c>
      <c r="E1752" s="10">
        <f>IFERROR(VLOOKUP(A1752,admin4_MMI_ALL!$A$2:$B$3312,2,FALSE),3.5)</f>
        <v>5.5394210815399996</v>
      </c>
      <c r="F1752" s="35">
        <f t="shared" si="189"/>
        <v>346274.95502845827</v>
      </c>
      <c r="G1752" s="5">
        <f t="shared" si="190"/>
        <v>7.9545772387560349E-3</v>
      </c>
      <c r="H1752">
        <f>admin4_POP_ALL!M1752</f>
        <v>2884</v>
      </c>
      <c r="I1752" s="5">
        <f t="shared" si="191"/>
        <v>2.9565750476957885E-2</v>
      </c>
      <c r="J1752">
        <f>admin4_POP_ALL!P1752</f>
        <v>137.04</v>
      </c>
      <c r="K1752" s="5">
        <f t="shared" si="195"/>
        <v>4.8979531701437944</v>
      </c>
      <c r="L1752" s="10">
        <f>admin4_VUL_ALL!N1752</f>
        <v>96.497874699685823</v>
      </c>
      <c r="M1752" s="5">
        <f t="shared" si="192"/>
        <v>9.5771414637314418</v>
      </c>
      <c r="N1752" s="10">
        <f>admin4_VUL_ALL!W1752</f>
        <v>28.352738249245363</v>
      </c>
      <c r="O1752" s="5">
        <f t="shared" si="193"/>
        <v>2.8607689305180921</v>
      </c>
      <c r="P1752" s="10">
        <f>admin4_VUL_ALL!X1752</f>
        <v>35.6</v>
      </c>
      <c r="Q1752" s="5">
        <f t="shared" si="194"/>
        <v>5.8302808302808309</v>
      </c>
      <c r="T1752"/>
      <c r="AC1752"/>
      <c r="AD1752"/>
    </row>
    <row r="1753" spans="1:30" ht="12.75" customHeight="1">
      <c r="A1753" s="4" t="s">
        <v>1788</v>
      </c>
      <c r="B1753" s="4" t="s">
        <v>6893</v>
      </c>
      <c r="C1753" s="4" t="s">
        <v>48</v>
      </c>
      <c r="D1753" s="4" t="s">
        <v>5787</v>
      </c>
      <c r="E1753" s="10">
        <f>IFERROR(VLOOKUP(A1753,admin4_MMI_ALL!$A$2:$B$3312,2,FALSE),3.5)</f>
        <v>6.1289296150199997</v>
      </c>
      <c r="F1753" s="35">
        <f t="shared" si="189"/>
        <v>1345642.2516340313</v>
      </c>
      <c r="G1753" s="5">
        <f t="shared" si="190"/>
        <v>3.1123480269998359E-2</v>
      </c>
      <c r="H1753">
        <f>admin4_POP_ALL!M1753</f>
        <v>1293</v>
      </c>
      <c r="I1753" s="5">
        <f t="shared" si="191"/>
        <v>1.3255379808150676E-2</v>
      </c>
      <c r="J1753">
        <f>admin4_POP_ALL!P1753</f>
        <v>111.65</v>
      </c>
      <c r="K1753" s="5">
        <f t="shared" si="195"/>
        <v>4.6939787936240265</v>
      </c>
      <c r="L1753" s="10">
        <f>admin4_VUL_ALL!N1753</f>
        <v>96.497874699685823</v>
      </c>
      <c r="M1753" s="5">
        <f t="shared" si="192"/>
        <v>9.5771414637314418</v>
      </c>
      <c r="N1753" s="10">
        <f>admin4_VUL_ALL!W1753</f>
        <v>28.352738249245363</v>
      </c>
      <c r="O1753" s="5">
        <f t="shared" si="193"/>
        <v>2.8607689305180921</v>
      </c>
      <c r="P1753" s="10">
        <f>admin4_VUL_ALL!X1753</f>
        <v>35.6</v>
      </c>
      <c r="Q1753" s="5">
        <f t="shared" si="194"/>
        <v>5.8302808302808309</v>
      </c>
      <c r="T1753"/>
      <c r="AC1753"/>
      <c r="AD1753"/>
    </row>
    <row r="1754" spans="1:30" ht="12.75" customHeight="1">
      <c r="A1754" s="4" t="s">
        <v>1787</v>
      </c>
      <c r="B1754" s="4" t="s">
        <v>6895</v>
      </c>
      <c r="C1754" s="4" t="s">
        <v>48</v>
      </c>
      <c r="D1754" s="4" t="s">
        <v>5787</v>
      </c>
      <c r="E1754" s="10">
        <f>IFERROR(VLOOKUP(A1754,admin4_MMI_ALL!$A$2:$B$3312,2,FALSE),3.5)</f>
        <v>6.1516108512900001</v>
      </c>
      <c r="F1754" s="35">
        <f t="shared" si="189"/>
        <v>1417786.547520482</v>
      </c>
      <c r="G1754" s="5">
        <f t="shared" si="190"/>
        <v>3.2796042701576641E-2</v>
      </c>
      <c r="H1754">
        <f>admin4_POP_ALL!M1754</f>
        <v>3493</v>
      </c>
      <c r="I1754" s="5">
        <f t="shared" si="191"/>
        <v>3.5809003611655302E-2</v>
      </c>
      <c r="J1754">
        <f>admin4_POP_ALL!P1754</f>
        <v>83.83</v>
      </c>
      <c r="K1754" s="5">
        <f t="shared" si="195"/>
        <v>4.4087007492194239</v>
      </c>
      <c r="L1754" s="10">
        <f>admin4_VUL_ALL!N1754</f>
        <v>96.497874699685823</v>
      </c>
      <c r="M1754" s="5">
        <f t="shared" si="192"/>
        <v>9.5771414637314418</v>
      </c>
      <c r="N1754" s="10">
        <f>admin4_VUL_ALL!W1754</f>
        <v>28.352738249245363</v>
      </c>
      <c r="O1754" s="5">
        <f t="shared" si="193"/>
        <v>2.8607689305180921</v>
      </c>
      <c r="P1754" s="10">
        <f>admin4_VUL_ALL!X1754</f>
        <v>35.6</v>
      </c>
      <c r="Q1754" s="5">
        <f t="shared" si="194"/>
        <v>5.8302808302808309</v>
      </c>
      <c r="T1754"/>
      <c r="AC1754"/>
      <c r="AD1754"/>
    </row>
    <row r="1755" spans="1:30" ht="12.75" customHeight="1">
      <c r="A1755" s="4" t="s">
        <v>1786</v>
      </c>
      <c r="B1755" s="4" t="s">
        <v>6897</v>
      </c>
      <c r="C1755" s="4" t="s">
        <v>48</v>
      </c>
      <c r="D1755" s="4" t="s">
        <v>5787</v>
      </c>
      <c r="E1755" s="10">
        <f>IFERROR(VLOOKUP(A1755,admin4_MMI_ALL!$A$2:$B$3312,2,FALSE),3.5)</f>
        <v>5.4211139679000002</v>
      </c>
      <c r="F1755" s="35">
        <f t="shared" si="189"/>
        <v>263702.3304767065</v>
      </c>
      <c r="G1755" s="5">
        <f t="shared" si="190"/>
        <v>6.0402489054467859E-3</v>
      </c>
      <c r="H1755">
        <f>admin4_POP_ALL!M1755</f>
        <v>1724</v>
      </c>
      <c r="I1755" s="5">
        <f t="shared" si="191"/>
        <v>1.7673839744200899E-2</v>
      </c>
      <c r="J1755">
        <f>admin4_POP_ALL!P1755</f>
        <v>118.07</v>
      </c>
      <c r="K1755" s="5">
        <f t="shared" si="195"/>
        <v>4.7496338673665859</v>
      </c>
      <c r="L1755" s="10">
        <f>admin4_VUL_ALL!N1755</f>
        <v>96.497874699685823</v>
      </c>
      <c r="M1755" s="5">
        <f t="shared" si="192"/>
        <v>9.5771414637314418</v>
      </c>
      <c r="N1755" s="10">
        <f>admin4_VUL_ALL!W1755</f>
        <v>28.352738249245363</v>
      </c>
      <c r="O1755" s="5">
        <f t="shared" si="193"/>
        <v>2.8607689305180921</v>
      </c>
      <c r="P1755" s="10">
        <f>admin4_VUL_ALL!X1755</f>
        <v>35.6</v>
      </c>
      <c r="Q1755" s="5">
        <f t="shared" si="194"/>
        <v>5.8302808302808309</v>
      </c>
      <c r="T1755"/>
      <c r="AC1755"/>
      <c r="AD1755"/>
    </row>
    <row r="1756" spans="1:30" ht="12.75" customHeight="1">
      <c r="A1756" s="4" t="s">
        <v>1785</v>
      </c>
      <c r="B1756" s="4" t="s">
        <v>6899</v>
      </c>
      <c r="C1756" s="4" t="s">
        <v>48</v>
      </c>
      <c r="D1756" s="4" t="s">
        <v>5787</v>
      </c>
      <c r="E1756" s="10">
        <f>IFERROR(VLOOKUP(A1756,admin4_MMI_ALL!$A$2:$B$3312,2,FALSE),3.5)</f>
        <v>5.7620663642899999</v>
      </c>
      <c r="F1756" s="35">
        <f t="shared" si="189"/>
        <v>578184.39268006093</v>
      </c>
      <c r="G1756" s="5">
        <f t="shared" si="190"/>
        <v>1.333106623457371E-2</v>
      </c>
      <c r="H1756">
        <f>admin4_POP_ALL!M1756</f>
        <v>2417</v>
      </c>
      <c r="I1756" s="5">
        <f t="shared" si="191"/>
        <v>2.4778231242304858E-2</v>
      </c>
      <c r="J1756">
        <f>admin4_POP_ALL!P1756</f>
        <v>228.16</v>
      </c>
      <c r="K1756" s="5">
        <f t="shared" si="195"/>
        <v>5.4054149798010842</v>
      </c>
      <c r="L1756" s="10">
        <f>admin4_VUL_ALL!N1756</f>
        <v>96.497874699685823</v>
      </c>
      <c r="M1756" s="5">
        <f t="shared" si="192"/>
        <v>9.5771414637314418</v>
      </c>
      <c r="N1756" s="10">
        <f>admin4_VUL_ALL!W1756</f>
        <v>28.352738249245363</v>
      </c>
      <c r="O1756" s="5">
        <f t="shared" si="193"/>
        <v>2.8607689305180921</v>
      </c>
      <c r="P1756" s="10">
        <f>admin4_VUL_ALL!X1756</f>
        <v>35.6</v>
      </c>
      <c r="Q1756" s="5">
        <f t="shared" si="194"/>
        <v>5.8302808302808309</v>
      </c>
      <c r="T1756"/>
      <c r="AC1756"/>
      <c r="AD1756"/>
    </row>
    <row r="1757" spans="1:30" ht="12.75" customHeight="1">
      <c r="A1757" s="4" t="s">
        <v>1784</v>
      </c>
      <c r="B1757" s="4" t="s">
        <v>6901</v>
      </c>
      <c r="C1757" s="4" t="s">
        <v>48</v>
      </c>
      <c r="D1757" s="4" t="s">
        <v>5787</v>
      </c>
      <c r="E1757" s="10">
        <f>IFERROR(VLOOKUP(A1757,admin4_MMI_ALL!$A$2:$B$3312,2,FALSE),3.5)</f>
        <v>5.6951413154599999</v>
      </c>
      <c r="F1757" s="35">
        <f t="shared" si="189"/>
        <v>495611.43200599845</v>
      </c>
      <c r="G1757" s="5">
        <f t="shared" si="190"/>
        <v>1.1416730108748885E-2</v>
      </c>
      <c r="H1757">
        <f>admin4_POP_ALL!M1757</f>
        <v>2467</v>
      </c>
      <c r="I1757" s="5">
        <f t="shared" si="191"/>
        <v>2.529081360147542E-2</v>
      </c>
      <c r="J1757">
        <f>admin4_POP_ALL!P1757</f>
        <v>150.44999999999999</v>
      </c>
      <c r="K1757" s="5">
        <f t="shared" si="195"/>
        <v>4.9908876223834229</v>
      </c>
      <c r="L1757" s="10">
        <f>admin4_VUL_ALL!N1757</f>
        <v>96.497874699685823</v>
      </c>
      <c r="M1757" s="5">
        <f t="shared" si="192"/>
        <v>9.5771414637314418</v>
      </c>
      <c r="N1757" s="10">
        <f>admin4_VUL_ALL!W1757</f>
        <v>28.352738249245363</v>
      </c>
      <c r="O1757" s="5">
        <f t="shared" si="193"/>
        <v>2.8607689305180921</v>
      </c>
      <c r="P1757" s="10">
        <f>admin4_VUL_ALL!X1757</f>
        <v>35.6</v>
      </c>
      <c r="Q1757" s="5">
        <f t="shared" si="194"/>
        <v>5.8302808302808309</v>
      </c>
      <c r="T1757"/>
      <c r="AC1757"/>
      <c r="AD1757"/>
    </row>
    <row r="1758" spans="1:30" ht="12.75" customHeight="1">
      <c r="A1758" s="4" t="s">
        <v>1783</v>
      </c>
      <c r="B1758" s="4" t="s">
        <v>6903</v>
      </c>
      <c r="C1758" s="4" t="s">
        <v>48</v>
      </c>
      <c r="D1758" s="4" t="s">
        <v>5787</v>
      </c>
      <c r="E1758" s="10">
        <f>IFERROR(VLOOKUP(A1758,admin4_MMI_ALL!$A$2:$B$3312,2,FALSE),3.5)</f>
        <v>5.6164903640699997</v>
      </c>
      <c r="F1758" s="35">
        <f t="shared" si="189"/>
        <v>413514.1393806843</v>
      </c>
      <c r="G1758" s="5">
        <f t="shared" si="190"/>
        <v>9.5134216670737654E-3</v>
      </c>
      <c r="H1758">
        <f>admin4_POP_ALL!M1758</f>
        <v>3157</v>
      </c>
      <c r="I1758" s="5">
        <f t="shared" si="191"/>
        <v>3.2364450158029141E-2</v>
      </c>
      <c r="J1758">
        <f>admin4_POP_ALL!P1758</f>
        <v>118.1</v>
      </c>
      <c r="K1758" s="5">
        <f t="shared" si="195"/>
        <v>4.7498867691921731</v>
      </c>
      <c r="L1758" s="10">
        <f>admin4_VUL_ALL!N1758</f>
        <v>96.497874699685823</v>
      </c>
      <c r="M1758" s="5">
        <f t="shared" si="192"/>
        <v>9.5771414637314418</v>
      </c>
      <c r="N1758" s="10">
        <f>admin4_VUL_ALL!W1758</f>
        <v>28.352738249245363</v>
      </c>
      <c r="O1758" s="5">
        <f t="shared" si="193"/>
        <v>2.8607689305180921</v>
      </c>
      <c r="P1758" s="10">
        <f>admin4_VUL_ALL!X1758</f>
        <v>35.6</v>
      </c>
      <c r="Q1758" s="5">
        <f t="shared" si="194"/>
        <v>5.8302808302808309</v>
      </c>
      <c r="T1758"/>
      <c r="AC1758"/>
      <c r="AD1758"/>
    </row>
    <row r="1759" spans="1:30" ht="12.75" customHeight="1">
      <c r="A1759" s="4" t="s">
        <v>1782</v>
      </c>
      <c r="B1759" s="4" t="s">
        <v>6904</v>
      </c>
      <c r="C1759" s="4" t="s">
        <v>48</v>
      </c>
      <c r="D1759" s="4" t="s">
        <v>5787</v>
      </c>
      <c r="E1759" s="10">
        <f>IFERROR(VLOOKUP(A1759,admin4_MMI_ALL!$A$2:$B$3312,2,FALSE),3.5)</f>
        <v>5.5819935798599998</v>
      </c>
      <c r="F1759" s="35">
        <f t="shared" si="189"/>
        <v>381938.62463069247</v>
      </c>
      <c r="G1759" s="5">
        <f t="shared" si="190"/>
        <v>8.7813884677796182E-3</v>
      </c>
      <c r="H1759">
        <f>admin4_POP_ALL!M1759</f>
        <v>3079</v>
      </c>
      <c r="I1759" s="5">
        <f t="shared" si="191"/>
        <v>3.1564821677723065E-2</v>
      </c>
      <c r="J1759">
        <f>admin4_POP_ALL!P1759</f>
        <v>179.14</v>
      </c>
      <c r="K1759" s="5">
        <f t="shared" si="195"/>
        <v>5.1646326962945208</v>
      </c>
      <c r="L1759" s="10">
        <f>admin4_VUL_ALL!N1759</f>
        <v>96.497874699685823</v>
      </c>
      <c r="M1759" s="5">
        <f t="shared" si="192"/>
        <v>9.5771414637314418</v>
      </c>
      <c r="N1759" s="10">
        <f>admin4_VUL_ALL!W1759</f>
        <v>28.352738249245363</v>
      </c>
      <c r="O1759" s="5">
        <f t="shared" si="193"/>
        <v>2.8607689305180921</v>
      </c>
      <c r="P1759" s="10">
        <f>admin4_VUL_ALL!X1759</f>
        <v>35.6</v>
      </c>
      <c r="Q1759" s="5">
        <f t="shared" si="194"/>
        <v>5.8302808302808309</v>
      </c>
      <c r="T1759"/>
      <c r="AC1759"/>
      <c r="AD1759"/>
    </row>
    <row r="1760" spans="1:30" ht="12.75" customHeight="1">
      <c r="A1760" s="4" t="s">
        <v>1781</v>
      </c>
      <c r="B1760" s="4" t="s">
        <v>6906</v>
      </c>
      <c r="C1760" s="4" t="s">
        <v>48</v>
      </c>
      <c r="D1760" s="4" t="s">
        <v>5787</v>
      </c>
      <c r="E1760" s="10">
        <f>IFERROR(VLOOKUP(A1760,admin4_MMI_ALL!$A$2:$B$3312,2,FALSE),3.5)</f>
        <v>5.4018378257800004</v>
      </c>
      <c r="F1760" s="35">
        <f t="shared" si="189"/>
        <v>252253.86303565706</v>
      </c>
      <c r="G1760" s="5">
        <f t="shared" si="190"/>
        <v>5.7748325436157094E-3</v>
      </c>
      <c r="H1760">
        <f>admin4_POP_ALL!M1760</f>
        <v>1901</v>
      </c>
      <c r="I1760" s="5">
        <f t="shared" si="191"/>
        <v>1.9488381295664679E-2</v>
      </c>
      <c r="J1760">
        <f>admin4_POP_ALL!P1760</f>
        <v>113.14</v>
      </c>
      <c r="K1760" s="5">
        <f t="shared" si="195"/>
        <v>4.7071756678748375</v>
      </c>
      <c r="L1760" s="10">
        <f>admin4_VUL_ALL!N1760</f>
        <v>96.497874699685823</v>
      </c>
      <c r="M1760" s="5">
        <f t="shared" si="192"/>
        <v>9.5771414637314418</v>
      </c>
      <c r="N1760" s="10">
        <f>admin4_VUL_ALL!W1760</f>
        <v>28.352738249245363</v>
      </c>
      <c r="O1760" s="5">
        <f t="shared" si="193"/>
        <v>2.8607689305180921</v>
      </c>
      <c r="P1760" s="10">
        <f>admin4_VUL_ALL!X1760</f>
        <v>35.6</v>
      </c>
      <c r="Q1760" s="5">
        <f t="shared" si="194"/>
        <v>5.8302808302808309</v>
      </c>
      <c r="T1760"/>
      <c r="AC1760"/>
      <c r="AD1760"/>
    </row>
    <row r="1761" spans="1:30" ht="12.75" customHeight="1">
      <c r="A1761" s="4" t="s">
        <v>1780</v>
      </c>
      <c r="B1761" s="4" t="s">
        <v>6908</v>
      </c>
      <c r="C1761" s="4" t="s">
        <v>48</v>
      </c>
      <c r="D1761" s="4" t="s">
        <v>5787</v>
      </c>
      <c r="E1761" s="10">
        <f>IFERROR(VLOOKUP(A1761,admin4_MMI_ALL!$A$2:$B$3312,2,FALSE),3.5)</f>
        <v>5.8753008842499996</v>
      </c>
      <c r="F1761" s="35">
        <f t="shared" si="189"/>
        <v>750413.92474267248</v>
      </c>
      <c r="G1761" s="5">
        <f t="shared" si="190"/>
        <v>1.7323961880677481E-2</v>
      </c>
      <c r="H1761">
        <f>admin4_POP_ALL!M1761</f>
        <v>3405</v>
      </c>
      <c r="I1761" s="5">
        <f t="shared" si="191"/>
        <v>3.4906858659515115E-2</v>
      </c>
      <c r="J1761">
        <f>admin4_POP_ALL!P1761</f>
        <v>111.59</v>
      </c>
      <c r="K1761" s="5">
        <f t="shared" si="195"/>
        <v>4.6934436939531281</v>
      </c>
      <c r="L1761" s="10">
        <f>admin4_VUL_ALL!N1761</f>
        <v>96.497874699685823</v>
      </c>
      <c r="M1761" s="5">
        <f t="shared" si="192"/>
        <v>9.5771414637314418</v>
      </c>
      <c r="N1761" s="10">
        <f>admin4_VUL_ALL!W1761</f>
        <v>28.352738249245363</v>
      </c>
      <c r="O1761" s="5">
        <f t="shared" si="193"/>
        <v>2.8607689305180921</v>
      </c>
      <c r="P1761" s="10">
        <f>admin4_VUL_ALL!X1761</f>
        <v>35.6</v>
      </c>
      <c r="Q1761" s="5">
        <f t="shared" si="194"/>
        <v>5.8302808302808309</v>
      </c>
      <c r="T1761"/>
      <c r="AC1761"/>
      <c r="AD1761"/>
    </row>
    <row r="1762" spans="1:30" ht="12.75" customHeight="1">
      <c r="A1762" s="4" t="s">
        <v>1779</v>
      </c>
      <c r="B1762" s="4" t="s">
        <v>6910</v>
      </c>
      <c r="C1762" s="4" t="s">
        <v>48</v>
      </c>
      <c r="D1762" s="4" t="s">
        <v>5787</v>
      </c>
      <c r="E1762" s="10">
        <f>IFERROR(VLOOKUP(A1762,admin4_MMI_ALL!$A$2:$B$3312,2,FALSE),3.5)</f>
        <v>6.3462958335900002</v>
      </c>
      <c r="F1762" s="35">
        <f t="shared" si="189"/>
        <v>2219707.9300540183</v>
      </c>
      <c r="G1762" s="5">
        <f t="shared" si="190"/>
        <v>5.1387444295071291E-2</v>
      </c>
      <c r="H1762">
        <f>admin4_POP_ALL!M1762</f>
        <v>1519</v>
      </c>
      <c r="I1762" s="5">
        <f t="shared" si="191"/>
        <v>1.5572252071601605E-2</v>
      </c>
      <c r="J1762">
        <f>admin4_POP_ALL!P1762</f>
        <v>165</v>
      </c>
      <c r="K1762" s="5">
        <f t="shared" si="195"/>
        <v>5.0827835289786707</v>
      </c>
      <c r="L1762" s="10">
        <f>admin4_VUL_ALL!N1762</f>
        <v>96.497874699685823</v>
      </c>
      <c r="M1762" s="5">
        <f t="shared" si="192"/>
        <v>9.5771414637314418</v>
      </c>
      <c r="N1762" s="10">
        <f>admin4_VUL_ALL!W1762</f>
        <v>28.352738249245363</v>
      </c>
      <c r="O1762" s="5">
        <f t="shared" si="193"/>
        <v>2.8607689305180921</v>
      </c>
      <c r="P1762" s="10">
        <f>admin4_VUL_ALL!X1762</f>
        <v>35.6</v>
      </c>
      <c r="Q1762" s="5">
        <f t="shared" si="194"/>
        <v>5.8302808302808309</v>
      </c>
      <c r="T1762"/>
      <c r="AC1762"/>
      <c r="AD1762"/>
    </row>
    <row r="1763" spans="1:30" ht="12.75" customHeight="1">
      <c r="A1763" s="4" t="s">
        <v>1778</v>
      </c>
      <c r="B1763" s="4" t="s">
        <v>48</v>
      </c>
      <c r="C1763" s="4" t="s">
        <v>48</v>
      </c>
      <c r="D1763" s="4" t="s">
        <v>5787</v>
      </c>
      <c r="E1763" s="10">
        <f>IFERROR(VLOOKUP(A1763,admin4_MMI_ALL!$A$2:$B$3312,2,FALSE),3.5)</f>
        <v>5.7249898910499999</v>
      </c>
      <c r="F1763" s="35">
        <f t="shared" si="189"/>
        <v>530872.08712753188</v>
      </c>
      <c r="G1763" s="5">
        <f t="shared" si="190"/>
        <v>1.2234198022801828E-2</v>
      </c>
      <c r="H1763">
        <f>admin4_POP_ALL!M1763</f>
        <v>4963</v>
      </c>
      <c r="I1763" s="5">
        <f t="shared" si="191"/>
        <v>5.0878924971269758E-2</v>
      </c>
      <c r="J1763">
        <f>admin4_POP_ALL!P1763</f>
        <v>493.93</v>
      </c>
      <c r="K1763" s="5">
        <f t="shared" si="195"/>
        <v>6.1742580766471589</v>
      </c>
      <c r="L1763" s="10">
        <f>admin4_VUL_ALL!N1763</f>
        <v>96.497874699685823</v>
      </c>
      <c r="M1763" s="5">
        <f t="shared" si="192"/>
        <v>9.5771414637314418</v>
      </c>
      <c r="N1763" s="10">
        <f>admin4_VUL_ALL!W1763</f>
        <v>28.352738249245363</v>
      </c>
      <c r="O1763" s="5">
        <f t="shared" si="193"/>
        <v>2.8607689305180921</v>
      </c>
      <c r="P1763" s="10">
        <f>admin4_VUL_ALL!X1763</f>
        <v>35.6</v>
      </c>
      <c r="Q1763" s="5">
        <f t="shared" si="194"/>
        <v>5.8302808302808309</v>
      </c>
      <c r="T1763"/>
      <c r="AC1763"/>
      <c r="AD1763"/>
    </row>
    <row r="1764" spans="1:30" ht="12.75" customHeight="1">
      <c r="A1764" s="4" t="s">
        <v>1777</v>
      </c>
      <c r="B1764" s="4" t="s">
        <v>6913</v>
      </c>
      <c r="C1764" s="4" t="s">
        <v>48</v>
      </c>
      <c r="D1764" s="4" t="s">
        <v>5787</v>
      </c>
      <c r="E1764" s="10">
        <f>IFERROR(VLOOKUP(A1764,admin4_MMI_ALL!$A$2:$B$3312,2,FALSE),3.5)</f>
        <v>6.27324485779</v>
      </c>
      <c r="F1764" s="35">
        <f t="shared" si="189"/>
        <v>1876051.9390931213</v>
      </c>
      <c r="G1764" s="5">
        <f t="shared" si="190"/>
        <v>4.3420271106872618E-2</v>
      </c>
      <c r="H1764">
        <f>admin4_POP_ALL!M1764</f>
        <v>5231</v>
      </c>
      <c r="I1764" s="5">
        <f t="shared" si="191"/>
        <v>5.362636641642396E-2</v>
      </c>
      <c r="J1764">
        <f>admin4_POP_ALL!P1764</f>
        <v>150.11000000000001</v>
      </c>
      <c r="K1764" s="5">
        <f t="shared" si="195"/>
        <v>4.9886354410370881</v>
      </c>
      <c r="L1764" s="10">
        <f>admin4_VUL_ALL!N1764</f>
        <v>96.497874699685823</v>
      </c>
      <c r="M1764" s="5">
        <f t="shared" si="192"/>
        <v>9.5771414637314418</v>
      </c>
      <c r="N1764" s="10">
        <f>admin4_VUL_ALL!W1764</f>
        <v>28.352738249245363</v>
      </c>
      <c r="O1764" s="5">
        <f t="shared" si="193"/>
        <v>2.8607689305180921</v>
      </c>
      <c r="P1764" s="10">
        <f>admin4_VUL_ALL!X1764</f>
        <v>35.6</v>
      </c>
      <c r="Q1764" s="5">
        <f t="shared" si="194"/>
        <v>5.8302808302808309</v>
      </c>
      <c r="T1764"/>
      <c r="AC1764"/>
      <c r="AD1764"/>
    </row>
    <row r="1765" spans="1:30" ht="12.75" customHeight="1">
      <c r="A1765" s="4" t="s">
        <v>1776</v>
      </c>
      <c r="B1765" s="4" t="s">
        <v>6915</v>
      </c>
      <c r="C1765" s="4" t="s">
        <v>48</v>
      </c>
      <c r="D1765" s="4" t="s">
        <v>5787</v>
      </c>
      <c r="E1765" s="10">
        <f>IFERROR(VLOOKUP(A1765,admin4_MMI_ALL!$A$2:$B$3312,2,FALSE),3.5)</f>
        <v>5.9799032211299998</v>
      </c>
      <c r="F1765" s="35">
        <f t="shared" si="189"/>
        <v>954779.79767137941</v>
      </c>
      <c r="G1765" s="5">
        <f t="shared" si="190"/>
        <v>2.2061892678356135E-2</v>
      </c>
      <c r="H1765">
        <f>admin4_POP_ALL!M1765</f>
        <v>3514</v>
      </c>
      <c r="I1765" s="5">
        <f t="shared" si="191"/>
        <v>3.6024288202506936E-2</v>
      </c>
      <c r="J1765">
        <f>admin4_POP_ALL!P1765</f>
        <v>59.01</v>
      </c>
      <c r="K1765" s="5">
        <f t="shared" si="195"/>
        <v>4.0592093433733751</v>
      </c>
      <c r="L1765" s="10">
        <f>admin4_VUL_ALL!N1765</f>
        <v>96.497874699685823</v>
      </c>
      <c r="M1765" s="5">
        <f t="shared" si="192"/>
        <v>9.5771414637314418</v>
      </c>
      <c r="N1765" s="10">
        <f>admin4_VUL_ALL!W1765</f>
        <v>28.352738249245363</v>
      </c>
      <c r="O1765" s="5">
        <f t="shared" si="193"/>
        <v>2.8607689305180921</v>
      </c>
      <c r="P1765" s="10">
        <f>admin4_VUL_ALL!X1765</f>
        <v>35.6</v>
      </c>
      <c r="Q1765" s="5">
        <f t="shared" si="194"/>
        <v>5.8302808302808309</v>
      </c>
      <c r="T1765"/>
      <c r="AC1765"/>
      <c r="AD1765"/>
    </row>
    <row r="1766" spans="1:30" ht="12.75" customHeight="1">
      <c r="A1766" s="4" t="s">
        <v>1775</v>
      </c>
      <c r="B1766" s="4" t="s">
        <v>6917</v>
      </c>
      <c r="C1766" s="4" t="s">
        <v>48</v>
      </c>
      <c r="D1766" s="4" t="s">
        <v>5787</v>
      </c>
      <c r="E1766" s="10">
        <f>IFERROR(VLOOKUP(A1766,admin4_MMI_ALL!$A$2:$B$3312,2,FALSE),3.5)</f>
        <v>6.3375296592700003</v>
      </c>
      <c r="F1766" s="35">
        <f t="shared" si="189"/>
        <v>2175352.5902859503</v>
      </c>
      <c r="G1766" s="5">
        <f t="shared" si="190"/>
        <v>5.0359129110559342E-2</v>
      </c>
      <c r="H1766">
        <f>admin4_POP_ALL!M1766</f>
        <v>3028</v>
      </c>
      <c r="I1766" s="5">
        <f t="shared" si="191"/>
        <v>3.1041987671369099E-2</v>
      </c>
      <c r="J1766">
        <f>admin4_POP_ALL!P1766</f>
        <v>99.76</v>
      </c>
      <c r="K1766" s="5">
        <f t="shared" si="195"/>
        <v>4.5818879082666877</v>
      </c>
      <c r="L1766" s="10">
        <f>admin4_VUL_ALL!N1766</f>
        <v>96.497874699685823</v>
      </c>
      <c r="M1766" s="5">
        <f t="shared" si="192"/>
        <v>9.5771414637314418</v>
      </c>
      <c r="N1766" s="10">
        <f>admin4_VUL_ALL!W1766</f>
        <v>28.352738249245363</v>
      </c>
      <c r="O1766" s="5">
        <f t="shared" si="193"/>
        <v>2.8607689305180921</v>
      </c>
      <c r="P1766" s="10">
        <f>admin4_VUL_ALL!X1766</f>
        <v>35.6</v>
      </c>
      <c r="Q1766" s="5">
        <f t="shared" si="194"/>
        <v>5.8302808302808309</v>
      </c>
      <c r="T1766"/>
      <c r="AC1766"/>
      <c r="AD1766"/>
    </row>
    <row r="1767" spans="1:30" ht="12.75" customHeight="1">
      <c r="A1767" s="4" t="s">
        <v>1774</v>
      </c>
      <c r="B1767" s="4" t="s">
        <v>6919</v>
      </c>
      <c r="C1767" s="4" t="s">
        <v>48</v>
      </c>
      <c r="D1767" s="4" t="s">
        <v>5787</v>
      </c>
      <c r="E1767" s="10">
        <f>IFERROR(VLOOKUP(A1767,admin4_MMI_ALL!$A$2:$B$3312,2,FALSE),3.5)</f>
        <v>5.41266107559</v>
      </c>
      <c r="F1767" s="35">
        <f t="shared" si="189"/>
        <v>258619.38557981915</v>
      </c>
      <c r="G1767" s="5">
        <f t="shared" si="190"/>
        <v>5.922408089733551E-3</v>
      </c>
      <c r="H1767">
        <f>admin4_POP_ALL!M1767</f>
        <v>1439</v>
      </c>
      <c r="I1767" s="5">
        <f t="shared" si="191"/>
        <v>1.4752120296928708E-2</v>
      </c>
      <c r="J1767">
        <f>admin4_POP_ALL!P1767</f>
        <v>198.15</v>
      </c>
      <c r="K1767" s="5">
        <f t="shared" si="195"/>
        <v>5.265031879723356</v>
      </c>
      <c r="L1767" s="10">
        <f>admin4_VUL_ALL!N1767</f>
        <v>96.497874699685823</v>
      </c>
      <c r="M1767" s="5">
        <f t="shared" si="192"/>
        <v>9.5771414637314418</v>
      </c>
      <c r="N1767" s="10">
        <f>admin4_VUL_ALL!W1767</f>
        <v>28.352738249245363</v>
      </c>
      <c r="O1767" s="5">
        <f t="shared" si="193"/>
        <v>2.8607689305180921</v>
      </c>
      <c r="P1767" s="10">
        <f>admin4_VUL_ALL!X1767</f>
        <v>35.6</v>
      </c>
      <c r="Q1767" s="5">
        <f t="shared" si="194"/>
        <v>5.8302808302808309</v>
      </c>
      <c r="T1767"/>
      <c r="AC1767"/>
      <c r="AD1767"/>
    </row>
    <row r="1768" spans="1:30" ht="12.75" customHeight="1">
      <c r="A1768" s="4" t="s">
        <v>1773</v>
      </c>
      <c r="B1768" s="4" t="s">
        <v>6921</v>
      </c>
      <c r="C1768" s="4" t="s">
        <v>48</v>
      </c>
      <c r="D1768" s="4" t="s">
        <v>5787</v>
      </c>
      <c r="E1768" s="10">
        <f>IFERROR(VLOOKUP(A1768,admin4_MMI_ALL!$A$2:$B$3312,2,FALSE),3.5)</f>
        <v>5.8167853355399997</v>
      </c>
      <c r="F1768" s="35">
        <f t="shared" si="189"/>
        <v>655821.02487061208</v>
      </c>
      <c r="G1768" s="5">
        <f t="shared" si="190"/>
        <v>1.5130960636766692E-2</v>
      </c>
      <c r="H1768">
        <f>admin4_POP_ALL!M1768</f>
        <v>1226</v>
      </c>
      <c r="I1768" s="5">
        <f t="shared" si="191"/>
        <v>1.2568519446862126E-2</v>
      </c>
      <c r="J1768">
        <f>admin4_POP_ALL!P1768</f>
        <v>224.78</v>
      </c>
      <c r="K1768" s="5">
        <f t="shared" si="195"/>
        <v>5.3905576924479357</v>
      </c>
      <c r="L1768" s="10">
        <f>admin4_VUL_ALL!N1768</f>
        <v>96.497874699685823</v>
      </c>
      <c r="M1768" s="5">
        <f t="shared" si="192"/>
        <v>9.5771414637314418</v>
      </c>
      <c r="N1768" s="10">
        <f>admin4_VUL_ALL!W1768</f>
        <v>28.352738249245363</v>
      </c>
      <c r="O1768" s="5">
        <f t="shared" si="193"/>
        <v>2.8607689305180921</v>
      </c>
      <c r="P1768" s="10">
        <f>admin4_VUL_ALL!X1768</f>
        <v>35.6</v>
      </c>
      <c r="Q1768" s="5">
        <f t="shared" si="194"/>
        <v>5.8302808302808309</v>
      </c>
      <c r="T1768"/>
      <c r="AC1768"/>
      <c r="AD1768"/>
    </row>
    <row r="1769" spans="1:30" ht="12.75" customHeight="1">
      <c r="A1769" s="4" t="s">
        <v>1772</v>
      </c>
      <c r="B1769" s="4" t="s">
        <v>6923</v>
      </c>
      <c r="C1769" s="4" t="s">
        <v>48</v>
      </c>
      <c r="D1769" s="4" t="s">
        <v>5787</v>
      </c>
      <c r="E1769" s="10">
        <f>IFERROR(VLOOKUP(A1769,admin4_MMI_ALL!$A$2:$B$3312,2,FALSE),3.5)</f>
        <v>5.74285936356</v>
      </c>
      <c r="F1769" s="35">
        <f t="shared" si="189"/>
        <v>553170.94831519539</v>
      </c>
      <c r="G1769" s="5">
        <f t="shared" si="190"/>
        <v>1.275116526229317E-2</v>
      </c>
      <c r="H1769">
        <f>admin4_POP_ALL!M1769</f>
        <v>2039</v>
      </c>
      <c r="I1769" s="5">
        <f t="shared" si="191"/>
        <v>2.0903108606975425E-2</v>
      </c>
      <c r="J1769">
        <f>admin4_POP_ALL!P1769</f>
        <v>116.95</v>
      </c>
      <c r="K1769" s="5">
        <f t="shared" si="195"/>
        <v>4.7401459274606133</v>
      </c>
      <c r="L1769" s="10">
        <f>admin4_VUL_ALL!N1769</f>
        <v>96.497874699685823</v>
      </c>
      <c r="M1769" s="5">
        <f t="shared" si="192"/>
        <v>9.5771414637314418</v>
      </c>
      <c r="N1769" s="10">
        <f>admin4_VUL_ALL!W1769</f>
        <v>28.352738249245363</v>
      </c>
      <c r="O1769" s="5">
        <f t="shared" si="193"/>
        <v>2.8607689305180921</v>
      </c>
      <c r="P1769" s="10">
        <f>admin4_VUL_ALL!X1769</f>
        <v>35.6</v>
      </c>
      <c r="Q1769" s="5">
        <f t="shared" si="194"/>
        <v>5.8302808302808309</v>
      </c>
      <c r="T1769"/>
      <c r="AC1769"/>
      <c r="AD1769"/>
    </row>
    <row r="1770" spans="1:30" ht="12.75" customHeight="1">
      <c r="A1770" s="4" t="s">
        <v>1771</v>
      </c>
      <c r="B1770" s="4" t="s">
        <v>6925</v>
      </c>
      <c r="C1770" s="4" t="s">
        <v>48</v>
      </c>
      <c r="D1770" s="4" t="s">
        <v>5787</v>
      </c>
      <c r="E1770" s="10">
        <f>IFERROR(VLOOKUP(A1770,admin4_MMI_ALL!$A$2:$B$3312,2,FALSE),3.5)</f>
        <v>6.2087001800500001</v>
      </c>
      <c r="F1770" s="35">
        <f t="shared" si="189"/>
        <v>1616963.36387356</v>
      </c>
      <c r="G1770" s="5">
        <f t="shared" si="190"/>
        <v>3.7413672635866299E-2</v>
      </c>
      <c r="H1770">
        <f>admin4_POP_ALL!M1770</f>
        <v>3701</v>
      </c>
      <c r="I1770" s="5">
        <f t="shared" si="191"/>
        <v>3.7941346225804834E-2</v>
      </c>
      <c r="J1770">
        <f>admin4_POP_ALL!P1770</f>
        <v>152.63999999999999</v>
      </c>
      <c r="K1770" s="5">
        <f t="shared" si="195"/>
        <v>5.0052734715407521</v>
      </c>
      <c r="L1770" s="10">
        <f>admin4_VUL_ALL!N1770</f>
        <v>96.497874699685823</v>
      </c>
      <c r="M1770" s="5">
        <f t="shared" si="192"/>
        <v>9.5771414637314418</v>
      </c>
      <c r="N1770" s="10">
        <f>admin4_VUL_ALL!W1770</f>
        <v>28.352738249245363</v>
      </c>
      <c r="O1770" s="5">
        <f t="shared" si="193"/>
        <v>2.8607689305180921</v>
      </c>
      <c r="P1770" s="10">
        <f>admin4_VUL_ALL!X1770</f>
        <v>35.6</v>
      </c>
      <c r="Q1770" s="5">
        <f t="shared" si="194"/>
        <v>5.8302808302808309</v>
      </c>
      <c r="T1770"/>
      <c r="AC1770"/>
      <c r="AD1770"/>
    </row>
    <row r="1771" spans="1:30" ht="12.75" customHeight="1">
      <c r="A1771" s="4" t="s">
        <v>1770</v>
      </c>
      <c r="B1771" s="4" t="s">
        <v>6927</v>
      </c>
      <c r="C1771" s="4" t="s">
        <v>48</v>
      </c>
      <c r="D1771" s="4" t="s">
        <v>5787</v>
      </c>
      <c r="E1771" s="10">
        <f>IFERROR(VLOOKUP(A1771,admin4_MMI_ALL!$A$2:$B$3312,2,FALSE),3.5)</f>
        <v>6.0856947898899998</v>
      </c>
      <c r="F1771" s="35">
        <f t="shared" si="189"/>
        <v>1218133.2278144641</v>
      </c>
      <c r="G1771" s="5">
        <f t="shared" si="190"/>
        <v>2.8167365717802949E-2</v>
      </c>
      <c r="H1771">
        <f>admin4_POP_ALL!M1771</f>
        <v>1854</v>
      </c>
      <c r="I1771" s="5">
        <f t="shared" si="191"/>
        <v>1.9006553878044355E-2</v>
      </c>
      <c r="J1771">
        <f>admin4_POP_ALL!P1771</f>
        <v>150.66</v>
      </c>
      <c r="K1771" s="5">
        <f t="shared" si="195"/>
        <v>4.992276134337791</v>
      </c>
      <c r="L1771" s="10">
        <f>admin4_VUL_ALL!N1771</f>
        <v>96.497874699685823</v>
      </c>
      <c r="M1771" s="5">
        <f t="shared" si="192"/>
        <v>9.5771414637314418</v>
      </c>
      <c r="N1771" s="10">
        <f>admin4_VUL_ALL!W1771</f>
        <v>28.352738249245363</v>
      </c>
      <c r="O1771" s="5">
        <f t="shared" si="193"/>
        <v>2.8607689305180921</v>
      </c>
      <c r="P1771" s="10">
        <f>admin4_VUL_ALL!X1771</f>
        <v>35.6</v>
      </c>
      <c r="Q1771" s="5">
        <f t="shared" si="194"/>
        <v>5.8302808302808309</v>
      </c>
      <c r="T1771"/>
      <c r="AC1771"/>
      <c r="AD1771"/>
    </row>
    <row r="1772" spans="1:30" ht="12.75" customHeight="1">
      <c r="A1772" s="4" t="s">
        <v>1769</v>
      </c>
      <c r="B1772" s="4" t="s">
        <v>6929</v>
      </c>
      <c r="C1772" s="4" t="s">
        <v>48</v>
      </c>
      <c r="D1772" s="4" t="s">
        <v>5787</v>
      </c>
      <c r="E1772" s="10">
        <f>IFERROR(VLOOKUP(A1772,admin4_MMI_ALL!$A$2:$B$3312,2,FALSE),3.5)</f>
        <v>5.5305771827700001</v>
      </c>
      <c r="F1772" s="35">
        <f t="shared" si="189"/>
        <v>339294.78361709171</v>
      </c>
      <c r="G1772" s="5">
        <f t="shared" si="190"/>
        <v>7.7927519367667611E-3</v>
      </c>
      <c r="H1772">
        <f>admin4_POP_ALL!M1772</f>
        <v>2197</v>
      </c>
      <c r="I1772" s="5">
        <f t="shared" si="191"/>
        <v>2.2522868861954395E-2</v>
      </c>
      <c r="J1772">
        <f>admin4_POP_ALL!P1772</f>
        <v>128.08000000000001</v>
      </c>
      <c r="K1772" s="5">
        <f t="shared" si="195"/>
        <v>4.8306421173162768</v>
      </c>
      <c r="L1772" s="10">
        <f>admin4_VUL_ALL!N1772</f>
        <v>96.497874699685823</v>
      </c>
      <c r="M1772" s="5">
        <f t="shared" si="192"/>
        <v>9.5771414637314418</v>
      </c>
      <c r="N1772" s="10">
        <f>admin4_VUL_ALL!W1772</f>
        <v>28.352738249245363</v>
      </c>
      <c r="O1772" s="5">
        <f t="shared" si="193"/>
        <v>2.8607689305180921</v>
      </c>
      <c r="P1772" s="10">
        <f>admin4_VUL_ALL!X1772</f>
        <v>35.6</v>
      </c>
      <c r="Q1772" s="5">
        <f t="shared" si="194"/>
        <v>5.8302808302808309</v>
      </c>
      <c r="T1772"/>
      <c r="AC1772"/>
      <c r="AD1772"/>
    </row>
    <row r="1773" spans="1:30" ht="12.75" customHeight="1">
      <c r="A1773" s="4" t="s">
        <v>1768</v>
      </c>
      <c r="B1773" s="4" t="s">
        <v>6931</v>
      </c>
      <c r="C1773" s="4" t="s">
        <v>48</v>
      </c>
      <c r="D1773" s="4" t="s">
        <v>5787</v>
      </c>
      <c r="E1773" s="10">
        <f>IFERROR(VLOOKUP(A1773,admin4_MMI_ALL!$A$2:$B$3312,2,FALSE),3.5)</f>
        <v>6.0596857070899999</v>
      </c>
      <c r="F1773" s="35">
        <f t="shared" si="189"/>
        <v>1147323.0191846138</v>
      </c>
      <c r="G1773" s="5">
        <f t="shared" si="190"/>
        <v>2.6525732193332575E-2</v>
      </c>
      <c r="H1773">
        <f>admin4_POP_ALL!M1773</f>
        <v>1553</v>
      </c>
      <c r="I1773" s="5">
        <f t="shared" si="191"/>
        <v>1.5920808075837588E-2</v>
      </c>
      <c r="J1773">
        <f>admin4_POP_ALL!P1773</f>
        <v>108.72</v>
      </c>
      <c r="K1773" s="5">
        <f t="shared" si="195"/>
        <v>4.6675062191421581</v>
      </c>
      <c r="L1773" s="10">
        <f>admin4_VUL_ALL!N1773</f>
        <v>96.497874699685823</v>
      </c>
      <c r="M1773" s="5">
        <f t="shared" si="192"/>
        <v>9.5771414637314418</v>
      </c>
      <c r="N1773" s="10">
        <f>admin4_VUL_ALL!W1773</f>
        <v>28.352738249245363</v>
      </c>
      <c r="O1773" s="5">
        <f t="shared" si="193"/>
        <v>2.8607689305180921</v>
      </c>
      <c r="P1773" s="10">
        <f>admin4_VUL_ALL!X1773</f>
        <v>35.6</v>
      </c>
      <c r="Q1773" s="5">
        <f t="shared" si="194"/>
        <v>5.8302808302808309</v>
      </c>
      <c r="T1773"/>
      <c r="AC1773"/>
      <c r="AD1773"/>
    </row>
    <row r="1774" spans="1:30" ht="12.75" customHeight="1">
      <c r="A1774" s="4" t="s">
        <v>1767</v>
      </c>
      <c r="B1774" s="4" t="s">
        <v>6933</v>
      </c>
      <c r="C1774" s="4" t="s">
        <v>48</v>
      </c>
      <c r="D1774" s="4" t="s">
        <v>5787</v>
      </c>
      <c r="E1774" s="10">
        <f>IFERROR(VLOOKUP(A1774,admin4_MMI_ALL!$A$2:$B$3312,2,FALSE),3.5)</f>
        <v>5.5393624305699998</v>
      </c>
      <c r="F1774" s="35">
        <f t="shared" si="189"/>
        <v>346228.19415184279</v>
      </c>
      <c r="G1774" s="5">
        <f t="shared" si="190"/>
        <v>7.9534931546363721E-3</v>
      </c>
      <c r="H1774">
        <f>admin4_POP_ALL!M1774</f>
        <v>2707</v>
      </c>
      <c r="I1774" s="5">
        <f t="shared" si="191"/>
        <v>2.7751208925494104E-2</v>
      </c>
      <c r="J1774">
        <f>admin4_POP_ALL!P1774</f>
        <v>292.52</v>
      </c>
      <c r="K1774" s="5">
        <f t="shared" si="195"/>
        <v>5.6527736839444103</v>
      </c>
      <c r="L1774" s="10">
        <f>admin4_VUL_ALL!N1774</f>
        <v>96.497874699685823</v>
      </c>
      <c r="M1774" s="5">
        <f t="shared" si="192"/>
        <v>9.5771414637314418</v>
      </c>
      <c r="N1774" s="10">
        <f>admin4_VUL_ALL!W1774</f>
        <v>28.352738249245363</v>
      </c>
      <c r="O1774" s="5">
        <f t="shared" si="193"/>
        <v>2.8607689305180921</v>
      </c>
      <c r="P1774" s="10">
        <f>admin4_VUL_ALL!X1774</f>
        <v>35.6</v>
      </c>
      <c r="Q1774" s="5">
        <f t="shared" si="194"/>
        <v>5.8302808302808309</v>
      </c>
      <c r="T1774"/>
      <c r="AC1774"/>
      <c r="AD1774"/>
    </row>
    <row r="1775" spans="1:30" ht="12.75" customHeight="1">
      <c r="A1775" s="4" t="s">
        <v>1766</v>
      </c>
      <c r="B1775" s="4" t="s">
        <v>6846</v>
      </c>
      <c r="C1775" s="4" t="s">
        <v>48</v>
      </c>
      <c r="D1775" s="4" t="s">
        <v>5787</v>
      </c>
      <c r="E1775" s="10">
        <f>IFERROR(VLOOKUP(A1775,admin4_MMI_ALL!$A$2:$B$3312,2,FALSE),3.5)</f>
        <v>5.5366358757</v>
      </c>
      <c r="F1775" s="35">
        <f t="shared" si="189"/>
        <v>344061.33941849321</v>
      </c>
      <c r="G1775" s="5">
        <f t="shared" si="190"/>
        <v>7.9032577233086876E-3</v>
      </c>
      <c r="H1775">
        <f>admin4_POP_ALL!M1775</f>
        <v>1664</v>
      </c>
      <c r="I1775" s="5">
        <f t="shared" si="191"/>
        <v>1.7058740913196226E-2</v>
      </c>
      <c r="J1775">
        <f>admin4_POP_ALL!P1775</f>
        <v>184.96</v>
      </c>
      <c r="K1775" s="5">
        <f t="shared" si="195"/>
        <v>5.1964596252921735</v>
      </c>
      <c r="L1775" s="10">
        <f>admin4_VUL_ALL!N1775</f>
        <v>96.497874699685823</v>
      </c>
      <c r="M1775" s="5">
        <f t="shared" si="192"/>
        <v>9.5771414637314418</v>
      </c>
      <c r="N1775" s="10">
        <f>admin4_VUL_ALL!W1775</f>
        <v>28.352738249245363</v>
      </c>
      <c r="O1775" s="5">
        <f t="shared" si="193"/>
        <v>2.8607689305180921</v>
      </c>
      <c r="P1775" s="10">
        <f>admin4_VUL_ALL!X1775</f>
        <v>35.6</v>
      </c>
      <c r="Q1775" s="5">
        <f t="shared" si="194"/>
        <v>5.8302808302808309</v>
      </c>
      <c r="T1775"/>
      <c r="AC1775"/>
      <c r="AD1775"/>
    </row>
    <row r="1776" spans="1:30" ht="12.75" customHeight="1">
      <c r="A1776" s="4" t="s">
        <v>1765</v>
      </c>
      <c r="B1776" s="4" t="s">
        <v>6935</v>
      </c>
      <c r="C1776" s="4" t="s">
        <v>48</v>
      </c>
      <c r="D1776" s="4" t="s">
        <v>5787</v>
      </c>
      <c r="E1776" s="10">
        <f>IFERROR(VLOOKUP(A1776,admin4_MMI_ALL!$A$2:$B$3312,2,FALSE),3.5)</f>
        <v>5.52145147324</v>
      </c>
      <c r="F1776" s="35">
        <f t="shared" si="189"/>
        <v>332239.65967604506</v>
      </c>
      <c r="G1776" s="5">
        <f t="shared" si="190"/>
        <v>7.6291889674573706E-3</v>
      </c>
      <c r="H1776">
        <f>admin4_POP_ALL!M1776</f>
        <v>1444</v>
      </c>
      <c r="I1776" s="5">
        <f t="shared" si="191"/>
        <v>1.4803378532845765E-2</v>
      </c>
      <c r="J1776">
        <f>admin4_POP_ALL!P1776</f>
        <v>159.88999999999999</v>
      </c>
      <c r="K1776" s="5">
        <f t="shared" si="195"/>
        <v>5.0514668421711466</v>
      </c>
      <c r="L1776" s="10">
        <f>admin4_VUL_ALL!N1776</f>
        <v>96.497874699685823</v>
      </c>
      <c r="M1776" s="5">
        <f t="shared" si="192"/>
        <v>9.5771414637314418</v>
      </c>
      <c r="N1776" s="10">
        <f>admin4_VUL_ALL!W1776</f>
        <v>28.352738249245363</v>
      </c>
      <c r="O1776" s="5">
        <f t="shared" si="193"/>
        <v>2.8607689305180921</v>
      </c>
      <c r="P1776" s="10">
        <f>admin4_VUL_ALL!X1776</f>
        <v>35.6</v>
      </c>
      <c r="Q1776" s="5">
        <f t="shared" si="194"/>
        <v>5.8302808302808309</v>
      </c>
      <c r="T1776"/>
      <c r="AC1776"/>
      <c r="AD1776"/>
    </row>
    <row r="1777" spans="1:30" ht="12.75" customHeight="1">
      <c r="A1777" s="4" t="s">
        <v>1764</v>
      </c>
      <c r="B1777" s="4" t="s">
        <v>6937</v>
      </c>
      <c r="C1777" s="4" t="s">
        <v>48</v>
      </c>
      <c r="D1777" s="4" t="s">
        <v>5787</v>
      </c>
      <c r="E1777" s="10">
        <f>IFERROR(VLOOKUP(A1777,admin4_MMI_ALL!$A$2:$B$3312,2,FALSE),3.5)</f>
        <v>5.9172887802099998</v>
      </c>
      <c r="F1777" s="35">
        <f t="shared" si="189"/>
        <v>826587.39873833628</v>
      </c>
      <c r="G1777" s="5">
        <f t="shared" si="190"/>
        <v>1.9089935050454858E-2</v>
      </c>
      <c r="H1777">
        <f>admin4_POP_ALL!M1777</f>
        <v>2856</v>
      </c>
      <c r="I1777" s="5">
        <f t="shared" si="191"/>
        <v>2.9278704355822374E-2</v>
      </c>
      <c r="J1777">
        <f>admin4_POP_ALL!P1777</f>
        <v>137.30000000000001</v>
      </c>
      <c r="K1777" s="5">
        <f t="shared" si="195"/>
        <v>4.8998400305900285</v>
      </c>
      <c r="L1777" s="10">
        <f>admin4_VUL_ALL!N1777</f>
        <v>96.497874699685823</v>
      </c>
      <c r="M1777" s="5">
        <f t="shared" si="192"/>
        <v>9.5771414637314418</v>
      </c>
      <c r="N1777" s="10">
        <f>admin4_VUL_ALL!W1777</f>
        <v>28.352738249245363</v>
      </c>
      <c r="O1777" s="5">
        <f t="shared" si="193"/>
        <v>2.8607689305180921</v>
      </c>
      <c r="P1777" s="10">
        <f>admin4_VUL_ALL!X1777</f>
        <v>35.6</v>
      </c>
      <c r="Q1777" s="5">
        <f t="shared" si="194"/>
        <v>5.8302808302808309</v>
      </c>
      <c r="T1777"/>
      <c r="AC1777"/>
      <c r="AD1777"/>
    </row>
    <row r="1778" spans="1:30" ht="12.75" customHeight="1">
      <c r="A1778" s="4" t="s">
        <v>1763</v>
      </c>
      <c r="B1778" s="4" t="s">
        <v>5885</v>
      </c>
      <c r="C1778" s="4" t="s">
        <v>48</v>
      </c>
      <c r="D1778" s="4" t="s">
        <v>5787</v>
      </c>
      <c r="E1778" s="10">
        <f>IFERROR(VLOOKUP(A1778,admin4_MMI_ALL!$A$2:$B$3312,2,FALSE),3.5)</f>
        <v>6.3160018920900001</v>
      </c>
      <c r="F1778" s="35">
        <f t="shared" si="189"/>
        <v>2070150.367791838</v>
      </c>
      <c r="G1778" s="5">
        <f t="shared" si="190"/>
        <v>4.792016587860632E-2</v>
      </c>
      <c r="H1778">
        <f>admin4_POP_ALL!M1778</f>
        <v>2099</v>
      </c>
      <c r="I1778" s="5">
        <f t="shared" si="191"/>
        <v>2.1518207437980098E-2</v>
      </c>
      <c r="J1778">
        <f>admin4_POP_ALL!P1778</f>
        <v>125.4</v>
      </c>
      <c r="K1778" s="5">
        <f t="shared" si="195"/>
        <v>4.8095916027804924</v>
      </c>
      <c r="L1778" s="10">
        <f>admin4_VUL_ALL!N1778</f>
        <v>96.497874699685823</v>
      </c>
      <c r="M1778" s="5">
        <f t="shared" si="192"/>
        <v>9.5771414637314418</v>
      </c>
      <c r="N1778" s="10">
        <f>admin4_VUL_ALL!W1778</f>
        <v>28.352738249245363</v>
      </c>
      <c r="O1778" s="5">
        <f t="shared" si="193"/>
        <v>2.8607689305180921</v>
      </c>
      <c r="P1778" s="10">
        <f>admin4_VUL_ALL!X1778</f>
        <v>35.6</v>
      </c>
      <c r="Q1778" s="5">
        <f t="shared" si="194"/>
        <v>5.8302808302808309</v>
      </c>
      <c r="T1778"/>
      <c r="AC1778"/>
      <c r="AD1778"/>
    </row>
    <row r="1779" spans="1:30" ht="12.75" customHeight="1">
      <c r="A1779" s="4" t="s">
        <v>1762</v>
      </c>
      <c r="B1779" s="4" t="s">
        <v>5173</v>
      </c>
      <c r="C1779" s="4" t="s">
        <v>48</v>
      </c>
      <c r="D1779" s="4" t="s">
        <v>5787</v>
      </c>
      <c r="E1779" s="10">
        <f>IFERROR(VLOOKUP(A1779,admin4_MMI_ALL!$A$2:$B$3312,2,FALSE),3.5)</f>
        <v>5.8328537941</v>
      </c>
      <c r="F1779" s="35">
        <f t="shared" si="189"/>
        <v>680540.21522330167</v>
      </c>
      <c r="G1779" s="5">
        <f t="shared" si="190"/>
        <v>1.5704039750159299E-2</v>
      </c>
      <c r="H1779">
        <f>admin4_POP_ALL!M1779</f>
        <v>4166</v>
      </c>
      <c r="I1779" s="5">
        <f t="shared" si="191"/>
        <v>4.2708362166091043E-2</v>
      </c>
      <c r="J1779">
        <f>admin4_POP_ALL!P1779</f>
        <v>128.66999999999999</v>
      </c>
      <c r="K1779" s="5">
        <f t="shared" si="195"/>
        <v>4.8352171874995813</v>
      </c>
      <c r="L1779" s="10">
        <f>admin4_VUL_ALL!N1779</f>
        <v>96.497874699685823</v>
      </c>
      <c r="M1779" s="5">
        <f t="shared" si="192"/>
        <v>9.5771414637314418</v>
      </c>
      <c r="N1779" s="10">
        <f>admin4_VUL_ALL!W1779</f>
        <v>28.352738249245363</v>
      </c>
      <c r="O1779" s="5">
        <f t="shared" si="193"/>
        <v>2.8607689305180921</v>
      </c>
      <c r="P1779" s="10">
        <f>admin4_VUL_ALL!X1779</f>
        <v>35.6</v>
      </c>
      <c r="Q1779" s="5">
        <f t="shared" si="194"/>
        <v>5.8302808302808309</v>
      </c>
      <c r="T1779"/>
      <c r="AC1779"/>
      <c r="AD1779"/>
    </row>
    <row r="1780" spans="1:30" ht="12.75" customHeight="1">
      <c r="A1780" s="4" t="s">
        <v>1761</v>
      </c>
      <c r="B1780" s="4" t="s">
        <v>6939</v>
      </c>
      <c r="C1780" s="4" t="s">
        <v>48</v>
      </c>
      <c r="D1780" s="4" t="s">
        <v>5787</v>
      </c>
      <c r="E1780" s="10">
        <f>IFERROR(VLOOKUP(A1780,admin4_MMI_ALL!$A$2:$B$3312,2,FALSE),3.5)</f>
        <v>5.3226418495200001</v>
      </c>
      <c r="F1780" s="35">
        <f t="shared" si="189"/>
        <v>210204.42278611872</v>
      </c>
      <c r="G1780" s="5">
        <f t="shared" si="190"/>
        <v>4.7999763451302777E-3</v>
      </c>
      <c r="H1780">
        <f>admin4_POP_ALL!M1780</f>
        <v>1996</v>
      </c>
      <c r="I1780" s="5">
        <f t="shared" si="191"/>
        <v>2.0462287778088742E-2</v>
      </c>
      <c r="J1780">
        <f>admin4_POP_ALL!P1780</f>
        <v>114.11</v>
      </c>
      <c r="K1780" s="5">
        <f t="shared" si="195"/>
        <v>4.7156738477018951</v>
      </c>
      <c r="L1780" s="10">
        <f>admin4_VUL_ALL!N1780</f>
        <v>96.497874699685823</v>
      </c>
      <c r="M1780" s="5">
        <f t="shared" si="192"/>
        <v>9.5771414637314418</v>
      </c>
      <c r="N1780" s="10">
        <f>admin4_VUL_ALL!W1780</f>
        <v>28.352738249245363</v>
      </c>
      <c r="O1780" s="5">
        <f t="shared" si="193"/>
        <v>2.8607689305180921</v>
      </c>
      <c r="P1780" s="10">
        <f>admin4_VUL_ALL!X1780</f>
        <v>35.6</v>
      </c>
      <c r="Q1780" s="5">
        <f t="shared" si="194"/>
        <v>5.8302808302808309</v>
      </c>
      <c r="T1780"/>
      <c r="AC1780"/>
      <c r="AD1780"/>
    </row>
    <row r="1781" spans="1:30" ht="12.75" customHeight="1">
      <c r="A1781" s="4" t="s">
        <v>1760</v>
      </c>
      <c r="B1781" s="4" t="s">
        <v>6941</v>
      </c>
      <c r="C1781" s="4" t="s">
        <v>48</v>
      </c>
      <c r="D1781" s="4" t="s">
        <v>5787</v>
      </c>
      <c r="E1781" s="10">
        <f>IFERROR(VLOOKUP(A1781,admin4_MMI_ALL!$A$2:$B$3312,2,FALSE),3.5)</f>
        <v>6.3237266540499997</v>
      </c>
      <c r="F1781" s="35">
        <f t="shared" si="189"/>
        <v>2107301.3920814521</v>
      </c>
      <c r="G1781" s="5">
        <f t="shared" si="190"/>
        <v>4.8781459301155766E-2</v>
      </c>
      <c r="H1781">
        <f>admin4_POP_ALL!M1781</f>
        <v>2044</v>
      </c>
      <c r="I1781" s="5">
        <f t="shared" si="191"/>
        <v>2.095436684289248E-2</v>
      </c>
      <c r="J1781">
        <f>admin4_POP_ALL!P1781</f>
        <v>187.34</v>
      </c>
      <c r="K1781" s="5">
        <f t="shared" si="195"/>
        <v>5.2091871888323569</v>
      </c>
      <c r="L1781" s="10">
        <f>admin4_VUL_ALL!N1781</f>
        <v>96.497874699685823</v>
      </c>
      <c r="M1781" s="5">
        <f t="shared" si="192"/>
        <v>9.5771414637314418</v>
      </c>
      <c r="N1781" s="10">
        <f>admin4_VUL_ALL!W1781</f>
        <v>28.352738249245363</v>
      </c>
      <c r="O1781" s="5">
        <f t="shared" si="193"/>
        <v>2.8607689305180921</v>
      </c>
      <c r="P1781" s="10">
        <f>admin4_VUL_ALL!X1781</f>
        <v>35.6</v>
      </c>
      <c r="Q1781" s="5">
        <f t="shared" si="194"/>
        <v>5.8302808302808309</v>
      </c>
      <c r="T1781"/>
      <c r="AC1781"/>
      <c r="AD1781"/>
    </row>
    <row r="1782" spans="1:30" ht="12.75" customHeight="1">
      <c r="A1782" s="4" t="s">
        <v>1759</v>
      </c>
      <c r="B1782" s="4" t="s">
        <v>6943</v>
      </c>
      <c r="C1782" s="4" t="s">
        <v>48</v>
      </c>
      <c r="D1782" s="4" t="s">
        <v>5787</v>
      </c>
      <c r="E1782" s="10">
        <f>IFERROR(VLOOKUP(A1782,admin4_MMI_ALL!$A$2:$B$3312,2,FALSE),3.5)</f>
        <v>5.5886468887299996</v>
      </c>
      <c r="F1782" s="35">
        <f t="shared" si="189"/>
        <v>387834.90132374008</v>
      </c>
      <c r="G1782" s="5">
        <f t="shared" si="190"/>
        <v>8.918085219224858E-3</v>
      </c>
      <c r="H1782">
        <f>admin4_POP_ALL!M1782</f>
        <v>2828</v>
      </c>
      <c r="I1782" s="5">
        <f t="shared" si="191"/>
        <v>2.899165823468686E-2</v>
      </c>
      <c r="J1782">
        <f>admin4_POP_ALL!P1782</f>
        <v>159.79</v>
      </c>
      <c r="K1782" s="5">
        <f t="shared" si="195"/>
        <v>5.0508440545316748</v>
      </c>
      <c r="L1782" s="10">
        <f>admin4_VUL_ALL!N1782</f>
        <v>96.497874699685823</v>
      </c>
      <c r="M1782" s="5">
        <f t="shared" si="192"/>
        <v>9.5771414637314418</v>
      </c>
      <c r="N1782" s="10">
        <f>admin4_VUL_ALL!W1782</f>
        <v>28.352738249245363</v>
      </c>
      <c r="O1782" s="5">
        <f t="shared" si="193"/>
        <v>2.8607689305180921</v>
      </c>
      <c r="P1782" s="10">
        <f>admin4_VUL_ALL!X1782</f>
        <v>35.6</v>
      </c>
      <c r="Q1782" s="5">
        <f t="shared" si="194"/>
        <v>5.8302808302808309</v>
      </c>
      <c r="T1782"/>
      <c r="AC1782"/>
      <c r="AD1782"/>
    </row>
    <row r="1783" spans="1:30" ht="12.75" customHeight="1">
      <c r="A1783" s="4" t="s">
        <v>1758</v>
      </c>
      <c r="B1783" s="4" t="s">
        <v>6945</v>
      </c>
      <c r="C1783" s="4" t="s">
        <v>48</v>
      </c>
      <c r="D1783" s="4" t="s">
        <v>5787</v>
      </c>
      <c r="E1783" s="10">
        <f>IFERROR(VLOOKUP(A1783,admin4_MMI_ALL!$A$2:$B$3312,2,FALSE),3.5)</f>
        <v>5.7203087806699999</v>
      </c>
      <c r="F1783" s="35">
        <f t="shared" si="189"/>
        <v>525180.7277629911</v>
      </c>
      <c r="G1783" s="5">
        <f t="shared" si="190"/>
        <v>1.210225198686401E-2</v>
      </c>
      <c r="H1783">
        <f>admin4_POP_ALL!M1783</f>
        <v>2688</v>
      </c>
      <c r="I1783" s="5">
        <f t="shared" si="191"/>
        <v>2.755642762900929E-2</v>
      </c>
      <c r="J1783">
        <f>admin4_POP_ALL!P1783</f>
        <v>104.02</v>
      </c>
      <c r="K1783" s="5">
        <f t="shared" si="195"/>
        <v>4.6235141071055033</v>
      </c>
      <c r="L1783" s="10">
        <f>admin4_VUL_ALL!N1783</f>
        <v>96.497874699685823</v>
      </c>
      <c r="M1783" s="5">
        <f t="shared" si="192"/>
        <v>9.5771414637314418</v>
      </c>
      <c r="N1783" s="10">
        <f>admin4_VUL_ALL!W1783</f>
        <v>28.352738249245363</v>
      </c>
      <c r="O1783" s="5">
        <f t="shared" si="193"/>
        <v>2.8607689305180921</v>
      </c>
      <c r="P1783" s="10">
        <f>admin4_VUL_ALL!X1783</f>
        <v>35.6</v>
      </c>
      <c r="Q1783" s="5">
        <f t="shared" si="194"/>
        <v>5.8302808302808309</v>
      </c>
      <c r="T1783"/>
      <c r="AC1783"/>
      <c r="AD1783"/>
    </row>
    <row r="1784" spans="1:30" ht="12.75" customHeight="1">
      <c r="A1784" s="4" t="s">
        <v>1757</v>
      </c>
      <c r="B1784" s="4" t="s">
        <v>6947</v>
      </c>
      <c r="C1784" s="4" t="s">
        <v>48</v>
      </c>
      <c r="D1784" s="4" t="s">
        <v>5787</v>
      </c>
      <c r="E1784" s="10">
        <f>IFERROR(VLOOKUP(A1784,admin4_MMI_ALL!$A$2:$B$3312,2,FALSE),3.5)</f>
        <v>5.3998489379899999</v>
      </c>
      <c r="F1784" s="35">
        <f t="shared" si="189"/>
        <v>251101.28661203181</v>
      </c>
      <c r="G1784" s="5">
        <f t="shared" si="190"/>
        <v>5.748111705855887E-3</v>
      </c>
      <c r="H1784">
        <f>admin4_POP_ALL!M1784</f>
        <v>3070</v>
      </c>
      <c r="I1784" s="5">
        <f t="shared" si="191"/>
        <v>3.1472556853072368E-2</v>
      </c>
      <c r="J1784">
        <f>admin4_POP_ALL!P1784</f>
        <v>266.27999999999997</v>
      </c>
      <c r="K1784" s="5">
        <f t="shared" si="195"/>
        <v>5.5592153699957558</v>
      </c>
      <c r="L1784" s="10">
        <f>admin4_VUL_ALL!N1784</f>
        <v>96.497874699685823</v>
      </c>
      <c r="M1784" s="5">
        <f t="shared" si="192"/>
        <v>9.5771414637314418</v>
      </c>
      <c r="N1784" s="10">
        <f>admin4_VUL_ALL!W1784</f>
        <v>28.352738249245363</v>
      </c>
      <c r="O1784" s="5">
        <f t="shared" si="193"/>
        <v>2.8607689305180921</v>
      </c>
      <c r="P1784" s="10">
        <f>admin4_VUL_ALL!X1784</f>
        <v>35.6</v>
      </c>
      <c r="Q1784" s="5">
        <f t="shared" si="194"/>
        <v>5.8302808302808309</v>
      </c>
      <c r="T1784"/>
      <c r="AC1784"/>
      <c r="AD1784"/>
    </row>
    <row r="1785" spans="1:30" ht="12.75" customHeight="1">
      <c r="A1785" s="4" t="s">
        <v>1756</v>
      </c>
      <c r="B1785" s="4" t="s">
        <v>6949</v>
      </c>
      <c r="C1785" s="4" t="s">
        <v>48</v>
      </c>
      <c r="D1785" s="4" t="s">
        <v>5787</v>
      </c>
      <c r="E1785" s="10">
        <f>IFERROR(VLOOKUP(A1785,admin4_MMI_ALL!$A$2:$B$3312,2,FALSE),3.5)</f>
        <v>5.67313814163</v>
      </c>
      <c r="F1785" s="35">
        <f t="shared" si="189"/>
        <v>471127.16003946174</v>
      </c>
      <c r="G1785" s="5">
        <f t="shared" si="190"/>
        <v>1.0849097242524381E-2</v>
      </c>
      <c r="H1785">
        <f>admin4_POP_ALL!M1785</f>
        <v>3050</v>
      </c>
      <c r="I1785" s="5">
        <f t="shared" si="191"/>
        <v>3.1267523909404141E-2</v>
      </c>
      <c r="J1785">
        <f>admin4_POP_ALL!P1785</f>
        <v>164.75</v>
      </c>
      <c r="K1785" s="5">
        <f t="shared" si="195"/>
        <v>5.081274106808559</v>
      </c>
      <c r="L1785" s="10">
        <f>admin4_VUL_ALL!N1785</f>
        <v>96.497874699685823</v>
      </c>
      <c r="M1785" s="5">
        <f t="shared" si="192"/>
        <v>9.5771414637314418</v>
      </c>
      <c r="N1785" s="10">
        <f>admin4_VUL_ALL!W1785</f>
        <v>28.352738249245363</v>
      </c>
      <c r="O1785" s="5">
        <f t="shared" si="193"/>
        <v>2.8607689305180921</v>
      </c>
      <c r="P1785" s="10">
        <f>admin4_VUL_ALL!X1785</f>
        <v>35.6</v>
      </c>
      <c r="Q1785" s="5">
        <f t="shared" si="194"/>
        <v>5.8302808302808309</v>
      </c>
      <c r="T1785"/>
      <c r="AC1785"/>
      <c r="AD1785"/>
    </row>
    <row r="1786" spans="1:30" ht="12.75" customHeight="1">
      <c r="A1786" s="4" t="s">
        <v>1755</v>
      </c>
      <c r="B1786" s="4" t="s">
        <v>6951</v>
      </c>
      <c r="C1786" s="4" t="s">
        <v>48</v>
      </c>
      <c r="D1786" s="4" t="s">
        <v>5787</v>
      </c>
      <c r="E1786" s="10">
        <f>IFERROR(VLOOKUP(A1786,admin4_MMI_ALL!$A$2:$B$3312,2,FALSE),3.5)</f>
        <v>6.30921792984</v>
      </c>
      <c r="F1786" s="35">
        <f t="shared" si="189"/>
        <v>2038064.526008084</v>
      </c>
      <c r="G1786" s="5">
        <f t="shared" si="190"/>
        <v>4.7176301476110287E-2</v>
      </c>
      <c r="H1786">
        <f>admin4_POP_ALL!M1786</f>
        <v>2703</v>
      </c>
      <c r="I1786" s="5">
        <f t="shared" si="191"/>
        <v>2.771020233676046E-2</v>
      </c>
      <c r="J1786">
        <f>admin4_POP_ALL!P1786</f>
        <v>204.06</v>
      </c>
      <c r="K1786" s="5">
        <f t="shared" si="195"/>
        <v>5.2942883085126837</v>
      </c>
      <c r="L1786" s="10">
        <f>admin4_VUL_ALL!N1786</f>
        <v>96.497874699685823</v>
      </c>
      <c r="M1786" s="5">
        <f t="shared" si="192"/>
        <v>9.5771414637314418</v>
      </c>
      <c r="N1786" s="10">
        <f>admin4_VUL_ALL!W1786</f>
        <v>28.352738249245363</v>
      </c>
      <c r="O1786" s="5">
        <f t="shared" si="193"/>
        <v>2.8607689305180921</v>
      </c>
      <c r="P1786" s="10">
        <f>admin4_VUL_ALL!X1786</f>
        <v>35.6</v>
      </c>
      <c r="Q1786" s="5">
        <f t="shared" si="194"/>
        <v>5.8302808302808309</v>
      </c>
      <c r="T1786"/>
      <c r="AC1786"/>
      <c r="AD1786"/>
    </row>
    <row r="1787" spans="1:30" ht="12.75" customHeight="1">
      <c r="A1787" s="4" t="s">
        <v>1754</v>
      </c>
      <c r="B1787" s="4" t="s">
        <v>6953</v>
      </c>
      <c r="C1787" s="4" t="s">
        <v>36</v>
      </c>
      <c r="D1787" s="4" t="s">
        <v>5787</v>
      </c>
      <c r="E1787" s="10">
        <f>IFERROR(VLOOKUP(A1787,admin4_MMI_ALL!$A$2:$B$3312,2,FALSE),3.5)</f>
        <v>5.2476696968100001</v>
      </c>
      <c r="F1787" s="35">
        <f t="shared" si="189"/>
        <v>176876.32116419505</v>
      </c>
      <c r="G1787" s="5">
        <f t="shared" si="190"/>
        <v>4.027311923033924E-3</v>
      </c>
      <c r="H1787">
        <f>admin4_POP_ALL!M1787</f>
        <v>2995</v>
      </c>
      <c r="I1787" s="5">
        <f t="shared" si="191"/>
        <v>3.070368331431653E-2</v>
      </c>
      <c r="J1787">
        <f>admin4_POP_ALL!P1787</f>
        <v>157.83000000000001</v>
      </c>
      <c r="K1787" s="5">
        <f t="shared" si="195"/>
        <v>5.038558092197329</v>
      </c>
      <c r="L1787" s="10">
        <f>admin4_VUL_ALL!N1787</f>
        <v>94.473233756184499</v>
      </c>
      <c r="M1787" s="5">
        <f t="shared" si="192"/>
        <v>9.3018609120724989</v>
      </c>
      <c r="N1787" s="10">
        <f>admin4_VUL_ALL!W1787</f>
        <v>7.7051140760194148</v>
      </c>
      <c r="O1787" s="5">
        <f t="shared" si="193"/>
        <v>0.69739423981685222</v>
      </c>
      <c r="P1787" s="10">
        <f>admin4_VUL_ALL!X1787</f>
        <v>29.47</v>
      </c>
      <c r="Q1787" s="5">
        <f t="shared" si="194"/>
        <v>3.9590964590964588</v>
      </c>
      <c r="T1787"/>
      <c r="AC1787"/>
      <c r="AD1787"/>
    </row>
    <row r="1788" spans="1:30" ht="12.75" customHeight="1">
      <c r="A1788" s="4" t="s">
        <v>1753</v>
      </c>
      <c r="B1788" s="4" t="s">
        <v>6955</v>
      </c>
      <c r="C1788" s="4" t="s">
        <v>36</v>
      </c>
      <c r="D1788" s="4" t="s">
        <v>5787</v>
      </c>
      <c r="E1788" s="10">
        <f>IFERROR(VLOOKUP(A1788,admin4_MMI_ALL!$A$2:$B$3312,2,FALSE),3.5)</f>
        <v>5.2890877723700003</v>
      </c>
      <c r="F1788" s="35">
        <f t="shared" si="189"/>
        <v>194575.32851460937</v>
      </c>
      <c r="G1788" s="5">
        <f t="shared" si="190"/>
        <v>4.4376381228643739E-3</v>
      </c>
      <c r="H1788">
        <f>admin4_POP_ALL!M1788</f>
        <v>3344</v>
      </c>
      <c r="I1788" s="5">
        <f t="shared" si="191"/>
        <v>3.4281508181327039E-2</v>
      </c>
      <c r="J1788">
        <f>admin4_POP_ALL!P1788</f>
        <v>136.59</v>
      </c>
      <c r="K1788" s="5">
        <f t="shared" si="195"/>
        <v>4.894678974459457</v>
      </c>
      <c r="L1788" s="10">
        <f>admin4_VUL_ALL!N1788</f>
        <v>94.473233756184499</v>
      </c>
      <c r="M1788" s="5">
        <f t="shared" si="192"/>
        <v>9.3018609120724989</v>
      </c>
      <c r="N1788" s="10">
        <f>admin4_VUL_ALL!W1788</f>
        <v>7.7051140760194148</v>
      </c>
      <c r="O1788" s="5">
        <f t="shared" si="193"/>
        <v>0.69739423981685222</v>
      </c>
      <c r="P1788" s="10">
        <f>admin4_VUL_ALL!X1788</f>
        <v>29.47</v>
      </c>
      <c r="Q1788" s="5">
        <f t="shared" si="194"/>
        <v>3.9590964590964588</v>
      </c>
      <c r="T1788"/>
      <c r="AC1788"/>
      <c r="AD1788"/>
    </row>
    <row r="1789" spans="1:30" ht="12.75" customHeight="1">
      <c r="A1789" s="4" t="s">
        <v>1752</v>
      </c>
      <c r="B1789" s="4" t="s">
        <v>6957</v>
      </c>
      <c r="C1789" s="4" t="s">
        <v>36</v>
      </c>
      <c r="D1789" s="4" t="s">
        <v>5787</v>
      </c>
      <c r="E1789" s="10">
        <f>IFERROR(VLOOKUP(A1789,admin4_MMI_ALL!$A$2:$B$3312,2,FALSE),3.5)</f>
        <v>5.4248518943799997</v>
      </c>
      <c r="F1789" s="35">
        <f t="shared" si="189"/>
        <v>265981.78386275709</v>
      </c>
      <c r="G1789" s="5">
        <f t="shared" si="190"/>
        <v>6.0930947756739039E-3</v>
      </c>
      <c r="H1789">
        <f>admin4_POP_ALL!M1789</f>
        <v>1477</v>
      </c>
      <c r="I1789" s="5">
        <f t="shared" si="191"/>
        <v>1.5141682889898334E-2</v>
      </c>
      <c r="J1789">
        <f>admin4_POP_ALL!P1789</f>
        <v>123.01</v>
      </c>
      <c r="K1789" s="5">
        <f t="shared" si="195"/>
        <v>4.7904359187851444</v>
      </c>
      <c r="L1789" s="10">
        <f>admin4_VUL_ALL!N1789</f>
        <v>94.473233756184499</v>
      </c>
      <c r="M1789" s="5">
        <f t="shared" si="192"/>
        <v>9.3018609120724989</v>
      </c>
      <c r="N1789" s="10">
        <f>admin4_VUL_ALL!W1789</f>
        <v>7.7051140760194148</v>
      </c>
      <c r="O1789" s="5">
        <f t="shared" si="193"/>
        <v>0.69739423981685222</v>
      </c>
      <c r="P1789" s="10">
        <f>admin4_VUL_ALL!X1789</f>
        <v>29.47</v>
      </c>
      <c r="Q1789" s="5">
        <f t="shared" si="194"/>
        <v>3.9590964590964588</v>
      </c>
      <c r="T1789"/>
      <c r="AC1789"/>
      <c r="AD1789"/>
    </row>
    <row r="1790" spans="1:30" ht="12.75" customHeight="1">
      <c r="A1790" s="4" t="s">
        <v>1751</v>
      </c>
      <c r="B1790" s="4" t="s">
        <v>6959</v>
      </c>
      <c r="C1790" s="4" t="s">
        <v>36</v>
      </c>
      <c r="D1790" s="4" t="s">
        <v>5787</v>
      </c>
      <c r="E1790" s="10">
        <f>IFERROR(VLOOKUP(A1790,admin4_MMI_ALL!$A$2:$B$3312,2,FALSE),3.5)</f>
        <v>5.0215730667100003</v>
      </c>
      <c r="F1790" s="35">
        <f t="shared" si="189"/>
        <v>105092.82505970077</v>
      </c>
      <c r="G1790" s="5">
        <f t="shared" si="190"/>
        <v>2.3631141189456909E-3</v>
      </c>
      <c r="H1790">
        <f>admin4_POP_ALL!M1790</f>
        <v>2464</v>
      </c>
      <c r="I1790" s="5">
        <f t="shared" si="191"/>
        <v>2.5260058659925182E-2</v>
      </c>
      <c r="J1790">
        <f>admin4_POP_ALL!P1790</f>
        <v>185.69</v>
      </c>
      <c r="K1790" s="5">
        <f t="shared" si="195"/>
        <v>5.2003807879137431</v>
      </c>
      <c r="L1790" s="10">
        <f>admin4_VUL_ALL!N1790</f>
        <v>94.473233756184499</v>
      </c>
      <c r="M1790" s="5">
        <f t="shared" si="192"/>
        <v>9.3018609120724989</v>
      </c>
      <c r="N1790" s="10">
        <f>admin4_VUL_ALL!W1790</f>
        <v>7.7051140760194148</v>
      </c>
      <c r="O1790" s="5">
        <f t="shared" si="193"/>
        <v>0.69739423981685222</v>
      </c>
      <c r="P1790" s="10">
        <f>admin4_VUL_ALL!X1790</f>
        <v>29.47</v>
      </c>
      <c r="Q1790" s="5">
        <f t="shared" si="194"/>
        <v>3.9590964590964588</v>
      </c>
      <c r="T1790"/>
      <c r="AC1790"/>
      <c r="AD1790"/>
    </row>
    <row r="1791" spans="1:30" ht="12.75" customHeight="1">
      <c r="A1791" s="4" t="s">
        <v>1750</v>
      </c>
      <c r="B1791" s="4" t="s">
        <v>6961</v>
      </c>
      <c r="C1791" s="4" t="s">
        <v>36</v>
      </c>
      <c r="D1791" s="4" t="s">
        <v>5787</v>
      </c>
      <c r="E1791" s="10">
        <f>IFERROR(VLOOKUP(A1791,admin4_MMI_ALL!$A$2:$B$3312,2,FALSE),3.5)</f>
        <v>5.5886492729199997</v>
      </c>
      <c r="F1791" s="35">
        <f t="shared" si="189"/>
        <v>387837.03046576254</v>
      </c>
      <c r="G1791" s="5">
        <f t="shared" si="190"/>
        <v>8.9181345803408616E-3</v>
      </c>
      <c r="H1791">
        <f>admin4_POP_ALL!M1791</f>
        <v>2838</v>
      </c>
      <c r="I1791" s="5">
        <f t="shared" si="191"/>
        <v>2.9094174706520974E-2</v>
      </c>
      <c r="J1791">
        <f>admin4_POP_ALL!P1791</f>
        <v>106.79</v>
      </c>
      <c r="K1791" s="5">
        <f t="shared" si="195"/>
        <v>4.6496759897868412</v>
      </c>
      <c r="L1791" s="10">
        <f>admin4_VUL_ALL!N1791</f>
        <v>94.473233756184499</v>
      </c>
      <c r="M1791" s="5">
        <f t="shared" si="192"/>
        <v>9.3018609120724989</v>
      </c>
      <c r="N1791" s="10">
        <f>admin4_VUL_ALL!W1791</f>
        <v>7.7051140760194148</v>
      </c>
      <c r="O1791" s="5">
        <f t="shared" si="193"/>
        <v>0.69739423981685222</v>
      </c>
      <c r="P1791" s="10">
        <f>admin4_VUL_ALL!X1791</f>
        <v>29.47</v>
      </c>
      <c r="Q1791" s="5">
        <f t="shared" si="194"/>
        <v>3.9590964590964588</v>
      </c>
      <c r="T1791"/>
      <c r="AC1791"/>
      <c r="AD1791"/>
    </row>
    <row r="1792" spans="1:30" ht="12.75" customHeight="1">
      <c r="A1792" s="4" t="s">
        <v>1749</v>
      </c>
      <c r="B1792" s="4" t="s">
        <v>6963</v>
      </c>
      <c r="C1792" s="4" t="s">
        <v>36</v>
      </c>
      <c r="D1792" s="4" t="s">
        <v>5787</v>
      </c>
      <c r="E1792" s="10">
        <f>IFERROR(VLOOKUP(A1792,admin4_MMI_ALL!$A$2:$B$3312,2,FALSE),3.5)</f>
        <v>5.5358438491799999</v>
      </c>
      <c r="F1792" s="35">
        <f t="shared" si="189"/>
        <v>343434.44365495665</v>
      </c>
      <c r="G1792" s="5">
        <f t="shared" si="190"/>
        <v>7.8887240406422549E-3</v>
      </c>
      <c r="H1792">
        <f>admin4_POP_ALL!M1792</f>
        <v>2909</v>
      </c>
      <c r="I1792" s="5">
        <f t="shared" si="191"/>
        <v>2.9822041656543168E-2</v>
      </c>
      <c r="J1792">
        <f>admin4_POP_ALL!P1792</f>
        <v>125.9</v>
      </c>
      <c r="K1792" s="5">
        <f t="shared" si="195"/>
        <v>4.8135528643962981</v>
      </c>
      <c r="L1792" s="10">
        <f>admin4_VUL_ALL!N1792</f>
        <v>94.473233756184499</v>
      </c>
      <c r="M1792" s="5">
        <f t="shared" si="192"/>
        <v>9.3018609120724989</v>
      </c>
      <c r="N1792" s="10">
        <f>admin4_VUL_ALL!W1792</f>
        <v>7.7051140760194148</v>
      </c>
      <c r="O1792" s="5">
        <f t="shared" si="193"/>
        <v>0.69739423981685222</v>
      </c>
      <c r="P1792" s="10">
        <f>admin4_VUL_ALL!X1792</f>
        <v>29.47</v>
      </c>
      <c r="Q1792" s="5">
        <f t="shared" si="194"/>
        <v>3.9590964590964588</v>
      </c>
      <c r="T1792"/>
      <c r="AC1792"/>
      <c r="AD1792"/>
    </row>
    <row r="1793" spans="1:30" ht="12.75" customHeight="1">
      <c r="A1793" s="4" t="s">
        <v>1748</v>
      </c>
      <c r="B1793" s="4" t="s">
        <v>6965</v>
      </c>
      <c r="C1793" s="4" t="s">
        <v>36</v>
      </c>
      <c r="D1793" s="4" t="s">
        <v>5787</v>
      </c>
      <c r="E1793" s="10">
        <f>IFERROR(VLOOKUP(A1793,admin4_MMI_ALL!$A$2:$B$3312,2,FALSE),3.5)</f>
        <v>5.09884691238</v>
      </c>
      <c r="F1793" s="35">
        <f t="shared" si="189"/>
        <v>125558.72945838689</v>
      </c>
      <c r="G1793" s="5">
        <f t="shared" si="190"/>
        <v>2.837586873928166E-3</v>
      </c>
      <c r="H1793">
        <f>admin4_POP_ALL!M1793</f>
        <v>3261</v>
      </c>
      <c r="I1793" s="5">
        <f t="shared" si="191"/>
        <v>3.3430621465103907E-2</v>
      </c>
      <c r="J1793">
        <f>admin4_POP_ALL!P1793</f>
        <v>195.2</v>
      </c>
      <c r="K1793" s="5">
        <f t="shared" si="195"/>
        <v>5.2501002765015983</v>
      </c>
      <c r="L1793" s="10">
        <f>admin4_VUL_ALL!N1793</f>
        <v>94.473233756184499</v>
      </c>
      <c r="M1793" s="5">
        <f t="shared" si="192"/>
        <v>9.3018609120724989</v>
      </c>
      <c r="N1793" s="10">
        <f>admin4_VUL_ALL!W1793</f>
        <v>7.7051140760194148</v>
      </c>
      <c r="O1793" s="5">
        <f t="shared" si="193"/>
        <v>0.69739423981685222</v>
      </c>
      <c r="P1793" s="10">
        <f>admin4_VUL_ALL!X1793</f>
        <v>29.47</v>
      </c>
      <c r="Q1793" s="5">
        <f t="shared" si="194"/>
        <v>3.9590964590964588</v>
      </c>
      <c r="T1793"/>
      <c r="AC1793"/>
      <c r="AD1793"/>
    </row>
    <row r="1794" spans="1:30" ht="12.75" customHeight="1">
      <c r="A1794" s="4" t="s">
        <v>1747</v>
      </c>
      <c r="B1794" s="4" t="s">
        <v>6967</v>
      </c>
      <c r="C1794" s="4" t="s">
        <v>36</v>
      </c>
      <c r="D1794" s="4" t="s">
        <v>5787</v>
      </c>
      <c r="E1794" s="10">
        <f>IFERROR(VLOOKUP(A1794,admin4_MMI_ALL!$A$2:$B$3312,2,FALSE),3.5)</f>
        <v>5.2009987831100002</v>
      </c>
      <c r="F1794" s="35">
        <f t="shared" ref="F1794:F1857" si="196">10^E1794</f>
        <v>158854.2297507507</v>
      </c>
      <c r="G1794" s="5">
        <f t="shared" ref="G1794:G1857" si="197">((F1794-MIN(F$2:F$3986))/(MAX(F$2:F$3986)-MIN(F$2:F$3986))*10)</f>
        <v>3.6094954807743824E-3</v>
      </c>
      <c r="H1794">
        <f>admin4_POP_ALL!M1794</f>
        <v>2876</v>
      </c>
      <c r="I1794" s="5">
        <f t="shared" ref="I1794:I1857" si="198">((H1794-MIN(H$2:H$3986))/(MAX(H$2:H$3986)-MIN(H$2:H$3986))*10)</f>
        <v>2.9483737299490598E-2</v>
      </c>
      <c r="J1794">
        <f>admin4_POP_ALL!P1794</f>
        <v>193.33</v>
      </c>
      <c r="K1794" s="5">
        <f t="shared" si="195"/>
        <v>5.240517842454107</v>
      </c>
      <c r="L1794" s="10">
        <f>admin4_VUL_ALL!N1794</f>
        <v>94.473233756184499</v>
      </c>
      <c r="M1794" s="5">
        <f t="shared" ref="M1794:M1857" si="199">((L1794-MIN(L$2:L$3986))/(MAX(L$2:L$3986)-MIN(L$2:L$3986))*10)</f>
        <v>9.3018609120724989</v>
      </c>
      <c r="N1794" s="10">
        <f>admin4_VUL_ALL!W1794</f>
        <v>7.7051140760194148</v>
      </c>
      <c r="O1794" s="5">
        <f t="shared" ref="O1794:O1857" si="200">((N1794-MIN(N$2:N$3986))/(MAX(N$2:N$3986)-MIN(N$2:N$3986))*10)</f>
        <v>0.69739423981685222</v>
      </c>
      <c r="P1794" s="10">
        <f>admin4_VUL_ALL!X1794</f>
        <v>29.47</v>
      </c>
      <c r="Q1794" s="5">
        <f t="shared" ref="Q1794:Q1857" si="201">((P1794-MIN(P$2:P$3986))/(MAX(P$2:P$3986)-MIN(P$2:P$3986))*10)</f>
        <v>3.9590964590964588</v>
      </c>
      <c r="T1794"/>
      <c r="AC1794"/>
      <c r="AD1794"/>
    </row>
    <row r="1795" spans="1:30" ht="12.75" customHeight="1">
      <c r="A1795" s="4" t="s">
        <v>1746</v>
      </c>
      <c r="B1795" s="4" t="s">
        <v>6969</v>
      </c>
      <c r="C1795" s="4" t="s">
        <v>36</v>
      </c>
      <c r="D1795" s="4" t="s">
        <v>5787</v>
      </c>
      <c r="E1795" s="10">
        <f>IFERROR(VLOOKUP(A1795,admin4_MMI_ALL!$A$2:$B$3312,2,FALSE),3.5)</f>
        <v>5.06433868408</v>
      </c>
      <c r="F1795" s="35">
        <f t="shared" si="196"/>
        <v>115968.13798728499</v>
      </c>
      <c r="G1795" s="5">
        <f t="shared" si="197"/>
        <v>2.6152427122161002E-3</v>
      </c>
      <c r="H1795">
        <f>admin4_POP_ALL!M1795</f>
        <v>3830</v>
      </c>
      <c r="I1795" s="5">
        <f t="shared" si="198"/>
        <v>3.9263808712464876E-2</v>
      </c>
      <c r="J1795">
        <f>admin4_POP_ALL!P1795</f>
        <v>105.15</v>
      </c>
      <c r="K1795" s="5">
        <f t="shared" ref="K1795:K1858" si="202">IF(LOG(J1795)&lt;=0,0,IFERROR(((LOG(J1795)-LOG(1))/(LOG(MAX(J$2:J$3986))-LOG(1))*10),0))</f>
        <v>4.6342698078151781</v>
      </c>
      <c r="L1795" s="10">
        <f>admin4_VUL_ALL!N1795</f>
        <v>94.473233756184499</v>
      </c>
      <c r="M1795" s="5">
        <f t="shared" si="199"/>
        <v>9.3018609120724989</v>
      </c>
      <c r="N1795" s="10">
        <f>admin4_VUL_ALL!W1795</f>
        <v>7.7051140760194148</v>
      </c>
      <c r="O1795" s="5">
        <f t="shared" si="200"/>
        <v>0.69739423981685222</v>
      </c>
      <c r="P1795" s="10">
        <f>admin4_VUL_ALL!X1795</f>
        <v>29.47</v>
      </c>
      <c r="Q1795" s="5">
        <f t="shared" si="201"/>
        <v>3.9590964590964588</v>
      </c>
      <c r="T1795"/>
      <c r="AC1795"/>
      <c r="AD1795"/>
    </row>
    <row r="1796" spans="1:30" ht="12.75" customHeight="1">
      <c r="A1796" s="4" t="s">
        <v>1745</v>
      </c>
      <c r="B1796" s="4" t="s">
        <v>6971</v>
      </c>
      <c r="C1796" s="4" t="s">
        <v>36</v>
      </c>
      <c r="D1796" s="4" t="s">
        <v>5787</v>
      </c>
      <c r="E1796" s="10">
        <f>IFERROR(VLOOKUP(A1796,admin4_MMI_ALL!$A$2:$B$3312,2,FALSE),3.5)</f>
        <v>5.0477585792499999</v>
      </c>
      <c r="F1796" s="35">
        <f t="shared" si="196"/>
        <v>111624.25651691394</v>
      </c>
      <c r="G1796" s="5">
        <f t="shared" si="197"/>
        <v>2.5145360261877711E-3</v>
      </c>
      <c r="H1796">
        <f>admin4_POP_ALL!M1796</f>
        <v>1569</v>
      </c>
      <c r="I1796" s="5">
        <f t="shared" si="198"/>
        <v>1.6084834430772164E-2</v>
      </c>
      <c r="J1796">
        <f>admin4_POP_ALL!P1796</f>
        <v>227.84</v>
      </c>
      <c r="K1796" s="5">
        <f t="shared" si="202"/>
        <v>5.4040178374938996</v>
      </c>
      <c r="L1796" s="10">
        <f>admin4_VUL_ALL!N1796</f>
        <v>94.473233756184499</v>
      </c>
      <c r="M1796" s="5">
        <f t="shared" si="199"/>
        <v>9.3018609120724989</v>
      </c>
      <c r="N1796" s="10">
        <f>admin4_VUL_ALL!W1796</f>
        <v>7.7051140760194148</v>
      </c>
      <c r="O1796" s="5">
        <f t="shared" si="200"/>
        <v>0.69739423981685222</v>
      </c>
      <c r="P1796" s="10">
        <f>admin4_VUL_ALL!X1796</f>
        <v>29.47</v>
      </c>
      <c r="Q1796" s="5">
        <f t="shared" si="201"/>
        <v>3.9590964590964588</v>
      </c>
      <c r="T1796"/>
      <c r="AC1796"/>
      <c r="AD1796"/>
    </row>
    <row r="1797" spans="1:30" ht="12.75" customHeight="1">
      <c r="A1797" s="4" t="s">
        <v>1744</v>
      </c>
      <c r="B1797" s="4" t="s">
        <v>3418</v>
      </c>
      <c r="C1797" s="4" t="s">
        <v>36</v>
      </c>
      <c r="D1797" s="4" t="s">
        <v>5787</v>
      </c>
      <c r="E1797" s="10">
        <f>IFERROR(VLOOKUP(A1797,admin4_MMI_ALL!$A$2:$B$3312,2,FALSE),3.5)</f>
        <v>5.1083278655999997</v>
      </c>
      <c r="F1797" s="35">
        <f t="shared" si="196"/>
        <v>128329.9028822212</v>
      </c>
      <c r="G1797" s="5">
        <f t="shared" si="197"/>
        <v>2.9018325707381876E-3</v>
      </c>
      <c r="H1797">
        <f>admin4_POP_ALL!M1797</f>
        <v>3977</v>
      </c>
      <c r="I1797" s="5">
        <f t="shared" si="198"/>
        <v>4.0770800848426325E-2</v>
      </c>
      <c r="J1797">
        <f>admin4_POP_ALL!P1797</f>
        <v>106.84</v>
      </c>
      <c r="K1797" s="5">
        <f t="shared" si="202"/>
        <v>4.6501419654216471</v>
      </c>
      <c r="L1797" s="10">
        <f>admin4_VUL_ALL!N1797</f>
        <v>94.473233756184499</v>
      </c>
      <c r="M1797" s="5">
        <f t="shared" si="199"/>
        <v>9.3018609120724989</v>
      </c>
      <c r="N1797" s="10">
        <f>admin4_VUL_ALL!W1797</f>
        <v>7.7051140760194148</v>
      </c>
      <c r="O1797" s="5">
        <f t="shared" si="200"/>
        <v>0.69739423981685222</v>
      </c>
      <c r="P1797" s="10">
        <f>admin4_VUL_ALL!X1797</f>
        <v>29.47</v>
      </c>
      <c r="Q1797" s="5">
        <f t="shared" si="201"/>
        <v>3.9590964590964588</v>
      </c>
      <c r="T1797"/>
      <c r="AC1797"/>
      <c r="AD1797"/>
    </row>
    <row r="1798" spans="1:30" ht="12.75" customHeight="1">
      <c r="A1798" s="4" t="s">
        <v>1743</v>
      </c>
      <c r="B1798" s="4" t="s">
        <v>6973</v>
      </c>
      <c r="C1798" s="4" t="s">
        <v>36</v>
      </c>
      <c r="D1798" s="4" t="s">
        <v>5787</v>
      </c>
      <c r="E1798" s="10">
        <f>IFERROR(VLOOKUP(A1798,admin4_MMI_ALL!$A$2:$B$3312,2,FALSE),3.5)</f>
        <v>5.49778175354</v>
      </c>
      <c r="F1798" s="35">
        <f t="shared" si="196"/>
        <v>314616.68702459912</v>
      </c>
      <c r="G1798" s="5">
        <f t="shared" si="197"/>
        <v>7.2206255234959493E-3</v>
      </c>
      <c r="H1798">
        <f>admin4_POP_ALL!M1798</f>
        <v>2542</v>
      </c>
      <c r="I1798" s="5">
        <f t="shared" si="198"/>
        <v>2.6059687140231255E-2</v>
      </c>
      <c r="J1798">
        <f>admin4_POP_ALL!P1798</f>
        <v>148.32</v>
      </c>
      <c r="K1798" s="5">
        <f t="shared" si="202"/>
        <v>4.9766936024371011</v>
      </c>
      <c r="L1798" s="10">
        <f>admin4_VUL_ALL!N1798</f>
        <v>94.473233756184499</v>
      </c>
      <c r="M1798" s="5">
        <f t="shared" si="199"/>
        <v>9.3018609120724989</v>
      </c>
      <c r="N1798" s="10">
        <f>admin4_VUL_ALL!W1798</f>
        <v>7.7051140760194148</v>
      </c>
      <c r="O1798" s="5">
        <f t="shared" si="200"/>
        <v>0.69739423981685222</v>
      </c>
      <c r="P1798" s="10">
        <f>admin4_VUL_ALL!X1798</f>
        <v>29.47</v>
      </c>
      <c r="Q1798" s="5">
        <f t="shared" si="201"/>
        <v>3.9590964590964588</v>
      </c>
      <c r="T1798"/>
      <c r="AC1798"/>
      <c r="AD1798"/>
    </row>
    <row r="1799" spans="1:30" ht="12.75" customHeight="1">
      <c r="A1799" s="4" t="s">
        <v>1742</v>
      </c>
      <c r="B1799" s="4" t="s">
        <v>6975</v>
      </c>
      <c r="C1799" s="4" t="s">
        <v>36</v>
      </c>
      <c r="D1799" s="4" t="s">
        <v>5787</v>
      </c>
      <c r="E1799" s="10">
        <f>IFERROR(VLOOKUP(A1799,admin4_MMI_ALL!$A$2:$B$3312,2,FALSE),3.5)</f>
        <v>5.6127347946199997</v>
      </c>
      <c r="F1799" s="35">
        <f t="shared" si="196"/>
        <v>409953.68505575374</v>
      </c>
      <c r="G1799" s="5">
        <f t="shared" si="197"/>
        <v>9.4308776201736198E-3</v>
      </c>
      <c r="H1799">
        <f>admin4_POP_ALL!M1799</f>
        <v>4538</v>
      </c>
      <c r="I1799" s="5">
        <f t="shared" si="198"/>
        <v>4.6521974918319997E-2</v>
      </c>
      <c r="J1799">
        <f>admin4_POP_ALL!P1799</f>
        <v>191.21</v>
      </c>
      <c r="K1799" s="5">
        <f t="shared" si="202"/>
        <v>5.2295415877601767</v>
      </c>
      <c r="L1799" s="10">
        <f>admin4_VUL_ALL!N1799</f>
        <v>94.473233756184499</v>
      </c>
      <c r="M1799" s="5">
        <f t="shared" si="199"/>
        <v>9.3018609120724989</v>
      </c>
      <c r="N1799" s="10">
        <f>admin4_VUL_ALL!W1799</f>
        <v>7.7051140760194148</v>
      </c>
      <c r="O1799" s="5">
        <f t="shared" si="200"/>
        <v>0.69739423981685222</v>
      </c>
      <c r="P1799" s="10">
        <f>admin4_VUL_ALL!X1799</f>
        <v>29.47</v>
      </c>
      <c r="Q1799" s="5">
        <f t="shared" si="201"/>
        <v>3.9590964590964588</v>
      </c>
      <c r="T1799"/>
      <c r="AC1799"/>
      <c r="AD1799"/>
    </row>
    <row r="1800" spans="1:30" ht="12.75" customHeight="1">
      <c r="A1800" s="4" t="s">
        <v>1741</v>
      </c>
      <c r="B1800" s="4" t="s">
        <v>6977</v>
      </c>
      <c r="C1800" s="4" t="s">
        <v>36</v>
      </c>
      <c r="D1800" s="4" t="s">
        <v>5787</v>
      </c>
      <c r="E1800" s="10">
        <f>IFERROR(VLOOKUP(A1800,admin4_MMI_ALL!$A$2:$B$3312,2,FALSE),3.5)</f>
        <v>5.05109739304</v>
      </c>
      <c r="F1800" s="35">
        <f t="shared" si="196"/>
        <v>112485.72013930578</v>
      </c>
      <c r="G1800" s="5">
        <f t="shared" si="197"/>
        <v>2.5345078295476889E-3</v>
      </c>
      <c r="H1800">
        <f>admin4_POP_ALL!M1800</f>
        <v>1965</v>
      </c>
      <c r="I1800" s="5">
        <f t="shared" si="198"/>
        <v>2.0144486715402997E-2</v>
      </c>
      <c r="J1800">
        <f>admin4_POP_ALL!P1800</f>
        <v>84.82</v>
      </c>
      <c r="K1800" s="5">
        <f t="shared" si="202"/>
        <v>4.4203879168819986</v>
      </c>
      <c r="L1800" s="10">
        <f>admin4_VUL_ALL!N1800</f>
        <v>94.473233756184499</v>
      </c>
      <c r="M1800" s="5">
        <f t="shared" si="199"/>
        <v>9.3018609120724989</v>
      </c>
      <c r="N1800" s="10">
        <f>admin4_VUL_ALL!W1800</f>
        <v>7.7051140760194148</v>
      </c>
      <c r="O1800" s="5">
        <f t="shared" si="200"/>
        <v>0.69739423981685222</v>
      </c>
      <c r="P1800" s="10">
        <f>admin4_VUL_ALL!X1800</f>
        <v>29.47</v>
      </c>
      <c r="Q1800" s="5">
        <f t="shared" si="201"/>
        <v>3.9590964590964588</v>
      </c>
      <c r="T1800"/>
      <c r="AC1800"/>
      <c r="AD1800"/>
    </row>
    <row r="1801" spans="1:30" ht="12.75" customHeight="1">
      <c r="A1801" s="4" t="s">
        <v>1740</v>
      </c>
      <c r="B1801" s="4" t="s">
        <v>6979</v>
      </c>
      <c r="C1801" s="4" t="s">
        <v>36</v>
      </c>
      <c r="D1801" s="4" t="s">
        <v>5787</v>
      </c>
      <c r="E1801" s="10">
        <f>IFERROR(VLOOKUP(A1801,admin4_MMI_ALL!$A$2:$B$3312,2,FALSE),3.5)</f>
        <v>5.0765824317900003</v>
      </c>
      <c r="F1801" s="35">
        <f t="shared" si="196"/>
        <v>119284.06529347804</v>
      </c>
      <c r="G1801" s="5">
        <f t="shared" si="197"/>
        <v>2.69211774952899E-3</v>
      </c>
      <c r="H1801">
        <f>admin4_POP_ALL!M1801</f>
        <v>2353</v>
      </c>
      <c r="I1801" s="5">
        <f t="shared" si="198"/>
        <v>2.4122125822566544E-2</v>
      </c>
      <c r="J1801">
        <f>admin4_POP_ALL!P1801</f>
        <v>218.49</v>
      </c>
      <c r="K1801" s="5">
        <f t="shared" si="202"/>
        <v>5.3623045412005172</v>
      </c>
      <c r="L1801" s="10">
        <f>admin4_VUL_ALL!N1801</f>
        <v>94.473233756184499</v>
      </c>
      <c r="M1801" s="5">
        <f t="shared" si="199"/>
        <v>9.3018609120724989</v>
      </c>
      <c r="N1801" s="10">
        <f>admin4_VUL_ALL!W1801</f>
        <v>7.7051140760194148</v>
      </c>
      <c r="O1801" s="5">
        <f t="shared" si="200"/>
        <v>0.69739423981685222</v>
      </c>
      <c r="P1801" s="10">
        <f>admin4_VUL_ALL!X1801</f>
        <v>29.47</v>
      </c>
      <c r="Q1801" s="5">
        <f t="shared" si="201"/>
        <v>3.9590964590964588</v>
      </c>
      <c r="T1801"/>
      <c r="AC1801"/>
      <c r="AD1801"/>
    </row>
    <row r="1802" spans="1:30" ht="12.75" customHeight="1">
      <c r="A1802" s="4" t="s">
        <v>1739</v>
      </c>
      <c r="B1802" s="4" t="s">
        <v>6981</v>
      </c>
      <c r="C1802" s="4" t="s">
        <v>36</v>
      </c>
      <c r="D1802" s="4" t="s">
        <v>5787</v>
      </c>
      <c r="E1802" s="10">
        <f>IFERROR(VLOOKUP(A1802,admin4_MMI_ALL!$A$2:$B$3312,2,FALSE),3.5)</f>
        <v>4.9724621772799997</v>
      </c>
      <c r="F1802" s="35">
        <f t="shared" si="196"/>
        <v>93856.029386737384</v>
      </c>
      <c r="G1802" s="5">
        <f t="shared" si="197"/>
        <v>2.1026050646539892E-3</v>
      </c>
      <c r="H1802">
        <f>admin4_POP_ALL!M1802</f>
        <v>1103</v>
      </c>
      <c r="I1802" s="5">
        <f t="shared" si="198"/>
        <v>1.1307566843302547E-2</v>
      </c>
      <c r="J1802">
        <f>admin4_POP_ALL!P1802</f>
        <v>116.63</v>
      </c>
      <c r="K1802" s="5">
        <f t="shared" si="202"/>
        <v>4.7374183943410264</v>
      </c>
      <c r="L1802" s="10">
        <f>admin4_VUL_ALL!N1802</f>
        <v>94.473233756184499</v>
      </c>
      <c r="M1802" s="5">
        <f t="shared" si="199"/>
        <v>9.3018609120724989</v>
      </c>
      <c r="N1802" s="10">
        <f>admin4_VUL_ALL!W1802</f>
        <v>7.7051140760194148</v>
      </c>
      <c r="O1802" s="5">
        <f t="shared" si="200"/>
        <v>0.69739423981685222</v>
      </c>
      <c r="P1802" s="10">
        <f>admin4_VUL_ALL!X1802</f>
        <v>29.47</v>
      </c>
      <c r="Q1802" s="5">
        <f t="shared" si="201"/>
        <v>3.9590964590964588</v>
      </c>
      <c r="T1802"/>
      <c r="AC1802"/>
      <c r="AD1802"/>
    </row>
    <row r="1803" spans="1:30" ht="12.75" customHeight="1">
      <c r="A1803" s="4" t="s">
        <v>1738</v>
      </c>
      <c r="B1803" s="4" t="s">
        <v>4909</v>
      </c>
      <c r="C1803" s="4" t="s">
        <v>36</v>
      </c>
      <c r="D1803" s="4" t="s">
        <v>5787</v>
      </c>
      <c r="E1803" s="10">
        <f>IFERROR(VLOOKUP(A1803,admin4_MMI_ALL!$A$2:$B$3312,2,FALSE),3.5)</f>
        <v>4.9790534973099998</v>
      </c>
      <c r="F1803" s="35">
        <f t="shared" si="196"/>
        <v>95291.353869320927</v>
      </c>
      <c r="G1803" s="5">
        <f t="shared" si="197"/>
        <v>2.1358810122143095E-3</v>
      </c>
      <c r="H1803">
        <f>admin4_POP_ALL!M1803</f>
        <v>4422</v>
      </c>
      <c r="I1803" s="5">
        <f t="shared" si="198"/>
        <v>4.53327838450443E-2</v>
      </c>
      <c r="J1803">
        <f>admin4_POP_ALL!P1803</f>
        <v>222.04</v>
      </c>
      <c r="K1803" s="5">
        <f t="shared" si="202"/>
        <v>5.3783487277123818</v>
      </c>
      <c r="L1803" s="10">
        <f>admin4_VUL_ALL!N1803</f>
        <v>94.473233756184499</v>
      </c>
      <c r="M1803" s="5">
        <f t="shared" si="199"/>
        <v>9.3018609120724989</v>
      </c>
      <c r="N1803" s="10">
        <f>admin4_VUL_ALL!W1803</f>
        <v>7.7051140760194148</v>
      </c>
      <c r="O1803" s="5">
        <f t="shared" si="200"/>
        <v>0.69739423981685222</v>
      </c>
      <c r="P1803" s="10">
        <f>admin4_VUL_ALL!X1803</f>
        <v>29.47</v>
      </c>
      <c r="Q1803" s="5">
        <f t="shared" si="201"/>
        <v>3.9590964590964588</v>
      </c>
      <c r="T1803"/>
      <c r="AC1803"/>
      <c r="AD1803"/>
    </row>
    <row r="1804" spans="1:30" ht="12.75" customHeight="1">
      <c r="A1804" s="4" t="s">
        <v>1737</v>
      </c>
      <c r="B1804" s="4" t="s">
        <v>6983</v>
      </c>
      <c r="C1804" s="4" t="s">
        <v>36</v>
      </c>
      <c r="D1804" s="4" t="s">
        <v>5787</v>
      </c>
      <c r="E1804" s="10">
        <f>IFERROR(VLOOKUP(A1804,admin4_MMI_ALL!$A$2:$B$3312,2,FALSE),3.5)</f>
        <v>4.9584641456599998</v>
      </c>
      <c r="F1804" s="35">
        <f t="shared" si="196"/>
        <v>90879.126827990942</v>
      </c>
      <c r="G1804" s="5">
        <f t="shared" si="197"/>
        <v>2.0335898317648195E-3</v>
      </c>
      <c r="H1804">
        <f>admin4_POP_ALL!M1804</f>
        <v>2906</v>
      </c>
      <c r="I1804" s="5">
        <f t="shared" si="198"/>
        <v>2.979128671499293E-2</v>
      </c>
      <c r="J1804">
        <f>admin4_POP_ALL!P1804</f>
        <v>108.61</v>
      </c>
      <c r="K1804" s="5">
        <f t="shared" si="202"/>
        <v>4.6664985255913241</v>
      </c>
      <c r="L1804" s="10">
        <f>admin4_VUL_ALL!N1804</f>
        <v>94.473233756184499</v>
      </c>
      <c r="M1804" s="5">
        <f t="shared" si="199"/>
        <v>9.3018609120724989</v>
      </c>
      <c r="N1804" s="10">
        <f>admin4_VUL_ALL!W1804</f>
        <v>7.7051140760194148</v>
      </c>
      <c r="O1804" s="5">
        <f t="shared" si="200"/>
        <v>0.69739423981685222</v>
      </c>
      <c r="P1804" s="10">
        <f>admin4_VUL_ALL!X1804</f>
        <v>29.47</v>
      </c>
      <c r="Q1804" s="5">
        <f t="shared" si="201"/>
        <v>3.9590964590964588</v>
      </c>
      <c r="T1804"/>
      <c r="AC1804"/>
      <c r="AD1804"/>
    </row>
    <row r="1805" spans="1:30" ht="12.75" customHeight="1">
      <c r="A1805" s="4" t="s">
        <v>1736</v>
      </c>
      <c r="B1805" s="4" t="s">
        <v>6985</v>
      </c>
      <c r="C1805" s="4" t="s">
        <v>36</v>
      </c>
      <c r="D1805" s="4" t="s">
        <v>5787</v>
      </c>
      <c r="E1805" s="10">
        <f>IFERROR(VLOOKUP(A1805,admin4_MMI_ALL!$A$2:$B$3312,2,FALSE),3.5)</f>
        <v>5.5665650367700001</v>
      </c>
      <c r="F1805" s="35">
        <f t="shared" si="196"/>
        <v>368608.23779728916</v>
      </c>
      <c r="G1805" s="5">
        <f t="shared" si="197"/>
        <v>8.472342493430542E-3</v>
      </c>
      <c r="H1805">
        <f>admin4_POP_ALL!M1805</f>
        <v>2786</v>
      </c>
      <c r="I1805" s="5">
        <f t="shared" si="198"/>
        <v>2.8561089052983588E-2</v>
      </c>
      <c r="J1805">
        <f>admin4_POP_ALL!P1805</f>
        <v>128.31</v>
      </c>
      <c r="K1805" s="5">
        <f t="shared" si="202"/>
        <v>4.8324281208220494</v>
      </c>
      <c r="L1805" s="10">
        <f>admin4_VUL_ALL!N1805</f>
        <v>94.473233756184499</v>
      </c>
      <c r="M1805" s="5">
        <f t="shared" si="199"/>
        <v>9.3018609120724989</v>
      </c>
      <c r="N1805" s="10">
        <f>admin4_VUL_ALL!W1805</f>
        <v>7.7051140760194148</v>
      </c>
      <c r="O1805" s="5">
        <f t="shared" si="200"/>
        <v>0.69739423981685222</v>
      </c>
      <c r="P1805" s="10">
        <f>admin4_VUL_ALL!X1805</f>
        <v>29.47</v>
      </c>
      <c r="Q1805" s="5">
        <f t="shared" si="201"/>
        <v>3.9590964590964588</v>
      </c>
      <c r="T1805"/>
      <c r="AC1805"/>
      <c r="AD1805"/>
    </row>
    <row r="1806" spans="1:30" ht="12.75" customHeight="1">
      <c r="A1806" s="4" t="s">
        <v>1735</v>
      </c>
      <c r="B1806" s="4" t="s">
        <v>6987</v>
      </c>
      <c r="C1806" s="4" t="s">
        <v>36</v>
      </c>
      <c r="D1806" s="4" t="s">
        <v>5787</v>
      </c>
      <c r="E1806" s="10">
        <f>IFERROR(VLOOKUP(A1806,admin4_MMI_ALL!$A$2:$B$3312,2,FALSE),3.5)</f>
        <v>5.0327982902499997</v>
      </c>
      <c r="F1806" s="35">
        <f t="shared" si="196"/>
        <v>107844.57176119917</v>
      </c>
      <c r="G1806" s="5">
        <f t="shared" si="197"/>
        <v>2.426909434952234E-3</v>
      </c>
      <c r="H1806">
        <f>admin4_POP_ALL!M1806</f>
        <v>2734</v>
      </c>
      <c r="I1806" s="5">
        <f t="shared" si="198"/>
        <v>2.8028003399446205E-2</v>
      </c>
      <c r="J1806">
        <f>admin4_POP_ALL!P1806</f>
        <v>107.63</v>
      </c>
      <c r="K1806" s="5">
        <f t="shared" si="202"/>
        <v>4.6574755776176193</v>
      </c>
      <c r="L1806" s="10">
        <f>admin4_VUL_ALL!N1806</f>
        <v>94.473233756184499</v>
      </c>
      <c r="M1806" s="5">
        <f t="shared" si="199"/>
        <v>9.3018609120724989</v>
      </c>
      <c r="N1806" s="10">
        <f>admin4_VUL_ALL!W1806</f>
        <v>7.7051140760194148</v>
      </c>
      <c r="O1806" s="5">
        <f t="shared" si="200"/>
        <v>0.69739423981685222</v>
      </c>
      <c r="P1806" s="10">
        <f>admin4_VUL_ALL!X1806</f>
        <v>29.47</v>
      </c>
      <c r="Q1806" s="5">
        <f t="shared" si="201"/>
        <v>3.9590964590964588</v>
      </c>
      <c r="T1806"/>
      <c r="AC1806"/>
      <c r="AD1806"/>
    </row>
    <row r="1807" spans="1:30" ht="12.75" customHeight="1">
      <c r="A1807" s="4" t="s">
        <v>1734</v>
      </c>
      <c r="B1807" s="4" t="s">
        <v>4112</v>
      </c>
      <c r="C1807" s="4" t="s">
        <v>36</v>
      </c>
      <c r="D1807" s="4" t="s">
        <v>5787</v>
      </c>
      <c r="E1807" s="10">
        <f>IFERROR(VLOOKUP(A1807,admin4_MMI_ALL!$A$2:$B$3312,2,FALSE),3.5)</f>
        <v>5.1228499412500001</v>
      </c>
      <c r="F1807" s="35">
        <f t="shared" si="196"/>
        <v>132693.58915874816</v>
      </c>
      <c r="G1807" s="5">
        <f t="shared" si="197"/>
        <v>3.0029984029032145E-3</v>
      </c>
      <c r="H1807">
        <f>admin4_POP_ALL!M1807</f>
        <v>2562</v>
      </c>
      <c r="I1807" s="5">
        <f t="shared" si="198"/>
        <v>2.6264720083899479E-2</v>
      </c>
      <c r="J1807">
        <f>admin4_POP_ALL!P1807</f>
        <v>178.09</v>
      </c>
      <c r="K1807" s="5">
        <f t="shared" si="202"/>
        <v>5.1587807805703818</v>
      </c>
      <c r="L1807" s="10">
        <f>admin4_VUL_ALL!N1807</f>
        <v>94.473233756184499</v>
      </c>
      <c r="M1807" s="5">
        <f t="shared" si="199"/>
        <v>9.3018609120724989</v>
      </c>
      <c r="N1807" s="10">
        <f>admin4_VUL_ALL!W1807</f>
        <v>7.7051140760194148</v>
      </c>
      <c r="O1807" s="5">
        <f t="shared" si="200"/>
        <v>0.69739423981685222</v>
      </c>
      <c r="P1807" s="10">
        <f>admin4_VUL_ALL!X1807</f>
        <v>29.47</v>
      </c>
      <c r="Q1807" s="5">
        <f t="shared" si="201"/>
        <v>3.9590964590964588</v>
      </c>
      <c r="T1807"/>
      <c r="AC1807"/>
      <c r="AD1807"/>
    </row>
    <row r="1808" spans="1:30" ht="12.75" customHeight="1">
      <c r="A1808" s="4" t="s">
        <v>1733</v>
      </c>
      <c r="B1808" s="4" t="s">
        <v>6989</v>
      </c>
      <c r="C1808" s="4" t="s">
        <v>36</v>
      </c>
      <c r="D1808" s="4" t="s">
        <v>5787</v>
      </c>
      <c r="E1808" s="10">
        <f>IFERROR(VLOOKUP(A1808,admin4_MMI_ALL!$A$2:$B$3312,2,FALSE),3.5)</f>
        <v>4.9430551528900004</v>
      </c>
      <c r="F1808" s="35">
        <f t="shared" si="196"/>
        <v>87711.220225314668</v>
      </c>
      <c r="G1808" s="5">
        <f t="shared" si="197"/>
        <v>1.9601464429940072E-3</v>
      </c>
      <c r="H1808">
        <f>admin4_POP_ALL!M1808</f>
        <v>2161</v>
      </c>
      <c r="I1808" s="5">
        <f t="shared" si="198"/>
        <v>2.2153809563351595E-2</v>
      </c>
      <c r="J1808">
        <f>admin4_POP_ALL!P1808</f>
        <v>112.11</v>
      </c>
      <c r="K1808" s="5">
        <f t="shared" si="202"/>
        <v>4.6980716963867417</v>
      </c>
      <c r="L1808" s="10">
        <f>admin4_VUL_ALL!N1808</f>
        <v>94.473233756184499</v>
      </c>
      <c r="M1808" s="5">
        <f t="shared" si="199"/>
        <v>9.3018609120724989</v>
      </c>
      <c r="N1808" s="10">
        <f>admin4_VUL_ALL!W1808</f>
        <v>7.7051140760194148</v>
      </c>
      <c r="O1808" s="5">
        <f t="shared" si="200"/>
        <v>0.69739423981685222</v>
      </c>
      <c r="P1808" s="10">
        <f>admin4_VUL_ALL!X1808</f>
        <v>29.47</v>
      </c>
      <c r="Q1808" s="5">
        <f t="shared" si="201"/>
        <v>3.9590964590964588</v>
      </c>
      <c r="T1808"/>
      <c r="AC1808"/>
      <c r="AD1808"/>
    </row>
    <row r="1809" spans="1:30" ht="12.75" customHeight="1">
      <c r="A1809" s="4" t="s">
        <v>1732</v>
      </c>
      <c r="B1809" s="4" t="s">
        <v>6991</v>
      </c>
      <c r="C1809" s="4" t="s">
        <v>36</v>
      </c>
      <c r="D1809" s="4" t="s">
        <v>5787</v>
      </c>
      <c r="E1809" s="10">
        <f>IFERROR(VLOOKUP(A1809,admin4_MMI_ALL!$A$2:$B$3312,2,FALSE),3.5)</f>
        <v>5.3640227317800004</v>
      </c>
      <c r="F1809" s="35">
        <f t="shared" si="196"/>
        <v>231218.58111091921</v>
      </c>
      <c r="G1809" s="5">
        <f t="shared" si="197"/>
        <v>5.2871595841297771E-3</v>
      </c>
      <c r="H1809">
        <f>admin4_POP_ALL!M1809</f>
        <v>2726</v>
      </c>
      <c r="I1809" s="5">
        <f t="shared" si="198"/>
        <v>2.7945990221978915E-2</v>
      </c>
      <c r="J1809">
        <f>admin4_POP_ALL!P1809</f>
        <v>84.63</v>
      </c>
      <c r="K1809" s="5">
        <f t="shared" si="202"/>
        <v>4.4181555393304768</v>
      </c>
      <c r="L1809" s="10">
        <f>admin4_VUL_ALL!N1809</f>
        <v>94.473233756184499</v>
      </c>
      <c r="M1809" s="5">
        <f t="shared" si="199"/>
        <v>9.3018609120724989</v>
      </c>
      <c r="N1809" s="10">
        <f>admin4_VUL_ALL!W1809</f>
        <v>7.7051140760194148</v>
      </c>
      <c r="O1809" s="5">
        <f t="shared" si="200"/>
        <v>0.69739423981685222</v>
      </c>
      <c r="P1809" s="10">
        <f>admin4_VUL_ALL!X1809</f>
        <v>29.47</v>
      </c>
      <c r="Q1809" s="5">
        <f t="shared" si="201"/>
        <v>3.9590964590964588</v>
      </c>
      <c r="T1809"/>
      <c r="AC1809"/>
      <c r="AD1809"/>
    </row>
    <row r="1810" spans="1:30" ht="12.75" customHeight="1">
      <c r="A1810" s="4" t="s">
        <v>1731</v>
      </c>
      <c r="B1810" s="4" t="s">
        <v>6993</v>
      </c>
      <c r="C1810" s="4" t="s">
        <v>36</v>
      </c>
      <c r="D1810" s="4" t="s">
        <v>5787</v>
      </c>
      <c r="E1810" s="10">
        <f>IFERROR(VLOOKUP(A1810,admin4_MMI_ALL!$A$2:$B$3312,2,FALSE),3.5)</f>
        <v>5.2761936187699998</v>
      </c>
      <c r="F1810" s="35">
        <f t="shared" si="196"/>
        <v>188883.32480281952</v>
      </c>
      <c r="G1810" s="5">
        <f t="shared" si="197"/>
        <v>4.3056771486561299E-3</v>
      </c>
      <c r="H1810">
        <f>admin4_POP_ALL!M1810</f>
        <v>8867</v>
      </c>
      <c r="I1810" s="5">
        <f t="shared" si="198"/>
        <v>9.0901355575307069E-2</v>
      </c>
      <c r="J1810">
        <f>admin4_POP_ALL!P1810</f>
        <v>439.65</v>
      </c>
      <c r="K1810" s="5">
        <f t="shared" si="202"/>
        <v>6.0583713148716809</v>
      </c>
      <c r="L1810" s="10">
        <f>admin4_VUL_ALL!N1810</f>
        <v>94.473233756184499</v>
      </c>
      <c r="M1810" s="5">
        <f t="shared" si="199"/>
        <v>9.3018609120724989</v>
      </c>
      <c r="N1810" s="10">
        <f>admin4_VUL_ALL!W1810</f>
        <v>7.7051140760194148</v>
      </c>
      <c r="O1810" s="5">
        <f t="shared" si="200"/>
        <v>0.69739423981685222</v>
      </c>
      <c r="P1810" s="10">
        <f>admin4_VUL_ALL!X1810</f>
        <v>29.47</v>
      </c>
      <c r="Q1810" s="5">
        <f t="shared" si="201"/>
        <v>3.9590964590964588</v>
      </c>
      <c r="T1810"/>
      <c r="AC1810"/>
      <c r="AD1810"/>
    </row>
    <row r="1811" spans="1:30" ht="12.75" customHeight="1">
      <c r="A1811" s="4" t="s">
        <v>1730</v>
      </c>
      <c r="B1811" s="4" t="s">
        <v>6995</v>
      </c>
      <c r="C1811" s="4" t="s">
        <v>36</v>
      </c>
      <c r="D1811" s="4" t="s">
        <v>5787</v>
      </c>
      <c r="E1811" s="10">
        <f>IFERROR(VLOOKUP(A1811,admin4_MMI_ALL!$A$2:$B$3312,2,FALSE),3.5)</f>
        <v>5.6436033248899999</v>
      </c>
      <c r="F1811" s="35">
        <f t="shared" si="196"/>
        <v>440152.65401315736</v>
      </c>
      <c r="G1811" s="5">
        <f t="shared" si="197"/>
        <v>1.0130997571861139E-2</v>
      </c>
      <c r="H1811">
        <f>admin4_POP_ALL!M1811</f>
        <v>2465</v>
      </c>
      <c r="I1811" s="5">
        <f t="shared" si="198"/>
        <v>2.5270310307108596E-2</v>
      </c>
      <c r="J1811">
        <f>admin4_POP_ALL!P1811</f>
        <v>71.650000000000006</v>
      </c>
      <c r="K1811" s="5">
        <f t="shared" si="202"/>
        <v>4.2524151491108189</v>
      </c>
      <c r="L1811" s="10">
        <f>admin4_VUL_ALL!N1811</f>
        <v>94.473233756184499</v>
      </c>
      <c r="M1811" s="5">
        <f t="shared" si="199"/>
        <v>9.3018609120724989</v>
      </c>
      <c r="N1811" s="10">
        <f>admin4_VUL_ALL!W1811</f>
        <v>7.7051140760194148</v>
      </c>
      <c r="O1811" s="5">
        <f t="shared" si="200"/>
        <v>0.69739423981685222</v>
      </c>
      <c r="P1811" s="10">
        <f>admin4_VUL_ALL!X1811</f>
        <v>29.47</v>
      </c>
      <c r="Q1811" s="5">
        <f t="shared" si="201"/>
        <v>3.9590964590964588</v>
      </c>
      <c r="T1811"/>
      <c r="AC1811"/>
      <c r="AD1811"/>
    </row>
    <row r="1812" spans="1:30" ht="12.75" customHeight="1">
      <c r="A1812" s="4" t="s">
        <v>1729</v>
      </c>
      <c r="B1812" s="4" t="s">
        <v>6997</v>
      </c>
      <c r="C1812" s="4" t="s">
        <v>36</v>
      </c>
      <c r="D1812" s="4" t="s">
        <v>5787</v>
      </c>
      <c r="E1812" s="10">
        <f>IFERROR(VLOOKUP(A1812,admin4_MMI_ALL!$A$2:$B$3312,2,FALSE),3.5)</f>
        <v>5.1014971733100003</v>
      </c>
      <c r="F1812" s="35">
        <f t="shared" si="196"/>
        <v>126327.28815236514</v>
      </c>
      <c r="G1812" s="5">
        <f t="shared" si="197"/>
        <v>2.8554048092509264E-3</v>
      </c>
      <c r="H1812">
        <f>admin4_POP_ALL!M1812</f>
        <v>1878</v>
      </c>
      <c r="I1812" s="5">
        <f t="shared" si="198"/>
        <v>1.9252593410446224E-2</v>
      </c>
      <c r="J1812">
        <f>admin4_POP_ALL!P1812</f>
        <v>106.91</v>
      </c>
      <c r="K1812" s="5">
        <f t="shared" si="202"/>
        <v>4.6507939650812808</v>
      </c>
      <c r="L1812" s="10">
        <f>admin4_VUL_ALL!N1812</f>
        <v>94.473233756184499</v>
      </c>
      <c r="M1812" s="5">
        <f t="shared" si="199"/>
        <v>9.3018609120724989</v>
      </c>
      <c r="N1812" s="10">
        <f>admin4_VUL_ALL!W1812</f>
        <v>7.7051140760194148</v>
      </c>
      <c r="O1812" s="5">
        <f t="shared" si="200"/>
        <v>0.69739423981685222</v>
      </c>
      <c r="P1812" s="10">
        <f>admin4_VUL_ALL!X1812</f>
        <v>29.47</v>
      </c>
      <c r="Q1812" s="5">
        <f t="shared" si="201"/>
        <v>3.9590964590964588</v>
      </c>
      <c r="T1812"/>
      <c r="AC1812"/>
      <c r="AD1812"/>
    </row>
    <row r="1813" spans="1:30" ht="12.75" customHeight="1">
      <c r="A1813" s="4" t="s">
        <v>1728</v>
      </c>
      <c r="B1813" s="4" t="s">
        <v>6999</v>
      </c>
      <c r="C1813" s="4" t="s">
        <v>36</v>
      </c>
      <c r="D1813" s="4" t="s">
        <v>5787</v>
      </c>
      <c r="E1813" s="10">
        <f>IFERROR(VLOOKUP(A1813,admin4_MMI_ALL!$A$2:$B$3312,2,FALSE),3.5)</f>
        <v>5.0590190887500004</v>
      </c>
      <c r="F1813" s="35">
        <f t="shared" si="196"/>
        <v>114556.32918221407</v>
      </c>
      <c r="G1813" s="5">
        <f t="shared" si="197"/>
        <v>2.5825119420433674E-3</v>
      </c>
      <c r="H1813">
        <f>admin4_POP_ALL!M1813</f>
        <v>5548</v>
      </c>
      <c r="I1813" s="5">
        <f t="shared" si="198"/>
        <v>5.6876138573565306E-2</v>
      </c>
      <c r="J1813">
        <f>admin4_POP_ALL!P1813</f>
        <v>185.13</v>
      </c>
      <c r="K1813" s="5">
        <f t="shared" si="202"/>
        <v>5.1973741533587559</v>
      </c>
      <c r="L1813" s="10">
        <f>admin4_VUL_ALL!N1813</f>
        <v>94.473233756184499</v>
      </c>
      <c r="M1813" s="5">
        <f t="shared" si="199"/>
        <v>9.3018609120724989</v>
      </c>
      <c r="N1813" s="10">
        <f>admin4_VUL_ALL!W1813</f>
        <v>7.7051140760194148</v>
      </c>
      <c r="O1813" s="5">
        <f t="shared" si="200"/>
        <v>0.69739423981685222</v>
      </c>
      <c r="P1813" s="10">
        <f>admin4_VUL_ALL!X1813</f>
        <v>29.47</v>
      </c>
      <c r="Q1813" s="5">
        <f t="shared" si="201"/>
        <v>3.9590964590964588</v>
      </c>
      <c r="T1813"/>
      <c r="AC1813"/>
      <c r="AD1813"/>
    </row>
    <row r="1814" spans="1:30" ht="12.75" customHeight="1">
      <c r="A1814" s="4" t="s">
        <v>1727</v>
      </c>
      <c r="B1814" s="4" t="s">
        <v>7001</v>
      </c>
      <c r="C1814" s="4" t="s">
        <v>36</v>
      </c>
      <c r="D1814" s="4" t="s">
        <v>5787</v>
      </c>
      <c r="E1814" s="10">
        <f>IFERROR(VLOOKUP(A1814,admin4_MMI_ALL!$A$2:$B$3312,2,FALSE),3.5)</f>
        <v>5.3131089210500004</v>
      </c>
      <c r="F1814" s="35">
        <f t="shared" si="196"/>
        <v>205640.62779807422</v>
      </c>
      <c r="G1814" s="5">
        <f t="shared" si="197"/>
        <v>4.6941712783729189E-3</v>
      </c>
      <c r="H1814">
        <f>admin4_POP_ALL!M1814</f>
        <v>1669</v>
      </c>
      <c r="I1814" s="5">
        <f t="shared" si="198"/>
        <v>1.7109999149113281E-2</v>
      </c>
      <c r="J1814">
        <f>admin4_POP_ALL!P1814</f>
        <v>163</v>
      </c>
      <c r="K1814" s="5">
        <f t="shared" si="202"/>
        <v>5.070643576930709</v>
      </c>
      <c r="L1814" s="10">
        <f>admin4_VUL_ALL!N1814</f>
        <v>94.473233756184499</v>
      </c>
      <c r="M1814" s="5">
        <f t="shared" si="199"/>
        <v>9.3018609120724989</v>
      </c>
      <c r="N1814" s="10">
        <f>admin4_VUL_ALL!W1814</f>
        <v>7.7051140760194148</v>
      </c>
      <c r="O1814" s="5">
        <f t="shared" si="200"/>
        <v>0.69739423981685222</v>
      </c>
      <c r="P1814" s="10">
        <f>admin4_VUL_ALL!X1814</f>
        <v>29.47</v>
      </c>
      <c r="Q1814" s="5">
        <f t="shared" si="201"/>
        <v>3.9590964590964588</v>
      </c>
      <c r="T1814"/>
      <c r="AC1814"/>
      <c r="AD1814"/>
    </row>
    <row r="1815" spans="1:30" ht="12.75" customHeight="1">
      <c r="A1815" s="4" t="s">
        <v>1726</v>
      </c>
      <c r="B1815" s="4" t="s">
        <v>7003</v>
      </c>
      <c r="C1815" s="4" t="s">
        <v>36</v>
      </c>
      <c r="D1815" s="4" t="s">
        <v>5787</v>
      </c>
      <c r="E1815" s="10">
        <f>IFERROR(VLOOKUP(A1815,admin4_MMI_ALL!$A$2:$B$3312,2,FALSE),3.5)</f>
        <v>5.5232801437400001</v>
      </c>
      <c r="F1815" s="35">
        <f t="shared" si="196"/>
        <v>333641.56045467342</v>
      </c>
      <c r="G1815" s="5">
        <f t="shared" si="197"/>
        <v>7.6616900341920785E-3</v>
      </c>
      <c r="H1815">
        <f>admin4_POP_ALL!M1815</f>
        <v>2662</v>
      </c>
      <c r="I1815" s="5">
        <f t="shared" si="198"/>
        <v>2.7289884802240601E-2</v>
      </c>
      <c r="J1815">
        <f>admin4_POP_ALL!P1815</f>
        <v>144.63</v>
      </c>
      <c r="K1815" s="5">
        <f t="shared" si="202"/>
        <v>4.9516145415074933</v>
      </c>
      <c r="L1815" s="10">
        <f>admin4_VUL_ALL!N1815</f>
        <v>94.473233756184499</v>
      </c>
      <c r="M1815" s="5">
        <f t="shared" si="199"/>
        <v>9.3018609120724989</v>
      </c>
      <c r="N1815" s="10">
        <f>admin4_VUL_ALL!W1815</f>
        <v>7.7051140760194148</v>
      </c>
      <c r="O1815" s="5">
        <f t="shared" si="200"/>
        <v>0.69739423981685222</v>
      </c>
      <c r="P1815" s="10">
        <f>admin4_VUL_ALL!X1815</f>
        <v>29.47</v>
      </c>
      <c r="Q1815" s="5">
        <f t="shared" si="201"/>
        <v>3.9590964590964588</v>
      </c>
      <c r="T1815"/>
      <c r="AC1815"/>
      <c r="AD1815"/>
    </row>
    <row r="1816" spans="1:30" ht="12.75" customHeight="1">
      <c r="A1816" s="4" t="s">
        <v>1725</v>
      </c>
      <c r="B1816" s="4" t="s">
        <v>7005</v>
      </c>
      <c r="C1816" s="4" t="s">
        <v>36</v>
      </c>
      <c r="D1816" s="4" t="s">
        <v>5787</v>
      </c>
      <c r="E1816" s="10">
        <f>IFERROR(VLOOKUP(A1816,admin4_MMI_ALL!$A$2:$B$3312,2,FALSE),3.5)</f>
        <v>5.4607300758399999</v>
      </c>
      <c r="F1816" s="35">
        <f t="shared" si="196"/>
        <v>288888.38155362784</v>
      </c>
      <c r="G1816" s="5">
        <f t="shared" si="197"/>
        <v>6.624151517752714E-3</v>
      </c>
      <c r="H1816">
        <f>admin4_POP_ALL!M1816</f>
        <v>3597</v>
      </c>
      <c r="I1816" s="5">
        <f t="shared" si="198"/>
        <v>3.6875174918730068E-2</v>
      </c>
      <c r="J1816">
        <f>admin4_POP_ALL!P1816</f>
        <v>108.48</v>
      </c>
      <c r="K1816" s="5">
        <f t="shared" si="202"/>
        <v>4.6653062984004947</v>
      </c>
      <c r="L1816" s="10">
        <f>admin4_VUL_ALL!N1816</f>
        <v>94.473233756184499</v>
      </c>
      <c r="M1816" s="5">
        <f t="shared" si="199"/>
        <v>9.3018609120724989</v>
      </c>
      <c r="N1816" s="10">
        <f>admin4_VUL_ALL!W1816</f>
        <v>7.7051140760194148</v>
      </c>
      <c r="O1816" s="5">
        <f t="shared" si="200"/>
        <v>0.69739423981685222</v>
      </c>
      <c r="P1816" s="10">
        <f>admin4_VUL_ALL!X1816</f>
        <v>29.47</v>
      </c>
      <c r="Q1816" s="5">
        <f t="shared" si="201"/>
        <v>3.9590964590964588</v>
      </c>
      <c r="T1816"/>
      <c r="AC1816"/>
      <c r="AD1816"/>
    </row>
    <row r="1817" spans="1:30" ht="12.75" customHeight="1">
      <c r="A1817" s="4" t="s">
        <v>1724</v>
      </c>
      <c r="B1817" s="4" t="s">
        <v>7007</v>
      </c>
      <c r="C1817" s="4" t="s">
        <v>36</v>
      </c>
      <c r="D1817" s="4" t="s">
        <v>5787</v>
      </c>
      <c r="E1817" s="10">
        <f>IFERROR(VLOOKUP(A1817,admin4_MMI_ALL!$A$2:$B$3312,2,FALSE),3.5)</f>
        <v>4.9595313072199998</v>
      </c>
      <c r="F1817" s="35">
        <f t="shared" si="196"/>
        <v>91102.712360130361</v>
      </c>
      <c r="G1817" s="5">
        <f t="shared" si="197"/>
        <v>2.038773342903239E-3</v>
      </c>
      <c r="H1817">
        <f>admin4_POP_ALL!M1817</f>
        <v>2176</v>
      </c>
      <c r="I1817" s="5">
        <f t="shared" si="198"/>
        <v>2.2307584271102757E-2</v>
      </c>
      <c r="J1817">
        <f>admin4_POP_ALL!P1817</f>
        <v>93.06</v>
      </c>
      <c r="K1817" s="5">
        <f t="shared" si="202"/>
        <v>4.5126804277206194</v>
      </c>
      <c r="L1817" s="10">
        <f>admin4_VUL_ALL!N1817</f>
        <v>94.473233756184499</v>
      </c>
      <c r="M1817" s="5">
        <f t="shared" si="199"/>
        <v>9.3018609120724989</v>
      </c>
      <c r="N1817" s="10">
        <f>admin4_VUL_ALL!W1817</f>
        <v>7.7051140760194148</v>
      </c>
      <c r="O1817" s="5">
        <f t="shared" si="200"/>
        <v>0.69739423981685222</v>
      </c>
      <c r="P1817" s="10">
        <f>admin4_VUL_ALL!X1817</f>
        <v>29.47</v>
      </c>
      <c r="Q1817" s="5">
        <f t="shared" si="201"/>
        <v>3.9590964590964588</v>
      </c>
      <c r="T1817"/>
      <c r="AC1817"/>
      <c r="AD1817"/>
    </row>
    <row r="1818" spans="1:30" ht="12.75" customHeight="1">
      <c r="A1818" s="4" t="s">
        <v>1723</v>
      </c>
      <c r="B1818" s="4" t="s">
        <v>7009</v>
      </c>
      <c r="C1818" s="4" t="s">
        <v>36</v>
      </c>
      <c r="D1818" s="4" t="s">
        <v>5787</v>
      </c>
      <c r="E1818" s="10">
        <f>IFERROR(VLOOKUP(A1818,admin4_MMI_ALL!$A$2:$B$3312,2,FALSE),3.5)</f>
        <v>5.33908128738</v>
      </c>
      <c r="F1818" s="35">
        <f t="shared" si="196"/>
        <v>218313.8494058405</v>
      </c>
      <c r="G1818" s="5">
        <f t="shared" si="197"/>
        <v>4.9879818158210642E-3</v>
      </c>
      <c r="H1818">
        <f>admin4_POP_ALL!M1818</f>
        <v>2233</v>
      </c>
      <c r="I1818" s="5">
        <f t="shared" si="198"/>
        <v>2.2891928160557198E-2</v>
      </c>
      <c r="J1818">
        <f>admin4_POP_ALL!P1818</f>
        <v>153.09</v>
      </c>
      <c r="K1818" s="5">
        <f t="shared" si="202"/>
        <v>5.0082038938231666</v>
      </c>
      <c r="L1818" s="10">
        <f>admin4_VUL_ALL!N1818</f>
        <v>94.473233756184499</v>
      </c>
      <c r="M1818" s="5">
        <f t="shared" si="199"/>
        <v>9.3018609120724989</v>
      </c>
      <c r="N1818" s="10">
        <f>admin4_VUL_ALL!W1818</f>
        <v>7.7051140760194148</v>
      </c>
      <c r="O1818" s="5">
        <f t="shared" si="200"/>
        <v>0.69739423981685222</v>
      </c>
      <c r="P1818" s="10">
        <f>admin4_VUL_ALL!X1818</f>
        <v>29.47</v>
      </c>
      <c r="Q1818" s="5">
        <f t="shared" si="201"/>
        <v>3.9590964590964588</v>
      </c>
      <c r="T1818"/>
      <c r="AC1818"/>
      <c r="AD1818"/>
    </row>
    <row r="1819" spans="1:30" ht="12.75" customHeight="1">
      <c r="A1819" s="4" t="s">
        <v>1722</v>
      </c>
      <c r="B1819" s="4" t="s">
        <v>7011</v>
      </c>
      <c r="C1819" s="4" t="s">
        <v>36</v>
      </c>
      <c r="D1819" s="4" t="s">
        <v>5787</v>
      </c>
      <c r="E1819" s="10">
        <f>IFERROR(VLOOKUP(A1819,admin4_MMI_ALL!$A$2:$B$3312,2,FALSE),3.5)</f>
        <v>5.0790028572099999</v>
      </c>
      <c r="F1819" s="35">
        <f t="shared" si="196"/>
        <v>119950.71946442545</v>
      </c>
      <c r="G1819" s="5">
        <f t="shared" si="197"/>
        <v>2.7075731740706134E-3</v>
      </c>
      <c r="H1819">
        <f>admin4_POP_ALL!M1819</f>
        <v>2886</v>
      </c>
      <c r="I1819" s="5">
        <f t="shared" si="198"/>
        <v>2.9586253771324709E-2</v>
      </c>
      <c r="J1819">
        <f>admin4_POP_ALL!P1819</f>
        <v>169.49</v>
      </c>
      <c r="K1819" s="5">
        <f t="shared" si="202"/>
        <v>5.1095101912834116</v>
      </c>
      <c r="L1819" s="10">
        <f>admin4_VUL_ALL!N1819</f>
        <v>94.473233756184499</v>
      </c>
      <c r="M1819" s="5">
        <f t="shared" si="199"/>
        <v>9.3018609120724989</v>
      </c>
      <c r="N1819" s="10">
        <f>admin4_VUL_ALL!W1819</f>
        <v>7.7051140760194148</v>
      </c>
      <c r="O1819" s="5">
        <f t="shared" si="200"/>
        <v>0.69739423981685222</v>
      </c>
      <c r="P1819" s="10">
        <f>admin4_VUL_ALL!X1819</f>
        <v>29.47</v>
      </c>
      <c r="Q1819" s="5">
        <f t="shared" si="201"/>
        <v>3.9590964590964588</v>
      </c>
      <c r="T1819"/>
      <c r="AC1819"/>
      <c r="AD1819"/>
    </row>
    <row r="1820" spans="1:30" ht="12.75" customHeight="1">
      <c r="A1820" s="4" t="s">
        <v>1721</v>
      </c>
      <c r="B1820" s="4" t="s">
        <v>7013</v>
      </c>
      <c r="C1820" s="4" t="s">
        <v>36</v>
      </c>
      <c r="D1820" s="4" t="s">
        <v>5787</v>
      </c>
      <c r="E1820" s="10">
        <f>IFERROR(VLOOKUP(A1820,admin4_MMI_ALL!$A$2:$B$3312,2,FALSE),3.5)</f>
        <v>5.1805114746100003</v>
      </c>
      <c r="F1820" s="35">
        <f t="shared" si="196"/>
        <v>151534.48404988021</v>
      </c>
      <c r="G1820" s="5">
        <f t="shared" si="197"/>
        <v>3.4397976340138888E-3</v>
      </c>
      <c r="H1820">
        <f>admin4_POP_ALL!M1820</f>
        <v>2539</v>
      </c>
      <c r="I1820" s="5">
        <f t="shared" si="198"/>
        <v>2.6028932198681021E-2</v>
      </c>
      <c r="J1820">
        <f>admin4_POP_ALL!P1820</f>
        <v>268.33</v>
      </c>
      <c r="K1820" s="5">
        <f t="shared" si="202"/>
        <v>5.5668497601105784</v>
      </c>
      <c r="L1820" s="10">
        <f>admin4_VUL_ALL!N1820</f>
        <v>94.473233756184499</v>
      </c>
      <c r="M1820" s="5">
        <f t="shared" si="199"/>
        <v>9.3018609120724989</v>
      </c>
      <c r="N1820" s="10">
        <f>admin4_VUL_ALL!W1820</f>
        <v>7.7051140760194148</v>
      </c>
      <c r="O1820" s="5">
        <f t="shared" si="200"/>
        <v>0.69739423981685222</v>
      </c>
      <c r="P1820" s="10">
        <f>admin4_VUL_ALL!X1820</f>
        <v>29.47</v>
      </c>
      <c r="Q1820" s="5">
        <f t="shared" si="201"/>
        <v>3.9590964590964588</v>
      </c>
      <c r="T1820"/>
      <c r="AC1820"/>
      <c r="AD1820"/>
    </row>
    <row r="1821" spans="1:30" ht="12.75" customHeight="1">
      <c r="A1821" s="4" t="s">
        <v>1720</v>
      </c>
      <c r="B1821" s="4" t="s">
        <v>3470</v>
      </c>
      <c r="C1821" s="4" t="s">
        <v>36</v>
      </c>
      <c r="D1821" s="4" t="s">
        <v>5787</v>
      </c>
      <c r="E1821" s="10">
        <f>IFERROR(VLOOKUP(A1821,admin4_MMI_ALL!$A$2:$B$3312,2,FALSE),3.5)</f>
        <v>5.3517522811899996</v>
      </c>
      <c r="F1821" s="35">
        <f t="shared" si="196"/>
        <v>224777.21251886614</v>
      </c>
      <c r="G1821" s="5">
        <f t="shared" si="197"/>
        <v>5.1378256557486198E-3</v>
      </c>
      <c r="H1821">
        <f>admin4_POP_ALL!M1821</f>
        <v>1307</v>
      </c>
      <c r="I1821" s="5">
        <f t="shared" si="198"/>
        <v>1.3398902868718431E-2</v>
      </c>
      <c r="J1821">
        <f>admin4_POP_ALL!P1821</f>
        <v>101.84</v>
      </c>
      <c r="K1821" s="5">
        <f t="shared" si="202"/>
        <v>4.6024299522604899</v>
      </c>
      <c r="L1821" s="10">
        <f>admin4_VUL_ALL!N1821</f>
        <v>94.473233756184499</v>
      </c>
      <c r="M1821" s="5">
        <f t="shared" si="199"/>
        <v>9.3018609120724989</v>
      </c>
      <c r="N1821" s="10">
        <f>admin4_VUL_ALL!W1821</f>
        <v>7.7051140760194148</v>
      </c>
      <c r="O1821" s="5">
        <f t="shared" si="200"/>
        <v>0.69739423981685222</v>
      </c>
      <c r="P1821" s="10">
        <f>admin4_VUL_ALL!X1821</f>
        <v>29.47</v>
      </c>
      <c r="Q1821" s="5">
        <f t="shared" si="201"/>
        <v>3.9590964590964588</v>
      </c>
      <c r="T1821"/>
      <c r="AC1821"/>
      <c r="AD1821"/>
    </row>
    <row r="1822" spans="1:30" ht="12.75" customHeight="1">
      <c r="A1822" s="4" t="s">
        <v>1719</v>
      </c>
      <c r="B1822" s="4" t="s">
        <v>7014</v>
      </c>
      <c r="C1822" s="4" t="s">
        <v>36</v>
      </c>
      <c r="D1822" s="4" t="s">
        <v>5787</v>
      </c>
      <c r="E1822" s="10">
        <f>IFERROR(VLOOKUP(A1822,admin4_MMI_ALL!$A$2:$B$3312,2,FALSE),3.5)</f>
        <v>4.82718133926</v>
      </c>
      <c r="F1822" s="35">
        <f t="shared" si="196"/>
        <v>67170.926596269142</v>
      </c>
      <c r="G1822" s="5">
        <f t="shared" si="197"/>
        <v>1.4839490799814117E-3</v>
      </c>
      <c r="H1822">
        <f>admin4_POP_ALL!M1822</f>
        <v>1694</v>
      </c>
      <c r="I1822" s="5">
        <f t="shared" si="198"/>
        <v>1.7366290328698564E-2</v>
      </c>
      <c r="J1822">
        <f>admin4_POP_ALL!P1822</f>
        <v>145.88</v>
      </c>
      <c r="K1822" s="5">
        <f t="shared" si="202"/>
        <v>4.9601811130010187</v>
      </c>
      <c r="L1822" s="10">
        <f>admin4_VUL_ALL!N1822</f>
        <v>94.473233756184499</v>
      </c>
      <c r="M1822" s="5">
        <f t="shared" si="199"/>
        <v>9.3018609120724989</v>
      </c>
      <c r="N1822" s="10">
        <f>admin4_VUL_ALL!W1822</f>
        <v>7.7051140760194148</v>
      </c>
      <c r="O1822" s="5">
        <f t="shared" si="200"/>
        <v>0.69739423981685222</v>
      </c>
      <c r="P1822" s="10">
        <f>admin4_VUL_ALL!X1822</f>
        <v>29.47</v>
      </c>
      <c r="Q1822" s="5">
        <f t="shared" si="201"/>
        <v>3.9590964590964588</v>
      </c>
      <c r="T1822"/>
      <c r="AC1822"/>
      <c r="AD1822"/>
    </row>
    <row r="1823" spans="1:30" ht="12.75" customHeight="1">
      <c r="A1823" s="4" t="s">
        <v>1718</v>
      </c>
      <c r="B1823" s="4" t="s">
        <v>7016</v>
      </c>
      <c r="C1823" s="4" t="s">
        <v>36</v>
      </c>
      <c r="D1823" s="4" t="s">
        <v>5787</v>
      </c>
      <c r="E1823" s="10">
        <f>IFERROR(VLOOKUP(A1823,admin4_MMI_ALL!$A$2:$B$3312,2,FALSE),3.5)</f>
        <v>5.2146191596999998</v>
      </c>
      <c r="F1823" s="35">
        <f t="shared" si="196"/>
        <v>163915.17424223406</v>
      </c>
      <c r="G1823" s="5">
        <f t="shared" si="197"/>
        <v>3.7268262485190833E-3</v>
      </c>
      <c r="H1823">
        <f>admin4_POP_ALL!M1823</f>
        <v>3192</v>
      </c>
      <c r="I1823" s="5">
        <f t="shared" si="198"/>
        <v>3.2723257809448535E-2</v>
      </c>
      <c r="J1823">
        <f>admin4_POP_ALL!P1823</f>
        <v>169.11</v>
      </c>
      <c r="K1823" s="5">
        <f t="shared" si="202"/>
        <v>5.1072758358410821</v>
      </c>
      <c r="L1823" s="10">
        <f>admin4_VUL_ALL!N1823</f>
        <v>94.473233756184499</v>
      </c>
      <c r="M1823" s="5">
        <f t="shared" si="199"/>
        <v>9.3018609120724989</v>
      </c>
      <c r="N1823" s="10">
        <f>admin4_VUL_ALL!W1823</f>
        <v>7.7051140760194148</v>
      </c>
      <c r="O1823" s="5">
        <f t="shared" si="200"/>
        <v>0.69739423981685222</v>
      </c>
      <c r="P1823" s="10">
        <f>admin4_VUL_ALL!X1823</f>
        <v>29.47</v>
      </c>
      <c r="Q1823" s="5">
        <f t="shared" si="201"/>
        <v>3.9590964590964588</v>
      </c>
      <c r="T1823"/>
      <c r="AC1823"/>
      <c r="AD1823"/>
    </row>
    <row r="1824" spans="1:30" ht="12.75" customHeight="1">
      <c r="A1824" s="4" t="s">
        <v>1717</v>
      </c>
      <c r="B1824" s="4" t="s">
        <v>7018</v>
      </c>
      <c r="C1824" s="4" t="s">
        <v>36</v>
      </c>
      <c r="D1824" s="4" t="s">
        <v>5787</v>
      </c>
      <c r="E1824" s="10">
        <f>IFERROR(VLOOKUP(A1824,admin4_MMI_ALL!$A$2:$B$3312,2,FALSE),3.5)</f>
        <v>5.1639242172199999</v>
      </c>
      <c r="F1824" s="35">
        <f t="shared" si="196"/>
        <v>145855.97247936204</v>
      </c>
      <c r="G1824" s="5">
        <f t="shared" si="197"/>
        <v>3.3081494558255559E-3</v>
      </c>
      <c r="H1824">
        <f>admin4_POP_ALL!M1824</f>
        <v>3499</v>
      </c>
      <c r="I1824" s="5">
        <f t="shared" si="198"/>
        <v>3.5870513494755771E-2</v>
      </c>
      <c r="J1824">
        <f>admin4_POP_ALL!P1824</f>
        <v>145.69999999999999</v>
      </c>
      <c r="K1824" s="5">
        <f t="shared" si="202"/>
        <v>4.9589520609793114</v>
      </c>
      <c r="L1824" s="10">
        <f>admin4_VUL_ALL!N1824</f>
        <v>94.473233756184499</v>
      </c>
      <c r="M1824" s="5">
        <f t="shared" si="199"/>
        <v>9.3018609120724989</v>
      </c>
      <c r="N1824" s="10">
        <f>admin4_VUL_ALL!W1824</f>
        <v>7.7051140760194148</v>
      </c>
      <c r="O1824" s="5">
        <f t="shared" si="200"/>
        <v>0.69739423981685222</v>
      </c>
      <c r="P1824" s="10">
        <f>admin4_VUL_ALL!X1824</f>
        <v>29.47</v>
      </c>
      <c r="Q1824" s="5">
        <f t="shared" si="201"/>
        <v>3.9590964590964588</v>
      </c>
      <c r="T1824"/>
      <c r="AC1824"/>
      <c r="AD1824"/>
    </row>
    <row r="1825" spans="1:30" ht="12.75" customHeight="1">
      <c r="A1825" s="4" t="s">
        <v>1716</v>
      </c>
      <c r="B1825" s="4" t="s">
        <v>7020</v>
      </c>
      <c r="C1825" s="4" t="s">
        <v>36</v>
      </c>
      <c r="D1825" s="4" t="s">
        <v>5787</v>
      </c>
      <c r="E1825" s="10">
        <f>IFERROR(VLOOKUP(A1825,admin4_MMI_ALL!$A$2:$B$3312,2,FALSE),3.5)</f>
        <v>5.3213629722600002</v>
      </c>
      <c r="F1825" s="35">
        <f t="shared" si="196"/>
        <v>209586.33932656492</v>
      </c>
      <c r="G1825" s="5">
        <f t="shared" si="197"/>
        <v>4.7856469631420368E-3</v>
      </c>
      <c r="H1825">
        <f>admin4_POP_ALL!M1825</f>
        <v>2157</v>
      </c>
      <c r="I1825" s="5">
        <f t="shared" si="198"/>
        <v>2.2112802974617946E-2</v>
      </c>
      <c r="J1825">
        <f>admin4_POP_ALL!P1825</f>
        <v>137.58000000000001</v>
      </c>
      <c r="K1825" s="5">
        <f t="shared" si="202"/>
        <v>4.901868042383775</v>
      </c>
      <c r="L1825" s="10">
        <f>admin4_VUL_ALL!N1825</f>
        <v>94.473233756184499</v>
      </c>
      <c r="M1825" s="5">
        <f t="shared" si="199"/>
        <v>9.3018609120724989</v>
      </c>
      <c r="N1825" s="10">
        <f>admin4_VUL_ALL!W1825</f>
        <v>7.7051140760194148</v>
      </c>
      <c r="O1825" s="5">
        <f t="shared" si="200"/>
        <v>0.69739423981685222</v>
      </c>
      <c r="P1825" s="10">
        <f>admin4_VUL_ALL!X1825</f>
        <v>29.47</v>
      </c>
      <c r="Q1825" s="5">
        <f t="shared" si="201"/>
        <v>3.9590964590964588</v>
      </c>
      <c r="T1825"/>
      <c r="AC1825"/>
      <c r="AD1825"/>
    </row>
    <row r="1826" spans="1:30" ht="12.75" customHeight="1">
      <c r="A1826" s="4" t="s">
        <v>1715</v>
      </c>
      <c r="B1826" s="4" t="s">
        <v>7021</v>
      </c>
      <c r="C1826" s="4" t="s">
        <v>36</v>
      </c>
      <c r="D1826" s="4" t="s">
        <v>5787</v>
      </c>
      <c r="E1826" s="10">
        <f>IFERROR(VLOOKUP(A1826,admin4_MMI_ALL!$A$2:$B$3312,2,FALSE),3.5)</f>
        <v>5.28437566757</v>
      </c>
      <c r="F1826" s="35">
        <f t="shared" si="196"/>
        <v>192475.59355164232</v>
      </c>
      <c r="G1826" s="5">
        <f t="shared" si="197"/>
        <v>4.3889587675227182E-3</v>
      </c>
      <c r="H1826">
        <f>admin4_POP_ALL!M1826</f>
        <v>1841</v>
      </c>
      <c r="I1826" s="5">
        <f t="shared" si="198"/>
        <v>1.887328246466001E-2</v>
      </c>
      <c r="J1826">
        <f>admin4_POP_ALL!P1826</f>
        <v>123.16</v>
      </c>
      <c r="K1826" s="5">
        <f t="shared" si="202"/>
        <v>4.791649060744354</v>
      </c>
      <c r="L1826" s="10">
        <f>admin4_VUL_ALL!N1826</f>
        <v>94.473233756184499</v>
      </c>
      <c r="M1826" s="5">
        <f t="shared" si="199"/>
        <v>9.3018609120724989</v>
      </c>
      <c r="N1826" s="10">
        <f>admin4_VUL_ALL!W1826</f>
        <v>7.7051140760194148</v>
      </c>
      <c r="O1826" s="5">
        <f t="shared" si="200"/>
        <v>0.69739423981685222</v>
      </c>
      <c r="P1826" s="10">
        <f>admin4_VUL_ALL!X1826</f>
        <v>29.47</v>
      </c>
      <c r="Q1826" s="5">
        <f t="shared" si="201"/>
        <v>3.9590964590964588</v>
      </c>
      <c r="T1826"/>
      <c r="AC1826"/>
      <c r="AD1826"/>
    </row>
    <row r="1827" spans="1:30" ht="12.75" customHeight="1">
      <c r="A1827" s="4" t="s">
        <v>1714</v>
      </c>
      <c r="B1827" s="4" t="s">
        <v>7023</v>
      </c>
      <c r="C1827" s="4" t="s">
        <v>36</v>
      </c>
      <c r="D1827" s="4" t="s">
        <v>5787</v>
      </c>
      <c r="E1827" s="10">
        <f>IFERROR(VLOOKUP(A1827,admin4_MMI_ALL!$A$2:$B$3312,2,FALSE),3.5)</f>
        <v>5.0126371383699997</v>
      </c>
      <c r="F1827" s="35">
        <f t="shared" si="196"/>
        <v>102952.5572009571</v>
      </c>
      <c r="G1827" s="5">
        <f t="shared" si="197"/>
        <v>2.3134950663225512E-3</v>
      </c>
      <c r="H1827">
        <f>admin4_POP_ALL!M1827</f>
        <v>2088</v>
      </c>
      <c r="I1827" s="5">
        <f t="shared" si="198"/>
        <v>2.1405439318962577E-2</v>
      </c>
      <c r="J1827">
        <f>admin4_POP_ALL!P1827</f>
        <v>95.18</v>
      </c>
      <c r="K1827" s="5">
        <f t="shared" si="202"/>
        <v>4.5351036357598478</v>
      </c>
      <c r="L1827" s="10">
        <f>admin4_VUL_ALL!N1827</f>
        <v>94.473233756184499</v>
      </c>
      <c r="M1827" s="5">
        <f t="shared" si="199"/>
        <v>9.3018609120724989</v>
      </c>
      <c r="N1827" s="10">
        <f>admin4_VUL_ALL!W1827</f>
        <v>7.7051140760194148</v>
      </c>
      <c r="O1827" s="5">
        <f t="shared" si="200"/>
        <v>0.69739423981685222</v>
      </c>
      <c r="P1827" s="10">
        <f>admin4_VUL_ALL!X1827</f>
        <v>29.47</v>
      </c>
      <c r="Q1827" s="5">
        <f t="shared" si="201"/>
        <v>3.9590964590964588</v>
      </c>
      <c r="T1827"/>
      <c r="AC1827"/>
      <c r="AD1827"/>
    </row>
    <row r="1828" spans="1:30" ht="12.75" customHeight="1">
      <c r="A1828" s="4" t="s">
        <v>1713</v>
      </c>
      <c r="B1828" s="4" t="s">
        <v>7025</v>
      </c>
      <c r="C1828" s="4" t="s">
        <v>36</v>
      </c>
      <c r="D1828" s="4" t="s">
        <v>5787</v>
      </c>
      <c r="E1828" s="10">
        <f>IFERROR(VLOOKUP(A1828,admin4_MMI_ALL!$A$2:$B$3312,2,FALSE),3.5)</f>
        <v>5.0234847068799997</v>
      </c>
      <c r="F1828" s="35">
        <f t="shared" si="196"/>
        <v>105556.43322250427</v>
      </c>
      <c r="G1828" s="5">
        <f t="shared" si="197"/>
        <v>2.3738622118690536E-3</v>
      </c>
      <c r="H1828">
        <f>admin4_POP_ALL!M1828</f>
        <v>1996</v>
      </c>
      <c r="I1828" s="5">
        <f t="shared" si="198"/>
        <v>2.0462287778088742E-2</v>
      </c>
      <c r="J1828">
        <f>admin4_POP_ALL!P1828</f>
        <v>124.68</v>
      </c>
      <c r="K1828" s="5">
        <f t="shared" si="202"/>
        <v>4.8038595501069494</v>
      </c>
      <c r="L1828" s="10">
        <f>admin4_VUL_ALL!N1828</f>
        <v>94.473233756184499</v>
      </c>
      <c r="M1828" s="5">
        <f t="shared" si="199"/>
        <v>9.3018609120724989</v>
      </c>
      <c r="N1828" s="10">
        <f>admin4_VUL_ALL!W1828</f>
        <v>7.7051140760194148</v>
      </c>
      <c r="O1828" s="5">
        <f t="shared" si="200"/>
        <v>0.69739423981685222</v>
      </c>
      <c r="P1828" s="10">
        <f>admin4_VUL_ALL!X1828</f>
        <v>29.47</v>
      </c>
      <c r="Q1828" s="5">
        <f t="shared" si="201"/>
        <v>3.9590964590964588</v>
      </c>
      <c r="T1828"/>
      <c r="AC1828"/>
      <c r="AD1828"/>
    </row>
    <row r="1829" spans="1:30" ht="12.75" customHeight="1">
      <c r="A1829" s="4" t="s">
        <v>1712</v>
      </c>
      <c r="B1829" s="4" t="s">
        <v>7026</v>
      </c>
      <c r="C1829" s="4" t="s">
        <v>36</v>
      </c>
      <c r="D1829" s="4" t="s">
        <v>5787</v>
      </c>
      <c r="E1829" s="10">
        <f>IFERROR(VLOOKUP(A1829,admin4_MMI_ALL!$A$2:$B$3312,2,FALSE),3.5)</f>
        <v>5.2304244041399999</v>
      </c>
      <c r="F1829" s="35">
        <f t="shared" si="196"/>
        <v>169990.40325623209</v>
      </c>
      <c r="G1829" s="5">
        <f t="shared" si="197"/>
        <v>3.8676717538663162E-3</v>
      </c>
      <c r="H1829">
        <f>admin4_POP_ALL!M1829</f>
        <v>1931</v>
      </c>
      <c r="I1829" s="5">
        <f t="shared" si="198"/>
        <v>1.9795930711167014E-2</v>
      </c>
      <c r="J1829">
        <f>admin4_POP_ALL!P1829</f>
        <v>133.38999999999999</v>
      </c>
      <c r="K1829" s="5">
        <f t="shared" si="202"/>
        <v>4.8710799439883514</v>
      </c>
      <c r="L1829" s="10">
        <f>admin4_VUL_ALL!N1829</f>
        <v>94.473233756184499</v>
      </c>
      <c r="M1829" s="5">
        <f t="shared" si="199"/>
        <v>9.3018609120724989</v>
      </c>
      <c r="N1829" s="10">
        <f>admin4_VUL_ALL!W1829</f>
        <v>7.7051140760194148</v>
      </c>
      <c r="O1829" s="5">
        <f t="shared" si="200"/>
        <v>0.69739423981685222</v>
      </c>
      <c r="P1829" s="10">
        <f>admin4_VUL_ALL!X1829</f>
        <v>29.47</v>
      </c>
      <c r="Q1829" s="5">
        <f t="shared" si="201"/>
        <v>3.9590964590964588</v>
      </c>
      <c r="T1829"/>
      <c r="AC1829"/>
      <c r="AD1829"/>
    </row>
    <row r="1830" spans="1:30" ht="12.75" customHeight="1">
      <c r="A1830" s="4" t="s">
        <v>1711</v>
      </c>
      <c r="B1830" s="4" t="s">
        <v>7028</v>
      </c>
      <c r="C1830" s="4" t="s">
        <v>36</v>
      </c>
      <c r="D1830" s="4" t="s">
        <v>5787</v>
      </c>
      <c r="E1830" s="10">
        <f>IFERROR(VLOOKUP(A1830,admin4_MMI_ALL!$A$2:$B$3312,2,FALSE),3.5)</f>
        <v>5.1204743385300002</v>
      </c>
      <c r="F1830" s="35">
        <f t="shared" si="196"/>
        <v>131969.73314991567</v>
      </c>
      <c r="G1830" s="5">
        <f t="shared" si="197"/>
        <v>2.9862168354713144E-3</v>
      </c>
      <c r="H1830">
        <f>admin4_POP_ALL!M1830</f>
        <v>2858</v>
      </c>
      <c r="I1830" s="5">
        <f t="shared" si="198"/>
        <v>2.9299207650189191E-2</v>
      </c>
      <c r="J1830">
        <f>admin4_POP_ALL!P1830</f>
        <v>176.23</v>
      </c>
      <c r="K1830" s="5">
        <f t="shared" si="202"/>
        <v>5.1483293268174073</v>
      </c>
      <c r="L1830" s="10">
        <f>admin4_VUL_ALL!N1830</f>
        <v>94.473233756184499</v>
      </c>
      <c r="M1830" s="5">
        <f t="shared" si="199"/>
        <v>9.3018609120724989</v>
      </c>
      <c r="N1830" s="10">
        <f>admin4_VUL_ALL!W1830</f>
        <v>7.7051140760194148</v>
      </c>
      <c r="O1830" s="5">
        <f t="shared" si="200"/>
        <v>0.69739423981685222</v>
      </c>
      <c r="P1830" s="10">
        <f>admin4_VUL_ALL!X1830</f>
        <v>29.47</v>
      </c>
      <c r="Q1830" s="5">
        <f t="shared" si="201"/>
        <v>3.9590964590964588</v>
      </c>
      <c r="T1830"/>
      <c r="AC1830"/>
      <c r="AD1830"/>
    </row>
    <row r="1831" spans="1:30" ht="12.75" customHeight="1">
      <c r="A1831" s="4" t="s">
        <v>1710</v>
      </c>
      <c r="B1831" s="4" t="s">
        <v>5062</v>
      </c>
      <c r="C1831" s="4" t="s">
        <v>36</v>
      </c>
      <c r="D1831" s="4" t="s">
        <v>5787</v>
      </c>
      <c r="E1831" s="10">
        <f>IFERROR(VLOOKUP(A1831,admin4_MMI_ALL!$A$2:$B$3312,2,FALSE),3.5)</f>
        <v>5.3559985160799997</v>
      </c>
      <c r="F1831" s="35">
        <f t="shared" si="196"/>
        <v>226985.70961046513</v>
      </c>
      <c r="G1831" s="5">
        <f t="shared" si="197"/>
        <v>5.1890265056601936E-3</v>
      </c>
      <c r="H1831">
        <f>admin4_POP_ALL!M1831</f>
        <v>2717</v>
      </c>
      <c r="I1831" s="5">
        <f t="shared" si="198"/>
        <v>2.7853725397328218E-2</v>
      </c>
      <c r="J1831">
        <f>admin4_POP_ALL!P1831</f>
        <v>113.03</v>
      </c>
      <c r="K1831" s="5">
        <f t="shared" si="202"/>
        <v>4.7062073606812689</v>
      </c>
      <c r="L1831" s="10">
        <f>admin4_VUL_ALL!N1831</f>
        <v>94.473233756184499</v>
      </c>
      <c r="M1831" s="5">
        <f t="shared" si="199"/>
        <v>9.3018609120724989</v>
      </c>
      <c r="N1831" s="10">
        <f>admin4_VUL_ALL!W1831</f>
        <v>7.7051140760194148</v>
      </c>
      <c r="O1831" s="5">
        <f t="shared" si="200"/>
        <v>0.69739423981685222</v>
      </c>
      <c r="P1831" s="10">
        <f>admin4_VUL_ALL!X1831</f>
        <v>29.47</v>
      </c>
      <c r="Q1831" s="5">
        <f t="shared" si="201"/>
        <v>3.9590964590964588</v>
      </c>
      <c r="T1831"/>
      <c r="AC1831"/>
      <c r="AD1831"/>
    </row>
    <row r="1832" spans="1:30" ht="12.75" customHeight="1">
      <c r="A1832" s="4" t="s">
        <v>1709</v>
      </c>
      <c r="B1832" s="4" t="s">
        <v>7030</v>
      </c>
      <c r="C1832" s="4" t="s">
        <v>36</v>
      </c>
      <c r="D1832" s="4" t="s">
        <v>5787</v>
      </c>
      <c r="E1832" s="10">
        <f>IFERROR(VLOOKUP(A1832,admin4_MMI_ALL!$A$2:$B$3312,2,FALSE),3.5)</f>
        <v>5.1165876388499996</v>
      </c>
      <c r="F1832" s="35">
        <f t="shared" si="196"/>
        <v>130793.94491221322</v>
      </c>
      <c r="G1832" s="5">
        <f t="shared" si="197"/>
        <v>2.9589578649635421E-3</v>
      </c>
      <c r="H1832">
        <f>admin4_POP_ALL!M1832</f>
        <v>3590</v>
      </c>
      <c r="I1832" s="5">
        <f t="shared" si="198"/>
        <v>3.6803413388446185E-2</v>
      </c>
      <c r="J1832">
        <f>admin4_POP_ALL!P1832</f>
        <v>111.97</v>
      </c>
      <c r="K1832" s="5">
        <f t="shared" si="202"/>
        <v>4.6968278108066084</v>
      </c>
      <c r="L1832" s="10">
        <f>admin4_VUL_ALL!N1832</f>
        <v>94.473233756184499</v>
      </c>
      <c r="M1832" s="5">
        <f t="shared" si="199"/>
        <v>9.3018609120724989</v>
      </c>
      <c r="N1832" s="10">
        <f>admin4_VUL_ALL!W1832</f>
        <v>7.7051140760194148</v>
      </c>
      <c r="O1832" s="5">
        <f t="shared" si="200"/>
        <v>0.69739423981685222</v>
      </c>
      <c r="P1832" s="10">
        <f>admin4_VUL_ALL!X1832</f>
        <v>29.47</v>
      </c>
      <c r="Q1832" s="5">
        <f t="shared" si="201"/>
        <v>3.9590964590964588</v>
      </c>
      <c r="T1832"/>
      <c r="AC1832"/>
      <c r="AD1832"/>
    </row>
    <row r="1833" spans="1:30" ht="12.75" customHeight="1">
      <c r="A1833" s="4" t="s">
        <v>1708</v>
      </c>
      <c r="B1833" s="4" t="s">
        <v>7032</v>
      </c>
      <c r="C1833" s="4" t="s">
        <v>36</v>
      </c>
      <c r="D1833" s="4" t="s">
        <v>5787</v>
      </c>
      <c r="E1833" s="10">
        <f>IFERROR(VLOOKUP(A1833,admin4_MMI_ALL!$A$2:$B$3312,2,FALSE),3.5)</f>
        <v>4.9363856315600003</v>
      </c>
      <c r="F1833" s="35">
        <f t="shared" si="196"/>
        <v>86374.51694312437</v>
      </c>
      <c r="G1833" s="5">
        <f t="shared" si="197"/>
        <v>1.9291568870701721E-3</v>
      </c>
      <c r="H1833">
        <f>admin4_POP_ALL!M1833</f>
        <v>2269</v>
      </c>
      <c r="I1833" s="5">
        <f t="shared" si="198"/>
        <v>2.3260987459159999E-2</v>
      </c>
      <c r="J1833">
        <f>admin4_POP_ALL!P1833</f>
        <v>105.8</v>
      </c>
      <c r="K1833" s="5">
        <f t="shared" si="202"/>
        <v>4.6404044697976401</v>
      </c>
      <c r="L1833" s="10">
        <f>admin4_VUL_ALL!N1833</f>
        <v>94.473233756184499</v>
      </c>
      <c r="M1833" s="5">
        <f t="shared" si="199"/>
        <v>9.3018609120724989</v>
      </c>
      <c r="N1833" s="10">
        <f>admin4_VUL_ALL!W1833</f>
        <v>7.7051140760194148</v>
      </c>
      <c r="O1833" s="5">
        <f t="shared" si="200"/>
        <v>0.69739423981685222</v>
      </c>
      <c r="P1833" s="10">
        <f>admin4_VUL_ALL!X1833</f>
        <v>29.47</v>
      </c>
      <c r="Q1833" s="5">
        <f t="shared" si="201"/>
        <v>3.9590964590964588</v>
      </c>
      <c r="T1833"/>
      <c r="AC1833"/>
      <c r="AD1833"/>
    </row>
    <row r="1834" spans="1:30" ht="12.75" customHeight="1">
      <c r="A1834" s="4" t="s">
        <v>1707</v>
      </c>
      <c r="B1834" s="4" t="s">
        <v>7034</v>
      </c>
      <c r="C1834" s="4" t="s">
        <v>36</v>
      </c>
      <c r="D1834" s="4" t="s">
        <v>5787</v>
      </c>
      <c r="E1834" s="10">
        <f>IFERROR(VLOOKUP(A1834,admin4_MMI_ALL!$A$2:$B$3312,2,FALSE),3.5)</f>
        <v>5.2956700325000003</v>
      </c>
      <c r="F1834" s="35">
        <f t="shared" si="196"/>
        <v>197546.81520561851</v>
      </c>
      <c r="G1834" s="5">
        <f t="shared" si="197"/>
        <v>4.5065277965974041E-3</v>
      </c>
      <c r="H1834">
        <f>admin4_POP_ALL!M1834</f>
        <v>1895</v>
      </c>
      <c r="I1834" s="5">
        <f t="shared" si="198"/>
        <v>1.9426871412564214E-2</v>
      </c>
      <c r="J1834">
        <f>admin4_POP_ALL!P1834</f>
        <v>114.43</v>
      </c>
      <c r="K1834" s="5">
        <f t="shared" si="202"/>
        <v>4.7184615312752145</v>
      </c>
      <c r="L1834" s="10">
        <f>admin4_VUL_ALL!N1834</f>
        <v>94.473233756184499</v>
      </c>
      <c r="M1834" s="5">
        <f t="shared" si="199"/>
        <v>9.3018609120724989</v>
      </c>
      <c r="N1834" s="10">
        <f>admin4_VUL_ALL!W1834</f>
        <v>7.7051140760194148</v>
      </c>
      <c r="O1834" s="5">
        <f t="shared" si="200"/>
        <v>0.69739423981685222</v>
      </c>
      <c r="P1834" s="10">
        <f>admin4_VUL_ALL!X1834</f>
        <v>29.47</v>
      </c>
      <c r="Q1834" s="5">
        <f t="shared" si="201"/>
        <v>3.9590964590964588</v>
      </c>
      <c r="T1834"/>
      <c r="AC1834"/>
      <c r="AD1834"/>
    </row>
    <row r="1835" spans="1:30" ht="12.75" customHeight="1">
      <c r="A1835" s="4" t="s">
        <v>1706</v>
      </c>
      <c r="B1835" s="4" t="s">
        <v>3664</v>
      </c>
      <c r="C1835" s="4" t="s">
        <v>36</v>
      </c>
      <c r="D1835" s="4" t="s">
        <v>5787</v>
      </c>
      <c r="E1835" s="10">
        <f>IFERROR(VLOOKUP(A1835,admin4_MMI_ALL!$A$2:$B$3312,2,FALSE),3.5)</f>
        <v>5.28658485413</v>
      </c>
      <c r="F1835" s="35">
        <f t="shared" si="196"/>
        <v>193457.18057925266</v>
      </c>
      <c r="G1835" s="5">
        <f t="shared" si="197"/>
        <v>4.4117154604189886E-3</v>
      </c>
      <c r="H1835">
        <f>admin4_POP_ALL!M1835</f>
        <v>2767</v>
      </c>
      <c r="I1835" s="5">
        <f t="shared" si="198"/>
        <v>2.8366307756498774E-2</v>
      </c>
      <c r="J1835">
        <f>admin4_POP_ALL!P1835</f>
        <v>186.06</v>
      </c>
      <c r="K1835" s="5">
        <f t="shared" si="202"/>
        <v>5.2023623438082485</v>
      </c>
      <c r="L1835" s="10">
        <f>admin4_VUL_ALL!N1835</f>
        <v>94.473233756184499</v>
      </c>
      <c r="M1835" s="5">
        <f t="shared" si="199"/>
        <v>9.3018609120724989</v>
      </c>
      <c r="N1835" s="10">
        <f>admin4_VUL_ALL!W1835</f>
        <v>7.7051140760194148</v>
      </c>
      <c r="O1835" s="5">
        <f t="shared" si="200"/>
        <v>0.69739423981685222</v>
      </c>
      <c r="P1835" s="10">
        <f>admin4_VUL_ALL!X1835</f>
        <v>29.47</v>
      </c>
      <c r="Q1835" s="5">
        <f t="shared" si="201"/>
        <v>3.9590964590964588</v>
      </c>
      <c r="T1835"/>
      <c r="AC1835"/>
      <c r="AD1835"/>
    </row>
    <row r="1836" spans="1:30" ht="12.75" customHeight="1">
      <c r="A1836" s="4" t="s">
        <v>1705</v>
      </c>
      <c r="B1836" s="4" t="s">
        <v>3674</v>
      </c>
      <c r="C1836" s="4" t="s">
        <v>36</v>
      </c>
      <c r="D1836" s="4" t="s">
        <v>5787</v>
      </c>
      <c r="E1836" s="10">
        <f>IFERROR(VLOOKUP(A1836,admin4_MMI_ALL!$A$2:$B$3312,2,FALSE),3.5)</f>
        <v>5.29396343231</v>
      </c>
      <c r="F1836" s="35">
        <f t="shared" si="196"/>
        <v>196772.06002281341</v>
      </c>
      <c r="G1836" s="5">
        <f t="shared" si="197"/>
        <v>4.4885662045337721E-3</v>
      </c>
      <c r="H1836">
        <f>admin4_POP_ALL!M1836</f>
        <v>2278</v>
      </c>
      <c r="I1836" s="5">
        <f t="shared" si="198"/>
        <v>2.3353252283810702E-2</v>
      </c>
      <c r="J1836">
        <f>admin4_POP_ALL!P1836</f>
        <v>196.31</v>
      </c>
      <c r="K1836" s="5">
        <f t="shared" si="202"/>
        <v>5.2557449226229132</v>
      </c>
      <c r="L1836" s="10">
        <f>admin4_VUL_ALL!N1836</f>
        <v>94.473233756184499</v>
      </c>
      <c r="M1836" s="5">
        <f t="shared" si="199"/>
        <v>9.3018609120724989</v>
      </c>
      <c r="N1836" s="10">
        <f>admin4_VUL_ALL!W1836</f>
        <v>7.7051140760194148</v>
      </c>
      <c r="O1836" s="5">
        <f t="shared" si="200"/>
        <v>0.69739423981685222</v>
      </c>
      <c r="P1836" s="10">
        <f>admin4_VUL_ALL!X1836</f>
        <v>29.47</v>
      </c>
      <c r="Q1836" s="5">
        <f t="shared" si="201"/>
        <v>3.9590964590964588</v>
      </c>
      <c r="T1836"/>
      <c r="AC1836"/>
      <c r="AD1836"/>
    </row>
    <row r="1837" spans="1:30" ht="12.75" customHeight="1">
      <c r="A1837" s="4" t="s">
        <v>1704</v>
      </c>
      <c r="B1837" s="4" t="s">
        <v>7036</v>
      </c>
      <c r="C1837" s="4" t="s">
        <v>36</v>
      </c>
      <c r="D1837" s="4" t="s">
        <v>5787</v>
      </c>
      <c r="E1837" s="10">
        <f>IFERROR(VLOOKUP(A1837,admin4_MMI_ALL!$A$2:$B$3312,2,FALSE),3.5)</f>
        <v>5.0368962287899999</v>
      </c>
      <c r="F1837" s="35">
        <f t="shared" si="196"/>
        <v>108866.99332370085</v>
      </c>
      <c r="G1837" s="5">
        <f t="shared" si="197"/>
        <v>2.4506128182019281E-3</v>
      </c>
      <c r="H1837">
        <f>admin4_POP_ALL!M1837</f>
        <v>4090</v>
      </c>
      <c r="I1837" s="5">
        <f t="shared" si="198"/>
        <v>4.1929236980151788E-2</v>
      </c>
      <c r="J1837">
        <f>admin4_POP_ALL!P1837</f>
        <v>253.3</v>
      </c>
      <c r="K1837" s="5">
        <f t="shared" si="202"/>
        <v>5.5094682350324202</v>
      </c>
      <c r="L1837" s="10">
        <f>admin4_VUL_ALL!N1837</f>
        <v>94.473233756184499</v>
      </c>
      <c r="M1837" s="5">
        <f t="shared" si="199"/>
        <v>9.3018609120724989</v>
      </c>
      <c r="N1837" s="10">
        <f>admin4_VUL_ALL!W1837</f>
        <v>7.7051140760194148</v>
      </c>
      <c r="O1837" s="5">
        <f t="shared" si="200"/>
        <v>0.69739423981685222</v>
      </c>
      <c r="P1837" s="10">
        <f>admin4_VUL_ALL!X1837</f>
        <v>29.47</v>
      </c>
      <c r="Q1837" s="5">
        <f t="shared" si="201"/>
        <v>3.9590964590964588</v>
      </c>
      <c r="T1837"/>
      <c r="AC1837"/>
      <c r="AD1837"/>
    </row>
    <row r="1838" spans="1:30" ht="12.75" customHeight="1">
      <c r="A1838" s="4" t="s">
        <v>1703</v>
      </c>
      <c r="B1838" s="4" t="s">
        <v>7038</v>
      </c>
      <c r="C1838" s="4" t="s">
        <v>36</v>
      </c>
      <c r="D1838" s="4" t="s">
        <v>5787</v>
      </c>
      <c r="E1838" s="10">
        <f>IFERROR(VLOOKUP(A1838,admin4_MMI_ALL!$A$2:$B$3312,2,FALSE),3.5)</f>
        <v>4.9955596923799996</v>
      </c>
      <c r="F1838" s="35">
        <f t="shared" si="196"/>
        <v>98982.790318216081</v>
      </c>
      <c r="G1838" s="5">
        <f t="shared" si="197"/>
        <v>2.2214616925316892E-3</v>
      </c>
      <c r="H1838">
        <f>admin4_POP_ALL!M1838</f>
        <v>1410</v>
      </c>
      <c r="I1838" s="5">
        <f t="shared" si="198"/>
        <v>1.4454822528609784E-2</v>
      </c>
      <c r="J1838">
        <f>admin4_POP_ALL!P1838</f>
        <v>112.73</v>
      </c>
      <c r="K1838" s="5">
        <f t="shared" si="202"/>
        <v>4.703561725538461</v>
      </c>
      <c r="L1838" s="10">
        <f>admin4_VUL_ALL!N1838</f>
        <v>94.473233756184499</v>
      </c>
      <c r="M1838" s="5">
        <f t="shared" si="199"/>
        <v>9.3018609120724989</v>
      </c>
      <c r="N1838" s="10">
        <f>admin4_VUL_ALL!W1838</f>
        <v>7.7051140760194148</v>
      </c>
      <c r="O1838" s="5">
        <f t="shared" si="200"/>
        <v>0.69739423981685222</v>
      </c>
      <c r="P1838" s="10">
        <f>admin4_VUL_ALL!X1838</f>
        <v>29.47</v>
      </c>
      <c r="Q1838" s="5">
        <f t="shared" si="201"/>
        <v>3.9590964590964588</v>
      </c>
      <c r="T1838"/>
      <c r="AC1838"/>
      <c r="AD1838"/>
    </row>
    <row r="1839" spans="1:30" ht="12.75" customHeight="1">
      <c r="A1839" s="4" t="s">
        <v>1702</v>
      </c>
      <c r="B1839" s="4" t="s">
        <v>7040</v>
      </c>
      <c r="C1839" s="4" t="s">
        <v>36</v>
      </c>
      <c r="D1839" s="4" t="s">
        <v>5787</v>
      </c>
      <c r="E1839" s="10">
        <f>IFERROR(VLOOKUP(A1839,admin4_MMI_ALL!$A$2:$B$3312,2,FALSE),3.5)</f>
        <v>5.2358994483899997</v>
      </c>
      <c r="F1839" s="35">
        <f t="shared" si="196"/>
        <v>172146.99592468332</v>
      </c>
      <c r="G1839" s="5">
        <f t="shared" si="197"/>
        <v>3.9176692738801767E-3</v>
      </c>
      <c r="H1839">
        <f>admin4_POP_ALL!M1839</f>
        <v>3009</v>
      </c>
      <c r="I1839" s="5">
        <f t="shared" si="198"/>
        <v>3.0847206374884285E-2</v>
      </c>
      <c r="J1839">
        <f>admin4_POP_ALL!P1839</f>
        <v>189.33</v>
      </c>
      <c r="K1839" s="5">
        <f t="shared" si="202"/>
        <v>5.2197056333838496</v>
      </c>
      <c r="L1839" s="10">
        <f>admin4_VUL_ALL!N1839</f>
        <v>94.473233756184499</v>
      </c>
      <c r="M1839" s="5">
        <f t="shared" si="199"/>
        <v>9.3018609120724989</v>
      </c>
      <c r="N1839" s="10">
        <f>admin4_VUL_ALL!W1839</f>
        <v>7.7051140760194148</v>
      </c>
      <c r="O1839" s="5">
        <f t="shared" si="200"/>
        <v>0.69739423981685222</v>
      </c>
      <c r="P1839" s="10">
        <f>admin4_VUL_ALL!X1839</f>
        <v>29.47</v>
      </c>
      <c r="Q1839" s="5">
        <f t="shared" si="201"/>
        <v>3.9590964590964588</v>
      </c>
      <c r="T1839"/>
      <c r="AC1839"/>
      <c r="AD1839"/>
    </row>
    <row r="1840" spans="1:30" ht="12.75" customHeight="1">
      <c r="A1840" s="4" t="s">
        <v>1701</v>
      </c>
      <c r="B1840" s="4" t="s">
        <v>7042</v>
      </c>
      <c r="C1840" s="4" t="s">
        <v>36</v>
      </c>
      <c r="D1840" s="4" t="s">
        <v>5787</v>
      </c>
      <c r="E1840" s="10">
        <f>IFERROR(VLOOKUP(A1840,admin4_MMI_ALL!$A$2:$B$3312,2,FALSE),3.5)</f>
        <v>4.9658780097999999</v>
      </c>
      <c r="F1840" s="35">
        <f t="shared" si="196"/>
        <v>92443.846934047106</v>
      </c>
      <c r="G1840" s="5">
        <f t="shared" si="197"/>
        <v>2.0698656319950112E-3</v>
      </c>
      <c r="H1840">
        <f>admin4_POP_ALL!M1840</f>
        <v>1967</v>
      </c>
      <c r="I1840" s="5">
        <f t="shared" si="198"/>
        <v>2.0164990009769821E-2</v>
      </c>
      <c r="J1840">
        <f>admin4_POP_ALL!P1840</f>
        <v>179.94</v>
      </c>
      <c r="K1840" s="5">
        <f t="shared" si="202"/>
        <v>5.1690683223499807</v>
      </c>
      <c r="L1840" s="10">
        <f>admin4_VUL_ALL!N1840</f>
        <v>94.473233756184499</v>
      </c>
      <c r="M1840" s="5">
        <f t="shared" si="199"/>
        <v>9.3018609120724989</v>
      </c>
      <c r="N1840" s="10">
        <f>admin4_VUL_ALL!W1840</f>
        <v>7.7051140760194148</v>
      </c>
      <c r="O1840" s="5">
        <f t="shared" si="200"/>
        <v>0.69739423981685222</v>
      </c>
      <c r="P1840" s="10">
        <f>admin4_VUL_ALL!X1840</f>
        <v>29.47</v>
      </c>
      <c r="Q1840" s="5">
        <f t="shared" si="201"/>
        <v>3.9590964590964588</v>
      </c>
      <c r="T1840"/>
      <c r="AC1840"/>
      <c r="AD1840"/>
    </row>
    <row r="1841" spans="1:30" ht="12.75" customHeight="1">
      <c r="A1841" s="4" t="s">
        <v>1700</v>
      </c>
      <c r="B1841" s="4" t="s">
        <v>7044</v>
      </c>
      <c r="C1841" s="4" t="s">
        <v>36</v>
      </c>
      <c r="D1841" s="4" t="s">
        <v>5787</v>
      </c>
      <c r="E1841" s="10">
        <f>IFERROR(VLOOKUP(A1841,admin4_MMI_ALL!$A$2:$B$3312,2,FALSE),3.5)</f>
        <v>5.1927924156199996</v>
      </c>
      <c r="F1841" s="35">
        <f t="shared" si="196"/>
        <v>155880.72449552684</v>
      </c>
      <c r="G1841" s="5">
        <f t="shared" si="197"/>
        <v>3.540559009513845E-3</v>
      </c>
      <c r="H1841">
        <f>admin4_POP_ALL!M1841</f>
        <v>1596</v>
      </c>
      <c r="I1841" s="5">
        <f t="shared" si="198"/>
        <v>1.6361628904724267E-2</v>
      </c>
      <c r="J1841">
        <f>admin4_POP_ALL!P1841</f>
        <v>155.22999999999999</v>
      </c>
      <c r="K1841" s="5">
        <f t="shared" si="202"/>
        <v>5.0220228260579329</v>
      </c>
      <c r="L1841" s="10">
        <f>admin4_VUL_ALL!N1841</f>
        <v>94.473233756184499</v>
      </c>
      <c r="M1841" s="5">
        <f t="shared" si="199"/>
        <v>9.3018609120724989</v>
      </c>
      <c r="N1841" s="10">
        <f>admin4_VUL_ALL!W1841</f>
        <v>7.7051140760194148</v>
      </c>
      <c r="O1841" s="5">
        <f t="shared" si="200"/>
        <v>0.69739423981685222</v>
      </c>
      <c r="P1841" s="10">
        <f>admin4_VUL_ALL!X1841</f>
        <v>29.47</v>
      </c>
      <c r="Q1841" s="5">
        <f t="shared" si="201"/>
        <v>3.9590964590964588</v>
      </c>
      <c r="T1841"/>
      <c r="AC1841"/>
      <c r="AD1841"/>
    </row>
    <row r="1842" spans="1:30" ht="12.75" customHeight="1">
      <c r="A1842" s="4" t="s">
        <v>1699</v>
      </c>
      <c r="B1842" s="4" t="s">
        <v>7046</v>
      </c>
      <c r="C1842" s="4" t="s">
        <v>36</v>
      </c>
      <c r="D1842" s="4" t="s">
        <v>5787</v>
      </c>
      <c r="E1842" s="10">
        <f>IFERROR(VLOOKUP(A1842,admin4_MMI_ALL!$A$2:$B$3312,2,FALSE),3.5)</f>
        <v>5.1946725845300001</v>
      </c>
      <c r="F1842" s="35">
        <f t="shared" si="196"/>
        <v>156557.0338507414</v>
      </c>
      <c r="G1842" s="5">
        <f t="shared" si="197"/>
        <v>3.5562382757088769E-3</v>
      </c>
      <c r="H1842">
        <f>admin4_POP_ALL!M1842</f>
        <v>3872</v>
      </c>
      <c r="I1842" s="5">
        <f t="shared" si="198"/>
        <v>3.9694377894168145E-2</v>
      </c>
      <c r="J1842">
        <f>admin4_POP_ALL!P1842</f>
        <v>110.79</v>
      </c>
      <c r="K1842" s="5">
        <f t="shared" si="202"/>
        <v>4.6862814093966216</v>
      </c>
      <c r="L1842" s="10">
        <f>admin4_VUL_ALL!N1842</f>
        <v>94.473233756184499</v>
      </c>
      <c r="M1842" s="5">
        <f t="shared" si="199"/>
        <v>9.3018609120724989</v>
      </c>
      <c r="N1842" s="10">
        <f>admin4_VUL_ALL!W1842</f>
        <v>7.7051140760194148</v>
      </c>
      <c r="O1842" s="5">
        <f t="shared" si="200"/>
        <v>0.69739423981685222</v>
      </c>
      <c r="P1842" s="10">
        <f>admin4_VUL_ALL!X1842</f>
        <v>29.47</v>
      </c>
      <c r="Q1842" s="5">
        <f t="shared" si="201"/>
        <v>3.9590964590964588</v>
      </c>
      <c r="T1842"/>
      <c r="AC1842"/>
      <c r="AD1842"/>
    </row>
    <row r="1843" spans="1:30" ht="12.75" customHeight="1">
      <c r="A1843" s="4" t="s">
        <v>1698</v>
      </c>
      <c r="B1843" s="4" t="s">
        <v>7048</v>
      </c>
      <c r="C1843" s="4" t="s">
        <v>36</v>
      </c>
      <c r="D1843" s="4" t="s">
        <v>5787</v>
      </c>
      <c r="E1843" s="10">
        <f>IFERROR(VLOOKUP(A1843,admin4_MMI_ALL!$A$2:$B$3312,2,FALSE),3.5)</f>
        <v>5.1354851722700001</v>
      </c>
      <c r="F1843" s="35">
        <f t="shared" si="196"/>
        <v>136610.84330697014</v>
      </c>
      <c r="G1843" s="5">
        <f t="shared" si="197"/>
        <v>3.0938143439662802E-3</v>
      </c>
      <c r="H1843">
        <f>admin4_POP_ALL!M1843</f>
        <v>2355</v>
      </c>
      <c r="I1843" s="5">
        <f t="shared" si="198"/>
        <v>2.4142629116933361E-2</v>
      </c>
      <c r="J1843">
        <f>admin4_POP_ALL!P1843</f>
        <v>81.81</v>
      </c>
      <c r="K1843" s="5">
        <f t="shared" si="202"/>
        <v>4.3844199423010881</v>
      </c>
      <c r="L1843" s="10">
        <f>admin4_VUL_ALL!N1843</f>
        <v>94.473233756184499</v>
      </c>
      <c r="M1843" s="5">
        <f t="shared" si="199"/>
        <v>9.3018609120724989</v>
      </c>
      <c r="N1843" s="10">
        <f>admin4_VUL_ALL!W1843</f>
        <v>7.7051140760194148</v>
      </c>
      <c r="O1843" s="5">
        <f t="shared" si="200"/>
        <v>0.69739423981685222</v>
      </c>
      <c r="P1843" s="10">
        <f>admin4_VUL_ALL!X1843</f>
        <v>29.47</v>
      </c>
      <c r="Q1843" s="5">
        <f t="shared" si="201"/>
        <v>3.9590964590964588</v>
      </c>
      <c r="T1843"/>
      <c r="AC1843"/>
      <c r="AD1843"/>
    </row>
    <row r="1844" spans="1:30" ht="12.75" customHeight="1">
      <c r="A1844" s="4" t="s">
        <v>1697</v>
      </c>
      <c r="B1844" s="4" t="s">
        <v>7050</v>
      </c>
      <c r="C1844" s="4" t="s">
        <v>36</v>
      </c>
      <c r="D1844" s="4" t="s">
        <v>5787</v>
      </c>
      <c r="E1844" s="10">
        <f>IFERROR(VLOOKUP(A1844,admin4_MMI_ALL!$A$2:$B$3312,2,FALSE),3.5)</f>
        <v>5.1965765953099998</v>
      </c>
      <c r="F1844" s="35">
        <f t="shared" si="196"/>
        <v>157244.90964827151</v>
      </c>
      <c r="G1844" s="5">
        <f t="shared" si="197"/>
        <v>3.5721856933446611E-3</v>
      </c>
      <c r="H1844">
        <f>admin4_POP_ALL!M1844</f>
        <v>3264</v>
      </c>
      <c r="I1844" s="5">
        <f t="shared" si="198"/>
        <v>3.3461376406654142E-2</v>
      </c>
      <c r="J1844">
        <f>admin4_POP_ALL!P1844</f>
        <v>56.01</v>
      </c>
      <c r="K1844" s="5">
        <f t="shared" si="202"/>
        <v>4.0072693559868036</v>
      </c>
      <c r="L1844" s="10">
        <f>admin4_VUL_ALL!N1844</f>
        <v>94.473233756184499</v>
      </c>
      <c r="M1844" s="5">
        <f t="shared" si="199"/>
        <v>9.3018609120724989</v>
      </c>
      <c r="N1844" s="10">
        <f>admin4_VUL_ALL!W1844</f>
        <v>7.7051140760194148</v>
      </c>
      <c r="O1844" s="5">
        <f t="shared" si="200"/>
        <v>0.69739423981685222</v>
      </c>
      <c r="P1844" s="10">
        <f>admin4_VUL_ALL!X1844</f>
        <v>29.47</v>
      </c>
      <c r="Q1844" s="5">
        <f t="shared" si="201"/>
        <v>3.9590964590964588</v>
      </c>
      <c r="T1844"/>
      <c r="AC1844"/>
      <c r="AD1844"/>
    </row>
    <row r="1845" spans="1:30" ht="12.75" customHeight="1">
      <c r="A1845" s="4" t="s">
        <v>1696</v>
      </c>
      <c r="B1845" s="4" t="s">
        <v>7052</v>
      </c>
      <c r="C1845" s="4" t="s">
        <v>36</v>
      </c>
      <c r="D1845" s="4" t="s">
        <v>5787</v>
      </c>
      <c r="E1845" s="10">
        <f>IFERROR(VLOOKUP(A1845,admin4_MMI_ALL!$A$2:$B$3312,2,FALSE),3.5)</f>
        <v>5.3022165298499999</v>
      </c>
      <c r="F1845" s="35">
        <f t="shared" si="196"/>
        <v>200547.16630086931</v>
      </c>
      <c r="G1845" s="5">
        <f t="shared" si="197"/>
        <v>4.5760866503058049E-3</v>
      </c>
      <c r="H1845">
        <f>admin4_POP_ALL!M1845</f>
        <v>2330</v>
      </c>
      <c r="I1845" s="5">
        <f t="shared" si="198"/>
        <v>2.3886337937348082E-2</v>
      </c>
      <c r="J1845">
        <f>admin4_POP_ALL!P1845</f>
        <v>180.75</v>
      </c>
      <c r="K1845" s="5">
        <f t="shared" si="202"/>
        <v>5.1735393472031834</v>
      </c>
      <c r="L1845" s="10">
        <f>admin4_VUL_ALL!N1845</f>
        <v>94.473233756184499</v>
      </c>
      <c r="M1845" s="5">
        <f t="shared" si="199"/>
        <v>9.3018609120724989</v>
      </c>
      <c r="N1845" s="10">
        <f>admin4_VUL_ALL!W1845</f>
        <v>7.7051140760194148</v>
      </c>
      <c r="O1845" s="5">
        <f t="shared" si="200"/>
        <v>0.69739423981685222</v>
      </c>
      <c r="P1845" s="10">
        <f>admin4_VUL_ALL!X1845</f>
        <v>29.47</v>
      </c>
      <c r="Q1845" s="5">
        <f t="shared" si="201"/>
        <v>3.9590964590964588</v>
      </c>
      <c r="T1845"/>
      <c r="AC1845"/>
      <c r="AD1845"/>
    </row>
    <row r="1846" spans="1:30" ht="12.75" customHeight="1">
      <c r="A1846" s="4" t="s">
        <v>1695</v>
      </c>
      <c r="B1846" s="4" t="s">
        <v>7054</v>
      </c>
      <c r="C1846" s="4" t="s">
        <v>36</v>
      </c>
      <c r="D1846" s="4" t="s">
        <v>5787</v>
      </c>
      <c r="E1846" s="10">
        <f>IFERROR(VLOOKUP(A1846,admin4_MMI_ALL!$A$2:$B$3312,2,FALSE),3.5)</f>
        <v>5.2733826637299996</v>
      </c>
      <c r="F1846" s="35">
        <f t="shared" si="196"/>
        <v>187664.73234079266</v>
      </c>
      <c r="G1846" s="5">
        <f t="shared" si="197"/>
        <v>4.277425823359415E-3</v>
      </c>
      <c r="H1846">
        <f>admin4_POP_ALL!M1846</f>
        <v>3747</v>
      </c>
      <c r="I1846" s="5">
        <f t="shared" si="198"/>
        <v>3.8412921996241745E-2</v>
      </c>
      <c r="J1846">
        <f>admin4_POP_ALL!P1846</f>
        <v>70.599999999999994</v>
      </c>
      <c r="K1846" s="5">
        <f t="shared" si="202"/>
        <v>4.2377191083273829</v>
      </c>
      <c r="L1846" s="10">
        <f>admin4_VUL_ALL!N1846</f>
        <v>94.473233756184499</v>
      </c>
      <c r="M1846" s="5">
        <f t="shared" si="199"/>
        <v>9.3018609120724989</v>
      </c>
      <c r="N1846" s="10">
        <f>admin4_VUL_ALL!W1846</f>
        <v>7.7051140760194148</v>
      </c>
      <c r="O1846" s="5">
        <f t="shared" si="200"/>
        <v>0.69739423981685222</v>
      </c>
      <c r="P1846" s="10">
        <f>admin4_VUL_ALL!X1846</f>
        <v>29.47</v>
      </c>
      <c r="Q1846" s="5">
        <f t="shared" si="201"/>
        <v>3.9590964590964588</v>
      </c>
      <c r="T1846"/>
      <c r="AC1846"/>
      <c r="AD1846"/>
    </row>
    <row r="1847" spans="1:30" ht="12.75" customHeight="1">
      <c r="A1847" s="4" t="s">
        <v>1694</v>
      </c>
      <c r="B1847" s="4" t="s">
        <v>7056</v>
      </c>
      <c r="C1847" s="4" t="s">
        <v>36</v>
      </c>
      <c r="D1847" s="4" t="s">
        <v>5787</v>
      </c>
      <c r="E1847" s="10">
        <f>IFERROR(VLOOKUP(A1847,admin4_MMI_ALL!$A$2:$B$3312,2,FALSE),3.5)</f>
        <v>5.2662158012400004</v>
      </c>
      <c r="F1847" s="35">
        <f t="shared" si="196"/>
        <v>184593.24364809023</v>
      </c>
      <c r="G1847" s="5">
        <f t="shared" si="197"/>
        <v>4.206217746084432E-3</v>
      </c>
      <c r="H1847">
        <f>admin4_POP_ALL!M1847</f>
        <v>2525</v>
      </c>
      <c r="I1847" s="5">
        <f t="shared" si="198"/>
        <v>2.5885409138113269E-2</v>
      </c>
      <c r="J1847">
        <f>admin4_POP_ALL!P1847</f>
        <v>92.95</v>
      </c>
      <c r="K1847" s="5">
        <f t="shared" si="202"/>
        <v>4.5115030606638431</v>
      </c>
      <c r="L1847" s="10">
        <f>admin4_VUL_ALL!N1847</f>
        <v>94.473233756184499</v>
      </c>
      <c r="M1847" s="5">
        <f t="shared" si="199"/>
        <v>9.3018609120724989</v>
      </c>
      <c r="N1847" s="10">
        <f>admin4_VUL_ALL!W1847</f>
        <v>7.7051140760194148</v>
      </c>
      <c r="O1847" s="5">
        <f t="shared" si="200"/>
        <v>0.69739423981685222</v>
      </c>
      <c r="P1847" s="10">
        <f>admin4_VUL_ALL!X1847</f>
        <v>29.47</v>
      </c>
      <c r="Q1847" s="5">
        <f t="shared" si="201"/>
        <v>3.9590964590964588</v>
      </c>
      <c r="T1847"/>
      <c r="AC1847"/>
      <c r="AD1847"/>
    </row>
    <row r="1848" spans="1:30" ht="12.75" customHeight="1">
      <c r="A1848" s="4" t="s">
        <v>1693</v>
      </c>
      <c r="B1848" s="4" t="s">
        <v>7058</v>
      </c>
      <c r="C1848" s="4" t="s">
        <v>36</v>
      </c>
      <c r="D1848" s="4" t="s">
        <v>5787</v>
      </c>
      <c r="E1848" s="10">
        <f>IFERROR(VLOOKUP(A1848,admin4_MMI_ALL!$A$2:$B$3312,2,FALSE),3.5)</f>
        <v>5.1856956481900003</v>
      </c>
      <c r="F1848" s="35">
        <f t="shared" si="196"/>
        <v>153354.19061958327</v>
      </c>
      <c r="G1848" s="5">
        <f t="shared" si="197"/>
        <v>3.4819849311187338E-3</v>
      </c>
      <c r="H1848">
        <f>admin4_POP_ALL!M1848</f>
        <v>833</v>
      </c>
      <c r="I1848" s="5">
        <f t="shared" si="198"/>
        <v>8.5396221037815252E-3</v>
      </c>
      <c r="J1848">
        <f>admin4_POP_ALL!P1848</f>
        <v>63.62</v>
      </c>
      <c r="K1848" s="5">
        <f t="shared" si="202"/>
        <v>4.1340890860519171</v>
      </c>
      <c r="L1848" s="10">
        <f>admin4_VUL_ALL!N1848</f>
        <v>94.473233756184499</v>
      </c>
      <c r="M1848" s="5">
        <f t="shared" si="199"/>
        <v>9.3018609120724989</v>
      </c>
      <c r="N1848" s="10">
        <f>admin4_VUL_ALL!W1848</f>
        <v>7.7051140760194148</v>
      </c>
      <c r="O1848" s="5">
        <f t="shared" si="200"/>
        <v>0.69739423981685222</v>
      </c>
      <c r="P1848" s="10">
        <f>admin4_VUL_ALL!X1848</f>
        <v>29.47</v>
      </c>
      <c r="Q1848" s="5">
        <f t="shared" si="201"/>
        <v>3.9590964590964588</v>
      </c>
      <c r="T1848"/>
      <c r="AC1848"/>
      <c r="AD1848"/>
    </row>
    <row r="1849" spans="1:30" ht="12.75" customHeight="1">
      <c r="A1849" s="4" t="s">
        <v>1692</v>
      </c>
      <c r="B1849" s="4" t="s">
        <v>7060</v>
      </c>
      <c r="C1849" s="4" t="s">
        <v>36</v>
      </c>
      <c r="D1849" s="4" t="s">
        <v>5787</v>
      </c>
      <c r="E1849" s="10">
        <f>IFERROR(VLOOKUP(A1849,admin4_MMI_ALL!$A$2:$B$3312,2,FALSE),3.5)</f>
        <v>4.97460031509</v>
      </c>
      <c r="F1849" s="35">
        <f t="shared" si="196"/>
        <v>94319.244869412461</v>
      </c>
      <c r="G1849" s="5">
        <f t="shared" si="197"/>
        <v>2.113344053849575E-3</v>
      </c>
      <c r="H1849">
        <f>admin4_POP_ALL!M1849</f>
        <v>2510</v>
      </c>
      <c r="I1849" s="5">
        <f t="shared" si="198"/>
        <v>2.57316344303621E-2</v>
      </c>
      <c r="J1849">
        <f>admin4_POP_ALL!P1849</f>
        <v>165.71</v>
      </c>
      <c r="K1849" s="5">
        <f t="shared" si="202"/>
        <v>5.0870578498913552</v>
      </c>
      <c r="L1849" s="10">
        <f>admin4_VUL_ALL!N1849</f>
        <v>94.473233756184499</v>
      </c>
      <c r="M1849" s="5">
        <f t="shared" si="199"/>
        <v>9.3018609120724989</v>
      </c>
      <c r="N1849" s="10">
        <f>admin4_VUL_ALL!W1849</f>
        <v>7.7051140760194148</v>
      </c>
      <c r="O1849" s="5">
        <f t="shared" si="200"/>
        <v>0.69739423981685222</v>
      </c>
      <c r="P1849" s="10">
        <f>admin4_VUL_ALL!X1849</f>
        <v>29.47</v>
      </c>
      <c r="Q1849" s="5">
        <f t="shared" si="201"/>
        <v>3.9590964590964588</v>
      </c>
      <c r="T1849"/>
      <c r="AC1849"/>
      <c r="AD1849"/>
    </row>
    <row r="1850" spans="1:30" ht="12.75" customHeight="1">
      <c r="A1850" s="4" t="s">
        <v>1691</v>
      </c>
      <c r="B1850" s="4" t="s">
        <v>7062</v>
      </c>
      <c r="C1850" s="4" t="s">
        <v>36</v>
      </c>
      <c r="D1850" s="4" t="s">
        <v>5787</v>
      </c>
      <c r="E1850" s="10">
        <f>IFERROR(VLOOKUP(A1850,admin4_MMI_ALL!$A$2:$B$3312,2,FALSE),3.5)</f>
        <v>5.2827858924899997</v>
      </c>
      <c r="F1850" s="35">
        <f t="shared" si="196"/>
        <v>191772.30686490377</v>
      </c>
      <c r="G1850" s="5">
        <f t="shared" si="197"/>
        <v>4.3726540704373176E-3</v>
      </c>
      <c r="H1850">
        <f>admin4_POP_ALL!M1850</f>
        <v>2136</v>
      </c>
      <c r="I1850" s="5">
        <f t="shared" si="198"/>
        <v>2.1897518383766315E-2</v>
      </c>
      <c r="J1850">
        <f>admin4_POP_ALL!P1850</f>
        <v>154.19</v>
      </c>
      <c r="K1850" s="5">
        <f t="shared" si="202"/>
        <v>5.015331040276183</v>
      </c>
      <c r="L1850" s="10">
        <f>admin4_VUL_ALL!N1850</f>
        <v>94.473233756184499</v>
      </c>
      <c r="M1850" s="5">
        <f t="shared" si="199"/>
        <v>9.3018609120724989</v>
      </c>
      <c r="N1850" s="10">
        <f>admin4_VUL_ALL!W1850</f>
        <v>7.7051140760194148</v>
      </c>
      <c r="O1850" s="5">
        <f t="shared" si="200"/>
        <v>0.69739423981685222</v>
      </c>
      <c r="P1850" s="10">
        <f>admin4_VUL_ALL!X1850</f>
        <v>29.47</v>
      </c>
      <c r="Q1850" s="5">
        <f t="shared" si="201"/>
        <v>3.9590964590964588</v>
      </c>
      <c r="T1850"/>
      <c r="AC1850"/>
      <c r="AD1850"/>
    </row>
    <row r="1851" spans="1:30" ht="12.75" customHeight="1">
      <c r="A1851" s="4" t="s">
        <v>1690</v>
      </c>
      <c r="B1851" s="4" t="s">
        <v>7064</v>
      </c>
      <c r="C1851" s="4" t="s">
        <v>36</v>
      </c>
      <c r="D1851" s="4" t="s">
        <v>5787</v>
      </c>
      <c r="E1851" s="10">
        <f>IFERROR(VLOOKUP(A1851,admin4_MMI_ALL!$A$2:$B$3312,2,FALSE),3.5)</f>
        <v>4.9727449417100003</v>
      </c>
      <c r="F1851" s="35">
        <f t="shared" si="196"/>
        <v>93917.157928104163</v>
      </c>
      <c r="G1851" s="5">
        <f t="shared" si="197"/>
        <v>2.1040222425546258E-3</v>
      </c>
      <c r="H1851">
        <f>admin4_POP_ALL!M1851</f>
        <v>2859</v>
      </c>
      <c r="I1851" s="5">
        <f t="shared" si="198"/>
        <v>2.9309459297372605E-2</v>
      </c>
      <c r="J1851">
        <f>admin4_POP_ALL!P1851</f>
        <v>181.66</v>
      </c>
      <c r="K1851" s="5">
        <f t="shared" si="202"/>
        <v>5.178538513333014</v>
      </c>
      <c r="L1851" s="10">
        <f>admin4_VUL_ALL!N1851</f>
        <v>94.473233756184499</v>
      </c>
      <c r="M1851" s="5">
        <f t="shared" si="199"/>
        <v>9.3018609120724989</v>
      </c>
      <c r="N1851" s="10">
        <f>admin4_VUL_ALL!W1851</f>
        <v>7.7051140760194148</v>
      </c>
      <c r="O1851" s="5">
        <f t="shared" si="200"/>
        <v>0.69739423981685222</v>
      </c>
      <c r="P1851" s="10">
        <f>admin4_VUL_ALL!X1851</f>
        <v>29.47</v>
      </c>
      <c r="Q1851" s="5">
        <f t="shared" si="201"/>
        <v>3.9590964590964588</v>
      </c>
      <c r="T1851"/>
      <c r="AC1851"/>
      <c r="AD1851"/>
    </row>
    <row r="1852" spans="1:30" ht="12.75" customHeight="1">
      <c r="A1852" s="4" t="s">
        <v>1689</v>
      </c>
      <c r="B1852" s="4" t="s">
        <v>7065</v>
      </c>
      <c r="C1852" s="4" t="s">
        <v>36</v>
      </c>
      <c r="D1852" s="4" t="s">
        <v>5787</v>
      </c>
      <c r="E1852" s="10">
        <f>IFERROR(VLOOKUP(A1852,admin4_MMI_ALL!$A$2:$B$3312,2,FALSE),3.5)</f>
        <v>5.3473238944999997</v>
      </c>
      <c r="F1852" s="35">
        <f t="shared" si="196"/>
        <v>222496.86417343229</v>
      </c>
      <c r="G1852" s="5">
        <f t="shared" si="197"/>
        <v>5.0849590371667801E-3</v>
      </c>
      <c r="H1852">
        <f>admin4_POP_ALL!M1852</f>
        <v>1507</v>
      </c>
      <c r="I1852" s="5">
        <f t="shared" si="198"/>
        <v>1.544923230540067E-2</v>
      </c>
      <c r="J1852">
        <f>admin4_POP_ALL!P1852</f>
        <v>93.76</v>
      </c>
      <c r="K1852" s="5">
        <f t="shared" si="202"/>
        <v>4.5201403128759106</v>
      </c>
      <c r="L1852" s="10">
        <f>admin4_VUL_ALL!N1852</f>
        <v>94.473233756184499</v>
      </c>
      <c r="M1852" s="5">
        <f t="shared" si="199"/>
        <v>9.3018609120724989</v>
      </c>
      <c r="N1852" s="10">
        <f>admin4_VUL_ALL!W1852</f>
        <v>7.7051140760194148</v>
      </c>
      <c r="O1852" s="5">
        <f t="shared" si="200"/>
        <v>0.69739423981685222</v>
      </c>
      <c r="P1852" s="10">
        <f>admin4_VUL_ALL!X1852</f>
        <v>29.47</v>
      </c>
      <c r="Q1852" s="5">
        <f t="shared" si="201"/>
        <v>3.9590964590964588</v>
      </c>
      <c r="T1852"/>
      <c r="AC1852"/>
      <c r="AD1852"/>
    </row>
    <row r="1853" spans="1:30" ht="12.75" customHeight="1">
      <c r="A1853" s="4" t="s">
        <v>1688</v>
      </c>
      <c r="B1853" s="4" t="s">
        <v>7067</v>
      </c>
      <c r="C1853" s="4" t="s">
        <v>36</v>
      </c>
      <c r="D1853" s="4" t="s">
        <v>5787</v>
      </c>
      <c r="E1853" s="10">
        <f>IFERROR(VLOOKUP(A1853,admin4_MMI_ALL!$A$2:$B$3312,2,FALSE),3.5)</f>
        <v>5.3002142906199996</v>
      </c>
      <c r="F1853" s="35">
        <f t="shared" si="196"/>
        <v>199624.70649922578</v>
      </c>
      <c r="G1853" s="5">
        <f t="shared" si="197"/>
        <v>4.5547007376717909E-3</v>
      </c>
      <c r="H1853">
        <f>admin4_POP_ALL!M1853</f>
        <v>2076</v>
      </c>
      <c r="I1853" s="5">
        <f t="shared" si="198"/>
        <v>2.1282419552761639E-2</v>
      </c>
      <c r="J1853">
        <f>admin4_POP_ALL!P1853</f>
        <v>204.21</v>
      </c>
      <c r="K1853" s="5">
        <f t="shared" si="202"/>
        <v>5.2950197831068877</v>
      </c>
      <c r="L1853" s="10">
        <f>admin4_VUL_ALL!N1853</f>
        <v>94.473233756184499</v>
      </c>
      <c r="M1853" s="5">
        <f t="shared" si="199"/>
        <v>9.3018609120724989</v>
      </c>
      <c r="N1853" s="10">
        <f>admin4_VUL_ALL!W1853</f>
        <v>7.7051140760194148</v>
      </c>
      <c r="O1853" s="5">
        <f t="shared" si="200"/>
        <v>0.69739423981685222</v>
      </c>
      <c r="P1853" s="10">
        <f>admin4_VUL_ALL!X1853</f>
        <v>29.47</v>
      </c>
      <c r="Q1853" s="5">
        <f t="shared" si="201"/>
        <v>3.9590964590964588</v>
      </c>
      <c r="T1853"/>
      <c r="AC1853"/>
      <c r="AD1853"/>
    </row>
    <row r="1854" spans="1:30" ht="12.75" customHeight="1">
      <c r="A1854" s="4" t="s">
        <v>1687</v>
      </c>
      <c r="B1854" s="4" t="s">
        <v>7069</v>
      </c>
      <c r="C1854" s="4" t="s">
        <v>36</v>
      </c>
      <c r="D1854" s="4" t="s">
        <v>5787</v>
      </c>
      <c r="E1854" s="10">
        <f>IFERROR(VLOOKUP(A1854,admin4_MMI_ALL!$A$2:$B$3312,2,FALSE),3.5)</f>
        <v>4.8645930290199999</v>
      </c>
      <c r="F1854" s="35">
        <f t="shared" si="196"/>
        <v>73213.813568946542</v>
      </c>
      <c r="G1854" s="5">
        <f t="shared" si="197"/>
        <v>1.6240447813059046E-3</v>
      </c>
      <c r="H1854">
        <f>admin4_POP_ALL!M1854</f>
        <v>2383</v>
      </c>
      <c r="I1854" s="5">
        <f t="shared" si="198"/>
        <v>2.4429675238068875E-2</v>
      </c>
      <c r="J1854">
        <f>admin4_POP_ALL!P1854</f>
        <v>180.37</v>
      </c>
      <c r="K1854" s="5">
        <f t="shared" si="202"/>
        <v>5.1714443297176018</v>
      </c>
      <c r="L1854" s="10">
        <f>admin4_VUL_ALL!N1854</f>
        <v>94.473233756184499</v>
      </c>
      <c r="M1854" s="5">
        <f t="shared" si="199"/>
        <v>9.3018609120724989</v>
      </c>
      <c r="N1854" s="10">
        <f>admin4_VUL_ALL!W1854</f>
        <v>7.7051140760194148</v>
      </c>
      <c r="O1854" s="5">
        <f t="shared" si="200"/>
        <v>0.69739423981685222</v>
      </c>
      <c r="P1854" s="10">
        <f>admin4_VUL_ALL!X1854</f>
        <v>29.47</v>
      </c>
      <c r="Q1854" s="5">
        <f t="shared" si="201"/>
        <v>3.9590964590964588</v>
      </c>
      <c r="T1854"/>
      <c r="AC1854"/>
      <c r="AD1854"/>
    </row>
    <row r="1855" spans="1:30" ht="12.75" customHeight="1">
      <c r="A1855" s="4" t="s">
        <v>1686</v>
      </c>
      <c r="B1855" s="4" t="s">
        <v>7071</v>
      </c>
      <c r="C1855" s="4" t="s">
        <v>36</v>
      </c>
      <c r="D1855" s="4" t="s">
        <v>5787</v>
      </c>
      <c r="E1855" s="10">
        <f>IFERROR(VLOOKUP(A1855,admin4_MMI_ALL!$A$2:$B$3312,2,FALSE),3.5)</f>
        <v>5.0290565490699999</v>
      </c>
      <c r="F1855" s="35">
        <f t="shared" si="196"/>
        <v>106919.40889011642</v>
      </c>
      <c r="G1855" s="5">
        <f t="shared" si="197"/>
        <v>2.4054608555149964E-3</v>
      </c>
      <c r="H1855">
        <f>admin4_POP_ALL!M1855</f>
        <v>2726</v>
      </c>
      <c r="I1855" s="5">
        <f t="shared" si="198"/>
        <v>2.7945990221978915E-2</v>
      </c>
      <c r="J1855">
        <f>admin4_POP_ALL!P1855</f>
        <v>158.49</v>
      </c>
      <c r="K1855" s="5">
        <f t="shared" si="202"/>
        <v>5.0427121577987659</v>
      </c>
      <c r="L1855" s="10">
        <f>admin4_VUL_ALL!N1855</f>
        <v>94.473233756184499</v>
      </c>
      <c r="M1855" s="5">
        <f t="shared" si="199"/>
        <v>9.3018609120724989</v>
      </c>
      <c r="N1855" s="10">
        <f>admin4_VUL_ALL!W1855</f>
        <v>7.7051140760194148</v>
      </c>
      <c r="O1855" s="5">
        <f t="shared" si="200"/>
        <v>0.69739423981685222</v>
      </c>
      <c r="P1855" s="10">
        <f>admin4_VUL_ALL!X1855</f>
        <v>29.47</v>
      </c>
      <c r="Q1855" s="5">
        <f t="shared" si="201"/>
        <v>3.9590964590964588</v>
      </c>
      <c r="T1855"/>
      <c r="AC1855"/>
      <c r="AD1855"/>
    </row>
    <row r="1856" spans="1:30" ht="12.75" customHeight="1">
      <c r="A1856" s="4" t="s">
        <v>1685</v>
      </c>
      <c r="B1856" s="4" t="s">
        <v>7073</v>
      </c>
      <c r="C1856" s="4" t="s">
        <v>36</v>
      </c>
      <c r="D1856" s="4" t="s">
        <v>5787</v>
      </c>
      <c r="E1856" s="10">
        <f>IFERROR(VLOOKUP(A1856,admin4_MMI_ALL!$A$2:$B$3312,2,FALSE),3.5)</f>
        <v>5.1354436874399996</v>
      </c>
      <c r="F1856" s="35">
        <f t="shared" si="196"/>
        <v>136597.79454125982</v>
      </c>
      <c r="G1856" s="5">
        <f t="shared" si="197"/>
        <v>3.0935118269753334E-3</v>
      </c>
      <c r="H1856">
        <f>admin4_POP_ALL!M1856</f>
        <v>3169</v>
      </c>
      <c r="I1856" s="5">
        <f t="shared" si="198"/>
        <v>3.2487469924230079E-2</v>
      </c>
      <c r="J1856">
        <f>admin4_POP_ALL!P1856</f>
        <v>191.78</v>
      </c>
      <c r="K1856" s="5">
        <f t="shared" si="202"/>
        <v>5.2325046664061219</v>
      </c>
      <c r="L1856" s="10">
        <f>admin4_VUL_ALL!N1856</f>
        <v>94.473233756184499</v>
      </c>
      <c r="M1856" s="5">
        <f t="shared" si="199"/>
        <v>9.3018609120724989</v>
      </c>
      <c r="N1856" s="10">
        <f>admin4_VUL_ALL!W1856</f>
        <v>7.7051140760194148</v>
      </c>
      <c r="O1856" s="5">
        <f t="shared" si="200"/>
        <v>0.69739423981685222</v>
      </c>
      <c r="P1856" s="10">
        <f>admin4_VUL_ALL!X1856</f>
        <v>29.47</v>
      </c>
      <c r="Q1856" s="5">
        <f t="shared" si="201"/>
        <v>3.9590964590964588</v>
      </c>
      <c r="T1856"/>
      <c r="AC1856"/>
      <c r="AD1856"/>
    </row>
    <row r="1857" spans="1:30" ht="12.75" customHeight="1">
      <c r="A1857" s="4" t="s">
        <v>1684</v>
      </c>
      <c r="B1857" s="4" t="s">
        <v>7075</v>
      </c>
      <c r="C1857" s="4" t="s">
        <v>36</v>
      </c>
      <c r="D1857" s="4" t="s">
        <v>5787</v>
      </c>
      <c r="E1857" s="10">
        <f>IFERROR(VLOOKUP(A1857,admin4_MMI_ALL!$A$2:$B$3312,2,FALSE),3.5)</f>
        <v>5.3440923690800002</v>
      </c>
      <c r="F1857" s="35">
        <f t="shared" si="196"/>
        <v>220847.43983377851</v>
      </c>
      <c r="G1857" s="5">
        <f t="shared" si="197"/>
        <v>5.0467194902928617E-3</v>
      </c>
      <c r="H1857">
        <f>admin4_POP_ALL!M1857</f>
        <v>2444</v>
      </c>
      <c r="I1857" s="5">
        <f t="shared" si="198"/>
        <v>2.5055025716256962E-2</v>
      </c>
      <c r="J1857">
        <f>admin4_POP_ALL!P1857</f>
        <v>34.18</v>
      </c>
      <c r="K1857" s="5">
        <f t="shared" si="202"/>
        <v>3.5156202036579631</v>
      </c>
      <c r="L1857" s="10">
        <f>admin4_VUL_ALL!N1857</f>
        <v>94.473233756184499</v>
      </c>
      <c r="M1857" s="5">
        <f t="shared" si="199"/>
        <v>9.3018609120724989</v>
      </c>
      <c r="N1857" s="10">
        <f>admin4_VUL_ALL!W1857</f>
        <v>7.7051140760194148</v>
      </c>
      <c r="O1857" s="5">
        <f t="shared" si="200"/>
        <v>0.69739423981685222</v>
      </c>
      <c r="P1857" s="10">
        <f>admin4_VUL_ALL!X1857</f>
        <v>29.47</v>
      </c>
      <c r="Q1857" s="5">
        <f t="shared" si="201"/>
        <v>3.9590964590964588</v>
      </c>
      <c r="T1857"/>
      <c r="AC1857"/>
      <c r="AD1857"/>
    </row>
    <row r="1858" spans="1:30" ht="12.75" customHeight="1">
      <c r="A1858" s="4" t="s">
        <v>1683</v>
      </c>
      <c r="B1858" s="4" t="s">
        <v>7077</v>
      </c>
      <c r="C1858" s="4" t="s">
        <v>36</v>
      </c>
      <c r="D1858" s="4" t="s">
        <v>5787</v>
      </c>
      <c r="E1858" s="10">
        <f>IFERROR(VLOOKUP(A1858,admin4_MMI_ALL!$A$2:$B$3312,2,FALSE),3.5)</f>
        <v>5.0152826309199998</v>
      </c>
      <c r="F1858" s="35">
        <f t="shared" ref="F1858:F1921" si="203">10^E1858</f>
        <v>103581.60375506956</v>
      </c>
      <c r="G1858" s="5">
        <f t="shared" ref="G1858:G1921" si="204">((F1858-MIN(F$2:F$3986))/(MAX(F$2:F$3986)-MIN(F$2:F$3986))*10)</f>
        <v>2.32807861199577E-3</v>
      </c>
      <c r="H1858">
        <f>admin4_POP_ALL!M1858</f>
        <v>2195</v>
      </c>
      <c r="I1858" s="5">
        <f t="shared" ref="I1858:I1921" si="205">((H1858-MIN(H$2:H$3986))/(MAX(H$2:H$3986)-MIN(H$2:H$3986))*10)</f>
        <v>2.2502365567587571E-2</v>
      </c>
      <c r="J1858">
        <f>admin4_POP_ALL!P1858</f>
        <v>80.430000000000007</v>
      </c>
      <c r="K1858" s="5">
        <f t="shared" si="202"/>
        <v>4.3674848698184743</v>
      </c>
      <c r="L1858" s="10">
        <f>admin4_VUL_ALL!N1858</f>
        <v>94.473233756184499</v>
      </c>
      <c r="M1858" s="5">
        <f t="shared" ref="M1858:M1921" si="206">((L1858-MIN(L$2:L$3986))/(MAX(L$2:L$3986)-MIN(L$2:L$3986))*10)</f>
        <v>9.3018609120724989</v>
      </c>
      <c r="N1858" s="10">
        <f>admin4_VUL_ALL!W1858</f>
        <v>7.7051140760194148</v>
      </c>
      <c r="O1858" s="5">
        <f t="shared" ref="O1858:O1921" si="207">((N1858-MIN(N$2:N$3986))/(MAX(N$2:N$3986)-MIN(N$2:N$3986))*10)</f>
        <v>0.69739423981685222</v>
      </c>
      <c r="P1858" s="10">
        <f>admin4_VUL_ALL!X1858</f>
        <v>29.47</v>
      </c>
      <c r="Q1858" s="5">
        <f t="shared" ref="Q1858:Q1921" si="208">((P1858-MIN(P$2:P$3986))/(MAX(P$2:P$3986)-MIN(P$2:P$3986))*10)</f>
        <v>3.9590964590964588</v>
      </c>
      <c r="T1858"/>
      <c r="AC1858"/>
      <c r="AD1858"/>
    </row>
    <row r="1859" spans="1:30" ht="12.75" customHeight="1">
      <c r="A1859" s="4" t="s">
        <v>1682</v>
      </c>
      <c r="B1859" s="4" t="s">
        <v>7079</v>
      </c>
      <c r="C1859" s="4" t="s">
        <v>36</v>
      </c>
      <c r="D1859" s="4" t="s">
        <v>5787</v>
      </c>
      <c r="E1859" s="10">
        <f>IFERROR(VLOOKUP(A1859,admin4_MMI_ALL!$A$2:$B$3312,2,FALSE),3.5)</f>
        <v>5.0709085464500001</v>
      </c>
      <c r="F1859" s="35">
        <f t="shared" si="203"/>
        <v>117735.80198563087</v>
      </c>
      <c r="G1859" s="5">
        <f t="shared" si="204"/>
        <v>2.6562234766543597E-3</v>
      </c>
      <c r="H1859">
        <f>admin4_POP_ALL!M1859</f>
        <v>3521</v>
      </c>
      <c r="I1859" s="5">
        <f t="shared" si="205"/>
        <v>3.6096049732790819E-2</v>
      </c>
      <c r="J1859">
        <f>admin4_POP_ALL!P1859</f>
        <v>196.73</v>
      </c>
      <c r="K1859" s="5">
        <f t="shared" ref="K1859:K1922" si="209">IF(LOG(J1859)&lt;=0,0,IFERROR(((LOG(J1859)-LOG(1))/(LOG(MAX(J$2:J$3986))-LOG(1))*10),0))</f>
        <v>5.2578724156309198</v>
      </c>
      <c r="L1859" s="10">
        <f>admin4_VUL_ALL!N1859</f>
        <v>94.473233756184499</v>
      </c>
      <c r="M1859" s="5">
        <f t="shared" si="206"/>
        <v>9.3018609120724989</v>
      </c>
      <c r="N1859" s="10">
        <f>admin4_VUL_ALL!W1859</f>
        <v>7.7051140760194148</v>
      </c>
      <c r="O1859" s="5">
        <f t="shared" si="207"/>
        <v>0.69739423981685222</v>
      </c>
      <c r="P1859" s="10">
        <f>admin4_VUL_ALL!X1859</f>
        <v>29.47</v>
      </c>
      <c r="Q1859" s="5">
        <f t="shared" si="208"/>
        <v>3.9590964590964588</v>
      </c>
      <c r="T1859"/>
      <c r="AC1859"/>
      <c r="AD1859"/>
    </row>
    <row r="1860" spans="1:30" ht="12.75" customHeight="1">
      <c r="A1860" s="4" t="s">
        <v>1681</v>
      </c>
      <c r="B1860" s="4" t="s">
        <v>7081</v>
      </c>
      <c r="C1860" s="4" t="s">
        <v>36</v>
      </c>
      <c r="D1860" s="4" t="s">
        <v>5787</v>
      </c>
      <c r="E1860" s="10">
        <f>IFERROR(VLOOKUP(A1860,admin4_MMI_ALL!$A$2:$B$3312,2,FALSE),3.5)</f>
        <v>4.98137617111</v>
      </c>
      <c r="F1860" s="35">
        <f t="shared" si="203"/>
        <v>95802.3519413537</v>
      </c>
      <c r="G1860" s="5">
        <f t="shared" si="204"/>
        <v>2.1477277724798217E-3</v>
      </c>
      <c r="H1860">
        <f>admin4_POP_ALL!M1860</f>
        <v>2271</v>
      </c>
      <c r="I1860" s="5">
        <f t="shared" si="205"/>
        <v>2.3281490753526823E-2</v>
      </c>
      <c r="J1860">
        <f>admin4_POP_ALL!P1860</f>
        <v>107.66</v>
      </c>
      <c r="K1860" s="5">
        <f t="shared" si="209"/>
        <v>4.6577530072437714</v>
      </c>
      <c r="L1860" s="10">
        <f>admin4_VUL_ALL!N1860</f>
        <v>94.473233756184499</v>
      </c>
      <c r="M1860" s="5">
        <f t="shared" si="206"/>
        <v>9.3018609120724989</v>
      </c>
      <c r="N1860" s="10">
        <f>admin4_VUL_ALL!W1860</f>
        <v>7.7051140760194148</v>
      </c>
      <c r="O1860" s="5">
        <f t="shared" si="207"/>
        <v>0.69739423981685222</v>
      </c>
      <c r="P1860" s="10">
        <f>admin4_VUL_ALL!X1860</f>
        <v>29.47</v>
      </c>
      <c r="Q1860" s="5">
        <f t="shared" si="208"/>
        <v>3.9590964590964588</v>
      </c>
      <c r="T1860"/>
      <c r="AC1860"/>
      <c r="AD1860"/>
    </row>
    <row r="1861" spans="1:30" ht="12.75" customHeight="1">
      <c r="A1861" s="4" t="s">
        <v>1680</v>
      </c>
      <c r="B1861" s="4" t="s">
        <v>7083</v>
      </c>
      <c r="C1861" s="4" t="s">
        <v>36</v>
      </c>
      <c r="D1861" s="4" t="s">
        <v>5787</v>
      </c>
      <c r="E1861" s="10">
        <f>IFERROR(VLOOKUP(A1861,admin4_MMI_ALL!$A$2:$B$3312,2,FALSE),3.5)</f>
        <v>4.9224548339799998</v>
      </c>
      <c r="F1861" s="35">
        <f t="shared" si="203"/>
        <v>83647.859862526268</v>
      </c>
      <c r="G1861" s="5">
        <f t="shared" si="204"/>
        <v>1.8659432380800541E-3</v>
      </c>
      <c r="H1861">
        <f>admin4_POP_ALL!M1861</f>
        <v>2555</v>
      </c>
      <c r="I1861" s="5">
        <f t="shared" si="205"/>
        <v>2.61929585536156E-2</v>
      </c>
      <c r="J1861">
        <f>admin4_POP_ALL!P1861</f>
        <v>73.31</v>
      </c>
      <c r="K1861" s="5">
        <f t="shared" si="209"/>
        <v>4.2752151219399623</v>
      </c>
      <c r="L1861" s="10">
        <f>admin4_VUL_ALL!N1861</f>
        <v>94.473233756184499</v>
      </c>
      <c r="M1861" s="5">
        <f t="shared" si="206"/>
        <v>9.3018609120724989</v>
      </c>
      <c r="N1861" s="10">
        <f>admin4_VUL_ALL!W1861</f>
        <v>7.7051140760194148</v>
      </c>
      <c r="O1861" s="5">
        <f t="shared" si="207"/>
        <v>0.69739423981685222</v>
      </c>
      <c r="P1861" s="10">
        <f>admin4_VUL_ALL!X1861</f>
        <v>29.47</v>
      </c>
      <c r="Q1861" s="5">
        <f t="shared" si="208"/>
        <v>3.9590964590964588</v>
      </c>
      <c r="T1861"/>
      <c r="AC1861"/>
      <c r="AD1861"/>
    </row>
    <row r="1862" spans="1:30" ht="12.75" customHeight="1">
      <c r="A1862" s="4" t="s">
        <v>1679</v>
      </c>
      <c r="B1862" s="4" t="s">
        <v>7085</v>
      </c>
      <c r="C1862" s="4" t="s">
        <v>36</v>
      </c>
      <c r="D1862" s="4" t="s">
        <v>5787</v>
      </c>
      <c r="E1862" s="10">
        <f>IFERROR(VLOOKUP(A1862,admin4_MMI_ALL!$A$2:$B$3312,2,FALSE),3.5)</f>
        <v>5.1954164504999998</v>
      </c>
      <c r="F1862" s="35">
        <f t="shared" si="203"/>
        <v>156825.41681825568</v>
      </c>
      <c r="G1862" s="5">
        <f t="shared" si="204"/>
        <v>3.5624603513868536E-3</v>
      </c>
      <c r="H1862">
        <f>admin4_POP_ALL!M1862</f>
        <v>2938</v>
      </c>
      <c r="I1862" s="5">
        <f t="shared" si="205"/>
        <v>3.0119339424862088E-2</v>
      </c>
      <c r="J1862">
        <f>admin4_POP_ALL!P1862</f>
        <v>169.82</v>
      </c>
      <c r="K1862" s="5">
        <f t="shared" si="209"/>
        <v>5.1114464922154585</v>
      </c>
      <c r="L1862" s="10">
        <f>admin4_VUL_ALL!N1862</f>
        <v>94.473233756184499</v>
      </c>
      <c r="M1862" s="5">
        <f t="shared" si="206"/>
        <v>9.3018609120724989</v>
      </c>
      <c r="N1862" s="10">
        <f>admin4_VUL_ALL!W1862</f>
        <v>7.7051140760194148</v>
      </c>
      <c r="O1862" s="5">
        <f t="shared" si="207"/>
        <v>0.69739423981685222</v>
      </c>
      <c r="P1862" s="10">
        <f>admin4_VUL_ALL!X1862</f>
        <v>29.47</v>
      </c>
      <c r="Q1862" s="5">
        <f t="shared" si="208"/>
        <v>3.9590964590964588</v>
      </c>
      <c r="T1862"/>
      <c r="AC1862"/>
      <c r="AD1862"/>
    </row>
    <row r="1863" spans="1:30" ht="12.75" customHeight="1">
      <c r="A1863" s="4" t="s">
        <v>1678</v>
      </c>
      <c r="B1863" s="4" t="s">
        <v>7087</v>
      </c>
      <c r="C1863" s="4" t="s">
        <v>74</v>
      </c>
      <c r="D1863" s="4" t="s">
        <v>5787</v>
      </c>
      <c r="E1863" s="10">
        <f>IFERROR(VLOOKUP(A1863,admin4_MMI_ALL!$A$2:$B$3312,2,FALSE),3.5)</f>
        <v>5.1324529647799997</v>
      </c>
      <c r="F1863" s="35">
        <f t="shared" si="203"/>
        <v>135660.35986514227</v>
      </c>
      <c r="G1863" s="5">
        <f t="shared" si="204"/>
        <v>3.0717787432704099E-3</v>
      </c>
      <c r="H1863">
        <f>admin4_POP_ALL!M1863</f>
        <v>4494</v>
      </c>
      <c r="I1863" s="5">
        <f t="shared" si="205"/>
        <v>4.6070902442249914E-2</v>
      </c>
      <c r="J1863">
        <f>admin4_POP_ALL!P1863</f>
        <v>132.19</v>
      </c>
      <c r="K1863" s="5">
        <f t="shared" si="209"/>
        <v>4.862084051179945</v>
      </c>
      <c r="L1863" s="10">
        <f>admin4_VUL_ALL!N1863</f>
        <v>39.818684788164902</v>
      </c>
      <c r="M1863" s="5">
        <f t="shared" si="206"/>
        <v>1.8707485269952875</v>
      </c>
      <c r="N1863" s="10">
        <f>admin4_VUL_ALL!W1863</f>
        <v>32.121057221036175</v>
      </c>
      <c r="O1863" s="5">
        <f t="shared" si="207"/>
        <v>3.2555981768113651</v>
      </c>
      <c r="P1863" s="10">
        <f>admin4_VUL_ALL!X1863</f>
        <v>29.74</v>
      </c>
      <c r="Q1863" s="5">
        <f t="shared" si="208"/>
        <v>4.0415140415140414</v>
      </c>
      <c r="T1863"/>
      <c r="AC1863"/>
      <c r="AD1863"/>
    </row>
    <row r="1864" spans="1:30" ht="12.75" customHeight="1">
      <c r="A1864" s="4" t="s">
        <v>1677</v>
      </c>
      <c r="B1864" s="4" t="s">
        <v>7089</v>
      </c>
      <c r="C1864" s="4" t="s">
        <v>74</v>
      </c>
      <c r="D1864" s="4" t="s">
        <v>5787</v>
      </c>
      <c r="E1864" s="10">
        <f>IFERROR(VLOOKUP(A1864,admin4_MMI_ALL!$A$2:$B$3312,2,FALSE),3.5)</f>
        <v>5.2301778793300002</v>
      </c>
      <c r="F1864" s="35">
        <f t="shared" si="203"/>
        <v>169893.93654581674</v>
      </c>
      <c r="G1864" s="5">
        <f t="shared" si="204"/>
        <v>3.8654353110019685E-3</v>
      </c>
      <c r="H1864">
        <f>admin4_POP_ALL!M1864</f>
        <v>2298</v>
      </c>
      <c r="I1864" s="5">
        <f t="shared" si="205"/>
        <v>2.3558285227478926E-2</v>
      </c>
      <c r="J1864">
        <f>admin4_POP_ALL!P1864</f>
        <v>93.6</v>
      </c>
      <c r="K1864" s="5">
        <f t="shared" si="209"/>
        <v>4.5184401182175895</v>
      </c>
      <c r="L1864" s="10">
        <f>admin4_VUL_ALL!N1864</f>
        <v>39.818684788164902</v>
      </c>
      <c r="M1864" s="5">
        <f t="shared" si="206"/>
        <v>1.8707485269952875</v>
      </c>
      <c r="N1864" s="10">
        <f>admin4_VUL_ALL!W1864</f>
        <v>32.121057221036175</v>
      </c>
      <c r="O1864" s="5">
        <f t="shared" si="207"/>
        <v>3.2555981768113651</v>
      </c>
      <c r="P1864" s="10">
        <f>admin4_VUL_ALL!X1864</f>
        <v>29.74</v>
      </c>
      <c r="Q1864" s="5">
        <f t="shared" si="208"/>
        <v>4.0415140415140414</v>
      </c>
      <c r="T1864"/>
      <c r="AC1864"/>
      <c r="AD1864"/>
    </row>
    <row r="1865" spans="1:30" ht="12.75" customHeight="1">
      <c r="A1865" s="4" t="s">
        <v>1676</v>
      </c>
      <c r="B1865" s="4" t="s">
        <v>7091</v>
      </c>
      <c r="C1865" s="4" t="s">
        <v>74</v>
      </c>
      <c r="D1865" s="4" t="s">
        <v>5787</v>
      </c>
      <c r="E1865" s="10">
        <f>IFERROR(VLOOKUP(A1865,admin4_MMI_ALL!$A$2:$B$3312,2,FALSE),3.5)</f>
        <v>5.28392028809</v>
      </c>
      <c r="F1865" s="35">
        <f t="shared" si="203"/>
        <v>192273.87903993748</v>
      </c>
      <c r="G1865" s="5">
        <f t="shared" si="204"/>
        <v>4.3842823047471622E-3</v>
      </c>
      <c r="H1865">
        <f>admin4_POP_ALL!M1865</f>
        <v>2904</v>
      </c>
      <c r="I1865" s="5">
        <f t="shared" si="205"/>
        <v>2.9770783420626112E-2</v>
      </c>
      <c r="J1865">
        <f>admin4_POP_ALL!P1865</f>
        <v>121.6</v>
      </c>
      <c r="K1865" s="5">
        <f t="shared" si="209"/>
        <v>4.7789595326516174</v>
      </c>
      <c r="L1865" s="10">
        <f>admin4_VUL_ALL!N1865</f>
        <v>39.818684788164902</v>
      </c>
      <c r="M1865" s="5">
        <f t="shared" si="206"/>
        <v>1.8707485269952875</v>
      </c>
      <c r="N1865" s="10">
        <f>admin4_VUL_ALL!W1865</f>
        <v>32.121057221036175</v>
      </c>
      <c r="O1865" s="5">
        <f t="shared" si="207"/>
        <v>3.2555981768113651</v>
      </c>
      <c r="P1865" s="10">
        <f>admin4_VUL_ALL!X1865</f>
        <v>29.74</v>
      </c>
      <c r="Q1865" s="5">
        <f t="shared" si="208"/>
        <v>4.0415140415140414</v>
      </c>
      <c r="T1865"/>
      <c r="AC1865"/>
      <c r="AD1865"/>
    </row>
    <row r="1866" spans="1:30" ht="12.75" customHeight="1">
      <c r="A1866" s="4" t="s">
        <v>1675</v>
      </c>
      <c r="B1866" s="4" t="s">
        <v>7093</v>
      </c>
      <c r="C1866" s="4" t="s">
        <v>74</v>
      </c>
      <c r="D1866" s="4" t="s">
        <v>5787</v>
      </c>
      <c r="E1866" s="10">
        <f>IFERROR(VLOOKUP(A1866,admin4_MMI_ALL!$A$2:$B$3312,2,FALSE),3.5)</f>
        <v>5.3875970840500003</v>
      </c>
      <c r="F1866" s="35">
        <f t="shared" si="203"/>
        <v>244116.47154755861</v>
      </c>
      <c r="G1866" s="5">
        <f t="shared" si="204"/>
        <v>5.5861787474034644E-3</v>
      </c>
      <c r="H1866">
        <f>admin4_POP_ALL!M1866</f>
        <v>4482</v>
      </c>
      <c r="I1866" s="5">
        <f t="shared" si="205"/>
        <v>4.5947882676048976E-2</v>
      </c>
      <c r="J1866">
        <f>admin4_POP_ALL!P1866</f>
        <v>113.75</v>
      </c>
      <c r="K1866" s="5">
        <f t="shared" si="209"/>
        <v>4.7125283439614911</v>
      </c>
      <c r="L1866" s="10">
        <f>admin4_VUL_ALL!N1866</f>
        <v>39.818684788164902</v>
      </c>
      <c r="M1866" s="5">
        <f t="shared" si="206"/>
        <v>1.8707485269952875</v>
      </c>
      <c r="N1866" s="10">
        <f>admin4_VUL_ALL!W1866</f>
        <v>32.121057221036175</v>
      </c>
      <c r="O1866" s="5">
        <f t="shared" si="207"/>
        <v>3.2555981768113651</v>
      </c>
      <c r="P1866" s="10">
        <f>admin4_VUL_ALL!X1866</f>
        <v>29.74</v>
      </c>
      <c r="Q1866" s="5">
        <f t="shared" si="208"/>
        <v>4.0415140415140414</v>
      </c>
      <c r="T1866"/>
      <c r="AC1866"/>
      <c r="AD1866"/>
    </row>
    <row r="1867" spans="1:30" ht="12.75" customHeight="1">
      <c r="A1867" s="4" t="s">
        <v>1674</v>
      </c>
      <c r="B1867" s="4" t="s">
        <v>7095</v>
      </c>
      <c r="C1867" s="4" t="s">
        <v>74</v>
      </c>
      <c r="D1867" s="4" t="s">
        <v>5787</v>
      </c>
      <c r="E1867" s="10">
        <f>IFERROR(VLOOKUP(A1867,admin4_MMI_ALL!$A$2:$B$3312,2,FALSE),3.5)</f>
        <v>5.3555440902699996</v>
      </c>
      <c r="F1867" s="35">
        <f t="shared" si="203"/>
        <v>226748.32639859218</v>
      </c>
      <c r="G1867" s="5">
        <f t="shared" si="204"/>
        <v>5.183523115029131E-3</v>
      </c>
      <c r="H1867">
        <f>admin4_POP_ALL!M1867</f>
        <v>2266</v>
      </c>
      <c r="I1867" s="5">
        <f t="shared" si="205"/>
        <v>2.3230232517609768E-2</v>
      </c>
      <c r="J1867">
        <f>admin4_POP_ALL!P1867</f>
        <v>136.27000000000001</v>
      </c>
      <c r="K1867" s="5">
        <f t="shared" si="209"/>
        <v>4.8923440881456814</v>
      </c>
      <c r="L1867" s="10">
        <f>admin4_VUL_ALL!N1867</f>
        <v>39.818684788164902</v>
      </c>
      <c r="M1867" s="5">
        <f t="shared" si="206"/>
        <v>1.8707485269952875</v>
      </c>
      <c r="N1867" s="10">
        <f>admin4_VUL_ALL!W1867</f>
        <v>32.121057221036175</v>
      </c>
      <c r="O1867" s="5">
        <f t="shared" si="207"/>
        <v>3.2555981768113651</v>
      </c>
      <c r="P1867" s="10">
        <f>admin4_VUL_ALL!X1867</f>
        <v>29.74</v>
      </c>
      <c r="Q1867" s="5">
        <f t="shared" si="208"/>
        <v>4.0415140415140414</v>
      </c>
      <c r="T1867"/>
      <c r="AC1867"/>
      <c r="AD1867"/>
    </row>
    <row r="1868" spans="1:30" ht="12.75" customHeight="1">
      <c r="A1868" s="4" t="s">
        <v>1673</v>
      </c>
      <c r="B1868" s="4" t="s">
        <v>7097</v>
      </c>
      <c r="C1868" s="4" t="s">
        <v>74</v>
      </c>
      <c r="D1868" s="4" t="s">
        <v>5787</v>
      </c>
      <c r="E1868" s="10">
        <f>IFERROR(VLOOKUP(A1868,admin4_MMI_ALL!$A$2:$B$3312,2,FALSE),3.5)</f>
        <v>5.7671742439300004</v>
      </c>
      <c r="F1868" s="35">
        <f t="shared" si="203"/>
        <v>585024.75571046758</v>
      </c>
      <c r="G1868" s="5">
        <f t="shared" si="204"/>
        <v>1.3489650278986898E-2</v>
      </c>
      <c r="H1868">
        <f>admin4_POP_ALL!M1868</f>
        <v>10106</v>
      </c>
      <c r="I1868" s="5">
        <f t="shared" si="205"/>
        <v>0.10360314643555354</v>
      </c>
      <c r="J1868">
        <f>admin4_POP_ALL!P1868</f>
        <v>274.73</v>
      </c>
      <c r="K1868" s="5">
        <f t="shared" si="209"/>
        <v>5.5903140655264929</v>
      </c>
      <c r="L1868" s="10">
        <f>admin4_VUL_ALL!N1868</f>
        <v>39.818684788164902</v>
      </c>
      <c r="M1868" s="5">
        <f t="shared" si="206"/>
        <v>1.8707485269952875</v>
      </c>
      <c r="N1868" s="10">
        <f>admin4_VUL_ALL!W1868</f>
        <v>32.121057221036175</v>
      </c>
      <c r="O1868" s="5">
        <f t="shared" si="207"/>
        <v>3.2555981768113651</v>
      </c>
      <c r="P1868" s="10">
        <f>admin4_VUL_ALL!X1868</f>
        <v>29.74</v>
      </c>
      <c r="Q1868" s="5">
        <f t="shared" si="208"/>
        <v>4.0415140415140414</v>
      </c>
      <c r="T1868"/>
      <c r="AC1868"/>
      <c r="AD1868"/>
    </row>
    <row r="1869" spans="1:30" ht="12.75" customHeight="1">
      <c r="A1869" s="4" t="s">
        <v>1672</v>
      </c>
      <c r="B1869" s="4" t="s">
        <v>7099</v>
      </c>
      <c r="C1869" s="4" t="s">
        <v>74</v>
      </c>
      <c r="D1869" s="4" t="s">
        <v>5787</v>
      </c>
      <c r="E1869" s="10">
        <f>IFERROR(VLOOKUP(A1869,admin4_MMI_ALL!$A$2:$B$3312,2,FALSE),3.5)</f>
        <v>5.75605535507</v>
      </c>
      <c r="F1869" s="35">
        <f t="shared" si="203"/>
        <v>570236.94991312351</v>
      </c>
      <c r="G1869" s="5">
        <f t="shared" si="204"/>
        <v>1.3146816128092391E-2</v>
      </c>
      <c r="H1869">
        <f>admin4_POP_ALL!M1869</f>
        <v>13812</v>
      </c>
      <c r="I1869" s="5">
        <f t="shared" si="205"/>
        <v>0.14159575089727541</v>
      </c>
      <c r="J1869">
        <f>admin4_POP_ALL!P1869</f>
        <v>429.89</v>
      </c>
      <c r="K1869" s="5">
        <f t="shared" si="209"/>
        <v>6.036023558463417</v>
      </c>
      <c r="L1869" s="10">
        <f>admin4_VUL_ALL!N1869</f>
        <v>39.818684788164902</v>
      </c>
      <c r="M1869" s="5">
        <f t="shared" si="206"/>
        <v>1.8707485269952875</v>
      </c>
      <c r="N1869" s="10">
        <f>admin4_VUL_ALL!W1869</f>
        <v>32.121057221036175</v>
      </c>
      <c r="O1869" s="5">
        <f t="shared" si="207"/>
        <v>3.2555981768113651</v>
      </c>
      <c r="P1869" s="10">
        <f>admin4_VUL_ALL!X1869</f>
        <v>29.74</v>
      </c>
      <c r="Q1869" s="5">
        <f t="shared" si="208"/>
        <v>4.0415140415140414</v>
      </c>
      <c r="T1869"/>
      <c r="AC1869"/>
      <c r="AD1869"/>
    </row>
    <row r="1870" spans="1:30" ht="12.75" customHeight="1">
      <c r="A1870" s="4" t="s">
        <v>1671</v>
      </c>
      <c r="B1870" s="4" t="s">
        <v>7101</v>
      </c>
      <c r="C1870" s="4" t="s">
        <v>74</v>
      </c>
      <c r="D1870" s="4" t="s">
        <v>5787</v>
      </c>
      <c r="E1870" s="10">
        <f>IFERROR(VLOOKUP(A1870,admin4_MMI_ALL!$A$2:$B$3312,2,FALSE),3.5)</f>
        <v>5.1006832122799999</v>
      </c>
      <c r="F1870" s="35">
        <f t="shared" si="203"/>
        <v>126090.74544800352</v>
      </c>
      <c r="G1870" s="5">
        <f t="shared" si="204"/>
        <v>2.8499209045857281E-3</v>
      </c>
      <c r="H1870">
        <f>admin4_POP_ALL!M1870</f>
        <v>3039</v>
      </c>
      <c r="I1870" s="5">
        <f t="shared" si="205"/>
        <v>3.115475579038662E-2</v>
      </c>
      <c r="J1870">
        <f>admin4_POP_ALL!P1870</f>
        <v>121.22</v>
      </c>
      <c r="K1870" s="5">
        <f t="shared" si="209"/>
        <v>4.7758438376810073</v>
      </c>
      <c r="L1870" s="10">
        <f>admin4_VUL_ALL!N1870</f>
        <v>39.818684788164902</v>
      </c>
      <c r="M1870" s="5">
        <f t="shared" si="206"/>
        <v>1.8707485269952875</v>
      </c>
      <c r="N1870" s="10">
        <f>admin4_VUL_ALL!W1870</f>
        <v>32.121057221036175</v>
      </c>
      <c r="O1870" s="5">
        <f t="shared" si="207"/>
        <v>3.2555981768113651</v>
      </c>
      <c r="P1870" s="10">
        <f>admin4_VUL_ALL!X1870</f>
        <v>29.74</v>
      </c>
      <c r="Q1870" s="5">
        <f t="shared" si="208"/>
        <v>4.0415140415140414</v>
      </c>
      <c r="T1870"/>
      <c r="AC1870"/>
      <c r="AD1870"/>
    </row>
    <row r="1871" spans="1:30" ht="12.75" customHeight="1">
      <c r="A1871" s="4" t="s">
        <v>1670</v>
      </c>
      <c r="B1871" s="4" t="s">
        <v>7103</v>
      </c>
      <c r="C1871" s="4" t="s">
        <v>74</v>
      </c>
      <c r="D1871" s="4" t="s">
        <v>5787</v>
      </c>
      <c r="E1871" s="10">
        <f>IFERROR(VLOOKUP(A1871,admin4_MMI_ALL!$A$2:$B$3312,2,FALSE),3.5)</f>
        <v>5.18325614929</v>
      </c>
      <c r="F1871" s="35">
        <f t="shared" si="203"/>
        <v>152495.19136884343</v>
      </c>
      <c r="G1871" s="5">
        <f t="shared" si="204"/>
        <v>3.4620702606948561E-3</v>
      </c>
      <c r="H1871">
        <f>admin4_POP_ALL!M1871</f>
        <v>3882</v>
      </c>
      <c r="I1871" s="5">
        <f t="shared" si="205"/>
        <v>3.9796894366002256E-2</v>
      </c>
      <c r="J1871">
        <f>admin4_POP_ALL!P1871</f>
        <v>80.97</v>
      </c>
      <c r="K1871" s="5">
        <f t="shared" si="209"/>
        <v>4.3741459902672934</v>
      </c>
      <c r="L1871" s="10">
        <f>admin4_VUL_ALL!N1871</f>
        <v>39.818684788164902</v>
      </c>
      <c r="M1871" s="5">
        <f t="shared" si="206"/>
        <v>1.8707485269952875</v>
      </c>
      <c r="N1871" s="10">
        <f>admin4_VUL_ALL!W1871</f>
        <v>32.121057221036175</v>
      </c>
      <c r="O1871" s="5">
        <f t="shared" si="207"/>
        <v>3.2555981768113651</v>
      </c>
      <c r="P1871" s="10">
        <f>admin4_VUL_ALL!X1871</f>
        <v>29.74</v>
      </c>
      <c r="Q1871" s="5">
        <f t="shared" si="208"/>
        <v>4.0415140415140414</v>
      </c>
      <c r="T1871"/>
      <c r="AC1871"/>
      <c r="AD1871"/>
    </row>
    <row r="1872" spans="1:30" ht="12.75" customHeight="1">
      <c r="A1872" s="4" t="s">
        <v>1669</v>
      </c>
      <c r="B1872" s="4" t="s">
        <v>7105</v>
      </c>
      <c r="C1872" s="4" t="s">
        <v>74</v>
      </c>
      <c r="D1872" s="4" t="s">
        <v>5787</v>
      </c>
      <c r="E1872" s="10">
        <f>IFERROR(VLOOKUP(A1872,admin4_MMI_ALL!$A$2:$B$3312,2,FALSE),3.5)</f>
        <v>5.2816257476799997</v>
      </c>
      <c r="F1872" s="35">
        <f t="shared" si="203"/>
        <v>191260.70297320752</v>
      </c>
      <c r="G1872" s="5">
        <f t="shared" si="204"/>
        <v>4.3607932651084091E-3</v>
      </c>
      <c r="H1872">
        <f>admin4_POP_ALL!M1872</f>
        <v>2357</v>
      </c>
      <c r="I1872" s="5">
        <f t="shared" si="205"/>
        <v>2.4163132411300185E-2</v>
      </c>
      <c r="J1872">
        <f>admin4_POP_ALL!P1872</f>
        <v>105.03</v>
      </c>
      <c r="K1872" s="5">
        <f t="shared" si="209"/>
        <v>4.633133109169874</v>
      </c>
      <c r="L1872" s="10">
        <f>admin4_VUL_ALL!N1872</f>
        <v>39.818684788164902</v>
      </c>
      <c r="M1872" s="5">
        <f t="shared" si="206"/>
        <v>1.8707485269952875</v>
      </c>
      <c r="N1872" s="10">
        <f>admin4_VUL_ALL!W1872</f>
        <v>32.121057221036175</v>
      </c>
      <c r="O1872" s="5">
        <f t="shared" si="207"/>
        <v>3.2555981768113651</v>
      </c>
      <c r="P1872" s="10">
        <f>admin4_VUL_ALL!X1872</f>
        <v>29.74</v>
      </c>
      <c r="Q1872" s="5">
        <f t="shared" si="208"/>
        <v>4.0415140415140414</v>
      </c>
      <c r="T1872"/>
      <c r="AC1872"/>
      <c r="AD1872"/>
    </row>
    <row r="1873" spans="1:30" ht="12.75" customHeight="1">
      <c r="A1873" s="4" t="s">
        <v>1668</v>
      </c>
      <c r="B1873" s="4" t="s">
        <v>7107</v>
      </c>
      <c r="C1873" s="4" t="s">
        <v>74</v>
      </c>
      <c r="D1873" s="4" t="s">
        <v>5787</v>
      </c>
      <c r="E1873" s="10">
        <f>IFERROR(VLOOKUP(A1873,admin4_MMI_ALL!$A$2:$B$3312,2,FALSE),3.5)</f>
        <v>5.8274745941199999</v>
      </c>
      <c r="F1873" s="35">
        <f t="shared" si="203"/>
        <v>672162.98696403636</v>
      </c>
      <c r="G1873" s="5">
        <f t="shared" si="204"/>
        <v>1.5509825681049024E-2</v>
      </c>
      <c r="H1873">
        <f>admin4_POP_ALL!M1873</f>
        <v>11331</v>
      </c>
      <c r="I1873" s="5">
        <f t="shared" si="205"/>
        <v>0.11616141423523225</v>
      </c>
      <c r="J1873">
        <f>admin4_POP_ALL!P1873</f>
        <v>143.08000000000001</v>
      </c>
      <c r="K1873" s="5">
        <f t="shared" si="209"/>
        <v>4.9408885764033759</v>
      </c>
      <c r="L1873" s="10">
        <f>admin4_VUL_ALL!N1873</f>
        <v>39.818684788164902</v>
      </c>
      <c r="M1873" s="5">
        <f t="shared" si="206"/>
        <v>1.8707485269952875</v>
      </c>
      <c r="N1873" s="10">
        <f>admin4_VUL_ALL!W1873</f>
        <v>32.121057221036175</v>
      </c>
      <c r="O1873" s="5">
        <f t="shared" si="207"/>
        <v>3.2555981768113651</v>
      </c>
      <c r="P1873" s="10">
        <f>admin4_VUL_ALL!X1873</f>
        <v>29.74</v>
      </c>
      <c r="Q1873" s="5">
        <f t="shared" si="208"/>
        <v>4.0415140415140414</v>
      </c>
      <c r="T1873"/>
      <c r="AC1873"/>
      <c r="AD1873"/>
    </row>
    <row r="1874" spans="1:30" ht="12.75" customHeight="1">
      <c r="A1874" s="4" t="s">
        <v>1667</v>
      </c>
      <c r="B1874" s="4" t="s">
        <v>7109</v>
      </c>
      <c r="C1874" s="4" t="s">
        <v>74</v>
      </c>
      <c r="D1874" s="4" t="s">
        <v>5787</v>
      </c>
      <c r="E1874" s="10">
        <f>IFERROR(VLOOKUP(A1874,admin4_MMI_ALL!$A$2:$B$3312,2,FALSE),3.5)</f>
        <v>5.5958762168899998</v>
      </c>
      <c r="F1874" s="35">
        <f t="shared" si="203"/>
        <v>394344.8894245929</v>
      </c>
      <c r="G1874" s="5">
        <f t="shared" si="204"/>
        <v>9.0690099928846558E-3</v>
      </c>
      <c r="H1874">
        <f>admin4_POP_ALL!M1874</f>
        <v>3457</v>
      </c>
      <c r="I1874" s="5">
        <f t="shared" si="205"/>
        <v>3.5439944313052502E-2</v>
      </c>
      <c r="J1874">
        <f>admin4_POP_ALL!P1874</f>
        <v>130.26</v>
      </c>
      <c r="K1874" s="5">
        <f t="shared" si="209"/>
        <v>4.8474429413811828</v>
      </c>
      <c r="L1874" s="10">
        <f>admin4_VUL_ALL!N1874</f>
        <v>39.818684788164902</v>
      </c>
      <c r="M1874" s="5">
        <f t="shared" si="206"/>
        <v>1.8707485269952875</v>
      </c>
      <c r="N1874" s="10">
        <f>admin4_VUL_ALL!W1874</f>
        <v>32.121057221036175</v>
      </c>
      <c r="O1874" s="5">
        <f t="shared" si="207"/>
        <v>3.2555981768113651</v>
      </c>
      <c r="P1874" s="10">
        <f>admin4_VUL_ALL!X1874</f>
        <v>29.74</v>
      </c>
      <c r="Q1874" s="5">
        <f t="shared" si="208"/>
        <v>4.0415140415140414</v>
      </c>
      <c r="T1874"/>
      <c r="AC1874"/>
      <c r="AD1874"/>
    </row>
    <row r="1875" spans="1:30" ht="12.75" customHeight="1">
      <c r="A1875" s="4" t="s">
        <v>1666</v>
      </c>
      <c r="B1875" s="4" t="s">
        <v>7111</v>
      </c>
      <c r="C1875" s="4" t="s">
        <v>74</v>
      </c>
      <c r="D1875" s="4" t="s">
        <v>5787</v>
      </c>
      <c r="E1875" s="10">
        <f>IFERROR(VLOOKUP(A1875,admin4_MMI_ALL!$A$2:$B$3312,2,FALSE),3.5)</f>
        <v>5.30966663361</v>
      </c>
      <c r="F1875" s="35">
        <f t="shared" si="203"/>
        <v>204017.12988350788</v>
      </c>
      <c r="G1875" s="5">
        <f t="shared" si="204"/>
        <v>4.6565327986250104E-3</v>
      </c>
      <c r="H1875">
        <f>admin4_POP_ALL!M1875</f>
        <v>3256</v>
      </c>
      <c r="I1875" s="5">
        <f t="shared" si="205"/>
        <v>3.3379363229186852E-2</v>
      </c>
      <c r="J1875">
        <f>admin4_POP_ALL!P1875</f>
        <v>141.12</v>
      </c>
      <c r="K1875" s="5">
        <f t="shared" si="209"/>
        <v>4.9271578244980727</v>
      </c>
      <c r="L1875" s="10">
        <f>admin4_VUL_ALL!N1875</f>
        <v>39.818684788164902</v>
      </c>
      <c r="M1875" s="5">
        <f t="shared" si="206"/>
        <v>1.8707485269952875</v>
      </c>
      <c r="N1875" s="10">
        <f>admin4_VUL_ALL!W1875</f>
        <v>32.121057221036175</v>
      </c>
      <c r="O1875" s="5">
        <f t="shared" si="207"/>
        <v>3.2555981768113651</v>
      </c>
      <c r="P1875" s="10">
        <f>admin4_VUL_ALL!X1875</f>
        <v>29.74</v>
      </c>
      <c r="Q1875" s="5">
        <f t="shared" si="208"/>
        <v>4.0415140415140414</v>
      </c>
      <c r="T1875"/>
      <c r="AC1875"/>
      <c r="AD1875"/>
    </row>
    <row r="1876" spans="1:30" ht="12.75" customHeight="1">
      <c r="A1876" s="4" t="s">
        <v>1665</v>
      </c>
      <c r="B1876" s="4" t="s">
        <v>7113</v>
      </c>
      <c r="C1876" s="4" t="s">
        <v>74</v>
      </c>
      <c r="D1876" s="4" t="s">
        <v>5787</v>
      </c>
      <c r="E1876" s="10">
        <f>IFERROR(VLOOKUP(A1876,admin4_MMI_ALL!$A$2:$B$3312,2,FALSE),3.5)</f>
        <v>5.2460885047900003</v>
      </c>
      <c r="F1876" s="35">
        <f t="shared" si="203"/>
        <v>176233.51557657227</v>
      </c>
      <c r="G1876" s="5">
        <f t="shared" si="204"/>
        <v>4.0124093938255362E-3</v>
      </c>
      <c r="H1876">
        <f>admin4_POP_ALL!M1876</f>
        <v>3864</v>
      </c>
      <c r="I1876" s="5">
        <f t="shared" si="205"/>
        <v>3.9612364716700856E-2</v>
      </c>
      <c r="J1876">
        <f>admin4_POP_ALL!P1876</f>
        <v>99.33</v>
      </c>
      <c r="K1876" s="5">
        <f t="shared" si="209"/>
        <v>4.5775878422694403</v>
      </c>
      <c r="L1876" s="10">
        <f>admin4_VUL_ALL!N1876</f>
        <v>39.818684788164902</v>
      </c>
      <c r="M1876" s="5">
        <f t="shared" si="206"/>
        <v>1.8707485269952875</v>
      </c>
      <c r="N1876" s="10">
        <f>admin4_VUL_ALL!W1876</f>
        <v>32.121057221036175</v>
      </c>
      <c r="O1876" s="5">
        <f t="shared" si="207"/>
        <v>3.2555981768113651</v>
      </c>
      <c r="P1876" s="10">
        <f>admin4_VUL_ALL!X1876</f>
        <v>29.74</v>
      </c>
      <c r="Q1876" s="5">
        <f t="shared" si="208"/>
        <v>4.0415140415140414</v>
      </c>
      <c r="T1876"/>
      <c r="AC1876"/>
      <c r="AD1876"/>
    </row>
    <row r="1877" spans="1:30" ht="12.75" customHeight="1">
      <c r="A1877" s="4" t="s">
        <v>1664</v>
      </c>
      <c r="B1877" s="4" t="s">
        <v>5839</v>
      </c>
      <c r="C1877" s="4" t="s">
        <v>74</v>
      </c>
      <c r="D1877" s="4" t="s">
        <v>5787</v>
      </c>
      <c r="E1877" s="10">
        <f>IFERROR(VLOOKUP(A1877,admin4_MMI_ALL!$A$2:$B$3312,2,FALSE),3.5)</f>
        <v>5.2082748413099997</v>
      </c>
      <c r="F1877" s="35">
        <f t="shared" si="203"/>
        <v>161538.0519718164</v>
      </c>
      <c r="G1877" s="5">
        <f t="shared" si="204"/>
        <v>3.6717160647420262E-3</v>
      </c>
      <c r="H1877">
        <f>admin4_POP_ALL!M1877</f>
        <v>2180</v>
      </c>
      <c r="I1877" s="5">
        <f t="shared" si="205"/>
        <v>2.2348590859836405E-2</v>
      </c>
      <c r="J1877">
        <f>admin4_POP_ALL!P1877</f>
        <v>87.91</v>
      </c>
      <c r="K1877" s="5">
        <f t="shared" si="209"/>
        <v>4.456007798995568</v>
      </c>
      <c r="L1877" s="10">
        <f>admin4_VUL_ALL!N1877</f>
        <v>39.818684788164902</v>
      </c>
      <c r="M1877" s="5">
        <f t="shared" si="206"/>
        <v>1.8707485269952875</v>
      </c>
      <c r="N1877" s="10">
        <f>admin4_VUL_ALL!W1877</f>
        <v>32.121057221036175</v>
      </c>
      <c r="O1877" s="5">
        <f t="shared" si="207"/>
        <v>3.2555981768113651</v>
      </c>
      <c r="P1877" s="10">
        <f>admin4_VUL_ALL!X1877</f>
        <v>29.74</v>
      </c>
      <c r="Q1877" s="5">
        <f t="shared" si="208"/>
        <v>4.0415140415140414</v>
      </c>
      <c r="T1877"/>
      <c r="AC1877"/>
      <c r="AD1877"/>
    </row>
    <row r="1878" spans="1:30" ht="12.75" customHeight="1">
      <c r="A1878" s="4" t="s">
        <v>1663</v>
      </c>
      <c r="B1878" s="4" t="s">
        <v>7115</v>
      </c>
      <c r="C1878" s="4" t="s">
        <v>74</v>
      </c>
      <c r="D1878" s="4" t="s">
        <v>5787</v>
      </c>
      <c r="E1878" s="10">
        <f>IFERROR(VLOOKUP(A1878,admin4_MMI_ALL!$A$2:$B$3312,2,FALSE),3.5)</f>
        <v>5.8011941909800004</v>
      </c>
      <c r="F1878" s="35">
        <f t="shared" si="203"/>
        <v>632694.69203574292</v>
      </c>
      <c r="G1878" s="5">
        <f t="shared" si="204"/>
        <v>1.4594809649297675E-2</v>
      </c>
      <c r="H1878">
        <f>admin4_POP_ALL!M1878</f>
        <v>6665</v>
      </c>
      <c r="I1878" s="5">
        <f t="shared" si="205"/>
        <v>6.8327228477435609E-2</v>
      </c>
      <c r="J1878">
        <f>admin4_POP_ALL!P1878</f>
        <v>99.46</v>
      </c>
      <c r="K1878" s="5">
        <f t="shared" si="209"/>
        <v>4.5788898222825978</v>
      </c>
      <c r="L1878" s="10">
        <f>admin4_VUL_ALL!N1878</f>
        <v>39.818684788164902</v>
      </c>
      <c r="M1878" s="5">
        <f t="shared" si="206"/>
        <v>1.8707485269952875</v>
      </c>
      <c r="N1878" s="10">
        <f>admin4_VUL_ALL!W1878</f>
        <v>32.121057221036175</v>
      </c>
      <c r="O1878" s="5">
        <f t="shared" si="207"/>
        <v>3.2555981768113651</v>
      </c>
      <c r="P1878" s="10">
        <f>admin4_VUL_ALL!X1878</f>
        <v>29.74</v>
      </c>
      <c r="Q1878" s="5">
        <f t="shared" si="208"/>
        <v>4.0415140415140414</v>
      </c>
      <c r="T1878"/>
      <c r="AC1878"/>
      <c r="AD1878"/>
    </row>
    <row r="1879" spans="1:30" ht="12.75" customHeight="1">
      <c r="A1879" s="4" t="s">
        <v>1662</v>
      </c>
      <c r="B1879" s="4" t="s">
        <v>7117</v>
      </c>
      <c r="C1879" s="4" t="s">
        <v>74</v>
      </c>
      <c r="D1879" s="4" t="s">
        <v>5787</v>
      </c>
      <c r="E1879" s="10">
        <f>IFERROR(VLOOKUP(A1879,admin4_MMI_ALL!$A$2:$B$3312,2,FALSE),3.5)</f>
        <v>6.2970705032299996</v>
      </c>
      <c r="F1879" s="35">
        <f t="shared" si="203"/>
        <v>1981848.7323932401</v>
      </c>
      <c r="G1879" s="5">
        <f t="shared" si="204"/>
        <v>4.5873018613532587E-2</v>
      </c>
      <c r="H1879">
        <f>admin4_POP_ALL!M1879</f>
        <v>19284</v>
      </c>
      <c r="I1879" s="5">
        <f t="shared" si="205"/>
        <v>0.19769276428490148</v>
      </c>
      <c r="J1879">
        <f>admin4_POP_ALL!P1879</f>
        <v>250.72</v>
      </c>
      <c r="K1879" s="5">
        <f t="shared" si="209"/>
        <v>5.4992768979548048</v>
      </c>
      <c r="L1879" s="10">
        <f>admin4_VUL_ALL!N1879</f>
        <v>39.818684788164902</v>
      </c>
      <c r="M1879" s="5">
        <f t="shared" si="206"/>
        <v>1.8707485269952875</v>
      </c>
      <c r="N1879" s="10">
        <f>admin4_VUL_ALL!W1879</f>
        <v>32.121057221036175</v>
      </c>
      <c r="O1879" s="5">
        <f t="shared" si="207"/>
        <v>3.2555981768113651</v>
      </c>
      <c r="P1879" s="10">
        <f>admin4_VUL_ALL!X1879</f>
        <v>29.74</v>
      </c>
      <c r="Q1879" s="5">
        <f t="shared" si="208"/>
        <v>4.0415140415140414</v>
      </c>
      <c r="T1879"/>
      <c r="AC1879"/>
      <c r="AD1879"/>
    </row>
    <row r="1880" spans="1:30" ht="12.75" customHeight="1">
      <c r="A1880" s="4" t="s">
        <v>1661</v>
      </c>
      <c r="B1880" s="4" t="s">
        <v>7119</v>
      </c>
      <c r="C1880" s="4" t="s">
        <v>74</v>
      </c>
      <c r="D1880" s="4" t="s">
        <v>5787</v>
      </c>
      <c r="E1880" s="10">
        <f>IFERROR(VLOOKUP(A1880,admin4_MMI_ALL!$A$2:$B$3312,2,FALSE),3.5)</f>
        <v>5.2372555732699997</v>
      </c>
      <c r="F1880" s="35">
        <f t="shared" si="203"/>
        <v>172685.38105892588</v>
      </c>
      <c r="G1880" s="5">
        <f t="shared" si="204"/>
        <v>3.9301509640566482E-3</v>
      </c>
      <c r="H1880">
        <f>admin4_POP_ALL!M1880</f>
        <v>5790</v>
      </c>
      <c r="I1880" s="5">
        <f t="shared" si="205"/>
        <v>5.9357037191950818E-2</v>
      </c>
      <c r="J1880">
        <f>admin4_POP_ALL!P1880</f>
        <v>54.89</v>
      </c>
      <c r="K1880" s="5">
        <f t="shared" si="209"/>
        <v>3.9871619207240609</v>
      </c>
      <c r="L1880" s="10">
        <f>admin4_VUL_ALL!N1880</f>
        <v>39.818684788164902</v>
      </c>
      <c r="M1880" s="5">
        <f t="shared" si="206"/>
        <v>1.8707485269952875</v>
      </c>
      <c r="N1880" s="10">
        <f>admin4_VUL_ALL!W1880</f>
        <v>32.121057221036175</v>
      </c>
      <c r="O1880" s="5">
        <f t="shared" si="207"/>
        <v>3.2555981768113651</v>
      </c>
      <c r="P1880" s="10">
        <f>admin4_VUL_ALL!X1880</f>
        <v>29.74</v>
      </c>
      <c r="Q1880" s="5">
        <f t="shared" si="208"/>
        <v>4.0415140415140414</v>
      </c>
      <c r="T1880"/>
      <c r="AC1880"/>
      <c r="AD1880"/>
    </row>
    <row r="1881" spans="1:30" ht="12.75" customHeight="1">
      <c r="A1881" s="4" t="s">
        <v>1660</v>
      </c>
      <c r="B1881" s="4" t="s">
        <v>7121</v>
      </c>
      <c r="C1881" s="4" t="s">
        <v>74</v>
      </c>
      <c r="D1881" s="4" t="s">
        <v>5787</v>
      </c>
      <c r="E1881" s="10">
        <f>IFERROR(VLOOKUP(A1881,admin4_MMI_ALL!$A$2:$B$3312,2,FALSE),3.5)</f>
        <v>5.1421089172399999</v>
      </c>
      <c r="F1881" s="35">
        <f t="shared" si="203"/>
        <v>138710.365866312</v>
      </c>
      <c r="G1881" s="5">
        <f t="shared" si="204"/>
        <v>3.142488775033335E-3</v>
      </c>
      <c r="H1881">
        <f>admin4_POP_ALL!M1881</f>
        <v>4350</v>
      </c>
      <c r="I1881" s="5">
        <f t="shared" si="205"/>
        <v>4.45946652478387E-2</v>
      </c>
      <c r="J1881">
        <f>admin4_POP_ALL!P1881</f>
        <v>98.57</v>
      </c>
      <c r="K1881" s="5">
        <f t="shared" si="209"/>
        <v>4.5699419993748878</v>
      </c>
      <c r="L1881" s="10">
        <f>admin4_VUL_ALL!N1881</f>
        <v>39.818684788164902</v>
      </c>
      <c r="M1881" s="5">
        <f t="shared" si="206"/>
        <v>1.8707485269952875</v>
      </c>
      <c r="N1881" s="10">
        <f>admin4_VUL_ALL!W1881</f>
        <v>32.121057221036175</v>
      </c>
      <c r="O1881" s="5">
        <f t="shared" si="207"/>
        <v>3.2555981768113651</v>
      </c>
      <c r="P1881" s="10">
        <f>admin4_VUL_ALL!X1881</f>
        <v>29.74</v>
      </c>
      <c r="Q1881" s="5">
        <f t="shared" si="208"/>
        <v>4.0415140415140414</v>
      </c>
      <c r="T1881"/>
      <c r="AC1881"/>
      <c r="AD1881"/>
    </row>
    <row r="1882" spans="1:30" ht="12.75" customHeight="1">
      <c r="A1882" s="4" t="s">
        <v>1659</v>
      </c>
      <c r="B1882" s="4" t="s">
        <v>7123</v>
      </c>
      <c r="C1882" s="4" t="s">
        <v>74</v>
      </c>
      <c r="D1882" s="4" t="s">
        <v>5787</v>
      </c>
      <c r="E1882" s="10">
        <f>IFERROR(VLOOKUP(A1882,admin4_MMI_ALL!$A$2:$B$3312,2,FALSE),3.5)</f>
        <v>5.1458063125600004</v>
      </c>
      <c r="F1882" s="35">
        <f t="shared" si="203"/>
        <v>139896.32712504984</v>
      </c>
      <c r="G1882" s="5">
        <f t="shared" si="204"/>
        <v>3.1699835925001829E-3</v>
      </c>
      <c r="H1882">
        <f>admin4_POP_ALL!M1882</f>
        <v>2918</v>
      </c>
      <c r="I1882" s="5">
        <f t="shared" si="205"/>
        <v>2.9914306481193864E-2</v>
      </c>
      <c r="J1882">
        <f>admin4_POP_ALL!P1882</f>
        <v>99.99</v>
      </c>
      <c r="K1882" s="5">
        <f t="shared" si="209"/>
        <v>4.5841803414000104</v>
      </c>
      <c r="L1882" s="10">
        <f>admin4_VUL_ALL!N1882</f>
        <v>39.818684788164902</v>
      </c>
      <c r="M1882" s="5">
        <f t="shared" si="206"/>
        <v>1.8707485269952875</v>
      </c>
      <c r="N1882" s="10">
        <f>admin4_VUL_ALL!W1882</f>
        <v>32.121057221036175</v>
      </c>
      <c r="O1882" s="5">
        <f t="shared" si="207"/>
        <v>3.2555981768113651</v>
      </c>
      <c r="P1882" s="10">
        <f>admin4_VUL_ALL!X1882</f>
        <v>29.74</v>
      </c>
      <c r="Q1882" s="5">
        <f t="shared" si="208"/>
        <v>4.0415140415140414</v>
      </c>
      <c r="T1882"/>
      <c r="AC1882"/>
      <c r="AD1882"/>
    </row>
    <row r="1883" spans="1:30" ht="12.75" customHeight="1">
      <c r="A1883" s="4" t="s">
        <v>1658</v>
      </c>
      <c r="B1883" s="4" t="s">
        <v>7125</v>
      </c>
      <c r="C1883" s="4" t="s">
        <v>74</v>
      </c>
      <c r="D1883" s="4" t="s">
        <v>5787</v>
      </c>
      <c r="E1883" s="10">
        <f>IFERROR(VLOOKUP(A1883,admin4_MMI_ALL!$A$2:$B$3312,2,FALSE),3.5)</f>
        <v>5.5904173851000003</v>
      </c>
      <c r="F1883" s="35">
        <f t="shared" si="203"/>
        <v>389419.22228090535</v>
      </c>
      <c r="G1883" s="5">
        <f t="shared" si="204"/>
        <v>8.9548154371853674E-3</v>
      </c>
      <c r="H1883">
        <f>admin4_POP_ALL!M1883</f>
        <v>3259</v>
      </c>
      <c r="I1883" s="5">
        <f t="shared" si="205"/>
        <v>3.341011817073708E-2</v>
      </c>
      <c r="J1883">
        <f>admin4_POP_ALL!P1883</f>
        <v>99.95</v>
      </c>
      <c r="K1883" s="5">
        <f t="shared" si="209"/>
        <v>4.5837820364110167</v>
      </c>
      <c r="L1883" s="10">
        <f>admin4_VUL_ALL!N1883</f>
        <v>39.818684788164902</v>
      </c>
      <c r="M1883" s="5">
        <f t="shared" si="206"/>
        <v>1.8707485269952875</v>
      </c>
      <c r="N1883" s="10">
        <f>admin4_VUL_ALL!W1883</f>
        <v>32.121057221036175</v>
      </c>
      <c r="O1883" s="5">
        <f t="shared" si="207"/>
        <v>3.2555981768113651</v>
      </c>
      <c r="P1883" s="10">
        <f>admin4_VUL_ALL!X1883</f>
        <v>29.74</v>
      </c>
      <c r="Q1883" s="5">
        <f t="shared" si="208"/>
        <v>4.0415140415140414</v>
      </c>
      <c r="T1883"/>
      <c r="AC1883"/>
      <c r="AD1883"/>
    </row>
    <row r="1884" spans="1:30" ht="12.75" customHeight="1">
      <c r="A1884" s="4" t="s">
        <v>1657</v>
      </c>
      <c r="B1884" s="4" t="s">
        <v>7127</v>
      </c>
      <c r="C1884" s="4" t="s">
        <v>74</v>
      </c>
      <c r="D1884" s="4" t="s">
        <v>5787</v>
      </c>
      <c r="E1884" s="10">
        <f>IFERROR(VLOOKUP(A1884,admin4_MMI_ALL!$A$2:$B$3312,2,FALSE),3.5)</f>
        <v>5.3317017555200001</v>
      </c>
      <c r="F1884" s="35">
        <f t="shared" si="203"/>
        <v>214635.59937800173</v>
      </c>
      <c r="G1884" s="5">
        <f t="shared" si="204"/>
        <v>4.9027068438371691E-3</v>
      </c>
      <c r="H1884">
        <f>admin4_POP_ALL!M1884</f>
        <v>2429</v>
      </c>
      <c r="I1884" s="5">
        <f t="shared" si="205"/>
        <v>2.4901251008505793E-2</v>
      </c>
      <c r="J1884">
        <f>admin4_POP_ALL!P1884</f>
        <v>117.87</v>
      </c>
      <c r="K1884" s="5">
        <f t="shared" si="209"/>
        <v>4.7479462112355515</v>
      </c>
      <c r="L1884" s="10">
        <f>admin4_VUL_ALL!N1884</f>
        <v>39.818684788164902</v>
      </c>
      <c r="M1884" s="5">
        <f t="shared" si="206"/>
        <v>1.8707485269952875</v>
      </c>
      <c r="N1884" s="10">
        <f>admin4_VUL_ALL!W1884</f>
        <v>32.121057221036175</v>
      </c>
      <c r="O1884" s="5">
        <f t="shared" si="207"/>
        <v>3.2555981768113651</v>
      </c>
      <c r="P1884" s="10">
        <f>admin4_VUL_ALL!X1884</f>
        <v>29.74</v>
      </c>
      <c r="Q1884" s="5">
        <f t="shared" si="208"/>
        <v>4.0415140415140414</v>
      </c>
      <c r="T1884"/>
      <c r="AC1884"/>
      <c r="AD1884"/>
    </row>
    <row r="1885" spans="1:30" ht="12.75" customHeight="1">
      <c r="A1885" s="4" t="s">
        <v>1656</v>
      </c>
      <c r="B1885" s="4" t="s">
        <v>7129</v>
      </c>
      <c r="C1885" s="4" t="s">
        <v>74</v>
      </c>
      <c r="D1885" s="4" t="s">
        <v>5787</v>
      </c>
      <c r="E1885" s="10">
        <f>IFERROR(VLOOKUP(A1885,admin4_MMI_ALL!$A$2:$B$3312,2,FALSE),3.5)</f>
        <v>5.5367150306699999</v>
      </c>
      <c r="F1885" s="35">
        <f t="shared" si="203"/>
        <v>344124.05411589151</v>
      </c>
      <c r="G1885" s="5">
        <f t="shared" si="204"/>
        <v>7.9047116739708601E-3</v>
      </c>
      <c r="H1885">
        <f>admin4_POP_ALL!M1885</f>
        <v>2698</v>
      </c>
      <c r="I1885" s="5">
        <f t="shared" si="205"/>
        <v>2.7658944100843401E-2</v>
      </c>
      <c r="J1885">
        <f>admin4_POP_ALL!P1885</f>
        <v>139.74</v>
      </c>
      <c r="K1885" s="5">
        <f t="shared" si="209"/>
        <v>4.9173753634621811</v>
      </c>
      <c r="L1885" s="10">
        <f>admin4_VUL_ALL!N1885</f>
        <v>39.818684788164902</v>
      </c>
      <c r="M1885" s="5">
        <f t="shared" si="206"/>
        <v>1.8707485269952875</v>
      </c>
      <c r="N1885" s="10">
        <f>admin4_VUL_ALL!W1885</f>
        <v>32.121057221036175</v>
      </c>
      <c r="O1885" s="5">
        <f t="shared" si="207"/>
        <v>3.2555981768113651</v>
      </c>
      <c r="P1885" s="10">
        <f>admin4_VUL_ALL!X1885</f>
        <v>29.74</v>
      </c>
      <c r="Q1885" s="5">
        <f t="shared" si="208"/>
        <v>4.0415140415140414</v>
      </c>
      <c r="T1885"/>
      <c r="AC1885"/>
      <c r="AD1885"/>
    </row>
    <row r="1886" spans="1:30" ht="12.75" customHeight="1">
      <c r="A1886" s="4" t="s">
        <v>1655</v>
      </c>
      <c r="B1886" s="4" t="s">
        <v>7131</v>
      </c>
      <c r="C1886" s="4" t="s">
        <v>74</v>
      </c>
      <c r="D1886" s="4" t="s">
        <v>5787</v>
      </c>
      <c r="E1886" s="10">
        <f>IFERROR(VLOOKUP(A1886,admin4_MMI_ALL!$A$2:$B$3312,2,FALSE),3.5)</f>
        <v>5.2142424583400002</v>
      </c>
      <c r="F1886" s="35">
        <f t="shared" si="203"/>
        <v>163773.05800527064</v>
      </c>
      <c r="G1886" s="5">
        <f t="shared" si="204"/>
        <v>3.7235314865986619E-3</v>
      </c>
      <c r="H1886">
        <f>admin4_POP_ALL!M1886</f>
        <v>5163</v>
      </c>
      <c r="I1886" s="5">
        <f t="shared" si="205"/>
        <v>5.2929254407951994E-2</v>
      </c>
      <c r="J1886">
        <f>admin4_POP_ALL!P1886</f>
        <v>84.86</v>
      </c>
      <c r="K1886" s="5">
        <f t="shared" si="209"/>
        <v>4.4208572538687498</v>
      </c>
      <c r="L1886" s="10">
        <f>admin4_VUL_ALL!N1886</f>
        <v>39.818684788164902</v>
      </c>
      <c r="M1886" s="5">
        <f t="shared" si="206"/>
        <v>1.8707485269952875</v>
      </c>
      <c r="N1886" s="10">
        <f>admin4_VUL_ALL!W1886</f>
        <v>32.121057221036175</v>
      </c>
      <c r="O1886" s="5">
        <f t="shared" si="207"/>
        <v>3.2555981768113651</v>
      </c>
      <c r="P1886" s="10">
        <f>admin4_VUL_ALL!X1886</f>
        <v>29.74</v>
      </c>
      <c r="Q1886" s="5">
        <f t="shared" si="208"/>
        <v>4.0415140415140414</v>
      </c>
      <c r="T1886"/>
      <c r="AC1886"/>
      <c r="AD1886"/>
    </row>
    <row r="1887" spans="1:30" ht="12.75" customHeight="1">
      <c r="A1887" s="4" t="s">
        <v>1654</v>
      </c>
      <c r="B1887" s="4" t="s">
        <v>7133</v>
      </c>
      <c r="C1887" s="4" t="s">
        <v>74</v>
      </c>
      <c r="D1887" s="4" t="s">
        <v>5787</v>
      </c>
      <c r="E1887" s="10">
        <f>IFERROR(VLOOKUP(A1887,admin4_MMI_ALL!$A$2:$B$3312,2,FALSE),3.5)</f>
        <v>5.2639183998099996</v>
      </c>
      <c r="F1887" s="35">
        <f t="shared" si="203"/>
        <v>183619.33060383936</v>
      </c>
      <c r="G1887" s="5">
        <f t="shared" si="204"/>
        <v>4.1836389635289571E-3</v>
      </c>
      <c r="H1887">
        <f>admin4_POP_ALL!M1887</f>
        <v>2192</v>
      </c>
      <c r="I1887" s="5">
        <f t="shared" si="205"/>
        <v>2.247161062603734E-2</v>
      </c>
      <c r="J1887">
        <f>admin4_POP_ALL!P1887</f>
        <v>62.49</v>
      </c>
      <c r="K1887" s="5">
        <f t="shared" si="209"/>
        <v>4.1162490397114482</v>
      </c>
      <c r="L1887" s="10">
        <f>admin4_VUL_ALL!N1887</f>
        <v>39.818684788164902</v>
      </c>
      <c r="M1887" s="5">
        <f t="shared" si="206"/>
        <v>1.8707485269952875</v>
      </c>
      <c r="N1887" s="10">
        <f>admin4_VUL_ALL!W1887</f>
        <v>32.121057221036175</v>
      </c>
      <c r="O1887" s="5">
        <f t="shared" si="207"/>
        <v>3.2555981768113651</v>
      </c>
      <c r="P1887" s="10">
        <f>admin4_VUL_ALL!X1887</f>
        <v>29.74</v>
      </c>
      <c r="Q1887" s="5">
        <f t="shared" si="208"/>
        <v>4.0415140415140414</v>
      </c>
      <c r="T1887"/>
      <c r="AC1887"/>
      <c r="AD1887"/>
    </row>
    <row r="1888" spans="1:30" ht="12.75" customHeight="1">
      <c r="A1888" s="4" t="s">
        <v>1653</v>
      </c>
      <c r="B1888" s="4" t="s">
        <v>7135</v>
      </c>
      <c r="C1888" s="4" t="s">
        <v>74</v>
      </c>
      <c r="D1888" s="4" t="s">
        <v>5787</v>
      </c>
      <c r="E1888" s="10">
        <f>IFERROR(VLOOKUP(A1888,admin4_MMI_ALL!$A$2:$B$3312,2,FALSE),3.5)</f>
        <v>5.4247360229500003</v>
      </c>
      <c r="F1888" s="35">
        <f t="shared" si="203"/>
        <v>265910.8283708177</v>
      </c>
      <c r="G1888" s="5">
        <f t="shared" si="204"/>
        <v>6.0914497739634598E-3</v>
      </c>
      <c r="H1888">
        <f>admin4_POP_ALL!M1888</f>
        <v>2722</v>
      </c>
      <c r="I1888" s="5">
        <f t="shared" si="205"/>
        <v>2.7904983633245273E-2</v>
      </c>
      <c r="J1888">
        <f>admin4_POP_ALL!P1888</f>
        <v>124.35</v>
      </c>
      <c r="K1888" s="5">
        <f t="shared" si="209"/>
        <v>4.8012212878627523</v>
      </c>
      <c r="L1888" s="10">
        <f>admin4_VUL_ALL!N1888</f>
        <v>39.818684788164902</v>
      </c>
      <c r="M1888" s="5">
        <f t="shared" si="206"/>
        <v>1.8707485269952875</v>
      </c>
      <c r="N1888" s="10">
        <f>admin4_VUL_ALL!W1888</f>
        <v>32.121057221036175</v>
      </c>
      <c r="O1888" s="5">
        <f t="shared" si="207"/>
        <v>3.2555981768113651</v>
      </c>
      <c r="P1888" s="10">
        <f>admin4_VUL_ALL!X1888</f>
        <v>29.74</v>
      </c>
      <c r="Q1888" s="5">
        <f t="shared" si="208"/>
        <v>4.0415140415140414</v>
      </c>
      <c r="T1888"/>
      <c r="AC1888"/>
      <c r="AD1888"/>
    </row>
    <row r="1889" spans="1:30" ht="12.75" customHeight="1">
      <c r="A1889" s="4" t="s">
        <v>1652</v>
      </c>
      <c r="B1889" s="4" t="s">
        <v>7137</v>
      </c>
      <c r="C1889" s="4" t="s">
        <v>74</v>
      </c>
      <c r="D1889" s="4" t="s">
        <v>5787</v>
      </c>
      <c r="E1889" s="10">
        <f>IFERROR(VLOOKUP(A1889,admin4_MMI_ALL!$A$2:$B$3312,2,FALSE),3.5)</f>
        <v>5.7966203689600002</v>
      </c>
      <c r="F1889" s="35">
        <f t="shared" si="203"/>
        <v>626066.3602874967</v>
      </c>
      <c r="G1889" s="5">
        <f t="shared" si="204"/>
        <v>1.444114124724406E-2</v>
      </c>
      <c r="H1889">
        <f>admin4_POP_ALL!M1889</f>
        <v>9282</v>
      </c>
      <c r="I1889" s="5">
        <f t="shared" si="205"/>
        <v>9.5155789156422699E-2</v>
      </c>
      <c r="J1889">
        <f>admin4_POP_ALL!P1889</f>
        <v>112.39</v>
      </c>
      <c r="K1889" s="5">
        <f t="shared" si="209"/>
        <v>4.7005548143293252</v>
      </c>
      <c r="L1889" s="10">
        <f>admin4_VUL_ALL!N1889</f>
        <v>39.818684788164902</v>
      </c>
      <c r="M1889" s="5">
        <f t="shared" si="206"/>
        <v>1.8707485269952875</v>
      </c>
      <c r="N1889" s="10">
        <f>admin4_VUL_ALL!W1889</f>
        <v>32.121057221036175</v>
      </c>
      <c r="O1889" s="5">
        <f t="shared" si="207"/>
        <v>3.2555981768113651</v>
      </c>
      <c r="P1889" s="10">
        <f>admin4_VUL_ALL!X1889</f>
        <v>29.74</v>
      </c>
      <c r="Q1889" s="5">
        <f t="shared" si="208"/>
        <v>4.0415140415140414</v>
      </c>
      <c r="T1889"/>
      <c r="AC1889"/>
      <c r="AD1889"/>
    </row>
    <row r="1890" spans="1:30" ht="12.75" customHeight="1">
      <c r="A1890" s="4" t="s">
        <v>1651</v>
      </c>
      <c r="B1890" s="4" t="s">
        <v>7139</v>
      </c>
      <c r="C1890" s="4" t="s">
        <v>74</v>
      </c>
      <c r="D1890" s="4" t="s">
        <v>5787</v>
      </c>
      <c r="E1890" s="10">
        <f>IFERROR(VLOOKUP(A1890,admin4_MMI_ALL!$A$2:$B$3312,2,FALSE),3.5)</f>
        <v>5.1349153518700001</v>
      </c>
      <c r="F1890" s="35">
        <f t="shared" si="203"/>
        <v>136431.71922600345</v>
      </c>
      <c r="G1890" s="5">
        <f t="shared" si="204"/>
        <v>3.0896616080536943E-3</v>
      </c>
      <c r="H1890">
        <f>admin4_POP_ALL!M1890</f>
        <v>3208</v>
      </c>
      <c r="I1890" s="5">
        <f t="shared" si="205"/>
        <v>3.2887284164383114E-2</v>
      </c>
      <c r="J1890">
        <f>admin4_POP_ALL!P1890</f>
        <v>117.53</v>
      </c>
      <c r="K1890" s="5">
        <f t="shared" si="209"/>
        <v>4.7450706130731506</v>
      </c>
      <c r="L1890" s="10">
        <f>admin4_VUL_ALL!N1890</f>
        <v>39.818684788164902</v>
      </c>
      <c r="M1890" s="5">
        <f t="shared" si="206"/>
        <v>1.8707485269952875</v>
      </c>
      <c r="N1890" s="10">
        <f>admin4_VUL_ALL!W1890</f>
        <v>32.121057221036175</v>
      </c>
      <c r="O1890" s="5">
        <f t="shared" si="207"/>
        <v>3.2555981768113651</v>
      </c>
      <c r="P1890" s="10">
        <f>admin4_VUL_ALL!X1890</f>
        <v>29.74</v>
      </c>
      <c r="Q1890" s="5">
        <f t="shared" si="208"/>
        <v>4.0415140415140414</v>
      </c>
      <c r="T1890"/>
      <c r="AC1890"/>
      <c r="AD1890"/>
    </row>
    <row r="1891" spans="1:30" ht="12.75" customHeight="1">
      <c r="A1891" s="4" t="s">
        <v>1650</v>
      </c>
      <c r="B1891" s="4" t="s">
        <v>7141</v>
      </c>
      <c r="C1891" s="4" t="s">
        <v>74</v>
      </c>
      <c r="D1891" s="4" t="s">
        <v>5787</v>
      </c>
      <c r="E1891" s="10">
        <f>IFERROR(VLOOKUP(A1891,admin4_MMI_ALL!$A$2:$B$3312,2,FALSE),3.5)</f>
        <v>5.20752286911</v>
      </c>
      <c r="F1891" s="35">
        <f t="shared" si="203"/>
        <v>161258.59407682484</v>
      </c>
      <c r="G1891" s="5">
        <f t="shared" si="204"/>
        <v>3.6652372326926226E-3</v>
      </c>
      <c r="H1891">
        <f>admin4_POP_ALL!M1891</f>
        <v>7630</v>
      </c>
      <c r="I1891" s="5">
        <f t="shared" si="205"/>
        <v>7.8220068009427421E-2</v>
      </c>
      <c r="J1891">
        <f>admin4_POP_ALL!P1891</f>
        <v>142.72999999999999</v>
      </c>
      <c r="K1891" s="5">
        <f t="shared" si="209"/>
        <v>4.9384505057982651</v>
      </c>
      <c r="L1891" s="10">
        <f>admin4_VUL_ALL!N1891</f>
        <v>39.818684788164902</v>
      </c>
      <c r="M1891" s="5">
        <f t="shared" si="206"/>
        <v>1.8707485269952875</v>
      </c>
      <c r="N1891" s="10">
        <f>admin4_VUL_ALL!W1891</f>
        <v>32.121057221036175</v>
      </c>
      <c r="O1891" s="5">
        <f t="shared" si="207"/>
        <v>3.2555981768113651</v>
      </c>
      <c r="P1891" s="10">
        <f>admin4_VUL_ALL!X1891</f>
        <v>29.74</v>
      </c>
      <c r="Q1891" s="5">
        <f t="shared" si="208"/>
        <v>4.0415140415140414</v>
      </c>
      <c r="T1891"/>
      <c r="AC1891"/>
      <c r="AD1891"/>
    </row>
    <row r="1892" spans="1:30" ht="12.75" customHeight="1">
      <c r="A1892" s="4" t="s">
        <v>1649</v>
      </c>
      <c r="B1892" s="4" t="s">
        <v>7143</v>
      </c>
      <c r="C1892" s="4" t="s">
        <v>74</v>
      </c>
      <c r="D1892" s="4" t="s">
        <v>5787</v>
      </c>
      <c r="E1892" s="10">
        <f>IFERROR(VLOOKUP(A1892,admin4_MMI_ALL!$A$2:$B$3312,2,FALSE),3.5)</f>
        <v>5.6803722381600004</v>
      </c>
      <c r="F1892" s="35">
        <f t="shared" si="203"/>
        <v>479040.5068394579</v>
      </c>
      <c r="G1892" s="5">
        <f t="shared" si="204"/>
        <v>1.1032556882723178E-2</v>
      </c>
      <c r="H1892">
        <f>admin4_POP_ALL!M1892</f>
        <v>7859</v>
      </c>
      <c r="I1892" s="5">
        <f t="shared" si="205"/>
        <v>8.0567695214428581E-2</v>
      </c>
      <c r="J1892">
        <f>admin4_POP_ALL!P1892</f>
        <v>113.14</v>
      </c>
      <c r="K1892" s="5">
        <f t="shared" si="209"/>
        <v>4.7071756678748375</v>
      </c>
      <c r="L1892" s="10">
        <f>admin4_VUL_ALL!N1892</f>
        <v>39.818684788164902</v>
      </c>
      <c r="M1892" s="5">
        <f t="shared" si="206"/>
        <v>1.8707485269952875</v>
      </c>
      <c r="N1892" s="10">
        <f>admin4_VUL_ALL!W1892</f>
        <v>32.121057221036175</v>
      </c>
      <c r="O1892" s="5">
        <f t="shared" si="207"/>
        <v>3.2555981768113651</v>
      </c>
      <c r="P1892" s="10">
        <f>admin4_VUL_ALL!X1892</f>
        <v>29.74</v>
      </c>
      <c r="Q1892" s="5">
        <f t="shared" si="208"/>
        <v>4.0415140415140414</v>
      </c>
      <c r="T1892"/>
      <c r="AC1892"/>
      <c r="AD1892"/>
    </row>
    <row r="1893" spans="1:30" ht="12.75" customHeight="1">
      <c r="A1893" s="4" t="s">
        <v>1648</v>
      </c>
      <c r="B1893" s="4" t="s">
        <v>7145</v>
      </c>
      <c r="C1893" s="4" t="s">
        <v>74</v>
      </c>
      <c r="D1893" s="4" t="s">
        <v>5787</v>
      </c>
      <c r="E1893" s="10">
        <f>IFERROR(VLOOKUP(A1893,admin4_MMI_ALL!$A$2:$B$3312,2,FALSE),3.5)</f>
        <v>5.3703122139000001</v>
      </c>
      <c r="F1893" s="35">
        <f t="shared" si="203"/>
        <v>234591.46851522545</v>
      </c>
      <c r="G1893" s="5">
        <f t="shared" si="204"/>
        <v>5.3653551599416914E-3</v>
      </c>
      <c r="H1893">
        <f>admin4_POP_ALL!M1893</f>
        <v>3665</v>
      </c>
      <c r="I1893" s="5">
        <f t="shared" si="205"/>
        <v>3.7572286927202027E-2</v>
      </c>
      <c r="J1893">
        <f>admin4_POP_ALL!P1893</f>
        <v>125.73</v>
      </c>
      <c r="K1893" s="5">
        <f t="shared" si="209"/>
        <v>4.8122078033151459</v>
      </c>
      <c r="L1893" s="10">
        <f>admin4_VUL_ALL!N1893</f>
        <v>39.818684788164902</v>
      </c>
      <c r="M1893" s="5">
        <f t="shared" si="206"/>
        <v>1.8707485269952875</v>
      </c>
      <c r="N1893" s="10">
        <f>admin4_VUL_ALL!W1893</f>
        <v>32.121057221036175</v>
      </c>
      <c r="O1893" s="5">
        <f t="shared" si="207"/>
        <v>3.2555981768113651</v>
      </c>
      <c r="P1893" s="10">
        <f>admin4_VUL_ALL!X1893</f>
        <v>29.74</v>
      </c>
      <c r="Q1893" s="5">
        <f t="shared" si="208"/>
        <v>4.0415140415140414</v>
      </c>
      <c r="T1893"/>
      <c r="AC1893"/>
      <c r="AD1893"/>
    </row>
    <row r="1894" spans="1:30" ht="12.75" customHeight="1">
      <c r="A1894" s="4" t="s">
        <v>1647</v>
      </c>
      <c r="B1894" s="4" t="s">
        <v>7147</v>
      </c>
      <c r="C1894" s="4" t="s">
        <v>74</v>
      </c>
      <c r="D1894" s="4" t="s">
        <v>5787</v>
      </c>
      <c r="E1894" s="10">
        <f>IFERROR(VLOOKUP(A1894,admin4_MMI_ALL!$A$2:$B$3312,2,FALSE),3.5)</f>
        <v>5.1685271263099999</v>
      </c>
      <c r="F1894" s="35">
        <f t="shared" si="203"/>
        <v>147410.06113616336</v>
      </c>
      <c r="G1894" s="5">
        <f t="shared" si="204"/>
        <v>3.3441787810933351E-3</v>
      </c>
      <c r="H1894">
        <f>admin4_POP_ALL!M1894</f>
        <v>2678</v>
      </c>
      <c r="I1894" s="5">
        <f t="shared" si="205"/>
        <v>2.745391115717518E-2</v>
      </c>
      <c r="J1894">
        <f>admin4_POP_ALL!P1894</f>
        <v>34.79</v>
      </c>
      <c r="K1894" s="5">
        <f t="shared" si="209"/>
        <v>3.5332292716495495</v>
      </c>
      <c r="L1894" s="10">
        <f>admin4_VUL_ALL!N1894</f>
        <v>39.818684788164902</v>
      </c>
      <c r="M1894" s="5">
        <f t="shared" si="206"/>
        <v>1.8707485269952875</v>
      </c>
      <c r="N1894" s="10">
        <f>admin4_VUL_ALL!W1894</f>
        <v>32.121057221036175</v>
      </c>
      <c r="O1894" s="5">
        <f t="shared" si="207"/>
        <v>3.2555981768113651</v>
      </c>
      <c r="P1894" s="10">
        <f>admin4_VUL_ALL!X1894</f>
        <v>29.74</v>
      </c>
      <c r="Q1894" s="5">
        <f t="shared" si="208"/>
        <v>4.0415140415140414</v>
      </c>
      <c r="T1894"/>
      <c r="AC1894"/>
      <c r="AD1894"/>
    </row>
    <row r="1895" spans="1:30" ht="12.75" customHeight="1">
      <c r="A1895" s="4" t="s">
        <v>1646</v>
      </c>
      <c r="B1895" s="4" t="s">
        <v>7149</v>
      </c>
      <c r="C1895" s="4" t="s">
        <v>74</v>
      </c>
      <c r="D1895" s="4" t="s">
        <v>5787</v>
      </c>
      <c r="E1895" s="10">
        <f>IFERROR(VLOOKUP(A1895,admin4_MMI_ALL!$A$2:$B$3312,2,FALSE),3.5)</f>
        <v>5.6214680671700004</v>
      </c>
      <c r="F1895" s="35">
        <f t="shared" si="203"/>
        <v>418280.93213599833</v>
      </c>
      <c r="G1895" s="5">
        <f t="shared" si="204"/>
        <v>9.6239329470536317E-3</v>
      </c>
      <c r="H1895">
        <f>admin4_POP_ALL!M1895</f>
        <v>3755</v>
      </c>
      <c r="I1895" s="5">
        <f t="shared" si="205"/>
        <v>3.8494935173709041E-2</v>
      </c>
      <c r="J1895">
        <f>admin4_POP_ALL!P1895</f>
        <v>102.95</v>
      </c>
      <c r="K1895" s="5">
        <f t="shared" si="209"/>
        <v>4.6132212561494406</v>
      </c>
      <c r="L1895" s="10">
        <f>admin4_VUL_ALL!N1895</f>
        <v>39.818684788164902</v>
      </c>
      <c r="M1895" s="5">
        <f t="shared" si="206"/>
        <v>1.8707485269952875</v>
      </c>
      <c r="N1895" s="10">
        <f>admin4_VUL_ALL!W1895</f>
        <v>32.121057221036175</v>
      </c>
      <c r="O1895" s="5">
        <f t="shared" si="207"/>
        <v>3.2555981768113651</v>
      </c>
      <c r="P1895" s="10">
        <f>admin4_VUL_ALL!X1895</f>
        <v>29.74</v>
      </c>
      <c r="Q1895" s="5">
        <f t="shared" si="208"/>
        <v>4.0415140415140414</v>
      </c>
      <c r="T1895"/>
      <c r="AC1895"/>
      <c r="AD1895"/>
    </row>
    <row r="1896" spans="1:30" ht="12.75" customHeight="1">
      <c r="A1896" s="4" t="s">
        <v>1645</v>
      </c>
      <c r="B1896" s="4" t="s">
        <v>3815</v>
      </c>
      <c r="C1896" s="4" t="s">
        <v>74</v>
      </c>
      <c r="D1896" s="4" t="s">
        <v>5787</v>
      </c>
      <c r="E1896" s="10">
        <f>IFERROR(VLOOKUP(A1896,admin4_MMI_ALL!$A$2:$B$3312,2,FALSE),3.5)</f>
        <v>5.1637206077600002</v>
      </c>
      <c r="F1896" s="35">
        <f t="shared" si="203"/>
        <v>145787.60712688486</v>
      </c>
      <c r="G1896" s="5">
        <f t="shared" si="204"/>
        <v>3.3065645027981548E-3</v>
      </c>
      <c r="H1896">
        <f>admin4_POP_ALL!M1896</f>
        <v>3770</v>
      </c>
      <c r="I1896" s="5">
        <f t="shared" si="205"/>
        <v>3.86487098814602E-2</v>
      </c>
      <c r="J1896">
        <f>admin4_POP_ALL!P1896</f>
        <v>85.51</v>
      </c>
      <c r="K1896" s="5">
        <f t="shared" si="209"/>
        <v>4.428453128310367</v>
      </c>
      <c r="L1896" s="10">
        <f>admin4_VUL_ALL!N1896</f>
        <v>39.818684788164902</v>
      </c>
      <c r="M1896" s="5">
        <f t="shared" si="206"/>
        <v>1.8707485269952875</v>
      </c>
      <c r="N1896" s="10">
        <f>admin4_VUL_ALL!W1896</f>
        <v>32.121057221036175</v>
      </c>
      <c r="O1896" s="5">
        <f t="shared" si="207"/>
        <v>3.2555981768113651</v>
      </c>
      <c r="P1896" s="10">
        <f>admin4_VUL_ALL!X1896</f>
        <v>29.74</v>
      </c>
      <c r="Q1896" s="5">
        <f t="shared" si="208"/>
        <v>4.0415140415140414</v>
      </c>
      <c r="T1896"/>
      <c r="AC1896"/>
      <c r="AD1896"/>
    </row>
    <row r="1897" spans="1:30" ht="12.75" customHeight="1">
      <c r="A1897" s="4" t="s">
        <v>1644</v>
      </c>
      <c r="B1897" s="4" t="s">
        <v>7151</v>
      </c>
      <c r="C1897" s="4" t="s">
        <v>74</v>
      </c>
      <c r="D1897" s="4" t="s">
        <v>5787</v>
      </c>
      <c r="E1897" s="10">
        <f>IFERROR(VLOOKUP(A1897,admin4_MMI_ALL!$A$2:$B$3312,2,FALSE),3.5)</f>
        <v>5.6653838157700003</v>
      </c>
      <c r="F1897" s="35">
        <f t="shared" si="203"/>
        <v>462789.83979110554</v>
      </c>
      <c r="G1897" s="5">
        <f t="shared" si="204"/>
        <v>1.0655808383632679E-2</v>
      </c>
      <c r="H1897">
        <f>admin4_POP_ALL!M1897</f>
        <v>4409</v>
      </c>
      <c r="I1897" s="5">
        <f t="shared" si="205"/>
        <v>4.5199512431659955E-2</v>
      </c>
      <c r="J1897">
        <f>admin4_POP_ALL!P1897</f>
        <v>98.27</v>
      </c>
      <c r="K1897" s="5">
        <f t="shared" si="209"/>
        <v>4.5669076633622172</v>
      </c>
      <c r="L1897" s="10">
        <f>admin4_VUL_ALL!N1897</f>
        <v>39.818684788164902</v>
      </c>
      <c r="M1897" s="5">
        <f t="shared" si="206"/>
        <v>1.8707485269952875</v>
      </c>
      <c r="N1897" s="10">
        <f>admin4_VUL_ALL!W1897</f>
        <v>32.121057221036175</v>
      </c>
      <c r="O1897" s="5">
        <f t="shared" si="207"/>
        <v>3.2555981768113651</v>
      </c>
      <c r="P1897" s="10">
        <f>admin4_VUL_ALL!X1897</f>
        <v>29.74</v>
      </c>
      <c r="Q1897" s="5">
        <f t="shared" si="208"/>
        <v>4.0415140415140414</v>
      </c>
      <c r="T1897"/>
      <c r="AC1897"/>
      <c r="AD1897"/>
    </row>
    <row r="1898" spans="1:30" ht="12.75" customHeight="1">
      <c r="A1898" s="4" t="s">
        <v>1643</v>
      </c>
      <c r="B1898" s="4" t="s">
        <v>4586</v>
      </c>
      <c r="C1898" s="4" t="s">
        <v>74</v>
      </c>
      <c r="D1898" s="4" t="s">
        <v>5787</v>
      </c>
      <c r="E1898" s="10">
        <f>IFERROR(VLOOKUP(A1898,admin4_MMI_ALL!$A$2:$B$3312,2,FALSE),3.5)</f>
        <v>5.8484988212599998</v>
      </c>
      <c r="F1898" s="35">
        <f t="shared" si="203"/>
        <v>705502.92920787679</v>
      </c>
      <c r="G1898" s="5">
        <f t="shared" si="204"/>
        <v>1.6282764611048477E-2</v>
      </c>
      <c r="H1898">
        <f>admin4_POP_ALL!M1898</f>
        <v>5673</v>
      </c>
      <c r="I1898" s="5">
        <f t="shared" si="205"/>
        <v>5.81575944714917E-2</v>
      </c>
      <c r="J1898">
        <f>admin4_POP_ALL!P1898</f>
        <v>129.99</v>
      </c>
      <c r="K1898" s="5">
        <f t="shared" si="209"/>
        <v>4.8453774251187047</v>
      </c>
      <c r="L1898" s="10">
        <f>admin4_VUL_ALL!N1898</f>
        <v>39.818684788164902</v>
      </c>
      <c r="M1898" s="5">
        <f t="shared" si="206"/>
        <v>1.8707485269952875</v>
      </c>
      <c r="N1898" s="10">
        <f>admin4_VUL_ALL!W1898</f>
        <v>32.121057221036175</v>
      </c>
      <c r="O1898" s="5">
        <f t="shared" si="207"/>
        <v>3.2555981768113651</v>
      </c>
      <c r="P1898" s="10">
        <f>admin4_VUL_ALL!X1898</f>
        <v>29.74</v>
      </c>
      <c r="Q1898" s="5">
        <f t="shared" si="208"/>
        <v>4.0415140415140414</v>
      </c>
      <c r="T1898"/>
      <c r="AC1898"/>
      <c r="AD1898"/>
    </row>
    <row r="1899" spans="1:30" ht="12.75" customHeight="1">
      <c r="A1899" s="4" t="s">
        <v>1642</v>
      </c>
      <c r="B1899" s="4" t="s">
        <v>7153</v>
      </c>
      <c r="C1899" s="4" t="s">
        <v>74</v>
      </c>
      <c r="D1899" s="4" t="s">
        <v>5787</v>
      </c>
      <c r="E1899" s="10">
        <f>IFERROR(VLOOKUP(A1899,admin4_MMI_ALL!$A$2:$B$3312,2,FALSE),3.5)</f>
        <v>5.2196793556200003</v>
      </c>
      <c r="F1899" s="35">
        <f t="shared" si="203"/>
        <v>165836.20684305733</v>
      </c>
      <c r="G1899" s="5">
        <f t="shared" si="204"/>
        <v>3.7713626448965766E-3</v>
      </c>
      <c r="H1899">
        <f>admin4_POP_ALL!M1899</f>
        <v>2344</v>
      </c>
      <c r="I1899" s="5">
        <f t="shared" si="205"/>
        <v>2.402986099791584E-2</v>
      </c>
      <c r="J1899">
        <f>admin4_POP_ALL!P1899</f>
        <v>138.4</v>
      </c>
      <c r="K1899" s="5">
        <f t="shared" si="209"/>
        <v>4.9077835627916837</v>
      </c>
      <c r="L1899" s="10">
        <f>admin4_VUL_ALL!N1899</f>
        <v>39.818684788164902</v>
      </c>
      <c r="M1899" s="5">
        <f t="shared" si="206"/>
        <v>1.8707485269952875</v>
      </c>
      <c r="N1899" s="10">
        <f>admin4_VUL_ALL!W1899</f>
        <v>32.121057221036175</v>
      </c>
      <c r="O1899" s="5">
        <f t="shared" si="207"/>
        <v>3.2555981768113651</v>
      </c>
      <c r="P1899" s="10">
        <f>admin4_VUL_ALL!X1899</f>
        <v>29.74</v>
      </c>
      <c r="Q1899" s="5">
        <f t="shared" si="208"/>
        <v>4.0415140415140414</v>
      </c>
      <c r="T1899"/>
      <c r="AC1899"/>
      <c r="AD1899"/>
    </row>
    <row r="1900" spans="1:30" ht="12.75" customHeight="1">
      <c r="A1900" s="4" t="s">
        <v>1641</v>
      </c>
      <c r="B1900" s="4" t="s">
        <v>7155</v>
      </c>
      <c r="C1900" s="4" t="s">
        <v>74</v>
      </c>
      <c r="D1900" s="4" t="s">
        <v>5787</v>
      </c>
      <c r="E1900" s="10">
        <f>IFERROR(VLOOKUP(A1900,admin4_MMI_ALL!$A$2:$B$3312,2,FALSE),3.5)</f>
        <v>5.8721008300799999</v>
      </c>
      <c r="F1900" s="35">
        <f t="shared" si="203"/>
        <v>744904.89828170405</v>
      </c>
      <c r="G1900" s="5">
        <f t="shared" si="204"/>
        <v>1.7196242972620093E-2</v>
      </c>
      <c r="H1900">
        <f>admin4_POP_ALL!M1900</f>
        <v>10152</v>
      </c>
      <c r="I1900" s="5">
        <f t="shared" si="205"/>
        <v>0.10407472220599046</v>
      </c>
      <c r="J1900">
        <f>admin4_POP_ALL!P1900</f>
        <v>150.82</v>
      </c>
      <c r="K1900" s="5">
        <f t="shared" si="209"/>
        <v>4.9933327497804578</v>
      </c>
      <c r="L1900" s="10">
        <f>admin4_VUL_ALL!N1900</f>
        <v>39.818684788164902</v>
      </c>
      <c r="M1900" s="5">
        <f t="shared" si="206"/>
        <v>1.8707485269952875</v>
      </c>
      <c r="N1900" s="10">
        <f>admin4_VUL_ALL!W1900</f>
        <v>32.121057221036175</v>
      </c>
      <c r="O1900" s="5">
        <f t="shared" si="207"/>
        <v>3.2555981768113651</v>
      </c>
      <c r="P1900" s="10">
        <f>admin4_VUL_ALL!X1900</f>
        <v>29.74</v>
      </c>
      <c r="Q1900" s="5">
        <f t="shared" si="208"/>
        <v>4.0415140415140414</v>
      </c>
      <c r="T1900"/>
      <c r="AC1900"/>
      <c r="AD1900"/>
    </row>
    <row r="1901" spans="1:30" ht="12.75" customHeight="1">
      <c r="A1901" s="4" t="s">
        <v>1640</v>
      </c>
      <c r="B1901" s="4" t="s">
        <v>7157</v>
      </c>
      <c r="C1901" s="4" t="s">
        <v>74</v>
      </c>
      <c r="D1901" s="4" t="s">
        <v>5787</v>
      </c>
      <c r="E1901" s="10">
        <f>IFERROR(VLOOKUP(A1901,admin4_MMI_ALL!$A$2:$B$3312,2,FALSE),3.5)</f>
        <v>5.4810218811000002</v>
      </c>
      <c r="F1901" s="35">
        <f t="shared" si="203"/>
        <v>302706.59372090478</v>
      </c>
      <c r="G1901" s="5">
        <f t="shared" si="204"/>
        <v>6.9445070255386857E-3</v>
      </c>
      <c r="H1901">
        <f>admin4_POP_ALL!M1901</f>
        <v>5750</v>
      </c>
      <c r="I1901" s="5">
        <f t="shared" si="205"/>
        <v>5.8946971304614369E-2</v>
      </c>
      <c r="J1901">
        <f>admin4_POP_ALL!P1901</f>
        <v>138.44999999999999</v>
      </c>
      <c r="K1901" s="5">
        <f t="shared" si="209"/>
        <v>4.9081431306953451</v>
      </c>
      <c r="L1901" s="10">
        <f>admin4_VUL_ALL!N1901</f>
        <v>39.818684788164902</v>
      </c>
      <c r="M1901" s="5">
        <f t="shared" si="206"/>
        <v>1.8707485269952875</v>
      </c>
      <c r="N1901" s="10">
        <f>admin4_VUL_ALL!W1901</f>
        <v>32.121057221036175</v>
      </c>
      <c r="O1901" s="5">
        <f t="shared" si="207"/>
        <v>3.2555981768113651</v>
      </c>
      <c r="P1901" s="10">
        <f>admin4_VUL_ALL!X1901</f>
        <v>29.74</v>
      </c>
      <c r="Q1901" s="5">
        <f t="shared" si="208"/>
        <v>4.0415140415140414</v>
      </c>
      <c r="T1901"/>
      <c r="AC1901"/>
      <c r="AD1901"/>
    </row>
    <row r="1902" spans="1:30" ht="12.75" customHeight="1">
      <c r="A1902" s="4" t="s">
        <v>1639</v>
      </c>
      <c r="B1902" s="4" t="s">
        <v>7159</v>
      </c>
      <c r="C1902" s="4" t="s">
        <v>74</v>
      </c>
      <c r="D1902" s="4" t="s">
        <v>5787</v>
      </c>
      <c r="E1902" s="10">
        <f>IFERROR(VLOOKUP(A1902,admin4_MMI_ALL!$A$2:$B$3312,2,FALSE),3.5)</f>
        <v>5.4737420082100003</v>
      </c>
      <c r="F1902" s="35">
        <f t="shared" si="203"/>
        <v>297674.75729979656</v>
      </c>
      <c r="G1902" s="5">
        <f t="shared" si="204"/>
        <v>6.8278510868205484E-3</v>
      </c>
      <c r="H1902">
        <f>admin4_POP_ALL!M1902</f>
        <v>2490</v>
      </c>
      <c r="I1902" s="5">
        <f t="shared" si="205"/>
        <v>2.5526601486693876E-2</v>
      </c>
      <c r="J1902">
        <f>admin4_POP_ALL!P1902</f>
        <v>102.09</v>
      </c>
      <c r="K1902" s="5">
        <f t="shared" si="209"/>
        <v>4.6048706530625809</v>
      </c>
      <c r="L1902" s="10">
        <f>admin4_VUL_ALL!N1902</f>
        <v>39.818684788164902</v>
      </c>
      <c r="M1902" s="5">
        <f t="shared" si="206"/>
        <v>1.8707485269952875</v>
      </c>
      <c r="N1902" s="10">
        <f>admin4_VUL_ALL!W1902</f>
        <v>32.121057221036175</v>
      </c>
      <c r="O1902" s="5">
        <f t="shared" si="207"/>
        <v>3.2555981768113651</v>
      </c>
      <c r="P1902" s="10">
        <f>admin4_VUL_ALL!X1902</f>
        <v>29.74</v>
      </c>
      <c r="Q1902" s="5">
        <f t="shared" si="208"/>
        <v>4.0415140415140414</v>
      </c>
      <c r="T1902"/>
      <c r="AC1902"/>
      <c r="AD1902"/>
    </row>
    <row r="1903" spans="1:30" ht="12.75" customHeight="1">
      <c r="A1903" s="4" t="s">
        <v>1638</v>
      </c>
      <c r="B1903" s="4" t="s">
        <v>7161</v>
      </c>
      <c r="C1903" s="4" t="s">
        <v>74</v>
      </c>
      <c r="D1903" s="4" t="s">
        <v>5787</v>
      </c>
      <c r="E1903" s="10">
        <f>IFERROR(VLOOKUP(A1903,admin4_MMI_ALL!$A$2:$B$3312,2,FALSE),3.5)</f>
        <v>5.8081026077300004</v>
      </c>
      <c r="F1903" s="35">
        <f t="shared" si="203"/>
        <v>642839.57860304962</v>
      </c>
      <c r="G1903" s="5">
        <f t="shared" si="204"/>
        <v>1.4830004350924629E-2</v>
      </c>
      <c r="H1903">
        <f>admin4_POP_ALL!M1903</f>
        <v>21281</v>
      </c>
      <c r="I1903" s="5">
        <f t="shared" si="205"/>
        <v>0.21816530371017362</v>
      </c>
      <c r="J1903">
        <f>admin4_POP_ALL!P1903</f>
        <v>191.57</v>
      </c>
      <c r="K1903" s="5">
        <f t="shared" si="209"/>
        <v>5.2314140317155902</v>
      </c>
      <c r="L1903" s="10">
        <f>admin4_VUL_ALL!N1903</f>
        <v>39.818684788164902</v>
      </c>
      <c r="M1903" s="5">
        <f t="shared" si="206"/>
        <v>1.8707485269952875</v>
      </c>
      <c r="N1903" s="10">
        <f>admin4_VUL_ALL!W1903</f>
        <v>32.121057221036175</v>
      </c>
      <c r="O1903" s="5">
        <f t="shared" si="207"/>
        <v>3.2555981768113651</v>
      </c>
      <c r="P1903" s="10">
        <f>admin4_VUL_ALL!X1903</f>
        <v>29.74</v>
      </c>
      <c r="Q1903" s="5">
        <f t="shared" si="208"/>
        <v>4.0415140415140414</v>
      </c>
      <c r="T1903"/>
      <c r="AC1903"/>
      <c r="AD1903"/>
    </row>
    <row r="1904" spans="1:30" ht="12.75" customHeight="1">
      <c r="A1904" s="4" t="s">
        <v>1637</v>
      </c>
      <c r="B1904" s="4" t="s">
        <v>7163</v>
      </c>
      <c r="C1904" s="4" t="s">
        <v>74</v>
      </c>
      <c r="D1904" s="4" t="s">
        <v>5787</v>
      </c>
      <c r="E1904" s="10">
        <f>IFERROR(VLOOKUP(A1904,admin4_MMI_ALL!$A$2:$B$3312,2,FALSE),3.5)</f>
        <v>6.3967385292100003</v>
      </c>
      <c r="F1904" s="35">
        <f t="shared" si="203"/>
        <v>2493093.2863996518</v>
      </c>
      <c r="G1904" s="5">
        <f t="shared" si="204"/>
        <v>5.7725493211468346E-2</v>
      </c>
      <c r="H1904">
        <f>admin4_POP_ALL!M1904</f>
        <v>8839</v>
      </c>
      <c r="I1904" s="5">
        <f t="shared" si="205"/>
        <v>9.0614309454171552E-2</v>
      </c>
      <c r="J1904">
        <f>admin4_POP_ALL!P1904</f>
        <v>96.54</v>
      </c>
      <c r="K1904" s="5">
        <f t="shared" si="209"/>
        <v>4.5492268715462867</v>
      </c>
      <c r="L1904" s="10">
        <f>admin4_VUL_ALL!N1904</f>
        <v>39.818684788164902</v>
      </c>
      <c r="M1904" s="5">
        <f t="shared" si="206"/>
        <v>1.8707485269952875</v>
      </c>
      <c r="N1904" s="10">
        <f>admin4_VUL_ALL!W1904</f>
        <v>32.121057221036175</v>
      </c>
      <c r="O1904" s="5">
        <f t="shared" si="207"/>
        <v>3.2555981768113651</v>
      </c>
      <c r="P1904" s="10">
        <f>admin4_VUL_ALL!X1904</f>
        <v>29.74</v>
      </c>
      <c r="Q1904" s="5">
        <f t="shared" si="208"/>
        <v>4.0415140415140414</v>
      </c>
      <c r="T1904"/>
      <c r="AC1904"/>
      <c r="AD1904"/>
    </row>
    <row r="1905" spans="1:30" ht="12.75" customHeight="1">
      <c r="A1905" s="4" t="s">
        <v>1636</v>
      </c>
      <c r="B1905" s="4" t="s">
        <v>7165</v>
      </c>
      <c r="C1905" s="4" t="s">
        <v>74</v>
      </c>
      <c r="D1905" s="4" t="s">
        <v>5787</v>
      </c>
      <c r="E1905" s="10">
        <f>IFERROR(VLOOKUP(A1905,admin4_MMI_ALL!$A$2:$B$3312,2,FALSE),3.5)</f>
        <v>5.9151086807300004</v>
      </c>
      <c r="F1905" s="35">
        <f t="shared" si="203"/>
        <v>822448.43914622488</v>
      </c>
      <c r="G1905" s="5">
        <f t="shared" si="204"/>
        <v>1.899397918541347E-2</v>
      </c>
      <c r="H1905">
        <f>admin4_POP_ALL!M1905</f>
        <v>70000</v>
      </c>
      <c r="I1905" s="5">
        <f t="shared" si="205"/>
        <v>0.7176153028387835</v>
      </c>
      <c r="J1905">
        <f>admin4_POP_ALL!P1905</f>
        <v>218.46</v>
      </c>
      <c r="K1905" s="5">
        <f t="shared" si="209"/>
        <v>5.3621678486180224</v>
      </c>
      <c r="L1905" s="10">
        <f>admin4_VUL_ALL!N1905</f>
        <v>39.818684788164902</v>
      </c>
      <c r="M1905" s="5">
        <f t="shared" si="206"/>
        <v>1.8707485269952875</v>
      </c>
      <c r="N1905" s="10">
        <f>admin4_VUL_ALL!W1905</f>
        <v>32.121057221036175</v>
      </c>
      <c r="O1905" s="5">
        <f t="shared" si="207"/>
        <v>3.2555981768113651</v>
      </c>
      <c r="P1905" s="10">
        <f>admin4_VUL_ALL!X1905</f>
        <v>29.74</v>
      </c>
      <c r="Q1905" s="5">
        <f t="shared" si="208"/>
        <v>4.0415140415140414</v>
      </c>
      <c r="T1905"/>
      <c r="AC1905"/>
      <c r="AD1905"/>
    </row>
    <row r="1906" spans="1:30" ht="12.75" customHeight="1">
      <c r="A1906" s="4" t="s">
        <v>1635</v>
      </c>
      <c r="B1906" s="4" t="s">
        <v>7167</v>
      </c>
      <c r="C1906" s="4" t="s">
        <v>74</v>
      </c>
      <c r="D1906" s="4" t="s">
        <v>5787</v>
      </c>
      <c r="E1906" s="10">
        <f>IFERROR(VLOOKUP(A1906,admin4_MMI_ALL!$A$2:$B$3312,2,FALSE),3.5)</f>
        <v>5.7442398071299996</v>
      </c>
      <c r="F1906" s="35">
        <f t="shared" si="203"/>
        <v>554932.04871247662</v>
      </c>
      <c r="G1906" s="5">
        <f t="shared" si="204"/>
        <v>1.2791993859017799E-2</v>
      </c>
      <c r="H1906">
        <f>admin4_POP_ALL!M1906</f>
        <v>8860</v>
      </c>
      <c r="I1906" s="5">
        <f t="shared" si="205"/>
        <v>9.0829594045023193E-2</v>
      </c>
      <c r="J1906">
        <f>admin4_POP_ALL!P1906</f>
        <v>106.04</v>
      </c>
      <c r="K1906" s="5">
        <f t="shared" si="209"/>
        <v>4.6426600532335103</v>
      </c>
      <c r="L1906" s="10">
        <f>admin4_VUL_ALL!N1906</f>
        <v>39.818684788164902</v>
      </c>
      <c r="M1906" s="5">
        <f t="shared" si="206"/>
        <v>1.8707485269952875</v>
      </c>
      <c r="N1906" s="10">
        <f>admin4_VUL_ALL!W1906</f>
        <v>32.121057221036175</v>
      </c>
      <c r="O1906" s="5">
        <f t="shared" si="207"/>
        <v>3.2555981768113651</v>
      </c>
      <c r="P1906" s="10">
        <f>admin4_VUL_ALL!X1906</f>
        <v>29.74</v>
      </c>
      <c r="Q1906" s="5">
        <f t="shared" si="208"/>
        <v>4.0415140415140414</v>
      </c>
      <c r="T1906"/>
      <c r="AC1906"/>
      <c r="AD1906"/>
    </row>
    <row r="1907" spans="1:30" ht="12.75" customHeight="1">
      <c r="A1907" s="4" t="s">
        <v>1634</v>
      </c>
      <c r="B1907" s="4" t="s">
        <v>7169</v>
      </c>
      <c r="C1907" s="4" t="s">
        <v>74</v>
      </c>
      <c r="D1907" s="4" t="s">
        <v>5787</v>
      </c>
      <c r="E1907" s="10">
        <f>IFERROR(VLOOKUP(A1907,admin4_MMI_ALL!$A$2:$B$3312,2,FALSE),3.5)</f>
        <v>5.6556043624900001</v>
      </c>
      <c r="F1907" s="35">
        <f t="shared" si="203"/>
        <v>452485.18304839468</v>
      </c>
      <c r="G1907" s="5">
        <f t="shared" si="204"/>
        <v>1.0416909638743758E-2</v>
      </c>
      <c r="H1907">
        <f>admin4_POP_ALL!M1907</f>
        <v>2586</v>
      </c>
      <c r="I1907" s="5">
        <f t="shared" si="205"/>
        <v>2.6510759616301352E-2</v>
      </c>
      <c r="J1907">
        <f>admin4_POP_ALL!P1907</f>
        <v>95.2</v>
      </c>
      <c r="K1907" s="5">
        <f t="shared" si="209"/>
        <v>4.5353127887662819</v>
      </c>
      <c r="L1907" s="10">
        <f>admin4_VUL_ALL!N1907</f>
        <v>39.818684788164902</v>
      </c>
      <c r="M1907" s="5">
        <f t="shared" si="206"/>
        <v>1.8707485269952875</v>
      </c>
      <c r="N1907" s="10">
        <f>admin4_VUL_ALL!W1907</f>
        <v>32.121057221036175</v>
      </c>
      <c r="O1907" s="5">
        <f t="shared" si="207"/>
        <v>3.2555981768113651</v>
      </c>
      <c r="P1907" s="10">
        <f>admin4_VUL_ALL!X1907</f>
        <v>29.74</v>
      </c>
      <c r="Q1907" s="5">
        <f t="shared" si="208"/>
        <v>4.0415140415140414</v>
      </c>
      <c r="T1907"/>
      <c r="AC1907"/>
      <c r="AD1907"/>
    </row>
    <row r="1908" spans="1:30" ht="12.75" customHeight="1">
      <c r="A1908" s="4" t="s">
        <v>1633</v>
      </c>
      <c r="B1908" s="4" t="s">
        <v>4592</v>
      </c>
      <c r="C1908" s="4" t="s">
        <v>62</v>
      </c>
      <c r="D1908" s="4" t="s">
        <v>5787</v>
      </c>
      <c r="E1908" s="10">
        <f>IFERROR(VLOOKUP(A1908,admin4_MMI_ALL!$A$2:$B$3312,2,FALSE),3.5)</f>
        <v>5.9104652404799998</v>
      </c>
      <c r="F1908" s="35">
        <f t="shared" si="203"/>
        <v>813701.73212826264</v>
      </c>
      <c r="G1908" s="5">
        <f t="shared" si="204"/>
        <v>1.8791199279136594E-2</v>
      </c>
      <c r="H1908">
        <f>admin4_POP_ALL!M1908</f>
        <v>5006</v>
      </c>
      <c r="I1908" s="5">
        <f t="shared" si="205"/>
        <v>5.1319745800156441E-2</v>
      </c>
      <c r="J1908">
        <f>admin4_POP_ALL!P1908</f>
        <v>574.28</v>
      </c>
      <c r="K1908" s="5">
        <f t="shared" si="209"/>
        <v>6.3242976307604684</v>
      </c>
      <c r="L1908" s="10">
        <f>admin4_VUL_ALL!N1908</f>
        <v>26.393477829908147</v>
      </c>
      <c r="M1908" s="5">
        <f t="shared" si="206"/>
        <v>4.5388633199397441E-2</v>
      </c>
      <c r="N1908" s="10">
        <f>admin4_VUL_ALL!W1908</f>
        <v>22.937454569483908</v>
      </c>
      <c r="O1908" s="5">
        <f t="shared" si="207"/>
        <v>2.2933773721733415</v>
      </c>
      <c r="P1908" s="10">
        <f>admin4_VUL_ALL!X1908</f>
        <v>38.340000000000003</v>
      </c>
      <c r="Q1908" s="5">
        <f t="shared" si="208"/>
        <v>6.6666666666666687</v>
      </c>
      <c r="T1908"/>
      <c r="AC1908"/>
      <c r="AD1908"/>
    </row>
    <row r="1909" spans="1:30" ht="12.75" customHeight="1">
      <c r="A1909" s="4" t="s">
        <v>1632</v>
      </c>
      <c r="B1909" s="4" t="s">
        <v>4237</v>
      </c>
      <c r="C1909" s="4" t="s">
        <v>62</v>
      </c>
      <c r="D1909" s="4" t="s">
        <v>5787</v>
      </c>
      <c r="E1909" s="10">
        <f>IFERROR(VLOOKUP(A1909,admin4_MMI_ALL!$A$2:$B$3312,2,FALSE),3.5)</f>
        <v>5.9764890670800002</v>
      </c>
      <c r="F1909" s="35">
        <f t="shared" si="203"/>
        <v>947303.33681013936</v>
      </c>
      <c r="G1909" s="5">
        <f t="shared" si="204"/>
        <v>2.1888561614492718E-2</v>
      </c>
      <c r="H1909">
        <f>admin4_POP_ALL!M1909</f>
        <v>5300</v>
      </c>
      <c r="I1909" s="5">
        <f t="shared" si="205"/>
        <v>5.4333730072079332E-2</v>
      </c>
      <c r="J1909">
        <f>admin4_POP_ALL!P1909</f>
        <v>581.76</v>
      </c>
      <c r="K1909" s="5">
        <f t="shared" si="209"/>
        <v>6.3371798365974152</v>
      </c>
      <c r="L1909" s="10">
        <f>admin4_VUL_ALL!N1909</f>
        <v>26.393477829908147</v>
      </c>
      <c r="M1909" s="5">
        <f t="shared" si="206"/>
        <v>4.5388633199397441E-2</v>
      </c>
      <c r="N1909" s="10">
        <f>admin4_VUL_ALL!W1909</f>
        <v>22.937454569483908</v>
      </c>
      <c r="O1909" s="5">
        <f t="shared" si="207"/>
        <v>2.2933773721733415</v>
      </c>
      <c r="P1909" s="10">
        <f>admin4_VUL_ALL!X1909</f>
        <v>38.340000000000003</v>
      </c>
      <c r="Q1909" s="5">
        <f t="shared" si="208"/>
        <v>6.6666666666666687</v>
      </c>
      <c r="T1909"/>
      <c r="AC1909"/>
      <c r="AD1909"/>
    </row>
    <row r="1910" spans="1:30" ht="12.75" customHeight="1">
      <c r="A1910" s="4" t="s">
        <v>7170</v>
      </c>
      <c r="B1910" s="4" t="s">
        <v>7172</v>
      </c>
      <c r="C1910" s="4" t="s">
        <v>62</v>
      </c>
      <c r="D1910" s="4" t="s">
        <v>5787</v>
      </c>
      <c r="E1910" s="10">
        <f>IFERROR(VLOOKUP(A1910,admin4_MMI_ALL!$A$2:$B$3312,2,FALSE),3.5)</f>
        <v>5.79633235931</v>
      </c>
      <c r="F1910" s="35">
        <f t="shared" si="203"/>
        <v>625651.31154709775</v>
      </c>
      <c r="G1910" s="5">
        <f t="shared" si="204"/>
        <v>1.4431518935154996E-2</v>
      </c>
      <c r="H1910">
        <f>admin4_POP_ALL!M1910</f>
        <v>4643</v>
      </c>
      <c r="I1910" s="5">
        <f t="shared" si="205"/>
        <v>4.7598397872578177E-2</v>
      </c>
      <c r="J1910">
        <f>admin4_POP_ALL!P1910</f>
        <v>960.55</v>
      </c>
      <c r="K1910" s="5">
        <f t="shared" si="209"/>
        <v>6.8363531786284151</v>
      </c>
      <c r="L1910" s="10">
        <f>admin4_VUL_ALL!N1910</f>
        <v>26.393477829908147</v>
      </c>
      <c r="M1910" s="5">
        <f t="shared" si="206"/>
        <v>4.5388633199397441E-2</v>
      </c>
      <c r="N1910" s="10">
        <f>admin4_VUL_ALL!W1910</f>
        <v>22.937454569483908</v>
      </c>
      <c r="O1910" s="5">
        <f t="shared" si="207"/>
        <v>2.2933773721733415</v>
      </c>
      <c r="P1910" s="10">
        <f>admin4_VUL_ALL!X1910</f>
        <v>38.340000000000003</v>
      </c>
      <c r="Q1910" s="5">
        <f t="shared" si="208"/>
        <v>6.6666666666666687</v>
      </c>
      <c r="T1910"/>
      <c r="AC1910"/>
      <c r="AD1910"/>
    </row>
    <row r="1911" spans="1:30" ht="12.75" customHeight="1">
      <c r="A1911" s="4" t="s">
        <v>1631</v>
      </c>
      <c r="B1911" s="4" t="s">
        <v>7174</v>
      </c>
      <c r="C1911" s="4" t="s">
        <v>62</v>
      </c>
      <c r="D1911" s="4" t="s">
        <v>5787</v>
      </c>
      <c r="E1911" s="10">
        <f>IFERROR(VLOOKUP(A1911,admin4_MMI_ALL!$A$2:$B$3312,2,FALSE),3.5)</f>
        <v>5.9083995819100004</v>
      </c>
      <c r="F1911" s="35">
        <f t="shared" si="203"/>
        <v>809840.66770168347</v>
      </c>
      <c r="G1911" s="5">
        <f t="shared" si="204"/>
        <v>1.8701686016494683E-2</v>
      </c>
      <c r="H1911">
        <f>admin4_POP_ALL!M1911</f>
        <v>4597</v>
      </c>
      <c r="I1911" s="5">
        <f t="shared" si="205"/>
        <v>4.7126822102141259E-2</v>
      </c>
      <c r="J1911">
        <f>admin4_POP_ALL!P1911</f>
        <v>182.77</v>
      </c>
      <c r="K1911" s="5">
        <f t="shared" si="209"/>
        <v>5.1846026033246702</v>
      </c>
      <c r="L1911" s="10">
        <f>admin4_VUL_ALL!N1911</f>
        <v>26.393477829908147</v>
      </c>
      <c r="M1911" s="5">
        <f t="shared" si="206"/>
        <v>4.5388633199397441E-2</v>
      </c>
      <c r="N1911" s="10">
        <f>admin4_VUL_ALL!W1911</f>
        <v>22.937454569483908</v>
      </c>
      <c r="O1911" s="5">
        <f t="shared" si="207"/>
        <v>2.2933773721733415</v>
      </c>
      <c r="P1911" s="10">
        <f>admin4_VUL_ALL!X1911</f>
        <v>38.340000000000003</v>
      </c>
      <c r="Q1911" s="5">
        <f t="shared" si="208"/>
        <v>6.6666666666666687</v>
      </c>
      <c r="T1911"/>
      <c r="AC1911"/>
      <c r="AD1911"/>
    </row>
    <row r="1912" spans="1:30" ht="12.75" customHeight="1">
      <c r="A1912" s="4" t="s">
        <v>1630</v>
      </c>
      <c r="B1912" s="4" t="s">
        <v>7176</v>
      </c>
      <c r="C1912" s="4" t="s">
        <v>62</v>
      </c>
      <c r="D1912" s="4" t="s">
        <v>5787</v>
      </c>
      <c r="E1912" s="10">
        <f>IFERROR(VLOOKUP(A1912,admin4_MMI_ALL!$A$2:$B$3312,2,FALSE),3.5)</f>
        <v>5.7405261993399996</v>
      </c>
      <c r="F1912" s="35">
        <f t="shared" si="203"/>
        <v>550207.11141916318</v>
      </c>
      <c r="G1912" s="5">
        <f t="shared" si="204"/>
        <v>1.2682452938127843E-2</v>
      </c>
      <c r="H1912">
        <f>admin4_POP_ALL!M1912</f>
        <v>8365</v>
      </c>
      <c r="I1912" s="5">
        <f t="shared" si="205"/>
        <v>8.5755028689234652E-2</v>
      </c>
      <c r="J1912">
        <f>admin4_POP_ALL!P1912</f>
        <v>190.22</v>
      </c>
      <c r="K1912" s="5">
        <f t="shared" si="209"/>
        <v>5.2243741321003787</v>
      </c>
      <c r="L1912" s="10">
        <f>admin4_VUL_ALL!N1912</f>
        <v>26.393477829908147</v>
      </c>
      <c r="M1912" s="5">
        <f t="shared" si="206"/>
        <v>4.5388633199397441E-2</v>
      </c>
      <c r="N1912" s="10">
        <f>admin4_VUL_ALL!W1912</f>
        <v>22.937454569483908</v>
      </c>
      <c r="O1912" s="5">
        <f t="shared" si="207"/>
        <v>2.2933773721733415</v>
      </c>
      <c r="P1912" s="10">
        <f>admin4_VUL_ALL!X1912</f>
        <v>38.340000000000003</v>
      </c>
      <c r="Q1912" s="5">
        <f t="shared" si="208"/>
        <v>6.6666666666666687</v>
      </c>
      <c r="T1912"/>
      <c r="AC1912"/>
      <c r="AD1912"/>
    </row>
    <row r="1913" spans="1:30" ht="12.75" customHeight="1">
      <c r="A1913" s="4" t="s">
        <v>1629</v>
      </c>
      <c r="B1913" s="4" t="s">
        <v>7178</v>
      </c>
      <c r="C1913" s="4" t="s">
        <v>62</v>
      </c>
      <c r="D1913" s="4" t="s">
        <v>5787</v>
      </c>
      <c r="E1913" s="10">
        <f>IFERROR(VLOOKUP(A1913,admin4_MMI_ALL!$A$2:$B$3312,2,FALSE),3.5)</f>
        <v>5.8438920974700004</v>
      </c>
      <c r="F1913" s="35">
        <f t="shared" si="203"/>
        <v>698058.94646391366</v>
      </c>
      <c r="G1913" s="5">
        <f t="shared" si="204"/>
        <v>1.6110186505934446E-2</v>
      </c>
      <c r="H1913">
        <f>admin4_POP_ALL!M1913</f>
        <v>8068</v>
      </c>
      <c r="I1913" s="5">
        <f t="shared" si="205"/>
        <v>8.2710289475761506E-2</v>
      </c>
      <c r="J1913">
        <f>admin4_POP_ALL!P1913</f>
        <v>1036.05</v>
      </c>
      <c r="K1913" s="5">
        <f t="shared" si="209"/>
        <v>6.9116745905230932</v>
      </c>
      <c r="L1913" s="10">
        <f>admin4_VUL_ALL!N1913</f>
        <v>26.393477829908147</v>
      </c>
      <c r="M1913" s="5">
        <f t="shared" si="206"/>
        <v>4.5388633199397441E-2</v>
      </c>
      <c r="N1913" s="10">
        <f>admin4_VUL_ALL!W1913</f>
        <v>22.937454569483908</v>
      </c>
      <c r="O1913" s="5">
        <f t="shared" si="207"/>
        <v>2.2933773721733415</v>
      </c>
      <c r="P1913" s="10">
        <f>admin4_VUL_ALL!X1913</f>
        <v>38.340000000000003</v>
      </c>
      <c r="Q1913" s="5">
        <f t="shared" si="208"/>
        <v>6.6666666666666687</v>
      </c>
      <c r="T1913"/>
      <c r="AC1913"/>
      <c r="AD1913"/>
    </row>
    <row r="1914" spans="1:30" ht="12.75" customHeight="1">
      <c r="A1914" s="4" t="s">
        <v>1628</v>
      </c>
      <c r="B1914" s="4" t="s">
        <v>7180</v>
      </c>
      <c r="C1914" s="4" t="s">
        <v>62</v>
      </c>
      <c r="D1914" s="4" t="s">
        <v>5787</v>
      </c>
      <c r="E1914" s="10">
        <f>IFERROR(VLOOKUP(A1914,admin4_MMI_ALL!$A$2:$B$3312,2,FALSE),3.5)</f>
        <v>5.9783172607399999</v>
      </c>
      <c r="F1914" s="35">
        <f t="shared" si="203"/>
        <v>951299.48303934245</v>
      </c>
      <c r="G1914" s="5">
        <f t="shared" si="204"/>
        <v>2.1981206555744592E-2</v>
      </c>
      <c r="H1914">
        <f>admin4_POP_ALL!M1914</f>
        <v>4012</v>
      </c>
      <c r="I1914" s="5">
        <f t="shared" si="205"/>
        <v>4.1129608499845711E-2</v>
      </c>
      <c r="J1914">
        <f>admin4_POP_ALL!P1914</f>
        <v>752.15</v>
      </c>
      <c r="K1914" s="5">
        <f t="shared" si="209"/>
        <v>6.5928923503407875</v>
      </c>
      <c r="L1914" s="10">
        <f>admin4_VUL_ALL!N1914</f>
        <v>26.393477829908147</v>
      </c>
      <c r="M1914" s="5">
        <f t="shared" si="206"/>
        <v>4.5388633199397441E-2</v>
      </c>
      <c r="N1914" s="10">
        <f>admin4_VUL_ALL!W1914</f>
        <v>22.937454569483908</v>
      </c>
      <c r="O1914" s="5">
        <f t="shared" si="207"/>
        <v>2.2933773721733415</v>
      </c>
      <c r="P1914" s="10">
        <f>admin4_VUL_ALL!X1914</f>
        <v>38.340000000000003</v>
      </c>
      <c r="Q1914" s="5">
        <f t="shared" si="208"/>
        <v>6.6666666666666687</v>
      </c>
      <c r="T1914"/>
      <c r="AC1914"/>
      <c r="AD1914"/>
    </row>
    <row r="1915" spans="1:30" ht="12.75" customHeight="1">
      <c r="A1915" s="4" t="s">
        <v>1627</v>
      </c>
      <c r="B1915" s="4" t="s">
        <v>7182</v>
      </c>
      <c r="C1915" s="4" t="s">
        <v>62</v>
      </c>
      <c r="D1915" s="4" t="s">
        <v>5787</v>
      </c>
      <c r="E1915" s="10">
        <f>IFERROR(VLOOKUP(A1915,admin4_MMI_ALL!$A$2:$B$3312,2,FALSE),3.5)</f>
        <v>6.0086789131199998</v>
      </c>
      <c r="F1915" s="35">
        <f t="shared" si="203"/>
        <v>1020184.9516170291</v>
      </c>
      <c r="G1915" s="5">
        <f t="shared" si="204"/>
        <v>2.3578217731874785E-2</v>
      </c>
      <c r="H1915">
        <f>admin4_POP_ALL!M1915</f>
        <v>4424</v>
      </c>
      <c r="I1915" s="5">
        <f t="shared" si="205"/>
        <v>4.5353287139411128E-2</v>
      </c>
      <c r="J1915">
        <f>admin4_POP_ALL!P1915</f>
        <v>695.99</v>
      </c>
      <c r="K1915" s="5">
        <f t="shared" si="209"/>
        <v>6.5156438873044831</v>
      </c>
      <c r="L1915" s="10">
        <f>admin4_VUL_ALL!N1915</f>
        <v>26.393477829908147</v>
      </c>
      <c r="M1915" s="5">
        <f t="shared" si="206"/>
        <v>4.5388633199397441E-2</v>
      </c>
      <c r="N1915" s="10">
        <f>admin4_VUL_ALL!W1915</f>
        <v>22.937454569483908</v>
      </c>
      <c r="O1915" s="5">
        <f t="shared" si="207"/>
        <v>2.2933773721733415</v>
      </c>
      <c r="P1915" s="10">
        <f>admin4_VUL_ALL!X1915</f>
        <v>38.340000000000003</v>
      </c>
      <c r="Q1915" s="5">
        <f t="shared" si="208"/>
        <v>6.6666666666666687</v>
      </c>
      <c r="T1915"/>
      <c r="AC1915"/>
      <c r="AD1915"/>
    </row>
    <row r="1916" spans="1:30" ht="12.75" customHeight="1">
      <c r="A1916" s="4" t="s">
        <v>1626</v>
      </c>
      <c r="B1916" s="4" t="s">
        <v>7184</v>
      </c>
      <c r="C1916" s="4" t="s">
        <v>62</v>
      </c>
      <c r="D1916" s="4" t="s">
        <v>5787</v>
      </c>
      <c r="E1916" s="10">
        <f>IFERROR(VLOOKUP(A1916,admin4_MMI_ALL!$A$2:$B$3312,2,FALSE),3.5)</f>
        <v>5.90426063538</v>
      </c>
      <c r="F1916" s="35">
        <f t="shared" si="203"/>
        <v>802159.32296099048</v>
      </c>
      <c r="G1916" s="5">
        <f t="shared" si="204"/>
        <v>1.852360501259237E-2</v>
      </c>
      <c r="H1916">
        <f>admin4_POP_ALL!M1916</f>
        <v>3388</v>
      </c>
      <c r="I1916" s="5">
        <f t="shared" si="205"/>
        <v>3.4732580657397129E-2</v>
      </c>
      <c r="J1916">
        <f>admin4_POP_ALL!P1916</f>
        <v>526.61</v>
      </c>
      <c r="K1916" s="5">
        <f t="shared" si="209"/>
        <v>6.2380338839376197</v>
      </c>
      <c r="L1916" s="10">
        <f>admin4_VUL_ALL!N1916</f>
        <v>26.393477829908147</v>
      </c>
      <c r="M1916" s="5">
        <f t="shared" si="206"/>
        <v>4.5388633199397441E-2</v>
      </c>
      <c r="N1916" s="10">
        <f>admin4_VUL_ALL!W1916</f>
        <v>22.937454569483908</v>
      </c>
      <c r="O1916" s="5">
        <f t="shared" si="207"/>
        <v>2.2933773721733415</v>
      </c>
      <c r="P1916" s="10">
        <f>admin4_VUL_ALL!X1916</f>
        <v>38.340000000000003</v>
      </c>
      <c r="Q1916" s="5">
        <f t="shared" si="208"/>
        <v>6.6666666666666687</v>
      </c>
      <c r="T1916"/>
      <c r="AC1916"/>
      <c r="AD1916"/>
    </row>
    <row r="1917" spans="1:30" ht="12.75" customHeight="1">
      <c r="A1917" s="4" t="s">
        <v>1625</v>
      </c>
      <c r="B1917" s="4" t="s">
        <v>7185</v>
      </c>
      <c r="C1917" s="4" t="s">
        <v>62</v>
      </c>
      <c r="D1917" s="4" t="s">
        <v>5787</v>
      </c>
      <c r="E1917" s="10">
        <f>IFERROR(VLOOKUP(A1917,admin4_MMI_ALL!$A$2:$B$3312,2,FALSE),3.5)</f>
        <v>5.91415882111</v>
      </c>
      <c r="F1917" s="35">
        <f t="shared" si="203"/>
        <v>820651.60102984111</v>
      </c>
      <c r="G1917" s="5">
        <f t="shared" si="204"/>
        <v>1.8952322060727944E-2</v>
      </c>
      <c r="H1917">
        <f>admin4_POP_ALL!M1917</f>
        <v>5757</v>
      </c>
      <c r="I1917" s="5">
        <f t="shared" si="205"/>
        <v>5.9018732834898245E-2</v>
      </c>
      <c r="J1917">
        <f>admin4_POP_ALL!P1917</f>
        <v>738.49</v>
      </c>
      <c r="K1917" s="5">
        <f t="shared" si="209"/>
        <v>6.5746472808215906</v>
      </c>
      <c r="L1917" s="10">
        <f>admin4_VUL_ALL!N1917</f>
        <v>26.393477829908147</v>
      </c>
      <c r="M1917" s="5">
        <f t="shared" si="206"/>
        <v>4.5388633199397441E-2</v>
      </c>
      <c r="N1917" s="10">
        <f>admin4_VUL_ALL!W1917</f>
        <v>22.937454569483908</v>
      </c>
      <c r="O1917" s="5">
        <f t="shared" si="207"/>
        <v>2.2933773721733415</v>
      </c>
      <c r="P1917" s="10">
        <f>admin4_VUL_ALL!X1917</f>
        <v>38.340000000000003</v>
      </c>
      <c r="Q1917" s="5">
        <f t="shared" si="208"/>
        <v>6.6666666666666687</v>
      </c>
      <c r="T1917"/>
      <c r="AC1917"/>
      <c r="AD1917"/>
    </row>
    <row r="1918" spans="1:30" ht="12.75" customHeight="1">
      <c r="A1918" s="4" t="s">
        <v>1624</v>
      </c>
      <c r="B1918" s="4" t="s">
        <v>4257</v>
      </c>
      <c r="C1918" s="4" t="s">
        <v>62</v>
      </c>
      <c r="D1918" s="4" t="s">
        <v>5787</v>
      </c>
      <c r="E1918" s="10">
        <f>IFERROR(VLOOKUP(A1918,admin4_MMI_ALL!$A$2:$B$3312,2,FALSE),3.5)</f>
        <v>5.7828536033600004</v>
      </c>
      <c r="F1918" s="35">
        <f t="shared" si="203"/>
        <v>606531.83886965085</v>
      </c>
      <c r="G1918" s="5">
        <f t="shared" si="204"/>
        <v>1.3988261276057224E-2</v>
      </c>
      <c r="H1918">
        <f>admin4_POP_ALL!M1918</f>
        <v>4680</v>
      </c>
      <c r="I1918" s="5">
        <f t="shared" si="205"/>
        <v>4.7977708818364384E-2</v>
      </c>
      <c r="J1918">
        <f>admin4_POP_ALL!P1918</f>
        <v>986.61</v>
      </c>
      <c r="K1918" s="5">
        <f t="shared" si="209"/>
        <v>6.8630005356869139</v>
      </c>
      <c r="L1918" s="10">
        <f>admin4_VUL_ALL!N1918</f>
        <v>26.393477829908147</v>
      </c>
      <c r="M1918" s="5">
        <f t="shared" si="206"/>
        <v>4.5388633199397441E-2</v>
      </c>
      <c r="N1918" s="10">
        <f>admin4_VUL_ALL!W1918</f>
        <v>22.937454569483908</v>
      </c>
      <c r="O1918" s="5">
        <f t="shared" si="207"/>
        <v>2.2933773721733415</v>
      </c>
      <c r="P1918" s="10">
        <f>admin4_VUL_ALL!X1918</f>
        <v>38.340000000000003</v>
      </c>
      <c r="Q1918" s="5">
        <f t="shared" si="208"/>
        <v>6.6666666666666687</v>
      </c>
      <c r="T1918"/>
      <c r="AC1918"/>
      <c r="AD1918"/>
    </row>
    <row r="1919" spans="1:30" ht="12.75" customHeight="1">
      <c r="A1919" s="4" t="s">
        <v>1623</v>
      </c>
      <c r="B1919" s="4" t="s">
        <v>7188</v>
      </c>
      <c r="C1919" s="4" t="s">
        <v>62</v>
      </c>
      <c r="D1919" s="4" t="s">
        <v>5787</v>
      </c>
      <c r="E1919" s="10">
        <f>IFERROR(VLOOKUP(A1919,admin4_MMI_ALL!$A$2:$B$3312,2,FALSE),3.5)</f>
        <v>5.8886013030999997</v>
      </c>
      <c r="F1919" s="35">
        <f t="shared" si="203"/>
        <v>773751.14215057273</v>
      </c>
      <c r="G1919" s="5">
        <f t="shared" si="204"/>
        <v>1.7865001925693142E-2</v>
      </c>
      <c r="H1919">
        <f>admin4_POP_ALL!M1919</f>
        <v>5458</v>
      </c>
      <c r="I1919" s="5">
        <f t="shared" si="205"/>
        <v>5.5953490327058299E-2</v>
      </c>
      <c r="J1919">
        <f>admin4_POP_ALL!P1919</f>
        <v>699.34</v>
      </c>
      <c r="K1919" s="5">
        <f t="shared" si="209"/>
        <v>6.520423846030388</v>
      </c>
      <c r="L1919" s="10">
        <f>admin4_VUL_ALL!N1919</f>
        <v>26.393477829908147</v>
      </c>
      <c r="M1919" s="5">
        <f t="shared" si="206"/>
        <v>4.5388633199397441E-2</v>
      </c>
      <c r="N1919" s="10">
        <f>admin4_VUL_ALL!W1919</f>
        <v>22.937454569483908</v>
      </c>
      <c r="O1919" s="5">
        <f t="shared" si="207"/>
        <v>2.2933773721733415</v>
      </c>
      <c r="P1919" s="10">
        <f>admin4_VUL_ALL!X1919</f>
        <v>38.340000000000003</v>
      </c>
      <c r="Q1919" s="5">
        <f t="shared" si="208"/>
        <v>6.6666666666666687</v>
      </c>
      <c r="T1919"/>
      <c r="AC1919"/>
      <c r="AD1919"/>
    </row>
    <row r="1920" spans="1:30" ht="12.75" customHeight="1">
      <c r="A1920" s="4" t="s">
        <v>1622</v>
      </c>
      <c r="B1920" s="4" t="s">
        <v>7190</v>
      </c>
      <c r="C1920" s="4" t="s">
        <v>62</v>
      </c>
      <c r="D1920" s="4" t="s">
        <v>5787</v>
      </c>
      <c r="E1920" s="10">
        <f>IFERROR(VLOOKUP(A1920,admin4_MMI_ALL!$A$2:$B$3312,2,FALSE),3.5)</f>
        <v>5.9151792526199998</v>
      </c>
      <c r="F1920" s="35">
        <f t="shared" si="203"/>
        <v>822582.09605249215</v>
      </c>
      <c r="G1920" s="5">
        <f t="shared" si="204"/>
        <v>1.8997077829837079E-2</v>
      </c>
      <c r="H1920">
        <f>admin4_POP_ALL!M1920</f>
        <v>3151</v>
      </c>
      <c r="I1920" s="5">
        <f t="shared" si="205"/>
        <v>3.2302940274928672E-2</v>
      </c>
      <c r="J1920">
        <f>admin4_POP_ALL!P1920</f>
        <v>329.89</v>
      </c>
      <c r="K1920" s="5">
        <f t="shared" si="209"/>
        <v>5.7724545305379618</v>
      </c>
      <c r="L1920" s="10">
        <f>admin4_VUL_ALL!N1920</f>
        <v>26.393477829908147</v>
      </c>
      <c r="M1920" s="5">
        <f t="shared" si="206"/>
        <v>4.5388633199397441E-2</v>
      </c>
      <c r="N1920" s="10">
        <f>admin4_VUL_ALL!W1920</f>
        <v>22.937454569483908</v>
      </c>
      <c r="O1920" s="5">
        <f t="shared" si="207"/>
        <v>2.2933773721733415</v>
      </c>
      <c r="P1920" s="10">
        <f>admin4_VUL_ALL!X1920</f>
        <v>38.340000000000003</v>
      </c>
      <c r="Q1920" s="5">
        <f t="shared" si="208"/>
        <v>6.6666666666666687</v>
      </c>
      <c r="T1920"/>
      <c r="AC1920"/>
      <c r="AD1920"/>
    </row>
    <row r="1921" spans="1:30" ht="12.75" customHeight="1">
      <c r="A1921" s="4" t="s">
        <v>1621</v>
      </c>
      <c r="B1921" s="4" t="s">
        <v>7192</v>
      </c>
      <c r="C1921" s="4" t="s">
        <v>62</v>
      </c>
      <c r="D1921" s="4" t="s">
        <v>5787</v>
      </c>
      <c r="E1921" s="10">
        <f>IFERROR(VLOOKUP(A1921,admin4_MMI_ALL!$A$2:$B$3312,2,FALSE),3.5)</f>
        <v>5.8475284576400002</v>
      </c>
      <c r="F1921" s="35">
        <f t="shared" si="203"/>
        <v>703928.35213136591</v>
      </c>
      <c r="G1921" s="5">
        <f t="shared" si="204"/>
        <v>1.6246260291040399E-2</v>
      </c>
      <c r="H1921">
        <f>admin4_POP_ALL!M1921</f>
        <v>3666</v>
      </c>
      <c r="I1921" s="5">
        <f t="shared" si="205"/>
        <v>3.7582538574385441E-2</v>
      </c>
      <c r="J1921">
        <f>admin4_POP_ALL!P1921</f>
        <v>892.63</v>
      </c>
      <c r="K1921" s="5">
        <f t="shared" si="209"/>
        <v>6.763351965090747</v>
      </c>
      <c r="L1921" s="10">
        <f>admin4_VUL_ALL!N1921</f>
        <v>26.393477829908147</v>
      </c>
      <c r="M1921" s="5">
        <f t="shared" si="206"/>
        <v>4.5388633199397441E-2</v>
      </c>
      <c r="N1921" s="10">
        <f>admin4_VUL_ALL!W1921</f>
        <v>22.937454569483908</v>
      </c>
      <c r="O1921" s="5">
        <f t="shared" si="207"/>
        <v>2.2933773721733415</v>
      </c>
      <c r="P1921" s="10">
        <f>admin4_VUL_ALL!X1921</f>
        <v>38.340000000000003</v>
      </c>
      <c r="Q1921" s="5">
        <f t="shared" si="208"/>
        <v>6.6666666666666687</v>
      </c>
      <c r="T1921"/>
      <c r="AC1921"/>
      <c r="AD1921"/>
    </row>
    <row r="1922" spans="1:30" ht="12.75" customHeight="1">
      <c r="A1922" s="4" t="s">
        <v>1620</v>
      </c>
      <c r="B1922" s="4" t="s">
        <v>4459</v>
      </c>
      <c r="C1922" s="4" t="s">
        <v>62</v>
      </c>
      <c r="D1922" s="4" t="s">
        <v>5787</v>
      </c>
      <c r="E1922" s="10">
        <f>IFERROR(VLOOKUP(A1922,admin4_MMI_ALL!$A$2:$B$3312,2,FALSE),3.5)</f>
        <v>5.8212265968299999</v>
      </c>
      <c r="F1922" s="35">
        <f t="shared" ref="F1922:F1985" si="210">10^E1922</f>
        <v>662562.11093398312</v>
      </c>
      <c r="G1922" s="5">
        <f t="shared" ref="G1922:G1985" si="211">((F1922-MIN(F$2:F$3986))/(MAX(F$2:F$3986)-MIN(F$2:F$3986))*10)</f>
        <v>1.528724308653065E-2</v>
      </c>
      <c r="H1922">
        <f>admin4_POP_ALL!M1922</f>
        <v>5011</v>
      </c>
      <c r="I1922" s="5">
        <f t="shared" ref="I1922:I1985" si="212">((H1922-MIN(H$2:H$3986))/(MAX(H$2:H$3986)-MIN(H$2:H$3986))*10)</f>
        <v>5.1371004036073489E-2</v>
      </c>
      <c r="J1922">
        <f>admin4_POP_ALL!P1922</f>
        <v>1031.28</v>
      </c>
      <c r="K1922" s="5">
        <f t="shared" si="209"/>
        <v>6.9070808677786077</v>
      </c>
      <c r="L1922" s="10">
        <f>admin4_VUL_ALL!N1922</f>
        <v>26.393477829908147</v>
      </c>
      <c r="M1922" s="5">
        <f t="shared" ref="M1922:M1985" si="213">((L1922-MIN(L$2:L$3986))/(MAX(L$2:L$3986)-MIN(L$2:L$3986))*10)</f>
        <v>4.5388633199397441E-2</v>
      </c>
      <c r="N1922" s="10">
        <f>admin4_VUL_ALL!W1922</f>
        <v>22.937454569483908</v>
      </c>
      <c r="O1922" s="5">
        <f t="shared" ref="O1922:O1985" si="214">((N1922-MIN(N$2:N$3986))/(MAX(N$2:N$3986)-MIN(N$2:N$3986))*10)</f>
        <v>2.2933773721733415</v>
      </c>
      <c r="P1922" s="10">
        <f>admin4_VUL_ALL!X1922</f>
        <v>38.340000000000003</v>
      </c>
      <c r="Q1922" s="5">
        <f t="shared" ref="Q1922:Q1985" si="215">((P1922-MIN(P$2:P$3986))/(MAX(P$2:P$3986)-MIN(P$2:P$3986))*10)</f>
        <v>6.6666666666666687</v>
      </c>
      <c r="T1922"/>
      <c r="AC1922"/>
      <c r="AD1922"/>
    </row>
    <row r="1923" spans="1:30" ht="12.75" customHeight="1">
      <c r="A1923" s="4" t="s">
        <v>1619</v>
      </c>
      <c r="B1923" s="4" t="s">
        <v>4614</v>
      </c>
      <c r="C1923" s="4" t="s">
        <v>62</v>
      </c>
      <c r="D1923" s="4" t="s">
        <v>5787</v>
      </c>
      <c r="E1923" s="10">
        <f>IFERROR(VLOOKUP(A1923,admin4_MMI_ALL!$A$2:$B$3312,2,FALSE),3.5)</f>
        <v>6.0762634277299998</v>
      </c>
      <c r="F1923" s="35">
        <f t="shared" si="210"/>
        <v>1191964.7926407352</v>
      </c>
      <c r="G1923" s="5">
        <f t="shared" si="211"/>
        <v>2.7560687933690139E-2</v>
      </c>
      <c r="H1923">
        <f>admin4_POP_ALL!M1923</f>
        <v>4366</v>
      </c>
      <c r="I1923" s="5">
        <f t="shared" si="212"/>
        <v>4.4758691602773272E-2</v>
      </c>
      <c r="J1923">
        <f>admin4_POP_ALL!P1923</f>
        <v>620.33000000000004</v>
      </c>
      <c r="K1923" s="5">
        <f t="shared" ref="K1923:K1986" si="216">IF(LOG(J1923)&lt;=0,0,IFERROR(((LOG(J1923)-LOG(1))/(LOG(MAX(J$2:J$3986))-LOG(1))*10),0))</f>
        <v>6.4010822400672316</v>
      </c>
      <c r="L1923" s="10">
        <f>admin4_VUL_ALL!N1923</f>
        <v>26.393477829908147</v>
      </c>
      <c r="M1923" s="5">
        <f t="shared" si="213"/>
        <v>4.5388633199397441E-2</v>
      </c>
      <c r="N1923" s="10">
        <f>admin4_VUL_ALL!W1923</f>
        <v>22.937454569483908</v>
      </c>
      <c r="O1923" s="5">
        <f t="shared" si="214"/>
        <v>2.2933773721733415</v>
      </c>
      <c r="P1923" s="10">
        <f>admin4_VUL_ALL!X1923</f>
        <v>38.340000000000003</v>
      </c>
      <c r="Q1923" s="5">
        <f t="shared" si="215"/>
        <v>6.6666666666666687</v>
      </c>
      <c r="T1923"/>
      <c r="AC1923"/>
      <c r="AD1923"/>
    </row>
    <row r="1924" spans="1:30" ht="12.75" customHeight="1">
      <c r="A1924" s="4" t="s">
        <v>1618</v>
      </c>
      <c r="B1924" s="4" t="s">
        <v>7195</v>
      </c>
      <c r="C1924" s="4" t="s">
        <v>62</v>
      </c>
      <c r="D1924" s="4" t="s">
        <v>5787</v>
      </c>
      <c r="E1924" s="10">
        <f>IFERROR(VLOOKUP(A1924,admin4_MMI_ALL!$A$2:$B$3312,2,FALSE),3.5)</f>
        <v>5.90754270554</v>
      </c>
      <c r="F1924" s="35">
        <f t="shared" si="210"/>
        <v>808244.4024148531</v>
      </c>
      <c r="G1924" s="5">
        <f t="shared" si="211"/>
        <v>1.8664678886315091E-2</v>
      </c>
      <c r="H1924">
        <f>admin4_POP_ALL!M1924</f>
        <v>5807</v>
      </c>
      <c r="I1924" s="5">
        <f t="shared" si="212"/>
        <v>5.9531315194068804E-2</v>
      </c>
      <c r="J1924">
        <f>admin4_POP_ALL!P1924</f>
        <v>647.41</v>
      </c>
      <c r="K1924" s="5">
        <f t="shared" si="216"/>
        <v>6.4436166067349063</v>
      </c>
      <c r="L1924" s="10">
        <f>admin4_VUL_ALL!N1924</f>
        <v>26.393477829908147</v>
      </c>
      <c r="M1924" s="5">
        <f t="shared" si="213"/>
        <v>4.5388633199397441E-2</v>
      </c>
      <c r="N1924" s="10">
        <f>admin4_VUL_ALL!W1924</f>
        <v>22.937454569483908</v>
      </c>
      <c r="O1924" s="5">
        <f t="shared" si="214"/>
        <v>2.2933773721733415</v>
      </c>
      <c r="P1924" s="10">
        <f>admin4_VUL_ALL!X1924</f>
        <v>38.340000000000003</v>
      </c>
      <c r="Q1924" s="5">
        <f t="shared" si="215"/>
        <v>6.6666666666666687</v>
      </c>
      <c r="T1924"/>
      <c r="AC1924"/>
      <c r="AD1924"/>
    </row>
    <row r="1925" spans="1:30" ht="12.75" customHeight="1">
      <c r="A1925" s="4" t="s">
        <v>1617</v>
      </c>
      <c r="B1925" s="4" t="s">
        <v>7197</v>
      </c>
      <c r="C1925" s="4" t="s">
        <v>62</v>
      </c>
      <c r="D1925" s="4" t="s">
        <v>5787</v>
      </c>
      <c r="E1925" s="10">
        <f>IFERROR(VLOOKUP(A1925,admin4_MMI_ALL!$A$2:$B$3312,2,FALSE),3.5)</f>
        <v>5.81494140625</v>
      </c>
      <c r="F1925" s="35">
        <f t="shared" si="210"/>
        <v>653042.44011453993</v>
      </c>
      <c r="G1925" s="5">
        <f t="shared" si="211"/>
        <v>1.5066543118806895E-2</v>
      </c>
      <c r="H1925">
        <f>admin4_POP_ALL!M1925</f>
        <v>5022</v>
      </c>
      <c r="I1925" s="5">
        <f t="shared" si="212"/>
        <v>5.148377215509102E-2</v>
      </c>
      <c r="J1925">
        <f>admin4_POP_ALL!P1925</f>
        <v>740.26</v>
      </c>
      <c r="K1925" s="5">
        <f t="shared" si="216"/>
        <v>6.5770303363000391</v>
      </c>
      <c r="L1925" s="10">
        <f>admin4_VUL_ALL!N1925</f>
        <v>26.393477829908147</v>
      </c>
      <c r="M1925" s="5">
        <f t="shared" si="213"/>
        <v>4.5388633199397441E-2</v>
      </c>
      <c r="N1925" s="10">
        <f>admin4_VUL_ALL!W1925</f>
        <v>22.937454569483908</v>
      </c>
      <c r="O1925" s="5">
        <f t="shared" si="214"/>
        <v>2.2933773721733415</v>
      </c>
      <c r="P1925" s="10">
        <f>admin4_VUL_ALL!X1925</f>
        <v>38.340000000000003</v>
      </c>
      <c r="Q1925" s="5">
        <f t="shared" si="215"/>
        <v>6.6666666666666687</v>
      </c>
      <c r="T1925"/>
      <c r="AC1925"/>
      <c r="AD1925"/>
    </row>
    <row r="1926" spans="1:30" ht="12.75" customHeight="1">
      <c r="A1926" s="4" t="s">
        <v>1616</v>
      </c>
      <c r="B1926" s="4" t="s">
        <v>7199</v>
      </c>
      <c r="C1926" s="4" t="s">
        <v>62</v>
      </c>
      <c r="D1926" s="4" t="s">
        <v>5787</v>
      </c>
      <c r="E1926" s="10">
        <f>IFERROR(VLOOKUP(A1926,admin4_MMI_ALL!$A$2:$B$3312,2,FALSE),3.5)</f>
        <v>5.8202004432700001</v>
      </c>
      <c r="F1926" s="35">
        <f t="shared" si="210"/>
        <v>660998.45331271831</v>
      </c>
      <c r="G1926" s="5">
        <f t="shared" si="211"/>
        <v>1.5250991918492433E-2</v>
      </c>
      <c r="H1926">
        <f>admin4_POP_ALL!M1926</f>
        <v>6119</v>
      </c>
      <c r="I1926" s="5">
        <f t="shared" si="212"/>
        <v>6.2729829115293095E-2</v>
      </c>
      <c r="J1926">
        <f>admin4_POP_ALL!P1926</f>
        <v>161.24</v>
      </c>
      <c r="K1926" s="5">
        <f t="shared" si="216"/>
        <v>5.0598365613060627</v>
      </c>
      <c r="L1926" s="10">
        <f>admin4_VUL_ALL!N1926</f>
        <v>26.393477829908147</v>
      </c>
      <c r="M1926" s="5">
        <f t="shared" si="213"/>
        <v>4.5388633199397441E-2</v>
      </c>
      <c r="N1926" s="10">
        <f>admin4_VUL_ALL!W1926</f>
        <v>22.937454569483908</v>
      </c>
      <c r="O1926" s="5">
        <f t="shared" si="214"/>
        <v>2.2933773721733415</v>
      </c>
      <c r="P1926" s="10">
        <f>admin4_VUL_ALL!X1926</f>
        <v>38.340000000000003</v>
      </c>
      <c r="Q1926" s="5">
        <f t="shared" si="215"/>
        <v>6.6666666666666687</v>
      </c>
      <c r="T1926"/>
      <c r="AC1926"/>
      <c r="AD1926"/>
    </row>
    <row r="1927" spans="1:30" ht="12.75" customHeight="1">
      <c r="A1927" s="4" t="s">
        <v>1615</v>
      </c>
      <c r="B1927" s="4" t="s">
        <v>7201</v>
      </c>
      <c r="C1927" s="4" t="s">
        <v>62</v>
      </c>
      <c r="D1927" s="4" t="s">
        <v>5787</v>
      </c>
      <c r="E1927" s="10">
        <f>IFERROR(VLOOKUP(A1927,admin4_MMI_ALL!$A$2:$B$3312,2,FALSE),3.5)</f>
        <v>5.8784346580499998</v>
      </c>
      <c r="F1927" s="35">
        <f t="shared" si="210"/>
        <v>755848.33032059809</v>
      </c>
      <c r="G1927" s="5">
        <f t="shared" si="211"/>
        <v>1.744995081016823E-2</v>
      </c>
      <c r="H1927">
        <f>admin4_POP_ALL!M1927</f>
        <v>7124</v>
      </c>
      <c r="I1927" s="5">
        <f t="shared" si="212"/>
        <v>7.3032734534621349E-2</v>
      </c>
      <c r="J1927">
        <f>admin4_POP_ALL!P1927</f>
        <v>253.72</v>
      </c>
      <c r="K1927" s="5">
        <f t="shared" si="216"/>
        <v>5.5111174593723868</v>
      </c>
      <c r="L1927" s="10">
        <f>admin4_VUL_ALL!N1927</f>
        <v>26.393477829908147</v>
      </c>
      <c r="M1927" s="5">
        <f t="shared" si="213"/>
        <v>4.5388633199397441E-2</v>
      </c>
      <c r="N1927" s="10">
        <f>admin4_VUL_ALL!W1927</f>
        <v>22.937454569483908</v>
      </c>
      <c r="O1927" s="5">
        <f t="shared" si="214"/>
        <v>2.2933773721733415</v>
      </c>
      <c r="P1927" s="10">
        <f>admin4_VUL_ALL!X1927</f>
        <v>38.340000000000003</v>
      </c>
      <c r="Q1927" s="5">
        <f t="shared" si="215"/>
        <v>6.6666666666666687</v>
      </c>
      <c r="T1927"/>
      <c r="AC1927"/>
      <c r="AD1927"/>
    </row>
    <row r="1928" spans="1:30" ht="12.75" customHeight="1">
      <c r="A1928" s="4" t="s">
        <v>1614</v>
      </c>
      <c r="B1928" s="4" t="s">
        <v>7203</v>
      </c>
      <c r="C1928" s="4" t="s">
        <v>62</v>
      </c>
      <c r="D1928" s="4" t="s">
        <v>5787</v>
      </c>
      <c r="E1928" s="10">
        <f>IFERROR(VLOOKUP(A1928,admin4_MMI_ALL!$A$2:$B$3312,2,FALSE),3.5)</f>
        <v>5.9938707351699998</v>
      </c>
      <c r="F1928" s="35">
        <f t="shared" si="210"/>
        <v>985985.96986303944</v>
      </c>
      <c r="G1928" s="5">
        <f t="shared" si="211"/>
        <v>2.2785363198094561E-2</v>
      </c>
      <c r="H1928">
        <f>admin4_POP_ALL!M1928</f>
        <v>4016</v>
      </c>
      <c r="I1928" s="5">
        <f t="shared" si="212"/>
        <v>4.117061508857936E-2</v>
      </c>
      <c r="J1928">
        <f>admin4_POP_ALL!P1928</f>
        <v>818.88</v>
      </c>
      <c r="K1928" s="5">
        <f t="shared" si="216"/>
        <v>6.6775085401792342</v>
      </c>
      <c r="L1928" s="10">
        <f>admin4_VUL_ALL!N1928</f>
        <v>26.393477829908147</v>
      </c>
      <c r="M1928" s="5">
        <f t="shared" si="213"/>
        <v>4.5388633199397441E-2</v>
      </c>
      <c r="N1928" s="10">
        <f>admin4_VUL_ALL!W1928</f>
        <v>22.937454569483908</v>
      </c>
      <c r="O1928" s="5">
        <f t="shared" si="214"/>
        <v>2.2933773721733415</v>
      </c>
      <c r="P1928" s="10">
        <f>admin4_VUL_ALL!X1928</f>
        <v>38.340000000000003</v>
      </c>
      <c r="Q1928" s="5">
        <f t="shared" si="215"/>
        <v>6.6666666666666687</v>
      </c>
      <c r="T1928"/>
      <c r="AC1928"/>
      <c r="AD1928"/>
    </row>
    <row r="1929" spans="1:30" ht="12.75" customHeight="1">
      <c r="A1929" s="4" t="s">
        <v>1613</v>
      </c>
      <c r="B1929" s="4" t="s">
        <v>7205</v>
      </c>
      <c r="C1929" s="4" t="s">
        <v>62</v>
      </c>
      <c r="D1929" s="4" t="s">
        <v>5787</v>
      </c>
      <c r="E1929" s="10">
        <f>IFERROR(VLOOKUP(A1929,admin4_MMI_ALL!$A$2:$B$3312,2,FALSE),3.5)</f>
        <v>5.87210655212</v>
      </c>
      <c r="F1929" s="35">
        <f t="shared" si="210"/>
        <v>744914.71282893361</v>
      </c>
      <c r="G1929" s="5">
        <f t="shared" si="211"/>
        <v>1.719647050887611E-2</v>
      </c>
      <c r="H1929">
        <f>admin4_POP_ALL!M1929</f>
        <v>6504</v>
      </c>
      <c r="I1929" s="5">
        <f t="shared" si="212"/>
        <v>6.6676713280906408E-2</v>
      </c>
      <c r="J1929">
        <f>admin4_POP_ALL!P1929</f>
        <v>788.19</v>
      </c>
      <c r="K1929" s="5">
        <f t="shared" si="216"/>
        <v>6.6394834428798788</v>
      </c>
      <c r="L1929" s="10">
        <f>admin4_VUL_ALL!N1929</f>
        <v>26.393477829908147</v>
      </c>
      <c r="M1929" s="5">
        <f t="shared" si="213"/>
        <v>4.5388633199397441E-2</v>
      </c>
      <c r="N1929" s="10">
        <f>admin4_VUL_ALL!W1929</f>
        <v>22.937454569483908</v>
      </c>
      <c r="O1929" s="5">
        <f t="shared" si="214"/>
        <v>2.2933773721733415</v>
      </c>
      <c r="P1929" s="10">
        <f>admin4_VUL_ALL!X1929</f>
        <v>38.340000000000003</v>
      </c>
      <c r="Q1929" s="5">
        <f t="shared" si="215"/>
        <v>6.6666666666666687</v>
      </c>
      <c r="T1929"/>
      <c r="AC1929"/>
      <c r="AD1929"/>
    </row>
    <row r="1930" spans="1:30" ht="12.75" customHeight="1">
      <c r="A1930" s="4" t="s">
        <v>1612</v>
      </c>
      <c r="B1930" s="4" t="s">
        <v>7207</v>
      </c>
      <c r="C1930" s="4" t="s">
        <v>62</v>
      </c>
      <c r="D1930" s="4" t="s">
        <v>5787</v>
      </c>
      <c r="E1930" s="10">
        <f>IFERROR(VLOOKUP(A1930,admin4_MMI_ALL!$A$2:$B$3312,2,FALSE),3.5)</f>
        <v>5.8886790275600003</v>
      </c>
      <c r="F1930" s="35">
        <f t="shared" si="210"/>
        <v>773889.6306048698</v>
      </c>
      <c r="G1930" s="5">
        <f t="shared" si="211"/>
        <v>1.7868212582655255E-2</v>
      </c>
      <c r="H1930">
        <f>admin4_POP_ALL!M1930</f>
        <v>7120</v>
      </c>
      <c r="I1930" s="5">
        <f t="shared" si="212"/>
        <v>7.2991727945887708E-2</v>
      </c>
      <c r="J1930">
        <f>admin4_POP_ALL!P1930</f>
        <v>692.39</v>
      </c>
      <c r="K1930" s="5">
        <f t="shared" si="216"/>
        <v>6.5104815002617986</v>
      </c>
      <c r="L1930" s="10">
        <f>admin4_VUL_ALL!N1930</f>
        <v>26.393477829908147</v>
      </c>
      <c r="M1930" s="5">
        <f t="shared" si="213"/>
        <v>4.5388633199397441E-2</v>
      </c>
      <c r="N1930" s="10">
        <f>admin4_VUL_ALL!W1930</f>
        <v>22.937454569483908</v>
      </c>
      <c r="O1930" s="5">
        <f t="shared" si="214"/>
        <v>2.2933773721733415</v>
      </c>
      <c r="P1930" s="10">
        <f>admin4_VUL_ALL!X1930</f>
        <v>38.340000000000003</v>
      </c>
      <c r="Q1930" s="5">
        <f t="shared" si="215"/>
        <v>6.6666666666666687</v>
      </c>
      <c r="T1930"/>
      <c r="AC1930"/>
      <c r="AD1930"/>
    </row>
    <row r="1931" spans="1:30" ht="12.75" customHeight="1">
      <c r="A1931" s="4" t="s">
        <v>1611</v>
      </c>
      <c r="B1931" s="4" t="s">
        <v>7209</v>
      </c>
      <c r="C1931" s="4" t="s">
        <v>62</v>
      </c>
      <c r="D1931" s="4" t="s">
        <v>5787</v>
      </c>
      <c r="E1931" s="10">
        <f>IFERROR(VLOOKUP(A1931,admin4_MMI_ALL!$A$2:$B$3312,2,FALSE),3.5)</f>
        <v>6.0312042236299996</v>
      </c>
      <c r="F1931" s="35">
        <f t="shared" si="210"/>
        <v>1074494.5663408022</v>
      </c>
      <c r="G1931" s="5">
        <f t="shared" si="211"/>
        <v>2.4837308560114929E-2</v>
      </c>
      <c r="H1931">
        <f>admin4_POP_ALL!M1931</f>
        <v>5633</v>
      </c>
      <c r="I1931" s="5">
        <f t="shared" si="212"/>
        <v>5.7747528584155265E-2</v>
      </c>
      <c r="J1931">
        <f>admin4_POP_ALL!P1931</f>
        <v>1033.33</v>
      </c>
      <c r="K1931" s="5">
        <f t="shared" si="216"/>
        <v>6.909057707296081</v>
      </c>
      <c r="L1931" s="10">
        <f>admin4_VUL_ALL!N1931</f>
        <v>26.393477829908147</v>
      </c>
      <c r="M1931" s="5">
        <f t="shared" si="213"/>
        <v>4.5388633199397441E-2</v>
      </c>
      <c r="N1931" s="10">
        <f>admin4_VUL_ALL!W1931</f>
        <v>22.937454569483908</v>
      </c>
      <c r="O1931" s="5">
        <f t="shared" si="214"/>
        <v>2.2933773721733415</v>
      </c>
      <c r="P1931" s="10">
        <f>admin4_VUL_ALL!X1931</f>
        <v>38.340000000000003</v>
      </c>
      <c r="Q1931" s="5">
        <f t="shared" si="215"/>
        <v>6.6666666666666687</v>
      </c>
      <c r="T1931"/>
      <c r="AC1931"/>
      <c r="AD1931"/>
    </row>
    <row r="1932" spans="1:30" ht="12.75" customHeight="1">
      <c r="A1932" s="4" t="s">
        <v>1610</v>
      </c>
      <c r="B1932" s="4" t="s">
        <v>7211</v>
      </c>
      <c r="C1932" s="4" t="s">
        <v>62</v>
      </c>
      <c r="D1932" s="4" t="s">
        <v>5787</v>
      </c>
      <c r="E1932" s="10">
        <f>IFERROR(VLOOKUP(A1932,admin4_MMI_ALL!$A$2:$B$3312,2,FALSE),3.5)</f>
        <v>5.8669152259799997</v>
      </c>
      <c r="F1932" s="35">
        <f t="shared" si="210"/>
        <v>736063.40433977835</v>
      </c>
      <c r="G1932" s="5">
        <f t="shared" si="211"/>
        <v>1.6991265566927937E-2</v>
      </c>
      <c r="H1932">
        <f>admin4_POP_ALL!M1932</f>
        <v>4849</v>
      </c>
      <c r="I1932" s="5">
        <f t="shared" si="212"/>
        <v>4.9710237192360882E-2</v>
      </c>
      <c r="J1932">
        <f>admin4_POP_ALL!P1932</f>
        <v>524.37</v>
      </c>
      <c r="K1932" s="5">
        <f t="shared" si="216"/>
        <v>6.2337905260570059</v>
      </c>
      <c r="L1932" s="10">
        <f>admin4_VUL_ALL!N1932</f>
        <v>26.393477829908147</v>
      </c>
      <c r="M1932" s="5">
        <f t="shared" si="213"/>
        <v>4.5388633199397441E-2</v>
      </c>
      <c r="N1932" s="10">
        <f>admin4_VUL_ALL!W1932</f>
        <v>22.937454569483908</v>
      </c>
      <c r="O1932" s="5">
        <f t="shared" si="214"/>
        <v>2.2933773721733415</v>
      </c>
      <c r="P1932" s="10">
        <f>admin4_VUL_ALL!X1932</f>
        <v>38.340000000000003</v>
      </c>
      <c r="Q1932" s="5">
        <f t="shared" si="215"/>
        <v>6.6666666666666687</v>
      </c>
      <c r="T1932"/>
      <c r="AC1932"/>
      <c r="AD1932"/>
    </row>
    <row r="1933" spans="1:30" ht="12.75" customHeight="1">
      <c r="A1933" s="4" t="s">
        <v>1609</v>
      </c>
      <c r="B1933" s="4" t="s">
        <v>7213</v>
      </c>
      <c r="C1933" s="4" t="s">
        <v>62</v>
      </c>
      <c r="D1933" s="4" t="s">
        <v>5787</v>
      </c>
      <c r="E1933" s="10">
        <f>IFERROR(VLOOKUP(A1933,admin4_MMI_ALL!$A$2:$B$3312,2,FALSE),3.5)</f>
        <v>5.9273862838699998</v>
      </c>
      <c r="F1933" s="35">
        <f t="shared" si="210"/>
        <v>846031.01414006331</v>
      </c>
      <c r="G1933" s="5">
        <f t="shared" si="211"/>
        <v>1.9540707495530357E-2</v>
      </c>
      <c r="H1933">
        <f>admin4_POP_ALL!M1933</f>
        <v>4673</v>
      </c>
      <c r="I1933" s="5">
        <f t="shared" si="212"/>
        <v>4.7905947288080508E-2</v>
      </c>
      <c r="J1933">
        <f>admin4_POP_ALL!P1933</f>
        <v>602.29999999999995</v>
      </c>
      <c r="K1933" s="5">
        <f t="shared" si="216"/>
        <v>6.3717201071213312</v>
      </c>
      <c r="L1933" s="10">
        <f>admin4_VUL_ALL!N1933</f>
        <v>26.393477829908147</v>
      </c>
      <c r="M1933" s="5">
        <f t="shared" si="213"/>
        <v>4.5388633199397441E-2</v>
      </c>
      <c r="N1933" s="10">
        <f>admin4_VUL_ALL!W1933</f>
        <v>22.937454569483908</v>
      </c>
      <c r="O1933" s="5">
        <f t="shared" si="214"/>
        <v>2.2933773721733415</v>
      </c>
      <c r="P1933" s="10">
        <f>admin4_VUL_ALL!X1933</f>
        <v>38.340000000000003</v>
      </c>
      <c r="Q1933" s="5">
        <f t="shared" si="215"/>
        <v>6.6666666666666687</v>
      </c>
      <c r="T1933"/>
      <c r="AC1933"/>
      <c r="AD1933"/>
    </row>
    <row r="1934" spans="1:30" ht="12.75" customHeight="1">
      <c r="A1934" s="4" t="s">
        <v>1608</v>
      </c>
      <c r="B1934" s="4" t="s">
        <v>7215</v>
      </c>
      <c r="C1934" s="4" t="s">
        <v>62</v>
      </c>
      <c r="D1934" s="4" t="s">
        <v>5787</v>
      </c>
      <c r="E1934" s="10">
        <f>IFERROR(VLOOKUP(A1934,admin4_MMI_ALL!$A$2:$B$3312,2,FALSE),3.5)</f>
        <v>5.9368405342099999</v>
      </c>
      <c r="F1934" s="35">
        <f t="shared" si="210"/>
        <v>864650.37508584338</v>
      </c>
      <c r="G1934" s="5">
        <f t="shared" si="211"/>
        <v>1.997237077861129E-2</v>
      </c>
      <c r="H1934">
        <f>admin4_POP_ALL!M1934</f>
        <v>10136</v>
      </c>
      <c r="I1934" s="5">
        <f t="shared" si="212"/>
        <v>0.10391069585105586</v>
      </c>
      <c r="J1934">
        <f>admin4_POP_ALL!P1934</f>
        <v>879.11</v>
      </c>
      <c r="K1934" s="5">
        <f t="shared" si="216"/>
        <v>6.7481590689753883</v>
      </c>
      <c r="L1934" s="10">
        <f>admin4_VUL_ALL!N1934</f>
        <v>26.393477829908147</v>
      </c>
      <c r="M1934" s="5">
        <f t="shared" si="213"/>
        <v>4.5388633199397441E-2</v>
      </c>
      <c r="N1934" s="10">
        <f>admin4_VUL_ALL!W1934</f>
        <v>22.937454569483908</v>
      </c>
      <c r="O1934" s="5">
        <f t="shared" si="214"/>
        <v>2.2933773721733415</v>
      </c>
      <c r="P1934" s="10">
        <f>admin4_VUL_ALL!X1934</f>
        <v>38.340000000000003</v>
      </c>
      <c r="Q1934" s="5">
        <f t="shared" si="215"/>
        <v>6.6666666666666687</v>
      </c>
      <c r="T1934"/>
      <c r="AC1934"/>
      <c r="AD1934"/>
    </row>
    <row r="1935" spans="1:30" ht="12.75" customHeight="1">
      <c r="A1935" s="4" t="s">
        <v>1607</v>
      </c>
      <c r="B1935" s="4" t="s">
        <v>7217</v>
      </c>
      <c r="C1935" s="4" t="s">
        <v>62</v>
      </c>
      <c r="D1935" s="4" t="s">
        <v>5787</v>
      </c>
      <c r="E1935" s="10">
        <f>IFERROR(VLOOKUP(A1935,admin4_MMI_ALL!$A$2:$B$3312,2,FALSE),3.5)</f>
        <v>5.8141288757299998</v>
      </c>
      <c r="F1935" s="35">
        <f t="shared" si="210"/>
        <v>651821.79174373066</v>
      </c>
      <c r="G1935" s="5">
        <f t="shared" si="211"/>
        <v>1.5038244130202221E-2</v>
      </c>
      <c r="H1935">
        <f>admin4_POP_ALL!M1935</f>
        <v>6290</v>
      </c>
      <c r="I1935" s="5">
        <f t="shared" si="212"/>
        <v>6.448286078365642E-2</v>
      </c>
      <c r="J1935">
        <f>admin4_POP_ALL!P1935</f>
        <v>1274.3399999999999</v>
      </c>
      <c r="K1935" s="5">
        <f t="shared" si="216"/>
        <v>7.1177485160970067</v>
      </c>
      <c r="L1935" s="10">
        <f>admin4_VUL_ALL!N1935</f>
        <v>26.393477829908147</v>
      </c>
      <c r="M1935" s="5">
        <f t="shared" si="213"/>
        <v>4.5388633199397441E-2</v>
      </c>
      <c r="N1935" s="10">
        <f>admin4_VUL_ALL!W1935</f>
        <v>22.937454569483908</v>
      </c>
      <c r="O1935" s="5">
        <f t="shared" si="214"/>
        <v>2.2933773721733415</v>
      </c>
      <c r="P1935" s="10">
        <f>admin4_VUL_ALL!X1935</f>
        <v>38.340000000000003</v>
      </c>
      <c r="Q1935" s="5">
        <f t="shared" si="215"/>
        <v>6.6666666666666687</v>
      </c>
      <c r="T1935"/>
      <c r="AC1935"/>
      <c r="AD1935"/>
    </row>
    <row r="1936" spans="1:30" ht="12.75" customHeight="1">
      <c r="A1936" s="4" t="s">
        <v>1606</v>
      </c>
      <c r="B1936" s="4" t="s">
        <v>7219</v>
      </c>
      <c r="C1936" s="4" t="s">
        <v>62</v>
      </c>
      <c r="D1936" s="4" t="s">
        <v>5787</v>
      </c>
      <c r="E1936" s="10">
        <f>IFERROR(VLOOKUP(A1936,admin4_MMI_ALL!$A$2:$B$3312,2,FALSE),3.5)</f>
        <v>6.1510992050200004</v>
      </c>
      <c r="F1936" s="35">
        <f t="shared" si="210"/>
        <v>1416117.2238393526</v>
      </c>
      <c r="G1936" s="5">
        <f t="shared" si="211"/>
        <v>3.2757341816899696E-2</v>
      </c>
      <c r="H1936">
        <f>admin4_POP_ALL!M1936</f>
        <v>4775</v>
      </c>
      <c r="I1936" s="5">
        <f t="shared" si="212"/>
        <v>4.8951615300788454E-2</v>
      </c>
      <c r="J1936">
        <f>admin4_POP_ALL!P1936</f>
        <v>368.53</v>
      </c>
      <c r="K1936" s="5">
        <f t="shared" si="216"/>
        <v>5.8827149342604059</v>
      </c>
      <c r="L1936" s="10">
        <f>admin4_VUL_ALL!N1936</f>
        <v>26.393477829908147</v>
      </c>
      <c r="M1936" s="5">
        <f t="shared" si="213"/>
        <v>4.5388633199397441E-2</v>
      </c>
      <c r="N1936" s="10">
        <f>admin4_VUL_ALL!W1936</f>
        <v>22.937454569483908</v>
      </c>
      <c r="O1936" s="5">
        <f t="shared" si="214"/>
        <v>2.2933773721733415</v>
      </c>
      <c r="P1936" s="10">
        <f>admin4_VUL_ALL!X1936</f>
        <v>38.340000000000003</v>
      </c>
      <c r="Q1936" s="5">
        <f t="shared" si="215"/>
        <v>6.6666666666666687</v>
      </c>
      <c r="T1936"/>
      <c r="AC1936"/>
      <c r="AD1936"/>
    </row>
    <row r="1937" spans="1:30" ht="12.75" customHeight="1">
      <c r="A1937" s="4" t="s">
        <v>1605</v>
      </c>
      <c r="B1937" s="4" t="s">
        <v>7221</v>
      </c>
      <c r="C1937" s="4" t="s">
        <v>62</v>
      </c>
      <c r="D1937" s="4" t="s">
        <v>5787</v>
      </c>
      <c r="E1937" s="10">
        <f>IFERROR(VLOOKUP(A1937,admin4_MMI_ALL!$A$2:$B$3312,2,FALSE),3.5)</f>
        <v>6.0616250038099997</v>
      </c>
      <c r="F1937" s="35">
        <f t="shared" si="210"/>
        <v>1152457.7261993554</v>
      </c>
      <c r="G1937" s="5">
        <f t="shared" si="211"/>
        <v>2.6644773039798599E-2</v>
      </c>
      <c r="H1937">
        <f>admin4_POP_ALL!M1937</f>
        <v>4738</v>
      </c>
      <c r="I1937" s="5">
        <f t="shared" si="212"/>
        <v>4.857230435500224E-2</v>
      </c>
      <c r="J1937">
        <f>admin4_POP_ALL!P1937</f>
        <v>723.98</v>
      </c>
      <c r="K1937" s="5">
        <f t="shared" si="216"/>
        <v>6.5548935043927514</v>
      </c>
      <c r="L1937" s="10">
        <f>admin4_VUL_ALL!N1937</f>
        <v>26.393477829908147</v>
      </c>
      <c r="M1937" s="5">
        <f t="shared" si="213"/>
        <v>4.5388633199397441E-2</v>
      </c>
      <c r="N1937" s="10">
        <f>admin4_VUL_ALL!W1937</f>
        <v>22.937454569483908</v>
      </c>
      <c r="O1937" s="5">
        <f t="shared" si="214"/>
        <v>2.2933773721733415</v>
      </c>
      <c r="P1937" s="10">
        <f>admin4_VUL_ALL!X1937</f>
        <v>38.340000000000003</v>
      </c>
      <c r="Q1937" s="5">
        <f t="shared" si="215"/>
        <v>6.6666666666666687</v>
      </c>
      <c r="T1937"/>
      <c r="AC1937"/>
      <c r="AD1937"/>
    </row>
    <row r="1938" spans="1:30" ht="12.75" customHeight="1">
      <c r="A1938" s="4" t="s">
        <v>1604</v>
      </c>
      <c r="B1938" s="4" t="s">
        <v>7223</v>
      </c>
      <c r="C1938" s="4" t="s">
        <v>62</v>
      </c>
      <c r="D1938" s="4" t="s">
        <v>5787</v>
      </c>
      <c r="E1938" s="10">
        <f>IFERROR(VLOOKUP(A1938,admin4_MMI_ALL!$A$2:$B$3312,2,FALSE),3.5)</f>
        <v>5.8759670257599996</v>
      </c>
      <c r="F1938" s="35">
        <f t="shared" si="210"/>
        <v>751565.82846966397</v>
      </c>
      <c r="G1938" s="5">
        <f t="shared" si="211"/>
        <v>1.7350667122926891E-2</v>
      </c>
      <c r="H1938">
        <f>admin4_POP_ALL!M1938</f>
        <v>3331</v>
      </c>
      <c r="I1938" s="5">
        <f t="shared" si="212"/>
        <v>3.4148236767942694E-2</v>
      </c>
      <c r="J1938">
        <f>admin4_POP_ALL!P1938</f>
        <v>714.71</v>
      </c>
      <c r="K1938" s="5">
        <f t="shared" si="216"/>
        <v>6.5420650611702946</v>
      </c>
      <c r="L1938" s="10">
        <f>admin4_VUL_ALL!N1938</f>
        <v>26.393477829908147</v>
      </c>
      <c r="M1938" s="5">
        <f t="shared" si="213"/>
        <v>4.5388633199397441E-2</v>
      </c>
      <c r="N1938" s="10">
        <f>admin4_VUL_ALL!W1938</f>
        <v>22.937454569483908</v>
      </c>
      <c r="O1938" s="5">
        <f t="shared" si="214"/>
        <v>2.2933773721733415</v>
      </c>
      <c r="P1938" s="10">
        <f>admin4_VUL_ALL!X1938</f>
        <v>38.340000000000003</v>
      </c>
      <c r="Q1938" s="5">
        <f t="shared" si="215"/>
        <v>6.6666666666666687</v>
      </c>
      <c r="T1938"/>
      <c r="AC1938"/>
      <c r="AD1938"/>
    </row>
    <row r="1939" spans="1:30" ht="12.75" customHeight="1">
      <c r="A1939" s="4" t="s">
        <v>1603</v>
      </c>
      <c r="B1939" s="4" t="s">
        <v>7225</v>
      </c>
      <c r="C1939" s="4" t="s">
        <v>62</v>
      </c>
      <c r="D1939" s="4" t="s">
        <v>5787</v>
      </c>
      <c r="E1939" s="10">
        <f>IFERROR(VLOOKUP(A1939,admin4_MMI_ALL!$A$2:$B$3312,2,FALSE),3.5)</f>
        <v>6.0382657051099997</v>
      </c>
      <c r="F1939" s="35">
        <f t="shared" si="210"/>
        <v>1092108.2933707947</v>
      </c>
      <c r="G1939" s="5">
        <f t="shared" si="211"/>
        <v>2.5245657657551657E-2</v>
      </c>
      <c r="H1939">
        <f>admin4_POP_ALL!M1939</f>
        <v>5201</v>
      </c>
      <c r="I1939" s="5">
        <f t="shared" si="212"/>
        <v>5.3318817000921621E-2</v>
      </c>
      <c r="J1939">
        <f>admin4_POP_ALL!P1939</f>
        <v>744.81</v>
      </c>
      <c r="K1939" s="5">
        <f t="shared" si="216"/>
        <v>6.5831302159637772</v>
      </c>
      <c r="L1939" s="10">
        <f>admin4_VUL_ALL!N1939</f>
        <v>26.393477829908147</v>
      </c>
      <c r="M1939" s="5">
        <f t="shared" si="213"/>
        <v>4.5388633199397441E-2</v>
      </c>
      <c r="N1939" s="10">
        <f>admin4_VUL_ALL!W1939</f>
        <v>22.937454569483908</v>
      </c>
      <c r="O1939" s="5">
        <f t="shared" si="214"/>
        <v>2.2933773721733415</v>
      </c>
      <c r="P1939" s="10">
        <f>admin4_VUL_ALL!X1939</f>
        <v>38.340000000000003</v>
      </c>
      <c r="Q1939" s="5">
        <f t="shared" si="215"/>
        <v>6.6666666666666687</v>
      </c>
      <c r="T1939"/>
      <c r="AC1939"/>
      <c r="AD1939"/>
    </row>
    <row r="1940" spans="1:30" ht="12.75" customHeight="1">
      <c r="A1940" s="4" t="s">
        <v>1602</v>
      </c>
      <c r="B1940" s="4" t="s">
        <v>6696</v>
      </c>
      <c r="C1940" s="4" t="s">
        <v>62</v>
      </c>
      <c r="D1940" s="4" t="s">
        <v>5787</v>
      </c>
      <c r="E1940" s="10">
        <f>IFERROR(VLOOKUP(A1940,admin4_MMI_ALL!$A$2:$B$3312,2,FALSE),3.5)</f>
        <v>5.5713882446299996</v>
      </c>
      <c r="F1940" s="35">
        <f t="shared" si="210"/>
        <v>372724.7607369789</v>
      </c>
      <c r="G1940" s="5">
        <f t="shared" si="211"/>
        <v>8.5677781967395308E-3</v>
      </c>
      <c r="H1940">
        <f>admin4_POP_ALL!M1940</f>
        <v>5545</v>
      </c>
      <c r="I1940" s="5">
        <f t="shared" si="212"/>
        <v>5.6845383632015072E-2</v>
      </c>
      <c r="J1940">
        <f>admin4_POP_ALL!P1940</f>
        <v>1107.05</v>
      </c>
      <c r="K1940" s="5">
        <f t="shared" si="216"/>
        <v>6.9776573256923538</v>
      </c>
      <c r="L1940" s="10">
        <f>admin4_VUL_ALL!N1940</f>
        <v>26.393477829908147</v>
      </c>
      <c r="M1940" s="5">
        <f t="shared" si="213"/>
        <v>4.5388633199397441E-2</v>
      </c>
      <c r="N1940" s="10">
        <f>admin4_VUL_ALL!W1940</f>
        <v>22.937454569483908</v>
      </c>
      <c r="O1940" s="5">
        <f t="shared" si="214"/>
        <v>2.2933773721733415</v>
      </c>
      <c r="P1940" s="10">
        <f>admin4_VUL_ALL!X1940</f>
        <v>38.340000000000003</v>
      </c>
      <c r="Q1940" s="5">
        <f t="shared" si="215"/>
        <v>6.6666666666666687</v>
      </c>
      <c r="T1940"/>
      <c r="AC1940"/>
      <c r="AD1940"/>
    </row>
    <row r="1941" spans="1:30" ht="12.75" customHeight="1">
      <c r="A1941" s="4" t="s">
        <v>1601</v>
      </c>
      <c r="B1941" s="4" t="s">
        <v>7227</v>
      </c>
      <c r="C1941" s="4" t="s">
        <v>62</v>
      </c>
      <c r="D1941" s="4" t="s">
        <v>5787</v>
      </c>
      <c r="E1941" s="10">
        <f>IFERROR(VLOOKUP(A1941,admin4_MMI_ALL!$A$2:$B$3312,2,FALSE),3.5)</f>
        <v>5.6650757789600004</v>
      </c>
      <c r="F1941" s="35">
        <f t="shared" si="210"/>
        <v>462461.70814863447</v>
      </c>
      <c r="G1941" s="5">
        <f t="shared" si="211"/>
        <v>1.0648201120285441E-2</v>
      </c>
      <c r="H1941">
        <f>admin4_POP_ALL!M1941</f>
        <v>5864</v>
      </c>
      <c r="I1941" s="5">
        <f t="shared" si="212"/>
        <v>6.0115659083523246E-2</v>
      </c>
      <c r="J1941">
        <f>admin4_POP_ALL!P1941</f>
        <v>324.79000000000002</v>
      </c>
      <c r="K1941" s="5">
        <f t="shared" si="216"/>
        <v>5.7569447617171381</v>
      </c>
      <c r="L1941" s="10">
        <f>admin4_VUL_ALL!N1941</f>
        <v>26.393477829908147</v>
      </c>
      <c r="M1941" s="5">
        <f t="shared" si="213"/>
        <v>4.5388633199397441E-2</v>
      </c>
      <c r="N1941" s="10">
        <f>admin4_VUL_ALL!W1941</f>
        <v>22.937454569483908</v>
      </c>
      <c r="O1941" s="5">
        <f t="shared" si="214"/>
        <v>2.2933773721733415</v>
      </c>
      <c r="P1941" s="10">
        <f>admin4_VUL_ALL!X1941</f>
        <v>38.340000000000003</v>
      </c>
      <c r="Q1941" s="5">
        <f t="shared" si="215"/>
        <v>6.6666666666666687</v>
      </c>
      <c r="T1941"/>
      <c r="AC1941"/>
      <c r="AD1941"/>
    </row>
    <row r="1942" spans="1:30" ht="12.75" customHeight="1">
      <c r="A1942" s="4" t="s">
        <v>1600</v>
      </c>
      <c r="B1942" s="4" t="s">
        <v>7229</v>
      </c>
      <c r="C1942" s="4" t="s">
        <v>62</v>
      </c>
      <c r="D1942" s="4" t="s">
        <v>5787</v>
      </c>
      <c r="E1942" s="10">
        <f>IFERROR(VLOOKUP(A1942,admin4_MMI_ALL!$A$2:$B$3312,2,FALSE),3.5)</f>
        <v>5.86799192429</v>
      </c>
      <c r="F1942" s="35">
        <f t="shared" si="210"/>
        <v>737890.50892053451</v>
      </c>
      <c r="G1942" s="5">
        <f t="shared" si="211"/>
        <v>1.7033624376349921E-2</v>
      </c>
      <c r="H1942">
        <f>admin4_POP_ALL!M1942</f>
        <v>4249</v>
      </c>
      <c r="I1942" s="5">
        <f t="shared" si="212"/>
        <v>4.3559248882314168E-2</v>
      </c>
      <c r="J1942">
        <f>admin4_POP_ALL!P1942</f>
        <v>546.12</v>
      </c>
      <c r="K1942" s="5">
        <f t="shared" si="216"/>
        <v>6.2742473564671197</v>
      </c>
      <c r="L1942" s="10">
        <f>admin4_VUL_ALL!N1942</f>
        <v>26.393477829908147</v>
      </c>
      <c r="M1942" s="5">
        <f t="shared" si="213"/>
        <v>4.5388633199397441E-2</v>
      </c>
      <c r="N1942" s="10">
        <f>admin4_VUL_ALL!W1942</f>
        <v>22.937454569483908</v>
      </c>
      <c r="O1942" s="5">
        <f t="shared" si="214"/>
        <v>2.2933773721733415</v>
      </c>
      <c r="P1942" s="10">
        <f>admin4_VUL_ALL!X1942</f>
        <v>38.340000000000003</v>
      </c>
      <c r="Q1942" s="5">
        <f t="shared" si="215"/>
        <v>6.6666666666666687</v>
      </c>
      <c r="T1942"/>
      <c r="AC1942"/>
      <c r="AD1942"/>
    </row>
    <row r="1943" spans="1:30" ht="12.75" customHeight="1">
      <c r="A1943" s="4" t="s">
        <v>1599</v>
      </c>
      <c r="B1943" s="4" t="s">
        <v>7231</v>
      </c>
      <c r="C1943" s="4" t="s">
        <v>62</v>
      </c>
      <c r="D1943" s="4" t="s">
        <v>5787</v>
      </c>
      <c r="E1943" s="10">
        <f>IFERROR(VLOOKUP(A1943,admin4_MMI_ALL!$A$2:$B$3312,2,FALSE),3.5)</f>
        <v>5.7723784446700002</v>
      </c>
      <c r="F1943" s="35">
        <f t="shared" si="210"/>
        <v>592077.34627138532</v>
      </c>
      <c r="G1943" s="5">
        <f t="shared" si="211"/>
        <v>1.3653154515497298E-2</v>
      </c>
      <c r="H1943">
        <f>admin4_POP_ALL!M1943</f>
        <v>4283</v>
      </c>
      <c r="I1943" s="5">
        <f t="shared" si="212"/>
        <v>4.3907804886550147E-2</v>
      </c>
      <c r="J1943">
        <f>admin4_POP_ALL!P1943</f>
        <v>664.36</v>
      </c>
      <c r="K1943" s="5">
        <f t="shared" si="216"/>
        <v>6.4693437531024314</v>
      </c>
      <c r="L1943" s="10">
        <f>admin4_VUL_ALL!N1943</f>
        <v>26.393477829908147</v>
      </c>
      <c r="M1943" s="5">
        <f t="shared" si="213"/>
        <v>4.5388633199397441E-2</v>
      </c>
      <c r="N1943" s="10">
        <f>admin4_VUL_ALL!W1943</f>
        <v>22.937454569483908</v>
      </c>
      <c r="O1943" s="5">
        <f t="shared" si="214"/>
        <v>2.2933773721733415</v>
      </c>
      <c r="P1943" s="10">
        <f>admin4_VUL_ALL!X1943</f>
        <v>38.340000000000003</v>
      </c>
      <c r="Q1943" s="5">
        <f t="shared" si="215"/>
        <v>6.6666666666666687</v>
      </c>
      <c r="T1943"/>
      <c r="AC1943"/>
      <c r="AD1943"/>
    </row>
    <row r="1944" spans="1:30" ht="12.75" customHeight="1">
      <c r="A1944" s="4" t="s">
        <v>1598</v>
      </c>
      <c r="B1944" s="4" t="s">
        <v>7233</v>
      </c>
      <c r="C1944" s="4" t="s">
        <v>62</v>
      </c>
      <c r="D1944" s="4" t="s">
        <v>5787</v>
      </c>
      <c r="E1944" s="10">
        <f>IFERROR(VLOOKUP(A1944,admin4_MMI_ALL!$A$2:$B$3312,2,FALSE),3.5)</f>
        <v>5.9690189361600003</v>
      </c>
      <c r="F1944" s="35">
        <f t="shared" si="210"/>
        <v>931148.47463000205</v>
      </c>
      <c r="G1944" s="5">
        <f t="shared" si="211"/>
        <v>2.1514034214400686E-2</v>
      </c>
      <c r="H1944">
        <f>admin4_POP_ALL!M1944</f>
        <v>5477</v>
      </c>
      <c r="I1944" s="5">
        <f t="shared" si="212"/>
        <v>5.614827162354312E-2</v>
      </c>
      <c r="J1944">
        <f>admin4_POP_ALL!P1944</f>
        <v>594.76</v>
      </c>
      <c r="K1944" s="5">
        <f t="shared" si="216"/>
        <v>6.3591795564508447</v>
      </c>
      <c r="L1944" s="10">
        <f>admin4_VUL_ALL!N1944</f>
        <v>26.393477829908147</v>
      </c>
      <c r="M1944" s="5">
        <f t="shared" si="213"/>
        <v>4.5388633199397441E-2</v>
      </c>
      <c r="N1944" s="10">
        <f>admin4_VUL_ALL!W1944</f>
        <v>22.937454569483908</v>
      </c>
      <c r="O1944" s="5">
        <f t="shared" si="214"/>
        <v>2.2933773721733415</v>
      </c>
      <c r="P1944" s="10">
        <f>admin4_VUL_ALL!X1944</f>
        <v>38.340000000000003</v>
      </c>
      <c r="Q1944" s="5">
        <f t="shared" si="215"/>
        <v>6.6666666666666687</v>
      </c>
      <c r="T1944"/>
      <c r="AC1944"/>
      <c r="AD1944"/>
    </row>
    <row r="1945" spans="1:30" ht="12.75" customHeight="1">
      <c r="A1945" s="4" t="s">
        <v>1597</v>
      </c>
      <c r="B1945" s="4" t="s">
        <v>7235</v>
      </c>
      <c r="C1945" s="4" t="s">
        <v>62</v>
      </c>
      <c r="D1945" s="4" t="s">
        <v>5787</v>
      </c>
      <c r="E1945" s="10">
        <f>IFERROR(VLOOKUP(A1945,admin4_MMI_ALL!$A$2:$B$3312,2,FALSE),3.5)</f>
        <v>5.85556507111</v>
      </c>
      <c r="F1945" s="35">
        <f t="shared" si="210"/>
        <v>717075.80826785543</v>
      </c>
      <c r="G1945" s="5">
        <f t="shared" si="211"/>
        <v>1.6551065278524457E-2</v>
      </c>
      <c r="H1945">
        <f>admin4_POP_ALL!M1945</f>
        <v>3515</v>
      </c>
      <c r="I1945" s="5">
        <f t="shared" si="212"/>
        <v>3.603453984969035E-2</v>
      </c>
      <c r="J1945">
        <f>admin4_POP_ALL!P1945</f>
        <v>786.12</v>
      </c>
      <c r="K1945" s="5">
        <f t="shared" si="216"/>
        <v>6.6368656470079621</v>
      </c>
      <c r="L1945" s="10">
        <f>admin4_VUL_ALL!N1945</f>
        <v>26.393477829908147</v>
      </c>
      <c r="M1945" s="5">
        <f t="shared" si="213"/>
        <v>4.5388633199397441E-2</v>
      </c>
      <c r="N1945" s="10">
        <f>admin4_VUL_ALL!W1945</f>
        <v>22.937454569483908</v>
      </c>
      <c r="O1945" s="5">
        <f t="shared" si="214"/>
        <v>2.2933773721733415</v>
      </c>
      <c r="P1945" s="10">
        <f>admin4_VUL_ALL!X1945</f>
        <v>38.340000000000003</v>
      </c>
      <c r="Q1945" s="5">
        <f t="shared" si="215"/>
        <v>6.6666666666666687</v>
      </c>
      <c r="T1945"/>
      <c r="AC1945"/>
      <c r="AD1945"/>
    </row>
    <row r="1946" spans="1:30" ht="12.75" customHeight="1">
      <c r="A1946" s="4" t="s">
        <v>1596</v>
      </c>
      <c r="B1946" s="4" t="s">
        <v>7236</v>
      </c>
      <c r="C1946" s="4" t="s">
        <v>62</v>
      </c>
      <c r="D1946" s="4" t="s">
        <v>5787</v>
      </c>
      <c r="E1946" s="10">
        <f>IFERROR(VLOOKUP(A1946,admin4_MMI_ALL!$A$2:$B$3312,2,FALSE),3.5)</f>
        <v>5.7951531410200001</v>
      </c>
      <c r="F1946" s="35">
        <f t="shared" si="210"/>
        <v>623954.81578590174</v>
      </c>
      <c r="G1946" s="5">
        <f t="shared" si="211"/>
        <v>1.4392188104620948E-2</v>
      </c>
      <c r="H1946">
        <f>admin4_POP_ALL!M1946</f>
        <v>11303</v>
      </c>
      <c r="I1946" s="5">
        <f t="shared" si="212"/>
        <v>0.11587436811409674</v>
      </c>
      <c r="J1946">
        <f>admin4_POP_ALL!P1946</f>
        <v>381.51</v>
      </c>
      <c r="K1946" s="5">
        <f t="shared" si="216"/>
        <v>5.9171728548065925</v>
      </c>
      <c r="L1946" s="10">
        <f>admin4_VUL_ALL!N1946</f>
        <v>26.393477829908147</v>
      </c>
      <c r="M1946" s="5">
        <f t="shared" si="213"/>
        <v>4.5388633199397441E-2</v>
      </c>
      <c r="N1946" s="10">
        <f>admin4_VUL_ALL!W1946</f>
        <v>22.937454569483908</v>
      </c>
      <c r="O1946" s="5">
        <f t="shared" si="214"/>
        <v>2.2933773721733415</v>
      </c>
      <c r="P1946" s="10">
        <f>admin4_VUL_ALL!X1946</f>
        <v>38.340000000000003</v>
      </c>
      <c r="Q1946" s="5">
        <f t="shared" si="215"/>
        <v>6.6666666666666687</v>
      </c>
      <c r="T1946"/>
      <c r="AC1946"/>
      <c r="AD1946"/>
    </row>
    <row r="1947" spans="1:30" ht="12.75" customHeight="1">
      <c r="A1947" s="4" t="s">
        <v>1595</v>
      </c>
      <c r="B1947" s="4" t="s">
        <v>7238</v>
      </c>
      <c r="C1947" s="4" t="s">
        <v>62</v>
      </c>
      <c r="D1947" s="4" t="s">
        <v>5787</v>
      </c>
      <c r="E1947" s="10">
        <f>IFERROR(VLOOKUP(A1947,admin4_MMI_ALL!$A$2:$B$3312,2,FALSE),3.5)</f>
        <v>6.0721397399899999</v>
      </c>
      <c r="F1947" s="35">
        <f t="shared" si="210"/>
        <v>1180700.4805243535</v>
      </c>
      <c r="G1947" s="5">
        <f t="shared" si="211"/>
        <v>2.7299540949968996E-2</v>
      </c>
      <c r="H1947">
        <f>admin4_POP_ALL!M1947</f>
        <v>5074</v>
      </c>
      <c r="I1947" s="5">
        <f t="shared" si="212"/>
        <v>5.20168578086284E-2</v>
      </c>
      <c r="J1947">
        <f>admin4_POP_ALL!P1947</f>
        <v>618.52</v>
      </c>
      <c r="K1947" s="5">
        <f t="shared" si="216"/>
        <v>6.3981734284529468</v>
      </c>
      <c r="L1947" s="10">
        <f>admin4_VUL_ALL!N1947</f>
        <v>26.393477829908147</v>
      </c>
      <c r="M1947" s="5">
        <f t="shared" si="213"/>
        <v>4.5388633199397441E-2</v>
      </c>
      <c r="N1947" s="10">
        <f>admin4_VUL_ALL!W1947</f>
        <v>22.937454569483908</v>
      </c>
      <c r="O1947" s="5">
        <f t="shared" si="214"/>
        <v>2.2933773721733415</v>
      </c>
      <c r="P1947" s="10">
        <f>admin4_VUL_ALL!X1947</f>
        <v>38.340000000000003</v>
      </c>
      <c r="Q1947" s="5">
        <f t="shared" si="215"/>
        <v>6.6666666666666687</v>
      </c>
      <c r="T1947"/>
      <c r="AC1947"/>
      <c r="AD1947"/>
    </row>
    <row r="1948" spans="1:30" ht="12.75" customHeight="1">
      <c r="A1948" s="4" t="s">
        <v>1594</v>
      </c>
      <c r="B1948" s="4" t="s">
        <v>7240</v>
      </c>
      <c r="C1948" s="4" t="s">
        <v>62</v>
      </c>
      <c r="D1948" s="4" t="s">
        <v>5787</v>
      </c>
      <c r="E1948" s="10">
        <f>IFERROR(VLOOKUP(A1948,admin4_MMI_ALL!$A$2:$B$3312,2,FALSE),3.5)</f>
        <v>5.9564785957300002</v>
      </c>
      <c r="F1948" s="35">
        <f t="shared" si="210"/>
        <v>904645.85103019443</v>
      </c>
      <c r="G1948" s="5">
        <f t="shared" si="211"/>
        <v>2.0899608749065691E-2</v>
      </c>
      <c r="H1948">
        <f>admin4_POP_ALL!M1948</f>
        <v>6145</v>
      </c>
      <c r="I1948" s="5">
        <f t="shared" si="212"/>
        <v>6.2996371942061785E-2</v>
      </c>
      <c r="J1948">
        <f>admin4_POP_ALL!P1948</f>
        <v>580.45000000000005</v>
      </c>
      <c r="K1948" s="5">
        <f t="shared" si="216"/>
        <v>6.3349357360662362</v>
      </c>
      <c r="L1948" s="10">
        <f>admin4_VUL_ALL!N1948</f>
        <v>26.393477829908147</v>
      </c>
      <c r="M1948" s="5">
        <f t="shared" si="213"/>
        <v>4.5388633199397441E-2</v>
      </c>
      <c r="N1948" s="10">
        <f>admin4_VUL_ALL!W1948</f>
        <v>22.937454569483908</v>
      </c>
      <c r="O1948" s="5">
        <f t="shared" si="214"/>
        <v>2.2933773721733415</v>
      </c>
      <c r="P1948" s="10">
        <f>admin4_VUL_ALL!X1948</f>
        <v>38.340000000000003</v>
      </c>
      <c r="Q1948" s="5">
        <f t="shared" si="215"/>
        <v>6.6666666666666687</v>
      </c>
      <c r="T1948"/>
      <c r="AC1948"/>
      <c r="AD1948"/>
    </row>
    <row r="1949" spans="1:30" ht="12.75" customHeight="1">
      <c r="A1949" s="4" t="s">
        <v>1593</v>
      </c>
      <c r="B1949" s="4" t="s">
        <v>7242</v>
      </c>
      <c r="C1949" s="4" t="s">
        <v>62</v>
      </c>
      <c r="D1949" s="4" t="s">
        <v>5787</v>
      </c>
      <c r="E1949" s="10">
        <f>IFERROR(VLOOKUP(A1949,admin4_MMI_ALL!$A$2:$B$3312,2,FALSE),3.5)</f>
        <v>5.8864603042599999</v>
      </c>
      <c r="F1949" s="35">
        <f t="shared" si="210"/>
        <v>769946.06589948782</v>
      </c>
      <c r="G1949" s="5">
        <f t="shared" si="211"/>
        <v>1.7776786668912869E-2</v>
      </c>
      <c r="H1949">
        <f>admin4_POP_ALL!M1949</f>
        <v>1791</v>
      </c>
      <c r="I1949" s="5">
        <f t="shared" si="212"/>
        <v>1.8360700105489451E-2</v>
      </c>
      <c r="J1949">
        <f>admin4_POP_ALL!P1949</f>
        <v>38.17</v>
      </c>
      <c r="K1949" s="5">
        <f t="shared" si="216"/>
        <v>3.6255285468864349</v>
      </c>
      <c r="L1949" s="10">
        <f>admin4_VUL_ALL!N1949</f>
        <v>26.393477829908147</v>
      </c>
      <c r="M1949" s="5">
        <f t="shared" si="213"/>
        <v>4.5388633199397441E-2</v>
      </c>
      <c r="N1949" s="10">
        <f>admin4_VUL_ALL!W1949</f>
        <v>22.937454569483908</v>
      </c>
      <c r="O1949" s="5">
        <f t="shared" si="214"/>
        <v>2.2933773721733415</v>
      </c>
      <c r="P1949" s="10">
        <f>admin4_VUL_ALL!X1949</f>
        <v>38.340000000000003</v>
      </c>
      <c r="Q1949" s="5">
        <f t="shared" si="215"/>
        <v>6.6666666666666687</v>
      </c>
      <c r="T1949"/>
      <c r="AC1949"/>
      <c r="AD1949"/>
    </row>
    <row r="1950" spans="1:30" ht="12.75" customHeight="1">
      <c r="A1950" s="4" t="s">
        <v>1592</v>
      </c>
      <c r="B1950" s="4" t="s">
        <v>7244</v>
      </c>
      <c r="C1950" s="4" t="s">
        <v>62</v>
      </c>
      <c r="D1950" s="4" t="s">
        <v>5787</v>
      </c>
      <c r="E1950" s="10">
        <f>IFERROR(VLOOKUP(A1950,admin4_MMI_ALL!$A$2:$B$3312,2,FALSE),3.5)</f>
        <v>5.74028539658</v>
      </c>
      <c r="F1950" s="35">
        <f t="shared" si="210"/>
        <v>549902.12327831879</v>
      </c>
      <c r="G1950" s="5">
        <f t="shared" si="211"/>
        <v>1.2675382223801986E-2</v>
      </c>
      <c r="H1950">
        <f>admin4_POP_ALL!M1950</f>
        <v>3751</v>
      </c>
      <c r="I1950" s="5">
        <f t="shared" si="212"/>
        <v>3.8453928584975393E-2</v>
      </c>
      <c r="J1950">
        <f>admin4_POP_ALL!P1950</f>
        <v>870.23</v>
      </c>
      <c r="K1950" s="5">
        <f t="shared" si="216"/>
        <v>6.7380526358584589</v>
      </c>
      <c r="L1950" s="10">
        <f>admin4_VUL_ALL!N1950</f>
        <v>26.393477829908147</v>
      </c>
      <c r="M1950" s="5">
        <f t="shared" si="213"/>
        <v>4.5388633199397441E-2</v>
      </c>
      <c r="N1950" s="10">
        <f>admin4_VUL_ALL!W1950</f>
        <v>22.937454569483908</v>
      </c>
      <c r="O1950" s="5">
        <f t="shared" si="214"/>
        <v>2.2933773721733415</v>
      </c>
      <c r="P1950" s="10">
        <f>admin4_VUL_ALL!X1950</f>
        <v>38.340000000000003</v>
      </c>
      <c r="Q1950" s="5">
        <f t="shared" si="215"/>
        <v>6.6666666666666687</v>
      </c>
      <c r="T1950"/>
      <c r="AC1950"/>
      <c r="AD1950"/>
    </row>
    <row r="1951" spans="1:30" ht="12.75" customHeight="1">
      <c r="A1951" s="4" t="s">
        <v>1591</v>
      </c>
      <c r="B1951" s="4" t="s">
        <v>7246</v>
      </c>
      <c r="C1951" s="4" t="s">
        <v>62</v>
      </c>
      <c r="D1951" s="4" t="s">
        <v>5787</v>
      </c>
      <c r="E1951" s="10">
        <f>IFERROR(VLOOKUP(A1951,admin4_MMI_ALL!$A$2:$B$3312,2,FALSE),3.5)</f>
        <v>5.8503947258000002</v>
      </c>
      <c r="F1951" s="35">
        <f t="shared" si="210"/>
        <v>708589.52154483134</v>
      </c>
      <c r="G1951" s="5">
        <f t="shared" si="211"/>
        <v>1.6354322844737708E-2</v>
      </c>
      <c r="H1951">
        <f>admin4_POP_ALL!M1951</f>
        <v>6275</v>
      </c>
      <c r="I1951" s="5">
        <f t="shared" si="212"/>
        <v>6.4329086075905248E-2</v>
      </c>
      <c r="J1951">
        <f>admin4_POP_ALL!P1951</f>
        <v>1708.44</v>
      </c>
      <c r="K1951" s="5">
        <f t="shared" si="216"/>
        <v>7.4095709742629232</v>
      </c>
      <c r="L1951" s="10">
        <f>admin4_VUL_ALL!N1951</f>
        <v>26.393477829908147</v>
      </c>
      <c r="M1951" s="5">
        <f t="shared" si="213"/>
        <v>4.5388633199397441E-2</v>
      </c>
      <c r="N1951" s="10">
        <f>admin4_VUL_ALL!W1951</f>
        <v>22.937454569483908</v>
      </c>
      <c r="O1951" s="5">
        <f t="shared" si="214"/>
        <v>2.2933773721733415</v>
      </c>
      <c r="P1951" s="10">
        <f>admin4_VUL_ALL!X1951</f>
        <v>38.340000000000003</v>
      </c>
      <c r="Q1951" s="5">
        <f t="shared" si="215"/>
        <v>6.6666666666666687</v>
      </c>
      <c r="T1951"/>
      <c r="AC1951"/>
      <c r="AD1951"/>
    </row>
    <row r="1952" spans="1:30" ht="12.75" customHeight="1">
      <c r="A1952" s="4" t="s">
        <v>1590</v>
      </c>
      <c r="B1952" s="4" t="s">
        <v>5440</v>
      </c>
      <c r="C1952" s="4" t="s">
        <v>62</v>
      </c>
      <c r="D1952" s="4" t="s">
        <v>5787</v>
      </c>
      <c r="E1952" s="10">
        <f>IFERROR(VLOOKUP(A1952,admin4_MMI_ALL!$A$2:$B$3312,2,FALSE),3.5)</f>
        <v>6.0899267196700002</v>
      </c>
      <c r="F1952" s="35">
        <f t="shared" si="210"/>
        <v>1230061.1999137793</v>
      </c>
      <c r="G1952" s="5">
        <f t="shared" si="211"/>
        <v>2.8443898710094239E-2</v>
      </c>
      <c r="H1952">
        <f>admin4_POP_ALL!M1952</f>
        <v>5286</v>
      </c>
      <c r="I1952" s="5">
        <f t="shared" si="212"/>
        <v>5.4190207011511574E-2</v>
      </c>
      <c r="J1952">
        <f>admin4_POP_ALL!P1952</f>
        <v>379.53</v>
      </c>
      <c r="K1952" s="5">
        <f t="shared" si="216"/>
        <v>5.9119930413053021</v>
      </c>
      <c r="L1952" s="10">
        <f>admin4_VUL_ALL!N1952</f>
        <v>26.393477829908147</v>
      </c>
      <c r="M1952" s="5">
        <f t="shared" si="213"/>
        <v>4.5388633199397441E-2</v>
      </c>
      <c r="N1952" s="10">
        <f>admin4_VUL_ALL!W1952</f>
        <v>22.937454569483908</v>
      </c>
      <c r="O1952" s="5">
        <f t="shared" si="214"/>
        <v>2.2933773721733415</v>
      </c>
      <c r="P1952" s="10">
        <f>admin4_VUL_ALL!X1952</f>
        <v>38.340000000000003</v>
      </c>
      <c r="Q1952" s="5">
        <f t="shared" si="215"/>
        <v>6.6666666666666687</v>
      </c>
      <c r="T1952"/>
      <c r="AC1952"/>
      <c r="AD1952"/>
    </row>
    <row r="1953" spans="1:30" ht="12.75" customHeight="1">
      <c r="A1953" s="4" t="s">
        <v>1589</v>
      </c>
      <c r="B1953" s="4" t="s">
        <v>4320</v>
      </c>
      <c r="C1953" s="4" t="s">
        <v>62</v>
      </c>
      <c r="D1953" s="4" t="s">
        <v>5787</v>
      </c>
      <c r="E1953" s="10">
        <f>IFERROR(VLOOKUP(A1953,admin4_MMI_ALL!$A$2:$B$3312,2,FALSE),3.5)</f>
        <v>5.8034806251499997</v>
      </c>
      <c r="F1953" s="35">
        <f t="shared" si="210"/>
        <v>636034.42928320763</v>
      </c>
      <c r="G1953" s="5">
        <f t="shared" si="211"/>
        <v>1.4672236686083008E-2</v>
      </c>
      <c r="H1953">
        <f>admin4_POP_ALL!M1953</f>
        <v>4632</v>
      </c>
      <c r="I1953" s="5">
        <f t="shared" si="212"/>
        <v>4.7485629753560653E-2</v>
      </c>
      <c r="J1953">
        <f>admin4_POP_ALL!P1953</f>
        <v>532.12</v>
      </c>
      <c r="K1953" s="5">
        <f t="shared" si="216"/>
        <v>6.2483954580434737</v>
      </c>
      <c r="L1953" s="10">
        <f>admin4_VUL_ALL!N1953</f>
        <v>26.393477829908147</v>
      </c>
      <c r="M1953" s="5">
        <f t="shared" si="213"/>
        <v>4.5388633199397441E-2</v>
      </c>
      <c r="N1953" s="10">
        <f>admin4_VUL_ALL!W1953</f>
        <v>22.937454569483908</v>
      </c>
      <c r="O1953" s="5">
        <f t="shared" si="214"/>
        <v>2.2933773721733415</v>
      </c>
      <c r="P1953" s="10">
        <f>admin4_VUL_ALL!X1953</f>
        <v>38.340000000000003</v>
      </c>
      <c r="Q1953" s="5">
        <f t="shared" si="215"/>
        <v>6.6666666666666687</v>
      </c>
      <c r="T1953"/>
      <c r="AC1953"/>
      <c r="AD1953"/>
    </row>
    <row r="1954" spans="1:30" ht="12.75" customHeight="1">
      <c r="A1954" s="4" t="s">
        <v>1588</v>
      </c>
      <c r="B1954" s="4" t="s">
        <v>4662</v>
      </c>
      <c r="C1954" s="4" t="s">
        <v>62</v>
      </c>
      <c r="D1954" s="4" t="s">
        <v>5787</v>
      </c>
      <c r="E1954" s="10">
        <f>IFERROR(VLOOKUP(A1954,admin4_MMI_ALL!$A$2:$B$3312,2,FALSE),3.5)</f>
        <v>6.14187574387</v>
      </c>
      <c r="F1954" s="35">
        <f t="shared" si="210"/>
        <v>1386359.1204820087</v>
      </c>
      <c r="G1954" s="5">
        <f t="shared" si="211"/>
        <v>3.2067442704309362E-2</v>
      </c>
      <c r="H1954">
        <f>admin4_POP_ALL!M1954</f>
        <v>5406</v>
      </c>
      <c r="I1954" s="5">
        <f t="shared" si="212"/>
        <v>5.5420404673520919E-2</v>
      </c>
      <c r="J1954">
        <f>admin4_POP_ALL!P1954</f>
        <v>475.26</v>
      </c>
      <c r="K1954" s="5">
        <f t="shared" si="216"/>
        <v>6.1359010831670124</v>
      </c>
      <c r="L1954" s="10">
        <f>admin4_VUL_ALL!N1954</f>
        <v>26.393477829908147</v>
      </c>
      <c r="M1954" s="5">
        <f t="shared" si="213"/>
        <v>4.5388633199397441E-2</v>
      </c>
      <c r="N1954" s="10">
        <f>admin4_VUL_ALL!W1954</f>
        <v>22.937454569483908</v>
      </c>
      <c r="O1954" s="5">
        <f t="shared" si="214"/>
        <v>2.2933773721733415</v>
      </c>
      <c r="P1954" s="10">
        <f>admin4_VUL_ALL!X1954</f>
        <v>38.340000000000003</v>
      </c>
      <c r="Q1954" s="5">
        <f t="shared" si="215"/>
        <v>6.6666666666666687</v>
      </c>
      <c r="T1954"/>
      <c r="AC1954"/>
      <c r="AD1954"/>
    </row>
    <row r="1955" spans="1:30" ht="12.75" customHeight="1">
      <c r="A1955" s="4" t="s">
        <v>1587</v>
      </c>
      <c r="B1955" s="4" t="s">
        <v>4326</v>
      </c>
      <c r="C1955" s="4" t="s">
        <v>62</v>
      </c>
      <c r="D1955" s="4" t="s">
        <v>5787</v>
      </c>
      <c r="E1955" s="10">
        <f>IFERROR(VLOOKUP(A1955,admin4_MMI_ALL!$A$2:$B$3312,2,FALSE),3.5)</f>
        <v>5.8673124313400002</v>
      </c>
      <c r="F1955" s="35">
        <f t="shared" si="210"/>
        <v>736736.91524625651</v>
      </c>
      <c r="G1955" s="5">
        <f t="shared" si="211"/>
        <v>1.7006879955087005E-2</v>
      </c>
      <c r="H1955">
        <f>admin4_POP_ALL!M1955</f>
        <v>3918</v>
      </c>
      <c r="I1955" s="5">
        <f t="shared" si="212"/>
        <v>4.0165953664605063E-2</v>
      </c>
      <c r="J1955">
        <f>admin4_POP_ALL!P1955</f>
        <v>918.36</v>
      </c>
      <c r="K1955" s="5">
        <f t="shared" si="216"/>
        <v>6.7916403658160505</v>
      </c>
      <c r="L1955" s="10">
        <f>admin4_VUL_ALL!N1955</f>
        <v>26.393477829908147</v>
      </c>
      <c r="M1955" s="5">
        <f t="shared" si="213"/>
        <v>4.5388633199397441E-2</v>
      </c>
      <c r="N1955" s="10">
        <f>admin4_VUL_ALL!W1955</f>
        <v>22.937454569483908</v>
      </c>
      <c r="O1955" s="5">
        <f t="shared" si="214"/>
        <v>2.2933773721733415</v>
      </c>
      <c r="P1955" s="10">
        <f>admin4_VUL_ALL!X1955</f>
        <v>38.340000000000003</v>
      </c>
      <c r="Q1955" s="5">
        <f t="shared" si="215"/>
        <v>6.6666666666666687</v>
      </c>
      <c r="T1955"/>
      <c r="AC1955"/>
      <c r="AD1955"/>
    </row>
    <row r="1956" spans="1:30" ht="12.75" customHeight="1">
      <c r="A1956" s="4" t="s">
        <v>1586</v>
      </c>
      <c r="B1956" s="4" t="s">
        <v>7248</v>
      </c>
      <c r="C1956" s="4" t="s">
        <v>62</v>
      </c>
      <c r="D1956" s="4" t="s">
        <v>5787</v>
      </c>
      <c r="E1956" s="10">
        <f>IFERROR(VLOOKUP(A1956,admin4_MMI_ALL!$A$2:$B$3312,2,FALSE),3.5)</f>
        <v>5.9295682907099998</v>
      </c>
      <c r="F1956" s="35">
        <f t="shared" si="210"/>
        <v>850292.38704746624</v>
      </c>
      <c r="G1956" s="5">
        <f t="shared" si="211"/>
        <v>1.9639501338401668E-2</v>
      </c>
      <c r="H1956">
        <f>admin4_POP_ALL!M1956</f>
        <v>5403</v>
      </c>
      <c r="I1956" s="5">
        <f t="shared" si="212"/>
        <v>5.5389649731970685E-2</v>
      </c>
      <c r="J1956">
        <f>admin4_POP_ALL!P1956</f>
        <v>716.33</v>
      </c>
      <c r="K1956" s="5">
        <f t="shared" si="216"/>
        <v>6.5443188792777276</v>
      </c>
      <c r="L1956" s="10">
        <f>admin4_VUL_ALL!N1956</f>
        <v>26.393477829908147</v>
      </c>
      <c r="M1956" s="5">
        <f t="shared" si="213"/>
        <v>4.5388633199397441E-2</v>
      </c>
      <c r="N1956" s="10">
        <f>admin4_VUL_ALL!W1956</f>
        <v>22.937454569483908</v>
      </c>
      <c r="O1956" s="5">
        <f t="shared" si="214"/>
        <v>2.2933773721733415</v>
      </c>
      <c r="P1956" s="10">
        <f>admin4_VUL_ALL!X1956</f>
        <v>38.340000000000003</v>
      </c>
      <c r="Q1956" s="5">
        <f t="shared" si="215"/>
        <v>6.6666666666666687</v>
      </c>
      <c r="T1956"/>
      <c r="AC1956"/>
      <c r="AD1956"/>
    </row>
    <row r="1957" spans="1:30" ht="12.75" customHeight="1">
      <c r="A1957" s="4" t="s">
        <v>1585</v>
      </c>
      <c r="B1957" s="4" t="s">
        <v>7250</v>
      </c>
      <c r="C1957" s="4" t="s">
        <v>62</v>
      </c>
      <c r="D1957" s="4" t="s">
        <v>5787</v>
      </c>
      <c r="E1957" s="10">
        <f>IFERROR(VLOOKUP(A1957,admin4_MMI_ALL!$A$2:$B$3312,2,FALSE),3.5)</f>
        <v>5.8704872131299997</v>
      </c>
      <c r="F1957" s="35">
        <f t="shared" si="210"/>
        <v>742142.34662678023</v>
      </c>
      <c r="G1957" s="5">
        <f t="shared" si="211"/>
        <v>1.7132197159204818E-2</v>
      </c>
      <c r="H1957">
        <f>admin4_POP_ALL!M1957</f>
        <v>6335</v>
      </c>
      <c r="I1957" s="5">
        <f t="shared" si="212"/>
        <v>6.494418490690991E-2</v>
      </c>
      <c r="J1957">
        <f>admin4_POP_ALL!P1957</f>
        <v>617.47</v>
      </c>
      <c r="K1957" s="5">
        <f t="shared" si="216"/>
        <v>6.3964820924899888</v>
      </c>
      <c r="L1957" s="10">
        <f>admin4_VUL_ALL!N1957</f>
        <v>26.393477829908147</v>
      </c>
      <c r="M1957" s="5">
        <f t="shared" si="213"/>
        <v>4.5388633199397441E-2</v>
      </c>
      <c r="N1957" s="10">
        <f>admin4_VUL_ALL!W1957</f>
        <v>22.937454569483908</v>
      </c>
      <c r="O1957" s="5">
        <f t="shared" si="214"/>
        <v>2.2933773721733415</v>
      </c>
      <c r="P1957" s="10">
        <f>admin4_VUL_ALL!X1957</f>
        <v>38.340000000000003</v>
      </c>
      <c r="Q1957" s="5">
        <f t="shared" si="215"/>
        <v>6.6666666666666687</v>
      </c>
      <c r="T1957"/>
      <c r="AC1957"/>
      <c r="AD1957"/>
    </row>
    <row r="1958" spans="1:30" ht="12.75" customHeight="1">
      <c r="A1958" s="4" t="s">
        <v>1584</v>
      </c>
      <c r="B1958" s="4" t="s">
        <v>5742</v>
      </c>
      <c r="C1958" s="4" t="s">
        <v>62</v>
      </c>
      <c r="D1958" s="4" t="s">
        <v>5787</v>
      </c>
      <c r="E1958" s="10">
        <f>IFERROR(VLOOKUP(A1958,admin4_MMI_ALL!$A$2:$B$3312,2,FALSE),3.5)</f>
        <v>5.7421541213999996</v>
      </c>
      <c r="F1958" s="35">
        <f t="shared" si="210"/>
        <v>552273.39398640138</v>
      </c>
      <c r="G1958" s="5">
        <f t="shared" si="211"/>
        <v>1.2730356747466106E-2</v>
      </c>
      <c r="H1958">
        <f>admin4_POP_ALL!M1958</f>
        <v>4649</v>
      </c>
      <c r="I1958" s="5">
        <f t="shared" si="212"/>
        <v>4.7659907755678646E-2</v>
      </c>
      <c r="J1958">
        <f>admin4_POP_ALL!P1958</f>
        <v>891.14</v>
      </c>
      <c r="K1958" s="5">
        <f t="shared" si="216"/>
        <v>6.7616889241119669</v>
      </c>
      <c r="L1958" s="10">
        <f>admin4_VUL_ALL!N1958</f>
        <v>26.393477829908147</v>
      </c>
      <c r="M1958" s="5">
        <f t="shared" si="213"/>
        <v>4.5388633199397441E-2</v>
      </c>
      <c r="N1958" s="10">
        <f>admin4_VUL_ALL!W1958</f>
        <v>22.937454569483908</v>
      </c>
      <c r="O1958" s="5">
        <f t="shared" si="214"/>
        <v>2.2933773721733415</v>
      </c>
      <c r="P1958" s="10">
        <f>admin4_VUL_ALL!X1958</f>
        <v>38.340000000000003</v>
      </c>
      <c r="Q1958" s="5">
        <f t="shared" si="215"/>
        <v>6.6666666666666687</v>
      </c>
      <c r="T1958"/>
      <c r="AC1958"/>
      <c r="AD1958"/>
    </row>
    <row r="1959" spans="1:30" ht="12.75" customHeight="1">
      <c r="A1959" s="4" t="s">
        <v>1583</v>
      </c>
      <c r="B1959" s="4" t="s">
        <v>7252</v>
      </c>
      <c r="C1959" s="4" t="s">
        <v>62</v>
      </c>
      <c r="D1959" s="4" t="s">
        <v>5787</v>
      </c>
      <c r="E1959" s="10">
        <f>IFERROR(VLOOKUP(A1959,admin4_MMI_ALL!$A$2:$B$3312,2,FALSE),3.5)</f>
        <v>5.9092383384699998</v>
      </c>
      <c r="F1959" s="35">
        <f t="shared" si="210"/>
        <v>811406.23105293</v>
      </c>
      <c r="G1959" s="5">
        <f t="shared" si="211"/>
        <v>1.8737981366159916E-2</v>
      </c>
      <c r="H1959">
        <f>admin4_POP_ALL!M1959</f>
        <v>7766</v>
      </c>
      <c r="I1959" s="5">
        <f t="shared" si="212"/>
        <v>7.9614292026371339E-2</v>
      </c>
      <c r="J1959">
        <f>admin4_POP_ALL!P1959</f>
        <v>720.76</v>
      </c>
      <c r="K1959" s="5">
        <f t="shared" si="216"/>
        <v>6.5504561682358942</v>
      </c>
      <c r="L1959" s="10">
        <f>admin4_VUL_ALL!N1959</f>
        <v>26.393477829908147</v>
      </c>
      <c r="M1959" s="5">
        <f t="shared" si="213"/>
        <v>4.5388633199397441E-2</v>
      </c>
      <c r="N1959" s="10">
        <f>admin4_VUL_ALL!W1959</f>
        <v>22.937454569483908</v>
      </c>
      <c r="O1959" s="5">
        <f t="shared" si="214"/>
        <v>2.2933773721733415</v>
      </c>
      <c r="P1959" s="10">
        <f>admin4_VUL_ALL!X1959</f>
        <v>38.340000000000003</v>
      </c>
      <c r="Q1959" s="5">
        <f t="shared" si="215"/>
        <v>6.6666666666666687</v>
      </c>
      <c r="T1959"/>
      <c r="AC1959"/>
      <c r="AD1959"/>
    </row>
    <row r="1960" spans="1:30" ht="12.75" customHeight="1">
      <c r="A1960" s="4" t="s">
        <v>1582</v>
      </c>
      <c r="B1960" s="4" t="s">
        <v>7254</v>
      </c>
      <c r="C1960" s="4" t="s">
        <v>62</v>
      </c>
      <c r="D1960" s="4" t="s">
        <v>5787</v>
      </c>
      <c r="E1960" s="10">
        <f>IFERROR(VLOOKUP(A1960,admin4_MMI_ALL!$A$2:$B$3312,2,FALSE),3.5)</f>
        <v>5.65788698196</v>
      </c>
      <c r="F1960" s="35">
        <f t="shared" si="210"/>
        <v>454869.67234947759</v>
      </c>
      <c r="G1960" s="5">
        <f t="shared" si="211"/>
        <v>1.0472190616601922E-2</v>
      </c>
      <c r="H1960">
        <f>admin4_POP_ALL!M1960</f>
        <v>4360</v>
      </c>
      <c r="I1960" s="5">
        <f t="shared" si="212"/>
        <v>4.469718171967281E-2</v>
      </c>
      <c r="J1960">
        <f>admin4_POP_ALL!P1960</f>
        <v>175.69</v>
      </c>
      <c r="K1960" s="5">
        <f t="shared" si="216"/>
        <v>5.1452743663926634</v>
      </c>
      <c r="L1960" s="10">
        <f>admin4_VUL_ALL!N1960</f>
        <v>26.393477829908147</v>
      </c>
      <c r="M1960" s="5">
        <f t="shared" si="213"/>
        <v>4.5388633199397441E-2</v>
      </c>
      <c r="N1960" s="10">
        <f>admin4_VUL_ALL!W1960</f>
        <v>22.937454569483908</v>
      </c>
      <c r="O1960" s="5">
        <f t="shared" si="214"/>
        <v>2.2933773721733415</v>
      </c>
      <c r="P1960" s="10">
        <f>admin4_VUL_ALL!X1960</f>
        <v>38.340000000000003</v>
      </c>
      <c r="Q1960" s="5">
        <f t="shared" si="215"/>
        <v>6.6666666666666687</v>
      </c>
      <c r="T1960"/>
      <c r="AC1960"/>
      <c r="AD1960"/>
    </row>
    <row r="1961" spans="1:30" ht="12.75" customHeight="1">
      <c r="A1961" s="4" t="s">
        <v>1581</v>
      </c>
      <c r="B1961" s="4" t="s">
        <v>7256</v>
      </c>
      <c r="C1961" s="4" t="s">
        <v>62</v>
      </c>
      <c r="D1961" s="4" t="s">
        <v>5787</v>
      </c>
      <c r="E1961" s="10">
        <f>IFERROR(VLOOKUP(A1961,admin4_MMI_ALL!$A$2:$B$3312,2,FALSE),3.5)</f>
        <v>5.9700384140000002</v>
      </c>
      <c r="F1961" s="35">
        <f t="shared" si="210"/>
        <v>933336.85219413438</v>
      </c>
      <c r="G1961" s="5">
        <f t="shared" si="211"/>
        <v>2.15647686218116E-2</v>
      </c>
      <c r="H1961">
        <f>admin4_POP_ALL!M1961</f>
        <v>4033</v>
      </c>
      <c r="I1961" s="5">
        <f t="shared" si="212"/>
        <v>4.1344893090697346E-2</v>
      </c>
      <c r="J1961">
        <f>admin4_POP_ALL!P1961</f>
        <v>431.12</v>
      </c>
      <c r="K1961" s="5">
        <f t="shared" si="216"/>
        <v>6.038867709452111</v>
      </c>
      <c r="L1961" s="10">
        <f>admin4_VUL_ALL!N1961</f>
        <v>26.393477829908147</v>
      </c>
      <c r="M1961" s="5">
        <f t="shared" si="213"/>
        <v>4.5388633199397441E-2</v>
      </c>
      <c r="N1961" s="10">
        <f>admin4_VUL_ALL!W1961</f>
        <v>22.937454569483908</v>
      </c>
      <c r="O1961" s="5">
        <f t="shared" si="214"/>
        <v>2.2933773721733415</v>
      </c>
      <c r="P1961" s="10">
        <f>admin4_VUL_ALL!X1961</f>
        <v>38.340000000000003</v>
      </c>
      <c r="Q1961" s="5">
        <f t="shared" si="215"/>
        <v>6.6666666666666687</v>
      </c>
      <c r="T1961"/>
      <c r="AC1961"/>
      <c r="AD1961"/>
    </row>
    <row r="1962" spans="1:30" ht="12.75" customHeight="1">
      <c r="A1962" s="4" t="s">
        <v>1580</v>
      </c>
      <c r="B1962" s="4" t="s">
        <v>7258</v>
      </c>
      <c r="C1962" s="4" t="s">
        <v>62</v>
      </c>
      <c r="D1962" s="4" t="s">
        <v>5787</v>
      </c>
      <c r="E1962" s="10">
        <f>IFERROR(VLOOKUP(A1962,admin4_MMI_ALL!$A$2:$B$3312,2,FALSE),3.5)</f>
        <v>5.8319382667499999</v>
      </c>
      <c r="F1962" s="35">
        <f t="shared" si="210"/>
        <v>679107.09335756162</v>
      </c>
      <c r="G1962" s="5">
        <f t="shared" si="211"/>
        <v>1.5670814867123736E-2</v>
      </c>
      <c r="H1962">
        <f>admin4_POP_ALL!M1962</f>
        <v>4442</v>
      </c>
      <c r="I1962" s="5">
        <f t="shared" si="212"/>
        <v>4.5537816788712521E-2</v>
      </c>
      <c r="J1962">
        <f>admin4_POP_ALL!P1962</f>
        <v>1228.18</v>
      </c>
      <c r="K1962" s="5">
        <f t="shared" si="216"/>
        <v>7.0810208830175982</v>
      </c>
      <c r="L1962" s="10">
        <f>admin4_VUL_ALL!N1962</f>
        <v>26.393477829908147</v>
      </c>
      <c r="M1962" s="5">
        <f t="shared" si="213"/>
        <v>4.5388633199397441E-2</v>
      </c>
      <c r="N1962" s="10">
        <f>admin4_VUL_ALL!W1962</f>
        <v>22.937454569483908</v>
      </c>
      <c r="O1962" s="5">
        <f t="shared" si="214"/>
        <v>2.2933773721733415</v>
      </c>
      <c r="P1962" s="10">
        <f>admin4_VUL_ALL!X1962</f>
        <v>38.340000000000003</v>
      </c>
      <c r="Q1962" s="5">
        <f t="shared" si="215"/>
        <v>6.6666666666666687</v>
      </c>
      <c r="T1962"/>
      <c r="AC1962"/>
      <c r="AD1962"/>
    </row>
    <row r="1963" spans="1:30" ht="12.75" customHeight="1">
      <c r="A1963" s="4" t="s">
        <v>1579</v>
      </c>
      <c r="B1963" s="4" t="s">
        <v>7260</v>
      </c>
      <c r="C1963" s="4" t="s">
        <v>62</v>
      </c>
      <c r="D1963" s="4" t="s">
        <v>5787</v>
      </c>
      <c r="E1963" s="10">
        <f>IFERROR(VLOOKUP(A1963,admin4_MMI_ALL!$A$2:$B$3312,2,FALSE),3.5)</f>
        <v>5.8289623260500001</v>
      </c>
      <c r="F1963" s="35">
        <f t="shared" si="210"/>
        <v>674469.51663213572</v>
      </c>
      <c r="G1963" s="5">
        <f t="shared" si="211"/>
        <v>1.5563299276193062E-2</v>
      </c>
      <c r="H1963">
        <f>admin4_POP_ALL!M1963</f>
        <v>4489</v>
      </c>
      <c r="I1963" s="5">
        <f t="shared" si="212"/>
        <v>4.6019644206332852E-2</v>
      </c>
      <c r="J1963">
        <f>admin4_POP_ALL!P1963</f>
        <v>464.89</v>
      </c>
      <c r="K1963" s="5">
        <f t="shared" si="216"/>
        <v>6.1139399544946107</v>
      </c>
      <c r="L1963" s="10">
        <f>admin4_VUL_ALL!N1963</f>
        <v>26.393477829908147</v>
      </c>
      <c r="M1963" s="5">
        <f t="shared" si="213"/>
        <v>4.5388633199397441E-2</v>
      </c>
      <c r="N1963" s="10">
        <f>admin4_VUL_ALL!W1963</f>
        <v>22.937454569483908</v>
      </c>
      <c r="O1963" s="5">
        <f t="shared" si="214"/>
        <v>2.2933773721733415</v>
      </c>
      <c r="P1963" s="10">
        <f>admin4_VUL_ALL!X1963</f>
        <v>38.340000000000003</v>
      </c>
      <c r="Q1963" s="5">
        <f t="shared" si="215"/>
        <v>6.6666666666666687</v>
      </c>
      <c r="T1963"/>
      <c r="AC1963"/>
      <c r="AD1963"/>
    </row>
    <row r="1964" spans="1:30" ht="12.75" customHeight="1">
      <c r="A1964" s="4" t="s">
        <v>1578</v>
      </c>
      <c r="B1964" s="4" t="s">
        <v>7262</v>
      </c>
      <c r="C1964" s="4" t="s">
        <v>62</v>
      </c>
      <c r="D1964" s="4" t="s">
        <v>5787</v>
      </c>
      <c r="E1964" s="10">
        <f>IFERROR(VLOOKUP(A1964,admin4_MMI_ALL!$A$2:$B$3312,2,FALSE),3.5)</f>
        <v>5.9418139457699999</v>
      </c>
      <c r="F1964" s="35">
        <f t="shared" si="210"/>
        <v>874609.00747584749</v>
      </c>
      <c r="G1964" s="5">
        <f t="shared" si="211"/>
        <v>2.0203247443228482E-2</v>
      </c>
      <c r="H1964">
        <f>admin4_POP_ALL!M1964</f>
        <v>3936</v>
      </c>
      <c r="I1964" s="5">
        <f t="shared" si="212"/>
        <v>4.0350483313906463E-2</v>
      </c>
      <c r="J1964">
        <f>admin4_POP_ALL!P1964</f>
        <v>666.31</v>
      </c>
      <c r="K1964" s="5">
        <f t="shared" si="216"/>
        <v>6.4722613144270706</v>
      </c>
      <c r="L1964" s="10">
        <f>admin4_VUL_ALL!N1964</f>
        <v>26.393477829908147</v>
      </c>
      <c r="M1964" s="5">
        <f t="shared" si="213"/>
        <v>4.5388633199397441E-2</v>
      </c>
      <c r="N1964" s="10">
        <f>admin4_VUL_ALL!W1964</f>
        <v>22.937454569483908</v>
      </c>
      <c r="O1964" s="5">
        <f t="shared" si="214"/>
        <v>2.2933773721733415</v>
      </c>
      <c r="P1964" s="10">
        <f>admin4_VUL_ALL!X1964</f>
        <v>38.340000000000003</v>
      </c>
      <c r="Q1964" s="5">
        <f t="shared" si="215"/>
        <v>6.6666666666666687</v>
      </c>
      <c r="T1964"/>
      <c r="AC1964"/>
      <c r="AD1964"/>
    </row>
    <row r="1965" spans="1:30" ht="12.75" customHeight="1">
      <c r="A1965" s="4" t="s">
        <v>1577</v>
      </c>
      <c r="B1965" s="4" t="s">
        <v>7264</v>
      </c>
      <c r="C1965" s="4" t="s">
        <v>62</v>
      </c>
      <c r="D1965" s="4" t="s">
        <v>5787</v>
      </c>
      <c r="E1965" s="10">
        <f>IFERROR(VLOOKUP(A1965,admin4_MMI_ALL!$A$2:$B$3312,2,FALSE),3.5)</f>
        <v>6.0630631446800001</v>
      </c>
      <c r="F1965" s="35">
        <f t="shared" si="210"/>
        <v>1156280.3485070572</v>
      </c>
      <c r="G1965" s="5">
        <f t="shared" si="211"/>
        <v>2.6733395076834456E-2</v>
      </c>
      <c r="H1965">
        <f>admin4_POP_ALL!M1965</f>
        <v>4199</v>
      </c>
      <c r="I1965" s="5">
        <f t="shared" si="212"/>
        <v>4.3046666523143609E-2</v>
      </c>
      <c r="J1965">
        <f>admin4_POP_ALL!P1965</f>
        <v>533.23</v>
      </c>
      <c r="K1965" s="5">
        <f t="shared" si="216"/>
        <v>6.2504698282329034</v>
      </c>
      <c r="L1965" s="10">
        <f>admin4_VUL_ALL!N1965</f>
        <v>26.393477829908147</v>
      </c>
      <c r="M1965" s="5">
        <f t="shared" si="213"/>
        <v>4.5388633199397441E-2</v>
      </c>
      <c r="N1965" s="10">
        <f>admin4_VUL_ALL!W1965</f>
        <v>22.937454569483908</v>
      </c>
      <c r="O1965" s="5">
        <f t="shared" si="214"/>
        <v>2.2933773721733415</v>
      </c>
      <c r="P1965" s="10">
        <f>admin4_VUL_ALL!X1965</f>
        <v>38.340000000000003</v>
      </c>
      <c r="Q1965" s="5">
        <f t="shared" si="215"/>
        <v>6.6666666666666687</v>
      </c>
      <c r="T1965"/>
      <c r="AC1965"/>
      <c r="AD1965"/>
    </row>
    <row r="1966" spans="1:30" ht="12.75" customHeight="1">
      <c r="A1966" s="4" t="s">
        <v>1576</v>
      </c>
      <c r="B1966" s="4" t="s">
        <v>4042</v>
      </c>
      <c r="C1966" s="4" t="s">
        <v>62</v>
      </c>
      <c r="D1966" s="4" t="s">
        <v>5787</v>
      </c>
      <c r="E1966" s="10">
        <f>IFERROR(VLOOKUP(A1966,admin4_MMI_ALL!$A$2:$B$3312,2,FALSE),3.5)</f>
        <v>5.9395503997799999</v>
      </c>
      <c r="F1966" s="35">
        <f t="shared" si="210"/>
        <v>870062.39775837958</v>
      </c>
      <c r="G1966" s="5">
        <f t="shared" si="211"/>
        <v>2.00978407924178E-2</v>
      </c>
      <c r="H1966">
        <f>admin4_POP_ALL!M1966</f>
        <v>8724</v>
      </c>
      <c r="I1966" s="5">
        <f t="shared" si="212"/>
        <v>8.9435370028079247E-2</v>
      </c>
      <c r="J1966">
        <f>admin4_POP_ALL!P1966</f>
        <v>455.96</v>
      </c>
      <c r="K1966" s="5">
        <f t="shared" si="216"/>
        <v>6.0946322066688339</v>
      </c>
      <c r="L1966" s="10">
        <f>admin4_VUL_ALL!N1966</f>
        <v>26.393477829908147</v>
      </c>
      <c r="M1966" s="5">
        <f t="shared" si="213"/>
        <v>4.5388633199397441E-2</v>
      </c>
      <c r="N1966" s="10">
        <f>admin4_VUL_ALL!W1966</f>
        <v>22.937454569483908</v>
      </c>
      <c r="O1966" s="5">
        <f t="shared" si="214"/>
        <v>2.2933773721733415</v>
      </c>
      <c r="P1966" s="10">
        <f>admin4_VUL_ALL!X1966</f>
        <v>38.340000000000003</v>
      </c>
      <c r="Q1966" s="5">
        <f t="shared" si="215"/>
        <v>6.6666666666666687</v>
      </c>
      <c r="T1966"/>
      <c r="AC1966"/>
      <c r="AD1966"/>
    </row>
    <row r="1967" spans="1:30" ht="12.75" customHeight="1">
      <c r="A1967" s="4" t="s">
        <v>1575</v>
      </c>
      <c r="B1967" s="4" t="s">
        <v>7266</v>
      </c>
      <c r="C1967" s="4" t="s">
        <v>62</v>
      </c>
      <c r="D1967" s="4" t="s">
        <v>5787</v>
      </c>
      <c r="E1967" s="10">
        <f>IFERROR(VLOOKUP(A1967,admin4_MMI_ALL!$A$2:$B$3312,2,FALSE),3.5)</f>
        <v>5.75607919693</v>
      </c>
      <c r="F1967" s="35">
        <f t="shared" si="210"/>
        <v>570268.25558999181</v>
      </c>
      <c r="G1967" s="5">
        <f t="shared" si="211"/>
        <v>1.3147541905485902E-2</v>
      </c>
      <c r="H1967">
        <f>admin4_POP_ALL!M1967</f>
        <v>5334</v>
      </c>
      <c r="I1967" s="5">
        <f t="shared" si="212"/>
        <v>5.4682286076315312E-2</v>
      </c>
      <c r="J1967">
        <f>admin4_POP_ALL!P1967</f>
        <v>214.36</v>
      </c>
      <c r="K1967" s="5">
        <f t="shared" si="216"/>
        <v>5.3433077063856604</v>
      </c>
      <c r="L1967" s="10">
        <f>admin4_VUL_ALL!N1967</f>
        <v>26.393477829908147</v>
      </c>
      <c r="M1967" s="5">
        <f t="shared" si="213"/>
        <v>4.5388633199397441E-2</v>
      </c>
      <c r="N1967" s="10">
        <f>admin4_VUL_ALL!W1967</f>
        <v>22.937454569483908</v>
      </c>
      <c r="O1967" s="5">
        <f t="shared" si="214"/>
        <v>2.2933773721733415</v>
      </c>
      <c r="P1967" s="10">
        <f>admin4_VUL_ALL!X1967</f>
        <v>38.340000000000003</v>
      </c>
      <c r="Q1967" s="5">
        <f t="shared" si="215"/>
        <v>6.6666666666666687</v>
      </c>
      <c r="T1967"/>
      <c r="AC1967"/>
      <c r="AD1967"/>
    </row>
    <row r="1968" spans="1:30" ht="12.75" customHeight="1">
      <c r="A1968" s="4" t="s">
        <v>1574</v>
      </c>
      <c r="B1968" s="4" t="s">
        <v>31</v>
      </c>
      <c r="C1968" s="4" t="s">
        <v>62</v>
      </c>
      <c r="D1968" s="4" t="s">
        <v>5787</v>
      </c>
      <c r="E1968" s="10">
        <f>IFERROR(VLOOKUP(A1968,admin4_MMI_ALL!$A$2:$B$3312,2,FALSE),3.5)</f>
        <v>5.7119598388700004</v>
      </c>
      <c r="F1968" s="35">
        <f t="shared" si="210"/>
        <v>515181.00131499121</v>
      </c>
      <c r="G1968" s="5">
        <f t="shared" si="211"/>
        <v>1.1870422615220986E-2</v>
      </c>
      <c r="H1968">
        <f>admin4_POP_ALL!M1968</f>
        <v>7435</v>
      </c>
      <c r="I1968" s="5">
        <f t="shared" si="212"/>
        <v>7.6220996808662234E-2</v>
      </c>
      <c r="J1968">
        <f>admin4_POP_ALL!P1968</f>
        <v>1474.17</v>
      </c>
      <c r="K1968" s="5">
        <f t="shared" si="216"/>
        <v>7.2627544546026019</v>
      </c>
      <c r="L1968" s="10">
        <f>admin4_VUL_ALL!N1968</f>
        <v>26.393477829908147</v>
      </c>
      <c r="M1968" s="5">
        <f t="shared" si="213"/>
        <v>4.5388633199397441E-2</v>
      </c>
      <c r="N1968" s="10">
        <f>admin4_VUL_ALL!W1968</f>
        <v>22.937454569483908</v>
      </c>
      <c r="O1968" s="5">
        <f t="shared" si="214"/>
        <v>2.2933773721733415</v>
      </c>
      <c r="P1968" s="10">
        <f>admin4_VUL_ALL!X1968</f>
        <v>38.340000000000003</v>
      </c>
      <c r="Q1968" s="5">
        <f t="shared" si="215"/>
        <v>6.6666666666666687</v>
      </c>
      <c r="T1968"/>
      <c r="AC1968"/>
      <c r="AD1968"/>
    </row>
    <row r="1969" spans="1:30" ht="12.75" customHeight="1">
      <c r="A1969" s="4" t="s">
        <v>1573</v>
      </c>
      <c r="B1969" s="4" t="s">
        <v>7269</v>
      </c>
      <c r="C1969" s="4" t="s">
        <v>62</v>
      </c>
      <c r="D1969" s="4" t="s">
        <v>5787</v>
      </c>
      <c r="E1969" s="10">
        <f>IFERROR(VLOOKUP(A1969,admin4_MMI_ALL!$A$2:$B$3312,2,FALSE),3.5)</f>
        <v>5.9123907089200003</v>
      </c>
      <c r="F1969" s="35">
        <f t="shared" si="210"/>
        <v>817317.33251079754</v>
      </c>
      <c r="G1969" s="5">
        <f t="shared" si="211"/>
        <v>1.8875021808598187E-2</v>
      </c>
      <c r="H1969">
        <f>admin4_POP_ALL!M1969</f>
        <v>4987</v>
      </c>
      <c r="I1969" s="5">
        <f t="shared" si="212"/>
        <v>5.1124964503671627E-2</v>
      </c>
      <c r="J1969">
        <f>admin4_POP_ALL!P1969</f>
        <v>693.1</v>
      </c>
      <c r="K1969" s="5">
        <f t="shared" si="216"/>
        <v>6.5115017592467002</v>
      </c>
      <c r="L1969" s="10">
        <f>admin4_VUL_ALL!N1969</f>
        <v>26.393477829908147</v>
      </c>
      <c r="M1969" s="5">
        <f t="shared" si="213"/>
        <v>4.5388633199397441E-2</v>
      </c>
      <c r="N1969" s="10">
        <f>admin4_VUL_ALL!W1969</f>
        <v>22.937454569483908</v>
      </c>
      <c r="O1969" s="5">
        <f t="shared" si="214"/>
        <v>2.2933773721733415</v>
      </c>
      <c r="P1969" s="10">
        <f>admin4_VUL_ALL!X1969</f>
        <v>38.340000000000003</v>
      </c>
      <c r="Q1969" s="5">
        <f t="shared" si="215"/>
        <v>6.6666666666666687</v>
      </c>
      <c r="T1969"/>
      <c r="AC1969"/>
      <c r="AD1969"/>
    </row>
    <row r="1970" spans="1:30" ht="12.75" customHeight="1">
      <c r="A1970" s="4" t="s">
        <v>1572</v>
      </c>
      <c r="B1970" s="4" t="s">
        <v>7271</v>
      </c>
      <c r="C1970" s="4" t="s">
        <v>62</v>
      </c>
      <c r="D1970" s="4" t="s">
        <v>5787</v>
      </c>
      <c r="E1970" s="10">
        <f>IFERROR(VLOOKUP(A1970,admin4_MMI_ALL!$A$2:$B$3312,2,FALSE),3.5)</f>
        <v>6.0163297653200001</v>
      </c>
      <c r="F1970" s="35">
        <f t="shared" si="210"/>
        <v>1038316.5235033758</v>
      </c>
      <c r="G1970" s="5">
        <f t="shared" si="211"/>
        <v>2.3998572322489895E-2</v>
      </c>
      <c r="H1970">
        <f>admin4_POP_ALL!M1970</f>
        <v>4697</v>
      </c>
      <c r="I1970" s="5">
        <f t="shared" si="212"/>
        <v>4.8151986820482377E-2</v>
      </c>
      <c r="J1970">
        <f>admin4_POP_ALL!P1970</f>
        <v>629.04999999999995</v>
      </c>
      <c r="K1970" s="5">
        <f t="shared" si="216"/>
        <v>6.4149780678915338</v>
      </c>
      <c r="L1970" s="10">
        <f>admin4_VUL_ALL!N1970</f>
        <v>26.393477829908147</v>
      </c>
      <c r="M1970" s="5">
        <f t="shared" si="213"/>
        <v>4.5388633199397441E-2</v>
      </c>
      <c r="N1970" s="10">
        <f>admin4_VUL_ALL!W1970</f>
        <v>22.937454569483908</v>
      </c>
      <c r="O1970" s="5">
        <f t="shared" si="214"/>
        <v>2.2933773721733415</v>
      </c>
      <c r="P1970" s="10">
        <f>admin4_VUL_ALL!X1970</f>
        <v>38.340000000000003</v>
      </c>
      <c r="Q1970" s="5">
        <f t="shared" si="215"/>
        <v>6.6666666666666687</v>
      </c>
      <c r="T1970"/>
      <c r="AC1970"/>
      <c r="AD1970"/>
    </row>
    <row r="1971" spans="1:30" ht="12.75" customHeight="1">
      <c r="A1971" s="4" t="s">
        <v>1571</v>
      </c>
      <c r="B1971" s="4" t="s">
        <v>7273</v>
      </c>
      <c r="C1971" s="4" t="s">
        <v>62</v>
      </c>
      <c r="D1971" s="4" t="s">
        <v>5787</v>
      </c>
      <c r="E1971" s="10">
        <f>IFERROR(VLOOKUP(A1971,admin4_MMI_ALL!$A$2:$B$3312,2,FALSE),3.5)</f>
        <v>5.9019680023200003</v>
      </c>
      <c r="F1971" s="35">
        <f t="shared" si="210"/>
        <v>797935.89527523215</v>
      </c>
      <c r="G1971" s="5">
        <f t="shared" si="211"/>
        <v>1.8425690875474656E-2</v>
      </c>
      <c r="H1971">
        <f>admin4_POP_ALL!M1971</f>
        <v>5063</v>
      </c>
      <c r="I1971" s="5">
        <f t="shared" si="212"/>
        <v>5.1904089689610883E-2</v>
      </c>
      <c r="J1971">
        <f>admin4_POP_ALL!P1971</f>
        <v>223.76</v>
      </c>
      <c r="K1971" s="5">
        <f t="shared" si="216"/>
        <v>5.3860302266462927</v>
      </c>
      <c r="L1971" s="10">
        <f>admin4_VUL_ALL!N1971</f>
        <v>26.393477829908147</v>
      </c>
      <c r="M1971" s="5">
        <f t="shared" si="213"/>
        <v>4.5388633199397441E-2</v>
      </c>
      <c r="N1971" s="10">
        <f>admin4_VUL_ALL!W1971</f>
        <v>22.937454569483908</v>
      </c>
      <c r="O1971" s="5">
        <f t="shared" si="214"/>
        <v>2.2933773721733415</v>
      </c>
      <c r="P1971" s="10">
        <f>admin4_VUL_ALL!X1971</f>
        <v>38.340000000000003</v>
      </c>
      <c r="Q1971" s="5">
        <f t="shared" si="215"/>
        <v>6.6666666666666687</v>
      </c>
      <c r="T1971"/>
      <c r="AC1971"/>
      <c r="AD1971"/>
    </row>
    <row r="1972" spans="1:30" ht="12.75" customHeight="1">
      <c r="A1972" s="4" t="s">
        <v>1570</v>
      </c>
      <c r="B1972" s="4" t="s">
        <v>7275</v>
      </c>
      <c r="C1972" s="4" t="s">
        <v>62</v>
      </c>
      <c r="D1972" s="4" t="s">
        <v>5787</v>
      </c>
      <c r="E1972" s="10">
        <f>IFERROR(VLOOKUP(A1972,admin4_MMI_ALL!$A$2:$B$3312,2,FALSE),3.5)</f>
        <v>5.8027868270900003</v>
      </c>
      <c r="F1972" s="35">
        <f t="shared" si="210"/>
        <v>635019.15697202552</v>
      </c>
      <c r="G1972" s="5">
        <f t="shared" si="211"/>
        <v>1.4648699048011419E-2</v>
      </c>
      <c r="H1972">
        <f>admin4_POP_ALL!M1972</f>
        <v>4576</v>
      </c>
      <c r="I1972" s="5">
        <f t="shared" si="212"/>
        <v>4.6911537511289625E-2</v>
      </c>
      <c r="J1972">
        <f>admin4_POP_ALL!P1972</f>
        <v>156.26</v>
      </c>
      <c r="K1972" s="5">
        <f t="shared" si="216"/>
        <v>5.0286062244298755</v>
      </c>
      <c r="L1972" s="10">
        <f>admin4_VUL_ALL!N1972</f>
        <v>26.393477829908147</v>
      </c>
      <c r="M1972" s="5">
        <f t="shared" si="213"/>
        <v>4.5388633199397441E-2</v>
      </c>
      <c r="N1972" s="10">
        <f>admin4_VUL_ALL!W1972</f>
        <v>22.937454569483908</v>
      </c>
      <c r="O1972" s="5">
        <f t="shared" si="214"/>
        <v>2.2933773721733415</v>
      </c>
      <c r="P1972" s="10">
        <f>admin4_VUL_ALL!X1972</f>
        <v>38.340000000000003</v>
      </c>
      <c r="Q1972" s="5">
        <f t="shared" si="215"/>
        <v>6.6666666666666687</v>
      </c>
      <c r="T1972"/>
      <c r="AC1972"/>
      <c r="AD1972"/>
    </row>
    <row r="1973" spans="1:30" ht="12.75" customHeight="1">
      <c r="A1973" s="4" t="s">
        <v>1569</v>
      </c>
      <c r="B1973" s="4" t="s">
        <v>7277</v>
      </c>
      <c r="C1973" s="4" t="s">
        <v>62</v>
      </c>
      <c r="D1973" s="4" t="s">
        <v>5787</v>
      </c>
      <c r="E1973" s="10">
        <f>IFERROR(VLOOKUP(A1973,admin4_MMI_ALL!$A$2:$B$3312,2,FALSE),3.5)</f>
        <v>5.87338113785</v>
      </c>
      <c r="F1973" s="35">
        <f t="shared" si="210"/>
        <v>747104.13111725112</v>
      </c>
      <c r="G1973" s="5">
        <f t="shared" si="211"/>
        <v>1.7247229043990432E-2</v>
      </c>
      <c r="H1973">
        <f>admin4_POP_ALL!M1973</f>
        <v>4608</v>
      </c>
      <c r="I1973" s="5">
        <f t="shared" si="212"/>
        <v>4.7239590221158784E-2</v>
      </c>
      <c r="J1973">
        <f>admin4_POP_ALL!P1973</f>
        <v>852.75</v>
      </c>
      <c r="K1973" s="5">
        <f t="shared" si="216"/>
        <v>6.7178535586357153</v>
      </c>
      <c r="L1973" s="10">
        <f>admin4_VUL_ALL!N1973</f>
        <v>26.393477829908147</v>
      </c>
      <c r="M1973" s="5">
        <f t="shared" si="213"/>
        <v>4.5388633199397441E-2</v>
      </c>
      <c r="N1973" s="10">
        <f>admin4_VUL_ALL!W1973</f>
        <v>22.937454569483908</v>
      </c>
      <c r="O1973" s="5">
        <f t="shared" si="214"/>
        <v>2.2933773721733415</v>
      </c>
      <c r="P1973" s="10">
        <f>admin4_VUL_ALL!X1973</f>
        <v>38.340000000000003</v>
      </c>
      <c r="Q1973" s="5">
        <f t="shared" si="215"/>
        <v>6.6666666666666687</v>
      </c>
      <c r="T1973"/>
      <c r="AC1973"/>
      <c r="AD1973"/>
    </row>
    <row r="1974" spans="1:30" ht="12.75" customHeight="1">
      <c r="A1974" s="4" t="s">
        <v>1568</v>
      </c>
      <c r="B1974" s="4" t="s">
        <v>7279</v>
      </c>
      <c r="C1974" s="4" t="s">
        <v>62</v>
      </c>
      <c r="D1974" s="4" t="s">
        <v>5787</v>
      </c>
      <c r="E1974" s="10">
        <f>IFERROR(VLOOKUP(A1974,admin4_MMI_ALL!$A$2:$B$3312,2,FALSE),3.5)</f>
        <v>5.8916454315199998</v>
      </c>
      <c r="F1974" s="35">
        <f t="shared" si="210"/>
        <v>779193.69825636153</v>
      </c>
      <c r="G1974" s="5">
        <f t="shared" si="211"/>
        <v>1.7991179813528192E-2</v>
      </c>
      <c r="H1974">
        <f>admin4_POP_ALL!M1974</f>
        <v>6241</v>
      </c>
      <c r="I1974" s="5">
        <f t="shared" si="212"/>
        <v>6.3980530071669262E-2</v>
      </c>
      <c r="J1974">
        <f>admin4_POP_ALL!P1974</f>
        <v>690.72</v>
      </c>
      <c r="K1974" s="5">
        <f t="shared" si="216"/>
        <v>6.5080776057953607</v>
      </c>
      <c r="L1974" s="10">
        <f>admin4_VUL_ALL!N1974</f>
        <v>26.393477829908147</v>
      </c>
      <c r="M1974" s="5">
        <f t="shared" si="213"/>
        <v>4.5388633199397441E-2</v>
      </c>
      <c r="N1974" s="10">
        <f>admin4_VUL_ALL!W1974</f>
        <v>22.937454569483908</v>
      </c>
      <c r="O1974" s="5">
        <f t="shared" si="214"/>
        <v>2.2933773721733415</v>
      </c>
      <c r="P1974" s="10">
        <f>admin4_VUL_ALL!X1974</f>
        <v>38.340000000000003</v>
      </c>
      <c r="Q1974" s="5">
        <f t="shared" si="215"/>
        <v>6.6666666666666687</v>
      </c>
      <c r="T1974"/>
      <c r="AC1974"/>
      <c r="AD1974"/>
    </row>
    <row r="1975" spans="1:30" ht="12.75" customHeight="1">
      <c r="A1975" s="4" t="s">
        <v>1567</v>
      </c>
      <c r="B1975" s="4" t="s">
        <v>7281</v>
      </c>
      <c r="C1975" s="4" t="s">
        <v>62</v>
      </c>
      <c r="D1975" s="4" t="s">
        <v>5787</v>
      </c>
      <c r="E1975" s="10">
        <f>IFERROR(VLOOKUP(A1975,admin4_MMI_ALL!$A$2:$B$3312,2,FALSE),3.5)</f>
        <v>5.8758492469799997</v>
      </c>
      <c r="F1975" s="35">
        <f t="shared" si="210"/>
        <v>751362.03471169109</v>
      </c>
      <c r="G1975" s="5">
        <f t="shared" si="211"/>
        <v>1.7345942455797115E-2</v>
      </c>
      <c r="H1975">
        <f>admin4_POP_ALL!M1975</f>
        <v>4723</v>
      </c>
      <c r="I1975" s="5">
        <f t="shared" si="212"/>
        <v>4.8418529647251067E-2</v>
      </c>
      <c r="J1975">
        <f>admin4_POP_ALL!P1975</f>
        <v>1224.53</v>
      </c>
      <c r="K1975" s="5">
        <f t="shared" si="216"/>
        <v>7.0780580824432295</v>
      </c>
      <c r="L1975" s="10">
        <f>admin4_VUL_ALL!N1975</f>
        <v>26.393477829908147</v>
      </c>
      <c r="M1975" s="5">
        <f t="shared" si="213"/>
        <v>4.5388633199397441E-2</v>
      </c>
      <c r="N1975" s="10">
        <f>admin4_VUL_ALL!W1975</f>
        <v>22.937454569483908</v>
      </c>
      <c r="O1975" s="5">
        <f t="shared" si="214"/>
        <v>2.2933773721733415</v>
      </c>
      <c r="P1975" s="10">
        <f>admin4_VUL_ALL!X1975</f>
        <v>38.340000000000003</v>
      </c>
      <c r="Q1975" s="5">
        <f t="shared" si="215"/>
        <v>6.6666666666666687</v>
      </c>
      <c r="T1975"/>
      <c r="AC1975"/>
      <c r="AD1975"/>
    </row>
    <row r="1976" spans="1:30" ht="12.75" customHeight="1">
      <c r="A1976" s="4" t="s">
        <v>1566</v>
      </c>
      <c r="B1976" s="4" t="s">
        <v>7283</v>
      </c>
      <c r="C1976" s="4" t="s">
        <v>62</v>
      </c>
      <c r="D1976" s="4" t="s">
        <v>5787</v>
      </c>
      <c r="E1976" s="10">
        <f>IFERROR(VLOOKUP(A1976,admin4_MMI_ALL!$A$2:$B$3312,2,FALSE),3.5)</f>
        <v>6.1470966339100004</v>
      </c>
      <c r="F1976" s="35">
        <f t="shared" si="210"/>
        <v>1403125.8762831104</v>
      </c>
      <c r="G1976" s="5">
        <f t="shared" si="211"/>
        <v>3.2456155983825008E-2</v>
      </c>
      <c r="H1976">
        <f>admin4_POP_ALL!M1976</f>
        <v>6695</v>
      </c>
      <c r="I1976" s="5">
        <f t="shared" si="212"/>
        <v>6.8634777892937954E-2</v>
      </c>
      <c r="J1976">
        <f>admin4_POP_ALL!P1976</f>
        <v>503.77</v>
      </c>
      <c r="K1976" s="5">
        <f t="shared" si="216"/>
        <v>6.1938946021215235</v>
      </c>
      <c r="L1976" s="10">
        <f>admin4_VUL_ALL!N1976</f>
        <v>26.393477829908147</v>
      </c>
      <c r="M1976" s="5">
        <f t="shared" si="213"/>
        <v>4.5388633199397441E-2</v>
      </c>
      <c r="N1976" s="10">
        <f>admin4_VUL_ALL!W1976</f>
        <v>22.937454569483908</v>
      </c>
      <c r="O1976" s="5">
        <f t="shared" si="214"/>
        <v>2.2933773721733415</v>
      </c>
      <c r="P1976" s="10">
        <f>admin4_VUL_ALL!X1976</f>
        <v>38.340000000000003</v>
      </c>
      <c r="Q1976" s="5">
        <f t="shared" si="215"/>
        <v>6.6666666666666687</v>
      </c>
      <c r="T1976"/>
      <c r="AC1976"/>
      <c r="AD1976"/>
    </row>
    <row r="1977" spans="1:30" ht="12.75" customHeight="1">
      <c r="A1977" s="4" t="s">
        <v>1565</v>
      </c>
      <c r="B1977" s="4" t="s">
        <v>7285</v>
      </c>
      <c r="C1977" s="4" t="s">
        <v>62</v>
      </c>
      <c r="D1977" s="4" t="s">
        <v>5787</v>
      </c>
      <c r="E1977" s="10">
        <f>IFERROR(VLOOKUP(A1977,admin4_MMI_ALL!$A$2:$B$3312,2,FALSE),3.5)</f>
        <v>5.8881311416599997</v>
      </c>
      <c r="F1977" s="35">
        <f t="shared" si="210"/>
        <v>772913.94268941728</v>
      </c>
      <c r="G1977" s="5">
        <f t="shared" si="211"/>
        <v>1.7845592652246629E-2</v>
      </c>
      <c r="H1977">
        <f>admin4_POP_ALL!M1977</f>
        <v>5509</v>
      </c>
      <c r="I1977" s="5">
        <f t="shared" si="212"/>
        <v>5.6476324333412271E-2</v>
      </c>
      <c r="J1977">
        <f>admin4_POP_ALL!P1977</f>
        <v>556.99</v>
      </c>
      <c r="K1977" s="5">
        <f t="shared" si="216"/>
        <v>6.2938665077793043</v>
      </c>
      <c r="L1977" s="10">
        <f>admin4_VUL_ALL!N1977</f>
        <v>26.393477829908147</v>
      </c>
      <c r="M1977" s="5">
        <f t="shared" si="213"/>
        <v>4.5388633199397441E-2</v>
      </c>
      <c r="N1977" s="10">
        <f>admin4_VUL_ALL!W1977</f>
        <v>22.937454569483908</v>
      </c>
      <c r="O1977" s="5">
        <f t="shared" si="214"/>
        <v>2.2933773721733415</v>
      </c>
      <c r="P1977" s="10">
        <f>admin4_VUL_ALL!X1977</f>
        <v>38.340000000000003</v>
      </c>
      <c r="Q1977" s="5">
        <f t="shared" si="215"/>
        <v>6.6666666666666687</v>
      </c>
      <c r="T1977"/>
      <c r="AC1977"/>
      <c r="AD1977"/>
    </row>
    <row r="1978" spans="1:30" ht="12.75" customHeight="1">
      <c r="A1978" s="4" t="s">
        <v>1564</v>
      </c>
      <c r="B1978" s="4" t="s">
        <v>7287</v>
      </c>
      <c r="C1978" s="4" t="s">
        <v>62</v>
      </c>
      <c r="D1978" s="4" t="s">
        <v>5787</v>
      </c>
      <c r="E1978" s="10">
        <f>IFERROR(VLOOKUP(A1978,admin4_MMI_ALL!$A$2:$B$3312,2,FALSE),3.5)</f>
        <v>5.8682236671399997</v>
      </c>
      <c r="F1978" s="35">
        <f t="shared" si="210"/>
        <v>738284.35799863201</v>
      </c>
      <c r="G1978" s="5">
        <f t="shared" si="211"/>
        <v>1.7042755204555306E-2</v>
      </c>
      <c r="H1978">
        <f>admin4_POP_ALL!M1978</f>
        <v>3519</v>
      </c>
      <c r="I1978" s="5">
        <f t="shared" si="212"/>
        <v>3.6075546438423992E-2</v>
      </c>
      <c r="J1978">
        <f>admin4_POP_ALL!P1978</f>
        <v>895.46</v>
      </c>
      <c r="K1978" s="5">
        <f t="shared" si="216"/>
        <v>6.7665029974319211</v>
      </c>
      <c r="L1978" s="10">
        <f>admin4_VUL_ALL!N1978</f>
        <v>26.393477829908147</v>
      </c>
      <c r="M1978" s="5">
        <f t="shared" si="213"/>
        <v>4.5388633199397441E-2</v>
      </c>
      <c r="N1978" s="10">
        <f>admin4_VUL_ALL!W1978</f>
        <v>22.937454569483908</v>
      </c>
      <c r="O1978" s="5">
        <f t="shared" si="214"/>
        <v>2.2933773721733415</v>
      </c>
      <c r="P1978" s="10">
        <f>admin4_VUL_ALL!X1978</f>
        <v>38.340000000000003</v>
      </c>
      <c r="Q1978" s="5">
        <f t="shared" si="215"/>
        <v>6.6666666666666687</v>
      </c>
      <c r="T1978"/>
      <c r="AC1978"/>
      <c r="AD1978"/>
    </row>
    <row r="1979" spans="1:30" ht="12.75" customHeight="1">
      <c r="A1979" s="4" t="s">
        <v>1563</v>
      </c>
      <c r="B1979" s="4" t="s">
        <v>7289</v>
      </c>
      <c r="C1979" s="4" t="s">
        <v>62</v>
      </c>
      <c r="D1979" s="4" t="s">
        <v>5787</v>
      </c>
      <c r="E1979" s="10">
        <f>IFERROR(VLOOKUP(A1979,admin4_MMI_ALL!$A$2:$B$3312,2,FALSE),3.5)</f>
        <v>5.7274408340500003</v>
      </c>
      <c r="F1979" s="35">
        <f t="shared" si="210"/>
        <v>533876.53614485054</v>
      </c>
      <c r="G1979" s="5">
        <f t="shared" si="211"/>
        <v>1.2303851880978899E-2</v>
      </c>
      <c r="H1979">
        <f>admin4_POP_ALL!M1979</f>
        <v>5570</v>
      </c>
      <c r="I1979" s="5">
        <f t="shared" si="212"/>
        <v>5.7101674811600361E-2</v>
      </c>
      <c r="J1979">
        <f>admin4_POP_ALL!P1979</f>
        <v>453.44</v>
      </c>
      <c r="K1979" s="5">
        <f t="shared" si="216"/>
        <v>6.0891152173974659</v>
      </c>
      <c r="L1979" s="10">
        <f>admin4_VUL_ALL!N1979</f>
        <v>26.393477829908147</v>
      </c>
      <c r="M1979" s="5">
        <f t="shared" si="213"/>
        <v>4.5388633199397441E-2</v>
      </c>
      <c r="N1979" s="10">
        <f>admin4_VUL_ALL!W1979</f>
        <v>22.937454569483908</v>
      </c>
      <c r="O1979" s="5">
        <f t="shared" si="214"/>
        <v>2.2933773721733415</v>
      </c>
      <c r="P1979" s="10">
        <f>admin4_VUL_ALL!X1979</f>
        <v>38.340000000000003</v>
      </c>
      <c r="Q1979" s="5">
        <f t="shared" si="215"/>
        <v>6.6666666666666687</v>
      </c>
      <c r="T1979"/>
      <c r="AC1979"/>
      <c r="AD1979"/>
    </row>
    <row r="1980" spans="1:30" ht="12.75" customHeight="1">
      <c r="A1980" s="4" t="s">
        <v>1562</v>
      </c>
      <c r="B1980" s="4" t="s">
        <v>7291</v>
      </c>
      <c r="C1980" s="4" t="s">
        <v>62</v>
      </c>
      <c r="D1980" s="4" t="s">
        <v>5787</v>
      </c>
      <c r="E1980" s="10">
        <f>IFERROR(VLOOKUP(A1980,admin4_MMI_ALL!$A$2:$B$3312,2,FALSE),3.5)</f>
        <v>5.8056716918899998</v>
      </c>
      <c r="F1980" s="35">
        <f t="shared" si="210"/>
        <v>639251.40597439045</v>
      </c>
      <c r="G1980" s="5">
        <f t="shared" si="211"/>
        <v>1.4746817694752133E-2</v>
      </c>
      <c r="H1980">
        <f>admin4_POP_ALL!M1980</f>
        <v>5730</v>
      </c>
      <c r="I1980" s="5">
        <f t="shared" si="212"/>
        <v>5.8741938360946142E-2</v>
      </c>
      <c r="J1980">
        <f>admin4_POP_ALL!P1980</f>
        <v>699.71</v>
      </c>
      <c r="K1980" s="5">
        <f t="shared" si="216"/>
        <v>6.5209503770176402</v>
      </c>
      <c r="L1980" s="10">
        <f>admin4_VUL_ALL!N1980</f>
        <v>26.393477829908147</v>
      </c>
      <c r="M1980" s="5">
        <f t="shared" si="213"/>
        <v>4.5388633199397441E-2</v>
      </c>
      <c r="N1980" s="10">
        <f>admin4_VUL_ALL!W1980</f>
        <v>22.937454569483908</v>
      </c>
      <c r="O1980" s="5">
        <f t="shared" si="214"/>
        <v>2.2933773721733415</v>
      </c>
      <c r="P1980" s="10">
        <f>admin4_VUL_ALL!X1980</f>
        <v>38.340000000000003</v>
      </c>
      <c r="Q1980" s="5">
        <f t="shared" si="215"/>
        <v>6.6666666666666687</v>
      </c>
      <c r="T1980"/>
      <c r="AC1980"/>
      <c r="AD1980"/>
    </row>
    <row r="1981" spans="1:30" ht="12.75" customHeight="1">
      <c r="A1981" s="4" t="s">
        <v>1561</v>
      </c>
      <c r="B1981" s="4" t="s">
        <v>7293</v>
      </c>
      <c r="C1981" s="4" t="s">
        <v>62</v>
      </c>
      <c r="D1981" s="4" t="s">
        <v>5787</v>
      </c>
      <c r="E1981" s="10">
        <f>IFERROR(VLOOKUP(A1981,admin4_MMI_ALL!$A$2:$B$3312,2,FALSE),3.5)</f>
        <v>6.1392369270299998</v>
      </c>
      <c r="F1981" s="35">
        <f t="shared" si="210"/>
        <v>1377961.0031271586</v>
      </c>
      <c r="G1981" s="5">
        <f t="shared" si="211"/>
        <v>3.1872744351361046E-2</v>
      </c>
      <c r="H1981">
        <f>admin4_POP_ALL!M1981</f>
        <v>4786</v>
      </c>
      <c r="I1981" s="5">
        <f t="shared" si="212"/>
        <v>4.9064383419805971E-2</v>
      </c>
      <c r="J1981">
        <f>admin4_POP_ALL!P1981</f>
        <v>320.08</v>
      </c>
      <c r="K1981" s="5">
        <f t="shared" si="216"/>
        <v>5.7424031717979638</v>
      </c>
      <c r="L1981" s="10">
        <f>admin4_VUL_ALL!N1981</f>
        <v>26.393477829908147</v>
      </c>
      <c r="M1981" s="5">
        <f t="shared" si="213"/>
        <v>4.5388633199397441E-2</v>
      </c>
      <c r="N1981" s="10">
        <f>admin4_VUL_ALL!W1981</f>
        <v>22.937454569483908</v>
      </c>
      <c r="O1981" s="5">
        <f t="shared" si="214"/>
        <v>2.2933773721733415</v>
      </c>
      <c r="P1981" s="10">
        <f>admin4_VUL_ALL!X1981</f>
        <v>38.340000000000003</v>
      </c>
      <c r="Q1981" s="5">
        <f t="shared" si="215"/>
        <v>6.6666666666666687</v>
      </c>
      <c r="T1981"/>
      <c r="AC1981"/>
      <c r="AD1981"/>
    </row>
    <row r="1982" spans="1:30" ht="12.75" customHeight="1">
      <c r="A1982" s="4" t="s">
        <v>1560</v>
      </c>
      <c r="B1982" s="4" t="s">
        <v>7294</v>
      </c>
      <c r="C1982" s="4" t="s">
        <v>62</v>
      </c>
      <c r="D1982" s="4" t="s">
        <v>5787</v>
      </c>
      <c r="E1982" s="10">
        <f>IFERROR(VLOOKUP(A1982,admin4_MMI_ALL!$A$2:$B$3312,2,FALSE),3.5)</f>
        <v>5.8561105728099996</v>
      </c>
      <c r="F1982" s="35">
        <f t="shared" si="210"/>
        <v>717977.06733621715</v>
      </c>
      <c r="G1982" s="5">
        <f t="shared" si="211"/>
        <v>1.6571959682445642E-2</v>
      </c>
      <c r="H1982">
        <f>admin4_POP_ALL!M1982</f>
        <v>5807</v>
      </c>
      <c r="I1982" s="5">
        <f t="shared" si="212"/>
        <v>5.9531315194068804E-2</v>
      </c>
      <c r="J1982">
        <f>admin4_POP_ALL!P1982</f>
        <v>589.16</v>
      </c>
      <c r="K1982" s="5">
        <f t="shared" si="216"/>
        <v>6.3497623011205757</v>
      </c>
      <c r="L1982" s="10">
        <f>admin4_VUL_ALL!N1982</f>
        <v>26.393477829908147</v>
      </c>
      <c r="M1982" s="5">
        <f t="shared" si="213"/>
        <v>4.5388633199397441E-2</v>
      </c>
      <c r="N1982" s="10">
        <f>admin4_VUL_ALL!W1982</f>
        <v>22.937454569483908</v>
      </c>
      <c r="O1982" s="5">
        <f t="shared" si="214"/>
        <v>2.2933773721733415</v>
      </c>
      <c r="P1982" s="10">
        <f>admin4_VUL_ALL!X1982</f>
        <v>38.340000000000003</v>
      </c>
      <c r="Q1982" s="5">
        <f t="shared" si="215"/>
        <v>6.6666666666666687</v>
      </c>
      <c r="T1982"/>
      <c r="AC1982"/>
      <c r="AD1982"/>
    </row>
    <row r="1983" spans="1:30" ht="12.75" customHeight="1">
      <c r="A1983" s="4" t="s">
        <v>1559</v>
      </c>
      <c r="B1983" s="4" t="s">
        <v>7296</v>
      </c>
      <c r="C1983" s="4" t="s">
        <v>62</v>
      </c>
      <c r="D1983" s="4" t="s">
        <v>5787</v>
      </c>
      <c r="E1983" s="10">
        <f>IFERROR(VLOOKUP(A1983,admin4_MMI_ALL!$A$2:$B$3312,2,FALSE),3.5)</f>
        <v>5.7702126503000004</v>
      </c>
      <c r="F1983" s="35">
        <f t="shared" si="210"/>
        <v>589132.05054904323</v>
      </c>
      <c r="G1983" s="5">
        <f t="shared" si="211"/>
        <v>1.3584872041955232E-2</v>
      </c>
      <c r="H1983">
        <f>admin4_POP_ALL!M1983</f>
        <v>3206</v>
      </c>
      <c r="I1983" s="5">
        <f t="shared" si="212"/>
        <v>3.2866780870016286E-2</v>
      </c>
      <c r="J1983">
        <f>admin4_POP_ALL!P1983</f>
        <v>486.79</v>
      </c>
      <c r="K1983" s="5">
        <f t="shared" si="216"/>
        <v>6.1597631410567875</v>
      </c>
      <c r="L1983" s="10">
        <f>admin4_VUL_ALL!N1983</f>
        <v>26.393477829908147</v>
      </c>
      <c r="M1983" s="5">
        <f t="shared" si="213"/>
        <v>4.5388633199397441E-2</v>
      </c>
      <c r="N1983" s="10">
        <f>admin4_VUL_ALL!W1983</f>
        <v>22.937454569483908</v>
      </c>
      <c r="O1983" s="5">
        <f t="shared" si="214"/>
        <v>2.2933773721733415</v>
      </c>
      <c r="P1983" s="10">
        <f>admin4_VUL_ALL!X1983</f>
        <v>38.340000000000003</v>
      </c>
      <c r="Q1983" s="5">
        <f t="shared" si="215"/>
        <v>6.6666666666666687</v>
      </c>
      <c r="T1983"/>
      <c r="AC1983"/>
      <c r="AD1983"/>
    </row>
    <row r="1984" spans="1:30" ht="12.75" customHeight="1">
      <c r="A1984" s="4" t="s">
        <v>1558</v>
      </c>
      <c r="B1984" s="4" t="s">
        <v>7298</v>
      </c>
      <c r="C1984" s="4" t="s">
        <v>62</v>
      </c>
      <c r="D1984" s="4" t="s">
        <v>5787</v>
      </c>
      <c r="E1984" s="10">
        <f>IFERROR(VLOOKUP(A1984,admin4_MMI_ALL!$A$2:$B$3312,2,FALSE),3.5)</f>
        <v>5.9430537223800002</v>
      </c>
      <c r="F1984" s="35">
        <f t="shared" si="210"/>
        <v>877109.31316345592</v>
      </c>
      <c r="G1984" s="5">
        <f t="shared" si="211"/>
        <v>2.0261213458547797E-2</v>
      </c>
      <c r="H1984">
        <f>admin4_POP_ALL!M1984</f>
        <v>4047</v>
      </c>
      <c r="I1984" s="5">
        <f t="shared" si="212"/>
        <v>4.1488416151265112E-2</v>
      </c>
      <c r="J1984">
        <f>admin4_POP_ALL!P1984</f>
        <v>585.36</v>
      </c>
      <c r="K1984" s="5">
        <f t="shared" si="216"/>
        <v>6.3433209031458713</v>
      </c>
      <c r="L1984" s="10">
        <f>admin4_VUL_ALL!N1984</f>
        <v>26.393477829908147</v>
      </c>
      <c r="M1984" s="5">
        <f t="shared" si="213"/>
        <v>4.5388633199397441E-2</v>
      </c>
      <c r="N1984" s="10">
        <f>admin4_VUL_ALL!W1984</f>
        <v>22.937454569483908</v>
      </c>
      <c r="O1984" s="5">
        <f t="shared" si="214"/>
        <v>2.2933773721733415</v>
      </c>
      <c r="P1984" s="10">
        <f>admin4_VUL_ALL!X1984</f>
        <v>38.340000000000003</v>
      </c>
      <c r="Q1984" s="5">
        <f t="shared" si="215"/>
        <v>6.6666666666666687</v>
      </c>
      <c r="T1984"/>
      <c r="AC1984"/>
      <c r="AD1984"/>
    </row>
    <row r="1985" spans="1:30" ht="12.75" customHeight="1">
      <c r="A1985" s="4" t="s">
        <v>1557</v>
      </c>
      <c r="B1985" s="4" t="s">
        <v>7300</v>
      </c>
      <c r="C1985" s="4" t="s">
        <v>62</v>
      </c>
      <c r="D1985" s="4" t="s">
        <v>5787</v>
      </c>
      <c r="E1985" s="10">
        <f>IFERROR(VLOOKUP(A1985,admin4_MMI_ALL!$A$2:$B$3312,2,FALSE),3.5)</f>
        <v>5.9195580482499999</v>
      </c>
      <c r="F1985" s="35">
        <f t="shared" si="210"/>
        <v>830917.77260954992</v>
      </c>
      <c r="G1985" s="5">
        <f t="shared" si="211"/>
        <v>1.9190328582094279E-2</v>
      </c>
      <c r="H1985">
        <f>admin4_POP_ALL!M1985</f>
        <v>6601</v>
      </c>
      <c r="I1985" s="5">
        <f t="shared" si="212"/>
        <v>6.7671123057697291E-2</v>
      </c>
      <c r="J1985">
        <f>admin4_POP_ALL!P1985</f>
        <v>652.66999999999996</v>
      </c>
      <c r="K1985" s="5">
        <f t="shared" si="216"/>
        <v>6.4516717537923638</v>
      </c>
      <c r="L1985" s="10">
        <f>admin4_VUL_ALL!N1985</f>
        <v>26.393477829908147</v>
      </c>
      <c r="M1985" s="5">
        <f t="shared" si="213"/>
        <v>4.5388633199397441E-2</v>
      </c>
      <c r="N1985" s="10">
        <f>admin4_VUL_ALL!W1985</f>
        <v>22.937454569483908</v>
      </c>
      <c r="O1985" s="5">
        <f t="shared" si="214"/>
        <v>2.2933773721733415</v>
      </c>
      <c r="P1985" s="10">
        <f>admin4_VUL_ALL!X1985</f>
        <v>38.340000000000003</v>
      </c>
      <c r="Q1985" s="5">
        <f t="shared" si="215"/>
        <v>6.6666666666666687</v>
      </c>
      <c r="T1985"/>
      <c r="AC1985"/>
      <c r="AD1985"/>
    </row>
    <row r="1986" spans="1:30" ht="12.75" customHeight="1">
      <c r="A1986" s="4" t="s">
        <v>1556</v>
      </c>
      <c r="B1986" s="4" t="s">
        <v>7302</v>
      </c>
      <c r="C1986" s="4" t="s">
        <v>62</v>
      </c>
      <c r="D1986" s="4" t="s">
        <v>5787</v>
      </c>
      <c r="E1986" s="10">
        <f>IFERROR(VLOOKUP(A1986,admin4_MMI_ALL!$A$2:$B$3312,2,FALSE),3.5)</f>
        <v>5.8757390976000003</v>
      </c>
      <c r="F1986" s="35">
        <f t="shared" ref="F1986:F2049" si="217">10^E1986</f>
        <v>751171.49218533409</v>
      </c>
      <c r="G1986" s="5">
        <f t="shared" ref="G1986:G2049" si="218">((F1986-MIN(F$2:F$3986))/(MAX(F$2:F$3986)-MIN(F$2:F$3986))*10)</f>
        <v>1.7341524999541055E-2</v>
      </c>
      <c r="H1986">
        <f>admin4_POP_ALL!M1986</f>
        <v>6696</v>
      </c>
      <c r="I1986" s="5">
        <f t="shared" ref="I1986:I2049" si="219">((H1986-MIN(H$2:H$3986))/(MAX(H$2:H$3986)-MIN(H$2:H$3986))*10)</f>
        <v>6.8645029540121361E-2</v>
      </c>
      <c r="J1986">
        <f>admin4_POP_ALL!P1986</f>
        <v>802.11</v>
      </c>
      <c r="K1986" s="5">
        <f t="shared" si="216"/>
        <v>6.6569106063466501</v>
      </c>
      <c r="L1986" s="10">
        <f>admin4_VUL_ALL!N1986</f>
        <v>26.393477829908147</v>
      </c>
      <c r="M1986" s="5">
        <f t="shared" ref="M1986:M2049" si="220">((L1986-MIN(L$2:L$3986))/(MAX(L$2:L$3986)-MIN(L$2:L$3986))*10)</f>
        <v>4.5388633199397441E-2</v>
      </c>
      <c r="N1986" s="10">
        <f>admin4_VUL_ALL!W1986</f>
        <v>22.937454569483908</v>
      </c>
      <c r="O1986" s="5">
        <f t="shared" ref="O1986:O2049" si="221">((N1986-MIN(N$2:N$3986))/(MAX(N$2:N$3986)-MIN(N$2:N$3986))*10)</f>
        <v>2.2933773721733415</v>
      </c>
      <c r="P1986" s="10">
        <f>admin4_VUL_ALL!X1986</f>
        <v>38.340000000000003</v>
      </c>
      <c r="Q1986" s="5">
        <f t="shared" ref="Q1986:Q2049" si="222">((P1986-MIN(P$2:P$3986))/(MAX(P$2:P$3986)-MIN(P$2:P$3986))*10)</f>
        <v>6.6666666666666687</v>
      </c>
      <c r="T1986"/>
      <c r="AC1986"/>
      <c r="AD1986"/>
    </row>
    <row r="1987" spans="1:30" ht="12.75" customHeight="1">
      <c r="A1987" s="4" t="s">
        <v>1555</v>
      </c>
      <c r="B1987" s="4" t="s">
        <v>7304</v>
      </c>
      <c r="C1987" s="4" t="s">
        <v>62</v>
      </c>
      <c r="D1987" s="4" t="s">
        <v>5787</v>
      </c>
      <c r="E1987" s="10">
        <f>IFERROR(VLOOKUP(A1987,admin4_MMI_ALL!$A$2:$B$3312,2,FALSE),3.5)</f>
        <v>6.1165661811799996</v>
      </c>
      <c r="F1987" s="35">
        <f t="shared" si="217"/>
        <v>1307874.8279009745</v>
      </c>
      <c r="G1987" s="5">
        <f t="shared" si="218"/>
        <v>3.0247896506968353E-2</v>
      </c>
      <c r="H1987">
        <f>admin4_POP_ALL!M1987</f>
        <v>4356</v>
      </c>
      <c r="I1987" s="5">
        <f t="shared" si="219"/>
        <v>4.4656175130939162E-2</v>
      </c>
      <c r="J1987">
        <f>admin4_POP_ALL!P1987</f>
        <v>612.29</v>
      </c>
      <c r="K1987" s="5">
        <f t="shared" ref="K1987:K2050" si="223">IF(LOG(J1987)&lt;=0,0,IFERROR(((LOG(J1987)-LOG(1))/(LOG(MAX(J$2:J$3986))-LOG(1))*10),0))</f>
        <v>6.3880958502625553</v>
      </c>
      <c r="L1987" s="10">
        <f>admin4_VUL_ALL!N1987</f>
        <v>26.393477829908147</v>
      </c>
      <c r="M1987" s="5">
        <f t="shared" si="220"/>
        <v>4.5388633199397441E-2</v>
      </c>
      <c r="N1987" s="10">
        <f>admin4_VUL_ALL!W1987</f>
        <v>22.937454569483908</v>
      </c>
      <c r="O1987" s="5">
        <f t="shared" si="221"/>
        <v>2.2933773721733415</v>
      </c>
      <c r="P1987" s="10">
        <f>admin4_VUL_ALL!X1987</f>
        <v>38.340000000000003</v>
      </c>
      <c r="Q1987" s="5">
        <f t="shared" si="222"/>
        <v>6.6666666666666687</v>
      </c>
      <c r="T1987"/>
      <c r="AC1987"/>
      <c r="AD1987"/>
    </row>
    <row r="1988" spans="1:30" ht="12.75" customHeight="1">
      <c r="A1988" s="4" t="s">
        <v>1554</v>
      </c>
      <c r="B1988" s="4" t="s">
        <v>7306</v>
      </c>
      <c r="C1988" s="4" t="s">
        <v>62</v>
      </c>
      <c r="D1988" s="4" t="s">
        <v>5787</v>
      </c>
      <c r="E1988" s="10">
        <f>IFERROR(VLOOKUP(A1988,admin4_MMI_ALL!$A$2:$B$3312,2,FALSE),3.5)</f>
        <v>6.1119318008399999</v>
      </c>
      <c r="F1988" s="35">
        <f t="shared" si="217"/>
        <v>1293992.6241789064</v>
      </c>
      <c r="G1988" s="5">
        <f t="shared" si="218"/>
        <v>2.9926057446405731E-2</v>
      </c>
      <c r="H1988">
        <f>admin4_POP_ALL!M1988</f>
        <v>7820</v>
      </c>
      <c r="I1988" s="5">
        <f t="shared" si="219"/>
        <v>8.0167880974275546E-2</v>
      </c>
      <c r="J1988">
        <f>admin4_POP_ALL!P1988</f>
        <v>423.21</v>
      </c>
      <c r="K1988" s="5">
        <f t="shared" si="223"/>
        <v>6.0204337480568251</v>
      </c>
      <c r="L1988" s="10">
        <f>admin4_VUL_ALL!N1988</f>
        <v>26.393477829908147</v>
      </c>
      <c r="M1988" s="5">
        <f t="shared" si="220"/>
        <v>4.5388633199397441E-2</v>
      </c>
      <c r="N1988" s="10">
        <f>admin4_VUL_ALL!W1988</f>
        <v>22.937454569483908</v>
      </c>
      <c r="O1988" s="5">
        <f t="shared" si="221"/>
        <v>2.2933773721733415</v>
      </c>
      <c r="P1988" s="10">
        <f>admin4_VUL_ALL!X1988</f>
        <v>38.340000000000003</v>
      </c>
      <c r="Q1988" s="5">
        <f t="shared" si="222"/>
        <v>6.6666666666666687</v>
      </c>
      <c r="T1988"/>
      <c r="AC1988"/>
      <c r="AD1988"/>
    </row>
    <row r="1989" spans="1:30" ht="12.75" customHeight="1">
      <c r="A1989" s="4" t="s">
        <v>1553</v>
      </c>
      <c r="B1989" s="4" t="s">
        <v>7308</v>
      </c>
      <c r="C1989" s="4" t="s">
        <v>62</v>
      </c>
      <c r="D1989" s="4" t="s">
        <v>5787</v>
      </c>
      <c r="E1989" s="10">
        <f>IFERROR(VLOOKUP(A1989,admin4_MMI_ALL!$A$2:$B$3312,2,FALSE),3.5)</f>
        <v>6.0014438629200004</v>
      </c>
      <c r="F1989" s="35">
        <f t="shared" si="217"/>
        <v>1003330.1499054413</v>
      </c>
      <c r="G1989" s="5">
        <f t="shared" si="218"/>
        <v>2.3187463233710813E-2</v>
      </c>
      <c r="H1989">
        <f>admin4_POP_ALL!M1989</f>
        <v>4447</v>
      </c>
      <c r="I1989" s="5">
        <f t="shared" si="219"/>
        <v>4.5589075024629583E-2</v>
      </c>
      <c r="J1989">
        <f>admin4_POP_ALL!P1989</f>
        <v>1142.29</v>
      </c>
      <c r="K1989" s="5">
        <f t="shared" si="223"/>
        <v>7.0088513758714193</v>
      </c>
      <c r="L1989" s="10">
        <f>admin4_VUL_ALL!N1989</f>
        <v>26.393477829908147</v>
      </c>
      <c r="M1989" s="5">
        <f t="shared" si="220"/>
        <v>4.5388633199397441E-2</v>
      </c>
      <c r="N1989" s="10">
        <f>admin4_VUL_ALL!W1989</f>
        <v>22.937454569483908</v>
      </c>
      <c r="O1989" s="5">
        <f t="shared" si="221"/>
        <v>2.2933773721733415</v>
      </c>
      <c r="P1989" s="10">
        <f>admin4_VUL_ALL!X1989</f>
        <v>38.340000000000003</v>
      </c>
      <c r="Q1989" s="5">
        <f t="shared" si="222"/>
        <v>6.6666666666666687</v>
      </c>
      <c r="T1989"/>
      <c r="AC1989"/>
      <c r="AD1989"/>
    </row>
    <row r="1990" spans="1:30" ht="12.75" customHeight="1">
      <c r="A1990" s="4" t="s">
        <v>1552</v>
      </c>
      <c r="B1990" s="4" t="s">
        <v>7310</v>
      </c>
      <c r="C1990" s="4" t="s">
        <v>62</v>
      </c>
      <c r="D1990" s="4" t="s">
        <v>5787</v>
      </c>
      <c r="E1990" s="10">
        <f>IFERROR(VLOOKUP(A1990,admin4_MMI_ALL!$A$2:$B$3312,2,FALSE),3.5)</f>
        <v>6.0887174606299999</v>
      </c>
      <c r="F1990" s="35">
        <f t="shared" si="217"/>
        <v>1226640.9545580382</v>
      </c>
      <c r="G1990" s="5">
        <f t="shared" si="218"/>
        <v>2.8364605207835986E-2</v>
      </c>
      <c r="H1990">
        <f>admin4_POP_ALL!M1990</f>
        <v>5079</v>
      </c>
      <c r="I1990" s="5">
        <f t="shared" si="219"/>
        <v>5.2068116044545462E-2</v>
      </c>
      <c r="J1990">
        <f>admin4_POP_ALL!P1990</f>
        <v>1199.77</v>
      </c>
      <c r="K1990" s="5">
        <f t="shared" si="223"/>
        <v>7.0577235206935214</v>
      </c>
      <c r="L1990" s="10">
        <f>admin4_VUL_ALL!N1990</f>
        <v>26.393477829908147</v>
      </c>
      <c r="M1990" s="5">
        <f t="shared" si="220"/>
        <v>4.5388633199397441E-2</v>
      </c>
      <c r="N1990" s="10">
        <f>admin4_VUL_ALL!W1990</f>
        <v>22.937454569483908</v>
      </c>
      <c r="O1990" s="5">
        <f t="shared" si="221"/>
        <v>2.2933773721733415</v>
      </c>
      <c r="P1990" s="10">
        <f>admin4_VUL_ALL!X1990</f>
        <v>38.340000000000003</v>
      </c>
      <c r="Q1990" s="5">
        <f t="shared" si="222"/>
        <v>6.6666666666666687</v>
      </c>
      <c r="T1990"/>
      <c r="AC1990"/>
      <c r="AD1990"/>
    </row>
    <row r="1991" spans="1:30" ht="12.75" customHeight="1">
      <c r="A1991" s="4" t="s">
        <v>1551</v>
      </c>
      <c r="B1991" s="4" t="s">
        <v>4720</v>
      </c>
      <c r="C1991" s="4" t="s">
        <v>62</v>
      </c>
      <c r="D1991" s="4" t="s">
        <v>5787</v>
      </c>
      <c r="E1991" s="10">
        <f>IFERROR(VLOOKUP(A1991,admin4_MMI_ALL!$A$2:$B$3312,2,FALSE),3.5)</f>
        <v>5.8169393539399996</v>
      </c>
      <c r="F1991" s="35">
        <f t="shared" si="217"/>
        <v>656053.6467944819</v>
      </c>
      <c r="G1991" s="5">
        <f t="shared" si="218"/>
        <v>1.5136353643737589E-2</v>
      </c>
      <c r="H1991">
        <f>admin4_POP_ALL!M1991</f>
        <v>5673</v>
      </c>
      <c r="I1991" s="5">
        <f t="shared" si="219"/>
        <v>5.81575944714917E-2</v>
      </c>
      <c r="J1991">
        <f>admin4_POP_ALL!P1991</f>
        <v>1303.98</v>
      </c>
      <c r="K1991" s="5">
        <f t="shared" si="223"/>
        <v>7.1406369433208283</v>
      </c>
      <c r="L1991" s="10">
        <f>admin4_VUL_ALL!N1991</f>
        <v>26.393477829908147</v>
      </c>
      <c r="M1991" s="5">
        <f t="shared" si="220"/>
        <v>4.5388633199397441E-2</v>
      </c>
      <c r="N1991" s="10">
        <f>admin4_VUL_ALL!W1991</f>
        <v>22.937454569483908</v>
      </c>
      <c r="O1991" s="5">
        <f t="shared" si="221"/>
        <v>2.2933773721733415</v>
      </c>
      <c r="P1991" s="10">
        <f>admin4_VUL_ALL!X1991</f>
        <v>38.340000000000003</v>
      </c>
      <c r="Q1991" s="5">
        <f t="shared" si="222"/>
        <v>6.6666666666666687</v>
      </c>
      <c r="T1991"/>
      <c r="AC1991"/>
      <c r="AD1991"/>
    </row>
    <row r="1992" spans="1:30" ht="12.75" customHeight="1">
      <c r="A1992" s="4" t="s">
        <v>1550</v>
      </c>
      <c r="B1992" s="4" t="s">
        <v>7312</v>
      </c>
      <c r="C1992" s="4" t="s">
        <v>62</v>
      </c>
      <c r="D1992" s="4" t="s">
        <v>5787</v>
      </c>
      <c r="E1992" s="10">
        <f>IFERROR(VLOOKUP(A1992,admin4_MMI_ALL!$A$2:$B$3312,2,FALSE),3.5)</f>
        <v>5.9261746406600002</v>
      </c>
      <c r="F1992" s="35">
        <f t="shared" si="217"/>
        <v>843673.95193182142</v>
      </c>
      <c r="G1992" s="5">
        <f t="shared" si="218"/>
        <v>1.9486062375636146E-2</v>
      </c>
      <c r="H1992">
        <f>admin4_POP_ALL!M1992</f>
        <v>7235</v>
      </c>
      <c r="I1992" s="5">
        <f t="shared" si="219"/>
        <v>7.4170667371979998E-2</v>
      </c>
      <c r="J1992">
        <f>admin4_POP_ALL!P1992</f>
        <v>701.51</v>
      </c>
      <c r="K1992" s="5">
        <f t="shared" si="223"/>
        <v>6.5235079135935514</v>
      </c>
      <c r="L1992" s="10">
        <f>admin4_VUL_ALL!N1992</f>
        <v>26.393477829908147</v>
      </c>
      <c r="M1992" s="5">
        <f t="shared" si="220"/>
        <v>4.5388633199397441E-2</v>
      </c>
      <c r="N1992" s="10">
        <f>admin4_VUL_ALL!W1992</f>
        <v>22.937454569483908</v>
      </c>
      <c r="O1992" s="5">
        <f t="shared" si="221"/>
        <v>2.2933773721733415</v>
      </c>
      <c r="P1992" s="10">
        <f>admin4_VUL_ALL!X1992</f>
        <v>38.340000000000003</v>
      </c>
      <c r="Q1992" s="5">
        <f t="shared" si="222"/>
        <v>6.6666666666666687</v>
      </c>
      <c r="T1992"/>
      <c r="AC1992"/>
      <c r="AD1992"/>
    </row>
    <row r="1993" spans="1:30" ht="12.75" customHeight="1">
      <c r="A1993" s="4" t="s">
        <v>1549</v>
      </c>
      <c r="B1993" s="4" t="s">
        <v>7314</v>
      </c>
      <c r="C1993" s="4" t="s">
        <v>62</v>
      </c>
      <c r="D1993" s="4" t="s">
        <v>5787</v>
      </c>
      <c r="E1993" s="10">
        <f>IFERROR(VLOOKUP(A1993,admin4_MMI_ALL!$A$2:$B$3312,2,FALSE),3.5)</f>
        <v>5.9241733550999998</v>
      </c>
      <c r="F1993" s="35">
        <f t="shared" si="217"/>
        <v>839795.13634056028</v>
      </c>
      <c r="G1993" s="5">
        <f t="shared" si="218"/>
        <v>1.9396137577601186E-2</v>
      </c>
      <c r="H1993">
        <f>admin4_POP_ALL!M1993</f>
        <v>4350</v>
      </c>
      <c r="I1993" s="5">
        <f t="shared" si="219"/>
        <v>4.45946652478387E-2</v>
      </c>
      <c r="J1993">
        <f>admin4_POP_ALL!P1993</f>
        <v>606.83000000000004</v>
      </c>
      <c r="K1993" s="5">
        <f t="shared" si="223"/>
        <v>6.3791791426224354</v>
      </c>
      <c r="L1993" s="10">
        <f>admin4_VUL_ALL!N1993</f>
        <v>26.393477829908147</v>
      </c>
      <c r="M1993" s="5">
        <f t="shared" si="220"/>
        <v>4.5388633199397441E-2</v>
      </c>
      <c r="N1993" s="10">
        <f>admin4_VUL_ALL!W1993</f>
        <v>22.937454569483908</v>
      </c>
      <c r="O1993" s="5">
        <f t="shared" si="221"/>
        <v>2.2933773721733415</v>
      </c>
      <c r="P1993" s="10">
        <f>admin4_VUL_ALL!X1993</f>
        <v>38.340000000000003</v>
      </c>
      <c r="Q1993" s="5">
        <f t="shared" si="222"/>
        <v>6.6666666666666687</v>
      </c>
      <c r="T1993"/>
      <c r="AC1993"/>
      <c r="AD1993"/>
    </row>
    <row r="1994" spans="1:30" ht="12.75" customHeight="1">
      <c r="A1994" s="4" t="s">
        <v>1548</v>
      </c>
      <c r="B1994" s="4" t="s">
        <v>7316</v>
      </c>
      <c r="C1994" s="4" t="s">
        <v>62</v>
      </c>
      <c r="D1994" s="4" t="s">
        <v>5787</v>
      </c>
      <c r="E1994" s="10">
        <f>IFERROR(VLOOKUP(A1994,admin4_MMI_ALL!$A$2:$B$3312,2,FALSE),3.5)</f>
        <v>5.8172225952099996</v>
      </c>
      <c r="F1994" s="35">
        <f t="shared" si="217"/>
        <v>656481.65609280695</v>
      </c>
      <c r="G1994" s="5">
        <f t="shared" si="218"/>
        <v>1.5146276427846141E-2</v>
      </c>
      <c r="H1994">
        <f>admin4_POP_ALL!M1994</f>
        <v>4494</v>
      </c>
      <c r="I1994" s="5">
        <f t="shared" si="219"/>
        <v>4.6070902442249914E-2</v>
      </c>
      <c r="J1994">
        <f>admin4_POP_ALL!P1994</f>
        <v>782.9</v>
      </c>
      <c r="K1994" s="5">
        <f t="shared" si="223"/>
        <v>6.6327797874113745</v>
      </c>
      <c r="L1994" s="10">
        <f>admin4_VUL_ALL!N1994</f>
        <v>26.393477829908147</v>
      </c>
      <c r="M1994" s="5">
        <f t="shared" si="220"/>
        <v>4.5388633199397441E-2</v>
      </c>
      <c r="N1994" s="10">
        <f>admin4_VUL_ALL!W1994</f>
        <v>22.937454569483908</v>
      </c>
      <c r="O1994" s="5">
        <f t="shared" si="221"/>
        <v>2.2933773721733415</v>
      </c>
      <c r="P1994" s="10">
        <f>admin4_VUL_ALL!X1994</f>
        <v>38.340000000000003</v>
      </c>
      <c r="Q1994" s="5">
        <f t="shared" si="222"/>
        <v>6.6666666666666687</v>
      </c>
      <c r="T1994"/>
      <c r="AC1994"/>
      <c r="AD1994"/>
    </row>
    <row r="1995" spans="1:30" ht="12.75" customHeight="1">
      <c r="A1995" s="4" t="s">
        <v>1547</v>
      </c>
      <c r="B1995" s="4" t="s">
        <v>7318</v>
      </c>
      <c r="C1995" s="4" t="s">
        <v>62</v>
      </c>
      <c r="D1995" s="4" t="s">
        <v>5787</v>
      </c>
      <c r="E1995" s="10">
        <f>IFERROR(VLOOKUP(A1995,admin4_MMI_ALL!$A$2:$B$3312,2,FALSE),3.5)</f>
        <v>5.8547158241300004</v>
      </c>
      <c r="F1995" s="35">
        <f t="shared" si="217"/>
        <v>715674.96284103824</v>
      </c>
      <c r="G1995" s="5">
        <f t="shared" si="218"/>
        <v>1.6518588678613767E-2</v>
      </c>
      <c r="H1995">
        <f>admin4_POP_ALL!M1995</f>
        <v>6412</v>
      </c>
      <c r="I1995" s="5">
        <f t="shared" si="219"/>
        <v>6.5733561740032573E-2</v>
      </c>
      <c r="J1995">
        <f>admin4_POP_ALL!P1995</f>
        <v>751.33</v>
      </c>
      <c r="K1995" s="5">
        <f t="shared" si="223"/>
        <v>6.5918064957369138</v>
      </c>
      <c r="L1995" s="10">
        <f>admin4_VUL_ALL!N1995</f>
        <v>26.393477829908147</v>
      </c>
      <c r="M1995" s="5">
        <f t="shared" si="220"/>
        <v>4.5388633199397441E-2</v>
      </c>
      <c r="N1995" s="10">
        <f>admin4_VUL_ALL!W1995</f>
        <v>22.937454569483908</v>
      </c>
      <c r="O1995" s="5">
        <f t="shared" si="221"/>
        <v>2.2933773721733415</v>
      </c>
      <c r="P1995" s="10">
        <f>admin4_VUL_ALL!X1995</f>
        <v>38.340000000000003</v>
      </c>
      <c r="Q1995" s="5">
        <f t="shared" si="222"/>
        <v>6.6666666666666687</v>
      </c>
      <c r="T1995"/>
      <c r="AC1995"/>
      <c r="AD1995"/>
    </row>
    <row r="1996" spans="1:30" ht="12.75" customHeight="1">
      <c r="A1996" s="4" t="s">
        <v>1546</v>
      </c>
      <c r="B1996" s="4" t="s">
        <v>7320</v>
      </c>
      <c r="C1996" s="4" t="s">
        <v>62</v>
      </c>
      <c r="D1996" s="4" t="s">
        <v>5787</v>
      </c>
      <c r="E1996" s="10">
        <f>IFERROR(VLOOKUP(A1996,admin4_MMI_ALL!$A$2:$B$3312,2,FALSE),3.5)</f>
        <v>5.9455657005300004</v>
      </c>
      <c r="F1996" s="35">
        <f t="shared" si="217"/>
        <v>882197.25177846116</v>
      </c>
      <c r="G1996" s="5">
        <f t="shared" si="218"/>
        <v>2.0379170046481345E-2</v>
      </c>
      <c r="H1996">
        <f>admin4_POP_ALL!M1996</f>
        <v>4892</v>
      </c>
      <c r="I1996" s="5">
        <f t="shared" si="219"/>
        <v>5.0151058021247558E-2</v>
      </c>
      <c r="J1996">
        <f>admin4_POP_ALL!P1996</f>
        <v>329.55</v>
      </c>
      <c r="K1996" s="5">
        <f t="shared" si="223"/>
        <v>5.7714280301790275</v>
      </c>
      <c r="L1996" s="10">
        <f>admin4_VUL_ALL!N1996</f>
        <v>26.393477829908147</v>
      </c>
      <c r="M1996" s="5">
        <f t="shared" si="220"/>
        <v>4.5388633199397441E-2</v>
      </c>
      <c r="N1996" s="10">
        <f>admin4_VUL_ALL!W1996</f>
        <v>22.937454569483908</v>
      </c>
      <c r="O1996" s="5">
        <f t="shared" si="221"/>
        <v>2.2933773721733415</v>
      </c>
      <c r="P1996" s="10">
        <f>admin4_VUL_ALL!X1996</f>
        <v>38.340000000000003</v>
      </c>
      <c r="Q1996" s="5">
        <f t="shared" si="222"/>
        <v>6.6666666666666687</v>
      </c>
      <c r="T1996"/>
      <c r="AC1996"/>
      <c r="AD1996"/>
    </row>
    <row r="1997" spans="1:30" ht="12.75" customHeight="1">
      <c r="A1997" s="4" t="s">
        <v>1545</v>
      </c>
      <c r="B1997" s="4" t="s">
        <v>4390</v>
      </c>
      <c r="C1997" s="4" t="s">
        <v>62</v>
      </c>
      <c r="D1997" s="4" t="s">
        <v>5787</v>
      </c>
      <c r="E1997" s="10">
        <f>IFERROR(VLOOKUP(A1997,admin4_MMI_ALL!$A$2:$B$3312,2,FALSE),3.5)</f>
        <v>6.1172127723700003</v>
      </c>
      <c r="F1997" s="35">
        <f t="shared" si="217"/>
        <v>1309823.4830460611</v>
      </c>
      <c r="G1997" s="5">
        <f t="shared" si="218"/>
        <v>3.0293073292571793E-2</v>
      </c>
      <c r="H1997">
        <f>admin4_POP_ALL!M1997</f>
        <v>3889</v>
      </c>
      <c r="I1997" s="5">
        <f t="shared" si="219"/>
        <v>3.9868655896286131E-2</v>
      </c>
      <c r="J1997">
        <f>admin4_POP_ALL!P1997</f>
        <v>637.22</v>
      </c>
      <c r="K1997" s="5">
        <f t="shared" si="223"/>
        <v>6.4278237509368283</v>
      </c>
      <c r="L1997" s="10">
        <f>admin4_VUL_ALL!N1997</f>
        <v>26.393477829908147</v>
      </c>
      <c r="M1997" s="5">
        <f t="shared" si="220"/>
        <v>4.5388633199397441E-2</v>
      </c>
      <c r="N1997" s="10">
        <f>admin4_VUL_ALL!W1997</f>
        <v>22.937454569483908</v>
      </c>
      <c r="O1997" s="5">
        <f t="shared" si="221"/>
        <v>2.2933773721733415</v>
      </c>
      <c r="P1997" s="10">
        <f>admin4_VUL_ALL!X1997</f>
        <v>38.340000000000003</v>
      </c>
      <c r="Q1997" s="5">
        <f t="shared" si="222"/>
        <v>6.6666666666666687</v>
      </c>
      <c r="T1997"/>
      <c r="AC1997"/>
      <c r="AD1997"/>
    </row>
    <row r="1998" spans="1:30" ht="12.75" customHeight="1">
      <c r="A1998" s="4" t="s">
        <v>1544</v>
      </c>
      <c r="B1998" s="4" t="s">
        <v>7322</v>
      </c>
      <c r="C1998" s="4" t="s">
        <v>62</v>
      </c>
      <c r="D1998" s="4" t="s">
        <v>5787</v>
      </c>
      <c r="E1998" s="10">
        <f>IFERROR(VLOOKUP(A1998,admin4_MMI_ALL!$A$2:$B$3312,2,FALSE),3.5)</f>
        <v>5.99049377441</v>
      </c>
      <c r="F1998" s="35">
        <f t="shared" si="217"/>
        <v>978348.93010036566</v>
      </c>
      <c r="G1998" s="5">
        <f t="shared" si="218"/>
        <v>2.2608309341811562E-2</v>
      </c>
      <c r="H1998">
        <f>admin4_POP_ALL!M1998</f>
        <v>5394</v>
      </c>
      <c r="I1998" s="5">
        <f t="shared" si="219"/>
        <v>5.5297384907319988E-2</v>
      </c>
      <c r="J1998">
        <f>admin4_POP_ALL!P1998</f>
        <v>731.95</v>
      </c>
      <c r="K1998" s="5">
        <f t="shared" si="223"/>
        <v>6.5657922772499564</v>
      </c>
      <c r="L1998" s="10">
        <f>admin4_VUL_ALL!N1998</f>
        <v>26.393477829908147</v>
      </c>
      <c r="M1998" s="5">
        <f t="shared" si="220"/>
        <v>4.5388633199397441E-2</v>
      </c>
      <c r="N1998" s="10">
        <f>admin4_VUL_ALL!W1998</f>
        <v>22.937454569483908</v>
      </c>
      <c r="O1998" s="5">
        <f t="shared" si="221"/>
        <v>2.2933773721733415</v>
      </c>
      <c r="P1998" s="10">
        <f>admin4_VUL_ALL!X1998</f>
        <v>38.340000000000003</v>
      </c>
      <c r="Q1998" s="5">
        <f t="shared" si="222"/>
        <v>6.6666666666666687</v>
      </c>
      <c r="T1998"/>
      <c r="AC1998"/>
      <c r="AD1998"/>
    </row>
    <row r="1999" spans="1:30" ht="12.75" customHeight="1">
      <c r="A1999" s="4" t="s">
        <v>1543</v>
      </c>
      <c r="B1999" s="4" t="s">
        <v>7324</v>
      </c>
      <c r="C1999" s="4" t="s">
        <v>62</v>
      </c>
      <c r="D1999" s="4" t="s">
        <v>5787</v>
      </c>
      <c r="E1999" s="10">
        <f>IFERROR(VLOOKUP(A1999,admin4_MMI_ALL!$A$2:$B$3312,2,FALSE),3.5)</f>
        <v>5.9292759895299998</v>
      </c>
      <c r="F1999" s="35">
        <f t="shared" si="217"/>
        <v>849720.29171358154</v>
      </c>
      <c r="G1999" s="5">
        <f t="shared" si="218"/>
        <v>1.9626238125406387E-2</v>
      </c>
      <c r="H1999">
        <f>admin4_POP_ALL!M1999</f>
        <v>5198</v>
      </c>
      <c r="I1999" s="5">
        <f t="shared" si="219"/>
        <v>5.3288062059371394E-2</v>
      </c>
      <c r="J1999">
        <f>admin4_POP_ALL!P1999</f>
        <v>492.76</v>
      </c>
      <c r="K1999" s="5">
        <f t="shared" si="223"/>
        <v>6.1718972680638684</v>
      </c>
      <c r="L1999" s="10">
        <f>admin4_VUL_ALL!N1999</f>
        <v>26.393477829908147</v>
      </c>
      <c r="M1999" s="5">
        <f t="shared" si="220"/>
        <v>4.5388633199397441E-2</v>
      </c>
      <c r="N1999" s="10">
        <f>admin4_VUL_ALL!W1999</f>
        <v>22.937454569483908</v>
      </c>
      <c r="O1999" s="5">
        <f t="shared" si="221"/>
        <v>2.2933773721733415</v>
      </c>
      <c r="P1999" s="10">
        <f>admin4_VUL_ALL!X1999</f>
        <v>38.340000000000003</v>
      </c>
      <c r="Q1999" s="5">
        <f t="shared" si="222"/>
        <v>6.6666666666666687</v>
      </c>
      <c r="T1999"/>
      <c r="AC1999"/>
      <c r="AD1999"/>
    </row>
    <row r="2000" spans="1:30" ht="12.75" customHeight="1">
      <c r="A2000" s="4" t="s">
        <v>1542</v>
      </c>
      <c r="B2000" s="4" t="s">
        <v>7326</v>
      </c>
      <c r="C2000" s="4" t="s">
        <v>62</v>
      </c>
      <c r="D2000" s="4" t="s">
        <v>5787</v>
      </c>
      <c r="E2000" s="10">
        <f>IFERROR(VLOOKUP(A2000,admin4_MMI_ALL!$A$2:$B$3312,2,FALSE),3.5)</f>
        <v>5.7567071914700003</v>
      </c>
      <c r="F2000" s="35">
        <f t="shared" si="217"/>
        <v>571093.46617221856</v>
      </c>
      <c r="G2000" s="5">
        <f t="shared" si="218"/>
        <v>1.3166673233902299E-2</v>
      </c>
      <c r="H2000">
        <f>admin4_POP_ALL!M2000</f>
        <v>4399</v>
      </c>
      <c r="I2000" s="5">
        <f t="shared" si="219"/>
        <v>4.5096995959825845E-2</v>
      </c>
      <c r="J2000">
        <f>admin4_POP_ALL!P2000</f>
        <v>708.39</v>
      </c>
      <c r="K2000" s="5">
        <f t="shared" si="223"/>
        <v>6.5332232761412898</v>
      </c>
      <c r="L2000" s="10">
        <f>admin4_VUL_ALL!N2000</f>
        <v>26.393477829908147</v>
      </c>
      <c r="M2000" s="5">
        <f t="shared" si="220"/>
        <v>4.5388633199397441E-2</v>
      </c>
      <c r="N2000" s="10">
        <f>admin4_VUL_ALL!W2000</f>
        <v>22.937454569483908</v>
      </c>
      <c r="O2000" s="5">
        <f t="shared" si="221"/>
        <v>2.2933773721733415</v>
      </c>
      <c r="P2000" s="10">
        <f>admin4_VUL_ALL!X2000</f>
        <v>38.340000000000003</v>
      </c>
      <c r="Q2000" s="5">
        <f t="shared" si="222"/>
        <v>6.6666666666666687</v>
      </c>
      <c r="T2000"/>
      <c r="AC2000"/>
      <c r="AD2000"/>
    </row>
    <row r="2001" spans="1:30" ht="12.75" customHeight="1">
      <c r="A2001" s="4" t="s">
        <v>1541</v>
      </c>
      <c r="B2001" s="4" t="s">
        <v>7328</v>
      </c>
      <c r="C2001" s="4" t="s">
        <v>62</v>
      </c>
      <c r="D2001" s="4" t="s">
        <v>5787</v>
      </c>
      <c r="E2001" s="10">
        <f>IFERROR(VLOOKUP(A2001,admin4_MMI_ALL!$A$2:$B$3312,2,FALSE),3.5)</f>
        <v>6.01193284988</v>
      </c>
      <c r="F2001" s="35">
        <f t="shared" si="217"/>
        <v>1027857.3597007002</v>
      </c>
      <c r="G2001" s="5">
        <f t="shared" si="218"/>
        <v>2.3756091552151345E-2</v>
      </c>
      <c r="H2001">
        <f>admin4_POP_ALL!M2001</f>
        <v>4211</v>
      </c>
      <c r="I2001" s="5">
        <f t="shared" si="219"/>
        <v>4.316968628934454E-2</v>
      </c>
      <c r="J2001">
        <f>admin4_POP_ALL!P2001</f>
        <v>281.2</v>
      </c>
      <c r="K2001" s="5">
        <f t="shared" si="223"/>
        <v>5.6134858358858342</v>
      </c>
      <c r="L2001" s="10">
        <f>admin4_VUL_ALL!N2001</f>
        <v>26.393477829908147</v>
      </c>
      <c r="M2001" s="5">
        <f t="shared" si="220"/>
        <v>4.5388633199397441E-2</v>
      </c>
      <c r="N2001" s="10">
        <f>admin4_VUL_ALL!W2001</f>
        <v>22.937454569483908</v>
      </c>
      <c r="O2001" s="5">
        <f t="shared" si="221"/>
        <v>2.2933773721733415</v>
      </c>
      <c r="P2001" s="10">
        <f>admin4_VUL_ALL!X2001</f>
        <v>38.340000000000003</v>
      </c>
      <c r="Q2001" s="5">
        <f t="shared" si="222"/>
        <v>6.6666666666666687</v>
      </c>
      <c r="T2001"/>
      <c r="AC2001"/>
      <c r="AD2001"/>
    </row>
    <row r="2002" spans="1:30" ht="12.75" customHeight="1">
      <c r="A2002" s="4" t="s">
        <v>1540</v>
      </c>
      <c r="B2002" s="4" t="s">
        <v>7330</v>
      </c>
      <c r="C2002" s="4" t="s">
        <v>62</v>
      </c>
      <c r="D2002" s="4" t="s">
        <v>5787</v>
      </c>
      <c r="E2002" s="10">
        <f>IFERROR(VLOOKUP(A2002,admin4_MMI_ALL!$A$2:$B$3312,2,FALSE),3.5)</f>
        <v>5.78861618042</v>
      </c>
      <c r="F2002" s="35">
        <f t="shared" si="217"/>
        <v>614633.43356410612</v>
      </c>
      <c r="G2002" s="5">
        <f t="shared" si="218"/>
        <v>1.4176085174749742E-2</v>
      </c>
      <c r="H2002">
        <f>admin4_POP_ALL!M2002</f>
        <v>5179</v>
      </c>
      <c r="I2002" s="5">
        <f t="shared" si="219"/>
        <v>5.309328076288658E-2</v>
      </c>
      <c r="J2002">
        <f>admin4_POP_ALL!P2002</f>
        <v>870.78</v>
      </c>
      <c r="K2002" s="5">
        <f t="shared" si="223"/>
        <v>6.7386815869500278</v>
      </c>
      <c r="L2002" s="10">
        <f>admin4_VUL_ALL!N2002</f>
        <v>26.393477829908147</v>
      </c>
      <c r="M2002" s="5">
        <f t="shared" si="220"/>
        <v>4.5388633199397441E-2</v>
      </c>
      <c r="N2002" s="10">
        <f>admin4_VUL_ALL!W2002</f>
        <v>22.937454569483908</v>
      </c>
      <c r="O2002" s="5">
        <f t="shared" si="221"/>
        <v>2.2933773721733415</v>
      </c>
      <c r="P2002" s="10">
        <f>admin4_VUL_ALL!X2002</f>
        <v>38.340000000000003</v>
      </c>
      <c r="Q2002" s="5">
        <f t="shared" si="222"/>
        <v>6.6666666666666687</v>
      </c>
      <c r="T2002"/>
      <c r="AC2002"/>
      <c r="AD2002"/>
    </row>
    <row r="2003" spans="1:30" ht="12.75" customHeight="1">
      <c r="A2003" s="4" t="s">
        <v>1539</v>
      </c>
      <c r="B2003" s="4" t="s">
        <v>7332</v>
      </c>
      <c r="C2003" s="4" t="s">
        <v>62</v>
      </c>
      <c r="D2003" s="4" t="s">
        <v>5787</v>
      </c>
      <c r="E2003" s="10">
        <f>IFERROR(VLOOKUP(A2003,admin4_MMI_ALL!$A$2:$B$3312,2,FALSE),3.5)</f>
        <v>5.7767729759200002</v>
      </c>
      <c r="F2003" s="35">
        <f t="shared" si="217"/>
        <v>598098.8617758709</v>
      </c>
      <c r="G2003" s="5">
        <f t="shared" si="218"/>
        <v>1.3792754749863993E-2</v>
      </c>
      <c r="H2003">
        <f>admin4_POP_ALL!M2003</f>
        <v>6212</v>
      </c>
      <c r="I2003" s="5">
        <f t="shared" si="219"/>
        <v>6.3683232303350351E-2</v>
      </c>
      <c r="J2003">
        <f>admin4_POP_ALL!P2003</f>
        <v>486.32</v>
      </c>
      <c r="K2003" s="5">
        <f t="shared" si="223"/>
        <v>6.1588015478356777</v>
      </c>
      <c r="L2003" s="10">
        <f>admin4_VUL_ALL!N2003</f>
        <v>26.393477829908147</v>
      </c>
      <c r="M2003" s="5">
        <f t="shared" si="220"/>
        <v>4.5388633199397441E-2</v>
      </c>
      <c r="N2003" s="10">
        <f>admin4_VUL_ALL!W2003</f>
        <v>22.937454569483908</v>
      </c>
      <c r="O2003" s="5">
        <f t="shared" si="221"/>
        <v>2.2933773721733415</v>
      </c>
      <c r="P2003" s="10">
        <f>admin4_VUL_ALL!X2003</f>
        <v>38.340000000000003</v>
      </c>
      <c r="Q2003" s="5">
        <f t="shared" si="222"/>
        <v>6.6666666666666687</v>
      </c>
      <c r="T2003"/>
      <c r="AC2003"/>
      <c r="AD2003"/>
    </row>
    <row r="2004" spans="1:30" ht="12.75" customHeight="1">
      <c r="A2004" s="4" t="s">
        <v>1538</v>
      </c>
      <c r="B2004" s="4" t="s">
        <v>7334</v>
      </c>
      <c r="C2004" s="4" t="s">
        <v>62</v>
      </c>
      <c r="D2004" s="4" t="s">
        <v>5787</v>
      </c>
      <c r="E2004" s="10">
        <f>IFERROR(VLOOKUP(A2004,admin4_MMI_ALL!$A$2:$B$3312,2,FALSE),3.5)</f>
        <v>5.8631105423000003</v>
      </c>
      <c r="F2004" s="35">
        <f t="shared" si="217"/>
        <v>729643.20493276557</v>
      </c>
      <c r="G2004" s="5">
        <f t="shared" si="218"/>
        <v>1.6842422415858701E-2</v>
      </c>
      <c r="H2004">
        <f>admin4_POP_ALL!M2004</f>
        <v>37738</v>
      </c>
      <c r="I2004" s="5">
        <f t="shared" si="219"/>
        <v>0.38687666140757165</v>
      </c>
      <c r="J2004">
        <f>admin4_POP_ALL!P2004</f>
        <v>3149.13</v>
      </c>
      <c r="K2004" s="5">
        <f t="shared" si="223"/>
        <v>8.0183423895913144</v>
      </c>
      <c r="L2004" s="10">
        <f>admin4_VUL_ALL!N2004</f>
        <v>26.393477829908147</v>
      </c>
      <c r="M2004" s="5">
        <f t="shared" si="220"/>
        <v>4.5388633199397441E-2</v>
      </c>
      <c r="N2004" s="10">
        <f>admin4_VUL_ALL!W2004</f>
        <v>22.937454569483908</v>
      </c>
      <c r="O2004" s="5">
        <f t="shared" si="221"/>
        <v>2.2933773721733415</v>
      </c>
      <c r="P2004" s="10">
        <f>admin4_VUL_ALL!X2004</f>
        <v>38.340000000000003</v>
      </c>
      <c r="Q2004" s="5">
        <f t="shared" si="222"/>
        <v>6.6666666666666687</v>
      </c>
      <c r="T2004"/>
      <c r="AC2004"/>
      <c r="AD2004"/>
    </row>
    <row r="2005" spans="1:30" ht="12.75" customHeight="1">
      <c r="A2005" s="4" t="s">
        <v>1537</v>
      </c>
      <c r="B2005" s="4" t="s">
        <v>4555</v>
      </c>
      <c r="C2005" s="4" t="s">
        <v>62</v>
      </c>
      <c r="D2005" s="4" t="s">
        <v>5787</v>
      </c>
      <c r="E2005" s="10">
        <f>IFERROR(VLOOKUP(A2005,admin4_MMI_ALL!$A$2:$B$3312,2,FALSE),3.5)</f>
        <v>6.0602717399600001</v>
      </c>
      <c r="F2005" s="35">
        <f t="shared" si="217"/>
        <v>1148872.251049378</v>
      </c>
      <c r="G2005" s="5">
        <f t="shared" si="218"/>
        <v>2.6561648920815601E-2</v>
      </c>
      <c r="H2005">
        <f>admin4_POP_ALL!M2005</f>
        <v>2539</v>
      </c>
      <c r="I2005" s="5">
        <f t="shared" si="219"/>
        <v>2.6028932198681021E-2</v>
      </c>
      <c r="J2005">
        <f>admin4_POP_ALL!P2005</f>
        <v>668.46</v>
      </c>
      <c r="K2005" s="5">
        <f t="shared" si="223"/>
        <v>6.4754682322803259</v>
      </c>
      <c r="L2005" s="10">
        <f>admin4_VUL_ALL!N2005</f>
        <v>26.393477829908147</v>
      </c>
      <c r="M2005" s="5">
        <f t="shared" si="220"/>
        <v>4.5388633199397441E-2</v>
      </c>
      <c r="N2005" s="10">
        <f>admin4_VUL_ALL!W2005</f>
        <v>22.937454569483908</v>
      </c>
      <c r="O2005" s="5">
        <f t="shared" si="221"/>
        <v>2.2933773721733415</v>
      </c>
      <c r="P2005" s="10">
        <f>admin4_VUL_ALL!X2005</f>
        <v>38.340000000000003</v>
      </c>
      <c r="Q2005" s="5">
        <f t="shared" si="222"/>
        <v>6.6666666666666687</v>
      </c>
      <c r="T2005"/>
      <c r="AC2005"/>
      <c r="AD2005"/>
    </row>
    <row r="2006" spans="1:30" ht="12.75" customHeight="1">
      <c r="A2006" s="4" t="s">
        <v>1536</v>
      </c>
      <c r="B2006" s="4" t="s">
        <v>7336</v>
      </c>
      <c r="C2006" s="4" t="s">
        <v>62</v>
      </c>
      <c r="D2006" s="4" t="s">
        <v>5787</v>
      </c>
      <c r="E2006" s="10">
        <f>IFERROR(VLOOKUP(A2006,admin4_MMI_ALL!$A$2:$B$3312,2,FALSE),3.5)</f>
        <v>5.8598656654400001</v>
      </c>
      <c r="F2006" s="35">
        <f t="shared" si="217"/>
        <v>724211.91454668075</v>
      </c>
      <c r="G2006" s="5">
        <f t="shared" si="218"/>
        <v>1.6716505707640279E-2</v>
      </c>
      <c r="H2006">
        <f>admin4_POP_ALL!M2006</f>
        <v>6786</v>
      </c>
      <c r="I2006" s="5">
        <f t="shared" si="219"/>
        <v>6.9567677786628368E-2</v>
      </c>
      <c r="J2006">
        <f>admin4_POP_ALL!P2006</f>
        <v>866.01</v>
      </c>
      <c r="K2006" s="5">
        <f t="shared" si="223"/>
        <v>6.7332135983811607</v>
      </c>
      <c r="L2006" s="10">
        <f>admin4_VUL_ALL!N2006</f>
        <v>26.393477829908147</v>
      </c>
      <c r="M2006" s="5">
        <f t="shared" si="220"/>
        <v>4.5388633199397441E-2</v>
      </c>
      <c r="N2006" s="10">
        <f>admin4_VUL_ALL!W2006</f>
        <v>22.937454569483908</v>
      </c>
      <c r="O2006" s="5">
        <f t="shared" si="221"/>
        <v>2.2933773721733415</v>
      </c>
      <c r="P2006" s="10">
        <f>admin4_VUL_ALL!X2006</f>
        <v>38.340000000000003</v>
      </c>
      <c r="Q2006" s="5">
        <f t="shared" si="222"/>
        <v>6.6666666666666687</v>
      </c>
      <c r="T2006"/>
      <c r="AC2006"/>
      <c r="AD2006"/>
    </row>
    <row r="2007" spans="1:30" ht="12.75" customHeight="1">
      <c r="A2007" s="4" t="s">
        <v>1535</v>
      </c>
      <c r="B2007" s="4" t="s">
        <v>7338</v>
      </c>
      <c r="C2007" s="4" t="s">
        <v>62</v>
      </c>
      <c r="D2007" s="4" t="s">
        <v>5787</v>
      </c>
      <c r="E2007" s="10">
        <f>IFERROR(VLOOKUP(A2007,admin4_MMI_ALL!$A$2:$B$3312,2,FALSE),3.5)</f>
        <v>5.9174327850299999</v>
      </c>
      <c r="F2007" s="35">
        <f t="shared" si="217"/>
        <v>826861.52680424787</v>
      </c>
      <c r="G2007" s="5">
        <f t="shared" si="218"/>
        <v>1.9096290318031471E-2</v>
      </c>
      <c r="H2007">
        <f>admin4_POP_ALL!M2007</f>
        <v>4056</v>
      </c>
      <c r="I2007" s="5">
        <f t="shared" si="219"/>
        <v>4.1580680975915808E-2</v>
      </c>
      <c r="J2007">
        <f>admin4_POP_ALL!P2007</f>
        <v>617.5</v>
      </c>
      <c r="K2007" s="5">
        <f t="shared" si="223"/>
        <v>6.3965304562752134</v>
      </c>
      <c r="L2007" s="10">
        <f>admin4_VUL_ALL!N2007</f>
        <v>26.393477829908147</v>
      </c>
      <c r="M2007" s="5">
        <f t="shared" si="220"/>
        <v>4.5388633199397441E-2</v>
      </c>
      <c r="N2007" s="10">
        <f>admin4_VUL_ALL!W2007</f>
        <v>22.937454569483908</v>
      </c>
      <c r="O2007" s="5">
        <f t="shared" si="221"/>
        <v>2.2933773721733415</v>
      </c>
      <c r="P2007" s="10">
        <f>admin4_VUL_ALL!X2007</f>
        <v>38.340000000000003</v>
      </c>
      <c r="Q2007" s="5">
        <f t="shared" si="222"/>
        <v>6.6666666666666687</v>
      </c>
      <c r="T2007"/>
      <c r="AC2007"/>
      <c r="AD2007"/>
    </row>
    <row r="2008" spans="1:30" ht="12.75" customHeight="1">
      <c r="A2008" s="4" t="s">
        <v>1534</v>
      </c>
      <c r="B2008" s="4" t="s">
        <v>56</v>
      </c>
      <c r="C2008" s="4" t="s">
        <v>62</v>
      </c>
      <c r="D2008" s="4" t="s">
        <v>5787</v>
      </c>
      <c r="E2008" s="10">
        <f>IFERROR(VLOOKUP(A2008,admin4_MMI_ALL!$A$2:$B$3312,2,FALSE),3.5)</f>
        <v>6.0670495033299998</v>
      </c>
      <c r="F2008" s="35">
        <f t="shared" si="217"/>
        <v>1166942.624170223</v>
      </c>
      <c r="G2008" s="5">
        <f t="shared" si="218"/>
        <v>2.698058470548383E-2</v>
      </c>
      <c r="H2008">
        <f>admin4_POP_ALL!M2008</f>
        <v>3612</v>
      </c>
      <c r="I2008" s="5">
        <f t="shared" si="219"/>
        <v>3.7028949626481233E-2</v>
      </c>
      <c r="J2008">
        <f>admin4_POP_ALL!P2008</f>
        <v>784.42</v>
      </c>
      <c r="K2008" s="5">
        <f t="shared" si="223"/>
        <v>6.6347106060631784</v>
      </c>
      <c r="L2008" s="10">
        <f>admin4_VUL_ALL!N2008</f>
        <v>26.393477829908147</v>
      </c>
      <c r="M2008" s="5">
        <f t="shared" si="220"/>
        <v>4.5388633199397441E-2</v>
      </c>
      <c r="N2008" s="10">
        <f>admin4_VUL_ALL!W2008</f>
        <v>22.937454569483908</v>
      </c>
      <c r="O2008" s="5">
        <f t="shared" si="221"/>
        <v>2.2933773721733415</v>
      </c>
      <c r="P2008" s="10">
        <f>admin4_VUL_ALL!X2008</f>
        <v>38.340000000000003</v>
      </c>
      <c r="Q2008" s="5">
        <f t="shared" si="222"/>
        <v>6.6666666666666687</v>
      </c>
      <c r="T2008"/>
      <c r="AC2008"/>
      <c r="AD2008"/>
    </row>
    <row r="2009" spans="1:30" ht="12.75" customHeight="1">
      <c r="A2009" s="4" t="s">
        <v>1533</v>
      </c>
      <c r="B2009" s="4" t="s">
        <v>7341</v>
      </c>
      <c r="C2009" s="4" t="s">
        <v>62</v>
      </c>
      <c r="D2009" s="4" t="s">
        <v>5787</v>
      </c>
      <c r="E2009" s="10">
        <f>IFERROR(VLOOKUP(A2009,admin4_MMI_ALL!$A$2:$B$3312,2,FALSE),3.5)</f>
        <v>5.8022012710600004</v>
      </c>
      <c r="F2009" s="35">
        <f t="shared" si="217"/>
        <v>634163.54228992935</v>
      </c>
      <c r="G2009" s="5">
        <f t="shared" si="218"/>
        <v>1.4628862843976201E-2</v>
      </c>
      <c r="H2009">
        <f>admin4_POP_ALL!M2009</f>
        <v>10214</v>
      </c>
      <c r="I2009" s="5">
        <f t="shared" si="219"/>
        <v>0.10471032433136193</v>
      </c>
      <c r="J2009">
        <f>admin4_POP_ALL!P2009</f>
        <v>641.15</v>
      </c>
      <c r="K2009" s="5">
        <f t="shared" si="223"/>
        <v>6.4339443338435975</v>
      </c>
      <c r="L2009" s="10">
        <f>admin4_VUL_ALL!N2009</f>
        <v>26.393477829908147</v>
      </c>
      <c r="M2009" s="5">
        <f t="shared" si="220"/>
        <v>4.5388633199397441E-2</v>
      </c>
      <c r="N2009" s="10">
        <f>admin4_VUL_ALL!W2009</f>
        <v>22.937454569483908</v>
      </c>
      <c r="O2009" s="5">
        <f t="shared" si="221"/>
        <v>2.2933773721733415</v>
      </c>
      <c r="P2009" s="10">
        <f>admin4_VUL_ALL!X2009</f>
        <v>38.340000000000003</v>
      </c>
      <c r="Q2009" s="5">
        <f t="shared" si="222"/>
        <v>6.6666666666666687</v>
      </c>
      <c r="T2009"/>
      <c r="AC2009"/>
      <c r="AD2009"/>
    </row>
    <row r="2010" spans="1:30" ht="12.75" customHeight="1">
      <c r="A2010" s="4" t="s">
        <v>1532</v>
      </c>
      <c r="B2010" s="4" t="s">
        <v>7343</v>
      </c>
      <c r="C2010" s="4" t="s">
        <v>62</v>
      </c>
      <c r="D2010" s="4" t="s">
        <v>5787</v>
      </c>
      <c r="E2010" s="10">
        <f>IFERROR(VLOOKUP(A2010,admin4_MMI_ALL!$A$2:$B$3312,2,FALSE),3.5)</f>
        <v>5.7548370361299996</v>
      </c>
      <c r="F2010" s="35">
        <f t="shared" si="217"/>
        <v>568639.51554994623</v>
      </c>
      <c r="G2010" s="5">
        <f t="shared" si="218"/>
        <v>1.3109781894547892E-2</v>
      </c>
      <c r="H2010">
        <f>admin4_POP_ALL!M2010</f>
        <v>5162</v>
      </c>
      <c r="I2010" s="5">
        <f t="shared" si="219"/>
        <v>5.2919002760768587E-2</v>
      </c>
      <c r="J2010">
        <f>admin4_POP_ALL!P2010</f>
        <v>303.72000000000003</v>
      </c>
      <c r="K2010" s="5">
        <f t="shared" si="223"/>
        <v>5.690176425796885</v>
      </c>
      <c r="L2010" s="10">
        <f>admin4_VUL_ALL!N2010</f>
        <v>26.393477829908147</v>
      </c>
      <c r="M2010" s="5">
        <f t="shared" si="220"/>
        <v>4.5388633199397441E-2</v>
      </c>
      <c r="N2010" s="10">
        <f>admin4_VUL_ALL!W2010</f>
        <v>22.937454569483908</v>
      </c>
      <c r="O2010" s="5">
        <f t="shared" si="221"/>
        <v>2.2933773721733415</v>
      </c>
      <c r="P2010" s="10">
        <f>admin4_VUL_ALL!X2010</f>
        <v>38.340000000000003</v>
      </c>
      <c r="Q2010" s="5">
        <f t="shared" si="222"/>
        <v>6.6666666666666687</v>
      </c>
      <c r="T2010"/>
      <c r="AC2010"/>
      <c r="AD2010"/>
    </row>
    <row r="2011" spans="1:30" ht="12.75" customHeight="1">
      <c r="A2011" s="4" t="s">
        <v>1531</v>
      </c>
      <c r="B2011" s="4" t="s">
        <v>7345</v>
      </c>
      <c r="C2011" s="4" t="s">
        <v>62</v>
      </c>
      <c r="D2011" s="4" t="s">
        <v>5787</v>
      </c>
      <c r="E2011" s="10">
        <f>IFERROR(VLOOKUP(A2011,admin4_MMI_ALL!$A$2:$B$3312,2,FALSE),3.5)</f>
        <v>5.8751354217499996</v>
      </c>
      <c r="F2011" s="35">
        <f t="shared" si="217"/>
        <v>750128.07788247545</v>
      </c>
      <c r="G2011" s="5">
        <f t="shared" si="218"/>
        <v>1.7317334929597344E-2</v>
      </c>
      <c r="H2011">
        <f>admin4_POP_ALL!M2011</f>
        <v>6632</v>
      </c>
      <c r="I2011" s="5">
        <f t="shared" si="219"/>
        <v>6.7988924120383043E-2</v>
      </c>
      <c r="J2011">
        <f>admin4_POP_ALL!P2011</f>
        <v>585.67999999999995</v>
      </c>
      <c r="K2011" s="5">
        <f t="shared" si="223"/>
        <v>6.343864946733925</v>
      </c>
      <c r="L2011" s="10">
        <f>admin4_VUL_ALL!N2011</f>
        <v>26.393477829908147</v>
      </c>
      <c r="M2011" s="5">
        <f t="shared" si="220"/>
        <v>4.5388633199397441E-2</v>
      </c>
      <c r="N2011" s="10">
        <f>admin4_VUL_ALL!W2011</f>
        <v>22.937454569483908</v>
      </c>
      <c r="O2011" s="5">
        <f t="shared" si="221"/>
        <v>2.2933773721733415</v>
      </c>
      <c r="P2011" s="10">
        <f>admin4_VUL_ALL!X2011</f>
        <v>38.340000000000003</v>
      </c>
      <c r="Q2011" s="5">
        <f t="shared" si="222"/>
        <v>6.6666666666666687</v>
      </c>
      <c r="T2011"/>
      <c r="AC2011"/>
      <c r="AD2011"/>
    </row>
    <row r="2012" spans="1:30" ht="12.75" customHeight="1">
      <c r="A2012" s="4" t="s">
        <v>1530</v>
      </c>
      <c r="B2012" s="4" t="s">
        <v>7347</v>
      </c>
      <c r="C2012" s="4" t="s">
        <v>62</v>
      </c>
      <c r="D2012" s="4" t="s">
        <v>5787</v>
      </c>
      <c r="E2012" s="10">
        <f>IFERROR(VLOOKUP(A2012,admin4_MMI_ALL!$A$2:$B$3312,2,FALSE),3.5)</f>
        <v>5.8553428649899999</v>
      </c>
      <c r="F2012" s="35">
        <f t="shared" si="217"/>
        <v>716709.01135008642</v>
      </c>
      <c r="G2012" s="5">
        <f t="shared" si="218"/>
        <v>1.654256161600837E-2</v>
      </c>
      <c r="H2012">
        <f>admin4_POP_ALL!M2012</f>
        <v>4379</v>
      </c>
      <c r="I2012" s="5">
        <f t="shared" si="219"/>
        <v>4.4891963016157617E-2</v>
      </c>
      <c r="J2012">
        <f>admin4_POP_ALL!P2012</f>
        <v>1203.07</v>
      </c>
      <c r="K2012" s="5">
        <f t="shared" si="223"/>
        <v>7.0604578120952679</v>
      </c>
      <c r="L2012" s="10">
        <f>admin4_VUL_ALL!N2012</f>
        <v>26.393477829908147</v>
      </c>
      <c r="M2012" s="5">
        <f t="shared" si="220"/>
        <v>4.5388633199397441E-2</v>
      </c>
      <c r="N2012" s="10">
        <f>admin4_VUL_ALL!W2012</f>
        <v>22.937454569483908</v>
      </c>
      <c r="O2012" s="5">
        <f t="shared" si="221"/>
        <v>2.2933773721733415</v>
      </c>
      <c r="P2012" s="10">
        <f>admin4_VUL_ALL!X2012</f>
        <v>38.340000000000003</v>
      </c>
      <c r="Q2012" s="5">
        <f t="shared" si="222"/>
        <v>6.6666666666666687</v>
      </c>
      <c r="T2012"/>
      <c r="AC2012"/>
      <c r="AD2012"/>
    </row>
    <row r="2013" spans="1:30" ht="12.75" customHeight="1">
      <c r="A2013" s="4" t="s">
        <v>1529</v>
      </c>
      <c r="B2013" s="4" t="s">
        <v>7349</v>
      </c>
      <c r="C2013" s="4" t="s">
        <v>62</v>
      </c>
      <c r="D2013" s="4" t="s">
        <v>5787</v>
      </c>
      <c r="E2013" s="10">
        <f>IFERROR(VLOOKUP(A2013,admin4_MMI_ALL!$A$2:$B$3312,2,FALSE),3.5)</f>
        <v>6.0364155769299996</v>
      </c>
      <c r="F2013" s="35">
        <f t="shared" si="217"/>
        <v>1087465.7232047603</v>
      </c>
      <c r="G2013" s="5">
        <f t="shared" si="218"/>
        <v>2.5138026300834324E-2</v>
      </c>
      <c r="H2013">
        <f>admin4_POP_ALL!M2013</f>
        <v>5662</v>
      </c>
      <c r="I2013" s="5">
        <f t="shared" si="219"/>
        <v>5.8044826352474183E-2</v>
      </c>
      <c r="J2013">
        <f>admin4_POP_ALL!P2013</f>
        <v>810.47</v>
      </c>
      <c r="K2013" s="5">
        <f t="shared" si="223"/>
        <v>6.6672321424484151</v>
      </c>
      <c r="L2013" s="10">
        <f>admin4_VUL_ALL!N2013</f>
        <v>26.393477829908147</v>
      </c>
      <c r="M2013" s="5">
        <f t="shared" si="220"/>
        <v>4.5388633199397441E-2</v>
      </c>
      <c r="N2013" s="10">
        <f>admin4_VUL_ALL!W2013</f>
        <v>22.937454569483908</v>
      </c>
      <c r="O2013" s="5">
        <f t="shared" si="221"/>
        <v>2.2933773721733415</v>
      </c>
      <c r="P2013" s="10">
        <f>admin4_VUL_ALL!X2013</f>
        <v>38.340000000000003</v>
      </c>
      <c r="Q2013" s="5">
        <f t="shared" si="222"/>
        <v>6.6666666666666687</v>
      </c>
      <c r="T2013"/>
      <c r="AC2013"/>
      <c r="AD2013"/>
    </row>
    <row r="2014" spans="1:30" ht="12.75" customHeight="1">
      <c r="A2014" s="4" t="s">
        <v>1528</v>
      </c>
      <c r="B2014" s="4" t="s">
        <v>7351</v>
      </c>
      <c r="C2014" s="4" t="s">
        <v>62</v>
      </c>
      <c r="D2014" s="4" t="s">
        <v>5787</v>
      </c>
      <c r="E2014" s="10">
        <f>IFERROR(VLOOKUP(A2014,admin4_MMI_ALL!$A$2:$B$3312,2,FALSE),3.5)</f>
        <v>5.8996324539199998</v>
      </c>
      <c r="F2014" s="35">
        <f t="shared" si="217"/>
        <v>793656.27425637294</v>
      </c>
      <c r="G2014" s="5">
        <f t="shared" si="218"/>
        <v>1.832647397620929E-2</v>
      </c>
      <c r="H2014">
        <f>admin4_POP_ALL!M2014</f>
        <v>5213</v>
      </c>
      <c r="I2014" s="5">
        <f t="shared" si="219"/>
        <v>5.3441836767122552E-2</v>
      </c>
      <c r="J2014">
        <f>admin4_POP_ALL!P2014</f>
        <v>589.96</v>
      </c>
      <c r="K2014" s="5">
        <f t="shared" si="223"/>
        <v>6.3511130900251249</v>
      </c>
      <c r="L2014" s="10">
        <f>admin4_VUL_ALL!N2014</f>
        <v>26.393477829908147</v>
      </c>
      <c r="M2014" s="5">
        <f t="shared" si="220"/>
        <v>4.5388633199397441E-2</v>
      </c>
      <c r="N2014" s="10">
        <f>admin4_VUL_ALL!W2014</f>
        <v>22.937454569483908</v>
      </c>
      <c r="O2014" s="5">
        <f t="shared" si="221"/>
        <v>2.2933773721733415</v>
      </c>
      <c r="P2014" s="10">
        <f>admin4_VUL_ALL!X2014</f>
        <v>38.340000000000003</v>
      </c>
      <c r="Q2014" s="5">
        <f t="shared" si="222"/>
        <v>6.6666666666666687</v>
      </c>
      <c r="T2014"/>
      <c r="AC2014"/>
      <c r="AD2014"/>
    </row>
    <row r="2015" spans="1:30" ht="12.75" customHeight="1">
      <c r="A2015" s="4" t="s">
        <v>1527</v>
      </c>
      <c r="B2015" s="4" t="s">
        <v>7353</v>
      </c>
      <c r="C2015" s="4" t="s">
        <v>62</v>
      </c>
      <c r="D2015" s="4" t="s">
        <v>5787</v>
      </c>
      <c r="E2015" s="10">
        <f>IFERROR(VLOOKUP(A2015,admin4_MMI_ALL!$A$2:$B$3312,2,FALSE),3.5)</f>
        <v>6.1048231124900001</v>
      </c>
      <c r="F2015" s="35">
        <f t="shared" si="217"/>
        <v>1272984.4906841279</v>
      </c>
      <c r="G2015" s="5">
        <f t="shared" si="218"/>
        <v>2.9439013884482949E-2</v>
      </c>
      <c r="H2015">
        <f>admin4_POP_ALL!M2015</f>
        <v>6286</v>
      </c>
      <c r="I2015" s="5">
        <f t="shared" si="219"/>
        <v>6.4441854194922765E-2</v>
      </c>
      <c r="J2015">
        <f>admin4_POP_ALL!P2015</f>
        <v>634.27</v>
      </c>
      <c r="K2015" s="5">
        <f t="shared" si="223"/>
        <v>6.4232045667134807</v>
      </c>
      <c r="L2015" s="10">
        <f>admin4_VUL_ALL!N2015</f>
        <v>26.393477829908147</v>
      </c>
      <c r="M2015" s="5">
        <f t="shared" si="220"/>
        <v>4.5388633199397441E-2</v>
      </c>
      <c r="N2015" s="10">
        <f>admin4_VUL_ALL!W2015</f>
        <v>22.937454569483908</v>
      </c>
      <c r="O2015" s="5">
        <f t="shared" si="221"/>
        <v>2.2933773721733415</v>
      </c>
      <c r="P2015" s="10">
        <f>admin4_VUL_ALL!X2015</f>
        <v>38.340000000000003</v>
      </c>
      <c r="Q2015" s="5">
        <f t="shared" si="222"/>
        <v>6.6666666666666687</v>
      </c>
      <c r="T2015"/>
      <c r="AC2015"/>
      <c r="AD2015"/>
    </row>
    <row r="2016" spans="1:30" ht="12.75" customHeight="1">
      <c r="A2016" s="4" t="s">
        <v>1526</v>
      </c>
      <c r="B2016" s="4" t="s">
        <v>7355</v>
      </c>
      <c r="C2016" s="4" t="s">
        <v>62</v>
      </c>
      <c r="D2016" s="4" t="s">
        <v>5787</v>
      </c>
      <c r="E2016" s="10">
        <f>IFERROR(VLOOKUP(A2016,admin4_MMI_ALL!$A$2:$B$3312,2,FALSE),3.5)</f>
        <v>5.77290391922</v>
      </c>
      <c r="F2016" s="35">
        <f t="shared" si="217"/>
        <v>592794.16374607093</v>
      </c>
      <c r="G2016" s="5">
        <f t="shared" si="218"/>
        <v>1.3669772904570564E-2</v>
      </c>
      <c r="H2016">
        <f>admin4_POP_ALL!M2016</f>
        <v>4122</v>
      </c>
      <c r="I2016" s="5">
        <f t="shared" si="219"/>
        <v>4.2257289690020947E-2</v>
      </c>
      <c r="J2016">
        <f>admin4_POP_ALL!P2016</f>
        <v>297</v>
      </c>
      <c r="K2016" s="5">
        <f t="shared" si="223"/>
        <v>5.667903835137265</v>
      </c>
      <c r="L2016" s="10">
        <f>admin4_VUL_ALL!N2016</f>
        <v>26.393477829908147</v>
      </c>
      <c r="M2016" s="5">
        <f t="shared" si="220"/>
        <v>4.5388633199397441E-2</v>
      </c>
      <c r="N2016" s="10">
        <f>admin4_VUL_ALL!W2016</f>
        <v>22.937454569483908</v>
      </c>
      <c r="O2016" s="5">
        <f t="shared" si="221"/>
        <v>2.2933773721733415</v>
      </c>
      <c r="P2016" s="10">
        <f>admin4_VUL_ALL!X2016</f>
        <v>38.340000000000003</v>
      </c>
      <c r="Q2016" s="5">
        <f t="shared" si="222"/>
        <v>6.6666666666666687</v>
      </c>
      <c r="T2016"/>
      <c r="AC2016"/>
      <c r="AD2016"/>
    </row>
    <row r="2017" spans="1:30" ht="12.75" customHeight="1">
      <c r="A2017" s="4" t="s">
        <v>1525</v>
      </c>
      <c r="B2017" s="4" t="s">
        <v>7357</v>
      </c>
      <c r="C2017" s="4" t="s">
        <v>62</v>
      </c>
      <c r="D2017" s="4" t="s">
        <v>5787</v>
      </c>
      <c r="E2017" s="10">
        <f>IFERROR(VLOOKUP(A2017,admin4_MMI_ALL!$A$2:$B$3312,2,FALSE),3.5)</f>
        <v>6.0615262985199996</v>
      </c>
      <c r="F2017" s="35">
        <f t="shared" si="217"/>
        <v>1152195.8284479887</v>
      </c>
      <c r="G2017" s="5">
        <f t="shared" si="218"/>
        <v>2.663870131459193E-2</v>
      </c>
      <c r="H2017">
        <f>admin4_POP_ALL!M2017</f>
        <v>4704</v>
      </c>
      <c r="I2017" s="5">
        <f t="shared" si="219"/>
        <v>4.822374835076626E-2</v>
      </c>
      <c r="J2017">
        <f>admin4_POP_ALL!P2017</f>
        <v>724.57</v>
      </c>
      <c r="K2017" s="5">
        <f t="shared" si="223"/>
        <v>6.5557044168686076</v>
      </c>
      <c r="L2017" s="10">
        <f>admin4_VUL_ALL!N2017</f>
        <v>26.393477829908147</v>
      </c>
      <c r="M2017" s="5">
        <f t="shared" si="220"/>
        <v>4.5388633199397441E-2</v>
      </c>
      <c r="N2017" s="10">
        <f>admin4_VUL_ALL!W2017</f>
        <v>22.937454569483908</v>
      </c>
      <c r="O2017" s="5">
        <f t="shared" si="221"/>
        <v>2.2933773721733415</v>
      </c>
      <c r="P2017" s="10">
        <f>admin4_VUL_ALL!X2017</f>
        <v>38.340000000000003</v>
      </c>
      <c r="Q2017" s="5">
        <f t="shared" si="222"/>
        <v>6.6666666666666687</v>
      </c>
      <c r="T2017"/>
      <c r="AC2017"/>
      <c r="AD2017"/>
    </row>
    <row r="2018" spans="1:30" ht="12.75" customHeight="1">
      <c r="A2018" s="4" t="s">
        <v>1524</v>
      </c>
      <c r="B2018" s="4" t="s">
        <v>7359</v>
      </c>
      <c r="C2018" s="4" t="s">
        <v>62</v>
      </c>
      <c r="D2018" s="4" t="s">
        <v>5787</v>
      </c>
      <c r="E2018" s="10">
        <f>IFERROR(VLOOKUP(A2018,admin4_MMI_ALL!$A$2:$B$3312,2,FALSE),3.5)</f>
        <v>5.8000984191900002</v>
      </c>
      <c r="F2018" s="35">
        <f t="shared" si="217"/>
        <v>631100.34732780757</v>
      </c>
      <c r="G2018" s="5">
        <f t="shared" si="218"/>
        <v>1.455784704499594E-2</v>
      </c>
      <c r="H2018">
        <f>admin4_POP_ALL!M2018</f>
        <v>5230</v>
      </c>
      <c r="I2018" s="5">
        <f t="shared" si="219"/>
        <v>5.3616114769240546E-2</v>
      </c>
      <c r="J2018">
        <f>admin4_POP_ALL!P2018</f>
        <v>204.56</v>
      </c>
      <c r="K2018" s="5">
        <f t="shared" si="223"/>
        <v>5.2967244698050528</v>
      </c>
      <c r="L2018" s="10">
        <f>admin4_VUL_ALL!N2018</f>
        <v>26.393477829908147</v>
      </c>
      <c r="M2018" s="5">
        <f t="shared" si="220"/>
        <v>4.5388633199397441E-2</v>
      </c>
      <c r="N2018" s="10">
        <f>admin4_VUL_ALL!W2018</f>
        <v>22.937454569483908</v>
      </c>
      <c r="O2018" s="5">
        <f t="shared" si="221"/>
        <v>2.2933773721733415</v>
      </c>
      <c r="P2018" s="10">
        <f>admin4_VUL_ALL!X2018</f>
        <v>38.340000000000003</v>
      </c>
      <c r="Q2018" s="5">
        <f t="shared" si="222"/>
        <v>6.6666666666666687</v>
      </c>
      <c r="T2018"/>
      <c r="AC2018"/>
      <c r="AD2018"/>
    </row>
    <row r="2019" spans="1:30" ht="12.75" customHeight="1">
      <c r="A2019" s="4" t="s">
        <v>1523</v>
      </c>
      <c r="B2019" s="4" t="s">
        <v>7361</v>
      </c>
      <c r="C2019" s="4" t="s">
        <v>62</v>
      </c>
      <c r="D2019" s="4" t="s">
        <v>5787</v>
      </c>
      <c r="E2019" s="10">
        <f>IFERROR(VLOOKUP(A2019,admin4_MMI_ALL!$A$2:$B$3312,2,FALSE),3.5)</f>
        <v>5.7305583953900001</v>
      </c>
      <c r="F2019" s="35">
        <f t="shared" si="217"/>
        <v>537722.73065056384</v>
      </c>
      <c r="G2019" s="5">
        <f t="shared" si="218"/>
        <v>1.2393020405749366E-2</v>
      </c>
      <c r="H2019">
        <f>admin4_POP_ALL!M2019</f>
        <v>6314</v>
      </c>
      <c r="I2019" s="5">
        <f t="shared" si="219"/>
        <v>6.4728900316058283E-2</v>
      </c>
      <c r="J2019">
        <f>admin4_POP_ALL!P2019</f>
        <v>242.12</v>
      </c>
      <c r="K2019" s="5">
        <f t="shared" si="223"/>
        <v>5.4645319211815906</v>
      </c>
      <c r="L2019" s="10">
        <f>admin4_VUL_ALL!N2019</f>
        <v>26.393477829908147</v>
      </c>
      <c r="M2019" s="5">
        <f t="shared" si="220"/>
        <v>4.5388633199397441E-2</v>
      </c>
      <c r="N2019" s="10">
        <f>admin4_VUL_ALL!W2019</f>
        <v>22.937454569483908</v>
      </c>
      <c r="O2019" s="5">
        <f t="shared" si="221"/>
        <v>2.2933773721733415</v>
      </c>
      <c r="P2019" s="10">
        <f>admin4_VUL_ALL!X2019</f>
        <v>38.340000000000003</v>
      </c>
      <c r="Q2019" s="5">
        <f t="shared" si="222"/>
        <v>6.6666666666666687</v>
      </c>
      <c r="T2019"/>
      <c r="AC2019"/>
      <c r="AD2019"/>
    </row>
    <row r="2020" spans="1:30" ht="12.75" customHeight="1">
      <c r="A2020" s="4" t="s">
        <v>1522</v>
      </c>
      <c r="B2020" s="4" t="s">
        <v>7363</v>
      </c>
      <c r="C2020" s="4" t="s">
        <v>62</v>
      </c>
      <c r="D2020" s="4" t="s">
        <v>5787</v>
      </c>
      <c r="E2020" s="10">
        <f>IFERROR(VLOOKUP(A2020,admin4_MMI_ALL!$A$2:$B$3312,2,FALSE),3.5)</f>
        <v>6.1209197044400003</v>
      </c>
      <c r="F2020" s="35">
        <f t="shared" si="217"/>
        <v>1321051.3659074227</v>
      </c>
      <c r="G2020" s="5">
        <f t="shared" si="218"/>
        <v>3.0553375716059747E-2</v>
      </c>
      <c r="H2020">
        <f>admin4_POP_ALL!M2020</f>
        <v>3221</v>
      </c>
      <c r="I2020" s="5">
        <f t="shared" si="219"/>
        <v>3.3020555577767459E-2</v>
      </c>
      <c r="J2020">
        <f>admin4_POP_ALL!P2020</f>
        <v>445.34</v>
      </c>
      <c r="K2020" s="5">
        <f t="shared" si="223"/>
        <v>6.0711720621721108</v>
      </c>
      <c r="L2020" s="10">
        <f>admin4_VUL_ALL!N2020</f>
        <v>26.393477829908147</v>
      </c>
      <c r="M2020" s="5">
        <f t="shared" si="220"/>
        <v>4.5388633199397441E-2</v>
      </c>
      <c r="N2020" s="10">
        <f>admin4_VUL_ALL!W2020</f>
        <v>22.937454569483908</v>
      </c>
      <c r="O2020" s="5">
        <f t="shared" si="221"/>
        <v>2.2933773721733415</v>
      </c>
      <c r="P2020" s="10">
        <f>admin4_VUL_ALL!X2020</f>
        <v>38.340000000000003</v>
      </c>
      <c r="Q2020" s="5">
        <f t="shared" si="222"/>
        <v>6.6666666666666687</v>
      </c>
      <c r="T2020"/>
      <c r="AC2020"/>
      <c r="AD2020"/>
    </row>
    <row r="2021" spans="1:30" ht="12.75" customHeight="1">
      <c r="A2021" s="4" t="s">
        <v>7364</v>
      </c>
      <c r="B2021" s="4" t="s">
        <v>7366</v>
      </c>
      <c r="C2021" s="4" t="s">
        <v>62</v>
      </c>
      <c r="D2021" s="4" t="s">
        <v>5787</v>
      </c>
      <c r="E2021" s="10">
        <f>IFERROR(VLOOKUP(A2021,admin4_MMI_ALL!$A$2:$B$3312,2,FALSE),3.5)</f>
        <v>5.8582863807700001</v>
      </c>
      <c r="F2021" s="35">
        <f t="shared" si="217"/>
        <v>721583.14587257791</v>
      </c>
      <c r="G2021" s="5">
        <f t="shared" si="218"/>
        <v>1.6655561461507019E-2</v>
      </c>
      <c r="H2021">
        <f>admin4_POP_ALL!M2021</f>
        <v>3624</v>
      </c>
      <c r="I2021" s="5">
        <f t="shared" si="219"/>
        <v>3.7151969392682171E-2</v>
      </c>
      <c r="J2021">
        <f>admin4_POP_ALL!P2021</f>
        <v>1026.47</v>
      </c>
      <c r="K2021" s="5">
        <f t="shared" si="223"/>
        <v>6.9024270572921029</v>
      </c>
      <c r="L2021" s="10">
        <f>admin4_VUL_ALL!N2021</f>
        <v>26.393477829908147</v>
      </c>
      <c r="M2021" s="5">
        <f t="shared" si="220"/>
        <v>4.5388633199397441E-2</v>
      </c>
      <c r="N2021" s="10">
        <f>admin4_VUL_ALL!W2021</f>
        <v>22.937454569483908</v>
      </c>
      <c r="O2021" s="5">
        <f t="shared" si="221"/>
        <v>2.2933773721733415</v>
      </c>
      <c r="P2021" s="10">
        <f>admin4_VUL_ALL!X2021</f>
        <v>38.340000000000003</v>
      </c>
      <c r="Q2021" s="5">
        <f t="shared" si="222"/>
        <v>6.6666666666666687</v>
      </c>
      <c r="T2021"/>
      <c r="AC2021"/>
      <c r="AD2021"/>
    </row>
    <row r="2022" spans="1:30" ht="12.75" customHeight="1">
      <c r="A2022" s="4" t="s">
        <v>1521</v>
      </c>
      <c r="B2022" s="4" t="s">
        <v>7368</v>
      </c>
      <c r="C2022" s="4" t="s">
        <v>62</v>
      </c>
      <c r="D2022" s="4" t="s">
        <v>5787</v>
      </c>
      <c r="E2022" s="10">
        <f>IFERROR(VLOOKUP(A2022,admin4_MMI_ALL!$A$2:$B$3312,2,FALSE),3.5)</f>
        <v>5.7836117744399997</v>
      </c>
      <c r="F2022" s="35">
        <f t="shared" si="217"/>
        <v>607591.61869376339</v>
      </c>
      <c r="G2022" s="5">
        <f t="shared" si="218"/>
        <v>1.4012830757230692E-2</v>
      </c>
      <c r="H2022">
        <f>admin4_POP_ALL!M2022</f>
        <v>5200</v>
      </c>
      <c r="I2022" s="5">
        <f t="shared" si="219"/>
        <v>5.3308565353738208E-2</v>
      </c>
      <c r="J2022">
        <f>admin4_POP_ALL!P2022</f>
        <v>635.26</v>
      </c>
      <c r="K2022" s="5">
        <f t="shared" si="223"/>
        <v>6.4247571244205428</v>
      </c>
      <c r="L2022" s="10">
        <f>admin4_VUL_ALL!N2022</f>
        <v>26.393477829908147</v>
      </c>
      <c r="M2022" s="5">
        <f t="shared" si="220"/>
        <v>4.5388633199397441E-2</v>
      </c>
      <c r="N2022" s="10">
        <f>admin4_VUL_ALL!W2022</f>
        <v>22.937454569483908</v>
      </c>
      <c r="O2022" s="5">
        <f t="shared" si="221"/>
        <v>2.2933773721733415</v>
      </c>
      <c r="P2022" s="10">
        <f>admin4_VUL_ALL!X2022</f>
        <v>38.340000000000003</v>
      </c>
      <c r="Q2022" s="5">
        <f t="shared" si="222"/>
        <v>6.6666666666666687</v>
      </c>
      <c r="T2022"/>
      <c r="AC2022"/>
      <c r="AD2022"/>
    </row>
    <row r="2023" spans="1:30" ht="12.75" customHeight="1">
      <c r="A2023" s="4" t="s">
        <v>1520</v>
      </c>
      <c r="B2023" s="4" t="s">
        <v>6003</v>
      </c>
      <c r="C2023" s="4" t="s">
        <v>62</v>
      </c>
      <c r="D2023" s="4" t="s">
        <v>5787</v>
      </c>
      <c r="E2023" s="10">
        <f>IFERROR(VLOOKUP(A2023,admin4_MMI_ALL!$A$2:$B$3312,2,FALSE),3.5)</f>
        <v>5.9183545112599996</v>
      </c>
      <c r="F2023" s="35">
        <f t="shared" si="217"/>
        <v>828618.28247840924</v>
      </c>
      <c r="G2023" s="5">
        <f t="shared" si="218"/>
        <v>1.9137018188557633E-2</v>
      </c>
      <c r="H2023">
        <f>admin4_POP_ALL!M2023</f>
        <v>0</v>
      </c>
      <c r="I2023" s="5">
        <f t="shared" si="219"/>
        <v>0</v>
      </c>
      <c r="J2023">
        <f>admin4_POP_ALL!P2023</f>
        <v>0</v>
      </c>
      <c r="K2023" s="5" t="e">
        <f t="shared" si="223"/>
        <v>#NUM!</v>
      </c>
      <c r="L2023" s="10">
        <f>admin4_VUL_ALL!N2023</f>
        <v>26.393477829908147</v>
      </c>
      <c r="M2023" s="5">
        <f t="shared" si="220"/>
        <v>4.5388633199397441E-2</v>
      </c>
      <c r="N2023" s="10">
        <f>admin4_VUL_ALL!W2023</f>
        <v>22.937454569483908</v>
      </c>
      <c r="O2023" s="5">
        <f t="shared" si="221"/>
        <v>2.2933773721733415</v>
      </c>
      <c r="P2023" s="10">
        <f>admin4_VUL_ALL!X2023</f>
        <v>38.340000000000003</v>
      </c>
      <c r="Q2023" s="5">
        <f t="shared" si="222"/>
        <v>6.6666666666666687</v>
      </c>
      <c r="T2023"/>
      <c r="AC2023"/>
      <c r="AD2023"/>
    </row>
    <row r="2024" spans="1:30" ht="12.75" customHeight="1">
      <c r="A2024" s="4" t="s">
        <v>1519</v>
      </c>
      <c r="B2024" s="4" t="s">
        <v>7370</v>
      </c>
      <c r="C2024" s="4" t="s">
        <v>66</v>
      </c>
      <c r="D2024" s="4" t="s">
        <v>5787</v>
      </c>
      <c r="E2024" s="10">
        <f>IFERROR(VLOOKUP(A2024,admin4_MMI_ALL!$A$2:$B$3312,2,FALSE),3.5)</f>
        <v>6.3744959831200001</v>
      </c>
      <c r="F2024" s="35">
        <f t="shared" si="217"/>
        <v>2368623.2237939383</v>
      </c>
      <c r="G2024" s="5">
        <f t="shared" si="218"/>
        <v>5.4839832633421022E-2</v>
      </c>
      <c r="H2024">
        <f>admin4_POP_ALL!M2024</f>
        <v>9241</v>
      </c>
      <c r="I2024" s="5">
        <f t="shared" si="219"/>
        <v>9.473547162190285E-2</v>
      </c>
      <c r="J2024">
        <f>admin4_POP_ALL!P2024</f>
        <v>565.58000000000004</v>
      </c>
      <c r="K2024" s="5">
        <f t="shared" si="223"/>
        <v>6.3091015494260727</v>
      </c>
      <c r="L2024" s="10">
        <f>admin4_VUL_ALL!N2024</f>
        <v>29.722120937174061</v>
      </c>
      <c r="M2024" s="5">
        <f t="shared" si="220"/>
        <v>0.49796799735039066</v>
      </c>
      <c r="N2024" s="10">
        <f>admin4_VUL_ALL!W2024</f>
        <v>54.647287774847577</v>
      </c>
      <c r="O2024" s="5">
        <f t="shared" si="221"/>
        <v>5.615805658706976</v>
      </c>
      <c r="P2024" s="10">
        <f>admin4_VUL_ALL!X2024</f>
        <v>42.62</v>
      </c>
      <c r="Q2024" s="5">
        <f t="shared" si="222"/>
        <v>7.9731379731379723</v>
      </c>
      <c r="T2024"/>
      <c r="AC2024"/>
      <c r="AD2024"/>
    </row>
    <row r="2025" spans="1:30" ht="12.75" customHeight="1">
      <c r="A2025" s="4" t="s">
        <v>1518</v>
      </c>
      <c r="B2025" s="4" t="s">
        <v>7372</v>
      </c>
      <c r="C2025" s="4" t="s">
        <v>66</v>
      </c>
      <c r="D2025" s="4" t="s">
        <v>5787</v>
      </c>
      <c r="E2025" s="10">
        <f>IFERROR(VLOOKUP(A2025,admin4_MMI_ALL!$A$2:$B$3312,2,FALSE),3.5)</f>
        <v>6.5496001243600004</v>
      </c>
      <c r="F2025" s="35">
        <f t="shared" si="217"/>
        <v>3544868.4598091082</v>
      </c>
      <c r="G2025" s="5">
        <f t="shared" si="218"/>
        <v>8.210939799418554E-2</v>
      </c>
      <c r="H2025">
        <f>admin4_POP_ALL!M2025</f>
        <v>3529</v>
      </c>
      <c r="I2025" s="5">
        <f t="shared" si="219"/>
        <v>3.6178062910258102E-2</v>
      </c>
      <c r="J2025">
        <f>admin4_POP_ALL!P2025</f>
        <v>623.11</v>
      </c>
      <c r="K2025" s="5">
        <f t="shared" si="223"/>
        <v>6.405533429962408</v>
      </c>
      <c r="L2025" s="10">
        <f>admin4_VUL_ALL!N2025</f>
        <v>29.722120937174061</v>
      </c>
      <c r="M2025" s="5">
        <f t="shared" si="220"/>
        <v>0.49796799735039066</v>
      </c>
      <c r="N2025" s="10">
        <f>admin4_VUL_ALL!W2025</f>
        <v>54.647287774847577</v>
      </c>
      <c r="O2025" s="5">
        <f t="shared" si="221"/>
        <v>5.615805658706976</v>
      </c>
      <c r="P2025" s="10">
        <f>admin4_VUL_ALL!X2025</f>
        <v>42.62</v>
      </c>
      <c r="Q2025" s="5">
        <f t="shared" si="222"/>
        <v>7.9731379731379723</v>
      </c>
      <c r="T2025"/>
      <c r="AC2025"/>
      <c r="AD2025"/>
    </row>
    <row r="2026" spans="1:30" ht="12.75" customHeight="1">
      <c r="A2026" s="4" t="s">
        <v>1517</v>
      </c>
      <c r="B2026" s="4" t="s">
        <v>7374</v>
      </c>
      <c r="C2026" s="4" t="s">
        <v>66</v>
      </c>
      <c r="D2026" s="4" t="s">
        <v>5787</v>
      </c>
      <c r="E2026" s="10">
        <f>IFERROR(VLOOKUP(A2026,admin4_MMI_ALL!$A$2:$B$3312,2,FALSE),3.5)</f>
        <v>6.24469804764</v>
      </c>
      <c r="F2026" s="35">
        <f t="shared" si="217"/>
        <v>1756701.8054377811</v>
      </c>
      <c r="G2026" s="5">
        <f t="shared" si="218"/>
        <v>4.0653308766981519E-2</v>
      </c>
      <c r="H2026">
        <f>admin4_POP_ALL!M2026</f>
        <v>12926</v>
      </c>
      <c r="I2026" s="5">
        <f t="shared" si="219"/>
        <v>0.13251279149277312</v>
      </c>
      <c r="J2026">
        <f>admin4_POP_ALL!P2026</f>
        <v>1031.55</v>
      </c>
      <c r="K2026" s="5">
        <f t="shared" si="223"/>
        <v>6.9073414565898608</v>
      </c>
      <c r="L2026" s="10">
        <f>admin4_VUL_ALL!N2026</f>
        <v>29.722120937174061</v>
      </c>
      <c r="M2026" s="5">
        <f t="shared" si="220"/>
        <v>0.49796799735039066</v>
      </c>
      <c r="N2026" s="10">
        <f>admin4_VUL_ALL!W2026</f>
        <v>54.647287774847577</v>
      </c>
      <c r="O2026" s="5">
        <f t="shared" si="221"/>
        <v>5.615805658706976</v>
      </c>
      <c r="P2026" s="10">
        <f>admin4_VUL_ALL!X2026</f>
        <v>42.62</v>
      </c>
      <c r="Q2026" s="5">
        <f t="shared" si="222"/>
        <v>7.9731379731379723</v>
      </c>
      <c r="T2026"/>
      <c r="AC2026"/>
      <c r="AD2026"/>
    </row>
    <row r="2027" spans="1:30" ht="12.75" customHeight="1">
      <c r="A2027" s="4" t="s">
        <v>1516</v>
      </c>
      <c r="B2027" s="4" t="s">
        <v>7376</v>
      </c>
      <c r="C2027" s="4" t="s">
        <v>66</v>
      </c>
      <c r="D2027" s="4" t="s">
        <v>5787</v>
      </c>
      <c r="E2027" s="10">
        <f>IFERROR(VLOOKUP(A2027,admin4_MMI_ALL!$A$2:$B$3312,2,FALSE),3.5)</f>
        <v>6.2582035064700001</v>
      </c>
      <c r="F2027" s="35">
        <f t="shared" si="217"/>
        <v>1812189.0691158315</v>
      </c>
      <c r="G2027" s="5">
        <f t="shared" si="218"/>
        <v>4.1939701703784936E-2</v>
      </c>
      <c r="H2027">
        <f>admin4_POP_ALL!M2027</f>
        <v>5127</v>
      </c>
      <c r="I2027" s="5">
        <f t="shared" si="219"/>
        <v>5.2560195109349193E-2</v>
      </c>
      <c r="J2027">
        <f>admin4_POP_ALL!P2027</f>
        <v>1280.99</v>
      </c>
      <c r="K2027" s="5">
        <f t="shared" si="223"/>
        <v>7.1229297245921206</v>
      </c>
      <c r="L2027" s="10">
        <f>admin4_VUL_ALL!N2027</f>
        <v>29.722120937174061</v>
      </c>
      <c r="M2027" s="5">
        <f t="shared" si="220"/>
        <v>0.49796799735039066</v>
      </c>
      <c r="N2027" s="10">
        <f>admin4_VUL_ALL!W2027</f>
        <v>54.647287774847577</v>
      </c>
      <c r="O2027" s="5">
        <f t="shared" si="221"/>
        <v>5.615805658706976</v>
      </c>
      <c r="P2027" s="10">
        <f>admin4_VUL_ALL!X2027</f>
        <v>42.62</v>
      </c>
      <c r="Q2027" s="5">
        <f t="shared" si="222"/>
        <v>7.9731379731379723</v>
      </c>
      <c r="T2027"/>
      <c r="AC2027"/>
      <c r="AD2027"/>
    </row>
    <row r="2028" spans="1:30" ht="12.75" customHeight="1">
      <c r="A2028" s="4" t="s">
        <v>1515</v>
      </c>
      <c r="B2028" s="4" t="s">
        <v>4237</v>
      </c>
      <c r="C2028" s="4" t="s">
        <v>66</v>
      </c>
      <c r="D2028" s="4" t="s">
        <v>5787</v>
      </c>
      <c r="E2028" s="10">
        <f>IFERROR(VLOOKUP(A2028,admin4_MMI_ALL!$A$2:$B$3312,2,FALSE),3.5)</f>
        <v>6.3054180145299998</v>
      </c>
      <c r="F2028" s="35">
        <f t="shared" si="217"/>
        <v>2020310.0048559585</v>
      </c>
      <c r="G2028" s="5">
        <f t="shared" si="218"/>
        <v>4.6764688268096655E-2</v>
      </c>
      <c r="H2028">
        <f>admin4_POP_ALL!M2028</f>
        <v>5685</v>
      </c>
      <c r="I2028" s="5">
        <f t="shared" si="219"/>
        <v>5.8280614237692645E-2</v>
      </c>
      <c r="J2028">
        <f>admin4_POP_ALL!P2028</f>
        <v>943.75</v>
      </c>
      <c r="K2028" s="5">
        <f t="shared" si="223"/>
        <v>6.8187884833979604</v>
      </c>
      <c r="L2028" s="10">
        <f>admin4_VUL_ALL!N2028</f>
        <v>29.722120937174061</v>
      </c>
      <c r="M2028" s="5">
        <f t="shared" si="220"/>
        <v>0.49796799735039066</v>
      </c>
      <c r="N2028" s="10">
        <f>admin4_VUL_ALL!W2028</f>
        <v>54.647287774847577</v>
      </c>
      <c r="O2028" s="5">
        <f t="shared" si="221"/>
        <v>5.615805658706976</v>
      </c>
      <c r="P2028" s="10">
        <f>admin4_VUL_ALL!X2028</f>
        <v>42.62</v>
      </c>
      <c r="Q2028" s="5">
        <f t="shared" si="222"/>
        <v>7.9731379731379723</v>
      </c>
      <c r="T2028"/>
      <c r="AC2028"/>
      <c r="AD2028"/>
    </row>
    <row r="2029" spans="1:30" ht="12.75" customHeight="1">
      <c r="A2029" s="4" t="s">
        <v>1514</v>
      </c>
      <c r="B2029" s="4" t="s">
        <v>7378</v>
      </c>
      <c r="C2029" s="4" t="s">
        <v>66</v>
      </c>
      <c r="D2029" s="4" t="s">
        <v>5787</v>
      </c>
      <c r="E2029" s="10">
        <f>IFERROR(VLOOKUP(A2029,admin4_MMI_ALL!$A$2:$B$3312,2,FALSE),3.5)</f>
        <v>6.14978790283</v>
      </c>
      <c r="F2029" s="35">
        <f t="shared" si="217"/>
        <v>1411847.8695677011</v>
      </c>
      <c r="G2029" s="5">
        <f t="shared" si="218"/>
        <v>3.2658362937500809E-2</v>
      </c>
      <c r="H2029">
        <f>admin4_POP_ALL!M2029</f>
        <v>4433</v>
      </c>
      <c r="I2029" s="5">
        <f t="shared" si="219"/>
        <v>4.5445551964061824E-2</v>
      </c>
      <c r="J2029">
        <f>admin4_POP_ALL!P2029</f>
        <v>503.25</v>
      </c>
      <c r="K2029" s="5">
        <f t="shared" si="223"/>
        <v>6.1928665367686042</v>
      </c>
      <c r="L2029" s="10">
        <f>admin4_VUL_ALL!N2029</f>
        <v>29.722120937174061</v>
      </c>
      <c r="M2029" s="5">
        <f t="shared" si="220"/>
        <v>0.49796799735039066</v>
      </c>
      <c r="N2029" s="10">
        <f>admin4_VUL_ALL!W2029</f>
        <v>54.647287774847577</v>
      </c>
      <c r="O2029" s="5">
        <f t="shared" si="221"/>
        <v>5.615805658706976</v>
      </c>
      <c r="P2029" s="10">
        <f>admin4_VUL_ALL!X2029</f>
        <v>42.62</v>
      </c>
      <c r="Q2029" s="5">
        <f t="shared" si="222"/>
        <v>7.9731379731379723</v>
      </c>
      <c r="T2029"/>
      <c r="AC2029"/>
      <c r="AD2029"/>
    </row>
    <row r="2030" spans="1:30" ht="12.75" customHeight="1">
      <c r="A2030" s="4" t="s">
        <v>1513</v>
      </c>
      <c r="B2030" s="4" t="s">
        <v>7380</v>
      </c>
      <c r="C2030" s="4" t="s">
        <v>66</v>
      </c>
      <c r="D2030" s="4" t="s">
        <v>5787</v>
      </c>
      <c r="E2030" s="10">
        <f>IFERROR(VLOOKUP(A2030,admin4_MMI_ALL!$A$2:$B$3312,2,FALSE),3.5)</f>
        <v>6.6927733421299997</v>
      </c>
      <c r="F2030" s="35">
        <f t="shared" si="217"/>
        <v>4929164.8417702541</v>
      </c>
      <c r="G2030" s="5">
        <f t="shared" si="218"/>
        <v>0.11420233194258918</v>
      </c>
      <c r="H2030">
        <f>admin4_POP_ALL!M2030</f>
        <v>16482</v>
      </c>
      <c r="I2030" s="5">
        <f t="shared" si="219"/>
        <v>0.16896764887698329</v>
      </c>
      <c r="J2030">
        <f>admin4_POP_ALL!P2030</f>
        <v>422.99</v>
      </c>
      <c r="K2030" s="5">
        <f t="shared" si="223"/>
        <v>6.0199161351387538</v>
      </c>
      <c r="L2030" s="10">
        <f>admin4_VUL_ALL!N2030</f>
        <v>29.722120937174061</v>
      </c>
      <c r="M2030" s="5">
        <f t="shared" si="220"/>
        <v>0.49796799735039066</v>
      </c>
      <c r="N2030" s="10">
        <f>admin4_VUL_ALL!W2030</f>
        <v>54.647287774847577</v>
      </c>
      <c r="O2030" s="5">
        <f t="shared" si="221"/>
        <v>5.615805658706976</v>
      </c>
      <c r="P2030" s="10">
        <f>admin4_VUL_ALL!X2030</f>
        <v>42.62</v>
      </c>
      <c r="Q2030" s="5">
        <f t="shared" si="222"/>
        <v>7.9731379731379723</v>
      </c>
      <c r="T2030"/>
      <c r="AC2030"/>
      <c r="AD2030"/>
    </row>
    <row r="2031" spans="1:30" ht="12.75" customHeight="1">
      <c r="A2031" s="4" t="s">
        <v>1512</v>
      </c>
      <c r="B2031" s="4" t="s">
        <v>7382</v>
      </c>
      <c r="C2031" s="4" t="s">
        <v>66</v>
      </c>
      <c r="D2031" s="4" t="s">
        <v>5787</v>
      </c>
      <c r="E2031" s="10">
        <f>IFERROR(VLOOKUP(A2031,admin4_MMI_ALL!$A$2:$B$3312,2,FALSE),3.5)</f>
        <v>6.3467540740999997</v>
      </c>
      <c r="F2031" s="35">
        <f t="shared" si="217"/>
        <v>2222051.2637760122</v>
      </c>
      <c r="G2031" s="5">
        <f t="shared" si="218"/>
        <v>5.1441771139624962E-2</v>
      </c>
      <c r="H2031">
        <f>admin4_POP_ALL!M2031</f>
        <v>3701</v>
      </c>
      <c r="I2031" s="5">
        <f t="shared" si="219"/>
        <v>3.7941346225804834E-2</v>
      </c>
      <c r="J2031">
        <f>admin4_POP_ALL!P2031</f>
        <v>711.03</v>
      </c>
      <c r="K2031" s="5">
        <f t="shared" si="223"/>
        <v>6.5369262354891688</v>
      </c>
      <c r="L2031" s="10">
        <f>admin4_VUL_ALL!N2031</f>
        <v>29.722120937174061</v>
      </c>
      <c r="M2031" s="5">
        <f t="shared" si="220"/>
        <v>0.49796799735039066</v>
      </c>
      <c r="N2031" s="10">
        <f>admin4_VUL_ALL!W2031</f>
        <v>54.647287774847577</v>
      </c>
      <c r="O2031" s="5">
        <f t="shared" si="221"/>
        <v>5.615805658706976</v>
      </c>
      <c r="P2031" s="10">
        <f>admin4_VUL_ALL!X2031</f>
        <v>42.62</v>
      </c>
      <c r="Q2031" s="5">
        <f t="shared" si="222"/>
        <v>7.9731379731379723</v>
      </c>
      <c r="T2031"/>
      <c r="AC2031"/>
      <c r="AD2031"/>
    </row>
    <row r="2032" spans="1:30" ht="12.75" customHeight="1">
      <c r="A2032" s="4" t="s">
        <v>1511</v>
      </c>
      <c r="B2032" s="4" t="s">
        <v>7384</v>
      </c>
      <c r="C2032" s="4" t="s">
        <v>66</v>
      </c>
      <c r="D2032" s="4" t="s">
        <v>5787</v>
      </c>
      <c r="E2032" s="10">
        <f>IFERROR(VLOOKUP(A2032,admin4_MMI_ALL!$A$2:$B$3312,2,FALSE),3.5)</f>
        <v>6.2856068611099998</v>
      </c>
      <c r="F2032" s="35">
        <f t="shared" si="217"/>
        <v>1930220.2215717682</v>
      </c>
      <c r="G2032" s="5">
        <f t="shared" si="218"/>
        <v>4.4676085348923034E-2</v>
      </c>
      <c r="H2032">
        <f>admin4_POP_ALL!M2032</f>
        <v>5129</v>
      </c>
      <c r="I2032" s="5">
        <f t="shared" si="219"/>
        <v>5.2580698403716021E-2</v>
      </c>
      <c r="J2032">
        <f>admin4_POP_ALL!P2032</f>
        <v>807.06</v>
      </c>
      <c r="K2032" s="5">
        <f t="shared" si="223"/>
        <v>6.6630349574198036</v>
      </c>
      <c r="L2032" s="10">
        <f>admin4_VUL_ALL!N2032</f>
        <v>29.722120937174061</v>
      </c>
      <c r="M2032" s="5">
        <f t="shared" si="220"/>
        <v>0.49796799735039066</v>
      </c>
      <c r="N2032" s="10">
        <f>admin4_VUL_ALL!W2032</f>
        <v>54.647287774847577</v>
      </c>
      <c r="O2032" s="5">
        <f t="shared" si="221"/>
        <v>5.615805658706976</v>
      </c>
      <c r="P2032" s="10">
        <f>admin4_VUL_ALL!X2032</f>
        <v>42.62</v>
      </c>
      <c r="Q2032" s="5">
        <f t="shared" si="222"/>
        <v>7.9731379731379723</v>
      </c>
      <c r="T2032"/>
      <c r="AC2032"/>
      <c r="AD2032"/>
    </row>
    <row r="2033" spans="1:30" ht="12.75" customHeight="1">
      <c r="A2033" s="4" t="s">
        <v>1510</v>
      </c>
      <c r="B2033" s="4" t="s">
        <v>4795</v>
      </c>
      <c r="C2033" s="4" t="s">
        <v>66</v>
      </c>
      <c r="D2033" s="4" t="s">
        <v>5787</v>
      </c>
      <c r="E2033" s="10">
        <f>IFERROR(VLOOKUP(A2033,admin4_MMI_ALL!$A$2:$B$3312,2,FALSE),3.5)</f>
        <v>6.0975933075000004</v>
      </c>
      <c r="F2033" s="35">
        <f t="shared" si="217"/>
        <v>1251968.2275823269</v>
      </c>
      <c r="G2033" s="5">
        <f t="shared" si="218"/>
        <v>2.8951781849235671E-2</v>
      </c>
      <c r="H2033">
        <f>admin4_POP_ALL!M2033</f>
        <v>6361</v>
      </c>
      <c r="I2033" s="5">
        <f t="shared" si="219"/>
        <v>6.5210727733678614E-2</v>
      </c>
      <c r="J2033">
        <f>admin4_POP_ALL!P2033</f>
        <v>485.62</v>
      </c>
      <c r="K2033" s="5">
        <f t="shared" si="223"/>
        <v>6.1573676635798504</v>
      </c>
      <c r="L2033" s="10">
        <f>admin4_VUL_ALL!N2033</f>
        <v>29.722120937174061</v>
      </c>
      <c r="M2033" s="5">
        <f t="shared" si="220"/>
        <v>0.49796799735039066</v>
      </c>
      <c r="N2033" s="10">
        <f>admin4_VUL_ALL!W2033</f>
        <v>54.647287774847577</v>
      </c>
      <c r="O2033" s="5">
        <f t="shared" si="221"/>
        <v>5.615805658706976</v>
      </c>
      <c r="P2033" s="10">
        <f>admin4_VUL_ALL!X2033</f>
        <v>42.62</v>
      </c>
      <c r="Q2033" s="5">
        <f t="shared" si="222"/>
        <v>7.9731379731379723</v>
      </c>
      <c r="T2033"/>
      <c r="AC2033"/>
      <c r="AD2033"/>
    </row>
    <row r="2034" spans="1:30" ht="12.75" customHeight="1">
      <c r="A2034" s="4" t="s">
        <v>1509</v>
      </c>
      <c r="B2034" s="4" t="s">
        <v>7386</v>
      </c>
      <c r="C2034" s="4" t="s">
        <v>66</v>
      </c>
      <c r="D2034" s="4" t="s">
        <v>5787</v>
      </c>
      <c r="E2034" s="10">
        <f>IFERROR(VLOOKUP(A2034,admin4_MMI_ALL!$A$2:$B$3312,2,FALSE),3.5)</f>
        <v>6.50845479965</v>
      </c>
      <c r="F2034" s="35">
        <f t="shared" si="217"/>
        <v>3224443.7093213131</v>
      </c>
      <c r="G2034" s="5">
        <f t="shared" si="218"/>
        <v>7.4680807927172591E-2</v>
      </c>
      <c r="H2034">
        <f>admin4_POP_ALL!M2034</f>
        <v>6240</v>
      </c>
      <c r="I2034" s="5">
        <f t="shared" si="219"/>
        <v>6.3970278424485855E-2</v>
      </c>
      <c r="J2034">
        <f>admin4_POP_ALL!P2034</f>
        <v>724.25</v>
      </c>
      <c r="K2034" s="5">
        <f t="shared" si="223"/>
        <v>6.5552646819133642</v>
      </c>
      <c r="L2034" s="10">
        <f>admin4_VUL_ALL!N2034</f>
        <v>29.722120937174061</v>
      </c>
      <c r="M2034" s="5">
        <f t="shared" si="220"/>
        <v>0.49796799735039066</v>
      </c>
      <c r="N2034" s="10">
        <f>admin4_VUL_ALL!W2034</f>
        <v>54.647287774847577</v>
      </c>
      <c r="O2034" s="5">
        <f t="shared" si="221"/>
        <v>5.615805658706976</v>
      </c>
      <c r="P2034" s="10">
        <f>admin4_VUL_ALL!X2034</f>
        <v>42.62</v>
      </c>
      <c r="Q2034" s="5">
        <f t="shared" si="222"/>
        <v>7.9731379731379723</v>
      </c>
      <c r="T2034"/>
      <c r="AC2034"/>
      <c r="AD2034"/>
    </row>
    <row r="2035" spans="1:30" ht="12.75" customHeight="1">
      <c r="A2035" s="4" t="s">
        <v>1508</v>
      </c>
      <c r="B2035" s="4" t="s">
        <v>4614</v>
      </c>
      <c r="C2035" s="4" t="s">
        <v>66</v>
      </c>
      <c r="D2035" s="4" t="s">
        <v>5787</v>
      </c>
      <c r="E2035" s="10">
        <f>IFERROR(VLOOKUP(A2035,admin4_MMI_ALL!$A$2:$B$3312,2,FALSE),3.5)</f>
        <v>6.2473115921</v>
      </c>
      <c r="F2035" s="35">
        <f t="shared" si="217"/>
        <v>1767305.3497674137</v>
      </c>
      <c r="G2035" s="5">
        <f t="shared" si="218"/>
        <v>4.0899136793569123E-2</v>
      </c>
      <c r="H2035">
        <f>admin4_POP_ALL!M2035</f>
        <v>4014</v>
      </c>
      <c r="I2035" s="5">
        <f t="shared" si="219"/>
        <v>4.1150111794212539E-2</v>
      </c>
      <c r="J2035">
        <f>admin4_POP_ALL!P2035</f>
        <v>941.83</v>
      </c>
      <c r="K2035" s="5">
        <f t="shared" si="223"/>
        <v>6.8167612121890455</v>
      </c>
      <c r="L2035" s="10">
        <f>admin4_VUL_ALL!N2035</f>
        <v>29.722120937174061</v>
      </c>
      <c r="M2035" s="5">
        <f t="shared" si="220"/>
        <v>0.49796799735039066</v>
      </c>
      <c r="N2035" s="10">
        <f>admin4_VUL_ALL!W2035</f>
        <v>54.647287774847577</v>
      </c>
      <c r="O2035" s="5">
        <f t="shared" si="221"/>
        <v>5.615805658706976</v>
      </c>
      <c r="P2035" s="10">
        <f>admin4_VUL_ALL!X2035</f>
        <v>42.62</v>
      </c>
      <c r="Q2035" s="5">
        <f t="shared" si="222"/>
        <v>7.9731379731379723</v>
      </c>
      <c r="T2035"/>
      <c r="AC2035"/>
      <c r="AD2035"/>
    </row>
    <row r="2036" spans="1:30" ht="12.75" customHeight="1">
      <c r="A2036" s="4" t="s">
        <v>1507</v>
      </c>
      <c r="B2036" s="4" t="s">
        <v>7388</v>
      </c>
      <c r="C2036" s="4" t="s">
        <v>66</v>
      </c>
      <c r="D2036" s="4" t="s">
        <v>5787</v>
      </c>
      <c r="E2036" s="10">
        <f>IFERROR(VLOOKUP(A2036,admin4_MMI_ALL!$A$2:$B$3312,2,FALSE),3.5)</f>
        <v>6.2616820335399996</v>
      </c>
      <c r="F2036" s="35">
        <f t="shared" si="217"/>
        <v>1826762.2718634445</v>
      </c>
      <c r="G2036" s="5">
        <f t="shared" si="218"/>
        <v>4.2277560589562876E-2</v>
      </c>
      <c r="H2036">
        <f>admin4_POP_ALL!M2036</f>
        <v>5077</v>
      </c>
      <c r="I2036" s="5">
        <f t="shared" si="219"/>
        <v>5.2047612750178635E-2</v>
      </c>
      <c r="J2036">
        <f>admin4_POP_ALL!P2036</f>
        <v>654.02</v>
      </c>
      <c r="K2036" s="5">
        <f t="shared" si="223"/>
        <v>6.4537286709100705</v>
      </c>
      <c r="L2036" s="10">
        <f>admin4_VUL_ALL!N2036</f>
        <v>29.722120937174061</v>
      </c>
      <c r="M2036" s="5">
        <f t="shared" si="220"/>
        <v>0.49796799735039066</v>
      </c>
      <c r="N2036" s="10">
        <f>admin4_VUL_ALL!W2036</f>
        <v>54.647287774847577</v>
      </c>
      <c r="O2036" s="5">
        <f t="shared" si="221"/>
        <v>5.615805658706976</v>
      </c>
      <c r="P2036" s="10">
        <f>admin4_VUL_ALL!X2036</f>
        <v>42.62</v>
      </c>
      <c r="Q2036" s="5">
        <f t="shared" si="222"/>
        <v>7.9731379731379723</v>
      </c>
      <c r="T2036"/>
      <c r="AC2036"/>
      <c r="AD2036"/>
    </row>
    <row r="2037" spans="1:30" ht="12.75" customHeight="1">
      <c r="A2037" s="4" t="s">
        <v>1506</v>
      </c>
      <c r="B2037" s="4" t="s">
        <v>7390</v>
      </c>
      <c r="C2037" s="4" t="s">
        <v>66</v>
      </c>
      <c r="D2037" s="4" t="s">
        <v>5787</v>
      </c>
      <c r="E2037" s="10">
        <f>IFERROR(VLOOKUP(A2037,admin4_MMI_ALL!$A$2:$B$3312,2,FALSE),3.5)</f>
        <v>6.1270122528100002</v>
      </c>
      <c r="F2037" s="35">
        <f t="shared" si="217"/>
        <v>1339714.4844419146</v>
      </c>
      <c r="G2037" s="5">
        <f t="shared" si="218"/>
        <v>3.0986053456320928E-2</v>
      </c>
      <c r="H2037">
        <f>admin4_POP_ALL!M2037</f>
        <v>5739</v>
      </c>
      <c r="I2037" s="5">
        <f t="shared" si="219"/>
        <v>5.8834203185596845E-2</v>
      </c>
      <c r="J2037">
        <f>admin4_POP_ALL!P2037</f>
        <v>653.70000000000005</v>
      </c>
      <c r="K2037" s="5">
        <f t="shared" si="223"/>
        <v>6.4532414895561026</v>
      </c>
      <c r="L2037" s="10">
        <f>admin4_VUL_ALL!N2037</f>
        <v>29.722120937174061</v>
      </c>
      <c r="M2037" s="5">
        <f t="shared" si="220"/>
        <v>0.49796799735039066</v>
      </c>
      <c r="N2037" s="10">
        <f>admin4_VUL_ALL!W2037</f>
        <v>54.647287774847577</v>
      </c>
      <c r="O2037" s="5">
        <f t="shared" si="221"/>
        <v>5.615805658706976</v>
      </c>
      <c r="P2037" s="10">
        <f>admin4_VUL_ALL!X2037</f>
        <v>42.62</v>
      </c>
      <c r="Q2037" s="5">
        <f t="shared" si="222"/>
        <v>7.9731379731379723</v>
      </c>
      <c r="T2037"/>
      <c r="AC2037"/>
      <c r="AD2037"/>
    </row>
    <row r="2038" spans="1:30" ht="12.75" customHeight="1">
      <c r="A2038" s="4" t="s">
        <v>1505</v>
      </c>
      <c r="B2038" s="4" t="s">
        <v>7391</v>
      </c>
      <c r="C2038" s="4" t="s">
        <v>66</v>
      </c>
      <c r="D2038" s="4" t="s">
        <v>5787</v>
      </c>
      <c r="E2038" s="10">
        <f>IFERROR(VLOOKUP(A2038,admin4_MMI_ALL!$A$2:$B$3312,2,FALSE),3.5)</f>
        <v>6.13277959824</v>
      </c>
      <c r="F2038" s="35">
        <f t="shared" si="217"/>
        <v>1357624.285812191</v>
      </c>
      <c r="G2038" s="5">
        <f t="shared" si="218"/>
        <v>3.140126661435217E-2</v>
      </c>
      <c r="H2038">
        <f>admin4_POP_ALL!M2038</f>
        <v>4157</v>
      </c>
      <c r="I2038" s="5">
        <f t="shared" si="219"/>
        <v>4.2616097341440333E-2</v>
      </c>
      <c r="J2038">
        <f>admin4_POP_ALL!P2038</f>
        <v>580.58000000000004</v>
      </c>
      <c r="K2038" s="5">
        <f t="shared" si="223"/>
        <v>6.3351586593076705</v>
      </c>
      <c r="L2038" s="10">
        <f>admin4_VUL_ALL!N2038</f>
        <v>29.722120937174061</v>
      </c>
      <c r="M2038" s="5">
        <f t="shared" si="220"/>
        <v>0.49796799735039066</v>
      </c>
      <c r="N2038" s="10">
        <f>admin4_VUL_ALL!W2038</f>
        <v>54.647287774847577</v>
      </c>
      <c r="O2038" s="5">
        <f t="shared" si="221"/>
        <v>5.615805658706976</v>
      </c>
      <c r="P2038" s="10">
        <f>admin4_VUL_ALL!X2038</f>
        <v>42.62</v>
      </c>
      <c r="Q2038" s="5">
        <f t="shared" si="222"/>
        <v>7.9731379731379723</v>
      </c>
      <c r="T2038"/>
      <c r="AC2038"/>
      <c r="AD2038"/>
    </row>
    <row r="2039" spans="1:30" ht="12.75" customHeight="1">
      <c r="A2039" s="4" t="s">
        <v>1504</v>
      </c>
      <c r="B2039" s="4" t="s">
        <v>4620</v>
      </c>
      <c r="C2039" s="4" t="s">
        <v>66</v>
      </c>
      <c r="D2039" s="4" t="s">
        <v>5787</v>
      </c>
      <c r="E2039" s="10">
        <f>IFERROR(VLOOKUP(A2039,admin4_MMI_ALL!$A$2:$B$3312,2,FALSE),3.5)</f>
        <v>6.1728234291100001</v>
      </c>
      <c r="F2039" s="35">
        <f t="shared" si="217"/>
        <v>1488755.6720015551</v>
      </c>
      <c r="G2039" s="5">
        <f t="shared" si="218"/>
        <v>3.4441360463023367E-2</v>
      </c>
      <c r="H2039">
        <f>admin4_POP_ALL!M2039</f>
        <v>4495</v>
      </c>
      <c r="I2039" s="5">
        <f t="shared" si="219"/>
        <v>4.6081154089433321E-2</v>
      </c>
      <c r="J2039">
        <f>admin4_POP_ALL!P2039</f>
        <v>433.75</v>
      </c>
      <c r="K2039" s="5">
        <f t="shared" si="223"/>
        <v>6.0449219781424048</v>
      </c>
      <c r="L2039" s="10">
        <f>admin4_VUL_ALL!N2039</f>
        <v>29.722120937174061</v>
      </c>
      <c r="M2039" s="5">
        <f t="shared" si="220"/>
        <v>0.49796799735039066</v>
      </c>
      <c r="N2039" s="10">
        <f>admin4_VUL_ALL!W2039</f>
        <v>54.647287774847577</v>
      </c>
      <c r="O2039" s="5">
        <f t="shared" si="221"/>
        <v>5.615805658706976</v>
      </c>
      <c r="P2039" s="10">
        <f>admin4_VUL_ALL!X2039</f>
        <v>42.62</v>
      </c>
      <c r="Q2039" s="5">
        <f t="shared" si="222"/>
        <v>7.9731379731379723</v>
      </c>
      <c r="T2039"/>
      <c r="AC2039"/>
      <c r="AD2039"/>
    </row>
    <row r="2040" spans="1:30" ht="12.75" customHeight="1">
      <c r="A2040" s="4" t="s">
        <v>1503</v>
      </c>
      <c r="B2040" s="4" t="s">
        <v>4624</v>
      </c>
      <c r="C2040" s="4" t="s">
        <v>66</v>
      </c>
      <c r="D2040" s="4" t="s">
        <v>5787</v>
      </c>
      <c r="E2040" s="10">
        <f>IFERROR(VLOOKUP(A2040,admin4_MMI_ALL!$A$2:$B$3312,2,FALSE),3.5)</f>
        <v>6.21571493149</v>
      </c>
      <c r="F2040" s="35">
        <f t="shared" si="217"/>
        <v>1643292.7208215774</v>
      </c>
      <c r="G2040" s="5">
        <f t="shared" si="218"/>
        <v>3.8024081161415979E-2</v>
      </c>
      <c r="H2040">
        <f>admin4_POP_ALL!M2040</f>
        <v>5497</v>
      </c>
      <c r="I2040" s="5">
        <f t="shared" si="219"/>
        <v>5.635330456721134E-2</v>
      </c>
      <c r="J2040">
        <f>admin4_POP_ALL!P2040</f>
        <v>792.28</v>
      </c>
      <c r="K2040" s="5">
        <f t="shared" si="223"/>
        <v>6.6446356517118312</v>
      </c>
      <c r="L2040" s="10">
        <f>admin4_VUL_ALL!N2040</f>
        <v>29.722120937174061</v>
      </c>
      <c r="M2040" s="5">
        <f t="shared" si="220"/>
        <v>0.49796799735039066</v>
      </c>
      <c r="N2040" s="10">
        <f>admin4_VUL_ALL!W2040</f>
        <v>54.647287774847577</v>
      </c>
      <c r="O2040" s="5">
        <f t="shared" si="221"/>
        <v>5.615805658706976</v>
      </c>
      <c r="P2040" s="10">
        <f>admin4_VUL_ALL!X2040</f>
        <v>42.62</v>
      </c>
      <c r="Q2040" s="5">
        <f t="shared" si="222"/>
        <v>7.9731379731379723</v>
      </c>
      <c r="T2040"/>
      <c r="AC2040"/>
      <c r="AD2040"/>
    </row>
    <row r="2041" spans="1:30" ht="12.75" customHeight="1">
      <c r="A2041" s="4" t="s">
        <v>1502</v>
      </c>
      <c r="B2041" s="4" t="s">
        <v>7394</v>
      </c>
      <c r="C2041" s="4" t="s">
        <v>66</v>
      </c>
      <c r="D2041" s="4" t="s">
        <v>5787</v>
      </c>
      <c r="E2041" s="10">
        <f>IFERROR(VLOOKUP(A2041,admin4_MMI_ALL!$A$2:$B$3312,2,FALSE),3.5)</f>
        <v>6.1634263992299996</v>
      </c>
      <c r="F2041" s="35">
        <f t="shared" si="217"/>
        <v>1456888.7818998999</v>
      </c>
      <c r="G2041" s="5">
        <f t="shared" si="218"/>
        <v>3.3702572142472687E-2</v>
      </c>
      <c r="H2041">
        <f>admin4_POP_ALL!M2041</f>
        <v>3796</v>
      </c>
      <c r="I2041" s="5">
        <f t="shared" si="219"/>
        <v>3.8915252708228897E-2</v>
      </c>
      <c r="J2041">
        <f>admin4_POP_ALL!P2041</f>
        <v>649.37</v>
      </c>
      <c r="K2041" s="5">
        <f t="shared" si="223"/>
        <v>6.4466257685008719</v>
      </c>
      <c r="L2041" s="10">
        <f>admin4_VUL_ALL!N2041</f>
        <v>29.722120937174061</v>
      </c>
      <c r="M2041" s="5">
        <f t="shared" si="220"/>
        <v>0.49796799735039066</v>
      </c>
      <c r="N2041" s="10">
        <f>admin4_VUL_ALL!W2041</f>
        <v>54.647287774847577</v>
      </c>
      <c r="O2041" s="5">
        <f t="shared" si="221"/>
        <v>5.615805658706976</v>
      </c>
      <c r="P2041" s="10">
        <f>admin4_VUL_ALL!X2041</f>
        <v>42.62</v>
      </c>
      <c r="Q2041" s="5">
        <f t="shared" si="222"/>
        <v>7.9731379731379723</v>
      </c>
      <c r="T2041"/>
      <c r="AC2041"/>
      <c r="AD2041"/>
    </row>
    <row r="2042" spans="1:30" ht="12.75" customHeight="1">
      <c r="A2042" s="4" t="s">
        <v>1501</v>
      </c>
      <c r="B2042" s="4" t="s">
        <v>5925</v>
      </c>
      <c r="C2042" s="4" t="s">
        <v>66</v>
      </c>
      <c r="D2042" s="4" t="s">
        <v>5787</v>
      </c>
      <c r="E2042" s="10">
        <f>IFERROR(VLOOKUP(A2042,admin4_MMI_ALL!$A$2:$B$3312,2,FALSE),3.5)</f>
        <v>6.6497082710299997</v>
      </c>
      <c r="F2042" s="35">
        <f t="shared" si="217"/>
        <v>4463836.4178852811</v>
      </c>
      <c r="G2042" s="5">
        <f t="shared" si="218"/>
        <v>0.10341435722369377</v>
      </c>
      <c r="H2042">
        <f>admin4_POP_ALL!M2042</f>
        <v>1757</v>
      </c>
      <c r="I2042" s="5">
        <f t="shared" si="219"/>
        <v>1.8012144101253468E-2</v>
      </c>
      <c r="J2042">
        <f>admin4_POP_ALL!P2042</f>
        <v>965.62</v>
      </c>
      <c r="K2042" s="5">
        <f t="shared" si="223"/>
        <v>6.8415936431452522</v>
      </c>
      <c r="L2042" s="10">
        <f>admin4_VUL_ALL!N2042</f>
        <v>29.722120937174061</v>
      </c>
      <c r="M2042" s="5">
        <f t="shared" si="220"/>
        <v>0.49796799735039066</v>
      </c>
      <c r="N2042" s="10">
        <f>admin4_VUL_ALL!W2042</f>
        <v>54.647287774847577</v>
      </c>
      <c r="O2042" s="5">
        <f t="shared" si="221"/>
        <v>5.615805658706976</v>
      </c>
      <c r="P2042" s="10">
        <f>admin4_VUL_ALL!X2042</f>
        <v>42.62</v>
      </c>
      <c r="Q2042" s="5">
        <f t="shared" si="222"/>
        <v>7.9731379731379723</v>
      </c>
      <c r="T2042"/>
      <c r="AC2042"/>
      <c r="AD2042"/>
    </row>
    <row r="2043" spans="1:30" ht="12.75" customHeight="1">
      <c r="A2043" s="4" t="s">
        <v>1500</v>
      </c>
      <c r="B2043" s="4" t="s">
        <v>7396</v>
      </c>
      <c r="C2043" s="4" t="s">
        <v>66</v>
      </c>
      <c r="D2043" s="4" t="s">
        <v>5787</v>
      </c>
      <c r="E2043" s="10">
        <f>IFERROR(VLOOKUP(A2043,admin4_MMI_ALL!$A$2:$B$3312,2,FALSE),3.5)</f>
        <v>6.3518567085299997</v>
      </c>
      <c r="F2043" s="35">
        <f t="shared" si="217"/>
        <v>2248312.6733572786</v>
      </c>
      <c r="G2043" s="5">
        <f t="shared" si="218"/>
        <v>5.2050604402549161E-2</v>
      </c>
      <c r="H2043">
        <f>admin4_POP_ALL!M2043</f>
        <v>5208</v>
      </c>
      <c r="I2043" s="5">
        <f t="shared" si="219"/>
        <v>5.3390578531205504E-2</v>
      </c>
      <c r="J2043">
        <f>admin4_POP_ALL!P2043</f>
        <v>53.25</v>
      </c>
      <c r="K2043" s="5">
        <f t="shared" si="223"/>
        <v>3.9569661431303134</v>
      </c>
      <c r="L2043" s="10">
        <f>admin4_VUL_ALL!N2043</f>
        <v>29.722120937174061</v>
      </c>
      <c r="M2043" s="5">
        <f t="shared" si="220"/>
        <v>0.49796799735039066</v>
      </c>
      <c r="N2043" s="10">
        <f>admin4_VUL_ALL!W2043</f>
        <v>54.647287774847577</v>
      </c>
      <c r="O2043" s="5">
        <f t="shared" si="221"/>
        <v>5.615805658706976</v>
      </c>
      <c r="P2043" s="10">
        <f>admin4_VUL_ALL!X2043</f>
        <v>42.62</v>
      </c>
      <c r="Q2043" s="5">
        <f t="shared" si="222"/>
        <v>7.9731379731379723</v>
      </c>
      <c r="T2043"/>
      <c r="AC2043"/>
      <c r="AD2043"/>
    </row>
    <row r="2044" spans="1:30" ht="12.75" customHeight="1">
      <c r="A2044" s="4" t="s">
        <v>1499</v>
      </c>
      <c r="B2044" s="4" t="s">
        <v>7398</v>
      </c>
      <c r="C2044" s="4" t="s">
        <v>66</v>
      </c>
      <c r="D2044" s="4" t="s">
        <v>5787</v>
      </c>
      <c r="E2044" s="10">
        <f>IFERROR(VLOOKUP(A2044,admin4_MMI_ALL!$A$2:$B$3312,2,FALSE),3.5)</f>
        <v>6.62983179092</v>
      </c>
      <c r="F2044" s="35">
        <f t="shared" si="217"/>
        <v>4264143.2984028859</v>
      </c>
      <c r="G2044" s="5">
        <f t="shared" si="218"/>
        <v>9.8784757538964513E-2</v>
      </c>
      <c r="H2044">
        <f>admin4_POP_ALL!M2044</f>
        <v>5020</v>
      </c>
      <c r="I2044" s="5">
        <f t="shared" si="219"/>
        <v>5.14632688607242E-2</v>
      </c>
      <c r="J2044">
        <f>admin4_POP_ALL!P2044</f>
        <v>540</v>
      </c>
      <c r="K2044" s="5">
        <f t="shared" si="223"/>
        <v>6.2630288861169694</v>
      </c>
      <c r="L2044" s="10">
        <f>admin4_VUL_ALL!N2044</f>
        <v>29.722120937174061</v>
      </c>
      <c r="M2044" s="5">
        <f t="shared" si="220"/>
        <v>0.49796799735039066</v>
      </c>
      <c r="N2044" s="10">
        <f>admin4_VUL_ALL!W2044</f>
        <v>54.647287774847577</v>
      </c>
      <c r="O2044" s="5">
        <f t="shared" si="221"/>
        <v>5.615805658706976</v>
      </c>
      <c r="P2044" s="10">
        <f>admin4_VUL_ALL!X2044</f>
        <v>42.62</v>
      </c>
      <c r="Q2044" s="5">
        <f t="shared" si="222"/>
        <v>7.9731379731379723</v>
      </c>
      <c r="T2044"/>
      <c r="AC2044"/>
      <c r="AD2044"/>
    </row>
    <row r="2045" spans="1:30" ht="12.75" customHeight="1">
      <c r="A2045" s="4" t="s">
        <v>1498</v>
      </c>
      <c r="B2045" s="4" t="s">
        <v>7400</v>
      </c>
      <c r="C2045" s="4" t="s">
        <v>66</v>
      </c>
      <c r="D2045" s="4" t="s">
        <v>5787</v>
      </c>
      <c r="E2045" s="10">
        <f>IFERROR(VLOOKUP(A2045,admin4_MMI_ALL!$A$2:$B$3312,2,FALSE),3.5)</f>
        <v>6.0457735061599998</v>
      </c>
      <c r="F2045" s="35">
        <f t="shared" si="217"/>
        <v>1111152.0866224864</v>
      </c>
      <c r="G2045" s="5">
        <f t="shared" si="218"/>
        <v>2.5687160797282282E-2</v>
      </c>
      <c r="H2045">
        <f>admin4_POP_ALL!M2045</f>
        <v>11554</v>
      </c>
      <c r="I2045" s="5">
        <f t="shared" si="219"/>
        <v>0.11844753155713295</v>
      </c>
      <c r="J2045">
        <f>admin4_POP_ALL!P2045</f>
        <v>1048.31</v>
      </c>
      <c r="K2045" s="5">
        <f t="shared" si="223"/>
        <v>6.9233851645913456</v>
      </c>
      <c r="L2045" s="10">
        <f>admin4_VUL_ALL!N2045</f>
        <v>29.722120937174061</v>
      </c>
      <c r="M2045" s="5">
        <f t="shared" si="220"/>
        <v>0.49796799735039066</v>
      </c>
      <c r="N2045" s="10">
        <f>admin4_VUL_ALL!W2045</f>
        <v>54.647287774847577</v>
      </c>
      <c r="O2045" s="5">
        <f t="shared" si="221"/>
        <v>5.615805658706976</v>
      </c>
      <c r="P2045" s="10">
        <f>admin4_VUL_ALL!X2045</f>
        <v>42.62</v>
      </c>
      <c r="Q2045" s="5">
        <f t="shared" si="222"/>
        <v>7.9731379731379723</v>
      </c>
      <c r="T2045"/>
      <c r="AC2045"/>
      <c r="AD2045"/>
    </row>
    <row r="2046" spans="1:30" ht="12.75" customHeight="1">
      <c r="A2046" s="4" t="s">
        <v>1497</v>
      </c>
      <c r="B2046" s="4" t="s">
        <v>7402</v>
      </c>
      <c r="C2046" s="4" t="s">
        <v>66</v>
      </c>
      <c r="D2046" s="4" t="s">
        <v>5787</v>
      </c>
      <c r="E2046" s="10">
        <f>IFERROR(VLOOKUP(A2046,admin4_MMI_ALL!$A$2:$B$3312,2,FALSE),3.5)</f>
        <v>6.1668162345899997</v>
      </c>
      <c r="F2046" s="35">
        <f t="shared" si="217"/>
        <v>1468304.8542806187</v>
      </c>
      <c r="G2046" s="5">
        <f t="shared" si="218"/>
        <v>3.3967237471111023E-2</v>
      </c>
      <c r="H2046">
        <f>admin4_POP_ALL!M2046</f>
        <v>3470</v>
      </c>
      <c r="I2046" s="5">
        <f t="shared" si="219"/>
        <v>3.5573215726436846E-2</v>
      </c>
      <c r="J2046">
        <f>admin4_POP_ALL!P2046</f>
        <v>558.71</v>
      </c>
      <c r="K2046" s="5">
        <f t="shared" si="223"/>
        <v>6.2969357897956471</v>
      </c>
      <c r="L2046" s="10">
        <f>admin4_VUL_ALL!N2046</f>
        <v>29.722120937174061</v>
      </c>
      <c r="M2046" s="5">
        <f t="shared" si="220"/>
        <v>0.49796799735039066</v>
      </c>
      <c r="N2046" s="10">
        <f>admin4_VUL_ALL!W2046</f>
        <v>54.647287774847577</v>
      </c>
      <c r="O2046" s="5">
        <f t="shared" si="221"/>
        <v>5.615805658706976</v>
      </c>
      <c r="P2046" s="10">
        <f>admin4_VUL_ALL!X2046</f>
        <v>42.62</v>
      </c>
      <c r="Q2046" s="5">
        <f t="shared" si="222"/>
        <v>7.9731379731379723</v>
      </c>
      <c r="T2046"/>
      <c r="AC2046"/>
      <c r="AD2046"/>
    </row>
    <row r="2047" spans="1:30" ht="12.75" customHeight="1">
      <c r="A2047" s="4" t="s">
        <v>1496</v>
      </c>
      <c r="B2047" s="4" t="s">
        <v>7404</v>
      </c>
      <c r="C2047" s="4" t="s">
        <v>66</v>
      </c>
      <c r="D2047" s="4" t="s">
        <v>5787</v>
      </c>
      <c r="E2047" s="10">
        <f>IFERROR(VLOOKUP(A2047,admin4_MMI_ALL!$A$2:$B$3312,2,FALSE),3.5)</f>
        <v>6.3463339805599999</v>
      </c>
      <c r="F2047" s="35">
        <f t="shared" si="217"/>
        <v>2219902.910313366</v>
      </c>
      <c r="G2047" s="5">
        <f t="shared" si="218"/>
        <v>5.1391964633826795E-2</v>
      </c>
      <c r="H2047">
        <f>admin4_POP_ALL!M2047</f>
        <v>7211</v>
      </c>
      <c r="I2047" s="5">
        <f t="shared" si="219"/>
        <v>7.3924627839578122E-2</v>
      </c>
      <c r="J2047">
        <f>admin4_POP_ALL!P2047</f>
        <v>636.86</v>
      </c>
      <c r="K2047" s="5">
        <f t="shared" si="223"/>
        <v>6.4272612007790633</v>
      </c>
      <c r="L2047" s="10">
        <f>admin4_VUL_ALL!N2047</f>
        <v>29.722120937174061</v>
      </c>
      <c r="M2047" s="5">
        <f t="shared" si="220"/>
        <v>0.49796799735039066</v>
      </c>
      <c r="N2047" s="10">
        <f>admin4_VUL_ALL!W2047</f>
        <v>54.647287774847577</v>
      </c>
      <c r="O2047" s="5">
        <f t="shared" si="221"/>
        <v>5.615805658706976</v>
      </c>
      <c r="P2047" s="10">
        <f>admin4_VUL_ALL!X2047</f>
        <v>42.62</v>
      </c>
      <c r="Q2047" s="5">
        <f t="shared" si="222"/>
        <v>7.9731379731379723</v>
      </c>
      <c r="T2047"/>
      <c r="AC2047"/>
      <c r="AD2047"/>
    </row>
    <row r="2048" spans="1:30" ht="12.75" customHeight="1">
      <c r="A2048" s="4" t="s">
        <v>1495</v>
      </c>
      <c r="B2048" s="4" t="s">
        <v>7406</v>
      </c>
      <c r="C2048" s="4" t="s">
        <v>66</v>
      </c>
      <c r="D2048" s="4" t="s">
        <v>5787</v>
      </c>
      <c r="E2048" s="10">
        <f>IFERROR(VLOOKUP(A2048,admin4_MMI_ALL!$A$2:$B$3312,2,FALSE),3.5)</f>
        <v>6.23462200165</v>
      </c>
      <c r="F2048" s="35">
        <f t="shared" si="217"/>
        <v>1716413.8159642054</v>
      </c>
      <c r="G2048" s="5">
        <f t="shared" si="218"/>
        <v>3.971928928824988E-2</v>
      </c>
      <c r="H2048">
        <f>admin4_POP_ALL!M2048</f>
        <v>5628</v>
      </c>
      <c r="I2048" s="5">
        <f t="shared" si="219"/>
        <v>5.7696270348238203E-2</v>
      </c>
      <c r="J2048">
        <f>admin4_POP_ALL!P2048</f>
        <v>511.67</v>
      </c>
      <c r="K2048" s="5">
        <f t="shared" si="223"/>
        <v>6.209384088728048</v>
      </c>
      <c r="L2048" s="10">
        <f>admin4_VUL_ALL!N2048</f>
        <v>29.722120937174061</v>
      </c>
      <c r="M2048" s="5">
        <f t="shared" si="220"/>
        <v>0.49796799735039066</v>
      </c>
      <c r="N2048" s="10">
        <f>admin4_VUL_ALL!W2048</f>
        <v>54.647287774847577</v>
      </c>
      <c r="O2048" s="5">
        <f t="shared" si="221"/>
        <v>5.615805658706976</v>
      </c>
      <c r="P2048" s="10">
        <f>admin4_VUL_ALL!X2048</f>
        <v>42.62</v>
      </c>
      <c r="Q2048" s="5">
        <f t="shared" si="222"/>
        <v>7.9731379731379723</v>
      </c>
      <c r="T2048"/>
      <c r="AC2048"/>
      <c r="AD2048"/>
    </row>
    <row r="2049" spans="1:30" ht="12.75" customHeight="1">
      <c r="A2049" s="4" t="s">
        <v>1494</v>
      </c>
      <c r="B2049" s="4" t="s">
        <v>7408</v>
      </c>
      <c r="C2049" s="4" t="s">
        <v>66</v>
      </c>
      <c r="D2049" s="4" t="s">
        <v>5787</v>
      </c>
      <c r="E2049" s="10">
        <f>IFERROR(VLOOKUP(A2049,admin4_MMI_ALL!$A$2:$B$3312,2,FALSE),3.5)</f>
        <v>6.3196654319799999</v>
      </c>
      <c r="F2049" s="35">
        <f t="shared" si="217"/>
        <v>2087687.2168137759</v>
      </c>
      <c r="G2049" s="5">
        <f t="shared" si="218"/>
        <v>4.8326732669257647E-2</v>
      </c>
      <c r="H2049">
        <f>admin4_POP_ALL!M2049</f>
        <v>5932</v>
      </c>
      <c r="I2049" s="5">
        <f t="shared" si="219"/>
        <v>6.0812771091995205E-2</v>
      </c>
      <c r="J2049">
        <f>admin4_POP_ALL!P2049</f>
        <v>319.8</v>
      </c>
      <c r="K2049" s="5">
        <f t="shared" si="223"/>
        <v>5.7415319776293092</v>
      </c>
      <c r="L2049" s="10">
        <f>admin4_VUL_ALL!N2049</f>
        <v>29.722120937174061</v>
      </c>
      <c r="M2049" s="5">
        <f t="shared" si="220"/>
        <v>0.49796799735039066</v>
      </c>
      <c r="N2049" s="10">
        <f>admin4_VUL_ALL!W2049</f>
        <v>54.647287774847577</v>
      </c>
      <c r="O2049" s="5">
        <f t="shared" si="221"/>
        <v>5.615805658706976</v>
      </c>
      <c r="P2049" s="10">
        <f>admin4_VUL_ALL!X2049</f>
        <v>42.62</v>
      </c>
      <c r="Q2049" s="5">
        <f t="shared" si="222"/>
        <v>7.9731379731379723</v>
      </c>
      <c r="T2049"/>
      <c r="AC2049"/>
      <c r="AD2049"/>
    </row>
    <row r="2050" spans="1:30" ht="12.75" customHeight="1">
      <c r="A2050" s="4" t="s">
        <v>1493</v>
      </c>
      <c r="B2050" s="4" t="s">
        <v>7410</v>
      </c>
      <c r="C2050" s="4" t="s">
        <v>66</v>
      </c>
      <c r="D2050" s="4" t="s">
        <v>5787</v>
      </c>
      <c r="E2050" s="10">
        <f>IFERROR(VLOOKUP(A2050,admin4_MMI_ALL!$A$2:$B$3312,2,FALSE),3.5)</f>
        <v>6.5709819793699999</v>
      </c>
      <c r="F2050" s="35">
        <f t="shared" ref="F2050:F2113" si="224">10^E2050</f>
        <v>3723762.5454102615</v>
      </c>
      <c r="G2050" s="5">
        <f t="shared" ref="G2050:G2113" si="225">((F2050-MIN(F$2:F$3986))/(MAX(F$2:F$3986)-MIN(F$2:F$3986))*10)</f>
        <v>8.6256801792802873E-2</v>
      </c>
      <c r="H2050">
        <f>admin4_POP_ALL!M2050</f>
        <v>2711</v>
      </c>
      <c r="I2050" s="5">
        <f t="shared" ref="I2050:I2113" si="226">((H2050-MIN(H$2:H$3986))/(MAX(H$2:H$3986)-MIN(H$2:H$3986))*10)</f>
        <v>2.7792215514227746E-2</v>
      </c>
      <c r="J2050">
        <f>admin4_POP_ALL!P2050</f>
        <v>812.38</v>
      </c>
      <c r="K2050" s="5">
        <f t="shared" si="223"/>
        <v>6.6695753492797127</v>
      </c>
      <c r="L2050" s="10">
        <f>admin4_VUL_ALL!N2050</f>
        <v>29.722120937174061</v>
      </c>
      <c r="M2050" s="5">
        <f t="shared" ref="M2050:M2113" si="227">((L2050-MIN(L$2:L$3986))/(MAX(L$2:L$3986)-MIN(L$2:L$3986))*10)</f>
        <v>0.49796799735039066</v>
      </c>
      <c r="N2050" s="10">
        <f>admin4_VUL_ALL!W2050</f>
        <v>54.647287774847577</v>
      </c>
      <c r="O2050" s="5">
        <f t="shared" ref="O2050:O2113" si="228">((N2050-MIN(N$2:N$3986))/(MAX(N$2:N$3986)-MIN(N$2:N$3986))*10)</f>
        <v>5.615805658706976</v>
      </c>
      <c r="P2050" s="10">
        <f>admin4_VUL_ALL!X2050</f>
        <v>42.62</v>
      </c>
      <c r="Q2050" s="5">
        <f t="shared" ref="Q2050:Q2113" si="229">((P2050-MIN(P$2:P$3986))/(MAX(P$2:P$3986)-MIN(P$2:P$3986))*10)</f>
        <v>7.9731379731379723</v>
      </c>
      <c r="T2050"/>
      <c r="AC2050"/>
      <c r="AD2050"/>
    </row>
    <row r="2051" spans="1:30" ht="12.75" customHeight="1">
      <c r="A2051" s="4" t="s">
        <v>1492</v>
      </c>
      <c r="B2051" s="4" t="s">
        <v>7412</v>
      </c>
      <c r="C2051" s="4" t="s">
        <v>66</v>
      </c>
      <c r="D2051" s="4" t="s">
        <v>5787</v>
      </c>
      <c r="E2051" s="10">
        <f>IFERROR(VLOOKUP(A2051,admin4_MMI_ALL!$A$2:$B$3312,2,FALSE),3.5)</f>
        <v>6.6612839698800004</v>
      </c>
      <c r="F2051" s="35">
        <f t="shared" si="224"/>
        <v>4584415.4753156677</v>
      </c>
      <c r="G2051" s="5">
        <f t="shared" si="225"/>
        <v>0.10620981040561417</v>
      </c>
      <c r="H2051">
        <f>admin4_POP_ALL!M2051</f>
        <v>3640</v>
      </c>
      <c r="I2051" s="5">
        <f t="shared" si="226"/>
        <v>3.7315995747616751E-2</v>
      </c>
      <c r="J2051">
        <f>admin4_POP_ALL!P2051</f>
        <v>632.98</v>
      </c>
      <c r="K2051" s="5">
        <f t="shared" ref="K2051:K2114" si="230">IF(LOG(J2051)&lt;=0,0,IFERROR(((LOG(J2051)-LOG(1))/(LOG(MAX(J$2:J$3986))-LOG(1))*10),0))</f>
        <v>6.4211778969074418</v>
      </c>
      <c r="L2051" s="10">
        <f>admin4_VUL_ALL!N2051</f>
        <v>29.722120937174061</v>
      </c>
      <c r="M2051" s="5">
        <f t="shared" si="227"/>
        <v>0.49796799735039066</v>
      </c>
      <c r="N2051" s="10">
        <f>admin4_VUL_ALL!W2051</f>
        <v>54.647287774847577</v>
      </c>
      <c r="O2051" s="5">
        <f t="shared" si="228"/>
        <v>5.615805658706976</v>
      </c>
      <c r="P2051" s="10">
        <f>admin4_VUL_ALL!X2051</f>
        <v>42.62</v>
      </c>
      <c r="Q2051" s="5">
        <f t="shared" si="229"/>
        <v>7.9731379731379723</v>
      </c>
      <c r="T2051"/>
      <c r="AC2051"/>
      <c r="AD2051"/>
    </row>
    <row r="2052" spans="1:30" ht="12.75" customHeight="1">
      <c r="A2052" s="4" t="s">
        <v>1491</v>
      </c>
      <c r="B2052" s="4" t="s">
        <v>7414</v>
      </c>
      <c r="C2052" s="4" t="s">
        <v>66</v>
      </c>
      <c r="D2052" s="4" t="s">
        <v>5787</v>
      </c>
      <c r="E2052" s="10">
        <f>IFERROR(VLOOKUP(A2052,admin4_MMI_ALL!$A$2:$B$3312,2,FALSE),3.5)</f>
        <v>6.2877573967</v>
      </c>
      <c r="F2052" s="35">
        <f t="shared" si="224"/>
        <v>1939801.9728995983</v>
      </c>
      <c r="G2052" s="5">
        <f t="shared" si="225"/>
        <v>4.4898224564542774E-2</v>
      </c>
      <c r="H2052">
        <f>admin4_POP_ALL!M2052</f>
        <v>3981</v>
      </c>
      <c r="I2052" s="5">
        <f t="shared" si="226"/>
        <v>4.0811807437159967E-2</v>
      </c>
      <c r="J2052">
        <f>admin4_POP_ALL!P2052</f>
        <v>571.14</v>
      </c>
      <c r="K2052" s="5">
        <f t="shared" si="230"/>
        <v>6.3188397830823835</v>
      </c>
      <c r="L2052" s="10">
        <f>admin4_VUL_ALL!N2052</f>
        <v>29.722120937174061</v>
      </c>
      <c r="M2052" s="5">
        <f t="shared" si="227"/>
        <v>0.49796799735039066</v>
      </c>
      <c r="N2052" s="10">
        <f>admin4_VUL_ALL!W2052</f>
        <v>54.647287774847577</v>
      </c>
      <c r="O2052" s="5">
        <f t="shared" si="228"/>
        <v>5.615805658706976</v>
      </c>
      <c r="P2052" s="10">
        <f>admin4_VUL_ALL!X2052</f>
        <v>42.62</v>
      </c>
      <c r="Q2052" s="5">
        <f t="shared" si="229"/>
        <v>7.9731379731379723</v>
      </c>
      <c r="T2052"/>
      <c r="AC2052"/>
      <c r="AD2052"/>
    </row>
    <row r="2053" spans="1:30" ht="12.75" customHeight="1">
      <c r="A2053" s="4" t="s">
        <v>1490</v>
      </c>
      <c r="B2053" s="4" t="s">
        <v>7415</v>
      </c>
      <c r="C2053" s="4" t="s">
        <v>66</v>
      </c>
      <c r="D2053" s="4" t="s">
        <v>5787</v>
      </c>
      <c r="E2053" s="10">
        <f>IFERROR(VLOOKUP(A2053,admin4_MMI_ALL!$A$2:$B$3312,2,FALSE),3.5)</f>
        <v>6.0789442062400001</v>
      </c>
      <c r="F2053" s="35">
        <f t="shared" si="224"/>
        <v>1199345.2135159252</v>
      </c>
      <c r="G2053" s="5">
        <f t="shared" si="225"/>
        <v>2.7731792447683978E-2</v>
      </c>
      <c r="H2053">
        <f>admin4_POP_ALL!M2053</f>
        <v>11262</v>
      </c>
      <c r="I2053" s="5">
        <f t="shared" si="226"/>
        <v>0.11545405057957688</v>
      </c>
      <c r="J2053">
        <f>admin4_POP_ALL!P2053</f>
        <v>547.6</v>
      </c>
      <c r="K2053" s="5">
        <f t="shared" si="230"/>
        <v>6.2769414412791855</v>
      </c>
      <c r="L2053" s="10">
        <f>admin4_VUL_ALL!N2053</f>
        <v>29.722120937174061</v>
      </c>
      <c r="M2053" s="5">
        <f t="shared" si="227"/>
        <v>0.49796799735039066</v>
      </c>
      <c r="N2053" s="10">
        <f>admin4_VUL_ALL!W2053</f>
        <v>54.647287774847577</v>
      </c>
      <c r="O2053" s="5">
        <f t="shared" si="228"/>
        <v>5.615805658706976</v>
      </c>
      <c r="P2053" s="10">
        <f>admin4_VUL_ALL!X2053</f>
        <v>42.62</v>
      </c>
      <c r="Q2053" s="5">
        <f t="shared" si="229"/>
        <v>7.9731379731379723</v>
      </c>
      <c r="T2053"/>
      <c r="AC2053"/>
      <c r="AD2053"/>
    </row>
    <row r="2054" spans="1:30" ht="12.75" customHeight="1">
      <c r="A2054" s="4" t="s">
        <v>1489</v>
      </c>
      <c r="B2054" s="4" t="s">
        <v>7417</v>
      </c>
      <c r="C2054" s="4" t="s">
        <v>66</v>
      </c>
      <c r="D2054" s="4" t="s">
        <v>5787</v>
      </c>
      <c r="E2054" s="10">
        <f>IFERROR(VLOOKUP(A2054,admin4_MMI_ALL!$A$2:$B$3312,2,FALSE),3.5)</f>
        <v>6.0778908729600003</v>
      </c>
      <c r="F2054" s="35">
        <f t="shared" si="224"/>
        <v>1196439.8589504897</v>
      </c>
      <c r="G2054" s="5">
        <f t="shared" si="225"/>
        <v>2.7664435952803081E-2</v>
      </c>
      <c r="H2054">
        <f>admin4_POP_ALL!M2054</f>
        <v>4881</v>
      </c>
      <c r="I2054" s="5">
        <f t="shared" si="226"/>
        <v>5.003828990223004E-2</v>
      </c>
      <c r="J2054">
        <f>admin4_POP_ALL!P2054</f>
        <v>164.91</v>
      </c>
      <c r="K2054" s="5">
        <f t="shared" si="230"/>
        <v>5.0822404006226707</v>
      </c>
      <c r="L2054" s="10">
        <f>admin4_VUL_ALL!N2054</f>
        <v>29.722120937174061</v>
      </c>
      <c r="M2054" s="5">
        <f t="shared" si="227"/>
        <v>0.49796799735039066</v>
      </c>
      <c r="N2054" s="10">
        <f>admin4_VUL_ALL!W2054</f>
        <v>54.647287774847577</v>
      </c>
      <c r="O2054" s="5">
        <f t="shared" si="228"/>
        <v>5.615805658706976</v>
      </c>
      <c r="P2054" s="10">
        <f>admin4_VUL_ALL!X2054</f>
        <v>42.62</v>
      </c>
      <c r="Q2054" s="5">
        <f t="shared" si="229"/>
        <v>7.9731379731379723</v>
      </c>
      <c r="T2054"/>
      <c r="AC2054"/>
      <c r="AD2054"/>
    </row>
    <row r="2055" spans="1:30" ht="12.75" customHeight="1">
      <c r="A2055" s="4" t="s">
        <v>1488</v>
      </c>
      <c r="B2055" s="4" t="s">
        <v>7419</v>
      </c>
      <c r="C2055" s="4" t="s">
        <v>66</v>
      </c>
      <c r="D2055" s="4" t="s">
        <v>5787</v>
      </c>
      <c r="E2055" s="10">
        <f>IFERROR(VLOOKUP(A2055,admin4_MMI_ALL!$A$2:$B$3312,2,FALSE),3.5)</f>
        <v>6.4868121147200002</v>
      </c>
      <c r="F2055" s="35">
        <f t="shared" si="224"/>
        <v>3067694.549596657</v>
      </c>
      <c r="G2055" s="5">
        <f t="shared" si="225"/>
        <v>7.1046802597776043E-2</v>
      </c>
      <c r="H2055">
        <f>admin4_POP_ALL!M2055</f>
        <v>3852</v>
      </c>
      <c r="I2055" s="5">
        <f t="shared" si="226"/>
        <v>3.9489344950499917E-2</v>
      </c>
      <c r="J2055">
        <f>admin4_POP_ALL!P2055</f>
        <v>629.5</v>
      </c>
      <c r="K2055" s="5">
        <f t="shared" si="230"/>
        <v>6.4156899326530414</v>
      </c>
      <c r="L2055" s="10">
        <f>admin4_VUL_ALL!N2055</f>
        <v>29.722120937174061</v>
      </c>
      <c r="M2055" s="5">
        <f t="shared" si="227"/>
        <v>0.49796799735039066</v>
      </c>
      <c r="N2055" s="10">
        <f>admin4_VUL_ALL!W2055</f>
        <v>54.647287774847577</v>
      </c>
      <c r="O2055" s="5">
        <f t="shared" si="228"/>
        <v>5.615805658706976</v>
      </c>
      <c r="P2055" s="10">
        <f>admin4_VUL_ALL!X2055</f>
        <v>42.62</v>
      </c>
      <c r="Q2055" s="5">
        <f t="shared" si="229"/>
        <v>7.9731379731379723</v>
      </c>
      <c r="T2055"/>
      <c r="AC2055"/>
      <c r="AD2055"/>
    </row>
    <row r="2056" spans="1:30" ht="12.75" customHeight="1">
      <c r="A2056" s="4" t="s">
        <v>1487</v>
      </c>
      <c r="B2056" s="4" t="s">
        <v>7421</v>
      </c>
      <c r="C2056" s="4" t="s">
        <v>66</v>
      </c>
      <c r="D2056" s="4" t="s">
        <v>5787</v>
      </c>
      <c r="E2056" s="10">
        <f>IFERROR(VLOOKUP(A2056,admin4_MMI_ALL!$A$2:$B$3312,2,FALSE),3.5)</f>
        <v>6.2466931343100001</v>
      </c>
      <c r="F2056" s="35">
        <f t="shared" si="224"/>
        <v>1764790.4067304898</v>
      </c>
      <c r="G2056" s="5">
        <f t="shared" si="225"/>
        <v>4.0840831432217499E-2</v>
      </c>
      <c r="H2056">
        <f>admin4_POP_ALL!M2056</f>
        <v>4374</v>
      </c>
      <c r="I2056" s="5">
        <f t="shared" si="226"/>
        <v>4.4840704780240569E-2</v>
      </c>
      <c r="J2056">
        <f>admin4_POP_ALL!P2056</f>
        <v>587.69000000000005</v>
      </c>
      <c r="K2056" s="5">
        <f t="shared" si="230"/>
        <v>6.3472754379777294</v>
      </c>
      <c r="L2056" s="10">
        <f>admin4_VUL_ALL!N2056</f>
        <v>29.722120937174061</v>
      </c>
      <c r="M2056" s="5">
        <f t="shared" si="227"/>
        <v>0.49796799735039066</v>
      </c>
      <c r="N2056" s="10">
        <f>admin4_VUL_ALL!W2056</f>
        <v>54.647287774847577</v>
      </c>
      <c r="O2056" s="5">
        <f t="shared" si="228"/>
        <v>5.615805658706976</v>
      </c>
      <c r="P2056" s="10">
        <f>admin4_VUL_ALL!X2056</f>
        <v>42.62</v>
      </c>
      <c r="Q2056" s="5">
        <f t="shared" si="229"/>
        <v>7.9731379731379723</v>
      </c>
      <c r="T2056"/>
      <c r="AC2056"/>
      <c r="AD2056"/>
    </row>
    <row r="2057" spans="1:30" ht="12.75" customHeight="1">
      <c r="A2057" s="4" t="s">
        <v>1486</v>
      </c>
      <c r="B2057" s="4" t="s">
        <v>7423</v>
      </c>
      <c r="C2057" s="4" t="s">
        <v>66</v>
      </c>
      <c r="D2057" s="4" t="s">
        <v>5787</v>
      </c>
      <c r="E2057" s="10">
        <f>IFERROR(VLOOKUP(A2057,admin4_MMI_ALL!$A$2:$B$3312,2,FALSE),3.5)</f>
        <v>6.3347892761200004</v>
      </c>
      <c r="F2057" s="35">
        <f t="shared" si="224"/>
        <v>2161669.4063385455</v>
      </c>
      <c r="G2057" s="5">
        <f t="shared" si="225"/>
        <v>5.0041904039143784E-2</v>
      </c>
      <c r="H2057">
        <f>admin4_POP_ALL!M2057</f>
        <v>10170</v>
      </c>
      <c r="I2057" s="5">
        <f t="shared" si="226"/>
        <v>0.10425925185529185</v>
      </c>
      <c r="J2057">
        <f>admin4_POP_ALL!P2057</f>
        <v>258.44</v>
      </c>
      <c r="K2057" s="5">
        <f t="shared" si="230"/>
        <v>5.52946610758835</v>
      </c>
      <c r="L2057" s="10">
        <f>admin4_VUL_ALL!N2057</f>
        <v>29.722120937174061</v>
      </c>
      <c r="M2057" s="5">
        <f t="shared" si="227"/>
        <v>0.49796799735039066</v>
      </c>
      <c r="N2057" s="10">
        <f>admin4_VUL_ALL!W2057</f>
        <v>54.647287774847577</v>
      </c>
      <c r="O2057" s="5">
        <f t="shared" si="228"/>
        <v>5.615805658706976</v>
      </c>
      <c r="P2057" s="10">
        <f>admin4_VUL_ALL!X2057</f>
        <v>42.62</v>
      </c>
      <c r="Q2057" s="5">
        <f t="shared" si="229"/>
        <v>7.9731379731379723</v>
      </c>
      <c r="T2057"/>
      <c r="AC2057"/>
      <c r="AD2057"/>
    </row>
    <row r="2058" spans="1:30" ht="12.75" customHeight="1">
      <c r="A2058" s="4" t="s">
        <v>1485</v>
      </c>
      <c r="B2058" s="4" t="s">
        <v>7425</v>
      </c>
      <c r="C2058" s="4" t="s">
        <v>66</v>
      </c>
      <c r="D2058" s="4" t="s">
        <v>5787</v>
      </c>
      <c r="E2058" s="10">
        <f>IFERROR(VLOOKUP(A2058,admin4_MMI_ALL!$A$2:$B$3312,2,FALSE),3.5)</f>
        <v>6.28128623962</v>
      </c>
      <c r="F2058" s="35">
        <f t="shared" si="224"/>
        <v>1911112.4407292448</v>
      </c>
      <c r="G2058" s="5">
        <f t="shared" si="225"/>
        <v>4.4233098748314499E-2</v>
      </c>
      <c r="H2058">
        <f>admin4_POP_ALL!M2058</f>
        <v>10302</v>
      </c>
      <c r="I2058" s="5">
        <f t="shared" si="226"/>
        <v>0.10561246928350213</v>
      </c>
      <c r="J2058">
        <f>admin4_POP_ALL!P2058</f>
        <v>484.02</v>
      </c>
      <c r="K2058" s="5">
        <f t="shared" si="230"/>
        <v>6.1540824372807643</v>
      </c>
      <c r="L2058" s="10">
        <f>admin4_VUL_ALL!N2058</f>
        <v>29.722120937174061</v>
      </c>
      <c r="M2058" s="5">
        <f t="shared" si="227"/>
        <v>0.49796799735039066</v>
      </c>
      <c r="N2058" s="10">
        <f>admin4_VUL_ALL!W2058</f>
        <v>54.647287774847577</v>
      </c>
      <c r="O2058" s="5">
        <f t="shared" si="228"/>
        <v>5.615805658706976</v>
      </c>
      <c r="P2058" s="10">
        <f>admin4_VUL_ALL!X2058</f>
        <v>42.62</v>
      </c>
      <c r="Q2058" s="5">
        <f t="shared" si="229"/>
        <v>7.9731379731379723</v>
      </c>
      <c r="T2058"/>
      <c r="AC2058"/>
      <c r="AD2058"/>
    </row>
    <row r="2059" spans="1:30" ht="12.75" customHeight="1">
      <c r="A2059" s="4" t="s">
        <v>1484</v>
      </c>
      <c r="B2059" s="4" t="s">
        <v>7427</v>
      </c>
      <c r="C2059" s="4" t="s">
        <v>66</v>
      </c>
      <c r="D2059" s="4" t="s">
        <v>5787</v>
      </c>
      <c r="E2059" s="10">
        <f>IFERROR(VLOOKUP(A2059,admin4_MMI_ALL!$A$2:$B$3312,2,FALSE),3.5)</f>
        <v>6.1661806106599997</v>
      </c>
      <c r="F2059" s="35">
        <f t="shared" si="224"/>
        <v>1466157.4471579767</v>
      </c>
      <c r="G2059" s="5">
        <f t="shared" si="225"/>
        <v>3.3917452904853866E-2</v>
      </c>
      <c r="H2059">
        <f>admin4_POP_ALL!M2059</f>
        <v>4788</v>
      </c>
      <c r="I2059" s="5">
        <f t="shared" si="226"/>
        <v>4.9084886714172798E-2</v>
      </c>
      <c r="J2059">
        <f>admin4_POP_ALL!P2059</f>
        <v>922.27</v>
      </c>
      <c r="K2059" s="5">
        <f t="shared" si="230"/>
        <v>6.7958696449658795</v>
      </c>
      <c r="L2059" s="10">
        <f>admin4_VUL_ALL!N2059</f>
        <v>29.722120937174061</v>
      </c>
      <c r="M2059" s="5">
        <f t="shared" si="227"/>
        <v>0.49796799735039066</v>
      </c>
      <c r="N2059" s="10">
        <f>admin4_VUL_ALL!W2059</f>
        <v>54.647287774847577</v>
      </c>
      <c r="O2059" s="5">
        <f t="shared" si="228"/>
        <v>5.615805658706976</v>
      </c>
      <c r="P2059" s="10">
        <f>admin4_VUL_ALL!X2059</f>
        <v>42.62</v>
      </c>
      <c r="Q2059" s="5">
        <f t="shared" si="229"/>
        <v>7.9731379731379723</v>
      </c>
      <c r="T2059"/>
      <c r="AC2059"/>
      <c r="AD2059"/>
    </row>
    <row r="2060" spans="1:30" ht="12.75" customHeight="1">
      <c r="A2060" s="4" t="s">
        <v>1483</v>
      </c>
      <c r="B2060" s="4" t="s">
        <v>7429</v>
      </c>
      <c r="C2060" s="4" t="s">
        <v>66</v>
      </c>
      <c r="D2060" s="4" t="s">
        <v>5787</v>
      </c>
      <c r="E2060" s="10">
        <f>IFERROR(VLOOKUP(A2060,admin4_MMI_ALL!$A$2:$B$3312,2,FALSE),3.5)</f>
        <v>6.3192687034599997</v>
      </c>
      <c r="F2060" s="35">
        <f t="shared" si="224"/>
        <v>2085780.9828918749</v>
      </c>
      <c r="G2060" s="5">
        <f t="shared" si="225"/>
        <v>4.8282539359108916E-2</v>
      </c>
      <c r="H2060">
        <f>admin4_POP_ALL!M2060</f>
        <v>3029</v>
      </c>
      <c r="I2060" s="5">
        <f t="shared" si="226"/>
        <v>3.1052239318552506E-2</v>
      </c>
      <c r="J2060">
        <f>admin4_POP_ALL!P2060</f>
        <v>516.14</v>
      </c>
      <c r="K2060" s="5">
        <f t="shared" si="230"/>
        <v>6.2180427920484753</v>
      </c>
      <c r="L2060" s="10">
        <f>admin4_VUL_ALL!N2060</f>
        <v>29.722120937174061</v>
      </c>
      <c r="M2060" s="5">
        <f t="shared" si="227"/>
        <v>0.49796799735039066</v>
      </c>
      <c r="N2060" s="10">
        <f>admin4_VUL_ALL!W2060</f>
        <v>54.647287774847577</v>
      </c>
      <c r="O2060" s="5">
        <f t="shared" si="228"/>
        <v>5.615805658706976</v>
      </c>
      <c r="P2060" s="10">
        <f>admin4_VUL_ALL!X2060</f>
        <v>42.62</v>
      </c>
      <c r="Q2060" s="5">
        <f t="shared" si="229"/>
        <v>7.9731379731379723</v>
      </c>
      <c r="T2060"/>
      <c r="AC2060"/>
      <c r="AD2060"/>
    </row>
    <row r="2061" spans="1:30" ht="12.75" customHeight="1">
      <c r="A2061" s="4" t="s">
        <v>1482</v>
      </c>
      <c r="B2061" s="4" t="s">
        <v>7431</v>
      </c>
      <c r="C2061" s="4" t="s">
        <v>66</v>
      </c>
      <c r="D2061" s="4" t="s">
        <v>5787</v>
      </c>
      <c r="E2061" s="10">
        <f>IFERROR(VLOOKUP(A2061,admin4_MMI_ALL!$A$2:$B$3312,2,FALSE),3.5)</f>
        <v>6.6636381149300004</v>
      </c>
      <c r="F2061" s="35">
        <f t="shared" si="224"/>
        <v>4609333.3203775184</v>
      </c>
      <c r="G2061" s="5">
        <f t="shared" si="225"/>
        <v>0.10678749504463173</v>
      </c>
      <c r="H2061">
        <f>admin4_POP_ALL!M2061</f>
        <v>3689</v>
      </c>
      <c r="I2061" s="5">
        <f t="shared" si="226"/>
        <v>3.7818326459603896E-2</v>
      </c>
      <c r="J2061">
        <f>admin4_POP_ALL!P2061</f>
        <v>744.24</v>
      </c>
      <c r="K2061" s="5">
        <f t="shared" si="230"/>
        <v>6.5823681000454703</v>
      </c>
      <c r="L2061" s="10">
        <f>admin4_VUL_ALL!N2061</f>
        <v>29.722120937174061</v>
      </c>
      <c r="M2061" s="5">
        <f t="shared" si="227"/>
        <v>0.49796799735039066</v>
      </c>
      <c r="N2061" s="10">
        <f>admin4_VUL_ALL!W2061</f>
        <v>54.647287774847577</v>
      </c>
      <c r="O2061" s="5">
        <f t="shared" si="228"/>
        <v>5.615805658706976</v>
      </c>
      <c r="P2061" s="10">
        <f>admin4_VUL_ALL!X2061</f>
        <v>42.62</v>
      </c>
      <c r="Q2061" s="5">
        <f t="shared" si="229"/>
        <v>7.9731379731379723</v>
      </c>
      <c r="T2061"/>
      <c r="AC2061"/>
      <c r="AD2061"/>
    </row>
    <row r="2062" spans="1:30" ht="12.75" customHeight="1">
      <c r="A2062" s="4" t="s">
        <v>1481</v>
      </c>
      <c r="B2062" s="4" t="s">
        <v>7433</v>
      </c>
      <c r="C2062" s="4" t="s">
        <v>66</v>
      </c>
      <c r="D2062" s="4" t="s">
        <v>5787</v>
      </c>
      <c r="E2062" s="10">
        <f>IFERROR(VLOOKUP(A2062,admin4_MMI_ALL!$A$2:$B$3312,2,FALSE),3.5)</f>
        <v>6.0453677177399996</v>
      </c>
      <c r="F2062" s="35">
        <f t="shared" si="224"/>
        <v>1110114.3528141589</v>
      </c>
      <c r="G2062" s="5">
        <f t="shared" si="225"/>
        <v>2.5663102421488872E-2</v>
      </c>
      <c r="H2062">
        <f>admin4_POP_ALL!M2062</f>
        <v>7289</v>
      </c>
      <c r="I2062" s="5">
        <f t="shared" si="226"/>
        <v>7.4724256319884191E-2</v>
      </c>
      <c r="J2062">
        <f>admin4_POP_ALL!P2062</f>
        <v>505.77</v>
      </c>
      <c r="K2062" s="5">
        <f t="shared" si="230"/>
        <v>6.1978388342778796</v>
      </c>
      <c r="L2062" s="10">
        <f>admin4_VUL_ALL!N2062</f>
        <v>29.722120937174061</v>
      </c>
      <c r="M2062" s="5">
        <f t="shared" si="227"/>
        <v>0.49796799735039066</v>
      </c>
      <c r="N2062" s="10">
        <f>admin4_VUL_ALL!W2062</f>
        <v>54.647287774847577</v>
      </c>
      <c r="O2062" s="5">
        <f t="shared" si="228"/>
        <v>5.615805658706976</v>
      </c>
      <c r="P2062" s="10">
        <f>admin4_VUL_ALL!X2062</f>
        <v>42.62</v>
      </c>
      <c r="Q2062" s="5">
        <f t="shared" si="229"/>
        <v>7.9731379731379723</v>
      </c>
      <c r="T2062"/>
      <c r="AC2062"/>
      <c r="AD2062"/>
    </row>
    <row r="2063" spans="1:30" ht="12.75" customHeight="1">
      <c r="A2063" s="4" t="s">
        <v>1480</v>
      </c>
      <c r="B2063" s="4" t="s">
        <v>7435</v>
      </c>
      <c r="C2063" s="4" t="s">
        <v>66</v>
      </c>
      <c r="D2063" s="4" t="s">
        <v>5787</v>
      </c>
      <c r="E2063" s="10">
        <f>IFERROR(VLOOKUP(A2063,admin4_MMI_ALL!$A$2:$B$3312,2,FALSE),3.5)</f>
        <v>6.1464014053299998</v>
      </c>
      <c r="F2063" s="35">
        <f t="shared" si="224"/>
        <v>1400881.517048416</v>
      </c>
      <c r="G2063" s="5">
        <f t="shared" si="225"/>
        <v>3.240412372136002E-2</v>
      </c>
      <c r="H2063">
        <f>admin4_POP_ALL!M2063</f>
        <v>5594</v>
      </c>
      <c r="I2063" s="5">
        <f t="shared" si="226"/>
        <v>5.7347714344002224E-2</v>
      </c>
      <c r="J2063">
        <f>admin4_POP_ALL!P2063</f>
        <v>132.26</v>
      </c>
      <c r="K2063" s="5">
        <f t="shared" si="230"/>
        <v>4.8626110503310871</v>
      </c>
      <c r="L2063" s="10">
        <f>admin4_VUL_ALL!N2063</f>
        <v>29.722120937174061</v>
      </c>
      <c r="M2063" s="5">
        <f t="shared" si="227"/>
        <v>0.49796799735039066</v>
      </c>
      <c r="N2063" s="10">
        <f>admin4_VUL_ALL!W2063</f>
        <v>54.647287774847577</v>
      </c>
      <c r="O2063" s="5">
        <f t="shared" si="228"/>
        <v>5.615805658706976</v>
      </c>
      <c r="P2063" s="10">
        <f>admin4_VUL_ALL!X2063</f>
        <v>42.62</v>
      </c>
      <c r="Q2063" s="5">
        <f t="shared" si="229"/>
        <v>7.9731379731379723</v>
      </c>
      <c r="T2063"/>
      <c r="AC2063"/>
      <c r="AD2063"/>
    </row>
    <row r="2064" spans="1:30" ht="12.75" customHeight="1">
      <c r="A2064" s="4" t="s">
        <v>1479</v>
      </c>
      <c r="B2064" s="4" t="s">
        <v>7437</v>
      </c>
      <c r="C2064" s="4" t="s">
        <v>66</v>
      </c>
      <c r="D2064" s="4" t="s">
        <v>5787</v>
      </c>
      <c r="E2064" s="10">
        <f>IFERROR(VLOOKUP(A2064,admin4_MMI_ALL!$A$2:$B$3312,2,FALSE),3.5)</f>
        <v>6.3721141815199998</v>
      </c>
      <c r="F2064" s="35">
        <f t="shared" si="224"/>
        <v>2355668.5375826959</v>
      </c>
      <c r="G2064" s="5">
        <f t="shared" si="225"/>
        <v>5.4539496741254134E-2</v>
      </c>
      <c r="H2064">
        <f>admin4_POP_ALL!M2064</f>
        <v>4325</v>
      </c>
      <c r="I2064" s="5">
        <f t="shared" si="226"/>
        <v>4.4338374068253417E-2</v>
      </c>
      <c r="J2064">
        <f>admin4_POP_ALL!P2064</f>
        <v>531.53</v>
      </c>
      <c r="K2064" s="5">
        <f t="shared" si="230"/>
        <v>6.2472911029243861</v>
      </c>
      <c r="L2064" s="10">
        <f>admin4_VUL_ALL!N2064</f>
        <v>29.722120937174061</v>
      </c>
      <c r="M2064" s="5">
        <f t="shared" si="227"/>
        <v>0.49796799735039066</v>
      </c>
      <c r="N2064" s="10">
        <f>admin4_VUL_ALL!W2064</f>
        <v>54.647287774847577</v>
      </c>
      <c r="O2064" s="5">
        <f t="shared" si="228"/>
        <v>5.615805658706976</v>
      </c>
      <c r="P2064" s="10">
        <f>admin4_VUL_ALL!X2064</f>
        <v>42.62</v>
      </c>
      <c r="Q2064" s="5">
        <f t="shared" si="229"/>
        <v>7.9731379731379723</v>
      </c>
      <c r="T2064"/>
      <c r="AC2064"/>
      <c r="AD2064"/>
    </row>
    <row r="2065" spans="1:30" ht="12.75" customHeight="1">
      <c r="A2065" s="4" t="s">
        <v>1478</v>
      </c>
      <c r="B2065" s="4" t="s">
        <v>7246</v>
      </c>
      <c r="C2065" s="4" t="s">
        <v>66</v>
      </c>
      <c r="D2065" s="4" t="s">
        <v>5787</v>
      </c>
      <c r="E2065" s="10">
        <f>IFERROR(VLOOKUP(A2065,admin4_MMI_ALL!$A$2:$B$3312,2,FALSE),3.5)</f>
        <v>6.4031429290800004</v>
      </c>
      <c r="F2065" s="35">
        <f t="shared" si="224"/>
        <v>2530130.5415162146</v>
      </c>
      <c r="G2065" s="5">
        <f t="shared" si="225"/>
        <v>5.8584149058276302E-2</v>
      </c>
      <c r="H2065">
        <f>admin4_POP_ALL!M2065</f>
        <v>6544</v>
      </c>
      <c r="I2065" s="5">
        <f t="shared" si="226"/>
        <v>6.7086779168242849E-2</v>
      </c>
      <c r="J2065">
        <f>admin4_POP_ALL!P2065</f>
        <v>695.11</v>
      </c>
      <c r="K2065" s="5">
        <f t="shared" si="230"/>
        <v>6.5143844405362303</v>
      </c>
      <c r="L2065" s="10">
        <f>admin4_VUL_ALL!N2065</f>
        <v>29.722120937174061</v>
      </c>
      <c r="M2065" s="5">
        <f t="shared" si="227"/>
        <v>0.49796799735039066</v>
      </c>
      <c r="N2065" s="10">
        <f>admin4_VUL_ALL!W2065</f>
        <v>54.647287774847577</v>
      </c>
      <c r="O2065" s="5">
        <f t="shared" si="228"/>
        <v>5.615805658706976</v>
      </c>
      <c r="P2065" s="10">
        <f>admin4_VUL_ALL!X2065</f>
        <v>42.62</v>
      </c>
      <c r="Q2065" s="5">
        <f t="shared" si="229"/>
        <v>7.9731379731379723</v>
      </c>
      <c r="T2065"/>
      <c r="AC2065"/>
      <c r="AD2065"/>
    </row>
    <row r="2066" spans="1:30" ht="12.75" customHeight="1">
      <c r="A2066" s="4" t="s">
        <v>1477</v>
      </c>
      <c r="B2066" s="4" t="s">
        <v>7440</v>
      </c>
      <c r="C2066" s="4" t="s">
        <v>66</v>
      </c>
      <c r="D2066" s="4" t="s">
        <v>5787</v>
      </c>
      <c r="E2066" s="10">
        <f>IFERROR(VLOOKUP(A2066,admin4_MMI_ALL!$A$2:$B$3312,2,FALSE),3.5)</f>
        <v>6.1422495842</v>
      </c>
      <c r="F2066" s="35">
        <f t="shared" si="224"/>
        <v>1387553.0110399323</v>
      </c>
      <c r="G2066" s="5">
        <f t="shared" si="225"/>
        <v>3.2095121351249679E-2</v>
      </c>
      <c r="H2066">
        <f>admin4_POP_ALL!M2066</f>
        <v>4401</v>
      </c>
      <c r="I2066" s="5">
        <f t="shared" si="226"/>
        <v>4.5117499254192672E-2</v>
      </c>
      <c r="J2066">
        <f>admin4_POP_ALL!P2066</f>
        <v>1074.19</v>
      </c>
      <c r="K2066" s="5">
        <f t="shared" si="230"/>
        <v>6.9476620816190957</v>
      </c>
      <c r="L2066" s="10">
        <f>admin4_VUL_ALL!N2066</f>
        <v>29.722120937174061</v>
      </c>
      <c r="M2066" s="5">
        <f t="shared" si="227"/>
        <v>0.49796799735039066</v>
      </c>
      <c r="N2066" s="10">
        <f>admin4_VUL_ALL!W2066</f>
        <v>54.647287774847577</v>
      </c>
      <c r="O2066" s="5">
        <f t="shared" si="228"/>
        <v>5.615805658706976</v>
      </c>
      <c r="P2066" s="10">
        <f>admin4_VUL_ALL!X2066</f>
        <v>42.62</v>
      </c>
      <c r="Q2066" s="5">
        <f t="shared" si="229"/>
        <v>7.9731379731379723</v>
      </c>
      <c r="T2066"/>
      <c r="AC2066"/>
      <c r="AD2066"/>
    </row>
    <row r="2067" spans="1:30" ht="12.75" customHeight="1">
      <c r="A2067" s="4" t="s">
        <v>1476</v>
      </c>
      <c r="B2067" s="4" t="s">
        <v>7442</v>
      </c>
      <c r="C2067" s="4" t="s">
        <v>66</v>
      </c>
      <c r="D2067" s="4" t="s">
        <v>5787</v>
      </c>
      <c r="E2067" s="10">
        <f>IFERROR(VLOOKUP(A2067,admin4_MMI_ALL!$A$2:$B$3312,2,FALSE),3.5)</f>
        <v>6.2849898338300001</v>
      </c>
      <c r="F2067" s="35">
        <f t="shared" si="224"/>
        <v>1927479.7933070487</v>
      </c>
      <c r="G2067" s="5">
        <f t="shared" si="225"/>
        <v>4.461255243470319E-2</v>
      </c>
      <c r="H2067">
        <f>admin4_POP_ALL!M2067</f>
        <v>3055</v>
      </c>
      <c r="I2067" s="5">
        <f t="shared" si="226"/>
        <v>3.1318782145321196E-2</v>
      </c>
      <c r="J2067">
        <f>admin4_POP_ALL!P2067</f>
        <v>395.14</v>
      </c>
      <c r="K2067" s="5">
        <f t="shared" si="230"/>
        <v>5.9521166876048923</v>
      </c>
      <c r="L2067" s="10">
        <f>admin4_VUL_ALL!N2067</f>
        <v>29.722120937174061</v>
      </c>
      <c r="M2067" s="5">
        <f t="shared" si="227"/>
        <v>0.49796799735039066</v>
      </c>
      <c r="N2067" s="10">
        <f>admin4_VUL_ALL!W2067</f>
        <v>54.647287774847577</v>
      </c>
      <c r="O2067" s="5">
        <f t="shared" si="228"/>
        <v>5.615805658706976</v>
      </c>
      <c r="P2067" s="10">
        <f>admin4_VUL_ALL!X2067</f>
        <v>42.62</v>
      </c>
      <c r="Q2067" s="5">
        <f t="shared" si="229"/>
        <v>7.9731379731379723</v>
      </c>
      <c r="T2067"/>
      <c r="AC2067"/>
      <c r="AD2067"/>
    </row>
    <row r="2068" spans="1:30" ht="12.75" customHeight="1">
      <c r="A2068" s="4" t="s">
        <v>1475</v>
      </c>
      <c r="B2068" s="4" t="s">
        <v>4326</v>
      </c>
      <c r="C2068" s="4" t="s">
        <v>66</v>
      </c>
      <c r="D2068" s="4" t="s">
        <v>5787</v>
      </c>
      <c r="E2068" s="10">
        <f>IFERROR(VLOOKUP(A2068,admin4_MMI_ALL!$A$2:$B$3312,2,FALSE),3.5)</f>
        <v>6.1768450737</v>
      </c>
      <c r="F2068" s="35">
        <f t="shared" si="224"/>
        <v>1502605.8444013102</v>
      </c>
      <c r="G2068" s="5">
        <f t="shared" si="225"/>
        <v>3.4762456923139534E-2</v>
      </c>
      <c r="H2068">
        <f>admin4_POP_ALL!M2068</f>
        <v>11324</v>
      </c>
      <c r="I2068" s="5">
        <f t="shared" si="226"/>
        <v>0.11608965270494837</v>
      </c>
      <c r="J2068">
        <f>admin4_POP_ALL!P2068</f>
        <v>633.82000000000005</v>
      </c>
      <c r="K2068" s="5">
        <f t="shared" si="230"/>
        <v>6.4224980574002446</v>
      </c>
      <c r="L2068" s="10">
        <f>admin4_VUL_ALL!N2068</f>
        <v>29.722120937174061</v>
      </c>
      <c r="M2068" s="5">
        <f t="shared" si="227"/>
        <v>0.49796799735039066</v>
      </c>
      <c r="N2068" s="10">
        <f>admin4_VUL_ALL!W2068</f>
        <v>54.647287774847577</v>
      </c>
      <c r="O2068" s="5">
        <f t="shared" si="228"/>
        <v>5.615805658706976</v>
      </c>
      <c r="P2068" s="10">
        <f>admin4_VUL_ALL!X2068</f>
        <v>42.62</v>
      </c>
      <c r="Q2068" s="5">
        <f t="shared" si="229"/>
        <v>7.9731379731379723</v>
      </c>
      <c r="T2068"/>
      <c r="AC2068"/>
      <c r="AD2068"/>
    </row>
    <row r="2069" spans="1:30" ht="12.75" customHeight="1">
      <c r="A2069" s="4" t="s">
        <v>1474</v>
      </c>
      <c r="B2069" s="4" t="s">
        <v>7443</v>
      </c>
      <c r="C2069" s="4" t="s">
        <v>66</v>
      </c>
      <c r="D2069" s="4" t="s">
        <v>5787</v>
      </c>
      <c r="E2069" s="10">
        <f>IFERROR(VLOOKUP(A2069,admin4_MMI_ALL!$A$2:$B$3312,2,FALSE),3.5)</f>
        <v>6.1186928749099998</v>
      </c>
      <c r="F2069" s="35">
        <f t="shared" si="224"/>
        <v>1314295.0581184677</v>
      </c>
      <c r="G2069" s="5">
        <f t="shared" si="225"/>
        <v>3.0396740372334558E-2</v>
      </c>
      <c r="H2069">
        <f>admin4_POP_ALL!M2069</f>
        <v>4131</v>
      </c>
      <c r="I2069" s="5">
        <f t="shared" si="226"/>
        <v>4.2349554514671643E-2</v>
      </c>
      <c r="J2069">
        <f>admin4_POP_ALL!P2069</f>
        <v>783.35</v>
      </c>
      <c r="K2069" s="5">
        <f t="shared" si="230"/>
        <v>6.6333518017016013</v>
      </c>
      <c r="L2069" s="10">
        <f>admin4_VUL_ALL!N2069</f>
        <v>29.722120937174061</v>
      </c>
      <c r="M2069" s="5">
        <f t="shared" si="227"/>
        <v>0.49796799735039066</v>
      </c>
      <c r="N2069" s="10">
        <f>admin4_VUL_ALL!W2069</f>
        <v>54.647287774847577</v>
      </c>
      <c r="O2069" s="5">
        <f t="shared" si="228"/>
        <v>5.615805658706976</v>
      </c>
      <c r="P2069" s="10">
        <f>admin4_VUL_ALL!X2069</f>
        <v>42.62</v>
      </c>
      <c r="Q2069" s="5">
        <f t="shared" si="229"/>
        <v>7.9731379731379723</v>
      </c>
      <c r="T2069"/>
      <c r="AC2069"/>
      <c r="AD2069"/>
    </row>
    <row r="2070" spans="1:30" ht="12.75" customHeight="1">
      <c r="A2070" s="4" t="s">
        <v>7444</v>
      </c>
      <c r="B2070" s="4" t="s">
        <v>7446</v>
      </c>
      <c r="C2070" s="4" t="s">
        <v>66</v>
      </c>
      <c r="D2070" s="4" t="s">
        <v>5787</v>
      </c>
      <c r="E2070" s="10">
        <f>IFERROR(VLOOKUP(A2070,admin4_MMI_ALL!$A$2:$B$3312,2,FALSE),3.5)</f>
        <v>6.5919322967499996</v>
      </c>
      <c r="F2070" s="35">
        <f t="shared" si="224"/>
        <v>3907799.7137927571</v>
      </c>
      <c r="G2070" s="5">
        <f t="shared" si="225"/>
        <v>9.0523440618068857E-2</v>
      </c>
      <c r="H2070">
        <f>admin4_POP_ALL!M2070</f>
        <v>4104</v>
      </c>
      <c r="I2070" s="5">
        <f t="shared" si="226"/>
        <v>4.207276004071954E-2</v>
      </c>
      <c r="J2070">
        <f>admin4_POP_ALL!P2070</f>
        <v>733.05</v>
      </c>
      <c r="K2070" s="5">
        <f t="shared" si="230"/>
        <v>6.5672871718701451</v>
      </c>
      <c r="L2070" s="10">
        <f>admin4_VUL_ALL!N2070</f>
        <v>29.722120937174061</v>
      </c>
      <c r="M2070" s="5">
        <f t="shared" si="227"/>
        <v>0.49796799735039066</v>
      </c>
      <c r="N2070" s="10">
        <f>admin4_VUL_ALL!W2070</f>
        <v>54.647287774847577</v>
      </c>
      <c r="O2070" s="5">
        <f t="shared" si="228"/>
        <v>5.615805658706976</v>
      </c>
      <c r="P2070" s="10">
        <f>admin4_VUL_ALL!X2070</f>
        <v>42.62</v>
      </c>
      <c r="Q2070" s="5">
        <f t="shared" si="229"/>
        <v>7.9731379731379723</v>
      </c>
      <c r="T2070"/>
      <c r="AC2070"/>
      <c r="AD2070"/>
    </row>
    <row r="2071" spans="1:30" ht="12.75" customHeight="1">
      <c r="A2071" s="4" t="s">
        <v>1473</v>
      </c>
      <c r="B2071" s="4" t="s">
        <v>7448</v>
      </c>
      <c r="C2071" s="4" t="s">
        <v>66</v>
      </c>
      <c r="D2071" s="4" t="s">
        <v>5787</v>
      </c>
      <c r="E2071" s="10">
        <f>IFERROR(VLOOKUP(A2071,admin4_MMI_ALL!$A$2:$B$3312,2,FALSE),3.5)</f>
        <v>6.32819414139</v>
      </c>
      <c r="F2071" s="35">
        <f t="shared" si="224"/>
        <v>2129090.5944142649</v>
      </c>
      <c r="G2071" s="5">
        <f t="shared" si="225"/>
        <v>4.9286610828218697E-2</v>
      </c>
      <c r="H2071">
        <f>admin4_POP_ALL!M2071</f>
        <v>4261</v>
      </c>
      <c r="I2071" s="5">
        <f t="shared" si="226"/>
        <v>4.3682268648515099E-2</v>
      </c>
      <c r="J2071">
        <f>admin4_POP_ALL!P2071</f>
        <v>534.29999999999995</v>
      </c>
      <c r="K2071" s="5">
        <f t="shared" si="230"/>
        <v>6.252465362875089</v>
      </c>
      <c r="L2071" s="10">
        <f>admin4_VUL_ALL!N2071</f>
        <v>29.722120937174061</v>
      </c>
      <c r="M2071" s="5">
        <f t="shared" si="227"/>
        <v>0.49796799735039066</v>
      </c>
      <c r="N2071" s="10">
        <f>admin4_VUL_ALL!W2071</f>
        <v>54.647287774847577</v>
      </c>
      <c r="O2071" s="5">
        <f t="shared" si="228"/>
        <v>5.615805658706976</v>
      </c>
      <c r="P2071" s="10">
        <f>admin4_VUL_ALL!X2071</f>
        <v>42.62</v>
      </c>
      <c r="Q2071" s="5">
        <f t="shared" si="229"/>
        <v>7.9731379731379723</v>
      </c>
      <c r="T2071"/>
      <c r="AC2071"/>
      <c r="AD2071"/>
    </row>
    <row r="2072" spans="1:30" ht="12.75" customHeight="1">
      <c r="A2072" s="4" t="s">
        <v>1472</v>
      </c>
      <c r="B2072" s="4" t="s">
        <v>7450</v>
      </c>
      <c r="C2072" s="4" t="s">
        <v>66</v>
      </c>
      <c r="D2072" s="4" t="s">
        <v>5787</v>
      </c>
      <c r="E2072" s="10">
        <f>IFERROR(VLOOKUP(A2072,admin4_MMI_ALL!$A$2:$B$3312,2,FALSE),3.5)</f>
        <v>6.1962490081799997</v>
      </c>
      <c r="F2072" s="35">
        <f t="shared" si="224"/>
        <v>1571263.4496870167</v>
      </c>
      <c r="G2072" s="5">
        <f t="shared" si="225"/>
        <v>3.6354185414380791E-2</v>
      </c>
      <c r="H2072">
        <f>admin4_POP_ALL!M2072</f>
        <v>5660</v>
      </c>
      <c r="I2072" s="5">
        <f t="shared" si="226"/>
        <v>5.8024323058107355E-2</v>
      </c>
      <c r="J2072">
        <f>admin4_POP_ALL!P2072</f>
        <v>289.64999999999998</v>
      </c>
      <c r="K2072" s="5">
        <f t="shared" si="230"/>
        <v>5.6429586675354928</v>
      </c>
      <c r="L2072" s="10">
        <f>admin4_VUL_ALL!N2072</f>
        <v>29.722120937174061</v>
      </c>
      <c r="M2072" s="5">
        <f t="shared" si="227"/>
        <v>0.49796799735039066</v>
      </c>
      <c r="N2072" s="10">
        <f>admin4_VUL_ALL!W2072</f>
        <v>54.647287774847577</v>
      </c>
      <c r="O2072" s="5">
        <f t="shared" si="228"/>
        <v>5.615805658706976</v>
      </c>
      <c r="P2072" s="10">
        <f>admin4_VUL_ALL!X2072</f>
        <v>42.62</v>
      </c>
      <c r="Q2072" s="5">
        <f t="shared" si="229"/>
        <v>7.9731379731379723</v>
      </c>
      <c r="T2072"/>
      <c r="AC2072"/>
      <c r="AD2072"/>
    </row>
    <row r="2073" spans="1:30" ht="12.75" customHeight="1">
      <c r="A2073" s="4" t="s">
        <v>1471</v>
      </c>
      <c r="B2073" s="4" t="s">
        <v>7452</v>
      </c>
      <c r="C2073" s="4" t="s">
        <v>66</v>
      </c>
      <c r="D2073" s="4" t="s">
        <v>5787</v>
      </c>
      <c r="E2073" s="10">
        <f>IFERROR(VLOOKUP(A2073,admin4_MMI_ALL!$A$2:$B$3312,2,FALSE),3.5)</f>
        <v>6.2913107871999996</v>
      </c>
      <c r="F2073" s="35">
        <f t="shared" si="224"/>
        <v>1955738.5089308138</v>
      </c>
      <c r="G2073" s="5">
        <f t="shared" si="225"/>
        <v>4.526769038478249E-2</v>
      </c>
      <c r="H2073">
        <f>admin4_POP_ALL!M2073</f>
        <v>4411</v>
      </c>
      <c r="I2073" s="5">
        <f t="shared" si="226"/>
        <v>4.5220015726026783E-2</v>
      </c>
      <c r="J2073">
        <f>admin4_POP_ALL!P2073</f>
        <v>623.73</v>
      </c>
      <c r="K2073" s="5">
        <f t="shared" si="230"/>
        <v>6.4065234327915679</v>
      </c>
      <c r="L2073" s="10">
        <f>admin4_VUL_ALL!N2073</f>
        <v>29.722120937174061</v>
      </c>
      <c r="M2073" s="5">
        <f t="shared" si="227"/>
        <v>0.49796799735039066</v>
      </c>
      <c r="N2073" s="10">
        <f>admin4_VUL_ALL!W2073</f>
        <v>54.647287774847577</v>
      </c>
      <c r="O2073" s="5">
        <f t="shared" si="228"/>
        <v>5.615805658706976</v>
      </c>
      <c r="P2073" s="10">
        <f>admin4_VUL_ALL!X2073</f>
        <v>42.62</v>
      </c>
      <c r="Q2073" s="5">
        <f t="shared" si="229"/>
        <v>7.9731379731379723</v>
      </c>
      <c r="T2073"/>
      <c r="AC2073"/>
      <c r="AD2073"/>
    </row>
    <row r="2074" spans="1:30" ht="12.75" customHeight="1">
      <c r="A2074" s="4" t="s">
        <v>1470</v>
      </c>
      <c r="B2074" s="4" t="s">
        <v>7454</v>
      </c>
      <c r="C2074" s="4" t="s">
        <v>66</v>
      </c>
      <c r="D2074" s="4" t="s">
        <v>5787</v>
      </c>
      <c r="E2074" s="10">
        <f>IFERROR(VLOOKUP(A2074,admin4_MMI_ALL!$A$2:$B$3312,2,FALSE),3.5)</f>
        <v>6.2899465560900003</v>
      </c>
      <c r="F2074" s="35">
        <f t="shared" si="224"/>
        <v>1949604.6683012247</v>
      </c>
      <c r="G2074" s="5">
        <f t="shared" si="225"/>
        <v>4.5125486052862943E-2</v>
      </c>
      <c r="H2074">
        <f>admin4_POP_ALL!M2074</f>
        <v>4996</v>
      </c>
      <c r="I2074" s="5">
        <f t="shared" si="226"/>
        <v>5.1217229328322331E-2</v>
      </c>
      <c r="J2074">
        <f>admin4_POP_ALL!P2074</f>
        <v>663.11</v>
      </c>
      <c r="K2074" s="5">
        <f t="shared" si="230"/>
        <v>6.4674690138904669</v>
      </c>
      <c r="L2074" s="10">
        <f>admin4_VUL_ALL!N2074</f>
        <v>29.722120937174061</v>
      </c>
      <c r="M2074" s="5">
        <f t="shared" si="227"/>
        <v>0.49796799735039066</v>
      </c>
      <c r="N2074" s="10">
        <f>admin4_VUL_ALL!W2074</f>
        <v>54.647287774847577</v>
      </c>
      <c r="O2074" s="5">
        <f t="shared" si="228"/>
        <v>5.615805658706976</v>
      </c>
      <c r="P2074" s="10">
        <f>admin4_VUL_ALL!X2074</f>
        <v>42.62</v>
      </c>
      <c r="Q2074" s="5">
        <f t="shared" si="229"/>
        <v>7.9731379731379723</v>
      </c>
      <c r="T2074"/>
      <c r="AC2074"/>
      <c r="AD2074"/>
    </row>
    <row r="2075" spans="1:30" ht="12.75" customHeight="1">
      <c r="A2075" s="4" t="s">
        <v>1469</v>
      </c>
      <c r="B2075" s="4" t="s">
        <v>4682</v>
      </c>
      <c r="C2075" s="4" t="s">
        <v>66</v>
      </c>
      <c r="D2075" s="4" t="s">
        <v>5787</v>
      </c>
      <c r="E2075" s="10">
        <f>IFERROR(VLOOKUP(A2075,admin4_MMI_ALL!$A$2:$B$3312,2,FALSE),3.5)</f>
        <v>6.2922325134300001</v>
      </c>
      <c r="F2075" s="35">
        <f t="shared" si="224"/>
        <v>1959893.6843880902</v>
      </c>
      <c r="G2075" s="5">
        <f t="shared" si="225"/>
        <v>4.5364022191491028E-2</v>
      </c>
      <c r="H2075">
        <f>admin4_POP_ALL!M2075</f>
        <v>3574</v>
      </c>
      <c r="I2075" s="5">
        <f t="shared" si="226"/>
        <v>3.6639387033511613E-2</v>
      </c>
      <c r="J2075">
        <f>admin4_POP_ALL!P2075</f>
        <v>549.57000000000005</v>
      </c>
      <c r="K2075" s="5">
        <f t="shared" si="230"/>
        <v>6.2805162121104177</v>
      </c>
      <c r="L2075" s="10">
        <f>admin4_VUL_ALL!N2075</f>
        <v>29.722120937174061</v>
      </c>
      <c r="M2075" s="5">
        <f t="shared" si="227"/>
        <v>0.49796799735039066</v>
      </c>
      <c r="N2075" s="10">
        <f>admin4_VUL_ALL!W2075</f>
        <v>54.647287774847577</v>
      </c>
      <c r="O2075" s="5">
        <f t="shared" si="228"/>
        <v>5.615805658706976</v>
      </c>
      <c r="P2075" s="10">
        <f>admin4_VUL_ALL!X2075</f>
        <v>42.62</v>
      </c>
      <c r="Q2075" s="5">
        <f t="shared" si="229"/>
        <v>7.9731379731379723</v>
      </c>
      <c r="T2075"/>
      <c r="AC2075"/>
      <c r="AD2075"/>
    </row>
    <row r="2076" spans="1:30" ht="12.75" customHeight="1">
      <c r="A2076" s="4" t="s">
        <v>1468</v>
      </c>
      <c r="B2076" s="4" t="s">
        <v>7456</v>
      </c>
      <c r="C2076" s="4" t="s">
        <v>66</v>
      </c>
      <c r="D2076" s="4" t="s">
        <v>5787</v>
      </c>
      <c r="E2076" s="10">
        <f>IFERROR(VLOOKUP(A2076,admin4_MMI_ALL!$A$2:$B$3312,2,FALSE),3.5)</f>
        <v>6.2435045242299996</v>
      </c>
      <c r="F2076" s="35">
        <f t="shared" si="224"/>
        <v>1751880.6841983651</v>
      </c>
      <c r="G2076" s="5">
        <f t="shared" si="225"/>
        <v>4.054153795871384E-2</v>
      </c>
      <c r="H2076">
        <f>admin4_POP_ALL!M2076</f>
        <v>6480</v>
      </c>
      <c r="I2076" s="5">
        <f t="shared" si="226"/>
        <v>6.6430673748504546E-2</v>
      </c>
      <c r="J2076">
        <f>admin4_POP_ALL!P2076</f>
        <v>663.64</v>
      </c>
      <c r="K2076" s="5">
        <f t="shared" si="230"/>
        <v>6.4682643344937585</v>
      </c>
      <c r="L2076" s="10">
        <f>admin4_VUL_ALL!N2076</f>
        <v>29.722120937174061</v>
      </c>
      <c r="M2076" s="5">
        <f t="shared" si="227"/>
        <v>0.49796799735039066</v>
      </c>
      <c r="N2076" s="10">
        <f>admin4_VUL_ALL!W2076</f>
        <v>54.647287774847577</v>
      </c>
      <c r="O2076" s="5">
        <f t="shared" si="228"/>
        <v>5.615805658706976</v>
      </c>
      <c r="P2076" s="10">
        <f>admin4_VUL_ALL!X2076</f>
        <v>42.62</v>
      </c>
      <c r="Q2076" s="5">
        <f t="shared" si="229"/>
        <v>7.9731379731379723</v>
      </c>
      <c r="T2076"/>
      <c r="AC2076"/>
      <c r="AD2076"/>
    </row>
    <row r="2077" spans="1:30" ht="12.75" customHeight="1">
      <c r="A2077" s="4" t="s">
        <v>1467</v>
      </c>
      <c r="B2077" s="4" t="s">
        <v>7458</v>
      </c>
      <c r="C2077" s="4" t="s">
        <v>66</v>
      </c>
      <c r="D2077" s="4" t="s">
        <v>5787</v>
      </c>
      <c r="E2077" s="10">
        <f>IFERROR(VLOOKUP(A2077,admin4_MMI_ALL!$A$2:$B$3312,2,FALSE),3.5)</f>
        <v>6.4987206458999998</v>
      </c>
      <c r="F2077" s="35">
        <f t="shared" si="224"/>
        <v>3152975.8615277158</v>
      </c>
      <c r="G2077" s="5">
        <f t="shared" si="225"/>
        <v>7.3023927978223296E-2</v>
      </c>
      <c r="H2077">
        <f>admin4_POP_ALL!M2077</f>
        <v>9584</v>
      </c>
      <c r="I2077" s="5">
        <f t="shared" si="226"/>
        <v>9.8251786605812894E-2</v>
      </c>
      <c r="J2077">
        <f>admin4_POP_ALL!P2077</f>
        <v>690.47</v>
      </c>
      <c r="K2077" s="5">
        <f t="shared" si="230"/>
        <v>6.507717241275877</v>
      </c>
      <c r="L2077" s="10">
        <f>admin4_VUL_ALL!N2077</f>
        <v>29.722120937174061</v>
      </c>
      <c r="M2077" s="5">
        <f t="shared" si="227"/>
        <v>0.49796799735039066</v>
      </c>
      <c r="N2077" s="10">
        <f>admin4_VUL_ALL!W2077</f>
        <v>54.647287774847577</v>
      </c>
      <c r="O2077" s="5">
        <f t="shared" si="228"/>
        <v>5.615805658706976</v>
      </c>
      <c r="P2077" s="10">
        <f>admin4_VUL_ALL!X2077</f>
        <v>42.62</v>
      </c>
      <c r="Q2077" s="5">
        <f t="shared" si="229"/>
        <v>7.9731379731379723</v>
      </c>
      <c r="T2077"/>
      <c r="AC2077"/>
      <c r="AD2077"/>
    </row>
    <row r="2078" spans="1:30" ht="12.75" customHeight="1">
      <c r="A2078" s="4" t="s">
        <v>1466</v>
      </c>
      <c r="B2078" s="4" t="s">
        <v>7460</v>
      </c>
      <c r="C2078" s="4" t="s">
        <v>66</v>
      </c>
      <c r="D2078" s="4" t="s">
        <v>5787</v>
      </c>
      <c r="E2078" s="10">
        <f>IFERROR(VLOOKUP(A2078,admin4_MMI_ALL!$A$2:$B$3312,2,FALSE),3.5)</f>
        <v>6.6692094802900002</v>
      </c>
      <c r="F2078" s="35">
        <f t="shared" si="224"/>
        <v>4668845.2598453956</v>
      </c>
      <c r="G2078" s="5">
        <f t="shared" si="225"/>
        <v>0.10816719433979147</v>
      </c>
      <c r="H2078">
        <f>admin4_POP_ALL!M2078</f>
        <v>3329</v>
      </c>
      <c r="I2078" s="5">
        <f t="shared" si="226"/>
        <v>3.4127733473575866E-2</v>
      </c>
      <c r="J2078">
        <f>admin4_POP_ALL!P2078</f>
        <v>351.34</v>
      </c>
      <c r="K2078" s="5">
        <f t="shared" si="230"/>
        <v>5.8351639175837313</v>
      </c>
      <c r="L2078" s="10">
        <f>admin4_VUL_ALL!N2078</f>
        <v>29.722120937174061</v>
      </c>
      <c r="M2078" s="5">
        <f t="shared" si="227"/>
        <v>0.49796799735039066</v>
      </c>
      <c r="N2078" s="10">
        <f>admin4_VUL_ALL!W2078</f>
        <v>54.647287774847577</v>
      </c>
      <c r="O2078" s="5">
        <f t="shared" si="228"/>
        <v>5.615805658706976</v>
      </c>
      <c r="P2078" s="10">
        <f>admin4_VUL_ALL!X2078</f>
        <v>42.62</v>
      </c>
      <c r="Q2078" s="5">
        <f t="shared" si="229"/>
        <v>7.9731379731379723</v>
      </c>
      <c r="T2078"/>
      <c r="AC2078"/>
      <c r="AD2078"/>
    </row>
    <row r="2079" spans="1:30" ht="12.75" customHeight="1">
      <c r="A2079" s="4" t="s">
        <v>1465</v>
      </c>
      <c r="B2079" s="4" t="s">
        <v>7462</v>
      </c>
      <c r="C2079" s="4" t="s">
        <v>66</v>
      </c>
      <c r="D2079" s="4" t="s">
        <v>5787</v>
      </c>
      <c r="E2079" s="10">
        <f>IFERROR(VLOOKUP(A2079,admin4_MMI_ALL!$A$2:$B$3312,2,FALSE),3.5)</f>
        <v>6.6591930389399998</v>
      </c>
      <c r="F2079" s="35">
        <f t="shared" si="224"/>
        <v>4562396.6421135999</v>
      </c>
      <c r="G2079" s="5">
        <f t="shared" si="225"/>
        <v>0.10569933521490843</v>
      </c>
      <c r="H2079">
        <f>admin4_POP_ALL!M2079</f>
        <v>7467</v>
      </c>
      <c r="I2079" s="5">
        <f t="shared" si="226"/>
        <v>7.6549049518531392E-2</v>
      </c>
      <c r="J2079">
        <f>admin4_POP_ALL!P2079</f>
        <v>318.48</v>
      </c>
      <c r="K2079" s="5">
        <f t="shared" si="230"/>
        <v>5.7374146184844319</v>
      </c>
      <c r="L2079" s="10">
        <f>admin4_VUL_ALL!N2079</f>
        <v>29.722120937174061</v>
      </c>
      <c r="M2079" s="5">
        <f t="shared" si="227"/>
        <v>0.49796799735039066</v>
      </c>
      <c r="N2079" s="10">
        <f>admin4_VUL_ALL!W2079</f>
        <v>54.647287774847577</v>
      </c>
      <c r="O2079" s="5">
        <f t="shared" si="228"/>
        <v>5.615805658706976</v>
      </c>
      <c r="P2079" s="10">
        <f>admin4_VUL_ALL!X2079</f>
        <v>42.62</v>
      </c>
      <c r="Q2079" s="5">
        <f t="shared" si="229"/>
        <v>7.9731379731379723</v>
      </c>
      <c r="T2079"/>
      <c r="AC2079"/>
      <c r="AD2079"/>
    </row>
    <row r="2080" spans="1:30" ht="12.75" customHeight="1">
      <c r="A2080" s="4" t="s">
        <v>1464</v>
      </c>
      <c r="B2080" s="4" t="s">
        <v>7464</v>
      </c>
      <c r="C2080" s="4" t="s">
        <v>66</v>
      </c>
      <c r="D2080" s="4" t="s">
        <v>5787</v>
      </c>
      <c r="E2080" s="10">
        <f>IFERROR(VLOOKUP(A2080,admin4_MMI_ALL!$A$2:$B$3312,2,FALSE),3.5)</f>
        <v>6.2646374702500003</v>
      </c>
      <c r="F2080" s="35">
        <f t="shared" si="224"/>
        <v>1839236.047897988</v>
      </c>
      <c r="G2080" s="5">
        <f t="shared" si="225"/>
        <v>4.2566747266332666E-2</v>
      </c>
      <c r="H2080">
        <f>admin4_POP_ALL!M2080</f>
        <v>4981</v>
      </c>
      <c r="I2080" s="5">
        <f t="shared" si="226"/>
        <v>5.1063454620571158E-2</v>
      </c>
      <c r="J2080">
        <f>admin4_POP_ALL!P2080</f>
        <v>558.39</v>
      </c>
      <c r="K2080" s="5">
        <f t="shared" si="230"/>
        <v>6.296365476659024</v>
      </c>
      <c r="L2080" s="10">
        <f>admin4_VUL_ALL!N2080</f>
        <v>29.722120937174061</v>
      </c>
      <c r="M2080" s="5">
        <f t="shared" si="227"/>
        <v>0.49796799735039066</v>
      </c>
      <c r="N2080" s="10">
        <f>admin4_VUL_ALL!W2080</f>
        <v>54.647287774847577</v>
      </c>
      <c r="O2080" s="5">
        <f t="shared" si="228"/>
        <v>5.615805658706976</v>
      </c>
      <c r="P2080" s="10">
        <f>admin4_VUL_ALL!X2080</f>
        <v>42.62</v>
      </c>
      <c r="Q2080" s="5">
        <f t="shared" si="229"/>
        <v>7.9731379731379723</v>
      </c>
      <c r="T2080"/>
      <c r="AC2080"/>
      <c r="AD2080"/>
    </row>
    <row r="2081" spans="1:30" ht="12.75" customHeight="1">
      <c r="A2081" s="4" t="s">
        <v>1463</v>
      </c>
      <c r="B2081" s="4" t="s">
        <v>7466</v>
      </c>
      <c r="C2081" s="4" t="s">
        <v>66</v>
      </c>
      <c r="D2081" s="4" t="s">
        <v>5787</v>
      </c>
      <c r="E2081" s="10">
        <f>IFERROR(VLOOKUP(A2081,admin4_MMI_ALL!$A$2:$B$3312,2,FALSE),3.5)</f>
        <v>6.3657507896399999</v>
      </c>
      <c r="F2081" s="35">
        <f t="shared" si="224"/>
        <v>2321404.3271481432</v>
      </c>
      <c r="G2081" s="5">
        <f t="shared" si="225"/>
        <v>5.3745129973703648E-2</v>
      </c>
      <c r="H2081">
        <f>admin4_POP_ALL!M2081</f>
        <v>3452</v>
      </c>
      <c r="I2081" s="5">
        <f t="shared" si="226"/>
        <v>3.5388686077135446E-2</v>
      </c>
      <c r="J2081">
        <f>admin4_POP_ALL!P2081</f>
        <v>1134.05</v>
      </c>
      <c r="K2081" s="5">
        <f t="shared" si="230"/>
        <v>7.001644493800752</v>
      </c>
      <c r="L2081" s="10">
        <f>admin4_VUL_ALL!N2081</f>
        <v>29.722120937174061</v>
      </c>
      <c r="M2081" s="5">
        <f t="shared" si="227"/>
        <v>0.49796799735039066</v>
      </c>
      <c r="N2081" s="10">
        <f>admin4_VUL_ALL!W2081</f>
        <v>54.647287774847577</v>
      </c>
      <c r="O2081" s="5">
        <f t="shared" si="228"/>
        <v>5.615805658706976</v>
      </c>
      <c r="P2081" s="10">
        <f>admin4_VUL_ALL!X2081</f>
        <v>42.62</v>
      </c>
      <c r="Q2081" s="5">
        <f t="shared" si="229"/>
        <v>7.9731379731379723</v>
      </c>
      <c r="T2081"/>
      <c r="AC2081"/>
      <c r="AD2081"/>
    </row>
    <row r="2082" spans="1:30" ht="12.75" customHeight="1">
      <c r="A2082" s="4" t="s">
        <v>1462</v>
      </c>
      <c r="B2082" s="4" t="s">
        <v>7468</v>
      </c>
      <c r="C2082" s="4" t="s">
        <v>66</v>
      </c>
      <c r="D2082" s="4" t="s">
        <v>5787</v>
      </c>
      <c r="E2082" s="10">
        <f>IFERROR(VLOOKUP(A2082,admin4_MMI_ALL!$A$2:$B$3312,2,FALSE),3.5)</f>
        <v>6.3419189453099998</v>
      </c>
      <c r="F2082" s="35">
        <f t="shared" si="224"/>
        <v>2197449.7127785143</v>
      </c>
      <c r="G2082" s="5">
        <f t="shared" si="225"/>
        <v>5.0871419326617665E-2</v>
      </c>
      <c r="H2082">
        <f>admin4_POP_ALL!M2082</f>
        <v>4277</v>
      </c>
      <c r="I2082" s="5">
        <f t="shared" si="226"/>
        <v>4.3846295003449678E-2</v>
      </c>
      <c r="J2082">
        <f>admin4_POP_ALL!P2082</f>
        <v>569.04</v>
      </c>
      <c r="K2082" s="5">
        <f t="shared" si="230"/>
        <v>6.3151728599688459</v>
      </c>
      <c r="L2082" s="10">
        <f>admin4_VUL_ALL!N2082</f>
        <v>29.722120937174061</v>
      </c>
      <c r="M2082" s="5">
        <f t="shared" si="227"/>
        <v>0.49796799735039066</v>
      </c>
      <c r="N2082" s="10">
        <f>admin4_VUL_ALL!W2082</f>
        <v>54.647287774847577</v>
      </c>
      <c r="O2082" s="5">
        <f t="shared" si="228"/>
        <v>5.615805658706976</v>
      </c>
      <c r="P2082" s="10">
        <f>admin4_VUL_ALL!X2082</f>
        <v>42.62</v>
      </c>
      <c r="Q2082" s="5">
        <f t="shared" si="229"/>
        <v>7.9731379731379723</v>
      </c>
      <c r="T2082"/>
      <c r="AC2082"/>
      <c r="AD2082"/>
    </row>
    <row r="2083" spans="1:30" ht="12.75" customHeight="1">
      <c r="A2083" s="4" t="s">
        <v>1461</v>
      </c>
      <c r="B2083" s="4" t="s">
        <v>7470</v>
      </c>
      <c r="C2083" s="4" t="s">
        <v>66</v>
      </c>
      <c r="D2083" s="4" t="s">
        <v>5787</v>
      </c>
      <c r="E2083" s="10">
        <f>IFERROR(VLOOKUP(A2083,admin4_MMI_ALL!$A$2:$B$3312,2,FALSE),3.5)</f>
        <v>6.26848220825</v>
      </c>
      <c r="F2083" s="35">
        <f t="shared" si="224"/>
        <v>1855590.7898545417</v>
      </c>
      <c r="G2083" s="5">
        <f t="shared" si="225"/>
        <v>4.2945908593483774E-2</v>
      </c>
      <c r="H2083">
        <f>admin4_POP_ALL!M2083</f>
        <v>3770</v>
      </c>
      <c r="I2083" s="5">
        <f t="shared" si="226"/>
        <v>3.86487098814602E-2</v>
      </c>
      <c r="J2083">
        <f>admin4_POP_ALL!P2083</f>
        <v>874.74</v>
      </c>
      <c r="K2083" s="5">
        <f t="shared" si="230"/>
        <v>6.7431983419979877</v>
      </c>
      <c r="L2083" s="10">
        <f>admin4_VUL_ALL!N2083</f>
        <v>29.722120937174061</v>
      </c>
      <c r="M2083" s="5">
        <f t="shared" si="227"/>
        <v>0.49796799735039066</v>
      </c>
      <c r="N2083" s="10">
        <f>admin4_VUL_ALL!W2083</f>
        <v>54.647287774847577</v>
      </c>
      <c r="O2083" s="5">
        <f t="shared" si="228"/>
        <v>5.615805658706976</v>
      </c>
      <c r="P2083" s="10">
        <f>admin4_VUL_ALL!X2083</f>
        <v>42.62</v>
      </c>
      <c r="Q2083" s="5">
        <f t="shared" si="229"/>
        <v>7.9731379731379723</v>
      </c>
      <c r="T2083"/>
      <c r="AC2083"/>
      <c r="AD2083"/>
    </row>
    <row r="2084" spans="1:30" ht="12.75" customHeight="1">
      <c r="A2084" s="4" t="s">
        <v>1460</v>
      </c>
      <c r="B2084" s="4" t="s">
        <v>7472</v>
      </c>
      <c r="C2084" s="4" t="s">
        <v>66</v>
      </c>
      <c r="D2084" s="4" t="s">
        <v>5787</v>
      </c>
      <c r="E2084" s="10">
        <f>IFERROR(VLOOKUP(A2084,admin4_MMI_ALL!$A$2:$B$3312,2,FALSE),3.5)</f>
        <v>6.35523080826</v>
      </c>
      <c r="F2084" s="35">
        <f t="shared" si="224"/>
        <v>2265848.1855010665</v>
      </c>
      <c r="G2084" s="5">
        <f t="shared" si="225"/>
        <v>5.2457140199590496E-2</v>
      </c>
      <c r="H2084">
        <f>admin4_POP_ALL!M2084</f>
        <v>5729</v>
      </c>
      <c r="I2084" s="5">
        <f t="shared" si="226"/>
        <v>5.8731686713762735E-2</v>
      </c>
      <c r="J2084">
        <f>admin4_POP_ALL!P2084</f>
        <v>844.72</v>
      </c>
      <c r="K2084" s="5">
        <f t="shared" si="230"/>
        <v>6.7084352674330416</v>
      </c>
      <c r="L2084" s="10">
        <f>admin4_VUL_ALL!N2084</f>
        <v>29.722120937174061</v>
      </c>
      <c r="M2084" s="5">
        <f t="shared" si="227"/>
        <v>0.49796799735039066</v>
      </c>
      <c r="N2084" s="10">
        <f>admin4_VUL_ALL!W2084</f>
        <v>54.647287774847577</v>
      </c>
      <c r="O2084" s="5">
        <f t="shared" si="228"/>
        <v>5.615805658706976</v>
      </c>
      <c r="P2084" s="10">
        <f>admin4_VUL_ALL!X2084</f>
        <v>42.62</v>
      </c>
      <c r="Q2084" s="5">
        <f t="shared" si="229"/>
        <v>7.9731379731379723</v>
      </c>
      <c r="T2084"/>
      <c r="AC2084"/>
      <c r="AD2084"/>
    </row>
    <row r="2085" spans="1:30" ht="12.75" customHeight="1">
      <c r="A2085" s="4" t="s">
        <v>1459</v>
      </c>
      <c r="B2085" s="4" t="s">
        <v>7474</v>
      </c>
      <c r="C2085" s="4" t="s">
        <v>66</v>
      </c>
      <c r="D2085" s="4" t="s">
        <v>5787</v>
      </c>
      <c r="E2085" s="10">
        <f>IFERROR(VLOOKUP(A2085,admin4_MMI_ALL!$A$2:$B$3312,2,FALSE),3.5)</f>
        <v>6.3444299697900002</v>
      </c>
      <c r="F2085" s="35">
        <f t="shared" si="224"/>
        <v>2210191.8329863814</v>
      </c>
      <c r="G2085" s="5">
        <f t="shared" si="225"/>
        <v>5.1166827179677549E-2</v>
      </c>
      <c r="H2085">
        <f>admin4_POP_ALL!M2085</f>
        <v>3765</v>
      </c>
      <c r="I2085" s="5">
        <f t="shared" si="226"/>
        <v>3.8597451645543145E-2</v>
      </c>
      <c r="J2085">
        <f>admin4_POP_ALL!P2085</f>
        <v>1069.69</v>
      </c>
      <c r="K2085" s="5">
        <f t="shared" si="230"/>
        <v>6.9434831225674687</v>
      </c>
      <c r="L2085" s="10">
        <f>admin4_VUL_ALL!N2085</f>
        <v>29.722120937174061</v>
      </c>
      <c r="M2085" s="5">
        <f t="shared" si="227"/>
        <v>0.49796799735039066</v>
      </c>
      <c r="N2085" s="10">
        <f>admin4_VUL_ALL!W2085</f>
        <v>54.647287774847577</v>
      </c>
      <c r="O2085" s="5">
        <f t="shared" si="228"/>
        <v>5.615805658706976</v>
      </c>
      <c r="P2085" s="10">
        <f>admin4_VUL_ALL!X2085</f>
        <v>42.62</v>
      </c>
      <c r="Q2085" s="5">
        <f t="shared" si="229"/>
        <v>7.9731379731379723</v>
      </c>
      <c r="T2085"/>
      <c r="AC2085"/>
      <c r="AD2085"/>
    </row>
    <row r="2086" spans="1:30" ht="12.75" customHeight="1">
      <c r="A2086" s="4" t="s">
        <v>1458</v>
      </c>
      <c r="B2086" s="4" t="s">
        <v>7476</v>
      </c>
      <c r="C2086" s="4" t="s">
        <v>66</v>
      </c>
      <c r="D2086" s="4" t="s">
        <v>5787</v>
      </c>
      <c r="E2086" s="10">
        <f>IFERROR(VLOOKUP(A2086,admin4_MMI_ALL!$A$2:$B$3312,2,FALSE),3.5)</f>
        <v>6.1689310073900003</v>
      </c>
      <c r="F2086" s="35">
        <f t="shared" si="224"/>
        <v>1475472.1191561429</v>
      </c>
      <c r="G2086" s="5">
        <f t="shared" si="225"/>
        <v>3.4133400267776746E-2</v>
      </c>
      <c r="H2086">
        <f>admin4_POP_ALL!M2086</f>
        <v>33653</v>
      </c>
      <c r="I2086" s="5">
        <f t="shared" si="226"/>
        <v>0.34499868266333694</v>
      </c>
      <c r="J2086">
        <f>admin4_POP_ALL!P2086</f>
        <v>1661.37</v>
      </c>
      <c r="K2086" s="5">
        <f t="shared" si="230"/>
        <v>7.3817595988293263</v>
      </c>
      <c r="L2086" s="10">
        <f>admin4_VUL_ALL!N2086</f>
        <v>29.722120937174061</v>
      </c>
      <c r="M2086" s="5">
        <f t="shared" si="227"/>
        <v>0.49796799735039066</v>
      </c>
      <c r="N2086" s="10">
        <f>admin4_VUL_ALL!W2086</f>
        <v>54.647287774847577</v>
      </c>
      <c r="O2086" s="5">
        <f t="shared" si="228"/>
        <v>5.615805658706976</v>
      </c>
      <c r="P2086" s="10">
        <f>admin4_VUL_ALL!X2086</f>
        <v>42.62</v>
      </c>
      <c r="Q2086" s="5">
        <f t="shared" si="229"/>
        <v>7.9731379731379723</v>
      </c>
      <c r="T2086"/>
      <c r="AC2086"/>
      <c r="AD2086"/>
    </row>
    <row r="2087" spans="1:30" ht="12.75" customHeight="1">
      <c r="A2087" s="4" t="s">
        <v>1457</v>
      </c>
      <c r="B2087" s="4" t="s">
        <v>7478</v>
      </c>
      <c r="C2087" s="4" t="s">
        <v>66</v>
      </c>
      <c r="D2087" s="4" t="s">
        <v>5787</v>
      </c>
      <c r="E2087" s="10">
        <f>IFERROR(VLOOKUP(A2087,admin4_MMI_ALL!$A$2:$B$3312,2,FALSE),3.5)</f>
        <v>6.1928234100299999</v>
      </c>
      <c r="F2087" s="35">
        <f t="shared" si="224"/>
        <v>1558918.4967370585</v>
      </c>
      <c r="G2087" s="5">
        <f t="shared" si="225"/>
        <v>3.6067985316784727E-2</v>
      </c>
      <c r="H2087">
        <f>admin4_POP_ALL!M2087</f>
        <v>3910</v>
      </c>
      <c r="I2087" s="5">
        <f t="shared" si="226"/>
        <v>4.0083940487137773E-2</v>
      </c>
      <c r="J2087">
        <f>admin4_POP_ALL!P2087</f>
        <v>418.52</v>
      </c>
      <c r="K2087" s="5">
        <f t="shared" si="230"/>
        <v>6.0093404682373617</v>
      </c>
      <c r="L2087" s="10">
        <f>admin4_VUL_ALL!N2087</f>
        <v>29.722120937174061</v>
      </c>
      <c r="M2087" s="5">
        <f t="shared" si="227"/>
        <v>0.49796799735039066</v>
      </c>
      <c r="N2087" s="10">
        <f>admin4_VUL_ALL!W2087</f>
        <v>54.647287774847577</v>
      </c>
      <c r="O2087" s="5">
        <f t="shared" si="228"/>
        <v>5.615805658706976</v>
      </c>
      <c r="P2087" s="10">
        <f>admin4_VUL_ALL!X2087</f>
        <v>42.62</v>
      </c>
      <c r="Q2087" s="5">
        <f t="shared" si="229"/>
        <v>7.9731379731379723</v>
      </c>
      <c r="T2087"/>
      <c r="AC2087"/>
      <c r="AD2087"/>
    </row>
    <row r="2088" spans="1:30" ht="12.75" customHeight="1">
      <c r="A2088" s="4" t="s">
        <v>1456</v>
      </c>
      <c r="B2088" s="4" t="s">
        <v>5279</v>
      </c>
      <c r="C2088" s="4" t="s">
        <v>66</v>
      </c>
      <c r="D2088" s="4" t="s">
        <v>5787</v>
      </c>
      <c r="E2088" s="10">
        <f>IFERROR(VLOOKUP(A2088,admin4_MMI_ALL!$A$2:$B$3312,2,FALSE),3.5)</f>
        <v>6.3679246902499997</v>
      </c>
      <c r="F2088" s="35">
        <f t="shared" si="224"/>
        <v>2333053.4591490123</v>
      </c>
      <c r="G2088" s="5">
        <f t="shared" si="225"/>
        <v>5.4015198456675836E-2</v>
      </c>
      <c r="H2088">
        <f>admin4_POP_ALL!M2088</f>
        <v>4479</v>
      </c>
      <c r="I2088" s="5">
        <f t="shared" si="226"/>
        <v>4.5917127734498742E-2</v>
      </c>
      <c r="J2088">
        <f>admin4_POP_ALL!P2088</f>
        <v>638.62</v>
      </c>
      <c r="K2088" s="5">
        <f t="shared" si="230"/>
        <v>6.4300084289246815</v>
      </c>
      <c r="L2088" s="10">
        <f>admin4_VUL_ALL!N2088</f>
        <v>29.722120937174061</v>
      </c>
      <c r="M2088" s="5">
        <f t="shared" si="227"/>
        <v>0.49796799735039066</v>
      </c>
      <c r="N2088" s="10">
        <f>admin4_VUL_ALL!W2088</f>
        <v>54.647287774847577</v>
      </c>
      <c r="O2088" s="5">
        <f t="shared" si="228"/>
        <v>5.615805658706976</v>
      </c>
      <c r="P2088" s="10">
        <f>admin4_VUL_ALL!X2088</f>
        <v>42.62</v>
      </c>
      <c r="Q2088" s="5">
        <f t="shared" si="229"/>
        <v>7.9731379731379723</v>
      </c>
      <c r="T2088"/>
      <c r="AC2088"/>
      <c r="AD2088"/>
    </row>
    <row r="2089" spans="1:30" ht="12.75" customHeight="1">
      <c r="A2089" s="4" t="s">
        <v>1455</v>
      </c>
      <c r="B2089" s="4" t="s">
        <v>7480</v>
      </c>
      <c r="C2089" s="4" t="s">
        <v>66</v>
      </c>
      <c r="D2089" s="4" t="s">
        <v>5787</v>
      </c>
      <c r="E2089" s="10">
        <f>IFERROR(VLOOKUP(A2089,admin4_MMI_ALL!$A$2:$B$3312,2,FALSE),3.5)</f>
        <v>6.37503290176</v>
      </c>
      <c r="F2089" s="35">
        <f t="shared" si="224"/>
        <v>2371553.3656097185</v>
      </c>
      <c r="G2089" s="5">
        <f t="shared" si="225"/>
        <v>5.4907763785288992E-2</v>
      </c>
      <c r="H2089">
        <f>admin4_POP_ALL!M2089</f>
        <v>3805</v>
      </c>
      <c r="I2089" s="5">
        <f t="shared" si="226"/>
        <v>3.9007517532879593E-2</v>
      </c>
      <c r="J2089">
        <f>admin4_POP_ALL!P2089</f>
        <v>908.4</v>
      </c>
      <c r="K2089" s="5">
        <f t="shared" si="230"/>
        <v>6.7807851719163335</v>
      </c>
      <c r="L2089" s="10">
        <f>admin4_VUL_ALL!N2089</f>
        <v>29.722120937174061</v>
      </c>
      <c r="M2089" s="5">
        <f t="shared" si="227"/>
        <v>0.49796799735039066</v>
      </c>
      <c r="N2089" s="10">
        <f>admin4_VUL_ALL!W2089</f>
        <v>54.647287774847577</v>
      </c>
      <c r="O2089" s="5">
        <f t="shared" si="228"/>
        <v>5.615805658706976</v>
      </c>
      <c r="P2089" s="10">
        <f>admin4_VUL_ALL!X2089</f>
        <v>42.62</v>
      </c>
      <c r="Q2089" s="5">
        <f t="shared" si="229"/>
        <v>7.9731379731379723</v>
      </c>
      <c r="T2089"/>
      <c r="AC2089"/>
      <c r="AD2089"/>
    </row>
    <row r="2090" spans="1:30" ht="12.75" customHeight="1">
      <c r="A2090" s="4" t="s">
        <v>1454</v>
      </c>
      <c r="B2090" s="4" t="s">
        <v>7482</v>
      </c>
      <c r="C2090" s="4" t="s">
        <v>66</v>
      </c>
      <c r="D2090" s="4" t="s">
        <v>5787</v>
      </c>
      <c r="E2090" s="10">
        <f>IFERROR(VLOOKUP(A2090,admin4_MMI_ALL!$A$2:$B$3312,2,FALSE),3.5)</f>
        <v>6.2546334266699999</v>
      </c>
      <c r="F2090" s="35">
        <f t="shared" si="224"/>
        <v>1797353.1894586398</v>
      </c>
      <c r="G2090" s="5">
        <f t="shared" si="225"/>
        <v>4.1595753029130308E-2</v>
      </c>
      <c r="H2090">
        <f>admin4_POP_ALL!M2090</f>
        <v>4658</v>
      </c>
      <c r="I2090" s="5">
        <f t="shared" si="226"/>
        <v>4.7752172580329343E-2</v>
      </c>
      <c r="J2090">
        <f>admin4_POP_ALL!P2090</f>
        <v>564.51</v>
      </c>
      <c r="K2090" s="5">
        <f t="shared" si="230"/>
        <v>6.3072164845022378</v>
      </c>
      <c r="L2090" s="10">
        <f>admin4_VUL_ALL!N2090</f>
        <v>29.722120937174061</v>
      </c>
      <c r="M2090" s="5">
        <f t="shared" si="227"/>
        <v>0.49796799735039066</v>
      </c>
      <c r="N2090" s="10">
        <f>admin4_VUL_ALL!W2090</f>
        <v>54.647287774847577</v>
      </c>
      <c r="O2090" s="5">
        <f t="shared" si="228"/>
        <v>5.615805658706976</v>
      </c>
      <c r="P2090" s="10">
        <f>admin4_VUL_ALL!X2090</f>
        <v>42.62</v>
      </c>
      <c r="Q2090" s="5">
        <f t="shared" si="229"/>
        <v>7.9731379731379723</v>
      </c>
      <c r="T2090"/>
      <c r="AC2090"/>
      <c r="AD2090"/>
    </row>
    <row r="2091" spans="1:30" ht="12.75" customHeight="1">
      <c r="A2091" s="4" t="s">
        <v>1453</v>
      </c>
      <c r="B2091" s="4" t="s">
        <v>7484</v>
      </c>
      <c r="C2091" s="4" t="s">
        <v>66</v>
      </c>
      <c r="D2091" s="4" t="s">
        <v>5787</v>
      </c>
      <c r="E2091" s="10">
        <f>IFERROR(VLOOKUP(A2091,admin4_MMI_ALL!$A$2:$B$3312,2,FALSE),3.5)</f>
        <v>6.4405817985500002</v>
      </c>
      <c r="F2091" s="35">
        <f t="shared" si="224"/>
        <v>2757920.8526436263</v>
      </c>
      <c r="G2091" s="5">
        <f t="shared" si="225"/>
        <v>6.3865141990397917E-2</v>
      </c>
      <c r="H2091">
        <f>admin4_POP_ALL!M2091</f>
        <v>8950</v>
      </c>
      <c r="I2091" s="5">
        <f t="shared" si="226"/>
        <v>9.1752242291530187E-2</v>
      </c>
      <c r="J2091">
        <f>admin4_POP_ALL!P2091</f>
        <v>1401.48</v>
      </c>
      <c r="K2091" s="5">
        <f t="shared" si="230"/>
        <v>7.2124175385126668</v>
      </c>
      <c r="L2091" s="10">
        <f>admin4_VUL_ALL!N2091</f>
        <v>29.722120937174061</v>
      </c>
      <c r="M2091" s="5">
        <f t="shared" si="227"/>
        <v>0.49796799735039066</v>
      </c>
      <c r="N2091" s="10">
        <f>admin4_VUL_ALL!W2091</f>
        <v>54.647287774847577</v>
      </c>
      <c r="O2091" s="5">
        <f t="shared" si="228"/>
        <v>5.615805658706976</v>
      </c>
      <c r="P2091" s="10">
        <f>admin4_VUL_ALL!X2091</f>
        <v>42.62</v>
      </c>
      <c r="Q2091" s="5">
        <f t="shared" si="229"/>
        <v>7.9731379731379723</v>
      </c>
      <c r="T2091"/>
      <c r="AC2091"/>
      <c r="AD2091"/>
    </row>
    <row r="2092" spans="1:30" ht="12.75" customHeight="1">
      <c r="A2092" s="4" t="s">
        <v>1452</v>
      </c>
      <c r="B2092" s="4" t="s">
        <v>7486</v>
      </c>
      <c r="C2092" s="4" t="s">
        <v>66</v>
      </c>
      <c r="D2092" s="4" t="s">
        <v>5787</v>
      </c>
      <c r="E2092" s="10">
        <f>IFERROR(VLOOKUP(A2092,admin4_MMI_ALL!$A$2:$B$3312,2,FALSE),3.5)</f>
        <v>6.1433591842700004</v>
      </c>
      <c r="F2092" s="35">
        <f t="shared" si="224"/>
        <v>1391102.6703031776</v>
      </c>
      <c r="G2092" s="5">
        <f t="shared" si="225"/>
        <v>3.2177415130066958E-2</v>
      </c>
      <c r="H2092">
        <f>admin4_POP_ALL!M2092</f>
        <v>3963</v>
      </c>
      <c r="I2092" s="5">
        <f t="shared" si="226"/>
        <v>4.0627277787858566E-2</v>
      </c>
      <c r="J2092">
        <f>admin4_POP_ALL!P2092</f>
        <v>476.03</v>
      </c>
      <c r="K2092" s="5">
        <f t="shared" si="230"/>
        <v>6.137512594356771</v>
      </c>
      <c r="L2092" s="10">
        <f>admin4_VUL_ALL!N2092</f>
        <v>29.722120937174061</v>
      </c>
      <c r="M2092" s="5">
        <f t="shared" si="227"/>
        <v>0.49796799735039066</v>
      </c>
      <c r="N2092" s="10">
        <f>admin4_VUL_ALL!W2092</f>
        <v>54.647287774847577</v>
      </c>
      <c r="O2092" s="5">
        <f t="shared" si="228"/>
        <v>5.615805658706976</v>
      </c>
      <c r="P2092" s="10">
        <f>admin4_VUL_ALL!X2092</f>
        <v>42.62</v>
      </c>
      <c r="Q2092" s="5">
        <f t="shared" si="229"/>
        <v>7.9731379731379723</v>
      </c>
      <c r="T2092"/>
      <c r="AC2092"/>
      <c r="AD2092"/>
    </row>
    <row r="2093" spans="1:30" ht="12.75" customHeight="1">
      <c r="A2093" s="4" t="s">
        <v>1451</v>
      </c>
      <c r="B2093" s="4" t="s">
        <v>7488</v>
      </c>
      <c r="C2093" s="4" t="s">
        <v>66</v>
      </c>
      <c r="D2093" s="4" t="s">
        <v>5787</v>
      </c>
      <c r="E2093" s="10">
        <f>IFERROR(VLOOKUP(A2093,admin4_MMI_ALL!$A$2:$B$3312,2,FALSE),3.5)</f>
        <v>6.2719349861099998</v>
      </c>
      <c r="F2093" s="35">
        <f t="shared" si="224"/>
        <v>1870402.1201833254</v>
      </c>
      <c r="G2093" s="5">
        <f t="shared" si="225"/>
        <v>4.3289288127031512E-2</v>
      </c>
      <c r="H2093">
        <f>admin4_POP_ALL!M2093</f>
        <v>6365</v>
      </c>
      <c r="I2093" s="5">
        <f t="shared" si="226"/>
        <v>6.5251734322412255E-2</v>
      </c>
      <c r="J2093">
        <f>admin4_POP_ALL!P2093</f>
        <v>792.12</v>
      </c>
      <c r="K2093" s="5">
        <f t="shared" si="230"/>
        <v>6.6444345986981794</v>
      </c>
      <c r="L2093" s="10">
        <f>admin4_VUL_ALL!N2093</f>
        <v>29.722120937174061</v>
      </c>
      <c r="M2093" s="5">
        <f t="shared" si="227"/>
        <v>0.49796799735039066</v>
      </c>
      <c r="N2093" s="10">
        <f>admin4_VUL_ALL!W2093</f>
        <v>54.647287774847577</v>
      </c>
      <c r="O2093" s="5">
        <f t="shared" si="228"/>
        <v>5.615805658706976</v>
      </c>
      <c r="P2093" s="10">
        <f>admin4_VUL_ALL!X2093</f>
        <v>42.62</v>
      </c>
      <c r="Q2093" s="5">
        <f t="shared" si="229"/>
        <v>7.9731379731379723</v>
      </c>
      <c r="T2093"/>
      <c r="AC2093"/>
      <c r="AD2093"/>
    </row>
    <row r="2094" spans="1:30" ht="12.75" customHeight="1">
      <c r="A2094" s="4" t="s">
        <v>1450</v>
      </c>
      <c r="B2094" s="4" t="s">
        <v>7490</v>
      </c>
      <c r="C2094" s="4" t="s">
        <v>66</v>
      </c>
      <c r="D2094" s="4" t="s">
        <v>5787</v>
      </c>
      <c r="E2094" s="10">
        <f>IFERROR(VLOOKUP(A2094,admin4_MMI_ALL!$A$2:$B$3312,2,FALSE),3.5)</f>
        <v>6.2167115211499997</v>
      </c>
      <c r="F2094" s="35">
        <f t="shared" si="224"/>
        <v>1647067.9679612606</v>
      </c>
      <c r="G2094" s="5">
        <f t="shared" si="225"/>
        <v>3.8111604872863601E-2</v>
      </c>
      <c r="H2094">
        <f>admin4_POP_ALL!M2094</f>
        <v>4423</v>
      </c>
      <c r="I2094" s="5">
        <f t="shared" si="226"/>
        <v>4.5343035492227714E-2</v>
      </c>
      <c r="J2094">
        <f>admin4_POP_ALL!P2094</f>
        <v>716.37</v>
      </c>
      <c r="K2094" s="5">
        <f t="shared" si="230"/>
        <v>6.5443744646050526</v>
      </c>
      <c r="L2094" s="10">
        <f>admin4_VUL_ALL!N2094</f>
        <v>29.722120937174061</v>
      </c>
      <c r="M2094" s="5">
        <f t="shared" si="227"/>
        <v>0.49796799735039066</v>
      </c>
      <c r="N2094" s="10">
        <f>admin4_VUL_ALL!W2094</f>
        <v>54.647287774847577</v>
      </c>
      <c r="O2094" s="5">
        <f t="shared" si="228"/>
        <v>5.615805658706976</v>
      </c>
      <c r="P2094" s="10">
        <f>admin4_VUL_ALL!X2094</f>
        <v>42.62</v>
      </c>
      <c r="Q2094" s="5">
        <f t="shared" si="229"/>
        <v>7.9731379731379723</v>
      </c>
      <c r="T2094"/>
      <c r="AC2094"/>
      <c r="AD2094"/>
    </row>
    <row r="2095" spans="1:30" ht="12.75" customHeight="1">
      <c r="A2095" s="4" t="s">
        <v>1449</v>
      </c>
      <c r="B2095" s="4" t="s">
        <v>7492</v>
      </c>
      <c r="C2095" s="4" t="s">
        <v>66</v>
      </c>
      <c r="D2095" s="4" t="s">
        <v>5787</v>
      </c>
      <c r="E2095" s="10">
        <f>IFERROR(VLOOKUP(A2095,admin4_MMI_ALL!$A$2:$B$3312,2,FALSE),3.5)</f>
        <v>6.3835048675500001</v>
      </c>
      <c r="F2095" s="35">
        <f t="shared" si="224"/>
        <v>2418270.4416280501</v>
      </c>
      <c r="G2095" s="5">
        <f t="shared" si="225"/>
        <v>5.5990832450681885E-2</v>
      </c>
      <c r="H2095">
        <f>admin4_POP_ALL!M2095</f>
        <v>4396</v>
      </c>
      <c r="I2095" s="5">
        <f t="shared" si="226"/>
        <v>4.506624101827561E-2</v>
      </c>
      <c r="J2095">
        <f>admin4_POP_ALL!P2095</f>
        <v>682.47</v>
      </c>
      <c r="K2095" s="5">
        <f t="shared" si="230"/>
        <v>6.4961161516785637</v>
      </c>
      <c r="L2095" s="10">
        <f>admin4_VUL_ALL!N2095</f>
        <v>29.722120937174061</v>
      </c>
      <c r="M2095" s="5">
        <f t="shared" si="227"/>
        <v>0.49796799735039066</v>
      </c>
      <c r="N2095" s="10">
        <f>admin4_VUL_ALL!W2095</f>
        <v>54.647287774847577</v>
      </c>
      <c r="O2095" s="5">
        <f t="shared" si="228"/>
        <v>5.615805658706976</v>
      </c>
      <c r="P2095" s="10">
        <f>admin4_VUL_ALL!X2095</f>
        <v>42.62</v>
      </c>
      <c r="Q2095" s="5">
        <f t="shared" si="229"/>
        <v>7.9731379731379723</v>
      </c>
      <c r="T2095"/>
      <c r="AC2095"/>
      <c r="AD2095"/>
    </row>
    <row r="2096" spans="1:30" ht="12.75" customHeight="1">
      <c r="A2096" s="4" t="s">
        <v>1448</v>
      </c>
      <c r="B2096" s="4" t="s">
        <v>7494</v>
      </c>
      <c r="C2096" s="4" t="s">
        <v>66</v>
      </c>
      <c r="D2096" s="4" t="s">
        <v>5787</v>
      </c>
      <c r="E2096" s="10">
        <f>IFERROR(VLOOKUP(A2096,admin4_MMI_ALL!$A$2:$B$3312,2,FALSE),3.5)</f>
        <v>6.5458817482000002</v>
      </c>
      <c r="F2096" s="35">
        <f t="shared" si="224"/>
        <v>3514647.2898383946</v>
      </c>
      <c r="G2096" s="5">
        <f t="shared" si="225"/>
        <v>8.1408763343721768E-2</v>
      </c>
      <c r="H2096">
        <f>admin4_POP_ALL!M2096</f>
        <v>4649</v>
      </c>
      <c r="I2096" s="5">
        <f t="shared" si="226"/>
        <v>4.7659907755678646E-2</v>
      </c>
      <c r="J2096">
        <f>admin4_POP_ALL!P2096</f>
        <v>550.02</v>
      </c>
      <c r="K2096" s="5">
        <f t="shared" si="230"/>
        <v>6.281330986169321</v>
      </c>
      <c r="L2096" s="10">
        <f>admin4_VUL_ALL!N2096</f>
        <v>29.722120937174061</v>
      </c>
      <c r="M2096" s="5">
        <f t="shared" si="227"/>
        <v>0.49796799735039066</v>
      </c>
      <c r="N2096" s="10">
        <f>admin4_VUL_ALL!W2096</f>
        <v>54.647287774847577</v>
      </c>
      <c r="O2096" s="5">
        <f t="shared" si="228"/>
        <v>5.615805658706976</v>
      </c>
      <c r="P2096" s="10">
        <f>admin4_VUL_ALL!X2096</f>
        <v>42.62</v>
      </c>
      <c r="Q2096" s="5">
        <f t="shared" si="229"/>
        <v>7.9731379731379723</v>
      </c>
      <c r="T2096"/>
      <c r="AC2096"/>
      <c r="AD2096"/>
    </row>
    <row r="2097" spans="1:30" ht="12.75" customHeight="1">
      <c r="A2097" s="4" t="s">
        <v>1447</v>
      </c>
      <c r="B2097" s="4" t="s">
        <v>7496</v>
      </c>
      <c r="C2097" s="4" t="s">
        <v>66</v>
      </c>
      <c r="D2097" s="4" t="s">
        <v>5787</v>
      </c>
      <c r="E2097" s="10">
        <f>IFERROR(VLOOKUP(A2097,admin4_MMI_ALL!$A$2:$B$3312,2,FALSE),3.5)</f>
        <v>6.24206399918</v>
      </c>
      <c r="F2097" s="35">
        <f t="shared" si="224"/>
        <v>1746079.4424413864</v>
      </c>
      <c r="G2097" s="5">
        <f t="shared" si="225"/>
        <v>4.0407044456490224E-2</v>
      </c>
      <c r="H2097">
        <f>admin4_POP_ALL!M2097</f>
        <v>5794</v>
      </c>
      <c r="I2097" s="5">
        <f t="shared" si="226"/>
        <v>5.9398043780684459E-2</v>
      </c>
      <c r="J2097">
        <f>admin4_POP_ALL!P2097</f>
        <v>787.21</v>
      </c>
      <c r="K2097" s="5">
        <f t="shared" si="230"/>
        <v>6.6382449579469274</v>
      </c>
      <c r="L2097" s="10">
        <f>admin4_VUL_ALL!N2097</f>
        <v>29.722120937174061</v>
      </c>
      <c r="M2097" s="5">
        <f t="shared" si="227"/>
        <v>0.49796799735039066</v>
      </c>
      <c r="N2097" s="10">
        <f>admin4_VUL_ALL!W2097</f>
        <v>54.647287774847577</v>
      </c>
      <c r="O2097" s="5">
        <f t="shared" si="228"/>
        <v>5.615805658706976</v>
      </c>
      <c r="P2097" s="10">
        <f>admin4_VUL_ALL!X2097</f>
        <v>42.62</v>
      </c>
      <c r="Q2097" s="5">
        <f t="shared" si="229"/>
        <v>7.9731379731379723</v>
      </c>
      <c r="T2097"/>
      <c r="AC2097"/>
      <c r="AD2097"/>
    </row>
    <row r="2098" spans="1:30" ht="12.75" customHeight="1">
      <c r="A2098" s="4" t="s">
        <v>1446</v>
      </c>
      <c r="B2098" s="4" t="s">
        <v>7498</v>
      </c>
      <c r="C2098" s="4" t="s">
        <v>66</v>
      </c>
      <c r="D2098" s="4" t="s">
        <v>5787</v>
      </c>
      <c r="E2098" s="10">
        <f>IFERROR(VLOOKUP(A2098,admin4_MMI_ALL!$A$2:$B$3312,2,FALSE),3.5)</f>
        <v>6.4553403854400004</v>
      </c>
      <c r="F2098" s="35">
        <f t="shared" si="224"/>
        <v>2853253.675846444</v>
      </c>
      <c r="G2098" s="5">
        <f t="shared" si="225"/>
        <v>6.6075297299644939E-2</v>
      </c>
      <c r="H2098">
        <f>admin4_POP_ALL!M2098</f>
        <v>2488</v>
      </c>
      <c r="I2098" s="5">
        <f t="shared" si="226"/>
        <v>2.5506098192327051E-2</v>
      </c>
      <c r="J2098">
        <f>admin4_POP_ALL!P2098</f>
        <v>484.93</v>
      </c>
      <c r="K2098" s="5">
        <f t="shared" si="230"/>
        <v>6.1559522391509391</v>
      </c>
      <c r="L2098" s="10">
        <f>admin4_VUL_ALL!N2098</f>
        <v>29.722120937174061</v>
      </c>
      <c r="M2098" s="5">
        <f t="shared" si="227"/>
        <v>0.49796799735039066</v>
      </c>
      <c r="N2098" s="10">
        <f>admin4_VUL_ALL!W2098</f>
        <v>54.647287774847577</v>
      </c>
      <c r="O2098" s="5">
        <f t="shared" si="228"/>
        <v>5.615805658706976</v>
      </c>
      <c r="P2098" s="10">
        <f>admin4_VUL_ALL!X2098</f>
        <v>42.62</v>
      </c>
      <c r="Q2098" s="5">
        <f t="shared" si="229"/>
        <v>7.9731379731379723</v>
      </c>
      <c r="T2098"/>
      <c r="AC2098"/>
      <c r="AD2098"/>
    </row>
    <row r="2099" spans="1:30" ht="12.75" customHeight="1">
      <c r="A2099" s="4" t="s">
        <v>1445</v>
      </c>
      <c r="B2099" s="4" t="s">
        <v>7500</v>
      </c>
      <c r="C2099" s="4" t="s">
        <v>66</v>
      </c>
      <c r="D2099" s="4" t="s">
        <v>5787</v>
      </c>
      <c r="E2099" s="10">
        <f>IFERROR(VLOOKUP(A2099,admin4_MMI_ALL!$A$2:$B$3312,2,FALSE),3.5)</f>
        <v>6.5872941017200004</v>
      </c>
      <c r="F2099" s="35">
        <f t="shared" si="224"/>
        <v>3866287.1115643657</v>
      </c>
      <c r="G2099" s="5">
        <f t="shared" si="225"/>
        <v>8.9561030242153047E-2</v>
      </c>
      <c r="H2099">
        <f>admin4_POP_ALL!M2099</f>
        <v>3913</v>
      </c>
      <c r="I2099" s="5">
        <f t="shared" si="226"/>
        <v>4.0114695428688008E-2</v>
      </c>
      <c r="J2099">
        <f>admin4_POP_ALL!P2099</f>
        <v>1138.3</v>
      </c>
      <c r="K2099" s="5">
        <f t="shared" si="230"/>
        <v>7.0053681506208498</v>
      </c>
      <c r="L2099" s="10">
        <f>admin4_VUL_ALL!N2099</f>
        <v>29.722120937174061</v>
      </c>
      <c r="M2099" s="5">
        <f t="shared" si="227"/>
        <v>0.49796799735039066</v>
      </c>
      <c r="N2099" s="10">
        <f>admin4_VUL_ALL!W2099</f>
        <v>54.647287774847577</v>
      </c>
      <c r="O2099" s="5">
        <f t="shared" si="228"/>
        <v>5.615805658706976</v>
      </c>
      <c r="P2099" s="10">
        <f>admin4_VUL_ALL!X2099</f>
        <v>42.62</v>
      </c>
      <c r="Q2099" s="5">
        <f t="shared" si="229"/>
        <v>7.9731379731379723</v>
      </c>
      <c r="T2099"/>
      <c r="AC2099"/>
      <c r="AD2099"/>
    </row>
    <row r="2100" spans="1:30" ht="12.75" customHeight="1">
      <c r="A2100" s="4" t="s">
        <v>1444</v>
      </c>
      <c r="B2100" s="4" t="s">
        <v>7502</v>
      </c>
      <c r="C2100" s="4" t="s">
        <v>66</v>
      </c>
      <c r="D2100" s="4" t="s">
        <v>5787</v>
      </c>
      <c r="E2100" s="10">
        <f>IFERROR(VLOOKUP(A2100,admin4_MMI_ALL!$A$2:$B$3312,2,FALSE),3.5)</f>
        <v>6.2327556610099997</v>
      </c>
      <c r="F2100" s="35">
        <f t="shared" si="224"/>
        <v>1709053.5117095697</v>
      </c>
      <c r="G2100" s="5">
        <f t="shared" si="225"/>
        <v>3.9548651149364095E-2</v>
      </c>
      <c r="H2100">
        <f>admin4_POP_ALL!M2100</f>
        <v>3473</v>
      </c>
      <c r="I2100" s="5">
        <f t="shared" si="226"/>
        <v>3.5603970667987081E-2</v>
      </c>
      <c r="J2100">
        <f>admin4_POP_ALL!P2100</f>
        <v>567.30999999999995</v>
      </c>
      <c r="K2100" s="5">
        <f t="shared" si="230"/>
        <v>6.3121418332883161</v>
      </c>
      <c r="L2100" s="10">
        <f>admin4_VUL_ALL!N2100</f>
        <v>29.722120937174061</v>
      </c>
      <c r="M2100" s="5">
        <f t="shared" si="227"/>
        <v>0.49796799735039066</v>
      </c>
      <c r="N2100" s="10">
        <f>admin4_VUL_ALL!W2100</f>
        <v>54.647287774847577</v>
      </c>
      <c r="O2100" s="5">
        <f t="shared" si="228"/>
        <v>5.615805658706976</v>
      </c>
      <c r="P2100" s="10">
        <f>admin4_VUL_ALL!X2100</f>
        <v>42.62</v>
      </c>
      <c r="Q2100" s="5">
        <f t="shared" si="229"/>
        <v>7.9731379731379723</v>
      </c>
      <c r="T2100"/>
      <c r="AC2100"/>
      <c r="AD2100"/>
    </row>
    <row r="2101" spans="1:30" ht="12.75" customHeight="1">
      <c r="A2101" s="4" t="s">
        <v>1443</v>
      </c>
      <c r="B2101" s="4" t="s">
        <v>7504</v>
      </c>
      <c r="C2101" s="4" t="s">
        <v>66</v>
      </c>
      <c r="D2101" s="4" t="s">
        <v>5787</v>
      </c>
      <c r="E2101" s="10">
        <f>IFERROR(VLOOKUP(A2101,admin4_MMI_ALL!$A$2:$B$3312,2,FALSE),3.5)</f>
        <v>6.6498756408700004</v>
      </c>
      <c r="F2101" s="35">
        <f t="shared" si="224"/>
        <v>4465557.0374161424</v>
      </c>
      <c r="G2101" s="5">
        <f t="shared" si="225"/>
        <v>0.10345424732936323</v>
      </c>
      <c r="H2101">
        <f>admin4_POP_ALL!M2101</f>
        <v>4204</v>
      </c>
      <c r="I2101" s="5">
        <f t="shared" si="226"/>
        <v>4.3097924759060657E-2</v>
      </c>
      <c r="J2101">
        <f>admin4_POP_ALL!P2101</f>
        <v>641.47</v>
      </c>
      <c r="K2101" s="5">
        <f t="shared" si="230"/>
        <v>6.4344410490053079</v>
      </c>
      <c r="L2101" s="10">
        <f>admin4_VUL_ALL!N2101</f>
        <v>29.722120937174061</v>
      </c>
      <c r="M2101" s="5">
        <f t="shared" si="227"/>
        <v>0.49796799735039066</v>
      </c>
      <c r="N2101" s="10">
        <f>admin4_VUL_ALL!W2101</f>
        <v>54.647287774847577</v>
      </c>
      <c r="O2101" s="5">
        <f t="shared" si="228"/>
        <v>5.615805658706976</v>
      </c>
      <c r="P2101" s="10">
        <f>admin4_VUL_ALL!X2101</f>
        <v>42.62</v>
      </c>
      <c r="Q2101" s="5">
        <f t="shared" si="229"/>
        <v>7.9731379731379723</v>
      </c>
      <c r="T2101"/>
      <c r="AC2101"/>
      <c r="AD2101"/>
    </row>
    <row r="2102" spans="1:30" ht="12.75" customHeight="1">
      <c r="A2102" s="4" t="s">
        <v>1442</v>
      </c>
      <c r="B2102" s="4" t="s">
        <v>7506</v>
      </c>
      <c r="C2102" s="4" t="s">
        <v>66</v>
      </c>
      <c r="D2102" s="4" t="s">
        <v>5787</v>
      </c>
      <c r="E2102" s="10">
        <f>IFERROR(VLOOKUP(A2102,admin4_MMI_ALL!$A$2:$B$3312,2,FALSE),3.5)</f>
        <v>6.2470107078600003</v>
      </c>
      <c r="F2102" s="35">
        <f t="shared" si="224"/>
        <v>1766081.3642255289</v>
      </c>
      <c r="G2102" s="5">
        <f t="shared" si="225"/>
        <v>4.0870760437420703E-2</v>
      </c>
      <c r="H2102">
        <f>admin4_POP_ALL!M2102</f>
        <v>5257</v>
      </c>
      <c r="I2102" s="5">
        <f t="shared" si="226"/>
        <v>5.3892909243192649E-2</v>
      </c>
      <c r="J2102">
        <f>admin4_POP_ALL!P2102</f>
        <v>581.76</v>
      </c>
      <c r="K2102" s="5">
        <f t="shared" si="230"/>
        <v>6.3371798365974152</v>
      </c>
      <c r="L2102" s="10">
        <f>admin4_VUL_ALL!N2102</f>
        <v>29.722120937174061</v>
      </c>
      <c r="M2102" s="5">
        <f t="shared" si="227"/>
        <v>0.49796799735039066</v>
      </c>
      <c r="N2102" s="10">
        <f>admin4_VUL_ALL!W2102</f>
        <v>54.647287774847577</v>
      </c>
      <c r="O2102" s="5">
        <f t="shared" si="228"/>
        <v>5.615805658706976</v>
      </c>
      <c r="P2102" s="10">
        <f>admin4_VUL_ALL!X2102</f>
        <v>42.62</v>
      </c>
      <c r="Q2102" s="5">
        <f t="shared" si="229"/>
        <v>7.9731379731379723</v>
      </c>
      <c r="T2102"/>
      <c r="AC2102"/>
      <c r="AD2102"/>
    </row>
    <row r="2103" spans="1:30" ht="12.75" customHeight="1">
      <c r="A2103" s="4" t="s">
        <v>1441</v>
      </c>
      <c r="B2103" s="4" t="s">
        <v>7508</v>
      </c>
      <c r="C2103" s="4" t="s">
        <v>66</v>
      </c>
      <c r="D2103" s="4" t="s">
        <v>5787</v>
      </c>
      <c r="E2103" s="10">
        <f>IFERROR(VLOOKUP(A2103,admin4_MMI_ALL!$A$2:$B$3312,2,FALSE),3.5)</f>
        <v>6.1301550865200003</v>
      </c>
      <c r="F2103" s="35">
        <f t="shared" si="224"/>
        <v>1349444.6831347214</v>
      </c>
      <c r="G2103" s="5">
        <f t="shared" si="225"/>
        <v>3.1211634212019137E-2</v>
      </c>
      <c r="H2103">
        <f>admin4_POP_ALL!M2103</f>
        <v>3503</v>
      </c>
      <c r="I2103" s="5">
        <f t="shared" si="226"/>
        <v>3.5911520083489412E-2</v>
      </c>
      <c r="J2103">
        <f>admin4_POP_ALL!P2103</f>
        <v>160.91</v>
      </c>
      <c r="K2103" s="5">
        <f t="shared" si="230"/>
        <v>5.0577971191458593</v>
      </c>
      <c r="L2103" s="10">
        <f>admin4_VUL_ALL!N2103</f>
        <v>29.722120937174061</v>
      </c>
      <c r="M2103" s="5">
        <f t="shared" si="227"/>
        <v>0.49796799735039066</v>
      </c>
      <c r="N2103" s="10">
        <f>admin4_VUL_ALL!W2103</f>
        <v>54.647287774847577</v>
      </c>
      <c r="O2103" s="5">
        <f t="shared" si="228"/>
        <v>5.615805658706976</v>
      </c>
      <c r="P2103" s="10">
        <f>admin4_VUL_ALL!X2103</f>
        <v>42.62</v>
      </c>
      <c r="Q2103" s="5">
        <f t="shared" si="229"/>
        <v>7.9731379731379723</v>
      </c>
      <c r="T2103"/>
      <c r="AC2103"/>
      <c r="AD2103"/>
    </row>
    <row r="2104" spans="1:30" ht="12.75" customHeight="1">
      <c r="A2104" s="4" t="s">
        <v>1440</v>
      </c>
      <c r="B2104" s="4" t="s">
        <v>7510</v>
      </c>
      <c r="C2104" s="4" t="s">
        <v>66</v>
      </c>
      <c r="D2104" s="4" t="s">
        <v>5787</v>
      </c>
      <c r="E2104" s="10">
        <f>IFERROR(VLOOKUP(A2104,admin4_MMI_ALL!$A$2:$B$3312,2,FALSE),3.5)</f>
        <v>6.1621294021599997</v>
      </c>
      <c r="F2104" s="35">
        <f t="shared" si="224"/>
        <v>1452544.3524824569</v>
      </c>
      <c r="G2104" s="5">
        <f t="shared" si="225"/>
        <v>3.360185275307432E-2</v>
      </c>
      <c r="H2104">
        <f>admin4_POP_ALL!M2104</f>
        <v>5476</v>
      </c>
      <c r="I2104" s="5">
        <f t="shared" si="226"/>
        <v>5.6138019976359699E-2</v>
      </c>
      <c r="J2104">
        <f>admin4_POP_ALL!P2104</f>
        <v>594.1</v>
      </c>
      <c r="K2104" s="5">
        <f t="shared" si="230"/>
        <v>6.3580742856374606</v>
      </c>
      <c r="L2104" s="10">
        <f>admin4_VUL_ALL!N2104</f>
        <v>29.722120937174061</v>
      </c>
      <c r="M2104" s="5">
        <f t="shared" si="227"/>
        <v>0.49796799735039066</v>
      </c>
      <c r="N2104" s="10">
        <f>admin4_VUL_ALL!W2104</f>
        <v>54.647287774847577</v>
      </c>
      <c r="O2104" s="5">
        <f t="shared" si="228"/>
        <v>5.615805658706976</v>
      </c>
      <c r="P2104" s="10">
        <f>admin4_VUL_ALL!X2104</f>
        <v>42.62</v>
      </c>
      <c r="Q2104" s="5">
        <f t="shared" si="229"/>
        <v>7.9731379731379723</v>
      </c>
      <c r="T2104"/>
      <c r="AC2104"/>
      <c r="AD2104"/>
    </row>
    <row r="2105" spans="1:30" ht="12.75" customHeight="1">
      <c r="A2105" s="4" t="s">
        <v>1439</v>
      </c>
      <c r="B2105" s="4" t="s">
        <v>7512</v>
      </c>
      <c r="C2105" s="4" t="s">
        <v>66</v>
      </c>
      <c r="D2105" s="4" t="s">
        <v>5787</v>
      </c>
      <c r="E2105" s="10">
        <f>IFERROR(VLOOKUP(A2105,admin4_MMI_ALL!$A$2:$B$3312,2,FALSE),3.5)</f>
        <v>6.3054599761999999</v>
      </c>
      <c r="F2105" s="35">
        <f t="shared" si="224"/>
        <v>2020505.2172772714</v>
      </c>
      <c r="G2105" s="5">
        <f t="shared" si="225"/>
        <v>4.6769213989195646E-2</v>
      </c>
      <c r="H2105">
        <f>admin4_POP_ALL!M2105</f>
        <v>4476</v>
      </c>
      <c r="I2105" s="5">
        <f t="shared" si="226"/>
        <v>4.5886372792948507E-2</v>
      </c>
      <c r="J2105">
        <f>admin4_POP_ALL!P2105</f>
        <v>774.37</v>
      </c>
      <c r="K2105" s="5">
        <f t="shared" si="230"/>
        <v>6.6218743046819935</v>
      </c>
      <c r="L2105" s="10">
        <f>admin4_VUL_ALL!N2105</f>
        <v>29.722120937174061</v>
      </c>
      <c r="M2105" s="5">
        <f t="shared" si="227"/>
        <v>0.49796799735039066</v>
      </c>
      <c r="N2105" s="10">
        <f>admin4_VUL_ALL!W2105</f>
        <v>54.647287774847577</v>
      </c>
      <c r="O2105" s="5">
        <f t="shared" si="228"/>
        <v>5.615805658706976</v>
      </c>
      <c r="P2105" s="10">
        <f>admin4_VUL_ALL!X2105</f>
        <v>42.62</v>
      </c>
      <c r="Q2105" s="5">
        <f t="shared" si="229"/>
        <v>7.9731379731379723</v>
      </c>
      <c r="T2105"/>
      <c r="AC2105"/>
      <c r="AD2105"/>
    </row>
    <row r="2106" spans="1:30" ht="12.75" customHeight="1">
      <c r="A2106" s="4" t="s">
        <v>1438</v>
      </c>
      <c r="B2106" s="4" t="s">
        <v>7514</v>
      </c>
      <c r="C2106" s="4" t="s">
        <v>66</v>
      </c>
      <c r="D2106" s="4" t="s">
        <v>5787</v>
      </c>
      <c r="E2106" s="10">
        <f>IFERROR(VLOOKUP(A2106,admin4_MMI_ALL!$A$2:$B$3312,2,FALSE),3.5)</f>
        <v>6.2378468513499996</v>
      </c>
      <c r="F2106" s="35">
        <f t="shared" si="224"/>
        <v>1729206.4681240211</v>
      </c>
      <c r="G2106" s="5">
        <f t="shared" si="225"/>
        <v>4.00158686524235E-2</v>
      </c>
      <c r="H2106">
        <f>admin4_POP_ALL!M2106</f>
        <v>8730</v>
      </c>
      <c r="I2106" s="5">
        <f t="shared" si="226"/>
        <v>8.9496879911179744E-2</v>
      </c>
      <c r="J2106">
        <f>admin4_POP_ALL!P2106</f>
        <v>604.03</v>
      </c>
      <c r="K2106" s="5">
        <f t="shared" si="230"/>
        <v>6.3745753016938265</v>
      </c>
      <c r="L2106" s="10">
        <f>admin4_VUL_ALL!N2106</f>
        <v>29.722120937174061</v>
      </c>
      <c r="M2106" s="5">
        <f t="shared" si="227"/>
        <v>0.49796799735039066</v>
      </c>
      <c r="N2106" s="10">
        <f>admin4_VUL_ALL!W2106</f>
        <v>54.647287774847577</v>
      </c>
      <c r="O2106" s="5">
        <f t="shared" si="228"/>
        <v>5.615805658706976</v>
      </c>
      <c r="P2106" s="10">
        <f>admin4_VUL_ALL!X2106</f>
        <v>42.62</v>
      </c>
      <c r="Q2106" s="5">
        <f t="shared" si="229"/>
        <v>7.9731379731379723</v>
      </c>
      <c r="T2106"/>
      <c r="AC2106"/>
      <c r="AD2106"/>
    </row>
    <row r="2107" spans="1:30" ht="12.75" customHeight="1">
      <c r="A2107" s="4" t="s">
        <v>1437</v>
      </c>
      <c r="B2107" s="4" t="s">
        <v>7516</v>
      </c>
      <c r="C2107" s="4" t="s">
        <v>66</v>
      </c>
      <c r="D2107" s="4" t="s">
        <v>5787</v>
      </c>
      <c r="E2107" s="10">
        <f>IFERROR(VLOOKUP(A2107,admin4_MMI_ALL!$A$2:$B$3312,2,FALSE),3.5)</f>
        <v>6.1172618865999997</v>
      </c>
      <c r="F2107" s="35">
        <f t="shared" si="224"/>
        <v>1309971.6189589226</v>
      </c>
      <c r="G2107" s="5">
        <f t="shared" si="225"/>
        <v>3.0296507612077934E-2</v>
      </c>
      <c r="H2107">
        <f>admin4_POP_ALL!M2107</f>
        <v>6073</v>
      </c>
      <c r="I2107" s="5">
        <f t="shared" si="226"/>
        <v>6.2258253344856185E-2</v>
      </c>
      <c r="J2107">
        <f>admin4_POP_ALL!P2107</f>
        <v>823.73</v>
      </c>
      <c r="K2107" s="5">
        <f t="shared" si="230"/>
        <v>6.6833870056980125</v>
      </c>
      <c r="L2107" s="10">
        <f>admin4_VUL_ALL!N2107</f>
        <v>29.722120937174061</v>
      </c>
      <c r="M2107" s="5">
        <f t="shared" si="227"/>
        <v>0.49796799735039066</v>
      </c>
      <c r="N2107" s="10">
        <f>admin4_VUL_ALL!W2107</f>
        <v>54.647287774847577</v>
      </c>
      <c r="O2107" s="5">
        <f t="shared" si="228"/>
        <v>5.615805658706976</v>
      </c>
      <c r="P2107" s="10">
        <f>admin4_VUL_ALL!X2107</f>
        <v>42.62</v>
      </c>
      <c r="Q2107" s="5">
        <f t="shared" si="229"/>
        <v>7.9731379731379723</v>
      </c>
      <c r="T2107"/>
      <c r="AC2107"/>
      <c r="AD2107"/>
    </row>
    <row r="2108" spans="1:30" ht="12.75" customHeight="1">
      <c r="A2108" s="4" t="s">
        <v>1436</v>
      </c>
      <c r="B2108" s="4" t="s">
        <v>7518</v>
      </c>
      <c r="C2108" s="4" t="s">
        <v>66</v>
      </c>
      <c r="D2108" s="4" t="s">
        <v>5787</v>
      </c>
      <c r="E2108" s="10">
        <f>IFERROR(VLOOKUP(A2108,admin4_MMI_ALL!$A$2:$B$3312,2,FALSE),3.5)</f>
        <v>6.1981754303000001</v>
      </c>
      <c r="F2108" s="35">
        <f t="shared" si="224"/>
        <v>1578248.6637607838</v>
      </c>
      <c r="G2108" s="5">
        <f t="shared" si="225"/>
        <v>3.6516127623293655E-2</v>
      </c>
      <c r="H2108">
        <f>admin4_POP_ALL!M2108</f>
        <v>4087</v>
      </c>
      <c r="I2108" s="5">
        <f t="shared" si="226"/>
        <v>4.1898482038601546E-2</v>
      </c>
      <c r="J2108">
        <f>admin4_POP_ALL!P2108</f>
        <v>496.76</v>
      </c>
      <c r="K2108" s="5">
        <f t="shared" si="230"/>
        <v>6.1799453653450351</v>
      </c>
      <c r="L2108" s="10">
        <f>admin4_VUL_ALL!N2108</f>
        <v>29.722120937174061</v>
      </c>
      <c r="M2108" s="5">
        <f t="shared" si="227"/>
        <v>0.49796799735039066</v>
      </c>
      <c r="N2108" s="10">
        <f>admin4_VUL_ALL!W2108</f>
        <v>54.647287774847577</v>
      </c>
      <c r="O2108" s="5">
        <f t="shared" si="228"/>
        <v>5.615805658706976</v>
      </c>
      <c r="P2108" s="10">
        <f>admin4_VUL_ALL!X2108</f>
        <v>42.62</v>
      </c>
      <c r="Q2108" s="5">
        <f t="shared" si="229"/>
        <v>7.9731379731379723</v>
      </c>
      <c r="T2108"/>
      <c r="AC2108"/>
      <c r="AD2108"/>
    </row>
    <row r="2109" spans="1:30" ht="12.75" customHeight="1">
      <c r="A2109" s="4" t="s">
        <v>1435</v>
      </c>
      <c r="B2109" s="4" t="s">
        <v>7520</v>
      </c>
      <c r="C2109" s="4" t="s">
        <v>66</v>
      </c>
      <c r="D2109" s="4" t="s">
        <v>5787</v>
      </c>
      <c r="E2109" s="10">
        <f>IFERROR(VLOOKUP(A2109,admin4_MMI_ALL!$A$2:$B$3312,2,FALSE),3.5)</f>
        <v>6.3042521476699998</v>
      </c>
      <c r="F2109" s="35">
        <f t="shared" si="224"/>
        <v>2014893.740442364</v>
      </c>
      <c r="G2109" s="5">
        <f t="shared" si="225"/>
        <v>4.6639119915583643E-2</v>
      </c>
      <c r="H2109">
        <f>admin4_POP_ALL!M2109</f>
        <v>5968</v>
      </c>
      <c r="I2109" s="5">
        <f t="shared" si="226"/>
        <v>6.1181830390598005E-2</v>
      </c>
      <c r="J2109">
        <f>admin4_POP_ALL!P2109</f>
        <v>1555.91</v>
      </c>
      <c r="K2109" s="5">
        <f t="shared" si="230"/>
        <v>7.3164751166332156</v>
      </c>
      <c r="L2109" s="10">
        <f>admin4_VUL_ALL!N2109</f>
        <v>29.722120937174061</v>
      </c>
      <c r="M2109" s="5">
        <f t="shared" si="227"/>
        <v>0.49796799735039066</v>
      </c>
      <c r="N2109" s="10">
        <f>admin4_VUL_ALL!W2109</f>
        <v>54.647287774847577</v>
      </c>
      <c r="O2109" s="5">
        <f t="shared" si="228"/>
        <v>5.615805658706976</v>
      </c>
      <c r="P2109" s="10">
        <f>admin4_VUL_ALL!X2109</f>
        <v>42.62</v>
      </c>
      <c r="Q2109" s="5">
        <f t="shared" si="229"/>
        <v>7.9731379731379723</v>
      </c>
      <c r="T2109"/>
      <c r="AC2109"/>
      <c r="AD2109"/>
    </row>
    <row r="2110" spans="1:30" ht="12.75" customHeight="1">
      <c r="A2110" s="4" t="s">
        <v>1434</v>
      </c>
      <c r="B2110" s="4" t="s">
        <v>7522</v>
      </c>
      <c r="C2110" s="4" t="s">
        <v>66</v>
      </c>
      <c r="D2110" s="4" t="s">
        <v>5787</v>
      </c>
      <c r="E2110" s="10">
        <f>IFERROR(VLOOKUP(A2110,admin4_MMI_ALL!$A$2:$B$3312,2,FALSE),3.5)</f>
        <v>6.1643176078800002</v>
      </c>
      <c r="F2110" s="35">
        <f t="shared" si="224"/>
        <v>1459881.5093114953</v>
      </c>
      <c r="G2110" s="5">
        <f t="shared" si="225"/>
        <v>3.3771954251967072E-2</v>
      </c>
      <c r="H2110">
        <f>admin4_POP_ALL!M2110</f>
        <v>3995</v>
      </c>
      <c r="I2110" s="5">
        <f t="shared" si="226"/>
        <v>4.0955330497727718E-2</v>
      </c>
      <c r="J2110">
        <f>admin4_POP_ALL!P2110</f>
        <v>957.42</v>
      </c>
      <c r="K2110" s="5">
        <f t="shared" si="230"/>
        <v>6.8331041140003386</v>
      </c>
      <c r="L2110" s="10">
        <f>admin4_VUL_ALL!N2110</f>
        <v>29.722120937174061</v>
      </c>
      <c r="M2110" s="5">
        <f t="shared" si="227"/>
        <v>0.49796799735039066</v>
      </c>
      <c r="N2110" s="10">
        <f>admin4_VUL_ALL!W2110</f>
        <v>54.647287774847577</v>
      </c>
      <c r="O2110" s="5">
        <f t="shared" si="228"/>
        <v>5.615805658706976</v>
      </c>
      <c r="P2110" s="10">
        <f>admin4_VUL_ALL!X2110</f>
        <v>42.62</v>
      </c>
      <c r="Q2110" s="5">
        <f t="shared" si="229"/>
        <v>7.9731379731379723</v>
      </c>
      <c r="T2110"/>
      <c r="AC2110"/>
      <c r="AD2110"/>
    </row>
    <row r="2111" spans="1:30" ht="12.75" customHeight="1">
      <c r="A2111" s="4" t="s">
        <v>1433</v>
      </c>
      <c r="B2111" s="4" t="s">
        <v>7524</v>
      </c>
      <c r="C2111" s="4" t="s">
        <v>66</v>
      </c>
      <c r="D2111" s="4" t="s">
        <v>5787</v>
      </c>
      <c r="E2111" s="10">
        <f>IFERROR(VLOOKUP(A2111,admin4_MMI_ALL!$A$2:$B$3312,2,FALSE),3.5)</f>
        <v>6.5349206924400001</v>
      </c>
      <c r="F2111" s="35">
        <f t="shared" si="224"/>
        <v>3427051.9861129057</v>
      </c>
      <c r="G2111" s="5">
        <f t="shared" si="225"/>
        <v>7.9377991369392248E-2</v>
      </c>
      <c r="H2111">
        <f>admin4_POP_ALL!M2111</f>
        <v>3949</v>
      </c>
      <c r="I2111" s="5">
        <f t="shared" si="226"/>
        <v>4.0483754727290808E-2</v>
      </c>
      <c r="J2111">
        <f>admin4_POP_ALL!P2111</f>
        <v>545.12</v>
      </c>
      <c r="K2111" s="5">
        <f t="shared" si="230"/>
        <v>6.2724228925378034</v>
      </c>
      <c r="L2111" s="10">
        <f>admin4_VUL_ALL!N2111</f>
        <v>29.722120937174061</v>
      </c>
      <c r="M2111" s="5">
        <f t="shared" si="227"/>
        <v>0.49796799735039066</v>
      </c>
      <c r="N2111" s="10">
        <f>admin4_VUL_ALL!W2111</f>
        <v>54.647287774847577</v>
      </c>
      <c r="O2111" s="5">
        <f t="shared" si="228"/>
        <v>5.615805658706976</v>
      </c>
      <c r="P2111" s="10">
        <f>admin4_VUL_ALL!X2111</f>
        <v>42.62</v>
      </c>
      <c r="Q2111" s="5">
        <f t="shared" si="229"/>
        <v>7.9731379731379723</v>
      </c>
      <c r="T2111"/>
      <c r="AC2111"/>
      <c r="AD2111"/>
    </row>
    <row r="2112" spans="1:30" ht="12.75" customHeight="1">
      <c r="A2112" s="4" t="s">
        <v>1432</v>
      </c>
      <c r="B2112" s="4" t="s">
        <v>7526</v>
      </c>
      <c r="C2112" s="4" t="s">
        <v>66</v>
      </c>
      <c r="D2112" s="4" t="s">
        <v>5787</v>
      </c>
      <c r="E2112" s="10">
        <f>IFERROR(VLOOKUP(A2112,admin4_MMI_ALL!$A$2:$B$3312,2,FALSE),3.5)</f>
        <v>6.4328341484099996</v>
      </c>
      <c r="F2112" s="35">
        <f t="shared" si="224"/>
        <v>2709156.8414576245</v>
      </c>
      <c r="G2112" s="5">
        <f t="shared" si="225"/>
        <v>6.2734618057485189E-2</v>
      </c>
      <c r="H2112">
        <f>admin4_POP_ALL!M2112</f>
        <v>5079</v>
      </c>
      <c r="I2112" s="5">
        <f t="shared" si="226"/>
        <v>5.2068116044545462E-2</v>
      </c>
      <c r="J2112">
        <f>admin4_POP_ALL!P2112</f>
        <v>756.95</v>
      </c>
      <c r="K2112" s="5">
        <f t="shared" si="230"/>
        <v>6.5992249220986343</v>
      </c>
      <c r="L2112" s="10">
        <f>admin4_VUL_ALL!N2112</f>
        <v>29.722120937174061</v>
      </c>
      <c r="M2112" s="5">
        <f t="shared" si="227"/>
        <v>0.49796799735039066</v>
      </c>
      <c r="N2112" s="10">
        <f>admin4_VUL_ALL!W2112</f>
        <v>54.647287774847577</v>
      </c>
      <c r="O2112" s="5">
        <f t="shared" si="228"/>
        <v>5.615805658706976</v>
      </c>
      <c r="P2112" s="10">
        <f>admin4_VUL_ALL!X2112</f>
        <v>42.62</v>
      </c>
      <c r="Q2112" s="5">
        <f t="shared" si="229"/>
        <v>7.9731379731379723</v>
      </c>
      <c r="T2112"/>
      <c r="AC2112"/>
      <c r="AD2112"/>
    </row>
    <row r="2113" spans="1:30" ht="12.75" customHeight="1">
      <c r="A2113" s="4" t="s">
        <v>1431</v>
      </c>
      <c r="B2113" s="4" t="s">
        <v>7528</v>
      </c>
      <c r="C2113" s="4" t="s">
        <v>66</v>
      </c>
      <c r="D2113" s="4" t="s">
        <v>5787</v>
      </c>
      <c r="E2113" s="10">
        <f>IFERROR(VLOOKUP(A2113,admin4_MMI_ALL!$A$2:$B$3312,2,FALSE),3.5)</f>
        <v>6.4688577652000001</v>
      </c>
      <c r="F2113" s="35">
        <f t="shared" si="224"/>
        <v>2943457.4708467992</v>
      </c>
      <c r="G2113" s="5">
        <f t="shared" si="225"/>
        <v>6.8166543417575637E-2</v>
      </c>
      <c r="H2113">
        <f>admin4_POP_ALL!M2113</f>
        <v>13477</v>
      </c>
      <c r="I2113" s="5">
        <f t="shared" si="226"/>
        <v>0.13816144909083267</v>
      </c>
      <c r="J2113">
        <f>admin4_POP_ALL!P2113</f>
        <v>963.43</v>
      </c>
      <c r="K2113" s="5">
        <f t="shared" si="230"/>
        <v>6.8393333943115771</v>
      </c>
      <c r="L2113" s="10">
        <f>admin4_VUL_ALL!N2113</f>
        <v>29.722120937174061</v>
      </c>
      <c r="M2113" s="5">
        <f t="shared" si="227"/>
        <v>0.49796799735039066</v>
      </c>
      <c r="N2113" s="10">
        <f>admin4_VUL_ALL!W2113</f>
        <v>54.647287774847577</v>
      </c>
      <c r="O2113" s="5">
        <f t="shared" si="228"/>
        <v>5.615805658706976</v>
      </c>
      <c r="P2113" s="10">
        <f>admin4_VUL_ALL!X2113</f>
        <v>42.62</v>
      </c>
      <c r="Q2113" s="5">
        <f t="shared" si="229"/>
        <v>7.9731379731379723</v>
      </c>
      <c r="T2113"/>
      <c r="AC2113"/>
      <c r="AD2113"/>
    </row>
    <row r="2114" spans="1:30" ht="12.75" customHeight="1">
      <c r="A2114" s="4" t="s">
        <v>1430</v>
      </c>
      <c r="B2114" s="4" t="s">
        <v>7530</v>
      </c>
      <c r="C2114" s="4" t="s">
        <v>66</v>
      </c>
      <c r="D2114" s="4" t="s">
        <v>5787</v>
      </c>
      <c r="E2114" s="10">
        <f>IFERROR(VLOOKUP(A2114,admin4_MMI_ALL!$A$2:$B$3312,2,FALSE),3.5)</f>
        <v>6.5658402442900003</v>
      </c>
      <c r="F2114" s="35">
        <f t="shared" ref="F2114:F2177" si="231">10^E2114</f>
        <v>3679935.8189214119</v>
      </c>
      <c r="G2114" s="5">
        <f t="shared" ref="G2114:G2177" si="232">((F2114-MIN(F$2:F$3986))/(MAX(F$2:F$3986)-MIN(F$2:F$3986))*10)</f>
        <v>8.5240741751969162E-2</v>
      </c>
      <c r="H2114">
        <f>admin4_POP_ALL!M2114</f>
        <v>5015</v>
      </c>
      <c r="I2114" s="5">
        <f t="shared" ref="I2114:I2177" si="233">((H2114-MIN(H$2:H$3986))/(MAX(H$2:H$3986)-MIN(H$2:H$3986))*10)</f>
        <v>5.1412010624807138E-2</v>
      </c>
      <c r="J2114">
        <f>admin4_POP_ALL!P2114</f>
        <v>702.46</v>
      </c>
      <c r="K2114" s="5">
        <f t="shared" si="230"/>
        <v>6.5248550801117382</v>
      </c>
      <c r="L2114" s="10">
        <f>admin4_VUL_ALL!N2114</f>
        <v>29.722120937174061</v>
      </c>
      <c r="M2114" s="5">
        <f t="shared" ref="M2114:M2177" si="234">((L2114-MIN(L$2:L$3986))/(MAX(L$2:L$3986)-MIN(L$2:L$3986))*10)</f>
        <v>0.49796799735039066</v>
      </c>
      <c r="N2114" s="10">
        <f>admin4_VUL_ALL!W2114</f>
        <v>54.647287774847577</v>
      </c>
      <c r="O2114" s="5">
        <f t="shared" ref="O2114:O2177" si="235">((N2114-MIN(N$2:N$3986))/(MAX(N$2:N$3986)-MIN(N$2:N$3986))*10)</f>
        <v>5.615805658706976</v>
      </c>
      <c r="P2114" s="10">
        <f>admin4_VUL_ALL!X2114</f>
        <v>42.62</v>
      </c>
      <c r="Q2114" s="5">
        <f t="shared" ref="Q2114:Q2177" si="236">((P2114-MIN(P$2:P$3986))/(MAX(P$2:P$3986)-MIN(P$2:P$3986))*10)</f>
        <v>7.9731379731379723</v>
      </c>
      <c r="T2114"/>
      <c r="AC2114"/>
      <c r="AD2114"/>
    </row>
    <row r="2115" spans="1:30" ht="12.75" customHeight="1">
      <c r="A2115" s="4" t="s">
        <v>1429</v>
      </c>
      <c r="B2115" s="4" t="s">
        <v>7532</v>
      </c>
      <c r="C2115" s="4" t="s">
        <v>66</v>
      </c>
      <c r="D2115" s="4" t="s">
        <v>5787</v>
      </c>
      <c r="E2115" s="10">
        <f>IFERROR(VLOOKUP(A2115,admin4_MMI_ALL!$A$2:$B$3312,2,FALSE),3.5)</f>
        <v>6.1297168731699996</v>
      </c>
      <c r="F2115" s="35">
        <f t="shared" si="231"/>
        <v>1348083.7484237386</v>
      </c>
      <c r="G2115" s="5">
        <f t="shared" si="232"/>
        <v>3.1180082885036847E-2</v>
      </c>
      <c r="H2115">
        <f>admin4_POP_ALL!M2115</f>
        <v>3247</v>
      </c>
      <c r="I2115" s="5">
        <f t="shared" si="233"/>
        <v>3.3287098404536149E-2</v>
      </c>
      <c r="J2115">
        <f>admin4_POP_ALL!P2115</f>
        <v>491.78</v>
      </c>
      <c r="K2115" s="5">
        <f t="shared" ref="K2115:K2178" si="237">IF(LOG(J2115)&lt;=0,0,IFERROR(((LOG(J2115)-LOG(1))/(LOG(MAX(J$2:J$3986))-LOG(1))*10),0))</f>
        <v>6.1699155206934329</v>
      </c>
      <c r="L2115" s="10">
        <f>admin4_VUL_ALL!N2115</f>
        <v>29.722120937174061</v>
      </c>
      <c r="M2115" s="5">
        <f t="shared" si="234"/>
        <v>0.49796799735039066</v>
      </c>
      <c r="N2115" s="10">
        <f>admin4_VUL_ALL!W2115</f>
        <v>54.647287774847577</v>
      </c>
      <c r="O2115" s="5">
        <f t="shared" si="235"/>
        <v>5.615805658706976</v>
      </c>
      <c r="P2115" s="10">
        <f>admin4_VUL_ALL!X2115</f>
        <v>42.62</v>
      </c>
      <c r="Q2115" s="5">
        <f t="shared" si="236"/>
        <v>7.9731379731379723</v>
      </c>
      <c r="T2115"/>
      <c r="AC2115"/>
      <c r="AD2115"/>
    </row>
    <row r="2116" spans="1:30" ht="12.75" customHeight="1">
      <c r="A2116" s="4" t="s">
        <v>1428</v>
      </c>
      <c r="B2116" s="4" t="s">
        <v>7534</v>
      </c>
      <c r="C2116" s="4" t="s">
        <v>66</v>
      </c>
      <c r="D2116" s="4" t="s">
        <v>5787</v>
      </c>
      <c r="E2116" s="10">
        <f>IFERROR(VLOOKUP(A2116,admin4_MMI_ALL!$A$2:$B$3312,2,FALSE),3.5)</f>
        <v>6.3695549964899998</v>
      </c>
      <c r="F2116" s="35">
        <f t="shared" si="231"/>
        <v>2341828.0116711203</v>
      </c>
      <c r="G2116" s="5">
        <f t="shared" si="232"/>
        <v>5.4218623921185004E-2</v>
      </c>
      <c r="H2116">
        <f>admin4_POP_ALL!M2116</f>
        <v>5196</v>
      </c>
      <c r="I2116" s="5">
        <f t="shared" si="233"/>
        <v>5.3267558765004573E-2</v>
      </c>
      <c r="J2116">
        <f>admin4_POP_ALL!P2116</f>
        <v>476.53</v>
      </c>
      <c r="K2116" s="5">
        <f t="shared" si="237"/>
        <v>6.1385576349021287</v>
      </c>
      <c r="L2116" s="10">
        <f>admin4_VUL_ALL!N2116</f>
        <v>29.722120937174061</v>
      </c>
      <c r="M2116" s="5">
        <f t="shared" si="234"/>
        <v>0.49796799735039066</v>
      </c>
      <c r="N2116" s="10">
        <f>admin4_VUL_ALL!W2116</f>
        <v>54.647287774847577</v>
      </c>
      <c r="O2116" s="5">
        <f t="shared" si="235"/>
        <v>5.615805658706976</v>
      </c>
      <c r="P2116" s="10">
        <f>admin4_VUL_ALL!X2116</f>
        <v>42.62</v>
      </c>
      <c r="Q2116" s="5">
        <f t="shared" si="236"/>
        <v>7.9731379731379723</v>
      </c>
      <c r="T2116"/>
      <c r="AC2116"/>
      <c r="AD2116"/>
    </row>
    <row r="2117" spans="1:30" ht="12.75" customHeight="1">
      <c r="A2117" s="4" t="s">
        <v>1427</v>
      </c>
      <c r="B2117" s="4" t="s">
        <v>7535</v>
      </c>
      <c r="C2117" s="4" t="s">
        <v>66</v>
      </c>
      <c r="D2117" s="4" t="s">
        <v>5787</v>
      </c>
      <c r="E2117" s="10">
        <f>IFERROR(VLOOKUP(A2117,admin4_MMI_ALL!$A$2:$B$3312,2,FALSE),3.5)</f>
        <v>6.4571509361299997</v>
      </c>
      <c r="F2117" s="35">
        <f t="shared" si="231"/>
        <v>2865173.5687179654</v>
      </c>
      <c r="G2117" s="5">
        <f t="shared" si="232"/>
        <v>6.6351642986582179E-2</v>
      </c>
      <c r="H2117">
        <f>admin4_POP_ALL!M2117</f>
        <v>6180</v>
      </c>
      <c r="I2117" s="5">
        <f t="shared" si="233"/>
        <v>6.3355179593481178E-2</v>
      </c>
      <c r="J2117">
        <f>admin4_POP_ALL!P2117</f>
        <v>907</v>
      </c>
      <c r="K2117" s="5">
        <f t="shared" si="237"/>
        <v>6.7792498083612802</v>
      </c>
      <c r="L2117" s="10">
        <f>admin4_VUL_ALL!N2117</f>
        <v>29.722120937174061</v>
      </c>
      <c r="M2117" s="5">
        <f t="shared" si="234"/>
        <v>0.49796799735039066</v>
      </c>
      <c r="N2117" s="10">
        <f>admin4_VUL_ALL!W2117</f>
        <v>54.647287774847577</v>
      </c>
      <c r="O2117" s="5">
        <f t="shared" si="235"/>
        <v>5.615805658706976</v>
      </c>
      <c r="P2117" s="10">
        <f>admin4_VUL_ALL!X2117</f>
        <v>42.62</v>
      </c>
      <c r="Q2117" s="5">
        <f t="shared" si="236"/>
        <v>7.9731379731379723</v>
      </c>
      <c r="T2117"/>
      <c r="AC2117"/>
      <c r="AD2117"/>
    </row>
    <row r="2118" spans="1:30" ht="12.75" customHeight="1">
      <c r="A2118" s="4" t="s">
        <v>1426</v>
      </c>
      <c r="B2118" s="4" t="s">
        <v>7537</v>
      </c>
      <c r="C2118" s="4" t="s">
        <v>66</v>
      </c>
      <c r="D2118" s="4" t="s">
        <v>5787</v>
      </c>
      <c r="E2118" s="10">
        <f>IFERROR(VLOOKUP(A2118,admin4_MMI_ALL!$A$2:$B$3312,2,FALSE),3.5)</f>
        <v>6.60676145554</v>
      </c>
      <c r="F2118" s="35">
        <f t="shared" si="231"/>
        <v>4043537.3175367997</v>
      </c>
      <c r="G2118" s="5">
        <f t="shared" si="232"/>
        <v>9.3670323040098064E-2</v>
      </c>
      <c r="H2118">
        <f>admin4_POP_ALL!M2118</f>
        <v>3195</v>
      </c>
      <c r="I2118" s="5">
        <f t="shared" si="233"/>
        <v>3.2754012750998769E-2</v>
      </c>
      <c r="J2118">
        <f>admin4_POP_ALL!P2118</f>
        <v>399.82</v>
      </c>
      <c r="K2118" s="5">
        <f t="shared" si="237"/>
        <v>5.9638375894882714</v>
      </c>
      <c r="L2118" s="10">
        <f>admin4_VUL_ALL!N2118</f>
        <v>29.722120937174061</v>
      </c>
      <c r="M2118" s="5">
        <f t="shared" si="234"/>
        <v>0.49796799735039066</v>
      </c>
      <c r="N2118" s="10">
        <f>admin4_VUL_ALL!W2118</f>
        <v>54.647287774847577</v>
      </c>
      <c r="O2118" s="5">
        <f t="shared" si="235"/>
        <v>5.615805658706976</v>
      </c>
      <c r="P2118" s="10">
        <f>admin4_VUL_ALL!X2118</f>
        <v>42.62</v>
      </c>
      <c r="Q2118" s="5">
        <f t="shared" si="236"/>
        <v>7.9731379731379723</v>
      </c>
      <c r="T2118"/>
      <c r="AC2118"/>
      <c r="AD2118"/>
    </row>
    <row r="2119" spans="1:30" ht="12.75" customHeight="1">
      <c r="A2119" s="4" t="s">
        <v>1425</v>
      </c>
      <c r="B2119" s="4" t="s">
        <v>7539</v>
      </c>
      <c r="C2119" s="4" t="s">
        <v>66</v>
      </c>
      <c r="D2119" s="4" t="s">
        <v>5787</v>
      </c>
      <c r="E2119" s="10">
        <f>IFERROR(VLOOKUP(A2119,admin4_MMI_ALL!$A$2:$B$3312,2,FALSE),3.5)</f>
        <v>6.2993454933199997</v>
      </c>
      <c r="F2119" s="35">
        <f t="shared" si="231"/>
        <v>1992257.604986334</v>
      </c>
      <c r="G2119" s="5">
        <f t="shared" si="232"/>
        <v>4.6114333454025241E-2</v>
      </c>
      <c r="H2119">
        <f>admin4_POP_ALL!M2119</f>
        <v>5254</v>
      </c>
      <c r="I2119" s="5">
        <f t="shared" si="233"/>
        <v>5.3862154301642415E-2</v>
      </c>
      <c r="J2119">
        <f>admin4_POP_ALL!P2119</f>
        <v>600.30999999999995</v>
      </c>
      <c r="K2119" s="5">
        <f t="shared" si="237"/>
        <v>6.368425648183381</v>
      </c>
      <c r="L2119" s="10">
        <f>admin4_VUL_ALL!N2119</f>
        <v>29.722120937174061</v>
      </c>
      <c r="M2119" s="5">
        <f t="shared" si="234"/>
        <v>0.49796799735039066</v>
      </c>
      <c r="N2119" s="10">
        <f>admin4_VUL_ALL!W2119</f>
        <v>54.647287774847577</v>
      </c>
      <c r="O2119" s="5">
        <f t="shared" si="235"/>
        <v>5.615805658706976</v>
      </c>
      <c r="P2119" s="10">
        <f>admin4_VUL_ALL!X2119</f>
        <v>42.62</v>
      </c>
      <c r="Q2119" s="5">
        <f t="shared" si="236"/>
        <v>7.9731379731379723</v>
      </c>
      <c r="T2119"/>
      <c r="AC2119"/>
      <c r="AD2119"/>
    </row>
    <row r="2120" spans="1:30" ht="12.75" customHeight="1">
      <c r="A2120" s="4" t="s">
        <v>1424</v>
      </c>
      <c r="B2120" s="4" t="s">
        <v>7541</v>
      </c>
      <c r="C2120" s="4" t="s">
        <v>66</v>
      </c>
      <c r="D2120" s="4" t="s">
        <v>5787</v>
      </c>
      <c r="E2120" s="10">
        <f>IFERROR(VLOOKUP(A2120,admin4_MMI_ALL!$A$2:$B$3312,2,FALSE),3.5)</f>
        <v>6.4577560424799998</v>
      </c>
      <c r="F2120" s="35">
        <f t="shared" si="231"/>
        <v>2869168.4228266389</v>
      </c>
      <c r="G2120" s="5">
        <f t="shared" si="232"/>
        <v>6.6444257971865567E-2</v>
      </c>
      <c r="H2120">
        <f>admin4_POP_ALL!M2120</f>
        <v>28442</v>
      </c>
      <c r="I2120" s="5">
        <f t="shared" si="233"/>
        <v>0.2915773491905812</v>
      </c>
      <c r="J2120">
        <f>admin4_POP_ALL!P2120</f>
        <v>1194.93</v>
      </c>
      <c r="K2120" s="5">
        <f t="shared" si="237"/>
        <v>7.0536995920043646</v>
      </c>
      <c r="L2120" s="10">
        <f>admin4_VUL_ALL!N2120</f>
        <v>29.722120937174061</v>
      </c>
      <c r="M2120" s="5">
        <f t="shared" si="234"/>
        <v>0.49796799735039066</v>
      </c>
      <c r="N2120" s="10">
        <f>admin4_VUL_ALL!W2120</f>
        <v>54.647287774847577</v>
      </c>
      <c r="O2120" s="5">
        <f t="shared" si="235"/>
        <v>5.615805658706976</v>
      </c>
      <c r="P2120" s="10">
        <f>admin4_VUL_ALL!X2120</f>
        <v>42.62</v>
      </c>
      <c r="Q2120" s="5">
        <f t="shared" si="236"/>
        <v>7.9731379731379723</v>
      </c>
      <c r="T2120"/>
      <c r="AC2120"/>
      <c r="AD2120"/>
    </row>
    <row r="2121" spans="1:30" ht="12.75" customHeight="1">
      <c r="A2121" s="4" t="s">
        <v>1423</v>
      </c>
      <c r="B2121" s="4" t="s">
        <v>7543</v>
      </c>
      <c r="C2121" s="4" t="s">
        <v>66</v>
      </c>
      <c r="D2121" s="4" t="s">
        <v>5787</v>
      </c>
      <c r="E2121" s="10">
        <f>IFERROR(VLOOKUP(A2121,admin4_MMI_ALL!$A$2:$B$3312,2,FALSE),3.5)</f>
        <v>6.1547174453700002</v>
      </c>
      <c r="F2121" s="35">
        <f t="shared" si="231"/>
        <v>1427964.6137669126</v>
      </c>
      <c r="G2121" s="5">
        <f t="shared" si="232"/>
        <v>3.3032006626662114E-2</v>
      </c>
      <c r="H2121">
        <f>admin4_POP_ALL!M2121</f>
        <v>5673</v>
      </c>
      <c r="I2121" s="5">
        <f t="shared" si="233"/>
        <v>5.81575944714917E-2</v>
      </c>
      <c r="J2121">
        <f>admin4_POP_ALL!P2121</f>
        <v>596.26</v>
      </c>
      <c r="K2121" s="5">
        <f t="shared" si="237"/>
        <v>6.3616869809864021</v>
      </c>
      <c r="L2121" s="10">
        <f>admin4_VUL_ALL!N2121</f>
        <v>29.722120937174061</v>
      </c>
      <c r="M2121" s="5">
        <f t="shared" si="234"/>
        <v>0.49796799735039066</v>
      </c>
      <c r="N2121" s="10">
        <f>admin4_VUL_ALL!W2121</f>
        <v>54.647287774847577</v>
      </c>
      <c r="O2121" s="5">
        <f t="shared" si="235"/>
        <v>5.615805658706976</v>
      </c>
      <c r="P2121" s="10">
        <f>admin4_VUL_ALL!X2121</f>
        <v>42.62</v>
      </c>
      <c r="Q2121" s="5">
        <f t="shared" si="236"/>
        <v>7.9731379731379723</v>
      </c>
      <c r="T2121"/>
      <c r="AC2121"/>
      <c r="AD2121"/>
    </row>
    <row r="2122" spans="1:30" ht="12.75" customHeight="1">
      <c r="A2122" s="4" t="s">
        <v>1422</v>
      </c>
      <c r="B2122" s="4" t="s">
        <v>7545</v>
      </c>
      <c r="C2122" s="4" t="s">
        <v>66</v>
      </c>
      <c r="D2122" s="4" t="s">
        <v>5787</v>
      </c>
      <c r="E2122" s="10">
        <f>IFERROR(VLOOKUP(A2122,admin4_MMI_ALL!$A$2:$B$3312,2,FALSE),3.5)</f>
        <v>6.4427433013900002</v>
      </c>
      <c r="F2122" s="35">
        <f t="shared" si="231"/>
        <v>2771681.3616022468</v>
      </c>
      <c r="G2122" s="5">
        <f t="shared" si="232"/>
        <v>6.4184159731728557E-2</v>
      </c>
      <c r="H2122">
        <f>admin4_POP_ALL!M2122</f>
        <v>5937</v>
      </c>
      <c r="I2122" s="5">
        <f t="shared" si="233"/>
        <v>6.0864029327912267E-2</v>
      </c>
      <c r="J2122">
        <f>admin4_POP_ALL!P2122</f>
        <v>554.38</v>
      </c>
      <c r="K2122" s="5">
        <f t="shared" si="237"/>
        <v>6.2891908999925139</v>
      </c>
      <c r="L2122" s="10">
        <f>admin4_VUL_ALL!N2122</f>
        <v>29.722120937174061</v>
      </c>
      <c r="M2122" s="5">
        <f t="shared" si="234"/>
        <v>0.49796799735039066</v>
      </c>
      <c r="N2122" s="10">
        <f>admin4_VUL_ALL!W2122</f>
        <v>54.647287774847577</v>
      </c>
      <c r="O2122" s="5">
        <f t="shared" si="235"/>
        <v>5.615805658706976</v>
      </c>
      <c r="P2122" s="10">
        <f>admin4_VUL_ALL!X2122</f>
        <v>42.62</v>
      </c>
      <c r="Q2122" s="5">
        <f t="shared" si="236"/>
        <v>7.9731379731379723</v>
      </c>
      <c r="T2122"/>
      <c r="AC2122"/>
      <c r="AD2122"/>
    </row>
    <row r="2123" spans="1:30" ht="12.75" customHeight="1">
      <c r="A2123" s="4" t="s">
        <v>1421</v>
      </c>
      <c r="B2123" s="4" t="s">
        <v>7547</v>
      </c>
      <c r="C2123" s="4" t="s">
        <v>66</v>
      </c>
      <c r="D2123" s="4" t="s">
        <v>5787</v>
      </c>
      <c r="E2123" s="10">
        <f>IFERROR(VLOOKUP(A2123,admin4_MMI_ALL!$A$2:$B$3312,2,FALSE),3.5)</f>
        <v>6.1946768760699999</v>
      </c>
      <c r="F2123" s="35">
        <f t="shared" si="231"/>
        <v>1565585.8089801145</v>
      </c>
      <c r="G2123" s="5">
        <f t="shared" si="232"/>
        <v>3.6222557425921245E-2</v>
      </c>
      <c r="H2123">
        <f>admin4_POP_ALL!M2123</f>
        <v>4769</v>
      </c>
      <c r="I2123" s="5">
        <f t="shared" si="233"/>
        <v>4.8890105417687985E-2</v>
      </c>
      <c r="J2123">
        <f>admin4_POP_ALL!P2123</f>
        <v>717.24</v>
      </c>
      <c r="K2123" s="5">
        <f t="shared" si="237"/>
        <v>6.5455826782082172</v>
      </c>
      <c r="L2123" s="10">
        <f>admin4_VUL_ALL!N2123</f>
        <v>29.722120937174061</v>
      </c>
      <c r="M2123" s="5">
        <f t="shared" si="234"/>
        <v>0.49796799735039066</v>
      </c>
      <c r="N2123" s="10">
        <f>admin4_VUL_ALL!W2123</f>
        <v>54.647287774847577</v>
      </c>
      <c r="O2123" s="5">
        <f t="shared" si="235"/>
        <v>5.615805658706976</v>
      </c>
      <c r="P2123" s="10">
        <f>admin4_VUL_ALL!X2123</f>
        <v>42.62</v>
      </c>
      <c r="Q2123" s="5">
        <f t="shared" si="236"/>
        <v>7.9731379731379723</v>
      </c>
      <c r="T2123"/>
      <c r="AC2123"/>
      <c r="AD2123"/>
    </row>
    <row r="2124" spans="1:30" ht="12.75" customHeight="1">
      <c r="A2124" s="4" t="s">
        <v>7548</v>
      </c>
      <c r="B2124" s="4" t="s">
        <v>7550</v>
      </c>
      <c r="C2124" s="4" t="s">
        <v>66</v>
      </c>
      <c r="D2124" s="4" t="s">
        <v>5787</v>
      </c>
      <c r="E2124" s="10">
        <f>IFERROR(VLOOKUP(A2124,admin4_MMI_ALL!$A$2:$B$3312,2,FALSE),3.5)</f>
        <v>6.1654443740799998</v>
      </c>
      <c r="F2124" s="35">
        <f t="shared" si="231"/>
        <v>1463674.0531740843</v>
      </c>
      <c r="G2124" s="5">
        <f t="shared" si="232"/>
        <v>3.3859878963224392E-2</v>
      </c>
      <c r="H2124">
        <f>admin4_POP_ALL!M2124</f>
        <v>4449</v>
      </c>
      <c r="I2124" s="5">
        <f t="shared" si="233"/>
        <v>4.5609578318996404E-2</v>
      </c>
      <c r="J2124">
        <f>admin4_POP_ALL!P2124</f>
        <v>967.81</v>
      </c>
      <c r="K2124" s="5">
        <f t="shared" si="237"/>
        <v>6.843848771597858</v>
      </c>
      <c r="L2124" s="10">
        <f>admin4_VUL_ALL!N2124</f>
        <v>29.722120937174061</v>
      </c>
      <c r="M2124" s="5">
        <f t="shared" si="234"/>
        <v>0.49796799735039066</v>
      </c>
      <c r="N2124" s="10">
        <f>admin4_VUL_ALL!W2124</f>
        <v>54.647287774847577</v>
      </c>
      <c r="O2124" s="5">
        <f t="shared" si="235"/>
        <v>5.615805658706976</v>
      </c>
      <c r="P2124" s="10">
        <f>admin4_VUL_ALL!X2124</f>
        <v>42.62</v>
      </c>
      <c r="Q2124" s="5">
        <f t="shared" si="236"/>
        <v>7.9731379731379723</v>
      </c>
      <c r="T2124"/>
      <c r="AC2124"/>
      <c r="AD2124"/>
    </row>
    <row r="2125" spans="1:30" ht="12.75" customHeight="1">
      <c r="A2125" s="4" t="s">
        <v>1420</v>
      </c>
      <c r="B2125" s="4" t="s">
        <v>7552</v>
      </c>
      <c r="C2125" s="4" t="s">
        <v>66</v>
      </c>
      <c r="D2125" s="4" t="s">
        <v>5787</v>
      </c>
      <c r="E2125" s="10">
        <f>IFERROR(VLOOKUP(A2125,admin4_MMI_ALL!$A$2:$B$3312,2,FALSE),3.5)</f>
        <v>6.2314844131499996</v>
      </c>
      <c r="F2125" s="35">
        <f t="shared" si="231"/>
        <v>1704058.1594881127</v>
      </c>
      <c r="G2125" s="5">
        <f t="shared" si="232"/>
        <v>3.943284104469192E-2</v>
      </c>
      <c r="H2125">
        <f>admin4_POP_ALL!M2125</f>
        <v>3744</v>
      </c>
      <c r="I2125" s="5">
        <f t="shared" si="233"/>
        <v>3.838216705469151E-2</v>
      </c>
      <c r="J2125">
        <f>admin4_POP_ALL!P2125</f>
        <v>705.36</v>
      </c>
      <c r="K2125" s="5">
        <f t="shared" si="237"/>
        <v>6.5289562420522937</v>
      </c>
      <c r="L2125" s="10">
        <f>admin4_VUL_ALL!N2125</f>
        <v>29.722120937174061</v>
      </c>
      <c r="M2125" s="5">
        <f t="shared" si="234"/>
        <v>0.49796799735039066</v>
      </c>
      <c r="N2125" s="10">
        <f>admin4_VUL_ALL!W2125</f>
        <v>54.647287774847577</v>
      </c>
      <c r="O2125" s="5">
        <f t="shared" si="235"/>
        <v>5.615805658706976</v>
      </c>
      <c r="P2125" s="10">
        <f>admin4_VUL_ALL!X2125</f>
        <v>42.62</v>
      </c>
      <c r="Q2125" s="5">
        <f t="shared" si="236"/>
        <v>7.9731379731379723</v>
      </c>
      <c r="T2125"/>
      <c r="AC2125"/>
      <c r="AD2125"/>
    </row>
    <row r="2126" spans="1:30" ht="12.75" customHeight="1">
      <c r="A2126" s="4" t="s">
        <v>1419</v>
      </c>
      <c r="B2126" s="4" t="s">
        <v>7554</v>
      </c>
      <c r="C2126" s="4" t="s">
        <v>66</v>
      </c>
      <c r="D2126" s="4" t="s">
        <v>5787</v>
      </c>
      <c r="E2126" s="10">
        <f>IFERROR(VLOOKUP(A2126,admin4_MMI_ALL!$A$2:$B$3312,2,FALSE),3.5)</f>
        <v>6.3577823638900002</v>
      </c>
      <c r="F2126" s="35">
        <f t="shared" si="231"/>
        <v>2279199.6203485052</v>
      </c>
      <c r="G2126" s="5">
        <f t="shared" si="232"/>
        <v>5.2766674142074858E-2</v>
      </c>
      <c r="H2126">
        <f>admin4_POP_ALL!M2126</f>
        <v>2981</v>
      </c>
      <c r="I2126" s="5">
        <f t="shared" si="233"/>
        <v>3.0560160253748771E-2</v>
      </c>
      <c r="J2126">
        <f>admin4_POP_ALL!P2126</f>
        <v>916.1</v>
      </c>
      <c r="K2126" s="5">
        <f t="shared" si="237"/>
        <v>6.7891876013305588</v>
      </c>
      <c r="L2126" s="10">
        <f>admin4_VUL_ALL!N2126</f>
        <v>29.722120937174061</v>
      </c>
      <c r="M2126" s="5">
        <f t="shared" si="234"/>
        <v>0.49796799735039066</v>
      </c>
      <c r="N2126" s="10">
        <f>admin4_VUL_ALL!W2126</f>
        <v>54.647287774847577</v>
      </c>
      <c r="O2126" s="5">
        <f t="shared" si="235"/>
        <v>5.615805658706976</v>
      </c>
      <c r="P2126" s="10">
        <f>admin4_VUL_ALL!X2126</f>
        <v>42.62</v>
      </c>
      <c r="Q2126" s="5">
        <f t="shared" si="236"/>
        <v>7.9731379731379723</v>
      </c>
      <c r="T2126"/>
      <c r="AC2126"/>
      <c r="AD2126"/>
    </row>
    <row r="2127" spans="1:30" ht="12.75" customHeight="1">
      <c r="A2127" s="4" t="s">
        <v>1418</v>
      </c>
      <c r="B2127" s="4" t="s">
        <v>7556</v>
      </c>
      <c r="C2127" s="4" t="s">
        <v>66</v>
      </c>
      <c r="D2127" s="4" t="s">
        <v>5787</v>
      </c>
      <c r="E2127" s="10">
        <f>IFERROR(VLOOKUP(A2127,admin4_MMI_ALL!$A$2:$B$3312,2,FALSE),3.5)</f>
        <v>6.2731647491500002</v>
      </c>
      <c r="F2127" s="35">
        <f t="shared" si="231"/>
        <v>1875705.9201688822</v>
      </c>
      <c r="G2127" s="5">
        <f t="shared" si="232"/>
        <v>4.3412249152452148E-2</v>
      </c>
      <c r="H2127">
        <f>admin4_POP_ALL!M2127</f>
        <v>10040</v>
      </c>
      <c r="I2127" s="5">
        <f t="shared" si="233"/>
        <v>0.1029265377214484</v>
      </c>
      <c r="J2127">
        <f>admin4_POP_ALL!P2127</f>
        <v>641.15</v>
      </c>
      <c r="K2127" s="5">
        <f t="shared" si="237"/>
        <v>6.4339443338435975</v>
      </c>
      <c r="L2127" s="10">
        <f>admin4_VUL_ALL!N2127</f>
        <v>29.722120937174061</v>
      </c>
      <c r="M2127" s="5">
        <f t="shared" si="234"/>
        <v>0.49796799735039066</v>
      </c>
      <c r="N2127" s="10">
        <f>admin4_VUL_ALL!W2127</f>
        <v>54.647287774847577</v>
      </c>
      <c r="O2127" s="5">
        <f t="shared" si="235"/>
        <v>5.615805658706976</v>
      </c>
      <c r="P2127" s="10">
        <f>admin4_VUL_ALL!X2127</f>
        <v>42.62</v>
      </c>
      <c r="Q2127" s="5">
        <f t="shared" si="236"/>
        <v>7.9731379731379723</v>
      </c>
      <c r="T2127"/>
      <c r="AC2127"/>
      <c r="AD2127"/>
    </row>
    <row r="2128" spans="1:30" ht="12.75" customHeight="1">
      <c r="A2128" s="4" t="s">
        <v>1417</v>
      </c>
      <c r="B2128" s="4" t="s">
        <v>7558</v>
      </c>
      <c r="C2128" s="4" t="s">
        <v>66</v>
      </c>
      <c r="D2128" s="4" t="s">
        <v>5787</v>
      </c>
      <c r="E2128" s="10">
        <f>IFERROR(VLOOKUP(A2128,admin4_MMI_ALL!$A$2:$B$3312,2,FALSE),3.5)</f>
        <v>6.2847309112499996</v>
      </c>
      <c r="F2128" s="35">
        <f t="shared" si="231"/>
        <v>1926330.9891630234</v>
      </c>
      <c r="G2128" s="5">
        <f t="shared" si="232"/>
        <v>4.4585919051856646E-2</v>
      </c>
      <c r="H2128">
        <f>admin4_POP_ALL!M2128</f>
        <v>4240</v>
      </c>
      <c r="I2128" s="5">
        <f t="shared" si="233"/>
        <v>4.3466984057663464E-2</v>
      </c>
      <c r="J2128">
        <f>admin4_POP_ALL!P2128</f>
        <v>606.5</v>
      </c>
      <c r="K2128" s="5">
        <f t="shared" si="237"/>
        <v>6.3786376526087505</v>
      </c>
      <c r="L2128" s="10">
        <f>admin4_VUL_ALL!N2128</f>
        <v>29.722120937174061</v>
      </c>
      <c r="M2128" s="5">
        <f t="shared" si="234"/>
        <v>0.49796799735039066</v>
      </c>
      <c r="N2128" s="10">
        <f>admin4_VUL_ALL!W2128</f>
        <v>54.647287774847577</v>
      </c>
      <c r="O2128" s="5">
        <f t="shared" si="235"/>
        <v>5.615805658706976</v>
      </c>
      <c r="P2128" s="10">
        <f>admin4_VUL_ALL!X2128</f>
        <v>42.62</v>
      </c>
      <c r="Q2128" s="5">
        <f t="shared" si="236"/>
        <v>7.9731379731379723</v>
      </c>
      <c r="T2128"/>
      <c r="AC2128"/>
      <c r="AD2128"/>
    </row>
    <row r="2129" spans="1:30" ht="12.75" customHeight="1">
      <c r="A2129" s="4" t="s">
        <v>1416</v>
      </c>
      <c r="B2129" s="4" t="s">
        <v>7560</v>
      </c>
      <c r="C2129" s="4" t="s">
        <v>66</v>
      </c>
      <c r="D2129" s="4" t="s">
        <v>5787</v>
      </c>
      <c r="E2129" s="10">
        <f>IFERROR(VLOOKUP(A2129,admin4_MMI_ALL!$A$2:$B$3312,2,FALSE),3.5)</f>
        <v>6.4959731101999996</v>
      </c>
      <c r="F2129" s="35">
        <f t="shared" si="231"/>
        <v>3133091.7296375204</v>
      </c>
      <c r="G2129" s="5">
        <f t="shared" si="232"/>
        <v>7.2562942787704088E-2</v>
      </c>
      <c r="H2129">
        <f>admin4_POP_ALL!M2129</f>
        <v>4430</v>
      </c>
      <c r="I2129" s="5">
        <f t="shared" si="233"/>
        <v>4.5414797022511597E-2</v>
      </c>
      <c r="J2129">
        <f>admin4_POP_ALL!P2129</f>
        <v>720.39</v>
      </c>
      <c r="K2129" s="5">
        <f t="shared" si="237"/>
        <v>6.5499450186839905</v>
      </c>
      <c r="L2129" s="10">
        <f>admin4_VUL_ALL!N2129</f>
        <v>29.722120937174061</v>
      </c>
      <c r="M2129" s="5">
        <f t="shared" si="234"/>
        <v>0.49796799735039066</v>
      </c>
      <c r="N2129" s="10">
        <f>admin4_VUL_ALL!W2129</f>
        <v>54.647287774847577</v>
      </c>
      <c r="O2129" s="5">
        <f t="shared" si="235"/>
        <v>5.615805658706976</v>
      </c>
      <c r="P2129" s="10">
        <f>admin4_VUL_ALL!X2129</f>
        <v>42.62</v>
      </c>
      <c r="Q2129" s="5">
        <f t="shared" si="236"/>
        <v>7.9731379731379723</v>
      </c>
      <c r="T2129"/>
      <c r="AC2129"/>
      <c r="AD2129"/>
    </row>
    <row r="2130" spans="1:30" ht="12.75" customHeight="1">
      <c r="A2130" s="4" t="s">
        <v>1415</v>
      </c>
      <c r="B2130" s="4" t="s">
        <v>7562</v>
      </c>
      <c r="C2130" s="4" t="s">
        <v>66</v>
      </c>
      <c r="D2130" s="4" t="s">
        <v>5787</v>
      </c>
      <c r="E2130" s="10">
        <f>IFERROR(VLOOKUP(A2130,admin4_MMI_ALL!$A$2:$B$3312,2,FALSE),3.5)</f>
        <v>6.2912907600399999</v>
      </c>
      <c r="F2130" s="35">
        <f t="shared" si="231"/>
        <v>1955648.3236151265</v>
      </c>
      <c r="G2130" s="5">
        <f t="shared" si="232"/>
        <v>4.5265599567081038E-2</v>
      </c>
      <c r="H2130">
        <f>admin4_POP_ALL!M2130</f>
        <v>4077</v>
      </c>
      <c r="I2130" s="5">
        <f t="shared" si="233"/>
        <v>4.1795965566767443E-2</v>
      </c>
      <c r="J2130">
        <f>admin4_POP_ALL!P2130</f>
        <v>689.76</v>
      </c>
      <c r="K2130" s="5">
        <f t="shared" si="237"/>
        <v>6.5066930941250858</v>
      </c>
      <c r="L2130" s="10">
        <f>admin4_VUL_ALL!N2130</f>
        <v>29.722120937174061</v>
      </c>
      <c r="M2130" s="5">
        <f t="shared" si="234"/>
        <v>0.49796799735039066</v>
      </c>
      <c r="N2130" s="10">
        <f>admin4_VUL_ALL!W2130</f>
        <v>54.647287774847577</v>
      </c>
      <c r="O2130" s="5">
        <f t="shared" si="235"/>
        <v>5.615805658706976</v>
      </c>
      <c r="P2130" s="10">
        <f>admin4_VUL_ALL!X2130</f>
        <v>42.62</v>
      </c>
      <c r="Q2130" s="5">
        <f t="shared" si="236"/>
        <v>7.9731379731379723</v>
      </c>
      <c r="T2130"/>
      <c r="AC2130"/>
      <c r="AD2130"/>
    </row>
    <row r="2131" spans="1:30" ht="12.75" customHeight="1">
      <c r="A2131" s="4" t="s">
        <v>1414</v>
      </c>
      <c r="B2131" s="4" t="s">
        <v>7564</v>
      </c>
      <c r="C2131" s="4" t="s">
        <v>66</v>
      </c>
      <c r="D2131" s="4" t="s">
        <v>5787</v>
      </c>
      <c r="E2131" s="10">
        <f>IFERROR(VLOOKUP(A2131,admin4_MMI_ALL!$A$2:$B$3312,2,FALSE),3.5)</f>
        <v>6.2868218421900002</v>
      </c>
      <c r="F2131" s="35">
        <f t="shared" si="231"/>
        <v>1935627.7610286772</v>
      </c>
      <c r="G2131" s="5">
        <f t="shared" si="232"/>
        <v>4.480145142578016E-2</v>
      </c>
      <c r="H2131">
        <f>admin4_POP_ALL!M2131</f>
        <v>4974</v>
      </c>
      <c r="I2131" s="5">
        <f t="shared" si="233"/>
        <v>5.0991693090287282E-2</v>
      </c>
      <c r="J2131">
        <f>admin4_POP_ALL!P2131</f>
        <v>795.5</v>
      </c>
      <c r="K2131" s="5">
        <f t="shared" si="237"/>
        <v>6.6486732357680722</v>
      </c>
      <c r="L2131" s="10">
        <f>admin4_VUL_ALL!N2131</f>
        <v>29.722120937174061</v>
      </c>
      <c r="M2131" s="5">
        <f t="shared" si="234"/>
        <v>0.49796799735039066</v>
      </c>
      <c r="N2131" s="10">
        <f>admin4_VUL_ALL!W2131</f>
        <v>54.647287774847577</v>
      </c>
      <c r="O2131" s="5">
        <f t="shared" si="235"/>
        <v>5.615805658706976</v>
      </c>
      <c r="P2131" s="10">
        <f>admin4_VUL_ALL!X2131</f>
        <v>42.62</v>
      </c>
      <c r="Q2131" s="5">
        <f t="shared" si="236"/>
        <v>7.9731379731379723</v>
      </c>
      <c r="T2131"/>
      <c r="AC2131"/>
      <c r="AD2131"/>
    </row>
    <row r="2132" spans="1:30" ht="12.75" customHeight="1">
      <c r="A2132" s="4" t="s">
        <v>7565</v>
      </c>
      <c r="B2132" s="4" t="s">
        <v>7567</v>
      </c>
      <c r="C2132" s="4" t="s">
        <v>31</v>
      </c>
      <c r="D2132" s="4" t="s">
        <v>7568</v>
      </c>
      <c r="E2132" s="10">
        <f>IFERROR(VLOOKUP(A2132,admin4_MMI_ALL!$A$2:$B$3312,2,FALSE),3.5)</f>
        <v>3.5</v>
      </c>
      <c r="F2132" s="35">
        <f t="shared" si="231"/>
        <v>3162.2776601683804</v>
      </c>
      <c r="G2132" s="5">
        <f t="shared" si="232"/>
        <v>0</v>
      </c>
      <c r="H2132">
        <f>admin4_POP_ALL!M2132</f>
        <v>14301</v>
      </c>
      <c r="I2132" s="5">
        <f t="shared" si="233"/>
        <v>0.14660880636996348</v>
      </c>
      <c r="J2132">
        <f>admin4_POP_ALL!P2132</f>
        <v>192.92</v>
      </c>
      <c r="K2132" s="5">
        <f t="shared" si="237"/>
        <v>5.2384044947115527</v>
      </c>
      <c r="L2132" s="10">
        <f>admin4_VUL_ALL!N2132</f>
        <v>46.778435239973703</v>
      </c>
      <c r="M2132" s="5">
        <f t="shared" si="234"/>
        <v>2.8170318420354619</v>
      </c>
      <c r="N2132" s="10">
        <f>admin4_VUL_ALL!W2132</f>
        <v>78.432804928531425</v>
      </c>
      <c r="O2132" s="5">
        <f t="shared" si="235"/>
        <v>8.1079561058390386</v>
      </c>
      <c r="P2132" s="10">
        <f>admin4_VUL_ALL!X2132</f>
        <v>26.6</v>
      </c>
      <c r="Q2132" s="5">
        <f t="shared" si="236"/>
        <v>3.0830280830280836</v>
      </c>
      <c r="T2132"/>
      <c r="AC2132"/>
      <c r="AD2132"/>
    </row>
    <row r="2133" spans="1:30" ht="12.75" customHeight="1">
      <c r="A2133" s="4" t="s">
        <v>7569</v>
      </c>
      <c r="B2133" s="4" t="s">
        <v>7571</v>
      </c>
      <c r="C2133" s="4" t="s">
        <v>31</v>
      </c>
      <c r="D2133" s="4" t="s">
        <v>7568</v>
      </c>
      <c r="E2133" s="10">
        <f>IFERROR(VLOOKUP(A2133,admin4_MMI_ALL!$A$2:$B$3312,2,FALSE),3.5)</f>
        <v>3.5</v>
      </c>
      <c r="F2133" s="35">
        <f t="shared" si="231"/>
        <v>3162.2776601683804</v>
      </c>
      <c r="G2133" s="5">
        <f t="shared" si="232"/>
        <v>0</v>
      </c>
      <c r="H2133">
        <f>admin4_POP_ALL!M2133</f>
        <v>17570</v>
      </c>
      <c r="I2133" s="5">
        <f t="shared" si="233"/>
        <v>0.18012144101253469</v>
      </c>
      <c r="J2133">
        <f>admin4_POP_ALL!P2133</f>
        <v>710.89</v>
      </c>
      <c r="K2133" s="5">
        <f t="shared" si="237"/>
        <v>6.53673021191159</v>
      </c>
      <c r="L2133" s="10">
        <f>admin4_VUL_ALL!N2133</f>
        <v>46.778435239973703</v>
      </c>
      <c r="M2133" s="5">
        <f t="shared" si="234"/>
        <v>2.8170318420354619</v>
      </c>
      <c r="N2133" s="10">
        <f>admin4_VUL_ALL!W2133</f>
        <v>78.432804928531425</v>
      </c>
      <c r="O2133" s="5">
        <f t="shared" si="235"/>
        <v>8.1079561058390386</v>
      </c>
      <c r="P2133" s="10">
        <f>admin4_VUL_ALL!X2133</f>
        <v>26.6</v>
      </c>
      <c r="Q2133" s="5">
        <f t="shared" si="236"/>
        <v>3.0830280830280836</v>
      </c>
      <c r="T2133"/>
      <c r="AC2133"/>
      <c r="AD2133"/>
    </row>
    <row r="2134" spans="1:30" ht="12.75" customHeight="1">
      <c r="A2134" s="4" t="s">
        <v>7572</v>
      </c>
      <c r="B2134" s="4" t="s">
        <v>7574</v>
      </c>
      <c r="C2134" s="4" t="s">
        <v>31</v>
      </c>
      <c r="D2134" s="4" t="s">
        <v>7568</v>
      </c>
      <c r="E2134" s="10">
        <f>IFERROR(VLOOKUP(A2134,admin4_MMI_ALL!$A$2:$B$3312,2,FALSE),3.5)</f>
        <v>3.5</v>
      </c>
      <c r="F2134" s="35">
        <f t="shared" si="231"/>
        <v>3162.2776601683804</v>
      </c>
      <c r="G2134" s="5">
        <f t="shared" si="232"/>
        <v>0</v>
      </c>
      <c r="H2134">
        <f>admin4_POP_ALL!M2134</f>
        <v>19550</v>
      </c>
      <c r="I2134" s="5">
        <f t="shared" si="233"/>
        <v>0.20041970243568885</v>
      </c>
      <c r="J2134">
        <f>admin4_POP_ALL!P2134</f>
        <v>608.91</v>
      </c>
      <c r="K2134" s="5">
        <f t="shared" si="237"/>
        <v>6.38258540807335</v>
      </c>
      <c r="L2134" s="10">
        <f>admin4_VUL_ALL!N2134</f>
        <v>46.778435239973703</v>
      </c>
      <c r="M2134" s="5">
        <f t="shared" si="234"/>
        <v>2.8170318420354619</v>
      </c>
      <c r="N2134" s="10">
        <f>admin4_VUL_ALL!W2134</f>
        <v>78.432804928531425</v>
      </c>
      <c r="O2134" s="5">
        <f t="shared" si="235"/>
        <v>8.1079561058390386</v>
      </c>
      <c r="P2134" s="10">
        <f>admin4_VUL_ALL!X2134</f>
        <v>26.6</v>
      </c>
      <c r="Q2134" s="5">
        <f t="shared" si="236"/>
        <v>3.0830280830280836</v>
      </c>
      <c r="T2134"/>
      <c r="AC2134"/>
      <c r="AD2134"/>
    </row>
    <row r="2135" spans="1:30" ht="12.75" customHeight="1">
      <c r="A2135" s="4" t="s">
        <v>7575</v>
      </c>
      <c r="B2135" s="4" t="s">
        <v>7577</v>
      </c>
      <c r="C2135" s="4" t="s">
        <v>31</v>
      </c>
      <c r="D2135" s="4" t="s">
        <v>7568</v>
      </c>
      <c r="E2135" s="10">
        <f>IFERROR(VLOOKUP(A2135,admin4_MMI_ALL!$A$2:$B$3312,2,FALSE),3.5)</f>
        <v>3.5</v>
      </c>
      <c r="F2135" s="35">
        <f t="shared" si="231"/>
        <v>3162.2776601683804</v>
      </c>
      <c r="G2135" s="5">
        <f t="shared" si="232"/>
        <v>0</v>
      </c>
      <c r="H2135">
        <f>admin4_POP_ALL!M2135</f>
        <v>27481</v>
      </c>
      <c r="I2135" s="5">
        <f t="shared" si="233"/>
        <v>0.28172551624732306</v>
      </c>
      <c r="J2135">
        <f>admin4_POP_ALL!P2135</f>
        <v>268.77999999999997</v>
      </c>
      <c r="K2135" s="5">
        <f t="shared" si="237"/>
        <v>5.5685177937853201</v>
      </c>
      <c r="L2135" s="10">
        <f>admin4_VUL_ALL!N2135</f>
        <v>46.778435239973703</v>
      </c>
      <c r="M2135" s="5">
        <f t="shared" si="234"/>
        <v>2.8170318420354619</v>
      </c>
      <c r="N2135" s="10">
        <f>admin4_VUL_ALL!W2135</f>
        <v>78.432804928531425</v>
      </c>
      <c r="O2135" s="5">
        <f t="shared" si="235"/>
        <v>8.1079561058390386</v>
      </c>
      <c r="P2135" s="10">
        <f>admin4_VUL_ALL!X2135</f>
        <v>26.6</v>
      </c>
      <c r="Q2135" s="5">
        <f t="shared" si="236"/>
        <v>3.0830280830280836</v>
      </c>
      <c r="T2135"/>
      <c r="AC2135"/>
      <c r="AD2135"/>
    </row>
    <row r="2136" spans="1:30" ht="12.75" customHeight="1">
      <c r="A2136" s="4" t="s">
        <v>7578</v>
      </c>
      <c r="B2136" s="4" t="s">
        <v>7580</v>
      </c>
      <c r="C2136" s="4" t="s">
        <v>31</v>
      </c>
      <c r="D2136" s="4" t="s">
        <v>7568</v>
      </c>
      <c r="E2136" s="10">
        <f>IFERROR(VLOOKUP(A2136,admin4_MMI_ALL!$A$2:$B$3312,2,FALSE),3.5)</f>
        <v>3.5</v>
      </c>
      <c r="F2136" s="35">
        <f t="shared" si="231"/>
        <v>3162.2776601683804</v>
      </c>
      <c r="G2136" s="5">
        <f t="shared" si="232"/>
        <v>0</v>
      </c>
      <c r="H2136">
        <f>admin4_POP_ALL!M2136</f>
        <v>18578</v>
      </c>
      <c r="I2136" s="5">
        <f t="shared" si="233"/>
        <v>0.19045510137341318</v>
      </c>
      <c r="J2136">
        <f>admin4_POP_ALL!P2136</f>
        <v>205.47</v>
      </c>
      <c r="K2136" s="5">
        <f t="shared" si="237"/>
        <v>5.3011430415291647</v>
      </c>
      <c r="L2136" s="10">
        <f>admin4_VUL_ALL!N2136</f>
        <v>46.778435239973703</v>
      </c>
      <c r="M2136" s="5">
        <f t="shared" si="234"/>
        <v>2.8170318420354619</v>
      </c>
      <c r="N2136" s="10">
        <f>admin4_VUL_ALL!W2136</f>
        <v>78.432804928531425</v>
      </c>
      <c r="O2136" s="5">
        <f t="shared" si="235"/>
        <v>8.1079561058390386</v>
      </c>
      <c r="P2136" s="10">
        <f>admin4_VUL_ALL!X2136</f>
        <v>26.6</v>
      </c>
      <c r="Q2136" s="5">
        <f t="shared" si="236"/>
        <v>3.0830280830280836</v>
      </c>
      <c r="T2136"/>
      <c r="AC2136"/>
      <c r="AD2136"/>
    </row>
    <row r="2137" spans="1:30" ht="12.75" customHeight="1">
      <c r="A2137" s="4" t="s">
        <v>7581</v>
      </c>
      <c r="B2137" s="4" t="s">
        <v>7583</v>
      </c>
      <c r="C2137" s="4" t="s">
        <v>31</v>
      </c>
      <c r="D2137" s="4" t="s">
        <v>7568</v>
      </c>
      <c r="E2137" s="10">
        <f>IFERROR(VLOOKUP(A2137,admin4_MMI_ALL!$A$2:$B$3312,2,FALSE),3.5)</f>
        <v>3.5</v>
      </c>
      <c r="F2137" s="35">
        <f t="shared" si="231"/>
        <v>3162.2776601683804</v>
      </c>
      <c r="G2137" s="5">
        <f t="shared" si="232"/>
        <v>0</v>
      </c>
      <c r="H2137">
        <f>admin4_POP_ALL!M2137</f>
        <v>19703</v>
      </c>
      <c r="I2137" s="5">
        <f t="shared" si="233"/>
        <v>0.20198820445475077</v>
      </c>
      <c r="J2137">
        <f>admin4_POP_ALL!P2137</f>
        <v>796.74</v>
      </c>
      <c r="K2137" s="5">
        <f t="shared" si="237"/>
        <v>6.6502237247337037</v>
      </c>
      <c r="L2137" s="10">
        <f>admin4_VUL_ALL!N2137</f>
        <v>46.778435239973703</v>
      </c>
      <c r="M2137" s="5">
        <f t="shared" si="234"/>
        <v>2.8170318420354619</v>
      </c>
      <c r="N2137" s="10">
        <f>admin4_VUL_ALL!W2137</f>
        <v>78.432804928531425</v>
      </c>
      <c r="O2137" s="5">
        <f t="shared" si="235"/>
        <v>8.1079561058390386</v>
      </c>
      <c r="P2137" s="10">
        <f>admin4_VUL_ALL!X2137</f>
        <v>26.6</v>
      </c>
      <c r="Q2137" s="5">
        <f t="shared" si="236"/>
        <v>3.0830280830280836</v>
      </c>
      <c r="T2137"/>
      <c r="AC2137"/>
      <c r="AD2137"/>
    </row>
    <row r="2138" spans="1:30" ht="12.75" customHeight="1">
      <c r="A2138" s="4" t="s">
        <v>7584</v>
      </c>
      <c r="B2138" s="4" t="s">
        <v>7586</v>
      </c>
      <c r="C2138" s="4" t="s">
        <v>31</v>
      </c>
      <c r="D2138" s="4" t="s">
        <v>7568</v>
      </c>
      <c r="E2138" s="10">
        <f>IFERROR(VLOOKUP(A2138,admin4_MMI_ALL!$A$2:$B$3312,2,FALSE),3.5)</f>
        <v>3.5</v>
      </c>
      <c r="F2138" s="35">
        <f t="shared" si="231"/>
        <v>3162.2776601683804</v>
      </c>
      <c r="G2138" s="5">
        <f t="shared" si="232"/>
        <v>0</v>
      </c>
      <c r="H2138">
        <f>admin4_POP_ALL!M2138</f>
        <v>24347</v>
      </c>
      <c r="I2138" s="5">
        <f t="shared" si="233"/>
        <v>0.24959685397451234</v>
      </c>
      <c r="J2138">
        <f>admin4_POP_ALL!P2138</f>
        <v>199.28</v>
      </c>
      <c r="K2138" s="5">
        <f t="shared" si="237"/>
        <v>5.2706926353113124</v>
      </c>
      <c r="L2138" s="10">
        <f>admin4_VUL_ALL!N2138</f>
        <v>46.778435239973703</v>
      </c>
      <c r="M2138" s="5">
        <f t="shared" si="234"/>
        <v>2.8170318420354619</v>
      </c>
      <c r="N2138" s="10">
        <f>admin4_VUL_ALL!W2138</f>
        <v>78.432804928531425</v>
      </c>
      <c r="O2138" s="5">
        <f t="shared" si="235"/>
        <v>8.1079561058390386</v>
      </c>
      <c r="P2138" s="10">
        <f>admin4_VUL_ALL!X2138</f>
        <v>26.6</v>
      </c>
      <c r="Q2138" s="5">
        <f t="shared" si="236"/>
        <v>3.0830280830280836</v>
      </c>
      <c r="T2138"/>
      <c r="AC2138"/>
      <c r="AD2138"/>
    </row>
    <row r="2139" spans="1:30" ht="12.75" customHeight="1">
      <c r="A2139" s="4" t="s">
        <v>7587</v>
      </c>
      <c r="B2139" s="4" t="s">
        <v>3474</v>
      </c>
      <c r="C2139" s="4" t="s">
        <v>31</v>
      </c>
      <c r="D2139" s="4" t="s">
        <v>7568</v>
      </c>
      <c r="E2139" s="10">
        <f>IFERROR(VLOOKUP(A2139,admin4_MMI_ALL!$A$2:$B$3312,2,FALSE),3.5)</f>
        <v>3.5</v>
      </c>
      <c r="F2139" s="35">
        <f t="shared" si="231"/>
        <v>3162.2776601683804</v>
      </c>
      <c r="G2139" s="5">
        <f t="shared" si="232"/>
        <v>0</v>
      </c>
      <c r="H2139">
        <f>admin4_POP_ALL!M2139</f>
        <v>15401</v>
      </c>
      <c r="I2139" s="5">
        <f t="shared" si="233"/>
        <v>0.15788561827171582</v>
      </c>
      <c r="J2139">
        <f>admin4_POP_ALL!P2139</f>
        <v>604.46</v>
      </c>
      <c r="K2139" s="5">
        <f t="shared" si="237"/>
        <v>6.3752837054409204</v>
      </c>
      <c r="L2139" s="10">
        <f>admin4_VUL_ALL!N2139</f>
        <v>46.778435239973703</v>
      </c>
      <c r="M2139" s="5">
        <f t="shared" si="234"/>
        <v>2.8170318420354619</v>
      </c>
      <c r="N2139" s="10">
        <f>admin4_VUL_ALL!W2139</f>
        <v>78.432804928531425</v>
      </c>
      <c r="O2139" s="5">
        <f t="shared" si="235"/>
        <v>8.1079561058390386</v>
      </c>
      <c r="P2139" s="10">
        <f>admin4_VUL_ALL!X2139</f>
        <v>26.6</v>
      </c>
      <c r="Q2139" s="5">
        <f t="shared" si="236"/>
        <v>3.0830280830280836</v>
      </c>
      <c r="T2139"/>
      <c r="AC2139"/>
      <c r="AD2139"/>
    </row>
    <row r="2140" spans="1:30" ht="12.75" customHeight="1">
      <c r="A2140" s="4" t="s">
        <v>7588</v>
      </c>
      <c r="B2140" s="4" t="s">
        <v>7589</v>
      </c>
      <c r="C2140" s="4" t="s">
        <v>31</v>
      </c>
      <c r="D2140" s="4" t="s">
        <v>7568</v>
      </c>
      <c r="E2140" s="10">
        <f>IFERROR(VLOOKUP(A2140,admin4_MMI_ALL!$A$2:$B$3312,2,FALSE),3.5)</f>
        <v>3.5</v>
      </c>
      <c r="F2140" s="35">
        <f t="shared" si="231"/>
        <v>3162.2776601683804</v>
      </c>
      <c r="G2140" s="5">
        <f t="shared" si="232"/>
        <v>0</v>
      </c>
      <c r="H2140">
        <f>admin4_POP_ALL!M2140</f>
        <v>36706</v>
      </c>
      <c r="I2140" s="5">
        <f t="shared" si="233"/>
        <v>0.37629696151429132</v>
      </c>
      <c r="J2140">
        <f>admin4_POP_ALL!P2140</f>
        <v>221.85</v>
      </c>
      <c r="K2140" s="5">
        <f t="shared" si="237"/>
        <v>5.3774965430705182</v>
      </c>
      <c r="L2140" s="10">
        <f>admin4_VUL_ALL!N2140</f>
        <v>46.778435239973703</v>
      </c>
      <c r="M2140" s="5">
        <f t="shared" si="234"/>
        <v>2.8170318420354619</v>
      </c>
      <c r="N2140" s="10">
        <f>admin4_VUL_ALL!W2140</f>
        <v>78.432804928531425</v>
      </c>
      <c r="O2140" s="5">
        <f t="shared" si="235"/>
        <v>8.1079561058390386</v>
      </c>
      <c r="P2140" s="10">
        <f>admin4_VUL_ALL!X2140</f>
        <v>26.6</v>
      </c>
      <c r="Q2140" s="5">
        <f t="shared" si="236"/>
        <v>3.0830280830280836</v>
      </c>
      <c r="T2140"/>
      <c r="AC2140"/>
      <c r="AD2140"/>
    </row>
    <row r="2141" spans="1:30" ht="12.75" customHeight="1">
      <c r="A2141" s="4" t="s">
        <v>7590</v>
      </c>
      <c r="B2141" s="4" t="s">
        <v>6580</v>
      </c>
      <c r="C2141" s="4" t="s">
        <v>31</v>
      </c>
      <c r="D2141" s="4" t="s">
        <v>7568</v>
      </c>
      <c r="E2141" s="10">
        <f>IFERROR(VLOOKUP(A2141,admin4_MMI_ALL!$A$2:$B$3312,2,FALSE),3.5)</f>
        <v>3.5</v>
      </c>
      <c r="F2141" s="35">
        <f t="shared" si="231"/>
        <v>3162.2776601683804</v>
      </c>
      <c r="G2141" s="5">
        <f t="shared" si="232"/>
        <v>0</v>
      </c>
      <c r="H2141">
        <f>admin4_POP_ALL!M2141</f>
        <v>13727</v>
      </c>
      <c r="I2141" s="5">
        <f t="shared" si="233"/>
        <v>0.14072436088668547</v>
      </c>
      <c r="J2141">
        <f>admin4_POP_ALL!P2141</f>
        <v>475.2</v>
      </c>
      <c r="K2141" s="5">
        <f t="shared" si="237"/>
        <v>6.1357754012363541</v>
      </c>
      <c r="L2141" s="10">
        <f>admin4_VUL_ALL!N2141</f>
        <v>46.778435239973703</v>
      </c>
      <c r="M2141" s="5">
        <f t="shared" si="234"/>
        <v>2.8170318420354619</v>
      </c>
      <c r="N2141" s="10">
        <f>admin4_VUL_ALL!W2141</f>
        <v>78.432804928531425</v>
      </c>
      <c r="O2141" s="5">
        <f t="shared" si="235"/>
        <v>8.1079561058390386</v>
      </c>
      <c r="P2141" s="10">
        <f>admin4_VUL_ALL!X2141</f>
        <v>26.6</v>
      </c>
      <c r="Q2141" s="5">
        <f t="shared" si="236"/>
        <v>3.0830280830280836</v>
      </c>
      <c r="T2141"/>
      <c r="AC2141"/>
      <c r="AD2141"/>
    </row>
    <row r="2142" spans="1:30" ht="12.75" customHeight="1">
      <c r="A2142" s="4" t="s">
        <v>7591</v>
      </c>
      <c r="B2142" s="4" t="s">
        <v>7593</v>
      </c>
      <c r="C2142" s="4" t="s">
        <v>31</v>
      </c>
      <c r="D2142" s="4" t="s">
        <v>7568</v>
      </c>
      <c r="E2142" s="10">
        <f>IFERROR(VLOOKUP(A2142,admin4_MMI_ALL!$A$2:$B$3312,2,FALSE),3.5)</f>
        <v>3.5</v>
      </c>
      <c r="F2142" s="35">
        <f t="shared" si="231"/>
        <v>3162.2776601683804</v>
      </c>
      <c r="G2142" s="5">
        <f t="shared" si="232"/>
        <v>0</v>
      </c>
      <c r="H2142">
        <f>admin4_POP_ALL!M2142</f>
        <v>104599</v>
      </c>
      <c r="I2142" s="5">
        <f t="shared" si="233"/>
        <v>1.0723120437376275</v>
      </c>
      <c r="J2142">
        <f>admin4_POP_ALL!P2142</f>
        <v>608.83000000000004</v>
      </c>
      <c r="K2142" s="5">
        <f t="shared" si="237"/>
        <v>6.3824546131605588</v>
      </c>
      <c r="L2142" s="10">
        <f>admin4_VUL_ALL!N2142</f>
        <v>46.778435239973703</v>
      </c>
      <c r="M2142" s="5">
        <f t="shared" si="234"/>
        <v>2.8170318420354619</v>
      </c>
      <c r="N2142" s="10">
        <f>admin4_VUL_ALL!W2142</f>
        <v>78.432804928531425</v>
      </c>
      <c r="O2142" s="5">
        <f t="shared" si="235"/>
        <v>8.1079561058390386</v>
      </c>
      <c r="P2142" s="10">
        <f>admin4_VUL_ALL!X2142</f>
        <v>26.6</v>
      </c>
      <c r="Q2142" s="5">
        <f t="shared" si="236"/>
        <v>3.0830280830280836</v>
      </c>
      <c r="T2142"/>
      <c r="AC2142"/>
      <c r="AD2142"/>
    </row>
    <row r="2143" spans="1:30" ht="12.75" customHeight="1">
      <c r="A2143" s="4" t="s">
        <v>7594</v>
      </c>
      <c r="B2143" s="4" t="s">
        <v>7596</v>
      </c>
      <c r="C2143" s="4" t="s">
        <v>31</v>
      </c>
      <c r="D2143" s="4" t="s">
        <v>7568</v>
      </c>
      <c r="E2143" s="10">
        <f>IFERROR(VLOOKUP(A2143,admin4_MMI_ALL!$A$2:$B$3312,2,FALSE),3.5)</f>
        <v>3.5</v>
      </c>
      <c r="F2143" s="35">
        <f t="shared" si="231"/>
        <v>3162.2776601683804</v>
      </c>
      <c r="G2143" s="5">
        <f t="shared" si="232"/>
        <v>0</v>
      </c>
      <c r="H2143">
        <f>admin4_POP_ALL!M2143</f>
        <v>14427</v>
      </c>
      <c r="I2143" s="5">
        <f t="shared" si="233"/>
        <v>0.14790051391507331</v>
      </c>
      <c r="J2143">
        <f>admin4_POP_ALL!P2143</f>
        <v>378.41</v>
      </c>
      <c r="K2143" s="5">
        <f t="shared" si="237"/>
        <v>5.9090510665061959</v>
      </c>
      <c r="L2143" s="10">
        <f>admin4_VUL_ALL!N2143</f>
        <v>46.778435239973703</v>
      </c>
      <c r="M2143" s="5">
        <f t="shared" si="234"/>
        <v>2.8170318420354619</v>
      </c>
      <c r="N2143" s="10">
        <f>admin4_VUL_ALL!W2143</f>
        <v>78.432804928531425</v>
      </c>
      <c r="O2143" s="5">
        <f t="shared" si="235"/>
        <v>8.1079561058390386</v>
      </c>
      <c r="P2143" s="10">
        <f>admin4_VUL_ALL!X2143</f>
        <v>26.6</v>
      </c>
      <c r="Q2143" s="5">
        <f t="shared" si="236"/>
        <v>3.0830280830280836</v>
      </c>
      <c r="T2143"/>
      <c r="AC2143"/>
      <c r="AD2143"/>
    </row>
    <row r="2144" spans="1:30" ht="12.75" customHeight="1">
      <c r="A2144" s="4" t="s">
        <v>7597</v>
      </c>
      <c r="B2144" s="4" t="s">
        <v>7599</v>
      </c>
      <c r="C2144" s="4" t="s">
        <v>31</v>
      </c>
      <c r="D2144" s="4" t="s">
        <v>7568</v>
      </c>
      <c r="E2144" s="10">
        <f>IFERROR(VLOOKUP(A2144,admin4_MMI_ALL!$A$2:$B$3312,2,FALSE),3.5)</f>
        <v>3.5</v>
      </c>
      <c r="F2144" s="35">
        <f t="shared" si="231"/>
        <v>3162.2776601683804</v>
      </c>
      <c r="G2144" s="5">
        <f t="shared" si="232"/>
        <v>0</v>
      </c>
      <c r="H2144">
        <f>admin4_POP_ALL!M2144</f>
        <v>17679</v>
      </c>
      <c r="I2144" s="5">
        <f t="shared" si="233"/>
        <v>0.18123887055552651</v>
      </c>
      <c r="J2144">
        <f>admin4_POP_ALL!P2144</f>
        <v>416.25</v>
      </c>
      <c r="K2144" s="5">
        <f t="shared" si="237"/>
        <v>6.0039265021435178</v>
      </c>
      <c r="L2144" s="10">
        <f>admin4_VUL_ALL!N2144</f>
        <v>46.778435239973703</v>
      </c>
      <c r="M2144" s="5">
        <f t="shared" si="234"/>
        <v>2.8170318420354619</v>
      </c>
      <c r="N2144" s="10">
        <f>admin4_VUL_ALL!W2144</f>
        <v>78.432804928531425</v>
      </c>
      <c r="O2144" s="5">
        <f t="shared" si="235"/>
        <v>8.1079561058390386</v>
      </c>
      <c r="P2144" s="10">
        <f>admin4_VUL_ALL!X2144</f>
        <v>26.6</v>
      </c>
      <c r="Q2144" s="5">
        <f t="shared" si="236"/>
        <v>3.0830280830280836</v>
      </c>
      <c r="T2144"/>
      <c r="AC2144"/>
      <c r="AD2144"/>
    </row>
    <row r="2145" spans="1:30" ht="12.75" customHeight="1">
      <c r="A2145" s="4" t="s">
        <v>7600</v>
      </c>
      <c r="B2145" s="4" t="s">
        <v>7602</v>
      </c>
      <c r="C2145" s="4" t="s">
        <v>31</v>
      </c>
      <c r="D2145" s="4" t="s">
        <v>7568</v>
      </c>
      <c r="E2145" s="10">
        <f>IFERROR(VLOOKUP(A2145,admin4_MMI_ALL!$A$2:$B$3312,2,FALSE),3.5)</f>
        <v>3.5</v>
      </c>
      <c r="F2145" s="35">
        <f t="shared" si="231"/>
        <v>3162.2776601683804</v>
      </c>
      <c r="G2145" s="5">
        <f t="shared" si="232"/>
        <v>0</v>
      </c>
      <c r="H2145">
        <f>admin4_POP_ALL!M2145</f>
        <v>16821</v>
      </c>
      <c r="I2145" s="5">
        <f t="shared" si="233"/>
        <v>0.17244295727215972</v>
      </c>
      <c r="J2145">
        <f>admin4_POP_ALL!P2145</f>
        <v>208.02</v>
      </c>
      <c r="K2145" s="5">
        <f t="shared" si="237"/>
        <v>5.3134212813610926</v>
      </c>
      <c r="L2145" s="10">
        <f>admin4_VUL_ALL!N2145</f>
        <v>46.778435239973703</v>
      </c>
      <c r="M2145" s="5">
        <f t="shared" si="234"/>
        <v>2.8170318420354619</v>
      </c>
      <c r="N2145" s="10">
        <f>admin4_VUL_ALL!W2145</f>
        <v>78.432804928531425</v>
      </c>
      <c r="O2145" s="5">
        <f t="shared" si="235"/>
        <v>8.1079561058390386</v>
      </c>
      <c r="P2145" s="10">
        <f>admin4_VUL_ALL!X2145</f>
        <v>26.6</v>
      </c>
      <c r="Q2145" s="5">
        <f t="shared" si="236"/>
        <v>3.0830280830280836</v>
      </c>
      <c r="T2145"/>
      <c r="AC2145"/>
      <c r="AD2145"/>
    </row>
    <row r="2146" spans="1:30" ht="12.75" customHeight="1">
      <c r="A2146" s="4" t="s">
        <v>7603</v>
      </c>
      <c r="B2146" s="4" t="s">
        <v>7605</v>
      </c>
      <c r="C2146" s="4" t="s">
        <v>31</v>
      </c>
      <c r="D2146" s="4" t="s">
        <v>7568</v>
      </c>
      <c r="E2146" s="10">
        <f>IFERROR(VLOOKUP(A2146,admin4_MMI_ALL!$A$2:$B$3312,2,FALSE),3.5)</f>
        <v>3.5</v>
      </c>
      <c r="F2146" s="35">
        <f t="shared" si="231"/>
        <v>3162.2776601683804</v>
      </c>
      <c r="G2146" s="5">
        <f t="shared" si="232"/>
        <v>0</v>
      </c>
      <c r="H2146">
        <f>admin4_POP_ALL!M2146</f>
        <v>18430</v>
      </c>
      <c r="I2146" s="5">
        <f t="shared" si="233"/>
        <v>0.18893785759026832</v>
      </c>
      <c r="J2146">
        <f>admin4_POP_ALL!P2146</f>
        <v>473.37</v>
      </c>
      <c r="K2146" s="5">
        <f t="shared" si="237"/>
        <v>6.1319344598471019</v>
      </c>
      <c r="L2146" s="10">
        <f>admin4_VUL_ALL!N2146</f>
        <v>46.778435239973703</v>
      </c>
      <c r="M2146" s="5">
        <f t="shared" si="234"/>
        <v>2.8170318420354619</v>
      </c>
      <c r="N2146" s="10">
        <f>admin4_VUL_ALL!W2146</f>
        <v>78.432804928531425</v>
      </c>
      <c r="O2146" s="5">
        <f t="shared" si="235"/>
        <v>8.1079561058390386</v>
      </c>
      <c r="P2146" s="10">
        <f>admin4_VUL_ALL!X2146</f>
        <v>26.6</v>
      </c>
      <c r="Q2146" s="5">
        <f t="shared" si="236"/>
        <v>3.0830280830280836</v>
      </c>
      <c r="T2146"/>
      <c r="AC2146"/>
      <c r="AD2146"/>
    </row>
    <row r="2147" spans="1:30" ht="12.75" customHeight="1">
      <c r="A2147" s="4" t="s">
        <v>7606</v>
      </c>
      <c r="B2147" s="4" t="s">
        <v>7608</v>
      </c>
      <c r="C2147" s="4" t="s">
        <v>31</v>
      </c>
      <c r="D2147" s="4" t="s">
        <v>7568</v>
      </c>
      <c r="E2147" s="10">
        <f>IFERROR(VLOOKUP(A2147,admin4_MMI_ALL!$A$2:$B$3312,2,FALSE),3.5)</f>
        <v>3.5</v>
      </c>
      <c r="F2147" s="35">
        <f t="shared" si="231"/>
        <v>3162.2776601683804</v>
      </c>
      <c r="G2147" s="5">
        <f t="shared" si="232"/>
        <v>0</v>
      </c>
      <c r="H2147">
        <f>admin4_POP_ALL!M2147</f>
        <v>4379</v>
      </c>
      <c r="I2147" s="5">
        <f t="shared" si="233"/>
        <v>4.4891963016157617E-2</v>
      </c>
      <c r="J2147">
        <f>admin4_POP_ALL!P2147</f>
        <v>145.19</v>
      </c>
      <c r="K2147" s="5">
        <f t="shared" si="237"/>
        <v>4.9554614836289721</v>
      </c>
      <c r="L2147" s="10">
        <f>admin4_VUL_ALL!N2147</f>
        <v>46.778435239973703</v>
      </c>
      <c r="M2147" s="5">
        <f t="shared" si="234"/>
        <v>2.8170318420354619</v>
      </c>
      <c r="N2147" s="10">
        <f>admin4_VUL_ALL!W2147</f>
        <v>78.432804928531425</v>
      </c>
      <c r="O2147" s="5">
        <f t="shared" si="235"/>
        <v>8.1079561058390386</v>
      </c>
      <c r="P2147" s="10">
        <f>admin4_VUL_ALL!X2147</f>
        <v>26.6</v>
      </c>
      <c r="Q2147" s="5">
        <f t="shared" si="236"/>
        <v>3.0830280830280836</v>
      </c>
      <c r="T2147"/>
      <c r="AC2147"/>
      <c r="AD2147"/>
    </row>
    <row r="2148" spans="1:30" ht="12.75" customHeight="1">
      <c r="A2148" s="4" t="s">
        <v>7609</v>
      </c>
      <c r="B2148" s="4" t="s">
        <v>4763</v>
      </c>
      <c r="C2148" s="4" t="s">
        <v>31</v>
      </c>
      <c r="D2148" s="4" t="s">
        <v>7568</v>
      </c>
      <c r="E2148" s="10">
        <f>IFERROR(VLOOKUP(A2148,admin4_MMI_ALL!$A$2:$B$3312,2,FALSE),3.5)</f>
        <v>3.5</v>
      </c>
      <c r="F2148" s="35">
        <f t="shared" si="231"/>
        <v>3162.2776601683804</v>
      </c>
      <c r="G2148" s="5">
        <f t="shared" si="232"/>
        <v>0</v>
      </c>
      <c r="H2148">
        <f>admin4_POP_ALL!M2148</f>
        <v>7251</v>
      </c>
      <c r="I2148" s="5">
        <f t="shared" si="233"/>
        <v>7.4334693726914577E-2</v>
      </c>
      <c r="J2148">
        <f>admin4_POP_ALL!P2148</f>
        <v>204.9</v>
      </c>
      <c r="K2148" s="5">
        <f t="shared" si="237"/>
        <v>5.2983776605740935</v>
      </c>
      <c r="L2148" s="10">
        <f>admin4_VUL_ALL!N2148</f>
        <v>46.778435239973703</v>
      </c>
      <c r="M2148" s="5">
        <f t="shared" si="234"/>
        <v>2.8170318420354619</v>
      </c>
      <c r="N2148" s="10">
        <f>admin4_VUL_ALL!W2148</f>
        <v>78.432804928531425</v>
      </c>
      <c r="O2148" s="5">
        <f t="shared" si="235"/>
        <v>8.1079561058390386</v>
      </c>
      <c r="P2148" s="10">
        <f>admin4_VUL_ALL!X2148</f>
        <v>26.6</v>
      </c>
      <c r="Q2148" s="5">
        <f t="shared" si="236"/>
        <v>3.0830280830280836</v>
      </c>
      <c r="T2148"/>
      <c r="AC2148"/>
      <c r="AD2148"/>
    </row>
    <row r="2149" spans="1:30" ht="12.75" customHeight="1">
      <c r="A2149" s="4" t="s">
        <v>7610</v>
      </c>
      <c r="B2149" s="4" t="s">
        <v>7611</v>
      </c>
      <c r="C2149" s="4" t="s">
        <v>31</v>
      </c>
      <c r="D2149" s="4" t="s">
        <v>7568</v>
      </c>
      <c r="E2149" s="10">
        <f>IFERROR(VLOOKUP(A2149,admin4_MMI_ALL!$A$2:$B$3312,2,FALSE),3.5)</f>
        <v>3.5</v>
      </c>
      <c r="F2149" s="35">
        <f t="shared" si="231"/>
        <v>3162.2776601683804</v>
      </c>
      <c r="G2149" s="5">
        <f t="shared" si="232"/>
        <v>0</v>
      </c>
      <c r="H2149">
        <f>admin4_POP_ALL!M2149</f>
        <v>21387</v>
      </c>
      <c r="I2149" s="5">
        <f t="shared" si="233"/>
        <v>0.21925197831161522</v>
      </c>
      <c r="J2149">
        <f>admin4_POP_ALL!P2149</f>
        <v>384.98</v>
      </c>
      <c r="K2149" s="5">
        <f t="shared" si="237"/>
        <v>5.9261861041463888</v>
      </c>
      <c r="L2149" s="10">
        <f>admin4_VUL_ALL!N2149</f>
        <v>46.778435239973703</v>
      </c>
      <c r="M2149" s="5">
        <f t="shared" si="234"/>
        <v>2.8170318420354619</v>
      </c>
      <c r="N2149" s="10">
        <f>admin4_VUL_ALL!W2149</f>
        <v>78.432804928531425</v>
      </c>
      <c r="O2149" s="5">
        <f t="shared" si="235"/>
        <v>8.1079561058390386</v>
      </c>
      <c r="P2149" s="10">
        <f>admin4_VUL_ALL!X2149</f>
        <v>26.6</v>
      </c>
      <c r="Q2149" s="5">
        <f t="shared" si="236"/>
        <v>3.0830280830280836</v>
      </c>
      <c r="T2149"/>
      <c r="AC2149"/>
      <c r="AD2149"/>
    </row>
    <row r="2150" spans="1:30" ht="12.75" customHeight="1">
      <c r="A2150" s="4" t="s">
        <v>7612</v>
      </c>
      <c r="B2150" s="4" t="s">
        <v>7614</v>
      </c>
      <c r="C2150" s="4" t="s">
        <v>31</v>
      </c>
      <c r="D2150" s="4" t="s">
        <v>7568</v>
      </c>
      <c r="E2150" s="10">
        <f>IFERROR(VLOOKUP(A2150,admin4_MMI_ALL!$A$2:$B$3312,2,FALSE),3.5)</f>
        <v>3.5</v>
      </c>
      <c r="F2150" s="35">
        <f t="shared" si="231"/>
        <v>3162.2776601683804</v>
      </c>
      <c r="G2150" s="5">
        <f t="shared" si="232"/>
        <v>0</v>
      </c>
      <c r="H2150">
        <f>admin4_POP_ALL!M2150</f>
        <v>21998</v>
      </c>
      <c r="I2150" s="5">
        <f t="shared" si="233"/>
        <v>0.22551573474067946</v>
      </c>
      <c r="J2150">
        <f>admin4_POP_ALL!P2150</f>
        <v>381.42</v>
      </c>
      <c r="K2150" s="5">
        <f t="shared" si="237"/>
        <v>5.9169379925357246</v>
      </c>
      <c r="L2150" s="10">
        <f>admin4_VUL_ALL!N2150</f>
        <v>46.778435239973703</v>
      </c>
      <c r="M2150" s="5">
        <f t="shared" si="234"/>
        <v>2.8170318420354619</v>
      </c>
      <c r="N2150" s="10">
        <f>admin4_VUL_ALL!W2150</f>
        <v>78.432804928531425</v>
      </c>
      <c r="O2150" s="5">
        <f t="shared" si="235"/>
        <v>8.1079561058390386</v>
      </c>
      <c r="P2150" s="10">
        <f>admin4_VUL_ALL!X2150</f>
        <v>26.6</v>
      </c>
      <c r="Q2150" s="5">
        <f t="shared" si="236"/>
        <v>3.0830280830280836</v>
      </c>
      <c r="T2150"/>
      <c r="AC2150"/>
      <c r="AD2150"/>
    </row>
    <row r="2151" spans="1:30" ht="12.75" customHeight="1">
      <c r="A2151" s="4" t="s">
        <v>7615</v>
      </c>
      <c r="B2151" s="4" t="s">
        <v>7617</v>
      </c>
      <c r="C2151" s="4" t="s">
        <v>31</v>
      </c>
      <c r="D2151" s="4" t="s">
        <v>7568</v>
      </c>
      <c r="E2151" s="10">
        <f>IFERROR(VLOOKUP(A2151,admin4_MMI_ALL!$A$2:$B$3312,2,FALSE),3.5)</f>
        <v>3.5</v>
      </c>
      <c r="F2151" s="35">
        <f t="shared" si="231"/>
        <v>3162.2776601683804</v>
      </c>
      <c r="G2151" s="5">
        <f t="shared" si="232"/>
        <v>0</v>
      </c>
      <c r="H2151">
        <f>admin4_POP_ALL!M2151</f>
        <v>14168</v>
      </c>
      <c r="I2151" s="5">
        <f t="shared" si="233"/>
        <v>0.14524533729456979</v>
      </c>
      <c r="J2151">
        <f>admin4_POP_ALL!P2151</f>
        <v>722.39</v>
      </c>
      <c r="K2151" s="5">
        <f t="shared" si="237"/>
        <v>6.552704869439018</v>
      </c>
      <c r="L2151" s="10">
        <f>admin4_VUL_ALL!N2151</f>
        <v>46.778435239973703</v>
      </c>
      <c r="M2151" s="5">
        <f t="shared" si="234"/>
        <v>2.8170318420354619</v>
      </c>
      <c r="N2151" s="10">
        <f>admin4_VUL_ALL!W2151</f>
        <v>78.432804928531425</v>
      </c>
      <c r="O2151" s="5">
        <f t="shared" si="235"/>
        <v>8.1079561058390386</v>
      </c>
      <c r="P2151" s="10">
        <f>admin4_VUL_ALL!X2151</f>
        <v>26.6</v>
      </c>
      <c r="Q2151" s="5">
        <f t="shared" si="236"/>
        <v>3.0830280830280836</v>
      </c>
      <c r="T2151"/>
      <c r="AC2151"/>
      <c r="AD2151"/>
    </row>
    <row r="2152" spans="1:30" ht="12.75" customHeight="1">
      <c r="A2152" s="4" t="s">
        <v>7618</v>
      </c>
      <c r="B2152" s="4" t="s">
        <v>7620</v>
      </c>
      <c r="C2152" s="4" t="s">
        <v>31</v>
      </c>
      <c r="D2152" s="4" t="s">
        <v>7568</v>
      </c>
      <c r="E2152" s="10">
        <f>IFERROR(VLOOKUP(A2152,admin4_MMI_ALL!$A$2:$B$3312,2,FALSE),3.5)</f>
        <v>3.5</v>
      </c>
      <c r="F2152" s="35">
        <f t="shared" si="231"/>
        <v>3162.2776601683804</v>
      </c>
      <c r="G2152" s="5">
        <f t="shared" si="232"/>
        <v>0</v>
      </c>
      <c r="H2152">
        <f>admin4_POP_ALL!M2152</f>
        <v>0</v>
      </c>
      <c r="I2152" s="5">
        <f t="shared" si="233"/>
        <v>0</v>
      </c>
      <c r="J2152">
        <f>admin4_POP_ALL!P2152</f>
        <v>0</v>
      </c>
      <c r="K2152" s="5" t="e">
        <f t="shared" si="237"/>
        <v>#NUM!</v>
      </c>
      <c r="L2152" s="10">
        <f>admin4_VUL_ALL!N2152</f>
        <v>46.778435239973703</v>
      </c>
      <c r="M2152" s="5">
        <f t="shared" si="234"/>
        <v>2.8170318420354619</v>
      </c>
      <c r="N2152" s="10">
        <f>admin4_VUL_ALL!W2152</f>
        <v>78.432804928531425</v>
      </c>
      <c r="O2152" s="5">
        <f t="shared" si="235"/>
        <v>8.1079561058390386</v>
      </c>
      <c r="P2152" s="10">
        <f>admin4_VUL_ALL!X2152</f>
        <v>26.6</v>
      </c>
      <c r="Q2152" s="5">
        <f t="shared" si="236"/>
        <v>3.0830280830280836</v>
      </c>
      <c r="T2152"/>
      <c r="AC2152"/>
      <c r="AD2152"/>
    </row>
    <row r="2153" spans="1:30" ht="12.75" customHeight="1">
      <c r="A2153" s="4" t="s">
        <v>7621</v>
      </c>
      <c r="B2153" s="4" t="s">
        <v>7623</v>
      </c>
      <c r="C2153" s="4" t="s">
        <v>12</v>
      </c>
      <c r="D2153" s="4" t="s">
        <v>7568</v>
      </c>
      <c r="E2153" s="10">
        <f>IFERROR(VLOOKUP(A2153,admin4_MMI_ALL!$A$2:$B$3312,2,FALSE),3.5)</f>
        <v>3.5</v>
      </c>
      <c r="F2153" s="35">
        <f t="shared" si="231"/>
        <v>3162.2776601683804</v>
      </c>
      <c r="G2153" s="5">
        <f t="shared" si="232"/>
        <v>0</v>
      </c>
      <c r="H2153">
        <f>admin4_POP_ALL!M2153</f>
        <v>3852</v>
      </c>
      <c r="I2153" s="5">
        <f t="shared" si="233"/>
        <v>3.9489344950499917E-2</v>
      </c>
      <c r="J2153">
        <f>admin4_POP_ALL!P2153</f>
        <v>88.76</v>
      </c>
      <c r="K2153" s="5">
        <f t="shared" si="237"/>
        <v>4.4655866827880866</v>
      </c>
      <c r="L2153" s="10">
        <f>admin4_VUL_ALL!N2153</f>
        <v>90.045516782000519</v>
      </c>
      <c r="M2153" s="5">
        <f t="shared" si="234"/>
        <v>8.6998458361869062</v>
      </c>
      <c r="N2153" s="10">
        <f>admin4_VUL_ALL!W2153</f>
        <v>72.478999370906266</v>
      </c>
      <c r="O2153" s="5">
        <f t="shared" si="235"/>
        <v>7.4841403995543061</v>
      </c>
      <c r="P2153" s="10">
        <f>admin4_VUL_ALL!X2153</f>
        <v>35.799999999999997</v>
      </c>
      <c r="Q2153" s="5">
        <f t="shared" si="236"/>
        <v>5.8913308913308899</v>
      </c>
      <c r="T2153"/>
      <c r="AC2153"/>
      <c r="AD2153"/>
    </row>
    <row r="2154" spans="1:30" ht="12.75" customHeight="1">
      <c r="A2154" s="4" t="s">
        <v>7624</v>
      </c>
      <c r="B2154" s="4" t="s">
        <v>7626</v>
      </c>
      <c r="C2154" s="4" t="s">
        <v>12</v>
      </c>
      <c r="D2154" s="4" t="s">
        <v>7568</v>
      </c>
      <c r="E2154" s="10">
        <f>IFERROR(VLOOKUP(A2154,admin4_MMI_ALL!$A$2:$B$3312,2,FALSE),3.5)</f>
        <v>3.5</v>
      </c>
      <c r="F2154" s="35">
        <f t="shared" si="231"/>
        <v>3162.2776601683804</v>
      </c>
      <c r="G2154" s="5">
        <f t="shared" si="232"/>
        <v>0</v>
      </c>
      <c r="H2154">
        <f>admin4_POP_ALL!M2154</f>
        <v>13461</v>
      </c>
      <c r="I2154" s="5">
        <f t="shared" si="233"/>
        <v>0.1379974227358981</v>
      </c>
      <c r="J2154">
        <f>admin4_POP_ALL!P2154</f>
        <v>85.81</v>
      </c>
      <c r="K2154" s="5">
        <f t="shared" si="237"/>
        <v>4.4319394629401367</v>
      </c>
      <c r="L2154" s="10">
        <f>admin4_VUL_ALL!N2154</f>
        <v>90.045516782000519</v>
      </c>
      <c r="M2154" s="5">
        <f t="shared" si="234"/>
        <v>8.6998458361869062</v>
      </c>
      <c r="N2154" s="10">
        <f>admin4_VUL_ALL!W2154</f>
        <v>72.478999370906266</v>
      </c>
      <c r="O2154" s="5">
        <f t="shared" si="235"/>
        <v>7.4841403995543061</v>
      </c>
      <c r="P2154" s="10">
        <f>admin4_VUL_ALL!X2154</f>
        <v>35.799999999999997</v>
      </c>
      <c r="Q2154" s="5">
        <f t="shared" si="236"/>
        <v>5.8913308913308899</v>
      </c>
      <c r="T2154"/>
      <c r="AC2154"/>
      <c r="AD2154"/>
    </row>
    <row r="2155" spans="1:30" ht="12.75" customHeight="1">
      <c r="A2155" s="4" t="s">
        <v>7627</v>
      </c>
      <c r="B2155" s="4" t="s">
        <v>7629</v>
      </c>
      <c r="C2155" s="4" t="s">
        <v>12</v>
      </c>
      <c r="D2155" s="4" t="s">
        <v>7568</v>
      </c>
      <c r="E2155" s="10">
        <f>IFERROR(VLOOKUP(A2155,admin4_MMI_ALL!$A$2:$B$3312,2,FALSE),3.5)</f>
        <v>3.5</v>
      </c>
      <c r="F2155" s="35">
        <f t="shared" si="231"/>
        <v>3162.2776601683804</v>
      </c>
      <c r="G2155" s="5">
        <f t="shared" si="232"/>
        <v>0</v>
      </c>
      <c r="H2155">
        <f>admin4_POP_ALL!M2155</f>
        <v>21245</v>
      </c>
      <c r="I2155" s="5">
        <f t="shared" si="233"/>
        <v>0.21779624441157083</v>
      </c>
      <c r="J2155">
        <f>admin4_POP_ALL!P2155</f>
        <v>152.47999999999999</v>
      </c>
      <c r="K2155" s="5">
        <f t="shared" si="237"/>
        <v>5.0042294612400653</v>
      </c>
      <c r="L2155" s="10">
        <f>admin4_VUL_ALL!N2155</f>
        <v>90.045516782000519</v>
      </c>
      <c r="M2155" s="5">
        <f t="shared" si="234"/>
        <v>8.6998458361869062</v>
      </c>
      <c r="N2155" s="10">
        <f>admin4_VUL_ALL!W2155</f>
        <v>72.478999370906266</v>
      </c>
      <c r="O2155" s="5">
        <f t="shared" si="235"/>
        <v>7.4841403995543061</v>
      </c>
      <c r="P2155" s="10">
        <f>admin4_VUL_ALL!X2155</f>
        <v>35.799999999999997</v>
      </c>
      <c r="Q2155" s="5">
        <f t="shared" si="236"/>
        <v>5.8913308913308899</v>
      </c>
      <c r="T2155"/>
      <c r="AC2155"/>
      <c r="AD2155"/>
    </row>
    <row r="2156" spans="1:30" ht="12.75" customHeight="1">
      <c r="A2156" s="4" t="s">
        <v>7630</v>
      </c>
      <c r="B2156" s="4" t="s">
        <v>7632</v>
      </c>
      <c r="C2156" s="4" t="s">
        <v>12</v>
      </c>
      <c r="D2156" s="4" t="s">
        <v>7568</v>
      </c>
      <c r="E2156" s="10">
        <f>IFERROR(VLOOKUP(A2156,admin4_MMI_ALL!$A$2:$B$3312,2,FALSE),3.5)</f>
        <v>3.5</v>
      </c>
      <c r="F2156" s="35">
        <f t="shared" si="231"/>
        <v>3162.2776601683804</v>
      </c>
      <c r="G2156" s="5">
        <f t="shared" si="232"/>
        <v>0</v>
      </c>
      <c r="H2156">
        <f>admin4_POP_ALL!M2156</f>
        <v>3388</v>
      </c>
      <c r="I2156" s="5">
        <f t="shared" si="233"/>
        <v>3.4732580657397129E-2</v>
      </c>
      <c r="J2156">
        <f>admin4_POP_ALL!P2156</f>
        <v>47.75</v>
      </c>
      <c r="K2156" s="5">
        <f t="shared" si="237"/>
        <v>3.8484419438463764</v>
      </c>
      <c r="L2156" s="10">
        <f>admin4_VUL_ALL!N2156</f>
        <v>90.045516782000519</v>
      </c>
      <c r="M2156" s="5">
        <f t="shared" si="234"/>
        <v>8.6998458361869062</v>
      </c>
      <c r="N2156" s="10">
        <f>admin4_VUL_ALL!W2156</f>
        <v>72.478999370906266</v>
      </c>
      <c r="O2156" s="5">
        <f t="shared" si="235"/>
        <v>7.4841403995543061</v>
      </c>
      <c r="P2156" s="10">
        <f>admin4_VUL_ALL!X2156</f>
        <v>35.799999999999997</v>
      </c>
      <c r="Q2156" s="5">
        <f t="shared" si="236"/>
        <v>5.8913308913308899</v>
      </c>
      <c r="T2156"/>
      <c r="AC2156"/>
      <c r="AD2156"/>
    </row>
    <row r="2157" spans="1:30" ht="12.75" customHeight="1">
      <c r="A2157" s="4" t="s">
        <v>7633</v>
      </c>
      <c r="B2157" s="4" t="s">
        <v>7635</v>
      </c>
      <c r="C2157" s="4" t="s">
        <v>12</v>
      </c>
      <c r="D2157" s="4" t="s">
        <v>7568</v>
      </c>
      <c r="E2157" s="10">
        <f>IFERROR(VLOOKUP(A2157,admin4_MMI_ALL!$A$2:$B$3312,2,FALSE),3.5)</f>
        <v>3.5</v>
      </c>
      <c r="F2157" s="35">
        <f t="shared" si="231"/>
        <v>3162.2776601683804</v>
      </c>
      <c r="G2157" s="5">
        <f t="shared" si="232"/>
        <v>0</v>
      </c>
      <c r="H2157">
        <f>admin4_POP_ALL!M2157</f>
        <v>4632</v>
      </c>
      <c r="I2157" s="5">
        <f t="shared" si="233"/>
        <v>4.7485629753560653E-2</v>
      </c>
      <c r="J2157">
        <f>admin4_POP_ALL!P2157</f>
        <v>55.17</v>
      </c>
      <c r="K2157" s="5">
        <f t="shared" si="237"/>
        <v>3.9922269842506868</v>
      </c>
      <c r="L2157" s="10">
        <f>admin4_VUL_ALL!N2157</f>
        <v>90.045516782000519</v>
      </c>
      <c r="M2157" s="5">
        <f t="shared" si="234"/>
        <v>8.6998458361869062</v>
      </c>
      <c r="N2157" s="10">
        <f>admin4_VUL_ALL!W2157</f>
        <v>72.478999370906266</v>
      </c>
      <c r="O2157" s="5">
        <f t="shared" si="235"/>
        <v>7.4841403995543061</v>
      </c>
      <c r="P2157" s="10">
        <f>admin4_VUL_ALL!X2157</f>
        <v>35.799999999999997</v>
      </c>
      <c r="Q2157" s="5">
        <f t="shared" si="236"/>
        <v>5.8913308913308899</v>
      </c>
      <c r="T2157"/>
      <c r="AC2157"/>
      <c r="AD2157"/>
    </row>
    <row r="2158" spans="1:30" ht="12.75" customHeight="1">
      <c r="A2158" s="4" t="s">
        <v>7636</v>
      </c>
      <c r="B2158" s="4" t="s">
        <v>7638</v>
      </c>
      <c r="C2158" s="4" t="s">
        <v>12</v>
      </c>
      <c r="D2158" s="4" t="s">
        <v>7568</v>
      </c>
      <c r="E2158" s="10">
        <f>IFERROR(VLOOKUP(A2158,admin4_MMI_ALL!$A$2:$B$3312,2,FALSE),3.5)</f>
        <v>3.5</v>
      </c>
      <c r="F2158" s="35">
        <f t="shared" si="231"/>
        <v>3162.2776601683804</v>
      </c>
      <c r="G2158" s="5">
        <f t="shared" si="232"/>
        <v>0</v>
      </c>
      <c r="H2158">
        <f>admin4_POP_ALL!M2158</f>
        <v>7374</v>
      </c>
      <c r="I2158" s="5">
        <f t="shared" si="233"/>
        <v>7.559564633047415E-2</v>
      </c>
      <c r="J2158">
        <f>admin4_POP_ALL!P2158</f>
        <v>90.14</v>
      </c>
      <c r="K2158" s="5">
        <f t="shared" si="237"/>
        <v>4.4809446167862852</v>
      </c>
      <c r="L2158" s="10">
        <f>admin4_VUL_ALL!N2158</f>
        <v>90.045516782000519</v>
      </c>
      <c r="M2158" s="5">
        <f t="shared" si="234"/>
        <v>8.6998458361869062</v>
      </c>
      <c r="N2158" s="10">
        <f>admin4_VUL_ALL!W2158</f>
        <v>72.478999370906266</v>
      </c>
      <c r="O2158" s="5">
        <f t="shared" si="235"/>
        <v>7.4841403995543061</v>
      </c>
      <c r="P2158" s="10">
        <f>admin4_VUL_ALL!X2158</f>
        <v>35.799999999999997</v>
      </c>
      <c r="Q2158" s="5">
        <f t="shared" si="236"/>
        <v>5.8913308913308899</v>
      </c>
      <c r="T2158"/>
      <c r="AC2158"/>
      <c r="AD2158"/>
    </row>
    <row r="2159" spans="1:30" ht="12.75" customHeight="1">
      <c r="A2159" s="4" t="s">
        <v>7639</v>
      </c>
      <c r="B2159" s="4" t="s">
        <v>7641</v>
      </c>
      <c r="C2159" s="4" t="s">
        <v>12</v>
      </c>
      <c r="D2159" s="4" t="s">
        <v>7568</v>
      </c>
      <c r="E2159" s="10">
        <f>IFERROR(VLOOKUP(A2159,admin4_MMI_ALL!$A$2:$B$3312,2,FALSE),3.5)</f>
        <v>3.5</v>
      </c>
      <c r="F2159" s="35">
        <f t="shared" si="231"/>
        <v>3162.2776601683804</v>
      </c>
      <c r="G2159" s="5">
        <f t="shared" si="232"/>
        <v>0</v>
      </c>
      <c r="H2159">
        <f>admin4_POP_ALL!M2159</f>
        <v>2165</v>
      </c>
      <c r="I2159" s="5">
        <f t="shared" si="233"/>
        <v>2.2194816152085236E-2</v>
      </c>
      <c r="J2159">
        <f>admin4_POP_ALL!P2159</f>
        <v>118.82</v>
      </c>
      <c r="K2159" s="5">
        <f t="shared" si="237"/>
        <v>4.7559372173807182</v>
      </c>
      <c r="L2159" s="10">
        <f>admin4_VUL_ALL!N2159</f>
        <v>90.045516782000519</v>
      </c>
      <c r="M2159" s="5">
        <f t="shared" si="234"/>
        <v>8.6998458361869062</v>
      </c>
      <c r="N2159" s="10">
        <f>admin4_VUL_ALL!W2159</f>
        <v>72.478999370906266</v>
      </c>
      <c r="O2159" s="5">
        <f t="shared" si="235"/>
        <v>7.4841403995543061</v>
      </c>
      <c r="P2159" s="10">
        <f>admin4_VUL_ALL!X2159</f>
        <v>35.799999999999997</v>
      </c>
      <c r="Q2159" s="5">
        <f t="shared" si="236"/>
        <v>5.8913308913308899</v>
      </c>
      <c r="T2159"/>
      <c r="AC2159"/>
      <c r="AD2159"/>
    </row>
    <row r="2160" spans="1:30" ht="12.75" customHeight="1">
      <c r="A2160" s="4" t="s">
        <v>7642</v>
      </c>
      <c r="B2160" s="4" t="s">
        <v>7644</v>
      </c>
      <c r="C2160" s="4" t="s">
        <v>12</v>
      </c>
      <c r="D2160" s="4" t="s">
        <v>7568</v>
      </c>
      <c r="E2160" s="10">
        <f>IFERROR(VLOOKUP(A2160,admin4_MMI_ALL!$A$2:$B$3312,2,FALSE),3.5)</f>
        <v>3.5</v>
      </c>
      <c r="F2160" s="35">
        <f t="shared" si="231"/>
        <v>3162.2776601683804</v>
      </c>
      <c r="G2160" s="5">
        <f t="shared" si="232"/>
        <v>0</v>
      </c>
      <c r="H2160">
        <f>admin4_POP_ALL!M2160</f>
        <v>3717</v>
      </c>
      <c r="I2160" s="5">
        <f t="shared" si="233"/>
        <v>3.8105372580739406E-2</v>
      </c>
      <c r="J2160">
        <f>admin4_POP_ALL!P2160</f>
        <v>106.62</v>
      </c>
      <c r="K2160" s="5">
        <f t="shared" si="237"/>
        <v>4.6480900390818753</v>
      </c>
      <c r="L2160" s="10">
        <f>admin4_VUL_ALL!N2160</f>
        <v>90.045516782000519</v>
      </c>
      <c r="M2160" s="5">
        <f t="shared" si="234"/>
        <v>8.6998458361869062</v>
      </c>
      <c r="N2160" s="10">
        <f>admin4_VUL_ALL!W2160</f>
        <v>72.478999370906266</v>
      </c>
      <c r="O2160" s="5">
        <f t="shared" si="235"/>
        <v>7.4841403995543061</v>
      </c>
      <c r="P2160" s="10">
        <f>admin4_VUL_ALL!X2160</f>
        <v>35.799999999999997</v>
      </c>
      <c r="Q2160" s="5">
        <f t="shared" si="236"/>
        <v>5.8913308913308899</v>
      </c>
      <c r="T2160"/>
      <c r="AC2160"/>
      <c r="AD2160"/>
    </row>
    <row r="2161" spans="1:30" ht="12.75" customHeight="1">
      <c r="A2161" s="4" t="s">
        <v>7645</v>
      </c>
      <c r="B2161" s="4" t="s">
        <v>7647</v>
      </c>
      <c r="C2161" s="4" t="s">
        <v>12</v>
      </c>
      <c r="D2161" s="4" t="s">
        <v>7568</v>
      </c>
      <c r="E2161" s="10">
        <f>IFERROR(VLOOKUP(A2161,admin4_MMI_ALL!$A$2:$B$3312,2,FALSE),3.5)</f>
        <v>3.5</v>
      </c>
      <c r="F2161" s="35">
        <f t="shared" si="231"/>
        <v>3162.2776601683804</v>
      </c>
      <c r="G2161" s="5">
        <f t="shared" si="232"/>
        <v>0</v>
      </c>
      <c r="H2161">
        <f>admin4_POP_ALL!M2161</f>
        <v>2724</v>
      </c>
      <c r="I2161" s="5">
        <f t="shared" si="233"/>
        <v>2.7925486927612091E-2</v>
      </c>
      <c r="J2161">
        <f>admin4_POP_ALL!P2161</f>
        <v>138.56</v>
      </c>
      <c r="K2161" s="5">
        <f t="shared" si="237"/>
        <v>4.9089337232090182</v>
      </c>
      <c r="L2161" s="10">
        <f>admin4_VUL_ALL!N2161</f>
        <v>90.045516782000519</v>
      </c>
      <c r="M2161" s="5">
        <f t="shared" si="234"/>
        <v>8.6998458361869062</v>
      </c>
      <c r="N2161" s="10">
        <f>admin4_VUL_ALL!W2161</f>
        <v>72.478999370906266</v>
      </c>
      <c r="O2161" s="5">
        <f t="shared" si="235"/>
        <v>7.4841403995543061</v>
      </c>
      <c r="P2161" s="10">
        <f>admin4_VUL_ALL!X2161</f>
        <v>35.799999999999997</v>
      </c>
      <c r="Q2161" s="5">
        <f t="shared" si="236"/>
        <v>5.8913308913308899</v>
      </c>
      <c r="T2161"/>
      <c r="AC2161"/>
      <c r="AD2161"/>
    </row>
    <row r="2162" spans="1:30" ht="12.75" customHeight="1">
      <c r="A2162" s="4" t="s">
        <v>7648</v>
      </c>
      <c r="B2162" s="4" t="s">
        <v>7650</v>
      </c>
      <c r="C2162" s="4" t="s">
        <v>12</v>
      </c>
      <c r="D2162" s="4" t="s">
        <v>7568</v>
      </c>
      <c r="E2162" s="10">
        <f>IFERROR(VLOOKUP(A2162,admin4_MMI_ALL!$A$2:$B$3312,2,FALSE),3.5)</f>
        <v>3.5</v>
      </c>
      <c r="F2162" s="35">
        <f t="shared" si="231"/>
        <v>3162.2776601683804</v>
      </c>
      <c r="G2162" s="5">
        <f t="shared" si="232"/>
        <v>0</v>
      </c>
      <c r="H2162">
        <f>admin4_POP_ALL!M2162</f>
        <v>5879</v>
      </c>
      <c r="I2162" s="5">
        <f t="shared" si="233"/>
        <v>6.0269433791274411E-2</v>
      </c>
      <c r="J2162">
        <f>admin4_POP_ALL!P2162</f>
        <v>128.80000000000001</v>
      </c>
      <c r="K2162" s="5">
        <f t="shared" si="237"/>
        <v>4.8362224331278645</v>
      </c>
      <c r="L2162" s="10">
        <f>admin4_VUL_ALL!N2162</f>
        <v>90.045516782000519</v>
      </c>
      <c r="M2162" s="5">
        <f t="shared" si="234"/>
        <v>8.6998458361869062</v>
      </c>
      <c r="N2162" s="10">
        <f>admin4_VUL_ALL!W2162</f>
        <v>72.478999370906266</v>
      </c>
      <c r="O2162" s="5">
        <f t="shared" si="235"/>
        <v>7.4841403995543061</v>
      </c>
      <c r="P2162" s="10">
        <f>admin4_VUL_ALL!X2162</f>
        <v>35.799999999999997</v>
      </c>
      <c r="Q2162" s="5">
        <f t="shared" si="236"/>
        <v>5.8913308913308899</v>
      </c>
      <c r="T2162"/>
      <c r="AC2162"/>
      <c r="AD2162"/>
    </row>
    <row r="2163" spans="1:30" ht="12.75" customHeight="1">
      <c r="A2163" s="4" t="s">
        <v>7651</v>
      </c>
      <c r="B2163" s="4" t="s">
        <v>7653</v>
      </c>
      <c r="C2163" s="4" t="s">
        <v>12</v>
      </c>
      <c r="D2163" s="4" t="s">
        <v>7568</v>
      </c>
      <c r="E2163" s="10">
        <f>IFERROR(VLOOKUP(A2163,admin4_MMI_ALL!$A$2:$B$3312,2,FALSE),3.5)</f>
        <v>3.5</v>
      </c>
      <c r="F2163" s="35">
        <f t="shared" si="231"/>
        <v>3162.2776601683804</v>
      </c>
      <c r="G2163" s="5">
        <f t="shared" si="232"/>
        <v>0</v>
      </c>
      <c r="H2163">
        <f>admin4_POP_ALL!M2163</f>
        <v>3592</v>
      </c>
      <c r="I2163" s="5">
        <f t="shared" si="233"/>
        <v>3.6823916682813013E-2</v>
      </c>
      <c r="J2163">
        <f>admin4_POP_ALL!P2163</f>
        <v>270.61</v>
      </c>
      <c r="K2163" s="5">
        <f t="shared" si="237"/>
        <v>5.5752724819196251</v>
      </c>
      <c r="L2163" s="10">
        <f>admin4_VUL_ALL!N2163</f>
        <v>90.045516782000519</v>
      </c>
      <c r="M2163" s="5">
        <f t="shared" si="234"/>
        <v>8.6998458361869062</v>
      </c>
      <c r="N2163" s="10">
        <f>admin4_VUL_ALL!W2163</f>
        <v>72.478999370906266</v>
      </c>
      <c r="O2163" s="5">
        <f t="shared" si="235"/>
        <v>7.4841403995543061</v>
      </c>
      <c r="P2163" s="10">
        <f>admin4_VUL_ALL!X2163</f>
        <v>35.799999999999997</v>
      </c>
      <c r="Q2163" s="5">
        <f t="shared" si="236"/>
        <v>5.8913308913308899</v>
      </c>
      <c r="T2163"/>
      <c r="AC2163"/>
      <c r="AD2163"/>
    </row>
    <row r="2164" spans="1:30" ht="12.75" customHeight="1">
      <c r="A2164" s="4" t="s">
        <v>7654</v>
      </c>
      <c r="B2164" s="4" t="s">
        <v>7656</v>
      </c>
      <c r="C2164" s="4" t="s">
        <v>12</v>
      </c>
      <c r="D2164" s="4" t="s">
        <v>7568</v>
      </c>
      <c r="E2164" s="10">
        <f>IFERROR(VLOOKUP(A2164,admin4_MMI_ALL!$A$2:$B$3312,2,FALSE),3.5)</f>
        <v>3.5</v>
      </c>
      <c r="F2164" s="35">
        <f t="shared" si="231"/>
        <v>3162.2776601683804</v>
      </c>
      <c r="G2164" s="5">
        <f t="shared" si="232"/>
        <v>0</v>
      </c>
      <c r="H2164">
        <f>admin4_POP_ALL!M2164</f>
        <v>5070</v>
      </c>
      <c r="I2164" s="5">
        <f t="shared" si="233"/>
        <v>5.1975851219894759E-2</v>
      </c>
      <c r="J2164">
        <f>admin4_POP_ALL!P2164</f>
        <v>37.28</v>
      </c>
      <c r="K2164" s="5">
        <f t="shared" si="237"/>
        <v>3.6020426935956902</v>
      </c>
      <c r="L2164" s="10">
        <f>admin4_VUL_ALL!N2164</f>
        <v>90.045516782000519</v>
      </c>
      <c r="M2164" s="5">
        <f t="shared" si="234"/>
        <v>8.6998458361869062</v>
      </c>
      <c r="N2164" s="10">
        <f>admin4_VUL_ALL!W2164</f>
        <v>72.478999370906266</v>
      </c>
      <c r="O2164" s="5">
        <f t="shared" si="235"/>
        <v>7.4841403995543061</v>
      </c>
      <c r="P2164" s="10">
        <f>admin4_VUL_ALL!X2164</f>
        <v>35.799999999999997</v>
      </c>
      <c r="Q2164" s="5">
        <f t="shared" si="236"/>
        <v>5.8913308913308899</v>
      </c>
      <c r="T2164"/>
      <c r="AC2164"/>
      <c r="AD2164"/>
    </row>
    <row r="2165" spans="1:30" ht="12.75" customHeight="1">
      <c r="A2165" s="4" t="s">
        <v>7657</v>
      </c>
      <c r="B2165" s="4" t="s">
        <v>7659</v>
      </c>
      <c r="C2165" s="4" t="s">
        <v>12</v>
      </c>
      <c r="D2165" s="4" t="s">
        <v>7568</v>
      </c>
      <c r="E2165" s="10">
        <f>IFERROR(VLOOKUP(A2165,admin4_MMI_ALL!$A$2:$B$3312,2,FALSE),3.5)</f>
        <v>3.5</v>
      </c>
      <c r="F2165" s="35">
        <f t="shared" si="231"/>
        <v>3162.2776601683804</v>
      </c>
      <c r="G2165" s="5">
        <f t="shared" si="232"/>
        <v>0</v>
      </c>
      <c r="H2165">
        <f>admin4_POP_ALL!M2165</f>
        <v>21632</v>
      </c>
      <c r="I2165" s="5">
        <f t="shared" si="233"/>
        <v>0.22176363187155096</v>
      </c>
      <c r="J2165">
        <f>admin4_POP_ALL!P2165</f>
        <v>90.26</v>
      </c>
      <c r="K2165" s="5">
        <f t="shared" si="237"/>
        <v>4.4822689589733589</v>
      </c>
      <c r="L2165" s="10">
        <f>admin4_VUL_ALL!N2165</f>
        <v>90.045516782000519</v>
      </c>
      <c r="M2165" s="5">
        <f t="shared" si="234"/>
        <v>8.6998458361869062</v>
      </c>
      <c r="N2165" s="10">
        <f>admin4_VUL_ALL!W2165</f>
        <v>72.478999370906266</v>
      </c>
      <c r="O2165" s="5">
        <f t="shared" si="235"/>
        <v>7.4841403995543061</v>
      </c>
      <c r="P2165" s="10">
        <f>admin4_VUL_ALL!X2165</f>
        <v>35.799999999999997</v>
      </c>
      <c r="Q2165" s="5">
        <f t="shared" si="236"/>
        <v>5.8913308913308899</v>
      </c>
      <c r="T2165"/>
      <c r="AC2165"/>
      <c r="AD2165"/>
    </row>
    <row r="2166" spans="1:30" ht="12.75" customHeight="1">
      <c r="A2166" s="4" t="s">
        <v>7660</v>
      </c>
      <c r="B2166" s="4" t="s">
        <v>7662</v>
      </c>
      <c r="C2166" s="4" t="s">
        <v>12</v>
      </c>
      <c r="D2166" s="4" t="s">
        <v>7568</v>
      </c>
      <c r="E2166" s="10">
        <f>IFERROR(VLOOKUP(A2166,admin4_MMI_ALL!$A$2:$B$3312,2,FALSE),3.5)</f>
        <v>3.5</v>
      </c>
      <c r="F2166" s="35">
        <f t="shared" si="231"/>
        <v>3162.2776601683804</v>
      </c>
      <c r="G2166" s="5">
        <f t="shared" si="232"/>
        <v>0</v>
      </c>
      <c r="H2166">
        <f>admin4_POP_ALL!M2166</f>
        <v>4480</v>
      </c>
      <c r="I2166" s="5">
        <f t="shared" si="233"/>
        <v>4.5927379381682155E-2</v>
      </c>
      <c r="J2166">
        <f>admin4_POP_ALL!P2166</f>
        <v>129.19999999999999</v>
      </c>
      <c r="K2166" s="5">
        <f t="shared" si="237"/>
        <v>4.8393091448427832</v>
      </c>
      <c r="L2166" s="10">
        <f>admin4_VUL_ALL!N2166</f>
        <v>90.045516782000519</v>
      </c>
      <c r="M2166" s="5">
        <f t="shared" si="234"/>
        <v>8.6998458361869062</v>
      </c>
      <c r="N2166" s="10">
        <f>admin4_VUL_ALL!W2166</f>
        <v>72.478999370906266</v>
      </c>
      <c r="O2166" s="5">
        <f t="shared" si="235"/>
        <v>7.4841403995543061</v>
      </c>
      <c r="P2166" s="10">
        <f>admin4_VUL_ALL!X2166</f>
        <v>35.799999999999997</v>
      </c>
      <c r="Q2166" s="5">
        <f t="shared" si="236"/>
        <v>5.8913308913308899</v>
      </c>
      <c r="T2166"/>
      <c r="AC2166"/>
      <c r="AD2166"/>
    </row>
    <row r="2167" spans="1:30" ht="12.75" customHeight="1">
      <c r="A2167" s="4" t="s">
        <v>7663</v>
      </c>
      <c r="B2167" s="4" t="s">
        <v>7665</v>
      </c>
      <c r="C2167" s="4" t="s">
        <v>12</v>
      </c>
      <c r="D2167" s="4" t="s">
        <v>7568</v>
      </c>
      <c r="E2167" s="10">
        <f>IFERROR(VLOOKUP(A2167,admin4_MMI_ALL!$A$2:$B$3312,2,FALSE),3.5)</f>
        <v>3.5</v>
      </c>
      <c r="F2167" s="35">
        <f t="shared" si="231"/>
        <v>3162.2776601683804</v>
      </c>
      <c r="G2167" s="5">
        <f t="shared" si="232"/>
        <v>0</v>
      </c>
      <c r="H2167">
        <f>admin4_POP_ALL!M2167</f>
        <v>4600</v>
      </c>
      <c r="I2167" s="5">
        <f t="shared" si="233"/>
        <v>4.7157577043691501E-2</v>
      </c>
      <c r="J2167">
        <f>admin4_POP_ALL!P2167</f>
        <v>164</v>
      </c>
      <c r="K2167" s="5">
        <f t="shared" si="237"/>
        <v>5.0767320590938319</v>
      </c>
      <c r="L2167" s="10">
        <f>admin4_VUL_ALL!N2167</f>
        <v>90.045516782000519</v>
      </c>
      <c r="M2167" s="5">
        <f t="shared" si="234"/>
        <v>8.6998458361869062</v>
      </c>
      <c r="N2167" s="10">
        <f>admin4_VUL_ALL!W2167</f>
        <v>72.478999370906266</v>
      </c>
      <c r="O2167" s="5">
        <f t="shared" si="235"/>
        <v>7.4841403995543061</v>
      </c>
      <c r="P2167" s="10">
        <f>admin4_VUL_ALL!X2167</f>
        <v>35.799999999999997</v>
      </c>
      <c r="Q2167" s="5">
        <f t="shared" si="236"/>
        <v>5.8913308913308899</v>
      </c>
      <c r="T2167"/>
      <c r="AC2167"/>
      <c r="AD2167"/>
    </row>
    <row r="2168" spans="1:30" ht="12.75" customHeight="1">
      <c r="A2168" s="4" t="s">
        <v>7666</v>
      </c>
      <c r="B2168" s="4" t="s">
        <v>7668</v>
      </c>
      <c r="C2168" s="4" t="s">
        <v>12</v>
      </c>
      <c r="D2168" s="4" t="s">
        <v>7568</v>
      </c>
      <c r="E2168" s="10">
        <f>IFERROR(VLOOKUP(A2168,admin4_MMI_ALL!$A$2:$B$3312,2,FALSE),3.5)</f>
        <v>3.5</v>
      </c>
      <c r="F2168" s="35">
        <f t="shared" si="231"/>
        <v>3162.2776601683804</v>
      </c>
      <c r="G2168" s="5">
        <f t="shared" si="232"/>
        <v>0</v>
      </c>
      <c r="H2168">
        <f>admin4_POP_ALL!M2168</f>
        <v>4618</v>
      </c>
      <c r="I2168" s="5">
        <f t="shared" si="233"/>
        <v>4.7342106692992894E-2</v>
      </c>
      <c r="J2168">
        <f>admin4_POP_ALL!P2168</f>
        <v>252.17</v>
      </c>
      <c r="K2168" s="5">
        <f t="shared" si="237"/>
        <v>5.5050174233548255</v>
      </c>
      <c r="L2168" s="10">
        <f>admin4_VUL_ALL!N2168</f>
        <v>90.045516782000519</v>
      </c>
      <c r="M2168" s="5">
        <f t="shared" si="234"/>
        <v>8.6998458361869062</v>
      </c>
      <c r="N2168" s="10">
        <f>admin4_VUL_ALL!W2168</f>
        <v>72.478999370906266</v>
      </c>
      <c r="O2168" s="5">
        <f t="shared" si="235"/>
        <v>7.4841403995543061</v>
      </c>
      <c r="P2168" s="10">
        <f>admin4_VUL_ALL!X2168</f>
        <v>35.799999999999997</v>
      </c>
      <c r="Q2168" s="5">
        <f t="shared" si="236"/>
        <v>5.8913308913308899</v>
      </c>
      <c r="T2168"/>
      <c r="AC2168"/>
      <c r="AD2168"/>
    </row>
    <row r="2169" spans="1:30" ht="12.75" customHeight="1">
      <c r="A2169" s="4" t="s">
        <v>7669</v>
      </c>
      <c r="B2169" s="4" t="s">
        <v>7671</v>
      </c>
      <c r="C2169" s="4" t="s">
        <v>12</v>
      </c>
      <c r="D2169" s="4" t="s">
        <v>7568</v>
      </c>
      <c r="E2169" s="10">
        <f>IFERROR(VLOOKUP(A2169,admin4_MMI_ALL!$A$2:$B$3312,2,FALSE),3.5)</f>
        <v>3.5</v>
      </c>
      <c r="F2169" s="35">
        <f t="shared" si="231"/>
        <v>3162.2776601683804</v>
      </c>
      <c r="G2169" s="5">
        <f t="shared" si="232"/>
        <v>0</v>
      </c>
      <c r="H2169">
        <f>admin4_POP_ALL!M2169</f>
        <v>3633</v>
      </c>
      <c r="I2169" s="5">
        <f t="shared" si="233"/>
        <v>3.7244234217332868E-2</v>
      </c>
      <c r="J2169">
        <f>admin4_POP_ALL!P2169</f>
        <v>216.8</v>
      </c>
      <c r="K2169" s="5">
        <f t="shared" si="237"/>
        <v>5.3545747878982199</v>
      </c>
      <c r="L2169" s="10">
        <f>admin4_VUL_ALL!N2169</f>
        <v>90.045516782000519</v>
      </c>
      <c r="M2169" s="5">
        <f t="shared" si="234"/>
        <v>8.6998458361869062</v>
      </c>
      <c r="N2169" s="10">
        <f>admin4_VUL_ALL!W2169</f>
        <v>72.478999370906266</v>
      </c>
      <c r="O2169" s="5">
        <f t="shared" si="235"/>
        <v>7.4841403995543061</v>
      </c>
      <c r="P2169" s="10">
        <f>admin4_VUL_ALL!X2169</f>
        <v>35.799999999999997</v>
      </c>
      <c r="Q2169" s="5">
        <f t="shared" si="236"/>
        <v>5.8913308913308899</v>
      </c>
      <c r="T2169"/>
      <c r="AC2169"/>
      <c r="AD2169"/>
    </row>
    <row r="2170" spans="1:30" ht="12.75" customHeight="1">
      <c r="A2170" s="4" t="s">
        <v>7672</v>
      </c>
      <c r="B2170" s="4" t="s">
        <v>7674</v>
      </c>
      <c r="C2170" s="4" t="s">
        <v>12</v>
      </c>
      <c r="D2170" s="4" t="s">
        <v>7568</v>
      </c>
      <c r="E2170" s="10">
        <f>IFERROR(VLOOKUP(A2170,admin4_MMI_ALL!$A$2:$B$3312,2,FALSE),3.5)</f>
        <v>3.5</v>
      </c>
      <c r="F2170" s="35">
        <f t="shared" si="231"/>
        <v>3162.2776601683804</v>
      </c>
      <c r="G2170" s="5">
        <f t="shared" si="232"/>
        <v>0</v>
      </c>
      <c r="H2170">
        <f>admin4_POP_ALL!M2170</f>
        <v>3365</v>
      </c>
      <c r="I2170" s="5">
        <f t="shared" si="233"/>
        <v>3.4496792772178667E-2</v>
      </c>
      <c r="J2170">
        <f>admin4_POP_ALL!P2170</f>
        <v>245.22</v>
      </c>
      <c r="K2170" s="5">
        <f t="shared" si="237"/>
        <v>5.4771965051995259</v>
      </c>
      <c r="L2170" s="10">
        <f>admin4_VUL_ALL!N2170</f>
        <v>90.045516782000519</v>
      </c>
      <c r="M2170" s="5">
        <f t="shared" si="234"/>
        <v>8.6998458361869062</v>
      </c>
      <c r="N2170" s="10">
        <f>admin4_VUL_ALL!W2170</f>
        <v>72.478999370906266</v>
      </c>
      <c r="O2170" s="5">
        <f t="shared" si="235"/>
        <v>7.4841403995543061</v>
      </c>
      <c r="P2170" s="10">
        <f>admin4_VUL_ALL!X2170</f>
        <v>35.799999999999997</v>
      </c>
      <c r="Q2170" s="5">
        <f t="shared" si="236"/>
        <v>5.8913308913308899</v>
      </c>
      <c r="T2170"/>
      <c r="AC2170"/>
      <c r="AD2170"/>
    </row>
    <row r="2171" spans="1:30" ht="12.75" customHeight="1">
      <c r="A2171" s="4" t="s">
        <v>7675</v>
      </c>
      <c r="B2171" s="4" t="s">
        <v>7677</v>
      </c>
      <c r="C2171" s="4" t="s">
        <v>12</v>
      </c>
      <c r="D2171" s="4" t="s">
        <v>7568</v>
      </c>
      <c r="E2171" s="10">
        <f>IFERROR(VLOOKUP(A2171,admin4_MMI_ALL!$A$2:$B$3312,2,FALSE),3.5)</f>
        <v>3.5</v>
      </c>
      <c r="F2171" s="35">
        <f t="shared" si="231"/>
        <v>3162.2776601683804</v>
      </c>
      <c r="G2171" s="5">
        <f t="shared" si="232"/>
        <v>0</v>
      </c>
      <c r="H2171">
        <f>admin4_POP_ALL!M2171</f>
        <v>5780</v>
      </c>
      <c r="I2171" s="5">
        <f t="shared" si="233"/>
        <v>5.9254520720116707E-2</v>
      </c>
      <c r="J2171">
        <f>admin4_POP_ALL!P2171</f>
        <v>50.45</v>
      </c>
      <c r="K2171" s="5">
        <f t="shared" si="237"/>
        <v>3.9031961122017056</v>
      </c>
      <c r="L2171" s="10">
        <f>admin4_VUL_ALL!N2171</f>
        <v>90.045516782000519</v>
      </c>
      <c r="M2171" s="5">
        <f t="shared" si="234"/>
        <v>8.6998458361869062</v>
      </c>
      <c r="N2171" s="10">
        <f>admin4_VUL_ALL!W2171</f>
        <v>72.478999370906266</v>
      </c>
      <c r="O2171" s="5">
        <f t="shared" si="235"/>
        <v>7.4841403995543061</v>
      </c>
      <c r="P2171" s="10">
        <f>admin4_VUL_ALL!X2171</f>
        <v>35.799999999999997</v>
      </c>
      <c r="Q2171" s="5">
        <f t="shared" si="236"/>
        <v>5.8913308913308899</v>
      </c>
      <c r="T2171"/>
      <c r="AC2171"/>
      <c r="AD2171"/>
    </row>
    <row r="2172" spans="1:30" ht="12.75" customHeight="1">
      <c r="A2172" s="4" t="s">
        <v>7678</v>
      </c>
      <c r="B2172" s="4" t="s">
        <v>7680</v>
      </c>
      <c r="C2172" s="4" t="s">
        <v>12</v>
      </c>
      <c r="D2172" s="4" t="s">
        <v>7568</v>
      </c>
      <c r="E2172" s="10">
        <f>IFERROR(VLOOKUP(A2172,admin4_MMI_ALL!$A$2:$B$3312,2,FALSE),3.5)</f>
        <v>3.5</v>
      </c>
      <c r="F2172" s="35">
        <f t="shared" si="231"/>
        <v>3162.2776601683804</v>
      </c>
      <c r="G2172" s="5">
        <f t="shared" si="232"/>
        <v>0</v>
      </c>
      <c r="H2172">
        <f>admin4_POP_ALL!M2172</f>
        <v>2446</v>
      </c>
      <c r="I2172" s="5">
        <f t="shared" si="233"/>
        <v>2.5075529010623779E-2</v>
      </c>
      <c r="J2172">
        <f>admin4_POP_ALL!P2172</f>
        <v>111.29</v>
      </c>
      <c r="K2172" s="5">
        <f t="shared" si="237"/>
        <v>4.6907638725291108</v>
      </c>
      <c r="L2172" s="10">
        <f>admin4_VUL_ALL!N2172</f>
        <v>90.045516782000519</v>
      </c>
      <c r="M2172" s="5">
        <f t="shared" si="234"/>
        <v>8.6998458361869062</v>
      </c>
      <c r="N2172" s="10">
        <f>admin4_VUL_ALL!W2172</f>
        <v>72.478999370906266</v>
      </c>
      <c r="O2172" s="5">
        <f t="shared" si="235"/>
        <v>7.4841403995543061</v>
      </c>
      <c r="P2172" s="10">
        <f>admin4_VUL_ALL!X2172</f>
        <v>35.799999999999997</v>
      </c>
      <c r="Q2172" s="5">
        <f t="shared" si="236"/>
        <v>5.8913308913308899</v>
      </c>
      <c r="T2172"/>
      <c r="AC2172"/>
      <c r="AD2172"/>
    </row>
    <row r="2173" spans="1:30" ht="12.75" customHeight="1">
      <c r="A2173" s="4" t="s">
        <v>7681</v>
      </c>
      <c r="B2173" s="4" t="s">
        <v>7683</v>
      </c>
      <c r="C2173" s="4" t="s">
        <v>12</v>
      </c>
      <c r="D2173" s="4" t="s">
        <v>7568</v>
      </c>
      <c r="E2173" s="10">
        <f>IFERROR(VLOOKUP(A2173,admin4_MMI_ALL!$A$2:$B$3312,2,FALSE),3.5)</f>
        <v>3.5</v>
      </c>
      <c r="F2173" s="35">
        <f t="shared" si="231"/>
        <v>3162.2776601683804</v>
      </c>
      <c r="G2173" s="5">
        <f t="shared" si="232"/>
        <v>0</v>
      </c>
      <c r="H2173">
        <f>admin4_POP_ALL!M2173</f>
        <v>13351</v>
      </c>
      <c r="I2173" s="5">
        <f t="shared" si="233"/>
        <v>0.13686974154572287</v>
      </c>
      <c r="J2173">
        <f>admin4_POP_ALL!P2173</f>
        <v>76.55</v>
      </c>
      <c r="K2173" s="5">
        <f t="shared" si="237"/>
        <v>4.3182660383199787</v>
      </c>
      <c r="L2173" s="10">
        <f>admin4_VUL_ALL!N2173</f>
        <v>90.045516782000519</v>
      </c>
      <c r="M2173" s="5">
        <f t="shared" si="234"/>
        <v>8.6998458361869062</v>
      </c>
      <c r="N2173" s="10">
        <f>admin4_VUL_ALL!W2173</f>
        <v>72.478999370906266</v>
      </c>
      <c r="O2173" s="5">
        <f t="shared" si="235"/>
        <v>7.4841403995543061</v>
      </c>
      <c r="P2173" s="10">
        <f>admin4_VUL_ALL!X2173</f>
        <v>35.799999999999997</v>
      </c>
      <c r="Q2173" s="5">
        <f t="shared" si="236"/>
        <v>5.8913308913308899</v>
      </c>
      <c r="T2173"/>
      <c r="AC2173"/>
      <c r="AD2173"/>
    </row>
    <row r="2174" spans="1:30" ht="12.75" customHeight="1">
      <c r="A2174" s="4" t="s">
        <v>7684</v>
      </c>
      <c r="B2174" s="4" t="s">
        <v>7686</v>
      </c>
      <c r="C2174" s="4" t="s">
        <v>3</v>
      </c>
      <c r="D2174" s="4" t="s">
        <v>7568</v>
      </c>
      <c r="E2174" s="10">
        <f>IFERROR(VLOOKUP(A2174,admin4_MMI_ALL!$A$2:$B$3312,2,FALSE),3.5)</f>
        <v>3.5</v>
      </c>
      <c r="F2174" s="35">
        <f t="shared" si="231"/>
        <v>3162.2776601683804</v>
      </c>
      <c r="G2174" s="5">
        <f t="shared" si="232"/>
        <v>0</v>
      </c>
      <c r="H2174">
        <f>admin4_POP_ALL!M2174</f>
        <v>4802</v>
      </c>
      <c r="I2174" s="5">
        <f t="shared" si="233"/>
        <v>4.9228409774740564E-2</v>
      </c>
      <c r="J2174">
        <f>admin4_POP_ALL!P2174</f>
        <v>164.33</v>
      </c>
      <c r="K2174" s="5">
        <f t="shared" si="237"/>
        <v>5.078733113774609</v>
      </c>
      <c r="L2174" s="10">
        <f>admin4_VUL_ALL!N2174</f>
        <v>98.780082803816953</v>
      </c>
      <c r="M2174" s="5">
        <f t="shared" si="234"/>
        <v>9.8874421656520788</v>
      </c>
      <c r="N2174" s="10">
        <f>admin4_VUL_ALL!W2174</f>
        <v>96.490800805898118</v>
      </c>
      <c r="O2174" s="5">
        <f t="shared" si="235"/>
        <v>10</v>
      </c>
      <c r="P2174" s="10">
        <f>admin4_VUL_ALL!X2174</f>
        <v>27.33</v>
      </c>
      <c r="Q2174" s="5">
        <f t="shared" si="236"/>
        <v>3.3058608058608057</v>
      </c>
      <c r="T2174"/>
      <c r="AC2174"/>
      <c r="AD2174"/>
    </row>
    <row r="2175" spans="1:30" ht="12.75" customHeight="1">
      <c r="A2175" s="4" t="s">
        <v>7687</v>
      </c>
      <c r="B2175" s="4" t="s">
        <v>4608</v>
      </c>
      <c r="C2175" s="4" t="s">
        <v>3</v>
      </c>
      <c r="D2175" s="4" t="s">
        <v>7568</v>
      </c>
      <c r="E2175" s="10">
        <f>IFERROR(VLOOKUP(A2175,admin4_MMI_ALL!$A$2:$B$3312,2,FALSE),3.5)</f>
        <v>3.5</v>
      </c>
      <c r="F2175" s="35">
        <f t="shared" si="231"/>
        <v>3162.2776601683804</v>
      </c>
      <c r="G2175" s="5">
        <f t="shared" si="232"/>
        <v>0</v>
      </c>
      <c r="H2175">
        <f>admin4_POP_ALL!M2175</f>
        <v>2557</v>
      </c>
      <c r="I2175" s="5">
        <f t="shared" si="233"/>
        <v>2.6213461847982424E-2</v>
      </c>
      <c r="J2175">
        <f>admin4_POP_ALL!P2175</f>
        <v>201.4</v>
      </c>
      <c r="K2175" s="5">
        <f t="shared" si="237"/>
        <v>5.2812267413416336</v>
      </c>
      <c r="L2175" s="10">
        <f>admin4_VUL_ALL!N2175</f>
        <v>98.780082803816953</v>
      </c>
      <c r="M2175" s="5">
        <f t="shared" si="234"/>
        <v>9.8874421656520788</v>
      </c>
      <c r="N2175" s="10">
        <f>admin4_VUL_ALL!W2175</f>
        <v>96.490800805898118</v>
      </c>
      <c r="O2175" s="5">
        <f t="shared" si="235"/>
        <v>10</v>
      </c>
      <c r="P2175" s="10">
        <f>admin4_VUL_ALL!X2175</f>
        <v>27.33</v>
      </c>
      <c r="Q2175" s="5">
        <f t="shared" si="236"/>
        <v>3.3058608058608057</v>
      </c>
      <c r="T2175"/>
      <c r="AC2175"/>
      <c r="AD2175"/>
    </row>
    <row r="2176" spans="1:30" ht="12.75" customHeight="1">
      <c r="A2176" s="4" t="s">
        <v>7688</v>
      </c>
      <c r="B2176" s="4" t="s">
        <v>7690</v>
      </c>
      <c r="C2176" s="4" t="s">
        <v>3</v>
      </c>
      <c r="D2176" s="4" t="s">
        <v>7568</v>
      </c>
      <c r="E2176" s="10">
        <f>IFERROR(VLOOKUP(A2176,admin4_MMI_ALL!$A$2:$B$3312,2,FALSE),3.5)</f>
        <v>3.5</v>
      </c>
      <c r="F2176" s="35">
        <f t="shared" si="231"/>
        <v>3162.2776601683804</v>
      </c>
      <c r="G2176" s="5">
        <f t="shared" si="232"/>
        <v>0</v>
      </c>
      <c r="H2176">
        <f>admin4_POP_ALL!M2176</f>
        <v>3325</v>
      </c>
      <c r="I2176" s="5">
        <f t="shared" si="233"/>
        <v>3.4086726884842218E-2</v>
      </c>
      <c r="J2176">
        <f>admin4_POP_ALL!P2176</f>
        <v>197.97</v>
      </c>
      <c r="K2176" s="5">
        <f t="shared" si="237"/>
        <v>5.2641271867827522</v>
      </c>
      <c r="L2176" s="10">
        <f>admin4_VUL_ALL!N2176</f>
        <v>98.780082803816953</v>
      </c>
      <c r="M2176" s="5">
        <f t="shared" si="234"/>
        <v>9.8874421656520788</v>
      </c>
      <c r="N2176" s="10">
        <f>admin4_VUL_ALL!W2176</f>
        <v>96.490800805898118</v>
      </c>
      <c r="O2176" s="5">
        <f t="shared" si="235"/>
        <v>10</v>
      </c>
      <c r="P2176" s="10">
        <f>admin4_VUL_ALL!X2176</f>
        <v>27.33</v>
      </c>
      <c r="Q2176" s="5">
        <f t="shared" si="236"/>
        <v>3.3058608058608057</v>
      </c>
      <c r="T2176"/>
      <c r="AC2176"/>
      <c r="AD2176"/>
    </row>
    <row r="2177" spans="1:30" ht="12.75" customHeight="1">
      <c r="A2177" s="4" t="s">
        <v>7691</v>
      </c>
      <c r="B2177" s="4" t="s">
        <v>7693</v>
      </c>
      <c r="C2177" s="4" t="s">
        <v>3</v>
      </c>
      <c r="D2177" s="4" t="s">
        <v>7568</v>
      </c>
      <c r="E2177" s="10">
        <f>IFERROR(VLOOKUP(A2177,admin4_MMI_ALL!$A$2:$B$3312,2,FALSE),3.5)</f>
        <v>3.5</v>
      </c>
      <c r="F2177" s="35">
        <f t="shared" si="231"/>
        <v>3162.2776601683804</v>
      </c>
      <c r="G2177" s="5">
        <f t="shared" si="232"/>
        <v>0</v>
      </c>
      <c r="H2177">
        <f>admin4_POP_ALL!M2177</f>
        <v>4017</v>
      </c>
      <c r="I2177" s="5">
        <f t="shared" si="233"/>
        <v>4.1180866735762774E-2</v>
      </c>
      <c r="J2177">
        <f>admin4_POP_ALL!P2177</f>
        <v>255.09</v>
      </c>
      <c r="K2177" s="5">
        <f t="shared" si="237"/>
        <v>5.5164781582835651</v>
      </c>
      <c r="L2177" s="10">
        <f>admin4_VUL_ALL!N2177</f>
        <v>98.780082803816953</v>
      </c>
      <c r="M2177" s="5">
        <f t="shared" si="234"/>
        <v>9.8874421656520788</v>
      </c>
      <c r="N2177" s="10">
        <f>admin4_VUL_ALL!W2177</f>
        <v>96.490800805898118</v>
      </c>
      <c r="O2177" s="5">
        <f t="shared" si="235"/>
        <v>10</v>
      </c>
      <c r="P2177" s="10">
        <f>admin4_VUL_ALL!X2177</f>
        <v>27.33</v>
      </c>
      <c r="Q2177" s="5">
        <f t="shared" si="236"/>
        <v>3.3058608058608057</v>
      </c>
      <c r="T2177"/>
      <c r="AC2177"/>
      <c r="AD2177"/>
    </row>
    <row r="2178" spans="1:30" ht="12.75" customHeight="1">
      <c r="A2178" s="4" t="s">
        <v>7694</v>
      </c>
      <c r="B2178" s="4" t="s">
        <v>7696</v>
      </c>
      <c r="C2178" s="4" t="s">
        <v>3</v>
      </c>
      <c r="D2178" s="4" t="s">
        <v>7568</v>
      </c>
      <c r="E2178" s="10">
        <f>IFERROR(VLOOKUP(A2178,admin4_MMI_ALL!$A$2:$B$3312,2,FALSE),3.5)</f>
        <v>3.5</v>
      </c>
      <c r="F2178" s="35">
        <f t="shared" ref="F2178:F2241" si="238">10^E2178</f>
        <v>3162.2776601683804</v>
      </c>
      <c r="G2178" s="5">
        <f t="shared" ref="G2178:G2241" si="239">((F2178-MIN(F$2:F$3986))/(MAX(F$2:F$3986)-MIN(F$2:F$3986))*10)</f>
        <v>0</v>
      </c>
      <c r="H2178">
        <f>admin4_POP_ALL!M2178</f>
        <v>3462</v>
      </c>
      <c r="I2178" s="5">
        <f t="shared" ref="I2178:I2241" si="240">((H2178-MIN(H$2:H$3986))/(MAX(H$2:H$3986)-MIN(H$2:H$3986))*10)</f>
        <v>3.5491202548969557E-2</v>
      </c>
      <c r="J2178">
        <f>admin4_POP_ALL!P2178</f>
        <v>182.89</v>
      </c>
      <c r="K2178" s="5">
        <f t="shared" si="237"/>
        <v>5.1852559734058588</v>
      </c>
      <c r="L2178" s="10">
        <f>admin4_VUL_ALL!N2178</f>
        <v>98.780082803816953</v>
      </c>
      <c r="M2178" s="5">
        <f t="shared" ref="M2178:M2241" si="241">((L2178-MIN(L$2:L$3986))/(MAX(L$2:L$3986)-MIN(L$2:L$3986))*10)</f>
        <v>9.8874421656520788</v>
      </c>
      <c r="N2178" s="10">
        <f>admin4_VUL_ALL!W2178</f>
        <v>96.490800805898118</v>
      </c>
      <c r="O2178" s="5">
        <f t="shared" ref="O2178:O2241" si="242">((N2178-MIN(N$2:N$3986))/(MAX(N$2:N$3986)-MIN(N$2:N$3986))*10)</f>
        <v>10</v>
      </c>
      <c r="P2178" s="10">
        <f>admin4_VUL_ALL!X2178</f>
        <v>27.33</v>
      </c>
      <c r="Q2178" s="5">
        <f t="shared" ref="Q2178:Q2241" si="243">((P2178-MIN(P$2:P$3986))/(MAX(P$2:P$3986)-MIN(P$2:P$3986))*10)</f>
        <v>3.3058608058608057</v>
      </c>
      <c r="T2178"/>
      <c r="AC2178"/>
      <c r="AD2178"/>
    </row>
    <row r="2179" spans="1:30" ht="12.75" customHeight="1">
      <c r="A2179" s="4" t="s">
        <v>7697</v>
      </c>
      <c r="B2179" s="4" t="s">
        <v>7699</v>
      </c>
      <c r="C2179" s="4" t="s">
        <v>3</v>
      </c>
      <c r="D2179" s="4" t="s">
        <v>7568</v>
      </c>
      <c r="E2179" s="10">
        <f>IFERROR(VLOOKUP(A2179,admin4_MMI_ALL!$A$2:$B$3312,2,FALSE),3.5)</f>
        <v>3.5</v>
      </c>
      <c r="F2179" s="35">
        <f t="shared" si="238"/>
        <v>3162.2776601683804</v>
      </c>
      <c r="G2179" s="5">
        <f t="shared" si="239"/>
        <v>0</v>
      </c>
      <c r="H2179">
        <f>admin4_POP_ALL!M2179</f>
        <v>4035</v>
      </c>
      <c r="I2179" s="5">
        <f t="shared" si="240"/>
        <v>4.1365396385064167E-2</v>
      </c>
      <c r="J2179">
        <f>admin4_POP_ALL!P2179</f>
        <v>177.87</v>
      </c>
      <c r="K2179" s="5">
        <f t="shared" ref="K2179:K2242" si="244">IF(LOG(J2179)&lt;=0,0,IFERROR(((LOG(J2179)-LOG(1))/(LOG(MAX(J$2:J$3986))-LOG(1))*10),0))</f>
        <v>5.1575502937258699</v>
      </c>
      <c r="L2179" s="10">
        <f>admin4_VUL_ALL!N2179</f>
        <v>98.780082803816953</v>
      </c>
      <c r="M2179" s="5">
        <f t="shared" si="241"/>
        <v>9.8874421656520788</v>
      </c>
      <c r="N2179" s="10">
        <f>admin4_VUL_ALL!W2179</f>
        <v>96.490800805898118</v>
      </c>
      <c r="O2179" s="5">
        <f t="shared" si="242"/>
        <v>10</v>
      </c>
      <c r="P2179" s="10">
        <f>admin4_VUL_ALL!X2179</f>
        <v>27.33</v>
      </c>
      <c r="Q2179" s="5">
        <f t="shared" si="243"/>
        <v>3.3058608058608057</v>
      </c>
      <c r="T2179"/>
      <c r="AC2179"/>
      <c r="AD2179"/>
    </row>
    <row r="2180" spans="1:30" ht="12.75" customHeight="1">
      <c r="A2180" s="4" t="s">
        <v>7700</v>
      </c>
      <c r="B2180" s="4" t="s">
        <v>7702</v>
      </c>
      <c r="C2180" s="4" t="s">
        <v>3</v>
      </c>
      <c r="D2180" s="4" t="s">
        <v>7568</v>
      </c>
      <c r="E2180" s="10">
        <f>IFERROR(VLOOKUP(A2180,admin4_MMI_ALL!$A$2:$B$3312,2,FALSE),3.5)</f>
        <v>3.5</v>
      </c>
      <c r="F2180" s="35">
        <f t="shared" si="238"/>
        <v>3162.2776601683804</v>
      </c>
      <c r="G2180" s="5">
        <f t="shared" si="239"/>
        <v>0</v>
      </c>
      <c r="H2180">
        <f>admin4_POP_ALL!M2180</f>
        <v>4174</v>
      </c>
      <c r="I2180" s="5">
        <f t="shared" si="240"/>
        <v>4.2790375343558326E-2</v>
      </c>
      <c r="J2180">
        <f>admin4_POP_ALL!P2180</f>
        <v>206.55</v>
      </c>
      <c r="K2180" s="5">
        <f t="shared" si="244"/>
        <v>5.3063617362099862</v>
      </c>
      <c r="L2180" s="10">
        <f>admin4_VUL_ALL!N2180</f>
        <v>98.780082803816953</v>
      </c>
      <c r="M2180" s="5">
        <f t="shared" si="241"/>
        <v>9.8874421656520788</v>
      </c>
      <c r="N2180" s="10">
        <f>admin4_VUL_ALL!W2180</f>
        <v>96.490800805898118</v>
      </c>
      <c r="O2180" s="5">
        <f t="shared" si="242"/>
        <v>10</v>
      </c>
      <c r="P2180" s="10">
        <f>admin4_VUL_ALL!X2180</f>
        <v>27.33</v>
      </c>
      <c r="Q2180" s="5">
        <f t="shared" si="243"/>
        <v>3.3058608058608057</v>
      </c>
      <c r="T2180"/>
      <c r="AC2180"/>
      <c r="AD2180"/>
    </row>
    <row r="2181" spans="1:30" ht="12.75" customHeight="1">
      <c r="A2181" s="4" t="s">
        <v>7703</v>
      </c>
      <c r="B2181" s="4" t="s">
        <v>7705</v>
      </c>
      <c r="C2181" s="4" t="s">
        <v>3</v>
      </c>
      <c r="D2181" s="4" t="s">
        <v>7568</v>
      </c>
      <c r="E2181" s="10">
        <f>IFERROR(VLOOKUP(A2181,admin4_MMI_ALL!$A$2:$B$3312,2,FALSE),3.5)</f>
        <v>3.5</v>
      </c>
      <c r="F2181" s="35">
        <f t="shared" si="238"/>
        <v>3162.2776601683804</v>
      </c>
      <c r="G2181" s="5">
        <f t="shared" si="239"/>
        <v>0</v>
      </c>
      <c r="H2181">
        <f>admin4_POP_ALL!M2181</f>
        <v>4614</v>
      </c>
      <c r="I2181" s="5">
        <f t="shared" si="240"/>
        <v>4.7301100104259253E-2</v>
      </c>
      <c r="J2181">
        <f>admin4_POP_ALL!P2181</f>
        <v>192.43</v>
      </c>
      <c r="K2181" s="5">
        <f t="shared" si="244"/>
        <v>5.2358728871297657</v>
      </c>
      <c r="L2181" s="10">
        <f>admin4_VUL_ALL!N2181</f>
        <v>98.780082803816953</v>
      </c>
      <c r="M2181" s="5">
        <f t="shared" si="241"/>
        <v>9.8874421656520788</v>
      </c>
      <c r="N2181" s="10">
        <f>admin4_VUL_ALL!W2181</f>
        <v>96.490800805898118</v>
      </c>
      <c r="O2181" s="5">
        <f t="shared" si="242"/>
        <v>10</v>
      </c>
      <c r="P2181" s="10">
        <f>admin4_VUL_ALL!X2181</f>
        <v>27.33</v>
      </c>
      <c r="Q2181" s="5">
        <f t="shared" si="243"/>
        <v>3.3058608058608057</v>
      </c>
      <c r="T2181"/>
      <c r="AC2181"/>
      <c r="AD2181"/>
    </row>
    <row r="2182" spans="1:30" ht="12.75" customHeight="1">
      <c r="A2182" s="4" t="s">
        <v>7706</v>
      </c>
      <c r="B2182" s="4" t="s">
        <v>7708</v>
      </c>
      <c r="C2182" s="4" t="s">
        <v>3</v>
      </c>
      <c r="D2182" s="4" t="s">
        <v>7568</v>
      </c>
      <c r="E2182" s="10">
        <f>IFERROR(VLOOKUP(A2182,admin4_MMI_ALL!$A$2:$B$3312,2,FALSE),3.5)</f>
        <v>3.5</v>
      </c>
      <c r="F2182" s="35">
        <f t="shared" si="238"/>
        <v>3162.2776601683804</v>
      </c>
      <c r="G2182" s="5">
        <f t="shared" si="239"/>
        <v>0</v>
      </c>
      <c r="H2182">
        <f>admin4_POP_ALL!M2182</f>
        <v>2764</v>
      </c>
      <c r="I2182" s="5">
        <f t="shared" si="240"/>
        <v>2.8335552814948539E-2</v>
      </c>
      <c r="J2182">
        <f>admin4_POP_ALL!P2182</f>
        <v>69.66</v>
      </c>
      <c r="K2182" s="5">
        <f t="shared" si="244"/>
        <v>4.2243760323766022</v>
      </c>
      <c r="L2182" s="10">
        <f>admin4_VUL_ALL!N2182</f>
        <v>98.780082803816953</v>
      </c>
      <c r="M2182" s="5">
        <f t="shared" si="241"/>
        <v>9.8874421656520788</v>
      </c>
      <c r="N2182" s="10">
        <f>admin4_VUL_ALL!W2182</f>
        <v>96.490800805898118</v>
      </c>
      <c r="O2182" s="5">
        <f t="shared" si="242"/>
        <v>10</v>
      </c>
      <c r="P2182" s="10">
        <f>admin4_VUL_ALL!X2182</f>
        <v>27.33</v>
      </c>
      <c r="Q2182" s="5">
        <f t="shared" si="243"/>
        <v>3.3058608058608057</v>
      </c>
      <c r="T2182"/>
      <c r="AC2182"/>
      <c r="AD2182"/>
    </row>
    <row r="2183" spans="1:30" ht="12.75" customHeight="1">
      <c r="A2183" s="4" t="s">
        <v>7709</v>
      </c>
      <c r="B2183" s="4" t="s">
        <v>7711</v>
      </c>
      <c r="C2183" s="4" t="s">
        <v>3</v>
      </c>
      <c r="D2183" s="4" t="s">
        <v>7568</v>
      </c>
      <c r="E2183" s="10">
        <f>IFERROR(VLOOKUP(A2183,admin4_MMI_ALL!$A$2:$B$3312,2,FALSE),3.5)</f>
        <v>3.5</v>
      </c>
      <c r="F2183" s="35">
        <f t="shared" si="238"/>
        <v>3162.2776601683804</v>
      </c>
      <c r="G2183" s="5">
        <f t="shared" si="239"/>
        <v>0</v>
      </c>
      <c r="H2183">
        <f>admin4_POP_ALL!M2183</f>
        <v>16791</v>
      </c>
      <c r="I2183" s="5">
        <f t="shared" si="240"/>
        <v>0.17213540785665737</v>
      </c>
      <c r="J2183">
        <f>admin4_POP_ALL!P2183</f>
        <v>304.37</v>
      </c>
      <c r="K2183" s="5">
        <f t="shared" si="244"/>
        <v>5.6923045702203687</v>
      </c>
      <c r="L2183" s="10">
        <f>admin4_VUL_ALL!N2183</f>
        <v>98.780082803816953</v>
      </c>
      <c r="M2183" s="5">
        <f t="shared" si="241"/>
        <v>9.8874421656520788</v>
      </c>
      <c r="N2183" s="10">
        <f>admin4_VUL_ALL!W2183</f>
        <v>96.490800805898118</v>
      </c>
      <c r="O2183" s="5">
        <f t="shared" si="242"/>
        <v>10</v>
      </c>
      <c r="P2183" s="10">
        <f>admin4_VUL_ALL!X2183</f>
        <v>27.33</v>
      </c>
      <c r="Q2183" s="5">
        <f t="shared" si="243"/>
        <v>3.3058608058608057</v>
      </c>
      <c r="T2183"/>
      <c r="AC2183"/>
      <c r="AD2183"/>
    </row>
    <row r="2184" spans="1:30" ht="12.75" customHeight="1">
      <c r="A2184" s="4" t="s">
        <v>7712</v>
      </c>
      <c r="B2184" s="4" t="s">
        <v>7714</v>
      </c>
      <c r="C2184" s="4" t="s">
        <v>3</v>
      </c>
      <c r="D2184" s="4" t="s">
        <v>7568</v>
      </c>
      <c r="E2184" s="10">
        <f>IFERROR(VLOOKUP(A2184,admin4_MMI_ALL!$A$2:$B$3312,2,FALSE),3.5)</f>
        <v>3.5</v>
      </c>
      <c r="F2184" s="35">
        <f t="shared" si="238"/>
        <v>3162.2776601683804</v>
      </c>
      <c r="G2184" s="5">
        <f t="shared" si="239"/>
        <v>0</v>
      </c>
      <c r="H2184">
        <f>admin4_POP_ALL!M2184</f>
        <v>4362</v>
      </c>
      <c r="I2184" s="5">
        <f t="shared" si="240"/>
        <v>4.4717685014039624E-2</v>
      </c>
      <c r="J2184">
        <f>admin4_POP_ALL!P2184</f>
        <v>341.22</v>
      </c>
      <c r="K2184" s="5">
        <f t="shared" si="244"/>
        <v>5.8060695140272092</v>
      </c>
      <c r="L2184" s="10">
        <f>admin4_VUL_ALL!N2184</f>
        <v>98.780082803816953</v>
      </c>
      <c r="M2184" s="5">
        <f t="shared" si="241"/>
        <v>9.8874421656520788</v>
      </c>
      <c r="N2184" s="10">
        <f>admin4_VUL_ALL!W2184</f>
        <v>96.490800805898118</v>
      </c>
      <c r="O2184" s="5">
        <f t="shared" si="242"/>
        <v>10</v>
      </c>
      <c r="P2184" s="10">
        <f>admin4_VUL_ALL!X2184</f>
        <v>27.33</v>
      </c>
      <c r="Q2184" s="5">
        <f t="shared" si="243"/>
        <v>3.3058608058608057</v>
      </c>
      <c r="T2184"/>
      <c r="AC2184"/>
      <c r="AD2184"/>
    </row>
    <row r="2185" spans="1:30" ht="12.75" customHeight="1">
      <c r="A2185" s="4" t="s">
        <v>7715</v>
      </c>
      <c r="B2185" s="4" t="s">
        <v>7717</v>
      </c>
      <c r="C2185" s="4" t="s">
        <v>3</v>
      </c>
      <c r="D2185" s="4" t="s">
        <v>7568</v>
      </c>
      <c r="E2185" s="10">
        <f>IFERROR(VLOOKUP(A2185,admin4_MMI_ALL!$A$2:$B$3312,2,FALSE),3.5)</f>
        <v>3.5</v>
      </c>
      <c r="F2185" s="35">
        <f t="shared" si="238"/>
        <v>3162.2776601683804</v>
      </c>
      <c r="G2185" s="5">
        <f t="shared" si="239"/>
        <v>0</v>
      </c>
      <c r="H2185">
        <f>admin4_POP_ALL!M2185</f>
        <v>2437</v>
      </c>
      <c r="I2185" s="5">
        <f t="shared" si="240"/>
        <v>2.4983264185973082E-2</v>
      </c>
      <c r="J2185">
        <f>admin4_POP_ALL!P2185</f>
        <v>289.70999999999998</v>
      </c>
      <c r="K2185" s="5">
        <f t="shared" si="244"/>
        <v>5.6431648530644942</v>
      </c>
      <c r="L2185" s="10">
        <f>admin4_VUL_ALL!N2185</f>
        <v>98.780082803816953</v>
      </c>
      <c r="M2185" s="5">
        <f t="shared" si="241"/>
        <v>9.8874421656520788</v>
      </c>
      <c r="N2185" s="10">
        <f>admin4_VUL_ALL!W2185</f>
        <v>96.490800805898118</v>
      </c>
      <c r="O2185" s="5">
        <f t="shared" si="242"/>
        <v>10</v>
      </c>
      <c r="P2185" s="10">
        <f>admin4_VUL_ALL!X2185</f>
        <v>27.33</v>
      </c>
      <c r="Q2185" s="5">
        <f t="shared" si="243"/>
        <v>3.3058608058608057</v>
      </c>
      <c r="T2185"/>
      <c r="AC2185"/>
      <c r="AD2185"/>
    </row>
    <row r="2186" spans="1:30" ht="12.75" customHeight="1">
      <c r="A2186" s="4" t="s">
        <v>7718</v>
      </c>
      <c r="B2186" s="4" t="s">
        <v>7720</v>
      </c>
      <c r="C2186" s="4" t="s">
        <v>3</v>
      </c>
      <c r="D2186" s="4" t="s">
        <v>7568</v>
      </c>
      <c r="E2186" s="10">
        <f>IFERROR(VLOOKUP(A2186,admin4_MMI_ALL!$A$2:$B$3312,2,FALSE),3.5)</f>
        <v>3.5</v>
      </c>
      <c r="F2186" s="35">
        <f t="shared" si="238"/>
        <v>3162.2776601683804</v>
      </c>
      <c r="G2186" s="5">
        <f t="shared" si="239"/>
        <v>0</v>
      </c>
      <c r="H2186">
        <f>admin4_POP_ALL!M2186</f>
        <v>4132</v>
      </c>
      <c r="I2186" s="5">
        <f t="shared" si="240"/>
        <v>4.2359806161855057E-2</v>
      </c>
      <c r="J2186">
        <f>admin4_POP_ALL!P2186</f>
        <v>185.7</v>
      </c>
      <c r="K2186" s="5">
        <f t="shared" si="244"/>
        <v>5.200434395373863</v>
      </c>
      <c r="L2186" s="10">
        <f>admin4_VUL_ALL!N2186</f>
        <v>98.780082803816953</v>
      </c>
      <c r="M2186" s="5">
        <f t="shared" si="241"/>
        <v>9.8874421656520788</v>
      </c>
      <c r="N2186" s="10">
        <f>admin4_VUL_ALL!W2186</f>
        <v>96.490800805898118</v>
      </c>
      <c r="O2186" s="5">
        <f t="shared" si="242"/>
        <v>10</v>
      </c>
      <c r="P2186" s="10">
        <f>admin4_VUL_ALL!X2186</f>
        <v>27.33</v>
      </c>
      <c r="Q2186" s="5">
        <f t="shared" si="243"/>
        <v>3.3058608058608057</v>
      </c>
      <c r="T2186"/>
      <c r="AC2186"/>
      <c r="AD2186"/>
    </row>
    <row r="2187" spans="1:30" ht="12.75" customHeight="1">
      <c r="A2187" s="4" t="s">
        <v>7721</v>
      </c>
      <c r="B2187" s="4" t="s">
        <v>7723</v>
      </c>
      <c r="C2187" s="4" t="s">
        <v>3</v>
      </c>
      <c r="D2187" s="4" t="s">
        <v>7568</v>
      </c>
      <c r="E2187" s="10">
        <f>IFERROR(VLOOKUP(A2187,admin4_MMI_ALL!$A$2:$B$3312,2,FALSE),3.5)</f>
        <v>3.5</v>
      </c>
      <c r="F2187" s="35">
        <f t="shared" si="238"/>
        <v>3162.2776601683804</v>
      </c>
      <c r="G2187" s="5">
        <f t="shared" si="239"/>
        <v>0</v>
      </c>
      <c r="H2187">
        <f>admin4_POP_ALL!M2187</f>
        <v>4655</v>
      </c>
      <c r="I2187" s="5">
        <f t="shared" si="240"/>
        <v>4.7721417638779115E-2</v>
      </c>
      <c r="J2187">
        <f>admin4_POP_ALL!P2187</f>
        <v>208.73</v>
      </c>
      <c r="K2187" s="5">
        <f t="shared" si="244"/>
        <v>5.3168131466636792</v>
      </c>
      <c r="L2187" s="10">
        <f>admin4_VUL_ALL!N2187</f>
        <v>98.780082803816953</v>
      </c>
      <c r="M2187" s="5">
        <f t="shared" si="241"/>
        <v>9.8874421656520788</v>
      </c>
      <c r="N2187" s="10">
        <f>admin4_VUL_ALL!W2187</f>
        <v>96.490800805898118</v>
      </c>
      <c r="O2187" s="5">
        <f t="shared" si="242"/>
        <v>10</v>
      </c>
      <c r="P2187" s="10">
        <f>admin4_VUL_ALL!X2187</f>
        <v>27.33</v>
      </c>
      <c r="Q2187" s="5">
        <f t="shared" si="243"/>
        <v>3.3058608058608057</v>
      </c>
      <c r="T2187"/>
      <c r="AC2187"/>
      <c r="AD2187"/>
    </row>
    <row r="2188" spans="1:30" ht="12.75" customHeight="1">
      <c r="A2188" s="4" t="s">
        <v>7724</v>
      </c>
      <c r="B2188" s="4" t="s">
        <v>7726</v>
      </c>
      <c r="C2188" s="4" t="s">
        <v>3</v>
      </c>
      <c r="D2188" s="4" t="s">
        <v>7568</v>
      </c>
      <c r="E2188" s="10">
        <f>IFERROR(VLOOKUP(A2188,admin4_MMI_ALL!$A$2:$B$3312,2,FALSE),3.5)</f>
        <v>3.5</v>
      </c>
      <c r="F2188" s="35">
        <f t="shared" si="238"/>
        <v>3162.2776601683804</v>
      </c>
      <c r="G2188" s="5">
        <f t="shared" si="239"/>
        <v>0</v>
      </c>
      <c r="H2188">
        <f>admin4_POP_ALL!M2188</f>
        <v>2325</v>
      </c>
      <c r="I2188" s="5">
        <f t="shared" si="240"/>
        <v>2.3835079701431026E-2</v>
      </c>
      <c r="J2188">
        <f>admin4_POP_ALL!P2188</f>
        <v>89.12</v>
      </c>
      <c r="K2188" s="5">
        <f t="shared" si="244"/>
        <v>4.4696159995437323</v>
      </c>
      <c r="L2188" s="10">
        <f>admin4_VUL_ALL!N2188</f>
        <v>98.780082803816953</v>
      </c>
      <c r="M2188" s="5">
        <f t="shared" si="241"/>
        <v>9.8874421656520788</v>
      </c>
      <c r="N2188" s="10">
        <f>admin4_VUL_ALL!W2188</f>
        <v>96.490800805898118</v>
      </c>
      <c r="O2188" s="5">
        <f t="shared" si="242"/>
        <v>10</v>
      </c>
      <c r="P2188" s="10">
        <f>admin4_VUL_ALL!X2188</f>
        <v>27.33</v>
      </c>
      <c r="Q2188" s="5">
        <f t="shared" si="243"/>
        <v>3.3058608058608057</v>
      </c>
      <c r="T2188"/>
      <c r="AC2188"/>
      <c r="AD2188"/>
    </row>
    <row r="2189" spans="1:30" ht="12.75" customHeight="1">
      <c r="A2189" s="4" t="s">
        <v>7727</v>
      </c>
      <c r="B2189" s="4" t="s">
        <v>7729</v>
      </c>
      <c r="C2189" s="4" t="s">
        <v>3</v>
      </c>
      <c r="D2189" s="4" t="s">
        <v>7568</v>
      </c>
      <c r="E2189" s="10">
        <f>IFERROR(VLOOKUP(A2189,admin4_MMI_ALL!$A$2:$B$3312,2,FALSE),3.5)</f>
        <v>3.5</v>
      </c>
      <c r="F2189" s="35">
        <f t="shared" si="238"/>
        <v>3162.2776601683804</v>
      </c>
      <c r="G2189" s="5">
        <f t="shared" si="239"/>
        <v>0</v>
      </c>
      <c r="H2189">
        <f>admin4_POP_ALL!M2189</f>
        <v>5695</v>
      </c>
      <c r="I2189" s="5">
        <f t="shared" si="240"/>
        <v>5.8383130709526755E-2</v>
      </c>
      <c r="J2189">
        <f>admin4_POP_ALL!P2189</f>
        <v>256.37</v>
      </c>
      <c r="K2189" s="5">
        <f t="shared" si="244"/>
        <v>5.5214607423964113</v>
      </c>
      <c r="L2189" s="10">
        <f>admin4_VUL_ALL!N2189</f>
        <v>98.780082803816953</v>
      </c>
      <c r="M2189" s="5">
        <f t="shared" si="241"/>
        <v>9.8874421656520788</v>
      </c>
      <c r="N2189" s="10">
        <f>admin4_VUL_ALL!W2189</f>
        <v>96.490800805898118</v>
      </c>
      <c r="O2189" s="5">
        <f t="shared" si="242"/>
        <v>10</v>
      </c>
      <c r="P2189" s="10">
        <f>admin4_VUL_ALL!X2189</f>
        <v>27.33</v>
      </c>
      <c r="Q2189" s="5">
        <f t="shared" si="243"/>
        <v>3.3058608058608057</v>
      </c>
      <c r="T2189"/>
      <c r="AC2189"/>
      <c r="AD2189"/>
    </row>
    <row r="2190" spans="1:30" ht="12.75" customHeight="1">
      <c r="A2190" s="4" t="s">
        <v>7730</v>
      </c>
      <c r="B2190" s="4" t="s">
        <v>7732</v>
      </c>
      <c r="C2190" s="4" t="s">
        <v>3</v>
      </c>
      <c r="D2190" s="4" t="s">
        <v>7568</v>
      </c>
      <c r="E2190" s="10">
        <f>IFERROR(VLOOKUP(A2190,admin4_MMI_ALL!$A$2:$B$3312,2,FALSE),3.5)</f>
        <v>3.5</v>
      </c>
      <c r="F2190" s="35">
        <f t="shared" si="238"/>
        <v>3162.2776601683804</v>
      </c>
      <c r="G2190" s="5">
        <f t="shared" si="239"/>
        <v>0</v>
      </c>
      <c r="H2190">
        <f>admin4_POP_ALL!M2190</f>
        <v>2350</v>
      </c>
      <c r="I2190" s="5">
        <f t="shared" si="240"/>
        <v>2.4091370881016306E-2</v>
      </c>
      <c r="J2190">
        <f>admin4_POP_ALL!P2190</f>
        <v>208.48</v>
      </c>
      <c r="K2190" s="5">
        <f t="shared" si="244"/>
        <v>5.3156201457173857</v>
      </c>
      <c r="L2190" s="10">
        <f>admin4_VUL_ALL!N2190</f>
        <v>98.780082803816953</v>
      </c>
      <c r="M2190" s="5">
        <f t="shared" si="241"/>
        <v>9.8874421656520788</v>
      </c>
      <c r="N2190" s="10">
        <f>admin4_VUL_ALL!W2190</f>
        <v>96.490800805898118</v>
      </c>
      <c r="O2190" s="5">
        <f t="shared" si="242"/>
        <v>10</v>
      </c>
      <c r="P2190" s="10">
        <f>admin4_VUL_ALL!X2190</f>
        <v>27.33</v>
      </c>
      <c r="Q2190" s="5">
        <f t="shared" si="243"/>
        <v>3.3058608058608057</v>
      </c>
      <c r="T2190"/>
      <c r="AC2190"/>
      <c r="AD2190"/>
    </row>
    <row r="2191" spans="1:30" ht="12.75" customHeight="1">
      <c r="A2191" s="4" t="s">
        <v>7733</v>
      </c>
      <c r="B2191" s="4" t="s">
        <v>7735</v>
      </c>
      <c r="C2191" s="4" t="s">
        <v>3</v>
      </c>
      <c r="D2191" s="4" t="s">
        <v>7568</v>
      </c>
      <c r="E2191" s="10">
        <f>IFERROR(VLOOKUP(A2191,admin4_MMI_ALL!$A$2:$B$3312,2,FALSE),3.5)</f>
        <v>3.5</v>
      </c>
      <c r="F2191" s="35">
        <f t="shared" si="238"/>
        <v>3162.2776601683804</v>
      </c>
      <c r="G2191" s="5">
        <f t="shared" si="239"/>
        <v>0</v>
      </c>
      <c r="H2191">
        <f>admin4_POP_ALL!M2191</f>
        <v>3995</v>
      </c>
      <c r="I2191" s="5">
        <f t="shared" si="240"/>
        <v>4.0955330497727718E-2</v>
      </c>
      <c r="J2191">
        <f>admin4_POP_ALL!P2191</f>
        <v>195.88</v>
      </c>
      <c r="K2191" s="5">
        <f t="shared" si="244"/>
        <v>5.2535620542396355</v>
      </c>
      <c r="L2191" s="10">
        <f>admin4_VUL_ALL!N2191</f>
        <v>98.780082803816953</v>
      </c>
      <c r="M2191" s="5">
        <f t="shared" si="241"/>
        <v>9.8874421656520788</v>
      </c>
      <c r="N2191" s="10">
        <f>admin4_VUL_ALL!W2191</f>
        <v>96.490800805898118</v>
      </c>
      <c r="O2191" s="5">
        <f t="shared" si="242"/>
        <v>10</v>
      </c>
      <c r="P2191" s="10">
        <f>admin4_VUL_ALL!X2191</f>
        <v>27.33</v>
      </c>
      <c r="Q2191" s="5">
        <f t="shared" si="243"/>
        <v>3.3058608058608057</v>
      </c>
      <c r="T2191"/>
      <c r="AC2191"/>
      <c r="AD2191"/>
    </row>
    <row r="2192" spans="1:30" ht="12.75" customHeight="1">
      <c r="A2192" s="4" t="s">
        <v>7736</v>
      </c>
      <c r="B2192" s="4" t="s">
        <v>7738</v>
      </c>
      <c r="C2192" s="4" t="s">
        <v>3</v>
      </c>
      <c r="D2192" s="4" t="s">
        <v>7568</v>
      </c>
      <c r="E2192" s="10">
        <f>IFERROR(VLOOKUP(A2192,admin4_MMI_ALL!$A$2:$B$3312,2,FALSE),3.5)</f>
        <v>3.5</v>
      </c>
      <c r="F2192" s="35">
        <f t="shared" si="238"/>
        <v>3162.2776601683804</v>
      </c>
      <c r="G2192" s="5">
        <f t="shared" si="239"/>
        <v>0</v>
      </c>
      <c r="H2192">
        <f>admin4_POP_ALL!M2192</f>
        <v>4403</v>
      </c>
      <c r="I2192" s="5">
        <f t="shared" si="240"/>
        <v>4.5138002548559486E-2</v>
      </c>
      <c r="J2192">
        <f>admin4_POP_ALL!P2192</f>
        <v>111.62</v>
      </c>
      <c r="K2192" s="5">
        <f t="shared" si="244"/>
        <v>4.693711279743134</v>
      </c>
      <c r="L2192" s="10">
        <f>admin4_VUL_ALL!N2192</f>
        <v>98.780082803816953</v>
      </c>
      <c r="M2192" s="5">
        <f t="shared" si="241"/>
        <v>9.8874421656520788</v>
      </c>
      <c r="N2192" s="10">
        <f>admin4_VUL_ALL!W2192</f>
        <v>96.490800805898118</v>
      </c>
      <c r="O2192" s="5">
        <f t="shared" si="242"/>
        <v>10</v>
      </c>
      <c r="P2192" s="10">
        <f>admin4_VUL_ALL!X2192</f>
        <v>27.33</v>
      </c>
      <c r="Q2192" s="5">
        <f t="shared" si="243"/>
        <v>3.3058608058608057</v>
      </c>
      <c r="T2192"/>
      <c r="AC2192"/>
      <c r="AD2192"/>
    </row>
    <row r="2193" spans="1:30" ht="12.75" customHeight="1">
      <c r="A2193" s="4" t="s">
        <v>7739</v>
      </c>
      <c r="B2193" s="4" t="s">
        <v>7741</v>
      </c>
      <c r="C2193" s="4" t="s">
        <v>3</v>
      </c>
      <c r="D2193" s="4" t="s">
        <v>7568</v>
      </c>
      <c r="E2193" s="10">
        <f>IFERROR(VLOOKUP(A2193,admin4_MMI_ALL!$A$2:$B$3312,2,FALSE),3.5)</f>
        <v>3.5</v>
      </c>
      <c r="F2193" s="35">
        <f t="shared" si="238"/>
        <v>3162.2776601683804</v>
      </c>
      <c r="G2193" s="5">
        <f t="shared" si="239"/>
        <v>0</v>
      </c>
      <c r="H2193">
        <f>admin4_POP_ALL!M2193</f>
        <v>3089</v>
      </c>
      <c r="I2193" s="5">
        <f t="shared" si="240"/>
        <v>3.1667338149557182E-2</v>
      </c>
      <c r="J2193">
        <f>admin4_POP_ALL!P2193</f>
        <v>110.5</v>
      </c>
      <c r="K2193" s="5">
        <f t="shared" si="244"/>
        <v>4.6836723023687714</v>
      </c>
      <c r="L2193" s="10">
        <f>admin4_VUL_ALL!N2193</f>
        <v>98.780082803816953</v>
      </c>
      <c r="M2193" s="5">
        <f t="shared" si="241"/>
        <v>9.8874421656520788</v>
      </c>
      <c r="N2193" s="10">
        <f>admin4_VUL_ALL!W2193</f>
        <v>96.490800805898118</v>
      </c>
      <c r="O2193" s="5">
        <f t="shared" si="242"/>
        <v>10</v>
      </c>
      <c r="P2193" s="10">
        <f>admin4_VUL_ALL!X2193</f>
        <v>27.33</v>
      </c>
      <c r="Q2193" s="5">
        <f t="shared" si="243"/>
        <v>3.3058608058608057</v>
      </c>
      <c r="T2193"/>
      <c r="AC2193"/>
      <c r="AD2193"/>
    </row>
    <row r="2194" spans="1:30" ht="12.75" customHeight="1">
      <c r="A2194" s="4" t="s">
        <v>7742</v>
      </c>
      <c r="B2194" s="4" t="s">
        <v>7744</v>
      </c>
      <c r="C2194" s="4" t="s">
        <v>3</v>
      </c>
      <c r="D2194" s="4" t="s">
        <v>7568</v>
      </c>
      <c r="E2194" s="10">
        <f>IFERROR(VLOOKUP(A2194,admin4_MMI_ALL!$A$2:$B$3312,2,FALSE),3.5)</f>
        <v>3.5</v>
      </c>
      <c r="F2194" s="35">
        <f t="shared" si="238"/>
        <v>3162.2776601683804</v>
      </c>
      <c r="G2194" s="5">
        <f t="shared" si="239"/>
        <v>0</v>
      </c>
      <c r="H2194">
        <f>admin4_POP_ALL!M2194</f>
        <v>4073</v>
      </c>
      <c r="I2194" s="5">
        <f t="shared" si="240"/>
        <v>4.1754958978033802E-2</v>
      </c>
      <c r="J2194">
        <f>admin4_POP_ALL!P2194</f>
        <v>243.25</v>
      </c>
      <c r="K2194" s="5">
        <f t="shared" si="244"/>
        <v>5.4691670492189832</v>
      </c>
      <c r="L2194" s="10">
        <f>admin4_VUL_ALL!N2194</f>
        <v>98.780082803816953</v>
      </c>
      <c r="M2194" s="5">
        <f t="shared" si="241"/>
        <v>9.8874421656520788</v>
      </c>
      <c r="N2194" s="10">
        <f>admin4_VUL_ALL!W2194</f>
        <v>96.490800805898118</v>
      </c>
      <c r="O2194" s="5">
        <f t="shared" si="242"/>
        <v>10</v>
      </c>
      <c r="P2194" s="10">
        <f>admin4_VUL_ALL!X2194</f>
        <v>27.33</v>
      </c>
      <c r="Q2194" s="5">
        <f t="shared" si="243"/>
        <v>3.3058608058608057</v>
      </c>
      <c r="T2194"/>
      <c r="AC2194"/>
      <c r="AD2194"/>
    </row>
    <row r="2195" spans="1:30" ht="12.75" customHeight="1">
      <c r="A2195" s="4" t="s">
        <v>7745</v>
      </c>
      <c r="B2195" s="4" t="s">
        <v>7747</v>
      </c>
      <c r="C2195" s="4" t="s">
        <v>3</v>
      </c>
      <c r="D2195" s="4" t="s">
        <v>7568</v>
      </c>
      <c r="E2195" s="10">
        <f>IFERROR(VLOOKUP(A2195,admin4_MMI_ALL!$A$2:$B$3312,2,FALSE),3.5)</f>
        <v>3.5</v>
      </c>
      <c r="F2195" s="35">
        <f t="shared" si="238"/>
        <v>3162.2776601683804</v>
      </c>
      <c r="G2195" s="5">
        <f t="shared" si="239"/>
        <v>0</v>
      </c>
      <c r="H2195">
        <f>admin4_POP_ALL!M2195</f>
        <v>2795</v>
      </c>
      <c r="I2195" s="5">
        <f t="shared" si="240"/>
        <v>2.8653353877634288E-2</v>
      </c>
      <c r="J2195">
        <f>admin4_POP_ALL!P2195</f>
        <v>181.94</v>
      </c>
      <c r="K2195" s="5">
        <f t="shared" si="244"/>
        <v>5.1800716810977354</v>
      </c>
      <c r="L2195" s="10">
        <f>admin4_VUL_ALL!N2195</f>
        <v>98.780082803816953</v>
      </c>
      <c r="M2195" s="5">
        <f t="shared" si="241"/>
        <v>9.8874421656520788</v>
      </c>
      <c r="N2195" s="10">
        <f>admin4_VUL_ALL!W2195</f>
        <v>96.490800805898118</v>
      </c>
      <c r="O2195" s="5">
        <f t="shared" si="242"/>
        <v>10</v>
      </c>
      <c r="P2195" s="10">
        <f>admin4_VUL_ALL!X2195</f>
        <v>27.33</v>
      </c>
      <c r="Q2195" s="5">
        <f t="shared" si="243"/>
        <v>3.3058608058608057</v>
      </c>
      <c r="T2195"/>
      <c r="AC2195"/>
      <c r="AD2195"/>
    </row>
    <row r="2196" spans="1:30" ht="12.75" customHeight="1">
      <c r="A2196" s="4" t="s">
        <v>7748</v>
      </c>
      <c r="B2196" s="4" t="s">
        <v>7750</v>
      </c>
      <c r="C2196" s="4" t="s">
        <v>3</v>
      </c>
      <c r="D2196" s="4" t="s">
        <v>7568</v>
      </c>
      <c r="E2196" s="10">
        <f>IFERROR(VLOOKUP(A2196,admin4_MMI_ALL!$A$2:$B$3312,2,FALSE),3.5)</f>
        <v>3.5</v>
      </c>
      <c r="F2196" s="35">
        <f t="shared" si="238"/>
        <v>3162.2776601683804</v>
      </c>
      <c r="G2196" s="5">
        <f t="shared" si="239"/>
        <v>0</v>
      </c>
      <c r="H2196">
        <f>admin4_POP_ALL!M2196</f>
        <v>4462</v>
      </c>
      <c r="I2196" s="5">
        <f t="shared" si="240"/>
        <v>4.5742849732380748E-2</v>
      </c>
      <c r="J2196">
        <f>admin4_POP_ALL!P2196</f>
        <v>271.07</v>
      </c>
      <c r="K2196" s="5">
        <f t="shared" si="244"/>
        <v>5.5769631975675651</v>
      </c>
      <c r="L2196" s="10">
        <f>admin4_VUL_ALL!N2196</f>
        <v>98.780082803816953</v>
      </c>
      <c r="M2196" s="5">
        <f t="shared" si="241"/>
        <v>9.8874421656520788</v>
      </c>
      <c r="N2196" s="10">
        <f>admin4_VUL_ALL!W2196</f>
        <v>96.490800805898118</v>
      </c>
      <c r="O2196" s="5">
        <f t="shared" si="242"/>
        <v>10</v>
      </c>
      <c r="P2196" s="10">
        <f>admin4_VUL_ALL!X2196</f>
        <v>27.33</v>
      </c>
      <c r="Q2196" s="5">
        <f t="shared" si="243"/>
        <v>3.3058608058608057</v>
      </c>
      <c r="T2196"/>
      <c r="AC2196"/>
      <c r="AD2196"/>
    </row>
    <row r="2197" spans="1:30" ht="12.75" customHeight="1">
      <c r="A2197" s="4" t="s">
        <v>7751</v>
      </c>
      <c r="B2197" s="4" t="s">
        <v>7753</v>
      </c>
      <c r="C2197" s="4" t="s">
        <v>3</v>
      </c>
      <c r="D2197" s="4" t="s">
        <v>7568</v>
      </c>
      <c r="E2197" s="10">
        <f>IFERROR(VLOOKUP(A2197,admin4_MMI_ALL!$A$2:$B$3312,2,FALSE),3.5)</f>
        <v>3.5</v>
      </c>
      <c r="F2197" s="35">
        <f t="shared" si="238"/>
        <v>3162.2776601683804</v>
      </c>
      <c r="G2197" s="5">
        <f t="shared" si="239"/>
        <v>0</v>
      </c>
      <c r="H2197">
        <f>admin4_POP_ALL!M2197</f>
        <v>3822</v>
      </c>
      <c r="I2197" s="5">
        <f t="shared" si="240"/>
        <v>3.9181795534997593E-2</v>
      </c>
      <c r="J2197">
        <f>admin4_POP_ALL!P2197</f>
        <v>161.37</v>
      </c>
      <c r="K2197" s="5">
        <f t="shared" si="244"/>
        <v>5.0606388321095981</v>
      </c>
      <c r="L2197" s="10">
        <f>admin4_VUL_ALL!N2197</f>
        <v>98.780082803816953</v>
      </c>
      <c r="M2197" s="5">
        <f t="shared" si="241"/>
        <v>9.8874421656520788</v>
      </c>
      <c r="N2197" s="10">
        <f>admin4_VUL_ALL!W2197</f>
        <v>96.490800805898118</v>
      </c>
      <c r="O2197" s="5">
        <f t="shared" si="242"/>
        <v>10</v>
      </c>
      <c r="P2197" s="10">
        <f>admin4_VUL_ALL!X2197</f>
        <v>27.33</v>
      </c>
      <c r="Q2197" s="5">
        <f t="shared" si="243"/>
        <v>3.3058608058608057</v>
      </c>
      <c r="T2197"/>
      <c r="AC2197"/>
      <c r="AD2197"/>
    </row>
    <row r="2198" spans="1:30" ht="12.75" customHeight="1">
      <c r="A2198" s="4" t="s">
        <v>7754</v>
      </c>
      <c r="B2198" s="4" t="s">
        <v>7756</v>
      </c>
      <c r="C2198" s="4" t="s">
        <v>3</v>
      </c>
      <c r="D2198" s="4" t="s">
        <v>7568</v>
      </c>
      <c r="E2198" s="10">
        <f>IFERROR(VLOOKUP(A2198,admin4_MMI_ALL!$A$2:$B$3312,2,FALSE),3.5)</f>
        <v>3.5</v>
      </c>
      <c r="F2198" s="35">
        <f t="shared" si="238"/>
        <v>3162.2776601683804</v>
      </c>
      <c r="G2198" s="5">
        <f t="shared" si="239"/>
        <v>0</v>
      </c>
      <c r="H2198">
        <f>admin4_POP_ALL!M2198</f>
        <v>2292</v>
      </c>
      <c r="I2198" s="5">
        <f t="shared" si="240"/>
        <v>2.3496775344378457E-2</v>
      </c>
      <c r="J2198">
        <f>admin4_POP_ALL!P2198</f>
        <v>297.45</v>
      </c>
      <c r="K2198" s="5">
        <f t="shared" si="244"/>
        <v>5.6694109720344823</v>
      </c>
      <c r="L2198" s="10">
        <f>admin4_VUL_ALL!N2198</f>
        <v>98.780082803816953</v>
      </c>
      <c r="M2198" s="5">
        <f t="shared" si="241"/>
        <v>9.8874421656520788</v>
      </c>
      <c r="N2198" s="10">
        <f>admin4_VUL_ALL!W2198</f>
        <v>96.490800805898118</v>
      </c>
      <c r="O2198" s="5">
        <f t="shared" si="242"/>
        <v>10</v>
      </c>
      <c r="P2198" s="10">
        <f>admin4_VUL_ALL!X2198</f>
        <v>27.33</v>
      </c>
      <c r="Q2198" s="5">
        <f t="shared" si="243"/>
        <v>3.3058608058608057</v>
      </c>
      <c r="T2198"/>
      <c r="AC2198"/>
      <c r="AD2198"/>
    </row>
    <row r="2199" spans="1:30" ht="12.75" customHeight="1">
      <c r="A2199" s="4" t="s">
        <v>7757</v>
      </c>
      <c r="B2199" s="4" t="s">
        <v>7759</v>
      </c>
      <c r="C2199" s="4" t="s">
        <v>3</v>
      </c>
      <c r="D2199" s="4" t="s">
        <v>7568</v>
      </c>
      <c r="E2199" s="10">
        <f>IFERROR(VLOOKUP(A2199,admin4_MMI_ALL!$A$2:$B$3312,2,FALSE),3.5)</f>
        <v>3.5</v>
      </c>
      <c r="F2199" s="35">
        <f t="shared" si="238"/>
        <v>3162.2776601683804</v>
      </c>
      <c r="G2199" s="5">
        <f t="shared" si="239"/>
        <v>0</v>
      </c>
      <c r="H2199">
        <f>admin4_POP_ALL!M2199</f>
        <v>1065</v>
      </c>
      <c r="I2199" s="5">
        <f t="shared" si="240"/>
        <v>1.0918004250332921E-2</v>
      </c>
      <c r="J2199">
        <f>admin4_POP_ALL!P2199</f>
        <v>81.89</v>
      </c>
      <c r="K2199" s="5">
        <f t="shared" si="244"/>
        <v>4.3853929063179073</v>
      </c>
      <c r="L2199" s="10">
        <f>admin4_VUL_ALL!N2199</f>
        <v>98.780082803816953</v>
      </c>
      <c r="M2199" s="5">
        <f t="shared" si="241"/>
        <v>9.8874421656520788</v>
      </c>
      <c r="N2199" s="10">
        <f>admin4_VUL_ALL!W2199</f>
        <v>96.490800805898118</v>
      </c>
      <c r="O2199" s="5">
        <f t="shared" si="242"/>
        <v>10</v>
      </c>
      <c r="P2199" s="10">
        <f>admin4_VUL_ALL!X2199</f>
        <v>27.33</v>
      </c>
      <c r="Q2199" s="5">
        <f t="shared" si="243"/>
        <v>3.3058608058608057</v>
      </c>
      <c r="T2199"/>
      <c r="AC2199"/>
      <c r="AD2199"/>
    </row>
    <row r="2200" spans="1:30" ht="12.75" customHeight="1">
      <c r="A2200" s="4" t="s">
        <v>7760</v>
      </c>
      <c r="B2200" s="4" t="s">
        <v>7762</v>
      </c>
      <c r="C2200" s="4" t="s">
        <v>3</v>
      </c>
      <c r="D2200" s="4" t="s">
        <v>7568</v>
      </c>
      <c r="E2200" s="10">
        <f>IFERROR(VLOOKUP(A2200,admin4_MMI_ALL!$A$2:$B$3312,2,FALSE),3.5)</f>
        <v>3.5</v>
      </c>
      <c r="F2200" s="35">
        <f t="shared" si="238"/>
        <v>3162.2776601683804</v>
      </c>
      <c r="G2200" s="5">
        <f t="shared" si="239"/>
        <v>0</v>
      </c>
      <c r="H2200">
        <f>admin4_POP_ALL!M2200</f>
        <v>3074</v>
      </c>
      <c r="I2200" s="5">
        <f t="shared" si="240"/>
        <v>3.151356344180601E-2</v>
      </c>
      <c r="J2200">
        <f>admin4_POP_ALL!P2200</f>
        <v>151.84</v>
      </c>
      <c r="K2200" s="5">
        <f t="shared" si="244"/>
        <v>5.0000424362219817</v>
      </c>
      <c r="L2200" s="10">
        <f>admin4_VUL_ALL!N2200</f>
        <v>98.780082803816953</v>
      </c>
      <c r="M2200" s="5">
        <f t="shared" si="241"/>
        <v>9.8874421656520788</v>
      </c>
      <c r="N2200" s="10">
        <f>admin4_VUL_ALL!W2200</f>
        <v>96.490800805898118</v>
      </c>
      <c r="O2200" s="5">
        <f t="shared" si="242"/>
        <v>10</v>
      </c>
      <c r="P2200" s="10">
        <f>admin4_VUL_ALL!X2200</f>
        <v>27.33</v>
      </c>
      <c r="Q2200" s="5">
        <f t="shared" si="243"/>
        <v>3.3058608058608057</v>
      </c>
      <c r="T2200"/>
      <c r="AC2200"/>
      <c r="AD2200"/>
    </row>
    <row r="2201" spans="1:30" ht="12.75" customHeight="1">
      <c r="A2201" s="4" t="s">
        <v>7763</v>
      </c>
      <c r="B2201" s="4" t="s">
        <v>7765</v>
      </c>
      <c r="C2201" s="4" t="s">
        <v>3</v>
      </c>
      <c r="D2201" s="4" t="s">
        <v>7568</v>
      </c>
      <c r="E2201" s="10">
        <f>IFERROR(VLOOKUP(A2201,admin4_MMI_ALL!$A$2:$B$3312,2,FALSE),3.5)</f>
        <v>3.5</v>
      </c>
      <c r="F2201" s="35">
        <f t="shared" si="238"/>
        <v>3162.2776601683804</v>
      </c>
      <c r="G2201" s="5">
        <f t="shared" si="239"/>
        <v>0</v>
      </c>
      <c r="H2201">
        <f>admin4_POP_ALL!M2201</f>
        <v>4296</v>
      </c>
      <c r="I2201" s="5">
        <f t="shared" si="240"/>
        <v>4.4041076299934492E-2</v>
      </c>
      <c r="J2201">
        <f>admin4_POP_ALL!P2201</f>
        <v>145.46</v>
      </c>
      <c r="K2201" s="5">
        <f t="shared" si="244"/>
        <v>4.9573109609008643</v>
      </c>
      <c r="L2201" s="10">
        <f>admin4_VUL_ALL!N2201</f>
        <v>98.780082803816953</v>
      </c>
      <c r="M2201" s="5">
        <f t="shared" si="241"/>
        <v>9.8874421656520788</v>
      </c>
      <c r="N2201" s="10">
        <f>admin4_VUL_ALL!W2201</f>
        <v>96.490800805898118</v>
      </c>
      <c r="O2201" s="5">
        <f t="shared" si="242"/>
        <v>10</v>
      </c>
      <c r="P2201" s="10">
        <f>admin4_VUL_ALL!X2201</f>
        <v>27.33</v>
      </c>
      <c r="Q2201" s="5">
        <f t="shared" si="243"/>
        <v>3.3058608058608057</v>
      </c>
      <c r="T2201"/>
      <c r="AC2201"/>
      <c r="AD2201"/>
    </row>
    <row r="2202" spans="1:30" ht="12.75" customHeight="1">
      <c r="A2202" s="4" t="s">
        <v>7766</v>
      </c>
      <c r="B2202" s="4" t="s">
        <v>7768</v>
      </c>
      <c r="C2202" s="4" t="s">
        <v>3</v>
      </c>
      <c r="D2202" s="4" t="s">
        <v>7568</v>
      </c>
      <c r="E2202" s="10">
        <f>IFERROR(VLOOKUP(A2202,admin4_MMI_ALL!$A$2:$B$3312,2,FALSE),3.5)</f>
        <v>3.5</v>
      </c>
      <c r="F2202" s="35">
        <f t="shared" si="238"/>
        <v>3162.2776601683804</v>
      </c>
      <c r="G2202" s="5">
        <f t="shared" si="239"/>
        <v>0</v>
      </c>
      <c r="H2202">
        <f>admin4_POP_ALL!M2202</f>
        <v>3639</v>
      </c>
      <c r="I2202" s="5">
        <f t="shared" si="240"/>
        <v>3.7305744100433337E-2</v>
      </c>
      <c r="J2202">
        <f>admin4_POP_ALL!P2202</f>
        <v>255.39</v>
      </c>
      <c r="K2202" s="5">
        <f t="shared" si="244"/>
        <v>5.5176481910116593</v>
      </c>
      <c r="L2202" s="10">
        <f>admin4_VUL_ALL!N2202</f>
        <v>98.780082803816953</v>
      </c>
      <c r="M2202" s="5">
        <f t="shared" si="241"/>
        <v>9.8874421656520788</v>
      </c>
      <c r="N2202" s="10">
        <f>admin4_VUL_ALL!W2202</f>
        <v>96.490800805898118</v>
      </c>
      <c r="O2202" s="5">
        <f t="shared" si="242"/>
        <v>10</v>
      </c>
      <c r="P2202" s="10">
        <f>admin4_VUL_ALL!X2202</f>
        <v>27.33</v>
      </c>
      <c r="Q2202" s="5">
        <f t="shared" si="243"/>
        <v>3.3058608058608057</v>
      </c>
      <c r="T2202"/>
      <c r="AC2202"/>
      <c r="AD2202"/>
    </row>
    <row r="2203" spans="1:30" ht="12.75" customHeight="1">
      <c r="A2203" s="4" t="s">
        <v>7769</v>
      </c>
      <c r="B2203" s="4" t="s">
        <v>7771</v>
      </c>
      <c r="C2203" s="4" t="s">
        <v>3</v>
      </c>
      <c r="D2203" s="4" t="s">
        <v>7568</v>
      </c>
      <c r="E2203" s="10">
        <f>IFERROR(VLOOKUP(A2203,admin4_MMI_ALL!$A$2:$B$3312,2,FALSE),3.5)</f>
        <v>3.5</v>
      </c>
      <c r="F2203" s="35">
        <f t="shared" si="238"/>
        <v>3162.2776601683804</v>
      </c>
      <c r="G2203" s="5">
        <f t="shared" si="239"/>
        <v>0</v>
      </c>
      <c r="H2203">
        <f>admin4_POP_ALL!M2203</f>
        <v>6440</v>
      </c>
      <c r="I2203" s="5">
        <f t="shared" si="240"/>
        <v>6.602060786116809E-2</v>
      </c>
      <c r="J2203">
        <f>admin4_POP_ALL!P2203</f>
        <v>160.06</v>
      </c>
      <c r="K2203" s="5">
        <f t="shared" si="244"/>
        <v>5.0525246877726691</v>
      </c>
      <c r="L2203" s="10">
        <f>admin4_VUL_ALL!N2203</f>
        <v>98.780082803816953</v>
      </c>
      <c r="M2203" s="5">
        <f t="shared" si="241"/>
        <v>9.8874421656520788</v>
      </c>
      <c r="N2203" s="10">
        <f>admin4_VUL_ALL!W2203</f>
        <v>96.490800805898118</v>
      </c>
      <c r="O2203" s="5">
        <f t="shared" si="242"/>
        <v>10</v>
      </c>
      <c r="P2203" s="10">
        <f>admin4_VUL_ALL!X2203</f>
        <v>27.33</v>
      </c>
      <c r="Q2203" s="5">
        <f t="shared" si="243"/>
        <v>3.3058608058608057</v>
      </c>
      <c r="T2203"/>
      <c r="AC2203"/>
      <c r="AD2203"/>
    </row>
    <row r="2204" spans="1:30" ht="12.75" customHeight="1">
      <c r="A2204" s="4" t="s">
        <v>7772</v>
      </c>
      <c r="B2204" s="4" t="s">
        <v>7774</v>
      </c>
      <c r="C2204" s="4" t="s">
        <v>3</v>
      </c>
      <c r="D2204" s="4" t="s">
        <v>7568</v>
      </c>
      <c r="E2204" s="10">
        <f>IFERROR(VLOOKUP(A2204,admin4_MMI_ALL!$A$2:$B$3312,2,FALSE),3.5)</f>
        <v>3.5</v>
      </c>
      <c r="F2204" s="35">
        <f t="shared" si="238"/>
        <v>3162.2776601683804</v>
      </c>
      <c r="G2204" s="5">
        <f t="shared" si="239"/>
        <v>0</v>
      </c>
      <c r="H2204">
        <f>admin4_POP_ALL!M2204</f>
        <v>2970</v>
      </c>
      <c r="I2204" s="5">
        <f t="shared" si="240"/>
        <v>3.0447392134731251E-2</v>
      </c>
      <c r="J2204">
        <f>admin4_POP_ALL!P2204</f>
        <v>146.71</v>
      </c>
      <c r="K2204" s="5">
        <f t="shared" si="244"/>
        <v>4.96582885976302</v>
      </c>
      <c r="L2204" s="10">
        <f>admin4_VUL_ALL!N2204</f>
        <v>98.780082803816953</v>
      </c>
      <c r="M2204" s="5">
        <f t="shared" si="241"/>
        <v>9.8874421656520788</v>
      </c>
      <c r="N2204" s="10">
        <f>admin4_VUL_ALL!W2204</f>
        <v>96.490800805898118</v>
      </c>
      <c r="O2204" s="5">
        <f t="shared" si="242"/>
        <v>10</v>
      </c>
      <c r="P2204" s="10">
        <f>admin4_VUL_ALL!X2204</f>
        <v>27.33</v>
      </c>
      <c r="Q2204" s="5">
        <f t="shared" si="243"/>
        <v>3.3058608058608057</v>
      </c>
      <c r="T2204"/>
      <c r="AC2204"/>
      <c r="AD2204"/>
    </row>
    <row r="2205" spans="1:30" ht="12.75" customHeight="1">
      <c r="A2205" s="4" t="s">
        <v>7775</v>
      </c>
      <c r="B2205" s="4" t="s">
        <v>7777</v>
      </c>
      <c r="C2205" s="4" t="s">
        <v>3</v>
      </c>
      <c r="D2205" s="4" t="s">
        <v>7568</v>
      </c>
      <c r="E2205" s="10">
        <f>IFERROR(VLOOKUP(A2205,admin4_MMI_ALL!$A$2:$B$3312,2,FALSE),3.5)</f>
        <v>3.5</v>
      </c>
      <c r="F2205" s="35">
        <f t="shared" si="238"/>
        <v>3162.2776601683804</v>
      </c>
      <c r="G2205" s="5">
        <f t="shared" si="239"/>
        <v>0</v>
      </c>
      <c r="H2205">
        <f>admin4_POP_ALL!M2205</f>
        <v>5441</v>
      </c>
      <c r="I2205" s="5">
        <f t="shared" si="240"/>
        <v>5.5779212324940305E-2</v>
      </c>
      <c r="J2205">
        <f>admin4_POP_ALL!P2205</f>
        <v>252.65</v>
      </c>
      <c r="K2205" s="5">
        <f t="shared" si="244"/>
        <v>5.5069104653682919</v>
      </c>
      <c r="L2205" s="10">
        <f>admin4_VUL_ALL!N2205</f>
        <v>98.780082803816953</v>
      </c>
      <c r="M2205" s="5">
        <f t="shared" si="241"/>
        <v>9.8874421656520788</v>
      </c>
      <c r="N2205" s="10">
        <f>admin4_VUL_ALL!W2205</f>
        <v>96.490800805898118</v>
      </c>
      <c r="O2205" s="5">
        <f t="shared" si="242"/>
        <v>10</v>
      </c>
      <c r="P2205" s="10">
        <f>admin4_VUL_ALL!X2205</f>
        <v>27.33</v>
      </c>
      <c r="Q2205" s="5">
        <f t="shared" si="243"/>
        <v>3.3058608058608057</v>
      </c>
      <c r="T2205"/>
      <c r="AC2205"/>
      <c r="AD2205"/>
    </row>
    <row r="2206" spans="1:30" ht="12.75" customHeight="1">
      <c r="A2206" s="4" t="s">
        <v>7778</v>
      </c>
      <c r="B2206" s="4" t="s">
        <v>3664</v>
      </c>
      <c r="C2206" s="4" t="s">
        <v>3</v>
      </c>
      <c r="D2206" s="4" t="s">
        <v>7568</v>
      </c>
      <c r="E2206" s="10">
        <f>IFERROR(VLOOKUP(A2206,admin4_MMI_ALL!$A$2:$B$3312,2,FALSE),3.5)</f>
        <v>3.5</v>
      </c>
      <c r="F2206" s="35">
        <f t="shared" si="238"/>
        <v>3162.2776601683804</v>
      </c>
      <c r="G2206" s="5">
        <f t="shared" si="239"/>
        <v>0</v>
      </c>
      <c r="H2206">
        <f>admin4_POP_ALL!M2206</f>
        <v>3697</v>
      </c>
      <c r="I2206" s="5">
        <f t="shared" si="240"/>
        <v>3.7900339637071186E-2</v>
      </c>
      <c r="J2206">
        <f>admin4_POP_ALL!P2206</f>
        <v>172.89</v>
      </c>
      <c r="K2206" s="5">
        <f t="shared" si="244"/>
        <v>5.1292817196807174</v>
      </c>
      <c r="L2206" s="10">
        <f>admin4_VUL_ALL!N2206</f>
        <v>98.780082803816953</v>
      </c>
      <c r="M2206" s="5">
        <f t="shared" si="241"/>
        <v>9.8874421656520788</v>
      </c>
      <c r="N2206" s="10">
        <f>admin4_VUL_ALL!W2206</f>
        <v>96.490800805898118</v>
      </c>
      <c r="O2206" s="5">
        <f t="shared" si="242"/>
        <v>10</v>
      </c>
      <c r="P2206" s="10">
        <f>admin4_VUL_ALL!X2206</f>
        <v>27.33</v>
      </c>
      <c r="Q2206" s="5">
        <f t="shared" si="243"/>
        <v>3.3058608058608057</v>
      </c>
      <c r="T2206"/>
      <c r="AC2206"/>
      <c r="AD2206"/>
    </row>
    <row r="2207" spans="1:30" ht="12.75" customHeight="1">
      <c r="A2207" s="4" t="s">
        <v>7779</v>
      </c>
      <c r="B2207" s="4" t="s">
        <v>4062</v>
      </c>
      <c r="C2207" s="4" t="s">
        <v>3</v>
      </c>
      <c r="D2207" s="4" t="s">
        <v>7568</v>
      </c>
      <c r="E2207" s="10">
        <f>IFERROR(VLOOKUP(A2207,admin4_MMI_ALL!$A$2:$B$3312,2,FALSE),3.5)</f>
        <v>3.5</v>
      </c>
      <c r="F2207" s="35">
        <f t="shared" si="238"/>
        <v>3162.2776601683804</v>
      </c>
      <c r="G2207" s="5">
        <f t="shared" si="239"/>
        <v>0</v>
      </c>
      <c r="H2207">
        <f>admin4_POP_ALL!M2207</f>
        <v>3513</v>
      </c>
      <c r="I2207" s="5">
        <f t="shared" si="240"/>
        <v>3.6014036555323529E-2</v>
      </c>
      <c r="J2207">
        <f>admin4_POP_ALL!P2207</f>
        <v>283.73</v>
      </c>
      <c r="K2207" s="5">
        <f t="shared" si="244"/>
        <v>5.6224021266677866</v>
      </c>
      <c r="L2207" s="10">
        <f>admin4_VUL_ALL!N2207</f>
        <v>98.780082803816953</v>
      </c>
      <c r="M2207" s="5">
        <f t="shared" si="241"/>
        <v>9.8874421656520788</v>
      </c>
      <c r="N2207" s="10">
        <f>admin4_VUL_ALL!W2207</f>
        <v>96.490800805898118</v>
      </c>
      <c r="O2207" s="5">
        <f t="shared" si="242"/>
        <v>10</v>
      </c>
      <c r="P2207" s="10">
        <f>admin4_VUL_ALL!X2207</f>
        <v>27.33</v>
      </c>
      <c r="Q2207" s="5">
        <f t="shared" si="243"/>
        <v>3.3058608058608057</v>
      </c>
      <c r="T2207"/>
      <c r="AC2207"/>
      <c r="AD2207"/>
    </row>
    <row r="2208" spans="1:30" ht="12.75" customHeight="1">
      <c r="A2208" s="4" t="s">
        <v>7780</v>
      </c>
      <c r="B2208" s="4" t="s">
        <v>7782</v>
      </c>
      <c r="C2208" s="4" t="s">
        <v>3</v>
      </c>
      <c r="D2208" s="4" t="s">
        <v>7568</v>
      </c>
      <c r="E2208" s="10">
        <f>IFERROR(VLOOKUP(A2208,admin4_MMI_ALL!$A$2:$B$3312,2,FALSE),3.5)</f>
        <v>3.5</v>
      </c>
      <c r="F2208" s="35">
        <f t="shared" si="238"/>
        <v>3162.2776601683804</v>
      </c>
      <c r="G2208" s="5">
        <f t="shared" si="239"/>
        <v>0</v>
      </c>
      <c r="H2208">
        <f>admin4_POP_ALL!M2208</f>
        <v>4080</v>
      </c>
      <c r="I2208" s="5">
        <f t="shared" si="240"/>
        <v>4.1826720508317677E-2</v>
      </c>
      <c r="J2208">
        <f>admin4_POP_ALL!P2208</f>
        <v>311.19</v>
      </c>
      <c r="K2208" s="5">
        <f t="shared" si="244"/>
        <v>5.7143636398550228</v>
      </c>
      <c r="L2208" s="10">
        <f>admin4_VUL_ALL!N2208</f>
        <v>98.780082803816953</v>
      </c>
      <c r="M2208" s="5">
        <f t="shared" si="241"/>
        <v>9.8874421656520788</v>
      </c>
      <c r="N2208" s="10">
        <f>admin4_VUL_ALL!W2208</f>
        <v>96.490800805898118</v>
      </c>
      <c r="O2208" s="5">
        <f t="shared" si="242"/>
        <v>10</v>
      </c>
      <c r="P2208" s="10">
        <f>admin4_VUL_ALL!X2208</f>
        <v>27.33</v>
      </c>
      <c r="Q2208" s="5">
        <f t="shared" si="243"/>
        <v>3.3058608058608057</v>
      </c>
      <c r="T2208"/>
      <c r="AC2208"/>
      <c r="AD2208"/>
    </row>
    <row r="2209" spans="1:30" ht="12.75" customHeight="1">
      <c r="A2209" s="4" t="s">
        <v>7783</v>
      </c>
      <c r="B2209" s="4" t="s">
        <v>7785</v>
      </c>
      <c r="C2209" s="4" t="s">
        <v>3</v>
      </c>
      <c r="D2209" s="4" t="s">
        <v>7568</v>
      </c>
      <c r="E2209" s="10">
        <f>IFERROR(VLOOKUP(A2209,admin4_MMI_ALL!$A$2:$B$3312,2,FALSE),3.5)</f>
        <v>3.5</v>
      </c>
      <c r="F2209" s="35">
        <f t="shared" si="238"/>
        <v>3162.2776601683804</v>
      </c>
      <c r="G2209" s="5">
        <f t="shared" si="239"/>
        <v>0</v>
      </c>
      <c r="H2209">
        <f>admin4_POP_ALL!M2209</f>
        <v>4059</v>
      </c>
      <c r="I2209" s="5">
        <f t="shared" si="240"/>
        <v>4.1611435917466036E-2</v>
      </c>
      <c r="J2209">
        <f>admin4_POP_ALL!P2209</f>
        <v>125.02</v>
      </c>
      <c r="K2209" s="5">
        <f t="shared" si="244"/>
        <v>4.8065704662265247</v>
      </c>
      <c r="L2209" s="10">
        <f>admin4_VUL_ALL!N2209</f>
        <v>98.780082803816953</v>
      </c>
      <c r="M2209" s="5">
        <f t="shared" si="241"/>
        <v>9.8874421656520788</v>
      </c>
      <c r="N2209" s="10">
        <f>admin4_VUL_ALL!W2209</f>
        <v>96.490800805898118</v>
      </c>
      <c r="O2209" s="5">
        <f t="shared" si="242"/>
        <v>10</v>
      </c>
      <c r="P2209" s="10">
        <f>admin4_VUL_ALL!X2209</f>
        <v>27.33</v>
      </c>
      <c r="Q2209" s="5">
        <f t="shared" si="243"/>
        <v>3.3058608058608057</v>
      </c>
      <c r="T2209"/>
      <c r="AC2209"/>
      <c r="AD2209"/>
    </row>
    <row r="2210" spans="1:30" ht="12.75" customHeight="1">
      <c r="A2210" s="4" t="s">
        <v>7786</v>
      </c>
      <c r="B2210" s="4" t="s">
        <v>7788</v>
      </c>
      <c r="C2210" s="4" t="s">
        <v>3</v>
      </c>
      <c r="D2210" s="4" t="s">
        <v>7568</v>
      </c>
      <c r="E2210" s="10">
        <f>IFERROR(VLOOKUP(A2210,admin4_MMI_ALL!$A$2:$B$3312,2,FALSE),3.5)</f>
        <v>3.5</v>
      </c>
      <c r="F2210" s="35">
        <f t="shared" si="238"/>
        <v>3162.2776601683804</v>
      </c>
      <c r="G2210" s="5">
        <f t="shared" si="239"/>
        <v>0</v>
      </c>
      <c r="H2210">
        <f>admin4_POP_ALL!M2210</f>
        <v>3004</v>
      </c>
      <c r="I2210" s="5">
        <f t="shared" si="240"/>
        <v>3.0795948138967227E-2</v>
      </c>
      <c r="J2210">
        <f>admin4_POP_ALL!P2210</f>
        <v>173.13</v>
      </c>
      <c r="K2210" s="5">
        <f t="shared" si="244"/>
        <v>5.1306626302270599</v>
      </c>
      <c r="L2210" s="10">
        <f>admin4_VUL_ALL!N2210</f>
        <v>98.780082803816953</v>
      </c>
      <c r="M2210" s="5">
        <f t="shared" si="241"/>
        <v>9.8874421656520788</v>
      </c>
      <c r="N2210" s="10">
        <f>admin4_VUL_ALL!W2210</f>
        <v>96.490800805898118</v>
      </c>
      <c r="O2210" s="5">
        <f t="shared" si="242"/>
        <v>10</v>
      </c>
      <c r="P2210" s="10">
        <f>admin4_VUL_ALL!X2210</f>
        <v>27.33</v>
      </c>
      <c r="Q2210" s="5">
        <f t="shared" si="243"/>
        <v>3.3058608058608057</v>
      </c>
      <c r="T2210"/>
      <c r="AC2210"/>
      <c r="AD2210"/>
    </row>
    <row r="2211" spans="1:30" ht="12.75" customHeight="1">
      <c r="A2211" s="4" t="s">
        <v>7789</v>
      </c>
      <c r="B2211" s="4" t="s">
        <v>7791</v>
      </c>
      <c r="C2211" s="4" t="s">
        <v>3</v>
      </c>
      <c r="D2211" s="4" t="s">
        <v>7568</v>
      </c>
      <c r="E2211" s="10">
        <f>IFERROR(VLOOKUP(A2211,admin4_MMI_ALL!$A$2:$B$3312,2,FALSE),3.5)</f>
        <v>3.5</v>
      </c>
      <c r="F2211" s="35">
        <f t="shared" si="238"/>
        <v>3162.2776601683804</v>
      </c>
      <c r="G2211" s="5">
        <f t="shared" si="239"/>
        <v>0</v>
      </c>
      <c r="H2211">
        <f>admin4_POP_ALL!M2211</f>
        <v>3208</v>
      </c>
      <c r="I2211" s="5">
        <f t="shared" si="240"/>
        <v>3.2887284164383114E-2</v>
      </c>
      <c r="J2211">
        <f>admin4_POP_ALL!P2211</f>
        <v>281.05</v>
      </c>
      <c r="K2211" s="5">
        <f t="shared" si="244"/>
        <v>5.6129546858169608</v>
      </c>
      <c r="L2211" s="10">
        <f>admin4_VUL_ALL!N2211</f>
        <v>98.780082803816953</v>
      </c>
      <c r="M2211" s="5">
        <f t="shared" si="241"/>
        <v>9.8874421656520788</v>
      </c>
      <c r="N2211" s="10">
        <f>admin4_VUL_ALL!W2211</f>
        <v>96.490800805898118</v>
      </c>
      <c r="O2211" s="5">
        <f t="shared" si="242"/>
        <v>10</v>
      </c>
      <c r="P2211" s="10">
        <f>admin4_VUL_ALL!X2211</f>
        <v>27.33</v>
      </c>
      <c r="Q2211" s="5">
        <f t="shared" si="243"/>
        <v>3.3058608058608057</v>
      </c>
      <c r="T2211"/>
      <c r="AC2211"/>
      <c r="AD2211"/>
    </row>
    <row r="2212" spans="1:30" ht="12.75" customHeight="1">
      <c r="A2212" s="4" t="s">
        <v>7792</v>
      </c>
      <c r="B2212" s="4" t="s">
        <v>7794</v>
      </c>
      <c r="C2212" s="4" t="s">
        <v>3</v>
      </c>
      <c r="D2212" s="4" t="s">
        <v>7568</v>
      </c>
      <c r="E2212" s="10">
        <f>IFERROR(VLOOKUP(A2212,admin4_MMI_ALL!$A$2:$B$3312,2,FALSE),3.5)</f>
        <v>3.5</v>
      </c>
      <c r="F2212" s="35">
        <f t="shared" si="238"/>
        <v>3162.2776601683804</v>
      </c>
      <c r="G2212" s="5">
        <f t="shared" si="239"/>
        <v>0</v>
      </c>
      <c r="H2212">
        <f>admin4_POP_ALL!M2212</f>
        <v>4654</v>
      </c>
      <c r="I2212" s="5">
        <f t="shared" si="240"/>
        <v>4.7711165991595694E-2</v>
      </c>
      <c r="J2212">
        <f>admin4_POP_ALL!P2212</f>
        <v>155.47999999999999</v>
      </c>
      <c r="K2212" s="5">
        <f t="shared" si="244"/>
        <v>5.023624744157253</v>
      </c>
      <c r="L2212" s="10">
        <f>admin4_VUL_ALL!N2212</f>
        <v>98.780082803816953</v>
      </c>
      <c r="M2212" s="5">
        <f t="shared" si="241"/>
        <v>9.8874421656520788</v>
      </c>
      <c r="N2212" s="10">
        <f>admin4_VUL_ALL!W2212</f>
        <v>96.490800805898118</v>
      </c>
      <c r="O2212" s="5">
        <f t="shared" si="242"/>
        <v>10</v>
      </c>
      <c r="P2212" s="10">
        <f>admin4_VUL_ALL!X2212</f>
        <v>27.33</v>
      </c>
      <c r="Q2212" s="5">
        <f t="shared" si="243"/>
        <v>3.3058608058608057</v>
      </c>
      <c r="T2212"/>
      <c r="AC2212"/>
      <c r="AD2212"/>
    </row>
    <row r="2213" spans="1:30" ht="12.75" customHeight="1">
      <c r="A2213" s="4" t="s">
        <v>7795</v>
      </c>
      <c r="B2213" s="4" t="s">
        <v>7797</v>
      </c>
      <c r="C2213" s="4" t="s">
        <v>3</v>
      </c>
      <c r="D2213" s="4" t="s">
        <v>7568</v>
      </c>
      <c r="E2213" s="10">
        <f>IFERROR(VLOOKUP(A2213,admin4_MMI_ALL!$A$2:$B$3312,2,FALSE),3.5)</f>
        <v>3.5</v>
      </c>
      <c r="F2213" s="35">
        <f t="shared" si="238"/>
        <v>3162.2776601683804</v>
      </c>
      <c r="G2213" s="5">
        <f t="shared" si="239"/>
        <v>0</v>
      </c>
      <c r="H2213">
        <f>admin4_POP_ALL!M2213</f>
        <v>1961</v>
      </c>
      <c r="I2213" s="5">
        <f t="shared" si="240"/>
        <v>2.0103480126669352E-2</v>
      </c>
      <c r="J2213">
        <f>admin4_POP_ALL!P2213</f>
        <v>164.2</v>
      </c>
      <c r="K2213" s="5">
        <f t="shared" si="244"/>
        <v>5.0779452996223906</v>
      </c>
      <c r="L2213" s="10">
        <f>admin4_VUL_ALL!N2213</f>
        <v>98.780082803816953</v>
      </c>
      <c r="M2213" s="5">
        <f t="shared" si="241"/>
        <v>9.8874421656520788</v>
      </c>
      <c r="N2213" s="10">
        <f>admin4_VUL_ALL!W2213</f>
        <v>96.490800805898118</v>
      </c>
      <c r="O2213" s="5">
        <f t="shared" si="242"/>
        <v>10</v>
      </c>
      <c r="P2213" s="10">
        <f>admin4_VUL_ALL!X2213</f>
        <v>27.33</v>
      </c>
      <c r="Q2213" s="5">
        <f t="shared" si="243"/>
        <v>3.3058608058608057</v>
      </c>
      <c r="T2213"/>
      <c r="AC2213"/>
      <c r="AD2213"/>
    </row>
    <row r="2214" spans="1:30" ht="12.75" customHeight="1">
      <c r="A2214" s="4" t="s">
        <v>7798</v>
      </c>
      <c r="B2214" s="4" t="s">
        <v>7800</v>
      </c>
      <c r="C2214" s="4" t="s">
        <v>3</v>
      </c>
      <c r="D2214" s="4" t="s">
        <v>7568</v>
      </c>
      <c r="E2214" s="10">
        <f>IFERROR(VLOOKUP(A2214,admin4_MMI_ALL!$A$2:$B$3312,2,FALSE),3.5)</f>
        <v>3.5</v>
      </c>
      <c r="F2214" s="35">
        <f t="shared" si="238"/>
        <v>3162.2776601683804</v>
      </c>
      <c r="G2214" s="5">
        <f t="shared" si="239"/>
        <v>0</v>
      </c>
      <c r="H2214">
        <f>admin4_POP_ALL!M2214</f>
        <v>4451</v>
      </c>
      <c r="I2214" s="5">
        <f t="shared" si="240"/>
        <v>4.5630081613363231E-2</v>
      </c>
      <c r="J2214">
        <f>admin4_POP_ALL!P2214</f>
        <v>157.44999999999999</v>
      </c>
      <c r="K2214" s="5">
        <f t="shared" si="244"/>
        <v>5.0361584702692106</v>
      </c>
      <c r="L2214" s="10">
        <f>admin4_VUL_ALL!N2214</f>
        <v>98.780082803816953</v>
      </c>
      <c r="M2214" s="5">
        <f t="shared" si="241"/>
        <v>9.8874421656520788</v>
      </c>
      <c r="N2214" s="10">
        <f>admin4_VUL_ALL!W2214</f>
        <v>96.490800805898118</v>
      </c>
      <c r="O2214" s="5">
        <f t="shared" si="242"/>
        <v>10</v>
      </c>
      <c r="P2214" s="10">
        <f>admin4_VUL_ALL!X2214</f>
        <v>27.33</v>
      </c>
      <c r="Q2214" s="5">
        <f t="shared" si="243"/>
        <v>3.3058608058608057</v>
      </c>
      <c r="T2214"/>
      <c r="AC2214"/>
      <c r="AD2214"/>
    </row>
    <row r="2215" spans="1:30" ht="12.75" customHeight="1">
      <c r="A2215" s="4" t="s">
        <v>7801</v>
      </c>
      <c r="B2215" s="4" t="s">
        <v>7803</v>
      </c>
      <c r="C2215" s="4" t="s">
        <v>3</v>
      </c>
      <c r="D2215" s="4" t="s">
        <v>7568</v>
      </c>
      <c r="E2215" s="10">
        <f>IFERROR(VLOOKUP(A2215,admin4_MMI_ALL!$A$2:$B$3312,2,FALSE),3.5)</f>
        <v>3.5</v>
      </c>
      <c r="F2215" s="35">
        <f t="shared" si="238"/>
        <v>3162.2776601683804</v>
      </c>
      <c r="G2215" s="5">
        <f t="shared" si="239"/>
        <v>0</v>
      </c>
      <c r="H2215">
        <f>admin4_POP_ALL!M2215</f>
        <v>2742</v>
      </c>
      <c r="I2215" s="5">
        <f t="shared" si="240"/>
        <v>2.8110016576913498E-2</v>
      </c>
      <c r="J2215">
        <f>admin4_POP_ALL!P2215</f>
        <v>190.55</v>
      </c>
      <c r="K2215" s="5">
        <f t="shared" si="244"/>
        <v>5.2260995995127235</v>
      </c>
      <c r="L2215" s="10">
        <f>admin4_VUL_ALL!N2215</f>
        <v>98.780082803816953</v>
      </c>
      <c r="M2215" s="5">
        <f t="shared" si="241"/>
        <v>9.8874421656520788</v>
      </c>
      <c r="N2215" s="10">
        <f>admin4_VUL_ALL!W2215</f>
        <v>96.490800805898118</v>
      </c>
      <c r="O2215" s="5">
        <f t="shared" si="242"/>
        <v>10</v>
      </c>
      <c r="P2215" s="10">
        <f>admin4_VUL_ALL!X2215</f>
        <v>27.33</v>
      </c>
      <c r="Q2215" s="5">
        <f t="shared" si="243"/>
        <v>3.3058608058608057</v>
      </c>
      <c r="T2215"/>
      <c r="AC2215"/>
      <c r="AD2215"/>
    </row>
    <row r="2216" spans="1:30" ht="12.75" customHeight="1">
      <c r="A2216" s="4" t="s">
        <v>7804</v>
      </c>
      <c r="B2216" s="4" t="s">
        <v>7806</v>
      </c>
      <c r="C2216" s="4" t="s">
        <v>3</v>
      </c>
      <c r="D2216" s="4" t="s">
        <v>7568</v>
      </c>
      <c r="E2216" s="10">
        <f>IFERROR(VLOOKUP(A2216,admin4_MMI_ALL!$A$2:$B$3312,2,FALSE),3.5)</f>
        <v>3.5</v>
      </c>
      <c r="F2216" s="35">
        <f t="shared" si="238"/>
        <v>3162.2776601683804</v>
      </c>
      <c r="G2216" s="5">
        <f t="shared" si="239"/>
        <v>0</v>
      </c>
      <c r="H2216">
        <f>admin4_POP_ALL!M2216</f>
        <v>3972</v>
      </c>
      <c r="I2216" s="5">
        <f t="shared" si="240"/>
        <v>4.0719542612509263E-2</v>
      </c>
      <c r="J2216">
        <f>admin4_POP_ALL!P2216</f>
        <v>154.5</v>
      </c>
      <c r="K2216" s="5">
        <f t="shared" si="244"/>
        <v>5.0173304173870861</v>
      </c>
      <c r="L2216" s="10">
        <f>admin4_VUL_ALL!N2216</f>
        <v>98.780082803816953</v>
      </c>
      <c r="M2216" s="5">
        <f t="shared" si="241"/>
        <v>9.8874421656520788</v>
      </c>
      <c r="N2216" s="10">
        <f>admin4_VUL_ALL!W2216</f>
        <v>96.490800805898118</v>
      </c>
      <c r="O2216" s="5">
        <f t="shared" si="242"/>
        <v>10</v>
      </c>
      <c r="P2216" s="10">
        <f>admin4_VUL_ALL!X2216</f>
        <v>27.33</v>
      </c>
      <c r="Q2216" s="5">
        <f t="shared" si="243"/>
        <v>3.3058608058608057</v>
      </c>
      <c r="T2216"/>
      <c r="AC2216"/>
      <c r="AD2216"/>
    </row>
    <row r="2217" spans="1:30" ht="12.75" customHeight="1">
      <c r="A2217" s="4" t="s">
        <v>7807</v>
      </c>
      <c r="B2217" s="4" t="s">
        <v>7809</v>
      </c>
      <c r="C2217" s="4" t="s">
        <v>3</v>
      </c>
      <c r="D2217" s="4" t="s">
        <v>7568</v>
      </c>
      <c r="E2217" s="10">
        <f>IFERROR(VLOOKUP(A2217,admin4_MMI_ALL!$A$2:$B$3312,2,FALSE),3.5)</f>
        <v>3.5</v>
      </c>
      <c r="F2217" s="35">
        <f t="shared" si="238"/>
        <v>3162.2776601683804</v>
      </c>
      <c r="G2217" s="5">
        <f t="shared" si="239"/>
        <v>0</v>
      </c>
      <c r="H2217">
        <f>admin4_POP_ALL!M2217</f>
        <v>5217</v>
      </c>
      <c r="I2217" s="5">
        <f t="shared" si="240"/>
        <v>5.3482843355856201E-2</v>
      </c>
      <c r="J2217">
        <f>admin4_POP_ALL!P2217</f>
        <v>255.51</v>
      </c>
      <c r="K2217" s="5">
        <f t="shared" si="244"/>
        <v>5.5181158193140742</v>
      </c>
      <c r="L2217" s="10">
        <f>admin4_VUL_ALL!N2217</f>
        <v>98.780082803816953</v>
      </c>
      <c r="M2217" s="5">
        <f t="shared" si="241"/>
        <v>9.8874421656520788</v>
      </c>
      <c r="N2217" s="10">
        <f>admin4_VUL_ALL!W2217</f>
        <v>96.490800805898118</v>
      </c>
      <c r="O2217" s="5">
        <f t="shared" si="242"/>
        <v>10</v>
      </c>
      <c r="P2217" s="10">
        <f>admin4_VUL_ALL!X2217</f>
        <v>27.33</v>
      </c>
      <c r="Q2217" s="5">
        <f t="shared" si="243"/>
        <v>3.3058608058608057</v>
      </c>
      <c r="T2217"/>
      <c r="AC2217"/>
      <c r="AD2217"/>
    </row>
    <row r="2218" spans="1:30" ht="12.75" customHeight="1">
      <c r="A2218" s="4" t="s">
        <v>7810</v>
      </c>
      <c r="B2218" s="4" t="s">
        <v>7812</v>
      </c>
      <c r="C2218" s="4" t="s">
        <v>3</v>
      </c>
      <c r="D2218" s="4" t="s">
        <v>7568</v>
      </c>
      <c r="E2218" s="10">
        <f>IFERROR(VLOOKUP(A2218,admin4_MMI_ALL!$A$2:$B$3312,2,FALSE),3.5)</f>
        <v>3.5</v>
      </c>
      <c r="F2218" s="35">
        <f t="shared" si="238"/>
        <v>3162.2776601683804</v>
      </c>
      <c r="G2218" s="5">
        <f t="shared" si="239"/>
        <v>0</v>
      </c>
      <c r="H2218">
        <f>admin4_POP_ALL!M2218</f>
        <v>3554</v>
      </c>
      <c r="I2218" s="5">
        <f t="shared" si="240"/>
        <v>3.6434354089843385E-2</v>
      </c>
      <c r="J2218">
        <f>admin4_POP_ALL!P2218</f>
        <v>148.65</v>
      </c>
      <c r="K2218" s="5">
        <f t="shared" si="244"/>
        <v>4.9789059684421924</v>
      </c>
      <c r="L2218" s="10">
        <f>admin4_VUL_ALL!N2218</f>
        <v>98.780082803816953</v>
      </c>
      <c r="M2218" s="5">
        <f t="shared" si="241"/>
        <v>9.8874421656520788</v>
      </c>
      <c r="N2218" s="10">
        <f>admin4_VUL_ALL!W2218</f>
        <v>96.490800805898118</v>
      </c>
      <c r="O2218" s="5">
        <f t="shared" si="242"/>
        <v>10</v>
      </c>
      <c r="P2218" s="10">
        <f>admin4_VUL_ALL!X2218</f>
        <v>27.33</v>
      </c>
      <c r="Q2218" s="5">
        <f t="shared" si="243"/>
        <v>3.3058608058608057</v>
      </c>
      <c r="T2218"/>
      <c r="AC2218"/>
      <c r="AD2218"/>
    </row>
    <row r="2219" spans="1:30" ht="12.75" customHeight="1">
      <c r="A2219" s="4" t="s">
        <v>7813</v>
      </c>
      <c r="B2219" s="4" t="s">
        <v>7815</v>
      </c>
      <c r="C2219" s="4" t="s">
        <v>3</v>
      </c>
      <c r="D2219" s="4" t="s">
        <v>7568</v>
      </c>
      <c r="E2219" s="10">
        <f>IFERROR(VLOOKUP(A2219,admin4_MMI_ALL!$A$2:$B$3312,2,FALSE),3.5)</f>
        <v>3.5</v>
      </c>
      <c r="F2219" s="35">
        <f t="shared" si="238"/>
        <v>3162.2776601683804</v>
      </c>
      <c r="G2219" s="5">
        <f t="shared" si="239"/>
        <v>0</v>
      </c>
      <c r="H2219">
        <f>admin4_POP_ALL!M2219</f>
        <v>4040</v>
      </c>
      <c r="I2219" s="5">
        <f t="shared" si="240"/>
        <v>4.1416654620981229E-2</v>
      </c>
      <c r="J2219">
        <f>admin4_POP_ALL!P2219</f>
        <v>181.51</v>
      </c>
      <c r="K2219" s="5">
        <f t="shared" si="244"/>
        <v>5.1777162010932356</v>
      </c>
      <c r="L2219" s="10">
        <f>admin4_VUL_ALL!N2219</f>
        <v>98.780082803816953</v>
      </c>
      <c r="M2219" s="5">
        <f t="shared" si="241"/>
        <v>9.8874421656520788</v>
      </c>
      <c r="N2219" s="10">
        <f>admin4_VUL_ALL!W2219</f>
        <v>96.490800805898118</v>
      </c>
      <c r="O2219" s="5">
        <f t="shared" si="242"/>
        <v>10</v>
      </c>
      <c r="P2219" s="10">
        <f>admin4_VUL_ALL!X2219</f>
        <v>27.33</v>
      </c>
      <c r="Q2219" s="5">
        <f t="shared" si="243"/>
        <v>3.3058608058608057</v>
      </c>
      <c r="T2219"/>
      <c r="AC2219"/>
      <c r="AD2219"/>
    </row>
    <row r="2220" spans="1:30" ht="12.75" customHeight="1">
      <c r="A2220" s="4" t="s">
        <v>7816</v>
      </c>
      <c r="B2220" s="4" t="s">
        <v>7818</v>
      </c>
      <c r="C2220" s="4" t="s">
        <v>3</v>
      </c>
      <c r="D2220" s="4" t="s">
        <v>7568</v>
      </c>
      <c r="E2220" s="10">
        <f>IFERROR(VLOOKUP(A2220,admin4_MMI_ALL!$A$2:$B$3312,2,FALSE),3.5)</f>
        <v>3.5</v>
      </c>
      <c r="F2220" s="35">
        <f t="shared" si="238"/>
        <v>3162.2776601683804</v>
      </c>
      <c r="G2220" s="5">
        <f t="shared" si="239"/>
        <v>0</v>
      </c>
      <c r="H2220">
        <f>admin4_POP_ALL!M2220</f>
        <v>3712</v>
      </c>
      <c r="I2220" s="5">
        <f t="shared" si="240"/>
        <v>3.8054114344822358E-2</v>
      </c>
      <c r="J2220">
        <f>admin4_POP_ALL!P2220</f>
        <v>129.19999999999999</v>
      </c>
      <c r="K2220" s="5">
        <f t="shared" si="244"/>
        <v>4.8393091448427832</v>
      </c>
      <c r="L2220" s="10">
        <f>admin4_VUL_ALL!N2220</f>
        <v>98.780082803816953</v>
      </c>
      <c r="M2220" s="5">
        <f t="shared" si="241"/>
        <v>9.8874421656520788</v>
      </c>
      <c r="N2220" s="10">
        <f>admin4_VUL_ALL!W2220</f>
        <v>96.490800805898118</v>
      </c>
      <c r="O2220" s="5">
        <f t="shared" si="242"/>
        <v>10</v>
      </c>
      <c r="P2220" s="10">
        <f>admin4_VUL_ALL!X2220</f>
        <v>27.33</v>
      </c>
      <c r="Q2220" s="5">
        <f t="shared" si="243"/>
        <v>3.3058608058608057</v>
      </c>
      <c r="T2220"/>
      <c r="AC2220"/>
      <c r="AD2220"/>
    </row>
    <row r="2221" spans="1:30" ht="12.75" customHeight="1">
      <c r="A2221" s="4" t="s">
        <v>7819</v>
      </c>
      <c r="B2221" s="4" t="s">
        <v>7821</v>
      </c>
      <c r="C2221" s="4" t="s">
        <v>3</v>
      </c>
      <c r="D2221" s="4" t="s">
        <v>7568</v>
      </c>
      <c r="E2221" s="10">
        <f>IFERROR(VLOOKUP(A2221,admin4_MMI_ALL!$A$2:$B$3312,2,FALSE),3.5)</f>
        <v>3.5</v>
      </c>
      <c r="F2221" s="35">
        <f t="shared" si="238"/>
        <v>3162.2776601683804</v>
      </c>
      <c r="G2221" s="5">
        <f t="shared" si="239"/>
        <v>0</v>
      </c>
      <c r="H2221">
        <f>admin4_POP_ALL!M2221</f>
        <v>3277</v>
      </c>
      <c r="I2221" s="5">
        <f t="shared" si="240"/>
        <v>3.3594647820038487E-2</v>
      </c>
      <c r="J2221">
        <f>admin4_POP_ALL!P2221</f>
        <v>127.64</v>
      </c>
      <c r="K2221" s="5">
        <f t="shared" si="244"/>
        <v>4.8272164605537906</v>
      </c>
      <c r="L2221" s="10">
        <f>admin4_VUL_ALL!N2221</f>
        <v>98.780082803816953</v>
      </c>
      <c r="M2221" s="5">
        <f t="shared" si="241"/>
        <v>9.8874421656520788</v>
      </c>
      <c r="N2221" s="10">
        <f>admin4_VUL_ALL!W2221</f>
        <v>96.490800805898118</v>
      </c>
      <c r="O2221" s="5">
        <f t="shared" si="242"/>
        <v>10</v>
      </c>
      <c r="P2221" s="10">
        <f>admin4_VUL_ALL!X2221</f>
        <v>27.33</v>
      </c>
      <c r="Q2221" s="5">
        <f t="shared" si="243"/>
        <v>3.3058608058608057</v>
      </c>
      <c r="T2221"/>
      <c r="AC2221"/>
      <c r="AD2221"/>
    </row>
    <row r="2222" spans="1:30" ht="12.75" customHeight="1">
      <c r="A2222" s="4" t="s">
        <v>7822</v>
      </c>
      <c r="B2222" s="4" t="s">
        <v>7824</v>
      </c>
      <c r="C2222" s="4" t="s">
        <v>3</v>
      </c>
      <c r="D2222" s="4" t="s">
        <v>7568</v>
      </c>
      <c r="E2222" s="10">
        <f>IFERROR(VLOOKUP(A2222,admin4_MMI_ALL!$A$2:$B$3312,2,FALSE),3.5)</f>
        <v>3.5</v>
      </c>
      <c r="F2222" s="35">
        <f t="shared" si="238"/>
        <v>3162.2776601683804</v>
      </c>
      <c r="G2222" s="5">
        <f t="shared" si="239"/>
        <v>0</v>
      </c>
      <c r="H2222">
        <f>admin4_POP_ALL!M2222</f>
        <v>3562</v>
      </c>
      <c r="I2222" s="5">
        <f t="shared" si="240"/>
        <v>3.6516367267310675E-2</v>
      </c>
      <c r="J2222">
        <f>admin4_POP_ALL!P2222</f>
        <v>177.51</v>
      </c>
      <c r="K2222" s="5">
        <f t="shared" si="244"/>
        <v>5.1555334831819586</v>
      </c>
      <c r="L2222" s="10">
        <f>admin4_VUL_ALL!N2222</f>
        <v>98.780082803816953</v>
      </c>
      <c r="M2222" s="5">
        <f t="shared" si="241"/>
        <v>9.8874421656520788</v>
      </c>
      <c r="N2222" s="10">
        <f>admin4_VUL_ALL!W2222</f>
        <v>96.490800805898118</v>
      </c>
      <c r="O2222" s="5">
        <f t="shared" si="242"/>
        <v>10</v>
      </c>
      <c r="P2222" s="10">
        <f>admin4_VUL_ALL!X2222</f>
        <v>27.33</v>
      </c>
      <c r="Q2222" s="5">
        <f t="shared" si="243"/>
        <v>3.3058608058608057</v>
      </c>
      <c r="T2222"/>
      <c r="AC2222"/>
      <c r="AD2222"/>
    </row>
    <row r="2223" spans="1:30" ht="12.75" customHeight="1">
      <c r="A2223" s="4" t="s">
        <v>7825</v>
      </c>
      <c r="B2223" s="4" t="s">
        <v>7827</v>
      </c>
      <c r="C2223" s="4" t="s">
        <v>3</v>
      </c>
      <c r="D2223" s="4" t="s">
        <v>7568</v>
      </c>
      <c r="E2223" s="10">
        <f>IFERROR(VLOOKUP(A2223,admin4_MMI_ALL!$A$2:$B$3312,2,FALSE),3.5)</f>
        <v>3.5</v>
      </c>
      <c r="F2223" s="35">
        <f t="shared" si="238"/>
        <v>3162.2776601683804</v>
      </c>
      <c r="G2223" s="5">
        <f t="shared" si="239"/>
        <v>0</v>
      </c>
      <c r="H2223">
        <f>admin4_POP_ALL!M2223</f>
        <v>7642</v>
      </c>
      <c r="I2223" s="5">
        <f t="shared" si="240"/>
        <v>7.8343087775628345E-2</v>
      </c>
      <c r="J2223">
        <f>admin4_POP_ALL!P2223</f>
        <v>189.83</v>
      </c>
      <c r="K2223" s="5">
        <f t="shared" si="244"/>
        <v>5.2223310799169562</v>
      </c>
      <c r="L2223" s="10">
        <f>admin4_VUL_ALL!N2223</f>
        <v>98.780082803816953</v>
      </c>
      <c r="M2223" s="5">
        <f t="shared" si="241"/>
        <v>9.8874421656520788</v>
      </c>
      <c r="N2223" s="10">
        <f>admin4_VUL_ALL!W2223</f>
        <v>96.490800805898118</v>
      </c>
      <c r="O2223" s="5">
        <f t="shared" si="242"/>
        <v>10</v>
      </c>
      <c r="P2223" s="10">
        <f>admin4_VUL_ALL!X2223</f>
        <v>27.33</v>
      </c>
      <c r="Q2223" s="5">
        <f t="shared" si="243"/>
        <v>3.3058608058608057</v>
      </c>
      <c r="T2223"/>
      <c r="AC2223"/>
      <c r="AD2223"/>
    </row>
    <row r="2224" spans="1:30" ht="12.75" customHeight="1">
      <c r="A2224" s="4" t="s">
        <v>7828</v>
      </c>
      <c r="B2224" s="4" t="s">
        <v>4763</v>
      </c>
      <c r="C2224" s="4" t="s">
        <v>3</v>
      </c>
      <c r="D2224" s="4" t="s">
        <v>7568</v>
      </c>
      <c r="E2224" s="10">
        <f>IFERROR(VLOOKUP(A2224,admin4_MMI_ALL!$A$2:$B$3312,2,FALSE),3.5)</f>
        <v>3.5</v>
      </c>
      <c r="F2224" s="35">
        <f t="shared" si="238"/>
        <v>3162.2776601683804</v>
      </c>
      <c r="G2224" s="5">
        <f t="shared" si="239"/>
        <v>0</v>
      </c>
      <c r="H2224">
        <f>admin4_POP_ALL!M2224</f>
        <v>2310</v>
      </c>
      <c r="I2224" s="5">
        <f t="shared" si="240"/>
        <v>2.3681304993679857E-2</v>
      </c>
      <c r="J2224">
        <f>admin4_POP_ALL!P2224</f>
        <v>122.5</v>
      </c>
      <c r="K2224" s="5">
        <f t="shared" si="244"/>
        <v>4.7863001423785221</v>
      </c>
      <c r="L2224" s="10">
        <f>admin4_VUL_ALL!N2224</f>
        <v>98.780082803816953</v>
      </c>
      <c r="M2224" s="5">
        <f t="shared" si="241"/>
        <v>9.8874421656520788</v>
      </c>
      <c r="N2224" s="10">
        <f>admin4_VUL_ALL!W2224</f>
        <v>96.490800805898118</v>
      </c>
      <c r="O2224" s="5">
        <f t="shared" si="242"/>
        <v>10</v>
      </c>
      <c r="P2224" s="10">
        <f>admin4_VUL_ALL!X2224</f>
        <v>27.33</v>
      </c>
      <c r="Q2224" s="5">
        <f t="shared" si="243"/>
        <v>3.3058608058608057</v>
      </c>
      <c r="T2224"/>
      <c r="AC2224"/>
      <c r="AD2224"/>
    </row>
    <row r="2225" spans="1:30" ht="12.75" customHeight="1">
      <c r="A2225" s="4" t="s">
        <v>7829</v>
      </c>
      <c r="B2225" s="4" t="s">
        <v>7831</v>
      </c>
      <c r="C2225" s="4" t="s">
        <v>3</v>
      </c>
      <c r="D2225" s="4" t="s">
        <v>7568</v>
      </c>
      <c r="E2225" s="10">
        <f>IFERROR(VLOOKUP(A2225,admin4_MMI_ALL!$A$2:$B$3312,2,FALSE),3.5)</f>
        <v>3.5</v>
      </c>
      <c r="F2225" s="35">
        <f t="shared" si="238"/>
        <v>3162.2776601683804</v>
      </c>
      <c r="G2225" s="5">
        <f t="shared" si="239"/>
        <v>0</v>
      </c>
      <c r="H2225">
        <f>admin4_POP_ALL!M2225</f>
        <v>5471</v>
      </c>
      <c r="I2225" s="5">
        <f t="shared" si="240"/>
        <v>5.6086761740442644E-2</v>
      </c>
      <c r="J2225">
        <f>admin4_POP_ALL!P2225</f>
        <v>204.75</v>
      </c>
      <c r="K2225" s="5">
        <f t="shared" si="244"/>
        <v>5.2976486501200846</v>
      </c>
      <c r="L2225" s="10">
        <f>admin4_VUL_ALL!N2225</f>
        <v>98.780082803816953</v>
      </c>
      <c r="M2225" s="5">
        <f t="shared" si="241"/>
        <v>9.8874421656520788</v>
      </c>
      <c r="N2225" s="10">
        <f>admin4_VUL_ALL!W2225</f>
        <v>96.490800805898118</v>
      </c>
      <c r="O2225" s="5">
        <f t="shared" si="242"/>
        <v>10</v>
      </c>
      <c r="P2225" s="10">
        <f>admin4_VUL_ALL!X2225</f>
        <v>27.33</v>
      </c>
      <c r="Q2225" s="5">
        <f t="shared" si="243"/>
        <v>3.3058608058608057</v>
      </c>
      <c r="T2225"/>
      <c r="AC2225"/>
      <c r="AD2225"/>
    </row>
    <row r="2226" spans="1:30" ht="12.75" customHeight="1">
      <c r="A2226" s="4" t="s">
        <v>7832</v>
      </c>
      <c r="B2226" s="4" t="s">
        <v>5169</v>
      </c>
      <c r="C2226" s="4" t="s">
        <v>3</v>
      </c>
      <c r="D2226" s="4" t="s">
        <v>7568</v>
      </c>
      <c r="E2226" s="10">
        <f>IFERROR(VLOOKUP(A2226,admin4_MMI_ALL!$A$2:$B$3312,2,FALSE),3.5)</f>
        <v>3.5</v>
      </c>
      <c r="F2226" s="35">
        <f t="shared" si="238"/>
        <v>3162.2776601683804</v>
      </c>
      <c r="G2226" s="5">
        <f t="shared" si="239"/>
        <v>0</v>
      </c>
      <c r="H2226">
        <f>admin4_POP_ALL!M2226</f>
        <v>5706</v>
      </c>
      <c r="I2226" s="5">
        <f t="shared" si="240"/>
        <v>5.8495898828544272E-2</v>
      </c>
      <c r="J2226">
        <f>admin4_POP_ALL!P2226</f>
        <v>113.36</v>
      </c>
      <c r="K2226" s="5">
        <f t="shared" si="244"/>
        <v>4.7091094611602449</v>
      </c>
      <c r="L2226" s="10">
        <f>admin4_VUL_ALL!N2226</f>
        <v>98.780082803816953</v>
      </c>
      <c r="M2226" s="5">
        <f t="shared" si="241"/>
        <v>9.8874421656520788</v>
      </c>
      <c r="N2226" s="10">
        <f>admin4_VUL_ALL!W2226</f>
        <v>96.490800805898118</v>
      </c>
      <c r="O2226" s="5">
        <f t="shared" si="242"/>
        <v>10</v>
      </c>
      <c r="P2226" s="10">
        <f>admin4_VUL_ALL!X2226</f>
        <v>27.33</v>
      </c>
      <c r="Q2226" s="5">
        <f t="shared" si="243"/>
        <v>3.3058608058608057</v>
      </c>
      <c r="T2226"/>
      <c r="AC2226"/>
      <c r="AD2226"/>
    </row>
    <row r="2227" spans="1:30" ht="12.75" customHeight="1">
      <c r="A2227" s="4" t="s">
        <v>7833</v>
      </c>
      <c r="B2227" s="4" t="s">
        <v>7835</v>
      </c>
      <c r="C2227" s="4" t="s">
        <v>3</v>
      </c>
      <c r="D2227" s="4" t="s">
        <v>7568</v>
      </c>
      <c r="E2227" s="10">
        <f>IFERROR(VLOOKUP(A2227,admin4_MMI_ALL!$A$2:$B$3312,2,FALSE),3.5)</f>
        <v>3.5</v>
      </c>
      <c r="F2227" s="35">
        <f t="shared" si="238"/>
        <v>3162.2776601683804</v>
      </c>
      <c r="G2227" s="5">
        <f t="shared" si="239"/>
        <v>0</v>
      </c>
      <c r="H2227">
        <f>admin4_POP_ALL!M2227</f>
        <v>4072</v>
      </c>
      <c r="I2227" s="5">
        <f t="shared" si="240"/>
        <v>4.1744707330850381E-2</v>
      </c>
      <c r="J2227">
        <f>admin4_POP_ALL!P2227</f>
        <v>60.17</v>
      </c>
      <c r="K2227" s="5">
        <f t="shared" si="244"/>
        <v>4.0785880041218601</v>
      </c>
      <c r="L2227" s="10">
        <f>admin4_VUL_ALL!N2227</f>
        <v>98.780082803816953</v>
      </c>
      <c r="M2227" s="5">
        <f t="shared" si="241"/>
        <v>9.8874421656520788</v>
      </c>
      <c r="N2227" s="10">
        <f>admin4_VUL_ALL!W2227</f>
        <v>96.490800805898118</v>
      </c>
      <c r="O2227" s="5">
        <f t="shared" si="242"/>
        <v>10</v>
      </c>
      <c r="P2227" s="10">
        <f>admin4_VUL_ALL!X2227</f>
        <v>27.33</v>
      </c>
      <c r="Q2227" s="5">
        <f t="shared" si="243"/>
        <v>3.3058608058608057</v>
      </c>
      <c r="T2227"/>
      <c r="AC2227"/>
      <c r="AD2227"/>
    </row>
    <row r="2228" spans="1:30" ht="12.75" customHeight="1">
      <c r="A2228" s="4" t="s">
        <v>7836</v>
      </c>
      <c r="B2228" s="4" t="s">
        <v>7838</v>
      </c>
      <c r="C2228" s="4" t="s">
        <v>3</v>
      </c>
      <c r="D2228" s="4" t="s">
        <v>7568</v>
      </c>
      <c r="E2228" s="10">
        <f>IFERROR(VLOOKUP(A2228,admin4_MMI_ALL!$A$2:$B$3312,2,FALSE),3.5)</f>
        <v>3.5</v>
      </c>
      <c r="F2228" s="35">
        <f t="shared" si="238"/>
        <v>3162.2776601683804</v>
      </c>
      <c r="G2228" s="5">
        <f t="shared" si="239"/>
        <v>0</v>
      </c>
      <c r="H2228">
        <f>admin4_POP_ALL!M2228</f>
        <v>2503</v>
      </c>
      <c r="I2228" s="5">
        <f t="shared" si="240"/>
        <v>2.5659872900078221E-2</v>
      </c>
      <c r="J2228">
        <f>admin4_POP_ALL!P2228</f>
        <v>73.540000000000006</v>
      </c>
      <c r="K2228" s="5">
        <f t="shared" si="244"/>
        <v>4.2783333629371825</v>
      </c>
      <c r="L2228" s="10">
        <f>admin4_VUL_ALL!N2228</f>
        <v>98.780082803816953</v>
      </c>
      <c r="M2228" s="5">
        <f t="shared" si="241"/>
        <v>9.8874421656520788</v>
      </c>
      <c r="N2228" s="10">
        <f>admin4_VUL_ALL!W2228</f>
        <v>96.490800805898118</v>
      </c>
      <c r="O2228" s="5">
        <f t="shared" si="242"/>
        <v>10</v>
      </c>
      <c r="P2228" s="10">
        <f>admin4_VUL_ALL!X2228</f>
        <v>27.33</v>
      </c>
      <c r="Q2228" s="5">
        <f t="shared" si="243"/>
        <v>3.3058608058608057</v>
      </c>
      <c r="T2228"/>
      <c r="AC2228"/>
      <c r="AD2228"/>
    </row>
    <row r="2229" spans="1:30" ht="12.75" customHeight="1">
      <c r="A2229" s="4" t="s">
        <v>7839</v>
      </c>
      <c r="B2229" s="4" t="s">
        <v>6283</v>
      </c>
      <c r="C2229" s="4" t="s">
        <v>3</v>
      </c>
      <c r="D2229" s="4" t="s">
        <v>7568</v>
      </c>
      <c r="E2229" s="10">
        <f>IFERROR(VLOOKUP(A2229,admin4_MMI_ALL!$A$2:$B$3312,2,FALSE),3.5)</f>
        <v>3.5</v>
      </c>
      <c r="F2229" s="35">
        <f t="shared" si="238"/>
        <v>3162.2776601683804</v>
      </c>
      <c r="G2229" s="5">
        <f t="shared" si="239"/>
        <v>0</v>
      </c>
      <c r="H2229">
        <f>admin4_POP_ALL!M2229</f>
        <v>4947</v>
      </c>
      <c r="I2229" s="5">
        <f t="shared" si="240"/>
        <v>5.0714898616335186E-2</v>
      </c>
      <c r="J2229">
        <f>admin4_POP_ALL!P2229</f>
        <v>109.2</v>
      </c>
      <c r="K2229" s="5">
        <f t="shared" si="244"/>
        <v>4.6718915290115062</v>
      </c>
      <c r="L2229" s="10">
        <f>admin4_VUL_ALL!N2229</f>
        <v>98.780082803816953</v>
      </c>
      <c r="M2229" s="5">
        <f t="shared" si="241"/>
        <v>9.8874421656520788</v>
      </c>
      <c r="N2229" s="10">
        <f>admin4_VUL_ALL!W2229</f>
        <v>96.490800805898118</v>
      </c>
      <c r="O2229" s="5">
        <f t="shared" si="242"/>
        <v>10</v>
      </c>
      <c r="P2229" s="10">
        <f>admin4_VUL_ALL!X2229</f>
        <v>27.33</v>
      </c>
      <c r="Q2229" s="5">
        <f t="shared" si="243"/>
        <v>3.3058608058608057</v>
      </c>
      <c r="T2229"/>
      <c r="AC2229"/>
      <c r="AD2229"/>
    </row>
    <row r="2230" spans="1:30" ht="12.75" customHeight="1">
      <c r="A2230" s="4" t="s">
        <v>7840</v>
      </c>
      <c r="B2230" s="4" t="s">
        <v>7842</v>
      </c>
      <c r="C2230" s="4" t="s">
        <v>3</v>
      </c>
      <c r="D2230" s="4" t="s">
        <v>7568</v>
      </c>
      <c r="E2230" s="10">
        <f>IFERROR(VLOOKUP(A2230,admin4_MMI_ALL!$A$2:$B$3312,2,FALSE),3.5)</f>
        <v>3.5</v>
      </c>
      <c r="F2230" s="35">
        <f t="shared" si="238"/>
        <v>3162.2776601683804</v>
      </c>
      <c r="G2230" s="5">
        <f t="shared" si="239"/>
        <v>0</v>
      </c>
      <c r="H2230">
        <f>admin4_POP_ALL!M2230</f>
        <v>4036</v>
      </c>
      <c r="I2230" s="5">
        <f t="shared" si="240"/>
        <v>4.1375648032247581E-2</v>
      </c>
      <c r="J2230">
        <f>admin4_POP_ALL!P2230</f>
        <v>105.55</v>
      </c>
      <c r="K2230" s="5">
        <f t="shared" si="244"/>
        <v>4.6380494563253407</v>
      </c>
      <c r="L2230" s="10">
        <f>admin4_VUL_ALL!N2230</f>
        <v>98.780082803816953</v>
      </c>
      <c r="M2230" s="5">
        <f t="shared" si="241"/>
        <v>9.8874421656520788</v>
      </c>
      <c r="N2230" s="10">
        <f>admin4_VUL_ALL!W2230</f>
        <v>96.490800805898118</v>
      </c>
      <c r="O2230" s="5">
        <f t="shared" si="242"/>
        <v>10</v>
      </c>
      <c r="P2230" s="10">
        <f>admin4_VUL_ALL!X2230</f>
        <v>27.33</v>
      </c>
      <c r="Q2230" s="5">
        <f t="shared" si="243"/>
        <v>3.3058608058608057</v>
      </c>
      <c r="T2230"/>
      <c r="AC2230"/>
      <c r="AD2230"/>
    </row>
    <row r="2231" spans="1:30" ht="12.75" customHeight="1">
      <c r="A2231" s="4" t="s">
        <v>7843</v>
      </c>
      <c r="B2231" s="4" t="s">
        <v>7845</v>
      </c>
      <c r="C2231" s="4" t="s">
        <v>3</v>
      </c>
      <c r="D2231" s="4" t="s">
        <v>7568</v>
      </c>
      <c r="E2231" s="10">
        <f>IFERROR(VLOOKUP(A2231,admin4_MMI_ALL!$A$2:$B$3312,2,FALSE),3.5)</f>
        <v>3.5</v>
      </c>
      <c r="F2231" s="35">
        <f t="shared" si="238"/>
        <v>3162.2776601683804</v>
      </c>
      <c r="G2231" s="5">
        <f t="shared" si="239"/>
        <v>0</v>
      </c>
      <c r="H2231">
        <f>admin4_POP_ALL!M2231</f>
        <v>2603</v>
      </c>
      <c r="I2231" s="5">
        <f t="shared" si="240"/>
        <v>2.6685037618419338E-2</v>
      </c>
      <c r="J2231">
        <f>admin4_POP_ALL!P2231</f>
        <v>97.89</v>
      </c>
      <c r="K2231" s="5">
        <f t="shared" si="244"/>
        <v>4.5630508455526266</v>
      </c>
      <c r="L2231" s="10">
        <f>admin4_VUL_ALL!N2231</f>
        <v>98.780082803816953</v>
      </c>
      <c r="M2231" s="5">
        <f t="shared" si="241"/>
        <v>9.8874421656520788</v>
      </c>
      <c r="N2231" s="10">
        <f>admin4_VUL_ALL!W2231</f>
        <v>96.490800805898118</v>
      </c>
      <c r="O2231" s="5">
        <f t="shared" si="242"/>
        <v>10</v>
      </c>
      <c r="P2231" s="10">
        <f>admin4_VUL_ALL!X2231</f>
        <v>27.33</v>
      </c>
      <c r="Q2231" s="5">
        <f t="shared" si="243"/>
        <v>3.3058608058608057</v>
      </c>
      <c r="T2231"/>
      <c r="AC2231"/>
      <c r="AD2231"/>
    </row>
    <row r="2232" spans="1:30" ht="12.75" customHeight="1">
      <c r="A2232" s="4" t="s">
        <v>7846</v>
      </c>
      <c r="B2232" s="4" t="s">
        <v>7848</v>
      </c>
      <c r="C2232" s="4" t="s">
        <v>3</v>
      </c>
      <c r="D2232" s="4" t="s">
        <v>7568</v>
      </c>
      <c r="E2232" s="10">
        <f>IFERROR(VLOOKUP(A2232,admin4_MMI_ALL!$A$2:$B$3312,2,FALSE),3.5)</f>
        <v>3.5</v>
      </c>
      <c r="F2232" s="35">
        <f t="shared" si="238"/>
        <v>3162.2776601683804</v>
      </c>
      <c r="G2232" s="5">
        <f t="shared" si="239"/>
        <v>0</v>
      </c>
      <c r="H2232">
        <f>admin4_POP_ALL!M2232</f>
        <v>1979</v>
      </c>
      <c r="I2232" s="5">
        <f t="shared" si="240"/>
        <v>2.0288009775970752E-2</v>
      </c>
      <c r="J2232">
        <f>admin4_POP_ALL!P2232</f>
        <v>178.69</v>
      </c>
      <c r="K2232" s="5">
        <f t="shared" si="244"/>
        <v>5.1621289435915187</v>
      </c>
      <c r="L2232" s="10">
        <f>admin4_VUL_ALL!N2232</f>
        <v>98.780082803816953</v>
      </c>
      <c r="M2232" s="5">
        <f t="shared" si="241"/>
        <v>9.8874421656520788</v>
      </c>
      <c r="N2232" s="10">
        <f>admin4_VUL_ALL!W2232</f>
        <v>96.490800805898118</v>
      </c>
      <c r="O2232" s="5">
        <f t="shared" si="242"/>
        <v>10</v>
      </c>
      <c r="P2232" s="10">
        <f>admin4_VUL_ALL!X2232</f>
        <v>27.33</v>
      </c>
      <c r="Q2232" s="5">
        <f t="shared" si="243"/>
        <v>3.3058608058608057</v>
      </c>
      <c r="T2232"/>
      <c r="AC2232"/>
      <c r="AD2232"/>
    </row>
    <row r="2233" spans="1:30" ht="12.75" customHeight="1">
      <c r="A2233" s="4" t="s">
        <v>7849</v>
      </c>
      <c r="B2233" s="4" t="s">
        <v>7851</v>
      </c>
      <c r="C2233" s="4" t="s">
        <v>3</v>
      </c>
      <c r="D2233" s="4" t="s">
        <v>7568</v>
      </c>
      <c r="E2233" s="10">
        <f>IFERROR(VLOOKUP(A2233,admin4_MMI_ALL!$A$2:$B$3312,2,FALSE),3.5)</f>
        <v>3.5</v>
      </c>
      <c r="F2233" s="35">
        <f t="shared" si="238"/>
        <v>3162.2776601683804</v>
      </c>
      <c r="G2233" s="5">
        <f t="shared" si="239"/>
        <v>0</v>
      </c>
      <c r="H2233">
        <f>admin4_POP_ALL!M2233</f>
        <v>3479</v>
      </c>
      <c r="I2233" s="5">
        <f t="shared" si="240"/>
        <v>3.5665480551087543E-2</v>
      </c>
      <c r="J2233">
        <f>admin4_POP_ALL!P2233</f>
        <v>234.69</v>
      </c>
      <c r="K2233" s="5">
        <f t="shared" si="244"/>
        <v>5.4335053308663159</v>
      </c>
      <c r="L2233" s="10">
        <f>admin4_VUL_ALL!N2233</f>
        <v>98.780082803816953</v>
      </c>
      <c r="M2233" s="5">
        <f t="shared" si="241"/>
        <v>9.8874421656520788</v>
      </c>
      <c r="N2233" s="10">
        <f>admin4_VUL_ALL!W2233</f>
        <v>96.490800805898118</v>
      </c>
      <c r="O2233" s="5">
        <f t="shared" si="242"/>
        <v>10</v>
      </c>
      <c r="P2233" s="10">
        <f>admin4_VUL_ALL!X2233</f>
        <v>27.33</v>
      </c>
      <c r="Q2233" s="5">
        <f t="shared" si="243"/>
        <v>3.3058608058608057</v>
      </c>
      <c r="T2233"/>
      <c r="AC2233"/>
      <c r="AD2233"/>
    </row>
    <row r="2234" spans="1:30" ht="12.75" customHeight="1">
      <c r="A2234" s="4" t="s">
        <v>7852</v>
      </c>
      <c r="B2234" s="4" t="s">
        <v>7854</v>
      </c>
      <c r="C2234" s="4" t="s">
        <v>3</v>
      </c>
      <c r="D2234" s="4" t="s">
        <v>7568</v>
      </c>
      <c r="E2234" s="10">
        <f>IFERROR(VLOOKUP(A2234,admin4_MMI_ALL!$A$2:$B$3312,2,FALSE),3.5)</f>
        <v>3.5</v>
      </c>
      <c r="F2234" s="35">
        <f t="shared" si="238"/>
        <v>3162.2776601683804</v>
      </c>
      <c r="G2234" s="5">
        <f t="shared" si="239"/>
        <v>0</v>
      </c>
      <c r="H2234">
        <f>admin4_POP_ALL!M2234</f>
        <v>2929</v>
      </c>
      <c r="I2234" s="5">
        <f t="shared" si="240"/>
        <v>3.0027074600211392E-2</v>
      </c>
      <c r="J2234">
        <f>admin4_POP_ALL!P2234</f>
        <v>278.86</v>
      </c>
      <c r="K2234" s="5">
        <f t="shared" si="244"/>
        <v>5.6051674461279744</v>
      </c>
      <c r="L2234" s="10">
        <f>admin4_VUL_ALL!N2234</f>
        <v>98.780082803816953</v>
      </c>
      <c r="M2234" s="5">
        <f t="shared" si="241"/>
        <v>9.8874421656520788</v>
      </c>
      <c r="N2234" s="10">
        <f>admin4_VUL_ALL!W2234</f>
        <v>96.490800805898118</v>
      </c>
      <c r="O2234" s="5">
        <f t="shared" si="242"/>
        <v>10</v>
      </c>
      <c r="P2234" s="10">
        <f>admin4_VUL_ALL!X2234</f>
        <v>27.33</v>
      </c>
      <c r="Q2234" s="5">
        <f t="shared" si="243"/>
        <v>3.3058608058608057</v>
      </c>
      <c r="T2234"/>
      <c r="AC2234"/>
      <c r="AD2234"/>
    </row>
    <row r="2235" spans="1:30" ht="12.75" customHeight="1">
      <c r="A2235" s="4" t="s">
        <v>7855</v>
      </c>
      <c r="B2235" s="4" t="s">
        <v>7857</v>
      </c>
      <c r="C2235" s="4" t="s">
        <v>3</v>
      </c>
      <c r="D2235" s="4" t="s">
        <v>7568</v>
      </c>
      <c r="E2235" s="10">
        <f>IFERROR(VLOOKUP(A2235,admin4_MMI_ALL!$A$2:$B$3312,2,FALSE),3.5)</f>
        <v>3.5</v>
      </c>
      <c r="F2235" s="35">
        <f t="shared" si="238"/>
        <v>3162.2776601683804</v>
      </c>
      <c r="G2235" s="5">
        <f t="shared" si="239"/>
        <v>0</v>
      </c>
      <c r="H2235">
        <f>admin4_POP_ALL!M2235</f>
        <v>2805</v>
      </c>
      <c r="I2235" s="5">
        <f t="shared" si="240"/>
        <v>2.8755870349468398E-2</v>
      </c>
      <c r="J2235">
        <f>admin4_POP_ALL!P2235</f>
        <v>107.19</v>
      </c>
      <c r="K2235" s="5">
        <f t="shared" si="244"/>
        <v>4.6533977016850825</v>
      </c>
      <c r="L2235" s="10">
        <f>admin4_VUL_ALL!N2235</f>
        <v>98.780082803816953</v>
      </c>
      <c r="M2235" s="5">
        <f t="shared" si="241"/>
        <v>9.8874421656520788</v>
      </c>
      <c r="N2235" s="10">
        <f>admin4_VUL_ALL!W2235</f>
        <v>96.490800805898118</v>
      </c>
      <c r="O2235" s="5">
        <f t="shared" si="242"/>
        <v>10</v>
      </c>
      <c r="P2235" s="10">
        <f>admin4_VUL_ALL!X2235</f>
        <v>27.33</v>
      </c>
      <c r="Q2235" s="5">
        <f t="shared" si="243"/>
        <v>3.3058608058608057</v>
      </c>
      <c r="T2235"/>
      <c r="AC2235"/>
      <c r="AD2235"/>
    </row>
    <row r="2236" spans="1:30" ht="12.75" customHeight="1">
      <c r="A2236" s="4" t="s">
        <v>7858</v>
      </c>
      <c r="B2236" s="4" t="s">
        <v>7860</v>
      </c>
      <c r="C2236" s="4" t="s">
        <v>3</v>
      </c>
      <c r="D2236" s="4" t="s">
        <v>7568</v>
      </c>
      <c r="E2236" s="10">
        <f>IFERROR(VLOOKUP(A2236,admin4_MMI_ALL!$A$2:$B$3312,2,FALSE),3.5)</f>
        <v>3.5</v>
      </c>
      <c r="F2236" s="35">
        <f t="shared" si="238"/>
        <v>3162.2776601683804</v>
      </c>
      <c r="G2236" s="5">
        <f t="shared" si="239"/>
        <v>0</v>
      </c>
      <c r="H2236">
        <f>admin4_POP_ALL!M2236</f>
        <v>4687</v>
      </c>
      <c r="I2236" s="5">
        <f t="shared" si="240"/>
        <v>4.8049470348648267E-2</v>
      </c>
      <c r="J2236">
        <f>admin4_POP_ALL!P2236</f>
        <v>245.52</v>
      </c>
      <c r="K2236" s="5">
        <f t="shared" si="244"/>
        <v>5.4784136024662669</v>
      </c>
      <c r="L2236" s="10">
        <f>admin4_VUL_ALL!N2236</f>
        <v>98.780082803816953</v>
      </c>
      <c r="M2236" s="5">
        <f t="shared" si="241"/>
        <v>9.8874421656520788</v>
      </c>
      <c r="N2236" s="10">
        <f>admin4_VUL_ALL!W2236</f>
        <v>96.490800805898118</v>
      </c>
      <c r="O2236" s="5">
        <f t="shared" si="242"/>
        <v>10</v>
      </c>
      <c r="P2236" s="10">
        <f>admin4_VUL_ALL!X2236</f>
        <v>27.33</v>
      </c>
      <c r="Q2236" s="5">
        <f t="shared" si="243"/>
        <v>3.3058608058608057</v>
      </c>
      <c r="T2236"/>
      <c r="AC2236"/>
      <c r="AD2236"/>
    </row>
    <row r="2237" spans="1:30" ht="12.75" customHeight="1">
      <c r="A2237" s="4" t="s">
        <v>7861</v>
      </c>
      <c r="B2237" s="4" t="s">
        <v>7863</v>
      </c>
      <c r="C2237" s="4" t="s">
        <v>15</v>
      </c>
      <c r="D2237" s="4" t="s">
        <v>7568</v>
      </c>
      <c r="E2237" s="10">
        <f>IFERROR(VLOOKUP(A2237,admin4_MMI_ALL!$A$2:$B$3312,2,FALSE),3.5)</f>
        <v>3.5</v>
      </c>
      <c r="F2237" s="35">
        <f t="shared" si="238"/>
        <v>3162.2776601683804</v>
      </c>
      <c r="G2237" s="5">
        <f t="shared" si="239"/>
        <v>0</v>
      </c>
      <c r="H2237">
        <f>admin4_POP_ALL!M2237</f>
        <v>3018</v>
      </c>
      <c r="I2237" s="5">
        <f t="shared" si="240"/>
        <v>3.0939471199534985E-2</v>
      </c>
      <c r="J2237">
        <f>admin4_POP_ALL!P2237</f>
        <v>185.26</v>
      </c>
      <c r="K2237" s="5">
        <f t="shared" si="244"/>
        <v>5.1980729318909722</v>
      </c>
      <c r="L2237" s="10">
        <f>admin4_VUL_ALL!N2237</f>
        <v>97.695496667208587</v>
      </c>
      <c r="M2237" s="5">
        <f t="shared" si="241"/>
        <v>9.7399762799277365</v>
      </c>
      <c r="N2237" s="10">
        <f>admin4_VUL_ALL!W2237</f>
        <v>91.993171841976917</v>
      </c>
      <c r="O2237" s="5">
        <f t="shared" si="242"/>
        <v>9.5287565975106681</v>
      </c>
      <c r="P2237" s="10">
        <f>admin4_VUL_ALL!X2237</f>
        <v>33.06</v>
      </c>
      <c r="Q2237" s="5">
        <f t="shared" si="243"/>
        <v>5.0549450549450556</v>
      </c>
      <c r="T2237"/>
      <c r="AC2237"/>
      <c r="AD2237"/>
    </row>
    <row r="2238" spans="1:30" ht="12.75" customHeight="1">
      <c r="A2238" s="4" t="s">
        <v>7864</v>
      </c>
      <c r="B2238" s="4" t="s">
        <v>7866</v>
      </c>
      <c r="C2238" s="4" t="s">
        <v>15</v>
      </c>
      <c r="D2238" s="4" t="s">
        <v>7568</v>
      </c>
      <c r="E2238" s="10">
        <f>IFERROR(VLOOKUP(A2238,admin4_MMI_ALL!$A$2:$B$3312,2,FALSE),3.5)</f>
        <v>3.5</v>
      </c>
      <c r="F2238" s="35">
        <f t="shared" si="238"/>
        <v>3162.2776601683804</v>
      </c>
      <c r="G2238" s="5">
        <f t="shared" si="239"/>
        <v>0</v>
      </c>
      <c r="H2238">
        <f>admin4_POP_ALL!M2238</f>
        <v>4211</v>
      </c>
      <c r="I2238" s="5">
        <f t="shared" si="240"/>
        <v>4.316968628934454E-2</v>
      </c>
      <c r="J2238">
        <f>admin4_POP_ALL!P2238</f>
        <v>223.14</v>
      </c>
      <c r="K2238" s="5">
        <f t="shared" si="244"/>
        <v>5.3832681415764663</v>
      </c>
      <c r="L2238" s="10">
        <f>admin4_VUL_ALL!N2238</f>
        <v>97.695496667208587</v>
      </c>
      <c r="M2238" s="5">
        <f t="shared" si="241"/>
        <v>9.7399762799277365</v>
      </c>
      <c r="N2238" s="10">
        <f>admin4_VUL_ALL!W2238</f>
        <v>91.993171841976917</v>
      </c>
      <c r="O2238" s="5">
        <f t="shared" si="242"/>
        <v>9.5287565975106681</v>
      </c>
      <c r="P2238" s="10">
        <f>admin4_VUL_ALL!X2238</f>
        <v>33.06</v>
      </c>
      <c r="Q2238" s="5">
        <f t="shared" si="243"/>
        <v>5.0549450549450556</v>
      </c>
      <c r="T2238"/>
      <c r="AC2238"/>
      <c r="AD2238"/>
    </row>
    <row r="2239" spans="1:30" ht="12.75" customHeight="1">
      <c r="A2239" s="4" t="s">
        <v>7867</v>
      </c>
      <c r="B2239" s="4" t="s">
        <v>7869</v>
      </c>
      <c r="C2239" s="4" t="s">
        <v>15</v>
      </c>
      <c r="D2239" s="4" t="s">
        <v>7568</v>
      </c>
      <c r="E2239" s="10">
        <f>IFERROR(VLOOKUP(A2239,admin4_MMI_ALL!$A$2:$B$3312,2,FALSE),3.5)</f>
        <v>3.5</v>
      </c>
      <c r="F2239" s="35">
        <f t="shared" si="238"/>
        <v>3162.2776601683804</v>
      </c>
      <c r="G2239" s="5">
        <f t="shared" si="239"/>
        <v>0</v>
      </c>
      <c r="H2239">
        <f>admin4_POP_ALL!M2239</f>
        <v>1752</v>
      </c>
      <c r="I2239" s="5">
        <f t="shared" si="240"/>
        <v>1.7960885865336413E-2</v>
      </c>
      <c r="J2239">
        <f>admin4_POP_ALL!P2239</f>
        <v>270.66000000000003</v>
      </c>
      <c r="K2239" s="5">
        <f t="shared" si="244"/>
        <v>5.5754563945202298</v>
      </c>
      <c r="L2239" s="10">
        <f>admin4_VUL_ALL!N2239</f>
        <v>97.695496667208587</v>
      </c>
      <c r="M2239" s="5">
        <f t="shared" si="241"/>
        <v>9.7399762799277365</v>
      </c>
      <c r="N2239" s="10">
        <f>admin4_VUL_ALL!W2239</f>
        <v>91.993171841976917</v>
      </c>
      <c r="O2239" s="5">
        <f t="shared" si="242"/>
        <v>9.5287565975106681</v>
      </c>
      <c r="P2239" s="10">
        <f>admin4_VUL_ALL!X2239</f>
        <v>33.06</v>
      </c>
      <c r="Q2239" s="5">
        <f t="shared" si="243"/>
        <v>5.0549450549450556</v>
      </c>
      <c r="T2239"/>
      <c r="AC2239"/>
      <c r="AD2239"/>
    </row>
    <row r="2240" spans="1:30" ht="12.75" customHeight="1">
      <c r="A2240" s="4" t="s">
        <v>7870</v>
      </c>
      <c r="B2240" s="4" t="s">
        <v>7872</v>
      </c>
      <c r="C2240" s="4" t="s">
        <v>15</v>
      </c>
      <c r="D2240" s="4" t="s">
        <v>7568</v>
      </c>
      <c r="E2240" s="10">
        <f>IFERROR(VLOOKUP(A2240,admin4_MMI_ALL!$A$2:$B$3312,2,FALSE),3.5)</f>
        <v>3.5</v>
      </c>
      <c r="F2240" s="35">
        <f t="shared" si="238"/>
        <v>3162.2776601683804</v>
      </c>
      <c r="G2240" s="5">
        <f t="shared" si="239"/>
        <v>0</v>
      </c>
      <c r="H2240">
        <f>admin4_POP_ALL!M2240</f>
        <v>556</v>
      </c>
      <c r="I2240" s="5">
        <f t="shared" si="240"/>
        <v>5.6999158339766237E-3</v>
      </c>
      <c r="J2240">
        <f>admin4_POP_ALL!P2240</f>
        <v>0.98</v>
      </c>
      <c r="K2240" s="5">
        <f t="shared" si="244"/>
        <v>0</v>
      </c>
      <c r="L2240" s="10">
        <f>admin4_VUL_ALL!N2240</f>
        <v>97.695496667208587</v>
      </c>
      <c r="M2240" s="5">
        <f t="shared" si="241"/>
        <v>9.7399762799277365</v>
      </c>
      <c r="N2240" s="10">
        <f>admin4_VUL_ALL!W2240</f>
        <v>91.993171841976917</v>
      </c>
      <c r="O2240" s="5">
        <f t="shared" si="242"/>
        <v>9.5287565975106681</v>
      </c>
      <c r="P2240" s="10">
        <f>admin4_VUL_ALL!X2240</f>
        <v>33.06</v>
      </c>
      <c r="Q2240" s="5">
        <f t="shared" si="243"/>
        <v>5.0549450549450556</v>
      </c>
      <c r="T2240"/>
      <c r="AC2240"/>
      <c r="AD2240"/>
    </row>
    <row r="2241" spans="1:30" ht="12.75" customHeight="1">
      <c r="A2241" s="4" t="s">
        <v>7873</v>
      </c>
      <c r="B2241" s="4" t="s">
        <v>7875</v>
      </c>
      <c r="C2241" s="4" t="s">
        <v>15</v>
      </c>
      <c r="D2241" s="4" t="s">
        <v>7568</v>
      </c>
      <c r="E2241" s="10">
        <f>IFERROR(VLOOKUP(A2241,admin4_MMI_ALL!$A$2:$B$3312,2,FALSE),3.5)</f>
        <v>3.5</v>
      </c>
      <c r="F2241" s="35">
        <f t="shared" si="238"/>
        <v>3162.2776601683804</v>
      </c>
      <c r="G2241" s="5">
        <f t="shared" si="239"/>
        <v>0</v>
      </c>
      <c r="H2241">
        <f>admin4_POP_ALL!M2241</f>
        <v>2822</v>
      </c>
      <c r="I2241" s="5">
        <f t="shared" si="240"/>
        <v>2.8930148351586391E-2</v>
      </c>
      <c r="J2241">
        <f>admin4_POP_ALL!P2241</f>
        <v>147.56</v>
      </c>
      <c r="K2241" s="5">
        <f t="shared" si="244"/>
        <v>4.971579677203863</v>
      </c>
      <c r="L2241" s="10">
        <f>admin4_VUL_ALL!N2241</f>
        <v>97.695496667208587</v>
      </c>
      <c r="M2241" s="5">
        <f t="shared" si="241"/>
        <v>9.7399762799277365</v>
      </c>
      <c r="N2241" s="10">
        <f>admin4_VUL_ALL!W2241</f>
        <v>91.993171841976917</v>
      </c>
      <c r="O2241" s="5">
        <f t="shared" si="242"/>
        <v>9.5287565975106681</v>
      </c>
      <c r="P2241" s="10">
        <f>admin4_VUL_ALL!X2241</f>
        <v>33.06</v>
      </c>
      <c r="Q2241" s="5">
        <f t="shared" si="243"/>
        <v>5.0549450549450556</v>
      </c>
      <c r="T2241"/>
      <c r="AC2241"/>
      <c r="AD2241"/>
    </row>
    <row r="2242" spans="1:30" ht="12.75" customHeight="1">
      <c r="A2242" s="4" t="s">
        <v>7876</v>
      </c>
      <c r="B2242" s="4" t="s">
        <v>7878</v>
      </c>
      <c r="C2242" s="4" t="s">
        <v>15</v>
      </c>
      <c r="D2242" s="4" t="s">
        <v>7568</v>
      </c>
      <c r="E2242" s="10">
        <f>IFERROR(VLOOKUP(A2242,admin4_MMI_ALL!$A$2:$B$3312,2,FALSE),3.5)</f>
        <v>3.5</v>
      </c>
      <c r="F2242" s="35">
        <f t="shared" ref="F2242:F2305" si="245">10^E2242</f>
        <v>3162.2776601683804</v>
      </c>
      <c r="G2242" s="5">
        <f t="shared" ref="G2242:G2305" si="246">((F2242-MIN(F$2:F$3986))/(MAX(F$2:F$3986)-MIN(F$2:F$3986))*10)</f>
        <v>0</v>
      </c>
      <c r="H2242">
        <f>admin4_POP_ALL!M2242</f>
        <v>1907</v>
      </c>
      <c r="I2242" s="5">
        <f t="shared" ref="I2242:I2305" si="247">((H2242-MIN(H$2:H$3986))/(MAX(H$2:H$3986)-MIN(H$2:H$3986))*10)</f>
        <v>1.9549891178765148E-2</v>
      </c>
      <c r="J2242">
        <f>admin4_POP_ALL!P2242</f>
        <v>155.74</v>
      </c>
      <c r="K2242" s="5">
        <f t="shared" si="244"/>
        <v>5.0252880089225824</v>
      </c>
      <c r="L2242" s="10">
        <f>admin4_VUL_ALL!N2242</f>
        <v>97.695496667208587</v>
      </c>
      <c r="M2242" s="5">
        <f t="shared" ref="M2242:M2305" si="248">((L2242-MIN(L$2:L$3986))/(MAX(L$2:L$3986)-MIN(L$2:L$3986))*10)</f>
        <v>9.7399762799277365</v>
      </c>
      <c r="N2242" s="10">
        <f>admin4_VUL_ALL!W2242</f>
        <v>91.993171841976917</v>
      </c>
      <c r="O2242" s="5">
        <f t="shared" ref="O2242:O2305" si="249">((N2242-MIN(N$2:N$3986))/(MAX(N$2:N$3986)-MIN(N$2:N$3986))*10)</f>
        <v>9.5287565975106681</v>
      </c>
      <c r="P2242" s="10">
        <f>admin4_VUL_ALL!X2242</f>
        <v>33.06</v>
      </c>
      <c r="Q2242" s="5">
        <f t="shared" ref="Q2242:Q2305" si="250">((P2242-MIN(P$2:P$3986))/(MAX(P$2:P$3986)-MIN(P$2:P$3986))*10)</f>
        <v>5.0549450549450556</v>
      </c>
      <c r="T2242"/>
      <c r="AC2242"/>
      <c r="AD2242"/>
    </row>
    <row r="2243" spans="1:30" ht="12.75" customHeight="1">
      <c r="A2243" s="4" t="s">
        <v>7879</v>
      </c>
      <c r="B2243" s="4" t="s">
        <v>7881</v>
      </c>
      <c r="C2243" s="4" t="s">
        <v>15</v>
      </c>
      <c r="D2243" s="4" t="s">
        <v>7568</v>
      </c>
      <c r="E2243" s="10">
        <f>IFERROR(VLOOKUP(A2243,admin4_MMI_ALL!$A$2:$B$3312,2,FALSE),3.5)</f>
        <v>3.5</v>
      </c>
      <c r="F2243" s="35">
        <f t="shared" si="245"/>
        <v>3162.2776601683804</v>
      </c>
      <c r="G2243" s="5">
        <f t="shared" si="246"/>
        <v>0</v>
      </c>
      <c r="H2243">
        <f>admin4_POP_ALL!M2243</f>
        <v>2186</v>
      </c>
      <c r="I2243" s="5">
        <f t="shared" si="247"/>
        <v>2.2410100742936871E-2</v>
      </c>
      <c r="J2243">
        <f>admin4_POP_ALL!P2243</f>
        <v>213.16</v>
      </c>
      <c r="K2243" s="5">
        <f t="shared" ref="K2243:K2306" si="251">IF(LOG(J2243)&lt;=0,0,IFERROR(((LOG(J2243)-LOG(1))/(LOG(MAX(J$2:J$3986))-LOG(1))*10),0))</f>
        <v>5.3377193848394588</v>
      </c>
      <c r="L2243" s="10">
        <f>admin4_VUL_ALL!N2243</f>
        <v>97.695496667208587</v>
      </c>
      <c r="M2243" s="5">
        <f t="shared" si="248"/>
        <v>9.7399762799277365</v>
      </c>
      <c r="N2243" s="10">
        <f>admin4_VUL_ALL!W2243</f>
        <v>91.993171841976917</v>
      </c>
      <c r="O2243" s="5">
        <f t="shared" si="249"/>
        <v>9.5287565975106681</v>
      </c>
      <c r="P2243" s="10">
        <f>admin4_VUL_ALL!X2243</f>
        <v>33.06</v>
      </c>
      <c r="Q2243" s="5">
        <f t="shared" si="250"/>
        <v>5.0549450549450556</v>
      </c>
      <c r="T2243"/>
      <c r="AC2243"/>
      <c r="AD2243"/>
    </row>
    <row r="2244" spans="1:30" ht="12.75" customHeight="1">
      <c r="A2244" s="4" t="s">
        <v>7882</v>
      </c>
      <c r="B2244" s="4" t="s">
        <v>7884</v>
      </c>
      <c r="C2244" s="4" t="s">
        <v>15</v>
      </c>
      <c r="D2244" s="4" t="s">
        <v>7568</v>
      </c>
      <c r="E2244" s="10">
        <f>IFERROR(VLOOKUP(A2244,admin4_MMI_ALL!$A$2:$B$3312,2,FALSE),3.5)</f>
        <v>3.5</v>
      </c>
      <c r="F2244" s="35">
        <f t="shared" si="245"/>
        <v>3162.2776601683804</v>
      </c>
      <c r="G2244" s="5">
        <f t="shared" si="246"/>
        <v>0</v>
      </c>
      <c r="H2244">
        <f>admin4_POP_ALL!M2244</f>
        <v>3821</v>
      </c>
      <c r="I2244" s="5">
        <f t="shared" si="247"/>
        <v>3.9171543887814173E-2</v>
      </c>
      <c r="J2244">
        <f>admin4_POP_ALL!P2244</f>
        <v>140.61000000000001</v>
      </c>
      <c r="K2244" s="5">
        <f t="shared" si="251"/>
        <v>4.9235537563683316</v>
      </c>
      <c r="L2244" s="10">
        <f>admin4_VUL_ALL!N2244</f>
        <v>97.695496667208587</v>
      </c>
      <c r="M2244" s="5">
        <f t="shared" si="248"/>
        <v>9.7399762799277365</v>
      </c>
      <c r="N2244" s="10">
        <f>admin4_VUL_ALL!W2244</f>
        <v>91.993171841976917</v>
      </c>
      <c r="O2244" s="5">
        <f t="shared" si="249"/>
        <v>9.5287565975106681</v>
      </c>
      <c r="P2244" s="10">
        <f>admin4_VUL_ALL!X2244</f>
        <v>33.06</v>
      </c>
      <c r="Q2244" s="5">
        <f t="shared" si="250"/>
        <v>5.0549450549450556</v>
      </c>
      <c r="T2244"/>
      <c r="AC2244"/>
      <c r="AD2244"/>
    </row>
    <row r="2245" spans="1:30" ht="12.75" customHeight="1">
      <c r="A2245" s="4" t="s">
        <v>7885</v>
      </c>
      <c r="B2245" s="4" t="s">
        <v>7887</v>
      </c>
      <c r="C2245" s="4" t="s">
        <v>15</v>
      </c>
      <c r="D2245" s="4" t="s">
        <v>7568</v>
      </c>
      <c r="E2245" s="10">
        <f>IFERROR(VLOOKUP(A2245,admin4_MMI_ALL!$A$2:$B$3312,2,FALSE),3.5)</f>
        <v>3.5</v>
      </c>
      <c r="F2245" s="35">
        <f t="shared" si="245"/>
        <v>3162.2776601683804</v>
      </c>
      <c r="G2245" s="5">
        <f t="shared" si="246"/>
        <v>0</v>
      </c>
      <c r="H2245">
        <f>admin4_POP_ALL!M2245</f>
        <v>4906</v>
      </c>
      <c r="I2245" s="5">
        <f t="shared" si="247"/>
        <v>5.0294581081815323E-2</v>
      </c>
      <c r="J2245">
        <f>admin4_POP_ALL!P2245</f>
        <v>99.28</v>
      </c>
      <c r="K2245" s="5">
        <f t="shared" si="251"/>
        <v>4.5770866269472048</v>
      </c>
      <c r="L2245" s="10">
        <f>admin4_VUL_ALL!N2245</f>
        <v>97.695496667208587</v>
      </c>
      <c r="M2245" s="5">
        <f t="shared" si="248"/>
        <v>9.7399762799277365</v>
      </c>
      <c r="N2245" s="10">
        <f>admin4_VUL_ALL!W2245</f>
        <v>91.993171841976917</v>
      </c>
      <c r="O2245" s="5">
        <f t="shared" si="249"/>
        <v>9.5287565975106681</v>
      </c>
      <c r="P2245" s="10">
        <f>admin4_VUL_ALL!X2245</f>
        <v>33.06</v>
      </c>
      <c r="Q2245" s="5">
        <f t="shared" si="250"/>
        <v>5.0549450549450556</v>
      </c>
      <c r="T2245"/>
      <c r="AC2245"/>
      <c r="AD2245"/>
    </row>
    <row r="2246" spans="1:30" ht="12.75" customHeight="1">
      <c r="A2246" s="4" t="s">
        <v>7888</v>
      </c>
      <c r="B2246" s="4" t="s">
        <v>7890</v>
      </c>
      <c r="C2246" s="4" t="s">
        <v>15</v>
      </c>
      <c r="D2246" s="4" t="s">
        <v>7568</v>
      </c>
      <c r="E2246" s="10">
        <f>IFERROR(VLOOKUP(A2246,admin4_MMI_ALL!$A$2:$B$3312,2,FALSE),3.5)</f>
        <v>3.5</v>
      </c>
      <c r="F2246" s="35">
        <f t="shared" si="245"/>
        <v>3162.2776601683804</v>
      </c>
      <c r="G2246" s="5">
        <f t="shared" si="246"/>
        <v>0</v>
      </c>
      <c r="H2246">
        <f>admin4_POP_ALL!M2246</f>
        <v>4175</v>
      </c>
      <c r="I2246" s="5">
        <f t="shared" si="247"/>
        <v>4.280062699074174E-2</v>
      </c>
      <c r="J2246">
        <f>admin4_POP_ALL!P2246</f>
        <v>126.35</v>
      </c>
      <c r="K2246" s="5">
        <f t="shared" si="251"/>
        <v>4.8171045722568451</v>
      </c>
      <c r="L2246" s="10">
        <f>admin4_VUL_ALL!N2246</f>
        <v>97.695496667208587</v>
      </c>
      <c r="M2246" s="5">
        <f t="shared" si="248"/>
        <v>9.7399762799277365</v>
      </c>
      <c r="N2246" s="10">
        <f>admin4_VUL_ALL!W2246</f>
        <v>91.993171841976917</v>
      </c>
      <c r="O2246" s="5">
        <f t="shared" si="249"/>
        <v>9.5287565975106681</v>
      </c>
      <c r="P2246" s="10">
        <f>admin4_VUL_ALL!X2246</f>
        <v>33.06</v>
      </c>
      <c r="Q2246" s="5">
        <f t="shared" si="250"/>
        <v>5.0549450549450556</v>
      </c>
      <c r="T2246"/>
      <c r="AC2246"/>
      <c r="AD2246"/>
    </row>
    <row r="2247" spans="1:30" ht="12.75" customHeight="1">
      <c r="A2247" s="4" t="s">
        <v>7891</v>
      </c>
      <c r="B2247" s="4" t="s">
        <v>7893</v>
      </c>
      <c r="C2247" s="4" t="s">
        <v>15</v>
      </c>
      <c r="D2247" s="4" t="s">
        <v>7568</v>
      </c>
      <c r="E2247" s="10">
        <f>IFERROR(VLOOKUP(A2247,admin4_MMI_ALL!$A$2:$B$3312,2,FALSE),3.5)</f>
        <v>3.5</v>
      </c>
      <c r="F2247" s="35">
        <f t="shared" si="245"/>
        <v>3162.2776601683804</v>
      </c>
      <c r="G2247" s="5">
        <f t="shared" si="246"/>
        <v>0</v>
      </c>
      <c r="H2247">
        <f>admin4_POP_ALL!M2247</f>
        <v>2573</v>
      </c>
      <c r="I2247" s="5">
        <f t="shared" si="247"/>
        <v>2.6377488202917007E-2</v>
      </c>
      <c r="J2247">
        <f>admin4_POP_ALL!P2247</f>
        <v>204.43</v>
      </c>
      <c r="K2247" s="5">
        <f t="shared" si="251"/>
        <v>5.2960916411817713</v>
      </c>
      <c r="L2247" s="10">
        <f>admin4_VUL_ALL!N2247</f>
        <v>97.695496667208587</v>
      </c>
      <c r="M2247" s="5">
        <f t="shared" si="248"/>
        <v>9.7399762799277365</v>
      </c>
      <c r="N2247" s="10">
        <f>admin4_VUL_ALL!W2247</f>
        <v>91.993171841976917</v>
      </c>
      <c r="O2247" s="5">
        <f t="shared" si="249"/>
        <v>9.5287565975106681</v>
      </c>
      <c r="P2247" s="10">
        <f>admin4_VUL_ALL!X2247</f>
        <v>33.06</v>
      </c>
      <c r="Q2247" s="5">
        <f t="shared" si="250"/>
        <v>5.0549450549450556</v>
      </c>
      <c r="T2247"/>
      <c r="AC2247"/>
      <c r="AD2247"/>
    </row>
    <row r="2248" spans="1:30" ht="12.75" customHeight="1">
      <c r="A2248" s="4" t="s">
        <v>7894</v>
      </c>
      <c r="B2248" s="4" t="s">
        <v>7896</v>
      </c>
      <c r="C2248" s="4" t="s">
        <v>15</v>
      </c>
      <c r="D2248" s="4" t="s">
        <v>7568</v>
      </c>
      <c r="E2248" s="10">
        <f>IFERROR(VLOOKUP(A2248,admin4_MMI_ALL!$A$2:$B$3312,2,FALSE),3.5)</f>
        <v>3.5</v>
      </c>
      <c r="F2248" s="35">
        <f t="shared" si="245"/>
        <v>3162.2776601683804</v>
      </c>
      <c r="G2248" s="5">
        <f t="shared" si="246"/>
        <v>0</v>
      </c>
      <c r="H2248">
        <f>admin4_POP_ALL!M2248</f>
        <v>4727</v>
      </c>
      <c r="I2248" s="5">
        <f t="shared" si="247"/>
        <v>4.8459536235984715E-2</v>
      </c>
      <c r="J2248">
        <f>admin4_POP_ALL!P2248</f>
        <v>102.34</v>
      </c>
      <c r="K2248" s="5">
        <f t="shared" si="251"/>
        <v>4.607305384331732</v>
      </c>
      <c r="L2248" s="10">
        <f>admin4_VUL_ALL!N2248</f>
        <v>97.695496667208587</v>
      </c>
      <c r="M2248" s="5">
        <f t="shared" si="248"/>
        <v>9.7399762799277365</v>
      </c>
      <c r="N2248" s="10">
        <f>admin4_VUL_ALL!W2248</f>
        <v>91.993171841976917</v>
      </c>
      <c r="O2248" s="5">
        <f t="shared" si="249"/>
        <v>9.5287565975106681</v>
      </c>
      <c r="P2248" s="10">
        <f>admin4_VUL_ALL!X2248</f>
        <v>33.06</v>
      </c>
      <c r="Q2248" s="5">
        <f t="shared" si="250"/>
        <v>5.0549450549450556</v>
      </c>
      <c r="T2248"/>
      <c r="AC2248"/>
      <c r="AD2248"/>
    </row>
    <row r="2249" spans="1:30" ht="12.75" customHeight="1">
      <c r="A2249" s="4" t="s">
        <v>7897</v>
      </c>
      <c r="B2249" s="4" t="s">
        <v>7899</v>
      </c>
      <c r="C2249" s="4" t="s">
        <v>15</v>
      </c>
      <c r="D2249" s="4" t="s">
        <v>7568</v>
      </c>
      <c r="E2249" s="10">
        <f>IFERROR(VLOOKUP(A2249,admin4_MMI_ALL!$A$2:$B$3312,2,FALSE),3.5)</f>
        <v>3.5</v>
      </c>
      <c r="F2249" s="35">
        <f t="shared" si="245"/>
        <v>3162.2776601683804</v>
      </c>
      <c r="G2249" s="5">
        <f t="shared" si="246"/>
        <v>0</v>
      </c>
      <c r="H2249">
        <f>admin4_POP_ALL!M2249</f>
        <v>2536</v>
      </c>
      <c r="I2249" s="5">
        <f t="shared" si="247"/>
        <v>2.599817725713079E-2</v>
      </c>
      <c r="J2249">
        <f>admin4_POP_ALL!P2249</f>
        <v>36.44</v>
      </c>
      <c r="K2249" s="5">
        <f t="shared" si="251"/>
        <v>3.5793561573782755</v>
      </c>
      <c r="L2249" s="10">
        <f>admin4_VUL_ALL!N2249</f>
        <v>97.695496667208587</v>
      </c>
      <c r="M2249" s="5">
        <f t="shared" si="248"/>
        <v>9.7399762799277365</v>
      </c>
      <c r="N2249" s="10">
        <f>admin4_VUL_ALL!W2249</f>
        <v>91.993171841976917</v>
      </c>
      <c r="O2249" s="5">
        <f t="shared" si="249"/>
        <v>9.5287565975106681</v>
      </c>
      <c r="P2249" s="10">
        <f>admin4_VUL_ALL!X2249</f>
        <v>33.06</v>
      </c>
      <c r="Q2249" s="5">
        <f t="shared" si="250"/>
        <v>5.0549450549450556</v>
      </c>
      <c r="T2249"/>
      <c r="AC2249"/>
      <c r="AD2249"/>
    </row>
    <row r="2250" spans="1:30" ht="12.75" customHeight="1">
      <c r="A2250" s="4" t="s">
        <v>7900</v>
      </c>
      <c r="B2250" s="4" t="s">
        <v>7902</v>
      </c>
      <c r="C2250" s="4" t="s">
        <v>15</v>
      </c>
      <c r="D2250" s="4" t="s">
        <v>7568</v>
      </c>
      <c r="E2250" s="10">
        <f>IFERROR(VLOOKUP(A2250,admin4_MMI_ALL!$A$2:$B$3312,2,FALSE),3.5)</f>
        <v>3.5</v>
      </c>
      <c r="F2250" s="35">
        <f t="shared" si="245"/>
        <v>3162.2776601683804</v>
      </c>
      <c r="G2250" s="5">
        <f t="shared" si="246"/>
        <v>0</v>
      </c>
      <c r="H2250">
        <f>admin4_POP_ALL!M2250</f>
        <v>1532</v>
      </c>
      <c r="I2250" s="5">
        <f t="shared" si="247"/>
        <v>1.570552348498595E-2</v>
      </c>
      <c r="J2250">
        <f>admin4_POP_ALL!P2250</f>
        <v>4.7699999999999996</v>
      </c>
      <c r="K2250" s="5">
        <f t="shared" si="251"/>
        <v>1.5552590809476985</v>
      </c>
      <c r="L2250" s="10">
        <f>admin4_VUL_ALL!N2250</f>
        <v>97.695496667208587</v>
      </c>
      <c r="M2250" s="5">
        <f t="shared" si="248"/>
        <v>9.7399762799277365</v>
      </c>
      <c r="N2250" s="10">
        <f>admin4_VUL_ALL!W2250</f>
        <v>91.993171841976917</v>
      </c>
      <c r="O2250" s="5">
        <f t="shared" si="249"/>
        <v>9.5287565975106681</v>
      </c>
      <c r="P2250" s="10">
        <f>admin4_VUL_ALL!X2250</f>
        <v>33.06</v>
      </c>
      <c r="Q2250" s="5">
        <f t="shared" si="250"/>
        <v>5.0549450549450556</v>
      </c>
      <c r="T2250"/>
      <c r="AC2250"/>
      <c r="AD2250"/>
    </row>
    <row r="2251" spans="1:30" ht="12.75" customHeight="1">
      <c r="A2251" s="4" t="s">
        <v>7903</v>
      </c>
      <c r="B2251" s="4" t="s">
        <v>7744</v>
      </c>
      <c r="C2251" s="4" t="s">
        <v>15</v>
      </c>
      <c r="D2251" s="4" t="s">
        <v>7568</v>
      </c>
      <c r="E2251" s="10">
        <f>IFERROR(VLOOKUP(A2251,admin4_MMI_ALL!$A$2:$B$3312,2,FALSE),3.5)</f>
        <v>3.5</v>
      </c>
      <c r="F2251" s="35">
        <f t="shared" si="245"/>
        <v>3162.2776601683804</v>
      </c>
      <c r="G2251" s="5">
        <f t="shared" si="246"/>
        <v>0</v>
      </c>
      <c r="H2251">
        <f>admin4_POP_ALL!M2251</f>
        <v>3667</v>
      </c>
      <c r="I2251" s="5">
        <f t="shared" si="247"/>
        <v>3.7592790221568854E-2</v>
      </c>
      <c r="J2251">
        <f>admin4_POP_ALL!P2251</f>
        <v>280.99</v>
      </c>
      <c r="K2251" s="5">
        <f t="shared" si="251"/>
        <v>5.6127421464103193</v>
      </c>
      <c r="L2251" s="10">
        <f>admin4_VUL_ALL!N2251</f>
        <v>97.695496667208587</v>
      </c>
      <c r="M2251" s="5">
        <f t="shared" si="248"/>
        <v>9.7399762799277365</v>
      </c>
      <c r="N2251" s="10">
        <f>admin4_VUL_ALL!W2251</f>
        <v>91.993171841976917</v>
      </c>
      <c r="O2251" s="5">
        <f t="shared" si="249"/>
        <v>9.5287565975106681</v>
      </c>
      <c r="P2251" s="10">
        <f>admin4_VUL_ALL!X2251</f>
        <v>33.06</v>
      </c>
      <c r="Q2251" s="5">
        <f t="shared" si="250"/>
        <v>5.0549450549450556</v>
      </c>
      <c r="T2251"/>
      <c r="AC2251"/>
      <c r="AD2251"/>
    </row>
    <row r="2252" spans="1:30" ht="12.75" customHeight="1">
      <c r="A2252" s="4" t="s">
        <v>7904</v>
      </c>
      <c r="B2252" s="4" t="s">
        <v>7906</v>
      </c>
      <c r="C2252" s="4" t="s">
        <v>15</v>
      </c>
      <c r="D2252" s="4" t="s">
        <v>7568</v>
      </c>
      <c r="E2252" s="10">
        <f>IFERROR(VLOOKUP(A2252,admin4_MMI_ALL!$A$2:$B$3312,2,FALSE),3.5)</f>
        <v>3.5</v>
      </c>
      <c r="F2252" s="35">
        <f t="shared" si="245"/>
        <v>3162.2776601683804</v>
      </c>
      <c r="G2252" s="5">
        <f t="shared" si="246"/>
        <v>0</v>
      </c>
      <c r="H2252">
        <f>admin4_POP_ALL!M2252</f>
        <v>4272</v>
      </c>
      <c r="I2252" s="5">
        <f t="shared" si="247"/>
        <v>4.379503676753263E-2</v>
      </c>
      <c r="J2252">
        <f>admin4_POP_ALL!P2252</f>
        <v>37.01</v>
      </c>
      <c r="K2252" s="5">
        <f t="shared" si="251"/>
        <v>3.5948068236093529</v>
      </c>
      <c r="L2252" s="10">
        <f>admin4_VUL_ALL!N2252</f>
        <v>97.695496667208587</v>
      </c>
      <c r="M2252" s="5">
        <f t="shared" si="248"/>
        <v>9.7399762799277365</v>
      </c>
      <c r="N2252" s="10">
        <f>admin4_VUL_ALL!W2252</f>
        <v>91.993171841976917</v>
      </c>
      <c r="O2252" s="5">
        <f t="shared" si="249"/>
        <v>9.5287565975106681</v>
      </c>
      <c r="P2252" s="10">
        <f>admin4_VUL_ALL!X2252</f>
        <v>33.06</v>
      </c>
      <c r="Q2252" s="5">
        <f t="shared" si="250"/>
        <v>5.0549450549450556</v>
      </c>
      <c r="T2252"/>
      <c r="AC2252"/>
      <c r="AD2252"/>
    </row>
    <row r="2253" spans="1:30" ht="12.75" customHeight="1">
      <c r="A2253" s="4" t="s">
        <v>7907</v>
      </c>
      <c r="B2253" s="4" t="s">
        <v>7909</v>
      </c>
      <c r="C2253" s="4" t="s">
        <v>15</v>
      </c>
      <c r="D2253" s="4" t="s">
        <v>7568</v>
      </c>
      <c r="E2253" s="10">
        <f>IFERROR(VLOOKUP(A2253,admin4_MMI_ALL!$A$2:$B$3312,2,FALSE),3.5)</f>
        <v>3.5</v>
      </c>
      <c r="F2253" s="35">
        <f t="shared" si="245"/>
        <v>3162.2776601683804</v>
      </c>
      <c r="G2253" s="5">
        <f t="shared" si="246"/>
        <v>0</v>
      </c>
      <c r="H2253">
        <f>admin4_POP_ALL!M2253</f>
        <v>4924</v>
      </c>
      <c r="I2253" s="5">
        <f t="shared" si="247"/>
        <v>5.0479110731116723E-2</v>
      </c>
      <c r="J2253">
        <f>admin4_POP_ALL!P2253</f>
        <v>160.66999999999999</v>
      </c>
      <c r="K2253" s="5">
        <f t="shared" si="251"/>
        <v>5.0563112597039321</v>
      </c>
      <c r="L2253" s="10">
        <f>admin4_VUL_ALL!N2253</f>
        <v>97.695496667208587</v>
      </c>
      <c r="M2253" s="5">
        <f t="shared" si="248"/>
        <v>9.7399762799277365</v>
      </c>
      <c r="N2253" s="10">
        <f>admin4_VUL_ALL!W2253</f>
        <v>91.993171841976917</v>
      </c>
      <c r="O2253" s="5">
        <f t="shared" si="249"/>
        <v>9.5287565975106681</v>
      </c>
      <c r="P2253" s="10">
        <f>admin4_VUL_ALL!X2253</f>
        <v>33.06</v>
      </c>
      <c r="Q2253" s="5">
        <f t="shared" si="250"/>
        <v>5.0549450549450556</v>
      </c>
      <c r="T2253"/>
      <c r="AC2253"/>
      <c r="AD2253"/>
    </row>
    <row r="2254" spans="1:30" ht="12.75" customHeight="1">
      <c r="A2254" s="4" t="s">
        <v>7910</v>
      </c>
      <c r="B2254" s="4" t="s">
        <v>7912</v>
      </c>
      <c r="C2254" s="4" t="s">
        <v>15</v>
      </c>
      <c r="D2254" s="4" t="s">
        <v>7568</v>
      </c>
      <c r="E2254" s="10">
        <f>IFERROR(VLOOKUP(A2254,admin4_MMI_ALL!$A$2:$B$3312,2,FALSE),3.5)</f>
        <v>3.5</v>
      </c>
      <c r="F2254" s="35">
        <f t="shared" si="245"/>
        <v>3162.2776601683804</v>
      </c>
      <c r="G2254" s="5">
        <f t="shared" si="246"/>
        <v>0</v>
      </c>
      <c r="H2254">
        <f>admin4_POP_ALL!M2254</f>
        <v>2859</v>
      </c>
      <c r="I2254" s="5">
        <f t="shared" si="247"/>
        <v>2.9309459297372605E-2</v>
      </c>
      <c r="J2254">
        <f>admin4_POP_ALL!P2254</f>
        <v>171.07</v>
      </c>
      <c r="K2254" s="5">
        <f t="shared" si="251"/>
        <v>5.1187470011197167</v>
      </c>
      <c r="L2254" s="10">
        <f>admin4_VUL_ALL!N2254</f>
        <v>97.695496667208587</v>
      </c>
      <c r="M2254" s="5">
        <f t="shared" si="248"/>
        <v>9.7399762799277365</v>
      </c>
      <c r="N2254" s="10">
        <f>admin4_VUL_ALL!W2254</f>
        <v>91.993171841976917</v>
      </c>
      <c r="O2254" s="5">
        <f t="shared" si="249"/>
        <v>9.5287565975106681</v>
      </c>
      <c r="P2254" s="10">
        <f>admin4_VUL_ALL!X2254</f>
        <v>33.06</v>
      </c>
      <c r="Q2254" s="5">
        <f t="shared" si="250"/>
        <v>5.0549450549450556</v>
      </c>
      <c r="T2254"/>
      <c r="AC2254"/>
      <c r="AD2254"/>
    </row>
    <row r="2255" spans="1:30" ht="12.75" customHeight="1">
      <c r="A2255" s="4" t="s">
        <v>7913</v>
      </c>
      <c r="B2255" s="4" t="s">
        <v>7915</v>
      </c>
      <c r="C2255" s="4" t="s">
        <v>15</v>
      </c>
      <c r="D2255" s="4" t="s">
        <v>7568</v>
      </c>
      <c r="E2255" s="10">
        <f>IFERROR(VLOOKUP(A2255,admin4_MMI_ALL!$A$2:$B$3312,2,FALSE),3.5)</f>
        <v>3.5</v>
      </c>
      <c r="F2255" s="35">
        <f t="shared" si="245"/>
        <v>3162.2776601683804</v>
      </c>
      <c r="G2255" s="5">
        <f t="shared" si="246"/>
        <v>0</v>
      </c>
      <c r="H2255">
        <f>admin4_POP_ALL!M2255</f>
        <v>1672</v>
      </c>
      <c r="I2255" s="5">
        <f t="shared" si="247"/>
        <v>1.7140754090663519E-2</v>
      </c>
      <c r="J2255">
        <f>admin4_POP_ALL!P2255</f>
        <v>144</v>
      </c>
      <c r="K2255" s="5">
        <f t="shared" si="251"/>
        <v>4.9472688868897796</v>
      </c>
      <c r="L2255" s="10">
        <f>admin4_VUL_ALL!N2255</f>
        <v>97.695496667208587</v>
      </c>
      <c r="M2255" s="5">
        <f t="shared" si="248"/>
        <v>9.7399762799277365</v>
      </c>
      <c r="N2255" s="10">
        <f>admin4_VUL_ALL!W2255</f>
        <v>91.993171841976917</v>
      </c>
      <c r="O2255" s="5">
        <f t="shared" si="249"/>
        <v>9.5287565975106681</v>
      </c>
      <c r="P2255" s="10">
        <f>admin4_VUL_ALL!X2255</f>
        <v>33.06</v>
      </c>
      <c r="Q2255" s="5">
        <f t="shared" si="250"/>
        <v>5.0549450549450556</v>
      </c>
      <c r="T2255"/>
      <c r="AC2255"/>
      <c r="AD2255"/>
    </row>
    <row r="2256" spans="1:30" ht="12.75" customHeight="1">
      <c r="A2256" s="4" t="s">
        <v>7916</v>
      </c>
      <c r="B2256" s="4" t="s">
        <v>7918</v>
      </c>
      <c r="C2256" s="4" t="s">
        <v>15</v>
      </c>
      <c r="D2256" s="4" t="s">
        <v>7568</v>
      </c>
      <c r="E2256" s="10">
        <f>IFERROR(VLOOKUP(A2256,admin4_MMI_ALL!$A$2:$B$3312,2,FALSE),3.5)</f>
        <v>3.5</v>
      </c>
      <c r="F2256" s="35">
        <f t="shared" si="245"/>
        <v>3162.2776601683804</v>
      </c>
      <c r="G2256" s="5">
        <f t="shared" si="246"/>
        <v>0</v>
      </c>
      <c r="H2256">
        <f>admin4_POP_ALL!M2256</f>
        <v>2594</v>
      </c>
      <c r="I2256" s="5">
        <f t="shared" si="247"/>
        <v>2.6592772793768638E-2</v>
      </c>
      <c r="J2256">
        <f>admin4_POP_ALL!P2256</f>
        <v>410.35</v>
      </c>
      <c r="K2256" s="5">
        <f t="shared" si="251"/>
        <v>5.9897156728360379</v>
      </c>
      <c r="L2256" s="10">
        <f>admin4_VUL_ALL!N2256</f>
        <v>97.695496667208587</v>
      </c>
      <c r="M2256" s="5">
        <f t="shared" si="248"/>
        <v>9.7399762799277365</v>
      </c>
      <c r="N2256" s="10">
        <f>admin4_VUL_ALL!W2256</f>
        <v>91.993171841976917</v>
      </c>
      <c r="O2256" s="5">
        <f t="shared" si="249"/>
        <v>9.5287565975106681</v>
      </c>
      <c r="P2256" s="10">
        <f>admin4_VUL_ALL!X2256</f>
        <v>33.06</v>
      </c>
      <c r="Q2256" s="5">
        <f t="shared" si="250"/>
        <v>5.0549450549450556</v>
      </c>
      <c r="T2256"/>
      <c r="AC2256"/>
      <c r="AD2256"/>
    </row>
    <row r="2257" spans="1:30" ht="12.75" customHeight="1">
      <c r="A2257" s="4" t="s">
        <v>7919</v>
      </c>
      <c r="B2257" s="4" t="s">
        <v>7921</v>
      </c>
      <c r="C2257" s="4" t="s">
        <v>15</v>
      </c>
      <c r="D2257" s="4" t="s">
        <v>7568</v>
      </c>
      <c r="E2257" s="10">
        <f>IFERROR(VLOOKUP(A2257,admin4_MMI_ALL!$A$2:$B$3312,2,FALSE),3.5)</f>
        <v>3.5</v>
      </c>
      <c r="F2257" s="35">
        <f t="shared" si="245"/>
        <v>3162.2776601683804</v>
      </c>
      <c r="G2257" s="5">
        <f t="shared" si="246"/>
        <v>0</v>
      </c>
      <c r="H2257">
        <f>admin4_POP_ALL!M2257</f>
        <v>2740</v>
      </c>
      <c r="I2257" s="5">
        <f t="shared" si="247"/>
        <v>2.8089513282546674E-2</v>
      </c>
      <c r="J2257">
        <f>admin4_POP_ALL!P2257</f>
        <v>121.71</v>
      </c>
      <c r="K2257" s="5">
        <f t="shared" si="251"/>
        <v>4.779859627327637</v>
      </c>
      <c r="L2257" s="10">
        <f>admin4_VUL_ALL!N2257</f>
        <v>97.695496667208587</v>
      </c>
      <c r="M2257" s="5">
        <f t="shared" si="248"/>
        <v>9.7399762799277365</v>
      </c>
      <c r="N2257" s="10">
        <f>admin4_VUL_ALL!W2257</f>
        <v>91.993171841976917</v>
      </c>
      <c r="O2257" s="5">
        <f t="shared" si="249"/>
        <v>9.5287565975106681</v>
      </c>
      <c r="P2257" s="10">
        <f>admin4_VUL_ALL!X2257</f>
        <v>33.06</v>
      </c>
      <c r="Q2257" s="5">
        <f t="shared" si="250"/>
        <v>5.0549450549450556</v>
      </c>
      <c r="T2257"/>
      <c r="AC2257"/>
      <c r="AD2257"/>
    </row>
    <row r="2258" spans="1:30" ht="12.75" customHeight="1">
      <c r="A2258" s="4" t="s">
        <v>7922</v>
      </c>
      <c r="B2258" s="4" t="s">
        <v>7924</v>
      </c>
      <c r="C2258" s="4" t="s">
        <v>15</v>
      </c>
      <c r="D2258" s="4" t="s">
        <v>7568</v>
      </c>
      <c r="E2258" s="10">
        <f>IFERROR(VLOOKUP(A2258,admin4_MMI_ALL!$A$2:$B$3312,2,FALSE),3.5)</f>
        <v>3.5</v>
      </c>
      <c r="F2258" s="35">
        <f t="shared" si="245"/>
        <v>3162.2776601683804</v>
      </c>
      <c r="G2258" s="5">
        <f t="shared" si="246"/>
        <v>0</v>
      </c>
      <c r="H2258">
        <f>admin4_POP_ALL!M2258</f>
        <v>8577</v>
      </c>
      <c r="I2258" s="5">
        <f t="shared" si="247"/>
        <v>8.7928377892117826E-2</v>
      </c>
      <c r="J2258">
        <f>admin4_POP_ALL!P2258</f>
        <v>253.77</v>
      </c>
      <c r="K2258" s="5">
        <f t="shared" si="251"/>
        <v>5.5113136137268928</v>
      </c>
      <c r="L2258" s="10">
        <f>admin4_VUL_ALL!N2258</f>
        <v>97.695496667208587</v>
      </c>
      <c r="M2258" s="5">
        <f t="shared" si="248"/>
        <v>9.7399762799277365</v>
      </c>
      <c r="N2258" s="10">
        <f>admin4_VUL_ALL!W2258</f>
        <v>91.993171841976917</v>
      </c>
      <c r="O2258" s="5">
        <f t="shared" si="249"/>
        <v>9.5287565975106681</v>
      </c>
      <c r="P2258" s="10">
        <f>admin4_VUL_ALL!X2258</f>
        <v>33.06</v>
      </c>
      <c r="Q2258" s="5">
        <f t="shared" si="250"/>
        <v>5.0549450549450556</v>
      </c>
      <c r="T2258"/>
      <c r="AC2258"/>
      <c r="AD2258"/>
    </row>
    <row r="2259" spans="1:30" ht="12.75" customHeight="1">
      <c r="A2259" s="4" t="s">
        <v>7925</v>
      </c>
      <c r="B2259" s="4" t="s">
        <v>7927</v>
      </c>
      <c r="C2259" s="4" t="s">
        <v>15</v>
      </c>
      <c r="D2259" s="4" t="s">
        <v>7568</v>
      </c>
      <c r="E2259" s="10">
        <f>IFERROR(VLOOKUP(A2259,admin4_MMI_ALL!$A$2:$B$3312,2,FALSE),3.5)</f>
        <v>3.5</v>
      </c>
      <c r="F2259" s="35">
        <f t="shared" si="245"/>
        <v>3162.2776601683804</v>
      </c>
      <c r="G2259" s="5">
        <f t="shared" si="246"/>
        <v>0</v>
      </c>
      <c r="H2259">
        <f>admin4_POP_ALL!M2259</f>
        <v>3151</v>
      </c>
      <c r="I2259" s="5">
        <f t="shared" si="247"/>
        <v>3.2302940274928672E-2</v>
      </c>
      <c r="J2259">
        <f>admin4_POP_ALL!P2259</f>
        <v>17.5</v>
      </c>
      <c r="K2259" s="5">
        <f t="shared" si="251"/>
        <v>2.8492171662583266</v>
      </c>
      <c r="L2259" s="10">
        <f>admin4_VUL_ALL!N2259</f>
        <v>97.695496667208587</v>
      </c>
      <c r="M2259" s="5">
        <f t="shared" si="248"/>
        <v>9.7399762799277365</v>
      </c>
      <c r="N2259" s="10">
        <f>admin4_VUL_ALL!W2259</f>
        <v>91.993171841976917</v>
      </c>
      <c r="O2259" s="5">
        <f t="shared" si="249"/>
        <v>9.5287565975106681</v>
      </c>
      <c r="P2259" s="10">
        <f>admin4_VUL_ALL!X2259</f>
        <v>33.06</v>
      </c>
      <c r="Q2259" s="5">
        <f t="shared" si="250"/>
        <v>5.0549450549450556</v>
      </c>
      <c r="T2259"/>
      <c r="AC2259"/>
      <c r="AD2259"/>
    </row>
    <row r="2260" spans="1:30" ht="12.75" customHeight="1">
      <c r="A2260" s="4" t="s">
        <v>7928</v>
      </c>
      <c r="B2260" s="4" t="s">
        <v>7930</v>
      </c>
      <c r="C2260" s="4" t="s">
        <v>15</v>
      </c>
      <c r="D2260" s="4" t="s">
        <v>7568</v>
      </c>
      <c r="E2260" s="10">
        <f>IFERROR(VLOOKUP(A2260,admin4_MMI_ALL!$A$2:$B$3312,2,FALSE),3.5)</f>
        <v>3.5</v>
      </c>
      <c r="F2260" s="35">
        <f t="shared" si="245"/>
        <v>3162.2776601683804</v>
      </c>
      <c r="G2260" s="5">
        <f t="shared" si="246"/>
        <v>0</v>
      </c>
      <c r="H2260">
        <f>admin4_POP_ALL!M2260</f>
        <v>4272</v>
      </c>
      <c r="I2260" s="5">
        <f t="shared" si="247"/>
        <v>4.379503676753263E-2</v>
      </c>
      <c r="J2260">
        <f>admin4_POP_ALL!P2260</f>
        <v>164.62</v>
      </c>
      <c r="K2260" s="5">
        <f t="shared" si="251"/>
        <v>5.0804883018373719</v>
      </c>
      <c r="L2260" s="10">
        <f>admin4_VUL_ALL!N2260</f>
        <v>97.695496667208587</v>
      </c>
      <c r="M2260" s="5">
        <f t="shared" si="248"/>
        <v>9.7399762799277365</v>
      </c>
      <c r="N2260" s="10">
        <f>admin4_VUL_ALL!W2260</f>
        <v>91.993171841976917</v>
      </c>
      <c r="O2260" s="5">
        <f t="shared" si="249"/>
        <v>9.5287565975106681</v>
      </c>
      <c r="P2260" s="10">
        <f>admin4_VUL_ALL!X2260</f>
        <v>33.06</v>
      </c>
      <c r="Q2260" s="5">
        <f t="shared" si="250"/>
        <v>5.0549450549450556</v>
      </c>
      <c r="T2260"/>
      <c r="AC2260"/>
      <c r="AD2260"/>
    </row>
    <row r="2261" spans="1:30" ht="12.75" customHeight="1">
      <c r="A2261" s="4" t="s">
        <v>7931</v>
      </c>
      <c r="B2261" s="4" t="s">
        <v>7933</v>
      </c>
      <c r="C2261" s="4" t="s">
        <v>15</v>
      </c>
      <c r="D2261" s="4" t="s">
        <v>7568</v>
      </c>
      <c r="E2261" s="10">
        <f>IFERROR(VLOOKUP(A2261,admin4_MMI_ALL!$A$2:$B$3312,2,FALSE),3.5)</f>
        <v>3.5</v>
      </c>
      <c r="F2261" s="35">
        <f t="shared" si="245"/>
        <v>3162.2776601683804</v>
      </c>
      <c r="G2261" s="5">
        <f t="shared" si="246"/>
        <v>0</v>
      </c>
      <c r="H2261">
        <f>admin4_POP_ALL!M2261</f>
        <v>2977</v>
      </c>
      <c r="I2261" s="5">
        <f t="shared" si="247"/>
        <v>3.0519153665015127E-2</v>
      </c>
      <c r="J2261">
        <f>admin4_POP_ALL!P2261</f>
        <v>185.36</v>
      </c>
      <c r="K2261" s="5">
        <f t="shared" si="251"/>
        <v>5.1986101202535107</v>
      </c>
      <c r="L2261" s="10">
        <f>admin4_VUL_ALL!N2261</f>
        <v>97.695496667208587</v>
      </c>
      <c r="M2261" s="5">
        <f t="shared" si="248"/>
        <v>9.7399762799277365</v>
      </c>
      <c r="N2261" s="10">
        <f>admin4_VUL_ALL!W2261</f>
        <v>91.993171841976917</v>
      </c>
      <c r="O2261" s="5">
        <f t="shared" si="249"/>
        <v>9.5287565975106681</v>
      </c>
      <c r="P2261" s="10">
        <f>admin4_VUL_ALL!X2261</f>
        <v>33.06</v>
      </c>
      <c r="Q2261" s="5">
        <f t="shared" si="250"/>
        <v>5.0549450549450556</v>
      </c>
      <c r="T2261"/>
      <c r="AC2261"/>
      <c r="AD2261"/>
    </row>
    <row r="2262" spans="1:30" ht="12.75" customHeight="1">
      <c r="A2262" s="4" t="s">
        <v>7934</v>
      </c>
      <c r="B2262" s="4" t="s">
        <v>7936</v>
      </c>
      <c r="C2262" s="4" t="s">
        <v>15</v>
      </c>
      <c r="D2262" s="4" t="s">
        <v>7568</v>
      </c>
      <c r="E2262" s="10">
        <f>IFERROR(VLOOKUP(A2262,admin4_MMI_ALL!$A$2:$B$3312,2,FALSE),3.5)</f>
        <v>3.5</v>
      </c>
      <c r="F2262" s="35">
        <f t="shared" si="245"/>
        <v>3162.2776601683804</v>
      </c>
      <c r="G2262" s="5">
        <f t="shared" si="246"/>
        <v>0</v>
      </c>
      <c r="H2262">
        <f>admin4_POP_ALL!M2262</f>
        <v>2808</v>
      </c>
      <c r="I2262" s="5">
        <f t="shared" si="247"/>
        <v>2.8786625291018636E-2</v>
      </c>
      <c r="J2262">
        <f>admin4_POP_ALL!P2262</f>
        <v>94.45</v>
      </c>
      <c r="K2262" s="5">
        <f t="shared" si="251"/>
        <v>4.527439319850207</v>
      </c>
      <c r="L2262" s="10">
        <f>admin4_VUL_ALL!N2262</f>
        <v>97.695496667208587</v>
      </c>
      <c r="M2262" s="5">
        <f t="shared" si="248"/>
        <v>9.7399762799277365</v>
      </c>
      <c r="N2262" s="10">
        <f>admin4_VUL_ALL!W2262</f>
        <v>91.993171841976917</v>
      </c>
      <c r="O2262" s="5">
        <f t="shared" si="249"/>
        <v>9.5287565975106681</v>
      </c>
      <c r="P2262" s="10">
        <f>admin4_VUL_ALL!X2262</f>
        <v>33.06</v>
      </c>
      <c r="Q2262" s="5">
        <f t="shared" si="250"/>
        <v>5.0549450549450556</v>
      </c>
      <c r="T2262"/>
      <c r="AC2262"/>
      <c r="AD2262"/>
    </row>
    <row r="2263" spans="1:30" ht="12.75" customHeight="1">
      <c r="A2263" s="4" t="s">
        <v>7937</v>
      </c>
      <c r="B2263" s="4" t="s">
        <v>7939</v>
      </c>
      <c r="C2263" s="4" t="s">
        <v>15</v>
      </c>
      <c r="D2263" s="4" t="s">
        <v>7568</v>
      </c>
      <c r="E2263" s="10">
        <f>IFERROR(VLOOKUP(A2263,admin4_MMI_ALL!$A$2:$B$3312,2,FALSE),3.5)</f>
        <v>3.5</v>
      </c>
      <c r="F2263" s="35">
        <f t="shared" si="245"/>
        <v>3162.2776601683804</v>
      </c>
      <c r="G2263" s="5">
        <f t="shared" si="246"/>
        <v>0</v>
      </c>
      <c r="H2263">
        <f>admin4_POP_ALL!M2263</f>
        <v>4675</v>
      </c>
      <c r="I2263" s="5">
        <f t="shared" si="247"/>
        <v>4.7926450582447336E-2</v>
      </c>
      <c r="J2263">
        <f>admin4_POP_ALL!P2263</f>
        <v>97.85</v>
      </c>
      <c r="K2263" s="5">
        <f t="shared" si="251"/>
        <v>4.5626439941193713</v>
      </c>
      <c r="L2263" s="10">
        <f>admin4_VUL_ALL!N2263</f>
        <v>97.695496667208587</v>
      </c>
      <c r="M2263" s="5">
        <f t="shared" si="248"/>
        <v>9.7399762799277365</v>
      </c>
      <c r="N2263" s="10">
        <f>admin4_VUL_ALL!W2263</f>
        <v>91.993171841976917</v>
      </c>
      <c r="O2263" s="5">
        <f t="shared" si="249"/>
        <v>9.5287565975106681</v>
      </c>
      <c r="P2263" s="10">
        <f>admin4_VUL_ALL!X2263</f>
        <v>33.06</v>
      </c>
      <c r="Q2263" s="5">
        <f t="shared" si="250"/>
        <v>5.0549450549450556</v>
      </c>
      <c r="T2263"/>
      <c r="AC2263"/>
      <c r="AD2263"/>
    </row>
    <row r="2264" spans="1:30" ht="12.75" customHeight="1">
      <c r="A2264" s="4" t="s">
        <v>7940</v>
      </c>
      <c r="B2264" s="4" t="s">
        <v>7942</v>
      </c>
      <c r="C2264" s="4" t="s">
        <v>15</v>
      </c>
      <c r="D2264" s="4" t="s">
        <v>7568</v>
      </c>
      <c r="E2264" s="10">
        <f>IFERROR(VLOOKUP(A2264,admin4_MMI_ALL!$A$2:$B$3312,2,FALSE),3.5)</f>
        <v>3.5</v>
      </c>
      <c r="F2264" s="35">
        <f t="shared" si="245"/>
        <v>3162.2776601683804</v>
      </c>
      <c r="G2264" s="5">
        <f t="shared" si="246"/>
        <v>0</v>
      </c>
      <c r="H2264">
        <f>admin4_POP_ALL!M2264</f>
        <v>2431</v>
      </c>
      <c r="I2264" s="5">
        <f t="shared" si="247"/>
        <v>2.4921754302872613E-2</v>
      </c>
      <c r="J2264">
        <f>admin4_POP_ALL!P2264</f>
        <v>129.06</v>
      </c>
      <c r="K2264" s="5">
        <f t="shared" si="251"/>
        <v>4.8382298841294267</v>
      </c>
      <c r="L2264" s="10">
        <f>admin4_VUL_ALL!N2264</f>
        <v>97.695496667208587</v>
      </c>
      <c r="M2264" s="5">
        <f t="shared" si="248"/>
        <v>9.7399762799277365</v>
      </c>
      <c r="N2264" s="10">
        <f>admin4_VUL_ALL!W2264</f>
        <v>91.993171841976917</v>
      </c>
      <c r="O2264" s="5">
        <f t="shared" si="249"/>
        <v>9.5287565975106681</v>
      </c>
      <c r="P2264" s="10">
        <f>admin4_VUL_ALL!X2264</f>
        <v>33.06</v>
      </c>
      <c r="Q2264" s="5">
        <f t="shared" si="250"/>
        <v>5.0549450549450556</v>
      </c>
      <c r="T2264"/>
      <c r="AC2264"/>
      <c r="AD2264"/>
    </row>
    <row r="2265" spans="1:30" ht="12.75" customHeight="1">
      <c r="A2265" s="4" t="s">
        <v>7943</v>
      </c>
      <c r="B2265" s="4" t="s">
        <v>7945</v>
      </c>
      <c r="C2265" s="4" t="s">
        <v>15</v>
      </c>
      <c r="D2265" s="4" t="s">
        <v>7568</v>
      </c>
      <c r="E2265" s="10">
        <f>IFERROR(VLOOKUP(A2265,admin4_MMI_ALL!$A$2:$B$3312,2,FALSE),3.5)</f>
        <v>3.5</v>
      </c>
      <c r="F2265" s="35">
        <f t="shared" si="245"/>
        <v>3162.2776601683804</v>
      </c>
      <c r="G2265" s="5">
        <f t="shared" si="246"/>
        <v>0</v>
      </c>
      <c r="H2265">
        <f>admin4_POP_ALL!M2265</f>
        <v>2032</v>
      </c>
      <c r="I2265" s="5">
        <f t="shared" si="247"/>
        <v>2.0831347076691546E-2</v>
      </c>
      <c r="J2265">
        <f>admin4_POP_ALL!P2265</f>
        <v>222.88</v>
      </c>
      <c r="K2265" s="5">
        <f t="shared" si="251"/>
        <v>5.3821075631304929</v>
      </c>
      <c r="L2265" s="10">
        <f>admin4_VUL_ALL!N2265</f>
        <v>97.695496667208587</v>
      </c>
      <c r="M2265" s="5">
        <f t="shared" si="248"/>
        <v>9.7399762799277365</v>
      </c>
      <c r="N2265" s="10">
        <f>admin4_VUL_ALL!W2265</f>
        <v>91.993171841976917</v>
      </c>
      <c r="O2265" s="5">
        <f t="shared" si="249"/>
        <v>9.5287565975106681</v>
      </c>
      <c r="P2265" s="10">
        <f>admin4_VUL_ALL!X2265</f>
        <v>33.06</v>
      </c>
      <c r="Q2265" s="5">
        <f t="shared" si="250"/>
        <v>5.0549450549450556</v>
      </c>
      <c r="T2265"/>
      <c r="AC2265"/>
      <c r="AD2265"/>
    </row>
    <row r="2266" spans="1:30" ht="12.75" customHeight="1">
      <c r="A2266" s="4" t="s">
        <v>7946</v>
      </c>
      <c r="B2266" s="4" t="s">
        <v>7948</v>
      </c>
      <c r="C2266" s="4" t="s">
        <v>15</v>
      </c>
      <c r="D2266" s="4" t="s">
        <v>7568</v>
      </c>
      <c r="E2266" s="10">
        <f>IFERROR(VLOOKUP(A2266,admin4_MMI_ALL!$A$2:$B$3312,2,FALSE),3.5)</f>
        <v>3.5</v>
      </c>
      <c r="F2266" s="35">
        <f t="shared" si="245"/>
        <v>3162.2776601683804</v>
      </c>
      <c r="G2266" s="5">
        <f t="shared" si="246"/>
        <v>0</v>
      </c>
      <c r="H2266">
        <f>admin4_POP_ALL!M2266</f>
        <v>2551</v>
      </c>
      <c r="I2266" s="5">
        <f t="shared" si="247"/>
        <v>2.6151951964881959E-2</v>
      </c>
      <c r="J2266">
        <f>admin4_POP_ALL!P2266</f>
        <v>190.11</v>
      </c>
      <c r="K2266" s="5">
        <f t="shared" si="251"/>
        <v>5.223798311032338</v>
      </c>
      <c r="L2266" s="10">
        <f>admin4_VUL_ALL!N2266</f>
        <v>97.695496667208587</v>
      </c>
      <c r="M2266" s="5">
        <f t="shared" si="248"/>
        <v>9.7399762799277365</v>
      </c>
      <c r="N2266" s="10">
        <f>admin4_VUL_ALL!W2266</f>
        <v>91.993171841976917</v>
      </c>
      <c r="O2266" s="5">
        <f t="shared" si="249"/>
        <v>9.5287565975106681</v>
      </c>
      <c r="P2266" s="10">
        <f>admin4_VUL_ALL!X2266</f>
        <v>33.06</v>
      </c>
      <c r="Q2266" s="5">
        <f t="shared" si="250"/>
        <v>5.0549450549450556</v>
      </c>
      <c r="T2266"/>
      <c r="AC2266"/>
      <c r="AD2266"/>
    </row>
    <row r="2267" spans="1:30" ht="12.75" customHeight="1">
      <c r="A2267" s="4" t="s">
        <v>7949</v>
      </c>
      <c r="B2267" s="4" t="s">
        <v>7951</v>
      </c>
      <c r="C2267" s="4" t="s">
        <v>15</v>
      </c>
      <c r="D2267" s="4" t="s">
        <v>7568</v>
      </c>
      <c r="E2267" s="10">
        <f>IFERROR(VLOOKUP(A2267,admin4_MMI_ALL!$A$2:$B$3312,2,FALSE),3.5)</f>
        <v>3.5</v>
      </c>
      <c r="F2267" s="35">
        <f t="shared" si="245"/>
        <v>3162.2776601683804</v>
      </c>
      <c r="G2267" s="5">
        <f t="shared" si="246"/>
        <v>0</v>
      </c>
      <c r="H2267">
        <f>admin4_POP_ALL!M2267</f>
        <v>1187</v>
      </c>
      <c r="I2267" s="5">
        <f t="shared" si="247"/>
        <v>1.2168705206709089E-2</v>
      </c>
      <c r="J2267">
        <f>admin4_POP_ALL!P2267</f>
        <v>6.62</v>
      </c>
      <c r="K2267" s="5">
        <f t="shared" si="251"/>
        <v>1.8815213878960941</v>
      </c>
      <c r="L2267" s="10">
        <f>admin4_VUL_ALL!N2267</f>
        <v>97.695496667208587</v>
      </c>
      <c r="M2267" s="5">
        <f t="shared" si="248"/>
        <v>9.7399762799277365</v>
      </c>
      <c r="N2267" s="10">
        <f>admin4_VUL_ALL!W2267</f>
        <v>91.993171841976917</v>
      </c>
      <c r="O2267" s="5">
        <f t="shared" si="249"/>
        <v>9.5287565975106681</v>
      </c>
      <c r="P2267" s="10">
        <f>admin4_VUL_ALL!X2267</f>
        <v>33.06</v>
      </c>
      <c r="Q2267" s="5">
        <f t="shared" si="250"/>
        <v>5.0549450549450556</v>
      </c>
      <c r="T2267"/>
      <c r="AC2267"/>
      <c r="AD2267"/>
    </row>
    <row r="2268" spans="1:30" ht="12.75" customHeight="1">
      <c r="A2268" s="4" t="s">
        <v>7952</v>
      </c>
      <c r="B2268" s="4" t="s">
        <v>7954</v>
      </c>
      <c r="C2268" s="4" t="s">
        <v>15</v>
      </c>
      <c r="D2268" s="4" t="s">
        <v>7568</v>
      </c>
      <c r="E2268" s="10">
        <f>IFERROR(VLOOKUP(A2268,admin4_MMI_ALL!$A$2:$B$3312,2,FALSE),3.5)</f>
        <v>3.5</v>
      </c>
      <c r="F2268" s="35">
        <f t="shared" si="245"/>
        <v>3162.2776601683804</v>
      </c>
      <c r="G2268" s="5">
        <f t="shared" si="246"/>
        <v>0</v>
      </c>
      <c r="H2268">
        <f>admin4_POP_ALL!M2268</f>
        <v>4705</v>
      </c>
      <c r="I2268" s="5">
        <f t="shared" si="247"/>
        <v>4.8233999997949674E-2</v>
      </c>
      <c r="J2268">
        <f>admin4_POP_ALL!P2268</f>
        <v>248.56</v>
      </c>
      <c r="K2268" s="5">
        <f t="shared" si="251"/>
        <v>5.4906636345654167</v>
      </c>
      <c r="L2268" s="10">
        <f>admin4_VUL_ALL!N2268</f>
        <v>97.695496667208587</v>
      </c>
      <c r="M2268" s="5">
        <f t="shared" si="248"/>
        <v>9.7399762799277365</v>
      </c>
      <c r="N2268" s="10">
        <f>admin4_VUL_ALL!W2268</f>
        <v>91.993171841976917</v>
      </c>
      <c r="O2268" s="5">
        <f t="shared" si="249"/>
        <v>9.5287565975106681</v>
      </c>
      <c r="P2268" s="10">
        <f>admin4_VUL_ALL!X2268</f>
        <v>33.06</v>
      </c>
      <c r="Q2268" s="5">
        <f t="shared" si="250"/>
        <v>5.0549450549450556</v>
      </c>
      <c r="T2268"/>
      <c r="AC2268"/>
      <c r="AD2268"/>
    </row>
    <row r="2269" spans="1:30" ht="12.75" customHeight="1">
      <c r="A2269" s="4" t="s">
        <v>7955</v>
      </c>
      <c r="B2269" s="4" t="s">
        <v>7956</v>
      </c>
      <c r="C2269" s="4" t="s">
        <v>15</v>
      </c>
      <c r="D2269" s="4" t="s">
        <v>7568</v>
      </c>
      <c r="E2269" s="10">
        <f>IFERROR(VLOOKUP(A2269,admin4_MMI_ALL!$A$2:$B$3312,2,FALSE),3.5)</f>
        <v>3.5</v>
      </c>
      <c r="F2269" s="35">
        <f t="shared" si="245"/>
        <v>3162.2776601683804</v>
      </c>
      <c r="G2269" s="5">
        <f t="shared" si="246"/>
        <v>0</v>
      </c>
      <c r="H2269">
        <f>admin4_POP_ALL!M2269</f>
        <v>2981</v>
      </c>
      <c r="I2269" s="5">
        <f t="shared" si="247"/>
        <v>3.0560160253748771E-2</v>
      </c>
      <c r="J2269">
        <f>admin4_POP_ALL!P2269</f>
        <v>156.38</v>
      </c>
      <c r="K2269" s="5">
        <f t="shared" si="251"/>
        <v>5.029370398262536</v>
      </c>
      <c r="L2269" s="10">
        <f>admin4_VUL_ALL!N2269</f>
        <v>97.695496667208587</v>
      </c>
      <c r="M2269" s="5">
        <f t="shared" si="248"/>
        <v>9.7399762799277365</v>
      </c>
      <c r="N2269" s="10">
        <f>admin4_VUL_ALL!W2269</f>
        <v>91.993171841976917</v>
      </c>
      <c r="O2269" s="5">
        <f t="shared" si="249"/>
        <v>9.5287565975106681</v>
      </c>
      <c r="P2269" s="10">
        <f>admin4_VUL_ALL!X2269</f>
        <v>33.06</v>
      </c>
      <c r="Q2269" s="5">
        <f t="shared" si="250"/>
        <v>5.0549450549450556</v>
      </c>
      <c r="T2269"/>
      <c r="AC2269"/>
      <c r="AD2269"/>
    </row>
    <row r="2270" spans="1:30" ht="12.75" customHeight="1">
      <c r="A2270" s="4" t="s">
        <v>7957</v>
      </c>
      <c r="B2270" s="4" t="s">
        <v>7959</v>
      </c>
      <c r="C2270" s="4" t="s">
        <v>15</v>
      </c>
      <c r="D2270" s="4" t="s">
        <v>7568</v>
      </c>
      <c r="E2270" s="10">
        <f>IFERROR(VLOOKUP(A2270,admin4_MMI_ALL!$A$2:$B$3312,2,FALSE),3.5)</f>
        <v>3.5</v>
      </c>
      <c r="F2270" s="35">
        <f t="shared" si="245"/>
        <v>3162.2776601683804</v>
      </c>
      <c r="G2270" s="5">
        <f t="shared" si="246"/>
        <v>0</v>
      </c>
      <c r="H2270">
        <f>admin4_POP_ALL!M2270</f>
        <v>2456</v>
      </c>
      <c r="I2270" s="5">
        <f t="shared" si="247"/>
        <v>2.5178045482457893E-2</v>
      </c>
      <c r="J2270">
        <f>admin4_POP_ALL!P2270</f>
        <v>124.44</v>
      </c>
      <c r="K2270" s="5">
        <f t="shared" si="251"/>
        <v>4.8019415076436891</v>
      </c>
      <c r="L2270" s="10">
        <f>admin4_VUL_ALL!N2270</f>
        <v>97.695496667208587</v>
      </c>
      <c r="M2270" s="5">
        <f t="shared" si="248"/>
        <v>9.7399762799277365</v>
      </c>
      <c r="N2270" s="10">
        <f>admin4_VUL_ALL!W2270</f>
        <v>91.993171841976917</v>
      </c>
      <c r="O2270" s="5">
        <f t="shared" si="249"/>
        <v>9.5287565975106681</v>
      </c>
      <c r="P2270" s="10">
        <f>admin4_VUL_ALL!X2270</f>
        <v>33.06</v>
      </c>
      <c r="Q2270" s="5">
        <f t="shared" si="250"/>
        <v>5.0549450549450556</v>
      </c>
      <c r="T2270"/>
      <c r="AC2270"/>
      <c r="AD2270"/>
    </row>
    <row r="2271" spans="1:30" ht="12.75" customHeight="1">
      <c r="A2271" s="4" t="s">
        <v>7960</v>
      </c>
      <c r="B2271" s="4" t="s">
        <v>7962</v>
      </c>
      <c r="C2271" s="4" t="s">
        <v>15</v>
      </c>
      <c r="D2271" s="4" t="s">
        <v>7568</v>
      </c>
      <c r="E2271" s="10">
        <f>IFERROR(VLOOKUP(A2271,admin4_MMI_ALL!$A$2:$B$3312,2,FALSE),3.5)</f>
        <v>3.5</v>
      </c>
      <c r="F2271" s="35">
        <f t="shared" si="245"/>
        <v>3162.2776601683804</v>
      </c>
      <c r="G2271" s="5">
        <f t="shared" si="246"/>
        <v>0</v>
      </c>
      <c r="H2271">
        <f>admin4_POP_ALL!M2271</f>
        <v>4348</v>
      </c>
      <c r="I2271" s="5">
        <f t="shared" si="247"/>
        <v>4.4574161953471879E-2</v>
      </c>
      <c r="J2271">
        <f>admin4_POP_ALL!P2271</f>
        <v>225.76</v>
      </c>
      <c r="K2271" s="5">
        <f t="shared" si="251"/>
        <v>5.3948883001383532</v>
      </c>
      <c r="L2271" s="10">
        <f>admin4_VUL_ALL!N2271</f>
        <v>97.695496667208587</v>
      </c>
      <c r="M2271" s="5">
        <f t="shared" si="248"/>
        <v>9.7399762799277365</v>
      </c>
      <c r="N2271" s="10">
        <f>admin4_VUL_ALL!W2271</f>
        <v>91.993171841976917</v>
      </c>
      <c r="O2271" s="5">
        <f t="shared" si="249"/>
        <v>9.5287565975106681</v>
      </c>
      <c r="P2271" s="10">
        <f>admin4_VUL_ALL!X2271</f>
        <v>33.06</v>
      </c>
      <c r="Q2271" s="5">
        <f t="shared" si="250"/>
        <v>5.0549450549450556</v>
      </c>
      <c r="T2271"/>
      <c r="AC2271"/>
      <c r="AD2271"/>
    </row>
    <row r="2272" spans="1:30" ht="12.75" customHeight="1">
      <c r="A2272" s="4" t="s">
        <v>7963</v>
      </c>
      <c r="B2272" s="4" t="s">
        <v>7965</v>
      </c>
      <c r="C2272" s="4" t="s">
        <v>15</v>
      </c>
      <c r="D2272" s="4" t="s">
        <v>7568</v>
      </c>
      <c r="E2272" s="10">
        <f>IFERROR(VLOOKUP(A2272,admin4_MMI_ALL!$A$2:$B$3312,2,FALSE),3.5)</f>
        <v>3.5</v>
      </c>
      <c r="F2272" s="35">
        <f t="shared" si="245"/>
        <v>3162.2776601683804</v>
      </c>
      <c r="G2272" s="5">
        <f t="shared" si="246"/>
        <v>0</v>
      </c>
      <c r="H2272">
        <f>admin4_POP_ALL!M2272</f>
        <v>2886</v>
      </c>
      <c r="I2272" s="5">
        <f t="shared" si="247"/>
        <v>2.9586253771324709E-2</v>
      </c>
      <c r="J2272">
        <f>admin4_POP_ALL!P2272</f>
        <v>197.07</v>
      </c>
      <c r="K2272" s="5">
        <f t="shared" si="251"/>
        <v>5.2595913478424761</v>
      </c>
      <c r="L2272" s="10">
        <f>admin4_VUL_ALL!N2272</f>
        <v>97.695496667208587</v>
      </c>
      <c r="M2272" s="5">
        <f t="shared" si="248"/>
        <v>9.7399762799277365</v>
      </c>
      <c r="N2272" s="10">
        <f>admin4_VUL_ALL!W2272</f>
        <v>91.993171841976917</v>
      </c>
      <c r="O2272" s="5">
        <f t="shared" si="249"/>
        <v>9.5287565975106681</v>
      </c>
      <c r="P2272" s="10">
        <f>admin4_VUL_ALL!X2272</f>
        <v>33.06</v>
      </c>
      <c r="Q2272" s="5">
        <f t="shared" si="250"/>
        <v>5.0549450549450556</v>
      </c>
      <c r="T2272"/>
      <c r="AC2272"/>
      <c r="AD2272"/>
    </row>
    <row r="2273" spans="1:30" ht="12.75" customHeight="1">
      <c r="A2273" s="4" t="s">
        <v>7966</v>
      </c>
      <c r="B2273" s="4" t="s">
        <v>7968</v>
      </c>
      <c r="C2273" s="4" t="s">
        <v>15</v>
      </c>
      <c r="D2273" s="4" t="s">
        <v>7568</v>
      </c>
      <c r="E2273" s="10">
        <f>IFERROR(VLOOKUP(A2273,admin4_MMI_ALL!$A$2:$B$3312,2,FALSE),3.5)</f>
        <v>3.5</v>
      </c>
      <c r="F2273" s="35">
        <f t="shared" si="245"/>
        <v>3162.2776601683804</v>
      </c>
      <c r="G2273" s="5">
        <f t="shared" si="246"/>
        <v>0</v>
      </c>
      <c r="H2273">
        <f>admin4_POP_ALL!M2273</f>
        <v>4339</v>
      </c>
      <c r="I2273" s="5">
        <f t="shared" si="247"/>
        <v>4.4481897128821168E-2</v>
      </c>
      <c r="J2273">
        <f>admin4_POP_ALL!P2273</f>
        <v>112.61</v>
      </c>
      <c r="K2273" s="5">
        <f t="shared" si="251"/>
        <v>4.7025014995781582</v>
      </c>
      <c r="L2273" s="10">
        <f>admin4_VUL_ALL!N2273</f>
        <v>97.695496667208587</v>
      </c>
      <c r="M2273" s="5">
        <f t="shared" si="248"/>
        <v>9.7399762799277365</v>
      </c>
      <c r="N2273" s="10">
        <f>admin4_VUL_ALL!W2273</f>
        <v>91.993171841976917</v>
      </c>
      <c r="O2273" s="5">
        <f t="shared" si="249"/>
        <v>9.5287565975106681</v>
      </c>
      <c r="P2273" s="10">
        <f>admin4_VUL_ALL!X2273</f>
        <v>33.06</v>
      </c>
      <c r="Q2273" s="5">
        <f t="shared" si="250"/>
        <v>5.0549450549450556</v>
      </c>
      <c r="T2273"/>
      <c r="AC2273"/>
      <c r="AD2273"/>
    </row>
    <row r="2274" spans="1:30" ht="12.75" customHeight="1">
      <c r="A2274" s="4" t="s">
        <v>7969</v>
      </c>
      <c r="B2274" s="4" t="s">
        <v>7971</v>
      </c>
      <c r="C2274" s="4" t="s">
        <v>15</v>
      </c>
      <c r="D2274" s="4" t="s">
        <v>7568</v>
      </c>
      <c r="E2274" s="10">
        <f>IFERROR(VLOOKUP(A2274,admin4_MMI_ALL!$A$2:$B$3312,2,FALSE),3.5)</f>
        <v>3.5</v>
      </c>
      <c r="F2274" s="35">
        <f t="shared" si="245"/>
        <v>3162.2776601683804</v>
      </c>
      <c r="G2274" s="5">
        <f t="shared" si="246"/>
        <v>0</v>
      </c>
      <c r="H2274">
        <f>admin4_POP_ALL!M2274</f>
        <v>3356</v>
      </c>
      <c r="I2274" s="5">
        <f t="shared" si="247"/>
        <v>3.440452794752797E-2</v>
      </c>
      <c r="J2274">
        <f>admin4_POP_ALL!P2274</f>
        <v>27.33</v>
      </c>
      <c r="K2274" s="5">
        <f t="shared" si="251"/>
        <v>3.2929790883487224</v>
      </c>
      <c r="L2274" s="10">
        <f>admin4_VUL_ALL!N2274</f>
        <v>97.695496667208587</v>
      </c>
      <c r="M2274" s="5">
        <f t="shared" si="248"/>
        <v>9.7399762799277365</v>
      </c>
      <c r="N2274" s="10">
        <f>admin4_VUL_ALL!W2274</f>
        <v>91.993171841976917</v>
      </c>
      <c r="O2274" s="5">
        <f t="shared" si="249"/>
        <v>9.5287565975106681</v>
      </c>
      <c r="P2274" s="10">
        <f>admin4_VUL_ALL!X2274</f>
        <v>33.06</v>
      </c>
      <c r="Q2274" s="5">
        <f t="shared" si="250"/>
        <v>5.0549450549450556</v>
      </c>
      <c r="T2274"/>
      <c r="AC2274"/>
      <c r="AD2274"/>
    </row>
    <row r="2275" spans="1:30" ht="12.75" customHeight="1">
      <c r="A2275" s="4" t="s">
        <v>7972</v>
      </c>
      <c r="B2275" s="4" t="s">
        <v>7974</v>
      </c>
      <c r="C2275" s="4" t="s">
        <v>15</v>
      </c>
      <c r="D2275" s="4" t="s">
        <v>7568</v>
      </c>
      <c r="E2275" s="10">
        <f>IFERROR(VLOOKUP(A2275,admin4_MMI_ALL!$A$2:$B$3312,2,FALSE),3.5)</f>
        <v>3.5</v>
      </c>
      <c r="F2275" s="35">
        <f t="shared" si="245"/>
        <v>3162.2776601683804</v>
      </c>
      <c r="G2275" s="5">
        <f t="shared" si="246"/>
        <v>0</v>
      </c>
      <c r="H2275">
        <f>admin4_POP_ALL!M2275</f>
        <v>3437</v>
      </c>
      <c r="I2275" s="5">
        <f t="shared" si="247"/>
        <v>3.5234911369384281E-2</v>
      </c>
      <c r="J2275">
        <f>admin4_POP_ALL!P2275</f>
        <v>45.39</v>
      </c>
      <c r="K2275" s="5">
        <f t="shared" si="251"/>
        <v>3.7979846244182895</v>
      </c>
      <c r="L2275" s="10">
        <f>admin4_VUL_ALL!N2275</f>
        <v>97.695496667208587</v>
      </c>
      <c r="M2275" s="5">
        <f t="shared" si="248"/>
        <v>9.7399762799277365</v>
      </c>
      <c r="N2275" s="10">
        <f>admin4_VUL_ALL!W2275</f>
        <v>91.993171841976917</v>
      </c>
      <c r="O2275" s="5">
        <f t="shared" si="249"/>
        <v>9.5287565975106681</v>
      </c>
      <c r="P2275" s="10">
        <f>admin4_VUL_ALL!X2275</f>
        <v>33.06</v>
      </c>
      <c r="Q2275" s="5">
        <f t="shared" si="250"/>
        <v>5.0549450549450556</v>
      </c>
      <c r="T2275"/>
      <c r="AC2275"/>
      <c r="AD2275"/>
    </row>
    <row r="2276" spans="1:30" ht="12.75" customHeight="1">
      <c r="A2276" s="4" t="s">
        <v>7975</v>
      </c>
      <c r="B2276" s="4" t="s">
        <v>7977</v>
      </c>
      <c r="C2276" s="4" t="s">
        <v>15</v>
      </c>
      <c r="D2276" s="4" t="s">
        <v>7568</v>
      </c>
      <c r="E2276" s="10">
        <f>IFERROR(VLOOKUP(A2276,admin4_MMI_ALL!$A$2:$B$3312,2,FALSE),3.5)</f>
        <v>3.5</v>
      </c>
      <c r="F2276" s="35">
        <f t="shared" si="245"/>
        <v>3162.2776601683804</v>
      </c>
      <c r="G2276" s="5">
        <f t="shared" si="246"/>
        <v>0</v>
      </c>
      <c r="H2276">
        <f>admin4_POP_ALL!M2276</f>
        <v>2293</v>
      </c>
      <c r="I2276" s="5">
        <f t="shared" si="247"/>
        <v>2.3507026991561871E-2</v>
      </c>
      <c r="J2276">
        <f>admin4_POP_ALL!P2276</f>
        <v>150.04</v>
      </c>
      <c r="K2276" s="5">
        <f t="shared" si="251"/>
        <v>4.9881711234465786</v>
      </c>
      <c r="L2276" s="10">
        <f>admin4_VUL_ALL!N2276</f>
        <v>97.695496667208587</v>
      </c>
      <c r="M2276" s="5">
        <f t="shared" si="248"/>
        <v>9.7399762799277365</v>
      </c>
      <c r="N2276" s="10">
        <f>admin4_VUL_ALL!W2276</f>
        <v>91.993171841976917</v>
      </c>
      <c r="O2276" s="5">
        <f t="shared" si="249"/>
        <v>9.5287565975106681</v>
      </c>
      <c r="P2276" s="10">
        <f>admin4_VUL_ALL!X2276</f>
        <v>33.06</v>
      </c>
      <c r="Q2276" s="5">
        <f t="shared" si="250"/>
        <v>5.0549450549450556</v>
      </c>
      <c r="T2276"/>
      <c r="AC2276"/>
      <c r="AD2276"/>
    </row>
    <row r="2277" spans="1:30" ht="12.75" customHeight="1">
      <c r="A2277" s="4" t="s">
        <v>7978</v>
      </c>
      <c r="B2277" s="4" t="s">
        <v>7980</v>
      </c>
      <c r="C2277" s="4" t="s">
        <v>15</v>
      </c>
      <c r="D2277" s="4" t="s">
        <v>7568</v>
      </c>
      <c r="E2277" s="10">
        <f>IFERROR(VLOOKUP(A2277,admin4_MMI_ALL!$A$2:$B$3312,2,FALSE),3.5)</f>
        <v>3.5</v>
      </c>
      <c r="F2277" s="35">
        <f t="shared" si="245"/>
        <v>3162.2776601683804</v>
      </c>
      <c r="G2277" s="5">
        <f t="shared" si="246"/>
        <v>0</v>
      </c>
      <c r="H2277">
        <f>admin4_POP_ALL!M2277</f>
        <v>3572</v>
      </c>
      <c r="I2277" s="5">
        <f t="shared" si="247"/>
        <v>3.6618883739144785E-2</v>
      </c>
      <c r="J2277">
        <f>admin4_POP_ALL!P2277</f>
        <v>156.84</v>
      </c>
      <c r="K2277" s="5">
        <f t="shared" si="251"/>
        <v>5.032294308901875</v>
      </c>
      <c r="L2277" s="10">
        <f>admin4_VUL_ALL!N2277</f>
        <v>97.695496667208587</v>
      </c>
      <c r="M2277" s="5">
        <f t="shared" si="248"/>
        <v>9.7399762799277365</v>
      </c>
      <c r="N2277" s="10">
        <f>admin4_VUL_ALL!W2277</f>
        <v>91.993171841976917</v>
      </c>
      <c r="O2277" s="5">
        <f t="shared" si="249"/>
        <v>9.5287565975106681</v>
      </c>
      <c r="P2277" s="10">
        <f>admin4_VUL_ALL!X2277</f>
        <v>33.06</v>
      </c>
      <c r="Q2277" s="5">
        <f t="shared" si="250"/>
        <v>5.0549450549450556</v>
      </c>
      <c r="T2277"/>
      <c r="AC2277"/>
      <c r="AD2277"/>
    </row>
    <row r="2278" spans="1:30" ht="12.75" customHeight="1">
      <c r="A2278" s="4" t="s">
        <v>7981</v>
      </c>
      <c r="B2278" s="4" t="s">
        <v>7983</v>
      </c>
      <c r="C2278" s="4" t="s">
        <v>5</v>
      </c>
      <c r="D2278" s="4" t="s">
        <v>7568</v>
      </c>
      <c r="E2278" s="10">
        <f>IFERROR(VLOOKUP(A2278,admin4_MMI_ALL!$A$2:$B$3312,2,FALSE),3.5)</f>
        <v>3.5</v>
      </c>
      <c r="F2278" s="35">
        <f t="shared" si="245"/>
        <v>3162.2776601683804</v>
      </c>
      <c r="G2278" s="5">
        <f t="shared" si="246"/>
        <v>0</v>
      </c>
      <c r="H2278">
        <f>admin4_POP_ALL!M2278</f>
        <v>4277</v>
      </c>
      <c r="I2278" s="5">
        <f t="shared" si="247"/>
        <v>4.3846295003449678E-2</v>
      </c>
      <c r="J2278">
        <f>admin4_POP_ALL!P2278</f>
        <v>110.24</v>
      </c>
      <c r="K2278" s="5">
        <f t="shared" si="251"/>
        <v>4.681327274828579</v>
      </c>
      <c r="L2278" s="10">
        <f>admin4_VUL_ALL!N2278</f>
        <v>97.223561555769848</v>
      </c>
      <c r="M2278" s="5">
        <f t="shared" si="248"/>
        <v>9.6758095652116882</v>
      </c>
      <c r="N2278" s="10">
        <f>admin4_VUL_ALL!W2278</f>
        <v>62.881710061073612</v>
      </c>
      <c r="O2278" s="5">
        <f t="shared" si="249"/>
        <v>6.478575177229474</v>
      </c>
      <c r="P2278" s="10">
        <f>admin4_VUL_ALL!X2278</f>
        <v>45.32</v>
      </c>
      <c r="Q2278" s="5">
        <f t="shared" si="250"/>
        <v>8.797313797313798</v>
      </c>
      <c r="T2278"/>
      <c r="AC2278"/>
      <c r="AD2278"/>
    </row>
    <row r="2279" spans="1:30" ht="12.75" customHeight="1">
      <c r="A2279" s="4" t="s">
        <v>1413</v>
      </c>
      <c r="B2279" s="4" t="s">
        <v>7986</v>
      </c>
      <c r="C2279" s="4" t="s">
        <v>5</v>
      </c>
      <c r="D2279" s="4" t="s">
        <v>7568</v>
      </c>
      <c r="E2279" s="10">
        <f>IFERROR(VLOOKUP(A2279,admin4_MMI_ALL!$A$2:$B$3312,2,FALSE),3.5)</f>
        <v>3.8457548618300001</v>
      </c>
      <c r="F2279" s="35">
        <f t="shared" si="245"/>
        <v>7010.5947265015857</v>
      </c>
      <c r="G2279" s="5">
        <f t="shared" si="246"/>
        <v>8.9217733306054791E-5</v>
      </c>
      <c r="H2279">
        <f>admin4_POP_ALL!M2279</f>
        <v>5059</v>
      </c>
      <c r="I2279" s="5">
        <f t="shared" si="247"/>
        <v>5.1863083100877234E-2</v>
      </c>
      <c r="J2279">
        <f>admin4_POP_ALL!P2279</f>
        <v>66.73</v>
      </c>
      <c r="K2279" s="5">
        <f t="shared" si="251"/>
        <v>4.1815993252868715</v>
      </c>
      <c r="L2279" s="10">
        <f>admin4_VUL_ALL!N2279</f>
        <v>97.223561555769848</v>
      </c>
      <c r="M2279" s="5">
        <f t="shared" si="248"/>
        <v>9.6758095652116882</v>
      </c>
      <c r="N2279" s="10">
        <f>admin4_VUL_ALL!W2279</f>
        <v>62.881710061073612</v>
      </c>
      <c r="O2279" s="5">
        <f t="shared" si="249"/>
        <v>6.478575177229474</v>
      </c>
      <c r="P2279" s="10">
        <f>admin4_VUL_ALL!X2279</f>
        <v>45.32</v>
      </c>
      <c r="Q2279" s="5">
        <f t="shared" si="250"/>
        <v>8.797313797313798</v>
      </c>
      <c r="T2279"/>
      <c r="AC2279"/>
      <c r="AD2279"/>
    </row>
    <row r="2280" spans="1:30" ht="12.75" customHeight="1">
      <c r="A2280" s="4" t="s">
        <v>1412</v>
      </c>
      <c r="B2280" s="4" t="s">
        <v>7988</v>
      </c>
      <c r="C2280" s="4" t="s">
        <v>5</v>
      </c>
      <c r="D2280" s="4" t="s">
        <v>7568</v>
      </c>
      <c r="E2280" s="10">
        <f>IFERROR(VLOOKUP(A2280,admin4_MMI_ALL!$A$2:$B$3312,2,FALSE),3.5)</f>
        <v>3.90851640701</v>
      </c>
      <c r="F2280" s="35">
        <f t="shared" si="245"/>
        <v>8100.5854392868177</v>
      </c>
      <c r="G2280" s="5">
        <f t="shared" si="246"/>
        <v>1.144876107727805E-4</v>
      </c>
      <c r="H2280">
        <f>admin4_POP_ALL!M2280</f>
        <v>3383</v>
      </c>
      <c r="I2280" s="5">
        <f t="shared" si="247"/>
        <v>3.4681322421480074E-2</v>
      </c>
      <c r="J2280">
        <f>admin4_POP_ALL!P2280</f>
        <v>95.4</v>
      </c>
      <c r="K2280" s="5">
        <f t="shared" si="251"/>
        <v>4.5374019054416621</v>
      </c>
      <c r="L2280" s="10">
        <f>admin4_VUL_ALL!N2280</f>
        <v>97.223561555769848</v>
      </c>
      <c r="M2280" s="5">
        <f t="shared" si="248"/>
        <v>9.6758095652116882</v>
      </c>
      <c r="N2280" s="10">
        <f>admin4_VUL_ALL!W2280</f>
        <v>62.881710061073612</v>
      </c>
      <c r="O2280" s="5">
        <f t="shared" si="249"/>
        <v>6.478575177229474</v>
      </c>
      <c r="P2280" s="10">
        <f>admin4_VUL_ALL!X2280</f>
        <v>45.32</v>
      </c>
      <c r="Q2280" s="5">
        <f t="shared" si="250"/>
        <v>8.797313797313798</v>
      </c>
      <c r="T2280"/>
      <c r="AC2280"/>
      <c r="AD2280"/>
    </row>
    <row r="2281" spans="1:30" ht="12.75" customHeight="1">
      <c r="A2281" s="4" t="s">
        <v>7989</v>
      </c>
      <c r="B2281" s="4" t="s">
        <v>7990</v>
      </c>
      <c r="C2281" s="4" t="s">
        <v>5</v>
      </c>
      <c r="D2281" s="4" t="s">
        <v>7568</v>
      </c>
      <c r="E2281" s="10">
        <f>IFERROR(VLOOKUP(A2281,admin4_MMI_ALL!$A$2:$B$3312,2,FALSE),3.5)</f>
        <v>3.5</v>
      </c>
      <c r="F2281" s="35">
        <f t="shared" si="245"/>
        <v>3162.2776601683804</v>
      </c>
      <c r="G2281" s="5">
        <f t="shared" si="246"/>
        <v>0</v>
      </c>
      <c r="H2281">
        <f>admin4_POP_ALL!M2281</f>
        <v>8374</v>
      </c>
      <c r="I2281" s="5">
        <f t="shared" si="247"/>
        <v>8.5847293513885342E-2</v>
      </c>
      <c r="J2281">
        <f>admin4_POP_ALL!P2281</f>
        <v>305.94</v>
      </c>
      <c r="K2281" s="5">
        <f t="shared" si="251"/>
        <v>5.6974261690941228</v>
      </c>
      <c r="L2281" s="10">
        <f>admin4_VUL_ALL!N2281</f>
        <v>97.223561555769848</v>
      </c>
      <c r="M2281" s="5">
        <f t="shared" si="248"/>
        <v>9.6758095652116882</v>
      </c>
      <c r="N2281" s="10">
        <f>admin4_VUL_ALL!W2281</f>
        <v>62.881710061073612</v>
      </c>
      <c r="O2281" s="5">
        <f t="shared" si="249"/>
        <v>6.478575177229474</v>
      </c>
      <c r="P2281" s="10">
        <f>admin4_VUL_ALL!X2281</f>
        <v>45.32</v>
      </c>
      <c r="Q2281" s="5">
        <f t="shared" si="250"/>
        <v>8.797313797313798</v>
      </c>
      <c r="T2281"/>
      <c r="AC2281"/>
      <c r="AD2281"/>
    </row>
    <row r="2282" spans="1:30" ht="12.75" customHeight="1">
      <c r="A2282" s="4" t="s">
        <v>1411</v>
      </c>
      <c r="B2282" s="4" t="s">
        <v>7992</v>
      </c>
      <c r="C2282" s="4" t="s">
        <v>5</v>
      </c>
      <c r="D2282" s="4" t="s">
        <v>7568</v>
      </c>
      <c r="E2282" s="10">
        <f>IFERROR(VLOOKUP(A2282,admin4_MMI_ALL!$A$2:$B$3312,2,FALSE),3.5)</f>
        <v>3.86639451981</v>
      </c>
      <c r="F2282" s="35">
        <f t="shared" si="245"/>
        <v>7351.8141505003778</v>
      </c>
      <c r="G2282" s="5">
        <f t="shared" si="246"/>
        <v>9.7128418170224965E-5</v>
      </c>
      <c r="H2282">
        <f>admin4_POP_ALL!M2282</f>
        <v>2723</v>
      </c>
      <c r="I2282" s="5">
        <f t="shared" si="247"/>
        <v>2.7915235280428684E-2</v>
      </c>
      <c r="J2282">
        <f>admin4_POP_ALL!P2282</f>
        <v>3.9</v>
      </c>
      <c r="K2282" s="5">
        <f t="shared" si="251"/>
        <v>1.3548027966540892</v>
      </c>
      <c r="L2282" s="10">
        <f>admin4_VUL_ALL!N2282</f>
        <v>97.223561555769848</v>
      </c>
      <c r="M2282" s="5">
        <f t="shared" si="248"/>
        <v>9.6758095652116882</v>
      </c>
      <c r="N2282" s="10">
        <f>admin4_VUL_ALL!W2282</f>
        <v>62.881710061073612</v>
      </c>
      <c r="O2282" s="5">
        <f t="shared" si="249"/>
        <v>6.478575177229474</v>
      </c>
      <c r="P2282" s="10">
        <f>admin4_VUL_ALL!X2282</f>
        <v>45.32</v>
      </c>
      <c r="Q2282" s="5">
        <f t="shared" si="250"/>
        <v>8.797313797313798</v>
      </c>
      <c r="T2282"/>
      <c r="AC2282"/>
      <c r="AD2282"/>
    </row>
    <row r="2283" spans="1:30" ht="12.75" customHeight="1">
      <c r="A2283" s="4" t="s">
        <v>7993</v>
      </c>
      <c r="B2283" s="4" t="s">
        <v>7995</v>
      </c>
      <c r="C2283" s="4" t="s">
        <v>5</v>
      </c>
      <c r="D2283" s="4" t="s">
        <v>7568</v>
      </c>
      <c r="E2283" s="10">
        <f>IFERROR(VLOOKUP(A2283,admin4_MMI_ALL!$A$2:$B$3312,2,FALSE),3.5)</f>
        <v>3.5</v>
      </c>
      <c r="F2283" s="35">
        <f t="shared" si="245"/>
        <v>3162.2776601683804</v>
      </c>
      <c r="G2283" s="5">
        <f t="shared" si="246"/>
        <v>0</v>
      </c>
      <c r="H2283">
        <f>admin4_POP_ALL!M2283</f>
        <v>6431</v>
      </c>
      <c r="I2283" s="5">
        <f t="shared" si="247"/>
        <v>6.5928343036517387E-2</v>
      </c>
      <c r="J2283">
        <f>admin4_POP_ALL!P2283</f>
        <v>379.86</v>
      </c>
      <c r="K2283" s="5">
        <f t="shared" si="251"/>
        <v>5.9128582174380675</v>
      </c>
      <c r="L2283" s="10">
        <f>admin4_VUL_ALL!N2283</f>
        <v>97.223561555769848</v>
      </c>
      <c r="M2283" s="5">
        <f t="shared" si="248"/>
        <v>9.6758095652116882</v>
      </c>
      <c r="N2283" s="10">
        <f>admin4_VUL_ALL!W2283</f>
        <v>62.881710061073612</v>
      </c>
      <c r="O2283" s="5">
        <f t="shared" si="249"/>
        <v>6.478575177229474</v>
      </c>
      <c r="P2283" s="10">
        <f>admin4_VUL_ALL!X2283</f>
        <v>45.32</v>
      </c>
      <c r="Q2283" s="5">
        <f t="shared" si="250"/>
        <v>8.797313797313798</v>
      </c>
      <c r="T2283"/>
      <c r="AC2283"/>
      <c r="AD2283"/>
    </row>
    <row r="2284" spans="1:30" ht="12.75" customHeight="1">
      <c r="A2284" s="4" t="s">
        <v>7996</v>
      </c>
      <c r="B2284" s="4" t="s">
        <v>7998</v>
      </c>
      <c r="C2284" s="4" t="s">
        <v>5</v>
      </c>
      <c r="D2284" s="4" t="s">
        <v>7568</v>
      </c>
      <c r="E2284" s="10">
        <f>IFERROR(VLOOKUP(A2284,admin4_MMI_ALL!$A$2:$B$3312,2,FALSE),3.5)</f>
        <v>3.5</v>
      </c>
      <c r="F2284" s="35">
        <f t="shared" si="245"/>
        <v>3162.2776601683804</v>
      </c>
      <c r="G2284" s="5">
        <f t="shared" si="246"/>
        <v>0</v>
      </c>
      <c r="H2284">
        <f>admin4_POP_ALL!M2284</f>
        <v>4042</v>
      </c>
      <c r="I2284" s="5">
        <f t="shared" si="247"/>
        <v>4.143715791534805E-2</v>
      </c>
      <c r="J2284">
        <f>admin4_POP_ALL!P2284</f>
        <v>40.49</v>
      </c>
      <c r="K2284" s="5">
        <f t="shared" si="251"/>
        <v>3.6842660468484945</v>
      </c>
      <c r="L2284" s="10">
        <f>admin4_VUL_ALL!N2284</f>
        <v>97.223561555769848</v>
      </c>
      <c r="M2284" s="5">
        <f t="shared" si="248"/>
        <v>9.6758095652116882</v>
      </c>
      <c r="N2284" s="10">
        <f>admin4_VUL_ALL!W2284</f>
        <v>62.881710061073612</v>
      </c>
      <c r="O2284" s="5">
        <f t="shared" si="249"/>
        <v>6.478575177229474</v>
      </c>
      <c r="P2284" s="10">
        <f>admin4_VUL_ALL!X2284</f>
        <v>45.32</v>
      </c>
      <c r="Q2284" s="5">
        <f t="shared" si="250"/>
        <v>8.797313797313798</v>
      </c>
      <c r="T2284"/>
      <c r="AC2284"/>
      <c r="AD2284"/>
    </row>
    <row r="2285" spans="1:30" ht="12.75" customHeight="1">
      <c r="A2285" s="4" t="s">
        <v>7999</v>
      </c>
      <c r="B2285" s="4" t="s">
        <v>8001</v>
      </c>
      <c r="C2285" s="4" t="s">
        <v>5</v>
      </c>
      <c r="D2285" s="4" t="s">
        <v>7568</v>
      </c>
      <c r="E2285" s="10">
        <f>IFERROR(VLOOKUP(A2285,admin4_MMI_ALL!$A$2:$B$3312,2,FALSE),3.5)</f>
        <v>3.5</v>
      </c>
      <c r="F2285" s="35">
        <f t="shared" si="245"/>
        <v>3162.2776601683804</v>
      </c>
      <c r="G2285" s="5">
        <f t="shared" si="246"/>
        <v>0</v>
      </c>
      <c r="H2285">
        <f>admin4_POP_ALL!M2285</f>
        <v>3712</v>
      </c>
      <c r="I2285" s="5">
        <f t="shared" si="247"/>
        <v>3.8054114344822358E-2</v>
      </c>
      <c r="J2285">
        <f>admin4_POP_ALL!P2285</f>
        <v>262.07</v>
      </c>
      <c r="K2285" s="5">
        <f t="shared" si="251"/>
        <v>5.5433509202740368</v>
      </c>
      <c r="L2285" s="10">
        <f>admin4_VUL_ALL!N2285</f>
        <v>97.223561555769848</v>
      </c>
      <c r="M2285" s="5">
        <f t="shared" si="248"/>
        <v>9.6758095652116882</v>
      </c>
      <c r="N2285" s="10">
        <f>admin4_VUL_ALL!W2285</f>
        <v>62.881710061073612</v>
      </c>
      <c r="O2285" s="5">
        <f t="shared" si="249"/>
        <v>6.478575177229474</v>
      </c>
      <c r="P2285" s="10">
        <f>admin4_VUL_ALL!X2285</f>
        <v>45.32</v>
      </c>
      <c r="Q2285" s="5">
        <f t="shared" si="250"/>
        <v>8.797313797313798</v>
      </c>
      <c r="T2285"/>
      <c r="AC2285"/>
      <c r="AD2285"/>
    </row>
    <row r="2286" spans="1:30" ht="12.75" customHeight="1">
      <c r="A2286" s="4" t="s">
        <v>8002</v>
      </c>
      <c r="B2286" s="4" t="s">
        <v>8004</v>
      </c>
      <c r="C2286" s="4" t="s">
        <v>5</v>
      </c>
      <c r="D2286" s="4" t="s">
        <v>7568</v>
      </c>
      <c r="E2286" s="10">
        <f>IFERROR(VLOOKUP(A2286,admin4_MMI_ALL!$A$2:$B$3312,2,FALSE),3.5)</f>
        <v>3.5</v>
      </c>
      <c r="F2286" s="35">
        <f t="shared" si="245"/>
        <v>3162.2776601683804</v>
      </c>
      <c r="G2286" s="5">
        <f t="shared" si="246"/>
        <v>0</v>
      </c>
      <c r="H2286">
        <f>admin4_POP_ALL!M2286</f>
        <v>4438</v>
      </c>
      <c r="I2286" s="5">
        <f t="shared" si="247"/>
        <v>4.5496810199978879E-2</v>
      </c>
      <c r="J2286">
        <f>admin4_POP_ALL!P2286</f>
        <v>17.739999999999998</v>
      </c>
      <c r="K2286" s="5">
        <f t="shared" si="251"/>
        <v>2.8627764732476346</v>
      </c>
      <c r="L2286" s="10">
        <f>admin4_VUL_ALL!N2286</f>
        <v>97.223561555769848</v>
      </c>
      <c r="M2286" s="5">
        <f t="shared" si="248"/>
        <v>9.6758095652116882</v>
      </c>
      <c r="N2286" s="10">
        <f>admin4_VUL_ALL!W2286</f>
        <v>62.881710061073612</v>
      </c>
      <c r="O2286" s="5">
        <f t="shared" si="249"/>
        <v>6.478575177229474</v>
      </c>
      <c r="P2286" s="10">
        <f>admin4_VUL_ALL!X2286</f>
        <v>45.32</v>
      </c>
      <c r="Q2286" s="5">
        <f t="shared" si="250"/>
        <v>8.797313797313798</v>
      </c>
      <c r="T2286"/>
      <c r="AC2286"/>
      <c r="AD2286"/>
    </row>
    <row r="2287" spans="1:30" ht="12.75" customHeight="1">
      <c r="A2287" s="4" t="s">
        <v>8005</v>
      </c>
      <c r="B2287" s="4" t="s">
        <v>8007</v>
      </c>
      <c r="C2287" s="4" t="s">
        <v>5</v>
      </c>
      <c r="D2287" s="4" t="s">
        <v>7568</v>
      </c>
      <c r="E2287" s="10">
        <f>IFERROR(VLOOKUP(A2287,admin4_MMI_ALL!$A$2:$B$3312,2,FALSE),3.5)</f>
        <v>3.5</v>
      </c>
      <c r="F2287" s="35">
        <f t="shared" si="245"/>
        <v>3162.2776601683804</v>
      </c>
      <c r="G2287" s="5">
        <f t="shared" si="246"/>
        <v>0</v>
      </c>
      <c r="H2287">
        <f>admin4_POP_ALL!M2287</f>
        <v>3456</v>
      </c>
      <c r="I2287" s="5">
        <f t="shared" si="247"/>
        <v>3.5429692665869088E-2</v>
      </c>
      <c r="J2287">
        <f>admin4_POP_ALL!P2287</f>
        <v>127.87</v>
      </c>
      <c r="K2287" s="5">
        <f t="shared" si="251"/>
        <v>4.8290086152236382</v>
      </c>
      <c r="L2287" s="10">
        <f>admin4_VUL_ALL!N2287</f>
        <v>97.223561555769848</v>
      </c>
      <c r="M2287" s="5">
        <f t="shared" si="248"/>
        <v>9.6758095652116882</v>
      </c>
      <c r="N2287" s="10">
        <f>admin4_VUL_ALL!W2287</f>
        <v>62.881710061073612</v>
      </c>
      <c r="O2287" s="5">
        <f t="shared" si="249"/>
        <v>6.478575177229474</v>
      </c>
      <c r="P2287" s="10">
        <f>admin4_VUL_ALL!X2287</f>
        <v>45.32</v>
      </c>
      <c r="Q2287" s="5">
        <f t="shared" si="250"/>
        <v>8.797313797313798</v>
      </c>
      <c r="T2287"/>
      <c r="AC2287"/>
      <c r="AD2287"/>
    </row>
    <row r="2288" spans="1:30" ht="12.75" customHeight="1">
      <c r="A2288" s="4" t="s">
        <v>1410</v>
      </c>
      <c r="B2288" s="4" t="s">
        <v>8009</v>
      </c>
      <c r="C2288" s="4" t="s">
        <v>5</v>
      </c>
      <c r="D2288" s="4" t="s">
        <v>7568</v>
      </c>
      <c r="E2288" s="10">
        <f>IFERROR(VLOOKUP(A2288,admin4_MMI_ALL!$A$2:$B$3312,2,FALSE),3.5)</f>
        <v>3.84388136864</v>
      </c>
      <c r="F2288" s="35">
        <f t="shared" si="245"/>
        <v>6980.4170179797547</v>
      </c>
      <c r="G2288" s="5">
        <f t="shared" si="246"/>
        <v>8.8518106247192436E-5</v>
      </c>
      <c r="H2288">
        <f>admin4_POP_ALL!M2288</f>
        <v>6030</v>
      </c>
      <c r="I2288" s="5">
        <f t="shared" si="247"/>
        <v>6.1817432515969509E-2</v>
      </c>
      <c r="J2288">
        <f>admin4_POP_ALL!P2288</f>
        <v>45.28</v>
      </c>
      <c r="K2288" s="5">
        <f t="shared" si="251"/>
        <v>3.7955692485702013</v>
      </c>
      <c r="L2288" s="10">
        <f>admin4_VUL_ALL!N2288</f>
        <v>97.223561555769848</v>
      </c>
      <c r="M2288" s="5">
        <f t="shared" si="248"/>
        <v>9.6758095652116882</v>
      </c>
      <c r="N2288" s="10">
        <f>admin4_VUL_ALL!W2288</f>
        <v>62.881710061073612</v>
      </c>
      <c r="O2288" s="5">
        <f t="shared" si="249"/>
        <v>6.478575177229474</v>
      </c>
      <c r="P2288" s="10">
        <f>admin4_VUL_ALL!X2288</f>
        <v>45.32</v>
      </c>
      <c r="Q2288" s="5">
        <f t="shared" si="250"/>
        <v>8.797313797313798</v>
      </c>
      <c r="T2288"/>
      <c r="AC2288"/>
      <c r="AD2288"/>
    </row>
    <row r="2289" spans="1:30" ht="12.75" customHeight="1">
      <c r="A2289" s="4" t="s">
        <v>8010</v>
      </c>
      <c r="B2289" s="4" t="s">
        <v>8012</v>
      </c>
      <c r="C2289" s="4" t="s">
        <v>5</v>
      </c>
      <c r="D2289" s="4" t="s">
        <v>7568</v>
      </c>
      <c r="E2289" s="10">
        <f>IFERROR(VLOOKUP(A2289,admin4_MMI_ALL!$A$2:$B$3312,2,FALSE),3.5)</f>
        <v>3.5</v>
      </c>
      <c r="F2289" s="35">
        <f t="shared" si="245"/>
        <v>3162.2776601683804</v>
      </c>
      <c r="G2289" s="5">
        <f t="shared" si="246"/>
        <v>0</v>
      </c>
      <c r="H2289">
        <f>admin4_POP_ALL!M2289</f>
        <v>5130</v>
      </c>
      <c r="I2289" s="5">
        <f t="shared" si="247"/>
        <v>5.2590950050899421E-2</v>
      </c>
      <c r="J2289">
        <f>admin4_POP_ALL!P2289</f>
        <v>227.87</v>
      </c>
      <c r="K2289" s="5">
        <f t="shared" si="251"/>
        <v>5.4041489029168952</v>
      </c>
      <c r="L2289" s="10">
        <f>admin4_VUL_ALL!N2289</f>
        <v>97.223561555769848</v>
      </c>
      <c r="M2289" s="5">
        <f t="shared" si="248"/>
        <v>9.6758095652116882</v>
      </c>
      <c r="N2289" s="10">
        <f>admin4_VUL_ALL!W2289</f>
        <v>62.881710061073612</v>
      </c>
      <c r="O2289" s="5">
        <f t="shared" si="249"/>
        <v>6.478575177229474</v>
      </c>
      <c r="P2289" s="10">
        <f>admin4_VUL_ALL!X2289</f>
        <v>45.32</v>
      </c>
      <c r="Q2289" s="5">
        <f t="shared" si="250"/>
        <v>8.797313797313798</v>
      </c>
      <c r="T2289"/>
      <c r="AC2289"/>
      <c r="AD2289"/>
    </row>
    <row r="2290" spans="1:30" ht="12.75" customHeight="1">
      <c r="A2290" s="4" t="s">
        <v>1409</v>
      </c>
      <c r="B2290" s="4" t="s">
        <v>8014</v>
      </c>
      <c r="C2290" s="4" t="s">
        <v>5</v>
      </c>
      <c r="D2290" s="4" t="s">
        <v>7568</v>
      </c>
      <c r="E2290" s="10">
        <f>IFERROR(VLOOKUP(A2290,admin4_MMI_ALL!$A$2:$B$3312,2,FALSE),3.5)</f>
        <v>3.8832790851599999</v>
      </c>
      <c r="F2290" s="35">
        <f t="shared" si="245"/>
        <v>7643.2679543826662</v>
      </c>
      <c r="G2290" s="5">
        <f t="shared" si="246"/>
        <v>1.0388535822937178E-4</v>
      </c>
      <c r="H2290">
        <f>admin4_POP_ALL!M2290</f>
        <v>3587</v>
      </c>
      <c r="I2290" s="5">
        <f t="shared" si="247"/>
        <v>3.6772658446895957E-2</v>
      </c>
      <c r="J2290">
        <f>admin4_POP_ALL!P2290</f>
        <v>84.07</v>
      </c>
      <c r="K2290" s="5">
        <f t="shared" si="251"/>
        <v>4.4115466272185797</v>
      </c>
      <c r="L2290" s="10">
        <f>admin4_VUL_ALL!N2290</f>
        <v>97.223561555769848</v>
      </c>
      <c r="M2290" s="5">
        <f t="shared" si="248"/>
        <v>9.6758095652116882</v>
      </c>
      <c r="N2290" s="10">
        <f>admin4_VUL_ALL!W2290</f>
        <v>62.881710061073612</v>
      </c>
      <c r="O2290" s="5">
        <f t="shared" si="249"/>
        <v>6.478575177229474</v>
      </c>
      <c r="P2290" s="10">
        <f>admin4_VUL_ALL!X2290</f>
        <v>45.32</v>
      </c>
      <c r="Q2290" s="5">
        <f t="shared" si="250"/>
        <v>8.797313797313798</v>
      </c>
      <c r="T2290"/>
      <c r="AC2290"/>
      <c r="AD2290"/>
    </row>
    <row r="2291" spans="1:30" ht="12.75" customHeight="1">
      <c r="A2291" s="4" t="s">
        <v>8015</v>
      </c>
      <c r="B2291" s="4" t="s">
        <v>8017</v>
      </c>
      <c r="C2291" s="4" t="s">
        <v>5</v>
      </c>
      <c r="D2291" s="4" t="s">
        <v>7568</v>
      </c>
      <c r="E2291" s="10">
        <f>IFERROR(VLOOKUP(A2291,admin4_MMI_ALL!$A$2:$B$3312,2,FALSE),3.5)</f>
        <v>3.5</v>
      </c>
      <c r="F2291" s="35">
        <f t="shared" si="245"/>
        <v>3162.2776601683804</v>
      </c>
      <c r="G2291" s="5">
        <f t="shared" si="246"/>
        <v>0</v>
      </c>
      <c r="H2291">
        <f>admin4_POP_ALL!M2291</f>
        <v>2512</v>
      </c>
      <c r="I2291" s="5">
        <f t="shared" si="247"/>
        <v>2.5752137724728917E-2</v>
      </c>
      <c r="J2291">
        <f>admin4_POP_ALL!P2291</f>
        <v>116.2</v>
      </c>
      <c r="K2291" s="5">
        <f t="shared" si="251"/>
        <v>4.7337414636124615</v>
      </c>
      <c r="L2291" s="10">
        <f>admin4_VUL_ALL!N2291</f>
        <v>97.223561555769848</v>
      </c>
      <c r="M2291" s="5">
        <f t="shared" si="248"/>
        <v>9.6758095652116882</v>
      </c>
      <c r="N2291" s="10">
        <f>admin4_VUL_ALL!W2291</f>
        <v>62.881710061073612</v>
      </c>
      <c r="O2291" s="5">
        <f t="shared" si="249"/>
        <v>6.478575177229474</v>
      </c>
      <c r="P2291" s="10">
        <f>admin4_VUL_ALL!X2291</f>
        <v>45.32</v>
      </c>
      <c r="Q2291" s="5">
        <f t="shared" si="250"/>
        <v>8.797313797313798</v>
      </c>
      <c r="T2291"/>
      <c r="AC2291"/>
      <c r="AD2291"/>
    </row>
    <row r="2292" spans="1:30" ht="12.75" customHeight="1">
      <c r="A2292" s="4" t="s">
        <v>8018</v>
      </c>
      <c r="B2292" s="4" t="s">
        <v>8020</v>
      </c>
      <c r="C2292" s="4" t="s">
        <v>5</v>
      </c>
      <c r="D2292" s="4" t="s">
        <v>7568</v>
      </c>
      <c r="E2292" s="10">
        <f>IFERROR(VLOOKUP(A2292,admin4_MMI_ALL!$A$2:$B$3312,2,FALSE),3.5)</f>
        <v>3.5</v>
      </c>
      <c r="F2292" s="35">
        <f t="shared" si="245"/>
        <v>3162.2776601683804</v>
      </c>
      <c r="G2292" s="5">
        <f t="shared" si="246"/>
        <v>0</v>
      </c>
      <c r="H2292">
        <f>admin4_POP_ALL!M2292</f>
        <v>5358</v>
      </c>
      <c r="I2292" s="5">
        <f t="shared" si="247"/>
        <v>5.4928325608717188E-2</v>
      </c>
      <c r="J2292">
        <f>admin4_POP_ALL!P2292</f>
        <v>74.3</v>
      </c>
      <c r="K2292" s="5">
        <f t="shared" si="251"/>
        <v>4.288568199242051</v>
      </c>
      <c r="L2292" s="10">
        <f>admin4_VUL_ALL!N2292</f>
        <v>97.223561555769848</v>
      </c>
      <c r="M2292" s="5">
        <f t="shared" si="248"/>
        <v>9.6758095652116882</v>
      </c>
      <c r="N2292" s="10">
        <f>admin4_VUL_ALL!W2292</f>
        <v>62.881710061073612</v>
      </c>
      <c r="O2292" s="5">
        <f t="shared" si="249"/>
        <v>6.478575177229474</v>
      </c>
      <c r="P2292" s="10">
        <f>admin4_VUL_ALL!X2292</f>
        <v>45.32</v>
      </c>
      <c r="Q2292" s="5">
        <f t="shared" si="250"/>
        <v>8.797313797313798</v>
      </c>
      <c r="T2292"/>
      <c r="AC2292"/>
      <c r="AD2292"/>
    </row>
    <row r="2293" spans="1:30" ht="12.75" customHeight="1">
      <c r="A2293" s="4" t="s">
        <v>1408</v>
      </c>
      <c r="B2293" s="4" t="s">
        <v>8022</v>
      </c>
      <c r="C2293" s="4" t="s">
        <v>5</v>
      </c>
      <c r="D2293" s="4" t="s">
        <v>7568</v>
      </c>
      <c r="E2293" s="10">
        <f>IFERROR(VLOOKUP(A2293,admin4_MMI_ALL!$A$2:$B$3312,2,FALSE),3.5)</f>
        <v>3.90851640701</v>
      </c>
      <c r="F2293" s="35">
        <f t="shared" si="245"/>
        <v>8100.5854392868177</v>
      </c>
      <c r="G2293" s="5">
        <f t="shared" si="246"/>
        <v>1.144876107727805E-4</v>
      </c>
      <c r="H2293">
        <f>admin4_POP_ALL!M2293</f>
        <v>3230</v>
      </c>
      <c r="I2293" s="5">
        <f t="shared" si="247"/>
        <v>3.3112820402418162E-2</v>
      </c>
      <c r="J2293">
        <f>admin4_POP_ALL!P2293</f>
        <v>155.21</v>
      </c>
      <c r="K2293" s="5">
        <f t="shared" si="251"/>
        <v>5.0218945611781693</v>
      </c>
      <c r="L2293" s="10">
        <f>admin4_VUL_ALL!N2293</f>
        <v>97.223561555769848</v>
      </c>
      <c r="M2293" s="5">
        <f t="shared" si="248"/>
        <v>9.6758095652116882</v>
      </c>
      <c r="N2293" s="10">
        <f>admin4_VUL_ALL!W2293</f>
        <v>62.881710061073612</v>
      </c>
      <c r="O2293" s="5">
        <f t="shared" si="249"/>
        <v>6.478575177229474</v>
      </c>
      <c r="P2293" s="10">
        <f>admin4_VUL_ALL!X2293</f>
        <v>45.32</v>
      </c>
      <c r="Q2293" s="5">
        <f t="shared" si="250"/>
        <v>8.797313797313798</v>
      </c>
      <c r="T2293"/>
      <c r="AC2293"/>
      <c r="AD2293"/>
    </row>
    <row r="2294" spans="1:30" ht="12.75" customHeight="1">
      <c r="A2294" s="4" t="s">
        <v>8023</v>
      </c>
      <c r="B2294" s="4" t="s">
        <v>8025</v>
      </c>
      <c r="C2294" s="4" t="s">
        <v>5</v>
      </c>
      <c r="D2294" s="4" t="s">
        <v>7568</v>
      </c>
      <c r="E2294" s="10">
        <f>IFERROR(VLOOKUP(A2294,admin4_MMI_ALL!$A$2:$B$3312,2,FALSE),3.5)</f>
        <v>3.5</v>
      </c>
      <c r="F2294" s="35">
        <f t="shared" si="245"/>
        <v>3162.2776601683804</v>
      </c>
      <c r="G2294" s="5">
        <f t="shared" si="246"/>
        <v>0</v>
      </c>
      <c r="H2294">
        <f>admin4_POP_ALL!M2294</f>
        <v>9586</v>
      </c>
      <c r="I2294" s="5">
        <f t="shared" si="247"/>
        <v>9.8272289900179707E-2</v>
      </c>
      <c r="J2294">
        <f>admin4_POP_ALL!P2294</f>
        <v>118.1</v>
      </c>
      <c r="K2294" s="5">
        <f t="shared" si="251"/>
        <v>4.7498867691921731</v>
      </c>
      <c r="L2294" s="10">
        <f>admin4_VUL_ALL!N2294</f>
        <v>97.223561555769848</v>
      </c>
      <c r="M2294" s="5">
        <f t="shared" si="248"/>
        <v>9.6758095652116882</v>
      </c>
      <c r="N2294" s="10">
        <f>admin4_VUL_ALL!W2294</f>
        <v>62.881710061073612</v>
      </c>
      <c r="O2294" s="5">
        <f t="shared" si="249"/>
        <v>6.478575177229474</v>
      </c>
      <c r="P2294" s="10">
        <f>admin4_VUL_ALL!X2294</f>
        <v>45.32</v>
      </c>
      <c r="Q2294" s="5">
        <f t="shared" si="250"/>
        <v>8.797313797313798</v>
      </c>
      <c r="T2294"/>
      <c r="AC2294"/>
      <c r="AD2294"/>
    </row>
    <row r="2295" spans="1:30" ht="12.75" customHeight="1">
      <c r="A2295" s="4" t="s">
        <v>8026</v>
      </c>
      <c r="B2295" s="4" t="s">
        <v>8028</v>
      </c>
      <c r="C2295" s="4" t="s">
        <v>5</v>
      </c>
      <c r="D2295" s="4" t="s">
        <v>7568</v>
      </c>
      <c r="E2295" s="10">
        <f>IFERROR(VLOOKUP(A2295,admin4_MMI_ALL!$A$2:$B$3312,2,FALSE),3.5)</f>
        <v>3.5</v>
      </c>
      <c r="F2295" s="35">
        <f t="shared" si="245"/>
        <v>3162.2776601683804</v>
      </c>
      <c r="G2295" s="5">
        <f t="shared" si="246"/>
        <v>0</v>
      </c>
      <c r="H2295">
        <f>admin4_POP_ALL!M2295</f>
        <v>3200</v>
      </c>
      <c r="I2295" s="5">
        <f t="shared" si="247"/>
        <v>3.2805270986915824E-2</v>
      </c>
      <c r="J2295">
        <f>admin4_POP_ALL!P2295</f>
        <v>182.17</v>
      </c>
      <c r="K2295" s="5">
        <f t="shared" si="251"/>
        <v>5.1813293048293465</v>
      </c>
      <c r="L2295" s="10">
        <f>admin4_VUL_ALL!N2295</f>
        <v>97.223561555769848</v>
      </c>
      <c r="M2295" s="5">
        <f t="shared" si="248"/>
        <v>9.6758095652116882</v>
      </c>
      <c r="N2295" s="10">
        <f>admin4_VUL_ALL!W2295</f>
        <v>62.881710061073612</v>
      </c>
      <c r="O2295" s="5">
        <f t="shared" si="249"/>
        <v>6.478575177229474</v>
      </c>
      <c r="P2295" s="10">
        <f>admin4_VUL_ALL!X2295</f>
        <v>45.32</v>
      </c>
      <c r="Q2295" s="5">
        <f t="shared" si="250"/>
        <v>8.797313797313798</v>
      </c>
      <c r="T2295"/>
      <c r="AC2295"/>
      <c r="AD2295"/>
    </row>
    <row r="2296" spans="1:30" ht="12.75" customHeight="1">
      <c r="A2296" s="4" t="s">
        <v>8029</v>
      </c>
      <c r="B2296" s="4" t="s">
        <v>8031</v>
      </c>
      <c r="C2296" s="4" t="s">
        <v>5</v>
      </c>
      <c r="D2296" s="4" t="s">
        <v>7568</v>
      </c>
      <c r="E2296" s="10">
        <f>IFERROR(VLOOKUP(A2296,admin4_MMI_ALL!$A$2:$B$3312,2,FALSE),3.5)</f>
        <v>3.5</v>
      </c>
      <c r="F2296" s="35">
        <f t="shared" si="245"/>
        <v>3162.2776601683804</v>
      </c>
      <c r="G2296" s="5">
        <f t="shared" si="246"/>
        <v>0</v>
      </c>
      <c r="H2296">
        <f>admin4_POP_ALL!M2296</f>
        <v>7134</v>
      </c>
      <c r="I2296" s="5">
        <f t="shared" si="247"/>
        <v>7.313525100645546E-2</v>
      </c>
      <c r="J2296">
        <f>admin4_POP_ALL!P2296</f>
        <v>48.36</v>
      </c>
      <c r="K2296" s="5">
        <f t="shared" si="251"/>
        <v>3.8610783194475031</v>
      </c>
      <c r="L2296" s="10">
        <f>admin4_VUL_ALL!N2296</f>
        <v>97.223561555769848</v>
      </c>
      <c r="M2296" s="5">
        <f t="shared" si="248"/>
        <v>9.6758095652116882</v>
      </c>
      <c r="N2296" s="10">
        <f>admin4_VUL_ALL!W2296</f>
        <v>62.881710061073612</v>
      </c>
      <c r="O2296" s="5">
        <f t="shared" si="249"/>
        <v>6.478575177229474</v>
      </c>
      <c r="P2296" s="10">
        <f>admin4_VUL_ALL!X2296</f>
        <v>45.32</v>
      </c>
      <c r="Q2296" s="5">
        <f t="shared" si="250"/>
        <v>8.797313797313798</v>
      </c>
      <c r="T2296"/>
      <c r="AC2296"/>
      <c r="AD2296"/>
    </row>
    <row r="2297" spans="1:30" ht="12.75" customHeight="1">
      <c r="A2297" s="4" t="s">
        <v>8032</v>
      </c>
      <c r="B2297" s="4" t="s">
        <v>7768</v>
      </c>
      <c r="C2297" s="4" t="s">
        <v>5</v>
      </c>
      <c r="D2297" s="4" t="s">
        <v>7568</v>
      </c>
      <c r="E2297" s="10">
        <f>IFERROR(VLOOKUP(A2297,admin4_MMI_ALL!$A$2:$B$3312,2,FALSE),3.5)</f>
        <v>3.5</v>
      </c>
      <c r="F2297" s="35">
        <f t="shared" si="245"/>
        <v>3162.2776601683804</v>
      </c>
      <c r="G2297" s="5">
        <f t="shared" si="246"/>
        <v>0</v>
      </c>
      <c r="H2297">
        <f>admin4_POP_ALL!M2297</f>
        <v>3224</v>
      </c>
      <c r="I2297" s="5">
        <f t="shared" si="247"/>
        <v>3.3051310519317686E-2</v>
      </c>
      <c r="J2297">
        <f>admin4_POP_ALL!P2297</f>
        <v>155.6</v>
      </c>
      <c r="K2297" s="5">
        <f t="shared" si="251"/>
        <v>5.0243927501594445</v>
      </c>
      <c r="L2297" s="10">
        <f>admin4_VUL_ALL!N2297</f>
        <v>97.223561555769848</v>
      </c>
      <c r="M2297" s="5">
        <f t="shared" si="248"/>
        <v>9.6758095652116882</v>
      </c>
      <c r="N2297" s="10">
        <f>admin4_VUL_ALL!W2297</f>
        <v>62.881710061073612</v>
      </c>
      <c r="O2297" s="5">
        <f t="shared" si="249"/>
        <v>6.478575177229474</v>
      </c>
      <c r="P2297" s="10">
        <f>admin4_VUL_ALL!X2297</f>
        <v>45.32</v>
      </c>
      <c r="Q2297" s="5">
        <f t="shared" si="250"/>
        <v>8.797313797313798</v>
      </c>
      <c r="T2297"/>
      <c r="AC2297"/>
      <c r="AD2297"/>
    </row>
    <row r="2298" spans="1:30" ht="12.75" customHeight="1">
      <c r="A2298" s="4" t="s">
        <v>8033</v>
      </c>
      <c r="B2298" s="4" t="s">
        <v>8035</v>
      </c>
      <c r="C2298" s="4" t="s">
        <v>5</v>
      </c>
      <c r="D2298" s="4" t="s">
        <v>7568</v>
      </c>
      <c r="E2298" s="10">
        <f>IFERROR(VLOOKUP(A2298,admin4_MMI_ALL!$A$2:$B$3312,2,FALSE),3.5)</f>
        <v>3.5</v>
      </c>
      <c r="F2298" s="35">
        <f t="shared" si="245"/>
        <v>3162.2776601683804</v>
      </c>
      <c r="G2298" s="5">
        <f t="shared" si="246"/>
        <v>0</v>
      </c>
      <c r="H2298">
        <f>admin4_POP_ALL!M2298</f>
        <v>6872</v>
      </c>
      <c r="I2298" s="5">
        <f t="shared" si="247"/>
        <v>7.044931944440172E-2</v>
      </c>
      <c r="J2298">
        <f>admin4_POP_ALL!P2298</f>
        <v>461.35</v>
      </c>
      <c r="K2298" s="5">
        <f t="shared" si="251"/>
        <v>6.10633078459482</v>
      </c>
      <c r="L2298" s="10">
        <f>admin4_VUL_ALL!N2298</f>
        <v>97.223561555769848</v>
      </c>
      <c r="M2298" s="5">
        <f t="shared" si="248"/>
        <v>9.6758095652116882</v>
      </c>
      <c r="N2298" s="10">
        <f>admin4_VUL_ALL!W2298</f>
        <v>62.881710061073612</v>
      </c>
      <c r="O2298" s="5">
        <f t="shared" si="249"/>
        <v>6.478575177229474</v>
      </c>
      <c r="P2298" s="10">
        <f>admin4_VUL_ALL!X2298</f>
        <v>45.32</v>
      </c>
      <c r="Q2298" s="5">
        <f t="shared" si="250"/>
        <v>8.797313797313798</v>
      </c>
      <c r="T2298"/>
      <c r="AC2298"/>
      <c r="AD2298"/>
    </row>
    <row r="2299" spans="1:30" ht="12.75" customHeight="1">
      <c r="A2299" s="4" t="s">
        <v>8036</v>
      </c>
      <c r="B2299" s="4" t="s">
        <v>8038</v>
      </c>
      <c r="C2299" s="4" t="s">
        <v>5</v>
      </c>
      <c r="D2299" s="4" t="s">
        <v>7568</v>
      </c>
      <c r="E2299" s="10">
        <f>IFERROR(VLOOKUP(A2299,admin4_MMI_ALL!$A$2:$B$3312,2,FALSE),3.5)</f>
        <v>3.5</v>
      </c>
      <c r="F2299" s="35">
        <f t="shared" si="245"/>
        <v>3162.2776601683804</v>
      </c>
      <c r="G2299" s="5">
        <f t="shared" si="246"/>
        <v>0</v>
      </c>
      <c r="H2299">
        <f>admin4_POP_ALL!M2299</f>
        <v>2688</v>
      </c>
      <c r="I2299" s="5">
        <f t="shared" si="247"/>
        <v>2.755642762900929E-2</v>
      </c>
      <c r="J2299">
        <f>admin4_POP_ALL!P2299</f>
        <v>49.97</v>
      </c>
      <c r="K2299" s="5">
        <f t="shared" si="251"/>
        <v>3.8936795571386424</v>
      </c>
      <c r="L2299" s="10">
        <f>admin4_VUL_ALL!N2299</f>
        <v>97.223561555769848</v>
      </c>
      <c r="M2299" s="5">
        <f t="shared" si="248"/>
        <v>9.6758095652116882</v>
      </c>
      <c r="N2299" s="10">
        <f>admin4_VUL_ALL!W2299</f>
        <v>62.881710061073612</v>
      </c>
      <c r="O2299" s="5">
        <f t="shared" si="249"/>
        <v>6.478575177229474</v>
      </c>
      <c r="P2299" s="10">
        <f>admin4_VUL_ALL!X2299</f>
        <v>45.32</v>
      </c>
      <c r="Q2299" s="5">
        <f t="shared" si="250"/>
        <v>8.797313797313798</v>
      </c>
      <c r="T2299"/>
      <c r="AC2299"/>
      <c r="AD2299"/>
    </row>
    <row r="2300" spans="1:30" ht="12.75" customHeight="1">
      <c r="A2300" s="4" t="s">
        <v>8039</v>
      </c>
      <c r="B2300" s="4" t="s">
        <v>8041</v>
      </c>
      <c r="C2300" s="4" t="s">
        <v>5</v>
      </c>
      <c r="D2300" s="4" t="s">
        <v>7568</v>
      </c>
      <c r="E2300" s="10">
        <f>IFERROR(VLOOKUP(A2300,admin4_MMI_ALL!$A$2:$B$3312,2,FALSE),3.5)</f>
        <v>3.5</v>
      </c>
      <c r="F2300" s="35">
        <f t="shared" si="245"/>
        <v>3162.2776601683804</v>
      </c>
      <c r="G2300" s="5">
        <f t="shared" si="246"/>
        <v>0</v>
      </c>
      <c r="H2300">
        <f>admin4_POP_ALL!M2300</f>
        <v>8807</v>
      </c>
      <c r="I2300" s="5">
        <f t="shared" si="247"/>
        <v>9.0286256744302393E-2</v>
      </c>
      <c r="J2300">
        <f>admin4_POP_ALL!P2300</f>
        <v>76.72</v>
      </c>
      <c r="K2300" s="5">
        <f t="shared" si="251"/>
        <v>4.3204742839463215</v>
      </c>
      <c r="L2300" s="10">
        <f>admin4_VUL_ALL!N2300</f>
        <v>97.223561555769848</v>
      </c>
      <c r="M2300" s="5">
        <f t="shared" si="248"/>
        <v>9.6758095652116882</v>
      </c>
      <c r="N2300" s="10">
        <f>admin4_VUL_ALL!W2300</f>
        <v>62.881710061073612</v>
      </c>
      <c r="O2300" s="5">
        <f t="shared" si="249"/>
        <v>6.478575177229474</v>
      </c>
      <c r="P2300" s="10">
        <f>admin4_VUL_ALL!X2300</f>
        <v>45.32</v>
      </c>
      <c r="Q2300" s="5">
        <f t="shared" si="250"/>
        <v>8.797313797313798</v>
      </c>
      <c r="T2300"/>
      <c r="AC2300"/>
      <c r="AD2300"/>
    </row>
    <row r="2301" spans="1:30" ht="12.75" customHeight="1">
      <c r="A2301" s="4" t="s">
        <v>8042</v>
      </c>
      <c r="B2301" s="4" t="s">
        <v>8044</v>
      </c>
      <c r="C2301" s="4" t="s">
        <v>5</v>
      </c>
      <c r="D2301" s="4" t="s">
        <v>7568</v>
      </c>
      <c r="E2301" s="10">
        <f>IFERROR(VLOOKUP(A2301,admin4_MMI_ALL!$A$2:$B$3312,2,FALSE),3.5)</f>
        <v>3.5</v>
      </c>
      <c r="F2301" s="35">
        <f t="shared" si="245"/>
        <v>3162.2776601683804</v>
      </c>
      <c r="G2301" s="5">
        <f t="shared" si="246"/>
        <v>0</v>
      </c>
      <c r="H2301">
        <f>admin4_POP_ALL!M2301</f>
        <v>6751</v>
      </c>
      <c r="I2301" s="5">
        <f t="shared" si="247"/>
        <v>6.9208870135208975E-2</v>
      </c>
      <c r="J2301">
        <f>admin4_POP_ALL!P2301</f>
        <v>157.44999999999999</v>
      </c>
      <c r="K2301" s="5">
        <f t="shared" si="251"/>
        <v>5.0361584702692106</v>
      </c>
      <c r="L2301" s="10">
        <f>admin4_VUL_ALL!N2301</f>
        <v>97.223561555769848</v>
      </c>
      <c r="M2301" s="5">
        <f t="shared" si="248"/>
        <v>9.6758095652116882</v>
      </c>
      <c r="N2301" s="10">
        <f>admin4_VUL_ALL!W2301</f>
        <v>62.881710061073612</v>
      </c>
      <c r="O2301" s="5">
        <f t="shared" si="249"/>
        <v>6.478575177229474</v>
      </c>
      <c r="P2301" s="10">
        <f>admin4_VUL_ALL!X2301</f>
        <v>45.32</v>
      </c>
      <c r="Q2301" s="5">
        <f t="shared" si="250"/>
        <v>8.797313797313798</v>
      </c>
      <c r="T2301"/>
      <c r="AC2301"/>
      <c r="AD2301"/>
    </row>
    <row r="2302" spans="1:30" ht="12.75" customHeight="1">
      <c r="A2302" s="4" t="s">
        <v>1407</v>
      </c>
      <c r="B2302" s="4" t="s">
        <v>8046</v>
      </c>
      <c r="C2302" s="4" t="s">
        <v>5</v>
      </c>
      <c r="D2302" s="4" t="s">
        <v>7568</v>
      </c>
      <c r="E2302" s="10">
        <f>IFERROR(VLOOKUP(A2302,admin4_MMI_ALL!$A$2:$B$3312,2,FALSE),3.5)</f>
        <v>3.8105759620700002</v>
      </c>
      <c r="F2302" s="35">
        <f t="shared" si="245"/>
        <v>6465.1106479857826</v>
      </c>
      <c r="G2302" s="5">
        <f t="shared" si="246"/>
        <v>7.6571464248476016E-5</v>
      </c>
      <c r="H2302">
        <f>admin4_POP_ALL!M2302</f>
        <v>2914</v>
      </c>
      <c r="I2302" s="5">
        <f t="shared" si="247"/>
        <v>2.9873299892460223E-2</v>
      </c>
      <c r="J2302">
        <f>admin4_POP_ALL!P2302</f>
        <v>39.200000000000003</v>
      </c>
      <c r="K2302" s="5">
        <f t="shared" si="251"/>
        <v>3.6520346402208688</v>
      </c>
      <c r="L2302" s="10">
        <f>admin4_VUL_ALL!N2302</f>
        <v>97.223561555769848</v>
      </c>
      <c r="M2302" s="5">
        <f t="shared" si="248"/>
        <v>9.6758095652116882</v>
      </c>
      <c r="N2302" s="10">
        <f>admin4_VUL_ALL!W2302</f>
        <v>62.881710061073612</v>
      </c>
      <c r="O2302" s="5">
        <f t="shared" si="249"/>
        <v>6.478575177229474</v>
      </c>
      <c r="P2302" s="10">
        <f>admin4_VUL_ALL!X2302</f>
        <v>45.32</v>
      </c>
      <c r="Q2302" s="5">
        <f t="shared" si="250"/>
        <v>8.797313797313798</v>
      </c>
      <c r="T2302"/>
      <c r="AC2302"/>
      <c r="AD2302"/>
    </row>
    <row r="2303" spans="1:30" ht="12.75" customHeight="1">
      <c r="A2303" s="4" t="s">
        <v>1406</v>
      </c>
      <c r="B2303" s="4" t="s">
        <v>8048</v>
      </c>
      <c r="C2303" s="4" t="s">
        <v>5</v>
      </c>
      <c r="D2303" s="4" t="s">
        <v>7568</v>
      </c>
      <c r="E2303" s="10">
        <f>IFERROR(VLOOKUP(A2303,admin4_MMI_ALL!$A$2:$B$3312,2,FALSE),3.5)</f>
        <v>3.9493343830100001</v>
      </c>
      <c r="F2303" s="35">
        <f t="shared" si="245"/>
        <v>8898.8601774368963</v>
      </c>
      <c r="G2303" s="5">
        <f t="shared" si="246"/>
        <v>1.3299447012600301E-4</v>
      </c>
      <c r="H2303">
        <f>admin4_POP_ALL!M2303</f>
        <v>6171</v>
      </c>
      <c r="I2303" s="5">
        <f t="shared" si="247"/>
        <v>6.3262914768830475E-2</v>
      </c>
      <c r="J2303">
        <f>admin4_POP_ALL!P2303</f>
        <v>113.7</v>
      </c>
      <c r="K2303" s="5">
        <f t="shared" si="251"/>
        <v>4.7120906812899159</v>
      </c>
      <c r="L2303" s="10">
        <f>admin4_VUL_ALL!N2303</f>
        <v>97.223561555769848</v>
      </c>
      <c r="M2303" s="5">
        <f t="shared" si="248"/>
        <v>9.6758095652116882</v>
      </c>
      <c r="N2303" s="10">
        <f>admin4_VUL_ALL!W2303</f>
        <v>62.881710061073612</v>
      </c>
      <c r="O2303" s="5">
        <f t="shared" si="249"/>
        <v>6.478575177229474</v>
      </c>
      <c r="P2303" s="10">
        <f>admin4_VUL_ALL!X2303</f>
        <v>45.32</v>
      </c>
      <c r="Q2303" s="5">
        <f t="shared" si="250"/>
        <v>8.797313797313798</v>
      </c>
      <c r="T2303"/>
      <c r="AC2303"/>
      <c r="AD2303"/>
    </row>
    <row r="2304" spans="1:30" ht="12.75" customHeight="1">
      <c r="A2304" s="4" t="s">
        <v>8049</v>
      </c>
      <c r="B2304" s="4" t="s">
        <v>8051</v>
      </c>
      <c r="C2304" s="4" t="s">
        <v>5</v>
      </c>
      <c r="D2304" s="4" t="s">
        <v>7568</v>
      </c>
      <c r="E2304" s="10">
        <f>IFERROR(VLOOKUP(A2304,admin4_MMI_ALL!$A$2:$B$3312,2,FALSE),3.5)</f>
        <v>3.5</v>
      </c>
      <c r="F2304" s="35">
        <f t="shared" si="245"/>
        <v>3162.2776601683804</v>
      </c>
      <c r="G2304" s="5">
        <f t="shared" si="246"/>
        <v>0</v>
      </c>
      <c r="H2304">
        <f>admin4_POP_ALL!M2304</f>
        <v>5065</v>
      </c>
      <c r="I2304" s="5">
        <f t="shared" si="247"/>
        <v>5.1924592983977697E-2</v>
      </c>
      <c r="J2304">
        <f>admin4_POP_ALL!P2304</f>
        <v>67.540000000000006</v>
      </c>
      <c r="K2304" s="5">
        <f t="shared" si="251"/>
        <v>4.1936099814765253</v>
      </c>
      <c r="L2304" s="10">
        <f>admin4_VUL_ALL!N2304</f>
        <v>97.223561555769848</v>
      </c>
      <c r="M2304" s="5">
        <f t="shared" si="248"/>
        <v>9.6758095652116882</v>
      </c>
      <c r="N2304" s="10">
        <f>admin4_VUL_ALL!W2304</f>
        <v>62.881710061073612</v>
      </c>
      <c r="O2304" s="5">
        <f t="shared" si="249"/>
        <v>6.478575177229474</v>
      </c>
      <c r="P2304" s="10">
        <f>admin4_VUL_ALL!X2304</f>
        <v>45.32</v>
      </c>
      <c r="Q2304" s="5">
        <f t="shared" si="250"/>
        <v>8.797313797313798</v>
      </c>
      <c r="T2304"/>
      <c r="AC2304"/>
      <c r="AD2304"/>
    </row>
    <row r="2305" spans="1:30" ht="12.75" customHeight="1">
      <c r="A2305" s="4" t="s">
        <v>8052</v>
      </c>
      <c r="B2305" s="4" t="s">
        <v>8054</v>
      </c>
      <c r="C2305" s="4" t="s">
        <v>5</v>
      </c>
      <c r="D2305" s="4" t="s">
        <v>7568</v>
      </c>
      <c r="E2305" s="10">
        <f>IFERROR(VLOOKUP(A2305,admin4_MMI_ALL!$A$2:$B$3312,2,FALSE),3.5)</f>
        <v>3.5</v>
      </c>
      <c r="F2305" s="35">
        <f t="shared" si="245"/>
        <v>3162.2776601683804</v>
      </c>
      <c r="G2305" s="5">
        <f t="shared" si="246"/>
        <v>0</v>
      </c>
      <c r="H2305">
        <f>admin4_POP_ALL!M2305</f>
        <v>0</v>
      </c>
      <c r="I2305" s="5">
        <f t="shared" si="247"/>
        <v>0</v>
      </c>
      <c r="J2305">
        <f>admin4_POP_ALL!P2305</f>
        <v>0</v>
      </c>
      <c r="K2305" s="5" t="e">
        <f t="shared" si="251"/>
        <v>#NUM!</v>
      </c>
      <c r="L2305" s="10">
        <f>admin4_VUL_ALL!N2305</f>
        <v>97.223561555769848</v>
      </c>
      <c r="M2305" s="5">
        <f t="shared" si="248"/>
        <v>9.6758095652116882</v>
      </c>
      <c r="N2305" s="10">
        <f>admin4_VUL_ALL!W2305</f>
        <v>62.881710061073612</v>
      </c>
      <c r="O2305" s="5">
        <f t="shared" si="249"/>
        <v>6.478575177229474</v>
      </c>
      <c r="P2305" s="10">
        <f>admin4_VUL_ALL!X2305</f>
        <v>45.32</v>
      </c>
      <c r="Q2305" s="5">
        <f t="shared" si="250"/>
        <v>8.797313797313798</v>
      </c>
      <c r="T2305"/>
      <c r="AC2305"/>
      <c r="AD2305"/>
    </row>
    <row r="2306" spans="1:30" ht="12.75" customHeight="1">
      <c r="A2306" s="4" t="s">
        <v>8055</v>
      </c>
      <c r="B2306" s="4" t="s">
        <v>8057</v>
      </c>
      <c r="C2306" s="4" t="s">
        <v>4</v>
      </c>
      <c r="D2306" s="4" t="s">
        <v>7568</v>
      </c>
      <c r="E2306" s="10">
        <f>IFERROR(VLOOKUP(A2306,admin4_MMI_ALL!$A$2:$B$3312,2,FALSE),3.5)</f>
        <v>3.5</v>
      </c>
      <c r="F2306" s="35">
        <f t="shared" ref="F2306:F2369" si="252">10^E2306</f>
        <v>3162.2776601683804</v>
      </c>
      <c r="G2306" s="5">
        <f t="shared" ref="G2306:G2369" si="253">((F2306-MIN(F$2:F$3986))/(MAX(F$2:F$3986)-MIN(F$2:F$3986))*10)</f>
        <v>0</v>
      </c>
      <c r="H2306">
        <f>admin4_POP_ALL!M2306</f>
        <v>4944</v>
      </c>
      <c r="I2306" s="5">
        <f t="shared" ref="I2306:I2369" si="254">((H2306-MIN(H$2:H$3986))/(MAX(H$2:H$3986)-MIN(H$2:H$3986))*10)</f>
        <v>5.0684143674784951E-2</v>
      </c>
      <c r="J2306">
        <f>admin4_POP_ALL!P2306</f>
        <v>177.95</v>
      </c>
      <c r="K2306" s="5">
        <f t="shared" si="251"/>
        <v>5.1579979194904624</v>
      </c>
      <c r="L2306" s="10">
        <f>admin4_VUL_ALL!N2306</f>
        <v>97.622361057649599</v>
      </c>
      <c r="M2306" s="5">
        <f t="shared" ref="M2306:M2369" si="255">((L2306-MIN(L$2:L$3986))/(MAX(L$2:L$3986)-MIN(L$2:L$3986))*10)</f>
        <v>9.7300323878959496</v>
      </c>
      <c r="N2306" s="10">
        <f>admin4_VUL_ALL!W2306</f>
        <v>74.98001362034762</v>
      </c>
      <c r="O2306" s="5">
        <f t="shared" ref="O2306:O2369" si="256">((N2306-MIN(N$2:N$3986))/(MAX(N$2:N$3986)-MIN(N$2:N$3986))*10)</f>
        <v>7.7461865741132474</v>
      </c>
      <c r="P2306" s="10">
        <f>admin4_VUL_ALL!X2306</f>
        <v>39.58</v>
      </c>
      <c r="Q2306" s="5">
        <f t="shared" ref="Q2306:Q2369" si="257">((P2306-MIN(P$2:P$3986))/(MAX(P$2:P$3986)-MIN(P$2:P$3986))*10)</f>
        <v>7.045177045177045</v>
      </c>
      <c r="T2306"/>
      <c r="AC2306"/>
      <c r="AD2306"/>
    </row>
    <row r="2307" spans="1:30" ht="12.75" customHeight="1">
      <c r="A2307" s="4" t="s">
        <v>8058</v>
      </c>
      <c r="B2307" s="4" t="s">
        <v>8060</v>
      </c>
      <c r="C2307" s="4" t="s">
        <v>4</v>
      </c>
      <c r="D2307" s="4" t="s">
        <v>7568</v>
      </c>
      <c r="E2307" s="10">
        <f>IFERROR(VLOOKUP(A2307,admin4_MMI_ALL!$A$2:$B$3312,2,FALSE),3.5)</f>
        <v>3.5</v>
      </c>
      <c r="F2307" s="35">
        <f t="shared" si="252"/>
        <v>3162.2776601683804</v>
      </c>
      <c r="G2307" s="5">
        <f t="shared" si="253"/>
        <v>0</v>
      </c>
      <c r="H2307">
        <f>admin4_POP_ALL!M2307</f>
        <v>5037</v>
      </c>
      <c r="I2307" s="5">
        <f t="shared" si="254"/>
        <v>5.1637546862842193E-2</v>
      </c>
      <c r="J2307">
        <f>admin4_POP_ALL!P2307</f>
        <v>221.62</v>
      </c>
      <c r="K2307" s="5">
        <f t="shared" ref="K2307:K2370" si="258">IF(LOG(J2307)&lt;=0,0,IFERROR(((LOG(J2307)-LOG(1))/(LOG(MAX(J$2:J$3986))-LOG(1))*10),0))</f>
        <v>5.3764639741096669</v>
      </c>
      <c r="L2307" s="10">
        <f>admin4_VUL_ALL!N2307</f>
        <v>97.622361057649599</v>
      </c>
      <c r="M2307" s="5">
        <f t="shared" si="255"/>
        <v>9.7300323878959496</v>
      </c>
      <c r="N2307" s="10">
        <f>admin4_VUL_ALL!W2307</f>
        <v>74.98001362034762</v>
      </c>
      <c r="O2307" s="5">
        <f t="shared" si="256"/>
        <v>7.7461865741132474</v>
      </c>
      <c r="P2307" s="10">
        <f>admin4_VUL_ALL!X2307</f>
        <v>39.58</v>
      </c>
      <c r="Q2307" s="5">
        <f t="shared" si="257"/>
        <v>7.045177045177045</v>
      </c>
      <c r="T2307"/>
      <c r="AC2307"/>
      <c r="AD2307"/>
    </row>
    <row r="2308" spans="1:30" ht="12.75" customHeight="1">
      <c r="A2308" s="4" t="s">
        <v>8061</v>
      </c>
      <c r="B2308" s="4" t="s">
        <v>8063</v>
      </c>
      <c r="C2308" s="4" t="s">
        <v>4</v>
      </c>
      <c r="D2308" s="4" t="s">
        <v>7568</v>
      </c>
      <c r="E2308" s="10">
        <f>IFERROR(VLOOKUP(A2308,admin4_MMI_ALL!$A$2:$B$3312,2,FALSE),3.5)</f>
        <v>3.5</v>
      </c>
      <c r="F2308" s="35">
        <f t="shared" si="252"/>
        <v>3162.2776601683804</v>
      </c>
      <c r="G2308" s="5">
        <f t="shared" si="253"/>
        <v>0</v>
      </c>
      <c r="H2308">
        <f>admin4_POP_ALL!M2308</f>
        <v>4931</v>
      </c>
      <c r="I2308" s="5">
        <f t="shared" si="254"/>
        <v>5.0550872261400606E-2</v>
      </c>
      <c r="J2308">
        <f>admin4_POP_ALL!P2308</f>
        <v>165.43</v>
      </c>
      <c r="K2308" s="5">
        <f t="shared" si="258"/>
        <v>5.0853743932811142</v>
      </c>
      <c r="L2308" s="10">
        <f>admin4_VUL_ALL!N2308</f>
        <v>97.622361057649599</v>
      </c>
      <c r="M2308" s="5">
        <f t="shared" si="255"/>
        <v>9.7300323878959496</v>
      </c>
      <c r="N2308" s="10">
        <f>admin4_VUL_ALL!W2308</f>
        <v>74.98001362034762</v>
      </c>
      <c r="O2308" s="5">
        <f t="shared" si="256"/>
        <v>7.7461865741132474</v>
      </c>
      <c r="P2308" s="10">
        <f>admin4_VUL_ALL!X2308</f>
        <v>39.58</v>
      </c>
      <c r="Q2308" s="5">
        <f t="shared" si="257"/>
        <v>7.045177045177045</v>
      </c>
      <c r="T2308"/>
      <c r="AC2308"/>
      <c r="AD2308"/>
    </row>
    <row r="2309" spans="1:30" ht="12.75" customHeight="1">
      <c r="A2309" s="4" t="s">
        <v>8064</v>
      </c>
      <c r="B2309" s="4" t="s">
        <v>8066</v>
      </c>
      <c r="C2309" s="4" t="s">
        <v>4</v>
      </c>
      <c r="D2309" s="4" t="s">
        <v>7568</v>
      </c>
      <c r="E2309" s="10">
        <f>IFERROR(VLOOKUP(A2309,admin4_MMI_ALL!$A$2:$B$3312,2,FALSE),3.5)</f>
        <v>3.5</v>
      </c>
      <c r="F2309" s="35">
        <f t="shared" si="252"/>
        <v>3162.2776601683804</v>
      </c>
      <c r="G2309" s="5">
        <f t="shared" si="253"/>
        <v>0</v>
      </c>
      <c r="H2309">
        <f>admin4_POP_ALL!M2309</f>
        <v>3577</v>
      </c>
      <c r="I2309" s="5">
        <f t="shared" si="254"/>
        <v>3.667014197506184E-2</v>
      </c>
      <c r="J2309">
        <f>admin4_POP_ALL!P2309</f>
        <v>212.8</v>
      </c>
      <c r="K2309" s="5">
        <f t="shared" si="258"/>
        <v>5.336036752534592</v>
      </c>
      <c r="L2309" s="10">
        <f>admin4_VUL_ALL!N2309</f>
        <v>97.622361057649599</v>
      </c>
      <c r="M2309" s="5">
        <f t="shared" si="255"/>
        <v>9.7300323878959496</v>
      </c>
      <c r="N2309" s="10">
        <f>admin4_VUL_ALL!W2309</f>
        <v>74.98001362034762</v>
      </c>
      <c r="O2309" s="5">
        <f t="shared" si="256"/>
        <v>7.7461865741132474</v>
      </c>
      <c r="P2309" s="10">
        <f>admin4_VUL_ALL!X2309</f>
        <v>39.58</v>
      </c>
      <c r="Q2309" s="5">
        <f t="shared" si="257"/>
        <v>7.045177045177045</v>
      </c>
      <c r="T2309"/>
      <c r="AC2309"/>
      <c r="AD2309"/>
    </row>
    <row r="2310" spans="1:30" ht="12.75" customHeight="1">
      <c r="A2310" s="4" t="s">
        <v>8067</v>
      </c>
      <c r="B2310" s="4" t="s">
        <v>8069</v>
      </c>
      <c r="C2310" s="4" t="s">
        <v>4</v>
      </c>
      <c r="D2310" s="4" t="s">
        <v>7568</v>
      </c>
      <c r="E2310" s="10">
        <f>IFERROR(VLOOKUP(A2310,admin4_MMI_ALL!$A$2:$B$3312,2,FALSE),3.5)</f>
        <v>3.5</v>
      </c>
      <c r="F2310" s="35">
        <f t="shared" si="252"/>
        <v>3162.2776601683804</v>
      </c>
      <c r="G2310" s="5">
        <f t="shared" si="253"/>
        <v>0</v>
      </c>
      <c r="H2310">
        <f>admin4_POP_ALL!M2310</f>
        <v>4236</v>
      </c>
      <c r="I2310" s="5">
        <f t="shared" si="254"/>
        <v>4.3425977468929816E-2</v>
      </c>
      <c r="J2310">
        <f>admin4_POP_ALL!P2310</f>
        <v>133.1</v>
      </c>
      <c r="K2310" s="5">
        <f t="shared" si="258"/>
        <v>4.8689133741674242</v>
      </c>
      <c r="L2310" s="10">
        <f>admin4_VUL_ALL!N2310</f>
        <v>97.622361057649599</v>
      </c>
      <c r="M2310" s="5">
        <f t="shared" si="255"/>
        <v>9.7300323878959496</v>
      </c>
      <c r="N2310" s="10">
        <f>admin4_VUL_ALL!W2310</f>
        <v>74.98001362034762</v>
      </c>
      <c r="O2310" s="5">
        <f t="shared" si="256"/>
        <v>7.7461865741132474</v>
      </c>
      <c r="P2310" s="10">
        <f>admin4_VUL_ALL!X2310</f>
        <v>39.58</v>
      </c>
      <c r="Q2310" s="5">
        <f t="shared" si="257"/>
        <v>7.045177045177045</v>
      </c>
      <c r="T2310"/>
      <c r="AC2310"/>
      <c r="AD2310"/>
    </row>
    <row r="2311" spans="1:30" ht="12.75" customHeight="1">
      <c r="A2311" s="4" t="s">
        <v>8070</v>
      </c>
      <c r="B2311" s="4" t="s">
        <v>4151</v>
      </c>
      <c r="C2311" s="4" t="s">
        <v>4</v>
      </c>
      <c r="D2311" s="4" t="s">
        <v>7568</v>
      </c>
      <c r="E2311" s="10">
        <f>IFERROR(VLOOKUP(A2311,admin4_MMI_ALL!$A$2:$B$3312,2,FALSE),3.5)</f>
        <v>3.5</v>
      </c>
      <c r="F2311" s="35">
        <f t="shared" si="252"/>
        <v>3162.2776601683804</v>
      </c>
      <c r="G2311" s="5">
        <f t="shared" si="253"/>
        <v>0</v>
      </c>
      <c r="H2311">
        <f>admin4_POP_ALL!M2311</f>
        <v>6642</v>
      </c>
      <c r="I2311" s="5">
        <f t="shared" si="254"/>
        <v>6.8091440592217153E-2</v>
      </c>
      <c r="J2311">
        <f>admin4_POP_ALL!P2311</f>
        <v>160.86000000000001</v>
      </c>
      <c r="K2311" s="5">
        <f t="shared" si="258"/>
        <v>5.0574877479370848</v>
      </c>
      <c r="L2311" s="10">
        <f>admin4_VUL_ALL!N2311</f>
        <v>97.622361057649599</v>
      </c>
      <c r="M2311" s="5">
        <f t="shared" si="255"/>
        <v>9.7300323878959496</v>
      </c>
      <c r="N2311" s="10">
        <f>admin4_VUL_ALL!W2311</f>
        <v>74.98001362034762</v>
      </c>
      <c r="O2311" s="5">
        <f t="shared" si="256"/>
        <v>7.7461865741132474</v>
      </c>
      <c r="P2311" s="10">
        <f>admin4_VUL_ALL!X2311</f>
        <v>39.58</v>
      </c>
      <c r="Q2311" s="5">
        <f t="shared" si="257"/>
        <v>7.045177045177045</v>
      </c>
      <c r="T2311"/>
      <c r="AC2311"/>
      <c r="AD2311"/>
    </row>
    <row r="2312" spans="1:30" ht="12.75" customHeight="1">
      <c r="A2312" s="4" t="s">
        <v>8071</v>
      </c>
      <c r="B2312" s="4" t="s">
        <v>8073</v>
      </c>
      <c r="C2312" s="4" t="s">
        <v>4</v>
      </c>
      <c r="D2312" s="4" t="s">
        <v>7568</v>
      </c>
      <c r="E2312" s="10">
        <f>IFERROR(VLOOKUP(A2312,admin4_MMI_ALL!$A$2:$B$3312,2,FALSE),3.5)</f>
        <v>3.5</v>
      </c>
      <c r="F2312" s="35">
        <f t="shared" si="252"/>
        <v>3162.2776601683804</v>
      </c>
      <c r="G2312" s="5">
        <f t="shared" si="253"/>
        <v>0</v>
      </c>
      <c r="H2312">
        <f>admin4_POP_ALL!M2312</f>
        <v>3406</v>
      </c>
      <c r="I2312" s="5">
        <f t="shared" si="254"/>
        <v>3.4917110306698529E-2</v>
      </c>
      <c r="J2312">
        <f>admin4_POP_ALL!P2312</f>
        <v>237.36</v>
      </c>
      <c r="K2312" s="5">
        <f t="shared" si="258"/>
        <v>5.4447664960180102</v>
      </c>
      <c r="L2312" s="10">
        <f>admin4_VUL_ALL!N2312</f>
        <v>97.622361057649599</v>
      </c>
      <c r="M2312" s="5">
        <f t="shared" si="255"/>
        <v>9.7300323878959496</v>
      </c>
      <c r="N2312" s="10">
        <f>admin4_VUL_ALL!W2312</f>
        <v>74.98001362034762</v>
      </c>
      <c r="O2312" s="5">
        <f t="shared" si="256"/>
        <v>7.7461865741132474</v>
      </c>
      <c r="P2312" s="10">
        <f>admin4_VUL_ALL!X2312</f>
        <v>39.58</v>
      </c>
      <c r="Q2312" s="5">
        <f t="shared" si="257"/>
        <v>7.045177045177045</v>
      </c>
      <c r="T2312"/>
      <c r="AC2312"/>
      <c r="AD2312"/>
    </row>
    <row r="2313" spans="1:30" ht="12.75" customHeight="1">
      <c r="A2313" s="4" t="s">
        <v>8074</v>
      </c>
      <c r="B2313" s="4" t="s">
        <v>8076</v>
      </c>
      <c r="C2313" s="4" t="s">
        <v>4</v>
      </c>
      <c r="D2313" s="4" t="s">
        <v>7568</v>
      </c>
      <c r="E2313" s="10">
        <f>IFERROR(VLOOKUP(A2313,admin4_MMI_ALL!$A$2:$B$3312,2,FALSE),3.5)</f>
        <v>3.5</v>
      </c>
      <c r="F2313" s="35">
        <f t="shared" si="252"/>
        <v>3162.2776601683804</v>
      </c>
      <c r="G2313" s="5">
        <f t="shared" si="253"/>
        <v>0</v>
      </c>
      <c r="H2313">
        <f>admin4_POP_ALL!M2313</f>
        <v>6117</v>
      </c>
      <c r="I2313" s="5">
        <f t="shared" si="254"/>
        <v>6.2709325820926282E-2</v>
      </c>
      <c r="J2313">
        <f>admin4_POP_ALL!P2313</f>
        <v>25.34</v>
      </c>
      <c r="K2313" s="5">
        <f t="shared" si="258"/>
        <v>3.2177212090215357</v>
      </c>
      <c r="L2313" s="10">
        <f>admin4_VUL_ALL!N2313</f>
        <v>97.622361057649599</v>
      </c>
      <c r="M2313" s="5">
        <f t="shared" si="255"/>
        <v>9.7300323878959496</v>
      </c>
      <c r="N2313" s="10">
        <f>admin4_VUL_ALL!W2313</f>
        <v>74.98001362034762</v>
      </c>
      <c r="O2313" s="5">
        <f t="shared" si="256"/>
        <v>7.7461865741132474</v>
      </c>
      <c r="P2313" s="10">
        <f>admin4_VUL_ALL!X2313</f>
        <v>39.58</v>
      </c>
      <c r="Q2313" s="5">
        <f t="shared" si="257"/>
        <v>7.045177045177045</v>
      </c>
      <c r="T2313"/>
      <c r="AC2313"/>
      <c r="AD2313"/>
    </row>
    <row r="2314" spans="1:30" ht="12.75" customHeight="1">
      <c r="A2314" s="4" t="s">
        <v>8077</v>
      </c>
      <c r="B2314" s="4" t="s">
        <v>8079</v>
      </c>
      <c r="C2314" s="4" t="s">
        <v>4</v>
      </c>
      <c r="D2314" s="4" t="s">
        <v>7568</v>
      </c>
      <c r="E2314" s="10">
        <f>IFERROR(VLOOKUP(A2314,admin4_MMI_ALL!$A$2:$B$3312,2,FALSE),3.5)</f>
        <v>3.5</v>
      </c>
      <c r="F2314" s="35">
        <f t="shared" si="252"/>
        <v>3162.2776601683804</v>
      </c>
      <c r="G2314" s="5">
        <f t="shared" si="253"/>
        <v>0</v>
      </c>
      <c r="H2314">
        <f>admin4_POP_ALL!M2314</f>
        <v>4290</v>
      </c>
      <c r="I2314" s="5">
        <f t="shared" si="254"/>
        <v>4.3979566416834023E-2</v>
      </c>
      <c r="J2314">
        <f>admin4_POP_ALL!P2314</f>
        <v>145.1</v>
      </c>
      <c r="K2314" s="5">
        <f t="shared" si="258"/>
        <v>4.9548442268263813</v>
      </c>
      <c r="L2314" s="10">
        <f>admin4_VUL_ALL!N2314</f>
        <v>97.622361057649599</v>
      </c>
      <c r="M2314" s="5">
        <f t="shared" si="255"/>
        <v>9.7300323878959496</v>
      </c>
      <c r="N2314" s="10">
        <f>admin4_VUL_ALL!W2314</f>
        <v>74.98001362034762</v>
      </c>
      <c r="O2314" s="5">
        <f t="shared" si="256"/>
        <v>7.7461865741132474</v>
      </c>
      <c r="P2314" s="10">
        <f>admin4_VUL_ALL!X2314</f>
        <v>39.58</v>
      </c>
      <c r="Q2314" s="5">
        <f t="shared" si="257"/>
        <v>7.045177045177045</v>
      </c>
      <c r="T2314"/>
      <c r="AC2314"/>
      <c r="AD2314"/>
    </row>
    <row r="2315" spans="1:30" ht="12.75" customHeight="1">
      <c r="A2315" s="4" t="s">
        <v>8080</v>
      </c>
      <c r="B2315" s="4" t="s">
        <v>8082</v>
      </c>
      <c r="C2315" s="4" t="s">
        <v>4</v>
      </c>
      <c r="D2315" s="4" t="s">
        <v>7568</v>
      </c>
      <c r="E2315" s="10">
        <f>IFERROR(VLOOKUP(A2315,admin4_MMI_ALL!$A$2:$B$3312,2,FALSE),3.5)</f>
        <v>3.5</v>
      </c>
      <c r="F2315" s="35">
        <f t="shared" si="252"/>
        <v>3162.2776601683804</v>
      </c>
      <c r="G2315" s="5">
        <f t="shared" si="253"/>
        <v>0</v>
      </c>
      <c r="H2315">
        <f>admin4_POP_ALL!M2315</f>
        <v>3156</v>
      </c>
      <c r="I2315" s="5">
        <f t="shared" si="254"/>
        <v>3.2354198510845728E-2</v>
      </c>
      <c r="J2315">
        <f>admin4_POP_ALL!P2315</f>
        <v>33.369999999999997</v>
      </c>
      <c r="K2315" s="5">
        <f t="shared" si="258"/>
        <v>3.4917456138322782</v>
      </c>
      <c r="L2315" s="10">
        <f>admin4_VUL_ALL!N2315</f>
        <v>97.622361057649599</v>
      </c>
      <c r="M2315" s="5">
        <f t="shared" si="255"/>
        <v>9.7300323878959496</v>
      </c>
      <c r="N2315" s="10">
        <f>admin4_VUL_ALL!W2315</f>
        <v>74.98001362034762</v>
      </c>
      <c r="O2315" s="5">
        <f t="shared" si="256"/>
        <v>7.7461865741132474</v>
      </c>
      <c r="P2315" s="10">
        <f>admin4_VUL_ALL!X2315</f>
        <v>39.58</v>
      </c>
      <c r="Q2315" s="5">
        <f t="shared" si="257"/>
        <v>7.045177045177045</v>
      </c>
      <c r="T2315"/>
      <c r="AC2315"/>
      <c r="AD2315"/>
    </row>
    <row r="2316" spans="1:30" ht="12.75" customHeight="1">
      <c r="A2316" s="4" t="s">
        <v>8083</v>
      </c>
      <c r="B2316" s="4" t="s">
        <v>8085</v>
      </c>
      <c r="C2316" s="4" t="s">
        <v>4</v>
      </c>
      <c r="D2316" s="4" t="s">
        <v>7568</v>
      </c>
      <c r="E2316" s="10">
        <f>IFERROR(VLOOKUP(A2316,admin4_MMI_ALL!$A$2:$B$3312,2,FALSE),3.5)</f>
        <v>3.5</v>
      </c>
      <c r="F2316" s="35">
        <f t="shared" si="252"/>
        <v>3162.2776601683804</v>
      </c>
      <c r="G2316" s="5">
        <f t="shared" si="253"/>
        <v>0</v>
      </c>
      <c r="H2316">
        <f>admin4_POP_ALL!M2316</f>
        <v>5317</v>
      </c>
      <c r="I2316" s="5">
        <f t="shared" si="254"/>
        <v>5.4508008074197326E-2</v>
      </c>
      <c r="J2316">
        <f>admin4_POP_ALL!P2316</f>
        <v>26.17</v>
      </c>
      <c r="K2316" s="5">
        <f t="shared" si="258"/>
        <v>3.2498045487825533</v>
      </c>
      <c r="L2316" s="10">
        <f>admin4_VUL_ALL!N2316</f>
        <v>97.622361057649599</v>
      </c>
      <c r="M2316" s="5">
        <f t="shared" si="255"/>
        <v>9.7300323878959496</v>
      </c>
      <c r="N2316" s="10">
        <f>admin4_VUL_ALL!W2316</f>
        <v>74.98001362034762</v>
      </c>
      <c r="O2316" s="5">
        <f t="shared" si="256"/>
        <v>7.7461865741132474</v>
      </c>
      <c r="P2316" s="10">
        <f>admin4_VUL_ALL!X2316</f>
        <v>39.58</v>
      </c>
      <c r="Q2316" s="5">
        <f t="shared" si="257"/>
        <v>7.045177045177045</v>
      </c>
      <c r="T2316"/>
      <c r="AC2316"/>
      <c r="AD2316"/>
    </row>
    <row r="2317" spans="1:30" ht="12.75" customHeight="1">
      <c r="A2317" s="4" t="s">
        <v>8086</v>
      </c>
      <c r="B2317" s="4" t="s">
        <v>7717</v>
      </c>
      <c r="C2317" s="4" t="s">
        <v>4</v>
      </c>
      <c r="D2317" s="4" t="s">
        <v>7568</v>
      </c>
      <c r="E2317" s="10">
        <f>IFERROR(VLOOKUP(A2317,admin4_MMI_ALL!$A$2:$B$3312,2,FALSE),3.5)</f>
        <v>3.5</v>
      </c>
      <c r="F2317" s="35">
        <f t="shared" si="252"/>
        <v>3162.2776601683804</v>
      </c>
      <c r="G2317" s="5">
        <f t="shared" si="253"/>
        <v>0</v>
      </c>
      <c r="H2317">
        <f>admin4_POP_ALL!M2317</f>
        <v>4387</v>
      </c>
      <c r="I2317" s="5">
        <f t="shared" si="254"/>
        <v>4.4973976193624914E-2</v>
      </c>
      <c r="J2317">
        <f>admin4_POP_ALL!P2317</f>
        <v>372.51</v>
      </c>
      <c r="K2317" s="5">
        <f t="shared" si="258"/>
        <v>5.893407970380129</v>
      </c>
      <c r="L2317" s="10">
        <f>admin4_VUL_ALL!N2317</f>
        <v>97.622361057649599</v>
      </c>
      <c r="M2317" s="5">
        <f t="shared" si="255"/>
        <v>9.7300323878959496</v>
      </c>
      <c r="N2317" s="10">
        <f>admin4_VUL_ALL!W2317</f>
        <v>74.98001362034762</v>
      </c>
      <c r="O2317" s="5">
        <f t="shared" si="256"/>
        <v>7.7461865741132474</v>
      </c>
      <c r="P2317" s="10">
        <f>admin4_VUL_ALL!X2317</f>
        <v>39.58</v>
      </c>
      <c r="Q2317" s="5">
        <f t="shared" si="257"/>
        <v>7.045177045177045</v>
      </c>
      <c r="T2317"/>
      <c r="AC2317"/>
      <c r="AD2317"/>
    </row>
    <row r="2318" spans="1:30" ht="12.75" customHeight="1">
      <c r="A2318" s="4" t="s">
        <v>8088</v>
      </c>
      <c r="B2318" s="4" t="s">
        <v>8090</v>
      </c>
      <c r="C2318" s="4" t="s">
        <v>4</v>
      </c>
      <c r="D2318" s="4" t="s">
        <v>7568</v>
      </c>
      <c r="E2318" s="10">
        <f>IFERROR(VLOOKUP(A2318,admin4_MMI_ALL!$A$2:$B$3312,2,FALSE),3.5)</f>
        <v>3.5</v>
      </c>
      <c r="F2318" s="35">
        <f t="shared" si="252"/>
        <v>3162.2776601683804</v>
      </c>
      <c r="G2318" s="5">
        <f t="shared" si="253"/>
        <v>0</v>
      </c>
      <c r="H2318">
        <f>admin4_POP_ALL!M2318</f>
        <v>7499</v>
      </c>
      <c r="I2318" s="5">
        <f t="shared" si="254"/>
        <v>7.6877102228400551E-2</v>
      </c>
      <c r="J2318">
        <f>admin4_POP_ALL!P2318</f>
        <v>184.87</v>
      </c>
      <c r="K2318" s="5">
        <f t="shared" si="258"/>
        <v>5.1959751230208049</v>
      </c>
      <c r="L2318" s="10">
        <f>admin4_VUL_ALL!N2318</f>
        <v>97.622361057649599</v>
      </c>
      <c r="M2318" s="5">
        <f t="shared" si="255"/>
        <v>9.7300323878959496</v>
      </c>
      <c r="N2318" s="10">
        <f>admin4_VUL_ALL!W2318</f>
        <v>74.98001362034762</v>
      </c>
      <c r="O2318" s="5">
        <f t="shared" si="256"/>
        <v>7.7461865741132474</v>
      </c>
      <c r="P2318" s="10">
        <f>admin4_VUL_ALL!X2318</f>
        <v>39.58</v>
      </c>
      <c r="Q2318" s="5">
        <f t="shared" si="257"/>
        <v>7.045177045177045</v>
      </c>
      <c r="T2318"/>
      <c r="AC2318"/>
      <c r="AD2318"/>
    </row>
    <row r="2319" spans="1:30" ht="12.75" customHeight="1">
      <c r="A2319" s="4" t="s">
        <v>8091</v>
      </c>
      <c r="B2319" s="4" t="s">
        <v>8093</v>
      </c>
      <c r="C2319" s="4" t="s">
        <v>4</v>
      </c>
      <c r="D2319" s="4" t="s">
        <v>7568</v>
      </c>
      <c r="E2319" s="10">
        <f>IFERROR(VLOOKUP(A2319,admin4_MMI_ALL!$A$2:$B$3312,2,FALSE),3.5)</f>
        <v>3.5</v>
      </c>
      <c r="F2319" s="35">
        <f t="shared" si="252"/>
        <v>3162.2776601683804</v>
      </c>
      <c r="G2319" s="5">
        <f t="shared" si="253"/>
        <v>0</v>
      </c>
      <c r="H2319">
        <f>admin4_POP_ALL!M2319</f>
        <v>2835</v>
      </c>
      <c r="I2319" s="5">
        <f t="shared" si="254"/>
        <v>2.9063419764970736E-2</v>
      </c>
      <c r="J2319">
        <f>admin4_POP_ALL!P2319</f>
        <v>16.489999999999998</v>
      </c>
      <c r="K2319" s="5">
        <f t="shared" si="258"/>
        <v>2.7900400883559993</v>
      </c>
      <c r="L2319" s="10">
        <f>admin4_VUL_ALL!N2319</f>
        <v>97.622361057649599</v>
      </c>
      <c r="M2319" s="5">
        <f t="shared" si="255"/>
        <v>9.7300323878959496</v>
      </c>
      <c r="N2319" s="10">
        <f>admin4_VUL_ALL!W2319</f>
        <v>74.98001362034762</v>
      </c>
      <c r="O2319" s="5">
        <f t="shared" si="256"/>
        <v>7.7461865741132474</v>
      </c>
      <c r="P2319" s="10">
        <f>admin4_VUL_ALL!X2319</f>
        <v>39.58</v>
      </c>
      <c r="Q2319" s="5">
        <f t="shared" si="257"/>
        <v>7.045177045177045</v>
      </c>
      <c r="T2319"/>
      <c r="AC2319"/>
      <c r="AD2319"/>
    </row>
    <row r="2320" spans="1:30" ht="12.75" customHeight="1">
      <c r="A2320" s="4" t="s">
        <v>8094</v>
      </c>
      <c r="B2320" s="4" t="s">
        <v>8096</v>
      </c>
      <c r="C2320" s="4" t="s">
        <v>4</v>
      </c>
      <c r="D2320" s="4" t="s">
        <v>7568</v>
      </c>
      <c r="E2320" s="10">
        <f>IFERROR(VLOOKUP(A2320,admin4_MMI_ALL!$A$2:$B$3312,2,FALSE),3.5)</f>
        <v>3.5</v>
      </c>
      <c r="F2320" s="35">
        <f t="shared" si="252"/>
        <v>3162.2776601683804</v>
      </c>
      <c r="G2320" s="5">
        <f t="shared" si="253"/>
        <v>0</v>
      </c>
      <c r="H2320">
        <f>admin4_POP_ALL!M2320</f>
        <v>3022</v>
      </c>
      <c r="I2320" s="5">
        <f t="shared" si="254"/>
        <v>3.098047778826863E-2</v>
      </c>
      <c r="J2320">
        <f>admin4_POP_ALL!P2320</f>
        <v>69.260000000000005</v>
      </c>
      <c r="K2320" s="5">
        <f t="shared" si="258"/>
        <v>4.2186434295461961</v>
      </c>
      <c r="L2320" s="10">
        <f>admin4_VUL_ALL!N2320</f>
        <v>97.622361057649599</v>
      </c>
      <c r="M2320" s="5">
        <f t="shared" si="255"/>
        <v>9.7300323878959496</v>
      </c>
      <c r="N2320" s="10">
        <f>admin4_VUL_ALL!W2320</f>
        <v>74.98001362034762</v>
      </c>
      <c r="O2320" s="5">
        <f t="shared" si="256"/>
        <v>7.7461865741132474</v>
      </c>
      <c r="P2320" s="10">
        <f>admin4_VUL_ALL!X2320</f>
        <v>39.58</v>
      </c>
      <c r="Q2320" s="5">
        <f t="shared" si="257"/>
        <v>7.045177045177045</v>
      </c>
      <c r="T2320"/>
      <c r="AC2320"/>
      <c r="AD2320"/>
    </row>
    <row r="2321" spans="1:30" ht="12.75" customHeight="1">
      <c r="A2321" s="4" t="s">
        <v>8097</v>
      </c>
      <c r="B2321" s="4" t="s">
        <v>8099</v>
      </c>
      <c r="C2321" s="4" t="s">
        <v>4</v>
      </c>
      <c r="D2321" s="4" t="s">
        <v>7568</v>
      </c>
      <c r="E2321" s="10">
        <f>IFERROR(VLOOKUP(A2321,admin4_MMI_ALL!$A$2:$B$3312,2,FALSE),3.5)</f>
        <v>3.5</v>
      </c>
      <c r="F2321" s="35">
        <f t="shared" si="252"/>
        <v>3162.2776601683804</v>
      </c>
      <c r="G2321" s="5">
        <f t="shared" si="253"/>
        <v>0</v>
      </c>
      <c r="H2321">
        <f>admin4_POP_ALL!M2321</f>
        <v>3339</v>
      </c>
      <c r="I2321" s="5">
        <f t="shared" si="254"/>
        <v>3.4230249945409977E-2</v>
      </c>
      <c r="J2321">
        <f>admin4_POP_ALL!P2321</f>
        <v>276.58</v>
      </c>
      <c r="K2321" s="5">
        <f t="shared" si="258"/>
        <v>5.5969949340533818</v>
      </c>
      <c r="L2321" s="10">
        <f>admin4_VUL_ALL!N2321</f>
        <v>97.622361057649599</v>
      </c>
      <c r="M2321" s="5">
        <f t="shared" si="255"/>
        <v>9.7300323878959496</v>
      </c>
      <c r="N2321" s="10">
        <f>admin4_VUL_ALL!W2321</f>
        <v>74.98001362034762</v>
      </c>
      <c r="O2321" s="5">
        <f t="shared" si="256"/>
        <v>7.7461865741132474</v>
      </c>
      <c r="P2321" s="10">
        <f>admin4_VUL_ALL!X2321</f>
        <v>39.58</v>
      </c>
      <c r="Q2321" s="5">
        <f t="shared" si="257"/>
        <v>7.045177045177045</v>
      </c>
      <c r="T2321"/>
      <c r="AC2321"/>
      <c r="AD2321"/>
    </row>
    <row r="2322" spans="1:30" ht="12.75" customHeight="1">
      <c r="A2322" s="4" t="s">
        <v>8100</v>
      </c>
      <c r="B2322" s="4" t="s">
        <v>8102</v>
      </c>
      <c r="C2322" s="4" t="s">
        <v>4</v>
      </c>
      <c r="D2322" s="4" t="s">
        <v>7568</v>
      </c>
      <c r="E2322" s="10">
        <f>IFERROR(VLOOKUP(A2322,admin4_MMI_ALL!$A$2:$B$3312,2,FALSE),3.5)</f>
        <v>3.5</v>
      </c>
      <c r="F2322" s="35">
        <f t="shared" si="252"/>
        <v>3162.2776601683804</v>
      </c>
      <c r="G2322" s="5">
        <f t="shared" si="253"/>
        <v>0</v>
      </c>
      <c r="H2322">
        <f>admin4_POP_ALL!M2322</f>
        <v>4762</v>
      </c>
      <c r="I2322" s="5">
        <f t="shared" si="254"/>
        <v>4.8818343887404109E-2</v>
      </c>
      <c r="J2322">
        <f>admin4_POP_ALL!P2322</f>
        <v>194.66</v>
      </c>
      <c r="K2322" s="5">
        <f t="shared" si="258"/>
        <v>5.2473426160172227</v>
      </c>
      <c r="L2322" s="10">
        <f>admin4_VUL_ALL!N2322</f>
        <v>97.622361057649599</v>
      </c>
      <c r="M2322" s="5">
        <f t="shared" si="255"/>
        <v>9.7300323878959496</v>
      </c>
      <c r="N2322" s="10">
        <f>admin4_VUL_ALL!W2322</f>
        <v>74.98001362034762</v>
      </c>
      <c r="O2322" s="5">
        <f t="shared" si="256"/>
        <v>7.7461865741132474</v>
      </c>
      <c r="P2322" s="10">
        <f>admin4_VUL_ALL!X2322</f>
        <v>39.58</v>
      </c>
      <c r="Q2322" s="5">
        <f t="shared" si="257"/>
        <v>7.045177045177045</v>
      </c>
      <c r="T2322"/>
      <c r="AC2322"/>
      <c r="AD2322"/>
    </row>
    <row r="2323" spans="1:30" ht="12.75" customHeight="1">
      <c r="A2323" s="4" t="s">
        <v>8103</v>
      </c>
      <c r="B2323" s="4" t="s">
        <v>8105</v>
      </c>
      <c r="C2323" s="4" t="s">
        <v>4</v>
      </c>
      <c r="D2323" s="4" t="s">
        <v>7568</v>
      </c>
      <c r="E2323" s="10">
        <f>IFERROR(VLOOKUP(A2323,admin4_MMI_ALL!$A$2:$B$3312,2,FALSE),3.5)</f>
        <v>3.5</v>
      </c>
      <c r="F2323" s="35">
        <f t="shared" si="252"/>
        <v>3162.2776601683804</v>
      </c>
      <c r="G2323" s="5">
        <f t="shared" si="253"/>
        <v>0</v>
      </c>
      <c r="H2323">
        <f>admin4_POP_ALL!M2323</f>
        <v>1911</v>
      </c>
      <c r="I2323" s="5">
        <f t="shared" si="254"/>
        <v>1.9590897767498797E-2</v>
      </c>
      <c r="J2323">
        <f>admin4_POP_ALL!P2323</f>
        <v>55.82</v>
      </c>
      <c r="K2323" s="5">
        <f t="shared" si="258"/>
        <v>4.0038867521993007</v>
      </c>
      <c r="L2323" s="10">
        <f>admin4_VUL_ALL!N2323</f>
        <v>97.622361057649599</v>
      </c>
      <c r="M2323" s="5">
        <f t="shared" si="255"/>
        <v>9.7300323878959496</v>
      </c>
      <c r="N2323" s="10">
        <f>admin4_VUL_ALL!W2323</f>
        <v>74.98001362034762</v>
      </c>
      <c r="O2323" s="5">
        <f t="shared" si="256"/>
        <v>7.7461865741132474</v>
      </c>
      <c r="P2323" s="10">
        <f>admin4_VUL_ALL!X2323</f>
        <v>39.58</v>
      </c>
      <c r="Q2323" s="5">
        <f t="shared" si="257"/>
        <v>7.045177045177045</v>
      </c>
      <c r="T2323"/>
      <c r="AC2323"/>
      <c r="AD2323"/>
    </row>
    <row r="2324" spans="1:30" ht="12.75" customHeight="1">
      <c r="A2324" s="4" t="s">
        <v>8106</v>
      </c>
      <c r="B2324" s="4" t="s">
        <v>8108</v>
      </c>
      <c r="C2324" s="4" t="s">
        <v>4</v>
      </c>
      <c r="D2324" s="4" t="s">
        <v>7568</v>
      </c>
      <c r="E2324" s="10">
        <f>IFERROR(VLOOKUP(A2324,admin4_MMI_ALL!$A$2:$B$3312,2,FALSE),3.5)</f>
        <v>3.5</v>
      </c>
      <c r="F2324" s="35">
        <f t="shared" si="252"/>
        <v>3162.2776601683804</v>
      </c>
      <c r="G2324" s="5">
        <f t="shared" si="253"/>
        <v>0</v>
      </c>
      <c r="H2324">
        <f>admin4_POP_ALL!M2324</f>
        <v>2557</v>
      </c>
      <c r="I2324" s="5">
        <f t="shared" si="254"/>
        <v>2.6213461847982424E-2</v>
      </c>
      <c r="J2324">
        <f>admin4_POP_ALL!P2324</f>
        <v>193.02</v>
      </c>
      <c r="K2324" s="5">
        <f t="shared" si="258"/>
        <v>5.2389203592255909</v>
      </c>
      <c r="L2324" s="10">
        <f>admin4_VUL_ALL!N2324</f>
        <v>97.622361057649599</v>
      </c>
      <c r="M2324" s="5">
        <f t="shared" si="255"/>
        <v>9.7300323878959496</v>
      </c>
      <c r="N2324" s="10">
        <f>admin4_VUL_ALL!W2324</f>
        <v>74.98001362034762</v>
      </c>
      <c r="O2324" s="5">
        <f t="shared" si="256"/>
        <v>7.7461865741132474</v>
      </c>
      <c r="P2324" s="10">
        <f>admin4_VUL_ALL!X2324</f>
        <v>39.58</v>
      </c>
      <c r="Q2324" s="5">
        <f t="shared" si="257"/>
        <v>7.045177045177045</v>
      </c>
      <c r="T2324"/>
      <c r="AC2324"/>
      <c r="AD2324"/>
    </row>
    <row r="2325" spans="1:30" ht="12.75" customHeight="1">
      <c r="A2325" s="4" t="s">
        <v>8109</v>
      </c>
      <c r="B2325" s="4" t="s">
        <v>8028</v>
      </c>
      <c r="C2325" s="4" t="s">
        <v>4</v>
      </c>
      <c r="D2325" s="4" t="s">
        <v>7568</v>
      </c>
      <c r="E2325" s="10">
        <f>IFERROR(VLOOKUP(A2325,admin4_MMI_ALL!$A$2:$B$3312,2,FALSE),3.5)</f>
        <v>3.5</v>
      </c>
      <c r="F2325" s="35">
        <f t="shared" si="252"/>
        <v>3162.2776601683804</v>
      </c>
      <c r="G2325" s="5">
        <f t="shared" si="253"/>
        <v>0</v>
      </c>
      <c r="H2325">
        <f>admin4_POP_ALL!M2325</f>
        <v>2182</v>
      </c>
      <c r="I2325" s="5">
        <f t="shared" si="254"/>
        <v>2.2369094154203226E-2</v>
      </c>
      <c r="J2325">
        <f>admin4_POP_ALL!P2325</f>
        <v>1.49</v>
      </c>
      <c r="K2325" s="5">
        <f t="shared" si="258"/>
        <v>0.39696716399145732</v>
      </c>
      <c r="L2325" s="10">
        <f>admin4_VUL_ALL!N2325</f>
        <v>97.622361057649599</v>
      </c>
      <c r="M2325" s="5">
        <f t="shared" si="255"/>
        <v>9.7300323878959496</v>
      </c>
      <c r="N2325" s="10">
        <f>admin4_VUL_ALL!W2325</f>
        <v>74.98001362034762</v>
      </c>
      <c r="O2325" s="5">
        <f t="shared" si="256"/>
        <v>7.7461865741132474</v>
      </c>
      <c r="P2325" s="10">
        <f>admin4_VUL_ALL!X2325</f>
        <v>39.58</v>
      </c>
      <c r="Q2325" s="5">
        <f t="shared" si="257"/>
        <v>7.045177045177045</v>
      </c>
      <c r="T2325"/>
      <c r="AC2325"/>
      <c r="AD2325"/>
    </row>
    <row r="2326" spans="1:30" ht="12.75" customHeight="1">
      <c r="A2326" s="4" t="s">
        <v>8110</v>
      </c>
      <c r="B2326" s="4" t="s">
        <v>8112</v>
      </c>
      <c r="C2326" s="4" t="s">
        <v>4</v>
      </c>
      <c r="D2326" s="4" t="s">
        <v>7568</v>
      </c>
      <c r="E2326" s="10">
        <f>IFERROR(VLOOKUP(A2326,admin4_MMI_ALL!$A$2:$B$3312,2,FALSE),3.5)</f>
        <v>3.5</v>
      </c>
      <c r="F2326" s="35">
        <f t="shared" si="252"/>
        <v>3162.2776601683804</v>
      </c>
      <c r="G2326" s="5">
        <f t="shared" si="253"/>
        <v>0</v>
      </c>
      <c r="H2326">
        <f>admin4_POP_ALL!M2326</f>
        <v>6692</v>
      </c>
      <c r="I2326" s="5">
        <f t="shared" si="254"/>
        <v>6.8604022951387719E-2</v>
      </c>
      <c r="J2326">
        <f>admin4_POP_ALL!P2326</f>
        <v>117.72</v>
      </c>
      <c r="K2326" s="5">
        <f t="shared" si="258"/>
        <v>4.7466785888428644</v>
      </c>
      <c r="L2326" s="10">
        <f>admin4_VUL_ALL!N2326</f>
        <v>97.622361057649599</v>
      </c>
      <c r="M2326" s="5">
        <f t="shared" si="255"/>
        <v>9.7300323878959496</v>
      </c>
      <c r="N2326" s="10">
        <f>admin4_VUL_ALL!W2326</f>
        <v>74.98001362034762</v>
      </c>
      <c r="O2326" s="5">
        <f t="shared" si="256"/>
        <v>7.7461865741132474</v>
      </c>
      <c r="P2326" s="10">
        <f>admin4_VUL_ALL!X2326</f>
        <v>39.58</v>
      </c>
      <c r="Q2326" s="5">
        <f t="shared" si="257"/>
        <v>7.045177045177045</v>
      </c>
      <c r="T2326"/>
      <c r="AC2326"/>
      <c r="AD2326"/>
    </row>
    <row r="2327" spans="1:30" ht="12.75" customHeight="1">
      <c r="A2327" s="4" t="s">
        <v>8113</v>
      </c>
      <c r="B2327" s="4" t="s">
        <v>8115</v>
      </c>
      <c r="C2327" s="4" t="s">
        <v>4</v>
      </c>
      <c r="D2327" s="4" t="s">
        <v>7568</v>
      </c>
      <c r="E2327" s="10">
        <f>IFERROR(VLOOKUP(A2327,admin4_MMI_ALL!$A$2:$B$3312,2,FALSE),3.5)</f>
        <v>3.5</v>
      </c>
      <c r="F2327" s="35">
        <f t="shared" si="252"/>
        <v>3162.2776601683804</v>
      </c>
      <c r="G2327" s="5">
        <f t="shared" si="253"/>
        <v>0</v>
      </c>
      <c r="H2327">
        <f>admin4_POP_ALL!M2327</f>
        <v>8057</v>
      </c>
      <c r="I2327" s="5">
        <f t="shared" si="254"/>
        <v>8.2597521356743989E-2</v>
      </c>
      <c r="J2327">
        <f>admin4_POP_ALL!P2327</f>
        <v>176.19</v>
      </c>
      <c r="K2327" s="5">
        <f t="shared" si="258"/>
        <v>5.1481033546853521</v>
      </c>
      <c r="L2327" s="10">
        <f>admin4_VUL_ALL!N2327</f>
        <v>97.622361057649599</v>
      </c>
      <c r="M2327" s="5">
        <f t="shared" si="255"/>
        <v>9.7300323878959496</v>
      </c>
      <c r="N2327" s="10">
        <f>admin4_VUL_ALL!W2327</f>
        <v>74.98001362034762</v>
      </c>
      <c r="O2327" s="5">
        <f t="shared" si="256"/>
        <v>7.7461865741132474</v>
      </c>
      <c r="P2327" s="10">
        <f>admin4_VUL_ALL!X2327</f>
        <v>39.58</v>
      </c>
      <c r="Q2327" s="5">
        <f t="shared" si="257"/>
        <v>7.045177045177045</v>
      </c>
      <c r="T2327"/>
      <c r="AC2327"/>
      <c r="AD2327"/>
    </row>
    <row r="2328" spans="1:30" ht="12.75" customHeight="1">
      <c r="A2328" s="4" t="s">
        <v>8116</v>
      </c>
      <c r="B2328" s="4" t="s">
        <v>8118</v>
      </c>
      <c r="C2328" s="4" t="s">
        <v>4</v>
      </c>
      <c r="D2328" s="4" t="s">
        <v>7568</v>
      </c>
      <c r="E2328" s="10">
        <f>IFERROR(VLOOKUP(A2328,admin4_MMI_ALL!$A$2:$B$3312,2,FALSE),3.5)</f>
        <v>3.5</v>
      </c>
      <c r="F2328" s="35">
        <f t="shared" si="252"/>
        <v>3162.2776601683804</v>
      </c>
      <c r="G2328" s="5">
        <f t="shared" si="253"/>
        <v>0</v>
      </c>
      <c r="H2328">
        <f>admin4_POP_ALL!M2328</f>
        <v>3631</v>
      </c>
      <c r="I2328" s="5">
        <f t="shared" si="254"/>
        <v>3.7223730922966047E-2</v>
      </c>
      <c r="J2328">
        <f>admin4_POP_ALL!P2328</f>
        <v>231.91</v>
      </c>
      <c r="K2328" s="5">
        <f t="shared" si="258"/>
        <v>5.4216432566413335</v>
      </c>
      <c r="L2328" s="10">
        <f>admin4_VUL_ALL!N2328</f>
        <v>97.622361057649599</v>
      </c>
      <c r="M2328" s="5">
        <f t="shared" si="255"/>
        <v>9.7300323878959496</v>
      </c>
      <c r="N2328" s="10">
        <f>admin4_VUL_ALL!W2328</f>
        <v>74.98001362034762</v>
      </c>
      <c r="O2328" s="5">
        <f t="shared" si="256"/>
        <v>7.7461865741132474</v>
      </c>
      <c r="P2328" s="10">
        <f>admin4_VUL_ALL!X2328</f>
        <v>39.58</v>
      </c>
      <c r="Q2328" s="5">
        <f t="shared" si="257"/>
        <v>7.045177045177045</v>
      </c>
      <c r="T2328"/>
      <c r="AC2328"/>
      <c r="AD2328"/>
    </row>
    <row r="2329" spans="1:30" ht="12.75" customHeight="1">
      <c r="A2329" s="4" t="s">
        <v>8119</v>
      </c>
      <c r="B2329" s="4" t="s">
        <v>8121</v>
      </c>
      <c r="C2329" s="4" t="s">
        <v>4</v>
      </c>
      <c r="D2329" s="4" t="s">
        <v>7568</v>
      </c>
      <c r="E2329" s="10">
        <f>IFERROR(VLOOKUP(A2329,admin4_MMI_ALL!$A$2:$B$3312,2,FALSE),3.5)</f>
        <v>3.5</v>
      </c>
      <c r="F2329" s="35">
        <f t="shared" si="252"/>
        <v>3162.2776601683804</v>
      </c>
      <c r="G2329" s="5">
        <f t="shared" si="253"/>
        <v>0</v>
      </c>
      <c r="H2329">
        <f>admin4_POP_ALL!M2329</f>
        <v>3495</v>
      </c>
      <c r="I2329" s="5">
        <f t="shared" si="254"/>
        <v>3.5829506906022129E-2</v>
      </c>
      <c r="J2329">
        <f>admin4_POP_ALL!P2329</f>
        <v>315.27999999999997</v>
      </c>
      <c r="K2329" s="5">
        <f t="shared" si="258"/>
        <v>5.7273618824048436</v>
      </c>
      <c r="L2329" s="10">
        <f>admin4_VUL_ALL!N2329</f>
        <v>97.622361057649599</v>
      </c>
      <c r="M2329" s="5">
        <f t="shared" si="255"/>
        <v>9.7300323878959496</v>
      </c>
      <c r="N2329" s="10">
        <f>admin4_VUL_ALL!W2329</f>
        <v>74.98001362034762</v>
      </c>
      <c r="O2329" s="5">
        <f t="shared" si="256"/>
        <v>7.7461865741132474</v>
      </c>
      <c r="P2329" s="10">
        <f>admin4_VUL_ALL!X2329</f>
        <v>39.58</v>
      </c>
      <c r="Q2329" s="5">
        <f t="shared" si="257"/>
        <v>7.045177045177045</v>
      </c>
      <c r="T2329"/>
      <c r="AC2329"/>
      <c r="AD2329"/>
    </row>
    <row r="2330" spans="1:30" ht="12.75" customHeight="1">
      <c r="A2330" s="4" t="s">
        <v>8122</v>
      </c>
      <c r="B2330" s="4" t="s">
        <v>8124</v>
      </c>
      <c r="C2330" s="4" t="s">
        <v>4</v>
      </c>
      <c r="D2330" s="4" t="s">
        <v>7568</v>
      </c>
      <c r="E2330" s="10">
        <f>IFERROR(VLOOKUP(A2330,admin4_MMI_ALL!$A$2:$B$3312,2,FALSE),3.5)</f>
        <v>3.5</v>
      </c>
      <c r="F2330" s="35">
        <f t="shared" si="252"/>
        <v>3162.2776601683804</v>
      </c>
      <c r="G2330" s="5">
        <f t="shared" si="253"/>
        <v>0</v>
      </c>
      <c r="H2330">
        <f>admin4_POP_ALL!M2330</f>
        <v>3291</v>
      </c>
      <c r="I2330" s="5">
        <f t="shared" si="254"/>
        <v>3.3738170880606239E-2</v>
      </c>
      <c r="J2330">
        <f>admin4_POP_ALL!P2330</f>
        <v>169.91</v>
      </c>
      <c r="K2330" s="5">
        <f t="shared" si="258"/>
        <v>5.1119739212787589</v>
      </c>
      <c r="L2330" s="10">
        <f>admin4_VUL_ALL!N2330</f>
        <v>97.622361057649599</v>
      </c>
      <c r="M2330" s="5">
        <f t="shared" si="255"/>
        <v>9.7300323878959496</v>
      </c>
      <c r="N2330" s="10">
        <f>admin4_VUL_ALL!W2330</f>
        <v>74.98001362034762</v>
      </c>
      <c r="O2330" s="5">
        <f t="shared" si="256"/>
        <v>7.7461865741132474</v>
      </c>
      <c r="P2330" s="10">
        <f>admin4_VUL_ALL!X2330</f>
        <v>39.58</v>
      </c>
      <c r="Q2330" s="5">
        <f t="shared" si="257"/>
        <v>7.045177045177045</v>
      </c>
      <c r="T2330"/>
      <c r="AC2330"/>
      <c r="AD2330"/>
    </row>
    <row r="2331" spans="1:30" ht="12.75" customHeight="1">
      <c r="A2331" s="4" t="s">
        <v>8125</v>
      </c>
      <c r="B2331" s="4" t="s">
        <v>8127</v>
      </c>
      <c r="C2331" s="4" t="s">
        <v>4</v>
      </c>
      <c r="D2331" s="4" t="s">
        <v>7568</v>
      </c>
      <c r="E2331" s="10">
        <f>IFERROR(VLOOKUP(A2331,admin4_MMI_ALL!$A$2:$B$3312,2,FALSE),3.5)</f>
        <v>3.5</v>
      </c>
      <c r="F2331" s="35">
        <f t="shared" si="252"/>
        <v>3162.2776601683804</v>
      </c>
      <c r="G2331" s="5">
        <f t="shared" si="253"/>
        <v>0</v>
      </c>
      <c r="H2331">
        <f>admin4_POP_ALL!M2331</f>
        <v>1854</v>
      </c>
      <c r="I2331" s="5">
        <f t="shared" si="254"/>
        <v>1.9006553878044355E-2</v>
      </c>
      <c r="J2331">
        <f>admin4_POP_ALL!P2331</f>
        <v>122.55</v>
      </c>
      <c r="K2331" s="5">
        <f t="shared" si="258"/>
        <v>4.7867063712070372</v>
      </c>
      <c r="L2331" s="10">
        <f>admin4_VUL_ALL!N2331</f>
        <v>97.622361057649599</v>
      </c>
      <c r="M2331" s="5">
        <f t="shared" si="255"/>
        <v>9.7300323878959496</v>
      </c>
      <c r="N2331" s="10">
        <f>admin4_VUL_ALL!W2331</f>
        <v>74.98001362034762</v>
      </c>
      <c r="O2331" s="5">
        <f t="shared" si="256"/>
        <v>7.7461865741132474</v>
      </c>
      <c r="P2331" s="10">
        <f>admin4_VUL_ALL!X2331</f>
        <v>39.58</v>
      </c>
      <c r="Q2331" s="5">
        <f t="shared" si="257"/>
        <v>7.045177045177045</v>
      </c>
      <c r="T2331"/>
      <c r="AC2331"/>
      <c r="AD2331"/>
    </row>
    <row r="2332" spans="1:30" ht="12.75" customHeight="1">
      <c r="A2332" s="4" t="s">
        <v>8128</v>
      </c>
      <c r="B2332" s="4" t="s">
        <v>8130</v>
      </c>
      <c r="C2332" s="4" t="s">
        <v>4</v>
      </c>
      <c r="D2332" s="4" t="s">
        <v>7568</v>
      </c>
      <c r="E2332" s="10">
        <f>IFERROR(VLOOKUP(A2332,admin4_MMI_ALL!$A$2:$B$3312,2,FALSE),3.5)</f>
        <v>3.5</v>
      </c>
      <c r="F2332" s="35">
        <f t="shared" si="252"/>
        <v>3162.2776601683804</v>
      </c>
      <c r="G2332" s="5">
        <f t="shared" si="253"/>
        <v>0</v>
      </c>
      <c r="H2332">
        <f>admin4_POP_ALL!M2332</f>
        <v>4783</v>
      </c>
      <c r="I2332" s="5">
        <f t="shared" si="254"/>
        <v>4.9033628478255743E-2</v>
      </c>
      <c r="J2332">
        <f>admin4_POP_ALL!P2332</f>
        <v>106.44</v>
      </c>
      <c r="K2332" s="5">
        <f t="shared" si="258"/>
        <v>4.6464080385739139</v>
      </c>
      <c r="L2332" s="10">
        <f>admin4_VUL_ALL!N2332</f>
        <v>97.622361057649599</v>
      </c>
      <c r="M2332" s="5">
        <f t="shared" si="255"/>
        <v>9.7300323878959496</v>
      </c>
      <c r="N2332" s="10">
        <f>admin4_VUL_ALL!W2332</f>
        <v>74.98001362034762</v>
      </c>
      <c r="O2332" s="5">
        <f t="shared" si="256"/>
        <v>7.7461865741132474</v>
      </c>
      <c r="P2332" s="10">
        <f>admin4_VUL_ALL!X2332</f>
        <v>39.58</v>
      </c>
      <c r="Q2332" s="5">
        <f t="shared" si="257"/>
        <v>7.045177045177045</v>
      </c>
      <c r="T2332"/>
      <c r="AC2332"/>
      <c r="AD2332"/>
    </row>
    <row r="2333" spans="1:30" ht="12.75" customHeight="1">
      <c r="A2333" s="4" t="s">
        <v>8131</v>
      </c>
      <c r="B2333" s="4" t="s">
        <v>8133</v>
      </c>
      <c r="C2333" s="4" t="s">
        <v>4</v>
      </c>
      <c r="D2333" s="4" t="s">
        <v>7568</v>
      </c>
      <c r="E2333" s="10">
        <f>IFERROR(VLOOKUP(A2333,admin4_MMI_ALL!$A$2:$B$3312,2,FALSE),3.5)</f>
        <v>3.5</v>
      </c>
      <c r="F2333" s="35">
        <f t="shared" si="252"/>
        <v>3162.2776601683804</v>
      </c>
      <c r="G2333" s="5">
        <f t="shared" si="253"/>
        <v>0</v>
      </c>
      <c r="H2333">
        <f>admin4_POP_ALL!M2333</f>
        <v>2954</v>
      </c>
      <c r="I2333" s="5">
        <f t="shared" si="254"/>
        <v>3.0283365779796668E-2</v>
      </c>
      <c r="J2333">
        <f>admin4_POP_ALL!P2333</f>
        <v>94.81</v>
      </c>
      <c r="K2333" s="5">
        <f t="shared" si="258"/>
        <v>4.5312263575251093</v>
      </c>
      <c r="L2333" s="10">
        <f>admin4_VUL_ALL!N2333</f>
        <v>97.622361057649599</v>
      </c>
      <c r="M2333" s="5">
        <f t="shared" si="255"/>
        <v>9.7300323878959496</v>
      </c>
      <c r="N2333" s="10">
        <f>admin4_VUL_ALL!W2333</f>
        <v>74.98001362034762</v>
      </c>
      <c r="O2333" s="5">
        <f t="shared" si="256"/>
        <v>7.7461865741132474</v>
      </c>
      <c r="P2333" s="10">
        <f>admin4_VUL_ALL!X2333</f>
        <v>39.58</v>
      </c>
      <c r="Q2333" s="5">
        <f t="shared" si="257"/>
        <v>7.045177045177045</v>
      </c>
      <c r="T2333"/>
      <c r="AC2333"/>
      <c r="AD2333"/>
    </row>
    <row r="2334" spans="1:30" ht="12.75" customHeight="1">
      <c r="A2334" s="4" t="s">
        <v>8134</v>
      </c>
      <c r="B2334" s="4" t="s">
        <v>8136</v>
      </c>
      <c r="C2334" s="4" t="s">
        <v>4</v>
      </c>
      <c r="D2334" s="4" t="s">
        <v>7568</v>
      </c>
      <c r="E2334" s="10">
        <f>IFERROR(VLOOKUP(A2334,admin4_MMI_ALL!$A$2:$B$3312,2,FALSE),3.5)</f>
        <v>3.5</v>
      </c>
      <c r="F2334" s="35">
        <f t="shared" si="252"/>
        <v>3162.2776601683804</v>
      </c>
      <c r="G2334" s="5">
        <f t="shared" si="253"/>
        <v>0</v>
      </c>
      <c r="H2334">
        <f>admin4_POP_ALL!M2334</f>
        <v>4032</v>
      </c>
      <c r="I2334" s="5">
        <f t="shared" si="254"/>
        <v>4.1334641443513939E-2</v>
      </c>
      <c r="J2334">
        <f>admin4_POP_ALL!P2334</f>
        <v>223.24</v>
      </c>
      <c r="K2334" s="5">
        <f t="shared" si="258"/>
        <v>5.3837141578617445</v>
      </c>
      <c r="L2334" s="10">
        <f>admin4_VUL_ALL!N2334</f>
        <v>97.622361057649599</v>
      </c>
      <c r="M2334" s="5">
        <f t="shared" si="255"/>
        <v>9.7300323878959496</v>
      </c>
      <c r="N2334" s="10">
        <f>admin4_VUL_ALL!W2334</f>
        <v>74.98001362034762</v>
      </c>
      <c r="O2334" s="5">
        <f t="shared" si="256"/>
        <v>7.7461865741132474</v>
      </c>
      <c r="P2334" s="10">
        <f>admin4_VUL_ALL!X2334</f>
        <v>39.58</v>
      </c>
      <c r="Q2334" s="5">
        <f t="shared" si="257"/>
        <v>7.045177045177045</v>
      </c>
      <c r="T2334"/>
      <c r="AC2334"/>
      <c r="AD2334"/>
    </row>
    <row r="2335" spans="1:30" ht="12.75" customHeight="1">
      <c r="A2335" s="4" t="s">
        <v>8137</v>
      </c>
      <c r="B2335" s="4" t="s">
        <v>8139</v>
      </c>
      <c r="C2335" s="4" t="s">
        <v>4</v>
      </c>
      <c r="D2335" s="4" t="s">
        <v>7568</v>
      </c>
      <c r="E2335" s="10">
        <f>IFERROR(VLOOKUP(A2335,admin4_MMI_ALL!$A$2:$B$3312,2,FALSE),3.5)</f>
        <v>3.5</v>
      </c>
      <c r="F2335" s="35">
        <f t="shared" si="252"/>
        <v>3162.2776601683804</v>
      </c>
      <c r="G2335" s="5">
        <f t="shared" si="253"/>
        <v>0</v>
      </c>
      <c r="H2335">
        <f>admin4_POP_ALL!M2335</f>
        <v>2279</v>
      </c>
      <c r="I2335" s="5">
        <f t="shared" si="254"/>
        <v>2.3363503930994112E-2</v>
      </c>
      <c r="J2335">
        <f>admin4_POP_ALL!P2335</f>
        <v>131.25</v>
      </c>
      <c r="K2335" s="5">
        <f t="shared" si="258"/>
        <v>4.8549800436041277</v>
      </c>
      <c r="L2335" s="10">
        <f>admin4_VUL_ALL!N2335</f>
        <v>97.622361057649599</v>
      </c>
      <c r="M2335" s="5">
        <f t="shared" si="255"/>
        <v>9.7300323878959496</v>
      </c>
      <c r="N2335" s="10">
        <f>admin4_VUL_ALL!W2335</f>
        <v>74.98001362034762</v>
      </c>
      <c r="O2335" s="5">
        <f t="shared" si="256"/>
        <v>7.7461865741132474</v>
      </c>
      <c r="P2335" s="10">
        <f>admin4_VUL_ALL!X2335</f>
        <v>39.58</v>
      </c>
      <c r="Q2335" s="5">
        <f t="shared" si="257"/>
        <v>7.045177045177045</v>
      </c>
      <c r="T2335"/>
      <c r="AC2335"/>
      <c r="AD2335"/>
    </row>
    <row r="2336" spans="1:30" ht="12.75" customHeight="1">
      <c r="A2336" s="4" t="s">
        <v>8140</v>
      </c>
      <c r="B2336" s="4" t="s">
        <v>8142</v>
      </c>
      <c r="C2336" s="4" t="s">
        <v>4</v>
      </c>
      <c r="D2336" s="4" t="s">
        <v>7568</v>
      </c>
      <c r="E2336" s="10">
        <f>IFERROR(VLOOKUP(A2336,admin4_MMI_ALL!$A$2:$B$3312,2,FALSE),3.5)</f>
        <v>3.5</v>
      </c>
      <c r="F2336" s="35">
        <f t="shared" si="252"/>
        <v>3162.2776601683804</v>
      </c>
      <c r="G2336" s="5">
        <f t="shared" si="253"/>
        <v>0</v>
      </c>
      <c r="H2336">
        <f>admin4_POP_ALL!M2336</f>
        <v>2743</v>
      </c>
      <c r="I2336" s="5">
        <f t="shared" si="254"/>
        <v>2.8120268224096908E-2</v>
      </c>
      <c r="J2336">
        <f>admin4_POP_ALL!P2336</f>
        <v>74.41</v>
      </c>
      <c r="K2336" s="5">
        <f t="shared" si="258"/>
        <v>4.2900408780171411</v>
      </c>
      <c r="L2336" s="10">
        <f>admin4_VUL_ALL!N2336</f>
        <v>97.622361057649599</v>
      </c>
      <c r="M2336" s="5">
        <f t="shared" si="255"/>
        <v>9.7300323878959496</v>
      </c>
      <c r="N2336" s="10">
        <f>admin4_VUL_ALL!W2336</f>
        <v>74.98001362034762</v>
      </c>
      <c r="O2336" s="5">
        <f t="shared" si="256"/>
        <v>7.7461865741132474</v>
      </c>
      <c r="P2336" s="10">
        <f>admin4_VUL_ALL!X2336</f>
        <v>39.58</v>
      </c>
      <c r="Q2336" s="5">
        <f t="shared" si="257"/>
        <v>7.045177045177045</v>
      </c>
      <c r="T2336"/>
      <c r="AC2336"/>
      <c r="AD2336"/>
    </row>
    <row r="2337" spans="1:30" ht="12.75" customHeight="1">
      <c r="A2337" s="4" t="s">
        <v>8143</v>
      </c>
      <c r="B2337" s="4" t="s">
        <v>8145</v>
      </c>
      <c r="C2337" s="4" t="s">
        <v>4</v>
      </c>
      <c r="D2337" s="4" t="s">
        <v>7568</v>
      </c>
      <c r="E2337" s="10">
        <f>IFERROR(VLOOKUP(A2337,admin4_MMI_ALL!$A$2:$B$3312,2,FALSE),3.5)</f>
        <v>3.5</v>
      </c>
      <c r="F2337" s="35">
        <f t="shared" si="252"/>
        <v>3162.2776601683804</v>
      </c>
      <c r="G2337" s="5">
        <f t="shared" si="253"/>
        <v>0</v>
      </c>
      <c r="H2337">
        <f>admin4_POP_ALL!M2337</f>
        <v>2515</v>
      </c>
      <c r="I2337" s="5">
        <f t="shared" si="254"/>
        <v>2.5782892666279155E-2</v>
      </c>
      <c r="J2337">
        <f>admin4_POP_ALL!P2337</f>
        <v>166.41</v>
      </c>
      <c r="K2337" s="5">
        <f t="shared" si="258"/>
        <v>5.091254078020679</v>
      </c>
      <c r="L2337" s="10">
        <f>admin4_VUL_ALL!N2337</f>
        <v>97.622361057649599</v>
      </c>
      <c r="M2337" s="5">
        <f t="shared" si="255"/>
        <v>9.7300323878959496</v>
      </c>
      <c r="N2337" s="10">
        <f>admin4_VUL_ALL!W2337</f>
        <v>74.98001362034762</v>
      </c>
      <c r="O2337" s="5">
        <f t="shared" si="256"/>
        <v>7.7461865741132474</v>
      </c>
      <c r="P2337" s="10">
        <f>admin4_VUL_ALL!X2337</f>
        <v>39.58</v>
      </c>
      <c r="Q2337" s="5">
        <f t="shared" si="257"/>
        <v>7.045177045177045</v>
      </c>
      <c r="T2337"/>
      <c r="AC2337"/>
      <c r="AD2337"/>
    </row>
    <row r="2338" spans="1:30" ht="12.75" customHeight="1">
      <c r="A2338" s="4" t="s">
        <v>8146</v>
      </c>
      <c r="B2338" s="4" t="s">
        <v>8148</v>
      </c>
      <c r="C2338" s="4" t="s">
        <v>4</v>
      </c>
      <c r="D2338" s="4" t="s">
        <v>7568</v>
      </c>
      <c r="E2338" s="10">
        <f>IFERROR(VLOOKUP(A2338,admin4_MMI_ALL!$A$2:$B$3312,2,FALSE),3.5)</f>
        <v>3.5</v>
      </c>
      <c r="F2338" s="35">
        <f t="shared" si="252"/>
        <v>3162.2776601683804</v>
      </c>
      <c r="G2338" s="5">
        <f t="shared" si="253"/>
        <v>0</v>
      </c>
      <c r="H2338">
        <f>admin4_POP_ALL!M2338</f>
        <v>3413</v>
      </c>
      <c r="I2338" s="5">
        <f t="shared" si="254"/>
        <v>3.4988871836982405E-2</v>
      </c>
      <c r="J2338">
        <f>admin4_POP_ALL!P2338</f>
        <v>277.23</v>
      </c>
      <c r="K2338" s="5">
        <f t="shared" si="258"/>
        <v>5.599331662252272</v>
      </c>
      <c r="L2338" s="10">
        <f>admin4_VUL_ALL!N2338</f>
        <v>97.622361057649599</v>
      </c>
      <c r="M2338" s="5">
        <f t="shared" si="255"/>
        <v>9.7300323878959496</v>
      </c>
      <c r="N2338" s="10">
        <f>admin4_VUL_ALL!W2338</f>
        <v>74.98001362034762</v>
      </c>
      <c r="O2338" s="5">
        <f t="shared" si="256"/>
        <v>7.7461865741132474</v>
      </c>
      <c r="P2338" s="10">
        <f>admin4_VUL_ALL!X2338</f>
        <v>39.58</v>
      </c>
      <c r="Q2338" s="5">
        <f t="shared" si="257"/>
        <v>7.045177045177045</v>
      </c>
      <c r="T2338"/>
      <c r="AC2338"/>
      <c r="AD2338"/>
    </row>
    <row r="2339" spans="1:30" ht="12.75" customHeight="1">
      <c r="A2339" s="4" t="s">
        <v>8149</v>
      </c>
      <c r="B2339" s="4" t="s">
        <v>8151</v>
      </c>
      <c r="C2339" s="4" t="s">
        <v>4</v>
      </c>
      <c r="D2339" s="4" t="s">
        <v>7568</v>
      </c>
      <c r="E2339" s="10">
        <f>IFERROR(VLOOKUP(A2339,admin4_MMI_ALL!$A$2:$B$3312,2,FALSE),3.5)</f>
        <v>3.5</v>
      </c>
      <c r="F2339" s="35">
        <f t="shared" si="252"/>
        <v>3162.2776601683804</v>
      </c>
      <c r="G2339" s="5">
        <f t="shared" si="253"/>
        <v>0</v>
      </c>
      <c r="H2339">
        <f>admin4_POP_ALL!M2339</f>
        <v>3492</v>
      </c>
      <c r="I2339" s="5">
        <f t="shared" si="254"/>
        <v>3.5798751964471888E-2</v>
      </c>
      <c r="J2339">
        <f>admin4_POP_ALL!P2339</f>
        <v>66.650000000000006</v>
      </c>
      <c r="K2339" s="5">
        <f t="shared" si="258"/>
        <v>4.1804051866156069</v>
      </c>
      <c r="L2339" s="10">
        <f>admin4_VUL_ALL!N2339</f>
        <v>97.622361057649599</v>
      </c>
      <c r="M2339" s="5">
        <f t="shared" si="255"/>
        <v>9.7300323878959496</v>
      </c>
      <c r="N2339" s="10">
        <f>admin4_VUL_ALL!W2339</f>
        <v>74.98001362034762</v>
      </c>
      <c r="O2339" s="5">
        <f t="shared" si="256"/>
        <v>7.7461865741132474</v>
      </c>
      <c r="P2339" s="10">
        <f>admin4_VUL_ALL!X2339</f>
        <v>39.58</v>
      </c>
      <c r="Q2339" s="5">
        <f t="shared" si="257"/>
        <v>7.045177045177045</v>
      </c>
      <c r="T2339"/>
      <c r="AC2339"/>
      <c r="AD2339"/>
    </row>
    <row r="2340" spans="1:30" ht="12.75" customHeight="1">
      <c r="A2340" s="4" t="s">
        <v>8152</v>
      </c>
      <c r="B2340" s="4" t="s">
        <v>8154</v>
      </c>
      <c r="C2340" s="4" t="s">
        <v>4</v>
      </c>
      <c r="D2340" s="4" t="s">
        <v>7568</v>
      </c>
      <c r="E2340" s="10">
        <f>IFERROR(VLOOKUP(A2340,admin4_MMI_ALL!$A$2:$B$3312,2,FALSE),3.5)</f>
        <v>3.5</v>
      </c>
      <c r="F2340" s="35">
        <f t="shared" si="252"/>
        <v>3162.2776601683804</v>
      </c>
      <c r="G2340" s="5">
        <f t="shared" si="253"/>
        <v>0</v>
      </c>
      <c r="H2340">
        <f>admin4_POP_ALL!M2340</f>
        <v>4257</v>
      </c>
      <c r="I2340" s="5">
        <f t="shared" si="254"/>
        <v>4.3641262059781458E-2</v>
      </c>
      <c r="J2340">
        <f>admin4_POP_ALL!P2340</f>
        <v>133.72</v>
      </c>
      <c r="K2340" s="5">
        <f t="shared" si="258"/>
        <v>4.8735396287488371</v>
      </c>
      <c r="L2340" s="10">
        <f>admin4_VUL_ALL!N2340</f>
        <v>97.622361057649599</v>
      </c>
      <c r="M2340" s="5">
        <f t="shared" si="255"/>
        <v>9.7300323878959496</v>
      </c>
      <c r="N2340" s="10">
        <f>admin4_VUL_ALL!W2340</f>
        <v>74.98001362034762</v>
      </c>
      <c r="O2340" s="5">
        <f t="shared" si="256"/>
        <v>7.7461865741132474</v>
      </c>
      <c r="P2340" s="10">
        <f>admin4_VUL_ALL!X2340</f>
        <v>39.58</v>
      </c>
      <c r="Q2340" s="5">
        <f t="shared" si="257"/>
        <v>7.045177045177045</v>
      </c>
      <c r="T2340"/>
      <c r="AC2340"/>
      <c r="AD2340"/>
    </row>
    <row r="2341" spans="1:30" ht="12.75" customHeight="1">
      <c r="A2341" s="4" t="s">
        <v>8155</v>
      </c>
      <c r="B2341" s="4" t="s">
        <v>8157</v>
      </c>
      <c r="C2341" s="4" t="s">
        <v>4</v>
      </c>
      <c r="D2341" s="4" t="s">
        <v>7568</v>
      </c>
      <c r="E2341" s="10">
        <f>IFERROR(VLOOKUP(A2341,admin4_MMI_ALL!$A$2:$B$3312,2,FALSE),3.5)</f>
        <v>3.5</v>
      </c>
      <c r="F2341" s="35">
        <f t="shared" si="252"/>
        <v>3162.2776601683804</v>
      </c>
      <c r="G2341" s="5">
        <f t="shared" si="253"/>
        <v>0</v>
      </c>
      <c r="H2341">
        <f>admin4_POP_ALL!M2341</f>
        <v>2466</v>
      </c>
      <c r="I2341" s="5">
        <f t="shared" si="254"/>
        <v>2.5280561954292007E-2</v>
      </c>
      <c r="J2341">
        <f>admin4_POP_ALL!P2341</f>
        <v>186.58</v>
      </c>
      <c r="K2341" s="5">
        <f t="shared" si="258"/>
        <v>5.2051405827296584</v>
      </c>
      <c r="L2341" s="10">
        <f>admin4_VUL_ALL!N2341</f>
        <v>97.622361057649599</v>
      </c>
      <c r="M2341" s="5">
        <f t="shared" si="255"/>
        <v>9.7300323878959496</v>
      </c>
      <c r="N2341" s="10">
        <f>admin4_VUL_ALL!W2341</f>
        <v>74.98001362034762</v>
      </c>
      <c r="O2341" s="5">
        <f t="shared" si="256"/>
        <v>7.7461865741132474</v>
      </c>
      <c r="P2341" s="10">
        <f>admin4_VUL_ALL!X2341</f>
        <v>39.58</v>
      </c>
      <c r="Q2341" s="5">
        <f t="shared" si="257"/>
        <v>7.045177045177045</v>
      </c>
      <c r="T2341"/>
      <c r="AC2341"/>
      <c r="AD2341"/>
    </row>
    <row r="2342" spans="1:30" ht="12.75" customHeight="1">
      <c r="A2342" s="4" t="s">
        <v>8158</v>
      </c>
      <c r="B2342" s="4" t="s">
        <v>8160</v>
      </c>
      <c r="C2342" s="4" t="s">
        <v>4</v>
      </c>
      <c r="D2342" s="4" t="s">
        <v>7568</v>
      </c>
      <c r="E2342" s="10">
        <f>IFERROR(VLOOKUP(A2342,admin4_MMI_ALL!$A$2:$B$3312,2,FALSE),3.5)</f>
        <v>3.5</v>
      </c>
      <c r="F2342" s="35">
        <f t="shared" si="252"/>
        <v>3162.2776601683804</v>
      </c>
      <c r="G2342" s="5">
        <f t="shared" si="253"/>
        <v>0</v>
      </c>
      <c r="H2342">
        <f>admin4_POP_ALL!M2342</f>
        <v>1962</v>
      </c>
      <c r="I2342" s="5">
        <f t="shared" si="254"/>
        <v>2.0113731773852766E-2</v>
      </c>
      <c r="J2342">
        <f>admin4_POP_ALL!P2342</f>
        <v>187.86</v>
      </c>
      <c r="K2342" s="5">
        <f t="shared" si="258"/>
        <v>5.2119464717282398</v>
      </c>
      <c r="L2342" s="10">
        <f>admin4_VUL_ALL!N2342</f>
        <v>97.622361057649599</v>
      </c>
      <c r="M2342" s="5">
        <f t="shared" si="255"/>
        <v>9.7300323878959496</v>
      </c>
      <c r="N2342" s="10">
        <f>admin4_VUL_ALL!W2342</f>
        <v>74.98001362034762</v>
      </c>
      <c r="O2342" s="5">
        <f t="shared" si="256"/>
        <v>7.7461865741132474</v>
      </c>
      <c r="P2342" s="10">
        <f>admin4_VUL_ALL!X2342</f>
        <v>39.58</v>
      </c>
      <c r="Q2342" s="5">
        <f t="shared" si="257"/>
        <v>7.045177045177045</v>
      </c>
      <c r="T2342"/>
      <c r="AC2342"/>
      <c r="AD2342"/>
    </row>
    <row r="2343" spans="1:30" ht="12.75" customHeight="1">
      <c r="A2343" s="4" t="s">
        <v>8161</v>
      </c>
      <c r="B2343" s="4" t="s">
        <v>8163</v>
      </c>
      <c r="C2343" s="4" t="s">
        <v>4</v>
      </c>
      <c r="D2343" s="4" t="s">
        <v>7568</v>
      </c>
      <c r="E2343" s="10">
        <f>IFERROR(VLOOKUP(A2343,admin4_MMI_ALL!$A$2:$B$3312,2,FALSE),3.5)</f>
        <v>3.5</v>
      </c>
      <c r="F2343" s="35">
        <f t="shared" si="252"/>
        <v>3162.2776601683804</v>
      </c>
      <c r="G2343" s="5">
        <f t="shared" si="253"/>
        <v>0</v>
      </c>
      <c r="H2343">
        <f>admin4_POP_ALL!M2343</f>
        <v>4859</v>
      </c>
      <c r="I2343" s="5">
        <f t="shared" si="254"/>
        <v>4.9812753664194992E-2</v>
      </c>
      <c r="J2343">
        <f>admin4_POP_ALL!P2343</f>
        <v>77.06</v>
      </c>
      <c r="K2343" s="5">
        <f t="shared" si="258"/>
        <v>4.3248761335997594</v>
      </c>
      <c r="L2343" s="10">
        <f>admin4_VUL_ALL!N2343</f>
        <v>97.622361057649599</v>
      </c>
      <c r="M2343" s="5">
        <f t="shared" si="255"/>
        <v>9.7300323878959496</v>
      </c>
      <c r="N2343" s="10">
        <f>admin4_VUL_ALL!W2343</f>
        <v>74.98001362034762</v>
      </c>
      <c r="O2343" s="5">
        <f t="shared" si="256"/>
        <v>7.7461865741132474</v>
      </c>
      <c r="P2343" s="10">
        <f>admin4_VUL_ALL!X2343</f>
        <v>39.58</v>
      </c>
      <c r="Q2343" s="5">
        <f t="shared" si="257"/>
        <v>7.045177045177045</v>
      </c>
      <c r="T2343"/>
      <c r="AC2343"/>
      <c r="AD2343"/>
    </row>
    <row r="2344" spans="1:30" ht="12.75" customHeight="1">
      <c r="A2344" s="4" t="s">
        <v>8164</v>
      </c>
      <c r="B2344" s="4" t="s">
        <v>8166</v>
      </c>
      <c r="C2344" s="4" t="s">
        <v>4</v>
      </c>
      <c r="D2344" s="4" t="s">
        <v>7568</v>
      </c>
      <c r="E2344" s="10">
        <f>IFERROR(VLOOKUP(A2344,admin4_MMI_ALL!$A$2:$B$3312,2,FALSE),3.5)</f>
        <v>3.5</v>
      </c>
      <c r="F2344" s="35">
        <f t="shared" si="252"/>
        <v>3162.2776601683804</v>
      </c>
      <c r="G2344" s="5">
        <f t="shared" si="253"/>
        <v>0</v>
      </c>
      <c r="H2344">
        <f>admin4_POP_ALL!M2344</f>
        <v>6395</v>
      </c>
      <c r="I2344" s="5">
        <f t="shared" si="254"/>
        <v>6.5559283737914587E-2</v>
      </c>
      <c r="J2344">
        <f>admin4_POP_ALL!P2344</f>
        <v>190.38</v>
      </c>
      <c r="K2344" s="5">
        <f t="shared" si="258"/>
        <v>5.2252110958747169</v>
      </c>
      <c r="L2344" s="10">
        <f>admin4_VUL_ALL!N2344</f>
        <v>97.622361057649599</v>
      </c>
      <c r="M2344" s="5">
        <f t="shared" si="255"/>
        <v>9.7300323878959496</v>
      </c>
      <c r="N2344" s="10">
        <f>admin4_VUL_ALL!W2344</f>
        <v>74.98001362034762</v>
      </c>
      <c r="O2344" s="5">
        <f t="shared" si="256"/>
        <v>7.7461865741132474</v>
      </c>
      <c r="P2344" s="10">
        <f>admin4_VUL_ALL!X2344</f>
        <v>39.58</v>
      </c>
      <c r="Q2344" s="5">
        <f t="shared" si="257"/>
        <v>7.045177045177045</v>
      </c>
      <c r="T2344"/>
      <c r="AC2344"/>
      <c r="AD2344"/>
    </row>
    <row r="2345" spans="1:30" ht="12.75" customHeight="1">
      <c r="A2345" s="4" t="s">
        <v>8167</v>
      </c>
      <c r="B2345" s="4" t="s">
        <v>8169</v>
      </c>
      <c r="C2345" s="4" t="s">
        <v>4</v>
      </c>
      <c r="D2345" s="4" t="s">
        <v>7568</v>
      </c>
      <c r="E2345" s="10">
        <f>IFERROR(VLOOKUP(A2345,admin4_MMI_ALL!$A$2:$B$3312,2,FALSE),3.5)</f>
        <v>3.5</v>
      </c>
      <c r="F2345" s="35">
        <f t="shared" si="252"/>
        <v>3162.2776601683804</v>
      </c>
      <c r="G2345" s="5">
        <f t="shared" si="253"/>
        <v>0</v>
      </c>
      <c r="H2345">
        <f>admin4_POP_ALL!M2345</f>
        <v>5340</v>
      </c>
      <c r="I2345" s="5">
        <f t="shared" si="254"/>
        <v>5.4743795959415781E-2</v>
      </c>
      <c r="J2345">
        <f>admin4_POP_ALL!P2345</f>
        <v>147.53</v>
      </c>
      <c r="K2345" s="5">
        <f t="shared" si="258"/>
        <v>4.9713772717545659</v>
      </c>
      <c r="L2345" s="10">
        <f>admin4_VUL_ALL!N2345</f>
        <v>97.622361057649599</v>
      </c>
      <c r="M2345" s="5">
        <f t="shared" si="255"/>
        <v>9.7300323878959496</v>
      </c>
      <c r="N2345" s="10">
        <f>admin4_VUL_ALL!W2345</f>
        <v>74.98001362034762</v>
      </c>
      <c r="O2345" s="5">
        <f t="shared" si="256"/>
        <v>7.7461865741132474</v>
      </c>
      <c r="P2345" s="10">
        <f>admin4_VUL_ALL!X2345</f>
        <v>39.58</v>
      </c>
      <c r="Q2345" s="5">
        <f t="shared" si="257"/>
        <v>7.045177045177045</v>
      </c>
      <c r="T2345"/>
      <c r="AC2345"/>
      <c r="AD2345"/>
    </row>
    <row r="2346" spans="1:30" ht="12.75" customHeight="1">
      <c r="A2346" s="4" t="s">
        <v>8170</v>
      </c>
      <c r="B2346" s="4" t="s">
        <v>8172</v>
      </c>
      <c r="C2346" s="4" t="s">
        <v>4</v>
      </c>
      <c r="D2346" s="4" t="s">
        <v>7568</v>
      </c>
      <c r="E2346" s="10">
        <f>IFERROR(VLOOKUP(A2346,admin4_MMI_ALL!$A$2:$B$3312,2,FALSE),3.5)</f>
        <v>3.5</v>
      </c>
      <c r="F2346" s="35">
        <f t="shared" si="252"/>
        <v>3162.2776601683804</v>
      </c>
      <c r="G2346" s="5">
        <f t="shared" si="253"/>
        <v>0</v>
      </c>
      <c r="H2346">
        <f>admin4_POP_ALL!M2346</f>
        <v>2959</v>
      </c>
      <c r="I2346" s="5">
        <f t="shared" si="254"/>
        <v>3.0334624015713723E-2</v>
      </c>
      <c r="J2346">
        <f>admin4_POP_ALL!P2346</f>
        <v>116.44</v>
      </c>
      <c r="K2346" s="5">
        <f t="shared" si="258"/>
        <v>4.7357953785029903</v>
      </c>
      <c r="L2346" s="10">
        <f>admin4_VUL_ALL!N2346</f>
        <v>97.622361057649599</v>
      </c>
      <c r="M2346" s="5">
        <f t="shared" si="255"/>
        <v>9.7300323878959496</v>
      </c>
      <c r="N2346" s="10">
        <f>admin4_VUL_ALL!W2346</f>
        <v>74.98001362034762</v>
      </c>
      <c r="O2346" s="5">
        <f t="shared" si="256"/>
        <v>7.7461865741132474</v>
      </c>
      <c r="P2346" s="10">
        <f>admin4_VUL_ALL!X2346</f>
        <v>39.58</v>
      </c>
      <c r="Q2346" s="5">
        <f t="shared" si="257"/>
        <v>7.045177045177045</v>
      </c>
      <c r="T2346"/>
      <c r="AC2346"/>
      <c r="AD2346"/>
    </row>
    <row r="2347" spans="1:30" ht="12.75" customHeight="1">
      <c r="A2347" s="4" t="s">
        <v>8173</v>
      </c>
      <c r="B2347" s="4" t="s">
        <v>8175</v>
      </c>
      <c r="C2347" s="4" t="s">
        <v>4</v>
      </c>
      <c r="D2347" s="4" t="s">
        <v>7568</v>
      </c>
      <c r="E2347" s="10">
        <f>IFERROR(VLOOKUP(A2347,admin4_MMI_ALL!$A$2:$B$3312,2,FALSE),3.5)</f>
        <v>3.5</v>
      </c>
      <c r="F2347" s="35">
        <f t="shared" si="252"/>
        <v>3162.2776601683804</v>
      </c>
      <c r="G2347" s="5">
        <f t="shared" si="253"/>
        <v>0</v>
      </c>
      <c r="H2347">
        <f>admin4_POP_ALL!M2347</f>
        <v>6153</v>
      </c>
      <c r="I2347" s="5">
        <f t="shared" si="254"/>
        <v>6.3078385119529082E-2</v>
      </c>
      <c r="J2347">
        <f>admin4_POP_ALL!P2347</f>
        <v>174.93</v>
      </c>
      <c r="K2347" s="5">
        <f t="shared" si="258"/>
        <v>5.1409588474831551</v>
      </c>
      <c r="L2347" s="10">
        <f>admin4_VUL_ALL!N2347</f>
        <v>97.622361057649599</v>
      </c>
      <c r="M2347" s="5">
        <f t="shared" si="255"/>
        <v>9.7300323878959496</v>
      </c>
      <c r="N2347" s="10">
        <f>admin4_VUL_ALL!W2347</f>
        <v>74.98001362034762</v>
      </c>
      <c r="O2347" s="5">
        <f t="shared" si="256"/>
        <v>7.7461865741132474</v>
      </c>
      <c r="P2347" s="10">
        <f>admin4_VUL_ALL!X2347</f>
        <v>39.58</v>
      </c>
      <c r="Q2347" s="5">
        <f t="shared" si="257"/>
        <v>7.045177045177045</v>
      </c>
      <c r="T2347"/>
      <c r="AC2347"/>
      <c r="AD2347"/>
    </row>
    <row r="2348" spans="1:30" ht="12.75" customHeight="1">
      <c r="A2348" s="4" t="s">
        <v>8176</v>
      </c>
      <c r="B2348" s="4" t="s">
        <v>8178</v>
      </c>
      <c r="C2348" s="4" t="s">
        <v>4</v>
      </c>
      <c r="D2348" s="4" t="s">
        <v>7568</v>
      </c>
      <c r="E2348" s="10">
        <f>IFERROR(VLOOKUP(A2348,admin4_MMI_ALL!$A$2:$B$3312,2,FALSE),3.5)</f>
        <v>3.5</v>
      </c>
      <c r="F2348" s="35">
        <f t="shared" si="252"/>
        <v>3162.2776601683804</v>
      </c>
      <c r="G2348" s="5">
        <f t="shared" si="253"/>
        <v>0</v>
      </c>
      <c r="H2348">
        <f>admin4_POP_ALL!M2348</f>
        <v>4386</v>
      </c>
      <c r="I2348" s="5">
        <f t="shared" si="254"/>
        <v>4.49637245464415E-2</v>
      </c>
      <c r="J2348">
        <f>admin4_POP_ALL!P2348</f>
        <v>193.94</v>
      </c>
      <c r="K2348" s="5">
        <f t="shared" si="258"/>
        <v>5.2436538115597404</v>
      </c>
      <c r="L2348" s="10">
        <f>admin4_VUL_ALL!N2348</f>
        <v>97.622361057649599</v>
      </c>
      <c r="M2348" s="5">
        <f t="shared" si="255"/>
        <v>9.7300323878959496</v>
      </c>
      <c r="N2348" s="10">
        <f>admin4_VUL_ALL!W2348</f>
        <v>74.98001362034762</v>
      </c>
      <c r="O2348" s="5">
        <f t="shared" si="256"/>
        <v>7.7461865741132474</v>
      </c>
      <c r="P2348" s="10">
        <f>admin4_VUL_ALL!X2348</f>
        <v>39.58</v>
      </c>
      <c r="Q2348" s="5">
        <f t="shared" si="257"/>
        <v>7.045177045177045</v>
      </c>
      <c r="T2348"/>
      <c r="AC2348"/>
      <c r="AD2348"/>
    </row>
    <row r="2349" spans="1:30" ht="12.75" customHeight="1">
      <c r="A2349" s="4" t="s">
        <v>8179</v>
      </c>
      <c r="B2349" s="4" t="s">
        <v>8181</v>
      </c>
      <c r="C2349" s="4" t="s">
        <v>4</v>
      </c>
      <c r="D2349" s="4" t="s">
        <v>7568</v>
      </c>
      <c r="E2349" s="10">
        <f>IFERROR(VLOOKUP(A2349,admin4_MMI_ALL!$A$2:$B$3312,2,FALSE),3.5)</f>
        <v>3.5</v>
      </c>
      <c r="F2349" s="35">
        <f t="shared" si="252"/>
        <v>3162.2776601683804</v>
      </c>
      <c r="G2349" s="5">
        <f t="shared" si="253"/>
        <v>0</v>
      </c>
      <c r="H2349">
        <f>admin4_POP_ALL!M2349</f>
        <v>2074</v>
      </c>
      <c r="I2349" s="5">
        <f t="shared" si="254"/>
        <v>2.1261916258394818E-2</v>
      </c>
      <c r="J2349">
        <f>admin4_POP_ALL!P2349</f>
        <v>126.65</v>
      </c>
      <c r="K2349" s="5">
        <f t="shared" si="258"/>
        <v>4.8194653569138088</v>
      </c>
      <c r="L2349" s="10">
        <f>admin4_VUL_ALL!N2349</f>
        <v>97.622361057649599</v>
      </c>
      <c r="M2349" s="5">
        <f t="shared" si="255"/>
        <v>9.7300323878959496</v>
      </c>
      <c r="N2349" s="10">
        <f>admin4_VUL_ALL!W2349</f>
        <v>74.98001362034762</v>
      </c>
      <c r="O2349" s="5">
        <f t="shared" si="256"/>
        <v>7.7461865741132474</v>
      </c>
      <c r="P2349" s="10">
        <f>admin4_VUL_ALL!X2349</f>
        <v>39.58</v>
      </c>
      <c r="Q2349" s="5">
        <f t="shared" si="257"/>
        <v>7.045177045177045</v>
      </c>
      <c r="T2349"/>
      <c r="AC2349"/>
      <c r="AD2349"/>
    </row>
    <row r="2350" spans="1:30" ht="12.75" customHeight="1">
      <c r="A2350" s="4" t="s">
        <v>8182</v>
      </c>
      <c r="B2350" s="4" t="s">
        <v>8184</v>
      </c>
      <c r="C2350" s="4" t="s">
        <v>4</v>
      </c>
      <c r="D2350" s="4" t="s">
        <v>7568</v>
      </c>
      <c r="E2350" s="10">
        <f>IFERROR(VLOOKUP(A2350,admin4_MMI_ALL!$A$2:$B$3312,2,FALSE),3.5)</f>
        <v>3.5</v>
      </c>
      <c r="F2350" s="35">
        <f t="shared" si="252"/>
        <v>3162.2776601683804</v>
      </c>
      <c r="G2350" s="5">
        <f t="shared" si="253"/>
        <v>0</v>
      </c>
      <c r="H2350">
        <f>admin4_POP_ALL!M2350</f>
        <v>7194</v>
      </c>
      <c r="I2350" s="5">
        <f t="shared" si="254"/>
        <v>7.3750349837460136E-2</v>
      </c>
      <c r="J2350">
        <f>admin4_POP_ALL!P2350</f>
        <v>159.63999999999999</v>
      </c>
      <c r="K2350" s="5">
        <f t="shared" si="258"/>
        <v>5.0499091419026501</v>
      </c>
      <c r="L2350" s="10">
        <f>admin4_VUL_ALL!N2350</f>
        <v>97.622361057649599</v>
      </c>
      <c r="M2350" s="5">
        <f t="shared" si="255"/>
        <v>9.7300323878959496</v>
      </c>
      <c r="N2350" s="10">
        <f>admin4_VUL_ALL!W2350</f>
        <v>74.98001362034762</v>
      </c>
      <c r="O2350" s="5">
        <f t="shared" si="256"/>
        <v>7.7461865741132474</v>
      </c>
      <c r="P2350" s="10">
        <f>admin4_VUL_ALL!X2350</f>
        <v>39.58</v>
      </c>
      <c r="Q2350" s="5">
        <f t="shared" si="257"/>
        <v>7.045177045177045</v>
      </c>
      <c r="T2350"/>
      <c r="AC2350"/>
      <c r="AD2350"/>
    </row>
    <row r="2351" spans="1:30" ht="12.75" customHeight="1">
      <c r="A2351" s="4" t="s">
        <v>8185</v>
      </c>
      <c r="B2351" s="4" t="s">
        <v>8187</v>
      </c>
      <c r="C2351" s="4" t="s">
        <v>4</v>
      </c>
      <c r="D2351" s="4" t="s">
        <v>7568</v>
      </c>
      <c r="E2351" s="10">
        <f>IFERROR(VLOOKUP(A2351,admin4_MMI_ALL!$A$2:$B$3312,2,FALSE),3.5)</f>
        <v>3.5</v>
      </c>
      <c r="F2351" s="35">
        <f t="shared" si="252"/>
        <v>3162.2776601683804</v>
      </c>
      <c r="G2351" s="5">
        <f t="shared" si="253"/>
        <v>0</v>
      </c>
      <c r="H2351">
        <f>admin4_POP_ALL!M2351</f>
        <v>3705</v>
      </c>
      <c r="I2351" s="5">
        <f t="shared" si="254"/>
        <v>3.7982352814538475E-2</v>
      </c>
      <c r="J2351">
        <f>admin4_POP_ALL!P2351</f>
        <v>54.76</v>
      </c>
      <c r="K2351" s="5">
        <f t="shared" si="258"/>
        <v>3.9848014949038317</v>
      </c>
      <c r="L2351" s="10">
        <f>admin4_VUL_ALL!N2351</f>
        <v>97.622361057649599</v>
      </c>
      <c r="M2351" s="5">
        <f t="shared" si="255"/>
        <v>9.7300323878959496</v>
      </c>
      <c r="N2351" s="10">
        <f>admin4_VUL_ALL!W2351</f>
        <v>74.98001362034762</v>
      </c>
      <c r="O2351" s="5">
        <f t="shared" si="256"/>
        <v>7.7461865741132474</v>
      </c>
      <c r="P2351" s="10">
        <f>admin4_VUL_ALL!X2351</f>
        <v>39.58</v>
      </c>
      <c r="Q2351" s="5">
        <f t="shared" si="257"/>
        <v>7.045177045177045</v>
      </c>
      <c r="T2351"/>
      <c r="AC2351"/>
      <c r="AD2351"/>
    </row>
    <row r="2352" spans="1:30" ht="12.75" customHeight="1">
      <c r="A2352" s="4" t="s">
        <v>8188</v>
      </c>
      <c r="B2352" s="4" t="s">
        <v>8190</v>
      </c>
      <c r="C2352" s="4" t="s">
        <v>4</v>
      </c>
      <c r="D2352" s="4" t="s">
        <v>7568</v>
      </c>
      <c r="E2352" s="10">
        <f>IFERROR(VLOOKUP(A2352,admin4_MMI_ALL!$A$2:$B$3312,2,FALSE),3.5)</f>
        <v>3.5</v>
      </c>
      <c r="F2352" s="35">
        <f t="shared" si="252"/>
        <v>3162.2776601683804</v>
      </c>
      <c r="G2352" s="5">
        <f t="shared" si="253"/>
        <v>0</v>
      </c>
      <c r="H2352">
        <f>admin4_POP_ALL!M2352</f>
        <v>5573</v>
      </c>
      <c r="I2352" s="5">
        <f t="shared" si="254"/>
        <v>5.7132429753150589E-2</v>
      </c>
      <c r="J2352">
        <f>admin4_POP_ALL!P2352</f>
        <v>190.15</v>
      </c>
      <c r="K2352" s="5">
        <f t="shared" si="258"/>
        <v>5.2240077390519311</v>
      </c>
      <c r="L2352" s="10">
        <f>admin4_VUL_ALL!N2352</f>
        <v>97.622361057649599</v>
      </c>
      <c r="M2352" s="5">
        <f t="shared" si="255"/>
        <v>9.7300323878959496</v>
      </c>
      <c r="N2352" s="10">
        <f>admin4_VUL_ALL!W2352</f>
        <v>74.98001362034762</v>
      </c>
      <c r="O2352" s="5">
        <f t="shared" si="256"/>
        <v>7.7461865741132474</v>
      </c>
      <c r="P2352" s="10">
        <f>admin4_VUL_ALL!X2352</f>
        <v>39.58</v>
      </c>
      <c r="Q2352" s="5">
        <f t="shared" si="257"/>
        <v>7.045177045177045</v>
      </c>
      <c r="T2352"/>
      <c r="AC2352"/>
      <c r="AD2352"/>
    </row>
    <row r="2353" spans="1:30" ht="12.75" customHeight="1">
      <c r="A2353" s="4" t="s">
        <v>8191</v>
      </c>
      <c r="B2353" s="4" t="s">
        <v>8054</v>
      </c>
      <c r="C2353" s="4" t="s">
        <v>4</v>
      </c>
      <c r="D2353" s="4" t="s">
        <v>7568</v>
      </c>
      <c r="E2353" s="10">
        <f>IFERROR(VLOOKUP(A2353,admin4_MMI_ALL!$A$2:$B$3312,2,FALSE),3.5)</f>
        <v>3.5</v>
      </c>
      <c r="F2353" s="35">
        <f t="shared" si="252"/>
        <v>3162.2776601683804</v>
      </c>
      <c r="G2353" s="5">
        <f t="shared" si="253"/>
        <v>0</v>
      </c>
      <c r="H2353">
        <f>admin4_POP_ALL!M2353</f>
        <v>0</v>
      </c>
      <c r="I2353" s="5">
        <f t="shared" si="254"/>
        <v>0</v>
      </c>
      <c r="J2353">
        <f>admin4_POP_ALL!P2353</f>
        <v>0</v>
      </c>
      <c r="K2353" s="5" t="e">
        <f t="shared" si="258"/>
        <v>#NUM!</v>
      </c>
      <c r="L2353" s="10">
        <f>admin4_VUL_ALL!N2353</f>
        <v>97.622361057649599</v>
      </c>
      <c r="M2353" s="5">
        <f t="shared" si="255"/>
        <v>9.7300323878959496</v>
      </c>
      <c r="N2353" s="10">
        <f>admin4_VUL_ALL!W2353</f>
        <v>74.98001362034762</v>
      </c>
      <c r="O2353" s="5">
        <f t="shared" si="256"/>
        <v>7.7461865741132474</v>
      </c>
      <c r="P2353" s="10">
        <f>admin4_VUL_ALL!X2353</f>
        <v>39.58</v>
      </c>
      <c r="Q2353" s="5">
        <f t="shared" si="257"/>
        <v>7.045177045177045</v>
      </c>
      <c r="T2353"/>
      <c r="AC2353"/>
      <c r="AD2353"/>
    </row>
    <row r="2354" spans="1:30" ht="12.75" customHeight="1">
      <c r="A2354" s="4" t="s">
        <v>8192</v>
      </c>
      <c r="B2354" s="4" t="s">
        <v>8194</v>
      </c>
      <c r="C2354" s="4" t="s">
        <v>0</v>
      </c>
      <c r="D2354" s="4" t="s">
        <v>7568</v>
      </c>
      <c r="E2354" s="10">
        <f>IFERROR(VLOOKUP(A2354,admin4_MMI_ALL!$A$2:$B$3312,2,FALSE),3.5)</f>
        <v>3.5</v>
      </c>
      <c r="F2354" s="35">
        <f t="shared" si="252"/>
        <v>3162.2776601683804</v>
      </c>
      <c r="G2354" s="5">
        <f t="shared" si="253"/>
        <v>0</v>
      </c>
      <c r="H2354">
        <f>admin4_POP_ALL!M2354</f>
        <v>2813</v>
      </c>
      <c r="I2354" s="5">
        <f t="shared" si="254"/>
        <v>2.8837883526935691E-2</v>
      </c>
      <c r="J2354">
        <f>admin4_POP_ALL!P2354</f>
        <v>157.21</v>
      </c>
      <c r="K2354" s="5">
        <f t="shared" si="258"/>
        <v>5.0346399338067451</v>
      </c>
      <c r="L2354" s="10">
        <f>admin4_VUL_ALL!N2354</f>
        <v>98.30084026656732</v>
      </c>
      <c r="M2354" s="5">
        <f t="shared" si="255"/>
        <v>9.8222818958985876</v>
      </c>
      <c r="N2354" s="10">
        <f>admin4_VUL_ALL!W2354</f>
        <v>68.655573492280311</v>
      </c>
      <c r="O2354" s="5">
        <f t="shared" si="256"/>
        <v>7.08353727407136</v>
      </c>
      <c r="P2354" s="10">
        <f>admin4_VUL_ALL!X2354</f>
        <v>46.68</v>
      </c>
      <c r="Q2354" s="5">
        <f t="shared" si="257"/>
        <v>9.2124542124542135</v>
      </c>
      <c r="T2354"/>
      <c r="AC2354"/>
      <c r="AD2354"/>
    </row>
    <row r="2355" spans="1:30" ht="12.75" customHeight="1">
      <c r="A2355" s="4" t="s">
        <v>8195</v>
      </c>
      <c r="B2355" s="4" t="s">
        <v>8197</v>
      </c>
      <c r="C2355" s="4" t="s">
        <v>0</v>
      </c>
      <c r="D2355" s="4" t="s">
        <v>7568</v>
      </c>
      <c r="E2355" s="10">
        <f>IFERROR(VLOOKUP(A2355,admin4_MMI_ALL!$A$2:$B$3312,2,FALSE),3.5)</f>
        <v>3.5</v>
      </c>
      <c r="F2355" s="35">
        <f t="shared" si="252"/>
        <v>3162.2776601683804</v>
      </c>
      <c r="G2355" s="5">
        <f t="shared" si="253"/>
        <v>0</v>
      </c>
      <c r="H2355">
        <f>admin4_POP_ALL!M2355</f>
        <v>1271</v>
      </c>
      <c r="I2355" s="5">
        <f t="shared" si="254"/>
        <v>1.3029843570115628E-2</v>
      </c>
      <c r="J2355">
        <f>admin4_POP_ALL!P2355</f>
        <v>231.22</v>
      </c>
      <c r="K2355" s="5">
        <f t="shared" si="258"/>
        <v>5.41867704636676</v>
      </c>
      <c r="L2355" s="10">
        <f>admin4_VUL_ALL!N2355</f>
        <v>98.30084026656732</v>
      </c>
      <c r="M2355" s="5">
        <f t="shared" si="255"/>
        <v>9.8222818958985876</v>
      </c>
      <c r="N2355" s="10">
        <f>admin4_VUL_ALL!W2355</f>
        <v>68.655573492280311</v>
      </c>
      <c r="O2355" s="5">
        <f t="shared" si="256"/>
        <v>7.08353727407136</v>
      </c>
      <c r="P2355" s="10">
        <f>admin4_VUL_ALL!X2355</f>
        <v>46.68</v>
      </c>
      <c r="Q2355" s="5">
        <f t="shared" si="257"/>
        <v>9.2124542124542135</v>
      </c>
      <c r="T2355"/>
      <c r="AC2355"/>
      <c r="AD2355"/>
    </row>
    <row r="2356" spans="1:30" ht="12.75" customHeight="1">
      <c r="A2356" s="4" t="s">
        <v>8198</v>
      </c>
      <c r="B2356" s="4" t="s">
        <v>8200</v>
      </c>
      <c r="C2356" s="4" t="s">
        <v>0</v>
      </c>
      <c r="D2356" s="4" t="s">
        <v>7568</v>
      </c>
      <c r="E2356" s="10">
        <f>IFERROR(VLOOKUP(A2356,admin4_MMI_ALL!$A$2:$B$3312,2,FALSE),3.5)</f>
        <v>3.5</v>
      </c>
      <c r="F2356" s="35">
        <f t="shared" si="252"/>
        <v>3162.2776601683804</v>
      </c>
      <c r="G2356" s="5">
        <f t="shared" si="253"/>
        <v>0</v>
      </c>
      <c r="H2356">
        <f>admin4_POP_ALL!M2356</f>
        <v>2933</v>
      </c>
      <c r="I2356" s="5">
        <f t="shared" si="254"/>
        <v>3.0068081188945033E-2</v>
      </c>
      <c r="J2356">
        <f>admin4_POP_ALL!P2356</f>
        <v>245.43</v>
      </c>
      <c r="K2356" s="5">
        <f t="shared" si="258"/>
        <v>5.4780486295087556</v>
      </c>
      <c r="L2356" s="10">
        <f>admin4_VUL_ALL!N2356</f>
        <v>98.30084026656732</v>
      </c>
      <c r="M2356" s="5">
        <f t="shared" si="255"/>
        <v>9.8222818958985876</v>
      </c>
      <c r="N2356" s="10">
        <f>admin4_VUL_ALL!W2356</f>
        <v>68.655573492280311</v>
      </c>
      <c r="O2356" s="5">
        <f t="shared" si="256"/>
        <v>7.08353727407136</v>
      </c>
      <c r="P2356" s="10">
        <f>admin4_VUL_ALL!X2356</f>
        <v>46.68</v>
      </c>
      <c r="Q2356" s="5">
        <f t="shared" si="257"/>
        <v>9.2124542124542135</v>
      </c>
      <c r="T2356"/>
      <c r="AC2356"/>
      <c r="AD2356"/>
    </row>
    <row r="2357" spans="1:30" ht="12.75" customHeight="1">
      <c r="A2357" s="4" t="s">
        <v>8201</v>
      </c>
      <c r="B2357" s="4" t="s">
        <v>8203</v>
      </c>
      <c r="C2357" s="4" t="s">
        <v>0</v>
      </c>
      <c r="D2357" s="4" t="s">
        <v>7568</v>
      </c>
      <c r="E2357" s="10">
        <f>IFERROR(VLOOKUP(A2357,admin4_MMI_ALL!$A$2:$B$3312,2,FALSE),3.5)</f>
        <v>3.5</v>
      </c>
      <c r="F2357" s="35">
        <f t="shared" si="252"/>
        <v>3162.2776601683804</v>
      </c>
      <c r="G2357" s="5">
        <f t="shared" si="253"/>
        <v>0</v>
      </c>
      <c r="H2357">
        <f>admin4_POP_ALL!M2357</f>
        <v>4452</v>
      </c>
      <c r="I2357" s="5">
        <f t="shared" si="254"/>
        <v>4.5640333260546638E-2</v>
      </c>
      <c r="J2357">
        <f>admin4_POP_ALL!P2357</f>
        <v>414.68</v>
      </c>
      <c r="K2357" s="5">
        <f t="shared" si="258"/>
        <v>6.0001647414256176</v>
      </c>
      <c r="L2357" s="10">
        <f>admin4_VUL_ALL!N2357</f>
        <v>98.30084026656732</v>
      </c>
      <c r="M2357" s="5">
        <f t="shared" si="255"/>
        <v>9.8222818958985876</v>
      </c>
      <c r="N2357" s="10">
        <f>admin4_VUL_ALL!W2357</f>
        <v>68.655573492280311</v>
      </c>
      <c r="O2357" s="5">
        <f t="shared" si="256"/>
        <v>7.08353727407136</v>
      </c>
      <c r="P2357" s="10">
        <f>admin4_VUL_ALL!X2357</f>
        <v>46.68</v>
      </c>
      <c r="Q2357" s="5">
        <f t="shared" si="257"/>
        <v>9.2124542124542135</v>
      </c>
      <c r="T2357"/>
      <c r="AC2357"/>
      <c r="AD2357"/>
    </row>
    <row r="2358" spans="1:30" ht="12.75" customHeight="1">
      <c r="A2358" s="4" t="s">
        <v>8204</v>
      </c>
      <c r="B2358" s="4" t="s">
        <v>8206</v>
      </c>
      <c r="C2358" s="4" t="s">
        <v>0</v>
      </c>
      <c r="D2358" s="4" t="s">
        <v>7568</v>
      </c>
      <c r="E2358" s="10">
        <f>IFERROR(VLOOKUP(A2358,admin4_MMI_ALL!$A$2:$B$3312,2,FALSE),3.5)</f>
        <v>3.5</v>
      </c>
      <c r="F2358" s="35">
        <f t="shared" si="252"/>
        <v>3162.2776601683804</v>
      </c>
      <c r="G2358" s="5">
        <f t="shared" si="253"/>
        <v>0</v>
      </c>
      <c r="H2358">
        <f>admin4_POP_ALL!M2358</f>
        <v>3716</v>
      </c>
      <c r="I2358" s="5">
        <f t="shared" si="254"/>
        <v>3.8095120933556E-2</v>
      </c>
      <c r="J2358">
        <f>admin4_POP_ALL!P2358</f>
        <v>60.58</v>
      </c>
      <c r="K2358" s="5">
        <f t="shared" si="258"/>
        <v>4.085348115061632</v>
      </c>
      <c r="L2358" s="10">
        <f>admin4_VUL_ALL!N2358</f>
        <v>98.30084026656732</v>
      </c>
      <c r="M2358" s="5">
        <f t="shared" si="255"/>
        <v>9.8222818958985876</v>
      </c>
      <c r="N2358" s="10">
        <f>admin4_VUL_ALL!W2358</f>
        <v>68.655573492280311</v>
      </c>
      <c r="O2358" s="5">
        <f t="shared" si="256"/>
        <v>7.08353727407136</v>
      </c>
      <c r="P2358" s="10">
        <f>admin4_VUL_ALL!X2358</f>
        <v>46.68</v>
      </c>
      <c r="Q2358" s="5">
        <f t="shared" si="257"/>
        <v>9.2124542124542135</v>
      </c>
      <c r="T2358"/>
      <c r="AC2358"/>
      <c r="AD2358"/>
    </row>
    <row r="2359" spans="1:30" ht="12.75" customHeight="1">
      <c r="A2359" s="4" t="s">
        <v>8207</v>
      </c>
      <c r="B2359" s="4" t="s">
        <v>8209</v>
      </c>
      <c r="C2359" s="4" t="s">
        <v>0</v>
      </c>
      <c r="D2359" s="4" t="s">
        <v>7568</v>
      </c>
      <c r="E2359" s="10">
        <f>IFERROR(VLOOKUP(A2359,admin4_MMI_ALL!$A$2:$B$3312,2,FALSE),3.5)</f>
        <v>3.5</v>
      </c>
      <c r="F2359" s="35">
        <f t="shared" si="252"/>
        <v>3162.2776601683804</v>
      </c>
      <c r="G2359" s="5">
        <f t="shared" si="253"/>
        <v>0</v>
      </c>
      <c r="H2359">
        <f>admin4_POP_ALL!M2359</f>
        <v>4199</v>
      </c>
      <c r="I2359" s="5">
        <f t="shared" si="254"/>
        <v>4.3046666523143609E-2</v>
      </c>
      <c r="J2359">
        <f>admin4_POP_ALL!P2359</f>
        <v>168.11</v>
      </c>
      <c r="K2359" s="5">
        <f t="shared" si="258"/>
        <v>5.1013718761208748</v>
      </c>
      <c r="L2359" s="10">
        <f>admin4_VUL_ALL!N2359</f>
        <v>98.30084026656732</v>
      </c>
      <c r="M2359" s="5">
        <f t="shared" si="255"/>
        <v>9.8222818958985876</v>
      </c>
      <c r="N2359" s="10">
        <f>admin4_VUL_ALL!W2359</f>
        <v>68.655573492280311</v>
      </c>
      <c r="O2359" s="5">
        <f t="shared" si="256"/>
        <v>7.08353727407136</v>
      </c>
      <c r="P2359" s="10">
        <f>admin4_VUL_ALL!X2359</f>
        <v>46.68</v>
      </c>
      <c r="Q2359" s="5">
        <f t="shared" si="257"/>
        <v>9.2124542124542135</v>
      </c>
      <c r="T2359"/>
      <c r="AC2359"/>
      <c r="AD2359"/>
    </row>
    <row r="2360" spans="1:30" ht="12.75" customHeight="1">
      <c r="A2360" s="4" t="s">
        <v>8210</v>
      </c>
      <c r="B2360" s="4" t="s">
        <v>8212</v>
      </c>
      <c r="C2360" s="4" t="s">
        <v>0</v>
      </c>
      <c r="D2360" s="4" t="s">
        <v>7568</v>
      </c>
      <c r="E2360" s="10">
        <f>IFERROR(VLOOKUP(A2360,admin4_MMI_ALL!$A$2:$B$3312,2,FALSE),3.5)</f>
        <v>3.5</v>
      </c>
      <c r="F2360" s="35">
        <f t="shared" si="252"/>
        <v>3162.2776601683804</v>
      </c>
      <c r="G2360" s="5">
        <f t="shared" si="253"/>
        <v>0</v>
      </c>
      <c r="H2360">
        <f>admin4_POP_ALL!M2360</f>
        <v>3948</v>
      </c>
      <c r="I2360" s="5">
        <f t="shared" si="254"/>
        <v>4.0473503080107394E-2</v>
      </c>
      <c r="J2360">
        <f>admin4_POP_ALL!P2360</f>
        <v>191.15</v>
      </c>
      <c r="K2360" s="5">
        <f t="shared" si="258"/>
        <v>5.2292291710622063</v>
      </c>
      <c r="L2360" s="10">
        <f>admin4_VUL_ALL!N2360</f>
        <v>98.30084026656732</v>
      </c>
      <c r="M2360" s="5">
        <f t="shared" si="255"/>
        <v>9.8222818958985876</v>
      </c>
      <c r="N2360" s="10">
        <f>admin4_VUL_ALL!W2360</f>
        <v>68.655573492280311</v>
      </c>
      <c r="O2360" s="5">
        <f t="shared" si="256"/>
        <v>7.08353727407136</v>
      </c>
      <c r="P2360" s="10">
        <f>admin4_VUL_ALL!X2360</f>
        <v>46.68</v>
      </c>
      <c r="Q2360" s="5">
        <f t="shared" si="257"/>
        <v>9.2124542124542135</v>
      </c>
      <c r="T2360"/>
      <c r="AC2360"/>
      <c r="AD2360"/>
    </row>
    <row r="2361" spans="1:30" ht="12.75" customHeight="1">
      <c r="A2361" s="4" t="s">
        <v>8213</v>
      </c>
      <c r="B2361" s="4" t="s">
        <v>8215</v>
      </c>
      <c r="C2361" s="4" t="s">
        <v>0</v>
      </c>
      <c r="D2361" s="4" t="s">
        <v>7568</v>
      </c>
      <c r="E2361" s="10">
        <f>IFERROR(VLOOKUP(A2361,admin4_MMI_ALL!$A$2:$B$3312,2,FALSE),3.5)</f>
        <v>3.5</v>
      </c>
      <c r="F2361" s="35">
        <f t="shared" si="252"/>
        <v>3162.2776601683804</v>
      </c>
      <c r="G2361" s="5">
        <f t="shared" si="253"/>
        <v>0</v>
      </c>
      <c r="H2361">
        <f>admin4_POP_ALL!M2361</f>
        <v>1091</v>
      </c>
      <c r="I2361" s="5">
        <f t="shared" si="254"/>
        <v>1.1184547077101613E-2</v>
      </c>
      <c r="J2361">
        <f>admin4_POP_ALL!P2361</f>
        <v>298.24</v>
      </c>
      <c r="K2361" s="5">
        <f t="shared" si="258"/>
        <v>5.6720513279515226</v>
      </c>
      <c r="L2361" s="10">
        <f>admin4_VUL_ALL!N2361</f>
        <v>98.30084026656732</v>
      </c>
      <c r="M2361" s="5">
        <f t="shared" si="255"/>
        <v>9.8222818958985876</v>
      </c>
      <c r="N2361" s="10">
        <f>admin4_VUL_ALL!W2361</f>
        <v>68.655573492280311</v>
      </c>
      <c r="O2361" s="5">
        <f t="shared" si="256"/>
        <v>7.08353727407136</v>
      </c>
      <c r="P2361" s="10">
        <f>admin4_VUL_ALL!X2361</f>
        <v>46.68</v>
      </c>
      <c r="Q2361" s="5">
        <f t="shared" si="257"/>
        <v>9.2124542124542135</v>
      </c>
      <c r="T2361"/>
      <c r="AC2361"/>
      <c r="AD2361"/>
    </row>
    <row r="2362" spans="1:30" ht="12.75" customHeight="1">
      <c r="A2362" s="4" t="s">
        <v>8216</v>
      </c>
      <c r="B2362" s="4" t="s">
        <v>8218</v>
      </c>
      <c r="C2362" s="4" t="s">
        <v>0</v>
      </c>
      <c r="D2362" s="4" t="s">
        <v>7568</v>
      </c>
      <c r="E2362" s="10">
        <f>IFERROR(VLOOKUP(A2362,admin4_MMI_ALL!$A$2:$B$3312,2,FALSE),3.5)</f>
        <v>3.5</v>
      </c>
      <c r="F2362" s="35">
        <f t="shared" si="252"/>
        <v>3162.2776601683804</v>
      </c>
      <c r="G2362" s="5">
        <f t="shared" si="253"/>
        <v>0</v>
      </c>
      <c r="H2362">
        <f>admin4_POP_ALL!M2362</f>
        <v>4382</v>
      </c>
      <c r="I2362" s="5">
        <f t="shared" si="254"/>
        <v>4.4922717957707851E-2</v>
      </c>
      <c r="J2362">
        <f>admin4_POP_ALL!P2362</f>
        <v>93.48</v>
      </c>
      <c r="K2362" s="5">
        <f t="shared" si="258"/>
        <v>4.5171630638661</v>
      </c>
      <c r="L2362" s="10">
        <f>admin4_VUL_ALL!N2362</f>
        <v>98.30084026656732</v>
      </c>
      <c r="M2362" s="5">
        <f t="shared" si="255"/>
        <v>9.8222818958985876</v>
      </c>
      <c r="N2362" s="10">
        <f>admin4_VUL_ALL!W2362</f>
        <v>68.655573492280311</v>
      </c>
      <c r="O2362" s="5">
        <f t="shared" si="256"/>
        <v>7.08353727407136</v>
      </c>
      <c r="P2362" s="10">
        <f>admin4_VUL_ALL!X2362</f>
        <v>46.68</v>
      </c>
      <c r="Q2362" s="5">
        <f t="shared" si="257"/>
        <v>9.2124542124542135</v>
      </c>
      <c r="T2362"/>
      <c r="AC2362"/>
      <c r="AD2362"/>
    </row>
    <row r="2363" spans="1:30" ht="12.75" customHeight="1">
      <c r="A2363" s="4" t="s">
        <v>8219</v>
      </c>
      <c r="B2363" s="4" t="s">
        <v>8221</v>
      </c>
      <c r="C2363" s="4" t="s">
        <v>0</v>
      </c>
      <c r="D2363" s="4" t="s">
        <v>7568</v>
      </c>
      <c r="E2363" s="10">
        <f>IFERROR(VLOOKUP(A2363,admin4_MMI_ALL!$A$2:$B$3312,2,FALSE),3.5)</f>
        <v>3.5</v>
      </c>
      <c r="F2363" s="35">
        <f t="shared" si="252"/>
        <v>3162.2776601683804</v>
      </c>
      <c r="G2363" s="5">
        <f t="shared" si="253"/>
        <v>0</v>
      </c>
      <c r="H2363">
        <f>admin4_POP_ALL!M2363</f>
        <v>4653</v>
      </c>
      <c r="I2363" s="5">
        <f t="shared" si="254"/>
        <v>4.7700914344412294E-2</v>
      </c>
      <c r="J2363">
        <f>admin4_POP_ALL!P2363</f>
        <v>101.02</v>
      </c>
      <c r="K2363" s="5">
        <f t="shared" si="258"/>
        <v>4.5943821882374989</v>
      </c>
      <c r="L2363" s="10">
        <f>admin4_VUL_ALL!N2363</f>
        <v>98.30084026656732</v>
      </c>
      <c r="M2363" s="5">
        <f t="shared" si="255"/>
        <v>9.8222818958985876</v>
      </c>
      <c r="N2363" s="10">
        <f>admin4_VUL_ALL!W2363</f>
        <v>68.655573492280311</v>
      </c>
      <c r="O2363" s="5">
        <f t="shared" si="256"/>
        <v>7.08353727407136</v>
      </c>
      <c r="P2363" s="10">
        <f>admin4_VUL_ALL!X2363</f>
        <v>46.68</v>
      </c>
      <c r="Q2363" s="5">
        <f t="shared" si="257"/>
        <v>9.2124542124542135</v>
      </c>
      <c r="T2363"/>
      <c r="AC2363"/>
      <c r="AD2363"/>
    </row>
    <row r="2364" spans="1:30" ht="12.75" customHeight="1">
      <c r="A2364" s="4" t="s">
        <v>8222</v>
      </c>
      <c r="B2364" s="4" t="s">
        <v>8224</v>
      </c>
      <c r="C2364" s="4" t="s">
        <v>0</v>
      </c>
      <c r="D2364" s="4" t="s">
        <v>7568</v>
      </c>
      <c r="E2364" s="10">
        <f>IFERROR(VLOOKUP(A2364,admin4_MMI_ALL!$A$2:$B$3312,2,FALSE),3.5)</f>
        <v>3.5</v>
      </c>
      <c r="F2364" s="35">
        <f t="shared" si="252"/>
        <v>3162.2776601683804</v>
      </c>
      <c r="G2364" s="5">
        <f t="shared" si="253"/>
        <v>0</v>
      </c>
      <c r="H2364">
        <f>admin4_POP_ALL!M2364</f>
        <v>2779</v>
      </c>
      <c r="I2364" s="5">
        <f t="shared" si="254"/>
        <v>2.8489327522699708E-2</v>
      </c>
      <c r="J2364">
        <f>admin4_POP_ALL!P2364</f>
        <v>264.55</v>
      </c>
      <c r="K2364" s="5">
        <f t="shared" si="258"/>
        <v>5.5527268205507276</v>
      </c>
      <c r="L2364" s="10">
        <f>admin4_VUL_ALL!N2364</f>
        <v>98.30084026656732</v>
      </c>
      <c r="M2364" s="5">
        <f t="shared" si="255"/>
        <v>9.8222818958985876</v>
      </c>
      <c r="N2364" s="10">
        <f>admin4_VUL_ALL!W2364</f>
        <v>68.655573492280311</v>
      </c>
      <c r="O2364" s="5">
        <f t="shared" si="256"/>
        <v>7.08353727407136</v>
      </c>
      <c r="P2364" s="10">
        <f>admin4_VUL_ALL!X2364</f>
        <v>46.68</v>
      </c>
      <c r="Q2364" s="5">
        <f t="shared" si="257"/>
        <v>9.2124542124542135</v>
      </c>
      <c r="T2364"/>
      <c r="AC2364"/>
      <c r="AD2364"/>
    </row>
    <row r="2365" spans="1:30" ht="12.75" customHeight="1">
      <c r="A2365" s="4" t="s">
        <v>8225</v>
      </c>
      <c r="B2365" s="4" t="s">
        <v>8227</v>
      </c>
      <c r="C2365" s="4" t="s">
        <v>0</v>
      </c>
      <c r="D2365" s="4" t="s">
        <v>7568</v>
      </c>
      <c r="E2365" s="10">
        <f>IFERROR(VLOOKUP(A2365,admin4_MMI_ALL!$A$2:$B$3312,2,FALSE),3.5)</f>
        <v>3.5</v>
      </c>
      <c r="F2365" s="35">
        <f t="shared" si="252"/>
        <v>3162.2776601683804</v>
      </c>
      <c r="G2365" s="5">
        <f t="shared" si="253"/>
        <v>0</v>
      </c>
      <c r="H2365">
        <f>admin4_POP_ALL!M2365</f>
        <v>5611</v>
      </c>
      <c r="I2365" s="5">
        <f t="shared" si="254"/>
        <v>5.752199234612021E-2</v>
      </c>
      <c r="J2365">
        <f>admin4_POP_ALL!P2365</f>
        <v>338.84</v>
      </c>
      <c r="K2365" s="5">
        <f t="shared" si="258"/>
        <v>5.7991018542586312</v>
      </c>
      <c r="L2365" s="10">
        <f>admin4_VUL_ALL!N2365</f>
        <v>98.30084026656732</v>
      </c>
      <c r="M2365" s="5">
        <f t="shared" si="255"/>
        <v>9.8222818958985876</v>
      </c>
      <c r="N2365" s="10">
        <f>admin4_VUL_ALL!W2365</f>
        <v>68.655573492280311</v>
      </c>
      <c r="O2365" s="5">
        <f t="shared" si="256"/>
        <v>7.08353727407136</v>
      </c>
      <c r="P2365" s="10">
        <f>admin4_VUL_ALL!X2365</f>
        <v>46.68</v>
      </c>
      <c r="Q2365" s="5">
        <f t="shared" si="257"/>
        <v>9.2124542124542135</v>
      </c>
      <c r="T2365"/>
      <c r="AC2365"/>
      <c r="AD2365"/>
    </row>
    <row r="2366" spans="1:30" ht="12.75" customHeight="1">
      <c r="A2366" s="4" t="s">
        <v>8228</v>
      </c>
      <c r="B2366" s="4" t="s">
        <v>8230</v>
      </c>
      <c r="C2366" s="4" t="s">
        <v>0</v>
      </c>
      <c r="D2366" s="4" t="s">
        <v>7568</v>
      </c>
      <c r="E2366" s="10">
        <f>IFERROR(VLOOKUP(A2366,admin4_MMI_ALL!$A$2:$B$3312,2,FALSE),3.5)</f>
        <v>3.5</v>
      </c>
      <c r="F2366" s="35">
        <f t="shared" si="252"/>
        <v>3162.2776601683804</v>
      </c>
      <c r="G2366" s="5">
        <f t="shared" si="253"/>
        <v>0</v>
      </c>
      <c r="H2366">
        <f>admin4_POP_ALL!M2366</f>
        <v>3222</v>
      </c>
      <c r="I2366" s="5">
        <f t="shared" si="254"/>
        <v>3.3030807224950873E-2</v>
      </c>
      <c r="J2366">
        <f>admin4_POP_ALL!P2366</f>
        <v>226.06</v>
      </c>
      <c r="K2366" s="5">
        <f t="shared" si="258"/>
        <v>5.3962102387998803</v>
      </c>
      <c r="L2366" s="10">
        <f>admin4_VUL_ALL!N2366</f>
        <v>98.30084026656732</v>
      </c>
      <c r="M2366" s="5">
        <f t="shared" si="255"/>
        <v>9.8222818958985876</v>
      </c>
      <c r="N2366" s="10">
        <f>admin4_VUL_ALL!W2366</f>
        <v>68.655573492280311</v>
      </c>
      <c r="O2366" s="5">
        <f t="shared" si="256"/>
        <v>7.08353727407136</v>
      </c>
      <c r="P2366" s="10">
        <f>admin4_VUL_ALL!X2366</f>
        <v>46.68</v>
      </c>
      <c r="Q2366" s="5">
        <f t="shared" si="257"/>
        <v>9.2124542124542135</v>
      </c>
      <c r="T2366"/>
      <c r="AC2366"/>
      <c r="AD2366"/>
    </row>
    <row r="2367" spans="1:30" ht="12.75" customHeight="1">
      <c r="A2367" s="4" t="s">
        <v>8231</v>
      </c>
      <c r="B2367" s="4" t="s">
        <v>8233</v>
      </c>
      <c r="C2367" s="4" t="s">
        <v>0</v>
      </c>
      <c r="D2367" s="4" t="s">
        <v>7568</v>
      </c>
      <c r="E2367" s="10">
        <f>IFERROR(VLOOKUP(A2367,admin4_MMI_ALL!$A$2:$B$3312,2,FALSE),3.5)</f>
        <v>3.5</v>
      </c>
      <c r="F2367" s="35">
        <f t="shared" si="252"/>
        <v>3162.2776601683804</v>
      </c>
      <c r="G2367" s="5">
        <f t="shared" si="253"/>
        <v>0</v>
      </c>
      <c r="H2367">
        <f>admin4_POP_ALL!M2367</f>
        <v>2875</v>
      </c>
      <c r="I2367" s="5">
        <f t="shared" si="254"/>
        <v>2.9473485652307185E-2</v>
      </c>
      <c r="J2367">
        <f>admin4_POP_ALL!P2367</f>
        <v>155.97999999999999</v>
      </c>
      <c r="K2367" s="5">
        <f t="shared" si="258"/>
        <v>5.0268208675297803</v>
      </c>
      <c r="L2367" s="10">
        <f>admin4_VUL_ALL!N2367</f>
        <v>98.30084026656732</v>
      </c>
      <c r="M2367" s="5">
        <f t="shared" si="255"/>
        <v>9.8222818958985876</v>
      </c>
      <c r="N2367" s="10">
        <f>admin4_VUL_ALL!W2367</f>
        <v>68.655573492280311</v>
      </c>
      <c r="O2367" s="5">
        <f t="shared" si="256"/>
        <v>7.08353727407136</v>
      </c>
      <c r="P2367" s="10">
        <f>admin4_VUL_ALL!X2367</f>
        <v>46.68</v>
      </c>
      <c r="Q2367" s="5">
        <f t="shared" si="257"/>
        <v>9.2124542124542135</v>
      </c>
      <c r="T2367"/>
      <c r="AC2367"/>
      <c r="AD2367"/>
    </row>
    <row r="2368" spans="1:30" ht="12.75" customHeight="1">
      <c r="A2368" s="4" t="s">
        <v>8234</v>
      </c>
      <c r="B2368" s="4" t="s">
        <v>8236</v>
      </c>
      <c r="C2368" s="4" t="s">
        <v>0</v>
      </c>
      <c r="D2368" s="4" t="s">
        <v>7568</v>
      </c>
      <c r="E2368" s="10">
        <f>IFERROR(VLOOKUP(A2368,admin4_MMI_ALL!$A$2:$B$3312,2,FALSE),3.5)</f>
        <v>3.5</v>
      </c>
      <c r="F2368" s="35">
        <f t="shared" si="252"/>
        <v>3162.2776601683804</v>
      </c>
      <c r="G2368" s="5">
        <f t="shared" si="253"/>
        <v>0</v>
      </c>
      <c r="H2368">
        <f>admin4_POP_ALL!M2368</f>
        <v>2877</v>
      </c>
      <c r="I2368" s="5">
        <f t="shared" si="254"/>
        <v>2.9493988946674009E-2</v>
      </c>
      <c r="J2368">
        <f>admin4_POP_ALL!P2368</f>
        <v>121.53</v>
      </c>
      <c r="K2368" s="5">
        <f t="shared" si="258"/>
        <v>4.7783863210935413</v>
      </c>
      <c r="L2368" s="10">
        <f>admin4_VUL_ALL!N2368</f>
        <v>98.30084026656732</v>
      </c>
      <c r="M2368" s="5">
        <f t="shared" si="255"/>
        <v>9.8222818958985876</v>
      </c>
      <c r="N2368" s="10">
        <f>admin4_VUL_ALL!W2368</f>
        <v>68.655573492280311</v>
      </c>
      <c r="O2368" s="5">
        <f t="shared" si="256"/>
        <v>7.08353727407136</v>
      </c>
      <c r="P2368" s="10">
        <f>admin4_VUL_ALL!X2368</f>
        <v>46.68</v>
      </c>
      <c r="Q2368" s="5">
        <f t="shared" si="257"/>
        <v>9.2124542124542135</v>
      </c>
      <c r="T2368"/>
      <c r="AC2368"/>
      <c r="AD2368"/>
    </row>
    <row r="2369" spans="1:30" ht="12.75" customHeight="1">
      <c r="A2369" s="4" t="s">
        <v>8237</v>
      </c>
      <c r="B2369" s="4" t="s">
        <v>8239</v>
      </c>
      <c r="C2369" s="4" t="s">
        <v>0</v>
      </c>
      <c r="D2369" s="4" t="s">
        <v>7568</v>
      </c>
      <c r="E2369" s="10">
        <f>IFERROR(VLOOKUP(A2369,admin4_MMI_ALL!$A$2:$B$3312,2,FALSE),3.5)</f>
        <v>3.5</v>
      </c>
      <c r="F2369" s="35">
        <f t="shared" si="252"/>
        <v>3162.2776601683804</v>
      </c>
      <c r="G2369" s="5">
        <f t="shared" si="253"/>
        <v>0</v>
      </c>
      <c r="H2369">
        <f>admin4_POP_ALL!M2369</f>
        <v>2564</v>
      </c>
      <c r="I2369" s="5">
        <f t="shared" si="254"/>
        <v>2.6285223378266304E-2</v>
      </c>
      <c r="J2369">
        <f>admin4_POP_ALL!P2369</f>
        <v>212.49</v>
      </c>
      <c r="K2369" s="5">
        <f t="shared" si="258"/>
        <v>5.3345855366061823</v>
      </c>
      <c r="L2369" s="10">
        <f>admin4_VUL_ALL!N2369</f>
        <v>98.30084026656732</v>
      </c>
      <c r="M2369" s="5">
        <f t="shared" si="255"/>
        <v>9.8222818958985876</v>
      </c>
      <c r="N2369" s="10">
        <f>admin4_VUL_ALL!W2369</f>
        <v>68.655573492280311</v>
      </c>
      <c r="O2369" s="5">
        <f t="shared" si="256"/>
        <v>7.08353727407136</v>
      </c>
      <c r="P2369" s="10">
        <f>admin4_VUL_ALL!X2369</f>
        <v>46.68</v>
      </c>
      <c r="Q2369" s="5">
        <f t="shared" si="257"/>
        <v>9.2124542124542135</v>
      </c>
      <c r="T2369"/>
      <c r="AC2369"/>
      <c r="AD2369"/>
    </row>
    <row r="2370" spans="1:30" ht="12.75" customHeight="1">
      <c r="A2370" s="4" t="s">
        <v>8240</v>
      </c>
      <c r="B2370" s="4" t="s">
        <v>8242</v>
      </c>
      <c r="C2370" s="4" t="s">
        <v>0</v>
      </c>
      <c r="D2370" s="4" t="s">
        <v>7568</v>
      </c>
      <c r="E2370" s="10">
        <f>IFERROR(VLOOKUP(A2370,admin4_MMI_ALL!$A$2:$B$3312,2,FALSE),3.5)</f>
        <v>3.5</v>
      </c>
      <c r="F2370" s="35">
        <f t="shared" ref="F2370:F2433" si="259">10^E2370</f>
        <v>3162.2776601683804</v>
      </c>
      <c r="G2370" s="5">
        <f t="shared" ref="G2370:G2433" si="260">((F2370-MIN(F$2:F$3986))/(MAX(F$2:F$3986)-MIN(F$2:F$3986))*10)</f>
        <v>0</v>
      </c>
      <c r="H2370">
        <f>admin4_POP_ALL!M2370</f>
        <v>2111</v>
      </c>
      <c r="I2370" s="5">
        <f t="shared" ref="I2370:I2433" si="261">((H2370-MIN(H$2:H$3986))/(MAX(H$2:H$3986)-MIN(H$2:H$3986))*10)</f>
        <v>2.1641227204181032E-2</v>
      </c>
      <c r="J2370">
        <f>admin4_POP_ALL!P2370</f>
        <v>146.54</v>
      </c>
      <c r="K2370" s="5">
        <f t="shared" si="258"/>
        <v>4.9646746987868191</v>
      </c>
      <c r="L2370" s="10">
        <f>admin4_VUL_ALL!N2370</f>
        <v>98.30084026656732</v>
      </c>
      <c r="M2370" s="5">
        <f t="shared" ref="M2370:M2433" si="262">((L2370-MIN(L$2:L$3986))/(MAX(L$2:L$3986)-MIN(L$2:L$3986))*10)</f>
        <v>9.8222818958985876</v>
      </c>
      <c r="N2370" s="10">
        <f>admin4_VUL_ALL!W2370</f>
        <v>68.655573492280311</v>
      </c>
      <c r="O2370" s="5">
        <f t="shared" ref="O2370:O2433" si="263">((N2370-MIN(N$2:N$3986))/(MAX(N$2:N$3986)-MIN(N$2:N$3986))*10)</f>
        <v>7.08353727407136</v>
      </c>
      <c r="P2370" s="10">
        <f>admin4_VUL_ALL!X2370</f>
        <v>46.68</v>
      </c>
      <c r="Q2370" s="5">
        <f t="shared" ref="Q2370:Q2433" si="264">((P2370-MIN(P$2:P$3986))/(MAX(P$2:P$3986)-MIN(P$2:P$3986))*10)</f>
        <v>9.2124542124542135</v>
      </c>
      <c r="T2370"/>
      <c r="AC2370"/>
      <c r="AD2370"/>
    </row>
    <row r="2371" spans="1:30" ht="12.75" customHeight="1">
      <c r="A2371" s="4" t="s">
        <v>8243</v>
      </c>
      <c r="B2371" s="4" t="s">
        <v>8245</v>
      </c>
      <c r="C2371" s="4" t="s">
        <v>0</v>
      </c>
      <c r="D2371" s="4" t="s">
        <v>7568</v>
      </c>
      <c r="E2371" s="10">
        <f>IFERROR(VLOOKUP(A2371,admin4_MMI_ALL!$A$2:$B$3312,2,FALSE),3.5)</f>
        <v>3.5</v>
      </c>
      <c r="F2371" s="35">
        <f t="shared" si="259"/>
        <v>3162.2776601683804</v>
      </c>
      <c r="G2371" s="5">
        <f t="shared" si="260"/>
        <v>0</v>
      </c>
      <c r="H2371">
        <f>admin4_POP_ALL!M2371</f>
        <v>1281</v>
      </c>
      <c r="I2371" s="5">
        <f t="shared" si="261"/>
        <v>1.313236004194974E-2</v>
      </c>
      <c r="J2371">
        <f>admin4_POP_ALL!P2371</f>
        <v>233.32</v>
      </c>
      <c r="K2371" s="5">
        <f t="shared" ref="K2371:K2434" si="265">IF(LOG(J2371)&lt;=0,0,IFERROR(((LOG(J2371)-LOG(1))/(LOG(MAX(J$2:J$3986))-LOG(1))*10),0))</f>
        <v>5.4276772963961841</v>
      </c>
      <c r="L2371" s="10">
        <f>admin4_VUL_ALL!N2371</f>
        <v>98.30084026656732</v>
      </c>
      <c r="M2371" s="5">
        <f t="shared" si="262"/>
        <v>9.8222818958985876</v>
      </c>
      <c r="N2371" s="10">
        <f>admin4_VUL_ALL!W2371</f>
        <v>68.655573492280311</v>
      </c>
      <c r="O2371" s="5">
        <f t="shared" si="263"/>
        <v>7.08353727407136</v>
      </c>
      <c r="P2371" s="10">
        <f>admin4_VUL_ALL!X2371</f>
        <v>46.68</v>
      </c>
      <c r="Q2371" s="5">
        <f t="shared" si="264"/>
        <v>9.2124542124542135</v>
      </c>
      <c r="T2371"/>
      <c r="AC2371"/>
      <c r="AD2371"/>
    </row>
    <row r="2372" spans="1:30" ht="12.75" customHeight="1">
      <c r="A2372" s="4" t="s">
        <v>8246</v>
      </c>
      <c r="B2372" s="4" t="s">
        <v>8248</v>
      </c>
      <c r="C2372" s="4" t="s">
        <v>0</v>
      </c>
      <c r="D2372" s="4" t="s">
        <v>7568</v>
      </c>
      <c r="E2372" s="10">
        <f>IFERROR(VLOOKUP(A2372,admin4_MMI_ALL!$A$2:$B$3312,2,FALSE),3.5)</f>
        <v>3.5</v>
      </c>
      <c r="F2372" s="35">
        <f t="shared" si="259"/>
        <v>3162.2776601683804</v>
      </c>
      <c r="G2372" s="5">
        <f t="shared" si="260"/>
        <v>0</v>
      </c>
      <c r="H2372">
        <f>admin4_POP_ALL!M2372</f>
        <v>4387</v>
      </c>
      <c r="I2372" s="5">
        <f t="shared" si="261"/>
        <v>4.4973976193624914E-2</v>
      </c>
      <c r="J2372">
        <f>admin4_POP_ALL!P2372</f>
        <v>225.21</v>
      </c>
      <c r="K2372" s="5">
        <f t="shared" si="265"/>
        <v>5.3924601771004221</v>
      </c>
      <c r="L2372" s="10">
        <f>admin4_VUL_ALL!N2372</f>
        <v>98.30084026656732</v>
      </c>
      <c r="M2372" s="5">
        <f t="shared" si="262"/>
        <v>9.8222818958985876</v>
      </c>
      <c r="N2372" s="10">
        <f>admin4_VUL_ALL!W2372</f>
        <v>68.655573492280311</v>
      </c>
      <c r="O2372" s="5">
        <f t="shared" si="263"/>
        <v>7.08353727407136</v>
      </c>
      <c r="P2372" s="10">
        <f>admin4_VUL_ALL!X2372</f>
        <v>46.68</v>
      </c>
      <c r="Q2372" s="5">
        <f t="shared" si="264"/>
        <v>9.2124542124542135</v>
      </c>
      <c r="T2372"/>
      <c r="AC2372"/>
      <c r="AD2372"/>
    </row>
    <row r="2373" spans="1:30" ht="12.75" customHeight="1">
      <c r="A2373" s="4" t="s">
        <v>8249</v>
      </c>
      <c r="B2373" s="4" t="s">
        <v>6989</v>
      </c>
      <c r="C2373" s="4" t="s">
        <v>0</v>
      </c>
      <c r="D2373" s="4" t="s">
        <v>7568</v>
      </c>
      <c r="E2373" s="10">
        <f>IFERROR(VLOOKUP(A2373,admin4_MMI_ALL!$A$2:$B$3312,2,FALSE),3.5)</f>
        <v>3.5</v>
      </c>
      <c r="F2373" s="35">
        <f t="shared" si="259"/>
        <v>3162.2776601683804</v>
      </c>
      <c r="G2373" s="5">
        <f t="shared" si="260"/>
        <v>0</v>
      </c>
      <c r="H2373">
        <f>admin4_POP_ALL!M2373</f>
        <v>2215</v>
      </c>
      <c r="I2373" s="5">
        <f t="shared" si="261"/>
        <v>2.2707398511255798E-2</v>
      </c>
      <c r="J2373">
        <f>admin4_POP_ALL!P2373</f>
        <v>101.6</v>
      </c>
      <c r="K2373" s="5">
        <f t="shared" si="265"/>
        <v>4.6000812361167345</v>
      </c>
      <c r="L2373" s="10">
        <f>admin4_VUL_ALL!N2373</f>
        <v>98.30084026656732</v>
      </c>
      <c r="M2373" s="5">
        <f t="shared" si="262"/>
        <v>9.8222818958985876</v>
      </c>
      <c r="N2373" s="10">
        <f>admin4_VUL_ALL!W2373</f>
        <v>68.655573492280311</v>
      </c>
      <c r="O2373" s="5">
        <f t="shared" si="263"/>
        <v>7.08353727407136</v>
      </c>
      <c r="P2373" s="10">
        <f>admin4_VUL_ALL!X2373</f>
        <v>46.68</v>
      </c>
      <c r="Q2373" s="5">
        <f t="shared" si="264"/>
        <v>9.2124542124542135</v>
      </c>
      <c r="T2373"/>
      <c r="AC2373"/>
      <c r="AD2373"/>
    </row>
    <row r="2374" spans="1:30" ht="12.75" customHeight="1">
      <c r="A2374" s="4" t="s">
        <v>8250</v>
      </c>
      <c r="B2374" s="4" t="s">
        <v>8252</v>
      </c>
      <c r="C2374" s="4" t="s">
        <v>0</v>
      </c>
      <c r="D2374" s="4" t="s">
        <v>7568</v>
      </c>
      <c r="E2374" s="10">
        <f>IFERROR(VLOOKUP(A2374,admin4_MMI_ALL!$A$2:$B$3312,2,FALSE),3.5)</f>
        <v>3.5</v>
      </c>
      <c r="F2374" s="35">
        <f t="shared" si="259"/>
        <v>3162.2776601683804</v>
      </c>
      <c r="G2374" s="5">
        <f t="shared" si="260"/>
        <v>0</v>
      </c>
      <c r="H2374">
        <f>admin4_POP_ALL!M2374</f>
        <v>4036</v>
      </c>
      <c r="I2374" s="5">
        <f t="shared" si="261"/>
        <v>4.1375648032247581E-2</v>
      </c>
      <c r="J2374">
        <f>admin4_POP_ALL!P2374</f>
        <v>142.27000000000001</v>
      </c>
      <c r="K2374" s="5">
        <f t="shared" si="265"/>
        <v>4.9352370762287867</v>
      </c>
      <c r="L2374" s="10">
        <f>admin4_VUL_ALL!N2374</f>
        <v>98.30084026656732</v>
      </c>
      <c r="M2374" s="5">
        <f t="shared" si="262"/>
        <v>9.8222818958985876</v>
      </c>
      <c r="N2374" s="10">
        <f>admin4_VUL_ALL!W2374</f>
        <v>68.655573492280311</v>
      </c>
      <c r="O2374" s="5">
        <f t="shared" si="263"/>
        <v>7.08353727407136</v>
      </c>
      <c r="P2374" s="10">
        <f>admin4_VUL_ALL!X2374</f>
        <v>46.68</v>
      </c>
      <c r="Q2374" s="5">
        <f t="shared" si="264"/>
        <v>9.2124542124542135</v>
      </c>
      <c r="T2374"/>
      <c r="AC2374"/>
      <c r="AD2374"/>
    </row>
    <row r="2375" spans="1:30" ht="12.75" customHeight="1">
      <c r="A2375" s="4" t="s">
        <v>8253</v>
      </c>
      <c r="B2375" s="4" t="s">
        <v>8255</v>
      </c>
      <c r="C2375" s="4" t="s">
        <v>0</v>
      </c>
      <c r="D2375" s="4" t="s">
        <v>7568</v>
      </c>
      <c r="E2375" s="10">
        <f>IFERROR(VLOOKUP(A2375,admin4_MMI_ALL!$A$2:$B$3312,2,FALSE),3.5)</f>
        <v>3.5</v>
      </c>
      <c r="F2375" s="35">
        <f t="shared" si="259"/>
        <v>3162.2776601683804</v>
      </c>
      <c r="G2375" s="5">
        <f t="shared" si="260"/>
        <v>0</v>
      </c>
      <c r="H2375">
        <f>admin4_POP_ALL!M2375</f>
        <v>1801</v>
      </c>
      <c r="I2375" s="5">
        <f t="shared" si="261"/>
        <v>1.8463216577323562E-2</v>
      </c>
      <c r="J2375">
        <f>admin4_POP_ALL!P2375</f>
        <v>208.93</v>
      </c>
      <c r="K2375" s="5">
        <f t="shared" si="265"/>
        <v>5.3177665190781296</v>
      </c>
      <c r="L2375" s="10">
        <f>admin4_VUL_ALL!N2375</f>
        <v>98.30084026656732</v>
      </c>
      <c r="M2375" s="5">
        <f t="shared" si="262"/>
        <v>9.8222818958985876</v>
      </c>
      <c r="N2375" s="10">
        <f>admin4_VUL_ALL!W2375</f>
        <v>68.655573492280311</v>
      </c>
      <c r="O2375" s="5">
        <f t="shared" si="263"/>
        <v>7.08353727407136</v>
      </c>
      <c r="P2375" s="10">
        <f>admin4_VUL_ALL!X2375</f>
        <v>46.68</v>
      </c>
      <c r="Q2375" s="5">
        <f t="shared" si="264"/>
        <v>9.2124542124542135</v>
      </c>
      <c r="T2375"/>
      <c r="AC2375"/>
      <c r="AD2375"/>
    </row>
    <row r="2376" spans="1:30" ht="12.75" customHeight="1">
      <c r="A2376" s="4" t="s">
        <v>8256</v>
      </c>
      <c r="B2376" s="4" t="s">
        <v>8258</v>
      </c>
      <c r="C2376" s="4" t="s">
        <v>0</v>
      </c>
      <c r="D2376" s="4" t="s">
        <v>7568</v>
      </c>
      <c r="E2376" s="10">
        <f>IFERROR(VLOOKUP(A2376,admin4_MMI_ALL!$A$2:$B$3312,2,FALSE),3.5)</f>
        <v>3.5</v>
      </c>
      <c r="F2376" s="35">
        <f t="shared" si="259"/>
        <v>3162.2776601683804</v>
      </c>
      <c r="G2376" s="5">
        <f t="shared" si="260"/>
        <v>0</v>
      </c>
      <c r="H2376">
        <f>admin4_POP_ALL!M2376</f>
        <v>3801</v>
      </c>
      <c r="I2376" s="5">
        <f t="shared" si="261"/>
        <v>3.8966510944145952E-2</v>
      </c>
      <c r="J2376">
        <f>admin4_POP_ALL!P2376</f>
        <v>235.61</v>
      </c>
      <c r="K2376" s="5">
        <f t="shared" si="265"/>
        <v>5.4373999844926315</v>
      </c>
      <c r="L2376" s="10">
        <f>admin4_VUL_ALL!N2376</f>
        <v>98.30084026656732</v>
      </c>
      <c r="M2376" s="5">
        <f t="shared" si="262"/>
        <v>9.8222818958985876</v>
      </c>
      <c r="N2376" s="10">
        <f>admin4_VUL_ALL!W2376</f>
        <v>68.655573492280311</v>
      </c>
      <c r="O2376" s="5">
        <f t="shared" si="263"/>
        <v>7.08353727407136</v>
      </c>
      <c r="P2376" s="10">
        <f>admin4_VUL_ALL!X2376</f>
        <v>46.68</v>
      </c>
      <c r="Q2376" s="5">
        <f t="shared" si="264"/>
        <v>9.2124542124542135</v>
      </c>
      <c r="T2376"/>
      <c r="AC2376"/>
      <c r="AD2376"/>
    </row>
    <row r="2377" spans="1:30" ht="12.75" customHeight="1">
      <c r="A2377" s="4" t="s">
        <v>8259</v>
      </c>
      <c r="B2377" s="4" t="s">
        <v>8261</v>
      </c>
      <c r="C2377" s="4" t="s">
        <v>0</v>
      </c>
      <c r="D2377" s="4" t="s">
        <v>7568</v>
      </c>
      <c r="E2377" s="10">
        <f>IFERROR(VLOOKUP(A2377,admin4_MMI_ALL!$A$2:$B$3312,2,FALSE),3.5)</f>
        <v>3.5</v>
      </c>
      <c r="F2377" s="35">
        <f t="shared" si="259"/>
        <v>3162.2776601683804</v>
      </c>
      <c r="G2377" s="5">
        <f t="shared" si="260"/>
        <v>0</v>
      </c>
      <c r="H2377">
        <f>admin4_POP_ALL!M2377</f>
        <v>4782</v>
      </c>
      <c r="I2377" s="5">
        <f t="shared" si="261"/>
        <v>4.9023376831072336E-2</v>
      </c>
      <c r="J2377">
        <f>admin4_POP_ALL!P2377</f>
        <v>169.08</v>
      </c>
      <c r="K2377" s="5">
        <f t="shared" si="265"/>
        <v>5.1070992255806233</v>
      </c>
      <c r="L2377" s="10">
        <f>admin4_VUL_ALL!N2377</f>
        <v>98.30084026656732</v>
      </c>
      <c r="M2377" s="5">
        <f t="shared" si="262"/>
        <v>9.8222818958985876</v>
      </c>
      <c r="N2377" s="10">
        <f>admin4_VUL_ALL!W2377</f>
        <v>68.655573492280311</v>
      </c>
      <c r="O2377" s="5">
        <f t="shared" si="263"/>
        <v>7.08353727407136</v>
      </c>
      <c r="P2377" s="10">
        <f>admin4_VUL_ALL!X2377</f>
        <v>46.68</v>
      </c>
      <c r="Q2377" s="5">
        <f t="shared" si="264"/>
        <v>9.2124542124542135</v>
      </c>
      <c r="T2377"/>
      <c r="AC2377"/>
      <c r="AD2377"/>
    </row>
    <row r="2378" spans="1:30" ht="12.75" customHeight="1">
      <c r="A2378" s="4" t="s">
        <v>8262</v>
      </c>
      <c r="B2378" s="4" t="s">
        <v>8264</v>
      </c>
      <c r="C2378" s="4" t="s">
        <v>0</v>
      </c>
      <c r="D2378" s="4" t="s">
        <v>7568</v>
      </c>
      <c r="E2378" s="10">
        <f>IFERROR(VLOOKUP(A2378,admin4_MMI_ALL!$A$2:$B$3312,2,FALSE),3.5)</f>
        <v>3.5</v>
      </c>
      <c r="F2378" s="35">
        <f t="shared" si="259"/>
        <v>3162.2776601683804</v>
      </c>
      <c r="G2378" s="5">
        <f t="shared" si="260"/>
        <v>0</v>
      </c>
      <c r="H2378">
        <f>admin4_POP_ALL!M2378</f>
        <v>3124</v>
      </c>
      <c r="I2378" s="5">
        <f t="shared" si="261"/>
        <v>3.2026145800976576E-2</v>
      </c>
      <c r="J2378">
        <f>admin4_POP_ALL!P2378</f>
        <v>245.6</v>
      </c>
      <c r="K2378" s="5">
        <f t="shared" si="265"/>
        <v>5.4787379105748402</v>
      </c>
      <c r="L2378" s="10">
        <f>admin4_VUL_ALL!N2378</f>
        <v>98.30084026656732</v>
      </c>
      <c r="M2378" s="5">
        <f t="shared" si="262"/>
        <v>9.8222818958985876</v>
      </c>
      <c r="N2378" s="10">
        <f>admin4_VUL_ALL!W2378</f>
        <v>68.655573492280311</v>
      </c>
      <c r="O2378" s="5">
        <f t="shared" si="263"/>
        <v>7.08353727407136</v>
      </c>
      <c r="P2378" s="10">
        <f>admin4_VUL_ALL!X2378</f>
        <v>46.68</v>
      </c>
      <c r="Q2378" s="5">
        <f t="shared" si="264"/>
        <v>9.2124542124542135</v>
      </c>
      <c r="T2378"/>
      <c r="AC2378"/>
      <c r="AD2378"/>
    </row>
    <row r="2379" spans="1:30" ht="12.75" customHeight="1">
      <c r="A2379" s="4" t="s">
        <v>8265</v>
      </c>
      <c r="B2379" s="4" t="s">
        <v>8267</v>
      </c>
      <c r="C2379" s="4" t="s">
        <v>0</v>
      </c>
      <c r="D2379" s="4" t="s">
        <v>7568</v>
      </c>
      <c r="E2379" s="10">
        <f>IFERROR(VLOOKUP(A2379,admin4_MMI_ALL!$A$2:$B$3312,2,FALSE),3.5)</f>
        <v>3.5</v>
      </c>
      <c r="F2379" s="35">
        <f t="shared" si="259"/>
        <v>3162.2776601683804</v>
      </c>
      <c r="G2379" s="5">
        <f t="shared" si="260"/>
        <v>0</v>
      </c>
      <c r="H2379">
        <f>admin4_POP_ALL!M2379</f>
        <v>5656</v>
      </c>
      <c r="I2379" s="5">
        <f t="shared" si="261"/>
        <v>5.798331646937372E-2</v>
      </c>
      <c r="J2379">
        <f>admin4_POP_ALL!P2379</f>
        <v>93.77</v>
      </c>
      <c r="K2379" s="5">
        <f t="shared" si="265"/>
        <v>4.5202464786873975</v>
      </c>
      <c r="L2379" s="10">
        <f>admin4_VUL_ALL!N2379</f>
        <v>98.30084026656732</v>
      </c>
      <c r="M2379" s="5">
        <f t="shared" si="262"/>
        <v>9.8222818958985876</v>
      </c>
      <c r="N2379" s="10">
        <f>admin4_VUL_ALL!W2379</f>
        <v>68.655573492280311</v>
      </c>
      <c r="O2379" s="5">
        <f t="shared" si="263"/>
        <v>7.08353727407136</v>
      </c>
      <c r="P2379" s="10">
        <f>admin4_VUL_ALL!X2379</f>
        <v>46.68</v>
      </c>
      <c r="Q2379" s="5">
        <f t="shared" si="264"/>
        <v>9.2124542124542135</v>
      </c>
      <c r="T2379"/>
      <c r="AC2379"/>
      <c r="AD2379"/>
    </row>
    <row r="2380" spans="1:30" ht="12.75" customHeight="1">
      <c r="A2380" s="4" t="s">
        <v>8268</v>
      </c>
      <c r="B2380" s="4" t="s">
        <v>8270</v>
      </c>
      <c r="C2380" s="4" t="s">
        <v>0</v>
      </c>
      <c r="D2380" s="4" t="s">
        <v>7568</v>
      </c>
      <c r="E2380" s="10">
        <f>IFERROR(VLOOKUP(A2380,admin4_MMI_ALL!$A$2:$B$3312,2,FALSE),3.5)</f>
        <v>3.5</v>
      </c>
      <c r="F2380" s="35">
        <f t="shared" si="259"/>
        <v>3162.2776601683804</v>
      </c>
      <c r="G2380" s="5">
        <f t="shared" si="260"/>
        <v>0</v>
      </c>
      <c r="H2380">
        <f>admin4_POP_ALL!M2380</f>
        <v>2457</v>
      </c>
      <c r="I2380" s="5">
        <f t="shared" si="261"/>
        <v>2.5188297129641306E-2</v>
      </c>
      <c r="J2380">
        <f>admin4_POP_ALL!P2380</f>
        <v>183.55</v>
      </c>
      <c r="K2380" s="5">
        <f t="shared" si="265"/>
        <v>5.1888418634427014</v>
      </c>
      <c r="L2380" s="10">
        <f>admin4_VUL_ALL!N2380</f>
        <v>98.30084026656732</v>
      </c>
      <c r="M2380" s="5">
        <f t="shared" si="262"/>
        <v>9.8222818958985876</v>
      </c>
      <c r="N2380" s="10">
        <f>admin4_VUL_ALL!W2380</f>
        <v>68.655573492280311</v>
      </c>
      <c r="O2380" s="5">
        <f t="shared" si="263"/>
        <v>7.08353727407136</v>
      </c>
      <c r="P2380" s="10">
        <f>admin4_VUL_ALL!X2380</f>
        <v>46.68</v>
      </c>
      <c r="Q2380" s="5">
        <f t="shared" si="264"/>
        <v>9.2124542124542135</v>
      </c>
      <c r="T2380"/>
      <c r="AC2380"/>
      <c r="AD2380"/>
    </row>
    <row r="2381" spans="1:30" ht="12.75" customHeight="1">
      <c r="A2381" s="4" t="s">
        <v>8271</v>
      </c>
      <c r="B2381" s="4" t="s">
        <v>8273</v>
      </c>
      <c r="C2381" s="4" t="s">
        <v>0</v>
      </c>
      <c r="D2381" s="4" t="s">
        <v>7568</v>
      </c>
      <c r="E2381" s="10">
        <f>IFERROR(VLOOKUP(A2381,admin4_MMI_ALL!$A$2:$B$3312,2,FALSE),3.5)</f>
        <v>3.5</v>
      </c>
      <c r="F2381" s="35">
        <f t="shared" si="259"/>
        <v>3162.2776601683804</v>
      </c>
      <c r="G2381" s="5">
        <f t="shared" si="260"/>
        <v>0</v>
      </c>
      <c r="H2381">
        <f>admin4_POP_ALL!M2381</f>
        <v>1599</v>
      </c>
      <c r="I2381" s="5">
        <f t="shared" si="261"/>
        <v>1.6392383846274498E-2</v>
      </c>
      <c r="J2381">
        <f>admin4_POP_ALL!P2381</f>
        <v>289.99</v>
      </c>
      <c r="K2381" s="5">
        <f t="shared" si="265"/>
        <v>5.6441264879315103</v>
      </c>
      <c r="L2381" s="10">
        <f>admin4_VUL_ALL!N2381</f>
        <v>98.30084026656732</v>
      </c>
      <c r="M2381" s="5">
        <f t="shared" si="262"/>
        <v>9.8222818958985876</v>
      </c>
      <c r="N2381" s="10">
        <f>admin4_VUL_ALL!W2381</f>
        <v>68.655573492280311</v>
      </c>
      <c r="O2381" s="5">
        <f t="shared" si="263"/>
        <v>7.08353727407136</v>
      </c>
      <c r="P2381" s="10">
        <f>admin4_VUL_ALL!X2381</f>
        <v>46.68</v>
      </c>
      <c r="Q2381" s="5">
        <f t="shared" si="264"/>
        <v>9.2124542124542135</v>
      </c>
      <c r="T2381"/>
      <c r="AC2381"/>
      <c r="AD2381"/>
    </row>
    <row r="2382" spans="1:30" ht="12.75" customHeight="1">
      <c r="A2382" s="4" t="s">
        <v>8274</v>
      </c>
      <c r="B2382" s="4" t="s">
        <v>8276</v>
      </c>
      <c r="C2382" s="4" t="s">
        <v>0</v>
      </c>
      <c r="D2382" s="4" t="s">
        <v>7568</v>
      </c>
      <c r="E2382" s="10">
        <f>IFERROR(VLOOKUP(A2382,admin4_MMI_ALL!$A$2:$B$3312,2,FALSE),3.5)</f>
        <v>3.5</v>
      </c>
      <c r="F2382" s="35">
        <f t="shared" si="259"/>
        <v>3162.2776601683804</v>
      </c>
      <c r="G2382" s="5">
        <f t="shared" si="260"/>
        <v>0</v>
      </c>
      <c r="H2382">
        <f>admin4_POP_ALL!M2382</f>
        <v>1847</v>
      </c>
      <c r="I2382" s="5">
        <f t="shared" si="261"/>
        <v>1.8934792347760476E-2</v>
      </c>
      <c r="J2382">
        <f>admin4_POP_ALL!P2382</f>
        <v>230.19</v>
      </c>
      <c r="K2382" s="5">
        <f t="shared" si="265"/>
        <v>5.4142327155309031</v>
      </c>
      <c r="L2382" s="10">
        <f>admin4_VUL_ALL!N2382</f>
        <v>98.30084026656732</v>
      </c>
      <c r="M2382" s="5">
        <f t="shared" si="262"/>
        <v>9.8222818958985876</v>
      </c>
      <c r="N2382" s="10">
        <f>admin4_VUL_ALL!W2382</f>
        <v>68.655573492280311</v>
      </c>
      <c r="O2382" s="5">
        <f t="shared" si="263"/>
        <v>7.08353727407136</v>
      </c>
      <c r="P2382" s="10">
        <f>admin4_VUL_ALL!X2382</f>
        <v>46.68</v>
      </c>
      <c r="Q2382" s="5">
        <f t="shared" si="264"/>
        <v>9.2124542124542135</v>
      </c>
      <c r="T2382"/>
      <c r="AC2382"/>
      <c r="AD2382"/>
    </row>
    <row r="2383" spans="1:30" ht="12.75" customHeight="1">
      <c r="A2383" s="4" t="s">
        <v>8277</v>
      </c>
      <c r="B2383" s="4" t="s">
        <v>8279</v>
      </c>
      <c r="C2383" s="4" t="s">
        <v>0</v>
      </c>
      <c r="D2383" s="4" t="s">
        <v>7568</v>
      </c>
      <c r="E2383" s="10">
        <f>IFERROR(VLOOKUP(A2383,admin4_MMI_ALL!$A$2:$B$3312,2,FALSE),3.5)</f>
        <v>3.5</v>
      </c>
      <c r="F2383" s="35">
        <f t="shared" si="259"/>
        <v>3162.2776601683804</v>
      </c>
      <c r="G2383" s="5">
        <f t="shared" si="260"/>
        <v>0</v>
      </c>
      <c r="H2383">
        <f>admin4_POP_ALL!M2383</f>
        <v>5355</v>
      </c>
      <c r="I2383" s="5">
        <f t="shared" si="261"/>
        <v>5.4897570667166939E-2</v>
      </c>
      <c r="J2383">
        <f>admin4_POP_ALL!P2383</f>
        <v>146.53</v>
      </c>
      <c r="K2383" s="5">
        <f t="shared" si="265"/>
        <v>4.9646067652739481</v>
      </c>
      <c r="L2383" s="10">
        <f>admin4_VUL_ALL!N2383</f>
        <v>98.30084026656732</v>
      </c>
      <c r="M2383" s="5">
        <f t="shared" si="262"/>
        <v>9.8222818958985876</v>
      </c>
      <c r="N2383" s="10">
        <f>admin4_VUL_ALL!W2383</f>
        <v>68.655573492280311</v>
      </c>
      <c r="O2383" s="5">
        <f t="shared" si="263"/>
        <v>7.08353727407136</v>
      </c>
      <c r="P2383" s="10">
        <f>admin4_VUL_ALL!X2383</f>
        <v>46.68</v>
      </c>
      <c r="Q2383" s="5">
        <f t="shared" si="264"/>
        <v>9.2124542124542135</v>
      </c>
      <c r="T2383"/>
      <c r="AC2383"/>
      <c r="AD2383"/>
    </row>
    <row r="2384" spans="1:30" ht="12.75" customHeight="1">
      <c r="A2384" s="4" t="s">
        <v>8280</v>
      </c>
      <c r="B2384" s="4" t="s">
        <v>8282</v>
      </c>
      <c r="C2384" s="4" t="s">
        <v>0</v>
      </c>
      <c r="D2384" s="4" t="s">
        <v>7568</v>
      </c>
      <c r="E2384" s="10">
        <f>IFERROR(VLOOKUP(A2384,admin4_MMI_ALL!$A$2:$B$3312,2,FALSE),3.5)</f>
        <v>3.5</v>
      </c>
      <c r="F2384" s="35">
        <f t="shared" si="259"/>
        <v>3162.2776601683804</v>
      </c>
      <c r="G2384" s="5">
        <f t="shared" si="260"/>
        <v>0</v>
      </c>
      <c r="H2384">
        <f>admin4_POP_ALL!M2384</f>
        <v>2613</v>
      </c>
      <c r="I2384" s="5">
        <f t="shared" si="261"/>
        <v>2.6787554090253449E-2</v>
      </c>
      <c r="J2384">
        <f>admin4_POP_ALL!P2384</f>
        <v>332.59</v>
      </c>
      <c r="K2384" s="5">
        <f t="shared" si="265"/>
        <v>5.7805687889427517</v>
      </c>
      <c r="L2384" s="10">
        <f>admin4_VUL_ALL!N2384</f>
        <v>98.30084026656732</v>
      </c>
      <c r="M2384" s="5">
        <f t="shared" si="262"/>
        <v>9.8222818958985876</v>
      </c>
      <c r="N2384" s="10">
        <f>admin4_VUL_ALL!W2384</f>
        <v>68.655573492280311</v>
      </c>
      <c r="O2384" s="5">
        <f t="shared" si="263"/>
        <v>7.08353727407136</v>
      </c>
      <c r="P2384" s="10">
        <f>admin4_VUL_ALL!X2384</f>
        <v>46.68</v>
      </c>
      <c r="Q2384" s="5">
        <f t="shared" si="264"/>
        <v>9.2124542124542135</v>
      </c>
      <c r="T2384"/>
      <c r="AC2384"/>
      <c r="AD2384"/>
    </row>
    <row r="2385" spans="1:30" ht="12.75" customHeight="1">
      <c r="A2385" s="4" t="s">
        <v>8283</v>
      </c>
      <c r="B2385" s="4" t="s">
        <v>8285</v>
      </c>
      <c r="C2385" s="4" t="s">
        <v>0</v>
      </c>
      <c r="D2385" s="4" t="s">
        <v>7568</v>
      </c>
      <c r="E2385" s="10">
        <f>IFERROR(VLOOKUP(A2385,admin4_MMI_ALL!$A$2:$B$3312,2,FALSE),3.5)</f>
        <v>3.5</v>
      </c>
      <c r="F2385" s="35">
        <f t="shared" si="259"/>
        <v>3162.2776601683804</v>
      </c>
      <c r="G2385" s="5">
        <f t="shared" si="260"/>
        <v>0</v>
      </c>
      <c r="H2385">
        <f>admin4_POP_ALL!M2385</f>
        <v>3304</v>
      </c>
      <c r="I2385" s="5">
        <f t="shared" si="261"/>
        <v>3.3871442293990583E-2</v>
      </c>
      <c r="J2385">
        <f>admin4_POP_ALL!P2385</f>
        <v>156.82</v>
      </c>
      <c r="K2385" s="5">
        <f t="shared" si="265"/>
        <v>5.032167360775647</v>
      </c>
      <c r="L2385" s="10">
        <f>admin4_VUL_ALL!N2385</f>
        <v>98.30084026656732</v>
      </c>
      <c r="M2385" s="5">
        <f t="shared" si="262"/>
        <v>9.8222818958985876</v>
      </c>
      <c r="N2385" s="10">
        <f>admin4_VUL_ALL!W2385</f>
        <v>68.655573492280311</v>
      </c>
      <c r="O2385" s="5">
        <f t="shared" si="263"/>
        <v>7.08353727407136</v>
      </c>
      <c r="P2385" s="10">
        <f>admin4_VUL_ALL!X2385</f>
        <v>46.68</v>
      </c>
      <c r="Q2385" s="5">
        <f t="shared" si="264"/>
        <v>9.2124542124542135</v>
      </c>
      <c r="T2385"/>
      <c r="AC2385"/>
      <c r="AD2385"/>
    </row>
    <row r="2386" spans="1:30" ht="12.75" customHeight="1">
      <c r="A2386" s="4" t="s">
        <v>8286</v>
      </c>
      <c r="B2386" s="4" t="s">
        <v>8288</v>
      </c>
      <c r="C2386" s="4" t="s">
        <v>0</v>
      </c>
      <c r="D2386" s="4" t="s">
        <v>7568</v>
      </c>
      <c r="E2386" s="10">
        <f>IFERROR(VLOOKUP(A2386,admin4_MMI_ALL!$A$2:$B$3312,2,FALSE),3.5)</f>
        <v>3.5</v>
      </c>
      <c r="F2386" s="35">
        <f t="shared" si="259"/>
        <v>3162.2776601683804</v>
      </c>
      <c r="G2386" s="5">
        <f t="shared" si="260"/>
        <v>0</v>
      </c>
      <c r="H2386">
        <f>admin4_POP_ALL!M2386</f>
        <v>1780</v>
      </c>
      <c r="I2386" s="5">
        <f t="shared" si="261"/>
        <v>1.8247931986471927E-2</v>
      </c>
      <c r="J2386">
        <f>admin4_POP_ALL!P2386</f>
        <v>418.29</v>
      </c>
      <c r="K2386" s="5">
        <f t="shared" si="265"/>
        <v>6.0087932552170304</v>
      </c>
      <c r="L2386" s="10">
        <f>admin4_VUL_ALL!N2386</f>
        <v>98.30084026656732</v>
      </c>
      <c r="M2386" s="5">
        <f t="shared" si="262"/>
        <v>9.8222818958985876</v>
      </c>
      <c r="N2386" s="10">
        <f>admin4_VUL_ALL!W2386</f>
        <v>68.655573492280311</v>
      </c>
      <c r="O2386" s="5">
        <f t="shared" si="263"/>
        <v>7.08353727407136</v>
      </c>
      <c r="P2386" s="10">
        <f>admin4_VUL_ALL!X2386</f>
        <v>46.68</v>
      </c>
      <c r="Q2386" s="5">
        <f t="shared" si="264"/>
        <v>9.2124542124542135</v>
      </c>
      <c r="T2386"/>
      <c r="AC2386"/>
      <c r="AD2386"/>
    </row>
    <row r="2387" spans="1:30" ht="12.75" customHeight="1">
      <c r="A2387" s="4" t="s">
        <v>8289</v>
      </c>
      <c r="B2387" s="4" t="s">
        <v>8291</v>
      </c>
      <c r="C2387" s="4" t="s">
        <v>0</v>
      </c>
      <c r="D2387" s="4" t="s">
        <v>7568</v>
      </c>
      <c r="E2387" s="10">
        <f>IFERROR(VLOOKUP(A2387,admin4_MMI_ALL!$A$2:$B$3312,2,FALSE),3.5)</f>
        <v>3.5</v>
      </c>
      <c r="F2387" s="35">
        <f t="shared" si="259"/>
        <v>3162.2776601683804</v>
      </c>
      <c r="G2387" s="5">
        <f t="shared" si="260"/>
        <v>0</v>
      </c>
      <c r="H2387">
        <f>admin4_POP_ALL!M2387</f>
        <v>2891</v>
      </c>
      <c r="I2387" s="5">
        <f t="shared" si="261"/>
        <v>2.9637512007241761E-2</v>
      </c>
      <c r="J2387">
        <f>admin4_POP_ALL!P2387</f>
        <v>290.99</v>
      </c>
      <c r="K2387" s="5">
        <f t="shared" si="265"/>
        <v>5.6475533346853624</v>
      </c>
      <c r="L2387" s="10">
        <f>admin4_VUL_ALL!N2387</f>
        <v>98.30084026656732</v>
      </c>
      <c r="M2387" s="5">
        <f t="shared" si="262"/>
        <v>9.8222818958985876</v>
      </c>
      <c r="N2387" s="10">
        <f>admin4_VUL_ALL!W2387</f>
        <v>68.655573492280311</v>
      </c>
      <c r="O2387" s="5">
        <f t="shared" si="263"/>
        <v>7.08353727407136</v>
      </c>
      <c r="P2387" s="10">
        <f>admin4_VUL_ALL!X2387</f>
        <v>46.68</v>
      </c>
      <c r="Q2387" s="5">
        <f t="shared" si="264"/>
        <v>9.2124542124542135</v>
      </c>
      <c r="T2387"/>
      <c r="AC2387"/>
      <c r="AD2387"/>
    </row>
    <row r="2388" spans="1:30" ht="12.75" customHeight="1">
      <c r="A2388" s="4" t="s">
        <v>8292</v>
      </c>
      <c r="B2388" s="4" t="s">
        <v>8294</v>
      </c>
      <c r="C2388" s="4" t="s">
        <v>0</v>
      </c>
      <c r="D2388" s="4" t="s">
        <v>7568</v>
      </c>
      <c r="E2388" s="10">
        <f>IFERROR(VLOOKUP(A2388,admin4_MMI_ALL!$A$2:$B$3312,2,FALSE),3.5)</f>
        <v>3.5</v>
      </c>
      <c r="F2388" s="35">
        <f t="shared" si="259"/>
        <v>3162.2776601683804</v>
      </c>
      <c r="G2388" s="5">
        <f t="shared" si="260"/>
        <v>0</v>
      </c>
      <c r="H2388">
        <f>admin4_POP_ALL!M2388</f>
        <v>2708</v>
      </c>
      <c r="I2388" s="5">
        <f t="shared" si="261"/>
        <v>2.7761460572677515E-2</v>
      </c>
      <c r="J2388">
        <f>admin4_POP_ALL!P2388</f>
        <v>390.88</v>
      </c>
      <c r="K2388" s="5">
        <f t="shared" si="265"/>
        <v>5.9413263336360309</v>
      </c>
      <c r="L2388" s="10">
        <f>admin4_VUL_ALL!N2388</f>
        <v>98.30084026656732</v>
      </c>
      <c r="M2388" s="5">
        <f t="shared" si="262"/>
        <v>9.8222818958985876</v>
      </c>
      <c r="N2388" s="10">
        <f>admin4_VUL_ALL!W2388</f>
        <v>68.655573492280311</v>
      </c>
      <c r="O2388" s="5">
        <f t="shared" si="263"/>
        <v>7.08353727407136</v>
      </c>
      <c r="P2388" s="10">
        <f>admin4_VUL_ALL!X2388</f>
        <v>46.68</v>
      </c>
      <c r="Q2388" s="5">
        <f t="shared" si="264"/>
        <v>9.2124542124542135</v>
      </c>
      <c r="T2388"/>
      <c r="AC2388"/>
      <c r="AD2388"/>
    </row>
    <row r="2389" spans="1:30" ht="12.75" customHeight="1">
      <c r="A2389" s="4" t="s">
        <v>8295</v>
      </c>
      <c r="B2389" s="4" t="s">
        <v>8297</v>
      </c>
      <c r="C2389" s="4" t="s">
        <v>0</v>
      </c>
      <c r="D2389" s="4" t="s">
        <v>7568</v>
      </c>
      <c r="E2389" s="10">
        <f>IFERROR(VLOOKUP(A2389,admin4_MMI_ALL!$A$2:$B$3312,2,FALSE),3.5)</f>
        <v>3.5</v>
      </c>
      <c r="F2389" s="35">
        <f t="shared" si="259"/>
        <v>3162.2776601683804</v>
      </c>
      <c r="G2389" s="5">
        <f t="shared" si="260"/>
        <v>0</v>
      </c>
      <c r="H2389">
        <f>admin4_POP_ALL!M2389</f>
        <v>3490</v>
      </c>
      <c r="I2389" s="5">
        <f t="shared" si="261"/>
        <v>3.5778248670105067E-2</v>
      </c>
      <c r="J2389">
        <f>admin4_POP_ALL!P2389</f>
        <v>95.92</v>
      </c>
      <c r="K2389" s="5">
        <f t="shared" si="265"/>
        <v>4.5428131788527297</v>
      </c>
      <c r="L2389" s="10">
        <f>admin4_VUL_ALL!N2389</f>
        <v>98.30084026656732</v>
      </c>
      <c r="M2389" s="5">
        <f t="shared" si="262"/>
        <v>9.8222818958985876</v>
      </c>
      <c r="N2389" s="10">
        <f>admin4_VUL_ALL!W2389</f>
        <v>68.655573492280311</v>
      </c>
      <c r="O2389" s="5">
        <f t="shared" si="263"/>
        <v>7.08353727407136</v>
      </c>
      <c r="P2389" s="10">
        <f>admin4_VUL_ALL!X2389</f>
        <v>46.68</v>
      </c>
      <c r="Q2389" s="5">
        <f t="shared" si="264"/>
        <v>9.2124542124542135</v>
      </c>
      <c r="T2389"/>
      <c r="AC2389"/>
      <c r="AD2389"/>
    </row>
    <row r="2390" spans="1:30" ht="12.75" customHeight="1">
      <c r="A2390" s="4" t="s">
        <v>8298</v>
      </c>
      <c r="B2390" s="4" t="s">
        <v>3474</v>
      </c>
      <c r="C2390" s="4" t="s">
        <v>0</v>
      </c>
      <c r="D2390" s="4" t="s">
        <v>7568</v>
      </c>
      <c r="E2390" s="10">
        <f>IFERROR(VLOOKUP(A2390,admin4_MMI_ALL!$A$2:$B$3312,2,FALSE),3.5)</f>
        <v>3.5</v>
      </c>
      <c r="F2390" s="35">
        <f t="shared" si="259"/>
        <v>3162.2776601683804</v>
      </c>
      <c r="G2390" s="5">
        <f t="shared" si="260"/>
        <v>0</v>
      </c>
      <c r="H2390">
        <f>admin4_POP_ALL!M2390</f>
        <v>3081</v>
      </c>
      <c r="I2390" s="5">
        <f t="shared" si="261"/>
        <v>3.1585324972089893E-2</v>
      </c>
      <c r="J2390">
        <f>admin4_POP_ALL!P2390</f>
        <v>304.62</v>
      </c>
      <c r="K2390" s="5">
        <f t="shared" si="265"/>
        <v>5.6931218773899284</v>
      </c>
      <c r="L2390" s="10">
        <f>admin4_VUL_ALL!N2390</f>
        <v>98.30084026656732</v>
      </c>
      <c r="M2390" s="5">
        <f t="shared" si="262"/>
        <v>9.8222818958985876</v>
      </c>
      <c r="N2390" s="10">
        <f>admin4_VUL_ALL!W2390</f>
        <v>68.655573492280311</v>
      </c>
      <c r="O2390" s="5">
        <f t="shared" si="263"/>
        <v>7.08353727407136</v>
      </c>
      <c r="P2390" s="10">
        <f>admin4_VUL_ALL!X2390</f>
        <v>46.68</v>
      </c>
      <c r="Q2390" s="5">
        <f t="shared" si="264"/>
        <v>9.2124542124542135</v>
      </c>
      <c r="T2390"/>
      <c r="AC2390"/>
      <c r="AD2390"/>
    </row>
    <row r="2391" spans="1:30" ht="12.75" customHeight="1">
      <c r="A2391" s="4" t="s">
        <v>8299</v>
      </c>
      <c r="B2391" s="4" t="s">
        <v>8301</v>
      </c>
      <c r="C2391" s="4" t="s">
        <v>0</v>
      </c>
      <c r="D2391" s="4" t="s">
        <v>7568</v>
      </c>
      <c r="E2391" s="10">
        <f>IFERROR(VLOOKUP(A2391,admin4_MMI_ALL!$A$2:$B$3312,2,FALSE),3.5)</f>
        <v>3.5</v>
      </c>
      <c r="F2391" s="35">
        <f t="shared" si="259"/>
        <v>3162.2776601683804</v>
      </c>
      <c r="G2391" s="5">
        <f t="shared" si="260"/>
        <v>0</v>
      </c>
      <c r="H2391">
        <f>admin4_POP_ALL!M2391</f>
        <v>3423</v>
      </c>
      <c r="I2391" s="5">
        <f t="shared" si="261"/>
        <v>3.5091388308816515E-2</v>
      </c>
      <c r="J2391">
        <f>admin4_POP_ALL!P2391</f>
        <v>182</v>
      </c>
      <c r="K2391" s="5">
        <f t="shared" si="265"/>
        <v>5.1803999100605793</v>
      </c>
      <c r="L2391" s="10">
        <f>admin4_VUL_ALL!N2391</f>
        <v>98.30084026656732</v>
      </c>
      <c r="M2391" s="5">
        <f t="shared" si="262"/>
        <v>9.8222818958985876</v>
      </c>
      <c r="N2391" s="10">
        <f>admin4_VUL_ALL!W2391</f>
        <v>68.655573492280311</v>
      </c>
      <c r="O2391" s="5">
        <f t="shared" si="263"/>
        <v>7.08353727407136</v>
      </c>
      <c r="P2391" s="10">
        <f>admin4_VUL_ALL!X2391</f>
        <v>46.68</v>
      </c>
      <c r="Q2391" s="5">
        <f t="shared" si="264"/>
        <v>9.2124542124542135</v>
      </c>
      <c r="T2391"/>
      <c r="AC2391"/>
      <c r="AD2391"/>
    </row>
    <row r="2392" spans="1:30" ht="12.75" customHeight="1">
      <c r="A2392" s="4" t="s">
        <v>8302</v>
      </c>
      <c r="B2392" s="4" t="s">
        <v>8304</v>
      </c>
      <c r="C2392" s="4" t="s">
        <v>0</v>
      </c>
      <c r="D2392" s="4" t="s">
        <v>7568</v>
      </c>
      <c r="E2392" s="10">
        <f>IFERROR(VLOOKUP(A2392,admin4_MMI_ALL!$A$2:$B$3312,2,FALSE),3.5)</f>
        <v>3.5</v>
      </c>
      <c r="F2392" s="35">
        <f t="shared" si="259"/>
        <v>3162.2776601683804</v>
      </c>
      <c r="G2392" s="5">
        <f t="shared" si="260"/>
        <v>0</v>
      </c>
      <c r="H2392">
        <f>admin4_POP_ALL!M2392</f>
        <v>1695</v>
      </c>
      <c r="I2392" s="5">
        <f t="shared" si="261"/>
        <v>1.7376541975881975E-2</v>
      </c>
      <c r="J2392">
        <f>admin4_POP_ALL!P2392</f>
        <v>94.58</v>
      </c>
      <c r="K2392" s="5">
        <f t="shared" si="265"/>
        <v>4.528808523737017</v>
      </c>
      <c r="L2392" s="10">
        <f>admin4_VUL_ALL!N2392</f>
        <v>98.30084026656732</v>
      </c>
      <c r="M2392" s="5">
        <f t="shared" si="262"/>
        <v>9.8222818958985876</v>
      </c>
      <c r="N2392" s="10">
        <f>admin4_VUL_ALL!W2392</f>
        <v>68.655573492280311</v>
      </c>
      <c r="O2392" s="5">
        <f t="shared" si="263"/>
        <v>7.08353727407136</v>
      </c>
      <c r="P2392" s="10">
        <f>admin4_VUL_ALL!X2392</f>
        <v>46.68</v>
      </c>
      <c r="Q2392" s="5">
        <f t="shared" si="264"/>
        <v>9.2124542124542135</v>
      </c>
      <c r="T2392"/>
      <c r="AC2392"/>
      <c r="AD2392"/>
    </row>
    <row r="2393" spans="1:30" ht="12.75" customHeight="1">
      <c r="A2393" s="4" t="s">
        <v>8305</v>
      </c>
      <c r="B2393" s="4" t="s">
        <v>8307</v>
      </c>
      <c r="C2393" s="4" t="s">
        <v>0</v>
      </c>
      <c r="D2393" s="4" t="s">
        <v>7568</v>
      </c>
      <c r="E2393" s="10">
        <f>IFERROR(VLOOKUP(A2393,admin4_MMI_ALL!$A$2:$B$3312,2,FALSE),3.5)</f>
        <v>3.5</v>
      </c>
      <c r="F2393" s="35">
        <f t="shared" si="259"/>
        <v>3162.2776601683804</v>
      </c>
      <c r="G2393" s="5">
        <f t="shared" si="260"/>
        <v>0</v>
      </c>
      <c r="H2393">
        <f>admin4_POP_ALL!M2393</f>
        <v>3934</v>
      </c>
      <c r="I2393" s="5">
        <f t="shared" si="261"/>
        <v>4.0329980019539642E-2</v>
      </c>
      <c r="J2393">
        <f>admin4_POP_ALL!P2393</f>
        <v>130.78</v>
      </c>
      <c r="K2393" s="5">
        <f t="shared" si="265"/>
        <v>4.851408937585143</v>
      </c>
      <c r="L2393" s="10">
        <f>admin4_VUL_ALL!N2393</f>
        <v>98.30084026656732</v>
      </c>
      <c r="M2393" s="5">
        <f t="shared" si="262"/>
        <v>9.8222818958985876</v>
      </c>
      <c r="N2393" s="10">
        <f>admin4_VUL_ALL!W2393</f>
        <v>68.655573492280311</v>
      </c>
      <c r="O2393" s="5">
        <f t="shared" si="263"/>
        <v>7.08353727407136</v>
      </c>
      <c r="P2393" s="10">
        <f>admin4_VUL_ALL!X2393</f>
        <v>46.68</v>
      </c>
      <c r="Q2393" s="5">
        <f t="shared" si="264"/>
        <v>9.2124542124542135</v>
      </c>
      <c r="T2393"/>
      <c r="AC2393"/>
      <c r="AD2393"/>
    </row>
    <row r="2394" spans="1:30" ht="12.75" customHeight="1">
      <c r="A2394" s="4" t="s">
        <v>8308</v>
      </c>
      <c r="B2394" s="4" t="s">
        <v>8310</v>
      </c>
      <c r="C2394" s="4" t="s">
        <v>0</v>
      </c>
      <c r="D2394" s="4" t="s">
        <v>7568</v>
      </c>
      <c r="E2394" s="10">
        <f>IFERROR(VLOOKUP(A2394,admin4_MMI_ALL!$A$2:$B$3312,2,FALSE),3.5)</f>
        <v>3.5</v>
      </c>
      <c r="F2394" s="35">
        <f t="shared" si="259"/>
        <v>3162.2776601683804</v>
      </c>
      <c r="G2394" s="5">
        <f t="shared" si="260"/>
        <v>0</v>
      </c>
      <c r="H2394">
        <f>admin4_POP_ALL!M2394</f>
        <v>4281</v>
      </c>
      <c r="I2394" s="5">
        <f t="shared" si="261"/>
        <v>4.3887301592183327E-2</v>
      </c>
      <c r="J2394">
        <f>admin4_POP_ALL!P2394</f>
        <v>216.93</v>
      </c>
      <c r="K2394" s="5">
        <f t="shared" si="265"/>
        <v>5.3551715199150749</v>
      </c>
      <c r="L2394" s="10">
        <f>admin4_VUL_ALL!N2394</f>
        <v>98.30084026656732</v>
      </c>
      <c r="M2394" s="5">
        <f t="shared" si="262"/>
        <v>9.8222818958985876</v>
      </c>
      <c r="N2394" s="10">
        <f>admin4_VUL_ALL!W2394</f>
        <v>68.655573492280311</v>
      </c>
      <c r="O2394" s="5">
        <f t="shared" si="263"/>
        <v>7.08353727407136</v>
      </c>
      <c r="P2394" s="10">
        <f>admin4_VUL_ALL!X2394</f>
        <v>46.68</v>
      </c>
      <c r="Q2394" s="5">
        <f t="shared" si="264"/>
        <v>9.2124542124542135</v>
      </c>
      <c r="T2394"/>
      <c r="AC2394"/>
      <c r="AD2394"/>
    </row>
    <row r="2395" spans="1:30" ht="12.75" customHeight="1">
      <c r="A2395" s="4" t="s">
        <v>8311</v>
      </c>
      <c r="B2395" s="4" t="s">
        <v>8313</v>
      </c>
      <c r="C2395" s="4" t="s">
        <v>0</v>
      </c>
      <c r="D2395" s="4" t="s">
        <v>7568</v>
      </c>
      <c r="E2395" s="10">
        <f>IFERROR(VLOOKUP(A2395,admin4_MMI_ALL!$A$2:$B$3312,2,FALSE),3.5)</f>
        <v>3.5</v>
      </c>
      <c r="F2395" s="35">
        <f t="shared" si="259"/>
        <v>3162.2776601683804</v>
      </c>
      <c r="G2395" s="5">
        <f t="shared" si="260"/>
        <v>0</v>
      </c>
      <c r="H2395">
        <f>admin4_POP_ALL!M2395</f>
        <v>3169</v>
      </c>
      <c r="I2395" s="5">
        <f t="shared" si="261"/>
        <v>3.2487469924230079E-2</v>
      </c>
      <c r="J2395">
        <f>admin4_POP_ALL!P2395</f>
        <v>47.58</v>
      </c>
      <c r="K2395" s="5">
        <f t="shared" si="265"/>
        <v>3.8448915606812446</v>
      </c>
      <c r="L2395" s="10">
        <f>admin4_VUL_ALL!N2395</f>
        <v>98.30084026656732</v>
      </c>
      <c r="M2395" s="5">
        <f t="shared" si="262"/>
        <v>9.8222818958985876</v>
      </c>
      <c r="N2395" s="10">
        <f>admin4_VUL_ALL!W2395</f>
        <v>68.655573492280311</v>
      </c>
      <c r="O2395" s="5">
        <f t="shared" si="263"/>
        <v>7.08353727407136</v>
      </c>
      <c r="P2395" s="10">
        <f>admin4_VUL_ALL!X2395</f>
        <v>46.68</v>
      </c>
      <c r="Q2395" s="5">
        <f t="shared" si="264"/>
        <v>9.2124542124542135</v>
      </c>
      <c r="T2395"/>
      <c r="AC2395"/>
      <c r="AD2395"/>
    </row>
    <row r="2396" spans="1:30" ht="12.75" customHeight="1">
      <c r="A2396" s="4" t="s">
        <v>8314</v>
      </c>
      <c r="B2396" s="4" t="s">
        <v>8316</v>
      </c>
      <c r="C2396" s="4" t="s">
        <v>0</v>
      </c>
      <c r="D2396" s="4" t="s">
        <v>7568</v>
      </c>
      <c r="E2396" s="10">
        <f>IFERROR(VLOOKUP(A2396,admin4_MMI_ALL!$A$2:$B$3312,2,FALSE),3.5)</f>
        <v>3.5</v>
      </c>
      <c r="F2396" s="35">
        <f t="shared" si="259"/>
        <v>3162.2776601683804</v>
      </c>
      <c r="G2396" s="5">
        <f t="shared" si="260"/>
        <v>0</v>
      </c>
      <c r="H2396">
        <f>admin4_POP_ALL!M2396</f>
        <v>4654</v>
      </c>
      <c r="I2396" s="5">
        <f t="shared" si="261"/>
        <v>4.7711165991595694E-2</v>
      </c>
      <c r="J2396">
        <f>admin4_POP_ALL!P2396</f>
        <v>236.27</v>
      </c>
      <c r="K2396" s="5">
        <f t="shared" si="265"/>
        <v>5.440184618257689</v>
      </c>
      <c r="L2396" s="10">
        <f>admin4_VUL_ALL!N2396</f>
        <v>98.30084026656732</v>
      </c>
      <c r="M2396" s="5">
        <f t="shared" si="262"/>
        <v>9.8222818958985876</v>
      </c>
      <c r="N2396" s="10">
        <f>admin4_VUL_ALL!W2396</f>
        <v>68.655573492280311</v>
      </c>
      <c r="O2396" s="5">
        <f t="shared" si="263"/>
        <v>7.08353727407136</v>
      </c>
      <c r="P2396" s="10">
        <f>admin4_VUL_ALL!X2396</f>
        <v>46.68</v>
      </c>
      <c r="Q2396" s="5">
        <f t="shared" si="264"/>
        <v>9.2124542124542135</v>
      </c>
      <c r="T2396"/>
      <c r="AC2396"/>
      <c r="AD2396"/>
    </row>
    <row r="2397" spans="1:30" ht="12.75" customHeight="1">
      <c r="A2397" s="4" t="s">
        <v>8317</v>
      </c>
      <c r="B2397" s="4" t="s">
        <v>8319</v>
      </c>
      <c r="C2397" s="4" t="s">
        <v>0</v>
      </c>
      <c r="D2397" s="4" t="s">
        <v>7568</v>
      </c>
      <c r="E2397" s="10">
        <f>IFERROR(VLOOKUP(A2397,admin4_MMI_ALL!$A$2:$B$3312,2,FALSE),3.5)</f>
        <v>3.5</v>
      </c>
      <c r="F2397" s="35">
        <f t="shared" si="259"/>
        <v>3162.2776601683804</v>
      </c>
      <c r="G2397" s="5">
        <f t="shared" si="260"/>
        <v>0</v>
      </c>
      <c r="H2397">
        <f>admin4_POP_ALL!M2397</f>
        <v>2575</v>
      </c>
      <c r="I2397" s="5">
        <f t="shared" si="261"/>
        <v>2.6397991497283824E-2</v>
      </c>
      <c r="J2397">
        <f>admin4_POP_ALL!P2397</f>
        <v>348.47</v>
      </c>
      <c r="K2397" s="5">
        <f t="shared" si="265"/>
        <v>5.8269988529979315</v>
      </c>
      <c r="L2397" s="10">
        <f>admin4_VUL_ALL!N2397</f>
        <v>98.30084026656732</v>
      </c>
      <c r="M2397" s="5">
        <f t="shared" si="262"/>
        <v>9.8222818958985876</v>
      </c>
      <c r="N2397" s="10">
        <f>admin4_VUL_ALL!W2397</f>
        <v>68.655573492280311</v>
      </c>
      <c r="O2397" s="5">
        <f t="shared" si="263"/>
        <v>7.08353727407136</v>
      </c>
      <c r="P2397" s="10">
        <f>admin4_VUL_ALL!X2397</f>
        <v>46.68</v>
      </c>
      <c r="Q2397" s="5">
        <f t="shared" si="264"/>
        <v>9.2124542124542135</v>
      </c>
      <c r="T2397"/>
      <c r="AC2397"/>
      <c r="AD2397"/>
    </row>
    <row r="2398" spans="1:30" ht="12.75" customHeight="1">
      <c r="A2398" s="4" t="s">
        <v>8320</v>
      </c>
      <c r="B2398" s="4" t="s">
        <v>8322</v>
      </c>
      <c r="C2398" s="4" t="s">
        <v>0</v>
      </c>
      <c r="D2398" s="4" t="s">
        <v>7568</v>
      </c>
      <c r="E2398" s="10">
        <f>IFERROR(VLOOKUP(A2398,admin4_MMI_ALL!$A$2:$B$3312,2,FALSE),3.5)</f>
        <v>3.5</v>
      </c>
      <c r="F2398" s="35">
        <f t="shared" si="259"/>
        <v>3162.2776601683804</v>
      </c>
      <c r="G2398" s="5">
        <f t="shared" si="260"/>
        <v>0</v>
      </c>
      <c r="H2398">
        <f>admin4_POP_ALL!M2398</f>
        <v>3855</v>
      </c>
      <c r="I2398" s="5">
        <f t="shared" si="261"/>
        <v>3.9520099892050159E-2</v>
      </c>
      <c r="J2398">
        <f>admin4_POP_ALL!P2398</f>
        <v>207.41</v>
      </c>
      <c r="K2398" s="5">
        <f t="shared" si="265"/>
        <v>5.3104978848225892</v>
      </c>
      <c r="L2398" s="10">
        <f>admin4_VUL_ALL!N2398</f>
        <v>98.30084026656732</v>
      </c>
      <c r="M2398" s="5">
        <f t="shared" si="262"/>
        <v>9.8222818958985876</v>
      </c>
      <c r="N2398" s="10">
        <f>admin4_VUL_ALL!W2398</f>
        <v>68.655573492280311</v>
      </c>
      <c r="O2398" s="5">
        <f t="shared" si="263"/>
        <v>7.08353727407136</v>
      </c>
      <c r="P2398" s="10">
        <f>admin4_VUL_ALL!X2398</f>
        <v>46.68</v>
      </c>
      <c r="Q2398" s="5">
        <f t="shared" si="264"/>
        <v>9.2124542124542135</v>
      </c>
      <c r="T2398"/>
      <c r="AC2398"/>
      <c r="AD2398"/>
    </row>
    <row r="2399" spans="1:30" ht="12.75" customHeight="1">
      <c r="A2399" s="4" t="s">
        <v>8323</v>
      </c>
      <c r="B2399" s="4" t="s">
        <v>8325</v>
      </c>
      <c r="C2399" s="4" t="s">
        <v>0</v>
      </c>
      <c r="D2399" s="4" t="s">
        <v>7568</v>
      </c>
      <c r="E2399" s="10">
        <f>IFERROR(VLOOKUP(A2399,admin4_MMI_ALL!$A$2:$B$3312,2,FALSE),3.5)</f>
        <v>3.5</v>
      </c>
      <c r="F2399" s="35">
        <f t="shared" si="259"/>
        <v>3162.2776601683804</v>
      </c>
      <c r="G2399" s="5">
        <f t="shared" si="260"/>
        <v>0</v>
      </c>
      <c r="H2399">
        <f>admin4_POP_ALL!M2399</f>
        <v>2630</v>
      </c>
      <c r="I2399" s="5">
        <f t="shared" si="261"/>
        <v>2.6961832092371442E-2</v>
      </c>
      <c r="J2399">
        <f>admin4_POP_ALL!P2399</f>
        <v>204.61</v>
      </c>
      <c r="K2399" s="5">
        <f t="shared" si="265"/>
        <v>5.2969677583490373</v>
      </c>
      <c r="L2399" s="10">
        <f>admin4_VUL_ALL!N2399</f>
        <v>98.30084026656732</v>
      </c>
      <c r="M2399" s="5">
        <f t="shared" si="262"/>
        <v>9.8222818958985876</v>
      </c>
      <c r="N2399" s="10">
        <f>admin4_VUL_ALL!W2399</f>
        <v>68.655573492280311</v>
      </c>
      <c r="O2399" s="5">
        <f t="shared" si="263"/>
        <v>7.08353727407136</v>
      </c>
      <c r="P2399" s="10">
        <f>admin4_VUL_ALL!X2399</f>
        <v>46.68</v>
      </c>
      <c r="Q2399" s="5">
        <f t="shared" si="264"/>
        <v>9.2124542124542135</v>
      </c>
      <c r="T2399"/>
      <c r="AC2399"/>
      <c r="AD2399"/>
    </row>
    <row r="2400" spans="1:30" ht="12.75" customHeight="1">
      <c r="A2400" s="4" t="s">
        <v>8326</v>
      </c>
      <c r="B2400" s="4" t="s">
        <v>8328</v>
      </c>
      <c r="C2400" s="4" t="s">
        <v>0</v>
      </c>
      <c r="D2400" s="4" t="s">
        <v>7568</v>
      </c>
      <c r="E2400" s="10">
        <f>IFERROR(VLOOKUP(A2400,admin4_MMI_ALL!$A$2:$B$3312,2,FALSE),3.5)</f>
        <v>3.5</v>
      </c>
      <c r="F2400" s="35">
        <f t="shared" si="259"/>
        <v>3162.2776601683804</v>
      </c>
      <c r="G2400" s="5">
        <f t="shared" si="260"/>
        <v>0</v>
      </c>
      <c r="H2400">
        <f>admin4_POP_ALL!M2400</f>
        <v>10458</v>
      </c>
      <c r="I2400" s="5">
        <f t="shared" si="261"/>
        <v>0.10721172624411428</v>
      </c>
      <c r="J2400">
        <f>admin4_POP_ALL!P2400</f>
        <v>336.14</v>
      </c>
      <c r="K2400" s="5">
        <f t="shared" si="265"/>
        <v>5.7911378659688779</v>
      </c>
      <c r="L2400" s="10">
        <f>admin4_VUL_ALL!N2400</f>
        <v>98.30084026656732</v>
      </c>
      <c r="M2400" s="5">
        <f t="shared" si="262"/>
        <v>9.8222818958985876</v>
      </c>
      <c r="N2400" s="10">
        <f>admin4_VUL_ALL!W2400</f>
        <v>68.655573492280311</v>
      </c>
      <c r="O2400" s="5">
        <f t="shared" si="263"/>
        <v>7.08353727407136</v>
      </c>
      <c r="P2400" s="10">
        <f>admin4_VUL_ALL!X2400</f>
        <v>46.68</v>
      </c>
      <c r="Q2400" s="5">
        <f t="shared" si="264"/>
        <v>9.2124542124542135</v>
      </c>
      <c r="T2400"/>
      <c r="AC2400"/>
      <c r="AD2400"/>
    </row>
    <row r="2401" spans="1:30" ht="12.75" customHeight="1">
      <c r="A2401" s="4" t="s">
        <v>8329</v>
      </c>
      <c r="B2401" s="4" t="s">
        <v>8331</v>
      </c>
      <c r="C2401" s="4" t="s">
        <v>0</v>
      </c>
      <c r="D2401" s="4" t="s">
        <v>7568</v>
      </c>
      <c r="E2401" s="10">
        <f>IFERROR(VLOOKUP(A2401,admin4_MMI_ALL!$A$2:$B$3312,2,FALSE),3.5)</f>
        <v>3.5</v>
      </c>
      <c r="F2401" s="35">
        <f t="shared" si="259"/>
        <v>3162.2776601683804</v>
      </c>
      <c r="G2401" s="5">
        <f t="shared" si="260"/>
        <v>0</v>
      </c>
      <c r="H2401">
        <f>admin4_POP_ALL!M2401</f>
        <v>2156</v>
      </c>
      <c r="I2401" s="5">
        <f t="shared" si="261"/>
        <v>2.2102551327434536E-2</v>
      </c>
      <c r="J2401">
        <f>admin4_POP_ALL!P2401</f>
        <v>134.09</v>
      </c>
      <c r="K2401" s="5">
        <f t="shared" si="265"/>
        <v>4.8762902490738123</v>
      </c>
      <c r="L2401" s="10">
        <f>admin4_VUL_ALL!N2401</f>
        <v>98.30084026656732</v>
      </c>
      <c r="M2401" s="5">
        <f t="shared" si="262"/>
        <v>9.8222818958985876</v>
      </c>
      <c r="N2401" s="10">
        <f>admin4_VUL_ALL!W2401</f>
        <v>68.655573492280311</v>
      </c>
      <c r="O2401" s="5">
        <f t="shared" si="263"/>
        <v>7.08353727407136</v>
      </c>
      <c r="P2401" s="10">
        <f>admin4_VUL_ALL!X2401</f>
        <v>46.68</v>
      </c>
      <c r="Q2401" s="5">
        <f t="shared" si="264"/>
        <v>9.2124542124542135</v>
      </c>
      <c r="T2401"/>
      <c r="AC2401"/>
      <c r="AD2401"/>
    </row>
    <row r="2402" spans="1:30" ht="12.75" customHeight="1">
      <c r="A2402" s="4" t="s">
        <v>8332</v>
      </c>
      <c r="B2402" s="4" t="s">
        <v>8334</v>
      </c>
      <c r="C2402" s="4" t="s">
        <v>0</v>
      </c>
      <c r="D2402" s="4" t="s">
        <v>7568</v>
      </c>
      <c r="E2402" s="10">
        <f>IFERROR(VLOOKUP(A2402,admin4_MMI_ALL!$A$2:$B$3312,2,FALSE),3.5)</f>
        <v>3.5</v>
      </c>
      <c r="F2402" s="35">
        <f t="shared" si="259"/>
        <v>3162.2776601683804</v>
      </c>
      <c r="G2402" s="5">
        <f t="shared" si="260"/>
        <v>0</v>
      </c>
      <c r="H2402">
        <f>admin4_POP_ALL!M2402</f>
        <v>1932</v>
      </c>
      <c r="I2402" s="5">
        <f t="shared" si="261"/>
        <v>1.9806182358350428E-2</v>
      </c>
      <c r="J2402">
        <f>admin4_POP_ALL!P2402</f>
        <v>228.12</v>
      </c>
      <c r="K2402" s="5">
        <f t="shared" si="265"/>
        <v>5.4052404442118815</v>
      </c>
      <c r="L2402" s="10">
        <f>admin4_VUL_ALL!N2402</f>
        <v>98.30084026656732</v>
      </c>
      <c r="M2402" s="5">
        <f t="shared" si="262"/>
        <v>9.8222818958985876</v>
      </c>
      <c r="N2402" s="10">
        <f>admin4_VUL_ALL!W2402</f>
        <v>68.655573492280311</v>
      </c>
      <c r="O2402" s="5">
        <f t="shared" si="263"/>
        <v>7.08353727407136</v>
      </c>
      <c r="P2402" s="10">
        <f>admin4_VUL_ALL!X2402</f>
        <v>46.68</v>
      </c>
      <c r="Q2402" s="5">
        <f t="shared" si="264"/>
        <v>9.2124542124542135</v>
      </c>
      <c r="T2402"/>
      <c r="AC2402"/>
      <c r="AD2402"/>
    </row>
    <row r="2403" spans="1:30" ht="12.75" customHeight="1">
      <c r="A2403" s="4" t="s">
        <v>8335</v>
      </c>
      <c r="B2403" s="4" t="s">
        <v>8336</v>
      </c>
      <c r="C2403" s="4" t="s">
        <v>0</v>
      </c>
      <c r="D2403" s="4" t="s">
        <v>7568</v>
      </c>
      <c r="E2403" s="10">
        <f>IFERROR(VLOOKUP(A2403,admin4_MMI_ALL!$A$2:$B$3312,2,FALSE),3.5)</f>
        <v>3.5</v>
      </c>
      <c r="F2403" s="35">
        <f t="shared" si="259"/>
        <v>3162.2776601683804</v>
      </c>
      <c r="G2403" s="5">
        <f t="shared" si="260"/>
        <v>0</v>
      </c>
      <c r="H2403">
        <f>admin4_POP_ALL!M2403</f>
        <v>3441</v>
      </c>
      <c r="I2403" s="5">
        <f t="shared" si="261"/>
        <v>3.5275917958117922E-2</v>
      </c>
      <c r="J2403">
        <f>admin4_POP_ALL!P2403</f>
        <v>392.53</v>
      </c>
      <c r="K2403" s="5">
        <f t="shared" si="265"/>
        <v>5.9455195851492579</v>
      </c>
      <c r="L2403" s="10">
        <f>admin4_VUL_ALL!N2403</f>
        <v>98.30084026656732</v>
      </c>
      <c r="M2403" s="5">
        <f t="shared" si="262"/>
        <v>9.8222818958985876</v>
      </c>
      <c r="N2403" s="10">
        <f>admin4_VUL_ALL!W2403</f>
        <v>68.655573492280311</v>
      </c>
      <c r="O2403" s="5">
        <f t="shared" si="263"/>
        <v>7.08353727407136</v>
      </c>
      <c r="P2403" s="10">
        <f>admin4_VUL_ALL!X2403</f>
        <v>46.68</v>
      </c>
      <c r="Q2403" s="5">
        <f t="shared" si="264"/>
        <v>9.2124542124542135</v>
      </c>
      <c r="T2403"/>
      <c r="AC2403"/>
      <c r="AD2403"/>
    </row>
    <row r="2404" spans="1:30" ht="12.75" customHeight="1">
      <c r="A2404" s="4" t="s">
        <v>8337</v>
      </c>
      <c r="B2404" s="4" t="s">
        <v>8339</v>
      </c>
      <c r="C2404" s="4" t="s">
        <v>0</v>
      </c>
      <c r="D2404" s="4" t="s">
        <v>7568</v>
      </c>
      <c r="E2404" s="10">
        <f>IFERROR(VLOOKUP(A2404,admin4_MMI_ALL!$A$2:$B$3312,2,FALSE),3.5)</f>
        <v>3.5</v>
      </c>
      <c r="F2404" s="35">
        <f t="shared" si="259"/>
        <v>3162.2776601683804</v>
      </c>
      <c r="G2404" s="5">
        <f t="shared" si="260"/>
        <v>0</v>
      </c>
      <c r="H2404">
        <f>admin4_POP_ALL!M2404</f>
        <v>2848</v>
      </c>
      <c r="I2404" s="5">
        <f t="shared" si="261"/>
        <v>2.9196691178355081E-2</v>
      </c>
      <c r="J2404">
        <f>admin4_POP_ALL!P2404</f>
        <v>92.07</v>
      </c>
      <c r="K2404" s="5">
        <f t="shared" si="265"/>
        <v>4.5020336553181037</v>
      </c>
      <c r="L2404" s="10">
        <f>admin4_VUL_ALL!N2404</f>
        <v>98.30084026656732</v>
      </c>
      <c r="M2404" s="5">
        <f t="shared" si="262"/>
        <v>9.8222818958985876</v>
      </c>
      <c r="N2404" s="10">
        <f>admin4_VUL_ALL!W2404</f>
        <v>68.655573492280311</v>
      </c>
      <c r="O2404" s="5">
        <f t="shared" si="263"/>
        <v>7.08353727407136</v>
      </c>
      <c r="P2404" s="10">
        <f>admin4_VUL_ALL!X2404</f>
        <v>46.68</v>
      </c>
      <c r="Q2404" s="5">
        <f t="shared" si="264"/>
        <v>9.2124542124542135</v>
      </c>
      <c r="T2404"/>
      <c r="AC2404"/>
      <c r="AD2404"/>
    </row>
    <row r="2405" spans="1:30" ht="12.75" customHeight="1">
      <c r="A2405" s="4" t="s">
        <v>8340</v>
      </c>
      <c r="B2405" s="4" t="s">
        <v>8342</v>
      </c>
      <c r="C2405" s="4" t="s">
        <v>0</v>
      </c>
      <c r="D2405" s="4" t="s">
        <v>7568</v>
      </c>
      <c r="E2405" s="10">
        <f>IFERROR(VLOOKUP(A2405,admin4_MMI_ALL!$A$2:$B$3312,2,FALSE),3.5)</f>
        <v>3.5</v>
      </c>
      <c r="F2405" s="35">
        <f t="shared" si="259"/>
        <v>3162.2776601683804</v>
      </c>
      <c r="G2405" s="5">
        <f t="shared" si="260"/>
        <v>0</v>
      </c>
      <c r="H2405">
        <f>admin4_POP_ALL!M2405</f>
        <v>3780</v>
      </c>
      <c r="I2405" s="5">
        <f t="shared" si="261"/>
        <v>3.875122635329431E-2</v>
      </c>
      <c r="J2405">
        <f>admin4_POP_ALL!P2405</f>
        <v>183.19</v>
      </c>
      <c r="K2405" s="5">
        <f t="shared" si="265"/>
        <v>5.1868875249027475</v>
      </c>
      <c r="L2405" s="10">
        <f>admin4_VUL_ALL!N2405</f>
        <v>98.30084026656732</v>
      </c>
      <c r="M2405" s="5">
        <f t="shared" si="262"/>
        <v>9.8222818958985876</v>
      </c>
      <c r="N2405" s="10">
        <f>admin4_VUL_ALL!W2405</f>
        <v>68.655573492280311</v>
      </c>
      <c r="O2405" s="5">
        <f t="shared" si="263"/>
        <v>7.08353727407136</v>
      </c>
      <c r="P2405" s="10">
        <f>admin4_VUL_ALL!X2405</f>
        <v>46.68</v>
      </c>
      <c r="Q2405" s="5">
        <f t="shared" si="264"/>
        <v>9.2124542124542135</v>
      </c>
      <c r="T2405"/>
      <c r="AC2405"/>
      <c r="AD2405"/>
    </row>
    <row r="2406" spans="1:30" ht="12.75" customHeight="1">
      <c r="A2406" s="4" t="s">
        <v>8343</v>
      </c>
      <c r="B2406" s="4" t="s">
        <v>8345</v>
      </c>
      <c r="C2406" s="4" t="s">
        <v>0</v>
      </c>
      <c r="D2406" s="4" t="s">
        <v>7568</v>
      </c>
      <c r="E2406" s="10">
        <f>IFERROR(VLOOKUP(A2406,admin4_MMI_ALL!$A$2:$B$3312,2,FALSE),3.5)</f>
        <v>3.5</v>
      </c>
      <c r="F2406" s="35">
        <f t="shared" si="259"/>
        <v>3162.2776601683804</v>
      </c>
      <c r="G2406" s="5">
        <f t="shared" si="260"/>
        <v>0</v>
      </c>
      <c r="H2406">
        <f>admin4_POP_ALL!M2406</f>
        <v>2005</v>
      </c>
      <c r="I2406" s="5">
        <f t="shared" si="261"/>
        <v>2.0554552602739445E-2</v>
      </c>
      <c r="J2406">
        <f>admin4_POP_ALL!P2406</f>
        <v>413.67</v>
      </c>
      <c r="K2406" s="5">
        <f t="shared" si="265"/>
        <v>5.9977372195664804</v>
      </c>
      <c r="L2406" s="10">
        <f>admin4_VUL_ALL!N2406</f>
        <v>98.30084026656732</v>
      </c>
      <c r="M2406" s="5">
        <f t="shared" si="262"/>
        <v>9.8222818958985876</v>
      </c>
      <c r="N2406" s="10">
        <f>admin4_VUL_ALL!W2406</f>
        <v>68.655573492280311</v>
      </c>
      <c r="O2406" s="5">
        <f t="shared" si="263"/>
        <v>7.08353727407136</v>
      </c>
      <c r="P2406" s="10">
        <f>admin4_VUL_ALL!X2406</f>
        <v>46.68</v>
      </c>
      <c r="Q2406" s="5">
        <f t="shared" si="264"/>
        <v>9.2124542124542135</v>
      </c>
      <c r="T2406"/>
      <c r="AC2406"/>
      <c r="AD2406"/>
    </row>
    <row r="2407" spans="1:30" ht="12.75" customHeight="1">
      <c r="A2407" s="4" t="s">
        <v>8346</v>
      </c>
      <c r="B2407" s="4" t="s">
        <v>8348</v>
      </c>
      <c r="C2407" s="4" t="s">
        <v>0</v>
      </c>
      <c r="D2407" s="4" t="s">
        <v>7568</v>
      </c>
      <c r="E2407" s="10">
        <f>IFERROR(VLOOKUP(A2407,admin4_MMI_ALL!$A$2:$B$3312,2,FALSE),3.5)</f>
        <v>3.5</v>
      </c>
      <c r="F2407" s="35">
        <f t="shared" si="259"/>
        <v>3162.2776601683804</v>
      </c>
      <c r="G2407" s="5">
        <f t="shared" si="260"/>
        <v>0</v>
      </c>
      <c r="H2407">
        <f>admin4_POP_ALL!M2407</f>
        <v>3328</v>
      </c>
      <c r="I2407" s="5">
        <f t="shared" si="261"/>
        <v>3.4117481826392453E-2</v>
      </c>
      <c r="J2407">
        <f>admin4_POP_ALL!P2407</f>
        <v>297.31</v>
      </c>
      <c r="K2407" s="5">
        <f t="shared" si="265"/>
        <v>5.6689423294733192</v>
      </c>
      <c r="L2407" s="10">
        <f>admin4_VUL_ALL!N2407</f>
        <v>98.30084026656732</v>
      </c>
      <c r="M2407" s="5">
        <f t="shared" si="262"/>
        <v>9.8222818958985876</v>
      </c>
      <c r="N2407" s="10">
        <f>admin4_VUL_ALL!W2407</f>
        <v>68.655573492280311</v>
      </c>
      <c r="O2407" s="5">
        <f t="shared" si="263"/>
        <v>7.08353727407136</v>
      </c>
      <c r="P2407" s="10">
        <f>admin4_VUL_ALL!X2407</f>
        <v>46.68</v>
      </c>
      <c r="Q2407" s="5">
        <f t="shared" si="264"/>
        <v>9.2124542124542135</v>
      </c>
      <c r="T2407"/>
      <c r="AC2407"/>
      <c r="AD2407"/>
    </row>
    <row r="2408" spans="1:30" ht="12.75" customHeight="1">
      <c r="A2408" s="4" t="s">
        <v>8349</v>
      </c>
      <c r="B2408" s="4" t="s">
        <v>8351</v>
      </c>
      <c r="C2408" s="4" t="s">
        <v>0</v>
      </c>
      <c r="D2408" s="4" t="s">
        <v>7568</v>
      </c>
      <c r="E2408" s="10">
        <f>IFERROR(VLOOKUP(A2408,admin4_MMI_ALL!$A$2:$B$3312,2,FALSE),3.5)</f>
        <v>3.5</v>
      </c>
      <c r="F2408" s="35">
        <f t="shared" si="259"/>
        <v>3162.2776601683804</v>
      </c>
      <c r="G2408" s="5">
        <f t="shared" si="260"/>
        <v>0</v>
      </c>
      <c r="H2408">
        <f>admin4_POP_ALL!M2408</f>
        <v>2825</v>
      </c>
      <c r="I2408" s="5">
        <f t="shared" si="261"/>
        <v>2.8960903293136622E-2</v>
      </c>
      <c r="J2408">
        <f>admin4_POP_ALL!P2408</f>
        <v>243.66</v>
      </c>
      <c r="K2408" s="5">
        <f t="shared" si="265"/>
        <v>5.4708434995935962</v>
      </c>
      <c r="L2408" s="10">
        <f>admin4_VUL_ALL!N2408</f>
        <v>98.30084026656732</v>
      </c>
      <c r="M2408" s="5">
        <f t="shared" si="262"/>
        <v>9.8222818958985876</v>
      </c>
      <c r="N2408" s="10">
        <f>admin4_VUL_ALL!W2408</f>
        <v>68.655573492280311</v>
      </c>
      <c r="O2408" s="5">
        <f t="shared" si="263"/>
        <v>7.08353727407136</v>
      </c>
      <c r="P2408" s="10">
        <f>admin4_VUL_ALL!X2408</f>
        <v>46.68</v>
      </c>
      <c r="Q2408" s="5">
        <f t="shared" si="264"/>
        <v>9.2124542124542135</v>
      </c>
      <c r="T2408"/>
      <c r="AC2408"/>
      <c r="AD2408"/>
    </row>
    <row r="2409" spans="1:30" ht="12.75" customHeight="1">
      <c r="A2409" s="4" t="s">
        <v>8352</v>
      </c>
      <c r="B2409" s="4" t="s">
        <v>8354</v>
      </c>
      <c r="C2409" s="4" t="s">
        <v>0</v>
      </c>
      <c r="D2409" s="4" t="s">
        <v>7568</v>
      </c>
      <c r="E2409" s="10">
        <f>IFERROR(VLOOKUP(A2409,admin4_MMI_ALL!$A$2:$B$3312,2,FALSE),3.5)</f>
        <v>3.5</v>
      </c>
      <c r="F2409" s="35">
        <f t="shared" si="259"/>
        <v>3162.2776601683804</v>
      </c>
      <c r="G2409" s="5">
        <f t="shared" si="260"/>
        <v>0</v>
      </c>
      <c r="H2409">
        <f>admin4_POP_ALL!M2409</f>
        <v>4994</v>
      </c>
      <c r="I2409" s="5">
        <f t="shared" si="261"/>
        <v>5.119672603395551E-2</v>
      </c>
      <c r="J2409">
        <f>admin4_POP_ALL!P2409</f>
        <v>185.17</v>
      </c>
      <c r="K2409" s="5">
        <f t="shared" si="265"/>
        <v>5.1975892143869675</v>
      </c>
      <c r="L2409" s="10">
        <f>admin4_VUL_ALL!N2409</f>
        <v>98.30084026656732</v>
      </c>
      <c r="M2409" s="5">
        <f t="shared" si="262"/>
        <v>9.8222818958985876</v>
      </c>
      <c r="N2409" s="10">
        <f>admin4_VUL_ALL!W2409</f>
        <v>68.655573492280311</v>
      </c>
      <c r="O2409" s="5">
        <f t="shared" si="263"/>
        <v>7.08353727407136</v>
      </c>
      <c r="P2409" s="10">
        <f>admin4_VUL_ALL!X2409</f>
        <v>46.68</v>
      </c>
      <c r="Q2409" s="5">
        <f t="shared" si="264"/>
        <v>9.2124542124542135</v>
      </c>
      <c r="T2409"/>
      <c r="AC2409"/>
      <c r="AD2409"/>
    </row>
    <row r="2410" spans="1:30" ht="12.75" customHeight="1">
      <c r="A2410" s="4" t="s">
        <v>8355</v>
      </c>
      <c r="B2410" s="4" t="s">
        <v>8357</v>
      </c>
      <c r="C2410" s="4" t="s">
        <v>0</v>
      </c>
      <c r="D2410" s="4" t="s">
        <v>7568</v>
      </c>
      <c r="E2410" s="10">
        <f>IFERROR(VLOOKUP(A2410,admin4_MMI_ALL!$A$2:$B$3312,2,FALSE),3.5)</f>
        <v>3.5</v>
      </c>
      <c r="F2410" s="35">
        <f t="shared" si="259"/>
        <v>3162.2776601683804</v>
      </c>
      <c r="G2410" s="5">
        <f t="shared" si="260"/>
        <v>0</v>
      </c>
      <c r="H2410">
        <f>admin4_POP_ALL!M2410</f>
        <v>3148</v>
      </c>
      <c r="I2410" s="5">
        <f t="shared" si="261"/>
        <v>3.2272185333378438E-2</v>
      </c>
      <c r="J2410">
        <f>admin4_POP_ALL!P2410</f>
        <v>144.56</v>
      </c>
      <c r="K2410" s="5">
        <f t="shared" si="265"/>
        <v>4.9511326267629094</v>
      </c>
      <c r="L2410" s="10">
        <f>admin4_VUL_ALL!N2410</f>
        <v>98.30084026656732</v>
      </c>
      <c r="M2410" s="5">
        <f t="shared" si="262"/>
        <v>9.8222818958985876</v>
      </c>
      <c r="N2410" s="10">
        <f>admin4_VUL_ALL!W2410</f>
        <v>68.655573492280311</v>
      </c>
      <c r="O2410" s="5">
        <f t="shared" si="263"/>
        <v>7.08353727407136</v>
      </c>
      <c r="P2410" s="10">
        <f>admin4_VUL_ALL!X2410</f>
        <v>46.68</v>
      </c>
      <c r="Q2410" s="5">
        <f t="shared" si="264"/>
        <v>9.2124542124542135</v>
      </c>
      <c r="T2410"/>
      <c r="AC2410"/>
      <c r="AD2410"/>
    </row>
    <row r="2411" spans="1:30" ht="12.75" customHeight="1">
      <c r="A2411" s="4" t="s">
        <v>8358</v>
      </c>
      <c r="B2411" s="4" t="s">
        <v>8360</v>
      </c>
      <c r="C2411" s="4" t="s">
        <v>0</v>
      </c>
      <c r="D2411" s="4" t="s">
        <v>7568</v>
      </c>
      <c r="E2411" s="10">
        <f>IFERROR(VLOOKUP(A2411,admin4_MMI_ALL!$A$2:$B$3312,2,FALSE),3.5)</f>
        <v>3.5</v>
      </c>
      <c r="F2411" s="35">
        <f t="shared" si="259"/>
        <v>3162.2776601683804</v>
      </c>
      <c r="G2411" s="5">
        <f t="shared" si="260"/>
        <v>0</v>
      </c>
      <c r="H2411">
        <f>admin4_POP_ALL!M2411</f>
        <v>4557</v>
      </c>
      <c r="I2411" s="5">
        <f t="shared" si="261"/>
        <v>4.6716756214804818E-2</v>
      </c>
      <c r="J2411">
        <f>admin4_POP_ALL!P2411</f>
        <v>60.38</v>
      </c>
      <c r="K2411" s="5">
        <f t="shared" si="265"/>
        <v>4.0820562346462372</v>
      </c>
      <c r="L2411" s="10">
        <f>admin4_VUL_ALL!N2411</f>
        <v>98.30084026656732</v>
      </c>
      <c r="M2411" s="5">
        <f t="shared" si="262"/>
        <v>9.8222818958985876</v>
      </c>
      <c r="N2411" s="10">
        <f>admin4_VUL_ALL!W2411</f>
        <v>68.655573492280311</v>
      </c>
      <c r="O2411" s="5">
        <f t="shared" si="263"/>
        <v>7.08353727407136</v>
      </c>
      <c r="P2411" s="10">
        <f>admin4_VUL_ALL!X2411</f>
        <v>46.68</v>
      </c>
      <c r="Q2411" s="5">
        <f t="shared" si="264"/>
        <v>9.2124542124542135</v>
      </c>
      <c r="T2411"/>
      <c r="AC2411"/>
      <c r="AD2411"/>
    </row>
    <row r="2412" spans="1:30" ht="12.75" customHeight="1">
      <c r="A2412" s="4" t="s">
        <v>8361</v>
      </c>
      <c r="B2412" s="4" t="s">
        <v>8363</v>
      </c>
      <c r="C2412" s="4" t="s">
        <v>0</v>
      </c>
      <c r="D2412" s="4" t="s">
        <v>7568</v>
      </c>
      <c r="E2412" s="10">
        <f>IFERROR(VLOOKUP(A2412,admin4_MMI_ALL!$A$2:$B$3312,2,FALSE),3.5)</f>
        <v>3.5</v>
      </c>
      <c r="F2412" s="35">
        <f t="shared" si="259"/>
        <v>3162.2776601683804</v>
      </c>
      <c r="G2412" s="5">
        <f t="shared" si="260"/>
        <v>0</v>
      </c>
      <c r="H2412">
        <f>admin4_POP_ALL!M2412</f>
        <v>5989</v>
      </c>
      <c r="I2412" s="5">
        <f t="shared" si="261"/>
        <v>6.1397114981449646E-2</v>
      </c>
      <c r="J2412">
        <f>admin4_POP_ALL!P2412</f>
        <v>118.5</v>
      </c>
      <c r="K2412" s="5">
        <f t="shared" si="265"/>
        <v>4.7532526683599476</v>
      </c>
      <c r="L2412" s="10">
        <f>admin4_VUL_ALL!N2412</f>
        <v>98.30084026656732</v>
      </c>
      <c r="M2412" s="5">
        <f t="shared" si="262"/>
        <v>9.8222818958985876</v>
      </c>
      <c r="N2412" s="10">
        <f>admin4_VUL_ALL!W2412</f>
        <v>68.655573492280311</v>
      </c>
      <c r="O2412" s="5">
        <f t="shared" si="263"/>
        <v>7.08353727407136</v>
      </c>
      <c r="P2412" s="10">
        <f>admin4_VUL_ALL!X2412</f>
        <v>46.68</v>
      </c>
      <c r="Q2412" s="5">
        <f t="shared" si="264"/>
        <v>9.2124542124542135</v>
      </c>
      <c r="T2412"/>
      <c r="AC2412"/>
      <c r="AD2412"/>
    </row>
    <row r="2413" spans="1:30" ht="12.75" customHeight="1">
      <c r="A2413" s="4" t="s">
        <v>8364</v>
      </c>
      <c r="B2413" s="4" t="s">
        <v>6927</v>
      </c>
      <c r="C2413" s="4" t="s">
        <v>0</v>
      </c>
      <c r="D2413" s="4" t="s">
        <v>7568</v>
      </c>
      <c r="E2413" s="10">
        <f>IFERROR(VLOOKUP(A2413,admin4_MMI_ALL!$A$2:$B$3312,2,FALSE),3.5)</f>
        <v>3.5</v>
      </c>
      <c r="F2413" s="35">
        <f t="shared" si="259"/>
        <v>3162.2776601683804</v>
      </c>
      <c r="G2413" s="5">
        <f t="shared" si="260"/>
        <v>0</v>
      </c>
      <c r="H2413">
        <f>admin4_POP_ALL!M2413</f>
        <v>2837</v>
      </c>
      <c r="I2413" s="5">
        <f t="shared" si="261"/>
        <v>2.908392305933756E-2</v>
      </c>
      <c r="J2413">
        <f>admin4_POP_ALL!P2413</f>
        <v>159.69</v>
      </c>
      <c r="K2413" s="5">
        <f t="shared" si="265"/>
        <v>5.0502208770163559</v>
      </c>
      <c r="L2413" s="10">
        <f>admin4_VUL_ALL!N2413</f>
        <v>98.30084026656732</v>
      </c>
      <c r="M2413" s="5">
        <f t="shared" si="262"/>
        <v>9.8222818958985876</v>
      </c>
      <c r="N2413" s="10">
        <f>admin4_VUL_ALL!W2413</f>
        <v>68.655573492280311</v>
      </c>
      <c r="O2413" s="5">
        <f t="shared" si="263"/>
        <v>7.08353727407136</v>
      </c>
      <c r="P2413" s="10">
        <f>admin4_VUL_ALL!X2413</f>
        <v>46.68</v>
      </c>
      <c r="Q2413" s="5">
        <f t="shared" si="264"/>
        <v>9.2124542124542135</v>
      </c>
      <c r="T2413"/>
      <c r="AC2413"/>
      <c r="AD2413"/>
    </row>
    <row r="2414" spans="1:30" ht="12.75" customHeight="1">
      <c r="A2414" s="4" t="s">
        <v>8365</v>
      </c>
      <c r="B2414" s="4" t="s">
        <v>8367</v>
      </c>
      <c r="C2414" s="4" t="s">
        <v>0</v>
      </c>
      <c r="D2414" s="4" t="s">
        <v>7568</v>
      </c>
      <c r="E2414" s="10">
        <f>IFERROR(VLOOKUP(A2414,admin4_MMI_ALL!$A$2:$B$3312,2,FALSE),3.5)</f>
        <v>3.5</v>
      </c>
      <c r="F2414" s="35">
        <f t="shared" si="259"/>
        <v>3162.2776601683804</v>
      </c>
      <c r="G2414" s="5">
        <f t="shared" si="260"/>
        <v>0</v>
      </c>
      <c r="H2414">
        <f>admin4_POP_ALL!M2414</f>
        <v>1539</v>
      </c>
      <c r="I2414" s="5">
        <f t="shared" si="261"/>
        <v>1.5777285015269829E-2</v>
      </c>
      <c r="J2414">
        <f>admin4_POP_ALL!P2414</f>
        <v>201.29</v>
      </c>
      <c r="K2414" s="5">
        <f t="shared" si="265"/>
        <v>5.2806828936519743</v>
      </c>
      <c r="L2414" s="10">
        <f>admin4_VUL_ALL!N2414</f>
        <v>98.30084026656732</v>
      </c>
      <c r="M2414" s="5">
        <f t="shared" si="262"/>
        <v>9.8222818958985876</v>
      </c>
      <c r="N2414" s="10">
        <f>admin4_VUL_ALL!W2414</f>
        <v>68.655573492280311</v>
      </c>
      <c r="O2414" s="5">
        <f t="shared" si="263"/>
        <v>7.08353727407136</v>
      </c>
      <c r="P2414" s="10">
        <f>admin4_VUL_ALL!X2414</f>
        <v>46.68</v>
      </c>
      <c r="Q2414" s="5">
        <f t="shared" si="264"/>
        <v>9.2124542124542135</v>
      </c>
      <c r="T2414"/>
      <c r="AC2414"/>
      <c r="AD2414"/>
    </row>
    <row r="2415" spans="1:30" ht="12.75" customHeight="1">
      <c r="A2415" s="4" t="s">
        <v>8368</v>
      </c>
      <c r="B2415" s="4" t="s">
        <v>8370</v>
      </c>
      <c r="C2415" s="4" t="s">
        <v>0</v>
      </c>
      <c r="D2415" s="4" t="s">
        <v>7568</v>
      </c>
      <c r="E2415" s="10">
        <f>IFERROR(VLOOKUP(A2415,admin4_MMI_ALL!$A$2:$B$3312,2,FALSE),3.5)</f>
        <v>3.5</v>
      </c>
      <c r="F2415" s="35">
        <f t="shared" si="259"/>
        <v>3162.2776601683804</v>
      </c>
      <c r="G2415" s="5">
        <f t="shared" si="260"/>
        <v>0</v>
      </c>
      <c r="H2415">
        <f>admin4_POP_ALL!M2415</f>
        <v>4560</v>
      </c>
      <c r="I2415" s="5">
        <f t="shared" si="261"/>
        <v>4.6747511156355052E-2</v>
      </c>
      <c r="J2415">
        <f>admin4_POP_ALL!P2415</f>
        <v>143.22999999999999</v>
      </c>
      <c r="K2415" s="5">
        <f t="shared" si="265"/>
        <v>4.9419316386312477</v>
      </c>
      <c r="L2415" s="10">
        <f>admin4_VUL_ALL!N2415</f>
        <v>98.30084026656732</v>
      </c>
      <c r="M2415" s="5">
        <f t="shared" si="262"/>
        <v>9.8222818958985876</v>
      </c>
      <c r="N2415" s="10">
        <f>admin4_VUL_ALL!W2415</f>
        <v>68.655573492280311</v>
      </c>
      <c r="O2415" s="5">
        <f t="shared" si="263"/>
        <v>7.08353727407136</v>
      </c>
      <c r="P2415" s="10">
        <f>admin4_VUL_ALL!X2415</f>
        <v>46.68</v>
      </c>
      <c r="Q2415" s="5">
        <f t="shared" si="264"/>
        <v>9.2124542124542135</v>
      </c>
      <c r="T2415"/>
      <c r="AC2415"/>
      <c r="AD2415"/>
    </row>
    <row r="2416" spans="1:30" ht="12.75" customHeight="1">
      <c r="A2416" s="4" t="s">
        <v>8371</v>
      </c>
      <c r="B2416" s="4" t="s">
        <v>8373</v>
      </c>
      <c r="C2416" s="4" t="s">
        <v>0</v>
      </c>
      <c r="D2416" s="4" t="s">
        <v>7568</v>
      </c>
      <c r="E2416" s="10">
        <f>IFERROR(VLOOKUP(A2416,admin4_MMI_ALL!$A$2:$B$3312,2,FALSE),3.5)</f>
        <v>3.5</v>
      </c>
      <c r="F2416" s="35">
        <f t="shared" si="259"/>
        <v>3162.2776601683804</v>
      </c>
      <c r="G2416" s="5">
        <f t="shared" si="260"/>
        <v>0</v>
      </c>
      <c r="H2416">
        <f>admin4_POP_ALL!M2416</f>
        <v>2800</v>
      </c>
      <c r="I2416" s="5">
        <f t="shared" si="261"/>
        <v>2.8704612113551343E-2</v>
      </c>
      <c r="J2416">
        <f>admin4_POP_ALL!P2416</f>
        <v>206.91</v>
      </c>
      <c r="K2416" s="5">
        <f t="shared" si="265"/>
        <v>5.3080952390084555</v>
      </c>
      <c r="L2416" s="10">
        <f>admin4_VUL_ALL!N2416</f>
        <v>98.30084026656732</v>
      </c>
      <c r="M2416" s="5">
        <f t="shared" si="262"/>
        <v>9.8222818958985876</v>
      </c>
      <c r="N2416" s="10">
        <f>admin4_VUL_ALL!W2416</f>
        <v>68.655573492280311</v>
      </c>
      <c r="O2416" s="5">
        <f t="shared" si="263"/>
        <v>7.08353727407136</v>
      </c>
      <c r="P2416" s="10">
        <f>admin4_VUL_ALL!X2416</f>
        <v>46.68</v>
      </c>
      <c r="Q2416" s="5">
        <f t="shared" si="264"/>
        <v>9.2124542124542135</v>
      </c>
      <c r="T2416"/>
      <c r="AC2416"/>
      <c r="AD2416"/>
    </row>
    <row r="2417" spans="1:30" ht="12.75" customHeight="1">
      <c r="A2417" s="4" t="s">
        <v>8374</v>
      </c>
      <c r="B2417" s="4" t="s">
        <v>8376</v>
      </c>
      <c r="C2417" s="4" t="s">
        <v>0</v>
      </c>
      <c r="D2417" s="4" t="s">
        <v>7568</v>
      </c>
      <c r="E2417" s="10">
        <f>IFERROR(VLOOKUP(A2417,admin4_MMI_ALL!$A$2:$B$3312,2,FALSE),3.5)</f>
        <v>3.5</v>
      </c>
      <c r="F2417" s="35">
        <f t="shared" si="259"/>
        <v>3162.2776601683804</v>
      </c>
      <c r="G2417" s="5">
        <f t="shared" si="260"/>
        <v>0</v>
      </c>
      <c r="H2417">
        <f>admin4_POP_ALL!M2417</f>
        <v>2716</v>
      </c>
      <c r="I2417" s="5">
        <f t="shared" si="261"/>
        <v>2.7843473750144804E-2</v>
      </c>
      <c r="J2417">
        <f>admin4_POP_ALL!P2417</f>
        <v>155.88</v>
      </c>
      <c r="K2417" s="5">
        <f t="shared" si="265"/>
        <v>5.0261824632685226</v>
      </c>
      <c r="L2417" s="10">
        <f>admin4_VUL_ALL!N2417</f>
        <v>98.30084026656732</v>
      </c>
      <c r="M2417" s="5">
        <f t="shared" si="262"/>
        <v>9.8222818958985876</v>
      </c>
      <c r="N2417" s="10">
        <f>admin4_VUL_ALL!W2417</f>
        <v>68.655573492280311</v>
      </c>
      <c r="O2417" s="5">
        <f t="shared" si="263"/>
        <v>7.08353727407136</v>
      </c>
      <c r="P2417" s="10">
        <f>admin4_VUL_ALL!X2417</f>
        <v>46.68</v>
      </c>
      <c r="Q2417" s="5">
        <f t="shared" si="264"/>
        <v>9.2124542124542135</v>
      </c>
      <c r="T2417"/>
      <c r="AC2417"/>
      <c r="AD2417"/>
    </row>
    <row r="2418" spans="1:30" ht="12.75" customHeight="1">
      <c r="A2418" s="4" t="s">
        <v>8377</v>
      </c>
      <c r="B2418" s="4" t="s">
        <v>6283</v>
      </c>
      <c r="C2418" s="4" t="s">
        <v>0</v>
      </c>
      <c r="D2418" s="4" t="s">
        <v>7568</v>
      </c>
      <c r="E2418" s="10">
        <f>IFERROR(VLOOKUP(A2418,admin4_MMI_ALL!$A$2:$B$3312,2,FALSE),3.5)</f>
        <v>3.5</v>
      </c>
      <c r="F2418" s="35">
        <f t="shared" si="259"/>
        <v>3162.2776601683804</v>
      </c>
      <c r="G2418" s="5">
        <f t="shared" si="260"/>
        <v>0</v>
      </c>
      <c r="H2418">
        <f>admin4_POP_ALL!M2418</f>
        <v>4168</v>
      </c>
      <c r="I2418" s="5">
        <f t="shared" si="261"/>
        <v>4.2728865460457857E-2</v>
      </c>
      <c r="J2418">
        <f>admin4_POP_ALL!P2418</f>
        <v>445.88</v>
      </c>
      <c r="K2418" s="5">
        <f t="shared" si="265"/>
        <v>6.0723783871653394</v>
      </c>
      <c r="L2418" s="10">
        <f>admin4_VUL_ALL!N2418</f>
        <v>98.30084026656732</v>
      </c>
      <c r="M2418" s="5">
        <f t="shared" si="262"/>
        <v>9.8222818958985876</v>
      </c>
      <c r="N2418" s="10">
        <f>admin4_VUL_ALL!W2418</f>
        <v>68.655573492280311</v>
      </c>
      <c r="O2418" s="5">
        <f t="shared" si="263"/>
        <v>7.08353727407136</v>
      </c>
      <c r="P2418" s="10">
        <f>admin4_VUL_ALL!X2418</f>
        <v>46.68</v>
      </c>
      <c r="Q2418" s="5">
        <f t="shared" si="264"/>
        <v>9.2124542124542135</v>
      </c>
      <c r="T2418"/>
      <c r="AC2418"/>
      <c r="AD2418"/>
    </row>
    <row r="2419" spans="1:30" ht="12.75" customHeight="1">
      <c r="A2419" s="4" t="s">
        <v>8378</v>
      </c>
      <c r="B2419" s="4" t="s">
        <v>8380</v>
      </c>
      <c r="C2419" s="4" t="s">
        <v>0</v>
      </c>
      <c r="D2419" s="4" t="s">
        <v>7568</v>
      </c>
      <c r="E2419" s="10">
        <f>IFERROR(VLOOKUP(A2419,admin4_MMI_ALL!$A$2:$B$3312,2,FALSE),3.5)</f>
        <v>3.5</v>
      </c>
      <c r="F2419" s="35">
        <f t="shared" si="259"/>
        <v>3162.2776601683804</v>
      </c>
      <c r="G2419" s="5">
        <f t="shared" si="260"/>
        <v>0</v>
      </c>
      <c r="H2419">
        <f>admin4_POP_ALL!M2419</f>
        <v>5032</v>
      </c>
      <c r="I2419" s="5">
        <f t="shared" si="261"/>
        <v>5.1586288626925131E-2</v>
      </c>
      <c r="J2419">
        <f>admin4_POP_ALL!P2419</f>
        <v>61.33</v>
      </c>
      <c r="K2419" s="5">
        <f t="shared" si="265"/>
        <v>4.0975966134154591</v>
      </c>
      <c r="L2419" s="10">
        <f>admin4_VUL_ALL!N2419</f>
        <v>98.30084026656732</v>
      </c>
      <c r="M2419" s="5">
        <f t="shared" si="262"/>
        <v>9.8222818958985876</v>
      </c>
      <c r="N2419" s="10">
        <f>admin4_VUL_ALL!W2419</f>
        <v>68.655573492280311</v>
      </c>
      <c r="O2419" s="5">
        <f t="shared" si="263"/>
        <v>7.08353727407136</v>
      </c>
      <c r="P2419" s="10">
        <f>admin4_VUL_ALL!X2419</f>
        <v>46.68</v>
      </c>
      <c r="Q2419" s="5">
        <f t="shared" si="264"/>
        <v>9.2124542124542135</v>
      </c>
      <c r="T2419"/>
      <c r="AC2419"/>
      <c r="AD2419"/>
    </row>
    <row r="2420" spans="1:30" ht="12.75" customHeight="1">
      <c r="A2420" s="4" t="s">
        <v>8381</v>
      </c>
      <c r="B2420" s="4" t="s">
        <v>8383</v>
      </c>
      <c r="C2420" s="4" t="s">
        <v>0</v>
      </c>
      <c r="D2420" s="4" t="s">
        <v>7568</v>
      </c>
      <c r="E2420" s="10">
        <f>IFERROR(VLOOKUP(A2420,admin4_MMI_ALL!$A$2:$B$3312,2,FALSE),3.5)</f>
        <v>3.5</v>
      </c>
      <c r="F2420" s="35">
        <f t="shared" si="259"/>
        <v>3162.2776601683804</v>
      </c>
      <c r="G2420" s="5">
        <f t="shared" si="260"/>
        <v>0</v>
      </c>
      <c r="H2420">
        <f>admin4_POP_ALL!M2420</f>
        <v>6655</v>
      </c>
      <c r="I2420" s="5">
        <f t="shared" si="261"/>
        <v>6.8224712005601498E-2</v>
      </c>
      <c r="J2420">
        <f>admin4_POP_ALL!P2420</f>
        <v>265.2</v>
      </c>
      <c r="K2420" s="5">
        <f t="shared" si="265"/>
        <v>5.5551696775569193</v>
      </c>
      <c r="L2420" s="10">
        <f>admin4_VUL_ALL!N2420</f>
        <v>98.30084026656732</v>
      </c>
      <c r="M2420" s="5">
        <f t="shared" si="262"/>
        <v>9.8222818958985876</v>
      </c>
      <c r="N2420" s="10">
        <f>admin4_VUL_ALL!W2420</f>
        <v>68.655573492280311</v>
      </c>
      <c r="O2420" s="5">
        <f t="shared" si="263"/>
        <v>7.08353727407136</v>
      </c>
      <c r="P2420" s="10">
        <f>admin4_VUL_ALL!X2420</f>
        <v>46.68</v>
      </c>
      <c r="Q2420" s="5">
        <f t="shared" si="264"/>
        <v>9.2124542124542135</v>
      </c>
      <c r="T2420"/>
      <c r="AC2420"/>
      <c r="AD2420"/>
    </row>
    <row r="2421" spans="1:30" ht="12.75" customHeight="1">
      <c r="A2421" s="4" t="s">
        <v>8384</v>
      </c>
      <c r="B2421" s="4" t="s">
        <v>8386</v>
      </c>
      <c r="C2421" s="4" t="s">
        <v>0</v>
      </c>
      <c r="D2421" s="4" t="s">
        <v>7568</v>
      </c>
      <c r="E2421" s="10">
        <f>IFERROR(VLOOKUP(A2421,admin4_MMI_ALL!$A$2:$B$3312,2,FALSE),3.5)</f>
        <v>3.5</v>
      </c>
      <c r="F2421" s="35">
        <f t="shared" si="259"/>
        <v>3162.2776601683804</v>
      </c>
      <c r="G2421" s="5">
        <f t="shared" si="260"/>
        <v>0</v>
      </c>
      <c r="H2421">
        <f>admin4_POP_ALL!M2421</f>
        <v>3614</v>
      </c>
      <c r="I2421" s="5">
        <f t="shared" si="261"/>
        <v>3.7049452920848061E-2</v>
      </c>
      <c r="J2421">
        <f>admin4_POP_ALL!P2421</f>
        <v>181.84</v>
      </c>
      <c r="K2421" s="5">
        <f t="shared" si="265"/>
        <v>5.1795243922113006</v>
      </c>
      <c r="L2421" s="10">
        <f>admin4_VUL_ALL!N2421</f>
        <v>98.30084026656732</v>
      </c>
      <c r="M2421" s="5">
        <f t="shared" si="262"/>
        <v>9.8222818958985876</v>
      </c>
      <c r="N2421" s="10">
        <f>admin4_VUL_ALL!W2421</f>
        <v>68.655573492280311</v>
      </c>
      <c r="O2421" s="5">
        <f t="shared" si="263"/>
        <v>7.08353727407136</v>
      </c>
      <c r="P2421" s="10">
        <f>admin4_VUL_ALL!X2421</f>
        <v>46.68</v>
      </c>
      <c r="Q2421" s="5">
        <f t="shared" si="264"/>
        <v>9.2124542124542135</v>
      </c>
      <c r="T2421"/>
      <c r="AC2421"/>
      <c r="AD2421"/>
    </row>
    <row r="2422" spans="1:30" ht="12.75" customHeight="1">
      <c r="A2422" s="4" t="s">
        <v>8387</v>
      </c>
      <c r="B2422" s="4" t="s">
        <v>8389</v>
      </c>
      <c r="C2422" s="4" t="s">
        <v>0</v>
      </c>
      <c r="D2422" s="4" t="s">
        <v>7568</v>
      </c>
      <c r="E2422" s="10">
        <f>IFERROR(VLOOKUP(A2422,admin4_MMI_ALL!$A$2:$B$3312,2,FALSE),3.5)</f>
        <v>3.5</v>
      </c>
      <c r="F2422" s="35">
        <f t="shared" si="259"/>
        <v>3162.2776601683804</v>
      </c>
      <c r="G2422" s="5">
        <f t="shared" si="260"/>
        <v>0</v>
      </c>
      <c r="H2422">
        <f>admin4_POP_ALL!M2422</f>
        <v>2673</v>
      </c>
      <c r="I2422" s="5">
        <f t="shared" si="261"/>
        <v>2.7402652921258121E-2</v>
      </c>
      <c r="J2422">
        <f>admin4_POP_ALL!P2422</f>
        <v>260.68</v>
      </c>
      <c r="K2422" s="5">
        <f t="shared" si="265"/>
        <v>5.5380570021624065</v>
      </c>
      <c r="L2422" s="10">
        <f>admin4_VUL_ALL!N2422</f>
        <v>98.30084026656732</v>
      </c>
      <c r="M2422" s="5">
        <f t="shared" si="262"/>
        <v>9.8222818958985876</v>
      </c>
      <c r="N2422" s="10">
        <f>admin4_VUL_ALL!W2422</f>
        <v>68.655573492280311</v>
      </c>
      <c r="O2422" s="5">
        <f t="shared" si="263"/>
        <v>7.08353727407136</v>
      </c>
      <c r="P2422" s="10">
        <f>admin4_VUL_ALL!X2422</f>
        <v>46.68</v>
      </c>
      <c r="Q2422" s="5">
        <f t="shared" si="264"/>
        <v>9.2124542124542135</v>
      </c>
      <c r="T2422"/>
      <c r="AC2422"/>
      <c r="AD2422"/>
    </row>
    <row r="2423" spans="1:30" ht="12.75" customHeight="1">
      <c r="A2423" s="4" t="s">
        <v>8390</v>
      </c>
      <c r="B2423" s="4" t="s">
        <v>8392</v>
      </c>
      <c r="C2423" s="4" t="s">
        <v>0</v>
      </c>
      <c r="D2423" s="4" t="s">
        <v>7568</v>
      </c>
      <c r="E2423" s="10">
        <f>IFERROR(VLOOKUP(A2423,admin4_MMI_ALL!$A$2:$B$3312,2,FALSE),3.5)</f>
        <v>3.5</v>
      </c>
      <c r="F2423" s="35">
        <f t="shared" si="259"/>
        <v>3162.2776601683804</v>
      </c>
      <c r="G2423" s="5">
        <f t="shared" si="260"/>
        <v>0</v>
      </c>
      <c r="H2423">
        <f>admin4_POP_ALL!M2423</f>
        <v>2060</v>
      </c>
      <c r="I2423" s="5">
        <f t="shared" si="261"/>
        <v>2.1118393197827063E-2</v>
      </c>
      <c r="J2423">
        <f>admin4_POP_ALL!P2423</f>
        <v>252.35</v>
      </c>
      <c r="K2423" s="5">
        <f t="shared" si="265"/>
        <v>5.5057277360444532</v>
      </c>
      <c r="L2423" s="10">
        <f>admin4_VUL_ALL!N2423</f>
        <v>98.30084026656732</v>
      </c>
      <c r="M2423" s="5">
        <f t="shared" si="262"/>
        <v>9.8222818958985876</v>
      </c>
      <c r="N2423" s="10">
        <f>admin4_VUL_ALL!W2423</f>
        <v>68.655573492280311</v>
      </c>
      <c r="O2423" s="5">
        <f t="shared" si="263"/>
        <v>7.08353727407136</v>
      </c>
      <c r="P2423" s="10">
        <f>admin4_VUL_ALL!X2423</f>
        <v>46.68</v>
      </c>
      <c r="Q2423" s="5">
        <f t="shared" si="264"/>
        <v>9.2124542124542135</v>
      </c>
      <c r="T2423"/>
      <c r="AC2423"/>
      <c r="AD2423"/>
    </row>
    <row r="2424" spans="1:30" ht="12.75" customHeight="1">
      <c r="A2424" s="4" t="s">
        <v>8393</v>
      </c>
      <c r="B2424" s="4" t="s">
        <v>8395</v>
      </c>
      <c r="C2424" s="4" t="s">
        <v>0</v>
      </c>
      <c r="D2424" s="4" t="s">
        <v>7568</v>
      </c>
      <c r="E2424" s="10">
        <f>IFERROR(VLOOKUP(A2424,admin4_MMI_ALL!$A$2:$B$3312,2,FALSE),3.5)</f>
        <v>3.5</v>
      </c>
      <c r="F2424" s="35">
        <f t="shared" si="259"/>
        <v>3162.2776601683804</v>
      </c>
      <c r="G2424" s="5">
        <f t="shared" si="260"/>
        <v>0</v>
      </c>
      <c r="H2424">
        <f>admin4_POP_ALL!M2424</f>
        <v>4000</v>
      </c>
      <c r="I2424" s="5">
        <f t="shared" si="261"/>
        <v>4.100658873364478E-2</v>
      </c>
      <c r="J2424">
        <f>admin4_POP_ALL!P2424</f>
        <v>215.8</v>
      </c>
      <c r="K2424" s="5">
        <f t="shared" si="265"/>
        <v>5.349972543314041</v>
      </c>
      <c r="L2424" s="10">
        <f>admin4_VUL_ALL!N2424</f>
        <v>98.30084026656732</v>
      </c>
      <c r="M2424" s="5">
        <f t="shared" si="262"/>
        <v>9.8222818958985876</v>
      </c>
      <c r="N2424" s="10">
        <f>admin4_VUL_ALL!W2424</f>
        <v>68.655573492280311</v>
      </c>
      <c r="O2424" s="5">
        <f t="shared" si="263"/>
        <v>7.08353727407136</v>
      </c>
      <c r="P2424" s="10">
        <f>admin4_VUL_ALL!X2424</f>
        <v>46.68</v>
      </c>
      <c r="Q2424" s="5">
        <f t="shared" si="264"/>
        <v>9.2124542124542135</v>
      </c>
      <c r="T2424"/>
      <c r="AC2424"/>
      <c r="AD2424"/>
    </row>
    <row r="2425" spans="1:30" ht="12.75" customHeight="1">
      <c r="A2425" s="4" t="s">
        <v>8396</v>
      </c>
      <c r="B2425" s="4" t="s">
        <v>8398</v>
      </c>
      <c r="C2425" s="4" t="s">
        <v>0</v>
      </c>
      <c r="D2425" s="4" t="s">
        <v>7568</v>
      </c>
      <c r="E2425" s="10">
        <f>IFERROR(VLOOKUP(A2425,admin4_MMI_ALL!$A$2:$B$3312,2,FALSE),3.5)</f>
        <v>3.5</v>
      </c>
      <c r="F2425" s="35">
        <f t="shared" si="259"/>
        <v>3162.2776601683804</v>
      </c>
      <c r="G2425" s="5">
        <f t="shared" si="260"/>
        <v>0</v>
      </c>
      <c r="H2425">
        <f>admin4_POP_ALL!M2425</f>
        <v>2282</v>
      </c>
      <c r="I2425" s="5">
        <f t="shared" si="261"/>
        <v>2.3394258872544343E-2</v>
      </c>
      <c r="J2425">
        <f>admin4_POP_ALL!P2425</f>
        <v>197.79</v>
      </c>
      <c r="K2425" s="5">
        <f t="shared" si="265"/>
        <v>5.2632216708951516</v>
      </c>
      <c r="L2425" s="10">
        <f>admin4_VUL_ALL!N2425</f>
        <v>98.30084026656732</v>
      </c>
      <c r="M2425" s="5">
        <f t="shared" si="262"/>
        <v>9.8222818958985876</v>
      </c>
      <c r="N2425" s="10">
        <f>admin4_VUL_ALL!W2425</f>
        <v>68.655573492280311</v>
      </c>
      <c r="O2425" s="5">
        <f t="shared" si="263"/>
        <v>7.08353727407136</v>
      </c>
      <c r="P2425" s="10">
        <f>admin4_VUL_ALL!X2425</f>
        <v>46.68</v>
      </c>
      <c r="Q2425" s="5">
        <f t="shared" si="264"/>
        <v>9.2124542124542135</v>
      </c>
      <c r="T2425"/>
      <c r="AC2425"/>
      <c r="AD2425"/>
    </row>
    <row r="2426" spans="1:30" ht="12.75" customHeight="1">
      <c r="A2426" s="4" t="s">
        <v>8399</v>
      </c>
      <c r="B2426" s="4" t="s">
        <v>8401</v>
      </c>
      <c r="C2426" s="4" t="s">
        <v>0</v>
      </c>
      <c r="D2426" s="4" t="s">
        <v>7568</v>
      </c>
      <c r="E2426" s="10">
        <f>IFERROR(VLOOKUP(A2426,admin4_MMI_ALL!$A$2:$B$3312,2,FALSE),3.5)</f>
        <v>3.5</v>
      </c>
      <c r="F2426" s="35">
        <f t="shared" si="259"/>
        <v>3162.2776601683804</v>
      </c>
      <c r="G2426" s="5">
        <f t="shared" si="260"/>
        <v>0</v>
      </c>
      <c r="H2426">
        <f>admin4_POP_ALL!M2426</f>
        <v>4057</v>
      </c>
      <c r="I2426" s="5">
        <f t="shared" si="261"/>
        <v>4.1590932623099222E-2</v>
      </c>
      <c r="J2426">
        <f>admin4_POP_ALL!P2426</f>
        <v>121.64</v>
      </c>
      <c r="K2426" s="5">
        <f t="shared" si="265"/>
        <v>4.7792869339801607</v>
      </c>
      <c r="L2426" s="10">
        <f>admin4_VUL_ALL!N2426</f>
        <v>98.30084026656732</v>
      </c>
      <c r="M2426" s="5">
        <f t="shared" si="262"/>
        <v>9.8222818958985876</v>
      </c>
      <c r="N2426" s="10">
        <f>admin4_VUL_ALL!W2426</f>
        <v>68.655573492280311</v>
      </c>
      <c r="O2426" s="5">
        <f t="shared" si="263"/>
        <v>7.08353727407136</v>
      </c>
      <c r="P2426" s="10">
        <f>admin4_VUL_ALL!X2426</f>
        <v>46.68</v>
      </c>
      <c r="Q2426" s="5">
        <f t="shared" si="264"/>
        <v>9.2124542124542135</v>
      </c>
      <c r="T2426"/>
      <c r="AC2426"/>
      <c r="AD2426"/>
    </row>
    <row r="2427" spans="1:30" ht="12.75" customHeight="1">
      <c r="A2427" s="4" t="s">
        <v>8402</v>
      </c>
      <c r="B2427" s="4" t="s">
        <v>8404</v>
      </c>
      <c r="C2427" s="4" t="s">
        <v>0</v>
      </c>
      <c r="D2427" s="4" t="s">
        <v>7568</v>
      </c>
      <c r="E2427" s="10">
        <f>IFERROR(VLOOKUP(A2427,admin4_MMI_ALL!$A$2:$B$3312,2,FALSE),3.5)</f>
        <v>3.5</v>
      </c>
      <c r="F2427" s="35">
        <f t="shared" si="259"/>
        <v>3162.2776601683804</v>
      </c>
      <c r="G2427" s="5">
        <f t="shared" si="260"/>
        <v>0</v>
      </c>
      <c r="H2427">
        <f>admin4_POP_ALL!M2427</f>
        <v>4078</v>
      </c>
      <c r="I2427" s="5">
        <f t="shared" si="261"/>
        <v>4.180621721395085E-2</v>
      </c>
      <c r="J2427">
        <f>admin4_POP_ALL!P2427</f>
        <v>46.97</v>
      </c>
      <c r="K2427" s="5">
        <f t="shared" si="265"/>
        <v>3.8320466891676452</v>
      </c>
      <c r="L2427" s="10">
        <f>admin4_VUL_ALL!N2427</f>
        <v>98.30084026656732</v>
      </c>
      <c r="M2427" s="5">
        <f t="shared" si="262"/>
        <v>9.8222818958985876</v>
      </c>
      <c r="N2427" s="10">
        <f>admin4_VUL_ALL!W2427</f>
        <v>68.655573492280311</v>
      </c>
      <c r="O2427" s="5">
        <f t="shared" si="263"/>
        <v>7.08353727407136</v>
      </c>
      <c r="P2427" s="10">
        <f>admin4_VUL_ALL!X2427</f>
        <v>46.68</v>
      </c>
      <c r="Q2427" s="5">
        <f t="shared" si="264"/>
        <v>9.2124542124542135</v>
      </c>
      <c r="T2427"/>
      <c r="AC2427"/>
      <c r="AD2427"/>
    </row>
    <row r="2428" spans="1:30" ht="12.75" customHeight="1">
      <c r="A2428" s="4" t="s">
        <v>8405</v>
      </c>
      <c r="B2428" s="4" t="s">
        <v>8407</v>
      </c>
      <c r="C2428" s="4" t="s">
        <v>0</v>
      </c>
      <c r="D2428" s="4" t="s">
        <v>7568</v>
      </c>
      <c r="E2428" s="10">
        <f>IFERROR(VLOOKUP(A2428,admin4_MMI_ALL!$A$2:$B$3312,2,FALSE),3.5)</f>
        <v>3.5</v>
      </c>
      <c r="F2428" s="35">
        <f t="shared" si="259"/>
        <v>3162.2776601683804</v>
      </c>
      <c r="G2428" s="5">
        <f t="shared" si="260"/>
        <v>0</v>
      </c>
      <c r="H2428">
        <f>admin4_POP_ALL!M2428</f>
        <v>3735</v>
      </c>
      <c r="I2428" s="5">
        <f t="shared" si="261"/>
        <v>3.8289902230040813E-2</v>
      </c>
      <c r="J2428">
        <f>admin4_POP_ALL!P2428</f>
        <v>180.27</v>
      </c>
      <c r="K2428" s="5">
        <f t="shared" si="265"/>
        <v>5.170892275726934</v>
      </c>
      <c r="L2428" s="10">
        <f>admin4_VUL_ALL!N2428</f>
        <v>98.30084026656732</v>
      </c>
      <c r="M2428" s="5">
        <f t="shared" si="262"/>
        <v>9.8222818958985876</v>
      </c>
      <c r="N2428" s="10">
        <f>admin4_VUL_ALL!W2428</f>
        <v>68.655573492280311</v>
      </c>
      <c r="O2428" s="5">
        <f t="shared" si="263"/>
        <v>7.08353727407136</v>
      </c>
      <c r="P2428" s="10">
        <f>admin4_VUL_ALL!X2428</f>
        <v>46.68</v>
      </c>
      <c r="Q2428" s="5">
        <f t="shared" si="264"/>
        <v>9.2124542124542135</v>
      </c>
      <c r="T2428"/>
      <c r="AC2428"/>
      <c r="AD2428"/>
    </row>
    <row r="2429" spans="1:30" ht="12.75" customHeight="1">
      <c r="A2429" s="4" t="s">
        <v>8408</v>
      </c>
      <c r="B2429" s="4" t="s">
        <v>8054</v>
      </c>
      <c r="C2429" s="4" t="s">
        <v>0</v>
      </c>
      <c r="D2429" s="4" t="s">
        <v>7568</v>
      </c>
      <c r="E2429" s="10">
        <f>IFERROR(VLOOKUP(A2429,admin4_MMI_ALL!$A$2:$B$3312,2,FALSE),3.5)</f>
        <v>3.5</v>
      </c>
      <c r="F2429" s="35">
        <f t="shared" si="259"/>
        <v>3162.2776601683804</v>
      </c>
      <c r="G2429" s="5">
        <f t="shared" si="260"/>
        <v>0</v>
      </c>
      <c r="H2429">
        <f>admin4_POP_ALL!M2429</f>
        <v>0</v>
      </c>
      <c r="I2429" s="5">
        <f t="shared" si="261"/>
        <v>0</v>
      </c>
      <c r="J2429">
        <f>admin4_POP_ALL!P2429</f>
        <v>0</v>
      </c>
      <c r="K2429" s="5" t="e">
        <f t="shared" si="265"/>
        <v>#NUM!</v>
      </c>
      <c r="L2429" s="10">
        <f>admin4_VUL_ALL!N2429</f>
        <v>98.30084026656732</v>
      </c>
      <c r="M2429" s="5">
        <f t="shared" si="262"/>
        <v>9.8222818958985876</v>
      </c>
      <c r="N2429" s="10">
        <f>admin4_VUL_ALL!W2429</f>
        <v>68.655573492280311</v>
      </c>
      <c r="O2429" s="5">
        <f t="shared" si="263"/>
        <v>7.08353727407136</v>
      </c>
      <c r="P2429" s="10">
        <f>admin4_VUL_ALL!X2429</f>
        <v>46.68</v>
      </c>
      <c r="Q2429" s="5">
        <f t="shared" si="264"/>
        <v>9.2124542124542135</v>
      </c>
      <c r="T2429"/>
      <c r="AC2429"/>
      <c r="AD2429"/>
    </row>
    <row r="2430" spans="1:30" ht="12.75" customHeight="1">
      <c r="A2430" s="4" t="s">
        <v>8409</v>
      </c>
      <c r="B2430" s="4" t="s">
        <v>8411</v>
      </c>
      <c r="C2430" s="4" t="s">
        <v>21</v>
      </c>
      <c r="D2430" s="4" t="s">
        <v>7568</v>
      </c>
      <c r="E2430" s="10">
        <f>IFERROR(VLOOKUP(A2430,admin4_MMI_ALL!$A$2:$B$3312,2,FALSE),3.5)</f>
        <v>3.5</v>
      </c>
      <c r="F2430" s="35">
        <f t="shared" si="259"/>
        <v>3162.2776601683804</v>
      </c>
      <c r="G2430" s="5">
        <f t="shared" si="260"/>
        <v>0</v>
      </c>
      <c r="H2430">
        <f>admin4_POP_ALL!M2430</f>
        <v>4162</v>
      </c>
      <c r="I2430" s="5">
        <f t="shared" si="261"/>
        <v>4.2667355577357395E-2</v>
      </c>
      <c r="J2430">
        <f>admin4_POP_ALL!P2430</f>
        <v>242.03</v>
      </c>
      <c r="K2430" s="5">
        <f t="shared" si="265"/>
        <v>5.4641618220934003</v>
      </c>
      <c r="L2430" s="10">
        <f>admin4_VUL_ALL!N2430</f>
        <v>95.993523910784617</v>
      </c>
      <c r="M2430" s="5">
        <f t="shared" si="262"/>
        <v>9.5085673474941945</v>
      </c>
      <c r="N2430" s="10">
        <f>admin4_VUL_ALL!W2430</f>
        <v>77.681656718942563</v>
      </c>
      <c r="O2430" s="5">
        <f t="shared" si="263"/>
        <v>8.0292538293951807</v>
      </c>
      <c r="P2430" s="10">
        <f>admin4_VUL_ALL!X2430</f>
        <v>43.57</v>
      </c>
      <c r="Q2430" s="5">
        <f t="shared" si="264"/>
        <v>8.263125763125764</v>
      </c>
      <c r="T2430"/>
      <c r="AC2430"/>
      <c r="AD2430"/>
    </row>
    <row r="2431" spans="1:30" ht="12.75" customHeight="1">
      <c r="A2431" s="4" t="s">
        <v>8412</v>
      </c>
      <c r="B2431" s="4" t="s">
        <v>8414</v>
      </c>
      <c r="C2431" s="4" t="s">
        <v>21</v>
      </c>
      <c r="D2431" s="4" t="s">
        <v>7568</v>
      </c>
      <c r="E2431" s="10">
        <f>IFERROR(VLOOKUP(A2431,admin4_MMI_ALL!$A$2:$B$3312,2,FALSE),3.5)</f>
        <v>3.5</v>
      </c>
      <c r="F2431" s="35">
        <f t="shared" si="259"/>
        <v>3162.2776601683804</v>
      </c>
      <c r="G2431" s="5">
        <f t="shared" si="260"/>
        <v>0</v>
      </c>
      <c r="H2431">
        <f>admin4_POP_ALL!M2431</f>
        <v>4895</v>
      </c>
      <c r="I2431" s="5">
        <f t="shared" si="261"/>
        <v>5.0181812962797792E-2</v>
      </c>
      <c r="J2431">
        <f>admin4_POP_ALL!P2431</f>
        <v>281.93</v>
      </c>
      <c r="K2431" s="5">
        <f t="shared" si="265"/>
        <v>5.6160667281497663</v>
      </c>
      <c r="L2431" s="10">
        <f>admin4_VUL_ALL!N2431</f>
        <v>95.993523910784617</v>
      </c>
      <c r="M2431" s="5">
        <f t="shared" si="262"/>
        <v>9.5085673474941945</v>
      </c>
      <c r="N2431" s="10">
        <f>admin4_VUL_ALL!W2431</f>
        <v>77.681656718942563</v>
      </c>
      <c r="O2431" s="5">
        <f t="shared" si="263"/>
        <v>8.0292538293951807</v>
      </c>
      <c r="P2431" s="10">
        <f>admin4_VUL_ALL!X2431</f>
        <v>43.57</v>
      </c>
      <c r="Q2431" s="5">
        <f t="shared" si="264"/>
        <v>8.263125763125764</v>
      </c>
      <c r="T2431"/>
      <c r="AC2431"/>
      <c r="AD2431"/>
    </row>
    <row r="2432" spans="1:30" ht="12.75" customHeight="1">
      <c r="A2432" s="4" t="s">
        <v>8415</v>
      </c>
      <c r="B2432" s="4" t="s">
        <v>8417</v>
      </c>
      <c r="C2432" s="4" t="s">
        <v>21</v>
      </c>
      <c r="D2432" s="4" t="s">
        <v>7568</v>
      </c>
      <c r="E2432" s="10">
        <f>IFERROR(VLOOKUP(A2432,admin4_MMI_ALL!$A$2:$B$3312,2,FALSE),3.5)</f>
        <v>3.5</v>
      </c>
      <c r="F2432" s="35">
        <f t="shared" si="259"/>
        <v>3162.2776601683804</v>
      </c>
      <c r="G2432" s="5">
        <f t="shared" si="260"/>
        <v>0</v>
      </c>
      <c r="H2432">
        <f>admin4_POP_ALL!M2432</f>
        <v>5743</v>
      </c>
      <c r="I2432" s="5">
        <f t="shared" si="261"/>
        <v>5.8875209774330486E-2</v>
      </c>
      <c r="J2432">
        <f>admin4_POP_ALL!P2432</f>
        <v>50.07</v>
      </c>
      <c r="K2432" s="5">
        <f t="shared" si="265"/>
        <v>3.8956696892098472</v>
      </c>
      <c r="L2432" s="10">
        <f>admin4_VUL_ALL!N2432</f>
        <v>95.993523910784617</v>
      </c>
      <c r="M2432" s="5">
        <f t="shared" si="262"/>
        <v>9.5085673474941945</v>
      </c>
      <c r="N2432" s="10">
        <f>admin4_VUL_ALL!W2432</f>
        <v>77.681656718942563</v>
      </c>
      <c r="O2432" s="5">
        <f t="shared" si="263"/>
        <v>8.0292538293951807</v>
      </c>
      <c r="P2432" s="10">
        <f>admin4_VUL_ALL!X2432</f>
        <v>43.57</v>
      </c>
      <c r="Q2432" s="5">
        <f t="shared" si="264"/>
        <v>8.263125763125764</v>
      </c>
      <c r="T2432"/>
      <c r="AC2432"/>
      <c r="AD2432"/>
    </row>
    <row r="2433" spans="1:30" ht="12.75" customHeight="1">
      <c r="A2433" s="4" t="s">
        <v>8418</v>
      </c>
      <c r="B2433" s="4" t="s">
        <v>8420</v>
      </c>
      <c r="C2433" s="4" t="s">
        <v>21</v>
      </c>
      <c r="D2433" s="4" t="s">
        <v>7568</v>
      </c>
      <c r="E2433" s="10">
        <f>IFERROR(VLOOKUP(A2433,admin4_MMI_ALL!$A$2:$B$3312,2,FALSE),3.5)</f>
        <v>3.5</v>
      </c>
      <c r="F2433" s="35">
        <f t="shared" si="259"/>
        <v>3162.2776601683804</v>
      </c>
      <c r="G2433" s="5">
        <f t="shared" si="260"/>
        <v>0</v>
      </c>
      <c r="H2433">
        <f>admin4_POP_ALL!M2433</f>
        <v>3344</v>
      </c>
      <c r="I2433" s="5">
        <f t="shared" si="261"/>
        <v>3.4281508181327039E-2</v>
      </c>
      <c r="J2433">
        <f>admin4_POP_ALL!P2433</f>
        <v>240.42</v>
      </c>
      <c r="K2433" s="5">
        <f t="shared" si="265"/>
        <v>5.4575178069393466</v>
      </c>
      <c r="L2433" s="10">
        <f>admin4_VUL_ALL!N2433</f>
        <v>95.993523910784617</v>
      </c>
      <c r="M2433" s="5">
        <f t="shared" si="262"/>
        <v>9.5085673474941945</v>
      </c>
      <c r="N2433" s="10">
        <f>admin4_VUL_ALL!W2433</f>
        <v>77.681656718942563</v>
      </c>
      <c r="O2433" s="5">
        <f t="shared" si="263"/>
        <v>8.0292538293951807</v>
      </c>
      <c r="P2433" s="10">
        <f>admin4_VUL_ALL!X2433</f>
        <v>43.57</v>
      </c>
      <c r="Q2433" s="5">
        <f t="shared" si="264"/>
        <v>8.263125763125764</v>
      </c>
      <c r="T2433"/>
      <c r="AC2433"/>
      <c r="AD2433"/>
    </row>
    <row r="2434" spans="1:30" ht="12.75" customHeight="1">
      <c r="A2434" s="4" t="s">
        <v>8421</v>
      </c>
      <c r="B2434" s="4" t="s">
        <v>8423</v>
      </c>
      <c r="C2434" s="4" t="s">
        <v>21</v>
      </c>
      <c r="D2434" s="4" t="s">
        <v>7568</v>
      </c>
      <c r="E2434" s="10">
        <f>IFERROR(VLOOKUP(A2434,admin4_MMI_ALL!$A$2:$B$3312,2,FALSE),3.5)</f>
        <v>3.5</v>
      </c>
      <c r="F2434" s="35">
        <f t="shared" ref="F2434:F2497" si="266">10^E2434</f>
        <v>3162.2776601683804</v>
      </c>
      <c r="G2434" s="5">
        <f t="shared" ref="G2434:G2497" si="267">((F2434-MIN(F$2:F$3986))/(MAX(F$2:F$3986)-MIN(F$2:F$3986))*10)</f>
        <v>0</v>
      </c>
      <c r="H2434">
        <f>admin4_POP_ALL!M2434</f>
        <v>4857</v>
      </c>
      <c r="I2434" s="5">
        <f t="shared" ref="I2434:I2497" si="268">((H2434-MIN(H$2:H$3986))/(MAX(H$2:H$3986)-MIN(H$2:H$3986))*10)</f>
        <v>4.9792250369828171E-2</v>
      </c>
      <c r="J2434">
        <f>admin4_POP_ALL!P2434</f>
        <v>126.54</v>
      </c>
      <c r="K2434" s="5">
        <f t="shared" si="265"/>
        <v>4.8186003858072066</v>
      </c>
      <c r="L2434" s="10">
        <f>admin4_VUL_ALL!N2434</f>
        <v>95.993523910784617</v>
      </c>
      <c r="M2434" s="5">
        <f t="shared" ref="M2434:M2497" si="269">((L2434-MIN(L$2:L$3986))/(MAX(L$2:L$3986)-MIN(L$2:L$3986))*10)</f>
        <v>9.5085673474941945</v>
      </c>
      <c r="N2434" s="10">
        <f>admin4_VUL_ALL!W2434</f>
        <v>77.681656718942563</v>
      </c>
      <c r="O2434" s="5">
        <f t="shared" ref="O2434:O2497" si="270">((N2434-MIN(N$2:N$3986))/(MAX(N$2:N$3986)-MIN(N$2:N$3986))*10)</f>
        <v>8.0292538293951807</v>
      </c>
      <c r="P2434" s="10">
        <f>admin4_VUL_ALL!X2434</f>
        <v>43.57</v>
      </c>
      <c r="Q2434" s="5">
        <f t="shared" ref="Q2434:Q2497" si="271">((P2434-MIN(P$2:P$3986))/(MAX(P$2:P$3986)-MIN(P$2:P$3986))*10)</f>
        <v>8.263125763125764</v>
      </c>
      <c r="T2434"/>
      <c r="AC2434"/>
      <c r="AD2434"/>
    </row>
    <row r="2435" spans="1:30" ht="12.75" customHeight="1">
      <c r="A2435" s="4" t="s">
        <v>8424</v>
      </c>
      <c r="B2435" s="4" t="s">
        <v>8426</v>
      </c>
      <c r="C2435" s="4" t="s">
        <v>21</v>
      </c>
      <c r="D2435" s="4" t="s">
        <v>7568</v>
      </c>
      <c r="E2435" s="10">
        <f>IFERROR(VLOOKUP(A2435,admin4_MMI_ALL!$A$2:$B$3312,2,FALSE),3.5)</f>
        <v>3.5</v>
      </c>
      <c r="F2435" s="35">
        <f t="shared" si="266"/>
        <v>3162.2776601683804</v>
      </c>
      <c r="G2435" s="5">
        <f t="shared" si="267"/>
        <v>0</v>
      </c>
      <c r="H2435">
        <f>admin4_POP_ALL!M2435</f>
        <v>2896</v>
      </c>
      <c r="I2435" s="5">
        <f t="shared" si="268"/>
        <v>2.9688770243158816E-2</v>
      </c>
      <c r="J2435">
        <f>admin4_POP_ALL!P2435</f>
        <v>55.21</v>
      </c>
      <c r="K2435" s="5">
        <f t="shared" ref="K2435:K2498" si="272">IF(LOG(J2435)&lt;=0,0,IFERROR(((LOG(J2435)-LOG(1))/(LOG(MAX(J$2:J$3986))-LOG(1))*10),0))</f>
        <v>3.9929484655147105</v>
      </c>
      <c r="L2435" s="10">
        <f>admin4_VUL_ALL!N2435</f>
        <v>95.993523910784617</v>
      </c>
      <c r="M2435" s="5">
        <f t="shared" si="269"/>
        <v>9.5085673474941945</v>
      </c>
      <c r="N2435" s="10">
        <f>admin4_VUL_ALL!W2435</f>
        <v>77.681656718942563</v>
      </c>
      <c r="O2435" s="5">
        <f t="shared" si="270"/>
        <v>8.0292538293951807</v>
      </c>
      <c r="P2435" s="10">
        <f>admin4_VUL_ALL!X2435</f>
        <v>43.57</v>
      </c>
      <c r="Q2435" s="5">
        <f t="shared" si="271"/>
        <v>8.263125763125764</v>
      </c>
      <c r="T2435"/>
      <c r="AC2435"/>
      <c r="AD2435"/>
    </row>
    <row r="2436" spans="1:30" ht="12.75" customHeight="1">
      <c r="A2436" s="4" t="s">
        <v>8427</v>
      </c>
      <c r="B2436" s="4" t="s">
        <v>8429</v>
      </c>
      <c r="C2436" s="4" t="s">
        <v>21</v>
      </c>
      <c r="D2436" s="4" t="s">
        <v>7568</v>
      </c>
      <c r="E2436" s="10">
        <f>IFERROR(VLOOKUP(A2436,admin4_MMI_ALL!$A$2:$B$3312,2,FALSE),3.5)</f>
        <v>3.5</v>
      </c>
      <c r="F2436" s="35">
        <f t="shared" si="266"/>
        <v>3162.2776601683804</v>
      </c>
      <c r="G2436" s="5">
        <f t="shared" si="267"/>
        <v>0</v>
      </c>
      <c r="H2436">
        <f>admin4_POP_ALL!M2436</f>
        <v>3244</v>
      </c>
      <c r="I2436" s="5">
        <f t="shared" si="268"/>
        <v>3.3256343462985914E-2</v>
      </c>
      <c r="J2436">
        <f>admin4_POP_ALL!P2436</f>
        <v>100.28</v>
      </c>
      <c r="K2436" s="5">
        <f t="shared" si="272"/>
        <v>4.5870632962470506</v>
      </c>
      <c r="L2436" s="10">
        <f>admin4_VUL_ALL!N2436</f>
        <v>95.993523910784617</v>
      </c>
      <c r="M2436" s="5">
        <f t="shared" si="269"/>
        <v>9.5085673474941945</v>
      </c>
      <c r="N2436" s="10">
        <f>admin4_VUL_ALL!W2436</f>
        <v>77.681656718942563</v>
      </c>
      <c r="O2436" s="5">
        <f t="shared" si="270"/>
        <v>8.0292538293951807</v>
      </c>
      <c r="P2436" s="10">
        <f>admin4_VUL_ALL!X2436</f>
        <v>43.57</v>
      </c>
      <c r="Q2436" s="5">
        <f t="shared" si="271"/>
        <v>8.263125763125764</v>
      </c>
      <c r="T2436"/>
      <c r="AC2436"/>
      <c r="AD2436"/>
    </row>
    <row r="2437" spans="1:30" ht="12.75" customHeight="1">
      <c r="A2437" s="4" t="s">
        <v>8430</v>
      </c>
      <c r="B2437" s="4" t="s">
        <v>8432</v>
      </c>
      <c r="C2437" s="4" t="s">
        <v>21</v>
      </c>
      <c r="D2437" s="4" t="s">
        <v>7568</v>
      </c>
      <c r="E2437" s="10">
        <f>IFERROR(VLOOKUP(A2437,admin4_MMI_ALL!$A$2:$B$3312,2,FALSE),3.5)</f>
        <v>3.5</v>
      </c>
      <c r="F2437" s="35">
        <f t="shared" si="266"/>
        <v>3162.2776601683804</v>
      </c>
      <c r="G2437" s="5">
        <f t="shared" si="267"/>
        <v>0</v>
      </c>
      <c r="H2437">
        <f>admin4_POP_ALL!M2437</f>
        <v>4001</v>
      </c>
      <c r="I2437" s="5">
        <f t="shared" si="268"/>
        <v>4.1016840380828187E-2</v>
      </c>
      <c r="J2437">
        <f>admin4_POP_ALL!P2437</f>
        <v>84.01</v>
      </c>
      <c r="K2437" s="5">
        <f t="shared" si="272"/>
        <v>4.4108359200985809</v>
      </c>
      <c r="L2437" s="10">
        <f>admin4_VUL_ALL!N2437</f>
        <v>95.993523910784617</v>
      </c>
      <c r="M2437" s="5">
        <f t="shared" si="269"/>
        <v>9.5085673474941945</v>
      </c>
      <c r="N2437" s="10">
        <f>admin4_VUL_ALL!W2437</f>
        <v>77.681656718942563</v>
      </c>
      <c r="O2437" s="5">
        <f t="shared" si="270"/>
        <v>8.0292538293951807</v>
      </c>
      <c r="P2437" s="10">
        <f>admin4_VUL_ALL!X2437</f>
        <v>43.57</v>
      </c>
      <c r="Q2437" s="5">
        <f t="shared" si="271"/>
        <v>8.263125763125764</v>
      </c>
      <c r="T2437"/>
      <c r="AC2437"/>
      <c r="AD2437"/>
    </row>
    <row r="2438" spans="1:30" ht="12.75" customHeight="1">
      <c r="A2438" s="4" t="s">
        <v>8433</v>
      </c>
      <c r="B2438" s="4" t="s">
        <v>8435</v>
      </c>
      <c r="C2438" s="4" t="s">
        <v>21</v>
      </c>
      <c r="D2438" s="4" t="s">
        <v>7568</v>
      </c>
      <c r="E2438" s="10">
        <f>IFERROR(VLOOKUP(A2438,admin4_MMI_ALL!$A$2:$B$3312,2,FALSE),3.5)</f>
        <v>3.5</v>
      </c>
      <c r="F2438" s="35">
        <f t="shared" si="266"/>
        <v>3162.2776601683804</v>
      </c>
      <c r="G2438" s="5">
        <f t="shared" si="267"/>
        <v>0</v>
      </c>
      <c r="H2438">
        <f>admin4_POP_ALL!M2438</f>
        <v>2374</v>
      </c>
      <c r="I2438" s="5">
        <f t="shared" si="268"/>
        <v>2.4337410413418178E-2</v>
      </c>
      <c r="J2438">
        <f>admin4_POP_ALL!P2438</f>
        <v>165.89</v>
      </c>
      <c r="K2438" s="5">
        <f t="shared" si="272"/>
        <v>5.0881385705733955</v>
      </c>
      <c r="L2438" s="10">
        <f>admin4_VUL_ALL!N2438</f>
        <v>95.993523910784617</v>
      </c>
      <c r="M2438" s="5">
        <f t="shared" si="269"/>
        <v>9.5085673474941945</v>
      </c>
      <c r="N2438" s="10">
        <f>admin4_VUL_ALL!W2438</f>
        <v>77.681656718942563</v>
      </c>
      <c r="O2438" s="5">
        <f t="shared" si="270"/>
        <v>8.0292538293951807</v>
      </c>
      <c r="P2438" s="10">
        <f>admin4_VUL_ALL!X2438</f>
        <v>43.57</v>
      </c>
      <c r="Q2438" s="5">
        <f t="shared" si="271"/>
        <v>8.263125763125764</v>
      </c>
      <c r="T2438"/>
      <c r="AC2438"/>
      <c r="AD2438"/>
    </row>
    <row r="2439" spans="1:30" ht="12.75" customHeight="1">
      <c r="A2439" s="4" t="s">
        <v>8436</v>
      </c>
      <c r="B2439" s="4" t="s">
        <v>8438</v>
      </c>
      <c r="C2439" s="4" t="s">
        <v>21</v>
      </c>
      <c r="D2439" s="4" t="s">
        <v>7568</v>
      </c>
      <c r="E2439" s="10">
        <f>IFERROR(VLOOKUP(A2439,admin4_MMI_ALL!$A$2:$B$3312,2,FALSE),3.5)</f>
        <v>3.5</v>
      </c>
      <c r="F2439" s="35">
        <f t="shared" si="266"/>
        <v>3162.2776601683804</v>
      </c>
      <c r="G2439" s="5">
        <f t="shared" si="267"/>
        <v>0</v>
      </c>
      <c r="H2439">
        <f>admin4_POP_ALL!M2439</f>
        <v>6117</v>
      </c>
      <c r="I2439" s="5">
        <f t="shared" si="268"/>
        <v>6.2709325820926282E-2</v>
      </c>
      <c r="J2439">
        <f>admin4_POP_ALL!P2439</f>
        <v>184.06</v>
      </c>
      <c r="K2439" s="5">
        <f t="shared" si="272"/>
        <v>5.1916039582075442</v>
      </c>
      <c r="L2439" s="10">
        <f>admin4_VUL_ALL!N2439</f>
        <v>95.993523910784617</v>
      </c>
      <c r="M2439" s="5">
        <f t="shared" si="269"/>
        <v>9.5085673474941945</v>
      </c>
      <c r="N2439" s="10">
        <f>admin4_VUL_ALL!W2439</f>
        <v>77.681656718942563</v>
      </c>
      <c r="O2439" s="5">
        <f t="shared" si="270"/>
        <v>8.0292538293951807</v>
      </c>
      <c r="P2439" s="10">
        <f>admin4_VUL_ALL!X2439</f>
        <v>43.57</v>
      </c>
      <c r="Q2439" s="5">
        <f t="shared" si="271"/>
        <v>8.263125763125764</v>
      </c>
      <c r="T2439"/>
      <c r="AC2439"/>
      <c r="AD2439"/>
    </row>
    <row r="2440" spans="1:30" ht="12.75" customHeight="1">
      <c r="A2440" s="4" t="s">
        <v>8439</v>
      </c>
      <c r="B2440" s="4" t="s">
        <v>8441</v>
      </c>
      <c r="C2440" s="4" t="s">
        <v>21</v>
      </c>
      <c r="D2440" s="4" t="s">
        <v>7568</v>
      </c>
      <c r="E2440" s="10">
        <f>IFERROR(VLOOKUP(A2440,admin4_MMI_ALL!$A$2:$B$3312,2,FALSE),3.5)</f>
        <v>3.5</v>
      </c>
      <c r="F2440" s="35">
        <f t="shared" si="266"/>
        <v>3162.2776601683804</v>
      </c>
      <c r="G2440" s="5">
        <f t="shared" si="267"/>
        <v>0</v>
      </c>
      <c r="H2440">
        <f>admin4_POP_ALL!M2440</f>
        <v>3980</v>
      </c>
      <c r="I2440" s="5">
        <f t="shared" si="268"/>
        <v>4.080155578997656E-2</v>
      </c>
      <c r="J2440">
        <f>admin4_POP_ALL!P2440</f>
        <v>49.24</v>
      </c>
      <c r="K2440" s="5">
        <f t="shared" si="272"/>
        <v>3.8790297912185059</v>
      </c>
      <c r="L2440" s="10">
        <f>admin4_VUL_ALL!N2440</f>
        <v>95.993523910784617</v>
      </c>
      <c r="M2440" s="5">
        <f t="shared" si="269"/>
        <v>9.5085673474941945</v>
      </c>
      <c r="N2440" s="10">
        <f>admin4_VUL_ALL!W2440</f>
        <v>77.681656718942563</v>
      </c>
      <c r="O2440" s="5">
        <f t="shared" si="270"/>
        <v>8.0292538293951807</v>
      </c>
      <c r="P2440" s="10">
        <f>admin4_VUL_ALL!X2440</f>
        <v>43.57</v>
      </c>
      <c r="Q2440" s="5">
        <f t="shared" si="271"/>
        <v>8.263125763125764</v>
      </c>
      <c r="T2440"/>
      <c r="AC2440"/>
      <c r="AD2440"/>
    </row>
    <row r="2441" spans="1:30" ht="12.75" customHeight="1">
      <c r="A2441" s="4" t="s">
        <v>8442</v>
      </c>
      <c r="B2441" s="4" t="s">
        <v>8444</v>
      </c>
      <c r="C2441" s="4" t="s">
        <v>21</v>
      </c>
      <c r="D2441" s="4" t="s">
        <v>7568</v>
      </c>
      <c r="E2441" s="10">
        <f>IFERROR(VLOOKUP(A2441,admin4_MMI_ALL!$A$2:$B$3312,2,FALSE),3.5)</f>
        <v>3.5</v>
      </c>
      <c r="F2441" s="35">
        <f t="shared" si="266"/>
        <v>3162.2776601683804</v>
      </c>
      <c r="G2441" s="5">
        <f t="shared" si="267"/>
        <v>0</v>
      </c>
      <c r="H2441">
        <f>admin4_POP_ALL!M2441</f>
        <v>1890</v>
      </c>
      <c r="I2441" s="5">
        <f t="shared" si="268"/>
        <v>1.9375613176647155E-2</v>
      </c>
      <c r="J2441">
        <f>admin4_POP_ALL!P2441</f>
        <v>48.63</v>
      </c>
      <c r="K2441" s="5">
        <f t="shared" si="272"/>
        <v>3.8666206619883563</v>
      </c>
      <c r="L2441" s="10">
        <f>admin4_VUL_ALL!N2441</f>
        <v>95.993523910784617</v>
      </c>
      <c r="M2441" s="5">
        <f t="shared" si="269"/>
        <v>9.5085673474941945</v>
      </c>
      <c r="N2441" s="10">
        <f>admin4_VUL_ALL!W2441</f>
        <v>77.681656718942563</v>
      </c>
      <c r="O2441" s="5">
        <f t="shared" si="270"/>
        <v>8.0292538293951807</v>
      </c>
      <c r="P2441" s="10">
        <f>admin4_VUL_ALL!X2441</f>
        <v>43.57</v>
      </c>
      <c r="Q2441" s="5">
        <f t="shared" si="271"/>
        <v>8.263125763125764</v>
      </c>
      <c r="T2441"/>
      <c r="AC2441"/>
      <c r="AD2441"/>
    </row>
    <row r="2442" spans="1:30" ht="12.75" customHeight="1">
      <c r="A2442" s="4" t="s">
        <v>8445</v>
      </c>
      <c r="B2442" s="4" t="s">
        <v>8447</v>
      </c>
      <c r="C2442" s="4" t="s">
        <v>21</v>
      </c>
      <c r="D2442" s="4" t="s">
        <v>7568</v>
      </c>
      <c r="E2442" s="10">
        <f>IFERROR(VLOOKUP(A2442,admin4_MMI_ALL!$A$2:$B$3312,2,FALSE),3.5)</f>
        <v>3.5</v>
      </c>
      <c r="F2442" s="35">
        <f t="shared" si="266"/>
        <v>3162.2776601683804</v>
      </c>
      <c r="G2442" s="5">
        <f t="shared" si="267"/>
        <v>0</v>
      </c>
      <c r="H2442">
        <f>admin4_POP_ALL!M2442</f>
        <v>23416</v>
      </c>
      <c r="I2442" s="5">
        <f t="shared" si="268"/>
        <v>0.24005257044675654</v>
      </c>
      <c r="J2442">
        <f>admin4_POP_ALL!P2442</f>
        <v>315.83</v>
      </c>
      <c r="K2442" s="5">
        <f t="shared" si="272"/>
        <v>5.7290969371191078</v>
      </c>
      <c r="L2442" s="10">
        <f>admin4_VUL_ALL!N2442</f>
        <v>95.993523910784617</v>
      </c>
      <c r="M2442" s="5">
        <f t="shared" si="269"/>
        <v>9.5085673474941945</v>
      </c>
      <c r="N2442" s="10">
        <f>admin4_VUL_ALL!W2442</f>
        <v>77.681656718942563</v>
      </c>
      <c r="O2442" s="5">
        <f t="shared" si="270"/>
        <v>8.0292538293951807</v>
      </c>
      <c r="P2442" s="10">
        <f>admin4_VUL_ALL!X2442</f>
        <v>43.57</v>
      </c>
      <c r="Q2442" s="5">
        <f t="shared" si="271"/>
        <v>8.263125763125764</v>
      </c>
      <c r="T2442"/>
      <c r="AC2442"/>
      <c r="AD2442"/>
    </row>
    <row r="2443" spans="1:30" ht="12.75" customHeight="1">
      <c r="A2443" s="4" t="s">
        <v>8448</v>
      </c>
      <c r="B2443" s="4" t="s">
        <v>8450</v>
      </c>
      <c r="C2443" s="4" t="s">
        <v>21</v>
      </c>
      <c r="D2443" s="4" t="s">
        <v>7568</v>
      </c>
      <c r="E2443" s="10">
        <f>IFERROR(VLOOKUP(A2443,admin4_MMI_ALL!$A$2:$B$3312,2,FALSE),3.5)</f>
        <v>3.5</v>
      </c>
      <c r="F2443" s="35">
        <f t="shared" si="266"/>
        <v>3162.2776601683804</v>
      </c>
      <c r="G2443" s="5">
        <f t="shared" si="267"/>
        <v>0</v>
      </c>
      <c r="H2443">
        <f>admin4_POP_ALL!M2443</f>
        <v>3942</v>
      </c>
      <c r="I2443" s="5">
        <f t="shared" si="268"/>
        <v>4.0411993197006925E-2</v>
      </c>
      <c r="J2443">
        <f>admin4_POP_ALL!P2443</f>
        <v>139.52000000000001</v>
      </c>
      <c r="K2443" s="5">
        <f t="shared" si="272"/>
        <v>4.9158069178129136</v>
      </c>
      <c r="L2443" s="10">
        <f>admin4_VUL_ALL!N2443</f>
        <v>95.993523910784617</v>
      </c>
      <c r="M2443" s="5">
        <f t="shared" si="269"/>
        <v>9.5085673474941945</v>
      </c>
      <c r="N2443" s="10">
        <f>admin4_VUL_ALL!W2443</f>
        <v>77.681656718942563</v>
      </c>
      <c r="O2443" s="5">
        <f t="shared" si="270"/>
        <v>8.0292538293951807</v>
      </c>
      <c r="P2443" s="10">
        <f>admin4_VUL_ALL!X2443</f>
        <v>43.57</v>
      </c>
      <c r="Q2443" s="5">
        <f t="shared" si="271"/>
        <v>8.263125763125764</v>
      </c>
      <c r="T2443"/>
      <c r="AC2443"/>
      <c r="AD2443"/>
    </row>
    <row r="2444" spans="1:30" ht="12.75" customHeight="1">
      <c r="A2444" s="4" t="s">
        <v>8451</v>
      </c>
      <c r="B2444" s="4" t="s">
        <v>8453</v>
      </c>
      <c r="C2444" s="4" t="s">
        <v>21</v>
      </c>
      <c r="D2444" s="4" t="s">
        <v>7568</v>
      </c>
      <c r="E2444" s="10">
        <f>IFERROR(VLOOKUP(A2444,admin4_MMI_ALL!$A$2:$B$3312,2,FALSE),3.5)</f>
        <v>3.5</v>
      </c>
      <c r="F2444" s="35">
        <f t="shared" si="266"/>
        <v>3162.2776601683804</v>
      </c>
      <c r="G2444" s="5">
        <f t="shared" si="267"/>
        <v>0</v>
      </c>
      <c r="H2444">
        <f>admin4_POP_ALL!M2444</f>
        <v>2975</v>
      </c>
      <c r="I2444" s="5">
        <f t="shared" si="268"/>
        <v>3.0498650370648306E-2</v>
      </c>
      <c r="J2444">
        <f>admin4_POP_ALL!P2444</f>
        <v>31.47</v>
      </c>
      <c r="K2444" s="5">
        <f t="shared" si="272"/>
        <v>3.4333889599769254</v>
      </c>
      <c r="L2444" s="10">
        <f>admin4_VUL_ALL!N2444</f>
        <v>95.993523910784617</v>
      </c>
      <c r="M2444" s="5">
        <f t="shared" si="269"/>
        <v>9.5085673474941945</v>
      </c>
      <c r="N2444" s="10">
        <f>admin4_VUL_ALL!W2444</f>
        <v>77.681656718942563</v>
      </c>
      <c r="O2444" s="5">
        <f t="shared" si="270"/>
        <v>8.0292538293951807</v>
      </c>
      <c r="P2444" s="10">
        <f>admin4_VUL_ALL!X2444</f>
        <v>43.57</v>
      </c>
      <c r="Q2444" s="5">
        <f t="shared" si="271"/>
        <v>8.263125763125764</v>
      </c>
      <c r="T2444"/>
      <c r="AC2444"/>
      <c r="AD2444"/>
    </row>
    <row r="2445" spans="1:30" ht="12.75" customHeight="1">
      <c r="A2445" s="4" t="s">
        <v>8454</v>
      </c>
      <c r="B2445" s="4" t="s">
        <v>8456</v>
      </c>
      <c r="C2445" s="4" t="s">
        <v>21</v>
      </c>
      <c r="D2445" s="4" t="s">
        <v>7568</v>
      </c>
      <c r="E2445" s="10">
        <f>IFERROR(VLOOKUP(A2445,admin4_MMI_ALL!$A$2:$B$3312,2,FALSE),3.5)</f>
        <v>3.5</v>
      </c>
      <c r="F2445" s="35">
        <f t="shared" si="266"/>
        <v>3162.2776601683804</v>
      </c>
      <c r="G2445" s="5">
        <f t="shared" si="267"/>
        <v>0</v>
      </c>
      <c r="H2445">
        <f>admin4_POP_ALL!M2445</f>
        <v>3058</v>
      </c>
      <c r="I2445" s="5">
        <f t="shared" si="268"/>
        <v>3.1349537086871437E-2</v>
      </c>
      <c r="J2445">
        <f>admin4_POP_ALL!P2445</f>
        <v>112.75</v>
      </c>
      <c r="K2445" s="5">
        <f t="shared" si="272"/>
        <v>4.703738320133648</v>
      </c>
      <c r="L2445" s="10">
        <f>admin4_VUL_ALL!N2445</f>
        <v>95.993523910784617</v>
      </c>
      <c r="M2445" s="5">
        <f t="shared" si="269"/>
        <v>9.5085673474941945</v>
      </c>
      <c r="N2445" s="10">
        <f>admin4_VUL_ALL!W2445</f>
        <v>77.681656718942563</v>
      </c>
      <c r="O2445" s="5">
        <f t="shared" si="270"/>
        <v>8.0292538293951807</v>
      </c>
      <c r="P2445" s="10">
        <f>admin4_VUL_ALL!X2445</f>
        <v>43.57</v>
      </c>
      <c r="Q2445" s="5">
        <f t="shared" si="271"/>
        <v>8.263125763125764</v>
      </c>
      <c r="T2445"/>
      <c r="AC2445"/>
      <c r="AD2445"/>
    </row>
    <row r="2446" spans="1:30" ht="12.75" customHeight="1">
      <c r="A2446" s="4" t="s">
        <v>8457</v>
      </c>
      <c r="B2446" s="4" t="s">
        <v>8459</v>
      </c>
      <c r="C2446" s="4" t="s">
        <v>21</v>
      </c>
      <c r="D2446" s="4" t="s">
        <v>7568</v>
      </c>
      <c r="E2446" s="10">
        <f>IFERROR(VLOOKUP(A2446,admin4_MMI_ALL!$A$2:$B$3312,2,FALSE),3.5)</f>
        <v>3.5</v>
      </c>
      <c r="F2446" s="35">
        <f t="shared" si="266"/>
        <v>3162.2776601683804</v>
      </c>
      <c r="G2446" s="5">
        <f t="shared" si="267"/>
        <v>0</v>
      </c>
      <c r="H2446">
        <f>admin4_POP_ALL!M2446</f>
        <v>3377</v>
      </c>
      <c r="I2446" s="5">
        <f t="shared" si="268"/>
        <v>3.4619812538379605E-2</v>
      </c>
      <c r="J2446">
        <f>admin4_POP_ALL!P2446</f>
        <v>177.85</v>
      </c>
      <c r="K2446" s="5">
        <f t="shared" si="272"/>
        <v>5.1574383558273524</v>
      </c>
      <c r="L2446" s="10">
        <f>admin4_VUL_ALL!N2446</f>
        <v>95.993523910784617</v>
      </c>
      <c r="M2446" s="5">
        <f t="shared" si="269"/>
        <v>9.5085673474941945</v>
      </c>
      <c r="N2446" s="10">
        <f>admin4_VUL_ALL!W2446</f>
        <v>77.681656718942563</v>
      </c>
      <c r="O2446" s="5">
        <f t="shared" si="270"/>
        <v>8.0292538293951807</v>
      </c>
      <c r="P2446" s="10">
        <f>admin4_VUL_ALL!X2446</f>
        <v>43.57</v>
      </c>
      <c r="Q2446" s="5">
        <f t="shared" si="271"/>
        <v>8.263125763125764</v>
      </c>
      <c r="T2446"/>
      <c r="AC2446"/>
      <c r="AD2446"/>
    </row>
    <row r="2447" spans="1:30" ht="12.75" customHeight="1">
      <c r="A2447" s="4" t="s">
        <v>8460</v>
      </c>
      <c r="B2447" s="4" t="s">
        <v>8461</v>
      </c>
      <c r="C2447" s="4" t="s">
        <v>21</v>
      </c>
      <c r="D2447" s="4" t="s">
        <v>7568</v>
      </c>
      <c r="E2447" s="10">
        <f>IFERROR(VLOOKUP(A2447,admin4_MMI_ALL!$A$2:$B$3312,2,FALSE),3.5)</f>
        <v>3.5</v>
      </c>
      <c r="F2447" s="35">
        <f t="shared" si="266"/>
        <v>3162.2776601683804</v>
      </c>
      <c r="G2447" s="5">
        <f t="shared" si="267"/>
        <v>0</v>
      </c>
      <c r="H2447">
        <f>admin4_POP_ALL!M2447</f>
        <v>2390</v>
      </c>
      <c r="I2447" s="5">
        <f t="shared" si="268"/>
        <v>2.4501436768352754E-2</v>
      </c>
      <c r="J2447">
        <f>admin4_POP_ALL!P2447</f>
        <v>189.5</v>
      </c>
      <c r="K2447" s="5">
        <f t="shared" si="272"/>
        <v>5.2205990623389908</v>
      </c>
      <c r="L2447" s="10">
        <f>admin4_VUL_ALL!N2447</f>
        <v>95.993523910784617</v>
      </c>
      <c r="M2447" s="5">
        <f t="shared" si="269"/>
        <v>9.5085673474941945</v>
      </c>
      <c r="N2447" s="10">
        <f>admin4_VUL_ALL!W2447</f>
        <v>77.681656718942563</v>
      </c>
      <c r="O2447" s="5">
        <f t="shared" si="270"/>
        <v>8.0292538293951807</v>
      </c>
      <c r="P2447" s="10">
        <f>admin4_VUL_ALL!X2447</f>
        <v>43.57</v>
      </c>
      <c r="Q2447" s="5">
        <f t="shared" si="271"/>
        <v>8.263125763125764</v>
      </c>
      <c r="T2447"/>
      <c r="AC2447"/>
      <c r="AD2447"/>
    </row>
    <row r="2448" spans="1:30" ht="12.75" customHeight="1">
      <c r="A2448" s="4" t="s">
        <v>8462</v>
      </c>
      <c r="B2448" s="4" t="s">
        <v>8464</v>
      </c>
      <c r="C2448" s="4" t="s">
        <v>21</v>
      </c>
      <c r="D2448" s="4" t="s">
        <v>7568</v>
      </c>
      <c r="E2448" s="10">
        <f>IFERROR(VLOOKUP(A2448,admin4_MMI_ALL!$A$2:$B$3312,2,FALSE),3.5)</f>
        <v>3.5</v>
      </c>
      <c r="F2448" s="35">
        <f t="shared" si="266"/>
        <v>3162.2776601683804</v>
      </c>
      <c r="G2448" s="5">
        <f t="shared" si="267"/>
        <v>0</v>
      </c>
      <c r="H2448">
        <f>admin4_POP_ALL!M2448</f>
        <v>2736</v>
      </c>
      <c r="I2448" s="5">
        <f t="shared" si="268"/>
        <v>2.8048506693813029E-2</v>
      </c>
      <c r="J2448">
        <f>admin4_POP_ALL!P2448</f>
        <v>68.83</v>
      </c>
      <c r="K2448" s="5">
        <f t="shared" si="272"/>
        <v>4.2124438381547105</v>
      </c>
      <c r="L2448" s="10">
        <f>admin4_VUL_ALL!N2448</f>
        <v>95.993523910784617</v>
      </c>
      <c r="M2448" s="5">
        <f t="shared" si="269"/>
        <v>9.5085673474941945</v>
      </c>
      <c r="N2448" s="10">
        <f>admin4_VUL_ALL!W2448</f>
        <v>77.681656718942563</v>
      </c>
      <c r="O2448" s="5">
        <f t="shared" si="270"/>
        <v>8.0292538293951807</v>
      </c>
      <c r="P2448" s="10">
        <f>admin4_VUL_ALL!X2448</f>
        <v>43.57</v>
      </c>
      <c r="Q2448" s="5">
        <f t="shared" si="271"/>
        <v>8.263125763125764</v>
      </c>
      <c r="T2448"/>
      <c r="AC2448"/>
      <c r="AD2448"/>
    </row>
    <row r="2449" spans="1:30" ht="12.75" customHeight="1">
      <c r="A2449" s="4" t="s">
        <v>8465</v>
      </c>
      <c r="B2449" s="4" t="s">
        <v>8467</v>
      </c>
      <c r="C2449" s="4" t="s">
        <v>21</v>
      </c>
      <c r="D2449" s="4" t="s">
        <v>7568</v>
      </c>
      <c r="E2449" s="10">
        <f>IFERROR(VLOOKUP(A2449,admin4_MMI_ALL!$A$2:$B$3312,2,FALSE),3.5)</f>
        <v>3.5</v>
      </c>
      <c r="F2449" s="35">
        <f t="shared" si="266"/>
        <v>3162.2776601683804</v>
      </c>
      <c r="G2449" s="5">
        <f t="shared" si="267"/>
        <v>0</v>
      </c>
      <c r="H2449">
        <f>admin4_POP_ALL!M2449</f>
        <v>4040</v>
      </c>
      <c r="I2449" s="5">
        <f t="shared" si="268"/>
        <v>4.1416654620981229E-2</v>
      </c>
      <c r="J2449">
        <f>admin4_POP_ALL!P2449</f>
        <v>151.62</v>
      </c>
      <c r="K2449" s="5">
        <f t="shared" si="272"/>
        <v>4.9985990693263824</v>
      </c>
      <c r="L2449" s="10">
        <f>admin4_VUL_ALL!N2449</f>
        <v>95.993523910784617</v>
      </c>
      <c r="M2449" s="5">
        <f t="shared" si="269"/>
        <v>9.5085673474941945</v>
      </c>
      <c r="N2449" s="10">
        <f>admin4_VUL_ALL!W2449</f>
        <v>77.681656718942563</v>
      </c>
      <c r="O2449" s="5">
        <f t="shared" si="270"/>
        <v>8.0292538293951807</v>
      </c>
      <c r="P2449" s="10">
        <f>admin4_VUL_ALL!X2449</f>
        <v>43.57</v>
      </c>
      <c r="Q2449" s="5">
        <f t="shared" si="271"/>
        <v>8.263125763125764</v>
      </c>
      <c r="T2449"/>
      <c r="AC2449"/>
      <c r="AD2449"/>
    </row>
    <row r="2450" spans="1:30" ht="12.75" customHeight="1">
      <c r="A2450" s="4" t="s">
        <v>8468</v>
      </c>
      <c r="B2450" s="4" t="s">
        <v>8470</v>
      </c>
      <c r="C2450" s="4" t="s">
        <v>21</v>
      </c>
      <c r="D2450" s="4" t="s">
        <v>7568</v>
      </c>
      <c r="E2450" s="10">
        <f>IFERROR(VLOOKUP(A2450,admin4_MMI_ALL!$A$2:$B$3312,2,FALSE),3.5)</f>
        <v>3.5</v>
      </c>
      <c r="F2450" s="35">
        <f t="shared" si="266"/>
        <v>3162.2776601683804</v>
      </c>
      <c r="G2450" s="5">
        <f t="shared" si="267"/>
        <v>0</v>
      </c>
      <c r="H2450">
        <f>admin4_POP_ALL!M2450</f>
        <v>1953</v>
      </c>
      <c r="I2450" s="5">
        <f t="shared" si="268"/>
        <v>2.0021466949202062E-2</v>
      </c>
      <c r="J2450">
        <f>admin4_POP_ALL!P2450</f>
        <v>82.66</v>
      </c>
      <c r="K2450" s="5">
        <f t="shared" si="272"/>
        <v>4.394709377509364</v>
      </c>
      <c r="L2450" s="10">
        <f>admin4_VUL_ALL!N2450</f>
        <v>95.993523910784617</v>
      </c>
      <c r="M2450" s="5">
        <f t="shared" si="269"/>
        <v>9.5085673474941945</v>
      </c>
      <c r="N2450" s="10">
        <f>admin4_VUL_ALL!W2450</f>
        <v>77.681656718942563</v>
      </c>
      <c r="O2450" s="5">
        <f t="shared" si="270"/>
        <v>8.0292538293951807</v>
      </c>
      <c r="P2450" s="10">
        <f>admin4_VUL_ALL!X2450</f>
        <v>43.57</v>
      </c>
      <c r="Q2450" s="5">
        <f t="shared" si="271"/>
        <v>8.263125763125764</v>
      </c>
      <c r="T2450"/>
      <c r="AC2450"/>
      <c r="AD2450"/>
    </row>
    <row r="2451" spans="1:30" ht="12.75" customHeight="1">
      <c r="A2451" s="4" t="s">
        <v>8471</v>
      </c>
      <c r="B2451" s="4" t="s">
        <v>8473</v>
      </c>
      <c r="C2451" s="4" t="s">
        <v>21</v>
      </c>
      <c r="D2451" s="4" t="s">
        <v>7568</v>
      </c>
      <c r="E2451" s="10">
        <f>IFERROR(VLOOKUP(A2451,admin4_MMI_ALL!$A$2:$B$3312,2,FALSE),3.5)</f>
        <v>3.5</v>
      </c>
      <c r="F2451" s="35">
        <f t="shared" si="266"/>
        <v>3162.2776601683804</v>
      </c>
      <c r="G2451" s="5">
        <f t="shared" si="267"/>
        <v>0</v>
      </c>
      <c r="H2451">
        <f>admin4_POP_ALL!M2451</f>
        <v>3788</v>
      </c>
      <c r="I2451" s="5">
        <f t="shared" si="268"/>
        <v>3.8833239530761607E-2</v>
      </c>
      <c r="J2451">
        <f>admin4_POP_ALL!P2451</f>
        <v>202.88</v>
      </c>
      <c r="K2451" s="5">
        <f t="shared" si="272"/>
        <v>5.2885152191423357</v>
      </c>
      <c r="L2451" s="10">
        <f>admin4_VUL_ALL!N2451</f>
        <v>95.993523910784617</v>
      </c>
      <c r="M2451" s="5">
        <f t="shared" si="269"/>
        <v>9.5085673474941945</v>
      </c>
      <c r="N2451" s="10">
        <f>admin4_VUL_ALL!W2451</f>
        <v>77.681656718942563</v>
      </c>
      <c r="O2451" s="5">
        <f t="shared" si="270"/>
        <v>8.0292538293951807</v>
      </c>
      <c r="P2451" s="10">
        <f>admin4_VUL_ALL!X2451</f>
        <v>43.57</v>
      </c>
      <c r="Q2451" s="5">
        <f t="shared" si="271"/>
        <v>8.263125763125764</v>
      </c>
      <c r="T2451"/>
      <c r="AC2451"/>
      <c r="AD2451"/>
    </row>
    <row r="2452" spans="1:30" ht="12.75" customHeight="1">
      <c r="A2452" s="4" t="s">
        <v>8474</v>
      </c>
      <c r="B2452" s="4" t="s">
        <v>8476</v>
      </c>
      <c r="C2452" s="4" t="s">
        <v>21</v>
      </c>
      <c r="D2452" s="4" t="s">
        <v>7568</v>
      </c>
      <c r="E2452" s="10">
        <f>IFERROR(VLOOKUP(A2452,admin4_MMI_ALL!$A$2:$B$3312,2,FALSE),3.5)</f>
        <v>3.5</v>
      </c>
      <c r="F2452" s="35">
        <f t="shared" si="266"/>
        <v>3162.2776601683804</v>
      </c>
      <c r="G2452" s="5">
        <f t="shared" si="267"/>
        <v>0</v>
      </c>
      <c r="H2452">
        <f>admin4_POP_ALL!M2452</f>
        <v>2729</v>
      </c>
      <c r="I2452" s="5">
        <f t="shared" si="268"/>
        <v>2.7976745163529149E-2</v>
      </c>
      <c r="J2452">
        <f>admin4_POP_ALL!P2452</f>
        <v>186.59</v>
      </c>
      <c r="K2452" s="5">
        <f t="shared" si="272"/>
        <v>5.2051939344851963</v>
      </c>
      <c r="L2452" s="10">
        <f>admin4_VUL_ALL!N2452</f>
        <v>95.993523910784617</v>
      </c>
      <c r="M2452" s="5">
        <f t="shared" si="269"/>
        <v>9.5085673474941945</v>
      </c>
      <c r="N2452" s="10">
        <f>admin4_VUL_ALL!W2452</f>
        <v>77.681656718942563</v>
      </c>
      <c r="O2452" s="5">
        <f t="shared" si="270"/>
        <v>8.0292538293951807</v>
      </c>
      <c r="P2452" s="10">
        <f>admin4_VUL_ALL!X2452</f>
        <v>43.57</v>
      </c>
      <c r="Q2452" s="5">
        <f t="shared" si="271"/>
        <v>8.263125763125764</v>
      </c>
      <c r="T2452"/>
      <c r="AC2452"/>
      <c r="AD2452"/>
    </row>
    <row r="2453" spans="1:30" ht="12.75" customHeight="1">
      <c r="A2453" s="4" t="s">
        <v>8477</v>
      </c>
      <c r="B2453" s="4" t="s">
        <v>8301</v>
      </c>
      <c r="C2453" s="4" t="s">
        <v>21</v>
      </c>
      <c r="D2453" s="4" t="s">
        <v>7568</v>
      </c>
      <c r="E2453" s="10">
        <f>IFERROR(VLOOKUP(A2453,admin4_MMI_ALL!$A$2:$B$3312,2,FALSE),3.5)</f>
        <v>3.5</v>
      </c>
      <c r="F2453" s="35">
        <f t="shared" si="266"/>
        <v>3162.2776601683804</v>
      </c>
      <c r="G2453" s="5">
        <f t="shared" si="267"/>
        <v>0</v>
      </c>
      <c r="H2453">
        <f>admin4_POP_ALL!M2453</f>
        <v>5121</v>
      </c>
      <c r="I2453" s="5">
        <f t="shared" si="268"/>
        <v>5.2498685226248724E-2</v>
      </c>
      <c r="J2453">
        <f>admin4_POP_ALL!P2453</f>
        <v>246.77</v>
      </c>
      <c r="K2453" s="5">
        <f t="shared" si="272"/>
        <v>5.4834688842606401</v>
      </c>
      <c r="L2453" s="10">
        <f>admin4_VUL_ALL!N2453</f>
        <v>95.993523910784617</v>
      </c>
      <c r="M2453" s="5">
        <f t="shared" si="269"/>
        <v>9.5085673474941945</v>
      </c>
      <c r="N2453" s="10">
        <f>admin4_VUL_ALL!W2453</f>
        <v>77.681656718942563</v>
      </c>
      <c r="O2453" s="5">
        <f t="shared" si="270"/>
        <v>8.0292538293951807</v>
      </c>
      <c r="P2453" s="10">
        <f>admin4_VUL_ALL!X2453</f>
        <v>43.57</v>
      </c>
      <c r="Q2453" s="5">
        <f t="shared" si="271"/>
        <v>8.263125763125764</v>
      </c>
      <c r="T2453"/>
      <c r="AC2453"/>
      <c r="AD2453"/>
    </row>
    <row r="2454" spans="1:30" ht="12.75" customHeight="1">
      <c r="A2454" s="4" t="s">
        <v>8479</v>
      </c>
      <c r="B2454" s="4" t="s">
        <v>8481</v>
      </c>
      <c r="C2454" s="4" t="s">
        <v>21</v>
      </c>
      <c r="D2454" s="4" t="s">
        <v>7568</v>
      </c>
      <c r="E2454" s="10">
        <f>IFERROR(VLOOKUP(A2454,admin4_MMI_ALL!$A$2:$B$3312,2,FALSE),3.5)</f>
        <v>3.5</v>
      </c>
      <c r="F2454" s="35">
        <f t="shared" si="266"/>
        <v>3162.2776601683804</v>
      </c>
      <c r="G2454" s="5">
        <f t="shared" si="267"/>
        <v>0</v>
      </c>
      <c r="H2454">
        <f>admin4_POP_ALL!M2454</f>
        <v>2086</v>
      </c>
      <c r="I2454" s="5">
        <f t="shared" si="268"/>
        <v>2.1384936024595753E-2</v>
      </c>
      <c r="J2454">
        <f>admin4_POP_ALL!P2454</f>
        <v>29.51</v>
      </c>
      <c r="K2454" s="5">
        <f t="shared" si="272"/>
        <v>3.3693751450366576</v>
      </c>
      <c r="L2454" s="10">
        <f>admin4_VUL_ALL!N2454</f>
        <v>95.993523910784617</v>
      </c>
      <c r="M2454" s="5">
        <f t="shared" si="269"/>
        <v>9.5085673474941945</v>
      </c>
      <c r="N2454" s="10">
        <f>admin4_VUL_ALL!W2454</f>
        <v>77.681656718942563</v>
      </c>
      <c r="O2454" s="5">
        <f t="shared" si="270"/>
        <v>8.0292538293951807</v>
      </c>
      <c r="P2454" s="10">
        <f>admin4_VUL_ALL!X2454</f>
        <v>43.57</v>
      </c>
      <c r="Q2454" s="5">
        <f t="shared" si="271"/>
        <v>8.263125763125764</v>
      </c>
      <c r="T2454"/>
      <c r="AC2454"/>
      <c r="AD2454"/>
    </row>
    <row r="2455" spans="1:30" ht="12.75" customHeight="1">
      <c r="A2455" s="4" t="s">
        <v>8482</v>
      </c>
      <c r="B2455" s="4" t="s">
        <v>8484</v>
      </c>
      <c r="C2455" s="4" t="s">
        <v>21</v>
      </c>
      <c r="D2455" s="4" t="s">
        <v>7568</v>
      </c>
      <c r="E2455" s="10">
        <f>IFERROR(VLOOKUP(A2455,admin4_MMI_ALL!$A$2:$B$3312,2,FALSE),3.5)</f>
        <v>3.5</v>
      </c>
      <c r="F2455" s="35">
        <f t="shared" si="266"/>
        <v>3162.2776601683804</v>
      </c>
      <c r="G2455" s="5">
        <f t="shared" si="267"/>
        <v>0</v>
      </c>
      <c r="H2455">
        <f>admin4_POP_ALL!M2455</f>
        <v>3845</v>
      </c>
      <c r="I2455" s="5">
        <f t="shared" si="268"/>
        <v>3.9417583420216049E-2</v>
      </c>
      <c r="J2455">
        <f>admin4_POP_ALL!P2455</f>
        <v>102.08</v>
      </c>
      <c r="K2455" s="5">
        <f t="shared" si="272"/>
        <v>4.6047731398401437</v>
      </c>
      <c r="L2455" s="10">
        <f>admin4_VUL_ALL!N2455</f>
        <v>95.993523910784617</v>
      </c>
      <c r="M2455" s="5">
        <f t="shared" si="269"/>
        <v>9.5085673474941945</v>
      </c>
      <c r="N2455" s="10">
        <f>admin4_VUL_ALL!W2455</f>
        <v>77.681656718942563</v>
      </c>
      <c r="O2455" s="5">
        <f t="shared" si="270"/>
        <v>8.0292538293951807</v>
      </c>
      <c r="P2455" s="10">
        <f>admin4_VUL_ALL!X2455</f>
        <v>43.57</v>
      </c>
      <c r="Q2455" s="5">
        <f t="shared" si="271"/>
        <v>8.263125763125764</v>
      </c>
      <c r="T2455"/>
      <c r="AC2455"/>
      <c r="AD2455"/>
    </row>
    <row r="2456" spans="1:30" ht="12.75" customHeight="1">
      <c r="A2456" s="4" t="s">
        <v>8485</v>
      </c>
      <c r="B2456" s="4" t="s">
        <v>8487</v>
      </c>
      <c r="C2456" s="4" t="s">
        <v>21</v>
      </c>
      <c r="D2456" s="4" t="s">
        <v>7568</v>
      </c>
      <c r="E2456" s="10">
        <f>IFERROR(VLOOKUP(A2456,admin4_MMI_ALL!$A$2:$B$3312,2,FALSE),3.5)</f>
        <v>3.5</v>
      </c>
      <c r="F2456" s="35">
        <f t="shared" si="266"/>
        <v>3162.2776601683804</v>
      </c>
      <c r="G2456" s="5">
        <f t="shared" si="267"/>
        <v>0</v>
      </c>
      <c r="H2456">
        <f>admin4_POP_ALL!M2456</f>
        <v>1839</v>
      </c>
      <c r="I2456" s="5">
        <f t="shared" si="268"/>
        <v>1.8852779170293186E-2</v>
      </c>
      <c r="J2456">
        <f>admin4_POP_ALL!P2456</f>
        <v>57.56</v>
      </c>
      <c r="K2456" s="5">
        <f t="shared" si="272"/>
        <v>4.0344431623504704</v>
      </c>
      <c r="L2456" s="10">
        <f>admin4_VUL_ALL!N2456</f>
        <v>95.993523910784617</v>
      </c>
      <c r="M2456" s="5">
        <f t="shared" si="269"/>
        <v>9.5085673474941945</v>
      </c>
      <c r="N2456" s="10">
        <f>admin4_VUL_ALL!W2456</f>
        <v>77.681656718942563</v>
      </c>
      <c r="O2456" s="5">
        <f t="shared" si="270"/>
        <v>8.0292538293951807</v>
      </c>
      <c r="P2456" s="10">
        <f>admin4_VUL_ALL!X2456</f>
        <v>43.57</v>
      </c>
      <c r="Q2456" s="5">
        <f t="shared" si="271"/>
        <v>8.263125763125764</v>
      </c>
      <c r="T2456"/>
      <c r="AC2456"/>
      <c r="AD2456"/>
    </row>
    <row r="2457" spans="1:30" ht="12.75" customHeight="1">
      <c r="A2457" s="4" t="s">
        <v>8488</v>
      </c>
      <c r="B2457" s="4" t="s">
        <v>8490</v>
      </c>
      <c r="C2457" s="4" t="s">
        <v>21</v>
      </c>
      <c r="D2457" s="4" t="s">
        <v>7568</v>
      </c>
      <c r="E2457" s="10">
        <f>IFERROR(VLOOKUP(A2457,admin4_MMI_ALL!$A$2:$B$3312,2,FALSE),3.5)</f>
        <v>3.5</v>
      </c>
      <c r="F2457" s="35">
        <f t="shared" si="266"/>
        <v>3162.2776601683804</v>
      </c>
      <c r="G2457" s="5">
        <f t="shared" si="267"/>
        <v>0</v>
      </c>
      <c r="H2457">
        <f>admin4_POP_ALL!M2457</f>
        <v>5812</v>
      </c>
      <c r="I2457" s="5">
        <f t="shared" si="268"/>
        <v>5.9582573429985859E-2</v>
      </c>
      <c r="J2457">
        <f>admin4_POP_ALL!P2457</f>
        <v>282.77999999999997</v>
      </c>
      <c r="K2457" s="5">
        <f t="shared" si="272"/>
        <v>5.6190634691669477</v>
      </c>
      <c r="L2457" s="10">
        <f>admin4_VUL_ALL!N2457</f>
        <v>95.993523910784617</v>
      </c>
      <c r="M2457" s="5">
        <f t="shared" si="269"/>
        <v>9.5085673474941945</v>
      </c>
      <c r="N2457" s="10">
        <f>admin4_VUL_ALL!W2457</f>
        <v>77.681656718942563</v>
      </c>
      <c r="O2457" s="5">
        <f t="shared" si="270"/>
        <v>8.0292538293951807</v>
      </c>
      <c r="P2457" s="10">
        <f>admin4_VUL_ALL!X2457</f>
        <v>43.57</v>
      </c>
      <c r="Q2457" s="5">
        <f t="shared" si="271"/>
        <v>8.263125763125764</v>
      </c>
      <c r="T2457"/>
      <c r="AC2457"/>
      <c r="AD2457"/>
    </row>
    <row r="2458" spans="1:30" ht="12.75" customHeight="1">
      <c r="A2458" s="4" t="s">
        <v>8491</v>
      </c>
      <c r="B2458" s="4" t="s">
        <v>8493</v>
      </c>
      <c r="C2458" s="4" t="s">
        <v>21</v>
      </c>
      <c r="D2458" s="4" t="s">
        <v>7568</v>
      </c>
      <c r="E2458" s="10">
        <f>IFERROR(VLOOKUP(A2458,admin4_MMI_ALL!$A$2:$B$3312,2,FALSE),3.5)</f>
        <v>3.5</v>
      </c>
      <c r="F2458" s="35">
        <f t="shared" si="266"/>
        <v>3162.2776601683804</v>
      </c>
      <c r="G2458" s="5">
        <f t="shared" si="267"/>
        <v>0</v>
      </c>
      <c r="H2458">
        <f>admin4_POP_ALL!M2458</f>
        <v>2836</v>
      </c>
      <c r="I2458" s="5">
        <f t="shared" si="268"/>
        <v>2.907367141215415E-2</v>
      </c>
      <c r="J2458">
        <f>admin4_POP_ALL!P2458</f>
        <v>233.77</v>
      </c>
      <c r="K2458" s="5">
        <f t="shared" si="272"/>
        <v>5.4295953799231276</v>
      </c>
      <c r="L2458" s="10">
        <f>admin4_VUL_ALL!N2458</f>
        <v>95.993523910784617</v>
      </c>
      <c r="M2458" s="5">
        <f t="shared" si="269"/>
        <v>9.5085673474941945</v>
      </c>
      <c r="N2458" s="10">
        <f>admin4_VUL_ALL!W2458</f>
        <v>77.681656718942563</v>
      </c>
      <c r="O2458" s="5">
        <f t="shared" si="270"/>
        <v>8.0292538293951807</v>
      </c>
      <c r="P2458" s="10">
        <f>admin4_VUL_ALL!X2458</f>
        <v>43.57</v>
      </c>
      <c r="Q2458" s="5">
        <f t="shared" si="271"/>
        <v>8.263125763125764</v>
      </c>
      <c r="T2458"/>
      <c r="AC2458"/>
      <c r="AD2458"/>
    </row>
    <row r="2459" spans="1:30" ht="12.75" customHeight="1">
      <c r="A2459" s="4" t="s">
        <v>8494</v>
      </c>
      <c r="B2459" s="4" t="s">
        <v>8496</v>
      </c>
      <c r="C2459" s="4" t="s">
        <v>21</v>
      </c>
      <c r="D2459" s="4" t="s">
        <v>7568</v>
      </c>
      <c r="E2459" s="10">
        <f>IFERROR(VLOOKUP(A2459,admin4_MMI_ALL!$A$2:$B$3312,2,FALSE),3.5)</f>
        <v>3.5</v>
      </c>
      <c r="F2459" s="35">
        <f t="shared" si="266"/>
        <v>3162.2776601683804</v>
      </c>
      <c r="G2459" s="5">
        <f t="shared" si="267"/>
        <v>0</v>
      </c>
      <c r="H2459">
        <f>admin4_POP_ALL!M2459</f>
        <v>4169</v>
      </c>
      <c r="I2459" s="5">
        <f t="shared" si="268"/>
        <v>4.2739117107641271E-2</v>
      </c>
      <c r="J2459">
        <f>admin4_POP_ALL!P2459</f>
        <v>159.37</v>
      </c>
      <c r="K2459" s="5">
        <f t="shared" si="272"/>
        <v>5.0482240833063532</v>
      </c>
      <c r="L2459" s="10">
        <f>admin4_VUL_ALL!N2459</f>
        <v>95.993523910784617</v>
      </c>
      <c r="M2459" s="5">
        <f t="shared" si="269"/>
        <v>9.5085673474941945</v>
      </c>
      <c r="N2459" s="10">
        <f>admin4_VUL_ALL!W2459</f>
        <v>77.681656718942563</v>
      </c>
      <c r="O2459" s="5">
        <f t="shared" si="270"/>
        <v>8.0292538293951807</v>
      </c>
      <c r="P2459" s="10">
        <f>admin4_VUL_ALL!X2459</f>
        <v>43.57</v>
      </c>
      <c r="Q2459" s="5">
        <f t="shared" si="271"/>
        <v>8.263125763125764</v>
      </c>
      <c r="T2459"/>
      <c r="AC2459"/>
      <c r="AD2459"/>
    </row>
    <row r="2460" spans="1:30" ht="12.75" customHeight="1">
      <c r="A2460" s="4" t="s">
        <v>8497</v>
      </c>
      <c r="B2460" s="4" t="s">
        <v>8499</v>
      </c>
      <c r="C2460" s="4" t="s">
        <v>21</v>
      </c>
      <c r="D2460" s="4" t="s">
        <v>7568</v>
      </c>
      <c r="E2460" s="10">
        <f>IFERROR(VLOOKUP(A2460,admin4_MMI_ALL!$A$2:$B$3312,2,FALSE),3.5)</f>
        <v>3.5</v>
      </c>
      <c r="F2460" s="35">
        <f t="shared" si="266"/>
        <v>3162.2776601683804</v>
      </c>
      <c r="G2460" s="5">
        <f t="shared" si="267"/>
        <v>0</v>
      </c>
      <c r="H2460">
        <f>admin4_POP_ALL!M2460</f>
        <v>4294</v>
      </c>
      <c r="I2460" s="5">
        <f t="shared" si="268"/>
        <v>4.4020573005567672E-2</v>
      </c>
      <c r="J2460">
        <f>admin4_POP_ALL!P2460</f>
        <v>144.97999999999999</v>
      </c>
      <c r="K2460" s="5">
        <f t="shared" si="272"/>
        <v>4.9540206219279428</v>
      </c>
      <c r="L2460" s="10">
        <f>admin4_VUL_ALL!N2460</f>
        <v>95.993523910784617</v>
      </c>
      <c r="M2460" s="5">
        <f t="shared" si="269"/>
        <v>9.5085673474941945</v>
      </c>
      <c r="N2460" s="10">
        <f>admin4_VUL_ALL!W2460</f>
        <v>77.681656718942563</v>
      </c>
      <c r="O2460" s="5">
        <f t="shared" si="270"/>
        <v>8.0292538293951807</v>
      </c>
      <c r="P2460" s="10">
        <f>admin4_VUL_ALL!X2460</f>
        <v>43.57</v>
      </c>
      <c r="Q2460" s="5">
        <f t="shared" si="271"/>
        <v>8.263125763125764</v>
      </c>
      <c r="T2460"/>
      <c r="AC2460"/>
      <c r="AD2460"/>
    </row>
    <row r="2461" spans="1:30" ht="12.75" customHeight="1">
      <c r="A2461" s="4" t="s">
        <v>8500</v>
      </c>
      <c r="B2461" s="4" t="s">
        <v>8502</v>
      </c>
      <c r="C2461" s="4" t="s">
        <v>21</v>
      </c>
      <c r="D2461" s="4" t="s">
        <v>7568</v>
      </c>
      <c r="E2461" s="10">
        <f>IFERROR(VLOOKUP(A2461,admin4_MMI_ALL!$A$2:$B$3312,2,FALSE),3.5)</f>
        <v>3.5</v>
      </c>
      <c r="F2461" s="35">
        <f t="shared" si="266"/>
        <v>3162.2776601683804</v>
      </c>
      <c r="G2461" s="5">
        <f t="shared" si="267"/>
        <v>0</v>
      </c>
      <c r="H2461">
        <f>admin4_POP_ALL!M2461</f>
        <v>3491</v>
      </c>
      <c r="I2461" s="5">
        <f t="shared" si="268"/>
        <v>3.5788500317288481E-2</v>
      </c>
      <c r="J2461">
        <f>admin4_POP_ALL!P2461</f>
        <v>67.52</v>
      </c>
      <c r="K2461" s="5">
        <f t="shared" si="272"/>
        <v>4.1933151602895746</v>
      </c>
      <c r="L2461" s="10">
        <f>admin4_VUL_ALL!N2461</f>
        <v>95.993523910784617</v>
      </c>
      <c r="M2461" s="5">
        <f t="shared" si="269"/>
        <v>9.5085673474941945</v>
      </c>
      <c r="N2461" s="10">
        <f>admin4_VUL_ALL!W2461</f>
        <v>77.681656718942563</v>
      </c>
      <c r="O2461" s="5">
        <f t="shared" si="270"/>
        <v>8.0292538293951807</v>
      </c>
      <c r="P2461" s="10">
        <f>admin4_VUL_ALL!X2461</f>
        <v>43.57</v>
      </c>
      <c r="Q2461" s="5">
        <f t="shared" si="271"/>
        <v>8.263125763125764</v>
      </c>
      <c r="T2461"/>
      <c r="AC2461"/>
      <c r="AD2461"/>
    </row>
    <row r="2462" spans="1:30" ht="12.75" customHeight="1">
      <c r="A2462" s="4" t="s">
        <v>8503</v>
      </c>
      <c r="B2462" s="4" t="s">
        <v>8505</v>
      </c>
      <c r="C2462" s="4" t="s">
        <v>21</v>
      </c>
      <c r="D2462" s="4" t="s">
        <v>7568</v>
      </c>
      <c r="E2462" s="10">
        <f>IFERROR(VLOOKUP(A2462,admin4_MMI_ALL!$A$2:$B$3312,2,FALSE),3.5)</f>
        <v>3.5</v>
      </c>
      <c r="F2462" s="35">
        <f t="shared" si="266"/>
        <v>3162.2776601683804</v>
      </c>
      <c r="G2462" s="5">
        <f t="shared" si="267"/>
        <v>0</v>
      </c>
      <c r="H2462">
        <f>admin4_POP_ALL!M2462</f>
        <v>5028</v>
      </c>
      <c r="I2462" s="5">
        <f t="shared" si="268"/>
        <v>5.1545282038191483E-2</v>
      </c>
      <c r="J2462">
        <f>admin4_POP_ALL!P2462</f>
        <v>130.54</v>
      </c>
      <c r="K2462" s="5">
        <f t="shared" si="272"/>
        <v>4.8495804410101897</v>
      </c>
      <c r="L2462" s="10">
        <f>admin4_VUL_ALL!N2462</f>
        <v>95.993523910784617</v>
      </c>
      <c r="M2462" s="5">
        <f t="shared" si="269"/>
        <v>9.5085673474941945</v>
      </c>
      <c r="N2462" s="10">
        <f>admin4_VUL_ALL!W2462</f>
        <v>77.681656718942563</v>
      </c>
      <c r="O2462" s="5">
        <f t="shared" si="270"/>
        <v>8.0292538293951807</v>
      </c>
      <c r="P2462" s="10">
        <f>admin4_VUL_ALL!X2462</f>
        <v>43.57</v>
      </c>
      <c r="Q2462" s="5">
        <f t="shared" si="271"/>
        <v>8.263125763125764</v>
      </c>
      <c r="T2462"/>
      <c r="AC2462"/>
      <c r="AD2462"/>
    </row>
    <row r="2463" spans="1:30" ht="12.75" customHeight="1">
      <c r="A2463" s="4" t="s">
        <v>8506</v>
      </c>
      <c r="B2463" s="4" t="s">
        <v>8508</v>
      </c>
      <c r="C2463" s="4" t="s">
        <v>21</v>
      </c>
      <c r="D2463" s="4" t="s">
        <v>7568</v>
      </c>
      <c r="E2463" s="10">
        <f>IFERROR(VLOOKUP(A2463,admin4_MMI_ALL!$A$2:$B$3312,2,FALSE),3.5)</f>
        <v>3.5</v>
      </c>
      <c r="F2463" s="35">
        <f t="shared" si="266"/>
        <v>3162.2776601683804</v>
      </c>
      <c r="G2463" s="5">
        <f t="shared" si="267"/>
        <v>0</v>
      </c>
      <c r="H2463">
        <f>admin4_POP_ALL!M2463</f>
        <v>4846</v>
      </c>
      <c r="I2463" s="5">
        <f t="shared" si="268"/>
        <v>4.9679482250810647E-2</v>
      </c>
      <c r="J2463">
        <f>admin4_POP_ALL!P2463</f>
        <v>55.77</v>
      </c>
      <c r="K2463" s="5">
        <f t="shared" si="272"/>
        <v>4.0029946796147691</v>
      </c>
      <c r="L2463" s="10">
        <f>admin4_VUL_ALL!N2463</f>
        <v>95.993523910784617</v>
      </c>
      <c r="M2463" s="5">
        <f t="shared" si="269"/>
        <v>9.5085673474941945</v>
      </c>
      <c r="N2463" s="10">
        <f>admin4_VUL_ALL!W2463</f>
        <v>77.681656718942563</v>
      </c>
      <c r="O2463" s="5">
        <f t="shared" si="270"/>
        <v>8.0292538293951807</v>
      </c>
      <c r="P2463" s="10">
        <f>admin4_VUL_ALL!X2463</f>
        <v>43.57</v>
      </c>
      <c r="Q2463" s="5">
        <f t="shared" si="271"/>
        <v>8.263125763125764</v>
      </c>
      <c r="T2463"/>
      <c r="AC2463"/>
      <c r="AD2463"/>
    </row>
    <row r="2464" spans="1:30" ht="12.75" customHeight="1">
      <c r="A2464" s="4" t="s">
        <v>8509</v>
      </c>
      <c r="B2464" s="4" t="s">
        <v>3664</v>
      </c>
      <c r="C2464" s="4" t="s">
        <v>21</v>
      </c>
      <c r="D2464" s="4" t="s">
        <v>7568</v>
      </c>
      <c r="E2464" s="10">
        <f>IFERROR(VLOOKUP(A2464,admin4_MMI_ALL!$A$2:$B$3312,2,FALSE),3.5)</f>
        <v>3.5</v>
      </c>
      <c r="F2464" s="35">
        <f t="shared" si="266"/>
        <v>3162.2776601683804</v>
      </c>
      <c r="G2464" s="5">
        <f t="shared" si="267"/>
        <v>0</v>
      </c>
      <c r="H2464">
        <f>admin4_POP_ALL!M2464</f>
        <v>3954</v>
      </c>
      <c r="I2464" s="5">
        <f t="shared" si="268"/>
        <v>4.053501296320787E-2</v>
      </c>
      <c r="J2464">
        <f>admin4_POP_ALL!P2464</f>
        <v>198.22</v>
      </c>
      <c r="K2464" s="5">
        <f t="shared" si="272"/>
        <v>5.2653834828308383</v>
      </c>
      <c r="L2464" s="10">
        <f>admin4_VUL_ALL!N2464</f>
        <v>95.993523910784617</v>
      </c>
      <c r="M2464" s="5">
        <f t="shared" si="269"/>
        <v>9.5085673474941945</v>
      </c>
      <c r="N2464" s="10">
        <f>admin4_VUL_ALL!W2464</f>
        <v>77.681656718942563</v>
      </c>
      <c r="O2464" s="5">
        <f t="shared" si="270"/>
        <v>8.0292538293951807</v>
      </c>
      <c r="P2464" s="10">
        <f>admin4_VUL_ALL!X2464</f>
        <v>43.57</v>
      </c>
      <c r="Q2464" s="5">
        <f t="shared" si="271"/>
        <v>8.263125763125764</v>
      </c>
      <c r="T2464"/>
      <c r="AC2464"/>
      <c r="AD2464"/>
    </row>
    <row r="2465" spans="1:30" ht="12.75" customHeight="1">
      <c r="A2465" s="4" t="s">
        <v>8510</v>
      </c>
      <c r="B2465" s="4" t="s">
        <v>8512</v>
      </c>
      <c r="C2465" s="4" t="s">
        <v>21</v>
      </c>
      <c r="D2465" s="4" t="s">
        <v>7568</v>
      </c>
      <c r="E2465" s="10">
        <f>IFERROR(VLOOKUP(A2465,admin4_MMI_ALL!$A$2:$B$3312,2,FALSE),3.5)</f>
        <v>3.5</v>
      </c>
      <c r="F2465" s="35">
        <f t="shared" si="266"/>
        <v>3162.2776601683804</v>
      </c>
      <c r="G2465" s="5">
        <f t="shared" si="267"/>
        <v>0</v>
      </c>
      <c r="H2465">
        <f>admin4_POP_ALL!M2465</f>
        <v>3506</v>
      </c>
      <c r="I2465" s="5">
        <f t="shared" si="268"/>
        <v>3.5942275025039647E-2</v>
      </c>
      <c r="J2465">
        <f>admin4_POP_ALL!P2465</f>
        <v>41.1</v>
      </c>
      <c r="K2465" s="5">
        <f t="shared" si="272"/>
        <v>3.6991513070533162</v>
      </c>
      <c r="L2465" s="10">
        <f>admin4_VUL_ALL!N2465</f>
        <v>95.993523910784617</v>
      </c>
      <c r="M2465" s="5">
        <f t="shared" si="269"/>
        <v>9.5085673474941945</v>
      </c>
      <c r="N2465" s="10">
        <f>admin4_VUL_ALL!W2465</f>
        <v>77.681656718942563</v>
      </c>
      <c r="O2465" s="5">
        <f t="shared" si="270"/>
        <v>8.0292538293951807</v>
      </c>
      <c r="P2465" s="10">
        <f>admin4_VUL_ALL!X2465</f>
        <v>43.57</v>
      </c>
      <c r="Q2465" s="5">
        <f t="shared" si="271"/>
        <v>8.263125763125764</v>
      </c>
      <c r="T2465"/>
      <c r="AC2465"/>
      <c r="AD2465"/>
    </row>
    <row r="2466" spans="1:30" ht="12.75" customHeight="1">
      <c r="A2466" s="4" t="s">
        <v>8513</v>
      </c>
      <c r="B2466" s="4" t="s">
        <v>8515</v>
      </c>
      <c r="C2466" s="4" t="s">
        <v>21</v>
      </c>
      <c r="D2466" s="4" t="s">
        <v>7568</v>
      </c>
      <c r="E2466" s="10">
        <f>IFERROR(VLOOKUP(A2466,admin4_MMI_ALL!$A$2:$B$3312,2,FALSE),3.5)</f>
        <v>3.5</v>
      </c>
      <c r="F2466" s="35">
        <f t="shared" si="266"/>
        <v>3162.2776601683804</v>
      </c>
      <c r="G2466" s="5">
        <f t="shared" si="267"/>
        <v>0</v>
      </c>
      <c r="H2466">
        <f>admin4_POP_ALL!M2466</f>
        <v>4758</v>
      </c>
      <c r="I2466" s="5">
        <f t="shared" si="268"/>
        <v>4.8777337298670467E-2</v>
      </c>
      <c r="J2466">
        <f>admin4_POP_ALL!P2466</f>
        <v>87.8</v>
      </c>
      <c r="K2466" s="5">
        <f t="shared" si="272"/>
        <v>4.4547614154698074</v>
      </c>
      <c r="L2466" s="10">
        <f>admin4_VUL_ALL!N2466</f>
        <v>95.993523910784617</v>
      </c>
      <c r="M2466" s="5">
        <f t="shared" si="269"/>
        <v>9.5085673474941945</v>
      </c>
      <c r="N2466" s="10">
        <f>admin4_VUL_ALL!W2466</f>
        <v>77.681656718942563</v>
      </c>
      <c r="O2466" s="5">
        <f t="shared" si="270"/>
        <v>8.0292538293951807</v>
      </c>
      <c r="P2466" s="10">
        <f>admin4_VUL_ALL!X2466</f>
        <v>43.57</v>
      </c>
      <c r="Q2466" s="5">
        <f t="shared" si="271"/>
        <v>8.263125763125764</v>
      </c>
      <c r="T2466"/>
      <c r="AC2466"/>
      <c r="AD2466"/>
    </row>
    <row r="2467" spans="1:30" ht="12.75" customHeight="1">
      <c r="A2467" s="4" t="s">
        <v>8516</v>
      </c>
      <c r="B2467" s="4" t="s">
        <v>8518</v>
      </c>
      <c r="C2467" s="4" t="s">
        <v>21</v>
      </c>
      <c r="D2467" s="4" t="s">
        <v>7568</v>
      </c>
      <c r="E2467" s="10">
        <f>IFERROR(VLOOKUP(A2467,admin4_MMI_ALL!$A$2:$B$3312,2,FALSE),3.5)</f>
        <v>3.5</v>
      </c>
      <c r="F2467" s="35">
        <f t="shared" si="266"/>
        <v>3162.2776601683804</v>
      </c>
      <c r="G2467" s="5">
        <f t="shared" si="267"/>
        <v>0</v>
      </c>
      <c r="H2467">
        <f>admin4_POP_ALL!M2467</f>
        <v>2367</v>
      </c>
      <c r="I2467" s="5">
        <f t="shared" si="268"/>
        <v>2.4265648883134296E-2</v>
      </c>
      <c r="J2467">
        <f>admin4_POP_ALL!P2467</f>
        <v>66.010000000000005</v>
      </c>
      <c r="K2467" s="5">
        <f t="shared" si="272"/>
        <v>4.1708001552532901</v>
      </c>
      <c r="L2467" s="10">
        <f>admin4_VUL_ALL!N2467</f>
        <v>95.993523910784617</v>
      </c>
      <c r="M2467" s="5">
        <f t="shared" si="269"/>
        <v>9.5085673474941945</v>
      </c>
      <c r="N2467" s="10">
        <f>admin4_VUL_ALL!W2467</f>
        <v>77.681656718942563</v>
      </c>
      <c r="O2467" s="5">
        <f t="shared" si="270"/>
        <v>8.0292538293951807</v>
      </c>
      <c r="P2467" s="10">
        <f>admin4_VUL_ALL!X2467</f>
        <v>43.57</v>
      </c>
      <c r="Q2467" s="5">
        <f t="shared" si="271"/>
        <v>8.263125763125764</v>
      </c>
      <c r="T2467"/>
      <c r="AC2467"/>
      <c r="AD2467"/>
    </row>
    <row r="2468" spans="1:30" ht="12.75" customHeight="1">
      <c r="A2468" s="4" t="s">
        <v>8519</v>
      </c>
      <c r="B2468" s="4" t="s">
        <v>8521</v>
      </c>
      <c r="C2468" s="4" t="s">
        <v>21</v>
      </c>
      <c r="D2468" s="4" t="s">
        <v>7568</v>
      </c>
      <c r="E2468" s="10">
        <f>IFERROR(VLOOKUP(A2468,admin4_MMI_ALL!$A$2:$B$3312,2,FALSE),3.5)</f>
        <v>3.5</v>
      </c>
      <c r="F2468" s="35">
        <f t="shared" si="266"/>
        <v>3162.2776601683804</v>
      </c>
      <c r="G2468" s="5">
        <f t="shared" si="267"/>
        <v>0</v>
      </c>
      <c r="H2468">
        <f>admin4_POP_ALL!M2468</f>
        <v>3037</v>
      </c>
      <c r="I2468" s="5">
        <f t="shared" si="268"/>
        <v>3.1134252496019796E-2</v>
      </c>
      <c r="J2468">
        <f>admin4_POP_ALL!P2468</f>
        <v>48.74</v>
      </c>
      <c r="K2468" s="5">
        <f t="shared" si="272"/>
        <v>3.8688698364144471</v>
      </c>
      <c r="L2468" s="10">
        <f>admin4_VUL_ALL!N2468</f>
        <v>95.993523910784617</v>
      </c>
      <c r="M2468" s="5">
        <f t="shared" si="269"/>
        <v>9.5085673474941945</v>
      </c>
      <c r="N2468" s="10">
        <f>admin4_VUL_ALL!W2468</f>
        <v>77.681656718942563</v>
      </c>
      <c r="O2468" s="5">
        <f t="shared" si="270"/>
        <v>8.0292538293951807</v>
      </c>
      <c r="P2468" s="10">
        <f>admin4_VUL_ALL!X2468</f>
        <v>43.57</v>
      </c>
      <c r="Q2468" s="5">
        <f t="shared" si="271"/>
        <v>8.263125763125764</v>
      </c>
      <c r="T2468"/>
      <c r="AC2468"/>
      <c r="AD2468"/>
    </row>
    <row r="2469" spans="1:30" ht="12.75" customHeight="1">
      <c r="A2469" s="4" t="s">
        <v>8522</v>
      </c>
      <c r="B2469" s="4" t="s">
        <v>8524</v>
      </c>
      <c r="C2469" s="4" t="s">
        <v>21</v>
      </c>
      <c r="D2469" s="4" t="s">
        <v>7568</v>
      </c>
      <c r="E2469" s="10">
        <f>IFERROR(VLOOKUP(A2469,admin4_MMI_ALL!$A$2:$B$3312,2,FALSE),3.5)</f>
        <v>3.5</v>
      </c>
      <c r="F2469" s="35">
        <f t="shared" si="266"/>
        <v>3162.2776601683804</v>
      </c>
      <c r="G2469" s="5">
        <f t="shared" si="267"/>
        <v>0</v>
      </c>
      <c r="H2469">
        <f>admin4_POP_ALL!M2469</f>
        <v>3001</v>
      </c>
      <c r="I2469" s="5">
        <f t="shared" si="268"/>
        <v>3.0765193197416996E-2</v>
      </c>
      <c r="J2469">
        <f>admin4_POP_ALL!P2469</f>
        <v>172.2</v>
      </c>
      <c r="K2469" s="5">
        <f t="shared" si="272"/>
        <v>5.1253008979277306</v>
      </c>
      <c r="L2469" s="10">
        <f>admin4_VUL_ALL!N2469</f>
        <v>95.993523910784617</v>
      </c>
      <c r="M2469" s="5">
        <f t="shared" si="269"/>
        <v>9.5085673474941945</v>
      </c>
      <c r="N2469" s="10">
        <f>admin4_VUL_ALL!W2469</f>
        <v>77.681656718942563</v>
      </c>
      <c r="O2469" s="5">
        <f t="shared" si="270"/>
        <v>8.0292538293951807</v>
      </c>
      <c r="P2469" s="10">
        <f>admin4_VUL_ALL!X2469</f>
        <v>43.57</v>
      </c>
      <c r="Q2469" s="5">
        <f t="shared" si="271"/>
        <v>8.263125763125764</v>
      </c>
      <c r="T2469"/>
      <c r="AC2469"/>
      <c r="AD2469"/>
    </row>
    <row r="2470" spans="1:30" ht="12.75" customHeight="1">
      <c r="A2470" s="4" t="s">
        <v>8525</v>
      </c>
      <c r="B2470" s="4" t="s">
        <v>7139</v>
      </c>
      <c r="C2470" s="4" t="s">
        <v>21</v>
      </c>
      <c r="D2470" s="4" t="s">
        <v>7568</v>
      </c>
      <c r="E2470" s="10">
        <f>IFERROR(VLOOKUP(A2470,admin4_MMI_ALL!$A$2:$B$3312,2,FALSE),3.5)</f>
        <v>3.5</v>
      </c>
      <c r="F2470" s="35">
        <f t="shared" si="266"/>
        <v>3162.2776601683804</v>
      </c>
      <c r="G2470" s="5">
        <f t="shared" si="267"/>
        <v>0</v>
      </c>
      <c r="H2470">
        <f>admin4_POP_ALL!M2470</f>
        <v>4252</v>
      </c>
      <c r="I2470" s="5">
        <f t="shared" si="268"/>
        <v>4.3590003823864402E-2</v>
      </c>
      <c r="J2470">
        <f>admin4_POP_ALL!P2470</f>
        <v>161.43</v>
      </c>
      <c r="K2470" s="5">
        <f t="shared" si="272"/>
        <v>5.061008892980202</v>
      </c>
      <c r="L2470" s="10">
        <f>admin4_VUL_ALL!N2470</f>
        <v>95.993523910784617</v>
      </c>
      <c r="M2470" s="5">
        <f t="shared" si="269"/>
        <v>9.5085673474941945</v>
      </c>
      <c r="N2470" s="10">
        <f>admin4_VUL_ALL!W2470</f>
        <v>77.681656718942563</v>
      </c>
      <c r="O2470" s="5">
        <f t="shared" si="270"/>
        <v>8.0292538293951807</v>
      </c>
      <c r="P2470" s="10">
        <f>admin4_VUL_ALL!X2470</f>
        <v>43.57</v>
      </c>
      <c r="Q2470" s="5">
        <f t="shared" si="271"/>
        <v>8.263125763125764</v>
      </c>
      <c r="T2470"/>
      <c r="AC2470"/>
      <c r="AD2470"/>
    </row>
    <row r="2471" spans="1:30" ht="12.75" customHeight="1">
      <c r="A2471" s="4" t="s">
        <v>8526</v>
      </c>
      <c r="B2471" s="4" t="s">
        <v>8528</v>
      </c>
      <c r="C2471" s="4" t="s">
        <v>21</v>
      </c>
      <c r="D2471" s="4" t="s">
        <v>7568</v>
      </c>
      <c r="E2471" s="10">
        <f>IFERROR(VLOOKUP(A2471,admin4_MMI_ALL!$A$2:$B$3312,2,FALSE),3.5)</f>
        <v>3.5</v>
      </c>
      <c r="F2471" s="35">
        <f t="shared" si="266"/>
        <v>3162.2776601683804</v>
      </c>
      <c r="G2471" s="5">
        <f t="shared" si="267"/>
        <v>0</v>
      </c>
      <c r="H2471">
        <f>admin4_POP_ALL!M2471</f>
        <v>2890</v>
      </c>
      <c r="I2471" s="5">
        <f t="shared" si="268"/>
        <v>2.9627260360058354E-2</v>
      </c>
      <c r="J2471">
        <f>admin4_POP_ALL!P2471</f>
        <v>205.4</v>
      </c>
      <c r="K2471" s="5">
        <f t="shared" si="272"/>
        <v>5.3008038468359224</v>
      </c>
      <c r="L2471" s="10">
        <f>admin4_VUL_ALL!N2471</f>
        <v>95.993523910784617</v>
      </c>
      <c r="M2471" s="5">
        <f t="shared" si="269"/>
        <v>9.5085673474941945</v>
      </c>
      <c r="N2471" s="10">
        <f>admin4_VUL_ALL!W2471</f>
        <v>77.681656718942563</v>
      </c>
      <c r="O2471" s="5">
        <f t="shared" si="270"/>
        <v>8.0292538293951807</v>
      </c>
      <c r="P2471" s="10">
        <f>admin4_VUL_ALL!X2471</f>
        <v>43.57</v>
      </c>
      <c r="Q2471" s="5">
        <f t="shared" si="271"/>
        <v>8.263125763125764</v>
      </c>
      <c r="T2471"/>
      <c r="AC2471"/>
      <c r="AD2471"/>
    </row>
    <row r="2472" spans="1:30" ht="12.75" customHeight="1">
      <c r="A2472" s="4" t="s">
        <v>8529</v>
      </c>
      <c r="B2472" s="4" t="s">
        <v>8531</v>
      </c>
      <c r="C2472" s="4" t="s">
        <v>21</v>
      </c>
      <c r="D2472" s="4" t="s">
        <v>7568</v>
      </c>
      <c r="E2472" s="10">
        <f>IFERROR(VLOOKUP(A2472,admin4_MMI_ALL!$A$2:$B$3312,2,FALSE),3.5)</f>
        <v>3.5</v>
      </c>
      <c r="F2472" s="35">
        <f t="shared" si="266"/>
        <v>3162.2776601683804</v>
      </c>
      <c r="G2472" s="5">
        <f t="shared" si="267"/>
        <v>0</v>
      </c>
      <c r="H2472">
        <f>admin4_POP_ALL!M2472</f>
        <v>2467</v>
      </c>
      <c r="I2472" s="5">
        <f t="shared" si="268"/>
        <v>2.529081360147542E-2</v>
      </c>
      <c r="J2472">
        <f>admin4_POP_ALL!P2472</f>
        <v>300.26</v>
      </c>
      <c r="K2472" s="5">
        <f t="shared" si="272"/>
        <v>5.6787709415553698</v>
      </c>
      <c r="L2472" s="10">
        <f>admin4_VUL_ALL!N2472</f>
        <v>95.993523910784617</v>
      </c>
      <c r="M2472" s="5">
        <f t="shared" si="269"/>
        <v>9.5085673474941945</v>
      </c>
      <c r="N2472" s="10">
        <f>admin4_VUL_ALL!W2472</f>
        <v>77.681656718942563</v>
      </c>
      <c r="O2472" s="5">
        <f t="shared" si="270"/>
        <v>8.0292538293951807</v>
      </c>
      <c r="P2472" s="10">
        <f>admin4_VUL_ALL!X2472</f>
        <v>43.57</v>
      </c>
      <c r="Q2472" s="5">
        <f t="shared" si="271"/>
        <v>8.263125763125764</v>
      </c>
      <c r="T2472"/>
      <c r="AC2472"/>
      <c r="AD2472"/>
    </row>
    <row r="2473" spans="1:30" ht="12.75" customHeight="1">
      <c r="A2473" s="4" t="s">
        <v>8532</v>
      </c>
      <c r="B2473" s="4" t="s">
        <v>8534</v>
      </c>
      <c r="C2473" s="4" t="s">
        <v>21</v>
      </c>
      <c r="D2473" s="4" t="s">
        <v>7568</v>
      </c>
      <c r="E2473" s="10">
        <f>IFERROR(VLOOKUP(A2473,admin4_MMI_ALL!$A$2:$B$3312,2,FALSE),3.5)</f>
        <v>3.5</v>
      </c>
      <c r="F2473" s="35">
        <f t="shared" si="266"/>
        <v>3162.2776601683804</v>
      </c>
      <c r="G2473" s="5">
        <f t="shared" si="267"/>
        <v>0</v>
      </c>
      <c r="H2473">
        <f>admin4_POP_ALL!M2473</f>
        <v>3229</v>
      </c>
      <c r="I2473" s="5">
        <f t="shared" si="268"/>
        <v>3.3102568755234749E-2</v>
      </c>
      <c r="J2473">
        <f>admin4_POP_ALL!P2473</f>
        <v>36.700000000000003</v>
      </c>
      <c r="K2473" s="5">
        <f t="shared" si="272"/>
        <v>3.5864335886101188</v>
      </c>
      <c r="L2473" s="10">
        <f>admin4_VUL_ALL!N2473</f>
        <v>95.993523910784617</v>
      </c>
      <c r="M2473" s="5">
        <f t="shared" si="269"/>
        <v>9.5085673474941945</v>
      </c>
      <c r="N2473" s="10">
        <f>admin4_VUL_ALL!W2473</f>
        <v>77.681656718942563</v>
      </c>
      <c r="O2473" s="5">
        <f t="shared" si="270"/>
        <v>8.0292538293951807</v>
      </c>
      <c r="P2473" s="10">
        <f>admin4_VUL_ALL!X2473</f>
        <v>43.57</v>
      </c>
      <c r="Q2473" s="5">
        <f t="shared" si="271"/>
        <v>8.263125763125764</v>
      </c>
      <c r="T2473"/>
      <c r="AC2473"/>
      <c r="AD2473"/>
    </row>
    <row r="2474" spans="1:30" ht="12.75" customHeight="1">
      <c r="A2474" s="4" t="s">
        <v>8535</v>
      </c>
      <c r="B2474" s="4" t="s">
        <v>8537</v>
      </c>
      <c r="C2474" s="4" t="s">
        <v>21</v>
      </c>
      <c r="D2474" s="4" t="s">
        <v>7568</v>
      </c>
      <c r="E2474" s="10">
        <f>IFERROR(VLOOKUP(A2474,admin4_MMI_ALL!$A$2:$B$3312,2,FALSE),3.5)</f>
        <v>3.5</v>
      </c>
      <c r="F2474" s="35">
        <f t="shared" si="266"/>
        <v>3162.2776601683804</v>
      </c>
      <c r="G2474" s="5">
        <f t="shared" si="267"/>
        <v>0</v>
      </c>
      <c r="H2474">
        <f>admin4_POP_ALL!M2474</f>
        <v>2961</v>
      </c>
      <c r="I2474" s="5">
        <f t="shared" si="268"/>
        <v>3.0355127310080547E-2</v>
      </c>
      <c r="J2474">
        <f>admin4_POP_ALL!P2474</f>
        <v>105.98</v>
      </c>
      <c r="K2474" s="5">
        <f t="shared" si="272"/>
        <v>4.6420966363348963</v>
      </c>
      <c r="L2474" s="10">
        <f>admin4_VUL_ALL!N2474</f>
        <v>95.993523910784617</v>
      </c>
      <c r="M2474" s="5">
        <f t="shared" si="269"/>
        <v>9.5085673474941945</v>
      </c>
      <c r="N2474" s="10">
        <f>admin4_VUL_ALL!W2474</f>
        <v>77.681656718942563</v>
      </c>
      <c r="O2474" s="5">
        <f t="shared" si="270"/>
        <v>8.0292538293951807</v>
      </c>
      <c r="P2474" s="10">
        <f>admin4_VUL_ALL!X2474</f>
        <v>43.57</v>
      </c>
      <c r="Q2474" s="5">
        <f t="shared" si="271"/>
        <v>8.263125763125764</v>
      </c>
      <c r="T2474"/>
      <c r="AC2474"/>
      <c r="AD2474"/>
    </row>
    <row r="2475" spans="1:30" ht="12.75" customHeight="1">
      <c r="A2475" s="4" t="s">
        <v>8538</v>
      </c>
      <c r="B2475" s="4" t="s">
        <v>8540</v>
      </c>
      <c r="C2475" s="4" t="s">
        <v>21</v>
      </c>
      <c r="D2475" s="4" t="s">
        <v>7568</v>
      </c>
      <c r="E2475" s="10">
        <f>IFERROR(VLOOKUP(A2475,admin4_MMI_ALL!$A$2:$B$3312,2,FALSE),3.5)</f>
        <v>3.5</v>
      </c>
      <c r="F2475" s="35">
        <f t="shared" si="266"/>
        <v>3162.2776601683804</v>
      </c>
      <c r="G2475" s="5">
        <f t="shared" si="267"/>
        <v>0</v>
      </c>
      <c r="H2475">
        <f>admin4_POP_ALL!M2475</f>
        <v>3172</v>
      </c>
      <c r="I2475" s="5">
        <f t="shared" si="268"/>
        <v>3.2518224865780307E-2</v>
      </c>
      <c r="J2475">
        <f>admin4_POP_ALL!P2475</f>
        <v>61.95</v>
      </c>
      <c r="K2475" s="5">
        <f t="shared" si="272"/>
        <v>4.1076094738380107</v>
      </c>
      <c r="L2475" s="10">
        <f>admin4_VUL_ALL!N2475</f>
        <v>95.993523910784617</v>
      </c>
      <c r="M2475" s="5">
        <f t="shared" si="269"/>
        <v>9.5085673474941945</v>
      </c>
      <c r="N2475" s="10">
        <f>admin4_VUL_ALL!W2475</f>
        <v>77.681656718942563</v>
      </c>
      <c r="O2475" s="5">
        <f t="shared" si="270"/>
        <v>8.0292538293951807</v>
      </c>
      <c r="P2475" s="10">
        <f>admin4_VUL_ALL!X2475</f>
        <v>43.57</v>
      </c>
      <c r="Q2475" s="5">
        <f t="shared" si="271"/>
        <v>8.263125763125764</v>
      </c>
      <c r="T2475"/>
      <c r="AC2475"/>
      <c r="AD2475"/>
    </row>
    <row r="2476" spans="1:30" ht="12.75" customHeight="1">
      <c r="A2476" s="4" t="s">
        <v>8541</v>
      </c>
      <c r="B2476" s="4" t="s">
        <v>8543</v>
      </c>
      <c r="C2476" s="4" t="s">
        <v>21</v>
      </c>
      <c r="D2476" s="4" t="s">
        <v>7568</v>
      </c>
      <c r="E2476" s="10">
        <f>IFERROR(VLOOKUP(A2476,admin4_MMI_ALL!$A$2:$B$3312,2,FALSE),3.5)</f>
        <v>3.5</v>
      </c>
      <c r="F2476" s="35">
        <f t="shared" si="266"/>
        <v>3162.2776601683804</v>
      </c>
      <c r="G2476" s="5">
        <f t="shared" si="267"/>
        <v>0</v>
      </c>
      <c r="H2476">
        <f>admin4_POP_ALL!M2476</f>
        <v>2134</v>
      </c>
      <c r="I2476" s="5">
        <f t="shared" si="268"/>
        <v>2.1877015089399491E-2</v>
      </c>
      <c r="J2476">
        <f>admin4_POP_ALL!P2476</f>
        <v>74.62</v>
      </c>
      <c r="K2476" s="5">
        <f t="shared" si="272"/>
        <v>4.2928463201664835</v>
      </c>
      <c r="L2476" s="10">
        <f>admin4_VUL_ALL!N2476</f>
        <v>95.993523910784617</v>
      </c>
      <c r="M2476" s="5">
        <f t="shared" si="269"/>
        <v>9.5085673474941945</v>
      </c>
      <c r="N2476" s="10">
        <f>admin4_VUL_ALL!W2476</f>
        <v>77.681656718942563</v>
      </c>
      <c r="O2476" s="5">
        <f t="shared" si="270"/>
        <v>8.0292538293951807</v>
      </c>
      <c r="P2476" s="10">
        <f>admin4_VUL_ALL!X2476</f>
        <v>43.57</v>
      </c>
      <c r="Q2476" s="5">
        <f t="shared" si="271"/>
        <v>8.263125763125764</v>
      </c>
      <c r="T2476"/>
      <c r="AC2476"/>
      <c r="AD2476"/>
    </row>
    <row r="2477" spans="1:30" ht="12.75" customHeight="1">
      <c r="A2477" s="4" t="s">
        <v>8544</v>
      </c>
      <c r="B2477" s="4" t="s">
        <v>8546</v>
      </c>
      <c r="C2477" s="4" t="s">
        <v>21</v>
      </c>
      <c r="D2477" s="4" t="s">
        <v>7568</v>
      </c>
      <c r="E2477" s="10">
        <f>IFERROR(VLOOKUP(A2477,admin4_MMI_ALL!$A$2:$B$3312,2,FALSE),3.5)</f>
        <v>3.5</v>
      </c>
      <c r="F2477" s="35">
        <f t="shared" si="266"/>
        <v>3162.2776601683804</v>
      </c>
      <c r="G2477" s="5">
        <f t="shared" si="267"/>
        <v>0</v>
      </c>
      <c r="H2477">
        <f>admin4_POP_ALL!M2477</f>
        <v>5870</v>
      </c>
      <c r="I2477" s="5">
        <f t="shared" si="268"/>
        <v>6.0177168966623715E-2</v>
      </c>
      <c r="J2477">
        <f>admin4_POP_ALL!P2477</f>
        <v>181.21</v>
      </c>
      <c r="K2477" s="5">
        <f t="shared" si="272"/>
        <v>5.1760695359673274</v>
      </c>
      <c r="L2477" s="10">
        <f>admin4_VUL_ALL!N2477</f>
        <v>95.993523910784617</v>
      </c>
      <c r="M2477" s="5">
        <f t="shared" si="269"/>
        <v>9.5085673474941945</v>
      </c>
      <c r="N2477" s="10">
        <f>admin4_VUL_ALL!W2477</f>
        <v>77.681656718942563</v>
      </c>
      <c r="O2477" s="5">
        <f t="shared" si="270"/>
        <v>8.0292538293951807</v>
      </c>
      <c r="P2477" s="10">
        <f>admin4_VUL_ALL!X2477</f>
        <v>43.57</v>
      </c>
      <c r="Q2477" s="5">
        <f t="shared" si="271"/>
        <v>8.263125763125764</v>
      </c>
      <c r="T2477"/>
      <c r="AC2477"/>
      <c r="AD2477"/>
    </row>
    <row r="2478" spans="1:30" ht="12.75" customHeight="1">
      <c r="A2478" s="4" t="s">
        <v>8547</v>
      </c>
      <c r="B2478" s="4" t="s">
        <v>8549</v>
      </c>
      <c r="C2478" s="4" t="s">
        <v>21</v>
      </c>
      <c r="D2478" s="4" t="s">
        <v>7568</v>
      </c>
      <c r="E2478" s="10">
        <f>IFERROR(VLOOKUP(A2478,admin4_MMI_ALL!$A$2:$B$3312,2,FALSE),3.5)</f>
        <v>3.5</v>
      </c>
      <c r="F2478" s="35">
        <f t="shared" si="266"/>
        <v>3162.2776601683804</v>
      </c>
      <c r="G2478" s="5">
        <f t="shared" si="267"/>
        <v>0</v>
      </c>
      <c r="H2478">
        <f>admin4_POP_ALL!M2478</f>
        <v>6177</v>
      </c>
      <c r="I2478" s="5">
        <f t="shared" si="268"/>
        <v>6.3324424651930944E-2</v>
      </c>
      <c r="J2478">
        <f>admin4_POP_ALL!P2478</f>
        <v>147.55000000000001</v>
      </c>
      <c r="K2478" s="5">
        <f t="shared" si="272"/>
        <v>4.9715122132934004</v>
      </c>
      <c r="L2478" s="10">
        <f>admin4_VUL_ALL!N2478</f>
        <v>95.993523910784617</v>
      </c>
      <c r="M2478" s="5">
        <f t="shared" si="269"/>
        <v>9.5085673474941945</v>
      </c>
      <c r="N2478" s="10">
        <f>admin4_VUL_ALL!W2478</f>
        <v>77.681656718942563</v>
      </c>
      <c r="O2478" s="5">
        <f t="shared" si="270"/>
        <v>8.0292538293951807</v>
      </c>
      <c r="P2478" s="10">
        <f>admin4_VUL_ALL!X2478</f>
        <v>43.57</v>
      </c>
      <c r="Q2478" s="5">
        <f t="shared" si="271"/>
        <v>8.263125763125764</v>
      </c>
      <c r="T2478"/>
      <c r="AC2478"/>
      <c r="AD2478"/>
    </row>
    <row r="2479" spans="1:30" ht="12.75" customHeight="1">
      <c r="A2479" s="4" t="s">
        <v>8550</v>
      </c>
      <c r="B2479" s="4" t="s">
        <v>8552</v>
      </c>
      <c r="C2479" s="4" t="s">
        <v>21</v>
      </c>
      <c r="D2479" s="4" t="s">
        <v>7568</v>
      </c>
      <c r="E2479" s="10">
        <f>IFERROR(VLOOKUP(A2479,admin4_MMI_ALL!$A$2:$B$3312,2,FALSE),3.5)</f>
        <v>3.5</v>
      </c>
      <c r="F2479" s="35">
        <f t="shared" si="266"/>
        <v>3162.2776601683804</v>
      </c>
      <c r="G2479" s="5">
        <f t="shared" si="267"/>
        <v>0</v>
      </c>
      <c r="H2479">
        <f>admin4_POP_ALL!M2479</f>
        <v>4201</v>
      </c>
      <c r="I2479" s="5">
        <f t="shared" si="268"/>
        <v>4.306716981751043E-2</v>
      </c>
      <c r="J2479">
        <f>admin4_POP_ALL!P2479</f>
        <v>155.02000000000001</v>
      </c>
      <c r="K2479" s="5">
        <f t="shared" si="272"/>
        <v>5.0206752198350655</v>
      </c>
      <c r="L2479" s="10">
        <f>admin4_VUL_ALL!N2479</f>
        <v>95.993523910784617</v>
      </c>
      <c r="M2479" s="5">
        <f t="shared" si="269"/>
        <v>9.5085673474941945</v>
      </c>
      <c r="N2479" s="10">
        <f>admin4_VUL_ALL!W2479</f>
        <v>77.681656718942563</v>
      </c>
      <c r="O2479" s="5">
        <f t="shared" si="270"/>
        <v>8.0292538293951807</v>
      </c>
      <c r="P2479" s="10">
        <f>admin4_VUL_ALL!X2479</f>
        <v>43.57</v>
      </c>
      <c r="Q2479" s="5">
        <f t="shared" si="271"/>
        <v>8.263125763125764</v>
      </c>
      <c r="T2479"/>
      <c r="AC2479"/>
      <c r="AD2479"/>
    </row>
    <row r="2480" spans="1:30" ht="12.75" customHeight="1">
      <c r="A2480" s="4" t="s">
        <v>8553</v>
      </c>
      <c r="B2480" s="4" t="s">
        <v>8555</v>
      </c>
      <c r="C2480" s="4" t="s">
        <v>21</v>
      </c>
      <c r="D2480" s="4" t="s">
        <v>7568</v>
      </c>
      <c r="E2480" s="10">
        <f>IFERROR(VLOOKUP(A2480,admin4_MMI_ALL!$A$2:$B$3312,2,FALSE),3.5)</f>
        <v>3.5</v>
      </c>
      <c r="F2480" s="35">
        <f t="shared" si="266"/>
        <v>3162.2776601683804</v>
      </c>
      <c r="G2480" s="5">
        <f t="shared" si="267"/>
        <v>0</v>
      </c>
      <c r="H2480">
        <f>admin4_POP_ALL!M2480</f>
        <v>3820</v>
      </c>
      <c r="I2480" s="5">
        <f t="shared" si="268"/>
        <v>3.9161292240630766E-2</v>
      </c>
      <c r="J2480">
        <f>admin4_POP_ALL!P2480</f>
        <v>118.89</v>
      </c>
      <c r="K2480" s="5">
        <f t="shared" si="272"/>
        <v>4.7565234986742819</v>
      </c>
      <c r="L2480" s="10">
        <f>admin4_VUL_ALL!N2480</f>
        <v>95.993523910784617</v>
      </c>
      <c r="M2480" s="5">
        <f t="shared" si="269"/>
        <v>9.5085673474941945</v>
      </c>
      <c r="N2480" s="10">
        <f>admin4_VUL_ALL!W2480</f>
        <v>77.681656718942563</v>
      </c>
      <c r="O2480" s="5">
        <f t="shared" si="270"/>
        <v>8.0292538293951807</v>
      </c>
      <c r="P2480" s="10">
        <f>admin4_VUL_ALL!X2480</f>
        <v>43.57</v>
      </c>
      <c r="Q2480" s="5">
        <f t="shared" si="271"/>
        <v>8.263125763125764</v>
      </c>
      <c r="T2480"/>
      <c r="AC2480"/>
      <c r="AD2480"/>
    </row>
    <row r="2481" spans="1:30" ht="12.75" customHeight="1">
      <c r="A2481" s="4" t="s">
        <v>8556</v>
      </c>
      <c r="B2481" s="4" t="s">
        <v>8557</v>
      </c>
      <c r="C2481" s="4" t="s">
        <v>21</v>
      </c>
      <c r="D2481" s="4" t="s">
        <v>7568</v>
      </c>
      <c r="E2481" s="10">
        <f>IFERROR(VLOOKUP(A2481,admin4_MMI_ALL!$A$2:$B$3312,2,FALSE),3.5)</f>
        <v>3.5</v>
      </c>
      <c r="F2481" s="35">
        <f t="shared" si="266"/>
        <v>3162.2776601683804</v>
      </c>
      <c r="G2481" s="5">
        <f t="shared" si="267"/>
        <v>0</v>
      </c>
      <c r="H2481">
        <f>admin4_POP_ALL!M2481</f>
        <v>0</v>
      </c>
      <c r="I2481" s="5">
        <f t="shared" si="268"/>
        <v>0</v>
      </c>
      <c r="J2481">
        <f>admin4_POP_ALL!P2481</f>
        <v>0</v>
      </c>
      <c r="K2481" s="5" t="e">
        <f t="shared" si="272"/>
        <v>#NUM!</v>
      </c>
      <c r="L2481" s="10">
        <f>admin4_VUL_ALL!N2481</f>
        <v>95.993523910784617</v>
      </c>
      <c r="M2481" s="5">
        <f t="shared" si="269"/>
        <v>9.5085673474941945</v>
      </c>
      <c r="N2481" s="10">
        <f>admin4_VUL_ALL!W2481</f>
        <v>77.681656718942563</v>
      </c>
      <c r="O2481" s="5">
        <f t="shared" si="270"/>
        <v>8.0292538293951807</v>
      </c>
      <c r="P2481" s="10">
        <f>admin4_VUL_ALL!X2481</f>
        <v>43.57</v>
      </c>
      <c r="Q2481" s="5">
        <f t="shared" si="271"/>
        <v>8.263125763125764</v>
      </c>
      <c r="T2481"/>
      <c r="AC2481"/>
      <c r="AD2481"/>
    </row>
    <row r="2482" spans="1:30" ht="12.75" customHeight="1">
      <c r="A2482" s="4" t="s">
        <v>8558</v>
      </c>
      <c r="B2482" s="4" t="s">
        <v>8560</v>
      </c>
      <c r="C2482" s="4" t="s">
        <v>29</v>
      </c>
      <c r="D2482" s="4" t="s">
        <v>7568</v>
      </c>
      <c r="E2482" s="10">
        <f>IFERROR(VLOOKUP(A2482,admin4_MMI_ALL!$A$2:$B$3312,2,FALSE),3.5)</f>
        <v>3.5</v>
      </c>
      <c r="F2482" s="35">
        <f t="shared" si="266"/>
        <v>3162.2776601683804</v>
      </c>
      <c r="G2482" s="5">
        <f t="shared" si="267"/>
        <v>0</v>
      </c>
      <c r="H2482">
        <f>admin4_POP_ALL!M2482</f>
        <v>41461</v>
      </c>
      <c r="I2482" s="5">
        <f t="shared" si="268"/>
        <v>0.42504354387141152</v>
      </c>
      <c r="J2482">
        <f>admin4_POP_ALL!P2482</f>
        <v>325.04000000000002</v>
      </c>
      <c r="K2482" s="5">
        <f t="shared" si="272"/>
        <v>5.7577107034092512</v>
      </c>
      <c r="L2482" s="10">
        <f>admin4_VUL_ALL!N2482</f>
        <v>39.362979503275689</v>
      </c>
      <c r="M2482" s="5">
        <f t="shared" si="269"/>
        <v>1.8087885026162211</v>
      </c>
      <c r="N2482" s="10">
        <f>admin4_VUL_ALL!W2482</f>
        <v>68.038732419090948</v>
      </c>
      <c r="O2482" s="5">
        <f t="shared" si="270"/>
        <v>7.0189071570793402</v>
      </c>
      <c r="P2482" s="10">
        <f>admin4_VUL_ALL!X2482</f>
        <v>29.49</v>
      </c>
      <c r="Q2482" s="5">
        <f t="shared" si="271"/>
        <v>3.9652014652014649</v>
      </c>
      <c r="T2482"/>
      <c r="AC2482"/>
      <c r="AD2482"/>
    </row>
    <row r="2483" spans="1:30" ht="12.75" customHeight="1">
      <c r="A2483" s="4" t="s">
        <v>8561</v>
      </c>
      <c r="B2483" s="4" t="s">
        <v>8563</v>
      </c>
      <c r="C2483" s="4" t="s">
        <v>29</v>
      </c>
      <c r="D2483" s="4" t="s">
        <v>7568</v>
      </c>
      <c r="E2483" s="10">
        <f>IFERROR(VLOOKUP(A2483,admin4_MMI_ALL!$A$2:$B$3312,2,FALSE),3.5)</f>
        <v>3.5</v>
      </c>
      <c r="F2483" s="35">
        <f t="shared" si="266"/>
        <v>3162.2776601683804</v>
      </c>
      <c r="G2483" s="5">
        <f t="shared" si="267"/>
        <v>0</v>
      </c>
      <c r="H2483">
        <f>admin4_POP_ALL!M2483</f>
        <v>6347</v>
      </c>
      <c r="I2483" s="5">
        <f t="shared" si="268"/>
        <v>6.5067204673110848E-2</v>
      </c>
      <c r="J2483">
        <f>admin4_POP_ALL!P2483</f>
        <v>259.98</v>
      </c>
      <c r="K2483" s="5">
        <f t="shared" si="272"/>
        <v>5.5353803032373161</v>
      </c>
      <c r="L2483" s="10">
        <f>admin4_VUL_ALL!N2483</f>
        <v>39.362979503275689</v>
      </c>
      <c r="M2483" s="5">
        <f t="shared" si="269"/>
        <v>1.8087885026162211</v>
      </c>
      <c r="N2483" s="10">
        <f>admin4_VUL_ALL!W2483</f>
        <v>68.038732419090948</v>
      </c>
      <c r="O2483" s="5">
        <f t="shared" si="270"/>
        <v>7.0189071570793402</v>
      </c>
      <c r="P2483" s="10">
        <f>admin4_VUL_ALL!X2483</f>
        <v>29.49</v>
      </c>
      <c r="Q2483" s="5">
        <f t="shared" si="271"/>
        <v>3.9652014652014649</v>
      </c>
      <c r="T2483"/>
      <c r="AC2483"/>
      <c r="AD2483"/>
    </row>
    <row r="2484" spans="1:30" ht="12.75" customHeight="1">
      <c r="A2484" s="4" t="s">
        <v>8564</v>
      </c>
      <c r="B2484" s="4" t="s">
        <v>8566</v>
      </c>
      <c r="C2484" s="4" t="s">
        <v>29</v>
      </c>
      <c r="D2484" s="4" t="s">
        <v>7568</v>
      </c>
      <c r="E2484" s="10">
        <f>IFERROR(VLOOKUP(A2484,admin4_MMI_ALL!$A$2:$B$3312,2,FALSE),3.5)</f>
        <v>3.5</v>
      </c>
      <c r="F2484" s="35">
        <f t="shared" si="266"/>
        <v>3162.2776601683804</v>
      </c>
      <c r="G2484" s="5">
        <f t="shared" si="267"/>
        <v>0</v>
      </c>
      <c r="H2484">
        <f>admin4_POP_ALL!M2484</f>
        <v>11400</v>
      </c>
      <c r="I2484" s="5">
        <f t="shared" si="268"/>
        <v>0.11686877789088762</v>
      </c>
      <c r="J2484">
        <f>admin4_POP_ALL!P2484</f>
        <v>319.52</v>
      </c>
      <c r="K2484" s="5">
        <f t="shared" si="272"/>
        <v>5.740660020354861</v>
      </c>
      <c r="L2484" s="10">
        <f>admin4_VUL_ALL!N2484</f>
        <v>39.362979503275689</v>
      </c>
      <c r="M2484" s="5">
        <f t="shared" si="269"/>
        <v>1.8087885026162211</v>
      </c>
      <c r="N2484" s="10">
        <f>admin4_VUL_ALL!W2484</f>
        <v>68.038732419090948</v>
      </c>
      <c r="O2484" s="5">
        <f t="shared" si="270"/>
        <v>7.0189071570793402</v>
      </c>
      <c r="P2484" s="10">
        <f>admin4_VUL_ALL!X2484</f>
        <v>29.49</v>
      </c>
      <c r="Q2484" s="5">
        <f t="shared" si="271"/>
        <v>3.9652014652014649</v>
      </c>
      <c r="T2484"/>
      <c r="AC2484"/>
      <c r="AD2484"/>
    </row>
    <row r="2485" spans="1:30" ht="12.75" customHeight="1">
      <c r="A2485" s="4" t="s">
        <v>8567</v>
      </c>
      <c r="B2485" s="4" t="s">
        <v>8569</v>
      </c>
      <c r="C2485" s="4" t="s">
        <v>29</v>
      </c>
      <c r="D2485" s="4" t="s">
        <v>7568</v>
      </c>
      <c r="E2485" s="10">
        <f>IFERROR(VLOOKUP(A2485,admin4_MMI_ALL!$A$2:$B$3312,2,FALSE),3.5)</f>
        <v>3.5</v>
      </c>
      <c r="F2485" s="35">
        <f t="shared" si="266"/>
        <v>3162.2776601683804</v>
      </c>
      <c r="G2485" s="5">
        <f t="shared" si="267"/>
        <v>0</v>
      </c>
      <c r="H2485">
        <f>admin4_POP_ALL!M2485</f>
        <v>14917</v>
      </c>
      <c r="I2485" s="5">
        <f t="shared" si="268"/>
        <v>0.15292382103494478</v>
      </c>
      <c r="J2485">
        <f>admin4_POP_ALL!P2485</f>
        <v>514.16999999999996</v>
      </c>
      <c r="K2485" s="5">
        <f t="shared" si="272"/>
        <v>6.2142360427422609</v>
      </c>
      <c r="L2485" s="10">
        <f>admin4_VUL_ALL!N2485</f>
        <v>39.362979503275689</v>
      </c>
      <c r="M2485" s="5">
        <f t="shared" si="269"/>
        <v>1.8087885026162211</v>
      </c>
      <c r="N2485" s="10">
        <f>admin4_VUL_ALL!W2485</f>
        <v>68.038732419090948</v>
      </c>
      <c r="O2485" s="5">
        <f t="shared" si="270"/>
        <v>7.0189071570793402</v>
      </c>
      <c r="P2485" s="10">
        <f>admin4_VUL_ALL!X2485</f>
        <v>29.49</v>
      </c>
      <c r="Q2485" s="5">
        <f t="shared" si="271"/>
        <v>3.9652014652014649</v>
      </c>
      <c r="T2485"/>
      <c r="AC2485"/>
      <c r="AD2485"/>
    </row>
    <row r="2486" spans="1:30" ht="12.75" customHeight="1">
      <c r="A2486" s="4" t="s">
        <v>8570</v>
      </c>
      <c r="B2486" s="4" t="s">
        <v>8572</v>
      </c>
      <c r="C2486" s="4" t="s">
        <v>29</v>
      </c>
      <c r="D2486" s="4" t="s">
        <v>7568</v>
      </c>
      <c r="E2486" s="10">
        <f>IFERROR(VLOOKUP(A2486,admin4_MMI_ALL!$A$2:$B$3312,2,FALSE),3.5)</f>
        <v>3.5</v>
      </c>
      <c r="F2486" s="35">
        <f t="shared" si="266"/>
        <v>3162.2776601683804</v>
      </c>
      <c r="G2486" s="5">
        <f t="shared" si="267"/>
        <v>0</v>
      </c>
      <c r="H2486">
        <f>admin4_POP_ALL!M2486</f>
        <v>13899</v>
      </c>
      <c r="I2486" s="5">
        <f t="shared" si="268"/>
        <v>0.1424876442022322</v>
      </c>
      <c r="J2486">
        <f>admin4_POP_ALL!P2486</f>
        <v>525.64</v>
      </c>
      <c r="K2486" s="5">
        <f t="shared" si="272"/>
        <v>6.2361985784644673</v>
      </c>
      <c r="L2486" s="10">
        <f>admin4_VUL_ALL!N2486</f>
        <v>39.362979503275689</v>
      </c>
      <c r="M2486" s="5">
        <f t="shared" si="269"/>
        <v>1.8087885026162211</v>
      </c>
      <c r="N2486" s="10">
        <f>admin4_VUL_ALL!W2486</f>
        <v>68.038732419090948</v>
      </c>
      <c r="O2486" s="5">
        <f t="shared" si="270"/>
        <v>7.0189071570793402</v>
      </c>
      <c r="P2486" s="10">
        <f>admin4_VUL_ALL!X2486</f>
        <v>29.49</v>
      </c>
      <c r="Q2486" s="5">
        <f t="shared" si="271"/>
        <v>3.9652014652014649</v>
      </c>
      <c r="T2486"/>
      <c r="AC2486"/>
      <c r="AD2486"/>
    </row>
    <row r="2487" spans="1:30" ht="12.75" customHeight="1">
      <c r="A2487" s="4" t="s">
        <v>8573</v>
      </c>
      <c r="B2487" s="4" t="s">
        <v>8575</v>
      </c>
      <c r="C2487" s="4" t="s">
        <v>29</v>
      </c>
      <c r="D2487" s="4" t="s">
        <v>7568</v>
      </c>
      <c r="E2487" s="10">
        <f>IFERROR(VLOOKUP(A2487,admin4_MMI_ALL!$A$2:$B$3312,2,FALSE),3.5)</f>
        <v>3.5</v>
      </c>
      <c r="F2487" s="35">
        <f t="shared" si="266"/>
        <v>3162.2776601683804</v>
      </c>
      <c r="G2487" s="5">
        <f t="shared" si="267"/>
        <v>0</v>
      </c>
      <c r="H2487">
        <f>admin4_POP_ALL!M2487</f>
        <v>19891</v>
      </c>
      <c r="I2487" s="5">
        <f t="shared" si="268"/>
        <v>0.20391551412523207</v>
      </c>
      <c r="J2487">
        <f>admin4_POP_ALL!P2487</f>
        <v>258.12</v>
      </c>
      <c r="K2487" s="5">
        <f t="shared" si="272"/>
        <v>5.5282327622480381</v>
      </c>
      <c r="L2487" s="10">
        <f>admin4_VUL_ALL!N2487</f>
        <v>39.362979503275689</v>
      </c>
      <c r="M2487" s="5">
        <f t="shared" si="269"/>
        <v>1.8087885026162211</v>
      </c>
      <c r="N2487" s="10">
        <f>admin4_VUL_ALL!W2487</f>
        <v>68.038732419090948</v>
      </c>
      <c r="O2487" s="5">
        <f t="shared" si="270"/>
        <v>7.0189071570793402</v>
      </c>
      <c r="P2487" s="10">
        <f>admin4_VUL_ALL!X2487</f>
        <v>29.49</v>
      </c>
      <c r="Q2487" s="5">
        <f t="shared" si="271"/>
        <v>3.9652014652014649</v>
      </c>
      <c r="T2487"/>
      <c r="AC2487"/>
      <c r="AD2487"/>
    </row>
    <row r="2488" spans="1:30" ht="12.75" customHeight="1">
      <c r="A2488" s="4" t="s">
        <v>8576</v>
      </c>
      <c r="B2488" s="4" t="s">
        <v>8578</v>
      </c>
      <c r="C2488" s="4" t="s">
        <v>29</v>
      </c>
      <c r="D2488" s="4" t="s">
        <v>7568</v>
      </c>
      <c r="E2488" s="10">
        <f>IFERROR(VLOOKUP(A2488,admin4_MMI_ALL!$A$2:$B$3312,2,FALSE),3.5)</f>
        <v>3.5</v>
      </c>
      <c r="F2488" s="35">
        <f t="shared" si="266"/>
        <v>3162.2776601683804</v>
      </c>
      <c r="G2488" s="5">
        <f t="shared" si="267"/>
        <v>0</v>
      </c>
      <c r="H2488">
        <f>admin4_POP_ALL!M2488</f>
        <v>27586</v>
      </c>
      <c r="I2488" s="5">
        <f t="shared" si="268"/>
        <v>0.2828019392015812</v>
      </c>
      <c r="J2488">
        <f>admin4_POP_ALL!P2488</f>
        <v>195.99</v>
      </c>
      <c r="K2488" s="5">
        <f t="shared" si="272"/>
        <v>5.2541209182160911</v>
      </c>
      <c r="L2488" s="10">
        <f>admin4_VUL_ALL!N2488</f>
        <v>39.362979503275689</v>
      </c>
      <c r="M2488" s="5">
        <f t="shared" si="269"/>
        <v>1.8087885026162211</v>
      </c>
      <c r="N2488" s="10">
        <f>admin4_VUL_ALL!W2488</f>
        <v>68.038732419090948</v>
      </c>
      <c r="O2488" s="5">
        <f t="shared" si="270"/>
        <v>7.0189071570793402</v>
      </c>
      <c r="P2488" s="10">
        <f>admin4_VUL_ALL!X2488</f>
        <v>29.49</v>
      </c>
      <c r="Q2488" s="5">
        <f t="shared" si="271"/>
        <v>3.9652014652014649</v>
      </c>
      <c r="T2488"/>
      <c r="AC2488"/>
      <c r="AD2488"/>
    </row>
    <row r="2489" spans="1:30" ht="12.75" customHeight="1">
      <c r="A2489" s="4" t="s">
        <v>8579</v>
      </c>
      <c r="B2489" s="4" t="s">
        <v>8581</v>
      </c>
      <c r="C2489" s="4" t="s">
        <v>29</v>
      </c>
      <c r="D2489" s="4" t="s">
        <v>7568</v>
      </c>
      <c r="E2489" s="10">
        <f>IFERROR(VLOOKUP(A2489,admin4_MMI_ALL!$A$2:$B$3312,2,FALSE),3.5)</f>
        <v>3.5</v>
      </c>
      <c r="F2489" s="35">
        <f t="shared" si="266"/>
        <v>3162.2776601683804</v>
      </c>
      <c r="G2489" s="5">
        <f t="shared" si="267"/>
        <v>0</v>
      </c>
      <c r="H2489">
        <f>admin4_POP_ALL!M2489</f>
        <v>8750</v>
      </c>
      <c r="I2489" s="5">
        <f t="shared" si="268"/>
        <v>8.9701912854847937E-2</v>
      </c>
      <c r="J2489">
        <f>admin4_POP_ALL!P2489</f>
        <v>348.41</v>
      </c>
      <c r="K2489" s="5">
        <f t="shared" si="272"/>
        <v>5.8268274380513834</v>
      </c>
      <c r="L2489" s="10">
        <f>admin4_VUL_ALL!N2489</f>
        <v>39.362979503275689</v>
      </c>
      <c r="M2489" s="5">
        <f t="shared" si="269"/>
        <v>1.8087885026162211</v>
      </c>
      <c r="N2489" s="10">
        <f>admin4_VUL_ALL!W2489</f>
        <v>68.038732419090948</v>
      </c>
      <c r="O2489" s="5">
        <f t="shared" si="270"/>
        <v>7.0189071570793402</v>
      </c>
      <c r="P2489" s="10">
        <f>admin4_VUL_ALL!X2489</f>
        <v>29.49</v>
      </c>
      <c r="Q2489" s="5">
        <f t="shared" si="271"/>
        <v>3.9652014652014649</v>
      </c>
      <c r="T2489"/>
      <c r="AC2489"/>
      <c r="AD2489"/>
    </row>
    <row r="2490" spans="1:30" ht="12.75" customHeight="1">
      <c r="A2490" s="4" t="s">
        <v>8582</v>
      </c>
      <c r="B2490" s="4" t="s">
        <v>8584</v>
      </c>
      <c r="C2490" s="4" t="s">
        <v>29</v>
      </c>
      <c r="D2490" s="4" t="s">
        <v>7568</v>
      </c>
      <c r="E2490" s="10">
        <f>IFERROR(VLOOKUP(A2490,admin4_MMI_ALL!$A$2:$B$3312,2,FALSE),3.5)</f>
        <v>3.5</v>
      </c>
      <c r="F2490" s="35">
        <f t="shared" si="266"/>
        <v>3162.2776601683804</v>
      </c>
      <c r="G2490" s="5">
        <f t="shared" si="267"/>
        <v>0</v>
      </c>
      <c r="H2490">
        <f>admin4_POP_ALL!M2490</f>
        <v>17623</v>
      </c>
      <c r="I2490" s="5">
        <f t="shared" si="268"/>
        <v>0.18066477831325548</v>
      </c>
      <c r="J2490">
        <f>admin4_POP_ALL!P2490</f>
        <v>368.89</v>
      </c>
      <c r="K2490" s="5">
        <f t="shared" si="272"/>
        <v>5.8836868823264616</v>
      </c>
      <c r="L2490" s="10">
        <f>admin4_VUL_ALL!N2490</f>
        <v>39.362979503275689</v>
      </c>
      <c r="M2490" s="5">
        <f t="shared" si="269"/>
        <v>1.8087885026162211</v>
      </c>
      <c r="N2490" s="10">
        <f>admin4_VUL_ALL!W2490</f>
        <v>68.038732419090948</v>
      </c>
      <c r="O2490" s="5">
        <f t="shared" si="270"/>
        <v>7.0189071570793402</v>
      </c>
      <c r="P2490" s="10">
        <f>admin4_VUL_ALL!X2490</f>
        <v>29.49</v>
      </c>
      <c r="Q2490" s="5">
        <f t="shared" si="271"/>
        <v>3.9652014652014649</v>
      </c>
      <c r="T2490"/>
      <c r="AC2490"/>
      <c r="AD2490"/>
    </row>
    <row r="2491" spans="1:30" ht="12.75" customHeight="1">
      <c r="A2491" s="4" t="s">
        <v>8585</v>
      </c>
      <c r="B2491" s="4" t="s">
        <v>8587</v>
      </c>
      <c r="C2491" s="4" t="s">
        <v>29</v>
      </c>
      <c r="D2491" s="4" t="s">
        <v>7568</v>
      </c>
      <c r="E2491" s="10">
        <f>IFERROR(VLOOKUP(A2491,admin4_MMI_ALL!$A$2:$B$3312,2,FALSE),3.5)</f>
        <v>3.5</v>
      </c>
      <c r="F2491" s="35">
        <f t="shared" si="266"/>
        <v>3162.2776601683804</v>
      </c>
      <c r="G2491" s="5">
        <f t="shared" si="267"/>
        <v>0</v>
      </c>
      <c r="H2491">
        <f>admin4_POP_ALL!M2491</f>
        <v>101970</v>
      </c>
      <c r="I2491" s="5">
        <f t="shared" si="268"/>
        <v>1.0453604632924394</v>
      </c>
      <c r="J2491">
        <f>admin4_POP_ALL!P2491</f>
        <v>980.38</v>
      </c>
      <c r="K2491" s="5">
        <f t="shared" si="272"/>
        <v>6.8566946980580887</v>
      </c>
      <c r="L2491" s="10">
        <f>admin4_VUL_ALL!N2491</f>
        <v>39.362979503275689</v>
      </c>
      <c r="M2491" s="5">
        <f t="shared" si="269"/>
        <v>1.8087885026162211</v>
      </c>
      <c r="N2491" s="10">
        <f>admin4_VUL_ALL!W2491</f>
        <v>68.038732419090948</v>
      </c>
      <c r="O2491" s="5">
        <f t="shared" si="270"/>
        <v>7.0189071570793402</v>
      </c>
      <c r="P2491" s="10">
        <f>admin4_VUL_ALL!X2491</f>
        <v>29.49</v>
      </c>
      <c r="Q2491" s="5">
        <f t="shared" si="271"/>
        <v>3.9652014652014649</v>
      </c>
      <c r="T2491"/>
      <c r="AC2491"/>
      <c r="AD2491"/>
    </row>
    <row r="2492" spans="1:30" ht="12.75" customHeight="1">
      <c r="A2492" s="4" t="s">
        <v>8588</v>
      </c>
      <c r="B2492" s="4" t="s">
        <v>8590</v>
      </c>
      <c r="C2492" s="4" t="s">
        <v>29</v>
      </c>
      <c r="D2492" s="4" t="s">
        <v>7568</v>
      </c>
      <c r="E2492" s="10">
        <f>IFERROR(VLOOKUP(A2492,admin4_MMI_ALL!$A$2:$B$3312,2,FALSE),3.5)</f>
        <v>3.5</v>
      </c>
      <c r="F2492" s="35">
        <f t="shared" si="266"/>
        <v>3162.2776601683804</v>
      </c>
      <c r="G2492" s="5">
        <f t="shared" si="267"/>
        <v>0</v>
      </c>
      <c r="H2492">
        <f>admin4_POP_ALL!M2492</f>
        <v>19827</v>
      </c>
      <c r="I2492" s="5">
        <f t="shared" si="268"/>
        <v>0.20325940870549375</v>
      </c>
      <c r="J2492">
        <f>admin4_POP_ALL!P2492</f>
        <v>352.66</v>
      </c>
      <c r="K2492" s="5">
        <f t="shared" si="272"/>
        <v>5.8388969109475655</v>
      </c>
      <c r="L2492" s="10">
        <f>admin4_VUL_ALL!N2492</f>
        <v>39.362979503275689</v>
      </c>
      <c r="M2492" s="5">
        <f t="shared" si="269"/>
        <v>1.8087885026162211</v>
      </c>
      <c r="N2492" s="10">
        <f>admin4_VUL_ALL!W2492</f>
        <v>68.038732419090948</v>
      </c>
      <c r="O2492" s="5">
        <f t="shared" si="270"/>
        <v>7.0189071570793402</v>
      </c>
      <c r="P2492" s="10">
        <f>admin4_VUL_ALL!X2492</f>
        <v>29.49</v>
      </c>
      <c r="Q2492" s="5">
        <f t="shared" si="271"/>
        <v>3.9652014652014649</v>
      </c>
      <c r="T2492"/>
      <c r="AC2492"/>
      <c r="AD2492"/>
    </row>
    <row r="2493" spans="1:30" ht="12.75" customHeight="1">
      <c r="A2493" s="4" t="s">
        <v>8591</v>
      </c>
      <c r="B2493" s="4" t="s">
        <v>8593</v>
      </c>
      <c r="C2493" s="4" t="s">
        <v>29</v>
      </c>
      <c r="D2493" s="4" t="s">
        <v>7568</v>
      </c>
      <c r="E2493" s="10">
        <f>IFERROR(VLOOKUP(A2493,admin4_MMI_ALL!$A$2:$B$3312,2,FALSE),3.5)</f>
        <v>3.5</v>
      </c>
      <c r="F2493" s="35">
        <f t="shared" si="266"/>
        <v>3162.2776601683804</v>
      </c>
      <c r="G2493" s="5">
        <f t="shared" si="267"/>
        <v>0</v>
      </c>
      <c r="H2493">
        <f>admin4_POP_ALL!M2493</f>
        <v>13683</v>
      </c>
      <c r="I2493" s="5">
        <f t="shared" si="268"/>
        <v>0.14027328841061537</v>
      </c>
      <c r="J2493">
        <f>admin4_POP_ALL!P2493</f>
        <v>525.57000000000005</v>
      </c>
      <c r="K2493" s="5">
        <f t="shared" si="272"/>
        <v>6.2360660027446109</v>
      </c>
      <c r="L2493" s="10">
        <f>admin4_VUL_ALL!N2493</f>
        <v>39.362979503275689</v>
      </c>
      <c r="M2493" s="5">
        <f t="shared" si="269"/>
        <v>1.8087885026162211</v>
      </c>
      <c r="N2493" s="10">
        <f>admin4_VUL_ALL!W2493</f>
        <v>68.038732419090948</v>
      </c>
      <c r="O2493" s="5">
        <f t="shared" si="270"/>
        <v>7.0189071570793402</v>
      </c>
      <c r="P2493" s="10">
        <f>admin4_VUL_ALL!X2493</f>
        <v>29.49</v>
      </c>
      <c r="Q2493" s="5">
        <f t="shared" si="271"/>
        <v>3.9652014652014649</v>
      </c>
      <c r="T2493"/>
      <c r="AC2493"/>
      <c r="AD2493"/>
    </row>
    <row r="2494" spans="1:30" ht="12.75" customHeight="1">
      <c r="A2494" s="4" t="s">
        <v>8594</v>
      </c>
      <c r="B2494" s="4" t="s">
        <v>8596</v>
      </c>
      <c r="C2494" s="4" t="s">
        <v>29</v>
      </c>
      <c r="D2494" s="4" t="s">
        <v>7568</v>
      </c>
      <c r="E2494" s="10">
        <f>IFERROR(VLOOKUP(A2494,admin4_MMI_ALL!$A$2:$B$3312,2,FALSE),3.5)</f>
        <v>3.5</v>
      </c>
      <c r="F2494" s="35">
        <f t="shared" si="266"/>
        <v>3162.2776601683804</v>
      </c>
      <c r="G2494" s="5">
        <f t="shared" si="267"/>
        <v>0</v>
      </c>
      <c r="H2494">
        <f>admin4_POP_ALL!M2494</f>
        <v>11104</v>
      </c>
      <c r="I2494" s="5">
        <f t="shared" si="268"/>
        <v>0.11383429032459791</v>
      </c>
      <c r="J2494">
        <f>admin4_POP_ALL!P2494</f>
        <v>172.9</v>
      </c>
      <c r="K2494" s="5">
        <f t="shared" si="272"/>
        <v>5.1293392958819242</v>
      </c>
      <c r="L2494" s="10">
        <f>admin4_VUL_ALL!N2494</f>
        <v>39.362979503275689</v>
      </c>
      <c r="M2494" s="5">
        <f t="shared" si="269"/>
        <v>1.8087885026162211</v>
      </c>
      <c r="N2494" s="10">
        <f>admin4_VUL_ALL!W2494</f>
        <v>68.038732419090948</v>
      </c>
      <c r="O2494" s="5">
        <f t="shared" si="270"/>
        <v>7.0189071570793402</v>
      </c>
      <c r="P2494" s="10">
        <f>admin4_VUL_ALL!X2494</f>
        <v>29.49</v>
      </c>
      <c r="Q2494" s="5">
        <f t="shared" si="271"/>
        <v>3.9652014652014649</v>
      </c>
      <c r="T2494"/>
      <c r="AC2494"/>
      <c r="AD2494"/>
    </row>
    <row r="2495" spans="1:30" ht="12.75" customHeight="1">
      <c r="A2495" s="4" t="s">
        <v>8597</v>
      </c>
      <c r="B2495" s="4" t="s">
        <v>8599</v>
      </c>
      <c r="C2495" s="4" t="s">
        <v>29</v>
      </c>
      <c r="D2495" s="4" t="s">
        <v>7568</v>
      </c>
      <c r="E2495" s="10">
        <f>IFERROR(VLOOKUP(A2495,admin4_MMI_ALL!$A$2:$B$3312,2,FALSE),3.5)</f>
        <v>3.5</v>
      </c>
      <c r="F2495" s="35">
        <f t="shared" si="266"/>
        <v>3162.2776601683804</v>
      </c>
      <c r="G2495" s="5">
        <f t="shared" si="267"/>
        <v>0</v>
      </c>
      <c r="H2495">
        <f>admin4_POP_ALL!M2495</f>
        <v>19329</v>
      </c>
      <c r="I2495" s="5">
        <f t="shared" si="268"/>
        <v>0.19815408840815496</v>
      </c>
      <c r="J2495">
        <f>admin4_POP_ALL!P2495</f>
        <v>619.82000000000005</v>
      </c>
      <c r="K2495" s="5">
        <f t="shared" si="272"/>
        <v>6.4002634898657975</v>
      </c>
      <c r="L2495" s="10">
        <f>admin4_VUL_ALL!N2495</f>
        <v>39.362979503275689</v>
      </c>
      <c r="M2495" s="5">
        <f t="shared" si="269"/>
        <v>1.8087885026162211</v>
      </c>
      <c r="N2495" s="10">
        <f>admin4_VUL_ALL!W2495</f>
        <v>68.038732419090948</v>
      </c>
      <c r="O2495" s="5">
        <f t="shared" si="270"/>
        <v>7.0189071570793402</v>
      </c>
      <c r="P2495" s="10">
        <f>admin4_VUL_ALL!X2495</f>
        <v>29.49</v>
      </c>
      <c r="Q2495" s="5">
        <f t="shared" si="271"/>
        <v>3.9652014652014649</v>
      </c>
      <c r="T2495"/>
      <c r="AC2495"/>
      <c r="AD2495"/>
    </row>
    <row r="2496" spans="1:30" ht="12.75" customHeight="1">
      <c r="A2496" s="4" t="s">
        <v>8600</v>
      </c>
      <c r="B2496" s="4" t="s">
        <v>3778</v>
      </c>
      <c r="C2496" s="4" t="s">
        <v>29</v>
      </c>
      <c r="D2496" s="4" t="s">
        <v>7568</v>
      </c>
      <c r="E2496" s="10">
        <f>IFERROR(VLOOKUP(A2496,admin4_MMI_ALL!$A$2:$B$3312,2,FALSE),3.5)</f>
        <v>3.5</v>
      </c>
      <c r="F2496" s="35">
        <f t="shared" si="266"/>
        <v>3162.2776601683804</v>
      </c>
      <c r="G2496" s="5">
        <f t="shared" si="267"/>
        <v>0</v>
      </c>
      <c r="H2496">
        <f>admin4_POP_ALL!M2496</f>
        <v>15572</v>
      </c>
      <c r="I2496" s="5">
        <f t="shared" si="268"/>
        <v>0.15963864994007912</v>
      </c>
      <c r="J2496">
        <f>admin4_POP_ALL!P2496</f>
        <v>83.68</v>
      </c>
      <c r="K2496" s="5">
        <f t="shared" si="272"/>
        <v>4.4069179350652776</v>
      </c>
      <c r="L2496" s="10">
        <f>admin4_VUL_ALL!N2496</f>
        <v>39.362979503275689</v>
      </c>
      <c r="M2496" s="5">
        <f t="shared" si="269"/>
        <v>1.8087885026162211</v>
      </c>
      <c r="N2496" s="10">
        <f>admin4_VUL_ALL!W2496</f>
        <v>68.038732419090948</v>
      </c>
      <c r="O2496" s="5">
        <f t="shared" si="270"/>
        <v>7.0189071570793402</v>
      </c>
      <c r="P2496" s="10">
        <f>admin4_VUL_ALL!X2496</f>
        <v>29.49</v>
      </c>
      <c r="Q2496" s="5">
        <f t="shared" si="271"/>
        <v>3.9652014652014649</v>
      </c>
      <c r="T2496"/>
      <c r="AC2496"/>
      <c r="AD2496"/>
    </row>
    <row r="2497" spans="1:30" ht="12.75" customHeight="1">
      <c r="A2497" s="4" t="s">
        <v>8601</v>
      </c>
      <c r="B2497" s="4" t="s">
        <v>8603</v>
      </c>
      <c r="C2497" s="4" t="s">
        <v>29</v>
      </c>
      <c r="D2497" s="4" t="s">
        <v>7568</v>
      </c>
      <c r="E2497" s="10">
        <f>IFERROR(VLOOKUP(A2497,admin4_MMI_ALL!$A$2:$B$3312,2,FALSE),3.5)</f>
        <v>3.5</v>
      </c>
      <c r="F2497" s="35">
        <f t="shared" si="266"/>
        <v>3162.2776601683804</v>
      </c>
      <c r="G2497" s="5">
        <f t="shared" si="267"/>
        <v>0</v>
      </c>
      <c r="H2497">
        <f>admin4_POP_ALL!M2497</f>
        <v>14129</v>
      </c>
      <c r="I2497" s="5">
        <f t="shared" si="268"/>
        <v>0.14484552305441678</v>
      </c>
      <c r="J2497">
        <f>admin4_POP_ALL!P2497</f>
        <v>201.56</v>
      </c>
      <c r="K2497" s="5">
        <f t="shared" si="272"/>
        <v>5.2820172625111983</v>
      </c>
      <c r="L2497" s="10">
        <f>admin4_VUL_ALL!N2497</f>
        <v>39.362979503275689</v>
      </c>
      <c r="M2497" s="5">
        <f t="shared" si="269"/>
        <v>1.8087885026162211</v>
      </c>
      <c r="N2497" s="10">
        <f>admin4_VUL_ALL!W2497</f>
        <v>68.038732419090948</v>
      </c>
      <c r="O2497" s="5">
        <f t="shared" si="270"/>
        <v>7.0189071570793402</v>
      </c>
      <c r="P2497" s="10">
        <f>admin4_VUL_ALL!X2497</f>
        <v>29.49</v>
      </c>
      <c r="Q2497" s="5">
        <f t="shared" si="271"/>
        <v>3.9652014652014649</v>
      </c>
      <c r="T2497"/>
      <c r="AC2497"/>
      <c r="AD2497"/>
    </row>
    <row r="2498" spans="1:30" ht="12.75" customHeight="1">
      <c r="A2498" s="4" t="s">
        <v>8604</v>
      </c>
      <c r="B2498" s="4" t="s">
        <v>7452</v>
      </c>
      <c r="C2498" s="4" t="s">
        <v>29</v>
      </c>
      <c r="D2498" s="4" t="s">
        <v>7568</v>
      </c>
      <c r="E2498" s="10">
        <f>IFERROR(VLOOKUP(A2498,admin4_MMI_ALL!$A$2:$B$3312,2,FALSE),3.5)</f>
        <v>3.5</v>
      </c>
      <c r="F2498" s="35">
        <f t="shared" ref="F2498:F2561" si="273">10^E2498</f>
        <v>3162.2776601683804</v>
      </c>
      <c r="G2498" s="5">
        <f t="shared" ref="G2498:G2561" si="274">((F2498-MIN(F$2:F$3986))/(MAX(F$2:F$3986)-MIN(F$2:F$3986))*10)</f>
        <v>0</v>
      </c>
      <c r="H2498">
        <f>admin4_POP_ALL!M2498</f>
        <v>5905</v>
      </c>
      <c r="I2498" s="5">
        <f t="shared" ref="I2498:I2561" si="275">((H2498-MIN(H$2:H$3986))/(MAX(H$2:H$3986)-MIN(H$2:H$3986))*10)</f>
        <v>6.0535976618043101E-2</v>
      </c>
      <c r="J2498">
        <f>admin4_POP_ALL!P2498</f>
        <v>420.94</v>
      </c>
      <c r="K2498" s="5">
        <f t="shared" si="272"/>
        <v>6.0150799409965083</v>
      </c>
      <c r="L2498" s="10">
        <f>admin4_VUL_ALL!N2498</f>
        <v>39.362979503275689</v>
      </c>
      <c r="M2498" s="5">
        <f t="shared" ref="M2498:M2561" si="276">((L2498-MIN(L$2:L$3986))/(MAX(L$2:L$3986)-MIN(L$2:L$3986))*10)</f>
        <v>1.8087885026162211</v>
      </c>
      <c r="N2498" s="10">
        <f>admin4_VUL_ALL!W2498</f>
        <v>68.038732419090948</v>
      </c>
      <c r="O2498" s="5">
        <f t="shared" ref="O2498:O2561" si="277">((N2498-MIN(N$2:N$3986))/(MAX(N$2:N$3986)-MIN(N$2:N$3986))*10)</f>
        <v>7.0189071570793402</v>
      </c>
      <c r="P2498" s="10">
        <f>admin4_VUL_ALL!X2498</f>
        <v>29.49</v>
      </c>
      <c r="Q2498" s="5">
        <f t="shared" ref="Q2498:Q2561" si="278">((P2498-MIN(P$2:P$3986))/(MAX(P$2:P$3986)-MIN(P$2:P$3986))*10)</f>
        <v>3.9652014652014649</v>
      </c>
      <c r="T2498"/>
      <c r="AC2498"/>
      <c r="AD2498"/>
    </row>
    <row r="2499" spans="1:30" ht="12.75" customHeight="1">
      <c r="A2499" s="4" t="s">
        <v>8605</v>
      </c>
      <c r="B2499" s="4" t="s">
        <v>8607</v>
      </c>
      <c r="C2499" s="4" t="s">
        <v>29</v>
      </c>
      <c r="D2499" s="4" t="s">
        <v>7568</v>
      </c>
      <c r="E2499" s="10">
        <f>IFERROR(VLOOKUP(A2499,admin4_MMI_ALL!$A$2:$B$3312,2,FALSE),3.5)</f>
        <v>3.5</v>
      </c>
      <c r="F2499" s="35">
        <f t="shared" si="273"/>
        <v>3162.2776601683804</v>
      </c>
      <c r="G2499" s="5">
        <f t="shared" si="274"/>
        <v>0</v>
      </c>
      <c r="H2499">
        <f>admin4_POP_ALL!M2499</f>
        <v>22560</v>
      </c>
      <c r="I2499" s="5">
        <f t="shared" si="275"/>
        <v>0.23127716045775654</v>
      </c>
      <c r="J2499">
        <f>admin4_POP_ALL!P2499</f>
        <v>576.55999999999995</v>
      </c>
      <c r="K2499" s="5">
        <f t="shared" ref="K2499:K2562" si="279">IF(LOG(J2499)&lt;=0,0,IFERROR(((LOG(J2499)-LOG(1))/(LOG(MAX(J$2:J$3986))-LOG(1))*10),0))</f>
        <v>6.3282419849277316</v>
      </c>
      <c r="L2499" s="10">
        <f>admin4_VUL_ALL!N2499</f>
        <v>39.362979503275689</v>
      </c>
      <c r="M2499" s="5">
        <f t="shared" si="276"/>
        <v>1.8087885026162211</v>
      </c>
      <c r="N2499" s="10">
        <f>admin4_VUL_ALL!W2499</f>
        <v>68.038732419090948</v>
      </c>
      <c r="O2499" s="5">
        <f t="shared" si="277"/>
        <v>7.0189071570793402</v>
      </c>
      <c r="P2499" s="10">
        <f>admin4_VUL_ALL!X2499</f>
        <v>29.49</v>
      </c>
      <c r="Q2499" s="5">
        <f t="shared" si="278"/>
        <v>3.9652014652014649</v>
      </c>
      <c r="T2499"/>
      <c r="AC2499"/>
      <c r="AD2499"/>
    </row>
    <row r="2500" spans="1:30" ht="12.75" customHeight="1">
      <c r="A2500" s="4" t="s">
        <v>8608</v>
      </c>
      <c r="B2500" s="4" t="s">
        <v>8610</v>
      </c>
      <c r="C2500" s="4" t="s">
        <v>29</v>
      </c>
      <c r="D2500" s="4" t="s">
        <v>7568</v>
      </c>
      <c r="E2500" s="10">
        <f>IFERROR(VLOOKUP(A2500,admin4_MMI_ALL!$A$2:$B$3312,2,FALSE),3.5)</f>
        <v>3.5</v>
      </c>
      <c r="F2500" s="35">
        <f t="shared" si="273"/>
        <v>3162.2776601683804</v>
      </c>
      <c r="G2500" s="5">
        <f t="shared" si="274"/>
        <v>0</v>
      </c>
      <c r="H2500">
        <f>admin4_POP_ALL!M2500</f>
        <v>11985</v>
      </c>
      <c r="I2500" s="5">
        <f t="shared" si="275"/>
        <v>0.12286599149318317</v>
      </c>
      <c r="J2500">
        <f>admin4_POP_ALL!P2500</f>
        <v>139.57</v>
      </c>
      <c r="K2500" s="5">
        <f t="shared" si="279"/>
        <v>4.9161635997940341</v>
      </c>
      <c r="L2500" s="10">
        <f>admin4_VUL_ALL!N2500</f>
        <v>39.362979503275689</v>
      </c>
      <c r="M2500" s="5">
        <f t="shared" si="276"/>
        <v>1.8087885026162211</v>
      </c>
      <c r="N2500" s="10">
        <f>admin4_VUL_ALL!W2500</f>
        <v>68.038732419090948</v>
      </c>
      <c r="O2500" s="5">
        <f t="shared" si="277"/>
        <v>7.0189071570793402</v>
      </c>
      <c r="P2500" s="10">
        <f>admin4_VUL_ALL!X2500</f>
        <v>29.49</v>
      </c>
      <c r="Q2500" s="5">
        <f t="shared" si="278"/>
        <v>3.9652014652014649</v>
      </c>
      <c r="T2500"/>
      <c r="AC2500"/>
      <c r="AD2500"/>
    </row>
    <row r="2501" spans="1:30" ht="12.75" customHeight="1">
      <c r="A2501" s="4" t="s">
        <v>8611</v>
      </c>
      <c r="B2501" s="4" t="s">
        <v>8613</v>
      </c>
      <c r="C2501" s="4" t="s">
        <v>29</v>
      </c>
      <c r="D2501" s="4" t="s">
        <v>7568</v>
      </c>
      <c r="E2501" s="10">
        <f>IFERROR(VLOOKUP(A2501,admin4_MMI_ALL!$A$2:$B$3312,2,FALSE),3.5)</f>
        <v>3.5</v>
      </c>
      <c r="F2501" s="35">
        <f t="shared" si="273"/>
        <v>3162.2776601683804</v>
      </c>
      <c r="G2501" s="5">
        <f t="shared" si="274"/>
        <v>0</v>
      </c>
      <c r="H2501">
        <f>admin4_POP_ALL!M2501</f>
        <v>4563</v>
      </c>
      <c r="I2501" s="5">
        <f t="shared" si="275"/>
        <v>4.677826609790528E-2</v>
      </c>
      <c r="J2501">
        <f>admin4_POP_ALL!P2501</f>
        <v>19.690000000000001</v>
      </c>
      <c r="K2501" s="5">
        <f t="shared" si="279"/>
        <v>2.9665923063853574</v>
      </c>
      <c r="L2501" s="10">
        <f>admin4_VUL_ALL!N2501</f>
        <v>39.362979503275689</v>
      </c>
      <c r="M2501" s="5">
        <f t="shared" si="276"/>
        <v>1.8087885026162211</v>
      </c>
      <c r="N2501" s="10">
        <f>admin4_VUL_ALL!W2501</f>
        <v>68.038732419090948</v>
      </c>
      <c r="O2501" s="5">
        <f t="shared" si="277"/>
        <v>7.0189071570793402</v>
      </c>
      <c r="P2501" s="10">
        <f>admin4_VUL_ALL!X2501</f>
        <v>29.49</v>
      </c>
      <c r="Q2501" s="5">
        <f t="shared" si="278"/>
        <v>3.9652014652014649</v>
      </c>
      <c r="T2501"/>
      <c r="AC2501"/>
      <c r="AD2501"/>
    </row>
    <row r="2502" spans="1:30" ht="12.75" customHeight="1">
      <c r="A2502" s="4" t="s">
        <v>8614</v>
      </c>
      <c r="B2502" s="4" t="s">
        <v>8616</v>
      </c>
      <c r="C2502" s="4" t="s">
        <v>29</v>
      </c>
      <c r="D2502" s="4" t="s">
        <v>7568</v>
      </c>
      <c r="E2502" s="10">
        <f>IFERROR(VLOOKUP(A2502,admin4_MMI_ALL!$A$2:$B$3312,2,FALSE),3.5)</f>
        <v>3.5</v>
      </c>
      <c r="F2502" s="35">
        <f t="shared" si="273"/>
        <v>3162.2776601683804</v>
      </c>
      <c r="G2502" s="5">
        <f t="shared" si="274"/>
        <v>0</v>
      </c>
      <c r="H2502">
        <f>admin4_POP_ALL!M2502</f>
        <v>12856</v>
      </c>
      <c r="I2502" s="5">
        <f t="shared" si="275"/>
        <v>0.1317951761899343</v>
      </c>
      <c r="J2502">
        <f>admin4_POP_ALL!P2502</f>
        <v>611.11</v>
      </c>
      <c r="K2502" s="5">
        <f t="shared" si="279"/>
        <v>6.3861755501706705</v>
      </c>
      <c r="L2502" s="10">
        <f>admin4_VUL_ALL!N2502</f>
        <v>39.362979503275689</v>
      </c>
      <c r="M2502" s="5">
        <f t="shared" si="276"/>
        <v>1.8087885026162211</v>
      </c>
      <c r="N2502" s="10">
        <f>admin4_VUL_ALL!W2502</f>
        <v>68.038732419090948</v>
      </c>
      <c r="O2502" s="5">
        <f t="shared" si="277"/>
        <v>7.0189071570793402</v>
      </c>
      <c r="P2502" s="10">
        <f>admin4_VUL_ALL!X2502</f>
        <v>29.49</v>
      </c>
      <c r="Q2502" s="5">
        <f t="shared" si="278"/>
        <v>3.9652014652014649</v>
      </c>
      <c r="T2502"/>
      <c r="AC2502"/>
      <c r="AD2502"/>
    </row>
    <row r="2503" spans="1:30" ht="12.75" customHeight="1">
      <c r="A2503" s="4" t="s">
        <v>8617</v>
      </c>
      <c r="B2503" s="4" t="s">
        <v>8619</v>
      </c>
      <c r="C2503" s="4" t="s">
        <v>29</v>
      </c>
      <c r="D2503" s="4" t="s">
        <v>7568</v>
      </c>
      <c r="E2503" s="10">
        <f>IFERROR(VLOOKUP(A2503,admin4_MMI_ALL!$A$2:$B$3312,2,FALSE),3.5)</f>
        <v>3.5</v>
      </c>
      <c r="F2503" s="35">
        <f t="shared" si="273"/>
        <v>3162.2776601683804</v>
      </c>
      <c r="G2503" s="5">
        <f t="shared" si="274"/>
        <v>0</v>
      </c>
      <c r="H2503">
        <f>admin4_POP_ALL!M2503</f>
        <v>11247</v>
      </c>
      <c r="I2503" s="5">
        <f t="shared" si="275"/>
        <v>0.1153002758718257</v>
      </c>
      <c r="J2503">
        <f>admin4_POP_ALL!P2503</f>
        <v>409.06</v>
      </c>
      <c r="K2503" s="5">
        <f t="shared" si="279"/>
        <v>5.9865813462518203</v>
      </c>
      <c r="L2503" s="10">
        <f>admin4_VUL_ALL!N2503</f>
        <v>39.362979503275689</v>
      </c>
      <c r="M2503" s="5">
        <f t="shared" si="276"/>
        <v>1.8087885026162211</v>
      </c>
      <c r="N2503" s="10">
        <f>admin4_VUL_ALL!W2503</f>
        <v>68.038732419090948</v>
      </c>
      <c r="O2503" s="5">
        <f t="shared" si="277"/>
        <v>7.0189071570793402</v>
      </c>
      <c r="P2503" s="10">
        <f>admin4_VUL_ALL!X2503</f>
        <v>29.49</v>
      </c>
      <c r="Q2503" s="5">
        <f t="shared" si="278"/>
        <v>3.9652014652014649</v>
      </c>
      <c r="T2503"/>
      <c r="AC2503"/>
      <c r="AD2503"/>
    </row>
    <row r="2504" spans="1:30" ht="12.75" customHeight="1">
      <c r="A2504" s="4" t="s">
        <v>8620</v>
      </c>
      <c r="B2504" s="4" t="s">
        <v>8622</v>
      </c>
      <c r="C2504" s="4" t="s">
        <v>29</v>
      </c>
      <c r="D2504" s="4" t="s">
        <v>7568</v>
      </c>
      <c r="E2504" s="10">
        <f>IFERROR(VLOOKUP(A2504,admin4_MMI_ALL!$A$2:$B$3312,2,FALSE),3.5)</f>
        <v>3.5</v>
      </c>
      <c r="F2504" s="35">
        <f t="shared" si="273"/>
        <v>3162.2776601683804</v>
      </c>
      <c r="G2504" s="5">
        <f t="shared" si="274"/>
        <v>0</v>
      </c>
      <c r="H2504">
        <f>admin4_POP_ALL!M2504</f>
        <v>23814</v>
      </c>
      <c r="I2504" s="5">
        <f t="shared" si="275"/>
        <v>0.2441327260257542</v>
      </c>
      <c r="J2504">
        <f>admin4_POP_ALL!P2504</f>
        <v>464.2</v>
      </c>
      <c r="K2504" s="5">
        <f t="shared" si="279"/>
        <v>6.1124613677047446</v>
      </c>
      <c r="L2504" s="10">
        <f>admin4_VUL_ALL!N2504</f>
        <v>39.362979503275689</v>
      </c>
      <c r="M2504" s="5">
        <f t="shared" si="276"/>
        <v>1.8087885026162211</v>
      </c>
      <c r="N2504" s="10">
        <f>admin4_VUL_ALL!W2504</f>
        <v>68.038732419090948</v>
      </c>
      <c r="O2504" s="5">
        <f t="shared" si="277"/>
        <v>7.0189071570793402</v>
      </c>
      <c r="P2504" s="10">
        <f>admin4_VUL_ALL!X2504</f>
        <v>29.49</v>
      </c>
      <c r="Q2504" s="5">
        <f t="shared" si="278"/>
        <v>3.9652014652014649</v>
      </c>
      <c r="T2504"/>
      <c r="AC2504"/>
      <c r="AD2504"/>
    </row>
    <row r="2505" spans="1:30" ht="12.75" customHeight="1">
      <c r="A2505" s="4" t="s">
        <v>8623</v>
      </c>
      <c r="B2505" s="4" t="s">
        <v>8625</v>
      </c>
      <c r="C2505" s="4" t="s">
        <v>29</v>
      </c>
      <c r="D2505" s="4" t="s">
        <v>7568</v>
      </c>
      <c r="E2505" s="10">
        <f>IFERROR(VLOOKUP(A2505,admin4_MMI_ALL!$A$2:$B$3312,2,FALSE),3.5)</f>
        <v>3.5</v>
      </c>
      <c r="F2505" s="35">
        <f t="shared" si="273"/>
        <v>3162.2776601683804</v>
      </c>
      <c r="G2505" s="5">
        <f t="shared" si="274"/>
        <v>0</v>
      </c>
      <c r="H2505">
        <f>admin4_POP_ALL!M2505</f>
        <v>22017</v>
      </c>
      <c r="I2505" s="5">
        <f t="shared" si="275"/>
        <v>0.22571051603716424</v>
      </c>
      <c r="J2505">
        <f>admin4_POP_ALL!P2505</f>
        <v>306.67</v>
      </c>
      <c r="K2505" s="5">
        <f t="shared" si="279"/>
        <v>5.6997986046312317</v>
      </c>
      <c r="L2505" s="10">
        <f>admin4_VUL_ALL!N2505</f>
        <v>39.362979503275689</v>
      </c>
      <c r="M2505" s="5">
        <f t="shared" si="276"/>
        <v>1.8087885026162211</v>
      </c>
      <c r="N2505" s="10">
        <f>admin4_VUL_ALL!W2505</f>
        <v>68.038732419090948</v>
      </c>
      <c r="O2505" s="5">
        <f t="shared" si="277"/>
        <v>7.0189071570793402</v>
      </c>
      <c r="P2505" s="10">
        <f>admin4_VUL_ALL!X2505</f>
        <v>29.49</v>
      </c>
      <c r="Q2505" s="5">
        <f t="shared" si="278"/>
        <v>3.9652014652014649</v>
      </c>
      <c r="T2505"/>
      <c r="AC2505"/>
      <c r="AD2505"/>
    </row>
    <row r="2506" spans="1:30" ht="12.75" customHeight="1">
      <c r="A2506" s="4" t="s">
        <v>8626</v>
      </c>
      <c r="B2506" s="4" t="s">
        <v>8628</v>
      </c>
      <c r="C2506" s="4" t="s">
        <v>29</v>
      </c>
      <c r="D2506" s="4" t="s">
        <v>7568</v>
      </c>
      <c r="E2506" s="10">
        <f>IFERROR(VLOOKUP(A2506,admin4_MMI_ALL!$A$2:$B$3312,2,FALSE),3.5)</f>
        <v>3.5</v>
      </c>
      <c r="F2506" s="35">
        <f t="shared" si="273"/>
        <v>3162.2776601683804</v>
      </c>
      <c r="G2506" s="5">
        <f t="shared" si="274"/>
        <v>0</v>
      </c>
      <c r="H2506">
        <f>admin4_POP_ALL!M2506</f>
        <v>4681</v>
      </c>
      <c r="I2506" s="5">
        <f t="shared" si="275"/>
        <v>4.7987960465547805E-2</v>
      </c>
      <c r="J2506">
        <f>admin4_POP_ALL!P2506</f>
        <v>30.32</v>
      </c>
      <c r="K2506" s="5">
        <f t="shared" si="279"/>
        <v>3.3963306820627266</v>
      </c>
      <c r="L2506" s="10">
        <f>admin4_VUL_ALL!N2506</f>
        <v>39.362979503275689</v>
      </c>
      <c r="M2506" s="5">
        <f t="shared" si="276"/>
        <v>1.8087885026162211</v>
      </c>
      <c r="N2506" s="10">
        <f>admin4_VUL_ALL!W2506</f>
        <v>68.038732419090948</v>
      </c>
      <c r="O2506" s="5">
        <f t="shared" si="277"/>
        <v>7.0189071570793402</v>
      </c>
      <c r="P2506" s="10">
        <f>admin4_VUL_ALL!X2506</f>
        <v>29.49</v>
      </c>
      <c r="Q2506" s="5">
        <f t="shared" si="278"/>
        <v>3.9652014652014649</v>
      </c>
      <c r="T2506"/>
      <c r="AC2506"/>
      <c r="AD2506"/>
    </row>
    <row r="2507" spans="1:30" ht="12.75" customHeight="1">
      <c r="A2507" s="4" t="s">
        <v>8629</v>
      </c>
      <c r="B2507" s="4" t="s">
        <v>8631</v>
      </c>
      <c r="C2507" s="4" t="s">
        <v>29</v>
      </c>
      <c r="D2507" s="4" t="s">
        <v>7568</v>
      </c>
      <c r="E2507" s="10">
        <f>IFERROR(VLOOKUP(A2507,admin4_MMI_ALL!$A$2:$B$3312,2,FALSE),3.5)</f>
        <v>3.5</v>
      </c>
      <c r="F2507" s="35">
        <f t="shared" si="273"/>
        <v>3162.2776601683804</v>
      </c>
      <c r="G2507" s="5">
        <f t="shared" si="274"/>
        <v>0</v>
      </c>
      <c r="H2507">
        <f>admin4_POP_ALL!M2507</f>
        <v>11556</v>
      </c>
      <c r="I2507" s="5">
        <f t="shared" si="275"/>
        <v>0.11846803485149977</v>
      </c>
      <c r="J2507">
        <f>admin4_POP_ALL!P2507</f>
        <v>571.89</v>
      </c>
      <c r="K2507" s="5">
        <f t="shared" si="279"/>
        <v>6.3201461318308692</v>
      </c>
      <c r="L2507" s="10">
        <f>admin4_VUL_ALL!N2507</f>
        <v>39.362979503275689</v>
      </c>
      <c r="M2507" s="5">
        <f t="shared" si="276"/>
        <v>1.8087885026162211</v>
      </c>
      <c r="N2507" s="10">
        <f>admin4_VUL_ALL!W2507</f>
        <v>68.038732419090948</v>
      </c>
      <c r="O2507" s="5">
        <f t="shared" si="277"/>
        <v>7.0189071570793402</v>
      </c>
      <c r="P2507" s="10">
        <f>admin4_VUL_ALL!X2507</f>
        <v>29.49</v>
      </c>
      <c r="Q2507" s="5">
        <f t="shared" si="278"/>
        <v>3.9652014652014649</v>
      </c>
      <c r="T2507"/>
      <c r="AC2507"/>
      <c r="AD2507"/>
    </row>
    <row r="2508" spans="1:30" ht="12.75" customHeight="1">
      <c r="A2508" s="4" t="s">
        <v>8632</v>
      </c>
      <c r="B2508" s="4" t="s">
        <v>4730</v>
      </c>
      <c r="C2508" s="4" t="s">
        <v>29</v>
      </c>
      <c r="D2508" s="4" t="s">
        <v>7568</v>
      </c>
      <c r="E2508" s="10">
        <f>IFERROR(VLOOKUP(A2508,admin4_MMI_ALL!$A$2:$B$3312,2,FALSE),3.5)</f>
        <v>3.5</v>
      </c>
      <c r="F2508" s="35">
        <f t="shared" si="273"/>
        <v>3162.2776601683804</v>
      </c>
      <c r="G2508" s="5">
        <f t="shared" si="274"/>
        <v>0</v>
      </c>
      <c r="H2508">
        <f>admin4_POP_ALL!M2508</f>
        <v>11207</v>
      </c>
      <c r="I2508" s="5">
        <f t="shared" si="275"/>
        <v>0.11489020998448925</v>
      </c>
      <c r="J2508">
        <f>admin4_POP_ALL!P2508</f>
        <v>431.54</v>
      </c>
      <c r="K2508" s="5">
        <f t="shared" si="279"/>
        <v>6.0398370248250934</v>
      </c>
      <c r="L2508" s="10">
        <f>admin4_VUL_ALL!N2508</f>
        <v>39.362979503275689</v>
      </c>
      <c r="M2508" s="5">
        <f t="shared" si="276"/>
        <v>1.8087885026162211</v>
      </c>
      <c r="N2508" s="10">
        <f>admin4_VUL_ALL!W2508</f>
        <v>68.038732419090948</v>
      </c>
      <c r="O2508" s="5">
        <f t="shared" si="277"/>
        <v>7.0189071570793402</v>
      </c>
      <c r="P2508" s="10">
        <f>admin4_VUL_ALL!X2508</f>
        <v>29.49</v>
      </c>
      <c r="Q2508" s="5">
        <f t="shared" si="278"/>
        <v>3.9652014652014649</v>
      </c>
      <c r="T2508"/>
      <c r="AC2508"/>
      <c r="AD2508"/>
    </row>
    <row r="2509" spans="1:30" ht="12.75" customHeight="1">
      <c r="A2509" s="4" t="s">
        <v>8633</v>
      </c>
      <c r="B2509" s="4" t="s">
        <v>8635</v>
      </c>
      <c r="C2509" s="4" t="s">
        <v>29</v>
      </c>
      <c r="D2509" s="4" t="s">
        <v>7568</v>
      </c>
      <c r="E2509" s="10">
        <f>IFERROR(VLOOKUP(A2509,admin4_MMI_ALL!$A$2:$B$3312,2,FALSE),3.5)</f>
        <v>3.5</v>
      </c>
      <c r="F2509" s="35">
        <f t="shared" si="273"/>
        <v>3162.2776601683804</v>
      </c>
      <c r="G2509" s="5">
        <f t="shared" si="274"/>
        <v>0</v>
      </c>
      <c r="H2509">
        <f>admin4_POP_ALL!M2509</f>
        <v>6027</v>
      </c>
      <c r="I2509" s="5">
        <f t="shared" si="275"/>
        <v>6.1786677574419267E-2</v>
      </c>
      <c r="J2509">
        <f>admin4_POP_ALL!P2509</f>
        <v>51.43</v>
      </c>
      <c r="K2509" s="5">
        <f t="shared" si="279"/>
        <v>3.922347752293962</v>
      </c>
      <c r="L2509" s="10">
        <f>admin4_VUL_ALL!N2509</f>
        <v>39.362979503275689</v>
      </c>
      <c r="M2509" s="5">
        <f t="shared" si="276"/>
        <v>1.8087885026162211</v>
      </c>
      <c r="N2509" s="10">
        <f>admin4_VUL_ALL!W2509</f>
        <v>68.038732419090948</v>
      </c>
      <c r="O2509" s="5">
        <f t="shared" si="277"/>
        <v>7.0189071570793402</v>
      </c>
      <c r="P2509" s="10">
        <f>admin4_VUL_ALL!X2509</f>
        <v>29.49</v>
      </c>
      <c r="Q2509" s="5">
        <f t="shared" si="278"/>
        <v>3.9652014652014649</v>
      </c>
      <c r="T2509"/>
      <c r="AC2509"/>
      <c r="AD2509"/>
    </row>
    <row r="2510" spans="1:30" ht="12.75" customHeight="1">
      <c r="A2510" s="4" t="s">
        <v>8636</v>
      </c>
      <c r="B2510" s="4" t="s">
        <v>8638</v>
      </c>
      <c r="C2510" s="4" t="s">
        <v>29</v>
      </c>
      <c r="D2510" s="4" t="s">
        <v>7568</v>
      </c>
      <c r="E2510" s="10">
        <f>IFERROR(VLOOKUP(A2510,admin4_MMI_ALL!$A$2:$B$3312,2,FALSE),3.5)</f>
        <v>3.5</v>
      </c>
      <c r="F2510" s="35">
        <f t="shared" si="273"/>
        <v>3162.2776601683804</v>
      </c>
      <c r="G2510" s="5">
        <f t="shared" si="274"/>
        <v>0</v>
      </c>
      <c r="H2510">
        <f>admin4_POP_ALL!M2510</f>
        <v>15055</v>
      </c>
      <c r="I2510" s="5">
        <f t="shared" si="275"/>
        <v>0.15433854834625554</v>
      </c>
      <c r="J2510">
        <f>admin4_POP_ALL!P2510</f>
        <v>189.9</v>
      </c>
      <c r="K2510" s="5">
        <f t="shared" si="279"/>
        <v>5.2226980904872109</v>
      </c>
      <c r="L2510" s="10">
        <f>admin4_VUL_ALL!N2510</f>
        <v>39.362979503275689</v>
      </c>
      <c r="M2510" s="5">
        <f t="shared" si="276"/>
        <v>1.8087885026162211</v>
      </c>
      <c r="N2510" s="10">
        <f>admin4_VUL_ALL!W2510</f>
        <v>68.038732419090948</v>
      </c>
      <c r="O2510" s="5">
        <f t="shared" si="277"/>
        <v>7.0189071570793402</v>
      </c>
      <c r="P2510" s="10">
        <f>admin4_VUL_ALL!X2510</f>
        <v>29.49</v>
      </c>
      <c r="Q2510" s="5">
        <f t="shared" si="278"/>
        <v>3.9652014652014649</v>
      </c>
      <c r="T2510"/>
      <c r="AC2510"/>
      <c r="AD2510"/>
    </row>
    <row r="2511" spans="1:30" ht="12.75" customHeight="1">
      <c r="A2511" s="4" t="s">
        <v>8639</v>
      </c>
      <c r="B2511" s="4" t="s">
        <v>8641</v>
      </c>
      <c r="C2511" s="4" t="s">
        <v>29</v>
      </c>
      <c r="D2511" s="4" t="s">
        <v>7568</v>
      </c>
      <c r="E2511" s="10">
        <f>IFERROR(VLOOKUP(A2511,admin4_MMI_ALL!$A$2:$B$3312,2,FALSE),3.5)</f>
        <v>3.5</v>
      </c>
      <c r="F2511" s="35">
        <f t="shared" si="273"/>
        <v>3162.2776601683804</v>
      </c>
      <c r="G2511" s="5">
        <f t="shared" si="274"/>
        <v>0</v>
      </c>
      <c r="H2511">
        <f>admin4_POP_ALL!M2511</f>
        <v>3404</v>
      </c>
      <c r="I2511" s="5">
        <f t="shared" si="275"/>
        <v>3.4896607012331708E-2</v>
      </c>
      <c r="J2511">
        <f>admin4_POP_ALL!P2511</f>
        <v>26.28</v>
      </c>
      <c r="K2511" s="5">
        <f t="shared" si="279"/>
        <v>3.2539799985783229</v>
      </c>
      <c r="L2511" s="10">
        <f>admin4_VUL_ALL!N2511</f>
        <v>39.362979503275689</v>
      </c>
      <c r="M2511" s="5">
        <f t="shared" si="276"/>
        <v>1.8087885026162211</v>
      </c>
      <c r="N2511" s="10">
        <f>admin4_VUL_ALL!W2511</f>
        <v>68.038732419090948</v>
      </c>
      <c r="O2511" s="5">
        <f t="shared" si="277"/>
        <v>7.0189071570793402</v>
      </c>
      <c r="P2511" s="10">
        <f>admin4_VUL_ALL!X2511</f>
        <v>29.49</v>
      </c>
      <c r="Q2511" s="5">
        <f t="shared" si="278"/>
        <v>3.9652014652014649</v>
      </c>
      <c r="T2511"/>
      <c r="AC2511"/>
      <c r="AD2511"/>
    </row>
    <row r="2512" spans="1:30" ht="12.75" customHeight="1">
      <c r="A2512" s="4" t="s">
        <v>8642</v>
      </c>
      <c r="B2512" s="4" t="s">
        <v>6760</v>
      </c>
      <c r="C2512" s="4" t="s">
        <v>29</v>
      </c>
      <c r="D2512" s="4" t="s">
        <v>7568</v>
      </c>
      <c r="E2512" s="10">
        <f>IFERROR(VLOOKUP(A2512,admin4_MMI_ALL!$A$2:$B$3312,2,FALSE),3.5)</f>
        <v>3.5</v>
      </c>
      <c r="F2512" s="35">
        <f t="shared" si="273"/>
        <v>3162.2776601683804</v>
      </c>
      <c r="G2512" s="5">
        <f t="shared" si="274"/>
        <v>0</v>
      </c>
      <c r="H2512">
        <f>admin4_POP_ALL!M2512</f>
        <v>17396</v>
      </c>
      <c r="I2512" s="5">
        <f t="shared" si="275"/>
        <v>0.17833765440262112</v>
      </c>
      <c r="J2512">
        <f>admin4_POP_ALL!P2512</f>
        <v>370.15</v>
      </c>
      <c r="K2512" s="5">
        <f t="shared" si="279"/>
        <v>5.8870812466793332</v>
      </c>
      <c r="L2512" s="10">
        <f>admin4_VUL_ALL!N2512</f>
        <v>39.362979503275689</v>
      </c>
      <c r="M2512" s="5">
        <f t="shared" si="276"/>
        <v>1.8087885026162211</v>
      </c>
      <c r="N2512" s="10">
        <f>admin4_VUL_ALL!W2512</f>
        <v>68.038732419090948</v>
      </c>
      <c r="O2512" s="5">
        <f t="shared" si="277"/>
        <v>7.0189071570793402</v>
      </c>
      <c r="P2512" s="10">
        <f>admin4_VUL_ALL!X2512</f>
        <v>29.49</v>
      </c>
      <c r="Q2512" s="5">
        <f t="shared" si="278"/>
        <v>3.9652014652014649</v>
      </c>
      <c r="T2512"/>
      <c r="AC2512"/>
      <c r="AD2512"/>
    </row>
    <row r="2513" spans="1:30" ht="12.75" customHeight="1">
      <c r="A2513" s="4" t="s">
        <v>8643</v>
      </c>
      <c r="B2513" s="4" t="s">
        <v>8645</v>
      </c>
      <c r="C2513" s="4" t="s">
        <v>29</v>
      </c>
      <c r="D2513" s="4" t="s">
        <v>7568</v>
      </c>
      <c r="E2513" s="10">
        <f>IFERROR(VLOOKUP(A2513,admin4_MMI_ALL!$A$2:$B$3312,2,FALSE),3.5)</f>
        <v>3.5</v>
      </c>
      <c r="F2513" s="35">
        <f t="shared" si="273"/>
        <v>3162.2776601683804</v>
      </c>
      <c r="G2513" s="5">
        <f t="shared" si="274"/>
        <v>0</v>
      </c>
      <c r="H2513">
        <f>admin4_POP_ALL!M2513</f>
        <v>5835</v>
      </c>
      <c r="I2513" s="5">
        <f t="shared" si="275"/>
        <v>5.9818361315204314E-2</v>
      </c>
      <c r="J2513">
        <f>admin4_POP_ALL!P2513</f>
        <v>442.53</v>
      </c>
      <c r="K2513" s="5">
        <f t="shared" si="279"/>
        <v>6.0648709991287211</v>
      </c>
      <c r="L2513" s="10">
        <f>admin4_VUL_ALL!N2513</f>
        <v>39.362979503275689</v>
      </c>
      <c r="M2513" s="5">
        <f t="shared" si="276"/>
        <v>1.8087885026162211</v>
      </c>
      <c r="N2513" s="10">
        <f>admin4_VUL_ALL!W2513</f>
        <v>68.038732419090948</v>
      </c>
      <c r="O2513" s="5">
        <f t="shared" si="277"/>
        <v>7.0189071570793402</v>
      </c>
      <c r="P2513" s="10">
        <f>admin4_VUL_ALL!X2513</f>
        <v>29.49</v>
      </c>
      <c r="Q2513" s="5">
        <f t="shared" si="278"/>
        <v>3.9652014652014649</v>
      </c>
      <c r="T2513"/>
      <c r="AC2513"/>
      <c r="AD2513"/>
    </row>
    <row r="2514" spans="1:30" ht="12.75" customHeight="1">
      <c r="A2514" s="4" t="s">
        <v>8646</v>
      </c>
      <c r="B2514" s="4" t="s">
        <v>6377</v>
      </c>
      <c r="C2514" s="4" t="s">
        <v>29</v>
      </c>
      <c r="D2514" s="4" t="s">
        <v>7568</v>
      </c>
      <c r="E2514" s="10">
        <f>IFERROR(VLOOKUP(A2514,admin4_MMI_ALL!$A$2:$B$3312,2,FALSE),3.5)</f>
        <v>3.5</v>
      </c>
      <c r="F2514" s="35">
        <f t="shared" si="273"/>
        <v>3162.2776601683804</v>
      </c>
      <c r="G2514" s="5">
        <f t="shared" si="274"/>
        <v>0</v>
      </c>
      <c r="H2514">
        <f>admin4_POP_ALL!M2514</f>
        <v>20508</v>
      </c>
      <c r="I2514" s="5">
        <f t="shared" si="275"/>
        <v>0.21024078043739677</v>
      </c>
      <c r="J2514">
        <f>admin4_POP_ALL!P2514</f>
        <v>459.02</v>
      </c>
      <c r="K2514" s="5">
        <f t="shared" si="279"/>
        <v>6.1012905606695913</v>
      </c>
      <c r="L2514" s="10">
        <f>admin4_VUL_ALL!N2514</f>
        <v>39.362979503275689</v>
      </c>
      <c r="M2514" s="5">
        <f t="shared" si="276"/>
        <v>1.8087885026162211</v>
      </c>
      <c r="N2514" s="10">
        <f>admin4_VUL_ALL!W2514</f>
        <v>68.038732419090948</v>
      </c>
      <c r="O2514" s="5">
        <f t="shared" si="277"/>
        <v>7.0189071570793402</v>
      </c>
      <c r="P2514" s="10">
        <f>admin4_VUL_ALL!X2514</f>
        <v>29.49</v>
      </c>
      <c r="Q2514" s="5">
        <f t="shared" si="278"/>
        <v>3.9652014652014649</v>
      </c>
      <c r="T2514"/>
      <c r="AC2514"/>
      <c r="AD2514"/>
    </row>
    <row r="2515" spans="1:30" ht="12.75" customHeight="1">
      <c r="A2515" s="4" t="s">
        <v>8647</v>
      </c>
      <c r="B2515" s="4" t="s">
        <v>8649</v>
      </c>
      <c r="C2515" s="4" t="s">
        <v>29</v>
      </c>
      <c r="D2515" s="4" t="s">
        <v>7568</v>
      </c>
      <c r="E2515" s="10">
        <f>IFERROR(VLOOKUP(A2515,admin4_MMI_ALL!$A$2:$B$3312,2,FALSE),3.5)</f>
        <v>3.5</v>
      </c>
      <c r="F2515" s="35">
        <f t="shared" si="273"/>
        <v>3162.2776601683804</v>
      </c>
      <c r="G2515" s="5">
        <f t="shared" si="274"/>
        <v>0</v>
      </c>
      <c r="H2515">
        <f>admin4_POP_ALL!M2515</f>
        <v>14073</v>
      </c>
      <c r="I2515" s="5">
        <f t="shared" si="275"/>
        <v>0.14427143081214575</v>
      </c>
      <c r="J2515">
        <f>admin4_POP_ALL!P2515</f>
        <v>690.38</v>
      </c>
      <c r="K2515" s="5">
        <f t="shared" si="279"/>
        <v>6.5075874781070056</v>
      </c>
      <c r="L2515" s="10">
        <f>admin4_VUL_ALL!N2515</f>
        <v>39.362979503275689</v>
      </c>
      <c r="M2515" s="5">
        <f t="shared" si="276"/>
        <v>1.8087885026162211</v>
      </c>
      <c r="N2515" s="10">
        <f>admin4_VUL_ALL!W2515</f>
        <v>68.038732419090948</v>
      </c>
      <c r="O2515" s="5">
        <f t="shared" si="277"/>
        <v>7.0189071570793402</v>
      </c>
      <c r="P2515" s="10">
        <f>admin4_VUL_ALL!X2515</f>
        <v>29.49</v>
      </c>
      <c r="Q2515" s="5">
        <f t="shared" si="278"/>
        <v>3.9652014652014649</v>
      </c>
      <c r="T2515"/>
      <c r="AC2515"/>
      <c r="AD2515"/>
    </row>
    <row r="2516" spans="1:30" ht="12.75" customHeight="1">
      <c r="A2516" s="4" t="s">
        <v>8650</v>
      </c>
      <c r="B2516" s="4" t="s">
        <v>8652</v>
      </c>
      <c r="C2516" s="4" t="s">
        <v>29</v>
      </c>
      <c r="D2516" s="4" t="s">
        <v>7568</v>
      </c>
      <c r="E2516" s="10">
        <f>IFERROR(VLOOKUP(A2516,admin4_MMI_ALL!$A$2:$B$3312,2,FALSE),3.5)</f>
        <v>3.5</v>
      </c>
      <c r="F2516" s="35">
        <f t="shared" si="273"/>
        <v>3162.2776601683804</v>
      </c>
      <c r="G2516" s="5">
        <f t="shared" si="274"/>
        <v>0</v>
      </c>
      <c r="H2516">
        <f>admin4_POP_ALL!M2516</f>
        <v>18016</v>
      </c>
      <c r="I2516" s="5">
        <f t="shared" si="275"/>
        <v>0.1846936756563361</v>
      </c>
      <c r="J2516">
        <f>admin4_POP_ALL!P2516</f>
        <v>112.73</v>
      </c>
      <c r="K2516" s="5">
        <f t="shared" si="279"/>
        <v>4.703561725538461</v>
      </c>
      <c r="L2516" s="10">
        <f>admin4_VUL_ALL!N2516</f>
        <v>39.362979503275689</v>
      </c>
      <c r="M2516" s="5">
        <f t="shared" si="276"/>
        <v>1.8087885026162211</v>
      </c>
      <c r="N2516" s="10">
        <f>admin4_VUL_ALL!W2516</f>
        <v>68.038732419090948</v>
      </c>
      <c r="O2516" s="5">
        <f t="shared" si="277"/>
        <v>7.0189071570793402</v>
      </c>
      <c r="P2516" s="10">
        <f>admin4_VUL_ALL!X2516</f>
        <v>29.49</v>
      </c>
      <c r="Q2516" s="5">
        <f t="shared" si="278"/>
        <v>3.9652014652014649</v>
      </c>
      <c r="T2516"/>
      <c r="AC2516"/>
      <c r="AD2516"/>
    </row>
    <row r="2517" spans="1:30" ht="12.75" customHeight="1">
      <c r="A2517" s="4" t="s">
        <v>8653</v>
      </c>
      <c r="B2517" s="4" t="s">
        <v>8655</v>
      </c>
      <c r="C2517" s="4" t="s">
        <v>29</v>
      </c>
      <c r="D2517" s="4" t="s">
        <v>7568</v>
      </c>
      <c r="E2517" s="10">
        <f>IFERROR(VLOOKUP(A2517,admin4_MMI_ALL!$A$2:$B$3312,2,FALSE),3.5)</f>
        <v>3.5</v>
      </c>
      <c r="F2517" s="35">
        <f t="shared" si="273"/>
        <v>3162.2776601683804</v>
      </c>
      <c r="G2517" s="5">
        <f t="shared" si="274"/>
        <v>0</v>
      </c>
      <c r="H2517">
        <f>admin4_POP_ALL!M2517</f>
        <v>6979</v>
      </c>
      <c r="I2517" s="5">
        <f t="shared" si="275"/>
        <v>7.1546245693026728E-2</v>
      </c>
      <c r="J2517">
        <f>admin4_POP_ALL!P2517</f>
        <v>150.37</v>
      </c>
      <c r="K2517" s="5">
        <f t="shared" si="279"/>
        <v>4.9903581555905614</v>
      </c>
      <c r="L2517" s="10">
        <f>admin4_VUL_ALL!N2517</f>
        <v>39.362979503275689</v>
      </c>
      <c r="M2517" s="5">
        <f t="shared" si="276"/>
        <v>1.8087885026162211</v>
      </c>
      <c r="N2517" s="10">
        <f>admin4_VUL_ALL!W2517</f>
        <v>68.038732419090948</v>
      </c>
      <c r="O2517" s="5">
        <f t="shared" si="277"/>
        <v>7.0189071570793402</v>
      </c>
      <c r="P2517" s="10">
        <f>admin4_VUL_ALL!X2517</f>
        <v>29.49</v>
      </c>
      <c r="Q2517" s="5">
        <f t="shared" si="278"/>
        <v>3.9652014652014649</v>
      </c>
      <c r="T2517"/>
      <c r="AC2517"/>
      <c r="AD2517"/>
    </row>
    <row r="2518" spans="1:30" ht="12.75" customHeight="1">
      <c r="A2518" s="4" t="s">
        <v>8656</v>
      </c>
      <c r="B2518" s="4" t="s">
        <v>8658</v>
      </c>
      <c r="C2518" s="4" t="s">
        <v>29</v>
      </c>
      <c r="D2518" s="4" t="s">
        <v>7568</v>
      </c>
      <c r="E2518" s="10">
        <f>IFERROR(VLOOKUP(A2518,admin4_MMI_ALL!$A$2:$B$3312,2,FALSE),3.5)</f>
        <v>3.5</v>
      </c>
      <c r="F2518" s="35">
        <f t="shared" si="273"/>
        <v>3162.2776601683804</v>
      </c>
      <c r="G2518" s="5">
        <f t="shared" si="274"/>
        <v>0</v>
      </c>
      <c r="H2518">
        <f>admin4_POP_ALL!M2518</f>
        <v>24892</v>
      </c>
      <c r="I2518" s="5">
        <f t="shared" si="275"/>
        <v>0.25518400168947142</v>
      </c>
      <c r="J2518">
        <f>admin4_POP_ALL!P2518</f>
        <v>368.35</v>
      </c>
      <c r="K2518" s="5">
        <f t="shared" si="279"/>
        <v>5.8822286041251139</v>
      </c>
      <c r="L2518" s="10">
        <f>admin4_VUL_ALL!N2518</f>
        <v>39.362979503275689</v>
      </c>
      <c r="M2518" s="5">
        <f t="shared" si="276"/>
        <v>1.8087885026162211</v>
      </c>
      <c r="N2518" s="10">
        <f>admin4_VUL_ALL!W2518</f>
        <v>68.038732419090948</v>
      </c>
      <c r="O2518" s="5">
        <f t="shared" si="277"/>
        <v>7.0189071570793402</v>
      </c>
      <c r="P2518" s="10">
        <f>admin4_VUL_ALL!X2518</f>
        <v>29.49</v>
      </c>
      <c r="Q2518" s="5">
        <f t="shared" si="278"/>
        <v>3.9652014652014649</v>
      </c>
      <c r="T2518"/>
      <c r="AC2518"/>
      <c r="AD2518"/>
    </row>
    <row r="2519" spans="1:30" ht="12.75" customHeight="1">
      <c r="A2519" s="4" t="s">
        <v>8659</v>
      </c>
      <c r="B2519" s="4" t="s">
        <v>8661</v>
      </c>
      <c r="C2519" s="4" t="s">
        <v>29</v>
      </c>
      <c r="D2519" s="4" t="s">
        <v>7568</v>
      </c>
      <c r="E2519" s="10">
        <f>IFERROR(VLOOKUP(A2519,admin4_MMI_ALL!$A$2:$B$3312,2,FALSE),3.5)</f>
        <v>3.5</v>
      </c>
      <c r="F2519" s="35">
        <f t="shared" si="273"/>
        <v>3162.2776601683804</v>
      </c>
      <c r="G2519" s="5">
        <f t="shared" si="274"/>
        <v>0</v>
      </c>
      <c r="H2519">
        <f>admin4_POP_ALL!M2519</f>
        <v>8334</v>
      </c>
      <c r="I2519" s="5">
        <f t="shared" si="275"/>
        <v>8.5437227626548887E-2</v>
      </c>
      <c r="J2519">
        <f>admin4_POP_ALL!P2519</f>
        <v>57.77</v>
      </c>
      <c r="K2519" s="5">
        <f t="shared" si="279"/>
        <v>4.038068370265707</v>
      </c>
      <c r="L2519" s="10">
        <f>admin4_VUL_ALL!N2519</f>
        <v>39.362979503275689</v>
      </c>
      <c r="M2519" s="5">
        <f t="shared" si="276"/>
        <v>1.8087885026162211</v>
      </c>
      <c r="N2519" s="10">
        <f>admin4_VUL_ALL!W2519</f>
        <v>68.038732419090948</v>
      </c>
      <c r="O2519" s="5">
        <f t="shared" si="277"/>
        <v>7.0189071570793402</v>
      </c>
      <c r="P2519" s="10">
        <f>admin4_VUL_ALL!X2519</f>
        <v>29.49</v>
      </c>
      <c r="Q2519" s="5">
        <f t="shared" si="278"/>
        <v>3.9652014652014649</v>
      </c>
      <c r="T2519"/>
      <c r="AC2519"/>
      <c r="AD2519"/>
    </row>
    <row r="2520" spans="1:30" ht="12.75" customHeight="1">
      <c r="A2520" s="4" t="s">
        <v>8662</v>
      </c>
      <c r="B2520" s="4" t="s">
        <v>7611</v>
      </c>
      <c r="C2520" s="4" t="s">
        <v>29</v>
      </c>
      <c r="D2520" s="4" t="s">
        <v>7568</v>
      </c>
      <c r="E2520" s="10">
        <f>IFERROR(VLOOKUP(A2520,admin4_MMI_ALL!$A$2:$B$3312,2,FALSE),3.5)</f>
        <v>3.5</v>
      </c>
      <c r="F2520" s="35">
        <f t="shared" si="273"/>
        <v>3162.2776601683804</v>
      </c>
      <c r="G2520" s="5">
        <f t="shared" si="274"/>
        <v>0</v>
      </c>
      <c r="H2520">
        <f>admin4_POP_ALL!M2520</f>
        <v>17978</v>
      </c>
      <c r="I2520" s="5">
        <f t="shared" si="275"/>
        <v>0.18430411306336644</v>
      </c>
      <c r="J2520">
        <f>admin4_POP_ALL!P2520</f>
        <v>524.44000000000005</v>
      </c>
      <c r="K2520" s="5">
        <f t="shared" si="279"/>
        <v>6.2339234051509038</v>
      </c>
      <c r="L2520" s="10">
        <f>admin4_VUL_ALL!N2520</f>
        <v>39.362979503275689</v>
      </c>
      <c r="M2520" s="5">
        <f t="shared" si="276"/>
        <v>1.8087885026162211</v>
      </c>
      <c r="N2520" s="10">
        <f>admin4_VUL_ALL!W2520</f>
        <v>68.038732419090948</v>
      </c>
      <c r="O2520" s="5">
        <f t="shared" si="277"/>
        <v>7.0189071570793402</v>
      </c>
      <c r="P2520" s="10">
        <f>admin4_VUL_ALL!X2520</f>
        <v>29.49</v>
      </c>
      <c r="Q2520" s="5">
        <f t="shared" si="278"/>
        <v>3.9652014652014649</v>
      </c>
      <c r="T2520"/>
      <c r="AC2520"/>
      <c r="AD2520"/>
    </row>
    <row r="2521" spans="1:30" ht="12.75" customHeight="1">
      <c r="A2521" s="4" t="s">
        <v>8663</v>
      </c>
      <c r="B2521" s="4" t="s">
        <v>8665</v>
      </c>
      <c r="C2521" s="4" t="s">
        <v>29</v>
      </c>
      <c r="D2521" s="4" t="s">
        <v>7568</v>
      </c>
      <c r="E2521" s="10">
        <f>IFERROR(VLOOKUP(A2521,admin4_MMI_ALL!$A$2:$B$3312,2,FALSE),3.5)</f>
        <v>3.5</v>
      </c>
      <c r="F2521" s="35">
        <f t="shared" si="273"/>
        <v>3162.2776601683804</v>
      </c>
      <c r="G2521" s="5">
        <f t="shared" si="274"/>
        <v>0</v>
      </c>
      <c r="H2521">
        <f>admin4_POP_ALL!M2521</f>
        <v>13968</v>
      </c>
      <c r="I2521" s="5">
        <f t="shared" si="275"/>
        <v>0.14319500785788755</v>
      </c>
      <c r="J2521">
        <f>admin4_POP_ALL!P2521</f>
        <v>40.72</v>
      </c>
      <c r="K2521" s="5">
        <f t="shared" si="279"/>
        <v>3.6899046940637188</v>
      </c>
      <c r="L2521" s="10">
        <f>admin4_VUL_ALL!N2521</f>
        <v>39.362979503275689</v>
      </c>
      <c r="M2521" s="5">
        <f t="shared" si="276"/>
        <v>1.8087885026162211</v>
      </c>
      <c r="N2521" s="10">
        <f>admin4_VUL_ALL!W2521</f>
        <v>68.038732419090948</v>
      </c>
      <c r="O2521" s="5">
        <f t="shared" si="277"/>
        <v>7.0189071570793402</v>
      </c>
      <c r="P2521" s="10">
        <f>admin4_VUL_ALL!X2521</f>
        <v>29.49</v>
      </c>
      <c r="Q2521" s="5">
        <f t="shared" si="278"/>
        <v>3.9652014652014649</v>
      </c>
      <c r="T2521"/>
      <c r="AC2521"/>
      <c r="AD2521"/>
    </row>
    <row r="2522" spans="1:30" ht="12.75" customHeight="1">
      <c r="A2522" s="4" t="s">
        <v>8666</v>
      </c>
      <c r="B2522" s="4" t="s">
        <v>8668</v>
      </c>
      <c r="C2522" s="4" t="s">
        <v>29</v>
      </c>
      <c r="D2522" s="4" t="s">
        <v>7568</v>
      </c>
      <c r="E2522" s="10">
        <f>IFERROR(VLOOKUP(A2522,admin4_MMI_ALL!$A$2:$B$3312,2,FALSE),3.5)</f>
        <v>3.5</v>
      </c>
      <c r="F2522" s="35">
        <f t="shared" si="273"/>
        <v>3162.2776601683804</v>
      </c>
      <c r="G2522" s="5">
        <f t="shared" si="274"/>
        <v>0</v>
      </c>
      <c r="H2522">
        <f>admin4_POP_ALL!M2522</f>
        <v>13696</v>
      </c>
      <c r="I2522" s="5">
        <f t="shared" si="275"/>
        <v>0.14040655982399974</v>
      </c>
      <c r="J2522">
        <f>admin4_POP_ALL!P2522</f>
        <v>404.38</v>
      </c>
      <c r="K2522" s="5">
        <f t="shared" si="279"/>
        <v>5.9751267296535673</v>
      </c>
      <c r="L2522" s="10">
        <f>admin4_VUL_ALL!N2522</f>
        <v>39.362979503275689</v>
      </c>
      <c r="M2522" s="5">
        <f t="shared" si="276"/>
        <v>1.8087885026162211</v>
      </c>
      <c r="N2522" s="10">
        <f>admin4_VUL_ALL!W2522</f>
        <v>68.038732419090948</v>
      </c>
      <c r="O2522" s="5">
        <f t="shared" si="277"/>
        <v>7.0189071570793402</v>
      </c>
      <c r="P2522" s="10">
        <f>admin4_VUL_ALL!X2522</f>
        <v>29.49</v>
      </c>
      <c r="Q2522" s="5">
        <f t="shared" si="278"/>
        <v>3.9652014652014649</v>
      </c>
      <c r="T2522"/>
      <c r="AC2522"/>
      <c r="AD2522"/>
    </row>
    <row r="2523" spans="1:30" ht="12.75" customHeight="1">
      <c r="A2523" s="4" t="s">
        <v>8669</v>
      </c>
      <c r="B2523" s="4" t="s">
        <v>8671</v>
      </c>
      <c r="C2523" s="4" t="s">
        <v>29</v>
      </c>
      <c r="D2523" s="4" t="s">
        <v>7568</v>
      </c>
      <c r="E2523" s="10">
        <f>IFERROR(VLOOKUP(A2523,admin4_MMI_ALL!$A$2:$B$3312,2,FALSE),3.5)</f>
        <v>3.5</v>
      </c>
      <c r="F2523" s="35">
        <f t="shared" si="273"/>
        <v>3162.2776601683804</v>
      </c>
      <c r="G2523" s="5">
        <f t="shared" si="274"/>
        <v>0</v>
      </c>
      <c r="H2523">
        <f>admin4_POP_ALL!M2523</f>
        <v>56127</v>
      </c>
      <c r="I2523" s="5">
        <f t="shared" si="275"/>
        <v>0.5753942014633201</v>
      </c>
      <c r="J2523">
        <f>admin4_POP_ALL!P2523</f>
        <v>834.67</v>
      </c>
      <c r="K2523" s="5">
        <f t="shared" si="279"/>
        <v>6.6965207866753911</v>
      </c>
      <c r="L2523" s="10">
        <f>admin4_VUL_ALL!N2523</f>
        <v>39.362979503275689</v>
      </c>
      <c r="M2523" s="5">
        <f t="shared" si="276"/>
        <v>1.8087885026162211</v>
      </c>
      <c r="N2523" s="10">
        <f>admin4_VUL_ALL!W2523</f>
        <v>68.038732419090948</v>
      </c>
      <c r="O2523" s="5">
        <f t="shared" si="277"/>
        <v>7.0189071570793402</v>
      </c>
      <c r="P2523" s="10">
        <f>admin4_VUL_ALL!X2523</f>
        <v>29.49</v>
      </c>
      <c r="Q2523" s="5">
        <f t="shared" si="278"/>
        <v>3.9652014652014649</v>
      </c>
      <c r="T2523"/>
      <c r="AC2523"/>
      <c r="AD2523"/>
    </row>
    <row r="2524" spans="1:30" ht="12.75" customHeight="1">
      <c r="A2524" s="4" t="s">
        <v>8672</v>
      </c>
      <c r="B2524" s="4" t="s">
        <v>8674</v>
      </c>
      <c r="C2524" s="4" t="s">
        <v>29</v>
      </c>
      <c r="D2524" s="4" t="s">
        <v>7568</v>
      </c>
      <c r="E2524" s="10">
        <f>IFERROR(VLOOKUP(A2524,admin4_MMI_ALL!$A$2:$B$3312,2,FALSE),3.5)</f>
        <v>3.5</v>
      </c>
      <c r="F2524" s="35">
        <f t="shared" si="273"/>
        <v>3162.2776601683804</v>
      </c>
      <c r="G2524" s="5">
        <f t="shared" si="274"/>
        <v>0</v>
      </c>
      <c r="H2524">
        <f>admin4_POP_ALL!M2524</f>
        <v>9304</v>
      </c>
      <c r="I2524" s="5">
        <f t="shared" si="275"/>
        <v>9.5381325394457761E-2</v>
      </c>
      <c r="J2524">
        <f>admin4_POP_ALL!P2524</f>
        <v>198.63</v>
      </c>
      <c r="K2524" s="5">
        <f t="shared" si="279"/>
        <v>5.2674403822875684</v>
      </c>
      <c r="L2524" s="10">
        <f>admin4_VUL_ALL!N2524</f>
        <v>39.362979503275689</v>
      </c>
      <c r="M2524" s="5">
        <f t="shared" si="276"/>
        <v>1.8087885026162211</v>
      </c>
      <c r="N2524" s="10">
        <f>admin4_VUL_ALL!W2524</f>
        <v>68.038732419090948</v>
      </c>
      <c r="O2524" s="5">
        <f t="shared" si="277"/>
        <v>7.0189071570793402</v>
      </c>
      <c r="P2524" s="10">
        <f>admin4_VUL_ALL!X2524</f>
        <v>29.49</v>
      </c>
      <c r="Q2524" s="5">
        <f t="shared" si="278"/>
        <v>3.9652014652014649</v>
      </c>
      <c r="T2524"/>
      <c r="AC2524"/>
      <c r="AD2524"/>
    </row>
    <row r="2525" spans="1:30" ht="12.75" customHeight="1">
      <c r="A2525" s="4" t="s">
        <v>8675</v>
      </c>
      <c r="B2525" s="4" t="s">
        <v>8677</v>
      </c>
      <c r="C2525" s="4" t="s">
        <v>29</v>
      </c>
      <c r="D2525" s="4" t="s">
        <v>7568</v>
      </c>
      <c r="E2525" s="10">
        <f>IFERROR(VLOOKUP(A2525,admin4_MMI_ALL!$A$2:$B$3312,2,FALSE),3.5)</f>
        <v>3.5</v>
      </c>
      <c r="F2525" s="35">
        <f t="shared" si="273"/>
        <v>3162.2776601683804</v>
      </c>
      <c r="G2525" s="5">
        <f t="shared" si="274"/>
        <v>0</v>
      </c>
      <c r="H2525">
        <f>admin4_POP_ALL!M2525</f>
        <v>15188</v>
      </c>
      <c r="I2525" s="5">
        <f t="shared" si="275"/>
        <v>0.15570201742164921</v>
      </c>
      <c r="J2525">
        <f>admin4_POP_ALL!P2525</f>
        <v>182.63</v>
      </c>
      <c r="K2525" s="5">
        <f t="shared" si="279"/>
        <v>5.1838397958310525</v>
      </c>
      <c r="L2525" s="10">
        <f>admin4_VUL_ALL!N2525</f>
        <v>39.362979503275689</v>
      </c>
      <c r="M2525" s="5">
        <f t="shared" si="276"/>
        <v>1.8087885026162211</v>
      </c>
      <c r="N2525" s="10">
        <f>admin4_VUL_ALL!W2525</f>
        <v>68.038732419090948</v>
      </c>
      <c r="O2525" s="5">
        <f t="shared" si="277"/>
        <v>7.0189071570793402</v>
      </c>
      <c r="P2525" s="10">
        <f>admin4_VUL_ALL!X2525</f>
        <v>29.49</v>
      </c>
      <c r="Q2525" s="5">
        <f t="shared" si="278"/>
        <v>3.9652014652014649</v>
      </c>
      <c r="T2525"/>
      <c r="AC2525"/>
      <c r="AD2525"/>
    </row>
    <row r="2526" spans="1:30" ht="12.75" customHeight="1">
      <c r="A2526" s="4" t="s">
        <v>8678</v>
      </c>
      <c r="B2526" s="4" t="s">
        <v>3827</v>
      </c>
      <c r="C2526" s="4" t="s">
        <v>6</v>
      </c>
      <c r="D2526" s="4" t="s">
        <v>8680</v>
      </c>
      <c r="E2526" s="10">
        <f>IFERROR(VLOOKUP(A2526,admin4_MMI_ALL!$A$2:$B$3312,2,FALSE),3.5)</f>
        <v>3.5</v>
      </c>
      <c r="F2526" s="35">
        <f t="shared" si="273"/>
        <v>3162.2776601683804</v>
      </c>
      <c r="G2526" s="5">
        <f t="shared" si="274"/>
        <v>0</v>
      </c>
      <c r="H2526">
        <f>admin4_POP_ALL!M2526</f>
        <v>12671</v>
      </c>
      <c r="I2526" s="5">
        <f t="shared" si="275"/>
        <v>0.12989862146100323</v>
      </c>
      <c r="J2526">
        <f>admin4_POP_ALL!P2526</f>
        <v>499.07</v>
      </c>
      <c r="K2526" s="5">
        <f t="shared" si="279"/>
        <v>6.1845636743774257</v>
      </c>
      <c r="L2526" s="10">
        <f>admin4_VUL_ALL!N2526</f>
        <v>69.891121835827363</v>
      </c>
      <c r="M2526" s="5">
        <f t="shared" si="276"/>
        <v>5.9595510807424752</v>
      </c>
      <c r="N2526" s="10">
        <f>admin4_VUL_ALL!W2526</f>
        <v>70.242784577529491</v>
      </c>
      <c r="O2526" s="5">
        <f t="shared" si="277"/>
        <v>7.2498388428049241</v>
      </c>
      <c r="P2526" s="10">
        <f>admin4_VUL_ALL!X2526</f>
        <v>43.28</v>
      </c>
      <c r="Q2526" s="5">
        <f t="shared" si="278"/>
        <v>8.1746031746031758</v>
      </c>
      <c r="T2526"/>
      <c r="AC2526"/>
      <c r="AD2526"/>
    </row>
    <row r="2527" spans="1:30" ht="12.75" customHeight="1">
      <c r="A2527" s="4" t="s">
        <v>8681</v>
      </c>
      <c r="B2527" s="4" t="s">
        <v>8683</v>
      </c>
      <c r="C2527" s="4" t="s">
        <v>6</v>
      </c>
      <c r="D2527" s="4" t="s">
        <v>8680</v>
      </c>
      <c r="E2527" s="10">
        <f>IFERROR(VLOOKUP(A2527,admin4_MMI_ALL!$A$2:$B$3312,2,FALSE),3.5)</f>
        <v>3.5</v>
      </c>
      <c r="F2527" s="35">
        <f t="shared" si="273"/>
        <v>3162.2776601683804</v>
      </c>
      <c r="G2527" s="5">
        <f t="shared" si="274"/>
        <v>0</v>
      </c>
      <c r="H2527">
        <f>admin4_POP_ALL!M2527</f>
        <v>18792</v>
      </c>
      <c r="I2527" s="5">
        <f t="shared" si="275"/>
        <v>0.19264895387066316</v>
      </c>
      <c r="J2527">
        <f>admin4_POP_ALL!P2527</f>
        <v>601.17999999999995</v>
      </c>
      <c r="K2527" s="5">
        <f t="shared" si="279"/>
        <v>6.369867280817636</v>
      </c>
      <c r="L2527" s="10">
        <f>admin4_VUL_ALL!N2527</f>
        <v>69.891121835827363</v>
      </c>
      <c r="M2527" s="5">
        <f t="shared" si="276"/>
        <v>5.9595510807424752</v>
      </c>
      <c r="N2527" s="10">
        <f>admin4_VUL_ALL!W2527</f>
        <v>70.242784577529491</v>
      </c>
      <c r="O2527" s="5">
        <f t="shared" si="277"/>
        <v>7.2498388428049241</v>
      </c>
      <c r="P2527" s="10">
        <f>admin4_VUL_ALL!X2527</f>
        <v>43.28</v>
      </c>
      <c r="Q2527" s="5">
        <f t="shared" si="278"/>
        <v>8.1746031746031758</v>
      </c>
      <c r="T2527"/>
      <c r="AC2527"/>
      <c r="AD2527"/>
    </row>
    <row r="2528" spans="1:30" ht="12.75" customHeight="1">
      <c r="A2528" s="4" t="s">
        <v>1405</v>
      </c>
      <c r="B2528" s="4" t="s">
        <v>8685</v>
      </c>
      <c r="C2528" s="4" t="s">
        <v>6</v>
      </c>
      <c r="D2528" s="4" t="s">
        <v>8680</v>
      </c>
      <c r="E2528" s="10">
        <f>IFERROR(VLOOKUP(A2528,admin4_MMI_ALL!$A$2:$B$3312,2,FALSE),3.5)</f>
        <v>4.8616275787400003</v>
      </c>
      <c r="F2528" s="35">
        <f t="shared" si="273"/>
        <v>72715.597784011872</v>
      </c>
      <c r="G2528" s="5">
        <f t="shared" si="274"/>
        <v>1.6124943601054183E-3</v>
      </c>
      <c r="H2528">
        <f>admin4_POP_ALL!M2528</f>
        <v>6202</v>
      </c>
      <c r="I2528" s="5">
        <f t="shared" si="275"/>
        <v>6.3580715831516227E-2</v>
      </c>
      <c r="J2528">
        <f>admin4_POP_ALL!P2528</f>
        <v>428.16</v>
      </c>
      <c r="K2528" s="5">
        <f t="shared" si="279"/>
        <v>6.0320094460288187</v>
      </c>
      <c r="L2528" s="10">
        <f>admin4_VUL_ALL!N2528</f>
        <v>69.891121835827363</v>
      </c>
      <c r="M2528" s="5">
        <f t="shared" si="276"/>
        <v>5.9595510807424752</v>
      </c>
      <c r="N2528" s="10">
        <f>admin4_VUL_ALL!W2528</f>
        <v>70.242784577529491</v>
      </c>
      <c r="O2528" s="5">
        <f t="shared" si="277"/>
        <v>7.2498388428049241</v>
      </c>
      <c r="P2528" s="10">
        <f>admin4_VUL_ALL!X2528</f>
        <v>43.28</v>
      </c>
      <c r="Q2528" s="5">
        <f t="shared" si="278"/>
        <v>8.1746031746031758</v>
      </c>
      <c r="T2528"/>
      <c r="AC2528"/>
      <c r="AD2528"/>
    </row>
    <row r="2529" spans="1:30" ht="12.75" customHeight="1">
      <c r="A2529" s="4" t="s">
        <v>8686</v>
      </c>
      <c r="B2529" s="4" t="s">
        <v>8688</v>
      </c>
      <c r="C2529" s="4" t="s">
        <v>6</v>
      </c>
      <c r="D2529" s="4" t="s">
        <v>8680</v>
      </c>
      <c r="E2529" s="10">
        <f>IFERROR(VLOOKUP(A2529,admin4_MMI_ALL!$A$2:$B$3312,2,FALSE),3.5)</f>
        <v>3.5</v>
      </c>
      <c r="F2529" s="35">
        <f t="shared" si="273"/>
        <v>3162.2776601683804</v>
      </c>
      <c r="G2529" s="5">
        <f t="shared" si="274"/>
        <v>0</v>
      </c>
      <c r="H2529">
        <f>admin4_POP_ALL!M2529</f>
        <v>6830</v>
      </c>
      <c r="I2529" s="5">
        <f t="shared" si="275"/>
        <v>7.0018750262698465E-2</v>
      </c>
      <c r="J2529">
        <f>admin4_POP_ALL!P2529</f>
        <v>777.63</v>
      </c>
      <c r="K2529" s="5">
        <f t="shared" si="279"/>
        <v>6.6260562847517335</v>
      </c>
      <c r="L2529" s="10">
        <f>admin4_VUL_ALL!N2529</f>
        <v>69.891121835827363</v>
      </c>
      <c r="M2529" s="5">
        <f t="shared" si="276"/>
        <v>5.9595510807424752</v>
      </c>
      <c r="N2529" s="10">
        <f>admin4_VUL_ALL!W2529</f>
        <v>70.242784577529491</v>
      </c>
      <c r="O2529" s="5">
        <f t="shared" si="277"/>
        <v>7.2498388428049241</v>
      </c>
      <c r="P2529" s="10">
        <f>admin4_VUL_ALL!X2529</f>
        <v>43.28</v>
      </c>
      <c r="Q2529" s="5">
        <f t="shared" si="278"/>
        <v>8.1746031746031758</v>
      </c>
      <c r="T2529"/>
      <c r="AC2529"/>
      <c r="AD2529"/>
    </row>
    <row r="2530" spans="1:30" ht="12.75" customHeight="1">
      <c r="A2530" s="4" t="s">
        <v>1404</v>
      </c>
      <c r="B2530" s="4" t="s">
        <v>8690</v>
      </c>
      <c r="C2530" s="4" t="s">
        <v>6</v>
      </c>
      <c r="D2530" s="4" t="s">
        <v>8680</v>
      </c>
      <c r="E2530" s="10">
        <f>IFERROR(VLOOKUP(A2530,admin4_MMI_ALL!$A$2:$B$3312,2,FALSE),3.5)</f>
        <v>4.9279041290299999</v>
      </c>
      <c r="F2530" s="35">
        <f t="shared" si="273"/>
        <v>84704.040842707938</v>
      </c>
      <c r="G2530" s="5">
        <f t="shared" si="274"/>
        <v>1.8904292851984537E-3</v>
      </c>
      <c r="H2530">
        <f>admin4_POP_ALL!M2530</f>
        <v>12230</v>
      </c>
      <c r="I2530" s="5">
        <f t="shared" si="275"/>
        <v>0.12537764505311891</v>
      </c>
      <c r="J2530">
        <f>admin4_POP_ALL!P2530</f>
        <v>103.35</v>
      </c>
      <c r="K2530" s="5">
        <f t="shared" si="279"/>
        <v>4.617081517818546</v>
      </c>
      <c r="L2530" s="10">
        <f>admin4_VUL_ALL!N2530</f>
        <v>69.891121835827363</v>
      </c>
      <c r="M2530" s="5">
        <f t="shared" si="276"/>
        <v>5.9595510807424752</v>
      </c>
      <c r="N2530" s="10">
        <f>admin4_VUL_ALL!W2530</f>
        <v>70.242784577529491</v>
      </c>
      <c r="O2530" s="5">
        <f t="shared" si="277"/>
        <v>7.2498388428049241</v>
      </c>
      <c r="P2530" s="10">
        <f>admin4_VUL_ALL!X2530</f>
        <v>43.28</v>
      </c>
      <c r="Q2530" s="5">
        <f t="shared" si="278"/>
        <v>8.1746031746031758</v>
      </c>
      <c r="T2530"/>
      <c r="AC2530"/>
      <c r="AD2530"/>
    </row>
    <row r="2531" spans="1:30" ht="12.75" customHeight="1">
      <c r="A2531" s="4" t="s">
        <v>8691</v>
      </c>
      <c r="B2531" s="4" t="s">
        <v>8693</v>
      </c>
      <c r="C2531" s="4" t="s">
        <v>6</v>
      </c>
      <c r="D2531" s="4" t="s">
        <v>8680</v>
      </c>
      <c r="E2531" s="10">
        <f>IFERROR(VLOOKUP(A2531,admin4_MMI_ALL!$A$2:$B$3312,2,FALSE),3.5)</f>
        <v>3.5</v>
      </c>
      <c r="F2531" s="35">
        <f t="shared" si="273"/>
        <v>3162.2776601683804</v>
      </c>
      <c r="G2531" s="5">
        <f t="shared" si="274"/>
        <v>0</v>
      </c>
      <c r="H2531">
        <f>admin4_POP_ALL!M2531</f>
        <v>5289</v>
      </c>
      <c r="I2531" s="5">
        <f t="shared" si="275"/>
        <v>5.4220961953061808E-2</v>
      </c>
      <c r="J2531">
        <f>admin4_POP_ALL!P2531</f>
        <v>803.49</v>
      </c>
      <c r="K2531" s="5">
        <f t="shared" si="279"/>
        <v>6.6586217925528155</v>
      </c>
      <c r="L2531" s="10">
        <f>admin4_VUL_ALL!N2531</f>
        <v>69.891121835827363</v>
      </c>
      <c r="M2531" s="5">
        <f t="shared" si="276"/>
        <v>5.9595510807424752</v>
      </c>
      <c r="N2531" s="10">
        <f>admin4_VUL_ALL!W2531</f>
        <v>70.242784577529491</v>
      </c>
      <c r="O2531" s="5">
        <f t="shared" si="277"/>
        <v>7.2498388428049241</v>
      </c>
      <c r="P2531" s="10">
        <f>admin4_VUL_ALL!X2531</f>
        <v>43.28</v>
      </c>
      <c r="Q2531" s="5">
        <f t="shared" si="278"/>
        <v>8.1746031746031758</v>
      </c>
      <c r="T2531"/>
      <c r="AC2531"/>
      <c r="AD2531"/>
    </row>
    <row r="2532" spans="1:30" ht="12.75" customHeight="1">
      <c r="A2532" s="4" t="s">
        <v>8694</v>
      </c>
      <c r="B2532" s="4" t="s">
        <v>8696</v>
      </c>
      <c r="C2532" s="4" t="s">
        <v>6</v>
      </c>
      <c r="D2532" s="4" t="s">
        <v>8680</v>
      </c>
      <c r="E2532" s="10">
        <f>IFERROR(VLOOKUP(A2532,admin4_MMI_ALL!$A$2:$B$3312,2,FALSE),3.5)</f>
        <v>3.5</v>
      </c>
      <c r="F2532" s="35">
        <f t="shared" si="273"/>
        <v>3162.2776601683804</v>
      </c>
      <c r="G2532" s="5">
        <f t="shared" si="274"/>
        <v>0</v>
      </c>
      <c r="H2532">
        <f>admin4_POP_ALL!M2532</f>
        <v>5318</v>
      </c>
      <c r="I2532" s="5">
        <f t="shared" si="275"/>
        <v>5.4518259721380732E-2</v>
      </c>
      <c r="J2532">
        <f>admin4_POP_ALL!P2532</f>
        <v>541.08000000000004</v>
      </c>
      <c r="K2532" s="5">
        <f t="shared" si="279"/>
        <v>6.2650178253010234</v>
      </c>
      <c r="L2532" s="10">
        <f>admin4_VUL_ALL!N2532</f>
        <v>69.891121835827363</v>
      </c>
      <c r="M2532" s="5">
        <f t="shared" si="276"/>
        <v>5.9595510807424752</v>
      </c>
      <c r="N2532" s="10">
        <f>admin4_VUL_ALL!W2532</f>
        <v>70.242784577529491</v>
      </c>
      <c r="O2532" s="5">
        <f t="shared" si="277"/>
        <v>7.2498388428049241</v>
      </c>
      <c r="P2532" s="10">
        <f>admin4_VUL_ALL!X2532</f>
        <v>43.28</v>
      </c>
      <c r="Q2532" s="5">
        <f t="shared" si="278"/>
        <v>8.1746031746031758</v>
      </c>
      <c r="T2532"/>
      <c r="AC2532"/>
      <c r="AD2532"/>
    </row>
    <row r="2533" spans="1:30" ht="12.75" customHeight="1">
      <c r="A2533" s="4" t="s">
        <v>1403</v>
      </c>
      <c r="B2533" s="4" t="s">
        <v>8698</v>
      </c>
      <c r="C2533" s="4" t="s">
        <v>6</v>
      </c>
      <c r="D2533" s="4" t="s">
        <v>8680</v>
      </c>
      <c r="E2533" s="10">
        <f>IFERROR(VLOOKUP(A2533,admin4_MMI_ALL!$A$2:$B$3312,2,FALSE),3.5)</f>
        <v>4.88135099411</v>
      </c>
      <c r="F2533" s="35">
        <f t="shared" si="273"/>
        <v>76094.101630811303</v>
      </c>
      <c r="G2533" s="5">
        <f t="shared" si="274"/>
        <v>1.6908201451126385E-3</v>
      </c>
      <c r="H2533">
        <f>admin4_POP_ALL!M2533</f>
        <v>8141</v>
      </c>
      <c r="I2533" s="5">
        <f t="shared" si="275"/>
        <v>8.3458659720150527E-2</v>
      </c>
      <c r="J2533">
        <f>admin4_POP_ALL!P2533</f>
        <v>401.27</v>
      </c>
      <c r="K2533" s="5">
        <f t="shared" si="279"/>
        <v>5.967441239478898</v>
      </c>
      <c r="L2533" s="10">
        <f>admin4_VUL_ALL!N2533</f>
        <v>69.891121835827363</v>
      </c>
      <c r="M2533" s="5">
        <f t="shared" si="276"/>
        <v>5.9595510807424752</v>
      </c>
      <c r="N2533" s="10">
        <f>admin4_VUL_ALL!W2533</f>
        <v>70.242784577529491</v>
      </c>
      <c r="O2533" s="5">
        <f t="shared" si="277"/>
        <v>7.2498388428049241</v>
      </c>
      <c r="P2533" s="10">
        <f>admin4_VUL_ALL!X2533</f>
        <v>43.28</v>
      </c>
      <c r="Q2533" s="5">
        <f t="shared" si="278"/>
        <v>8.1746031746031758</v>
      </c>
      <c r="T2533"/>
      <c r="AC2533"/>
      <c r="AD2533"/>
    </row>
    <row r="2534" spans="1:30" ht="12.75" customHeight="1">
      <c r="A2534" s="4" t="s">
        <v>8699</v>
      </c>
      <c r="B2534" s="4" t="s">
        <v>8701</v>
      </c>
      <c r="C2534" s="4" t="s">
        <v>6</v>
      </c>
      <c r="D2534" s="4" t="s">
        <v>8680</v>
      </c>
      <c r="E2534" s="10">
        <f>IFERROR(VLOOKUP(A2534,admin4_MMI_ALL!$A$2:$B$3312,2,FALSE),3.5)</f>
        <v>3.5</v>
      </c>
      <c r="F2534" s="35">
        <f t="shared" si="273"/>
        <v>3162.2776601683804</v>
      </c>
      <c r="G2534" s="5">
        <f t="shared" si="274"/>
        <v>0</v>
      </c>
      <c r="H2534">
        <f>admin4_POP_ALL!M2534</f>
        <v>4326</v>
      </c>
      <c r="I2534" s="5">
        <f t="shared" si="275"/>
        <v>4.4348625715436824E-2</v>
      </c>
      <c r="J2534">
        <f>admin4_POP_ALL!P2534</f>
        <v>679.67</v>
      </c>
      <c r="K2534" s="5">
        <f t="shared" si="279"/>
        <v>6.4920236173264998</v>
      </c>
      <c r="L2534" s="10">
        <f>admin4_VUL_ALL!N2534</f>
        <v>69.891121835827363</v>
      </c>
      <c r="M2534" s="5">
        <f t="shared" si="276"/>
        <v>5.9595510807424752</v>
      </c>
      <c r="N2534" s="10">
        <f>admin4_VUL_ALL!W2534</f>
        <v>70.242784577529491</v>
      </c>
      <c r="O2534" s="5">
        <f t="shared" si="277"/>
        <v>7.2498388428049241</v>
      </c>
      <c r="P2534" s="10">
        <f>admin4_VUL_ALL!X2534</f>
        <v>43.28</v>
      </c>
      <c r="Q2534" s="5">
        <f t="shared" si="278"/>
        <v>8.1746031746031758</v>
      </c>
      <c r="T2534"/>
      <c r="AC2534"/>
      <c r="AD2534"/>
    </row>
    <row r="2535" spans="1:30" ht="12.75" customHeight="1">
      <c r="A2535" s="4" t="s">
        <v>1402</v>
      </c>
      <c r="B2535" s="4" t="s">
        <v>8703</v>
      </c>
      <c r="C2535" s="4" t="s">
        <v>6</v>
      </c>
      <c r="D2535" s="4" t="s">
        <v>8680</v>
      </c>
      <c r="E2535" s="10">
        <f>IFERROR(VLOOKUP(A2535,admin4_MMI_ALL!$A$2:$B$3312,2,FALSE),3.5)</f>
        <v>4.8385515213000003</v>
      </c>
      <c r="F2535" s="35">
        <f t="shared" si="273"/>
        <v>68952.738845448752</v>
      </c>
      <c r="G2535" s="5">
        <f t="shared" si="274"/>
        <v>1.5252578514024315E-3</v>
      </c>
      <c r="H2535">
        <f>admin4_POP_ALL!M2535</f>
        <v>7332</v>
      </c>
      <c r="I2535" s="5">
        <f t="shared" si="275"/>
        <v>7.5165077148770881E-2</v>
      </c>
      <c r="J2535">
        <f>admin4_POP_ALL!P2535</f>
        <v>157.35</v>
      </c>
      <c r="K2535" s="5">
        <f t="shared" si="279"/>
        <v>5.0355260282336678</v>
      </c>
      <c r="L2535" s="10">
        <f>admin4_VUL_ALL!N2535</f>
        <v>69.891121835827363</v>
      </c>
      <c r="M2535" s="5">
        <f t="shared" si="276"/>
        <v>5.9595510807424752</v>
      </c>
      <c r="N2535" s="10">
        <f>admin4_VUL_ALL!W2535</f>
        <v>70.242784577529491</v>
      </c>
      <c r="O2535" s="5">
        <f t="shared" si="277"/>
        <v>7.2498388428049241</v>
      </c>
      <c r="P2535" s="10">
        <f>admin4_VUL_ALL!X2535</f>
        <v>43.28</v>
      </c>
      <c r="Q2535" s="5">
        <f t="shared" si="278"/>
        <v>8.1746031746031758</v>
      </c>
      <c r="T2535"/>
      <c r="AC2535"/>
      <c r="AD2535"/>
    </row>
    <row r="2536" spans="1:30" ht="12.75" customHeight="1">
      <c r="A2536" s="4" t="s">
        <v>1401</v>
      </c>
      <c r="B2536" s="4" t="s">
        <v>4909</v>
      </c>
      <c r="C2536" s="4" t="s">
        <v>6</v>
      </c>
      <c r="D2536" s="4" t="s">
        <v>8680</v>
      </c>
      <c r="E2536" s="10">
        <f>IFERROR(VLOOKUP(A2536,admin4_MMI_ALL!$A$2:$B$3312,2,FALSE),3.5)</f>
        <v>4.0574331283599996</v>
      </c>
      <c r="F2536" s="35">
        <f t="shared" si="273"/>
        <v>11413.875429257147</v>
      </c>
      <c r="G2536" s="5">
        <f t="shared" si="274"/>
        <v>1.9130150567683388E-4</v>
      </c>
      <c r="H2536">
        <f>admin4_POP_ALL!M2536</f>
        <v>6789</v>
      </c>
      <c r="I2536" s="5">
        <f t="shared" si="275"/>
        <v>6.9598432728178602E-2</v>
      </c>
      <c r="J2536">
        <f>admin4_POP_ALL!P2536</f>
        <v>175.48</v>
      </c>
      <c r="K2536" s="5">
        <f t="shared" si="279"/>
        <v>5.1440837897015133</v>
      </c>
      <c r="L2536" s="10">
        <f>admin4_VUL_ALL!N2536</f>
        <v>69.891121835827363</v>
      </c>
      <c r="M2536" s="5">
        <f t="shared" si="276"/>
        <v>5.9595510807424752</v>
      </c>
      <c r="N2536" s="10">
        <f>admin4_VUL_ALL!W2536</f>
        <v>70.242784577529491</v>
      </c>
      <c r="O2536" s="5">
        <f t="shared" si="277"/>
        <v>7.2498388428049241</v>
      </c>
      <c r="P2536" s="10">
        <f>admin4_VUL_ALL!X2536</f>
        <v>43.28</v>
      </c>
      <c r="Q2536" s="5">
        <f t="shared" si="278"/>
        <v>8.1746031746031758</v>
      </c>
      <c r="T2536"/>
      <c r="AC2536"/>
      <c r="AD2536"/>
    </row>
    <row r="2537" spans="1:30" ht="12.75" customHeight="1">
      <c r="A2537" s="4" t="s">
        <v>8704</v>
      </c>
      <c r="B2537" s="4" t="s">
        <v>8706</v>
      </c>
      <c r="C2537" s="4" t="s">
        <v>6</v>
      </c>
      <c r="D2537" s="4" t="s">
        <v>8680</v>
      </c>
      <c r="E2537" s="10">
        <f>IFERROR(VLOOKUP(A2537,admin4_MMI_ALL!$A$2:$B$3312,2,FALSE),3.5)</f>
        <v>3.5</v>
      </c>
      <c r="F2537" s="35">
        <f t="shared" si="273"/>
        <v>3162.2776601683804</v>
      </c>
      <c r="G2537" s="5">
        <f t="shared" si="274"/>
        <v>0</v>
      </c>
      <c r="H2537">
        <f>admin4_POP_ALL!M2537</f>
        <v>5805</v>
      </c>
      <c r="I2537" s="5">
        <f t="shared" si="275"/>
        <v>5.951081189970199E-2</v>
      </c>
      <c r="J2537">
        <f>admin4_POP_ALL!P2537</f>
        <v>557.64</v>
      </c>
      <c r="K2537" s="5">
        <f t="shared" si="279"/>
        <v>6.2950275235390576</v>
      </c>
      <c r="L2537" s="10">
        <f>admin4_VUL_ALL!N2537</f>
        <v>69.891121835827363</v>
      </c>
      <c r="M2537" s="5">
        <f t="shared" si="276"/>
        <v>5.9595510807424752</v>
      </c>
      <c r="N2537" s="10">
        <f>admin4_VUL_ALL!W2537</f>
        <v>70.242784577529491</v>
      </c>
      <c r="O2537" s="5">
        <f t="shared" si="277"/>
        <v>7.2498388428049241</v>
      </c>
      <c r="P2537" s="10">
        <f>admin4_VUL_ALL!X2537</f>
        <v>43.28</v>
      </c>
      <c r="Q2537" s="5">
        <f t="shared" si="278"/>
        <v>8.1746031746031758</v>
      </c>
      <c r="T2537"/>
      <c r="AC2537"/>
      <c r="AD2537"/>
    </row>
    <row r="2538" spans="1:30" ht="12.75" customHeight="1">
      <c r="A2538" s="4" t="s">
        <v>1400</v>
      </c>
      <c r="B2538" s="4" t="s">
        <v>8708</v>
      </c>
      <c r="C2538" s="4" t="s">
        <v>6</v>
      </c>
      <c r="D2538" s="4" t="s">
        <v>8680</v>
      </c>
      <c r="E2538" s="10">
        <f>IFERROR(VLOOKUP(A2538,admin4_MMI_ALL!$A$2:$B$3312,2,FALSE),3.5)</f>
        <v>4.9763770103500002</v>
      </c>
      <c r="F2538" s="35">
        <f t="shared" si="273"/>
        <v>94705.894498569542</v>
      </c>
      <c r="G2538" s="5">
        <f t="shared" si="274"/>
        <v>2.1223079731167291E-3</v>
      </c>
      <c r="H2538">
        <f>admin4_POP_ALL!M2538</f>
        <v>6170</v>
      </c>
      <c r="I2538" s="5">
        <f t="shared" si="275"/>
        <v>6.3252663121647068E-2</v>
      </c>
      <c r="J2538">
        <f>admin4_POP_ALL!P2538</f>
        <v>293.13</v>
      </c>
      <c r="K2538" s="5">
        <f t="shared" si="279"/>
        <v>5.6548473904079071</v>
      </c>
      <c r="L2538" s="10">
        <f>admin4_VUL_ALL!N2538</f>
        <v>69.891121835827363</v>
      </c>
      <c r="M2538" s="5">
        <f t="shared" si="276"/>
        <v>5.9595510807424752</v>
      </c>
      <c r="N2538" s="10">
        <f>admin4_VUL_ALL!W2538</f>
        <v>70.242784577529491</v>
      </c>
      <c r="O2538" s="5">
        <f t="shared" si="277"/>
        <v>7.2498388428049241</v>
      </c>
      <c r="P2538" s="10">
        <f>admin4_VUL_ALL!X2538</f>
        <v>43.28</v>
      </c>
      <c r="Q2538" s="5">
        <f t="shared" si="278"/>
        <v>8.1746031746031758</v>
      </c>
      <c r="T2538"/>
      <c r="AC2538"/>
      <c r="AD2538"/>
    </row>
    <row r="2539" spans="1:30" ht="12.75" customHeight="1">
      <c r="A2539" s="4" t="s">
        <v>8709</v>
      </c>
      <c r="B2539" s="4" t="s">
        <v>8711</v>
      </c>
      <c r="C2539" s="4" t="s">
        <v>6</v>
      </c>
      <c r="D2539" s="4" t="s">
        <v>8680</v>
      </c>
      <c r="E2539" s="10">
        <f>IFERROR(VLOOKUP(A2539,admin4_MMI_ALL!$A$2:$B$3312,2,FALSE),3.5)</f>
        <v>3.5</v>
      </c>
      <c r="F2539" s="35">
        <f t="shared" si="273"/>
        <v>3162.2776601683804</v>
      </c>
      <c r="G2539" s="5">
        <f t="shared" si="274"/>
        <v>0</v>
      </c>
      <c r="H2539">
        <f>admin4_POP_ALL!M2539</f>
        <v>8463</v>
      </c>
      <c r="I2539" s="5">
        <f t="shared" si="275"/>
        <v>8.6759690113208943E-2</v>
      </c>
      <c r="J2539">
        <f>admin4_POP_ALL!P2539</f>
        <v>585.26</v>
      </c>
      <c r="K2539" s="5">
        <f t="shared" si="279"/>
        <v>6.3431508285302183</v>
      </c>
      <c r="L2539" s="10">
        <f>admin4_VUL_ALL!N2539</f>
        <v>69.891121835827363</v>
      </c>
      <c r="M2539" s="5">
        <f t="shared" si="276"/>
        <v>5.9595510807424752</v>
      </c>
      <c r="N2539" s="10">
        <f>admin4_VUL_ALL!W2539</f>
        <v>70.242784577529491</v>
      </c>
      <c r="O2539" s="5">
        <f t="shared" si="277"/>
        <v>7.2498388428049241</v>
      </c>
      <c r="P2539" s="10">
        <f>admin4_VUL_ALL!X2539</f>
        <v>43.28</v>
      </c>
      <c r="Q2539" s="5">
        <f t="shared" si="278"/>
        <v>8.1746031746031758</v>
      </c>
      <c r="T2539"/>
      <c r="AC2539"/>
      <c r="AD2539"/>
    </row>
    <row r="2540" spans="1:30" ht="12.75" customHeight="1">
      <c r="A2540" s="4" t="s">
        <v>1399</v>
      </c>
      <c r="B2540" s="4" t="s">
        <v>8713</v>
      </c>
      <c r="C2540" s="4" t="s">
        <v>6</v>
      </c>
      <c r="D2540" s="4" t="s">
        <v>8680</v>
      </c>
      <c r="E2540" s="10">
        <f>IFERROR(VLOOKUP(A2540,admin4_MMI_ALL!$A$2:$B$3312,2,FALSE),3.5)</f>
        <v>4.93013954163</v>
      </c>
      <c r="F2540" s="35">
        <f t="shared" si="273"/>
        <v>85141.155830648699</v>
      </c>
      <c r="G2540" s="5">
        <f t="shared" si="274"/>
        <v>1.9005631717119518E-3</v>
      </c>
      <c r="H2540">
        <f>admin4_POP_ALL!M2540</f>
        <v>6290</v>
      </c>
      <c r="I2540" s="5">
        <f t="shared" si="275"/>
        <v>6.448286078365642E-2</v>
      </c>
      <c r="J2540">
        <f>admin4_POP_ALL!P2540</f>
        <v>330.76</v>
      </c>
      <c r="K2540" s="5">
        <f t="shared" si="279"/>
        <v>5.7750763543361403</v>
      </c>
      <c r="L2540" s="10">
        <f>admin4_VUL_ALL!N2540</f>
        <v>69.891121835827363</v>
      </c>
      <c r="M2540" s="5">
        <f t="shared" si="276"/>
        <v>5.9595510807424752</v>
      </c>
      <c r="N2540" s="10">
        <f>admin4_VUL_ALL!W2540</f>
        <v>70.242784577529491</v>
      </c>
      <c r="O2540" s="5">
        <f t="shared" si="277"/>
        <v>7.2498388428049241</v>
      </c>
      <c r="P2540" s="10">
        <f>admin4_VUL_ALL!X2540</f>
        <v>43.28</v>
      </c>
      <c r="Q2540" s="5">
        <f t="shared" si="278"/>
        <v>8.1746031746031758</v>
      </c>
      <c r="T2540"/>
      <c r="AC2540"/>
      <c r="AD2540"/>
    </row>
    <row r="2541" spans="1:30" ht="12.75" customHeight="1">
      <c r="A2541" s="4" t="s">
        <v>8714</v>
      </c>
      <c r="B2541" s="4" t="s">
        <v>5835</v>
      </c>
      <c r="C2541" s="4" t="s">
        <v>6</v>
      </c>
      <c r="D2541" s="4" t="s">
        <v>8680</v>
      </c>
      <c r="E2541" s="10">
        <f>IFERROR(VLOOKUP(A2541,admin4_MMI_ALL!$A$2:$B$3312,2,FALSE),3.5)</f>
        <v>3.5</v>
      </c>
      <c r="F2541" s="35">
        <f t="shared" si="273"/>
        <v>3162.2776601683804</v>
      </c>
      <c r="G2541" s="5">
        <f t="shared" si="274"/>
        <v>0</v>
      </c>
      <c r="H2541">
        <f>admin4_POP_ALL!M2541</f>
        <v>8962</v>
      </c>
      <c r="I2541" s="5">
        <f t="shared" si="275"/>
        <v>9.1875262057731111E-2</v>
      </c>
      <c r="J2541">
        <f>admin4_POP_ALL!P2541</f>
        <v>707.46</v>
      </c>
      <c r="K2541" s="5">
        <f t="shared" si="279"/>
        <v>6.5319155367586266</v>
      </c>
      <c r="L2541" s="10">
        <f>admin4_VUL_ALL!N2541</f>
        <v>69.891121835827363</v>
      </c>
      <c r="M2541" s="5">
        <f t="shared" si="276"/>
        <v>5.9595510807424752</v>
      </c>
      <c r="N2541" s="10">
        <f>admin4_VUL_ALL!W2541</f>
        <v>70.242784577529491</v>
      </c>
      <c r="O2541" s="5">
        <f t="shared" si="277"/>
        <v>7.2498388428049241</v>
      </c>
      <c r="P2541" s="10">
        <f>admin4_VUL_ALL!X2541</f>
        <v>43.28</v>
      </c>
      <c r="Q2541" s="5">
        <f t="shared" si="278"/>
        <v>8.1746031746031758</v>
      </c>
      <c r="T2541"/>
      <c r="AC2541"/>
      <c r="AD2541"/>
    </row>
    <row r="2542" spans="1:30" ht="12.75" customHeight="1">
      <c r="A2542" s="4" t="s">
        <v>8715</v>
      </c>
      <c r="B2542" s="4" t="s">
        <v>8717</v>
      </c>
      <c r="C2542" s="4" t="s">
        <v>6</v>
      </c>
      <c r="D2542" s="4" t="s">
        <v>8680</v>
      </c>
      <c r="E2542" s="10">
        <f>IFERROR(VLOOKUP(A2542,admin4_MMI_ALL!$A$2:$B$3312,2,FALSE),3.5)</f>
        <v>3.5</v>
      </c>
      <c r="F2542" s="35">
        <f t="shared" si="273"/>
        <v>3162.2776601683804</v>
      </c>
      <c r="G2542" s="5">
        <f t="shared" si="274"/>
        <v>0</v>
      </c>
      <c r="H2542">
        <f>admin4_POP_ALL!M2542</f>
        <v>6567</v>
      </c>
      <c r="I2542" s="5">
        <f t="shared" si="275"/>
        <v>6.7322567053461319E-2</v>
      </c>
      <c r="J2542">
        <f>admin4_POP_ALL!P2542</f>
        <v>1818.06</v>
      </c>
      <c r="K2542" s="5">
        <f t="shared" si="279"/>
        <v>7.4714781918014062</v>
      </c>
      <c r="L2542" s="10">
        <f>admin4_VUL_ALL!N2542</f>
        <v>69.891121835827363</v>
      </c>
      <c r="M2542" s="5">
        <f t="shared" si="276"/>
        <v>5.9595510807424752</v>
      </c>
      <c r="N2542" s="10">
        <f>admin4_VUL_ALL!W2542</f>
        <v>70.242784577529491</v>
      </c>
      <c r="O2542" s="5">
        <f t="shared" si="277"/>
        <v>7.2498388428049241</v>
      </c>
      <c r="P2542" s="10">
        <f>admin4_VUL_ALL!X2542</f>
        <v>43.28</v>
      </c>
      <c r="Q2542" s="5">
        <f t="shared" si="278"/>
        <v>8.1746031746031758</v>
      </c>
      <c r="T2542"/>
      <c r="AC2542"/>
      <c r="AD2542"/>
    </row>
    <row r="2543" spans="1:30" ht="12.75" customHeight="1">
      <c r="A2543" s="4" t="s">
        <v>1398</v>
      </c>
      <c r="B2543" s="4" t="s">
        <v>8719</v>
      </c>
      <c r="C2543" s="4" t="s">
        <v>6</v>
      </c>
      <c r="D2543" s="4" t="s">
        <v>8680</v>
      </c>
      <c r="E2543" s="10">
        <f>IFERROR(VLOOKUP(A2543,admin4_MMI_ALL!$A$2:$B$3312,2,FALSE),3.5)</f>
        <v>4.8525309562699999</v>
      </c>
      <c r="F2543" s="35">
        <f t="shared" si="273"/>
        <v>71208.355511148096</v>
      </c>
      <c r="G2543" s="5">
        <f t="shared" si="274"/>
        <v>1.577551101322404E-3</v>
      </c>
      <c r="H2543">
        <f>admin4_POP_ALL!M2543</f>
        <v>4689</v>
      </c>
      <c r="I2543" s="5">
        <f t="shared" si="275"/>
        <v>4.8069973643015095E-2</v>
      </c>
      <c r="J2543">
        <f>admin4_POP_ALL!P2543</f>
        <v>248.03</v>
      </c>
      <c r="K2543" s="5">
        <f t="shared" si="279"/>
        <v>5.4885387590042107</v>
      </c>
      <c r="L2543" s="10">
        <f>admin4_VUL_ALL!N2543</f>
        <v>69.891121835827363</v>
      </c>
      <c r="M2543" s="5">
        <f t="shared" si="276"/>
        <v>5.9595510807424752</v>
      </c>
      <c r="N2543" s="10">
        <f>admin4_VUL_ALL!W2543</f>
        <v>70.242784577529491</v>
      </c>
      <c r="O2543" s="5">
        <f t="shared" si="277"/>
        <v>7.2498388428049241</v>
      </c>
      <c r="P2543" s="10">
        <f>admin4_VUL_ALL!X2543</f>
        <v>43.28</v>
      </c>
      <c r="Q2543" s="5">
        <f t="shared" si="278"/>
        <v>8.1746031746031758</v>
      </c>
      <c r="T2543"/>
      <c r="AC2543"/>
      <c r="AD2543"/>
    </row>
    <row r="2544" spans="1:30" ht="12.75" customHeight="1">
      <c r="A2544" s="4" t="s">
        <v>1397</v>
      </c>
      <c r="B2544" s="4" t="s">
        <v>8721</v>
      </c>
      <c r="C2544" s="4" t="s">
        <v>6</v>
      </c>
      <c r="D2544" s="4" t="s">
        <v>8680</v>
      </c>
      <c r="E2544" s="10">
        <f>IFERROR(VLOOKUP(A2544,admin4_MMI_ALL!$A$2:$B$3312,2,FALSE),3.5)</f>
        <v>4.7650361061100002</v>
      </c>
      <c r="F2544" s="35">
        <f t="shared" si="273"/>
        <v>58215.161432524204</v>
      </c>
      <c r="G2544" s="5">
        <f t="shared" si="274"/>
        <v>1.2763224592643261E-3</v>
      </c>
      <c r="H2544">
        <f>admin4_POP_ALL!M2544</f>
        <v>9853</v>
      </c>
      <c r="I2544" s="5">
        <f t="shared" si="275"/>
        <v>0.10100947969815049</v>
      </c>
      <c r="J2544">
        <f>admin4_POP_ALL!P2544</f>
        <v>368.18</v>
      </c>
      <c r="K2544" s="5">
        <f t="shared" si="279"/>
        <v>5.8817690740660993</v>
      </c>
      <c r="L2544" s="10">
        <f>admin4_VUL_ALL!N2544</f>
        <v>69.891121835827363</v>
      </c>
      <c r="M2544" s="5">
        <f t="shared" si="276"/>
        <v>5.9595510807424752</v>
      </c>
      <c r="N2544" s="10">
        <f>admin4_VUL_ALL!W2544</f>
        <v>70.242784577529491</v>
      </c>
      <c r="O2544" s="5">
        <f t="shared" si="277"/>
        <v>7.2498388428049241</v>
      </c>
      <c r="P2544" s="10">
        <f>admin4_VUL_ALL!X2544</f>
        <v>43.28</v>
      </c>
      <c r="Q2544" s="5">
        <f t="shared" si="278"/>
        <v>8.1746031746031758</v>
      </c>
      <c r="T2544"/>
      <c r="AC2544"/>
      <c r="AD2544"/>
    </row>
    <row r="2545" spans="1:30" ht="12.75" customHeight="1">
      <c r="A2545" s="4" t="s">
        <v>1396</v>
      </c>
      <c r="B2545" s="4" t="s">
        <v>8723</v>
      </c>
      <c r="C2545" s="4" t="s">
        <v>6</v>
      </c>
      <c r="D2545" s="4" t="s">
        <v>8680</v>
      </c>
      <c r="E2545" s="10">
        <f>IFERROR(VLOOKUP(A2545,admin4_MMI_ALL!$A$2:$B$3312,2,FALSE),3.5)</f>
        <v>4.9277453422499997</v>
      </c>
      <c r="F2545" s="35">
        <f t="shared" si="273"/>
        <v>84673.077005991174</v>
      </c>
      <c r="G2545" s="5">
        <f t="shared" si="274"/>
        <v>1.8897114328804896E-3</v>
      </c>
      <c r="H2545">
        <f>admin4_POP_ALL!M2545</f>
        <v>8858</v>
      </c>
      <c r="I2545" s="5">
        <f t="shared" si="275"/>
        <v>9.0809090750656352E-2</v>
      </c>
      <c r="J2545">
        <f>admin4_POP_ALL!P2545</f>
        <v>31.39</v>
      </c>
      <c r="K2545" s="5">
        <f t="shared" si="279"/>
        <v>3.43085516610379</v>
      </c>
      <c r="L2545" s="10">
        <f>admin4_VUL_ALL!N2545</f>
        <v>69.891121835827363</v>
      </c>
      <c r="M2545" s="5">
        <f t="shared" si="276"/>
        <v>5.9595510807424752</v>
      </c>
      <c r="N2545" s="10">
        <f>admin4_VUL_ALL!W2545</f>
        <v>70.242784577529491</v>
      </c>
      <c r="O2545" s="5">
        <f t="shared" si="277"/>
        <v>7.2498388428049241</v>
      </c>
      <c r="P2545" s="10">
        <f>admin4_VUL_ALL!X2545</f>
        <v>43.28</v>
      </c>
      <c r="Q2545" s="5">
        <f t="shared" si="278"/>
        <v>8.1746031746031758</v>
      </c>
      <c r="T2545"/>
      <c r="AC2545"/>
      <c r="AD2545"/>
    </row>
    <row r="2546" spans="1:30" ht="12.75" customHeight="1">
      <c r="A2546" s="4" t="s">
        <v>1395</v>
      </c>
      <c r="B2546" s="4" t="s">
        <v>8725</v>
      </c>
      <c r="C2546" s="4" t="s">
        <v>6</v>
      </c>
      <c r="D2546" s="4" t="s">
        <v>8680</v>
      </c>
      <c r="E2546" s="10">
        <f>IFERROR(VLOOKUP(A2546,admin4_MMI_ALL!$A$2:$B$3312,2,FALSE),3.5)</f>
        <v>4.9662942886400003</v>
      </c>
      <c r="F2546" s="35">
        <f t="shared" si="273"/>
        <v>92532.498454845903</v>
      </c>
      <c r="G2546" s="5">
        <f t="shared" si="274"/>
        <v>2.0719208908532268E-3</v>
      </c>
      <c r="H2546">
        <f>admin4_POP_ALL!M2546</f>
        <v>5628</v>
      </c>
      <c r="I2546" s="5">
        <f t="shared" si="275"/>
        <v>5.7696270348238203E-2</v>
      </c>
      <c r="J2546">
        <f>admin4_POP_ALL!P2546</f>
        <v>207.68</v>
      </c>
      <c r="K2546" s="5">
        <f t="shared" si="279"/>
        <v>5.3117929063607168</v>
      </c>
      <c r="L2546" s="10">
        <f>admin4_VUL_ALL!N2546</f>
        <v>69.891121835827363</v>
      </c>
      <c r="M2546" s="5">
        <f t="shared" si="276"/>
        <v>5.9595510807424752</v>
      </c>
      <c r="N2546" s="10">
        <f>admin4_VUL_ALL!W2546</f>
        <v>70.242784577529491</v>
      </c>
      <c r="O2546" s="5">
        <f t="shared" si="277"/>
        <v>7.2498388428049241</v>
      </c>
      <c r="P2546" s="10">
        <f>admin4_VUL_ALL!X2546</f>
        <v>43.28</v>
      </c>
      <c r="Q2546" s="5">
        <f t="shared" si="278"/>
        <v>8.1746031746031758</v>
      </c>
      <c r="T2546"/>
      <c r="AC2546"/>
      <c r="AD2546"/>
    </row>
    <row r="2547" spans="1:30" ht="12.75" customHeight="1">
      <c r="A2547" s="4" t="s">
        <v>8726</v>
      </c>
      <c r="B2547" s="4" t="s">
        <v>8728</v>
      </c>
      <c r="C2547" s="4" t="s">
        <v>6</v>
      </c>
      <c r="D2547" s="4" t="s">
        <v>8680</v>
      </c>
      <c r="E2547" s="10">
        <f>IFERROR(VLOOKUP(A2547,admin4_MMI_ALL!$A$2:$B$3312,2,FALSE),3.5)</f>
        <v>3.5</v>
      </c>
      <c r="F2547" s="35">
        <f t="shared" si="273"/>
        <v>3162.2776601683804</v>
      </c>
      <c r="G2547" s="5">
        <f t="shared" si="274"/>
        <v>0</v>
      </c>
      <c r="H2547">
        <f>admin4_POP_ALL!M2547</f>
        <v>6034</v>
      </c>
      <c r="I2547" s="5">
        <f t="shared" si="275"/>
        <v>6.1858439104703143E-2</v>
      </c>
      <c r="J2547">
        <f>admin4_POP_ALL!P2547</f>
        <v>405.64</v>
      </c>
      <c r="K2547" s="5">
        <f t="shared" si="279"/>
        <v>5.9782236539567162</v>
      </c>
      <c r="L2547" s="10">
        <f>admin4_VUL_ALL!N2547</f>
        <v>69.891121835827363</v>
      </c>
      <c r="M2547" s="5">
        <f t="shared" si="276"/>
        <v>5.9595510807424752</v>
      </c>
      <c r="N2547" s="10">
        <f>admin4_VUL_ALL!W2547</f>
        <v>70.242784577529491</v>
      </c>
      <c r="O2547" s="5">
        <f t="shared" si="277"/>
        <v>7.2498388428049241</v>
      </c>
      <c r="P2547" s="10">
        <f>admin4_VUL_ALL!X2547</f>
        <v>43.28</v>
      </c>
      <c r="Q2547" s="5">
        <f t="shared" si="278"/>
        <v>8.1746031746031758</v>
      </c>
      <c r="T2547"/>
      <c r="AC2547"/>
      <c r="AD2547"/>
    </row>
    <row r="2548" spans="1:30" ht="12.75" customHeight="1">
      <c r="A2548" s="4" t="s">
        <v>8729</v>
      </c>
      <c r="B2548" s="4" t="s">
        <v>8731</v>
      </c>
      <c r="C2548" s="4" t="s">
        <v>6</v>
      </c>
      <c r="D2548" s="4" t="s">
        <v>8680</v>
      </c>
      <c r="E2548" s="10">
        <f>IFERROR(VLOOKUP(A2548,admin4_MMI_ALL!$A$2:$B$3312,2,FALSE),3.5)</f>
        <v>3.5</v>
      </c>
      <c r="F2548" s="35">
        <f t="shared" si="273"/>
        <v>3162.2776601683804</v>
      </c>
      <c r="G2548" s="5">
        <f t="shared" si="274"/>
        <v>0</v>
      </c>
      <c r="H2548">
        <f>admin4_POP_ALL!M2548</f>
        <v>8910</v>
      </c>
      <c r="I2548" s="5">
        <f t="shared" si="275"/>
        <v>9.1342176404193731E-2</v>
      </c>
      <c r="J2548">
        <f>admin4_POP_ALL!P2548</f>
        <v>1626.03</v>
      </c>
      <c r="K2548" s="5">
        <f t="shared" si="279"/>
        <v>7.3603560315640824</v>
      </c>
      <c r="L2548" s="10">
        <f>admin4_VUL_ALL!N2548</f>
        <v>69.891121835827363</v>
      </c>
      <c r="M2548" s="5">
        <f t="shared" si="276"/>
        <v>5.9595510807424752</v>
      </c>
      <c r="N2548" s="10">
        <f>admin4_VUL_ALL!W2548</f>
        <v>70.242784577529491</v>
      </c>
      <c r="O2548" s="5">
        <f t="shared" si="277"/>
        <v>7.2498388428049241</v>
      </c>
      <c r="P2548" s="10">
        <f>admin4_VUL_ALL!X2548</f>
        <v>43.28</v>
      </c>
      <c r="Q2548" s="5">
        <f t="shared" si="278"/>
        <v>8.1746031746031758</v>
      </c>
      <c r="T2548"/>
      <c r="AC2548"/>
      <c r="AD2548"/>
    </row>
    <row r="2549" spans="1:30" ht="12.75" customHeight="1">
      <c r="A2549" s="4" t="s">
        <v>1394</v>
      </c>
      <c r="B2549" s="4" t="s">
        <v>8733</v>
      </c>
      <c r="C2549" s="4" t="s">
        <v>6</v>
      </c>
      <c r="D2549" s="4" t="s">
        <v>8680</v>
      </c>
      <c r="E2549" s="10">
        <f>IFERROR(VLOOKUP(A2549,admin4_MMI_ALL!$A$2:$B$3312,2,FALSE),3.5)</f>
        <v>4.7728853225699996</v>
      </c>
      <c r="F2549" s="35">
        <f t="shared" si="273"/>
        <v>59276.878062465781</v>
      </c>
      <c r="G2549" s="5">
        <f t="shared" si="274"/>
        <v>1.3009368425139338E-3</v>
      </c>
      <c r="H2549">
        <f>admin4_POP_ALL!M2549</f>
        <v>5313</v>
      </c>
      <c r="I2549" s="5">
        <f t="shared" si="275"/>
        <v>5.4467001485463677E-2</v>
      </c>
      <c r="J2549">
        <f>admin4_POP_ALL!P2549</f>
        <v>17.670000000000002</v>
      </c>
      <c r="K2549" s="5">
        <f t="shared" si="279"/>
        <v>2.8588407177038149</v>
      </c>
      <c r="L2549" s="10">
        <f>admin4_VUL_ALL!N2549</f>
        <v>69.891121835827363</v>
      </c>
      <c r="M2549" s="5">
        <f t="shared" si="276"/>
        <v>5.9595510807424752</v>
      </c>
      <c r="N2549" s="10">
        <f>admin4_VUL_ALL!W2549</f>
        <v>70.242784577529491</v>
      </c>
      <c r="O2549" s="5">
        <f t="shared" si="277"/>
        <v>7.2498388428049241</v>
      </c>
      <c r="P2549" s="10">
        <f>admin4_VUL_ALL!X2549</f>
        <v>43.28</v>
      </c>
      <c r="Q2549" s="5">
        <f t="shared" si="278"/>
        <v>8.1746031746031758</v>
      </c>
      <c r="T2549"/>
      <c r="AC2549"/>
      <c r="AD2549"/>
    </row>
    <row r="2550" spans="1:30" ht="12.75" customHeight="1">
      <c r="A2550" s="4" t="s">
        <v>1393</v>
      </c>
      <c r="B2550" s="4" t="s">
        <v>8735</v>
      </c>
      <c r="C2550" s="4" t="s">
        <v>6</v>
      </c>
      <c r="D2550" s="4" t="s">
        <v>8680</v>
      </c>
      <c r="E2550" s="10">
        <f>IFERROR(VLOOKUP(A2550,admin4_MMI_ALL!$A$2:$B$3312,2,FALSE),3.5)</f>
        <v>4.7193374633799996</v>
      </c>
      <c r="F2550" s="35">
        <f t="shared" si="273"/>
        <v>52400.745221225727</v>
      </c>
      <c r="G2550" s="5">
        <f t="shared" si="274"/>
        <v>1.1415235261389147E-3</v>
      </c>
      <c r="H2550">
        <f>admin4_POP_ALL!M2550</f>
        <v>36019</v>
      </c>
      <c r="I2550" s="5">
        <f t="shared" si="275"/>
        <v>0.36925407989928782</v>
      </c>
      <c r="J2550">
        <f>admin4_POP_ALL!P2550</f>
        <v>264.79000000000002</v>
      </c>
      <c r="K2550" s="5">
        <f t="shared" si="279"/>
        <v>5.5536294967576314</v>
      </c>
      <c r="L2550" s="10">
        <f>admin4_VUL_ALL!N2550</f>
        <v>69.891121835827363</v>
      </c>
      <c r="M2550" s="5">
        <f t="shared" si="276"/>
        <v>5.9595510807424752</v>
      </c>
      <c r="N2550" s="10">
        <f>admin4_VUL_ALL!W2550</f>
        <v>70.242784577529491</v>
      </c>
      <c r="O2550" s="5">
        <f t="shared" si="277"/>
        <v>7.2498388428049241</v>
      </c>
      <c r="P2550" s="10">
        <f>admin4_VUL_ALL!X2550</f>
        <v>43.28</v>
      </c>
      <c r="Q2550" s="5">
        <f t="shared" si="278"/>
        <v>8.1746031746031758</v>
      </c>
      <c r="T2550"/>
      <c r="AC2550"/>
      <c r="AD2550"/>
    </row>
    <row r="2551" spans="1:30" ht="12.75" customHeight="1">
      <c r="A2551" s="4" t="s">
        <v>1392</v>
      </c>
      <c r="B2551" s="4" t="s">
        <v>8737</v>
      </c>
      <c r="C2551" s="4" t="s">
        <v>6</v>
      </c>
      <c r="D2551" s="4" t="s">
        <v>8680</v>
      </c>
      <c r="E2551" s="10">
        <f>IFERROR(VLOOKUP(A2551,admin4_MMI_ALL!$A$2:$B$3312,2,FALSE),3.5)</f>
        <v>4.9123067855800002</v>
      </c>
      <c r="F2551" s="35">
        <f t="shared" si="273"/>
        <v>81715.940885233984</v>
      </c>
      <c r="G2551" s="5">
        <f t="shared" si="274"/>
        <v>1.8211544566168884E-3</v>
      </c>
      <c r="H2551">
        <f>admin4_POP_ALL!M2551</f>
        <v>5609</v>
      </c>
      <c r="I2551" s="5">
        <f t="shared" si="275"/>
        <v>5.7501489051753396E-2</v>
      </c>
      <c r="J2551">
        <f>admin4_POP_ALL!P2551</f>
        <v>205.14</v>
      </c>
      <c r="K2551" s="5">
        <f t="shared" si="279"/>
        <v>5.2995429679713881</v>
      </c>
      <c r="L2551" s="10">
        <f>admin4_VUL_ALL!N2551</f>
        <v>69.891121835827363</v>
      </c>
      <c r="M2551" s="5">
        <f t="shared" si="276"/>
        <v>5.9595510807424752</v>
      </c>
      <c r="N2551" s="10">
        <f>admin4_VUL_ALL!W2551</f>
        <v>70.242784577529491</v>
      </c>
      <c r="O2551" s="5">
        <f t="shared" si="277"/>
        <v>7.2498388428049241</v>
      </c>
      <c r="P2551" s="10">
        <f>admin4_VUL_ALL!X2551</f>
        <v>43.28</v>
      </c>
      <c r="Q2551" s="5">
        <f t="shared" si="278"/>
        <v>8.1746031746031758</v>
      </c>
      <c r="T2551"/>
      <c r="AC2551"/>
      <c r="AD2551"/>
    </row>
    <row r="2552" spans="1:30" ht="12.75" customHeight="1">
      <c r="A2552" s="4" t="s">
        <v>1391</v>
      </c>
      <c r="B2552" s="4" t="s">
        <v>8739</v>
      </c>
      <c r="C2552" s="4" t="s">
        <v>6</v>
      </c>
      <c r="D2552" s="4" t="s">
        <v>8680</v>
      </c>
      <c r="E2552" s="10">
        <f>IFERROR(VLOOKUP(A2552,admin4_MMI_ALL!$A$2:$B$3312,2,FALSE),3.5)</f>
        <v>4.8281245231599996</v>
      </c>
      <c r="F2552" s="35">
        <f t="shared" si="273"/>
        <v>67316.964329760347</v>
      </c>
      <c r="G2552" s="5">
        <f t="shared" si="274"/>
        <v>1.4873347561964055E-3</v>
      </c>
      <c r="H2552">
        <f>admin4_POP_ALL!M2552</f>
        <v>9246</v>
      </c>
      <c r="I2552" s="5">
        <f t="shared" si="275"/>
        <v>9.4786729857819912E-2</v>
      </c>
      <c r="J2552">
        <f>admin4_POP_ALL!P2552</f>
        <v>44.57</v>
      </c>
      <c r="K2552" s="5">
        <f t="shared" si="279"/>
        <v>3.7798364948649601</v>
      </c>
      <c r="L2552" s="10">
        <f>admin4_VUL_ALL!N2552</f>
        <v>69.891121835827363</v>
      </c>
      <c r="M2552" s="5">
        <f t="shared" si="276"/>
        <v>5.9595510807424752</v>
      </c>
      <c r="N2552" s="10">
        <f>admin4_VUL_ALL!W2552</f>
        <v>70.242784577529491</v>
      </c>
      <c r="O2552" s="5">
        <f t="shared" si="277"/>
        <v>7.2498388428049241</v>
      </c>
      <c r="P2552" s="10">
        <f>admin4_VUL_ALL!X2552</f>
        <v>43.28</v>
      </c>
      <c r="Q2552" s="5">
        <f t="shared" si="278"/>
        <v>8.1746031746031758</v>
      </c>
      <c r="T2552"/>
      <c r="AC2552"/>
      <c r="AD2552"/>
    </row>
    <row r="2553" spans="1:30" ht="12.75" customHeight="1">
      <c r="A2553" s="4" t="s">
        <v>8740</v>
      </c>
      <c r="B2553" s="4" t="s">
        <v>8742</v>
      </c>
      <c r="C2553" s="4" t="s">
        <v>6</v>
      </c>
      <c r="D2553" s="4" t="s">
        <v>8680</v>
      </c>
      <c r="E2553" s="10">
        <f>IFERROR(VLOOKUP(A2553,admin4_MMI_ALL!$A$2:$B$3312,2,FALSE),3.5)</f>
        <v>3.5</v>
      </c>
      <c r="F2553" s="35">
        <f t="shared" si="273"/>
        <v>3162.2776601683804</v>
      </c>
      <c r="G2553" s="5">
        <f t="shared" si="274"/>
        <v>0</v>
      </c>
      <c r="H2553">
        <f>admin4_POP_ALL!M2553</f>
        <v>12233</v>
      </c>
      <c r="I2553" s="5">
        <f t="shared" si="275"/>
        <v>0.12540839999466913</v>
      </c>
      <c r="J2553">
        <f>admin4_POP_ALL!P2553</f>
        <v>748.06</v>
      </c>
      <c r="K2553" s="5">
        <f t="shared" si="279"/>
        <v>6.5874645012465738</v>
      </c>
      <c r="L2553" s="10">
        <f>admin4_VUL_ALL!N2553</f>
        <v>69.891121835827363</v>
      </c>
      <c r="M2553" s="5">
        <f t="shared" si="276"/>
        <v>5.9595510807424752</v>
      </c>
      <c r="N2553" s="10">
        <f>admin4_VUL_ALL!W2553</f>
        <v>70.242784577529491</v>
      </c>
      <c r="O2553" s="5">
        <f t="shared" si="277"/>
        <v>7.2498388428049241</v>
      </c>
      <c r="P2553" s="10">
        <f>admin4_VUL_ALL!X2553</f>
        <v>43.28</v>
      </c>
      <c r="Q2553" s="5">
        <f t="shared" si="278"/>
        <v>8.1746031746031758</v>
      </c>
      <c r="T2553"/>
      <c r="AC2553"/>
      <c r="AD2553"/>
    </row>
    <row r="2554" spans="1:30" ht="12.75" customHeight="1">
      <c r="A2554" s="4" t="s">
        <v>1390</v>
      </c>
      <c r="B2554" s="4" t="s">
        <v>8744</v>
      </c>
      <c r="C2554" s="4" t="s">
        <v>6</v>
      </c>
      <c r="D2554" s="4" t="s">
        <v>8680</v>
      </c>
      <c r="E2554" s="10">
        <f>IFERROR(VLOOKUP(A2554,admin4_MMI_ALL!$A$2:$B$3312,2,FALSE),3.5)</f>
        <v>4.9816765785200001</v>
      </c>
      <c r="F2554" s="35">
        <f t="shared" si="273"/>
        <v>95868.642657864213</v>
      </c>
      <c r="G2554" s="5">
        <f t="shared" si="274"/>
        <v>2.1492646280362529E-3</v>
      </c>
      <c r="H2554">
        <f>admin4_POP_ALL!M2554</f>
        <v>7740</v>
      </c>
      <c r="I2554" s="5">
        <f t="shared" si="275"/>
        <v>7.9347749199602649E-2</v>
      </c>
      <c r="J2554">
        <f>admin4_POP_ALL!P2554</f>
        <v>195.72</v>
      </c>
      <c r="K2554" s="5">
        <f t="shared" si="279"/>
        <v>5.2527486006863322</v>
      </c>
      <c r="L2554" s="10">
        <f>admin4_VUL_ALL!N2554</f>
        <v>69.891121835827363</v>
      </c>
      <c r="M2554" s="5">
        <f t="shared" si="276"/>
        <v>5.9595510807424752</v>
      </c>
      <c r="N2554" s="10">
        <f>admin4_VUL_ALL!W2554</f>
        <v>70.242784577529491</v>
      </c>
      <c r="O2554" s="5">
        <f t="shared" si="277"/>
        <v>7.2498388428049241</v>
      </c>
      <c r="P2554" s="10">
        <f>admin4_VUL_ALL!X2554</f>
        <v>43.28</v>
      </c>
      <c r="Q2554" s="5">
        <f t="shared" si="278"/>
        <v>8.1746031746031758</v>
      </c>
      <c r="T2554"/>
      <c r="AC2554"/>
      <c r="AD2554"/>
    </row>
    <row r="2555" spans="1:30" ht="12.75" customHeight="1">
      <c r="A2555" s="4" t="s">
        <v>1389</v>
      </c>
      <c r="B2555" s="4" t="s">
        <v>8746</v>
      </c>
      <c r="C2555" s="4" t="s">
        <v>6</v>
      </c>
      <c r="D2555" s="4" t="s">
        <v>8680</v>
      </c>
      <c r="E2555" s="10">
        <f>IFERROR(VLOOKUP(A2555,admin4_MMI_ALL!$A$2:$B$3312,2,FALSE),3.5)</f>
        <v>4.77556276321</v>
      </c>
      <c r="F2555" s="35">
        <f t="shared" si="273"/>
        <v>59643.450890876804</v>
      </c>
      <c r="G2555" s="5">
        <f t="shared" si="274"/>
        <v>1.3094353098384004E-3</v>
      </c>
      <c r="H2555">
        <f>admin4_POP_ALL!M2555</f>
        <v>5106</v>
      </c>
      <c r="I2555" s="5">
        <f t="shared" si="275"/>
        <v>5.2344910518497559E-2</v>
      </c>
      <c r="J2555">
        <f>admin4_POP_ALL!P2555</f>
        <v>132.97999999999999</v>
      </c>
      <c r="K2555" s="5">
        <f t="shared" si="279"/>
        <v>4.8680154813851466</v>
      </c>
      <c r="L2555" s="10">
        <f>admin4_VUL_ALL!N2555</f>
        <v>69.891121835827363</v>
      </c>
      <c r="M2555" s="5">
        <f t="shared" si="276"/>
        <v>5.9595510807424752</v>
      </c>
      <c r="N2555" s="10">
        <f>admin4_VUL_ALL!W2555</f>
        <v>70.242784577529491</v>
      </c>
      <c r="O2555" s="5">
        <f t="shared" si="277"/>
        <v>7.2498388428049241</v>
      </c>
      <c r="P2555" s="10">
        <f>admin4_VUL_ALL!X2555</f>
        <v>43.28</v>
      </c>
      <c r="Q2555" s="5">
        <f t="shared" si="278"/>
        <v>8.1746031746031758</v>
      </c>
      <c r="T2555"/>
      <c r="AC2555"/>
      <c r="AD2555"/>
    </row>
    <row r="2556" spans="1:30" ht="12.75" customHeight="1">
      <c r="A2556" s="4" t="s">
        <v>1388</v>
      </c>
      <c r="B2556" s="4" t="s">
        <v>8748</v>
      </c>
      <c r="C2556" s="4" t="s">
        <v>6</v>
      </c>
      <c r="D2556" s="4" t="s">
        <v>8680</v>
      </c>
      <c r="E2556" s="10">
        <f>IFERROR(VLOOKUP(A2556,admin4_MMI_ALL!$A$2:$B$3312,2,FALSE),3.5)</f>
        <v>4.39385604858</v>
      </c>
      <c r="F2556" s="35">
        <f t="shared" si="273"/>
        <v>24766.010264196208</v>
      </c>
      <c r="G2556" s="5">
        <f t="shared" si="274"/>
        <v>5.0085167637135364E-4</v>
      </c>
      <c r="H2556">
        <f>admin4_POP_ALL!M2556</f>
        <v>19602</v>
      </c>
      <c r="I2556" s="5">
        <f t="shared" si="275"/>
        <v>0.20095278808922623</v>
      </c>
      <c r="J2556">
        <f>admin4_POP_ALL!P2556</f>
        <v>407.01</v>
      </c>
      <c r="K2556" s="5">
        <f t="shared" si="279"/>
        <v>5.9815800474907643</v>
      </c>
      <c r="L2556" s="10">
        <f>admin4_VUL_ALL!N2556</f>
        <v>69.891121835827363</v>
      </c>
      <c r="M2556" s="5">
        <f t="shared" si="276"/>
        <v>5.9595510807424752</v>
      </c>
      <c r="N2556" s="10">
        <f>admin4_VUL_ALL!W2556</f>
        <v>70.242784577529491</v>
      </c>
      <c r="O2556" s="5">
        <f t="shared" si="277"/>
        <v>7.2498388428049241</v>
      </c>
      <c r="P2556" s="10">
        <f>admin4_VUL_ALL!X2556</f>
        <v>43.28</v>
      </c>
      <c r="Q2556" s="5">
        <f t="shared" si="278"/>
        <v>8.1746031746031758</v>
      </c>
      <c r="T2556"/>
      <c r="AC2556"/>
      <c r="AD2556"/>
    </row>
    <row r="2557" spans="1:30" ht="12.75" customHeight="1">
      <c r="A2557" s="4" t="s">
        <v>8749</v>
      </c>
      <c r="B2557" s="4" t="s">
        <v>8751</v>
      </c>
      <c r="C2557" s="4" t="s">
        <v>6</v>
      </c>
      <c r="D2557" s="4" t="s">
        <v>8680</v>
      </c>
      <c r="E2557" s="10">
        <f>IFERROR(VLOOKUP(A2557,admin4_MMI_ALL!$A$2:$B$3312,2,FALSE),3.5)</f>
        <v>3.5</v>
      </c>
      <c r="F2557" s="35">
        <f t="shared" si="273"/>
        <v>3162.2776601683804</v>
      </c>
      <c r="G2557" s="5">
        <f t="shared" si="274"/>
        <v>0</v>
      </c>
      <c r="H2557">
        <f>admin4_POP_ALL!M2557</f>
        <v>72503</v>
      </c>
      <c r="I2557" s="5">
        <f t="shared" si="275"/>
        <v>0.74327517573886182</v>
      </c>
      <c r="J2557">
        <f>admin4_POP_ALL!P2557</f>
        <v>5787.65</v>
      </c>
      <c r="K2557" s="5">
        <f t="shared" si="279"/>
        <v>8.6241817282274518</v>
      </c>
      <c r="L2557" s="10">
        <f>admin4_VUL_ALL!N2557</f>
        <v>69.891121835827363</v>
      </c>
      <c r="M2557" s="5">
        <f t="shared" si="276"/>
        <v>5.9595510807424752</v>
      </c>
      <c r="N2557" s="10">
        <f>admin4_VUL_ALL!W2557</f>
        <v>70.242784577529491</v>
      </c>
      <c r="O2557" s="5">
        <f t="shared" si="277"/>
        <v>7.2498388428049241</v>
      </c>
      <c r="P2557" s="10">
        <f>admin4_VUL_ALL!X2557</f>
        <v>43.28</v>
      </c>
      <c r="Q2557" s="5">
        <f t="shared" si="278"/>
        <v>8.1746031746031758</v>
      </c>
      <c r="T2557"/>
      <c r="AC2557"/>
      <c r="AD2557"/>
    </row>
    <row r="2558" spans="1:30" ht="12.75" customHeight="1">
      <c r="A2558" s="4" t="s">
        <v>8752</v>
      </c>
      <c r="B2558" s="4" t="s">
        <v>8754</v>
      </c>
      <c r="C2558" s="4" t="s">
        <v>6</v>
      </c>
      <c r="D2558" s="4" t="s">
        <v>8680</v>
      </c>
      <c r="E2558" s="10">
        <f>IFERROR(VLOOKUP(A2558,admin4_MMI_ALL!$A$2:$B$3312,2,FALSE),3.5)</f>
        <v>3.5</v>
      </c>
      <c r="F2558" s="35">
        <f t="shared" si="273"/>
        <v>3162.2776601683804</v>
      </c>
      <c r="G2558" s="5">
        <f t="shared" si="274"/>
        <v>0</v>
      </c>
      <c r="H2558">
        <f>admin4_POP_ALL!M2558</f>
        <v>5983</v>
      </c>
      <c r="I2558" s="5">
        <f t="shared" si="275"/>
        <v>6.1335605098349177E-2</v>
      </c>
      <c r="J2558">
        <f>admin4_POP_ALL!P2558</f>
        <v>1042.43</v>
      </c>
      <c r="K2558" s="5">
        <f t="shared" si="279"/>
        <v>6.9177858627482891</v>
      </c>
      <c r="L2558" s="10">
        <f>admin4_VUL_ALL!N2558</f>
        <v>69.891121835827363</v>
      </c>
      <c r="M2558" s="5">
        <f t="shared" si="276"/>
        <v>5.9595510807424752</v>
      </c>
      <c r="N2558" s="10">
        <f>admin4_VUL_ALL!W2558</f>
        <v>70.242784577529491</v>
      </c>
      <c r="O2558" s="5">
        <f t="shared" si="277"/>
        <v>7.2498388428049241</v>
      </c>
      <c r="P2558" s="10">
        <f>admin4_VUL_ALL!X2558</f>
        <v>43.28</v>
      </c>
      <c r="Q2558" s="5">
        <f t="shared" si="278"/>
        <v>8.1746031746031758</v>
      </c>
      <c r="T2558"/>
      <c r="AC2558"/>
      <c r="AD2558"/>
    </row>
    <row r="2559" spans="1:30" ht="12.75" customHeight="1">
      <c r="A2559" s="4" t="s">
        <v>1387</v>
      </c>
      <c r="B2559" s="4" t="s">
        <v>8755</v>
      </c>
      <c r="C2559" s="4" t="s">
        <v>6</v>
      </c>
      <c r="D2559" s="4" t="s">
        <v>8680</v>
      </c>
      <c r="E2559" s="10">
        <f>IFERROR(VLOOKUP(A2559,admin4_MMI_ALL!$A$2:$B$3312,2,FALSE),3.5)</f>
        <v>4.9555721283</v>
      </c>
      <c r="F2559" s="35">
        <f t="shared" si="273"/>
        <v>90275.962673782764</v>
      </c>
      <c r="G2559" s="5">
        <f t="shared" si="274"/>
        <v>2.0196063325566343E-3</v>
      </c>
      <c r="H2559">
        <f>admin4_POP_ALL!M2559</f>
        <v>16967</v>
      </c>
      <c r="I2559" s="5">
        <f t="shared" si="275"/>
        <v>0.17393969776093776</v>
      </c>
      <c r="J2559">
        <f>admin4_POP_ALL!P2559</f>
        <v>196.21</v>
      </c>
      <c r="K2559" s="5">
        <f t="shared" si="279"/>
        <v>5.2552377057921804</v>
      </c>
      <c r="L2559" s="10">
        <f>admin4_VUL_ALL!N2559</f>
        <v>69.891121835827363</v>
      </c>
      <c r="M2559" s="5">
        <f t="shared" si="276"/>
        <v>5.9595510807424752</v>
      </c>
      <c r="N2559" s="10">
        <f>admin4_VUL_ALL!W2559</f>
        <v>70.242784577529491</v>
      </c>
      <c r="O2559" s="5">
        <f t="shared" si="277"/>
        <v>7.2498388428049241</v>
      </c>
      <c r="P2559" s="10">
        <f>admin4_VUL_ALL!X2559</f>
        <v>43.28</v>
      </c>
      <c r="Q2559" s="5">
        <f t="shared" si="278"/>
        <v>8.1746031746031758</v>
      </c>
      <c r="T2559"/>
      <c r="AC2559"/>
      <c r="AD2559"/>
    </row>
    <row r="2560" spans="1:30" ht="12.75" customHeight="1">
      <c r="A2560" s="4" t="s">
        <v>8756</v>
      </c>
      <c r="B2560" s="4" t="s">
        <v>8758</v>
      </c>
      <c r="C2560" s="4" t="s">
        <v>6</v>
      </c>
      <c r="D2560" s="4" t="s">
        <v>8680</v>
      </c>
      <c r="E2560" s="10">
        <f>IFERROR(VLOOKUP(A2560,admin4_MMI_ALL!$A$2:$B$3312,2,FALSE),3.5)</f>
        <v>3.5</v>
      </c>
      <c r="F2560" s="35">
        <f t="shared" si="273"/>
        <v>3162.2776601683804</v>
      </c>
      <c r="G2560" s="5">
        <f t="shared" si="274"/>
        <v>0</v>
      </c>
      <c r="H2560">
        <f>admin4_POP_ALL!M2560</f>
        <v>5455</v>
      </c>
      <c r="I2560" s="5">
        <f t="shared" si="275"/>
        <v>5.5922735385508064E-2</v>
      </c>
      <c r="J2560">
        <f>admin4_POP_ALL!P2560</f>
        <v>1390.47</v>
      </c>
      <c r="K2560" s="5">
        <f t="shared" si="279"/>
        <v>7.2045663144675967</v>
      </c>
      <c r="L2560" s="10">
        <f>admin4_VUL_ALL!N2560</f>
        <v>69.891121835827363</v>
      </c>
      <c r="M2560" s="5">
        <f t="shared" si="276"/>
        <v>5.9595510807424752</v>
      </c>
      <c r="N2560" s="10">
        <f>admin4_VUL_ALL!W2560</f>
        <v>70.242784577529491</v>
      </c>
      <c r="O2560" s="5">
        <f t="shared" si="277"/>
        <v>7.2498388428049241</v>
      </c>
      <c r="P2560" s="10">
        <f>admin4_VUL_ALL!X2560</f>
        <v>43.28</v>
      </c>
      <c r="Q2560" s="5">
        <f t="shared" si="278"/>
        <v>8.1746031746031758</v>
      </c>
      <c r="T2560"/>
      <c r="AC2560"/>
      <c r="AD2560"/>
    </row>
    <row r="2561" spans="1:30" ht="12.75" customHeight="1">
      <c r="A2561" s="4" t="s">
        <v>8759</v>
      </c>
      <c r="B2561" s="4" t="s">
        <v>8761</v>
      </c>
      <c r="C2561" s="4" t="s">
        <v>6</v>
      </c>
      <c r="D2561" s="4" t="s">
        <v>8680</v>
      </c>
      <c r="E2561" s="10">
        <f>IFERROR(VLOOKUP(A2561,admin4_MMI_ALL!$A$2:$B$3312,2,FALSE),3.5)</f>
        <v>3.5</v>
      </c>
      <c r="F2561" s="35">
        <f t="shared" si="273"/>
        <v>3162.2776601683804</v>
      </c>
      <c r="G2561" s="5">
        <f t="shared" si="274"/>
        <v>0</v>
      </c>
      <c r="H2561">
        <f>admin4_POP_ALL!M2561</f>
        <v>6264</v>
      </c>
      <c r="I2561" s="5">
        <f t="shared" si="275"/>
        <v>6.4216317956887731E-2</v>
      </c>
      <c r="J2561">
        <f>admin4_POP_ALL!P2561</f>
        <v>839.9</v>
      </c>
      <c r="K2561" s="5">
        <f t="shared" si="279"/>
        <v>6.7027388512988946</v>
      </c>
      <c r="L2561" s="10">
        <f>admin4_VUL_ALL!N2561</f>
        <v>69.891121835827363</v>
      </c>
      <c r="M2561" s="5">
        <f t="shared" si="276"/>
        <v>5.9595510807424752</v>
      </c>
      <c r="N2561" s="10">
        <f>admin4_VUL_ALL!W2561</f>
        <v>70.242784577529491</v>
      </c>
      <c r="O2561" s="5">
        <f t="shared" si="277"/>
        <v>7.2498388428049241</v>
      </c>
      <c r="P2561" s="10">
        <f>admin4_VUL_ALL!X2561</f>
        <v>43.28</v>
      </c>
      <c r="Q2561" s="5">
        <f t="shared" si="278"/>
        <v>8.1746031746031758</v>
      </c>
      <c r="T2561"/>
      <c r="AC2561"/>
      <c r="AD2561"/>
    </row>
    <row r="2562" spans="1:30" ht="12.75" customHeight="1">
      <c r="A2562" s="4" t="s">
        <v>8762</v>
      </c>
      <c r="B2562" s="4" t="s">
        <v>8764</v>
      </c>
      <c r="C2562" s="4" t="s">
        <v>6</v>
      </c>
      <c r="D2562" s="4" t="s">
        <v>8680</v>
      </c>
      <c r="E2562" s="10">
        <f>IFERROR(VLOOKUP(A2562,admin4_MMI_ALL!$A$2:$B$3312,2,FALSE),3.5)</f>
        <v>3.5</v>
      </c>
      <c r="F2562" s="35">
        <f t="shared" ref="F2562:F2625" si="280">10^E2562</f>
        <v>3162.2776601683804</v>
      </c>
      <c r="G2562" s="5">
        <f t="shared" ref="G2562:G2625" si="281">((F2562-MIN(F$2:F$3986))/(MAX(F$2:F$3986)-MIN(F$2:F$3986))*10)</f>
        <v>0</v>
      </c>
      <c r="H2562">
        <f>admin4_POP_ALL!M2562</f>
        <v>4724</v>
      </c>
      <c r="I2562" s="5">
        <f t="shared" ref="I2562:I2625" si="282">((H2562-MIN(H$2:H$3986))/(MAX(H$2:H$3986)-MIN(H$2:H$3986))*10)</f>
        <v>4.8428781294434481E-2</v>
      </c>
      <c r="J2562">
        <f>admin4_POP_ALL!P2562</f>
        <v>842.35</v>
      </c>
      <c r="K2562" s="5">
        <f t="shared" si="279"/>
        <v>6.7056384059001317</v>
      </c>
      <c r="L2562" s="10">
        <f>admin4_VUL_ALL!N2562</f>
        <v>69.891121835827363</v>
      </c>
      <c r="M2562" s="5">
        <f t="shared" ref="M2562:M2625" si="283">((L2562-MIN(L$2:L$3986))/(MAX(L$2:L$3986)-MIN(L$2:L$3986))*10)</f>
        <v>5.9595510807424752</v>
      </c>
      <c r="N2562" s="10">
        <f>admin4_VUL_ALL!W2562</f>
        <v>70.242784577529491</v>
      </c>
      <c r="O2562" s="5">
        <f t="shared" ref="O2562:O2625" si="284">((N2562-MIN(N$2:N$3986))/(MAX(N$2:N$3986)-MIN(N$2:N$3986))*10)</f>
        <v>7.2498388428049241</v>
      </c>
      <c r="P2562" s="10">
        <f>admin4_VUL_ALL!X2562</f>
        <v>43.28</v>
      </c>
      <c r="Q2562" s="5">
        <f t="shared" ref="Q2562:Q2625" si="285">((P2562-MIN(P$2:P$3986))/(MAX(P$2:P$3986)-MIN(P$2:P$3986))*10)</f>
        <v>8.1746031746031758</v>
      </c>
      <c r="T2562"/>
      <c r="AC2562"/>
      <c r="AD2562"/>
    </row>
    <row r="2563" spans="1:30" ht="12.75" customHeight="1">
      <c r="A2563" s="4" t="s">
        <v>8765</v>
      </c>
      <c r="B2563" s="4" t="s">
        <v>8767</v>
      </c>
      <c r="C2563" s="4" t="s">
        <v>6</v>
      </c>
      <c r="D2563" s="4" t="s">
        <v>8680</v>
      </c>
      <c r="E2563" s="10">
        <f>IFERROR(VLOOKUP(A2563,admin4_MMI_ALL!$A$2:$B$3312,2,FALSE),3.5)</f>
        <v>3.5</v>
      </c>
      <c r="F2563" s="35">
        <f t="shared" si="280"/>
        <v>3162.2776601683804</v>
      </c>
      <c r="G2563" s="5">
        <f t="shared" si="281"/>
        <v>0</v>
      </c>
      <c r="H2563">
        <f>admin4_POP_ALL!M2563</f>
        <v>3555</v>
      </c>
      <c r="I2563" s="5">
        <f t="shared" si="282"/>
        <v>3.6444605737026792E-2</v>
      </c>
      <c r="J2563">
        <f>admin4_POP_ALL!P2563</f>
        <v>424.77</v>
      </c>
      <c r="K2563" s="5">
        <f t="shared" ref="K2563:K2626" si="286">IF(LOG(J2563)&lt;=0,0,IFERROR(((LOG(J2563)-LOG(1))/(LOG(MAX(J$2:J$3986))-LOG(1))*10),0))</f>
        <v>6.0240963938065173</v>
      </c>
      <c r="L2563" s="10">
        <f>admin4_VUL_ALL!N2563</f>
        <v>69.891121835827363</v>
      </c>
      <c r="M2563" s="5">
        <f t="shared" si="283"/>
        <v>5.9595510807424752</v>
      </c>
      <c r="N2563" s="10">
        <f>admin4_VUL_ALL!W2563</f>
        <v>70.242784577529491</v>
      </c>
      <c r="O2563" s="5">
        <f t="shared" si="284"/>
        <v>7.2498388428049241</v>
      </c>
      <c r="P2563" s="10">
        <f>admin4_VUL_ALL!X2563</f>
        <v>43.28</v>
      </c>
      <c r="Q2563" s="5">
        <f t="shared" si="285"/>
        <v>8.1746031746031758</v>
      </c>
      <c r="T2563"/>
      <c r="AC2563"/>
      <c r="AD2563"/>
    </row>
    <row r="2564" spans="1:30" ht="12.75" customHeight="1">
      <c r="A2564" s="4" t="s">
        <v>1386</v>
      </c>
      <c r="B2564" s="4" t="s">
        <v>8769</v>
      </c>
      <c r="C2564" s="4" t="s">
        <v>6</v>
      </c>
      <c r="D2564" s="4" t="s">
        <v>8680</v>
      </c>
      <c r="E2564" s="10">
        <f>IFERROR(VLOOKUP(A2564,admin4_MMI_ALL!$A$2:$B$3312,2,FALSE),3.5)</f>
        <v>4.5300002098099998</v>
      </c>
      <c r="F2564" s="35">
        <f t="shared" si="280"/>
        <v>33884.431983667659</v>
      </c>
      <c r="G2564" s="5">
        <f t="shared" si="281"/>
        <v>7.1224925695457023E-4</v>
      </c>
      <c r="H2564">
        <f>admin4_POP_ALL!M2564</f>
        <v>26158</v>
      </c>
      <c r="I2564" s="5">
        <f t="shared" si="282"/>
        <v>0.26816258702367002</v>
      </c>
      <c r="J2564">
        <f>admin4_POP_ALL!P2564</f>
        <v>784.99</v>
      </c>
      <c r="K2564" s="5">
        <f t="shared" si="286"/>
        <v>6.6354336986282982</v>
      </c>
      <c r="L2564" s="10">
        <f>admin4_VUL_ALL!N2564</f>
        <v>69.891121835827363</v>
      </c>
      <c r="M2564" s="5">
        <f t="shared" si="283"/>
        <v>5.9595510807424752</v>
      </c>
      <c r="N2564" s="10">
        <f>admin4_VUL_ALL!W2564</f>
        <v>70.242784577529491</v>
      </c>
      <c r="O2564" s="5">
        <f t="shared" si="284"/>
        <v>7.2498388428049241</v>
      </c>
      <c r="P2564" s="10">
        <f>admin4_VUL_ALL!X2564</f>
        <v>43.28</v>
      </c>
      <c r="Q2564" s="5">
        <f t="shared" si="285"/>
        <v>8.1746031746031758</v>
      </c>
      <c r="T2564"/>
      <c r="AC2564"/>
      <c r="AD2564"/>
    </row>
    <row r="2565" spans="1:30" ht="12.75" customHeight="1">
      <c r="A2565" s="4" t="s">
        <v>8770</v>
      </c>
      <c r="B2565" s="4" t="s">
        <v>8772</v>
      </c>
      <c r="C2565" s="4" t="s">
        <v>6</v>
      </c>
      <c r="D2565" s="4" t="s">
        <v>8680</v>
      </c>
      <c r="E2565" s="10">
        <f>IFERROR(VLOOKUP(A2565,admin4_MMI_ALL!$A$2:$B$3312,2,FALSE),3.5)</f>
        <v>3.5</v>
      </c>
      <c r="F2565" s="35">
        <f t="shared" si="280"/>
        <v>3162.2776601683804</v>
      </c>
      <c r="G2565" s="5">
        <f t="shared" si="281"/>
        <v>0</v>
      </c>
      <c r="H2565">
        <f>admin4_POP_ALL!M2565</f>
        <v>6442</v>
      </c>
      <c r="I2565" s="5">
        <f t="shared" si="282"/>
        <v>6.6041111155534918E-2</v>
      </c>
      <c r="J2565">
        <f>admin4_POP_ALL!P2565</f>
        <v>394.59</v>
      </c>
      <c r="K2565" s="5">
        <f t="shared" si="286"/>
        <v>5.9507301247536084</v>
      </c>
      <c r="L2565" s="10">
        <f>admin4_VUL_ALL!N2565</f>
        <v>69.891121835827363</v>
      </c>
      <c r="M2565" s="5">
        <f t="shared" si="283"/>
        <v>5.9595510807424752</v>
      </c>
      <c r="N2565" s="10">
        <f>admin4_VUL_ALL!W2565</f>
        <v>70.242784577529491</v>
      </c>
      <c r="O2565" s="5">
        <f t="shared" si="284"/>
        <v>7.2498388428049241</v>
      </c>
      <c r="P2565" s="10">
        <f>admin4_VUL_ALL!X2565</f>
        <v>43.28</v>
      </c>
      <c r="Q2565" s="5">
        <f t="shared" si="285"/>
        <v>8.1746031746031758</v>
      </c>
      <c r="T2565"/>
      <c r="AC2565"/>
      <c r="AD2565"/>
    </row>
    <row r="2566" spans="1:30" ht="12.75" customHeight="1">
      <c r="A2566" s="4" t="s">
        <v>8773</v>
      </c>
      <c r="B2566" s="4" t="s">
        <v>8775</v>
      </c>
      <c r="C2566" s="4" t="s">
        <v>6</v>
      </c>
      <c r="D2566" s="4" t="s">
        <v>8680</v>
      </c>
      <c r="E2566" s="10">
        <f>IFERROR(VLOOKUP(A2566,admin4_MMI_ALL!$A$2:$B$3312,2,FALSE),3.5)</f>
        <v>3.5</v>
      </c>
      <c r="F2566" s="35">
        <f t="shared" si="280"/>
        <v>3162.2776601683804</v>
      </c>
      <c r="G2566" s="5">
        <f t="shared" si="281"/>
        <v>0</v>
      </c>
      <c r="H2566">
        <f>admin4_POP_ALL!M2566</f>
        <v>6431</v>
      </c>
      <c r="I2566" s="5">
        <f t="shared" si="282"/>
        <v>6.5928343036517387E-2</v>
      </c>
      <c r="J2566">
        <f>admin4_POP_ALL!P2566</f>
        <v>717.71</v>
      </c>
      <c r="K2566" s="5">
        <f t="shared" si="286"/>
        <v>6.5462347817240865</v>
      </c>
      <c r="L2566" s="10">
        <f>admin4_VUL_ALL!N2566</f>
        <v>69.891121835827363</v>
      </c>
      <c r="M2566" s="5">
        <f t="shared" si="283"/>
        <v>5.9595510807424752</v>
      </c>
      <c r="N2566" s="10">
        <f>admin4_VUL_ALL!W2566</f>
        <v>70.242784577529491</v>
      </c>
      <c r="O2566" s="5">
        <f t="shared" si="284"/>
        <v>7.2498388428049241</v>
      </c>
      <c r="P2566" s="10">
        <f>admin4_VUL_ALL!X2566</f>
        <v>43.28</v>
      </c>
      <c r="Q2566" s="5">
        <f t="shared" si="285"/>
        <v>8.1746031746031758</v>
      </c>
      <c r="T2566"/>
      <c r="AC2566"/>
      <c r="AD2566"/>
    </row>
    <row r="2567" spans="1:30" ht="12.75" customHeight="1">
      <c r="A2567" s="4" t="s">
        <v>8776</v>
      </c>
      <c r="B2567" s="4" t="s">
        <v>8778</v>
      </c>
      <c r="C2567" s="4" t="s">
        <v>6</v>
      </c>
      <c r="D2567" s="4" t="s">
        <v>8680</v>
      </c>
      <c r="E2567" s="10">
        <f>IFERROR(VLOOKUP(A2567,admin4_MMI_ALL!$A$2:$B$3312,2,FALSE),3.5)</f>
        <v>3.5</v>
      </c>
      <c r="F2567" s="35">
        <f t="shared" si="280"/>
        <v>3162.2776601683804</v>
      </c>
      <c r="G2567" s="5">
        <f t="shared" si="281"/>
        <v>0</v>
      </c>
      <c r="H2567">
        <f>admin4_POP_ALL!M2567</f>
        <v>8470</v>
      </c>
      <c r="I2567" s="5">
        <f t="shared" si="282"/>
        <v>8.6831451643492819E-2</v>
      </c>
      <c r="J2567">
        <f>admin4_POP_ALL!P2567</f>
        <v>568.35</v>
      </c>
      <c r="K2567" s="5">
        <f t="shared" si="286"/>
        <v>6.3139650595516095</v>
      </c>
      <c r="L2567" s="10">
        <f>admin4_VUL_ALL!N2567</f>
        <v>69.891121835827363</v>
      </c>
      <c r="M2567" s="5">
        <f t="shared" si="283"/>
        <v>5.9595510807424752</v>
      </c>
      <c r="N2567" s="10">
        <f>admin4_VUL_ALL!W2567</f>
        <v>70.242784577529491</v>
      </c>
      <c r="O2567" s="5">
        <f t="shared" si="284"/>
        <v>7.2498388428049241</v>
      </c>
      <c r="P2567" s="10">
        <f>admin4_VUL_ALL!X2567</f>
        <v>43.28</v>
      </c>
      <c r="Q2567" s="5">
        <f t="shared" si="285"/>
        <v>8.1746031746031758</v>
      </c>
      <c r="T2567"/>
      <c r="AC2567"/>
      <c r="AD2567"/>
    </row>
    <row r="2568" spans="1:30" ht="12.75" customHeight="1">
      <c r="A2568" s="4" t="s">
        <v>8779</v>
      </c>
      <c r="B2568" s="4" t="s">
        <v>7355</v>
      </c>
      <c r="C2568" s="4" t="s">
        <v>6</v>
      </c>
      <c r="D2568" s="4" t="s">
        <v>8680</v>
      </c>
      <c r="E2568" s="10">
        <f>IFERROR(VLOOKUP(A2568,admin4_MMI_ALL!$A$2:$B$3312,2,FALSE),3.5)</f>
        <v>3.5</v>
      </c>
      <c r="F2568" s="35">
        <f t="shared" si="280"/>
        <v>3162.2776601683804</v>
      </c>
      <c r="G2568" s="5">
        <f t="shared" si="281"/>
        <v>0</v>
      </c>
      <c r="H2568">
        <f>admin4_POP_ALL!M2568</f>
        <v>8626</v>
      </c>
      <c r="I2568" s="5">
        <f t="shared" si="282"/>
        <v>8.8430708604104957E-2</v>
      </c>
      <c r="J2568">
        <f>admin4_POP_ALL!P2568</f>
        <v>469.45</v>
      </c>
      <c r="K2568" s="5">
        <f t="shared" si="286"/>
        <v>6.1236566543078528</v>
      </c>
      <c r="L2568" s="10">
        <f>admin4_VUL_ALL!N2568</f>
        <v>69.891121835827363</v>
      </c>
      <c r="M2568" s="5">
        <f t="shared" si="283"/>
        <v>5.9595510807424752</v>
      </c>
      <c r="N2568" s="10">
        <f>admin4_VUL_ALL!W2568</f>
        <v>70.242784577529491</v>
      </c>
      <c r="O2568" s="5">
        <f t="shared" si="284"/>
        <v>7.2498388428049241</v>
      </c>
      <c r="P2568" s="10">
        <f>admin4_VUL_ALL!X2568</f>
        <v>43.28</v>
      </c>
      <c r="Q2568" s="5">
        <f t="shared" si="285"/>
        <v>8.1746031746031758</v>
      </c>
      <c r="T2568"/>
      <c r="AC2568"/>
      <c r="AD2568"/>
    </row>
    <row r="2569" spans="1:30" ht="12.75" customHeight="1">
      <c r="A2569" s="4" t="s">
        <v>8780</v>
      </c>
      <c r="B2569" s="4" t="s">
        <v>5997</v>
      </c>
      <c r="C2569" s="4" t="s">
        <v>6</v>
      </c>
      <c r="D2569" s="4" t="s">
        <v>8680</v>
      </c>
      <c r="E2569" s="10">
        <f>IFERROR(VLOOKUP(A2569,admin4_MMI_ALL!$A$2:$B$3312,2,FALSE),3.5)</f>
        <v>3.5</v>
      </c>
      <c r="F2569" s="35">
        <f t="shared" si="280"/>
        <v>3162.2776601683804</v>
      </c>
      <c r="G2569" s="5">
        <f t="shared" si="281"/>
        <v>0</v>
      </c>
      <c r="H2569">
        <f>admin4_POP_ALL!M2569</f>
        <v>8156</v>
      </c>
      <c r="I2569" s="5">
        <f t="shared" si="282"/>
        <v>8.36124344279017E-2</v>
      </c>
      <c r="J2569">
        <f>admin4_POP_ALL!P2569</f>
        <v>574.19000000000005</v>
      </c>
      <c r="K2569" s="5">
        <f t="shared" si="286"/>
        <v>6.3241416114723279</v>
      </c>
      <c r="L2569" s="10">
        <f>admin4_VUL_ALL!N2569</f>
        <v>69.891121835827363</v>
      </c>
      <c r="M2569" s="5">
        <f t="shared" si="283"/>
        <v>5.9595510807424752</v>
      </c>
      <c r="N2569" s="10">
        <f>admin4_VUL_ALL!W2569</f>
        <v>70.242784577529491</v>
      </c>
      <c r="O2569" s="5">
        <f t="shared" si="284"/>
        <v>7.2498388428049241</v>
      </c>
      <c r="P2569" s="10">
        <f>admin4_VUL_ALL!X2569</f>
        <v>43.28</v>
      </c>
      <c r="Q2569" s="5">
        <f t="shared" si="285"/>
        <v>8.1746031746031758</v>
      </c>
      <c r="T2569"/>
      <c r="AC2569"/>
      <c r="AD2569"/>
    </row>
    <row r="2570" spans="1:30" ht="12.75" customHeight="1">
      <c r="A2570" s="4" t="s">
        <v>8781</v>
      </c>
      <c r="B2570" s="4" t="s">
        <v>8783</v>
      </c>
      <c r="C2570" s="4" t="s">
        <v>6</v>
      </c>
      <c r="D2570" s="4" t="s">
        <v>8680</v>
      </c>
      <c r="E2570" s="10">
        <f>IFERROR(VLOOKUP(A2570,admin4_MMI_ALL!$A$2:$B$3312,2,FALSE),3.5)</f>
        <v>3.5</v>
      </c>
      <c r="F2570" s="35">
        <f t="shared" si="280"/>
        <v>3162.2776601683804</v>
      </c>
      <c r="G2570" s="5">
        <f t="shared" si="281"/>
        <v>0</v>
      </c>
      <c r="H2570">
        <f>admin4_POP_ALL!M2570</f>
        <v>9235</v>
      </c>
      <c r="I2570" s="5">
        <f t="shared" si="282"/>
        <v>9.4673961738802381E-2</v>
      </c>
      <c r="J2570">
        <f>admin4_POP_ALL!P2570</f>
        <v>391.8</v>
      </c>
      <c r="K2570" s="5">
        <f t="shared" si="286"/>
        <v>5.9436665673300491</v>
      </c>
      <c r="L2570" s="10">
        <f>admin4_VUL_ALL!N2570</f>
        <v>69.891121835827363</v>
      </c>
      <c r="M2570" s="5">
        <f t="shared" si="283"/>
        <v>5.9595510807424752</v>
      </c>
      <c r="N2570" s="10">
        <f>admin4_VUL_ALL!W2570</f>
        <v>70.242784577529491</v>
      </c>
      <c r="O2570" s="5">
        <f t="shared" si="284"/>
        <v>7.2498388428049241</v>
      </c>
      <c r="P2570" s="10">
        <f>admin4_VUL_ALL!X2570</f>
        <v>43.28</v>
      </c>
      <c r="Q2570" s="5">
        <f t="shared" si="285"/>
        <v>8.1746031746031758</v>
      </c>
      <c r="T2570"/>
      <c r="AC2570"/>
      <c r="AD2570"/>
    </row>
    <row r="2571" spans="1:30" ht="12.75" customHeight="1">
      <c r="A2571" s="4" t="s">
        <v>8784</v>
      </c>
      <c r="B2571" s="4" t="s">
        <v>8786</v>
      </c>
      <c r="C2571" s="4" t="s">
        <v>6</v>
      </c>
      <c r="D2571" s="4" t="s">
        <v>8680</v>
      </c>
      <c r="E2571" s="10">
        <f>IFERROR(VLOOKUP(A2571,admin4_MMI_ALL!$A$2:$B$3312,2,FALSE),3.5)</f>
        <v>3.5</v>
      </c>
      <c r="F2571" s="35">
        <f t="shared" si="280"/>
        <v>3162.2776601683804</v>
      </c>
      <c r="G2571" s="5">
        <f t="shared" si="281"/>
        <v>0</v>
      </c>
      <c r="H2571">
        <f>admin4_POP_ALL!M2571</f>
        <v>11511</v>
      </c>
      <c r="I2571" s="5">
        <f t="shared" si="282"/>
        <v>0.11800671072824627</v>
      </c>
      <c r="J2571">
        <f>admin4_POP_ALL!P2571</f>
        <v>597.97</v>
      </c>
      <c r="K2571" s="5">
        <f t="shared" si="286"/>
        <v>6.3645377620628372</v>
      </c>
      <c r="L2571" s="10">
        <f>admin4_VUL_ALL!N2571</f>
        <v>69.891121835827363</v>
      </c>
      <c r="M2571" s="5">
        <f t="shared" si="283"/>
        <v>5.9595510807424752</v>
      </c>
      <c r="N2571" s="10">
        <f>admin4_VUL_ALL!W2571</f>
        <v>70.242784577529491</v>
      </c>
      <c r="O2571" s="5">
        <f t="shared" si="284"/>
        <v>7.2498388428049241</v>
      </c>
      <c r="P2571" s="10">
        <f>admin4_VUL_ALL!X2571</f>
        <v>43.28</v>
      </c>
      <c r="Q2571" s="5">
        <f t="shared" si="285"/>
        <v>8.1746031746031758</v>
      </c>
      <c r="T2571"/>
      <c r="AC2571"/>
      <c r="AD2571"/>
    </row>
    <row r="2572" spans="1:30" ht="12.75" customHeight="1">
      <c r="A2572" s="4" t="s">
        <v>8787</v>
      </c>
      <c r="B2572" s="4" t="s">
        <v>74</v>
      </c>
      <c r="C2572" s="4" t="s">
        <v>6</v>
      </c>
      <c r="D2572" s="4" t="s">
        <v>8680</v>
      </c>
      <c r="E2572" s="10">
        <f>IFERROR(VLOOKUP(A2572,admin4_MMI_ALL!$A$2:$B$3312,2,FALSE),3.5)</f>
        <v>3.5</v>
      </c>
      <c r="F2572" s="35">
        <f t="shared" si="280"/>
        <v>3162.2776601683804</v>
      </c>
      <c r="G2572" s="5">
        <f t="shared" si="281"/>
        <v>0</v>
      </c>
      <c r="H2572">
        <f>admin4_POP_ALL!M2572</f>
        <v>3667</v>
      </c>
      <c r="I2572" s="5">
        <f t="shared" si="282"/>
        <v>3.7592790221568854E-2</v>
      </c>
      <c r="J2572">
        <f>admin4_POP_ALL!P2572</f>
        <v>594.47</v>
      </c>
      <c r="K2572" s="5">
        <f t="shared" si="286"/>
        <v>6.3586940582922775</v>
      </c>
      <c r="L2572" s="10">
        <f>admin4_VUL_ALL!N2572</f>
        <v>69.891121835827363</v>
      </c>
      <c r="M2572" s="5">
        <f t="shared" si="283"/>
        <v>5.9595510807424752</v>
      </c>
      <c r="N2572" s="10">
        <f>admin4_VUL_ALL!W2572</f>
        <v>70.242784577529491</v>
      </c>
      <c r="O2572" s="5">
        <f t="shared" si="284"/>
        <v>7.2498388428049241</v>
      </c>
      <c r="P2572" s="10">
        <f>admin4_VUL_ALL!X2572</f>
        <v>43.28</v>
      </c>
      <c r="Q2572" s="5">
        <f t="shared" si="285"/>
        <v>8.1746031746031758</v>
      </c>
      <c r="T2572"/>
      <c r="AC2572"/>
      <c r="AD2572"/>
    </row>
    <row r="2573" spans="1:30" ht="12.75" customHeight="1">
      <c r="A2573" s="4" t="s">
        <v>8789</v>
      </c>
      <c r="B2573" s="4" t="s">
        <v>8791</v>
      </c>
      <c r="C2573" s="4" t="s">
        <v>8</v>
      </c>
      <c r="D2573" s="4" t="s">
        <v>8680</v>
      </c>
      <c r="E2573" s="10">
        <f>IFERROR(VLOOKUP(A2573,admin4_MMI_ALL!$A$2:$B$3312,2,FALSE),3.5)</f>
        <v>3.5</v>
      </c>
      <c r="F2573" s="35">
        <f t="shared" si="280"/>
        <v>3162.2776601683804</v>
      </c>
      <c r="G2573" s="5">
        <f t="shared" si="281"/>
        <v>0</v>
      </c>
      <c r="H2573">
        <f>admin4_POP_ALL!M2573</f>
        <v>6881</v>
      </c>
      <c r="I2573" s="5">
        <f t="shared" si="282"/>
        <v>7.0541584269052438E-2</v>
      </c>
      <c r="J2573">
        <f>admin4_POP_ALL!P2573</f>
        <v>456.52</v>
      </c>
      <c r="K2573" s="5">
        <f t="shared" si="286"/>
        <v>6.0958540630581144</v>
      </c>
      <c r="L2573" s="10">
        <f>admin4_VUL_ALL!N2573</f>
        <v>51.899647612060562</v>
      </c>
      <c r="M2573" s="5">
        <f t="shared" si="283"/>
        <v>3.5133381038819085</v>
      </c>
      <c r="N2573" s="10">
        <f>admin4_VUL_ALL!W2573</f>
        <v>56.047722707975034</v>
      </c>
      <c r="O2573" s="5">
        <f t="shared" si="284"/>
        <v>5.7625375763786675</v>
      </c>
      <c r="P2573" s="10">
        <f>admin4_VUL_ALL!X2573</f>
        <v>32.299999999999997</v>
      </c>
      <c r="Q2573" s="5">
        <f t="shared" si="285"/>
        <v>4.8229548229548227</v>
      </c>
      <c r="T2573"/>
      <c r="AC2573"/>
      <c r="AD2573"/>
    </row>
    <row r="2574" spans="1:30" ht="12.75" customHeight="1">
      <c r="A2574" s="4" t="s">
        <v>8792</v>
      </c>
      <c r="B2574" s="4" t="s">
        <v>8794</v>
      </c>
      <c r="C2574" s="4" t="s">
        <v>8</v>
      </c>
      <c r="D2574" s="4" t="s">
        <v>8680</v>
      </c>
      <c r="E2574" s="10">
        <f>IFERROR(VLOOKUP(A2574,admin4_MMI_ALL!$A$2:$B$3312,2,FALSE),3.5)</f>
        <v>3.5</v>
      </c>
      <c r="F2574" s="35">
        <f t="shared" si="280"/>
        <v>3162.2776601683804</v>
      </c>
      <c r="G2574" s="5">
        <f t="shared" si="281"/>
        <v>0</v>
      </c>
      <c r="H2574">
        <f>admin4_POP_ALL!M2574</f>
        <v>13048</v>
      </c>
      <c r="I2574" s="5">
        <f t="shared" si="282"/>
        <v>0.13376349244914926</v>
      </c>
      <c r="J2574">
        <f>admin4_POP_ALL!P2574</f>
        <v>291.2</v>
      </c>
      <c r="K2574" s="5">
        <f t="shared" si="286"/>
        <v>5.6482714761596693</v>
      </c>
      <c r="L2574" s="10">
        <f>admin4_VUL_ALL!N2574</f>
        <v>51.899647612060562</v>
      </c>
      <c r="M2574" s="5">
        <f t="shared" si="283"/>
        <v>3.5133381038819085</v>
      </c>
      <c r="N2574" s="10">
        <f>admin4_VUL_ALL!W2574</f>
        <v>56.047722707975034</v>
      </c>
      <c r="O2574" s="5">
        <f t="shared" si="284"/>
        <v>5.7625375763786675</v>
      </c>
      <c r="P2574" s="10">
        <f>admin4_VUL_ALL!X2574</f>
        <v>32.299999999999997</v>
      </c>
      <c r="Q2574" s="5">
        <f t="shared" si="285"/>
        <v>4.8229548229548227</v>
      </c>
      <c r="T2574"/>
      <c r="AC2574"/>
      <c r="AD2574"/>
    </row>
    <row r="2575" spans="1:30" ht="12.75" customHeight="1">
      <c r="A2575" s="4" t="s">
        <v>8795</v>
      </c>
      <c r="B2575" s="4" t="s">
        <v>8797</v>
      </c>
      <c r="C2575" s="4" t="s">
        <v>8</v>
      </c>
      <c r="D2575" s="4" t="s">
        <v>8680</v>
      </c>
      <c r="E2575" s="10">
        <f>IFERROR(VLOOKUP(A2575,admin4_MMI_ALL!$A$2:$B$3312,2,FALSE),3.5)</f>
        <v>3.5</v>
      </c>
      <c r="F2575" s="35">
        <f t="shared" si="280"/>
        <v>3162.2776601683804</v>
      </c>
      <c r="G2575" s="5">
        <f t="shared" si="281"/>
        <v>0</v>
      </c>
      <c r="H2575">
        <f>admin4_POP_ALL!M2575</f>
        <v>17682</v>
      </c>
      <c r="I2575" s="5">
        <f t="shared" si="282"/>
        <v>0.18126962549707676</v>
      </c>
      <c r="J2575">
        <f>admin4_POP_ALL!P2575</f>
        <v>239.92</v>
      </c>
      <c r="K2575" s="5">
        <f t="shared" si="286"/>
        <v>5.4554453913795333</v>
      </c>
      <c r="L2575" s="10">
        <f>admin4_VUL_ALL!N2575</f>
        <v>51.899647612060562</v>
      </c>
      <c r="M2575" s="5">
        <f t="shared" si="283"/>
        <v>3.5133381038819085</v>
      </c>
      <c r="N2575" s="10">
        <f>admin4_VUL_ALL!W2575</f>
        <v>56.047722707975034</v>
      </c>
      <c r="O2575" s="5">
        <f t="shared" si="284"/>
        <v>5.7625375763786675</v>
      </c>
      <c r="P2575" s="10">
        <f>admin4_VUL_ALL!X2575</f>
        <v>32.299999999999997</v>
      </c>
      <c r="Q2575" s="5">
        <f t="shared" si="285"/>
        <v>4.8229548229548227</v>
      </c>
      <c r="T2575"/>
      <c r="AC2575"/>
      <c r="AD2575"/>
    </row>
    <row r="2576" spans="1:30" ht="12.75" customHeight="1">
      <c r="A2576" s="4" t="s">
        <v>1385</v>
      </c>
      <c r="B2576" s="4" t="s">
        <v>8799</v>
      </c>
      <c r="C2576" s="4" t="s">
        <v>8</v>
      </c>
      <c r="D2576" s="4" t="s">
        <v>8680</v>
      </c>
      <c r="E2576" s="10">
        <f>IFERROR(VLOOKUP(A2576,admin4_MMI_ALL!$A$2:$B$3312,2,FALSE),3.5)</f>
        <v>3.9788265228299999</v>
      </c>
      <c r="F2576" s="35">
        <f t="shared" si="280"/>
        <v>9524.1564946149338</v>
      </c>
      <c r="G2576" s="5">
        <f t="shared" si="281"/>
        <v>1.4749107191365261E-4</v>
      </c>
      <c r="H2576">
        <f>admin4_POP_ALL!M2576</f>
        <v>15568</v>
      </c>
      <c r="I2576" s="5">
        <f t="shared" si="282"/>
        <v>0.15959764335134546</v>
      </c>
      <c r="J2576">
        <f>admin4_POP_ALL!P2576</f>
        <v>154.79</v>
      </c>
      <c r="K2576" s="5">
        <f t="shared" si="286"/>
        <v>5.0191971739355221</v>
      </c>
      <c r="L2576" s="10">
        <f>admin4_VUL_ALL!N2576</f>
        <v>51.899647612060562</v>
      </c>
      <c r="M2576" s="5">
        <f t="shared" si="283"/>
        <v>3.5133381038819085</v>
      </c>
      <c r="N2576" s="10">
        <f>admin4_VUL_ALL!W2576</f>
        <v>56.047722707975034</v>
      </c>
      <c r="O2576" s="5">
        <f t="shared" si="284"/>
        <v>5.7625375763786675</v>
      </c>
      <c r="P2576" s="10">
        <f>admin4_VUL_ALL!X2576</f>
        <v>32.299999999999997</v>
      </c>
      <c r="Q2576" s="5">
        <f t="shared" si="285"/>
        <v>4.8229548229548227</v>
      </c>
      <c r="T2576"/>
      <c r="AC2576"/>
      <c r="AD2576"/>
    </row>
    <row r="2577" spans="1:30" ht="12.75" customHeight="1">
      <c r="A2577" s="4" t="s">
        <v>8800</v>
      </c>
      <c r="B2577" s="4" t="s">
        <v>8802</v>
      </c>
      <c r="C2577" s="4" t="s">
        <v>8</v>
      </c>
      <c r="D2577" s="4" t="s">
        <v>8680</v>
      </c>
      <c r="E2577" s="10">
        <f>IFERROR(VLOOKUP(A2577,admin4_MMI_ALL!$A$2:$B$3312,2,FALSE),3.5)</f>
        <v>3.5</v>
      </c>
      <c r="F2577" s="35">
        <f t="shared" si="280"/>
        <v>3162.2776601683804</v>
      </c>
      <c r="G2577" s="5">
        <f t="shared" si="281"/>
        <v>0</v>
      </c>
      <c r="H2577">
        <f>admin4_POP_ALL!M2577</f>
        <v>10053</v>
      </c>
      <c r="I2577" s="5">
        <f t="shared" si="282"/>
        <v>0.10305980913483274</v>
      </c>
      <c r="J2577">
        <f>admin4_POP_ALL!P2577</f>
        <v>490.8</v>
      </c>
      <c r="K2577" s="5">
        <f t="shared" si="286"/>
        <v>6.1679298202327448</v>
      </c>
      <c r="L2577" s="10">
        <f>admin4_VUL_ALL!N2577</f>
        <v>51.899647612060562</v>
      </c>
      <c r="M2577" s="5">
        <f t="shared" si="283"/>
        <v>3.5133381038819085</v>
      </c>
      <c r="N2577" s="10">
        <f>admin4_VUL_ALL!W2577</f>
        <v>56.047722707975034</v>
      </c>
      <c r="O2577" s="5">
        <f t="shared" si="284"/>
        <v>5.7625375763786675</v>
      </c>
      <c r="P2577" s="10">
        <f>admin4_VUL_ALL!X2577</f>
        <v>32.299999999999997</v>
      </c>
      <c r="Q2577" s="5">
        <f t="shared" si="285"/>
        <v>4.8229548229548227</v>
      </c>
      <c r="T2577"/>
      <c r="AC2577"/>
      <c r="AD2577"/>
    </row>
    <row r="2578" spans="1:30" ht="12.75" customHeight="1">
      <c r="A2578" s="4" t="s">
        <v>8803</v>
      </c>
      <c r="B2578" s="4" t="s">
        <v>7219</v>
      </c>
      <c r="C2578" s="4" t="s">
        <v>8</v>
      </c>
      <c r="D2578" s="4" t="s">
        <v>8680</v>
      </c>
      <c r="E2578" s="10">
        <f>IFERROR(VLOOKUP(A2578,admin4_MMI_ALL!$A$2:$B$3312,2,FALSE),3.5)</f>
        <v>3.5</v>
      </c>
      <c r="F2578" s="35">
        <f t="shared" si="280"/>
        <v>3162.2776601683804</v>
      </c>
      <c r="G2578" s="5">
        <f t="shared" si="281"/>
        <v>0</v>
      </c>
      <c r="H2578">
        <f>admin4_POP_ALL!M2578</f>
        <v>7524</v>
      </c>
      <c r="I2578" s="5">
        <f t="shared" si="282"/>
        <v>7.713339340798582E-2</v>
      </c>
      <c r="J2578">
        <f>admin4_POP_ALL!P2578</f>
        <v>443.38</v>
      </c>
      <c r="K2578" s="5">
        <f t="shared" si="286"/>
        <v>6.0667812257443776</v>
      </c>
      <c r="L2578" s="10">
        <f>admin4_VUL_ALL!N2578</f>
        <v>51.899647612060562</v>
      </c>
      <c r="M2578" s="5">
        <f t="shared" si="283"/>
        <v>3.5133381038819085</v>
      </c>
      <c r="N2578" s="10">
        <f>admin4_VUL_ALL!W2578</f>
        <v>56.047722707975034</v>
      </c>
      <c r="O2578" s="5">
        <f t="shared" si="284"/>
        <v>5.7625375763786675</v>
      </c>
      <c r="P2578" s="10">
        <f>admin4_VUL_ALL!X2578</f>
        <v>32.299999999999997</v>
      </c>
      <c r="Q2578" s="5">
        <f t="shared" si="285"/>
        <v>4.8229548229548227</v>
      </c>
      <c r="T2578"/>
      <c r="AC2578"/>
      <c r="AD2578"/>
    </row>
    <row r="2579" spans="1:30" ht="12.75" customHeight="1">
      <c r="A2579" s="4" t="s">
        <v>8804</v>
      </c>
      <c r="B2579" s="4" t="s">
        <v>8806</v>
      </c>
      <c r="C2579" s="4" t="s">
        <v>8</v>
      </c>
      <c r="D2579" s="4" t="s">
        <v>8680</v>
      </c>
      <c r="E2579" s="10">
        <f>IFERROR(VLOOKUP(A2579,admin4_MMI_ALL!$A$2:$B$3312,2,FALSE),3.5)</f>
        <v>3.5</v>
      </c>
      <c r="F2579" s="35">
        <f t="shared" si="280"/>
        <v>3162.2776601683804</v>
      </c>
      <c r="G2579" s="5">
        <f t="shared" si="281"/>
        <v>0</v>
      </c>
      <c r="H2579">
        <f>admin4_POP_ALL!M2579</f>
        <v>19221</v>
      </c>
      <c r="I2579" s="5">
        <f t="shared" si="282"/>
        <v>0.19704691051234657</v>
      </c>
      <c r="J2579">
        <f>admin4_POP_ALL!P2579</f>
        <v>295.31</v>
      </c>
      <c r="K2579" s="5">
        <f t="shared" si="286"/>
        <v>5.662223234540388</v>
      </c>
      <c r="L2579" s="10">
        <f>admin4_VUL_ALL!N2579</f>
        <v>51.899647612060562</v>
      </c>
      <c r="M2579" s="5">
        <f t="shared" si="283"/>
        <v>3.5133381038819085</v>
      </c>
      <c r="N2579" s="10">
        <f>admin4_VUL_ALL!W2579</f>
        <v>56.047722707975034</v>
      </c>
      <c r="O2579" s="5">
        <f t="shared" si="284"/>
        <v>5.7625375763786675</v>
      </c>
      <c r="P2579" s="10">
        <f>admin4_VUL_ALL!X2579</f>
        <v>32.299999999999997</v>
      </c>
      <c r="Q2579" s="5">
        <f t="shared" si="285"/>
        <v>4.8229548229548227</v>
      </c>
      <c r="T2579"/>
      <c r="AC2579"/>
      <c r="AD2579"/>
    </row>
    <row r="2580" spans="1:30" ht="12.75" customHeight="1">
      <c r="A2580" s="4" t="s">
        <v>8807</v>
      </c>
      <c r="B2580" s="4" t="s">
        <v>8809</v>
      </c>
      <c r="C2580" s="4" t="s">
        <v>8</v>
      </c>
      <c r="D2580" s="4" t="s">
        <v>8680</v>
      </c>
      <c r="E2580" s="10">
        <f>IFERROR(VLOOKUP(A2580,admin4_MMI_ALL!$A$2:$B$3312,2,FALSE),3.5)</f>
        <v>3.5</v>
      </c>
      <c r="F2580" s="35">
        <f t="shared" si="280"/>
        <v>3162.2776601683804</v>
      </c>
      <c r="G2580" s="5">
        <f t="shared" si="281"/>
        <v>0</v>
      </c>
      <c r="H2580">
        <f>admin4_POP_ALL!M2580</f>
        <v>22882</v>
      </c>
      <c r="I2580" s="5">
        <f t="shared" si="282"/>
        <v>0.23457819085081494</v>
      </c>
      <c r="J2580">
        <f>admin4_POP_ALL!P2580</f>
        <v>256.43</v>
      </c>
      <c r="K2580" s="5">
        <f t="shared" si="286"/>
        <v>5.5216936902283154</v>
      </c>
      <c r="L2580" s="10">
        <f>admin4_VUL_ALL!N2580</f>
        <v>51.899647612060562</v>
      </c>
      <c r="M2580" s="5">
        <f t="shared" si="283"/>
        <v>3.5133381038819085</v>
      </c>
      <c r="N2580" s="10">
        <f>admin4_VUL_ALL!W2580</f>
        <v>56.047722707975034</v>
      </c>
      <c r="O2580" s="5">
        <f t="shared" si="284"/>
        <v>5.7625375763786675</v>
      </c>
      <c r="P2580" s="10">
        <f>admin4_VUL_ALL!X2580</f>
        <v>32.299999999999997</v>
      </c>
      <c r="Q2580" s="5">
        <f t="shared" si="285"/>
        <v>4.8229548229548227</v>
      </c>
      <c r="T2580"/>
      <c r="AC2580"/>
      <c r="AD2580"/>
    </row>
    <row r="2581" spans="1:30" ht="12.75" customHeight="1">
      <c r="A2581" s="4" t="s">
        <v>8810</v>
      </c>
      <c r="B2581" s="4" t="s">
        <v>8812</v>
      </c>
      <c r="C2581" s="4" t="s">
        <v>8</v>
      </c>
      <c r="D2581" s="4" t="s">
        <v>8680</v>
      </c>
      <c r="E2581" s="10">
        <f>IFERROR(VLOOKUP(A2581,admin4_MMI_ALL!$A$2:$B$3312,2,FALSE),3.5)</f>
        <v>3.5</v>
      </c>
      <c r="F2581" s="35">
        <f t="shared" si="280"/>
        <v>3162.2776601683804</v>
      </c>
      <c r="G2581" s="5">
        <f t="shared" si="281"/>
        <v>0</v>
      </c>
      <c r="H2581">
        <f>admin4_POP_ALL!M2581</f>
        <v>10059</v>
      </c>
      <c r="I2581" s="5">
        <f t="shared" si="282"/>
        <v>0.10312131901793321</v>
      </c>
      <c r="J2581">
        <f>admin4_POP_ALL!P2581</f>
        <v>189.61</v>
      </c>
      <c r="K2581" s="5">
        <f t="shared" si="286"/>
        <v>5.2211767364358153</v>
      </c>
      <c r="L2581" s="10">
        <f>admin4_VUL_ALL!N2581</f>
        <v>51.899647612060562</v>
      </c>
      <c r="M2581" s="5">
        <f t="shared" si="283"/>
        <v>3.5133381038819085</v>
      </c>
      <c r="N2581" s="10">
        <f>admin4_VUL_ALL!W2581</f>
        <v>56.047722707975034</v>
      </c>
      <c r="O2581" s="5">
        <f t="shared" si="284"/>
        <v>5.7625375763786675</v>
      </c>
      <c r="P2581" s="10">
        <f>admin4_VUL_ALL!X2581</f>
        <v>32.299999999999997</v>
      </c>
      <c r="Q2581" s="5">
        <f t="shared" si="285"/>
        <v>4.8229548229548227</v>
      </c>
      <c r="T2581"/>
      <c r="AC2581"/>
      <c r="AD2581"/>
    </row>
    <row r="2582" spans="1:30" ht="12.75" customHeight="1">
      <c r="A2582" s="4" t="s">
        <v>8813</v>
      </c>
      <c r="B2582" s="4" t="s">
        <v>8815</v>
      </c>
      <c r="C2582" s="4" t="s">
        <v>8</v>
      </c>
      <c r="D2582" s="4" t="s">
        <v>8680</v>
      </c>
      <c r="E2582" s="10">
        <f>IFERROR(VLOOKUP(A2582,admin4_MMI_ALL!$A$2:$B$3312,2,FALSE),3.5)</f>
        <v>3.5</v>
      </c>
      <c r="F2582" s="35">
        <f t="shared" si="280"/>
        <v>3162.2776601683804</v>
      </c>
      <c r="G2582" s="5">
        <f t="shared" si="281"/>
        <v>0</v>
      </c>
      <c r="H2582">
        <f>admin4_POP_ALL!M2582</f>
        <v>6814</v>
      </c>
      <c r="I2582" s="5">
        <f t="shared" si="282"/>
        <v>6.9854723907763885E-2</v>
      </c>
      <c r="J2582">
        <f>admin4_POP_ALL!P2582</f>
        <v>484.43</v>
      </c>
      <c r="K2582" s="5">
        <f t="shared" si="286"/>
        <v>6.154925310230059</v>
      </c>
      <c r="L2582" s="10">
        <f>admin4_VUL_ALL!N2582</f>
        <v>51.899647612060562</v>
      </c>
      <c r="M2582" s="5">
        <f t="shared" si="283"/>
        <v>3.5133381038819085</v>
      </c>
      <c r="N2582" s="10">
        <f>admin4_VUL_ALL!W2582</f>
        <v>56.047722707975034</v>
      </c>
      <c r="O2582" s="5">
        <f t="shared" si="284"/>
        <v>5.7625375763786675</v>
      </c>
      <c r="P2582" s="10">
        <f>admin4_VUL_ALL!X2582</f>
        <v>32.299999999999997</v>
      </c>
      <c r="Q2582" s="5">
        <f t="shared" si="285"/>
        <v>4.8229548229548227</v>
      </c>
      <c r="T2582"/>
      <c r="AC2582"/>
      <c r="AD2582"/>
    </row>
    <row r="2583" spans="1:30" ht="12.75" customHeight="1">
      <c r="A2583" s="4" t="s">
        <v>8816</v>
      </c>
      <c r="B2583" s="4" t="s">
        <v>8818</v>
      </c>
      <c r="C2583" s="4" t="s">
        <v>8</v>
      </c>
      <c r="D2583" s="4" t="s">
        <v>8680</v>
      </c>
      <c r="E2583" s="10">
        <f>IFERROR(VLOOKUP(A2583,admin4_MMI_ALL!$A$2:$B$3312,2,FALSE),3.5)</f>
        <v>3.5</v>
      </c>
      <c r="F2583" s="35">
        <f t="shared" si="280"/>
        <v>3162.2776601683804</v>
      </c>
      <c r="G2583" s="5">
        <f t="shared" si="281"/>
        <v>0</v>
      </c>
      <c r="H2583">
        <f>admin4_POP_ALL!M2583</f>
        <v>55747</v>
      </c>
      <c r="I2583" s="5">
        <f t="shared" si="282"/>
        <v>0.57149857553362393</v>
      </c>
      <c r="J2583">
        <f>admin4_POP_ALL!P2583</f>
        <v>584.96</v>
      </c>
      <c r="K2583" s="5">
        <f t="shared" si="286"/>
        <v>6.3426404302706088</v>
      </c>
      <c r="L2583" s="10">
        <f>admin4_VUL_ALL!N2583</f>
        <v>51.899647612060562</v>
      </c>
      <c r="M2583" s="5">
        <f t="shared" si="283"/>
        <v>3.5133381038819085</v>
      </c>
      <c r="N2583" s="10">
        <f>admin4_VUL_ALL!W2583</f>
        <v>56.047722707975034</v>
      </c>
      <c r="O2583" s="5">
        <f t="shared" si="284"/>
        <v>5.7625375763786675</v>
      </c>
      <c r="P2583" s="10">
        <f>admin4_VUL_ALL!X2583</f>
        <v>32.299999999999997</v>
      </c>
      <c r="Q2583" s="5">
        <f t="shared" si="285"/>
        <v>4.8229548229548227</v>
      </c>
      <c r="T2583"/>
      <c r="AC2583"/>
      <c r="AD2583"/>
    </row>
    <row r="2584" spans="1:30" ht="12.75" customHeight="1">
      <c r="A2584" s="4" t="s">
        <v>8819</v>
      </c>
      <c r="B2584" s="4" t="s">
        <v>8821</v>
      </c>
      <c r="C2584" s="4" t="s">
        <v>8</v>
      </c>
      <c r="D2584" s="4" t="s">
        <v>8680</v>
      </c>
      <c r="E2584" s="10">
        <f>IFERROR(VLOOKUP(A2584,admin4_MMI_ALL!$A$2:$B$3312,2,FALSE),3.5)</f>
        <v>3.5</v>
      </c>
      <c r="F2584" s="35">
        <f t="shared" si="280"/>
        <v>3162.2776601683804</v>
      </c>
      <c r="G2584" s="5">
        <f t="shared" si="281"/>
        <v>0</v>
      </c>
      <c r="H2584">
        <f>admin4_POP_ALL!M2584</f>
        <v>11539</v>
      </c>
      <c r="I2584" s="5">
        <f t="shared" si="282"/>
        <v>0.11829375684938177</v>
      </c>
      <c r="J2584">
        <f>admin4_POP_ALL!P2584</f>
        <v>505.95</v>
      </c>
      <c r="K2584" s="5">
        <f t="shared" si="286"/>
        <v>6.1981930498184914</v>
      </c>
      <c r="L2584" s="10">
        <f>admin4_VUL_ALL!N2584</f>
        <v>51.899647612060562</v>
      </c>
      <c r="M2584" s="5">
        <f t="shared" si="283"/>
        <v>3.5133381038819085</v>
      </c>
      <c r="N2584" s="10">
        <f>admin4_VUL_ALL!W2584</f>
        <v>56.047722707975034</v>
      </c>
      <c r="O2584" s="5">
        <f t="shared" si="284"/>
        <v>5.7625375763786675</v>
      </c>
      <c r="P2584" s="10">
        <f>admin4_VUL_ALL!X2584</f>
        <v>32.299999999999997</v>
      </c>
      <c r="Q2584" s="5">
        <f t="shared" si="285"/>
        <v>4.8229548229548227</v>
      </c>
      <c r="T2584"/>
      <c r="AC2584"/>
      <c r="AD2584"/>
    </row>
    <row r="2585" spans="1:30" ht="12.75" customHeight="1">
      <c r="A2585" s="4" t="s">
        <v>8822</v>
      </c>
      <c r="B2585" s="4" t="s">
        <v>3474</v>
      </c>
      <c r="C2585" s="4" t="s">
        <v>8</v>
      </c>
      <c r="D2585" s="4" t="s">
        <v>8680</v>
      </c>
      <c r="E2585" s="10">
        <f>IFERROR(VLOOKUP(A2585,admin4_MMI_ALL!$A$2:$B$3312,2,FALSE),3.5)</f>
        <v>3.5</v>
      </c>
      <c r="F2585" s="35">
        <f t="shared" si="280"/>
        <v>3162.2776601683804</v>
      </c>
      <c r="G2585" s="5">
        <f t="shared" si="281"/>
        <v>0</v>
      </c>
      <c r="H2585">
        <f>admin4_POP_ALL!M2585</f>
        <v>13553</v>
      </c>
      <c r="I2585" s="5">
        <f t="shared" si="282"/>
        <v>0.13894057427677192</v>
      </c>
      <c r="J2585">
        <f>admin4_POP_ALL!P2585</f>
        <v>478.27</v>
      </c>
      <c r="K2585" s="5">
        <f t="shared" si="286"/>
        <v>6.1421858477393068</v>
      </c>
      <c r="L2585" s="10">
        <f>admin4_VUL_ALL!N2585</f>
        <v>51.899647612060562</v>
      </c>
      <c r="M2585" s="5">
        <f t="shared" si="283"/>
        <v>3.5133381038819085</v>
      </c>
      <c r="N2585" s="10">
        <f>admin4_VUL_ALL!W2585</f>
        <v>56.047722707975034</v>
      </c>
      <c r="O2585" s="5">
        <f t="shared" si="284"/>
        <v>5.7625375763786675</v>
      </c>
      <c r="P2585" s="10">
        <f>admin4_VUL_ALL!X2585</f>
        <v>32.299999999999997</v>
      </c>
      <c r="Q2585" s="5">
        <f t="shared" si="285"/>
        <v>4.8229548229548227</v>
      </c>
      <c r="T2585"/>
      <c r="AC2585"/>
      <c r="AD2585"/>
    </row>
    <row r="2586" spans="1:30" ht="12.75" customHeight="1">
      <c r="A2586" s="4" t="s">
        <v>8823</v>
      </c>
      <c r="B2586" s="4" t="s">
        <v>8825</v>
      </c>
      <c r="C2586" s="4" t="s">
        <v>8</v>
      </c>
      <c r="D2586" s="4" t="s">
        <v>8680</v>
      </c>
      <c r="E2586" s="10">
        <f>IFERROR(VLOOKUP(A2586,admin4_MMI_ALL!$A$2:$B$3312,2,FALSE),3.5)</f>
        <v>3.5</v>
      </c>
      <c r="F2586" s="35">
        <f t="shared" si="280"/>
        <v>3162.2776601683804</v>
      </c>
      <c r="G2586" s="5">
        <f t="shared" si="281"/>
        <v>0</v>
      </c>
      <c r="H2586">
        <f>admin4_POP_ALL!M2586</f>
        <v>7115</v>
      </c>
      <c r="I2586" s="5">
        <f t="shared" si="282"/>
        <v>7.2940469709970646E-2</v>
      </c>
      <c r="J2586">
        <f>admin4_POP_ALL!P2586</f>
        <v>377.64</v>
      </c>
      <c r="K2586" s="5">
        <f t="shared" si="286"/>
        <v>5.9070234034218148</v>
      </c>
      <c r="L2586" s="10">
        <f>admin4_VUL_ALL!N2586</f>
        <v>51.899647612060562</v>
      </c>
      <c r="M2586" s="5">
        <f t="shared" si="283"/>
        <v>3.5133381038819085</v>
      </c>
      <c r="N2586" s="10">
        <f>admin4_VUL_ALL!W2586</f>
        <v>56.047722707975034</v>
      </c>
      <c r="O2586" s="5">
        <f t="shared" si="284"/>
        <v>5.7625375763786675</v>
      </c>
      <c r="P2586" s="10">
        <f>admin4_VUL_ALL!X2586</f>
        <v>32.299999999999997</v>
      </c>
      <c r="Q2586" s="5">
        <f t="shared" si="285"/>
        <v>4.8229548229548227</v>
      </c>
      <c r="T2586"/>
      <c r="AC2586"/>
      <c r="AD2586"/>
    </row>
    <row r="2587" spans="1:30" ht="12.75" customHeight="1">
      <c r="A2587" s="4" t="s">
        <v>8826</v>
      </c>
      <c r="B2587" s="4" t="s">
        <v>8828</v>
      </c>
      <c r="C2587" s="4" t="s">
        <v>8</v>
      </c>
      <c r="D2587" s="4" t="s">
        <v>8680</v>
      </c>
      <c r="E2587" s="10">
        <f>IFERROR(VLOOKUP(A2587,admin4_MMI_ALL!$A$2:$B$3312,2,FALSE),3.5)</f>
        <v>3.5</v>
      </c>
      <c r="F2587" s="35">
        <f t="shared" si="280"/>
        <v>3162.2776601683804</v>
      </c>
      <c r="G2587" s="5">
        <f t="shared" si="281"/>
        <v>0</v>
      </c>
      <c r="H2587">
        <f>admin4_POP_ALL!M2587</f>
        <v>18933</v>
      </c>
      <c r="I2587" s="5">
        <f t="shared" si="282"/>
        <v>0.19409443612352414</v>
      </c>
      <c r="J2587">
        <f>admin4_POP_ALL!P2587</f>
        <v>578.9</v>
      </c>
      <c r="K2587" s="5">
        <f t="shared" si="286"/>
        <v>6.3322739519604143</v>
      </c>
      <c r="L2587" s="10">
        <f>admin4_VUL_ALL!N2587</f>
        <v>51.899647612060562</v>
      </c>
      <c r="M2587" s="5">
        <f t="shared" si="283"/>
        <v>3.5133381038819085</v>
      </c>
      <c r="N2587" s="10">
        <f>admin4_VUL_ALL!W2587</f>
        <v>56.047722707975034</v>
      </c>
      <c r="O2587" s="5">
        <f t="shared" si="284"/>
        <v>5.7625375763786675</v>
      </c>
      <c r="P2587" s="10">
        <f>admin4_VUL_ALL!X2587</f>
        <v>32.299999999999997</v>
      </c>
      <c r="Q2587" s="5">
        <f t="shared" si="285"/>
        <v>4.8229548229548227</v>
      </c>
      <c r="T2587"/>
      <c r="AC2587"/>
      <c r="AD2587"/>
    </row>
    <row r="2588" spans="1:30" ht="12.75" customHeight="1">
      <c r="A2588" s="4" t="s">
        <v>8829</v>
      </c>
      <c r="B2588" s="4" t="s">
        <v>5289</v>
      </c>
      <c r="C2588" s="4" t="s">
        <v>8</v>
      </c>
      <c r="D2588" s="4" t="s">
        <v>8680</v>
      </c>
      <c r="E2588" s="10">
        <f>IFERROR(VLOOKUP(A2588,admin4_MMI_ALL!$A$2:$B$3312,2,FALSE),3.5)</f>
        <v>3.5</v>
      </c>
      <c r="F2588" s="35">
        <f t="shared" si="280"/>
        <v>3162.2776601683804</v>
      </c>
      <c r="G2588" s="5">
        <f t="shared" si="281"/>
        <v>0</v>
      </c>
      <c r="H2588">
        <f>admin4_POP_ALL!M2588</f>
        <v>10932</v>
      </c>
      <c r="I2588" s="5">
        <f t="shared" si="282"/>
        <v>0.11207100700905118</v>
      </c>
      <c r="J2588">
        <f>admin4_POP_ALL!P2588</f>
        <v>477.11</v>
      </c>
      <c r="K2588" s="5">
        <f t="shared" si="286"/>
        <v>6.1397685090996399</v>
      </c>
      <c r="L2588" s="10">
        <f>admin4_VUL_ALL!N2588</f>
        <v>51.899647612060562</v>
      </c>
      <c r="M2588" s="5">
        <f t="shared" si="283"/>
        <v>3.5133381038819085</v>
      </c>
      <c r="N2588" s="10">
        <f>admin4_VUL_ALL!W2588</f>
        <v>56.047722707975034</v>
      </c>
      <c r="O2588" s="5">
        <f t="shared" si="284"/>
        <v>5.7625375763786675</v>
      </c>
      <c r="P2588" s="10">
        <f>admin4_VUL_ALL!X2588</f>
        <v>32.299999999999997</v>
      </c>
      <c r="Q2588" s="5">
        <f t="shared" si="285"/>
        <v>4.8229548229548227</v>
      </c>
      <c r="T2588"/>
      <c r="AC2588"/>
      <c r="AD2588"/>
    </row>
    <row r="2589" spans="1:30" ht="12.75" customHeight="1">
      <c r="A2589" s="4" t="s">
        <v>8830</v>
      </c>
      <c r="B2589" s="4" t="s">
        <v>8832</v>
      </c>
      <c r="C2589" s="4" t="s">
        <v>8</v>
      </c>
      <c r="D2589" s="4" t="s">
        <v>8680</v>
      </c>
      <c r="E2589" s="10">
        <f>IFERROR(VLOOKUP(A2589,admin4_MMI_ALL!$A$2:$B$3312,2,FALSE),3.5)</f>
        <v>3.5</v>
      </c>
      <c r="F2589" s="35">
        <f t="shared" si="280"/>
        <v>3162.2776601683804</v>
      </c>
      <c r="G2589" s="5">
        <f t="shared" si="281"/>
        <v>0</v>
      </c>
      <c r="H2589">
        <f>admin4_POP_ALL!M2589</f>
        <v>6357</v>
      </c>
      <c r="I2589" s="5">
        <f t="shared" si="282"/>
        <v>6.5169721144944959E-2</v>
      </c>
      <c r="J2589">
        <f>admin4_POP_ALL!P2589</f>
        <v>375.91</v>
      </c>
      <c r="K2589" s="5">
        <f t="shared" si="286"/>
        <v>5.9024526243644084</v>
      </c>
      <c r="L2589" s="10">
        <f>admin4_VUL_ALL!N2589</f>
        <v>51.899647612060562</v>
      </c>
      <c r="M2589" s="5">
        <f t="shared" si="283"/>
        <v>3.5133381038819085</v>
      </c>
      <c r="N2589" s="10">
        <f>admin4_VUL_ALL!W2589</f>
        <v>56.047722707975034</v>
      </c>
      <c r="O2589" s="5">
        <f t="shared" si="284"/>
        <v>5.7625375763786675</v>
      </c>
      <c r="P2589" s="10">
        <f>admin4_VUL_ALL!X2589</f>
        <v>32.299999999999997</v>
      </c>
      <c r="Q2589" s="5">
        <f t="shared" si="285"/>
        <v>4.8229548229548227</v>
      </c>
      <c r="T2589"/>
      <c r="AC2589"/>
      <c r="AD2589"/>
    </row>
    <row r="2590" spans="1:30" ht="12.75" customHeight="1">
      <c r="A2590" s="4" t="s">
        <v>8833</v>
      </c>
      <c r="B2590" s="4" t="s">
        <v>8835</v>
      </c>
      <c r="C2590" s="4" t="s">
        <v>8</v>
      </c>
      <c r="D2590" s="4" t="s">
        <v>8680</v>
      </c>
      <c r="E2590" s="10">
        <f>IFERROR(VLOOKUP(A2590,admin4_MMI_ALL!$A$2:$B$3312,2,FALSE),3.5)</f>
        <v>3.5</v>
      </c>
      <c r="F2590" s="35">
        <f t="shared" si="280"/>
        <v>3162.2776601683804</v>
      </c>
      <c r="G2590" s="5">
        <f t="shared" si="281"/>
        <v>0</v>
      </c>
      <c r="H2590">
        <f>admin4_POP_ALL!M2590</f>
        <v>8734</v>
      </c>
      <c r="I2590" s="5">
        <f t="shared" si="282"/>
        <v>8.9537886499913372E-2</v>
      </c>
      <c r="J2590">
        <f>admin4_POP_ALL!P2590</f>
        <v>333.08</v>
      </c>
      <c r="K2590" s="5">
        <f t="shared" si="286"/>
        <v>5.7820343118475712</v>
      </c>
      <c r="L2590" s="10">
        <f>admin4_VUL_ALL!N2590</f>
        <v>51.899647612060562</v>
      </c>
      <c r="M2590" s="5">
        <f t="shared" si="283"/>
        <v>3.5133381038819085</v>
      </c>
      <c r="N2590" s="10">
        <f>admin4_VUL_ALL!W2590</f>
        <v>56.047722707975034</v>
      </c>
      <c r="O2590" s="5">
        <f t="shared" si="284"/>
        <v>5.7625375763786675</v>
      </c>
      <c r="P2590" s="10">
        <f>admin4_VUL_ALL!X2590</f>
        <v>32.299999999999997</v>
      </c>
      <c r="Q2590" s="5">
        <f t="shared" si="285"/>
        <v>4.8229548229548227</v>
      </c>
      <c r="T2590"/>
      <c r="AC2590"/>
      <c r="AD2590"/>
    </row>
    <row r="2591" spans="1:30" ht="12.75" customHeight="1">
      <c r="A2591" s="4" t="s">
        <v>8836</v>
      </c>
      <c r="B2591" s="4" t="s">
        <v>8838</v>
      </c>
      <c r="C2591" s="4" t="s">
        <v>8</v>
      </c>
      <c r="D2591" s="4" t="s">
        <v>8680</v>
      </c>
      <c r="E2591" s="10">
        <f>IFERROR(VLOOKUP(A2591,admin4_MMI_ALL!$A$2:$B$3312,2,FALSE),3.5)</f>
        <v>3.5</v>
      </c>
      <c r="F2591" s="35">
        <f t="shared" si="280"/>
        <v>3162.2776601683804</v>
      </c>
      <c r="G2591" s="5">
        <f t="shared" si="281"/>
        <v>0</v>
      </c>
      <c r="H2591">
        <f>admin4_POP_ALL!M2591</f>
        <v>9395</v>
      </c>
      <c r="I2591" s="5">
        <f t="shared" si="282"/>
        <v>9.6314225288148175E-2</v>
      </c>
      <c r="J2591">
        <f>admin4_POP_ALL!P2591</f>
        <v>487.47</v>
      </c>
      <c r="K2591" s="5">
        <f t="shared" si="286"/>
        <v>6.1611527402328479</v>
      </c>
      <c r="L2591" s="10">
        <f>admin4_VUL_ALL!N2591</f>
        <v>51.899647612060562</v>
      </c>
      <c r="M2591" s="5">
        <f t="shared" si="283"/>
        <v>3.5133381038819085</v>
      </c>
      <c r="N2591" s="10">
        <f>admin4_VUL_ALL!W2591</f>
        <v>56.047722707975034</v>
      </c>
      <c r="O2591" s="5">
        <f t="shared" si="284"/>
        <v>5.7625375763786675</v>
      </c>
      <c r="P2591" s="10">
        <f>admin4_VUL_ALL!X2591</f>
        <v>32.299999999999997</v>
      </c>
      <c r="Q2591" s="5">
        <f t="shared" si="285"/>
        <v>4.8229548229548227</v>
      </c>
      <c r="T2591"/>
      <c r="AC2591"/>
      <c r="AD2591"/>
    </row>
    <row r="2592" spans="1:30" ht="12.75" customHeight="1">
      <c r="A2592" s="4" t="s">
        <v>8839</v>
      </c>
      <c r="B2592" s="4" t="s">
        <v>4722</v>
      </c>
      <c r="C2592" s="4" t="s">
        <v>8</v>
      </c>
      <c r="D2592" s="4" t="s">
        <v>8680</v>
      </c>
      <c r="E2592" s="10">
        <f>IFERROR(VLOOKUP(A2592,admin4_MMI_ALL!$A$2:$B$3312,2,FALSE),3.5)</f>
        <v>3.5</v>
      </c>
      <c r="F2592" s="35">
        <f t="shared" si="280"/>
        <v>3162.2776601683804</v>
      </c>
      <c r="G2592" s="5">
        <f t="shared" si="281"/>
        <v>0</v>
      </c>
      <c r="H2592">
        <f>admin4_POP_ALL!M2592</f>
        <v>21086</v>
      </c>
      <c r="I2592" s="5">
        <f t="shared" si="282"/>
        <v>0.21616623250940847</v>
      </c>
      <c r="J2592">
        <f>admin4_POP_ALL!P2592</f>
        <v>521.79999999999995</v>
      </c>
      <c r="K2592" s="5">
        <f t="shared" si="286"/>
        <v>6.2288996442048212</v>
      </c>
      <c r="L2592" s="10">
        <f>admin4_VUL_ALL!N2592</f>
        <v>51.899647612060562</v>
      </c>
      <c r="M2592" s="5">
        <f t="shared" si="283"/>
        <v>3.5133381038819085</v>
      </c>
      <c r="N2592" s="10">
        <f>admin4_VUL_ALL!W2592</f>
        <v>56.047722707975034</v>
      </c>
      <c r="O2592" s="5">
        <f t="shared" si="284"/>
        <v>5.7625375763786675</v>
      </c>
      <c r="P2592" s="10">
        <f>admin4_VUL_ALL!X2592</f>
        <v>32.299999999999997</v>
      </c>
      <c r="Q2592" s="5">
        <f t="shared" si="285"/>
        <v>4.8229548229548227</v>
      </c>
      <c r="T2592"/>
      <c r="AC2592"/>
      <c r="AD2592"/>
    </row>
    <row r="2593" spans="1:30" ht="12.75" customHeight="1">
      <c r="A2593" s="4" t="s">
        <v>8840</v>
      </c>
      <c r="B2593" s="4" t="s">
        <v>8842</v>
      </c>
      <c r="C2593" s="4" t="s">
        <v>8</v>
      </c>
      <c r="D2593" s="4" t="s">
        <v>8680</v>
      </c>
      <c r="E2593" s="10">
        <f>IFERROR(VLOOKUP(A2593,admin4_MMI_ALL!$A$2:$B$3312,2,FALSE),3.5)</f>
        <v>3.5</v>
      </c>
      <c r="F2593" s="35">
        <f t="shared" si="280"/>
        <v>3162.2776601683804</v>
      </c>
      <c r="G2593" s="5">
        <f t="shared" si="281"/>
        <v>0</v>
      </c>
      <c r="H2593">
        <f>admin4_POP_ALL!M2593</f>
        <v>5783</v>
      </c>
      <c r="I2593" s="5">
        <f t="shared" si="282"/>
        <v>5.9285275661666935E-2</v>
      </c>
      <c r="J2593">
        <f>admin4_POP_ALL!P2593</f>
        <v>483.81</v>
      </c>
      <c r="K2593" s="5">
        <f t="shared" si="286"/>
        <v>6.1536504453262317</v>
      </c>
      <c r="L2593" s="10">
        <f>admin4_VUL_ALL!N2593</f>
        <v>51.899647612060562</v>
      </c>
      <c r="M2593" s="5">
        <f t="shared" si="283"/>
        <v>3.5133381038819085</v>
      </c>
      <c r="N2593" s="10">
        <f>admin4_VUL_ALL!W2593</f>
        <v>56.047722707975034</v>
      </c>
      <c r="O2593" s="5">
        <f t="shared" si="284"/>
        <v>5.7625375763786675</v>
      </c>
      <c r="P2593" s="10">
        <f>admin4_VUL_ALL!X2593</f>
        <v>32.299999999999997</v>
      </c>
      <c r="Q2593" s="5">
        <f t="shared" si="285"/>
        <v>4.8229548229548227</v>
      </c>
      <c r="T2593"/>
      <c r="AC2593"/>
      <c r="AD2593"/>
    </row>
    <row r="2594" spans="1:30" ht="12.75" customHeight="1">
      <c r="A2594" s="4" t="s">
        <v>8843</v>
      </c>
      <c r="B2594" s="4" t="s">
        <v>8845</v>
      </c>
      <c r="C2594" s="4" t="s">
        <v>8</v>
      </c>
      <c r="D2594" s="4" t="s">
        <v>8680</v>
      </c>
      <c r="E2594" s="10">
        <f>IFERROR(VLOOKUP(A2594,admin4_MMI_ALL!$A$2:$B$3312,2,FALSE),3.5)</f>
        <v>3.5</v>
      </c>
      <c r="F2594" s="35">
        <f t="shared" si="280"/>
        <v>3162.2776601683804</v>
      </c>
      <c r="G2594" s="5">
        <f t="shared" si="281"/>
        <v>0</v>
      </c>
      <c r="H2594">
        <f>admin4_POP_ALL!M2594</f>
        <v>14790</v>
      </c>
      <c r="I2594" s="5">
        <f t="shared" si="282"/>
        <v>0.15162186184265156</v>
      </c>
      <c r="J2594">
        <f>admin4_POP_ALL!P2594</f>
        <v>559.58000000000004</v>
      </c>
      <c r="K2594" s="5">
        <f t="shared" si="286"/>
        <v>6.2984846789392943</v>
      </c>
      <c r="L2594" s="10">
        <f>admin4_VUL_ALL!N2594</f>
        <v>51.899647612060562</v>
      </c>
      <c r="M2594" s="5">
        <f t="shared" si="283"/>
        <v>3.5133381038819085</v>
      </c>
      <c r="N2594" s="10">
        <f>admin4_VUL_ALL!W2594</f>
        <v>56.047722707975034</v>
      </c>
      <c r="O2594" s="5">
        <f t="shared" si="284"/>
        <v>5.7625375763786675</v>
      </c>
      <c r="P2594" s="10">
        <f>admin4_VUL_ALL!X2594</f>
        <v>32.299999999999997</v>
      </c>
      <c r="Q2594" s="5">
        <f t="shared" si="285"/>
        <v>4.8229548229548227</v>
      </c>
      <c r="T2594"/>
      <c r="AC2594"/>
      <c r="AD2594"/>
    </row>
    <row r="2595" spans="1:30" ht="12.75" customHeight="1">
      <c r="A2595" s="4" t="s">
        <v>8846</v>
      </c>
      <c r="B2595" s="4" t="s">
        <v>8848</v>
      </c>
      <c r="C2595" s="4" t="s">
        <v>8</v>
      </c>
      <c r="D2595" s="4" t="s">
        <v>8680</v>
      </c>
      <c r="E2595" s="10">
        <f>IFERROR(VLOOKUP(A2595,admin4_MMI_ALL!$A$2:$B$3312,2,FALSE),3.5)</f>
        <v>3.5</v>
      </c>
      <c r="F2595" s="35">
        <f t="shared" si="280"/>
        <v>3162.2776601683804</v>
      </c>
      <c r="G2595" s="5">
        <f t="shared" si="281"/>
        <v>0</v>
      </c>
      <c r="H2595">
        <f>admin4_POP_ALL!M2595</f>
        <v>8515</v>
      </c>
      <c r="I2595" s="5">
        <f t="shared" si="282"/>
        <v>8.7292775766746322E-2</v>
      </c>
      <c r="J2595">
        <f>admin4_POP_ALL!P2595</f>
        <v>273.08</v>
      </c>
      <c r="K2595" s="5">
        <f t="shared" si="286"/>
        <v>5.584317387399734</v>
      </c>
      <c r="L2595" s="10">
        <f>admin4_VUL_ALL!N2595</f>
        <v>51.899647612060562</v>
      </c>
      <c r="M2595" s="5">
        <f t="shared" si="283"/>
        <v>3.5133381038819085</v>
      </c>
      <c r="N2595" s="10">
        <f>admin4_VUL_ALL!W2595</f>
        <v>56.047722707975034</v>
      </c>
      <c r="O2595" s="5">
        <f t="shared" si="284"/>
        <v>5.7625375763786675</v>
      </c>
      <c r="P2595" s="10">
        <f>admin4_VUL_ALL!X2595</f>
        <v>32.299999999999997</v>
      </c>
      <c r="Q2595" s="5">
        <f t="shared" si="285"/>
        <v>4.8229548229548227</v>
      </c>
      <c r="T2595"/>
      <c r="AC2595"/>
      <c r="AD2595"/>
    </row>
    <row r="2596" spans="1:30" ht="12.75" customHeight="1">
      <c r="A2596" s="4" t="s">
        <v>8849</v>
      </c>
      <c r="B2596" s="4" t="s">
        <v>6606</v>
      </c>
      <c r="C2596" s="4" t="s">
        <v>8</v>
      </c>
      <c r="D2596" s="4" t="s">
        <v>8680</v>
      </c>
      <c r="E2596" s="10">
        <f>IFERROR(VLOOKUP(A2596,admin4_MMI_ALL!$A$2:$B$3312,2,FALSE),3.5)</f>
        <v>3.5</v>
      </c>
      <c r="F2596" s="35">
        <f t="shared" si="280"/>
        <v>3162.2776601683804</v>
      </c>
      <c r="G2596" s="5">
        <f t="shared" si="281"/>
        <v>0</v>
      </c>
      <c r="H2596">
        <f>admin4_POP_ALL!M2596</f>
        <v>6945</v>
      </c>
      <c r="I2596" s="5">
        <f t="shared" si="282"/>
        <v>7.1197689688790741E-2</v>
      </c>
      <c r="J2596">
        <f>admin4_POP_ALL!P2596</f>
        <v>580.46</v>
      </c>
      <c r="K2596" s="5">
        <f t="shared" si="286"/>
        <v>6.3349528857803481</v>
      </c>
      <c r="L2596" s="10">
        <f>admin4_VUL_ALL!N2596</f>
        <v>51.899647612060562</v>
      </c>
      <c r="M2596" s="5">
        <f t="shared" si="283"/>
        <v>3.5133381038819085</v>
      </c>
      <c r="N2596" s="10">
        <f>admin4_VUL_ALL!W2596</f>
        <v>56.047722707975034</v>
      </c>
      <c r="O2596" s="5">
        <f t="shared" si="284"/>
        <v>5.7625375763786675</v>
      </c>
      <c r="P2596" s="10">
        <f>admin4_VUL_ALL!X2596</f>
        <v>32.299999999999997</v>
      </c>
      <c r="Q2596" s="5">
        <f t="shared" si="285"/>
        <v>4.8229548229548227</v>
      </c>
      <c r="T2596"/>
      <c r="AC2596"/>
      <c r="AD2596"/>
    </row>
    <row r="2597" spans="1:30" ht="12.75" customHeight="1">
      <c r="A2597" s="4" t="s">
        <v>8850</v>
      </c>
      <c r="B2597" s="4" t="s">
        <v>8852</v>
      </c>
      <c r="C2597" s="4" t="s">
        <v>8</v>
      </c>
      <c r="D2597" s="4" t="s">
        <v>8680</v>
      </c>
      <c r="E2597" s="10">
        <f>IFERROR(VLOOKUP(A2597,admin4_MMI_ALL!$A$2:$B$3312,2,FALSE),3.5)</f>
        <v>3.5</v>
      </c>
      <c r="F2597" s="35">
        <f t="shared" si="280"/>
        <v>3162.2776601683804</v>
      </c>
      <c r="G2597" s="5">
        <f t="shared" si="281"/>
        <v>0</v>
      </c>
      <c r="H2597">
        <f>admin4_POP_ALL!M2597</f>
        <v>14755</v>
      </c>
      <c r="I2597" s="5">
        <f t="shared" si="282"/>
        <v>0.15126305419123218</v>
      </c>
      <c r="J2597">
        <f>admin4_POP_ALL!P2597</f>
        <v>416.03</v>
      </c>
      <c r="K2597" s="5">
        <f t="shared" si="286"/>
        <v>6.0034002320762259</v>
      </c>
      <c r="L2597" s="10">
        <f>admin4_VUL_ALL!N2597</f>
        <v>51.899647612060562</v>
      </c>
      <c r="M2597" s="5">
        <f t="shared" si="283"/>
        <v>3.5133381038819085</v>
      </c>
      <c r="N2597" s="10">
        <f>admin4_VUL_ALL!W2597</f>
        <v>56.047722707975034</v>
      </c>
      <c r="O2597" s="5">
        <f t="shared" si="284"/>
        <v>5.7625375763786675</v>
      </c>
      <c r="P2597" s="10">
        <f>admin4_VUL_ALL!X2597</f>
        <v>32.299999999999997</v>
      </c>
      <c r="Q2597" s="5">
        <f t="shared" si="285"/>
        <v>4.8229548229548227</v>
      </c>
      <c r="T2597"/>
      <c r="AC2597"/>
      <c r="AD2597"/>
    </row>
    <row r="2598" spans="1:30" ht="12.75" customHeight="1">
      <c r="A2598" s="4" t="s">
        <v>8853</v>
      </c>
      <c r="B2598" s="4" t="s">
        <v>8855</v>
      </c>
      <c r="C2598" s="4" t="s">
        <v>8</v>
      </c>
      <c r="D2598" s="4" t="s">
        <v>8680</v>
      </c>
      <c r="E2598" s="10">
        <f>IFERROR(VLOOKUP(A2598,admin4_MMI_ALL!$A$2:$B$3312,2,FALSE),3.5)</f>
        <v>3.5</v>
      </c>
      <c r="F2598" s="35">
        <f t="shared" si="280"/>
        <v>3162.2776601683804</v>
      </c>
      <c r="G2598" s="5">
        <f t="shared" si="281"/>
        <v>0</v>
      </c>
      <c r="H2598">
        <f>admin4_POP_ALL!M2598</f>
        <v>12802</v>
      </c>
      <c r="I2598" s="5">
        <f t="shared" si="282"/>
        <v>0.13124158724203011</v>
      </c>
      <c r="J2598">
        <f>admin4_POP_ALL!P2598</f>
        <v>522.79999999999995</v>
      </c>
      <c r="K2598" s="5">
        <f t="shared" si="286"/>
        <v>6.2308055680695595</v>
      </c>
      <c r="L2598" s="10">
        <f>admin4_VUL_ALL!N2598</f>
        <v>51.899647612060562</v>
      </c>
      <c r="M2598" s="5">
        <f t="shared" si="283"/>
        <v>3.5133381038819085</v>
      </c>
      <c r="N2598" s="10">
        <f>admin4_VUL_ALL!W2598</f>
        <v>56.047722707975034</v>
      </c>
      <c r="O2598" s="5">
        <f t="shared" si="284"/>
        <v>5.7625375763786675</v>
      </c>
      <c r="P2598" s="10">
        <f>admin4_VUL_ALL!X2598</f>
        <v>32.299999999999997</v>
      </c>
      <c r="Q2598" s="5">
        <f t="shared" si="285"/>
        <v>4.8229548229548227</v>
      </c>
      <c r="T2598"/>
      <c r="AC2598"/>
      <c r="AD2598"/>
    </row>
    <row r="2599" spans="1:30" ht="12.75" customHeight="1">
      <c r="A2599" s="4" t="s">
        <v>8856</v>
      </c>
      <c r="B2599" s="4" t="s">
        <v>8858</v>
      </c>
      <c r="C2599" s="4" t="s">
        <v>8</v>
      </c>
      <c r="D2599" s="4" t="s">
        <v>8680</v>
      </c>
      <c r="E2599" s="10">
        <f>IFERROR(VLOOKUP(A2599,admin4_MMI_ALL!$A$2:$B$3312,2,FALSE),3.5)</f>
        <v>3.5</v>
      </c>
      <c r="F2599" s="35">
        <f t="shared" si="280"/>
        <v>3162.2776601683804</v>
      </c>
      <c r="G2599" s="5">
        <f t="shared" si="281"/>
        <v>0</v>
      </c>
      <c r="H2599">
        <f>admin4_POP_ALL!M2599</f>
        <v>18000</v>
      </c>
      <c r="I2599" s="5">
        <f t="shared" si="282"/>
        <v>0.1845296493014015</v>
      </c>
      <c r="J2599">
        <f>admin4_POP_ALL!P2599</f>
        <v>631.27</v>
      </c>
      <c r="K2599" s="5">
        <f t="shared" si="286"/>
        <v>6.4184850054426867</v>
      </c>
      <c r="L2599" s="10">
        <f>admin4_VUL_ALL!N2599</f>
        <v>51.899647612060562</v>
      </c>
      <c r="M2599" s="5">
        <f t="shared" si="283"/>
        <v>3.5133381038819085</v>
      </c>
      <c r="N2599" s="10">
        <f>admin4_VUL_ALL!W2599</f>
        <v>56.047722707975034</v>
      </c>
      <c r="O2599" s="5">
        <f t="shared" si="284"/>
        <v>5.7625375763786675</v>
      </c>
      <c r="P2599" s="10">
        <f>admin4_VUL_ALL!X2599</f>
        <v>32.299999999999997</v>
      </c>
      <c r="Q2599" s="5">
        <f t="shared" si="285"/>
        <v>4.8229548229548227</v>
      </c>
      <c r="T2599"/>
      <c r="AC2599"/>
      <c r="AD2599"/>
    </row>
    <row r="2600" spans="1:30" ht="12.75" customHeight="1">
      <c r="A2600" s="4" t="s">
        <v>8859</v>
      </c>
      <c r="B2600" s="4" t="s">
        <v>8861</v>
      </c>
      <c r="C2600" s="4" t="s">
        <v>8</v>
      </c>
      <c r="D2600" s="4" t="s">
        <v>8680</v>
      </c>
      <c r="E2600" s="10">
        <f>IFERROR(VLOOKUP(A2600,admin4_MMI_ALL!$A$2:$B$3312,2,FALSE),3.5)</f>
        <v>3.5</v>
      </c>
      <c r="F2600" s="35">
        <f t="shared" si="280"/>
        <v>3162.2776601683804</v>
      </c>
      <c r="G2600" s="5">
        <f t="shared" si="281"/>
        <v>0</v>
      </c>
      <c r="H2600">
        <f>admin4_POP_ALL!M2600</f>
        <v>7706</v>
      </c>
      <c r="I2600" s="5">
        <f t="shared" si="282"/>
        <v>7.8999193195366663E-2</v>
      </c>
      <c r="J2600">
        <f>admin4_POP_ALL!P2600</f>
        <v>534.03</v>
      </c>
      <c r="K2600" s="5">
        <f t="shared" si="286"/>
        <v>6.2519621939798107</v>
      </c>
      <c r="L2600" s="10">
        <f>admin4_VUL_ALL!N2600</f>
        <v>51.899647612060562</v>
      </c>
      <c r="M2600" s="5">
        <f t="shared" si="283"/>
        <v>3.5133381038819085</v>
      </c>
      <c r="N2600" s="10">
        <f>admin4_VUL_ALL!W2600</f>
        <v>56.047722707975034</v>
      </c>
      <c r="O2600" s="5">
        <f t="shared" si="284"/>
        <v>5.7625375763786675</v>
      </c>
      <c r="P2600" s="10">
        <f>admin4_VUL_ALL!X2600</f>
        <v>32.299999999999997</v>
      </c>
      <c r="Q2600" s="5">
        <f t="shared" si="285"/>
        <v>4.8229548229548227</v>
      </c>
      <c r="T2600"/>
      <c r="AC2600"/>
      <c r="AD2600"/>
    </row>
    <row r="2601" spans="1:30" ht="12.75" customHeight="1">
      <c r="A2601" s="4" t="s">
        <v>8862</v>
      </c>
      <c r="B2601" s="4" t="s">
        <v>8864</v>
      </c>
      <c r="C2601" s="4" t="s">
        <v>8</v>
      </c>
      <c r="D2601" s="4" t="s">
        <v>8680</v>
      </c>
      <c r="E2601" s="10">
        <f>IFERROR(VLOOKUP(A2601,admin4_MMI_ALL!$A$2:$B$3312,2,FALSE),3.5)</f>
        <v>3.5</v>
      </c>
      <c r="F2601" s="35">
        <f t="shared" si="280"/>
        <v>3162.2776601683804</v>
      </c>
      <c r="G2601" s="5">
        <f t="shared" si="281"/>
        <v>0</v>
      </c>
      <c r="H2601">
        <f>admin4_POP_ALL!M2601</f>
        <v>14042</v>
      </c>
      <c r="I2601" s="5">
        <f t="shared" si="282"/>
        <v>0.14395362974945999</v>
      </c>
      <c r="J2601">
        <f>admin4_POP_ALL!P2601</f>
        <v>371.26</v>
      </c>
      <c r="K2601" s="5">
        <f t="shared" si="286"/>
        <v>5.8900619606335205</v>
      </c>
      <c r="L2601" s="10">
        <f>admin4_VUL_ALL!N2601</f>
        <v>51.899647612060562</v>
      </c>
      <c r="M2601" s="5">
        <f t="shared" si="283"/>
        <v>3.5133381038819085</v>
      </c>
      <c r="N2601" s="10">
        <f>admin4_VUL_ALL!W2601</f>
        <v>56.047722707975034</v>
      </c>
      <c r="O2601" s="5">
        <f t="shared" si="284"/>
        <v>5.7625375763786675</v>
      </c>
      <c r="P2601" s="10">
        <f>admin4_VUL_ALL!X2601</f>
        <v>32.299999999999997</v>
      </c>
      <c r="Q2601" s="5">
        <f t="shared" si="285"/>
        <v>4.8229548229548227</v>
      </c>
      <c r="T2601"/>
      <c r="AC2601"/>
      <c r="AD2601"/>
    </row>
    <row r="2602" spans="1:30" ht="12.75" customHeight="1">
      <c r="A2602" s="4" t="s">
        <v>8865</v>
      </c>
      <c r="B2602" s="4" t="s">
        <v>8867</v>
      </c>
      <c r="C2602" s="4" t="s">
        <v>8</v>
      </c>
      <c r="D2602" s="4" t="s">
        <v>8680</v>
      </c>
      <c r="E2602" s="10">
        <f>IFERROR(VLOOKUP(A2602,admin4_MMI_ALL!$A$2:$B$3312,2,FALSE),3.5)</f>
        <v>3.5</v>
      </c>
      <c r="F2602" s="35">
        <f t="shared" si="280"/>
        <v>3162.2776601683804</v>
      </c>
      <c r="G2602" s="5">
        <f t="shared" si="281"/>
        <v>0</v>
      </c>
      <c r="H2602">
        <f>admin4_POP_ALL!M2602</f>
        <v>9947</v>
      </c>
      <c r="I2602" s="5">
        <f t="shared" si="282"/>
        <v>0.10197313453339116</v>
      </c>
      <c r="J2602">
        <f>admin4_POP_ALL!P2602</f>
        <v>319.69</v>
      </c>
      <c r="K2602" s="5">
        <f t="shared" si="286"/>
        <v>5.7411895140679379</v>
      </c>
      <c r="L2602" s="10">
        <f>admin4_VUL_ALL!N2602</f>
        <v>51.899647612060562</v>
      </c>
      <c r="M2602" s="5">
        <f t="shared" si="283"/>
        <v>3.5133381038819085</v>
      </c>
      <c r="N2602" s="10">
        <f>admin4_VUL_ALL!W2602</f>
        <v>56.047722707975034</v>
      </c>
      <c r="O2602" s="5">
        <f t="shared" si="284"/>
        <v>5.7625375763786675</v>
      </c>
      <c r="P2602" s="10">
        <f>admin4_VUL_ALL!X2602</f>
        <v>32.299999999999997</v>
      </c>
      <c r="Q2602" s="5">
        <f t="shared" si="285"/>
        <v>4.8229548229548227</v>
      </c>
      <c r="T2602"/>
      <c r="AC2602"/>
      <c r="AD2602"/>
    </row>
    <row r="2603" spans="1:30" ht="12.75" customHeight="1">
      <c r="A2603" s="4" t="s">
        <v>8868</v>
      </c>
      <c r="B2603" s="4" t="s">
        <v>8870</v>
      </c>
      <c r="C2603" s="4" t="s">
        <v>8</v>
      </c>
      <c r="D2603" s="4" t="s">
        <v>8680</v>
      </c>
      <c r="E2603" s="10">
        <f>IFERROR(VLOOKUP(A2603,admin4_MMI_ALL!$A$2:$B$3312,2,FALSE),3.5)</f>
        <v>3.5</v>
      </c>
      <c r="F2603" s="35">
        <f t="shared" si="280"/>
        <v>3162.2776601683804</v>
      </c>
      <c r="G2603" s="5">
        <f t="shared" si="281"/>
        <v>0</v>
      </c>
      <c r="H2603">
        <f>admin4_POP_ALL!M2603</f>
        <v>8431</v>
      </c>
      <c r="I2603" s="5">
        <f t="shared" si="282"/>
        <v>8.6431637403339784E-2</v>
      </c>
      <c r="J2603">
        <f>admin4_POP_ALL!P2603</f>
        <v>494.34</v>
      </c>
      <c r="K2603" s="5">
        <f t="shared" si="286"/>
        <v>6.1750840455684139</v>
      </c>
      <c r="L2603" s="10">
        <f>admin4_VUL_ALL!N2603</f>
        <v>51.899647612060562</v>
      </c>
      <c r="M2603" s="5">
        <f t="shared" si="283"/>
        <v>3.5133381038819085</v>
      </c>
      <c r="N2603" s="10">
        <f>admin4_VUL_ALL!W2603</f>
        <v>56.047722707975034</v>
      </c>
      <c r="O2603" s="5">
        <f t="shared" si="284"/>
        <v>5.7625375763786675</v>
      </c>
      <c r="P2603" s="10">
        <f>admin4_VUL_ALL!X2603</f>
        <v>32.299999999999997</v>
      </c>
      <c r="Q2603" s="5">
        <f t="shared" si="285"/>
        <v>4.8229548229548227</v>
      </c>
      <c r="T2603"/>
      <c r="AC2603"/>
      <c r="AD2603"/>
    </row>
    <row r="2604" spans="1:30" ht="12.75" customHeight="1">
      <c r="A2604" s="4" t="s">
        <v>8871</v>
      </c>
      <c r="B2604" s="4" t="s">
        <v>8873</v>
      </c>
      <c r="C2604" s="4" t="s">
        <v>8</v>
      </c>
      <c r="D2604" s="4" t="s">
        <v>8680</v>
      </c>
      <c r="E2604" s="10">
        <f>IFERROR(VLOOKUP(A2604,admin4_MMI_ALL!$A$2:$B$3312,2,FALSE),3.5)</f>
        <v>3.5</v>
      </c>
      <c r="F2604" s="35">
        <f t="shared" si="280"/>
        <v>3162.2776601683804</v>
      </c>
      <c r="G2604" s="5">
        <f t="shared" si="281"/>
        <v>0</v>
      </c>
      <c r="H2604">
        <f>admin4_POP_ALL!M2604</f>
        <v>8772</v>
      </c>
      <c r="I2604" s="5">
        <f t="shared" si="282"/>
        <v>8.9927449092882999E-2</v>
      </c>
      <c r="J2604">
        <f>admin4_POP_ALL!P2604</f>
        <v>464.16</v>
      </c>
      <c r="K2604" s="5">
        <f t="shared" si="286"/>
        <v>6.1123755851435755</v>
      </c>
      <c r="L2604" s="10">
        <f>admin4_VUL_ALL!N2604</f>
        <v>51.899647612060562</v>
      </c>
      <c r="M2604" s="5">
        <f t="shared" si="283"/>
        <v>3.5133381038819085</v>
      </c>
      <c r="N2604" s="10">
        <f>admin4_VUL_ALL!W2604</f>
        <v>56.047722707975034</v>
      </c>
      <c r="O2604" s="5">
        <f t="shared" si="284"/>
        <v>5.7625375763786675</v>
      </c>
      <c r="P2604" s="10">
        <f>admin4_VUL_ALL!X2604</f>
        <v>32.299999999999997</v>
      </c>
      <c r="Q2604" s="5">
        <f t="shared" si="285"/>
        <v>4.8229548229548227</v>
      </c>
      <c r="T2604"/>
      <c r="AC2604"/>
      <c r="AD2604"/>
    </row>
    <row r="2605" spans="1:30" ht="12.75" customHeight="1">
      <c r="A2605" s="4" t="s">
        <v>8874</v>
      </c>
      <c r="B2605" s="4" t="s">
        <v>8876</v>
      </c>
      <c r="C2605" s="4" t="s">
        <v>8</v>
      </c>
      <c r="D2605" s="4" t="s">
        <v>8680</v>
      </c>
      <c r="E2605" s="10">
        <f>IFERROR(VLOOKUP(A2605,admin4_MMI_ALL!$A$2:$B$3312,2,FALSE),3.5)</f>
        <v>3.9439136981999998</v>
      </c>
      <c r="F2605" s="35">
        <f t="shared" si="280"/>
        <v>8788.4785725855163</v>
      </c>
      <c r="G2605" s="5">
        <f t="shared" si="281"/>
        <v>1.3043543031359268E-4</v>
      </c>
      <c r="H2605">
        <f>admin4_POP_ALL!M2605</f>
        <v>0</v>
      </c>
      <c r="I2605" s="5">
        <f t="shared" si="282"/>
        <v>0</v>
      </c>
      <c r="J2605">
        <f>admin4_POP_ALL!P2605</f>
        <v>0</v>
      </c>
      <c r="K2605" s="5" t="e">
        <f t="shared" si="286"/>
        <v>#NUM!</v>
      </c>
      <c r="L2605" s="10">
        <f>admin4_VUL_ALL!N2605</f>
        <v>51.899647612060562</v>
      </c>
      <c r="M2605" s="5">
        <f t="shared" si="283"/>
        <v>3.5133381038819085</v>
      </c>
      <c r="N2605" s="10">
        <f>admin4_VUL_ALL!W2605</f>
        <v>56.047722707975034</v>
      </c>
      <c r="O2605" s="5">
        <f t="shared" si="284"/>
        <v>5.7625375763786675</v>
      </c>
      <c r="P2605" s="10">
        <f>admin4_VUL_ALL!X2605</f>
        <v>32.299999999999997</v>
      </c>
      <c r="Q2605" s="5">
        <f t="shared" si="285"/>
        <v>4.8229548229548227</v>
      </c>
      <c r="T2605"/>
      <c r="AC2605"/>
      <c r="AD2605"/>
    </row>
    <row r="2606" spans="1:30" ht="12.75" customHeight="1">
      <c r="A2606" s="4" t="s">
        <v>1384</v>
      </c>
      <c r="B2606" s="4" t="s">
        <v>8878</v>
      </c>
      <c r="C2606" s="4" t="s">
        <v>70</v>
      </c>
      <c r="D2606" s="4" t="s">
        <v>8680</v>
      </c>
      <c r="E2606" s="10">
        <f>IFERROR(VLOOKUP(A2606,admin4_MMI_ALL!$A$2:$B$3312,2,FALSE),3.5)</f>
        <v>4.1009397506700003</v>
      </c>
      <c r="F2606" s="35">
        <f t="shared" si="280"/>
        <v>12616.524943966269</v>
      </c>
      <c r="G2606" s="5">
        <f t="shared" si="281"/>
        <v>2.1918321651679103E-4</v>
      </c>
      <c r="H2606">
        <f>admin4_POP_ALL!M2606</f>
        <v>2707</v>
      </c>
      <c r="I2606" s="5">
        <f t="shared" si="282"/>
        <v>2.7751208925494104E-2</v>
      </c>
      <c r="J2606">
        <f>admin4_POP_ALL!P2606</f>
        <v>115.01</v>
      </c>
      <c r="K2606" s="5">
        <f t="shared" si="286"/>
        <v>4.7234943955841029</v>
      </c>
      <c r="L2606" s="10">
        <f>admin4_VUL_ALL!N2606</f>
        <v>98.219472522365521</v>
      </c>
      <c r="M2606" s="5">
        <f t="shared" si="283"/>
        <v>9.8112187206807739</v>
      </c>
      <c r="N2606" s="10">
        <f>admin4_VUL_ALL!W2606</f>
        <v>17.392819797838968</v>
      </c>
      <c r="O2606" s="5">
        <f t="shared" si="284"/>
        <v>1.7124329287098197</v>
      </c>
      <c r="P2606" s="10">
        <f>admin4_VUL_ALL!X2606</f>
        <v>25.31</v>
      </c>
      <c r="Q2606" s="5">
        <f t="shared" si="285"/>
        <v>2.689255189255189</v>
      </c>
      <c r="T2606"/>
      <c r="AC2606"/>
      <c r="AD2606"/>
    </row>
    <row r="2607" spans="1:30" ht="12.75" customHeight="1">
      <c r="A2607" s="4" t="s">
        <v>1383</v>
      </c>
      <c r="B2607" s="4" t="s">
        <v>8880</v>
      </c>
      <c r="C2607" s="4" t="s">
        <v>70</v>
      </c>
      <c r="D2607" s="4" t="s">
        <v>8680</v>
      </c>
      <c r="E2607" s="10">
        <f>IFERROR(VLOOKUP(A2607,admin4_MMI_ALL!$A$2:$B$3312,2,FALSE),3.5)</f>
        <v>4.0471053123500003</v>
      </c>
      <c r="F2607" s="35">
        <f t="shared" si="280"/>
        <v>11145.647723582357</v>
      </c>
      <c r="G2607" s="5">
        <f t="shared" si="281"/>
        <v>1.8508302952279125E-4</v>
      </c>
      <c r="H2607">
        <f>admin4_POP_ALL!M2607</f>
        <v>2338</v>
      </c>
      <c r="I2607" s="5">
        <f t="shared" si="282"/>
        <v>2.3968351114815375E-2</v>
      </c>
      <c r="J2607">
        <f>admin4_POP_ALL!P2607</f>
        <v>162.22</v>
      </c>
      <c r="K2607" s="5">
        <f t="shared" si="286"/>
        <v>5.0658685741722396</v>
      </c>
      <c r="L2607" s="10">
        <f>admin4_VUL_ALL!N2607</f>
        <v>98.219472522365521</v>
      </c>
      <c r="M2607" s="5">
        <f t="shared" si="283"/>
        <v>9.8112187206807739</v>
      </c>
      <c r="N2607" s="10">
        <f>admin4_VUL_ALL!W2607</f>
        <v>17.392819797838968</v>
      </c>
      <c r="O2607" s="5">
        <f t="shared" si="284"/>
        <v>1.7124329287098197</v>
      </c>
      <c r="P2607" s="10">
        <f>admin4_VUL_ALL!X2607</f>
        <v>25.31</v>
      </c>
      <c r="Q2607" s="5">
        <f t="shared" si="285"/>
        <v>2.689255189255189</v>
      </c>
      <c r="T2607"/>
      <c r="AC2607"/>
      <c r="AD2607"/>
    </row>
    <row r="2608" spans="1:30" ht="12.75" customHeight="1">
      <c r="A2608" s="4" t="s">
        <v>8881</v>
      </c>
      <c r="B2608" s="4" t="s">
        <v>8883</v>
      </c>
      <c r="C2608" s="4" t="s">
        <v>70</v>
      </c>
      <c r="D2608" s="4" t="s">
        <v>8680</v>
      </c>
      <c r="E2608" s="10">
        <f>IFERROR(VLOOKUP(A2608,admin4_MMI_ALL!$A$2:$B$3312,2,FALSE),3.5)</f>
        <v>3.5</v>
      </c>
      <c r="F2608" s="35">
        <f t="shared" si="280"/>
        <v>3162.2776601683804</v>
      </c>
      <c r="G2608" s="5">
        <f t="shared" si="281"/>
        <v>0</v>
      </c>
      <c r="H2608">
        <f>admin4_POP_ALL!M2608</f>
        <v>8214</v>
      </c>
      <c r="I2608" s="5">
        <f t="shared" si="282"/>
        <v>8.4207029964539548E-2</v>
      </c>
      <c r="J2608">
        <f>admin4_POP_ALL!P2608</f>
        <v>175.06</v>
      </c>
      <c r="K2608" s="5">
        <f t="shared" si="286"/>
        <v>5.1416983559886038</v>
      </c>
      <c r="L2608" s="10">
        <f>admin4_VUL_ALL!N2608</f>
        <v>98.219472522365521</v>
      </c>
      <c r="M2608" s="5">
        <f t="shared" si="283"/>
        <v>9.8112187206807739</v>
      </c>
      <c r="N2608" s="10">
        <f>admin4_VUL_ALL!W2608</f>
        <v>17.392819797838968</v>
      </c>
      <c r="O2608" s="5">
        <f t="shared" si="284"/>
        <v>1.7124329287098197</v>
      </c>
      <c r="P2608" s="10">
        <f>admin4_VUL_ALL!X2608</f>
        <v>25.31</v>
      </c>
      <c r="Q2608" s="5">
        <f t="shared" si="285"/>
        <v>2.689255189255189</v>
      </c>
      <c r="T2608"/>
      <c r="AC2608"/>
      <c r="AD2608"/>
    </row>
    <row r="2609" spans="1:30" ht="12.75" customHeight="1">
      <c r="A2609" s="4" t="s">
        <v>1382</v>
      </c>
      <c r="B2609" s="4" t="s">
        <v>8885</v>
      </c>
      <c r="C2609" s="4" t="s">
        <v>70</v>
      </c>
      <c r="D2609" s="4" t="s">
        <v>8680</v>
      </c>
      <c r="E2609" s="10">
        <f>IFERROR(VLOOKUP(A2609,admin4_MMI_ALL!$A$2:$B$3312,2,FALSE),3.5)</f>
        <v>4.0626783371000004</v>
      </c>
      <c r="F2609" s="35">
        <f t="shared" si="280"/>
        <v>11552.562775206492</v>
      </c>
      <c r="G2609" s="5">
        <f t="shared" si="281"/>
        <v>1.9451677365776014E-4</v>
      </c>
      <c r="H2609">
        <f>admin4_POP_ALL!M2609</f>
        <v>4132</v>
      </c>
      <c r="I2609" s="5">
        <f t="shared" si="282"/>
        <v>4.2359806161855057E-2</v>
      </c>
      <c r="J2609">
        <f>admin4_POP_ALL!P2609</f>
        <v>146.65</v>
      </c>
      <c r="K2609" s="5">
        <f t="shared" si="286"/>
        <v>4.9654216616128943</v>
      </c>
      <c r="L2609" s="10">
        <f>admin4_VUL_ALL!N2609</f>
        <v>98.219472522365521</v>
      </c>
      <c r="M2609" s="5">
        <f t="shared" si="283"/>
        <v>9.8112187206807739</v>
      </c>
      <c r="N2609" s="10">
        <f>admin4_VUL_ALL!W2609</f>
        <v>17.392819797838968</v>
      </c>
      <c r="O2609" s="5">
        <f t="shared" si="284"/>
        <v>1.7124329287098197</v>
      </c>
      <c r="P2609" s="10">
        <f>admin4_VUL_ALL!X2609</f>
        <v>25.31</v>
      </c>
      <c r="Q2609" s="5">
        <f t="shared" si="285"/>
        <v>2.689255189255189</v>
      </c>
      <c r="T2609"/>
      <c r="AC2609"/>
      <c r="AD2609"/>
    </row>
    <row r="2610" spans="1:30" ht="12.75" customHeight="1">
      <c r="A2610" s="4" t="s">
        <v>8886</v>
      </c>
      <c r="B2610" s="4" t="s">
        <v>8888</v>
      </c>
      <c r="C2610" s="4" t="s">
        <v>70</v>
      </c>
      <c r="D2610" s="4" t="s">
        <v>8680</v>
      </c>
      <c r="E2610" s="10">
        <f>IFERROR(VLOOKUP(A2610,admin4_MMI_ALL!$A$2:$B$3312,2,FALSE),3.5)</f>
        <v>3.5</v>
      </c>
      <c r="F2610" s="35">
        <f t="shared" si="280"/>
        <v>3162.2776601683804</v>
      </c>
      <c r="G2610" s="5">
        <f t="shared" si="281"/>
        <v>0</v>
      </c>
      <c r="H2610">
        <f>admin4_POP_ALL!M2610</f>
        <v>3087</v>
      </c>
      <c r="I2610" s="5">
        <f t="shared" si="282"/>
        <v>3.1646834855190355E-2</v>
      </c>
      <c r="J2610">
        <f>admin4_POP_ALL!P2610</f>
        <v>42.57</v>
      </c>
      <c r="K2610" s="5">
        <f t="shared" si="286"/>
        <v>3.734133553356914</v>
      </c>
      <c r="L2610" s="10">
        <f>admin4_VUL_ALL!N2610</f>
        <v>98.219472522365521</v>
      </c>
      <c r="M2610" s="5">
        <f t="shared" si="283"/>
        <v>9.8112187206807739</v>
      </c>
      <c r="N2610" s="10">
        <f>admin4_VUL_ALL!W2610</f>
        <v>17.392819797838968</v>
      </c>
      <c r="O2610" s="5">
        <f t="shared" si="284"/>
        <v>1.7124329287098197</v>
      </c>
      <c r="P2610" s="10">
        <f>admin4_VUL_ALL!X2610</f>
        <v>25.31</v>
      </c>
      <c r="Q2610" s="5">
        <f t="shared" si="285"/>
        <v>2.689255189255189</v>
      </c>
      <c r="T2610"/>
      <c r="AC2610"/>
      <c r="AD2610"/>
    </row>
    <row r="2611" spans="1:30" ht="12.75" customHeight="1">
      <c r="A2611" s="4" t="s">
        <v>8889</v>
      </c>
      <c r="B2611" s="4" t="s">
        <v>8891</v>
      </c>
      <c r="C2611" s="4" t="s">
        <v>70</v>
      </c>
      <c r="D2611" s="4" t="s">
        <v>8680</v>
      </c>
      <c r="E2611" s="10">
        <f>IFERROR(VLOOKUP(A2611,admin4_MMI_ALL!$A$2:$B$3312,2,FALSE),3.5)</f>
        <v>3.5</v>
      </c>
      <c r="F2611" s="35">
        <f t="shared" si="280"/>
        <v>3162.2776601683804</v>
      </c>
      <c r="G2611" s="5">
        <f t="shared" si="281"/>
        <v>0</v>
      </c>
      <c r="H2611">
        <f>admin4_POP_ALL!M2611</f>
        <v>6414</v>
      </c>
      <c r="I2611" s="5">
        <f t="shared" si="282"/>
        <v>6.57540650343994E-2</v>
      </c>
      <c r="J2611">
        <f>admin4_POP_ALL!P2611</f>
        <v>129.31</v>
      </c>
      <c r="K2611" s="5">
        <f t="shared" si="286"/>
        <v>4.840156315296225</v>
      </c>
      <c r="L2611" s="10">
        <f>admin4_VUL_ALL!N2611</f>
        <v>98.219472522365521</v>
      </c>
      <c r="M2611" s="5">
        <f t="shared" si="283"/>
        <v>9.8112187206807739</v>
      </c>
      <c r="N2611" s="10">
        <f>admin4_VUL_ALL!W2611</f>
        <v>17.392819797838968</v>
      </c>
      <c r="O2611" s="5">
        <f t="shared" si="284"/>
        <v>1.7124329287098197</v>
      </c>
      <c r="P2611" s="10">
        <f>admin4_VUL_ALL!X2611</f>
        <v>25.31</v>
      </c>
      <c r="Q2611" s="5">
        <f t="shared" si="285"/>
        <v>2.689255189255189</v>
      </c>
      <c r="T2611"/>
      <c r="AC2611"/>
      <c r="AD2611"/>
    </row>
    <row r="2612" spans="1:30" ht="12.75" customHeight="1">
      <c r="A2612" s="4" t="s">
        <v>8892</v>
      </c>
      <c r="B2612" s="4" t="s">
        <v>8894</v>
      </c>
      <c r="C2612" s="4" t="s">
        <v>70</v>
      </c>
      <c r="D2612" s="4" t="s">
        <v>8680</v>
      </c>
      <c r="E2612" s="10">
        <f>IFERROR(VLOOKUP(A2612,admin4_MMI_ALL!$A$2:$B$3312,2,FALSE),3.5)</f>
        <v>3.5</v>
      </c>
      <c r="F2612" s="35">
        <f t="shared" si="280"/>
        <v>3162.2776601683804</v>
      </c>
      <c r="G2612" s="5">
        <f t="shared" si="281"/>
        <v>0</v>
      </c>
      <c r="H2612">
        <f>admin4_POP_ALL!M2612</f>
        <v>5438</v>
      </c>
      <c r="I2612" s="5">
        <f t="shared" si="282"/>
        <v>5.5748457383390071E-2</v>
      </c>
      <c r="J2612">
        <f>admin4_POP_ALL!P2612</f>
        <v>72.89</v>
      </c>
      <c r="K2612" s="5">
        <f t="shared" si="286"/>
        <v>4.2694956155520449</v>
      </c>
      <c r="L2612" s="10">
        <f>admin4_VUL_ALL!N2612</f>
        <v>98.219472522365521</v>
      </c>
      <c r="M2612" s="5">
        <f t="shared" si="283"/>
        <v>9.8112187206807739</v>
      </c>
      <c r="N2612" s="10">
        <f>admin4_VUL_ALL!W2612</f>
        <v>17.392819797838968</v>
      </c>
      <c r="O2612" s="5">
        <f t="shared" si="284"/>
        <v>1.7124329287098197</v>
      </c>
      <c r="P2612" s="10">
        <f>admin4_VUL_ALL!X2612</f>
        <v>25.31</v>
      </c>
      <c r="Q2612" s="5">
        <f t="shared" si="285"/>
        <v>2.689255189255189</v>
      </c>
      <c r="T2612"/>
      <c r="AC2612"/>
      <c r="AD2612"/>
    </row>
    <row r="2613" spans="1:30" ht="12.75" customHeight="1">
      <c r="A2613" s="4" t="s">
        <v>8895</v>
      </c>
      <c r="B2613" s="4" t="s">
        <v>8897</v>
      </c>
      <c r="C2613" s="4" t="s">
        <v>70</v>
      </c>
      <c r="D2613" s="4" t="s">
        <v>8680</v>
      </c>
      <c r="E2613" s="10">
        <f>IFERROR(VLOOKUP(A2613,admin4_MMI_ALL!$A$2:$B$3312,2,FALSE),3.5)</f>
        <v>3.5</v>
      </c>
      <c r="F2613" s="35">
        <f t="shared" si="280"/>
        <v>3162.2776601683804</v>
      </c>
      <c r="G2613" s="5">
        <f t="shared" si="281"/>
        <v>0</v>
      </c>
      <c r="H2613">
        <f>admin4_POP_ALL!M2613</f>
        <v>47914</v>
      </c>
      <c r="I2613" s="5">
        <f t="shared" si="282"/>
        <v>0.49119742314596399</v>
      </c>
      <c r="J2613">
        <f>admin4_POP_ALL!P2613</f>
        <v>1369.28</v>
      </c>
      <c r="K2613" s="5">
        <f t="shared" si="286"/>
        <v>7.1892792116541813</v>
      </c>
      <c r="L2613" s="10">
        <f>admin4_VUL_ALL!N2613</f>
        <v>98.219472522365521</v>
      </c>
      <c r="M2613" s="5">
        <f t="shared" si="283"/>
        <v>9.8112187206807739</v>
      </c>
      <c r="N2613" s="10">
        <f>admin4_VUL_ALL!W2613</f>
        <v>17.392819797838968</v>
      </c>
      <c r="O2613" s="5">
        <f t="shared" si="284"/>
        <v>1.7124329287098197</v>
      </c>
      <c r="P2613" s="10">
        <f>admin4_VUL_ALL!X2613</f>
        <v>25.31</v>
      </c>
      <c r="Q2613" s="5">
        <f t="shared" si="285"/>
        <v>2.689255189255189</v>
      </c>
      <c r="T2613"/>
      <c r="AC2613"/>
      <c r="AD2613"/>
    </row>
    <row r="2614" spans="1:30" ht="12.75" customHeight="1">
      <c r="A2614" s="4" t="s">
        <v>8898</v>
      </c>
      <c r="B2614" s="4" t="s">
        <v>8900</v>
      </c>
      <c r="C2614" s="4" t="s">
        <v>70</v>
      </c>
      <c r="D2614" s="4" t="s">
        <v>8680</v>
      </c>
      <c r="E2614" s="10">
        <f>IFERROR(VLOOKUP(A2614,admin4_MMI_ALL!$A$2:$B$3312,2,FALSE),3.5)</f>
        <v>3.5</v>
      </c>
      <c r="F2614" s="35">
        <f t="shared" si="280"/>
        <v>3162.2776601683804</v>
      </c>
      <c r="G2614" s="5">
        <f t="shared" si="281"/>
        <v>0</v>
      </c>
      <c r="H2614">
        <f>admin4_POP_ALL!M2614</f>
        <v>3506</v>
      </c>
      <c r="I2614" s="5">
        <f t="shared" si="282"/>
        <v>3.5942275025039647E-2</v>
      </c>
      <c r="J2614">
        <f>admin4_POP_ALL!P2614</f>
        <v>57.34</v>
      </c>
      <c r="K2614" s="5">
        <f t="shared" si="286"/>
        <v>4.0306311120749205</v>
      </c>
      <c r="L2614" s="10">
        <f>admin4_VUL_ALL!N2614</f>
        <v>98.219472522365521</v>
      </c>
      <c r="M2614" s="5">
        <f t="shared" si="283"/>
        <v>9.8112187206807739</v>
      </c>
      <c r="N2614" s="10">
        <f>admin4_VUL_ALL!W2614</f>
        <v>17.392819797838968</v>
      </c>
      <c r="O2614" s="5">
        <f t="shared" si="284"/>
        <v>1.7124329287098197</v>
      </c>
      <c r="P2614" s="10">
        <f>admin4_VUL_ALL!X2614</f>
        <v>25.31</v>
      </c>
      <c r="Q2614" s="5">
        <f t="shared" si="285"/>
        <v>2.689255189255189</v>
      </c>
      <c r="T2614"/>
      <c r="AC2614"/>
      <c r="AD2614"/>
    </row>
    <row r="2615" spans="1:30" ht="12.75" customHeight="1">
      <c r="A2615" s="4" t="s">
        <v>1381</v>
      </c>
      <c r="B2615" s="4" t="s">
        <v>8902</v>
      </c>
      <c r="C2615" s="4" t="s">
        <v>70</v>
      </c>
      <c r="D2615" s="4" t="s">
        <v>8680</v>
      </c>
      <c r="E2615" s="10">
        <f>IFERROR(VLOOKUP(A2615,admin4_MMI_ALL!$A$2:$B$3312,2,FALSE),3.5)</f>
        <v>4.16257047653</v>
      </c>
      <c r="F2615" s="35">
        <f t="shared" si="280"/>
        <v>14540.203222748543</v>
      </c>
      <c r="G2615" s="5">
        <f t="shared" si="281"/>
        <v>2.6378094915803057E-4</v>
      </c>
      <c r="H2615">
        <f>admin4_POP_ALL!M2615</f>
        <v>14036</v>
      </c>
      <c r="I2615" s="5">
        <f t="shared" si="282"/>
        <v>0.14389211986635952</v>
      </c>
      <c r="J2615">
        <f>admin4_POP_ALL!P2615</f>
        <v>216.77</v>
      </c>
      <c r="K2615" s="5">
        <f t="shared" si="286"/>
        <v>5.3544370296955712</v>
      </c>
      <c r="L2615" s="10">
        <f>admin4_VUL_ALL!N2615</f>
        <v>98.219472522365521</v>
      </c>
      <c r="M2615" s="5">
        <f t="shared" si="283"/>
        <v>9.8112187206807739</v>
      </c>
      <c r="N2615" s="10">
        <f>admin4_VUL_ALL!W2615</f>
        <v>17.392819797838968</v>
      </c>
      <c r="O2615" s="5">
        <f t="shared" si="284"/>
        <v>1.7124329287098197</v>
      </c>
      <c r="P2615" s="10">
        <f>admin4_VUL_ALL!X2615</f>
        <v>25.31</v>
      </c>
      <c r="Q2615" s="5">
        <f t="shared" si="285"/>
        <v>2.689255189255189</v>
      </c>
      <c r="T2615"/>
      <c r="AC2615"/>
      <c r="AD2615"/>
    </row>
    <row r="2616" spans="1:30" ht="12.75" customHeight="1">
      <c r="A2616" s="4" t="s">
        <v>1380</v>
      </c>
      <c r="B2616" s="4" t="s">
        <v>8904</v>
      </c>
      <c r="C2616" s="4" t="s">
        <v>70</v>
      </c>
      <c r="D2616" s="4" t="s">
        <v>8680</v>
      </c>
      <c r="E2616" s="10">
        <f>IFERROR(VLOOKUP(A2616,admin4_MMI_ALL!$A$2:$B$3312,2,FALSE),3.5)</f>
        <v>4.2264451980600004</v>
      </c>
      <c r="F2616" s="35">
        <f t="shared" si="280"/>
        <v>16843.998654626095</v>
      </c>
      <c r="G2616" s="5">
        <f t="shared" si="281"/>
        <v>3.1719115494151684E-4</v>
      </c>
      <c r="H2616">
        <f>admin4_POP_ALL!M2616</f>
        <v>2976</v>
      </c>
      <c r="I2616" s="5">
        <f t="shared" si="282"/>
        <v>3.0508902017831713E-2</v>
      </c>
      <c r="J2616">
        <f>admin4_POP_ALL!P2616</f>
        <v>134.41999999999999</v>
      </c>
      <c r="K2616" s="5">
        <f t="shared" si="286"/>
        <v>4.8787371091270568</v>
      </c>
      <c r="L2616" s="10">
        <f>admin4_VUL_ALL!N2616</f>
        <v>98.219472522365521</v>
      </c>
      <c r="M2616" s="5">
        <f t="shared" si="283"/>
        <v>9.8112187206807739</v>
      </c>
      <c r="N2616" s="10">
        <f>admin4_VUL_ALL!W2616</f>
        <v>17.392819797838968</v>
      </c>
      <c r="O2616" s="5">
        <f t="shared" si="284"/>
        <v>1.7124329287098197</v>
      </c>
      <c r="P2616" s="10">
        <f>admin4_VUL_ALL!X2616</f>
        <v>25.31</v>
      </c>
      <c r="Q2616" s="5">
        <f t="shared" si="285"/>
        <v>2.689255189255189</v>
      </c>
      <c r="T2616"/>
      <c r="AC2616"/>
      <c r="AD2616"/>
    </row>
    <row r="2617" spans="1:30" ht="12.75" customHeight="1">
      <c r="A2617" s="4" t="s">
        <v>1379</v>
      </c>
      <c r="B2617" s="4" t="s">
        <v>8906</v>
      </c>
      <c r="C2617" s="4" t="s">
        <v>70</v>
      </c>
      <c r="D2617" s="4" t="s">
        <v>8680</v>
      </c>
      <c r="E2617" s="10">
        <f>IFERROR(VLOOKUP(A2617,admin4_MMI_ALL!$A$2:$B$3312,2,FALSE),3.5)</f>
        <v>3.9918320179000002</v>
      </c>
      <c r="F2617" s="35">
        <f t="shared" si="280"/>
        <v>9813.682831396005</v>
      </c>
      <c r="G2617" s="5">
        <f t="shared" si="281"/>
        <v>1.5420332640172292E-4</v>
      </c>
      <c r="H2617">
        <f>admin4_POP_ALL!M2617</f>
        <v>2493</v>
      </c>
      <c r="I2617" s="5">
        <f t="shared" si="282"/>
        <v>2.555735642824411E-2</v>
      </c>
      <c r="J2617">
        <f>admin4_POP_ALL!P2617</f>
        <v>123.81</v>
      </c>
      <c r="K2617" s="5">
        <f t="shared" si="286"/>
        <v>4.7968889920625211</v>
      </c>
      <c r="L2617" s="10">
        <f>admin4_VUL_ALL!N2617</f>
        <v>98.219472522365521</v>
      </c>
      <c r="M2617" s="5">
        <f t="shared" si="283"/>
        <v>9.8112187206807739</v>
      </c>
      <c r="N2617" s="10">
        <f>admin4_VUL_ALL!W2617</f>
        <v>17.392819797838968</v>
      </c>
      <c r="O2617" s="5">
        <f t="shared" si="284"/>
        <v>1.7124329287098197</v>
      </c>
      <c r="P2617" s="10">
        <f>admin4_VUL_ALL!X2617</f>
        <v>25.31</v>
      </c>
      <c r="Q2617" s="5">
        <f t="shared" si="285"/>
        <v>2.689255189255189</v>
      </c>
      <c r="T2617"/>
      <c r="AC2617"/>
      <c r="AD2617"/>
    </row>
    <row r="2618" spans="1:30" ht="12.75" customHeight="1">
      <c r="A2618" s="4" t="s">
        <v>1378</v>
      </c>
      <c r="B2618" s="4" t="s">
        <v>8908</v>
      </c>
      <c r="C2618" s="4" t="s">
        <v>70</v>
      </c>
      <c r="D2618" s="4" t="s">
        <v>8680</v>
      </c>
      <c r="E2618" s="10">
        <f>IFERROR(VLOOKUP(A2618,admin4_MMI_ALL!$A$2:$B$3312,2,FALSE),3.5)</f>
        <v>4.3054318428</v>
      </c>
      <c r="F2618" s="35">
        <f t="shared" si="280"/>
        <v>20203.743341029887</v>
      </c>
      <c r="G2618" s="5">
        <f t="shared" si="281"/>
        <v>3.9508203561513508E-4</v>
      </c>
      <c r="H2618">
        <f>admin4_POP_ALL!M2618</f>
        <v>5347</v>
      </c>
      <c r="I2618" s="5">
        <f t="shared" si="282"/>
        <v>5.4815557489699657E-2</v>
      </c>
      <c r="J2618">
        <f>admin4_POP_ALL!P2618</f>
        <v>248.73</v>
      </c>
      <c r="K2618" s="5">
        <f t="shared" si="286"/>
        <v>5.4913442388034692</v>
      </c>
      <c r="L2618" s="10">
        <f>admin4_VUL_ALL!N2618</f>
        <v>98.219472522365521</v>
      </c>
      <c r="M2618" s="5">
        <f t="shared" si="283"/>
        <v>9.8112187206807739</v>
      </c>
      <c r="N2618" s="10">
        <f>admin4_VUL_ALL!W2618</f>
        <v>17.392819797838968</v>
      </c>
      <c r="O2618" s="5">
        <f t="shared" si="284"/>
        <v>1.7124329287098197</v>
      </c>
      <c r="P2618" s="10">
        <f>admin4_VUL_ALL!X2618</f>
        <v>25.31</v>
      </c>
      <c r="Q2618" s="5">
        <f t="shared" si="285"/>
        <v>2.689255189255189</v>
      </c>
      <c r="T2618"/>
      <c r="AC2618"/>
      <c r="AD2618"/>
    </row>
    <row r="2619" spans="1:30" ht="12.75" customHeight="1">
      <c r="A2619" s="4" t="s">
        <v>1377</v>
      </c>
      <c r="B2619" s="4" t="s">
        <v>8909</v>
      </c>
      <c r="C2619" s="4" t="s">
        <v>70</v>
      </c>
      <c r="D2619" s="4" t="s">
        <v>8680</v>
      </c>
      <c r="E2619" s="10">
        <f>IFERROR(VLOOKUP(A2619,admin4_MMI_ALL!$A$2:$B$3312,2,FALSE),3.5)</f>
        <v>3.9926381111100002</v>
      </c>
      <c r="F2619" s="35">
        <f t="shared" si="280"/>
        <v>9831.9149055479775</v>
      </c>
      <c r="G2619" s="5">
        <f t="shared" si="281"/>
        <v>1.5462601099378454E-4</v>
      </c>
      <c r="H2619">
        <f>admin4_POP_ALL!M2619</f>
        <v>3073</v>
      </c>
      <c r="I2619" s="5">
        <f t="shared" si="282"/>
        <v>3.1503311794622603E-2</v>
      </c>
      <c r="J2619">
        <f>admin4_POP_ALL!P2619</f>
        <v>156.26</v>
      </c>
      <c r="K2619" s="5">
        <f t="shared" si="286"/>
        <v>5.0286062244298755</v>
      </c>
      <c r="L2619" s="10">
        <f>admin4_VUL_ALL!N2619</f>
        <v>98.219472522365521</v>
      </c>
      <c r="M2619" s="5">
        <f t="shared" si="283"/>
        <v>9.8112187206807739</v>
      </c>
      <c r="N2619" s="10">
        <f>admin4_VUL_ALL!W2619</f>
        <v>17.392819797838968</v>
      </c>
      <c r="O2619" s="5">
        <f t="shared" si="284"/>
        <v>1.7124329287098197</v>
      </c>
      <c r="P2619" s="10">
        <f>admin4_VUL_ALL!X2619</f>
        <v>25.31</v>
      </c>
      <c r="Q2619" s="5">
        <f t="shared" si="285"/>
        <v>2.689255189255189</v>
      </c>
      <c r="T2619"/>
      <c r="AC2619"/>
      <c r="AD2619"/>
    </row>
    <row r="2620" spans="1:30" ht="12.75" customHeight="1">
      <c r="A2620" s="4" t="s">
        <v>8910</v>
      </c>
      <c r="B2620" s="4" t="s">
        <v>8912</v>
      </c>
      <c r="C2620" s="4" t="s">
        <v>70</v>
      </c>
      <c r="D2620" s="4" t="s">
        <v>8680</v>
      </c>
      <c r="E2620" s="10">
        <f>IFERROR(VLOOKUP(A2620,admin4_MMI_ALL!$A$2:$B$3312,2,FALSE),3.5)</f>
        <v>3.5</v>
      </c>
      <c r="F2620" s="35">
        <f t="shared" si="280"/>
        <v>3162.2776601683804</v>
      </c>
      <c r="G2620" s="5">
        <f t="shared" si="281"/>
        <v>0</v>
      </c>
      <c r="H2620">
        <f>admin4_POP_ALL!M2620</f>
        <v>3050</v>
      </c>
      <c r="I2620" s="5">
        <f t="shared" si="282"/>
        <v>3.1267523909404141E-2</v>
      </c>
      <c r="J2620">
        <f>admin4_POP_ALL!P2620</f>
        <v>105.31</v>
      </c>
      <c r="K2620" s="5">
        <f t="shared" si="286"/>
        <v>4.6357833897552965</v>
      </c>
      <c r="L2620" s="10">
        <f>admin4_VUL_ALL!N2620</f>
        <v>98.219472522365521</v>
      </c>
      <c r="M2620" s="5">
        <f t="shared" si="283"/>
        <v>9.8112187206807739</v>
      </c>
      <c r="N2620" s="10">
        <f>admin4_VUL_ALL!W2620</f>
        <v>17.392819797838968</v>
      </c>
      <c r="O2620" s="5">
        <f t="shared" si="284"/>
        <v>1.7124329287098197</v>
      </c>
      <c r="P2620" s="10">
        <f>admin4_VUL_ALL!X2620</f>
        <v>25.31</v>
      </c>
      <c r="Q2620" s="5">
        <f t="shared" si="285"/>
        <v>2.689255189255189</v>
      </c>
      <c r="T2620"/>
      <c r="AC2620"/>
      <c r="AD2620"/>
    </row>
    <row r="2621" spans="1:30" ht="12.75" customHeight="1">
      <c r="A2621" s="4" t="s">
        <v>1376</v>
      </c>
      <c r="B2621" s="4" t="s">
        <v>8914</v>
      </c>
      <c r="C2621" s="4" t="s">
        <v>70</v>
      </c>
      <c r="D2621" s="4" t="s">
        <v>8680</v>
      </c>
      <c r="E2621" s="10">
        <f>IFERROR(VLOOKUP(A2621,admin4_MMI_ALL!$A$2:$B$3312,2,FALSE),3.5)</f>
        <v>3.9548680782300001</v>
      </c>
      <c r="F2621" s="35">
        <f t="shared" si="280"/>
        <v>9012.9731695466598</v>
      </c>
      <c r="G2621" s="5">
        <f t="shared" si="281"/>
        <v>1.3564001682117319E-4</v>
      </c>
      <c r="H2621">
        <f>admin4_POP_ALL!M2621</f>
        <v>2011</v>
      </c>
      <c r="I2621" s="5">
        <f t="shared" si="282"/>
        <v>2.0616062485839911E-2</v>
      </c>
      <c r="J2621">
        <f>admin4_POP_ALL!P2621</f>
        <v>90.46</v>
      </c>
      <c r="K2621" s="5">
        <f t="shared" si="286"/>
        <v>4.4844722881828751</v>
      </c>
      <c r="L2621" s="10">
        <f>admin4_VUL_ALL!N2621</f>
        <v>98.219472522365521</v>
      </c>
      <c r="M2621" s="5">
        <f t="shared" si="283"/>
        <v>9.8112187206807739</v>
      </c>
      <c r="N2621" s="10">
        <f>admin4_VUL_ALL!W2621</f>
        <v>17.392819797838968</v>
      </c>
      <c r="O2621" s="5">
        <f t="shared" si="284"/>
        <v>1.7124329287098197</v>
      </c>
      <c r="P2621" s="10">
        <f>admin4_VUL_ALL!X2621</f>
        <v>25.31</v>
      </c>
      <c r="Q2621" s="5">
        <f t="shared" si="285"/>
        <v>2.689255189255189</v>
      </c>
      <c r="T2621"/>
      <c r="AC2621"/>
      <c r="AD2621"/>
    </row>
    <row r="2622" spans="1:30" ht="12.75" customHeight="1">
      <c r="A2622" s="4" t="s">
        <v>8915</v>
      </c>
      <c r="B2622" s="4" t="s">
        <v>8917</v>
      </c>
      <c r="C2622" s="4" t="s">
        <v>70</v>
      </c>
      <c r="D2622" s="4" t="s">
        <v>8680</v>
      </c>
      <c r="E2622" s="10">
        <f>IFERROR(VLOOKUP(A2622,admin4_MMI_ALL!$A$2:$B$3312,2,FALSE),3.5)</f>
        <v>3.5</v>
      </c>
      <c r="F2622" s="35">
        <f t="shared" si="280"/>
        <v>3162.2776601683804</v>
      </c>
      <c r="G2622" s="5">
        <f t="shared" si="281"/>
        <v>0</v>
      </c>
      <c r="H2622">
        <f>admin4_POP_ALL!M2622</f>
        <v>5004</v>
      </c>
      <c r="I2622" s="5">
        <f t="shared" si="282"/>
        <v>5.1299242505789613E-2</v>
      </c>
      <c r="J2622">
        <f>admin4_POP_ALL!P2622</f>
        <v>93.7</v>
      </c>
      <c r="K2622" s="5">
        <f t="shared" si="286"/>
        <v>4.5195030801236733</v>
      </c>
      <c r="L2622" s="10">
        <f>admin4_VUL_ALL!N2622</f>
        <v>98.219472522365521</v>
      </c>
      <c r="M2622" s="5">
        <f t="shared" si="283"/>
        <v>9.8112187206807739</v>
      </c>
      <c r="N2622" s="10">
        <f>admin4_VUL_ALL!W2622</f>
        <v>17.392819797838968</v>
      </c>
      <c r="O2622" s="5">
        <f t="shared" si="284"/>
        <v>1.7124329287098197</v>
      </c>
      <c r="P2622" s="10">
        <f>admin4_VUL_ALL!X2622</f>
        <v>25.31</v>
      </c>
      <c r="Q2622" s="5">
        <f t="shared" si="285"/>
        <v>2.689255189255189</v>
      </c>
      <c r="T2622"/>
      <c r="AC2622"/>
      <c r="AD2622"/>
    </row>
    <row r="2623" spans="1:30" ht="12.75" customHeight="1">
      <c r="A2623" s="4" t="s">
        <v>1375</v>
      </c>
      <c r="B2623" s="4" t="s">
        <v>8919</v>
      </c>
      <c r="C2623" s="4" t="s">
        <v>70</v>
      </c>
      <c r="D2623" s="4" t="s">
        <v>8680</v>
      </c>
      <c r="E2623" s="10">
        <f>IFERROR(VLOOKUP(A2623,admin4_MMI_ALL!$A$2:$B$3312,2,FALSE),3.5)</f>
        <v>4.0403714180000003</v>
      </c>
      <c r="F2623" s="35">
        <f t="shared" si="280"/>
        <v>10974.163290242583</v>
      </c>
      <c r="G2623" s="5">
        <f t="shared" si="281"/>
        <v>1.8110740792609526E-4</v>
      </c>
      <c r="H2623">
        <f>admin4_POP_ALL!M2623</f>
        <v>3162</v>
      </c>
      <c r="I2623" s="5">
        <f t="shared" si="282"/>
        <v>3.2415708393946197E-2</v>
      </c>
      <c r="J2623">
        <f>admin4_POP_ALL!P2623</f>
        <v>95.68</v>
      </c>
      <c r="K2623" s="5">
        <f t="shared" si="286"/>
        <v>4.5403193226913121</v>
      </c>
      <c r="L2623" s="10">
        <f>admin4_VUL_ALL!N2623</f>
        <v>98.219472522365521</v>
      </c>
      <c r="M2623" s="5">
        <f t="shared" si="283"/>
        <v>9.8112187206807739</v>
      </c>
      <c r="N2623" s="10">
        <f>admin4_VUL_ALL!W2623</f>
        <v>17.392819797838968</v>
      </c>
      <c r="O2623" s="5">
        <f t="shared" si="284"/>
        <v>1.7124329287098197</v>
      </c>
      <c r="P2623" s="10">
        <f>admin4_VUL_ALL!X2623</f>
        <v>25.31</v>
      </c>
      <c r="Q2623" s="5">
        <f t="shared" si="285"/>
        <v>2.689255189255189</v>
      </c>
      <c r="T2623"/>
      <c r="AC2623"/>
      <c r="AD2623"/>
    </row>
    <row r="2624" spans="1:30" ht="12.75" customHeight="1">
      <c r="A2624" s="4" t="s">
        <v>1374</v>
      </c>
      <c r="B2624" s="4" t="s">
        <v>8921</v>
      </c>
      <c r="C2624" s="4" t="s">
        <v>70</v>
      </c>
      <c r="D2624" s="4" t="s">
        <v>8680</v>
      </c>
      <c r="E2624" s="10">
        <f>IFERROR(VLOOKUP(A2624,admin4_MMI_ALL!$A$2:$B$3312,2,FALSE),3.5)</f>
        <v>4.1270956993099999</v>
      </c>
      <c r="F2624" s="35">
        <f t="shared" si="280"/>
        <v>13399.719254878335</v>
      </c>
      <c r="G2624" s="5">
        <f t="shared" si="281"/>
        <v>2.3734045770906916E-4</v>
      </c>
      <c r="H2624">
        <f>admin4_POP_ALL!M2624</f>
        <v>4513</v>
      </c>
      <c r="I2624" s="5">
        <f t="shared" si="282"/>
        <v>4.6265683738734721E-2</v>
      </c>
      <c r="J2624">
        <f>admin4_POP_ALL!P2624</f>
        <v>120.62</v>
      </c>
      <c r="K2624" s="5">
        <f t="shared" si="286"/>
        <v>4.7709043780072715</v>
      </c>
      <c r="L2624" s="10">
        <f>admin4_VUL_ALL!N2624</f>
        <v>98.219472522365521</v>
      </c>
      <c r="M2624" s="5">
        <f t="shared" si="283"/>
        <v>9.8112187206807739</v>
      </c>
      <c r="N2624" s="10">
        <f>admin4_VUL_ALL!W2624</f>
        <v>17.392819797838968</v>
      </c>
      <c r="O2624" s="5">
        <f t="shared" si="284"/>
        <v>1.7124329287098197</v>
      </c>
      <c r="P2624" s="10">
        <f>admin4_VUL_ALL!X2624</f>
        <v>25.31</v>
      </c>
      <c r="Q2624" s="5">
        <f t="shared" si="285"/>
        <v>2.689255189255189</v>
      </c>
      <c r="T2624"/>
      <c r="AC2624"/>
      <c r="AD2624"/>
    </row>
    <row r="2625" spans="1:30" ht="12.75" customHeight="1">
      <c r="A2625" s="4" t="s">
        <v>1373</v>
      </c>
      <c r="B2625" s="4" t="s">
        <v>8923</v>
      </c>
      <c r="C2625" s="4" t="s">
        <v>70</v>
      </c>
      <c r="D2625" s="4" t="s">
        <v>8680</v>
      </c>
      <c r="E2625" s="10">
        <f>IFERROR(VLOOKUP(A2625,admin4_MMI_ALL!$A$2:$B$3312,2,FALSE),3.5)</f>
        <v>4.4022812843299999</v>
      </c>
      <c r="F2625" s="35">
        <f t="shared" si="280"/>
        <v>25251.157126989146</v>
      </c>
      <c r="G2625" s="5">
        <f t="shared" si="281"/>
        <v>5.1209911328282715E-4</v>
      </c>
      <c r="H2625">
        <f>admin4_POP_ALL!M2625</f>
        <v>7035</v>
      </c>
      <c r="I2625" s="5">
        <f t="shared" si="282"/>
        <v>7.2120337935297749E-2</v>
      </c>
      <c r="J2625">
        <f>admin4_POP_ALL!P2625</f>
        <v>198.47</v>
      </c>
      <c r="K2625" s="5">
        <f t="shared" si="286"/>
        <v>5.2666381954052053</v>
      </c>
      <c r="L2625" s="10">
        <f>admin4_VUL_ALL!N2625</f>
        <v>98.219472522365521</v>
      </c>
      <c r="M2625" s="5">
        <f t="shared" si="283"/>
        <v>9.8112187206807739</v>
      </c>
      <c r="N2625" s="10">
        <f>admin4_VUL_ALL!W2625</f>
        <v>17.392819797838968</v>
      </c>
      <c r="O2625" s="5">
        <f t="shared" si="284"/>
        <v>1.7124329287098197</v>
      </c>
      <c r="P2625" s="10">
        <f>admin4_VUL_ALL!X2625</f>
        <v>25.31</v>
      </c>
      <c r="Q2625" s="5">
        <f t="shared" si="285"/>
        <v>2.689255189255189</v>
      </c>
      <c r="T2625"/>
      <c r="AC2625"/>
      <c r="AD2625"/>
    </row>
    <row r="2626" spans="1:30" ht="12.75" customHeight="1">
      <c r="A2626" s="4" t="s">
        <v>8924</v>
      </c>
      <c r="B2626" s="4" t="s">
        <v>8926</v>
      </c>
      <c r="C2626" s="4" t="s">
        <v>70</v>
      </c>
      <c r="D2626" s="4" t="s">
        <v>8680</v>
      </c>
      <c r="E2626" s="10">
        <f>IFERROR(VLOOKUP(A2626,admin4_MMI_ALL!$A$2:$B$3312,2,FALSE),3.5)</f>
        <v>3.5</v>
      </c>
      <c r="F2626" s="35">
        <f t="shared" ref="F2626:F2689" si="287">10^E2626</f>
        <v>3162.2776601683804</v>
      </c>
      <c r="G2626" s="5">
        <f t="shared" ref="G2626:G2689" si="288">((F2626-MIN(F$2:F$3986))/(MAX(F$2:F$3986)-MIN(F$2:F$3986))*10)</f>
        <v>0</v>
      </c>
      <c r="H2626">
        <f>admin4_POP_ALL!M2626</f>
        <v>7640</v>
      </c>
      <c r="I2626" s="5">
        <f t="shared" ref="I2626:I2689" si="289">((H2626-MIN(H$2:H$3986))/(MAX(H$2:H$3986)-MIN(H$2:H$3986))*10)</f>
        <v>7.8322584481261531E-2</v>
      </c>
      <c r="J2626">
        <f>admin4_POP_ALL!P2626</f>
        <v>117.59</v>
      </c>
      <c r="K2626" s="5">
        <f t="shared" si="286"/>
        <v>4.7455786755529425</v>
      </c>
      <c r="L2626" s="10">
        <f>admin4_VUL_ALL!N2626</f>
        <v>98.219472522365521</v>
      </c>
      <c r="M2626" s="5">
        <f t="shared" ref="M2626:M2689" si="290">((L2626-MIN(L$2:L$3986))/(MAX(L$2:L$3986)-MIN(L$2:L$3986))*10)</f>
        <v>9.8112187206807739</v>
      </c>
      <c r="N2626" s="10">
        <f>admin4_VUL_ALL!W2626</f>
        <v>17.392819797838968</v>
      </c>
      <c r="O2626" s="5">
        <f t="shared" ref="O2626:O2689" si="291">((N2626-MIN(N$2:N$3986))/(MAX(N$2:N$3986)-MIN(N$2:N$3986))*10)</f>
        <v>1.7124329287098197</v>
      </c>
      <c r="P2626" s="10">
        <f>admin4_VUL_ALL!X2626</f>
        <v>25.31</v>
      </c>
      <c r="Q2626" s="5">
        <f t="shared" ref="Q2626:Q2689" si="292">((P2626-MIN(P$2:P$3986))/(MAX(P$2:P$3986)-MIN(P$2:P$3986))*10)</f>
        <v>2.689255189255189</v>
      </c>
      <c r="T2626"/>
      <c r="AC2626"/>
      <c r="AD2626"/>
    </row>
    <row r="2627" spans="1:30" ht="12.75" customHeight="1">
      <c r="A2627" s="4" t="s">
        <v>8927</v>
      </c>
      <c r="B2627" s="4" t="s">
        <v>4320</v>
      </c>
      <c r="C2627" s="4" t="s">
        <v>70</v>
      </c>
      <c r="D2627" s="4" t="s">
        <v>8680</v>
      </c>
      <c r="E2627" s="10">
        <f>IFERROR(VLOOKUP(A2627,admin4_MMI_ALL!$A$2:$B$3312,2,FALSE),3.5)</f>
        <v>3.5</v>
      </c>
      <c r="F2627" s="35">
        <f t="shared" si="287"/>
        <v>3162.2776601683804</v>
      </c>
      <c r="G2627" s="5">
        <f t="shared" si="288"/>
        <v>0</v>
      </c>
      <c r="H2627">
        <f>admin4_POP_ALL!M2627</f>
        <v>4581</v>
      </c>
      <c r="I2627" s="5">
        <f t="shared" si="289"/>
        <v>4.696279574720668E-2</v>
      </c>
      <c r="J2627">
        <f>admin4_POP_ALL!P2627</f>
        <v>46.11</v>
      </c>
      <c r="K2627" s="5">
        <f t="shared" ref="K2627:K2690" si="293">IF(LOG(J2627)&lt;=0,0,IFERROR(((LOG(J2627)-LOG(1))/(LOG(MAX(J$2:J$3986))-LOG(1))*10),0))</f>
        <v>3.8136512622235674</v>
      </c>
      <c r="L2627" s="10">
        <f>admin4_VUL_ALL!N2627</f>
        <v>98.219472522365521</v>
      </c>
      <c r="M2627" s="5">
        <f t="shared" si="290"/>
        <v>9.8112187206807739</v>
      </c>
      <c r="N2627" s="10">
        <f>admin4_VUL_ALL!W2627</f>
        <v>17.392819797838968</v>
      </c>
      <c r="O2627" s="5">
        <f t="shared" si="291"/>
        <v>1.7124329287098197</v>
      </c>
      <c r="P2627" s="10">
        <f>admin4_VUL_ALL!X2627</f>
        <v>25.31</v>
      </c>
      <c r="Q2627" s="5">
        <f t="shared" si="292"/>
        <v>2.689255189255189</v>
      </c>
      <c r="T2627"/>
      <c r="AC2627"/>
      <c r="AD2627"/>
    </row>
    <row r="2628" spans="1:30" ht="12.75" customHeight="1">
      <c r="A2628" s="4" t="s">
        <v>8928</v>
      </c>
      <c r="B2628" s="4" t="s">
        <v>8930</v>
      </c>
      <c r="C2628" s="4" t="s">
        <v>70</v>
      </c>
      <c r="D2628" s="4" t="s">
        <v>8680</v>
      </c>
      <c r="E2628" s="10">
        <f>IFERROR(VLOOKUP(A2628,admin4_MMI_ALL!$A$2:$B$3312,2,FALSE),3.5)</f>
        <v>3.5</v>
      </c>
      <c r="F2628" s="35">
        <f t="shared" si="287"/>
        <v>3162.2776601683804</v>
      </c>
      <c r="G2628" s="5">
        <f t="shared" si="288"/>
        <v>0</v>
      </c>
      <c r="H2628">
        <f>admin4_POP_ALL!M2628</f>
        <v>8580</v>
      </c>
      <c r="I2628" s="5">
        <f t="shared" si="289"/>
        <v>8.7959132833668047E-2</v>
      </c>
      <c r="J2628">
        <f>admin4_POP_ALL!P2628</f>
        <v>263.39999999999998</v>
      </c>
      <c r="K2628" s="5">
        <f t="shared" si="293"/>
        <v>5.5483901026774767</v>
      </c>
      <c r="L2628" s="10">
        <f>admin4_VUL_ALL!N2628</f>
        <v>98.219472522365521</v>
      </c>
      <c r="M2628" s="5">
        <f t="shared" si="290"/>
        <v>9.8112187206807739</v>
      </c>
      <c r="N2628" s="10">
        <f>admin4_VUL_ALL!W2628</f>
        <v>17.392819797838968</v>
      </c>
      <c r="O2628" s="5">
        <f t="shared" si="291"/>
        <v>1.7124329287098197</v>
      </c>
      <c r="P2628" s="10">
        <f>admin4_VUL_ALL!X2628</f>
        <v>25.31</v>
      </c>
      <c r="Q2628" s="5">
        <f t="shared" si="292"/>
        <v>2.689255189255189</v>
      </c>
      <c r="T2628"/>
      <c r="AC2628"/>
      <c r="AD2628"/>
    </row>
    <row r="2629" spans="1:30" ht="12.75" customHeight="1">
      <c r="A2629" s="4" t="s">
        <v>1372</v>
      </c>
      <c r="B2629" s="4" t="s">
        <v>8932</v>
      </c>
      <c r="C2629" s="4" t="s">
        <v>70</v>
      </c>
      <c r="D2629" s="4" t="s">
        <v>8680</v>
      </c>
      <c r="E2629" s="10">
        <f>IFERROR(VLOOKUP(A2629,admin4_MMI_ALL!$A$2:$B$3312,2,FALSE),3.5)</f>
        <v>3.9768612384800002</v>
      </c>
      <c r="F2629" s="35">
        <f t="shared" si="287"/>
        <v>9481.1548232628993</v>
      </c>
      <c r="G2629" s="5">
        <f t="shared" si="288"/>
        <v>1.464941395974555E-4</v>
      </c>
      <c r="H2629">
        <f>admin4_POP_ALL!M2629</f>
        <v>3599</v>
      </c>
      <c r="I2629" s="5">
        <f t="shared" si="289"/>
        <v>3.6895678213096889E-2</v>
      </c>
      <c r="J2629">
        <f>admin4_POP_ALL!P2629</f>
        <v>95.99</v>
      </c>
      <c r="K2629" s="5">
        <f t="shared" si="293"/>
        <v>4.5435393782610207</v>
      </c>
      <c r="L2629" s="10">
        <f>admin4_VUL_ALL!N2629</f>
        <v>98.219472522365521</v>
      </c>
      <c r="M2629" s="5">
        <f t="shared" si="290"/>
        <v>9.8112187206807739</v>
      </c>
      <c r="N2629" s="10">
        <f>admin4_VUL_ALL!W2629</f>
        <v>17.392819797838968</v>
      </c>
      <c r="O2629" s="5">
        <f t="shared" si="291"/>
        <v>1.7124329287098197</v>
      </c>
      <c r="P2629" s="10">
        <f>admin4_VUL_ALL!X2629</f>
        <v>25.31</v>
      </c>
      <c r="Q2629" s="5">
        <f t="shared" si="292"/>
        <v>2.689255189255189</v>
      </c>
      <c r="T2629"/>
      <c r="AC2629"/>
      <c r="AD2629"/>
    </row>
    <row r="2630" spans="1:30" ht="12.75" customHeight="1">
      <c r="A2630" s="4" t="s">
        <v>1371</v>
      </c>
      <c r="B2630" s="4" t="s">
        <v>8934</v>
      </c>
      <c r="C2630" s="4" t="s">
        <v>70</v>
      </c>
      <c r="D2630" s="4" t="s">
        <v>8680</v>
      </c>
      <c r="E2630" s="10">
        <f>IFERROR(VLOOKUP(A2630,admin4_MMI_ALL!$A$2:$B$3312,2,FALSE),3.5)</f>
        <v>4.1395201682999998</v>
      </c>
      <c r="F2630" s="35">
        <f t="shared" si="287"/>
        <v>13788.599846737885</v>
      </c>
      <c r="G2630" s="5">
        <f t="shared" si="288"/>
        <v>2.4635609865922726E-4</v>
      </c>
      <c r="H2630">
        <f>admin4_POP_ALL!M2630</f>
        <v>6307</v>
      </c>
      <c r="I2630" s="5">
        <f t="shared" si="289"/>
        <v>6.4657138785774407E-2</v>
      </c>
      <c r="J2630">
        <f>admin4_POP_ALL!P2630</f>
        <v>235.84</v>
      </c>
      <c r="K2630" s="5">
        <f t="shared" si="293"/>
        <v>5.4383712716966626</v>
      </c>
      <c r="L2630" s="10">
        <f>admin4_VUL_ALL!N2630</f>
        <v>98.219472522365521</v>
      </c>
      <c r="M2630" s="5">
        <f t="shared" si="290"/>
        <v>9.8112187206807739</v>
      </c>
      <c r="N2630" s="10">
        <f>admin4_VUL_ALL!W2630</f>
        <v>17.392819797838968</v>
      </c>
      <c r="O2630" s="5">
        <f t="shared" si="291"/>
        <v>1.7124329287098197</v>
      </c>
      <c r="P2630" s="10">
        <f>admin4_VUL_ALL!X2630</f>
        <v>25.31</v>
      </c>
      <c r="Q2630" s="5">
        <f t="shared" si="292"/>
        <v>2.689255189255189</v>
      </c>
      <c r="T2630"/>
      <c r="AC2630"/>
      <c r="AD2630"/>
    </row>
    <row r="2631" spans="1:30" ht="12.75" customHeight="1">
      <c r="A2631" s="4" t="s">
        <v>1370</v>
      </c>
      <c r="B2631" s="4" t="s">
        <v>8936</v>
      </c>
      <c r="C2631" s="4" t="s">
        <v>70</v>
      </c>
      <c r="D2631" s="4" t="s">
        <v>8680</v>
      </c>
      <c r="E2631" s="10">
        <f>IFERROR(VLOOKUP(A2631,admin4_MMI_ALL!$A$2:$B$3312,2,FALSE),3.5)</f>
        <v>4.08397531509</v>
      </c>
      <c r="F2631" s="35">
        <f t="shared" si="287"/>
        <v>12133.198844877455</v>
      </c>
      <c r="G2631" s="5">
        <f t="shared" si="288"/>
        <v>2.0797799141057368E-4</v>
      </c>
      <c r="H2631">
        <f>admin4_POP_ALL!M2631</f>
        <v>2875</v>
      </c>
      <c r="I2631" s="5">
        <f t="shared" si="289"/>
        <v>2.9473485652307185E-2</v>
      </c>
      <c r="J2631">
        <f>admin4_POP_ALL!P2631</f>
        <v>66.430000000000007</v>
      </c>
      <c r="K2631" s="5">
        <f t="shared" si="293"/>
        <v>4.1771138998677344</v>
      </c>
      <c r="L2631" s="10">
        <f>admin4_VUL_ALL!N2631</f>
        <v>98.219472522365521</v>
      </c>
      <c r="M2631" s="5">
        <f t="shared" si="290"/>
        <v>9.8112187206807739</v>
      </c>
      <c r="N2631" s="10">
        <f>admin4_VUL_ALL!W2631</f>
        <v>17.392819797838968</v>
      </c>
      <c r="O2631" s="5">
        <f t="shared" si="291"/>
        <v>1.7124329287098197</v>
      </c>
      <c r="P2631" s="10">
        <f>admin4_VUL_ALL!X2631</f>
        <v>25.31</v>
      </c>
      <c r="Q2631" s="5">
        <f t="shared" si="292"/>
        <v>2.689255189255189</v>
      </c>
      <c r="T2631"/>
      <c r="AC2631"/>
      <c r="AD2631"/>
    </row>
    <row r="2632" spans="1:30" ht="12.75" customHeight="1">
      <c r="A2632" s="4" t="s">
        <v>1369</v>
      </c>
      <c r="B2632" s="4" t="s">
        <v>8938</v>
      </c>
      <c r="C2632" s="4" t="s">
        <v>70</v>
      </c>
      <c r="D2632" s="4" t="s">
        <v>8680</v>
      </c>
      <c r="E2632" s="10">
        <f>IFERROR(VLOOKUP(A2632,admin4_MMI_ALL!$A$2:$B$3312,2,FALSE),3.5)</f>
        <v>4.0131759643600002</v>
      </c>
      <c r="F2632" s="35">
        <f t="shared" si="287"/>
        <v>10308.03689574901</v>
      </c>
      <c r="G2632" s="5">
        <f t="shared" si="288"/>
        <v>1.65664219127549E-4</v>
      </c>
      <c r="H2632">
        <f>admin4_POP_ALL!M2632</f>
        <v>3237</v>
      </c>
      <c r="I2632" s="5">
        <f t="shared" si="289"/>
        <v>3.3184581932702031E-2</v>
      </c>
      <c r="J2632">
        <f>admin4_POP_ALL!P2632</f>
        <v>81.95</v>
      </c>
      <c r="K2632" s="5">
        <f t="shared" si="293"/>
        <v>4.3861220057624593</v>
      </c>
      <c r="L2632" s="10">
        <f>admin4_VUL_ALL!N2632</f>
        <v>98.219472522365521</v>
      </c>
      <c r="M2632" s="5">
        <f t="shared" si="290"/>
        <v>9.8112187206807739</v>
      </c>
      <c r="N2632" s="10">
        <f>admin4_VUL_ALL!W2632</f>
        <v>17.392819797838968</v>
      </c>
      <c r="O2632" s="5">
        <f t="shared" si="291"/>
        <v>1.7124329287098197</v>
      </c>
      <c r="P2632" s="10">
        <f>admin4_VUL_ALL!X2632</f>
        <v>25.31</v>
      </c>
      <c r="Q2632" s="5">
        <f t="shared" si="292"/>
        <v>2.689255189255189</v>
      </c>
      <c r="T2632"/>
      <c r="AC2632"/>
      <c r="AD2632"/>
    </row>
    <row r="2633" spans="1:30" ht="12.75" customHeight="1">
      <c r="A2633" s="4" t="s">
        <v>8939</v>
      </c>
      <c r="B2633" s="4" t="s">
        <v>8941</v>
      </c>
      <c r="C2633" s="4" t="s">
        <v>70</v>
      </c>
      <c r="D2633" s="4" t="s">
        <v>8680</v>
      </c>
      <c r="E2633" s="10">
        <f>IFERROR(VLOOKUP(A2633,admin4_MMI_ALL!$A$2:$B$3312,2,FALSE),3.5)</f>
        <v>3.5</v>
      </c>
      <c r="F2633" s="35">
        <f t="shared" si="287"/>
        <v>3162.2776601683804</v>
      </c>
      <c r="G2633" s="5">
        <f t="shared" si="288"/>
        <v>0</v>
      </c>
      <c r="H2633">
        <f>admin4_POP_ALL!M2633</f>
        <v>7539</v>
      </c>
      <c r="I2633" s="5">
        <f t="shared" si="289"/>
        <v>7.7287168115736993E-2</v>
      </c>
      <c r="J2633">
        <f>admin4_POP_ALL!P2633</f>
        <v>82.28</v>
      </c>
      <c r="K2633" s="5">
        <f t="shared" si="293"/>
        <v>4.390122535180641</v>
      </c>
      <c r="L2633" s="10">
        <f>admin4_VUL_ALL!N2633</f>
        <v>98.219472522365521</v>
      </c>
      <c r="M2633" s="5">
        <f t="shared" si="290"/>
        <v>9.8112187206807739</v>
      </c>
      <c r="N2633" s="10">
        <f>admin4_VUL_ALL!W2633</f>
        <v>17.392819797838968</v>
      </c>
      <c r="O2633" s="5">
        <f t="shared" si="291"/>
        <v>1.7124329287098197</v>
      </c>
      <c r="P2633" s="10">
        <f>admin4_VUL_ALL!X2633</f>
        <v>25.31</v>
      </c>
      <c r="Q2633" s="5">
        <f t="shared" si="292"/>
        <v>2.689255189255189</v>
      </c>
      <c r="T2633"/>
      <c r="AC2633"/>
      <c r="AD2633"/>
    </row>
    <row r="2634" spans="1:30" ht="12.75" customHeight="1">
      <c r="A2634" s="4" t="s">
        <v>8942</v>
      </c>
      <c r="B2634" s="4" t="s">
        <v>8944</v>
      </c>
      <c r="C2634" s="4" t="s">
        <v>70</v>
      </c>
      <c r="D2634" s="4" t="s">
        <v>8680</v>
      </c>
      <c r="E2634" s="10">
        <f>IFERROR(VLOOKUP(A2634,admin4_MMI_ALL!$A$2:$B$3312,2,FALSE),3.5)</f>
        <v>3.5</v>
      </c>
      <c r="F2634" s="35">
        <f t="shared" si="287"/>
        <v>3162.2776601683804</v>
      </c>
      <c r="G2634" s="5">
        <f t="shared" si="288"/>
        <v>0</v>
      </c>
      <c r="H2634">
        <f>admin4_POP_ALL!M2634</f>
        <v>4071</v>
      </c>
      <c r="I2634" s="5">
        <f t="shared" si="289"/>
        <v>4.1734455683666974E-2</v>
      </c>
      <c r="J2634">
        <f>admin4_POP_ALL!P2634</f>
        <v>35.24</v>
      </c>
      <c r="K2634" s="5">
        <f t="shared" si="293"/>
        <v>3.5460227842708143</v>
      </c>
      <c r="L2634" s="10">
        <f>admin4_VUL_ALL!N2634</f>
        <v>98.219472522365521</v>
      </c>
      <c r="M2634" s="5">
        <f t="shared" si="290"/>
        <v>9.8112187206807739</v>
      </c>
      <c r="N2634" s="10">
        <f>admin4_VUL_ALL!W2634</f>
        <v>17.392819797838968</v>
      </c>
      <c r="O2634" s="5">
        <f t="shared" si="291"/>
        <v>1.7124329287098197</v>
      </c>
      <c r="P2634" s="10">
        <f>admin4_VUL_ALL!X2634</f>
        <v>25.31</v>
      </c>
      <c r="Q2634" s="5">
        <f t="shared" si="292"/>
        <v>2.689255189255189</v>
      </c>
      <c r="T2634"/>
      <c r="AC2634"/>
      <c r="AD2634"/>
    </row>
    <row r="2635" spans="1:30" ht="12.75" customHeight="1">
      <c r="A2635" s="4" t="s">
        <v>8945</v>
      </c>
      <c r="B2635" s="4" t="s">
        <v>8947</v>
      </c>
      <c r="C2635" s="4" t="s">
        <v>70</v>
      </c>
      <c r="D2635" s="4" t="s">
        <v>8680</v>
      </c>
      <c r="E2635" s="10">
        <f>IFERROR(VLOOKUP(A2635,admin4_MMI_ALL!$A$2:$B$3312,2,FALSE),3.5)</f>
        <v>3.5</v>
      </c>
      <c r="F2635" s="35">
        <f t="shared" si="287"/>
        <v>3162.2776601683804</v>
      </c>
      <c r="G2635" s="5">
        <f t="shared" si="288"/>
        <v>0</v>
      </c>
      <c r="H2635">
        <f>admin4_POP_ALL!M2635</f>
        <v>19963</v>
      </c>
      <c r="I2635" s="5">
        <f t="shared" si="289"/>
        <v>0.20465363272243769</v>
      </c>
      <c r="J2635">
        <f>admin4_POP_ALL!P2635</f>
        <v>303.2</v>
      </c>
      <c r="K2635" s="5">
        <f t="shared" si="293"/>
        <v>5.688470628438079</v>
      </c>
      <c r="L2635" s="10">
        <f>admin4_VUL_ALL!N2635</f>
        <v>98.219472522365521</v>
      </c>
      <c r="M2635" s="5">
        <f t="shared" si="290"/>
        <v>9.8112187206807739</v>
      </c>
      <c r="N2635" s="10">
        <f>admin4_VUL_ALL!W2635</f>
        <v>17.392819797838968</v>
      </c>
      <c r="O2635" s="5">
        <f t="shared" si="291"/>
        <v>1.7124329287098197</v>
      </c>
      <c r="P2635" s="10">
        <f>admin4_VUL_ALL!X2635</f>
        <v>25.31</v>
      </c>
      <c r="Q2635" s="5">
        <f t="shared" si="292"/>
        <v>2.689255189255189</v>
      </c>
      <c r="T2635"/>
      <c r="AC2635"/>
      <c r="AD2635"/>
    </row>
    <row r="2636" spans="1:30" ht="12.75" customHeight="1">
      <c r="A2636" s="4" t="s">
        <v>1368</v>
      </c>
      <c r="B2636" s="4" t="s">
        <v>8949</v>
      </c>
      <c r="C2636" s="4" t="s">
        <v>70</v>
      </c>
      <c r="D2636" s="4" t="s">
        <v>8680</v>
      </c>
      <c r="E2636" s="10">
        <f>IFERROR(VLOOKUP(A2636,admin4_MMI_ALL!$A$2:$B$3312,2,FALSE),3.5)</f>
        <v>4.3120985031099996</v>
      </c>
      <c r="F2636" s="35">
        <f t="shared" si="287"/>
        <v>20516.274593600239</v>
      </c>
      <c r="G2636" s="5">
        <f t="shared" si="288"/>
        <v>4.0232762620993418E-4</v>
      </c>
      <c r="H2636">
        <f>admin4_POP_ALL!M2636</f>
        <v>5823</v>
      </c>
      <c r="I2636" s="5">
        <f t="shared" si="289"/>
        <v>5.9695341549003383E-2</v>
      </c>
      <c r="J2636">
        <f>admin4_POP_ALL!P2636</f>
        <v>102.05</v>
      </c>
      <c r="K2636" s="5">
        <f t="shared" si="293"/>
        <v>4.6044805428467681</v>
      </c>
      <c r="L2636" s="10">
        <f>admin4_VUL_ALL!N2636</f>
        <v>98.219472522365521</v>
      </c>
      <c r="M2636" s="5">
        <f t="shared" si="290"/>
        <v>9.8112187206807739</v>
      </c>
      <c r="N2636" s="10">
        <f>admin4_VUL_ALL!W2636</f>
        <v>17.392819797838968</v>
      </c>
      <c r="O2636" s="5">
        <f t="shared" si="291"/>
        <v>1.7124329287098197</v>
      </c>
      <c r="P2636" s="10">
        <f>admin4_VUL_ALL!X2636</f>
        <v>25.31</v>
      </c>
      <c r="Q2636" s="5">
        <f t="shared" si="292"/>
        <v>2.689255189255189</v>
      </c>
      <c r="T2636"/>
      <c r="AC2636"/>
      <c r="AD2636"/>
    </row>
    <row r="2637" spans="1:30" ht="12.75" customHeight="1">
      <c r="A2637" s="4" t="s">
        <v>8950</v>
      </c>
      <c r="B2637" s="4" t="s">
        <v>7127</v>
      </c>
      <c r="C2637" s="4" t="s">
        <v>70</v>
      </c>
      <c r="D2637" s="4" t="s">
        <v>8680</v>
      </c>
      <c r="E2637" s="10">
        <f>IFERROR(VLOOKUP(A2637,admin4_MMI_ALL!$A$2:$B$3312,2,FALSE),3.5)</f>
        <v>3.5</v>
      </c>
      <c r="F2637" s="35">
        <f t="shared" si="287"/>
        <v>3162.2776601683804</v>
      </c>
      <c r="G2637" s="5">
        <f t="shared" si="288"/>
        <v>0</v>
      </c>
      <c r="H2637">
        <f>admin4_POP_ALL!M2637</f>
        <v>4719</v>
      </c>
      <c r="I2637" s="5">
        <f t="shared" si="289"/>
        <v>4.8377523058517433E-2</v>
      </c>
      <c r="J2637">
        <f>admin4_POP_ALL!P2637</f>
        <v>44.52</v>
      </c>
      <c r="K2637" s="5">
        <f t="shared" si="293"/>
        <v>3.778719126097446</v>
      </c>
      <c r="L2637" s="10">
        <f>admin4_VUL_ALL!N2637</f>
        <v>98.219472522365521</v>
      </c>
      <c r="M2637" s="5">
        <f t="shared" si="290"/>
        <v>9.8112187206807739</v>
      </c>
      <c r="N2637" s="10">
        <f>admin4_VUL_ALL!W2637</f>
        <v>17.392819797838968</v>
      </c>
      <c r="O2637" s="5">
        <f t="shared" si="291"/>
        <v>1.7124329287098197</v>
      </c>
      <c r="P2637" s="10">
        <f>admin4_VUL_ALL!X2637</f>
        <v>25.31</v>
      </c>
      <c r="Q2637" s="5">
        <f t="shared" si="292"/>
        <v>2.689255189255189</v>
      </c>
      <c r="T2637"/>
      <c r="AC2637"/>
      <c r="AD2637"/>
    </row>
    <row r="2638" spans="1:30" ht="12.75" customHeight="1">
      <c r="A2638" s="4" t="s">
        <v>8951</v>
      </c>
      <c r="B2638" s="4" t="s">
        <v>8953</v>
      </c>
      <c r="C2638" s="4" t="s">
        <v>70</v>
      </c>
      <c r="D2638" s="4" t="s">
        <v>8680</v>
      </c>
      <c r="E2638" s="10">
        <f>IFERROR(VLOOKUP(A2638,admin4_MMI_ALL!$A$2:$B$3312,2,FALSE),3.5)</f>
        <v>3.5</v>
      </c>
      <c r="F2638" s="35">
        <f t="shared" si="287"/>
        <v>3162.2776601683804</v>
      </c>
      <c r="G2638" s="5">
        <f t="shared" si="288"/>
        <v>0</v>
      </c>
      <c r="H2638">
        <f>admin4_POP_ALL!M2638</f>
        <v>8896</v>
      </c>
      <c r="I2638" s="5">
        <f t="shared" si="289"/>
        <v>9.1198653343625979E-2</v>
      </c>
      <c r="J2638">
        <f>admin4_POP_ALL!P2638</f>
        <v>322.48</v>
      </c>
      <c r="K2638" s="5">
        <f t="shared" si="293"/>
        <v>5.7498394394246732</v>
      </c>
      <c r="L2638" s="10">
        <f>admin4_VUL_ALL!N2638</f>
        <v>98.219472522365521</v>
      </c>
      <c r="M2638" s="5">
        <f t="shared" si="290"/>
        <v>9.8112187206807739</v>
      </c>
      <c r="N2638" s="10">
        <f>admin4_VUL_ALL!W2638</f>
        <v>17.392819797838968</v>
      </c>
      <c r="O2638" s="5">
        <f t="shared" si="291"/>
        <v>1.7124329287098197</v>
      </c>
      <c r="P2638" s="10">
        <f>admin4_VUL_ALL!X2638</f>
        <v>25.31</v>
      </c>
      <c r="Q2638" s="5">
        <f t="shared" si="292"/>
        <v>2.689255189255189</v>
      </c>
      <c r="T2638"/>
      <c r="AC2638"/>
      <c r="AD2638"/>
    </row>
    <row r="2639" spans="1:30" ht="12.75" customHeight="1">
      <c r="A2639" s="4" t="s">
        <v>1367</v>
      </c>
      <c r="B2639" s="4" t="s">
        <v>8955</v>
      </c>
      <c r="C2639" s="4" t="s">
        <v>70</v>
      </c>
      <c r="D2639" s="4" t="s">
        <v>8680</v>
      </c>
      <c r="E2639" s="10">
        <f>IFERROR(VLOOKUP(A2639,admin4_MMI_ALL!$A$2:$B$3312,2,FALSE),3.5)</f>
        <v>4.3202447891200002</v>
      </c>
      <c r="F2639" s="35">
        <f t="shared" si="287"/>
        <v>20904.740899229379</v>
      </c>
      <c r="G2639" s="5">
        <f t="shared" si="288"/>
        <v>4.1133366252570801E-4</v>
      </c>
      <c r="H2639">
        <f>admin4_POP_ALL!M2639</f>
        <v>11187</v>
      </c>
      <c r="I2639" s="5">
        <f t="shared" si="289"/>
        <v>0.11468517704082103</v>
      </c>
      <c r="J2639">
        <f>admin4_POP_ALL!P2639</f>
        <v>259.5</v>
      </c>
      <c r="K2639" s="5">
        <f t="shared" si="293"/>
        <v>5.533540683900263</v>
      </c>
      <c r="L2639" s="10">
        <f>admin4_VUL_ALL!N2639</f>
        <v>98.219472522365521</v>
      </c>
      <c r="M2639" s="5">
        <f t="shared" si="290"/>
        <v>9.8112187206807739</v>
      </c>
      <c r="N2639" s="10">
        <f>admin4_VUL_ALL!W2639</f>
        <v>17.392819797838968</v>
      </c>
      <c r="O2639" s="5">
        <f t="shared" si="291"/>
        <v>1.7124329287098197</v>
      </c>
      <c r="P2639" s="10">
        <f>admin4_VUL_ALL!X2639</f>
        <v>25.31</v>
      </c>
      <c r="Q2639" s="5">
        <f t="shared" si="292"/>
        <v>2.689255189255189</v>
      </c>
      <c r="T2639"/>
      <c r="AC2639"/>
      <c r="AD2639"/>
    </row>
    <row r="2640" spans="1:30" ht="12.75" customHeight="1">
      <c r="A2640" s="4" t="s">
        <v>1366</v>
      </c>
      <c r="B2640" s="4" t="s">
        <v>8957</v>
      </c>
      <c r="C2640" s="4" t="s">
        <v>70</v>
      </c>
      <c r="D2640" s="4" t="s">
        <v>8680</v>
      </c>
      <c r="E2640" s="10">
        <f>IFERROR(VLOOKUP(A2640,admin4_MMI_ALL!$A$2:$B$3312,2,FALSE),3.5)</f>
        <v>4.0055708885200003</v>
      </c>
      <c r="F2640" s="35">
        <f t="shared" si="287"/>
        <v>10129.100694411596</v>
      </c>
      <c r="G2640" s="5">
        <f t="shared" si="288"/>
        <v>1.6151583893575489E-4</v>
      </c>
      <c r="H2640">
        <f>admin4_POP_ALL!M2640</f>
        <v>5277</v>
      </c>
      <c r="I2640" s="5">
        <f t="shared" si="289"/>
        <v>5.409794218686087E-2</v>
      </c>
      <c r="J2640">
        <f>admin4_POP_ALL!P2640</f>
        <v>174.38</v>
      </c>
      <c r="K2640" s="5">
        <f t="shared" si="293"/>
        <v>5.1378240646014532</v>
      </c>
      <c r="L2640" s="10">
        <f>admin4_VUL_ALL!N2640</f>
        <v>98.219472522365521</v>
      </c>
      <c r="M2640" s="5">
        <f t="shared" si="290"/>
        <v>9.8112187206807739</v>
      </c>
      <c r="N2640" s="10">
        <f>admin4_VUL_ALL!W2640</f>
        <v>17.392819797838968</v>
      </c>
      <c r="O2640" s="5">
        <f t="shared" si="291"/>
        <v>1.7124329287098197</v>
      </c>
      <c r="P2640" s="10">
        <f>admin4_VUL_ALL!X2640</f>
        <v>25.31</v>
      </c>
      <c r="Q2640" s="5">
        <f t="shared" si="292"/>
        <v>2.689255189255189</v>
      </c>
      <c r="T2640"/>
      <c r="AC2640"/>
      <c r="AD2640"/>
    </row>
    <row r="2641" spans="1:30" ht="12.75" customHeight="1">
      <c r="A2641" s="4" t="s">
        <v>1365</v>
      </c>
      <c r="B2641" s="4" t="s">
        <v>8145</v>
      </c>
      <c r="C2641" s="4" t="s">
        <v>70</v>
      </c>
      <c r="D2641" s="4" t="s">
        <v>8680</v>
      </c>
      <c r="E2641" s="10">
        <f>IFERROR(VLOOKUP(A2641,admin4_MMI_ALL!$A$2:$B$3312,2,FALSE),3.5)</f>
        <v>4.02430868149</v>
      </c>
      <c r="F2641" s="35">
        <f t="shared" si="287"/>
        <v>10575.68925539257</v>
      </c>
      <c r="G2641" s="5">
        <f t="shared" si="288"/>
        <v>1.7186935670582252E-4</v>
      </c>
      <c r="H2641">
        <f>admin4_POP_ALL!M2641</f>
        <v>6062</v>
      </c>
      <c r="I2641" s="5">
        <f t="shared" si="289"/>
        <v>6.2145485225838661E-2</v>
      </c>
      <c r="J2641">
        <f>admin4_POP_ALL!P2641</f>
        <v>118.01</v>
      </c>
      <c r="K2641" s="5">
        <f t="shared" si="293"/>
        <v>4.7491278708813809</v>
      </c>
      <c r="L2641" s="10">
        <f>admin4_VUL_ALL!N2641</f>
        <v>98.219472522365521</v>
      </c>
      <c r="M2641" s="5">
        <f t="shared" si="290"/>
        <v>9.8112187206807739</v>
      </c>
      <c r="N2641" s="10">
        <f>admin4_VUL_ALL!W2641</f>
        <v>17.392819797838968</v>
      </c>
      <c r="O2641" s="5">
        <f t="shared" si="291"/>
        <v>1.7124329287098197</v>
      </c>
      <c r="P2641" s="10">
        <f>admin4_VUL_ALL!X2641</f>
        <v>25.31</v>
      </c>
      <c r="Q2641" s="5">
        <f t="shared" si="292"/>
        <v>2.689255189255189</v>
      </c>
      <c r="T2641"/>
      <c r="AC2641"/>
      <c r="AD2641"/>
    </row>
    <row r="2642" spans="1:30" ht="12.75" customHeight="1">
      <c r="A2642" s="4" t="s">
        <v>1364</v>
      </c>
      <c r="B2642" s="4" t="s">
        <v>8959</v>
      </c>
      <c r="C2642" s="4" t="s">
        <v>70</v>
      </c>
      <c r="D2642" s="4" t="s">
        <v>8680</v>
      </c>
      <c r="E2642" s="10">
        <f>IFERROR(VLOOKUP(A2642,admin4_MMI_ALL!$A$2:$B$3312,2,FALSE),3.5)</f>
        <v>4.3190383911100003</v>
      </c>
      <c r="F2642" s="35">
        <f t="shared" si="287"/>
        <v>20846.75157729652</v>
      </c>
      <c r="G2642" s="5">
        <f t="shared" si="288"/>
        <v>4.0998926294281854E-4</v>
      </c>
      <c r="H2642">
        <f>admin4_POP_ALL!M2642</f>
        <v>9815</v>
      </c>
      <c r="I2642" s="5">
        <f t="shared" si="289"/>
        <v>0.10061991710518088</v>
      </c>
      <c r="J2642">
        <f>admin4_POP_ALL!P2642</f>
        <v>336.61</v>
      </c>
      <c r="K2642" s="5">
        <f t="shared" si="293"/>
        <v>5.7925287779850363</v>
      </c>
      <c r="L2642" s="10">
        <f>admin4_VUL_ALL!N2642</f>
        <v>98.219472522365521</v>
      </c>
      <c r="M2642" s="5">
        <f t="shared" si="290"/>
        <v>9.8112187206807739</v>
      </c>
      <c r="N2642" s="10">
        <f>admin4_VUL_ALL!W2642</f>
        <v>17.392819797838968</v>
      </c>
      <c r="O2642" s="5">
        <f t="shared" si="291"/>
        <v>1.7124329287098197</v>
      </c>
      <c r="P2642" s="10">
        <f>admin4_VUL_ALL!X2642</f>
        <v>25.31</v>
      </c>
      <c r="Q2642" s="5">
        <f t="shared" si="292"/>
        <v>2.689255189255189</v>
      </c>
      <c r="T2642"/>
      <c r="AC2642"/>
      <c r="AD2642"/>
    </row>
    <row r="2643" spans="1:30" ht="12.75" customHeight="1">
      <c r="A2643" s="4" t="s">
        <v>1363</v>
      </c>
      <c r="B2643" s="4" t="s">
        <v>8961</v>
      </c>
      <c r="C2643" s="4" t="s">
        <v>70</v>
      </c>
      <c r="D2643" s="4" t="s">
        <v>8680</v>
      </c>
      <c r="E2643" s="10">
        <f>IFERROR(VLOOKUP(A2643,admin4_MMI_ALL!$A$2:$B$3312,2,FALSE),3.5)</f>
        <v>3.9876794815099998</v>
      </c>
      <c r="F2643" s="35">
        <f t="shared" si="287"/>
        <v>9720.2958065412495</v>
      </c>
      <c r="G2643" s="5">
        <f t="shared" si="288"/>
        <v>1.5203828164732166E-4</v>
      </c>
      <c r="H2643">
        <f>admin4_POP_ALL!M2643</f>
        <v>3567</v>
      </c>
      <c r="I2643" s="5">
        <f t="shared" si="289"/>
        <v>3.656762550322773E-2</v>
      </c>
      <c r="J2643">
        <f>admin4_POP_ALL!P2643</f>
        <v>105.65</v>
      </c>
      <c r="K2643" s="5">
        <f t="shared" si="293"/>
        <v>4.6389921303829649</v>
      </c>
      <c r="L2643" s="10">
        <f>admin4_VUL_ALL!N2643</f>
        <v>98.219472522365521</v>
      </c>
      <c r="M2643" s="5">
        <f t="shared" si="290"/>
        <v>9.8112187206807739</v>
      </c>
      <c r="N2643" s="10">
        <f>admin4_VUL_ALL!W2643</f>
        <v>17.392819797838968</v>
      </c>
      <c r="O2643" s="5">
        <f t="shared" si="291"/>
        <v>1.7124329287098197</v>
      </c>
      <c r="P2643" s="10">
        <f>admin4_VUL_ALL!X2643</f>
        <v>25.31</v>
      </c>
      <c r="Q2643" s="5">
        <f t="shared" si="292"/>
        <v>2.689255189255189</v>
      </c>
      <c r="T2643"/>
      <c r="AC2643"/>
      <c r="AD2643"/>
    </row>
    <row r="2644" spans="1:30" ht="12.75" customHeight="1">
      <c r="A2644" s="4" t="s">
        <v>1362</v>
      </c>
      <c r="B2644" s="4" t="s">
        <v>8963</v>
      </c>
      <c r="C2644" s="4" t="s">
        <v>70</v>
      </c>
      <c r="D2644" s="4" t="s">
        <v>8680</v>
      </c>
      <c r="E2644" s="10">
        <f>IFERROR(VLOOKUP(A2644,admin4_MMI_ALL!$A$2:$B$3312,2,FALSE),3.5)</f>
        <v>3.9921553134900001</v>
      </c>
      <c r="F2644" s="35">
        <f t="shared" si="287"/>
        <v>9820.9910098732053</v>
      </c>
      <c r="G2644" s="5">
        <f t="shared" si="288"/>
        <v>1.5437275607892804E-4</v>
      </c>
      <c r="H2644">
        <f>admin4_POP_ALL!M2644</f>
        <v>2170</v>
      </c>
      <c r="I2644" s="5">
        <f t="shared" si="289"/>
        <v>2.2246074388002291E-2</v>
      </c>
      <c r="J2644">
        <f>admin4_POP_ALL!P2644</f>
        <v>80.12</v>
      </c>
      <c r="K2644" s="5">
        <f t="shared" si="293"/>
        <v>4.3636406575488182</v>
      </c>
      <c r="L2644" s="10">
        <f>admin4_VUL_ALL!N2644</f>
        <v>98.219472522365521</v>
      </c>
      <c r="M2644" s="5">
        <f t="shared" si="290"/>
        <v>9.8112187206807739</v>
      </c>
      <c r="N2644" s="10">
        <f>admin4_VUL_ALL!W2644</f>
        <v>17.392819797838968</v>
      </c>
      <c r="O2644" s="5">
        <f t="shared" si="291"/>
        <v>1.7124329287098197</v>
      </c>
      <c r="P2644" s="10">
        <f>admin4_VUL_ALL!X2644</f>
        <v>25.31</v>
      </c>
      <c r="Q2644" s="5">
        <f t="shared" si="292"/>
        <v>2.689255189255189</v>
      </c>
      <c r="T2644"/>
      <c r="AC2644"/>
      <c r="AD2644"/>
    </row>
    <row r="2645" spans="1:30" ht="12.75" customHeight="1">
      <c r="A2645" s="4" t="s">
        <v>8964</v>
      </c>
      <c r="B2645" s="4" t="s">
        <v>8966</v>
      </c>
      <c r="C2645" s="4" t="s">
        <v>70</v>
      </c>
      <c r="D2645" s="4" t="s">
        <v>8680</v>
      </c>
      <c r="E2645" s="10">
        <f>IFERROR(VLOOKUP(A2645,admin4_MMI_ALL!$A$2:$B$3312,2,FALSE),3.5)</f>
        <v>3.5</v>
      </c>
      <c r="F2645" s="35">
        <f t="shared" si="287"/>
        <v>3162.2776601683804</v>
      </c>
      <c r="G2645" s="5">
        <f t="shared" si="288"/>
        <v>0</v>
      </c>
      <c r="H2645">
        <f>admin4_POP_ALL!M2645</f>
        <v>4741</v>
      </c>
      <c r="I2645" s="5">
        <f t="shared" si="289"/>
        <v>4.8603059296552474E-2</v>
      </c>
      <c r="J2645">
        <f>admin4_POP_ALL!P2645</f>
        <v>60.92</v>
      </c>
      <c r="K2645" s="5">
        <f t="shared" si="293"/>
        <v>4.0909194492480339</v>
      </c>
      <c r="L2645" s="10">
        <f>admin4_VUL_ALL!N2645</f>
        <v>98.219472522365521</v>
      </c>
      <c r="M2645" s="5">
        <f t="shared" si="290"/>
        <v>9.8112187206807739</v>
      </c>
      <c r="N2645" s="10">
        <f>admin4_VUL_ALL!W2645</f>
        <v>17.392819797838968</v>
      </c>
      <c r="O2645" s="5">
        <f t="shared" si="291"/>
        <v>1.7124329287098197</v>
      </c>
      <c r="P2645" s="10">
        <f>admin4_VUL_ALL!X2645</f>
        <v>25.31</v>
      </c>
      <c r="Q2645" s="5">
        <f t="shared" si="292"/>
        <v>2.689255189255189</v>
      </c>
      <c r="T2645"/>
      <c r="AC2645"/>
      <c r="AD2645"/>
    </row>
    <row r="2646" spans="1:30" ht="12.75" customHeight="1">
      <c r="A2646" s="4" t="s">
        <v>1361</v>
      </c>
      <c r="B2646" s="4" t="s">
        <v>8968</v>
      </c>
      <c r="C2646" s="4" t="s">
        <v>70</v>
      </c>
      <c r="D2646" s="4" t="s">
        <v>8680</v>
      </c>
      <c r="E2646" s="10">
        <f>IFERROR(VLOOKUP(A2646,admin4_MMI_ALL!$A$2:$B$3312,2,FALSE),3.5)</f>
        <v>4.0603723526</v>
      </c>
      <c r="F2646" s="35">
        <f t="shared" si="287"/>
        <v>11491.384401572181</v>
      </c>
      <c r="G2646" s="5">
        <f t="shared" si="288"/>
        <v>1.9309844046719356E-4</v>
      </c>
      <c r="H2646">
        <f>admin4_POP_ALL!M2646</f>
        <v>3062</v>
      </c>
      <c r="I2646" s="5">
        <f t="shared" si="289"/>
        <v>3.1390543675605079E-2</v>
      </c>
      <c r="J2646">
        <f>admin4_POP_ALL!P2646</f>
        <v>76.22</v>
      </c>
      <c r="K2646" s="5">
        <f t="shared" si="293"/>
        <v>4.3139654093745907</v>
      </c>
      <c r="L2646" s="10">
        <f>admin4_VUL_ALL!N2646</f>
        <v>98.219472522365521</v>
      </c>
      <c r="M2646" s="5">
        <f t="shared" si="290"/>
        <v>9.8112187206807739</v>
      </c>
      <c r="N2646" s="10">
        <f>admin4_VUL_ALL!W2646</f>
        <v>17.392819797838968</v>
      </c>
      <c r="O2646" s="5">
        <f t="shared" si="291"/>
        <v>1.7124329287098197</v>
      </c>
      <c r="P2646" s="10">
        <f>admin4_VUL_ALL!X2646</f>
        <v>25.31</v>
      </c>
      <c r="Q2646" s="5">
        <f t="shared" si="292"/>
        <v>2.689255189255189</v>
      </c>
      <c r="T2646"/>
      <c r="AC2646"/>
      <c r="AD2646"/>
    </row>
    <row r="2647" spans="1:30" ht="12.75" customHeight="1">
      <c r="A2647" s="4" t="s">
        <v>1360</v>
      </c>
      <c r="B2647" s="4" t="s">
        <v>8970</v>
      </c>
      <c r="C2647" s="4" t="s">
        <v>70</v>
      </c>
      <c r="D2647" s="4" t="s">
        <v>8680</v>
      </c>
      <c r="E2647" s="10">
        <f>IFERROR(VLOOKUP(A2647,admin4_MMI_ALL!$A$2:$B$3312,2,FALSE),3.5)</f>
        <v>4.16718816757</v>
      </c>
      <c r="F2647" s="35">
        <f t="shared" si="287"/>
        <v>14695.628599340873</v>
      </c>
      <c r="G2647" s="5">
        <f t="shared" si="288"/>
        <v>2.6738426446671953E-4</v>
      </c>
      <c r="H2647">
        <f>admin4_POP_ALL!M2647</f>
        <v>3640</v>
      </c>
      <c r="I2647" s="5">
        <f t="shared" si="289"/>
        <v>3.7315995747616751E-2</v>
      </c>
      <c r="J2647">
        <f>admin4_POP_ALL!P2647</f>
        <v>133.72</v>
      </c>
      <c r="K2647" s="5">
        <f t="shared" si="293"/>
        <v>4.8735396287488371</v>
      </c>
      <c r="L2647" s="10">
        <f>admin4_VUL_ALL!N2647</f>
        <v>98.219472522365521</v>
      </c>
      <c r="M2647" s="5">
        <f t="shared" si="290"/>
        <v>9.8112187206807739</v>
      </c>
      <c r="N2647" s="10">
        <f>admin4_VUL_ALL!W2647</f>
        <v>17.392819797838968</v>
      </c>
      <c r="O2647" s="5">
        <f t="shared" si="291"/>
        <v>1.7124329287098197</v>
      </c>
      <c r="P2647" s="10">
        <f>admin4_VUL_ALL!X2647</f>
        <v>25.31</v>
      </c>
      <c r="Q2647" s="5">
        <f t="shared" si="292"/>
        <v>2.689255189255189</v>
      </c>
      <c r="T2647"/>
      <c r="AC2647"/>
      <c r="AD2647"/>
    </row>
    <row r="2648" spans="1:30" ht="12.75" customHeight="1">
      <c r="A2648" s="4" t="s">
        <v>1359</v>
      </c>
      <c r="B2648" s="4" t="s">
        <v>8972</v>
      </c>
      <c r="C2648" s="4" t="s">
        <v>70</v>
      </c>
      <c r="D2648" s="4" t="s">
        <v>8680</v>
      </c>
      <c r="E2648" s="10">
        <f>IFERROR(VLOOKUP(A2648,admin4_MMI_ALL!$A$2:$B$3312,2,FALSE),3.5)</f>
        <v>4.1815123557999998</v>
      </c>
      <c r="F2648" s="35">
        <f t="shared" si="287"/>
        <v>15188.411528745593</v>
      </c>
      <c r="G2648" s="5">
        <f t="shared" si="288"/>
        <v>2.7880873267336292E-4</v>
      </c>
      <c r="H2648">
        <f>admin4_POP_ALL!M2648</f>
        <v>7288</v>
      </c>
      <c r="I2648" s="5">
        <f t="shared" si="289"/>
        <v>7.4714004672700784E-2</v>
      </c>
      <c r="J2648">
        <f>admin4_POP_ALL!P2648</f>
        <v>172.17</v>
      </c>
      <c r="K2648" s="5">
        <f t="shared" si="293"/>
        <v>5.1251274570821899</v>
      </c>
      <c r="L2648" s="10">
        <f>admin4_VUL_ALL!N2648</f>
        <v>98.219472522365521</v>
      </c>
      <c r="M2648" s="5">
        <f t="shared" si="290"/>
        <v>9.8112187206807739</v>
      </c>
      <c r="N2648" s="10">
        <f>admin4_VUL_ALL!W2648</f>
        <v>17.392819797838968</v>
      </c>
      <c r="O2648" s="5">
        <f t="shared" si="291"/>
        <v>1.7124329287098197</v>
      </c>
      <c r="P2648" s="10">
        <f>admin4_VUL_ALL!X2648</f>
        <v>25.31</v>
      </c>
      <c r="Q2648" s="5">
        <f t="shared" si="292"/>
        <v>2.689255189255189</v>
      </c>
      <c r="T2648"/>
      <c r="AC2648"/>
      <c r="AD2648"/>
    </row>
    <row r="2649" spans="1:30" ht="12.75" customHeight="1">
      <c r="A2649" s="4" t="s">
        <v>1358</v>
      </c>
      <c r="B2649" s="4" t="s">
        <v>4863</v>
      </c>
      <c r="C2649" s="4" t="s">
        <v>70</v>
      </c>
      <c r="D2649" s="4" t="s">
        <v>8680</v>
      </c>
      <c r="E2649" s="10">
        <f>IFERROR(VLOOKUP(A2649,admin4_MMI_ALL!$A$2:$B$3312,2,FALSE),3.5)</f>
        <v>3.9586987495399999</v>
      </c>
      <c r="F2649" s="35">
        <f t="shared" si="287"/>
        <v>9092.8232576128303</v>
      </c>
      <c r="G2649" s="5">
        <f t="shared" si="288"/>
        <v>1.3749122703560091E-4</v>
      </c>
      <c r="H2649">
        <f>admin4_POP_ALL!M2649</f>
        <v>3643</v>
      </c>
      <c r="I2649" s="5">
        <f t="shared" si="289"/>
        <v>3.7346750689166978E-2</v>
      </c>
      <c r="J2649">
        <f>admin4_POP_ALL!P2649</f>
        <v>98.1</v>
      </c>
      <c r="K2649" s="5">
        <f t="shared" si="293"/>
        <v>4.565184091773328</v>
      </c>
      <c r="L2649" s="10">
        <f>admin4_VUL_ALL!N2649</f>
        <v>98.219472522365521</v>
      </c>
      <c r="M2649" s="5">
        <f t="shared" si="290"/>
        <v>9.8112187206807739</v>
      </c>
      <c r="N2649" s="10">
        <f>admin4_VUL_ALL!W2649</f>
        <v>17.392819797838968</v>
      </c>
      <c r="O2649" s="5">
        <f t="shared" si="291"/>
        <v>1.7124329287098197</v>
      </c>
      <c r="P2649" s="10">
        <f>admin4_VUL_ALL!X2649</f>
        <v>25.31</v>
      </c>
      <c r="Q2649" s="5">
        <f t="shared" si="292"/>
        <v>2.689255189255189</v>
      </c>
      <c r="T2649"/>
      <c r="AC2649"/>
      <c r="AD2649"/>
    </row>
    <row r="2650" spans="1:30" ht="12.75" customHeight="1">
      <c r="A2650" s="4" t="s">
        <v>1357</v>
      </c>
      <c r="B2650" s="4" t="s">
        <v>8974</v>
      </c>
      <c r="C2650" s="4" t="s">
        <v>70</v>
      </c>
      <c r="D2650" s="4" t="s">
        <v>8680</v>
      </c>
      <c r="E2650" s="10">
        <f>IFERROR(VLOOKUP(A2650,admin4_MMI_ALL!$A$2:$B$3312,2,FALSE),3.5)</f>
        <v>3.8662395477299998</v>
      </c>
      <c r="F2650" s="35">
        <f t="shared" si="287"/>
        <v>7349.191223602058</v>
      </c>
      <c r="G2650" s="5">
        <f t="shared" si="288"/>
        <v>9.7067609357317451E-5</v>
      </c>
      <c r="H2650">
        <f>admin4_POP_ALL!M2650</f>
        <v>1679</v>
      </c>
      <c r="I2650" s="5">
        <f t="shared" si="289"/>
        <v>1.7212515620947395E-2</v>
      </c>
      <c r="J2650">
        <f>admin4_POP_ALL!P2650</f>
        <v>68.22</v>
      </c>
      <c r="K2650" s="5">
        <f t="shared" si="293"/>
        <v>4.2035823002408419</v>
      </c>
      <c r="L2650" s="10">
        <f>admin4_VUL_ALL!N2650</f>
        <v>98.219472522365521</v>
      </c>
      <c r="M2650" s="5">
        <f t="shared" si="290"/>
        <v>9.8112187206807739</v>
      </c>
      <c r="N2650" s="10">
        <f>admin4_VUL_ALL!W2650</f>
        <v>17.392819797838968</v>
      </c>
      <c r="O2650" s="5">
        <f t="shared" si="291"/>
        <v>1.7124329287098197</v>
      </c>
      <c r="P2650" s="10">
        <f>admin4_VUL_ALL!X2650</f>
        <v>25.31</v>
      </c>
      <c r="Q2650" s="5">
        <f t="shared" si="292"/>
        <v>2.689255189255189</v>
      </c>
      <c r="T2650"/>
      <c r="AC2650"/>
      <c r="AD2650"/>
    </row>
    <row r="2651" spans="1:30" ht="12.75" customHeight="1">
      <c r="A2651" s="4" t="s">
        <v>1356</v>
      </c>
      <c r="B2651" s="4" t="s">
        <v>5084</v>
      </c>
      <c r="C2651" s="4" t="s">
        <v>70</v>
      </c>
      <c r="D2651" s="4" t="s">
        <v>8680</v>
      </c>
      <c r="E2651" s="10">
        <f>IFERROR(VLOOKUP(A2651,admin4_MMI_ALL!$A$2:$B$3312,2,FALSE),3.5)</f>
        <v>4.0900130271900004</v>
      </c>
      <c r="F2651" s="35">
        <f t="shared" si="287"/>
        <v>12303.056747705785</v>
      </c>
      <c r="G2651" s="5">
        <f t="shared" si="288"/>
        <v>2.1191590422109559E-4</v>
      </c>
      <c r="H2651">
        <f>admin4_POP_ALL!M2651</f>
        <v>11076</v>
      </c>
      <c r="I2651" s="5">
        <f t="shared" si="289"/>
        <v>0.11354724420346239</v>
      </c>
      <c r="J2651">
        <f>admin4_POP_ALL!P2651</f>
        <v>203.17</v>
      </c>
      <c r="K2651" s="5">
        <f t="shared" si="293"/>
        <v>5.2899371353148137</v>
      </c>
      <c r="L2651" s="10">
        <f>admin4_VUL_ALL!N2651</f>
        <v>98.219472522365521</v>
      </c>
      <c r="M2651" s="5">
        <f t="shared" si="290"/>
        <v>9.8112187206807739</v>
      </c>
      <c r="N2651" s="10">
        <f>admin4_VUL_ALL!W2651</f>
        <v>17.392819797838968</v>
      </c>
      <c r="O2651" s="5">
        <f t="shared" si="291"/>
        <v>1.7124329287098197</v>
      </c>
      <c r="P2651" s="10">
        <f>admin4_VUL_ALL!X2651</f>
        <v>25.31</v>
      </c>
      <c r="Q2651" s="5">
        <f t="shared" si="292"/>
        <v>2.689255189255189</v>
      </c>
      <c r="T2651"/>
      <c r="AC2651"/>
      <c r="AD2651"/>
    </row>
    <row r="2652" spans="1:30" ht="12.75" customHeight="1">
      <c r="A2652" s="4" t="s">
        <v>8976</v>
      </c>
      <c r="B2652" s="4" t="s">
        <v>8978</v>
      </c>
      <c r="C2652" s="4" t="s">
        <v>70</v>
      </c>
      <c r="D2652" s="4" t="s">
        <v>8680</v>
      </c>
      <c r="E2652" s="10">
        <f>IFERROR(VLOOKUP(A2652,admin4_MMI_ALL!$A$2:$B$3312,2,FALSE),3.5)</f>
        <v>3.5</v>
      </c>
      <c r="F2652" s="35">
        <f t="shared" si="287"/>
        <v>3162.2776601683804</v>
      </c>
      <c r="G2652" s="5">
        <f t="shared" si="288"/>
        <v>0</v>
      </c>
      <c r="H2652">
        <f>admin4_POP_ALL!M2652</f>
        <v>8510</v>
      </c>
      <c r="I2652" s="5">
        <f t="shared" si="289"/>
        <v>8.7241517530829274E-2</v>
      </c>
      <c r="J2652">
        <f>admin4_POP_ALL!P2652</f>
        <v>169.88</v>
      </c>
      <c r="K2652" s="5">
        <f t="shared" si="293"/>
        <v>5.1117981426390617</v>
      </c>
      <c r="L2652" s="10">
        <f>admin4_VUL_ALL!N2652</f>
        <v>98.219472522365521</v>
      </c>
      <c r="M2652" s="5">
        <f t="shared" si="290"/>
        <v>9.8112187206807739</v>
      </c>
      <c r="N2652" s="10">
        <f>admin4_VUL_ALL!W2652</f>
        <v>17.392819797838968</v>
      </c>
      <c r="O2652" s="5">
        <f t="shared" si="291"/>
        <v>1.7124329287098197</v>
      </c>
      <c r="P2652" s="10">
        <f>admin4_VUL_ALL!X2652</f>
        <v>25.31</v>
      </c>
      <c r="Q2652" s="5">
        <f t="shared" si="292"/>
        <v>2.689255189255189</v>
      </c>
      <c r="T2652"/>
      <c r="AC2652"/>
      <c r="AD2652"/>
    </row>
    <row r="2653" spans="1:30" ht="12.75" customHeight="1">
      <c r="A2653" s="4" t="s">
        <v>1355</v>
      </c>
      <c r="B2653" s="4" t="s">
        <v>8980</v>
      </c>
      <c r="C2653" s="4" t="s">
        <v>70</v>
      </c>
      <c r="D2653" s="4" t="s">
        <v>8680</v>
      </c>
      <c r="E2653" s="10">
        <f>IFERROR(VLOOKUP(A2653,admin4_MMI_ALL!$A$2:$B$3312,2,FALSE),3.5)</f>
        <v>4.08183526993</v>
      </c>
      <c r="F2653" s="35">
        <f t="shared" si="287"/>
        <v>12073.557921502532</v>
      </c>
      <c r="G2653" s="5">
        <f t="shared" si="288"/>
        <v>2.065953018078012E-4</v>
      </c>
      <c r="H2653">
        <f>admin4_POP_ALL!M2653</f>
        <v>9251</v>
      </c>
      <c r="I2653" s="5">
        <f t="shared" si="289"/>
        <v>9.4837988093736961E-2</v>
      </c>
      <c r="J2653">
        <f>admin4_POP_ALL!P2653</f>
        <v>152.69</v>
      </c>
      <c r="K2653" s="5">
        <f t="shared" si="293"/>
        <v>5.0055995003421669</v>
      </c>
      <c r="L2653" s="10">
        <f>admin4_VUL_ALL!N2653</f>
        <v>98.219472522365521</v>
      </c>
      <c r="M2653" s="5">
        <f t="shared" si="290"/>
        <v>9.8112187206807739</v>
      </c>
      <c r="N2653" s="10">
        <f>admin4_VUL_ALL!W2653</f>
        <v>17.392819797838968</v>
      </c>
      <c r="O2653" s="5">
        <f t="shared" si="291"/>
        <v>1.7124329287098197</v>
      </c>
      <c r="P2653" s="10">
        <f>admin4_VUL_ALL!X2653</f>
        <v>25.31</v>
      </c>
      <c r="Q2653" s="5">
        <f t="shared" si="292"/>
        <v>2.689255189255189</v>
      </c>
      <c r="T2653"/>
      <c r="AC2653"/>
      <c r="AD2653"/>
    </row>
    <row r="2654" spans="1:30" ht="12.75" customHeight="1">
      <c r="A2654" s="4" t="s">
        <v>8981</v>
      </c>
      <c r="B2654" s="4" t="s">
        <v>8983</v>
      </c>
      <c r="C2654" s="4" t="s">
        <v>70</v>
      </c>
      <c r="D2654" s="4" t="s">
        <v>8680</v>
      </c>
      <c r="E2654" s="10">
        <f>IFERROR(VLOOKUP(A2654,admin4_MMI_ALL!$A$2:$B$3312,2,FALSE),3.5)</f>
        <v>3.5</v>
      </c>
      <c r="F2654" s="35">
        <f t="shared" si="287"/>
        <v>3162.2776601683804</v>
      </c>
      <c r="G2654" s="5">
        <f t="shared" si="288"/>
        <v>0</v>
      </c>
      <c r="H2654">
        <f>admin4_POP_ALL!M2654</f>
        <v>5222</v>
      </c>
      <c r="I2654" s="5">
        <f t="shared" si="289"/>
        <v>5.3534101591773263E-2</v>
      </c>
      <c r="J2654">
        <f>admin4_POP_ALL!P2654</f>
        <v>40.409999999999997</v>
      </c>
      <c r="K2654" s="5">
        <f t="shared" si="293"/>
        <v>3.6822972675062142</v>
      </c>
      <c r="L2654" s="10">
        <f>admin4_VUL_ALL!N2654</f>
        <v>98.219472522365521</v>
      </c>
      <c r="M2654" s="5">
        <f t="shared" si="290"/>
        <v>9.8112187206807739</v>
      </c>
      <c r="N2654" s="10">
        <f>admin4_VUL_ALL!W2654</f>
        <v>17.392819797838968</v>
      </c>
      <c r="O2654" s="5">
        <f t="shared" si="291"/>
        <v>1.7124329287098197</v>
      </c>
      <c r="P2654" s="10">
        <f>admin4_VUL_ALL!X2654</f>
        <v>25.31</v>
      </c>
      <c r="Q2654" s="5">
        <f t="shared" si="292"/>
        <v>2.689255189255189</v>
      </c>
      <c r="T2654"/>
      <c r="AC2654"/>
      <c r="AD2654"/>
    </row>
    <row r="2655" spans="1:30" ht="12.75" customHeight="1">
      <c r="A2655" s="4" t="s">
        <v>8984</v>
      </c>
      <c r="B2655" s="4" t="s">
        <v>3538</v>
      </c>
      <c r="C2655" s="4" t="s">
        <v>70</v>
      </c>
      <c r="D2655" s="4" t="s">
        <v>8680</v>
      </c>
      <c r="E2655" s="10">
        <f>IFERROR(VLOOKUP(A2655,admin4_MMI_ALL!$A$2:$B$3312,2,FALSE),3.5)</f>
        <v>3.5</v>
      </c>
      <c r="F2655" s="35">
        <f t="shared" si="287"/>
        <v>3162.2776601683804</v>
      </c>
      <c r="G2655" s="5">
        <f t="shared" si="288"/>
        <v>0</v>
      </c>
      <c r="H2655">
        <f>admin4_POP_ALL!M2655</f>
        <v>5587</v>
      </c>
      <c r="I2655" s="5">
        <f t="shared" si="289"/>
        <v>5.7275952813718341E-2</v>
      </c>
      <c r="J2655">
        <f>admin4_POP_ALL!P2655</f>
        <v>45.74</v>
      </c>
      <c r="K2655" s="5">
        <f t="shared" si="293"/>
        <v>3.8056311517701555</v>
      </c>
      <c r="L2655" s="10">
        <f>admin4_VUL_ALL!N2655</f>
        <v>98.219472522365521</v>
      </c>
      <c r="M2655" s="5">
        <f t="shared" si="290"/>
        <v>9.8112187206807739</v>
      </c>
      <c r="N2655" s="10">
        <f>admin4_VUL_ALL!W2655</f>
        <v>17.392819797838968</v>
      </c>
      <c r="O2655" s="5">
        <f t="shared" si="291"/>
        <v>1.7124329287098197</v>
      </c>
      <c r="P2655" s="10">
        <f>admin4_VUL_ALL!X2655</f>
        <v>25.31</v>
      </c>
      <c r="Q2655" s="5">
        <f t="shared" si="292"/>
        <v>2.689255189255189</v>
      </c>
      <c r="T2655"/>
      <c r="AC2655"/>
      <c r="AD2655"/>
    </row>
    <row r="2656" spans="1:30" ht="12.75" customHeight="1">
      <c r="A2656" s="4" t="s">
        <v>8985</v>
      </c>
      <c r="B2656" s="4" t="s">
        <v>8987</v>
      </c>
      <c r="C2656" s="4" t="s">
        <v>70</v>
      </c>
      <c r="D2656" s="4" t="s">
        <v>8680</v>
      </c>
      <c r="E2656" s="10">
        <f>IFERROR(VLOOKUP(A2656,admin4_MMI_ALL!$A$2:$B$3312,2,FALSE),3.5)</f>
        <v>3.5</v>
      </c>
      <c r="F2656" s="35">
        <f t="shared" si="287"/>
        <v>3162.2776601683804</v>
      </c>
      <c r="G2656" s="5">
        <f t="shared" si="288"/>
        <v>0</v>
      </c>
      <c r="H2656">
        <f>admin4_POP_ALL!M2656</f>
        <v>17261</v>
      </c>
      <c r="I2656" s="5">
        <f t="shared" si="289"/>
        <v>0.17695368203286066</v>
      </c>
      <c r="J2656">
        <f>admin4_POP_ALL!P2656</f>
        <v>482.62</v>
      </c>
      <c r="K2656" s="5">
        <f t="shared" si="293"/>
        <v>6.1511989435352241</v>
      </c>
      <c r="L2656" s="10">
        <f>admin4_VUL_ALL!N2656</f>
        <v>98.219472522365521</v>
      </c>
      <c r="M2656" s="5">
        <f t="shared" si="290"/>
        <v>9.8112187206807739</v>
      </c>
      <c r="N2656" s="10">
        <f>admin4_VUL_ALL!W2656</f>
        <v>17.392819797838968</v>
      </c>
      <c r="O2656" s="5">
        <f t="shared" si="291"/>
        <v>1.7124329287098197</v>
      </c>
      <c r="P2656" s="10">
        <f>admin4_VUL_ALL!X2656</f>
        <v>25.31</v>
      </c>
      <c r="Q2656" s="5">
        <f t="shared" si="292"/>
        <v>2.689255189255189</v>
      </c>
      <c r="T2656"/>
      <c r="AC2656"/>
      <c r="AD2656"/>
    </row>
    <row r="2657" spans="1:30" ht="12.75" customHeight="1">
      <c r="A2657" s="4" t="s">
        <v>1354</v>
      </c>
      <c r="B2657" s="4" t="s">
        <v>8989</v>
      </c>
      <c r="C2657" s="4" t="s">
        <v>13</v>
      </c>
      <c r="D2657" s="4" t="s">
        <v>8680</v>
      </c>
      <c r="E2657" s="10">
        <f>IFERROR(VLOOKUP(A2657,admin4_MMI_ALL!$A$2:$B$3312,2,FALSE),3.5)</f>
        <v>4.0411005020099999</v>
      </c>
      <c r="F2657" s="35">
        <f t="shared" si="287"/>
        <v>10992.601946720684</v>
      </c>
      <c r="G2657" s="5">
        <f t="shared" si="288"/>
        <v>1.8153488183425553E-4</v>
      </c>
      <c r="H2657">
        <f>admin4_POP_ALL!M2657</f>
        <v>4213</v>
      </c>
      <c r="I2657" s="5">
        <f t="shared" si="289"/>
        <v>4.3190189583711361E-2</v>
      </c>
      <c r="J2657">
        <f>admin4_POP_ALL!P2657</f>
        <v>114.34</v>
      </c>
      <c r="K2657" s="5">
        <f t="shared" si="293"/>
        <v>4.7176782839931102</v>
      </c>
      <c r="L2657" s="10">
        <f>admin4_VUL_ALL!N2657</f>
        <v>97.886128999284466</v>
      </c>
      <c r="M2657" s="5">
        <f t="shared" si="290"/>
        <v>9.7658956280997273</v>
      </c>
      <c r="N2657" s="10">
        <f>admin4_VUL_ALL!W2657</f>
        <v>55.015843810692019</v>
      </c>
      <c r="O2657" s="5">
        <f t="shared" si="291"/>
        <v>5.6544214720016086</v>
      </c>
      <c r="P2657" s="10">
        <f>admin4_VUL_ALL!X2657</f>
        <v>41.35</v>
      </c>
      <c r="Q2657" s="5">
        <f t="shared" si="292"/>
        <v>7.5854700854700861</v>
      </c>
      <c r="T2657"/>
      <c r="AC2657"/>
      <c r="AD2657"/>
    </row>
    <row r="2658" spans="1:30" ht="12.75" customHeight="1">
      <c r="A2658" s="4" t="s">
        <v>8990</v>
      </c>
      <c r="B2658" s="4" t="s">
        <v>8992</v>
      </c>
      <c r="C2658" s="4" t="s">
        <v>13</v>
      </c>
      <c r="D2658" s="4" t="s">
        <v>8680</v>
      </c>
      <c r="E2658" s="10">
        <f>IFERROR(VLOOKUP(A2658,admin4_MMI_ALL!$A$2:$B$3312,2,FALSE),3.5)</f>
        <v>3.5</v>
      </c>
      <c r="F2658" s="35">
        <f t="shared" si="287"/>
        <v>3162.2776601683804</v>
      </c>
      <c r="G2658" s="5">
        <f t="shared" si="288"/>
        <v>0</v>
      </c>
      <c r="H2658">
        <f>admin4_POP_ALL!M2658</f>
        <v>2775</v>
      </c>
      <c r="I2658" s="5">
        <f t="shared" si="289"/>
        <v>2.8448320933966067E-2</v>
      </c>
      <c r="J2658">
        <f>admin4_POP_ALL!P2658</f>
        <v>137.83000000000001</v>
      </c>
      <c r="K2658" s="5">
        <f t="shared" si="293"/>
        <v>4.9036752825055521</v>
      </c>
      <c r="L2658" s="10">
        <f>admin4_VUL_ALL!N2658</f>
        <v>97.886128999284466</v>
      </c>
      <c r="M2658" s="5">
        <f t="shared" si="290"/>
        <v>9.7658956280997273</v>
      </c>
      <c r="N2658" s="10">
        <f>admin4_VUL_ALL!W2658</f>
        <v>55.015843810692019</v>
      </c>
      <c r="O2658" s="5">
        <f t="shared" si="291"/>
        <v>5.6544214720016086</v>
      </c>
      <c r="P2658" s="10">
        <f>admin4_VUL_ALL!X2658</f>
        <v>41.35</v>
      </c>
      <c r="Q2658" s="5">
        <f t="shared" si="292"/>
        <v>7.5854700854700861</v>
      </c>
      <c r="T2658"/>
      <c r="AC2658"/>
      <c r="AD2658"/>
    </row>
    <row r="2659" spans="1:30" ht="12.75" customHeight="1">
      <c r="A2659" s="4" t="s">
        <v>1353</v>
      </c>
      <c r="B2659" s="4" t="s">
        <v>8994</v>
      </c>
      <c r="C2659" s="4" t="s">
        <v>13</v>
      </c>
      <c r="D2659" s="4" t="s">
        <v>8680</v>
      </c>
      <c r="E2659" s="10">
        <f>IFERROR(VLOOKUP(A2659,admin4_MMI_ALL!$A$2:$B$3312,2,FALSE),3.5)</f>
        <v>3.92458438873</v>
      </c>
      <c r="F2659" s="35">
        <f t="shared" si="287"/>
        <v>8405.9032821441488</v>
      </c>
      <c r="G2659" s="5">
        <f t="shared" si="288"/>
        <v>1.2156596876878113E-4</v>
      </c>
      <c r="H2659">
        <f>admin4_POP_ALL!M2659</f>
        <v>2995</v>
      </c>
      <c r="I2659" s="5">
        <f t="shared" si="289"/>
        <v>3.070368331431653E-2</v>
      </c>
      <c r="J2659">
        <f>admin4_POP_ALL!P2659</f>
        <v>258.31</v>
      </c>
      <c r="K2659" s="5">
        <f t="shared" si="293"/>
        <v>5.5289652453234641</v>
      </c>
      <c r="L2659" s="10">
        <f>admin4_VUL_ALL!N2659</f>
        <v>97.886128999284466</v>
      </c>
      <c r="M2659" s="5">
        <f t="shared" si="290"/>
        <v>9.7658956280997273</v>
      </c>
      <c r="N2659" s="10">
        <f>admin4_VUL_ALL!W2659</f>
        <v>55.015843810692019</v>
      </c>
      <c r="O2659" s="5">
        <f t="shared" si="291"/>
        <v>5.6544214720016086</v>
      </c>
      <c r="P2659" s="10">
        <f>admin4_VUL_ALL!X2659</f>
        <v>41.35</v>
      </c>
      <c r="Q2659" s="5">
        <f t="shared" si="292"/>
        <v>7.5854700854700861</v>
      </c>
      <c r="T2659"/>
      <c r="AC2659"/>
      <c r="AD2659"/>
    </row>
    <row r="2660" spans="1:30" ht="12.75" customHeight="1">
      <c r="A2660" s="4" t="s">
        <v>8995</v>
      </c>
      <c r="B2660" s="4" t="s">
        <v>8997</v>
      </c>
      <c r="C2660" s="4" t="s">
        <v>13</v>
      </c>
      <c r="D2660" s="4" t="s">
        <v>8680</v>
      </c>
      <c r="E2660" s="10">
        <f>IFERROR(VLOOKUP(A2660,admin4_MMI_ALL!$A$2:$B$3312,2,FALSE),3.5)</f>
        <v>3.5</v>
      </c>
      <c r="F2660" s="35">
        <f t="shared" si="287"/>
        <v>3162.2776601683804</v>
      </c>
      <c r="G2660" s="5">
        <f t="shared" si="288"/>
        <v>0</v>
      </c>
      <c r="H2660">
        <f>admin4_POP_ALL!M2660</f>
        <v>6325</v>
      </c>
      <c r="I2660" s="5">
        <f t="shared" si="289"/>
        <v>6.48416684350758E-2</v>
      </c>
      <c r="J2660">
        <f>admin4_POP_ALL!P2660</f>
        <v>350.84</v>
      </c>
      <c r="K2660" s="5">
        <f t="shared" si="293"/>
        <v>5.8337462413487096</v>
      </c>
      <c r="L2660" s="10">
        <f>admin4_VUL_ALL!N2660</f>
        <v>97.886128999284466</v>
      </c>
      <c r="M2660" s="5">
        <f t="shared" si="290"/>
        <v>9.7658956280997273</v>
      </c>
      <c r="N2660" s="10">
        <f>admin4_VUL_ALL!W2660</f>
        <v>55.015843810692019</v>
      </c>
      <c r="O2660" s="5">
        <f t="shared" si="291"/>
        <v>5.6544214720016086</v>
      </c>
      <c r="P2660" s="10">
        <f>admin4_VUL_ALL!X2660</f>
        <v>41.35</v>
      </c>
      <c r="Q2660" s="5">
        <f t="shared" si="292"/>
        <v>7.5854700854700861</v>
      </c>
      <c r="T2660"/>
      <c r="AC2660"/>
      <c r="AD2660"/>
    </row>
    <row r="2661" spans="1:30" ht="12.75" customHeight="1">
      <c r="A2661" s="4" t="s">
        <v>1352</v>
      </c>
      <c r="B2661" s="4" t="s">
        <v>8999</v>
      </c>
      <c r="C2661" s="4" t="s">
        <v>13</v>
      </c>
      <c r="D2661" s="4" t="s">
        <v>8680</v>
      </c>
      <c r="E2661" s="10">
        <f>IFERROR(VLOOKUP(A2661,admin4_MMI_ALL!$A$2:$B$3312,2,FALSE),3.5)</f>
        <v>3.93256115913</v>
      </c>
      <c r="F2661" s="35">
        <f t="shared" si="287"/>
        <v>8561.7227292160333</v>
      </c>
      <c r="G2661" s="5">
        <f t="shared" si="288"/>
        <v>1.25178420038552E-4</v>
      </c>
      <c r="H2661">
        <f>admin4_POP_ALL!M2661</f>
        <v>3524</v>
      </c>
      <c r="I2661" s="5">
        <f t="shared" si="289"/>
        <v>3.6126804674341047E-2</v>
      </c>
      <c r="J2661">
        <f>admin4_POP_ALL!P2661</f>
        <v>58.69</v>
      </c>
      <c r="K2661" s="5">
        <f t="shared" si="293"/>
        <v>4.0537964431418168</v>
      </c>
      <c r="L2661" s="10">
        <f>admin4_VUL_ALL!N2661</f>
        <v>97.886128999284466</v>
      </c>
      <c r="M2661" s="5">
        <f t="shared" si="290"/>
        <v>9.7658956280997273</v>
      </c>
      <c r="N2661" s="10">
        <f>admin4_VUL_ALL!W2661</f>
        <v>55.015843810692019</v>
      </c>
      <c r="O2661" s="5">
        <f t="shared" si="291"/>
        <v>5.6544214720016086</v>
      </c>
      <c r="P2661" s="10">
        <f>admin4_VUL_ALL!X2661</f>
        <v>41.35</v>
      </c>
      <c r="Q2661" s="5">
        <f t="shared" si="292"/>
        <v>7.5854700854700861</v>
      </c>
      <c r="T2661"/>
      <c r="AC2661"/>
      <c r="AD2661"/>
    </row>
    <row r="2662" spans="1:30" ht="12.75" customHeight="1">
      <c r="A2662" s="4" t="s">
        <v>9000</v>
      </c>
      <c r="B2662" s="4" t="s">
        <v>9002</v>
      </c>
      <c r="C2662" s="4" t="s">
        <v>13</v>
      </c>
      <c r="D2662" s="4" t="s">
        <v>8680</v>
      </c>
      <c r="E2662" s="10">
        <f>IFERROR(VLOOKUP(A2662,admin4_MMI_ALL!$A$2:$B$3312,2,FALSE),3.5)</f>
        <v>3.5</v>
      </c>
      <c r="F2662" s="35">
        <f t="shared" si="287"/>
        <v>3162.2776601683804</v>
      </c>
      <c r="G2662" s="5">
        <f t="shared" si="288"/>
        <v>0</v>
      </c>
      <c r="H2662">
        <f>admin4_POP_ALL!M2662</f>
        <v>4005</v>
      </c>
      <c r="I2662" s="5">
        <f t="shared" si="289"/>
        <v>4.1057846969561829E-2</v>
      </c>
      <c r="J2662">
        <f>admin4_POP_ALL!P2662</f>
        <v>290.23</v>
      </c>
      <c r="K2662" s="5">
        <f t="shared" si="293"/>
        <v>5.6449500076617376</v>
      </c>
      <c r="L2662" s="10">
        <f>admin4_VUL_ALL!N2662</f>
        <v>97.886128999284466</v>
      </c>
      <c r="M2662" s="5">
        <f t="shared" si="290"/>
        <v>9.7658956280997273</v>
      </c>
      <c r="N2662" s="10">
        <f>admin4_VUL_ALL!W2662</f>
        <v>55.015843810692019</v>
      </c>
      <c r="O2662" s="5">
        <f t="shared" si="291"/>
        <v>5.6544214720016086</v>
      </c>
      <c r="P2662" s="10">
        <f>admin4_VUL_ALL!X2662</f>
        <v>41.35</v>
      </c>
      <c r="Q2662" s="5">
        <f t="shared" si="292"/>
        <v>7.5854700854700861</v>
      </c>
      <c r="T2662"/>
      <c r="AC2662"/>
      <c r="AD2662"/>
    </row>
    <row r="2663" spans="1:30" ht="12.75" customHeight="1">
      <c r="A2663" s="4" t="s">
        <v>9003</v>
      </c>
      <c r="B2663" s="4" t="s">
        <v>7091</v>
      </c>
      <c r="C2663" s="4" t="s">
        <v>13</v>
      </c>
      <c r="D2663" s="4" t="s">
        <v>8680</v>
      </c>
      <c r="E2663" s="10">
        <f>IFERROR(VLOOKUP(A2663,admin4_MMI_ALL!$A$2:$B$3312,2,FALSE),3.5)</f>
        <v>3.5</v>
      </c>
      <c r="F2663" s="35">
        <f t="shared" si="287"/>
        <v>3162.2776601683804</v>
      </c>
      <c r="G2663" s="5">
        <f t="shared" si="288"/>
        <v>0</v>
      </c>
      <c r="H2663">
        <f>admin4_POP_ALL!M2663</f>
        <v>3863</v>
      </c>
      <c r="I2663" s="5">
        <f t="shared" si="289"/>
        <v>3.9602113069517442E-2</v>
      </c>
      <c r="J2663">
        <f>admin4_POP_ALL!P2663</f>
        <v>182.79</v>
      </c>
      <c r="K2663" s="5">
        <f t="shared" si="293"/>
        <v>5.1847115281229481</v>
      </c>
      <c r="L2663" s="10">
        <f>admin4_VUL_ALL!N2663</f>
        <v>97.886128999284466</v>
      </c>
      <c r="M2663" s="5">
        <f t="shared" si="290"/>
        <v>9.7658956280997273</v>
      </c>
      <c r="N2663" s="10">
        <f>admin4_VUL_ALL!W2663</f>
        <v>55.015843810692019</v>
      </c>
      <c r="O2663" s="5">
        <f t="shared" si="291"/>
        <v>5.6544214720016086</v>
      </c>
      <c r="P2663" s="10">
        <f>admin4_VUL_ALL!X2663</f>
        <v>41.35</v>
      </c>
      <c r="Q2663" s="5">
        <f t="shared" si="292"/>
        <v>7.5854700854700861</v>
      </c>
      <c r="T2663"/>
      <c r="AC2663"/>
      <c r="AD2663"/>
    </row>
    <row r="2664" spans="1:30" ht="12.75" customHeight="1">
      <c r="A2664" s="4" t="s">
        <v>9004</v>
      </c>
      <c r="B2664" s="4" t="s">
        <v>9006</v>
      </c>
      <c r="C2664" s="4" t="s">
        <v>13</v>
      </c>
      <c r="D2664" s="4" t="s">
        <v>8680</v>
      </c>
      <c r="E2664" s="10">
        <f>IFERROR(VLOOKUP(A2664,admin4_MMI_ALL!$A$2:$B$3312,2,FALSE),3.5)</f>
        <v>3.8999166488600001</v>
      </c>
      <c r="F2664" s="35">
        <f t="shared" si="287"/>
        <v>7941.7579942144985</v>
      </c>
      <c r="G2664" s="5">
        <f t="shared" si="288"/>
        <v>1.1080542336672924E-4</v>
      </c>
      <c r="H2664">
        <f>admin4_POP_ALL!M2664</f>
        <v>2721</v>
      </c>
      <c r="I2664" s="5">
        <f t="shared" si="289"/>
        <v>2.789473198606186E-2</v>
      </c>
      <c r="J2664">
        <f>admin4_POP_ALL!P2664</f>
        <v>269.88</v>
      </c>
      <c r="K2664" s="5">
        <f t="shared" si="293"/>
        <v>5.5725834813271637</v>
      </c>
      <c r="L2664" s="10">
        <f>admin4_VUL_ALL!N2664</f>
        <v>97.886128999284466</v>
      </c>
      <c r="M2664" s="5">
        <f t="shared" si="290"/>
        <v>9.7658956280997273</v>
      </c>
      <c r="N2664" s="10">
        <f>admin4_VUL_ALL!W2664</f>
        <v>55.015843810692019</v>
      </c>
      <c r="O2664" s="5">
        <f t="shared" si="291"/>
        <v>5.6544214720016086</v>
      </c>
      <c r="P2664" s="10">
        <f>admin4_VUL_ALL!X2664</f>
        <v>41.35</v>
      </c>
      <c r="Q2664" s="5">
        <f t="shared" si="292"/>
        <v>7.5854700854700861</v>
      </c>
      <c r="T2664"/>
      <c r="AC2664"/>
      <c r="AD2664"/>
    </row>
    <row r="2665" spans="1:30" ht="12.75" customHeight="1">
      <c r="A2665" s="4" t="s">
        <v>1351</v>
      </c>
      <c r="B2665" s="4" t="s">
        <v>9008</v>
      </c>
      <c r="C2665" s="4" t="s">
        <v>13</v>
      </c>
      <c r="D2665" s="4" t="s">
        <v>8680</v>
      </c>
      <c r="E2665" s="10">
        <f>IFERROR(VLOOKUP(A2665,admin4_MMI_ALL!$A$2:$B$3312,2,FALSE),3.5)</f>
        <v>3.9073774814600002</v>
      </c>
      <c r="F2665" s="35">
        <f t="shared" si="287"/>
        <v>8079.3697037468446</v>
      </c>
      <c r="G2665" s="5">
        <f t="shared" si="288"/>
        <v>1.139957542540294E-4</v>
      </c>
      <c r="H2665">
        <f>admin4_POP_ALL!M2665</f>
        <v>2197</v>
      </c>
      <c r="I2665" s="5">
        <f t="shared" si="289"/>
        <v>2.2522868861954395E-2</v>
      </c>
      <c r="J2665">
        <f>admin4_POP_ALL!P2665</f>
        <v>165.61</v>
      </c>
      <c r="K2665" s="5">
        <f t="shared" si="293"/>
        <v>5.0864569421521981</v>
      </c>
      <c r="L2665" s="10">
        <f>admin4_VUL_ALL!N2665</f>
        <v>97.886128999284466</v>
      </c>
      <c r="M2665" s="5">
        <f t="shared" si="290"/>
        <v>9.7658956280997273</v>
      </c>
      <c r="N2665" s="10">
        <f>admin4_VUL_ALL!W2665</f>
        <v>55.015843810692019</v>
      </c>
      <c r="O2665" s="5">
        <f t="shared" si="291"/>
        <v>5.6544214720016086</v>
      </c>
      <c r="P2665" s="10">
        <f>admin4_VUL_ALL!X2665</f>
        <v>41.35</v>
      </c>
      <c r="Q2665" s="5">
        <f t="shared" si="292"/>
        <v>7.5854700854700861</v>
      </c>
      <c r="T2665"/>
      <c r="AC2665"/>
      <c r="AD2665"/>
    </row>
    <row r="2666" spans="1:30" ht="12.75" customHeight="1">
      <c r="A2666" s="4" t="s">
        <v>1350</v>
      </c>
      <c r="B2666" s="4" t="s">
        <v>9010</v>
      </c>
      <c r="C2666" s="4" t="s">
        <v>13</v>
      </c>
      <c r="D2666" s="4" t="s">
        <v>8680</v>
      </c>
      <c r="E2666" s="10">
        <f>IFERROR(VLOOKUP(A2666,admin4_MMI_ALL!$A$2:$B$3312,2,FALSE),3.5)</f>
        <v>3.9676716327700001</v>
      </c>
      <c r="F2666" s="35">
        <f t="shared" si="287"/>
        <v>9282.6426681117209</v>
      </c>
      <c r="G2666" s="5">
        <f t="shared" si="288"/>
        <v>1.4189191888356733E-4</v>
      </c>
      <c r="H2666">
        <f>admin4_POP_ALL!M2666</f>
        <v>2945</v>
      </c>
      <c r="I2666" s="5">
        <f t="shared" si="289"/>
        <v>3.0191100955145968E-2</v>
      </c>
      <c r="J2666">
        <f>admin4_POP_ALL!P2666</f>
        <v>121.01</v>
      </c>
      <c r="K2666" s="5">
        <f t="shared" si="293"/>
        <v>4.7741178133589202</v>
      </c>
      <c r="L2666" s="10">
        <f>admin4_VUL_ALL!N2666</f>
        <v>97.886128999284466</v>
      </c>
      <c r="M2666" s="5">
        <f t="shared" si="290"/>
        <v>9.7658956280997273</v>
      </c>
      <c r="N2666" s="10">
        <f>admin4_VUL_ALL!W2666</f>
        <v>55.015843810692019</v>
      </c>
      <c r="O2666" s="5">
        <f t="shared" si="291"/>
        <v>5.6544214720016086</v>
      </c>
      <c r="P2666" s="10">
        <f>admin4_VUL_ALL!X2666</f>
        <v>41.35</v>
      </c>
      <c r="Q2666" s="5">
        <f t="shared" si="292"/>
        <v>7.5854700854700861</v>
      </c>
      <c r="T2666"/>
      <c r="AC2666"/>
      <c r="AD2666"/>
    </row>
    <row r="2667" spans="1:30" ht="12.75" customHeight="1">
      <c r="A2667" s="4" t="s">
        <v>9011</v>
      </c>
      <c r="B2667" s="4" t="s">
        <v>9013</v>
      </c>
      <c r="C2667" s="4" t="s">
        <v>13</v>
      </c>
      <c r="D2667" s="4" t="s">
        <v>8680</v>
      </c>
      <c r="E2667" s="10">
        <f>IFERROR(VLOOKUP(A2667,admin4_MMI_ALL!$A$2:$B$3312,2,FALSE),3.5)</f>
        <v>3.5</v>
      </c>
      <c r="F2667" s="35">
        <f t="shared" si="287"/>
        <v>3162.2776601683804</v>
      </c>
      <c r="G2667" s="5">
        <f t="shared" si="288"/>
        <v>0</v>
      </c>
      <c r="H2667">
        <f>admin4_POP_ALL!M2667</f>
        <v>6707</v>
      </c>
      <c r="I2667" s="5">
        <f t="shared" si="289"/>
        <v>6.8757797659138878E-2</v>
      </c>
      <c r="J2667">
        <f>admin4_POP_ALL!P2667</f>
        <v>141.62</v>
      </c>
      <c r="K2667" s="5">
        <f t="shared" si="293"/>
        <v>4.9306786024854734</v>
      </c>
      <c r="L2667" s="10">
        <f>admin4_VUL_ALL!N2667</f>
        <v>97.886128999284466</v>
      </c>
      <c r="M2667" s="5">
        <f t="shared" si="290"/>
        <v>9.7658956280997273</v>
      </c>
      <c r="N2667" s="10">
        <f>admin4_VUL_ALL!W2667</f>
        <v>55.015843810692019</v>
      </c>
      <c r="O2667" s="5">
        <f t="shared" si="291"/>
        <v>5.6544214720016086</v>
      </c>
      <c r="P2667" s="10">
        <f>admin4_VUL_ALL!X2667</f>
        <v>41.35</v>
      </c>
      <c r="Q2667" s="5">
        <f t="shared" si="292"/>
        <v>7.5854700854700861</v>
      </c>
      <c r="T2667"/>
      <c r="AC2667"/>
      <c r="AD2667"/>
    </row>
    <row r="2668" spans="1:30" ht="12.75" customHeight="1">
      <c r="A2668" s="4" t="s">
        <v>9014</v>
      </c>
      <c r="B2668" s="4" t="s">
        <v>9016</v>
      </c>
      <c r="C2668" s="4" t="s">
        <v>13</v>
      </c>
      <c r="D2668" s="4" t="s">
        <v>8680</v>
      </c>
      <c r="E2668" s="10">
        <f>IFERROR(VLOOKUP(A2668,admin4_MMI_ALL!$A$2:$B$3312,2,FALSE),3.5)</f>
        <v>3.5</v>
      </c>
      <c r="F2668" s="35">
        <f t="shared" si="287"/>
        <v>3162.2776601683804</v>
      </c>
      <c r="G2668" s="5">
        <f t="shared" si="288"/>
        <v>0</v>
      </c>
      <c r="H2668">
        <f>admin4_POP_ALL!M2668</f>
        <v>11783</v>
      </c>
      <c r="I2668" s="5">
        <f t="shared" si="289"/>
        <v>0.12079515876213409</v>
      </c>
      <c r="J2668">
        <f>admin4_POP_ALL!P2668</f>
        <v>267.68</v>
      </c>
      <c r="K2668" s="5">
        <f t="shared" si="293"/>
        <v>5.5644354329824486</v>
      </c>
      <c r="L2668" s="10">
        <f>admin4_VUL_ALL!N2668</f>
        <v>97.886128999284466</v>
      </c>
      <c r="M2668" s="5">
        <f t="shared" si="290"/>
        <v>9.7658956280997273</v>
      </c>
      <c r="N2668" s="10">
        <f>admin4_VUL_ALL!W2668</f>
        <v>55.015843810692019</v>
      </c>
      <c r="O2668" s="5">
        <f t="shared" si="291"/>
        <v>5.6544214720016086</v>
      </c>
      <c r="P2668" s="10">
        <f>admin4_VUL_ALL!X2668</f>
        <v>41.35</v>
      </c>
      <c r="Q2668" s="5">
        <f t="shared" si="292"/>
        <v>7.5854700854700861</v>
      </c>
      <c r="T2668"/>
      <c r="AC2668"/>
      <c r="AD2668"/>
    </row>
    <row r="2669" spans="1:30" ht="12.75" customHeight="1">
      <c r="A2669" s="4" t="s">
        <v>1349</v>
      </c>
      <c r="B2669" s="4" t="s">
        <v>9018</v>
      </c>
      <c r="C2669" s="4" t="s">
        <v>13</v>
      </c>
      <c r="D2669" s="4" t="s">
        <v>8680</v>
      </c>
      <c r="E2669" s="10">
        <f>IFERROR(VLOOKUP(A2669,admin4_MMI_ALL!$A$2:$B$3312,2,FALSE),3.5)</f>
        <v>3.9342675209000002</v>
      </c>
      <c r="F2669" s="35">
        <f t="shared" si="287"/>
        <v>8595.4282793907714</v>
      </c>
      <c r="G2669" s="5">
        <f t="shared" si="288"/>
        <v>1.2595983506610557E-4</v>
      </c>
      <c r="H2669">
        <f>admin4_POP_ALL!M2669</f>
        <v>2869</v>
      </c>
      <c r="I2669" s="5">
        <f t="shared" si="289"/>
        <v>2.9411975769206719E-2</v>
      </c>
      <c r="J2669">
        <f>admin4_POP_ALL!P2669</f>
        <v>178.65</v>
      </c>
      <c r="K2669" s="5">
        <f t="shared" si="293"/>
        <v>5.1619060827341565</v>
      </c>
      <c r="L2669" s="10">
        <f>admin4_VUL_ALL!N2669</f>
        <v>97.886128999284466</v>
      </c>
      <c r="M2669" s="5">
        <f t="shared" si="290"/>
        <v>9.7658956280997273</v>
      </c>
      <c r="N2669" s="10">
        <f>admin4_VUL_ALL!W2669</f>
        <v>55.015843810692019</v>
      </c>
      <c r="O2669" s="5">
        <f t="shared" si="291"/>
        <v>5.6544214720016086</v>
      </c>
      <c r="P2669" s="10">
        <f>admin4_VUL_ALL!X2669</f>
        <v>41.35</v>
      </c>
      <c r="Q2669" s="5">
        <f t="shared" si="292"/>
        <v>7.5854700854700861</v>
      </c>
      <c r="T2669"/>
      <c r="AC2669"/>
      <c r="AD2669"/>
    </row>
    <row r="2670" spans="1:30" ht="12.75" customHeight="1">
      <c r="A2670" s="4" t="s">
        <v>1348</v>
      </c>
      <c r="B2670" s="4" t="s">
        <v>9020</v>
      </c>
      <c r="C2670" s="4" t="s">
        <v>13</v>
      </c>
      <c r="D2670" s="4" t="s">
        <v>8680</v>
      </c>
      <c r="E2670" s="10">
        <f>IFERROR(VLOOKUP(A2670,admin4_MMI_ALL!$A$2:$B$3312,2,FALSE),3.5)</f>
        <v>3.8896570205700001</v>
      </c>
      <c r="F2670" s="35">
        <f t="shared" si="287"/>
        <v>7756.3432576091272</v>
      </c>
      <c r="G2670" s="5">
        <f t="shared" si="288"/>
        <v>1.0650684759027109E-4</v>
      </c>
      <c r="H2670">
        <f>admin4_POP_ALL!M2670</f>
        <v>5109</v>
      </c>
      <c r="I2670" s="5">
        <f t="shared" si="289"/>
        <v>5.2375665460047793E-2</v>
      </c>
      <c r="J2670">
        <f>admin4_POP_ALL!P2670</f>
        <v>151.18</v>
      </c>
      <c r="K2670" s="5">
        <f t="shared" si="293"/>
        <v>4.9957060419176189</v>
      </c>
      <c r="L2670" s="10">
        <f>admin4_VUL_ALL!N2670</f>
        <v>97.886128999284466</v>
      </c>
      <c r="M2670" s="5">
        <f t="shared" si="290"/>
        <v>9.7658956280997273</v>
      </c>
      <c r="N2670" s="10">
        <f>admin4_VUL_ALL!W2670</f>
        <v>55.015843810692019</v>
      </c>
      <c r="O2670" s="5">
        <f t="shared" si="291"/>
        <v>5.6544214720016086</v>
      </c>
      <c r="P2670" s="10">
        <f>admin4_VUL_ALL!X2670</f>
        <v>41.35</v>
      </c>
      <c r="Q2670" s="5">
        <f t="shared" si="292"/>
        <v>7.5854700854700861</v>
      </c>
      <c r="T2670"/>
      <c r="AC2670"/>
      <c r="AD2670"/>
    </row>
    <row r="2671" spans="1:30" ht="12.75" customHeight="1">
      <c r="A2671" s="4" t="s">
        <v>9021</v>
      </c>
      <c r="B2671" s="4" t="s">
        <v>9023</v>
      </c>
      <c r="C2671" s="4" t="s">
        <v>13</v>
      </c>
      <c r="D2671" s="4" t="s">
        <v>8680</v>
      </c>
      <c r="E2671" s="10">
        <f>IFERROR(VLOOKUP(A2671,admin4_MMI_ALL!$A$2:$B$3312,2,FALSE),3.5)</f>
        <v>3.5</v>
      </c>
      <c r="F2671" s="35">
        <f t="shared" si="287"/>
        <v>3162.2776601683804</v>
      </c>
      <c r="G2671" s="5">
        <f t="shared" si="288"/>
        <v>0</v>
      </c>
      <c r="H2671">
        <f>admin4_POP_ALL!M2671</f>
        <v>4178</v>
      </c>
      <c r="I2671" s="5">
        <f t="shared" si="289"/>
        <v>4.2831381932291968E-2</v>
      </c>
      <c r="J2671">
        <f>admin4_POP_ALL!P2671</f>
        <v>347.83</v>
      </c>
      <c r="K2671" s="5">
        <f t="shared" si="293"/>
        <v>5.8251689033586747</v>
      </c>
      <c r="L2671" s="10">
        <f>admin4_VUL_ALL!N2671</f>
        <v>97.886128999284466</v>
      </c>
      <c r="M2671" s="5">
        <f t="shared" si="290"/>
        <v>9.7658956280997273</v>
      </c>
      <c r="N2671" s="10">
        <f>admin4_VUL_ALL!W2671</f>
        <v>55.015843810692019</v>
      </c>
      <c r="O2671" s="5">
        <f t="shared" si="291"/>
        <v>5.6544214720016086</v>
      </c>
      <c r="P2671" s="10">
        <f>admin4_VUL_ALL!X2671</f>
        <v>41.35</v>
      </c>
      <c r="Q2671" s="5">
        <f t="shared" si="292"/>
        <v>7.5854700854700861</v>
      </c>
      <c r="T2671"/>
      <c r="AC2671"/>
      <c r="AD2671"/>
    </row>
    <row r="2672" spans="1:30" ht="12.75" customHeight="1">
      <c r="A2672" s="4" t="s">
        <v>9024</v>
      </c>
      <c r="B2672" s="4" t="s">
        <v>9026</v>
      </c>
      <c r="C2672" s="4" t="s">
        <v>13</v>
      </c>
      <c r="D2672" s="4" t="s">
        <v>8680</v>
      </c>
      <c r="E2672" s="10">
        <f>IFERROR(VLOOKUP(A2672,admin4_MMI_ALL!$A$2:$B$3312,2,FALSE),3.5)</f>
        <v>3.5</v>
      </c>
      <c r="F2672" s="35">
        <f t="shared" si="287"/>
        <v>3162.2776601683804</v>
      </c>
      <c r="G2672" s="5">
        <f t="shared" si="288"/>
        <v>0</v>
      </c>
      <c r="H2672">
        <f>admin4_POP_ALL!M2672</f>
        <v>3203</v>
      </c>
      <c r="I2672" s="5">
        <f t="shared" si="289"/>
        <v>3.2836025928466059E-2</v>
      </c>
      <c r="J2672">
        <f>admin4_POP_ALL!P2672</f>
        <v>245.34</v>
      </c>
      <c r="K2672" s="5">
        <f t="shared" si="293"/>
        <v>5.4776835226898966</v>
      </c>
      <c r="L2672" s="10">
        <f>admin4_VUL_ALL!N2672</f>
        <v>97.886128999284466</v>
      </c>
      <c r="M2672" s="5">
        <f t="shared" si="290"/>
        <v>9.7658956280997273</v>
      </c>
      <c r="N2672" s="10">
        <f>admin4_VUL_ALL!W2672</f>
        <v>55.015843810692019</v>
      </c>
      <c r="O2672" s="5">
        <f t="shared" si="291"/>
        <v>5.6544214720016086</v>
      </c>
      <c r="P2672" s="10">
        <f>admin4_VUL_ALL!X2672</f>
        <v>41.35</v>
      </c>
      <c r="Q2672" s="5">
        <f t="shared" si="292"/>
        <v>7.5854700854700861</v>
      </c>
      <c r="T2672"/>
      <c r="AC2672"/>
      <c r="AD2672"/>
    </row>
    <row r="2673" spans="1:30" ht="12.75" customHeight="1">
      <c r="A2673" s="4" t="s">
        <v>9027</v>
      </c>
      <c r="B2673" s="4" t="s">
        <v>9029</v>
      </c>
      <c r="C2673" s="4" t="s">
        <v>13</v>
      </c>
      <c r="D2673" s="4" t="s">
        <v>8680</v>
      </c>
      <c r="E2673" s="10">
        <f>IFERROR(VLOOKUP(A2673,admin4_MMI_ALL!$A$2:$B$3312,2,FALSE),3.5)</f>
        <v>3.5</v>
      </c>
      <c r="F2673" s="35">
        <f t="shared" si="287"/>
        <v>3162.2776601683804</v>
      </c>
      <c r="G2673" s="5">
        <f t="shared" si="288"/>
        <v>0</v>
      </c>
      <c r="H2673">
        <f>admin4_POP_ALL!M2673</f>
        <v>2635</v>
      </c>
      <c r="I2673" s="5">
        <f t="shared" si="289"/>
        <v>2.7013090328288497E-2</v>
      </c>
      <c r="J2673">
        <f>admin4_POP_ALL!P2673</f>
        <v>251.8</v>
      </c>
      <c r="K2673" s="5">
        <f t="shared" si="293"/>
        <v>5.5035557425149095</v>
      </c>
      <c r="L2673" s="10">
        <f>admin4_VUL_ALL!N2673</f>
        <v>97.886128999284466</v>
      </c>
      <c r="M2673" s="5">
        <f t="shared" si="290"/>
        <v>9.7658956280997273</v>
      </c>
      <c r="N2673" s="10">
        <f>admin4_VUL_ALL!W2673</f>
        <v>55.015843810692019</v>
      </c>
      <c r="O2673" s="5">
        <f t="shared" si="291"/>
        <v>5.6544214720016086</v>
      </c>
      <c r="P2673" s="10">
        <f>admin4_VUL_ALL!X2673</f>
        <v>41.35</v>
      </c>
      <c r="Q2673" s="5">
        <f t="shared" si="292"/>
        <v>7.5854700854700861</v>
      </c>
      <c r="T2673"/>
      <c r="AC2673"/>
      <c r="AD2673"/>
    </row>
    <row r="2674" spans="1:30" ht="12.75" customHeight="1">
      <c r="A2674" s="4" t="s">
        <v>9030</v>
      </c>
      <c r="B2674" s="4" t="s">
        <v>4165</v>
      </c>
      <c r="C2674" s="4" t="s">
        <v>13</v>
      </c>
      <c r="D2674" s="4" t="s">
        <v>8680</v>
      </c>
      <c r="E2674" s="10">
        <f>IFERROR(VLOOKUP(A2674,admin4_MMI_ALL!$A$2:$B$3312,2,FALSE),3.5)</f>
        <v>3.8734934330000002</v>
      </c>
      <c r="F2674" s="35">
        <f t="shared" si="287"/>
        <v>7472.9733416582994</v>
      </c>
      <c r="G2674" s="5">
        <f t="shared" si="288"/>
        <v>9.9937320923813419E-5</v>
      </c>
      <c r="H2674">
        <f>admin4_POP_ALL!M2674</f>
        <v>3220</v>
      </c>
      <c r="I2674" s="5">
        <f t="shared" si="289"/>
        <v>3.3010303930584045E-2</v>
      </c>
      <c r="J2674">
        <f>admin4_POP_ALL!P2674</f>
        <v>106.02</v>
      </c>
      <c r="K2674" s="5">
        <f t="shared" si="293"/>
        <v>4.6424722830300933</v>
      </c>
      <c r="L2674" s="10">
        <f>admin4_VUL_ALL!N2674</f>
        <v>97.886128999284466</v>
      </c>
      <c r="M2674" s="5">
        <f t="shared" si="290"/>
        <v>9.7658956280997273</v>
      </c>
      <c r="N2674" s="10">
        <f>admin4_VUL_ALL!W2674</f>
        <v>55.015843810692019</v>
      </c>
      <c r="O2674" s="5">
        <f t="shared" si="291"/>
        <v>5.6544214720016086</v>
      </c>
      <c r="P2674" s="10">
        <f>admin4_VUL_ALL!X2674</f>
        <v>41.35</v>
      </c>
      <c r="Q2674" s="5">
        <f t="shared" si="292"/>
        <v>7.5854700854700861</v>
      </c>
      <c r="T2674"/>
      <c r="AC2674"/>
      <c r="AD2674"/>
    </row>
    <row r="2675" spans="1:30" ht="12.75" customHeight="1">
      <c r="A2675" s="4" t="s">
        <v>1347</v>
      </c>
      <c r="B2675" s="4" t="s">
        <v>9032</v>
      </c>
      <c r="C2675" s="4" t="s">
        <v>13</v>
      </c>
      <c r="D2675" s="4" t="s">
        <v>8680</v>
      </c>
      <c r="E2675" s="10">
        <f>IFERROR(VLOOKUP(A2675,admin4_MMI_ALL!$A$2:$B$3312,2,FALSE),3.5)</f>
        <v>3.9572086334200001</v>
      </c>
      <c r="F2675" s="35">
        <f t="shared" si="287"/>
        <v>9061.6781592987245</v>
      </c>
      <c r="G2675" s="5">
        <f t="shared" si="288"/>
        <v>1.3676917242646071E-4</v>
      </c>
      <c r="H2675">
        <f>admin4_POP_ALL!M2675</f>
        <v>2803</v>
      </c>
      <c r="I2675" s="5">
        <f t="shared" si="289"/>
        <v>2.8735367055101581E-2</v>
      </c>
      <c r="J2675">
        <f>admin4_POP_ALL!P2675</f>
        <v>96.42</v>
      </c>
      <c r="K2675" s="5">
        <f t="shared" si="293"/>
        <v>4.5479887324184363</v>
      </c>
      <c r="L2675" s="10">
        <f>admin4_VUL_ALL!N2675</f>
        <v>97.886128999284466</v>
      </c>
      <c r="M2675" s="5">
        <f t="shared" si="290"/>
        <v>9.7658956280997273</v>
      </c>
      <c r="N2675" s="10">
        <f>admin4_VUL_ALL!W2675</f>
        <v>55.015843810692019</v>
      </c>
      <c r="O2675" s="5">
        <f t="shared" si="291"/>
        <v>5.6544214720016086</v>
      </c>
      <c r="P2675" s="10">
        <f>admin4_VUL_ALL!X2675</f>
        <v>41.35</v>
      </c>
      <c r="Q2675" s="5">
        <f t="shared" si="292"/>
        <v>7.5854700854700861</v>
      </c>
      <c r="T2675"/>
      <c r="AC2675"/>
      <c r="AD2675"/>
    </row>
    <row r="2676" spans="1:30" ht="12.75" customHeight="1">
      <c r="A2676" s="4" t="s">
        <v>9033</v>
      </c>
      <c r="B2676" s="4" t="s">
        <v>9035</v>
      </c>
      <c r="C2676" s="4" t="s">
        <v>13</v>
      </c>
      <c r="D2676" s="4" t="s">
        <v>8680</v>
      </c>
      <c r="E2676" s="10">
        <f>IFERROR(VLOOKUP(A2676,admin4_MMI_ALL!$A$2:$B$3312,2,FALSE),3.5)</f>
        <v>3.5</v>
      </c>
      <c r="F2676" s="35">
        <f t="shared" si="287"/>
        <v>3162.2776601683804</v>
      </c>
      <c r="G2676" s="5">
        <f t="shared" si="288"/>
        <v>0</v>
      </c>
      <c r="H2676">
        <f>admin4_POP_ALL!M2676</f>
        <v>6724</v>
      </c>
      <c r="I2676" s="5">
        <f t="shared" si="289"/>
        <v>6.8932075661256878E-2</v>
      </c>
      <c r="J2676">
        <f>admin4_POP_ALL!P2676</f>
        <v>333.92</v>
      </c>
      <c r="K2676" s="5">
        <f t="shared" si="293"/>
        <v>5.7845416281164077</v>
      </c>
      <c r="L2676" s="10">
        <f>admin4_VUL_ALL!N2676</f>
        <v>97.886128999284466</v>
      </c>
      <c r="M2676" s="5">
        <f t="shared" si="290"/>
        <v>9.7658956280997273</v>
      </c>
      <c r="N2676" s="10">
        <f>admin4_VUL_ALL!W2676</f>
        <v>55.015843810692019</v>
      </c>
      <c r="O2676" s="5">
        <f t="shared" si="291"/>
        <v>5.6544214720016086</v>
      </c>
      <c r="P2676" s="10">
        <f>admin4_VUL_ALL!X2676</f>
        <v>41.35</v>
      </c>
      <c r="Q2676" s="5">
        <f t="shared" si="292"/>
        <v>7.5854700854700861</v>
      </c>
      <c r="T2676"/>
      <c r="AC2676"/>
      <c r="AD2676"/>
    </row>
    <row r="2677" spans="1:30" ht="12.75" customHeight="1">
      <c r="A2677" s="4" t="s">
        <v>9036</v>
      </c>
      <c r="B2677" s="4" t="s">
        <v>9038</v>
      </c>
      <c r="C2677" s="4" t="s">
        <v>13</v>
      </c>
      <c r="D2677" s="4" t="s">
        <v>8680</v>
      </c>
      <c r="E2677" s="10">
        <f>IFERROR(VLOOKUP(A2677,admin4_MMI_ALL!$A$2:$B$3312,2,FALSE),3.5)</f>
        <v>3.5</v>
      </c>
      <c r="F2677" s="35">
        <f t="shared" si="287"/>
        <v>3162.2776601683804</v>
      </c>
      <c r="G2677" s="5">
        <f t="shared" si="288"/>
        <v>0</v>
      </c>
      <c r="H2677">
        <f>admin4_POP_ALL!M2677</f>
        <v>4336</v>
      </c>
      <c r="I2677" s="5">
        <f t="shared" si="289"/>
        <v>4.4451142187270934E-2</v>
      </c>
      <c r="J2677">
        <f>admin4_POP_ALL!P2677</f>
        <v>320.94</v>
      </c>
      <c r="K2677" s="5">
        <f t="shared" si="293"/>
        <v>5.7450742251873557</v>
      </c>
      <c r="L2677" s="10">
        <f>admin4_VUL_ALL!N2677</f>
        <v>97.886128999284466</v>
      </c>
      <c r="M2677" s="5">
        <f t="shared" si="290"/>
        <v>9.7658956280997273</v>
      </c>
      <c r="N2677" s="10">
        <f>admin4_VUL_ALL!W2677</f>
        <v>55.015843810692019</v>
      </c>
      <c r="O2677" s="5">
        <f t="shared" si="291"/>
        <v>5.6544214720016086</v>
      </c>
      <c r="P2677" s="10">
        <f>admin4_VUL_ALL!X2677</f>
        <v>41.35</v>
      </c>
      <c r="Q2677" s="5">
        <f t="shared" si="292"/>
        <v>7.5854700854700861</v>
      </c>
      <c r="T2677"/>
      <c r="AC2677"/>
      <c r="AD2677"/>
    </row>
    <row r="2678" spans="1:30" ht="12.75" customHeight="1">
      <c r="A2678" s="4" t="s">
        <v>1346</v>
      </c>
      <c r="B2678" s="4" t="s">
        <v>3474</v>
      </c>
      <c r="C2678" s="4" t="s">
        <v>13</v>
      </c>
      <c r="D2678" s="4" t="s">
        <v>8680</v>
      </c>
      <c r="E2678" s="10">
        <f>IFERROR(VLOOKUP(A2678,admin4_MMI_ALL!$A$2:$B$3312,2,FALSE),3.5)</f>
        <v>3.9246890544899999</v>
      </c>
      <c r="F2678" s="35">
        <f t="shared" si="287"/>
        <v>8407.929364258076</v>
      </c>
      <c r="G2678" s="5">
        <f t="shared" si="288"/>
        <v>1.2161294058804154E-4</v>
      </c>
      <c r="H2678">
        <f>admin4_POP_ALL!M2678</f>
        <v>2460</v>
      </c>
      <c r="I2678" s="5">
        <f t="shared" si="289"/>
        <v>2.5219052071191538E-2</v>
      </c>
      <c r="J2678">
        <f>admin4_POP_ALL!P2678</f>
        <v>41.22</v>
      </c>
      <c r="K2678" s="5">
        <f t="shared" si="293"/>
        <v>3.7020535357284472</v>
      </c>
      <c r="L2678" s="10">
        <f>admin4_VUL_ALL!N2678</f>
        <v>97.886128999284466</v>
      </c>
      <c r="M2678" s="5">
        <f t="shared" si="290"/>
        <v>9.7658956280997273</v>
      </c>
      <c r="N2678" s="10">
        <f>admin4_VUL_ALL!W2678</f>
        <v>55.015843810692019</v>
      </c>
      <c r="O2678" s="5">
        <f t="shared" si="291"/>
        <v>5.6544214720016086</v>
      </c>
      <c r="P2678" s="10">
        <f>admin4_VUL_ALL!X2678</f>
        <v>41.35</v>
      </c>
      <c r="Q2678" s="5">
        <f t="shared" si="292"/>
        <v>7.5854700854700861</v>
      </c>
      <c r="T2678"/>
      <c r="AC2678"/>
      <c r="AD2678"/>
    </row>
    <row r="2679" spans="1:30" ht="12.75" customHeight="1">
      <c r="A2679" s="4" t="s">
        <v>1345</v>
      </c>
      <c r="B2679" s="4" t="s">
        <v>9040</v>
      </c>
      <c r="C2679" s="4" t="s">
        <v>13</v>
      </c>
      <c r="D2679" s="4" t="s">
        <v>8680</v>
      </c>
      <c r="E2679" s="10">
        <f>IFERROR(VLOOKUP(A2679,admin4_MMI_ALL!$A$2:$B$3312,2,FALSE),3.5)</f>
        <v>3.8976151943200001</v>
      </c>
      <c r="F2679" s="35">
        <f t="shared" si="287"/>
        <v>7899.7835920484922</v>
      </c>
      <c r="G2679" s="5">
        <f t="shared" si="288"/>
        <v>1.0983230681900776E-4</v>
      </c>
      <c r="H2679">
        <f>admin4_POP_ALL!M2679</f>
        <v>5197</v>
      </c>
      <c r="I2679" s="5">
        <f t="shared" si="289"/>
        <v>5.3277810412187973E-2</v>
      </c>
      <c r="J2679">
        <f>admin4_POP_ALL!P2679</f>
        <v>109.61</v>
      </c>
      <c r="K2679" s="5">
        <f t="shared" si="293"/>
        <v>4.6756220770408712</v>
      </c>
      <c r="L2679" s="10">
        <f>admin4_VUL_ALL!N2679</f>
        <v>97.886128999284466</v>
      </c>
      <c r="M2679" s="5">
        <f t="shared" si="290"/>
        <v>9.7658956280997273</v>
      </c>
      <c r="N2679" s="10">
        <f>admin4_VUL_ALL!W2679</f>
        <v>55.015843810692019</v>
      </c>
      <c r="O2679" s="5">
        <f t="shared" si="291"/>
        <v>5.6544214720016086</v>
      </c>
      <c r="P2679" s="10">
        <f>admin4_VUL_ALL!X2679</f>
        <v>41.35</v>
      </c>
      <c r="Q2679" s="5">
        <f t="shared" si="292"/>
        <v>7.5854700854700861</v>
      </c>
      <c r="T2679"/>
      <c r="AC2679"/>
      <c r="AD2679"/>
    </row>
    <row r="2680" spans="1:30" ht="12.75" customHeight="1">
      <c r="A2680" s="4" t="s">
        <v>1344</v>
      </c>
      <c r="B2680" s="4" t="s">
        <v>9042</v>
      </c>
      <c r="C2680" s="4" t="s">
        <v>13</v>
      </c>
      <c r="D2680" s="4" t="s">
        <v>8680</v>
      </c>
      <c r="E2680" s="10">
        <f>IFERROR(VLOOKUP(A2680,admin4_MMI_ALL!$A$2:$B$3312,2,FALSE),3.5)</f>
        <v>3.9442834854100002</v>
      </c>
      <c r="F2680" s="35">
        <f t="shared" si="287"/>
        <v>8795.9648545352338</v>
      </c>
      <c r="G2680" s="5">
        <f t="shared" si="288"/>
        <v>1.3060898906536161E-4</v>
      </c>
      <c r="H2680">
        <f>admin4_POP_ALL!M2680</f>
        <v>5253</v>
      </c>
      <c r="I2680" s="5">
        <f t="shared" si="289"/>
        <v>5.3851902654459001E-2</v>
      </c>
      <c r="J2680">
        <f>admin4_POP_ALL!P2680</f>
        <v>124.14</v>
      </c>
      <c r="K2680" s="5">
        <f t="shared" si="293"/>
        <v>4.7995387458436447</v>
      </c>
      <c r="L2680" s="10">
        <f>admin4_VUL_ALL!N2680</f>
        <v>97.886128999284466</v>
      </c>
      <c r="M2680" s="5">
        <f t="shared" si="290"/>
        <v>9.7658956280997273</v>
      </c>
      <c r="N2680" s="10">
        <f>admin4_VUL_ALL!W2680</f>
        <v>55.015843810692019</v>
      </c>
      <c r="O2680" s="5">
        <f t="shared" si="291"/>
        <v>5.6544214720016086</v>
      </c>
      <c r="P2680" s="10">
        <f>admin4_VUL_ALL!X2680</f>
        <v>41.35</v>
      </c>
      <c r="Q2680" s="5">
        <f t="shared" si="292"/>
        <v>7.5854700854700861</v>
      </c>
      <c r="T2680"/>
      <c r="AC2680"/>
      <c r="AD2680"/>
    </row>
    <row r="2681" spans="1:30" ht="12.75" customHeight="1">
      <c r="A2681" s="4" t="s">
        <v>9043</v>
      </c>
      <c r="B2681" s="4" t="s">
        <v>9045</v>
      </c>
      <c r="C2681" s="4" t="s">
        <v>13</v>
      </c>
      <c r="D2681" s="4" t="s">
        <v>8680</v>
      </c>
      <c r="E2681" s="10">
        <f>IFERROR(VLOOKUP(A2681,admin4_MMI_ALL!$A$2:$B$3312,2,FALSE),3.5)</f>
        <v>3.5</v>
      </c>
      <c r="F2681" s="35">
        <f t="shared" si="287"/>
        <v>3162.2776601683804</v>
      </c>
      <c r="G2681" s="5">
        <f t="shared" si="288"/>
        <v>0</v>
      </c>
      <c r="H2681">
        <f>admin4_POP_ALL!M2681</f>
        <v>5039</v>
      </c>
      <c r="I2681" s="5">
        <f t="shared" si="289"/>
        <v>5.1658050157209007E-2</v>
      </c>
      <c r="J2681">
        <f>admin4_POP_ALL!P2681</f>
        <v>191.62</v>
      </c>
      <c r="K2681" s="5">
        <f t="shared" si="293"/>
        <v>5.2316738150439939</v>
      </c>
      <c r="L2681" s="10">
        <f>admin4_VUL_ALL!N2681</f>
        <v>97.886128999284466</v>
      </c>
      <c r="M2681" s="5">
        <f t="shared" si="290"/>
        <v>9.7658956280997273</v>
      </c>
      <c r="N2681" s="10">
        <f>admin4_VUL_ALL!W2681</f>
        <v>55.015843810692019</v>
      </c>
      <c r="O2681" s="5">
        <f t="shared" si="291"/>
        <v>5.6544214720016086</v>
      </c>
      <c r="P2681" s="10">
        <f>admin4_VUL_ALL!X2681</f>
        <v>41.35</v>
      </c>
      <c r="Q2681" s="5">
        <f t="shared" si="292"/>
        <v>7.5854700854700861</v>
      </c>
      <c r="T2681"/>
      <c r="AC2681"/>
      <c r="AD2681"/>
    </row>
    <row r="2682" spans="1:30" ht="12.75" customHeight="1">
      <c r="A2682" s="4" t="s">
        <v>1343</v>
      </c>
      <c r="B2682" s="4" t="s">
        <v>9047</v>
      </c>
      <c r="C2682" s="4" t="s">
        <v>13</v>
      </c>
      <c r="D2682" s="4" t="s">
        <v>8680</v>
      </c>
      <c r="E2682" s="10">
        <f>IFERROR(VLOOKUP(A2682,admin4_MMI_ALL!$A$2:$B$3312,2,FALSE),3.5)</f>
        <v>3.9279029369399998</v>
      </c>
      <c r="F2682" s="35">
        <f t="shared" si="287"/>
        <v>8470.3808339865664</v>
      </c>
      <c r="G2682" s="5">
        <f t="shared" si="288"/>
        <v>1.2306078869274997E-4</v>
      </c>
      <c r="H2682">
        <f>admin4_POP_ALL!M2682</f>
        <v>3978</v>
      </c>
      <c r="I2682" s="5">
        <f t="shared" si="289"/>
        <v>4.0781052495609732E-2</v>
      </c>
      <c r="J2682">
        <f>admin4_POP_ALL!P2682</f>
        <v>206.12</v>
      </c>
      <c r="K2682" s="5">
        <f t="shared" si="293"/>
        <v>5.3042871993693286</v>
      </c>
      <c r="L2682" s="10">
        <f>admin4_VUL_ALL!N2682</f>
        <v>97.886128999284466</v>
      </c>
      <c r="M2682" s="5">
        <f t="shared" si="290"/>
        <v>9.7658956280997273</v>
      </c>
      <c r="N2682" s="10">
        <f>admin4_VUL_ALL!W2682</f>
        <v>55.015843810692019</v>
      </c>
      <c r="O2682" s="5">
        <f t="shared" si="291"/>
        <v>5.6544214720016086</v>
      </c>
      <c r="P2682" s="10">
        <f>admin4_VUL_ALL!X2682</f>
        <v>41.35</v>
      </c>
      <c r="Q2682" s="5">
        <f t="shared" si="292"/>
        <v>7.5854700854700861</v>
      </c>
      <c r="T2682"/>
      <c r="AC2682"/>
      <c r="AD2682"/>
    </row>
    <row r="2683" spans="1:30" ht="12.75" customHeight="1">
      <c r="A2683" s="4" t="s">
        <v>9048</v>
      </c>
      <c r="B2683" s="4" t="s">
        <v>9050</v>
      </c>
      <c r="C2683" s="4" t="s">
        <v>13</v>
      </c>
      <c r="D2683" s="4" t="s">
        <v>8680</v>
      </c>
      <c r="E2683" s="10">
        <f>IFERROR(VLOOKUP(A2683,admin4_MMI_ALL!$A$2:$B$3312,2,FALSE),3.5)</f>
        <v>3.5</v>
      </c>
      <c r="F2683" s="35">
        <f t="shared" si="287"/>
        <v>3162.2776601683804</v>
      </c>
      <c r="G2683" s="5">
        <f t="shared" si="288"/>
        <v>0</v>
      </c>
      <c r="H2683">
        <f>admin4_POP_ALL!M2683</f>
        <v>5117</v>
      </c>
      <c r="I2683" s="5">
        <f t="shared" si="289"/>
        <v>5.2457678637515076E-2</v>
      </c>
      <c r="J2683">
        <f>admin4_POP_ALL!P2683</f>
        <v>94.21</v>
      </c>
      <c r="K2683" s="5">
        <f t="shared" si="293"/>
        <v>4.5249066004164256</v>
      </c>
      <c r="L2683" s="10">
        <f>admin4_VUL_ALL!N2683</f>
        <v>97.886128999284466</v>
      </c>
      <c r="M2683" s="5">
        <f t="shared" si="290"/>
        <v>9.7658956280997273</v>
      </c>
      <c r="N2683" s="10">
        <f>admin4_VUL_ALL!W2683</f>
        <v>55.015843810692019</v>
      </c>
      <c r="O2683" s="5">
        <f t="shared" si="291"/>
        <v>5.6544214720016086</v>
      </c>
      <c r="P2683" s="10">
        <f>admin4_VUL_ALL!X2683</f>
        <v>41.35</v>
      </c>
      <c r="Q2683" s="5">
        <f t="shared" si="292"/>
        <v>7.5854700854700861</v>
      </c>
      <c r="T2683"/>
      <c r="AC2683"/>
      <c r="AD2683"/>
    </row>
    <row r="2684" spans="1:30" ht="12.75" customHeight="1">
      <c r="A2684" s="4" t="s">
        <v>9051</v>
      </c>
      <c r="B2684" s="4" t="s">
        <v>9053</v>
      </c>
      <c r="C2684" s="4" t="s">
        <v>13</v>
      </c>
      <c r="D2684" s="4" t="s">
        <v>8680</v>
      </c>
      <c r="E2684" s="10">
        <f>IFERROR(VLOOKUP(A2684,admin4_MMI_ALL!$A$2:$B$3312,2,FALSE),3.5)</f>
        <v>3.5</v>
      </c>
      <c r="F2684" s="35">
        <f t="shared" si="287"/>
        <v>3162.2776601683804</v>
      </c>
      <c r="G2684" s="5">
        <f t="shared" si="288"/>
        <v>0</v>
      </c>
      <c r="H2684">
        <f>admin4_POP_ALL!M2684</f>
        <v>5894</v>
      </c>
      <c r="I2684" s="5">
        <f t="shared" si="289"/>
        <v>6.0423208499025584E-2</v>
      </c>
      <c r="J2684">
        <f>admin4_POP_ALL!P2684</f>
        <v>282.51</v>
      </c>
      <c r="K2684" s="5">
        <f t="shared" si="293"/>
        <v>5.6181125405191263</v>
      </c>
      <c r="L2684" s="10">
        <f>admin4_VUL_ALL!N2684</f>
        <v>97.886128999284466</v>
      </c>
      <c r="M2684" s="5">
        <f t="shared" si="290"/>
        <v>9.7658956280997273</v>
      </c>
      <c r="N2684" s="10">
        <f>admin4_VUL_ALL!W2684</f>
        <v>55.015843810692019</v>
      </c>
      <c r="O2684" s="5">
        <f t="shared" si="291"/>
        <v>5.6544214720016086</v>
      </c>
      <c r="P2684" s="10">
        <f>admin4_VUL_ALL!X2684</f>
        <v>41.35</v>
      </c>
      <c r="Q2684" s="5">
        <f t="shared" si="292"/>
        <v>7.5854700854700861</v>
      </c>
      <c r="T2684"/>
      <c r="AC2684"/>
      <c r="AD2684"/>
    </row>
    <row r="2685" spans="1:30" ht="12.75" customHeight="1">
      <c r="A2685" s="4" t="s">
        <v>1342</v>
      </c>
      <c r="B2685" s="4" t="s">
        <v>9055</v>
      </c>
      <c r="C2685" s="4" t="s">
        <v>13</v>
      </c>
      <c r="D2685" s="4" t="s">
        <v>8680</v>
      </c>
      <c r="E2685" s="10">
        <f>IFERROR(VLOOKUP(A2685,admin4_MMI_ALL!$A$2:$B$3312,2,FALSE),3.5)</f>
        <v>3.9098258018499998</v>
      </c>
      <c r="F2685" s="35">
        <f t="shared" si="287"/>
        <v>8125.0455029335017</v>
      </c>
      <c r="G2685" s="5">
        <f t="shared" si="288"/>
        <v>1.1505468240369429E-4</v>
      </c>
      <c r="H2685">
        <f>admin4_POP_ALL!M2685</f>
        <v>3840</v>
      </c>
      <c r="I2685" s="5">
        <f t="shared" si="289"/>
        <v>3.9366325184298986E-2</v>
      </c>
      <c r="J2685">
        <f>admin4_POP_ALL!P2685</f>
        <v>156.91</v>
      </c>
      <c r="K2685" s="5">
        <f t="shared" si="293"/>
        <v>5.0327384998965421</v>
      </c>
      <c r="L2685" s="10">
        <f>admin4_VUL_ALL!N2685</f>
        <v>97.886128999284466</v>
      </c>
      <c r="M2685" s="5">
        <f t="shared" si="290"/>
        <v>9.7658956280997273</v>
      </c>
      <c r="N2685" s="10">
        <f>admin4_VUL_ALL!W2685</f>
        <v>55.015843810692019</v>
      </c>
      <c r="O2685" s="5">
        <f t="shared" si="291"/>
        <v>5.6544214720016086</v>
      </c>
      <c r="P2685" s="10">
        <f>admin4_VUL_ALL!X2685</f>
        <v>41.35</v>
      </c>
      <c r="Q2685" s="5">
        <f t="shared" si="292"/>
        <v>7.5854700854700861</v>
      </c>
      <c r="T2685"/>
      <c r="AC2685"/>
      <c r="AD2685"/>
    </row>
    <row r="2686" spans="1:30" ht="12.75" customHeight="1">
      <c r="A2686" s="4" t="s">
        <v>1341</v>
      </c>
      <c r="B2686" s="4" t="s">
        <v>9057</v>
      </c>
      <c r="C2686" s="4" t="s">
        <v>13</v>
      </c>
      <c r="D2686" s="4" t="s">
        <v>8680</v>
      </c>
      <c r="E2686" s="10">
        <f>IFERROR(VLOOKUP(A2686,admin4_MMI_ALL!$A$2:$B$3312,2,FALSE),3.5)</f>
        <v>4.0599336624099998</v>
      </c>
      <c r="F2686" s="35">
        <f t="shared" si="287"/>
        <v>11479.782567833332</v>
      </c>
      <c r="G2686" s="5">
        <f t="shared" si="288"/>
        <v>1.9282946852685392E-4</v>
      </c>
      <c r="H2686">
        <f>admin4_POP_ALL!M2686</f>
        <v>4653</v>
      </c>
      <c r="I2686" s="5">
        <f t="shared" si="289"/>
        <v>4.7700914344412294E-2</v>
      </c>
      <c r="J2686">
        <f>admin4_POP_ALL!P2686</f>
        <v>98.73</v>
      </c>
      <c r="K2686" s="5">
        <f t="shared" si="293"/>
        <v>4.5715565379637226</v>
      </c>
      <c r="L2686" s="10">
        <f>admin4_VUL_ALL!N2686</f>
        <v>97.886128999284466</v>
      </c>
      <c r="M2686" s="5">
        <f t="shared" si="290"/>
        <v>9.7658956280997273</v>
      </c>
      <c r="N2686" s="10">
        <f>admin4_VUL_ALL!W2686</f>
        <v>55.015843810692019</v>
      </c>
      <c r="O2686" s="5">
        <f t="shared" si="291"/>
        <v>5.6544214720016086</v>
      </c>
      <c r="P2686" s="10">
        <f>admin4_VUL_ALL!X2686</f>
        <v>41.35</v>
      </c>
      <c r="Q2686" s="5">
        <f t="shared" si="292"/>
        <v>7.5854700854700861</v>
      </c>
      <c r="T2686"/>
      <c r="AC2686"/>
      <c r="AD2686"/>
    </row>
    <row r="2687" spans="1:30" ht="12.75" customHeight="1">
      <c r="A2687" s="4" t="s">
        <v>9058</v>
      </c>
      <c r="B2687" s="4" t="s">
        <v>9060</v>
      </c>
      <c r="C2687" s="4" t="s">
        <v>13</v>
      </c>
      <c r="D2687" s="4" t="s">
        <v>8680</v>
      </c>
      <c r="E2687" s="10">
        <f>IFERROR(VLOOKUP(A2687,admin4_MMI_ALL!$A$2:$B$3312,2,FALSE),3.5)</f>
        <v>3.5</v>
      </c>
      <c r="F2687" s="35">
        <f t="shared" si="287"/>
        <v>3162.2776601683804</v>
      </c>
      <c r="G2687" s="5">
        <f t="shared" si="288"/>
        <v>0</v>
      </c>
      <c r="H2687">
        <f>admin4_POP_ALL!M2687</f>
        <v>7642</v>
      </c>
      <c r="I2687" s="5">
        <f t="shared" si="289"/>
        <v>7.8343087775628345E-2</v>
      </c>
      <c r="J2687">
        <f>admin4_POP_ALL!P2687</f>
        <v>289</v>
      </c>
      <c r="K2687" s="5">
        <f t="shared" si="293"/>
        <v>5.6407222493312155</v>
      </c>
      <c r="L2687" s="10">
        <f>admin4_VUL_ALL!N2687</f>
        <v>97.886128999284466</v>
      </c>
      <c r="M2687" s="5">
        <f t="shared" si="290"/>
        <v>9.7658956280997273</v>
      </c>
      <c r="N2687" s="10">
        <f>admin4_VUL_ALL!W2687</f>
        <v>55.015843810692019</v>
      </c>
      <c r="O2687" s="5">
        <f t="shared" si="291"/>
        <v>5.6544214720016086</v>
      </c>
      <c r="P2687" s="10">
        <f>admin4_VUL_ALL!X2687</f>
        <v>41.35</v>
      </c>
      <c r="Q2687" s="5">
        <f t="shared" si="292"/>
        <v>7.5854700854700861</v>
      </c>
      <c r="T2687"/>
      <c r="AC2687"/>
      <c r="AD2687"/>
    </row>
    <row r="2688" spans="1:30" ht="12.75" customHeight="1">
      <c r="A2688" s="4" t="s">
        <v>9061</v>
      </c>
      <c r="B2688" s="4" t="s">
        <v>9063</v>
      </c>
      <c r="C2688" s="4" t="s">
        <v>13</v>
      </c>
      <c r="D2688" s="4" t="s">
        <v>8680</v>
      </c>
      <c r="E2688" s="10">
        <f>IFERROR(VLOOKUP(A2688,admin4_MMI_ALL!$A$2:$B$3312,2,FALSE),3.5)</f>
        <v>3.5</v>
      </c>
      <c r="F2688" s="35">
        <f t="shared" si="287"/>
        <v>3162.2776601683804</v>
      </c>
      <c r="G2688" s="5">
        <f t="shared" si="288"/>
        <v>0</v>
      </c>
      <c r="H2688">
        <f>admin4_POP_ALL!M2688</f>
        <v>5892</v>
      </c>
      <c r="I2688" s="5">
        <f t="shared" si="289"/>
        <v>6.0402705204658756E-2</v>
      </c>
      <c r="J2688">
        <f>admin4_POP_ALL!P2688</f>
        <v>288.45999999999998</v>
      </c>
      <c r="K2688" s="5">
        <f t="shared" si="293"/>
        <v>5.6388604733774219</v>
      </c>
      <c r="L2688" s="10">
        <f>admin4_VUL_ALL!N2688</f>
        <v>97.886128999284466</v>
      </c>
      <c r="M2688" s="5">
        <f t="shared" si="290"/>
        <v>9.7658956280997273</v>
      </c>
      <c r="N2688" s="10">
        <f>admin4_VUL_ALL!W2688</f>
        <v>55.015843810692019</v>
      </c>
      <c r="O2688" s="5">
        <f t="shared" si="291"/>
        <v>5.6544214720016086</v>
      </c>
      <c r="P2688" s="10">
        <f>admin4_VUL_ALL!X2688</f>
        <v>41.35</v>
      </c>
      <c r="Q2688" s="5">
        <f t="shared" si="292"/>
        <v>7.5854700854700861</v>
      </c>
      <c r="T2688"/>
      <c r="AC2688"/>
      <c r="AD2688"/>
    </row>
    <row r="2689" spans="1:30" ht="12.75" customHeight="1">
      <c r="A2689" s="4" t="s">
        <v>9064</v>
      </c>
      <c r="B2689" s="4" t="s">
        <v>9066</v>
      </c>
      <c r="C2689" s="4" t="s">
        <v>13</v>
      </c>
      <c r="D2689" s="4" t="s">
        <v>8680</v>
      </c>
      <c r="E2689" s="10">
        <f>IFERROR(VLOOKUP(A2689,admin4_MMI_ALL!$A$2:$B$3312,2,FALSE),3.5)</f>
        <v>3.5</v>
      </c>
      <c r="F2689" s="35">
        <f t="shared" si="287"/>
        <v>3162.2776601683804</v>
      </c>
      <c r="G2689" s="5">
        <f t="shared" si="288"/>
        <v>0</v>
      </c>
      <c r="H2689">
        <f>admin4_POP_ALL!M2689</f>
        <v>5564</v>
      </c>
      <c r="I2689" s="5">
        <f t="shared" si="289"/>
        <v>5.7040164928499885E-2</v>
      </c>
      <c r="J2689">
        <f>admin4_POP_ALL!P2689</f>
        <v>257.42</v>
      </c>
      <c r="K2689" s="5">
        <f t="shared" si="293"/>
        <v>5.5255294800990304</v>
      </c>
      <c r="L2689" s="10">
        <f>admin4_VUL_ALL!N2689</f>
        <v>97.886128999284466</v>
      </c>
      <c r="M2689" s="5">
        <f t="shared" si="290"/>
        <v>9.7658956280997273</v>
      </c>
      <c r="N2689" s="10">
        <f>admin4_VUL_ALL!W2689</f>
        <v>55.015843810692019</v>
      </c>
      <c r="O2689" s="5">
        <f t="shared" si="291"/>
        <v>5.6544214720016086</v>
      </c>
      <c r="P2689" s="10">
        <f>admin4_VUL_ALL!X2689</f>
        <v>41.35</v>
      </c>
      <c r="Q2689" s="5">
        <f t="shared" si="292"/>
        <v>7.5854700854700861</v>
      </c>
      <c r="T2689"/>
      <c r="AC2689"/>
      <c r="AD2689"/>
    </row>
    <row r="2690" spans="1:30" ht="12.75" customHeight="1">
      <c r="A2690" s="4" t="s">
        <v>1340</v>
      </c>
      <c r="B2690" s="4" t="s">
        <v>9068</v>
      </c>
      <c r="C2690" s="4" t="s">
        <v>13</v>
      </c>
      <c r="D2690" s="4" t="s">
        <v>8680</v>
      </c>
      <c r="E2690" s="10">
        <f>IFERROR(VLOOKUP(A2690,admin4_MMI_ALL!$A$2:$B$3312,2,FALSE),3.5)</f>
        <v>3.9754800796500001</v>
      </c>
      <c r="F2690" s="35">
        <f t="shared" ref="F2690:F2753" si="294">10^E2690</f>
        <v>9451.0504108405021</v>
      </c>
      <c r="G2690" s="5">
        <f t="shared" ref="G2690:G2753" si="295">((F2690-MIN(F$2:F$3986))/(MAX(F$2:F$3986)-MIN(F$2:F$3986))*10)</f>
        <v>1.4579621180394443E-4</v>
      </c>
      <c r="H2690">
        <f>admin4_POP_ALL!M2690</f>
        <v>2586</v>
      </c>
      <c r="I2690" s="5">
        <f t="shared" ref="I2690:I2753" si="296">((H2690-MIN(H$2:H$3986))/(MAX(H$2:H$3986)-MIN(H$2:H$3986))*10)</f>
        <v>2.6510759616301352E-2</v>
      </c>
      <c r="J2690">
        <f>admin4_POP_ALL!P2690</f>
        <v>81.23</v>
      </c>
      <c r="K2690" s="5">
        <f t="shared" si="293"/>
        <v>4.3773373687087007</v>
      </c>
      <c r="L2690" s="10">
        <f>admin4_VUL_ALL!N2690</f>
        <v>97.886128999284466</v>
      </c>
      <c r="M2690" s="5">
        <f t="shared" ref="M2690:M2753" si="297">((L2690-MIN(L$2:L$3986))/(MAX(L$2:L$3986)-MIN(L$2:L$3986))*10)</f>
        <v>9.7658956280997273</v>
      </c>
      <c r="N2690" s="10">
        <f>admin4_VUL_ALL!W2690</f>
        <v>55.015843810692019</v>
      </c>
      <c r="O2690" s="5">
        <f t="shared" ref="O2690:O2753" si="298">((N2690-MIN(N$2:N$3986))/(MAX(N$2:N$3986)-MIN(N$2:N$3986))*10)</f>
        <v>5.6544214720016086</v>
      </c>
      <c r="P2690" s="10">
        <f>admin4_VUL_ALL!X2690</f>
        <v>41.35</v>
      </c>
      <c r="Q2690" s="5">
        <f t="shared" ref="Q2690:Q2753" si="299">((P2690-MIN(P$2:P$3986))/(MAX(P$2:P$3986)-MIN(P$2:P$3986))*10)</f>
        <v>7.5854700854700861</v>
      </c>
      <c r="T2690"/>
      <c r="AC2690"/>
      <c r="AD2690"/>
    </row>
    <row r="2691" spans="1:30" ht="12.75" customHeight="1">
      <c r="A2691" s="4" t="s">
        <v>1339</v>
      </c>
      <c r="B2691" s="4" t="s">
        <v>9070</v>
      </c>
      <c r="C2691" s="4" t="s">
        <v>13</v>
      </c>
      <c r="D2691" s="4" t="s">
        <v>8680</v>
      </c>
      <c r="E2691" s="10">
        <f>IFERROR(VLOOKUP(A2691,admin4_MMI_ALL!$A$2:$B$3312,2,FALSE),3.5)</f>
        <v>3.9562273025499999</v>
      </c>
      <c r="F2691" s="35">
        <f t="shared" si="294"/>
        <v>9041.2255270346323</v>
      </c>
      <c r="G2691" s="5">
        <f t="shared" si="295"/>
        <v>1.3629500736695764E-4</v>
      </c>
      <c r="H2691">
        <f>admin4_POP_ALL!M2691</f>
        <v>21110</v>
      </c>
      <c r="I2691" s="5">
        <f t="shared" si="296"/>
        <v>0.21641227204181032</v>
      </c>
      <c r="J2691">
        <f>admin4_POP_ALL!P2691</f>
        <v>314.68</v>
      </c>
      <c r="K2691" s="5">
        <f t="shared" ref="K2691:K2754" si="300">IF(LOG(J2691)&lt;=0,0,IFERROR(((LOG(J2691)-LOG(1))/(LOG(MAX(J$2:J$3986))-LOG(1))*10),0))</f>
        <v>5.7254656400437973</v>
      </c>
      <c r="L2691" s="10">
        <f>admin4_VUL_ALL!N2691</f>
        <v>97.886128999284466</v>
      </c>
      <c r="M2691" s="5">
        <f t="shared" si="297"/>
        <v>9.7658956280997273</v>
      </c>
      <c r="N2691" s="10">
        <f>admin4_VUL_ALL!W2691</f>
        <v>55.015843810692019</v>
      </c>
      <c r="O2691" s="5">
        <f t="shared" si="298"/>
        <v>5.6544214720016086</v>
      </c>
      <c r="P2691" s="10">
        <f>admin4_VUL_ALL!X2691</f>
        <v>41.35</v>
      </c>
      <c r="Q2691" s="5">
        <f t="shared" si="299"/>
        <v>7.5854700854700861</v>
      </c>
      <c r="T2691"/>
      <c r="AC2691"/>
      <c r="AD2691"/>
    </row>
    <row r="2692" spans="1:30" ht="12.75" customHeight="1">
      <c r="A2692" s="4" t="s">
        <v>9071</v>
      </c>
      <c r="B2692" s="4" t="s">
        <v>9073</v>
      </c>
      <c r="C2692" s="4" t="s">
        <v>13</v>
      </c>
      <c r="D2692" s="4" t="s">
        <v>8680</v>
      </c>
      <c r="E2692" s="10">
        <f>IFERROR(VLOOKUP(A2692,admin4_MMI_ALL!$A$2:$B$3312,2,FALSE),3.5)</f>
        <v>3.5</v>
      </c>
      <c r="F2692" s="35">
        <f t="shared" si="294"/>
        <v>3162.2776601683804</v>
      </c>
      <c r="G2692" s="5">
        <f t="shared" si="295"/>
        <v>0</v>
      </c>
      <c r="H2692">
        <f>admin4_POP_ALL!M2692</f>
        <v>4416</v>
      </c>
      <c r="I2692" s="5">
        <f t="shared" si="296"/>
        <v>4.5271273961943831E-2</v>
      </c>
      <c r="J2692">
        <f>admin4_POP_ALL!P2692</f>
        <v>205.78</v>
      </c>
      <c r="K2692" s="5">
        <f t="shared" si="300"/>
        <v>5.3026438017231676</v>
      </c>
      <c r="L2692" s="10">
        <f>admin4_VUL_ALL!N2692</f>
        <v>97.886128999284466</v>
      </c>
      <c r="M2692" s="5">
        <f t="shared" si="297"/>
        <v>9.7658956280997273</v>
      </c>
      <c r="N2692" s="10">
        <f>admin4_VUL_ALL!W2692</f>
        <v>55.015843810692019</v>
      </c>
      <c r="O2692" s="5">
        <f t="shared" si="298"/>
        <v>5.6544214720016086</v>
      </c>
      <c r="P2692" s="10">
        <f>admin4_VUL_ALL!X2692</f>
        <v>41.35</v>
      </c>
      <c r="Q2692" s="5">
        <f t="shared" si="299"/>
        <v>7.5854700854700861</v>
      </c>
      <c r="T2692"/>
      <c r="AC2692"/>
      <c r="AD2692"/>
    </row>
    <row r="2693" spans="1:30" ht="12.75" customHeight="1">
      <c r="A2693" s="4" t="s">
        <v>9074</v>
      </c>
      <c r="B2693" s="4" t="s">
        <v>9076</v>
      </c>
      <c r="C2693" s="4" t="s">
        <v>13</v>
      </c>
      <c r="D2693" s="4" t="s">
        <v>8680</v>
      </c>
      <c r="E2693" s="10">
        <f>IFERROR(VLOOKUP(A2693,admin4_MMI_ALL!$A$2:$B$3312,2,FALSE),3.5)</f>
        <v>3.5</v>
      </c>
      <c r="F2693" s="35">
        <f t="shared" si="294"/>
        <v>3162.2776601683804</v>
      </c>
      <c r="G2693" s="5">
        <f t="shared" si="295"/>
        <v>0</v>
      </c>
      <c r="H2693">
        <f>admin4_POP_ALL!M2693</f>
        <v>5233</v>
      </c>
      <c r="I2693" s="5">
        <f t="shared" si="296"/>
        <v>5.364686971079078E-2</v>
      </c>
      <c r="J2693">
        <f>admin4_POP_ALL!P2693</f>
        <v>247.3</v>
      </c>
      <c r="K2693" s="5">
        <f t="shared" si="300"/>
        <v>5.4856045977405863</v>
      </c>
      <c r="L2693" s="10">
        <f>admin4_VUL_ALL!N2693</f>
        <v>97.886128999284466</v>
      </c>
      <c r="M2693" s="5">
        <f t="shared" si="297"/>
        <v>9.7658956280997273</v>
      </c>
      <c r="N2693" s="10">
        <f>admin4_VUL_ALL!W2693</f>
        <v>55.015843810692019</v>
      </c>
      <c r="O2693" s="5">
        <f t="shared" si="298"/>
        <v>5.6544214720016086</v>
      </c>
      <c r="P2693" s="10">
        <f>admin4_VUL_ALL!X2693</f>
        <v>41.35</v>
      </c>
      <c r="Q2693" s="5">
        <f t="shared" si="299"/>
        <v>7.5854700854700861</v>
      </c>
      <c r="T2693"/>
      <c r="AC2693"/>
      <c r="AD2693"/>
    </row>
    <row r="2694" spans="1:30" ht="12.75" customHeight="1">
      <c r="A2694" s="4" t="s">
        <v>1338</v>
      </c>
      <c r="B2694" s="4" t="s">
        <v>9078</v>
      </c>
      <c r="C2694" s="4" t="s">
        <v>13</v>
      </c>
      <c r="D2694" s="4" t="s">
        <v>8680</v>
      </c>
      <c r="E2694" s="10">
        <f>IFERROR(VLOOKUP(A2694,admin4_MMI_ALL!$A$2:$B$3312,2,FALSE),3.5)</f>
        <v>3.9114167690300001</v>
      </c>
      <c r="F2694" s="35">
        <f t="shared" si="294"/>
        <v>8154.8648711409942</v>
      </c>
      <c r="G2694" s="5">
        <f t="shared" si="295"/>
        <v>1.1574600185430963E-4</v>
      </c>
      <c r="H2694">
        <f>admin4_POP_ALL!M2694</f>
        <v>1780</v>
      </c>
      <c r="I2694" s="5">
        <f t="shared" si="296"/>
        <v>1.8247931986471927E-2</v>
      </c>
      <c r="J2694">
        <f>admin4_POP_ALL!P2694</f>
        <v>154.6</v>
      </c>
      <c r="K2694" s="5">
        <f t="shared" si="300"/>
        <v>5.0179745220556011</v>
      </c>
      <c r="L2694" s="10">
        <f>admin4_VUL_ALL!N2694</f>
        <v>97.886128999284466</v>
      </c>
      <c r="M2694" s="5">
        <f t="shared" si="297"/>
        <v>9.7658956280997273</v>
      </c>
      <c r="N2694" s="10">
        <f>admin4_VUL_ALL!W2694</f>
        <v>55.015843810692019</v>
      </c>
      <c r="O2694" s="5">
        <f t="shared" si="298"/>
        <v>5.6544214720016086</v>
      </c>
      <c r="P2694" s="10">
        <f>admin4_VUL_ALL!X2694</f>
        <v>41.35</v>
      </c>
      <c r="Q2694" s="5">
        <f t="shared" si="299"/>
        <v>7.5854700854700861</v>
      </c>
      <c r="T2694"/>
      <c r="AC2694"/>
      <c r="AD2694"/>
    </row>
    <row r="2695" spans="1:30" ht="12.75" customHeight="1">
      <c r="A2695" s="4" t="s">
        <v>1337</v>
      </c>
      <c r="B2695" s="4" t="s">
        <v>9080</v>
      </c>
      <c r="C2695" s="4" t="s">
        <v>13</v>
      </c>
      <c r="D2695" s="4" t="s">
        <v>8680</v>
      </c>
      <c r="E2695" s="10">
        <f>IFERROR(VLOOKUP(A2695,admin4_MMI_ALL!$A$2:$B$3312,2,FALSE),3.5)</f>
        <v>3.9355738162999998</v>
      </c>
      <c r="F2695" s="35">
        <f t="shared" si="294"/>
        <v>8621.3210139129424</v>
      </c>
      <c r="G2695" s="5">
        <f t="shared" si="295"/>
        <v>1.2656012112449022E-4</v>
      </c>
      <c r="H2695">
        <f>admin4_POP_ALL!M2695</f>
        <v>2681</v>
      </c>
      <c r="I2695" s="5">
        <f t="shared" si="296"/>
        <v>2.7484666098725411E-2</v>
      </c>
      <c r="J2695">
        <f>admin4_POP_ALL!P2695</f>
        <v>74.45</v>
      </c>
      <c r="K2695" s="5">
        <f t="shared" si="300"/>
        <v>4.2905758578663518</v>
      </c>
      <c r="L2695" s="10">
        <f>admin4_VUL_ALL!N2695</f>
        <v>97.886128999284466</v>
      </c>
      <c r="M2695" s="5">
        <f t="shared" si="297"/>
        <v>9.7658956280997273</v>
      </c>
      <c r="N2695" s="10">
        <f>admin4_VUL_ALL!W2695</f>
        <v>55.015843810692019</v>
      </c>
      <c r="O2695" s="5">
        <f t="shared" si="298"/>
        <v>5.6544214720016086</v>
      </c>
      <c r="P2695" s="10">
        <f>admin4_VUL_ALL!X2695</f>
        <v>41.35</v>
      </c>
      <c r="Q2695" s="5">
        <f t="shared" si="299"/>
        <v>7.5854700854700861</v>
      </c>
      <c r="T2695"/>
      <c r="AC2695"/>
      <c r="AD2695"/>
    </row>
    <row r="2696" spans="1:30" ht="12.75" customHeight="1">
      <c r="A2696" s="4" t="s">
        <v>9081</v>
      </c>
      <c r="B2696" s="4" t="s">
        <v>9083</v>
      </c>
      <c r="C2696" s="4" t="s">
        <v>13</v>
      </c>
      <c r="D2696" s="4" t="s">
        <v>8680</v>
      </c>
      <c r="E2696" s="10">
        <f>IFERROR(VLOOKUP(A2696,admin4_MMI_ALL!$A$2:$B$3312,2,FALSE),3.5)</f>
        <v>3.5</v>
      </c>
      <c r="F2696" s="35">
        <f t="shared" si="294"/>
        <v>3162.2776601683804</v>
      </c>
      <c r="G2696" s="5">
        <f t="shared" si="295"/>
        <v>0</v>
      </c>
      <c r="H2696">
        <f>admin4_POP_ALL!M2696</f>
        <v>5418</v>
      </c>
      <c r="I2696" s="5">
        <f t="shared" si="296"/>
        <v>5.554342443972185E-2</v>
      </c>
      <c r="J2696">
        <f>admin4_POP_ALL!P2696</f>
        <v>263.61</v>
      </c>
      <c r="K2696" s="5">
        <f t="shared" si="300"/>
        <v>5.5491834363692885</v>
      </c>
      <c r="L2696" s="10">
        <f>admin4_VUL_ALL!N2696</f>
        <v>97.886128999284466</v>
      </c>
      <c r="M2696" s="5">
        <f t="shared" si="297"/>
        <v>9.7658956280997273</v>
      </c>
      <c r="N2696" s="10">
        <f>admin4_VUL_ALL!W2696</f>
        <v>55.015843810692019</v>
      </c>
      <c r="O2696" s="5">
        <f t="shared" si="298"/>
        <v>5.6544214720016086</v>
      </c>
      <c r="P2696" s="10">
        <f>admin4_VUL_ALL!X2696</f>
        <v>41.35</v>
      </c>
      <c r="Q2696" s="5">
        <f t="shared" si="299"/>
        <v>7.5854700854700861</v>
      </c>
      <c r="T2696"/>
      <c r="AC2696"/>
      <c r="AD2696"/>
    </row>
    <row r="2697" spans="1:30" ht="12.75" customHeight="1">
      <c r="A2697" s="4" t="s">
        <v>1336</v>
      </c>
      <c r="B2697" s="4" t="s">
        <v>9085</v>
      </c>
      <c r="C2697" s="4" t="s">
        <v>13</v>
      </c>
      <c r="D2697" s="4" t="s">
        <v>8680</v>
      </c>
      <c r="E2697" s="10">
        <f>IFERROR(VLOOKUP(A2697,admin4_MMI_ALL!$A$2:$B$3312,2,FALSE),3.5)</f>
        <v>3.9547150135</v>
      </c>
      <c r="F2697" s="35">
        <f t="shared" si="294"/>
        <v>9009.7971558507688</v>
      </c>
      <c r="G2697" s="5">
        <f t="shared" si="295"/>
        <v>1.3556638548102833E-4</v>
      </c>
      <c r="H2697">
        <f>admin4_POP_ALL!M2697</f>
        <v>2697</v>
      </c>
      <c r="I2697" s="5">
        <f t="shared" si="296"/>
        <v>2.7648692453659994E-2</v>
      </c>
      <c r="J2697">
        <f>admin4_POP_ALL!P2697</f>
        <v>166.31</v>
      </c>
      <c r="K2697" s="5">
        <f t="shared" si="300"/>
        <v>5.0906556987465539</v>
      </c>
      <c r="L2697" s="10">
        <f>admin4_VUL_ALL!N2697</f>
        <v>97.886128999284466</v>
      </c>
      <c r="M2697" s="5">
        <f t="shared" si="297"/>
        <v>9.7658956280997273</v>
      </c>
      <c r="N2697" s="10">
        <f>admin4_VUL_ALL!W2697</f>
        <v>55.015843810692019</v>
      </c>
      <c r="O2697" s="5">
        <f t="shared" si="298"/>
        <v>5.6544214720016086</v>
      </c>
      <c r="P2697" s="10">
        <f>admin4_VUL_ALL!X2697</f>
        <v>41.35</v>
      </c>
      <c r="Q2697" s="5">
        <f t="shared" si="299"/>
        <v>7.5854700854700861</v>
      </c>
      <c r="T2697"/>
      <c r="AC2697"/>
      <c r="AD2697"/>
    </row>
    <row r="2698" spans="1:30" ht="12.75" customHeight="1">
      <c r="A2698" s="4" t="s">
        <v>1335</v>
      </c>
      <c r="B2698" s="4" t="s">
        <v>9087</v>
      </c>
      <c r="C2698" s="4" t="s">
        <v>13</v>
      </c>
      <c r="D2698" s="4" t="s">
        <v>8680</v>
      </c>
      <c r="E2698" s="10">
        <f>IFERROR(VLOOKUP(A2698,admin4_MMI_ALL!$A$2:$B$3312,2,FALSE),3.5)</f>
        <v>3.9621126651799998</v>
      </c>
      <c r="F2698" s="35">
        <f t="shared" si="294"/>
        <v>9164.5820794118226</v>
      </c>
      <c r="G2698" s="5">
        <f t="shared" si="295"/>
        <v>1.391548528011669E-4</v>
      </c>
      <c r="H2698">
        <f>admin4_POP_ALL!M2698</f>
        <v>3115</v>
      </c>
      <c r="I2698" s="5">
        <f t="shared" si="296"/>
        <v>3.1933880976325872E-2</v>
      </c>
      <c r="J2698">
        <f>admin4_POP_ALL!P2698</f>
        <v>138.16</v>
      </c>
      <c r="K2698" s="5">
        <f t="shared" si="300"/>
        <v>4.9060558266383421</v>
      </c>
      <c r="L2698" s="10">
        <f>admin4_VUL_ALL!N2698</f>
        <v>97.886128999284466</v>
      </c>
      <c r="M2698" s="5">
        <f t="shared" si="297"/>
        <v>9.7658956280997273</v>
      </c>
      <c r="N2698" s="10">
        <f>admin4_VUL_ALL!W2698</f>
        <v>55.015843810692019</v>
      </c>
      <c r="O2698" s="5">
        <f t="shared" si="298"/>
        <v>5.6544214720016086</v>
      </c>
      <c r="P2698" s="10">
        <f>admin4_VUL_ALL!X2698</f>
        <v>41.35</v>
      </c>
      <c r="Q2698" s="5">
        <f t="shared" si="299"/>
        <v>7.5854700854700861</v>
      </c>
      <c r="T2698"/>
      <c r="AC2698"/>
      <c r="AD2698"/>
    </row>
    <row r="2699" spans="1:30" ht="12.75" customHeight="1">
      <c r="A2699" s="4" t="s">
        <v>9088</v>
      </c>
      <c r="B2699" s="4" t="s">
        <v>8163</v>
      </c>
      <c r="C2699" s="4" t="s">
        <v>13</v>
      </c>
      <c r="D2699" s="4" t="s">
        <v>8680</v>
      </c>
      <c r="E2699" s="10">
        <f>IFERROR(VLOOKUP(A2699,admin4_MMI_ALL!$A$2:$B$3312,2,FALSE),3.5)</f>
        <v>3.5</v>
      </c>
      <c r="F2699" s="35">
        <f t="shared" si="294"/>
        <v>3162.2776601683804</v>
      </c>
      <c r="G2699" s="5">
        <f t="shared" si="295"/>
        <v>0</v>
      </c>
      <c r="H2699">
        <f>admin4_POP_ALL!M2699</f>
        <v>3213</v>
      </c>
      <c r="I2699" s="5">
        <f t="shared" si="296"/>
        <v>3.2938542400300169E-2</v>
      </c>
      <c r="J2699">
        <f>admin4_POP_ALL!P2699</f>
        <v>94.81</v>
      </c>
      <c r="K2699" s="5">
        <f t="shared" si="300"/>
        <v>4.5312263575251093</v>
      </c>
      <c r="L2699" s="10">
        <f>admin4_VUL_ALL!N2699</f>
        <v>97.886128999284466</v>
      </c>
      <c r="M2699" s="5">
        <f t="shared" si="297"/>
        <v>9.7658956280997273</v>
      </c>
      <c r="N2699" s="10">
        <f>admin4_VUL_ALL!W2699</f>
        <v>55.015843810692019</v>
      </c>
      <c r="O2699" s="5">
        <f t="shared" si="298"/>
        <v>5.6544214720016086</v>
      </c>
      <c r="P2699" s="10">
        <f>admin4_VUL_ALL!X2699</f>
        <v>41.35</v>
      </c>
      <c r="Q2699" s="5">
        <f t="shared" si="299"/>
        <v>7.5854700854700861</v>
      </c>
      <c r="T2699"/>
      <c r="AC2699"/>
      <c r="AD2699"/>
    </row>
    <row r="2700" spans="1:30" ht="12.75" customHeight="1">
      <c r="A2700" s="4" t="s">
        <v>9089</v>
      </c>
      <c r="B2700" s="4" t="s">
        <v>9091</v>
      </c>
      <c r="C2700" s="4" t="s">
        <v>13</v>
      </c>
      <c r="D2700" s="4" t="s">
        <v>8680</v>
      </c>
      <c r="E2700" s="10">
        <f>IFERROR(VLOOKUP(A2700,admin4_MMI_ALL!$A$2:$B$3312,2,FALSE),3.5)</f>
        <v>3.5</v>
      </c>
      <c r="F2700" s="35">
        <f t="shared" si="294"/>
        <v>3162.2776601683804</v>
      </c>
      <c r="G2700" s="5">
        <f t="shared" si="295"/>
        <v>0</v>
      </c>
      <c r="H2700">
        <f>admin4_POP_ALL!M2700</f>
        <v>4887</v>
      </c>
      <c r="I2700" s="5">
        <f t="shared" si="296"/>
        <v>5.0099799785330509E-2</v>
      </c>
      <c r="J2700">
        <f>admin4_POP_ALL!P2700</f>
        <v>256.88</v>
      </c>
      <c r="K2700" s="5">
        <f t="shared" si="300"/>
        <v>5.5234390635639805</v>
      </c>
      <c r="L2700" s="10">
        <f>admin4_VUL_ALL!N2700</f>
        <v>97.886128999284466</v>
      </c>
      <c r="M2700" s="5">
        <f t="shared" si="297"/>
        <v>9.7658956280997273</v>
      </c>
      <c r="N2700" s="10">
        <f>admin4_VUL_ALL!W2700</f>
        <v>55.015843810692019</v>
      </c>
      <c r="O2700" s="5">
        <f t="shared" si="298"/>
        <v>5.6544214720016086</v>
      </c>
      <c r="P2700" s="10">
        <f>admin4_VUL_ALL!X2700</f>
        <v>41.35</v>
      </c>
      <c r="Q2700" s="5">
        <f t="shared" si="299"/>
        <v>7.5854700854700861</v>
      </c>
      <c r="T2700"/>
      <c r="AC2700"/>
      <c r="AD2700"/>
    </row>
    <row r="2701" spans="1:30" ht="12.75" customHeight="1">
      <c r="A2701" s="4" t="s">
        <v>9092</v>
      </c>
      <c r="B2701" s="4" t="s">
        <v>9094</v>
      </c>
      <c r="C2701" s="4" t="s">
        <v>13</v>
      </c>
      <c r="D2701" s="4" t="s">
        <v>8680</v>
      </c>
      <c r="E2701" s="10">
        <f>IFERROR(VLOOKUP(A2701,admin4_MMI_ALL!$A$2:$B$3312,2,FALSE),3.5)</f>
        <v>3.5</v>
      </c>
      <c r="F2701" s="35">
        <f t="shared" si="294"/>
        <v>3162.2776601683804</v>
      </c>
      <c r="G2701" s="5">
        <f t="shared" si="295"/>
        <v>0</v>
      </c>
      <c r="H2701">
        <f>admin4_POP_ALL!M2701</f>
        <v>2814</v>
      </c>
      <c r="I2701" s="5">
        <f t="shared" si="296"/>
        <v>2.8848135174119102E-2</v>
      </c>
      <c r="J2701">
        <f>admin4_POP_ALL!P2701</f>
        <v>233.28</v>
      </c>
      <c r="K2701" s="5">
        <f t="shared" si="300"/>
        <v>5.4275066210883569</v>
      </c>
      <c r="L2701" s="10">
        <f>admin4_VUL_ALL!N2701</f>
        <v>97.886128999284466</v>
      </c>
      <c r="M2701" s="5">
        <f t="shared" si="297"/>
        <v>9.7658956280997273</v>
      </c>
      <c r="N2701" s="10">
        <f>admin4_VUL_ALL!W2701</f>
        <v>55.015843810692019</v>
      </c>
      <c r="O2701" s="5">
        <f t="shared" si="298"/>
        <v>5.6544214720016086</v>
      </c>
      <c r="P2701" s="10">
        <f>admin4_VUL_ALL!X2701</f>
        <v>41.35</v>
      </c>
      <c r="Q2701" s="5">
        <f t="shared" si="299"/>
        <v>7.5854700854700861</v>
      </c>
      <c r="T2701"/>
      <c r="AC2701"/>
      <c r="AD2701"/>
    </row>
    <row r="2702" spans="1:30" ht="12.75" customHeight="1">
      <c r="A2702" s="4" t="s">
        <v>1334</v>
      </c>
      <c r="B2702" s="4" t="s">
        <v>6927</v>
      </c>
      <c r="C2702" s="4" t="s">
        <v>13</v>
      </c>
      <c r="D2702" s="4" t="s">
        <v>8680</v>
      </c>
      <c r="E2702" s="10">
        <f>IFERROR(VLOOKUP(A2702,admin4_MMI_ALL!$A$2:$B$3312,2,FALSE),3.5)</f>
        <v>3.8976151943200001</v>
      </c>
      <c r="F2702" s="35">
        <f t="shared" si="294"/>
        <v>7899.7835920484922</v>
      </c>
      <c r="G2702" s="5">
        <f t="shared" si="295"/>
        <v>1.0983230681900776E-4</v>
      </c>
      <c r="H2702">
        <f>admin4_POP_ALL!M2702</f>
        <v>4433</v>
      </c>
      <c r="I2702" s="5">
        <f t="shared" si="296"/>
        <v>4.5445551964061824E-2</v>
      </c>
      <c r="J2702">
        <f>admin4_POP_ALL!P2702</f>
        <v>176.47</v>
      </c>
      <c r="K2702" s="5">
        <f t="shared" si="300"/>
        <v>5.1496840834501558</v>
      </c>
      <c r="L2702" s="10">
        <f>admin4_VUL_ALL!N2702</f>
        <v>97.886128999284466</v>
      </c>
      <c r="M2702" s="5">
        <f t="shared" si="297"/>
        <v>9.7658956280997273</v>
      </c>
      <c r="N2702" s="10">
        <f>admin4_VUL_ALL!W2702</f>
        <v>55.015843810692019</v>
      </c>
      <c r="O2702" s="5">
        <f t="shared" si="298"/>
        <v>5.6544214720016086</v>
      </c>
      <c r="P2702" s="10">
        <f>admin4_VUL_ALL!X2702</f>
        <v>41.35</v>
      </c>
      <c r="Q2702" s="5">
        <f t="shared" si="299"/>
        <v>7.5854700854700861</v>
      </c>
      <c r="T2702"/>
      <c r="AC2702"/>
      <c r="AD2702"/>
    </row>
    <row r="2703" spans="1:30" ht="12.75" customHeight="1">
      <c r="A2703" s="4" t="s">
        <v>9095</v>
      </c>
      <c r="B2703" s="4" t="s">
        <v>9097</v>
      </c>
      <c r="C2703" s="4" t="s">
        <v>13</v>
      </c>
      <c r="D2703" s="4" t="s">
        <v>8680</v>
      </c>
      <c r="E2703" s="10">
        <f>IFERROR(VLOOKUP(A2703,admin4_MMI_ALL!$A$2:$B$3312,2,FALSE),3.5)</f>
        <v>3.5</v>
      </c>
      <c r="F2703" s="35">
        <f t="shared" si="294"/>
        <v>3162.2776601683804</v>
      </c>
      <c r="G2703" s="5">
        <f t="shared" si="295"/>
        <v>0</v>
      </c>
      <c r="H2703">
        <f>admin4_POP_ALL!M2703</f>
        <v>5243</v>
      </c>
      <c r="I2703" s="5">
        <f t="shared" si="296"/>
        <v>5.3749386182624891E-2</v>
      </c>
      <c r="J2703">
        <f>admin4_POP_ALL!P2703</f>
        <v>248.24</v>
      </c>
      <c r="K2703" s="5">
        <f t="shared" si="300"/>
        <v>5.48938123344705</v>
      </c>
      <c r="L2703" s="10">
        <f>admin4_VUL_ALL!N2703</f>
        <v>97.886128999284466</v>
      </c>
      <c r="M2703" s="5">
        <f t="shared" si="297"/>
        <v>9.7658956280997273</v>
      </c>
      <c r="N2703" s="10">
        <f>admin4_VUL_ALL!W2703</f>
        <v>55.015843810692019</v>
      </c>
      <c r="O2703" s="5">
        <f t="shared" si="298"/>
        <v>5.6544214720016086</v>
      </c>
      <c r="P2703" s="10">
        <f>admin4_VUL_ALL!X2703</f>
        <v>41.35</v>
      </c>
      <c r="Q2703" s="5">
        <f t="shared" si="299"/>
        <v>7.5854700854700861</v>
      </c>
      <c r="T2703"/>
      <c r="AC2703"/>
      <c r="AD2703"/>
    </row>
    <row r="2704" spans="1:30" ht="12.75" customHeight="1">
      <c r="A2704" s="4" t="s">
        <v>1333</v>
      </c>
      <c r="B2704" s="4" t="s">
        <v>9099</v>
      </c>
      <c r="C2704" s="4" t="s">
        <v>13</v>
      </c>
      <c r="D2704" s="4" t="s">
        <v>8680</v>
      </c>
      <c r="E2704" s="10">
        <f>IFERROR(VLOOKUP(A2704,admin4_MMI_ALL!$A$2:$B$3312,2,FALSE),3.5)</f>
        <v>3.9401876926399999</v>
      </c>
      <c r="F2704" s="35">
        <f t="shared" si="294"/>
        <v>8713.4008284807787</v>
      </c>
      <c r="G2704" s="5">
        <f t="shared" si="295"/>
        <v>1.2869486007592798E-4</v>
      </c>
      <c r="H2704">
        <f>admin4_POP_ALL!M2704</f>
        <v>2444</v>
      </c>
      <c r="I2704" s="5">
        <f t="shared" si="296"/>
        <v>2.5055025716256962E-2</v>
      </c>
      <c r="J2704">
        <f>admin4_POP_ALL!P2704</f>
        <v>204.46</v>
      </c>
      <c r="K2704" s="5">
        <f t="shared" si="300"/>
        <v>5.2962377142672832</v>
      </c>
      <c r="L2704" s="10">
        <f>admin4_VUL_ALL!N2704</f>
        <v>97.886128999284466</v>
      </c>
      <c r="M2704" s="5">
        <f t="shared" si="297"/>
        <v>9.7658956280997273</v>
      </c>
      <c r="N2704" s="10">
        <f>admin4_VUL_ALL!W2704</f>
        <v>55.015843810692019</v>
      </c>
      <c r="O2704" s="5">
        <f t="shared" si="298"/>
        <v>5.6544214720016086</v>
      </c>
      <c r="P2704" s="10">
        <f>admin4_VUL_ALL!X2704</f>
        <v>41.35</v>
      </c>
      <c r="Q2704" s="5">
        <f t="shared" si="299"/>
        <v>7.5854700854700861</v>
      </c>
      <c r="T2704"/>
      <c r="AC2704"/>
      <c r="AD2704"/>
    </row>
    <row r="2705" spans="1:30" ht="12.75" customHeight="1">
      <c r="A2705" s="4" t="s">
        <v>1332</v>
      </c>
      <c r="B2705" s="4" t="s">
        <v>6846</v>
      </c>
      <c r="C2705" s="4" t="s">
        <v>13</v>
      </c>
      <c r="D2705" s="4" t="s">
        <v>8680</v>
      </c>
      <c r="E2705" s="10">
        <f>IFERROR(VLOOKUP(A2705,admin4_MMI_ALL!$A$2:$B$3312,2,FALSE),3.5)</f>
        <v>3.9580748081200001</v>
      </c>
      <c r="F2705" s="35">
        <f t="shared" si="294"/>
        <v>9079.7691760502858</v>
      </c>
      <c r="G2705" s="5">
        <f t="shared" si="295"/>
        <v>1.371885868042147E-4</v>
      </c>
      <c r="H2705">
        <f>admin4_POP_ALL!M2705</f>
        <v>4008</v>
      </c>
      <c r="I2705" s="5">
        <f t="shared" si="296"/>
        <v>4.1088601911112063E-2</v>
      </c>
      <c r="J2705">
        <f>admin4_POP_ALL!P2705</f>
        <v>159.96</v>
      </c>
      <c r="K2705" s="5">
        <f t="shared" si="300"/>
        <v>5.0519025618037539</v>
      </c>
      <c r="L2705" s="10">
        <f>admin4_VUL_ALL!N2705</f>
        <v>97.886128999284466</v>
      </c>
      <c r="M2705" s="5">
        <f t="shared" si="297"/>
        <v>9.7658956280997273</v>
      </c>
      <c r="N2705" s="10">
        <f>admin4_VUL_ALL!W2705</f>
        <v>55.015843810692019</v>
      </c>
      <c r="O2705" s="5">
        <f t="shared" si="298"/>
        <v>5.6544214720016086</v>
      </c>
      <c r="P2705" s="10">
        <f>admin4_VUL_ALL!X2705</f>
        <v>41.35</v>
      </c>
      <c r="Q2705" s="5">
        <f t="shared" si="299"/>
        <v>7.5854700854700861</v>
      </c>
      <c r="T2705"/>
      <c r="AC2705"/>
      <c r="AD2705"/>
    </row>
    <row r="2706" spans="1:30" ht="12.75" customHeight="1">
      <c r="A2706" s="4" t="s">
        <v>9100</v>
      </c>
      <c r="B2706" s="4" t="s">
        <v>9102</v>
      </c>
      <c r="C2706" s="4" t="s">
        <v>13</v>
      </c>
      <c r="D2706" s="4" t="s">
        <v>8680</v>
      </c>
      <c r="E2706" s="10">
        <f>IFERROR(VLOOKUP(A2706,admin4_MMI_ALL!$A$2:$B$3312,2,FALSE),3.5)</f>
        <v>3.5</v>
      </c>
      <c r="F2706" s="35">
        <f t="shared" si="294"/>
        <v>3162.2776601683804</v>
      </c>
      <c r="G2706" s="5">
        <f t="shared" si="295"/>
        <v>0</v>
      </c>
      <c r="H2706">
        <f>admin4_POP_ALL!M2706</f>
        <v>4865</v>
      </c>
      <c r="I2706" s="5">
        <f t="shared" si="296"/>
        <v>4.9874263547295461E-2</v>
      </c>
      <c r="J2706">
        <f>admin4_POP_ALL!P2706</f>
        <v>124.33</v>
      </c>
      <c r="K2706" s="5">
        <f t="shared" si="300"/>
        <v>4.8010611682338951</v>
      </c>
      <c r="L2706" s="10">
        <f>admin4_VUL_ALL!N2706</f>
        <v>97.886128999284466</v>
      </c>
      <c r="M2706" s="5">
        <f t="shared" si="297"/>
        <v>9.7658956280997273</v>
      </c>
      <c r="N2706" s="10">
        <f>admin4_VUL_ALL!W2706</f>
        <v>55.015843810692019</v>
      </c>
      <c r="O2706" s="5">
        <f t="shared" si="298"/>
        <v>5.6544214720016086</v>
      </c>
      <c r="P2706" s="10">
        <f>admin4_VUL_ALL!X2706</f>
        <v>41.35</v>
      </c>
      <c r="Q2706" s="5">
        <f t="shared" si="299"/>
        <v>7.5854700854700861</v>
      </c>
      <c r="T2706"/>
      <c r="AC2706"/>
      <c r="AD2706"/>
    </row>
    <row r="2707" spans="1:30" ht="12.75" customHeight="1">
      <c r="A2707" s="4" t="s">
        <v>9103</v>
      </c>
      <c r="B2707" s="4" t="s">
        <v>7959</v>
      </c>
      <c r="C2707" s="4" t="s">
        <v>13</v>
      </c>
      <c r="D2707" s="4" t="s">
        <v>8680</v>
      </c>
      <c r="E2707" s="10">
        <f>IFERROR(VLOOKUP(A2707,admin4_MMI_ALL!$A$2:$B$3312,2,FALSE),3.5)</f>
        <v>3.5</v>
      </c>
      <c r="F2707" s="35">
        <f t="shared" si="294"/>
        <v>3162.2776601683804</v>
      </c>
      <c r="G2707" s="5">
        <f t="shared" si="295"/>
        <v>0</v>
      </c>
      <c r="H2707">
        <f>admin4_POP_ALL!M2707</f>
        <v>2143</v>
      </c>
      <c r="I2707" s="5">
        <f t="shared" si="296"/>
        <v>2.1969279914050188E-2</v>
      </c>
      <c r="J2707">
        <f>admin4_POP_ALL!P2707</f>
        <v>123.8</v>
      </c>
      <c r="K2707" s="5">
        <f t="shared" si="300"/>
        <v>4.796808586284806</v>
      </c>
      <c r="L2707" s="10">
        <f>admin4_VUL_ALL!N2707</f>
        <v>97.886128999284466</v>
      </c>
      <c r="M2707" s="5">
        <f t="shared" si="297"/>
        <v>9.7658956280997273</v>
      </c>
      <c r="N2707" s="10">
        <f>admin4_VUL_ALL!W2707</f>
        <v>55.015843810692019</v>
      </c>
      <c r="O2707" s="5">
        <f t="shared" si="298"/>
        <v>5.6544214720016086</v>
      </c>
      <c r="P2707" s="10">
        <f>admin4_VUL_ALL!X2707</f>
        <v>41.35</v>
      </c>
      <c r="Q2707" s="5">
        <f t="shared" si="299"/>
        <v>7.5854700854700861</v>
      </c>
      <c r="T2707"/>
      <c r="AC2707"/>
      <c r="AD2707"/>
    </row>
    <row r="2708" spans="1:30" ht="12.75" customHeight="1">
      <c r="A2708" s="4" t="s">
        <v>9104</v>
      </c>
      <c r="B2708" s="4" t="s">
        <v>9106</v>
      </c>
      <c r="C2708" s="4" t="s">
        <v>13</v>
      </c>
      <c r="D2708" s="4" t="s">
        <v>8680</v>
      </c>
      <c r="E2708" s="10">
        <f>IFERROR(VLOOKUP(A2708,admin4_MMI_ALL!$A$2:$B$3312,2,FALSE),3.5)</f>
        <v>3.5</v>
      </c>
      <c r="F2708" s="35">
        <f t="shared" si="294"/>
        <v>3162.2776601683804</v>
      </c>
      <c r="G2708" s="5">
        <f t="shared" si="295"/>
        <v>0</v>
      </c>
      <c r="H2708">
        <f>admin4_POP_ALL!M2708</f>
        <v>6032</v>
      </c>
      <c r="I2708" s="5">
        <f t="shared" si="296"/>
        <v>6.1837935810336322E-2</v>
      </c>
      <c r="J2708">
        <f>admin4_POP_ALL!P2708</f>
        <v>169.71</v>
      </c>
      <c r="K2708" s="5">
        <f t="shared" si="300"/>
        <v>5.1108014769638954</v>
      </c>
      <c r="L2708" s="10">
        <f>admin4_VUL_ALL!N2708</f>
        <v>97.886128999284466</v>
      </c>
      <c r="M2708" s="5">
        <f t="shared" si="297"/>
        <v>9.7658956280997273</v>
      </c>
      <c r="N2708" s="10">
        <f>admin4_VUL_ALL!W2708</f>
        <v>55.015843810692019</v>
      </c>
      <c r="O2708" s="5">
        <f t="shared" si="298"/>
        <v>5.6544214720016086</v>
      </c>
      <c r="P2708" s="10">
        <f>admin4_VUL_ALL!X2708</f>
        <v>41.35</v>
      </c>
      <c r="Q2708" s="5">
        <f t="shared" si="299"/>
        <v>7.5854700854700861</v>
      </c>
      <c r="T2708"/>
      <c r="AC2708"/>
      <c r="AD2708"/>
    </row>
    <row r="2709" spans="1:30" ht="12.75" customHeight="1">
      <c r="A2709" s="4" t="s">
        <v>9107</v>
      </c>
      <c r="B2709" s="4" t="s">
        <v>9109</v>
      </c>
      <c r="C2709" s="4" t="s">
        <v>13</v>
      </c>
      <c r="D2709" s="4" t="s">
        <v>8680</v>
      </c>
      <c r="E2709" s="10">
        <f>IFERROR(VLOOKUP(A2709,admin4_MMI_ALL!$A$2:$B$3312,2,FALSE),3.5)</f>
        <v>3.5</v>
      </c>
      <c r="F2709" s="35">
        <f t="shared" si="294"/>
        <v>3162.2776601683804</v>
      </c>
      <c r="G2709" s="5">
        <f t="shared" si="295"/>
        <v>0</v>
      </c>
      <c r="H2709">
        <f>admin4_POP_ALL!M2709</f>
        <v>6709</v>
      </c>
      <c r="I2709" s="5">
        <f t="shared" si="296"/>
        <v>6.8778300953505705E-2</v>
      </c>
      <c r="J2709">
        <f>admin4_POP_ALL!P2709</f>
        <v>202.53</v>
      </c>
      <c r="K2709" s="5">
        <f t="shared" si="300"/>
        <v>5.2867964041539448</v>
      </c>
      <c r="L2709" s="10">
        <f>admin4_VUL_ALL!N2709</f>
        <v>97.886128999284466</v>
      </c>
      <c r="M2709" s="5">
        <f t="shared" si="297"/>
        <v>9.7658956280997273</v>
      </c>
      <c r="N2709" s="10">
        <f>admin4_VUL_ALL!W2709</f>
        <v>55.015843810692019</v>
      </c>
      <c r="O2709" s="5">
        <f t="shared" si="298"/>
        <v>5.6544214720016086</v>
      </c>
      <c r="P2709" s="10">
        <f>admin4_VUL_ALL!X2709</f>
        <v>41.35</v>
      </c>
      <c r="Q2709" s="5">
        <f t="shared" si="299"/>
        <v>7.5854700854700861</v>
      </c>
      <c r="T2709"/>
      <c r="AC2709"/>
      <c r="AD2709"/>
    </row>
    <row r="2710" spans="1:30" ht="12.75" customHeight="1">
      <c r="A2710" s="4" t="s">
        <v>9110</v>
      </c>
      <c r="B2710" s="4" t="s">
        <v>9112</v>
      </c>
      <c r="C2710" s="4" t="s">
        <v>13</v>
      </c>
      <c r="D2710" s="4" t="s">
        <v>8680</v>
      </c>
      <c r="E2710" s="10">
        <f>IFERROR(VLOOKUP(A2710,admin4_MMI_ALL!$A$2:$B$3312,2,FALSE),3.5)</f>
        <v>3.5</v>
      </c>
      <c r="F2710" s="35">
        <f t="shared" si="294"/>
        <v>3162.2776601683804</v>
      </c>
      <c r="G2710" s="5">
        <f t="shared" si="295"/>
        <v>0</v>
      </c>
      <c r="H2710">
        <f>admin4_POP_ALL!M2710</f>
        <v>5594</v>
      </c>
      <c r="I2710" s="5">
        <f t="shared" si="296"/>
        <v>5.7347714344002224E-2</v>
      </c>
      <c r="J2710">
        <f>admin4_POP_ALL!P2710</f>
        <v>392.72</v>
      </c>
      <c r="K2710" s="5">
        <f t="shared" si="300"/>
        <v>5.9460013122743227</v>
      </c>
      <c r="L2710" s="10">
        <f>admin4_VUL_ALL!N2710</f>
        <v>97.886128999284466</v>
      </c>
      <c r="M2710" s="5">
        <f t="shared" si="297"/>
        <v>9.7658956280997273</v>
      </c>
      <c r="N2710" s="10">
        <f>admin4_VUL_ALL!W2710</f>
        <v>55.015843810692019</v>
      </c>
      <c r="O2710" s="5">
        <f t="shared" si="298"/>
        <v>5.6544214720016086</v>
      </c>
      <c r="P2710" s="10">
        <f>admin4_VUL_ALL!X2710</f>
        <v>41.35</v>
      </c>
      <c r="Q2710" s="5">
        <f t="shared" si="299"/>
        <v>7.5854700854700861</v>
      </c>
      <c r="T2710"/>
      <c r="AC2710"/>
      <c r="AD2710"/>
    </row>
    <row r="2711" spans="1:30" ht="12.75" customHeight="1">
      <c r="A2711" s="4" t="s">
        <v>1331</v>
      </c>
      <c r="B2711" s="4" t="s">
        <v>8395</v>
      </c>
      <c r="C2711" s="4" t="s">
        <v>13</v>
      </c>
      <c r="D2711" s="4" t="s">
        <v>8680</v>
      </c>
      <c r="E2711" s="10">
        <f>IFERROR(VLOOKUP(A2711,admin4_MMI_ALL!$A$2:$B$3312,2,FALSE),3.5)</f>
        <v>3.9915347099299998</v>
      </c>
      <c r="F2711" s="35">
        <f t="shared" si="294"/>
        <v>9806.9669098727845</v>
      </c>
      <c r="G2711" s="5">
        <f t="shared" si="295"/>
        <v>1.5404762735587117E-4</v>
      </c>
      <c r="H2711">
        <f>admin4_POP_ALL!M2711</f>
        <v>3480</v>
      </c>
      <c r="I2711" s="5">
        <f t="shared" si="296"/>
        <v>3.5675732198270957E-2</v>
      </c>
      <c r="J2711">
        <f>admin4_POP_ALL!P2711</f>
        <v>172.02</v>
      </c>
      <c r="K2711" s="5">
        <f t="shared" si="300"/>
        <v>5.1242597992825889</v>
      </c>
      <c r="L2711" s="10">
        <f>admin4_VUL_ALL!N2711</f>
        <v>97.886128999284466</v>
      </c>
      <c r="M2711" s="5">
        <f t="shared" si="297"/>
        <v>9.7658956280997273</v>
      </c>
      <c r="N2711" s="10">
        <f>admin4_VUL_ALL!W2711</f>
        <v>55.015843810692019</v>
      </c>
      <c r="O2711" s="5">
        <f t="shared" si="298"/>
        <v>5.6544214720016086</v>
      </c>
      <c r="P2711" s="10">
        <f>admin4_VUL_ALL!X2711</f>
        <v>41.35</v>
      </c>
      <c r="Q2711" s="5">
        <f t="shared" si="299"/>
        <v>7.5854700854700861</v>
      </c>
      <c r="T2711"/>
      <c r="AC2711"/>
      <c r="AD2711"/>
    </row>
    <row r="2712" spans="1:30" ht="12.75" customHeight="1">
      <c r="A2712" s="4" t="s">
        <v>9113</v>
      </c>
      <c r="B2712" s="4" t="s">
        <v>9115</v>
      </c>
      <c r="C2712" s="4" t="s">
        <v>13</v>
      </c>
      <c r="D2712" s="4" t="s">
        <v>8680</v>
      </c>
      <c r="E2712" s="10">
        <f>IFERROR(VLOOKUP(A2712,admin4_MMI_ALL!$A$2:$B$3312,2,FALSE),3.5)</f>
        <v>3.5</v>
      </c>
      <c r="F2712" s="35">
        <f t="shared" si="294"/>
        <v>3162.2776601683804</v>
      </c>
      <c r="G2712" s="5">
        <f t="shared" si="295"/>
        <v>0</v>
      </c>
      <c r="H2712">
        <f>admin4_POP_ALL!M2712</f>
        <v>6295</v>
      </c>
      <c r="I2712" s="5">
        <f t="shared" si="296"/>
        <v>6.4534119019573469E-2</v>
      </c>
      <c r="J2712">
        <f>admin4_POP_ALL!P2712</f>
        <v>314.89999999999998</v>
      </c>
      <c r="K2712" s="5">
        <f t="shared" si="300"/>
        <v>5.7261613483878211</v>
      </c>
      <c r="L2712" s="10">
        <f>admin4_VUL_ALL!N2712</f>
        <v>97.886128999284466</v>
      </c>
      <c r="M2712" s="5">
        <f t="shared" si="297"/>
        <v>9.7658956280997273</v>
      </c>
      <c r="N2712" s="10">
        <f>admin4_VUL_ALL!W2712</f>
        <v>55.015843810692019</v>
      </c>
      <c r="O2712" s="5">
        <f t="shared" si="298"/>
        <v>5.6544214720016086</v>
      </c>
      <c r="P2712" s="10">
        <f>admin4_VUL_ALL!X2712</f>
        <v>41.35</v>
      </c>
      <c r="Q2712" s="5">
        <f t="shared" si="299"/>
        <v>7.5854700854700861</v>
      </c>
      <c r="T2712"/>
      <c r="AC2712"/>
      <c r="AD2712"/>
    </row>
    <row r="2713" spans="1:30" ht="12.75" customHeight="1">
      <c r="A2713" s="4" t="s">
        <v>1330</v>
      </c>
      <c r="B2713" s="4" t="s">
        <v>9117</v>
      </c>
      <c r="C2713" s="4" t="s">
        <v>26</v>
      </c>
      <c r="D2713" s="4" t="s">
        <v>8680</v>
      </c>
      <c r="E2713" s="10">
        <f>IFERROR(VLOOKUP(A2713,admin4_MMI_ALL!$A$2:$B$3312,2,FALSE),3.5)</f>
        <v>4.0213961601300001</v>
      </c>
      <c r="F2713" s="35">
        <f t="shared" si="294"/>
        <v>10505.002500817813</v>
      </c>
      <c r="G2713" s="5">
        <f t="shared" si="295"/>
        <v>1.7023058528724749E-4</v>
      </c>
      <c r="H2713">
        <f>admin4_POP_ALL!M2713</f>
        <v>3675</v>
      </c>
      <c r="I2713" s="5">
        <f t="shared" si="296"/>
        <v>3.7674803399036144E-2</v>
      </c>
      <c r="J2713">
        <f>admin4_POP_ALL!P2713</f>
        <v>85.05</v>
      </c>
      <c r="K2713" s="5">
        <f t="shared" si="300"/>
        <v>4.4230835876645722</v>
      </c>
      <c r="L2713" s="10">
        <f>admin4_VUL_ALL!N2713</f>
        <v>98.706839963240128</v>
      </c>
      <c r="M2713" s="5">
        <f t="shared" si="297"/>
        <v>9.8774836939419366</v>
      </c>
      <c r="N2713" s="10">
        <f>admin4_VUL_ALL!W2713</f>
        <v>75.794275961664695</v>
      </c>
      <c r="O2713" s="5">
        <f t="shared" si="298"/>
        <v>7.8315016944398144</v>
      </c>
      <c r="P2713" s="10">
        <f>admin4_VUL_ALL!X2713</f>
        <v>44.2</v>
      </c>
      <c r="Q2713" s="5">
        <f t="shared" si="299"/>
        <v>8.4554334554334574</v>
      </c>
      <c r="T2713"/>
      <c r="AC2713"/>
      <c r="AD2713"/>
    </row>
    <row r="2714" spans="1:30" ht="12.75" customHeight="1">
      <c r="A2714" s="4" t="s">
        <v>1329</v>
      </c>
      <c r="B2714" s="4" t="s">
        <v>9119</v>
      </c>
      <c r="C2714" s="4" t="s">
        <v>26</v>
      </c>
      <c r="D2714" s="4" t="s">
        <v>8680</v>
      </c>
      <c r="E2714" s="10">
        <f>IFERROR(VLOOKUP(A2714,admin4_MMI_ALL!$A$2:$B$3312,2,FALSE),3.5)</f>
        <v>4.08557271957</v>
      </c>
      <c r="F2714" s="35">
        <f t="shared" si="294"/>
        <v>12177.908863312749</v>
      </c>
      <c r="G2714" s="5">
        <f t="shared" si="295"/>
        <v>2.0901452931327554E-4</v>
      </c>
      <c r="H2714">
        <f>admin4_POP_ALL!M2714</f>
        <v>3479</v>
      </c>
      <c r="I2714" s="5">
        <f t="shared" si="296"/>
        <v>3.5665480551087543E-2</v>
      </c>
      <c r="J2714">
        <f>admin4_POP_ALL!P2714</f>
        <v>47.19</v>
      </c>
      <c r="K2714" s="5">
        <f t="shared" si="300"/>
        <v>3.8366983973072539</v>
      </c>
      <c r="L2714" s="10">
        <f>admin4_VUL_ALL!N2714</f>
        <v>98.706839963240128</v>
      </c>
      <c r="M2714" s="5">
        <f t="shared" si="297"/>
        <v>9.8774836939419366</v>
      </c>
      <c r="N2714" s="10">
        <f>admin4_VUL_ALL!W2714</f>
        <v>75.794275961664695</v>
      </c>
      <c r="O2714" s="5">
        <f t="shared" si="298"/>
        <v>7.8315016944398144</v>
      </c>
      <c r="P2714" s="10">
        <f>admin4_VUL_ALL!X2714</f>
        <v>44.2</v>
      </c>
      <c r="Q2714" s="5">
        <f t="shared" si="299"/>
        <v>8.4554334554334574</v>
      </c>
      <c r="T2714"/>
      <c r="AC2714"/>
      <c r="AD2714"/>
    </row>
    <row r="2715" spans="1:30" ht="12.75" customHeight="1">
      <c r="A2715" s="4" t="s">
        <v>1328</v>
      </c>
      <c r="B2715" s="4" t="s">
        <v>9121</v>
      </c>
      <c r="C2715" s="4" t="s">
        <v>26</v>
      </c>
      <c r="D2715" s="4" t="s">
        <v>8680</v>
      </c>
      <c r="E2715" s="10">
        <f>IFERROR(VLOOKUP(A2715,admin4_MMI_ALL!$A$2:$B$3312,2,FALSE),3.5)</f>
        <v>4.1642236709600002</v>
      </c>
      <c r="F2715" s="35">
        <f t="shared" si="294"/>
        <v>14595.657743709302</v>
      </c>
      <c r="G2715" s="5">
        <f t="shared" si="295"/>
        <v>2.6506658300171125E-4</v>
      </c>
      <c r="H2715">
        <f>admin4_POP_ALL!M2715</f>
        <v>6133</v>
      </c>
      <c r="I2715" s="5">
        <f t="shared" si="296"/>
        <v>6.2873352175860847E-2</v>
      </c>
      <c r="J2715">
        <f>admin4_POP_ALL!P2715</f>
        <v>161.69</v>
      </c>
      <c r="K2715" s="5">
        <f t="shared" si="300"/>
        <v>5.0626109023004506</v>
      </c>
      <c r="L2715" s="10">
        <f>admin4_VUL_ALL!N2715</f>
        <v>98.706839963240128</v>
      </c>
      <c r="M2715" s="5">
        <f t="shared" si="297"/>
        <v>9.8774836939419366</v>
      </c>
      <c r="N2715" s="10">
        <f>admin4_VUL_ALL!W2715</f>
        <v>75.794275961664695</v>
      </c>
      <c r="O2715" s="5">
        <f t="shared" si="298"/>
        <v>7.8315016944398144</v>
      </c>
      <c r="P2715" s="10">
        <f>admin4_VUL_ALL!X2715</f>
        <v>44.2</v>
      </c>
      <c r="Q2715" s="5">
        <f t="shared" si="299"/>
        <v>8.4554334554334574</v>
      </c>
      <c r="T2715"/>
      <c r="AC2715"/>
      <c r="AD2715"/>
    </row>
    <row r="2716" spans="1:30" ht="12.75" customHeight="1">
      <c r="A2716" s="4" t="s">
        <v>1327</v>
      </c>
      <c r="B2716" s="4" t="s">
        <v>9123</v>
      </c>
      <c r="C2716" s="4" t="s">
        <v>26</v>
      </c>
      <c r="D2716" s="4" t="s">
        <v>8680</v>
      </c>
      <c r="E2716" s="10">
        <f>IFERROR(VLOOKUP(A2716,admin4_MMI_ALL!$A$2:$B$3312,2,FALSE),3.5)</f>
        <v>3.9642703533199999</v>
      </c>
      <c r="F2716" s="35">
        <f t="shared" si="294"/>
        <v>9210.227406028831</v>
      </c>
      <c r="G2716" s="5">
        <f t="shared" si="295"/>
        <v>1.4021307448783897E-4</v>
      </c>
      <c r="H2716">
        <f>admin4_POP_ALL!M2716</f>
        <v>4995</v>
      </c>
      <c r="I2716" s="5">
        <f t="shared" si="296"/>
        <v>5.1206977681138917E-2</v>
      </c>
      <c r="J2716">
        <f>admin4_POP_ALL!P2716</f>
        <v>30</v>
      </c>
      <c r="K2716" s="5">
        <f t="shared" si="300"/>
        <v>3.3857686335830217</v>
      </c>
      <c r="L2716" s="10">
        <f>admin4_VUL_ALL!N2716</f>
        <v>98.706839963240128</v>
      </c>
      <c r="M2716" s="5">
        <f t="shared" si="297"/>
        <v>9.8774836939419366</v>
      </c>
      <c r="N2716" s="10">
        <f>admin4_VUL_ALL!W2716</f>
        <v>75.794275961664695</v>
      </c>
      <c r="O2716" s="5">
        <f t="shared" si="298"/>
        <v>7.8315016944398144</v>
      </c>
      <c r="P2716" s="10">
        <f>admin4_VUL_ALL!X2716</f>
        <v>44.2</v>
      </c>
      <c r="Q2716" s="5">
        <f t="shared" si="299"/>
        <v>8.4554334554334574</v>
      </c>
      <c r="T2716"/>
      <c r="AC2716"/>
      <c r="AD2716"/>
    </row>
    <row r="2717" spans="1:30" ht="12.75" customHeight="1">
      <c r="A2717" s="4" t="s">
        <v>1326</v>
      </c>
      <c r="B2717" s="4" t="s">
        <v>3596</v>
      </c>
      <c r="C2717" s="4" t="s">
        <v>26</v>
      </c>
      <c r="D2717" s="4" t="s">
        <v>8680</v>
      </c>
      <c r="E2717" s="10">
        <f>IFERROR(VLOOKUP(A2717,admin4_MMI_ALL!$A$2:$B$3312,2,FALSE),3.5)</f>
        <v>4.0669269561799997</v>
      </c>
      <c r="F2717" s="35">
        <f t="shared" si="294"/>
        <v>11666.133883075614</v>
      </c>
      <c r="G2717" s="5">
        <f t="shared" si="295"/>
        <v>1.9714975754097096E-4</v>
      </c>
      <c r="H2717">
        <f>admin4_POP_ALL!M2717</f>
        <v>6839</v>
      </c>
      <c r="I2717" s="5">
        <f t="shared" si="296"/>
        <v>7.0111015087349154E-2</v>
      </c>
      <c r="J2717">
        <f>admin4_POP_ALL!P2717</f>
        <v>98.99</v>
      </c>
      <c r="K2717" s="5">
        <f t="shared" si="300"/>
        <v>4.5741745909589095</v>
      </c>
      <c r="L2717" s="10">
        <f>admin4_VUL_ALL!N2717</f>
        <v>98.706839963240128</v>
      </c>
      <c r="M2717" s="5">
        <f t="shared" si="297"/>
        <v>9.8774836939419366</v>
      </c>
      <c r="N2717" s="10">
        <f>admin4_VUL_ALL!W2717</f>
        <v>75.794275961664695</v>
      </c>
      <c r="O2717" s="5">
        <f t="shared" si="298"/>
        <v>7.8315016944398144</v>
      </c>
      <c r="P2717" s="10">
        <f>admin4_VUL_ALL!X2717</f>
        <v>44.2</v>
      </c>
      <c r="Q2717" s="5">
        <f t="shared" si="299"/>
        <v>8.4554334554334574</v>
      </c>
      <c r="T2717"/>
      <c r="AC2717"/>
      <c r="AD2717"/>
    </row>
    <row r="2718" spans="1:30" ht="12.75" customHeight="1">
      <c r="A2718" s="4" t="s">
        <v>1325</v>
      </c>
      <c r="B2718" s="4" t="s">
        <v>9125</v>
      </c>
      <c r="C2718" s="4" t="s">
        <v>26</v>
      </c>
      <c r="D2718" s="4" t="s">
        <v>8680</v>
      </c>
      <c r="E2718" s="10">
        <f>IFERROR(VLOOKUP(A2718,admin4_MMI_ALL!$A$2:$B$3312,2,FALSE),3.5)</f>
        <v>4.0483279228200004</v>
      </c>
      <c r="F2718" s="35">
        <f t="shared" si="294"/>
        <v>11177.068763923993</v>
      </c>
      <c r="G2718" s="5">
        <f t="shared" si="295"/>
        <v>1.8581148145361667E-4</v>
      </c>
      <c r="H2718">
        <f>admin4_POP_ALL!M2718</f>
        <v>8178</v>
      </c>
      <c r="I2718" s="5">
        <f t="shared" si="296"/>
        <v>8.3837970665936748E-2</v>
      </c>
      <c r="J2718">
        <f>admin4_POP_ALL!P2718</f>
        <v>176.04</v>
      </c>
      <c r="K2718" s="5">
        <f t="shared" si="300"/>
        <v>5.1472555020402293</v>
      </c>
      <c r="L2718" s="10">
        <f>admin4_VUL_ALL!N2718</f>
        <v>98.706839963240128</v>
      </c>
      <c r="M2718" s="5">
        <f t="shared" si="297"/>
        <v>9.8774836939419366</v>
      </c>
      <c r="N2718" s="10">
        <f>admin4_VUL_ALL!W2718</f>
        <v>75.794275961664695</v>
      </c>
      <c r="O2718" s="5">
        <f t="shared" si="298"/>
        <v>7.8315016944398144</v>
      </c>
      <c r="P2718" s="10">
        <f>admin4_VUL_ALL!X2718</f>
        <v>44.2</v>
      </c>
      <c r="Q2718" s="5">
        <f t="shared" si="299"/>
        <v>8.4554334554334574</v>
      </c>
      <c r="T2718"/>
      <c r="AC2718"/>
      <c r="AD2718"/>
    </row>
    <row r="2719" spans="1:30" ht="12.75" customHeight="1">
      <c r="A2719" s="4" t="s">
        <v>1324</v>
      </c>
      <c r="B2719" s="4" t="s">
        <v>9127</v>
      </c>
      <c r="C2719" s="4" t="s">
        <v>26</v>
      </c>
      <c r="D2719" s="4" t="s">
        <v>8680</v>
      </c>
      <c r="E2719" s="10">
        <f>IFERROR(VLOOKUP(A2719,admin4_MMI_ALL!$A$2:$B$3312,2,FALSE),3.5)</f>
        <v>4.1507868766799998</v>
      </c>
      <c r="F2719" s="35">
        <f t="shared" si="294"/>
        <v>14150.991714398209</v>
      </c>
      <c r="G2719" s="5">
        <f t="shared" si="295"/>
        <v>2.5475763638179561E-4</v>
      </c>
      <c r="H2719">
        <f>admin4_POP_ALL!M2719</f>
        <v>7551</v>
      </c>
      <c r="I2719" s="5">
        <f t="shared" si="296"/>
        <v>7.7410187881937931E-2</v>
      </c>
      <c r="J2719">
        <f>admin4_POP_ALL!P2719</f>
        <v>91.62</v>
      </c>
      <c r="K2719" s="5">
        <f t="shared" si="300"/>
        <v>4.4971563122418337</v>
      </c>
      <c r="L2719" s="10">
        <f>admin4_VUL_ALL!N2719</f>
        <v>98.706839963240128</v>
      </c>
      <c r="M2719" s="5">
        <f t="shared" si="297"/>
        <v>9.8774836939419366</v>
      </c>
      <c r="N2719" s="10">
        <f>admin4_VUL_ALL!W2719</f>
        <v>75.794275961664695</v>
      </c>
      <c r="O2719" s="5">
        <f t="shared" si="298"/>
        <v>7.8315016944398144</v>
      </c>
      <c r="P2719" s="10">
        <f>admin4_VUL_ALL!X2719</f>
        <v>44.2</v>
      </c>
      <c r="Q2719" s="5">
        <f t="shared" si="299"/>
        <v>8.4554334554334574</v>
      </c>
      <c r="T2719"/>
      <c r="AC2719"/>
      <c r="AD2719"/>
    </row>
    <row r="2720" spans="1:30" ht="12.75" customHeight="1">
      <c r="A2720" s="4" t="s">
        <v>1323</v>
      </c>
      <c r="B2720" s="4" t="s">
        <v>9129</v>
      </c>
      <c r="C2720" s="4" t="s">
        <v>26</v>
      </c>
      <c r="D2720" s="4" t="s">
        <v>8680</v>
      </c>
      <c r="E2720" s="10">
        <f>IFERROR(VLOOKUP(A2720,admin4_MMI_ALL!$A$2:$B$3312,2,FALSE),3.5)</f>
        <v>4.04098844528</v>
      </c>
      <c r="F2720" s="35">
        <f t="shared" si="294"/>
        <v>10989.765999732279</v>
      </c>
      <c r="G2720" s="5">
        <f t="shared" si="295"/>
        <v>1.814691344548893E-4</v>
      </c>
      <c r="H2720">
        <f>admin4_POP_ALL!M2720</f>
        <v>5630</v>
      </c>
      <c r="I2720" s="5">
        <f t="shared" si="296"/>
        <v>5.7716773642605024E-2</v>
      </c>
      <c r="J2720">
        <f>admin4_POP_ALL!P2720</f>
        <v>59.77</v>
      </c>
      <c r="K2720" s="5">
        <f t="shared" si="300"/>
        <v>4.0719482347633278</v>
      </c>
      <c r="L2720" s="10">
        <f>admin4_VUL_ALL!N2720</f>
        <v>98.706839963240128</v>
      </c>
      <c r="M2720" s="5">
        <f t="shared" si="297"/>
        <v>9.8774836939419366</v>
      </c>
      <c r="N2720" s="10">
        <f>admin4_VUL_ALL!W2720</f>
        <v>75.794275961664695</v>
      </c>
      <c r="O2720" s="5">
        <f t="shared" si="298"/>
        <v>7.8315016944398144</v>
      </c>
      <c r="P2720" s="10">
        <f>admin4_VUL_ALL!X2720</f>
        <v>44.2</v>
      </c>
      <c r="Q2720" s="5">
        <f t="shared" si="299"/>
        <v>8.4554334554334574</v>
      </c>
      <c r="T2720"/>
      <c r="AC2720"/>
      <c r="AD2720"/>
    </row>
    <row r="2721" spans="1:30" ht="12.75" customHeight="1">
      <c r="A2721" s="4" t="s">
        <v>1322</v>
      </c>
      <c r="B2721" s="4" t="s">
        <v>9131</v>
      </c>
      <c r="C2721" s="4" t="s">
        <v>26</v>
      </c>
      <c r="D2721" s="4" t="s">
        <v>8680</v>
      </c>
      <c r="E2721" s="10">
        <f>IFERROR(VLOOKUP(A2721,admin4_MMI_ALL!$A$2:$B$3312,2,FALSE),3.5)</f>
        <v>4.2759375572199998</v>
      </c>
      <c r="F2721" s="35">
        <f t="shared" si="294"/>
        <v>18877.199135644871</v>
      </c>
      <c r="G2721" s="5">
        <f t="shared" si="295"/>
        <v>3.643280033733215E-4</v>
      </c>
      <c r="H2721">
        <f>admin4_POP_ALL!M2721</f>
        <v>7279</v>
      </c>
      <c r="I2721" s="5">
        <f t="shared" si="296"/>
        <v>7.4621739848050081E-2</v>
      </c>
      <c r="J2721">
        <f>admin4_POP_ALL!P2721</f>
        <v>191.82</v>
      </c>
      <c r="K2721" s="5">
        <f t="shared" si="300"/>
        <v>5.232712270938773</v>
      </c>
      <c r="L2721" s="10">
        <f>admin4_VUL_ALL!N2721</f>
        <v>98.706839963240128</v>
      </c>
      <c r="M2721" s="5">
        <f t="shared" si="297"/>
        <v>9.8774836939419366</v>
      </c>
      <c r="N2721" s="10">
        <f>admin4_VUL_ALL!W2721</f>
        <v>75.794275961664695</v>
      </c>
      <c r="O2721" s="5">
        <f t="shared" si="298"/>
        <v>7.8315016944398144</v>
      </c>
      <c r="P2721" s="10">
        <f>admin4_VUL_ALL!X2721</f>
        <v>44.2</v>
      </c>
      <c r="Q2721" s="5">
        <f t="shared" si="299"/>
        <v>8.4554334554334574</v>
      </c>
      <c r="T2721"/>
      <c r="AC2721"/>
      <c r="AD2721"/>
    </row>
    <row r="2722" spans="1:30" ht="12.75" customHeight="1">
      <c r="A2722" s="4" t="s">
        <v>1321</v>
      </c>
      <c r="B2722" s="4" t="s">
        <v>9133</v>
      </c>
      <c r="C2722" s="4" t="s">
        <v>26</v>
      </c>
      <c r="D2722" s="4" t="s">
        <v>8680</v>
      </c>
      <c r="E2722" s="10">
        <f>IFERROR(VLOOKUP(A2722,admin4_MMI_ALL!$A$2:$B$3312,2,FALSE),3.5)</f>
        <v>4.1110825538600002</v>
      </c>
      <c r="F2722" s="35">
        <f t="shared" si="294"/>
        <v>12914.647413121073</v>
      </c>
      <c r="G2722" s="5">
        <f t="shared" si="295"/>
        <v>2.2609476005312938E-4</v>
      </c>
      <c r="H2722">
        <f>admin4_POP_ALL!M2722</f>
        <v>5802</v>
      </c>
      <c r="I2722" s="5">
        <f t="shared" si="296"/>
        <v>5.9480056958151749E-2</v>
      </c>
      <c r="J2722">
        <f>admin4_POP_ALL!P2722</f>
        <v>107.32</v>
      </c>
      <c r="K2722" s="5">
        <f t="shared" si="300"/>
        <v>4.6546042682862012</v>
      </c>
      <c r="L2722" s="10">
        <f>admin4_VUL_ALL!N2722</f>
        <v>98.706839963240128</v>
      </c>
      <c r="M2722" s="5">
        <f t="shared" si="297"/>
        <v>9.8774836939419366</v>
      </c>
      <c r="N2722" s="10">
        <f>admin4_VUL_ALL!W2722</f>
        <v>75.794275961664695</v>
      </c>
      <c r="O2722" s="5">
        <f t="shared" si="298"/>
        <v>7.8315016944398144</v>
      </c>
      <c r="P2722" s="10">
        <f>admin4_VUL_ALL!X2722</f>
        <v>44.2</v>
      </c>
      <c r="Q2722" s="5">
        <f t="shared" si="299"/>
        <v>8.4554334554334574</v>
      </c>
      <c r="T2722"/>
      <c r="AC2722"/>
      <c r="AD2722"/>
    </row>
    <row r="2723" spans="1:30" ht="12.75" customHeight="1">
      <c r="A2723" s="4" t="s">
        <v>1320</v>
      </c>
      <c r="B2723" s="4" t="s">
        <v>9135</v>
      </c>
      <c r="C2723" s="4" t="s">
        <v>26</v>
      </c>
      <c r="D2723" s="4" t="s">
        <v>8680</v>
      </c>
      <c r="E2723" s="10">
        <f>IFERROR(VLOOKUP(A2723,admin4_MMI_ALL!$A$2:$B$3312,2,FALSE),3.5)</f>
        <v>4.09049510956</v>
      </c>
      <c r="F2723" s="35">
        <f t="shared" si="294"/>
        <v>12316.721162244256</v>
      </c>
      <c r="G2723" s="5">
        <f t="shared" si="295"/>
        <v>2.1223269415057981E-4</v>
      </c>
      <c r="H2723">
        <f>admin4_POP_ALL!M2723</f>
        <v>5333</v>
      </c>
      <c r="I2723" s="5">
        <f t="shared" si="296"/>
        <v>5.4672034429131898E-2</v>
      </c>
      <c r="J2723">
        <f>admin4_POP_ALL!P2723</f>
        <v>105.03</v>
      </c>
      <c r="K2723" s="5">
        <f t="shared" si="300"/>
        <v>4.633133109169874</v>
      </c>
      <c r="L2723" s="10">
        <f>admin4_VUL_ALL!N2723</f>
        <v>98.706839963240128</v>
      </c>
      <c r="M2723" s="5">
        <f t="shared" si="297"/>
        <v>9.8774836939419366</v>
      </c>
      <c r="N2723" s="10">
        <f>admin4_VUL_ALL!W2723</f>
        <v>75.794275961664695</v>
      </c>
      <c r="O2723" s="5">
        <f t="shared" si="298"/>
        <v>7.8315016944398144</v>
      </c>
      <c r="P2723" s="10">
        <f>admin4_VUL_ALL!X2723</f>
        <v>44.2</v>
      </c>
      <c r="Q2723" s="5">
        <f t="shared" si="299"/>
        <v>8.4554334554334574</v>
      </c>
      <c r="T2723"/>
      <c r="AC2723"/>
      <c r="AD2723"/>
    </row>
    <row r="2724" spans="1:30" ht="12.75" customHeight="1">
      <c r="A2724" s="4" t="s">
        <v>1319</v>
      </c>
      <c r="B2724" s="4" t="s">
        <v>9137</v>
      </c>
      <c r="C2724" s="4" t="s">
        <v>26</v>
      </c>
      <c r="D2724" s="4" t="s">
        <v>8680</v>
      </c>
      <c r="E2724" s="10">
        <f>IFERROR(VLOOKUP(A2724,admin4_MMI_ALL!$A$2:$B$3312,2,FALSE),3.5)</f>
        <v>4.05539894104</v>
      </c>
      <c r="F2724" s="35">
        <f t="shared" si="294"/>
        <v>11360.539107355788</v>
      </c>
      <c r="G2724" s="5">
        <f t="shared" si="295"/>
        <v>1.9006497925219196E-4</v>
      </c>
      <c r="H2724">
        <f>admin4_POP_ALL!M2724</f>
        <v>6206</v>
      </c>
      <c r="I2724" s="5">
        <f t="shared" si="296"/>
        <v>6.3621722420249868E-2</v>
      </c>
      <c r="J2724">
        <f>admin4_POP_ALL!P2724</f>
        <v>101.79</v>
      </c>
      <c r="K2724" s="5">
        <f t="shared" si="300"/>
        <v>4.6019410931776106</v>
      </c>
      <c r="L2724" s="10">
        <f>admin4_VUL_ALL!N2724</f>
        <v>98.706839963240128</v>
      </c>
      <c r="M2724" s="5">
        <f t="shared" si="297"/>
        <v>9.8774836939419366</v>
      </c>
      <c r="N2724" s="10">
        <f>admin4_VUL_ALL!W2724</f>
        <v>75.794275961664695</v>
      </c>
      <c r="O2724" s="5">
        <f t="shared" si="298"/>
        <v>7.8315016944398144</v>
      </c>
      <c r="P2724" s="10">
        <f>admin4_VUL_ALL!X2724</f>
        <v>44.2</v>
      </c>
      <c r="Q2724" s="5">
        <f t="shared" si="299"/>
        <v>8.4554334554334574</v>
      </c>
      <c r="T2724"/>
      <c r="AC2724"/>
      <c r="AD2724"/>
    </row>
    <row r="2725" spans="1:30" ht="12.75" customHeight="1">
      <c r="A2725" s="4" t="s">
        <v>1318</v>
      </c>
      <c r="B2725" s="4" t="s">
        <v>9139</v>
      </c>
      <c r="C2725" s="4" t="s">
        <v>26</v>
      </c>
      <c r="D2725" s="4" t="s">
        <v>8680</v>
      </c>
      <c r="E2725" s="10">
        <f>IFERROR(VLOOKUP(A2725,admin4_MMI_ALL!$A$2:$B$3312,2,FALSE),3.5)</f>
        <v>4.0916261673000003</v>
      </c>
      <c r="F2725" s="35">
        <f t="shared" si="294"/>
        <v>12348.840103855651</v>
      </c>
      <c r="G2725" s="5">
        <f t="shared" si="295"/>
        <v>2.1297732592529185E-4</v>
      </c>
      <c r="H2725">
        <f>admin4_POP_ALL!M2725</f>
        <v>4844</v>
      </c>
      <c r="I2725" s="5">
        <f t="shared" si="296"/>
        <v>4.9658978956443826E-2</v>
      </c>
      <c r="J2725">
        <f>admin4_POP_ALL!P2725</f>
        <v>73.569999999999993</v>
      </c>
      <c r="K2725" s="5">
        <f t="shared" si="300"/>
        <v>4.2787393708540851</v>
      </c>
      <c r="L2725" s="10">
        <f>admin4_VUL_ALL!N2725</f>
        <v>98.706839963240128</v>
      </c>
      <c r="M2725" s="5">
        <f t="shared" si="297"/>
        <v>9.8774836939419366</v>
      </c>
      <c r="N2725" s="10">
        <f>admin4_VUL_ALL!W2725</f>
        <v>75.794275961664695</v>
      </c>
      <c r="O2725" s="5">
        <f t="shared" si="298"/>
        <v>7.8315016944398144</v>
      </c>
      <c r="P2725" s="10">
        <f>admin4_VUL_ALL!X2725</f>
        <v>44.2</v>
      </c>
      <c r="Q2725" s="5">
        <f t="shared" si="299"/>
        <v>8.4554334554334574</v>
      </c>
      <c r="T2725"/>
      <c r="AC2725"/>
      <c r="AD2725"/>
    </row>
    <row r="2726" spans="1:30" ht="12.75" customHeight="1">
      <c r="A2726" s="4" t="s">
        <v>1317</v>
      </c>
      <c r="B2726" s="4" t="s">
        <v>7924</v>
      </c>
      <c r="C2726" s="4" t="s">
        <v>26</v>
      </c>
      <c r="D2726" s="4" t="s">
        <v>8680</v>
      </c>
      <c r="E2726" s="10">
        <f>IFERROR(VLOOKUP(A2726,admin4_MMI_ALL!$A$2:$B$3312,2,FALSE),3.5)</f>
        <v>4.1158995628400001</v>
      </c>
      <c r="F2726" s="35">
        <f t="shared" si="294"/>
        <v>13058.688513077528</v>
      </c>
      <c r="G2726" s="5">
        <f t="shared" si="295"/>
        <v>2.2943414717209944E-4</v>
      </c>
      <c r="H2726">
        <f>admin4_POP_ALL!M2726</f>
        <v>12186</v>
      </c>
      <c r="I2726" s="5">
        <f t="shared" si="296"/>
        <v>0.12492657257704883</v>
      </c>
      <c r="J2726">
        <f>admin4_POP_ALL!P2726</f>
        <v>134.87</v>
      </c>
      <c r="K2726" s="5">
        <f t="shared" si="300"/>
        <v>4.8820640733342282</v>
      </c>
      <c r="L2726" s="10">
        <f>admin4_VUL_ALL!N2726</f>
        <v>98.706839963240128</v>
      </c>
      <c r="M2726" s="5">
        <f t="shared" si="297"/>
        <v>9.8774836939419366</v>
      </c>
      <c r="N2726" s="10">
        <f>admin4_VUL_ALL!W2726</f>
        <v>75.794275961664695</v>
      </c>
      <c r="O2726" s="5">
        <f t="shared" si="298"/>
        <v>7.8315016944398144</v>
      </c>
      <c r="P2726" s="10">
        <f>admin4_VUL_ALL!X2726</f>
        <v>44.2</v>
      </c>
      <c r="Q2726" s="5">
        <f t="shared" si="299"/>
        <v>8.4554334554334574</v>
      </c>
      <c r="T2726"/>
      <c r="AC2726"/>
      <c r="AD2726"/>
    </row>
    <row r="2727" spans="1:30" ht="12.75" customHeight="1">
      <c r="A2727" s="4" t="s">
        <v>1316</v>
      </c>
      <c r="B2727" s="4" t="s">
        <v>9141</v>
      </c>
      <c r="C2727" s="4" t="s">
        <v>26</v>
      </c>
      <c r="D2727" s="4" t="s">
        <v>8680</v>
      </c>
      <c r="E2727" s="10">
        <f>IFERROR(VLOOKUP(A2727,admin4_MMI_ALL!$A$2:$B$3312,2,FALSE),3.5)</f>
        <v>3.9827976226800001</v>
      </c>
      <c r="F2727" s="35">
        <f t="shared" si="294"/>
        <v>9611.6428010595428</v>
      </c>
      <c r="G2727" s="5">
        <f t="shared" si="295"/>
        <v>1.4951931694174331E-4</v>
      </c>
      <c r="H2727">
        <f>admin4_POP_ALL!M2727</f>
        <v>3242</v>
      </c>
      <c r="I2727" s="5">
        <f t="shared" si="296"/>
        <v>3.3235840168619094E-2</v>
      </c>
      <c r="J2727">
        <f>admin4_POP_ALL!P2727</f>
        <v>96.91</v>
      </c>
      <c r="K2727" s="5">
        <f t="shared" si="300"/>
        <v>4.5530348015478515</v>
      </c>
      <c r="L2727" s="10">
        <f>admin4_VUL_ALL!N2727</f>
        <v>98.706839963240128</v>
      </c>
      <c r="M2727" s="5">
        <f t="shared" si="297"/>
        <v>9.8774836939419366</v>
      </c>
      <c r="N2727" s="10">
        <f>admin4_VUL_ALL!W2727</f>
        <v>75.794275961664695</v>
      </c>
      <c r="O2727" s="5">
        <f t="shared" si="298"/>
        <v>7.8315016944398144</v>
      </c>
      <c r="P2727" s="10">
        <f>admin4_VUL_ALL!X2727</f>
        <v>44.2</v>
      </c>
      <c r="Q2727" s="5">
        <f t="shared" si="299"/>
        <v>8.4554334554334574</v>
      </c>
      <c r="T2727"/>
      <c r="AC2727"/>
      <c r="AD2727"/>
    </row>
    <row r="2728" spans="1:30" ht="12.75" customHeight="1">
      <c r="A2728" s="4" t="s">
        <v>1315</v>
      </c>
      <c r="B2728" s="4" t="s">
        <v>9143</v>
      </c>
      <c r="C2728" s="4" t="s">
        <v>26</v>
      </c>
      <c r="D2728" s="4" t="s">
        <v>8680</v>
      </c>
      <c r="E2728" s="10">
        <f>IFERROR(VLOOKUP(A2728,admin4_MMI_ALL!$A$2:$B$3312,2,FALSE),3.5)</f>
        <v>4.0445337295500003</v>
      </c>
      <c r="F2728" s="35">
        <f t="shared" si="294"/>
        <v>11079.846138339935</v>
      </c>
      <c r="G2728" s="5">
        <f t="shared" si="295"/>
        <v>1.835575137760163E-4</v>
      </c>
      <c r="H2728">
        <f>admin4_POP_ALL!M2728</f>
        <v>6343</v>
      </c>
      <c r="I2728" s="5">
        <f t="shared" si="296"/>
        <v>6.5026198084377207E-2</v>
      </c>
      <c r="J2728">
        <f>admin4_POP_ALL!P2728</f>
        <v>118.29</v>
      </c>
      <c r="K2728" s="5">
        <f t="shared" si="300"/>
        <v>4.7514869904326389</v>
      </c>
      <c r="L2728" s="10">
        <f>admin4_VUL_ALL!N2728</f>
        <v>98.706839963240128</v>
      </c>
      <c r="M2728" s="5">
        <f t="shared" si="297"/>
        <v>9.8774836939419366</v>
      </c>
      <c r="N2728" s="10">
        <f>admin4_VUL_ALL!W2728</f>
        <v>75.794275961664695</v>
      </c>
      <c r="O2728" s="5">
        <f t="shared" si="298"/>
        <v>7.8315016944398144</v>
      </c>
      <c r="P2728" s="10">
        <f>admin4_VUL_ALL!X2728</f>
        <v>44.2</v>
      </c>
      <c r="Q2728" s="5">
        <f t="shared" si="299"/>
        <v>8.4554334554334574</v>
      </c>
      <c r="T2728"/>
      <c r="AC2728"/>
      <c r="AD2728"/>
    </row>
    <row r="2729" spans="1:30" ht="12.75" customHeight="1">
      <c r="A2729" s="4" t="s">
        <v>1314</v>
      </c>
      <c r="B2729" s="4" t="s">
        <v>9145</v>
      </c>
      <c r="C2729" s="4" t="s">
        <v>26</v>
      </c>
      <c r="D2729" s="4" t="s">
        <v>8680</v>
      </c>
      <c r="E2729" s="10">
        <f>IFERROR(VLOOKUP(A2729,admin4_MMI_ALL!$A$2:$B$3312,2,FALSE),3.5)</f>
        <v>3.9722394943200001</v>
      </c>
      <c r="F2729" s="35">
        <f t="shared" si="294"/>
        <v>9380.791737521542</v>
      </c>
      <c r="G2729" s="5">
        <f t="shared" si="295"/>
        <v>1.4416736483770917E-4</v>
      </c>
      <c r="H2729">
        <f>admin4_POP_ALL!M2729</f>
        <v>7866</v>
      </c>
      <c r="I2729" s="5">
        <f t="shared" si="296"/>
        <v>8.0639456744712457E-2</v>
      </c>
      <c r="J2729">
        <f>admin4_POP_ALL!P2729</f>
        <v>151.04</v>
      </c>
      <c r="K2729" s="5">
        <f t="shared" si="300"/>
        <v>4.9947837672022901</v>
      </c>
      <c r="L2729" s="10">
        <f>admin4_VUL_ALL!N2729</f>
        <v>98.706839963240128</v>
      </c>
      <c r="M2729" s="5">
        <f t="shared" si="297"/>
        <v>9.8774836939419366</v>
      </c>
      <c r="N2729" s="10">
        <f>admin4_VUL_ALL!W2729</f>
        <v>75.794275961664695</v>
      </c>
      <c r="O2729" s="5">
        <f t="shared" si="298"/>
        <v>7.8315016944398144</v>
      </c>
      <c r="P2729" s="10">
        <f>admin4_VUL_ALL!X2729</f>
        <v>44.2</v>
      </c>
      <c r="Q2729" s="5">
        <f t="shared" si="299"/>
        <v>8.4554334554334574</v>
      </c>
      <c r="T2729"/>
      <c r="AC2729"/>
      <c r="AD2729"/>
    </row>
    <row r="2730" spans="1:30" ht="12.75" customHeight="1">
      <c r="A2730" s="4" t="s">
        <v>1313</v>
      </c>
      <c r="B2730" s="4" t="s">
        <v>9147</v>
      </c>
      <c r="C2730" s="4" t="s">
        <v>26</v>
      </c>
      <c r="D2730" s="4" t="s">
        <v>8680</v>
      </c>
      <c r="E2730" s="10">
        <f>IFERROR(VLOOKUP(A2730,admin4_MMI_ALL!$A$2:$B$3312,2,FALSE),3.5)</f>
        <v>4.2661547660799997</v>
      </c>
      <c r="F2730" s="35">
        <f t="shared" si="294"/>
        <v>18456.730298578459</v>
      </c>
      <c r="G2730" s="5">
        <f t="shared" si="295"/>
        <v>3.5458003408641399E-4</v>
      </c>
      <c r="H2730">
        <f>admin4_POP_ALL!M2730</f>
        <v>6077</v>
      </c>
      <c r="I2730" s="5">
        <f t="shared" si="296"/>
        <v>6.2299259933589826E-2</v>
      </c>
      <c r="J2730">
        <f>admin4_POP_ALL!P2730</f>
        <v>26.51</v>
      </c>
      <c r="K2730" s="5">
        <f t="shared" si="300"/>
        <v>3.2626542969962893</v>
      </c>
      <c r="L2730" s="10">
        <f>admin4_VUL_ALL!N2730</f>
        <v>98.706839963240128</v>
      </c>
      <c r="M2730" s="5">
        <f t="shared" si="297"/>
        <v>9.8774836939419366</v>
      </c>
      <c r="N2730" s="10">
        <f>admin4_VUL_ALL!W2730</f>
        <v>75.794275961664695</v>
      </c>
      <c r="O2730" s="5">
        <f t="shared" si="298"/>
        <v>7.8315016944398144</v>
      </c>
      <c r="P2730" s="10">
        <f>admin4_VUL_ALL!X2730</f>
        <v>44.2</v>
      </c>
      <c r="Q2730" s="5">
        <f t="shared" si="299"/>
        <v>8.4554334554334574</v>
      </c>
      <c r="T2730"/>
      <c r="AC2730"/>
      <c r="AD2730"/>
    </row>
    <row r="2731" spans="1:30" ht="12.75" customHeight="1">
      <c r="A2731" s="4" t="s">
        <v>1312</v>
      </c>
      <c r="B2731" s="4" t="s">
        <v>9149</v>
      </c>
      <c r="C2731" s="4" t="s">
        <v>26</v>
      </c>
      <c r="D2731" s="4" t="s">
        <v>8680</v>
      </c>
      <c r="E2731" s="10">
        <f>IFERROR(VLOOKUP(A2731,admin4_MMI_ALL!$A$2:$B$3312,2,FALSE),3.5)</f>
        <v>4.0259099006700003</v>
      </c>
      <c r="F2731" s="35">
        <f t="shared" si="294"/>
        <v>10614.753192257314</v>
      </c>
      <c r="G2731" s="5">
        <f t="shared" si="295"/>
        <v>1.7277499827355437E-4</v>
      </c>
      <c r="H2731">
        <f>admin4_POP_ALL!M2731</f>
        <v>4935</v>
      </c>
      <c r="I2731" s="5">
        <f t="shared" si="296"/>
        <v>5.0591878850134241E-2</v>
      </c>
      <c r="J2731">
        <f>admin4_POP_ALL!P2731</f>
        <v>46.37</v>
      </c>
      <c r="K2731" s="5">
        <f t="shared" si="300"/>
        <v>3.8192486076352332</v>
      </c>
      <c r="L2731" s="10">
        <f>admin4_VUL_ALL!N2731</f>
        <v>98.706839963240128</v>
      </c>
      <c r="M2731" s="5">
        <f t="shared" si="297"/>
        <v>9.8774836939419366</v>
      </c>
      <c r="N2731" s="10">
        <f>admin4_VUL_ALL!W2731</f>
        <v>75.794275961664695</v>
      </c>
      <c r="O2731" s="5">
        <f t="shared" si="298"/>
        <v>7.8315016944398144</v>
      </c>
      <c r="P2731" s="10">
        <f>admin4_VUL_ALL!X2731</f>
        <v>44.2</v>
      </c>
      <c r="Q2731" s="5">
        <f t="shared" si="299"/>
        <v>8.4554334554334574</v>
      </c>
      <c r="T2731"/>
      <c r="AC2731"/>
      <c r="AD2731"/>
    </row>
    <row r="2732" spans="1:30" ht="12.75" customHeight="1">
      <c r="A2732" s="4" t="s">
        <v>1311</v>
      </c>
      <c r="B2732" s="4" t="s">
        <v>9151</v>
      </c>
      <c r="C2732" s="4" t="s">
        <v>26</v>
      </c>
      <c r="D2732" s="4" t="s">
        <v>8680</v>
      </c>
      <c r="E2732" s="10">
        <f>IFERROR(VLOOKUP(A2732,admin4_MMI_ALL!$A$2:$B$3312,2,FALSE),3.5)</f>
        <v>4.0889616012600003</v>
      </c>
      <c r="F2732" s="35">
        <f t="shared" si="294"/>
        <v>12273.307102393021</v>
      </c>
      <c r="G2732" s="5">
        <f t="shared" si="295"/>
        <v>2.112262011961853E-4</v>
      </c>
      <c r="H2732">
        <f>admin4_POP_ALL!M2732</f>
        <v>7163</v>
      </c>
      <c r="I2732" s="5">
        <f t="shared" si="296"/>
        <v>7.3432548774774384E-2</v>
      </c>
      <c r="J2732">
        <f>admin4_POP_ALL!P2732</f>
        <v>118.13</v>
      </c>
      <c r="K2732" s="5">
        <f t="shared" si="300"/>
        <v>4.7501396067832866</v>
      </c>
      <c r="L2732" s="10">
        <f>admin4_VUL_ALL!N2732</f>
        <v>98.706839963240128</v>
      </c>
      <c r="M2732" s="5">
        <f t="shared" si="297"/>
        <v>9.8774836939419366</v>
      </c>
      <c r="N2732" s="10">
        <f>admin4_VUL_ALL!W2732</f>
        <v>75.794275961664695</v>
      </c>
      <c r="O2732" s="5">
        <f t="shared" si="298"/>
        <v>7.8315016944398144</v>
      </c>
      <c r="P2732" s="10">
        <f>admin4_VUL_ALL!X2732</f>
        <v>44.2</v>
      </c>
      <c r="Q2732" s="5">
        <f t="shared" si="299"/>
        <v>8.4554334554334574</v>
      </c>
      <c r="T2732"/>
      <c r="AC2732"/>
      <c r="AD2732"/>
    </row>
    <row r="2733" spans="1:30" ht="12.75" customHeight="1">
      <c r="A2733" s="4" t="s">
        <v>1310</v>
      </c>
      <c r="B2733" s="4" t="s">
        <v>9153</v>
      </c>
      <c r="C2733" s="4" t="s">
        <v>26</v>
      </c>
      <c r="D2733" s="4" t="s">
        <v>8680</v>
      </c>
      <c r="E2733" s="10">
        <f>IFERROR(VLOOKUP(A2733,admin4_MMI_ALL!$A$2:$B$3312,2,FALSE),3.5)</f>
        <v>4.1124958991999998</v>
      </c>
      <c r="F2733" s="35">
        <f t="shared" si="294"/>
        <v>12956.744631296518</v>
      </c>
      <c r="G2733" s="5">
        <f t="shared" si="295"/>
        <v>2.2707072391456933E-4</v>
      </c>
      <c r="H2733">
        <f>admin4_POP_ALL!M2733</f>
        <v>7917</v>
      </c>
      <c r="I2733" s="5">
        <f t="shared" si="296"/>
        <v>8.1162290751066429E-2</v>
      </c>
      <c r="J2733">
        <f>admin4_POP_ALL!P2733</f>
        <v>147.88</v>
      </c>
      <c r="K2733" s="5">
        <f t="shared" si="300"/>
        <v>4.9737361117984893</v>
      </c>
      <c r="L2733" s="10">
        <f>admin4_VUL_ALL!N2733</f>
        <v>98.706839963240128</v>
      </c>
      <c r="M2733" s="5">
        <f t="shared" si="297"/>
        <v>9.8774836939419366</v>
      </c>
      <c r="N2733" s="10">
        <f>admin4_VUL_ALL!W2733</f>
        <v>75.794275961664695</v>
      </c>
      <c r="O2733" s="5">
        <f t="shared" si="298"/>
        <v>7.8315016944398144</v>
      </c>
      <c r="P2733" s="10">
        <f>admin4_VUL_ALL!X2733</f>
        <v>44.2</v>
      </c>
      <c r="Q2733" s="5">
        <f t="shared" si="299"/>
        <v>8.4554334554334574</v>
      </c>
      <c r="T2733"/>
      <c r="AC2733"/>
      <c r="AD2733"/>
    </row>
    <row r="2734" spans="1:30" ht="12.75" customHeight="1">
      <c r="A2734" s="4" t="s">
        <v>1309</v>
      </c>
      <c r="B2734" s="4" t="s">
        <v>9155</v>
      </c>
      <c r="C2734" s="4" t="s">
        <v>26</v>
      </c>
      <c r="D2734" s="4" t="s">
        <v>8680</v>
      </c>
      <c r="E2734" s="10">
        <f>IFERROR(VLOOKUP(A2734,admin4_MMI_ALL!$A$2:$B$3312,2,FALSE),3.5)</f>
        <v>4.1049132347099997</v>
      </c>
      <c r="F2734" s="35">
        <f t="shared" si="294"/>
        <v>12732.48680300557</v>
      </c>
      <c r="G2734" s="5">
        <f t="shared" si="295"/>
        <v>2.2187162655034904E-4</v>
      </c>
      <c r="H2734">
        <f>admin4_POP_ALL!M2734</f>
        <v>4085</v>
      </c>
      <c r="I2734" s="5">
        <f t="shared" si="296"/>
        <v>4.1877978744234726E-2</v>
      </c>
      <c r="J2734">
        <f>admin4_POP_ALL!P2734</f>
        <v>32.64</v>
      </c>
      <c r="K2734" s="5">
        <f t="shared" si="300"/>
        <v>3.4697271878342342</v>
      </c>
      <c r="L2734" s="10">
        <f>admin4_VUL_ALL!N2734</f>
        <v>98.706839963240128</v>
      </c>
      <c r="M2734" s="5">
        <f t="shared" si="297"/>
        <v>9.8774836939419366</v>
      </c>
      <c r="N2734" s="10">
        <f>admin4_VUL_ALL!W2734</f>
        <v>75.794275961664695</v>
      </c>
      <c r="O2734" s="5">
        <f t="shared" si="298"/>
        <v>7.8315016944398144</v>
      </c>
      <c r="P2734" s="10">
        <f>admin4_VUL_ALL!X2734</f>
        <v>44.2</v>
      </c>
      <c r="Q2734" s="5">
        <f t="shared" si="299"/>
        <v>8.4554334554334574</v>
      </c>
      <c r="T2734"/>
      <c r="AC2734"/>
      <c r="AD2734"/>
    </row>
    <row r="2735" spans="1:30" ht="12.75" customHeight="1">
      <c r="A2735" s="4" t="s">
        <v>1308</v>
      </c>
      <c r="B2735" s="4" t="s">
        <v>9157</v>
      </c>
      <c r="C2735" s="4" t="s">
        <v>26</v>
      </c>
      <c r="D2735" s="4" t="s">
        <v>8680</v>
      </c>
      <c r="E2735" s="10">
        <f>IFERROR(VLOOKUP(A2735,admin4_MMI_ALL!$A$2:$B$3312,2,FALSE),3.5)</f>
        <v>3.99450993538</v>
      </c>
      <c r="F2735" s="35">
        <f t="shared" si="294"/>
        <v>9874.3822516990749</v>
      </c>
      <c r="G2735" s="5">
        <f t="shared" si="295"/>
        <v>1.5561055574355866E-4</v>
      </c>
      <c r="H2735">
        <f>admin4_POP_ALL!M2735</f>
        <v>2429</v>
      </c>
      <c r="I2735" s="5">
        <f t="shared" si="296"/>
        <v>2.4901251008505793E-2</v>
      </c>
      <c r="J2735">
        <f>admin4_POP_ALL!P2735</f>
        <v>68.150000000000006</v>
      </c>
      <c r="K2735" s="5">
        <f t="shared" si="300"/>
        <v>4.2025603384126917</v>
      </c>
      <c r="L2735" s="10">
        <f>admin4_VUL_ALL!N2735</f>
        <v>98.706839963240128</v>
      </c>
      <c r="M2735" s="5">
        <f t="shared" si="297"/>
        <v>9.8774836939419366</v>
      </c>
      <c r="N2735" s="10">
        <f>admin4_VUL_ALL!W2735</f>
        <v>75.794275961664695</v>
      </c>
      <c r="O2735" s="5">
        <f t="shared" si="298"/>
        <v>7.8315016944398144</v>
      </c>
      <c r="P2735" s="10">
        <f>admin4_VUL_ALL!X2735</f>
        <v>44.2</v>
      </c>
      <c r="Q2735" s="5">
        <f t="shared" si="299"/>
        <v>8.4554334554334574</v>
      </c>
      <c r="T2735"/>
      <c r="AC2735"/>
      <c r="AD2735"/>
    </row>
    <row r="2736" spans="1:30" ht="12.75" customHeight="1">
      <c r="A2736" s="4" t="s">
        <v>1307</v>
      </c>
      <c r="B2736" s="4" t="s">
        <v>9159</v>
      </c>
      <c r="C2736" s="4" t="s">
        <v>26</v>
      </c>
      <c r="D2736" s="4" t="s">
        <v>8680</v>
      </c>
      <c r="E2736" s="10">
        <f>IFERROR(VLOOKUP(A2736,admin4_MMI_ALL!$A$2:$B$3312,2,FALSE),3.5)</f>
        <v>4.0827589035000003</v>
      </c>
      <c r="F2736" s="35">
        <f t="shared" si="294"/>
        <v>12099.262623094981</v>
      </c>
      <c r="G2736" s="5">
        <f t="shared" si="295"/>
        <v>2.0719122859134246E-4</v>
      </c>
      <c r="H2736">
        <f>admin4_POP_ALL!M2736</f>
        <v>3385</v>
      </c>
      <c r="I2736" s="5">
        <f t="shared" si="296"/>
        <v>3.4701825715846894E-2</v>
      </c>
      <c r="J2736">
        <f>admin4_POP_ALL!P2736</f>
        <v>21.15</v>
      </c>
      <c r="K2736" s="5">
        <f t="shared" si="300"/>
        <v>3.0377968443444909</v>
      </c>
      <c r="L2736" s="10">
        <f>admin4_VUL_ALL!N2736</f>
        <v>98.706839963240128</v>
      </c>
      <c r="M2736" s="5">
        <f t="shared" si="297"/>
        <v>9.8774836939419366</v>
      </c>
      <c r="N2736" s="10">
        <f>admin4_VUL_ALL!W2736</f>
        <v>75.794275961664695</v>
      </c>
      <c r="O2736" s="5">
        <f t="shared" si="298"/>
        <v>7.8315016944398144</v>
      </c>
      <c r="P2736" s="10">
        <f>admin4_VUL_ALL!X2736</f>
        <v>44.2</v>
      </c>
      <c r="Q2736" s="5">
        <f t="shared" si="299"/>
        <v>8.4554334554334574</v>
      </c>
      <c r="T2736"/>
      <c r="AC2736"/>
      <c r="AD2736"/>
    </row>
    <row r="2737" spans="1:30" ht="12.75" customHeight="1">
      <c r="A2737" s="4" t="s">
        <v>1306</v>
      </c>
      <c r="B2737" s="4" t="s">
        <v>9161</v>
      </c>
      <c r="C2737" s="4" t="s">
        <v>26</v>
      </c>
      <c r="D2737" s="4" t="s">
        <v>8680</v>
      </c>
      <c r="E2737" s="10">
        <f>IFERROR(VLOOKUP(A2737,admin4_MMI_ALL!$A$2:$B$3312,2,FALSE),3.5)</f>
        <v>4.0923910141000004</v>
      </c>
      <c r="F2737" s="35">
        <f t="shared" si="294"/>
        <v>12370.607114494622</v>
      </c>
      <c r="G2737" s="5">
        <f t="shared" si="295"/>
        <v>2.1348196296963709E-4</v>
      </c>
      <c r="H2737">
        <f>admin4_POP_ALL!M2737</f>
        <v>6192</v>
      </c>
      <c r="I2737" s="5">
        <f t="shared" si="296"/>
        <v>6.3478199359682116E-2</v>
      </c>
      <c r="J2737">
        <f>admin4_POP_ALL!P2737</f>
        <v>40.6</v>
      </c>
      <c r="K2737" s="5">
        <f t="shared" si="300"/>
        <v>3.6869667763469893</v>
      </c>
      <c r="L2737" s="10">
        <f>admin4_VUL_ALL!N2737</f>
        <v>98.706839963240128</v>
      </c>
      <c r="M2737" s="5">
        <f t="shared" si="297"/>
        <v>9.8774836939419366</v>
      </c>
      <c r="N2737" s="10">
        <f>admin4_VUL_ALL!W2737</f>
        <v>75.794275961664695</v>
      </c>
      <c r="O2737" s="5">
        <f t="shared" si="298"/>
        <v>7.8315016944398144</v>
      </c>
      <c r="P2737" s="10">
        <f>admin4_VUL_ALL!X2737</f>
        <v>44.2</v>
      </c>
      <c r="Q2737" s="5">
        <f t="shared" si="299"/>
        <v>8.4554334554334574</v>
      </c>
      <c r="T2737"/>
      <c r="AC2737"/>
      <c r="AD2737"/>
    </row>
    <row r="2738" spans="1:30" ht="12.75" customHeight="1">
      <c r="A2738" s="4" t="s">
        <v>1305</v>
      </c>
      <c r="B2738" s="4" t="s">
        <v>9163</v>
      </c>
      <c r="C2738" s="4" t="s">
        <v>26</v>
      </c>
      <c r="D2738" s="4" t="s">
        <v>8680</v>
      </c>
      <c r="E2738" s="10">
        <f>IFERROR(VLOOKUP(A2738,admin4_MMI_ALL!$A$2:$B$3312,2,FALSE),3.5)</f>
        <v>4.0035166740400001</v>
      </c>
      <c r="F2738" s="35">
        <f t="shared" si="294"/>
        <v>10081.303141676024</v>
      </c>
      <c r="G2738" s="5">
        <f t="shared" si="295"/>
        <v>1.6040772096128985E-4</v>
      </c>
      <c r="H2738">
        <f>admin4_POP_ALL!M2738</f>
        <v>6297</v>
      </c>
      <c r="I2738" s="5">
        <f t="shared" si="296"/>
        <v>6.4554622313940296E-2</v>
      </c>
      <c r="J2738">
        <f>admin4_POP_ALL!P2738</f>
        <v>123.43</v>
      </c>
      <c r="K2738" s="5">
        <f t="shared" si="300"/>
        <v>4.7938289976001434</v>
      </c>
      <c r="L2738" s="10">
        <f>admin4_VUL_ALL!N2738</f>
        <v>98.706839963240128</v>
      </c>
      <c r="M2738" s="5">
        <f t="shared" si="297"/>
        <v>9.8774836939419366</v>
      </c>
      <c r="N2738" s="10">
        <f>admin4_VUL_ALL!W2738</f>
        <v>75.794275961664695</v>
      </c>
      <c r="O2738" s="5">
        <f t="shared" si="298"/>
        <v>7.8315016944398144</v>
      </c>
      <c r="P2738" s="10">
        <f>admin4_VUL_ALL!X2738</f>
        <v>44.2</v>
      </c>
      <c r="Q2738" s="5">
        <f t="shared" si="299"/>
        <v>8.4554334554334574</v>
      </c>
      <c r="T2738"/>
      <c r="AC2738"/>
      <c r="AD2738"/>
    </row>
    <row r="2739" spans="1:30" ht="12.75" customHeight="1">
      <c r="A2739" s="4" t="s">
        <v>1304</v>
      </c>
      <c r="B2739" s="4" t="s">
        <v>9165</v>
      </c>
      <c r="C2739" s="4" t="s">
        <v>26</v>
      </c>
      <c r="D2739" s="4" t="s">
        <v>8680</v>
      </c>
      <c r="E2739" s="10">
        <f>IFERROR(VLOOKUP(A2739,admin4_MMI_ALL!$A$2:$B$3312,2,FALSE),3.5)</f>
        <v>4.0489125251800004</v>
      </c>
      <c r="F2739" s="35">
        <f t="shared" si="294"/>
        <v>11192.124309910128</v>
      </c>
      <c r="G2739" s="5">
        <f t="shared" si="295"/>
        <v>1.8616052277828276E-4</v>
      </c>
      <c r="H2739">
        <f>admin4_POP_ALL!M2739</f>
        <v>5275</v>
      </c>
      <c r="I2739" s="5">
        <f t="shared" si="296"/>
        <v>5.4077438892494056E-2</v>
      </c>
      <c r="J2739">
        <f>admin4_POP_ALL!P2739</f>
        <v>120.08</v>
      </c>
      <c r="K2739" s="5">
        <f t="shared" si="300"/>
        <v>4.7664378111913228</v>
      </c>
      <c r="L2739" s="10">
        <f>admin4_VUL_ALL!N2739</f>
        <v>98.706839963240128</v>
      </c>
      <c r="M2739" s="5">
        <f t="shared" si="297"/>
        <v>9.8774836939419366</v>
      </c>
      <c r="N2739" s="10">
        <f>admin4_VUL_ALL!W2739</f>
        <v>75.794275961664695</v>
      </c>
      <c r="O2739" s="5">
        <f t="shared" si="298"/>
        <v>7.8315016944398144</v>
      </c>
      <c r="P2739" s="10">
        <f>admin4_VUL_ALL!X2739</f>
        <v>44.2</v>
      </c>
      <c r="Q2739" s="5">
        <f t="shared" si="299"/>
        <v>8.4554334554334574</v>
      </c>
      <c r="T2739"/>
      <c r="AC2739"/>
      <c r="AD2739"/>
    </row>
    <row r="2740" spans="1:30" ht="12.75" customHeight="1">
      <c r="A2740" s="4" t="s">
        <v>1303</v>
      </c>
      <c r="B2740" s="4" t="s">
        <v>9167</v>
      </c>
      <c r="C2740" s="4" t="s">
        <v>26</v>
      </c>
      <c r="D2740" s="4" t="s">
        <v>8680</v>
      </c>
      <c r="E2740" s="10">
        <f>IFERROR(VLOOKUP(A2740,admin4_MMI_ALL!$A$2:$B$3312,2,FALSE),3.5)</f>
        <v>3.9549505710599999</v>
      </c>
      <c r="F2740" s="35">
        <f t="shared" si="294"/>
        <v>9014.6853172072242</v>
      </c>
      <c r="G2740" s="5">
        <f t="shared" si="295"/>
        <v>1.3567971051863309E-4</v>
      </c>
      <c r="H2740">
        <f>admin4_POP_ALL!M2740</f>
        <v>2926</v>
      </c>
      <c r="I2740" s="5">
        <f t="shared" si="296"/>
        <v>2.9996319658661154E-2</v>
      </c>
      <c r="J2740">
        <f>admin4_POP_ALL!P2740</f>
        <v>137.38</v>
      </c>
      <c r="K2740" s="5">
        <f t="shared" si="300"/>
        <v>4.9004198842429227</v>
      </c>
      <c r="L2740" s="10">
        <f>admin4_VUL_ALL!N2740</f>
        <v>98.706839963240128</v>
      </c>
      <c r="M2740" s="5">
        <f t="shared" si="297"/>
        <v>9.8774836939419366</v>
      </c>
      <c r="N2740" s="10">
        <f>admin4_VUL_ALL!W2740</f>
        <v>75.794275961664695</v>
      </c>
      <c r="O2740" s="5">
        <f t="shared" si="298"/>
        <v>7.8315016944398144</v>
      </c>
      <c r="P2740" s="10">
        <f>admin4_VUL_ALL!X2740</f>
        <v>44.2</v>
      </c>
      <c r="Q2740" s="5">
        <f t="shared" si="299"/>
        <v>8.4554334554334574</v>
      </c>
      <c r="T2740"/>
      <c r="AC2740"/>
      <c r="AD2740"/>
    </row>
    <row r="2741" spans="1:30" ht="12.75" customHeight="1">
      <c r="A2741" s="4" t="s">
        <v>1302</v>
      </c>
      <c r="B2741" s="4" t="s">
        <v>9169</v>
      </c>
      <c r="C2741" s="4" t="s">
        <v>26</v>
      </c>
      <c r="D2741" s="4" t="s">
        <v>8680</v>
      </c>
      <c r="E2741" s="10">
        <f>IFERROR(VLOOKUP(A2741,admin4_MMI_ALL!$A$2:$B$3312,2,FALSE),3.5)</f>
        <v>3.9931237697599999</v>
      </c>
      <c r="F2741" s="35">
        <f t="shared" si="294"/>
        <v>9842.9157944829603</v>
      </c>
      <c r="G2741" s="5">
        <f t="shared" si="295"/>
        <v>1.5488105088738301E-4</v>
      </c>
      <c r="H2741">
        <f>admin4_POP_ALL!M2741</f>
        <v>3183</v>
      </c>
      <c r="I2741" s="5">
        <f t="shared" si="296"/>
        <v>3.2630992984797831E-2</v>
      </c>
      <c r="J2741">
        <f>admin4_POP_ALL!P2741</f>
        <v>100.48</v>
      </c>
      <c r="K2741" s="5">
        <f t="shared" si="300"/>
        <v>4.5890466874799163</v>
      </c>
      <c r="L2741" s="10">
        <f>admin4_VUL_ALL!N2741</f>
        <v>98.706839963240128</v>
      </c>
      <c r="M2741" s="5">
        <f t="shared" si="297"/>
        <v>9.8774836939419366</v>
      </c>
      <c r="N2741" s="10">
        <f>admin4_VUL_ALL!W2741</f>
        <v>75.794275961664695</v>
      </c>
      <c r="O2741" s="5">
        <f t="shared" si="298"/>
        <v>7.8315016944398144</v>
      </c>
      <c r="P2741" s="10">
        <f>admin4_VUL_ALL!X2741</f>
        <v>44.2</v>
      </c>
      <c r="Q2741" s="5">
        <f t="shared" si="299"/>
        <v>8.4554334554334574</v>
      </c>
      <c r="T2741"/>
      <c r="AC2741"/>
      <c r="AD2741"/>
    </row>
    <row r="2742" spans="1:30" ht="12.75" customHeight="1">
      <c r="A2742" s="4" t="s">
        <v>1301</v>
      </c>
      <c r="B2742" s="4" t="s">
        <v>9171</v>
      </c>
      <c r="C2742" s="4" t="s">
        <v>26</v>
      </c>
      <c r="D2742" s="4" t="s">
        <v>8680</v>
      </c>
      <c r="E2742" s="10">
        <f>IFERROR(VLOOKUP(A2742,admin4_MMI_ALL!$A$2:$B$3312,2,FALSE),3.5)</f>
        <v>3.97582674026</v>
      </c>
      <c r="F2742" s="35">
        <f t="shared" si="294"/>
        <v>9458.597397930349</v>
      </c>
      <c r="G2742" s="5">
        <f t="shared" si="295"/>
        <v>1.4597117791766118E-4</v>
      </c>
      <c r="H2742">
        <f>admin4_POP_ALL!M2742</f>
        <v>4661</v>
      </c>
      <c r="I2742" s="5">
        <f t="shared" si="296"/>
        <v>4.7782927521879577E-2</v>
      </c>
      <c r="J2742">
        <f>admin4_POP_ALL!P2742</f>
        <v>117.81</v>
      </c>
      <c r="K2742" s="5">
        <f t="shared" si="300"/>
        <v>4.7474393559646924</v>
      </c>
      <c r="L2742" s="10">
        <f>admin4_VUL_ALL!N2742</f>
        <v>98.706839963240128</v>
      </c>
      <c r="M2742" s="5">
        <f t="shared" si="297"/>
        <v>9.8774836939419366</v>
      </c>
      <c r="N2742" s="10">
        <f>admin4_VUL_ALL!W2742</f>
        <v>75.794275961664695</v>
      </c>
      <c r="O2742" s="5">
        <f t="shared" si="298"/>
        <v>7.8315016944398144</v>
      </c>
      <c r="P2742" s="10">
        <f>admin4_VUL_ALL!X2742</f>
        <v>44.2</v>
      </c>
      <c r="Q2742" s="5">
        <f t="shared" si="299"/>
        <v>8.4554334554334574</v>
      </c>
      <c r="T2742"/>
      <c r="AC2742"/>
      <c r="AD2742"/>
    </row>
    <row r="2743" spans="1:30" ht="12.75" customHeight="1">
      <c r="A2743" s="4" t="s">
        <v>1300</v>
      </c>
      <c r="B2743" s="4" t="s">
        <v>9173</v>
      </c>
      <c r="C2743" s="4" t="s">
        <v>20</v>
      </c>
      <c r="D2743" s="4" t="s">
        <v>8680</v>
      </c>
      <c r="E2743" s="10">
        <f>IFERROR(VLOOKUP(A2743,admin4_MMI_ALL!$A$2:$B$3312,2,FALSE),3.5)</f>
        <v>4.7439002990699999</v>
      </c>
      <c r="F2743" s="35">
        <f t="shared" si="294"/>
        <v>55449.84022161326</v>
      </c>
      <c r="G2743" s="5">
        <f t="shared" si="295"/>
        <v>1.2122124376502009E-3</v>
      </c>
      <c r="H2743">
        <f>admin4_POP_ALL!M2743</f>
        <v>446</v>
      </c>
      <c r="I2743" s="5">
        <f t="shared" si="296"/>
        <v>4.5722346438013929E-3</v>
      </c>
      <c r="J2743">
        <f>admin4_POP_ALL!P2743</f>
        <v>0.47</v>
      </c>
      <c r="K2743" s="5">
        <f t="shared" si="300"/>
        <v>0</v>
      </c>
      <c r="L2743" s="10">
        <f>admin4_VUL_ALL!N2743</f>
        <v>96.892579694615591</v>
      </c>
      <c r="M2743" s="5">
        <f t="shared" si="297"/>
        <v>9.6308075762812067</v>
      </c>
      <c r="N2743" s="10">
        <f>admin4_VUL_ALL!W2743</f>
        <v>1.8215912135012053</v>
      </c>
      <c r="O2743" s="5">
        <f t="shared" si="298"/>
        <v>8.0942470540708744E-2</v>
      </c>
      <c r="P2743" s="10">
        <f>admin4_VUL_ALL!X2743</f>
        <v>44.56</v>
      </c>
      <c r="Q2743" s="5">
        <f t="shared" si="299"/>
        <v>8.5653235653235669</v>
      </c>
      <c r="T2743"/>
      <c r="AC2743"/>
      <c r="AD2743"/>
    </row>
    <row r="2744" spans="1:30" ht="12.75" customHeight="1">
      <c r="A2744" s="4" t="s">
        <v>1299</v>
      </c>
      <c r="B2744" s="4" t="s">
        <v>9176</v>
      </c>
      <c r="C2744" s="4" t="s">
        <v>20</v>
      </c>
      <c r="D2744" s="4" t="s">
        <v>8680</v>
      </c>
      <c r="E2744" s="10">
        <f>IFERROR(VLOOKUP(A2744,admin4_MMI_ALL!$A$2:$B$3312,2,FALSE),3.5)</f>
        <v>5.0731744766200002</v>
      </c>
      <c r="F2744" s="35">
        <f t="shared" si="294"/>
        <v>118351.69349184695</v>
      </c>
      <c r="G2744" s="5">
        <f t="shared" si="295"/>
        <v>2.6705020413359875E-3</v>
      </c>
      <c r="H2744">
        <f>admin4_POP_ALL!M2744</f>
        <v>746</v>
      </c>
      <c r="I2744" s="5">
        <f t="shared" si="296"/>
        <v>7.6477287988247506E-3</v>
      </c>
      <c r="J2744">
        <f>admin4_POP_ALL!P2744</f>
        <v>0.69</v>
      </c>
      <c r="K2744" s="5">
        <f t="shared" si="300"/>
        <v>0</v>
      </c>
      <c r="L2744" s="10">
        <f>admin4_VUL_ALL!N2744</f>
        <v>96.892579694615591</v>
      </c>
      <c r="M2744" s="5">
        <f t="shared" si="297"/>
        <v>9.6308075762812067</v>
      </c>
      <c r="N2744" s="10">
        <f>admin4_VUL_ALL!W2744</f>
        <v>1.8215912135012053</v>
      </c>
      <c r="O2744" s="5">
        <f t="shared" si="298"/>
        <v>8.0942470540708744E-2</v>
      </c>
      <c r="P2744" s="10">
        <f>admin4_VUL_ALL!X2744</f>
        <v>44.56</v>
      </c>
      <c r="Q2744" s="5">
        <f t="shared" si="299"/>
        <v>8.5653235653235669</v>
      </c>
      <c r="T2744"/>
      <c r="AC2744"/>
      <c r="AD2744"/>
    </row>
    <row r="2745" spans="1:30" ht="12.75" customHeight="1">
      <c r="A2745" s="4" t="s">
        <v>1298</v>
      </c>
      <c r="B2745" s="4" t="s">
        <v>9178</v>
      </c>
      <c r="C2745" s="4" t="s">
        <v>20</v>
      </c>
      <c r="D2745" s="4" t="s">
        <v>8680</v>
      </c>
      <c r="E2745" s="10">
        <f>IFERROR(VLOOKUP(A2745,admin4_MMI_ALL!$A$2:$B$3312,2,FALSE),3.5)</f>
        <v>4.7467465400700002</v>
      </c>
      <c r="F2745" s="35">
        <f t="shared" si="294"/>
        <v>55814.435932967055</v>
      </c>
      <c r="G2745" s="5">
        <f t="shared" si="295"/>
        <v>1.2206650683402932E-3</v>
      </c>
      <c r="H2745">
        <f>admin4_POP_ALL!M2745</f>
        <v>923</v>
      </c>
      <c r="I2745" s="5">
        <f t="shared" si="296"/>
        <v>9.4622703502885326E-3</v>
      </c>
      <c r="J2745">
        <f>admin4_POP_ALL!P2745</f>
        <v>2.57</v>
      </c>
      <c r="K2745" s="5">
        <f t="shared" si="300"/>
        <v>0.93962408733007441</v>
      </c>
      <c r="L2745" s="10">
        <f>admin4_VUL_ALL!N2745</f>
        <v>96.892579694615591</v>
      </c>
      <c r="M2745" s="5">
        <f t="shared" si="297"/>
        <v>9.6308075762812067</v>
      </c>
      <c r="N2745" s="10">
        <f>admin4_VUL_ALL!W2745</f>
        <v>1.8215912135012053</v>
      </c>
      <c r="O2745" s="5">
        <f t="shared" si="298"/>
        <v>8.0942470540708744E-2</v>
      </c>
      <c r="P2745" s="10">
        <f>admin4_VUL_ALL!X2745</f>
        <v>44.56</v>
      </c>
      <c r="Q2745" s="5">
        <f t="shared" si="299"/>
        <v>8.5653235653235669</v>
      </c>
      <c r="T2745"/>
      <c r="AC2745"/>
      <c r="AD2745"/>
    </row>
    <row r="2746" spans="1:30" ht="12.75" customHeight="1">
      <c r="A2746" s="4" t="s">
        <v>1297</v>
      </c>
      <c r="B2746" s="4" t="s">
        <v>9180</v>
      </c>
      <c r="C2746" s="4" t="s">
        <v>20</v>
      </c>
      <c r="D2746" s="4" t="s">
        <v>8680</v>
      </c>
      <c r="E2746" s="10">
        <f>IFERROR(VLOOKUP(A2746,admin4_MMI_ALL!$A$2:$B$3312,2,FALSE),3.5)</f>
        <v>4.3140177726699998</v>
      </c>
      <c r="F2746" s="35">
        <f t="shared" si="294"/>
        <v>20607.142423285957</v>
      </c>
      <c r="G2746" s="5">
        <f t="shared" si="295"/>
        <v>4.0443426702337559E-4</v>
      </c>
      <c r="H2746">
        <f>admin4_POP_ALL!M2746</f>
        <v>2592</v>
      </c>
      <c r="I2746" s="5">
        <f t="shared" si="296"/>
        <v>2.6572269499401814E-2</v>
      </c>
      <c r="J2746">
        <f>admin4_POP_ALL!P2746</f>
        <v>14.7</v>
      </c>
      <c r="K2746" s="5">
        <f t="shared" si="300"/>
        <v>2.6756546930727043</v>
      </c>
      <c r="L2746" s="10">
        <f>admin4_VUL_ALL!N2746</f>
        <v>96.892579694615591</v>
      </c>
      <c r="M2746" s="5">
        <f t="shared" si="297"/>
        <v>9.6308075762812067</v>
      </c>
      <c r="N2746" s="10">
        <f>admin4_VUL_ALL!W2746</f>
        <v>1.8215912135012053</v>
      </c>
      <c r="O2746" s="5">
        <f t="shared" si="298"/>
        <v>8.0942470540708744E-2</v>
      </c>
      <c r="P2746" s="10">
        <f>admin4_VUL_ALL!X2746</f>
        <v>44.56</v>
      </c>
      <c r="Q2746" s="5">
        <f t="shared" si="299"/>
        <v>8.5653235653235669</v>
      </c>
      <c r="T2746"/>
      <c r="AC2746"/>
      <c r="AD2746"/>
    </row>
    <row r="2747" spans="1:30" ht="12.75" customHeight="1">
      <c r="A2747" s="4" t="s">
        <v>1296</v>
      </c>
      <c r="B2747" s="4" t="s">
        <v>9182</v>
      </c>
      <c r="C2747" s="4" t="s">
        <v>20</v>
      </c>
      <c r="D2747" s="4" t="s">
        <v>8680</v>
      </c>
      <c r="E2747" s="10">
        <f>IFERROR(VLOOKUP(A2747,admin4_MMI_ALL!$A$2:$B$3312,2,FALSE),3.5)</f>
        <v>4.1708993911699999</v>
      </c>
      <c r="F2747" s="35">
        <f t="shared" si="294"/>
        <v>14821.746842026672</v>
      </c>
      <c r="G2747" s="5">
        <f t="shared" si="295"/>
        <v>2.7030813574526033E-4</v>
      </c>
      <c r="H2747">
        <f>admin4_POP_ALL!M2747</f>
        <v>2279</v>
      </c>
      <c r="I2747" s="5">
        <f t="shared" si="296"/>
        <v>2.3363503930994112E-2</v>
      </c>
      <c r="J2747">
        <f>admin4_POP_ALL!P2747</f>
        <v>71.540000000000006</v>
      </c>
      <c r="K2747" s="5">
        <f t="shared" si="300"/>
        <v>4.2508856982847654</v>
      </c>
      <c r="L2747" s="10">
        <f>admin4_VUL_ALL!N2747</f>
        <v>96.892579694615591</v>
      </c>
      <c r="M2747" s="5">
        <f t="shared" si="297"/>
        <v>9.6308075762812067</v>
      </c>
      <c r="N2747" s="10">
        <f>admin4_VUL_ALL!W2747</f>
        <v>1.8215912135012053</v>
      </c>
      <c r="O2747" s="5">
        <f t="shared" si="298"/>
        <v>8.0942470540708744E-2</v>
      </c>
      <c r="P2747" s="10">
        <f>admin4_VUL_ALL!X2747</f>
        <v>44.56</v>
      </c>
      <c r="Q2747" s="5">
        <f t="shared" si="299"/>
        <v>8.5653235653235669</v>
      </c>
      <c r="T2747"/>
      <c r="AC2747"/>
      <c r="AD2747"/>
    </row>
    <row r="2748" spans="1:30" ht="12.75" customHeight="1">
      <c r="A2748" s="4" t="s">
        <v>1295</v>
      </c>
      <c r="B2748" s="4" t="s">
        <v>9184</v>
      </c>
      <c r="C2748" s="4" t="s">
        <v>20</v>
      </c>
      <c r="D2748" s="4" t="s">
        <v>8680</v>
      </c>
      <c r="E2748" s="10">
        <f>IFERROR(VLOOKUP(A2748,admin4_MMI_ALL!$A$2:$B$3312,2,FALSE),3.5)</f>
        <v>4.7067790031400003</v>
      </c>
      <c r="F2748" s="35">
        <f t="shared" si="294"/>
        <v>50907.175680696368</v>
      </c>
      <c r="G2748" s="5">
        <f t="shared" si="295"/>
        <v>1.1068972501216004E-3</v>
      </c>
      <c r="H2748">
        <f>admin4_POP_ALL!M2748</f>
        <v>879</v>
      </c>
      <c r="I2748" s="5">
        <f t="shared" si="296"/>
        <v>9.0111978742184393E-3</v>
      </c>
      <c r="J2748">
        <f>admin4_POP_ALL!P2748</f>
        <v>1.26</v>
      </c>
      <c r="K2748" s="5">
        <f t="shared" si="300"/>
        <v>0.23006333590343564</v>
      </c>
      <c r="L2748" s="10">
        <f>admin4_VUL_ALL!N2748</f>
        <v>96.892579694615591</v>
      </c>
      <c r="M2748" s="5">
        <f t="shared" si="297"/>
        <v>9.6308075762812067</v>
      </c>
      <c r="N2748" s="10">
        <f>admin4_VUL_ALL!W2748</f>
        <v>1.8215912135012053</v>
      </c>
      <c r="O2748" s="5">
        <f t="shared" si="298"/>
        <v>8.0942470540708744E-2</v>
      </c>
      <c r="P2748" s="10">
        <f>admin4_VUL_ALL!X2748</f>
        <v>44.56</v>
      </c>
      <c r="Q2748" s="5">
        <f t="shared" si="299"/>
        <v>8.5653235653235669</v>
      </c>
      <c r="T2748"/>
      <c r="AC2748"/>
      <c r="AD2748"/>
    </row>
    <row r="2749" spans="1:30" ht="12.75" customHeight="1">
      <c r="A2749" s="4" t="s">
        <v>1294</v>
      </c>
      <c r="B2749" s="4" t="s">
        <v>3474</v>
      </c>
      <c r="C2749" s="4" t="s">
        <v>20</v>
      </c>
      <c r="D2749" s="4" t="s">
        <v>8680</v>
      </c>
      <c r="E2749" s="10">
        <f>IFERROR(VLOOKUP(A2749,admin4_MMI_ALL!$A$2:$B$3312,2,FALSE),3.5)</f>
        <v>4.2273111343399998</v>
      </c>
      <c r="F2749" s="35">
        <f t="shared" si="294"/>
        <v>16877.617273091862</v>
      </c>
      <c r="G2749" s="5">
        <f t="shared" si="295"/>
        <v>3.1797055458159245E-4</v>
      </c>
      <c r="H2749">
        <f>admin4_POP_ALL!M2749</f>
        <v>1321</v>
      </c>
      <c r="I2749" s="5">
        <f t="shared" si="296"/>
        <v>1.3542425929286188E-2</v>
      </c>
      <c r="J2749">
        <f>admin4_POP_ALL!P2749</f>
        <v>27.19</v>
      </c>
      <c r="K2749" s="5">
        <f t="shared" si="300"/>
        <v>3.2878666441599256</v>
      </c>
      <c r="L2749" s="10">
        <f>admin4_VUL_ALL!N2749</f>
        <v>96.892579694615591</v>
      </c>
      <c r="M2749" s="5">
        <f t="shared" si="297"/>
        <v>9.6308075762812067</v>
      </c>
      <c r="N2749" s="10">
        <f>admin4_VUL_ALL!W2749</f>
        <v>1.8215912135012053</v>
      </c>
      <c r="O2749" s="5">
        <f t="shared" si="298"/>
        <v>8.0942470540708744E-2</v>
      </c>
      <c r="P2749" s="10">
        <f>admin4_VUL_ALL!X2749</f>
        <v>44.56</v>
      </c>
      <c r="Q2749" s="5">
        <f t="shared" si="299"/>
        <v>8.5653235653235669</v>
      </c>
      <c r="T2749"/>
      <c r="AC2749"/>
      <c r="AD2749"/>
    </row>
    <row r="2750" spans="1:30" ht="12.75" customHeight="1">
      <c r="A2750" s="4" t="s">
        <v>1293</v>
      </c>
      <c r="B2750" s="4" t="s">
        <v>9186</v>
      </c>
      <c r="C2750" s="4" t="s">
        <v>20</v>
      </c>
      <c r="D2750" s="4" t="s">
        <v>8680</v>
      </c>
      <c r="E2750" s="10">
        <f>IFERROR(VLOOKUP(A2750,admin4_MMI_ALL!$A$2:$B$3312,2,FALSE),3.5)</f>
        <v>4.7092928886400003</v>
      </c>
      <c r="F2750" s="35">
        <f t="shared" si="294"/>
        <v>51202.703067714778</v>
      </c>
      <c r="G2750" s="5">
        <f t="shared" si="295"/>
        <v>1.1137486303860562E-3</v>
      </c>
      <c r="H2750">
        <f>admin4_POP_ALL!M2750</f>
        <v>1600</v>
      </c>
      <c r="I2750" s="5">
        <f t="shared" si="296"/>
        <v>1.6402635493457912E-2</v>
      </c>
      <c r="J2750">
        <f>admin4_POP_ALL!P2750</f>
        <v>7.53</v>
      </c>
      <c r="K2750" s="5">
        <f t="shared" si="300"/>
        <v>2.0097367897308529</v>
      </c>
      <c r="L2750" s="10">
        <f>admin4_VUL_ALL!N2750</f>
        <v>96.892579694615591</v>
      </c>
      <c r="M2750" s="5">
        <f t="shared" si="297"/>
        <v>9.6308075762812067</v>
      </c>
      <c r="N2750" s="10">
        <f>admin4_VUL_ALL!W2750</f>
        <v>1.8215912135012053</v>
      </c>
      <c r="O2750" s="5">
        <f t="shared" si="298"/>
        <v>8.0942470540708744E-2</v>
      </c>
      <c r="P2750" s="10">
        <f>admin4_VUL_ALL!X2750</f>
        <v>44.56</v>
      </c>
      <c r="Q2750" s="5">
        <f t="shared" si="299"/>
        <v>8.5653235653235669</v>
      </c>
      <c r="T2750"/>
      <c r="AC2750"/>
      <c r="AD2750"/>
    </row>
    <row r="2751" spans="1:30" ht="12.75" customHeight="1">
      <c r="A2751" s="4" t="s">
        <v>1292</v>
      </c>
      <c r="B2751" s="4" t="s">
        <v>9187</v>
      </c>
      <c r="C2751" s="4" t="s">
        <v>20</v>
      </c>
      <c r="D2751" s="4" t="s">
        <v>8680</v>
      </c>
      <c r="E2751" s="10">
        <f>IFERROR(VLOOKUP(A2751,admin4_MMI_ALL!$A$2:$B$3312,2,FALSE),3.5)</f>
        <v>4.2122330665599996</v>
      </c>
      <c r="F2751" s="35">
        <f t="shared" si="294"/>
        <v>16301.706381180466</v>
      </c>
      <c r="G2751" s="5">
        <f t="shared" si="295"/>
        <v>3.0461888332453536E-4</v>
      </c>
      <c r="H2751">
        <f>admin4_POP_ALL!M2751</f>
        <v>1199</v>
      </c>
      <c r="I2751" s="5">
        <f t="shared" si="296"/>
        <v>1.2291724972910022E-2</v>
      </c>
      <c r="J2751">
        <f>admin4_POP_ALL!P2751</f>
        <v>15.09</v>
      </c>
      <c r="K2751" s="5">
        <f t="shared" si="300"/>
        <v>2.7017206908524267</v>
      </c>
      <c r="L2751" s="10">
        <f>admin4_VUL_ALL!N2751</f>
        <v>96.892579694615591</v>
      </c>
      <c r="M2751" s="5">
        <f t="shared" si="297"/>
        <v>9.6308075762812067</v>
      </c>
      <c r="N2751" s="10">
        <f>admin4_VUL_ALL!W2751</f>
        <v>1.8215912135012053</v>
      </c>
      <c r="O2751" s="5">
        <f t="shared" si="298"/>
        <v>8.0942470540708744E-2</v>
      </c>
      <c r="P2751" s="10">
        <f>admin4_VUL_ALL!X2751</f>
        <v>44.56</v>
      </c>
      <c r="Q2751" s="5">
        <f t="shared" si="299"/>
        <v>8.5653235653235669</v>
      </c>
      <c r="T2751"/>
      <c r="AC2751"/>
      <c r="AD2751"/>
    </row>
    <row r="2752" spans="1:30" ht="12.75" customHeight="1">
      <c r="A2752" s="4" t="s">
        <v>1291</v>
      </c>
      <c r="B2752" s="4" t="s">
        <v>4058</v>
      </c>
      <c r="C2752" s="4" t="s">
        <v>20</v>
      </c>
      <c r="D2752" s="4" t="s">
        <v>8680</v>
      </c>
      <c r="E2752" s="10">
        <f>IFERROR(VLOOKUP(A2752,admin4_MMI_ALL!$A$2:$B$3312,2,FALSE),3.5)</f>
        <v>4.1704444885300003</v>
      </c>
      <c r="F2752" s="35">
        <f t="shared" si="294"/>
        <v>14806.229901140186</v>
      </c>
      <c r="G2752" s="5">
        <f t="shared" si="295"/>
        <v>2.6994839763899887E-4</v>
      </c>
      <c r="H2752">
        <f>admin4_POP_ALL!M2752</f>
        <v>2206</v>
      </c>
      <c r="I2752" s="5">
        <f t="shared" si="296"/>
        <v>2.2615133686605095E-2</v>
      </c>
      <c r="J2752">
        <f>admin4_POP_ALL!P2752</f>
        <v>74.12</v>
      </c>
      <c r="K2752" s="5">
        <f t="shared" si="300"/>
        <v>4.2861536518854679</v>
      </c>
      <c r="L2752" s="10">
        <f>admin4_VUL_ALL!N2752</f>
        <v>96.892579694615591</v>
      </c>
      <c r="M2752" s="5">
        <f t="shared" si="297"/>
        <v>9.6308075762812067</v>
      </c>
      <c r="N2752" s="10">
        <f>admin4_VUL_ALL!W2752</f>
        <v>1.8215912135012053</v>
      </c>
      <c r="O2752" s="5">
        <f t="shared" si="298"/>
        <v>8.0942470540708744E-2</v>
      </c>
      <c r="P2752" s="10">
        <f>admin4_VUL_ALL!X2752</f>
        <v>44.56</v>
      </c>
      <c r="Q2752" s="5">
        <f t="shared" si="299"/>
        <v>8.5653235653235669</v>
      </c>
      <c r="T2752"/>
      <c r="AC2752"/>
      <c r="AD2752"/>
    </row>
    <row r="2753" spans="1:30" ht="12.75" customHeight="1">
      <c r="A2753" s="4" t="s">
        <v>1290</v>
      </c>
      <c r="B2753" s="4" t="s">
        <v>9190</v>
      </c>
      <c r="C2753" s="4" t="s">
        <v>20</v>
      </c>
      <c r="D2753" s="4" t="s">
        <v>8680</v>
      </c>
      <c r="E2753" s="10">
        <f>IFERROR(VLOOKUP(A2753,admin4_MMI_ALL!$A$2:$B$3312,2,FALSE),3.5)</f>
        <v>4.3219003677399996</v>
      </c>
      <c r="F2753" s="35">
        <f t="shared" si="294"/>
        <v>20984.58417366826</v>
      </c>
      <c r="G2753" s="5">
        <f t="shared" si="295"/>
        <v>4.1318471477592132E-4</v>
      </c>
      <c r="H2753">
        <f>admin4_POP_ALL!M2753</f>
        <v>2576</v>
      </c>
      <c r="I2753" s="5">
        <f t="shared" si="296"/>
        <v>2.6408243144467238E-2</v>
      </c>
      <c r="J2753">
        <f>admin4_POP_ALL!P2753</f>
        <v>21.33</v>
      </c>
      <c r="K2753" s="5">
        <f t="shared" si="300"/>
        <v>3.0462330281431886</v>
      </c>
      <c r="L2753" s="10">
        <f>admin4_VUL_ALL!N2753</f>
        <v>96.892579694615591</v>
      </c>
      <c r="M2753" s="5">
        <f t="shared" si="297"/>
        <v>9.6308075762812067</v>
      </c>
      <c r="N2753" s="10">
        <f>admin4_VUL_ALL!W2753</f>
        <v>1.8215912135012053</v>
      </c>
      <c r="O2753" s="5">
        <f t="shared" si="298"/>
        <v>8.0942470540708744E-2</v>
      </c>
      <c r="P2753" s="10">
        <f>admin4_VUL_ALL!X2753</f>
        <v>44.56</v>
      </c>
      <c r="Q2753" s="5">
        <f t="shared" si="299"/>
        <v>8.5653235653235669</v>
      </c>
      <c r="T2753"/>
      <c r="AC2753"/>
      <c r="AD2753"/>
    </row>
    <row r="2754" spans="1:30" ht="12.75" customHeight="1">
      <c r="A2754" s="4" t="s">
        <v>1289</v>
      </c>
      <c r="B2754" s="4" t="s">
        <v>9192</v>
      </c>
      <c r="C2754" s="4" t="s">
        <v>20</v>
      </c>
      <c r="D2754" s="4" t="s">
        <v>8680</v>
      </c>
      <c r="E2754" s="10">
        <f>IFERROR(VLOOKUP(A2754,admin4_MMI_ALL!$A$2:$B$3312,2,FALSE),3.5)</f>
        <v>4.9806060791000002</v>
      </c>
      <c r="F2754" s="35">
        <f t="shared" ref="F2754:F2817" si="301">10^E2754</f>
        <v>95632.625506776982</v>
      </c>
      <c r="G2754" s="5">
        <f t="shared" ref="G2754:G2817" si="302">((F2754-MIN(F$2:F$3986))/(MAX(F$2:F$3986)-MIN(F$2:F$3986))*10)</f>
        <v>2.1437929075728921E-3</v>
      </c>
      <c r="H2754">
        <f>admin4_POP_ALL!M2754</f>
        <v>705</v>
      </c>
      <c r="I2754" s="5">
        <f t="shared" ref="I2754:I2817" si="303">((H2754-MIN(H$2:H$3986))/(MAX(H$2:H$3986)-MIN(H$2:H$3986))*10)</f>
        <v>7.2274112643048918E-3</v>
      </c>
      <c r="J2754">
        <f>admin4_POP_ALL!P2754</f>
        <v>0.8</v>
      </c>
      <c r="K2754" s="5">
        <f t="shared" si="300"/>
        <v>0</v>
      </c>
      <c r="L2754" s="10">
        <f>admin4_VUL_ALL!N2754</f>
        <v>96.892579694615591</v>
      </c>
      <c r="M2754" s="5">
        <f t="shared" ref="M2754:M2817" si="304">((L2754-MIN(L$2:L$3986))/(MAX(L$2:L$3986)-MIN(L$2:L$3986))*10)</f>
        <v>9.6308075762812067</v>
      </c>
      <c r="N2754" s="10">
        <f>admin4_VUL_ALL!W2754</f>
        <v>1.8215912135012053</v>
      </c>
      <c r="O2754" s="5">
        <f t="shared" ref="O2754:O2817" si="305">((N2754-MIN(N$2:N$3986))/(MAX(N$2:N$3986)-MIN(N$2:N$3986))*10)</f>
        <v>8.0942470540708744E-2</v>
      </c>
      <c r="P2754" s="10">
        <f>admin4_VUL_ALL!X2754</f>
        <v>44.56</v>
      </c>
      <c r="Q2754" s="5">
        <f t="shared" ref="Q2754:Q2817" si="306">((P2754-MIN(P$2:P$3986))/(MAX(P$2:P$3986)-MIN(P$2:P$3986))*10)</f>
        <v>8.5653235653235669</v>
      </c>
      <c r="T2754"/>
      <c r="AC2754"/>
      <c r="AD2754"/>
    </row>
    <row r="2755" spans="1:30" ht="12.75" customHeight="1">
      <c r="A2755" s="4" t="s">
        <v>1288</v>
      </c>
      <c r="B2755" s="4" t="s">
        <v>9194</v>
      </c>
      <c r="C2755" s="4" t="s">
        <v>20</v>
      </c>
      <c r="D2755" s="4" t="s">
        <v>8680</v>
      </c>
      <c r="E2755" s="10">
        <f>IFERROR(VLOOKUP(A2755,admin4_MMI_ALL!$A$2:$B$3312,2,FALSE),3.5)</f>
        <v>4.0890502929699997</v>
      </c>
      <c r="F2755" s="35">
        <f t="shared" si="301"/>
        <v>12275.813815690535</v>
      </c>
      <c r="G2755" s="5">
        <f t="shared" si="302"/>
        <v>2.112843157627861E-4</v>
      </c>
      <c r="H2755">
        <f>admin4_POP_ALL!M2755</f>
        <v>1523</v>
      </c>
      <c r="I2755" s="5">
        <f t="shared" si="303"/>
        <v>1.561325866033525E-2</v>
      </c>
      <c r="J2755">
        <f>admin4_POP_ALL!P2755</f>
        <v>14.62</v>
      </c>
      <c r="K2755" s="5">
        <f t="shared" ref="K2755:K2818" si="307">IF(LOG(J2755)&lt;=0,0,IFERROR(((LOG(J2755)-LOG(1))/(LOG(MAX(J$2:J$3986))-LOG(1))*10),0))</f>
        <v>2.6702224082115364</v>
      </c>
      <c r="L2755" s="10">
        <f>admin4_VUL_ALL!N2755</f>
        <v>96.892579694615591</v>
      </c>
      <c r="M2755" s="5">
        <f t="shared" si="304"/>
        <v>9.6308075762812067</v>
      </c>
      <c r="N2755" s="10">
        <f>admin4_VUL_ALL!W2755</f>
        <v>1.8215912135012053</v>
      </c>
      <c r="O2755" s="5">
        <f t="shared" si="305"/>
        <v>8.0942470540708744E-2</v>
      </c>
      <c r="P2755" s="10">
        <f>admin4_VUL_ALL!X2755</f>
        <v>44.56</v>
      </c>
      <c r="Q2755" s="5">
        <f t="shared" si="306"/>
        <v>8.5653235653235669</v>
      </c>
      <c r="T2755"/>
      <c r="AC2755"/>
      <c r="AD2755"/>
    </row>
    <row r="2756" spans="1:30" ht="12.75" customHeight="1">
      <c r="A2756" s="4" t="s">
        <v>1287</v>
      </c>
      <c r="B2756" s="4" t="s">
        <v>9196</v>
      </c>
      <c r="C2756" s="4" t="s">
        <v>20</v>
      </c>
      <c r="D2756" s="4" t="s">
        <v>8680</v>
      </c>
      <c r="E2756" s="10">
        <f>IFERROR(VLOOKUP(A2756,admin4_MMI_ALL!$A$2:$B$3312,2,FALSE),3.5)</f>
        <v>4.1646637916599998</v>
      </c>
      <c r="F2756" s="35">
        <f t="shared" si="301"/>
        <v>14610.456704979746</v>
      </c>
      <c r="G2756" s="5">
        <f t="shared" si="302"/>
        <v>2.6540967577631238E-4</v>
      </c>
      <c r="H2756">
        <f>admin4_POP_ALL!M2756</f>
        <v>2156</v>
      </c>
      <c r="I2756" s="5">
        <f t="shared" si="303"/>
        <v>2.2102551327434536E-2</v>
      </c>
      <c r="J2756">
        <f>admin4_POP_ALL!P2756</f>
        <v>25.85</v>
      </c>
      <c r="K2756" s="5">
        <f t="shared" si="307"/>
        <v>3.2375572434434141</v>
      </c>
      <c r="L2756" s="10">
        <f>admin4_VUL_ALL!N2756</f>
        <v>96.892579694615591</v>
      </c>
      <c r="M2756" s="5">
        <f t="shared" si="304"/>
        <v>9.6308075762812067</v>
      </c>
      <c r="N2756" s="10">
        <f>admin4_VUL_ALL!W2756</f>
        <v>1.8215912135012053</v>
      </c>
      <c r="O2756" s="5">
        <f t="shared" si="305"/>
        <v>8.0942470540708744E-2</v>
      </c>
      <c r="P2756" s="10">
        <f>admin4_VUL_ALL!X2756</f>
        <v>44.56</v>
      </c>
      <c r="Q2756" s="5">
        <f t="shared" si="306"/>
        <v>8.5653235653235669</v>
      </c>
      <c r="T2756"/>
      <c r="AC2756"/>
      <c r="AD2756"/>
    </row>
    <row r="2757" spans="1:30" ht="12.75" customHeight="1">
      <c r="A2757" s="4" t="s">
        <v>1286</v>
      </c>
      <c r="B2757" s="4" t="s">
        <v>9198</v>
      </c>
      <c r="C2757" s="4" t="s">
        <v>20</v>
      </c>
      <c r="D2757" s="4" t="s">
        <v>8680</v>
      </c>
      <c r="E2757" s="10">
        <f>IFERROR(VLOOKUP(A2757,admin4_MMI_ALL!$A$2:$B$3312,2,FALSE),3.5)</f>
        <v>4.6361265182500002</v>
      </c>
      <c r="F2757" s="35">
        <f t="shared" si="301"/>
        <v>43263.984890232481</v>
      </c>
      <c r="G2757" s="5">
        <f t="shared" si="302"/>
        <v>9.2970079104692132E-4</v>
      </c>
      <c r="H2757">
        <f>admin4_POP_ALL!M2757</f>
        <v>550</v>
      </c>
      <c r="I2757" s="5">
        <f t="shared" si="303"/>
        <v>5.6384059508761573E-3</v>
      </c>
      <c r="J2757">
        <f>admin4_POP_ALL!P2757</f>
        <v>0.69</v>
      </c>
      <c r="K2757" s="5">
        <f t="shared" si="307"/>
        <v>0</v>
      </c>
      <c r="L2757" s="10">
        <f>admin4_VUL_ALL!N2757</f>
        <v>96.892579694615591</v>
      </c>
      <c r="M2757" s="5">
        <f t="shared" si="304"/>
        <v>9.6308075762812067</v>
      </c>
      <c r="N2757" s="10">
        <f>admin4_VUL_ALL!W2757</f>
        <v>1.8215912135012053</v>
      </c>
      <c r="O2757" s="5">
        <f t="shared" si="305"/>
        <v>8.0942470540708744E-2</v>
      </c>
      <c r="P2757" s="10">
        <f>admin4_VUL_ALL!X2757</f>
        <v>44.56</v>
      </c>
      <c r="Q2757" s="5">
        <f t="shared" si="306"/>
        <v>8.5653235653235669</v>
      </c>
      <c r="T2757"/>
      <c r="AC2757"/>
      <c r="AD2757"/>
    </row>
    <row r="2758" spans="1:30" ht="12.75" customHeight="1">
      <c r="A2758" s="4" t="s">
        <v>1285</v>
      </c>
      <c r="B2758" s="4" t="s">
        <v>9200</v>
      </c>
      <c r="C2758" s="4" t="s">
        <v>20</v>
      </c>
      <c r="D2758" s="4" t="s">
        <v>8680</v>
      </c>
      <c r="E2758" s="10">
        <f>IFERROR(VLOOKUP(A2758,admin4_MMI_ALL!$A$2:$B$3312,2,FALSE),3.5)</f>
        <v>4.3788142204299998</v>
      </c>
      <c r="F2758" s="35">
        <f t="shared" si="301"/>
        <v>23922.921788469699</v>
      </c>
      <c r="G2758" s="5">
        <f t="shared" si="302"/>
        <v>4.8130587453531972E-4</v>
      </c>
      <c r="H2758">
        <f>admin4_POP_ALL!M2758</f>
        <v>923</v>
      </c>
      <c r="I2758" s="5">
        <f t="shared" si="303"/>
        <v>9.4622703502885326E-3</v>
      </c>
      <c r="J2758">
        <f>admin4_POP_ALL!P2758</f>
        <v>7.14</v>
      </c>
      <c r="K2758" s="5">
        <f t="shared" si="307"/>
        <v>1.9567957733613752</v>
      </c>
      <c r="L2758" s="10">
        <f>admin4_VUL_ALL!N2758</f>
        <v>96.892579694615591</v>
      </c>
      <c r="M2758" s="5">
        <f t="shared" si="304"/>
        <v>9.6308075762812067</v>
      </c>
      <c r="N2758" s="10">
        <f>admin4_VUL_ALL!W2758</f>
        <v>1.8215912135012053</v>
      </c>
      <c r="O2758" s="5">
        <f t="shared" si="305"/>
        <v>8.0942470540708744E-2</v>
      </c>
      <c r="P2758" s="10">
        <f>admin4_VUL_ALL!X2758</f>
        <v>44.56</v>
      </c>
      <c r="Q2758" s="5">
        <f t="shared" si="306"/>
        <v>8.5653235653235669</v>
      </c>
      <c r="T2758"/>
      <c r="AC2758"/>
      <c r="AD2758"/>
    </row>
    <row r="2759" spans="1:30" ht="12.75" customHeight="1">
      <c r="A2759" s="4" t="s">
        <v>1284</v>
      </c>
      <c r="B2759" s="4" t="s">
        <v>9202</v>
      </c>
      <c r="C2759" s="4" t="s">
        <v>20</v>
      </c>
      <c r="D2759" s="4" t="s">
        <v>8680</v>
      </c>
      <c r="E2759" s="10">
        <f>IFERROR(VLOOKUP(A2759,admin4_MMI_ALL!$A$2:$B$3312,2,FALSE),3.5)</f>
        <v>4.08447599411</v>
      </c>
      <c r="F2759" s="35">
        <f t="shared" si="301"/>
        <v>12147.194742622811</v>
      </c>
      <c r="G2759" s="5">
        <f t="shared" si="302"/>
        <v>2.0830246630463789E-4</v>
      </c>
      <c r="H2759">
        <f>admin4_POP_ALL!M2759</f>
        <v>1394</v>
      </c>
      <c r="I2759" s="5">
        <f t="shared" si="303"/>
        <v>1.4290796173675206E-2</v>
      </c>
      <c r="J2759">
        <f>admin4_POP_ALL!P2759</f>
        <v>17.690000000000001</v>
      </c>
      <c r="K2759" s="5">
        <f t="shared" si="307"/>
        <v>2.8599668080167291</v>
      </c>
      <c r="L2759" s="10">
        <f>admin4_VUL_ALL!N2759</f>
        <v>96.892579694615591</v>
      </c>
      <c r="M2759" s="5">
        <f t="shared" si="304"/>
        <v>9.6308075762812067</v>
      </c>
      <c r="N2759" s="10">
        <f>admin4_VUL_ALL!W2759</f>
        <v>1.8215912135012053</v>
      </c>
      <c r="O2759" s="5">
        <f t="shared" si="305"/>
        <v>8.0942470540708744E-2</v>
      </c>
      <c r="P2759" s="10">
        <f>admin4_VUL_ALL!X2759</f>
        <v>44.56</v>
      </c>
      <c r="Q2759" s="5">
        <f t="shared" si="306"/>
        <v>8.5653235653235669</v>
      </c>
      <c r="T2759"/>
      <c r="AC2759"/>
      <c r="AD2759"/>
    </row>
    <row r="2760" spans="1:30" ht="12.75" customHeight="1">
      <c r="A2760" s="4" t="s">
        <v>1283</v>
      </c>
      <c r="B2760" s="4" t="s">
        <v>9204</v>
      </c>
      <c r="C2760" s="4" t="s">
        <v>20</v>
      </c>
      <c r="D2760" s="4" t="s">
        <v>8680</v>
      </c>
      <c r="E2760" s="10">
        <f>IFERROR(VLOOKUP(A2760,admin4_MMI_ALL!$A$2:$B$3312,2,FALSE),3.5)</f>
        <v>4.8548870086699996</v>
      </c>
      <c r="F2760" s="35">
        <f t="shared" si="301"/>
        <v>71595.711387626769</v>
      </c>
      <c r="G2760" s="5">
        <f t="shared" si="302"/>
        <v>1.5865313939247326E-3</v>
      </c>
      <c r="H2760">
        <f>admin4_POP_ALL!M2760</f>
        <v>1976</v>
      </c>
      <c r="I2760" s="5">
        <f t="shared" si="303"/>
        <v>2.0257254834420521E-2</v>
      </c>
      <c r="J2760">
        <f>admin4_POP_ALL!P2760</f>
        <v>7.78</v>
      </c>
      <c r="K2760" s="5">
        <f t="shared" si="307"/>
        <v>2.0422499256654798</v>
      </c>
      <c r="L2760" s="10">
        <f>admin4_VUL_ALL!N2760</f>
        <v>96.892579694615591</v>
      </c>
      <c r="M2760" s="5">
        <f t="shared" si="304"/>
        <v>9.6308075762812067</v>
      </c>
      <c r="N2760" s="10">
        <f>admin4_VUL_ALL!W2760</f>
        <v>1.8215912135012053</v>
      </c>
      <c r="O2760" s="5">
        <f t="shared" si="305"/>
        <v>8.0942470540708744E-2</v>
      </c>
      <c r="P2760" s="10">
        <f>admin4_VUL_ALL!X2760</f>
        <v>44.56</v>
      </c>
      <c r="Q2760" s="5">
        <f t="shared" si="306"/>
        <v>8.5653235653235669</v>
      </c>
      <c r="T2760"/>
      <c r="AC2760"/>
      <c r="AD2760"/>
    </row>
    <row r="2761" spans="1:30" ht="12.75" customHeight="1">
      <c r="A2761" s="4" t="s">
        <v>1282</v>
      </c>
      <c r="B2761" s="4" t="s">
        <v>9206</v>
      </c>
      <c r="C2761" s="4" t="s">
        <v>20</v>
      </c>
      <c r="D2761" s="4" t="s">
        <v>8680</v>
      </c>
      <c r="E2761" s="10">
        <f>IFERROR(VLOOKUP(A2761,admin4_MMI_ALL!$A$2:$B$3312,2,FALSE),3.5)</f>
        <v>4.7275590896599997</v>
      </c>
      <c r="F2761" s="35">
        <f t="shared" si="301"/>
        <v>53402.192710498341</v>
      </c>
      <c r="G2761" s="5">
        <f t="shared" si="302"/>
        <v>1.1647406554652867E-3</v>
      </c>
      <c r="H2761">
        <f>admin4_POP_ALL!M2761</f>
        <v>2103</v>
      </c>
      <c r="I2761" s="5">
        <f t="shared" si="303"/>
        <v>2.1559214026713742E-2</v>
      </c>
      <c r="J2761">
        <f>admin4_POP_ALL!P2761</f>
        <v>2.95</v>
      </c>
      <c r="K2761" s="5">
        <f t="shared" si="307"/>
        <v>1.076897810510147</v>
      </c>
      <c r="L2761" s="10">
        <f>admin4_VUL_ALL!N2761</f>
        <v>96.892579694615591</v>
      </c>
      <c r="M2761" s="5">
        <f t="shared" si="304"/>
        <v>9.6308075762812067</v>
      </c>
      <c r="N2761" s="10">
        <f>admin4_VUL_ALL!W2761</f>
        <v>1.8215912135012053</v>
      </c>
      <c r="O2761" s="5">
        <f t="shared" si="305"/>
        <v>8.0942470540708744E-2</v>
      </c>
      <c r="P2761" s="10">
        <f>admin4_VUL_ALL!X2761</f>
        <v>44.56</v>
      </c>
      <c r="Q2761" s="5">
        <f t="shared" si="306"/>
        <v>8.5653235653235669</v>
      </c>
      <c r="T2761"/>
      <c r="AC2761"/>
      <c r="AD2761"/>
    </row>
    <row r="2762" spans="1:30" ht="12.75" customHeight="1">
      <c r="A2762" s="4" t="s">
        <v>1281</v>
      </c>
      <c r="B2762" s="4" t="s">
        <v>9208</v>
      </c>
      <c r="C2762" s="4" t="s">
        <v>20</v>
      </c>
      <c r="D2762" s="4" t="s">
        <v>8680</v>
      </c>
      <c r="E2762" s="10">
        <f>IFERROR(VLOOKUP(A2762,admin4_MMI_ALL!$A$2:$B$3312,2,FALSE),3.5)</f>
        <v>4.0680742263800003</v>
      </c>
      <c r="F2762" s="35">
        <f t="shared" si="301"/>
        <v>11696.992902322989</v>
      </c>
      <c r="G2762" s="5">
        <f t="shared" si="302"/>
        <v>1.9786517981565426E-4</v>
      </c>
      <c r="H2762">
        <f>admin4_POP_ALL!M2762</f>
        <v>2285</v>
      </c>
      <c r="I2762" s="5">
        <f t="shared" si="303"/>
        <v>2.3425013814094581E-2</v>
      </c>
      <c r="J2762">
        <f>admin4_POP_ALL!P2762</f>
        <v>23.47</v>
      </c>
      <c r="K2762" s="5">
        <f t="shared" si="307"/>
        <v>3.141407799699238</v>
      </c>
      <c r="L2762" s="10">
        <f>admin4_VUL_ALL!N2762</f>
        <v>96.892579694615591</v>
      </c>
      <c r="M2762" s="5">
        <f t="shared" si="304"/>
        <v>9.6308075762812067</v>
      </c>
      <c r="N2762" s="10">
        <f>admin4_VUL_ALL!W2762</f>
        <v>1.8215912135012053</v>
      </c>
      <c r="O2762" s="5">
        <f t="shared" si="305"/>
        <v>8.0942470540708744E-2</v>
      </c>
      <c r="P2762" s="10">
        <f>admin4_VUL_ALL!X2762</f>
        <v>44.56</v>
      </c>
      <c r="Q2762" s="5">
        <f t="shared" si="306"/>
        <v>8.5653235653235669</v>
      </c>
      <c r="T2762"/>
      <c r="AC2762"/>
      <c r="AD2762"/>
    </row>
    <row r="2763" spans="1:30" ht="12.75" customHeight="1">
      <c r="A2763" s="4" t="s">
        <v>1280</v>
      </c>
      <c r="B2763" s="4" t="s">
        <v>9210</v>
      </c>
      <c r="C2763" s="4" t="s">
        <v>20</v>
      </c>
      <c r="D2763" s="4" t="s">
        <v>8680</v>
      </c>
      <c r="E2763" s="10">
        <f>IFERROR(VLOOKUP(A2763,admin4_MMI_ALL!$A$2:$B$3312,2,FALSE),3.5)</f>
        <v>4.20404720306</v>
      </c>
      <c r="F2763" s="35">
        <f t="shared" si="301"/>
        <v>15997.318925252772</v>
      </c>
      <c r="G2763" s="5">
        <f t="shared" si="302"/>
        <v>2.9756209502030626E-4</v>
      </c>
      <c r="H2763">
        <f>admin4_POP_ALL!M2763</f>
        <v>1846</v>
      </c>
      <c r="I2763" s="5">
        <f t="shared" si="303"/>
        <v>1.8924540700577065E-2</v>
      </c>
      <c r="J2763">
        <f>admin4_POP_ALL!P2763</f>
        <v>18.850000000000001</v>
      </c>
      <c r="K2763" s="5">
        <f t="shared" si="307"/>
        <v>2.9231920998113474</v>
      </c>
      <c r="L2763" s="10">
        <f>admin4_VUL_ALL!N2763</f>
        <v>96.892579694615591</v>
      </c>
      <c r="M2763" s="5">
        <f t="shared" si="304"/>
        <v>9.6308075762812067</v>
      </c>
      <c r="N2763" s="10">
        <f>admin4_VUL_ALL!W2763</f>
        <v>1.8215912135012053</v>
      </c>
      <c r="O2763" s="5">
        <f t="shared" si="305"/>
        <v>8.0942470540708744E-2</v>
      </c>
      <c r="P2763" s="10">
        <f>admin4_VUL_ALL!X2763</f>
        <v>44.56</v>
      </c>
      <c r="Q2763" s="5">
        <f t="shared" si="306"/>
        <v>8.5653235653235669</v>
      </c>
      <c r="T2763"/>
      <c r="AC2763"/>
      <c r="AD2763"/>
    </row>
    <row r="2764" spans="1:30" ht="12.75" customHeight="1">
      <c r="A2764" s="4" t="s">
        <v>1279</v>
      </c>
      <c r="B2764" s="4" t="s">
        <v>9212</v>
      </c>
      <c r="C2764" s="4" t="s">
        <v>20</v>
      </c>
      <c r="D2764" s="4" t="s">
        <v>8680</v>
      </c>
      <c r="E2764" s="10">
        <f>IFERROR(VLOOKUP(A2764,admin4_MMI_ALL!$A$2:$B$3312,2,FALSE),3.5)</f>
        <v>4.8635969161999997</v>
      </c>
      <c r="F2764" s="35">
        <f t="shared" si="301"/>
        <v>73046.080271027487</v>
      </c>
      <c r="G2764" s="5">
        <f t="shared" si="302"/>
        <v>1.620156124424899E-3</v>
      </c>
      <c r="H2764">
        <f>admin4_POP_ALL!M2764</f>
        <v>1203</v>
      </c>
      <c r="I2764" s="5">
        <f t="shared" si="303"/>
        <v>1.2332731561643665E-2</v>
      </c>
      <c r="J2764">
        <f>admin4_POP_ALL!P2764</f>
        <v>1.46</v>
      </c>
      <c r="K2764" s="5">
        <f t="shared" si="307"/>
        <v>0.3767197460443758</v>
      </c>
      <c r="L2764" s="10">
        <f>admin4_VUL_ALL!N2764</f>
        <v>96.892579694615591</v>
      </c>
      <c r="M2764" s="5">
        <f t="shared" si="304"/>
        <v>9.6308075762812067</v>
      </c>
      <c r="N2764" s="10">
        <f>admin4_VUL_ALL!W2764</f>
        <v>1.8215912135012053</v>
      </c>
      <c r="O2764" s="5">
        <f t="shared" si="305"/>
        <v>8.0942470540708744E-2</v>
      </c>
      <c r="P2764" s="10">
        <f>admin4_VUL_ALL!X2764</f>
        <v>44.56</v>
      </c>
      <c r="Q2764" s="5">
        <f t="shared" si="306"/>
        <v>8.5653235653235669</v>
      </c>
      <c r="T2764"/>
      <c r="AC2764"/>
      <c r="AD2764"/>
    </row>
    <row r="2765" spans="1:30" ht="12.75" customHeight="1">
      <c r="A2765" s="4" t="s">
        <v>1278</v>
      </c>
      <c r="B2765" s="4" t="s">
        <v>9214</v>
      </c>
      <c r="C2765" s="4" t="s">
        <v>20</v>
      </c>
      <c r="D2765" s="4" t="s">
        <v>8680</v>
      </c>
      <c r="E2765" s="10">
        <f>IFERROR(VLOOKUP(A2765,admin4_MMI_ALL!$A$2:$B$3312,2,FALSE),3.5)</f>
        <v>4.2589573860199996</v>
      </c>
      <c r="F2765" s="35">
        <f t="shared" si="301"/>
        <v>18153.375289127998</v>
      </c>
      <c r="G2765" s="5">
        <f t="shared" si="302"/>
        <v>3.4754718157876057E-4</v>
      </c>
      <c r="H2765">
        <f>admin4_POP_ALL!M2765</f>
        <v>2697</v>
      </c>
      <c r="I2765" s="5">
        <f t="shared" si="303"/>
        <v>2.7648692453659994E-2</v>
      </c>
      <c r="J2765">
        <f>admin4_POP_ALL!P2765</f>
        <v>26.19</v>
      </c>
      <c r="K2765" s="5">
        <f t="shared" si="307"/>
        <v>3.2505650253133966</v>
      </c>
      <c r="L2765" s="10">
        <f>admin4_VUL_ALL!N2765</f>
        <v>96.892579694615591</v>
      </c>
      <c r="M2765" s="5">
        <f t="shared" si="304"/>
        <v>9.6308075762812067</v>
      </c>
      <c r="N2765" s="10">
        <f>admin4_VUL_ALL!W2765</f>
        <v>1.8215912135012053</v>
      </c>
      <c r="O2765" s="5">
        <f t="shared" si="305"/>
        <v>8.0942470540708744E-2</v>
      </c>
      <c r="P2765" s="10">
        <f>admin4_VUL_ALL!X2765</f>
        <v>44.56</v>
      </c>
      <c r="Q2765" s="5">
        <f t="shared" si="306"/>
        <v>8.5653235653235669</v>
      </c>
      <c r="T2765"/>
      <c r="AC2765"/>
      <c r="AD2765"/>
    </row>
    <row r="2766" spans="1:30" ht="12.75" customHeight="1">
      <c r="A2766" s="4" t="s">
        <v>1277</v>
      </c>
      <c r="B2766" s="4" t="s">
        <v>9216</v>
      </c>
      <c r="C2766" s="4" t="s">
        <v>28</v>
      </c>
      <c r="D2766" s="4" t="s">
        <v>8680</v>
      </c>
      <c r="E2766" s="10">
        <f>IFERROR(VLOOKUP(A2766,admin4_MMI_ALL!$A$2:$B$3312,2,FALSE),3.5)</f>
        <v>3.9364421367600002</v>
      </c>
      <c r="F2766" s="35">
        <f t="shared" si="301"/>
        <v>8638.5755692579241</v>
      </c>
      <c r="G2766" s="5">
        <f t="shared" si="302"/>
        <v>1.2696014333953861E-4</v>
      </c>
      <c r="H2766">
        <f>admin4_POP_ALL!M2766</f>
        <v>4740</v>
      </c>
      <c r="I2766" s="5">
        <f t="shared" si="303"/>
        <v>4.859280764936906E-2</v>
      </c>
      <c r="J2766">
        <f>admin4_POP_ALL!P2766</f>
        <v>66.28</v>
      </c>
      <c r="K2766" s="5">
        <f t="shared" si="307"/>
        <v>4.1748635852997813</v>
      </c>
      <c r="L2766" s="10">
        <f>admin4_VUL_ALL!N2766</f>
        <v>98.683323829765186</v>
      </c>
      <c r="M2766" s="5">
        <f t="shared" si="304"/>
        <v>9.8742863199993387</v>
      </c>
      <c r="N2766" s="10">
        <f>admin4_VUL_ALL!W2766</f>
        <v>1.2752060546368773</v>
      </c>
      <c r="O2766" s="5">
        <f t="shared" si="305"/>
        <v>2.3694439767530249E-2</v>
      </c>
      <c r="P2766" s="10">
        <f>admin4_VUL_ALL!X2766</f>
        <v>42.09</v>
      </c>
      <c r="Q2766" s="5">
        <f t="shared" si="306"/>
        <v>7.811355311355312</v>
      </c>
      <c r="T2766"/>
      <c r="AC2766"/>
      <c r="AD2766"/>
    </row>
    <row r="2767" spans="1:30" ht="12.75" customHeight="1">
      <c r="A2767" s="4" t="s">
        <v>1276</v>
      </c>
      <c r="B2767" s="4" t="s">
        <v>9218</v>
      </c>
      <c r="C2767" s="4" t="s">
        <v>28</v>
      </c>
      <c r="D2767" s="4" t="s">
        <v>8680</v>
      </c>
      <c r="E2767" s="10">
        <f>IFERROR(VLOOKUP(A2767,admin4_MMI_ALL!$A$2:$B$3312,2,FALSE),3.5)</f>
        <v>3.9055590629600001</v>
      </c>
      <c r="F2767" s="35">
        <f t="shared" si="301"/>
        <v>8045.6115941139624</v>
      </c>
      <c r="G2767" s="5">
        <f t="shared" si="302"/>
        <v>1.1321312071052751E-4</v>
      </c>
      <c r="H2767">
        <f>admin4_POP_ALL!M2767</f>
        <v>3541</v>
      </c>
      <c r="I2767" s="5">
        <f t="shared" si="303"/>
        <v>3.630108267645904E-2</v>
      </c>
      <c r="J2767">
        <f>admin4_POP_ALL!P2767</f>
        <v>159.03</v>
      </c>
      <c r="K2767" s="5">
        <f t="shared" si="307"/>
        <v>5.0460980921191512</v>
      </c>
      <c r="L2767" s="10">
        <f>admin4_VUL_ALL!N2767</f>
        <v>98.683323829765186</v>
      </c>
      <c r="M2767" s="5">
        <f t="shared" si="304"/>
        <v>9.8742863199993387</v>
      </c>
      <c r="N2767" s="10">
        <f>admin4_VUL_ALL!W2767</f>
        <v>1.2752060546368773</v>
      </c>
      <c r="O2767" s="5">
        <f t="shared" si="305"/>
        <v>2.3694439767530249E-2</v>
      </c>
      <c r="P2767" s="10">
        <f>admin4_VUL_ALL!X2767</f>
        <v>42.09</v>
      </c>
      <c r="Q2767" s="5">
        <f t="shared" si="306"/>
        <v>7.811355311355312</v>
      </c>
      <c r="T2767"/>
      <c r="AC2767"/>
      <c r="AD2767"/>
    </row>
    <row r="2768" spans="1:30" ht="12.75" customHeight="1">
      <c r="A2768" s="4" t="s">
        <v>1275</v>
      </c>
      <c r="B2768" s="4" t="s">
        <v>9220</v>
      </c>
      <c r="C2768" s="4" t="s">
        <v>28</v>
      </c>
      <c r="D2768" s="4" t="s">
        <v>8680</v>
      </c>
      <c r="E2768" s="10">
        <f>IFERROR(VLOOKUP(A2768,admin4_MMI_ALL!$A$2:$B$3312,2,FALSE),3.5)</f>
        <v>3.9840295314800001</v>
      </c>
      <c r="F2768" s="35">
        <f t="shared" si="301"/>
        <v>9638.9456501691293</v>
      </c>
      <c r="G2768" s="5">
        <f t="shared" si="302"/>
        <v>1.5015229449228477E-4</v>
      </c>
      <c r="H2768">
        <f>admin4_POP_ALL!M2768</f>
        <v>1177</v>
      </c>
      <c r="I2768" s="5">
        <f t="shared" si="303"/>
        <v>1.2066188734874975E-2</v>
      </c>
      <c r="J2768">
        <f>admin4_POP_ALL!P2768</f>
        <v>17.760000000000002</v>
      </c>
      <c r="K2768" s="5">
        <f t="shared" si="307"/>
        <v>2.8638981226400628</v>
      </c>
      <c r="L2768" s="10">
        <f>admin4_VUL_ALL!N2768</f>
        <v>98.683323829765186</v>
      </c>
      <c r="M2768" s="5">
        <f t="shared" si="304"/>
        <v>9.8742863199993387</v>
      </c>
      <c r="N2768" s="10">
        <f>admin4_VUL_ALL!W2768</f>
        <v>1.2752060546368773</v>
      </c>
      <c r="O2768" s="5">
        <f t="shared" si="305"/>
        <v>2.3694439767530249E-2</v>
      </c>
      <c r="P2768" s="10">
        <f>admin4_VUL_ALL!X2768</f>
        <v>42.09</v>
      </c>
      <c r="Q2768" s="5">
        <f t="shared" si="306"/>
        <v>7.811355311355312</v>
      </c>
      <c r="T2768"/>
      <c r="AC2768"/>
      <c r="AD2768"/>
    </row>
    <row r="2769" spans="1:30" ht="12.75" customHeight="1">
      <c r="A2769" s="4" t="s">
        <v>1274</v>
      </c>
      <c r="B2769" s="4" t="s">
        <v>9222</v>
      </c>
      <c r="C2769" s="4" t="s">
        <v>28</v>
      </c>
      <c r="D2769" s="4" t="s">
        <v>8680</v>
      </c>
      <c r="E2769" s="10">
        <f>IFERROR(VLOOKUP(A2769,admin4_MMI_ALL!$A$2:$B$3312,2,FALSE),3.5)</f>
        <v>4.0823774337799996</v>
      </c>
      <c r="F2769" s="35">
        <f t="shared" si="301"/>
        <v>12088.639702336466</v>
      </c>
      <c r="G2769" s="5">
        <f t="shared" si="302"/>
        <v>2.0694495134993324E-4</v>
      </c>
      <c r="H2769">
        <f>admin4_POP_ALL!M2769</f>
        <v>8491</v>
      </c>
      <c r="I2769" s="5">
        <f t="shared" si="303"/>
        <v>8.704673623434446E-2</v>
      </c>
      <c r="J2769">
        <f>admin4_POP_ALL!P2769</f>
        <v>271.73</v>
      </c>
      <c r="K2769" s="5">
        <f t="shared" si="307"/>
        <v>5.5793840022318566</v>
      </c>
      <c r="L2769" s="10">
        <f>admin4_VUL_ALL!N2769</f>
        <v>98.683323829765186</v>
      </c>
      <c r="M2769" s="5">
        <f t="shared" si="304"/>
        <v>9.8742863199993387</v>
      </c>
      <c r="N2769" s="10">
        <f>admin4_VUL_ALL!W2769</f>
        <v>1.2752060546368773</v>
      </c>
      <c r="O2769" s="5">
        <f t="shared" si="305"/>
        <v>2.3694439767530249E-2</v>
      </c>
      <c r="P2769" s="10">
        <f>admin4_VUL_ALL!X2769</f>
        <v>42.09</v>
      </c>
      <c r="Q2769" s="5">
        <f t="shared" si="306"/>
        <v>7.811355311355312</v>
      </c>
      <c r="T2769"/>
      <c r="AC2769"/>
      <c r="AD2769"/>
    </row>
    <row r="2770" spans="1:30" ht="12.75" customHeight="1">
      <c r="A2770" s="4" t="s">
        <v>1273</v>
      </c>
      <c r="B2770" s="4" t="s">
        <v>9224</v>
      </c>
      <c r="C2770" s="4" t="s">
        <v>28</v>
      </c>
      <c r="D2770" s="4" t="s">
        <v>8680</v>
      </c>
      <c r="E2770" s="10">
        <f>IFERROR(VLOOKUP(A2770,admin4_MMI_ALL!$A$2:$B$3312,2,FALSE),3.5)</f>
        <v>4.0197191238399999</v>
      </c>
      <c r="F2770" s="35">
        <f t="shared" si="301"/>
        <v>10464.515457616601</v>
      </c>
      <c r="G2770" s="5">
        <f t="shared" si="302"/>
        <v>1.6929195103221762E-4</v>
      </c>
      <c r="H2770">
        <f>admin4_POP_ALL!M2770</f>
        <v>2615</v>
      </c>
      <c r="I2770" s="5">
        <f t="shared" si="303"/>
        <v>2.6808057384620273E-2</v>
      </c>
      <c r="J2770">
        <f>admin4_POP_ALL!P2770</f>
        <v>40.799999999999997</v>
      </c>
      <c r="K2770" s="5">
        <f t="shared" si="307"/>
        <v>3.6918584998537556</v>
      </c>
      <c r="L2770" s="10">
        <f>admin4_VUL_ALL!N2770</f>
        <v>98.683323829765186</v>
      </c>
      <c r="M2770" s="5">
        <f t="shared" si="304"/>
        <v>9.8742863199993387</v>
      </c>
      <c r="N2770" s="10">
        <f>admin4_VUL_ALL!W2770</f>
        <v>1.2752060546368773</v>
      </c>
      <c r="O2770" s="5">
        <f t="shared" si="305"/>
        <v>2.3694439767530249E-2</v>
      </c>
      <c r="P2770" s="10">
        <f>admin4_VUL_ALL!X2770</f>
        <v>42.09</v>
      </c>
      <c r="Q2770" s="5">
        <f t="shared" si="306"/>
        <v>7.811355311355312</v>
      </c>
      <c r="T2770"/>
      <c r="AC2770"/>
      <c r="AD2770"/>
    </row>
    <row r="2771" spans="1:30" ht="12.75" customHeight="1">
      <c r="A2771" s="4" t="s">
        <v>1272</v>
      </c>
      <c r="B2771" s="4" t="s">
        <v>9226</v>
      </c>
      <c r="C2771" s="4" t="s">
        <v>28</v>
      </c>
      <c r="D2771" s="4" t="s">
        <v>8680</v>
      </c>
      <c r="E2771" s="10">
        <f>IFERROR(VLOOKUP(A2771,admin4_MMI_ALL!$A$2:$B$3312,2,FALSE),3.5)</f>
        <v>4.0417580604600003</v>
      </c>
      <c r="F2771" s="35">
        <f t="shared" si="301"/>
        <v>11009.258278940091</v>
      </c>
      <c r="G2771" s="5">
        <f t="shared" si="302"/>
        <v>1.8192103510078562E-4</v>
      </c>
      <c r="H2771">
        <f>admin4_POP_ALL!M2771</f>
        <v>2398</v>
      </c>
      <c r="I2771" s="5">
        <f t="shared" si="303"/>
        <v>2.4583449945820044E-2</v>
      </c>
      <c r="J2771">
        <f>admin4_POP_ALL!P2771</f>
        <v>56.63</v>
      </c>
      <c r="K2771" s="5">
        <f t="shared" si="307"/>
        <v>4.0182280517601301</v>
      </c>
      <c r="L2771" s="10">
        <f>admin4_VUL_ALL!N2771</f>
        <v>98.683323829765186</v>
      </c>
      <c r="M2771" s="5">
        <f t="shared" si="304"/>
        <v>9.8742863199993387</v>
      </c>
      <c r="N2771" s="10">
        <f>admin4_VUL_ALL!W2771</f>
        <v>1.2752060546368773</v>
      </c>
      <c r="O2771" s="5">
        <f t="shared" si="305"/>
        <v>2.3694439767530249E-2</v>
      </c>
      <c r="P2771" s="10">
        <f>admin4_VUL_ALL!X2771</f>
        <v>42.09</v>
      </c>
      <c r="Q2771" s="5">
        <f t="shared" si="306"/>
        <v>7.811355311355312</v>
      </c>
      <c r="T2771"/>
      <c r="AC2771"/>
      <c r="AD2771"/>
    </row>
    <row r="2772" spans="1:30" ht="12.75" customHeight="1">
      <c r="A2772" s="4" t="s">
        <v>1271</v>
      </c>
      <c r="B2772" s="4" t="s">
        <v>9228</v>
      </c>
      <c r="C2772" s="4" t="s">
        <v>28</v>
      </c>
      <c r="D2772" s="4" t="s">
        <v>8680</v>
      </c>
      <c r="E2772" s="10">
        <f>IFERROR(VLOOKUP(A2772,admin4_MMI_ALL!$A$2:$B$3312,2,FALSE),3.5)</f>
        <v>4.0465393066399997</v>
      </c>
      <c r="F2772" s="35">
        <f t="shared" si="301"/>
        <v>11131.131326433153</v>
      </c>
      <c r="G2772" s="5">
        <f t="shared" si="302"/>
        <v>1.8474648759365741E-4</v>
      </c>
      <c r="H2772">
        <f>admin4_POP_ALL!M2772</f>
        <v>3746</v>
      </c>
      <c r="I2772" s="5">
        <f t="shared" si="303"/>
        <v>3.8402670349058338E-2</v>
      </c>
      <c r="J2772">
        <f>admin4_POP_ALL!P2772</f>
        <v>83.37</v>
      </c>
      <c r="K2772" s="5">
        <f t="shared" si="307"/>
        <v>4.4032233033899404</v>
      </c>
      <c r="L2772" s="10">
        <f>admin4_VUL_ALL!N2772</f>
        <v>98.683323829765186</v>
      </c>
      <c r="M2772" s="5">
        <f t="shared" si="304"/>
        <v>9.8742863199993387</v>
      </c>
      <c r="N2772" s="10">
        <f>admin4_VUL_ALL!W2772</f>
        <v>1.2752060546368773</v>
      </c>
      <c r="O2772" s="5">
        <f t="shared" si="305"/>
        <v>2.3694439767530249E-2</v>
      </c>
      <c r="P2772" s="10">
        <f>admin4_VUL_ALL!X2772</f>
        <v>42.09</v>
      </c>
      <c r="Q2772" s="5">
        <f t="shared" si="306"/>
        <v>7.811355311355312</v>
      </c>
      <c r="T2772"/>
      <c r="AC2772"/>
      <c r="AD2772"/>
    </row>
    <row r="2773" spans="1:30" ht="12.75" customHeight="1">
      <c r="A2773" s="4" t="s">
        <v>1270</v>
      </c>
      <c r="B2773" s="4" t="s">
        <v>9230</v>
      </c>
      <c r="C2773" s="4" t="s">
        <v>28</v>
      </c>
      <c r="D2773" s="4" t="s">
        <v>8680</v>
      </c>
      <c r="E2773" s="10">
        <f>IFERROR(VLOOKUP(A2773,admin4_MMI_ALL!$A$2:$B$3312,2,FALSE),3.5)</f>
        <v>4.0844988822900001</v>
      </c>
      <c r="F2773" s="35">
        <f t="shared" si="301"/>
        <v>12147.834940732077</v>
      </c>
      <c r="G2773" s="5">
        <f t="shared" si="302"/>
        <v>2.0831730838318571E-4</v>
      </c>
      <c r="H2773">
        <f>admin4_POP_ALL!M2773</f>
        <v>4711</v>
      </c>
      <c r="I2773" s="5">
        <f t="shared" si="303"/>
        <v>4.8295509881050136E-2</v>
      </c>
      <c r="J2773">
        <f>admin4_POP_ALL!P2773</f>
        <v>20.93</v>
      </c>
      <c r="K2773" s="5">
        <f t="shared" si="307"/>
        <v>3.0273879082184534</v>
      </c>
      <c r="L2773" s="10">
        <f>admin4_VUL_ALL!N2773</f>
        <v>98.683323829765186</v>
      </c>
      <c r="M2773" s="5">
        <f t="shared" si="304"/>
        <v>9.8742863199993387</v>
      </c>
      <c r="N2773" s="10">
        <f>admin4_VUL_ALL!W2773</f>
        <v>1.2752060546368773</v>
      </c>
      <c r="O2773" s="5">
        <f t="shared" si="305"/>
        <v>2.3694439767530249E-2</v>
      </c>
      <c r="P2773" s="10">
        <f>admin4_VUL_ALL!X2773</f>
        <v>42.09</v>
      </c>
      <c r="Q2773" s="5">
        <f t="shared" si="306"/>
        <v>7.811355311355312</v>
      </c>
      <c r="T2773"/>
      <c r="AC2773"/>
      <c r="AD2773"/>
    </row>
    <row r="2774" spans="1:30" ht="12.75" customHeight="1">
      <c r="A2774" s="4" t="s">
        <v>1269</v>
      </c>
      <c r="B2774" s="4" t="s">
        <v>9232</v>
      </c>
      <c r="C2774" s="4" t="s">
        <v>28</v>
      </c>
      <c r="D2774" s="4" t="s">
        <v>8680</v>
      </c>
      <c r="E2774" s="10">
        <f>IFERROR(VLOOKUP(A2774,admin4_MMI_ALL!$A$2:$B$3312,2,FALSE),3.5)</f>
        <v>4.08481931686</v>
      </c>
      <c r="F2774" s="35">
        <f t="shared" si="301"/>
        <v>12156.80125923364</v>
      </c>
      <c r="G2774" s="5">
        <f t="shared" si="302"/>
        <v>2.0852517966796316E-4</v>
      </c>
      <c r="H2774">
        <f>admin4_POP_ALL!M2774</f>
        <v>4146</v>
      </c>
      <c r="I2774" s="5">
        <f t="shared" si="303"/>
        <v>4.2503329222422816E-2</v>
      </c>
      <c r="J2774">
        <f>admin4_POP_ALL!P2774</f>
        <v>103.33</v>
      </c>
      <c r="K2774" s="5">
        <f t="shared" si="307"/>
        <v>4.6168888598480482</v>
      </c>
      <c r="L2774" s="10">
        <f>admin4_VUL_ALL!N2774</f>
        <v>98.683323829765186</v>
      </c>
      <c r="M2774" s="5">
        <f t="shared" si="304"/>
        <v>9.8742863199993387</v>
      </c>
      <c r="N2774" s="10">
        <f>admin4_VUL_ALL!W2774</f>
        <v>1.2752060546368773</v>
      </c>
      <c r="O2774" s="5">
        <f t="shared" si="305"/>
        <v>2.3694439767530249E-2</v>
      </c>
      <c r="P2774" s="10">
        <f>admin4_VUL_ALL!X2774</f>
        <v>42.09</v>
      </c>
      <c r="Q2774" s="5">
        <f t="shared" si="306"/>
        <v>7.811355311355312</v>
      </c>
      <c r="T2774"/>
      <c r="AC2774"/>
      <c r="AD2774"/>
    </row>
    <row r="2775" spans="1:30" ht="12.75" customHeight="1">
      <c r="A2775" s="4" t="s">
        <v>1268</v>
      </c>
      <c r="B2775" s="4" t="s">
        <v>9234</v>
      </c>
      <c r="C2775" s="4" t="s">
        <v>28</v>
      </c>
      <c r="D2775" s="4" t="s">
        <v>8680</v>
      </c>
      <c r="E2775" s="10">
        <f>IFERROR(VLOOKUP(A2775,admin4_MMI_ALL!$A$2:$B$3312,2,FALSE),3.5)</f>
        <v>3.98720550537</v>
      </c>
      <c r="F2775" s="35">
        <f t="shared" si="301"/>
        <v>9709.6931502381831</v>
      </c>
      <c r="G2775" s="5">
        <f t="shared" si="302"/>
        <v>1.5179247420836131E-4</v>
      </c>
      <c r="H2775">
        <f>admin4_POP_ALL!M2775</f>
        <v>2424</v>
      </c>
      <c r="I2775" s="5">
        <f t="shared" si="303"/>
        <v>2.4849992772588737E-2</v>
      </c>
      <c r="J2775">
        <f>admin4_POP_ALL!P2775</f>
        <v>54.11</v>
      </c>
      <c r="K2775" s="5">
        <f t="shared" si="307"/>
        <v>3.9729146736818324</v>
      </c>
      <c r="L2775" s="10">
        <f>admin4_VUL_ALL!N2775</f>
        <v>98.683323829765186</v>
      </c>
      <c r="M2775" s="5">
        <f t="shared" si="304"/>
        <v>9.8742863199993387</v>
      </c>
      <c r="N2775" s="10">
        <f>admin4_VUL_ALL!W2775</f>
        <v>1.2752060546368773</v>
      </c>
      <c r="O2775" s="5">
        <f t="shared" si="305"/>
        <v>2.3694439767530249E-2</v>
      </c>
      <c r="P2775" s="10">
        <f>admin4_VUL_ALL!X2775</f>
        <v>42.09</v>
      </c>
      <c r="Q2775" s="5">
        <f t="shared" si="306"/>
        <v>7.811355311355312</v>
      </c>
      <c r="T2775"/>
      <c r="AC2775"/>
      <c r="AD2775"/>
    </row>
    <row r="2776" spans="1:30" ht="12.75" customHeight="1">
      <c r="A2776" s="4" t="s">
        <v>1267</v>
      </c>
      <c r="B2776" s="4" t="s">
        <v>9236</v>
      </c>
      <c r="C2776" s="4" t="s">
        <v>28</v>
      </c>
      <c r="D2776" s="4" t="s">
        <v>8680</v>
      </c>
      <c r="E2776" s="10">
        <f>IFERROR(VLOOKUP(A2776,admin4_MMI_ALL!$A$2:$B$3312,2,FALSE),3.5)</f>
        <v>4.2577023506199998</v>
      </c>
      <c r="F2776" s="35">
        <f t="shared" si="301"/>
        <v>18100.990924102342</v>
      </c>
      <c r="G2776" s="5">
        <f t="shared" si="302"/>
        <v>3.4633272491427388E-4</v>
      </c>
      <c r="H2776">
        <f>admin4_POP_ALL!M2776</f>
        <v>3326</v>
      </c>
      <c r="I2776" s="5">
        <f t="shared" si="303"/>
        <v>3.4096978532025632E-2</v>
      </c>
      <c r="J2776">
        <f>admin4_POP_ALL!P2776</f>
        <v>9.65</v>
      </c>
      <c r="K2776" s="5">
        <f t="shared" si="307"/>
        <v>2.2566743832129115</v>
      </c>
      <c r="L2776" s="10">
        <f>admin4_VUL_ALL!N2776</f>
        <v>98.683323829765186</v>
      </c>
      <c r="M2776" s="5">
        <f t="shared" si="304"/>
        <v>9.8742863199993387</v>
      </c>
      <c r="N2776" s="10">
        <f>admin4_VUL_ALL!W2776</f>
        <v>1.2752060546368773</v>
      </c>
      <c r="O2776" s="5">
        <f t="shared" si="305"/>
        <v>2.3694439767530249E-2</v>
      </c>
      <c r="P2776" s="10">
        <f>admin4_VUL_ALL!X2776</f>
        <v>42.09</v>
      </c>
      <c r="Q2776" s="5">
        <f t="shared" si="306"/>
        <v>7.811355311355312</v>
      </c>
      <c r="T2776"/>
      <c r="AC2776"/>
      <c r="AD2776"/>
    </row>
    <row r="2777" spans="1:30" ht="12.75" customHeight="1">
      <c r="A2777" s="4" t="s">
        <v>1266</v>
      </c>
      <c r="B2777" s="4" t="s">
        <v>4120</v>
      </c>
      <c r="C2777" s="4" t="s">
        <v>28</v>
      </c>
      <c r="D2777" s="4" t="s">
        <v>8680</v>
      </c>
      <c r="E2777" s="10">
        <f>IFERROR(VLOOKUP(A2777,admin4_MMI_ALL!$A$2:$B$3312,2,FALSE),3.5)</f>
        <v>4.3103890418999997</v>
      </c>
      <c r="F2777" s="35">
        <f t="shared" si="301"/>
        <v>20435.677572187193</v>
      </c>
      <c r="G2777" s="5">
        <f t="shared" si="302"/>
        <v>4.0045909941296135E-4</v>
      </c>
      <c r="H2777">
        <f>admin4_POP_ALL!M2777</f>
        <v>2226</v>
      </c>
      <c r="I2777" s="5">
        <f t="shared" si="303"/>
        <v>2.2820166630273319E-2</v>
      </c>
      <c r="J2777">
        <f>admin4_POP_ALL!P2777</f>
        <v>11.15</v>
      </c>
      <c r="K2777" s="5">
        <f t="shared" si="307"/>
        <v>2.4005005583662284</v>
      </c>
      <c r="L2777" s="10">
        <f>admin4_VUL_ALL!N2777</f>
        <v>98.683323829765186</v>
      </c>
      <c r="M2777" s="5">
        <f t="shared" si="304"/>
        <v>9.8742863199993387</v>
      </c>
      <c r="N2777" s="10">
        <f>admin4_VUL_ALL!W2777</f>
        <v>1.2752060546368773</v>
      </c>
      <c r="O2777" s="5">
        <f t="shared" si="305"/>
        <v>2.3694439767530249E-2</v>
      </c>
      <c r="P2777" s="10">
        <f>admin4_VUL_ALL!X2777</f>
        <v>42.09</v>
      </c>
      <c r="Q2777" s="5">
        <f t="shared" si="306"/>
        <v>7.811355311355312</v>
      </c>
      <c r="T2777"/>
      <c r="AC2777"/>
      <c r="AD2777"/>
    </row>
    <row r="2778" spans="1:30" ht="12.75" customHeight="1">
      <c r="A2778" s="4" t="s">
        <v>1265</v>
      </c>
      <c r="B2778" s="4" t="s">
        <v>9237</v>
      </c>
      <c r="C2778" s="4" t="s">
        <v>28</v>
      </c>
      <c r="D2778" s="4" t="s">
        <v>8680</v>
      </c>
      <c r="E2778" s="10">
        <f>IFERROR(VLOOKUP(A2778,admin4_MMI_ALL!$A$2:$B$3312,2,FALSE),3.5)</f>
        <v>4.04438257217</v>
      </c>
      <c r="F2778" s="35">
        <f t="shared" si="301"/>
        <v>11075.990438677098</v>
      </c>
      <c r="G2778" s="5">
        <f t="shared" si="302"/>
        <v>1.8346812488775739E-4</v>
      </c>
      <c r="H2778">
        <f>admin4_POP_ALL!M2778</f>
        <v>2815</v>
      </c>
      <c r="I2778" s="5">
        <f t="shared" si="303"/>
        <v>2.8858386821302512E-2</v>
      </c>
      <c r="J2778">
        <f>admin4_POP_ALL!P2778</f>
        <v>88.78</v>
      </c>
      <c r="K2778" s="5">
        <f t="shared" si="307"/>
        <v>4.4658109621019708</v>
      </c>
      <c r="L2778" s="10">
        <f>admin4_VUL_ALL!N2778</f>
        <v>98.683323829765186</v>
      </c>
      <c r="M2778" s="5">
        <f t="shared" si="304"/>
        <v>9.8742863199993387</v>
      </c>
      <c r="N2778" s="10">
        <f>admin4_VUL_ALL!W2778</f>
        <v>1.2752060546368773</v>
      </c>
      <c r="O2778" s="5">
        <f t="shared" si="305"/>
        <v>2.3694439767530249E-2</v>
      </c>
      <c r="P2778" s="10">
        <f>admin4_VUL_ALL!X2778</f>
        <v>42.09</v>
      </c>
      <c r="Q2778" s="5">
        <f t="shared" si="306"/>
        <v>7.811355311355312</v>
      </c>
      <c r="T2778"/>
      <c r="AC2778"/>
      <c r="AD2778"/>
    </row>
    <row r="2779" spans="1:30" ht="12.75" customHeight="1">
      <c r="A2779" s="4" t="s">
        <v>1264</v>
      </c>
      <c r="B2779" s="4" t="s">
        <v>9239</v>
      </c>
      <c r="C2779" s="4" t="s">
        <v>28</v>
      </c>
      <c r="D2779" s="4" t="s">
        <v>8680</v>
      </c>
      <c r="E2779" s="10">
        <f>IFERROR(VLOOKUP(A2779,admin4_MMI_ALL!$A$2:$B$3312,2,FALSE),3.5)</f>
        <v>3.9763541221600001</v>
      </c>
      <c r="F2779" s="35">
        <f t="shared" si="301"/>
        <v>9470.090343955535</v>
      </c>
      <c r="G2779" s="5">
        <f t="shared" si="302"/>
        <v>1.4623762545192139E-4</v>
      </c>
      <c r="H2779">
        <f>admin4_POP_ALL!M2779</f>
        <v>2988</v>
      </c>
      <c r="I2779" s="5">
        <f t="shared" si="303"/>
        <v>3.0631921784032651E-2</v>
      </c>
      <c r="J2779">
        <f>admin4_POP_ALL!P2779</f>
        <v>63.35</v>
      </c>
      <c r="K2779" s="5">
        <f t="shared" si="307"/>
        <v>4.129855399159668</v>
      </c>
      <c r="L2779" s="10">
        <f>admin4_VUL_ALL!N2779</f>
        <v>98.683323829765186</v>
      </c>
      <c r="M2779" s="5">
        <f t="shared" si="304"/>
        <v>9.8742863199993387</v>
      </c>
      <c r="N2779" s="10">
        <f>admin4_VUL_ALL!W2779</f>
        <v>1.2752060546368773</v>
      </c>
      <c r="O2779" s="5">
        <f t="shared" si="305"/>
        <v>2.3694439767530249E-2</v>
      </c>
      <c r="P2779" s="10">
        <f>admin4_VUL_ALL!X2779</f>
        <v>42.09</v>
      </c>
      <c r="Q2779" s="5">
        <f t="shared" si="306"/>
        <v>7.811355311355312</v>
      </c>
      <c r="T2779"/>
      <c r="AC2779"/>
      <c r="AD2779"/>
    </row>
    <row r="2780" spans="1:30" ht="12.75" customHeight="1">
      <c r="A2780" s="4" t="s">
        <v>1263</v>
      </c>
      <c r="B2780" s="4" t="s">
        <v>9241</v>
      </c>
      <c r="C2780" s="4" t="s">
        <v>28</v>
      </c>
      <c r="D2780" s="4" t="s">
        <v>8680</v>
      </c>
      <c r="E2780" s="10">
        <f>IFERROR(VLOOKUP(A2780,admin4_MMI_ALL!$A$2:$B$3312,2,FALSE),3.5)</f>
        <v>4.0301780700699998</v>
      </c>
      <c r="F2780" s="35">
        <f t="shared" si="301"/>
        <v>10719.587412612509</v>
      </c>
      <c r="G2780" s="5">
        <f t="shared" si="302"/>
        <v>1.7520542990166079E-4</v>
      </c>
      <c r="H2780">
        <f>admin4_POP_ALL!M2780</f>
        <v>2186</v>
      </c>
      <c r="I2780" s="5">
        <f t="shared" si="303"/>
        <v>2.2410100742936871E-2</v>
      </c>
      <c r="J2780">
        <f>admin4_POP_ALL!P2780</f>
        <v>140.06</v>
      </c>
      <c r="K2780" s="5">
        <f t="shared" si="307"/>
        <v>4.9196523365331863</v>
      </c>
      <c r="L2780" s="10">
        <f>admin4_VUL_ALL!N2780</f>
        <v>98.683323829765186</v>
      </c>
      <c r="M2780" s="5">
        <f t="shared" si="304"/>
        <v>9.8742863199993387</v>
      </c>
      <c r="N2780" s="10">
        <f>admin4_VUL_ALL!W2780</f>
        <v>1.2752060546368773</v>
      </c>
      <c r="O2780" s="5">
        <f t="shared" si="305"/>
        <v>2.3694439767530249E-2</v>
      </c>
      <c r="P2780" s="10">
        <f>admin4_VUL_ALL!X2780</f>
        <v>42.09</v>
      </c>
      <c r="Q2780" s="5">
        <f t="shared" si="306"/>
        <v>7.811355311355312</v>
      </c>
      <c r="T2780"/>
      <c r="AC2780"/>
      <c r="AD2780"/>
    </row>
    <row r="2781" spans="1:30" ht="12.75" customHeight="1">
      <c r="A2781" s="4" t="s">
        <v>1262</v>
      </c>
      <c r="B2781" s="4" t="s">
        <v>9243</v>
      </c>
      <c r="C2781" s="4" t="s">
        <v>28</v>
      </c>
      <c r="D2781" s="4" t="s">
        <v>8680</v>
      </c>
      <c r="E2781" s="10">
        <f>IFERROR(VLOOKUP(A2781,admin4_MMI_ALL!$A$2:$B$3312,2,FALSE),3.5)</f>
        <v>3.9966781139399998</v>
      </c>
      <c r="F2781" s="35">
        <f t="shared" si="301"/>
        <v>9923.8025326457246</v>
      </c>
      <c r="G2781" s="5">
        <f t="shared" si="302"/>
        <v>1.5675629435329586E-4</v>
      </c>
      <c r="H2781">
        <f>admin4_POP_ALL!M2781</f>
        <v>5011</v>
      </c>
      <c r="I2781" s="5">
        <f t="shared" si="303"/>
        <v>5.1371004036073489E-2</v>
      </c>
      <c r="J2781">
        <f>admin4_POP_ALL!P2781</f>
        <v>110.06</v>
      </c>
      <c r="K2781" s="5">
        <f t="shared" si="307"/>
        <v>4.6797005520745412</v>
      </c>
      <c r="L2781" s="10">
        <f>admin4_VUL_ALL!N2781</f>
        <v>98.683323829765186</v>
      </c>
      <c r="M2781" s="5">
        <f t="shared" si="304"/>
        <v>9.8742863199993387</v>
      </c>
      <c r="N2781" s="10">
        <f>admin4_VUL_ALL!W2781</f>
        <v>1.2752060546368773</v>
      </c>
      <c r="O2781" s="5">
        <f t="shared" si="305"/>
        <v>2.3694439767530249E-2</v>
      </c>
      <c r="P2781" s="10">
        <f>admin4_VUL_ALL!X2781</f>
        <v>42.09</v>
      </c>
      <c r="Q2781" s="5">
        <f t="shared" si="306"/>
        <v>7.811355311355312</v>
      </c>
      <c r="T2781"/>
      <c r="AC2781"/>
      <c r="AD2781"/>
    </row>
    <row r="2782" spans="1:30" ht="12.75" customHeight="1">
      <c r="A2782" s="4" t="s">
        <v>1261</v>
      </c>
      <c r="B2782" s="4" t="s">
        <v>9245</v>
      </c>
      <c r="C2782" s="4" t="s">
        <v>28</v>
      </c>
      <c r="D2782" s="4" t="s">
        <v>8680</v>
      </c>
      <c r="E2782" s="10">
        <f>IFERROR(VLOOKUP(A2782,admin4_MMI_ALL!$A$2:$B$3312,2,FALSE),3.5)</f>
        <v>4.0581159591700002</v>
      </c>
      <c r="F2782" s="35">
        <f t="shared" si="301"/>
        <v>11431.835307408701</v>
      </c>
      <c r="G2782" s="5">
        <f t="shared" si="302"/>
        <v>1.9171787979349711E-4</v>
      </c>
      <c r="H2782">
        <f>admin4_POP_ALL!M2782</f>
        <v>2855</v>
      </c>
      <c r="I2782" s="5">
        <f t="shared" si="303"/>
        <v>2.926845270863896E-2</v>
      </c>
      <c r="J2782">
        <f>admin4_POP_ALL!P2782</f>
        <v>134.36000000000001</v>
      </c>
      <c r="K2782" s="5">
        <f t="shared" si="307"/>
        <v>4.8782926726003817</v>
      </c>
      <c r="L2782" s="10">
        <f>admin4_VUL_ALL!N2782</f>
        <v>98.683323829765186</v>
      </c>
      <c r="M2782" s="5">
        <f t="shared" si="304"/>
        <v>9.8742863199993387</v>
      </c>
      <c r="N2782" s="10">
        <f>admin4_VUL_ALL!W2782</f>
        <v>1.2752060546368773</v>
      </c>
      <c r="O2782" s="5">
        <f t="shared" si="305"/>
        <v>2.3694439767530249E-2</v>
      </c>
      <c r="P2782" s="10">
        <f>admin4_VUL_ALL!X2782</f>
        <v>42.09</v>
      </c>
      <c r="Q2782" s="5">
        <f t="shared" si="306"/>
        <v>7.811355311355312</v>
      </c>
      <c r="T2782"/>
      <c r="AC2782"/>
      <c r="AD2782"/>
    </row>
    <row r="2783" spans="1:30" ht="12.75" customHeight="1">
      <c r="A2783" s="4" t="s">
        <v>1260</v>
      </c>
      <c r="B2783" s="4" t="s">
        <v>9247</v>
      </c>
      <c r="C2783" s="4" t="s">
        <v>28</v>
      </c>
      <c r="D2783" s="4" t="s">
        <v>8680</v>
      </c>
      <c r="E2783" s="10">
        <f>IFERROR(VLOOKUP(A2783,admin4_MMI_ALL!$A$2:$B$3312,2,FALSE),3.5)</f>
        <v>4.0785250663800001</v>
      </c>
      <c r="F2783" s="35">
        <f t="shared" si="301"/>
        <v>11981.882775937767</v>
      </c>
      <c r="G2783" s="5">
        <f t="shared" si="302"/>
        <v>2.044699445290715E-4</v>
      </c>
      <c r="H2783">
        <f>admin4_POP_ALL!M2783</f>
        <v>2681</v>
      </c>
      <c r="I2783" s="5">
        <f t="shared" si="303"/>
        <v>2.7484666098725411E-2</v>
      </c>
      <c r="J2783">
        <f>admin4_POP_ALL!P2783</f>
        <v>272.77</v>
      </c>
      <c r="K2783" s="5">
        <f t="shared" si="307"/>
        <v>5.5831866965886325</v>
      </c>
      <c r="L2783" s="10">
        <f>admin4_VUL_ALL!N2783</f>
        <v>98.683323829765186</v>
      </c>
      <c r="M2783" s="5">
        <f t="shared" si="304"/>
        <v>9.8742863199993387</v>
      </c>
      <c r="N2783" s="10">
        <f>admin4_VUL_ALL!W2783</f>
        <v>1.2752060546368773</v>
      </c>
      <c r="O2783" s="5">
        <f t="shared" si="305"/>
        <v>2.3694439767530249E-2</v>
      </c>
      <c r="P2783" s="10">
        <f>admin4_VUL_ALL!X2783</f>
        <v>42.09</v>
      </c>
      <c r="Q2783" s="5">
        <f t="shared" si="306"/>
        <v>7.811355311355312</v>
      </c>
      <c r="T2783"/>
      <c r="AC2783"/>
      <c r="AD2783"/>
    </row>
    <row r="2784" spans="1:30" ht="12.75" customHeight="1">
      <c r="A2784" s="4" t="s">
        <v>1259</v>
      </c>
      <c r="B2784" s="4" t="s">
        <v>9249</v>
      </c>
      <c r="C2784" s="4" t="s">
        <v>28</v>
      </c>
      <c r="D2784" s="4" t="s">
        <v>8680</v>
      </c>
      <c r="E2784" s="10">
        <f>IFERROR(VLOOKUP(A2784,admin4_MMI_ALL!$A$2:$B$3312,2,FALSE),3.5)</f>
        <v>4.0520553588899997</v>
      </c>
      <c r="F2784" s="35">
        <f t="shared" si="301"/>
        <v>11273.411475641849</v>
      </c>
      <c r="G2784" s="5">
        <f t="shared" si="302"/>
        <v>1.8804504958531322E-4</v>
      </c>
      <c r="H2784">
        <f>admin4_POP_ALL!M2784</f>
        <v>2998</v>
      </c>
      <c r="I2784" s="5">
        <f t="shared" si="303"/>
        <v>3.0734438255866761E-2</v>
      </c>
      <c r="J2784">
        <f>admin4_POP_ALL!P2784</f>
        <v>103.02</v>
      </c>
      <c r="K2784" s="5">
        <f t="shared" si="307"/>
        <v>4.6138978834623012</v>
      </c>
      <c r="L2784" s="10">
        <f>admin4_VUL_ALL!N2784</f>
        <v>98.683323829765186</v>
      </c>
      <c r="M2784" s="5">
        <f t="shared" si="304"/>
        <v>9.8742863199993387</v>
      </c>
      <c r="N2784" s="10">
        <f>admin4_VUL_ALL!W2784</f>
        <v>1.2752060546368773</v>
      </c>
      <c r="O2784" s="5">
        <f t="shared" si="305"/>
        <v>2.3694439767530249E-2</v>
      </c>
      <c r="P2784" s="10">
        <f>admin4_VUL_ALL!X2784</f>
        <v>42.09</v>
      </c>
      <c r="Q2784" s="5">
        <f t="shared" si="306"/>
        <v>7.811355311355312</v>
      </c>
      <c r="T2784"/>
      <c r="AC2784"/>
      <c r="AD2784"/>
    </row>
    <row r="2785" spans="1:30" ht="12.75" customHeight="1">
      <c r="A2785" s="4" t="s">
        <v>1258</v>
      </c>
      <c r="B2785" s="4" t="s">
        <v>9251</v>
      </c>
      <c r="C2785" s="4" t="s">
        <v>28</v>
      </c>
      <c r="D2785" s="4" t="s">
        <v>8680</v>
      </c>
      <c r="E2785" s="10">
        <f>IFERROR(VLOOKUP(A2785,admin4_MMI_ALL!$A$2:$B$3312,2,FALSE),3.5)</f>
        <v>3.9933910369899999</v>
      </c>
      <c r="F2785" s="35">
        <f t="shared" si="301"/>
        <v>9848.9750436456579</v>
      </c>
      <c r="G2785" s="5">
        <f t="shared" si="302"/>
        <v>1.5502152592270738E-4</v>
      </c>
      <c r="H2785">
        <f>admin4_POP_ALL!M2785</f>
        <v>3625</v>
      </c>
      <c r="I2785" s="5">
        <f t="shared" si="303"/>
        <v>3.7162221039865578E-2</v>
      </c>
      <c r="J2785">
        <f>admin4_POP_ALL!P2785</f>
        <v>146.11000000000001</v>
      </c>
      <c r="K2785" s="5">
        <f t="shared" si="307"/>
        <v>4.9617493633202718</v>
      </c>
      <c r="L2785" s="10">
        <f>admin4_VUL_ALL!N2785</f>
        <v>98.683323829765186</v>
      </c>
      <c r="M2785" s="5">
        <f t="shared" si="304"/>
        <v>9.8742863199993387</v>
      </c>
      <c r="N2785" s="10">
        <f>admin4_VUL_ALL!W2785</f>
        <v>1.2752060546368773</v>
      </c>
      <c r="O2785" s="5">
        <f t="shared" si="305"/>
        <v>2.3694439767530249E-2</v>
      </c>
      <c r="P2785" s="10">
        <f>admin4_VUL_ALL!X2785</f>
        <v>42.09</v>
      </c>
      <c r="Q2785" s="5">
        <f t="shared" si="306"/>
        <v>7.811355311355312</v>
      </c>
      <c r="T2785"/>
      <c r="AC2785"/>
      <c r="AD2785"/>
    </row>
    <row r="2786" spans="1:30" ht="12.75" customHeight="1">
      <c r="A2786" s="4" t="s">
        <v>1257</v>
      </c>
      <c r="B2786" s="4" t="s">
        <v>9253</v>
      </c>
      <c r="C2786" s="4" t="s">
        <v>28</v>
      </c>
      <c r="D2786" s="4" t="s">
        <v>8680</v>
      </c>
      <c r="E2786" s="10">
        <f>IFERROR(VLOOKUP(A2786,admin4_MMI_ALL!$A$2:$B$3312,2,FALSE),3.5)</f>
        <v>4.0082721710199998</v>
      </c>
      <c r="F2786" s="35">
        <f t="shared" si="301"/>
        <v>10192.299362205858</v>
      </c>
      <c r="G2786" s="5">
        <f t="shared" si="302"/>
        <v>1.6298100976013782E-4</v>
      </c>
      <c r="H2786">
        <f>admin4_POP_ALL!M2786</f>
        <v>1691</v>
      </c>
      <c r="I2786" s="5">
        <f t="shared" si="303"/>
        <v>1.733553538714833E-2</v>
      </c>
      <c r="J2786">
        <f>admin4_POP_ALL!P2786</f>
        <v>28.22</v>
      </c>
      <c r="K2786" s="5">
        <f t="shared" si="307"/>
        <v>3.3248796657825217</v>
      </c>
      <c r="L2786" s="10">
        <f>admin4_VUL_ALL!N2786</f>
        <v>98.683323829765186</v>
      </c>
      <c r="M2786" s="5">
        <f t="shared" si="304"/>
        <v>9.8742863199993387</v>
      </c>
      <c r="N2786" s="10">
        <f>admin4_VUL_ALL!W2786</f>
        <v>1.2752060546368773</v>
      </c>
      <c r="O2786" s="5">
        <f t="shared" si="305"/>
        <v>2.3694439767530249E-2</v>
      </c>
      <c r="P2786" s="10">
        <f>admin4_VUL_ALL!X2786</f>
        <v>42.09</v>
      </c>
      <c r="Q2786" s="5">
        <f t="shared" si="306"/>
        <v>7.811355311355312</v>
      </c>
      <c r="T2786"/>
      <c r="AC2786"/>
      <c r="AD2786"/>
    </row>
    <row r="2787" spans="1:30" ht="12.75" customHeight="1">
      <c r="A2787" s="4" t="s">
        <v>1256</v>
      </c>
      <c r="B2787" s="4" t="s">
        <v>9254</v>
      </c>
      <c r="C2787" s="4" t="s">
        <v>28</v>
      </c>
      <c r="D2787" s="4" t="s">
        <v>8680</v>
      </c>
      <c r="E2787" s="10">
        <f>IFERROR(VLOOKUP(A2787,admin4_MMI_ALL!$A$2:$B$3312,2,FALSE),3.5)</f>
        <v>3.9705274105099999</v>
      </c>
      <c r="F2787" s="35">
        <f t="shared" si="301"/>
        <v>9343.8834034601969</v>
      </c>
      <c r="G2787" s="5">
        <f t="shared" si="302"/>
        <v>1.433116978413841E-4</v>
      </c>
      <c r="H2787">
        <f>admin4_POP_ALL!M2787</f>
        <v>3491</v>
      </c>
      <c r="I2787" s="5">
        <f t="shared" si="303"/>
        <v>3.5788500317288481E-2</v>
      </c>
      <c r="J2787">
        <f>admin4_POP_ALL!P2787</f>
        <v>46.34</v>
      </c>
      <c r="K2787" s="5">
        <f t="shared" si="307"/>
        <v>3.8186043640162892</v>
      </c>
      <c r="L2787" s="10">
        <f>admin4_VUL_ALL!N2787</f>
        <v>98.683323829765186</v>
      </c>
      <c r="M2787" s="5">
        <f t="shared" si="304"/>
        <v>9.8742863199993387</v>
      </c>
      <c r="N2787" s="10">
        <f>admin4_VUL_ALL!W2787</f>
        <v>1.2752060546368773</v>
      </c>
      <c r="O2787" s="5">
        <f t="shared" si="305"/>
        <v>2.3694439767530249E-2</v>
      </c>
      <c r="P2787" s="10">
        <f>admin4_VUL_ALL!X2787</f>
        <v>42.09</v>
      </c>
      <c r="Q2787" s="5">
        <f t="shared" si="306"/>
        <v>7.811355311355312</v>
      </c>
      <c r="T2787"/>
      <c r="AC2787"/>
      <c r="AD2787"/>
    </row>
    <row r="2788" spans="1:30" ht="12.75" customHeight="1">
      <c r="A2788" s="4" t="s">
        <v>1255</v>
      </c>
      <c r="B2788" s="4" t="s">
        <v>9256</v>
      </c>
      <c r="C2788" s="4" t="s">
        <v>28</v>
      </c>
      <c r="D2788" s="4" t="s">
        <v>8680</v>
      </c>
      <c r="E2788" s="10">
        <f>IFERROR(VLOOKUP(A2788,admin4_MMI_ALL!$A$2:$B$3312,2,FALSE),3.5)</f>
        <v>3.9650077819799998</v>
      </c>
      <c r="F2788" s="35">
        <f t="shared" si="301"/>
        <v>9225.8795855688113</v>
      </c>
      <c r="G2788" s="5">
        <f t="shared" si="302"/>
        <v>1.4057594790907373E-4</v>
      </c>
      <c r="H2788">
        <f>admin4_POP_ALL!M2788</f>
        <v>3518</v>
      </c>
      <c r="I2788" s="5">
        <f t="shared" si="303"/>
        <v>3.6065294791240585E-2</v>
      </c>
      <c r="J2788">
        <f>admin4_POP_ALL!P2788</f>
        <v>148.37</v>
      </c>
      <c r="K2788" s="5">
        <f t="shared" si="307"/>
        <v>4.9770291256228791</v>
      </c>
      <c r="L2788" s="10">
        <f>admin4_VUL_ALL!N2788</f>
        <v>98.683323829765186</v>
      </c>
      <c r="M2788" s="5">
        <f t="shared" si="304"/>
        <v>9.8742863199993387</v>
      </c>
      <c r="N2788" s="10">
        <f>admin4_VUL_ALL!W2788</f>
        <v>1.2752060546368773</v>
      </c>
      <c r="O2788" s="5">
        <f t="shared" si="305"/>
        <v>2.3694439767530249E-2</v>
      </c>
      <c r="P2788" s="10">
        <f>admin4_VUL_ALL!X2788</f>
        <v>42.09</v>
      </c>
      <c r="Q2788" s="5">
        <f t="shared" si="306"/>
        <v>7.811355311355312</v>
      </c>
      <c r="T2788"/>
      <c r="AC2788"/>
      <c r="AD2788"/>
    </row>
    <row r="2789" spans="1:30" ht="12.75" customHeight="1">
      <c r="A2789" s="4" t="s">
        <v>1254</v>
      </c>
      <c r="B2789" s="4" t="s">
        <v>9258</v>
      </c>
      <c r="C2789" s="4" t="s">
        <v>28</v>
      </c>
      <c r="D2789" s="4" t="s">
        <v>8680</v>
      </c>
      <c r="E2789" s="10">
        <f>IFERROR(VLOOKUP(A2789,admin4_MMI_ALL!$A$2:$B$3312,2,FALSE),3.5)</f>
        <v>4.0375247001599996</v>
      </c>
      <c r="F2789" s="35">
        <f t="shared" si="301"/>
        <v>10902.464975412482</v>
      </c>
      <c r="G2789" s="5">
        <f t="shared" si="302"/>
        <v>1.7944518492816011E-4</v>
      </c>
      <c r="H2789">
        <f>admin4_POP_ALL!M2789</f>
        <v>3819</v>
      </c>
      <c r="I2789" s="5">
        <f t="shared" si="303"/>
        <v>3.9151040593447345E-2</v>
      </c>
      <c r="J2789">
        <f>admin4_POP_ALL!P2789</f>
        <v>128.26</v>
      </c>
      <c r="K2789" s="5">
        <f t="shared" si="307"/>
        <v>4.8320401316794905</v>
      </c>
      <c r="L2789" s="10">
        <f>admin4_VUL_ALL!N2789</f>
        <v>98.683323829765186</v>
      </c>
      <c r="M2789" s="5">
        <f t="shared" si="304"/>
        <v>9.8742863199993387</v>
      </c>
      <c r="N2789" s="10">
        <f>admin4_VUL_ALL!W2789</f>
        <v>1.2752060546368773</v>
      </c>
      <c r="O2789" s="5">
        <f t="shared" si="305"/>
        <v>2.3694439767530249E-2</v>
      </c>
      <c r="P2789" s="10">
        <f>admin4_VUL_ALL!X2789</f>
        <v>42.09</v>
      </c>
      <c r="Q2789" s="5">
        <f t="shared" si="306"/>
        <v>7.811355311355312</v>
      </c>
      <c r="T2789"/>
      <c r="AC2789"/>
      <c r="AD2789"/>
    </row>
    <row r="2790" spans="1:30" ht="12.75" customHeight="1">
      <c r="A2790" s="4" t="s">
        <v>1253</v>
      </c>
      <c r="B2790" s="4" t="s">
        <v>9260</v>
      </c>
      <c r="C2790" s="4" t="s">
        <v>28</v>
      </c>
      <c r="D2790" s="4" t="s">
        <v>8680</v>
      </c>
      <c r="E2790" s="10">
        <f>IFERROR(VLOOKUP(A2790,admin4_MMI_ALL!$A$2:$B$3312,2,FALSE),3.5)</f>
        <v>4.1344275474499996</v>
      </c>
      <c r="F2790" s="35">
        <f t="shared" si="301"/>
        <v>13627.856362201788</v>
      </c>
      <c r="G2790" s="5">
        <f t="shared" si="302"/>
        <v>2.4262949061554749E-4</v>
      </c>
      <c r="H2790">
        <f>admin4_POP_ALL!M2790</f>
        <v>3791</v>
      </c>
      <c r="I2790" s="5">
        <f t="shared" si="303"/>
        <v>3.8863994472311841E-2</v>
      </c>
      <c r="J2790">
        <f>admin4_POP_ALL!P2790</f>
        <v>8.9600000000000009</v>
      </c>
      <c r="K2790" s="5">
        <f t="shared" si="307"/>
        <v>2.1828232301997632</v>
      </c>
      <c r="L2790" s="10">
        <f>admin4_VUL_ALL!N2790</f>
        <v>98.683323829765186</v>
      </c>
      <c r="M2790" s="5">
        <f t="shared" si="304"/>
        <v>9.8742863199993387</v>
      </c>
      <c r="N2790" s="10">
        <f>admin4_VUL_ALL!W2790</f>
        <v>1.2752060546368773</v>
      </c>
      <c r="O2790" s="5">
        <f t="shared" si="305"/>
        <v>2.3694439767530249E-2</v>
      </c>
      <c r="P2790" s="10">
        <f>admin4_VUL_ALL!X2790</f>
        <v>42.09</v>
      </c>
      <c r="Q2790" s="5">
        <f t="shared" si="306"/>
        <v>7.811355311355312</v>
      </c>
      <c r="T2790"/>
      <c r="AC2790"/>
      <c r="AD2790"/>
    </row>
    <row r="2791" spans="1:30" ht="12.75" customHeight="1">
      <c r="A2791" s="4" t="s">
        <v>1252</v>
      </c>
      <c r="B2791" s="4" t="s">
        <v>9262</v>
      </c>
      <c r="C2791" s="4" t="s">
        <v>28</v>
      </c>
      <c r="D2791" s="4" t="s">
        <v>8680</v>
      </c>
      <c r="E2791" s="10">
        <f>IFERROR(VLOOKUP(A2791,admin4_MMI_ALL!$A$2:$B$3312,2,FALSE),3.5)</f>
        <v>4.0288944244399998</v>
      </c>
      <c r="F2791" s="35">
        <f t="shared" si="301"/>
        <v>10687.950270839043</v>
      </c>
      <c r="G2791" s="5">
        <f t="shared" si="302"/>
        <v>1.7447196796787051E-4</v>
      </c>
      <c r="H2791">
        <f>admin4_POP_ALL!M2791</f>
        <v>3454</v>
      </c>
      <c r="I2791" s="5">
        <f t="shared" si="303"/>
        <v>3.5409189371502267E-2</v>
      </c>
      <c r="J2791">
        <f>admin4_POP_ALL!P2791</f>
        <v>33.92</v>
      </c>
      <c r="K2791" s="5">
        <f t="shared" si="307"/>
        <v>3.5080189752440258</v>
      </c>
      <c r="L2791" s="10">
        <f>admin4_VUL_ALL!N2791</f>
        <v>98.683323829765186</v>
      </c>
      <c r="M2791" s="5">
        <f t="shared" si="304"/>
        <v>9.8742863199993387</v>
      </c>
      <c r="N2791" s="10">
        <f>admin4_VUL_ALL!W2791</f>
        <v>1.2752060546368773</v>
      </c>
      <c r="O2791" s="5">
        <f t="shared" si="305"/>
        <v>2.3694439767530249E-2</v>
      </c>
      <c r="P2791" s="10">
        <f>admin4_VUL_ALL!X2791</f>
        <v>42.09</v>
      </c>
      <c r="Q2791" s="5">
        <f t="shared" si="306"/>
        <v>7.811355311355312</v>
      </c>
      <c r="T2791"/>
      <c r="AC2791"/>
      <c r="AD2791"/>
    </row>
    <row r="2792" spans="1:30" ht="12.75" customHeight="1">
      <c r="A2792" s="4" t="s">
        <v>1251</v>
      </c>
      <c r="B2792" s="4" t="s">
        <v>9263</v>
      </c>
      <c r="C2792" s="4" t="s">
        <v>28</v>
      </c>
      <c r="D2792" s="4" t="s">
        <v>8680</v>
      </c>
      <c r="E2792" s="10">
        <f>IFERROR(VLOOKUP(A2792,admin4_MMI_ALL!$A$2:$B$3312,2,FALSE),3.5)</f>
        <v>3.9853825569199999</v>
      </c>
      <c r="F2792" s="35">
        <f t="shared" si="301"/>
        <v>9669.0221899834378</v>
      </c>
      <c r="G2792" s="5">
        <f t="shared" si="302"/>
        <v>1.5084957609919736E-4</v>
      </c>
      <c r="H2792">
        <f>admin4_POP_ALL!M2792</f>
        <v>4729</v>
      </c>
      <c r="I2792" s="5">
        <f t="shared" si="303"/>
        <v>4.8480039530351543E-2</v>
      </c>
      <c r="J2792">
        <f>admin4_POP_ALL!P2792</f>
        <v>55.87</v>
      </c>
      <c r="K2792" s="5">
        <f t="shared" si="307"/>
        <v>4.0047780260796486</v>
      </c>
      <c r="L2792" s="10">
        <f>admin4_VUL_ALL!N2792</f>
        <v>98.683323829765186</v>
      </c>
      <c r="M2792" s="5">
        <f t="shared" si="304"/>
        <v>9.8742863199993387</v>
      </c>
      <c r="N2792" s="10">
        <f>admin4_VUL_ALL!W2792</f>
        <v>1.2752060546368773</v>
      </c>
      <c r="O2792" s="5">
        <f t="shared" si="305"/>
        <v>2.3694439767530249E-2</v>
      </c>
      <c r="P2792" s="10">
        <f>admin4_VUL_ALL!X2792</f>
        <v>42.09</v>
      </c>
      <c r="Q2792" s="5">
        <f t="shared" si="306"/>
        <v>7.811355311355312</v>
      </c>
      <c r="T2792"/>
      <c r="AC2792"/>
      <c r="AD2792"/>
    </row>
    <row r="2793" spans="1:30" ht="12.75" customHeight="1">
      <c r="A2793" s="4" t="s">
        <v>1250</v>
      </c>
      <c r="B2793" s="4" t="s">
        <v>9265</v>
      </c>
      <c r="C2793" s="4" t="s">
        <v>28</v>
      </c>
      <c r="D2793" s="4" t="s">
        <v>8680</v>
      </c>
      <c r="E2793" s="10">
        <f>IFERROR(VLOOKUP(A2793,admin4_MMI_ALL!$A$2:$B$3312,2,FALSE),3.5)</f>
        <v>4.0582098960900002</v>
      </c>
      <c r="F2793" s="35">
        <f t="shared" si="301"/>
        <v>11434.308255120073</v>
      </c>
      <c r="G2793" s="5">
        <f t="shared" si="302"/>
        <v>1.9177521155322222E-4</v>
      </c>
      <c r="H2793">
        <f>admin4_POP_ALL!M2793</f>
        <v>4745</v>
      </c>
      <c r="I2793" s="5">
        <f t="shared" si="303"/>
        <v>4.8644065885286122E-2</v>
      </c>
      <c r="J2793">
        <f>admin4_POP_ALL!P2793</f>
        <v>156.25</v>
      </c>
      <c r="K2793" s="5">
        <f t="shared" si="307"/>
        <v>5.0285425167897486</v>
      </c>
      <c r="L2793" s="10">
        <f>admin4_VUL_ALL!N2793</f>
        <v>98.683323829765186</v>
      </c>
      <c r="M2793" s="5">
        <f t="shared" si="304"/>
        <v>9.8742863199993387</v>
      </c>
      <c r="N2793" s="10">
        <f>admin4_VUL_ALL!W2793</f>
        <v>1.2752060546368773</v>
      </c>
      <c r="O2793" s="5">
        <f t="shared" si="305"/>
        <v>2.3694439767530249E-2</v>
      </c>
      <c r="P2793" s="10">
        <f>admin4_VUL_ALL!X2793</f>
        <v>42.09</v>
      </c>
      <c r="Q2793" s="5">
        <f t="shared" si="306"/>
        <v>7.811355311355312</v>
      </c>
      <c r="T2793"/>
      <c r="AC2793"/>
      <c r="AD2793"/>
    </row>
    <row r="2794" spans="1:30" ht="12.75" customHeight="1">
      <c r="A2794" s="4" t="s">
        <v>1249</v>
      </c>
      <c r="B2794" s="4" t="s">
        <v>9267</v>
      </c>
      <c r="C2794" s="4" t="s">
        <v>28</v>
      </c>
      <c r="D2794" s="4" t="s">
        <v>8680</v>
      </c>
      <c r="E2794" s="10">
        <f>IFERROR(VLOOKUP(A2794,admin4_MMI_ALL!$A$2:$B$3312,2,FALSE),3.5)</f>
        <v>4.0109062194799998</v>
      </c>
      <c r="F2794" s="35">
        <f t="shared" si="301"/>
        <v>10254.304733188212</v>
      </c>
      <c r="G2794" s="5">
        <f t="shared" si="302"/>
        <v>1.6441851570273361E-4</v>
      </c>
      <c r="H2794">
        <f>admin4_POP_ALL!M2794</f>
        <v>4478</v>
      </c>
      <c r="I2794" s="5">
        <f t="shared" si="303"/>
        <v>4.5906876087315328E-2</v>
      </c>
      <c r="J2794">
        <f>admin4_POP_ALL!P2794</f>
        <v>16.489999999999998</v>
      </c>
      <c r="K2794" s="5">
        <f t="shared" si="307"/>
        <v>2.7900400883559993</v>
      </c>
      <c r="L2794" s="10">
        <f>admin4_VUL_ALL!N2794</f>
        <v>98.683323829765186</v>
      </c>
      <c r="M2794" s="5">
        <f t="shared" si="304"/>
        <v>9.8742863199993387</v>
      </c>
      <c r="N2794" s="10">
        <f>admin4_VUL_ALL!W2794</f>
        <v>1.2752060546368773</v>
      </c>
      <c r="O2794" s="5">
        <f t="shared" si="305"/>
        <v>2.3694439767530249E-2</v>
      </c>
      <c r="P2794" s="10">
        <f>admin4_VUL_ALL!X2794</f>
        <v>42.09</v>
      </c>
      <c r="Q2794" s="5">
        <f t="shared" si="306"/>
        <v>7.811355311355312</v>
      </c>
      <c r="T2794"/>
      <c r="AC2794"/>
      <c r="AD2794"/>
    </row>
    <row r="2795" spans="1:30" ht="12.75" customHeight="1">
      <c r="A2795" s="4" t="s">
        <v>1248</v>
      </c>
      <c r="B2795" s="4" t="s">
        <v>3538</v>
      </c>
      <c r="C2795" s="4" t="s">
        <v>28</v>
      </c>
      <c r="D2795" s="4" t="s">
        <v>8680</v>
      </c>
      <c r="E2795" s="10">
        <f>IFERROR(VLOOKUP(A2795,admin4_MMI_ALL!$A$2:$B$3312,2,FALSE),3.5)</f>
        <v>4.0112709999099998</v>
      </c>
      <c r="F2795" s="35">
        <f t="shared" si="301"/>
        <v>10262.921331393005</v>
      </c>
      <c r="G2795" s="5">
        <f t="shared" si="302"/>
        <v>1.6461827922205637E-4</v>
      </c>
      <c r="H2795">
        <f>admin4_POP_ALL!M2795</f>
        <v>5079</v>
      </c>
      <c r="I2795" s="5">
        <f t="shared" si="303"/>
        <v>5.2068116044545462E-2</v>
      </c>
      <c r="J2795">
        <f>admin4_POP_ALL!P2795</f>
        <v>153.69</v>
      </c>
      <c r="K2795" s="5">
        <f t="shared" si="307"/>
        <v>5.0120977526134247</v>
      </c>
      <c r="L2795" s="10">
        <f>admin4_VUL_ALL!N2795</f>
        <v>98.683323829765186</v>
      </c>
      <c r="M2795" s="5">
        <f t="shared" si="304"/>
        <v>9.8742863199993387</v>
      </c>
      <c r="N2795" s="10">
        <f>admin4_VUL_ALL!W2795</f>
        <v>1.2752060546368773</v>
      </c>
      <c r="O2795" s="5">
        <f t="shared" si="305"/>
        <v>2.3694439767530249E-2</v>
      </c>
      <c r="P2795" s="10">
        <f>admin4_VUL_ALL!X2795</f>
        <v>42.09</v>
      </c>
      <c r="Q2795" s="5">
        <f t="shared" si="306"/>
        <v>7.811355311355312</v>
      </c>
      <c r="T2795"/>
      <c r="AC2795"/>
      <c r="AD2795"/>
    </row>
    <row r="2796" spans="1:30" ht="12.75" customHeight="1">
      <c r="A2796" s="4" t="s">
        <v>9268</v>
      </c>
      <c r="B2796" s="4" t="s">
        <v>9270</v>
      </c>
      <c r="C2796" s="4" t="s">
        <v>30</v>
      </c>
      <c r="D2796" s="4" t="s">
        <v>8680</v>
      </c>
      <c r="E2796" s="10">
        <f>IFERROR(VLOOKUP(A2796,admin4_MMI_ALL!$A$2:$B$3312,2,FALSE),3.5)</f>
        <v>3.8395161628699999</v>
      </c>
      <c r="F2796" s="35">
        <f t="shared" si="301"/>
        <v>6910.6064770446819</v>
      </c>
      <c r="G2796" s="5">
        <f t="shared" si="302"/>
        <v>8.689964859005575E-5</v>
      </c>
      <c r="H2796">
        <f>admin4_POP_ALL!M2796</f>
        <v>3254</v>
      </c>
      <c r="I2796" s="5">
        <f t="shared" si="303"/>
        <v>3.3358859934820025E-2</v>
      </c>
      <c r="J2796">
        <f>admin4_POP_ALL!P2796</f>
        <v>44.07</v>
      </c>
      <c r="K2796" s="5">
        <f t="shared" si="307"/>
        <v>3.7686059636292151</v>
      </c>
      <c r="L2796" s="10">
        <f>admin4_VUL_ALL!N2796</f>
        <v>98.331015299026419</v>
      </c>
      <c r="M2796" s="5">
        <f t="shared" si="304"/>
        <v>9.8263846478499044</v>
      </c>
      <c r="N2796" s="10">
        <f>admin4_VUL_ALL!W2796</f>
        <v>38.638734353268426</v>
      </c>
      <c r="O2796" s="5">
        <f t="shared" si="305"/>
        <v>3.938494069904837</v>
      </c>
      <c r="P2796" s="10">
        <f>admin4_VUL_ALL!X2796</f>
        <v>45.2</v>
      </c>
      <c r="Q2796" s="5">
        <f t="shared" si="306"/>
        <v>8.7606837606837615</v>
      </c>
      <c r="T2796"/>
      <c r="AC2796"/>
      <c r="AD2796"/>
    </row>
    <row r="2797" spans="1:30" ht="12.75" customHeight="1">
      <c r="A2797" s="4" t="s">
        <v>1247</v>
      </c>
      <c r="B2797" s="4" t="s">
        <v>8900</v>
      </c>
      <c r="C2797" s="4" t="s">
        <v>30</v>
      </c>
      <c r="D2797" s="4" t="s">
        <v>8680</v>
      </c>
      <c r="E2797" s="10">
        <f>IFERROR(VLOOKUP(A2797,admin4_MMI_ALL!$A$2:$B$3312,2,FALSE),3.5)</f>
        <v>3.9172179698899998</v>
      </c>
      <c r="F2797" s="35">
        <f t="shared" si="301"/>
        <v>8264.5263730508777</v>
      </c>
      <c r="G2797" s="5">
        <f t="shared" si="302"/>
        <v>1.1828834710879245E-4</v>
      </c>
      <c r="H2797">
        <f>admin4_POP_ALL!M2797</f>
        <v>3661</v>
      </c>
      <c r="I2797" s="5">
        <f t="shared" si="303"/>
        <v>3.7531280338468379E-2</v>
      </c>
      <c r="J2797">
        <f>admin4_POP_ALL!P2797</f>
        <v>142.56</v>
      </c>
      <c r="K2797" s="5">
        <f t="shared" si="307"/>
        <v>4.9372641420686687</v>
      </c>
      <c r="L2797" s="10">
        <f>admin4_VUL_ALL!N2797</f>
        <v>98.331015299026419</v>
      </c>
      <c r="M2797" s="5">
        <f t="shared" si="304"/>
        <v>9.8263846478499044</v>
      </c>
      <c r="N2797" s="10">
        <f>admin4_VUL_ALL!W2797</f>
        <v>38.638734353268426</v>
      </c>
      <c r="O2797" s="5">
        <f t="shared" si="305"/>
        <v>3.938494069904837</v>
      </c>
      <c r="P2797" s="10">
        <f>admin4_VUL_ALL!X2797</f>
        <v>45.2</v>
      </c>
      <c r="Q2797" s="5">
        <f t="shared" si="306"/>
        <v>8.7606837606837615</v>
      </c>
      <c r="T2797"/>
      <c r="AC2797"/>
      <c r="AD2797"/>
    </row>
    <row r="2798" spans="1:30" ht="12.75" customHeight="1">
      <c r="A2798" s="4" t="s">
        <v>1246</v>
      </c>
      <c r="B2798" s="4" t="s">
        <v>9272</v>
      </c>
      <c r="C2798" s="4" t="s">
        <v>30</v>
      </c>
      <c r="D2798" s="4" t="s">
        <v>8680</v>
      </c>
      <c r="E2798" s="10">
        <f>IFERROR(VLOOKUP(A2798,admin4_MMI_ALL!$A$2:$B$3312,2,FALSE),3.5)</f>
        <v>4.0289106369000001</v>
      </c>
      <c r="F2798" s="35">
        <f t="shared" si="301"/>
        <v>10688.349265548386</v>
      </c>
      <c r="G2798" s="5">
        <f t="shared" si="302"/>
        <v>1.7448121809018503E-4</v>
      </c>
      <c r="H2798">
        <f>admin4_POP_ALL!M2798</f>
        <v>4654</v>
      </c>
      <c r="I2798" s="5">
        <f t="shared" si="303"/>
        <v>4.7711165991595694E-2</v>
      </c>
      <c r="J2798">
        <f>admin4_POP_ALL!P2798</f>
        <v>29.44</v>
      </c>
      <c r="K2798" s="5">
        <f t="shared" si="307"/>
        <v>3.3670110231067598</v>
      </c>
      <c r="L2798" s="10">
        <f>admin4_VUL_ALL!N2798</f>
        <v>98.331015299026419</v>
      </c>
      <c r="M2798" s="5">
        <f t="shared" si="304"/>
        <v>9.8263846478499044</v>
      </c>
      <c r="N2798" s="10">
        <f>admin4_VUL_ALL!W2798</f>
        <v>38.638734353268426</v>
      </c>
      <c r="O2798" s="5">
        <f t="shared" si="305"/>
        <v>3.938494069904837</v>
      </c>
      <c r="P2798" s="10">
        <f>admin4_VUL_ALL!X2798</f>
        <v>45.2</v>
      </c>
      <c r="Q2798" s="5">
        <f t="shared" si="306"/>
        <v>8.7606837606837615</v>
      </c>
      <c r="T2798"/>
      <c r="AC2798"/>
      <c r="AD2798"/>
    </row>
    <row r="2799" spans="1:30" ht="12.75" customHeight="1">
      <c r="A2799" s="4" t="s">
        <v>1245</v>
      </c>
      <c r="B2799" s="4" t="s">
        <v>9274</v>
      </c>
      <c r="C2799" s="4" t="s">
        <v>30</v>
      </c>
      <c r="D2799" s="4" t="s">
        <v>8680</v>
      </c>
      <c r="E2799" s="10">
        <f>IFERROR(VLOOKUP(A2799,admin4_MMI_ALL!$A$2:$B$3312,2,FALSE),3.5)</f>
        <v>3.8152630329099999</v>
      </c>
      <c r="F2799" s="35">
        <f t="shared" si="301"/>
        <v>6535.2624467625319</v>
      </c>
      <c r="G2799" s="5">
        <f t="shared" si="302"/>
        <v>7.8197833481135831E-5</v>
      </c>
      <c r="H2799">
        <f>admin4_POP_ALL!M2799</f>
        <v>5084</v>
      </c>
      <c r="I2799" s="5">
        <f t="shared" si="303"/>
        <v>5.211937428046251E-2</v>
      </c>
      <c r="J2799">
        <f>admin4_POP_ALL!P2799</f>
        <v>107.4</v>
      </c>
      <c r="K2799" s="5">
        <f t="shared" si="307"/>
        <v>4.6553460445727302</v>
      </c>
      <c r="L2799" s="10">
        <f>admin4_VUL_ALL!N2799</f>
        <v>98.331015299026419</v>
      </c>
      <c r="M2799" s="5">
        <f t="shared" si="304"/>
        <v>9.8263846478499044</v>
      </c>
      <c r="N2799" s="10">
        <f>admin4_VUL_ALL!W2799</f>
        <v>38.638734353268426</v>
      </c>
      <c r="O2799" s="5">
        <f t="shared" si="305"/>
        <v>3.938494069904837</v>
      </c>
      <c r="P2799" s="10">
        <f>admin4_VUL_ALL!X2799</f>
        <v>45.2</v>
      </c>
      <c r="Q2799" s="5">
        <f t="shared" si="306"/>
        <v>8.7606837606837615</v>
      </c>
      <c r="T2799"/>
      <c r="AC2799"/>
      <c r="AD2799"/>
    </row>
    <row r="2800" spans="1:30" ht="12.75" customHeight="1">
      <c r="A2800" s="4" t="s">
        <v>1244</v>
      </c>
      <c r="B2800" s="4" t="s">
        <v>9276</v>
      </c>
      <c r="C2800" s="4" t="s">
        <v>30</v>
      </c>
      <c r="D2800" s="4" t="s">
        <v>8680</v>
      </c>
      <c r="E2800" s="10">
        <f>IFERROR(VLOOKUP(A2800,admin4_MMI_ALL!$A$2:$B$3312,2,FALSE),3.5)</f>
        <v>3.9748184680900001</v>
      </c>
      <c r="F2800" s="35">
        <f t="shared" si="301"/>
        <v>9436.6634822039105</v>
      </c>
      <c r="G2800" s="5">
        <f t="shared" si="302"/>
        <v>1.4546267141731103E-4</v>
      </c>
      <c r="H2800">
        <f>admin4_POP_ALL!M2800</f>
        <v>7111</v>
      </c>
      <c r="I2800" s="5">
        <f t="shared" si="303"/>
        <v>7.2899463121237004E-2</v>
      </c>
      <c r="J2800">
        <f>admin4_POP_ALL!P2800</f>
        <v>93.28</v>
      </c>
      <c r="K2800" s="5">
        <f t="shared" si="307"/>
        <v>4.5150309925210639</v>
      </c>
      <c r="L2800" s="10">
        <f>admin4_VUL_ALL!N2800</f>
        <v>98.331015299026419</v>
      </c>
      <c r="M2800" s="5">
        <f t="shared" si="304"/>
        <v>9.8263846478499044</v>
      </c>
      <c r="N2800" s="10">
        <f>admin4_VUL_ALL!W2800</f>
        <v>38.638734353268426</v>
      </c>
      <c r="O2800" s="5">
        <f t="shared" si="305"/>
        <v>3.938494069904837</v>
      </c>
      <c r="P2800" s="10">
        <f>admin4_VUL_ALL!X2800</f>
        <v>45.2</v>
      </c>
      <c r="Q2800" s="5">
        <f t="shared" si="306"/>
        <v>8.7606837606837615</v>
      </c>
      <c r="T2800"/>
      <c r="AC2800"/>
      <c r="AD2800"/>
    </row>
    <row r="2801" spans="1:30" ht="12.75" customHeight="1">
      <c r="A2801" s="4" t="s">
        <v>1243</v>
      </c>
      <c r="B2801" s="4" t="s">
        <v>9278</v>
      </c>
      <c r="C2801" s="4" t="s">
        <v>30</v>
      </c>
      <c r="D2801" s="4" t="s">
        <v>8680</v>
      </c>
      <c r="E2801" s="10">
        <f>IFERROR(VLOOKUP(A2801,admin4_MMI_ALL!$A$2:$B$3312,2,FALSE),3.5)</f>
        <v>3.85954213142</v>
      </c>
      <c r="F2801" s="35">
        <f t="shared" si="301"/>
        <v>7236.7260320796813</v>
      </c>
      <c r="G2801" s="5">
        <f t="shared" si="302"/>
        <v>9.446026456464462E-5</v>
      </c>
      <c r="H2801">
        <f>admin4_POP_ALL!M2801</f>
        <v>3911</v>
      </c>
      <c r="I2801" s="5">
        <f t="shared" si="303"/>
        <v>4.0094192134321187E-2</v>
      </c>
      <c r="J2801">
        <f>admin4_POP_ALL!P2801</f>
        <v>102.87</v>
      </c>
      <c r="K2801" s="5">
        <f t="shared" si="307"/>
        <v>4.6124474042162227</v>
      </c>
      <c r="L2801" s="10">
        <f>admin4_VUL_ALL!N2801</f>
        <v>98.331015299026419</v>
      </c>
      <c r="M2801" s="5">
        <f t="shared" si="304"/>
        <v>9.8263846478499044</v>
      </c>
      <c r="N2801" s="10">
        <f>admin4_VUL_ALL!W2801</f>
        <v>38.638734353268426</v>
      </c>
      <c r="O2801" s="5">
        <f t="shared" si="305"/>
        <v>3.938494069904837</v>
      </c>
      <c r="P2801" s="10">
        <f>admin4_VUL_ALL!X2801</f>
        <v>45.2</v>
      </c>
      <c r="Q2801" s="5">
        <f t="shared" si="306"/>
        <v>8.7606837606837615</v>
      </c>
      <c r="T2801"/>
      <c r="AC2801"/>
      <c r="AD2801"/>
    </row>
    <row r="2802" spans="1:30" ht="12.75" customHeight="1">
      <c r="A2802" s="4" t="s">
        <v>1242</v>
      </c>
      <c r="B2802" s="4" t="s">
        <v>9280</v>
      </c>
      <c r="C2802" s="4" t="s">
        <v>30</v>
      </c>
      <c r="D2802" s="4" t="s">
        <v>8680</v>
      </c>
      <c r="E2802" s="10">
        <f>IFERROR(VLOOKUP(A2802,admin4_MMI_ALL!$A$2:$B$3312,2,FALSE),3.5)</f>
        <v>3.9140284061399999</v>
      </c>
      <c r="F2802" s="35">
        <f t="shared" si="301"/>
        <v>8204.0520327300637</v>
      </c>
      <c r="G2802" s="5">
        <f t="shared" si="302"/>
        <v>1.1688633592478601E-4</v>
      </c>
      <c r="H2802">
        <f>admin4_POP_ALL!M2802</f>
        <v>2339</v>
      </c>
      <c r="I2802" s="5">
        <f t="shared" si="303"/>
        <v>2.3978602761998785E-2</v>
      </c>
      <c r="J2802">
        <f>admin4_POP_ALL!P2802</f>
        <v>76.319999999999993</v>
      </c>
      <c r="K2802" s="5">
        <f t="shared" si="307"/>
        <v>4.3152705934221416</v>
      </c>
      <c r="L2802" s="10">
        <f>admin4_VUL_ALL!N2802</f>
        <v>98.331015299026419</v>
      </c>
      <c r="M2802" s="5">
        <f t="shared" si="304"/>
        <v>9.8263846478499044</v>
      </c>
      <c r="N2802" s="10">
        <f>admin4_VUL_ALL!W2802</f>
        <v>38.638734353268426</v>
      </c>
      <c r="O2802" s="5">
        <f t="shared" si="305"/>
        <v>3.938494069904837</v>
      </c>
      <c r="P2802" s="10">
        <f>admin4_VUL_ALL!X2802</f>
        <v>45.2</v>
      </c>
      <c r="Q2802" s="5">
        <f t="shared" si="306"/>
        <v>8.7606837606837615</v>
      </c>
      <c r="T2802"/>
      <c r="AC2802"/>
      <c r="AD2802"/>
    </row>
    <row r="2803" spans="1:30" ht="12.75" customHeight="1">
      <c r="A2803" s="4" t="s">
        <v>1241</v>
      </c>
      <c r="B2803" s="4" t="s">
        <v>9282</v>
      </c>
      <c r="C2803" s="4" t="s">
        <v>30</v>
      </c>
      <c r="D2803" s="4" t="s">
        <v>8680</v>
      </c>
      <c r="E2803" s="10">
        <f>IFERROR(VLOOKUP(A2803,admin4_MMI_ALL!$A$2:$B$3312,2,FALSE),3.5)</f>
        <v>3.9964654445600001</v>
      </c>
      <c r="F2803" s="35">
        <f t="shared" si="301"/>
        <v>9918.9441419404702</v>
      </c>
      <c r="G2803" s="5">
        <f t="shared" si="302"/>
        <v>1.5664365950570754E-4</v>
      </c>
      <c r="H2803">
        <f>admin4_POP_ALL!M2803</f>
        <v>3624</v>
      </c>
      <c r="I2803" s="5">
        <f t="shared" si="303"/>
        <v>3.7151969392682171E-2</v>
      </c>
      <c r="J2803">
        <f>admin4_POP_ALL!P2803</f>
        <v>23.53</v>
      </c>
      <c r="K2803" s="5">
        <f t="shared" si="307"/>
        <v>3.1439494106045043</v>
      </c>
      <c r="L2803" s="10">
        <f>admin4_VUL_ALL!N2803</f>
        <v>98.331015299026419</v>
      </c>
      <c r="M2803" s="5">
        <f t="shared" si="304"/>
        <v>9.8263846478499044</v>
      </c>
      <c r="N2803" s="10">
        <f>admin4_VUL_ALL!W2803</f>
        <v>38.638734353268426</v>
      </c>
      <c r="O2803" s="5">
        <f t="shared" si="305"/>
        <v>3.938494069904837</v>
      </c>
      <c r="P2803" s="10">
        <f>admin4_VUL_ALL!X2803</f>
        <v>45.2</v>
      </c>
      <c r="Q2803" s="5">
        <f t="shared" si="306"/>
        <v>8.7606837606837615</v>
      </c>
      <c r="T2803"/>
      <c r="AC2803"/>
      <c r="AD2803"/>
    </row>
    <row r="2804" spans="1:30" ht="12.75" customHeight="1">
      <c r="A2804" s="4" t="s">
        <v>9283</v>
      </c>
      <c r="B2804" s="4" t="s">
        <v>9285</v>
      </c>
      <c r="C2804" s="4" t="s">
        <v>30</v>
      </c>
      <c r="D2804" s="4" t="s">
        <v>8680</v>
      </c>
      <c r="E2804" s="10">
        <f>IFERROR(VLOOKUP(A2804,admin4_MMI_ALL!$A$2:$B$3312,2,FALSE),3.5)</f>
        <v>3.5</v>
      </c>
      <c r="F2804" s="35">
        <f t="shared" si="301"/>
        <v>3162.2776601683804</v>
      </c>
      <c r="G2804" s="5">
        <f t="shared" si="302"/>
        <v>0</v>
      </c>
      <c r="H2804">
        <f>admin4_POP_ALL!M2804</f>
        <v>3866</v>
      </c>
      <c r="I2804" s="5">
        <f t="shared" si="303"/>
        <v>3.9632868011067676E-2</v>
      </c>
      <c r="J2804">
        <f>admin4_POP_ALL!P2804</f>
        <v>282.29000000000002</v>
      </c>
      <c r="K2804" s="5">
        <f t="shared" si="307"/>
        <v>5.6173370375737397</v>
      </c>
      <c r="L2804" s="10">
        <f>admin4_VUL_ALL!N2804</f>
        <v>98.331015299026419</v>
      </c>
      <c r="M2804" s="5">
        <f t="shared" si="304"/>
        <v>9.8263846478499044</v>
      </c>
      <c r="N2804" s="10">
        <f>admin4_VUL_ALL!W2804</f>
        <v>38.638734353268426</v>
      </c>
      <c r="O2804" s="5">
        <f t="shared" si="305"/>
        <v>3.938494069904837</v>
      </c>
      <c r="P2804" s="10">
        <f>admin4_VUL_ALL!X2804</f>
        <v>45.2</v>
      </c>
      <c r="Q2804" s="5">
        <f t="shared" si="306"/>
        <v>8.7606837606837615</v>
      </c>
      <c r="T2804"/>
      <c r="AC2804"/>
      <c r="AD2804"/>
    </row>
    <row r="2805" spans="1:30" ht="12.75" customHeight="1">
      <c r="A2805" s="4" t="s">
        <v>9286</v>
      </c>
      <c r="B2805" s="4" t="s">
        <v>9288</v>
      </c>
      <c r="C2805" s="4" t="s">
        <v>30</v>
      </c>
      <c r="D2805" s="4" t="s">
        <v>8680</v>
      </c>
      <c r="E2805" s="10">
        <f>IFERROR(VLOOKUP(A2805,admin4_MMI_ALL!$A$2:$B$3312,2,FALSE),3.5)</f>
        <v>3.5</v>
      </c>
      <c r="F2805" s="35">
        <f t="shared" si="301"/>
        <v>3162.2776601683804</v>
      </c>
      <c r="G2805" s="5">
        <f t="shared" si="302"/>
        <v>0</v>
      </c>
      <c r="H2805">
        <f>admin4_POP_ALL!M2805</f>
        <v>3708</v>
      </c>
      <c r="I2805" s="5">
        <f t="shared" si="303"/>
        <v>3.801310775608871E-2</v>
      </c>
      <c r="J2805">
        <f>admin4_POP_ALL!P2805</f>
        <v>382.07</v>
      </c>
      <c r="K2805" s="5">
        <f t="shared" si="307"/>
        <v>5.9186329763105681</v>
      </c>
      <c r="L2805" s="10">
        <f>admin4_VUL_ALL!N2805</f>
        <v>98.331015299026419</v>
      </c>
      <c r="M2805" s="5">
        <f t="shared" si="304"/>
        <v>9.8263846478499044</v>
      </c>
      <c r="N2805" s="10">
        <f>admin4_VUL_ALL!W2805</f>
        <v>38.638734353268426</v>
      </c>
      <c r="O2805" s="5">
        <f t="shared" si="305"/>
        <v>3.938494069904837</v>
      </c>
      <c r="P2805" s="10">
        <f>admin4_VUL_ALL!X2805</f>
        <v>45.2</v>
      </c>
      <c r="Q2805" s="5">
        <f t="shared" si="306"/>
        <v>8.7606837606837615</v>
      </c>
      <c r="T2805"/>
      <c r="AC2805"/>
      <c r="AD2805"/>
    </row>
    <row r="2806" spans="1:30" ht="12.75" customHeight="1">
      <c r="A2806" s="4" t="s">
        <v>9289</v>
      </c>
      <c r="B2806" s="4" t="s">
        <v>9291</v>
      </c>
      <c r="C2806" s="4" t="s">
        <v>30</v>
      </c>
      <c r="D2806" s="4" t="s">
        <v>8680</v>
      </c>
      <c r="E2806" s="10">
        <f>IFERROR(VLOOKUP(A2806,admin4_MMI_ALL!$A$2:$B$3312,2,FALSE),3.5)</f>
        <v>3.5</v>
      </c>
      <c r="F2806" s="35">
        <f t="shared" si="301"/>
        <v>3162.2776601683804</v>
      </c>
      <c r="G2806" s="5">
        <f t="shared" si="302"/>
        <v>0</v>
      </c>
      <c r="H2806">
        <f>admin4_POP_ALL!M2806</f>
        <v>5938</v>
      </c>
      <c r="I2806" s="5">
        <f t="shared" si="303"/>
        <v>6.0874280975095674E-2</v>
      </c>
      <c r="J2806">
        <f>admin4_POP_ALL!P2806</f>
        <v>356.4</v>
      </c>
      <c r="K2806" s="5">
        <f t="shared" si="307"/>
        <v>5.8493983322067997</v>
      </c>
      <c r="L2806" s="10">
        <f>admin4_VUL_ALL!N2806</f>
        <v>98.331015299026419</v>
      </c>
      <c r="M2806" s="5">
        <f t="shared" si="304"/>
        <v>9.8263846478499044</v>
      </c>
      <c r="N2806" s="10">
        <f>admin4_VUL_ALL!W2806</f>
        <v>38.638734353268426</v>
      </c>
      <c r="O2806" s="5">
        <f t="shared" si="305"/>
        <v>3.938494069904837</v>
      </c>
      <c r="P2806" s="10">
        <f>admin4_VUL_ALL!X2806</f>
        <v>45.2</v>
      </c>
      <c r="Q2806" s="5">
        <f t="shared" si="306"/>
        <v>8.7606837606837615</v>
      </c>
      <c r="T2806"/>
      <c r="AC2806"/>
      <c r="AD2806"/>
    </row>
    <row r="2807" spans="1:30" ht="12.75" customHeight="1">
      <c r="A2807" s="4" t="s">
        <v>9292</v>
      </c>
      <c r="B2807" s="4" t="s">
        <v>9294</v>
      </c>
      <c r="C2807" s="4" t="s">
        <v>30</v>
      </c>
      <c r="D2807" s="4" t="s">
        <v>8680</v>
      </c>
      <c r="E2807" s="10">
        <f>IFERROR(VLOOKUP(A2807,admin4_MMI_ALL!$A$2:$B$3312,2,FALSE),3.5)</f>
        <v>3.5</v>
      </c>
      <c r="F2807" s="35">
        <f t="shared" si="301"/>
        <v>3162.2776601683804</v>
      </c>
      <c r="G2807" s="5">
        <f t="shared" si="302"/>
        <v>0</v>
      </c>
      <c r="H2807">
        <f>admin4_POP_ALL!M2807</f>
        <v>3866</v>
      </c>
      <c r="I2807" s="5">
        <f t="shared" si="303"/>
        <v>3.9632868011067676E-2</v>
      </c>
      <c r="J2807">
        <f>admin4_POP_ALL!P2807</f>
        <v>111.92</v>
      </c>
      <c r="K2807" s="5">
        <f t="shared" si="307"/>
        <v>4.6963831890070598</v>
      </c>
      <c r="L2807" s="10">
        <f>admin4_VUL_ALL!N2807</f>
        <v>98.331015299026419</v>
      </c>
      <c r="M2807" s="5">
        <f t="shared" si="304"/>
        <v>9.8263846478499044</v>
      </c>
      <c r="N2807" s="10">
        <f>admin4_VUL_ALL!W2807</f>
        <v>38.638734353268426</v>
      </c>
      <c r="O2807" s="5">
        <f t="shared" si="305"/>
        <v>3.938494069904837</v>
      </c>
      <c r="P2807" s="10">
        <f>admin4_VUL_ALL!X2807</f>
        <v>45.2</v>
      </c>
      <c r="Q2807" s="5">
        <f t="shared" si="306"/>
        <v>8.7606837606837615</v>
      </c>
      <c r="T2807"/>
      <c r="AC2807"/>
      <c r="AD2807"/>
    </row>
    <row r="2808" spans="1:30" ht="12.75" customHeight="1">
      <c r="A2808" s="4" t="s">
        <v>9295</v>
      </c>
      <c r="B2808" s="4" t="s">
        <v>9297</v>
      </c>
      <c r="C2808" s="4" t="s">
        <v>30</v>
      </c>
      <c r="D2808" s="4" t="s">
        <v>8680</v>
      </c>
      <c r="E2808" s="10">
        <f>IFERROR(VLOOKUP(A2808,admin4_MMI_ALL!$A$2:$B$3312,2,FALSE),3.5)</f>
        <v>3.5</v>
      </c>
      <c r="F2808" s="35">
        <f t="shared" si="301"/>
        <v>3162.2776601683804</v>
      </c>
      <c r="G2808" s="5">
        <f t="shared" si="302"/>
        <v>0</v>
      </c>
      <c r="H2808">
        <f>admin4_POP_ALL!M2808</f>
        <v>9094</v>
      </c>
      <c r="I2808" s="5">
        <f t="shared" si="303"/>
        <v>9.3228479485941415E-2</v>
      </c>
      <c r="J2808">
        <f>admin4_POP_ALL!P2808</f>
        <v>412.07</v>
      </c>
      <c r="K2808" s="5">
        <f t="shared" si="307"/>
        <v>5.9938794823560659</v>
      </c>
      <c r="L2808" s="10">
        <f>admin4_VUL_ALL!N2808</f>
        <v>98.331015299026419</v>
      </c>
      <c r="M2808" s="5">
        <f t="shared" si="304"/>
        <v>9.8263846478499044</v>
      </c>
      <c r="N2808" s="10">
        <f>admin4_VUL_ALL!W2808</f>
        <v>38.638734353268426</v>
      </c>
      <c r="O2808" s="5">
        <f t="shared" si="305"/>
        <v>3.938494069904837</v>
      </c>
      <c r="P2808" s="10">
        <f>admin4_VUL_ALL!X2808</f>
        <v>45.2</v>
      </c>
      <c r="Q2808" s="5">
        <f t="shared" si="306"/>
        <v>8.7606837606837615</v>
      </c>
      <c r="T2808"/>
      <c r="AC2808"/>
      <c r="AD2808"/>
    </row>
    <row r="2809" spans="1:30" ht="12.75" customHeight="1">
      <c r="A2809" s="4" t="s">
        <v>9298</v>
      </c>
      <c r="B2809" s="4" t="s">
        <v>9300</v>
      </c>
      <c r="C2809" s="4" t="s">
        <v>30</v>
      </c>
      <c r="D2809" s="4" t="s">
        <v>8680</v>
      </c>
      <c r="E2809" s="10">
        <f>IFERROR(VLOOKUP(A2809,admin4_MMI_ALL!$A$2:$B$3312,2,FALSE),3.5)</f>
        <v>3.5</v>
      </c>
      <c r="F2809" s="35">
        <f t="shared" si="301"/>
        <v>3162.2776601683804</v>
      </c>
      <c r="G2809" s="5">
        <f t="shared" si="302"/>
        <v>0</v>
      </c>
      <c r="H2809">
        <f>admin4_POP_ALL!M2809</f>
        <v>7075</v>
      </c>
      <c r="I2809" s="5">
        <f t="shared" si="303"/>
        <v>7.2530403822634204E-2</v>
      </c>
      <c r="J2809">
        <f>admin4_POP_ALL!P2809</f>
        <v>165.62</v>
      </c>
      <c r="K2809" s="5">
        <f t="shared" si="307"/>
        <v>5.0865170492518423</v>
      </c>
      <c r="L2809" s="10">
        <f>admin4_VUL_ALL!N2809</f>
        <v>98.331015299026419</v>
      </c>
      <c r="M2809" s="5">
        <f t="shared" si="304"/>
        <v>9.8263846478499044</v>
      </c>
      <c r="N2809" s="10">
        <f>admin4_VUL_ALL!W2809</f>
        <v>38.638734353268426</v>
      </c>
      <c r="O2809" s="5">
        <f t="shared" si="305"/>
        <v>3.938494069904837</v>
      </c>
      <c r="P2809" s="10">
        <f>admin4_VUL_ALL!X2809</f>
        <v>45.2</v>
      </c>
      <c r="Q2809" s="5">
        <f t="shared" si="306"/>
        <v>8.7606837606837615</v>
      </c>
      <c r="T2809"/>
      <c r="AC2809"/>
      <c r="AD2809"/>
    </row>
    <row r="2810" spans="1:30" ht="12.75" customHeight="1">
      <c r="A2810" s="4" t="s">
        <v>9301</v>
      </c>
      <c r="B2810" s="4" t="s">
        <v>9303</v>
      </c>
      <c r="C2810" s="4" t="s">
        <v>30</v>
      </c>
      <c r="D2810" s="4" t="s">
        <v>8680</v>
      </c>
      <c r="E2810" s="10">
        <f>IFERROR(VLOOKUP(A2810,admin4_MMI_ALL!$A$2:$B$3312,2,FALSE),3.5)</f>
        <v>3.5</v>
      </c>
      <c r="F2810" s="35">
        <f t="shared" si="301"/>
        <v>3162.2776601683804</v>
      </c>
      <c r="G2810" s="5">
        <f t="shared" si="302"/>
        <v>0</v>
      </c>
      <c r="H2810">
        <f>admin4_POP_ALL!M2810</f>
        <v>4971</v>
      </c>
      <c r="I2810" s="5">
        <f t="shared" si="303"/>
        <v>5.0960938148737048E-2</v>
      </c>
      <c r="J2810">
        <f>admin4_POP_ALL!P2810</f>
        <v>141.25</v>
      </c>
      <c r="K2810" s="5">
        <f t="shared" si="307"/>
        <v>4.9280744253700011</v>
      </c>
      <c r="L2810" s="10">
        <f>admin4_VUL_ALL!N2810</f>
        <v>98.331015299026419</v>
      </c>
      <c r="M2810" s="5">
        <f t="shared" si="304"/>
        <v>9.8263846478499044</v>
      </c>
      <c r="N2810" s="10">
        <f>admin4_VUL_ALL!W2810</f>
        <v>38.638734353268426</v>
      </c>
      <c r="O2810" s="5">
        <f t="shared" si="305"/>
        <v>3.938494069904837</v>
      </c>
      <c r="P2810" s="10">
        <f>admin4_VUL_ALL!X2810</f>
        <v>45.2</v>
      </c>
      <c r="Q2810" s="5">
        <f t="shared" si="306"/>
        <v>8.7606837606837615</v>
      </c>
      <c r="T2810"/>
      <c r="AC2810"/>
      <c r="AD2810"/>
    </row>
    <row r="2811" spans="1:30" ht="12.75" customHeight="1">
      <c r="A2811" s="4" t="s">
        <v>9304</v>
      </c>
      <c r="B2811" s="4" t="s">
        <v>9306</v>
      </c>
      <c r="C2811" s="4" t="s">
        <v>30</v>
      </c>
      <c r="D2811" s="4" t="s">
        <v>8680</v>
      </c>
      <c r="E2811" s="10">
        <f>IFERROR(VLOOKUP(A2811,admin4_MMI_ALL!$A$2:$B$3312,2,FALSE),3.5)</f>
        <v>3.5</v>
      </c>
      <c r="F2811" s="35">
        <f t="shared" si="301"/>
        <v>3162.2776601683804</v>
      </c>
      <c r="G2811" s="5">
        <f t="shared" si="302"/>
        <v>0</v>
      </c>
      <c r="H2811">
        <f>admin4_POP_ALL!M2811</f>
        <v>2790</v>
      </c>
      <c r="I2811" s="5">
        <f t="shared" si="303"/>
        <v>2.8602095641717236E-2</v>
      </c>
      <c r="J2811">
        <f>admin4_POP_ALL!P2811</f>
        <v>148.88</v>
      </c>
      <c r="K2811" s="5">
        <f t="shared" si="307"/>
        <v>4.9804450179740876</v>
      </c>
      <c r="L2811" s="10">
        <f>admin4_VUL_ALL!N2811</f>
        <v>98.331015299026419</v>
      </c>
      <c r="M2811" s="5">
        <f t="shared" si="304"/>
        <v>9.8263846478499044</v>
      </c>
      <c r="N2811" s="10">
        <f>admin4_VUL_ALL!W2811</f>
        <v>38.638734353268426</v>
      </c>
      <c r="O2811" s="5">
        <f t="shared" si="305"/>
        <v>3.938494069904837</v>
      </c>
      <c r="P2811" s="10">
        <f>admin4_VUL_ALL!X2811</f>
        <v>45.2</v>
      </c>
      <c r="Q2811" s="5">
        <f t="shared" si="306"/>
        <v>8.7606837606837615</v>
      </c>
      <c r="T2811"/>
      <c r="AC2811"/>
      <c r="AD2811"/>
    </row>
    <row r="2812" spans="1:30" ht="12.75" customHeight="1">
      <c r="A2812" s="4" t="s">
        <v>9307</v>
      </c>
      <c r="B2812" s="4" t="s">
        <v>9309</v>
      </c>
      <c r="C2812" s="4" t="s">
        <v>30</v>
      </c>
      <c r="D2812" s="4" t="s">
        <v>8680</v>
      </c>
      <c r="E2812" s="10">
        <f>IFERROR(VLOOKUP(A2812,admin4_MMI_ALL!$A$2:$B$3312,2,FALSE),3.5)</f>
        <v>3.5</v>
      </c>
      <c r="F2812" s="35">
        <f t="shared" si="301"/>
        <v>3162.2776601683804</v>
      </c>
      <c r="G2812" s="5">
        <f t="shared" si="302"/>
        <v>0</v>
      </c>
      <c r="H2812">
        <f>admin4_POP_ALL!M2812</f>
        <v>3411</v>
      </c>
      <c r="I2812" s="5">
        <f t="shared" si="303"/>
        <v>3.4968368542615584E-2</v>
      </c>
      <c r="J2812">
        <f>admin4_POP_ALL!P2812</f>
        <v>46.05</v>
      </c>
      <c r="K2812" s="5">
        <f t="shared" si="307"/>
        <v>3.8123550853080657</v>
      </c>
      <c r="L2812" s="10">
        <f>admin4_VUL_ALL!N2812</f>
        <v>98.331015299026419</v>
      </c>
      <c r="M2812" s="5">
        <f t="shared" si="304"/>
        <v>9.8263846478499044</v>
      </c>
      <c r="N2812" s="10">
        <f>admin4_VUL_ALL!W2812</f>
        <v>38.638734353268426</v>
      </c>
      <c r="O2812" s="5">
        <f t="shared" si="305"/>
        <v>3.938494069904837</v>
      </c>
      <c r="P2812" s="10">
        <f>admin4_VUL_ALL!X2812</f>
        <v>45.2</v>
      </c>
      <c r="Q2812" s="5">
        <f t="shared" si="306"/>
        <v>8.7606837606837615</v>
      </c>
      <c r="T2812"/>
      <c r="AC2812"/>
      <c r="AD2812"/>
    </row>
    <row r="2813" spans="1:30" ht="12.75" customHeight="1">
      <c r="A2813" s="4" t="s">
        <v>1240</v>
      </c>
      <c r="B2813" s="4" t="s">
        <v>9311</v>
      </c>
      <c r="C2813" s="4" t="s">
        <v>30</v>
      </c>
      <c r="D2813" s="4" t="s">
        <v>8680</v>
      </c>
      <c r="E2813" s="10">
        <f>IFERROR(VLOOKUP(A2813,admin4_MMI_ALL!$A$2:$B$3312,2,FALSE),3.5)</f>
        <v>3.8362774848900001</v>
      </c>
      <c r="F2813" s="35">
        <f t="shared" si="301"/>
        <v>6859.2634715763797</v>
      </c>
      <c r="G2813" s="5">
        <f t="shared" si="302"/>
        <v>8.57093343591738E-5</v>
      </c>
      <c r="H2813">
        <f>admin4_POP_ALL!M2813</f>
        <v>6283</v>
      </c>
      <c r="I2813" s="5">
        <f t="shared" si="303"/>
        <v>6.4411099253372531E-2</v>
      </c>
      <c r="J2813">
        <f>admin4_POP_ALL!P2813</f>
        <v>122.38</v>
      </c>
      <c r="K2813" s="5">
        <f t="shared" si="307"/>
        <v>4.7853245162986688</v>
      </c>
      <c r="L2813" s="10">
        <f>admin4_VUL_ALL!N2813</f>
        <v>98.331015299026419</v>
      </c>
      <c r="M2813" s="5">
        <f t="shared" si="304"/>
        <v>9.8263846478499044</v>
      </c>
      <c r="N2813" s="10">
        <f>admin4_VUL_ALL!W2813</f>
        <v>38.638734353268426</v>
      </c>
      <c r="O2813" s="5">
        <f t="shared" si="305"/>
        <v>3.938494069904837</v>
      </c>
      <c r="P2813" s="10">
        <f>admin4_VUL_ALL!X2813</f>
        <v>45.2</v>
      </c>
      <c r="Q2813" s="5">
        <f t="shared" si="306"/>
        <v>8.7606837606837615</v>
      </c>
      <c r="T2813"/>
      <c r="AC2813"/>
      <c r="AD2813"/>
    </row>
    <row r="2814" spans="1:30" ht="12.75" customHeight="1">
      <c r="A2814" s="4" t="s">
        <v>1239</v>
      </c>
      <c r="B2814" s="4" t="s">
        <v>9313</v>
      </c>
      <c r="C2814" s="4" t="s">
        <v>30</v>
      </c>
      <c r="D2814" s="4" t="s">
        <v>8680</v>
      </c>
      <c r="E2814" s="10">
        <f>IFERROR(VLOOKUP(A2814,admin4_MMI_ALL!$A$2:$B$3312,2,FALSE),3.5)</f>
        <v>4.0666809082000004</v>
      </c>
      <c r="F2814" s="35">
        <f t="shared" si="301"/>
        <v>11659.526348709156</v>
      </c>
      <c r="G2814" s="5">
        <f t="shared" si="302"/>
        <v>1.9699657129650203E-4</v>
      </c>
      <c r="H2814">
        <f>admin4_POP_ALL!M2814</f>
        <v>3736</v>
      </c>
      <c r="I2814" s="5">
        <f t="shared" si="303"/>
        <v>3.830015387722422E-2</v>
      </c>
      <c r="J2814">
        <f>admin4_POP_ALL!P2814</f>
        <v>16.02</v>
      </c>
      <c r="K2814" s="5">
        <f t="shared" si="307"/>
        <v>2.7612550650789607</v>
      </c>
      <c r="L2814" s="10">
        <f>admin4_VUL_ALL!N2814</f>
        <v>98.331015299026419</v>
      </c>
      <c r="M2814" s="5">
        <f t="shared" si="304"/>
        <v>9.8263846478499044</v>
      </c>
      <c r="N2814" s="10">
        <f>admin4_VUL_ALL!W2814</f>
        <v>38.638734353268426</v>
      </c>
      <c r="O2814" s="5">
        <f t="shared" si="305"/>
        <v>3.938494069904837</v>
      </c>
      <c r="P2814" s="10">
        <f>admin4_VUL_ALL!X2814</f>
        <v>45.2</v>
      </c>
      <c r="Q2814" s="5">
        <f t="shared" si="306"/>
        <v>8.7606837606837615</v>
      </c>
      <c r="T2814"/>
      <c r="AC2814"/>
      <c r="AD2814"/>
    </row>
    <row r="2815" spans="1:30" ht="12.75" customHeight="1">
      <c r="A2815" s="4" t="s">
        <v>1238</v>
      </c>
      <c r="B2815" s="4" t="s">
        <v>9315</v>
      </c>
      <c r="C2815" s="4" t="s">
        <v>30</v>
      </c>
      <c r="D2815" s="4" t="s">
        <v>8680</v>
      </c>
      <c r="E2815" s="10">
        <f>IFERROR(VLOOKUP(A2815,admin4_MMI_ALL!$A$2:$B$3312,2,FALSE),3.5)</f>
        <v>3.9007651805900001</v>
      </c>
      <c r="F2815" s="35">
        <f t="shared" si="301"/>
        <v>7957.2899004277861</v>
      </c>
      <c r="G2815" s="5">
        <f t="shared" si="302"/>
        <v>1.1116550842271246E-4</v>
      </c>
      <c r="H2815">
        <f>admin4_POP_ALL!M2815</f>
        <v>4249</v>
      </c>
      <c r="I2815" s="5">
        <f t="shared" si="303"/>
        <v>4.3559248882314168E-2</v>
      </c>
      <c r="J2815">
        <f>admin4_POP_ALL!P2815</f>
        <v>176.42</v>
      </c>
      <c r="K2815" s="5">
        <f t="shared" si="307"/>
        <v>5.1494019944884055</v>
      </c>
      <c r="L2815" s="10">
        <f>admin4_VUL_ALL!N2815</f>
        <v>98.331015299026419</v>
      </c>
      <c r="M2815" s="5">
        <f t="shared" si="304"/>
        <v>9.8263846478499044</v>
      </c>
      <c r="N2815" s="10">
        <f>admin4_VUL_ALL!W2815</f>
        <v>38.638734353268426</v>
      </c>
      <c r="O2815" s="5">
        <f t="shared" si="305"/>
        <v>3.938494069904837</v>
      </c>
      <c r="P2815" s="10">
        <f>admin4_VUL_ALL!X2815</f>
        <v>45.2</v>
      </c>
      <c r="Q2815" s="5">
        <f t="shared" si="306"/>
        <v>8.7606837606837615</v>
      </c>
      <c r="T2815"/>
      <c r="AC2815"/>
      <c r="AD2815"/>
    </row>
    <row r="2816" spans="1:30" ht="12.75" customHeight="1">
      <c r="A2816" s="4" t="s">
        <v>1237</v>
      </c>
      <c r="B2816" s="4" t="s">
        <v>9317</v>
      </c>
      <c r="C2816" s="4" t="s">
        <v>30</v>
      </c>
      <c r="D2816" s="4" t="s">
        <v>8680</v>
      </c>
      <c r="E2816" s="10">
        <f>IFERROR(VLOOKUP(A2816,admin4_MMI_ALL!$A$2:$B$3312,2,FALSE),3.5)</f>
        <v>3.9233798980699999</v>
      </c>
      <c r="F2816" s="35">
        <f t="shared" si="301"/>
        <v>8382.6222940906991</v>
      </c>
      <c r="G2816" s="5">
        <f t="shared" si="302"/>
        <v>1.2102623232101666E-4</v>
      </c>
      <c r="H2816">
        <f>admin4_POP_ALL!M2816</f>
        <v>3418</v>
      </c>
      <c r="I2816" s="5">
        <f t="shared" si="303"/>
        <v>3.504013007289946E-2</v>
      </c>
      <c r="J2816">
        <f>admin4_POP_ALL!P2816</f>
        <v>95.82</v>
      </c>
      <c r="K2816" s="5">
        <f t="shared" si="307"/>
        <v>4.5417748312771407</v>
      </c>
      <c r="L2816" s="10">
        <f>admin4_VUL_ALL!N2816</f>
        <v>98.331015299026419</v>
      </c>
      <c r="M2816" s="5">
        <f t="shared" si="304"/>
        <v>9.8263846478499044</v>
      </c>
      <c r="N2816" s="10">
        <f>admin4_VUL_ALL!W2816</f>
        <v>38.638734353268426</v>
      </c>
      <c r="O2816" s="5">
        <f t="shared" si="305"/>
        <v>3.938494069904837</v>
      </c>
      <c r="P2816" s="10">
        <f>admin4_VUL_ALL!X2816</f>
        <v>45.2</v>
      </c>
      <c r="Q2816" s="5">
        <f t="shared" si="306"/>
        <v>8.7606837606837615</v>
      </c>
      <c r="T2816"/>
      <c r="AC2816"/>
      <c r="AD2816"/>
    </row>
    <row r="2817" spans="1:30" ht="12.75" customHeight="1">
      <c r="A2817" s="4" t="s">
        <v>9318</v>
      </c>
      <c r="B2817" s="4" t="s">
        <v>9320</v>
      </c>
      <c r="C2817" s="4" t="s">
        <v>30</v>
      </c>
      <c r="D2817" s="4" t="s">
        <v>8680</v>
      </c>
      <c r="E2817" s="10">
        <f>IFERROR(VLOOKUP(A2817,admin4_MMI_ALL!$A$2:$B$3312,2,FALSE),3.5)</f>
        <v>3.5</v>
      </c>
      <c r="F2817" s="35">
        <f t="shared" si="301"/>
        <v>3162.2776601683804</v>
      </c>
      <c r="G2817" s="5">
        <f t="shared" si="302"/>
        <v>0</v>
      </c>
      <c r="H2817">
        <f>admin4_POP_ALL!M2817</f>
        <v>5334</v>
      </c>
      <c r="I2817" s="5">
        <f t="shared" si="303"/>
        <v>5.4682286076315312E-2</v>
      </c>
      <c r="J2817">
        <f>admin4_POP_ALL!P2817</f>
        <v>179.12</v>
      </c>
      <c r="K2817" s="5">
        <f t="shared" si="307"/>
        <v>5.1645215520158958</v>
      </c>
      <c r="L2817" s="10">
        <f>admin4_VUL_ALL!N2817</f>
        <v>98.331015299026419</v>
      </c>
      <c r="M2817" s="5">
        <f t="shared" si="304"/>
        <v>9.8263846478499044</v>
      </c>
      <c r="N2817" s="10">
        <f>admin4_VUL_ALL!W2817</f>
        <v>38.638734353268426</v>
      </c>
      <c r="O2817" s="5">
        <f t="shared" si="305"/>
        <v>3.938494069904837</v>
      </c>
      <c r="P2817" s="10">
        <f>admin4_VUL_ALL!X2817</f>
        <v>45.2</v>
      </c>
      <c r="Q2817" s="5">
        <f t="shared" si="306"/>
        <v>8.7606837606837615</v>
      </c>
      <c r="T2817"/>
      <c r="AC2817"/>
      <c r="AD2817"/>
    </row>
    <row r="2818" spans="1:30" ht="12.75" customHeight="1">
      <c r="A2818" s="4" t="s">
        <v>1236</v>
      </c>
      <c r="B2818" s="4" t="s">
        <v>9322</v>
      </c>
      <c r="C2818" s="4" t="s">
        <v>30</v>
      </c>
      <c r="D2818" s="4" t="s">
        <v>8680</v>
      </c>
      <c r="E2818" s="10">
        <f>IFERROR(VLOOKUP(A2818,admin4_MMI_ALL!$A$2:$B$3312,2,FALSE),3.5)</f>
        <v>3.9142544269599999</v>
      </c>
      <c r="F2818" s="35">
        <f t="shared" ref="F2818:F2881" si="308">10^E2818</f>
        <v>8208.3227965641745</v>
      </c>
      <c r="G2818" s="5">
        <f t="shared" ref="G2818:G2881" si="309">((F2818-MIN(F$2:F$3986))/(MAX(F$2:F$3986)-MIN(F$2:F$3986))*10)</f>
        <v>1.1698534748287676E-4</v>
      </c>
      <c r="H2818">
        <f>admin4_POP_ALL!M2818</f>
        <v>4464</v>
      </c>
      <c r="I2818" s="5">
        <f t="shared" ref="I2818:I2881" si="310">((H2818-MIN(H$2:H$3986))/(MAX(H$2:H$3986)-MIN(H$2:H$3986))*10)</f>
        <v>4.5763353026747576E-2</v>
      </c>
      <c r="J2818">
        <f>admin4_POP_ALL!P2818</f>
        <v>162.72</v>
      </c>
      <c r="K2818" s="5">
        <f t="shared" si="307"/>
        <v>5.0689321074895517</v>
      </c>
      <c r="L2818" s="10">
        <f>admin4_VUL_ALL!N2818</f>
        <v>98.331015299026419</v>
      </c>
      <c r="M2818" s="5">
        <f t="shared" ref="M2818:M2881" si="311">((L2818-MIN(L$2:L$3986))/(MAX(L$2:L$3986)-MIN(L$2:L$3986))*10)</f>
        <v>9.8263846478499044</v>
      </c>
      <c r="N2818" s="10">
        <f>admin4_VUL_ALL!W2818</f>
        <v>38.638734353268426</v>
      </c>
      <c r="O2818" s="5">
        <f t="shared" ref="O2818:O2881" si="312">((N2818-MIN(N$2:N$3986))/(MAX(N$2:N$3986)-MIN(N$2:N$3986))*10)</f>
        <v>3.938494069904837</v>
      </c>
      <c r="P2818" s="10">
        <f>admin4_VUL_ALL!X2818</f>
        <v>45.2</v>
      </c>
      <c r="Q2818" s="5">
        <f t="shared" ref="Q2818:Q2881" si="313">((P2818-MIN(P$2:P$3986))/(MAX(P$2:P$3986)-MIN(P$2:P$3986))*10)</f>
        <v>8.7606837606837615</v>
      </c>
      <c r="T2818"/>
      <c r="AC2818"/>
      <c r="AD2818"/>
    </row>
    <row r="2819" spans="1:30" ht="12.75" customHeight="1">
      <c r="A2819" s="4" t="s">
        <v>1235</v>
      </c>
      <c r="B2819" s="4" t="s">
        <v>9324</v>
      </c>
      <c r="C2819" s="4" t="s">
        <v>30</v>
      </c>
      <c r="D2819" s="4" t="s">
        <v>8680</v>
      </c>
      <c r="E2819" s="10">
        <f>IFERROR(VLOOKUP(A2819,admin4_MMI_ALL!$A$2:$B$3312,2,FALSE),3.5)</f>
        <v>3.9166026115400001</v>
      </c>
      <c r="F2819" s="35">
        <f t="shared" si="308"/>
        <v>8252.8245341792444</v>
      </c>
      <c r="G2819" s="5">
        <f t="shared" si="309"/>
        <v>1.1801705669232098E-4</v>
      </c>
      <c r="H2819">
        <f>admin4_POP_ALL!M2819</f>
        <v>3827</v>
      </c>
      <c r="I2819" s="5">
        <f t="shared" si="310"/>
        <v>3.9233053770914642E-2</v>
      </c>
      <c r="J2819">
        <f>admin4_POP_ALL!P2819</f>
        <v>48.45</v>
      </c>
      <c r="K2819" s="5">
        <f t="shared" ref="K2819:K2882" si="314">IF(LOG(J2819)&lt;=0,0,IFERROR(((LOG(J2819)-LOG(1))/(LOG(MAX(J$2:J$3986))-LOG(1))*10),0))</f>
        <v>3.8629291976946196</v>
      </c>
      <c r="L2819" s="10">
        <f>admin4_VUL_ALL!N2819</f>
        <v>98.331015299026419</v>
      </c>
      <c r="M2819" s="5">
        <f t="shared" si="311"/>
        <v>9.8263846478499044</v>
      </c>
      <c r="N2819" s="10">
        <f>admin4_VUL_ALL!W2819</f>
        <v>38.638734353268426</v>
      </c>
      <c r="O2819" s="5">
        <f t="shared" si="312"/>
        <v>3.938494069904837</v>
      </c>
      <c r="P2819" s="10">
        <f>admin4_VUL_ALL!X2819</f>
        <v>45.2</v>
      </c>
      <c r="Q2819" s="5">
        <f t="shared" si="313"/>
        <v>8.7606837606837615</v>
      </c>
      <c r="T2819"/>
      <c r="AC2819"/>
      <c r="AD2819"/>
    </row>
    <row r="2820" spans="1:30" ht="12.75" customHeight="1">
      <c r="A2820" s="4" t="s">
        <v>9325</v>
      </c>
      <c r="B2820" s="4" t="s">
        <v>9327</v>
      </c>
      <c r="C2820" s="4" t="s">
        <v>30</v>
      </c>
      <c r="D2820" s="4" t="s">
        <v>8680</v>
      </c>
      <c r="E2820" s="10">
        <f>IFERROR(VLOOKUP(A2820,admin4_MMI_ALL!$A$2:$B$3312,2,FALSE),3.5)</f>
        <v>3.5</v>
      </c>
      <c r="F2820" s="35">
        <f t="shared" si="308"/>
        <v>3162.2776601683804</v>
      </c>
      <c r="G2820" s="5">
        <f t="shared" si="309"/>
        <v>0</v>
      </c>
      <c r="H2820">
        <f>admin4_POP_ALL!M2820</f>
        <v>2370</v>
      </c>
      <c r="I2820" s="5">
        <f t="shared" si="310"/>
        <v>2.429640382468453E-2</v>
      </c>
      <c r="J2820">
        <f>admin4_POP_ALL!P2820</f>
        <v>37.43</v>
      </c>
      <c r="K2820" s="5">
        <f t="shared" si="314"/>
        <v>3.6060400101586936</v>
      </c>
      <c r="L2820" s="10">
        <f>admin4_VUL_ALL!N2820</f>
        <v>98.331015299026419</v>
      </c>
      <c r="M2820" s="5">
        <f t="shared" si="311"/>
        <v>9.8263846478499044</v>
      </c>
      <c r="N2820" s="10">
        <f>admin4_VUL_ALL!W2820</f>
        <v>38.638734353268426</v>
      </c>
      <c r="O2820" s="5">
        <f t="shared" si="312"/>
        <v>3.938494069904837</v>
      </c>
      <c r="P2820" s="10">
        <f>admin4_VUL_ALL!X2820</f>
        <v>45.2</v>
      </c>
      <c r="Q2820" s="5">
        <f t="shared" si="313"/>
        <v>8.7606837606837615</v>
      </c>
      <c r="T2820"/>
      <c r="AC2820"/>
      <c r="AD2820"/>
    </row>
    <row r="2821" spans="1:30" ht="12.75" customHeight="1">
      <c r="A2821" s="4" t="s">
        <v>9328</v>
      </c>
      <c r="B2821" s="4" t="s">
        <v>9330</v>
      </c>
      <c r="C2821" s="4" t="s">
        <v>30</v>
      </c>
      <c r="D2821" s="4" t="s">
        <v>8680</v>
      </c>
      <c r="E2821" s="10">
        <f>IFERROR(VLOOKUP(A2821,admin4_MMI_ALL!$A$2:$B$3312,2,FALSE),3.5)</f>
        <v>3.5</v>
      </c>
      <c r="F2821" s="35">
        <f t="shared" si="308"/>
        <v>3162.2776601683804</v>
      </c>
      <c r="G2821" s="5">
        <f t="shared" si="309"/>
        <v>0</v>
      </c>
      <c r="H2821">
        <f>admin4_POP_ALL!M2821</f>
        <v>3988</v>
      </c>
      <c r="I2821" s="5">
        <f t="shared" si="310"/>
        <v>4.0883568967443842E-2</v>
      </c>
      <c r="J2821">
        <f>admin4_POP_ALL!P2821</f>
        <v>57.59</v>
      </c>
      <c r="K2821" s="5">
        <f t="shared" si="314"/>
        <v>4.0349618581835491</v>
      </c>
      <c r="L2821" s="10">
        <f>admin4_VUL_ALL!N2821</f>
        <v>98.331015299026419</v>
      </c>
      <c r="M2821" s="5">
        <f t="shared" si="311"/>
        <v>9.8263846478499044</v>
      </c>
      <c r="N2821" s="10">
        <f>admin4_VUL_ALL!W2821</f>
        <v>38.638734353268426</v>
      </c>
      <c r="O2821" s="5">
        <f t="shared" si="312"/>
        <v>3.938494069904837</v>
      </c>
      <c r="P2821" s="10">
        <f>admin4_VUL_ALL!X2821</f>
        <v>45.2</v>
      </c>
      <c r="Q2821" s="5">
        <f t="shared" si="313"/>
        <v>8.7606837606837615</v>
      </c>
      <c r="T2821"/>
      <c r="AC2821"/>
      <c r="AD2821"/>
    </row>
    <row r="2822" spans="1:30" ht="12.75" customHeight="1">
      <c r="A2822" s="4" t="s">
        <v>9331</v>
      </c>
      <c r="B2822" s="4" t="s">
        <v>9333</v>
      </c>
      <c r="C2822" s="4" t="s">
        <v>30</v>
      </c>
      <c r="D2822" s="4" t="s">
        <v>8680</v>
      </c>
      <c r="E2822" s="10">
        <f>IFERROR(VLOOKUP(A2822,admin4_MMI_ALL!$A$2:$B$3312,2,FALSE),3.5)</f>
        <v>3.5</v>
      </c>
      <c r="F2822" s="35">
        <f t="shared" si="308"/>
        <v>3162.2776601683804</v>
      </c>
      <c r="G2822" s="5">
        <f t="shared" si="309"/>
        <v>0</v>
      </c>
      <c r="H2822">
        <f>admin4_POP_ALL!M2822</f>
        <v>5357</v>
      </c>
      <c r="I2822" s="5">
        <f t="shared" si="310"/>
        <v>5.4918073961533767E-2</v>
      </c>
      <c r="J2822">
        <f>admin4_POP_ALL!P2822</f>
        <v>335.49</v>
      </c>
      <c r="K2822" s="5">
        <f t="shared" si="314"/>
        <v>5.7892110561872592</v>
      </c>
      <c r="L2822" s="10">
        <f>admin4_VUL_ALL!N2822</f>
        <v>98.331015299026419</v>
      </c>
      <c r="M2822" s="5">
        <f t="shared" si="311"/>
        <v>9.8263846478499044</v>
      </c>
      <c r="N2822" s="10">
        <f>admin4_VUL_ALL!W2822</f>
        <v>38.638734353268426</v>
      </c>
      <c r="O2822" s="5">
        <f t="shared" si="312"/>
        <v>3.938494069904837</v>
      </c>
      <c r="P2822" s="10">
        <f>admin4_VUL_ALL!X2822</f>
        <v>45.2</v>
      </c>
      <c r="Q2822" s="5">
        <f t="shared" si="313"/>
        <v>8.7606837606837615</v>
      </c>
      <c r="T2822"/>
      <c r="AC2822"/>
      <c r="AD2822"/>
    </row>
    <row r="2823" spans="1:30" ht="12.75" customHeight="1">
      <c r="A2823" s="4" t="s">
        <v>9334</v>
      </c>
      <c r="B2823" s="4" t="s">
        <v>9336</v>
      </c>
      <c r="C2823" s="4" t="s">
        <v>30</v>
      </c>
      <c r="D2823" s="4" t="s">
        <v>8680</v>
      </c>
      <c r="E2823" s="10">
        <f>IFERROR(VLOOKUP(A2823,admin4_MMI_ALL!$A$2:$B$3312,2,FALSE),3.5)</f>
        <v>3.5</v>
      </c>
      <c r="F2823" s="35">
        <f t="shared" si="308"/>
        <v>3162.2776601683804</v>
      </c>
      <c r="G2823" s="5">
        <f t="shared" si="309"/>
        <v>0</v>
      </c>
      <c r="H2823">
        <f>admin4_POP_ALL!M2823</f>
        <v>5581</v>
      </c>
      <c r="I2823" s="5">
        <f t="shared" si="310"/>
        <v>5.7214442930617879E-2</v>
      </c>
      <c r="J2823">
        <f>admin4_POP_ALL!P2823</f>
        <v>398.85</v>
      </c>
      <c r="K2823" s="5">
        <f t="shared" si="314"/>
        <v>5.9614195687955718</v>
      </c>
      <c r="L2823" s="10">
        <f>admin4_VUL_ALL!N2823</f>
        <v>98.331015299026419</v>
      </c>
      <c r="M2823" s="5">
        <f t="shared" si="311"/>
        <v>9.8263846478499044</v>
      </c>
      <c r="N2823" s="10">
        <f>admin4_VUL_ALL!W2823</f>
        <v>38.638734353268426</v>
      </c>
      <c r="O2823" s="5">
        <f t="shared" si="312"/>
        <v>3.938494069904837</v>
      </c>
      <c r="P2823" s="10">
        <f>admin4_VUL_ALL!X2823</f>
        <v>45.2</v>
      </c>
      <c r="Q2823" s="5">
        <f t="shared" si="313"/>
        <v>8.7606837606837615</v>
      </c>
      <c r="T2823"/>
      <c r="AC2823"/>
      <c r="AD2823"/>
    </row>
    <row r="2824" spans="1:30" ht="12.75" customHeight="1">
      <c r="A2824" s="4" t="s">
        <v>9337</v>
      </c>
      <c r="B2824" s="4" t="s">
        <v>9339</v>
      </c>
      <c r="C2824" s="4" t="s">
        <v>30</v>
      </c>
      <c r="D2824" s="4" t="s">
        <v>8680</v>
      </c>
      <c r="E2824" s="10">
        <f>IFERROR(VLOOKUP(A2824,admin4_MMI_ALL!$A$2:$B$3312,2,FALSE),3.5)</f>
        <v>3.5</v>
      </c>
      <c r="F2824" s="35">
        <f t="shared" si="308"/>
        <v>3162.2776601683804</v>
      </c>
      <c r="G2824" s="5">
        <f t="shared" si="309"/>
        <v>0</v>
      </c>
      <c r="H2824">
        <f>admin4_POP_ALL!M2824</f>
        <v>5055</v>
      </c>
      <c r="I2824" s="5">
        <f t="shared" si="310"/>
        <v>5.1822076512143586E-2</v>
      </c>
      <c r="J2824">
        <f>admin4_POP_ALL!P2824</f>
        <v>131.62</v>
      </c>
      <c r="K2824" s="5">
        <f t="shared" si="314"/>
        <v>4.8577823551916532</v>
      </c>
      <c r="L2824" s="10">
        <f>admin4_VUL_ALL!N2824</f>
        <v>98.331015299026419</v>
      </c>
      <c r="M2824" s="5">
        <f t="shared" si="311"/>
        <v>9.8263846478499044</v>
      </c>
      <c r="N2824" s="10">
        <f>admin4_VUL_ALL!W2824</f>
        <v>38.638734353268426</v>
      </c>
      <c r="O2824" s="5">
        <f t="shared" si="312"/>
        <v>3.938494069904837</v>
      </c>
      <c r="P2824" s="10">
        <f>admin4_VUL_ALL!X2824</f>
        <v>45.2</v>
      </c>
      <c r="Q2824" s="5">
        <f t="shared" si="313"/>
        <v>8.7606837606837615</v>
      </c>
      <c r="T2824"/>
      <c r="AC2824"/>
      <c r="AD2824"/>
    </row>
    <row r="2825" spans="1:30" ht="12.75" customHeight="1">
      <c r="A2825" s="4" t="s">
        <v>1234</v>
      </c>
      <c r="B2825" s="4" t="s">
        <v>9341</v>
      </c>
      <c r="C2825" s="4" t="s">
        <v>30</v>
      </c>
      <c r="D2825" s="4" t="s">
        <v>8680</v>
      </c>
      <c r="E2825" s="10">
        <f>IFERROR(VLOOKUP(A2825,admin4_MMI_ALL!$A$2:$B$3312,2,FALSE),3.5)</f>
        <v>3.9308772087100001</v>
      </c>
      <c r="F2825" s="35">
        <f t="shared" si="308"/>
        <v>8528.5894480999759</v>
      </c>
      <c r="G2825" s="5">
        <f t="shared" si="309"/>
        <v>1.2441027225155494E-4</v>
      </c>
      <c r="H2825">
        <f>admin4_POP_ALL!M2825</f>
        <v>4568</v>
      </c>
      <c r="I2825" s="5">
        <f t="shared" si="310"/>
        <v>4.6829524333822335E-2</v>
      </c>
      <c r="J2825">
        <f>admin4_POP_ALL!P2825</f>
        <v>51.56</v>
      </c>
      <c r="K2825" s="5">
        <f t="shared" si="314"/>
        <v>3.9248608186827303</v>
      </c>
      <c r="L2825" s="10">
        <f>admin4_VUL_ALL!N2825</f>
        <v>98.331015299026419</v>
      </c>
      <c r="M2825" s="5">
        <f t="shared" si="311"/>
        <v>9.8263846478499044</v>
      </c>
      <c r="N2825" s="10">
        <f>admin4_VUL_ALL!W2825</f>
        <v>38.638734353268426</v>
      </c>
      <c r="O2825" s="5">
        <f t="shared" si="312"/>
        <v>3.938494069904837</v>
      </c>
      <c r="P2825" s="10">
        <f>admin4_VUL_ALL!X2825</f>
        <v>45.2</v>
      </c>
      <c r="Q2825" s="5">
        <f t="shared" si="313"/>
        <v>8.7606837606837615</v>
      </c>
      <c r="T2825"/>
      <c r="AC2825"/>
      <c r="AD2825"/>
    </row>
    <row r="2826" spans="1:30" ht="12.75" customHeight="1">
      <c r="A2826" s="4" t="s">
        <v>1233</v>
      </c>
      <c r="B2826" s="4" t="s">
        <v>9343</v>
      </c>
      <c r="C2826" s="4" t="s">
        <v>44</v>
      </c>
      <c r="D2826" s="4" t="s">
        <v>8680</v>
      </c>
      <c r="E2826" s="10">
        <f>IFERROR(VLOOKUP(A2826,admin4_MMI_ALL!$A$2:$B$3312,2,FALSE),3.5)</f>
        <v>3.8353555202499998</v>
      </c>
      <c r="F2826" s="35">
        <f t="shared" si="308"/>
        <v>6844.7173726192941</v>
      </c>
      <c r="G2826" s="5">
        <f t="shared" si="309"/>
        <v>8.5372103836057545E-5</v>
      </c>
      <c r="H2826">
        <f>admin4_POP_ALL!M2826</f>
        <v>1406</v>
      </c>
      <c r="I2826" s="5">
        <f t="shared" si="310"/>
        <v>1.4413815939876139E-2</v>
      </c>
      <c r="J2826">
        <f>admin4_POP_ALL!P2826</f>
        <v>96.01</v>
      </c>
      <c r="K2826" s="5">
        <f t="shared" si="314"/>
        <v>4.5437467665389502</v>
      </c>
      <c r="L2826" s="10">
        <f>admin4_VUL_ALL!N2826</f>
        <v>97.851739788199694</v>
      </c>
      <c r="M2826" s="5">
        <f t="shared" si="311"/>
        <v>9.7612198948400017</v>
      </c>
      <c r="N2826" s="10">
        <f>admin4_VUL_ALL!W2826</f>
        <v>3.2980332829046901</v>
      </c>
      <c r="O2826" s="5">
        <f t="shared" si="312"/>
        <v>0.2356381090527605</v>
      </c>
      <c r="P2826" s="10">
        <f>admin4_VUL_ALL!X2826</f>
        <v>31.16</v>
      </c>
      <c r="Q2826" s="5">
        <f t="shared" si="313"/>
        <v>4.4749694749694751</v>
      </c>
      <c r="T2826"/>
      <c r="AC2826"/>
      <c r="AD2826"/>
    </row>
    <row r="2827" spans="1:30" ht="12.75" customHeight="1">
      <c r="A2827" s="4" t="s">
        <v>1232</v>
      </c>
      <c r="B2827" s="4" t="s">
        <v>9345</v>
      </c>
      <c r="C2827" s="4" t="s">
        <v>44</v>
      </c>
      <c r="D2827" s="4" t="s">
        <v>8680</v>
      </c>
      <c r="E2827" s="10">
        <f>IFERROR(VLOOKUP(A2827,admin4_MMI_ALL!$A$2:$B$3312,2,FALSE),3.5)</f>
        <v>3.82600021362</v>
      </c>
      <c r="F2827" s="35">
        <f t="shared" si="308"/>
        <v>6698.8493891826247</v>
      </c>
      <c r="G2827" s="5">
        <f t="shared" si="309"/>
        <v>8.1990363033565672E-5</v>
      </c>
      <c r="H2827">
        <f>admin4_POP_ALL!M2827</f>
        <v>2398</v>
      </c>
      <c r="I2827" s="5">
        <f t="shared" si="310"/>
        <v>2.4583449945820044E-2</v>
      </c>
      <c r="J2827">
        <f>admin4_POP_ALL!P2827</f>
        <v>44.82</v>
      </c>
      <c r="K2827" s="5">
        <f t="shared" si="314"/>
        <v>3.7854046027399186</v>
      </c>
      <c r="L2827" s="10">
        <f>admin4_VUL_ALL!N2827</f>
        <v>97.851739788199694</v>
      </c>
      <c r="M2827" s="5">
        <f t="shared" si="311"/>
        <v>9.7612198948400017</v>
      </c>
      <c r="N2827" s="10">
        <f>admin4_VUL_ALL!W2827</f>
        <v>3.2980332829046901</v>
      </c>
      <c r="O2827" s="5">
        <f t="shared" si="312"/>
        <v>0.2356381090527605</v>
      </c>
      <c r="P2827" s="10">
        <f>admin4_VUL_ALL!X2827</f>
        <v>31.16</v>
      </c>
      <c r="Q2827" s="5">
        <f t="shared" si="313"/>
        <v>4.4749694749694751</v>
      </c>
      <c r="T2827"/>
      <c r="AC2827"/>
      <c r="AD2827"/>
    </row>
    <row r="2828" spans="1:30" ht="12.75" customHeight="1">
      <c r="A2828" s="4" t="s">
        <v>1231</v>
      </c>
      <c r="B2828" s="4" t="s">
        <v>9347</v>
      </c>
      <c r="C2828" s="4" t="s">
        <v>44</v>
      </c>
      <c r="D2828" s="4" t="s">
        <v>8680</v>
      </c>
      <c r="E2828" s="10">
        <f>IFERROR(VLOOKUP(A2828,admin4_MMI_ALL!$A$2:$B$3312,2,FALSE),3.5)</f>
        <v>4.3721380233799998</v>
      </c>
      <c r="F2828" s="35">
        <f t="shared" si="308"/>
        <v>23557.978624152143</v>
      </c>
      <c r="G2828" s="5">
        <f t="shared" si="309"/>
        <v>4.7284518864464938E-4</v>
      </c>
      <c r="H2828">
        <f>admin4_POP_ALL!M2828</f>
        <v>385</v>
      </c>
      <c r="I2828" s="5">
        <f t="shared" si="310"/>
        <v>3.9468841656133099E-3</v>
      </c>
      <c r="J2828">
        <f>admin4_POP_ALL!P2828</f>
        <v>0.41</v>
      </c>
      <c r="K2828" s="5">
        <f t="shared" si="314"/>
        <v>0</v>
      </c>
      <c r="L2828" s="10">
        <f>admin4_VUL_ALL!N2828</f>
        <v>97.851739788199694</v>
      </c>
      <c r="M2828" s="5">
        <f t="shared" si="311"/>
        <v>9.7612198948400017</v>
      </c>
      <c r="N2828" s="10">
        <f>admin4_VUL_ALL!W2828</f>
        <v>3.2980332829046901</v>
      </c>
      <c r="O2828" s="5">
        <f t="shared" si="312"/>
        <v>0.2356381090527605</v>
      </c>
      <c r="P2828" s="10">
        <f>admin4_VUL_ALL!X2828</f>
        <v>31.16</v>
      </c>
      <c r="Q2828" s="5">
        <f t="shared" si="313"/>
        <v>4.4749694749694751</v>
      </c>
      <c r="T2828"/>
      <c r="AC2828"/>
      <c r="AD2828"/>
    </row>
    <row r="2829" spans="1:30" ht="12.75" customHeight="1">
      <c r="A2829" s="4" t="s">
        <v>1230</v>
      </c>
      <c r="B2829" s="4" t="s">
        <v>9349</v>
      </c>
      <c r="C2829" s="4" t="s">
        <v>44</v>
      </c>
      <c r="D2829" s="4" t="s">
        <v>8680</v>
      </c>
      <c r="E2829" s="10">
        <f>IFERROR(VLOOKUP(A2829,admin4_MMI_ALL!$A$2:$B$3312,2,FALSE),3.5)</f>
        <v>3.88536667824</v>
      </c>
      <c r="F2829" s="35">
        <f t="shared" si="308"/>
        <v>7680.096522765908</v>
      </c>
      <c r="G2829" s="5">
        <f t="shared" si="309"/>
        <v>1.0473917597240683E-4</v>
      </c>
      <c r="H2829">
        <f>admin4_POP_ALL!M2829</f>
        <v>2598</v>
      </c>
      <c r="I2829" s="5">
        <f t="shared" si="310"/>
        <v>2.6633779382502287E-2</v>
      </c>
      <c r="J2829">
        <f>admin4_POP_ALL!P2829</f>
        <v>70.260000000000005</v>
      </c>
      <c r="K2829" s="5">
        <f t="shared" si="314"/>
        <v>4.2329135094964601</v>
      </c>
      <c r="L2829" s="10">
        <f>admin4_VUL_ALL!N2829</f>
        <v>97.851739788199694</v>
      </c>
      <c r="M2829" s="5">
        <f t="shared" si="311"/>
        <v>9.7612198948400017</v>
      </c>
      <c r="N2829" s="10">
        <f>admin4_VUL_ALL!W2829</f>
        <v>3.2980332829046901</v>
      </c>
      <c r="O2829" s="5">
        <f t="shared" si="312"/>
        <v>0.2356381090527605</v>
      </c>
      <c r="P2829" s="10">
        <f>admin4_VUL_ALL!X2829</f>
        <v>31.16</v>
      </c>
      <c r="Q2829" s="5">
        <f t="shared" si="313"/>
        <v>4.4749694749694751</v>
      </c>
      <c r="T2829"/>
      <c r="AC2829"/>
      <c r="AD2829"/>
    </row>
    <row r="2830" spans="1:30" ht="12.75" customHeight="1">
      <c r="A2830" s="4" t="s">
        <v>1229</v>
      </c>
      <c r="B2830" s="4" t="s">
        <v>9351</v>
      </c>
      <c r="C2830" s="4" t="s">
        <v>44</v>
      </c>
      <c r="D2830" s="4" t="s">
        <v>8680</v>
      </c>
      <c r="E2830" s="10">
        <f>IFERROR(VLOOKUP(A2830,admin4_MMI_ALL!$A$2:$B$3312,2,FALSE),3.5)</f>
        <v>3.8188676834100002</v>
      </c>
      <c r="F2830" s="35">
        <f t="shared" si="308"/>
        <v>6589.730951872054</v>
      </c>
      <c r="G2830" s="5">
        <f t="shared" si="309"/>
        <v>7.94606079559717E-5</v>
      </c>
      <c r="H2830">
        <f>admin4_POP_ALL!M2830</f>
        <v>2067</v>
      </c>
      <c r="I2830" s="5">
        <f t="shared" si="310"/>
        <v>2.1190154728110939E-2</v>
      </c>
      <c r="J2830">
        <f>admin4_POP_ALL!P2830</f>
        <v>48.3</v>
      </c>
      <c r="K2830" s="5">
        <f t="shared" si="314"/>
        <v>3.8598424859797009</v>
      </c>
      <c r="L2830" s="10">
        <f>admin4_VUL_ALL!N2830</f>
        <v>97.851739788199694</v>
      </c>
      <c r="M2830" s="5">
        <f t="shared" si="311"/>
        <v>9.7612198948400017</v>
      </c>
      <c r="N2830" s="10">
        <f>admin4_VUL_ALL!W2830</f>
        <v>3.2980332829046901</v>
      </c>
      <c r="O2830" s="5">
        <f t="shared" si="312"/>
        <v>0.2356381090527605</v>
      </c>
      <c r="P2830" s="10">
        <f>admin4_VUL_ALL!X2830</f>
        <v>31.16</v>
      </c>
      <c r="Q2830" s="5">
        <f t="shared" si="313"/>
        <v>4.4749694749694751</v>
      </c>
      <c r="T2830"/>
      <c r="AC2830"/>
      <c r="AD2830"/>
    </row>
    <row r="2831" spans="1:30" ht="12.75" customHeight="1">
      <c r="A2831" s="4" t="s">
        <v>1228</v>
      </c>
      <c r="B2831" s="4" t="s">
        <v>9353</v>
      </c>
      <c r="C2831" s="4" t="s">
        <v>44</v>
      </c>
      <c r="D2831" s="4" t="s">
        <v>8680</v>
      </c>
      <c r="E2831" s="10">
        <f>IFERROR(VLOOKUP(A2831,admin4_MMI_ALL!$A$2:$B$3312,2,FALSE),3.5)</f>
        <v>3.8943984508499998</v>
      </c>
      <c r="F2831" s="35">
        <f t="shared" si="308"/>
        <v>7841.4874342559615</v>
      </c>
      <c r="G2831" s="5">
        <f t="shared" si="309"/>
        <v>1.0848079368507116E-4</v>
      </c>
      <c r="H2831">
        <f>admin4_POP_ALL!M2831</f>
        <v>2841</v>
      </c>
      <c r="I2831" s="5">
        <f t="shared" si="310"/>
        <v>2.9124929648071205E-2</v>
      </c>
      <c r="J2831">
        <f>admin4_POP_ALL!P2831</f>
        <v>42.46</v>
      </c>
      <c r="K2831" s="5">
        <f t="shared" si="314"/>
        <v>3.7315579665890386</v>
      </c>
      <c r="L2831" s="10">
        <f>admin4_VUL_ALL!N2831</f>
        <v>97.851739788199694</v>
      </c>
      <c r="M2831" s="5">
        <f t="shared" si="311"/>
        <v>9.7612198948400017</v>
      </c>
      <c r="N2831" s="10">
        <f>admin4_VUL_ALL!W2831</f>
        <v>3.2980332829046901</v>
      </c>
      <c r="O2831" s="5">
        <f t="shared" si="312"/>
        <v>0.2356381090527605</v>
      </c>
      <c r="P2831" s="10">
        <f>admin4_VUL_ALL!X2831</f>
        <v>31.16</v>
      </c>
      <c r="Q2831" s="5">
        <f t="shared" si="313"/>
        <v>4.4749694749694751</v>
      </c>
      <c r="T2831"/>
      <c r="AC2831"/>
      <c r="AD2831"/>
    </row>
    <row r="2832" spans="1:30" ht="12.75" customHeight="1">
      <c r="A2832" s="4" t="s">
        <v>1227</v>
      </c>
      <c r="B2832" s="4" t="s">
        <v>9355</v>
      </c>
      <c r="C2832" s="4" t="s">
        <v>44</v>
      </c>
      <c r="D2832" s="4" t="s">
        <v>8680</v>
      </c>
      <c r="E2832" s="10">
        <f>IFERROR(VLOOKUP(A2832,admin4_MMI_ALL!$A$2:$B$3312,2,FALSE),3.5)</f>
        <v>4.0512471199000002</v>
      </c>
      <c r="F2832" s="35">
        <f t="shared" si="308"/>
        <v>11252.450727095036</v>
      </c>
      <c r="G2832" s="5">
        <f t="shared" si="309"/>
        <v>1.8755910457571277E-4</v>
      </c>
      <c r="H2832">
        <f>admin4_POP_ALL!M2832</f>
        <v>3654</v>
      </c>
      <c r="I2832" s="5">
        <f t="shared" si="310"/>
        <v>3.745951880818451E-2</v>
      </c>
      <c r="J2832">
        <f>admin4_POP_ALL!P2832</f>
        <v>226.7</v>
      </c>
      <c r="K2832" s="5">
        <f t="shared" si="314"/>
        <v>5.3990245210325405</v>
      </c>
      <c r="L2832" s="10">
        <f>admin4_VUL_ALL!N2832</f>
        <v>97.851739788199694</v>
      </c>
      <c r="M2832" s="5">
        <f t="shared" si="311"/>
        <v>9.7612198948400017</v>
      </c>
      <c r="N2832" s="10">
        <f>admin4_VUL_ALL!W2832</f>
        <v>3.2980332829046901</v>
      </c>
      <c r="O2832" s="5">
        <f t="shared" si="312"/>
        <v>0.2356381090527605</v>
      </c>
      <c r="P2832" s="10">
        <f>admin4_VUL_ALL!X2832</f>
        <v>31.16</v>
      </c>
      <c r="Q2832" s="5">
        <f t="shared" si="313"/>
        <v>4.4749694749694751</v>
      </c>
      <c r="T2832"/>
      <c r="AC2832"/>
      <c r="AD2832"/>
    </row>
    <row r="2833" spans="1:30" ht="12.75" customHeight="1">
      <c r="A2833" s="4" t="s">
        <v>1226</v>
      </c>
      <c r="B2833" s="4" t="s">
        <v>9357</v>
      </c>
      <c r="C2833" s="4" t="s">
        <v>44</v>
      </c>
      <c r="D2833" s="4" t="s">
        <v>8680</v>
      </c>
      <c r="E2833" s="10">
        <f>IFERROR(VLOOKUP(A2833,admin4_MMI_ALL!$A$2:$B$3312,2,FALSE),3.5)</f>
        <v>4.0232329368600004</v>
      </c>
      <c r="F2833" s="35">
        <f t="shared" si="308"/>
        <v>10549.525758115893</v>
      </c>
      <c r="G2833" s="5">
        <f t="shared" si="309"/>
        <v>1.7126279339979832E-4</v>
      </c>
      <c r="H2833">
        <f>admin4_POP_ALL!M2833</f>
        <v>579</v>
      </c>
      <c r="I2833" s="5">
        <f t="shared" si="310"/>
        <v>5.9357037191950816E-3</v>
      </c>
      <c r="J2833">
        <f>admin4_POP_ALL!P2833</f>
        <v>6.87</v>
      </c>
      <c r="K2833" s="5">
        <f t="shared" si="314"/>
        <v>1.9184219704021686</v>
      </c>
      <c r="L2833" s="10">
        <f>admin4_VUL_ALL!N2833</f>
        <v>97.851739788199694</v>
      </c>
      <c r="M2833" s="5">
        <f t="shared" si="311"/>
        <v>9.7612198948400017</v>
      </c>
      <c r="N2833" s="10">
        <f>admin4_VUL_ALL!W2833</f>
        <v>3.2980332829046901</v>
      </c>
      <c r="O2833" s="5">
        <f t="shared" si="312"/>
        <v>0.2356381090527605</v>
      </c>
      <c r="P2833" s="10">
        <f>admin4_VUL_ALL!X2833</f>
        <v>31.16</v>
      </c>
      <c r="Q2833" s="5">
        <f t="shared" si="313"/>
        <v>4.4749694749694751</v>
      </c>
      <c r="T2833"/>
      <c r="AC2833"/>
      <c r="AD2833"/>
    </row>
    <row r="2834" spans="1:30" ht="12.75" customHeight="1">
      <c r="A2834" s="4" t="s">
        <v>1225</v>
      </c>
      <c r="B2834" s="4" t="s">
        <v>9359</v>
      </c>
      <c r="C2834" s="4" t="s">
        <v>44</v>
      </c>
      <c r="D2834" s="4" t="s">
        <v>8680</v>
      </c>
      <c r="E2834" s="10">
        <f>IFERROR(VLOOKUP(A2834,admin4_MMI_ALL!$A$2:$B$3312,2,FALSE),3.5)</f>
        <v>3.9240262508399999</v>
      </c>
      <c r="F2834" s="35">
        <f t="shared" si="308"/>
        <v>8395.1072903794393</v>
      </c>
      <c r="G2834" s="5">
        <f t="shared" si="309"/>
        <v>1.2131567912335022E-4</v>
      </c>
      <c r="H2834">
        <f>admin4_POP_ALL!M2834</f>
        <v>1785</v>
      </c>
      <c r="I2834" s="5">
        <f t="shared" si="310"/>
        <v>1.8299190222388982E-2</v>
      </c>
      <c r="J2834">
        <f>admin4_POP_ALL!P2834</f>
        <v>98.78</v>
      </c>
      <c r="K2834" s="5">
        <f t="shared" si="314"/>
        <v>4.5720605447237475</v>
      </c>
      <c r="L2834" s="10">
        <f>admin4_VUL_ALL!N2834</f>
        <v>97.851739788199694</v>
      </c>
      <c r="M2834" s="5">
        <f t="shared" si="311"/>
        <v>9.7612198948400017</v>
      </c>
      <c r="N2834" s="10">
        <f>admin4_VUL_ALL!W2834</f>
        <v>3.2980332829046901</v>
      </c>
      <c r="O2834" s="5">
        <f t="shared" si="312"/>
        <v>0.2356381090527605</v>
      </c>
      <c r="P2834" s="10">
        <f>admin4_VUL_ALL!X2834</f>
        <v>31.16</v>
      </c>
      <c r="Q2834" s="5">
        <f t="shared" si="313"/>
        <v>4.4749694749694751</v>
      </c>
      <c r="T2834"/>
      <c r="AC2834"/>
      <c r="AD2834"/>
    </row>
    <row r="2835" spans="1:30" ht="12.75" customHeight="1">
      <c r="A2835" s="4" t="s">
        <v>1224</v>
      </c>
      <c r="B2835" s="4" t="s">
        <v>9361</v>
      </c>
      <c r="C2835" s="4" t="s">
        <v>44</v>
      </c>
      <c r="D2835" s="4" t="s">
        <v>8680</v>
      </c>
      <c r="E2835" s="10">
        <f>IFERROR(VLOOKUP(A2835,admin4_MMI_ALL!$A$2:$B$3312,2,FALSE),3.5)</f>
        <v>4.0550842285200002</v>
      </c>
      <c r="F2835" s="35">
        <f t="shared" si="308"/>
        <v>11352.309648022048</v>
      </c>
      <c r="G2835" s="5">
        <f t="shared" si="309"/>
        <v>1.8987419099451077E-4</v>
      </c>
      <c r="H2835">
        <f>admin4_POP_ALL!M2835</f>
        <v>2439</v>
      </c>
      <c r="I2835" s="5">
        <f t="shared" si="310"/>
        <v>2.5003767480339906E-2</v>
      </c>
      <c r="J2835">
        <f>admin4_POP_ALL!P2835</f>
        <v>10.38</v>
      </c>
      <c r="K2835" s="5">
        <f t="shared" si="314"/>
        <v>2.3292665473867782</v>
      </c>
      <c r="L2835" s="10">
        <f>admin4_VUL_ALL!N2835</f>
        <v>97.851739788199694</v>
      </c>
      <c r="M2835" s="5">
        <f t="shared" si="311"/>
        <v>9.7612198948400017</v>
      </c>
      <c r="N2835" s="10">
        <f>admin4_VUL_ALL!W2835</f>
        <v>3.2980332829046901</v>
      </c>
      <c r="O2835" s="5">
        <f t="shared" si="312"/>
        <v>0.2356381090527605</v>
      </c>
      <c r="P2835" s="10">
        <f>admin4_VUL_ALL!X2835</f>
        <v>31.16</v>
      </c>
      <c r="Q2835" s="5">
        <f t="shared" si="313"/>
        <v>4.4749694749694751</v>
      </c>
      <c r="T2835"/>
      <c r="AC2835"/>
      <c r="AD2835"/>
    </row>
    <row r="2836" spans="1:30" ht="12.75" customHeight="1">
      <c r="A2836" s="4" t="s">
        <v>1223</v>
      </c>
      <c r="B2836" s="4" t="s">
        <v>44</v>
      </c>
      <c r="C2836" s="4" t="s">
        <v>44</v>
      </c>
      <c r="D2836" s="4" t="s">
        <v>8680</v>
      </c>
      <c r="E2836" s="10">
        <f>IFERROR(VLOOKUP(A2836,admin4_MMI_ALL!$A$2:$B$3312,2,FALSE),3.5)</f>
        <v>4.1977782249500004</v>
      </c>
      <c r="F2836" s="35">
        <f t="shared" si="308"/>
        <v>15768.058588199285</v>
      </c>
      <c r="G2836" s="5">
        <f t="shared" si="309"/>
        <v>2.9224702163723295E-4</v>
      </c>
      <c r="H2836">
        <f>admin4_POP_ALL!M2836</f>
        <v>898</v>
      </c>
      <c r="I2836" s="5">
        <f t="shared" si="310"/>
        <v>9.2059791707032532E-3</v>
      </c>
      <c r="J2836">
        <f>admin4_POP_ALL!P2836</f>
        <v>1.34</v>
      </c>
      <c r="K2836" s="5">
        <f t="shared" si="314"/>
        <v>0.29134198570796027</v>
      </c>
      <c r="L2836" s="10">
        <f>admin4_VUL_ALL!N2836</f>
        <v>97.851739788199694</v>
      </c>
      <c r="M2836" s="5">
        <f t="shared" si="311"/>
        <v>9.7612198948400017</v>
      </c>
      <c r="N2836" s="10">
        <f>admin4_VUL_ALL!W2836</f>
        <v>3.2980332829046901</v>
      </c>
      <c r="O2836" s="5">
        <f t="shared" si="312"/>
        <v>0.2356381090527605</v>
      </c>
      <c r="P2836" s="10">
        <f>admin4_VUL_ALL!X2836</f>
        <v>31.16</v>
      </c>
      <c r="Q2836" s="5">
        <f t="shared" si="313"/>
        <v>4.4749694749694751</v>
      </c>
      <c r="T2836"/>
      <c r="AC2836"/>
      <c r="AD2836"/>
    </row>
    <row r="2837" spans="1:30" ht="12.75" customHeight="1">
      <c r="A2837" s="4" t="s">
        <v>1222</v>
      </c>
      <c r="B2837" s="4" t="s">
        <v>9364</v>
      </c>
      <c r="C2837" s="4" t="s">
        <v>44</v>
      </c>
      <c r="D2837" s="4" t="s">
        <v>8680</v>
      </c>
      <c r="E2837" s="10">
        <f>IFERROR(VLOOKUP(A2837,admin4_MMI_ALL!$A$2:$B$3312,2,FALSE),3.5)</f>
        <v>3.8136854171799999</v>
      </c>
      <c r="F2837" s="35">
        <f t="shared" si="308"/>
        <v>6511.5655552449034</v>
      </c>
      <c r="G2837" s="5">
        <f t="shared" si="309"/>
        <v>7.7648454905732549E-5</v>
      </c>
      <c r="H2837">
        <f>admin4_POP_ALL!M2837</f>
        <v>1603</v>
      </c>
      <c r="I2837" s="5">
        <f t="shared" si="310"/>
        <v>1.6433390435008143E-2</v>
      </c>
      <c r="J2837">
        <f>admin4_POP_ALL!P2837</f>
        <v>64.709999999999994</v>
      </c>
      <c r="K2837" s="5">
        <f t="shared" si="314"/>
        <v>4.1509998872757734</v>
      </c>
      <c r="L2837" s="10">
        <f>admin4_VUL_ALL!N2837</f>
        <v>97.851739788199694</v>
      </c>
      <c r="M2837" s="5">
        <f t="shared" si="311"/>
        <v>9.7612198948400017</v>
      </c>
      <c r="N2837" s="10">
        <f>admin4_VUL_ALL!W2837</f>
        <v>3.2980332829046901</v>
      </c>
      <c r="O2837" s="5">
        <f t="shared" si="312"/>
        <v>0.2356381090527605</v>
      </c>
      <c r="P2837" s="10">
        <f>admin4_VUL_ALL!X2837</f>
        <v>31.16</v>
      </c>
      <c r="Q2837" s="5">
        <f t="shared" si="313"/>
        <v>4.4749694749694751</v>
      </c>
      <c r="T2837"/>
      <c r="AC2837"/>
      <c r="AD2837"/>
    </row>
    <row r="2838" spans="1:30" ht="12.75" customHeight="1">
      <c r="A2838" s="4" t="s">
        <v>1221</v>
      </c>
      <c r="B2838" s="4" t="s">
        <v>9366</v>
      </c>
      <c r="C2838" s="4" t="s">
        <v>44</v>
      </c>
      <c r="D2838" s="4" t="s">
        <v>8680</v>
      </c>
      <c r="E2838" s="10">
        <f>IFERROR(VLOOKUP(A2838,admin4_MMI_ALL!$A$2:$B$3312,2,FALSE),3.5)</f>
        <v>3.9290964603399998</v>
      </c>
      <c r="F2838" s="35">
        <f t="shared" si="308"/>
        <v>8493.69105880403</v>
      </c>
      <c r="G2838" s="5">
        <f t="shared" si="309"/>
        <v>1.2360120295311917E-4</v>
      </c>
      <c r="H2838">
        <f>admin4_POP_ALL!M2838</f>
        <v>1371</v>
      </c>
      <c r="I2838" s="5">
        <f t="shared" si="310"/>
        <v>1.4055008288456749E-2</v>
      </c>
      <c r="J2838">
        <f>admin4_POP_ALL!P2838</f>
        <v>12.64</v>
      </c>
      <c r="K2838" s="5">
        <f t="shared" si="314"/>
        <v>2.525358478994626</v>
      </c>
      <c r="L2838" s="10">
        <f>admin4_VUL_ALL!N2838</f>
        <v>97.851739788199694</v>
      </c>
      <c r="M2838" s="5">
        <f t="shared" si="311"/>
        <v>9.7612198948400017</v>
      </c>
      <c r="N2838" s="10">
        <f>admin4_VUL_ALL!W2838</f>
        <v>3.2980332829046901</v>
      </c>
      <c r="O2838" s="5">
        <f t="shared" si="312"/>
        <v>0.2356381090527605</v>
      </c>
      <c r="P2838" s="10">
        <f>admin4_VUL_ALL!X2838</f>
        <v>31.16</v>
      </c>
      <c r="Q2838" s="5">
        <f t="shared" si="313"/>
        <v>4.4749694749694751</v>
      </c>
      <c r="T2838"/>
      <c r="AC2838"/>
      <c r="AD2838"/>
    </row>
    <row r="2839" spans="1:30" ht="12.75" customHeight="1">
      <c r="A2839" s="4" t="s">
        <v>1220</v>
      </c>
      <c r="B2839" s="4" t="s">
        <v>9368</v>
      </c>
      <c r="C2839" s="4" t="s">
        <v>44</v>
      </c>
      <c r="D2839" s="4" t="s">
        <v>8680</v>
      </c>
      <c r="E2839" s="10">
        <f>IFERROR(VLOOKUP(A2839,admin4_MMI_ALL!$A$2:$B$3312,2,FALSE),3.5)</f>
        <v>4.0884599685699996</v>
      </c>
      <c r="F2839" s="35">
        <f t="shared" si="308"/>
        <v>12259.138979074931</v>
      </c>
      <c r="G2839" s="5">
        <f t="shared" si="309"/>
        <v>2.1089773349826634E-4</v>
      </c>
      <c r="H2839">
        <f>admin4_POP_ALL!M2839</f>
        <v>3847</v>
      </c>
      <c r="I2839" s="5">
        <f t="shared" si="310"/>
        <v>3.9438086714582862E-2</v>
      </c>
      <c r="J2839">
        <f>admin4_POP_ALL!P2839</f>
        <v>37.4</v>
      </c>
      <c r="K2839" s="5">
        <f t="shared" si="314"/>
        <v>3.6052418299231244</v>
      </c>
      <c r="L2839" s="10">
        <f>admin4_VUL_ALL!N2839</f>
        <v>97.851739788199694</v>
      </c>
      <c r="M2839" s="5">
        <f t="shared" si="311"/>
        <v>9.7612198948400017</v>
      </c>
      <c r="N2839" s="10">
        <f>admin4_VUL_ALL!W2839</f>
        <v>3.2980332829046901</v>
      </c>
      <c r="O2839" s="5">
        <f t="shared" si="312"/>
        <v>0.2356381090527605</v>
      </c>
      <c r="P2839" s="10">
        <f>admin4_VUL_ALL!X2839</f>
        <v>31.16</v>
      </c>
      <c r="Q2839" s="5">
        <f t="shared" si="313"/>
        <v>4.4749694749694751</v>
      </c>
      <c r="T2839"/>
      <c r="AC2839"/>
      <c r="AD2839"/>
    </row>
    <row r="2840" spans="1:30" ht="12.75" customHeight="1">
      <c r="A2840" s="4" t="s">
        <v>1219</v>
      </c>
      <c r="B2840" s="4" t="s">
        <v>9370</v>
      </c>
      <c r="C2840" s="4" t="s">
        <v>44</v>
      </c>
      <c r="D2840" s="4" t="s">
        <v>8680</v>
      </c>
      <c r="E2840" s="10">
        <f>IFERROR(VLOOKUP(A2840,admin4_MMI_ALL!$A$2:$B$3312,2,FALSE),3.5)</f>
        <v>4.0826296806300002</v>
      </c>
      <c r="F2840" s="35">
        <f t="shared" si="308"/>
        <v>12095.663063528988</v>
      </c>
      <c r="G2840" s="5">
        <f t="shared" si="309"/>
        <v>2.0710777794529574E-4</v>
      </c>
      <c r="H2840">
        <f>admin4_POP_ALL!M2840</f>
        <v>1095</v>
      </c>
      <c r="I2840" s="5">
        <f t="shared" si="310"/>
        <v>1.1225553665835258E-2</v>
      </c>
      <c r="J2840">
        <f>admin4_POP_ALL!P2840</f>
        <v>5.99</v>
      </c>
      <c r="K2840" s="5">
        <f t="shared" si="314"/>
        <v>1.7819710749821978</v>
      </c>
      <c r="L2840" s="10">
        <f>admin4_VUL_ALL!N2840</f>
        <v>97.851739788199694</v>
      </c>
      <c r="M2840" s="5">
        <f t="shared" si="311"/>
        <v>9.7612198948400017</v>
      </c>
      <c r="N2840" s="10">
        <f>admin4_VUL_ALL!W2840</f>
        <v>3.2980332829046901</v>
      </c>
      <c r="O2840" s="5">
        <f t="shared" si="312"/>
        <v>0.2356381090527605</v>
      </c>
      <c r="P2840" s="10">
        <f>admin4_VUL_ALL!X2840</f>
        <v>31.16</v>
      </c>
      <c r="Q2840" s="5">
        <f t="shared" si="313"/>
        <v>4.4749694749694751</v>
      </c>
      <c r="T2840"/>
      <c r="AC2840"/>
      <c r="AD2840"/>
    </row>
    <row r="2841" spans="1:30" ht="12.75" customHeight="1">
      <c r="A2841" s="4" t="s">
        <v>1218</v>
      </c>
      <c r="B2841" s="4" t="s">
        <v>9372</v>
      </c>
      <c r="C2841" s="4" t="s">
        <v>44</v>
      </c>
      <c r="D2841" s="4" t="s">
        <v>8680</v>
      </c>
      <c r="E2841" s="10">
        <f>IFERROR(VLOOKUP(A2841,admin4_MMI_ALL!$A$2:$B$3312,2,FALSE),3.5)</f>
        <v>4.1547951698299999</v>
      </c>
      <c r="F2841" s="35">
        <f t="shared" si="308"/>
        <v>14282.201954408825</v>
      </c>
      <c r="G2841" s="5">
        <f t="shared" si="309"/>
        <v>2.5779955834365843E-4</v>
      </c>
      <c r="H2841">
        <f>admin4_POP_ALL!M2841</f>
        <v>1399</v>
      </c>
      <c r="I2841" s="5">
        <f t="shared" si="310"/>
        <v>1.4342054409592263E-2</v>
      </c>
      <c r="J2841">
        <f>admin4_POP_ALL!P2841</f>
        <v>11.95</v>
      </c>
      <c r="K2841" s="5">
        <f t="shared" si="314"/>
        <v>2.469478012644553</v>
      </c>
      <c r="L2841" s="10">
        <f>admin4_VUL_ALL!N2841</f>
        <v>97.851739788199694</v>
      </c>
      <c r="M2841" s="5">
        <f t="shared" si="311"/>
        <v>9.7612198948400017</v>
      </c>
      <c r="N2841" s="10">
        <f>admin4_VUL_ALL!W2841</f>
        <v>3.2980332829046901</v>
      </c>
      <c r="O2841" s="5">
        <f t="shared" si="312"/>
        <v>0.2356381090527605</v>
      </c>
      <c r="P2841" s="10">
        <f>admin4_VUL_ALL!X2841</f>
        <v>31.16</v>
      </c>
      <c r="Q2841" s="5">
        <f t="shared" si="313"/>
        <v>4.4749694749694751</v>
      </c>
      <c r="T2841"/>
      <c r="AC2841"/>
      <c r="AD2841"/>
    </row>
    <row r="2842" spans="1:30" ht="12.75" customHeight="1">
      <c r="A2842" s="4" t="s">
        <v>1217</v>
      </c>
      <c r="B2842" s="4" t="s">
        <v>9374</v>
      </c>
      <c r="C2842" s="4" t="s">
        <v>44</v>
      </c>
      <c r="D2842" s="4" t="s">
        <v>8680</v>
      </c>
      <c r="E2842" s="10">
        <f>IFERROR(VLOOKUP(A2842,admin4_MMI_ALL!$A$2:$B$3312,2,FALSE),3.5)</f>
        <v>3.8659219741799999</v>
      </c>
      <c r="F2842" s="35">
        <f t="shared" si="308"/>
        <v>7343.8191644859016</v>
      </c>
      <c r="G2842" s="5">
        <f t="shared" si="309"/>
        <v>9.6943065841471879E-5</v>
      </c>
      <c r="H2842">
        <f>admin4_POP_ALL!M2842</f>
        <v>1557</v>
      </c>
      <c r="I2842" s="5">
        <f t="shared" si="310"/>
        <v>1.5961814664571229E-2</v>
      </c>
      <c r="J2842">
        <f>admin4_POP_ALL!P2842</f>
        <v>35.979999999999997</v>
      </c>
      <c r="K2842" s="5">
        <f t="shared" si="314"/>
        <v>3.5667099415688801</v>
      </c>
      <c r="L2842" s="10">
        <f>admin4_VUL_ALL!N2842</f>
        <v>97.851739788199694</v>
      </c>
      <c r="M2842" s="5">
        <f t="shared" si="311"/>
        <v>9.7612198948400017</v>
      </c>
      <c r="N2842" s="10">
        <f>admin4_VUL_ALL!W2842</f>
        <v>3.2980332829046901</v>
      </c>
      <c r="O2842" s="5">
        <f t="shared" si="312"/>
        <v>0.2356381090527605</v>
      </c>
      <c r="P2842" s="10">
        <f>admin4_VUL_ALL!X2842</f>
        <v>31.16</v>
      </c>
      <c r="Q2842" s="5">
        <f t="shared" si="313"/>
        <v>4.4749694749694751</v>
      </c>
      <c r="T2842"/>
      <c r="AC2842"/>
      <c r="AD2842"/>
    </row>
    <row r="2843" spans="1:30" ht="12.75" customHeight="1">
      <c r="A2843" s="4" t="s">
        <v>1216</v>
      </c>
      <c r="B2843" s="4" t="s">
        <v>9376</v>
      </c>
      <c r="C2843" s="4" t="s">
        <v>44</v>
      </c>
      <c r="D2843" s="4" t="s">
        <v>8680</v>
      </c>
      <c r="E2843" s="10">
        <f>IFERROR(VLOOKUP(A2843,admin4_MMI_ALL!$A$2:$B$3312,2,FALSE),3.5)</f>
        <v>4.0589151382399997</v>
      </c>
      <c r="F2843" s="35">
        <f t="shared" si="308"/>
        <v>11452.891284534926</v>
      </c>
      <c r="G2843" s="5">
        <f t="shared" si="309"/>
        <v>1.9220603254166345E-4</v>
      </c>
      <c r="H2843">
        <f>admin4_POP_ALL!M2843</f>
        <v>4439</v>
      </c>
      <c r="I2843" s="5">
        <f t="shared" si="310"/>
        <v>4.5507061847162293E-2</v>
      </c>
      <c r="J2843">
        <f>admin4_POP_ALL!P2843</f>
        <v>33.869999999999997</v>
      </c>
      <c r="K2843" s="5">
        <f t="shared" si="314"/>
        <v>3.5065505228012235</v>
      </c>
      <c r="L2843" s="10">
        <f>admin4_VUL_ALL!N2843</f>
        <v>97.851739788199694</v>
      </c>
      <c r="M2843" s="5">
        <f t="shared" si="311"/>
        <v>9.7612198948400017</v>
      </c>
      <c r="N2843" s="10">
        <f>admin4_VUL_ALL!W2843</f>
        <v>3.2980332829046901</v>
      </c>
      <c r="O2843" s="5">
        <f t="shared" si="312"/>
        <v>0.2356381090527605</v>
      </c>
      <c r="P2843" s="10">
        <f>admin4_VUL_ALL!X2843</f>
        <v>31.16</v>
      </c>
      <c r="Q2843" s="5">
        <f t="shared" si="313"/>
        <v>4.4749694749694751</v>
      </c>
      <c r="T2843"/>
      <c r="AC2843"/>
      <c r="AD2843"/>
    </row>
    <row r="2844" spans="1:30" ht="12.75" customHeight="1">
      <c r="A2844" s="4" t="s">
        <v>1215</v>
      </c>
      <c r="B2844" s="4" t="s">
        <v>9378</v>
      </c>
      <c r="C2844" s="4" t="s">
        <v>44</v>
      </c>
      <c r="D2844" s="4" t="s">
        <v>8680</v>
      </c>
      <c r="E2844" s="10">
        <f>IFERROR(VLOOKUP(A2844,admin4_MMI_ALL!$A$2:$B$3312,2,FALSE),3.5)</f>
        <v>3.9716777801499998</v>
      </c>
      <c r="F2844" s="35">
        <f t="shared" si="308"/>
        <v>9368.6665144866656</v>
      </c>
      <c r="G2844" s="5">
        <f t="shared" si="309"/>
        <v>1.4388625886427835E-4</v>
      </c>
      <c r="H2844">
        <f>admin4_POP_ALL!M2844</f>
        <v>3899</v>
      </c>
      <c r="I2844" s="5">
        <f t="shared" si="310"/>
        <v>3.9971172368120242E-2</v>
      </c>
      <c r="J2844">
        <f>admin4_POP_ALL!P2844</f>
        <v>26.87</v>
      </c>
      <c r="K2844" s="5">
        <f t="shared" si="314"/>
        <v>3.2760815122941493</v>
      </c>
      <c r="L2844" s="10">
        <f>admin4_VUL_ALL!N2844</f>
        <v>97.851739788199694</v>
      </c>
      <c r="M2844" s="5">
        <f t="shared" si="311"/>
        <v>9.7612198948400017</v>
      </c>
      <c r="N2844" s="10">
        <f>admin4_VUL_ALL!W2844</f>
        <v>3.2980332829046901</v>
      </c>
      <c r="O2844" s="5">
        <f t="shared" si="312"/>
        <v>0.2356381090527605</v>
      </c>
      <c r="P2844" s="10">
        <f>admin4_VUL_ALL!X2844</f>
        <v>31.16</v>
      </c>
      <c r="Q2844" s="5">
        <f t="shared" si="313"/>
        <v>4.4749694749694751</v>
      </c>
      <c r="T2844"/>
      <c r="AC2844"/>
      <c r="AD2844"/>
    </row>
    <row r="2845" spans="1:30" ht="12.75" customHeight="1">
      <c r="A2845" s="4" t="s">
        <v>1214</v>
      </c>
      <c r="B2845" s="4" t="s">
        <v>9380</v>
      </c>
      <c r="C2845" s="4" t="s">
        <v>44</v>
      </c>
      <c r="D2845" s="4" t="s">
        <v>8680</v>
      </c>
      <c r="E2845" s="10">
        <f>IFERROR(VLOOKUP(A2845,admin4_MMI_ALL!$A$2:$B$3312,2,FALSE),3.5)</f>
        <v>3.8650925159499998</v>
      </c>
      <c r="F2845" s="35">
        <f t="shared" si="308"/>
        <v>7329.8066033499681</v>
      </c>
      <c r="G2845" s="5">
        <f t="shared" si="309"/>
        <v>9.6618204630503164E-5</v>
      </c>
      <c r="H2845">
        <f>admin4_POP_ALL!M2845</f>
        <v>1812</v>
      </c>
      <c r="I2845" s="5">
        <f t="shared" si="310"/>
        <v>1.8575984696341086E-2</v>
      </c>
      <c r="J2845">
        <f>admin4_POP_ALL!P2845</f>
        <v>49.28</v>
      </c>
      <c r="K2845" s="5">
        <f t="shared" si="314"/>
        <v>3.8798381255954117</v>
      </c>
      <c r="L2845" s="10">
        <f>admin4_VUL_ALL!N2845</f>
        <v>97.851739788199694</v>
      </c>
      <c r="M2845" s="5">
        <f t="shared" si="311"/>
        <v>9.7612198948400017</v>
      </c>
      <c r="N2845" s="10">
        <f>admin4_VUL_ALL!W2845</f>
        <v>3.2980332829046901</v>
      </c>
      <c r="O2845" s="5">
        <f t="shared" si="312"/>
        <v>0.2356381090527605</v>
      </c>
      <c r="P2845" s="10">
        <f>admin4_VUL_ALL!X2845</f>
        <v>31.16</v>
      </c>
      <c r="Q2845" s="5">
        <f t="shared" si="313"/>
        <v>4.4749694749694751</v>
      </c>
      <c r="T2845"/>
      <c r="AC2845"/>
      <c r="AD2845"/>
    </row>
    <row r="2846" spans="1:30" ht="12.75" customHeight="1">
      <c r="A2846" s="4" t="s">
        <v>1213</v>
      </c>
      <c r="B2846" s="4" t="s">
        <v>7959</v>
      </c>
      <c r="C2846" s="4" t="s">
        <v>44</v>
      </c>
      <c r="D2846" s="4" t="s">
        <v>8680</v>
      </c>
      <c r="E2846" s="10">
        <f>IFERROR(VLOOKUP(A2846,admin4_MMI_ALL!$A$2:$B$3312,2,FALSE),3.5)</f>
        <v>4.0037078857399999</v>
      </c>
      <c r="F2846" s="35">
        <f t="shared" si="308"/>
        <v>10085.742727283217</v>
      </c>
      <c r="G2846" s="5">
        <f t="shared" si="309"/>
        <v>1.6051064641100322E-4</v>
      </c>
      <c r="H2846">
        <f>admin4_POP_ALL!M2846</f>
        <v>2307</v>
      </c>
      <c r="I2846" s="5">
        <f t="shared" si="310"/>
        <v>2.3650550052129626E-2</v>
      </c>
      <c r="J2846">
        <f>admin4_POP_ALL!P2846</f>
        <v>35.32</v>
      </c>
      <c r="K2846" s="5">
        <f t="shared" si="314"/>
        <v>3.5482800726087009</v>
      </c>
      <c r="L2846" s="10">
        <f>admin4_VUL_ALL!N2846</f>
        <v>97.851739788199694</v>
      </c>
      <c r="M2846" s="5">
        <f t="shared" si="311"/>
        <v>9.7612198948400017</v>
      </c>
      <c r="N2846" s="10">
        <f>admin4_VUL_ALL!W2846</f>
        <v>3.2980332829046901</v>
      </c>
      <c r="O2846" s="5">
        <f t="shared" si="312"/>
        <v>0.2356381090527605</v>
      </c>
      <c r="P2846" s="10">
        <f>admin4_VUL_ALL!X2846</f>
        <v>31.16</v>
      </c>
      <c r="Q2846" s="5">
        <f t="shared" si="313"/>
        <v>4.4749694749694751</v>
      </c>
      <c r="T2846"/>
      <c r="AC2846"/>
      <c r="AD2846"/>
    </row>
    <row r="2847" spans="1:30" ht="12.75" customHeight="1">
      <c r="A2847" s="4" t="s">
        <v>1212</v>
      </c>
      <c r="B2847" s="4" t="s">
        <v>9381</v>
      </c>
      <c r="C2847" s="4" t="s">
        <v>44</v>
      </c>
      <c r="D2847" s="4" t="s">
        <v>8680</v>
      </c>
      <c r="E2847" s="10">
        <f>IFERROR(VLOOKUP(A2847,admin4_MMI_ALL!$A$2:$B$3312,2,FALSE),3.5)</f>
        <v>3.8837018013</v>
      </c>
      <c r="F2847" s="35">
        <f t="shared" si="308"/>
        <v>7650.7110736703507</v>
      </c>
      <c r="G2847" s="5">
        <f t="shared" si="309"/>
        <v>1.0405791631648559E-4</v>
      </c>
      <c r="H2847">
        <f>admin4_POP_ALL!M2847</f>
        <v>3676</v>
      </c>
      <c r="I2847" s="5">
        <f t="shared" si="310"/>
        <v>3.7685055046219551E-2</v>
      </c>
      <c r="J2847">
        <f>admin4_POP_ALL!P2847</f>
        <v>94.17</v>
      </c>
      <c r="K2847" s="5">
        <f t="shared" si="314"/>
        <v>4.5244838533114589</v>
      </c>
      <c r="L2847" s="10">
        <f>admin4_VUL_ALL!N2847</f>
        <v>97.851739788199694</v>
      </c>
      <c r="M2847" s="5">
        <f t="shared" si="311"/>
        <v>9.7612198948400017</v>
      </c>
      <c r="N2847" s="10">
        <f>admin4_VUL_ALL!W2847</f>
        <v>3.2980332829046901</v>
      </c>
      <c r="O2847" s="5">
        <f t="shared" si="312"/>
        <v>0.2356381090527605</v>
      </c>
      <c r="P2847" s="10">
        <f>admin4_VUL_ALL!X2847</f>
        <v>31.16</v>
      </c>
      <c r="Q2847" s="5">
        <f t="shared" si="313"/>
        <v>4.4749694749694751</v>
      </c>
      <c r="T2847"/>
      <c r="AC2847"/>
      <c r="AD2847"/>
    </row>
    <row r="2848" spans="1:30" ht="12.75" customHeight="1">
      <c r="A2848" s="4" t="s">
        <v>1211</v>
      </c>
      <c r="B2848" s="4" t="s">
        <v>9383</v>
      </c>
      <c r="C2848" s="4" t="s">
        <v>44</v>
      </c>
      <c r="D2848" s="4" t="s">
        <v>8680</v>
      </c>
      <c r="E2848" s="10">
        <f>IFERROR(VLOOKUP(A2848,admin4_MMI_ALL!$A$2:$B$3312,2,FALSE),3.5)</f>
        <v>4.0412607193000003</v>
      </c>
      <c r="F2848" s="35">
        <f t="shared" si="308"/>
        <v>10996.658018980019</v>
      </c>
      <c r="G2848" s="5">
        <f t="shared" si="309"/>
        <v>1.8162891607490298E-4</v>
      </c>
      <c r="H2848">
        <f>admin4_POP_ALL!M2848</f>
        <v>3906</v>
      </c>
      <c r="I2848" s="5">
        <f t="shared" si="310"/>
        <v>4.0042933898404125E-2</v>
      </c>
      <c r="J2848">
        <f>admin4_POP_ALL!P2848</f>
        <v>172.39</v>
      </c>
      <c r="K2848" s="5">
        <f t="shared" si="314"/>
        <v>5.1263986554247829</v>
      </c>
      <c r="L2848" s="10">
        <f>admin4_VUL_ALL!N2848</f>
        <v>97.851739788199694</v>
      </c>
      <c r="M2848" s="5">
        <f t="shared" si="311"/>
        <v>9.7612198948400017</v>
      </c>
      <c r="N2848" s="10">
        <f>admin4_VUL_ALL!W2848</f>
        <v>3.2980332829046901</v>
      </c>
      <c r="O2848" s="5">
        <f t="shared" si="312"/>
        <v>0.2356381090527605</v>
      </c>
      <c r="P2848" s="10">
        <f>admin4_VUL_ALL!X2848</f>
        <v>31.16</v>
      </c>
      <c r="Q2848" s="5">
        <f t="shared" si="313"/>
        <v>4.4749694749694751</v>
      </c>
      <c r="T2848"/>
      <c r="AC2848"/>
      <c r="AD2848"/>
    </row>
    <row r="2849" spans="1:30" ht="12.75" customHeight="1">
      <c r="A2849" s="4" t="s">
        <v>1210</v>
      </c>
      <c r="B2849" s="4" t="s">
        <v>9385</v>
      </c>
      <c r="C2849" s="4" t="s">
        <v>44</v>
      </c>
      <c r="D2849" s="4" t="s">
        <v>8680</v>
      </c>
      <c r="E2849" s="10">
        <f>IFERROR(VLOOKUP(A2849,admin4_MMI_ALL!$A$2:$B$3312,2,FALSE),3.5)</f>
        <v>3.9245691299400001</v>
      </c>
      <c r="F2849" s="35">
        <f t="shared" si="308"/>
        <v>8405.6079487584811</v>
      </c>
      <c r="G2849" s="5">
        <f t="shared" si="309"/>
        <v>1.2155912188616084E-4</v>
      </c>
      <c r="H2849">
        <f>admin4_POP_ALL!M2849</f>
        <v>2871</v>
      </c>
      <c r="I2849" s="5">
        <f t="shared" si="310"/>
        <v>2.943247906357354E-2</v>
      </c>
      <c r="J2849">
        <f>admin4_POP_ALL!P2849</f>
        <v>68.13</v>
      </c>
      <c r="K2849" s="5">
        <f t="shared" si="314"/>
        <v>4.2022681565114279</v>
      </c>
      <c r="L2849" s="10">
        <f>admin4_VUL_ALL!N2849</f>
        <v>97.851739788199694</v>
      </c>
      <c r="M2849" s="5">
        <f t="shared" si="311"/>
        <v>9.7612198948400017</v>
      </c>
      <c r="N2849" s="10">
        <f>admin4_VUL_ALL!W2849</f>
        <v>3.2980332829046901</v>
      </c>
      <c r="O2849" s="5">
        <f t="shared" si="312"/>
        <v>0.2356381090527605</v>
      </c>
      <c r="P2849" s="10">
        <f>admin4_VUL_ALL!X2849</f>
        <v>31.16</v>
      </c>
      <c r="Q2849" s="5">
        <f t="shared" si="313"/>
        <v>4.4749694749694751</v>
      </c>
      <c r="T2849"/>
      <c r="AC2849"/>
      <c r="AD2849"/>
    </row>
    <row r="2850" spans="1:30" ht="12.75" customHeight="1">
      <c r="A2850" s="4" t="s">
        <v>1209</v>
      </c>
      <c r="B2850" s="4" t="s">
        <v>9387</v>
      </c>
      <c r="C2850" s="4" t="s">
        <v>24</v>
      </c>
      <c r="D2850" s="4" t="s">
        <v>8680</v>
      </c>
      <c r="E2850" s="10">
        <f>IFERROR(VLOOKUP(A2850,admin4_MMI_ALL!$A$2:$B$3312,2,FALSE),3.5)</f>
        <v>3.8032293319699999</v>
      </c>
      <c r="F2850" s="35">
        <f t="shared" si="308"/>
        <v>6356.6651099539667</v>
      </c>
      <c r="G2850" s="5">
        <f t="shared" si="309"/>
        <v>7.4057309379326153E-5</v>
      </c>
      <c r="H2850">
        <f>admin4_POP_ALL!M2850</f>
        <v>1235</v>
      </c>
      <c r="I2850" s="5">
        <f t="shared" si="310"/>
        <v>1.2660784271512826E-2</v>
      </c>
      <c r="J2850">
        <f>admin4_POP_ALL!P2850</f>
        <v>57.4</v>
      </c>
      <c r="K2850" s="5">
        <f t="shared" si="314"/>
        <v>4.0316722107200622</v>
      </c>
      <c r="L2850" s="10">
        <f>admin4_VUL_ALL!N2850</f>
        <v>99.607926247748225</v>
      </c>
      <c r="M2850" s="5">
        <f t="shared" si="311"/>
        <v>10</v>
      </c>
      <c r="N2850" s="10">
        <f>admin4_VUL_ALL!W2850</f>
        <v>1.0490622019709654</v>
      </c>
      <c r="O2850" s="5">
        <f t="shared" si="312"/>
        <v>0</v>
      </c>
      <c r="P2850" s="10">
        <f>admin4_VUL_ALL!X2850</f>
        <v>49.26</v>
      </c>
      <c r="Q2850" s="5">
        <f t="shared" si="313"/>
        <v>10</v>
      </c>
      <c r="T2850"/>
      <c r="AC2850"/>
      <c r="AD2850"/>
    </row>
    <row r="2851" spans="1:30" ht="12.75" customHeight="1">
      <c r="A2851" s="4" t="s">
        <v>1208</v>
      </c>
      <c r="B2851" s="4" t="s">
        <v>9389</v>
      </c>
      <c r="C2851" s="4" t="s">
        <v>24</v>
      </c>
      <c r="D2851" s="4" t="s">
        <v>8680</v>
      </c>
      <c r="E2851" s="10">
        <f>IFERROR(VLOOKUP(A2851,admin4_MMI_ALL!$A$2:$B$3312,2,FALSE),3.5)</f>
        <v>3.7962009906800001</v>
      </c>
      <c r="F2851" s="35">
        <f t="shared" si="308"/>
        <v>6254.6208849806799</v>
      </c>
      <c r="G2851" s="5">
        <f t="shared" si="309"/>
        <v>7.1691559808237799E-5</v>
      </c>
      <c r="H2851">
        <f>admin4_POP_ALL!M2851</f>
        <v>738</v>
      </c>
      <c r="I2851" s="5">
        <f t="shared" si="310"/>
        <v>7.5657156213574618E-3</v>
      </c>
      <c r="J2851">
        <f>admin4_POP_ALL!P2851</f>
        <v>15.92</v>
      </c>
      <c r="K2851" s="5">
        <f t="shared" si="314"/>
        <v>2.755021708891686</v>
      </c>
      <c r="L2851" s="10">
        <f>admin4_VUL_ALL!N2851</f>
        <v>99.607926247748225</v>
      </c>
      <c r="M2851" s="5">
        <f t="shared" si="311"/>
        <v>10</v>
      </c>
      <c r="N2851" s="10">
        <f>admin4_VUL_ALL!W2851</f>
        <v>1.0490622019709654</v>
      </c>
      <c r="O2851" s="5">
        <f t="shared" si="312"/>
        <v>0</v>
      </c>
      <c r="P2851" s="10">
        <f>admin4_VUL_ALL!X2851</f>
        <v>49.26</v>
      </c>
      <c r="Q2851" s="5">
        <f t="shared" si="313"/>
        <v>10</v>
      </c>
      <c r="T2851"/>
      <c r="AC2851"/>
      <c r="AD2851"/>
    </row>
    <row r="2852" spans="1:30" ht="12.75" customHeight="1">
      <c r="A2852" s="4" t="s">
        <v>1207</v>
      </c>
      <c r="B2852" s="4" t="s">
        <v>9391</v>
      </c>
      <c r="C2852" s="4" t="s">
        <v>24</v>
      </c>
      <c r="D2852" s="4" t="s">
        <v>8680</v>
      </c>
      <c r="E2852" s="10">
        <f>IFERROR(VLOOKUP(A2852,admin4_MMI_ALL!$A$2:$B$3312,2,FALSE),3.5)</f>
        <v>3.8546450138099999</v>
      </c>
      <c r="F2852" s="35">
        <f t="shared" si="308"/>
        <v>7155.5828384994693</v>
      </c>
      <c r="G2852" s="5">
        <f t="shared" si="309"/>
        <v>9.2579075546261869E-5</v>
      </c>
      <c r="H2852">
        <f>admin4_POP_ALL!M2852</f>
        <v>1045</v>
      </c>
      <c r="I2852" s="5">
        <f t="shared" si="310"/>
        <v>1.0712971306664697E-2</v>
      </c>
      <c r="J2852">
        <f>admin4_POP_ALL!P2852</f>
        <v>31.06</v>
      </c>
      <c r="K2852" s="5">
        <f t="shared" si="314"/>
        <v>3.4203345547761206</v>
      </c>
      <c r="L2852" s="10">
        <f>admin4_VUL_ALL!N2852</f>
        <v>99.607926247748225</v>
      </c>
      <c r="M2852" s="5">
        <f t="shared" si="311"/>
        <v>10</v>
      </c>
      <c r="N2852" s="10">
        <f>admin4_VUL_ALL!W2852</f>
        <v>1.0490622019709654</v>
      </c>
      <c r="O2852" s="5">
        <f t="shared" si="312"/>
        <v>0</v>
      </c>
      <c r="P2852" s="10">
        <f>admin4_VUL_ALL!X2852</f>
        <v>49.26</v>
      </c>
      <c r="Q2852" s="5">
        <f t="shared" si="313"/>
        <v>10</v>
      </c>
      <c r="T2852"/>
      <c r="AC2852"/>
      <c r="AD2852"/>
    </row>
    <row r="2853" spans="1:30" ht="12.75" customHeight="1">
      <c r="A2853" s="4" t="s">
        <v>1206</v>
      </c>
      <c r="B2853" s="4" t="s">
        <v>9393</v>
      </c>
      <c r="C2853" s="4" t="s">
        <v>24</v>
      </c>
      <c r="D2853" s="4" t="s">
        <v>8680</v>
      </c>
      <c r="E2853" s="10">
        <f>IFERROR(VLOOKUP(A2853,admin4_MMI_ALL!$A$2:$B$3312,2,FALSE),3.5)</f>
        <v>3.8508160114300001</v>
      </c>
      <c r="F2853" s="35">
        <f t="shared" si="308"/>
        <v>7092.7721947941136</v>
      </c>
      <c r="G2853" s="5">
        <f t="shared" si="309"/>
        <v>9.1122900506031748E-5</v>
      </c>
      <c r="H2853">
        <f>admin4_POP_ALL!M2853</f>
        <v>2098</v>
      </c>
      <c r="I2853" s="5">
        <f t="shared" si="310"/>
        <v>2.1507955790796687E-2</v>
      </c>
      <c r="J2853">
        <f>admin4_POP_ALL!P2853</f>
        <v>52.91</v>
      </c>
      <c r="K2853" s="5">
        <f t="shared" si="314"/>
        <v>3.9505897522939852</v>
      </c>
      <c r="L2853" s="10">
        <f>admin4_VUL_ALL!N2853</f>
        <v>99.607926247748225</v>
      </c>
      <c r="M2853" s="5">
        <f t="shared" si="311"/>
        <v>10</v>
      </c>
      <c r="N2853" s="10">
        <f>admin4_VUL_ALL!W2853</f>
        <v>1.0490622019709654</v>
      </c>
      <c r="O2853" s="5">
        <f t="shared" si="312"/>
        <v>0</v>
      </c>
      <c r="P2853" s="10">
        <f>admin4_VUL_ALL!X2853</f>
        <v>49.26</v>
      </c>
      <c r="Q2853" s="5">
        <f t="shared" si="313"/>
        <v>10</v>
      </c>
      <c r="T2853"/>
      <c r="AC2853"/>
      <c r="AD2853"/>
    </row>
    <row r="2854" spans="1:30" ht="12.75" customHeight="1">
      <c r="A2854" s="4" t="s">
        <v>1205</v>
      </c>
      <c r="B2854" s="4" t="s">
        <v>9395</v>
      </c>
      <c r="C2854" s="4" t="s">
        <v>24</v>
      </c>
      <c r="D2854" s="4" t="s">
        <v>8680</v>
      </c>
      <c r="E2854" s="10">
        <f>IFERROR(VLOOKUP(A2854,admin4_MMI_ALL!$A$2:$B$3312,2,FALSE),3.5)</f>
        <v>4.0047016143800001</v>
      </c>
      <c r="F2854" s="35">
        <f t="shared" si="308"/>
        <v>10108.846789222946</v>
      </c>
      <c r="G2854" s="5">
        <f t="shared" si="309"/>
        <v>1.6104628107958558E-4</v>
      </c>
      <c r="H2854">
        <f>admin4_POP_ALL!M2854</f>
        <v>2116</v>
      </c>
      <c r="I2854" s="5">
        <f t="shared" si="310"/>
        <v>2.1692485440098087E-2</v>
      </c>
      <c r="J2854">
        <f>admin4_POP_ALL!P2854</f>
        <v>26.12</v>
      </c>
      <c r="K2854" s="5">
        <f t="shared" si="314"/>
        <v>3.2479008118656383</v>
      </c>
      <c r="L2854" s="10">
        <f>admin4_VUL_ALL!N2854</f>
        <v>99.607926247748225</v>
      </c>
      <c r="M2854" s="5">
        <f t="shared" si="311"/>
        <v>10</v>
      </c>
      <c r="N2854" s="10">
        <f>admin4_VUL_ALL!W2854</f>
        <v>1.0490622019709654</v>
      </c>
      <c r="O2854" s="5">
        <f t="shared" si="312"/>
        <v>0</v>
      </c>
      <c r="P2854" s="10">
        <f>admin4_VUL_ALL!X2854</f>
        <v>49.26</v>
      </c>
      <c r="Q2854" s="5">
        <f t="shared" si="313"/>
        <v>10</v>
      </c>
      <c r="T2854"/>
      <c r="AC2854"/>
      <c r="AD2854"/>
    </row>
    <row r="2855" spans="1:30" ht="12.75" customHeight="1">
      <c r="A2855" s="4" t="s">
        <v>1204</v>
      </c>
      <c r="B2855" s="4" t="s">
        <v>9397</v>
      </c>
      <c r="C2855" s="4" t="s">
        <v>24</v>
      </c>
      <c r="D2855" s="4" t="s">
        <v>8680</v>
      </c>
      <c r="E2855" s="10">
        <f>IFERROR(VLOOKUP(A2855,admin4_MMI_ALL!$A$2:$B$3312,2,FALSE),3.5)</f>
        <v>3.8340334892299999</v>
      </c>
      <c r="F2855" s="35">
        <f t="shared" si="308"/>
        <v>6823.9131253651858</v>
      </c>
      <c r="G2855" s="5">
        <f t="shared" si="309"/>
        <v>8.4889787085343739E-5</v>
      </c>
      <c r="H2855">
        <f>admin4_POP_ALL!M2855</f>
        <v>1111</v>
      </c>
      <c r="I2855" s="5">
        <f t="shared" si="310"/>
        <v>1.1389580020769837E-2</v>
      </c>
      <c r="J2855">
        <f>admin4_POP_ALL!P2855</f>
        <v>43.8</v>
      </c>
      <c r="K2855" s="5">
        <f t="shared" si="314"/>
        <v>3.7624883796273974</v>
      </c>
      <c r="L2855" s="10">
        <f>admin4_VUL_ALL!N2855</f>
        <v>99.607926247748225</v>
      </c>
      <c r="M2855" s="5">
        <f t="shared" si="311"/>
        <v>10</v>
      </c>
      <c r="N2855" s="10">
        <f>admin4_VUL_ALL!W2855</f>
        <v>1.0490622019709654</v>
      </c>
      <c r="O2855" s="5">
        <f t="shared" si="312"/>
        <v>0</v>
      </c>
      <c r="P2855" s="10">
        <f>admin4_VUL_ALL!X2855</f>
        <v>49.26</v>
      </c>
      <c r="Q2855" s="5">
        <f t="shared" si="313"/>
        <v>10</v>
      </c>
      <c r="T2855"/>
      <c r="AC2855"/>
      <c r="AD2855"/>
    </row>
    <row r="2856" spans="1:30" ht="12.75" customHeight="1">
      <c r="A2856" s="4" t="s">
        <v>1203</v>
      </c>
      <c r="B2856" s="4" t="s">
        <v>9399</v>
      </c>
      <c r="C2856" s="4" t="s">
        <v>24</v>
      </c>
      <c r="D2856" s="4" t="s">
        <v>8680</v>
      </c>
      <c r="E2856" s="10">
        <f>IFERROR(VLOOKUP(A2856,admin4_MMI_ALL!$A$2:$B$3312,2,FALSE),3.5)</f>
        <v>3.8715512752499999</v>
      </c>
      <c r="F2856" s="35">
        <f t="shared" si="308"/>
        <v>7439.6289416757518</v>
      </c>
      <c r="G2856" s="5">
        <f t="shared" si="309"/>
        <v>9.9164278647510584E-5</v>
      </c>
      <c r="H2856">
        <f>admin4_POP_ALL!M2856</f>
        <v>1057</v>
      </c>
      <c r="I2856" s="5">
        <f t="shared" si="310"/>
        <v>1.0835991072865633E-2</v>
      </c>
      <c r="J2856">
        <f>admin4_POP_ALL!P2856</f>
        <v>5.95</v>
      </c>
      <c r="K2856" s="5">
        <f t="shared" si="314"/>
        <v>1.775301276291839</v>
      </c>
      <c r="L2856" s="10">
        <f>admin4_VUL_ALL!N2856</f>
        <v>99.607926247748225</v>
      </c>
      <c r="M2856" s="5">
        <f t="shared" si="311"/>
        <v>10</v>
      </c>
      <c r="N2856" s="10">
        <f>admin4_VUL_ALL!W2856</f>
        <v>1.0490622019709654</v>
      </c>
      <c r="O2856" s="5">
        <f t="shared" si="312"/>
        <v>0</v>
      </c>
      <c r="P2856" s="10">
        <f>admin4_VUL_ALL!X2856</f>
        <v>49.26</v>
      </c>
      <c r="Q2856" s="5">
        <f t="shared" si="313"/>
        <v>10</v>
      </c>
      <c r="T2856"/>
      <c r="AC2856"/>
      <c r="AD2856"/>
    </row>
    <row r="2857" spans="1:30" ht="12.75" customHeight="1">
      <c r="A2857" s="4" t="s">
        <v>1202</v>
      </c>
      <c r="B2857" s="4" t="s">
        <v>9401</v>
      </c>
      <c r="C2857" s="4" t="s">
        <v>24</v>
      </c>
      <c r="D2857" s="4" t="s">
        <v>8680</v>
      </c>
      <c r="E2857" s="10">
        <f>IFERROR(VLOOKUP(A2857,admin4_MMI_ALL!$A$2:$B$3312,2,FALSE),3.5)</f>
        <v>3.8550245761899999</v>
      </c>
      <c r="F2857" s="35">
        <f t="shared" si="308"/>
        <v>7161.8393703339643</v>
      </c>
      <c r="G2857" s="5">
        <f t="shared" si="309"/>
        <v>9.2724124298485067E-5</v>
      </c>
      <c r="H2857">
        <f>admin4_POP_ALL!M2857</f>
        <v>2150</v>
      </c>
      <c r="I2857" s="5">
        <f t="shared" si="310"/>
        <v>2.2041041444334067E-2</v>
      </c>
      <c r="J2857">
        <f>admin4_POP_ALL!P2857</f>
        <v>39.4</v>
      </c>
      <c r="K2857" s="5">
        <f t="shared" si="314"/>
        <v>3.6571006243373505</v>
      </c>
      <c r="L2857" s="10">
        <f>admin4_VUL_ALL!N2857</f>
        <v>99.607926247748225</v>
      </c>
      <c r="M2857" s="5">
        <f t="shared" si="311"/>
        <v>10</v>
      </c>
      <c r="N2857" s="10">
        <f>admin4_VUL_ALL!W2857</f>
        <v>1.0490622019709654</v>
      </c>
      <c r="O2857" s="5">
        <f t="shared" si="312"/>
        <v>0</v>
      </c>
      <c r="P2857" s="10">
        <f>admin4_VUL_ALL!X2857</f>
        <v>49.26</v>
      </c>
      <c r="Q2857" s="5">
        <f t="shared" si="313"/>
        <v>10</v>
      </c>
      <c r="T2857"/>
      <c r="AC2857"/>
      <c r="AD2857"/>
    </row>
    <row r="2858" spans="1:30" ht="12.75" customHeight="1">
      <c r="A2858" s="4" t="s">
        <v>1201</v>
      </c>
      <c r="B2858" s="4" t="s">
        <v>3474</v>
      </c>
      <c r="C2858" s="4" t="s">
        <v>24</v>
      </c>
      <c r="D2858" s="4" t="s">
        <v>8680</v>
      </c>
      <c r="E2858" s="10">
        <f>IFERROR(VLOOKUP(A2858,admin4_MMI_ALL!$A$2:$B$3312,2,FALSE),3.5)</f>
        <v>3.8368763923600002</v>
      </c>
      <c r="F2858" s="35">
        <f t="shared" si="308"/>
        <v>6868.7291640698559</v>
      </c>
      <c r="G2858" s="5">
        <f t="shared" si="309"/>
        <v>8.5928782916525835E-5</v>
      </c>
      <c r="H2858">
        <f>admin4_POP_ALL!M2858</f>
        <v>3158</v>
      </c>
      <c r="I2858" s="5">
        <f t="shared" si="310"/>
        <v>3.2374701805212555E-2</v>
      </c>
      <c r="J2858">
        <f>admin4_POP_ALL!P2858</f>
        <v>36.94</v>
      </c>
      <c r="K2858" s="5">
        <f t="shared" si="314"/>
        <v>3.5929222399191656</v>
      </c>
      <c r="L2858" s="10">
        <f>admin4_VUL_ALL!N2858</f>
        <v>99.607926247748225</v>
      </c>
      <c r="M2858" s="5">
        <f t="shared" si="311"/>
        <v>10</v>
      </c>
      <c r="N2858" s="10">
        <f>admin4_VUL_ALL!W2858</f>
        <v>1.0490622019709654</v>
      </c>
      <c r="O2858" s="5">
        <f t="shared" si="312"/>
        <v>0</v>
      </c>
      <c r="P2858" s="10">
        <f>admin4_VUL_ALL!X2858</f>
        <v>49.26</v>
      </c>
      <c r="Q2858" s="5">
        <f t="shared" si="313"/>
        <v>10</v>
      </c>
      <c r="T2858"/>
      <c r="AC2858"/>
      <c r="AD2858"/>
    </row>
    <row r="2859" spans="1:30" ht="12.75" customHeight="1">
      <c r="A2859" s="4" t="s">
        <v>1200</v>
      </c>
      <c r="B2859" s="4" t="s">
        <v>9403</v>
      </c>
      <c r="C2859" s="4" t="s">
        <v>24</v>
      </c>
      <c r="D2859" s="4" t="s">
        <v>8680</v>
      </c>
      <c r="E2859" s="10">
        <f>IFERROR(VLOOKUP(A2859,admin4_MMI_ALL!$A$2:$B$3312,2,FALSE),3.5)</f>
        <v>3.8640682697300002</v>
      </c>
      <c r="F2859" s="35">
        <f t="shared" si="308"/>
        <v>7312.5402528747563</v>
      </c>
      <c r="G2859" s="5">
        <f t="shared" si="309"/>
        <v>9.6217908962211465E-5</v>
      </c>
      <c r="H2859">
        <f>admin4_POP_ALL!M2859</f>
        <v>1023</v>
      </c>
      <c r="I2859" s="5">
        <f t="shared" si="310"/>
        <v>1.0487435068629652E-2</v>
      </c>
      <c r="J2859">
        <f>admin4_POP_ALL!P2859</f>
        <v>3.58</v>
      </c>
      <c r="K2859" s="5">
        <f t="shared" si="314"/>
        <v>1.2695774109897084</v>
      </c>
      <c r="L2859" s="10">
        <f>admin4_VUL_ALL!N2859</f>
        <v>99.607926247748225</v>
      </c>
      <c r="M2859" s="5">
        <f t="shared" si="311"/>
        <v>10</v>
      </c>
      <c r="N2859" s="10">
        <f>admin4_VUL_ALL!W2859</f>
        <v>1.0490622019709654</v>
      </c>
      <c r="O2859" s="5">
        <f t="shared" si="312"/>
        <v>0</v>
      </c>
      <c r="P2859" s="10">
        <f>admin4_VUL_ALL!X2859</f>
        <v>49.26</v>
      </c>
      <c r="Q2859" s="5">
        <f t="shared" si="313"/>
        <v>10</v>
      </c>
      <c r="T2859"/>
      <c r="AC2859"/>
      <c r="AD2859"/>
    </row>
    <row r="2860" spans="1:30" ht="12.75" customHeight="1">
      <c r="A2860" s="4" t="s">
        <v>1199</v>
      </c>
      <c r="B2860" s="4" t="s">
        <v>9405</v>
      </c>
      <c r="C2860" s="4" t="s">
        <v>24</v>
      </c>
      <c r="D2860" s="4" t="s">
        <v>8680</v>
      </c>
      <c r="E2860" s="10">
        <f>IFERROR(VLOOKUP(A2860,admin4_MMI_ALL!$A$2:$B$3312,2,FALSE),3.5)</f>
        <v>4.0909953117400004</v>
      </c>
      <c r="F2860" s="35">
        <f t="shared" si="308"/>
        <v>12330.91521789087</v>
      </c>
      <c r="G2860" s="5">
        <f t="shared" si="309"/>
        <v>2.1256176305248752E-4</v>
      </c>
      <c r="H2860">
        <f>admin4_POP_ALL!M2860</f>
        <v>1489</v>
      </c>
      <c r="I2860" s="5">
        <f t="shared" si="310"/>
        <v>1.5264702656099268E-2</v>
      </c>
      <c r="J2860">
        <f>admin4_POP_ALL!P2860</f>
        <v>2.02</v>
      </c>
      <c r="K2860" s="5">
        <f t="shared" si="314"/>
        <v>0.6999080715890249</v>
      </c>
      <c r="L2860" s="10">
        <f>admin4_VUL_ALL!N2860</f>
        <v>99.607926247748225</v>
      </c>
      <c r="M2860" s="5">
        <f t="shared" si="311"/>
        <v>10</v>
      </c>
      <c r="N2860" s="10">
        <f>admin4_VUL_ALL!W2860</f>
        <v>1.0490622019709654</v>
      </c>
      <c r="O2860" s="5">
        <f t="shared" si="312"/>
        <v>0</v>
      </c>
      <c r="P2860" s="10">
        <f>admin4_VUL_ALL!X2860</f>
        <v>49.26</v>
      </c>
      <c r="Q2860" s="5">
        <f t="shared" si="313"/>
        <v>10</v>
      </c>
      <c r="T2860"/>
      <c r="AC2860"/>
      <c r="AD2860"/>
    </row>
    <row r="2861" spans="1:30" ht="12.75" customHeight="1">
      <c r="A2861" s="4" t="s">
        <v>1198</v>
      </c>
      <c r="B2861" s="4" t="s">
        <v>7936</v>
      </c>
      <c r="C2861" s="4" t="s">
        <v>24</v>
      </c>
      <c r="D2861" s="4" t="s">
        <v>8680</v>
      </c>
      <c r="E2861" s="10">
        <f>IFERROR(VLOOKUP(A2861,admin4_MMI_ALL!$A$2:$B$3312,2,FALSE),3.5)</f>
        <v>3.8561263084399999</v>
      </c>
      <c r="F2861" s="35">
        <f t="shared" si="308"/>
        <v>7180.0308200282761</v>
      </c>
      <c r="G2861" s="5">
        <f t="shared" si="309"/>
        <v>9.3145867070533743E-5</v>
      </c>
      <c r="H2861">
        <f>admin4_POP_ALL!M2861</f>
        <v>1575</v>
      </c>
      <c r="I2861" s="5">
        <f t="shared" si="310"/>
        <v>1.6146344313872633E-2</v>
      </c>
      <c r="J2861">
        <f>admin4_POP_ALL!P2861</f>
        <v>40.5</v>
      </c>
      <c r="K2861" s="5">
        <f t="shared" si="314"/>
        <v>3.684511870712063</v>
      </c>
      <c r="L2861" s="10">
        <f>admin4_VUL_ALL!N2861</f>
        <v>99.607926247748225</v>
      </c>
      <c r="M2861" s="5">
        <f t="shared" si="311"/>
        <v>10</v>
      </c>
      <c r="N2861" s="10">
        <f>admin4_VUL_ALL!W2861</f>
        <v>1.0490622019709654</v>
      </c>
      <c r="O2861" s="5">
        <f t="shared" si="312"/>
        <v>0</v>
      </c>
      <c r="P2861" s="10">
        <f>admin4_VUL_ALL!X2861</f>
        <v>49.26</v>
      </c>
      <c r="Q2861" s="5">
        <f t="shared" si="313"/>
        <v>10</v>
      </c>
      <c r="T2861"/>
      <c r="AC2861"/>
      <c r="AD2861"/>
    </row>
    <row r="2862" spans="1:30" ht="12.75" customHeight="1">
      <c r="A2862" s="4" t="s">
        <v>1197</v>
      </c>
      <c r="B2862" s="4" t="s">
        <v>9407</v>
      </c>
      <c r="C2862" s="4" t="s">
        <v>24</v>
      </c>
      <c r="D2862" s="4" t="s">
        <v>8680</v>
      </c>
      <c r="E2862" s="10">
        <f>IFERROR(VLOOKUP(A2862,admin4_MMI_ALL!$A$2:$B$3312,2,FALSE),3.5)</f>
        <v>3.98947024345</v>
      </c>
      <c r="F2862" s="35">
        <f t="shared" si="308"/>
        <v>9760.4590441314085</v>
      </c>
      <c r="G2862" s="5">
        <f t="shared" si="309"/>
        <v>1.5296940893186236E-4</v>
      </c>
      <c r="H2862">
        <f>admin4_POP_ALL!M2862</f>
        <v>904</v>
      </c>
      <c r="I2862" s="5">
        <f t="shared" si="310"/>
        <v>9.2674890538037204E-3</v>
      </c>
      <c r="J2862">
        <f>admin4_POP_ALL!P2862</f>
        <v>0.75</v>
      </c>
      <c r="K2862" s="5">
        <f t="shared" si="314"/>
        <v>0</v>
      </c>
      <c r="L2862" s="10">
        <f>admin4_VUL_ALL!N2862</f>
        <v>99.607926247748225</v>
      </c>
      <c r="M2862" s="5">
        <f t="shared" si="311"/>
        <v>10</v>
      </c>
      <c r="N2862" s="10">
        <f>admin4_VUL_ALL!W2862</f>
        <v>1.0490622019709654</v>
      </c>
      <c r="O2862" s="5">
        <f t="shared" si="312"/>
        <v>0</v>
      </c>
      <c r="P2862" s="10">
        <f>admin4_VUL_ALL!X2862</f>
        <v>49.26</v>
      </c>
      <c r="Q2862" s="5">
        <f t="shared" si="313"/>
        <v>10</v>
      </c>
      <c r="T2862"/>
      <c r="AC2862"/>
      <c r="AD2862"/>
    </row>
    <row r="2863" spans="1:30" ht="12.75" customHeight="1">
      <c r="A2863" s="4" t="s">
        <v>1196</v>
      </c>
      <c r="B2863" s="4" t="s">
        <v>9409</v>
      </c>
      <c r="C2863" s="4" t="s">
        <v>24</v>
      </c>
      <c r="D2863" s="4" t="s">
        <v>8680</v>
      </c>
      <c r="E2863" s="10">
        <f>IFERROR(VLOOKUP(A2863,admin4_MMI_ALL!$A$2:$B$3312,2,FALSE),3.5)</f>
        <v>3.8378193378400001</v>
      </c>
      <c r="F2863" s="35">
        <f t="shared" si="308"/>
        <v>6883.658834545211</v>
      </c>
      <c r="G2863" s="5">
        <f t="shared" si="309"/>
        <v>8.6274905997305845E-5</v>
      </c>
      <c r="H2863">
        <f>admin4_POP_ALL!M2863</f>
        <v>1546</v>
      </c>
      <c r="I2863" s="5">
        <f t="shared" si="310"/>
        <v>1.5849046545553705E-2</v>
      </c>
      <c r="J2863">
        <f>admin4_POP_ALL!P2863</f>
        <v>44.24</v>
      </c>
      <c r="K2863" s="5">
        <f t="shared" si="314"/>
        <v>3.7724385769962105</v>
      </c>
      <c r="L2863" s="10">
        <f>admin4_VUL_ALL!N2863</f>
        <v>99.607926247748225</v>
      </c>
      <c r="M2863" s="5">
        <f t="shared" si="311"/>
        <v>10</v>
      </c>
      <c r="N2863" s="10">
        <f>admin4_VUL_ALL!W2863</f>
        <v>1.0490622019709654</v>
      </c>
      <c r="O2863" s="5">
        <f t="shared" si="312"/>
        <v>0</v>
      </c>
      <c r="P2863" s="10">
        <f>admin4_VUL_ALL!X2863</f>
        <v>49.26</v>
      </c>
      <c r="Q2863" s="5">
        <f t="shared" si="313"/>
        <v>10</v>
      </c>
      <c r="T2863"/>
      <c r="AC2863"/>
      <c r="AD2863"/>
    </row>
    <row r="2864" spans="1:30" ht="12.75" customHeight="1">
      <c r="A2864" s="4" t="s">
        <v>1195</v>
      </c>
      <c r="B2864" s="4" t="s">
        <v>9411</v>
      </c>
      <c r="C2864" s="4" t="s">
        <v>24</v>
      </c>
      <c r="D2864" s="4" t="s">
        <v>8680</v>
      </c>
      <c r="E2864" s="10">
        <f>IFERROR(VLOOKUP(A2864,admin4_MMI_ALL!$A$2:$B$3312,2,FALSE),3.5)</f>
        <v>3.83860826492</v>
      </c>
      <c r="F2864" s="35">
        <f t="shared" si="308"/>
        <v>6896.1748592961731</v>
      </c>
      <c r="G2864" s="5">
        <f t="shared" si="309"/>
        <v>8.6565072150207394E-5</v>
      </c>
      <c r="H2864">
        <f>admin4_POP_ALL!M2864</f>
        <v>4418</v>
      </c>
      <c r="I2864" s="5">
        <f t="shared" si="310"/>
        <v>4.5291777256310659E-2</v>
      </c>
      <c r="J2864">
        <f>admin4_POP_ALL!P2864</f>
        <v>35.58</v>
      </c>
      <c r="K2864" s="5">
        <f t="shared" si="314"/>
        <v>3.5555811087194549</v>
      </c>
      <c r="L2864" s="10">
        <f>admin4_VUL_ALL!N2864</f>
        <v>99.607926247748225</v>
      </c>
      <c r="M2864" s="5">
        <f t="shared" si="311"/>
        <v>10</v>
      </c>
      <c r="N2864" s="10">
        <f>admin4_VUL_ALL!W2864</f>
        <v>1.0490622019709654</v>
      </c>
      <c r="O2864" s="5">
        <f t="shared" si="312"/>
        <v>0</v>
      </c>
      <c r="P2864" s="10">
        <f>admin4_VUL_ALL!X2864</f>
        <v>49.26</v>
      </c>
      <c r="Q2864" s="5">
        <f t="shared" si="313"/>
        <v>10</v>
      </c>
      <c r="T2864"/>
      <c r="AC2864"/>
      <c r="AD2864"/>
    </row>
    <row r="2865" spans="1:30" ht="12.75" customHeight="1">
      <c r="A2865" s="4" t="s">
        <v>1194</v>
      </c>
      <c r="B2865" s="4" t="s">
        <v>9413</v>
      </c>
      <c r="C2865" s="4" t="s">
        <v>24</v>
      </c>
      <c r="D2865" s="4" t="s">
        <v>8680</v>
      </c>
      <c r="E2865" s="10">
        <f>IFERROR(VLOOKUP(A2865,admin4_MMI_ALL!$A$2:$B$3312,2,FALSE),3.5)</f>
        <v>3.8335437774700001</v>
      </c>
      <c r="F2865" s="35">
        <f t="shared" si="308"/>
        <v>6816.2227970973909</v>
      </c>
      <c r="G2865" s="5">
        <f t="shared" si="309"/>
        <v>8.4711497811199837E-5</v>
      </c>
      <c r="H2865">
        <f>admin4_POP_ALL!M2865</f>
        <v>925</v>
      </c>
      <c r="I2865" s="5">
        <f t="shared" si="310"/>
        <v>9.482773644655355E-3</v>
      </c>
      <c r="J2865">
        <f>admin4_POP_ALL!P2865</f>
        <v>33.89</v>
      </c>
      <c r="K2865" s="5">
        <f t="shared" si="314"/>
        <v>3.5071381637453607</v>
      </c>
      <c r="L2865" s="10">
        <f>admin4_VUL_ALL!N2865</f>
        <v>99.607926247748225</v>
      </c>
      <c r="M2865" s="5">
        <f t="shared" si="311"/>
        <v>10</v>
      </c>
      <c r="N2865" s="10">
        <f>admin4_VUL_ALL!W2865</f>
        <v>1.0490622019709654</v>
      </c>
      <c r="O2865" s="5">
        <f t="shared" si="312"/>
        <v>0</v>
      </c>
      <c r="P2865" s="10">
        <f>admin4_VUL_ALL!X2865</f>
        <v>49.26</v>
      </c>
      <c r="Q2865" s="5">
        <f t="shared" si="313"/>
        <v>10</v>
      </c>
      <c r="T2865"/>
      <c r="AC2865"/>
      <c r="AD2865"/>
    </row>
    <row r="2866" spans="1:30" ht="12.75" customHeight="1">
      <c r="A2866" s="4" t="s">
        <v>1193</v>
      </c>
      <c r="B2866" s="4" t="s">
        <v>9415</v>
      </c>
      <c r="C2866" s="4" t="s">
        <v>24</v>
      </c>
      <c r="D2866" s="4" t="s">
        <v>8680</v>
      </c>
      <c r="E2866" s="10">
        <f>IFERROR(VLOOKUP(A2866,admin4_MMI_ALL!$A$2:$B$3312,2,FALSE),3.5)</f>
        <v>4.2165732383699996</v>
      </c>
      <c r="F2866" s="35">
        <f t="shared" si="308"/>
        <v>16465.436120453382</v>
      </c>
      <c r="G2866" s="5">
        <f t="shared" si="309"/>
        <v>3.0841472341799198E-4</v>
      </c>
      <c r="H2866">
        <f>admin4_POP_ALL!M2866</f>
        <v>1143</v>
      </c>
      <c r="I2866" s="5">
        <f t="shared" si="310"/>
        <v>1.1717632730638996E-2</v>
      </c>
      <c r="J2866">
        <f>admin4_POP_ALL!P2866</f>
        <v>1.79</v>
      </c>
      <c r="K2866" s="5">
        <f t="shared" si="314"/>
        <v>0.57957453287109795</v>
      </c>
      <c r="L2866" s="10">
        <f>admin4_VUL_ALL!N2866</f>
        <v>99.607926247748225</v>
      </c>
      <c r="M2866" s="5">
        <f t="shared" si="311"/>
        <v>10</v>
      </c>
      <c r="N2866" s="10">
        <f>admin4_VUL_ALL!W2866</f>
        <v>1.0490622019709654</v>
      </c>
      <c r="O2866" s="5">
        <f t="shared" si="312"/>
        <v>0</v>
      </c>
      <c r="P2866" s="10">
        <f>admin4_VUL_ALL!X2866</f>
        <v>49.26</v>
      </c>
      <c r="Q2866" s="5">
        <f t="shared" si="313"/>
        <v>10</v>
      </c>
      <c r="T2866"/>
      <c r="AC2866"/>
      <c r="AD2866"/>
    </row>
    <row r="2867" spans="1:30" ht="12.75" customHeight="1">
      <c r="A2867" s="4" t="s">
        <v>9416</v>
      </c>
      <c r="B2867" s="4" t="s">
        <v>9418</v>
      </c>
      <c r="C2867" s="4" t="s">
        <v>24</v>
      </c>
      <c r="D2867" s="4" t="s">
        <v>8680</v>
      </c>
      <c r="E2867" s="10">
        <f>IFERROR(VLOOKUP(A2867,admin4_MMI_ALL!$A$2:$B$3312,2,FALSE),3.5)</f>
        <v>3.5</v>
      </c>
      <c r="F2867" s="35">
        <f t="shared" si="308"/>
        <v>3162.2776601683804</v>
      </c>
      <c r="G2867" s="5">
        <f t="shared" si="309"/>
        <v>0</v>
      </c>
      <c r="H2867">
        <f>admin4_POP_ALL!M2867</f>
        <v>916</v>
      </c>
      <c r="I2867" s="5">
        <f t="shared" si="310"/>
        <v>9.390508820004655E-3</v>
      </c>
      <c r="J2867">
        <f>admin4_POP_ALL!P2867</f>
        <v>1.21</v>
      </c>
      <c r="K2867" s="5">
        <f t="shared" si="314"/>
        <v>0.18975565427781166</v>
      </c>
      <c r="L2867" s="10">
        <f>admin4_VUL_ALL!N2867</f>
        <v>99.607926247748225</v>
      </c>
      <c r="M2867" s="5">
        <f t="shared" si="311"/>
        <v>10</v>
      </c>
      <c r="N2867" s="10">
        <f>admin4_VUL_ALL!W2867</f>
        <v>1.0490622019709654</v>
      </c>
      <c r="O2867" s="5">
        <f t="shared" si="312"/>
        <v>0</v>
      </c>
      <c r="P2867" s="10">
        <f>admin4_VUL_ALL!X2867</f>
        <v>49.26</v>
      </c>
      <c r="Q2867" s="5">
        <f t="shared" si="313"/>
        <v>10</v>
      </c>
      <c r="T2867"/>
      <c r="AC2867"/>
      <c r="AD2867"/>
    </row>
    <row r="2868" spans="1:30" ht="12.75" customHeight="1">
      <c r="A2868" s="4" t="s">
        <v>1192</v>
      </c>
      <c r="B2868" s="4" t="s">
        <v>9420</v>
      </c>
      <c r="C2868" s="4" t="s">
        <v>24</v>
      </c>
      <c r="D2868" s="4" t="s">
        <v>8680</v>
      </c>
      <c r="E2868" s="10">
        <f>IFERROR(VLOOKUP(A2868,admin4_MMI_ALL!$A$2:$B$3312,2,FALSE),3.5)</f>
        <v>3.8674988746599999</v>
      </c>
      <c r="F2868" s="35">
        <f t="shared" si="308"/>
        <v>7370.5326548959201</v>
      </c>
      <c r="G2868" s="5">
        <f t="shared" si="309"/>
        <v>9.7562379952547911E-5</v>
      </c>
      <c r="H2868">
        <f>admin4_POP_ALL!M2868</f>
        <v>1902</v>
      </c>
      <c r="I2868" s="5">
        <f t="shared" si="310"/>
        <v>1.9498632942848093E-2</v>
      </c>
      <c r="J2868">
        <f>admin4_POP_ALL!P2868</f>
        <v>27.57</v>
      </c>
      <c r="K2868" s="5">
        <f t="shared" si="314"/>
        <v>3.3016826518187758</v>
      </c>
      <c r="L2868" s="10">
        <f>admin4_VUL_ALL!N2868</f>
        <v>99.607926247748225</v>
      </c>
      <c r="M2868" s="5">
        <f t="shared" si="311"/>
        <v>10</v>
      </c>
      <c r="N2868" s="10">
        <f>admin4_VUL_ALL!W2868</f>
        <v>1.0490622019709654</v>
      </c>
      <c r="O2868" s="5">
        <f t="shared" si="312"/>
        <v>0</v>
      </c>
      <c r="P2868" s="10">
        <f>admin4_VUL_ALL!X2868</f>
        <v>49.26</v>
      </c>
      <c r="Q2868" s="5">
        <f t="shared" si="313"/>
        <v>10</v>
      </c>
      <c r="T2868"/>
      <c r="AC2868"/>
      <c r="AD2868"/>
    </row>
    <row r="2869" spans="1:30" ht="12.75" customHeight="1">
      <c r="A2869" s="4" t="s">
        <v>1191</v>
      </c>
      <c r="B2869" s="4" t="s">
        <v>9422</v>
      </c>
      <c r="C2869" s="4" t="s">
        <v>24</v>
      </c>
      <c r="D2869" s="4" t="s">
        <v>8680</v>
      </c>
      <c r="E2869" s="10">
        <f>IFERROR(VLOOKUP(A2869,admin4_MMI_ALL!$A$2:$B$3312,2,FALSE),3.5)</f>
        <v>3.8664591312400001</v>
      </c>
      <c r="F2869" s="35">
        <f t="shared" si="308"/>
        <v>7352.907985631613</v>
      </c>
      <c r="G2869" s="5">
        <f t="shared" si="309"/>
        <v>9.715377717504117E-5</v>
      </c>
      <c r="H2869">
        <f>admin4_POP_ALL!M2869</f>
        <v>2611</v>
      </c>
      <c r="I2869" s="5">
        <f t="shared" si="310"/>
        <v>2.6767050795886631E-2</v>
      </c>
      <c r="J2869">
        <f>admin4_POP_ALL!P2869</f>
        <v>30.59</v>
      </c>
      <c r="K2869" s="5">
        <f t="shared" si="314"/>
        <v>3.4051560627119866</v>
      </c>
      <c r="L2869" s="10">
        <f>admin4_VUL_ALL!N2869</f>
        <v>99.607926247748225</v>
      </c>
      <c r="M2869" s="5">
        <f t="shared" si="311"/>
        <v>10</v>
      </c>
      <c r="N2869" s="10">
        <f>admin4_VUL_ALL!W2869</f>
        <v>1.0490622019709654</v>
      </c>
      <c r="O2869" s="5">
        <f t="shared" si="312"/>
        <v>0</v>
      </c>
      <c r="P2869" s="10">
        <f>admin4_VUL_ALL!X2869</f>
        <v>49.26</v>
      </c>
      <c r="Q2869" s="5">
        <f t="shared" si="313"/>
        <v>10</v>
      </c>
      <c r="T2869"/>
      <c r="AC2869"/>
      <c r="AD2869"/>
    </row>
    <row r="2870" spans="1:30" ht="12.75" customHeight="1">
      <c r="A2870" s="4" t="s">
        <v>1190</v>
      </c>
      <c r="B2870" s="4" t="s">
        <v>9424</v>
      </c>
      <c r="C2870" s="4" t="s">
        <v>24</v>
      </c>
      <c r="D2870" s="4" t="s">
        <v>8680</v>
      </c>
      <c r="E2870" s="10">
        <f>IFERROR(VLOOKUP(A2870,admin4_MMI_ALL!$A$2:$B$3312,2,FALSE),3.5)</f>
        <v>3.9250094890599998</v>
      </c>
      <c r="F2870" s="35">
        <f t="shared" si="308"/>
        <v>8414.1352579820541</v>
      </c>
      <c r="G2870" s="5">
        <f t="shared" si="309"/>
        <v>1.2175681536801623E-4</v>
      </c>
      <c r="H2870">
        <f>admin4_POP_ALL!M2870</f>
        <v>1921</v>
      </c>
      <c r="I2870" s="5">
        <f t="shared" si="310"/>
        <v>1.9693414239332904E-2</v>
      </c>
      <c r="J2870">
        <f>admin4_POP_ALL!P2870</f>
        <v>18.32</v>
      </c>
      <c r="K2870" s="5">
        <f t="shared" si="314"/>
        <v>2.8948019175503328</v>
      </c>
      <c r="L2870" s="10">
        <f>admin4_VUL_ALL!N2870</f>
        <v>99.607926247748225</v>
      </c>
      <c r="M2870" s="5">
        <f t="shared" si="311"/>
        <v>10</v>
      </c>
      <c r="N2870" s="10">
        <f>admin4_VUL_ALL!W2870</f>
        <v>1.0490622019709654</v>
      </c>
      <c r="O2870" s="5">
        <f t="shared" si="312"/>
        <v>0</v>
      </c>
      <c r="P2870" s="10">
        <f>admin4_VUL_ALL!X2870</f>
        <v>49.26</v>
      </c>
      <c r="Q2870" s="5">
        <f t="shared" si="313"/>
        <v>10</v>
      </c>
      <c r="T2870"/>
      <c r="AC2870"/>
      <c r="AD2870"/>
    </row>
    <row r="2871" spans="1:30" ht="12.75" customHeight="1">
      <c r="A2871" s="4" t="s">
        <v>1189</v>
      </c>
      <c r="B2871" s="4" t="s">
        <v>9426</v>
      </c>
      <c r="C2871" s="4" t="s">
        <v>24</v>
      </c>
      <c r="D2871" s="4" t="s">
        <v>8680</v>
      </c>
      <c r="E2871" s="10">
        <f>IFERROR(VLOOKUP(A2871,admin4_MMI_ALL!$A$2:$B$3312,2,FALSE),3.5)</f>
        <v>3.8171970844300001</v>
      </c>
      <c r="F2871" s="35">
        <f t="shared" si="308"/>
        <v>6564.4309500595527</v>
      </c>
      <c r="G2871" s="5">
        <f t="shared" si="309"/>
        <v>7.8874063558656443E-5</v>
      </c>
      <c r="H2871">
        <f>admin4_POP_ALL!M2871</f>
        <v>1063</v>
      </c>
      <c r="I2871" s="5">
        <f t="shared" si="310"/>
        <v>1.0897500955966101E-2</v>
      </c>
      <c r="J2871">
        <f>admin4_POP_ALL!P2871</f>
        <v>50.26</v>
      </c>
      <c r="K2871" s="5">
        <f t="shared" si="314"/>
        <v>3.8994400138363701</v>
      </c>
      <c r="L2871" s="10">
        <f>admin4_VUL_ALL!N2871</f>
        <v>99.607926247748225</v>
      </c>
      <c r="M2871" s="5">
        <f t="shared" si="311"/>
        <v>10</v>
      </c>
      <c r="N2871" s="10">
        <f>admin4_VUL_ALL!W2871</f>
        <v>1.0490622019709654</v>
      </c>
      <c r="O2871" s="5">
        <f t="shared" si="312"/>
        <v>0</v>
      </c>
      <c r="P2871" s="10">
        <f>admin4_VUL_ALL!X2871</f>
        <v>49.26</v>
      </c>
      <c r="Q2871" s="5">
        <f t="shared" si="313"/>
        <v>10</v>
      </c>
      <c r="T2871"/>
      <c r="AC2871"/>
      <c r="AD2871"/>
    </row>
    <row r="2872" spans="1:30" ht="12.75" customHeight="1">
      <c r="A2872" s="4" t="s">
        <v>1188</v>
      </c>
      <c r="B2872" s="4" t="s">
        <v>9428</v>
      </c>
      <c r="C2872" s="4" t="s">
        <v>24</v>
      </c>
      <c r="D2872" s="4" t="s">
        <v>8680</v>
      </c>
      <c r="E2872" s="10">
        <f>IFERROR(VLOOKUP(A2872,admin4_MMI_ALL!$A$2:$B$3312,2,FALSE),3.5)</f>
        <v>4.1050343513499996</v>
      </c>
      <c r="F2872" s="35">
        <f t="shared" si="308"/>
        <v>12736.038151545314</v>
      </c>
      <c r="G2872" s="5">
        <f t="shared" si="309"/>
        <v>2.2195395949262855E-4</v>
      </c>
      <c r="H2872">
        <f>admin4_POP_ALL!M2872</f>
        <v>3958</v>
      </c>
      <c r="I2872" s="5">
        <f t="shared" si="310"/>
        <v>4.0576019551941504E-2</v>
      </c>
      <c r="J2872">
        <f>admin4_POP_ALL!P2872</f>
        <v>7.11</v>
      </c>
      <c r="K2872" s="5">
        <f t="shared" si="314"/>
        <v>1.9526043409355203</v>
      </c>
      <c r="L2872" s="10">
        <f>admin4_VUL_ALL!N2872</f>
        <v>99.607926247748225</v>
      </c>
      <c r="M2872" s="5">
        <f t="shared" si="311"/>
        <v>10</v>
      </c>
      <c r="N2872" s="10">
        <f>admin4_VUL_ALL!W2872</f>
        <v>1.0490622019709654</v>
      </c>
      <c r="O2872" s="5">
        <f t="shared" si="312"/>
        <v>0</v>
      </c>
      <c r="P2872" s="10">
        <f>admin4_VUL_ALL!X2872</f>
        <v>49.26</v>
      </c>
      <c r="Q2872" s="5">
        <f t="shared" si="313"/>
        <v>10</v>
      </c>
      <c r="T2872"/>
      <c r="AC2872"/>
      <c r="AD2872"/>
    </row>
    <row r="2873" spans="1:30" ht="12.75" customHeight="1">
      <c r="A2873" s="4" t="s">
        <v>1187</v>
      </c>
      <c r="B2873" s="4" t="s">
        <v>9383</v>
      </c>
      <c r="C2873" s="4" t="s">
        <v>24</v>
      </c>
      <c r="D2873" s="4" t="s">
        <v>8680</v>
      </c>
      <c r="E2873" s="10">
        <f>IFERROR(VLOOKUP(A2873,admin4_MMI_ALL!$A$2:$B$3312,2,FALSE),3.5)</f>
        <v>3.8449597358699998</v>
      </c>
      <c r="F2873" s="35">
        <f t="shared" si="308"/>
        <v>6997.7711554884254</v>
      </c>
      <c r="G2873" s="5">
        <f t="shared" si="309"/>
        <v>8.8920437132438437E-5</v>
      </c>
      <c r="H2873">
        <f>admin4_POP_ALL!M2873</f>
        <v>1110</v>
      </c>
      <c r="I2873" s="5">
        <f t="shared" si="310"/>
        <v>1.1379328373586427E-2</v>
      </c>
      <c r="J2873">
        <f>admin4_POP_ALL!P2873</f>
        <v>17.04</v>
      </c>
      <c r="K2873" s="5">
        <f t="shared" si="314"/>
        <v>2.82270064097266</v>
      </c>
      <c r="L2873" s="10">
        <f>admin4_VUL_ALL!N2873</f>
        <v>99.607926247748225</v>
      </c>
      <c r="M2873" s="5">
        <f t="shared" si="311"/>
        <v>10</v>
      </c>
      <c r="N2873" s="10">
        <f>admin4_VUL_ALL!W2873</f>
        <v>1.0490622019709654</v>
      </c>
      <c r="O2873" s="5">
        <f t="shared" si="312"/>
        <v>0</v>
      </c>
      <c r="P2873" s="10">
        <f>admin4_VUL_ALL!X2873</f>
        <v>49.26</v>
      </c>
      <c r="Q2873" s="5">
        <f t="shared" si="313"/>
        <v>10</v>
      </c>
      <c r="T2873"/>
      <c r="AC2873"/>
      <c r="AD2873"/>
    </row>
    <row r="2874" spans="1:30" ht="12.75" customHeight="1">
      <c r="A2874" s="4" t="s">
        <v>1186</v>
      </c>
      <c r="B2874" s="4" t="s">
        <v>9430</v>
      </c>
      <c r="C2874" s="4" t="s">
        <v>24</v>
      </c>
      <c r="D2874" s="4" t="s">
        <v>8680</v>
      </c>
      <c r="E2874" s="10">
        <f>IFERROR(VLOOKUP(A2874,admin4_MMI_ALL!$A$2:$B$3312,2,FALSE),3.5)</f>
        <v>3.8166167736099998</v>
      </c>
      <c r="F2874" s="35">
        <f t="shared" si="308"/>
        <v>6555.665316362526</v>
      </c>
      <c r="G2874" s="5">
        <f t="shared" si="309"/>
        <v>7.8670844864364955E-5</v>
      </c>
      <c r="H2874">
        <f>admin4_POP_ALL!M2874</f>
        <v>4341</v>
      </c>
      <c r="I2874" s="5">
        <f t="shared" si="310"/>
        <v>4.4502400423187996E-2</v>
      </c>
      <c r="J2874">
        <f>admin4_POP_ALL!P2874</f>
        <v>123.74</v>
      </c>
      <c r="K2874" s="5">
        <f t="shared" si="314"/>
        <v>4.7963260151852074</v>
      </c>
      <c r="L2874" s="10">
        <f>admin4_VUL_ALL!N2874</f>
        <v>99.607926247748225</v>
      </c>
      <c r="M2874" s="5">
        <f t="shared" si="311"/>
        <v>10</v>
      </c>
      <c r="N2874" s="10">
        <f>admin4_VUL_ALL!W2874</f>
        <v>1.0490622019709654</v>
      </c>
      <c r="O2874" s="5">
        <f t="shared" si="312"/>
        <v>0</v>
      </c>
      <c r="P2874" s="10">
        <f>admin4_VUL_ALL!X2874</f>
        <v>49.26</v>
      </c>
      <c r="Q2874" s="5">
        <f t="shared" si="313"/>
        <v>10</v>
      </c>
      <c r="T2874"/>
      <c r="AC2874"/>
      <c r="AD2874"/>
    </row>
    <row r="2875" spans="1:30" ht="12.75" customHeight="1">
      <c r="A2875" s="4" t="s">
        <v>1185</v>
      </c>
      <c r="B2875" s="4" t="s">
        <v>9432</v>
      </c>
      <c r="C2875" s="4" t="s">
        <v>24</v>
      </c>
      <c r="D2875" s="4" t="s">
        <v>8680</v>
      </c>
      <c r="E2875" s="10">
        <f>IFERROR(VLOOKUP(A2875,admin4_MMI_ALL!$A$2:$B$3312,2,FALSE),3.5)</f>
        <v>3.87710380554</v>
      </c>
      <c r="F2875" s="35">
        <f t="shared" si="308"/>
        <v>7535.3565312266965</v>
      </c>
      <c r="G2875" s="5">
        <f t="shared" si="309"/>
        <v>1.0138358605055817E-4</v>
      </c>
      <c r="H2875">
        <f>admin4_POP_ALL!M2875</f>
        <v>2036</v>
      </c>
      <c r="I2875" s="5">
        <f t="shared" si="310"/>
        <v>2.087235366542519E-2</v>
      </c>
      <c r="J2875">
        <f>admin4_POP_ALL!P2875</f>
        <v>22.6</v>
      </c>
      <c r="K2875" s="5">
        <f t="shared" si="314"/>
        <v>3.1038060450937373</v>
      </c>
      <c r="L2875" s="10">
        <f>admin4_VUL_ALL!N2875</f>
        <v>99.607926247748225</v>
      </c>
      <c r="M2875" s="5">
        <f t="shared" si="311"/>
        <v>10</v>
      </c>
      <c r="N2875" s="10">
        <f>admin4_VUL_ALL!W2875</f>
        <v>1.0490622019709654</v>
      </c>
      <c r="O2875" s="5">
        <f t="shared" si="312"/>
        <v>0</v>
      </c>
      <c r="P2875" s="10">
        <f>admin4_VUL_ALL!X2875</f>
        <v>49.26</v>
      </c>
      <c r="Q2875" s="5">
        <f t="shared" si="313"/>
        <v>10</v>
      </c>
      <c r="T2875"/>
      <c r="AC2875"/>
      <c r="AD2875"/>
    </row>
    <row r="2876" spans="1:30" ht="12.75" customHeight="1">
      <c r="A2876" s="4" t="s">
        <v>1184</v>
      </c>
      <c r="B2876" s="4" t="s">
        <v>9434</v>
      </c>
      <c r="C2876" s="4" t="s">
        <v>24</v>
      </c>
      <c r="D2876" s="4" t="s">
        <v>8680</v>
      </c>
      <c r="E2876" s="10">
        <f>IFERROR(VLOOKUP(A2876,admin4_MMI_ALL!$A$2:$B$3312,2,FALSE),3.5)</f>
        <v>3.9729166030899998</v>
      </c>
      <c r="F2876" s="35">
        <f t="shared" si="308"/>
        <v>9395.428742490396</v>
      </c>
      <c r="G2876" s="5">
        <f t="shared" si="309"/>
        <v>1.4450670288683589E-4</v>
      </c>
      <c r="H2876">
        <f>admin4_POP_ALL!M2876</f>
        <v>2344</v>
      </c>
      <c r="I2876" s="5">
        <f t="shared" si="310"/>
        <v>2.402986099791584E-2</v>
      </c>
      <c r="J2876">
        <f>admin4_POP_ALL!P2876</f>
        <v>4.08</v>
      </c>
      <c r="K2876" s="5">
        <f t="shared" si="314"/>
        <v>1.3997185534784018</v>
      </c>
      <c r="L2876" s="10">
        <f>admin4_VUL_ALL!N2876</f>
        <v>99.607926247748225</v>
      </c>
      <c r="M2876" s="5">
        <f t="shared" si="311"/>
        <v>10</v>
      </c>
      <c r="N2876" s="10">
        <f>admin4_VUL_ALL!W2876</f>
        <v>1.0490622019709654</v>
      </c>
      <c r="O2876" s="5">
        <f t="shared" si="312"/>
        <v>0</v>
      </c>
      <c r="P2876" s="10">
        <f>admin4_VUL_ALL!X2876</f>
        <v>49.26</v>
      </c>
      <c r="Q2876" s="5">
        <f t="shared" si="313"/>
        <v>10</v>
      </c>
      <c r="T2876"/>
      <c r="AC2876"/>
      <c r="AD2876"/>
    </row>
    <row r="2877" spans="1:30" ht="12.75" customHeight="1">
      <c r="A2877" s="4" t="s">
        <v>1183</v>
      </c>
      <c r="B2877" s="4" t="s">
        <v>9436</v>
      </c>
      <c r="C2877" s="4" t="s">
        <v>53</v>
      </c>
      <c r="D2877" s="4" t="s">
        <v>8680</v>
      </c>
      <c r="E2877" s="10">
        <f>IFERROR(VLOOKUP(A2877,admin4_MMI_ALL!$A$2:$B$3312,2,FALSE),3.5)</f>
        <v>4.6093096733100003</v>
      </c>
      <c r="F2877" s="35">
        <f t="shared" si="308"/>
        <v>40673.324658490274</v>
      </c>
      <c r="G2877" s="5">
        <f t="shared" si="309"/>
        <v>8.6964003470638184E-4</v>
      </c>
      <c r="H2877">
        <f>admin4_POP_ALL!M2877</f>
        <v>5651</v>
      </c>
      <c r="I2877" s="5">
        <f t="shared" si="310"/>
        <v>5.7932058233456658E-2</v>
      </c>
      <c r="J2877">
        <f>admin4_POP_ALL!P2877</f>
        <v>130.08000000000001</v>
      </c>
      <c r="K2877" s="5">
        <f t="shared" si="314"/>
        <v>4.8460664068491468</v>
      </c>
      <c r="L2877" s="10">
        <f>admin4_VUL_ALL!N2877</f>
        <v>96.789336910051134</v>
      </c>
      <c r="M2877" s="5">
        <f t="shared" si="311"/>
        <v>9.6167701585450232</v>
      </c>
      <c r="N2877" s="10">
        <f>admin4_VUL_ALL!W2877</f>
        <v>31.046189957247044</v>
      </c>
      <c r="O2877" s="5">
        <f t="shared" si="312"/>
        <v>3.1429779249685401</v>
      </c>
      <c r="P2877" s="10">
        <f>admin4_VUL_ALL!X2877</f>
        <v>33.93</v>
      </c>
      <c r="Q2877" s="5">
        <f t="shared" si="313"/>
        <v>5.3205128205128203</v>
      </c>
      <c r="T2877"/>
      <c r="AC2877"/>
      <c r="AD2877"/>
    </row>
    <row r="2878" spans="1:30" ht="12.75" customHeight="1">
      <c r="A2878" s="4" t="s">
        <v>1182</v>
      </c>
      <c r="B2878" s="4" t="s">
        <v>9439</v>
      </c>
      <c r="C2878" s="4" t="s">
        <v>53</v>
      </c>
      <c r="D2878" s="4" t="s">
        <v>8680</v>
      </c>
      <c r="E2878" s="10">
        <f>IFERROR(VLOOKUP(A2878,admin4_MMI_ALL!$A$2:$B$3312,2,FALSE),3.5)</f>
        <v>4.6700978279100003</v>
      </c>
      <c r="F2878" s="35">
        <f t="shared" si="308"/>
        <v>46784.051381023535</v>
      </c>
      <c r="G2878" s="5">
        <f t="shared" si="309"/>
        <v>1.0113085037123995E-3</v>
      </c>
      <c r="H2878">
        <f>admin4_POP_ALL!M2878</f>
        <v>5362</v>
      </c>
      <c r="I2878" s="5">
        <f t="shared" si="310"/>
        <v>5.4969332197450822E-2</v>
      </c>
      <c r="J2878">
        <f>admin4_POP_ALL!P2878</f>
        <v>195.78</v>
      </c>
      <c r="K2878" s="5">
        <f t="shared" si="314"/>
        <v>5.2530537236712371</v>
      </c>
      <c r="L2878" s="10">
        <f>admin4_VUL_ALL!N2878</f>
        <v>96.789336910051134</v>
      </c>
      <c r="M2878" s="5">
        <f t="shared" si="311"/>
        <v>9.6167701585450232</v>
      </c>
      <c r="N2878" s="10">
        <f>admin4_VUL_ALL!W2878</f>
        <v>31.046189957247044</v>
      </c>
      <c r="O2878" s="5">
        <f t="shared" si="312"/>
        <v>3.1429779249685401</v>
      </c>
      <c r="P2878" s="10">
        <f>admin4_VUL_ALL!X2878</f>
        <v>33.93</v>
      </c>
      <c r="Q2878" s="5">
        <f t="shared" si="313"/>
        <v>5.3205128205128203</v>
      </c>
      <c r="T2878"/>
      <c r="AC2878"/>
      <c r="AD2878"/>
    </row>
    <row r="2879" spans="1:30" ht="12.75" customHeight="1">
      <c r="A2879" s="4" t="s">
        <v>1181</v>
      </c>
      <c r="B2879" s="4" t="s">
        <v>9441</v>
      </c>
      <c r="C2879" s="4" t="s">
        <v>53</v>
      </c>
      <c r="D2879" s="4" t="s">
        <v>8680</v>
      </c>
      <c r="E2879" s="10">
        <f>IFERROR(VLOOKUP(A2879,admin4_MMI_ALL!$A$2:$B$3312,2,FALSE),3.5)</f>
        <v>4.9046187400800001</v>
      </c>
      <c r="F2879" s="35">
        <f t="shared" si="308"/>
        <v>80282.102947465653</v>
      </c>
      <c r="G2879" s="5">
        <f t="shared" si="309"/>
        <v>1.7879129724743647E-3</v>
      </c>
      <c r="H2879">
        <f>admin4_POP_ALL!M2879</f>
        <v>6607</v>
      </c>
      <c r="I2879" s="5">
        <f t="shared" si="310"/>
        <v>6.773263294079776E-2</v>
      </c>
      <c r="J2879">
        <f>admin4_POP_ALL!P2879</f>
        <v>113.28</v>
      </c>
      <c r="K2879" s="5">
        <f t="shared" si="314"/>
        <v>4.7084066981727375</v>
      </c>
      <c r="L2879" s="10">
        <f>admin4_VUL_ALL!N2879</f>
        <v>96.789336910051134</v>
      </c>
      <c r="M2879" s="5">
        <f t="shared" si="311"/>
        <v>9.6167701585450232</v>
      </c>
      <c r="N2879" s="10">
        <f>admin4_VUL_ALL!W2879</f>
        <v>31.046189957247044</v>
      </c>
      <c r="O2879" s="5">
        <f t="shared" si="312"/>
        <v>3.1429779249685401</v>
      </c>
      <c r="P2879" s="10">
        <f>admin4_VUL_ALL!X2879</f>
        <v>33.93</v>
      </c>
      <c r="Q2879" s="5">
        <f t="shared" si="313"/>
        <v>5.3205128205128203</v>
      </c>
      <c r="T2879"/>
      <c r="AC2879"/>
      <c r="AD2879"/>
    </row>
    <row r="2880" spans="1:30" ht="12.75" customHeight="1">
      <c r="A2880" s="4" t="s">
        <v>1180</v>
      </c>
      <c r="B2880" s="4" t="s">
        <v>9443</v>
      </c>
      <c r="C2880" s="4" t="s">
        <v>53</v>
      </c>
      <c r="D2880" s="4" t="s">
        <v>8680</v>
      </c>
      <c r="E2880" s="10">
        <f>IFERROR(VLOOKUP(A2880,admin4_MMI_ALL!$A$2:$B$3312,2,FALSE),3.5)</f>
        <v>4.5694761276199998</v>
      </c>
      <c r="F2880" s="35">
        <f t="shared" si="308"/>
        <v>37108.73309347465</v>
      </c>
      <c r="G2880" s="5">
        <f t="shared" si="309"/>
        <v>7.8700007180550777E-4</v>
      </c>
      <c r="H2880">
        <f>admin4_POP_ALL!M2880</f>
        <v>4205</v>
      </c>
      <c r="I2880" s="5">
        <f t="shared" si="310"/>
        <v>4.3108176406244078E-2</v>
      </c>
      <c r="J2880">
        <f>admin4_POP_ALL!P2880</f>
        <v>141.5</v>
      </c>
      <c r="K2880" s="5">
        <f t="shared" si="314"/>
        <v>4.9298347507278546</v>
      </c>
      <c r="L2880" s="10">
        <f>admin4_VUL_ALL!N2880</f>
        <v>96.789336910051134</v>
      </c>
      <c r="M2880" s="5">
        <f t="shared" si="311"/>
        <v>9.6167701585450232</v>
      </c>
      <c r="N2880" s="10">
        <f>admin4_VUL_ALL!W2880</f>
        <v>31.046189957247044</v>
      </c>
      <c r="O2880" s="5">
        <f t="shared" si="312"/>
        <v>3.1429779249685401</v>
      </c>
      <c r="P2880" s="10">
        <f>admin4_VUL_ALL!X2880</f>
        <v>33.93</v>
      </c>
      <c r="Q2880" s="5">
        <f t="shared" si="313"/>
        <v>5.3205128205128203</v>
      </c>
      <c r="T2880"/>
      <c r="AC2880"/>
      <c r="AD2880"/>
    </row>
    <row r="2881" spans="1:30" ht="12.75" customHeight="1">
      <c r="A2881" s="4" t="s">
        <v>1179</v>
      </c>
      <c r="B2881" s="4" t="s">
        <v>9445</v>
      </c>
      <c r="C2881" s="4" t="s">
        <v>53</v>
      </c>
      <c r="D2881" s="4" t="s">
        <v>8680</v>
      </c>
      <c r="E2881" s="10">
        <f>IFERROR(VLOOKUP(A2881,admin4_MMI_ALL!$A$2:$B$3312,2,FALSE),3.5)</f>
        <v>4.5478463172900003</v>
      </c>
      <c r="F2881" s="35">
        <f t="shared" si="308"/>
        <v>35305.821185116482</v>
      </c>
      <c r="G2881" s="5">
        <f t="shared" si="309"/>
        <v>7.4520213493034439E-4</v>
      </c>
      <c r="H2881">
        <f>admin4_POP_ALL!M2881</f>
        <v>2423</v>
      </c>
      <c r="I2881" s="5">
        <f t="shared" si="310"/>
        <v>2.4839741125405324E-2</v>
      </c>
      <c r="J2881">
        <f>admin4_POP_ALL!P2881</f>
        <v>136.4</v>
      </c>
      <c r="K2881" s="5">
        <f t="shared" si="314"/>
        <v>4.8932932963076734</v>
      </c>
      <c r="L2881" s="10">
        <f>admin4_VUL_ALL!N2881</f>
        <v>96.789336910051134</v>
      </c>
      <c r="M2881" s="5">
        <f t="shared" si="311"/>
        <v>9.6167701585450232</v>
      </c>
      <c r="N2881" s="10">
        <f>admin4_VUL_ALL!W2881</f>
        <v>31.046189957247044</v>
      </c>
      <c r="O2881" s="5">
        <f t="shared" si="312"/>
        <v>3.1429779249685401</v>
      </c>
      <c r="P2881" s="10">
        <f>admin4_VUL_ALL!X2881</f>
        <v>33.93</v>
      </c>
      <c r="Q2881" s="5">
        <f t="shared" si="313"/>
        <v>5.3205128205128203</v>
      </c>
      <c r="T2881"/>
      <c r="AC2881"/>
      <c r="AD2881"/>
    </row>
    <row r="2882" spans="1:30" ht="12.75" customHeight="1">
      <c r="A2882" s="4" t="s">
        <v>1178</v>
      </c>
      <c r="B2882" s="4" t="s">
        <v>9447</v>
      </c>
      <c r="C2882" s="4" t="s">
        <v>53</v>
      </c>
      <c r="D2882" s="4" t="s">
        <v>8680</v>
      </c>
      <c r="E2882" s="10">
        <f>IFERROR(VLOOKUP(A2882,admin4_MMI_ALL!$A$2:$B$3312,2,FALSE),3.5)</f>
        <v>4.50294446945</v>
      </c>
      <c r="F2882" s="35">
        <f t="shared" ref="F2882:F2945" si="315">10^E2882</f>
        <v>31837.904041064376</v>
      </c>
      <c r="G2882" s="5">
        <f t="shared" ref="G2882:G2945" si="316">((F2882-MIN(F$2:F$3986))/(MAX(F$2:F$3986)-MIN(F$2:F$3986))*10)</f>
        <v>6.6480343036613297E-4</v>
      </c>
      <c r="H2882">
        <f>admin4_POP_ALL!M2882</f>
        <v>5748</v>
      </c>
      <c r="I2882" s="5">
        <f t="shared" ref="I2882:I2945" si="317">((H2882-MIN(H$2:H$3986))/(MAX(H$2:H$3986)-MIN(H$2:H$3986))*10)</f>
        <v>5.8926468010247549E-2</v>
      </c>
      <c r="J2882">
        <f>admin4_POP_ALL!P2882</f>
        <v>163.65</v>
      </c>
      <c r="K2882" s="5">
        <f t="shared" si="314"/>
        <v>5.0746053236249882</v>
      </c>
      <c r="L2882" s="10">
        <f>admin4_VUL_ALL!N2882</f>
        <v>96.789336910051134</v>
      </c>
      <c r="M2882" s="5">
        <f t="shared" ref="M2882:M2945" si="318">((L2882-MIN(L$2:L$3986))/(MAX(L$2:L$3986)-MIN(L$2:L$3986))*10)</f>
        <v>9.6167701585450232</v>
      </c>
      <c r="N2882" s="10">
        <f>admin4_VUL_ALL!W2882</f>
        <v>31.046189957247044</v>
      </c>
      <c r="O2882" s="5">
        <f t="shared" ref="O2882:O2945" si="319">((N2882-MIN(N$2:N$3986))/(MAX(N$2:N$3986)-MIN(N$2:N$3986))*10)</f>
        <v>3.1429779249685401</v>
      </c>
      <c r="P2882" s="10">
        <f>admin4_VUL_ALL!X2882</f>
        <v>33.93</v>
      </c>
      <c r="Q2882" s="5">
        <f t="shared" ref="Q2882:Q2945" si="320">((P2882-MIN(P$2:P$3986))/(MAX(P$2:P$3986)-MIN(P$2:P$3986))*10)</f>
        <v>5.3205128205128203</v>
      </c>
      <c r="T2882"/>
      <c r="AC2882"/>
      <c r="AD2882"/>
    </row>
    <row r="2883" spans="1:30" ht="12.75" customHeight="1">
      <c r="A2883" s="4" t="s">
        <v>1177</v>
      </c>
      <c r="B2883" s="4" t="s">
        <v>9449</v>
      </c>
      <c r="C2883" s="4" t="s">
        <v>53</v>
      </c>
      <c r="D2883" s="4" t="s">
        <v>8680</v>
      </c>
      <c r="E2883" s="10">
        <f>IFERROR(VLOOKUP(A2883,admin4_MMI_ALL!$A$2:$B$3312,2,FALSE),3.5)</f>
        <v>4.4131960868800002</v>
      </c>
      <c r="F2883" s="35">
        <f t="shared" si="315"/>
        <v>25893.817745488122</v>
      </c>
      <c r="G2883" s="5">
        <f t="shared" si="316"/>
        <v>5.2699828158918967E-4</v>
      </c>
      <c r="H2883">
        <f>admin4_POP_ALL!M2883</f>
        <v>5389</v>
      </c>
      <c r="I2883" s="5">
        <f t="shared" si="317"/>
        <v>5.5246126671402926E-2</v>
      </c>
      <c r="J2883">
        <f>admin4_POP_ALL!P2883</f>
        <v>164.64</v>
      </c>
      <c r="K2883" s="5">
        <f t="shared" ref="K2883:K2946" si="321">IF(LOG(J2883)&lt;=0,0,IFERROR(((LOG(J2883)-LOG(1))/(LOG(MAX(J$2:J$3986))-LOG(1))*10),0))</f>
        <v>5.0806092352919885</v>
      </c>
      <c r="L2883" s="10">
        <f>admin4_VUL_ALL!N2883</f>
        <v>96.789336910051134</v>
      </c>
      <c r="M2883" s="5">
        <f t="shared" si="318"/>
        <v>9.6167701585450232</v>
      </c>
      <c r="N2883" s="10">
        <f>admin4_VUL_ALL!W2883</f>
        <v>31.046189957247044</v>
      </c>
      <c r="O2883" s="5">
        <f t="shared" si="319"/>
        <v>3.1429779249685401</v>
      </c>
      <c r="P2883" s="10">
        <f>admin4_VUL_ALL!X2883</f>
        <v>33.93</v>
      </c>
      <c r="Q2883" s="5">
        <f t="shared" si="320"/>
        <v>5.3205128205128203</v>
      </c>
      <c r="T2883"/>
      <c r="AC2883"/>
      <c r="AD2883"/>
    </row>
    <row r="2884" spans="1:30" ht="12.75" customHeight="1">
      <c r="A2884" s="4" t="s">
        <v>1176</v>
      </c>
      <c r="B2884" s="4" t="s">
        <v>9451</v>
      </c>
      <c r="C2884" s="4" t="s">
        <v>53</v>
      </c>
      <c r="D2884" s="4" t="s">
        <v>8680</v>
      </c>
      <c r="E2884" s="10">
        <f>IFERROR(VLOOKUP(A2884,admin4_MMI_ALL!$A$2:$B$3312,2,FALSE),3.5)</f>
        <v>4.58992528915</v>
      </c>
      <c r="F2884" s="35">
        <f t="shared" si="315"/>
        <v>38897.822405756589</v>
      </c>
      <c r="G2884" s="5">
        <f t="shared" si="316"/>
        <v>8.2847755153821916E-4</v>
      </c>
      <c r="H2884">
        <f>admin4_POP_ALL!M2884</f>
        <v>3993</v>
      </c>
      <c r="I2884" s="5">
        <f t="shared" si="317"/>
        <v>4.0934827203360905E-2</v>
      </c>
      <c r="J2884">
        <f>admin4_POP_ALL!P2884</f>
        <v>373.86</v>
      </c>
      <c r="K2884" s="5">
        <f t="shared" si="321"/>
        <v>5.8970090730548428</v>
      </c>
      <c r="L2884" s="10">
        <f>admin4_VUL_ALL!N2884</f>
        <v>96.789336910051134</v>
      </c>
      <c r="M2884" s="5">
        <f t="shared" si="318"/>
        <v>9.6167701585450232</v>
      </c>
      <c r="N2884" s="10">
        <f>admin4_VUL_ALL!W2884</f>
        <v>31.046189957247044</v>
      </c>
      <c r="O2884" s="5">
        <f t="shared" si="319"/>
        <v>3.1429779249685401</v>
      </c>
      <c r="P2884" s="10">
        <f>admin4_VUL_ALL!X2884</f>
        <v>33.93</v>
      </c>
      <c r="Q2884" s="5">
        <f t="shared" si="320"/>
        <v>5.3205128205128203</v>
      </c>
      <c r="T2884"/>
      <c r="AC2884"/>
      <c r="AD2884"/>
    </row>
    <row r="2885" spans="1:30" ht="12.75" customHeight="1">
      <c r="A2885" s="4" t="s">
        <v>1175</v>
      </c>
      <c r="B2885" s="4" t="s">
        <v>9453</v>
      </c>
      <c r="C2885" s="4" t="s">
        <v>53</v>
      </c>
      <c r="D2885" s="4" t="s">
        <v>8680</v>
      </c>
      <c r="E2885" s="10">
        <f>IFERROR(VLOOKUP(A2885,admin4_MMI_ALL!$A$2:$B$3312,2,FALSE),3.5)</f>
        <v>4.6295661926299996</v>
      </c>
      <c r="F2885" s="35">
        <f t="shared" si="315"/>
        <v>42615.363048219246</v>
      </c>
      <c r="G2885" s="5">
        <f t="shared" si="316"/>
        <v>9.146634202898496E-4</v>
      </c>
      <c r="H2885">
        <f>admin4_POP_ALL!M2885</f>
        <v>7351</v>
      </c>
      <c r="I2885" s="5">
        <f t="shared" si="317"/>
        <v>7.5359858445255695E-2</v>
      </c>
      <c r="J2885">
        <f>admin4_POP_ALL!P2885</f>
        <v>536.12</v>
      </c>
      <c r="K2885" s="5">
        <f t="shared" si="321"/>
        <v>6.2558504747663166</v>
      </c>
      <c r="L2885" s="10">
        <f>admin4_VUL_ALL!N2885</f>
        <v>96.789336910051134</v>
      </c>
      <c r="M2885" s="5">
        <f t="shared" si="318"/>
        <v>9.6167701585450232</v>
      </c>
      <c r="N2885" s="10">
        <f>admin4_VUL_ALL!W2885</f>
        <v>31.046189957247044</v>
      </c>
      <c r="O2885" s="5">
        <f t="shared" si="319"/>
        <v>3.1429779249685401</v>
      </c>
      <c r="P2885" s="10">
        <f>admin4_VUL_ALL!X2885</f>
        <v>33.93</v>
      </c>
      <c r="Q2885" s="5">
        <f t="shared" si="320"/>
        <v>5.3205128205128203</v>
      </c>
      <c r="T2885"/>
      <c r="AC2885"/>
      <c r="AD2885"/>
    </row>
    <row r="2886" spans="1:30" ht="12.75" customHeight="1">
      <c r="A2886" s="4" t="s">
        <v>1174</v>
      </c>
      <c r="B2886" s="4" t="s">
        <v>9455</v>
      </c>
      <c r="C2886" s="4" t="s">
        <v>53</v>
      </c>
      <c r="D2886" s="4" t="s">
        <v>8680</v>
      </c>
      <c r="E2886" s="10">
        <f>IFERROR(VLOOKUP(A2886,admin4_MMI_ALL!$A$2:$B$3312,2,FALSE),3.5)</f>
        <v>4.6666297912600001</v>
      </c>
      <c r="F2886" s="35">
        <f t="shared" si="315"/>
        <v>46411.947387839398</v>
      </c>
      <c r="G2886" s="5">
        <f t="shared" si="316"/>
        <v>1.0026818042347359E-3</v>
      </c>
      <c r="H2886">
        <f>admin4_POP_ALL!M2886</f>
        <v>3975</v>
      </c>
      <c r="I2886" s="5">
        <f t="shared" si="317"/>
        <v>4.0750297554059497E-2</v>
      </c>
      <c r="J2886">
        <f>admin4_POP_ALL!P2886</f>
        <v>195.08</v>
      </c>
      <c r="K2886" s="5">
        <f t="shared" si="321"/>
        <v>5.249488122912279</v>
      </c>
      <c r="L2886" s="10">
        <f>admin4_VUL_ALL!N2886</f>
        <v>96.789336910051134</v>
      </c>
      <c r="M2886" s="5">
        <f t="shared" si="318"/>
        <v>9.6167701585450232</v>
      </c>
      <c r="N2886" s="10">
        <f>admin4_VUL_ALL!W2886</f>
        <v>31.046189957247044</v>
      </c>
      <c r="O2886" s="5">
        <f t="shared" si="319"/>
        <v>3.1429779249685401</v>
      </c>
      <c r="P2886" s="10">
        <f>admin4_VUL_ALL!X2886</f>
        <v>33.93</v>
      </c>
      <c r="Q2886" s="5">
        <f t="shared" si="320"/>
        <v>5.3205128205128203</v>
      </c>
      <c r="T2886"/>
      <c r="AC2886"/>
      <c r="AD2886"/>
    </row>
    <row r="2887" spans="1:30" ht="12.75" customHeight="1">
      <c r="A2887" s="4" t="s">
        <v>1173</v>
      </c>
      <c r="B2887" s="4" t="s">
        <v>9457</v>
      </c>
      <c r="C2887" s="4" t="s">
        <v>53</v>
      </c>
      <c r="D2887" s="4" t="s">
        <v>8680</v>
      </c>
      <c r="E2887" s="10">
        <f>IFERROR(VLOOKUP(A2887,admin4_MMI_ALL!$A$2:$B$3312,2,FALSE),3.5)</f>
        <v>4.6650252342199998</v>
      </c>
      <c r="F2887" s="35">
        <f t="shared" si="315"/>
        <v>46240.788833836225</v>
      </c>
      <c r="G2887" s="5">
        <f t="shared" si="316"/>
        <v>9.9871373768489345E-4</v>
      </c>
      <c r="H2887">
        <f>admin4_POP_ALL!M2887</f>
        <v>5813</v>
      </c>
      <c r="I2887" s="5">
        <f t="shared" si="317"/>
        <v>5.9592825077169273E-2</v>
      </c>
      <c r="J2887">
        <f>admin4_POP_ALL!P2887</f>
        <v>205.94</v>
      </c>
      <c r="K2887" s="5">
        <f t="shared" si="321"/>
        <v>5.3034175032916684</v>
      </c>
      <c r="L2887" s="10">
        <f>admin4_VUL_ALL!N2887</f>
        <v>96.789336910051134</v>
      </c>
      <c r="M2887" s="5">
        <f t="shared" si="318"/>
        <v>9.6167701585450232</v>
      </c>
      <c r="N2887" s="10">
        <f>admin4_VUL_ALL!W2887</f>
        <v>31.046189957247044</v>
      </c>
      <c r="O2887" s="5">
        <f t="shared" si="319"/>
        <v>3.1429779249685401</v>
      </c>
      <c r="P2887" s="10">
        <f>admin4_VUL_ALL!X2887</f>
        <v>33.93</v>
      </c>
      <c r="Q2887" s="5">
        <f t="shared" si="320"/>
        <v>5.3205128205128203</v>
      </c>
      <c r="T2887"/>
      <c r="AC2887"/>
      <c r="AD2887"/>
    </row>
    <row r="2888" spans="1:30" ht="12.75" customHeight="1">
      <c r="A2888" s="4" t="s">
        <v>1172</v>
      </c>
      <c r="B2888" s="4" t="s">
        <v>9459</v>
      </c>
      <c r="C2888" s="4" t="s">
        <v>53</v>
      </c>
      <c r="D2888" s="4" t="s">
        <v>8680</v>
      </c>
      <c r="E2888" s="10">
        <f>IFERROR(VLOOKUP(A2888,admin4_MMI_ALL!$A$2:$B$3312,2,FALSE),3.5)</f>
        <v>4.5377440452600002</v>
      </c>
      <c r="F2888" s="35">
        <f t="shared" si="315"/>
        <v>34494.038619049745</v>
      </c>
      <c r="G2888" s="5">
        <f t="shared" si="316"/>
        <v>7.2638211588475776E-4</v>
      </c>
      <c r="H2888">
        <f>admin4_POP_ALL!M2888</f>
        <v>6077</v>
      </c>
      <c r="I2888" s="5">
        <f t="shared" si="317"/>
        <v>6.2299259933589826E-2</v>
      </c>
      <c r="J2888">
        <f>admin4_POP_ALL!P2888</f>
        <v>245.18</v>
      </c>
      <c r="K2888" s="5">
        <f t="shared" si="321"/>
        <v>5.4770341130734792</v>
      </c>
      <c r="L2888" s="10">
        <f>admin4_VUL_ALL!N2888</f>
        <v>96.789336910051134</v>
      </c>
      <c r="M2888" s="5">
        <f t="shared" si="318"/>
        <v>9.6167701585450232</v>
      </c>
      <c r="N2888" s="10">
        <f>admin4_VUL_ALL!W2888</f>
        <v>31.046189957247044</v>
      </c>
      <c r="O2888" s="5">
        <f t="shared" si="319"/>
        <v>3.1429779249685401</v>
      </c>
      <c r="P2888" s="10">
        <f>admin4_VUL_ALL!X2888</f>
        <v>33.93</v>
      </c>
      <c r="Q2888" s="5">
        <f t="shared" si="320"/>
        <v>5.3205128205128203</v>
      </c>
      <c r="T2888"/>
      <c r="AC2888"/>
      <c r="AD2888"/>
    </row>
    <row r="2889" spans="1:30" ht="12.75" customHeight="1">
      <c r="A2889" s="4" t="s">
        <v>1171</v>
      </c>
      <c r="B2889" s="4" t="s">
        <v>9461</v>
      </c>
      <c r="C2889" s="4" t="s">
        <v>53</v>
      </c>
      <c r="D2889" s="4" t="s">
        <v>8680</v>
      </c>
      <c r="E2889" s="10">
        <f>IFERROR(VLOOKUP(A2889,admin4_MMI_ALL!$A$2:$B$3312,2,FALSE),3.5)</f>
        <v>4.5526671409599997</v>
      </c>
      <c r="F2889" s="35">
        <f t="shared" si="315"/>
        <v>35699.91162013937</v>
      </c>
      <c r="G2889" s="5">
        <f t="shared" si="316"/>
        <v>7.5433855865123097E-4</v>
      </c>
      <c r="H2889">
        <f>admin4_POP_ALL!M2889</f>
        <v>4757</v>
      </c>
      <c r="I2889" s="5">
        <f t="shared" si="317"/>
        <v>4.8767085651487053E-2</v>
      </c>
      <c r="J2889">
        <f>admin4_POP_ALL!P2889</f>
        <v>189.57</v>
      </c>
      <c r="K2889" s="5">
        <f t="shared" si="321"/>
        <v>5.2209667119125482</v>
      </c>
      <c r="L2889" s="10">
        <f>admin4_VUL_ALL!N2889</f>
        <v>96.789336910051134</v>
      </c>
      <c r="M2889" s="5">
        <f t="shared" si="318"/>
        <v>9.6167701585450232</v>
      </c>
      <c r="N2889" s="10">
        <f>admin4_VUL_ALL!W2889</f>
        <v>31.046189957247044</v>
      </c>
      <c r="O2889" s="5">
        <f t="shared" si="319"/>
        <v>3.1429779249685401</v>
      </c>
      <c r="P2889" s="10">
        <f>admin4_VUL_ALL!X2889</f>
        <v>33.93</v>
      </c>
      <c r="Q2889" s="5">
        <f t="shared" si="320"/>
        <v>5.3205128205128203</v>
      </c>
      <c r="T2889"/>
      <c r="AC2889"/>
      <c r="AD2889"/>
    </row>
    <row r="2890" spans="1:30" ht="12.75" customHeight="1">
      <c r="A2890" s="4" t="s">
        <v>1170</v>
      </c>
      <c r="B2890" s="4" t="s">
        <v>9463</v>
      </c>
      <c r="C2890" s="4" t="s">
        <v>53</v>
      </c>
      <c r="D2890" s="4" t="s">
        <v>8680</v>
      </c>
      <c r="E2890" s="10">
        <f>IFERROR(VLOOKUP(A2890,admin4_MMI_ALL!$A$2:$B$3312,2,FALSE),3.5)</f>
        <v>4.6807246208200004</v>
      </c>
      <c r="F2890" s="35">
        <f t="shared" si="315"/>
        <v>47942.935375618152</v>
      </c>
      <c r="G2890" s="5">
        <f t="shared" si="316"/>
        <v>1.0381755734938701E-3</v>
      </c>
      <c r="H2890">
        <f>admin4_POP_ALL!M2890</f>
        <v>4534</v>
      </c>
      <c r="I2890" s="5">
        <f t="shared" si="317"/>
        <v>4.6480968329586356E-2</v>
      </c>
      <c r="J2890">
        <f>admin4_POP_ALL!P2890</f>
        <v>121.57</v>
      </c>
      <c r="K2890" s="5">
        <f t="shared" si="321"/>
        <v>4.7787139109707759</v>
      </c>
      <c r="L2890" s="10">
        <f>admin4_VUL_ALL!N2890</f>
        <v>96.789336910051134</v>
      </c>
      <c r="M2890" s="5">
        <f t="shared" si="318"/>
        <v>9.6167701585450232</v>
      </c>
      <c r="N2890" s="10">
        <f>admin4_VUL_ALL!W2890</f>
        <v>31.046189957247044</v>
      </c>
      <c r="O2890" s="5">
        <f t="shared" si="319"/>
        <v>3.1429779249685401</v>
      </c>
      <c r="P2890" s="10">
        <f>admin4_VUL_ALL!X2890</f>
        <v>33.93</v>
      </c>
      <c r="Q2890" s="5">
        <f t="shared" si="320"/>
        <v>5.3205128205128203</v>
      </c>
      <c r="T2890"/>
      <c r="AC2890"/>
      <c r="AD2890"/>
    </row>
    <row r="2891" spans="1:30" ht="12.75" customHeight="1">
      <c r="A2891" s="4" t="s">
        <v>1169</v>
      </c>
      <c r="B2891" s="4" t="s">
        <v>9465</v>
      </c>
      <c r="C2891" s="4" t="s">
        <v>53</v>
      </c>
      <c r="D2891" s="4" t="s">
        <v>8680</v>
      </c>
      <c r="E2891" s="10">
        <f>IFERROR(VLOOKUP(A2891,admin4_MMI_ALL!$A$2:$B$3312,2,FALSE),3.5)</f>
        <v>4.6479706764199999</v>
      </c>
      <c r="F2891" s="35">
        <f t="shared" si="315"/>
        <v>44460.124696245715</v>
      </c>
      <c r="G2891" s="5">
        <f t="shared" si="316"/>
        <v>9.5743158359082369E-4</v>
      </c>
      <c r="H2891">
        <f>admin4_POP_ALL!M2891</f>
        <v>3083</v>
      </c>
      <c r="I2891" s="5">
        <f t="shared" si="317"/>
        <v>3.1605828266456713E-2</v>
      </c>
      <c r="J2891">
        <f>admin4_POP_ALL!P2891</f>
        <v>156.97</v>
      </c>
      <c r="K2891" s="5">
        <f t="shared" si="321"/>
        <v>5.033119077343688</v>
      </c>
      <c r="L2891" s="10">
        <f>admin4_VUL_ALL!N2891</f>
        <v>96.789336910051134</v>
      </c>
      <c r="M2891" s="5">
        <f t="shared" si="318"/>
        <v>9.6167701585450232</v>
      </c>
      <c r="N2891" s="10">
        <f>admin4_VUL_ALL!W2891</f>
        <v>31.046189957247044</v>
      </c>
      <c r="O2891" s="5">
        <f t="shared" si="319"/>
        <v>3.1429779249685401</v>
      </c>
      <c r="P2891" s="10">
        <f>admin4_VUL_ALL!X2891</f>
        <v>33.93</v>
      </c>
      <c r="Q2891" s="5">
        <f t="shared" si="320"/>
        <v>5.3205128205128203</v>
      </c>
      <c r="T2891"/>
      <c r="AC2891"/>
      <c r="AD2891"/>
    </row>
    <row r="2892" spans="1:30" ht="12.75" customHeight="1">
      <c r="A2892" s="4" t="s">
        <v>1168</v>
      </c>
      <c r="B2892" s="4" t="s">
        <v>9467</v>
      </c>
      <c r="C2892" s="4" t="s">
        <v>53</v>
      </c>
      <c r="D2892" s="4" t="s">
        <v>8680</v>
      </c>
      <c r="E2892" s="10">
        <f>IFERROR(VLOOKUP(A2892,admin4_MMI_ALL!$A$2:$B$3312,2,FALSE),3.5)</f>
        <v>4.5059337615999997</v>
      </c>
      <c r="F2892" s="35">
        <f t="shared" si="315"/>
        <v>32057.803430337073</v>
      </c>
      <c r="G2892" s="5">
        <f t="shared" si="316"/>
        <v>6.6990148354837493E-4</v>
      </c>
      <c r="H2892">
        <f>admin4_POP_ALL!M2892</f>
        <v>4883</v>
      </c>
      <c r="I2892" s="5">
        <f t="shared" si="317"/>
        <v>5.0058793196596861E-2</v>
      </c>
      <c r="J2892">
        <f>admin4_POP_ALL!P2892</f>
        <v>374.47</v>
      </c>
      <c r="K2892" s="5">
        <f t="shared" si="321"/>
        <v>5.8986319747428055</v>
      </c>
      <c r="L2892" s="10">
        <f>admin4_VUL_ALL!N2892</f>
        <v>96.789336910051134</v>
      </c>
      <c r="M2892" s="5">
        <f t="shared" si="318"/>
        <v>9.6167701585450232</v>
      </c>
      <c r="N2892" s="10">
        <f>admin4_VUL_ALL!W2892</f>
        <v>31.046189957247044</v>
      </c>
      <c r="O2892" s="5">
        <f t="shared" si="319"/>
        <v>3.1429779249685401</v>
      </c>
      <c r="P2892" s="10">
        <f>admin4_VUL_ALL!X2892</f>
        <v>33.93</v>
      </c>
      <c r="Q2892" s="5">
        <f t="shared" si="320"/>
        <v>5.3205128205128203</v>
      </c>
      <c r="T2892"/>
      <c r="AC2892"/>
      <c r="AD2892"/>
    </row>
    <row r="2893" spans="1:30" ht="12.75" customHeight="1">
      <c r="A2893" s="4" t="s">
        <v>1167</v>
      </c>
      <c r="B2893" s="4" t="s">
        <v>9469</v>
      </c>
      <c r="C2893" s="4" t="s">
        <v>53</v>
      </c>
      <c r="D2893" s="4" t="s">
        <v>8680</v>
      </c>
      <c r="E2893" s="10">
        <f>IFERROR(VLOOKUP(A2893,admin4_MMI_ALL!$A$2:$B$3312,2,FALSE),3.5)</f>
        <v>4.4586458206200001</v>
      </c>
      <c r="F2893" s="35">
        <f t="shared" si="315"/>
        <v>28750.527718979942</v>
      </c>
      <c r="G2893" s="5">
        <f t="shared" si="316"/>
        <v>5.9322702110170262E-4</v>
      </c>
      <c r="H2893">
        <f>admin4_POP_ALL!M2893</f>
        <v>3155</v>
      </c>
      <c r="I2893" s="5">
        <f t="shared" si="317"/>
        <v>3.2343946863662321E-2</v>
      </c>
      <c r="J2893">
        <f>admin4_POP_ALL!P2893</f>
        <v>100.58</v>
      </c>
      <c r="K2893" s="5">
        <f t="shared" si="321"/>
        <v>4.5900369031494117</v>
      </c>
      <c r="L2893" s="10">
        <f>admin4_VUL_ALL!N2893</f>
        <v>96.789336910051134</v>
      </c>
      <c r="M2893" s="5">
        <f t="shared" si="318"/>
        <v>9.6167701585450232</v>
      </c>
      <c r="N2893" s="10">
        <f>admin4_VUL_ALL!W2893</f>
        <v>31.046189957247044</v>
      </c>
      <c r="O2893" s="5">
        <f t="shared" si="319"/>
        <v>3.1429779249685401</v>
      </c>
      <c r="P2893" s="10">
        <f>admin4_VUL_ALL!X2893</f>
        <v>33.93</v>
      </c>
      <c r="Q2893" s="5">
        <f t="shared" si="320"/>
        <v>5.3205128205128203</v>
      </c>
      <c r="T2893"/>
      <c r="AC2893"/>
      <c r="AD2893"/>
    </row>
    <row r="2894" spans="1:30" ht="12.75" customHeight="1">
      <c r="A2894" s="4" t="s">
        <v>1166</v>
      </c>
      <c r="B2894" s="4" t="s">
        <v>9471</v>
      </c>
      <c r="C2894" s="4" t="s">
        <v>53</v>
      </c>
      <c r="D2894" s="4" t="s">
        <v>8680</v>
      </c>
      <c r="E2894" s="10">
        <f>IFERROR(VLOOKUP(A2894,admin4_MMI_ALL!$A$2:$B$3312,2,FALSE),3.5)</f>
        <v>4.49940633774</v>
      </c>
      <c r="F2894" s="35">
        <f t="shared" si="315"/>
        <v>31579.579129620837</v>
      </c>
      <c r="G2894" s="5">
        <f t="shared" si="316"/>
        <v>6.5881453634876984E-4</v>
      </c>
      <c r="H2894">
        <f>admin4_POP_ALL!M2894</f>
        <v>3623</v>
      </c>
      <c r="I2894" s="5">
        <f t="shared" si="317"/>
        <v>3.7141717745498758E-2</v>
      </c>
      <c r="J2894">
        <f>admin4_POP_ALL!P2894</f>
        <v>88.94</v>
      </c>
      <c r="K2894" s="5">
        <f t="shared" si="321"/>
        <v>4.4676033798366745</v>
      </c>
      <c r="L2894" s="10">
        <f>admin4_VUL_ALL!N2894</f>
        <v>96.789336910051134</v>
      </c>
      <c r="M2894" s="5">
        <f t="shared" si="318"/>
        <v>9.6167701585450232</v>
      </c>
      <c r="N2894" s="10">
        <f>admin4_VUL_ALL!W2894</f>
        <v>31.046189957247044</v>
      </c>
      <c r="O2894" s="5">
        <f t="shared" si="319"/>
        <v>3.1429779249685401</v>
      </c>
      <c r="P2894" s="10">
        <f>admin4_VUL_ALL!X2894</f>
        <v>33.93</v>
      </c>
      <c r="Q2894" s="5">
        <f t="shared" si="320"/>
        <v>5.3205128205128203</v>
      </c>
      <c r="T2894"/>
      <c r="AC2894"/>
      <c r="AD2894"/>
    </row>
    <row r="2895" spans="1:30" ht="12.75" customHeight="1">
      <c r="A2895" s="4" t="s">
        <v>1165</v>
      </c>
      <c r="B2895" s="4" t="s">
        <v>9473</v>
      </c>
      <c r="C2895" s="4" t="s">
        <v>53</v>
      </c>
      <c r="D2895" s="4" t="s">
        <v>8680</v>
      </c>
      <c r="E2895" s="10">
        <f>IFERROR(VLOOKUP(A2895,admin4_MMI_ALL!$A$2:$B$3312,2,FALSE),3.5)</f>
        <v>4.5162067413300004</v>
      </c>
      <c r="F2895" s="35">
        <f t="shared" si="315"/>
        <v>32825.15166152321</v>
      </c>
      <c r="G2895" s="5">
        <f t="shared" si="316"/>
        <v>6.8769135602062144E-4</v>
      </c>
      <c r="H2895">
        <f>admin4_POP_ALL!M2895</f>
        <v>4264</v>
      </c>
      <c r="I2895" s="5">
        <f t="shared" si="317"/>
        <v>4.3713023590065334E-2</v>
      </c>
      <c r="J2895">
        <f>admin4_POP_ALL!P2895</f>
        <v>138.6</v>
      </c>
      <c r="K2895" s="5">
        <f t="shared" si="321"/>
        <v>4.909221055793048</v>
      </c>
      <c r="L2895" s="10">
        <f>admin4_VUL_ALL!N2895</f>
        <v>96.789336910051134</v>
      </c>
      <c r="M2895" s="5">
        <f t="shared" si="318"/>
        <v>9.6167701585450232</v>
      </c>
      <c r="N2895" s="10">
        <f>admin4_VUL_ALL!W2895</f>
        <v>31.046189957247044</v>
      </c>
      <c r="O2895" s="5">
        <f t="shared" si="319"/>
        <v>3.1429779249685401</v>
      </c>
      <c r="P2895" s="10">
        <f>admin4_VUL_ALL!X2895</f>
        <v>33.93</v>
      </c>
      <c r="Q2895" s="5">
        <f t="shared" si="320"/>
        <v>5.3205128205128203</v>
      </c>
      <c r="T2895"/>
      <c r="AC2895"/>
      <c r="AD2895"/>
    </row>
    <row r="2896" spans="1:30" ht="12.75" customHeight="1">
      <c r="A2896" s="4" t="s">
        <v>1164</v>
      </c>
      <c r="B2896" s="4" t="s">
        <v>9475</v>
      </c>
      <c r="C2896" s="4" t="s">
        <v>53</v>
      </c>
      <c r="D2896" s="4" t="s">
        <v>8680</v>
      </c>
      <c r="E2896" s="10">
        <f>IFERROR(VLOOKUP(A2896,admin4_MMI_ALL!$A$2:$B$3312,2,FALSE),3.5)</f>
        <v>4.4231986999500004</v>
      </c>
      <c r="F2896" s="35">
        <f t="shared" si="315"/>
        <v>26497.121670179778</v>
      </c>
      <c r="G2896" s="5">
        <f t="shared" si="316"/>
        <v>5.4098502117635235E-4</v>
      </c>
      <c r="H2896">
        <f>admin4_POP_ALL!M2896</f>
        <v>5460</v>
      </c>
      <c r="I2896" s="5">
        <f t="shared" si="317"/>
        <v>5.5973993621425126E-2</v>
      </c>
      <c r="J2896">
        <f>admin4_POP_ALL!P2896</f>
        <v>146.47999999999999</v>
      </c>
      <c r="K2896" s="5">
        <f t="shared" si="321"/>
        <v>4.9642670281523067</v>
      </c>
      <c r="L2896" s="10">
        <f>admin4_VUL_ALL!N2896</f>
        <v>96.789336910051134</v>
      </c>
      <c r="M2896" s="5">
        <f t="shared" si="318"/>
        <v>9.6167701585450232</v>
      </c>
      <c r="N2896" s="10">
        <f>admin4_VUL_ALL!W2896</f>
        <v>31.046189957247044</v>
      </c>
      <c r="O2896" s="5">
        <f t="shared" si="319"/>
        <v>3.1429779249685401</v>
      </c>
      <c r="P2896" s="10">
        <f>admin4_VUL_ALL!X2896</f>
        <v>33.93</v>
      </c>
      <c r="Q2896" s="5">
        <f t="shared" si="320"/>
        <v>5.3205128205128203</v>
      </c>
      <c r="T2896"/>
      <c r="AC2896"/>
      <c r="AD2896"/>
    </row>
    <row r="2897" spans="1:30" ht="12.75" customHeight="1">
      <c r="A2897" s="4" t="s">
        <v>1163</v>
      </c>
      <c r="B2897" s="4" t="s">
        <v>9477</v>
      </c>
      <c r="C2897" s="4" t="s">
        <v>53</v>
      </c>
      <c r="D2897" s="4" t="s">
        <v>8680</v>
      </c>
      <c r="E2897" s="10">
        <f>IFERROR(VLOOKUP(A2897,admin4_MMI_ALL!$A$2:$B$3312,2,FALSE),3.5)</f>
        <v>4.6220531463599999</v>
      </c>
      <c r="F2897" s="35">
        <f t="shared" si="315"/>
        <v>41884.481770440412</v>
      </c>
      <c r="G2897" s="5">
        <f t="shared" si="316"/>
        <v>8.9771898203404017E-4</v>
      </c>
      <c r="H2897">
        <f>admin4_POP_ALL!M2897</f>
        <v>3970</v>
      </c>
      <c r="I2897" s="5">
        <f t="shared" si="317"/>
        <v>4.0699039318142442E-2</v>
      </c>
      <c r="J2897">
        <f>admin4_POP_ALL!P2897</f>
        <v>136.41999999999999</v>
      </c>
      <c r="K2897" s="5">
        <f t="shared" si="321"/>
        <v>4.8934392480314832</v>
      </c>
      <c r="L2897" s="10">
        <f>admin4_VUL_ALL!N2897</f>
        <v>96.789336910051134</v>
      </c>
      <c r="M2897" s="5">
        <f t="shared" si="318"/>
        <v>9.6167701585450232</v>
      </c>
      <c r="N2897" s="10">
        <f>admin4_VUL_ALL!W2897</f>
        <v>31.046189957247044</v>
      </c>
      <c r="O2897" s="5">
        <f t="shared" si="319"/>
        <v>3.1429779249685401</v>
      </c>
      <c r="P2897" s="10">
        <f>admin4_VUL_ALL!X2897</f>
        <v>33.93</v>
      </c>
      <c r="Q2897" s="5">
        <f t="shared" si="320"/>
        <v>5.3205128205128203</v>
      </c>
      <c r="T2897"/>
      <c r="AC2897"/>
      <c r="AD2897"/>
    </row>
    <row r="2898" spans="1:30" ht="12.75" customHeight="1">
      <c r="A2898" s="4" t="s">
        <v>1162</v>
      </c>
      <c r="B2898" s="4" t="s">
        <v>9479</v>
      </c>
      <c r="C2898" s="4" t="s">
        <v>53</v>
      </c>
      <c r="D2898" s="4" t="s">
        <v>8680</v>
      </c>
      <c r="E2898" s="10">
        <f>IFERROR(VLOOKUP(A2898,admin4_MMI_ALL!$A$2:$B$3312,2,FALSE),3.5)</f>
        <v>4.4649739265399999</v>
      </c>
      <c r="F2898" s="35">
        <f t="shared" si="315"/>
        <v>29172.518675593808</v>
      </c>
      <c r="G2898" s="5">
        <f t="shared" si="316"/>
        <v>6.0301027855575026E-4</v>
      </c>
      <c r="H2898">
        <f>admin4_POP_ALL!M2898</f>
        <v>4301</v>
      </c>
      <c r="I2898" s="5">
        <f t="shared" si="317"/>
        <v>4.4092334535851548E-2</v>
      </c>
      <c r="J2898">
        <f>admin4_POP_ALL!P2898</f>
        <v>199.21</v>
      </c>
      <c r="K2898" s="5">
        <f t="shared" si="321"/>
        <v>5.2703429027616924</v>
      </c>
      <c r="L2898" s="10">
        <f>admin4_VUL_ALL!N2898</f>
        <v>96.789336910051134</v>
      </c>
      <c r="M2898" s="5">
        <f t="shared" si="318"/>
        <v>9.6167701585450232</v>
      </c>
      <c r="N2898" s="10">
        <f>admin4_VUL_ALL!W2898</f>
        <v>31.046189957247044</v>
      </c>
      <c r="O2898" s="5">
        <f t="shared" si="319"/>
        <v>3.1429779249685401</v>
      </c>
      <c r="P2898" s="10">
        <f>admin4_VUL_ALL!X2898</f>
        <v>33.93</v>
      </c>
      <c r="Q2898" s="5">
        <f t="shared" si="320"/>
        <v>5.3205128205128203</v>
      </c>
      <c r="T2898"/>
      <c r="AC2898"/>
      <c r="AD2898"/>
    </row>
    <row r="2899" spans="1:30" ht="12.75" customHeight="1">
      <c r="A2899" s="4" t="s">
        <v>1161</v>
      </c>
      <c r="B2899" s="4" t="s">
        <v>9481</v>
      </c>
      <c r="C2899" s="4" t="s">
        <v>53</v>
      </c>
      <c r="D2899" s="4" t="s">
        <v>8680</v>
      </c>
      <c r="E2899" s="10">
        <f>IFERROR(VLOOKUP(A2899,admin4_MMI_ALL!$A$2:$B$3312,2,FALSE),3.5)</f>
        <v>4.6151161193799997</v>
      </c>
      <c r="F2899" s="35">
        <f t="shared" si="315"/>
        <v>41220.77183014599</v>
      </c>
      <c r="G2899" s="5">
        <f t="shared" si="316"/>
        <v>8.8233181527384743E-4</v>
      </c>
      <c r="H2899">
        <f>admin4_POP_ALL!M2899</f>
        <v>4087</v>
      </c>
      <c r="I2899" s="5">
        <f t="shared" si="317"/>
        <v>4.1898482038601546E-2</v>
      </c>
      <c r="J2899">
        <f>admin4_POP_ALL!P2899</f>
        <v>221.32</v>
      </c>
      <c r="K2899" s="5">
        <f t="shared" si="321"/>
        <v>5.3751155333962384</v>
      </c>
      <c r="L2899" s="10">
        <f>admin4_VUL_ALL!N2899</f>
        <v>96.789336910051134</v>
      </c>
      <c r="M2899" s="5">
        <f t="shared" si="318"/>
        <v>9.6167701585450232</v>
      </c>
      <c r="N2899" s="10">
        <f>admin4_VUL_ALL!W2899</f>
        <v>31.046189957247044</v>
      </c>
      <c r="O2899" s="5">
        <f t="shared" si="319"/>
        <v>3.1429779249685401</v>
      </c>
      <c r="P2899" s="10">
        <f>admin4_VUL_ALL!X2899</f>
        <v>33.93</v>
      </c>
      <c r="Q2899" s="5">
        <f t="shared" si="320"/>
        <v>5.3205128205128203</v>
      </c>
      <c r="T2899"/>
      <c r="AC2899"/>
      <c r="AD2899"/>
    </row>
    <row r="2900" spans="1:30" ht="12.75" customHeight="1">
      <c r="A2900" s="4" t="s">
        <v>1160</v>
      </c>
      <c r="B2900" s="4" t="s">
        <v>9483</v>
      </c>
      <c r="C2900" s="4" t="s">
        <v>53</v>
      </c>
      <c r="D2900" s="4" t="s">
        <v>8680</v>
      </c>
      <c r="E2900" s="10">
        <f>IFERROR(VLOOKUP(A2900,admin4_MMI_ALL!$A$2:$B$3312,2,FALSE),3.5)</f>
        <v>4.6721944809</v>
      </c>
      <c r="F2900" s="35">
        <f t="shared" si="315"/>
        <v>47010.457845369521</v>
      </c>
      <c r="G2900" s="5">
        <f t="shared" si="316"/>
        <v>1.016557414133919E-3</v>
      </c>
      <c r="H2900">
        <f>admin4_POP_ALL!M2900</f>
        <v>5977</v>
      </c>
      <c r="I2900" s="5">
        <f t="shared" si="317"/>
        <v>6.1274095215248715E-2</v>
      </c>
      <c r="J2900">
        <f>admin4_POP_ALL!P2900</f>
        <v>166.82</v>
      </c>
      <c r="K2900" s="5">
        <f t="shared" si="321"/>
        <v>5.093703679409761</v>
      </c>
      <c r="L2900" s="10">
        <f>admin4_VUL_ALL!N2900</f>
        <v>96.789336910051134</v>
      </c>
      <c r="M2900" s="5">
        <f t="shared" si="318"/>
        <v>9.6167701585450232</v>
      </c>
      <c r="N2900" s="10">
        <f>admin4_VUL_ALL!W2900</f>
        <v>31.046189957247044</v>
      </c>
      <c r="O2900" s="5">
        <f t="shared" si="319"/>
        <v>3.1429779249685401</v>
      </c>
      <c r="P2900" s="10">
        <f>admin4_VUL_ALL!X2900</f>
        <v>33.93</v>
      </c>
      <c r="Q2900" s="5">
        <f t="shared" si="320"/>
        <v>5.3205128205128203</v>
      </c>
      <c r="T2900"/>
      <c r="AC2900"/>
      <c r="AD2900"/>
    </row>
    <row r="2901" spans="1:30" ht="12.75" customHeight="1">
      <c r="A2901" s="4" t="s">
        <v>1159</v>
      </c>
      <c r="B2901" s="4" t="s">
        <v>9485</v>
      </c>
      <c r="C2901" s="4" t="s">
        <v>53</v>
      </c>
      <c r="D2901" s="4" t="s">
        <v>8680</v>
      </c>
      <c r="E2901" s="10">
        <f>IFERROR(VLOOKUP(A2901,admin4_MMI_ALL!$A$2:$B$3312,2,FALSE),3.5)</f>
        <v>4.5801591873199996</v>
      </c>
      <c r="F2901" s="35">
        <f t="shared" si="315"/>
        <v>38032.877737831339</v>
      </c>
      <c r="G2901" s="5">
        <f t="shared" si="316"/>
        <v>8.0842504511078554E-4</v>
      </c>
      <c r="H2901">
        <f>admin4_POP_ALL!M2901</f>
        <v>3256</v>
      </c>
      <c r="I2901" s="5">
        <f t="shared" si="317"/>
        <v>3.3379363229186852E-2</v>
      </c>
      <c r="J2901">
        <f>admin4_POP_ALL!P2901</f>
        <v>237.04</v>
      </c>
      <c r="K2901" s="5">
        <f t="shared" si="321"/>
        <v>5.443423543058227</v>
      </c>
      <c r="L2901" s="10">
        <f>admin4_VUL_ALL!N2901</f>
        <v>96.789336910051134</v>
      </c>
      <c r="M2901" s="5">
        <f t="shared" si="318"/>
        <v>9.6167701585450232</v>
      </c>
      <c r="N2901" s="10">
        <f>admin4_VUL_ALL!W2901</f>
        <v>31.046189957247044</v>
      </c>
      <c r="O2901" s="5">
        <f t="shared" si="319"/>
        <v>3.1429779249685401</v>
      </c>
      <c r="P2901" s="10">
        <f>admin4_VUL_ALL!X2901</f>
        <v>33.93</v>
      </c>
      <c r="Q2901" s="5">
        <f t="shared" si="320"/>
        <v>5.3205128205128203</v>
      </c>
      <c r="T2901"/>
      <c r="AC2901"/>
      <c r="AD2901"/>
    </row>
    <row r="2902" spans="1:30" ht="12.75" customHeight="1">
      <c r="A2902" s="4" t="s">
        <v>1158</v>
      </c>
      <c r="B2902" s="4" t="s">
        <v>9487</v>
      </c>
      <c r="C2902" s="4" t="s">
        <v>53</v>
      </c>
      <c r="D2902" s="4" t="s">
        <v>8680</v>
      </c>
      <c r="E2902" s="10">
        <f>IFERROR(VLOOKUP(A2902,admin4_MMI_ALL!$A$2:$B$3312,2,FALSE),3.5)</f>
        <v>4.3791637420700003</v>
      </c>
      <c r="F2902" s="35">
        <f t="shared" si="315"/>
        <v>23942.182784917277</v>
      </c>
      <c r="G2902" s="5">
        <f t="shared" si="316"/>
        <v>4.8175241322084085E-4</v>
      </c>
      <c r="H2902">
        <f>admin4_POP_ALL!M2902</f>
        <v>3439</v>
      </c>
      <c r="I2902" s="5">
        <f t="shared" si="317"/>
        <v>3.5255414663751095E-2</v>
      </c>
      <c r="J2902">
        <f>admin4_POP_ALL!P2902</f>
        <v>79.45</v>
      </c>
      <c r="K2902" s="5">
        <f t="shared" si="321"/>
        <v>4.3552811335918209</v>
      </c>
      <c r="L2902" s="10">
        <f>admin4_VUL_ALL!N2902</f>
        <v>96.789336910051134</v>
      </c>
      <c r="M2902" s="5">
        <f t="shared" si="318"/>
        <v>9.6167701585450232</v>
      </c>
      <c r="N2902" s="10">
        <f>admin4_VUL_ALL!W2902</f>
        <v>31.046189957247044</v>
      </c>
      <c r="O2902" s="5">
        <f t="shared" si="319"/>
        <v>3.1429779249685401</v>
      </c>
      <c r="P2902" s="10">
        <f>admin4_VUL_ALL!X2902</f>
        <v>33.93</v>
      </c>
      <c r="Q2902" s="5">
        <f t="shared" si="320"/>
        <v>5.3205128205128203</v>
      </c>
      <c r="T2902"/>
      <c r="AC2902"/>
      <c r="AD2902"/>
    </row>
    <row r="2903" spans="1:30" ht="12.75" customHeight="1">
      <c r="A2903" s="4" t="s">
        <v>1157</v>
      </c>
      <c r="B2903" s="4" t="s">
        <v>9489</v>
      </c>
      <c r="C2903" s="4" t="s">
        <v>53</v>
      </c>
      <c r="D2903" s="4" t="s">
        <v>8680</v>
      </c>
      <c r="E2903" s="10">
        <f>IFERROR(VLOOKUP(A2903,admin4_MMI_ALL!$A$2:$B$3312,2,FALSE),3.5)</f>
        <v>4.5976934432999998</v>
      </c>
      <c r="F2903" s="35">
        <f t="shared" si="315"/>
        <v>39599.84110359515</v>
      </c>
      <c r="G2903" s="5">
        <f t="shared" si="316"/>
        <v>8.447528521124785E-4</v>
      </c>
      <c r="H2903">
        <f>admin4_POP_ALL!M2903</f>
        <v>3545</v>
      </c>
      <c r="I2903" s="5">
        <f t="shared" si="317"/>
        <v>3.6342089265192681E-2</v>
      </c>
      <c r="J2903">
        <f>admin4_POP_ALL!P2903</f>
        <v>118.77</v>
      </c>
      <c r="K2903" s="5">
        <f t="shared" si="321"/>
        <v>4.7555182335240085</v>
      </c>
      <c r="L2903" s="10">
        <f>admin4_VUL_ALL!N2903</f>
        <v>96.789336910051134</v>
      </c>
      <c r="M2903" s="5">
        <f t="shared" si="318"/>
        <v>9.6167701585450232</v>
      </c>
      <c r="N2903" s="10">
        <f>admin4_VUL_ALL!W2903</f>
        <v>31.046189957247044</v>
      </c>
      <c r="O2903" s="5">
        <f t="shared" si="319"/>
        <v>3.1429779249685401</v>
      </c>
      <c r="P2903" s="10">
        <f>admin4_VUL_ALL!X2903</f>
        <v>33.93</v>
      </c>
      <c r="Q2903" s="5">
        <f t="shared" si="320"/>
        <v>5.3205128205128203</v>
      </c>
      <c r="T2903"/>
      <c r="AC2903"/>
      <c r="AD2903"/>
    </row>
    <row r="2904" spans="1:30" ht="12.75" customHeight="1">
      <c r="A2904" s="4" t="s">
        <v>1156</v>
      </c>
      <c r="B2904" s="4" t="s">
        <v>6351</v>
      </c>
      <c r="C2904" s="4" t="s">
        <v>53</v>
      </c>
      <c r="D2904" s="4" t="s">
        <v>8680</v>
      </c>
      <c r="E2904" s="10">
        <f>IFERROR(VLOOKUP(A2904,admin4_MMI_ALL!$A$2:$B$3312,2,FALSE),3.5)</f>
        <v>4.5636582374600003</v>
      </c>
      <c r="F2904" s="35">
        <f t="shared" si="315"/>
        <v>36614.932467345578</v>
      </c>
      <c r="G2904" s="5">
        <f t="shared" si="316"/>
        <v>7.7555200975423701E-4</v>
      </c>
      <c r="H2904">
        <f>admin4_POP_ALL!M2904</f>
        <v>5014</v>
      </c>
      <c r="I2904" s="5">
        <f t="shared" si="317"/>
        <v>5.1401758977623724E-2</v>
      </c>
      <c r="J2904">
        <f>admin4_POP_ALL!P2904</f>
        <v>269.57</v>
      </c>
      <c r="K2904" s="5">
        <f t="shared" si="321"/>
        <v>5.5714393760702823</v>
      </c>
      <c r="L2904" s="10">
        <f>admin4_VUL_ALL!N2904</f>
        <v>96.789336910051134</v>
      </c>
      <c r="M2904" s="5">
        <f t="shared" si="318"/>
        <v>9.6167701585450232</v>
      </c>
      <c r="N2904" s="10">
        <f>admin4_VUL_ALL!W2904</f>
        <v>31.046189957247044</v>
      </c>
      <c r="O2904" s="5">
        <f t="shared" si="319"/>
        <v>3.1429779249685401</v>
      </c>
      <c r="P2904" s="10">
        <f>admin4_VUL_ALL!X2904</f>
        <v>33.93</v>
      </c>
      <c r="Q2904" s="5">
        <f t="shared" si="320"/>
        <v>5.3205128205128203</v>
      </c>
      <c r="T2904"/>
      <c r="AC2904"/>
      <c r="AD2904"/>
    </row>
    <row r="2905" spans="1:30" ht="12.75" customHeight="1">
      <c r="A2905" s="4" t="s">
        <v>1155</v>
      </c>
      <c r="B2905" s="4" t="s">
        <v>9492</v>
      </c>
      <c r="C2905" s="4" t="s">
        <v>53</v>
      </c>
      <c r="D2905" s="4" t="s">
        <v>8680</v>
      </c>
      <c r="E2905" s="10">
        <f>IFERROR(VLOOKUP(A2905,admin4_MMI_ALL!$A$2:$B$3312,2,FALSE),3.5)</f>
        <v>4.5909318924000004</v>
      </c>
      <c r="F2905" s="35">
        <f t="shared" si="315"/>
        <v>38988.083938684467</v>
      </c>
      <c r="G2905" s="5">
        <f t="shared" si="316"/>
        <v>8.3057013622751254E-4</v>
      </c>
      <c r="H2905">
        <f>admin4_POP_ALL!M2905</f>
        <v>4669</v>
      </c>
      <c r="I2905" s="5">
        <f t="shared" si="317"/>
        <v>4.7864940699346867E-2</v>
      </c>
      <c r="J2905">
        <f>admin4_POP_ALL!P2905</f>
        <v>210.98</v>
      </c>
      <c r="K2905" s="5">
        <f t="shared" si="321"/>
        <v>5.3274863012233586</v>
      </c>
      <c r="L2905" s="10">
        <f>admin4_VUL_ALL!N2905</f>
        <v>96.789336910051134</v>
      </c>
      <c r="M2905" s="5">
        <f t="shared" si="318"/>
        <v>9.6167701585450232</v>
      </c>
      <c r="N2905" s="10">
        <f>admin4_VUL_ALL!W2905</f>
        <v>31.046189957247044</v>
      </c>
      <c r="O2905" s="5">
        <f t="shared" si="319"/>
        <v>3.1429779249685401</v>
      </c>
      <c r="P2905" s="10">
        <f>admin4_VUL_ALL!X2905</f>
        <v>33.93</v>
      </c>
      <c r="Q2905" s="5">
        <f t="shared" si="320"/>
        <v>5.3205128205128203</v>
      </c>
      <c r="T2905"/>
      <c r="AC2905"/>
      <c r="AD2905"/>
    </row>
    <row r="2906" spans="1:30" ht="12.75" customHeight="1">
      <c r="A2906" s="4" t="s">
        <v>1154</v>
      </c>
      <c r="B2906" s="4" t="s">
        <v>9145</v>
      </c>
      <c r="C2906" s="4" t="s">
        <v>53</v>
      </c>
      <c r="D2906" s="4" t="s">
        <v>8680</v>
      </c>
      <c r="E2906" s="10">
        <f>IFERROR(VLOOKUP(A2906,admin4_MMI_ALL!$A$2:$B$3312,2,FALSE),3.5)</f>
        <v>4.4524211883499998</v>
      </c>
      <c r="F2906" s="35">
        <f t="shared" si="315"/>
        <v>28341.392740631225</v>
      </c>
      <c r="G2906" s="5">
        <f t="shared" si="316"/>
        <v>5.8374181113711042E-4</v>
      </c>
      <c r="H2906">
        <f>admin4_POP_ALL!M2906</f>
        <v>3230</v>
      </c>
      <c r="I2906" s="5">
        <f t="shared" si="317"/>
        <v>3.3112820402418162E-2</v>
      </c>
      <c r="J2906">
        <f>admin4_POP_ALL!P2906</f>
        <v>255.02</v>
      </c>
      <c r="K2906" s="5">
        <f t="shared" si="321"/>
        <v>5.5162049526550936</v>
      </c>
      <c r="L2906" s="10">
        <f>admin4_VUL_ALL!N2906</f>
        <v>96.789336910051134</v>
      </c>
      <c r="M2906" s="5">
        <f t="shared" si="318"/>
        <v>9.6167701585450232</v>
      </c>
      <c r="N2906" s="10">
        <f>admin4_VUL_ALL!W2906</f>
        <v>31.046189957247044</v>
      </c>
      <c r="O2906" s="5">
        <f t="shared" si="319"/>
        <v>3.1429779249685401</v>
      </c>
      <c r="P2906" s="10">
        <f>admin4_VUL_ALL!X2906</f>
        <v>33.93</v>
      </c>
      <c r="Q2906" s="5">
        <f t="shared" si="320"/>
        <v>5.3205128205128203</v>
      </c>
      <c r="T2906"/>
      <c r="AC2906"/>
      <c r="AD2906"/>
    </row>
    <row r="2907" spans="1:30" ht="12.75" customHeight="1">
      <c r="A2907" s="4" t="s">
        <v>1153</v>
      </c>
      <c r="B2907" s="4" t="s">
        <v>9495</v>
      </c>
      <c r="C2907" s="4" t="s">
        <v>53</v>
      </c>
      <c r="D2907" s="4" t="s">
        <v>8680</v>
      </c>
      <c r="E2907" s="10">
        <f>IFERROR(VLOOKUP(A2907,admin4_MMI_ALL!$A$2:$B$3312,2,FALSE),3.5)</f>
        <v>4.5114402771000002</v>
      </c>
      <c r="F2907" s="35">
        <f t="shared" si="315"/>
        <v>32466.859162781624</v>
      </c>
      <c r="G2907" s="5">
        <f t="shared" si="316"/>
        <v>6.7938485630989333E-4</v>
      </c>
      <c r="H2907">
        <f>admin4_POP_ALL!M2907</f>
        <v>6285</v>
      </c>
      <c r="I2907" s="5">
        <f t="shared" si="317"/>
        <v>6.4431602547739358E-2</v>
      </c>
      <c r="J2907">
        <f>admin4_POP_ALL!P2907</f>
        <v>255.94</v>
      </c>
      <c r="K2907" s="5">
        <f t="shared" si="321"/>
        <v>5.519789685791558</v>
      </c>
      <c r="L2907" s="10">
        <f>admin4_VUL_ALL!N2907</f>
        <v>96.789336910051134</v>
      </c>
      <c r="M2907" s="5">
        <f t="shared" si="318"/>
        <v>9.6167701585450232</v>
      </c>
      <c r="N2907" s="10">
        <f>admin4_VUL_ALL!W2907</f>
        <v>31.046189957247044</v>
      </c>
      <c r="O2907" s="5">
        <f t="shared" si="319"/>
        <v>3.1429779249685401</v>
      </c>
      <c r="P2907" s="10">
        <f>admin4_VUL_ALL!X2907</f>
        <v>33.93</v>
      </c>
      <c r="Q2907" s="5">
        <f t="shared" si="320"/>
        <v>5.3205128205128203</v>
      </c>
      <c r="T2907"/>
      <c r="AC2907"/>
      <c r="AD2907"/>
    </row>
    <row r="2908" spans="1:30" ht="12.75" customHeight="1">
      <c r="A2908" s="4" t="s">
        <v>1152</v>
      </c>
      <c r="B2908" s="4" t="s">
        <v>9497</v>
      </c>
      <c r="C2908" s="4" t="s">
        <v>53</v>
      </c>
      <c r="D2908" s="4" t="s">
        <v>8680</v>
      </c>
      <c r="E2908" s="10">
        <f>IFERROR(VLOOKUP(A2908,admin4_MMI_ALL!$A$2:$B$3312,2,FALSE),3.5)</f>
        <v>4.4371914863599997</v>
      </c>
      <c r="F2908" s="35">
        <f t="shared" si="315"/>
        <v>27364.750095056814</v>
      </c>
      <c r="G2908" s="5">
        <f t="shared" si="316"/>
        <v>5.6109974667457863E-4</v>
      </c>
      <c r="H2908">
        <f>admin4_POP_ALL!M2908</f>
        <v>3118</v>
      </c>
      <c r="I2908" s="5">
        <f t="shared" si="317"/>
        <v>3.19646359178761E-2</v>
      </c>
      <c r="J2908">
        <f>admin4_POP_ALL!P2908</f>
        <v>141.27000000000001</v>
      </c>
      <c r="K2908" s="5">
        <f t="shared" si="321"/>
        <v>4.9282153660088399</v>
      </c>
      <c r="L2908" s="10">
        <f>admin4_VUL_ALL!N2908</f>
        <v>96.789336910051134</v>
      </c>
      <c r="M2908" s="5">
        <f t="shared" si="318"/>
        <v>9.6167701585450232</v>
      </c>
      <c r="N2908" s="10">
        <f>admin4_VUL_ALL!W2908</f>
        <v>31.046189957247044</v>
      </c>
      <c r="O2908" s="5">
        <f t="shared" si="319"/>
        <v>3.1429779249685401</v>
      </c>
      <c r="P2908" s="10">
        <f>admin4_VUL_ALL!X2908</f>
        <v>33.93</v>
      </c>
      <c r="Q2908" s="5">
        <f t="shared" si="320"/>
        <v>5.3205128205128203</v>
      </c>
      <c r="T2908"/>
      <c r="AC2908"/>
      <c r="AD2908"/>
    </row>
    <row r="2909" spans="1:30" ht="12.75" customHeight="1">
      <c r="A2909" s="4" t="s">
        <v>1151</v>
      </c>
      <c r="B2909" s="4" t="s">
        <v>9499</v>
      </c>
      <c r="C2909" s="4" t="s">
        <v>53</v>
      </c>
      <c r="D2909" s="4" t="s">
        <v>8680</v>
      </c>
      <c r="E2909" s="10">
        <f>IFERROR(VLOOKUP(A2909,admin4_MMI_ALL!$A$2:$B$3312,2,FALSE),3.5)</f>
        <v>4.6183824539199998</v>
      </c>
      <c r="F2909" s="35">
        <f t="shared" si="315"/>
        <v>41531.962567977345</v>
      </c>
      <c r="G2909" s="5">
        <f t="shared" si="316"/>
        <v>8.8954632794954172E-4</v>
      </c>
      <c r="H2909">
        <f>admin4_POP_ALL!M2909</f>
        <v>3356</v>
      </c>
      <c r="I2909" s="5">
        <f t="shared" si="317"/>
        <v>3.440452794752797E-2</v>
      </c>
      <c r="J2909">
        <f>admin4_POP_ALL!P2909</f>
        <v>444.33</v>
      </c>
      <c r="K2909" s="5">
        <f t="shared" si="321"/>
        <v>6.0689118560289508</v>
      </c>
      <c r="L2909" s="10">
        <f>admin4_VUL_ALL!N2909</f>
        <v>96.789336910051134</v>
      </c>
      <c r="M2909" s="5">
        <f t="shared" si="318"/>
        <v>9.6167701585450232</v>
      </c>
      <c r="N2909" s="10">
        <f>admin4_VUL_ALL!W2909</f>
        <v>31.046189957247044</v>
      </c>
      <c r="O2909" s="5">
        <f t="shared" si="319"/>
        <v>3.1429779249685401</v>
      </c>
      <c r="P2909" s="10">
        <f>admin4_VUL_ALL!X2909</f>
        <v>33.93</v>
      </c>
      <c r="Q2909" s="5">
        <f t="shared" si="320"/>
        <v>5.3205128205128203</v>
      </c>
      <c r="T2909"/>
      <c r="AC2909"/>
      <c r="AD2909"/>
    </row>
    <row r="2910" spans="1:30" ht="12.75" customHeight="1">
      <c r="A2910" s="4" t="s">
        <v>1150</v>
      </c>
      <c r="B2910" s="4" t="s">
        <v>9500</v>
      </c>
      <c r="C2910" s="4" t="s">
        <v>53</v>
      </c>
      <c r="D2910" s="4" t="s">
        <v>8680</v>
      </c>
      <c r="E2910" s="10">
        <f>IFERROR(VLOOKUP(A2910,admin4_MMI_ALL!$A$2:$B$3312,2,FALSE),3.5)</f>
        <v>4.4648113250700003</v>
      </c>
      <c r="F2910" s="35">
        <f t="shared" si="315"/>
        <v>29161.598420472732</v>
      </c>
      <c r="G2910" s="5">
        <f t="shared" si="316"/>
        <v>6.027571080419301E-4</v>
      </c>
      <c r="H2910">
        <f>admin4_POP_ALL!M2910</f>
        <v>3462</v>
      </c>
      <c r="I2910" s="5">
        <f t="shared" si="317"/>
        <v>3.5491202548969557E-2</v>
      </c>
      <c r="J2910">
        <f>admin4_POP_ALL!P2910</f>
        <v>176.5</v>
      </c>
      <c r="K2910" s="5">
        <f t="shared" si="321"/>
        <v>5.1498532984655156</v>
      </c>
      <c r="L2910" s="10">
        <f>admin4_VUL_ALL!N2910</f>
        <v>96.789336910051134</v>
      </c>
      <c r="M2910" s="5">
        <f t="shared" si="318"/>
        <v>9.6167701585450232</v>
      </c>
      <c r="N2910" s="10">
        <f>admin4_VUL_ALL!W2910</f>
        <v>31.046189957247044</v>
      </c>
      <c r="O2910" s="5">
        <f t="shared" si="319"/>
        <v>3.1429779249685401</v>
      </c>
      <c r="P2910" s="10">
        <f>admin4_VUL_ALL!X2910</f>
        <v>33.93</v>
      </c>
      <c r="Q2910" s="5">
        <f t="shared" si="320"/>
        <v>5.3205128205128203</v>
      </c>
      <c r="T2910"/>
      <c r="AC2910"/>
      <c r="AD2910"/>
    </row>
    <row r="2911" spans="1:30" ht="12.75" customHeight="1">
      <c r="A2911" s="4" t="s">
        <v>1149</v>
      </c>
      <c r="B2911" s="4" t="s">
        <v>9502</v>
      </c>
      <c r="C2911" s="4" t="s">
        <v>53</v>
      </c>
      <c r="D2911" s="4" t="s">
        <v>8680</v>
      </c>
      <c r="E2911" s="10">
        <f>IFERROR(VLOOKUP(A2911,admin4_MMI_ALL!$A$2:$B$3312,2,FALSE),3.5)</f>
        <v>4.6808409690900001</v>
      </c>
      <c r="F2911" s="35">
        <f t="shared" si="315"/>
        <v>47955.781094542443</v>
      </c>
      <c r="G2911" s="5">
        <f t="shared" si="316"/>
        <v>1.0384733831351645E-3</v>
      </c>
      <c r="H2911">
        <f>admin4_POP_ALL!M2911</f>
        <v>5732</v>
      </c>
      <c r="I2911" s="5">
        <f t="shared" si="317"/>
        <v>5.8762441655312969E-2</v>
      </c>
      <c r="J2911">
        <f>admin4_POP_ALL!P2911</f>
        <v>258.66000000000003</v>
      </c>
      <c r="K2911" s="5">
        <f t="shared" si="321"/>
        <v>5.5303131469769218</v>
      </c>
      <c r="L2911" s="10">
        <f>admin4_VUL_ALL!N2911</f>
        <v>96.789336910051134</v>
      </c>
      <c r="M2911" s="5">
        <f t="shared" si="318"/>
        <v>9.6167701585450232</v>
      </c>
      <c r="N2911" s="10">
        <f>admin4_VUL_ALL!W2911</f>
        <v>31.046189957247044</v>
      </c>
      <c r="O2911" s="5">
        <f t="shared" si="319"/>
        <v>3.1429779249685401</v>
      </c>
      <c r="P2911" s="10">
        <f>admin4_VUL_ALL!X2911</f>
        <v>33.93</v>
      </c>
      <c r="Q2911" s="5">
        <f t="shared" si="320"/>
        <v>5.3205128205128203</v>
      </c>
      <c r="T2911"/>
      <c r="AC2911"/>
      <c r="AD2911"/>
    </row>
    <row r="2912" spans="1:30" ht="12.75" customHeight="1">
      <c r="A2912" s="4" t="s">
        <v>1148</v>
      </c>
      <c r="B2912" s="4" t="s">
        <v>9504</v>
      </c>
      <c r="C2912" s="4" t="s">
        <v>53</v>
      </c>
      <c r="D2912" s="4" t="s">
        <v>8680</v>
      </c>
      <c r="E2912" s="10">
        <f>IFERROR(VLOOKUP(A2912,admin4_MMI_ALL!$A$2:$B$3312,2,FALSE),3.5)</f>
        <v>4.63709831238</v>
      </c>
      <c r="F2912" s="35">
        <f t="shared" si="315"/>
        <v>43360.902448952431</v>
      </c>
      <c r="G2912" s="5">
        <f t="shared" si="316"/>
        <v>9.3194768618510941E-4</v>
      </c>
      <c r="H2912">
        <f>admin4_POP_ALL!M2912</f>
        <v>4622</v>
      </c>
      <c r="I2912" s="5">
        <f t="shared" si="317"/>
        <v>4.7383113281726542E-2</v>
      </c>
      <c r="J2912">
        <f>admin4_POP_ALL!P2912</f>
        <v>139.51</v>
      </c>
      <c r="K2912" s="5">
        <f t="shared" si="321"/>
        <v>4.9157355660779114</v>
      </c>
      <c r="L2912" s="10">
        <f>admin4_VUL_ALL!N2912</f>
        <v>96.789336910051134</v>
      </c>
      <c r="M2912" s="5">
        <f t="shared" si="318"/>
        <v>9.6167701585450232</v>
      </c>
      <c r="N2912" s="10">
        <f>admin4_VUL_ALL!W2912</f>
        <v>31.046189957247044</v>
      </c>
      <c r="O2912" s="5">
        <f t="shared" si="319"/>
        <v>3.1429779249685401</v>
      </c>
      <c r="P2912" s="10">
        <f>admin4_VUL_ALL!X2912</f>
        <v>33.93</v>
      </c>
      <c r="Q2912" s="5">
        <f t="shared" si="320"/>
        <v>5.3205128205128203</v>
      </c>
      <c r="T2912"/>
      <c r="AC2912"/>
      <c r="AD2912"/>
    </row>
    <row r="2913" spans="1:30" ht="12.75" customHeight="1">
      <c r="A2913" s="4" t="s">
        <v>1147</v>
      </c>
      <c r="B2913" s="4" t="s">
        <v>9506</v>
      </c>
      <c r="C2913" s="4" t="s">
        <v>53</v>
      </c>
      <c r="D2913" s="4" t="s">
        <v>8680</v>
      </c>
      <c r="E2913" s="10">
        <f>IFERROR(VLOOKUP(A2913,admin4_MMI_ALL!$A$2:$B$3312,2,FALSE),3.5)</f>
        <v>4.4631891250600004</v>
      </c>
      <c r="F2913" s="35">
        <f t="shared" si="315"/>
        <v>29052.875636124769</v>
      </c>
      <c r="G2913" s="5">
        <f t="shared" si="316"/>
        <v>6.0023652561302682E-4</v>
      </c>
      <c r="H2913">
        <f>admin4_POP_ALL!M2913</f>
        <v>7760</v>
      </c>
      <c r="I2913" s="5">
        <f t="shared" si="317"/>
        <v>7.955278214327087E-2</v>
      </c>
      <c r="J2913">
        <f>admin4_POP_ALL!P2913</f>
        <v>199.52</v>
      </c>
      <c r="K2913" s="5">
        <f t="shared" si="321"/>
        <v>5.2718907863852982</v>
      </c>
      <c r="L2913" s="10">
        <f>admin4_VUL_ALL!N2913</f>
        <v>96.789336910051134</v>
      </c>
      <c r="M2913" s="5">
        <f t="shared" si="318"/>
        <v>9.6167701585450232</v>
      </c>
      <c r="N2913" s="10">
        <f>admin4_VUL_ALL!W2913</f>
        <v>31.046189957247044</v>
      </c>
      <c r="O2913" s="5">
        <f t="shared" si="319"/>
        <v>3.1429779249685401</v>
      </c>
      <c r="P2913" s="10">
        <f>admin4_VUL_ALL!X2913</f>
        <v>33.93</v>
      </c>
      <c r="Q2913" s="5">
        <f t="shared" si="320"/>
        <v>5.3205128205128203</v>
      </c>
      <c r="T2913"/>
      <c r="AC2913"/>
      <c r="AD2913"/>
    </row>
    <row r="2914" spans="1:30" ht="12.75" customHeight="1">
      <c r="A2914" s="4" t="s">
        <v>1146</v>
      </c>
      <c r="B2914" s="4" t="s">
        <v>9508</v>
      </c>
      <c r="C2914" s="4" t="s">
        <v>53</v>
      </c>
      <c r="D2914" s="4" t="s">
        <v>8680</v>
      </c>
      <c r="E2914" s="10">
        <f>IFERROR(VLOOKUP(A2914,admin4_MMI_ALL!$A$2:$B$3312,2,FALSE),3.5)</f>
        <v>4.5897049903899996</v>
      </c>
      <c r="F2914" s="35">
        <f t="shared" si="315"/>
        <v>38878.096230568961</v>
      </c>
      <c r="G2914" s="5">
        <f t="shared" si="316"/>
        <v>8.2802022834818504E-4</v>
      </c>
      <c r="H2914">
        <f>admin4_POP_ALL!M2914</f>
        <v>5135</v>
      </c>
      <c r="I2914" s="5">
        <f t="shared" si="317"/>
        <v>5.2642208286816483E-2</v>
      </c>
      <c r="J2914">
        <f>admin4_POP_ALL!P2914</f>
        <v>207.9</v>
      </c>
      <c r="K2914" s="5">
        <f t="shared" si="321"/>
        <v>5.3128468648821059</v>
      </c>
      <c r="L2914" s="10">
        <f>admin4_VUL_ALL!N2914</f>
        <v>96.789336910051134</v>
      </c>
      <c r="M2914" s="5">
        <f t="shared" si="318"/>
        <v>9.6167701585450232</v>
      </c>
      <c r="N2914" s="10">
        <f>admin4_VUL_ALL!W2914</f>
        <v>31.046189957247044</v>
      </c>
      <c r="O2914" s="5">
        <f t="shared" si="319"/>
        <v>3.1429779249685401</v>
      </c>
      <c r="P2914" s="10">
        <f>admin4_VUL_ALL!X2914</f>
        <v>33.93</v>
      </c>
      <c r="Q2914" s="5">
        <f t="shared" si="320"/>
        <v>5.3205128205128203</v>
      </c>
      <c r="T2914"/>
      <c r="AC2914"/>
      <c r="AD2914"/>
    </row>
    <row r="2915" spans="1:30" ht="12.75" customHeight="1">
      <c r="A2915" s="4" t="s">
        <v>1145</v>
      </c>
      <c r="B2915" s="4" t="s">
        <v>9509</v>
      </c>
      <c r="C2915" s="4" t="s">
        <v>53</v>
      </c>
      <c r="D2915" s="4" t="s">
        <v>8680</v>
      </c>
      <c r="E2915" s="10">
        <f>IFERROR(VLOOKUP(A2915,admin4_MMI_ALL!$A$2:$B$3312,2,FALSE),3.5)</f>
        <v>4.5742106437699999</v>
      </c>
      <c r="F2915" s="35">
        <f t="shared" si="315"/>
        <v>37515.491771589579</v>
      </c>
      <c r="G2915" s="5">
        <f t="shared" si="316"/>
        <v>7.964301906440679E-4</v>
      </c>
      <c r="H2915">
        <f>admin4_POP_ALL!M2915</f>
        <v>5860</v>
      </c>
      <c r="I2915" s="5">
        <f t="shared" si="317"/>
        <v>6.0074652494789604E-2</v>
      </c>
      <c r="J2915">
        <f>admin4_POP_ALL!P2915</f>
        <v>384.51</v>
      </c>
      <c r="K2915" s="5">
        <f t="shared" si="321"/>
        <v>5.9249700571243382</v>
      </c>
      <c r="L2915" s="10">
        <f>admin4_VUL_ALL!N2915</f>
        <v>96.789336910051134</v>
      </c>
      <c r="M2915" s="5">
        <f t="shared" si="318"/>
        <v>9.6167701585450232</v>
      </c>
      <c r="N2915" s="10">
        <f>admin4_VUL_ALL!W2915</f>
        <v>31.046189957247044</v>
      </c>
      <c r="O2915" s="5">
        <f t="shared" si="319"/>
        <v>3.1429779249685401</v>
      </c>
      <c r="P2915" s="10">
        <f>admin4_VUL_ALL!X2915</f>
        <v>33.93</v>
      </c>
      <c r="Q2915" s="5">
        <f t="shared" si="320"/>
        <v>5.3205128205128203</v>
      </c>
      <c r="T2915"/>
      <c r="AC2915"/>
      <c r="AD2915"/>
    </row>
    <row r="2916" spans="1:30" ht="12.75" customHeight="1">
      <c r="A2916" s="4" t="s">
        <v>1144</v>
      </c>
      <c r="B2916" s="4" t="s">
        <v>9511</v>
      </c>
      <c r="C2916" s="4" t="s">
        <v>53</v>
      </c>
      <c r="D2916" s="4" t="s">
        <v>8680</v>
      </c>
      <c r="E2916" s="10">
        <f>IFERROR(VLOOKUP(A2916,admin4_MMI_ALL!$A$2:$B$3312,2,FALSE),3.5)</f>
        <v>4.5617580413800001</v>
      </c>
      <c r="F2916" s="35">
        <f t="shared" si="315"/>
        <v>36455.078804376499</v>
      </c>
      <c r="G2916" s="5">
        <f t="shared" si="316"/>
        <v>7.7184603095235003E-4</v>
      </c>
      <c r="H2916">
        <f>admin4_POP_ALL!M2916</f>
        <v>5093</v>
      </c>
      <c r="I2916" s="5">
        <f t="shared" si="317"/>
        <v>5.2211639105113214E-2</v>
      </c>
      <c r="J2916">
        <f>admin4_POP_ALL!P2916</f>
        <v>125.98</v>
      </c>
      <c r="K2916" s="5">
        <f t="shared" si="321"/>
        <v>4.8141852059963846</v>
      </c>
      <c r="L2916" s="10">
        <f>admin4_VUL_ALL!N2916</f>
        <v>96.789336910051134</v>
      </c>
      <c r="M2916" s="5">
        <f t="shared" si="318"/>
        <v>9.6167701585450232</v>
      </c>
      <c r="N2916" s="10">
        <f>admin4_VUL_ALL!W2916</f>
        <v>31.046189957247044</v>
      </c>
      <c r="O2916" s="5">
        <f t="shared" si="319"/>
        <v>3.1429779249685401</v>
      </c>
      <c r="P2916" s="10">
        <f>admin4_VUL_ALL!X2916</f>
        <v>33.93</v>
      </c>
      <c r="Q2916" s="5">
        <f t="shared" si="320"/>
        <v>5.3205128205128203</v>
      </c>
      <c r="T2916"/>
      <c r="AC2916"/>
      <c r="AD2916"/>
    </row>
    <row r="2917" spans="1:30" ht="12.75" customHeight="1">
      <c r="A2917" s="4" t="s">
        <v>1143</v>
      </c>
      <c r="B2917" s="4" t="s">
        <v>9513</v>
      </c>
      <c r="C2917" s="4" t="s">
        <v>53</v>
      </c>
      <c r="D2917" s="4" t="s">
        <v>8680</v>
      </c>
      <c r="E2917" s="10">
        <f>IFERROR(VLOOKUP(A2917,admin4_MMI_ALL!$A$2:$B$3312,2,FALSE),3.5)</f>
        <v>4.4364228248600002</v>
      </c>
      <c r="F2917" s="35">
        <f t="shared" si="315"/>
        <v>27316.359826755717</v>
      </c>
      <c r="G2917" s="5">
        <f t="shared" si="316"/>
        <v>5.5997788743650668E-4</v>
      </c>
      <c r="H2917">
        <f>admin4_POP_ALL!M2917</f>
        <v>2434</v>
      </c>
      <c r="I2917" s="5">
        <f t="shared" si="317"/>
        <v>2.4952509244422848E-2</v>
      </c>
      <c r="J2917">
        <f>admin4_POP_ALL!P2917</f>
        <v>113.36</v>
      </c>
      <c r="K2917" s="5">
        <f t="shared" si="321"/>
        <v>4.7091094611602449</v>
      </c>
      <c r="L2917" s="10">
        <f>admin4_VUL_ALL!N2917</f>
        <v>96.789336910051134</v>
      </c>
      <c r="M2917" s="5">
        <f t="shared" si="318"/>
        <v>9.6167701585450232</v>
      </c>
      <c r="N2917" s="10">
        <f>admin4_VUL_ALL!W2917</f>
        <v>31.046189957247044</v>
      </c>
      <c r="O2917" s="5">
        <f t="shared" si="319"/>
        <v>3.1429779249685401</v>
      </c>
      <c r="P2917" s="10">
        <f>admin4_VUL_ALL!X2917</f>
        <v>33.93</v>
      </c>
      <c r="Q2917" s="5">
        <f t="shared" si="320"/>
        <v>5.3205128205128203</v>
      </c>
      <c r="T2917"/>
      <c r="AC2917"/>
      <c r="AD2917"/>
    </row>
    <row r="2918" spans="1:30" ht="12.75" customHeight="1">
      <c r="A2918" s="4" t="s">
        <v>1142</v>
      </c>
      <c r="B2918" s="4" t="s">
        <v>9515</v>
      </c>
      <c r="C2918" s="4" t="s">
        <v>53</v>
      </c>
      <c r="D2918" s="4" t="s">
        <v>8680</v>
      </c>
      <c r="E2918" s="10">
        <f>IFERROR(VLOOKUP(A2918,admin4_MMI_ALL!$A$2:$B$3312,2,FALSE),3.5)</f>
        <v>4.7151956558199997</v>
      </c>
      <c r="F2918" s="35">
        <f t="shared" si="315"/>
        <v>51903.381835674336</v>
      </c>
      <c r="G2918" s="5">
        <f t="shared" si="316"/>
        <v>1.1299928666003542E-3</v>
      </c>
      <c r="H2918">
        <f>admin4_POP_ALL!M2918</f>
        <v>3373</v>
      </c>
      <c r="I2918" s="5">
        <f t="shared" si="317"/>
        <v>3.4578805949645956E-2</v>
      </c>
      <c r="J2918">
        <f>admin4_POP_ALL!P2918</f>
        <v>203.54</v>
      </c>
      <c r="K2918" s="5">
        <f t="shared" si="321"/>
        <v>5.2917483604230302</v>
      </c>
      <c r="L2918" s="10">
        <f>admin4_VUL_ALL!N2918</f>
        <v>96.789336910051134</v>
      </c>
      <c r="M2918" s="5">
        <f t="shared" si="318"/>
        <v>9.6167701585450232</v>
      </c>
      <c r="N2918" s="10">
        <f>admin4_VUL_ALL!W2918</f>
        <v>31.046189957247044</v>
      </c>
      <c r="O2918" s="5">
        <f t="shared" si="319"/>
        <v>3.1429779249685401</v>
      </c>
      <c r="P2918" s="10">
        <f>admin4_VUL_ALL!X2918</f>
        <v>33.93</v>
      </c>
      <c r="Q2918" s="5">
        <f t="shared" si="320"/>
        <v>5.3205128205128203</v>
      </c>
      <c r="T2918"/>
      <c r="AC2918"/>
      <c r="AD2918"/>
    </row>
    <row r="2919" spans="1:30" ht="12.75" customHeight="1">
      <c r="A2919" s="4" t="s">
        <v>1141</v>
      </c>
      <c r="B2919" s="4" t="s">
        <v>9517</v>
      </c>
      <c r="C2919" s="4" t="s">
        <v>53</v>
      </c>
      <c r="D2919" s="4" t="s">
        <v>8680</v>
      </c>
      <c r="E2919" s="10">
        <f>IFERROR(VLOOKUP(A2919,admin4_MMI_ALL!$A$2:$B$3312,2,FALSE),3.5)</f>
        <v>4.5384926796</v>
      </c>
      <c r="F2919" s="35">
        <f t="shared" si="315"/>
        <v>34553.550523621867</v>
      </c>
      <c r="G2919" s="5">
        <f t="shared" si="316"/>
        <v>7.277618143709093E-4</v>
      </c>
      <c r="H2919">
        <f>admin4_POP_ALL!M2919</f>
        <v>3594</v>
      </c>
      <c r="I2919" s="5">
        <f t="shared" si="317"/>
        <v>3.6844419977179833E-2</v>
      </c>
      <c r="J2919">
        <f>admin4_POP_ALL!P2919</f>
        <v>201.62</v>
      </c>
      <c r="K2919" s="5">
        <f t="shared" si="321"/>
        <v>5.2823135461773951</v>
      </c>
      <c r="L2919" s="10">
        <f>admin4_VUL_ALL!N2919</f>
        <v>96.789336910051134</v>
      </c>
      <c r="M2919" s="5">
        <f t="shared" si="318"/>
        <v>9.6167701585450232</v>
      </c>
      <c r="N2919" s="10">
        <f>admin4_VUL_ALL!W2919</f>
        <v>31.046189957247044</v>
      </c>
      <c r="O2919" s="5">
        <f t="shared" si="319"/>
        <v>3.1429779249685401</v>
      </c>
      <c r="P2919" s="10">
        <f>admin4_VUL_ALL!X2919</f>
        <v>33.93</v>
      </c>
      <c r="Q2919" s="5">
        <f t="shared" si="320"/>
        <v>5.3205128205128203</v>
      </c>
      <c r="T2919"/>
      <c r="AC2919"/>
      <c r="AD2919"/>
    </row>
    <row r="2920" spans="1:30" ht="12.75" customHeight="1">
      <c r="A2920" s="4" t="s">
        <v>1140</v>
      </c>
      <c r="B2920" s="4" t="s">
        <v>9519</v>
      </c>
      <c r="C2920" s="4" t="s">
        <v>53</v>
      </c>
      <c r="D2920" s="4" t="s">
        <v>8680</v>
      </c>
      <c r="E2920" s="10">
        <f>IFERROR(VLOOKUP(A2920,admin4_MMI_ALL!$A$2:$B$3312,2,FALSE),3.5)</f>
        <v>4.4387760162400003</v>
      </c>
      <c r="F2920" s="35">
        <f t="shared" si="315"/>
        <v>27464.773149841869</v>
      </c>
      <c r="G2920" s="5">
        <f t="shared" si="316"/>
        <v>5.6341863830238642E-4</v>
      </c>
      <c r="H2920">
        <f>admin4_POP_ALL!M2920</f>
        <v>4887</v>
      </c>
      <c r="I2920" s="5">
        <f t="shared" si="317"/>
        <v>5.0099799785330509E-2</v>
      </c>
      <c r="J2920">
        <f>admin4_POP_ALL!P2920</f>
        <v>120.1</v>
      </c>
      <c r="K2920" s="5">
        <f t="shared" si="321"/>
        <v>4.766603597473738</v>
      </c>
      <c r="L2920" s="10">
        <f>admin4_VUL_ALL!N2920</f>
        <v>96.789336910051134</v>
      </c>
      <c r="M2920" s="5">
        <f t="shared" si="318"/>
        <v>9.6167701585450232</v>
      </c>
      <c r="N2920" s="10">
        <f>admin4_VUL_ALL!W2920</f>
        <v>31.046189957247044</v>
      </c>
      <c r="O2920" s="5">
        <f t="shared" si="319"/>
        <v>3.1429779249685401</v>
      </c>
      <c r="P2920" s="10">
        <f>admin4_VUL_ALL!X2920</f>
        <v>33.93</v>
      </c>
      <c r="Q2920" s="5">
        <f t="shared" si="320"/>
        <v>5.3205128205128203</v>
      </c>
      <c r="T2920"/>
      <c r="AC2920"/>
      <c r="AD2920"/>
    </row>
    <row r="2921" spans="1:30" ht="12.75" customHeight="1">
      <c r="A2921" s="4" t="s">
        <v>1139</v>
      </c>
      <c r="B2921" s="4" t="s">
        <v>9521</v>
      </c>
      <c r="C2921" s="4" t="s">
        <v>53</v>
      </c>
      <c r="D2921" s="4" t="s">
        <v>8680</v>
      </c>
      <c r="E2921" s="10">
        <f>IFERROR(VLOOKUP(A2921,admin4_MMI_ALL!$A$2:$B$3312,2,FALSE),3.5)</f>
        <v>4.5765533447299998</v>
      </c>
      <c r="F2921" s="35">
        <f t="shared" si="315"/>
        <v>37718.407197994842</v>
      </c>
      <c r="G2921" s="5">
        <f t="shared" si="316"/>
        <v>8.0113449491127288E-4</v>
      </c>
      <c r="H2921">
        <f>admin4_POP_ALL!M2921</f>
        <v>3584</v>
      </c>
      <c r="I2921" s="5">
        <f t="shared" si="317"/>
        <v>3.6741903505345723E-2</v>
      </c>
      <c r="J2921">
        <f>admin4_POP_ALL!P2921</f>
        <v>58.16</v>
      </c>
      <c r="K2921" s="5">
        <f t="shared" si="321"/>
        <v>4.0447660726627888</v>
      </c>
      <c r="L2921" s="10">
        <f>admin4_VUL_ALL!N2921</f>
        <v>96.789336910051134</v>
      </c>
      <c r="M2921" s="5">
        <f t="shared" si="318"/>
        <v>9.6167701585450232</v>
      </c>
      <c r="N2921" s="10">
        <f>admin4_VUL_ALL!W2921</f>
        <v>31.046189957247044</v>
      </c>
      <c r="O2921" s="5">
        <f t="shared" si="319"/>
        <v>3.1429779249685401</v>
      </c>
      <c r="P2921" s="10">
        <f>admin4_VUL_ALL!X2921</f>
        <v>33.93</v>
      </c>
      <c r="Q2921" s="5">
        <f t="shared" si="320"/>
        <v>5.3205128205128203</v>
      </c>
      <c r="T2921"/>
      <c r="AC2921"/>
      <c r="AD2921"/>
    </row>
    <row r="2922" spans="1:30" ht="12.75" customHeight="1">
      <c r="A2922" s="4" t="s">
        <v>1138</v>
      </c>
      <c r="B2922" s="4" t="s">
        <v>9523</v>
      </c>
      <c r="C2922" s="4" t="s">
        <v>53</v>
      </c>
      <c r="D2922" s="4" t="s">
        <v>8680</v>
      </c>
      <c r="E2922" s="10">
        <f>IFERROR(VLOOKUP(A2922,admin4_MMI_ALL!$A$2:$B$3312,2,FALSE),3.5)</f>
        <v>4.55560398102</v>
      </c>
      <c r="F2922" s="35">
        <f t="shared" si="315"/>
        <v>35942.144098560449</v>
      </c>
      <c r="G2922" s="5">
        <f t="shared" si="316"/>
        <v>7.5995437259933384E-4</v>
      </c>
      <c r="H2922">
        <f>admin4_POP_ALL!M2922</f>
        <v>5907</v>
      </c>
      <c r="I2922" s="5">
        <f t="shared" si="317"/>
        <v>6.0556479912409929E-2</v>
      </c>
      <c r="J2922">
        <f>admin4_POP_ALL!P2922</f>
        <v>135.22</v>
      </c>
      <c r="K2922" s="5">
        <f t="shared" si="321"/>
        <v>4.884644046681534</v>
      </c>
      <c r="L2922" s="10">
        <f>admin4_VUL_ALL!N2922</f>
        <v>96.789336910051134</v>
      </c>
      <c r="M2922" s="5">
        <f t="shared" si="318"/>
        <v>9.6167701585450232</v>
      </c>
      <c r="N2922" s="10">
        <f>admin4_VUL_ALL!W2922</f>
        <v>31.046189957247044</v>
      </c>
      <c r="O2922" s="5">
        <f t="shared" si="319"/>
        <v>3.1429779249685401</v>
      </c>
      <c r="P2922" s="10">
        <f>admin4_VUL_ALL!X2922</f>
        <v>33.93</v>
      </c>
      <c r="Q2922" s="5">
        <f t="shared" si="320"/>
        <v>5.3205128205128203</v>
      </c>
      <c r="T2922"/>
      <c r="AC2922"/>
      <c r="AD2922"/>
    </row>
    <row r="2923" spans="1:30" ht="12.75" customHeight="1">
      <c r="A2923" s="4" t="s">
        <v>1137</v>
      </c>
      <c r="B2923" s="4" t="s">
        <v>9525</v>
      </c>
      <c r="C2923" s="4" t="s">
        <v>53</v>
      </c>
      <c r="D2923" s="4" t="s">
        <v>8680</v>
      </c>
      <c r="E2923" s="10">
        <f>IFERROR(VLOOKUP(A2923,admin4_MMI_ALL!$A$2:$B$3312,2,FALSE),3.5)</f>
        <v>4.5328073501599997</v>
      </c>
      <c r="F2923" s="35">
        <f t="shared" si="315"/>
        <v>34104.159451824475</v>
      </c>
      <c r="G2923" s="5">
        <f t="shared" si="316"/>
        <v>7.1734332439135455E-4</v>
      </c>
      <c r="H2923">
        <f>admin4_POP_ALL!M2923</f>
        <v>4323</v>
      </c>
      <c r="I2923" s="5">
        <f t="shared" si="317"/>
        <v>4.4317870773886589E-2</v>
      </c>
      <c r="J2923">
        <f>admin4_POP_ALL!P2923</f>
        <v>341.04</v>
      </c>
      <c r="K2923" s="5">
        <f t="shared" si="321"/>
        <v>5.8055442495367204</v>
      </c>
      <c r="L2923" s="10">
        <f>admin4_VUL_ALL!N2923</f>
        <v>96.789336910051134</v>
      </c>
      <c r="M2923" s="5">
        <f t="shared" si="318"/>
        <v>9.6167701585450232</v>
      </c>
      <c r="N2923" s="10">
        <f>admin4_VUL_ALL!W2923</f>
        <v>31.046189957247044</v>
      </c>
      <c r="O2923" s="5">
        <f t="shared" si="319"/>
        <v>3.1429779249685401</v>
      </c>
      <c r="P2923" s="10">
        <f>admin4_VUL_ALL!X2923</f>
        <v>33.93</v>
      </c>
      <c r="Q2923" s="5">
        <f t="shared" si="320"/>
        <v>5.3205128205128203</v>
      </c>
      <c r="T2923"/>
      <c r="AC2923"/>
      <c r="AD2923"/>
    </row>
    <row r="2924" spans="1:30" ht="12.75" customHeight="1">
      <c r="A2924" s="4" t="s">
        <v>1136</v>
      </c>
      <c r="B2924" s="4" t="s">
        <v>9527</v>
      </c>
      <c r="C2924" s="4" t="s">
        <v>53</v>
      </c>
      <c r="D2924" s="4" t="s">
        <v>8680</v>
      </c>
      <c r="E2924" s="10">
        <f>IFERROR(VLOOKUP(A2924,admin4_MMI_ALL!$A$2:$B$3312,2,FALSE),3.5)</f>
        <v>4.5466327667200002</v>
      </c>
      <c r="F2924" s="35">
        <f t="shared" si="315"/>
        <v>35207.303715056994</v>
      </c>
      <c r="G2924" s="5">
        <f t="shared" si="316"/>
        <v>7.429181481334536E-4</v>
      </c>
      <c r="H2924">
        <f>admin4_POP_ALL!M2924</f>
        <v>5771</v>
      </c>
      <c r="I2924" s="5">
        <f t="shared" si="317"/>
        <v>5.9162255895466004E-2</v>
      </c>
      <c r="J2924">
        <f>admin4_POP_ALL!P2924</f>
        <v>298.83999999999997</v>
      </c>
      <c r="K2924" s="5">
        <f t="shared" si="321"/>
        <v>5.6740519926507975</v>
      </c>
      <c r="L2924" s="10">
        <f>admin4_VUL_ALL!N2924</f>
        <v>96.789336910051134</v>
      </c>
      <c r="M2924" s="5">
        <f t="shared" si="318"/>
        <v>9.6167701585450232</v>
      </c>
      <c r="N2924" s="10">
        <f>admin4_VUL_ALL!W2924</f>
        <v>31.046189957247044</v>
      </c>
      <c r="O2924" s="5">
        <f t="shared" si="319"/>
        <v>3.1429779249685401</v>
      </c>
      <c r="P2924" s="10">
        <f>admin4_VUL_ALL!X2924</f>
        <v>33.93</v>
      </c>
      <c r="Q2924" s="5">
        <f t="shared" si="320"/>
        <v>5.3205128205128203</v>
      </c>
      <c r="T2924"/>
      <c r="AC2924"/>
      <c r="AD2924"/>
    </row>
    <row r="2925" spans="1:30" ht="12.75" customHeight="1">
      <c r="A2925" s="4" t="s">
        <v>1135</v>
      </c>
      <c r="B2925" s="4" t="s">
        <v>9529</v>
      </c>
      <c r="C2925" s="4" t="s">
        <v>53</v>
      </c>
      <c r="D2925" s="4" t="s">
        <v>8680</v>
      </c>
      <c r="E2925" s="10">
        <f>IFERROR(VLOOKUP(A2925,admin4_MMI_ALL!$A$2:$B$3312,2,FALSE),3.5)</f>
        <v>4.65646409988</v>
      </c>
      <c r="F2925" s="35">
        <f t="shared" si="315"/>
        <v>45338.181829191431</v>
      </c>
      <c r="G2925" s="5">
        <f t="shared" si="316"/>
        <v>9.7778808378670614E-4</v>
      </c>
      <c r="H2925">
        <f>admin4_POP_ALL!M2925</f>
        <v>4659</v>
      </c>
      <c r="I2925" s="5">
        <f t="shared" si="317"/>
        <v>4.7762424227512756E-2</v>
      </c>
      <c r="J2925">
        <f>admin4_POP_ALL!P2925</f>
        <v>291.83999999999997</v>
      </c>
      <c r="K2925" s="5">
        <f t="shared" si="321"/>
        <v>5.6504569078397662</v>
      </c>
      <c r="L2925" s="10">
        <f>admin4_VUL_ALL!N2925</f>
        <v>96.789336910051134</v>
      </c>
      <c r="M2925" s="5">
        <f t="shared" si="318"/>
        <v>9.6167701585450232</v>
      </c>
      <c r="N2925" s="10">
        <f>admin4_VUL_ALL!W2925</f>
        <v>31.046189957247044</v>
      </c>
      <c r="O2925" s="5">
        <f t="shared" si="319"/>
        <v>3.1429779249685401</v>
      </c>
      <c r="P2925" s="10">
        <f>admin4_VUL_ALL!X2925</f>
        <v>33.93</v>
      </c>
      <c r="Q2925" s="5">
        <f t="shared" si="320"/>
        <v>5.3205128205128203</v>
      </c>
      <c r="T2925"/>
      <c r="AC2925"/>
      <c r="AD2925"/>
    </row>
    <row r="2926" spans="1:30" ht="12.75" customHeight="1">
      <c r="A2926" s="4" t="s">
        <v>1134</v>
      </c>
      <c r="B2926" s="4" t="s">
        <v>9531</v>
      </c>
      <c r="C2926" s="4" t="s">
        <v>57</v>
      </c>
      <c r="D2926" s="4" t="s">
        <v>8680</v>
      </c>
      <c r="E2926" s="10">
        <f>IFERROR(VLOOKUP(A2926,admin4_MMI_ALL!$A$2:$B$3312,2,FALSE),3.5)</f>
        <v>4.5024394989000003</v>
      </c>
      <c r="F2926" s="35">
        <f t="shared" si="315"/>
        <v>31800.906424423352</v>
      </c>
      <c r="G2926" s="5">
        <f t="shared" si="316"/>
        <v>6.6394569348075111E-4</v>
      </c>
      <c r="H2926">
        <f>admin4_POP_ALL!M2926</f>
        <v>4066</v>
      </c>
      <c r="I2926" s="5">
        <f t="shared" si="317"/>
        <v>4.1683197447749919E-2</v>
      </c>
      <c r="J2926">
        <f>admin4_POP_ALL!P2926</f>
        <v>270.43</v>
      </c>
      <c r="K2926" s="5">
        <f t="shared" si="321"/>
        <v>5.5746101150776397</v>
      </c>
      <c r="L2926" s="10">
        <f>admin4_VUL_ALL!N2926</f>
        <v>97.379673030753395</v>
      </c>
      <c r="M2926" s="5">
        <f t="shared" si="318"/>
        <v>9.6970352808585538</v>
      </c>
      <c r="N2926" s="10">
        <f>admin4_VUL_ALL!W2926</f>
        <v>46.658282839830804</v>
      </c>
      <c r="O2926" s="5">
        <f t="shared" si="319"/>
        <v>4.7787499793076007</v>
      </c>
      <c r="P2926" s="10">
        <f>admin4_VUL_ALL!X2926</f>
        <v>38.57</v>
      </c>
      <c r="Q2926" s="5">
        <f t="shared" si="320"/>
        <v>6.7368742368742378</v>
      </c>
      <c r="T2926"/>
      <c r="AC2926"/>
      <c r="AD2926"/>
    </row>
    <row r="2927" spans="1:30" ht="12.75" customHeight="1">
      <c r="A2927" s="4" t="s">
        <v>1133</v>
      </c>
      <c r="B2927" s="4" t="s">
        <v>9533</v>
      </c>
      <c r="C2927" s="4" t="s">
        <v>57</v>
      </c>
      <c r="D2927" s="4" t="s">
        <v>8680</v>
      </c>
      <c r="E2927" s="10">
        <f>IFERROR(VLOOKUP(A2927,admin4_MMI_ALL!$A$2:$B$3312,2,FALSE),3.5)</f>
        <v>4.33421325684</v>
      </c>
      <c r="F2927" s="35">
        <f t="shared" si="315"/>
        <v>21588.04212510326</v>
      </c>
      <c r="G2927" s="5">
        <f t="shared" si="316"/>
        <v>4.2717502525307894E-4</v>
      </c>
      <c r="H2927">
        <f>admin4_POP_ALL!M2927</f>
        <v>4065</v>
      </c>
      <c r="I2927" s="5">
        <f t="shared" si="317"/>
        <v>4.1672945800566505E-2</v>
      </c>
      <c r="J2927">
        <f>admin4_POP_ALL!P2927</f>
        <v>148.46</v>
      </c>
      <c r="K2927" s="5">
        <f t="shared" si="321"/>
        <v>4.9776327825206792</v>
      </c>
      <c r="L2927" s="10">
        <f>admin4_VUL_ALL!N2927</f>
        <v>97.379673030753395</v>
      </c>
      <c r="M2927" s="5">
        <f t="shared" si="318"/>
        <v>9.6970352808585538</v>
      </c>
      <c r="N2927" s="10">
        <f>admin4_VUL_ALL!W2927</f>
        <v>46.658282839830804</v>
      </c>
      <c r="O2927" s="5">
        <f t="shared" si="319"/>
        <v>4.7787499793076007</v>
      </c>
      <c r="P2927" s="10">
        <f>admin4_VUL_ALL!X2927</f>
        <v>38.57</v>
      </c>
      <c r="Q2927" s="5">
        <f t="shared" si="320"/>
        <v>6.7368742368742378</v>
      </c>
      <c r="T2927"/>
      <c r="AC2927"/>
      <c r="AD2927"/>
    </row>
    <row r="2928" spans="1:30" ht="12.75" customHeight="1">
      <c r="A2928" s="4" t="s">
        <v>1132</v>
      </c>
      <c r="B2928" s="4" t="s">
        <v>9535</v>
      </c>
      <c r="C2928" s="4" t="s">
        <v>57</v>
      </c>
      <c r="D2928" s="4" t="s">
        <v>8680</v>
      </c>
      <c r="E2928" s="10">
        <f>IFERROR(VLOOKUP(A2928,admin4_MMI_ALL!$A$2:$B$3312,2,FALSE),3.5)</f>
        <v>4.4375367164600004</v>
      </c>
      <c r="F2928" s="35">
        <f t="shared" si="315"/>
        <v>27386.511576418288</v>
      </c>
      <c r="G2928" s="5">
        <f t="shared" si="316"/>
        <v>5.6160425553052453E-4</v>
      </c>
      <c r="H2928">
        <f>admin4_POP_ALL!M2928</f>
        <v>2513</v>
      </c>
      <c r="I2928" s="5">
        <f t="shared" si="317"/>
        <v>2.5762389371912331E-2</v>
      </c>
      <c r="J2928">
        <f>admin4_POP_ALL!P2928</f>
        <v>61.94</v>
      </c>
      <c r="K2928" s="5">
        <f t="shared" si="321"/>
        <v>4.1074487726139211</v>
      </c>
      <c r="L2928" s="10">
        <f>admin4_VUL_ALL!N2928</f>
        <v>97.379673030753395</v>
      </c>
      <c r="M2928" s="5">
        <f t="shared" si="318"/>
        <v>9.6970352808585538</v>
      </c>
      <c r="N2928" s="10">
        <f>admin4_VUL_ALL!W2928</f>
        <v>46.658282839830804</v>
      </c>
      <c r="O2928" s="5">
        <f t="shared" si="319"/>
        <v>4.7787499793076007</v>
      </c>
      <c r="P2928" s="10">
        <f>admin4_VUL_ALL!X2928</f>
        <v>38.57</v>
      </c>
      <c r="Q2928" s="5">
        <f t="shared" si="320"/>
        <v>6.7368742368742378</v>
      </c>
      <c r="T2928"/>
      <c r="AC2928"/>
      <c r="AD2928"/>
    </row>
    <row r="2929" spans="1:30" ht="12.75" customHeight="1">
      <c r="A2929" s="4" t="s">
        <v>1131</v>
      </c>
      <c r="B2929" s="4" t="s">
        <v>9537</v>
      </c>
      <c r="C2929" s="4" t="s">
        <v>57</v>
      </c>
      <c r="D2929" s="4" t="s">
        <v>8680</v>
      </c>
      <c r="E2929" s="10">
        <f>IFERROR(VLOOKUP(A2929,admin4_MMI_ALL!$A$2:$B$3312,2,FALSE),3.5)</f>
        <v>4.4135522842399997</v>
      </c>
      <c r="F2929" s="35">
        <f t="shared" si="315"/>
        <v>25915.063912093319</v>
      </c>
      <c r="G2929" s="5">
        <f t="shared" si="316"/>
        <v>5.2749084360871287E-4</v>
      </c>
      <c r="H2929">
        <f>admin4_POP_ALL!M2929</f>
        <v>6314</v>
      </c>
      <c r="I2929" s="5">
        <f t="shared" si="317"/>
        <v>6.4728900316058283E-2</v>
      </c>
      <c r="J2929">
        <f>admin4_POP_ALL!P2929</f>
        <v>133.19999999999999</v>
      </c>
      <c r="K2929" s="5">
        <f t="shared" si="321"/>
        <v>4.8696609999858627</v>
      </c>
      <c r="L2929" s="10">
        <f>admin4_VUL_ALL!N2929</f>
        <v>97.379673030753395</v>
      </c>
      <c r="M2929" s="5">
        <f t="shared" si="318"/>
        <v>9.6970352808585538</v>
      </c>
      <c r="N2929" s="10">
        <f>admin4_VUL_ALL!W2929</f>
        <v>46.658282839830804</v>
      </c>
      <c r="O2929" s="5">
        <f t="shared" si="319"/>
        <v>4.7787499793076007</v>
      </c>
      <c r="P2929" s="10">
        <f>admin4_VUL_ALL!X2929</f>
        <v>38.57</v>
      </c>
      <c r="Q2929" s="5">
        <f t="shared" si="320"/>
        <v>6.7368742368742378</v>
      </c>
      <c r="T2929"/>
      <c r="AC2929"/>
      <c r="AD2929"/>
    </row>
    <row r="2930" spans="1:30" ht="12.75" customHeight="1">
      <c r="A2930" s="4" t="s">
        <v>1130</v>
      </c>
      <c r="B2930" s="4" t="s">
        <v>9539</v>
      </c>
      <c r="C2930" s="4" t="s">
        <v>57</v>
      </c>
      <c r="D2930" s="4" t="s">
        <v>8680</v>
      </c>
      <c r="E2930" s="10">
        <f>IFERROR(VLOOKUP(A2930,admin4_MMI_ALL!$A$2:$B$3312,2,FALSE),3.5)</f>
        <v>4.5100469589200003</v>
      </c>
      <c r="F2930" s="35">
        <f t="shared" si="315"/>
        <v>32362.864800328556</v>
      </c>
      <c r="G2930" s="5">
        <f t="shared" si="316"/>
        <v>6.7697389558738939E-4</v>
      </c>
      <c r="H2930">
        <f>admin4_POP_ALL!M2930</f>
        <v>4901</v>
      </c>
      <c r="I2930" s="5">
        <f t="shared" si="317"/>
        <v>5.0243322845898268E-2</v>
      </c>
      <c r="J2930">
        <f>admin4_POP_ALL!P2930</f>
        <v>82.25</v>
      </c>
      <c r="K2930" s="5">
        <f t="shared" si="321"/>
        <v>4.3897595143060917</v>
      </c>
      <c r="L2930" s="10">
        <f>admin4_VUL_ALL!N2930</f>
        <v>97.379673030753395</v>
      </c>
      <c r="M2930" s="5">
        <f t="shared" si="318"/>
        <v>9.6970352808585538</v>
      </c>
      <c r="N2930" s="10">
        <f>admin4_VUL_ALL!W2930</f>
        <v>46.658282839830804</v>
      </c>
      <c r="O2930" s="5">
        <f t="shared" si="319"/>
        <v>4.7787499793076007</v>
      </c>
      <c r="P2930" s="10">
        <f>admin4_VUL_ALL!X2930</f>
        <v>38.57</v>
      </c>
      <c r="Q2930" s="5">
        <f t="shared" si="320"/>
        <v>6.7368742368742378</v>
      </c>
      <c r="T2930"/>
      <c r="AC2930"/>
      <c r="AD2930"/>
    </row>
    <row r="2931" spans="1:30" ht="12.75" customHeight="1">
      <c r="A2931" s="4" t="s">
        <v>1129</v>
      </c>
      <c r="B2931" s="4" t="s">
        <v>9541</v>
      </c>
      <c r="C2931" s="4" t="s">
        <v>57</v>
      </c>
      <c r="D2931" s="4" t="s">
        <v>8680</v>
      </c>
      <c r="E2931" s="10">
        <f>IFERROR(VLOOKUP(A2931,admin4_MMI_ALL!$A$2:$B$3312,2,FALSE),3.5)</f>
        <v>4.49581050873</v>
      </c>
      <c r="F2931" s="35">
        <f t="shared" si="315"/>
        <v>31319.189080040494</v>
      </c>
      <c r="G2931" s="5">
        <f t="shared" si="316"/>
        <v>6.5277776505405288E-4</v>
      </c>
      <c r="H2931">
        <f>admin4_POP_ALL!M2931</f>
        <v>4537</v>
      </c>
      <c r="I2931" s="5">
        <f t="shared" si="317"/>
        <v>4.651172327113659E-2</v>
      </c>
      <c r="J2931">
        <f>admin4_POP_ALL!P2931</f>
        <v>89.59</v>
      </c>
      <c r="K2931" s="5">
        <f t="shared" si="321"/>
        <v>4.4748520695120559</v>
      </c>
      <c r="L2931" s="10">
        <f>admin4_VUL_ALL!N2931</f>
        <v>97.379673030753395</v>
      </c>
      <c r="M2931" s="5">
        <f t="shared" si="318"/>
        <v>9.6970352808585538</v>
      </c>
      <c r="N2931" s="10">
        <f>admin4_VUL_ALL!W2931</f>
        <v>46.658282839830804</v>
      </c>
      <c r="O2931" s="5">
        <f t="shared" si="319"/>
        <v>4.7787499793076007</v>
      </c>
      <c r="P2931" s="10">
        <f>admin4_VUL_ALL!X2931</f>
        <v>38.57</v>
      </c>
      <c r="Q2931" s="5">
        <f t="shared" si="320"/>
        <v>6.7368742368742378</v>
      </c>
      <c r="T2931"/>
      <c r="AC2931"/>
      <c r="AD2931"/>
    </row>
    <row r="2932" spans="1:30" ht="12.75" customHeight="1">
      <c r="A2932" s="4" t="s">
        <v>1128</v>
      </c>
      <c r="B2932" s="4" t="s">
        <v>9543</v>
      </c>
      <c r="C2932" s="4" t="s">
        <v>57</v>
      </c>
      <c r="D2932" s="4" t="s">
        <v>8680</v>
      </c>
      <c r="E2932" s="10">
        <f>IFERROR(VLOOKUP(A2932,admin4_MMI_ALL!$A$2:$B$3312,2,FALSE),3.5)</f>
        <v>4.4394431114200001</v>
      </c>
      <c r="F2932" s="35">
        <f t="shared" si="315"/>
        <v>27506.992651032444</v>
      </c>
      <c r="G2932" s="5">
        <f t="shared" si="316"/>
        <v>5.6439743712083314E-4</v>
      </c>
      <c r="H2932">
        <f>admin4_POP_ALL!M2932</f>
        <v>4129</v>
      </c>
      <c r="I2932" s="5">
        <f t="shared" si="317"/>
        <v>4.2329051220304822E-2</v>
      </c>
      <c r="J2932">
        <f>admin4_POP_ALL!P2932</f>
        <v>142.04</v>
      </c>
      <c r="K2932" s="5">
        <f t="shared" si="321"/>
        <v>4.9336264631096389</v>
      </c>
      <c r="L2932" s="10">
        <f>admin4_VUL_ALL!N2932</f>
        <v>97.379673030753395</v>
      </c>
      <c r="M2932" s="5">
        <f t="shared" si="318"/>
        <v>9.6970352808585538</v>
      </c>
      <c r="N2932" s="10">
        <f>admin4_VUL_ALL!W2932</f>
        <v>46.658282839830804</v>
      </c>
      <c r="O2932" s="5">
        <f t="shared" si="319"/>
        <v>4.7787499793076007</v>
      </c>
      <c r="P2932" s="10">
        <f>admin4_VUL_ALL!X2932</f>
        <v>38.57</v>
      </c>
      <c r="Q2932" s="5">
        <f t="shared" si="320"/>
        <v>6.7368742368742378</v>
      </c>
      <c r="T2932"/>
      <c r="AC2932"/>
      <c r="AD2932"/>
    </row>
    <row r="2933" spans="1:30" ht="12.75" customHeight="1">
      <c r="A2933" s="4" t="s">
        <v>1127</v>
      </c>
      <c r="B2933" s="4" t="s">
        <v>9545</v>
      </c>
      <c r="C2933" s="4" t="s">
        <v>57</v>
      </c>
      <c r="D2933" s="4" t="s">
        <v>8680</v>
      </c>
      <c r="E2933" s="10">
        <f>IFERROR(VLOOKUP(A2933,admin4_MMI_ALL!$A$2:$B$3312,2,FALSE),3.5)</f>
        <v>4.41944599152</v>
      </c>
      <c r="F2933" s="35">
        <f t="shared" si="315"/>
        <v>26269.14825336678</v>
      </c>
      <c r="G2933" s="5">
        <f t="shared" si="316"/>
        <v>5.3569978320050331E-4</v>
      </c>
      <c r="H2933">
        <f>admin4_POP_ALL!M2933</f>
        <v>5279</v>
      </c>
      <c r="I2933" s="5">
        <f t="shared" si="317"/>
        <v>5.4118445481227691E-2</v>
      </c>
      <c r="J2933">
        <f>admin4_POP_ALL!P2933</f>
        <v>203.94</v>
      </c>
      <c r="K2933" s="5">
        <f t="shared" si="321"/>
        <v>5.2937027415955287</v>
      </c>
      <c r="L2933" s="10">
        <f>admin4_VUL_ALL!N2933</f>
        <v>97.379673030753395</v>
      </c>
      <c r="M2933" s="5">
        <f t="shared" si="318"/>
        <v>9.6970352808585538</v>
      </c>
      <c r="N2933" s="10">
        <f>admin4_VUL_ALL!W2933</f>
        <v>46.658282839830804</v>
      </c>
      <c r="O2933" s="5">
        <f t="shared" si="319"/>
        <v>4.7787499793076007</v>
      </c>
      <c r="P2933" s="10">
        <f>admin4_VUL_ALL!X2933</f>
        <v>38.57</v>
      </c>
      <c r="Q2933" s="5">
        <f t="shared" si="320"/>
        <v>6.7368742368742378</v>
      </c>
      <c r="T2933"/>
      <c r="AC2933"/>
      <c r="AD2933"/>
    </row>
    <row r="2934" spans="1:30" ht="12.75" customHeight="1">
      <c r="A2934" s="4" t="s">
        <v>1126</v>
      </c>
      <c r="B2934" s="4" t="s">
        <v>9547</v>
      </c>
      <c r="C2934" s="4" t="s">
        <v>57</v>
      </c>
      <c r="D2934" s="4" t="s">
        <v>8680</v>
      </c>
      <c r="E2934" s="10">
        <f>IFERROR(VLOOKUP(A2934,admin4_MMI_ALL!$A$2:$B$3312,2,FALSE),3.5)</f>
        <v>4.5200600624099998</v>
      </c>
      <c r="F2934" s="35">
        <f t="shared" si="315"/>
        <v>33117.691968946419</v>
      </c>
      <c r="G2934" s="5">
        <f t="shared" si="316"/>
        <v>6.9447348511213734E-4</v>
      </c>
      <c r="H2934">
        <f>admin4_POP_ALL!M2934</f>
        <v>3025</v>
      </c>
      <c r="I2934" s="5">
        <f t="shared" si="317"/>
        <v>3.1011232729818865E-2</v>
      </c>
      <c r="J2934">
        <f>admin4_POP_ALL!P2934</f>
        <v>100.23</v>
      </c>
      <c r="K2934" s="5">
        <f t="shared" si="321"/>
        <v>4.5865668303595166</v>
      </c>
      <c r="L2934" s="10">
        <f>admin4_VUL_ALL!N2934</f>
        <v>97.379673030753395</v>
      </c>
      <c r="M2934" s="5">
        <f t="shared" si="318"/>
        <v>9.6970352808585538</v>
      </c>
      <c r="N2934" s="10">
        <f>admin4_VUL_ALL!W2934</f>
        <v>46.658282839830804</v>
      </c>
      <c r="O2934" s="5">
        <f t="shared" si="319"/>
        <v>4.7787499793076007</v>
      </c>
      <c r="P2934" s="10">
        <f>admin4_VUL_ALL!X2934</f>
        <v>38.57</v>
      </c>
      <c r="Q2934" s="5">
        <f t="shared" si="320"/>
        <v>6.7368742368742378</v>
      </c>
      <c r="T2934"/>
      <c r="AC2934"/>
      <c r="AD2934"/>
    </row>
    <row r="2935" spans="1:30" ht="12.75" customHeight="1">
      <c r="A2935" s="4" t="s">
        <v>1125</v>
      </c>
      <c r="B2935" s="4" t="s">
        <v>9549</v>
      </c>
      <c r="C2935" s="4" t="s">
        <v>57</v>
      </c>
      <c r="D2935" s="4" t="s">
        <v>8680</v>
      </c>
      <c r="E2935" s="10">
        <f>IFERROR(VLOOKUP(A2935,admin4_MMI_ALL!$A$2:$B$3312,2,FALSE),3.5)</f>
        <v>4.4660663604700002</v>
      </c>
      <c r="F2935" s="35">
        <f t="shared" si="315"/>
        <v>29245.992243042667</v>
      </c>
      <c r="G2935" s="5">
        <f t="shared" si="316"/>
        <v>6.0471365824944648E-4</v>
      </c>
      <c r="H2935">
        <f>admin4_POP_ALL!M2935</f>
        <v>4006</v>
      </c>
      <c r="I2935" s="5">
        <f t="shared" si="317"/>
        <v>4.1068098616745249E-2</v>
      </c>
      <c r="J2935">
        <f>admin4_POP_ALL!P2935</f>
        <v>38.04</v>
      </c>
      <c r="K2935" s="5">
        <f t="shared" si="321"/>
        <v>3.6221323938755607</v>
      </c>
      <c r="L2935" s="10">
        <f>admin4_VUL_ALL!N2935</f>
        <v>97.379673030753395</v>
      </c>
      <c r="M2935" s="5">
        <f t="shared" si="318"/>
        <v>9.6970352808585538</v>
      </c>
      <c r="N2935" s="10">
        <f>admin4_VUL_ALL!W2935</f>
        <v>46.658282839830804</v>
      </c>
      <c r="O2935" s="5">
        <f t="shared" si="319"/>
        <v>4.7787499793076007</v>
      </c>
      <c r="P2935" s="10">
        <f>admin4_VUL_ALL!X2935</f>
        <v>38.57</v>
      </c>
      <c r="Q2935" s="5">
        <f t="shared" si="320"/>
        <v>6.7368742368742378</v>
      </c>
      <c r="T2935"/>
      <c r="AC2935"/>
      <c r="AD2935"/>
    </row>
    <row r="2936" spans="1:30" ht="12.75" customHeight="1">
      <c r="A2936" s="4" t="s">
        <v>1124</v>
      </c>
      <c r="B2936" s="4" t="s">
        <v>9551</v>
      </c>
      <c r="C2936" s="4" t="s">
        <v>57</v>
      </c>
      <c r="D2936" s="4" t="s">
        <v>8680</v>
      </c>
      <c r="E2936" s="10">
        <f>IFERROR(VLOOKUP(A2936,admin4_MMI_ALL!$A$2:$B$3312,2,FALSE),3.5)</f>
        <v>4.5028004646299999</v>
      </c>
      <c r="F2936" s="35">
        <f t="shared" si="315"/>
        <v>31827.348872182367</v>
      </c>
      <c r="G2936" s="5">
        <f t="shared" si="316"/>
        <v>6.6455872385518726E-4</v>
      </c>
      <c r="H2936">
        <f>admin4_POP_ALL!M2936</f>
        <v>4561</v>
      </c>
      <c r="I2936" s="5">
        <f t="shared" si="317"/>
        <v>4.6757762803538452E-2</v>
      </c>
      <c r="J2936">
        <f>admin4_POP_ALL!P2936</f>
        <v>104.22</v>
      </c>
      <c r="K2936" s="5">
        <f t="shared" si="321"/>
        <v>4.6254262546977838</v>
      </c>
      <c r="L2936" s="10">
        <f>admin4_VUL_ALL!N2936</f>
        <v>97.379673030753395</v>
      </c>
      <c r="M2936" s="5">
        <f t="shared" si="318"/>
        <v>9.6970352808585538</v>
      </c>
      <c r="N2936" s="10">
        <f>admin4_VUL_ALL!W2936</f>
        <v>46.658282839830804</v>
      </c>
      <c r="O2936" s="5">
        <f t="shared" si="319"/>
        <v>4.7787499793076007</v>
      </c>
      <c r="P2936" s="10">
        <f>admin4_VUL_ALL!X2936</f>
        <v>38.57</v>
      </c>
      <c r="Q2936" s="5">
        <f t="shared" si="320"/>
        <v>6.7368742368742378</v>
      </c>
      <c r="T2936"/>
      <c r="AC2936"/>
      <c r="AD2936"/>
    </row>
    <row r="2937" spans="1:30" ht="12.75" customHeight="1">
      <c r="A2937" s="4" t="s">
        <v>1123</v>
      </c>
      <c r="B2937" s="4" t="s">
        <v>9553</v>
      </c>
      <c r="C2937" s="4" t="s">
        <v>57</v>
      </c>
      <c r="D2937" s="4" t="s">
        <v>8680</v>
      </c>
      <c r="E2937" s="10">
        <f>IFERROR(VLOOKUP(A2937,admin4_MMI_ALL!$A$2:$B$3312,2,FALSE),3.5)</f>
        <v>4.4971380233799998</v>
      </c>
      <c r="F2937" s="35">
        <f t="shared" si="315"/>
        <v>31415.069393752357</v>
      </c>
      <c r="G2937" s="5">
        <f t="shared" si="316"/>
        <v>6.5500061314858278E-4</v>
      </c>
      <c r="H2937">
        <f>admin4_POP_ALL!M2937</f>
        <v>5257</v>
      </c>
      <c r="I2937" s="5">
        <f t="shared" si="317"/>
        <v>5.3892909243192649E-2</v>
      </c>
      <c r="J2937">
        <f>admin4_POP_ALL!P2937</f>
        <v>139.66</v>
      </c>
      <c r="K2937" s="5">
        <f t="shared" si="321"/>
        <v>4.9168053054764034</v>
      </c>
      <c r="L2937" s="10">
        <f>admin4_VUL_ALL!N2937</f>
        <v>97.379673030753395</v>
      </c>
      <c r="M2937" s="5">
        <f t="shared" si="318"/>
        <v>9.6970352808585538</v>
      </c>
      <c r="N2937" s="10">
        <f>admin4_VUL_ALL!W2937</f>
        <v>46.658282839830804</v>
      </c>
      <c r="O2937" s="5">
        <f t="shared" si="319"/>
        <v>4.7787499793076007</v>
      </c>
      <c r="P2937" s="10">
        <f>admin4_VUL_ALL!X2937</f>
        <v>38.57</v>
      </c>
      <c r="Q2937" s="5">
        <f t="shared" si="320"/>
        <v>6.7368742368742378</v>
      </c>
      <c r="T2937"/>
      <c r="AC2937"/>
      <c r="AD2937"/>
    </row>
    <row r="2938" spans="1:30" ht="12.75" customHeight="1">
      <c r="A2938" s="4" t="s">
        <v>1122</v>
      </c>
      <c r="B2938" s="4" t="s">
        <v>9555</v>
      </c>
      <c r="C2938" s="4" t="s">
        <v>57</v>
      </c>
      <c r="D2938" s="4" t="s">
        <v>8680</v>
      </c>
      <c r="E2938" s="10">
        <f>IFERROR(VLOOKUP(A2938,admin4_MMI_ALL!$A$2:$B$3312,2,FALSE),3.5)</f>
        <v>4.2355613708500002</v>
      </c>
      <c r="F2938" s="35">
        <f t="shared" si="315"/>
        <v>17201.30398450742</v>
      </c>
      <c r="G2938" s="5">
        <f t="shared" si="316"/>
        <v>3.2547476855253316E-4</v>
      </c>
      <c r="H2938">
        <f>admin4_POP_ALL!M2938</f>
        <v>4633</v>
      </c>
      <c r="I2938" s="5">
        <f t="shared" si="317"/>
        <v>4.7495881400744067E-2</v>
      </c>
      <c r="J2938">
        <f>admin4_POP_ALL!P2938</f>
        <v>115.4</v>
      </c>
      <c r="K2938" s="5">
        <f t="shared" si="321"/>
        <v>4.7268643120429585</v>
      </c>
      <c r="L2938" s="10">
        <f>admin4_VUL_ALL!N2938</f>
        <v>97.379673030753395</v>
      </c>
      <c r="M2938" s="5">
        <f t="shared" si="318"/>
        <v>9.6970352808585538</v>
      </c>
      <c r="N2938" s="10">
        <f>admin4_VUL_ALL!W2938</f>
        <v>46.658282839830804</v>
      </c>
      <c r="O2938" s="5">
        <f t="shared" si="319"/>
        <v>4.7787499793076007</v>
      </c>
      <c r="P2938" s="10">
        <f>admin4_VUL_ALL!X2938</f>
        <v>38.57</v>
      </c>
      <c r="Q2938" s="5">
        <f t="shared" si="320"/>
        <v>6.7368742368742378</v>
      </c>
      <c r="T2938"/>
      <c r="AC2938"/>
      <c r="AD2938"/>
    </row>
    <row r="2939" spans="1:30" ht="12.75" customHeight="1">
      <c r="A2939" s="4" t="s">
        <v>1121</v>
      </c>
      <c r="B2939" s="4" t="s">
        <v>9557</v>
      </c>
      <c r="C2939" s="4" t="s">
        <v>57</v>
      </c>
      <c r="D2939" s="4" t="s">
        <v>8680</v>
      </c>
      <c r="E2939" s="10">
        <f>IFERROR(VLOOKUP(A2939,admin4_MMI_ALL!$A$2:$B$3312,2,FALSE),3.5)</f>
        <v>4.5058813095100003</v>
      </c>
      <c r="F2939" s="35">
        <f t="shared" si="315"/>
        <v>32053.931870087035</v>
      </c>
      <c r="G2939" s="5">
        <f t="shared" si="316"/>
        <v>6.698117269550609E-4</v>
      </c>
      <c r="H2939">
        <f>admin4_POP_ALL!M2939</f>
        <v>3205</v>
      </c>
      <c r="I2939" s="5">
        <f t="shared" si="317"/>
        <v>3.285652922283288E-2</v>
      </c>
      <c r="J2939">
        <f>admin4_POP_ALL!P2939</f>
        <v>170.11</v>
      </c>
      <c r="K2939" s="5">
        <f t="shared" si="321"/>
        <v>5.1131449863281837</v>
      </c>
      <c r="L2939" s="10">
        <f>admin4_VUL_ALL!N2939</f>
        <v>97.379673030753395</v>
      </c>
      <c r="M2939" s="5">
        <f t="shared" si="318"/>
        <v>9.6970352808585538</v>
      </c>
      <c r="N2939" s="10">
        <f>admin4_VUL_ALL!W2939</f>
        <v>46.658282839830804</v>
      </c>
      <c r="O2939" s="5">
        <f t="shared" si="319"/>
        <v>4.7787499793076007</v>
      </c>
      <c r="P2939" s="10">
        <f>admin4_VUL_ALL!X2939</f>
        <v>38.57</v>
      </c>
      <c r="Q2939" s="5">
        <f t="shared" si="320"/>
        <v>6.7368742368742378</v>
      </c>
      <c r="T2939"/>
      <c r="AC2939"/>
      <c r="AD2939"/>
    </row>
    <row r="2940" spans="1:30" ht="12.75" customHeight="1">
      <c r="A2940" s="4" t="s">
        <v>1120</v>
      </c>
      <c r="B2940" s="4" t="s">
        <v>9559</v>
      </c>
      <c r="C2940" s="4" t="s">
        <v>57</v>
      </c>
      <c r="D2940" s="4" t="s">
        <v>8680</v>
      </c>
      <c r="E2940" s="10">
        <f>IFERROR(VLOOKUP(A2940,admin4_MMI_ALL!$A$2:$B$3312,2,FALSE),3.5)</f>
        <v>4.52341365814</v>
      </c>
      <c r="F2940" s="35">
        <f t="shared" si="315"/>
        <v>33374.414706965486</v>
      </c>
      <c r="G2940" s="5">
        <f t="shared" si="316"/>
        <v>7.0042523502759034E-4</v>
      </c>
      <c r="H2940">
        <f>admin4_POP_ALL!M2940</f>
        <v>3815</v>
      </c>
      <c r="I2940" s="5">
        <f t="shared" si="317"/>
        <v>3.911003400471371E-2</v>
      </c>
      <c r="J2940">
        <f>admin4_POP_ALL!P2940</f>
        <v>265.92</v>
      </c>
      <c r="K2940" s="5">
        <f t="shared" si="321"/>
        <v>5.5578686319362856</v>
      </c>
      <c r="L2940" s="10">
        <f>admin4_VUL_ALL!N2940</f>
        <v>97.379673030753395</v>
      </c>
      <c r="M2940" s="5">
        <f t="shared" si="318"/>
        <v>9.6970352808585538</v>
      </c>
      <c r="N2940" s="10">
        <f>admin4_VUL_ALL!W2940</f>
        <v>46.658282839830804</v>
      </c>
      <c r="O2940" s="5">
        <f t="shared" si="319"/>
        <v>4.7787499793076007</v>
      </c>
      <c r="P2940" s="10">
        <f>admin4_VUL_ALL!X2940</f>
        <v>38.57</v>
      </c>
      <c r="Q2940" s="5">
        <f t="shared" si="320"/>
        <v>6.7368742368742378</v>
      </c>
      <c r="T2940"/>
      <c r="AC2940"/>
      <c r="AD2940"/>
    </row>
    <row r="2941" spans="1:30" ht="12.75" customHeight="1">
      <c r="A2941" s="4" t="s">
        <v>1119</v>
      </c>
      <c r="B2941" s="4" t="s">
        <v>9561</v>
      </c>
      <c r="C2941" s="4" t="s">
        <v>57</v>
      </c>
      <c r="D2941" s="4" t="s">
        <v>8680</v>
      </c>
      <c r="E2941" s="10">
        <f>IFERROR(VLOOKUP(A2941,admin4_MMI_ALL!$A$2:$B$3312,2,FALSE),3.5)</f>
        <v>4.5388174056999997</v>
      </c>
      <c r="F2941" s="35">
        <f t="shared" si="315"/>
        <v>34579.396202143362</v>
      </c>
      <c r="G2941" s="5">
        <f t="shared" si="316"/>
        <v>7.2836100950314454E-4</v>
      </c>
      <c r="H2941">
        <f>admin4_POP_ALL!M2941</f>
        <v>2396</v>
      </c>
      <c r="I2941" s="5">
        <f t="shared" si="317"/>
        <v>2.4562946651453223E-2</v>
      </c>
      <c r="J2941">
        <f>admin4_POP_ALL!P2941</f>
        <v>121.1</v>
      </c>
      <c r="K2941" s="5">
        <f t="shared" si="321"/>
        <v>4.7748579045560477</v>
      </c>
      <c r="L2941" s="10">
        <f>admin4_VUL_ALL!N2941</f>
        <v>97.379673030753395</v>
      </c>
      <c r="M2941" s="5">
        <f t="shared" si="318"/>
        <v>9.6970352808585538</v>
      </c>
      <c r="N2941" s="10">
        <f>admin4_VUL_ALL!W2941</f>
        <v>46.658282839830804</v>
      </c>
      <c r="O2941" s="5">
        <f t="shared" si="319"/>
        <v>4.7787499793076007</v>
      </c>
      <c r="P2941" s="10">
        <f>admin4_VUL_ALL!X2941</f>
        <v>38.57</v>
      </c>
      <c r="Q2941" s="5">
        <f t="shared" si="320"/>
        <v>6.7368742368742378</v>
      </c>
      <c r="T2941"/>
      <c r="AC2941"/>
      <c r="AD2941"/>
    </row>
    <row r="2942" spans="1:30" ht="12.75" customHeight="1">
      <c r="A2942" s="4" t="s">
        <v>1118</v>
      </c>
      <c r="B2942" s="4" t="s">
        <v>9563</v>
      </c>
      <c r="C2942" s="4" t="s">
        <v>57</v>
      </c>
      <c r="D2942" s="4" t="s">
        <v>8680</v>
      </c>
      <c r="E2942" s="10">
        <f>IFERROR(VLOOKUP(A2942,admin4_MMI_ALL!$A$2:$B$3312,2,FALSE),3.5)</f>
        <v>4.5355215072600004</v>
      </c>
      <c r="F2942" s="35">
        <f t="shared" si="315"/>
        <v>34317.963441918771</v>
      </c>
      <c r="G2942" s="5">
        <f t="shared" si="316"/>
        <v>7.2230006445180364E-4</v>
      </c>
      <c r="H2942">
        <f>admin4_POP_ALL!M2942</f>
        <v>2896</v>
      </c>
      <c r="I2942" s="5">
        <f t="shared" si="317"/>
        <v>2.9688770243158816E-2</v>
      </c>
      <c r="J2942">
        <f>admin4_POP_ALL!P2942</f>
        <v>56.89</v>
      </c>
      <c r="K2942" s="5">
        <f t="shared" si="321"/>
        <v>4.0227879711132779</v>
      </c>
      <c r="L2942" s="10">
        <f>admin4_VUL_ALL!N2942</f>
        <v>97.379673030753395</v>
      </c>
      <c r="M2942" s="5">
        <f t="shared" si="318"/>
        <v>9.6970352808585538</v>
      </c>
      <c r="N2942" s="10">
        <f>admin4_VUL_ALL!W2942</f>
        <v>46.658282839830804</v>
      </c>
      <c r="O2942" s="5">
        <f t="shared" si="319"/>
        <v>4.7787499793076007</v>
      </c>
      <c r="P2942" s="10">
        <f>admin4_VUL_ALL!X2942</f>
        <v>38.57</v>
      </c>
      <c r="Q2942" s="5">
        <f t="shared" si="320"/>
        <v>6.7368742368742378</v>
      </c>
      <c r="T2942"/>
      <c r="AC2942"/>
      <c r="AD2942"/>
    </row>
    <row r="2943" spans="1:30" ht="12.75" customHeight="1">
      <c r="A2943" s="4" t="s">
        <v>1117</v>
      </c>
      <c r="B2943" s="4" t="s">
        <v>9565</v>
      </c>
      <c r="C2943" s="4" t="s">
        <v>57</v>
      </c>
      <c r="D2943" s="4" t="s">
        <v>8680</v>
      </c>
      <c r="E2943" s="10">
        <f>IFERROR(VLOOKUP(A2943,admin4_MMI_ALL!$A$2:$B$3312,2,FALSE),3.5)</f>
        <v>4.4163398742700002</v>
      </c>
      <c r="F2943" s="35">
        <f t="shared" si="315"/>
        <v>26081.938964864752</v>
      </c>
      <c r="G2943" s="5">
        <f t="shared" si="316"/>
        <v>5.3135960330209786E-4</v>
      </c>
      <c r="H2943">
        <f>admin4_POP_ALL!M2943</f>
        <v>3020</v>
      </c>
      <c r="I2943" s="5">
        <f t="shared" si="317"/>
        <v>3.095997449390181E-2</v>
      </c>
      <c r="J2943">
        <f>admin4_POP_ALL!P2943</f>
        <v>110.12</v>
      </c>
      <c r="K2943" s="5">
        <f t="shared" si="321"/>
        <v>4.6802430884112303</v>
      </c>
      <c r="L2943" s="10">
        <f>admin4_VUL_ALL!N2943</f>
        <v>97.379673030753395</v>
      </c>
      <c r="M2943" s="5">
        <f t="shared" si="318"/>
        <v>9.6970352808585538</v>
      </c>
      <c r="N2943" s="10">
        <f>admin4_VUL_ALL!W2943</f>
        <v>46.658282839830804</v>
      </c>
      <c r="O2943" s="5">
        <f t="shared" si="319"/>
        <v>4.7787499793076007</v>
      </c>
      <c r="P2943" s="10">
        <f>admin4_VUL_ALL!X2943</f>
        <v>38.57</v>
      </c>
      <c r="Q2943" s="5">
        <f t="shared" si="320"/>
        <v>6.7368742368742378</v>
      </c>
      <c r="T2943"/>
      <c r="AC2943"/>
      <c r="AD2943"/>
    </row>
    <row r="2944" spans="1:30" ht="12.75" customHeight="1">
      <c r="A2944" s="4" t="s">
        <v>1116</v>
      </c>
      <c r="B2944" s="4" t="s">
        <v>9567</v>
      </c>
      <c r="C2944" s="4" t="s">
        <v>57</v>
      </c>
      <c r="D2944" s="4" t="s">
        <v>8680</v>
      </c>
      <c r="E2944" s="10">
        <f>IFERROR(VLOOKUP(A2944,admin4_MMI_ALL!$A$2:$B$3312,2,FALSE),3.5)</f>
        <v>4.3980441093399998</v>
      </c>
      <c r="F2944" s="35">
        <f t="shared" si="315"/>
        <v>25005.993234417903</v>
      </c>
      <c r="G2944" s="5">
        <f t="shared" si="316"/>
        <v>5.0641533868560123E-4</v>
      </c>
      <c r="H2944">
        <f>admin4_POP_ALL!M2944</f>
        <v>2853</v>
      </c>
      <c r="I2944" s="5">
        <f t="shared" si="317"/>
        <v>2.9247949414272136E-2</v>
      </c>
      <c r="J2944">
        <f>admin4_POP_ALL!P2944</f>
        <v>81.83</v>
      </c>
      <c r="K2944" s="5">
        <f t="shared" si="321"/>
        <v>4.3846632724735191</v>
      </c>
      <c r="L2944" s="10">
        <f>admin4_VUL_ALL!N2944</f>
        <v>97.379673030753395</v>
      </c>
      <c r="M2944" s="5">
        <f t="shared" si="318"/>
        <v>9.6970352808585538</v>
      </c>
      <c r="N2944" s="10">
        <f>admin4_VUL_ALL!W2944</f>
        <v>46.658282839830804</v>
      </c>
      <c r="O2944" s="5">
        <f t="shared" si="319"/>
        <v>4.7787499793076007</v>
      </c>
      <c r="P2944" s="10">
        <f>admin4_VUL_ALL!X2944</f>
        <v>38.57</v>
      </c>
      <c r="Q2944" s="5">
        <f t="shared" si="320"/>
        <v>6.7368742368742378</v>
      </c>
      <c r="T2944"/>
      <c r="AC2944"/>
      <c r="AD2944"/>
    </row>
    <row r="2945" spans="1:30" ht="12.75" customHeight="1">
      <c r="A2945" s="4" t="s">
        <v>1115</v>
      </c>
      <c r="B2945" s="4" t="s">
        <v>9569</v>
      </c>
      <c r="C2945" s="4" t="s">
        <v>57</v>
      </c>
      <c r="D2945" s="4" t="s">
        <v>8680</v>
      </c>
      <c r="E2945" s="10">
        <f>IFERROR(VLOOKUP(A2945,admin4_MMI_ALL!$A$2:$B$3312,2,FALSE),3.5)</f>
        <v>4.3666987419099996</v>
      </c>
      <c r="F2945" s="35">
        <f t="shared" si="315"/>
        <v>23264.768850323275</v>
      </c>
      <c r="G2945" s="5">
        <f t="shared" si="316"/>
        <v>4.6604753893094786E-4</v>
      </c>
      <c r="H2945">
        <f>admin4_POP_ALL!M2945</f>
        <v>4470</v>
      </c>
      <c r="I2945" s="5">
        <f t="shared" si="317"/>
        <v>4.5824862909848038E-2</v>
      </c>
      <c r="J2945">
        <f>admin4_POP_ALL!P2945</f>
        <v>144.22999999999999</v>
      </c>
      <c r="K2945" s="5">
        <f t="shared" si="321"/>
        <v>4.9488575952588114</v>
      </c>
      <c r="L2945" s="10">
        <f>admin4_VUL_ALL!N2945</f>
        <v>97.379673030753395</v>
      </c>
      <c r="M2945" s="5">
        <f t="shared" si="318"/>
        <v>9.6970352808585538</v>
      </c>
      <c r="N2945" s="10">
        <f>admin4_VUL_ALL!W2945</f>
        <v>46.658282839830804</v>
      </c>
      <c r="O2945" s="5">
        <f t="shared" si="319"/>
        <v>4.7787499793076007</v>
      </c>
      <c r="P2945" s="10">
        <f>admin4_VUL_ALL!X2945</f>
        <v>38.57</v>
      </c>
      <c r="Q2945" s="5">
        <f t="shared" si="320"/>
        <v>6.7368742368742378</v>
      </c>
      <c r="T2945"/>
      <c r="AC2945"/>
      <c r="AD2945"/>
    </row>
    <row r="2946" spans="1:30" ht="12.75" customHeight="1">
      <c r="A2946" s="4" t="s">
        <v>1114</v>
      </c>
      <c r="B2946" s="4" t="s">
        <v>9571</v>
      </c>
      <c r="C2946" s="4" t="s">
        <v>57</v>
      </c>
      <c r="D2946" s="4" t="s">
        <v>8680</v>
      </c>
      <c r="E2946" s="10">
        <f>IFERROR(VLOOKUP(A2946,admin4_MMI_ALL!$A$2:$B$3312,2,FALSE),3.5)</f>
        <v>4.34417486191</v>
      </c>
      <c r="F2946" s="35">
        <f t="shared" ref="F2946:F3009" si="322">10^E2946</f>
        <v>22088.939307388489</v>
      </c>
      <c r="G2946" s="5">
        <f t="shared" ref="G2946:G3009" si="323">((F2946-MIN(F$2:F$3986))/(MAX(F$2:F$3986)-MIN(F$2:F$3986))*10)</f>
        <v>4.3878761082037442E-4</v>
      </c>
      <c r="H2946">
        <f>admin4_POP_ALL!M2946</f>
        <v>3802</v>
      </c>
      <c r="I2946" s="5">
        <f t="shared" ref="I2946:I3009" si="324">((H2946-MIN(H$2:H$3986))/(MAX(H$2:H$3986)-MIN(H$2:H$3986))*10)</f>
        <v>3.8976762591329359E-2</v>
      </c>
      <c r="J2946">
        <f>admin4_POP_ALL!P2946</f>
        <v>109.44</v>
      </c>
      <c r="K2946" s="5">
        <f t="shared" si="321"/>
        <v>4.6740769606916022</v>
      </c>
      <c r="L2946" s="10">
        <f>admin4_VUL_ALL!N2946</f>
        <v>97.379673030753395</v>
      </c>
      <c r="M2946" s="5">
        <f t="shared" ref="M2946:M3009" si="325">((L2946-MIN(L$2:L$3986))/(MAX(L$2:L$3986)-MIN(L$2:L$3986))*10)</f>
        <v>9.6970352808585538</v>
      </c>
      <c r="N2946" s="10">
        <f>admin4_VUL_ALL!W2946</f>
        <v>46.658282839830804</v>
      </c>
      <c r="O2946" s="5">
        <f t="shared" ref="O2946:O3009" si="326">((N2946-MIN(N$2:N$3986))/(MAX(N$2:N$3986)-MIN(N$2:N$3986))*10)</f>
        <v>4.7787499793076007</v>
      </c>
      <c r="P2946" s="10">
        <f>admin4_VUL_ALL!X2946</f>
        <v>38.57</v>
      </c>
      <c r="Q2946" s="5">
        <f t="shared" ref="Q2946:Q3009" si="327">((P2946-MIN(P$2:P$3986))/(MAX(P$2:P$3986)-MIN(P$2:P$3986))*10)</f>
        <v>6.7368742368742378</v>
      </c>
      <c r="T2946"/>
      <c r="AC2946"/>
      <c r="AD2946"/>
    </row>
    <row r="2947" spans="1:30" ht="12.75" customHeight="1">
      <c r="A2947" s="4" t="s">
        <v>1113</v>
      </c>
      <c r="B2947" s="4" t="s">
        <v>9573</v>
      </c>
      <c r="C2947" s="4" t="s">
        <v>57</v>
      </c>
      <c r="D2947" s="4" t="s">
        <v>8680</v>
      </c>
      <c r="E2947" s="10">
        <f>IFERROR(VLOOKUP(A2947,admin4_MMI_ALL!$A$2:$B$3312,2,FALSE),3.5)</f>
        <v>4.37015008926</v>
      </c>
      <c r="F2947" s="35">
        <f t="shared" si="322"/>
        <v>23450.391050823284</v>
      </c>
      <c r="G2947" s="5">
        <f t="shared" si="323"/>
        <v>4.7035092446141098E-4</v>
      </c>
      <c r="H2947">
        <f>admin4_POP_ALL!M2947</f>
        <v>5516</v>
      </c>
      <c r="I2947" s="5">
        <f t="shared" si="324"/>
        <v>5.6548085863696154E-2</v>
      </c>
      <c r="J2947">
        <f>admin4_POP_ALL!P2947</f>
        <v>129.96</v>
      </c>
      <c r="K2947" s="5">
        <f t="shared" ref="K2947:K3010" si="328">IF(LOG(J2947)&lt;=0,0,IFERROR(((LOG(J2947)-LOG(1))/(LOG(MAX(J$2:J$3986))-LOG(1))*10),0))</f>
        <v>4.8451476585324667</v>
      </c>
      <c r="L2947" s="10">
        <f>admin4_VUL_ALL!N2947</f>
        <v>97.379673030753395</v>
      </c>
      <c r="M2947" s="5">
        <f t="shared" si="325"/>
        <v>9.6970352808585538</v>
      </c>
      <c r="N2947" s="10">
        <f>admin4_VUL_ALL!W2947</f>
        <v>46.658282839830804</v>
      </c>
      <c r="O2947" s="5">
        <f t="shared" si="326"/>
        <v>4.7787499793076007</v>
      </c>
      <c r="P2947" s="10">
        <f>admin4_VUL_ALL!X2947</f>
        <v>38.57</v>
      </c>
      <c r="Q2947" s="5">
        <f t="shared" si="327"/>
        <v>6.7368742368742378</v>
      </c>
      <c r="T2947"/>
      <c r="AC2947"/>
      <c r="AD2947"/>
    </row>
    <row r="2948" spans="1:30" ht="12.75" customHeight="1">
      <c r="A2948" s="4" t="s">
        <v>1112</v>
      </c>
      <c r="B2948" s="4" t="s">
        <v>9575</v>
      </c>
      <c r="C2948" s="4" t="s">
        <v>57</v>
      </c>
      <c r="D2948" s="4" t="s">
        <v>8680</v>
      </c>
      <c r="E2948" s="10">
        <f>IFERROR(VLOOKUP(A2948,admin4_MMI_ALL!$A$2:$B$3312,2,FALSE),3.5)</f>
        <v>4.3911805152900003</v>
      </c>
      <c r="F2948" s="35">
        <f t="shared" si="322"/>
        <v>24613.904729737766</v>
      </c>
      <c r="G2948" s="5">
        <f t="shared" si="323"/>
        <v>4.9732532685966462E-4</v>
      </c>
      <c r="H2948">
        <f>admin4_POP_ALL!M2948</f>
        <v>5156</v>
      </c>
      <c r="I2948" s="5">
        <f t="shared" si="324"/>
        <v>5.2857492877668125E-2</v>
      </c>
      <c r="J2948">
        <f>admin4_POP_ALL!P2948</f>
        <v>128.30000000000001</v>
      </c>
      <c r="K2948" s="5">
        <f t="shared" si="328"/>
        <v>4.8323505350903186</v>
      </c>
      <c r="L2948" s="10">
        <f>admin4_VUL_ALL!N2948</f>
        <v>97.379673030753395</v>
      </c>
      <c r="M2948" s="5">
        <f t="shared" si="325"/>
        <v>9.6970352808585538</v>
      </c>
      <c r="N2948" s="10">
        <f>admin4_VUL_ALL!W2948</f>
        <v>46.658282839830804</v>
      </c>
      <c r="O2948" s="5">
        <f t="shared" si="326"/>
        <v>4.7787499793076007</v>
      </c>
      <c r="P2948" s="10">
        <f>admin4_VUL_ALL!X2948</f>
        <v>38.57</v>
      </c>
      <c r="Q2948" s="5">
        <f t="shared" si="327"/>
        <v>6.7368742368742378</v>
      </c>
      <c r="T2948"/>
      <c r="AC2948"/>
      <c r="AD2948"/>
    </row>
    <row r="2949" spans="1:30" ht="12.75" customHeight="1">
      <c r="A2949" s="4" t="s">
        <v>1111</v>
      </c>
      <c r="B2949" s="4" t="s">
        <v>9577</v>
      </c>
      <c r="C2949" s="4" t="s">
        <v>57</v>
      </c>
      <c r="D2949" s="4" t="s">
        <v>8680</v>
      </c>
      <c r="E2949" s="10">
        <f>IFERROR(VLOOKUP(A2949,admin4_MMI_ALL!$A$2:$B$3312,2,FALSE),3.5)</f>
        <v>4.36604547501</v>
      </c>
      <c r="F2949" s="35">
        <f t="shared" si="322"/>
        <v>23229.800230470952</v>
      </c>
      <c r="G2949" s="5">
        <f t="shared" si="323"/>
        <v>4.6523684143739692E-4</v>
      </c>
      <c r="H2949">
        <f>admin4_POP_ALL!M2949</f>
        <v>5169</v>
      </c>
      <c r="I2949" s="5">
        <f t="shared" si="324"/>
        <v>5.299076429105247E-2</v>
      </c>
      <c r="J2949">
        <f>admin4_POP_ALL!P2949</f>
        <v>121.85</v>
      </c>
      <c r="K2949" s="5">
        <f t="shared" si="328"/>
        <v>4.7810040265525782</v>
      </c>
      <c r="L2949" s="10">
        <f>admin4_VUL_ALL!N2949</f>
        <v>97.379673030753395</v>
      </c>
      <c r="M2949" s="5">
        <f t="shared" si="325"/>
        <v>9.6970352808585538</v>
      </c>
      <c r="N2949" s="10">
        <f>admin4_VUL_ALL!W2949</f>
        <v>46.658282839830804</v>
      </c>
      <c r="O2949" s="5">
        <f t="shared" si="326"/>
        <v>4.7787499793076007</v>
      </c>
      <c r="P2949" s="10">
        <f>admin4_VUL_ALL!X2949</f>
        <v>38.57</v>
      </c>
      <c r="Q2949" s="5">
        <f t="shared" si="327"/>
        <v>6.7368742368742378</v>
      </c>
      <c r="T2949"/>
      <c r="AC2949"/>
      <c r="AD2949"/>
    </row>
    <row r="2950" spans="1:30" ht="12.75" customHeight="1">
      <c r="A2950" s="4" t="s">
        <v>1110</v>
      </c>
      <c r="B2950" s="4" t="s">
        <v>9579</v>
      </c>
      <c r="C2950" s="4" t="s">
        <v>57</v>
      </c>
      <c r="D2950" s="4" t="s">
        <v>8680</v>
      </c>
      <c r="E2950" s="10">
        <f>IFERROR(VLOOKUP(A2950,admin4_MMI_ALL!$A$2:$B$3312,2,FALSE),3.5)</f>
        <v>4.4576830864000003</v>
      </c>
      <c r="F2950" s="35">
        <f t="shared" si="322"/>
        <v>28686.864786416714</v>
      </c>
      <c r="G2950" s="5">
        <f t="shared" si="323"/>
        <v>5.9175108696192058E-4</v>
      </c>
      <c r="H2950">
        <f>admin4_POP_ALL!M2950</f>
        <v>2365</v>
      </c>
      <c r="I2950" s="5">
        <f t="shared" si="324"/>
        <v>2.4245145588767475E-2</v>
      </c>
      <c r="J2950">
        <f>admin4_POP_ALL!P2950</f>
        <v>87.24</v>
      </c>
      <c r="K2950" s="5">
        <f t="shared" si="328"/>
        <v>4.4483918817518466</v>
      </c>
      <c r="L2950" s="10">
        <f>admin4_VUL_ALL!N2950</f>
        <v>97.379673030753395</v>
      </c>
      <c r="M2950" s="5">
        <f t="shared" si="325"/>
        <v>9.6970352808585538</v>
      </c>
      <c r="N2950" s="10">
        <f>admin4_VUL_ALL!W2950</f>
        <v>46.658282839830804</v>
      </c>
      <c r="O2950" s="5">
        <f t="shared" si="326"/>
        <v>4.7787499793076007</v>
      </c>
      <c r="P2950" s="10">
        <f>admin4_VUL_ALL!X2950</f>
        <v>38.57</v>
      </c>
      <c r="Q2950" s="5">
        <f t="shared" si="327"/>
        <v>6.7368742368742378</v>
      </c>
      <c r="T2950"/>
      <c r="AC2950"/>
      <c r="AD2950"/>
    </row>
    <row r="2951" spans="1:30" ht="12.75" customHeight="1">
      <c r="A2951" s="4" t="s">
        <v>1109</v>
      </c>
      <c r="B2951" s="4" t="s">
        <v>9581</v>
      </c>
      <c r="C2951" s="4" t="s">
        <v>57</v>
      </c>
      <c r="D2951" s="4" t="s">
        <v>8680</v>
      </c>
      <c r="E2951" s="10">
        <f>IFERROR(VLOOKUP(A2951,admin4_MMI_ALL!$A$2:$B$3312,2,FALSE),3.5)</f>
        <v>4.3817820549000004</v>
      </c>
      <c r="F2951" s="35">
        <f t="shared" si="322"/>
        <v>24086.963520477253</v>
      </c>
      <c r="G2951" s="5">
        <f t="shared" si="323"/>
        <v>4.8510894773460227E-4</v>
      </c>
      <c r="H2951">
        <f>admin4_POP_ALL!M2951</f>
        <v>3060</v>
      </c>
      <c r="I2951" s="5">
        <f t="shared" si="324"/>
        <v>3.1370040381238251E-2</v>
      </c>
      <c r="J2951">
        <f>admin4_POP_ALL!P2951</f>
        <v>131.29</v>
      </c>
      <c r="K2951" s="5">
        <f t="shared" si="328"/>
        <v>4.8552833768068888</v>
      </c>
      <c r="L2951" s="10">
        <f>admin4_VUL_ALL!N2951</f>
        <v>97.379673030753395</v>
      </c>
      <c r="M2951" s="5">
        <f t="shared" si="325"/>
        <v>9.6970352808585538</v>
      </c>
      <c r="N2951" s="10">
        <f>admin4_VUL_ALL!W2951</f>
        <v>46.658282839830804</v>
      </c>
      <c r="O2951" s="5">
        <f t="shared" si="326"/>
        <v>4.7787499793076007</v>
      </c>
      <c r="P2951" s="10">
        <f>admin4_VUL_ALL!X2951</f>
        <v>38.57</v>
      </c>
      <c r="Q2951" s="5">
        <f t="shared" si="327"/>
        <v>6.7368742368742378</v>
      </c>
      <c r="T2951"/>
      <c r="AC2951"/>
      <c r="AD2951"/>
    </row>
    <row r="2952" spans="1:30" ht="12.75" customHeight="1">
      <c r="A2952" s="4" t="s">
        <v>1108</v>
      </c>
      <c r="B2952" s="4" t="s">
        <v>9583</v>
      </c>
      <c r="C2952" s="4" t="s">
        <v>57</v>
      </c>
      <c r="D2952" s="4" t="s">
        <v>8680</v>
      </c>
      <c r="E2952" s="10">
        <f>IFERROR(VLOOKUP(A2952,admin4_MMI_ALL!$A$2:$B$3312,2,FALSE),3.5)</f>
        <v>4.3814902305599999</v>
      </c>
      <c r="F2952" s="35">
        <f t="shared" si="322"/>
        <v>24070.78371292834</v>
      </c>
      <c r="G2952" s="5">
        <f t="shared" si="323"/>
        <v>4.8473384201177324E-4</v>
      </c>
      <c r="H2952">
        <f>admin4_POP_ALL!M2952</f>
        <v>4168</v>
      </c>
      <c r="I2952" s="5">
        <f t="shared" si="324"/>
        <v>4.2728865460457857E-2</v>
      </c>
      <c r="J2952">
        <f>admin4_POP_ALL!P2952</f>
        <v>138.9</v>
      </c>
      <c r="K2952" s="5">
        <f t="shared" si="328"/>
        <v>4.9113734106433675</v>
      </c>
      <c r="L2952" s="10">
        <f>admin4_VUL_ALL!N2952</f>
        <v>97.379673030753395</v>
      </c>
      <c r="M2952" s="5">
        <f t="shared" si="325"/>
        <v>9.6970352808585538</v>
      </c>
      <c r="N2952" s="10">
        <f>admin4_VUL_ALL!W2952</f>
        <v>46.658282839830804</v>
      </c>
      <c r="O2952" s="5">
        <f t="shared" si="326"/>
        <v>4.7787499793076007</v>
      </c>
      <c r="P2952" s="10">
        <f>admin4_VUL_ALL!X2952</f>
        <v>38.57</v>
      </c>
      <c r="Q2952" s="5">
        <f t="shared" si="327"/>
        <v>6.7368742368742378</v>
      </c>
      <c r="T2952"/>
      <c r="AC2952"/>
      <c r="AD2952"/>
    </row>
    <row r="2953" spans="1:30" ht="12.75" customHeight="1">
      <c r="A2953" s="4" t="s">
        <v>1107</v>
      </c>
      <c r="B2953" s="4" t="s">
        <v>9585</v>
      </c>
      <c r="C2953" s="4" t="s">
        <v>57</v>
      </c>
      <c r="D2953" s="4" t="s">
        <v>8680</v>
      </c>
      <c r="E2953" s="10">
        <f>IFERROR(VLOOKUP(A2953,admin4_MMI_ALL!$A$2:$B$3312,2,FALSE),3.5)</f>
        <v>4.2751002311699997</v>
      </c>
      <c r="F2953" s="35">
        <f t="shared" si="322"/>
        <v>18840.838685356895</v>
      </c>
      <c r="G2953" s="5">
        <f t="shared" si="323"/>
        <v>3.634850382795509E-4</v>
      </c>
      <c r="H2953">
        <f>admin4_POP_ALL!M2953</f>
        <v>3299</v>
      </c>
      <c r="I2953" s="5">
        <f t="shared" si="324"/>
        <v>3.3820184058073528E-2</v>
      </c>
      <c r="J2953">
        <f>admin4_POP_ALL!P2953</f>
        <v>141.96</v>
      </c>
      <c r="K2953" s="5">
        <f t="shared" si="328"/>
        <v>4.9330656384579257</v>
      </c>
      <c r="L2953" s="10">
        <f>admin4_VUL_ALL!N2953</f>
        <v>97.379673030753395</v>
      </c>
      <c r="M2953" s="5">
        <f t="shared" si="325"/>
        <v>9.6970352808585538</v>
      </c>
      <c r="N2953" s="10">
        <f>admin4_VUL_ALL!W2953</f>
        <v>46.658282839830804</v>
      </c>
      <c r="O2953" s="5">
        <f t="shared" si="326"/>
        <v>4.7787499793076007</v>
      </c>
      <c r="P2953" s="10">
        <f>admin4_VUL_ALL!X2953</f>
        <v>38.57</v>
      </c>
      <c r="Q2953" s="5">
        <f t="shared" si="327"/>
        <v>6.7368742368742378</v>
      </c>
      <c r="T2953"/>
      <c r="AC2953"/>
      <c r="AD2953"/>
    </row>
    <row r="2954" spans="1:30" ht="12.75" customHeight="1">
      <c r="A2954" s="4" t="s">
        <v>1106</v>
      </c>
      <c r="B2954" s="4" t="s">
        <v>9587</v>
      </c>
      <c r="C2954" s="4" t="s">
        <v>57</v>
      </c>
      <c r="D2954" s="4" t="s">
        <v>8680</v>
      </c>
      <c r="E2954" s="10">
        <f>IFERROR(VLOOKUP(A2954,admin4_MMI_ALL!$A$2:$B$3312,2,FALSE),3.5)</f>
        <v>4.3152647018400003</v>
      </c>
      <c r="F2954" s="35">
        <f t="shared" si="322"/>
        <v>20666.393856502578</v>
      </c>
      <c r="G2954" s="5">
        <f t="shared" si="323"/>
        <v>4.0580792685327073E-4</v>
      </c>
      <c r="H2954">
        <f>admin4_POP_ALL!M2954</f>
        <v>4155</v>
      </c>
      <c r="I2954" s="5">
        <f t="shared" si="324"/>
        <v>4.2595594047073512E-2</v>
      </c>
      <c r="J2954">
        <f>admin4_POP_ALL!P2954</f>
        <v>154.5</v>
      </c>
      <c r="K2954" s="5">
        <f t="shared" si="328"/>
        <v>5.0173304173870861</v>
      </c>
      <c r="L2954" s="10">
        <f>admin4_VUL_ALL!N2954</f>
        <v>97.379673030753395</v>
      </c>
      <c r="M2954" s="5">
        <f t="shared" si="325"/>
        <v>9.6970352808585538</v>
      </c>
      <c r="N2954" s="10">
        <f>admin4_VUL_ALL!W2954</f>
        <v>46.658282839830804</v>
      </c>
      <c r="O2954" s="5">
        <f t="shared" si="326"/>
        <v>4.7787499793076007</v>
      </c>
      <c r="P2954" s="10">
        <f>admin4_VUL_ALL!X2954</f>
        <v>38.57</v>
      </c>
      <c r="Q2954" s="5">
        <f t="shared" si="327"/>
        <v>6.7368742368742378</v>
      </c>
      <c r="T2954"/>
      <c r="AC2954"/>
      <c r="AD2954"/>
    </row>
    <row r="2955" spans="1:30" ht="12.75" customHeight="1">
      <c r="A2955" s="4" t="s">
        <v>1105</v>
      </c>
      <c r="B2955" s="4" t="s">
        <v>9589</v>
      </c>
      <c r="C2955" s="4" t="s">
        <v>57</v>
      </c>
      <c r="D2955" s="4" t="s">
        <v>8680</v>
      </c>
      <c r="E2955" s="10">
        <f>IFERROR(VLOOKUP(A2955,admin4_MMI_ALL!$A$2:$B$3312,2,FALSE),3.5)</f>
        <v>4.4134621620200001</v>
      </c>
      <c r="F2955" s="35">
        <f t="shared" si="322"/>
        <v>25909.686729379046</v>
      </c>
      <c r="G2955" s="5">
        <f t="shared" si="323"/>
        <v>5.2736618130956473E-4</v>
      </c>
      <c r="H2955">
        <f>admin4_POP_ALL!M2955</f>
        <v>2989</v>
      </c>
      <c r="I2955" s="5">
        <f t="shared" si="324"/>
        <v>3.0642173431216058E-2</v>
      </c>
      <c r="J2955">
        <f>admin4_POP_ALL!P2955</f>
        <v>62.57</v>
      </c>
      <c r="K2955" s="5">
        <f t="shared" si="328"/>
        <v>4.117522622140676</v>
      </c>
      <c r="L2955" s="10">
        <f>admin4_VUL_ALL!N2955</f>
        <v>97.379673030753395</v>
      </c>
      <c r="M2955" s="5">
        <f t="shared" si="325"/>
        <v>9.6970352808585538</v>
      </c>
      <c r="N2955" s="10">
        <f>admin4_VUL_ALL!W2955</f>
        <v>46.658282839830804</v>
      </c>
      <c r="O2955" s="5">
        <f t="shared" si="326"/>
        <v>4.7787499793076007</v>
      </c>
      <c r="P2955" s="10">
        <f>admin4_VUL_ALL!X2955</f>
        <v>38.57</v>
      </c>
      <c r="Q2955" s="5">
        <f t="shared" si="327"/>
        <v>6.7368742368742378</v>
      </c>
      <c r="T2955"/>
      <c r="AC2955"/>
      <c r="AD2955"/>
    </row>
    <row r="2956" spans="1:30" ht="12.75" customHeight="1">
      <c r="A2956" s="4" t="s">
        <v>1104</v>
      </c>
      <c r="B2956" s="4" t="s">
        <v>6351</v>
      </c>
      <c r="C2956" s="4" t="s">
        <v>57</v>
      </c>
      <c r="D2956" s="4" t="s">
        <v>8680</v>
      </c>
      <c r="E2956" s="10">
        <f>IFERROR(VLOOKUP(A2956,admin4_MMI_ALL!$A$2:$B$3312,2,FALSE),3.5)</f>
        <v>4.3893504142799999</v>
      </c>
      <c r="F2956" s="35">
        <f t="shared" si="322"/>
        <v>24510.400872323589</v>
      </c>
      <c r="G2956" s="5">
        <f t="shared" si="323"/>
        <v>4.9492573779573012E-4</v>
      </c>
      <c r="H2956">
        <f>admin4_POP_ALL!M2956</f>
        <v>10417</v>
      </c>
      <c r="I2956" s="5">
        <f t="shared" si="324"/>
        <v>0.10679140870959442</v>
      </c>
      <c r="J2956">
        <f>admin4_POP_ALL!P2956</f>
        <v>198.05</v>
      </c>
      <c r="K2956" s="5">
        <f t="shared" si="328"/>
        <v>5.2645293740435983</v>
      </c>
      <c r="L2956" s="10">
        <f>admin4_VUL_ALL!N2956</f>
        <v>97.379673030753395</v>
      </c>
      <c r="M2956" s="5">
        <f t="shared" si="325"/>
        <v>9.6970352808585538</v>
      </c>
      <c r="N2956" s="10">
        <f>admin4_VUL_ALL!W2956</f>
        <v>46.658282839830804</v>
      </c>
      <c r="O2956" s="5">
        <f t="shared" si="326"/>
        <v>4.7787499793076007</v>
      </c>
      <c r="P2956" s="10">
        <f>admin4_VUL_ALL!X2956</f>
        <v>38.57</v>
      </c>
      <c r="Q2956" s="5">
        <f t="shared" si="327"/>
        <v>6.7368742368742378</v>
      </c>
      <c r="T2956"/>
      <c r="AC2956"/>
      <c r="AD2956"/>
    </row>
    <row r="2957" spans="1:30" ht="12.75" customHeight="1">
      <c r="A2957" s="4" t="s">
        <v>1103</v>
      </c>
      <c r="B2957" s="4" t="s">
        <v>9591</v>
      </c>
      <c r="C2957" s="4" t="s">
        <v>57</v>
      </c>
      <c r="D2957" s="4" t="s">
        <v>8680</v>
      </c>
      <c r="E2957" s="10">
        <f>IFERROR(VLOOKUP(A2957,admin4_MMI_ALL!$A$2:$B$3312,2,FALSE),3.5)</f>
        <v>4.5286197662400003</v>
      </c>
      <c r="F2957" s="35">
        <f t="shared" si="322"/>
        <v>33776.898301360903</v>
      </c>
      <c r="G2957" s="5">
        <f t="shared" si="323"/>
        <v>7.097562421576883E-4</v>
      </c>
      <c r="H2957">
        <f>admin4_POP_ALL!M2957</f>
        <v>5028</v>
      </c>
      <c r="I2957" s="5">
        <f t="shared" si="324"/>
        <v>5.1545282038191483E-2</v>
      </c>
      <c r="J2957">
        <f>admin4_POP_ALL!P2957</f>
        <v>137.9</v>
      </c>
      <c r="K2957" s="5">
        <f t="shared" si="328"/>
        <v>4.9041807223389347</v>
      </c>
      <c r="L2957" s="10">
        <f>admin4_VUL_ALL!N2957</f>
        <v>97.379673030753395</v>
      </c>
      <c r="M2957" s="5">
        <f t="shared" si="325"/>
        <v>9.6970352808585538</v>
      </c>
      <c r="N2957" s="10">
        <f>admin4_VUL_ALL!W2957</f>
        <v>46.658282839830804</v>
      </c>
      <c r="O2957" s="5">
        <f t="shared" si="326"/>
        <v>4.7787499793076007</v>
      </c>
      <c r="P2957" s="10">
        <f>admin4_VUL_ALL!X2957</f>
        <v>38.57</v>
      </c>
      <c r="Q2957" s="5">
        <f t="shared" si="327"/>
        <v>6.7368742368742378</v>
      </c>
      <c r="T2957"/>
      <c r="AC2957"/>
      <c r="AD2957"/>
    </row>
    <row r="2958" spans="1:30" ht="12.75" customHeight="1">
      <c r="A2958" s="4" t="s">
        <v>1102</v>
      </c>
      <c r="B2958" s="4" t="s">
        <v>9593</v>
      </c>
      <c r="C2958" s="4" t="s">
        <v>57</v>
      </c>
      <c r="D2958" s="4" t="s">
        <v>8680</v>
      </c>
      <c r="E2958" s="10">
        <f>IFERROR(VLOOKUP(A2958,admin4_MMI_ALL!$A$2:$B$3312,2,FALSE),3.5)</f>
        <v>4.4965205192599997</v>
      </c>
      <c r="F2958" s="35">
        <f t="shared" si="322"/>
        <v>31370.433436173418</v>
      </c>
      <c r="G2958" s="5">
        <f t="shared" si="323"/>
        <v>6.5396579224102891E-4</v>
      </c>
      <c r="H2958">
        <f>admin4_POP_ALL!M2958</f>
        <v>7508</v>
      </c>
      <c r="I2958" s="5">
        <f t="shared" si="324"/>
        <v>7.6969367053051241E-2</v>
      </c>
      <c r="J2958">
        <f>admin4_POP_ALL!P2958</f>
        <v>231.97</v>
      </c>
      <c r="K2958" s="5">
        <f t="shared" si="328"/>
        <v>5.4219007707577465</v>
      </c>
      <c r="L2958" s="10">
        <f>admin4_VUL_ALL!N2958</f>
        <v>97.379673030753395</v>
      </c>
      <c r="M2958" s="5">
        <f t="shared" si="325"/>
        <v>9.6970352808585538</v>
      </c>
      <c r="N2958" s="10">
        <f>admin4_VUL_ALL!W2958</f>
        <v>46.658282839830804</v>
      </c>
      <c r="O2958" s="5">
        <f t="shared" si="326"/>
        <v>4.7787499793076007</v>
      </c>
      <c r="P2958" s="10">
        <f>admin4_VUL_ALL!X2958</f>
        <v>38.57</v>
      </c>
      <c r="Q2958" s="5">
        <f t="shared" si="327"/>
        <v>6.7368742368742378</v>
      </c>
      <c r="T2958"/>
      <c r="AC2958"/>
      <c r="AD2958"/>
    </row>
    <row r="2959" spans="1:30" ht="12.75" customHeight="1">
      <c r="A2959" s="4" t="s">
        <v>1101</v>
      </c>
      <c r="B2959" s="4" t="s">
        <v>9595</v>
      </c>
      <c r="C2959" s="4" t="s">
        <v>57</v>
      </c>
      <c r="D2959" s="4" t="s">
        <v>8680</v>
      </c>
      <c r="E2959" s="10">
        <f>IFERROR(VLOOKUP(A2959,admin4_MMI_ALL!$A$2:$B$3312,2,FALSE),3.5)</f>
        <v>4.5838356018099997</v>
      </c>
      <c r="F2959" s="35">
        <f t="shared" si="322"/>
        <v>38356.202412415478</v>
      </c>
      <c r="G2959" s="5">
        <f t="shared" si="323"/>
        <v>8.1592086577501172E-4</v>
      </c>
      <c r="H2959">
        <f>admin4_POP_ALL!M2959</f>
        <v>4548</v>
      </c>
      <c r="I2959" s="5">
        <f t="shared" si="324"/>
        <v>4.6624491390154107E-2</v>
      </c>
      <c r="J2959">
        <f>admin4_POP_ALL!P2959</f>
        <v>101.77</v>
      </c>
      <c r="K2959" s="5">
        <f t="shared" si="328"/>
        <v>4.6017454823044197</v>
      </c>
      <c r="L2959" s="10">
        <f>admin4_VUL_ALL!N2959</f>
        <v>97.379673030753395</v>
      </c>
      <c r="M2959" s="5">
        <f t="shared" si="325"/>
        <v>9.6970352808585538</v>
      </c>
      <c r="N2959" s="10">
        <f>admin4_VUL_ALL!W2959</f>
        <v>46.658282839830804</v>
      </c>
      <c r="O2959" s="5">
        <f t="shared" si="326"/>
        <v>4.7787499793076007</v>
      </c>
      <c r="P2959" s="10">
        <f>admin4_VUL_ALL!X2959</f>
        <v>38.57</v>
      </c>
      <c r="Q2959" s="5">
        <f t="shared" si="327"/>
        <v>6.7368742368742378</v>
      </c>
      <c r="T2959"/>
      <c r="AC2959"/>
      <c r="AD2959"/>
    </row>
    <row r="2960" spans="1:30" ht="12.75" customHeight="1">
      <c r="A2960" s="4" t="s">
        <v>1100</v>
      </c>
      <c r="B2960" s="4" t="s">
        <v>9597</v>
      </c>
      <c r="C2960" s="4" t="s">
        <v>57</v>
      </c>
      <c r="D2960" s="4" t="s">
        <v>8680</v>
      </c>
      <c r="E2960" s="10">
        <f>IFERROR(VLOOKUP(A2960,admin4_MMI_ALL!$A$2:$B$3312,2,FALSE),3.5)</f>
        <v>4.2151060104400004</v>
      </c>
      <c r="F2960" s="35">
        <f t="shared" si="322"/>
        <v>16409.902868588568</v>
      </c>
      <c r="G2960" s="5">
        <f t="shared" si="323"/>
        <v>3.0712726431077924E-4</v>
      </c>
      <c r="H2960">
        <f>admin4_POP_ALL!M2960</f>
        <v>4333</v>
      </c>
      <c r="I2960" s="5">
        <f t="shared" si="324"/>
        <v>4.4420387245720706E-2</v>
      </c>
      <c r="J2960">
        <f>admin4_POP_ALL!P2960</f>
        <v>136.57</v>
      </c>
      <c r="K2960" s="5">
        <f t="shared" si="328"/>
        <v>4.8945332044005552</v>
      </c>
      <c r="L2960" s="10">
        <f>admin4_VUL_ALL!N2960</f>
        <v>97.379673030753395</v>
      </c>
      <c r="M2960" s="5">
        <f t="shared" si="325"/>
        <v>9.6970352808585538</v>
      </c>
      <c r="N2960" s="10">
        <f>admin4_VUL_ALL!W2960</f>
        <v>46.658282839830804</v>
      </c>
      <c r="O2960" s="5">
        <f t="shared" si="326"/>
        <v>4.7787499793076007</v>
      </c>
      <c r="P2960" s="10">
        <f>admin4_VUL_ALL!X2960</f>
        <v>38.57</v>
      </c>
      <c r="Q2960" s="5">
        <f t="shared" si="327"/>
        <v>6.7368742368742378</v>
      </c>
      <c r="T2960"/>
      <c r="AC2960"/>
      <c r="AD2960"/>
    </row>
    <row r="2961" spans="1:30" ht="12.75" customHeight="1">
      <c r="A2961" s="4" t="s">
        <v>1099</v>
      </c>
      <c r="B2961" s="4" t="s">
        <v>9599</v>
      </c>
      <c r="C2961" s="4" t="s">
        <v>57</v>
      </c>
      <c r="D2961" s="4" t="s">
        <v>8680</v>
      </c>
      <c r="E2961" s="10">
        <f>IFERROR(VLOOKUP(A2961,admin4_MMI_ALL!$A$2:$B$3312,2,FALSE),3.5)</f>
        <v>4.5267939567599997</v>
      </c>
      <c r="F2961" s="35">
        <f t="shared" si="322"/>
        <v>33635.195535333616</v>
      </c>
      <c r="G2961" s="5">
        <f t="shared" si="323"/>
        <v>7.0647106597021808E-4</v>
      </c>
      <c r="H2961">
        <f>admin4_POP_ALL!M2961</f>
        <v>6167</v>
      </c>
      <c r="I2961" s="5">
        <f t="shared" si="324"/>
        <v>6.3221908180096834E-2</v>
      </c>
      <c r="J2961">
        <f>admin4_POP_ALL!P2961</f>
        <v>177.6</v>
      </c>
      <c r="K2961" s="5">
        <f t="shared" si="328"/>
        <v>5.1560380690154162</v>
      </c>
      <c r="L2961" s="10">
        <f>admin4_VUL_ALL!N2961</f>
        <v>97.379673030753395</v>
      </c>
      <c r="M2961" s="5">
        <f t="shared" si="325"/>
        <v>9.6970352808585538</v>
      </c>
      <c r="N2961" s="10">
        <f>admin4_VUL_ALL!W2961</f>
        <v>46.658282839830804</v>
      </c>
      <c r="O2961" s="5">
        <f t="shared" si="326"/>
        <v>4.7787499793076007</v>
      </c>
      <c r="P2961" s="10">
        <f>admin4_VUL_ALL!X2961</f>
        <v>38.57</v>
      </c>
      <c r="Q2961" s="5">
        <f t="shared" si="327"/>
        <v>6.7368742368742378</v>
      </c>
      <c r="T2961"/>
      <c r="AC2961"/>
      <c r="AD2961"/>
    </row>
    <row r="2962" spans="1:30" ht="12.75" customHeight="1">
      <c r="A2962" s="4" t="s">
        <v>1098</v>
      </c>
      <c r="B2962" s="4" t="s">
        <v>9601</v>
      </c>
      <c r="C2962" s="4" t="s">
        <v>57</v>
      </c>
      <c r="D2962" s="4" t="s">
        <v>8680</v>
      </c>
      <c r="E2962" s="10">
        <f>IFERROR(VLOOKUP(A2962,admin4_MMI_ALL!$A$2:$B$3312,2,FALSE),3.5)</f>
        <v>4.58716106415</v>
      </c>
      <c r="F2962" s="35">
        <f t="shared" si="322"/>
        <v>38651.029319593566</v>
      </c>
      <c r="G2962" s="5">
        <f t="shared" si="323"/>
        <v>8.227560064151063E-4</v>
      </c>
      <c r="H2962">
        <f>admin4_POP_ALL!M2962</f>
        <v>4567</v>
      </c>
      <c r="I2962" s="5">
        <f t="shared" si="324"/>
        <v>4.6819272686638921E-2</v>
      </c>
      <c r="J2962">
        <f>admin4_POP_ALL!P2962</f>
        <v>107.47</v>
      </c>
      <c r="K2962" s="5">
        <f t="shared" si="328"/>
        <v>4.6559946457138608</v>
      </c>
      <c r="L2962" s="10">
        <f>admin4_VUL_ALL!N2962</f>
        <v>97.379673030753395</v>
      </c>
      <c r="M2962" s="5">
        <f t="shared" si="325"/>
        <v>9.6970352808585538</v>
      </c>
      <c r="N2962" s="10">
        <f>admin4_VUL_ALL!W2962</f>
        <v>46.658282839830804</v>
      </c>
      <c r="O2962" s="5">
        <f t="shared" si="326"/>
        <v>4.7787499793076007</v>
      </c>
      <c r="P2962" s="10">
        <f>admin4_VUL_ALL!X2962</f>
        <v>38.57</v>
      </c>
      <c r="Q2962" s="5">
        <f t="shared" si="327"/>
        <v>6.7368742368742378</v>
      </c>
      <c r="T2962"/>
      <c r="AC2962"/>
      <c r="AD2962"/>
    </row>
    <row r="2963" spans="1:30" ht="12.75" customHeight="1">
      <c r="A2963" s="4" t="s">
        <v>1097</v>
      </c>
      <c r="B2963" s="4" t="s">
        <v>9603</v>
      </c>
      <c r="C2963" s="4" t="s">
        <v>57</v>
      </c>
      <c r="D2963" s="4" t="s">
        <v>8680</v>
      </c>
      <c r="E2963" s="10">
        <f>IFERROR(VLOOKUP(A2963,admin4_MMI_ALL!$A$2:$B$3312,2,FALSE),3.5)</f>
        <v>4.4665074348399996</v>
      </c>
      <c r="F2963" s="35">
        <f t="shared" si="322"/>
        <v>29275.70989057991</v>
      </c>
      <c r="G2963" s="5">
        <f t="shared" si="323"/>
        <v>6.0540261945164482E-4</v>
      </c>
      <c r="H2963">
        <f>admin4_POP_ALL!M2963</f>
        <v>3527</v>
      </c>
      <c r="I2963" s="5">
        <f t="shared" si="324"/>
        <v>3.6157559615891281E-2</v>
      </c>
      <c r="J2963">
        <f>admin4_POP_ALL!P2963</f>
        <v>141.28</v>
      </c>
      <c r="K2963" s="5">
        <f t="shared" si="328"/>
        <v>4.9282858288459233</v>
      </c>
      <c r="L2963" s="10">
        <f>admin4_VUL_ALL!N2963</f>
        <v>97.379673030753395</v>
      </c>
      <c r="M2963" s="5">
        <f t="shared" si="325"/>
        <v>9.6970352808585538</v>
      </c>
      <c r="N2963" s="10">
        <f>admin4_VUL_ALL!W2963</f>
        <v>46.658282839830804</v>
      </c>
      <c r="O2963" s="5">
        <f t="shared" si="326"/>
        <v>4.7787499793076007</v>
      </c>
      <c r="P2963" s="10">
        <f>admin4_VUL_ALL!X2963</f>
        <v>38.57</v>
      </c>
      <c r="Q2963" s="5">
        <f t="shared" si="327"/>
        <v>6.7368742368742378</v>
      </c>
      <c r="T2963"/>
      <c r="AC2963"/>
      <c r="AD2963"/>
    </row>
    <row r="2964" spans="1:30" ht="12.75" customHeight="1">
      <c r="A2964" s="4" t="s">
        <v>1096</v>
      </c>
      <c r="B2964" s="4" t="s">
        <v>9605</v>
      </c>
      <c r="C2964" s="4" t="s">
        <v>57</v>
      </c>
      <c r="D2964" s="4" t="s">
        <v>8680</v>
      </c>
      <c r="E2964" s="10">
        <f>IFERROR(VLOOKUP(A2964,admin4_MMI_ALL!$A$2:$B$3312,2,FALSE),3.5)</f>
        <v>4.3784437179599998</v>
      </c>
      <c r="F2964" s="35">
        <f t="shared" si="322"/>
        <v>23902.521524892665</v>
      </c>
      <c r="G2964" s="5">
        <f t="shared" si="323"/>
        <v>4.8083292356900989E-4</v>
      </c>
      <c r="H2964">
        <f>admin4_POP_ALL!M2964</f>
        <v>4650</v>
      </c>
      <c r="I2964" s="5">
        <f t="shared" si="324"/>
        <v>4.7670159402862053E-2</v>
      </c>
      <c r="J2964">
        <f>admin4_POP_ALL!P2964</f>
        <v>142.22</v>
      </c>
      <c r="K2964" s="5">
        <f t="shared" si="328"/>
        <v>4.9348871645479857</v>
      </c>
      <c r="L2964" s="10">
        <f>admin4_VUL_ALL!N2964</f>
        <v>97.379673030753395</v>
      </c>
      <c r="M2964" s="5">
        <f t="shared" si="325"/>
        <v>9.6970352808585538</v>
      </c>
      <c r="N2964" s="10">
        <f>admin4_VUL_ALL!W2964</f>
        <v>46.658282839830804</v>
      </c>
      <c r="O2964" s="5">
        <f t="shared" si="326"/>
        <v>4.7787499793076007</v>
      </c>
      <c r="P2964" s="10">
        <f>admin4_VUL_ALL!X2964</f>
        <v>38.57</v>
      </c>
      <c r="Q2964" s="5">
        <f t="shared" si="327"/>
        <v>6.7368742368742378</v>
      </c>
      <c r="T2964"/>
      <c r="AC2964"/>
      <c r="AD2964"/>
    </row>
    <row r="2965" spans="1:30" ht="12.75" customHeight="1">
      <c r="A2965" s="4" t="s">
        <v>1095</v>
      </c>
      <c r="B2965" s="4" t="s">
        <v>9607</v>
      </c>
      <c r="C2965" s="4" t="s">
        <v>57</v>
      </c>
      <c r="D2965" s="4" t="s">
        <v>8680</v>
      </c>
      <c r="E2965" s="10">
        <f>IFERROR(VLOOKUP(A2965,admin4_MMI_ALL!$A$2:$B$3312,2,FALSE),3.5)</f>
        <v>4.4297380447399997</v>
      </c>
      <c r="F2965" s="35">
        <f t="shared" si="322"/>
        <v>26899.11828885931</v>
      </c>
      <c r="G2965" s="5">
        <f t="shared" si="323"/>
        <v>5.5030473847019271E-4</v>
      </c>
      <c r="H2965">
        <f>admin4_POP_ALL!M2965</f>
        <v>6151</v>
      </c>
      <c r="I2965" s="5">
        <f t="shared" si="324"/>
        <v>6.3057881825162254E-2</v>
      </c>
      <c r="J2965">
        <f>admin4_POP_ALL!P2965</f>
        <v>197.61</v>
      </c>
      <c r="K2965" s="5">
        <f t="shared" si="328"/>
        <v>5.2623153305620161</v>
      </c>
      <c r="L2965" s="10">
        <f>admin4_VUL_ALL!N2965</f>
        <v>97.379673030753395</v>
      </c>
      <c r="M2965" s="5">
        <f t="shared" si="325"/>
        <v>9.6970352808585538</v>
      </c>
      <c r="N2965" s="10">
        <f>admin4_VUL_ALL!W2965</f>
        <v>46.658282839830804</v>
      </c>
      <c r="O2965" s="5">
        <f t="shared" si="326"/>
        <v>4.7787499793076007</v>
      </c>
      <c r="P2965" s="10">
        <f>admin4_VUL_ALL!X2965</f>
        <v>38.57</v>
      </c>
      <c r="Q2965" s="5">
        <f t="shared" si="327"/>
        <v>6.7368742368742378</v>
      </c>
      <c r="T2965"/>
      <c r="AC2965"/>
      <c r="AD2965"/>
    </row>
    <row r="2966" spans="1:30" ht="12.75" customHeight="1">
      <c r="A2966" s="4" t="s">
        <v>1094</v>
      </c>
      <c r="B2966" s="4" t="s">
        <v>9609</v>
      </c>
      <c r="C2966" s="4" t="s">
        <v>57</v>
      </c>
      <c r="D2966" s="4" t="s">
        <v>8680</v>
      </c>
      <c r="E2966" s="10">
        <f>IFERROR(VLOOKUP(A2966,admin4_MMI_ALL!$A$2:$B$3312,2,FALSE),3.5)</f>
        <v>4.2912063598600003</v>
      </c>
      <c r="F2966" s="35">
        <f t="shared" si="322"/>
        <v>19552.683025926057</v>
      </c>
      <c r="G2966" s="5">
        <f t="shared" si="323"/>
        <v>3.7998813234316902E-4</v>
      </c>
      <c r="H2966">
        <f>admin4_POP_ALL!M2966</f>
        <v>2890</v>
      </c>
      <c r="I2966" s="5">
        <f t="shared" si="324"/>
        <v>2.9627260360058354E-2</v>
      </c>
      <c r="J2966">
        <f>admin4_POP_ALL!P2966</f>
        <v>95.94</v>
      </c>
      <c r="K2966" s="5">
        <f t="shared" si="328"/>
        <v>4.5430207184616247</v>
      </c>
      <c r="L2966" s="10">
        <f>admin4_VUL_ALL!N2966</f>
        <v>97.379673030753395</v>
      </c>
      <c r="M2966" s="5">
        <f t="shared" si="325"/>
        <v>9.6970352808585538</v>
      </c>
      <c r="N2966" s="10">
        <f>admin4_VUL_ALL!W2966</f>
        <v>46.658282839830804</v>
      </c>
      <c r="O2966" s="5">
        <f t="shared" si="326"/>
        <v>4.7787499793076007</v>
      </c>
      <c r="P2966" s="10">
        <f>admin4_VUL_ALL!X2966</f>
        <v>38.57</v>
      </c>
      <c r="Q2966" s="5">
        <f t="shared" si="327"/>
        <v>6.7368742368742378</v>
      </c>
      <c r="T2966"/>
      <c r="AC2966"/>
      <c r="AD2966"/>
    </row>
    <row r="2967" spans="1:30" ht="12.75" customHeight="1">
      <c r="A2967" s="4" t="s">
        <v>1093</v>
      </c>
      <c r="B2967" s="4" t="s">
        <v>9611</v>
      </c>
      <c r="C2967" s="4" t="s">
        <v>57</v>
      </c>
      <c r="D2967" s="4" t="s">
        <v>8680</v>
      </c>
      <c r="E2967" s="10">
        <f>IFERROR(VLOOKUP(A2967,admin4_MMI_ALL!$A$2:$B$3312,2,FALSE),3.5)</f>
        <v>4.4799962043799999</v>
      </c>
      <c r="F2967" s="35">
        <f t="shared" si="322"/>
        <v>30199.253269304518</v>
      </c>
      <c r="G2967" s="5">
        <f t="shared" si="323"/>
        <v>6.2681365327223757E-4</v>
      </c>
      <c r="H2967">
        <f>admin4_POP_ALL!M2967</f>
        <v>1972</v>
      </c>
      <c r="I2967" s="5">
        <f t="shared" si="324"/>
        <v>2.0216248245686876E-2</v>
      </c>
      <c r="J2967">
        <f>admin4_POP_ALL!P2967</f>
        <v>41.86</v>
      </c>
      <c r="K2967" s="5">
        <f t="shared" si="328"/>
        <v>3.7173907863370643</v>
      </c>
      <c r="L2967" s="10">
        <f>admin4_VUL_ALL!N2967</f>
        <v>97.379673030753395</v>
      </c>
      <c r="M2967" s="5">
        <f t="shared" si="325"/>
        <v>9.6970352808585538</v>
      </c>
      <c r="N2967" s="10">
        <f>admin4_VUL_ALL!W2967</f>
        <v>46.658282839830804</v>
      </c>
      <c r="O2967" s="5">
        <f t="shared" si="326"/>
        <v>4.7787499793076007</v>
      </c>
      <c r="P2967" s="10">
        <f>admin4_VUL_ALL!X2967</f>
        <v>38.57</v>
      </c>
      <c r="Q2967" s="5">
        <f t="shared" si="327"/>
        <v>6.7368742368742378</v>
      </c>
      <c r="T2967"/>
      <c r="AC2967"/>
      <c r="AD2967"/>
    </row>
    <row r="2968" spans="1:30" ht="12.75" customHeight="1">
      <c r="A2968" s="4" t="s">
        <v>1092</v>
      </c>
      <c r="B2968" s="4" t="s">
        <v>9613</v>
      </c>
      <c r="C2968" s="4" t="s">
        <v>57</v>
      </c>
      <c r="D2968" s="4" t="s">
        <v>8680</v>
      </c>
      <c r="E2968" s="10">
        <f>IFERROR(VLOOKUP(A2968,admin4_MMI_ALL!$A$2:$B$3312,2,FALSE),3.5)</f>
        <v>4.4721474647499999</v>
      </c>
      <c r="F2968" s="35">
        <f t="shared" si="322"/>
        <v>29658.382693566007</v>
      </c>
      <c r="G2968" s="5">
        <f t="shared" si="323"/>
        <v>6.1427434168549516E-4</v>
      </c>
      <c r="H2968">
        <f>admin4_POP_ALL!M2968</f>
        <v>7038</v>
      </c>
      <c r="I2968" s="5">
        <f t="shared" si="324"/>
        <v>7.2151092876847983E-2</v>
      </c>
      <c r="J2968">
        <f>admin4_POP_ALL!P2968</f>
        <v>206.84</v>
      </c>
      <c r="K2968" s="5">
        <f t="shared" si="328"/>
        <v>5.3077584053562639</v>
      </c>
      <c r="L2968" s="10">
        <f>admin4_VUL_ALL!N2968</f>
        <v>97.379673030753395</v>
      </c>
      <c r="M2968" s="5">
        <f t="shared" si="325"/>
        <v>9.6970352808585538</v>
      </c>
      <c r="N2968" s="10">
        <f>admin4_VUL_ALL!W2968</f>
        <v>46.658282839830804</v>
      </c>
      <c r="O2968" s="5">
        <f t="shared" si="326"/>
        <v>4.7787499793076007</v>
      </c>
      <c r="P2968" s="10">
        <f>admin4_VUL_ALL!X2968</f>
        <v>38.57</v>
      </c>
      <c r="Q2968" s="5">
        <f t="shared" si="327"/>
        <v>6.7368742368742378</v>
      </c>
      <c r="T2968"/>
      <c r="AC2968"/>
      <c r="AD2968"/>
    </row>
    <row r="2969" spans="1:30" ht="12.75" customHeight="1">
      <c r="A2969" s="4" t="s">
        <v>1091</v>
      </c>
      <c r="B2969" s="4" t="s">
        <v>9615</v>
      </c>
      <c r="C2969" s="4" t="s">
        <v>57</v>
      </c>
      <c r="D2969" s="4" t="s">
        <v>8680</v>
      </c>
      <c r="E2969" s="10">
        <f>IFERROR(VLOOKUP(A2969,admin4_MMI_ALL!$A$2:$B$3312,2,FALSE),3.5)</f>
        <v>4.6325769424400001</v>
      </c>
      <c r="F2969" s="35">
        <f t="shared" si="322"/>
        <v>42911.820788227735</v>
      </c>
      <c r="G2969" s="5">
        <f t="shared" si="323"/>
        <v>9.2153636945923668E-4</v>
      </c>
      <c r="H2969">
        <f>admin4_POP_ALL!M2969</f>
        <v>1720</v>
      </c>
      <c r="I2969" s="5">
        <f t="shared" si="324"/>
        <v>1.7632833155467254E-2</v>
      </c>
      <c r="J2969">
        <f>admin4_POP_ALL!P2969</f>
        <v>82.04</v>
      </c>
      <c r="K2969" s="5">
        <f t="shared" si="328"/>
        <v>4.3872146546402737</v>
      </c>
      <c r="L2969" s="10">
        <f>admin4_VUL_ALL!N2969</f>
        <v>97.379673030753395</v>
      </c>
      <c r="M2969" s="5">
        <f t="shared" si="325"/>
        <v>9.6970352808585538</v>
      </c>
      <c r="N2969" s="10">
        <f>admin4_VUL_ALL!W2969</f>
        <v>46.658282839830804</v>
      </c>
      <c r="O2969" s="5">
        <f t="shared" si="326"/>
        <v>4.7787499793076007</v>
      </c>
      <c r="P2969" s="10">
        <f>admin4_VUL_ALL!X2969</f>
        <v>38.57</v>
      </c>
      <c r="Q2969" s="5">
        <f t="shared" si="327"/>
        <v>6.7368742368742378</v>
      </c>
      <c r="T2969"/>
      <c r="AC2969"/>
      <c r="AD2969"/>
    </row>
    <row r="2970" spans="1:30" ht="12.75" customHeight="1">
      <c r="A2970" s="4" t="s">
        <v>1090</v>
      </c>
      <c r="B2970" s="4" t="s">
        <v>9617</v>
      </c>
      <c r="C2970" s="4" t="s">
        <v>57</v>
      </c>
      <c r="D2970" s="4" t="s">
        <v>8680</v>
      </c>
      <c r="E2970" s="10">
        <f>IFERROR(VLOOKUP(A2970,admin4_MMI_ALL!$A$2:$B$3312,2,FALSE),3.5)</f>
        <v>4.3254823684700003</v>
      </c>
      <c r="F2970" s="35">
        <f t="shared" si="322"/>
        <v>21158.377845072228</v>
      </c>
      <c r="G2970" s="5">
        <f t="shared" si="323"/>
        <v>4.1721387275805538E-4</v>
      </c>
      <c r="H2970">
        <f>admin4_POP_ALL!M2970</f>
        <v>5180</v>
      </c>
      <c r="I2970" s="5">
        <f t="shared" si="324"/>
        <v>5.3103532410069987E-2</v>
      </c>
      <c r="J2970">
        <f>admin4_POP_ALL!P2970</f>
        <v>159.80000000000001</v>
      </c>
      <c r="K2970" s="5">
        <f t="shared" si="328"/>
        <v>5.0509063508319842</v>
      </c>
      <c r="L2970" s="10">
        <f>admin4_VUL_ALL!N2970</f>
        <v>97.379673030753395</v>
      </c>
      <c r="M2970" s="5">
        <f t="shared" si="325"/>
        <v>9.6970352808585538</v>
      </c>
      <c r="N2970" s="10">
        <f>admin4_VUL_ALL!W2970</f>
        <v>46.658282839830804</v>
      </c>
      <c r="O2970" s="5">
        <f t="shared" si="326"/>
        <v>4.7787499793076007</v>
      </c>
      <c r="P2970" s="10">
        <f>admin4_VUL_ALL!X2970</f>
        <v>38.57</v>
      </c>
      <c r="Q2970" s="5">
        <f t="shared" si="327"/>
        <v>6.7368742368742378</v>
      </c>
      <c r="T2970"/>
      <c r="AC2970"/>
      <c r="AD2970"/>
    </row>
    <row r="2971" spans="1:30" ht="12.75" customHeight="1">
      <c r="A2971" s="4" t="s">
        <v>1089</v>
      </c>
      <c r="B2971" s="4" t="s">
        <v>9619</v>
      </c>
      <c r="C2971" s="4" t="s">
        <v>57</v>
      </c>
      <c r="D2971" s="4" t="s">
        <v>8680</v>
      </c>
      <c r="E2971" s="10">
        <f>IFERROR(VLOOKUP(A2971,admin4_MMI_ALL!$A$2:$B$3312,2,FALSE),3.5)</f>
        <v>4.4284896850599997</v>
      </c>
      <c r="F2971" s="35">
        <f t="shared" si="322"/>
        <v>26821.909020632167</v>
      </c>
      <c r="G2971" s="5">
        <f t="shared" si="323"/>
        <v>5.4851475189094008E-4</v>
      </c>
      <c r="H2971">
        <f>admin4_POP_ALL!M2971</f>
        <v>3404</v>
      </c>
      <c r="I2971" s="5">
        <f t="shared" si="324"/>
        <v>3.4896607012331708E-2</v>
      </c>
      <c r="J2971">
        <f>admin4_POP_ALL!P2971</f>
        <v>185.32</v>
      </c>
      <c r="K2971" s="5">
        <f t="shared" si="328"/>
        <v>5.1983952796936039</v>
      </c>
      <c r="L2971" s="10">
        <f>admin4_VUL_ALL!N2971</f>
        <v>97.379673030753395</v>
      </c>
      <c r="M2971" s="5">
        <f t="shared" si="325"/>
        <v>9.6970352808585538</v>
      </c>
      <c r="N2971" s="10">
        <f>admin4_VUL_ALL!W2971</f>
        <v>46.658282839830804</v>
      </c>
      <c r="O2971" s="5">
        <f t="shared" si="326"/>
        <v>4.7787499793076007</v>
      </c>
      <c r="P2971" s="10">
        <f>admin4_VUL_ALL!X2971</f>
        <v>38.57</v>
      </c>
      <c r="Q2971" s="5">
        <f t="shared" si="327"/>
        <v>6.7368742368742378</v>
      </c>
      <c r="T2971"/>
      <c r="AC2971"/>
      <c r="AD2971"/>
    </row>
    <row r="2972" spans="1:30" ht="12.75" customHeight="1">
      <c r="A2972" s="4" t="s">
        <v>1088</v>
      </c>
      <c r="B2972" s="4" t="s">
        <v>9621</v>
      </c>
      <c r="C2972" s="4" t="s">
        <v>57</v>
      </c>
      <c r="D2972" s="4" t="s">
        <v>8680</v>
      </c>
      <c r="E2972" s="10">
        <f>IFERROR(VLOOKUP(A2972,admin4_MMI_ALL!$A$2:$B$3312,2,FALSE),3.5)</f>
        <v>4.4182476997400002</v>
      </c>
      <c r="F2972" s="35">
        <f t="shared" si="322"/>
        <v>26196.767141147222</v>
      </c>
      <c r="G2972" s="5">
        <f t="shared" si="323"/>
        <v>5.3402173052056827E-4</v>
      </c>
      <c r="H2972">
        <f>admin4_POP_ALL!M2972</f>
        <v>4398</v>
      </c>
      <c r="I2972" s="5">
        <f t="shared" si="324"/>
        <v>4.5086744312642438E-2</v>
      </c>
      <c r="J2972">
        <f>admin4_POP_ALL!P2972</f>
        <v>67.83</v>
      </c>
      <c r="K2972" s="5">
        <f t="shared" si="328"/>
        <v>4.1978751055580723</v>
      </c>
      <c r="L2972" s="10">
        <f>admin4_VUL_ALL!N2972</f>
        <v>97.379673030753395</v>
      </c>
      <c r="M2972" s="5">
        <f t="shared" si="325"/>
        <v>9.6970352808585538</v>
      </c>
      <c r="N2972" s="10">
        <f>admin4_VUL_ALL!W2972</f>
        <v>46.658282839830804</v>
      </c>
      <c r="O2972" s="5">
        <f t="shared" si="326"/>
        <v>4.7787499793076007</v>
      </c>
      <c r="P2972" s="10">
        <f>admin4_VUL_ALL!X2972</f>
        <v>38.57</v>
      </c>
      <c r="Q2972" s="5">
        <f t="shared" si="327"/>
        <v>6.7368742368742378</v>
      </c>
      <c r="T2972"/>
      <c r="AC2972"/>
      <c r="AD2972"/>
    </row>
    <row r="2973" spans="1:30" ht="12.75" customHeight="1">
      <c r="A2973" s="4" t="s">
        <v>1087</v>
      </c>
      <c r="B2973" s="4" t="s">
        <v>9623</v>
      </c>
      <c r="C2973" s="4" t="s">
        <v>57</v>
      </c>
      <c r="D2973" s="4" t="s">
        <v>8680</v>
      </c>
      <c r="E2973" s="10">
        <f>IFERROR(VLOOKUP(A2973,admin4_MMI_ALL!$A$2:$B$3312,2,FALSE),3.5)</f>
        <v>4.4073371887199997</v>
      </c>
      <c r="F2973" s="35">
        <f t="shared" si="322"/>
        <v>25546.840041453765</v>
      </c>
      <c r="G2973" s="5">
        <f t="shared" si="323"/>
        <v>5.1895409922892983E-4</v>
      </c>
      <c r="H2973">
        <f>admin4_POP_ALL!M2973</f>
        <v>3970</v>
      </c>
      <c r="I2973" s="5">
        <f t="shared" si="324"/>
        <v>4.0699039318142442E-2</v>
      </c>
      <c r="J2973">
        <f>admin4_POP_ALL!P2973</f>
        <v>46.34</v>
      </c>
      <c r="K2973" s="5">
        <f t="shared" si="328"/>
        <v>3.8186043640162892</v>
      </c>
      <c r="L2973" s="10">
        <f>admin4_VUL_ALL!N2973</f>
        <v>97.379673030753395</v>
      </c>
      <c r="M2973" s="5">
        <f t="shared" si="325"/>
        <v>9.6970352808585538</v>
      </c>
      <c r="N2973" s="10">
        <f>admin4_VUL_ALL!W2973</f>
        <v>46.658282839830804</v>
      </c>
      <c r="O2973" s="5">
        <f t="shared" si="326"/>
        <v>4.7787499793076007</v>
      </c>
      <c r="P2973" s="10">
        <f>admin4_VUL_ALL!X2973</f>
        <v>38.57</v>
      </c>
      <c r="Q2973" s="5">
        <f t="shared" si="327"/>
        <v>6.7368742368742378</v>
      </c>
      <c r="T2973"/>
      <c r="AC2973"/>
      <c r="AD2973"/>
    </row>
    <row r="2974" spans="1:30" ht="12.75" customHeight="1">
      <c r="A2974" s="4" t="s">
        <v>1086</v>
      </c>
      <c r="B2974" s="4" t="s">
        <v>9625</v>
      </c>
      <c r="C2974" s="4" t="s">
        <v>57</v>
      </c>
      <c r="D2974" s="4" t="s">
        <v>8680</v>
      </c>
      <c r="E2974" s="10">
        <f>IFERROR(VLOOKUP(A2974,admin4_MMI_ALL!$A$2:$B$3312,2,FALSE),3.5)</f>
        <v>4.5334353447</v>
      </c>
      <c r="F2974" s="35">
        <f t="shared" si="322"/>
        <v>34153.510109171599</v>
      </c>
      <c r="G2974" s="5">
        <f t="shared" si="323"/>
        <v>7.1848744887740418E-4</v>
      </c>
      <c r="H2974">
        <f>admin4_POP_ALL!M2974</f>
        <v>5815</v>
      </c>
      <c r="I2974" s="5">
        <f t="shared" si="324"/>
        <v>5.9613328371536101E-2</v>
      </c>
      <c r="J2974">
        <f>admin4_POP_ALL!P2974</f>
        <v>236.59</v>
      </c>
      <c r="K2974" s="5">
        <f t="shared" si="328"/>
        <v>5.4415319449183315</v>
      </c>
      <c r="L2974" s="10">
        <f>admin4_VUL_ALL!N2974</f>
        <v>97.379673030753395</v>
      </c>
      <c r="M2974" s="5">
        <f t="shared" si="325"/>
        <v>9.6970352808585538</v>
      </c>
      <c r="N2974" s="10">
        <f>admin4_VUL_ALL!W2974</f>
        <v>46.658282839830804</v>
      </c>
      <c r="O2974" s="5">
        <f t="shared" si="326"/>
        <v>4.7787499793076007</v>
      </c>
      <c r="P2974" s="10">
        <f>admin4_VUL_ALL!X2974</f>
        <v>38.57</v>
      </c>
      <c r="Q2974" s="5">
        <f t="shared" si="327"/>
        <v>6.7368742368742378</v>
      </c>
      <c r="T2974"/>
      <c r="AC2974"/>
      <c r="AD2974"/>
    </row>
    <row r="2975" spans="1:30" ht="12.75" customHeight="1">
      <c r="A2975" s="4" t="s">
        <v>1085</v>
      </c>
      <c r="B2975" s="4" t="s">
        <v>9627</v>
      </c>
      <c r="C2975" s="4" t="s">
        <v>57</v>
      </c>
      <c r="D2975" s="4" t="s">
        <v>8680</v>
      </c>
      <c r="E2975" s="10">
        <f>IFERROR(VLOOKUP(A2975,admin4_MMI_ALL!$A$2:$B$3312,2,FALSE),3.5)</f>
        <v>4.4190926551800001</v>
      </c>
      <c r="F2975" s="35">
        <f t="shared" si="322"/>
        <v>26247.784707857678</v>
      </c>
      <c r="G2975" s="5">
        <f t="shared" si="323"/>
        <v>5.352044999187859E-4</v>
      </c>
      <c r="H2975">
        <f>admin4_POP_ALL!M2975</f>
        <v>3865</v>
      </c>
      <c r="I2975" s="5">
        <f t="shared" si="324"/>
        <v>3.9622616363884269E-2</v>
      </c>
      <c r="J2975">
        <f>admin4_POP_ALL!P2975</f>
        <v>90.4</v>
      </c>
      <c r="K2975" s="5">
        <f t="shared" si="328"/>
        <v>4.4838118013309582</v>
      </c>
      <c r="L2975" s="10">
        <f>admin4_VUL_ALL!N2975</f>
        <v>97.379673030753395</v>
      </c>
      <c r="M2975" s="5">
        <f t="shared" si="325"/>
        <v>9.6970352808585538</v>
      </c>
      <c r="N2975" s="10">
        <f>admin4_VUL_ALL!W2975</f>
        <v>46.658282839830804</v>
      </c>
      <c r="O2975" s="5">
        <f t="shared" si="326"/>
        <v>4.7787499793076007</v>
      </c>
      <c r="P2975" s="10">
        <f>admin4_VUL_ALL!X2975</f>
        <v>38.57</v>
      </c>
      <c r="Q2975" s="5">
        <f t="shared" si="327"/>
        <v>6.7368742368742378</v>
      </c>
      <c r="T2975"/>
      <c r="AC2975"/>
      <c r="AD2975"/>
    </row>
    <row r="2976" spans="1:30" ht="12.75" customHeight="1">
      <c r="A2976" s="4" t="s">
        <v>1084</v>
      </c>
      <c r="B2976" s="4" t="s">
        <v>9629</v>
      </c>
      <c r="C2976" s="4" t="s">
        <v>57</v>
      </c>
      <c r="D2976" s="4" t="s">
        <v>8680</v>
      </c>
      <c r="E2976" s="10">
        <f>IFERROR(VLOOKUP(A2976,admin4_MMI_ALL!$A$2:$B$3312,2,FALSE),3.5)</f>
        <v>4.4342460632299998</v>
      </c>
      <c r="F2976" s="35">
        <f t="shared" si="322"/>
        <v>27179.787892342196</v>
      </c>
      <c r="G2976" s="5">
        <f t="shared" si="323"/>
        <v>5.5681166224986751E-4</v>
      </c>
      <c r="H2976">
        <f>admin4_POP_ALL!M2976</f>
        <v>4409</v>
      </c>
      <c r="I2976" s="5">
        <f t="shared" si="324"/>
        <v>4.5199512431659955E-2</v>
      </c>
      <c r="J2976">
        <f>admin4_POP_ALL!P2976</f>
        <v>134.13999999999999</v>
      </c>
      <c r="K2976" s="5">
        <f t="shared" si="328"/>
        <v>4.8766613722673364</v>
      </c>
      <c r="L2976" s="10">
        <f>admin4_VUL_ALL!N2976</f>
        <v>97.379673030753395</v>
      </c>
      <c r="M2976" s="5">
        <f t="shared" si="325"/>
        <v>9.6970352808585538</v>
      </c>
      <c r="N2976" s="10">
        <f>admin4_VUL_ALL!W2976</f>
        <v>46.658282839830804</v>
      </c>
      <c r="O2976" s="5">
        <f t="shared" si="326"/>
        <v>4.7787499793076007</v>
      </c>
      <c r="P2976" s="10">
        <f>admin4_VUL_ALL!X2976</f>
        <v>38.57</v>
      </c>
      <c r="Q2976" s="5">
        <f t="shared" si="327"/>
        <v>6.7368742368742378</v>
      </c>
      <c r="T2976"/>
      <c r="AC2976"/>
      <c r="AD2976"/>
    </row>
    <row r="2977" spans="1:30" ht="12.75" customHeight="1">
      <c r="A2977" s="4" t="s">
        <v>1083</v>
      </c>
      <c r="B2977" s="4" t="s">
        <v>9631</v>
      </c>
      <c r="C2977" s="4" t="s">
        <v>58</v>
      </c>
      <c r="D2977" s="4" t="s">
        <v>8680</v>
      </c>
      <c r="E2977" s="10">
        <f>IFERROR(VLOOKUP(A2977,admin4_MMI_ALL!$A$2:$B$3312,2,FALSE),3.5)</f>
        <v>4.0883045196500003</v>
      </c>
      <c r="F2977" s="35">
        <f t="shared" si="322"/>
        <v>12254.751797146258</v>
      </c>
      <c r="G2977" s="5">
        <f t="shared" si="323"/>
        <v>2.1079602295297328E-4</v>
      </c>
      <c r="H2977">
        <f>admin4_POP_ALL!M2977</f>
        <v>7439</v>
      </c>
      <c r="I2977" s="5">
        <f t="shared" si="324"/>
        <v>7.6262003397395875E-2</v>
      </c>
      <c r="J2977">
        <f>admin4_POP_ALL!P2977</f>
        <v>223.61</v>
      </c>
      <c r="K2977" s="5">
        <f t="shared" si="328"/>
        <v>5.3853626827110048</v>
      </c>
      <c r="L2977" s="10">
        <f>admin4_VUL_ALL!N2977</f>
        <v>98.37703468221909</v>
      </c>
      <c r="M2977" s="5">
        <f t="shared" si="325"/>
        <v>9.8326416788720952</v>
      </c>
      <c r="N2977" s="10">
        <f>admin4_VUL_ALL!W2977</f>
        <v>46.477997944403285</v>
      </c>
      <c r="O2977" s="5">
        <f t="shared" si="326"/>
        <v>4.7598604559120057</v>
      </c>
      <c r="P2977" s="10">
        <f>admin4_VUL_ALL!X2977</f>
        <v>39.020000000000003</v>
      </c>
      <c r="Q2977" s="5">
        <f t="shared" si="327"/>
        <v>6.8742368742368756</v>
      </c>
      <c r="T2977"/>
      <c r="AC2977"/>
      <c r="AD2977"/>
    </row>
    <row r="2978" spans="1:30" ht="12.75" customHeight="1">
      <c r="A2978" s="4" t="s">
        <v>1082</v>
      </c>
      <c r="B2978" s="4" t="s">
        <v>9633</v>
      </c>
      <c r="C2978" s="4" t="s">
        <v>58</v>
      </c>
      <c r="D2978" s="4" t="s">
        <v>8680</v>
      </c>
      <c r="E2978" s="10">
        <f>IFERROR(VLOOKUP(A2978,admin4_MMI_ALL!$A$2:$B$3312,2,FALSE),3.5)</f>
        <v>4.0758552551299996</v>
      </c>
      <c r="F2978" s="35">
        <f t="shared" si="322"/>
        <v>11908.450482541495</v>
      </c>
      <c r="G2978" s="5">
        <f t="shared" si="323"/>
        <v>2.0276752171531853E-4</v>
      </c>
      <c r="H2978">
        <f>admin4_POP_ALL!M2978</f>
        <v>8560</v>
      </c>
      <c r="I2978" s="5">
        <f t="shared" si="324"/>
        <v>8.7754099889999826E-2</v>
      </c>
      <c r="J2978">
        <f>admin4_POP_ALL!P2978</f>
        <v>173.12</v>
      </c>
      <c r="K2978" s="5">
        <f t="shared" si="328"/>
        <v>5.1306051305169822</v>
      </c>
      <c r="L2978" s="10">
        <f>admin4_VUL_ALL!N2978</f>
        <v>98.37703468221909</v>
      </c>
      <c r="M2978" s="5">
        <f t="shared" si="325"/>
        <v>9.8326416788720952</v>
      </c>
      <c r="N2978" s="10">
        <f>admin4_VUL_ALL!W2978</f>
        <v>46.477997944403285</v>
      </c>
      <c r="O2978" s="5">
        <f t="shared" si="326"/>
        <v>4.7598604559120057</v>
      </c>
      <c r="P2978" s="10">
        <f>admin4_VUL_ALL!X2978</f>
        <v>39.020000000000003</v>
      </c>
      <c r="Q2978" s="5">
        <f t="shared" si="327"/>
        <v>6.8742368742368756</v>
      </c>
      <c r="T2978"/>
      <c r="AC2978"/>
      <c r="AD2978"/>
    </row>
    <row r="2979" spans="1:30" ht="12.75" customHeight="1">
      <c r="A2979" s="4" t="s">
        <v>1081</v>
      </c>
      <c r="B2979" s="4" t="s">
        <v>9635</v>
      </c>
      <c r="C2979" s="4" t="s">
        <v>58</v>
      </c>
      <c r="D2979" s="4" t="s">
        <v>8680</v>
      </c>
      <c r="E2979" s="10">
        <f>IFERROR(VLOOKUP(A2979,admin4_MMI_ALL!$A$2:$B$3312,2,FALSE),3.5)</f>
        <v>4.2040143013</v>
      </c>
      <c r="F2979" s="35">
        <f t="shared" si="322"/>
        <v>15996.107028641509</v>
      </c>
      <c r="G2979" s="5">
        <f t="shared" si="323"/>
        <v>2.9753399892874354E-4</v>
      </c>
      <c r="H2979">
        <f>admin4_POP_ALL!M2979</f>
        <v>4022</v>
      </c>
      <c r="I2979" s="5">
        <f t="shared" si="324"/>
        <v>4.1232124971679822E-2</v>
      </c>
      <c r="J2979">
        <f>admin4_POP_ALL!P2979</f>
        <v>263.05</v>
      </c>
      <c r="K2979" s="5">
        <f t="shared" si="328"/>
        <v>5.5470664732464039</v>
      </c>
      <c r="L2979" s="10">
        <f>admin4_VUL_ALL!N2979</f>
        <v>98.37703468221909</v>
      </c>
      <c r="M2979" s="5">
        <f t="shared" si="325"/>
        <v>9.8326416788720952</v>
      </c>
      <c r="N2979" s="10">
        <f>admin4_VUL_ALL!W2979</f>
        <v>46.477997944403285</v>
      </c>
      <c r="O2979" s="5">
        <f t="shared" si="326"/>
        <v>4.7598604559120057</v>
      </c>
      <c r="P2979" s="10">
        <f>admin4_VUL_ALL!X2979</f>
        <v>39.020000000000003</v>
      </c>
      <c r="Q2979" s="5">
        <f t="shared" si="327"/>
        <v>6.8742368742368756</v>
      </c>
      <c r="T2979"/>
      <c r="AC2979"/>
      <c r="AD2979"/>
    </row>
    <row r="2980" spans="1:30" ht="12.75" customHeight="1">
      <c r="A2980" s="4" t="s">
        <v>1080</v>
      </c>
      <c r="B2980" s="4" t="s">
        <v>9637</v>
      </c>
      <c r="C2980" s="4" t="s">
        <v>58</v>
      </c>
      <c r="D2980" s="4" t="s">
        <v>8680</v>
      </c>
      <c r="E2980" s="10">
        <f>IFERROR(VLOOKUP(A2980,admin4_MMI_ALL!$A$2:$B$3312,2,FALSE),3.5)</f>
        <v>4.3373193740799998</v>
      </c>
      <c r="F2980" s="35">
        <f t="shared" si="322"/>
        <v>21742.995405178724</v>
      </c>
      <c r="G2980" s="5">
        <f t="shared" si="323"/>
        <v>4.3076739567848252E-4</v>
      </c>
      <c r="H2980">
        <f>admin4_POP_ALL!M2980</f>
        <v>5164</v>
      </c>
      <c r="I2980" s="5">
        <f t="shared" si="324"/>
        <v>5.2939506055135407E-2</v>
      </c>
      <c r="J2980">
        <f>admin4_POP_ALL!P2980</f>
        <v>79.959999999999994</v>
      </c>
      <c r="K2980" s="5">
        <f t="shared" si="328"/>
        <v>4.3616507243914961</v>
      </c>
      <c r="L2980" s="10">
        <f>admin4_VUL_ALL!N2980</f>
        <v>98.37703468221909</v>
      </c>
      <c r="M2980" s="5">
        <f t="shared" si="325"/>
        <v>9.8326416788720952</v>
      </c>
      <c r="N2980" s="10">
        <f>admin4_VUL_ALL!W2980</f>
        <v>46.477997944403285</v>
      </c>
      <c r="O2980" s="5">
        <f t="shared" si="326"/>
        <v>4.7598604559120057</v>
      </c>
      <c r="P2980" s="10">
        <f>admin4_VUL_ALL!X2980</f>
        <v>39.020000000000003</v>
      </c>
      <c r="Q2980" s="5">
        <f t="shared" si="327"/>
        <v>6.8742368742368756</v>
      </c>
      <c r="T2980"/>
      <c r="AC2980"/>
      <c r="AD2980"/>
    </row>
    <row r="2981" spans="1:30" ht="12.75" customHeight="1">
      <c r="A2981" s="4" t="s">
        <v>1079</v>
      </c>
      <c r="B2981" s="4" t="s">
        <v>9639</v>
      </c>
      <c r="C2981" s="4" t="s">
        <v>58</v>
      </c>
      <c r="D2981" s="4" t="s">
        <v>8680</v>
      </c>
      <c r="E2981" s="10">
        <f>IFERROR(VLOOKUP(A2981,admin4_MMI_ALL!$A$2:$B$3312,2,FALSE),3.5)</f>
        <v>4.2159752845799998</v>
      </c>
      <c r="F2981" s="35">
        <f t="shared" si="322"/>
        <v>16442.781457391535</v>
      </c>
      <c r="G2981" s="5">
        <f t="shared" si="323"/>
        <v>3.0788950742036212E-4</v>
      </c>
      <c r="H2981">
        <f>admin4_POP_ALL!M2981</f>
        <v>3713</v>
      </c>
      <c r="I2981" s="5">
        <f t="shared" si="324"/>
        <v>3.8064365992005765E-2</v>
      </c>
      <c r="J2981">
        <f>admin4_POP_ALL!P2981</f>
        <v>206.03</v>
      </c>
      <c r="K2981" s="5">
        <f t="shared" si="328"/>
        <v>5.3038524463077463</v>
      </c>
      <c r="L2981" s="10">
        <f>admin4_VUL_ALL!N2981</f>
        <v>98.37703468221909</v>
      </c>
      <c r="M2981" s="5">
        <f t="shared" si="325"/>
        <v>9.8326416788720952</v>
      </c>
      <c r="N2981" s="10">
        <f>admin4_VUL_ALL!W2981</f>
        <v>46.477997944403285</v>
      </c>
      <c r="O2981" s="5">
        <f t="shared" si="326"/>
        <v>4.7598604559120057</v>
      </c>
      <c r="P2981" s="10">
        <f>admin4_VUL_ALL!X2981</f>
        <v>39.020000000000003</v>
      </c>
      <c r="Q2981" s="5">
        <f t="shared" si="327"/>
        <v>6.8742368742368756</v>
      </c>
      <c r="T2981"/>
      <c r="AC2981"/>
      <c r="AD2981"/>
    </row>
    <row r="2982" spans="1:30" ht="12.75" customHeight="1">
      <c r="A2982" s="4" t="s">
        <v>1078</v>
      </c>
      <c r="B2982" s="4" t="s">
        <v>9641</v>
      </c>
      <c r="C2982" s="4" t="s">
        <v>58</v>
      </c>
      <c r="D2982" s="4" t="s">
        <v>8680</v>
      </c>
      <c r="E2982" s="10">
        <f>IFERROR(VLOOKUP(A2982,admin4_MMI_ALL!$A$2:$B$3312,2,FALSE),3.5)</f>
        <v>4.4157056808500004</v>
      </c>
      <c r="F2982" s="35">
        <f t="shared" si="322"/>
        <v>26043.879713917282</v>
      </c>
      <c r="G2982" s="5">
        <f t="shared" si="323"/>
        <v>5.3047725394201901E-4</v>
      </c>
      <c r="H2982">
        <f>admin4_POP_ALL!M2982</f>
        <v>9364</v>
      </c>
      <c r="I2982" s="5">
        <f t="shared" si="324"/>
        <v>9.5996424225462423E-2</v>
      </c>
      <c r="J2982">
        <f>admin4_POP_ALL!P2982</f>
        <v>325.43</v>
      </c>
      <c r="K2982" s="5">
        <f t="shared" si="328"/>
        <v>5.7589043968967291</v>
      </c>
      <c r="L2982" s="10">
        <f>admin4_VUL_ALL!N2982</f>
        <v>98.37703468221909</v>
      </c>
      <c r="M2982" s="5">
        <f t="shared" si="325"/>
        <v>9.8326416788720952</v>
      </c>
      <c r="N2982" s="10">
        <f>admin4_VUL_ALL!W2982</f>
        <v>46.477997944403285</v>
      </c>
      <c r="O2982" s="5">
        <f t="shared" si="326"/>
        <v>4.7598604559120057</v>
      </c>
      <c r="P2982" s="10">
        <f>admin4_VUL_ALL!X2982</f>
        <v>39.020000000000003</v>
      </c>
      <c r="Q2982" s="5">
        <f t="shared" si="327"/>
        <v>6.8742368742368756</v>
      </c>
      <c r="T2982"/>
      <c r="AC2982"/>
      <c r="AD2982"/>
    </row>
    <row r="2983" spans="1:30" ht="12.75" customHeight="1">
      <c r="A2983" s="4" t="s">
        <v>1077</v>
      </c>
      <c r="B2983" s="4" t="s">
        <v>9643</v>
      </c>
      <c r="C2983" s="4" t="s">
        <v>58</v>
      </c>
      <c r="D2983" s="4" t="s">
        <v>8680</v>
      </c>
      <c r="E2983" s="10">
        <f>IFERROR(VLOOKUP(A2983,admin4_MMI_ALL!$A$2:$B$3312,2,FALSE),3.5)</f>
        <v>4.1715860366799999</v>
      </c>
      <c r="F2983" s="35">
        <f t="shared" si="322"/>
        <v>14845.199443968519</v>
      </c>
      <c r="G2983" s="5">
        <f t="shared" si="323"/>
        <v>2.7085185081585203E-4</v>
      </c>
      <c r="H2983">
        <f>admin4_POP_ALL!M2983</f>
        <v>5725</v>
      </c>
      <c r="I2983" s="5">
        <f t="shared" si="324"/>
        <v>5.8690680125029093E-2</v>
      </c>
      <c r="J2983">
        <f>admin4_POP_ALL!P2983</f>
        <v>259.2</v>
      </c>
      <c r="K2983" s="5">
        <f t="shared" si="328"/>
        <v>5.532389193048374</v>
      </c>
      <c r="L2983" s="10">
        <f>admin4_VUL_ALL!N2983</f>
        <v>98.37703468221909</v>
      </c>
      <c r="M2983" s="5">
        <f t="shared" si="325"/>
        <v>9.8326416788720952</v>
      </c>
      <c r="N2983" s="10">
        <f>admin4_VUL_ALL!W2983</f>
        <v>46.477997944403285</v>
      </c>
      <c r="O2983" s="5">
        <f t="shared" si="326"/>
        <v>4.7598604559120057</v>
      </c>
      <c r="P2983" s="10">
        <f>admin4_VUL_ALL!X2983</f>
        <v>39.020000000000003</v>
      </c>
      <c r="Q2983" s="5">
        <f t="shared" si="327"/>
        <v>6.8742368742368756</v>
      </c>
      <c r="T2983"/>
      <c r="AC2983"/>
      <c r="AD2983"/>
    </row>
    <row r="2984" spans="1:30" ht="12.75" customHeight="1">
      <c r="A2984" s="4" t="s">
        <v>1076</v>
      </c>
      <c r="B2984" s="4" t="s">
        <v>9645</v>
      </c>
      <c r="C2984" s="4" t="s">
        <v>58</v>
      </c>
      <c r="D2984" s="4" t="s">
        <v>8680</v>
      </c>
      <c r="E2984" s="10">
        <f>IFERROR(VLOOKUP(A2984,admin4_MMI_ALL!$A$2:$B$3312,2,FALSE),3.5)</f>
        <v>4.2081413268999999</v>
      </c>
      <c r="F2984" s="35">
        <f t="shared" si="322"/>
        <v>16148.839823757426</v>
      </c>
      <c r="G2984" s="5">
        <f t="shared" si="323"/>
        <v>3.0107489058264352E-4</v>
      </c>
      <c r="H2984">
        <f>admin4_POP_ALL!M2984</f>
        <v>3235</v>
      </c>
      <c r="I2984" s="5">
        <f t="shared" si="324"/>
        <v>3.3164078638335218E-2</v>
      </c>
      <c r="J2984">
        <f>admin4_POP_ALL!P2984</f>
        <v>163.63</v>
      </c>
      <c r="K2984" s="5">
        <f t="shared" si="328"/>
        <v>5.0744836585392257</v>
      </c>
      <c r="L2984" s="10">
        <f>admin4_VUL_ALL!N2984</f>
        <v>98.37703468221909</v>
      </c>
      <c r="M2984" s="5">
        <f t="shared" si="325"/>
        <v>9.8326416788720952</v>
      </c>
      <c r="N2984" s="10">
        <f>admin4_VUL_ALL!W2984</f>
        <v>46.477997944403285</v>
      </c>
      <c r="O2984" s="5">
        <f t="shared" si="326"/>
        <v>4.7598604559120057</v>
      </c>
      <c r="P2984" s="10">
        <f>admin4_VUL_ALL!X2984</f>
        <v>39.020000000000003</v>
      </c>
      <c r="Q2984" s="5">
        <f t="shared" si="327"/>
        <v>6.8742368742368756</v>
      </c>
      <c r="T2984"/>
      <c r="AC2984"/>
      <c r="AD2984"/>
    </row>
    <row r="2985" spans="1:30" ht="12.75" customHeight="1">
      <c r="A2985" s="4" t="s">
        <v>1075</v>
      </c>
      <c r="B2985" s="4" t="s">
        <v>9647</v>
      </c>
      <c r="C2985" s="4" t="s">
        <v>58</v>
      </c>
      <c r="D2985" s="4" t="s">
        <v>8680</v>
      </c>
      <c r="E2985" s="10">
        <f>IFERROR(VLOOKUP(A2985,admin4_MMI_ALL!$A$2:$B$3312,2,FALSE),3.5)</f>
        <v>4.3007335662799999</v>
      </c>
      <c r="F2985" s="35">
        <f t="shared" si="322"/>
        <v>19986.353580124618</v>
      </c>
      <c r="G2985" s="5">
        <f t="shared" si="323"/>
        <v>3.9004216458122533E-4</v>
      </c>
      <c r="H2985">
        <f>admin4_POP_ALL!M2985</f>
        <v>3114</v>
      </c>
      <c r="I2985" s="5">
        <f t="shared" si="324"/>
        <v>3.1923629329142458E-2</v>
      </c>
      <c r="J2985">
        <f>admin4_POP_ALL!P2985</f>
        <v>80.5</v>
      </c>
      <c r="K2985" s="5">
        <f t="shared" si="328"/>
        <v>4.3683508670287754</v>
      </c>
      <c r="L2985" s="10">
        <f>admin4_VUL_ALL!N2985</f>
        <v>98.37703468221909</v>
      </c>
      <c r="M2985" s="5">
        <f t="shared" si="325"/>
        <v>9.8326416788720952</v>
      </c>
      <c r="N2985" s="10">
        <f>admin4_VUL_ALL!W2985</f>
        <v>46.477997944403285</v>
      </c>
      <c r="O2985" s="5">
        <f t="shared" si="326"/>
        <v>4.7598604559120057</v>
      </c>
      <c r="P2985" s="10">
        <f>admin4_VUL_ALL!X2985</f>
        <v>39.020000000000003</v>
      </c>
      <c r="Q2985" s="5">
        <f t="shared" si="327"/>
        <v>6.8742368742368756</v>
      </c>
      <c r="T2985"/>
      <c r="AC2985"/>
      <c r="AD2985"/>
    </row>
    <row r="2986" spans="1:30" ht="12.75" customHeight="1">
      <c r="A2986" s="4" t="s">
        <v>1074</v>
      </c>
      <c r="B2986" s="4" t="s">
        <v>9649</v>
      </c>
      <c r="C2986" s="4" t="s">
        <v>58</v>
      </c>
      <c r="D2986" s="4" t="s">
        <v>8680</v>
      </c>
      <c r="E2986" s="10">
        <f>IFERROR(VLOOKUP(A2986,admin4_MMI_ALL!$A$2:$B$3312,2,FALSE),3.5)</f>
        <v>4.0730304718000001</v>
      </c>
      <c r="F2986" s="35">
        <f t="shared" si="322"/>
        <v>11831.245654614</v>
      </c>
      <c r="G2986" s="5">
        <f t="shared" si="323"/>
        <v>2.0097763807806973E-4</v>
      </c>
      <c r="H2986">
        <f>admin4_POP_ALL!M2986</f>
        <v>4837</v>
      </c>
      <c r="I2986" s="5">
        <f t="shared" si="324"/>
        <v>4.958721742615995E-2</v>
      </c>
      <c r="J2986">
        <f>admin4_POP_ALL!P2986</f>
        <v>121.36</v>
      </c>
      <c r="K2986" s="5">
        <f t="shared" si="328"/>
        <v>4.7769928601703944</v>
      </c>
      <c r="L2986" s="10">
        <f>admin4_VUL_ALL!N2986</f>
        <v>98.37703468221909</v>
      </c>
      <c r="M2986" s="5">
        <f t="shared" si="325"/>
        <v>9.8326416788720952</v>
      </c>
      <c r="N2986" s="10">
        <f>admin4_VUL_ALL!W2986</f>
        <v>46.477997944403285</v>
      </c>
      <c r="O2986" s="5">
        <f t="shared" si="326"/>
        <v>4.7598604559120057</v>
      </c>
      <c r="P2986" s="10">
        <f>admin4_VUL_ALL!X2986</f>
        <v>39.020000000000003</v>
      </c>
      <c r="Q2986" s="5">
        <f t="shared" si="327"/>
        <v>6.8742368742368756</v>
      </c>
      <c r="T2986"/>
      <c r="AC2986"/>
      <c r="AD2986"/>
    </row>
    <row r="2987" spans="1:30" ht="12.75" customHeight="1">
      <c r="A2987" s="4" t="s">
        <v>1073</v>
      </c>
      <c r="B2987" s="4" t="s">
        <v>9651</v>
      </c>
      <c r="C2987" s="4" t="s">
        <v>58</v>
      </c>
      <c r="D2987" s="4" t="s">
        <v>8680</v>
      </c>
      <c r="E2987" s="10">
        <f>IFERROR(VLOOKUP(A2987,admin4_MMI_ALL!$A$2:$B$3312,2,FALSE),3.5)</f>
        <v>4.0977716445899999</v>
      </c>
      <c r="F2987" s="35">
        <f t="shared" si="322"/>
        <v>12524.824367835294</v>
      </c>
      <c r="G2987" s="5">
        <f t="shared" si="323"/>
        <v>2.17057269666715E-4</v>
      </c>
      <c r="H2987">
        <f>admin4_POP_ALL!M2987</f>
        <v>5917</v>
      </c>
      <c r="I2987" s="5">
        <f t="shared" si="324"/>
        <v>6.0658996384244039E-2</v>
      </c>
      <c r="J2987">
        <f>admin4_POP_ALL!P2987</f>
        <v>132.66</v>
      </c>
      <c r="K2987" s="5">
        <f t="shared" si="328"/>
        <v>4.8656171336375555</v>
      </c>
      <c r="L2987" s="10">
        <f>admin4_VUL_ALL!N2987</f>
        <v>98.37703468221909</v>
      </c>
      <c r="M2987" s="5">
        <f t="shared" si="325"/>
        <v>9.8326416788720952</v>
      </c>
      <c r="N2987" s="10">
        <f>admin4_VUL_ALL!W2987</f>
        <v>46.477997944403285</v>
      </c>
      <c r="O2987" s="5">
        <f t="shared" si="326"/>
        <v>4.7598604559120057</v>
      </c>
      <c r="P2987" s="10">
        <f>admin4_VUL_ALL!X2987</f>
        <v>39.020000000000003</v>
      </c>
      <c r="Q2987" s="5">
        <f t="shared" si="327"/>
        <v>6.8742368742368756</v>
      </c>
      <c r="T2987"/>
      <c r="AC2987"/>
      <c r="AD2987"/>
    </row>
    <row r="2988" spans="1:30" ht="12.75" customHeight="1">
      <c r="A2988" s="4" t="s">
        <v>1072</v>
      </c>
      <c r="B2988" s="4" t="s">
        <v>9653</v>
      </c>
      <c r="C2988" s="4" t="s">
        <v>58</v>
      </c>
      <c r="D2988" s="4" t="s">
        <v>8680</v>
      </c>
      <c r="E2988" s="10">
        <f>IFERROR(VLOOKUP(A2988,admin4_MMI_ALL!$A$2:$B$3312,2,FALSE),3.5)</f>
        <v>4.1635298728899999</v>
      </c>
      <c r="F2988" s="35">
        <f t="shared" si="322"/>
        <v>14572.359370693859</v>
      </c>
      <c r="G2988" s="5">
        <f t="shared" si="323"/>
        <v>2.6452644350843989E-4</v>
      </c>
      <c r="H2988">
        <f>admin4_POP_ALL!M2988</f>
        <v>7040</v>
      </c>
      <c r="I2988" s="5">
        <f t="shared" si="324"/>
        <v>7.2171596171214811E-2</v>
      </c>
      <c r="J2988">
        <f>admin4_POP_ALL!P2988</f>
        <v>25.72</v>
      </c>
      <c r="K2988" s="5">
        <f t="shared" si="328"/>
        <v>3.2325384123757201</v>
      </c>
      <c r="L2988" s="10">
        <f>admin4_VUL_ALL!N2988</f>
        <v>98.37703468221909</v>
      </c>
      <c r="M2988" s="5">
        <f t="shared" si="325"/>
        <v>9.8326416788720952</v>
      </c>
      <c r="N2988" s="10">
        <f>admin4_VUL_ALL!W2988</f>
        <v>46.477997944403285</v>
      </c>
      <c r="O2988" s="5">
        <f t="shared" si="326"/>
        <v>4.7598604559120057</v>
      </c>
      <c r="P2988" s="10">
        <f>admin4_VUL_ALL!X2988</f>
        <v>39.020000000000003</v>
      </c>
      <c r="Q2988" s="5">
        <f t="shared" si="327"/>
        <v>6.8742368742368756</v>
      </c>
      <c r="T2988"/>
      <c r="AC2988"/>
      <c r="AD2988"/>
    </row>
    <row r="2989" spans="1:30" ht="12.75" customHeight="1">
      <c r="A2989" s="4" t="s">
        <v>1071</v>
      </c>
      <c r="B2989" s="4" t="s">
        <v>9655</v>
      </c>
      <c r="C2989" s="4" t="s">
        <v>58</v>
      </c>
      <c r="D2989" s="4" t="s">
        <v>8680</v>
      </c>
      <c r="E2989" s="10">
        <f>IFERROR(VLOOKUP(A2989,admin4_MMI_ALL!$A$2:$B$3312,2,FALSE),3.5)</f>
        <v>4.0682048797599997</v>
      </c>
      <c r="F2989" s="35">
        <f t="shared" si="322"/>
        <v>11700.512361181627</v>
      </c>
      <c r="G2989" s="5">
        <f t="shared" si="323"/>
        <v>1.9794677344123638E-4</v>
      </c>
      <c r="H2989">
        <f>admin4_POP_ALL!M2989</f>
        <v>4789</v>
      </c>
      <c r="I2989" s="5">
        <f t="shared" si="324"/>
        <v>4.9095138361356205E-2</v>
      </c>
      <c r="J2989">
        <f>admin4_POP_ALL!P2989</f>
        <v>163.1</v>
      </c>
      <c r="K2989" s="5">
        <f t="shared" si="328"/>
        <v>5.0712541036167957</v>
      </c>
      <c r="L2989" s="10">
        <f>admin4_VUL_ALL!N2989</f>
        <v>98.37703468221909</v>
      </c>
      <c r="M2989" s="5">
        <f t="shared" si="325"/>
        <v>9.8326416788720952</v>
      </c>
      <c r="N2989" s="10">
        <f>admin4_VUL_ALL!W2989</f>
        <v>46.477997944403285</v>
      </c>
      <c r="O2989" s="5">
        <f t="shared" si="326"/>
        <v>4.7598604559120057</v>
      </c>
      <c r="P2989" s="10">
        <f>admin4_VUL_ALL!X2989</f>
        <v>39.020000000000003</v>
      </c>
      <c r="Q2989" s="5">
        <f t="shared" si="327"/>
        <v>6.8742368742368756</v>
      </c>
      <c r="T2989"/>
      <c r="AC2989"/>
      <c r="AD2989"/>
    </row>
    <row r="2990" spans="1:30" ht="12.75" customHeight="1">
      <c r="A2990" s="4" t="s">
        <v>1070</v>
      </c>
      <c r="B2990" s="4" t="s">
        <v>9657</v>
      </c>
      <c r="C2990" s="4" t="s">
        <v>58</v>
      </c>
      <c r="D2990" s="4" t="s">
        <v>8680</v>
      </c>
      <c r="E2990" s="10">
        <f>IFERROR(VLOOKUP(A2990,admin4_MMI_ALL!$A$2:$B$3312,2,FALSE),3.5)</f>
        <v>4.48815441132</v>
      </c>
      <c r="F2990" s="35">
        <f t="shared" si="322"/>
        <v>30771.907006604881</v>
      </c>
      <c r="G2990" s="5">
        <f t="shared" si="323"/>
        <v>6.4008981205295368E-4</v>
      </c>
      <c r="H2990">
        <f>admin4_POP_ALL!M2990</f>
        <v>2148</v>
      </c>
      <c r="I2990" s="5">
        <f t="shared" si="324"/>
        <v>2.2020538149967246E-2</v>
      </c>
      <c r="J2990">
        <f>admin4_POP_ALL!P2990</f>
        <v>24.45</v>
      </c>
      <c r="K2990" s="5">
        <f t="shared" si="328"/>
        <v>3.1821294396444131</v>
      </c>
      <c r="L2990" s="10">
        <f>admin4_VUL_ALL!N2990</f>
        <v>98.37703468221909</v>
      </c>
      <c r="M2990" s="5">
        <f t="shared" si="325"/>
        <v>9.8326416788720952</v>
      </c>
      <c r="N2990" s="10">
        <f>admin4_VUL_ALL!W2990</f>
        <v>46.477997944403285</v>
      </c>
      <c r="O2990" s="5">
        <f t="shared" si="326"/>
        <v>4.7598604559120057</v>
      </c>
      <c r="P2990" s="10">
        <f>admin4_VUL_ALL!X2990</f>
        <v>39.020000000000003</v>
      </c>
      <c r="Q2990" s="5">
        <f t="shared" si="327"/>
        <v>6.8742368742368756</v>
      </c>
      <c r="T2990"/>
      <c r="AC2990"/>
      <c r="AD2990"/>
    </row>
    <row r="2991" spans="1:30" ht="12.75" customHeight="1">
      <c r="A2991" s="4" t="s">
        <v>1069</v>
      </c>
      <c r="B2991" s="4" t="s">
        <v>9659</v>
      </c>
      <c r="C2991" s="4" t="s">
        <v>58</v>
      </c>
      <c r="D2991" s="4" t="s">
        <v>8680</v>
      </c>
      <c r="E2991" s="10">
        <f>IFERROR(VLOOKUP(A2991,admin4_MMI_ALL!$A$2:$B$3312,2,FALSE),3.5)</f>
        <v>4.3384866714500001</v>
      </c>
      <c r="F2991" s="35">
        <f t="shared" si="322"/>
        <v>21801.514870472758</v>
      </c>
      <c r="G2991" s="5">
        <f t="shared" si="323"/>
        <v>4.3212408587781439E-4</v>
      </c>
      <c r="H2991">
        <f>admin4_POP_ALL!M2991</f>
        <v>3084</v>
      </c>
      <c r="I2991" s="5">
        <f t="shared" si="324"/>
        <v>3.1616079913640127E-2</v>
      </c>
      <c r="J2991">
        <f>admin4_POP_ALL!P2991</f>
        <v>21.64</v>
      </c>
      <c r="K2991" s="5">
        <f t="shared" si="328"/>
        <v>3.0605964961611494</v>
      </c>
      <c r="L2991" s="10">
        <f>admin4_VUL_ALL!N2991</f>
        <v>98.37703468221909</v>
      </c>
      <c r="M2991" s="5">
        <f t="shared" si="325"/>
        <v>9.8326416788720952</v>
      </c>
      <c r="N2991" s="10">
        <f>admin4_VUL_ALL!W2991</f>
        <v>46.477997944403285</v>
      </c>
      <c r="O2991" s="5">
        <f t="shared" si="326"/>
        <v>4.7598604559120057</v>
      </c>
      <c r="P2991" s="10">
        <f>admin4_VUL_ALL!X2991</f>
        <v>39.020000000000003</v>
      </c>
      <c r="Q2991" s="5">
        <f t="shared" si="327"/>
        <v>6.8742368742368756</v>
      </c>
      <c r="T2991"/>
      <c r="AC2991"/>
      <c r="AD2991"/>
    </row>
    <row r="2992" spans="1:30" ht="12.75" customHeight="1">
      <c r="A2992" s="4" t="s">
        <v>1068</v>
      </c>
      <c r="B2992" s="4" t="s">
        <v>9661</v>
      </c>
      <c r="C2992" s="4" t="s">
        <v>58</v>
      </c>
      <c r="D2992" s="4" t="s">
        <v>8680</v>
      </c>
      <c r="E2992" s="10">
        <f>IFERROR(VLOOKUP(A2992,admin4_MMI_ALL!$A$2:$B$3312,2,FALSE),3.5)</f>
        <v>4.1995105743399996</v>
      </c>
      <c r="F2992" s="35">
        <f t="shared" si="322"/>
        <v>15831.08112256373</v>
      </c>
      <c r="G2992" s="5">
        <f t="shared" si="323"/>
        <v>2.9370810905967768E-4</v>
      </c>
      <c r="H2992">
        <f>admin4_POP_ALL!M2992</f>
        <v>3334</v>
      </c>
      <c r="I2992" s="5">
        <f t="shared" si="324"/>
        <v>3.4178991709492922E-2</v>
      </c>
      <c r="J2992">
        <f>admin4_POP_ALL!P2992</f>
        <v>174.56</v>
      </c>
      <c r="K2992" s="5">
        <f t="shared" si="328"/>
        <v>5.1388510806350194</v>
      </c>
      <c r="L2992" s="10">
        <f>admin4_VUL_ALL!N2992</f>
        <v>98.37703468221909</v>
      </c>
      <c r="M2992" s="5">
        <f t="shared" si="325"/>
        <v>9.8326416788720952</v>
      </c>
      <c r="N2992" s="10">
        <f>admin4_VUL_ALL!W2992</f>
        <v>46.477997944403285</v>
      </c>
      <c r="O2992" s="5">
        <f t="shared" si="326"/>
        <v>4.7598604559120057</v>
      </c>
      <c r="P2992" s="10">
        <f>admin4_VUL_ALL!X2992</f>
        <v>39.020000000000003</v>
      </c>
      <c r="Q2992" s="5">
        <f t="shared" si="327"/>
        <v>6.8742368742368756</v>
      </c>
      <c r="T2992"/>
      <c r="AC2992"/>
      <c r="AD2992"/>
    </row>
    <row r="2993" spans="1:30" ht="12.75" customHeight="1">
      <c r="A2993" s="4" t="s">
        <v>1067</v>
      </c>
      <c r="B2993" s="4" t="s">
        <v>8028</v>
      </c>
      <c r="C2993" s="4" t="s">
        <v>58</v>
      </c>
      <c r="D2993" s="4" t="s">
        <v>8680</v>
      </c>
      <c r="E2993" s="10">
        <f>IFERROR(VLOOKUP(A2993,admin4_MMI_ALL!$A$2:$B$3312,2,FALSE),3.5)</f>
        <v>4.2509789466900001</v>
      </c>
      <c r="F2993" s="35">
        <f t="shared" si="322"/>
        <v>17822.923650995544</v>
      </c>
      <c r="G2993" s="5">
        <f t="shared" si="323"/>
        <v>3.3988613244656377E-4</v>
      </c>
      <c r="H2993">
        <f>admin4_POP_ALL!M2993</f>
        <v>2561</v>
      </c>
      <c r="I2993" s="5">
        <f t="shared" si="324"/>
        <v>2.6254468436716069E-2</v>
      </c>
      <c r="J2993">
        <f>admin4_POP_ALL!P2993</f>
        <v>70.95</v>
      </c>
      <c r="K2993" s="5">
        <f t="shared" si="328"/>
        <v>4.242641934405988</v>
      </c>
      <c r="L2993" s="10">
        <f>admin4_VUL_ALL!N2993</f>
        <v>98.37703468221909</v>
      </c>
      <c r="M2993" s="5">
        <f t="shared" si="325"/>
        <v>9.8326416788720952</v>
      </c>
      <c r="N2993" s="10">
        <f>admin4_VUL_ALL!W2993</f>
        <v>46.477997944403285</v>
      </c>
      <c r="O2993" s="5">
        <f t="shared" si="326"/>
        <v>4.7598604559120057</v>
      </c>
      <c r="P2993" s="10">
        <f>admin4_VUL_ALL!X2993</f>
        <v>39.020000000000003</v>
      </c>
      <c r="Q2993" s="5">
        <f t="shared" si="327"/>
        <v>6.8742368742368756</v>
      </c>
      <c r="T2993"/>
      <c r="AC2993"/>
      <c r="AD2993"/>
    </row>
    <row r="2994" spans="1:30" ht="12.75" customHeight="1">
      <c r="A2994" s="4" t="s">
        <v>1066</v>
      </c>
      <c r="B2994" s="4" t="s">
        <v>9663</v>
      </c>
      <c r="C2994" s="4" t="s">
        <v>58</v>
      </c>
      <c r="D2994" s="4" t="s">
        <v>8680</v>
      </c>
      <c r="E2994" s="10">
        <f>IFERROR(VLOOKUP(A2994,admin4_MMI_ALL!$A$2:$B$3312,2,FALSE),3.5)</f>
        <v>4.4720816612199998</v>
      </c>
      <c r="F2994" s="35">
        <f t="shared" si="322"/>
        <v>29653.889248425345</v>
      </c>
      <c r="G2994" s="5">
        <f t="shared" si="323"/>
        <v>6.1417016757944439E-4</v>
      </c>
      <c r="H2994">
        <f>admin4_POP_ALL!M2994</f>
        <v>4693</v>
      </c>
      <c r="I2994" s="5">
        <f t="shared" si="324"/>
        <v>4.8110980231748729E-2</v>
      </c>
      <c r="J2994">
        <f>admin4_POP_ALL!P2994</f>
        <v>42.51</v>
      </c>
      <c r="K2994" s="5">
        <f t="shared" si="328"/>
        <v>3.7327295140120809</v>
      </c>
      <c r="L2994" s="10">
        <f>admin4_VUL_ALL!N2994</f>
        <v>98.37703468221909</v>
      </c>
      <c r="M2994" s="5">
        <f t="shared" si="325"/>
        <v>9.8326416788720952</v>
      </c>
      <c r="N2994" s="10">
        <f>admin4_VUL_ALL!W2994</f>
        <v>46.477997944403285</v>
      </c>
      <c r="O2994" s="5">
        <f t="shared" si="326"/>
        <v>4.7598604559120057</v>
      </c>
      <c r="P2994" s="10">
        <f>admin4_VUL_ALL!X2994</f>
        <v>39.020000000000003</v>
      </c>
      <c r="Q2994" s="5">
        <f t="shared" si="327"/>
        <v>6.8742368742368756</v>
      </c>
      <c r="T2994"/>
      <c r="AC2994"/>
      <c r="AD2994"/>
    </row>
    <row r="2995" spans="1:30" ht="12.75" customHeight="1">
      <c r="A2995" s="4" t="s">
        <v>1065</v>
      </c>
      <c r="B2995" s="4" t="s">
        <v>9665</v>
      </c>
      <c r="C2995" s="4" t="s">
        <v>58</v>
      </c>
      <c r="D2995" s="4" t="s">
        <v>8680</v>
      </c>
      <c r="E2995" s="10">
        <f>IFERROR(VLOOKUP(A2995,admin4_MMI_ALL!$A$2:$B$3312,2,FALSE),3.5)</f>
        <v>4.2126693725599997</v>
      </c>
      <c r="F2995" s="35">
        <f t="shared" si="322"/>
        <v>16318.091821325968</v>
      </c>
      <c r="G2995" s="5">
        <f t="shared" si="323"/>
        <v>3.0499875634534048E-4</v>
      </c>
      <c r="H2995">
        <f>admin4_POP_ALL!M2995</f>
        <v>6186</v>
      </c>
      <c r="I2995" s="5">
        <f t="shared" si="324"/>
        <v>6.3416689476581647E-2</v>
      </c>
      <c r="J2995">
        <f>admin4_POP_ALL!P2995</f>
        <v>218.53</v>
      </c>
      <c r="K2995" s="5">
        <f t="shared" si="328"/>
        <v>5.3624867687842883</v>
      </c>
      <c r="L2995" s="10">
        <f>admin4_VUL_ALL!N2995</f>
        <v>98.37703468221909</v>
      </c>
      <c r="M2995" s="5">
        <f t="shared" si="325"/>
        <v>9.8326416788720952</v>
      </c>
      <c r="N2995" s="10">
        <f>admin4_VUL_ALL!W2995</f>
        <v>46.477997944403285</v>
      </c>
      <c r="O2995" s="5">
        <f t="shared" si="326"/>
        <v>4.7598604559120057</v>
      </c>
      <c r="P2995" s="10">
        <f>admin4_VUL_ALL!X2995</f>
        <v>39.020000000000003</v>
      </c>
      <c r="Q2995" s="5">
        <f t="shared" si="327"/>
        <v>6.8742368742368756</v>
      </c>
      <c r="T2995"/>
      <c r="AC2995"/>
      <c r="AD2995"/>
    </row>
    <row r="2996" spans="1:30" ht="12.75" customHeight="1">
      <c r="A2996" s="4" t="s">
        <v>1064</v>
      </c>
      <c r="B2996" s="4" t="s">
        <v>4839</v>
      </c>
      <c r="C2996" s="4" t="s">
        <v>58</v>
      </c>
      <c r="D2996" s="4" t="s">
        <v>8680</v>
      </c>
      <c r="E2996" s="10">
        <f>IFERROR(VLOOKUP(A2996,admin4_MMI_ALL!$A$2:$B$3312,2,FALSE),3.5)</f>
        <v>4.1677842140200001</v>
      </c>
      <c r="F2996" s="35">
        <f t="shared" si="322"/>
        <v>14715.811427348208</v>
      </c>
      <c r="G2996" s="5">
        <f t="shared" si="323"/>
        <v>2.6785217449998408E-4</v>
      </c>
      <c r="H2996">
        <f>admin4_POP_ALL!M2996</f>
        <v>6116</v>
      </c>
      <c r="I2996" s="5">
        <f t="shared" si="324"/>
        <v>6.2699074173742875E-2</v>
      </c>
      <c r="J2996">
        <f>admin4_POP_ALL!P2996</f>
        <v>228.12</v>
      </c>
      <c r="K2996" s="5">
        <f t="shared" si="328"/>
        <v>5.4052404442118815</v>
      </c>
      <c r="L2996" s="10">
        <f>admin4_VUL_ALL!N2996</f>
        <v>98.37703468221909</v>
      </c>
      <c r="M2996" s="5">
        <f t="shared" si="325"/>
        <v>9.8326416788720952</v>
      </c>
      <c r="N2996" s="10">
        <f>admin4_VUL_ALL!W2996</f>
        <v>46.477997944403285</v>
      </c>
      <c r="O2996" s="5">
        <f t="shared" si="326"/>
        <v>4.7598604559120057</v>
      </c>
      <c r="P2996" s="10">
        <f>admin4_VUL_ALL!X2996</f>
        <v>39.020000000000003</v>
      </c>
      <c r="Q2996" s="5">
        <f t="shared" si="327"/>
        <v>6.8742368742368756</v>
      </c>
      <c r="T2996"/>
      <c r="AC2996"/>
      <c r="AD2996"/>
    </row>
    <row r="2997" spans="1:30" ht="12.75" customHeight="1">
      <c r="A2997" s="4" t="s">
        <v>1063</v>
      </c>
      <c r="B2997" s="4" t="s">
        <v>9667</v>
      </c>
      <c r="C2997" s="4" t="s">
        <v>58</v>
      </c>
      <c r="D2997" s="4" t="s">
        <v>8680</v>
      </c>
      <c r="E2997" s="10">
        <f>IFERROR(VLOOKUP(A2997,admin4_MMI_ALL!$A$2:$B$3312,2,FALSE),3.5)</f>
        <v>4.3013038635300003</v>
      </c>
      <c r="F2997" s="35">
        <f t="shared" si="322"/>
        <v>20012.616058765838</v>
      </c>
      <c r="G2997" s="5">
        <f t="shared" si="323"/>
        <v>3.9065102262877716E-4</v>
      </c>
      <c r="H2997">
        <f>admin4_POP_ALL!M2997</f>
        <v>3127</v>
      </c>
      <c r="I2997" s="5">
        <f t="shared" si="324"/>
        <v>3.2056900742526803E-2</v>
      </c>
      <c r="J2997">
        <f>admin4_POP_ALL!P2997</f>
        <v>50.21</v>
      </c>
      <c r="K2997" s="5">
        <f t="shared" si="328"/>
        <v>3.8984492068167209</v>
      </c>
      <c r="L2997" s="10">
        <f>admin4_VUL_ALL!N2997</f>
        <v>98.37703468221909</v>
      </c>
      <c r="M2997" s="5">
        <f t="shared" si="325"/>
        <v>9.8326416788720952</v>
      </c>
      <c r="N2997" s="10">
        <f>admin4_VUL_ALL!W2997</f>
        <v>46.477997944403285</v>
      </c>
      <c r="O2997" s="5">
        <f t="shared" si="326"/>
        <v>4.7598604559120057</v>
      </c>
      <c r="P2997" s="10">
        <f>admin4_VUL_ALL!X2997</f>
        <v>39.020000000000003</v>
      </c>
      <c r="Q2997" s="5">
        <f t="shared" si="327"/>
        <v>6.8742368742368756</v>
      </c>
      <c r="T2997"/>
      <c r="AC2997"/>
      <c r="AD2997"/>
    </row>
    <row r="2998" spans="1:30" ht="12.75" customHeight="1">
      <c r="A2998" s="4" t="s">
        <v>1062</v>
      </c>
      <c r="B2998" s="4" t="s">
        <v>9669</v>
      </c>
      <c r="C2998" s="4" t="s">
        <v>58</v>
      </c>
      <c r="D2998" s="4" t="s">
        <v>8680</v>
      </c>
      <c r="E2998" s="10">
        <f>IFERROR(VLOOKUP(A2998,admin4_MMI_ALL!$A$2:$B$3312,2,FALSE),3.5)</f>
        <v>4.2029404640200001</v>
      </c>
      <c r="F2998" s="35">
        <f t="shared" si="322"/>
        <v>15956.603884893999</v>
      </c>
      <c r="G2998" s="5">
        <f t="shared" si="323"/>
        <v>2.9661817497690521E-4</v>
      </c>
      <c r="H2998">
        <f>admin4_POP_ALL!M2998</f>
        <v>5125</v>
      </c>
      <c r="I2998" s="5">
        <f t="shared" si="324"/>
        <v>5.2539691814982373E-2</v>
      </c>
      <c r="J2998">
        <f>admin4_POP_ALL!P2998</f>
        <v>239.83</v>
      </c>
      <c r="K2998" s="5">
        <f t="shared" si="328"/>
        <v>5.4550718979484021</v>
      </c>
      <c r="L2998" s="10">
        <f>admin4_VUL_ALL!N2998</f>
        <v>98.37703468221909</v>
      </c>
      <c r="M2998" s="5">
        <f t="shared" si="325"/>
        <v>9.8326416788720952</v>
      </c>
      <c r="N2998" s="10">
        <f>admin4_VUL_ALL!W2998</f>
        <v>46.477997944403285</v>
      </c>
      <c r="O2998" s="5">
        <f t="shared" si="326"/>
        <v>4.7598604559120057</v>
      </c>
      <c r="P2998" s="10">
        <f>admin4_VUL_ALL!X2998</f>
        <v>39.020000000000003</v>
      </c>
      <c r="Q2998" s="5">
        <f t="shared" si="327"/>
        <v>6.8742368742368756</v>
      </c>
      <c r="T2998"/>
      <c r="AC2998"/>
      <c r="AD2998"/>
    </row>
    <row r="2999" spans="1:30" ht="12.75" customHeight="1">
      <c r="A2999" s="4" t="s">
        <v>1061</v>
      </c>
      <c r="B2999" s="4" t="s">
        <v>9671</v>
      </c>
      <c r="C2999" s="4" t="s">
        <v>58</v>
      </c>
      <c r="D2999" s="4" t="s">
        <v>8680</v>
      </c>
      <c r="E2999" s="10">
        <f>IFERROR(VLOOKUP(A2999,admin4_MMI_ALL!$A$2:$B$3312,2,FALSE),3.5)</f>
        <v>4.1317653655999997</v>
      </c>
      <c r="F2999" s="35">
        <f t="shared" si="322"/>
        <v>13544.574477783019</v>
      </c>
      <c r="G2999" s="5">
        <f t="shared" si="323"/>
        <v>2.4069871910550165E-4</v>
      </c>
      <c r="H2999">
        <f>admin4_POP_ALL!M2999</f>
        <v>5723</v>
      </c>
      <c r="I2999" s="5">
        <f t="shared" si="324"/>
        <v>5.8670176830662266E-2</v>
      </c>
      <c r="J2999">
        <f>admin4_POP_ALL!P2999</f>
        <v>142.11000000000001</v>
      </c>
      <c r="K2999" s="5">
        <f t="shared" si="328"/>
        <v>4.9341169256297306</v>
      </c>
      <c r="L2999" s="10">
        <f>admin4_VUL_ALL!N2999</f>
        <v>98.37703468221909</v>
      </c>
      <c r="M2999" s="5">
        <f t="shared" si="325"/>
        <v>9.8326416788720952</v>
      </c>
      <c r="N2999" s="10">
        <f>admin4_VUL_ALL!W2999</f>
        <v>46.477997944403285</v>
      </c>
      <c r="O2999" s="5">
        <f t="shared" si="326"/>
        <v>4.7598604559120057</v>
      </c>
      <c r="P2999" s="10">
        <f>admin4_VUL_ALL!X2999</f>
        <v>39.020000000000003</v>
      </c>
      <c r="Q2999" s="5">
        <f t="shared" si="327"/>
        <v>6.8742368742368756</v>
      </c>
      <c r="T2999"/>
      <c r="AC2999"/>
      <c r="AD2999"/>
    </row>
    <row r="3000" spans="1:30" ht="12.75" customHeight="1">
      <c r="A3000" s="4" t="s">
        <v>1060</v>
      </c>
      <c r="B3000" s="4" t="s">
        <v>9673</v>
      </c>
      <c r="C3000" s="4" t="s">
        <v>58</v>
      </c>
      <c r="D3000" s="4" t="s">
        <v>8680</v>
      </c>
      <c r="E3000" s="10">
        <f>IFERROR(VLOOKUP(A3000,admin4_MMI_ALL!$A$2:$B$3312,2,FALSE),3.5)</f>
        <v>4.3601536750800003</v>
      </c>
      <c r="F3000" s="35">
        <f t="shared" si="322"/>
        <v>22916.784196048797</v>
      </c>
      <c r="G3000" s="5">
        <f t="shared" si="323"/>
        <v>4.579800118679447E-4</v>
      </c>
      <c r="H3000">
        <f>admin4_POP_ALL!M3000</f>
        <v>4621</v>
      </c>
      <c r="I3000" s="5">
        <f t="shared" si="324"/>
        <v>4.7372861634543129E-2</v>
      </c>
      <c r="J3000">
        <f>admin4_POP_ALL!P3000</f>
        <v>79.8</v>
      </c>
      <c r="K3000" s="5">
        <f t="shared" si="328"/>
        <v>4.359656805386428</v>
      </c>
      <c r="L3000" s="10">
        <f>admin4_VUL_ALL!N3000</f>
        <v>98.37703468221909</v>
      </c>
      <c r="M3000" s="5">
        <f t="shared" si="325"/>
        <v>9.8326416788720952</v>
      </c>
      <c r="N3000" s="10">
        <f>admin4_VUL_ALL!W3000</f>
        <v>46.477997944403285</v>
      </c>
      <c r="O3000" s="5">
        <f t="shared" si="326"/>
        <v>4.7598604559120057</v>
      </c>
      <c r="P3000" s="10">
        <f>admin4_VUL_ALL!X3000</f>
        <v>39.020000000000003</v>
      </c>
      <c r="Q3000" s="5">
        <f t="shared" si="327"/>
        <v>6.8742368742368756</v>
      </c>
      <c r="T3000"/>
      <c r="AC3000"/>
      <c r="AD3000"/>
    </row>
    <row r="3001" spans="1:30" ht="12.75" customHeight="1">
      <c r="A3001" s="4" t="s">
        <v>1059</v>
      </c>
      <c r="B3001" s="4" t="s">
        <v>9675</v>
      </c>
      <c r="C3001" s="4" t="s">
        <v>58</v>
      </c>
      <c r="D3001" s="4" t="s">
        <v>8680</v>
      </c>
      <c r="E3001" s="10">
        <f>IFERROR(VLOOKUP(A3001,admin4_MMI_ALL!$A$2:$B$3312,2,FALSE),3.5)</f>
        <v>4.38114595413</v>
      </c>
      <c r="F3001" s="35">
        <f t="shared" si="322"/>
        <v>24051.70974345299</v>
      </c>
      <c r="G3001" s="5">
        <f t="shared" si="323"/>
        <v>4.8429163927940814E-4</v>
      </c>
      <c r="H3001">
        <f>admin4_POP_ALL!M3001</f>
        <v>2442</v>
      </c>
      <c r="I3001" s="5">
        <f t="shared" si="324"/>
        <v>2.5034522421890137E-2</v>
      </c>
      <c r="J3001">
        <f>admin4_POP_ALL!P3001</f>
        <v>117.14</v>
      </c>
      <c r="K3001" s="5">
        <f t="shared" si="328"/>
        <v>4.7417618713310992</v>
      </c>
      <c r="L3001" s="10">
        <f>admin4_VUL_ALL!N3001</f>
        <v>98.37703468221909</v>
      </c>
      <c r="M3001" s="5">
        <f t="shared" si="325"/>
        <v>9.8326416788720952</v>
      </c>
      <c r="N3001" s="10">
        <f>admin4_VUL_ALL!W3001</f>
        <v>46.477997944403285</v>
      </c>
      <c r="O3001" s="5">
        <f t="shared" si="326"/>
        <v>4.7598604559120057</v>
      </c>
      <c r="P3001" s="10">
        <f>admin4_VUL_ALL!X3001</f>
        <v>39.020000000000003</v>
      </c>
      <c r="Q3001" s="5">
        <f t="shared" si="327"/>
        <v>6.8742368742368756</v>
      </c>
      <c r="T3001"/>
      <c r="AC3001"/>
      <c r="AD3001"/>
    </row>
    <row r="3002" spans="1:30" ht="12.75" customHeight="1">
      <c r="A3002" s="4" t="s">
        <v>1058</v>
      </c>
      <c r="B3002" s="4" t="s">
        <v>9677</v>
      </c>
      <c r="C3002" s="4" t="s">
        <v>58</v>
      </c>
      <c r="D3002" s="4" t="s">
        <v>8680</v>
      </c>
      <c r="E3002" s="10">
        <f>IFERROR(VLOOKUP(A3002,admin4_MMI_ALL!$A$2:$B$3312,2,FALSE),3.5)</f>
        <v>4.3025808334400004</v>
      </c>
      <c r="F3002" s="35">
        <f t="shared" si="322"/>
        <v>20071.54638664873</v>
      </c>
      <c r="G3002" s="5">
        <f t="shared" si="323"/>
        <v>3.9201723809025523E-4</v>
      </c>
      <c r="H3002">
        <f>admin4_POP_ALL!M3002</f>
        <v>3931</v>
      </c>
      <c r="I3002" s="5">
        <f t="shared" si="324"/>
        <v>4.0299225077989408E-2</v>
      </c>
      <c r="J3002">
        <f>admin4_POP_ALL!P3002</f>
        <v>217.99</v>
      </c>
      <c r="K3002" s="5">
        <f t="shared" si="328"/>
        <v>5.3600238773307218</v>
      </c>
      <c r="L3002" s="10">
        <f>admin4_VUL_ALL!N3002</f>
        <v>98.37703468221909</v>
      </c>
      <c r="M3002" s="5">
        <f t="shared" si="325"/>
        <v>9.8326416788720952</v>
      </c>
      <c r="N3002" s="10">
        <f>admin4_VUL_ALL!W3002</f>
        <v>46.477997944403285</v>
      </c>
      <c r="O3002" s="5">
        <f t="shared" si="326"/>
        <v>4.7598604559120057</v>
      </c>
      <c r="P3002" s="10">
        <f>admin4_VUL_ALL!X3002</f>
        <v>39.020000000000003</v>
      </c>
      <c r="Q3002" s="5">
        <f t="shared" si="327"/>
        <v>6.8742368742368756</v>
      </c>
      <c r="T3002"/>
      <c r="AC3002"/>
      <c r="AD3002"/>
    </row>
    <row r="3003" spans="1:30" ht="12.75" customHeight="1">
      <c r="A3003" s="4" t="s">
        <v>1057</v>
      </c>
      <c r="B3003" s="4" t="s">
        <v>9679</v>
      </c>
      <c r="C3003" s="4" t="s">
        <v>58</v>
      </c>
      <c r="D3003" s="4" t="s">
        <v>8680</v>
      </c>
      <c r="E3003" s="10">
        <f>IFERROR(VLOOKUP(A3003,admin4_MMI_ALL!$A$2:$B$3312,2,FALSE),3.5)</f>
        <v>4.3202991485600002</v>
      </c>
      <c r="F3003" s="35">
        <f t="shared" si="322"/>
        <v>20907.357651633789</v>
      </c>
      <c r="G3003" s="5">
        <f t="shared" si="323"/>
        <v>4.1139432819179545E-4</v>
      </c>
      <c r="H3003">
        <f>admin4_POP_ALL!M3003</f>
        <v>13203</v>
      </c>
      <c r="I3003" s="5">
        <f t="shared" si="324"/>
        <v>0.13535249776257802</v>
      </c>
      <c r="J3003">
        <f>admin4_POP_ALL!P3003</f>
        <v>576.6</v>
      </c>
      <c r="K3003" s="5">
        <f t="shared" si="328"/>
        <v>6.3283110448140176</v>
      </c>
      <c r="L3003" s="10">
        <f>admin4_VUL_ALL!N3003</f>
        <v>98.37703468221909</v>
      </c>
      <c r="M3003" s="5">
        <f t="shared" si="325"/>
        <v>9.8326416788720952</v>
      </c>
      <c r="N3003" s="10">
        <f>admin4_VUL_ALL!W3003</f>
        <v>46.477997944403285</v>
      </c>
      <c r="O3003" s="5">
        <f t="shared" si="326"/>
        <v>4.7598604559120057</v>
      </c>
      <c r="P3003" s="10">
        <f>admin4_VUL_ALL!X3003</f>
        <v>39.020000000000003</v>
      </c>
      <c r="Q3003" s="5">
        <f t="shared" si="327"/>
        <v>6.8742368742368756</v>
      </c>
      <c r="T3003"/>
      <c r="AC3003"/>
      <c r="AD3003"/>
    </row>
    <row r="3004" spans="1:30" ht="12.75" customHeight="1">
      <c r="A3004" s="4" t="s">
        <v>1056</v>
      </c>
      <c r="B3004" s="4" t="s">
        <v>47</v>
      </c>
      <c r="C3004" s="4" t="s">
        <v>58</v>
      </c>
      <c r="D3004" s="4" t="s">
        <v>8680</v>
      </c>
      <c r="E3004" s="10">
        <f>IFERROR(VLOOKUP(A3004,admin4_MMI_ALL!$A$2:$B$3312,2,FALSE),3.5)</f>
        <v>4.2699418067900003</v>
      </c>
      <c r="F3004" s="35">
        <f t="shared" si="322"/>
        <v>18618.37643351933</v>
      </c>
      <c r="G3004" s="5">
        <f t="shared" si="323"/>
        <v>3.5832756879016192E-4</v>
      </c>
      <c r="H3004">
        <f>admin4_POP_ALL!M3004</f>
        <v>5709</v>
      </c>
      <c r="I3004" s="5">
        <f t="shared" si="324"/>
        <v>5.8526653770094514E-2</v>
      </c>
      <c r="J3004">
        <f>admin4_POP_ALL!P3004</f>
        <v>265.23</v>
      </c>
      <c r="K3004" s="5">
        <f t="shared" si="328"/>
        <v>5.5552822802073933</v>
      </c>
      <c r="L3004" s="10">
        <f>admin4_VUL_ALL!N3004</f>
        <v>98.37703468221909</v>
      </c>
      <c r="M3004" s="5">
        <f t="shared" si="325"/>
        <v>9.8326416788720952</v>
      </c>
      <c r="N3004" s="10">
        <f>admin4_VUL_ALL!W3004</f>
        <v>46.477997944403285</v>
      </c>
      <c r="O3004" s="5">
        <f t="shared" si="326"/>
        <v>4.7598604559120057</v>
      </c>
      <c r="P3004" s="10">
        <f>admin4_VUL_ALL!X3004</f>
        <v>39.020000000000003</v>
      </c>
      <c r="Q3004" s="5">
        <f t="shared" si="327"/>
        <v>6.8742368742368756</v>
      </c>
      <c r="T3004"/>
      <c r="AC3004"/>
      <c r="AD3004"/>
    </row>
    <row r="3005" spans="1:30" ht="12.75" customHeight="1">
      <c r="A3005" s="4" t="s">
        <v>1055</v>
      </c>
      <c r="B3005" s="4" t="s">
        <v>9682</v>
      </c>
      <c r="C3005" s="4" t="s">
        <v>58</v>
      </c>
      <c r="D3005" s="4" t="s">
        <v>8680</v>
      </c>
      <c r="E3005" s="10">
        <f>IFERROR(VLOOKUP(A3005,admin4_MMI_ALL!$A$2:$B$3312,2,FALSE),3.5)</f>
        <v>4.2383222580000002</v>
      </c>
      <c r="F3005" s="35">
        <f t="shared" si="322"/>
        <v>17311.004050756048</v>
      </c>
      <c r="G3005" s="5">
        <f t="shared" si="323"/>
        <v>3.28018007866115E-4</v>
      </c>
      <c r="H3005">
        <f>admin4_POP_ALL!M3005</f>
        <v>4111</v>
      </c>
      <c r="I3005" s="5">
        <f t="shared" si="324"/>
        <v>4.2144521571003415E-2</v>
      </c>
      <c r="J3005">
        <f>admin4_POP_ALL!P3005</f>
        <v>58.36</v>
      </c>
      <c r="K3005" s="5">
        <f t="shared" si="328"/>
        <v>4.048183390575824</v>
      </c>
      <c r="L3005" s="10">
        <f>admin4_VUL_ALL!N3005</f>
        <v>98.37703468221909</v>
      </c>
      <c r="M3005" s="5">
        <f t="shared" si="325"/>
        <v>9.8326416788720952</v>
      </c>
      <c r="N3005" s="10">
        <f>admin4_VUL_ALL!W3005</f>
        <v>46.477997944403285</v>
      </c>
      <c r="O3005" s="5">
        <f t="shared" si="326"/>
        <v>4.7598604559120057</v>
      </c>
      <c r="P3005" s="10">
        <f>admin4_VUL_ALL!X3005</f>
        <v>39.020000000000003</v>
      </c>
      <c r="Q3005" s="5">
        <f t="shared" si="327"/>
        <v>6.8742368742368756</v>
      </c>
      <c r="T3005"/>
      <c r="AC3005"/>
      <c r="AD3005"/>
    </row>
    <row r="3006" spans="1:30" ht="12.75" customHeight="1">
      <c r="A3006" s="4" t="s">
        <v>1054</v>
      </c>
      <c r="B3006" s="4" t="s">
        <v>9684</v>
      </c>
      <c r="C3006" s="4" t="s">
        <v>58</v>
      </c>
      <c r="D3006" s="4" t="s">
        <v>8680</v>
      </c>
      <c r="E3006" s="10">
        <f>IFERROR(VLOOKUP(A3006,admin4_MMI_ALL!$A$2:$B$3312,2,FALSE),3.5)</f>
        <v>4.2380590438799999</v>
      </c>
      <c r="F3006" s="35">
        <f t="shared" si="322"/>
        <v>17300.515498908302</v>
      </c>
      <c r="G3006" s="5">
        <f t="shared" si="323"/>
        <v>3.2777484577593656E-4</v>
      </c>
      <c r="H3006">
        <f>admin4_POP_ALL!M3006</f>
        <v>4333</v>
      </c>
      <c r="I3006" s="5">
        <f t="shared" si="324"/>
        <v>4.4420387245720706E-2</v>
      </c>
      <c r="J3006">
        <f>admin4_POP_ALL!P3006</f>
        <v>150.77000000000001</v>
      </c>
      <c r="K3006" s="5">
        <f t="shared" si="328"/>
        <v>4.9930026779148182</v>
      </c>
      <c r="L3006" s="10">
        <f>admin4_VUL_ALL!N3006</f>
        <v>98.37703468221909</v>
      </c>
      <c r="M3006" s="5">
        <f t="shared" si="325"/>
        <v>9.8326416788720952</v>
      </c>
      <c r="N3006" s="10">
        <f>admin4_VUL_ALL!W3006</f>
        <v>46.477997944403285</v>
      </c>
      <c r="O3006" s="5">
        <f t="shared" si="326"/>
        <v>4.7598604559120057</v>
      </c>
      <c r="P3006" s="10">
        <f>admin4_VUL_ALL!X3006</f>
        <v>39.020000000000003</v>
      </c>
      <c r="Q3006" s="5">
        <f t="shared" si="327"/>
        <v>6.8742368742368756</v>
      </c>
      <c r="T3006"/>
      <c r="AC3006"/>
      <c r="AD3006"/>
    </row>
    <row r="3007" spans="1:30" ht="12.75" customHeight="1">
      <c r="A3007" s="4" t="s">
        <v>1053</v>
      </c>
      <c r="B3007" s="4" t="s">
        <v>9686</v>
      </c>
      <c r="C3007" s="4" t="s">
        <v>58</v>
      </c>
      <c r="D3007" s="4" t="s">
        <v>8680</v>
      </c>
      <c r="E3007" s="10">
        <f>IFERROR(VLOOKUP(A3007,admin4_MMI_ALL!$A$2:$B$3312,2,FALSE),3.5)</f>
        <v>4.10885953903</v>
      </c>
      <c r="F3007" s="35">
        <f t="shared" si="322"/>
        <v>12848.710354597188</v>
      </c>
      <c r="G3007" s="5">
        <f t="shared" si="323"/>
        <v>2.2456610355186686E-4</v>
      </c>
      <c r="H3007">
        <f>admin4_POP_ALL!M3007</f>
        <v>5127</v>
      </c>
      <c r="I3007" s="5">
        <f t="shared" si="324"/>
        <v>5.2560195109349193E-2</v>
      </c>
      <c r="J3007">
        <f>admin4_POP_ALL!P3007</f>
        <v>175.21</v>
      </c>
      <c r="K3007" s="5">
        <f t="shared" si="328"/>
        <v>5.1425509529492199</v>
      </c>
      <c r="L3007" s="10">
        <f>admin4_VUL_ALL!N3007</f>
        <v>98.37703468221909</v>
      </c>
      <c r="M3007" s="5">
        <f t="shared" si="325"/>
        <v>9.8326416788720952</v>
      </c>
      <c r="N3007" s="10">
        <f>admin4_VUL_ALL!W3007</f>
        <v>46.477997944403285</v>
      </c>
      <c r="O3007" s="5">
        <f t="shared" si="326"/>
        <v>4.7598604559120057</v>
      </c>
      <c r="P3007" s="10">
        <f>admin4_VUL_ALL!X3007</f>
        <v>39.020000000000003</v>
      </c>
      <c r="Q3007" s="5">
        <f t="shared" si="327"/>
        <v>6.8742368742368756</v>
      </c>
      <c r="T3007"/>
      <c r="AC3007"/>
      <c r="AD3007"/>
    </row>
    <row r="3008" spans="1:30" ht="12.75" customHeight="1">
      <c r="A3008" s="4" t="s">
        <v>1052</v>
      </c>
      <c r="B3008" s="4" t="s">
        <v>9688</v>
      </c>
      <c r="C3008" s="4" t="s">
        <v>58</v>
      </c>
      <c r="D3008" s="4" t="s">
        <v>8680</v>
      </c>
      <c r="E3008" s="10">
        <f>IFERROR(VLOOKUP(A3008,admin4_MMI_ALL!$A$2:$B$3312,2,FALSE),3.5)</f>
        <v>4.2041406631499996</v>
      </c>
      <c r="F3008" s="35">
        <f t="shared" si="322"/>
        <v>16000.7619156985</v>
      </c>
      <c r="G3008" s="5">
        <f t="shared" si="323"/>
        <v>2.9764191583498122E-4</v>
      </c>
      <c r="H3008">
        <f>admin4_POP_ALL!M3008</f>
        <v>1802</v>
      </c>
      <c r="I3008" s="5">
        <f t="shared" si="324"/>
        <v>1.8473468224506972E-2</v>
      </c>
      <c r="J3008">
        <f>admin4_POP_ALL!P3008</f>
        <v>29.98</v>
      </c>
      <c r="K3008" s="5">
        <f t="shared" si="328"/>
        <v>3.3851047697835188</v>
      </c>
      <c r="L3008" s="10">
        <f>admin4_VUL_ALL!N3008</f>
        <v>98.37703468221909</v>
      </c>
      <c r="M3008" s="5">
        <f t="shared" si="325"/>
        <v>9.8326416788720952</v>
      </c>
      <c r="N3008" s="10">
        <f>admin4_VUL_ALL!W3008</f>
        <v>46.477997944403285</v>
      </c>
      <c r="O3008" s="5">
        <f t="shared" si="326"/>
        <v>4.7598604559120057</v>
      </c>
      <c r="P3008" s="10">
        <f>admin4_VUL_ALL!X3008</f>
        <v>39.020000000000003</v>
      </c>
      <c r="Q3008" s="5">
        <f t="shared" si="327"/>
        <v>6.8742368742368756</v>
      </c>
      <c r="T3008"/>
      <c r="AC3008"/>
      <c r="AD3008"/>
    </row>
    <row r="3009" spans="1:30" ht="12.75" customHeight="1">
      <c r="A3009" s="4" t="s">
        <v>1051</v>
      </c>
      <c r="B3009" s="4" t="s">
        <v>9690</v>
      </c>
      <c r="C3009" s="4" t="s">
        <v>58</v>
      </c>
      <c r="D3009" s="4" t="s">
        <v>8680</v>
      </c>
      <c r="E3009" s="10">
        <f>IFERROR(VLOOKUP(A3009,admin4_MMI_ALL!$A$2:$B$3312,2,FALSE),3.5)</f>
        <v>4.2865109443699998</v>
      </c>
      <c r="F3009" s="35">
        <f t="shared" si="322"/>
        <v>19342.426015825255</v>
      </c>
      <c r="G3009" s="5">
        <f t="shared" si="323"/>
        <v>3.7511362394649587E-4</v>
      </c>
      <c r="H3009">
        <f>admin4_POP_ALL!M3009</f>
        <v>4595</v>
      </c>
      <c r="I3009" s="5">
        <f t="shared" si="324"/>
        <v>4.7106318807774439E-2</v>
      </c>
      <c r="J3009">
        <f>admin4_POP_ALL!P3009</f>
        <v>255.78</v>
      </c>
      <c r="K3009" s="5">
        <f t="shared" si="328"/>
        <v>5.5191671805071687</v>
      </c>
      <c r="L3009" s="10">
        <f>admin4_VUL_ALL!N3009</f>
        <v>98.37703468221909</v>
      </c>
      <c r="M3009" s="5">
        <f t="shared" si="325"/>
        <v>9.8326416788720952</v>
      </c>
      <c r="N3009" s="10">
        <f>admin4_VUL_ALL!W3009</f>
        <v>46.477997944403285</v>
      </c>
      <c r="O3009" s="5">
        <f t="shared" si="326"/>
        <v>4.7598604559120057</v>
      </c>
      <c r="P3009" s="10">
        <f>admin4_VUL_ALL!X3009</f>
        <v>39.020000000000003</v>
      </c>
      <c r="Q3009" s="5">
        <f t="shared" si="327"/>
        <v>6.8742368742368756</v>
      </c>
      <c r="T3009"/>
      <c r="AC3009"/>
      <c r="AD3009"/>
    </row>
    <row r="3010" spans="1:30" ht="12.75" customHeight="1">
      <c r="A3010" s="4" t="s">
        <v>1050</v>
      </c>
      <c r="B3010" s="4" t="s">
        <v>9605</v>
      </c>
      <c r="C3010" s="4" t="s">
        <v>58</v>
      </c>
      <c r="D3010" s="4" t="s">
        <v>8680</v>
      </c>
      <c r="E3010" s="10">
        <f>IFERROR(VLOOKUP(A3010,admin4_MMI_ALL!$A$2:$B$3312,2,FALSE),3.5)</f>
        <v>4.30077219009</v>
      </c>
      <c r="F3010" s="35">
        <f t="shared" ref="F3010:F3073" si="329">10^E3010</f>
        <v>19988.131137710461</v>
      </c>
      <c r="G3010" s="5">
        <f t="shared" ref="G3010:G3073" si="330">((F3010-MIN(F$2:F$3986))/(MAX(F$2:F$3986)-MIN(F$2:F$3986))*10)</f>
        <v>3.9008337471435525E-4</v>
      </c>
      <c r="H3010">
        <f>admin4_POP_ALL!M3010</f>
        <v>2098</v>
      </c>
      <c r="I3010" s="5">
        <f t="shared" ref="I3010:I3073" si="331">((H3010-MIN(H$2:H$3986))/(MAX(H$2:H$3986)-MIN(H$2:H$3986))*10)</f>
        <v>2.1507955790796687E-2</v>
      </c>
      <c r="J3010">
        <f>admin4_POP_ALL!P3010</f>
        <v>43.76</v>
      </c>
      <c r="K3010" s="5">
        <f t="shared" si="328"/>
        <v>3.7615788649634325</v>
      </c>
      <c r="L3010" s="10">
        <f>admin4_VUL_ALL!N3010</f>
        <v>98.37703468221909</v>
      </c>
      <c r="M3010" s="5">
        <f t="shared" ref="M3010:M3073" si="332">((L3010-MIN(L$2:L$3986))/(MAX(L$2:L$3986)-MIN(L$2:L$3986))*10)</f>
        <v>9.8326416788720952</v>
      </c>
      <c r="N3010" s="10">
        <f>admin4_VUL_ALL!W3010</f>
        <v>46.477997944403285</v>
      </c>
      <c r="O3010" s="5">
        <f t="shared" ref="O3010:O3073" si="333">((N3010-MIN(N$2:N$3986))/(MAX(N$2:N$3986)-MIN(N$2:N$3986))*10)</f>
        <v>4.7598604559120057</v>
      </c>
      <c r="P3010" s="10">
        <f>admin4_VUL_ALL!X3010</f>
        <v>39.020000000000003</v>
      </c>
      <c r="Q3010" s="5">
        <f t="shared" ref="Q3010:Q3073" si="334">((P3010-MIN(P$2:P$3986))/(MAX(P$2:P$3986)-MIN(P$2:P$3986))*10)</f>
        <v>6.8742368742368756</v>
      </c>
      <c r="T3010"/>
      <c r="AC3010"/>
      <c r="AD3010"/>
    </row>
    <row r="3011" spans="1:30" ht="12.75" customHeight="1">
      <c r="A3011" s="4" t="s">
        <v>1049</v>
      </c>
      <c r="B3011" s="4" t="s">
        <v>9692</v>
      </c>
      <c r="C3011" s="4" t="s">
        <v>58</v>
      </c>
      <c r="D3011" s="4" t="s">
        <v>8680</v>
      </c>
      <c r="E3011" s="10">
        <f>IFERROR(VLOOKUP(A3011,admin4_MMI_ALL!$A$2:$B$3312,2,FALSE),3.5)</f>
        <v>4.6668558120699997</v>
      </c>
      <c r="F3011" s="35">
        <f t="shared" si="329"/>
        <v>46436.107943722287</v>
      </c>
      <c r="G3011" s="5">
        <f t="shared" si="330"/>
        <v>1.0032419322060363E-3</v>
      </c>
      <c r="H3011">
        <f>admin4_POP_ALL!M3011</f>
        <v>3777</v>
      </c>
      <c r="I3011" s="5">
        <f t="shared" si="331"/>
        <v>3.8720471411744083E-2</v>
      </c>
      <c r="J3011">
        <f>admin4_POP_ALL!P3011</f>
        <v>6.19</v>
      </c>
      <c r="K3011" s="5">
        <f t="shared" ref="K3011:K3074" si="335">IF(LOG(J3011)&lt;=0,0,IFERROR(((LOG(J3011)-LOG(1))/(LOG(MAX(J$2:J$3986))-LOG(1))*10),0))</f>
        <v>1.8146657617908417</v>
      </c>
      <c r="L3011" s="10">
        <f>admin4_VUL_ALL!N3011</f>
        <v>98.37703468221909</v>
      </c>
      <c r="M3011" s="5">
        <f t="shared" si="332"/>
        <v>9.8326416788720952</v>
      </c>
      <c r="N3011" s="10">
        <f>admin4_VUL_ALL!W3011</f>
        <v>46.477997944403285</v>
      </c>
      <c r="O3011" s="5">
        <f t="shared" si="333"/>
        <v>4.7598604559120057</v>
      </c>
      <c r="P3011" s="10">
        <f>admin4_VUL_ALL!X3011</f>
        <v>39.020000000000003</v>
      </c>
      <c r="Q3011" s="5">
        <f t="shared" si="334"/>
        <v>6.8742368742368756</v>
      </c>
      <c r="T3011"/>
      <c r="AC3011"/>
      <c r="AD3011"/>
    </row>
    <row r="3012" spans="1:30" ht="12.75" customHeight="1">
      <c r="A3012" s="4" t="s">
        <v>1048</v>
      </c>
      <c r="B3012" s="4" t="s">
        <v>9694</v>
      </c>
      <c r="C3012" s="4" t="s">
        <v>58</v>
      </c>
      <c r="D3012" s="4" t="s">
        <v>8680</v>
      </c>
      <c r="E3012" s="10">
        <f>IFERROR(VLOOKUP(A3012,admin4_MMI_ALL!$A$2:$B$3312,2,FALSE),3.5)</f>
        <v>4.1759352684</v>
      </c>
      <c r="F3012" s="35">
        <f t="shared" si="329"/>
        <v>14994.613241094419</v>
      </c>
      <c r="G3012" s="5">
        <f t="shared" si="330"/>
        <v>2.7431579624302162E-4</v>
      </c>
      <c r="H3012">
        <f>admin4_POP_ALL!M3012</f>
        <v>4233</v>
      </c>
      <c r="I3012" s="5">
        <f t="shared" si="331"/>
        <v>4.3395222527379582E-2</v>
      </c>
      <c r="J3012">
        <f>admin4_POP_ALL!P3012</f>
        <v>215.72</v>
      </c>
      <c r="K3012" s="5">
        <f t="shared" si="335"/>
        <v>5.3496034429277364</v>
      </c>
      <c r="L3012" s="10">
        <f>admin4_VUL_ALL!N3012</f>
        <v>98.37703468221909</v>
      </c>
      <c r="M3012" s="5">
        <f t="shared" si="332"/>
        <v>9.8326416788720952</v>
      </c>
      <c r="N3012" s="10">
        <f>admin4_VUL_ALL!W3012</f>
        <v>46.477997944403285</v>
      </c>
      <c r="O3012" s="5">
        <f t="shared" si="333"/>
        <v>4.7598604559120057</v>
      </c>
      <c r="P3012" s="10">
        <f>admin4_VUL_ALL!X3012</f>
        <v>39.020000000000003</v>
      </c>
      <c r="Q3012" s="5">
        <f t="shared" si="334"/>
        <v>6.8742368742368756</v>
      </c>
      <c r="T3012"/>
      <c r="AC3012"/>
      <c r="AD3012"/>
    </row>
    <row r="3013" spans="1:30" ht="12.75" customHeight="1">
      <c r="A3013" s="4" t="s">
        <v>1047</v>
      </c>
      <c r="B3013" s="4" t="s">
        <v>9696</v>
      </c>
      <c r="C3013" s="4" t="s">
        <v>58</v>
      </c>
      <c r="D3013" s="4" t="s">
        <v>8680</v>
      </c>
      <c r="E3013" s="10">
        <f>IFERROR(VLOOKUP(A3013,admin4_MMI_ALL!$A$2:$B$3312,2,FALSE),3.5)</f>
        <v>4.2279043197600004</v>
      </c>
      <c r="F3013" s="35">
        <f t="shared" si="329"/>
        <v>16900.685484211168</v>
      </c>
      <c r="G3013" s="5">
        <f t="shared" si="330"/>
        <v>3.1850535810012135E-4</v>
      </c>
      <c r="H3013">
        <f>admin4_POP_ALL!M3013</f>
        <v>5228</v>
      </c>
      <c r="I3013" s="5">
        <f t="shared" si="331"/>
        <v>5.3595611474873725E-2</v>
      </c>
      <c r="J3013">
        <f>admin4_POP_ALL!P3013</f>
        <v>129.55000000000001</v>
      </c>
      <c r="K3013" s="5">
        <f t="shared" si="335"/>
        <v>4.8420021884613806</v>
      </c>
      <c r="L3013" s="10">
        <f>admin4_VUL_ALL!N3013</f>
        <v>98.37703468221909</v>
      </c>
      <c r="M3013" s="5">
        <f t="shared" si="332"/>
        <v>9.8326416788720952</v>
      </c>
      <c r="N3013" s="10">
        <f>admin4_VUL_ALL!W3013</f>
        <v>46.477997944403285</v>
      </c>
      <c r="O3013" s="5">
        <f t="shared" si="333"/>
        <v>4.7598604559120057</v>
      </c>
      <c r="P3013" s="10">
        <f>admin4_VUL_ALL!X3013</f>
        <v>39.020000000000003</v>
      </c>
      <c r="Q3013" s="5">
        <f t="shared" si="334"/>
        <v>6.8742368742368756</v>
      </c>
      <c r="T3013"/>
      <c r="AC3013"/>
      <c r="AD3013"/>
    </row>
    <row r="3014" spans="1:30" ht="12.75" customHeight="1">
      <c r="A3014" s="4" t="s">
        <v>1046</v>
      </c>
      <c r="B3014" s="4" t="s">
        <v>9698</v>
      </c>
      <c r="C3014" s="4" t="s">
        <v>58</v>
      </c>
      <c r="D3014" s="4" t="s">
        <v>8680</v>
      </c>
      <c r="E3014" s="10">
        <f>IFERROR(VLOOKUP(A3014,admin4_MMI_ALL!$A$2:$B$3312,2,FALSE),3.5)</f>
        <v>4.1164822578400004</v>
      </c>
      <c r="F3014" s="35">
        <f t="shared" si="329"/>
        <v>13076.221177608484</v>
      </c>
      <c r="G3014" s="5">
        <f t="shared" si="330"/>
        <v>2.2984061695130554E-4</v>
      </c>
      <c r="H3014">
        <f>admin4_POP_ALL!M3014</f>
        <v>5316</v>
      </c>
      <c r="I3014" s="5">
        <f t="shared" si="331"/>
        <v>5.4497756427013905E-2</v>
      </c>
      <c r="J3014">
        <f>admin4_POP_ALL!P3014</f>
        <v>241.53</v>
      </c>
      <c r="K3014" s="5">
        <f t="shared" si="335"/>
        <v>5.4621032066470683</v>
      </c>
      <c r="L3014" s="10">
        <f>admin4_VUL_ALL!N3014</f>
        <v>98.37703468221909</v>
      </c>
      <c r="M3014" s="5">
        <f t="shared" si="332"/>
        <v>9.8326416788720952</v>
      </c>
      <c r="N3014" s="10">
        <f>admin4_VUL_ALL!W3014</f>
        <v>46.477997944403285</v>
      </c>
      <c r="O3014" s="5">
        <f t="shared" si="333"/>
        <v>4.7598604559120057</v>
      </c>
      <c r="P3014" s="10">
        <f>admin4_VUL_ALL!X3014</f>
        <v>39.020000000000003</v>
      </c>
      <c r="Q3014" s="5">
        <f t="shared" si="334"/>
        <v>6.8742368742368756</v>
      </c>
      <c r="T3014"/>
      <c r="AC3014"/>
      <c r="AD3014"/>
    </row>
    <row r="3015" spans="1:30" ht="12.75" customHeight="1">
      <c r="A3015" s="4" t="s">
        <v>1045</v>
      </c>
      <c r="B3015" s="4" t="s">
        <v>9700</v>
      </c>
      <c r="C3015" s="4" t="s">
        <v>58</v>
      </c>
      <c r="D3015" s="4" t="s">
        <v>8680</v>
      </c>
      <c r="E3015" s="10">
        <f>IFERROR(VLOOKUP(A3015,admin4_MMI_ALL!$A$2:$B$3312,2,FALSE),3.5)</f>
        <v>4.2823247909499997</v>
      </c>
      <c r="F3015" s="35">
        <f t="shared" si="329"/>
        <v>19156.880536079359</v>
      </c>
      <c r="G3015" s="5">
        <f t="shared" si="330"/>
        <v>3.7081201707711011E-4</v>
      </c>
      <c r="H3015">
        <f>admin4_POP_ALL!M3015</f>
        <v>1877</v>
      </c>
      <c r="I3015" s="5">
        <f t="shared" si="331"/>
        <v>1.924234176326281E-2</v>
      </c>
      <c r="J3015">
        <f>admin4_POP_ALL!P3015</f>
        <v>10.67</v>
      </c>
      <c r="K3015" s="5">
        <f t="shared" si="335"/>
        <v>2.3566967372046506</v>
      </c>
      <c r="L3015" s="10">
        <f>admin4_VUL_ALL!N3015</f>
        <v>98.37703468221909</v>
      </c>
      <c r="M3015" s="5">
        <f t="shared" si="332"/>
        <v>9.8326416788720952</v>
      </c>
      <c r="N3015" s="10">
        <f>admin4_VUL_ALL!W3015</f>
        <v>46.477997944403285</v>
      </c>
      <c r="O3015" s="5">
        <f t="shared" si="333"/>
        <v>4.7598604559120057</v>
      </c>
      <c r="P3015" s="10">
        <f>admin4_VUL_ALL!X3015</f>
        <v>39.020000000000003</v>
      </c>
      <c r="Q3015" s="5">
        <f t="shared" si="334"/>
        <v>6.8742368742368756</v>
      </c>
      <c r="T3015"/>
      <c r="AC3015"/>
      <c r="AD3015"/>
    </row>
    <row r="3016" spans="1:30" ht="12.75" customHeight="1">
      <c r="A3016" s="4" t="s">
        <v>1044</v>
      </c>
      <c r="B3016" s="4" t="s">
        <v>9702</v>
      </c>
      <c r="C3016" s="4" t="s">
        <v>58</v>
      </c>
      <c r="D3016" s="4" t="s">
        <v>8680</v>
      </c>
      <c r="E3016" s="10">
        <f>IFERROR(VLOOKUP(A3016,admin4_MMI_ALL!$A$2:$B$3312,2,FALSE),3.5)</f>
        <v>4.2783737182600001</v>
      </c>
      <c r="F3016" s="35">
        <f t="shared" si="329"/>
        <v>18983.387734248921</v>
      </c>
      <c r="G3016" s="5">
        <f t="shared" si="330"/>
        <v>3.667898343262027E-4</v>
      </c>
      <c r="H3016">
        <f>admin4_POP_ALL!M3016</f>
        <v>6045</v>
      </c>
      <c r="I3016" s="5">
        <f t="shared" si="331"/>
        <v>6.1971207223720667E-2</v>
      </c>
      <c r="J3016">
        <f>admin4_POP_ALL!P3016</f>
        <v>133.44</v>
      </c>
      <c r="K3016" s="5">
        <f t="shared" si="335"/>
        <v>4.8714530143860255</v>
      </c>
      <c r="L3016" s="10">
        <f>admin4_VUL_ALL!N3016</f>
        <v>98.37703468221909</v>
      </c>
      <c r="M3016" s="5">
        <f t="shared" si="332"/>
        <v>9.8326416788720952</v>
      </c>
      <c r="N3016" s="10">
        <f>admin4_VUL_ALL!W3016</f>
        <v>46.477997944403285</v>
      </c>
      <c r="O3016" s="5">
        <f t="shared" si="333"/>
        <v>4.7598604559120057</v>
      </c>
      <c r="P3016" s="10">
        <f>admin4_VUL_ALL!X3016</f>
        <v>39.020000000000003</v>
      </c>
      <c r="Q3016" s="5">
        <f t="shared" si="334"/>
        <v>6.8742368742368756</v>
      </c>
      <c r="T3016"/>
      <c r="AC3016"/>
      <c r="AD3016"/>
    </row>
    <row r="3017" spans="1:30" ht="12.75" customHeight="1">
      <c r="A3017" s="4" t="s">
        <v>1043</v>
      </c>
      <c r="B3017" s="4" t="s">
        <v>9704</v>
      </c>
      <c r="C3017" s="4" t="s">
        <v>58</v>
      </c>
      <c r="D3017" s="4" t="s">
        <v>8680</v>
      </c>
      <c r="E3017" s="10">
        <f>IFERROR(VLOOKUP(A3017,admin4_MMI_ALL!$A$2:$B$3312,2,FALSE),3.5)</f>
        <v>4.2011203765899996</v>
      </c>
      <c r="F3017" s="35">
        <f t="shared" si="329"/>
        <v>15889.871187901887</v>
      </c>
      <c r="G3017" s="5">
        <f t="shared" si="330"/>
        <v>2.9507107273444135E-4</v>
      </c>
      <c r="H3017">
        <f>admin4_POP_ALL!M3017</f>
        <v>4695</v>
      </c>
      <c r="I3017" s="5">
        <f t="shared" si="331"/>
        <v>4.8131483526115557E-2</v>
      </c>
      <c r="J3017">
        <f>admin4_POP_ALL!P3017</f>
        <v>28.66</v>
      </c>
      <c r="K3017" s="5">
        <f t="shared" si="335"/>
        <v>3.340280958972687</v>
      </c>
      <c r="L3017" s="10">
        <f>admin4_VUL_ALL!N3017</f>
        <v>98.37703468221909</v>
      </c>
      <c r="M3017" s="5">
        <f t="shared" si="332"/>
        <v>9.8326416788720952</v>
      </c>
      <c r="N3017" s="10">
        <f>admin4_VUL_ALL!W3017</f>
        <v>46.477997944403285</v>
      </c>
      <c r="O3017" s="5">
        <f t="shared" si="333"/>
        <v>4.7598604559120057</v>
      </c>
      <c r="P3017" s="10">
        <f>admin4_VUL_ALL!X3017</f>
        <v>39.020000000000003</v>
      </c>
      <c r="Q3017" s="5">
        <f t="shared" si="334"/>
        <v>6.8742368742368756</v>
      </c>
      <c r="T3017"/>
      <c r="AC3017"/>
      <c r="AD3017"/>
    </row>
    <row r="3018" spans="1:30" ht="12.75" customHeight="1">
      <c r="A3018" s="4" t="s">
        <v>1042</v>
      </c>
      <c r="B3018" s="4" t="s">
        <v>9706</v>
      </c>
      <c r="C3018" s="4" t="s">
        <v>58</v>
      </c>
      <c r="D3018" s="4" t="s">
        <v>8680</v>
      </c>
      <c r="E3018" s="10">
        <f>IFERROR(VLOOKUP(A3018,admin4_MMI_ALL!$A$2:$B$3312,2,FALSE),3.5)</f>
        <v>4.1897149086000001</v>
      </c>
      <c r="F3018" s="35">
        <f t="shared" si="329"/>
        <v>15478.002362049261</v>
      </c>
      <c r="G3018" s="5">
        <f t="shared" si="330"/>
        <v>2.85522482421167E-4</v>
      </c>
      <c r="H3018">
        <f>admin4_POP_ALL!M3018</f>
        <v>5433</v>
      </c>
      <c r="I3018" s="5">
        <f t="shared" si="331"/>
        <v>5.5697199147473023E-2</v>
      </c>
      <c r="J3018">
        <f>admin4_POP_ALL!P3018</f>
        <v>136.69</v>
      </c>
      <c r="K3018" s="5">
        <f t="shared" si="335"/>
        <v>4.8954075047396763</v>
      </c>
      <c r="L3018" s="10">
        <f>admin4_VUL_ALL!N3018</f>
        <v>98.37703468221909</v>
      </c>
      <c r="M3018" s="5">
        <f t="shared" si="332"/>
        <v>9.8326416788720952</v>
      </c>
      <c r="N3018" s="10">
        <f>admin4_VUL_ALL!W3018</f>
        <v>46.477997944403285</v>
      </c>
      <c r="O3018" s="5">
        <f t="shared" si="333"/>
        <v>4.7598604559120057</v>
      </c>
      <c r="P3018" s="10">
        <f>admin4_VUL_ALL!X3018</f>
        <v>39.020000000000003</v>
      </c>
      <c r="Q3018" s="5">
        <f t="shared" si="334"/>
        <v>6.8742368742368756</v>
      </c>
      <c r="T3018"/>
      <c r="AC3018"/>
      <c r="AD3018"/>
    </row>
    <row r="3019" spans="1:30" ht="12.75" customHeight="1">
      <c r="A3019" s="4" t="s">
        <v>1041</v>
      </c>
      <c r="B3019" s="4" t="s">
        <v>9708</v>
      </c>
      <c r="C3019" s="4" t="s">
        <v>58</v>
      </c>
      <c r="D3019" s="4" t="s">
        <v>8680</v>
      </c>
      <c r="E3019" s="10">
        <f>IFERROR(VLOOKUP(A3019,admin4_MMI_ALL!$A$2:$B$3312,2,FALSE),3.5)</f>
        <v>4.53650331497</v>
      </c>
      <c r="F3019" s="35">
        <f t="shared" si="329"/>
        <v>34395.633678951323</v>
      </c>
      <c r="G3019" s="5">
        <f t="shared" si="330"/>
        <v>7.2410073793424895E-4</v>
      </c>
      <c r="H3019">
        <f>admin4_POP_ALL!M3019</f>
        <v>3698</v>
      </c>
      <c r="I3019" s="5">
        <f t="shared" si="331"/>
        <v>3.7910591284254599E-2</v>
      </c>
      <c r="J3019">
        <f>admin4_POP_ALL!P3019</f>
        <v>28.27</v>
      </c>
      <c r="K3019" s="5">
        <f t="shared" si="335"/>
        <v>3.326641860844334</v>
      </c>
      <c r="L3019" s="10">
        <f>admin4_VUL_ALL!N3019</f>
        <v>98.37703468221909</v>
      </c>
      <c r="M3019" s="5">
        <f t="shared" si="332"/>
        <v>9.8326416788720952</v>
      </c>
      <c r="N3019" s="10">
        <f>admin4_VUL_ALL!W3019</f>
        <v>46.477997944403285</v>
      </c>
      <c r="O3019" s="5">
        <f t="shared" si="333"/>
        <v>4.7598604559120057</v>
      </c>
      <c r="P3019" s="10">
        <f>admin4_VUL_ALL!X3019</f>
        <v>39.020000000000003</v>
      </c>
      <c r="Q3019" s="5">
        <f t="shared" si="334"/>
        <v>6.8742368742368756</v>
      </c>
      <c r="T3019"/>
      <c r="AC3019"/>
      <c r="AD3019"/>
    </row>
    <row r="3020" spans="1:30" ht="12.75" customHeight="1">
      <c r="A3020" s="4" t="s">
        <v>1040</v>
      </c>
      <c r="B3020" s="4" t="s">
        <v>9710</v>
      </c>
      <c r="C3020" s="4" t="s">
        <v>60</v>
      </c>
      <c r="D3020" s="4" t="s">
        <v>8680</v>
      </c>
      <c r="E3020" s="10">
        <f>IFERROR(VLOOKUP(A3020,admin4_MMI_ALL!$A$2:$B$3312,2,FALSE),3.5)</f>
        <v>4.1300115585299997</v>
      </c>
      <c r="F3020" s="35">
        <f t="shared" si="329"/>
        <v>13489.98785040535</v>
      </c>
      <c r="G3020" s="5">
        <f t="shared" si="330"/>
        <v>2.394332061346335E-4</v>
      </c>
      <c r="H3020">
        <f>admin4_POP_ALL!M3020</f>
        <v>3913</v>
      </c>
      <c r="I3020" s="5">
        <f t="shared" si="331"/>
        <v>4.0114695428688008E-2</v>
      </c>
      <c r="J3020">
        <f>admin4_POP_ALL!P3020</f>
        <v>189.08</v>
      </c>
      <c r="K3020" s="5">
        <f t="shared" si="335"/>
        <v>5.2183903089007613</v>
      </c>
      <c r="L3020" s="10">
        <f>admin4_VUL_ALL!N3020</f>
        <v>98.078411142636057</v>
      </c>
      <c r="M3020" s="5">
        <f t="shared" si="332"/>
        <v>9.7920392930620945</v>
      </c>
      <c r="N3020" s="10">
        <f>admin4_VUL_ALL!W3020</f>
        <v>29.378385349497034</v>
      </c>
      <c r="O3020" s="5">
        <f t="shared" si="333"/>
        <v>2.9682320923647132</v>
      </c>
      <c r="P3020" s="10">
        <f>admin4_VUL_ALL!X3020</f>
        <v>40.57</v>
      </c>
      <c r="Q3020" s="5">
        <f t="shared" si="334"/>
        <v>7.3473748473748479</v>
      </c>
      <c r="T3020"/>
      <c r="AC3020"/>
      <c r="AD3020"/>
    </row>
    <row r="3021" spans="1:30" ht="12.75" customHeight="1">
      <c r="A3021" s="4" t="s">
        <v>1039</v>
      </c>
      <c r="B3021" s="4" t="s">
        <v>9712</v>
      </c>
      <c r="C3021" s="4" t="s">
        <v>60</v>
      </c>
      <c r="D3021" s="4" t="s">
        <v>8680</v>
      </c>
      <c r="E3021" s="10">
        <f>IFERROR(VLOOKUP(A3021,admin4_MMI_ALL!$A$2:$B$3312,2,FALSE),3.5)</f>
        <v>4.7092089653000002</v>
      </c>
      <c r="F3021" s="35">
        <f t="shared" si="329"/>
        <v>51192.809580974972</v>
      </c>
      <c r="G3021" s="5">
        <f t="shared" si="330"/>
        <v>1.1135192640302689E-3</v>
      </c>
      <c r="H3021">
        <f>admin4_POP_ALL!M3021</f>
        <v>4079</v>
      </c>
      <c r="I3021" s="5">
        <f t="shared" si="331"/>
        <v>4.1816468861134264E-2</v>
      </c>
      <c r="J3021">
        <f>admin4_POP_ALL!P3021</f>
        <v>162.04</v>
      </c>
      <c r="K3021" s="5">
        <f t="shared" si="335"/>
        <v>5.064763390123094</v>
      </c>
      <c r="L3021" s="10">
        <f>admin4_VUL_ALL!N3021</f>
        <v>98.078411142636057</v>
      </c>
      <c r="M3021" s="5">
        <f t="shared" si="332"/>
        <v>9.7920392930620945</v>
      </c>
      <c r="N3021" s="10">
        <f>admin4_VUL_ALL!W3021</f>
        <v>29.378385349497034</v>
      </c>
      <c r="O3021" s="5">
        <f t="shared" si="333"/>
        <v>2.9682320923647132</v>
      </c>
      <c r="P3021" s="10">
        <f>admin4_VUL_ALL!X3021</f>
        <v>40.57</v>
      </c>
      <c r="Q3021" s="5">
        <f t="shared" si="334"/>
        <v>7.3473748473748479</v>
      </c>
      <c r="T3021"/>
      <c r="AC3021"/>
      <c r="AD3021"/>
    </row>
    <row r="3022" spans="1:30" ht="12.75" customHeight="1">
      <c r="A3022" s="4" t="s">
        <v>1038</v>
      </c>
      <c r="B3022" s="4" t="s">
        <v>9714</v>
      </c>
      <c r="C3022" s="4" t="s">
        <v>60</v>
      </c>
      <c r="D3022" s="4" t="s">
        <v>8680</v>
      </c>
      <c r="E3022" s="10">
        <f>IFERROR(VLOOKUP(A3022,admin4_MMI_ALL!$A$2:$B$3312,2,FALSE),3.5)</f>
        <v>4.1824388503999996</v>
      </c>
      <c r="F3022" s="35">
        <f t="shared" si="329"/>
        <v>15220.848049675684</v>
      </c>
      <c r="G3022" s="5">
        <f t="shared" si="330"/>
        <v>2.7956072707087094E-4</v>
      </c>
      <c r="H3022">
        <f>admin4_POP_ALL!M3022</f>
        <v>3174</v>
      </c>
      <c r="I3022" s="5">
        <f t="shared" si="331"/>
        <v>3.2538728160147135E-2</v>
      </c>
      <c r="J3022">
        <f>admin4_POP_ALL!P3022</f>
        <v>173.41</v>
      </c>
      <c r="K3022" s="5">
        <f t="shared" si="335"/>
        <v>5.1322712751464632</v>
      </c>
      <c r="L3022" s="10">
        <f>admin4_VUL_ALL!N3022</f>
        <v>98.078411142636057</v>
      </c>
      <c r="M3022" s="5">
        <f t="shared" si="332"/>
        <v>9.7920392930620945</v>
      </c>
      <c r="N3022" s="10">
        <f>admin4_VUL_ALL!W3022</f>
        <v>29.378385349497034</v>
      </c>
      <c r="O3022" s="5">
        <f t="shared" si="333"/>
        <v>2.9682320923647132</v>
      </c>
      <c r="P3022" s="10">
        <f>admin4_VUL_ALL!X3022</f>
        <v>40.57</v>
      </c>
      <c r="Q3022" s="5">
        <f t="shared" si="334"/>
        <v>7.3473748473748479</v>
      </c>
      <c r="T3022"/>
      <c r="AC3022"/>
      <c r="AD3022"/>
    </row>
    <row r="3023" spans="1:30" ht="12.75" customHeight="1">
      <c r="A3023" s="4" t="s">
        <v>1037</v>
      </c>
      <c r="B3023" s="4" t="s">
        <v>9716</v>
      </c>
      <c r="C3023" s="4" t="s">
        <v>60</v>
      </c>
      <c r="D3023" s="4" t="s">
        <v>8680</v>
      </c>
      <c r="E3023" s="10">
        <f>IFERROR(VLOOKUP(A3023,admin4_MMI_ALL!$A$2:$B$3312,2,FALSE),3.5)</f>
        <v>4.1494755744900003</v>
      </c>
      <c r="F3023" s="35">
        <f t="shared" si="329"/>
        <v>14108.328864242274</v>
      </c>
      <c r="G3023" s="5">
        <f t="shared" si="330"/>
        <v>2.5376855915097501E-4</v>
      </c>
      <c r="H3023">
        <f>admin4_POP_ALL!M3023</f>
        <v>5173</v>
      </c>
      <c r="I3023" s="5">
        <f t="shared" si="331"/>
        <v>5.3031770879786104E-2</v>
      </c>
      <c r="J3023">
        <f>admin4_POP_ALL!P3023</f>
        <v>72.8</v>
      </c>
      <c r="K3023" s="5">
        <f t="shared" si="335"/>
        <v>4.2682657199224474</v>
      </c>
      <c r="L3023" s="10">
        <f>admin4_VUL_ALL!N3023</f>
        <v>98.078411142636057</v>
      </c>
      <c r="M3023" s="5">
        <f t="shared" si="332"/>
        <v>9.7920392930620945</v>
      </c>
      <c r="N3023" s="10">
        <f>admin4_VUL_ALL!W3023</f>
        <v>29.378385349497034</v>
      </c>
      <c r="O3023" s="5">
        <f t="shared" si="333"/>
        <v>2.9682320923647132</v>
      </c>
      <c r="P3023" s="10">
        <f>admin4_VUL_ALL!X3023</f>
        <v>40.57</v>
      </c>
      <c r="Q3023" s="5">
        <f t="shared" si="334"/>
        <v>7.3473748473748479</v>
      </c>
      <c r="T3023"/>
      <c r="AC3023"/>
      <c r="AD3023"/>
    </row>
    <row r="3024" spans="1:30" ht="12.75" customHeight="1">
      <c r="A3024" s="4" t="s">
        <v>1036</v>
      </c>
      <c r="B3024" s="4" t="s">
        <v>9718</v>
      </c>
      <c r="C3024" s="4" t="s">
        <v>60</v>
      </c>
      <c r="D3024" s="4" t="s">
        <v>8680</v>
      </c>
      <c r="E3024" s="10">
        <f>IFERROR(VLOOKUP(A3024,admin4_MMI_ALL!$A$2:$B$3312,2,FALSE),3.5)</f>
        <v>4.2632842063899998</v>
      </c>
      <c r="F3024" s="35">
        <f t="shared" si="329"/>
        <v>18335.138985788188</v>
      </c>
      <c r="G3024" s="5">
        <f t="shared" si="330"/>
        <v>3.5176111321012771E-4</v>
      </c>
      <c r="H3024">
        <f>admin4_POP_ALL!M3024</f>
        <v>7076</v>
      </c>
      <c r="I3024" s="5">
        <f t="shared" si="331"/>
        <v>7.2540655469817611E-2</v>
      </c>
      <c r="J3024">
        <f>admin4_POP_ALL!P3024</f>
        <v>228.11</v>
      </c>
      <c r="K3024" s="5">
        <f t="shared" si="335"/>
        <v>5.4051968055326807</v>
      </c>
      <c r="L3024" s="10">
        <f>admin4_VUL_ALL!N3024</f>
        <v>98.078411142636057</v>
      </c>
      <c r="M3024" s="5">
        <f t="shared" si="332"/>
        <v>9.7920392930620945</v>
      </c>
      <c r="N3024" s="10">
        <f>admin4_VUL_ALL!W3024</f>
        <v>29.378385349497034</v>
      </c>
      <c r="O3024" s="5">
        <f t="shared" si="333"/>
        <v>2.9682320923647132</v>
      </c>
      <c r="P3024" s="10">
        <f>admin4_VUL_ALL!X3024</f>
        <v>40.57</v>
      </c>
      <c r="Q3024" s="5">
        <f t="shared" si="334"/>
        <v>7.3473748473748479</v>
      </c>
      <c r="T3024"/>
      <c r="AC3024"/>
      <c r="AD3024"/>
    </row>
    <row r="3025" spans="1:30" ht="12.75" customHeight="1">
      <c r="A3025" s="4" t="s">
        <v>1035</v>
      </c>
      <c r="B3025" s="4" t="s">
        <v>9720</v>
      </c>
      <c r="C3025" s="4" t="s">
        <v>60</v>
      </c>
      <c r="D3025" s="4" t="s">
        <v>8680</v>
      </c>
      <c r="E3025" s="10">
        <f>IFERROR(VLOOKUP(A3025,admin4_MMI_ALL!$A$2:$B$3312,2,FALSE),3.5)</f>
        <v>4.0729012489300001</v>
      </c>
      <c r="F3025" s="35">
        <f t="shared" si="329"/>
        <v>11827.725830737096</v>
      </c>
      <c r="G3025" s="5">
        <f t="shared" si="330"/>
        <v>2.0089603599006065E-4</v>
      </c>
      <c r="H3025">
        <f>admin4_POP_ALL!M3025</f>
        <v>5236</v>
      </c>
      <c r="I3025" s="5">
        <f t="shared" si="331"/>
        <v>5.3677624652341008E-2</v>
      </c>
      <c r="J3025">
        <f>admin4_POP_ALL!P3025</f>
        <v>122.48</v>
      </c>
      <c r="K3025" s="5">
        <f t="shared" si="335"/>
        <v>4.7861376044190687</v>
      </c>
      <c r="L3025" s="10">
        <f>admin4_VUL_ALL!N3025</f>
        <v>98.078411142636057</v>
      </c>
      <c r="M3025" s="5">
        <f t="shared" si="332"/>
        <v>9.7920392930620945</v>
      </c>
      <c r="N3025" s="10">
        <f>admin4_VUL_ALL!W3025</f>
        <v>29.378385349497034</v>
      </c>
      <c r="O3025" s="5">
        <f t="shared" si="333"/>
        <v>2.9682320923647132</v>
      </c>
      <c r="P3025" s="10">
        <f>admin4_VUL_ALL!X3025</f>
        <v>40.57</v>
      </c>
      <c r="Q3025" s="5">
        <f t="shared" si="334"/>
        <v>7.3473748473748479</v>
      </c>
      <c r="T3025"/>
      <c r="AC3025"/>
      <c r="AD3025"/>
    </row>
    <row r="3026" spans="1:30" ht="12.75" customHeight="1">
      <c r="A3026" s="4" t="s">
        <v>1034</v>
      </c>
      <c r="B3026" s="4" t="s">
        <v>9722</v>
      </c>
      <c r="C3026" s="4" t="s">
        <v>60</v>
      </c>
      <c r="D3026" s="4" t="s">
        <v>8680</v>
      </c>
      <c r="E3026" s="10">
        <f>IFERROR(VLOOKUP(A3026,admin4_MMI_ALL!$A$2:$B$3312,2,FALSE),3.5)</f>
        <v>4.1891083717299997</v>
      </c>
      <c r="F3026" s="35">
        <f t="shared" si="329"/>
        <v>15456.400829196533</v>
      </c>
      <c r="G3026" s="5">
        <f t="shared" si="330"/>
        <v>2.8502168174288691E-4</v>
      </c>
      <c r="H3026">
        <f>admin4_POP_ALL!M3026</f>
        <v>5697</v>
      </c>
      <c r="I3026" s="5">
        <f t="shared" si="331"/>
        <v>5.8403634003893576E-2</v>
      </c>
      <c r="J3026">
        <f>admin4_POP_ALL!P3026</f>
        <v>171.51</v>
      </c>
      <c r="K3026" s="5">
        <f t="shared" si="335"/>
        <v>5.1213040930821681</v>
      </c>
      <c r="L3026" s="10">
        <f>admin4_VUL_ALL!N3026</f>
        <v>98.078411142636057</v>
      </c>
      <c r="M3026" s="5">
        <f t="shared" si="332"/>
        <v>9.7920392930620945</v>
      </c>
      <c r="N3026" s="10">
        <f>admin4_VUL_ALL!W3026</f>
        <v>29.378385349497034</v>
      </c>
      <c r="O3026" s="5">
        <f t="shared" si="333"/>
        <v>2.9682320923647132</v>
      </c>
      <c r="P3026" s="10">
        <f>admin4_VUL_ALL!X3026</f>
        <v>40.57</v>
      </c>
      <c r="Q3026" s="5">
        <f t="shared" si="334"/>
        <v>7.3473748473748479</v>
      </c>
      <c r="T3026"/>
      <c r="AC3026"/>
      <c r="AD3026"/>
    </row>
    <row r="3027" spans="1:30" ht="12.75" customHeight="1">
      <c r="A3027" s="4" t="s">
        <v>1033</v>
      </c>
      <c r="B3027" s="4" t="s">
        <v>9724</v>
      </c>
      <c r="C3027" s="4" t="s">
        <v>60</v>
      </c>
      <c r="D3027" s="4" t="s">
        <v>8680</v>
      </c>
      <c r="E3027" s="10">
        <f>IFERROR(VLOOKUP(A3027,admin4_MMI_ALL!$A$2:$B$3312,2,FALSE),3.5)</f>
        <v>4.2985134124800002</v>
      </c>
      <c r="F3027" s="35">
        <f t="shared" si="329"/>
        <v>19884.442193199804</v>
      </c>
      <c r="G3027" s="5">
        <f t="shared" si="330"/>
        <v>3.8767949467051244E-4</v>
      </c>
      <c r="H3027">
        <f>admin4_POP_ALL!M3027</f>
        <v>6036</v>
      </c>
      <c r="I3027" s="5">
        <f t="shared" si="331"/>
        <v>6.1878942399069971E-2</v>
      </c>
      <c r="J3027">
        <f>admin4_POP_ALL!P3027</f>
        <v>170.96</v>
      </c>
      <c r="K3027" s="5">
        <f t="shared" si="335"/>
        <v>5.118106700478684</v>
      </c>
      <c r="L3027" s="10">
        <f>admin4_VUL_ALL!N3027</f>
        <v>98.078411142636057</v>
      </c>
      <c r="M3027" s="5">
        <f t="shared" si="332"/>
        <v>9.7920392930620945</v>
      </c>
      <c r="N3027" s="10">
        <f>admin4_VUL_ALL!W3027</f>
        <v>29.378385349497034</v>
      </c>
      <c r="O3027" s="5">
        <f t="shared" si="333"/>
        <v>2.9682320923647132</v>
      </c>
      <c r="P3027" s="10">
        <f>admin4_VUL_ALL!X3027</f>
        <v>40.57</v>
      </c>
      <c r="Q3027" s="5">
        <f t="shared" si="334"/>
        <v>7.3473748473748479</v>
      </c>
      <c r="T3027"/>
      <c r="AC3027"/>
      <c r="AD3027"/>
    </row>
    <row r="3028" spans="1:30" ht="12.75" customHeight="1">
      <c r="A3028" s="4" t="s">
        <v>1032</v>
      </c>
      <c r="B3028" s="4" t="s">
        <v>4112</v>
      </c>
      <c r="C3028" s="4" t="s">
        <v>60</v>
      </c>
      <c r="D3028" s="4" t="s">
        <v>8680</v>
      </c>
      <c r="E3028" s="10">
        <f>IFERROR(VLOOKUP(A3028,admin4_MMI_ALL!$A$2:$B$3312,2,FALSE),3.5)</f>
        <v>4.26185131073</v>
      </c>
      <c r="F3028" s="35">
        <f t="shared" si="329"/>
        <v>18274.744371563997</v>
      </c>
      <c r="G3028" s="5">
        <f t="shared" si="330"/>
        <v>3.5036095036177119E-4</v>
      </c>
      <c r="H3028">
        <f>admin4_POP_ALL!M3028</f>
        <v>4671</v>
      </c>
      <c r="I3028" s="5">
        <f t="shared" si="331"/>
        <v>4.7885443993713687E-2</v>
      </c>
      <c r="J3028">
        <f>admin4_POP_ALL!P3028</f>
        <v>164.52</v>
      </c>
      <c r="K3028" s="5">
        <f t="shared" si="335"/>
        <v>5.0798834140928921</v>
      </c>
      <c r="L3028" s="10">
        <f>admin4_VUL_ALL!N3028</f>
        <v>98.078411142636057</v>
      </c>
      <c r="M3028" s="5">
        <f t="shared" si="332"/>
        <v>9.7920392930620945</v>
      </c>
      <c r="N3028" s="10">
        <f>admin4_VUL_ALL!W3028</f>
        <v>29.378385349497034</v>
      </c>
      <c r="O3028" s="5">
        <f t="shared" si="333"/>
        <v>2.9682320923647132</v>
      </c>
      <c r="P3028" s="10">
        <f>admin4_VUL_ALL!X3028</f>
        <v>40.57</v>
      </c>
      <c r="Q3028" s="5">
        <f t="shared" si="334"/>
        <v>7.3473748473748479</v>
      </c>
      <c r="T3028"/>
      <c r="AC3028"/>
      <c r="AD3028"/>
    </row>
    <row r="3029" spans="1:30" ht="12.75" customHeight="1">
      <c r="A3029" s="4" t="s">
        <v>1031</v>
      </c>
      <c r="B3029" s="4" t="s">
        <v>9726</v>
      </c>
      <c r="C3029" s="4" t="s">
        <v>60</v>
      </c>
      <c r="D3029" s="4" t="s">
        <v>8680</v>
      </c>
      <c r="E3029" s="10">
        <f>IFERROR(VLOOKUP(A3029,admin4_MMI_ALL!$A$2:$B$3312,2,FALSE),3.5)</f>
        <v>4.31517362595</v>
      </c>
      <c r="F3029" s="35">
        <f t="shared" si="329"/>
        <v>20662.06036172737</v>
      </c>
      <c r="G3029" s="5">
        <f t="shared" si="330"/>
        <v>4.0570746096793087E-4</v>
      </c>
      <c r="H3029">
        <f>admin4_POP_ALL!M3029</f>
        <v>5430</v>
      </c>
      <c r="I3029" s="5">
        <f t="shared" si="331"/>
        <v>5.5666444205922788E-2</v>
      </c>
      <c r="J3029">
        <f>admin4_POP_ALL!P3029</f>
        <v>295.52</v>
      </c>
      <c r="K3029" s="5">
        <f t="shared" si="335"/>
        <v>5.6629308742749975</v>
      </c>
      <c r="L3029" s="10">
        <f>admin4_VUL_ALL!N3029</f>
        <v>98.078411142636057</v>
      </c>
      <c r="M3029" s="5">
        <f t="shared" si="332"/>
        <v>9.7920392930620945</v>
      </c>
      <c r="N3029" s="10">
        <f>admin4_VUL_ALL!W3029</f>
        <v>29.378385349497034</v>
      </c>
      <c r="O3029" s="5">
        <f t="shared" si="333"/>
        <v>2.9682320923647132</v>
      </c>
      <c r="P3029" s="10">
        <f>admin4_VUL_ALL!X3029</f>
        <v>40.57</v>
      </c>
      <c r="Q3029" s="5">
        <f t="shared" si="334"/>
        <v>7.3473748473748479</v>
      </c>
      <c r="T3029"/>
      <c r="AC3029"/>
      <c r="AD3029"/>
    </row>
    <row r="3030" spans="1:30" ht="12.75" customHeight="1">
      <c r="A3030" s="4" t="s">
        <v>1030</v>
      </c>
      <c r="B3030" s="4" t="s">
        <v>9728</v>
      </c>
      <c r="C3030" s="4" t="s">
        <v>60</v>
      </c>
      <c r="D3030" s="4" t="s">
        <v>8680</v>
      </c>
      <c r="E3030" s="10">
        <f>IFERROR(VLOOKUP(A3030,admin4_MMI_ALL!$A$2:$B$3312,2,FALSE),3.5)</f>
        <v>4.2957506179799996</v>
      </c>
      <c r="F3030" s="35">
        <f t="shared" si="329"/>
        <v>19758.347439113077</v>
      </c>
      <c r="G3030" s="5">
        <f t="shared" si="330"/>
        <v>3.8475616794158435E-4</v>
      </c>
      <c r="H3030">
        <f>admin4_POP_ALL!M3030</f>
        <v>4785</v>
      </c>
      <c r="I3030" s="5">
        <f t="shared" si="331"/>
        <v>4.9054131772622571E-2</v>
      </c>
      <c r="J3030">
        <f>admin4_POP_ALL!P3030</f>
        <v>109.98</v>
      </c>
      <c r="K3030" s="5">
        <f t="shared" si="335"/>
        <v>4.6789767100281336</v>
      </c>
      <c r="L3030" s="10">
        <f>admin4_VUL_ALL!N3030</f>
        <v>98.078411142636057</v>
      </c>
      <c r="M3030" s="5">
        <f t="shared" si="332"/>
        <v>9.7920392930620945</v>
      </c>
      <c r="N3030" s="10">
        <f>admin4_VUL_ALL!W3030</f>
        <v>29.378385349497034</v>
      </c>
      <c r="O3030" s="5">
        <f t="shared" si="333"/>
        <v>2.9682320923647132</v>
      </c>
      <c r="P3030" s="10">
        <f>admin4_VUL_ALL!X3030</f>
        <v>40.57</v>
      </c>
      <c r="Q3030" s="5">
        <f t="shared" si="334"/>
        <v>7.3473748473748479</v>
      </c>
      <c r="T3030"/>
      <c r="AC3030"/>
      <c r="AD3030"/>
    </row>
    <row r="3031" spans="1:30" ht="12.75" customHeight="1">
      <c r="A3031" s="4" t="s">
        <v>1029</v>
      </c>
      <c r="B3031" s="4" t="s">
        <v>9730</v>
      </c>
      <c r="C3031" s="4" t="s">
        <v>60</v>
      </c>
      <c r="D3031" s="4" t="s">
        <v>8680</v>
      </c>
      <c r="E3031" s="10">
        <f>IFERROR(VLOOKUP(A3031,admin4_MMI_ALL!$A$2:$B$3312,2,FALSE),3.5)</f>
        <v>4.4133486747699999</v>
      </c>
      <c r="F3031" s="35">
        <f t="shared" si="329"/>
        <v>25902.917048747968</v>
      </c>
      <c r="G3031" s="5">
        <f t="shared" si="330"/>
        <v>5.2720923593559989E-4</v>
      </c>
      <c r="H3031">
        <f>admin4_POP_ALL!M3031</f>
        <v>5914</v>
      </c>
      <c r="I3031" s="5">
        <f t="shared" si="331"/>
        <v>6.0628241442693812E-2</v>
      </c>
      <c r="J3031">
        <f>admin4_POP_ALL!P3031</f>
        <v>184.45</v>
      </c>
      <c r="K3031" s="5">
        <f t="shared" si="335"/>
        <v>5.1937109892233853</v>
      </c>
      <c r="L3031" s="10">
        <f>admin4_VUL_ALL!N3031</f>
        <v>98.078411142636057</v>
      </c>
      <c r="M3031" s="5">
        <f t="shared" si="332"/>
        <v>9.7920392930620945</v>
      </c>
      <c r="N3031" s="10">
        <f>admin4_VUL_ALL!W3031</f>
        <v>29.378385349497034</v>
      </c>
      <c r="O3031" s="5">
        <f t="shared" si="333"/>
        <v>2.9682320923647132</v>
      </c>
      <c r="P3031" s="10">
        <f>admin4_VUL_ALL!X3031</f>
        <v>40.57</v>
      </c>
      <c r="Q3031" s="5">
        <f t="shared" si="334"/>
        <v>7.3473748473748479</v>
      </c>
      <c r="T3031"/>
      <c r="AC3031"/>
      <c r="AD3031"/>
    </row>
    <row r="3032" spans="1:30" ht="12.75" customHeight="1">
      <c r="A3032" s="4" t="s">
        <v>1028</v>
      </c>
      <c r="B3032" s="4" t="s">
        <v>9732</v>
      </c>
      <c r="C3032" s="4" t="s">
        <v>60</v>
      </c>
      <c r="D3032" s="4" t="s">
        <v>8680</v>
      </c>
      <c r="E3032" s="10">
        <f>IFERROR(VLOOKUP(A3032,admin4_MMI_ALL!$A$2:$B$3312,2,FALSE),3.5)</f>
        <v>4.0968322753899997</v>
      </c>
      <c r="F3032" s="35">
        <f t="shared" si="329"/>
        <v>12497.762731732391</v>
      </c>
      <c r="G3032" s="5">
        <f t="shared" si="330"/>
        <v>2.1642988429512586E-4</v>
      </c>
      <c r="H3032">
        <f>admin4_POP_ALL!M3032</f>
        <v>7460</v>
      </c>
      <c r="I3032" s="5">
        <f t="shared" si="331"/>
        <v>7.6477287988247517E-2</v>
      </c>
      <c r="J3032">
        <f>admin4_POP_ALL!P3032</f>
        <v>144.66999999999999</v>
      </c>
      <c r="K3032" s="5">
        <f t="shared" si="335"/>
        <v>4.951889816650751</v>
      </c>
      <c r="L3032" s="10">
        <f>admin4_VUL_ALL!N3032</f>
        <v>98.078411142636057</v>
      </c>
      <c r="M3032" s="5">
        <f t="shared" si="332"/>
        <v>9.7920392930620945</v>
      </c>
      <c r="N3032" s="10">
        <f>admin4_VUL_ALL!W3032</f>
        <v>29.378385349497034</v>
      </c>
      <c r="O3032" s="5">
        <f t="shared" si="333"/>
        <v>2.9682320923647132</v>
      </c>
      <c r="P3032" s="10">
        <f>admin4_VUL_ALL!X3032</f>
        <v>40.57</v>
      </c>
      <c r="Q3032" s="5">
        <f t="shared" si="334"/>
        <v>7.3473748473748479</v>
      </c>
      <c r="T3032"/>
      <c r="AC3032"/>
      <c r="AD3032"/>
    </row>
    <row r="3033" spans="1:30" ht="12.75" customHeight="1">
      <c r="A3033" s="4" t="s">
        <v>1027</v>
      </c>
      <c r="B3033" s="4" t="s">
        <v>9734</v>
      </c>
      <c r="C3033" s="4" t="s">
        <v>60</v>
      </c>
      <c r="D3033" s="4" t="s">
        <v>8680</v>
      </c>
      <c r="E3033" s="10">
        <f>IFERROR(VLOOKUP(A3033,admin4_MMI_ALL!$A$2:$B$3312,2,FALSE),3.5)</f>
        <v>4.2298998832699999</v>
      </c>
      <c r="F3033" s="35">
        <f t="shared" si="329"/>
        <v>16978.522060759573</v>
      </c>
      <c r="G3033" s="5">
        <f t="shared" si="330"/>
        <v>3.2030988792660178E-4</v>
      </c>
      <c r="H3033">
        <f>admin4_POP_ALL!M3033</f>
        <v>5587</v>
      </c>
      <c r="I3033" s="5">
        <f t="shared" si="331"/>
        <v>5.7275952813718341E-2</v>
      </c>
      <c r="J3033">
        <f>admin4_POP_ALL!P3033</f>
        <v>176.45</v>
      </c>
      <c r="K3033" s="5">
        <f t="shared" si="335"/>
        <v>5.1495712574576888</v>
      </c>
      <c r="L3033" s="10">
        <f>admin4_VUL_ALL!N3033</f>
        <v>98.078411142636057</v>
      </c>
      <c r="M3033" s="5">
        <f t="shared" si="332"/>
        <v>9.7920392930620945</v>
      </c>
      <c r="N3033" s="10">
        <f>admin4_VUL_ALL!W3033</f>
        <v>29.378385349497034</v>
      </c>
      <c r="O3033" s="5">
        <f t="shared" si="333"/>
        <v>2.9682320923647132</v>
      </c>
      <c r="P3033" s="10">
        <f>admin4_VUL_ALL!X3033</f>
        <v>40.57</v>
      </c>
      <c r="Q3033" s="5">
        <f t="shared" si="334"/>
        <v>7.3473748473748479</v>
      </c>
      <c r="T3033"/>
      <c r="AC3033"/>
      <c r="AD3033"/>
    </row>
    <row r="3034" spans="1:30" ht="12.75" customHeight="1">
      <c r="A3034" s="4" t="s">
        <v>1026</v>
      </c>
      <c r="B3034" s="4" t="s">
        <v>9736</v>
      </c>
      <c r="C3034" s="4" t="s">
        <v>60</v>
      </c>
      <c r="D3034" s="4" t="s">
        <v>8680</v>
      </c>
      <c r="E3034" s="10">
        <f>IFERROR(VLOOKUP(A3034,admin4_MMI_ALL!$A$2:$B$3312,2,FALSE),3.5)</f>
        <v>4.1182789802600004</v>
      </c>
      <c r="F3034" s="35">
        <f t="shared" si="329"/>
        <v>13130.430952586699</v>
      </c>
      <c r="G3034" s="5">
        <f t="shared" si="330"/>
        <v>2.3109739313768041E-4</v>
      </c>
      <c r="H3034">
        <f>admin4_POP_ALL!M3034</f>
        <v>3942</v>
      </c>
      <c r="I3034" s="5">
        <f t="shared" si="331"/>
        <v>4.0411993197006925E-2</v>
      </c>
      <c r="J3034">
        <f>admin4_POP_ALL!P3034</f>
        <v>111.76</v>
      </c>
      <c r="K3034" s="5">
        <f t="shared" si="335"/>
        <v>4.6949590632556406</v>
      </c>
      <c r="L3034" s="10">
        <f>admin4_VUL_ALL!N3034</f>
        <v>98.078411142636057</v>
      </c>
      <c r="M3034" s="5">
        <f t="shared" si="332"/>
        <v>9.7920392930620945</v>
      </c>
      <c r="N3034" s="10">
        <f>admin4_VUL_ALL!W3034</f>
        <v>29.378385349497034</v>
      </c>
      <c r="O3034" s="5">
        <f t="shared" si="333"/>
        <v>2.9682320923647132</v>
      </c>
      <c r="P3034" s="10">
        <f>admin4_VUL_ALL!X3034</f>
        <v>40.57</v>
      </c>
      <c r="Q3034" s="5">
        <f t="shared" si="334"/>
        <v>7.3473748473748479</v>
      </c>
      <c r="T3034"/>
      <c r="AC3034"/>
      <c r="AD3034"/>
    </row>
    <row r="3035" spans="1:30" ht="12.75" customHeight="1">
      <c r="A3035" s="4" t="s">
        <v>1025</v>
      </c>
      <c r="B3035" s="4" t="s">
        <v>9738</v>
      </c>
      <c r="C3035" s="4" t="s">
        <v>60</v>
      </c>
      <c r="D3035" s="4" t="s">
        <v>8680</v>
      </c>
      <c r="E3035" s="10">
        <f>IFERROR(VLOOKUP(A3035,admin4_MMI_ALL!$A$2:$B$3312,2,FALSE),3.5)</f>
        <v>4.1357197761500002</v>
      </c>
      <c r="F3035" s="35">
        <f t="shared" si="329"/>
        <v>13668.465979155126</v>
      </c>
      <c r="G3035" s="5">
        <f t="shared" si="330"/>
        <v>2.4357096656790612E-4</v>
      </c>
      <c r="H3035">
        <f>admin4_POP_ALL!M3035</f>
        <v>3743</v>
      </c>
      <c r="I3035" s="5">
        <f t="shared" si="331"/>
        <v>3.8371915407508103E-2</v>
      </c>
      <c r="J3035">
        <f>admin4_POP_ALL!P3035</f>
        <v>173.11</v>
      </c>
      <c r="K3035" s="5">
        <f t="shared" si="335"/>
        <v>5.130547627485428</v>
      </c>
      <c r="L3035" s="10">
        <f>admin4_VUL_ALL!N3035</f>
        <v>98.078411142636057</v>
      </c>
      <c r="M3035" s="5">
        <f t="shared" si="332"/>
        <v>9.7920392930620945</v>
      </c>
      <c r="N3035" s="10">
        <f>admin4_VUL_ALL!W3035</f>
        <v>29.378385349497034</v>
      </c>
      <c r="O3035" s="5">
        <f t="shared" si="333"/>
        <v>2.9682320923647132</v>
      </c>
      <c r="P3035" s="10">
        <f>admin4_VUL_ALL!X3035</f>
        <v>40.57</v>
      </c>
      <c r="Q3035" s="5">
        <f t="shared" si="334"/>
        <v>7.3473748473748479</v>
      </c>
      <c r="T3035"/>
      <c r="AC3035"/>
      <c r="AD3035"/>
    </row>
    <row r="3036" spans="1:30" ht="12.75" customHeight="1">
      <c r="A3036" s="4" t="s">
        <v>1024</v>
      </c>
      <c r="B3036" s="4" t="s">
        <v>9740</v>
      </c>
      <c r="C3036" s="4" t="s">
        <v>60</v>
      </c>
      <c r="D3036" s="4" t="s">
        <v>8680</v>
      </c>
      <c r="E3036" s="10">
        <f>IFERROR(VLOOKUP(A3036,admin4_MMI_ALL!$A$2:$B$3312,2,FALSE),3.5)</f>
        <v>4.0972232818599998</v>
      </c>
      <c r="F3036" s="35">
        <f t="shared" si="329"/>
        <v>12509.019855104099</v>
      </c>
      <c r="G3036" s="5">
        <f t="shared" si="330"/>
        <v>2.1669086461807192E-4</v>
      </c>
      <c r="H3036">
        <f>admin4_POP_ALL!M3036</f>
        <v>5467</v>
      </c>
      <c r="I3036" s="5">
        <f t="shared" si="331"/>
        <v>5.6045755151709002E-2</v>
      </c>
      <c r="J3036">
        <f>admin4_POP_ALL!P3036</f>
        <v>45.59</v>
      </c>
      <c r="K3036" s="5">
        <f t="shared" si="335"/>
        <v>3.8023612581135104</v>
      </c>
      <c r="L3036" s="10">
        <f>admin4_VUL_ALL!N3036</f>
        <v>98.078411142636057</v>
      </c>
      <c r="M3036" s="5">
        <f t="shared" si="332"/>
        <v>9.7920392930620945</v>
      </c>
      <c r="N3036" s="10">
        <f>admin4_VUL_ALL!W3036</f>
        <v>29.378385349497034</v>
      </c>
      <c r="O3036" s="5">
        <f t="shared" si="333"/>
        <v>2.9682320923647132</v>
      </c>
      <c r="P3036" s="10">
        <f>admin4_VUL_ALL!X3036</f>
        <v>40.57</v>
      </c>
      <c r="Q3036" s="5">
        <f t="shared" si="334"/>
        <v>7.3473748473748479</v>
      </c>
      <c r="T3036"/>
      <c r="AC3036"/>
      <c r="AD3036"/>
    </row>
    <row r="3037" spans="1:30" ht="12.75" customHeight="1">
      <c r="A3037" s="4" t="s">
        <v>1023</v>
      </c>
      <c r="B3037" s="4" t="s">
        <v>9742</v>
      </c>
      <c r="C3037" s="4" t="s">
        <v>60</v>
      </c>
      <c r="D3037" s="4" t="s">
        <v>8680</v>
      </c>
      <c r="E3037" s="10">
        <f>IFERROR(VLOOKUP(A3037,admin4_MMI_ALL!$A$2:$B$3312,2,FALSE),3.5)</f>
        <v>4.1608395576500001</v>
      </c>
      <c r="F3037" s="35">
        <f t="shared" si="329"/>
        <v>14482.367294767495</v>
      </c>
      <c r="G3037" s="5">
        <f t="shared" si="330"/>
        <v>2.6244010579476841E-4</v>
      </c>
      <c r="H3037">
        <f>admin4_POP_ALL!M3037</f>
        <v>5314</v>
      </c>
      <c r="I3037" s="5">
        <f t="shared" si="331"/>
        <v>5.4477253132647091E-2</v>
      </c>
      <c r="J3037">
        <f>admin4_POP_ALL!P3037</f>
        <v>167.36</v>
      </c>
      <c r="K3037" s="5">
        <f t="shared" si="335"/>
        <v>5.0969208131838881</v>
      </c>
      <c r="L3037" s="10">
        <f>admin4_VUL_ALL!N3037</f>
        <v>98.078411142636057</v>
      </c>
      <c r="M3037" s="5">
        <f t="shared" si="332"/>
        <v>9.7920392930620945</v>
      </c>
      <c r="N3037" s="10">
        <f>admin4_VUL_ALL!W3037</f>
        <v>29.378385349497034</v>
      </c>
      <c r="O3037" s="5">
        <f t="shared" si="333"/>
        <v>2.9682320923647132</v>
      </c>
      <c r="P3037" s="10">
        <f>admin4_VUL_ALL!X3037</f>
        <v>40.57</v>
      </c>
      <c r="Q3037" s="5">
        <f t="shared" si="334"/>
        <v>7.3473748473748479</v>
      </c>
      <c r="T3037"/>
      <c r="AC3037"/>
      <c r="AD3037"/>
    </row>
    <row r="3038" spans="1:30" ht="12.75" customHeight="1">
      <c r="A3038" s="4" t="s">
        <v>1022</v>
      </c>
      <c r="B3038" s="4" t="s">
        <v>8294</v>
      </c>
      <c r="C3038" s="4" t="s">
        <v>60</v>
      </c>
      <c r="D3038" s="4" t="s">
        <v>8680</v>
      </c>
      <c r="E3038" s="10">
        <f>IFERROR(VLOOKUP(A3038,admin4_MMI_ALL!$A$2:$B$3312,2,FALSE),3.5)</f>
        <v>4.23830509186</v>
      </c>
      <c r="F3038" s="35">
        <f t="shared" si="329"/>
        <v>17310.31982091055</v>
      </c>
      <c r="G3038" s="5">
        <f t="shared" si="330"/>
        <v>3.2800214497466832E-4</v>
      </c>
      <c r="H3038">
        <f>admin4_POP_ALL!M3038</f>
        <v>6930</v>
      </c>
      <c r="I3038" s="5">
        <f t="shared" si="331"/>
        <v>7.1043914981039583E-2</v>
      </c>
      <c r="J3038">
        <f>admin4_POP_ALL!P3038</f>
        <v>170.63</v>
      </c>
      <c r="K3038" s="5">
        <f t="shared" si="335"/>
        <v>5.1161833237214696</v>
      </c>
      <c r="L3038" s="10">
        <f>admin4_VUL_ALL!N3038</f>
        <v>98.078411142636057</v>
      </c>
      <c r="M3038" s="5">
        <f t="shared" si="332"/>
        <v>9.7920392930620945</v>
      </c>
      <c r="N3038" s="10">
        <f>admin4_VUL_ALL!W3038</f>
        <v>29.378385349497034</v>
      </c>
      <c r="O3038" s="5">
        <f t="shared" si="333"/>
        <v>2.9682320923647132</v>
      </c>
      <c r="P3038" s="10">
        <f>admin4_VUL_ALL!X3038</f>
        <v>40.57</v>
      </c>
      <c r="Q3038" s="5">
        <f t="shared" si="334"/>
        <v>7.3473748473748479</v>
      </c>
      <c r="T3038"/>
      <c r="AC3038"/>
      <c r="AD3038"/>
    </row>
    <row r="3039" spans="1:30" ht="12.75" customHeight="1">
      <c r="A3039" s="4" t="s">
        <v>1021</v>
      </c>
      <c r="B3039" s="4" t="s">
        <v>9744</v>
      </c>
      <c r="C3039" s="4" t="s">
        <v>60</v>
      </c>
      <c r="D3039" s="4" t="s">
        <v>8680</v>
      </c>
      <c r="E3039" s="10">
        <f>IFERROR(VLOOKUP(A3039,admin4_MMI_ALL!$A$2:$B$3312,2,FALSE),3.5)</f>
        <v>4.08443641663</v>
      </c>
      <c r="F3039" s="35">
        <f t="shared" si="329"/>
        <v>12146.087812942749</v>
      </c>
      <c r="G3039" s="5">
        <f t="shared" si="330"/>
        <v>2.0827680372141461E-4</v>
      </c>
      <c r="H3039">
        <f>admin4_POP_ALL!M3039</f>
        <v>6516</v>
      </c>
      <c r="I3039" s="5">
        <f t="shared" si="331"/>
        <v>6.6799733047107346E-2</v>
      </c>
      <c r="J3039">
        <f>admin4_POP_ALL!P3039</f>
        <v>44.12</v>
      </c>
      <c r="K3039" s="5">
        <f t="shared" si="335"/>
        <v>3.7697347354141364</v>
      </c>
      <c r="L3039" s="10">
        <f>admin4_VUL_ALL!N3039</f>
        <v>98.078411142636057</v>
      </c>
      <c r="M3039" s="5">
        <f t="shared" si="332"/>
        <v>9.7920392930620945</v>
      </c>
      <c r="N3039" s="10">
        <f>admin4_VUL_ALL!W3039</f>
        <v>29.378385349497034</v>
      </c>
      <c r="O3039" s="5">
        <f t="shared" si="333"/>
        <v>2.9682320923647132</v>
      </c>
      <c r="P3039" s="10">
        <f>admin4_VUL_ALL!X3039</f>
        <v>40.57</v>
      </c>
      <c r="Q3039" s="5">
        <f t="shared" si="334"/>
        <v>7.3473748473748479</v>
      </c>
      <c r="T3039"/>
      <c r="AC3039"/>
      <c r="AD3039"/>
    </row>
    <row r="3040" spans="1:30" ht="12.75" customHeight="1">
      <c r="A3040" s="4" t="s">
        <v>1020</v>
      </c>
      <c r="B3040" s="4" t="s">
        <v>9746</v>
      </c>
      <c r="C3040" s="4" t="s">
        <v>60</v>
      </c>
      <c r="D3040" s="4" t="s">
        <v>8680</v>
      </c>
      <c r="E3040" s="10">
        <f>IFERROR(VLOOKUP(A3040,admin4_MMI_ALL!$A$2:$B$3312,2,FALSE),3.5)</f>
        <v>4.2536067962599997</v>
      </c>
      <c r="F3040" s="35">
        <f t="shared" si="329"/>
        <v>17931.094371712305</v>
      </c>
      <c r="G3040" s="5">
        <f t="shared" si="330"/>
        <v>3.4239391606888023E-4</v>
      </c>
      <c r="H3040">
        <f>admin4_POP_ALL!M3040</f>
        <v>6777</v>
      </c>
      <c r="I3040" s="5">
        <f t="shared" si="331"/>
        <v>6.9475412961977664E-2</v>
      </c>
      <c r="J3040">
        <f>admin4_POP_ALL!P3040</f>
        <v>53.2</v>
      </c>
      <c r="K3040" s="5">
        <f t="shared" si="335"/>
        <v>3.9560309962973705</v>
      </c>
      <c r="L3040" s="10">
        <f>admin4_VUL_ALL!N3040</f>
        <v>98.078411142636057</v>
      </c>
      <c r="M3040" s="5">
        <f t="shared" si="332"/>
        <v>9.7920392930620945</v>
      </c>
      <c r="N3040" s="10">
        <f>admin4_VUL_ALL!W3040</f>
        <v>29.378385349497034</v>
      </c>
      <c r="O3040" s="5">
        <f t="shared" si="333"/>
        <v>2.9682320923647132</v>
      </c>
      <c r="P3040" s="10">
        <f>admin4_VUL_ALL!X3040</f>
        <v>40.57</v>
      </c>
      <c r="Q3040" s="5">
        <f t="shared" si="334"/>
        <v>7.3473748473748479</v>
      </c>
      <c r="T3040"/>
      <c r="AC3040"/>
      <c r="AD3040"/>
    </row>
    <row r="3041" spans="1:30" ht="12.75" customHeight="1">
      <c r="A3041" s="4" t="s">
        <v>1019</v>
      </c>
      <c r="B3041" s="4" t="s">
        <v>9748</v>
      </c>
      <c r="C3041" s="4" t="s">
        <v>60</v>
      </c>
      <c r="D3041" s="4" t="s">
        <v>8680</v>
      </c>
      <c r="E3041" s="10">
        <f>IFERROR(VLOOKUP(A3041,admin4_MMI_ALL!$A$2:$B$3312,2,FALSE),3.5)</f>
        <v>4.2416095733599999</v>
      </c>
      <c r="F3041" s="35">
        <f t="shared" si="329"/>
        <v>17442.533805449802</v>
      </c>
      <c r="G3041" s="5">
        <f t="shared" si="330"/>
        <v>3.310673373194335E-4</v>
      </c>
      <c r="H3041">
        <f>admin4_POP_ALL!M3041</f>
        <v>2850</v>
      </c>
      <c r="I3041" s="5">
        <f t="shared" si="331"/>
        <v>2.9217194472721905E-2</v>
      </c>
      <c r="J3041">
        <f>admin4_POP_ALL!P3041</f>
        <v>159.05000000000001</v>
      </c>
      <c r="K3041" s="5">
        <f t="shared" si="335"/>
        <v>5.0462232761900498</v>
      </c>
      <c r="L3041" s="10">
        <f>admin4_VUL_ALL!N3041</f>
        <v>98.078411142636057</v>
      </c>
      <c r="M3041" s="5">
        <f t="shared" si="332"/>
        <v>9.7920392930620945</v>
      </c>
      <c r="N3041" s="10">
        <f>admin4_VUL_ALL!W3041</f>
        <v>29.378385349497034</v>
      </c>
      <c r="O3041" s="5">
        <f t="shared" si="333"/>
        <v>2.9682320923647132</v>
      </c>
      <c r="P3041" s="10">
        <f>admin4_VUL_ALL!X3041</f>
        <v>40.57</v>
      </c>
      <c r="Q3041" s="5">
        <f t="shared" si="334"/>
        <v>7.3473748473748479</v>
      </c>
      <c r="T3041"/>
      <c r="AC3041"/>
      <c r="AD3041"/>
    </row>
    <row r="3042" spans="1:30" ht="12.75" customHeight="1">
      <c r="A3042" s="4" t="s">
        <v>1018</v>
      </c>
      <c r="B3042" s="4" t="s">
        <v>9750</v>
      </c>
      <c r="C3042" s="4" t="s">
        <v>60</v>
      </c>
      <c r="D3042" s="4" t="s">
        <v>8680</v>
      </c>
      <c r="E3042" s="10">
        <f>IFERROR(VLOOKUP(A3042,admin4_MMI_ALL!$A$2:$B$3312,2,FALSE),3.5)</f>
        <v>4.2139296531700001</v>
      </c>
      <c r="F3042" s="35">
        <f t="shared" si="329"/>
        <v>16365.514120761645</v>
      </c>
      <c r="G3042" s="5">
        <f t="shared" si="330"/>
        <v>3.06098174608151E-4</v>
      </c>
      <c r="H3042">
        <f>admin4_POP_ALL!M3042</f>
        <v>3525</v>
      </c>
      <c r="I3042" s="5">
        <f t="shared" si="331"/>
        <v>3.6137056321524461E-2</v>
      </c>
      <c r="J3042">
        <f>admin4_POP_ALL!P3042</f>
        <v>123.95</v>
      </c>
      <c r="K3042" s="5">
        <f t="shared" si="335"/>
        <v>4.7980139915547504</v>
      </c>
      <c r="L3042" s="10">
        <f>admin4_VUL_ALL!N3042</f>
        <v>98.078411142636057</v>
      </c>
      <c r="M3042" s="5">
        <f t="shared" si="332"/>
        <v>9.7920392930620945</v>
      </c>
      <c r="N3042" s="10">
        <f>admin4_VUL_ALL!W3042</f>
        <v>29.378385349497034</v>
      </c>
      <c r="O3042" s="5">
        <f t="shared" si="333"/>
        <v>2.9682320923647132</v>
      </c>
      <c r="P3042" s="10">
        <f>admin4_VUL_ALL!X3042</f>
        <v>40.57</v>
      </c>
      <c r="Q3042" s="5">
        <f t="shared" si="334"/>
        <v>7.3473748473748479</v>
      </c>
      <c r="T3042"/>
      <c r="AC3042"/>
      <c r="AD3042"/>
    </row>
    <row r="3043" spans="1:30" ht="12.75" customHeight="1">
      <c r="A3043" s="4" t="s">
        <v>1017</v>
      </c>
      <c r="B3043" s="4" t="s">
        <v>7924</v>
      </c>
      <c r="C3043" s="4" t="s">
        <v>60</v>
      </c>
      <c r="D3043" s="4" t="s">
        <v>8680</v>
      </c>
      <c r="E3043" s="10">
        <f>IFERROR(VLOOKUP(A3043,admin4_MMI_ALL!$A$2:$B$3312,2,FALSE),3.5)</f>
        <v>4.1703042983999996</v>
      </c>
      <c r="F3043" s="35">
        <f t="shared" si="329"/>
        <v>14801.451225836778</v>
      </c>
      <c r="G3043" s="5">
        <f t="shared" si="330"/>
        <v>2.6983761087911735E-4</v>
      </c>
      <c r="H3043">
        <f>admin4_POP_ALL!M3043</f>
        <v>7668</v>
      </c>
      <c r="I3043" s="5">
        <f t="shared" si="331"/>
        <v>7.8609630602397035E-2</v>
      </c>
      <c r="J3043">
        <f>admin4_POP_ALL!P3043</f>
        <v>336.04</v>
      </c>
      <c r="K3043" s="5">
        <f t="shared" si="335"/>
        <v>5.7908416763358028</v>
      </c>
      <c r="L3043" s="10">
        <f>admin4_VUL_ALL!N3043</f>
        <v>98.078411142636057</v>
      </c>
      <c r="M3043" s="5">
        <f t="shared" si="332"/>
        <v>9.7920392930620945</v>
      </c>
      <c r="N3043" s="10">
        <f>admin4_VUL_ALL!W3043</f>
        <v>29.378385349497034</v>
      </c>
      <c r="O3043" s="5">
        <f t="shared" si="333"/>
        <v>2.9682320923647132</v>
      </c>
      <c r="P3043" s="10">
        <f>admin4_VUL_ALL!X3043</f>
        <v>40.57</v>
      </c>
      <c r="Q3043" s="5">
        <f t="shared" si="334"/>
        <v>7.3473748473748479</v>
      </c>
      <c r="T3043"/>
      <c r="AC3043"/>
      <c r="AD3043"/>
    </row>
    <row r="3044" spans="1:30" ht="12.75" customHeight="1">
      <c r="A3044" s="4" t="s">
        <v>1016</v>
      </c>
      <c r="B3044" s="4" t="s">
        <v>9752</v>
      </c>
      <c r="C3044" s="4" t="s">
        <v>60</v>
      </c>
      <c r="D3044" s="4" t="s">
        <v>8680</v>
      </c>
      <c r="E3044" s="10">
        <f>IFERROR(VLOOKUP(A3044,admin4_MMI_ALL!$A$2:$B$3312,2,FALSE),3.5)</f>
        <v>4.1904692649799999</v>
      </c>
      <c r="F3044" s="35">
        <f t="shared" si="329"/>
        <v>15504.91054661212</v>
      </c>
      <c r="G3044" s="5">
        <f t="shared" si="330"/>
        <v>2.8614631023802796E-4</v>
      </c>
      <c r="H3044">
        <f>admin4_POP_ALL!M3044</f>
        <v>6183</v>
      </c>
      <c r="I3044" s="5">
        <f t="shared" si="331"/>
        <v>6.3385934535031413E-2</v>
      </c>
      <c r="J3044">
        <f>admin4_POP_ALL!P3044</f>
        <v>113.68</v>
      </c>
      <c r="K3044" s="5">
        <f t="shared" si="335"/>
        <v>4.7119155623290521</v>
      </c>
      <c r="L3044" s="10">
        <f>admin4_VUL_ALL!N3044</f>
        <v>98.078411142636057</v>
      </c>
      <c r="M3044" s="5">
        <f t="shared" si="332"/>
        <v>9.7920392930620945</v>
      </c>
      <c r="N3044" s="10">
        <f>admin4_VUL_ALL!W3044</f>
        <v>29.378385349497034</v>
      </c>
      <c r="O3044" s="5">
        <f t="shared" si="333"/>
        <v>2.9682320923647132</v>
      </c>
      <c r="P3044" s="10">
        <f>admin4_VUL_ALL!X3044</f>
        <v>40.57</v>
      </c>
      <c r="Q3044" s="5">
        <f t="shared" si="334"/>
        <v>7.3473748473748479</v>
      </c>
      <c r="T3044"/>
      <c r="AC3044"/>
      <c r="AD3044"/>
    </row>
    <row r="3045" spans="1:30" ht="12.75" customHeight="1">
      <c r="A3045" s="4" t="s">
        <v>1015</v>
      </c>
      <c r="B3045" s="4" t="s">
        <v>9754</v>
      </c>
      <c r="C3045" s="4" t="s">
        <v>60</v>
      </c>
      <c r="D3045" s="4" t="s">
        <v>8680</v>
      </c>
      <c r="E3045" s="10">
        <f>IFERROR(VLOOKUP(A3045,admin4_MMI_ALL!$A$2:$B$3312,2,FALSE),3.5)</f>
        <v>4.3825163841199997</v>
      </c>
      <c r="F3045" s="35">
        <f t="shared" si="329"/>
        <v>24127.725547230533</v>
      </c>
      <c r="G3045" s="5">
        <f t="shared" si="330"/>
        <v>4.8605395709043313E-4</v>
      </c>
      <c r="H3045">
        <f>admin4_POP_ALL!M3045</f>
        <v>6927</v>
      </c>
      <c r="I3045" s="5">
        <f t="shared" si="331"/>
        <v>7.1013160039489348E-2</v>
      </c>
      <c r="J3045">
        <f>admin4_POP_ALL!P3045</f>
        <v>254.19</v>
      </c>
      <c r="K3045" s="5">
        <f t="shared" si="335"/>
        <v>5.5129597861108266</v>
      </c>
      <c r="L3045" s="10">
        <f>admin4_VUL_ALL!N3045</f>
        <v>98.078411142636057</v>
      </c>
      <c r="M3045" s="5">
        <f t="shared" si="332"/>
        <v>9.7920392930620945</v>
      </c>
      <c r="N3045" s="10">
        <f>admin4_VUL_ALL!W3045</f>
        <v>29.378385349497034</v>
      </c>
      <c r="O3045" s="5">
        <f t="shared" si="333"/>
        <v>2.9682320923647132</v>
      </c>
      <c r="P3045" s="10">
        <f>admin4_VUL_ALL!X3045</f>
        <v>40.57</v>
      </c>
      <c r="Q3045" s="5">
        <f t="shared" si="334"/>
        <v>7.3473748473748479</v>
      </c>
      <c r="T3045"/>
      <c r="AC3045"/>
      <c r="AD3045"/>
    </row>
    <row r="3046" spans="1:30" ht="12.75" customHeight="1">
      <c r="A3046" s="4" t="s">
        <v>1014</v>
      </c>
      <c r="B3046" s="4" t="s">
        <v>9756</v>
      </c>
      <c r="C3046" s="4" t="s">
        <v>60</v>
      </c>
      <c r="D3046" s="4" t="s">
        <v>8680</v>
      </c>
      <c r="E3046" s="10">
        <f>IFERROR(VLOOKUP(A3046,admin4_MMI_ALL!$A$2:$B$3312,2,FALSE),3.5)</f>
        <v>4.2530364990200002</v>
      </c>
      <c r="F3046" s="35">
        <f t="shared" si="329"/>
        <v>17907.56346634166</v>
      </c>
      <c r="G3046" s="5">
        <f t="shared" si="330"/>
        <v>3.4184838564515964E-4</v>
      </c>
      <c r="H3046">
        <f>admin4_POP_ALL!M3046</f>
        <v>5030</v>
      </c>
      <c r="I3046" s="5">
        <f t="shared" si="331"/>
        <v>5.156578533255831E-2</v>
      </c>
      <c r="J3046">
        <f>admin4_POP_ALL!P3046</f>
        <v>210.05</v>
      </c>
      <c r="K3046" s="5">
        <f t="shared" si="335"/>
        <v>5.3230885966655217</v>
      </c>
      <c r="L3046" s="10">
        <f>admin4_VUL_ALL!N3046</f>
        <v>98.078411142636057</v>
      </c>
      <c r="M3046" s="5">
        <f t="shared" si="332"/>
        <v>9.7920392930620945</v>
      </c>
      <c r="N3046" s="10">
        <f>admin4_VUL_ALL!W3046</f>
        <v>29.378385349497034</v>
      </c>
      <c r="O3046" s="5">
        <f t="shared" si="333"/>
        <v>2.9682320923647132</v>
      </c>
      <c r="P3046" s="10">
        <f>admin4_VUL_ALL!X3046</f>
        <v>40.57</v>
      </c>
      <c r="Q3046" s="5">
        <f t="shared" si="334"/>
        <v>7.3473748473748479</v>
      </c>
      <c r="T3046"/>
      <c r="AC3046"/>
      <c r="AD3046"/>
    </row>
    <row r="3047" spans="1:30" ht="12.75" customHeight="1">
      <c r="A3047" s="4" t="s">
        <v>1013</v>
      </c>
      <c r="B3047" s="4" t="s">
        <v>9758</v>
      </c>
      <c r="C3047" s="4" t="s">
        <v>60</v>
      </c>
      <c r="D3047" s="4" t="s">
        <v>8680</v>
      </c>
      <c r="E3047" s="10">
        <f>IFERROR(VLOOKUP(A3047,admin4_MMI_ALL!$A$2:$B$3312,2,FALSE),3.5)</f>
        <v>4.0575275421099999</v>
      </c>
      <c r="F3047" s="35">
        <f t="shared" si="329"/>
        <v>11416.357026354097</v>
      </c>
      <c r="G3047" s="5">
        <f t="shared" si="330"/>
        <v>1.913590379602067E-4</v>
      </c>
      <c r="H3047">
        <f>admin4_POP_ALL!M3047</f>
        <v>7007</v>
      </c>
      <c r="I3047" s="5">
        <f t="shared" si="331"/>
        <v>7.1833291814162231E-2</v>
      </c>
      <c r="J3047">
        <f>admin4_POP_ALL!P3047</f>
        <v>138.11000000000001</v>
      </c>
      <c r="K3047" s="5">
        <f t="shared" si="335"/>
        <v>4.9056955038594197</v>
      </c>
      <c r="L3047" s="10">
        <f>admin4_VUL_ALL!N3047</f>
        <v>98.078411142636057</v>
      </c>
      <c r="M3047" s="5">
        <f t="shared" si="332"/>
        <v>9.7920392930620945</v>
      </c>
      <c r="N3047" s="10">
        <f>admin4_VUL_ALL!W3047</f>
        <v>29.378385349497034</v>
      </c>
      <c r="O3047" s="5">
        <f t="shared" si="333"/>
        <v>2.9682320923647132</v>
      </c>
      <c r="P3047" s="10">
        <f>admin4_VUL_ALL!X3047</f>
        <v>40.57</v>
      </c>
      <c r="Q3047" s="5">
        <f t="shared" si="334"/>
        <v>7.3473748473748479</v>
      </c>
      <c r="T3047"/>
      <c r="AC3047"/>
      <c r="AD3047"/>
    </row>
    <row r="3048" spans="1:30" ht="12.75" customHeight="1">
      <c r="A3048" s="4" t="s">
        <v>1012</v>
      </c>
      <c r="B3048" s="4" t="s">
        <v>6580</v>
      </c>
      <c r="C3048" s="4" t="s">
        <v>60</v>
      </c>
      <c r="D3048" s="4" t="s">
        <v>8680</v>
      </c>
      <c r="E3048" s="10">
        <f>IFERROR(VLOOKUP(A3048,admin4_MMI_ALL!$A$2:$B$3312,2,FALSE),3.5)</f>
        <v>4.1179642677299997</v>
      </c>
      <c r="F3048" s="35">
        <f t="shared" si="329"/>
        <v>13120.919401244782</v>
      </c>
      <c r="G3048" s="5">
        <f t="shared" si="330"/>
        <v>2.3087688140844328E-4</v>
      </c>
      <c r="H3048">
        <f>admin4_POP_ALL!M3048</f>
        <v>4245</v>
      </c>
      <c r="I3048" s="5">
        <f t="shared" si="331"/>
        <v>4.351824229358052E-2</v>
      </c>
      <c r="J3048">
        <f>admin4_POP_ALL!P3048</f>
        <v>86.05</v>
      </c>
      <c r="K3048" s="5">
        <f t="shared" si="335"/>
        <v>4.4347197661010442</v>
      </c>
      <c r="L3048" s="10">
        <f>admin4_VUL_ALL!N3048</f>
        <v>98.078411142636057</v>
      </c>
      <c r="M3048" s="5">
        <f t="shared" si="332"/>
        <v>9.7920392930620945</v>
      </c>
      <c r="N3048" s="10">
        <f>admin4_VUL_ALL!W3048</f>
        <v>29.378385349497034</v>
      </c>
      <c r="O3048" s="5">
        <f t="shared" si="333"/>
        <v>2.9682320923647132</v>
      </c>
      <c r="P3048" s="10">
        <f>admin4_VUL_ALL!X3048</f>
        <v>40.57</v>
      </c>
      <c r="Q3048" s="5">
        <f t="shared" si="334"/>
        <v>7.3473748473748479</v>
      </c>
      <c r="T3048"/>
      <c r="AC3048"/>
      <c r="AD3048"/>
    </row>
    <row r="3049" spans="1:30" ht="12.75" customHeight="1">
      <c r="A3049" s="4" t="s">
        <v>1011</v>
      </c>
      <c r="B3049" s="4" t="s">
        <v>9760</v>
      </c>
      <c r="C3049" s="4" t="s">
        <v>60</v>
      </c>
      <c r="D3049" s="4" t="s">
        <v>8680</v>
      </c>
      <c r="E3049" s="10">
        <f>IFERROR(VLOOKUP(A3049,admin4_MMI_ALL!$A$2:$B$3312,2,FALSE),3.5)</f>
        <v>4.1483159065199997</v>
      </c>
      <c r="F3049" s="35">
        <f t="shared" si="329"/>
        <v>14070.706574794596</v>
      </c>
      <c r="G3049" s="5">
        <f t="shared" si="330"/>
        <v>2.5289634011900621E-4</v>
      </c>
      <c r="H3049">
        <f>admin4_POP_ALL!M3049</f>
        <v>3536</v>
      </c>
      <c r="I3049" s="5">
        <f t="shared" si="331"/>
        <v>3.6249824440541985E-2</v>
      </c>
      <c r="J3049">
        <f>admin4_POP_ALL!P3049</f>
        <v>127.27</v>
      </c>
      <c r="K3049" s="5">
        <f t="shared" si="335"/>
        <v>4.8243266418810471</v>
      </c>
      <c r="L3049" s="10">
        <f>admin4_VUL_ALL!N3049</f>
        <v>98.078411142636057</v>
      </c>
      <c r="M3049" s="5">
        <f t="shared" si="332"/>
        <v>9.7920392930620945</v>
      </c>
      <c r="N3049" s="10">
        <f>admin4_VUL_ALL!W3049</f>
        <v>29.378385349497034</v>
      </c>
      <c r="O3049" s="5">
        <f t="shared" si="333"/>
        <v>2.9682320923647132</v>
      </c>
      <c r="P3049" s="10">
        <f>admin4_VUL_ALL!X3049</f>
        <v>40.57</v>
      </c>
      <c r="Q3049" s="5">
        <f t="shared" si="334"/>
        <v>7.3473748473748479</v>
      </c>
      <c r="T3049"/>
      <c r="AC3049"/>
      <c r="AD3049"/>
    </row>
    <row r="3050" spans="1:30" ht="12.75" customHeight="1">
      <c r="A3050" s="4" t="s">
        <v>1010</v>
      </c>
      <c r="B3050" s="4" t="s">
        <v>9762</v>
      </c>
      <c r="C3050" s="4" t="s">
        <v>60</v>
      </c>
      <c r="D3050" s="4" t="s">
        <v>8680</v>
      </c>
      <c r="E3050" s="10">
        <f>IFERROR(VLOOKUP(A3050,admin4_MMI_ALL!$A$2:$B$3312,2,FALSE),3.5)</f>
        <v>4.0698251724199999</v>
      </c>
      <c r="F3050" s="35">
        <f t="shared" si="329"/>
        <v>11744.246887921585</v>
      </c>
      <c r="G3050" s="5">
        <f t="shared" si="330"/>
        <v>1.9896069596261271E-4</v>
      </c>
      <c r="H3050">
        <f>admin4_POP_ALL!M3050</f>
        <v>5261</v>
      </c>
      <c r="I3050" s="5">
        <f t="shared" si="331"/>
        <v>5.3933915831926298E-2</v>
      </c>
      <c r="J3050">
        <f>admin4_POP_ALL!P3050</f>
        <v>127.4</v>
      </c>
      <c r="K3050" s="5">
        <f t="shared" si="335"/>
        <v>4.8253429398054211</v>
      </c>
      <c r="L3050" s="10">
        <f>admin4_VUL_ALL!N3050</f>
        <v>98.078411142636057</v>
      </c>
      <c r="M3050" s="5">
        <f t="shared" si="332"/>
        <v>9.7920392930620945</v>
      </c>
      <c r="N3050" s="10">
        <f>admin4_VUL_ALL!W3050</f>
        <v>29.378385349497034</v>
      </c>
      <c r="O3050" s="5">
        <f t="shared" si="333"/>
        <v>2.9682320923647132</v>
      </c>
      <c r="P3050" s="10">
        <f>admin4_VUL_ALL!X3050</f>
        <v>40.57</v>
      </c>
      <c r="Q3050" s="5">
        <f t="shared" si="334"/>
        <v>7.3473748473748479</v>
      </c>
      <c r="T3050"/>
      <c r="AC3050"/>
      <c r="AD3050"/>
    </row>
    <row r="3051" spans="1:30" ht="12.75" customHeight="1">
      <c r="A3051" s="4" t="s">
        <v>1009</v>
      </c>
      <c r="B3051" s="4" t="s">
        <v>9764</v>
      </c>
      <c r="C3051" s="4" t="s">
        <v>60</v>
      </c>
      <c r="D3051" s="4" t="s">
        <v>8680</v>
      </c>
      <c r="E3051" s="10">
        <f>IFERROR(VLOOKUP(A3051,admin4_MMI_ALL!$A$2:$B$3312,2,FALSE),3.5)</f>
        <v>4.0735445022599999</v>
      </c>
      <c r="F3051" s="35">
        <f t="shared" si="329"/>
        <v>11845.257394159027</v>
      </c>
      <c r="G3051" s="5">
        <f t="shared" si="330"/>
        <v>2.0130248024162703E-4</v>
      </c>
      <c r="H3051">
        <f>admin4_POP_ALL!M3051</f>
        <v>4174</v>
      </c>
      <c r="I3051" s="5">
        <f t="shared" si="331"/>
        <v>4.2790375343558326E-2</v>
      </c>
      <c r="J3051">
        <f>admin4_POP_ALL!P3051</f>
        <v>120.27</v>
      </c>
      <c r="K3051" s="5">
        <f t="shared" si="335"/>
        <v>4.768011667219497</v>
      </c>
      <c r="L3051" s="10">
        <f>admin4_VUL_ALL!N3051</f>
        <v>98.078411142636057</v>
      </c>
      <c r="M3051" s="5">
        <f t="shared" si="332"/>
        <v>9.7920392930620945</v>
      </c>
      <c r="N3051" s="10">
        <f>admin4_VUL_ALL!W3051</f>
        <v>29.378385349497034</v>
      </c>
      <c r="O3051" s="5">
        <f t="shared" si="333"/>
        <v>2.9682320923647132</v>
      </c>
      <c r="P3051" s="10">
        <f>admin4_VUL_ALL!X3051</f>
        <v>40.57</v>
      </c>
      <c r="Q3051" s="5">
        <f t="shared" si="334"/>
        <v>7.3473748473748479</v>
      </c>
      <c r="T3051"/>
      <c r="AC3051"/>
      <c r="AD3051"/>
    </row>
    <row r="3052" spans="1:30" ht="12.75" customHeight="1">
      <c r="A3052" s="4" t="s">
        <v>1008</v>
      </c>
      <c r="B3052" s="4" t="s">
        <v>9766</v>
      </c>
      <c r="C3052" s="4" t="s">
        <v>60</v>
      </c>
      <c r="D3052" s="4" t="s">
        <v>8680</v>
      </c>
      <c r="E3052" s="10">
        <f>IFERROR(VLOOKUP(A3052,admin4_MMI_ALL!$A$2:$B$3312,2,FALSE),3.5)</f>
        <v>4.1164870262099997</v>
      </c>
      <c r="F3052" s="35">
        <f t="shared" si="329"/>
        <v>13076.364749782831</v>
      </c>
      <c r="G3052" s="5">
        <f t="shared" si="330"/>
        <v>2.2984394546705418E-4</v>
      </c>
      <c r="H3052">
        <f>admin4_POP_ALL!M3052</f>
        <v>4661</v>
      </c>
      <c r="I3052" s="5">
        <f t="shared" si="331"/>
        <v>4.7782927521879577E-2</v>
      </c>
      <c r="J3052">
        <f>admin4_POP_ALL!P3052</f>
        <v>129.31</v>
      </c>
      <c r="K3052" s="5">
        <f t="shared" si="335"/>
        <v>4.840156315296225</v>
      </c>
      <c r="L3052" s="10">
        <f>admin4_VUL_ALL!N3052</f>
        <v>98.078411142636057</v>
      </c>
      <c r="M3052" s="5">
        <f t="shared" si="332"/>
        <v>9.7920392930620945</v>
      </c>
      <c r="N3052" s="10">
        <f>admin4_VUL_ALL!W3052</f>
        <v>29.378385349497034</v>
      </c>
      <c r="O3052" s="5">
        <f t="shared" si="333"/>
        <v>2.9682320923647132</v>
      </c>
      <c r="P3052" s="10">
        <f>admin4_VUL_ALL!X3052</f>
        <v>40.57</v>
      </c>
      <c r="Q3052" s="5">
        <f t="shared" si="334"/>
        <v>7.3473748473748479</v>
      </c>
      <c r="T3052"/>
      <c r="AC3052"/>
      <c r="AD3052"/>
    </row>
    <row r="3053" spans="1:30" ht="12.75" customHeight="1">
      <c r="A3053" s="4" t="s">
        <v>1007</v>
      </c>
      <c r="B3053" s="4" t="s">
        <v>9768</v>
      </c>
      <c r="C3053" s="4" t="s">
        <v>60</v>
      </c>
      <c r="D3053" s="4" t="s">
        <v>8680</v>
      </c>
      <c r="E3053" s="10">
        <f>IFERROR(VLOOKUP(A3053,admin4_MMI_ALL!$A$2:$B$3312,2,FALSE),3.5)</f>
        <v>4.1155166626000002</v>
      </c>
      <c r="F3053" s="35">
        <f t="shared" si="329"/>
        <v>13047.180258670522</v>
      </c>
      <c r="G3053" s="5">
        <f t="shared" si="330"/>
        <v>2.2916734473487699E-4</v>
      </c>
      <c r="H3053">
        <f>admin4_POP_ALL!M3053</f>
        <v>5593</v>
      </c>
      <c r="I3053" s="5">
        <f t="shared" si="331"/>
        <v>5.7337462696818817E-2</v>
      </c>
      <c r="J3053">
        <f>admin4_POP_ALL!P3053</f>
        <v>121.43</v>
      </c>
      <c r="K3053" s="5">
        <f t="shared" si="335"/>
        <v>4.7775668744466246</v>
      </c>
      <c r="L3053" s="10">
        <f>admin4_VUL_ALL!N3053</f>
        <v>98.078411142636057</v>
      </c>
      <c r="M3053" s="5">
        <f t="shared" si="332"/>
        <v>9.7920392930620945</v>
      </c>
      <c r="N3053" s="10">
        <f>admin4_VUL_ALL!W3053</f>
        <v>29.378385349497034</v>
      </c>
      <c r="O3053" s="5">
        <f t="shared" si="333"/>
        <v>2.9682320923647132</v>
      </c>
      <c r="P3053" s="10">
        <f>admin4_VUL_ALL!X3053</f>
        <v>40.57</v>
      </c>
      <c r="Q3053" s="5">
        <f t="shared" si="334"/>
        <v>7.3473748473748479</v>
      </c>
      <c r="T3053"/>
      <c r="AC3053"/>
      <c r="AD3053"/>
    </row>
    <row r="3054" spans="1:30" ht="12.75" customHeight="1">
      <c r="A3054" s="4" t="s">
        <v>1006</v>
      </c>
      <c r="B3054" s="4" t="s">
        <v>9770</v>
      </c>
      <c r="C3054" s="4" t="s">
        <v>60</v>
      </c>
      <c r="D3054" s="4" t="s">
        <v>8680</v>
      </c>
      <c r="E3054" s="10">
        <f>IFERROR(VLOOKUP(A3054,admin4_MMI_ALL!$A$2:$B$3312,2,FALSE),3.5)</f>
        <v>4.0630311965899999</v>
      </c>
      <c r="F3054" s="35">
        <f t="shared" si="329"/>
        <v>11561.952919579526</v>
      </c>
      <c r="G3054" s="5">
        <f t="shared" si="330"/>
        <v>1.9473447073987114E-4</v>
      </c>
      <c r="H3054">
        <f>admin4_POP_ALL!M3054</f>
        <v>2319</v>
      </c>
      <c r="I3054" s="5">
        <f t="shared" si="331"/>
        <v>2.3773569818330561E-2</v>
      </c>
      <c r="J3054">
        <f>admin4_POP_ALL!P3054</f>
        <v>68.260000000000005</v>
      </c>
      <c r="K3054" s="5">
        <f t="shared" si="335"/>
        <v>4.2041658077197184</v>
      </c>
      <c r="L3054" s="10">
        <f>admin4_VUL_ALL!N3054</f>
        <v>98.078411142636057</v>
      </c>
      <c r="M3054" s="5">
        <f t="shared" si="332"/>
        <v>9.7920392930620945</v>
      </c>
      <c r="N3054" s="10">
        <f>admin4_VUL_ALL!W3054</f>
        <v>29.378385349497034</v>
      </c>
      <c r="O3054" s="5">
        <f t="shared" si="333"/>
        <v>2.9682320923647132</v>
      </c>
      <c r="P3054" s="10">
        <f>admin4_VUL_ALL!X3054</f>
        <v>40.57</v>
      </c>
      <c r="Q3054" s="5">
        <f t="shared" si="334"/>
        <v>7.3473748473748479</v>
      </c>
      <c r="T3054"/>
      <c r="AC3054"/>
      <c r="AD3054"/>
    </row>
    <row r="3055" spans="1:30" ht="12.75" customHeight="1">
      <c r="A3055" s="4" t="s">
        <v>1005</v>
      </c>
      <c r="B3055" s="4" t="s">
        <v>9772</v>
      </c>
      <c r="C3055" s="4" t="s">
        <v>60</v>
      </c>
      <c r="D3055" s="4" t="s">
        <v>8680</v>
      </c>
      <c r="E3055" s="10">
        <f>IFERROR(VLOOKUP(A3055,admin4_MMI_ALL!$A$2:$B$3312,2,FALSE),3.5)</f>
        <v>4.1908631324799996</v>
      </c>
      <c r="F3055" s="35">
        <f t="shared" si="329"/>
        <v>15518.978536541883</v>
      </c>
      <c r="G3055" s="5">
        <f t="shared" si="330"/>
        <v>2.8647245648639357E-4</v>
      </c>
      <c r="H3055">
        <f>admin4_POP_ALL!M3055</f>
        <v>5450</v>
      </c>
      <c r="I3055" s="5">
        <f t="shared" si="331"/>
        <v>5.5871477149591009E-2</v>
      </c>
      <c r="J3055">
        <f>admin4_POP_ALL!P3055</f>
        <v>131.15</v>
      </c>
      <c r="K3055" s="5">
        <f t="shared" si="335"/>
        <v>4.8542213059679593</v>
      </c>
      <c r="L3055" s="10">
        <f>admin4_VUL_ALL!N3055</f>
        <v>98.078411142636057</v>
      </c>
      <c r="M3055" s="5">
        <f t="shared" si="332"/>
        <v>9.7920392930620945</v>
      </c>
      <c r="N3055" s="10">
        <f>admin4_VUL_ALL!W3055</f>
        <v>29.378385349497034</v>
      </c>
      <c r="O3055" s="5">
        <f t="shared" si="333"/>
        <v>2.9682320923647132</v>
      </c>
      <c r="P3055" s="10">
        <f>admin4_VUL_ALL!X3055</f>
        <v>40.57</v>
      </c>
      <c r="Q3055" s="5">
        <f t="shared" si="334"/>
        <v>7.3473748473748479</v>
      </c>
      <c r="T3055"/>
      <c r="AC3055"/>
      <c r="AD3055"/>
    </row>
    <row r="3056" spans="1:30" ht="12.75" customHeight="1">
      <c r="A3056" s="4" t="s">
        <v>1004</v>
      </c>
      <c r="B3056" s="4" t="s">
        <v>9774</v>
      </c>
      <c r="C3056" s="4" t="s">
        <v>60</v>
      </c>
      <c r="D3056" s="4" t="s">
        <v>8680</v>
      </c>
      <c r="E3056" s="10">
        <f>IFERROR(VLOOKUP(A3056,admin4_MMI_ALL!$A$2:$B$3312,2,FALSE),3.5)</f>
        <v>4.3162198066700004</v>
      </c>
      <c r="F3056" s="35">
        <f t="shared" si="329"/>
        <v>20711.893612932228</v>
      </c>
      <c r="G3056" s="5">
        <f t="shared" si="330"/>
        <v>4.068627737031169E-4</v>
      </c>
      <c r="H3056">
        <f>admin4_POP_ALL!M3056</f>
        <v>2229</v>
      </c>
      <c r="I3056" s="5">
        <f t="shared" si="331"/>
        <v>2.285092157182355E-2</v>
      </c>
      <c r="J3056">
        <f>admin4_POP_ALL!P3056</f>
        <v>210.92</v>
      </c>
      <c r="K3056" s="5">
        <f t="shared" si="335"/>
        <v>5.3272031638721842</v>
      </c>
      <c r="L3056" s="10">
        <f>admin4_VUL_ALL!N3056</f>
        <v>98.078411142636057</v>
      </c>
      <c r="M3056" s="5">
        <f t="shared" si="332"/>
        <v>9.7920392930620945</v>
      </c>
      <c r="N3056" s="10">
        <f>admin4_VUL_ALL!W3056</f>
        <v>29.378385349497034</v>
      </c>
      <c r="O3056" s="5">
        <f t="shared" si="333"/>
        <v>2.9682320923647132</v>
      </c>
      <c r="P3056" s="10">
        <f>admin4_VUL_ALL!X3056</f>
        <v>40.57</v>
      </c>
      <c r="Q3056" s="5">
        <f t="shared" si="334"/>
        <v>7.3473748473748479</v>
      </c>
      <c r="T3056"/>
      <c r="AC3056"/>
      <c r="AD3056"/>
    </row>
    <row r="3057" spans="1:30" ht="12.75" customHeight="1">
      <c r="A3057" s="4" t="s">
        <v>1003</v>
      </c>
      <c r="B3057" s="4" t="s">
        <v>9775</v>
      </c>
      <c r="C3057" s="4" t="s">
        <v>60</v>
      </c>
      <c r="D3057" s="4" t="s">
        <v>8680</v>
      </c>
      <c r="E3057" s="10">
        <f>IFERROR(VLOOKUP(A3057,admin4_MMI_ALL!$A$2:$B$3312,2,FALSE),3.5)</f>
        <v>4.3969249725299999</v>
      </c>
      <c r="F3057" s="35">
        <f t="shared" si="329"/>
        <v>24941.638051309506</v>
      </c>
      <c r="G3057" s="5">
        <f t="shared" si="330"/>
        <v>5.0492335570590928E-4</v>
      </c>
      <c r="H3057">
        <f>admin4_POP_ALL!M3057</f>
        <v>4262</v>
      </c>
      <c r="I3057" s="5">
        <f t="shared" si="331"/>
        <v>4.3692520295698513E-2</v>
      </c>
      <c r="J3057">
        <f>admin4_POP_ALL!P3057</f>
        <v>149.22999999999999</v>
      </c>
      <c r="K3057" s="5">
        <f t="shared" si="335"/>
        <v>4.98278249384372</v>
      </c>
      <c r="L3057" s="10">
        <f>admin4_VUL_ALL!N3057</f>
        <v>98.078411142636057</v>
      </c>
      <c r="M3057" s="5">
        <f t="shared" si="332"/>
        <v>9.7920392930620945</v>
      </c>
      <c r="N3057" s="10">
        <f>admin4_VUL_ALL!W3057</f>
        <v>29.378385349497034</v>
      </c>
      <c r="O3057" s="5">
        <f t="shared" si="333"/>
        <v>2.9682320923647132</v>
      </c>
      <c r="P3057" s="10">
        <f>admin4_VUL_ALL!X3057</f>
        <v>40.57</v>
      </c>
      <c r="Q3057" s="5">
        <f t="shared" si="334"/>
        <v>7.3473748473748479</v>
      </c>
      <c r="T3057"/>
      <c r="AC3057"/>
      <c r="AD3057"/>
    </row>
    <row r="3058" spans="1:30" ht="12.75" customHeight="1">
      <c r="A3058" s="4" t="s">
        <v>1002</v>
      </c>
      <c r="B3058" s="4" t="s">
        <v>9777</v>
      </c>
      <c r="C3058" s="4" t="s">
        <v>60</v>
      </c>
      <c r="D3058" s="4" t="s">
        <v>8680</v>
      </c>
      <c r="E3058" s="10">
        <f>IFERROR(VLOOKUP(A3058,admin4_MMI_ALL!$A$2:$B$3312,2,FALSE),3.5)</f>
        <v>4.1425924301099997</v>
      </c>
      <c r="F3058" s="35">
        <f t="shared" si="329"/>
        <v>13886.488221013846</v>
      </c>
      <c r="G3058" s="5">
        <f t="shared" si="330"/>
        <v>2.4862550076913123E-4</v>
      </c>
      <c r="H3058">
        <f>admin4_POP_ALL!M3058</f>
        <v>3416</v>
      </c>
      <c r="I3058" s="5">
        <f t="shared" si="331"/>
        <v>3.5019626778532639E-2</v>
      </c>
      <c r="J3058">
        <f>admin4_POP_ALL!P3058</f>
        <v>227.02</v>
      </c>
      <c r="K3058" s="5">
        <f t="shared" si="335"/>
        <v>5.400428684157661</v>
      </c>
      <c r="L3058" s="10">
        <f>admin4_VUL_ALL!N3058</f>
        <v>98.078411142636057</v>
      </c>
      <c r="M3058" s="5">
        <f t="shared" si="332"/>
        <v>9.7920392930620945</v>
      </c>
      <c r="N3058" s="10">
        <f>admin4_VUL_ALL!W3058</f>
        <v>29.378385349497034</v>
      </c>
      <c r="O3058" s="5">
        <f t="shared" si="333"/>
        <v>2.9682320923647132</v>
      </c>
      <c r="P3058" s="10">
        <f>admin4_VUL_ALL!X3058</f>
        <v>40.57</v>
      </c>
      <c r="Q3058" s="5">
        <f t="shared" si="334"/>
        <v>7.3473748473748479</v>
      </c>
      <c r="T3058"/>
      <c r="AC3058"/>
      <c r="AD3058"/>
    </row>
    <row r="3059" spans="1:30" ht="12.75" customHeight="1">
      <c r="A3059" s="4" t="s">
        <v>1001</v>
      </c>
      <c r="B3059" s="4" t="s">
        <v>9779</v>
      </c>
      <c r="C3059" s="4" t="s">
        <v>60</v>
      </c>
      <c r="D3059" s="4" t="s">
        <v>8680</v>
      </c>
      <c r="E3059" s="10">
        <f>IFERROR(VLOOKUP(A3059,admin4_MMI_ALL!$A$2:$B$3312,2,FALSE),3.5)</f>
        <v>4.3270730972300004</v>
      </c>
      <c r="F3059" s="35">
        <f t="shared" si="329"/>
        <v>21236.018608558825</v>
      </c>
      <c r="G3059" s="5">
        <f t="shared" si="330"/>
        <v>4.1901386293844507E-4</v>
      </c>
      <c r="H3059">
        <f>admin4_POP_ALL!M3059</f>
        <v>4817</v>
      </c>
      <c r="I3059" s="5">
        <f t="shared" si="331"/>
        <v>4.9382184482491723E-2</v>
      </c>
      <c r="J3059">
        <f>admin4_POP_ALL!P3059</f>
        <v>135.57</v>
      </c>
      <c r="K3059" s="5">
        <f t="shared" si="335"/>
        <v>4.8872173507155079</v>
      </c>
      <c r="L3059" s="10">
        <f>admin4_VUL_ALL!N3059</f>
        <v>98.078411142636057</v>
      </c>
      <c r="M3059" s="5">
        <f t="shared" si="332"/>
        <v>9.7920392930620945</v>
      </c>
      <c r="N3059" s="10">
        <f>admin4_VUL_ALL!W3059</f>
        <v>29.378385349497034</v>
      </c>
      <c r="O3059" s="5">
        <f t="shared" si="333"/>
        <v>2.9682320923647132</v>
      </c>
      <c r="P3059" s="10">
        <f>admin4_VUL_ALL!X3059</f>
        <v>40.57</v>
      </c>
      <c r="Q3059" s="5">
        <f t="shared" si="334"/>
        <v>7.3473748473748479</v>
      </c>
      <c r="T3059"/>
      <c r="AC3059"/>
      <c r="AD3059"/>
    </row>
    <row r="3060" spans="1:30" ht="12.75" customHeight="1">
      <c r="A3060" s="4" t="s">
        <v>1000</v>
      </c>
      <c r="B3060" s="4" t="s">
        <v>9781</v>
      </c>
      <c r="C3060" s="4" t="s">
        <v>60</v>
      </c>
      <c r="D3060" s="4" t="s">
        <v>8680</v>
      </c>
      <c r="E3060" s="10">
        <f>IFERROR(VLOOKUP(A3060,admin4_MMI_ALL!$A$2:$B$3312,2,FALSE),3.5)</f>
        <v>4.4436926841700002</v>
      </c>
      <c r="F3060" s="35">
        <f t="shared" si="329"/>
        <v>27777.469804717741</v>
      </c>
      <c r="G3060" s="5">
        <f t="shared" si="330"/>
        <v>5.706680635133379E-4</v>
      </c>
      <c r="H3060">
        <f>admin4_POP_ALL!M3060</f>
        <v>6763</v>
      </c>
      <c r="I3060" s="5">
        <f t="shared" si="331"/>
        <v>6.9331889901409913E-2</v>
      </c>
      <c r="J3060">
        <f>admin4_POP_ALL!P3060</f>
        <v>238.25</v>
      </c>
      <c r="K3060" s="5">
        <f t="shared" si="335"/>
        <v>5.4484920852791081</v>
      </c>
      <c r="L3060" s="10">
        <f>admin4_VUL_ALL!N3060</f>
        <v>98.078411142636057</v>
      </c>
      <c r="M3060" s="5">
        <f t="shared" si="332"/>
        <v>9.7920392930620945</v>
      </c>
      <c r="N3060" s="10">
        <f>admin4_VUL_ALL!W3060</f>
        <v>29.378385349497034</v>
      </c>
      <c r="O3060" s="5">
        <f t="shared" si="333"/>
        <v>2.9682320923647132</v>
      </c>
      <c r="P3060" s="10">
        <f>admin4_VUL_ALL!X3060</f>
        <v>40.57</v>
      </c>
      <c r="Q3060" s="5">
        <f t="shared" si="334"/>
        <v>7.3473748473748479</v>
      </c>
      <c r="T3060"/>
      <c r="AC3060"/>
      <c r="AD3060"/>
    </row>
    <row r="3061" spans="1:30" ht="12.75" customHeight="1">
      <c r="A3061" s="4" t="s">
        <v>999</v>
      </c>
      <c r="B3061" s="4" t="s">
        <v>6283</v>
      </c>
      <c r="C3061" s="4" t="s">
        <v>60</v>
      </c>
      <c r="D3061" s="4" t="s">
        <v>8680</v>
      </c>
      <c r="E3061" s="10">
        <f>IFERROR(VLOOKUP(A3061,admin4_MMI_ALL!$A$2:$B$3312,2,FALSE),3.5)</f>
        <v>4.1768436431899998</v>
      </c>
      <c r="F3061" s="35">
        <f t="shared" si="329"/>
        <v>15026.008950196428</v>
      </c>
      <c r="G3061" s="5">
        <f t="shared" si="330"/>
        <v>2.7504366090524567E-4</v>
      </c>
      <c r="H3061">
        <f>admin4_POP_ALL!M3061</f>
        <v>5183</v>
      </c>
      <c r="I3061" s="5">
        <f t="shared" si="331"/>
        <v>5.3134287351620221E-2</v>
      </c>
      <c r="J3061">
        <f>admin4_POP_ALL!P3061</f>
        <v>183.09</v>
      </c>
      <c r="K3061" s="5">
        <f t="shared" si="335"/>
        <v>5.1863439714708415</v>
      </c>
      <c r="L3061" s="10">
        <f>admin4_VUL_ALL!N3061</f>
        <v>98.078411142636057</v>
      </c>
      <c r="M3061" s="5">
        <f t="shared" si="332"/>
        <v>9.7920392930620945</v>
      </c>
      <c r="N3061" s="10">
        <f>admin4_VUL_ALL!W3061</f>
        <v>29.378385349497034</v>
      </c>
      <c r="O3061" s="5">
        <f t="shared" si="333"/>
        <v>2.9682320923647132</v>
      </c>
      <c r="P3061" s="10">
        <f>admin4_VUL_ALL!X3061</f>
        <v>40.57</v>
      </c>
      <c r="Q3061" s="5">
        <f t="shared" si="334"/>
        <v>7.3473748473748479</v>
      </c>
      <c r="T3061"/>
      <c r="AC3061"/>
      <c r="AD3061"/>
    </row>
    <row r="3062" spans="1:30" ht="12.75" customHeight="1">
      <c r="A3062" s="4" t="s">
        <v>998</v>
      </c>
      <c r="B3062" s="4" t="s">
        <v>9784</v>
      </c>
      <c r="C3062" s="4" t="s">
        <v>60</v>
      </c>
      <c r="D3062" s="4" t="s">
        <v>8680</v>
      </c>
      <c r="E3062" s="10">
        <f>IFERROR(VLOOKUP(A3062,admin4_MMI_ALL!$A$2:$B$3312,2,FALSE),3.5)</f>
        <v>4.4516177177399996</v>
      </c>
      <c r="F3062" s="35">
        <f t="shared" si="329"/>
        <v>28289.00795161516</v>
      </c>
      <c r="G3062" s="5">
        <f t="shared" si="330"/>
        <v>5.8252734464301183E-4</v>
      </c>
      <c r="H3062">
        <f>admin4_POP_ALL!M3062</f>
        <v>3538</v>
      </c>
      <c r="I3062" s="5">
        <f t="shared" si="331"/>
        <v>3.6270327734908805E-2</v>
      </c>
      <c r="J3062">
        <f>admin4_POP_ALL!P3062</f>
        <v>150.85</v>
      </c>
      <c r="K3062" s="5">
        <f t="shared" si="335"/>
        <v>4.993530740379537</v>
      </c>
      <c r="L3062" s="10">
        <f>admin4_VUL_ALL!N3062</f>
        <v>98.078411142636057</v>
      </c>
      <c r="M3062" s="5">
        <f t="shared" si="332"/>
        <v>9.7920392930620945</v>
      </c>
      <c r="N3062" s="10">
        <f>admin4_VUL_ALL!W3062</f>
        <v>29.378385349497034</v>
      </c>
      <c r="O3062" s="5">
        <f t="shared" si="333"/>
        <v>2.9682320923647132</v>
      </c>
      <c r="P3062" s="10">
        <f>admin4_VUL_ALL!X3062</f>
        <v>40.57</v>
      </c>
      <c r="Q3062" s="5">
        <f t="shared" si="334"/>
        <v>7.3473748473748479</v>
      </c>
      <c r="T3062"/>
      <c r="AC3062"/>
      <c r="AD3062"/>
    </row>
    <row r="3063" spans="1:30" ht="12.75" customHeight="1">
      <c r="A3063" s="4" t="s">
        <v>997</v>
      </c>
      <c r="B3063" s="4" t="s">
        <v>9786</v>
      </c>
      <c r="C3063" s="4" t="s">
        <v>60</v>
      </c>
      <c r="D3063" s="4" t="s">
        <v>8680</v>
      </c>
      <c r="E3063" s="10">
        <f>IFERROR(VLOOKUP(A3063,admin4_MMI_ALL!$A$2:$B$3312,2,FALSE),3.5)</f>
        <v>4.2168245315600004</v>
      </c>
      <c r="F3063" s="35">
        <f t="shared" si="329"/>
        <v>16474.966173086133</v>
      </c>
      <c r="G3063" s="5">
        <f t="shared" si="330"/>
        <v>3.0863566407322537E-4</v>
      </c>
      <c r="H3063">
        <f>admin4_POP_ALL!M3063</f>
        <v>5725</v>
      </c>
      <c r="I3063" s="5">
        <f t="shared" si="331"/>
        <v>5.8690680125029093E-2</v>
      </c>
      <c r="J3063">
        <f>admin4_POP_ALL!P3063</f>
        <v>98.19</v>
      </c>
      <c r="K3063" s="5">
        <f t="shared" si="335"/>
        <v>4.5660969425759133</v>
      </c>
      <c r="L3063" s="10">
        <f>admin4_VUL_ALL!N3063</f>
        <v>98.078411142636057</v>
      </c>
      <c r="M3063" s="5">
        <f t="shared" si="332"/>
        <v>9.7920392930620945</v>
      </c>
      <c r="N3063" s="10">
        <f>admin4_VUL_ALL!W3063</f>
        <v>29.378385349497034</v>
      </c>
      <c r="O3063" s="5">
        <f t="shared" si="333"/>
        <v>2.9682320923647132</v>
      </c>
      <c r="P3063" s="10">
        <f>admin4_VUL_ALL!X3063</f>
        <v>40.57</v>
      </c>
      <c r="Q3063" s="5">
        <f t="shared" si="334"/>
        <v>7.3473748473748479</v>
      </c>
      <c r="T3063"/>
      <c r="AC3063"/>
      <c r="AD3063"/>
    </row>
    <row r="3064" spans="1:30" ht="12.75" customHeight="1">
      <c r="A3064" s="4" t="s">
        <v>996</v>
      </c>
      <c r="B3064" s="4" t="s">
        <v>9788</v>
      </c>
      <c r="C3064" s="4" t="s">
        <v>60</v>
      </c>
      <c r="D3064" s="4" t="s">
        <v>8680</v>
      </c>
      <c r="E3064" s="10">
        <f>IFERROR(VLOOKUP(A3064,admin4_MMI_ALL!$A$2:$B$3312,2,FALSE),3.5)</f>
        <v>4.2285547256499996</v>
      </c>
      <c r="F3064" s="35">
        <f t="shared" si="329"/>
        <v>16926.015165045472</v>
      </c>
      <c r="G3064" s="5">
        <f t="shared" si="330"/>
        <v>3.1909259056315631E-4</v>
      </c>
      <c r="H3064">
        <f>admin4_POP_ALL!M3064</f>
        <v>4545</v>
      </c>
      <c r="I3064" s="5">
        <f t="shared" si="331"/>
        <v>4.659373644860388E-2</v>
      </c>
      <c r="J3064">
        <f>admin4_POP_ALL!P3064</f>
        <v>149.76</v>
      </c>
      <c r="K3064" s="5">
        <f t="shared" si="335"/>
        <v>4.9863116843166795</v>
      </c>
      <c r="L3064" s="10">
        <f>admin4_VUL_ALL!N3064</f>
        <v>98.078411142636057</v>
      </c>
      <c r="M3064" s="5">
        <f t="shared" si="332"/>
        <v>9.7920392930620945</v>
      </c>
      <c r="N3064" s="10">
        <f>admin4_VUL_ALL!W3064</f>
        <v>29.378385349497034</v>
      </c>
      <c r="O3064" s="5">
        <f t="shared" si="333"/>
        <v>2.9682320923647132</v>
      </c>
      <c r="P3064" s="10">
        <f>admin4_VUL_ALL!X3064</f>
        <v>40.57</v>
      </c>
      <c r="Q3064" s="5">
        <f t="shared" si="334"/>
        <v>7.3473748473748479</v>
      </c>
      <c r="T3064"/>
      <c r="AC3064"/>
      <c r="AD3064"/>
    </row>
    <row r="3065" spans="1:30" ht="12.75" customHeight="1">
      <c r="A3065" s="4" t="s">
        <v>995</v>
      </c>
      <c r="B3065" s="4" t="s">
        <v>9790</v>
      </c>
      <c r="C3065" s="4" t="s">
        <v>60</v>
      </c>
      <c r="D3065" s="4" t="s">
        <v>8680</v>
      </c>
      <c r="E3065" s="10">
        <f>IFERROR(VLOOKUP(A3065,admin4_MMI_ALL!$A$2:$B$3312,2,FALSE),3.5)</f>
        <v>4.42953109741</v>
      </c>
      <c r="F3065" s="35">
        <f t="shared" si="329"/>
        <v>26886.303540234072</v>
      </c>
      <c r="G3065" s="5">
        <f t="shared" si="330"/>
        <v>5.5000764683103614E-4</v>
      </c>
      <c r="H3065">
        <f>admin4_POP_ALL!M3065</f>
        <v>9090</v>
      </c>
      <c r="I3065" s="5">
        <f t="shared" si="331"/>
        <v>9.318747289720776E-2</v>
      </c>
      <c r="J3065">
        <f>admin4_POP_ALL!P3065</f>
        <v>190.13</v>
      </c>
      <c r="K3065" s="5">
        <f t="shared" si="335"/>
        <v>5.2239030305496303</v>
      </c>
      <c r="L3065" s="10">
        <f>admin4_VUL_ALL!N3065</f>
        <v>98.078411142636057</v>
      </c>
      <c r="M3065" s="5">
        <f t="shared" si="332"/>
        <v>9.7920392930620945</v>
      </c>
      <c r="N3065" s="10">
        <f>admin4_VUL_ALL!W3065</f>
        <v>29.378385349497034</v>
      </c>
      <c r="O3065" s="5">
        <f t="shared" si="333"/>
        <v>2.9682320923647132</v>
      </c>
      <c r="P3065" s="10">
        <f>admin4_VUL_ALL!X3065</f>
        <v>40.57</v>
      </c>
      <c r="Q3065" s="5">
        <f t="shared" si="334"/>
        <v>7.3473748473748479</v>
      </c>
      <c r="T3065"/>
      <c r="AC3065"/>
      <c r="AD3065"/>
    </row>
    <row r="3066" spans="1:30" ht="12.75" customHeight="1">
      <c r="A3066" s="4" t="s">
        <v>994</v>
      </c>
      <c r="B3066" s="4" t="s">
        <v>7163</v>
      </c>
      <c r="C3066" s="4" t="s">
        <v>60</v>
      </c>
      <c r="D3066" s="4" t="s">
        <v>8680</v>
      </c>
      <c r="E3066" s="10">
        <f>IFERROR(VLOOKUP(A3066,admin4_MMI_ALL!$A$2:$B$3312,2,FALSE),3.5)</f>
        <v>4.2136616706799996</v>
      </c>
      <c r="F3066" s="35">
        <f t="shared" si="329"/>
        <v>16355.418854552858</v>
      </c>
      <c r="G3066" s="5">
        <f t="shared" si="330"/>
        <v>3.0586413028364643E-4</v>
      </c>
      <c r="H3066">
        <f>admin4_POP_ALL!M3066</f>
        <v>4799</v>
      </c>
      <c r="I3066" s="5">
        <f t="shared" si="331"/>
        <v>4.9197654833190316E-2</v>
      </c>
      <c r="J3066">
        <f>admin4_POP_ALL!P3066</f>
        <v>153.85</v>
      </c>
      <c r="K3066" s="5">
        <f t="shared" si="335"/>
        <v>5.0131335477050811</v>
      </c>
      <c r="L3066" s="10">
        <f>admin4_VUL_ALL!N3066</f>
        <v>98.078411142636057</v>
      </c>
      <c r="M3066" s="5">
        <f t="shared" si="332"/>
        <v>9.7920392930620945</v>
      </c>
      <c r="N3066" s="10">
        <f>admin4_VUL_ALL!W3066</f>
        <v>29.378385349497034</v>
      </c>
      <c r="O3066" s="5">
        <f t="shared" si="333"/>
        <v>2.9682320923647132</v>
      </c>
      <c r="P3066" s="10">
        <f>admin4_VUL_ALL!X3066</f>
        <v>40.57</v>
      </c>
      <c r="Q3066" s="5">
        <f t="shared" si="334"/>
        <v>7.3473748473748479</v>
      </c>
      <c r="T3066"/>
      <c r="AC3066"/>
      <c r="AD3066"/>
    </row>
    <row r="3067" spans="1:30" ht="12.75" customHeight="1">
      <c r="A3067" s="4" t="s">
        <v>993</v>
      </c>
      <c r="B3067" s="4" t="s">
        <v>9792</v>
      </c>
      <c r="C3067" s="4" t="s">
        <v>14</v>
      </c>
      <c r="D3067" s="4" t="s">
        <v>8680</v>
      </c>
      <c r="E3067" s="10">
        <f>IFERROR(VLOOKUP(A3067,admin4_MMI_ALL!$A$2:$B$3312,2,FALSE),3.5)</f>
        <v>4.5634355544999998</v>
      </c>
      <c r="F3067" s="35">
        <f t="shared" si="329"/>
        <v>36596.163102561412</v>
      </c>
      <c r="G3067" s="5">
        <f t="shared" si="330"/>
        <v>7.7511686884646532E-4</v>
      </c>
      <c r="H3067">
        <f>admin4_POP_ALL!M3067</f>
        <v>7787</v>
      </c>
      <c r="I3067" s="5">
        <f t="shared" si="331"/>
        <v>7.982957661722298E-2</v>
      </c>
      <c r="J3067">
        <f>admin4_POP_ALL!P3067</f>
        <v>141.56</v>
      </c>
      <c r="K3067" s="5">
        <f t="shared" si="335"/>
        <v>4.9302567660230014</v>
      </c>
      <c r="L3067" s="10">
        <f>admin4_VUL_ALL!N3067</f>
        <v>83.59562343678823</v>
      </c>
      <c r="M3067" s="5">
        <f t="shared" si="332"/>
        <v>7.8228853045378441</v>
      </c>
      <c r="N3067" s="10">
        <f>admin4_VUL_ALL!W3067</f>
        <v>29.567586615898993</v>
      </c>
      <c r="O3067" s="5">
        <f t="shared" si="333"/>
        <v>2.9880558371088362</v>
      </c>
      <c r="P3067" s="10">
        <f>admin4_VUL_ALL!X3067</f>
        <v>34.92</v>
      </c>
      <c r="Q3067" s="5">
        <f t="shared" si="334"/>
        <v>5.6227106227106241</v>
      </c>
      <c r="T3067"/>
      <c r="AC3067"/>
      <c r="AD3067"/>
    </row>
    <row r="3068" spans="1:30" ht="12.75" customHeight="1">
      <c r="A3068" s="4" t="s">
        <v>992</v>
      </c>
      <c r="B3068" s="4" t="s">
        <v>4612</v>
      </c>
      <c r="C3068" s="4" t="s">
        <v>14</v>
      </c>
      <c r="D3068" s="4" t="s">
        <v>8680</v>
      </c>
      <c r="E3068" s="10">
        <f>IFERROR(VLOOKUP(A3068,admin4_MMI_ALL!$A$2:$B$3312,2,FALSE),3.5)</f>
        <v>5.0418457984899998</v>
      </c>
      <c r="F3068" s="35">
        <f t="shared" si="329"/>
        <v>110114.82641096866</v>
      </c>
      <c r="G3068" s="5">
        <f t="shared" si="330"/>
        <v>2.4795420456203976E-3</v>
      </c>
      <c r="H3068">
        <f>admin4_POP_ALL!M3068</f>
        <v>11245</v>
      </c>
      <c r="I3068" s="5">
        <f t="shared" si="331"/>
        <v>0.11527977257745889</v>
      </c>
      <c r="J3068">
        <f>admin4_POP_ALL!P3068</f>
        <v>54.66</v>
      </c>
      <c r="K3068" s="5">
        <f t="shared" si="335"/>
        <v>3.9829819664673334</v>
      </c>
      <c r="L3068" s="10">
        <f>admin4_VUL_ALL!N3068</f>
        <v>83.59562343678823</v>
      </c>
      <c r="M3068" s="5">
        <f t="shared" si="332"/>
        <v>7.8228853045378441</v>
      </c>
      <c r="N3068" s="10">
        <f>admin4_VUL_ALL!W3068</f>
        <v>29.567586615898993</v>
      </c>
      <c r="O3068" s="5">
        <f t="shared" si="333"/>
        <v>2.9880558371088362</v>
      </c>
      <c r="P3068" s="10">
        <f>admin4_VUL_ALL!X3068</f>
        <v>34.92</v>
      </c>
      <c r="Q3068" s="5">
        <f t="shared" si="334"/>
        <v>5.6227106227106241</v>
      </c>
      <c r="T3068"/>
      <c r="AC3068"/>
      <c r="AD3068"/>
    </row>
    <row r="3069" spans="1:30" ht="12.75" customHeight="1">
      <c r="A3069" s="4" t="s">
        <v>991</v>
      </c>
      <c r="B3069" s="4" t="s">
        <v>9794</v>
      </c>
      <c r="C3069" s="4" t="s">
        <v>14</v>
      </c>
      <c r="D3069" s="4" t="s">
        <v>8680</v>
      </c>
      <c r="E3069" s="10">
        <f>IFERROR(VLOOKUP(A3069,admin4_MMI_ALL!$A$2:$B$3312,2,FALSE),3.5)</f>
        <v>4.91651296616</v>
      </c>
      <c r="F3069" s="35">
        <f t="shared" si="329"/>
        <v>82511.211940002861</v>
      </c>
      <c r="G3069" s="5">
        <f t="shared" si="330"/>
        <v>1.8395916798621135E-3</v>
      </c>
      <c r="H3069">
        <f>admin4_POP_ALL!M3069</f>
        <v>13922</v>
      </c>
      <c r="I3069" s="5">
        <f t="shared" si="331"/>
        <v>0.14272343208745064</v>
      </c>
      <c r="J3069">
        <f>admin4_POP_ALL!P3069</f>
        <v>276.05</v>
      </c>
      <c r="K3069" s="5">
        <f t="shared" si="335"/>
        <v>5.5950855337714529</v>
      </c>
      <c r="L3069" s="10">
        <f>admin4_VUL_ALL!N3069</f>
        <v>83.59562343678823</v>
      </c>
      <c r="M3069" s="5">
        <f t="shared" si="332"/>
        <v>7.8228853045378441</v>
      </c>
      <c r="N3069" s="10">
        <f>admin4_VUL_ALL!W3069</f>
        <v>29.567586615898993</v>
      </c>
      <c r="O3069" s="5">
        <f t="shared" si="333"/>
        <v>2.9880558371088362</v>
      </c>
      <c r="P3069" s="10">
        <f>admin4_VUL_ALL!X3069</f>
        <v>34.92</v>
      </c>
      <c r="Q3069" s="5">
        <f t="shared" si="334"/>
        <v>5.6227106227106241</v>
      </c>
      <c r="T3069"/>
      <c r="AC3069"/>
      <c r="AD3069"/>
    </row>
    <row r="3070" spans="1:30" ht="12.75" customHeight="1">
      <c r="A3070" s="4" t="s">
        <v>990</v>
      </c>
      <c r="B3070" s="4" t="s">
        <v>9796</v>
      </c>
      <c r="C3070" s="4" t="s">
        <v>14</v>
      </c>
      <c r="D3070" s="4" t="s">
        <v>8680</v>
      </c>
      <c r="E3070" s="10">
        <f>IFERROR(VLOOKUP(A3070,admin4_MMI_ALL!$A$2:$B$3312,2,FALSE),3.5)</f>
        <v>5.3605847358699998</v>
      </c>
      <c r="F3070" s="35">
        <f t="shared" si="329"/>
        <v>229395.41637417642</v>
      </c>
      <c r="G3070" s="5">
        <f t="shared" si="330"/>
        <v>5.2448921143626072E-3</v>
      </c>
      <c r="H3070">
        <f>admin4_POP_ALL!M3070</f>
        <v>20696</v>
      </c>
      <c r="I3070" s="5">
        <f t="shared" si="331"/>
        <v>0.21216809010787807</v>
      </c>
      <c r="J3070">
        <f>admin4_POP_ALL!P3070</f>
        <v>449.42</v>
      </c>
      <c r="K3070" s="5">
        <f t="shared" si="335"/>
        <v>6.0802505193454053</v>
      </c>
      <c r="L3070" s="10">
        <f>admin4_VUL_ALL!N3070</f>
        <v>83.59562343678823</v>
      </c>
      <c r="M3070" s="5">
        <f t="shared" si="332"/>
        <v>7.8228853045378441</v>
      </c>
      <c r="N3070" s="10">
        <f>admin4_VUL_ALL!W3070</f>
        <v>29.567586615898993</v>
      </c>
      <c r="O3070" s="5">
        <f t="shared" si="333"/>
        <v>2.9880558371088362</v>
      </c>
      <c r="P3070" s="10">
        <f>admin4_VUL_ALL!X3070</f>
        <v>34.92</v>
      </c>
      <c r="Q3070" s="5">
        <f t="shared" si="334"/>
        <v>5.6227106227106241</v>
      </c>
      <c r="T3070"/>
      <c r="AC3070"/>
      <c r="AD3070"/>
    </row>
    <row r="3071" spans="1:30" ht="12.75" customHeight="1">
      <c r="A3071" s="4" t="s">
        <v>989</v>
      </c>
      <c r="B3071" s="4" t="s">
        <v>9798</v>
      </c>
      <c r="C3071" s="4" t="s">
        <v>14</v>
      </c>
      <c r="D3071" s="4" t="s">
        <v>8680</v>
      </c>
      <c r="E3071" s="10">
        <f>IFERROR(VLOOKUP(A3071,admin4_MMI_ALL!$A$2:$B$3312,2,FALSE),3.5)</f>
        <v>4.6594414711000001</v>
      </c>
      <c r="F3071" s="35">
        <f t="shared" si="329"/>
        <v>45650.072447063656</v>
      </c>
      <c r="G3071" s="5">
        <f t="shared" si="330"/>
        <v>9.8501882218126843E-4</v>
      </c>
      <c r="H3071">
        <f>admin4_POP_ALL!M3071</f>
        <v>9433</v>
      </c>
      <c r="I3071" s="5">
        <f t="shared" si="331"/>
        <v>9.6703787881117789E-2</v>
      </c>
      <c r="J3071">
        <f>admin4_POP_ALL!P3071</f>
        <v>417.2</v>
      </c>
      <c r="K3071" s="5">
        <f t="shared" si="335"/>
        <v>6.0061958427242281</v>
      </c>
      <c r="L3071" s="10">
        <f>admin4_VUL_ALL!N3071</f>
        <v>83.59562343678823</v>
      </c>
      <c r="M3071" s="5">
        <f t="shared" si="332"/>
        <v>7.8228853045378441</v>
      </c>
      <c r="N3071" s="10">
        <f>admin4_VUL_ALL!W3071</f>
        <v>29.567586615898993</v>
      </c>
      <c r="O3071" s="5">
        <f t="shared" si="333"/>
        <v>2.9880558371088362</v>
      </c>
      <c r="P3071" s="10">
        <f>admin4_VUL_ALL!X3071</f>
        <v>34.92</v>
      </c>
      <c r="Q3071" s="5">
        <f t="shared" si="334"/>
        <v>5.6227106227106241</v>
      </c>
      <c r="T3071"/>
      <c r="AC3071"/>
      <c r="AD3071"/>
    </row>
    <row r="3072" spans="1:30" ht="12.75" customHeight="1">
      <c r="A3072" s="4" t="s">
        <v>988</v>
      </c>
      <c r="B3072" s="4" t="s">
        <v>9800</v>
      </c>
      <c r="C3072" s="4" t="s">
        <v>14</v>
      </c>
      <c r="D3072" s="4" t="s">
        <v>8680</v>
      </c>
      <c r="E3072" s="10">
        <f>IFERROR(VLOOKUP(A3072,admin4_MMI_ALL!$A$2:$B$3312,2,FALSE),3.5)</f>
        <v>4.87171792984</v>
      </c>
      <c r="F3072" s="35">
        <f t="shared" si="329"/>
        <v>74424.843457404611</v>
      </c>
      <c r="G3072" s="5">
        <f t="shared" si="330"/>
        <v>1.6521207791386566E-3</v>
      </c>
      <c r="H3072">
        <f>admin4_POP_ALL!M3072</f>
        <v>6851</v>
      </c>
      <c r="I3072" s="5">
        <f t="shared" si="331"/>
        <v>7.0234034853550092E-2</v>
      </c>
      <c r="J3072">
        <f>admin4_POP_ALL!P3072</f>
        <v>91.38</v>
      </c>
      <c r="K3072" s="5">
        <f t="shared" si="335"/>
        <v>4.4945452583370917</v>
      </c>
      <c r="L3072" s="10">
        <f>admin4_VUL_ALL!N3072</f>
        <v>83.59562343678823</v>
      </c>
      <c r="M3072" s="5">
        <f t="shared" si="332"/>
        <v>7.8228853045378441</v>
      </c>
      <c r="N3072" s="10">
        <f>admin4_VUL_ALL!W3072</f>
        <v>29.567586615898993</v>
      </c>
      <c r="O3072" s="5">
        <f t="shared" si="333"/>
        <v>2.9880558371088362</v>
      </c>
      <c r="P3072" s="10">
        <f>admin4_VUL_ALL!X3072</f>
        <v>34.92</v>
      </c>
      <c r="Q3072" s="5">
        <f t="shared" si="334"/>
        <v>5.6227106227106241</v>
      </c>
      <c r="T3072"/>
      <c r="AC3072"/>
      <c r="AD3072"/>
    </row>
    <row r="3073" spans="1:30" ht="12.75" customHeight="1">
      <c r="A3073" s="4" t="s">
        <v>987</v>
      </c>
      <c r="B3073" s="4" t="s">
        <v>9802</v>
      </c>
      <c r="C3073" s="4" t="s">
        <v>14</v>
      </c>
      <c r="D3073" s="4" t="s">
        <v>8680</v>
      </c>
      <c r="E3073" s="10">
        <f>IFERROR(VLOOKUP(A3073,admin4_MMI_ALL!$A$2:$B$3312,2,FALSE),3.5)</f>
        <v>5.0517935752899996</v>
      </c>
      <c r="F3073" s="35">
        <f t="shared" si="329"/>
        <v>112666.18147420976</v>
      </c>
      <c r="G3073" s="5">
        <f t="shared" si="330"/>
        <v>2.5386915677823503E-3</v>
      </c>
      <c r="H3073">
        <f>admin4_POP_ALL!M3073</f>
        <v>11033</v>
      </c>
      <c r="I3073" s="5">
        <f t="shared" si="331"/>
        <v>0.11310642337457572</v>
      </c>
      <c r="J3073">
        <f>admin4_POP_ALL!P3073</f>
        <v>410.81</v>
      </c>
      <c r="K3073" s="5">
        <f t="shared" si="335"/>
        <v>5.9908309569802025</v>
      </c>
      <c r="L3073" s="10">
        <f>admin4_VUL_ALL!N3073</f>
        <v>83.59562343678823</v>
      </c>
      <c r="M3073" s="5">
        <f t="shared" si="332"/>
        <v>7.8228853045378441</v>
      </c>
      <c r="N3073" s="10">
        <f>admin4_VUL_ALL!W3073</f>
        <v>29.567586615898993</v>
      </c>
      <c r="O3073" s="5">
        <f t="shared" si="333"/>
        <v>2.9880558371088362</v>
      </c>
      <c r="P3073" s="10">
        <f>admin4_VUL_ALL!X3073</f>
        <v>34.92</v>
      </c>
      <c r="Q3073" s="5">
        <f t="shared" si="334"/>
        <v>5.6227106227106241</v>
      </c>
      <c r="T3073"/>
      <c r="AC3073"/>
      <c r="AD3073"/>
    </row>
    <row r="3074" spans="1:30" ht="12.75" customHeight="1">
      <c r="A3074" s="4" t="s">
        <v>986</v>
      </c>
      <c r="B3074" s="4" t="s">
        <v>9804</v>
      </c>
      <c r="C3074" s="4" t="s">
        <v>14</v>
      </c>
      <c r="D3074" s="4" t="s">
        <v>8680</v>
      </c>
      <c r="E3074" s="10">
        <f>IFERROR(VLOOKUP(A3074,admin4_MMI_ALL!$A$2:$B$3312,2,FALSE),3.5)</f>
        <v>4.9678077697800003</v>
      </c>
      <c r="F3074" s="35">
        <f t="shared" ref="F3074:F3137" si="336">10^E3074</f>
        <v>92855.529268348095</v>
      </c>
      <c r="G3074" s="5">
        <f t="shared" ref="G3074:G3137" si="337">((F3074-MIN(F$2:F$3986))/(MAX(F$2:F$3986)-MIN(F$2:F$3986))*10)</f>
        <v>2.0794098987680911E-3</v>
      </c>
      <c r="H3074">
        <f>admin4_POP_ALL!M3074</f>
        <v>12979</v>
      </c>
      <c r="I3074" s="5">
        <f t="shared" ref="I3074:I3137" si="338">((H3074-MIN(H$2:H$3986))/(MAX(H$2:H$3986)-MIN(H$2:H$3986))*10)</f>
        <v>0.13305612879349391</v>
      </c>
      <c r="J3074">
        <f>admin4_POP_ALL!P3074</f>
        <v>371.97</v>
      </c>
      <c r="K3074" s="5">
        <f t="shared" si="335"/>
        <v>5.8919638738060911</v>
      </c>
      <c r="L3074" s="10">
        <f>admin4_VUL_ALL!N3074</f>
        <v>83.59562343678823</v>
      </c>
      <c r="M3074" s="5">
        <f t="shared" ref="M3074:M3137" si="339">((L3074-MIN(L$2:L$3986))/(MAX(L$2:L$3986)-MIN(L$2:L$3986))*10)</f>
        <v>7.8228853045378441</v>
      </c>
      <c r="N3074" s="10">
        <f>admin4_VUL_ALL!W3074</f>
        <v>29.567586615898993</v>
      </c>
      <c r="O3074" s="5">
        <f t="shared" ref="O3074:O3137" si="340">((N3074-MIN(N$2:N$3986))/(MAX(N$2:N$3986)-MIN(N$2:N$3986))*10)</f>
        <v>2.9880558371088362</v>
      </c>
      <c r="P3074" s="10">
        <f>admin4_VUL_ALL!X3074</f>
        <v>34.92</v>
      </c>
      <c r="Q3074" s="5">
        <f t="shared" ref="Q3074:Q3137" si="341">((P3074-MIN(P$2:P$3986))/(MAX(P$2:P$3986)-MIN(P$2:P$3986))*10)</f>
        <v>5.6227106227106241</v>
      </c>
      <c r="T3074"/>
      <c r="AC3074"/>
      <c r="AD3074"/>
    </row>
    <row r="3075" spans="1:30" ht="12.75" customHeight="1">
      <c r="A3075" s="4" t="s">
        <v>985</v>
      </c>
      <c r="B3075" s="4" t="s">
        <v>9806</v>
      </c>
      <c r="C3075" s="4" t="s">
        <v>14</v>
      </c>
      <c r="D3075" s="4" t="s">
        <v>8680</v>
      </c>
      <c r="E3075" s="10">
        <f>IFERROR(VLOOKUP(A3075,admin4_MMI_ALL!$A$2:$B$3312,2,FALSE),3.5)</f>
        <v>5.2878088951100004</v>
      </c>
      <c r="F3075" s="35">
        <f t="shared" si="336"/>
        <v>194003.20072301434</v>
      </c>
      <c r="G3075" s="5">
        <f t="shared" si="337"/>
        <v>4.4243741573834466E-3</v>
      </c>
      <c r="H3075">
        <f>admin4_POP_ALL!M3075</f>
        <v>11430</v>
      </c>
      <c r="I3075" s="5">
        <f t="shared" si="338"/>
        <v>0.11717632730638997</v>
      </c>
      <c r="J3075">
        <f>admin4_POP_ALL!P3075</f>
        <v>135.52000000000001</v>
      </c>
      <c r="K3075" s="5">
        <f t="shared" ref="K3075:K3138" si="342">IF(LOG(J3075)&lt;=0,0,IFERROR(((LOG(J3075)-LOG(1))/(LOG(MAX(J$2:J$3986))-LOG(1))*10),0))</f>
        <v>4.8868501428724498</v>
      </c>
      <c r="L3075" s="10">
        <f>admin4_VUL_ALL!N3075</f>
        <v>83.59562343678823</v>
      </c>
      <c r="M3075" s="5">
        <f t="shared" si="339"/>
        <v>7.8228853045378441</v>
      </c>
      <c r="N3075" s="10">
        <f>admin4_VUL_ALL!W3075</f>
        <v>29.567586615898993</v>
      </c>
      <c r="O3075" s="5">
        <f t="shared" si="340"/>
        <v>2.9880558371088362</v>
      </c>
      <c r="P3075" s="10">
        <f>admin4_VUL_ALL!X3075</f>
        <v>34.92</v>
      </c>
      <c r="Q3075" s="5">
        <f t="shared" si="341"/>
        <v>5.6227106227106241</v>
      </c>
      <c r="T3075"/>
      <c r="AC3075"/>
      <c r="AD3075"/>
    </row>
    <row r="3076" spans="1:30" ht="12.75" customHeight="1">
      <c r="A3076" s="4" t="s">
        <v>984</v>
      </c>
      <c r="B3076" s="4" t="s">
        <v>9808</v>
      </c>
      <c r="C3076" s="4" t="s">
        <v>14</v>
      </c>
      <c r="D3076" s="4" t="s">
        <v>8680</v>
      </c>
      <c r="E3076" s="10">
        <f>IFERROR(VLOOKUP(A3076,admin4_MMI_ALL!$A$2:$B$3312,2,FALSE),3.5)</f>
        <v>5.3601269721999998</v>
      </c>
      <c r="F3076" s="35">
        <f t="shared" si="336"/>
        <v>229153.75185915391</v>
      </c>
      <c r="G3076" s="5">
        <f t="shared" si="337"/>
        <v>5.2392894678344824E-3</v>
      </c>
      <c r="H3076">
        <f>admin4_POP_ALL!M3076</f>
        <v>10972</v>
      </c>
      <c r="I3076" s="5">
        <f t="shared" si="338"/>
        <v>0.11248107289638763</v>
      </c>
      <c r="J3076">
        <f>admin4_POP_ALL!P3076</f>
        <v>193.39</v>
      </c>
      <c r="K3076" s="5">
        <f t="shared" si="342"/>
        <v>5.2408267368702566</v>
      </c>
      <c r="L3076" s="10">
        <f>admin4_VUL_ALL!N3076</f>
        <v>83.59562343678823</v>
      </c>
      <c r="M3076" s="5">
        <f t="shared" si="339"/>
        <v>7.8228853045378441</v>
      </c>
      <c r="N3076" s="10">
        <f>admin4_VUL_ALL!W3076</f>
        <v>29.567586615898993</v>
      </c>
      <c r="O3076" s="5">
        <f t="shared" si="340"/>
        <v>2.9880558371088362</v>
      </c>
      <c r="P3076" s="10">
        <f>admin4_VUL_ALL!X3076</f>
        <v>34.92</v>
      </c>
      <c r="Q3076" s="5">
        <f t="shared" si="341"/>
        <v>5.6227106227106241</v>
      </c>
      <c r="T3076"/>
      <c r="AC3076"/>
      <c r="AD3076"/>
    </row>
    <row r="3077" spans="1:30" ht="12.75" customHeight="1">
      <c r="A3077" s="4" t="s">
        <v>983</v>
      </c>
      <c r="B3077" s="4" t="s">
        <v>9810</v>
      </c>
      <c r="C3077" s="4" t="s">
        <v>14</v>
      </c>
      <c r="D3077" s="4" t="s">
        <v>8680</v>
      </c>
      <c r="E3077" s="10">
        <f>IFERROR(VLOOKUP(A3077,admin4_MMI_ALL!$A$2:$B$3312,2,FALSE),3.5)</f>
        <v>5.0632543563799999</v>
      </c>
      <c r="F3077" s="35">
        <f t="shared" si="336"/>
        <v>115678.95491055271</v>
      </c>
      <c r="G3077" s="5">
        <f t="shared" si="337"/>
        <v>2.6085384157218641E-3</v>
      </c>
      <c r="H3077">
        <f>admin4_POP_ALL!M3077</f>
        <v>15322</v>
      </c>
      <c r="I3077" s="5">
        <f t="shared" si="338"/>
        <v>0.15707573814422632</v>
      </c>
      <c r="J3077">
        <f>admin4_POP_ALL!P3077</f>
        <v>95.48</v>
      </c>
      <c r="K3077" s="5">
        <f t="shared" si="342"/>
        <v>4.5382363260525151</v>
      </c>
      <c r="L3077" s="10">
        <f>admin4_VUL_ALL!N3077</f>
        <v>83.59562343678823</v>
      </c>
      <c r="M3077" s="5">
        <f t="shared" si="339"/>
        <v>7.8228853045378441</v>
      </c>
      <c r="N3077" s="10">
        <f>admin4_VUL_ALL!W3077</f>
        <v>29.567586615898993</v>
      </c>
      <c r="O3077" s="5">
        <f t="shared" si="340"/>
        <v>2.9880558371088362</v>
      </c>
      <c r="P3077" s="10">
        <f>admin4_VUL_ALL!X3077</f>
        <v>34.92</v>
      </c>
      <c r="Q3077" s="5">
        <f t="shared" si="341"/>
        <v>5.6227106227106241</v>
      </c>
      <c r="T3077"/>
      <c r="AC3077"/>
      <c r="AD3077"/>
    </row>
    <row r="3078" spans="1:30" ht="12.75" customHeight="1">
      <c r="A3078" s="4" t="s">
        <v>982</v>
      </c>
      <c r="B3078" s="4" t="s">
        <v>9812</v>
      </c>
      <c r="C3078" s="4" t="s">
        <v>14</v>
      </c>
      <c r="D3078" s="4" t="s">
        <v>8680</v>
      </c>
      <c r="E3078" s="10">
        <f>IFERROR(VLOOKUP(A3078,admin4_MMI_ALL!$A$2:$B$3312,2,FALSE),3.5)</f>
        <v>4.4875340461700004</v>
      </c>
      <c r="F3078" s="35">
        <f t="shared" si="336"/>
        <v>30727.982453965393</v>
      </c>
      <c r="G3078" s="5">
        <f t="shared" si="337"/>
        <v>6.390714840525763E-4</v>
      </c>
      <c r="H3078">
        <f>admin4_POP_ALL!M3078</f>
        <v>5293</v>
      </c>
      <c r="I3078" s="5">
        <f t="shared" si="338"/>
        <v>5.4261968541795449E-2</v>
      </c>
      <c r="J3078">
        <f>admin4_POP_ALL!P3078</f>
        <v>80.03</v>
      </c>
      <c r="K3078" s="5">
        <f t="shared" si="342"/>
        <v>4.3625218096540577</v>
      </c>
      <c r="L3078" s="10">
        <f>admin4_VUL_ALL!N3078</f>
        <v>83.59562343678823</v>
      </c>
      <c r="M3078" s="5">
        <f t="shared" si="339"/>
        <v>7.8228853045378441</v>
      </c>
      <c r="N3078" s="10">
        <f>admin4_VUL_ALL!W3078</f>
        <v>29.567586615898993</v>
      </c>
      <c r="O3078" s="5">
        <f t="shared" si="340"/>
        <v>2.9880558371088362</v>
      </c>
      <c r="P3078" s="10">
        <f>admin4_VUL_ALL!X3078</f>
        <v>34.92</v>
      </c>
      <c r="Q3078" s="5">
        <f t="shared" si="341"/>
        <v>5.6227106227106241</v>
      </c>
      <c r="T3078"/>
      <c r="AC3078"/>
      <c r="AD3078"/>
    </row>
    <row r="3079" spans="1:30" ht="12.75" customHeight="1">
      <c r="A3079" s="4" t="s">
        <v>981</v>
      </c>
      <c r="B3079" s="4" t="s">
        <v>9814</v>
      </c>
      <c r="C3079" s="4" t="s">
        <v>14</v>
      </c>
      <c r="D3079" s="4" t="s">
        <v>8680</v>
      </c>
      <c r="E3079" s="10">
        <f>IFERROR(VLOOKUP(A3079,admin4_MMI_ALL!$A$2:$B$3312,2,FALSE),3.5)</f>
        <v>4.8077912330599997</v>
      </c>
      <c r="F3079" s="35">
        <f t="shared" si="336"/>
        <v>64237.884923233512</v>
      </c>
      <c r="G3079" s="5">
        <f t="shared" si="337"/>
        <v>1.4159506990658358E-3</v>
      </c>
      <c r="H3079">
        <f>admin4_POP_ALL!M3079</f>
        <v>10068</v>
      </c>
      <c r="I3079" s="5">
        <f t="shared" si="338"/>
        <v>0.1032135838425839</v>
      </c>
      <c r="J3079">
        <f>admin4_POP_ALL!P3079</f>
        <v>262.36</v>
      </c>
      <c r="K3079" s="5">
        <f t="shared" si="342"/>
        <v>5.544451866105736</v>
      </c>
      <c r="L3079" s="10">
        <f>admin4_VUL_ALL!N3079</f>
        <v>83.59562343678823</v>
      </c>
      <c r="M3079" s="5">
        <f t="shared" si="339"/>
        <v>7.8228853045378441</v>
      </c>
      <c r="N3079" s="10">
        <f>admin4_VUL_ALL!W3079</f>
        <v>29.567586615898993</v>
      </c>
      <c r="O3079" s="5">
        <f t="shared" si="340"/>
        <v>2.9880558371088362</v>
      </c>
      <c r="P3079" s="10">
        <f>admin4_VUL_ALL!X3079</f>
        <v>34.92</v>
      </c>
      <c r="Q3079" s="5">
        <f t="shared" si="341"/>
        <v>5.6227106227106241</v>
      </c>
      <c r="T3079"/>
      <c r="AC3079"/>
      <c r="AD3079"/>
    </row>
    <row r="3080" spans="1:30" ht="12.75" customHeight="1">
      <c r="A3080" s="4" t="s">
        <v>980</v>
      </c>
      <c r="B3080" s="4" t="s">
        <v>9816</v>
      </c>
      <c r="C3080" s="4" t="s">
        <v>14</v>
      </c>
      <c r="D3080" s="4" t="s">
        <v>8680</v>
      </c>
      <c r="E3080" s="10">
        <f>IFERROR(VLOOKUP(A3080,admin4_MMI_ALL!$A$2:$B$3312,2,FALSE),3.5)</f>
        <v>4.5797805786100003</v>
      </c>
      <c r="F3080" s="35">
        <f t="shared" si="336"/>
        <v>37999.735930652925</v>
      </c>
      <c r="G3080" s="5">
        <f t="shared" si="337"/>
        <v>8.0765669965921351E-4</v>
      </c>
      <c r="H3080">
        <f>admin4_POP_ALL!M3080</f>
        <v>8439</v>
      </c>
      <c r="I3080" s="5">
        <f t="shared" si="338"/>
        <v>8.6513650580807067E-2</v>
      </c>
      <c r="J3080">
        <f>admin4_POP_ALL!P3080</f>
        <v>73.989999999999995</v>
      </c>
      <c r="K3080" s="5">
        <f t="shared" si="342"/>
        <v>4.2844061626113792</v>
      </c>
      <c r="L3080" s="10">
        <f>admin4_VUL_ALL!N3080</f>
        <v>83.59562343678823</v>
      </c>
      <c r="M3080" s="5">
        <f t="shared" si="339"/>
        <v>7.8228853045378441</v>
      </c>
      <c r="N3080" s="10">
        <f>admin4_VUL_ALL!W3080</f>
        <v>29.567586615898993</v>
      </c>
      <c r="O3080" s="5">
        <f t="shared" si="340"/>
        <v>2.9880558371088362</v>
      </c>
      <c r="P3080" s="10">
        <f>admin4_VUL_ALL!X3080</f>
        <v>34.92</v>
      </c>
      <c r="Q3080" s="5">
        <f t="shared" si="341"/>
        <v>5.6227106227106241</v>
      </c>
      <c r="T3080"/>
      <c r="AC3080"/>
      <c r="AD3080"/>
    </row>
    <row r="3081" spans="1:30" ht="12.75" customHeight="1">
      <c r="A3081" s="4" t="s">
        <v>979</v>
      </c>
      <c r="B3081" s="4" t="s">
        <v>9818</v>
      </c>
      <c r="C3081" s="4" t="s">
        <v>14</v>
      </c>
      <c r="D3081" s="4" t="s">
        <v>8680</v>
      </c>
      <c r="E3081" s="10">
        <f>IFERROR(VLOOKUP(A3081,admin4_MMI_ALL!$A$2:$B$3312,2,FALSE),3.5)</f>
        <v>4.8772330284100001</v>
      </c>
      <c r="F3081" s="35">
        <f t="shared" si="336"/>
        <v>75375.989849510428</v>
      </c>
      <c r="G3081" s="5">
        <f t="shared" si="337"/>
        <v>1.6741717493896002E-3</v>
      </c>
      <c r="H3081">
        <f>admin4_POP_ALL!M3081</f>
        <v>13514</v>
      </c>
      <c r="I3081" s="5">
        <f t="shared" si="338"/>
        <v>0.13854076003661889</v>
      </c>
      <c r="J3081">
        <f>admin4_POP_ALL!P3081</f>
        <v>219.2</v>
      </c>
      <c r="K3081" s="5">
        <f t="shared" si="342"/>
        <v>5.3655341323200911</v>
      </c>
      <c r="L3081" s="10">
        <f>admin4_VUL_ALL!N3081</f>
        <v>83.59562343678823</v>
      </c>
      <c r="M3081" s="5">
        <f t="shared" si="339"/>
        <v>7.8228853045378441</v>
      </c>
      <c r="N3081" s="10">
        <f>admin4_VUL_ALL!W3081</f>
        <v>29.567586615898993</v>
      </c>
      <c r="O3081" s="5">
        <f t="shared" si="340"/>
        <v>2.9880558371088362</v>
      </c>
      <c r="P3081" s="10">
        <f>admin4_VUL_ALL!X3081</f>
        <v>34.92</v>
      </c>
      <c r="Q3081" s="5">
        <f t="shared" si="341"/>
        <v>5.6227106227106241</v>
      </c>
      <c r="T3081"/>
      <c r="AC3081"/>
      <c r="AD3081"/>
    </row>
    <row r="3082" spans="1:30" ht="12.75" customHeight="1">
      <c r="A3082" s="4" t="s">
        <v>978</v>
      </c>
      <c r="B3082" s="4" t="s">
        <v>9820</v>
      </c>
      <c r="C3082" s="4" t="s">
        <v>14</v>
      </c>
      <c r="D3082" s="4" t="s">
        <v>8680</v>
      </c>
      <c r="E3082" s="10">
        <f>IFERROR(VLOOKUP(A3082,admin4_MMI_ALL!$A$2:$B$3312,2,FALSE),3.5)</f>
        <v>4.8059706687899997</v>
      </c>
      <c r="F3082" s="35">
        <f t="shared" si="336"/>
        <v>63969.163078179321</v>
      </c>
      <c r="G3082" s="5">
        <f t="shared" si="337"/>
        <v>1.409720766996231E-3</v>
      </c>
      <c r="H3082">
        <f>admin4_POP_ALL!M3082</f>
        <v>9206</v>
      </c>
      <c r="I3082" s="5">
        <f t="shared" si="338"/>
        <v>9.4376663970483471E-2</v>
      </c>
      <c r="J3082">
        <f>admin4_POP_ALL!P3082</f>
        <v>356.29</v>
      </c>
      <c r="K3082" s="5">
        <f t="shared" si="342"/>
        <v>5.8490910428910539</v>
      </c>
      <c r="L3082" s="10">
        <f>admin4_VUL_ALL!N3082</f>
        <v>83.59562343678823</v>
      </c>
      <c r="M3082" s="5">
        <f t="shared" si="339"/>
        <v>7.8228853045378441</v>
      </c>
      <c r="N3082" s="10">
        <f>admin4_VUL_ALL!W3082</f>
        <v>29.567586615898993</v>
      </c>
      <c r="O3082" s="5">
        <f t="shared" si="340"/>
        <v>2.9880558371088362</v>
      </c>
      <c r="P3082" s="10">
        <f>admin4_VUL_ALL!X3082</f>
        <v>34.92</v>
      </c>
      <c r="Q3082" s="5">
        <f t="shared" si="341"/>
        <v>5.6227106227106241</v>
      </c>
      <c r="T3082"/>
      <c r="AC3082"/>
      <c r="AD3082"/>
    </row>
    <row r="3083" spans="1:30" ht="12.75" customHeight="1">
      <c r="A3083" s="4" t="s">
        <v>977</v>
      </c>
      <c r="B3083" s="4" t="s">
        <v>5046</v>
      </c>
      <c r="C3083" s="4" t="s">
        <v>14</v>
      </c>
      <c r="D3083" s="4" t="s">
        <v>8680</v>
      </c>
      <c r="E3083" s="10">
        <f>IFERROR(VLOOKUP(A3083,admin4_MMI_ALL!$A$2:$B$3312,2,FALSE),3.5)</f>
        <v>4.4173650741600001</v>
      </c>
      <c r="F3083" s="35">
        <f t="shared" si="336"/>
        <v>26143.58097813978</v>
      </c>
      <c r="G3083" s="5">
        <f t="shared" si="337"/>
        <v>5.3278868531535825E-4</v>
      </c>
      <c r="H3083">
        <f>admin4_POP_ALL!M3083</f>
        <v>6919</v>
      </c>
      <c r="I3083" s="5">
        <f t="shared" si="338"/>
        <v>7.0931146862022051E-2</v>
      </c>
      <c r="J3083">
        <f>admin4_POP_ALL!P3083</f>
        <v>121.05</v>
      </c>
      <c r="K3083" s="5">
        <f t="shared" si="342"/>
        <v>4.7744468107114848</v>
      </c>
      <c r="L3083" s="10">
        <f>admin4_VUL_ALL!N3083</f>
        <v>83.59562343678823</v>
      </c>
      <c r="M3083" s="5">
        <f t="shared" si="339"/>
        <v>7.8228853045378441</v>
      </c>
      <c r="N3083" s="10">
        <f>admin4_VUL_ALL!W3083</f>
        <v>29.567586615898993</v>
      </c>
      <c r="O3083" s="5">
        <f t="shared" si="340"/>
        <v>2.9880558371088362</v>
      </c>
      <c r="P3083" s="10">
        <f>admin4_VUL_ALL!X3083</f>
        <v>34.92</v>
      </c>
      <c r="Q3083" s="5">
        <f t="shared" si="341"/>
        <v>5.6227106227106241</v>
      </c>
      <c r="T3083"/>
      <c r="AC3083"/>
      <c r="AD3083"/>
    </row>
    <row r="3084" spans="1:30" ht="12.75" customHeight="1">
      <c r="A3084" s="4" t="s">
        <v>976</v>
      </c>
      <c r="B3084" s="4" t="s">
        <v>9823</v>
      </c>
      <c r="C3084" s="4" t="s">
        <v>14</v>
      </c>
      <c r="D3084" s="4" t="s">
        <v>8680</v>
      </c>
      <c r="E3084" s="10">
        <f>IFERROR(VLOOKUP(A3084,admin4_MMI_ALL!$A$2:$B$3312,2,FALSE),3.5)</f>
        <v>4.7485957145700004</v>
      </c>
      <c r="F3084" s="35">
        <f t="shared" si="336"/>
        <v>56052.593859186374</v>
      </c>
      <c r="G3084" s="5">
        <f t="shared" si="337"/>
        <v>1.2261864196166849E-3</v>
      </c>
      <c r="H3084">
        <f>admin4_POP_ALL!M3084</f>
        <v>868</v>
      </c>
      <c r="I3084" s="5">
        <f t="shared" si="338"/>
        <v>8.8984297552009168E-3</v>
      </c>
      <c r="J3084">
        <f>admin4_POP_ALL!P3084</f>
        <v>15.22</v>
      </c>
      <c r="K3084" s="5">
        <f t="shared" si="342"/>
        <v>2.7102598580247705</v>
      </c>
      <c r="L3084" s="10">
        <f>admin4_VUL_ALL!N3084</f>
        <v>83.59562343678823</v>
      </c>
      <c r="M3084" s="5">
        <f t="shared" si="339"/>
        <v>7.8228853045378441</v>
      </c>
      <c r="N3084" s="10">
        <f>admin4_VUL_ALL!W3084</f>
        <v>29.567586615898993</v>
      </c>
      <c r="O3084" s="5">
        <f t="shared" si="340"/>
        <v>2.9880558371088362</v>
      </c>
      <c r="P3084" s="10">
        <f>admin4_VUL_ALL!X3084</f>
        <v>34.92</v>
      </c>
      <c r="Q3084" s="5">
        <f t="shared" si="341"/>
        <v>5.6227106227106241</v>
      </c>
      <c r="T3084"/>
      <c r="AC3084"/>
      <c r="AD3084"/>
    </row>
    <row r="3085" spans="1:30" ht="12.75" customHeight="1">
      <c r="A3085" s="4" t="s">
        <v>975</v>
      </c>
      <c r="B3085" s="4" t="s">
        <v>9825</v>
      </c>
      <c r="C3085" s="4" t="s">
        <v>14</v>
      </c>
      <c r="D3085" s="4" t="s">
        <v>8680</v>
      </c>
      <c r="E3085" s="10">
        <f>IFERROR(VLOOKUP(A3085,admin4_MMI_ALL!$A$2:$B$3312,2,FALSE),3.5)</f>
        <v>5.3707437515300001</v>
      </c>
      <c r="F3085" s="35">
        <f t="shared" si="336"/>
        <v>234824.68667348844</v>
      </c>
      <c r="G3085" s="5">
        <f t="shared" si="337"/>
        <v>5.3707619897551883E-3</v>
      </c>
      <c r="H3085">
        <f>admin4_POP_ALL!M3085</f>
        <v>21389</v>
      </c>
      <c r="I3085" s="5">
        <f t="shared" si="338"/>
        <v>0.21927248160598206</v>
      </c>
      <c r="J3085">
        <f>admin4_POP_ALL!P3085</f>
        <v>300.76</v>
      </c>
      <c r="K3085" s="5">
        <f t="shared" si="342"/>
        <v>5.6804272324610148</v>
      </c>
      <c r="L3085" s="10">
        <f>admin4_VUL_ALL!N3085</f>
        <v>83.59562343678823</v>
      </c>
      <c r="M3085" s="5">
        <f t="shared" si="339"/>
        <v>7.8228853045378441</v>
      </c>
      <c r="N3085" s="10">
        <f>admin4_VUL_ALL!W3085</f>
        <v>29.567586615898993</v>
      </c>
      <c r="O3085" s="5">
        <f t="shared" si="340"/>
        <v>2.9880558371088362</v>
      </c>
      <c r="P3085" s="10">
        <f>admin4_VUL_ALL!X3085</f>
        <v>34.92</v>
      </c>
      <c r="Q3085" s="5">
        <f t="shared" si="341"/>
        <v>5.6227106227106241</v>
      </c>
      <c r="T3085"/>
      <c r="AC3085"/>
      <c r="AD3085"/>
    </row>
    <row r="3086" spans="1:30" ht="12.75" customHeight="1">
      <c r="A3086" s="4" t="s">
        <v>974</v>
      </c>
      <c r="B3086" s="4" t="s">
        <v>6580</v>
      </c>
      <c r="C3086" s="4" t="s">
        <v>14</v>
      </c>
      <c r="D3086" s="4" t="s">
        <v>8680</v>
      </c>
      <c r="E3086" s="10">
        <f>IFERROR(VLOOKUP(A3086,admin4_MMI_ALL!$A$2:$B$3312,2,FALSE),3.5)</f>
        <v>4.9504337310800004</v>
      </c>
      <c r="F3086" s="35">
        <f t="shared" si="336"/>
        <v>89214.147748714793</v>
      </c>
      <c r="G3086" s="5">
        <f t="shared" si="337"/>
        <v>1.9949896704749498E-3</v>
      </c>
      <c r="H3086">
        <f>admin4_POP_ALL!M3086</f>
        <v>13725</v>
      </c>
      <c r="I3086" s="5">
        <f t="shared" si="338"/>
        <v>0.14070385759231865</v>
      </c>
      <c r="J3086">
        <f>admin4_POP_ALL!P3086</f>
        <v>201.51</v>
      </c>
      <c r="K3086" s="5">
        <f t="shared" si="342"/>
        <v>5.2817702920754019</v>
      </c>
      <c r="L3086" s="10">
        <f>admin4_VUL_ALL!N3086</f>
        <v>83.59562343678823</v>
      </c>
      <c r="M3086" s="5">
        <f t="shared" si="339"/>
        <v>7.8228853045378441</v>
      </c>
      <c r="N3086" s="10">
        <f>admin4_VUL_ALL!W3086</f>
        <v>29.567586615898993</v>
      </c>
      <c r="O3086" s="5">
        <f t="shared" si="340"/>
        <v>2.9880558371088362</v>
      </c>
      <c r="P3086" s="10">
        <f>admin4_VUL_ALL!X3086</f>
        <v>34.92</v>
      </c>
      <c r="Q3086" s="5">
        <f t="shared" si="341"/>
        <v>5.6227106227106241</v>
      </c>
      <c r="T3086"/>
      <c r="AC3086"/>
      <c r="AD3086"/>
    </row>
    <row r="3087" spans="1:30" ht="12.75" customHeight="1">
      <c r="A3087" s="4" t="s">
        <v>973</v>
      </c>
      <c r="B3087" s="4" t="s">
        <v>9827</v>
      </c>
      <c r="C3087" s="4" t="s">
        <v>14</v>
      </c>
      <c r="D3087" s="4" t="s">
        <v>8680</v>
      </c>
      <c r="E3087" s="10">
        <f>IFERROR(VLOOKUP(A3087,admin4_MMI_ALL!$A$2:$B$3312,2,FALSE),3.5)</f>
        <v>4.4864082336399997</v>
      </c>
      <c r="F3087" s="35">
        <f t="shared" si="336"/>
        <v>30648.430101257814</v>
      </c>
      <c r="G3087" s="5">
        <f t="shared" si="337"/>
        <v>6.3722717640707946E-4</v>
      </c>
      <c r="H3087">
        <f>admin4_POP_ALL!M3087</f>
        <v>6051</v>
      </c>
      <c r="I3087" s="5">
        <f t="shared" si="338"/>
        <v>6.2032717106821136E-2</v>
      </c>
      <c r="J3087">
        <f>admin4_POP_ALL!P3087</f>
        <v>112.19</v>
      </c>
      <c r="K3087" s="5">
        <f t="shared" si="342"/>
        <v>4.6987817909191856</v>
      </c>
      <c r="L3087" s="10">
        <f>admin4_VUL_ALL!N3087</f>
        <v>83.59562343678823</v>
      </c>
      <c r="M3087" s="5">
        <f t="shared" si="339"/>
        <v>7.8228853045378441</v>
      </c>
      <c r="N3087" s="10">
        <f>admin4_VUL_ALL!W3087</f>
        <v>29.567586615898993</v>
      </c>
      <c r="O3087" s="5">
        <f t="shared" si="340"/>
        <v>2.9880558371088362</v>
      </c>
      <c r="P3087" s="10">
        <f>admin4_VUL_ALL!X3087</f>
        <v>34.92</v>
      </c>
      <c r="Q3087" s="5">
        <f t="shared" si="341"/>
        <v>5.6227106227106241</v>
      </c>
      <c r="T3087"/>
      <c r="AC3087"/>
      <c r="AD3087"/>
    </row>
    <row r="3088" spans="1:30" ht="12.75" customHeight="1">
      <c r="A3088" s="4" t="s">
        <v>972</v>
      </c>
      <c r="B3088" s="4" t="s">
        <v>4716</v>
      </c>
      <c r="C3088" s="4" t="s">
        <v>14</v>
      </c>
      <c r="D3088" s="4" t="s">
        <v>8680</v>
      </c>
      <c r="E3088" s="10">
        <f>IFERROR(VLOOKUP(A3088,admin4_MMI_ALL!$A$2:$B$3312,2,FALSE),3.5)</f>
        <v>5.0010848045299996</v>
      </c>
      <c r="F3088" s="35">
        <f t="shared" si="336"/>
        <v>100250.09769778326</v>
      </c>
      <c r="G3088" s="5">
        <f t="shared" si="337"/>
        <v>2.2508424035952795E-3</v>
      </c>
      <c r="H3088">
        <f>admin4_POP_ALL!M3088</f>
        <v>14864</v>
      </c>
      <c r="I3088" s="5">
        <f t="shared" si="338"/>
        <v>0.152380483734224</v>
      </c>
      <c r="J3088">
        <f>admin4_POP_ALL!P3088</f>
        <v>448.07</v>
      </c>
      <c r="K3088" s="5">
        <f t="shared" si="342"/>
        <v>6.0772557738893527</v>
      </c>
      <c r="L3088" s="10">
        <f>admin4_VUL_ALL!N3088</f>
        <v>83.59562343678823</v>
      </c>
      <c r="M3088" s="5">
        <f t="shared" si="339"/>
        <v>7.8228853045378441</v>
      </c>
      <c r="N3088" s="10">
        <f>admin4_VUL_ALL!W3088</f>
        <v>29.567586615898993</v>
      </c>
      <c r="O3088" s="5">
        <f t="shared" si="340"/>
        <v>2.9880558371088362</v>
      </c>
      <c r="P3088" s="10">
        <f>admin4_VUL_ALL!X3088</f>
        <v>34.92</v>
      </c>
      <c r="Q3088" s="5">
        <f t="shared" si="341"/>
        <v>5.6227106227106241</v>
      </c>
      <c r="T3088"/>
      <c r="AC3088"/>
      <c r="AD3088"/>
    </row>
    <row r="3089" spans="1:30" ht="12.75" customHeight="1">
      <c r="A3089" s="4" t="s">
        <v>971</v>
      </c>
      <c r="B3089" s="4" t="s">
        <v>4730</v>
      </c>
      <c r="C3089" s="4" t="s">
        <v>14</v>
      </c>
      <c r="D3089" s="4" t="s">
        <v>8680</v>
      </c>
      <c r="E3089" s="10">
        <f>IFERROR(VLOOKUP(A3089,admin4_MMI_ALL!$A$2:$B$3312,2,FALSE),3.5)</f>
        <v>5.1268391609200004</v>
      </c>
      <c r="F3089" s="35">
        <f t="shared" si="336"/>
        <v>133918.06358292059</v>
      </c>
      <c r="G3089" s="5">
        <f t="shared" si="337"/>
        <v>3.0313860930890422E-3</v>
      </c>
      <c r="H3089">
        <f>admin4_POP_ALL!M3089</f>
        <v>16636</v>
      </c>
      <c r="I3089" s="5">
        <f t="shared" si="338"/>
        <v>0.17054640254322864</v>
      </c>
      <c r="J3089">
        <f>admin4_POP_ALL!P3089</f>
        <v>583.38</v>
      </c>
      <c r="K3089" s="5">
        <f t="shared" si="342"/>
        <v>6.3399480057144881</v>
      </c>
      <c r="L3089" s="10">
        <f>admin4_VUL_ALL!N3089</f>
        <v>83.59562343678823</v>
      </c>
      <c r="M3089" s="5">
        <f t="shared" si="339"/>
        <v>7.8228853045378441</v>
      </c>
      <c r="N3089" s="10">
        <f>admin4_VUL_ALL!W3089</f>
        <v>29.567586615898993</v>
      </c>
      <c r="O3089" s="5">
        <f t="shared" si="340"/>
        <v>2.9880558371088362</v>
      </c>
      <c r="P3089" s="10">
        <f>admin4_VUL_ALL!X3089</f>
        <v>34.92</v>
      </c>
      <c r="Q3089" s="5">
        <f t="shared" si="341"/>
        <v>5.6227106227106241</v>
      </c>
      <c r="T3089"/>
      <c r="AC3089"/>
      <c r="AD3089"/>
    </row>
    <row r="3090" spans="1:30" ht="12.75" customHeight="1">
      <c r="A3090" s="4" t="s">
        <v>970</v>
      </c>
      <c r="B3090" s="4" t="s">
        <v>9829</v>
      </c>
      <c r="C3090" s="4" t="s">
        <v>14</v>
      </c>
      <c r="D3090" s="4" t="s">
        <v>8680</v>
      </c>
      <c r="E3090" s="10">
        <f>IFERROR(VLOOKUP(A3090,admin4_MMI_ALL!$A$2:$B$3312,2,FALSE),3.5)</f>
        <v>4.5907406806899997</v>
      </c>
      <c r="F3090" s="35">
        <f t="shared" si="336"/>
        <v>38970.921995331621</v>
      </c>
      <c r="G3090" s="5">
        <f t="shared" si="337"/>
        <v>8.3017226108919226E-4</v>
      </c>
      <c r="H3090">
        <f>admin4_POP_ALL!M3090</f>
        <v>8069</v>
      </c>
      <c r="I3090" s="5">
        <f t="shared" si="338"/>
        <v>8.2720541122944927E-2</v>
      </c>
      <c r="J3090">
        <f>admin4_POP_ALL!P3090</f>
        <v>109.64</v>
      </c>
      <c r="K3090" s="5">
        <f t="shared" si="342"/>
        <v>4.6758944958513631</v>
      </c>
      <c r="L3090" s="10">
        <f>admin4_VUL_ALL!N3090</f>
        <v>83.59562343678823</v>
      </c>
      <c r="M3090" s="5">
        <f t="shared" si="339"/>
        <v>7.8228853045378441</v>
      </c>
      <c r="N3090" s="10">
        <f>admin4_VUL_ALL!W3090</f>
        <v>29.567586615898993</v>
      </c>
      <c r="O3090" s="5">
        <f t="shared" si="340"/>
        <v>2.9880558371088362</v>
      </c>
      <c r="P3090" s="10">
        <f>admin4_VUL_ALL!X3090</f>
        <v>34.92</v>
      </c>
      <c r="Q3090" s="5">
        <f t="shared" si="341"/>
        <v>5.6227106227106241</v>
      </c>
      <c r="T3090"/>
      <c r="AC3090"/>
      <c r="AD3090"/>
    </row>
    <row r="3091" spans="1:30" ht="12.75" customHeight="1">
      <c r="A3091" s="4" t="s">
        <v>969</v>
      </c>
      <c r="B3091" s="4" t="s">
        <v>9831</v>
      </c>
      <c r="C3091" s="4" t="s">
        <v>14</v>
      </c>
      <c r="D3091" s="4" t="s">
        <v>8680</v>
      </c>
      <c r="E3091" s="10">
        <f>IFERROR(VLOOKUP(A3091,admin4_MMI_ALL!$A$2:$B$3312,2,FALSE),3.5)</f>
        <v>4.7796702384899996</v>
      </c>
      <c r="F3091" s="35">
        <f t="shared" si="336"/>
        <v>60210.2233864913</v>
      </c>
      <c r="G3091" s="5">
        <f t="shared" si="337"/>
        <v>1.3225751204328333E-3</v>
      </c>
      <c r="H3091">
        <f>admin4_POP_ALL!M3091</f>
        <v>8673</v>
      </c>
      <c r="I3091" s="5">
        <f t="shared" si="338"/>
        <v>8.8912536021725289E-2</v>
      </c>
      <c r="J3091">
        <f>admin4_POP_ALL!P3091</f>
        <v>263.39</v>
      </c>
      <c r="K3091" s="5">
        <f t="shared" si="342"/>
        <v>5.5483523091077194</v>
      </c>
      <c r="L3091" s="10">
        <f>admin4_VUL_ALL!N3091</f>
        <v>83.59562343678823</v>
      </c>
      <c r="M3091" s="5">
        <f t="shared" si="339"/>
        <v>7.8228853045378441</v>
      </c>
      <c r="N3091" s="10">
        <f>admin4_VUL_ALL!W3091</f>
        <v>29.567586615898993</v>
      </c>
      <c r="O3091" s="5">
        <f t="shared" si="340"/>
        <v>2.9880558371088362</v>
      </c>
      <c r="P3091" s="10">
        <f>admin4_VUL_ALL!X3091</f>
        <v>34.92</v>
      </c>
      <c r="Q3091" s="5">
        <f t="shared" si="341"/>
        <v>5.6227106227106241</v>
      </c>
      <c r="T3091"/>
      <c r="AC3091"/>
      <c r="AD3091"/>
    </row>
    <row r="3092" spans="1:30" ht="12.75" customHeight="1">
      <c r="A3092" s="4" t="s">
        <v>968</v>
      </c>
      <c r="B3092" s="4" t="s">
        <v>6377</v>
      </c>
      <c r="C3092" s="4" t="s">
        <v>14</v>
      </c>
      <c r="D3092" s="4" t="s">
        <v>8680</v>
      </c>
      <c r="E3092" s="10">
        <f>IFERROR(VLOOKUP(A3092,admin4_MMI_ALL!$A$2:$B$3312,2,FALSE),3.5)</f>
        <v>4.5749173164399997</v>
      </c>
      <c r="F3092" s="35">
        <f t="shared" si="336"/>
        <v>37576.585694470843</v>
      </c>
      <c r="G3092" s="5">
        <f t="shared" si="337"/>
        <v>7.9784656596457518E-4</v>
      </c>
      <c r="H3092">
        <f>admin4_POP_ALL!M3092</f>
        <v>5489</v>
      </c>
      <c r="I3092" s="5">
        <f t="shared" si="338"/>
        <v>5.6271291389744044E-2</v>
      </c>
      <c r="J3092">
        <f>admin4_POP_ALL!P3092</f>
        <v>104.95</v>
      </c>
      <c r="K3092" s="5">
        <f t="shared" si="342"/>
        <v>4.6323745883365568</v>
      </c>
      <c r="L3092" s="10">
        <f>admin4_VUL_ALL!N3092</f>
        <v>83.59562343678823</v>
      </c>
      <c r="M3092" s="5">
        <f t="shared" si="339"/>
        <v>7.8228853045378441</v>
      </c>
      <c r="N3092" s="10">
        <f>admin4_VUL_ALL!W3092</f>
        <v>29.567586615898993</v>
      </c>
      <c r="O3092" s="5">
        <f t="shared" si="340"/>
        <v>2.9880558371088362</v>
      </c>
      <c r="P3092" s="10">
        <f>admin4_VUL_ALL!X3092</f>
        <v>34.92</v>
      </c>
      <c r="Q3092" s="5">
        <f t="shared" si="341"/>
        <v>5.6227106227106241</v>
      </c>
      <c r="T3092"/>
      <c r="AC3092"/>
      <c r="AD3092"/>
    </row>
    <row r="3093" spans="1:30" ht="12.75" customHeight="1">
      <c r="A3093" s="4" t="s">
        <v>967</v>
      </c>
      <c r="B3093" s="4" t="s">
        <v>9833</v>
      </c>
      <c r="C3093" s="4" t="s">
        <v>14</v>
      </c>
      <c r="D3093" s="4" t="s">
        <v>8680</v>
      </c>
      <c r="E3093" s="10">
        <f>IFERROR(VLOOKUP(A3093,admin4_MMI_ALL!$A$2:$B$3312,2,FALSE),3.5)</f>
        <v>4.4567122459400004</v>
      </c>
      <c r="F3093" s="35">
        <f t="shared" si="336"/>
        <v>28622.808565594009</v>
      </c>
      <c r="G3093" s="5">
        <f t="shared" si="337"/>
        <v>5.902660349957115E-4</v>
      </c>
      <c r="H3093">
        <f>admin4_POP_ALL!M3093</f>
        <v>19400</v>
      </c>
      <c r="I3093" s="5">
        <f t="shared" si="338"/>
        <v>0.19888195535817718</v>
      </c>
      <c r="J3093">
        <f>admin4_POP_ALL!P3093</f>
        <v>105.5</v>
      </c>
      <c r="K3093" s="5">
        <f t="shared" si="342"/>
        <v>4.6375777843286166</v>
      </c>
      <c r="L3093" s="10">
        <f>admin4_VUL_ALL!N3093</f>
        <v>83.59562343678823</v>
      </c>
      <c r="M3093" s="5">
        <f t="shared" si="339"/>
        <v>7.8228853045378441</v>
      </c>
      <c r="N3093" s="10">
        <f>admin4_VUL_ALL!W3093</f>
        <v>29.567586615898993</v>
      </c>
      <c r="O3093" s="5">
        <f t="shared" si="340"/>
        <v>2.9880558371088362</v>
      </c>
      <c r="P3093" s="10">
        <f>admin4_VUL_ALL!X3093</f>
        <v>34.92</v>
      </c>
      <c r="Q3093" s="5">
        <f t="shared" si="341"/>
        <v>5.6227106227106241</v>
      </c>
      <c r="T3093"/>
      <c r="AC3093"/>
      <c r="AD3093"/>
    </row>
    <row r="3094" spans="1:30" ht="12.75" customHeight="1">
      <c r="A3094" s="4" t="s">
        <v>966</v>
      </c>
      <c r="B3094" s="4" t="s">
        <v>7526</v>
      </c>
      <c r="C3094" s="4" t="s">
        <v>14</v>
      </c>
      <c r="D3094" s="4" t="s">
        <v>8680</v>
      </c>
      <c r="E3094" s="10">
        <f>IFERROR(VLOOKUP(A3094,admin4_MMI_ALL!$A$2:$B$3312,2,FALSE),3.5)</f>
        <v>5.0998692512500003</v>
      </c>
      <c r="F3094" s="35">
        <f t="shared" si="336"/>
        <v>125854.64566022632</v>
      </c>
      <c r="G3094" s="5">
        <f t="shared" si="337"/>
        <v>2.8444472683087684E-3</v>
      </c>
      <c r="H3094">
        <f>admin4_POP_ALL!M3094</f>
        <v>13792</v>
      </c>
      <c r="I3094" s="5">
        <f t="shared" si="338"/>
        <v>0.14139071795360719</v>
      </c>
      <c r="J3094">
        <f>admin4_POP_ALL!P3094</f>
        <v>37.11</v>
      </c>
      <c r="K3094" s="5">
        <f t="shared" si="342"/>
        <v>3.5974929119376222</v>
      </c>
      <c r="L3094" s="10">
        <f>admin4_VUL_ALL!N3094</f>
        <v>83.59562343678823</v>
      </c>
      <c r="M3094" s="5">
        <f t="shared" si="339"/>
        <v>7.8228853045378441</v>
      </c>
      <c r="N3094" s="10">
        <f>admin4_VUL_ALL!W3094</f>
        <v>29.567586615898993</v>
      </c>
      <c r="O3094" s="5">
        <f t="shared" si="340"/>
        <v>2.9880558371088362</v>
      </c>
      <c r="P3094" s="10">
        <f>admin4_VUL_ALL!X3094</f>
        <v>34.92</v>
      </c>
      <c r="Q3094" s="5">
        <f t="shared" si="341"/>
        <v>5.6227106227106241</v>
      </c>
      <c r="T3094"/>
      <c r="AC3094"/>
      <c r="AD3094"/>
    </row>
    <row r="3095" spans="1:30" ht="12.75" customHeight="1">
      <c r="A3095" s="4" t="s">
        <v>965</v>
      </c>
      <c r="B3095" s="4" t="s">
        <v>4977</v>
      </c>
      <c r="C3095" s="4" t="s">
        <v>14</v>
      </c>
      <c r="D3095" s="4" t="s">
        <v>8680</v>
      </c>
      <c r="E3095" s="10">
        <f>IFERROR(VLOOKUP(A3095,admin4_MMI_ALL!$A$2:$B$3312,2,FALSE),3.5)</f>
        <v>4.87935829163</v>
      </c>
      <c r="F3095" s="35">
        <f t="shared" si="336"/>
        <v>75745.753749191717</v>
      </c>
      <c r="G3095" s="5">
        <f t="shared" si="337"/>
        <v>1.6827441971425617E-3</v>
      </c>
      <c r="H3095">
        <f>admin4_POP_ALL!M3095</f>
        <v>12628</v>
      </c>
      <c r="I3095" s="5">
        <f t="shared" si="338"/>
        <v>0.12945780063211657</v>
      </c>
      <c r="J3095">
        <f>admin4_POP_ALL!P3095</f>
        <v>128.79</v>
      </c>
      <c r="K3095" s="5">
        <f t="shared" si="342"/>
        <v>4.8361451425707038</v>
      </c>
      <c r="L3095" s="10">
        <f>admin4_VUL_ALL!N3095</f>
        <v>83.59562343678823</v>
      </c>
      <c r="M3095" s="5">
        <f t="shared" si="339"/>
        <v>7.8228853045378441</v>
      </c>
      <c r="N3095" s="10">
        <f>admin4_VUL_ALL!W3095</f>
        <v>29.567586615898993</v>
      </c>
      <c r="O3095" s="5">
        <f t="shared" si="340"/>
        <v>2.9880558371088362</v>
      </c>
      <c r="P3095" s="10">
        <f>admin4_VUL_ALL!X3095</f>
        <v>34.92</v>
      </c>
      <c r="Q3095" s="5">
        <f t="shared" si="341"/>
        <v>5.6227106227106241</v>
      </c>
      <c r="T3095"/>
      <c r="AC3095"/>
      <c r="AD3095"/>
    </row>
    <row r="3096" spans="1:30" ht="12.75" customHeight="1">
      <c r="A3096" s="4" t="s">
        <v>964</v>
      </c>
      <c r="B3096" s="4" t="s">
        <v>9835</v>
      </c>
      <c r="C3096" s="4" t="s">
        <v>14</v>
      </c>
      <c r="D3096" s="4" t="s">
        <v>8680</v>
      </c>
      <c r="E3096" s="10">
        <f>IFERROR(VLOOKUP(A3096,admin4_MMI_ALL!$A$2:$B$3312,2,FALSE),3.5)</f>
        <v>4.4069724082899997</v>
      </c>
      <c r="F3096" s="35">
        <f t="shared" si="336"/>
        <v>25525.391289297251</v>
      </c>
      <c r="G3096" s="5">
        <f t="shared" si="337"/>
        <v>5.1845684055282215E-4</v>
      </c>
      <c r="H3096">
        <f>admin4_POP_ALL!M3096</f>
        <v>6748</v>
      </c>
      <c r="I3096" s="5">
        <f t="shared" si="338"/>
        <v>6.917811519365874E-2</v>
      </c>
      <c r="J3096">
        <f>admin4_POP_ALL!P3096</f>
        <v>108.96</v>
      </c>
      <c r="K3096" s="5">
        <f t="shared" si="342"/>
        <v>4.6697012888969951</v>
      </c>
      <c r="L3096" s="10">
        <f>admin4_VUL_ALL!N3096</f>
        <v>83.59562343678823</v>
      </c>
      <c r="M3096" s="5">
        <f t="shared" si="339"/>
        <v>7.8228853045378441</v>
      </c>
      <c r="N3096" s="10">
        <f>admin4_VUL_ALL!W3096</f>
        <v>29.567586615898993</v>
      </c>
      <c r="O3096" s="5">
        <f t="shared" si="340"/>
        <v>2.9880558371088362</v>
      </c>
      <c r="P3096" s="10">
        <f>admin4_VUL_ALL!X3096</f>
        <v>34.92</v>
      </c>
      <c r="Q3096" s="5">
        <f t="shared" si="341"/>
        <v>5.6227106227106241</v>
      </c>
      <c r="T3096"/>
      <c r="AC3096"/>
      <c r="AD3096"/>
    </row>
    <row r="3097" spans="1:30" ht="12.75" customHeight="1">
      <c r="A3097" s="4" t="s">
        <v>963</v>
      </c>
      <c r="B3097" s="4" t="s">
        <v>9837</v>
      </c>
      <c r="C3097" s="4" t="s">
        <v>14</v>
      </c>
      <c r="D3097" s="4" t="s">
        <v>8680</v>
      </c>
      <c r="E3097" s="10">
        <f>IFERROR(VLOOKUP(A3097,admin4_MMI_ALL!$A$2:$B$3312,2,FALSE),3.5)</f>
        <v>5.1971707344100002</v>
      </c>
      <c r="F3097" s="35">
        <f t="shared" si="336"/>
        <v>157460.1766794975</v>
      </c>
      <c r="G3097" s="5">
        <f t="shared" si="337"/>
        <v>3.5771763519235828E-3</v>
      </c>
      <c r="H3097">
        <f>admin4_POP_ALL!M3097</f>
        <v>13370</v>
      </c>
      <c r="I3097" s="5">
        <f t="shared" si="338"/>
        <v>0.13706452284220769</v>
      </c>
      <c r="J3097">
        <f>admin4_POP_ALL!P3097</f>
        <v>60.15</v>
      </c>
      <c r="K3097" s="5">
        <f t="shared" si="342"/>
        <v>4.0782570653786312</v>
      </c>
      <c r="L3097" s="10">
        <f>admin4_VUL_ALL!N3097</f>
        <v>83.59562343678823</v>
      </c>
      <c r="M3097" s="5">
        <f t="shared" si="339"/>
        <v>7.8228853045378441</v>
      </c>
      <c r="N3097" s="10">
        <f>admin4_VUL_ALL!W3097</f>
        <v>29.567586615898993</v>
      </c>
      <c r="O3097" s="5">
        <f t="shared" si="340"/>
        <v>2.9880558371088362</v>
      </c>
      <c r="P3097" s="10">
        <f>admin4_VUL_ALL!X3097</f>
        <v>34.92</v>
      </c>
      <c r="Q3097" s="5">
        <f t="shared" si="341"/>
        <v>5.6227106227106241</v>
      </c>
      <c r="T3097"/>
      <c r="AC3097"/>
      <c r="AD3097"/>
    </row>
    <row r="3098" spans="1:30" ht="12.75" customHeight="1">
      <c r="A3098" s="4" t="s">
        <v>962</v>
      </c>
      <c r="B3098" s="4" t="s">
        <v>9839</v>
      </c>
      <c r="C3098" s="4" t="s">
        <v>14</v>
      </c>
      <c r="D3098" s="4" t="s">
        <v>8680</v>
      </c>
      <c r="E3098" s="10">
        <f>IFERROR(VLOOKUP(A3098,admin4_MMI_ALL!$A$2:$B$3312,2,FALSE),3.5)</f>
        <v>5.1221361160300001</v>
      </c>
      <c r="F3098" s="35">
        <f t="shared" si="336"/>
        <v>132475.66737047661</v>
      </c>
      <c r="G3098" s="5">
        <f t="shared" si="337"/>
        <v>2.9979461975748957E-3</v>
      </c>
      <c r="H3098">
        <f>admin4_POP_ALL!M3098</f>
        <v>12101</v>
      </c>
      <c r="I3098" s="5">
        <f t="shared" si="338"/>
        <v>0.12405518256645887</v>
      </c>
      <c r="J3098">
        <f>admin4_POP_ALL!P3098</f>
        <v>437.59</v>
      </c>
      <c r="K3098" s="5">
        <f t="shared" si="342"/>
        <v>6.053696062821766</v>
      </c>
      <c r="L3098" s="10">
        <f>admin4_VUL_ALL!N3098</f>
        <v>83.59562343678823</v>
      </c>
      <c r="M3098" s="5">
        <f t="shared" si="339"/>
        <v>7.8228853045378441</v>
      </c>
      <c r="N3098" s="10">
        <f>admin4_VUL_ALL!W3098</f>
        <v>29.567586615898993</v>
      </c>
      <c r="O3098" s="5">
        <f t="shared" si="340"/>
        <v>2.9880558371088362</v>
      </c>
      <c r="P3098" s="10">
        <f>admin4_VUL_ALL!X3098</f>
        <v>34.92</v>
      </c>
      <c r="Q3098" s="5">
        <f t="shared" si="341"/>
        <v>5.6227106227106241</v>
      </c>
      <c r="T3098"/>
      <c r="AC3098"/>
      <c r="AD3098"/>
    </row>
    <row r="3099" spans="1:30" ht="12.75" customHeight="1">
      <c r="A3099" s="4" t="s">
        <v>961</v>
      </c>
      <c r="B3099" s="4" t="s">
        <v>6773</v>
      </c>
      <c r="C3099" s="4" t="s">
        <v>14</v>
      </c>
      <c r="D3099" s="4" t="s">
        <v>8680</v>
      </c>
      <c r="E3099" s="10">
        <f>IFERROR(VLOOKUP(A3099,admin4_MMI_ALL!$A$2:$B$3312,2,FALSE),3.5)</f>
        <v>4.7181463241600001</v>
      </c>
      <c r="F3099" s="35">
        <f t="shared" si="336"/>
        <v>52257.222637759485</v>
      </c>
      <c r="G3099" s="5">
        <f t="shared" si="337"/>
        <v>1.1381961600839946E-3</v>
      </c>
      <c r="H3099">
        <f>admin4_POP_ALL!M3099</f>
        <v>7983</v>
      </c>
      <c r="I3099" s="5">
        <f t="shared" si="338"/>
        <v>8.1838899465171561E-2</v>
      </c>
      <c r="J3099">
        <f>admin4_POP_ALL!P3099</f>
        <v>207.87</v>
      </c>
      <c r="K3099" s="5">
        <f t="shared" si="342"/>
        <v>5.31270320895712</v>
      </c>
      <c r="L3099" s="10">
        <f>admin4_VUL_ALL!N3099</f>
        <v>83.59562343678823</v>
      </c>
      <c r="M3099" s="5">
        <f t="shared" si="339"/>
        <v>7.8228853045378441</v>
      </c>
      <c r="N3099" s="10">
        <f>admin4_VUL_ALL!W3099</f>
        <v>29.567586615898993</v>
      </c>
      <c r="O3099" s="5">
        <f t="shared" si="340"/>
        <v>2.9880558371088362</v>
      </c>
      <c r="P3099" s="10">
        <f>admin4_VUL_ALL!X3099</f>
        <v>34.92</v>
      </c>
      <c r="Q3099" s="5">
        <f t="shared" si="341"/>
        <v>5.6227106227106241</v>
      </c>
      <c r="T3099"/>
      <c r="AC3099"/>
      <c r="AD3099"/>
    </row>
    <row r="3100" spans="1:30" ht="12.75" customHeight="1">
      <c r="A3100" s="4" t="s">
        <v>960</v>
      </c>
      <c r="B3100" s="4" t="s">
        <v>9841</v>
      </c>
      <c r="C3100" s="4" t="s">
        <v>14</v>
      </c>
      <c r="D3100" s="4" t="s">
        <v>8680</v>
      </c>
      <c r="E3100" s="10">
        <f>IFERROR(VLOOKUP(A3100,admin4_MMI_ALL!$A$2:$B$3312,2,FALSE),3.5)</f>
        <v>4.7698163986199997</v>
      </c>
      <c r="F3100" s="35">
        <f t="shared" si="336"/>
        <v>58859.476971980795</v>
      </c>
      <c r="G3100" s="5">
        <f t="shared" si="337"/>
        <v>1.2912599945487976E-3</v>
      </c>
      <c r="H3100">
        <f>admin4_POP_ALL!M3100</f>
        <v>6985</v>
      </c>
      <c r="I3100" s="5">
        <f t="shared" si="338"/>
        <v>7.1607755576127197E-2</v>
      </c>
      <c r="J3100">
        <f>admin4_POP_ALL!P3100</f>
        <v>373.06</v>
      </c>
      <c r="K3100" s="5">
        <f t="shared" si="342"/>
        <v>5.8948766591714392</v>
      </c>
      <c r="L3100" s="10">
        <f>admin4_VUL_ALL!N3100</f>
        <v>83.59562343678823</v>
      </c>
      <c r="M3100" s="5">
        <f t="shared" si="339"/>
        <v>7.8228853045378441</v>
      </c>
      <c r="N3100" s="10">
        <f>admin4_VUL_ALL!W3100</f>
        <v>29.567586615898993</v>
      </c>
      <c r="O3100" s="5">
        <f t="shared" si="340"/>
        <v>2.9880558371088362</v>
      </c>
      <c r="P3100" s="10">
        <f>admin4_VUL_ALL!X3100</f>
        <v>34.92</v>
      </c>
      <c r="Q3100" s="5">
        <f t="shared" si="341"/>
        <v>5.6227106227106241</v>
      </c>
      <c r="T3100"/>
      <c r="AC3100"/>
      <c r="AD3100"/>
    </row>
    <row r="3101" spans="1:30" ht="12.75" customHeight="1">
      <c r="A3101" s="4" t="s">
        <v>959</v>
      </c>
      <c r="B3101" s="4" t="s">
        <v>5545</v>
      </c>
      <c r="C3101" s="4" t="s">
        <v>14</v>
      </c>
      <c r="D3101" s="4" t="s">
        <v>8680</v>
      </c>
      <c r="E3101" s="10">
        <f>IFERROR(VLOOKUP(A3101,admin4_MMI_ALL!$A$2:$B$3312,2,FALSE),3.5)</f>
        <v>5.3963689804100001</v>
      </c>
      <c r="F3101" s="35">
        <f t="shared" si="336"/>
        <v>249097.27718679581</v>
      </c>
      <c r="G3101" s="5">
        <f t="shared" si="337"/>
        <v>5.7016516103487657E-3</v>
      </c>
      <c r="H3101">
        <f>admin4_POP_ALL!M3101</f>
        <v>17670</v>
      </c>
      <c r="I3101" s="5">
        <f t="shared" si="338"/>
        <v>0.18114660573087582</v>
      </c>
      <c r="J3101">
        <f>admin4_POP_ALL!P3101</f>
        <v>258.38</v>
      </c>
      <c r="K3101" s="5">
        <f t="shared" si="342"/>
        <v>5.5292349717031444</v>
      </c>
      <c r="L3101" s="10">
        <f>admin4_VUL_ALL!N3101</f>
        <v>83.59562343678823</v>
      </c>
      <c r="M3101" s="5">
        <f t="shared" si="339"/>
        <v>7.8228853045378441</v>
      </c>
      <c r="N3101" s="10">
        <f>admin4_VUL_ALL!W3101</f>
        <v>29.567586615898993</v>
      </c>
      <c r="O3101" s="5">
        <f t="shared" si="340"/>
        <v>2.9880558371088362</v>
      </c>
      <c r="P3101" s="10">
        <f>admin4_VUL_ALL!X3101</f>
        <v>34.92</v>
      </c>
      <c r="Q3101" s="5">
        <f t="shared" si="341"/>
        <v>5.6227106227106241</v>
      </c>
      <c r="T3101"/>
      <c r="AC3101"/>
      <c r="AD3101"/>
    </row>
    <row r="3102" spans="1:30" ht="12.75" customHeight="1">
      <c r="A3102" s="4" t="s">
        <v>958</v>
      </c>
      <c r="B3102" s="4" t="s">
        <v>9843</v>
      </c>
      <c r="C3102" s="4" t="s">
        <v>14</v>
      </c>
      <c r="D3102" s="4" t="s">
        <v>8680</v>
      </c>
      <c r="E3102" s="10">
        <f>IFERROR(VLOOKUP(A3102,admin4_MMI_ALL!$A$2:$B$3312,2,FALSE),3.5)</f>
        <v>5.3607559204099999</v>
      </c>
      <c r="F3102" s="35">
        <f t="shared" si="336"/>
        <v>229485.85429301934</v>
      </c>
      <c r="G3102" s="5">
        <f t="shared" si="337"/>
        <v>5.2469887883073475E-3</v>
      </c>
      <c r="H3102">
        <f>admin4_POP_ALL!M3102</f>
        <v>13589</v>
      </c>
      <c r="I3102" s="5">
        <f t="shared" si="338"/>
        <v>0.13930963357537474</v>
      </c>
      <c r="J3102">
        <f>admin4_POP_ALL!P3102</f>
        <v>232.9</v>
      </c>
      <c r="K3102" s="5">
        <f t="shared" si="342"/>
        <v>5.425883744511256</v>
      </c>
      <c r="L3102" s="10">
        <f>admin4_VUL_ALL!N3102</f>
        <v>83.59562343678823</v>
      </c>
      <c r="M3102" s="5">
        <f t="shared" si="339"/>
        <v>7.8228853045378441</v>
      </c>
      <c r="N3102" s="10">
        <f>admin4_VUL_ALL!W3102</f>
        <v>29.567586615898993</v>
      </c>
      <c r="O3102" s="5">
        <f t="shared" si="340"/>
        <v>2.9880558371088362</v>
      </c>
      <c r="P3102" s="10">
        <f>admin4_VUL_ALL!X3102</f>
        <v>34.92</v>
      </c>
      <c r="Q3102" s="5">
        <f t="shared" si="341"/>
        <v>5.6227106227106241</v>
      </c>
      <c r="T3102"/>
      <c r="AC3102"/>
      <c r="AD3102"/>
    </row>
    <row r="3103" spans="1:30" ht="12.75" customHeight="1">
      <c r="A3103" s="4" t="s">
        <v>957</v>
      </c>
      <c r="B3103" s="4" t="s">
        <v>9845</v>
      </c>
      <c r="C3103" s="4" t="s">
        <v>14</v>
      </c>
      <c r="D3103" s="4" t="s">
        <v>8680</v>
      </c>
      <c r="E3103" s="10">
        <f>IFERROR(VLOOKUP(A3103,admin4_MMI_ALL!$A$2:$B$3312,2,FALSE),3.5)</f>
        <v>4.3981828689600002</v>
      </c>
      <c r="F3103" s="35">
        <f t="shared" si="336"/>
        <v>25013.984071595911</v>
      </c>
      <c r="G3103" s="5">
        <f t="shared" si="337"/>
        <v>5.0660059482950809E-4</v>
      </c>
      <c r="H3103">
        <f>admin4_POP_ALL!M3103</f>
        <v>4541</v>
      </c>
      <c r="I3103" s="5">
        <f t="shared" si="338"/>
        <v>4.6552729859870232E-2</v>
      </c>
      <c r="J3103">
        <f>admin4_POP_ALL!P3103</f>
        <v>109.27</v>
      </c>
      <c r="K3103" s="5">
        <f t="shared" si="342"/>
        <v>4.6725294423498758</v>
      </c>
      <c r="L3103" s="10">
        <f>admin4_VUL_ALL!N3103</f>
        <v>83.59562343678823</v>
      </c>
      <c r="M3103" s="5">
        <f t="shared" si="339"/>
        <v>7.8228853045378441</v>
      </c>
      <c r="N3103" s="10">
        <f>admin4_VUL_ALL!W3103</f>
        <v>29.567586615898993</v>
      </c>
      <c r="O3103" s="5">
        <f t="shared" si="340"/>
        <v>2.9880558371088362</v>
      </c>
      <c r="P3103" s="10">
        <f>admin4_VUL_ALL!X3103</f>
        <v>34.92</v>
      </c>
      <c r="Q3103" s="5">
        <f t="shared" si="341"/>
        <v>5.6227106227106241</v>
      </c>
      <c r="T3103"/>
      <c r="AC3103"/>
      <c r="AD3103"/>
    </row>
    <row r="3104" spans="1:30" ht="12.75" customHeight="1">
      <c r="A3104" s="4" t="s">
        <v>956</v>
      </c>
      <c r="B3104" s="4" t="s">
        <v>9847</v>
      </c>
      <c r="C3104" s="4" t="s">
        <v>14</v>
      </c>
      <c r="D3104" s="4" t="s">
        <v>8680</v>
      </c>
      <c r="E3104" s="10">
        <f>IFERROR(VLOOKUP(A3104,admin4_MMI_ALL!$A$2:$B$3312,2,FALSE),3.5)</f>
        <v>4.9698586463899996</v>
      </c>
      <c r="F3104" s="35">
        <f t="shared" si="336"/>
        <v>93295.059581362249</v>
      </c>
      <c r="G3104" s="5">
        <f t="shared" si="337"/>
        <v>2.0895997811427747E-3</v>
      </c>
      <c r="H3104">
        <f>admin4_POP_ALL!M3104</f>
        <v>11135</v>
      </c>
      <c r="I3104" s="5">
        <f t="shared" si="338"/>
        <v>0.11415209138728365</v>
      </c>
      <c r="J3104">
        <f>admin4_POP_ALL!P3104</f>
        <v>464.05</v>
      </c>
      <c r="K3104" s="5">
        <f t="shared" si="342"/>
        <v>6.1121396449773133</v>
      </c>
      <c r="L3104" s="10">
        <f>admin4_VUL_ALL!N3104</f>
        <v>83.59562343678823</v>
      </c>
      <c r="M3104" s="5">
        <f t="shared" si="339"/>
        <v>7.8228853045378441</v>
      </c>
      <c r="N3104" s="10">
        <f>admin4_VUL_ALL!W3104</f>
        <v>29.567586615898993</v>
      </c>
      <c r="O3104" s="5">
        <f t="shared" si="340"/>
        <v>2.9880558371088362</v>
      </c>
      <c r="P3104" s="10">
        <f>admin4_VUL_ALL!X3104</f>
        <v>34.92</v>
      </c>
      <c r="Q3104" s="5">
        <f t="shared" si="341"/>
        <v>5.6227106227106241</v>
      </c>
      <c r="T3104"/>
      <c r="AC3104"/>
      <c r="AD3104"/>
    </row>
    <row r="3105" spans="1:30" ht="12.75" customHeight="1">
      <c r="A3105" s="4" t="s">
        <v>955</v>
      </c>
      <c r="B3105" s="4" t="s">
        <v>9849</v>
      </c>
      <c r="C3105" s="4" t="s">
        <v>14</v>
      </c>
      <c r="D3105" s="4" t="s">
        <v>8680</v>
      </c>
      <c r="E3105" s="10">
        <f>IFERROR(VLOOKUP(A3105,admin4_MMI_ALL!$A$2:$B$3312,2,FALSE),3.5)</f>
        <v>4.9900531768800001</v>
      </c>
      <c r="F3105" s="35">
        <f t="shared" si="336"/>
        <v>97735.688540061106</v>
      </c>
      <c r="G3105" s="5">
        <f t="shared" si="337"/>
        <v>2.1925494194702201E-3</v>
      </c>
      <c r="H3105">
        <f>admin4_POP_ALL!M3105</f>
        <v>62928</v>
      </c>
      <c r="I3105" s="5">
        <f t="shared" si="338"/>
        <v>0.64511565395769965</v>
      </c>
      <c r="J3105">
        <f>admin4_POP_ALL!P3105</f>
        <v>845.17</v>
      </c>
      <c r="K3105" s="5">
        <f t="shared" si="342"/>
        <v>6.7089654305670869</v>
      </c>
      <c r="L3105" s="10">
        <f>admin4_VUL_ALL!N3105</f>
        <v>83.59562343678823</v>
      </c>
      <c r="M3105" s="5">
        <f t="shared" si="339"/>
        <v>7.8228853045378441</v>
      </c>
      <c r="N3105" s="10">
        <f>admin4_VUL_ALL!W3105</f>
        <v>29.567586615898993</v>
      </c>
      <c r="O3105" s="5">
        <f t="shared" si="340"/>
        <v>2.9880558371088362</v>
      </c>
      <c r="P3105" s="10">
        <f>admin4_VUL_ALL!X3105</f>
        <v>34.92</v>
      </c>
      <c r="Q3105" s="5">
        <f t="shared" si="341"/>
        <v>5.6227106227106241</v>
      </c>
      <c r="T3105"/>
      <c r="AC3105"/>
      <c r="AD3105"/>
    </row>
    <row r="3106" spans="1:30" ht="12.75" customHeight="1">
      <c r="A3106" s="4" t="s">
        <v>954</v>
      </c>
      <c r="B3106" s="4" t="s">
        <v>9851</v>
      </c>
      <c r="C3106" s="4" t="s">
        <v>14</v>
      </c>
      <c r="D3106" s="4" t="s">
        <v>8680</v>
      </c>
      <c r="E3106" s="10">
        <f>IFERROR(VLOOKUP(A3106,admin4_MMI_ALL!$A$2:$B$3312,2,FALSE),3.5)</f>
        <v>4.8115830421399997</v>
      </c>
      <c r="F3106" s="35">
        <f t="shared" si="336"/>
        <v>64801.199082874256</v>
      </c>
      <c r="G3106" s="5">
        <f t="shared" si="337"/>
        <v>1.4290103330814497E-3</v>
      </c>
      <c r="H3106">
        <f>admin4_POP_ALL!M3106</f>
        <v>51537</v>
      </c>
      <c r="I3106" s="5">
        <f t="shared" si="338"/>
        <v>0.52833914089146272</v>
      </c>
      <c r="J3106">
        <f>admin4_POP_ALL!P3106</f>
        <v>558.87</v>
      </c>
      <c r="K3106" s="5">
        <f t="shared" si="342"/>
        <v>6.2972208238835181</v>
      </c>
      <c r="L3106" s="10">
        <f>admin4_VUL_ALL!N3106</f>
        <v>83.59562343678823</v>
      </c>
      <c r="M3106" s="5">
        <f t="shared" si="339"/>
        <v>7.8228853045378441</v>
      </c>
      <c r="N3106" s="10">
        <f>admin4_VUL_ALL!W3106</f>
        <v>29.567586615898993</v>
      </c>
      <c r="O3106" s="5">
        <f t="shared" si="340"/>
        <v>2.9880558371088362</v>
      </c>
      <c r="P3106" s="10">
        <f>admin4_VUL_ALL!X3106</f>
        <v>34.92</v>
      </c>
      <c r="Q3106" s="5">
        <f t="shared" si="341"/>
        <v>5.6227106227106241</v>
      </c>
      <c r="T3106"/>
      <c r="AC3106"/>
      <c r="AD3106"/>
    </row>
    <row r="3107" spans="1:30" ht="12.75" customHeight="1">
      <c r="A3107" s="4" t="s">
        <v>953</v>
      </c>
      <c r="B3107" s="4" t="s">
        <v>9853</v>
      </c>
      <c r="C3107" s="4" t="s">
        <v>14</v>
      </c>
      <c r="D3107" s="4" t="s">
        <v>8680</v>
      </c>
      <c r="E3107" s="10">
        <f>IFERROR(VLOOKUP(A3107,admin4_MMI_ALL!$A$2:$B$3312,2,FALSE),3.5)</f>
        <v>4.9195313453700003</v>
      </c>
      <c r="F3107" s="35">
        <f t="shared" si="336"/>
        <v>83086.66846579613</v>
      </c>
      <c r="G3107" s="5">
        <f t="shared" si="337"/>
        <v>1.8529328172898494E-3</v>
      </c>
      <c r="H3107">
        <f>admin4_POP_ALL!M3107</f>
        <v>12861</v>
      </c>
      <c r="I3107" s="5">
        <f t="shared" si="338"/>
        <v>0.13184643442585137</v>
      </c>
      <c r="J3107">
        <f>admin4_POP_ALL!P3107</f>
        <v>488.7</v>
      </c>
      <c r="K3107" s="5">
        <f t="shared" si="342"/>
        <v>6.163661362781089</v>
      </c>
      <c r="L3107" s="10">
        <f>admin4_VUL_ALL!N3107</f>
        <v>83.59562343678823</v>
      </c>
      <c r="M3107" s="5">
        <f t="shared" si="339"/>
        <v>7.8228853045378441</v>
      </c>
      <c r="N3107" s="10">
        <f>admin4_VUL_ALL!W3107</f>
        <v>29.567586615898993</v>
      </c>
      <c r="O3107" s="5">
        <f t="shared" si="340"/>
        <v>2.9880558371088362</v>
      </c>
      <c r="P3107" s="10">
        <f>admin4_VUL_ALL!X3107</f>
        <v>34.92</v>
      </c>
      <c r="Q3107" s="5">
        <f t="shared" si="341"/>
        <v>5.6227106227106241</v>
      </c>
      <c r="T3107"/>
      <c r="AC3107"/>
      <c r="AD3107"/>
    </row>
    <row r="3108" spans="1:30" ht="12.75" customHeight="1">
      <c r="A3108" s="4" t="s">
        <v>952</v>
      </c>
      <c r="B3108" s="4" t="s">
        <v>9855</v>
      </c>
      <c r="C3108" s="4" t="s">
        <v>45</v>
      </c>
      <c r="D3108" s="4" t="s">
        <v>9857</v>
      </c>
      <c r="E3108" s="10">
        <f>IFERROR(VLOOKUP(A3108,admin4_MMI_ALL!$A$2:$B$3312,2,FALSE),3.5)</f>
        <v>5.1889986991899999</v>
      </c>
      <c r="F3108" s="35">
        <f t="shared" si="336"/>
        <v>154524.98111595132</v>
      </c>
      <c r="G3108" s="5">
        <f t="shared" si="337"/>
        <v>3.5091280361336631E-3</v>
      </c>
      <c r="H3108">
        <f>admin4_POP_ALL!M3108</f>
        <v>452</v>
      </c>
      <c r="I3108" s="5">
        <f t="shared" si="338"/>
        <v>4.6337445269018602E-3</v>
      </c>
      <c r="J3108">
        <f>admin4_POP_ALL!P3108</f>
        <v>1.3</v>
      </c>
      <c r="K3108" s="5">
        <f t="shared" si="342"/>
        <v>0.26117410944642089</v>
      </c>
      <c r="L3108" s="10">
        <f>admin4_VUL_ALL!N3108</f>
        <v>97.652108053521829</v>
      </c>
      <c r="M3108" s="5">
        <f t="shared" si="339"/>
        <v>9.7340769418007742</v>
      </c>
      <c r="N3108" s="10">
        <f>admin4_VUL_ALL!W3108</f>
        <v>79.088974645652257</v>
      </c>
      <c r="O3108" s="5">
        <f t="shared" si="340"/>
        <v>8.1767069193425375</v>
      </c>
      <c r="P3108" s="10">
        <f>admin4_VUL_ALL!X3108</f>
        <v>28.54</v>
      </c>
      <c r="Q3108" s="5">
        <f t="shared" si="341"/>
        <v>3.675213675213675</v>
      </c>
      <c r="T3108"/>
      <c r="AC3108"/>
      <c r="AD3108"/>
    </row>
    <row r="3109" spans="1:30" ht="12.75" customHeight="1">
      <c r="A3109" s="4" t="s">
        <v>951</v>
      </c>
      <c r="B3109" s="4" t="s">
        <v>9859</v>
      </c>
      <c r="C3109" s="4" t="s">
        <v>45</v>
      </c>
      <c r="D3109" s="4" t="s">
        <v>9857</v>
      </c>
      <c r="E3109" s="10">
        <f>IFERROR(VLOOKUP(A3109,admin4_MMI_ALL!$A$2:$B$3312,2,FALSE),3.5)</f>
        <v>5.4627838134799998</v>
      </c>
      <c r="F3109" s="35">
        <f t="shared" si="336"/>
        <v>290257.74269851402</v>
      </c>
      <c r="G3109" s="5">
        <f t="shared" si="337"/>
        <v>6.6558981995666787E-3</v>
      </c>
      <c r="H3109">
        <f>admin4_POP_ALL!M3109</f>
        <v>801</v>
      </c>
      <c r="I3109" s="5">
        <f t="shared" si="338"/>
        <v>8.2115693939123664E-3</v>
      </c>
      <c r="J3109">
        <f>admin4_POP_ALL!P3109</f>
        <v>8.11</v>
      </c>
      <c r="K3109" s="5">
        <f t="shared" si="342"/>
        <v>2.083603012025637</v>
      </c>
      <c r="L3109" s="10">
        <f>admin4_VUL_ALL!N3109</f>
        <v>97.652108053521829</v>
      </c>
      <c r="M3109" s="5">
        <f t="shared" si="339"/>
        <v>9.7340769418007742</v>
      </c>
      <c r="N3109" s="10">
        <f>admin4_VUL_ALL!W3109</f>
        <v>79.088974645652257</v>
      </c>
      <c r="O3109" s="5">
        <f t="shared" si="340"/>
        <v>8.1767069193425375</v>
      </c>
      <c r="P3109" s="10">
        <f>admin4_VUL_ALL!X3109</f>
        <v>28.54</v>
      </c>
      <c r="Q3109" s="5">
        <f t="shared" si="341"/>
        <v>3.675213675213675</v>
      </c>
      <c r="T3109"/>
      <c r="AC3109"/>
      <c r="AD3109"/>
    </row>
    <row r="3110" spans="1:30" ht="12.75" customHeight="1">
      <c r="A3110" s="4" t="s">
        <v>950</v>
      </c>
      <c r="B3110" s="4" t="s">
        <v>9861</v>
      </c>
      <c r="C3110" s="4" t="s">
        <v>45</v>
      </c>
      <c r="D3110" s="4" t="s">
        <v>9857</v>
      </c>
      <c r="E3110" s="10">
        <f>IFERROR(VLOOKUP(A3110,admin4_MMI_ALL!$A$2:$B$3312,2,FALSE),3.5)</f>
        <v>5.3951573371899997</v>
      </c>
      <c r="F3110" s="35">
        <f t="shared" si="336"/>
        <v>248403.28633627246</v>
      </c>
      <c r="G3110" s="5">
        <f t="shared" si="337"/>
        <v>5.6855624239455704E-3</v>
      </c>
      <c r="H3110">
        <f>admin4_POP_ALL!M3110</f>
        <v>529</v>
      </c>
      <c r="I3110" s="5">
        <f t="shared" si="338"/>
        <v>5.4231213600245218E-3</v>
      </c>
      <c r="J3110">
        <f>admin4_POP_ALL!P3110</f>
        <v>1.53</v>
      </c>
      <c r="K3110" s="5">
        <f t="shared" si="342"/>
        <v>0.42333860633023823</v>
      </c>
      <c r="L3110" s="10">
        <f>admin4_VUL_ALL!N3110</f>
        <v>97.652108053521829</v>
      </c>
      <c r="M3110" s="5">
        <f t="shared" si="339"/>
        <v>9.7340769418007742</v>
      </c>
      <c r="N3110" s="10">
        <f>admin4_VUL_ALL!W3110</f>
        <v>79.088974645652257</v>
      </c>
      <c r="O3110" s="5">
        <f t="shared" si="340"/>
        <v>8.1767069193425375</v>
      </c>
      <c r="P3110" s="10">
        <f>admin4_VUL_ALL!X3110</f>
        <v>28.54</v>
      </c>
      <c r="Q3110" s="5">
        <f t="shared" si="341"/>
        <v>3.675213675213675</v>
      </c>
      <c r="T3110"/>
      <c r="AC3110"/>
      <c r="AD3110"/>
    </row>
    <row r="3111" spans="1:30" ht="12.75" customHeight="1">
      <c r="A3111" s="4" t="s">
        <v>949</v>
      </c>
      <c r="B3111" s="4" t="s">
        <v>9863</v>
      </c>
      <c r="C3111" s="4" t="s">
        <v>45</v>
      </c>
      <c r="D3111" s="4" t="s">
        <v>9857</v>
      </c>
      <c r="E3111" s="10">
        <f>IFERROR(VLOOKUP(A3111,admin4_MMI_ALL!$A$2:$B$3312,2,FALSE),3.5)</f>
        <v>5.2360348701500001</v>
      </c>
      <c r="F3111" s="35">
        <f t="shared" si="336"/>
        <v>172200.68319256662</v>
      </c>
      <c r="G3111" s="5">
        <f t="shared" si="337"/>
        <v>3.9189139364860332E-3</v>
      </c>
      <c r="H3111">
        <f>admin4_POP_ALL!M3111</f>
        <v>512</v>
      </c>
      <c r="I3111" s="5">
        <f t="shared" si="338"/>
        <v>5.2488433579065321E-3</v>
      </c>
      <c r="J3111">
        <f>admin4_POP_ALL!P3111</f>
        <v>1.04</v>
      </c>
      <c r="K3111" s="5">
        <f t="shared" si="342"/>
        <v>3.9042797426899631E-2</v>
      </c>
      <c r="L3111" s="10">
        <f>admin4_VUL_ALL!N3111</f>
        <v>97.652108053521829</v>
      </c>
      <c r="M3111" s="5">
        <f t="shared" si="339"/>
        <v>9.7340769418007742</v>
      </c>
      <c r="N3111" s="10">
        <f>admin4_VUL_ALL!W3111</f>
        <v>79.088974645652257</v>
      </c>
      <c r="O3111" s="5">
        <f t="shared" si="340"/>
        <v>8.1767069193425375</v>
      </c>
      <c r="P3111" s="10">
        <f>admin4_VUL_ALL!X3111</f>
        <v>28.54</v>
      </c>
      <c r="Q3111" s="5">
        <f t="shared" si="341"/>
        <v>3.675213675213675</v>
      </c>
      <c r="T3111"/>
      <c r="AC3111"/>
      <c r="AD3111"/>
    </row>
    <row r="3112" spans="1:30" ht="12.75" customHeight="1">
      <c r="A3112" s="4" t="s">
        <v>948</v>
      </c>
      <c r="B3112" s="4" t="s">
        <v>9865</v>
      </c>
      <c r="C3112" s="4" t="s">
        <v>45</v>
      </c>
      <c r="D3112" s="4" t="s">
        <v>9857</v>
      </c>
      <c r="E3112" s="10">
        <f>IFERROR(VLOOKUP(A3112,admin4_MMI_ALL!$A$2:$B$3312,2,FALSE),3.5)</f>
        <v>5.08879470825</v>
      </c>
      <c r="F3112" s="35">
        <f t="shared" si="336"/>
        <v>122685.91556307887</v>
      </c>
      <c r="G3112" s="5">
        <f t="shared" si="337"/>
        <v>2.7709847879951229E-3</v>
      </c>
      <c r="H3112">
        <f>admin4_POP_ALL!M3112</f>
        <v>611</v>
      </c>
      <c r="I3112" s="5">
        <f t="shared" si="338"/>
        <v>6.2637564290642404E-3</v>
      </c>
      <c r="J3112">
        <f>admin4_POP_ALL!P3112</f>
        <v>2.92</v>
      </c>
      <c r="K3112" s="5">
        <f t="shared" si="342"/>
        <v>1.0667226241629866</v>
      </c>
      <c r="L3112" s="10">
        <f>admin4_VUL_ALL!N3112</f>
        <v>97.652108053521829</v>
      </c>
      <c r="M3112" s="5">
        <f t="shared" si="339"/>
        <v>9.7340769418007742</v>
      </c>
      <c r="N3112" s="10">
        <f>admin4_VUL_ALL!W3112</f>
        <v>79.088974645652257</v>
      </c>
      <c r="O3112" s="5">
        <f t="shared" si="340"/>
        <v>8.1767069193425375</v>
      </c>
      <c r="P3112" s="10">
        <f>admin4_VUL_ALL!X3112</f>
        <v>28.54</v>
      </c>
      <c r="Q3112" s="5">
        <f t="shared" si="341"/>
        <v>3.675213675213675</v>
      </c>
      <c r="T3112"/>
      <c r="AC3112"/>
      <c r="AD3112"/>
    </row>
    <row r="3113" spans="1:30" ht="12.75" customHeight="1">
      <c r="A3113" s="4" t="s">
        <v>947</v>
      </c>
      <c r="B3113" s="4" t="s">
        <v>9867</v>
      </c>
      <c r="C3113" s="4" t="s">
        <v>45</v>
      </c>
      <c r="D3113" s="4" t="s">
        <v>9857</v>
      </c>
      <c r="E3113" s="10">
        <f>IFERROR(VLOOKUP(A3113,admin4_MMI_ALL!$A$2:$B$3312,2,FALSE),3.5)</f>
        <v>5.0153613090500002</v>
      </c>
      <c r="F3113" s="35">
        <f t="shared" si="336"/>
        <v>103600.37061827874</v>
      </c>
      <c r="G3113" s="5">
        <f t="shared" si="337"/>
        <v>2.3285136949080993E-3</v>
      </c>
      <c r="H3113">
        <f>admin4_POP_ALL!M3113</f>
        <v>253</v>
      </c>
      <c r="I3113" s="5">
        <f t="shared" si="338"/>
        <v>2.593666737403032E-3</v>
      </c>
      <c r="J3113">
        <f>admin4_POP_ALL!P3113</f>
        <v>5.0599999999999996</v>
      </c>
      <c r="K3113" s="5">
        <f t="shared" si="342"/>
        <v>1.6140115279093545</v>
      </c>
      <c r="L3113" s="10">
        <f>admin4_VUL_ALL!N3113</f>
        <v>97.652108053521829</v>
      </c>
      <c r="M3113" s="5">
        <f t="shared" si="339"/>
        <v>9.7340769418007742</v>
      </c>
      <c r="N3113" s="10">
        <f>admin4_VUL_ALL!W3113</f>
        <v>79.088974645652257</v>
      </c>
      <c r="O3113" s="5">
        <f t="shared" si="340"/>
        <v>8.1767069193425375</v>
      </c>
      <c r="P3113" s="10">
        <f>admin4_VUL_ALL!X3113</f>
        <v>28.54</v>
      </c>
      <c r="Q3113" s="5">
        <f t="shared" si="341"/>
        <v>3.675213675213675</v>
      </c>
      <c r="T3113"/>
      <c r="AC3113"/>
      <c r="AD3113"/>
    </row>
    <row r="3114" spans="1:30" ht="12.75" customHeight="1">
      <c r="A3114" s="4" t="s">
        <v>946</v>
      </c>
      <c r="B3114" s="4" t="s">
        <v>9869</v>
      </c>
      <c r="C3114" s="4" t="s">
        <v>45</v>
      </c>
      <c r="D3114" s="4" t="s">
        <v>9857</v>
      </c>
      <c r="E3114" s="10">
        <f>IFERROR(VLOOKUP(A3114,admin4_MMI_ALL!$A$2:$B$3312,2,FALSE),3.5)</f>
        <v>5.0005140304599998</v>
      </c>
      <c r="F3114" s="35">
        <f t="shared" si="336"/>
        <v>100118.42996041221</v>
      </c>
      <c r="G3114" s="5">
        <f t="shared" si="337"/>
        <v>2.247789875210716E-3</v>
      </c>
      <c r="H3114">
        <f>admin4_POP_ALL!M3114</f>
        <v>1370</v>
      </c>
      <c r="I3114" s="5">
        <f t="shared" si="338"/>
        <v>1.4044756641273337E-2</v>
      </c>
      <c r="J3114">
        <f>admin4_POP_ALL!P3114</f>
        <v>7.67</v>
      </c>
      <c r="K3114" s="5">
        <f t="shared" si="342"/>
        <v>2.0280747980751785</v>
      </c>
      <c r="L3114" s="10">
        <f>admin4_VUL_ALL!N3114</f>
        <v>97.652108053521829</v>
      </c>
      <c r="M3114" s="5">
        <f t="shared" si="339"/>
        <v>9.7340769418007742</v>
      </c>
      <c r="N3114" s="10">
        <f>admin4_VUL_ALL!W3114</f>
        <v>79.088974645652257</v>
      </c>
      <c r="O3114" s="5">
        <f t="shared" si="340"/>
        <v>8.1767069193425375</v>
      </c>
      <c r="P3114" s="10">
        <f>admin4_VUL_ALL!X3114</f>
        <v>28.54</v>
      </c>
      <c r="Q3114" s="5">
        <f t="shared" si="341"/>
        <v>3.675213675213675</v>
      </c>
      <c r="T3114"/>
      <c r="AC3114"/>
      <c r="AD3114"/>
    </row>
    <row r="3115" spans="1:30" ht="12.75" customHeight="1">
      <c r="A3115" s="4" t="s">
        <v>945</v>
      </c>
      <c r="B3115" s="4" t="s">
        <v>9871</v>
      </c>
      <c r="C3115" s="4" t="s">
        <v>45</v>
      </c>
      <c r="D3115" s="4" t="s">
        <v>9857</v>
      </c>
      <c r="E3115" s="10">
        <f>IFERROR(VLOOKUP(A3115,admin4_MMI_ALL!$A$2:$B$3312,2,FALSE),3.5)</f>
        <v>5.0551381111099998</v>
      </c>
      <c r="F3115" s="35">
        <f t="shared" si="336"/>
        <v>113537.18207926546</v>
      </c>
      <c r="G3115" s="5">
        <f t="shared" si="337"/>
        <v>2.5588844724603725E-3</v>
      </c>
      <c r="H3115">
        <f>admin4_POP_ALL!M3115</f>
        <v>937</v>
      </c>
      <c r="I3115" s="5">
        <f t="shared" si="338"/>
        <v>9.6057934108562896E-3</v>
      </c>
      <c r="J3115">
        <f>admin4_POP_ALL!P3115</f>
        <v>3.28</v>
      </c>
      <c r="K3115" s="5">
        <f t="shared" si="342"/>
        <v>1.1824550444617357</v>
      </c>
      <c r="L3115" s="10">
        <f>admin4_VUL_ALL!N3115</f>
        <v>97.652108053521829</v>
      </c>
      <c r="M3115" s="5">
        <f t="shared" si="339"/>
        <v>9.7340769418007742</v>
      </c>
      <c r="N3115" s="10">
        <f>admin4_VUL_ALL!W3115</f>
        <v>79.088974645652257</v>
      </c>
      <c r="O3115" s="5">
        <f t="shared" si="340"/>
        <v>8.1767069193425375</v>
      </c>
      <c r="P3115" s="10">
        <f>admin4_VUL_ALL!X3115</f>
        <v>28.54</v>
      </c>
      <c r="Q3115" s="5">
        <f t="shared" si="341"/>
        <v>3.675213675213675</v>
      </c>
      <c r="T3115"/>
      <c r="AC3115"/>
      <c r="AD3115"/>
    </row>
    <row r="3116" spans="1:30" ht="12.75" customHeight="1">
      <c r="A3116" s="4" t="s">
        <v>944</v>
      </c>
      <c r="B3116" s="4" t="s">
        <v>9873</v>
      </c>
      <c r="C3116" s="4" t="s">
        <v>45</v>
      </c>
      <c r="D3116" s="4" t="s">
        <v>9857</v>
      </c>
      <c r="E3116" s="10">
        <f>IFERROR(VLOOKUP(A3116,admin4_MMI_ALL!$A$2:$B$3312,2,FALSE),3.5)</f>
        <v>4.8389177322399997</v>
      </c>
      <c r="F3116" s="35">
        <f t="shared" si="336"/>
        <v>69010.906512047935</v>
      </c>
      <c r="G3116" s="5">
        <f t="shared" si="337"/>
        <v>1.5266063856516187E-3</v>
      </c>
      <c r="H3116">
        <f>admin4_POP_ALL!M3116</f>
        <v>727</v>
      </c>
      <c r="I3116" s="5">
        <f t="shared" si="338"/>
        <v>7.4529475023399384E-3</v>
      </c>
      <c r="J3116">
        <f>admin4_POP_ALL!P3116</f>
        <v>9.07</v>
      </c>
      <c r="K3116" s="5">
        <f t="shared" si="342"/>
        <v>2.1949699156105744</v>
      </c>
      <c r="L3116" s="10">
        <f>admin4_VUL_ALL!N3116</f>
        <v>97.652108053521829</v>
      </c>
      <c r="M3116" s="5">
        <f t="shared" si="339"/>
        <v>9.7340769418007742</v>
      </c>
      <c r="N3116" s="10">
        <f>admin4_VUL_ALL!W3116</f>
        <v>79.088974645652257</v>
      </c>
      <c r="O3116" s="5">
        <f t="shared" si="340"/>
        <v>8.1767069193425375</v>
      </c>
      <c r="P3116" s="10">
        <f>admin4_VUL_ALL!X3116</f>
        <v>28.54</v>
      </c>
      <c r="Q3116" s="5">
        <f t="shared" si="341"/>
        <v>3.675213675213675</v>
      </c>
      <c r="T3116"/>
      <c r="AC3116"/>
      <c r="AD3116"/>
    </row>
    <row r="3117" spans="1:30" ht="12.75" customHeight="1">
      <c r="A3117" s="4" t="s">
        <v>943</v>
      </c>
      <c r="B3117" s="4" t="s">
        <v>9875</v>
      </c>
      <c r="C3117" s="4" t="s">
        <v>45</v>
      </c>
      <c r="D3117" s="4" t="s">
        <v>9857</v>
      </c>
      <c r="E3117" s="10">
        <f>IFERROR(VLOOKUP(A3117,admin4_MMI_ALL!$A$2:$B$3312,2,FALSE),3.5)</f>
        <v>4.9717707634000003</v>
      </c>
      <c r="F3117" s="35">
        <f t="shared" si="336"/>
        <v>93706.725780191657</v>
      </c>
      <c r="G3117" s="5">
        <f t="shared" si="337"/>
        <v>2.0991436738379979E-3</v>
      </c>
      <c r="H3117">
        <f>admin4_POP_ALL!M3117</f>
        <v>711</v>
      </c>
      <c r="I3117" s="5">
        <f t="shared" si="338"/>
        <v>7.288921147405359E-3</v>
      </c>
      <c r="J3117">
        <f>admin4_POP_ALL!P3117</f>
        <v>9.36</v>
      </c>
      <c r="K3117" s="5">
        <f t="shared" si="342"/>
        <v>2.2263001718422362</v>
      </c>
      <c r="L3117" s="10">
        <f>admin4_VUL_ALL!N3117</f>
        <v>97.652108053521829</v>
      </c>
      <c r="M3117" s="5">
        <f t="shared" si="339"/>
        <v>9.7340769418007742</v>
      </c>
      <c r="N3117" s="10">
        <f>admin4_VUL_ALL!W3117</f>
        <v>79.088974645652257</v>
      </c>
      <c r="O3117" s="5">
        <f t="shared" si="340"/>
        <v>8.1767069193425375</v>
      </c>
      <c r="P3117" s="10">
        <f>admin4_VUL_ALL!X3117</f>
        <v>28.54</v>
      </c>
      <c r="Q3117" s="5">
        <f t="shared" si="341"/>
        <v>3.675213675213675</v>
      </c>
      <c r="T3117"/>
      <c r="AC3117"/>
      <c r="AD3117"/>
    </row>
    <row r="3118" spans="1:30" ht="12.75" customHeight="1">
      <c r="A3118" s="4" t="s">
        <v>942</v>
      </c>
      <c r="B3118" s="4" t="s">
        <v>9877</v>
      </c>
      <c r="C3118" s="4" t="s">
        <v>45</v>
      </c>
      <c r="D3118" s="4" t="s">
        <v>9857</v>
      </c>
      <c r="E3118" s="10">
        <f>IFERROR(VLOOKUP(A3118,admin4_MMI_ALL!$A$2:$B$3312,2,FALSE),3.5)</f>
        <v>4.8800125122100004</v>
      </c>
      <c r="F3118" s="35">
        <f t="shared" si="336"/>
        <v>75859.943028879366</v>
      </c>
      <c r="G3118" s="5">
        <f t="shared" si="337"/>
        <v>1.6853915124562377E-3</v>
      </c>
      <c r="H3118">
        <f>admin4_POP_ALL!M3118</f>
        <v>839</v>
      </c>
      <c r="I3118" s="5">
        <f t="shared" si="338"/>
        <v>8.6011319868819925E-3</v>
      </c>
      <c r="J3118">
        <f>admin4_POP_ALL!P3118</f>
        <v>16.440000000000001</v>
      </c>
      <c r="K3118" s="5">
        <f t="shared" si="342"/>
        <v>2.7870171169151838</v>
      </c>
      <c r="L3118" s="10">
        <f>admin4_VUL_ALL!N3118</f>
        <v>97.652108053521829</v>
      </c>
      <c r="M3118" s="5">
        <f t="shared" si="339"/>
        <v>9.7340769418007742</v>
      </c>
      <c r="N3118" s="10">
        <f>admin4_VUL_ALL!W3118</f>
        <v>79.088974645652257</v>
      </c>
      <c r="O3118" s="5">
        <f t="shared" si="340"/>
        <v>8.1767069193425375</v>
      </c>
      <c r="P3118" s="10">
        <f>admin4_VUL_ALL!X3118</f>
        <v>28.54</v>
      </c>
      <c r="Q3118" s="5">
        <f t="shared" si="341"/>
        <v>3.675213675213675</v>
      </c>
      <c r="T3118"/>
      <c r="AC3118"/>
      <c r="AD3118"/>
    </row>
    <row r="3119" spans="1:30" ht="12.75" customHeight="1">
      <c r="A3119" s="4" t="s">
        <v>941</v>
      </c>
      <c r="B3119" s="4" t="s">
        <v>9879</v>
      </c>
      <c r="C3119" s="4" t="s">
        <v>45</v>
      </c>
      <c r="D3119" s="4" t="s">
        <v>9857</v>
      </c>
      <c r="E3119" s="10">
        <f>IFERROR(VLOOKUP(A3119,admin4_MMI_ALL!$A$2:$B$3312,2,FALSE),3.5)</f>
        <v>5.2577605247500001</v>
      </c>
      <c r="F3119" s="35">
        <f t="shared" si="336"/>
        <v>181034.15730246485</v>
      </c>
      <c r="G3119" s="5">
        <f t="shared" si="337"/>
        <v>4.1237054138301196E-3</v>
      </c>
      <c r="H3119">
        <f>admin4_POP_ALL!M3119</f>
        <v>569</v>
      </c>
      <c r="I3119" s="5">
        <f t="shared" si="338"/>
        <v>5.8331872473609695E-3</v>
      </c>
      <c r="J3119">
        <f>admin4_POP_ALL!P3119</f>
        <v>2.0299999999999998</v>
      </c>
      <c r="K3119" s="5">
        <f t="shared" si="342"/>
        <v>0.70482395185302538</v>
      </c>
      <c r="L3119" s="10">
        <f>admin4_VUL_ALL!N3119</f>
        <v>97.652108053521829</v>
      </c>
      <c r="M3119" s="5">
        <f t="shared" si="339"/>
        <v>9.7340769418007742</v>
      </c>
      <c r="N3119" s="10">
        <f>admin4_VUL_ALL!W3119</f>
        <v>79.088974645652257</v>
      </c>
      <c r="O3119" s="5">
        <f t="shared" si="340"/>
        <v>8.1767069193425375</v>
      </c>
      <c r="P3119" s="10">
        <f>admin4_VUL_ALL!X3119</f>
        <v>28.54</v>
      </c>
      <c r="Q3119" s="5">
        <f t="shared" si="341"/>
        <v>3.675213675213675</v>
      </c>
      <c r="T3119"/>
      <c r="AC3119"/>
      <c r="AD3119"/>
    </row>
    <row r="3120" spans="1:30" ht="12.75" customHeight="1">
      <c r="A3120" s="4" t="s">
        <v>940</v>
      </c>
      <c r="B3120" s="4" t="s">
        <v>9881</v>
      </c>
      <c r="C3120" s="4" t="s">
        <v>45</v>
      </c>
      <c r="D3120" s="4" t="s">
        <v>9857</v>
      </c>
      <c r="E3120" s="10">
        <f>IFERROR(VLOOKUP(A3120,admin4_MMI_ALL!$A$2:$B$3312,2,FALSE),3.5)</f>
        <v>4.8687295913700002</v>
      </c>
      <c r="F3120" s="35">
        <f t="shared" si="336"/>
        <v>73914.491139282953</v>
      </c>
      <c r="G3120" s="5">
        <f t="shared" si="337"/>
        <v>1.6402889897550209E-3</v>
      </c>
      <c r="H3120">
        <f>admin4_POP_ALL!M3120</f>
        <v>1551</v>
      </c>
      <c r="I3120" s="5">
        <f t="shared" si="338"/>
        <v>1.5900304781470764E-2</v>
      </c>
      <c r="J3120">
        <f>admin4_POP_ALL!P3120</f>
        <v>15.38</v>
      </c>
      <c r="K3120" s="5">
        <f t="shared" si="342"/>
        <v>2.7206700311235759</v>
      </c>
      <c r="L3120" s="10">
        <f>admin4_VUL_ALL!N3120</f>
        <v>97.652108053521829</v>
      </c>
      <c r="M3120" s="5">
        <f t="shared" si="339"/>
        <v>9.7340769418007742</v>
      </c>
      <c r="N3120" s="10">
        <f>admin4_VUL_ALL!W3120</f>
        <v>79.088974645652257</v>
      </c>
      <c r="O3120" s="5">
        <f t="shared" si="340"/>
        <v>8.1767069193425375</v>
      </c>
      <c r="P3120" s="10">
        <f>admin4_VUL_ALL!X3120</f>
        <v>28.54</v>
      </c>
      <c r="Q3120" s="5">
        <f t="shared" si="341"/>
        <v>3.675213675213675</v>
      </c>
      <c r="T3120"/>
      <c r="AC3120"/>
      <c r="AD3120"/>
    </row>
    <row r="3121" spans="1:30" ht="12.75" customHeight="1">
      <c r="A3121" s="4" t="s">
        <v>939</v>
      </c>
      <c r="B3121" s="4" t="s">
        <v>9883</v>
      </c>
      <c r="C3121" s="4" t="s">
        <v>45</v>
      </c>
      <c r="D3121" s="4" t="s">
        <v>9857</v>
      </c>
      <c r="E3121" s="10">
        <f>IFERROR(VLOOKUP(A3121,admin4_MMI_ALL!$A$2:$B$3312,2,FALSE),3.5)</f>
        <v>4.9854578971899999</v>
      </c>
      <c r="F3121" s="35">
        <f t="shared" si="336"/>
        <v>96706.996921454323</v>
      </c>
      <c r="G3121" s="5">
        <f t="shared" si="337"/>
        <v>2.1687006739274104E-3</v>
      </c>
      <c r="H3121">
        <f>admin4_POP_ALL!M3121</f>
        <v>628</v>
      </c>
      <c r="I3121" s="5">
        <f t="shared" si="338"/>
        <v>6.4380344311822293E-3</v>
      </c>
      <c r="J3121">
        <f>admin4_POP_ALL!P3121</f>
        <v>10.55</v>
      </c>
      <c r="K3121" s="5">
        <f t="shared" si="342"/>
        <v>2.3454378379532641</v>
      </c>
      <c r="L3121" s="10">
        <f>admin4_VUL_ALL!N3121</f>
        <v>97.652108053521829</v>
      </c>
      <c r="M3121" s="5">
        <f t="shared" si="339"/>
        <v>9.7340769418007742</v>
      </c>
      <c r="N3121" s="10">
        <f>admin4_VUL_ALL!W3121</f>
        <v>79.088974645652257</v>
      </c>
      <c r="O3121" s="5">
        <f t="shared" si="340"/>
        <v>8.1767069193425375</v>
      </c>
      <c r="P3121" s="10">
        <f>admin4_VUL_ALL!X3121</f>
        <v>28.54</v>
      </c>
      <c r="Q3121" s="5">
        <f t="shared" si="341"/>
        <v>3.675213675213675</v>
      </c>
      <c r="T3121"/>
      <c r="AC3121"/>
      <c r="AD3121"/>
    </row>
    <row r="3122" spans="1:30" ht="12.75" customHeight="1">
      <c r="A3122" s="4" t="s">
        <v>938</v>
      </c>
      <c r="B3122" s="4" t="s">
        <v>9885</v>
      </c>
      <c r="C3122" s="4" t="s">
        <v>45</v>
      </c>
      <c r="D3122" s="4" t="s">
        <v>9857</v>
      </c>
      <c r="E3122" s="10">
        <f>IFERROR(VLOOKUP(A3122,admin4_MMI_ALL!$A$2:$B$3312,2,FALSE),3.5)</f>
        <v>5.72519731522</v>
      </c>
      <c r="F3122" s="35">
        <f t="shared" si="336"/>
        <v>531125.69846063526</v>
      </c>
      <c r="G3122" s="5">
        <f t="shared" si="337"/>
        <v>1.2240077639239403E-2</v>
      </c>
      <c r="H3122">
        <f>admin4_POP_ALL!M3122</f>
        <v>360</v>
      </c>
      <c r="I3122" s="5">
        <f t="shared" si="338"/>
        <v>3.69059298602803E-3</v>
      </c>
      <c r="J3122">
        <f>admin4_POP_ALL!P3122</f>
        <v>0.46</v>
      </c>
      <c r="K3122" s="5">
        <f t="shared" si="342"/>
        <v>0</v>
      </c>
      <c r="L3122" s="10">
        <f>admin4_VUL_ALL!N3122</f>
        <v>97.652108053521829</v>
      </c>
      <c r="M3122" s="5">
        <f t="shared" si="339"/>
        <v>9.7340769418007742</v>
      </c>
      <c r="N3122" s="10">
        <f>admin4_VUL_ALL!W3122</f>
        <v>79.088974645652257</v>
      </c>
      <c r="O3122" s="5">
        <f t="shared" si="340"/>
        <v>8.1767069193425375</v>
      </c>
      <c r="P3122" s="10">
        <f>admin4_VUL_ALL!X3122</f>
        <v>28.54</v>
      </c>
      <c r="Q3122" s="5">
        <f t="shared" si="341"/>
        <v>3.675213675213675</v>
      </c>
      <c r="T3122"/>
      <c r="AC3122"/>
      <c r="AD3122"/>
    </row>
    <row r="3123" spans="1:30" ht="12.75" customHeight="1">
      <c r="A3123" s="4" t="s">
        <v>937</v>
      </c>
      <c r="B3123" s="4" t="s">
        <v>9887</v>
      </c>
      <c r="C3123" s="4" t="s">
        <v>45</v>
      </c>
      <c r="D3123" s="4" t="s">
        <v>9857</v>
      </c>
      <c r="E3123" s="10">
        <f>IFERROR(VLOOKUP(A3123,admin4_MMI_ALL!$A$2:$B$3312,2,FALSE),3.5)</f>
        <v>5.1524085998500002</v>
      </c>
      <c r="F3123" s="35">
        <f t="shared" si="336"/>
        <v>142039.32502353392</v>
      </c>
      <c r="G3123" s="5">
        <f t="shared" si="337"/>
        <v>3.2196659371944479E-3</v>
      </c>
      <c r="H3123">
        <f>admin4_POP_ALL!M3123</f>
        <v>743</v>
      </c>
      <c r="I3123" s="5">
        <f t="shared" si="338"/>
        <v>7.6169738572745178E-3</v>
      </c>
      <c r="J3123">
        <f>admin4_POP_ALL!P3123</f>
        <v>6.21</v>
      </c>
      <c r="K3123" s="5">
        <f t="shared" si="342"/>
        <v>1.8178769378994897</v>
      </c>
      <c r="L3123" s="10">
        <f>admin4_VUL_ALL!N3123</f>
        <v>97.652108053521829</v>
      </c>
      <c r="M3123" s="5">
        <f t="shared" si="339"/>
        <v>9.7340769418007742</v>
      </c>
      <c r="N3123" s="10">
        <f>admin4_VUL_ALL!W3123</f>
        <v>79.088974645652257</v>
      </c>
      <c r="O3123" s="5">
        <f t="shared" si="340"/>
        <v>8.1767069193425375</v>
      </c>
      <c r="P3123" s="10">
        <f>admin4_VUL_ALL!X3123</f>
        <v>28.54</v>
      </c>
      <c r="Q3123" s="5">
        <f t="shared" si="341"/>
        <v>3.675213675213675</v>
      </c>
      <c r="T3123"/>
      <c r="AC3123"/>
      <c r="AD3123"/>
    </row>
    <row r="3124" spans="1:30" ht="12.75" customHeight="1">
      <c r="A3124" s="4" t="s">
        <v>936</v>
      </c>
      <c r="B3124" s="4" t="s">
        <v>9889</v>
      </c>
      <c r="C3124" s="4" t="s">
        <v>42</v>
      </c>
      <c r="D3124" s="4" t="s">
        <v>9857</v>
      </c>
      <c r="E3124" s="10">
        <f>IFERROR(VLOOKUP(A3124,admin4_MMI_ALL!$A$2:$B$3312,2,FALSE),3.5)</f>
        <v>4.9451870918300003</v>
      </c>
      <c r="F3124" s="35">
        <f t="shared" si="336"/>
        <v>88142.850609896064</v>
      </c>
      <c r="G3124" s="5">
        <f t="shared" si="337"/>
        <v>1.9701531768141667E-3</v>
      </c>
      <c r="H3124">
        <f>admin4_POP_ALL!M3124</f>
        <v>4189</v>
      </c>
      <c r="I3124" s="5">
        <f t="shared" si="338"/>
        <v>4.2944150051309499E-2</v>
      </c>
      <c r="J3124">
        <f>admin4_POP_ALL!P3124</f>
        <v>149.81</v>
      </c>
      <c r="K3124" s="5">
        <f t="shared" si="342"/>
        <v>4.9866439818563881</v>
      </c>
      <c r="L3124" s="10">
        <f>admin4_VUL_ALL!N3124</f>
        <v>33.448356478234444</v>
      </c>
      <c r="M3124" s="5">
        <f t="shared" si="339"/>
        <v>1.0046060650269015</v>
      </c>
      <c r="N3124" s="10">
        <f>admin4_VUL_ALL!W3124</f>
        <v>20.051900687333426</v>
      </c>
      <c r="O3124" s="5">
        <f t="shared" si="340"/>
        <v>1.9910406875782276</v>
      </c>
      <c r="P3124" s="10">
        <f>admin4_VUL_ALL!X3124</f>
        <v>25.32</v>
      </c>
      <c r="Q3124" s="5">
        <f t="shared" si="341"/>
        <v>2.6923076923076925</v>
      </c>
      <c r="T3124"/>
      <c r="AC3124"/>
      <c r="AD3124"/>
    </row>
    <row r="3125" spans="1:30" ht="12.75" customHeight="1">
      <c r="A3125" s="4" t="s">
        <v>935</v>
      </c>
      <c r="B3125" s="4" t="s">
        <v>9891</v>
      </c>
      <c r="C3125" s="4" t="s">
        <v>42</v>
      </c>
      <c r="D3125" s="4" t="s">
        <v>9857</v>
      </c>
      <c r="E3125" s="10">
        <f>IFERROR(VLOOKUP(A3125,admin4_MMI_ALL!$A$2:$B$3312,2,FALSE),3.5)</f>
        <v>4.9653525352500001</v>
      </c>
      <c r="F3125" s="35">
        <f t="shared" si="336"/>
        <v>92332.062154502826</v>
      </c>
      <c r="G3125" s="5">
        <f t="shared" si="337"/>
        <v>2.0672740615819839E-3</v>
      </c>
      <c r="H3125">
        <f>admin4_POP_ALL!M3125</f>
        <v>11738</v>
      </c>
      <c r="I3125" s="5">
        <f t="shared" si="338"/>
        <v>0.1203338346388806</v>
      </c>
      <c r="J3125">
        <f>admin4_POP_ALL!P3125</f>
        <v>2605.27</v>
      </c>
      <c r="K3125" s="5">
        <f t="shared" si="342"/>
        <v>7.8296125129674969</v>
      </c>
      <c r="L3125" s="10">
        <f>admin4_VUL_ALL!N3125</f>
        <v>33.448356478234444</v>
      </c>
      <c r="M3125" s="5">
        <f t="shared" si="339"/>
        <v>1.0046060650269015</v>
      </c>
      <c r="N3125" s="10">
        <f>admin4_VUL_ALL!W3125</f>
        <v>20.051900687333426</v>
      </c>
      <c r="O3125" s="5">
        <f t="shared" si="340"/>
        <v>1.9910406875782276</v>
      </c>
      <c r="P3125" s="10">
        <f>admin4_VUL_ALL!X3125</f>
        <v>25.32</v>
      </c>
      <c r="Q3125" s="5">
        <f t="shared" si="341"/>
        <v>2.6923076923076925</v>
      </c>
      <c r="T3125"/>
      <c r="AC3125"/>
      <c r="AD3125"/>
    </row>
    <row r="3126" spans="1:30" ht="12.75" customHeight="1">
      <c r="A3126" s="4" t="s">
        <v>934</v>
      </c>
      <c r="B3126" s="4" t="s">
        <v>8883</v>
      </c>
      <c r="C3126" s="4" t="s">
        <v>42</v>
      </c>
      <c r="D3126" s="4" t="s">
        <v>9857</v>
      </c>
      <c r="E3126" s="10">
        <f>IFERROR(VLOOKUP(A3126,admin4_MMI_ALL!$A$2:$B$3312,2,FALSE),3.5)</f>
        <v>4.9061207771299999</v>
      </c>
      <c r="F3126" s="35">
        <f t="shared" si="336"/>
        <v>80560.244778343491</v>
      </c>
      <c r="G3126" s="5">
        <f t="shared" si="337"/>
        <v>1.7943612934574801E-3</v>
      </c>
      <c r="H3126">
        <f>admin4_POP_ALL!M3126</f>
        <v>3402</v>
      </c>
      <c r="I3126" s="5">
        <f t="shared" si="338"/>
        <v>3.4876103717964888E-2</v>
      </c>
      <c r="J3126">
        <f>admin4_POP_ALL!P3126</f>
        <v>323.02</v>
      </c>
      <c r="K3126" s="5">
        <f t="shared" si="342"/>
        <v>5.7515049716937581</v>
      </c>
      <c r="L3126" s="10">
        <f>admin4_VUL_ALL!N3126</f>
        <v>33.448356478234444</v>
      </c>
      <c r="M3126" s="5">
        <f t="shared" si="339"/>
        <v>1.0046060650269015</v>
      </c>
      <c r="N3126" s="10">
        <f>admin4_VUL_ALL!W3126</f>
        <v>20.051900687333426</v>
      </c>
      <c r="O3126" s="5">
        <f t="shared" si="340"/>
        <v>1.9910406875782276</v>
      </c>
      <c r="P3126" s="10">
        <f>admin4_VUL_ALL!X3126</f>
        <v>25.32</v>
      </c>
      <c r="Q3126" s="5">
        <f t="shared" si="341"/>
        <v>2.6923076923076925</v>
      </c>
      <c r="T3126"/>
      <c r="AC3126"/>
      <c r="AD3126"/>
    </row>
    <row r="3127" spans="1:30" ht="12.75" customHeight="1">
      <c r="A3127" s="4" t="s">
        <v>933</v>
      </c>
      <c r="B3127" s="4" t="s">
        <v>9894</v>
      </c>
      <c r="C3127" s="4" t="s">
        <v>42</v>
      </c>
      <c r="D3127" s="4" t="s">
        <v>9857</v>
      </c>
      <c r="E3127" s="10">
        <f>IFERROR(VLOOKUP(A3127,admin4_MMI_ALL!$A$2:$B$3312,2,FALSE),3.5)</f>
        <v>4.9304552078199997</v>
      </c>
      <c r="F3127" s="35">
        <f t="shared" si="336"/>
        <v>85203.063027756711</v>
      </c>
      <c r="G3127" s="5">
        <f t="shared" si="337"/>
        <v>1.9019984016335266E-3</v>
      </c>
      <c r="H3127">
        <f>admin4_POP_ALL!M3127</f>
        <v>1522</v>
      </c>
      <c r="I3127" s="5">
        <f t="shared" si="338"/>
        <v>1.5603007013151838E-2</v>
      </c>
      <c r="J3127">
        <f>admin4_POP_ALL!P3127</f>
        <v>62.01</v>
      </c>
      <c r="K3127" s="5">
        <f t="shared" si="342"/>
        <v>4.108573136769472</v>
      </c>
      <c r="L3127" s="10">
        <f>admin4_VUL_ALL!N3127</f>
        <v>33.448356478234444</v>
      </c>
      <c r="M3127" s="5">
        <f t="shared" si="339"/>
        <v>1.0046060650269015</v>
      </c>
      <c r="N3127" s="10">
        <f>admin4_VUL_ALL!W3127</f>
        <v>20.051900687333426</v>
      </c>
      <c r="O3127" s="5">
        <f t="shared" si="340"/>
        <v>1.9910406875782276</v>
      </c>
      <c r="P3127" s="10">
        <f>admin4_VUL_ALL!X3127</f>
        <v>25.32</v>
      </c>
      <c r="Q3127" s="5">
        <f t="shared" si="341"/>
        <v>2.6923076923076925</v>
      </c>
      <c r="T3127"/>
      <c r="AC3127"/>
      <c r="AD3127"/>
    </row>
    <row r="3128" spans="1:30" ht="12.75" customHeight="1">
      <c r="A3128" s="4" t="s">
        <v>932</v>
      </c>
      <c r="B3128" s="4" t="s">
        <v>9896</v>
      </c>
      <c r="C3128" s="4" t="s">
        <v>42</v>
      </c>
      <c r="D3128" s="4" t="s">
        <v>9857</v>
      </c>
      <c r="E3128" s="10">
        <f>IFERROR(VLOOKUP(A3128,admin4_MMI_ALL!$A$2:$B$3312,2,FALSE),3.5)</f>
        <v>4.9288802146900004</v>
      </c>
      <c r="F3128" s="35">
        <f t="shared" si="336"/>
        <v>84894.62898829898</v>
      </c>
      <c r="G3128" s="5">
        <f t="shared" si="337"/>
        <v>1.8948477990712825E-3</v>
      </c>
      <c r="H3128">
        <f>admin4_POP_ALL!M3128</f>
        <v>4977</v>
      </c>
      <c r="I3128" s="5">
        <f t="shared" si="338"/>
        <v>5.1022448031837517E-2</v>
      </c>
      <c r="J3128">
        <f>admin4_POP_ALL!P3128</f>
        <v>168.28</v>
      </c>
      <c r="K3128" s="5">
        <f t="shared" si="342"/>
        <v>5.1023780228469073</v>
      </c>
      <c r="L3128" s="10">
        <f>admin4_VUL_ALL!N3128</f>
        <v>33.448356478234444</v>
      </c>
      <c r="M3128" s="5">
        <f t="shared" si="339"/>
        <v>1.0046060650269015</v>
      </c>
      <c r="N3128" s="10">
        <f>admin4_VUL_ALL!W3128</f>
        <v>20.051900687333426</v>
      </c>
      <c r="O3128" s="5">
        <f t="shared" si="340"/>
        <v>1.9910406875782276</v>
      </c>
      <c r="P3128" s="10">
        <f>admin4_VUL_ALL!X3128</f>
        <v>25.32</v>
      </c>
      <c r="Q3128" s="5">
        <f t="shared" si="341"/>
        <v>2.6923076923076925</v>
      </c>
      <c r="T3128"/>
      <c r="AC3128"/>
      <c r="AD3128"/>
    </row>
    <row r="3129" spans="1:30" ht="12.75" customHeight="1">
      <c r="A3129" s="4" t="s">
        <v>931</v>
      </c>
      <c r="B3129" s="4" t="s">
        <v>9898</v>
      </c>
      <c r="C3129" s="4" t="s">
        <v>42</v>
      </c>
      <c r="D3129" s="4" t="s">
        <v>9857</v>
      </c>
      <c r="E3129" s="10">
        <f>IFERROR(VLOOKUP(A3129,admin4_MMI_ALL!$A$2:$B$3312,2,FALSE),3.5)</f>
        <v>4.8727073669400003</v>
      </c>
      <c r="F3129" s="35">
        <f t="shared" si="336"/>
        <v>74594.59613043796</v>
      </c>
      <c r="G3129" s="5">
        <f t="shared" si="337"/>
        <v>1.6560562523467177E-3</v>
      </c>
      <c r="H3129">
        <f>admin4_POP_ALL!M3129</f>
        <v>3234</v>
      </c>
      <c r="I3129" s="5">
        <f t="shared" si="338"/>
        <v>3.3153826991151804E-2</v>
      </c>
      <c r="J3129">
        <f>admin4_POP_ALL!P3129</f>
        <v>195.03</v>
      </c>
      <c r="K3129" s="5">
        <f t="shared" si="342"/>
        <v>5.2492329477729829</v>
      </c>
      <c r="L3129" s="10">
        <f>admin4_VUL_ALL!N3129</f>
        <v>33.448356478234444</v>
      </c>
      <c r="M3129" s="5">
        <f t="shared" si="339"/>
        <v>1.0046060650269015</v>
      </c>
      <c r="N3129" s="10">
        <f>admin4_VUL_ALL!W3129</f>
        <v>20.051900687333426</v>
      </c>
      <c r="O3129" s="5">
        <f t="shared" si="340"/>
        <v>1.9910406875782276</v>
      </c>
      <c r="P3129" s="10">
        <f>admin4_VUL_ALL!X3129</f>
        <v>25.32</v>
      </c>
      <c r="Q3129" s="5">
        <f t="shared" si="341"/>
        <v>2.6923076923076925</v>
      </c>
      <c r="T3129"/>
      <c r="AC3129"/>
      <c r="AD3129"/>
    </row>
    <row r="3130" spans="1:30" ht="12.75" customHeight="1">
      <c r="A3130" s="4" t="s">
        <v>930</v>
      </c>
      <c r="B3130" s="4" t="s">
        <v>9900</v>
      </c>
      <c r="C3130" s="4" t="s">
        <v>42</v>
      </c>
      <c r="D3130" s="4" t="s">
        <v>9857</v>
      </c>
      <c r="E3130" s="10">
        <f>IFERROR(VLOOKUP(A3130,admin4_MMI_ALL!$A$2:$B$3312,2,FALSE),3.5)</f>
        <v>4.8636465072600004</v>
      </c>
      <c r="F3130" s="35">
        <f t="shared" si="336"/>
        <v>73054.421706451772</v>
      </c>
      <c r="G3130" s="5">
        <f t="shared" si="337"/>
        <v>1.6203495086882654E-3</v>
      </c>
      <c r="H3130">
        <f>admin4_POP_ALL!M3130</f>
        <v>1856</v>
      </c>
      <c r="I3130" s="5">
        <f t="shared" si="338"/>
        <v>1.9027057172411179E-2</v>
      </c>
      <c r="J3130">
        <f>admin4_POP_ALL!P3130</f>
        <v>110.21</v>
      </c>
      <c r="K3130" s="5">
        <f t="shared" si="342"/>
        <v>4.6810563389057096</v>
      </c>
      <c r="L3130" s="10">
        <f>admin4_VUL_ALL!N3130</f>
        <v>33.448356478234444</v>
      </c>
      <c r="M3130" s="5">
        <f t="shared" si="339"/>
        <v>1.0046060650269015</v>
      </c>
      <c r="N3130" s="10">
        <f>admin4_VUL_ALL!W3130</f>
        <v>20.051900687333426</v>
      </c>
      <c r="O3130" s="5">
        <f t="shared" si="340"/>
        <v>1.9910406875782276</v>
      </c>
      <c r="P3130" s="10">
        <f>admin4_VUL_ALL!X3130</f>
        <v>25.32</v>
      </c>
      <c r="Q3130" s="5">
        <f t="shared" si="341"/>
        <v>2.6923076923076925</v>
      </c>
      <c r="T3130"/>
      <c r="AC3130"/>
      <c r="AD3130"/>
    </row>
    <row r="3131" spans="1:30" ht="12.75" customHeight="1">
      <c r="A3131" s="4" t="s">
        <v>929</v>
      </c>
      <c r="B3131" s="4" t="s">
        <v>9902</v>
      </c>
      <c r="C3131" s="4" t="s">
        <v>42</v>
      </c>
      <c r="D3131" s="4" t="s">
        <v>9857</v>
      </c>
      <c r="E3131" s="10">
        <f>IFERROR(VLOOKUP(A3131,admin4_MMI_ALL!$A$2:$B$3312,2,FALSE),3.5)</f>
        <v>4.9697394371000003</v>
      </c>
      <c r="F3131" s="35">
        <f t="shared" si="336"/>
        <v>93269.454578237594</v>
      </c>
      <c r="G3131" s="5">
        <f t="shared" si="337"/>
        <v>2.089006165725776E-3</v>
      </c>
      <c r="H3131">
        <f>admin4_POP_ALL!M3131</f>
        <v>1317</v>
      </c>
      <c r="I3131" s="5">
        <f t="shared" si="338"/>
        <v>1.3501419340552543E-2</v>
      </c>
      <c r="J3131">
        <f>admin4_POP_ALL!P3131</f>
        <v>11.93</v>
      </c>
      <c r="K3131" s="5">
        <f t="shared" si="342"/>
        <v>2.4678105688200742</v>
      </c>
      <c r="L3131" s="10">
        <f>admin4_VUL_ALL!N3131</f>
        <v>33.448356478234444</v>
      </c>
      <c r="M3131" s="5">
        <f t="shared" si="339"/>
        <v>1.0046060650269015</v>
      </c>
      <c r="N3131" s="10">
        <f>admin4_VUL_ALL!W3131</f>
        <v>20.051900687333426</v>
      </c>
      <c r="O3131" s="5">
        <f t="shared" si="340"/>
        <v>1.9910406875782276</v>
      </c>
      <c r="P3131" s="10">
        <f>admin4_VUL_ALL!X3131</f>
        <v>25.32</v>
      </c>
      <c r="Q3131" s="5">
        <f t="shared" si="341"/>
        <v>2.6923076923076925</v>
      </c>
      <c r="T3131"/>
      <c r="AC3131"/>
      <c r="AD3131"/>
    </row>
    <row r="3132" spans="1:30" ht="12.75" customHeight="1">
      <c r="A3132" s="4" t="s">
        <v>928</v>
      </c>
      <c r="B3132" s="4" t="s">
        <v>9904</v>
      </c>
      <c r="C3132" s="4" t="s">
        <v>42</v>
      </c>
      <c r="D3132" s="4" t="s">
        <v>9857</v>
      </c>
      <c r="E3132" s="10">
        <f>IFERROR(VLOOKUP(A3132,admin4_MMI_ALL!$A$2:$B$3312,2,FALSE),3.5)</f>
        <v>4.8618750572199998</v>
      </c>
      <c r="F3132" s="35">
        <f t="shared" si="336"/>
        <v>72757.045867349661</v>
      </c>
      <c r="G3132" s="5">
        <f t="shared" si="337"/>
        <v>1.61345527470303E-3</v>
      </c>
      <c r="H3132">
        <f>admin4_POP_ALL!M3132</f>
        <v>1089</v>
      </c>
      <c r="I3132" s="5">
        <f t="shared" si="338"/>
        <v>1.116404378273479E-2</v>
      </c>
      <c r="J3132">
        <f>admin4_POP_ALL!P3132</f>
        <v>65.88</v>
      </c>
      <c r="K3132" s="5">
        <f t="shared" si="342"/>
        <v>4.1688377573934172</v>
      </c>
      <c r="L3132" s="10">
        <f>admin4_VUL_ALL!N3132</f>
        <v>33.448356478234444</v>
      </c>
      <c r="M3132" s="5">
        <f t="shared" si="339"/>
        <v>1.0046060650269015</v>
      </c>
      <c r="N3132" s="10">
        <f>admin4_VUL_ALL!W3132</f>
        <v>20.051900687333426</v>
      </c>
      <c r="O3132" s="5">
        <f t="shared" si="340"/>
        <v>1.9910406875782276</v>
      </c>
      <c r="P3132" s="10">
        <f>admin4_VUL_ALL!X3132</f>
        <v>25.32</v>
      </c>
      <c r="Q3132" s="5">
        <f t="shared" si="341"/>
        <v>2.6923076923076925</v>
      </c>
      <c r="T3132"/>
      <c r="AC3132"/>
      <c r="AD3132"/>
    </row>
    <row r="3133" spans="1:30" ht="12.75" customHeight="1">
      <c r="A3133" s="4" t="s">
        <v>927</v>
      </c>
      <c r="B3133" s="4" t="s">
        <v>9906</v>
      </c>
      <c r="C3133" s="4" t="s">
        <v>42</v>
      </c>
      <c r="D3133" s="4" t="s">
        <v>9857</v>
      </c>
      <c r="E3133" s="10">
        <f>IFERROR(VLOOKUP(A3133,admin4_MMI_ALL!$A$2:$B$3312,2,FALSE),3.5)</f>
        <v>4.8997449874900001</v>
      </c>
      <c r="F3133" s="35">
        <f t="shared" si="336"/>
        <v>79386.195162489064</v>
      </c>
      <c r="G3133" s="5">
        <f t="shared" si="337"/>
        <v>1.7671426304133816E-3</v>
      </c>
      <c r="H3133">
        <f>admin4_POP_ALL!M3133</f>
        <v>1873</v>
      </c>
      <c r="I3133" s="5">
        <f t="shared" si="338"/>
        <v>1.9201335174529169E-2</v>
      </c>
      <c r="J3133">
        <f>admin4_POP_ALL!P3133</f>
        <v>33.479999999999997</v>
      </c>
      <c r="K3133" s="5">
        <f t="shared" si="342"/>
        <v>3.4950216380410652</v>
      </c>
      <c r="L3133" s="10">
        <f>admin4_VUL_ALL!N3133</f>
        <v>33.448356478234444</v>
      </c>
      <c r="M3133" s="5">
        <f t="shared" si="339"/>
        <v>1.0046060650269015</v>
      </c>
      <c r="N3133" s="10">
        <f>admin4_VUL_ALL!W3133</f>
        <v>20.051900687333426</v>
      </c>
      <c r="O3133" s="5">
        <f t="shared" si="340"/>
        <v>1.9910406875782276</v>
      </c>
      <c r="P3133" s="10">
        <f>admin4_VUL_ALL!X3133</f>
        <v>25.32</v>
      </c>
      <c r="Q3133" s="5">
        <f t="shared" si="341"/>
        <v>2.6923076923076925</v>
      </c>
      <c r="T3133"/>
      <c r="AC3133"/>
      <c r="AD3133"/>
    </row>
    <row r="3134" spans="1:30" ht="12.75" customHeight="1">
      <c r="A3134" s="4" t="s">
        <v>926</v>
      </c>
      <c r="B3134" s="4" t="s">
        <v>9908</v>
      </c>
      <c r="C3134" s="4" t="s">
        <v>42</v>
      </c>
      <c r="D3134" s="4" t="s">
        <v>9857</v>
      </c>
      <c r="E3134" s="10">
        <f>IFERROR(VLOOKUP(A3134,admin4_MMI_ALL!$A$2:$B$3312,2,FALSE),3.5)</f>
        <v>4.8453602790800003</v>
      </c>
      <c r="F3134" s="35">
        <f t="shared" si="336"/>
        <v>70042.280707298618</v>
      </c>
      <c r="G3134" s="5">
        <f t="shared" si="337"/>
        <v>1.5505173229014692E-3</v>
      </c>
      <c r="H3134">
        <f>admin4_POP_ALL!M3134</f>
        <v>3595</v>
      </c>
      <c r="I3134" s="5">
        <f t="shared" si="338"/>
        <v>3.6854671624363247E-2</v>
      </c>
      <c r="J3134">
        <f>admin4_POP_ALL!P3134</f>
        <v>163.92</v>
      </c>
      <c r="K3134" s="5">
        <f t="shared" si="342"/>
        <v>5.076246348554573</v>
      </c>
      <c r="L3134" s="10">
        <f>admin4_VUL_ALL!N3134</f>
        <v>33.448356478234444</v>
      </c>
      <c r="M3134" s="5">
        <f t="shared" si="339"/>
        <v>1.0046060650269015</v>
      </c>
      <c r="N3134" s="10">
        <f>admin4_VUL_ALL!W3134</f>
        <v>20.051900687333426</v>
      </c>
      <c r="O3134" s="5">
        <f t="shared" si="340"/>
        <v>1.9910406875782276</v>
      </c>
      <c r="P3134" s="10">
        <f>admin4_VUL_ALL!X3134</f>
        <v>25.32</v>
      </c>
      <c r="Q3134" s="5">
        <f t="shared" si="341"/>
        <v>2.6923076923076925</v>
      </c>
      <c r="T3134"/>
      <c r="AC3134"/>
      <c r="AD3134"/>
    </row>
    <row r="3135" spans="1:30" ht="12.75" customHeight="1">
      <c r="A3135" s="4" t="s">
        <v>925</v>
      </c>
      <c r="B3135" s="4" t="s">
        <v>6989</v>
      </c>
      <c r="C3135" s="4" t="s">
        <v>42</v>
      </c>
      <c r="D3135" s="4" t="s">
        <v>9857</v>
      </c>
      <c r="E3135" s="10">
        <f>IFERROR(VLOOKUP(A3135,admin4_MMI_ALL!$A$2:$B$3312,2,FALSE),3.5)</f>
        <v>4.7417249679599998</v>
      </c>
      <c r="F3135" s="35">
        <f t="shared" si="336"/>
        <v>55172.792778064635</v>
      </c>
      <c r="G3135" s="5">
        <f t="shared" si="337"/>
        <v>1.2057894884738231E-3</v>
      </c>
      <c r="H3135">
        <f>admin4_POP_ALL!M3135</f>
        <v>3537</v>
      </c>
      <c r="I3135" s="5">
        <f t="shared" si="338"/>
        <v>3.6260076087725392E-2</v>
      </c>
      <c r="J3135">
        <f>admin4_POP_ALL!P3135</f>
        <v>118.97</v>
      </c>
      <c r="K3135" s="5">
        <f t="shared" si="342"/>
        <v>4.7571931119042459</v>
      </c>
      <c r="L3135" s="10">
        <f>admin4_VUL_ALL!N3135</f>
        <v>33.448356478234444</v>
      </c>
      <c r="M3135" s="5">
        <f t="shared" si="339"/>
        <v>1.0046060650269015</v>
      </c>
      <c r="N3135" s="10">
        <f>admin4_VUL_ALL!W3135</f>
        <v>20.051900687333426</v>
      </c>
      <c r="O3135" s="5">
        <f t="shared" si="340"/>
        <v>1.9910406875782276</v>
      </c>
      <c r="P3135" s="10">
        <f>admin4_VUL_ALL!X3135</f>
        <v>25.32</v>
      </c>
      <c r="Q3135" s="5">
        <f t="shared" si="341"/>
        <v>2.6923076923076925</v>
      </c>
      <c r="T3135"/>
      <c r="AC3135"/>
      <c r="AD3135"/>
    </row>
    <row r="3136" spans="1:30" ht="12.75" customHeight="1">
      <c r="A3136" s="4" t="s">
        <v>924</v>
      </c>
      <c r="B3136" s="4" t="s">
        <v>9910</v>
      </c>
      <c r="C3136" s="4" t="s">
        <v>42</v>
      </c>
      <c r="D3136" s="4" t="s">
        <v>9857</v>
      </c>
      <c r="E3136" s="10">
        <f>IFERROR(VLOOKUP(A3136,admin4_MMI_ALL!$A$2:$B$3312,2,FALSE),3.5)</f>
        <v>4.9243741035499999</v>
      </c>
      <c r="F3136" s="35">
        <f t="shared" si="336"/>
        <v>84018.34133023028</v>
      </c>
      <c r="G3136" s="5">
        <f t="shared" si="337"/>
        <v>1.8745323216224732E-3</v>
      </c>
      <c r="H3136">
        <f>admin4_POP_ALL!M3136</f>
        <v>4327</v>
      </c>
      <c r="I3136" s="5">
        <f t="shared" si="338"/>
        <v>4.4358877362620237E-2</v>
      </c>
      <c r="J3136">
        <f>admin4_POP_ALL!P3136</f>
        <v>434.95</v>
      </c>
      <c r="K3136" s="5">
        <f t="shared" si="342"/>
        <v>6.0476721962530746</v>
      </c>
      <c r="L3136" s="10">
        <f>admin4_VUL_ALL!N3136</f>
        <v>33.448356478234444</v>
      </c>
      <c r="M3136" s="5">
        <f t="shared" si="339"/>
        <v>1.0046060650269015</v>
      </c>
      <c r="N3136" s="10">
        <f>admin4_VUL_ALL!W3136</f>
        <v>20.051900687333426</v>
      </c>
      <c r="O3136" s="5">
        <f t="shared" si="340"/>
        <v>1.9910406875782276</v>
      </c>
      <c r="P3136" s="10">
        <f>admin4_VUL_ALL!X3136</f>
        <v>25.32</v>
      </c>
      <c r="Q3136" s="5">
        <f t="shared" si="341"/>
        <v>2.6923076923076925</v>
      </c>
      <c r="T3136"/>
      <c r="AC3136"/>
      <c r="AD3136"/>
    </row>
    <row r="3137" spans="1:30" ht="12.75" customHeight="1">
      <c r="A3137" s="4" t="s">
        <v>923</v>
      </c>
      <c r="B3137" s="4" t="s">
        <v>9912</v>
      </c>
      <c r="C3137" s="4" t="s">
        <v>42</v>
      </c>
      <c r="D3137" s="4" t="s">
        <v>9857</v>
      </c>
      <c r="E3137" s="10">
        <f>IFERROR(VLOOKUP(A3137,admin4_MMI_ALL!$A$2:$B$3312,2,FALSE),3.5)</f>
        <v>5.0124979019199998</v>
      </c>
      <c r="F3137" s="35">
        <f t="shared" si="336"/>
        <v>102919.55551307349</v>
      </c>
      <c r="G3137" s="5">
        <f t="shared" si="337"/>
        <v>2.3127299693366482E-3</v>
      </c>
      <c r="H3137">
        <f>admin4_POP_ALL!M3137</f>
        <v>1063</v>
      </c>
      <c r="I3137" s="5">
        <f t="shared" si="338"/>
        <v>1.0897500955966101E-2</v>
      </c>
      <c r="J3137">
        <f>admin4_POP_ALL!P3137</f>
        <v>100.75</v>
      </c>
      <c r="K3137" s="5">
        <f t="shared" si="342"/>
        <v>4.5917180125160986</v>
      </c>
      <c r="L3137" s="10">
        <f>admin4_VUL_ALL!N3137</f>
        <v>33.448356478234444</v>
      </c>
      <c r="M3137" s="5">
        <f t="shared" si="339"/>
        <v>1.0046060650269015</v>
      </c>
      <c r="N3137" s="10">
        <f>admin4_VUL_ALL!W3137</f>
        <v>20.051900687333426</v>
      </c>
      <c r="O3137" s="5">
        <f t="shared" si="340"/>
        <v>1.9910406875782276</v>
      </c>
      <c r="P3137" s="10">
        <f>admin4_VUL_ALL!X3137</f>
        <v>25.32</v>
      </c>
      <c r="Q3137" s="5">
        <f t="shared" si="341"/>
        <v>2.6923076923076925</v>
      </c>
      <c r="T3137"/>
      <c r="AC3137"/>
      <c r="AD3137"/>
    </row>
    <row r="3138" spans="1:30" ht="12.75" customHeight="1">
      <c r="A3138" s="4" t="s">
        <v>922</v>
      </c>
      <c r="B3138" s="4" t="s">
        <v>9914</v>
      </c>
      <c r="C3138" s="4" t="s">
        <v>42</v>
      </c>
      <c r="D3138" s="4" t="s">
        <v>9857</v>
      </c>
      <c r="E3138" s="10">
        <f>IFERROR(VLOOKUP(A3138,admin4_MMI_ALL!$A$2:$B$3312,2,FALSE),3.5)</f>
        <v>5.0214834213300001</v>
      </c>
      <c r="F3138" s="35">
        <f t="shared" ref="F3138:F3201" si="343">10^E3138</f>
        <v>105071.1344456931</v>
      </c>
      <c r="G3138" s="5">
        <f t="shared" ref="G3138:G3201" si="344">((F3138-MIN(F$2:F$3986))/(MAX(F$2:F$3986)-MIN(F$2:F$3986))*10)</f>
        <v>2.3626112530480987E-3</v>
      </c>
      <c r="H3138">
        <f>admin4_POP_ALL!M3138</f>
        <v>964</v>
      </c>
      <c r="I3138" s="5">
        <f t="shared" ref="I3138:I3201" si="345">((H3138-MIN(H$2:H$3986))/(MAX(H$2:H$3986)-MIN(H$2:H$3986))*10)</f>
        <v>9.8825878848083915E-3</v>
      </c>
      <c r="J3138">
        <f>admin4_POP_ALL!P3138</f>
        <v>2.85</v>
      </c>
      <c r="K3138" s="5">
        <f t="shared" si="342"/>
        <v>1.0425680730290117</v>
      </c>
      <c r="L3138" s="10">
        <f>admin4_VUL_ALL!N3138</f>
        <v>33.448356478234444</v>
      </c>
      <c r="M3138" s="5">
        <f t="shared" ref="M3138:M3201" si="346">((L3138-MIN(L$2:L$3986))/(MAX(L$2:L$3986)-MIN(L$2:L$3986))*10)</f>
        <v>1.0046060650269015</v>
      </c>
      <c r="N3138" s="10">
        <f>admin4_VUL_ALL!W3138</f>
        <v>20.051900687333426</v>
      </c>
      <c r="O3138" s="5">
        <f t="shared" ref="O3138:O3201" si="347">((N3138-MIN(N$2:N$3986))/(MAX(N$2:N$3986)-MIN(N$2:N$3986))*10)</f>
        <v>1.9910406875782276</v>
      </c>
      <c r="P3138" s="10">
        <f>admin4_VUL_ALL!X3138</f>
        <v>25.32</v>
      </c>
      <c r="Q3138" s="5">
        <f t="shared" ref="Q3138:Q3201" si="348">((P3138-MIN(P$2:P$3986))/(MAX(P$2:P$3986)-MIN(P$2:P$3986))*10)</f>
        <v>2.6923076923076925</v>
      </c>
      <c r="T3138"/>
      <c r="AC3138"/>
      <c r="AD3138"/>
    </row>
    <row r="3139" spans="1:30" ht="12.75" customHeight="1">
      <c r="A3139" s="4" t="s">
        <v>921</v>
      </c>
      <c r="B3139" s="4" t="s">
        <v>9916</v>
      </c>
      <c r="C3139" s="4" t="s">
        <v>42</v>
      </c>
      <c r="D3139" s="4" t="s">
        <v>9857</v>
      </c>
      <c r="E3139" s="10">
        <f>IFERROR(VLOOKUP(A3139,admin4_MMI_ALL!$A$2:$B$3312,2,FALSE),3.5)</f>
        <v>5.02402544022</v>
      </c>
      <c r="F3139" s="35">
        <f t="shared" si="343"/>
        <v>105687.94175696894</v>
      </c>
      <c r="G3139" s="5">
        <f t="shared" si="344"/>
        <v>2.3769110493616769E-3</v>
      </c>
      <c r="H3139">
        <f>admin4_POP_ALL!M3139</f>
        <v>1675</v>
      </c>
      <c r="I3139" s="5">
        <f t="shared" si="345"/>
        <v>1.717150903221375E-2</v>
      </c>
      <c r="J3139">
        <f>admin4_POP_ALL!P3139</f>
        <v>49.55</v>
      </c>
      <c r="K3139" s="5">
        <f t="shared" ref="K3139:K3202" si="349">IF(LOG(J3139)&lt;=0,0,IFERROR(((LOG(J3139)-LOG(1))/(LOG(MAX(J$2:J$3986))-LOG(1))*10),0))</f>
        <v>3.885277281234524</v>
      </c>
      <c r="L3139" s="10">
        <f>admin4_VUL_ALL!N3139</f>
        <v>33.448356478234444</v>
      </c>
      <c r="M3139" s="5">
        <f t="shared" si="346"/>
        <v>1.0046060650269015</v>
      </c>
      <c r="N3139" s="10">
        <f>admin4_VUL_ALL!W3139</f>
        <v>20.051900687333426</v>
      </c>
      <c r="O3139" s="5">
        <f t="shared" si="347"/>
        <v>1.9910406875782276</v>
      </c>
      <c r="P3139" s="10">
        <f>admin4_VUL_ALL!X3139</f>
        <v>25.32</v>
      </c>
      <c r="Q3139" s="5">
        <f t="shared" si="348"/>
        <v>2.6923076923076925</v>
      </c>
      <c r="T3139"/>
      <c r="AC3139"/>
      <c r="AD3139"/>
    </row>
    <row r="3140" spans="1:30" ht="12.75" customHeight="1">
      <c r="A3140" s="4" t="s">
        <v>920</v>
      </c>
      <c r="B3140" s="4" t="s">
        <v>9918</v>
      </c>
      <c r="C3140" s="4" t="s">
        <v>42</v>
      </c>
      <c r="D3140" s="4" t="s">
        <v>9857</v>
      </c>
      <c r="E3140" s="10">
        <f>IFERROR(VLOOKUP(A3140,admin4_MMI_ALL!$A$2:$B$3312,2,FALSE),3.5)</f>
        <v>4.8020300865200003</v>
      </c>
      <c r="F3140" s="35">
        <f t="shared" si="343"/>
        <v>63391.362522577045</v>
      </c>
      <c r="G3140" s="5">
        <f t="shared" si="344"/>
        <v>1.3963252865861588E-3</v>
      </c>
      <c r="H3140">
        <f>admin4_POP_ALL!M3140</f>
        <v>1131</v>
      </c>
      <c r="I3140" s="5">
        <f t="shared" si="345"/>
        <v>1.159461296443806E-2</v>
      </c>
      <c r="J3140">
        <f>admin4_POP_ALL!P3140</f>
        <v>126.29</v>
      </c>
      <c r="K3140" s="5">
        <f t="shared" si="349"/>
        <v>4.8166317427369707</v>
      </c>
      <c r="L3140" s="10">
        <f>admin4_VUL_ALL!N3140</f>
        <v>33.448356478234444</v>
      </c>
      <c r="M3140" s="5">
        <f t="shared" si="346"/>
        <v>1.0046060650269015</v>
      </c>
      <c r="N3140" s="10">
        <f>admin4_VUL_ALL!W3140</f>
        <v>20.051900687333426</v>
      </c>
      <c r="O3140" s="5">
        <f t="shared" si="347"/>
        <v>1.9910406875782276</v>
      </c>
      <c r="P3140" s="10">
        <f>admin4_VUL_ALL!X3140</f>
        <v>25.32</v>
      </c>
      <c r="Q3140" s="5">
        <f t="shared" si="348"/>
        <v>2.6923076923076925</v>
      </c>
      <c r="T3140"/>
      <c r="AC3140"/>
      <c r="AD3140"/>
    </row>
    <row r="3141" spans="1:30" ht="12.75" customHeight="1">
      <c r="A3141" s="4" t="s">
        <v>919</v>
      </c>
      <c r="B3141" s="4" t="s">
        <v>9920</v>
      </c>
      <c r="C3141" s="4" t="s">
        <v>42</v>
      </c>
      <c r="D3141" s="4" t="s">
        <v>9857</v>
      </c>
      <c r="E3141" s="10">
        <f>IFERROR(VLOOKUP(A3141,admin4_MMI_ALL!$A$2:$B$3312,2,FALSE),3.5)</f>
        <v>4.8696370124800001</v>
      </c>
      <c r="F3141" s="35">
        <f t="shared" si="343"/>
        <v>74069.090590505162</v>
      </c>
      <c r="G3141" s="5">
        <f t="shared" si="344"/>
        <v>1.6438731571639573E-3</v>
      </c>
      <c r="H3141">
        <f>admin4_POP_ALL!M3141</f>
        <v>3549</v>
      </c>
      <c r="I3141" s="5">
        <f t="shared" si="345"/>
        <v>3.638309585392633E-2</v>
      </c>
      <c r="J3141">
        <f>admin4_POP_ALL!P3141</f>
        <v>348.1</v>
      </c>
      <c r="K3141" s="5">
        <f t="shared" si="349"/>
        <v>5.8259413236328683</v>
      </c>
      <c r="L3141" s="10">
        <f>admin4_VUL_ALL!N3141</f>
        <v>33.448356478234444</v>
      </c>
      <c r="M3141" s="5">
        <f t="shared" si="346"/>
        <v>1.0046060650269015</v>
      </c>
      <c r="N3141" s="10">
        <f>admin4_VUL_ALL!W3141</f>
        <v>20.051900687333426</v>
      </c>
      <c r="O3141" s="5">
        <f t="shared" si="347"/>
        <v>1.9910406875782276</v>
      </c>
      <c r="P3141" s="10">
        <f>admin4_VUL_ALL!X3141</f>
        <v>25.32</v>
      </c>
      <c r="Q3141" s="5">
        <f t="shared" si="348"/>
        <v>2.6923076923076925</v>
      </c>
      <c r="T3141"/>
      <c r="AC3141"/>
      <c r="AD3141"/>
    </row>
    <row r="3142" spans="1:30" ht="12.75" customHeight="1">
      <c r="A3142" s="4" t="s">
        <v>918</v>
      </c>
      <c r="B3142" s="4" t="s">
        <v>9922</v>
      </c>
      <c r="C3142" s="4" t="s">
        <v>42</v>
      </c>
      <c r="D3142" s="4" t="s">
        <v>9857</v>
      </c>
      <c r="E3142" s="10">
        <f>IFERROR(VLOOKUP(A3142,admin4_MMI_ALL!$A$2:$B$3312,2,FALSE),3.5)</f>
        <v>4.8478245735199996</v>
      </c>
      <c r="F3142" s="35">
        <f t="shared" si="343"/>
        <v>70440.847667890164</v>
      </c>
      <c r="G3142" s="5">
        <f t="shared" si="344"/>
        <v>1.5597575284723015E-3</v>
      </c>
      <c r="H3142">
        <f>admin4_POP_ALL!M3142</f>
        <v>3381</v>
      </c>
      <c r="I3142" s="5">
        <f t="shared" si="345"/>
        <v>3.4660819127113246E-2</v>
      </c>
      <c r="J3142">
        <f>admin4_POP_ALL!P3142</f>
        <v>178.42</v>
      </c>
      <c r="K3142" s="5">
        <f t="shared" si="349"/>
        <v>5.160623663658507</v>
      </c>
      <c r="L3142" s="10">
        <f>admin4_VUL_ALL!N3142</f>
        <v>33.448356478234444</v>
      </c>
      <c r="M3142" s="5">
        <f t="shared" si="346"/>
        <v>1.0046060650269015</v>
      </c>
      <c r="N3142" s="10">
        <f>admin4_VUL_ALL!W3142</f>
        <v>20.051900687333426</v>
      </c>
      <c r="O3142" s="5">
        <f t="shared" si="347"/>
        <v>1.9910406875782276</v>
      </c>
      <c r="P3142" s="10">
        <f>admin4_VUL_ALL!X3142</f>
        <v>25.32</v>
      </c>
      <c r="Q3142" s="5">
        <f t="shared" si="348"/>
        <v>2.6923076923076925</v>
      </c>
      <c r="T3142"/>
      <c r="AC3142"/>
      <c r="AD3142"/>
    </row>
    <row r="3143" spans="1:30" ht="12.75" customHeight="1">
      <c r="A3143" s="4" t="s">
        <v>917</v>
      </c>
      <c r="B3143" s="4" t="s">
        <v>9924</v>
      </c>
      <c r="C3143" s="4" t="s">
        <v>42</v>
      </c>
      <c r="D3143" s="4" t="s">
        <v>9857</v>
      </c>
      <c r="E3143" s="10">
        <f>IFERROR(VLOOKUP(A3143,admin4_MMI_ALL!$A$2:$B$3312,2,FALSE),3.5)</f>
        <v>5.1544256210299997</v>
      </c>
      <c r="F3143" s="35">
        <f t="shared" si="343"/>
        <v>142700.54147122952</v>
      </c>
      <c r="G3143" s="5">
        <f t="shared" si="344"/>
        <v>3.2349952958910513E-3</v>
      </c>
      <c r="H3143">
        <f>admin4_POP_ALL!M3143</f>
        <v>1144</v>
      </c>
      <c r="I3143" s="5">
        <f t="shared" si="345"/>
        <v>1.1727884377822406E-2</v>
      </c>
      <c r="J3143">
        <f>admin4_POP_ALL!P3143</f>
        <v>7.29</v>
      </c>
      <c r="K3143" s="5">
        <f t="shared" si="349"/>
        <v>1.9774922304953035</v>
      </c>
      <c r="L3143" s="10">
        <f>admin4_VUL_ALL!N3143</f>
        <v>33.448356478234444</v>
      </c>
      <c r="M3143" s="5">
        <f t="shared" si="346"/>
        <v>1.0046060650269015</v>
      </c>
      <c r="N3143" s="10">
        <f>admin4_VUL_ALL!W3143</f>
        <v>20.051900687333426</v>
      </c>
      <c r="O3143" s="5">
        <f t="shared" si="347"/>
        <v>1.9910406875782276</v>
      </c>
      <c r="P3143" s="10">
        <f>admin4_VUL_ALL!X3143</f>
        <v>25.32</v>
      </c>
      <c r="Q3143" s="5">
        <f t="shared" si="348"/>
        <v>2.6923076923076925</v>
      </c>
      <c r="T3143"/>
      <c r="AC3143"/>
      <c r="AD3143"/>
    </row>
    <row r="3144" spans="1:30" ht="12.75" customHeight="1">
      <c r="A3144" s="4" t="s">
        <v>916</v>
      </c>
      <c r="B3144" s="4" t="s">
        <v>9926</v>
      </c>
      <c r="C3144" s="4" t="s">
        <v>42</v>
      </c>
      <c r="D3144" s="4" t="s">
        <v>9857</v>
      </c>
      <c r="E3144" s="10">
        <f>IFERROR(VLOOKUP(A3144,admin4_MMI_ALL!$A$2:$B$3312,2,FALSE),3.5)</f>
        <v>4.7549257278399999</v>
      </c>
      <c r="F3144" s="35">
        <f t="shared" si="343"/>
        <v>56875.565508945539</v>
      </c>
      <c r="G3144" s="5">
        <f t="shared" si="344"/>
        <v>1.245265841582458E-3</v>
      </c>
      <c r="H3144">
        <f>admin4_POP_ALL!M3144</f>
        <v>1484</v>
      </c>
      <c r="I3144" s="5">
        <f t="shared" si="345"/>
        <v>1.5213444420182213E-2</v>
      </c>
      <c r="J3144">
        <f>admin4_POP_ALL!P3144</f>
        <v>11.82</v>
      </c>
      <c r="K3144" s="5">
        <f t="shared" si="349"/>
        <v>2.4585893651696651</v>
      </c>
      <c r="L3144" s="10">
        <f>admin4_VUL_ALL!N3144</f>
        <v>33.448356478234444</v>
      </c>
      <c r="M3144" s="5">
        <f t="shared" si="346"/>
        <v>1.0046060650269015</v>
      </c>
      <c r="N3144" s="10">
        <f>admin4_VUL_ALL!W3144</f>
        <v>20.051900687333426</v>
      </c>
      <c r="O3144" s="5">
        <f t="shared" si="347"/>
        <v>1.9910406875782276</v>
      </c>
      <c r="P3144" s="10">
        <f>admin4_VUL_ALL!X3144</f>
        <v>25.32</v>
      </c>
      <c r="Q3144" s="5">
        <f t="shared" si="348"/>
        <v>2.6923076923076925</v>
      </c>
      <c r="T3144"/>
      <c r="AC3144"/>
      <c r="AD3144"/>
    </row>
    <row r="3145" spans="1:30" ht="12.75" customHeight="1">
      <c r="A3145" s="4" t="s">
        <v>915</v>
      </c>
      <c r="B3145" s="4" t="s">
        <v>9928</v>
      </c>
      <c r="C3145" s="4" t="s">
        <v>42</v>
      </c>
      <c r="D3145" s="4" t="s">
        <v>9857</v>
      </c>
      <c r="E3145" s="10">
        <f>IFERROR(VLOOKUP(A3145,admin4_MMI_ALL!$A$2:$B$3312,2,FALSE),3.5)</f>
        <v>4.7774510383599997</v>
      </c>
      <c r="F3145" s="35">
        <f t="shared" si="343"/>
        <v>59903.340077173256</v>
      </c>
      <c r="G3145" s="5">
        <f t="shared" si="344"/>
        <v>1.3154604693334359E-3</v>
      </c>
      <c r="H3145">
        <f>admin4_POP_ALL!M3145</f>
        <v>1267</v>
      </c>
      <c r="I3145" s="5">
        <f t="shared" si="345"/>
        <v>1.2988836981381983E-2</v>
      </c>
      <c r="J3145">
        <f>admin4_POP_ALL!P3145</f>
        <v>20.59</v>
      </c>
      <c r="K3145" s="5">
        <f t="shared" si="349"/>
        <v>3.0110841878926968</v>
      </c>
      <c r="L3145" s="10">
        <f>admin4_VUL_ALL!N3145</f>
        <v>33.448356478234444</v>
      </c>
      <c r="M3145" s="5">
        <f t="shared" si="346"/>
        <v>1.0046060650269015</v>
      </c>
      <c r="N3145" s="10">
        <f>admin4_VUL_ALL!W3145</f>
        <v>20.051900687333426</v>
      </c>
      <c r="O3145" s="5">
        <f t="shared" si="347"/>
        <v>1.9910406875782276</v>
      </c>
      <c r="P3145" s="10">
        <f>admin4_VUL_ALL!X3145</f>
        <v>25.32</v>
      </c>
      <c r="Q3145" s="5">
        <f t="shared" si="348"/>
        <v>2.6923076923076925</v>
      </c>
      <c r="T3145"/>
      <c r="AC3145"/>
      <c r="AD3145"/>
    </row>
    <row r="3146" spans="1:30" ht="12.75" customHeight="1">
      <c r="A3146" s="4" t="s">
        <v>914</v>
      </c>
      <c r="B3146" s="4" t="s">
        <v>9930</v>
      </c>
      <c r="C3146" s="4" t="s">
        <v>42</v>
      </c>
      <c r="D3146" s="4" t="s">
        <v>9857</v>
      </c>
      <c r="E3146" s="10">
        <f>IFERROR(VLOOKUP(A3146,admin4_MMI_ALL!$A$2:$B$3312,2,FALSE),3.5)</f>
        <v>4.7681293487499996</v>
      </c>
      <c r="F3146" s="35">
        <f t="shared" si="343"/>
        <v>58631.276385528166</v>
      </c>
      <c r="G3146" s="5">
        <f t="shared" si="344"/>
        <v>1.285969489969398E-3</v>
      </c>
      <c r="H3146">
        <f>admin4_POP_ALL!M3146</f>
        <v>1787</v>
      </c>
      <c r="I3146" s="5">
        <f t="shared" si="345"/>
        <v>1.8319693516755806E-2</v>
      </c>
      <c r="J3146">
        <f>admin4_POP_ALL!P3146</f>
        <v>157.65</v>
      </c>
      <c r="K3146" s="5">
        <f t="shared" si="349"/>
        <v>5.0374221501983021</v>
      </c>
      <c r="L3146" s="10">
        <f>admin4_VUL_ALL!N3146</f>
        <v>33.448356478234444</v>
      </c>
      <c r="M3146" s="5">
        <f t="shared" si="346"/>
        <v>1.0046060650269015</v>
      </c>
      <c r="N3146" s="10">
        <f>admin4_VUL_ALL!W3146</f>
        <v>20.051900687333426</v>
      </c>
      <c r="O3146" s="5">
        <f t="shared" si="347"/>
        <v>1.9910406875782276</v>
      </c>
      <c r="P3146" s="10">
        <f>admin4_VUL_ALL!X3146</f>
        <v>25.32</v>
      </c>
      <c r="Q3146" s="5">
        <f t="shared" si="348"/>
        <v>2.6923076923076925</v>
      </c>
      <c r="T3146"/>
      <c r="AC3146"/>
      <c r="AD3146"/>
    </row>
    <row r="3147" spans="1:30" ht="12.75" customHeight="1">
      <c r="A3147" s="4" t="s">
        <v>913</v>
      </c>
      <c r="B3147" s="4" t="s">
        <v>9932</v>
      </c>
      <c r="C3147" s="4" t="s">
        <v>42</v>
      </c>
      <c r="D3147" s="4" t="s">
        <v>9857</v>
      </c>
      <c r="E3147" s="10">
        <f>IFERROR(VLOOKUP(A3147,admin4_MMI_ALL!$A$2:$B$3312,2,FALSE),3.5)</f>
        <v>5.0445890426600002</v>
      </c>
      <c r="F3147" s="35">
        <f t="shared" si="343"/>
        <v>110812.57392231835</v>
      </c>
      <c r="G3147" s="5">
        <f t="shared" si="344"/>
        <v>2.4957183248379197E-3</v>
      </c>
      <c r="H3147">
        <f>admin4_POP_ALL!M3147</f>
        <v>2503</v>
      </c>
      <c r="I3147" s="5">
        <f t="shared" si="345"/>
        <v>2.5659872900078221E-2</v>
      </c>
      <c r="J3147">
        <f>admin4_POP_ALL!P3147</f>
        <v>5.55</v>
      </c>
      <c r="K3147" s="5">
        <f t="shared" si="349"/>
        <v>1.7060236784223628</v>
      </c>
      <c r="L3147" s="10">
        <f>admin4_VUL_ALL!N3147</f>
        <v>33.448356478234444</v>
      </c>
      <c r="M3147" s="5">
        <f t="shared" si="346"/>
        <v>1.0046060650269015</v>
      </c>
      <c r="N3147" s="10">
        <f>admin4_VUL_ALL!W3147</f>
        <v>20.051900687333426</v>
      </c>
      <c r="O3147" s="5">
        <f t="shared" si="347"/>
        <v>1.9910406875782276</v>
      </c>
      <c r="P3147" s="10">
        <f>admin4_VUL_ALL!X3147</f>
        <v>25.32</v>
      </c>
      <c r="Q3147" s="5">
        <f t="shared" si="348"/>
        <v>2.6923076923076925</v>
      </c>
      <c r="T3147"/>
      <c r="AC3147"/>
      <c r="AD3147"/>
    </row>
    <row r="3148" spans="1:30" ht="12.75" customHeight="1">
      <c r="A3148" s="4" t="s">
        <v>912</v>
      </c>
      <c r="B3148" s="4" t="s">
        <v>9934</v>
      </c>
      <c r="C3148" s="4" t="s">
        <v>42</v>
      </c>
      <c r="D3148" s="4" t="s">
        <v>9857</v>
      </c>
      <c r="E3148" s="10">
        <f>IFERROR(VLOOKUP(A3148,admin4_MMI_ALL!$A$2:$B$3312,2,FALSE),3.5)</f>
        <v>4.6732430458099996</v>
      </c>
      <c r="F3148" s="35">
        <f t="shared" si="343"/>
        <v>47124.09749278555</v>
      </c>
      <c r="G3148" s="5">
        <f t="shared" si="344"/>
        <v>1.0191919870086062E-3</v>
      </c>
      <c r="H3148">
        <f>admin4_POP_ALL!M3148</f>
        <v>2345</v>
      </c>
      <c r="I3148" s="5">
        <f t="shared" si="345"/>
        <v>2.4040112645099251E-2</v>
      </c>
      <c r="J3148">
        <f>admin4_POP_ALL!P3148</f>
        <v>80.47</v>
      </c>
      <c r="K3148" s="5">
        <f t="shared" si="349"/>
        <v>4.3679798176126159</v>
      </c>
      <c r="L3148" s="10">
        <f>admin4_VUL_ALL!N3148</f>
        <v>33.448356478234444</v>
      </c>
      <c r="M3148" s="5">
        <f t="shared" si="346"/>
        <v>1.0046060650269015</v>
      </c>
      <c r="N3148" s="10">
        <f>admin4_VUL_ALL!W3148</f>
        <v>20.051900687333426</v>
      </c>
      <c r="O3148" s="5">
        <f t="shared" si="347"/>
        <v>1.9910406875782276</v>
      </c>
      <c r="P3148" s="10">
        <f>admin4_VUL_ALL!X3148</f>
        <v>25.32</v>
      </c>
      <c r="Q3148" s="5">
        <f t="shared" si="348"/>
        <v>2.6923076923076925</v>
      </c>
      <c r="T3148"/>
      <c r="AC3148"/>
      <c r="AD3148"/>
    </row>
    <row r="3149" spans="1:30" ht="12.75" customHeight="1">
      <c r="A3149" s="4" t="s">
        <v>911</v>
      </c>
      <c r="B3149" s="4" t="s">
        <v>9936</v>
      </c>
      <c r="C3149" s="4" t="s">
        <v>42</v>
      </c>
      <c r="D3149" s="4" t="s">
        <v>9857</v>
      </c>
      <c r="E3149" s="10">
        <f>IFERROR(VLOOKUP(A3149,admin4_MMI_ALL!$A$2:$B$3312,2,FALSE),3.5)</f>
        <v>5.3706607818599998</v>
      </c>
      <c r="F3149" s="35">
        <f t="shared" si="343"/>
        <v>234779.82894077938</v>
      </c>
      <c r="G3149" s="5">
        <f t="shared" si="344"/>
        <v>5.3697220273080798E-3</v>
      </c>
      <c r="H3149">
        <f>admin4_POP_ALL!M3149</f>
        <v>1626</v>
      </c>
      <c r="I3149" s="5">
        <f t="shared" si="345"/>
        <v>1.6669178320226602E-2</v>
      </c>
      <c r="J3149">
        <f>admin4_POP_ALL!P3149</f>
        <v>5.0599999999999996</v>
      </c>
      <c r="K3149" s="5">
        <f t="shared" si="349"/>
        <v>1.6140115279093545</v>
      </c>
      <c r="L3149" s="10">
        <f>admin4_VUL_ALL!N3149</f>
        <v>33.448356478234444</v>
      </c>
      <c r="M3149" s="5">
        <f t="shared" si="346"/>
        <v>1.0046060650269015</v>
      </c>
      <c r="N3149" s="10">
        <f>admin4_VUL_ALL!W3149</f>
        <v>20.051900687333426</v>
      </c>
      <c r="O3149" s="5">
        <f t="shared" si="347"/>
        <v>1.9910406875782276</v>
      </c>
      <c r="P3149" s="10">
        <f>admin4_VUL_ALL!X3149</f>
        <v>25.32</v>
      </c>
      <c r="Q3149" s="5">
        <f t="shared" si="348"/>
        <v>2.6923076923076925</v>
      </c>
      <c r="T3149"/>
      <c r="AC3149"/>
      <c r="AD3149"/>
    </row>
    <row r="3150" spans="1:30" ht="12.75" customHeight="1">
      <c r="A3150" s="4" t="s">
        <v>910</v>
      </c>
      <c r="B3150" s="4" t="s">
        <v>9938</v>
      </c>
      <c r="C3150" s="4" t="s">
        <v>42</v>
      </c>
      <c r="D3150" s="4" t="s">
        <v>9857</v>
      </c>
      <c r="E3150" s="10">
        <f>IFERROR(VLOOKUP(A3150,admin4_MMI_ALL!$A$2:$B$3312,2,FALSE),3.5)</f>
        <v>4.9323563575699998</v>
      </c>
      <c r="F3150" s="35">
        <f t="shared" si="343"/>
        <v>85576.862036131832</v>
      </c>
      <c r="G3150" s="5">
        <f t="shared" si="344"/>
        <v>1.9106643976168189E-3</v>
      </c>
      <c r="H3150">
        <f>admin4_POP_ALL!M3150</f>
        <v>2201</v>
      </c>
      <c r="I3150" s="5">
        <f t="shared" si="345"/>
        <v>2.256387545068804E-2</v>
      </c>
      <c r="J3150">
        <f>admin4_POP_ALL!P3150</f>
        <v>127.26</v>
      </c>
      <c r="K3150" s="5">
        <f t="shared" si="349"/>
        <v>4.8242484221245565</v>
      </c>
      <c r="L3150" s="10">
        <f>admin4_VUL_ALL!N3150</f>
        <v>33.448356478234444</v>
      </c>
      <c r="M3150" s="5">
        <f t="shared" si="346"/>
        <v>1.0046060650269015</v>
      </c>
      <c r="N3150" s="10">
        <f>admin4_VUL_ALL!W3150</f>
        <v>20.051900687333426</v>
      </c>
      <c r="O3150" s="5">
        <f t="shared" si="347"/>
        <v>1.9910406875782276</v>
      </c>
      <c r="P3150" s="10">
        <f>admin4_VUL_ALL!X3150</f>
        <v>25.32</v>
      </c>
      <c r="Q3150" s="5">
        <f t="shared" si="348"/>
        <v>2.6923076923076925</v>
      </c>
      <c r="T3150"/>
      <c r="AC3150"/>
      <c r="AD3150"/>
    </row>
    <row r="3151" spans="1:30" ht="12.75" customHeight="1">
      <c r="A3151" s="4" t="s">
        <v>909</v>
      </c>
      <c r="B3151" s="4" t="s">
        <v>9940</v>
      </c>
      <c r="C3151" s="4" t="s">
        <v>42</v>
      </c>
      <c r="D3151" s="4" t="s">
        <v>9857</v>
      </c>
      <c r="E3151" s="10">
        <f>IFERROR(VLOOKUP(A3151,admin4_MMI_ALL!$A$2:$B$3312,2,FALSE),3.5)</f>
        <v>4.8816771507299999</v>
      </c>
      <c r="F3151" s="35">
        <f t="shared" si="343"/>
        <v>76151.270021804143</v>
      </c>
      <c r="G3151" s="5">
        <f t="shared" si="344"/>
        <v>1.6921455125845023E-3</v>
      </c>
      <c r="H3151">
        <f>admin4_POP_ALL!M3151</f>
        <v>2336</v>
      </c>
      <c r="I3151" s="5">
        <f t="shared" si="345"/>
        <v>2.3947847820448551E-2</v>
      </c>
      <c r="J3151">
        <f>admin4_POP_ALL!P3151</f>
        <v>96.95</v>
      </c>
      <c r="K3151" s="5">
        <f t="shared" si="349"/>
        <v>4.5534455985125017</v>
      </c>
      <c r="L3151" s="10">
        <f>admin4_VUL_ALL!N3151</f>
        <v>33.448356478234444</v>
      </c>
      <c r="M3151" s="5">
        <f t="shared" si="346"/>
        <v>1.0046060650269015</v>
      </c>
      <c r="N3151" s="10">
        <f>admin4_VUL_ALL!W3151</f>
        <v>20.051900687333426</v>
      </c>
      <c r="O3151" s="5">
        <f t="shared" si="347"/>
        <v>1.9910406875782276</v>
      </c>
      <c r="P3151" s="10">
        <f>admin4_VUL_ALL!X3151</f>
        <v>25.32</v>
      </c>
      <c r="Q3151" s="5">
        <f t="shared" si="348"/>
        <v>2.6923076923076925</v>
      </c>
      <c r="T3151"/>
      <c r="AC3151"/>
      <c r="AD3151"/>
    </row>
    <row r="3152" spans="1:30" ht="12.75" customHeight="1">
      <c r="A3152" s="4" t="s">
        <v>908</v>
      </c>
      <c r="B3152" s="4" t="s">
        <v>9599</v>
      </c>
      <c r="C3152" s="4" t="s">
        <v>42</v>
      </c>
      <c r="D3152" s="4" t="s">
        <v>9857</v>
      </c>
      <c r="E3152" s="10">
        <f>IFERROR(VLOOKUP(A3152,admin4_MMI_ALL!$A$2:$B$3312,2,FALSE),3.5)</f>
        <v>4.9408617019700003</v>
      </c>
      <c r="F3152" s="35">
        <f t="shared" si="343"/>
        <v>87269.342103966905</v>
      </c>
      <c r="G3152" s="5">
        <f t="shared" si="344"/>
        <v>1.949902130037292E-3</v>
      </c>
      <c r="H3152">
        <f>admin4_POP_ALL!M3152</f>
        <v>2258</v>
      </c>
      <c r="I3152" s="5">
        <f t="shared" si="345"/>
        <v>2.3148219340142478E-2</v>
      </c>
      <c r="J3152">
        <f>admin4_POP_ALL!P3152</f>
        <v>56.56</v>
      </c>
      <c r="K3152" s="5">
        <f t="shared" si="349"/>
        <v>4.0169968039464417</v>
      </c>
      <c r="L3152" s="10">
        <f>admin4_VUL_ALL!N3152</f>
        <v>33.448356478234444</v>
      </c>
      <c r="M3152" s="5">
        <f t="shared" si="346"/>
        <v>1.0046060650269015</v>
      </c>
      <c r="N3152" s="10">
        <f>admin4_VUL_ALL!W3152</f>
        <v>20.051900687333426</v>
      </c>
      <c r="O3152" s="5">
        <f t="shared" si="347"/>
        <v>1.9910406875782276</v>
      </c>
      <c r="P3152" s="10">
        <f>admin4_VUL_ALL!X3152</f>
        <v>25.32</v>
      </c>
      <c r="Q3152" s="5">
        <f t="shared" si="348"/>
        <v>2.6923076923076925</v>
      </c>
      <c r="T3152"/>
      <c r="AC3152"/>
      <c r="AD3152"/>
    </row>
    <row r="3153" spans="1:30" ht="12.75" customHeight="1">
      <c r="A3153" s="4" t="s">
        <v>907</v>
      </c>
      <c r="B3153" s="4" t="s">
        <v>9942</v>
      </c>
      <c r="C3153" s="4" t="s">
        <v>42</v>
      </c>
      <c r="D3153" s="4" t="s">
        <v>9857</v>
      </c>
      <c r="E3153" s="10">
        <f>IFERROR(VLOOKUP(A3153,admin4_MMI_ALL!$A$2:$B$3312,2,FALSE),3.5)</f>
        <v>4.7921710014299999</v>
      </c>
      <c r="F3153" s="35">
        <f t="shared" si="343"/>
        <v>61968.502513967593</v>
      </c>
      <c r="G3153" s="5">
        <f t="shared" si="344"/>
        <v>1.363338310047626E-3</v>
      </c>
      <c r="H3153">
        <f>admin4_POP_ALL!M3153</f>
        <v>1753</v>
      </c>
      <c r="I3153" s="5">
        <f t="shared" si="345"/>
        <v>1.7971137512519823E-2</v>
      </c>
      <c r="J3153">
        <f>admin4_POP_ALL!P3153</f>
        <v>221.08</v>
      </c>
      <c r="K3153" s="5">
        <f t="shared" si="349"/>
        <v>5.3740354641433097</v>
      </c>
      <c r="L3153" s="10">
        <f>admin4_VUL_ALL!N3153</f>
        <v>33.448356478234444</v>
      </c>
      <c r="M3153" s="5">
        <f t="shared" si="346"/>
        <v>1.0046060650269015</v>
      </c>
      <c r="N3153" s="10">
        <f>admin4_VUL_ALL!W3153</f>
        <v>20.051900687333426</v>
      </c>
      <c r="O3153" s="5">
        <f t="shared" si="347"/>
        <v>1.9910406875782276</v>
      </c>
      <c r="P3153" s="10">
        <f>admin4_VUL_ALL!X3153</f>
        <v>25.32</v>
      </c>
      <c r="Q3153" s="5">
        <f t="shared" si="348"/>
        <v>2.6923076923076925</v>
      </c>
      <c r="T3153"/>
      <c r="AC3153"/>
      <c r="AD3153"/>
    </row>
    <row r="3154" spans="1:30" ht="12.75" customHeight="1">
      <c r="A3154" s="4" t="s">
        <v>906</v>
      </c>
      <c r="B3154" s="4" t="s">
        <v>9944</v>
      </c>
      <c r="C3154" s="4" t="s">
        <v>42</v>
      </c>
      <c r="D3154" s="4" t="s">
        <v>9857</v>
      </c>
      <c r="E3154" s="10">
        <f>IFERROR(VLOOKUP(A3154,admin4_MMI_ALL!$A$2:$B$3312,2,FALSE),3.5)</f>
        <v>4.9276647567699996</v>
      </c>
      <c r="F3154" s="35">
        <f t="shared" si="343"/>
        <v>84657.366957124788</v>
      </c>
      <c r="G3154" s="5">
        <f t="shared" si="344"/>
        <v>1.8893472178415967E-3</v>
      </c>
      <c r="H3154">
        <f>admin4_POP_ALL!M3154</f>
        <v>3318</v>
      </c>
      <c r="I3154" s="5">
        <f t="shared" si="345"/>
        <v>3.4014965354558349E-2</v>
      </c>
      <c r="J3154">
        <f>admin4_POP_ALL!P3154</f>
        <v>295.19</v>
      </c>
      <c r="K3154" s="5">
        <f t="shared" si="349"/>
        <v>5.6618186430101591</v>
      </c>
      <c r="L3154" s="10">
        <f>admin4_VUL_ALL!N3154</f>
        <v>33.448356478234444</v>
      </c>
      <c r="M3154" s="5">
        <f t="shared" si="346"/>
        <v>1.0046060650269015</v>
      </c>
      <c r="N3154" s="10">
        <f>admin4_VUL_ALL!W3154</f>
        <v>20.051900687333426</v>
      </c>
      <c r="O3154" s="5">
        <f t="shared" si="347"/>
        <v>1.9910406875782276</v>
      </c>
      <c r="P3154" s="10">
        <f>admin4_VUL_ALL!X3154</f>
        <v>25.32</v>
      </c>
      <c r="Q3154" s="5">
        <f t="shared" si="348"/>
        <v>2.6923076923076925</v>
      </c>
      <c r="T3154"/>
      <c r="AC3154"/>
      <c r="AD3154"/>
    </row>
    <row r="3155" spans="1:30" ht="12.75" customHeight="1">
      <c r="A3155" s="4" t="s">
        <v>905</v>
      </c>
      <c r="B3155" s="4" t="s">
        <v>9945</v>
      </c>
      <c r="C3155" s="4" t="s">
        <v>42</v>
      </c>
      <c r="D3155" s="4" t="s">
        <v>9857</v>
      </c>
      <c r="E3155" s="10">
        <f>IFERROR(VLOOKUP(A3155,admin4_MMI_ALL!$A$2:$B$3312,2,FALSE),3.5)</f>
        <v>4.9729614257800003</v>
      </c>
      <c r="F3155" s="35">
        <f t="shared" si="343"/>
        <v>93963.984764846347</v>
      </c>
      <c r="G3155" s="5">
        <f t="shared" si="344"/>
        <v>2.1051078558655921E-3</v>
      </c>
      <c r="H3155">
        <f>admin4_POP_ALL!M3155</f>
        <v>3356</v>
      </c>
      <c r="I3155" s="5">
        <f t="shared" si="345"/>
        <v>3.440452794752797E-2</v>
      </c>
      <c r="J3155">
        <f>admin4_POP_ALL!P3155</f>
        <v>327.38</v>
      </c>
      <c r="K3155" s="5">
        <f t="shared" si="349"/>
        <v>5.7648514873146652</v>
      </c>
      <c r="L3155" s="10">
        <f>admin4_VUL_ALL!N3155</f>
        <v>33.448356478234444</v>
      </c>
      <c r="M3155" s="5">
        <f t="shared" si="346"/>
        <v>1.0046060650269015</v>
      </c>
      <c r="N3155" s="10">
        <f>admin4_VUL_ALL!W3155</f>
        <v>20.051900687333426</v>
      </c>
      <c r="O3155" s="5">
        <f t="shared" si="347"/>
        <v>1.9910406875782276</v>
      </c>
      <c r="P3155" s="10">
        <f>admin4_VUL_ALL!X3155</f>
        <v>25.32</v>
      </c>
      <c r="Q3155" s="5">
        <f t="shared" si="348"/>
        <v>2.6923076923076925</v>
      </c>
      <c r="T3155"/>
      <c r="AC3155"/>
      <c r="AD3155"/>
    </row>
    <row r="3156" spans="1:30" ht="12.75" customHeight="1">
      <c r="A3156" s="4" t="s">
        <v>904</v>
      </c>
      <c r="B3156" s="4" t="s">
        <v>9946</v>
      </c>
      <c r="C3156" s="4" t="s">
        <v>42</v>
      </c>
      <c r="D3156" s="4" t="s">
        <v>9857</v>
      </c>
      <c r="E3156" s="10">
        <f>IFERROR(VLOOKUP(A3156,admin4_MMI_ALL!$A$2:$B$3312,2,FALSE),3.5)</f>
        <v>4.8716926574699997</v>
      </c>
      <c r="F3156" s="35">
        <f t="shared" si="343"/>
        <v>74420.512669116317</v>
      </c>
      <c r="G3156" s="5">
        <f t="shared" si="344"/>
        <v>1.652020375999349E-3</v>
      </c>
      <c r="H3156">
        <f>admin4_POP_ALL!M3156</f>
        <v>3936</v>
      </c>
      <c r="I3156" s="5">
        <f t="shared" si="345"/>
        <v>4.0350483313906463E-2</v>
      </c>
      <c r="J3156">
        <f>admin4_POP_ALL!P3156</f>
        <v>339.36</v>
      </c>
      <c r="K3156" s="5">
        <f t="shared" si="349"/>
        <v>5.8006283692727205</v>
      </c>
      <c r="L3156" s="10">
        <f>admin4_VUL_ALL!N3156</f>
        <v>33.448356478234444</v>
      </c>
      <c r="M3156" s="5">
        <f t="shared" si="346"/>
        <v>1.0046060650269015</v>
      </c>
      <c r="N3156" s="10">
        <f>admin4_VUL_ALL!W3156</f>
        <v>20.051900687333426</v>
      </c>
      <c r="O3156" s="5">
        <f t="shared" si="347"/>
        <v>1.9910406875782276</v>
      </c>
      <c r="P3156" s="10">
        <f>admin4_VUL_ALL!X3156</f>
        <v>25.32</v>
      </c>
      <c r="Q3156" s="5">
        <f t="shared" si="348"/>
        <v>2.6923076923076925</v>
      </c>
      <c r="T3156"/>
      <c r="AC3156"/>
      <c r="AD3156"/>
    </row>
    <row r="3157" spans="1:30" ht="12.75" customHeight="1">
      <c r="A3157" s="4" t="s">
        <v>903</v>
      </c>
      <c r="B3157" s="4" t="s">
        <v>3516</v>
      </c>
      <c r="C3157" s="4" t="s">
        <v>42</v>
      </c>
      <c r="D3157" s="4" t="s">
        <v>9857</v>
      </c>
      <c r="E3157" s="10">
        <f>IFERROR(VLOOKUP(A3157,admin4_MMI_ALL!$A$2:$B$3312,2,FALSE),3.5)</f>
        <v>5.1189365386999999</v>
      </c>
      <c r="F3157" s="35">
        <f t="shared" si="343"/>
        <v>131503.26589476081</v>
      </c>
      <c r="G3157" s="5">
        <f t="shared" si="344"/>
        <v>2.9754024585764123E-3</v>
      </c>
      <c r="H3157">
        <f>admin4_POP_ALL!M3157</f>
        <v>1600</v>
      </c>
      <c r="I3157" s="5">
        <f t="shared" si="345"/>
        <v>1.6402635493457912E-2</v>
      </c>
      <c r="J3157">
        <f>admin4_POP_ALL!P3157</f>
        <v>61.46</v>
      </c>
      <c r="K3157" s="5">
        <f t="shared" si="349"/>
        <v>4.0997044452146492</v>
      </c>
      <c r="L3157" s="10">
        <f>admin4_VUL_ALL!N3157</f>
        <v>33.448356478234444</v>
      </c>
      <c r="M3157" s="5">
        <f t="shared" si="346"/>
        <v>1.0046060650269015</v>
      </c>
      <c r="N3157" s="10">
        <f>admin4_VUL_ALL!W3157</f>
        <v>20.051900687333426</v>
      </c>
      <c r="O3157" s="5">
        <f t="shared" si="347"/>
        <v>1.9910406875782276</v>
      </c>
      <c r="P3157" s="10">
        <f>admin4_VUL_ALL!X3157</f>
        <v>25.32</v>
      </c>
      <c r="Q3157" s="5">
        <f t="shared" si="348"/>
        <v>2.6923076923076925</v>
      </c>
      <c r="T3157"/>
      <c r="AC3157"/>
      <c r="AD3157"/>
    </row>
    <row r="3158" spans="1:30" ht="12.75" customHeight="1">
      <c r="A3158" s="4" t="s">
        <v>902</v>
      </c>
      <c r="B3158" s="4" t="s">
        <v>9948</v>
      </c>
      <c r="C3158" s="4" t="s">
        <v>42</v>
      </c>
      <c r="D3158" s="4" t="s">
        <v>9857</v>
      </c>
      <c r="E3158" s="10">
        <f>IFERROR(VLOOKUP(A3158,admin4_MMI_ALL!$A$2:$B$3312,2,FALSE),3.5)</f>
        <v>4.9268326759300001</v>
      </c>
      <c r="F3158" s="35">
        <f t="shared" si="343"/>
        <v>84495.324062221305</v>
      </c>
      <c r="G3158" s="5">
        <f t="shared" si="344"/>
        <v>1.8855904848249444E-3</v>
      </c>
      <c r="H3158">
        <f>admin4_POP_ALL!M3158</f>
        <v>2333</v>
      </c>
      <c r="I3158" s="5">
        <f t="shared" si="345"/>
        <v>2.391709287889832E-2</v>
      </c>
      <c r="J3158">
        <f>admin4_POP_ALL!P3158</f>
        <v>439.89</v>
      </c>
      <c r="K3158" s="5">
        <f t="shared" si="349"/>
        <v>6.0589145790807919</v>
      </c>
      <c r="L3158" s="10">
        <f>admin4_VUL_ALL!N3158</f>
        <v>33.448356478234444</v>
      </c>
      <c r="M3158" s="5">
        <f t="shared" si="346"/>
        <v>1.0046060650269015</v>
      </c>
      <c r="N3158" s="10">
        <f>admin4_VUL_ALL!W3158</f>
        <v>20.051900687333426</v>
      </c>
      <c r="O3158" s="5">
        <f t="shared" si="347"/>
        <v>1.9910406875782276</v>
      </c>
      <c r="P3158" s="10">
        <f>admin4_VUL_ALL!X3158</f>
        <v>25.32</v>
      </c>
      <c r="Q3158" s="5">
        <f t="shared" si="348"/>
        <v>2.6923076923076925</v>
      </c>
      <c r="T3158"/>
      <c r="AC3158"/>
      <c r="AD3158"/>
    </row>
    <row r="3159" spans="1:30" ht="12.75" customHeight="1">
      <c r="A3159" s="4" t="s">
        <v>901</v>
      </c>
      <c r="B3159" s="4" t="s">
        <v>9099</v>
      </c>
      <c r="C3159" s="4" t="s">
        <v>42</v>
      </c>
      <c r="D3159" s="4" t="s">
        <v>9857</v>
      </c>
      <c r="E3159" s="10">
        <f>IFERROR(VLOOKUP(A3159,admin4_MMI_ALL!$A$2:$B$3312,2,FALSE),3.5)</f>
        <v>4.8953313827500002</v>
      </c>
      <c r="F3159" s="35">
        <f t="shared" si="343"/>
        <v>78583.502708770277</v>
      </c>
      <c r="G3159" s="5">
        <f t="shared" si="344"/>
        <v>1.7485333526360437E-3</v>
      </c>
      <c r="H3159">
        <f>admin4_POP_ALL!M3159</f>
        <v>5933</v>
      </c>
      <c r="I3159" s="5">
        <f t="shared" si="345"/>
        <v>6.0823022739178619E-2</v>
      </c>
      <c r="J3159">
        <f>admin4_POP_ALL!P3159</f>
        <v>151.74</v>
      </c>
      <c r="K3159" s="5">
        <f t="shared" si="349"/>
        <v>4.9993866197871277</v>
      </c>
      <c r="L3159" s="10">
        <f>admin4_VUL_ALL!N3159</f>
        <v>33.448356478234444</v>
      </c>
      <c r="M3159" s="5">
        <f t="shared" si="346"/>
        <v>1.0046060650269015</v>
      </c>
      <c r="N3159" s="10">
        <f>admin4_VUL_ALL!W3159</f>
        <v>20.051900687333426</v>
      </c>
      <c r="O3159" s="5">
        <f t="shared" si="347"/>
        <v>1.9910406875782276</v>
      </c>
      <c r="P3159" s="10">
        <f>admin4_VUL_ALL!X3159</f>
        <v>25.32</v>
      </c>
      <c r="Q3159" s="5">
        <f t="shared" si="348"/>
        <v>2.6923076923076925</v>
      </c>
      <c r="T3159"/>
      <c r="AC3159"/>
      <c r="AD3159"/>
    </row>
    <row r="3160" spans="1:30" ht="12.75" customHeight="1">
      <c r="A3160" s="4" t="s">
        <v>900</v>
      </c>
      <c r="B3160" s="4" t="s">
        <v>9950</v>
      </c>
      <c r="C3160" s="4" t="s">
        <v>42</v>
      </c>
      <c r="D3160" s="4" t="s">
        <v>9857</v>
      </c>
      <c r="E3160" s="10">
        <f>IFERROR(VLOOKUP(A3160,admin4_MMI_ALL!$A$2:$B$3312,2,FALSE),3.5)</f>
        <v>5.13638114929</v>
      </c>
      <c r="F3160" s="35">
        <f t="shared" si="343"/>
        <v>136892.97105190152</v>
      </c>
      <c r="G3160" s="5">
        <f t="shared" si="344"/>
        <v>3.1003550726722727E-3</v>
      </c>
      <c r="H3160">
        <f>admin4_POP_ALL!M3160</f>
        <v>2212</v>
      </c>
      <c r="I3160" s="5">
        <f t="shared" si="345"/>
        <v>2.2676643569705564E-2</v>
      </c>
      <c r="J3160">
        <f>admin4_POP_ALL!P3160</f>
        <v>41.48</v>
      </c>
      <c r="K3160" s="5">
        <f t="shared" si="349"/>
        <v>3.7083128204360207</v>
      </c>
      <c r="L3160" s="10">
        <f>admin4_VUL_ALL!N3160</f>
        <v>33.448356478234444</v>
      </c>
      <c r="M3160" s="5">
        <f t="shared" si="346"/>
        <v>1.0046060650269015</v>
      </c>
      <c r="N3160" s="10">
        <f>admin4_VUL_ALL!W3160</f>
        <v>20.051900687333426</v>
      </c>
      <c r="O3160" s="5">
        <f t="shared" si="347"/>
        <v>1.9910406875782276</v>
      </c>
      <c r="P3160" s="10">
        <f>admin4_VUL_ALL!X3160</f>
        <v>25.32</v>
      </c>
      <c r="Q3160" s="5">
        <f t="shared" si="348"/>
        <v>2.6923076923076925</v>
      </c>
      <c r="T3160"/>
      <c r="AC3160"/>
      <c r="AD3160"/>
    </row>
    <row r="3161" spans="1:30" ht="12.75" customHeight="1">
      <c r="A3161" s="4" t="s">
        <v>899</v>
      </c>
      <c r="B3161" s="4" t="s">
        <v>9952</v>
      </c>
      <c r="C3161" s="4" t="s">
        <v>42</v>
      </c>
      <c r="D3161" s="4" t="s">
        <v>9857</v>
      </c>
      <c r="E3161" s="10">
        <f>IFERROR(VLOOKUP(A3161,admin4_MMI_ALL!$A$2:$B$3312,2,FALSE),3.5)</f>
        <v>4.8059453964200003</v>
      </c>
      <c r="F3161" s="35">
        <f t="shared" si="343"/>
        <v>63965.440706866291</v>
      </c>
      <c r="G3161" s="5">
        <f t="shared" si="344"/>
        <v>1.4096344691352837E-3</v>
      </c>
      <c r="H3161">
        <f>admin4_POP_ALL!M3161</f>
        <v>3246</v>
      </c>
      <c r="I3161" s="5">
        <f t="shared" si="345"/>
        <v>3.3276846757352735E-2</v>
      </c>
      <c r="J3161">
        <f>admin4_POP_ALL!P3161</f>
        <v>298.63</v>
      </c>
      <c r="K3161" s="5">
        <f t="shared" si="349"/>
        <v>5.6733522172913462</v>
      </c>
      <c r="L3161" s="10">
        <f>admin4_VUL_ALL!N3161</f>
        <v>33.448356478234444</v>
      </c>
      <c r="M3161" s="5">
        <f t="shared" si="346"/>
        <v>1.0046060650269015</v>
      </c>
      <c r="N3161" s="10">
        <f>admin4_VUL_ALL!W3161</f>
        <v>20.051900687333426</v>
      </c>
      <c r="O3161" s="5">
        <f t="shared" si="347"/>
        <v>1.9910406875782276</v>
      </c>
      <c r="P3161" s="10">
        <f>admin4_VUL_ALL!X3161</f>
        <v>25.32</v>
      </c>
      <c r="Q3161" s="5">
        <f t="shared" si="348"/>
        <v>2.6923076923076925</v>
      </c>
      <c r="T3161"/>
      <c r="AC3161"/>
      <c r="AD3161"/>
    </row>
    <row r="3162" spans="1:30" ht="12.75" customHeight="1">
      <c r="A3162" s="4" t="s">
        <v>898</v>
      </c>
      <c r="B3162" s="4" t="s">
        <v>9954</v>
      </c>
      <c r="C3162" s="4" t="s">
        <v>42</v>
      </c>
      <c r="D3162" s="4" t="s">
        <v>9857</v>
      </c>
      <c r="E3162" s="10">
        <f>IFERROR(VLOOKUP(A3162,admin4_MMI_ALL!$A$2:$B$3312,2,FALSE),3.5)</f>
        <v>4.7649641036999997</v>
      </c>
      <c r="F3162" s="35">
        <f t="shared" si="343"/>
        <v>58205.510643378278</v>
      </c>
      <c r="G3162" s="5">
        <f t="shared" si="344"/>
        <v>1.2760987195055244E-3</v>
      </c>
      <c r="H3162">
        <f>admin4_POP_ALL!M3162</f>
        <v>3754</v>
      </c>
      <c r="I3162" s="5">
        <f t="shared" si="345"/>
        <v>3.848468352652562E-2</v>
      </c>
      <c r="J3162">
        <f>admin4_POP_ALL!P3162</f>
        <v>194.8</v>
      </c>
      <c r="K3162" s="5">
        <f t="shared" si="349"/>
        <v>5.2480582989025883</v>
      </c>
      <c r="L3162" s="10">
        <f>admin4_VUL_ALL!N3162</f>
        <v>33.448356478234444</v>
      </c>
      <c r="M3162" s="5">
        <f t="shared" si="346"/>
        <v>1.0046060650269015</v>
      </c>
      <c r="N3162" s="10">
        <f>admin4_VUL_ALL!W3162</f>
        <v>20.051900687333426</v>
      </c>
      <c r="O3162" s="5">
        <f t="shared" si="347"/>
        <v>1.9910406875782276</v>
      </c>
      <c r="P3162" s="10">
        <f>admin4_VUL_ALL!X3162</f>
        <v>25.32</v>
      </c>
      <c r="Q3162" s="5">
        <f t="shared" si="348"/>
        <v>2.6923076923076925</v>
      </c>
      <c r="T3162"/>
      <c r="AC3162"/>
      <c r="AD3162"/>
    </row>
    <row r="3163" spans="1:30" ht="12.75" customHeight="1">
      <c r="A3163" s="4" t="s">
        <v>897</v>
      </c>
      <c r="B3163" s="4" t="s">
        <v>9955</v>
      </c>
      <c r="C3163" s="4" t="s">
        <v>42</v>
      </c>
      <c r="D3163" s="4" t="s">
        <v>9857</v>
      </c>
      <c r="E3163" s="10">
        <f>IFERROR(VLOOKUP(A3163,admin4_MMI_ALL!$A$2:$B$3312,2,FALSE),3.5)</f>
        <v>5.00715875626</v>
      </c>
      <c r="F3163" s="35">
        <f t="shared" si="343"/>
        <v>101662.02502820155</v>
      </c>
      <c r="G3163" s="5">
        <f t="shared" si="344"/>
        <v>2.2835759216088603E-3</v>
      </c>
      <c r="H3163">
        <f>admin4_POP_ALL!M3163</f>
        <v>795</v>
      </c>
      <c r="I3163" s="5">
        <f t="shared" si="345"/>
        <v>8.1500595108118992E-3</v>
      </c>
      <c r="J3163">
        <f>admin4_POP_ALL!P3163</f>
        <v>35.33</v>
      </c>
      <c r="K3163" s="5">
        <f t="shared" si="349"/>
        <v>3.5485618740912512</v>
      </c>
      <c r="L3163" s="10">
        <f>admin4_VUL_ALL!N3163</f>
        <v>33.448356478234444</v>
      </c>
      <c r="M3163" s="5">
        <f t="shared" si="346"/>
        <v>1.0046060650269015</v>
      </c>
      <c r="N3163" s="10">
        <f>admin4_VUL_ALL!W3163</f>
        <v>20.051900687333426</v>
      </c>
      <c r="O3163" s="5">
        <f t="shared" si="347"/>
        <v>1.9910406875782276</v>
      </c>
      <c r="P3163" s="10">
        <f>admin4_VUL_ALL!X3163</f>
        <v>25.32</v>
      </c>
      <c r="Q3163" s="5">
        <f t="shared" si="348"/>
        <v>2.6923076923076925</v>
      </c>
      <c r="T3163"/>
      <c r="AC3163"/>
      <c r="AD3163"/>
    </row>
    <row r="3164" spans="1:30" ht="12.75" customHeight="1">
      <c r="A3164" s="4" t="s">
        <v>9956</v>
      </c>
      <c r="B3164" s="4" t="s">
        <v>9958</v>
      </c>
      <c r="C3164" s="4" t="s">
        <v>42</v>
      </c>
      <c r="D3164" s="4" t="s">
        <v>9857</v>
      </c>
      <c r="E3164" s="10">
        <f>IFERROR(VLOOKUP(A3164,admin4_MMI_ALL!$A$2:$B$3312,2,FALSE),3.5)</f>
        <v>3.5</v>
      </c>
      <c r="F3164" s="35">
        <f t="shared" si="343"/>
        <v>3162.2776601683804</v>
      </c>
      <c r="G3164" s="5">
        <f t="shared" si="344"/>
        <v>0</v>
      </c>
      <c r="H3164">
        <f>admin4_POP_ALL!M3164</f>
        <v>2471</v>
      </c>
      <c r="I3164" s="5">
        <f t="shared" si="345"/>
        <v>2.5331820190209062E-2</v>
      </c>
      <c r="J3164">
        <f>admin4_POP_ALL!P3164</f>
        <v>74.62</v>
      </c>
      <c r="K3164" s="5">
        <f t="shared" si="349"/>
        <v>4.2928463201664835</v>
      </c>
      <c r="L3164" s="10">
        <f>admin4_VUL_ALL!N3164</f>
        <v>33.448356478234444</v>
      </c>
      <c r="M3164" s="5">
        <f t="shared" si="346"/>
        <v>1.0046060650269015</v>
      </c>
      <c r="N3164" s="10">
        <f>admin4_VUL_ALL!W3164</f>
        <v>20.051900687333426</v>
      </c>
      <c r="O3164" s="5">
        <f t="shared" si="347"/>
        <v>1.9910406875782276</v>
      </c>
      <c r="P3164" s="10">
        <f>admin4_VUL_ALL!X3164</f>
        <v>25.32</v>
      </c>
      <c r="Q3164" s="5">
        <f t="shared" si="348"/>
        <v>2.6923076923076925</v>
      </c>
      <c r="T3164"/>
      <c r="AC3164"/>
      <c r="AD3164"/>
    </row>
    <row r="3165" spans="1:30" ht="12.75" customHeight="1">
      <c r="A3165" s="4" t="s">
        <v>896</v>
      </c>
      <c r="B3165" s="4" t="s">
        <v>9960</v>
      </c>
      <c r="C3165" s="4" t="s">
        <v>51</v>
      </c>
      <c r="D3165" s="4" t="s">
        <v>9857</v>
      </c>
      <c r="E3165" s="10">
        <f>IFERROR(VLOOKUP(A3165,admin4_MMI_ALL!$A$2:$B$3312,2,FALSE),3.5)</f>
        <v>5.2392272949200001</v>
      </c>
      <c r="F3165" s="35">
        <f t="shared" si="343"/>
        <v>173471.16491304897</v>
      </c>
      <c r="G3165" s="5">
        <f t="shared" si="344"/>
        <v>3.9483682401087366E-3</v>
      </c>
      <c r="H3165">
        <f>admin4_POP_ALL!M3165</f>
        <v>2618</v>
      </c>
      <c r="I3165" s="5">
        <f t="shared" si="345"/>
        <v>2.6838812326170504E-2</v>
      </c>
      <c r="J3165">
        <f>admin4_POP_ALL!P3165</f>
        <v>187.4</v>
      </c>
      <c r="K3165" s="5">
        <f t="shared" si="349"/>
        <v>5.2095059582422838</v>
      </c>
      <c r="L3165" s="10">
        <f>admin4_VUL_ALL!N3165</f>
        <v>97.907445795282641</v>
      </c>
      <c r="M3165" s="5">
        <f t="shared" si="346"/>
        <v>9.7687939688553129</v>
      </c>
      <c r="N3165" s="10">
        <f>admin4_VUL_ALL!W3165</f>
        <v>36.713541374866935</v>
      </c>
      <c r="O3165" s="5">
        <f t="shared" si="347"/>
        <v>3.7367801230968434</v>
      </c>
      <c r="P3165" s="10">
        <f>admin4_VUL_ALL!X3165</f>
        <v>24.62</v>
      </c>
      <c r="Q3165" s="5">
        <f t="shared" si="348"/>
        <v>2.4786324786324792</v>
      </c>
      <c r="T3165"/>
      <c r="AC3165"/>
      <c r="AD3165"/>
    </row>
    <row r="3166" spans="1:30" ht="12.75" customHeight="1">
      <c r="A3166" s="4" t="s">
        <v>895</v>
      </c>
      <c r="B3166" s="4" t="s">
        <v>9962</v>
      </c>
      <c r="C3166" s="4" t="s">
        <v>51</v>
      </c>
      <c r="D3166" s="4" t="s">
        <v>9857</v>
      </c>
      <c r="E3166" s="10">
        <f>IFERROR(VLOOKUP(A3166,admin4_MMI_ALL!$A$2:$B$3312,2,FALSE),3.5)</f>
        <v>5.0900688171399997</v>
      </c>
      <c r="F3166" s="35">
        <f t="shared" si="343"/>
        <v>123046.37313516092</v>
      </c>
      <c r="G3166" s="5">
        <f t="shared" si="344"/>
        <v>2.7793414818381296E-3</v>
      </c>
      <c r="H3166">
        <f>admin4_POP_ALL!M3166</f>
        <v>1854</v>
      </c>
      <c r="I3166" s="5">
        <f t="shared" si="345"/>
        <v>1.9006553878044355E-2</v>
      </c>
      <c r="J3166">
        <f>admin4_POP_ALL!P3166</f>
        <v>249.73</v>
      </c>
      <c r="K3166" s="5">
        <f t="shared" si="349"/>
        <v>5.4953384010871549</v>
      </c>
      <c r="L3166" s="10">
        <f>admin4_VUL_ALL!N3166</f>
        <v>97.907445795282641</v>
      </c>
      <c r="M3166" s="5">
        <f t="shared" si="346"/>
        <v>9.7687939688553129</v>
      </c>
      <c r="N3166" s="10">
        <f>admin4_VUL_ALL!W3166</f>
        <v>36.713541374866935</v>
      </c>
      <c r="O3166" s="5">
        <f t="shared" si="347"/>
        <v>3.7367801230968434</v>
      </c>
      <c r="P3166" s="10">
        <f>admin4_VUL_ALL!X3166</f>
        <v>24.62</v>
      </c>
      <c r="Q3166" s="5">
        <f t="shared" si="348"/>
        <v>2.4786324786324792</v>
      </c>
      <c r="T3166"/>
      <c r="AC3166"/>
      <c r="AD3166"/>
    </row>
    <row r="3167" spans="1:30" ht="12.75" customHeight="1">
      <c r="A3167" s="4" t="s">
        <v>894</v>
      </c>
      <c r="B3167" s="4" t="s">
        <v>9964</v>
      </c>
      <c r="C3167" s="4" t="s">
        <v>51</v>
      </c>
      <c r="D3167" s="4" t="s">
        <v>9857</v>
      </c>
      <c r="E3167" s="10">
        <f>IFERROR(VLOOKUP(A3167,admin4_MMI_ALL!$A$2:$B$3312,2,FALSE),3.5)</f>
        <v>5.1302628517200004</v>
      </c>
      <c r="F3167" s="35">
        <f t="shared" si="343"/>
        <v>134977.95739202783</v>
      </c>
      <c r="G3167" s="5">
        <f t="shared" si="344"/>
        <v>3.055958216841769E-3</v>
      </c>
      <c r="H3167">
        <f>admin4_POP_ALL!M3167</f>
        <v>1718</v>
      </c>
      <c r="I3167" s="5">
        <f t="shared" si="345"/>
        <v>1.761232986110043E-2</v>
      </c>
      <c r="J3167">
        <f>admin4_POP_ALL!P3167</f>
        <v>379.97</v>
      </c>
      <c r="K3167" s="5">
        <f t="shared" si="349"/>
        <v>5.9131464424650222</v>
      </c>
      <c r="L3167" s="10">
        <f>admin4_VUL_ALL!N3167</f>
        <v>97.907445795282641</v>
      </c>
      <c r="M3167" s="5">
        <f t="shared" si="346"/>
        <v>9.7687939688553129</v>
      </c>
      <c r="N3167" s="10">
        <f>admin4_VUL_ALL!W3167</f>
        <v>36.713541374866935</v>
      </c>
      <c r="O3167" s="5">
        <f t="shared" si="347"/>
        <v>3.7367801230968434</v>
      </c>
      <c r="P3167" s="10">
        <f>admin4_VUL_ALL!X3167</f>
        <v>24.62</v>
      </c>
      <c r="Q3167" s="5">
        <f t="shared" si="348"/>
        <v>2.4786324786324792</v>
      </c>
      <c r="T3167"/>
      <c r="AC3167"/>
      <c r="AD3167"/>
    </row>
    <row r="3168" spans="1:30" ht="12.75" customHeight="1">
      <c r="A3168" s="4" t="s">
        <v>893</v>
      </c>
      <c r="B3168" s="4" t="s">
        <v>9966</v>
      </c>
      <c r="C3168" s="4" t="s">
        <v>51</v>
      </c>
      <c r="D3168" s="4" t="s">
        <v>9857</v>
      </c>
      <c r="E3168" s="10">
        <f>IFERROR(VLOOKUP(A3168,admin4_MMI_ALL!$A$2:$B$3312,2,FALSE),3.5)</f>
        <v>5.2226791381800002</v>
      </c>
      <c r="F3168" s="35">
        <f t="shared" si="343"/>
        <v>166985.64490712385</v>
      </c>
      <c r="G3168" s="5">
        <f t="shared" si="344"/>
        <v>3.798010724273629E-3</v>
      </c>
      <c r="H3168">
        <f>admin4_POP_ALL!M3168</f>
        <v>4228</v>
      </c>
      <c r="I3168" s="5">
        <f t="shared" si="345"/>
        <v>4.3343964291462533E-2</v>
      </c>
      <c r="J3168">
        <f>admin4_POP_ALL!P3168</f>
        <v>441.59</v>
      </c>
      <c r="K3168" s="5">
        <f t="shared" si="349"/>
        <v>6.0627542361118927</v>
      </c>
      <c r="L3168" s="10">
        <f>admin4_VUL_ALL!N3168</f>
        <v>97.907445795282641</v>
      </c>
      <c r="M3168" s="5">
        <f t="shared" si="346"/>
        <v>9.7687939688553129</v>
      </c>
      <c r="N3168" s="10">
        <f>admin4_VUL_ALL!W3168</f>
        <v>36.713541374866935</v>
      </c>
      <c r="O3168" s="5">
        <f t="shared" si="347"/>
        <v>3.7367801230968434</v>
      </c>
      <c r="P3168" s="10">
        <f>admin4_VUL_ALL!X3168</f>
        <v>24.62</v>
      </c>
      <c r="Q3168" s="5">
        <f t="shared" si="348"/>
        <v>2.4786324786324792</v>
      </c>
      <c r="T3168"/>
      <c r="AC3168"/>
      <c r="AD3168"/>
    </row>
    <row r="3169" spans="1:30" ht="12.75" customHeight="1">
      <c r="A3169" s="4" t="s">
        <v>892</v>
      </c>
      <c r="B3169" s="4" t="s">
        <v>9968</v>
      </c>
      <c r="C3169" s="4" t="s">
        <v>51</v>
      </c>
      <c r="D3169" s="4" t="s">
        <v>9857</v>
      </c>
      <c r="E3169" s="10">
        <f>IFERROR(VLOOKUP(A3169,admin4_MMI_ALL!$A$2:$B$3312,2,FALSE),3.5)</f>
        <v>5.1250200271599997</v>
      </c>
      <c r="F3169" s="35">
        <f t="shared" si="343"/>
        <v>133358.29279086913</v>
      </c>
      <c r="G3169" s="5">
        <f t="shared" si="344"/>
        <v>3.0184086069887737E-3</v>
      </c>
      <c r="H3169">
        <f>admin4_POP_ALL!M3169</f>
        <v>1313</v>
      </c>
      <c r="I3169" s="5">
        <f t="shared" si="345"/>
        <v>1.34604127518189E-2</v>
      </c>
      <c r="J3169">
        <f>admin4_POP_ALL!P3169</f>
        <v>229.51</v>
      </c>
      <c r="K3169" s="5">
        <f t="shared" si="349"/>
        <v>5.4112876825509808</v>
      </c>
      <c r="L3169" s="10">
        <f>admin4_VUL_ALL!N3169</f>
        <v>97.907445795282641</v>
      </c>
      <c r="M3169" s="5">
        <f t="shared" si="346"/>
        <v>9.7687939688553129</v>
      </c>
      <c r="N3169" s="10">
        <f>admin4_VUL_ALL!W3169</f>
        <v>36.713541374866935</v>
      </c>
      <c r="O3169" s="5">
        <f t="shared" si="347"/>
        <v>3.7367801230968434</v>
      </c>
      <c r="P3169" s="10">
        <f>admin4_VUL_ALL!X3169</f>
        <v>24.62</v>
      </c>
      <c r="Q3169" s="5">
        <f t="shared" si="348"/>
        <v>2.4786324786324792</v>
      </c>
      <c r="T3169"/>
      <c r="AC3169"/>
      <c r="AD3169"/>
    </row>
    <row r="3170" spans="1:30" ht="12.75" customHeight="1">
      <c r="A3170" s="4" t="s">
        <v>891</v>
      </c>
      <c r="B3170" s="4" t="s">
        <v>9970</v>
      </c>
      <c r="C3170" s="4" t="s">
        <v>51</v>
      </c>
      <c r="D3170" s="4" t="s">
        <v>9857</v>
      </c>
      <c r="E3170" s="10">
        <f>IFERROR(VLOOKUP(A3170,admin4_MMI_ALL!$A$2:$B$3312,2,FALSE),3.5)</f>
        <v>5.0061960220300001</v>
      </c>
      <c r="F3170" s="35">
        <f t="shared" si="343"/>
        <v>101436.91254421438</v>
      </c>
      <c r="G3170" s="5">
        <f t="shared" si="344"/>
        <v>2.2783570102733225E-3</v>
      </c>
      <c r="H3170">
        <f>admin4_POP_ALL!M3170</f>
        <v>1458</v>
      </c>
      <c r="I3170" s="5">
        <f t="shared" si="345"/>
        <v>1.4946901593413522E-2</v>
      </c>
      <c r="J3170">
        <f>admin4_POP_ALL!P3170</f>
        <v>184.1</v>
      </c>
      <c r="K3170" s="5">
        <f t="shared" si="349"/>
        <v>5.1918202693188835</v>
      </c>
      <c r="L3170" s="10">
        <f>admin4_VUL_ALL!N3170</f>
        <v>97.907445795282641</v>
      </c>
      <c r="M3170" s="5">
        <f t="shared" si="346"/>
        <v>9.7687939688553129</v>
      </c>
      <c r="N3170" s="10">
        <f>admin4_VUL_ALL!W3170</f>
        <v>36.713541374866935</v>
      </c>
      <c r="O3170" s="5">
        <f t="shared" si="347"/>
        <v>3.7367801230968434</v>
      </c>
      <c r="P3170" s="10">
        <f>admin4_VUL_ALL!X3170</f>
        <v>24.62</v>
      </c>
      <c r="Q3170" s="5">
        <f t="shared" si="348"/>
        <v>2.4786324786324792</v>
      </c>
      <c r="T3170"/>
      <c r="AC3170"/>
      <c r="AD3170"/>
    </row>
    <row r="3171" spans="1:30" ht="12.75" customHeight="1">
      <c r="A3171" s="4" t="s">
        <v>890</v>
      </c>
      <c r="B3171" s="4" t="s">
        <v>3410</v>
      </c>
      <c r="C3171" s="4" t="s">
        <v>51</v>
      </c>
      <c r="D3171" s="4" t="s">
        <v>9857</v>
      </c>
      <c r="E3171" s="10">
        <f>IFERROR(VLOOKUP(A3171,admin4_MMI_ALL!$A$2:$B$3312,2,FALSE),3.5)</f>
        <v>4.9084491729700002</v>
      </c>
      <c r="F3171" s="35">
        <f t="shared" si="343"/>
        <v>80993.314677254326</v>
      </c>
      <c r="G3171" s="5">
        <f t="shared" si="344"/>
        <v>1.804401400360813E-3</v>
      </c>
      <c r="H3171">
        <f>admin4_POP_ALL!M3171</f>
        <v>916</v>
      </c>
      <c r="I3171" s="5">
        <f t="shared" si="345"/>
        <v>9.390508820004655E-3</v>
      </c>
      <c r="J3171">
        <f>admin4_POP_ALL!P3171</f>
        <v>201.28</v>
      </c>
      <c r="K3171" s="5">
        <f t="shared" si="349"/>
        <v>5.2806334382166131</v>
      </c>
      <c r="L3171" s="10">
        <f>admin4_VUL_ALL!N3171</f>
        <v>97.907445795282641</v>
      </c>
      <c r="M3171" s="5">
        <f t="shared" si="346"/>
        <v>9.7687939688553129</v>
      </c>
      <c r="N3171" s="10">
        <f>admin4_VUL_ALL!W3171</f>
        <v>36.713541374866935</v>
      </c>
      <c r="O3171" s="5">
        <f t="shared" si="347"/>
        <v>3.7367801230968434</v>
      </c>
      <c r="P3171" s="10">
        <f>admin4_VUL_ALL!X3171</f>
        <v>24.62</v>
      </c>
      <c r="Q3171" s="5">
        <f t="shared" si="348"/>
        <v>2.4786324786324792</v>
      </c>
      <c r="T3171"/>
      <c r="AC3171"/>
      <c r="AD3171"/>
    </row>
    <row r="3172" spans="1:30" ht="12.75" customHeight="1">
      <c r="A3172" s="4" t="s">
        <v>889</v>
      </c>
      <c r="B3172" s="4" t="s">
        <v>9972</v>
      </c>
      <c r="C3172" s="4" t="s">
        <v>51</v>
      </c>
      <c r="D3172" s="4" t="s">
        <v>9857</v>
      </c>
      <c r="E3172" s="10">
        <f>IFERROR(VLOOKUP(A3172,admin4_MMI_ALL!$A$2:$B$3312,2,FALSE),3.5)</f>
        <v>5.2770013809199998</v>
      </c>
      <c r="F3172" s="35">
        <f t="shared" si="343"/>
        <v>189234.96357126895</v>
      </c>
      <c r="G3172" s="5">
        <f t="shared" si="344"/>
        <v>4.3138293911358493E-3</v>
      </c>
      <c r="H3172">
        <f>admin4_POP_ALL!M3172</f>
        <v>2757</v>
      </c>
      <c r="I3172" s="5">
        <f t="shared" si="345"/>
        <v>2.8263791284664663E-2</v>
      </c>
      <c r="J3172">
        <f>admin4_POP_ALL!P3172</f>
        <v>464.61</v>
      </c>
      <c r="K3172" s="5">
        <f t="shared" si="349"/>
        <v>6.1133402130143306</v>
      </c>
      <c r="L3172" s="10">
        <f>admin4_VUL_ALL!N3172</f>
        <v>97.907445795282641</v>
      </c>
      <c r="M3172" s="5">
        <f t="shared" si="346"/>
        <v>9.7687939688553129</v>
      </c>
      <c r="N3172" s="10">
        <f>admin4_VUL_ALL!W3172</f>
        <v>36.713541374866935</v>
      </c>
      <c r="O3172" s="5">
        <f t="shared" si="347"/>
        <v>3.7367801230968434</v>
      </c>
      <c r="P3172" s="10">
        <f>admin4_VUL_ALL!X3172</f>
        <v>24.62</v>
      </c>
      <c r="Q3172" s="5">
        <f t="shared" si="348"/>
        <v>2.4786324786324792</v>
      </c>
      <c r="T3172"/>
      <c r="AC3172"/>
      <c r="AD3172"/>
    </row>
    <row r="3173" spans="1:30" ht="12.75" customHeight="1">
      <c r="A3173" s="4" t="s">
        <v>888</v>
      </c>
      <c r="B3173" s="4" t="s">
        <v>9974</v>
      </c>
      <c r="C3173" s="4" t="s">
        <v>51</v>
      </c>
      <c r="D3173" s="4" t="s">
        <v>9857</v>
      </c>
      <c r="E3173" s="10">
        <f>IFERROR(VLOOKUP(A3173,admin4_MMI_ALL!$A$2:$B$3312,2,FALSE),3.5)</f>
        <v>5.1711177825899997</v>
      </c>
      <c r="F3173" s="35">
        <f t="shared" si="343"/>
        <v>148292.02051529184</v>
      </c>
      <c r="G3173" s="5">
        <f t="shared" si="344"/>
        <v>3.364625749292042E-3</v>
      </c>
      <c r="H3173">
        <f>admin4_POP_ALL!M3173</f>
        <v>1863</v>
      </c>
      <c r="I3173" s="5">
        <f t="shared" si="345"/>
        <v>1.9098818702695055E-2</v>
      </c>
      <c r="J3173">
        <f>admin4_POP_ALL!P3173</f>
        <v>149.88</v>
      </c>
      <c r="K3173" s="5">
        <f t="shared" si="349"/>
        <v>4.9871090121370081</v>
      </c>
      <c r="L3173" s="10">
        <f>admin4_VUL_ALL!N3173</f>
        <v>97.907445795282641</v>
      </c>
      <c r="M3173" s="5">
        <f t="shared" si="346"/>
        <v>9.7687939688553129</v>
      </c>
      <c r="N3173" s="10">
        <f>admin4_VUL_ALL!W3173</f>
        <v>36.713541374866935</v>
      </c>
      <c r="O3173" s="5">
        <f t="shared" si="347"/>
        <v>3.7367801230968434</v>
      </c>
      <c r="P3173" s="10">
        <f>admin4_VUL_ALL!X3173</f>
        <v>24.62</v>
      </c>
      <c r="Q3173" s="5">
        <f t="shared" si="348"/>
        <v>2.4786324786324792</v>
      </c>
      <c r="T3173"/>
      <c r="AC3173"/>
      <c r="AD3173"/>
    </row>
    <row r="3174" spans="1:30" ht="12.75" customHeight="1">
      <c r="A3174" s="4" t="s">
        <v>887</v>
      </c>
      <c r="B3174" s="4" t="s">
        <v>9976</v>
      </c>
      <c r="C3174" s="4" t="s">
        <v>51</v>
      </c>
      <c r="D3174" s="4" t="s">
        <v>9857</v>
      </c>
      <c r="E3174" s="10">
        <f>IFERROR(VLOOKUP(A3174,admin4_MMI_ALL!$A$2:$B$3312,2,FALSE),3.5)</f>
        <v>5.1779284477200003</v>
      </c>
      <c r="F3174" s="35">
        <f t="shared" si="343"/>
        <v>150635.88652649592</v>
      </c>
      <c r="G3174" s="5">
        <f t="shared" si="344"/>
        <v>3.418964934210603E-3</v>
      </c>
      <c r="H3174">
        <f>admin4_POP_ALL!M3174</f>
        <v>891</v>
      </c>
      <c r="I3174" s="5">
        <f t="shared" si="345"/>
        <v>9.1342176404193738E-3</v>
      </c>
      <c r="J3174">
        <f>admin4_POP_ALL!P3174</f>
        <v>114.12</v>
      </c>
      <c r="K3174" s="5">
        <f t="shared" si="349"/>
        <v>4.7157610810832296</v>
      </c>
      <c r="L3174" s="10">
        <f>admin4_VUL_ALL!N3174</f>
        <v>97.907445795282641</v>
      </c>
      <c r="M3174" s="5">
        <f t="shared" si="346"/>
        <v>9.7687939688553129</v>
      </c>
      <c r="N3174" s="10">
        <f>admin4_VUL_ALL!W3174</f>
        <v>36.713541374866935</v>
      </c>
      <c r="O3174" s="5">
        <f t="shared" si="347"/>
        <v>3.7367801230968434</v>
      </c>
      <c r="P3174" s="10">
        <f>admin4_VUL_ALL!X3174</f>
        <v>24.62</v>
      </c>
      <c r="Q3174" s="5">
        <f t="shared" si="348"/>
        <v>2.4786324786324792</v>
      </c>
      <c r="T3174"/>
      <c r="AC3174"/>
      <c r="AD3174"/>
    </row>
    <row r="3175" spans="1:30" ht="12.75" customHeight="1">
      <c r="A3175" s="4" t="s">
        <v>886</v>
      </c>
      <c r="B3175" s="4" t="s">
        <v>4107</v>
      </c>
      <c r="C3175" s="4" t="s">
        <v>51</v>
      </c>
      <c r="D3175" s="4" t="s">
        <v>9857</v>
      </c>
      <c r="E3175" s="10">
        <f>IFERROR(VLOOKUP(A3175,admin4_MMI_ALL!$A$2:$B$3312,2,FALSE),3.5)</f>
        <v>5.2338089942900003</v>
      </c>
      <c r="F3175" s="35">
        <f t="shared" si="343"/>
        <v>171320.36629985613</v>
      </c>
      <c r="G3175" s="5">
        <f t="shared" si="344"/>
        <v>3.8985050469883976E-3</v>
      </c>
      <c r="H3175">
        <f>admin4_POP_ALL!M3175</f>
        <v>2175</v>
      </c>
      <c r="I3175" s="5">
        <f t="shared" si="345"/>
        <v>2.229733262391935E-2</v>
      </c>
      <c r="J3175">
        <f>admin4_POP_ALL!P3175</f>
        <v>285.37</v>
      </c>
      <c r="K3175" s="5">
        <f t="shared" si="349"/>
        <v>5.6281394840290497</v>
      </c>
      <c r="L3175" s="10">
        <f>admin4_VUL_ALL!N3175</f>
        <v>97.907445795282641</v>
      </c>
      <c r="M3175" s="5">
        <f t="shared" si="346"/>
        <v>9.7687939688553129</v>
      </c>
      <c r="N3175" s="10">
        <f>admin4_VUL_ALL!W3175</f>
        <v>36.713541374866935</v>
      </c>
      <c r="O3175" s="5">
        <f t="shared" si="347"/>
        <v>3.7367801230968434</v>
      </c>
      <c r="P3175" s="10">
        <f>admin4_VUL_ALL!X3175</f>
        <v>24.62</v>
      </c>
      <c r="Q3175" s="5">
        <f t="shared" si="348"/>
        <v>2.4786324786324792</v>
      </c>
      <c r="T3175"/>
      <c r="AC3175"/>
      <c r="AD3175"/>
    </row>
    <row r="3176" spans="1:30" ht="12.75" customHeight="1">
      <c r="A3176" s="4" t="s">
        <v>885</v>
      </c>
      <c r="B3176" s="4" t="s">
        <v>9978</v>
      </c>
      <c r="C3176" s="4" t="s">
        <v>51</v>
      </c>
      <c r="D3176" s="4" t="s">
        <v>9857</v>
      </c>
      <c r="E3176" s="10">
        <f>IFERROR(VLOOKUP(A3176,admin4_MMI_ALL!$A$2:$B$3312,2,FALSE),3.5)</f>
        <v>5.1371908187899997</v>
      </c>
      <c r="F3176" s="35">
        <f t="shared" si="343"/>
        <v>137148.4231743908</v>
      </c>
      <c r="G3176" s="5">
        <f t="shared" si="344"/>
        <v>3.1062773651819252E-3</v>
      </c>
      <c r="H3176">
        <f>admin4_POP_ALL!M3176</f>
        <v>2312</v>
      </c>
      <c r="I3176" s="5">
        <f t="shared" si="345"/>
        <v>2.3701808288046682E-2</v>
      </c>
      <c r="J3176">
        <f>admin4_POP_ALL!P3176</f>
        <v>49.27</v>
      </c>
      <c r="K3176" s="5">
        <f t="shared" si="349"/>
        <v>3.8796361035286679</v>
      </c>
      <c r="L3176" s="10">
        <f>admin4_VUL_ALL!N3176</f>
        <v>97.907445795282641</v>
      </c>
      <c r="M3176" s="5">
        <f t="shared" si="346"/>
        <v>9.7687939688553129</v>
      </c>
      <c r="N3176" s="10">
        <f>admin4_VUL_ALL!W3176</f>
        <v>36.713541374866935</v>
      </c>
      <c r="O3176" s="5">
        <f t="shared" si="347"/>
        <v>3.7367801230968434</v>
      </c>
      <c r="P3176" s="10">
        <f>admin4_VUL_ALL!X3176</f>
        <v>24.62</v>
      </c>
      <c r="Q3176" s="5">
        <f t="shared" si="348"/>
        <v>2.4786324786324792</v>
      </c>
      <c r="T3176"/>
      <c r="AC3176"/>
      <c r="AD3176"/>
    </row>
    <row r="3177" spans="1:30" ht="12.75" customHeight="1">
      <c r="A3177" s="4" t="s">
        <v>884</v>
      </c>
      <c r="B3177" s="4" t="s">
        <v>9980</v>
      </c>
      <c r="C3177" s="4" t="s">
        <v>51</v>
      </c>
      <c r="D3177" s="4" t="s">
        <v>9857</v>
      </c>
      <c r="E3177" s="10">
        <f>IFERROR(VLOOKUP(A3177,admin4_MMI_ALL!$A$2:$B$3312,2,FALSE),3.5)</f>
        <v>5.1434421539299997</v>
      </c>
      <c r="F3177" s="35">
        <f t="shared" si="343"/>
        <v>139136.84584865789</v>
      </c>
      <c r="G3177" s="5">
        <f t="shared" si="344"/>
        <v>3.1523761041357583E-3</v>
      </c>
      <c r="H3177">
        <f>admin4_POP_ALL!M3177</f>
        <v>2219</v>
      </c>
      <c r="I3177" s="5">
        <f t="shared" si="345"/>
        <v>2.274840509998944E-2</v>
      </c>
      <c r="J3177">
        <f>admin4_POP_ALL!P3177</f>
        <v>247.99</v>
      </c>
      <c r="K3177" s="5">
        <f t="shared" si="349"/>
        <v>5.4883782068115377</v>
      </c>
      <c r="L3177" s="10">
        <f>admin4_VUL_ALL!N3177</f>
        <v>97.907445795282641</v>
      </c>
      <c r="M3177" s="5">
        <f t="shared" si="346"/>
        <v>9.7687939688553129</v>
      </c>
      <c r="N3177" s="10">
        <f>admin4_VUL_ALL!W3177</f>
        <v>36.713541374866935</v>
      </c>
      <c r="O3177" s="5">
        <f t="shared" si="347"/>
        <v>3.7367801230968434</v>
      </c>
      <c r="P3177" s="10">
        <f>admin4_VUL_ALL!X3177</f>
        <v>24.62</v>
      </c>
      <c r="Q3177" s="5">
        <f t="shared" si="348"/>
        <v>2.4786324786324792</v>
      </c>
      <c r="T3177"/>
      <c r="AC3177"/>
      <c r="AD3177"/>
    </row>
    <row r="3178" spans="1:30" ht="12.75" customHeight="1">
      <c r="A3178" s="4" t="s">
        <v>883</v>
      </c>
      <c r="B3178" s="4" t="s">
        <v>9982</v>
      </c>
      <c r="C3178" s="4" t="s">
        <v>51</v>
      </c>
      <c r="D3178" s="4" t="s">
        <v>9857</v>
      </c>
      <c r="E3178" s="10">
        <f>IFERROR(VLOOKUP(A3178,admin4_MMI_ALL!$A$2:$B$3312,2,FALSE),3.5)</f>
        <v>5.1445531845100003</v>
      </c>
      <c r="F3178" s="35">
        <f t="shared" si="343"/>
        <v>139493.24732056967</v>
      </c>
      <c r="G3178" s="5">
        <f t="shared" si="344"/>
        <v>3.1606387630910421E-3</v>
      </c>
      <c r="H3178">
        <f>admin4_POP_ALL!M3178</f>
        <v>2516</v>
      </c>
      <c r="I3178" s="5">
        <f t="shared" si="345"/>
        <v>2.5793144313462565E-2</v>
      </c>
      <c r="J3178">
        <f>admin4_POP_ALL!P3178</f>
        <v>418.55</v>
      </c>
      <c r="K3178" s="5">
        <f t="shared" si="349"/>
        <v>6.0094118216771619</v>
      </c>
      <c r="L3178" s="10">
        <f>admin4_VUL_ALL!N3178</f>
        <v>97.907445795282641</v>
      </c>
      <c r="M3178" s="5">
        <f t="shared" si="346"/>
        <v>9.7687939688553129</v>
      </c>
      <c r="N3178" s="10">
        <f>admin4_VUL_ALL!W3178</f>
        <v>36.713541374866935</v>
      </c>
      <c r="O3178" s="5">
        <f t="shared" si="347"/>
        <v>3.7367801230968434</v>
      </c>
      <c r="P3178" s="10">
        <f>admin4_VUL_ALL!X3178</f>
        <v>24.62</v>
      </c>
      <c r="Q3178" s="5">
        <f t="shared" si="348"/>
        <v>2.4786324786324792</v>
      </c>
      <c r="T3178"/>
      <c r="AC3178"/>
      <c r="AD3178"/>
    </row>
    <row r="3179" spans="1:30" ht="12.75" customHeight="1">
      <c r="A3179" s="4" t="s">
        <v>882</v>
      </c>
      <c r="B3179" s="4" t="s">
        <v>9984</v>
      </c>
      <c r="C3179" s="4" t="s">
        <v>51</v>
      </c>
      <c r="D3179" s="4" t="s">
        <v>9857</v>
      </c>
      <c r="E3179" s="10">
        <f>IFERROR(VLOOKUP(A3179,admin4_MMI_ALL!$A$2:$B$3312,2,FALSE),3.5)</f>
        <v>5.3907327652000001</v>
      </c>
      <c r="F3179" s="35">
        <f t="shared" si="343"/>
        <v>245885.41297086226</v>
      </c>
      <c r="G3179" s="5">
        <f t="shared" si="344"/>
        <v>5.6271891271143844E-3</v>
      </c>
      <c r="H3179">
        <f>admin4_POP_ALL!M3179</f>
        <v>2407</v>
      </c>
      <c r="I3179" s="5">
        <f t="shared" si="345"/>
        <v>2.4675714770470744E-2</v>
      </c>
      <c r="J3179">
        <f>admin4_POP_ALL!P3179</f>
        <v>318.83</v>
      </c>
      <c r="K3179" s="5">
        <f t="shared" si="349"/>
        <v>5.738508002679529</v>
      </c>
      <c r="L3179" s="10">
        <f>admin4_VUL_ALL!N3179</f>
        <v>97.907445795282641</v>
      </c>
      <c r="M3179" s="5">
        <f t="shared" si="346"/>
        <v>9.7687939688553129</v>
      </c>
      <c r="N3179" s="10">
        <f>admin4_VUL_ALL!W3179</f>
        <v>36.713541374866935</v>
      </c>
      <c r="O3179" s="5">
        <f t="shared" si="347"/>
        <v>3.7367801230968434</v>
      </c>
      <c r="P3179" s="10">
        <f>admin4_VUL_ALL!X3179</f>
        <v>24.62</v>
      </c>
      <c r="Q3179" s="5">
        <f t="shared" si="348"/>
        <v>2.4786324786324792</v>
      </c>
      <c r="T3179"/>
      <c r="AC3179"/>
      <c r="AD3179"/>
    </row>
    <row r="3180" spans="1:30" ht="12.75" customHeight="1">
      <c r="A3180" s="4" t="s">
        <v>881</v>
      </c>
      <c r="B3180" s="4" t="s">
        <v>9986</v>
      </c>
      <c r="C3180" s="4" t="s">
        <v>51</v>
      </c>
      <c r="D3180" s="4" t="s">
        <v>9857</v>
      </c>
      <c r="E3180" s="10">
        <f>IFERROR(VLOOKUP(A3180,admin4_MMI_ALL!$A$2:$B$3312,2,FALSE),3.5)</f>
        <v>5.2421617507900002</v>
      </c>
      <c r="F3180" s="35">
        <f t="shared" si="343"/>
        <v>174647.24966797463</v>
      </c>
      <c r="G3180" s="5">
        <f t="shared" si="344"/>
        <v>3.9756340849447114E-3</v>
      </c>
      <c r="H3180">
        <f>admin4_POP_ALL!M3180</f>
        <v>1740</v>
      </c>
      <c r="I3180" s="5">
        <f t="shared" si="345"/>
        <v>1.7837866099135478E-2</v>
      </c>
      <c r="J3180">
        <f>admin4_POP_ALL!P3180</f>
        <v>87.16</v>
      </c>
      <c r="K3180" s="5">
        <f t="shared" si="349"/>
        <v>4.4474786122103023</v>
      </c>
      <c r="L3180" s="10">
        <f>admin4_VUL_ALL!N3180</f>
        <v>97.907445795282641</v>
      </c>
      <c r="M3180" s="5">
        <f t="shared" si="346"/>
        <v>9.7687939688553129</v>
      </c>
      <c r="N3180" s="10">
        <f>admin4_VUL_ALL!W3180</f>
        <v>36.713541374866935</v>
      </c>
      <c r="O3180" s="5">
        <f t="shared" si="347"/>
        <v>3.7367801230968434</v>
      </c>
      <c r="P3180" s="10">
        <f>admin4_VUL_ALL!X3180</f>
        <v>24.62</v>
      </c>
      <c r="Q3180" s="5">
        <f t="shared" si="348"/>
        <v>2.4786324786324792</v>
      </c>
      <c r="T3180"/>
      <c r="AC3180"/>
      <c r="AD3180"/>
    </row>
    <row r="3181" spans="1:30" ht="12.75" customHeight="1">
      <c r="A3181" s="4" t="s">
        <v>880</v>
      </c>
      <c r="B3181" s="4" t="s">
        <v>9988</v>
      </c>
      <c r="C3181" s="4" t="s">
        <v>51</v>
      </c>
      <c r="D3181" s="4" t="s">
        <v>9857</v>
      </c>
      <c r="E3181" s="10">
        <f>IFERROR(VLOOKUP(A3181,admin4_MMI_ALL!$A$2:$B$3312,2,FALSE),3.5)</f>
        <v>5.4102025031999998</v>
      </c>
      <c r="F3181" s="35">
        <f t="shared" si="343"/>
        <v>257159.45885666451</v>
      </c>
      <c r="G3181" s="5">
        <f t="shared" si="344"/>
        <v>5.8885617743734443E-3</v>
      </c>
      <c r="H3181">
        <f>admin4_POP_ALL!M3181</f>
        <v>1759</v>
      </c>
      <c r="I3181" s="5">
        <f t="shared" si="345"/>
        <v>1.8032647395620292E-2</v>
      </c>
      <c r="J3181">
        <f>admin4_POP_ALL!P3181</f>
        <v>338.79</v>
      </c>
      <c r="K3181" s="5">
        <f t="shared" si="349"/>
        <v>5.7989549505306002</v>
      </c>
      <c r="L3181" s="10">
        <f>admin4_VUL_ALL!N3181</f>
        <v>97.907445795282641</v>
      </c>
      <c r="M3181" s="5">
        <f t="shared" si="346"/>
        <v>9.7687939688553129</v>
      </c>
      <c r="N3181" s="10">
        <f>admin4_VUL_ALL!W3181</f>
        <v>36.713541374866935</v>
      </c>
      <c r="O3181" s="5">
        <f t="shared" si="347"/>
        <v>3.7367801230968434</v>
      </c>
      <c r="P3181" s="10">
        <f>admin4_VUL_ALL!X3181</f>
        <v>24.62</v>
      </c>
      <c r="Q3181" s="5">
        <f t="shared" si="348"/>
        <v>2.4786324786324792</v>
      </c>
      <c r="T3181"/>
      <c r="AC3181"/>
      <c r="AD3181"/>
    </row>
    <row r="3182" spans="1:30" ht="12.75" customHeight="1">
      <c r="A3182" s="4" t="s">
        <v>879</v>
      </c>
      <c r="B3182" s="4" t="s">
        <v>9990</v>
      </c>
      <c r="C3182" s="4" t="s">
        <v>51</v>
      </c>
      <c r="D3182" s="4" t="s">
        <v>9857</v>
      </c>
      <c r="E3182" s="10">
        <f>IFERROR(VLOOKUP(A3182,admin4_MMI_ALL!$A$2:$B$3312,2,FALSE),3.5)</f>
        <v>5.2619371414199998</v>
      </c>
      <c r="F3182" s="35">
        <f t="shared" si="343"/>
        <v>182783.56411300108</v>
      </c>
      <c r="G3182" s="5">
        <f t="shared" si="344"/>
        <v>4.1642629114520434E-3</v>
      </c>
      <c r="H3182">
        <f>admin4_POP_ALL!M3182</f>
        <v>2796</v>
      </c>
      <c r="I3182" s="5">
        <f t="shared" si="345"/>
        <v>2.8663605524817701E-2</v>
      </c>
      <c r="J3182">
        <f>admin4_POP_ALL!P3182</f>
        <v>402.38</v>
      </c>
      <c r="K3182" s="5">
        <f t="shared" si="349"/>
        <v>5.9701911068178202</v>
      </c>
      <c r="L3182" s="10">
        <f>admin4_VUL_ALL!N3182</f>
        <v>97.907445795282641</v>
      </c>
      <c r="M3182" s="5">
        <f t="shared" si="346"/>
        <v>9.7687939688553129</v>
      </c>
      <c r="N3182" s="10">
        <f>admin4_VUL_ALL!W3182</f>
        <v>36.713541374866935</v>
      </c>
      <c r="O3182" s="5">
        <f t="shared" si="347"/>
        <v>3.7367801230968434</v>
      </c>
      <c r="P3182" s="10">
        <f>admin4_VUL_ALL!X3182</f>
        <v>24.62</v>
      </c>
      <c r="Q3182" s="5">
        <f t="shared" si="348"/>
        <v>2.4786324786324792</v>
      </c>
      <c r="T3182"/>
      <c r="AC3182"/>
      <c r="AD3182"/>
    </row>
    <row r="3183" spans="1:30" ht="12.75" customHeight="1">
      <c r="A3183" s="4" t="s">
        <v>878</v>
      </c>
      <c r="B3183" s="4" t="s">
        <v>4018</v>
      </c>
      <c r="C3183" s="4" t="s">
        <v>51</v>
      </c>
      <c r="D3183" s="4" t="s">
        <v>9857</v>
      </c>
      <c r="E3183" s="10">
        <f>IFERROR(VLOOKUP(A3183,admin4_MMI_ALL!$A$2:$B$3312,2,FALSE),3.5)</f>
        <v>5.1264176368700003</v>
      </c>
      <c r="F3183" s="35">
        <f t="shared" si="343"/>
        <v>133788.14643948211</v>
      </c>
      <c r="G3183" s="5">
        <f t="shared" si="344"/>
        <v>3.0283741497238292E-3</v>
      </c>
      <c r="H3183">
        <f>admin4_POP_ALL!M3183</f>
        <v>1857</v>
      </c>
      <c r="I3183" s="5">
        <f t="shared" si="345"/>
        <v>1.9037308819594589E-2</v>
      </c>
      <c r="J3183">
        <f>admin4_POP_ALL!P3183</f>
        <v>126.79</v>
      </c>
      <c r="K3183" s="5">
        <f t="shared" si="349"/>
        <v>4.820565143344048</v>
      </c>
      <c r="L3183" s="10">
        <f>admin4_VUL_ALL!N3183</f>
        <v>97.907445795282641</v>
      </c>
      <c r="M3183" s="5">
        <f t="shared" si="346"/>
        <v>9.7687939688553129</v>
      </c>
      <c r="N3183" s="10">
        <f>admin4_VUL_ALL!W3183</f>
        <v>36.713541374866935</v>
      </c>
      <c r="O3183" s="5">
        <f t="shared" si="347"/>
        <v>3.7367801230968434</v>
      </c>
      <c r="P3183" s="10">
        <f>admin4_VUL_ALL!X3183</f>
        <v>24.62</v>
      </c>
      <c r="Q3183" s="5">
        <f t="shared" si="348"/>
        <v>2.4786324786324792</v>
      </c>
      <c r="T3183"/>
      <c r="AC3183"/>
      <c r="AD3183"/>
    </row>
    <row r="3184" spans="1:30" ht="12.75" customHeight="1">
      <c r="A3184" s="4" t="s">
        <v>877</v>
      </c>
      <c r="B3184" s="4" t="s">
        <v>9992</v>
      </c>
      <c r="C3184" s="4" t="s">
        <v>51</v>
      </c>
      <c r="D3184" s="4" t="s">
        <v>9857</v>
      </c>
      <c r="E3184" s="10">
        <f>IFERROR(VLOOKUP(A3184,admin4_MMI_ALL!$A$2:$B$3312,2,FALSE),3.5)</f>
        <v>4.9760899543799999</v>
      </c>
      <c r="F3184" s="35">
        <f t="shared" si="343"/>
        <v>94643.317351078338</v>
      </c>
      <c r="G3184" s="5">
        <f t="shared" si="344"/>
        <v>2.120857211352641E-3</v>
      </c>
      <c r="H3184">
        <f>admin4_POP_ALL!M3184</f>
        <v>3456</v>
      </c>
      <c r="I3184" s="5">
        <f t="shared" si="345"/>
        <v>3.5429692665869088E-2</v>
      </c>
      <c r="J3184">
        <f>admin4_POP_ALL!P3184</f>
        <v>258.97000000000003</v>
      </c>
      <c r="K3184" s="5">
        <f t="shared" si="349"/>
        <v>5.5315054804712558</v>
      </c>
      <c r="L3184" s="10">
        <f>admin4_VUL_ALL!N3184</f>
        <v>97.907445795282641</v>
      </c>
      <c r="M3184" s="5">
        <f t="shared" si="346"/>
        <v>9.7687939688553129</v>
      </c>
      <c r="N3184" s="10">
        <f>admin4_VUL_ALL!W3184</f>
        <v>36.713541374866935</v>
      </c>
      <c r="O3184" s="5">
        <f t="shared" si="347"/>
        <v>3.7367801230968434</v>
      </c>
      <c r="P3184" s="10">
        <f>admin4_VUL_ALL!X3184</f>
        <v>24.62</v>
      </c>
      <c r="Q3184" s="5">
        <f t="shared" si="348"/>
        <v>2.4786324786324792</v>
      </c>
      <c r="T3184"/>
      <c r="AC3184"/>
      <c r="AD3184"/>
    </row>
    <row r="3185" spans="1:30" ht="12.75" customHeight="1">
      <c r="A3185" s="4" t="s">
        <v>876</v>
      </c>
      <c r="B3185" s="4" t="s">
        <v>9994</v>
      </c>
      <c r="C3185" s="4" t="s">
        <v>51</v>
      </c>
      <c r="D3185" s="4" t="s">
        <v>9857</v>
      </c>
      <c r="E3185" s="10">
        <f>IFERROR(VLOOKUP(A3185,admin4_MMI_ALL!$A$2:$B$3312,2,FALSE),3.5)</f>
        <v>5.1118097305300001</v>
      </c>
      <c r="F3185" s="35">
        <f t="shared" si="343"/>
        <v>129362.8963367595</v>
      </c>
      <c r="G3185" s="5">
        <f t="shared" si="344"/>
        <v>2.9257810482012756E-3</v>
      </c>
      <c r="H3185">
        <f>admin4_POP_ALL!M3185</f>
        <v>3024</v>
      </c>
      <c r="I3185" s="5">
        <f t="shared" si="345"/>
        <v>3.1000981082635451E-2</v>
      </c>
      <c r="J3185">
        <f>admin4_POP_ALL!P3185</f>
        <v>242.13</v>
      </c>
      <c r="K3185" s="5">
        <f t="shared" si="349"/>
        <v>5.4645730348101136</v>
      </c>
      <c r="L3185" s="10">
        <f>admin4_VUL_ALL!N3185</f>
        <v>97.907445795282641</v>
      </c>
      <c r="M3185" s="5">
        <f t="shared" si="346"/>
        <v>9.7687939688553129</v>
      </c>
      <c r="N3185" s="10">
        <f>admin4_VUL_ALL!W3185</f>
        <v>36.713541374866935</v>
      </c>
      <c r="O3185" s="5">
        <f t="shared" si="347"/>
        <v>3.7367801230968434</v>
      </c>
      <c r="P3185" s="10">
        <f>admin4_VUL_ALL!X3185</f>
        <v>24.62</v>
      </c>
      <c r="Q3185" s="5">
        <f t="shared" si="348"/>
        <v>2.4786324786324792</v>
      </c>
      <c r="T3185"/>
      <c r="AC3185"/>
      <c r="AD3185"/>
    </row>
    <row r="3186" spans="1:30" ht="12.75" customHeight="1">
      <c r="A3186" s="4" t="s">
        <v>875</v>
      </c>
      <c r="B3186" s="4" t="s">
        <v>9996</v>
      </c>
      <c r="C3186" s="4" t="s">
        <v>51</v>
      </c>
      <c r="D3186" s="4" t="s">
        <v>9857</v>
      </c>
      <c r="E3186" s="10">
        <f>IFERROR(VLOOKUP(A3186,admin4_MMI_ALL!$A$2:$B$3312,2,FALSE),3.5)</f>
        <v>5.1376485824599998</v>
      </c>
      <c r="F3186" s="35">
        <f t="shared" si="343"/>
        <v>137293.05928400561</v>
      </c>
      <c r="G3186" s="5">
        <f t="shared" si="344"/>
        <v>3.1096305467497674E-3</v>
      </c>
      <c r="H3186">
        <f>admin4_POP_ALL!M3186</f>
        <v>917</v>
      </c>
      <c r="I3186" s="5">
        <f t="shared" si="345"/>
        <v>9.4007604671880653E-3</v>
      </c>
      <c r="J3186">
        <f>admin4_POP_ALL!P3186</f>
        <v>247.72</v>
      </c>
      <c r="K3186" s="5">
        <f t="shared" si="349"/>
        <v>5.4872938016802975</v>
      </c>
      <c r="L3186" s="10">
        <f>admin4_VUL_ALL!N3186</f>
        <v>97.907445795282641</v>
      </c>
      <c r="M3186" s="5">
        <f t="shared" si="346"/>
        <v>9.7687939688553129</v>
      </c>
      <c r="N3186" s="10">
        <f>admin4_VUL_ALL!W3186</f>
        <v>36.713541374866935</v>
      </c>
      <c r="O3186" s="5">
        <f t="shared" si="347"/>
        <v>3.7367801230968434</v>
      </c>
      <c r="P3186" s="10">
        <f>admin4_VUL_ALL!X3186</f>
        <v>24.62</v>
      </c>
      <c r="Q3186" s="5">
        <f t="shared" si="348"/>
        <v>2.4786324786324792</v>
      </c>
      <c r="T3186"/>
      <c r="AC3186"/>
      <c r="AD3186"/>
    </row>
    <row r="3187" spans="1:30" ht="12.75" customHeight="1">
      <c r="A3187" s="4" t="s">
        <v>874</v>
      </c>
      <c r="B3187" s="4" t="s">
        <v>9998</v>
      </c>
      <c r="C3187" s="4" t="s">
        <v>51</v>
      </c>
      <c r="D3187" s="4" t="s">
        <v>9857</v>
      </c>
      <c r="E3187" s="10">
        <f>IFERROR(VLOOKUP(A3187,admin4_MMI_ALL!$A$2:$B$3312,2,FALSE),3.5)</f>
        <v>5.3644967079199999</v>
      </c>
      <c r="F3187" s="35">
        <f t="shared" si="343"/>
        <v>231471.06397607975</v>
      </c>
      <c r="G3187" s="5">
        <f t="shared" si="344"/>
        <v>5.2930130386502757E-3</v>
      </c>
      <c r="H3187">
        <f>admin4_POP_ALL!M3187</f>
        <v>3004</v>
      </c>
      <c r="I3187" s="5">
        <f t="shared" si="345"/>
        <v>3.0795948138967227E-2</v>
      </c>
      <c r="J3187">
        <f>admin4_POP_ALL!P3187</f>
        <v>787.18</v>
      </c>
      <c r="K3187" s="5">
        <f t="shared" si="349"/>
        <v>6.6382070208259876</v>
      </c>
      <c r="L3187" s="10">
        <f>admin4_VUL_ALL!N3187</f>
        <v>97.907445795282641</v>
      </c>
      <c r="M3187" s="5">
        <f t="shared" si="346"/>
        <v>9.7687939688553129</v>
      </c>
      <c r="N3187" s="10">
        <f>admin4_VUL_ALL!W3187</f>
        <v>36.713541374866935</v>
      </c>
      <c r="O3187" s="5">
        <f t="shared" si="347"/>
        <v>3.7367801230968434</v>
      </c>
      <c r="P3187" s="10">
        <f>admin4_VUL_ALL!X3187</f>
        <v>24.62</v>
      </c>
      <c r="Q3187" s="5">
        <f t="shared" si="348"/>
        <v>2.4786324786324792</v>
      </c>
      <c r="T3187"/>
      <c r="AC3187"/>
      <c r="AD3187"/>
    </row>
    <row r="3188" spans="1:30" ht="12.75" customHeight="1">
      <c r="A3188" s="4" t="s">
        <v>873</v>
      </c>
      <c r="B3188" s="4" t="s">
        <v>10000</v>
      </c>
      <c r="C3188" s="4" t="s">
        <v>51</v>
      </c>
      <c r="D3188" s="4" t="s">
        <v>9857</v>
      </c>
      <c r="E3188" s="10">
        <f>IFERROR(VLOOKUP(A3188,admin4_MMI_ALL!$A$2:$B$3312,2,FALSE),3.5)</f>
        <v>5.4260344505300004</v>
      </c>
      <c r="F3188" s="35">
        <f t="shared" si="343"/>
        <v>266707.02222141234</v>
      </c>
      <c r="G3188" s="5">
        <f t="shared" si="344"/>
        <v>6.1099083909115573E-3</v>
      </c>
      <c r="H3188">
        <f>admin4_POP_ALL!M3188</f>
        <v>1925</v>
      </c>
      <c r="I3188" s="5">
        <f t="shared" si="345"/>
        <v>1.9734420828066548E-2</v>
      </c>
      <c r="J3188">
        <f>admin4_POP_ALL!P3188</f>
        <v>435.57</v>
      </c>
      <c r="K3188" s="5">
        <f t="shared" si="349"/>
        <v>6.0490901708366396</v>
      </c>
      <c r="L3188" s="10">
        <f>admin4_VUL_ALL!N3188</f>
        <v>97.907445795282641</v>
      </c>
      <c r="M3188" s="5">
        <f t="shared" si="346"/>
        <v>9.7687939688553129</v>
      </c>
      <c r="N3188" s="10">
        <f>admin4_VUL_ALL!W3188</f>
        <v>36.713541374866935</v>
      </c>
      <c r="O3188" s="5">
        <f t="shared" si="347"/>
        <v>3.7367801230968434</v>
      </c>
      <c r="P3188" s="10">
        <f>admin4_VUL_ALL!X3188</f>
        <v>24.62</v>
      </c>
      <c r="Q3188" s="5">
        <f t="shared" si="348"/>
        <v>2.4786324786324792</v>
      </c>
      <c r="T3188"/>
      <c r="AC3188"/>
      <c r="AD3188"/>
    </row>
    <row r="3189" spans="1:30" ht="12.75" customHeight="1">
      <c r="A3189" s="4" t="s">
        <v>872</v>
      </c>
      <c r="B3189" s="4" t="s">
        <v>10002</v>
      </c>
      <c r="C3189" s="4" t="s">
        <v>51</v>
      </c>
      <c r="D3189" s="4" t="s">
        <v>9857</v>
      </c>
      <c r="E3189" s="10">
        <f>IFERROR(VLOOKUP(A3189,admin4_MMI_ALL!$A$2:$B$3312,2,FALSE),3.5)</f>
        <v>5.1891784667999996</v>
      </c>
      <c r="F3189" s="35">
        <f t="shared" si="343"/>
        <v>154588.95691506856</v>
      </c>
      <c r="G3189" s="5">
        <f t="shared" si="344"/>
        <v>3.510611223637525E-3</v>
      </c>
      <c r="H3189">
        <f>admin4_POP_ALL!M3189</f>
        <v>1599</v>
      </c>
      <c r="I3189" s="5">
        <f t="shared" si="345"/>
        <v>1.6392383846274498E-2</v>
      </c>
      <c r="J3189">
        <f>admin4_POP_ALL!P3189</f>
        <v>143.35</v>
      </c>
      <c r="K3189" s="5">
        <f t="shared" si="349"/>
        <v>4.9427653022130533</v>
      </c>
      <c r="L3189" s="10">
        <f>admin4_VUL_ALL!N3189</f>
        <v>97.907445795282641</v>
      </c>
      <c r="M3189" s="5">
        <f t="shared" si="346"/>
        <v>9.7687939688553129</v>
      </c>
      <c r="N3189" s="10">
        <f>admin4_VUL_ALL!W3189</f>
        <v>36.713541374866935</v>
      </c>
      <c r="O3189" s="5">
        <f t="shared" si="347"/>
        <v>3.7367801230968434</v>
      </c>
      <c r="P3189" s="10">
        <f>admin4_VUL_ALL!X3189</f>
        <v>24.62</v>
      </c>
      <c r="Q3189" s="5">
        <f t="shared" si="348"/>
        <v>2.4786324786324792</v>
      </c>
      <c r="T3189"/>
      <c r="AC3189"/>
      <c r="AD3189"/>
    </row>
    <row r="3190" spans="1:30" ht="12.75" customHeight="1">
      <c r="A3190" s="4" t="s">
        <v>871</v>
      </c>
      <c r="B3190" s="4" t="s">
        <v>10004</v>
      </c>
      <c r="C3190" s="4" t="s">
        <v>51</v>
      </c>
      <c r="D3190" s="4" t="s">
        <v>9857</v>
      </c>
      <c r="E3190" s="10">
        <f>IFERROR(VLOOKUP(A3190,admin4_MMI_ALL!$A$2:$B$3312,2,FALSE),3.5)</f>
        <v>5.22879886627</v>
      </c>
      <c r="F3190" s="35">
        <f t="shared" si="343"/>
        <v>169355.32876482987</v>
      </c>
      <c r="G3190" s="5">
        <f t="shared" si="344"/>
        <v>3.8529484590788133E-3</v>
      </c>
      <c r="H3190">
        <f>admin4_POP_ALL!M3190</f>
        <v>4860</v>
      </c>
      <c r="I3190" s="5">
        <f t="shared" si="345"/>
        <v>4.9823005311378406E-2</v>
      </c>
      <c r="J3190">
        <f>admin4_POP_ALL!P3190</f>
        <v>543.9</v>
      </c>
      <c r="K3190" s="5">
        <f t="shared" si="349"/>
        <v>6.2701925087813626</v>
      </c>
      <c r="L3190" s="10">
        <f>admin4_VUL_ALL!N3190</f>
        <v>97.907445795282641</v>
      </c>
      <c r="M3190" s="5">
        <f t="shared" si="346"/>
        <v>9.7687939688553129</v>
      </c>
      <c r="N3190" s="10">
        <f>admin4_VUL_ALL!W3190</f>
        <v>36.713541374866935</v>
      </c>
      <c r="O3190" s="5">
        <f t="shared" si="347"/>
        <v>3.7367801230968434</v>
      </c>
      <c r="P3190" s="10">
        <f>admin4_VUL_ALL!X3190</f>
        <v>24.62</v>
      </c>
      <c r="Q3190" s="5">
        <f t="shared" si="348"/>
        <v>2.4786324786324792</v>
      </c>
      <c r="T3190"/>
      <c r="AC3190"/>
      <c r="AD3190"/>
    </row>
    <row r="3191" spans="1:30" ht="12.75" customHeight="1">
      <c r="A3191" s="4" t="s">
        <v>870</v>
      </c>
      <c r="B3191" s="4" t="s">
        <v>10006</v>
      </c>
      <c r="C3191" s="4" t="s">
        <v>51</v>
      </c>
      <c r="D3191" s="4" t="s">
        <v>9857</v>
      </c>
      <c r="E3191" s="10">
        <f>IFERROR(VLOOKUP(A3191,admin4_MMI_ALL!$A$2:$B$3312,2,FALSE),3.5)</f>
        <v>5.2430620193499999</v>
      </c>
      <c r="F3191" s="35">
        <f t="shared" si="343"/>
        <v>175009.6593028286</v>
      </c>
      <c r="G3191" s="5">
        <f t="shared" si="344"/>
        <v>3.9840360345742816E-3</v>
      </c>
      <c r="H3191">
        <f>admin4_POP_ALL!M3191</f>
        <v>1808</v>
      </c>
      <c r="I3191" s="5">
        <f t="shared" si="345"/>
        <v>1.8534978107607441E-2</v>
      </c>
      <c r="J3191">
        <f>admin4_POP_ALL!P3191</f>
        <v>202.79</v>
      </c>
      <c r="K3191" s="5">
        <f t="shared" si="349"/>
        <v>5.288073521520074</v>
      </c>
      <c r="L3191" s="10">
        <f>admin4_VUL_ALL!N3191</f>
        <v>97.907445795282641</v>
      </c>
      <c r="M3191" s="5">
        <f t="shared" si="346"/>
        <v>9.7687939688553129</v>
      </c>
      <c r="N3191" s="10">
        <f>admin4_VUL_ALL!W3191</f>
        <v>36.713541374866935</v>
      </c>
      <c r="O3191" s="5">
        <f t="shared" si="347"/>
        <v>3.7367801230968434</v>
      </c>
      <c r="P3191" s="10">
        <f>admin4_VUL_ALL!X3191</f>
        <v>24.62</v>
      </c>
      <c r="Q3191" s="5">
        <f t="shared" si="348"/>
        <v>2.4786324786324792</v>
      </c>
      <c r="T3191"/>
      <c r="AC3191"/>
      <c r="AD3191"/>
    </row>
    <row r="3192" spans="1:30" ht="12.75" customHeight="1">
      <c r="A3192" s="4" t="s">
        <v>869</v>
      </c>
      <c r="B3192" s="4" t="s">
        <v>10008</v>
      </c>
      <c r="C3192" s="4" t="s">
        <v>51</v>
      </c>
      <c r="D3192" s="4" t="s">
        <v>9857</v>
      </c>
      <c r="E3192" s="10">
        <f>IFERROR(VLOOKUP(A3192,admin4_MMI_ALL!$A$2:$B$3312,2,FALSE),3.5)</f>
        <v>5.3331532478300003</v>
      </c>
      <c r="F3192" s="35">
        <f t="shared" si="343"/>
        <v>215354.15126096411</v>
      </c>
      <c r="G3192" s="5">
        <f t="shared" si="344"/>
        <v>4.9193654426884798E-3</v>
      </c>
      <c r="H3192">
        <f>admin4_POP_ALL!M3192</f>
        <v>2047</v>
      </c>
      <c r="I3192" s="5">
        <f t="shared" si="345"/>
        <v>2.0985121784442715E-2</v>
      </c>
      <c r="J3192">
        <f>admin4_POP_ALL!P3192</f>
        <v>695.27</v>
      </c>
      <c r="K3192" s="5">
        <f t="shared" si="349"/>
        <v>6.5146135494094546</v>
      </c>
      <c r="L3192" s="10">
        <f>admin4_VUL_ALL!N3192</f>
        <v>97.907445795282641</v>
      </c>
      <c r="M3192" s="5">
        <f t="shared" si="346"/>
        <v>9.7687939688553129</v>
      </c>
      <c r="N3192" s="10">
        <f>admin4_VUL_ALL!W3192</f>
        <v>36.713541374866935</v>
      </c>
      <c r="O3192" s="5">
        <f t="shared" si="347"/>
        <v>3.7367801230968434</v>
      </c>
      <c r="P3192" s="10">
        <f>admin4_VUL_ALL!X3192</f>
        <v>24.62</v>
      </c>
      <c r="Q3192" s="5">
        <f t="shared" si="348"/>
        <v>2.4786324786324792</v>
      </c>
      <c r="T3192"/>
      <c r="AC3192"/>
      <c r="AD3192"/>
    </row>
    <row r="3193" spans="1:30" ht="12.75" customHeight="1">
      <c r="A3193" s="4" t="s">
        <v>868</v>
      </c>
      <c r="B3193" s="4" t="s">
        <v>10010</v>
      </c>
      <c r="C3193" s="4" t="s">
        <v>51</v>
      </c>
      <c r="D3193" s="4" t="s">
        <v>9857</v>
      </c>
      <c r="E3193" s="10">
        <f>IFERROR(VLOOKUP(A3193,admin4_MMI_ALL!$A$2:$B$3312,2,FALSE),3.5)</f>
        <v>5.3026127815199997</v>
      </c>
      <c r="F3193" s="35">
        <f t="shared" si="343"/>
        <v>200730.22967593378</v>
      </c>
      <c r="G3193" s="5">
        <f t="shared" si="344"/>
        <v>4.5803307131241974E-3</v>
      </c>
      <c r="H3193">
        <f>admin4_POP_ALL!M3193</f>
        <v>2132</v>
      </c>
      <c r="I3193" s="5">
        <f t="shared" si="345"/>
        <v>2.1856511795032667E-2</v>
      </c>
      <c r="J3193">
        <f>admin4_POP_ALL!P3193</f>
        <v>340.01</v>
      </c>
      <c r="K3193" s="5">
        <f t="shared" si="349"/>
        <v>5.8025332270740302</v>
      </c>
      <c r="L3193" s="10">
        <f>admin4_VUL_ALL!N3193</f>
        <v>97.907445795282641</v>
      </c>
      <c r="M3193" s="5">
        <f t="shared" si="346"/>
        <v>9.7687939688553129</v>
      </c>
      <c r="N3193" s="10">
        <f>admin4_VUL_ALL!W3193</f>
        <v>36.713541374866935</v>
      </c>
      <c r="O3193" s="5">
        <f t="shared" si="347"/>
        <v>3.7367801230968434</v>
      </c>
      <c r="P3193" s="10">
        <f>admin4_VUL_ALL!X3193</f>
        <v>24.62</v>
      </c>
      <c r="Q3193" s="5">
        <f t="shared" si="348"/>
        <v>2.4786324786324792</v>
      </c>
      <c r="T3193"/>
      <c r="AC3193"/>
      <c r="AD3193"/>
    </row>
    <row r="3194" spans="1:30" ht="12.75" customHeight="1">
      <c r="A3194" s="4" t="s">
        <v>867</v>
      </c>
      <c r="B3194" s="4" t="s">
        <v>10012</v>
      </c>
      <c r="C3194" s="4" t="s">
        <v>51</v>
      </c>
      <c r="D3194" s="4" t="s">
        <v>9857</v>
      </c>
      <c r="E3194" s="10">
        <f>IFERROR(VLOOKUP(A3194,admin4_MMI_ALL!$A$2:$B$3312,2,FALSE),3.5)</f>
        <v>5.0913915634200002</v>
      </c>
      <c r="F3194" s="35">
        <f t="shared" si="343"/>
        <v>123421.71118714861</v>
      </c>
      <c r="G3194" s="5">
        <f t="shared" si="344"/>
        <v>2.7880431583488332E-3</v>
      </c>
      <c r="H3194">
        <f>admin4_POP_ALL!M3194</f>
        <v>3950</v>
      </c>
      <c r="I3194" s="5">
        <f t="shared" si="345"/>
        <v>4.0494006374474222E-2</v>
      </c>
      <c r="J3194">
        <f>admin4_POP_ALL!P3194</f>
        <v>297.32</v>
      </c>
      <c r="K3194" s="5">
        <f t="shared" si="349"/>
        <v>5.6689758112596591</v>
      </c>
      <c r="L3194" s="10">
        <f>admin4_VUL_ALL!N3194</f>
        <v>97.907445795282641</v>
      </c>
      <c r="M3194" s="5">
        <f t="shared" si="346"/>
        <v>9.7687939688553129</v>
      </c>
      <c r="N3194" s="10">
        <f>admin4_VUL_ALL!W3194</f>
        <v>36.713541374866935</v>
      </c>
      <c r="O3194" s="5">
        <f t="shared" si="347"/>
        <v>3.7367801230968434</v>
      </c>
      <c r="P3194" s="10">
        <f>admin4_VUL_ALL!X3194</f>
        <v>24.62</v>
      </c>
      <c r="Q3194" s="5">
        <f t="shared" si="348"/>
        <v>2.4786324786324792</v>
      </c>
      <c r="T3194"/>
      <c r="AC3194"/>
      <c r="AD3194"/>
    </row>
    <row r="3195" spans="1:30" ht="12.75" customHeight="1">
      <c r="A3195" s="4" t="s">
        <v>866</v>
      </c>
      <c r="B3195" s="4" t="s">
        <v>10014</v>
      </c>
      <c r="C3195" s="4" t="s">
        <v>51</v>
      </c>
      <c r="D3195" s="4" t="s">
        <v>9857</v>
      </c>
      <c r="E3195" s="10">
        <f>IFERROR(VLOOKUP(A3195,admin4_MMI_ALL!$A$2:$B$3312,2,FALSE),3.5)</f>
        <v>5.1678485870399999</v>
      </c>
      <c r="F3195" s="35">
        <f t="shared" si="343"/>
        <v>147179.92830688172</v>
      </c>
      <c r="G3195" s="5">
        <f t="shared" si="344"/>
        <v>3.3388434802244333E-3</v>
      </c>
      <c r="H3195">
        <f>admin4_POP_ALL!M3195</f>
        <v>2926</v>
      </c>
      <c r="I3195" s="5">
        <f t="shared" si="345"/>
        <v>2.9996319658661154E-2</v>
      </c>
      <c r="J3195">
        <f>admin4_POP_ALL!P3195</f>
        <v>327.39999999999998</v>
      </c>
      <c r="K3195" s="5">
        <f t="shared" si="349"/>
        <v>5.7649122994183202</v>
      </c>
      <c r="L3195" s="10">
        <f>admin4_VUL_ALL!N3195</f>
        <v>97.907445795282641</v>
      </c>
      <c r="M3195" s="5">
        <f t="shared" si="346"/>
        <v>9.7687939688553129</v>
      </c>
      <c r="N3195" s="10">
        <f>admin4_VUL_ALL!W3195</f>
        <v>36.713541374866935</v>
      </c>
      <c r="O3195" s="5">
        <f t="shared" si="347"/>
        <v>3.7367801230968434</v>
      </c>
      <c r="P3195" s="10">
        <f>admin4_VUL_ALL!X3195</f>
        <v>24.62</v>
      </c>
      <c r="Q3195" s="5">
        <f t="shared" si="348"/>
        <v>2.4786324786324792</v>
      </c>
      <c r="T3195"/>
      <c r="AC3195"/>
      <c r="AD3195"/>
    </row>
    <row r="3196" spans="1:30" ht="12.75" customHeight="1">
      <c r="A3196" s="4" t="s">
        <v>865</v>
      </c>
      <c r="B3196" s="4" t="s">
        <v>10016</v>
      </c>
      <c r="C3196" s="4" t="s">
        <v>51</v>
      </c>
      <c r="D3196" s="4" t="s">
        <v>9857</v>
      </c>
      <c r="E3196" s="10">
        <f>IFERROR(VLOOKUP(A3196,admin4_MMI_ALL!$A$2:$B$3312,2,FALSE),3.5)</f>
        <v>5.1042642593399998</v>
      </c>
      <c r="F3196" s="35">
        <f t="shared" si="343"/>
        <v>127134.74589145312</v>
      </c>
      <c r="G3196" s="5">
        <f t="shared" si="344"/>
        <v>2.8741245633616503E-3</v>
      </c>
      <c r="H3196">
        <f>admin4_POP_ALL!M3196</f>
        <v>1958</v>
      </c>
      <c r="I3196" s="5">
        <f t="shared" si="345"/>
        <v>2.0072725185119118E-2</v>
      </c>
      <c r="J3196">
        <f>admin4_POP_ALL!P3196</f>
        <v>92.17</v>
      </c>
      <c r="K3196" s="5">
        <f t="shared" si="349"/>
        <v>4.5031142717186849</v>
      </c>
      <c r="L3196" s="10">
        <f>admin4_VUL_ALL!N3196</f>
        <v>97.907445795282641</v>
      </c>
      <c r="M3196" s="5">
        <f t="shared" si="346"/>
        <v>9.7687939688553129</v>
      </c>
      <c r="N3196" s="10">
        <f>admin4_VUL_ALL!W3196</f>
        <v>36.713541374866935</v>
      </c>
      <c r="O3196" s="5">
        <f t="shared" si="347"/>
        <v>3.7367801230968434</v>
      </c>
      <c r="P3196" s="10">
        <f>admin4_VUL_ALL!X3196</f>
        <v>24.62</v>
      </c>
      <c r="Q3196" s="5">
        <f t="shared" si="348"/>
        <v>2.4786324786324792</v>
      </c>
      <c r="T3196"/>
      <c r="AC3196"/>
      <c r="AD3196"/>
    </row>
    <row r="3197" spans="1:30" ht="12.75" customHeight="1">
      <c r="A3197" s="4" t="s">
        <v>864</v>
      </c>
      <c r="B3197" s="4" t="s">
        <v>10018</v>
      </c>
      <c r="C3197" s="4" t="s">
        <v>51</v>
      </c>
      <c r="D3197" s="4" t="s">
        <v>9857</v>
      </c>
      <c r="E3197" s="10">
        <f>IFERROR(VLOOKUP(A3197,admin4_MMI_ALL!$A$2:$B$3312,2,FALSE),3.5)</f>
        <v>5.0178666114799997</v>
      </c>
      <c r="F3197" s="35">
        <f t="shared" si="343"/>
        <v>104199.73428252274</v>
      </c>
      <c r="G3197" s="5">
        <f t="shared" si="344"/>
        <v>2.3424090851860147E-3</v>
      </c>
      <c r="H3197">
        <f>admin4_POP_ALL!M3197</f>
        <v>2526</v>
      </c>
      <c r="I3197" s="5">
        <f t="shared" si="345"/>
        <v>2.5895660785296676E-2</v>
      </c>
      <c r="J3197">
        <f>admin4_POP_ALL!P3197</f>
        <v>163.16</v>
      </c>
      <c r="K3197" s="5">
        <f t="shared" si="349"/>
        <v>5.0716202399773733</v>
      </c>
      <c r="L3197" s="10">
        <f>admin4_VUL_ALL!N3197</f>
        <v>97.907445795282641</v>
      </c>
      <c r="M3197" s="5">
        <f t="shared" si="346"/>
        <v>9.7687939688553129</v>
      </c>
      <c r="N3197" s="10">
        <f>admin4_VUL_ALL!W3197</f>
        <v>36.713541374866935</v>
      </c>
      <c r="O3197" s="5">
        <f t="shared" si="347"/>
        <v>3.7367801230968434</v>
      </c>
      <c r="P3197" s="10">
        <f>admin4_VUL_ALL!X3197</f>
        <v>24.62</v>
      </c>
      <c r="Q3197" s="5">
        <f t="shared" si="348"/>
        <v>2.4786324786324792</v>
      </c>
      <c r="T3197"/>
      <c r="AC3197"/>
      <c r="AD3197"/>
    </row>
    <row r="3198" spans="1:30" ht="12.75" customHeight="1">
      <c r="A3198" s="4" t="s">
        <v>863</v>
      </c>
      <c r="B3198" s="4" t="s">
        <v>10020</v>
      </c>
      <c r="C3198" s="4" t="s">
        <v>51</v>
      </c>
      <c r="D3198" s="4" t="s">
        <v>9857</v>
      </c>
      <c r="E3198" s="10">
        <f>IFERROR(VLOOKUP(A3198,admin4_MMI_ALL!$A$2:$B$3312,2,FALSE),3.5)</f>
        <v>5.3052024841299996</v>
      </c>
      <c r="F3198" s="35">
        <f t="shared" si="343"/>
        <v>201930.76200445538</v>
      </c>
      <c r="G3198" s="5">
        <f t="shared" si="344"/>
        <v>4.608163340027103E-3</v>
      </c>
      <c r="H3198">
        <f>admin4_POP_ALL!M3198</f>
        <v>1497</v>
      </c>
      <c r="I3198" s="5">
        <f t="shared" si="345"/>
        <v>1.5346715833566558E-2</v>
      </c>
      <c r="J3198">
        <f>admin4_POP_ALL!P3198</f>
        <v>255.78</v>
      </c>
      <c r="K3198" s="5">
        <f t="shared" si="349"/>
        <v>5.5191671805071687</v>
      </c>
      <c r="L3198" s="10">
        <f>admin4_VUL_ALL!N3198</f>
        <v>97.907445795282641</v>
      </c>
      <c r="M3198" s="5">
        <f t="shared" si="346"/>
        <v>9.7687939688553129</v>
      </c>
      <c r="N3198" s="10">
        <f>admin4_VUL_ALL!W3198</f>
        <v>36.713541374866935</v>
      </c>
      <c r="O3198" s="5">
        <f t="shared" si="347"/>
        <v>3.7367801230968434</v>
      </c>
      <c r="P3198" s="10">
        <f>admin4_VUL_ALL!X3198</f>
        <v>24.62</v>
      </c>
      <c r="Q3198" s="5">
        <f t="shared" si="348"/>
        <v>2.4786324786324792</v>
      </c>
      <c r="T3198"/>
      <c r="AC3198"/>
      <c r="AD3198"/>
    </row>
    <row r="3199" spans="1:30" ht="12.75" customHeight="1">
      <c r="A3199" s="4" t="s">
        <v>862</v>
      </c>
      <c r="B3199" s="4" t="s">
        <v>10022</v>
      </c>
      <c r="C3199" s="4" t="s">
        <v>51</v>
      </c>
      <c r="D3199" s="4" t="s">
        <v>9857</v>
      </c>
      <c r="E3199" s="10">
        <f>IFERROR(VLOOKUP(A3199,admin4_MMI_ALL!$A$2:$B$3312,2,FALSE),3.5)</f>
        <v>5.1445612907399996</v>
      </c>
      <c r="F3199" s="35">
        <f t="shared" si="343"/>
        <v>139495.85102599606</v>
      </c>
      <c r="G3199" s="5">
        <f t="shared" si="344"/>
        <v>3.1606991262815836E-3</v>
      </c>
      <c r="H3199">
        <f>admin4_POP_ALL!M3199</f>
        <v>2068</v>
      </c>
      <c r="I3199" s="5">
        <f t="shared" si="345"/>
        <v>2.1200406375294353E-2</v>
      </c>
      <c r="J3199">
        <f>admin4_POP_ALL!P3199</f>
        <v>245.41</v>
      </c>
      <c r="K3199" s="5">
        <f t="shared" si="349"/>
        <v>5.4779675062318418</v>
      </c>
      <c r="L3199" s="10">
        <f>admin4_VUL_ALL!N3199</f>
        <v>97.907445795282641</v>
      </c>
      <c r="M3199" s="5">
        <f t="shared" si="346"/>
        <v>9.7687939688553129</v>
      </c>
      <c r="N3199" s="10">
        <f>admin4_VUL_ALL!W3199</f>
        <v>36.713541374866935</v>
      </c>
      <c r="O3199" s="5">
        <f t="shared" si="347"/>
        <v>3.7367801230968434</v>
      </c>
      <c r="P3199" s="10">
        <f>admin4_VUL_ALL!X3199</f>
        <v>24.62</v>
      </c>
      <c r="Q3199" s="5">
        <f t="shared" si="348"/>
        <v>2.4786324786324792</v>
      </c>
      <c r="T3199"/>
      <c r="AC3199"/>
      <c r="AD3199"/>
    </row>
    <row r="3200" spans="1:30" ht="12.75" customHeight="1">
      <c r="A3200" s="4" t="s">
        <v>861</v>
      </c>
      <c r="B3200" s="4" t="s">
        <v>10024</v>
      </c>
      <c r="C3200" s="4" t="s">
        <v>51</v>
      </c>
      <c r="D3200" s="4" t="s">
        <v>9857</v>
      </c>
      <c r="E3200" s="10">
        <f>IFERROR(VLOOKUP(A3200,admin4_MMI_ALL!$A$2:$B$3312,2,FALSE),3.5)</f>
        <v>4.9511518478400003</v>
      </c>
      <c r="F3200" s="35">
        <f t="shared" si="343"/>
        <v>89361.78759705447</v>
      </c>
      <c r="G3200" s="5">
        <f t="shared" si="344"/>
        <v>1.998412489433853E-3</v>
      </c>
      <c r="H3200">
        <f>admin4_POP_ALL!M3200</f>
        <v>8087</v>
      </c>
      <c r="I3200" s="5">
        <f t="shared" si="345"/>
        <v>8.2905070772246334E-2</v>
      </c>
      <c r="J3200">
        <f>admin4_POP_ALL!P3200</f>
        <v>613.03</v>
      </c>
      <c r="K3200" s="5">
        <f t="shared" si="349"/>
        <v>6.3892982190316907</v>
      </c>
      <c r="L3200" s="10">
        <f>admin4_VUL_ALL!N3200</f>
        <v>97.907445795282641</v>
      </c>
      <c r="M3200" s="5">
        <f t="shared" si="346"/>
        <v>9.7687939688553129</v>
      </c>
      <c r="N3200" s="10">
        <f>admin4_VUL_ALL!W3200</f>
        <v>36.713541374866935</v>
      </c>
      <c r="O3200" s="5">
        <f t="shared" si="347"/>
        <v>3.7367801230968434</v>
      </c>
      <c r="P3200" s="10">
        <f>admin4_VUL_ALL!X3200</f>
        <v>24.62</v>
      </c>
      <c r="Q3200" s="5">
        <f t="shared" si="348"/>
        <v>2.4786324786324792</v>
      </c>
      <c r="T3200"/>
      <c r="AC3200"/>
      <c r="AD3200"/>
    </row>
    <row r="3201" spans="1:30" ht="12.75" customHeight="1">
      <c r="A3201" s="4" t="s">
        <v>860</v>
      </c>
      <c r="B3201" s="4" t="s">
        <v>10026</v>
      </c>
      <c r="C3201" s="4" t="s">
        <v>51</v>
      </c>
      <c r="D3201" s="4" t="s">
        <v>9857</v>
      </c>
      <c r="E3201" s="10">
        <f>IFERROR(VLOOKUP(A3201,admin4_MMI_ALL!$A$2:$B$3312,2,FALSE),3.5)</f>
        <v>5.3145122528100002</v>
      </c>
      <c r="F3201" s="35">
        <f t="shared" si="343"/>
        <v>206306.18719382185</v>
      </c>
      <c r="G3201" s="5">
        <f t="shared" si="344"/>
        <v>4.7096013221155806E-3</v>
      </c>
      <c r="H3201">
        <f>admin4_POP_ALL!M3201</f>
        <v>1869</v>
      </c>
      <c r="I3201" s="5">
        <f t="shared" si="345"/>
        <v>1.9160328585795524E-2</v>
      </c>
      <c r="J3201">
        <f>admin4_POP_ALL!P3201</f>
        <v>292.64999999999998</v>
      </c>
      <c r="K3201" s="5">
        <f t="shared" si="349"/>
        <v>5.6532159837447713</v>
      </c>
      <c r="L3201" s="10">
        <f>admin4_VUL_ALL!N3201</f>
        <v>97.907445795282641</v>
      </c>
      <c r="M3201" s="5">
        <f t="shared" si="346"/>
        <v>9.7687939688553129</v>
      </c>
      <c r="N3201" s="10">
        <f>admin4_VUL_ALL!W3201</f>
        <v>36.713541374866935</v>
      </c>
      <c r="O3201" s="5">
        <f t="shared" si="347"/>
        <v>3.7367801230968434</v>
      </c>
      <c r="P3201" s="10">
        <f>admin4_VUL_ALL!X3201</f>
        <v>24.62</v>
      </c>
      <c r="Q3201" s="5">
        <f t="shared" si="348"/>
        <v>2.4786324786324792</v>
      </c>
      <c r="T3201"/>
      <c r="AC3201"/>
      <c r="AD3201"/>
    </row>
    <row r="3202" spans="1:30" ht="12.75" customHeight="1">
      <c r="A3202" s="4" t="s">
        <v>859</v>
      </c>
      <c r="B3202" s="4" t="s">
        <v>10028</v>
      </c>
      <c r="C3202" s="4" t="s">
        <v>51</v>
      </c>
      <c r="D3202" s="4" t="s">
        <v>9857</v>
      </c>
      <c r="E3202" s="10">
        <f>IFERROR(VLOOKUP(A3202,admin4_MMI_ALL!$A$2:$B$3312,2,FALSE),3.5)</f>
        <v>5.26176404953</v>
      </c>
      <c r="F3202" s="35">
        <f t="shared" ref="F3202:F3265" si="350">10^E3202</f>
        <v>182710.72862957491</v>
      </c>
      <c r="G3202" s="5">
        <f t="shared" ref="G3202:G3265" si="351">((F3202-MIN(F$2:F$3986))/(MAX(F$2:F$3986)-MIN(F$2:F$3986))*10)</f>
        <v>4.1625743248248177E-3</v>
      </c>
      <c r="H3202">
        <f>admin4_POP_ALL!M3202</f>
        <v>2751</v>
      </c>
      <c r="I3202" s="5">
        <f t="shared" ref="I3202:I3265" si="352">((H3202-MIN(H$2:H$3986))/(MAX(H$2:H$3986)-MIN(H$2:H$3986))*10)</f>
        <v>2.8202281401564194E-2</v>
      </c>
      <c r="J3202">
        <f>admin4_POP_ALL!P3202</f>
        <v>248.59</v>
      </c>
      <c r="K3202" s="5">
        <f t="shared" si="349"/>
        <v>5.4907837750137727</v>
      </c>
      <c r="L3202" s="10">
        <f>admin4_VUL_ALL!N3202</f>
        <v>97.907445795282641</v>
      </c>
      <c r="M3202" s="5">
        <f t="shared" ref="M3202:M3265" si="353">((L3202-MIN(L$2:L$3986))/(MAX(L$2:L$3986)-MIN(L$2:L$3986))*10)</f>
        <v>9.7687939688553129</v>
      </c>
      <c r="N3202" s="10">
        <f>admin4_VUL_ALL!W3202</f>
        <v>36.713541374866935</v>
      </c>
      <c r="O3202" s="5">
        <f t="shared" ref="O3202:O3265" si="354">((N3202-MIN(N$2:N$3986))/(MAX(N$2:N$3986)-MIN(N$2:N$3986))*10)</f>
        <v>3.7367801230968434</v>
      </c>
      <c r="P3202" s="10">
        <f>admin4_VUL_ALL!X3202</f>
        <v>24.62</v>
      </c>
      <c r="Q3202" s="5">
        <f t="shared" ref="Q3202:Q3265" si="355">((P3202-MIN(P$2:P$3986))/(MAX(P$2:P$3986)-MIN(P$2:P$3986))*10)</f>
        <v>2.4786324786324792</v>
      </c>
      <c r="T3202"/>
      <c r="AC3202"/>
      <c r="AD3202"/>
    </row>
    <row r="3203" spans="1:30" ht="12.75" customHeight="1">
      <c r="A3203" s="4" t="s">
        <v>858</v>
      </c>
      <c r="B3203" s="4" t="s">
        <v>9599</v>
      </c>
      <c r="C3203" s="4" t="s">
        <v>51</v>
      </c>
      <c r="D3203" s="4" t="s">
        <v>9857</v>
      </c>
      <c r="E3203" s="10">
        <f>IFERROR(VLOOKUP(A3203,admin4_MMI_ALL!$A$2:$B$3312,2,FALSE),3.5)</f>
        <v>5.2185535430899996</v>
      </c>
      <c r="F3203" s="35">
        <f t="shared" si="350"/>
        <v>165406.86982302257</v>
      </c>
      <c r="G3203" s="5">
        <f t="shared" si="351"/>
        <v>3.761409079457028E-3</v>
      </c>
      <c r="H3203">
        <f>admin4_POP_ALL!M3203</f>
        <v>2391</v>
      </c>
      <c r="I3203" s="5">
        <f t="shared" si="352"/>
        <v>2.4511688415536168E-2</v>
      </c>
      <c r="J3203">
        <f>admin4_POP_ALL!P3203</f>
        <v>238.7</v>
      </c>
      <c r="K3203" s="5">
        <f t="shared" ref="K3203:K3266" si="356">IF(LOG(J3203)&lt;=0,0,IFERROR(((LOG(J3203)-LOG(1))/(LOG(MAX(J$2:J$3986))-LOG(1))*10),0))</f>
        <v>5.4503705161906471</v>
      </c>
      <c r="L3203" s="10">
        <f>admin4_VUL_ALL!N3203</f>
        <v>97.907445795282641</v>
      </c>
      <c r="M3203" s="5">
        <f t="shared" si="353"/>
        <v>9.7687939688553129</v>
      </c>
      <c r="N3203" s="10">
        <f>admin4_VUL_ALL!W3203</f>
        <v>36.713541374866935</v>
      </c>
      <c r="O3203" s="5">
        <f t="shared" si="354"/>
        <v>3.7367801230968434</v>
      </c>
      <c r="P3203" s="10">
        <f>admin4_VUL_ALL!X3203</f>
        <v>24.62</v>
      </c>
      <c r="Q3203" s="5">
        <f t="shared" si="355"/>
        <v>2.4786324786324792</v>
      </c>
      <c r="T3203"/>
      <c r="AC3203"/>
      <c r="AD3203"/>
    </row>
    <row r="3204" spans="1:30" ht="12.75" customHeight="1">
      <c r="A3204" s="4" t="s">
        <v>857</v>
      </c>
      <c r="B3204" s="4" t="s">
        <v>10030</v>
      </c>
      <c r="C3204" s="4" t="s">
        <v>51</v>
      </c>
      <c r="D3204" s="4" t="s">
        <v>9857</v>
      </c>
      <c r="E3204" s="10">
        <f>IFERROR(VLOOKUP(A3204,admin4_MMI_ALL!$A$2:$B$3312,2,FALSE),3.5)</f>
        <v>5.1812381744399998</v>
      </c>
      <c r="F3204" s="35">
        <f t="shared" si="350"/>
        <v>151788.2571718462</v>
      </c>
      <c r="G3204" s="5">
        <f t="shared" si="351"/>
        <v>3.4456810012951037E-3</v>
      </c>
      <c r="H3204">
        <f>admin4_POP_ALL!M3204</f>
        <v>2196</v>
      </c>
      <c r="I3204" s="5">
        <f t="shared" si="352"/>
        <v>2.2512617214770981E-2</v>
      </c>
      <c r="J3204">
        <f>admin4_POP_ALL!P3204</f>
        <v>290.79000000000002</v>
      </c>
      <c r="K3204" s="5">
        <f t="shared" si="356"/>
        <v>5.6468689084282389</v>
      </c>
      <c r="L3204" s="10">
        <f>admin4_VUL_ALL!N3204</f>
        <v>97.907445795282641</v>
      </c>
      <c r="M3204" s="5">
        <f t="shared" si="353"/>
        <v>9.7687939688553129</v>
      </c>
      <c r="N3204" s="10">
        <f>admin4_VUL_ALL!W3204</f>
        <v>36.713541374866935</v>
      </c>
      <c r="O3204" s="5">
        <f t="shared" si="354"/>
        <v>3.7367801230968434</v>
      </c>
      <c r="P3204" s="10">
        <f>admin4_VUL_ALL!X3204</f>
        <v>24.62</v>
      </c>
      <c r="Q3204" s="5">
        <f t="shared" si="355"/>
        <v>2.4786324786324792</v>
      </c>
      <c r="T3204"/>
      <c r="AC3204"/>
      <c r="AD3204"/>
    </row>
    <row r="3205" spans="1:30" ht="12.75" customHeight="1">
      <c r="A3205" s="4" t="s">
        <v>856</v>
      </c>
      <c r="B3205" s="4" t="s">
        <v>9601</v>
      </c>
      <c r="C3205" s="4" t="s">
        <v>51</v>
      </c>
      <c r="D3205" s="4" t="s">
        <v>9857</v>
      </c>
      <c r="E3205" s="10">
        <f>IFERROR(VLOOKUP(A3205,admin4_MMI_ALL!$A$2:$B$3312,2,FALSE),3.5)</f>
        <v>5.2128458023100004</v>
      </c>
      <c r="F3205" s="35">
        <f t="shared" si="350"/>
        <v>163247.2230328708</v>
      </c>
      <c r="G3205" s="5">
        <f t="shared" si="351"/>
        <v>3.711340753994795E-3</v>
      </c>
      <c r="H3205">
        <f>admin4_POP_ALL!M3205</f>
        <v>4566</v>
      </c>
      <c r="I3205" s="5">
        <f t="shared" si="352"/>
        <v>4.6809021039455515E-2</v>
      </c>
      <c r="J3205">
        <f>admin4_POP_ALL!P3205</f>
        <v>526.91</v>
      </c>
      <c r="K3205" s="5">
        <f t="shared" si="356"/>
        <v>6.2386008197854634</v>
      </c>
      <c r="L3205" s="10">
        <f>admin4_VUL_ALL!N3205</f>
        <v>97.907445795282641</v>
      </c>
      <c r="M3205" s="5">
        <f t="shared" si="353"/>
        <v>9.7687939688553129</v>
      </c>
      <c r="N3205" s="10">
        <f>admin4_VUL_ALL!W3205</f>
        <v>36.713541374866935</v>
      </c>
      <c r="O3205" s="5">
        <f t="shared" si="354"/>
        <v>3.7367801230968434</v>
      </c>
      <c r="P3205" s="10">
        <f>admin4_VUL_ALL!X3205</f>
        <v>24.62</v>
      </c>
      <c r="Q3205" s="5">
        <f t="shared" si="355"/>
        <v>2.4786324786324792</v>
      </c>
      <c r="T3205"/>
      <c r="AC3205"/>
      <c r="AD3205"/>
    </row>
    <row r="3206" spans="1:30" ht="12.75" customHeight="1">
      <c r="A3206" s="4" t="s">
        <v>855</v>
      </c>
      <c r="B3206" s="4" t="s">
        <v>10032</v>
      </c>
      <c r="C3206" s="4" t="s">
        <v>51</v>
      </c>
      <c r="D3206" s="4" t="s">
        <v>9857</v>
      </c>
      <c r="E3206" s="10">
        <f>IFERROR(VLOOKUP(A3206,admin4_MMI_ALL!$A$2:$B$3312,2,FALSE),3.5)</f>
        <v>5.0899643898000004</v>
      </c>
      <c r="F3206" s="35">
        <f t="shared" si="350"/>
        <v>123016.78984256973</v>
      </c>
      <c r="G3206" s="5">
        <f t="shared" si="351"/>
        <v>2.7786556354634103E-3</v>
      </c>
      <c r="H3206">
        <f>admin4_POP_ALL!M3206</f>
        <v>2223</v>
      </c>
      <c r="I3206" s="5">
        <f t="shared" si="352"/>
        <v>2.2789411688723085E-2</v>
      </c>
      <c r="J3206">
        <f>admin4_POP_ALL!P3206</f>
        <v>196.24</v>
      </c>
      <c r="K3206" s="5">
        <f t="shared" si="356"/>
        <v>5.2553898979795779</v>
      </c>
      <c r="L3206" s="10">
        <f>admin4_VUL_ALL!N3206</f>
        <v>97.907445795282641</v>
      </c>
      <c r="M3206" s="5">
        <f t="shared" si="353"/>
        <v>9.7687939688553129</v>
      </c>
      <c r="N3206" s="10">
        <f>admin4_VUL_ALL!W3206</f>
        <v>36.713541374866935</v>
      </c>
      <c r="O3206" s="5">
        <f t="shared" si="354"/>
        <v>3.7367801230968434</v>
      </c>
      <c r="P3206" s="10">
        <f>admin4_VUL_ALL!X3206</f>
        <v>24.62</v>
      </c>
      <c r="Q3206" s="5">
        <f t="shared" si="355"/>
        <v>2.4786324786324792</v>
      </c>
      <c r="T3206"/>
      <c r="AC3206"/>
      <c r="AD3206"/>
    </row>
    <row r="3207" spans="1:30" ht="12.75" customHeight="1">
      <c r="A3207" s="4" t="s">
        <v>854</v>
      </c>
      <c r="B3207" s="4" t="s">
        <v>10034</v>
      </c>
      <c r="C3207" s="4" t="s">
        <v>51</v>
      </c>
      <c r="D3207" s="4" t="s">
        <v>9857</v>
      </c>
      <c r="E3207" s="10">
        <f>IFERROR(VLOOKUP(A3207,admin4_MMI_ALL!$A$2:$B$3312,2,FALSE),3.5)</f>
        <v>5.1461029052700002</v>
      </c>
      <c r="F3207" s="35">
        <f t="shared" si="350"/>
        <v>139991.89914790535</v>
      </c>
      <c r="G3207" s="5">
        <f t="shared" si="351"/>
        <v>3.1721992933116464E-3</v>
      </c>
      <c r="H3207">
        <f>admin4_POP_ALL!M3207</f>
        <v>1779</v>
      </c>
      <c r="I3207" s="5">
        <f t="shared" si="352"/>
        <v>1.8237680339288517E-2</v>
      </c>
      <c r="J3207">
        <f>admin4_POP_ALL!P3207</f>
        <v>183.62</v>
      </c>
      <c r="K3207" s="5">
        <f t="shared" si="356"/>
        <v>5.1892214285595486</v>
      </c>
      <c r="L3207" s="10">
        <f>admin4_VUL_ALL!N3207</f>
        <v>97.907445795282641</v>
      </c>
      <c r="M3207" s="5">
        <f t="shared" si="353"/>
        <v>9.7687939688553129</v>
      </c>
      <c r="N3207" s="10">
        <f>admin4_VUL_ALL!W3207</f>
        <v>36.713541374866935</v>
      </c>
      <c r="O3207" s="5">
        <f t="shared" si="354"/>
        <v>3.7367801230968434</v>
      </c>
      <c r="P3207" s="10">
        <f>admin4_VUL_ALL!X3207</f>
        <v>24.62</v>
      </c>
      <c r="Q3207" s="5">
        <f t="shared" si="355"/>
        <v>2.4786324786324792</v>
      </c>
      <c r="T3207"/>
      <c r="AC3207"/>
      <c r="AD3207"/>
    </row>
    <row r="3208" spans="1:30" ht="12.75" customHeight="1">
      <c r="A3208" s="4" t="s">
        <v>853</v>
      </c>
      <c r="B3208" s="4" t="s">
        <v>10036</v>
      </c>
      <c r="C3208" s="4" t="s">
        <v>51</v>
      </c>
      <c r="D3208" s="4" t="s">
        <v>9857</v>
      </c>
      <c r="E3208" s="10">
        <f>IFERROR(VLOOKUP(A3208,admin4_MMI_ALL!$A$2:$B$3312,2,FALSE),3.5)</f>
        <v>5.2318472862199998</v>
      </c>
      <c r="F3208" s="35">
        <f t="shared" si="350"/>
        <v>170548.25736733104</v>
      </c>
      <c r="G3208" s="5">
        <f t="shared" si="351"/>
        <v>3.8806048044569569E-3</v>
      </c>
      <c r="H3208">
        <f>admin4_POP_ALL!M3208</f>
        <v>2681</v>
      </c>
      <c r="I3208" s="5">
        <f t="shared" si="352"/>
        <v>2.7484666098725411E-2</v>
      </c>
      <c r="J3208">
        <f>admin4_POP_ALL!P3208</f>
        <v>335.34</v>
      </c>
      <c r="K3208" s="5">
        <f t="shared" si="356"/>
        <v>5.7887658776411053</v>
      </c>
      <c r="L3208" s="10">
        <f>admin4_VUL_ALL!N3208</f>
        <v>97.907445795282641</v>
      </c>
      <c r="M3208" s="5">
        <f t="shared" si="353"/>
        <v>9.7687939688553129</v>
      </c>
      <c r="N3208" s="10">
        <f>admin4_VUL_ALL!W3208</f>
        <v>36.713541374866935</v>
      </c>
      <c r="O3208" s="5">
        <f t="shared" si="354"/>
        <v>3.7367801230968434</v>
      </c>
      <c r="P3208" s="10">
        <f>admin4_VUL_ALL!X3208</f>
        <v>24.62</v>
      </c>
      <c r="Q3208" s="5">
        <f t="shared" si="355"/>
        <v>2.4786324786324792</v>
      </c>
      <c r="T3208"/>
      <c r="AC3208"/>
      <c r="AD3208"/>
    </row>
    <row r="3209" spans="1:30" ht="12.75" customHeight="1">
      <c r="A3209" s="4" t="s">
        <v>852</v>
      </c>
      <c r="B3209" s="4" t="s">
        <v>10038</v>
      </c>
      <c r="C3209" s="4" t="s">
        <v>51</v>
      </c>
      <c r="D3209" s="4" t="s">
        <v>9857</v>
      </c>
      <c r="E3209" s="10">
        <f>IFERROR(VLOOKUP(A3209,admin4_MMI_ALL!$A$2:$B$3312,2,FALSE),3.5)</f>
        <v>5.0232753753699999</v>
      </c>
      <c r="F3209" s="35">
        <f t="shared" si="350"/>
        <v>105505.56690002632</v>
      </c>
      <c r="G3209" s="5">
        <f t="shared" si="351"/>
        <v>2.3726829488522924E-3</v>
      </c>
      <c r="H3209">
        <f>admin4_POP_ALL!M3209</f>
        <v>2260</v>
      </c>
      <c r="I3209" s="5">
        <f t="shared" si="352"/>
        <v>2.3168722634509302E-2</v>
      </c>
      <c r="J3209">
        <f>admin4_POP_ALL!P3209</f>
        <v>135.31</v>
      </c>
      <c r="K3209" s="5">
        <f t="shared" si="356"/>
        <v>4.8853063890394743</v>
      </c>
      <c r="L3209" s="10">
        <f>admin4_VUL_ALL!N3209</f>
        <v>97.907445795282641</v>
      </c>
      <c r="M3209" s="5">
        <f t="shared" si="353"/>
        <v>9.7687939688553129</v>
      </c>
      <c r="N3209" s="10">
        <f>admin4_VUL_ALL!W3209</f>
        <v>36.713541374866935</v>
      </c>
      <c r="O3209" s="5">
        <f t="shared" si="354"/>
        <v>3.7367801230968434</v>
      </c>
      <c r="P3209" s="10">
        <f>admin4_VUL_ALL!X3209</f>
        <v>24.62</v>
      </c>
      <c r="Q3209" s="5">
        <f t="shared" si="355"/>
        <v>2.4786324786324792</v>
      </c>
      <c r="T3209"/>
      <c r="AC3209"/>
      <c r="AD3209"/>
    </row>
    <row r="3210" spans="1:30" ht="12.75" customHeight="1">
      <c r="A3210" s="4" t="s">
        <v>851</v>
      </c>
      <c r="B3210" s="4" t="s">
        <v>10040</v>
      </c>
      <c r="C3210" s="4" t="s">
        <v>51</v>
      </c>
      <c r="D3210" s="4" t="s">
        <v>9857</v>
      </c>
      <c r="E3210" s="10">
        <f>IFERROR(VLOOKUP(A3210,admin4_MMI_ALL!$A$2:$B$3312,2,FALSE),3.5)</f>
        <v>5.2989978790299999</v>
      </c>
      <c r="F3210" s="35">
        <f t="shared" si="350"/>
        <v>199066.36171318617</v>
      </c>
      <c r="G3210" s="5">
        <f t="shared" si="351"/>
        <v>4.5417563114836506E-3</v>
      </c>
      <c r="H3210">
        <f>admin4_POP_ALL!M3210</f>
        <v>2143</v>
      </c>
      <c r="I3210" s="5">
        <f t="shared" si="352"/>
        <v>2.1969279914050188E-2</v>
      </c>
      <c r="J3210">
        <f>admin4_POP_ALL!P3210</f>
        <v>363.55</v>
      </c>
      <c r="K3210" s="5">
        <f t="shared" si="356"/>
        <v>5.8691713711334037</v>
      </c>
      <c r="L3210" s="10">
        <f>admin4_VUL_ALL!N3210</f>
        <v>97.907445795282641</v>
      </c>
      <c r="M3210" s="5">
        <f t="shared" si="353"/>
        <v>9.7687939688553129</v>
      </c>
      <c r="N3210" s="10">
        <f>admin4_VUL_ALL!W3210</f>
        <v>36.713541374866935</v>
      </c>
      <c r="O3210" s="5">
        <f t="shared" si="354"/>
        <v>3.7367801230968434</v>
      </c>
      <c r="P3210" s="10">
        <f>admin4_VUL_ALL!X3210</f>
        <v>24.62</v>
      </c>
      <c r="Q3210" s="5">
        <f t="shared" si="355"/>
        <v>2.4786324786324792</v>
      </c>
      <c r="T3210"/>
      <c r="AC3210"/>
      <c r="AD3210"/>
    </row>
    <row r="3211" spans="1:30" ht="12.75" customHeight="1">
      <c r="A3211" s="4" t="s">
        <v>850</v>
      </c>
      <c r="B3211" s="4" t="s">
        <v>10042</v>
      </c>
      <c r="C3211" s="4" t="s">
        <v>51</v>
      </c>
      <c r="D3211" s="4" t="s">
        <v>9857</v>
      </c>
      <c r="E3211" s="10">
        <f>IFERROR(VLOOKUP(A3211,admin4_MMI_ALL!$A$2:$B$3312,2,FALSE),3.5)</f>
        <v>5.2838816642799999</v>
      </c>
      <c r="F3211" s="35">
        <f t="shared" si="350"/>
        <v>192256.77999801678</v>
      </c>
      <c r="G3211" s="5">
        <f t="shared" si="351"/>
        <v>4.3838858878886824E-3</v>
      </c>
      <c r="H3211">
        <f>admin4_POP_ALL!M3211</f>
        <v>3863</v>
      </c>
      <c r="I3211" s="5">
        <f t="shared" si="352"/>
        <v>3.9602113069517442E-2</v>
      </c>
      <c r="J3211">
        <f>admin4_POP_ALL!P3211</f>
        <v>360.85</v>
      </c>
      <c r="K3211" s="5">
        <f t="shared" si="356"/>
        <v>5.8617507070842603</v>
      </c>
      <c r="L3211" s="10">
        <f>admin4_VUL_ALL!N3211</f>
        <v>97.907445795282641</v>
      </c>
      <c r="M3211" s="5">
        <f t="shared" si="353"/>
        <v>9.7687939688553129</v>
      </c>
      <c r="N3211" s="10">
        <f>admin4_VUL_ALL!W3211</f>
        <v>36.713541374866935</v>
      </c>
      <c r="O3211" s="5">
        <f t="shared" si="354"/>
        <v>3.7367801230968434</v>
      </c>
      <c r="P3211" s="10">
        <f>admin4_VUL_ALL!X3211</f>
        <v>24.62</v>
      </c>
      <c r="Q3211" s="5">
        <f t="shared" si="355"/>
        <v>2.4786324786324792</v>
      </c>
      <c r="T3211"/>
      <c r="AC3211"/>
      <c r="AD3211"/>
    </row>
    <row r="3212" spans="1:30" ht="12.75" customHeight="1">
      <c r="A3212" s="4" t="s">
        <v>849</v>
      </c>
      <c r="B3212" s="4" t="s">
        <v>10044</v>
      </c>
      <c r="C3212" s="4" t="s">
        <v>51</v>
      </c>
      <c r="D3212" s="4" t="s">
        <v>9857</v>
      </c>
      <c r="E3212" s="10">
        <f>IFERROR(VLOOKUP(A3212,admin4_MMI_ALL!$A$2:$B$3312,2,FALSE),3.5)</f>
        <v>5.42692661285</v>
      </c>
      <c r="F3212" s="35">
        <f t="shared" si="350"/>
        <v>267255.47617798491</v>
      </c>
      <c r="G3212" s="5">
        <f t="shared" si="351"/>
        <v>6.1226235123489833E-3</v>
      </c>
      <c r="H3212">
        <f>admin4_POP_ALL!M3212</f>
        <v>12470</v>
      </c>
      <c r="I3212" s="5">
        <f t="shared" si="352"/>
        <v>0.12783804037713761</v>
      </c>
      <c r="J3212">
        <f>admin4_POP_ALL!P3212</f>
        <v>1421.37</v>
      </c>
      <c r="K3212" s="5">
        <f t="shared" si="356"/>
        <v>7.2264459858448307</v>
      </c>
      <c r="L3212" s="10">
        <f>admin4_VUL_ALL!N3212</f>
        <v>97.907445795282641</v>
      </c>
      <c r="M3212" s="5">
        <f t="shared" si="353"/>
        <v>9.7687939688553129</v>
      </c>
      <c r="N3212" s="10">
        <f>admin4_VUL_ALL!W3212</f>
        <v>36.713541374866935</v>
      </c>
      <c r="O3212" s="5">
        <f t="shared" si="354"/>
        <v>3.7367801230968434</v>
      </c>
      <c r="P3212" s="10">
        <f>admin4_VUL_ALL!X3212</f>
        <v>24.62</v>
      </c>
      <c r="Q3212" s="5">
        <f t="shared" si="355"/>
        <v>2.4786324786324792</v>
      </c>
      <c r="T3212"/>
      <c r="AC3212"/>
      <c r="AD3212"/>
    </row>
    <row r="3213" spans="1:30" ht="12.75" customHeight="1">
      <c r="A3213" s="4" t="s">
        <v>848</v>
      </c>
      <c r="B3213" s="4" t="s">
        <v>10046</v>
      </c>
      <c r="C3213" s="4" t="s">
        <v>51</v>
      </c>
      <c r="D3213" s="4" t="s">
        <v>9857</v>
      </c>
      <c r="E3213" s="10">
        <f>IFERROR(VLOOKUP(A3213,admin4_MMI_ALL!$A$2:$B$3312,2,FALSE),3.5)</f>
        <v>5.2279458046</v>
      </c>
      <c r="F3213" s="35">
        <f t="shared" si="350"/>
        <v>169022.99954921496</v>
      </c>
      <c r="G3213" s="5">
        <f t="shared" si="351"/>
        <v>3.8452438809950767E-3</v>
      </c>
      <c r="H3213">
        <f>admin4_POP_ALL!M3213</f>
        <v>1424</v>
      </c>
      <c r="I3213" s="5">
        <f t="shared" si="352"/>
        <v>1.4598345589177541E-2</v>
      </c>
      <c r="J3213">
        <f>admin4_POP_ALL!P3213</f>
        <v>314.27</v>
      </c>
      <c r="K3213" s="5">
        <f t="shared" si="356"/>
        <v>5.7241677938324873</v>
      </c>
      <c r="L3213" s="10">
        <f>admin4_VUL_ALL!N3213</f>
        <v>97.907445795282641</v>
      </c>
      <c r="M3213" s="5">
        <f t="shared" si="353"/>
        <v>9.7687939688553129</v>
      </c>
      <c r="N3213" s="10">
        <f>admin4_VUL_ALL!W3213</f>
        <v>36.713541374866935</v>
      </c>
      <c r="O3213" s="5">
        <f t="shared" si="354"/>
        <v>3.7367801230968434</v>
      </c>
      <c r="P3213" s="10">
        <f>admin4_VUL_ALL!X3213</f>
        <v>24.62</v>
      </c>
      <c r="Q3213" s="5">
        <f t="shared" si="355"/>
        <v>2.4786324786324792</v>
      </c>
      <c r="T3213"/>
      <c r="AC3213"/>
      <c r="AD3213"/>
    </row>
    <row r="3214" spans="1:30" ht="12.75" customHeight="1">
      <c r="A3214" s="4" t="s">
        <v>847</v>
      </c>
      <c r="B3214" s="4" t="s">
        <v>10048</v>
      </c>
      <c r="C3214" s="4" t="s">
        <v>51</v>
      </c>
      <c r="D3214" s="4" t="s">
        <v>9857</v>
      </c>
      <c r="E3214" s="10">
        <f>IFERROR(VLOOKUP(A3214,admin4_MMI_ALL!$A$2:$B$3312,2,FALSE),3.5)</f>
        <v>5.1718535423300001</v>
      </c>
      <c r="F3214" s="35">
        <f t="shared" si="350"/>
        <v>148543.46228408191</v>
      </c>
      <c r="G3214" s="5">
        <f t="shared" si="351"/>
        <v>3.3704550674805486E-3</v>
      </c>
      <c r="H3214">
        <f>admin4_POP_ALL!M3214</f>
        <v>1419</v>
      </c>
      <c r="I3214" s="5">
        <f t="shared" si="352"/>
        <v>1.4547087353260487E-2</v>
      </c>
      <c r="J3214">
        <f>admin4_POP_ALL!P3214</f>
        <v>195.72</v>
      </c>
      <c r="K3214" s="5">
        <f t="shared" si="356"/>
        <v>5.2527486006863322</v>
      </c>
      <c r="L3214" s="10">
        <f>admin4_VUL_ALL!N3214</f>
        <v>97.907445795282641</v>
      </c>
      <c r="M3214" s="5">
        <f t="shared" si="353"/>
        <v>9.7687939688553129</v>
      </c>
      <c r="N3214" s="10">
        <f>admin4_VUL_ALL!W3214</f>
        <v>36.713541374866935</v>
      </c>
      <c r="O3214" s="5">
        <f t="shared" si="354"/>
        <v>3.7367801230968434</v>
      </c>
      <c r="P3214" s="10">
        <f>admin4_VUL_ALL!X3214</f>
        <v>24.62</v>
      </c>
      <c r="Q3214" s="5">
        <f t="shared" si="355"/>
        <v>2.4786324786324792</v>
      </c>
      <c r="T3214"/>
      <c r="AC3214"/>
      <c r="AD3214"/>
    </row>
    <row r="3215" spans="1:30" ht="12.75" customHeight="1">
      <c r="A3215" s="4" t="s">
        <v>846</v>
      </c>
      <c r="B3215" s="4" t="s">
        <v>10050</v>
      </c>
      <c r="C3215" s="4" t="s">
        <v>51</v>
      </c>
      <c r="D3215" s="4" t="s">
        <v>9857</v>
      </c>
      <c r="E3215" s="10">
        <f>IFERROR(VLOOKUP(A3215,admin4_MMI_ALL!$A$2:$B$3312,2,FALSE),3.5)</f>
        <v>5.2658905983000004</v>
      </c>
      <c r="F3215" s="35">
        <f t="shared" si="350"/>
        <v>184455.07059249538</v>
      </c>
      <c r="G3215" s="5">
        <f t="shared" si="351"/>
        <v>4.2030144011906368E-3</v>
      </c>
      <c r="H3215">
        <f>admin4_POP_ALL!M3215</f>
        <v>2969</v>
      </c>
      <c r="I3215" s="5">
        <f t="shared" si="352"/>
        <v>3.0437140487547837E-2</v>
      </c>
      <c r="J3215">
        <f>admin4_POP_ALL!P3215</f>
        <v>361.63</v>
      </c>
      <c r="K3215" s="5">
        <f t="shared" si="356"/>
        <v>5.8639001423943924</v>
      </c>
      <c r="L3215" s="10">
        <f>admin4_VUL_ALL!N3215</f>
        <v>97.907445795282641</v>
      </c>
      <c r="M3215" s="5">
        <f t="shared" si="353"/>
        <v>9.7687939688553129</v>
      </c>
      <c r="N3215" s="10">
        <f>admin4_VUL_ALL!W3215</f>
        <v>36.713541374866935</v>
      </c>
      <c r="O3215" s="5">
        <f t="shared" si="354"/>
        <v>3.7367801230968434</v>
      </c>
      <c r="P3215" s="10">
        <f>admin4_VUL_ALL!X3215</f>
        <v>24.62</v>
      </c>
      <c r="Q3215" s="5">
        <f t="shared" si="355"/>
        <v>2.4786324786324792</v>
      </c>
      <c r="T3215"/>
      <c r="AC3215"/>
      <c r="AD3215"/>
    </row>
    <row r="3216" spans="1:30" ht="12.75" customHeight="1">
      <c r="A3216" s="4" t="s">
        <v>845</v>
      </c>
      <c r="B3216" s="4" t="s">
        <v>10052</v>
      </c>
      <c r="C3216" s="4" t="s">
        <v>51</v>
      </c>
      <c r="D3216" s="4" t="s">
        <v>9857</v>
      </c>
      <c r="E3216" s="10">
        <f>IFERROR(VLOOKUP(A3216,admin4_MMI_ALL!$A$2:$B$3312,2,FALSE),3.5)</f>
        <v>5.3040127754200004</v>
      </c>
      <c r="F3216" s="35">
        <f t="shared" si="350"/>
        <v>201378.34874362496</v>
      </c>
      <c r="G3216" s="5">
        <f t="shared" si="351"/>
        <v>4.5953564277768973E-3</v>
      </c>
      <c r="H3216">
        <f>admin4_POP_ALL!M3216</f>
        <v>2431</v>
      </c>
      <c r="I3216" s="5">
        <f t="shared" si="352"/>
        <v>2.4921754302872613E-2</v>
      </c>
      <c r="J3216">
        <f>admin4_POP_ALL!P3216</f>
        <v>374.9</v>
      </c>
      <c r="K3216" s="5">
        <f t="shared" si="356"/>
        <v>5.8997743995825473</v>
      </c>
      <c r="L3216" s="10">
        <f>admin4_VUL_ALL!N3216</f>
        <v>97.907445795282641</v>
      </c>
      <c r="M3216" s="5">
        <f t="shared" si="353"/>
        <v>9.7687939688553129</v>
      </c>
      <c r="N3216" s="10">
        <f>admin4_VUL_ALL!W3216</f>
        <v>36.713541374866935</v>
      </c>
      <c r="O3216" s="5">
        <f t="shared" si="354"/>
        <v>3.7367801230968434</v>
      </c>
      <c r="P3216" s="10">
        <f>admin4_VUL_ALL!X3216</f>
        <v>24.62</v>
      </c>
      <c r="Q3216" s="5">
        <f t="shared" si="355"/>
        <v>2.4786324786324792</v>
      </c>
      <c r="T3216"/>
      <c r="AC3216"/>
      <c r="AD3216"/>
    </row>
    <row r="3217" spans="1:30" ht="12.75" customHeight="1">
      <c r="A3217" s="4" t="s">
        <v>844</v>
      </c>
      <c r="B3217" s="4" t="s">
        <v>10054</v>
      </c>
      <c r="C3217" s="4" t="s">
        <v>51</v>
      </c>
      <c r="D3217" s="4" t="s">
        <v>9857</v>
      </c>
      <c r="E3217" s="10">
        <f>IFERROR(VLOOKUP(A3217,admin4_MMI_ALL!$A$2:$B$3312,2,FALSE),3.5)</f>
        <v>5.2908310890200001</v>
      </c>
      <c r="F3217" s="35">
        <f t="shared" si="350"/>
        <v>195357.94986040192</v>
      </c>
      <c r="G3217" s="5">
        <f t="shared" si="351"/>
        <v>4.4557820806789194E-3</v>
      </c>
      <c r="H3217">
        <f>admin4_POP_ALL!M3217</f>
        <v>4614</v>
      </c>
      <c r="I3217" s="5">
        <f t="shared" si="352"/>
        <v>4.7301100104259253E-2</v>
      </c>
      <c r="J3217">
        <f>admin4_POP_ALL!P3217</f>
        <v>315.92</v>
      </c>
      <c r="K3217" s="5">
        <f t="shared" si="356"/>
        <v>5.7293805674676559</v>
      </c>
      <c r="L3217" s="10">
        <f>admin4_VUL_ALL!N3217</f>
        <v>97.907445795282641</v>
      </c>
      <c r="M3217" s="5">
        <f t="shared" si="353"/>
        <v>9.7687939688553129</v>
      </c>
      <c r="N3217" s="10">
        <f>admin4_VUL_ALL!W3217</f>
        <v>36.713541374866935</v>
      </c>
      <c r="O3217" s="5">
        <f t="shared" si="354"/>
        <v>3.7367801230968434</v>
      </c>
      <c r="P3217" s="10">
        <f>admin4_VUL_ALL!X3217</f>
        <v>24.62</v>
      </c>
      <c r="Q3217" s="5">
        <f t="shared" si="355"/>
        <v>2.4786324786324792</v>
      </c>
      <c r="T3217"/>
      <c r="AC3217"/>
      <c r="AD3217"/>
    </row>
    <row r="3218" spans="1:30" ht="12.75" customHeight="1">
      <c r="A3218" s="4" t="s">
        <v>843</v>
      </c>
      <c r="B3218" s="4" t="s">
        <v>7163</v>
      </c>
      <c r="C3218" s="4" t="s">
        <v>51</v>
      </c>
      <c r="D3218" s="4" t="s">
        <v>9857</v>
      </c>
      <c r="E3218" s="10">
        <f>IFERROR(VLOOKUP(A3218,admin4_MMI_ALL!$A$2:$B$3312,2,FALSE),3.5)</f>
        <v>5.2243084907500004</v>
      </c>
      <c r="F3218" s="35">
        <f t="shared" si="350"/>
        <v>167613.30544960313</v>
      </c>
      <c r="G3218" s="5">
        <f t="shared" si="351"/>
        <v>3.8125621372472503E-3</v>
      </c>
      <c r="H3218">
        <f>admin4_POP_ALL!M3218</f>
        <v>2022</v>
      </c>
      <c r="I3218" s="5">
        <f t="shared" si="352"/>
        <v>2.0728830604857432E-2</v>
      </c>
      <c r="J3218">
        <f>admin4_POP_ALL!P3218</f>
        <v>207.83</v>
      </c>
      <c r="K3218" s="5">
        <f t="shared" si="356"/>
        <v>5.3125116354697912</v>
      </c>
      <c r="L3218" s="10">
        <f>admin4_VUL_ALL!N3218</f>
        <v>97.907445795282641</v>
      </c>
      <c r="M3218" s="5">
        <f t="shared" si="353"/>
        <v>9.7687939688553129</v>
      </c>
      <c r="N3218" s="10">
        <f>admin4_VUL_ALL!W3218</f>
        <v>36.713541374866935</v>
      </c>
      <c r="O3218" s="5">
        <f t="shared" si="354"/>
        <v>3.7367801230968434</v>
      </c>
      <c r="P3218" s="10">
        <f>admin4_VUL_ALL!X3218</f>
        <v>24.62</v>
      </c>
      <c r="Q3218" s="5">
        <f t="shared" si="355"/>
        <v>2.4786324786324792</v>
      </c>
      <c r="T3218"/>
      <c r="AC3218"/>
      <c r="AD3218"/>
    </row>
    <row r="3219" spans="1:30" ht="12.75" customHeight="1">
      <c r="A3219" s="4" t="s">
        <v>842</v>
      </c>
      <c r="B3219" s="4" t="s">
        <v>10056</v>
      </c>
      <c r="C3219" s="4" t="s">
        <v>51</v>
      </c>
      <c r="D3219" s="4" t="s">
        <v>9857</v>
      </c>
      <c r="E3219" s="10">
        <f>IFERROR(VLOOKUP(A3219,admin4_MMI_ALL!$A$2:$B$3312,2,FALSE),3.5)</f>
        <v>5.2794718742400004</v>
      </c>
      <c r="F3219" s="35">
        <f t="shared" si="350"/>
        <v>190314.498219423</v>
      </c>
      <c r="G3219" s="5">
        <f t="shared" si="351"/>
        <v>4.3388568596821001E-3</v>
      </c>
      <c r="H3219">
        <f>admin4_POP_ALL!M3219</f>
        <v>2415</v>
      </c>
      <c r="I3219" s="5">
        <f t="shared" si="352"/>
        <v>2.4757727947938034E-2</v>
      </c>
      <c r="J3219">
        <f>admin4_POP_ALL!P3219</f>
        <v>243.96</v>
      </c>
      <c r="K3219" s="5">
        <f t="shared" si="356"/>
        <v>5.4720683843678781</v>
      </c>
      <c r="L3219" s="10">
        <f>admin4_VUL_ALL!N3219</f>
        <v>97.907445795282641</v>
      </c>
      <c r="M3219" s="5">
        <f t="shared" si="353"/>
        <v>9.7687939688553129</v>
      </c>
      <c r="N3219" s="10">
        <f>admin4_VUL_ALL!W3219</f>
        <v>36.713541374866935</v>
      </c>
      <c r="O3219" s="5">
        <f t="shared" si="354"/>
        <v>3.7367801230968434</v>
      </c>
      <c r="P3219" s="10">
        <f>admin4_VUL_ALL!X3219</f>
        <v>24.62</v>
      </c>
      <c r="Q3219" s="5">
        <f t="shared" si="355"/>
        <v>2.4786324786324792</v>
      </c>
      <c r="T3219"/>
      <c r="AC3219"/>
      <c r="AD3219"/>
    </row>
    <row r="3220" spans="1:30" ht="12.75" customHeight="1">
      <c r="A3220" s="4" t="s">
        <v>841</v>
      </c>
      <c r="B3220" s="4" t="s">
        <v>10058</v>
      </c>
      <c r="C3220" s="4" t="s">
        <v>2</v>
      </c>
      <c r="D3220" s="4" t="s">
        <v>9857</v>
      </c>
      <c r="E3220" s="10">
        <f>IFERROR(VLOOKUP(A3220,admin4_MMI_ALL!$A$2:$B$3312,2,FALSE),3.5)</f>
        <v>4.6620001792899997</v>
      </c>
      <c r="F3220" s="35">
        <f t="shared" si="350"/>
        <v>45919.82024078448</v>
      </c>
      <c r="G3220" s="5">
        <f t="shared" si="351"/>
        <v>9.9127253940499297E-4</v>
      </c>
      <c r="H3220">
        <f>admin4_POP_ALL!M3220</f>
        <v>6683</v>
      </c>
      <c r="I3220" s="5">
        <f t="shared" si="352"/>
        <v>6.8511758126737016E-2</v>
      </c>
      <c r="J3220">
        <f>admin4_POP_ALL!P3220</f>
        <v>69.84</v>
      </c>
      <c r="K3220" s="5">
        <f t="shared" si="356"/>
        <v>4.2269449724615606</v>
      </c>
      <c r="L3220" s="10">
        <f>admin4_VUL_ALL!N3220</f>
        <v>97.722910770632055</v>
      </c>
      <c r="M3220" s="5">
        <f t="shared" si="353"/>
        <v>9.7437036418275689</v>
      </c>
      <c r="N3220" s="10">
        <f>admin4_VUL_ALL!W3220</f>
        <v>66.549559220584882</v>
      </c>
      <c r="O3220" s="5">
        <f t="shared" si="354"/>
        <v>6.8628776022651747</v>
      </c>
      <c r="P3220" s="10">
        <f>admin4_VUL_ALL!X3220</f>
        <v>32.1</v>
      </c>
      <c r="Q3220" s="5">
        <f t="shared" si="355"/>
        <v>4.7619047619047628</v>
      </c>
      <c r="T3220"/>
      <c r="AC3220"/>
      <c r="AD3220"/>
    </row>
    <row r="3221" spans="1:30" ht="12.75" customHeight="1">
      <c r="A3221" s="4" t="s">
        <v>840</v>
      </c>
      <c r="B3221" s="4" t="s">
        <v>10060</v>
      </c>
      <c r="C3221" s="4" t="s">
        <v>2</v>
      </c>
      <c r="D3221" s="4" t="s">
        <v>9857</v>
      </c>
      <c r="E3221" s="10">
        <f>IFERROR(VLOOKUP(A3221,admin4_MMI_ALL!$A$2:$B$3312,2,FALSE),3.5)</f>
        <v>5.1391978263900002</v>
      </c>
      <c r="F3221" s="35">
        <f t="shared" si="350"/>
        <v>137783.69473677702</v>
      </c>
      <c r="G3221" s="5">
        <f t="shared" si="351"/>
        <v>3.1210052287786475E-3</v>
      </c>
      <c r="H3221">
        <f>admin4_POP_ALL!M3221</f>
        <v>4587</v>
      </c>
      <c r="I3221" s="5">
        <f t="shared" si="352"/>
        <v>4.7024305630307142E-2</v>
      </c>
      <c r="J3221">
        <f>admin4_POP_ALL!P3221</f>
        <v>465.15</v>
      </c>
      <c r="K3221" s="5">
        <f t="shared" si="356"/>
        <v>6.1144965339463822</v>
      </c>
      <c r="L3221" s="10">
        <f>admin4_VUL_ALL!N3221</f>
        <v>97.722910770632055</v>
      </c>
      <c r="M3221" s="5">
        <f t="shared" si="353"/>
        <v>9.7437036418275689</v>
      </c>
      <c r="N3221" s="10">
        <f>admin4_VUL_ALL!W3221</f>
        <v>66.549559220584882</v>
      </c>
      <c r="O3221" s="5">
        <f t="shared" si="354"/>
        <v>6.8628776022651747</v>
      </c>
      <c r="P3221" s="10">
        <f>admin4_VUL_ALL!X3221</f>
        <v>32.1</v>
      </c>
      <c r="Q3221" s="5">
        <f t="shared" si="355"/>
        <v>4.7619047619047628</v>
      </c>
      <c r="T3221"/>
      <c r="AC3221"/>
      <c r="AD3221"/>
    </row>
    <row r="3222" spans="1:30" ht="12.75" customHeight="1">
      <c r="A3222" s="4" t="s">
        <v>839</v>
      </c>
      <c r="B3222" s="4" t="s">
        <v>10062</v>
      </c>
      <c r="C3222" s="4" t="s">
        <v>2</v>
      </c>
      <c r="D3222" s="4" t="s">
        <v>9857</v>
      </c>
      <c r="E3222" s="10">
        <f>IFERROR(VLOOKUP(A3222,admin4_MMI_ALL!$A$2:$B$3312,2,FALSE),3.5)</f>
        <v>4.9979825019800002</v>
      </c>
      <c r="F3222" s="35">
        <f t="shared" si="350"/>
        <v>99536.531259830779</v>
      </c>
      <c r="G3222" s="5">
        <f t="shared" si="351"/>
        <v>2.2342993851640941E-3</v>
      </c>
      <c r="H3222">
        <f>admin4_POP_ALL!M3222</f>
        <v>2479</v>
      </c>
      <c r="I3222" s="5">
        <f t="shared" si="352"/>
        <v>2.5413833367676351E-2</v>
      </c>
      <c r="J3222">
        <f>admin4_POP_ALL!P3222</f>
        <v>122.69</v>
      </c>
      <c r="K3222" s="5">
        <f t="shared" si="356"/>
        <v>4.7878429308009354</v>
      </c>
      <c r="L3222" s="10">
        <f>admin4_VUL_ALL!N3222</f>
        <v>97.722910770632055</v>
      </c>
      <c r="M3222" s="5">
        <f t="shared" si="353"/>
        <v>9.7437036418275689</v>
      </c>
      <c r="N3222" s="10">
        <f>admin4_VUL_ALL!W3222</f>
        <v>66.549559220584882</v>
      </c>
      <c r="O3222" s="5">
        <f t="shared" si="354"/>
        <v>6.8628776022651747</v>
      </c>
      <c r="P3222" s="10">
        <f>admin4_VUL_ALL!X3222</f>
        <v>32.1</v>
      </c>
      <c r="Q3222" s="5">
        <f t="shared" si="355"/>
        <v>4.7619047619047628</v>
      </c>
      <c r="T3222"/>
      <c r="AC3222"/>
      <c r="AD3222"/>
    </row>
    <row r="3223" spans="1:30" ht="12.75" customHeight="1">
      <c r="A3223" s="4" t="s">
        <v>838</v>
      </c>
      <c r="B3223" s="4" t="s">
        <v>10064</v>
      </c>
      <c r="C3223" s="4" t="s">
        <v>2</v>
      </c>
      <c r="D3223" s="4" t="s">
        <v>9857</v>
      </c>
      <c r="E3223" s="10">
        <f>IFERROR(VLOOKUP(A3223,admin4_MMI_ALL!$A$2:$B$3312,2,FALSE),3.5)</f>
        <v>4.9549245834400004</v>
      </c>
      <c r="F3223" s="35">
        <f t="shared" si="350"/>
        <v>90141.459062381211</v>
      </c>
      <c r="G3223" s="5">
        <f t="shared" si="351"/>
        <v>2.0164880584841293E-3</v>
      </c>
      <c r="H3223">
        <f>admin4_POP_ALL!M3223</f>
        <v>2329</v>
      </c>
      <c r="I3223" s="5">
        <f t="shared" si="352"/>
        <v>2.3876086290164671E-2</v>
      </c>
      <c r="J3223">
        <f>admin4_POP_ALL!P3223</f>
        <v>118.89</v>
      </c>
      <c r="K3223" s="5">
        <f t="shared" si="356"/>
        <v>4.7565234986742819</v>
      </c>
      <c r="L3223" s="10">
        <f>admin4_VUL_ALL!N3223</f>
        <v>97.722910770632055</v>
      </c>
      <c r="M3223" s="5">
        <f t="shared" si="353"/>
        <v>9.7437036418275689</v>
      </c>
      <c r="N3223" s="10">
        <f>admin4_VUL_ALL!W3223</f>
        <v>66.549559220584882</v>
      </c>
      <c r="O3223" s="5">
        <f t="shared" si="354"/>
        <v>6.8628776022651747</v>
      </c>
      <c r="P3223" s="10">
        <f>admin4_VUL_ALL!X3223</f>
        <v>32.1</v>
      </c>
      <c r="Q3223" s="5">
        <f t="shared" si="355"/>
        <v>4.7619047619047628</v>
      </c>
      <c r="T3223"/>
      <c r="AC3223"/>
      <c r="AD3223"/>
    </row>
    <row r="3224" spans="1:30" ht="12.75" customHeight="1">
      <c r="A3224" s="4" t="s">
        <v>837</v>
      </c>
      <c r="B3224" s="4" t="s">
        <v>10066</v>
      </c>
      <c r="C3224" s="4" t="s">
        <v>2</v>
      </c>
      <c r="D3224" s="4" t="s">
        <v>9857</v>
      </c>
      <c r="E3224" s="10">
        <f>IFERROR(VLOOKUP(A3224,admin4_MMI_ALL!$A$2:$B$3312,2,FALSE),3.5)</f>
        <v>5.0785660743700003</v>
      </c>
      <c r="F3224" s="35">
        <f t="shared" si="350"/>
        <v>119830.14211284311</v>
      </c>
      <c r="G3224" s="5">
        <f t="shared" si="351"/>
        <v>2.7047777604363426E-3</v>
      </c>
      <c r="H3224">
        <f>admin4_POP_ALL!M3224</f>
        <v>1993</v>
      </c>
      <c r="I3224" s="5">
        <f t="shared" si="352"/>
        <v>2.0431532836538511E-2</v>
      </c>
      <c r="J3224">
        <f>admin4_POP_ALL!P3224</f>
        <v>369.89</v>
      </c>
      <c r="K3224" s="5">
        <f t="shared" si="356"/>
        <v>5.8863817694062961</v>
      </c>
      <c r="L3224" s="10">
        <f>admin4_VUL_ALL!N3224</f>
        <v>97.722910770632055</v>
      </c>
      <c r="M3224" s="5">
        <f t="shared" si="353"/>
        <v>9.7437036418275689</v>
      </c>
      <c r="N3224" s="10">
        <f>admin4_VUL_ALL!W3224</f>
        <v>66.549559220584882</v>
      </c>
      <c r="O3224" s="5">
        <f t="shared" si="354"/>
        <v>6.8628776022651747</v>
      </c>
      <c r="P3224" s="10">
        <f>admin4_VUL_ALL!X3224</f>
        <v>32.1</v>
      </c>
      <c r="Q3224" s="5">
        <f t="shared" si="355"/>
        <v>4.7619047619047628</v>
      </c>
      <c r="T3224"/>
      <c r="AC3224"/>
      <c r="AD3224"/>
    </row>
    <row r="3225" spans="1:30" ht="12.75" customHeight="1">
      <c r="A3225" s="4" t="s">
        <v>836</v>
      </c>
      <c r="B3225" s="4" t="s">
        <v>10068</v>
      </c>
      <c r="C3225" s="4" t="s">
        <v>2</v>
      </c>
      <c r="D3225" s="4" t="s">
        <v>9857</v>
      </c>
      <c r="E3225" s="10">
        <f>IFERROR(VLOOKUP(A3225,admin4_MMI_ALL!$A$2:$B$3312,2,FALSE),3.5)</f>
        <v>5.0426492691</v>
      </c>
      <c r="F3225" s="35">
        <f t="shared" si="350"/>
        <v>110318.73394844559</v>
      </c>
      <c r="G3225" s="5">
        <f t="shared" si="351"/>
        <v>2.4842693505654251E-3</v>
      </c>
      <c r="H3225">
        <f>admin4_POP_ALL!M3225</f>
        <v>29360</v>
      </c>
      <c r="I3225" s="5">
        <f t="shared" si="352"/>
        <v>0.30098836130495266</v>
      </c>
      <c r="J3225">
        <f>admin4_POP_ALL!P3225</f>
        <v>1599.68</v>
      </c>
      <c r="K3225" s="5">
        <f t="shared" si="356"/>
        <v>7.3440922925671277</v>
      </c>
      <c r="L3225" s="10">
        <f>admin4_VUL_ALL!N3225</f>
        <v>97.722910770632055</v>
      </c>
      <c r="M3225" s="5">
        <f t="shared" si="353"/>
        <v>9.7437036418275689</v>
      </c>
      <c r="N3225" s="10">
        <f>admin4_VUL_ALL!W3225</f>
        <v>66.549559220584882</v>
      </c>
      <c r="O3225" s="5">
        <f t="shared" si="354"/>
        <v>6.8628776022651747</v>
      </c>
      <c r="P3225" s="10">
        <f>admin4_VUL_ALL!X3225</f>
        <v>32.1</v>
      </c>
      <c r="Q3225" s="5">
        <f t="shared" si="355"/>
        <v>4.7619047619047628</v>
      </c>
      <c r="T3225"/>
      <c r="AC3225"/>
      <c r="AD3225"/>
    </row>
    <row r="3226" spans="1:30" ht="12.75" customHeight="1">
      <c r="A3226" s="4" t="s">
        <v>835</v>
      </c>
      <c r="B3226" s="4" t="s">
        <v>10070</v>
      </c>
      <c r="C3226" s="4" t="s">
        <v>2</v>
      </c>
      <c r="D3226" s="4" t="s">
        <v>9857</v>
      </c>
      <c r="E3226" s="10">
        <f>IFERROR(VLOOKUP(A3226,admin4_MMI_ALL!$A$2:$B$3312,2,FALSE),3.5)</f>
        <v>5.0354084968599997</v>
      </c>
      <c r="F3226" s="35">
        <f t="shared" si="350"/>
        <v>108494.6933994111</v>
      </c>
      <c r="G3226" s="5">
        <f t="shared" si="351"/>
        <v>2.4419815763414973E-3</v>
      </c>
      <c r="H3226">
        <f>admin4_POP_ALL!M3226</f>
        <v>3859</v>
      </c>
      <c r="I3226" s="5">
        <f t="shared" si="352"/>
        <v>3.95611064807838E-2</v>
      </c>
      <c r="J3226">
        <f>admin4_POP_ALL!P3226</f>
        <v>222.54</v>
      </c>
      <c r="K3226" s="5">
        <f t="shared" si="356"/>
        <v>5.3805878391212758</v>
      </c>
      <c r="L3226" s="10">
        <f>admin4_VUL_ALL!N3226</f>
        <v>97.722910770632055</v>
      </c>
      <c r="M3226" s="5">
        <f t="shared" si="353"/>
        <v>9.7437036418275689</v>
      </c>
      <c r="N3226" s="10">
        <f>admin4_VUL_ALL!W3226</f>
        <v>66.549559220584882</v>
      </c>
      <c r="O3226" s="5">
        <f t="shared" si="354"/>
        <v>6.8628776022651747</v>
      </c>
      <c r="P3226" s="10">
        <f>admin4_VUL_ALL!X3226</f>
        <v>32.1</v>
      </c>
      <c r="Q3226" s="5">
        <f t="shared" si="355"/>
        <v>4.7619047619047628</v>
      </c>
      <c r="T3226"/>
      <c r="AC3226"/>
      <c r="AD3226"/>
    </row>
    <row r="3227" spans="1:30" ht="12.75" customHeight="1">
      <c r="A3227" s="4" t="s">
        <v>834</v>
      </c>
      <c r="B3227" s="4" t="s">
        <v>10072</v>
      </c>
      <c r="C3227" s="4" t="s">
        <v>2</v>
      </c>
      <c r="D3227" s="4" t="s">
        <v>9857</v>
      </c>
      <c r="E3227" s="10">
        <f>IFERROR(VLOOKUP(A3227,admin4_MMI_ALL!$A$2:$B$3312,2,FALSE),3.5)</f>
        <v>4.9967041015599998</v>
      </c>
      <c r="F3227" s="35">
        <f t="shared" si="350"/>
        <v>99243.963779192942</v>
      </c>
      <c r="G3227" s="5">
        <f t="shared" si="351"/>
        <v>2.2275166261004177E-3</v>
      </c>
      <c r="H3227">
        <f>admin4_POP_ALL!M3227</f>
        <v>3483</v>
      </c>
      <c r="I3227" s="5">
        <f t="shared" si="352"/>
        <v>3.5706487139821191E-2</v>
      </c>
      <c r="J3227">
        <f>admin4_POP_ALL!P3227</f>
        <v>323.01</v>
      </c>
      <c r="K3227" s="5">
        <f t="shared" si="356"/>
        <v>5.751474153814387</v>
      </c>
      <c r="L3227" s="10">
        <f>admin4_VUL_ALL!N3227</f>
        <v>97.722910770632055</v>
      </c>
      <c r="M3227" s="5">
        <f t="shared" si="353"/>
        <v>9.7437036418275689</v>
      </c>
      <c r="N3227" s="10">
        <f>admin4_VUL_ALL!W3227</f>
        <v>66.549559220584882</v>
      </c>
      <c r="O3227" s="5">
        <f t="shared" si="354"/>
        <v>6.8628776022651747</v>
      </c>
      <c r="P3227" s="10">
        <f>admin4_VUL_ALL!X3227</f>
        <v>32.1</v>
      </c>
      <c r="Q3227" s="5">
        <f t="shared" si="355"/>
        <v>4.7619047619047628</v>
      </c>
      <c r="T3227"/>
      <c r="AC3227"/>
      <c r="AD3227"/>
    </row>
    <row r="3228" spans="1:30" ht="12.75" customHeight="1">
      <c r="A3228" s="4" t="s">
        <v>833</v>
      </c>
      <c r="B3228" s="4" t="s">
        <v>10074</v>
      </c>
      <c r="C3228" s="4" t="s">
        <v>2</v>
      </c>
      <c r="D3228" s="4" t="s">
        <v>9857</v>
      </c>
      <c r="E3228" s="10">
        <f>IFERROR(VLOOKUP(A3228,admin4_MMI_ALL!$A$2:$B$3312,2,FALSE),3.5)</f>
        <v>4.7107825279200002</v>
      </c>
      <c r="F3228" s="35">
        <f t="shared" si="350"/>
        <v>51378.630970472579</v>
      </c>
      <c r="G3228" s="5">
        <f t="shared" si="351"/>
        <v>1.1178272674730711E-3</v>
      </c>
      <c r="H3228">
        <f>admin4_POP_ALL!M3228</f>
        <v>3455</v>
      </c>
      <c r="I3228" s="5">
        <f t="shared" si="352"/>
        <v>3.5419441018685681E-2</v>
      </c>
      <c r="J3228">
        <f>admin4_POP_ALL!P3228</f>
        <v>286.74</v>
      </c>
      <c r="K3228" s="5">
        <f t="shared" si="356"/>
        <v>5.6329070564103567</v>
      </c>
      <c r="L3228" s="10">
        <f>admin4_VUL_ALL!N3228</f>
        <v>97.722910770632055</v>
      </c>
      <c r="M3228" s="5">
        <f t="shared" si="353"/>
        <v>9.7437036418275689</v>
      </c>
      <c r="N3228" s="10">
        <f>admin4_VUL_ALL!W3228</f>
        <v>66.549559220584882</v>
      </c>
      <c r="O3228" s="5">
        <f t="shared" si="354"/>
        <v>6.8628776022651747</v>
      </c>
      <c r="P3228" s="10">
        <f>admin4_VUL_ALL!X3228</f>
        <v>32.1</v>
      </c>
      <c r="Q3228" s="5">
        <f t="shared" si="355"/>
        <v>4.7619047619047628</v>
      </c>
      <c r="T3228"/>
      <c r="AC3228"/>
      <c r="AD3228"/>
    </row>
    <row r="3229" spans="1:30" ht="12.75" customHeight="1">
      <c r="A3229" s="4" t="s">
        <v>832</v>
      </c>
      <c r="B3229" s="4" t="s">
        <v>10076</v>
      </c>
      <c r="C3229" s="4" t="s">
        <v>2</v>
      </c>
      <c r="D3229" s="4" t="s">
        <v>9857</v>
      </c>
      <c r="E3229" s="10">
        <f>IFERROR(VLOOKUP(A3229,admin4_MMI_ALL!$A$2:$B$3312,2,FALSE),3.5)</f>
        <v>4.9938144683800001</v>
      </c>
      <c r="F3229" s="35">
        <f t="shared" si="350"/>
        <v>98585.823471069554</v>
      </c>
      <c r="G3229" s="5">
        <f t="shared" si="351"/>
        <v>2.2122585833050865E-3</v>
      </c>
      <c r="H3229">
        <f>admin4_POP_ALL!M3229</f>
        <v>5791</v>
      </c>
      <c r="I3229" s="5">
        <f t="shared" si="352"/>
        <v>5.9367288839134232E-2</v>
      </c>
      <c r="J3229">
        <f>admin4_POP_ALL!P3229</f>
        <v>176.08</v>
      </c>
      <c r="K3229" s="5">
        <f t="shared" si="356"/>
        <v>5.1474816666965371</v>
      </c>
      <c r="L3229" s="10">
        <f>admin4_VUL_ALL!N3229</f>
        <v>97.722910770632055</v>
      </c>
      <c r="M3229" s="5">
        <f t="shared" si="353"/>
        <v>9.7437036418275689</v>
      </c>
      <c r="N3229" s="10">
        <f>admin4_VUL_ALL!W3229</f>
        <v>66.549559220584882</v>
      </c>
      <c r="O3229" s="5">
        <f t="shared" si="354"/>
        <v>6.8628776022651747</v>
      </c>
      <c r="P3229" s="10">
        <f>admin4_VUL_ALL!X3229</f>
        <v>32.1</v>
      </c>
      <c r="Q3229" s="5">
        <f t="shared" si="355"/>
        <v>4.7619047619047628</v>
      </c>
      <c r="T3229"/>
      <c r="AC3229"/>
      <c r="AD3229"/>
    </row>
    <row r="3230" spans="1:30" ht="12.75" customHeight="1">
      <c r="A3230" s="4" t="s">
        <v>831</v>
      </c>
      <c r="B3230" s="4" t="s">
        <v>10078</v>
      </c>
      <c r="C3230" s="4" t="s">
        <v>2</v>
      </c>
      <c r="D3230" s="4" t="s">
        <v>9857</v>
      </c>
      <c r="E3230" s="10">
        <f>IFERROR(VLOOKUP(A3230,admin4_MMI_ALL!$A$2:$B$3312,2,FALSE),3.5)</f>
        <v>5.2447886467</v>
      </c>
      <c r="F3230" s="35">
        <f t="shared" si="350"/>
        <v>175706.83128214561</v>
      </c>
      <c r="G3230" s="5">
        <f t="shared" si="351"/>
        <v>4.0001989709038564E-3</v>
      </c>
      <c r="H3230">
        <f>admin4_POP_ALL!M3230</f>
        <v>6415</v>
      </c>
      <c r="I3230" s="5">
        <f t="shared" si="352"/>
        <v>6.5764316681582807E-2</v>
      </c>
      <c r="J3230">
        <f>admin4_POP_ALL!P3230</f>
        <v>340.05</v>
      </c>
      <c r="K3230" s="5">
        <f t="shared" si="356"/>
        <v>5.8026503301215984</v>
      </c>
      <c r="L3230" s="10">
        <f>admin4_VUL_ALL!N3230</f>
        <v>97.722910770632055</v>
      </c>
      <c r="M3230" s="5">
        <f t="shared" si="353"/>
        <v>9.7437036418275689</v>
      </c>
      <c r="N3230" s="10">
        <f>admin4_VUL_ALL!W3230</f>
        <v>66.549559220584882</v>
      </c>
      <c r="O3230" s="5">
        <f t="shared" si="354"/>
        <v>6.8628776022651747</v>
      </c>
      <c r="P3230" s="10">
        <f>admin4_VUL_ALL!X3230</f>
        <v>32.1</v>
      </c>
      <c r="Q3230" s="5">
        <f t="shared" si="355"/>
        <v>4.7619047619047628</v>
      </c>
      <c r="T3230"/>
      <c r="AC3230"/>
      <c r="AD3230"/>
    </row>
    <row r="3231" spans="1:30" ht="12.75" customHeight="1">
      <c r="A3231" s="4" t="s">
        <v>830</v>
      </c>
      <c r="B3231" s="4" t="s">
        <v>10080</v>
      </c>
      <c r="C3231" s="4" t="s">
        <v>2</v>
      </c>
      <c r="D3231" s="4" t="s">
        <v>9857</v>
      </c>
      <c r="E3231" s="10">
        <f>IFERROR(VLOOKUP(A3231,admin4_MMI_ALL!$A$2:$B$3312,2,FALSE),3.5)</f>
        <v>4.6075878143300004</v>
      </c>
      <c r="F3231" s="35">
        <f t="shared" si="350"/>
        <v>40512.385288511177</v>
      </c>
      <c r="G3231" s="5">
        <f t="shared" si="351"/>
        <v>8.6590888533855668E-4</v>
      </c>
      <c r="H3231">
        <f>admin4_POP_ALL!M3231</f>
        <v>2352</v>
      </c>
      <c r="I3231" s="5">
        <f t="shared" si="352"/>
        <v>2.411187417538313E-2</v>
      </c>
      <c r="J3231">
        <f>admin4_POP_ALL!P3231</f>
        <v>357.46</v>
      </c>
      <c r="K3231" s="5">
        <f t="shared" si="356"/>
        <v>5.8523546326853655</v>
      </c>
      <c r="L3231" s="10">
        <f>admin4_VUL_ALL!N3231</f>
        <v>97.722910770632055</v>
      </c>
      <c r="M3231" s="5">
        <f t="shared" si="353"/>
        <v>9.7437036418275689</v>
      </c>
      <c r="N3231" s="10">
        <f>admin4_VUL_ALL!W3231</f>
        <v>66.549559220584882</v>
      </c>
      <c r="O3231" s="5">
        <f t="shared" si="354"/>
        <v>6.8628776022651747</v>
      </c>
      <c r="P3231" s="10">
        <f>admin4_VUL_ALL!X3231</f>
        <v>32.1</v>
      </c>
      <c r="Q3231" s="5">
        <f t="shared" si="355"/>
        <v>4.7619047619047628</v>
      </c>
      <c r="T3231"/>
      <c r="AC3231"/>
      <c r="AD3231"/>
    </row>
    <row r="3232" spans="1:30" ht="12.75" customHeight="1">
      <c r="A3232" s="4" t="s">
        <v>829</v>
      </c>
      <c r="B3232" s="4" t="s">
        <v>10082</v>
      </c>
      <c r="C3232" s="4" t="s">
        <v>2</v>
      </c>
      <c r="D3232" s="4" t="s">
        <v>9857</v>
      </c>
      <c r="E3232" s="10">
        <f>IFERROR(VLOOKUP(A3232,admin4_MMI_ALL!$A$2:$B$3312,2,FALSE),3.5)</f>
        <v>4.7476530075100003</v>
      </c>
      <c r="F3232" s="35">
        <f t="shared" si="350"/>
        <v>55931.054513335432</v>
      </c>
      <c r="G3232" s="5">
        <f t="shared" si="351"/>
        <v>1.2233687035196445E-3</v>
      </c>
      <c r="H3232">
        <f>admin4_POP_ALL!M3232</f>
        <v>5903</v>
      </c>
      <c r="I3232" s="5">
        <f t="shared" si="352"/>
        <v>6.051547332367628E-2</v>
      </c>
      <c r="J3232">
        <f>admin4_POP_ALL!P3232</f>
        <v>110.54</v>
      </c>
      <c r="K3232" s="5">
        <f t="shared" si="356"/>
        <v>4.6840325860246992</v>
      </c>
      <c r="L3232" s="10">
        <f>admin4_VUL_ALL!N3232</f>
        <v>97.722910770632055</v>
      </c>
      <c r="M3232" s="5">
        <f t="shared" si="353"/>
        <v>9.7437036418275689</v>
      </c>
      <c r="N3232" s="10">
        <f>admin4_VUL_ALL!W3232</f>
        <v>66.549559220584882</v>
      </c>
      <c r="O3232" s="5">
        <f t="shared" si="354"/>
        <v>6.8628776022651747</v>
      </c>
      <c r="P3232" s="10">
        <f>admin4_VUL_ALL!X3232</f>
        <v>32.1</v>
      </c>
      <c r="Q3232" s="5">
        <f t="shared" si="355"/>
        <v>4.7619047619047628</v>
      </c>
      <c r="T3232"/>
      <c r="AC3232"/>
      <c r="AD3232"/>
    </row>
    <row r="3233" spans="1:30" ht="12.75" customHeight="1">
      <c r="A3233" s="4" t="s">
        <v>828</v>
      </c>
      <c r="B3233" s="4" t="s">
        <v>10084</v>
      </c>
      <c r="C3233" s="4" t="s">
        <v>2</v>
      </c>
      <c r="D3233" s="4" t="s">
        <v>9857</v>
      </c>
      <c r="E3233" s="10">
        <f>IFERROR(VLOOKUP(A3233,admin4_MMI_ALL!$A$2:$B$3312,2,FALSE),3.5)</f>
        <v>4.7617254257199999</v>
      </c>
      <c r="F3233" s="35">
        <f t="shared" si="350"/>
        <v>57773.067288200145</v>
      </c>
      <c r="G3233" s="5">
        <f t="shared" si="351"/>
        <v>1.2660731381235258E-3</v>
      </c>
      <c r="H3233">
        <f>admin4_POP_ALL!M3233</f>
        <v>5486</v>
      </c>
      <c r="I3233" s="5">
        <f t="shared" si="352"/>
        <v>5.6240536448193816E-2</v>
      </c>
      <c r="J3233">
        <f>admin4_POP_ALL!P3233</f>
        <v>70.37</v>
      </c>
      <c r="K3233" s="5">
        <f t="shared" si="356"/>
        <v>4.2344708021464292</v>
      </c>
      <c r="L3233" s="10">
        <f>admin4_VUL_ALL!N3233</f>
        <v>97.722910770632055</v>
      </c>
      <c r="M3233" s="5">
        <f t="shared" si="353"/>
        <v>9.7437036418275689</v>
      </c>
      <c r="N3233" s="10">
        <f>admin4_VUL_ALL!W3233</f>
        <v>66.549559220584882</v>
      </c>
      <c r="O3233" s="5">
        <f t="shared" si="354"/>
        <v>6.8628776022651747</v>
      </c>
      <c r="P3233" s="10">
        <f>admin4_VUL_ALL!X3233</f>
        <v>32.1</v>
      </c>
      <c r="Q3233" s="5">
        <f t="shared" si="355"/>
        <v>4.7619047619047628</v>
      </c>
      <c r="T3233"/>
      <c r="AC3233"/>
      <c r="AD3233"/>
    </row>
    <row r="3234" spans="1:30" ht="12.75" customHeight="1">
      <c r="A3234" s="4" t="s">
        <v>827</v>
      </c>
      <c r="B3234" s="4" t="s">
        <v>10086</v>
      </c>
      <c r="C3234" s="4" t="s">
        <v>2</v>
      </c>
      <c r="D3234" s="4" t="s">
        <v>9857</v>
      </c>
      <c r="E3234" s="10">
        <f>IFERROR(VLOOKUP(A3234,admin4_MMI_ALL!$A$2:$B$3312,2,FALSE),3.5)</f>
        <v>4.7001676559399996</v>
      </c>
      <c r="F3234" s="35">
        <f t="shared" si="350"/>
        <v>50138.075033388683</v>
      </c>
      <c r="G3234" s="5">
        <f t="shared" si="351"/>
        <v>1.0890667503851554E-3</v>
      </c>
      <c r="H3234">
        <f>admin4_POP_ALL!M3234</f>
        <v>7088</v>
      </c>
      <c r="I3234" s="5">
        <f t="shared" si="352"/>
        <v>7.2663675236018549E-2</v>
      </c>
      <c r="J3234">
        <f>admin4_POP_ALL!P3234</f>
        <v>24.06</v>
      </c>
      <c r="K3234" s="5">
        <f t="shared" si="356"/>
        <v>3.1661228752405002</v>
      </c>
      <c r="L3234" s="10">
        <f>admin4_VUL_ALL!N3234</f>
        <v>97.722910770632055</v>
      </c>
      <c r="M3234" s="5">
        <f t="shared" si="353"/>
        <v>9.7437036418275689</v>
      </c>
      <c r="N3234" s="10">
        <f>admin4_VUL_ALL!W3234</f>
        <v>66.549559220584882</v>
      </c>
      <c r="O3234" s="5">
        <f t="shared" si="354"/>
        <v>6.8628776022651747</v>
      </c>
      <c r="P3234" s="10">
        <f>admin4_VUL_ALL!X3234</f>
        <v>32.1</v>
      </c>
      <c r="Q3234" s="5">
        <f t="shared" si="355"/>
        <v>4.7619047619047628</v>
      </c>
      <c r="T3234"/>
      <c r="AC3234"/>
      <c r="AD3234"/>
    </row>
    <row r="3235" spans="1:30" ht="12.75" customHeight="1">
      <c r="A3235" s="4" t="s">
        <v>826</v>
      </c>
      <c r="B3235" s="4" t="s">
        <v>10088</v>
      </c>
      <c r="C3235" s="4" t="s">
        <v>2</v>
      </c>
      <c r="D3235" s="4" t="s">
        <v>9857</v>
      </c>
      <c r="E3235" s="10">
        <f>IFERROR(VLOOKUP(A3235,admin4_MMI_ALL!$A$2:$B$3312,2,FALSE),3.5)</f>
        <v>5.0753741264299999</v>
      </c>
      <c r="F3235" s="35">
        <f t="shared" si="350"/>
        <v>118952.65132445075</v>
      </c>
      <c r="G3235" s="5">
        <f t="shared" si="351"/>
        <v>2.6844343901298246E-3</v>
      </c>
      <c r="H3235">
        <f>admin4_POP_ALL!M3235</f>
        <v>8771</v>
      </c>
      <c r="I3235" s="5">
        <f t="shared" si="352"/>
        <v>8.9917197445699579E-2</v>
      </c>
      <c r="J3235">
        <f>admin4_POP_ALL!P3235</f>
        <v>265.99</v>
      </c>
      <c r="K3235" s="5">
        <f t="shared" si="356"/>
        <v>5.5581306404021333</v>
      </c>
      <c r="L3235" s="10">
        <f>admin4_VUL_ALL!N3235</f>
        <v>97.722910770632055</v>
      </c>
      <c r="M3235" s="5">
        <f t="shared" si="353"/>
        <v>9.7437036418275689</v>
      </c>
      <c r="N3235" s="10">
        <f>admin4_VUL_ALL!W3235</f>
        <v>66.549559220584882</v>
      </c>
      <c r="O3235" s="5">
        <f t="shared" si="354"/>
        <v>6.8628776022651747</v>
      </c>
      <c r="P3235" s="10">
        <f>admin4_VUL_ALL!X3235</f>
        <v>32.1</v>
      </c>
      <c r="Q3235" s="5">
        <f t="shared" si="355"/>
        <v>4.7619047619047628</v>
      </c>
      <c r="T3235"/>
      <c r="AC3235"/>
      <c r="AD3235"/>
    </row>
    <row r="3236" spans="1:30" ht="12.75" customHeight="1">
      <c r="A3236" s="4" t="s">
        <v>825</v>
      </c>
      <c r="B3236" s="4" t="s">
        <v>10090</v>
      </c>
      <c r="C3236" s="4" t="s">
        <v>2</v>
      </c>
      <c r="D3236" s="4" t="s">
        <v>9857</v>
      </c>
      <c r="E3236" s="10">
        <f>IFERROR(VLOOKUP(A3236,admin4_MMI_ALL!$A$2:$B$3312,2,FALSE),3.5)</f>
        <v>4.7987079620399999</v>
      </c>
      <c r="F3236" s="35">
        <f t="shared" si="350"/>
        <v>62908.301859385232</v>
      </c>
      <c r="G3236" s="5">
        <f t="shared" si="351"/>
        <v>1.385126215232E-3</v>
      </c>
      <c r="H3236">
        <f>admin4_POP_ALL!M3236</f>
        <v>4810</v>
      </c>
      <c r="I3236" s="5">
        <f t="shared" si="352"/>
        <v>4.9310422952207847E-2</v>
      </c>
      <c r="J3236">
        <f>admin4_POP_ALL!P3236</f>
        <v>253.88</v>
      </c>
      <c r="K3236" s="5">
        <f t="shared" si="356"/>
        <v>5.5117450173004743</v>
      </c>
      <c r="L3236" s="10">
        <f>admin4_VUL_ALL!N3236</f>
        <v>97.722910770632055</v>
      </c>
      <c r="M3236" s="5">
        <f t="shared" si="353"/>
        <v>9.7437036418275689</v>
      </c>
      <c r="N3236" s="10">
        <f>admin4_VUL_ALL!W3236</f>
        <v>66.549559220584882</v>
      </c>
      <c r="O3236" s="5">
        <f t="shared" si="354"/>
        <v>6.8628776022651747</v>
      </c>
      <c r="P3236" s="10">
        <f>admin4_VUL_ALL!X3236</f>
        <v>32.1</v>
      </c>
      <c r="Q3236" s="5">
        <f t="shared" si="355"/>
        <v>4.7619047619047628</v>
      </c>
      <c r="T3236"/>
      <c r="AC3236"/>
      <c r="AD3236"/>
    </row>
    <row r="3237" spans="1:30" ht="12.75" customHeight="1">
      <c r="A3237" s="4" t="s">
        <v>824</v>
      </c>
      <c r="B3237" s="4" t="s">
        <v>10092</v>
      </c>
      <c r="C3237" s="4" t="s">
        <v>2</v>
      </c>
      <c r="D3237" s="4" t="s">
        <v>9857</v>
      </c>
      <c r="E3237" s="10">
        <f>IFERROR(VLOOKUP(A3237,admin4_MMI_ALL!$A$2:$B$3312,2,FALSE),3.5)</f>
        <v>5.0974383354199997</v>
      </c>
      <c r="F3237" s="35">
        <f t="shared" si="350"/>
        <v>125152.15594439933</v>
      </c>
      <c r="G3237" s="5">
        <f t="shared" si="351"/>
        <v>2.8281610478553651E-3</v>
      </c>
      <c r="H3237">
        <f>admin4_POP_ALL!M3237</f>
        <v>5466</v>
      </c>
      <c r="I3237" s="5">
        <f t="shared" si="352"/>
        <v>5.6035503504525588E-2</v>
      </c>
      <c r="J3237">
        <f>admin4_POP_ALL!P3237</f>
        <v>283.73</v>
      </c>
      <c r="K3237" s="5">
        <f t="shared" si="356"/>
        <v>5.6224021266677866</v>
      </c>
      <c r="L3237" s="10">
        <f>admin4_VUL_ALL!N3237</f>
        <v>97.722910770632055</v>
      </c>
      <c r="M3237" s="5">
        <f t="shared" si="353"/>
        <v>9.7437036418275689</v>
      </c>
      <c r="N3237" s="10">
        <f>admin4_VUL_ALL!W3237</f>
        <v>66.549559220584882</v>
      </c>
      <c r="O3237" s="5">
        <f t="shared" si="354"/>
        <v>6.8628776022651747</v>
      </c>
      <c r="P3237" s="10">
        <f>admin4_VUL_ALL!X3237</f>
        <v>32.1</v>
      </c>
      <c r="Q3237" s="5">
        <f t="shared" si="355"/>
        <v>4.7619047619047628</v>
      </c>
      <c r="T3237"/>
      <c r="AC3237"/>
      <c r="AD3237"/>
    </row>
    <row r="3238" spans="1:30" ht="12.75" customHeight="1">
      <c r="A3238" s="4" t="s">
        <v>823</v>
      </c>
      <c r="B3238" s="4" t="s">
        <v>10094</v>
      </c>
      <c r="C3238" s="4" t="s">
        <v>2</v>
      </c>
      <c r="D3238" s="4" t="s">
        <v>9857</v>
      </c>
      <c r="E3238" s="10">
        <f>IFERROR(VLOOKUP(A3238,admin4_MMI_ALL!$A$2:$B$3312,2,FALSE),3.5)</f>
        <v>4.6804370880099997</v>
      </c>
      <c r="F3238" s="35">
        <f t="shared" si="350"/>
        <v>47911.204360960648</v>
      </c>
      <c r="G3238" s="5">
        <f t="shared" si="351"/>
        <v>1.0374399352513744E-3</v>
      </c>
      <c r="H3238">
        <f>admin4_POP_ALL!M3238</f>
        <v>5746</v>
      </c>
      <c r="I3238" s="5">
        <f t="shared" si="352"/>
        <v>5.8905964715880721E-2</v>
      </c>
      <c r="J3238">
        <f>admin4_POP_ALL!P3238</f>
        <v>204.91</v>
      </c>
      <c r="K3238" s="5">
        <f t="shared" si="356"/>
        <v>5.2984262422939477</v>
      </c>
      <c r="L3238" s="10">
        <f>admin4_VUL_ALL!N3238</f>
        <v>97.722910770632055</v>
      </c>
      <c r="M3238" s="5">
        <f t="shared" si="353"/>
        <v>9.7437036418275689</v>
      </c>
      <c r="N3238" s="10">
        <f>admin4_VUL_ALL!W3238</f>
        <v>66.549559220584882</v>
      </c>
      <c r="O3238" s="5">
        <f t="shared" si="354"/>
        <v>6.8628776022651747</v>
      </c>
      <c r="P3238" s="10">
        <f>admin4_VUL_ALL!X3238</f>
        <v>32.1</v>
      </c>
      <c r="Q3238" s="5">
        <f t="shared" si="355"/>
        <v>4.7619047619047628</v>
      </c>
      <c r="T3238"/>
      <c r="AC3238"/>
      <c r="AD3238"/>
    </row>
    <row r="3239" spans="1:30" ht="12.75" customHeight="1">
      <c r="A3239" s="4" t="s">
        <v>822</v>
      </c>
      <c r="B3239" s="4" t="s">
        <v>6989</v>
      </c>
      <c r="C3239" s="4" t="s">
        <v>2</v>
      </c>
      <c r="D3239" s="4" t="s">
        <v>9857</v>
      </c>
      <c r="E3239" s="10">
        <f>IFERROR(VLOOKUP(A3239,admin4_MMI_ALL!$A$2:$B$3312,2,FALSE),3.5)</f>
        <v>4.6743597984300003</v>
      </c>
      <c r="F3239" s="35">
        <f t="shared" si="350"/>
        <v>47245.429172640033</v>
      </c>
      <c r="G3239" s="5">
        <f t="shared" si="351"/>
        <v>1.0220048886661994E-3</v>
      </c>
      <c r="H3239">
        <f>admin4_POP_ALL!M3239</f>
        <v>6151</v>
      </c>
      <c r="I3239" s="5">
        <f t="shared" si="352"/>
        <v>6.3057881825162254E-2</v>
      </c>
      <c r="J3239">
        <f>admin4_POP_ALL!P3239</f>
        <v>226.94</v>
      </c>
      <c r="K3239" s="5">
        <f t="shared" si="356"/>
        <v>5.4000778290194944</v>
      </c>
      <c r="L3239" s="10">
        <f>admin4_VUL_ALL!N3239</f>
        <v>97.722910770632055</v>
      </c>
      <c r="M3239" s="5">
        <f t="shared" si="353"/>
        <v>9.7437036418275689</v>
      </c>
      <c r="N3239" s="10">
        <f>admin4_VUL_ALL!W3239</f>
        <v>66.549559220584882</v>
      </c>
      <c r="O3239" s="5">
        <f t="shared" si="354"/>
        <v>6.8628776022651747</v>
      </c>
      <c r="P3239" s="10">
        <f>admin4_VUL_ALL!X3239</f>
        <v>32.1</v>
      </c>
      <c r="Q3239" s="5">
        <f t="shared" si="355"/>
        <v>4.7619047619047628</v>
      </c>
      <c r="T3239"/>
      <c r="AC3239"/>
      <c r="AD3239"/>
    </row>
    <row r="3240" spans="1:30" ht="12.75" customHeight="1">
      <c r="A3240" s="4" t="s">
        <v>821</v>
      </c>
      <c r="B3240" s="4" t="s">
        <v>10096</v>
      </c>
      <c r="C3240" s="4" t="s">
        <v>2</v>
      </c>
      <c r="D3240" s="4" t="s">
        <v>9857</v>
      </c>
      <c r="E3240" s="10">
        <f>IFERROR(VLOOKUP(A3240,admin4_MMI_ALL!$A$2:$B$3312,2,FALSE),3.5)</f>
        <v>4.9811139106800004</v>
      </c>
      <c r="F3240" s="35">
        <f t="shared" si="350"/>
        <v>95744.516573108893</v>
      </c>
      <c r="G3240" s="5">
        <f t="shared" si="351"/>
        <v>2.1463869420932447E-3</v>
      </c>
      <c r="H3240">
        <f>admin4_POP_ALL!M3240</f>
        <v>7651</v>
      </c>
      <c r="I3240" s="5">
        <f t="shared" si="352"/>
        <v>7.8435352600279035E-2</v>
      </c>
      <c r="J3240">
        <f>admin4_POP_ALL!P3240</f>
        <v>183.74</v>
      </c>
      <c r="K3240" s="5">
        <f t="shared" si="356"/>
        <v>5.1898717750964831</v>
      </c>
      <c r="L3240" s="10">
        <f>admin4_VUL_ALL!N3240</f>
        <v>97.722910770632055</v>
      </c>
      <c r="M3240" s="5">
        <f t="shared" si="353"/>
        <v>9.7437036418275689</v>
      </c>
      <c r="N3240" s="10">
        <f>admin4_VUL_ALL!W3240</f>
        <v>66.549559220584882</v>
      </c>
      <c r="O3240" s="5">
        <f t="shared" si="354"/>
        <v>6.8628776022651747</v>
      </c>
      <c r="P3240" s="10">
        <f>admin4_VUL_ALL!X3240</f>
        <v>32.1</v>
      </c>
      <c r="Q3240" s="5">
        <f t="shared" si="355"/>
        <v>4.7619047619047628</v>
      </c>
      <c r="T3240"/>
      <c r="AC3240"/>
      <c r="AD3240"/>
    </row>
    <row r="3241" spans="1:30" ht="12.75" customHeight="1">
      <c r="A3241" s="4" t="s">
        <v>820</v>
      </c>
      <c r="B3241" s="4" t="s">
        <v>10098</v>
      </c>
      <c r="C3241" s="4" t="s">
        <v>2</v>
      </c>
      <c r="D3241" s="4" t="s">
        <v>9857</v>
      </c>
      <c r="E3241" s="10">
        <f>IFERROR(VLOOKUP(A3241,admin4_MMI_ALL!$A$2:$B$3312,2,FALSE),3.5)</f>
        <v>5.0403466224700004</v>
      </c>
      <c r="F3241" s="35">
        <f t="shared" si="350"/>
        <v>109735.36751249646</v>
      </c>
      <c r="G3241" s="5">
        <f t="shared" si="351"/>
        <v>2.4707448331711753E-3</v>
      </c>
      <c r="H3241">
        <f>admin4_POP_ALL!M3241</f>
        <v>2494</v>
      </c>
      <c r="I3241" s="5">
        <f t="shared" si="352"/>
        <v>2.5567608075427517E-2</v>
      </c>
      <c r="J3241">
        <f>admin4_POP_ALL!P3241</f>
        <v>227.06</v>
      </c>
      <c r="K3241" s="5">
        <f t="shared" si="356"/>
        <v>5.400604065365032</v>
      </c>
      <c r="L3241" s="10">
        <f>admin4_VUL_ALL!N3241</f>
        <v>97.722910770632055</v>
      </c>
      <c r="M3241" s="5">
        <f t="shared" si="353"/>
        <v>9.7437036418275689</v>
      </c>
      <c r="N3241" s="10">
        <f>admin4_VUL_ALL!W3241</f>
        <v>66.549559220584882</v>
      </c>
      <c r="O3241" s="5">
        <f t="shared" si="354"/>
        <v>6.8628776022651747</v>
      </c>
      <c r="P3241" s="10">
        <f>admin4_VUL_ALL!X3241</f>
        <v>32.1</v>
      </c>
      <c r="Q3241" s="5">
        <f t="shared" si="355"/>
        <v>4.7619047619047628</v>
      </c>
      <c r="T3241"/>
      <c r="AC3241"/>
      <c r="AD3241"/>
    </row>
    <row r="3242" spans="1:30" ht="12.75" customHeight="1">
      <c r="A3242" s="4" t="s">
        <v>819</v>
      </c>
      <c r="B3242" s="4" t="s">
        <v>10100</v>
      </c>
      <c r="C3242" s="4" t="s">
        <v>2</v>
      </c>
      <c r="D3242" s="4" t="s">
        <v>9857</v>
      </c>
      <c r="E3242" s="10">
        <f>IFERROR(VLOOKUP(A3242,admin4_MMI_ALL!$A$2:$B$3312,2,FALSE),3.5)</f>
        <v>5.1430635452300004</v>
      </c>
      <c r="F3242" s="35">
        <f t="shared" si="350"/>
        <v>139015.60215980088</v>
      </c>
      <c r="G3242" s="5">
        <f t="shared" si="351"/>
        <v>3.1495652424237334E-3</v>
      </c>
      <c r="H3242">
        <f>admin4_POP_ALL!M3242</f>
        <v>4078</v>
      </c>
      <c r="I3242" s="5">
        <f t="shared" si="352"/>
        <v>4.180621721395085E-2</v>
      </c>
      <c r="J3242">
        <f>admin4_POP_ALL!P3242</f>
        <v>178.24</v>
      </c>
      <c r="K3242" s="5">
        <f t="shared" si="356"/>
        <v>5.1596188776623428</v>
      </c>
      <c r="L3242" s="10">
        <f>admin4_VUL_ALL!N3242</f>
        <v>97.722910770632055</v>
      </c>
      <c r="M3242" s="5">
        <f t="shared" si="353"/>
        <v>9.7437036418275689</v>
      </c>
      <c r="N3242" s="10">
        <f>admin4_VUL_ALL!W3242</f>
        <v>66.549559220584882</v>
      </c>
      <c r="O3242" s="5">
        <f t="shared" si="354"/>
        <v>6.8628776022651747</v>
      </c>
      <c r="P3242" s="10">
        <f>admin4_VUL_ALL!X3242</f>
        <v>32.1</v>
      </c>
      <c r="Q3242" s="5">
        <f t="shared" si="355"/>
        <v>4.7619047619047628</v>
      </c>
      <c r="T3242"/>
      <c r="AC3242"/>
      <c r="AD3242"/>
    </row>
    <row r="3243" spans="1:30" ht="12.75" customHeight="1">
      <c r="A3243" s="4" t="s">
        <v>818</v>
      </c>
      <c r="B3243" s="4" t="s">
        <v>10102</v>
      </c>
      <c r="C3243" s="4" t="s">
        <v>2</v>
      </c>
      <c r="D3243" s="4" t="s">
        <v>9857</v>
      </c>
      <c r="E3243" s="10">
        <f>IFERROR(VLOOKUP(A3243,admin4_MMI_ALL!$A$2:$B$3312,2,FALSE),3.5)</f>
        <v>5.1908082962000002</v>
      </c>
      <c r="F3243" s="35">
        <f t="shared" si="350"/>
        <v>155170.19153303042</v>
      </c>
      <c r="G3243" s="5">
        <f t="shared" si="351"/>
        <v>3.5240863178773504E-3</v>
      </c>
      <c r="H3243">
        <f>admin4_POP_ALL!M3243</f>
        <v>4195</v>
      </c>
      <c r="I3243" s="5">
        <f t="shared" si="352"/>
        <v>4.3005659934409961E-2</v>
      </c>
      <c r="J3243">
        <f>admin4_POP_ALL!P3243</f>
        <v>289.58</v>
      </c>
      <c r="K3243" s="5">
        <f t="shared" si="356"/>
        <v>5.6427180637633416</v>
      </c>
      <c r="L3243" s="10">
        <f>admin4_VUL_ALL!N3243</f>
        <v>97.722910770632055</v>
      </c>
      <c r="M3243" s="5">
        <f t="shared" si="353"/>
        <v>9.7437036418275689</v>
      </c>
      <c r="N3243" s="10">
        <f>admin4_VUL_ALL!W3243</f>
        <v>66.549559220584882</v>
      </c>
      <c r="O3243" s="5">
        <f t="shared" si="354"/>
        <v>6.8628776022651747</v>
      </c>
      <c r="P3243" s="10">
        <f>admin4_VUL_ALL!X3243</f>
        <v>32.1</v>
      </c>
      <c r="Q3243" s="5">
        <f t="shared" si="355"/>
        <v>4.7619047619047628</v>
      </c>
      <c r="T3243"/>
      <c r="AC3243"/>
      <c r="AD3243"/>
    </row>
    <row r="3244" spans="1:30" ht="12.75" customHeight="1">
      <c r="A3244" s="4" t="s">
        <v>817</v>
      </c>
      <c r="B3244" s="4" t="s">
        <v>10104</v>
      </c>
      <c r="C3244" s="4" t="s">
        <v>2</v>
      </c>
      <c r="D3244" s="4" t="s">
        <v>9857</v>
      </c>
      <c r="E3244" s="10">
        <f>IFERROR(VLOOKUP(A3244,admin4_MMI_ALL!$A$2:$B$3312,2,FALSE),3.5)</f>
        <v>4.8591651916499998</v>
      </c>
      <c r="F3244" s="35">
        <f t="shared" si="350"/>
        <v>72304.477427620252</v>
      </c>
      <c r="G3244" s="5">
        <f t="shared" si="351"/>
        <v>1.6029631219873007E-3</v>
      </c>
      <c r="H3244">
        <f>admin4_POP_ALL!M3244</f>
        <v>3594</v>
      </c>
      <c r="I3244" s="5">
        <f t="shared" si="352"/>
        <v>3.6844419977179833E-2</v>
      </c>
      <c r="J3244">
        <f>admin4_POP_ALL!P3244</f>
        <v>255.13</v>
      </c>
      <c r="K3244" s="5">
        <f t="shared" si="356"/>
        <v>5.5166342421270054</v>
      </c>
      <c r="L3244" s="10">
        <f>admin4_VUL_ALL!N3244</f>
        <v>97.722910770632055</v>
      </c>
      <c r="M3244" s="5">
        <f t="shared" si="353"/>
        <v>9.7437036418275689</v>
      </c>
      <c r="N3244" s="10">
        <f>admin4_VUL_ALL!W3244</f>
        <v>66.549559220584882</v>
      </c>
      <c r="O3244" s="5">
        <f t="shared" si="354"/>
        <v>6.8628776022651747</v>
      </c>
      <c r="P3244" s="10">
        <f>admin4_VUL_ALL!X3244</f>
        <v>32.1</v>
      </c>
      <c r="Q3244" s="5">
        <f t="shared" si="355"/>
        <v>4.7619047619047628</v>
      </c>
      <c r="T3244"/>
      <c r="AC3244"/>
      <c r="AD3244"/>
    </row>
    <row r="3245" spans="1:30" ht="12.75" customHeight="1">
      <c r="A3245" s="4" t="s">
        <v>816</v>
      </c>
      <c r="B3245" s="4" t="s">
        <v>10106</v>
      </c>
      <c r="C3245" s="4" t="s">
        <v>2</v>
      </c>
      <c r="D3245" s="4" t="s">
        <v>9857</v>
      </c>
      <c r="E3245" s="10">
        <f>IFERROR(VLOOKUP(A3245,admin4_MMI_ALL!$A$2:$B$3312,2,FALSE),3.5)</f>
        <v>5.0257110595699999</v>
      </c>
      <c r="F3245" s="35">
        <f t="shared" si="350"/>
        <v>106098.94355261218</v>
      </c>
      <c r="G3245" s="5">
        <f t="shared" si="351"/>
        <v>2.3864395388182246E-3</v>
      </c>
      <c r="H3245">
        <f>admin4_POP_ALL!M3245</f>
        <v>4375</v>
      </c>
      <c r="I3245" s="5">
        <f t="shared" si="352"/>
        <v>4.4850956427423969E-2</v>
      </c>
      <c r="J3245">
        <f>admin4_POP_ALL!P3245</f>
        <v>186.41</v>
      </c>
      <c r="K3245" s="5">
        <f t="shared" si="356"/>
        <v>5.2042331651265243</v>
      </c>
      <c r="L3245" s="10">
        <f>admin4_VUL_ALL!N3245</f>
        <v>97.722910770632055</v>
      </c>
      <c r="M3245" s="5">
        <f t="shared" si="353"/>
        <v>9.7437036418275689</v>
      </c>
      <c r="N3245" s="10">
        <f>admin4_VUL_ALL!W3245</f>
        <v>66.549559220584882</v>
      </c>
      <c r="O3245" s="5">
        <f t="shared" si="354"/>
        <v>6.8628776022651747</v>
      </c>
      <c r="P3245" s="10">
        <f>admin4_VUL_ALL!X3245</f>
        <v>32.1</v>
      </c>
      <c r="Q3245" s="5">
        <f t="shared" si="355"/>
        <v>4.7619047619047628</v>
      </c>
      <c r="T3245"/>
      <c r="AC3245"/>
      <c r="AD3245"/>
    </row>
    <row r="3246" spans="1:30" ht="12.75" customHeight="1">
      <c r="A3246" s="4" t="s">
        <v>815</v>
      </c>
      <c r="B3246" s="4" t="s">
        <v>10108</v>
      </c>
      <c r="C3246" s="4" t="s">
        <v>2</v>
      </c>
      <c r="D3246" s="4" t="s">
        <v>9857</v>
      </c>
      <c r="E3246" s="10">
        <f>IFERROR(VLOOKUP(A3246,admin4_MMI_ALL!$A$2:$B$3312,2,FALSE),3.5)</f>
        <v>4.95997571945</v>
      </c>
      <c r="F3246" s="35">
        <f t="shared" si="350"/>
        <v>91195.98520495955</v>
      </c>
      <c r="G3246" s="5">
        <f t="shared" si="351"/>
        <v>2.04093574055687E-3</v>
      </c>
      <c r="H3246">
        <f>admin4_POP_ALL!M3246</f>
        <v>5266</v>
      </c>
      <c r="I3246" s="5">
        <f t="shared" si="352"/>
        <v>5.3985174067843346E-2</v>
      </c>
      <c r="J3246">
        <f>admin4_POP_ALL!P3246</f>
        <v>194.53</v>
      </c>
      <c r="K3246" s="5">
        <f t="shared" si="356"/>
        <v>5.2466775923024667</v>
      </c>
      <c r="L3246" s="10">
        <f>admin4_VUL_ALL!N3246</f>
        <v>97.722910770632055</v>
      </c>
      <c r="M3246" s="5">
        <f t="shared" si="353"/>
        <v>9.7437036418275689</v>
      </c>
      <c r="N3246" s="10">
        <f>admin4_VUL_ALL!W3246</f>
        <v>66.549559220584882</v>
      </c>
      <c r="O3246" s="5">
        <f t="shared" si="354"/>
        <v>6.8628776022651747</v>
      </c>
      <c r="P3246" s="10">
        <f>admin4_VUL_ALL!X3246</f>
        <v>32.1</v>
      </c>
      <c r="Q3246" s="5">
        <f t="shared" si="355"/>
        <v>4.7619047619047628</v>
      </c>
      <c r="T3246"/>
      <c r="AC3246"/>
      <c r="AD3246"/>
    </row>
    <row r="3247" spans="1:30" ht="12.75" customHeight="1">
      <c r="A3247" s="4" t="s">
        <v>814</v>
      </c>
      <c r="B3247" s="4" t="s">
        <v>5132</v>
      </c>
      <c r="C3247" s="4" t="s">
        <v>2</v>
      </c>
      <c r="D3247" s="4" t="s">
        <v>9857</v>
      </c>
      <c r="E3247" s="10">
        <f>IFERROR(VLOOKUP(A3247,admin4_MMI_ALL!$A$2:$B$3312,2,FALSE),3.5)</f>
        <v>4.8422570228600001</v>
      </c>
      <c r="F3247" s="35">
        <f t="shared" si="350"/>
        <v>69543.57665387608</v>
      </c>
      <c r="G3247" s="5">
        <f t="shared" si="351"/>
        <v>1.538955581893654E-3</v>
      </c>
      <c r="H3247">
        <f>admin4_POP_ALL!M3247</f>
        <v>7240</v>
      </c>
      <c r="I3247" s="5">
        <f t="shared" si="352"/>
        <v>7.4221925607897046E-2</v>
      </c>
      <c r="J3247">
        <f>admin4_POP_ALL!P3247</f>
        <v>276.23</v>
      </c>
      <c r="K3247" s="5">
        <f t="shared" si="356"/>
        <v>5.5957344201255763</v>
      </c>
      <c r="L3247" s="10">
        <f>admin4_VUL_ALL!N3247</f>
        <v>97.722910770632055</v>
      </c>
      <c r="M3247" s="5">
        <f t="shared" si="353"/>
        <v>9.7437036418275689</v>
      </c>
      <c r="N3247" s="10">
        <f>admin4_VUL_ALL!W3247</f>
        <v>66.549559220584882</v>
      </c>
      <c r="O3247" s="5">
        <f t="shared" si="354"/>
        <v>6.8628776022651747</v>
      </c>
      <c r="P3247" s="10">
        <f>admin4_VUL_ALL!X3247</f>
        <v>32.1</v>
      </c>
      <c r="Q3247" s="5">
        <f t="shared" si="355"/>
        <v>4.7619047619047628</v>
      </c>
      <c r="T3247"/>
      <c r="AC3247"/>
      <c r="AD3247"/>
    </row>
    <row r="3248" spans="1:30" ht="12.75" customHeight="1">
      <c r="A3248" s="4" t="s">
        <v>813</v>
      </c>
      <c r="B3248" s="4" t="s">
        <v>10110</v>
      </c>
      <c r="C3248" s="4" t="s">
        <v>2</v>
      </c>
      <c r="D3248" s="4" t="s">
        <v>9857</v>
      </c>
      <c r="E3248" s="10">
        <f>IFERROR(VLOOKUP(A3248,admin4_MMI_ALL!$A$2:$B$3312,2,FALSE),3.5)</f>
        <v>5.1679639816299998</v>
      </c>
      <c r="F3248" s="35">
        <f t="shared" si="350"/>
        <v>147219.04007259384</v>
      </c>
      <c r="G3248" s="5">
        <f t="shared" si="351"/>
        <v>3.339750230635661E-3</v>
      </c>
      <c r="H3248">
        <f>admin4_POP_ALL!M3248</f>
        <v>2854</v>
      </c>
      <c r="I3248" s="5">
        <f t="shared" si="352"/>
        <v>2.925820106145555E-2</v>
      </c>
      <c r="J3248">
        <f>admin4_POP_ALL!P3248</f>
        <v>129.41999999999999</v>
      </c>
      <c r="K3248" s="5">
        <f t="shared" si="356"/>
        <v>4.841002765394383</v>
      </c>
      <c r="L3248" s="10">
        <f>admin4_VUL_ALL!N3248</f>
        <v>97.722910770632055</v>
      </c>
      <c r="M3248" s="5">
        <f t="shared" si="353"/>
        <v>9.7437036418275689</v>
      </c>
      <c r="N3248" s="10">
        <f>admin4_VUL_ALL!W3248</f>
        <v>66.549559220584882</v>
      </c>
      <c r="O3248" s="5">
        <f t="shared" si="354"/>
        <v>6.8628776022651747</v>
      </c>
      <c r="P3248" s="10">
        <f>admin4_VUL_ALL!X3248</f>
        <v>32.1</v>
      </c>
      <c r="Q3248" s="5">
        <f t="shared" si="355"/>
        <v>4.7619047619047628</v>
      </c>
      <c r="T3248"/>
      <c r="AC3248"/>
      <c r="AD3248"/>
    </row>
    <row r="3249" spans="1:30" ht="12.75" customHeight="1">
      <c r="A3249" s="4" t="s">
        <v>812</v>
      </c>
      <c r="B3249" s="4" t="s">
        <v>10112</v>
      </c>
      <c r="C3249" s="4" t="s">
        <v>2</v>
      </c>
      <c r="D3249" s="4" t="s">
        <v>9857</v>
      </c>
      <c r="E3249" s="10">
        <f>IFERROR(VLOOKUP(A3249,admin4_MMI_ALL!$A$2:$B$3312,2,FALSE),3.5)</f>
        <v>4.8165183067299999</v>
      </c>
      <c r="F3249" s="35">
        <f t="shared" si="350"/>
        <v>65541.791295375428</v>
      </c>
      <c r="G3249" s="5">
        <f t="shared" si="351"/>
        <v>1.4461799054853231E-3</v>
      </c>
      <c r="H3249">
        <f>admin4_POP_ALL!M3249</f>
        <v>4200</v>
      </c>
      <c r="I3249" s="5">
        <f t="shared" si="352"/>
        <v>4.3056918170327016E-2</v>
      </c>
      <c r="J3249">
        <f>admin4_POP_ALL!P3249</f>
        <v>195.29</v>
      </c>
      <c r="K3249" s="5">
        <f t="shared" si="356"/>
        <v>5.2505591447815947</v>
      </c>
      <c r="L3249" s="10">
        <f>admin4_VUL_ALL!N3249</f>
        <v>97.722910770632055</v>
      </c>
      <c r="M3249" s="5">
        <f t="shared" si="353"/>
        <v>9.7437036418275689</v>
      </c>
      <c r="N3249" s="10">
        <f>admin4_VUL_ALL!W3249</f>
        <v>66.549559220584882</v>
      </c>
      <c r="O3249" s="5">
        <f t="shared" si="354"/>
        <v>6.8628776022651747</v>
      </c>
      <c r="P3249" s="10">
        <f>admin4_VUL_ALL!X3249</f>
        <v>32.1</v>
      </c>
      <c r="Q3249" s="5">
        <f t="shared" si="355"/>
        <v>4.7619047619047628</v>
      </c>
      <c r="T3249"/>
      <c r="AC3249"/>
      <c r="AD3249"/>
    </row>
    <row r="3250" spans="1:30" ht="12.75" customHeight="1">
      <c r="A3250" s="4" t="s">
        <v>811</v>
      </c>
      <c r="B3250" s="4" t="s">
        <v>6149</v>
      </c>
      <c r="C3250" s="4" t="s">
        <v>2</v>
      </c>
      <c r="D3250" s="4" t="s">
        <v>9857</v>
      </c>
      <c r="E3250" s="10">
        <f>IFERROR(VLOOKUP(A3250,admin4_MMI_ALL!$A$2:$B$3312,2,FALSE),3.5)</f>
        <v>5.1386723518400004</v>
      </c>
      <c r="F3250" s="35">
        <f t="shared" si="350"/>
        <v>137617.08418938238</v>
      </c>
      <c r="G3250" s="5">
        <f t="shared" si="351"/>
        <v>3.1171426012645397E-3</v>
      </c>
      <c r="H3250">
        <f>admin4_POP_ALL!M3250</f>
        <v>4035</v>
      </c>
      <c r="I3250" s="5">
        <f t="shared" si="352"/>
        <v>4.1365396385064167E-2</v>
      </c>
      <c r="J3250">
        <f>admin4_POP_ALL!P3250</f>
        <v>221.72</v>
      </c>
      <c r="K3250" s="5">
        <f t="shared" si="356"/>
        <v>5.3769130487464425</v>
      </c>
      <c r="L3250" s="10">
        <f>admin4_VUL_ALL!N3250</f>
        <v>97.722910770632055</v>
      </c>
      <c r="M3250" s="5">
        <f t="shared" si="353"/>
        <v>9.7437036418275689</v>
      </c>
      <c r="N3250" s="10">
        <f>admin4_VUL_ALL!W3250</f>
        <v>66.549559220584882</v>
      </c>
      <c r="O3250" s="5">
        <f t="shared" si="354"/>
        <v>6.8628776022651747</v>
      </c>
      <c r="P3250" s="10">
        <f>admin4_VUL_ALL!X3250</f>
        <v>32.1</v>
      </c>
      <c r="Q3250" s="5">
        <f t="shared" si="355"/>
        <v>4.7619047619047628</v>
      </c>
      <c r="T3250"/>
      <c r="AC3250"/>
      <c r="AD3250"/>
    </row>
    <row r="3251" spans="1:30" ht="12.75" customHeight="1">
      <c r="A3251" s="4" t="s">
        <v>810</v>
      </c>
      <c r="B3251" s="4" t="s">
        <v>10114</v>
      </c>
      <c r="C3251" s="4" t="s">
        <v>2</v>
      </c>
      <c r="D3251" s="4" t="s">
        <v>9857</v>
      </c>
      <c r="E3251" s="10">
        <f>IFERROR(VLOOKUP(A3251,admin4_MMI_ALL!$A$2:$B$3312,2,FALSE),3.5)</f>
        <v>4.8581056594799996</v>
      </c>
      <c r="F3251" s="35">
        <f t="shared" si="350"/>
        <v>72128.293872373164</v>
      </c>
      <c r="G3251" s="5">
        <f t="shared" si="351"/>
        <v>1.5988785579625579E-3</v>
      </c>
      <c r="H3251">
        <f>admin4_POP_ALL!M3251</f>
        <v>2532</v>
      </c>
      <c r="I3251" s="5">
        <f t="shared" si="352"/>
        <v>2.5957170668397145E-2</v>
      </c>
      <c r="J3251">
        <f>admin4_POP_ALL!P3251</f>
        <v>178.63</v>
      </c>
      <c r="K3251" s="5">
        <f t="shared" si="356"/>
        <v>5.1617946335926987</v>
      </c>
      <c r="L3251" s="10">
        <f>admin4_VUL_ALL!N3251</f>
        <v>97.722910770632055</v>
      </c>
      <c r="M3251" s="5">
        <f t="shared" si="353"/>
        <v>9.7437036418275689</v>
      </c>
      <c r="N3251" s="10">
        <f>admin4_VUL_ALL!W3251</f>
        <v>66.549559220584882</v>
      </c>
      <c r="O3251" s="5">
        <f t="shared" si="354"/>
        <v>6.8628776022651747</v>
      </c>
      <c r="P3251" s="10">
        <f>admin4_VUL_ALL!X3251</f>
        <v>32.1</v>
      </c>
      <c r="Q3251" s="5">
        <f t="shared" si="355"/>
        <v>4.7619047619047628</v>
      </c>
      <c r="T3251"/>
      <c r="AC3251"/>
      <c r="AD3251"/>
    </row>
    <row r="3252" spans="1:30" ht="12.75" customHeight="1">
      <c r="A3252" s="4" t="s">
        <v>809</v>
      </c>
      <c r="B3252" s="4" t="s">
        <v>10116</v>
      </c>
      <c r="C3252" s="4" t="s">
        <v>2</v>
      </c>
      <c r="D3252" s="4" t="s">
        <v>9857</v>
      </c>
      <c r="E3252" s="10">
        <f>IFERROR(VLOOKUP(A3252,admin4_MMI_ALL!$A$2:$B$3312,2,FALSE),3.5)</f>
        <v>4.79119920731</v>
      </c>
      <c r="F3252" s="35">
        <f t="shared" si="350"/>
        <v>61829.994420725758</v>
      </c>
      <c r="G3252" s="5">
        <f t="shared" si="351"/>
        <v>1.3601271977846346E-3</v>
      </c>
      <c r="H3252">
        <f>admin4_POP_ALL!M3252</f>
        <v>2302</v>
      </c>
      <c r="I3252" s="5">
        <f t="shared" si="352"/>
        <v>2.3599291816212568E-2</v>
      </c>
      <c r="J3252">
        <f>admin4_POP_ALL!P3252</f>
        <v>33.85</v>
      </c>
      <c r="K3252" s="5">
        <f t="shared" si="356"/>
        <v>3.5059625347566858</v>
      </c>
      <c r="L3252" s="10">
        <f>admin4_VUL_ALL!N3252</f>
        <v>97.722910770632055</v>
      </c>
      <c r="M3252" s="5">
        <f t="shared" si="353"/>
        <v>9.7437036418275689</v>
      </c>
      <c r="N3252" s="10">
        <f>admin4_VUL_ALL!W3252</f>
        <v>66.549559220584882</v>
      </c>
      <c r="O3252" s="5">
        <f t="shared" si="354"/>
        <v>6.8628776022651747</v>
      </c>
      <c r="P3252" s="10">
        <f>admin4_VUL_ALL!X3252</f>
        <v>32.1</v>
      </c>
      <c r="Q3252" s="5">
        <f t="shared" si="355"/>
        <v>4.7619047619047628</v>
      </c>
      <c r="T3252"/>
      <c r="AC3252"/>
      <c r="AD3252"/>
    </row>
    <row r="3253" spans="1:30" ht="12.75" customHeight="1">
      <c r="A3253" s="4" t="s">
        <v>808</v>
      </c>
      <c r="B3253" s="4" t="s">
        <v>10118</v>
      </c>
      <c r="C3253" s="4" t="s">
        <v>2</v>
      </c>
      <c r="D3253" s="4" t="s">
        <v>9857</v>
      </c>
      <c r="E3253" s="10">
        <f>IFERROR(VLOOKUP(A3253,admin4_MMI_ALL!$A$2:$B$3312,2,FALSE),3.5)</f>
        <v>5.2109289169300004</v>
      </c>
      <c r="F3253" s="35">
        <f t="shared" si="350"/>
        <v>162528.27161273884</v>
      </c>
      <c r="G3253" s="5">
        <f t="shared" si="351"/>
        <v>3.6946728924450033E-3</v>
      </c>
      <c r="H3253">
        <f>admin4_POP_ALL!M3253</f>
        <v>3673</v>
      </c>
      <c r="I3253" s="5">
        <f t="shared" si="352"/>
        <v>3.7654300104669317E-2</v>
      </c>
      <c r="J3253">
        <f>admin4_POP_ALL!P3253</f>
        <v>74.55</v>
      </c>
      <c r="K3253" s="5">
        <f t="shared" si="356"/>
        <v>4.2919120509937656</v>
      </c>
      <c r="L3253" s="10">
        <f>admin4_VUL_ALL!N3253</f>
        <v>97.722910770632055</v>
      </c>
      <c r="M3253" s="5">
        <f t="shared" si="353"/>
        <v>9.7437036418275689</v>
      </c>
      <c r="N3253" s="10">
        <f>admin4_VUL_ALL!W3253</f>
        <v>66.549559220584882</v>
      </c>
      <c r="O3253" s="5">
        <f t="shared" si="354"/>
        <v>6.8628776022651747</v>
      </c>
      <c r="P3253" s="10">
        <f>admin4_VUL_ALL!X3253</f>
        <v>32.1</v>
      </c>
      <c r="Q3253" s="5">
        <f t="shared" si="355"/>
        <v>4.7619047619047628</v>
      </c>
      <c r="T3253"/>
      <c r="AC3253"/>
      <c r="AD3253"/>
    </row>
    <row r="3254" spans="1:30" ht="12.75" customHeight="1">
      <c r="A3254" s="4" t="s">
        <v>807</v>
      </c>
      <c r="B3254" s="4" t="s">
        <v>10120</v>
      </c>
      <c r="C3254" s="4" t="s">
        <v>2</v>
      </c>
      <c r="D3254" s="4" t="s">
        <v>9857</v>
      </c>
      <c r="E3254" s="10">
        <f>IFERROR(VLOOKUP(A3254,admin4_MMI_ALL!$A$2:$B$3312,2,FALSE),3.5)</f>
        <v>4.8838768005400004</v>
      </c>
      <c r="F3254" s="35">
        <f t="shared" si="350"/>
        <v>76537.945538073924</v>
      </c>
      <c r="G3254" s="5">
        <f t="shared" si="351"/>
        <v>1.7011100320073807E-3</v>
      </c>
      <c r="H3254">
        <f>admin4_POP_ALL!M3254</f>
        <v>3244</v>
      </c>
      <c r="I3254" s="5">
        <f t="shared" si="352"/>
        <v>3.3256343462985914E-2</v>
      </c>
      <c r="J3254">
        <f>admin4_POP_ALL!P3254</f>
        <v>332.31</v>
      </c>
      <c r="K3254" s="5">
        <f t="shared" si="356"/>
        <v>5.7797303775695958</v>
      </c>
      <c r="L3254" s="10">
        <f>admin4_VUL_ALL!N3254</f>
        <v>97.722910770632055</v>
      </c>
      <c r="M3254" s="5">
        <f t="shared" si="353"/>
        <v>9.7437036418275689</v>
      </c>
      <c r="N3254" s="10">
        <f>admin4_VUL_ALL!W3254</f>
        <v>66.549559220584882</v>
      </c>
      <c r="O3254" s="5">
        <f t="shared" si="354"/>
        <v>6.8628776022651747</v>
      </c>
      <c r="P3254" s="10">
        <f>admin4_VUL_ALL!X3254</f>
        <v>32.1</v>
      </c>
      <c r="Q3254" s="5">
        <f t="shared" si="355"/>
        <v>4.7619047619047628</v>
      </c>
      <c r="T3254"/>
      <c r="AC3254"/>
      <c r="AD3254"/>
    </row>
    <row r="3255" spans="1:30" ht="12.75" customHeight="1">
      <c r="A3255" s="4" t="s">
        <v>806</v>
      </c>
      <c r="B3255" s="4" t="s">
        <v>7125</v>
      </c>
      <c r="C3255" s="4" t="s">
        <v>2</v>
      </c>
      <c r="D3255" s="4" t="s">
        <v>9857</v>
      </c>
      <c r="E3255" s="10">
        <f>IFERROR(VLOOKUP(A3255,admin4_MMI_ALL!$A$2:$B$3312,2,FALSE),3.5)</f>
        <v>4.9091644287099996</v>
      </c>
      <c r="F3255" s="35">
        <f t="shared" si="350"/>
        <v>81126.815484067396</v>
      </c>
      <c r="G3255" s="5">
        <f t="shared" si="351"/>
        <v>1.8074964258415853E-3</v>
      </c>
      <c r="H3255">
        <f>admin4_POP_ALL!M3255</f>
        <v>2474</v>
      </c>
      <c r="I3255" s="5">
        <f t="shared" si="352"/>
        <v>2.5362575131759293E-2</v>
      </c>
      <c r="J3255">
        <f>admin4_POP_ALL!P3255</f>
        <v>231.93</v>
      </c>
      <c r="K3255" s="5">
        <f t="shared" si="356"/>
        <v>5.4217291020820957</v>
      </c>
      <c r="L3255" s="10">
        <f>admin4_VUL_ALL!N3255</f>
        <v>97.722910770632055</v>
      </c>
      <c r="M3255" s="5">
        <f t="shared" si="353"/>
        <v>9.7437036418275689</v>
      </c>
      <c r="N3255" s="10">
        <f>admin4_VUL_ALL!W3255</f>
        <v>66.549559220584882</v>
      </c>
      <c r="O3255" s="5">
        <f t="shared" si="354"/>
        <v>6.8628776022651747</v>
      </c>
      <c r="P3255" s="10">
        <f>admin4_VUL_ALL!X3255</f>
        <v>32.1</v>
      </c>
      <c r="Q3255" s="5">
        <f t="shared" si="355"/>
        <v>4.7619047619047628</v>
      </c>
      <c r="T3255"/>
      <c r="AC3255"/>
      <c r="AD3255"/>
    </row>
    <row r="3256" spans="1:30" ht="12.75" customHeight="1">
      <c r="A3256" s="4" t="s">
        <v>805</v>
      </c>
      <c r="B3256" s="4" t="s">
        <v>9066</v>
      </c>
      <c r="C3256" s="4" t="s">
        <v>2</v>
      </c>
      <c r="D3256" s="4" t="s">
        <v>9857</v>
      </c>
      <c r="E3256" s="10">
        <f>IFERROR(VLOOKUP(A3256,admin4_MMI_ALL!$A$2:$B$3312,2,FALSE),3.5)</f>
        <v>4.8253870010400002</v>
      </c>
      <c r="F3256" s="35">
        <f t="shared" si="350"/>
        <v>66893.974615492596</v>
      </c>
      <c r="G3256" s="5">
        <f t="shared" si="351"/>
        <v>1.4775283439730225E-3</v>
      </c>
      <c r="H3256">
        <f>admin4_POP_ALL!M3256</f>
        <v>2262</v>
      </c>
      <c r="I3256" s="5">
        <f t="shared" si="352"/>
        <v>2.3189225928876119E-2</v>
      </c>
      <c r="J3256">
        <f>admin4_POP_ALL!P3256</f>
        <v>257.26</v>
      </c>
      <c r="K3256" s="5">
        <f t="shared" si="356"/>
        <v>5.5249105549338609</v>
      </c>
      <c r="L3256" s="10">
        <f>admin4_VUL_ALL!N3256</f>
        <v>97.722910770632055</v>
      </c>
      <c r="M3256" s="5">
        <f t="shared" si="353"/>
        <v>9.7437036418275689</v>
      </c>
      <c r="N3256" s="10">
        <f>admin4_VUL_ALL!W3256</f>
        <v>66.549559220584882</v>
      </c>
      <c r="O3256" s="5">
        <f t="shared" si="354"/>
        <v>6.8628776022651747</v>
      </c>
      <c r="P3256" s="10">
        <f>admin4_VUL_ALL!X3256</f>
        <v>32.1</v>
      </c>
      <c r="Q3256" s="5">
        <f t="shared" si="355"/>
        <v>4.7619047619047628</v>
      </c>
      <c r="T3256"/>
      <c r="AC3256"/>
      <c r="AD3256"/>
    </row>
    <row r="3257" spans="1:30" ht="12.75" customHeight="1">
      <c r="A3257" s="4" t="s">
        <v>804</v>
      </c>
      <c r="B3257" s="4" t="s">
        <v>10122</v>
      </c>
      <c r="C3257" s="4" t="s">
        <v>2</v>
      </c>
      <c r="D3257" s="4" t="s">
        <v>9857</v>
      </c>
      <c r="E3257" s="10">
        <f>IFERROR(VLOOKUP(A3257,admin4_MMI_ALL!$A$2:$B$3312,2,FALSE),3.5)</f>
        <v>5.2439398765599998</v>
      </c>
      <c r="F3257" s="35">
        <f t="shared" si="350"/>
        <v>175363.77125946432</v>
      </c>
      <c r="G3257" s="5">
        <f t="shared" si="351"/>
        <v>3.9922456143887935E-3</v>
      </c>
      <c r="H3257">
        <f>admin4_POP_ALL!M3257</f>
        <v>4620</v>
      </c>
      <c r="I3257" s="5">
        <f t="shared" si="352"/>
        <v>4.7362609987359715E-2</v>
      </c>
      <c r="J3257">
        <f>admin4_POP_ALL!P3257</f>
        <v>234.69</v>
      </c>
      <c r="K3257" s="5">
        <f t="shared" si="356"/>
        <v>5.4335053308663159</v>
      </c>
      <c r="L3257" s="10">
        <f>admin4_VUL_ALL!N3257</f>
        <v>97.722910770632055</v>
      </c>
      <c r="M3257" s="5">
        <f t="shared" si="353"/>
        <v>9.7437036418275689</v>
      </c>
      <c r="N3257" s="10">
        <f>admin4_VUL_ALL!W3257</f>
        <v>66.549559220584882</v>
      </c>
      <c r="O3257" s="5">
        <f t="shared" si="354"/>
        <v>6.8628776022651747</v>
      </c>
      <c r="P3257" s="10">
        <f>admin4_VUL_ALL!X3257</f>
        <v>32.1</v>
      </c>
      <c r="Q3257" s="5">
        <f t="shared" si="355"/>
        <v>4.7619047619047628</v>
      </c>
      <c r="T3257"/>
      <c r="AC3257"/>
      <c r="AD3257"/>
    </row>
    <row r="3258" spans="1:30" ht="12.75" customHeight="1">
      <c r="A3258" s="4" t="s">
        <v>803</v>
      </c>
      <c r="B3258" s="4" t="s">
        <v>10123</v>
      </c>
      <c r="C3258" s="4" t="s">
        <v>2</v>
      </c>
      <c r="D3258" s="4" t="s">
        <v>9857</v>
      </c>
      <c r="E3258" s="10">
        <f>IFERROR(VLOOKUP(A3258,admin4_MMI_ALL!$A$2:$B$3312,2,FALSE),3.5)</f>
        <v>5.0843181610099997</v>
      </c>
      <c r="F3258" s="35">
        <f t="shared" si="350"/>
        <v>121427.80960866684</v>
      </c>
      <c r="G3258" s="5">
        <f t="shared" si="351"/>
        <v>2.7418173988281893E-3</v>
      </c>
      <c r="H3258">
        <f>admin4_POP_ALL!M3258</f>
        <v>2876</v>
      </c>
      <c r="I3258" s="5">
        <f t="shared" si="352"/>
        <v>2.9483737299490598E-2</v>
      </c>
      <c r="J3258">
        <f>admin4_POP_ALL!P3258</f>
        <v>661.9</v>
      </c>
      <c r="K3258" s="5">
        <f t="shared" si="356"/>
        <v>6.4656508971235205</v>
      </c>
      <c r="L3258" s="10">
        <f>admin4_VUL_ALL!N3258</f>
        <v>97.722910770632055</v>
      </c>
      <c r="M3258" s="5">
        <f t="shared" si="353"/>
        <v>9.7437036418275689</v>
      </c>
      <c r="N3258" s="10">
        <f>admin4_VUL_ALL!W3258</f>
        <v>66.549559220584882</v>
      </c>
      <c r="O3258" s="5">
        <f t="shared" si="354"/>
        <v>6.8628776022651747</v>
      </c>
      <c r="P3258" s="10">
        <f>admin4_VUL_ALL!X3258</f>
        <v>32.1</v>
      </c>
      <c r="Q3258" s="5">
        <f t="shared" si="355"/>
        <v>4.7619047619047628</v>
      </c>
      <c r="T3258"/>
      <c r="AC3258"/>
      <c r="AD3258"/>
    </row>
    <row r="3259" spans="1:30" ht="12.75" customHeight="1">
      <c r="A3259" s="4" t="s">
        <v>802</v>
      </c>
      <c r="B3259" s="4" t="s">
        <v>10125</v>
      </c>
      <c r="C3259" s="4" t="s">
        <v>2</v>
      </c>
      <c r="D3259" s="4" t="s">
        <v>9857</v>
      </c>
      <c r="E3259" s="10">
        <f>IFERROR(VLOOKUP(A3259,admin4_MMI_ALL!$A$2:$B$3312,2,FALSE),3.5)</f>
        <v>4.5249528884899997</v>
      </c>
      <c r="F3259" s="35">
        <f t="shared" si="350"/>
        <v>33492.910466040237</v>
      </c>
      <c r="G3259" s="5">
        <f t="shared" si="351"/>
        <v>7.03172389913428E-4</v>
      </c>
      <c r="H3259">
        <f>admin4_POP_ALL!M3259</f>
        <v>3259</v>
      </c>
      <c r="I3259" s="5">
        <f t="shared" si="352"/>
        <v>3.341011817073708E-2</v>
      </c>
      <c r="J3259">
        <f>admin4_POP_ALL!P3259</f>
        <v>383.93</v>
      </c>
      <c r="K3259" s="5">
        <f t="shared" si="356"/>
        <v>5.9234673527536454</v>
      </c>
      <c r="L3259" s="10">
        <f>admin4_VUL_ALL!N3259</f>
        <v>97.722910770632055</v>
      </c>
      <c r="M3259" s="5">
        <f t="shared" si="353"/>
        <v>9.7437036418275689</v>
      </c>
      <c r="N3259" s="10">
        <f>admin4_VUL_ALL!W3259</f>
        <v>66.549559220584882</v>
      </c>
      <c r="O3259" s="5">
        <f t="shared" si="354"/>
        <v>6.8628776022651747</v>
      </c>
      <c r="P3259" s="10">
        <f>admin4_VUL_ALL!X3259</f>
        <v>32.1</v>
      </c>
      <c r="Q3259" s="5">
        <f t="shared" si="355"/>
        <v>4.7619047619047628</v>
      </c>
      <c r="T3259"/>
      <c r="AC3259"/>
      <c r="AD3259"/>
    </row>
    <row r="3260" spans="1:30" ht="12.75" customHeight="1">
      <c r="A3260" s="4" t="s">
        <v>801</v>
      </c>
      <c r="B3260" s="4" t="s">
        <v>10127</v>
      </c>
      <c r="C3260" s="4" t="s">
        <v>2</v>
      </c>
      <c r="D3260" s="4" t="s">
        <v>9857</v>
      </c>
      <c r="E3260" s="10">
        <f>IFERROR(VLOOKUP(A3260,admin4_MMI_ALL!$A$2:$B$3312,2,FALSE),3.5)</f>
        <v>5.0833716392500001</v>
      </c>
      <c r="F3260" s="35">
        <f t="shared" si="350"/>
        <v>121163.45232704595</v>
      </c>
      <c r="G3260" s="5">
        <f t="shared" si="351"/>
        <v>2.7356886529263762E-3</v>
      </c>
      <c r="H3260">
        <f>admin4_POP_ALL!M3260</f>
        <v>7057</v>
      </c>
      <c r="I3260" s="5">
        <f t="shared" si="352"/>
        <v>7.2345874173332797E-2</v>
      </c>
      <c r="J3260">
        <f>admin4_POP_ALL!P3260</f>
        <v>37.03</v>
      </c>
      <c r="K3260" s="5">
        <f t="shared" si="356"/>
        <v>3.5953446214238709</v>
      </c>
      <c r="L3260" s="10">
        <f>admin4_VUL_ALL!N3260</f>
        <v>97.722910770632055</v>
      </c>
      <c r="M3260" s="5">
        <f t="shared" si="353"/>
        <v>9.7437036418275689</v>
      </c>
      <c r="N3260" s="10">
        <f>admin4_VUL_ALL!W3260</f>
        <v>66.549559220584882</v>
      </c>
      <c r="O3260" s="5">
        <f t="shared" si="354"/>
        <v>6.8628776022651747</v>
      </c>
      <c r="P3260" s="10">
        <f>admin4_VUL_ALL!X3260</f>
        <v>32.1</v>
      </c>
      <c r="Q3260" s="5">
        <f t="shared" si="355"/>
        <v>4.7619047619047628</v>
      </c>
      <c r="T3260"/>
      <c r="AC3260"/>
      <c r="AD3260"/>
    </row>
    <row r="3261" spans="1:30" ht="12.75" customHeight="1">
      <c r="A3261" s="4" t="s">
        <v>800</v>
      </c>
      <c r="B3261" s="4" t="s">
        <v>10129</v>
      </c>
      <c r="C3261" s="4" t="s">
        <v>2</v>
      </c>
      <c r="D3261" s="4" t="s">
        <v>9857</v>
      </c>
      <c r="E3261" s="10">
        <f>IFERROR(VLOOKUP(A3261,admin4_MMI_ALL!$A$2:$B$3312,2,FALSE),3.5)</f>
        <v>5.0591049194300002</v>
      </c>
      <c r="F3261" s="35">
        <f t="shared" si="350"/>
        <v>114578.97146691046</v>
      </c>
      <c r="G3261" s="5">
        <f t="shared" si="351"/>
        <v>2.5830368710662781E-3</v>
      </c>
      <c r="H3261">
        <f>admin4_POP_ALL!M3261</f>
        <v>5041</v>
      </c>
      <c r="I3261" s="5">
        <f t="shared" si="352"/>
        <v>5.1678553451575827E-2</v>
      </c>
      <c r="J3261">
        <f>admin4_POP_ALL!P3261</f>
        <v>365.92</v>
      </c>
      <c r="K3261" s="5">
        <f t="shared" si="356"/>
        <v>5.875639786125987</v>
      </c>
      <c r="L3261" s="10">
        <f>admin4_VUL_ALL!N3261</f>
        <v>97.722910770632055</v>
      </c>
      <c r="M3261" s="5">
        <f t="shared" si="353"/>
        <v>9.7437036418275689</v>
      </c>
      <c r="N3261" s="10">
        <f>admin4_VUL_ALL!W3261</f>
        <v>66.549559220584882</v>
      </c>
      <c r="O3261" s="5">
        <f t="shared" si="354"/>
        <v>6.8628776022651747</v>
      </c>
      <c r="P3261" s="10">
        <f>admin4_VUL_ALL!X3261</f>
        <v>32.1</v>
      </c>
      <c r="Q3261" s="5">
        <f t="shared" si="355"/>
        <v>4.7619047619047628</v>
      </c>
      <c r="T3261"/>
      <c r="AC3261"/>
      <c r="AD3261"/>
    </row>
    <row r="3262" spans="1:30" ht="12.75" customHeight="1">
      <c r="A3262" s="4" t="s">
        <v>799</v>
      </c>
      <c r="B3262" s="4" t="s">
        <v>10131</v>
      </c>
      <c r="C3262" s="4" t="s">
        <v>2</v>
      </c>
      <c r="D3262" s="4" t="s">
        <v>9857</v>
      </c>
      <c r="E3262" s="10">
        <f>IFERROR(VLOOKUP(A3262,admin4_MMI_ALL!$A$2:$B$3312,2,FALSE),3.5)</f>
        <v>5.0546922683700002</v>
      </c>
      <c r="F3262" s="35">
        <f t="shared" si="350"/>
        <v>113420.68565466804</v>
      </c>
      <c r="G3262" s="5">
        <f t="shared" si="351"/>
        <v>2.5561836692880539E-3</v>
      </c>
      <c r="H3262">
        <f>admin4_POP_ALL!M3262</f>
        <v>3580</v>
      </c>
      <c r="I3262" s="5">
        <f t="shared" si="352"/>
        <v>3.6700896916612075E-2</v>
      </c>
      <c r="J3262">
        <f>admin4_POP_ALL!P3262</f>
        <v>281.39999999999998</v>
      </c>
      <c r="K3262" s="5">
        <f t="shared" si="356"/>
        <v>5.6141935954111766</v>
      </c>
      <c r="L3262" s="10">
        <f>admin4_VUL_ALL!N3262</f>
        <v>97.722910770632055</v>
      </c>
      <c r="M3262" s="5">
        <f t="shared" si="353"/>
        <v>9.7437036418275689</v>
      </c>
      <c r="N3262" s="10">
        <f>admin4_VUL_ALL!W3262</f>
        <v>66.549559220584882</v>
      </c>
      <c r="O3262" s="5">
        <f t="shared" si="354"/>
        <v>6.8628776022651747</v>
      </c>
      <c r="P3262" s="10">
        <f>admin4_VUL_ALL!X3262</f>
        <v>32.1</v>
      </c>
      <c r="Q3262" s="5">
        <f t="shared" si="355"/>
        <v>4.7619047619047628</v>
      </c>
      <c r="T3262"/>
      <c r="AC3262"/>
      <c r="AD3262"/>
    </row>
    <row r="3263" spans="1:30" ht="12.75" customHeight="1">
      <c r="A3263" s="4" t="s">
        <v>798</v>
      </c>
      <c r="B3263" s="4" t="s">
        <v>10133</v>
      </c>
      <c r="C3263" s="4" t="s">
        <v>2</v>
      </c>
      <c r="D3263" s="4" t="s">
        <v>9857</v>
      </c>
      <c r="E3263" s="10">
        <f>IFERROR(VLOOKUP(A3263,admin4_MMI_ALL!$A$2:$B$3312,2,FALSE),3.5)</f>
        <v>4.82862234116</v>
      </c>
      <c r="F3263" s="35">
        <f t="shared" si="350"/>
        <v>67394.17187424266</v>
      </c>
      <c r="G3263" s="5">
        <f t="shared" si="351"/>
        <v>1.4891247028130971E-3</v>
      </c>
      <c r="H3263">
        <f>admin4_POP_ALL!M3263</f>
        <v>3599</v>
      </c>
      <c r="I3263" s="5">
        <f t="shared" si="352"/>
        <v>3.6895678213096889E-2</v>
      </c>
      <c r="J3263">
        <f>admin4_POP_ALL!P3263</f>
        <v>418.78</v>
      </c>
      <c r="K3263" s="5">
        <f t="shared" si="356"/>
        <v>6.0099586948663797</v>
      </c>
      <c r="L3263" s="10">
        <f>admin4_VUL_ALL!N3263</f>
        <v>97.722910770632055</v>
      </c>
      <c r="M3263" s="5">
        <f t="shared" si="353"/>
        <v>9.7437036418275689</v>
      </c>
      <c r="N3263" s="10">
        <f>admin4_VUL_ALL!W3263</f>
        <v>66.549559220584882</v>
      </c>
      <c r="O3263" s="5">
        <f t="shared" si="354"/>
        <v>6.8628776022651747</v>
      </c>
      <c r="P3263" s="10">
        <f>admin4_VUL_ALL!X3263</f>
        <v>32.1</v>
      </c>
      <c r="Q3263" s="5">
        <f t="shared" si="355"/>
        <v>4.7619047619047628</v>
      </c>
      <c r="T3263"/>
      <c r="AC3263"/>
      <c r="AD3263"/>
    </row>
    <row r="3264" spans="1:30" ht="12.75" customHeight="1">
      <c r="A3264" s="4" t="s">
        <v>797</v>
      </c>
      <c r="B3264" s="4" t="s">
        <v>10135</v>
      </c>
      <c r="C3264" s="4" t="s">
        <v>2</v>
      </c>
      <c r="D3264" s="4" t="s">
        <v>9857</v>
      </c>
      <c r="E3264" s="10">
        <f>IFERROR(VLOOKUP(A3264,admin4_MMI_ALL!$A$2:$B$3312,2,FALSE),3.5)</f>
        <v>4.6503195762600003</v>
      </c>
      <c r="F3264" s="35">
        <f t="shared" si="350"/>
        <v>44701.240592094538</v>
      </c>
      <c r="G3264" s="5">
        <f t="shared" si="351"/>
        <v>9.6302151116718832E-4</v>
      </c>
      <c r="H3264">
        <f>admin4_POP_ALL!M3264</f>
        <v>2380</v>
      </c>
      <c r="I3264" s="5">
        <f t="shared" si="352"/>
        <v>2.4398920296518641E-2</v>
      </c>
      <c r="J3264">
        <f>admin4_POP_ALL!P3264</f>
        <v>41.33</v>
      </c>
      <c r="K3264" s="5">
        <f t="shared" si="356"/>
        <v>3.7047064993907535</v>
      </c>
      <c r="L3264" s="10">
        <f>admin4_VUL_ALL!N3264</f>
        <v>97.722910770632055</v>
      </c>
      <c r="M3264" s="5">
        <f t="shared" si="353"/>
        <v>9.7437036418275689</v>
      </c>
      <c r="N3264" s="10">
        <f>admin4_VUL_ALL!W3264</f>
        <v>66.549559220584882</v>
      </c>
      <c r="O3264" s="5">
        <f t="shared" si="354"/>
        <v>6.8628776022651747</v>
      </c>
      <c r="P3264" s="10">
        <f>admin4_VUL_ALL!X3264</f>
        <v>32.1</v>
      </c>
      <c r="Q3264" s="5">
        <f t="shared" si="355"/>
        <v>4.7619047619047628</v>
      </c>
      <c r="T3264"/>
      <c r="AC3264"/>
      <c r="AD3264"/>
    </row>
    <row r="3265" spans="1:30" ht="12.75" customHeight="1">
      <c r="A3265" s="4" t="s">
        <v>796</v>
      </c>
      <c r="B3265" s="4" t="s">
        <v>10137</v>
      </c>
      <c r="C3265" s="4" t="s">
        <v>2</v>
      </c>
      <c r="D3265" s="4" t="s">
        <v>9857</v>
      </c>
      <c r="E3265" s="10">
        <f>IFERROR(VLOOKUP(A3265,admin4_MMI_ALL!$A$2:$B$3312,2,FALSE),3.5)</f>
        <v>4.8015999793999997</v>
      </c>
      <c r="F3265" s="35">
        <f t="shared" si="350"/>
        <v>63328.613441337577</v>
      </c>
      <c r="G3265" s="5">
        <f t="shared" si="351"/>
        <v>1.3948705387837493E-3</v>
      </c>
      <c r="H3265">
        <f>admin4_POP_ALL!M3265</f>
        <v>2689</v>
      </c>
      <c r="I3265" s="5">
        <f t="shared" si="352"/>
        <v>2.7566679276192704E-2</v>
      </c>
      <c r="J3265">
        <f>admin4_POP_ALL!P3265</f>
        <v>126.85</v>
      </c>
      <c r="K3265" s="5">
        <f t="shared" si="356"/>
        <v>4.8210361086881717</v>
      </c>
      <c r="L3265" s="10">
        <f>admin4_VUL_ALL!N3265</f>
        <v>97.722910770632055</v>
      </c>
      <c r="M3265" s="5">
        <f t="shared" si="353"/>
        <v>9.7437036418275689</v>
      </c>
      <c r="N3265" s="10">
        <f>admin4_VUL_ALL!W3265</f>
        <v>66.549559220584882</v>
      </c>
      <c r="O3265" s="5">
        <f t="shared" si="354"/>
        <v>6.8628776022651747</v>
      </c>
      <c r="P3265" s="10">
        <f>admin4_VUL_ALL!X3265</f>
        <v>32.1</v>
      </c>
      <c r="Q3265" s="5">
        <f t="shared" si="355"/>
        <v>4.7619047619047628</v>
      </c>
      <c r="T3265"/>
      <c r="AC3265"/>
      <c r="AD3265"/>
    </row>
    <row r="3266" spans="1:30" ht="12.75" customHeight="1">
      <c r="A3266" s="4" t="s">
        <v>795</v>
      </c>
      <c r="B3266" s="4" t="s">
        <v>10139</v>
      </c>
      <c r="C3266" s="4" t="s">
        <v>2</v>
      </c>
      <c r="D3266" s="4" t="s">
        <v>9857</v>
      </c>
      <c r="E3266" s="10">
        <f>IFERROR(VLOOKUP(A3266,admin4_MMI_ALL!$A$2:$B$3312,2,FALSE),3.5)</f>
        <v>5.0209159851100003</v>
      </c>
      <c r="F3266" s="35">
        <f t="shared" ref="F3266:F3329" si="357">10^E3266</f>
        <v>104933.94128026749</v>
      </c>
      <c r="G3266" s="5">
        <f t="shared" ref="G3266:G3329" si="358">((F3266-MIN(F$2:F$3986))/(MAX(F$2:F$3986)-MIN(F$2:F$3986))*10)</f>
        <v>2.3594306255079623E-3</v>
      </c>
      <c r="H3266">
        <f>admin4_POP_ALL!M3266</f>
        <v>3032</v>
      </c>
      <c r="I3266" s="5">
        <f t="shared" ref="I3266:I3329" si="359">((H3266-MIN(H$2:H$3986))/(MAX(H$2:H$3986)-MIN(H$2:H$3986))*10)</f>
        <v>3.1082994260102741E-2</v>
      </c>
      <c r="J3266">
        <f>admin4_POP_ALL!P3266</f>
        <v>77.97</v>
      </c>
      <c r="K3266" s="5">
        <f t="shared" si="356"/>
        <v>4.3365626768346317</v>
      </c>
      <c r="L3266" s="10">
        <f>admin4_VUL_ALL!N3266</f>
        <v>97.722910770632055</v>
      </c>
      <c r="M3266" s="5">
        <f t="shared" ref="M3266:M3329" si="360">((L3266-MIN(L$2:L$3986))/(MAX(L$2:L$3986)-MIN(L$2:L$3986))*10)</f>
        <v>9.7437036418275689</v>
      </c>
      <c r="N3266" s="10">
        <f>admin4_VUL_ALL!W3266</f>
        <v>66.549559220584882</v>
      </c>
      <c r="O3266" s="5">
        <f t="shared" ref="O3266:O3329" si="361">((N3266-MIN(N$2:N$3986))/(MAX(N$2:N$3986)-MIN(N$2:N$3986))*10)</f>
        <v>6.8628776022651747</v>
      </c>
      <c r="P3266" s="10">
        <f>admin4_VUL_ALL!X3266</f>
        <v>32.1</v>
      </c>
      <c r="Q3266" s="5">
        <f t="shared" ref="Q3266:Q3329" si="362">((P3266-MIN(P$2:P$3986))/(MAX(P$2:P$3986)-MIN(P$2:P$3986))*10)</f>
        <v>4.7619047619047628</v>
      </c>
      <c r="T3266"/>
      <c r="AC3266"/>
      <c r="AD3266"/>
    </row>
    <row r="3267" spans="1:30" ht="12.75" customHeight="1">
      <c r="A3267" s="4" t="s">
        <v>794</v>
      </c>
      <c r="B3267" s="4" t="s">
        <v>10141</v>
      </c>
      <c r="C3267" s="4" t="s">
        <v>2</v>
      </c>
      <c r="D3267" s="4" t="s">
        <v>9857</v>
      </c>
      <c r="E3267" s="10">
        <f>IFERROR(VLOOKUP(A3267,admin4_MMI_ALL!$A$2:$B$3312,2,FALSE),3.5)</f>
        <v>4.9504933357200001</v>
      </c>
      <c r="F3267" s="35">
        <f t="shared" si="357"/>
        <v>89226.392762875636</v>
      </c>
      <c r="G3267" s="5">
        <f t="shared" si="358"/>
        <v>1.9952735536344973E-3</v>
      </c>
      <c r="H3267">
        <f>admin4_POP_ALL!M3267</f>
        <v>3807</v>
      </c>
      <c r="I3267" s="5">
        <f t="shared" si="359"/>
        <v>3.9028020827246421E-2</v>
      </c>
      <c r="J3267">
        <f>admin4_POP_ALL!P3267</f>
        <v>252.92</v>
      </c>
      <c r="K3267" s="5">
        <f t="shared" ref="K3267:K3330" si="363">IF(LOG(J3267)&lt;=0,0,IFERROR(((LOG(J3267)-LOG(1))/(LOG(MAX(J$2:J$3986))-LOG(1))*10),0))</f>
        <v>5.5079737216247029</v>
      </c>
      <c r="L3267" s="10">
        <f>admin4_VUL_ALL!N3267</f>
        <v>97.722910770632055</v>
      </c>
      <c r="M3267" s="5">
        <f t="shared" si="360"/>
        <v>9.7437036418275689</v>
      </c>
      <c r="N3267" s="10">
        <f>admin4_VUL_ALL!W3267</f>
        <v>66.549559220584882</v>
      </c>
      <c r="O3267" s="5">
        <f t="shared" si="361"/>
        <v>6.8628776022651747</v>
      </c>
      <c r="P3267" s="10">
        <f>admin4_VUL_ALL!X3267</f>
        <v>32.1</v>
      </c>
      <c r="Q3267" s="5">
        <f t="shared" si="362"/>
        <v>4.7619047619047628</v>
      </c>
      <c r="T3267"/>
      <c r="AC3267"/>
      <c r="AD3267"/>
    </row>
    <row r="3268" spans="1:30" ht="12.75" customHeight="1">
      <c r="A3268" s="4" t="s">
        <v>793</v>
      </c>
      <c r="B3268" s="4" t="s">
        <v>10143</v>
      </c>
      <c r="C3268" s="4" t="s">
        <v>2</v>
      </c>
      <c r="D3268" s="4" t="s">
        <v>9857</v>
      </c>
      <c r="E3268" s="10">
        <f>IFERROR(VLOOKUP(A3268,admin4_MMI_ALL!$A$2:$B$3312,2,FALSE),3.5)</f>
        <v>4.9852023124700002</v>
      </c>
      <c r="F3268" s="35">
        <f t="shared" si="357"/>
        <v>96650.101058877131</v>
      </c>
      <c r="G3268" s="5">
        <f t="shared" si="358"/>
        <v>2.1673816246375174E-3</v>
      </c>
      <c r="H3268">
        <f>admin4_POP_ALL!M3268</f>
        <v>2329</v>
      </c>
      <c r="I3268" s="5">
        <f t="shared" si="359"/>
        <v>2.3876086290164671E-2</v>
      </c>
      <c r="J3268">
        <f>admin4_POP_ALL!P3268</f>
        <v>209.01</v>
      </c>
      <c r="K3268" s="5">
        <f t="shared" si="363"/>
        <v>5.3181476125336955</v>
      </c>
      <c r="L3268" s="10">
        <f>admin4_VUL_ALL!N3268</f>
        <v>97.722910770632055</v>
      </c>
      <c r="M3268" s="5">
        <f t="shared" si="360"/>
        <v>9.7437036418275689</v>
      </c>
      <c r="N3268" s="10">
        <f>admin4_VUL_ALL!W3268</f>
        <v>66.549559220584882</v>
      </c>
      <c r="O3268" s="5">
        <f t="shared" si="361"/>
        <v>6.8628776022651747</v>
      </c>
      <c r="P3268" s="10">
        <f>admin4_VUL_ALL!X3268</f>
        <v>32.1</v>
      </c>
      <c r="Q3268" s="5">
        <f t="shared" si="362"/>
        <v>4.7619047619047628</v>
      </c>
      <c r="T3268"/>
      <c r="AC3268"/>
      <c r="AD3268"/>
    </row>
    <row r="3269" spans="1:30" ht="12.75" customHeight="1">
      <c r="A3269" s="4" t="s">
        <v>792</v>
      </c>
      <c r="B3269" s="4" t="s">
        <v>10145</v>
      </c>
      <c r="C3269" s="4" t="s">
        <v>2</v>
      </c>
      <c r="D3269" s="4" t="s">
        <v>9857</v>
      </c>
      <c r="E3269" s="10">
        <f>IFERROR(VLOOKUP(A3269,admin4_MMI_ALL!$A$2:$B$3312,2,FALSE),3.5)</f>
        <v>4.8372168541000002</v>
      </c>
      <c r="F3269" s="35">
        <f t="shared" si="357"/>
        <v>68741.159614151111</v>
      </c>
      <c r="G3269" s="5">
        <f t="shared" si="358"/>
        <v>1.5203526891962938E-3</v>
      </c>
      <c r="H3269">
        <f>admin4_POP_ALL!M3269</f>
        <v>4713</v>
      </c>
      <c r="I3269" s="5">
        <f t="shared" si="359"/>
        <v>4.8316013175416957E-2</v>
      </c>
      <c r="J3269">
        <f>admin4_POP_ALL!P3269</f>
        <v>290.74</v>
      </c>
      <c r="K3269" s="5">
        <f t="shared" si="363"/>
        <v>5.6466977283114925</v>
      </c>
      <c r="L3269" s="10">
        <f>admin4_VUL_ALL!N3269</f>
        <v>97.722910770632055</v>
      </c>
      <c r="M3269" s="5">
        <f t="shared" si="360"/>
        <v>9.7437036418275689</v>
      </c>
      <c r="N3269" s="10">
        <f>admin4_VUL_ALL!W3269</f>
        <v>66.549559220584882</v>
      </c>
      <c r="O3269" s="5">
        <f t="shared" si="361"/>
        <v>6.8628776022651747</v>
      </c>
      <c r="P3269" s="10">
        <f>admin4_VUL_ALL!X3269</f>
        <v>32.1</v>
      </c>
      <c r="Q3269" s="5">
        <f t="shared" si="362"/>
        <v>4.7619047619047628</v>
      </c>
      <c r="T3269"/>
      <c r="AC3269"/>
      <c r="AD3269"/>
    </row>
    <row r="3270" spans="1:30" ht="12.75" customHeight="1">
      <c r="A3270" s="4" t="s">
        <v>791</v>
      </c>
      <c r="B3270" s="4" t="s">
        <v>10147</v>
      </c>
      <c r="C3270" s="4" t="s">
        <v>2</v>
      </c>
      <c r="D3270" s="4" t="s">
        <v>9857</v>
      </c>
      <c r="E3270" s="10">
        <f>IFERROR(VLOOKUP(A3270,admin4_MMI_ALL!$A$2:$B$3312,2,FALSE),3.5)</f>
        <v>4.9436526298499999</v>
      </c>
      <c r="F3270" s="35">
        <f t="shared" si="357"/>
        <v>87831.971236680562</v>
      </c>
      <c r="G3270" s="5">
        <f t="shared" si="358"/>
        <v>1.9629458826822613E-3</v>
      </c>
      <c r="H3270">
        <f>admin4_POP_ALL!M3270</f>
        <v>3722</v>
      </c>
      <c r="I3270" s="5">
        <f t="shared" si="359"/>
        <v>3.8156630816656462E-2</v>
      </c>
      <c r="J3270">
        <f>admin4_POP_ALL!P3270</f>
        <v>203.41</v>
      </c>
      <c r="K3270" s="5">
        <f t="shared" si="363"/>
        <v>5.2911123594923914</v>
      </c>
      <c r="L3270" s="10">
        <f>admin4_VUL_ALL!N3270</f>
        <v>97.722910770632055</v>
      </c>
      <c r="M3270" s="5">
        <f t="shared" si="360"/>
        <v>9.7437036418275689</v>
      </c>
      <c r="N3270" s="10">
        <f>admin4_VUL_ALL!W3270</f>
        <v>66.549559220584882</v>
      </c>
      <c r="O3270" s="5">
        <f t="shared" si="361"/>
        <v>6.8628776022651747</v>
      </c>
      <c r="P3270" s="10">
        <f>admin4_VUL_ALL!X3270</f>
        <v>32.1</v>
      </c>
      <c r="Q3270" s="5">
        <f t="shared" si="362"/>
        <v>4.7619047619047628</v>
      </c>
      <c r="T3270"/>
      <c r="AC3270"/>
      <c r="AD3270"/>
    </row>
    <row r="3271" spans="1:30" ht="12.75" customHeight="1">
      <c r="A3271" s="4" t="s">
        <v>790</v>
      </c>
      <c r="B3271" s="4" t="s">
        <v>60</v>
      </c>
      <c r="C3271" s="4" t="s">
        <v>2</v>
      </c>
      <c r="D3271" s="4" t="s">
        <v>9857</v>
      </c>
      <c r="E3271" s="10">
        <f>IFERROR(VLOOKUP(A3271,admin4_MMI_ALL!$A$2:$B$3312,2,FALSE),3.5)</f>
        <v>5.0977368354800001</v>
      </c>
      <c r="F3271" s="35">
        <f t="shared" si="357"/>
        <v>125238.2053164637</v>
      </c>
      <c r="G3271" s="5">
        <f t="shared" si="358"/>
        <v>2.8301559796127182E-3</v>
      </c>
      <c r="H3271">
        <f>admin4_POP_ALL!M3271</f>
        <v>1721</v>
      </c>
      <c r="I3271" s="5">
        <f t="shared" si="359"/>
        <v>1.7643084802650668E-2</v>
      </c>
      <c r="J3271">
        <f>admin4_POP_ALL!P3271</f>
        <v>156.65</v>
      </c>
      <c r="K3271" s="5">
        <f t="shared" si="363"/>
        <v>5.0310876475605468</v>
      </c>
      <c r="L3271" s="10">
        <f>admin4_VUL_ALL!N3271</f>
        <v>97.722910770632055</v>
      </c>
      <c r="M3271" s="5">
        <f t="shared" si="360"/>
        <v>9.7437036418275689</v>
      </c>
      <c r="N3271" s="10">
        <f>admin4_VUL_ALL!W3271</f>
        <v>66.549559220584882</v>
      </c>
      <c r="O3271" s="5">
        <f t="shared" si="361"/>
        <v>6.8628776022651747</v>
      </c>
      <c r="P3271" s="10">
        <f>admin4_VUL_ALL!X3271</f>
        <v>32.1</v>
      </c>
      <c r="Q3271" s="5">
        <f t="shared" si="362"/>
        <v>4.7619047619047628</v>
      </c>
      <c r="T3271"/>
      <c r="AC3271"/>
      <c r="AD3271"/>
    </row>
    <row r="3272" spans="1:30" ht="12.75" customHeight="1">
      <c r="A3272" s="4" t="s">
        <v>789</v>
      </c>
      <c r="B3272" s="4" t="s">
        <v>10149</v>
      </c>
      <c r="C3272" s="4" t="s">
        <v>2</v>
      </c>
      <c r="D3272" s="4" t="s">
        <v>9857</v>
      </c>
      <c r="E3272" s="10">
        <f>IFERROR(VLOOKUP(A3272,admin4_MMI_ALL!$A$2:$B$3312,2,FALSE),3.5)</f>
        <v>4.9774007797199999</v>
      </c>
      <c r="F3272" s="35">
        <f t="shared" si="357"/>
        <v>94929.40957182557</v>
      </c>
      <c r="G3272" s="5">
        <f t="shared" si="358"/>
        <v>2.1274898507665976E-3</v>
      </c>
      <c r="H3272">
        <f>admin4_POP_ALL!M3272</f>
        <v>2319</v>
      </c>
      <c r="I3272" s="5">
        <f t="shared" si="359"/>
        <v>2.3773569818330561E-2</v>
      </c>
      <c r="J3272">
        <f>admin4_POP_ALL!P3272</f>
        <v>299.86</v>
      </c>
      <c r="K3272" s="5">
        <f t="shared" si="363"/>
        <v>5.6774439217888197</v>
      </c>
      <c r="L3272" s="10">
        <f>admin4_VUL_ALL!N3272</f>
        <v>97.722910770632055</v>
      </c>
      <c r="M3272" s="5">
        <f t="shared" si="360"/>
        <v>9.7437036418275689</v>
      </c>
      <c r="N3272" s="10">
        <f>admin4_VUL_ALL!W3272</f>
        <v>66.549559220584882</v>
      </c>
      <c r="O3272" s="5">
        <f t="shared" si="361"/>
        <v>6.8628776022651747</v>
      </c>
      <c r="P3272" s="10">
        <f>admin4_VUL_ALL!X3272</f>
        <v>32.1</v>
      </c>
      <c r="Q3272" s="5">
        <f t="shared" si="362"/>
        <v>4.7619047619047628</v>
      </c>
      <c r="T3272"/>
      <c r="AC3272"/>
      <c r="AD3272"/>
    </row>
    <row r="3273" spans="1:30" ht="12.75" customHeight="1">
      <c r="A3273" s="4" t="s">
        <v>788</v>
      </c>
      <c r="B3273" s="4" t="s">
        <v>10151</v>
      </c>
      <c r="C3273" s="4" t="s">
        <v>2</v>
      </c>
      <c r="D3273" s="4" t="s">
        <v>9857</v>
      </c>
      <c r="E3273" s="10">
        <f>IFERROR(VLOOKUP(A3273,admin4_MMI_ALL!$A$2:$B$3312,2,FALSE),3.5)</f>
        <v>4.84787034988</v>
      </c>
      <c r="F3273" s="35">
        <f t="shared" si="357"/>
        <v>70448.272803784857</v>
      </c>
      <c r="G3273" s="5">
        <f t="shared" si="358"/>
        <v>1.5599296696401407E-3</v>
      </c>
      <c r="H3273">
        <f>admin4_POP_ALL!M3273</f>
        <v>3031</v>
      </c>
      <c r="I3273" s="5">
        <f t="shared" si="359"/>
        <v>3.107274261291933E-2</v>
      </c>
      <c r="J3273">
        <f>admin4_POP_ALL!P3273</f>
        <v>474.92</v>
      </c>
      <c r="K3273" s="5">
        <f t="shared" si="363"/>
        <v>6.1351886756593785</v>
      </c>
      <c r="L3273" s="10">
        <f>admin4_VUL_ALL!N3273</f>
        <v>97.722910770632055</v>
      </c>
      <c r="M3273" s="5">
        <f t="shared" si="360"/>
        <v>9.7437036418275689</v>
      </c>
      <c r="N3273" s="10">
        <f>admin4_VUL_ALL!W3273</f>
        <v>66.549559220584882</v>
      </c>
      <c r="O3273" s="5">
        <f t="shared" si="361"/>
        <v>6.8628776022651747</v>
      </c>
      <c r="P3273" s="10">
        <f>admin4_VUL_ALL!X3273</f>
        <v>32.1</v>
      </c>
      <c r="Q3273" s="5">
        <f t="shared" si="362"/>
        <v>4.7619047619047628</v>
      </c>
      <c r="T3273"/>
      <c r="AC3273"/>
      <c r="AD3273"/>
    </row>
    <row r="3274" spans="1:30" ht="12.75" customHeight="1">
      <c r="A3274" s="4" t="s">
        <v>787</v>
      </c>
      <c r="B3274" s="4" t="s">
        <v>10153</v>
      </c>
      <c r="C3274" s="4" t="s">
        <v>2</v>
      </c>
      <c r="D3274" s="4" t="s">
        <v>9857</v>
      </c>
      <c r="E3274" s="10">
        <f>IFERROR(VLOOKUP(A3274,admin4_MMI_ALL!$A$2:$B$3312,2,FALSE),3.5)</f>
        <v>4.9129247665399998</v>
      </c>
      <c r="F3274" s="35">
        <f t="shared" si="357"/>
        <v>81832.301657809658</v>
      </c>
      <c r="G3274" s="5">
        <f t="shared" si="358"/>
        <v>1.8238521148908817E-3</v>
      </c>
      <c r="H3274">
        <f>admin4_POP_ALL!M3274</f>
        <v>2056</v>
      </c>
      <c r="I3274" s="5">
        <f t="shared" si="359"/>
        <v>2.1077386609093418E-2</v>
      </c>
      <c r="J3274">
        <f>admin4_POP_ALL!P3274</f>
        <v>109.01</v>
      </c>
      <c r="K3274" s="5">
        <f t="shared" si="363"/>
        <v>4.6701579864920397</v>
      </c>
      <c r="L3274" s="10">
        <f>admin4_VUL_ALL!N3274</f>
        <v>97.722910770632055</v>
      </c>
      <c r="M3274" s="5">
        <f t="shared" si="360"/>
        <v>9.7437036418275689</v>
      </c>
      <c r="N3274" s="10">
        <f>admin4_VUL_ALL!W3274</f>
        <v>66.549559220584882</v>
      </c>
      <c r="O3274" s="5">
        <f t="shared" si="361"/>
        <v>6.8628776022651747</v>
      </c>
      <c r="P3274" s="10">
        <f>admin4_VUL_ALL!X3274</f>
        <v>32.1</v>
      </c>
      <c r="Q3274" s="5">
        <f t="shared" si="362"/>
        <v>4.7619047619047628</v>
      </c>
      <c r="T3274"/>
      <c r="AC3274"/>
      <c r="AD3274"/>
    </row>
    <row r="3275" spans="1:30" ht="12.75" customHeight="1">
      <c r="A3275" s="4" t="s">
        <v>786</v>
      </c>
      <c r="B3275" s="4" t="s">
        <v>10155</v>
      </c>
      <c r="C3275" s="4" t="s">
        <v>2</v>
      </c>
      <c r="D3275" s="4" t="s">
        <v>9857</v>
      </c>
      <c r="E3275" s="10">
        <f>IFERROR(VLOOKUP(A3275,admin4_MMI_ALL!$A$2:$B$3312,2,FALSE),3.5)</f>
        <v>4.7918272018400003</v>
      </c>
      <c r="F3275" s="35">
        <f t="shared" si="357"/>
        <v>61919.465935897373</v>
      </c>
      <c r="G3275" s="5">
        <f t="shared" si="358"/>
        <v>1.3622014670409037E-3</v>
      </c>
      <c r="H3275">
        <f>admin4_POP_ALL!M3275</f>
        <v>1118</v>
      </c>
      <c r="I3275" s="5">
        <f t="shared" si="359"/>
        <v>1.1461341551053715E-2</v>
      </c>
      <c r="J3275">
        <f>admin4_POP_ALL!P3275</f>
        <v>98.39</v>
      </c>
      <c r="K3275" s="5">
        <f t="shared" si="363"/>
        <v>4.568122507890652</v>
      </c>
      <c r="L3275" s="10">
        <f>admin4_VUL_ALL!N3275</f>
        <v>97.722910770632055</v>
      </c>
      <c r="M3275" s="5">
        <f t="shared" si="360"/>
        <v>9.7437036418275689</v>
      </c>
      <c r="N3275" s="10">
        <f>admin4_VUL_ALL!W3275</f>
        <v>66.549559220584882</v>
      </c>
      <c r="O3275" s="5">
        <f t="shared" si="361"/>
        <v>6.8628776022651747</v>
      </c>
      <c r="P3275" s="10">
        <f>admin4_VUL_ALL!X3275</f>
        <v>32.1</v>
      </c>
      <c r="Q3275" s="5">
        <f t="shared" si="362"/>
        <v>4.7619047619047628</v>
      </c>
      <c r="T3275"/>
      <c r="AC3275"/>
      <c r="AD3275"/>
    </row>
    <row r="3276" spans="1:30" ht="12.75" customHeight="1">
      <c r="A3276" s="4" t="s">
        <v>785</v>
      </c>
      <c r="B3276" s="4" t="s">
        <v>10157</v>
      </c>
      <c r="C3276" s="4" t="s">
        <v>2</v>
      </c>
      <c r="D3276" s="4" t="s">
        <v>9857</v>
      </c>
      <c r="E3276" s="10">
        <f>IFERROR(VLOOKUP(A3276,admin4_MMI_ALL!$A$2:$B$3312,2,FALSE),3.5)</f>
        <v>4.8543701171900002</v>
      </c>
      <c r="F3276" s="35">
        <f t="shared" si="357"/>
        <v>71510.54981926379</v>
      </c>
      <c r="G3276" s="5">
        <f t="shared" si="358"/>
        <v>1.5845570446278399E-3</v>
      </c>
      <c r="H3276">
        <f>admin4_POP_ALL!M3276</f>
        <v>2871</v>
      </c>
      <c r="I3276" s="5">
        <f t="shared" si="359"/>
        <v>2.943247906357354E-2</v>
      </c>
      <c r="J3276">
        <f>admin4_POP_ALL!P3276</f>
        <v>89.59</v>
      </c>
      <c r="K3276" s="5">
        <f t="shared" si="363"/>
        <v>4.4748520695120559</v>
      </c>
      <c r="L3276" s="10">
        <f>admin4_VUL_ALL!N3276</f>
        <v>97.722910770632055</v>
      </c>
      <c r="M3276" s="5">
        <f t="shared" si="360"/>
        <v>9.7437036418275689</v>
      </c>
      <c r="N3276" s="10">
        <f>admin4_VUL_ALL!W3276</f>
        <v>66.549559220584882</v>
      </c>
      <c r="O3276" s="5">
        <f t="shared" si="361"/>
        <v>6.8628776022651747</v>
      </c>
      <c r="P3276" s="10">
        <f>admin4_VUL_ALL!X3276</f>
        <v>32.1</v>
      </c>
      <c r="Q3276" s="5">
        <f t="shared" si="362"/>
        <v>4.7619047619047628</v>
      </c>
      <c r="T3276"/>
      <c r="AC3276"/>
      <c r="AD3276"/>
    </row>
    <row r="3277" spans="1:30" ht="12.75" customHeight="1">
      <c r="A3277" s="4" t="s">
        <v>784</v>
      </c>
      <c r="B3277" s="4" t="s">
        <v>10159</v>
      </c>
      <c r="C3277" s="4" t="s">
        <v>2</v>
      </c>
      <c r="D3277" s="4" t="s">
        <v>9857</v>
      </c>
      <c r="E3277" s="10">
        <f>IFERROR(VLOOKUP(A3277,admin4_MMI_ALL!$A$2:$B$3312,2,FALSE),3.5)</f>
        <v>4.9145073890699997</v>
      </c>
      <c r="F3277" s="35">
        <f t="shared" si="357"/>
        <v>82131.052646212396</v>
      </c>
      <c r="G3277" s="5">
        <f t="shared" si="358"/>
        <v>1.8307782297480527E-3</v>
      </c>
      <c r="H3277">
        <f>admin4_POP_ALL!M3277</f>
        <v>3815</v>
      </c>
      <c r="I3277" s="5">
        <f t="shared" si="359"/>
        <v>3.911003400471371E-2</v>
      </c>
      <c r="J3277">
        <f>admin4_POP_ALL!P3277</f>
        <v>421.09</v>
      </c>
      <c r="K3277" s="5">
        <f t="shared" si="363"/>
        <v>6.0154346066524784</v>
      </c>
      <c r="L3277" s="10">
        <f>admin4_VUL_ALL!N3277</f>
        <v>97.722910770632055</v>
      </c>
      <c r="M3277" s="5">
        <f t="shared" si="360"/>
        <v>9.7437036418275689</v>
      </c>
      <c r="N3277" s="10">
        <f>admin4_VUL_ALL!W3277</f>
        <v>66.549559220584882</v>
      </c>
      <c r="O3277" s="5">
        <f t="shared" si="361"/>
        <v>6.8628776022651747</v>
      </c>
      <c r="P3277" s="10">
        <f>admin4_VUL_ALL!X3277</f>
        <v>32.1</v>
      </c>
      <c r="Q3277" s="5">
        <f t="shared" si="362"/>
        <v>4.7619047619047628</v>
      </c>
      <c r="T3277"/>
      <c r="AC3277"/>
      <c r="AD3277"/>
    </row>
    <row r="3278" spans="1:30" ht="12.75" customHeight="1">
      <c r="A3278" s="4" t="s">
        <v>783</v>
      </c>
      <c r="B3278" s="4" t="s">
        <v>10161</v>
      </c>
      <c r="C3278" s="4" t="s">
        <v>2</v>
      </c>
      <c r="D3278" s="4" t="s">
        <v>9857</v>
      </c>
      <c r="E3278" s="10">
        <f>IFERROR(VLOOKUP(A3278,admin4_MMI_ALL!$A$2:$B$3312,2,FALSE),3.5)</f>
        <v>4.9804329872100004</v>
      </c>
      <c r="F3278" s="35">
        <f t="shared" si="357"/>
        <v>95594.517876345853</v>
      </c>
      <c r="G3278" s="5">
        <f t="shared" si="358"/>
        <v>2.1429094366036019E-3</v>
      </c>
      <c r="H3278">
        <f>admin4_POP_ALL!M3278</f>
        <v>4347</v>
      </c>
      <c r="I3278" s="5">
        <f t="shared" si="359"/>
        <v>4.4563910306288465E-2</v>
      </c>
      <c r="J3278">
        <f>admin4_POP_ALL!P3278</f>
        <v>64.23</v>
      </c>
      <c r="K3278" s="5">
        <f t="shared" si="363"/>
        <v>4.1435883036260934</v>
      </c>
      <c r="L3278" s="10">
        <f>admin4_VUL_ALL!N3278</f>
        <v>97.722910770632055</v>
      </c>
      <c r="M3278" s="5">
        <f t="shared" si="360"/>
        <v>9.7437036418275689</v>
      </c>
      <c r="N3278" s="10">
        <f>admin4_VUL_ALL!W3278</f>
        <v>66.549559220584882</v>
      </c>
      <c r="O3278" s="5">
        <f t="shared" si="361"/>
        <v>6.8628776022651747</v>
      </c>
      <c r="P3278" s="10">
        <f>admin4_VUL_ALL!X3278</f>
        <v>32.1</v>
      </c>
      <c r="Q3278" s="5">
        <f t="shared" si="362"/>
        <v>4.7619047619047628</v>
      </c>
      <c r="T3278"/>
      <c r="AC3278"/>
      <c r="AD3278"/>
    </row>
    <row r="3279" spans="1:30" ht="12.75" customHeight="1">
      <c r="A3279" s="4" t="s">
        <v>782</v>
      </c>
      <c r="B3279" s="4" t="s">
        <v>10163</v>
      </c>
      <c r="C3279" s="4" t="s">
        <v>2</v>
      </c>
      <c r="D3279" s="4" t="s">
        <v>9857</v>
      </c>
      <c r="E3279" s="10">
        <f>IFERROR(VLOOKUP(A3279,admin4_MMI_ALL!$A$2:$B$3312,2,FALSE),3.5)</f>
        <v>4.9443116187999996</v>
      </c>
      <c r="F3279" s="35">
        <f t="shared" si="357"/>
        <v>87965.346714114348</v>
      </c>
      <c r="G3279" s="5">
        <f t="shared" si="358"/>
        <v>1.9660380025804257E-3</v>
      </c>
      <c r="H3279">
        <f>admin4_POP_ALL!M3279</f>
        <v>3972</v>
      </c>
      <c r="I3279" s="5">
        <f t="shared" si="359"/>
        <v>4.0719542612509263E-2</v>
      </c>
      <c r="J3279">
        <f>admin4_POP_ALL!P3279</f>
        <v>333.21</v>
      </c>
      <c r="K3279" s="5">
        <f t="shared" si="363"/>
        <v>5.7824227621818158</v>
      </c>
      <c r="L3279" s="10">
        <f>admin4_VUL_ALL!N3279</f>
        <v>97.722910770632055</v>
      </c>
      <c r="M3279" s="5">
        <f t="shared" si="360"/>
        <v>9.7437036418275689</v>
      </c>
      <c r="N3279" s="10">
        <f>admin4_VUL_ALL!W3279</f>
        <v>66.549559220584882</v>
      </c>
      <c r="O3279" s="5">
        <f t="shared" si="361"/>
        <v>6.8628776022651747</v>
      </c>
      <c r="P3279" s="10">
        <f>admin4_VUL_ALL!X3279</f>
        <v>32.1</v>
      </c>
      <c r="Q3279" s="5">
        <f t="shared" si="362"/>
        <v>4.7619047619047628</v>
      </c>
      <c r="T3279"/>
      <c r="AC3279"/>
      <c r="AD3279"/>
    </row>
    <row r="3280" spans="1:30" ht="12.75" customHeight="1">
      <c r="A3280" s="4" t="s">
        <v>781</v>
      </c>
      <c r="B3280" s="4" t="s">
        <v>10165</v>
      </c>
      <c r="C3280" s="4" t="s">
        <v>22</v>
      </c>
      <c r="D3280" s="4" t="s">
        <v>9857</v>
      </c>
      <c r="E3280" s="10">
        <f>IFERROR(VLOOKUP(A3280,admin4_MMI_ALL!$A$2:$B$3312,2,FALSE),3.5)</f>
        <v>7.7876749038700002</v>
      </c>
      <c r="F3280" s="35">
        <f t="shared" si="357"/>
        <v>61330273.847202025</v>
      </c>
      <c r="G3280" s="5">
        <f t="shared" si="358"/>
        <v>1.421781467101263</v>
      </c>
      <c r="H3280">
        <f>admin4_POP_ALL!M3280</f>
        <v>4029</v>
      </c>
      <c r="I3280" s="5">
        <f t="shared" si="359"/>
        <v>4.1303886501963705E-2</v>
      </c>
      <c r="J3280">
        <f>admin4_POP_ALL!P3280</f>
        <v>237.25</v>
      </c>
      <c r="K3280" s="5">
        <f t="shared" si="363"/>
        <v>5.4443050602610246</v>
      </c>
      <c r="L3280" s="10">
        <f>admin4_VUL_ALL!N3280</f>
        <v>96.633964308284931</v>
      </c>
      <c r="M3280" s="5">
        <f t="shared" si="360"/>
        <v>9.5956449038848461</v>
      </c>
      <c r="N3280" s="10">
        <f>admin4_VUL_ALL!W3280</f>
        <v>32.423485509645189</v>
      </c>
      <c r="O3280" s="5">
        <f t="shared" si="361"/>
        <v>3.2872853917587013</v>
      </c>
      <c r="P3280" s="10">
        <f>admin4_VUL_ALL!X3280</f>
        <v>33.58</v>
      </c>
      <c r="Q3280" s="5">
        <f t="shared" si="362"/>
        <v>5.2136752136752138</v>
      </c>
      <c r="T3280"/>
      <c r="AC3280"/>
      <c r="AD3280"/>
    </row>
    <row r="3281" spans="1:30" ht="12.75" customHeight="1">
      <c r="A3281" s="4" t="s">
        <v>780</v>
      </c>
      <c r="B3281" s="4" t="s">
        <v>10168</v>
      </c>
      <c r="C3281" s="4" t="s">
        <v>22</v>
      </c>
      <c r="D3281" s="4" t="s">
        <v>9857</v>
      </c>
      <c r="E3281" s="10">
        <f>IFERROR(VLOOKUP(A3281,admin4_MMI_ALL!$A$2:$B$3312,2,FALSE),3.5)</f>
        <v>7.8571319580100001</v>
      </c>
      <c r="F3281" s="35">
        <f t="shared" si="357"/>
        <v>71966761.186598718</v>
      </c>
      <c r="G3281" s="5">
        <f t="shared" si="358"/>
        <v>1.6683732303063994</v>
      </c>
      <c r="H3281">
        <f>admin4_POP_ALL!M3281</f>
        <v>4496</v>
      </c>
      <c r="I3281" s="5">
        <f t="shared" si="359"/>
        <v>4.6091405736616728E-2</v>
      </c>
      <c r="J3281">
        <f>admin4_POP_ALL!P3281</f>
        <v>235.71</v>
      </c>
      <c r="K3281" s="5">
        <f t="shared" si="363"/>
        <v>5.4378223997287334</v>
      </c>
      <c r="L3281" s="10">
        <f>admin4_VUL_ALL!N3281</f>
        <v>96.633964308284931</v>
      </c>
      <c r="M3281" s="5">
        <f t="shared" si="360"/>
        <v>9.5956449038848461</v>
      </c>
      <c r="N3281" s="10">
        <f>admin4_VUL_ALL!W3281</f>
        <v>32.423485509645189</v>
      </c>
      <c r="O3281" s="5">
        <f t="shared" si="361"/>
        <v>3.2872853917587013</v>
      </c>
      <c r="P3281" s="10">
        <f>admin4_VUL_ALL!X3281</f>
        <v>33.58</v>
      </c>
      <c r="Q3281" s="5">
        <f t="shared" si="362"/>
        <v>5.2136752136752138</v>
      </c>
      <c r="T3281"/>
      <c r="AC3281"/>
      <c r="AD3281"/>
    </row>
    <row r="3282" spans="1:30" ht="12.75" customHeight="1">
      <c r="A3282" s="4" t="s">
        <v>779</v>
      </c>
      <c r="B3282" s="4" t="s">
        <v>10170</v>
      </c>
      <c r="C3282" s="4" t="s">
        <v>22</v>
      </c>
      <c r="D3282" s="4" t="s">
        <v>9857</v>
      </c>
      <c r="E3282" s="10">
        <f>IFERROR(VLOOKUP(A3282,admin4_MMI_ALL!$A$2:$B$3312,2,FALSE),3.5)</f>
        <v>7.9075689315800002</v>
      </c>
      <c r="F3282" s="35">
        <f t="shared" si="357"/>
        <v>80829321.189999446</v>
      </c>
      <c r="G3282" s="5">
        <f t="shared" si="358"/>
        <v>1.8738390225379411</v>
      </c>
      <c r="H3282">
        <f>admin4_POP_ALL!M3282</f>
        <v>4327</v>
      </c>
      <c r="I3282" s="5">
        <f t="shared" si="359"/>
        <v>4.4358877362620237E-2</v>
      </c>
      <c r="J3282">
        <f>admin4_POP_ALL!P3282</f>
        <v>540.27</v>
      </c>
      <c r="K3282" s="5">
        <f t="shared" si="363"/>
        <v>6.2635264935906951</v>
      </c>
      <c r="L3282" s="10">
        <f>admin4_VUL_ALL!N3282</f>
        <v>96.633964308284931</v>
      </c>
      <c r="M3282" s="5">
        <f t="shared" si="360"/>
        <v>9.5956449038848461</v>
      </c>
      <c r="N3282" s="10">
        <f>admin4_VUL_ALL!W3282</f>
        <v>32.423485509645189</v>
      </c>
      <c r="O3282" s="5">
        <f t="shared" si="361"/>
        <v>3.2872853917587013</v>
      </c>
      <c r="P3282" s="10">
        <f>admin4_VUL_ALL!X3282</f>
        <v>33.58</v>
      </c>
      <c r="Q3282" s="5">
        <f t="shared" si="362"/>
        <v>5.2136752136752138</v>
      </c>
      <c r="T3282"/>
      <c r="AC3282"/>
      <c r="AD3282"/>
    </row>
    <row r="3283" spans="1:30" ht="12.75" customHeight="1">
      <c r="A3283" s="4" t="s">
        <v>778</v>
      </c>
      <c r="B3283" s="4" t="s">
        <v>10172</v>
      </c>
      <c r="C3283" s="4" t="s">
        <v>22</v>
      </c>
      <c r="D3283" s="4" t="s">
        <v>9857</v>
      </c>
      <c r="E3283" s="10">
        <f>IFERROR(VLOOKUP(A3283,admin4_MMI_ALL!$A$2:$B$3312,2,FALSE),3.5)</f>
        <v>7.8660111427299997</v>
      </c>
      <c r="F3283" s="35">
        <f t="shared" si="357"/>
        <v>73453271.388288811</v>
      </c>
      <c r="G3283" s="5">
        <f t="shared" si="358"/>
        <v>1.7028358456380108</v>
      </c>
      <c r="H3283">
        <f>admin4_POP_ALL!M3283</f>
        <v>4564</v>
      </c>
      <c r="I3283" s="5">
        <f t="shared" si="359"/>
        <v>4.6788517745088687E-2</v>
      </c>
      <c r="J3283">
        <f>admin4_POP_ALL!P3283</f>
        <v>195.12</v>
      </c>
      <c r="K3283" s="5">
        <f t="shared" si="363"/>
        <v>5.2496922159382038</v>
      </c>
      <c r="L3283" s="10">
        <f>admin4_VUL_ALL!N3283</f>
        <v>96.633964308284931</v>
      </c>
      <c r="M3283" s="5">
        <f t="shared" si="360"/>
        <v>9.5956449038848461</v>
      </c>
      <c r="N3283" s="10">
        <f>admin4_VUL_ALL!W3283</f>
        <v>32.423485509645189</v>
      </c>
      <c r="O3283" s="5">
        <f t="shared" si="361"/>
        <v>3.2872853917587013</v>
      </c>
      <c r="P3283" s="10">
        <f>admin4_VUL_ALL!X3283</f>
        <v>33.58</v>
      </c>
      <c r="Q3283" s="5">
        <f t="shared" si="362"/>
        <v>5.2136752136752138</v>
      </c>
      <c r="T3283"/>
      <c r="AC3283"/>
      <c r="AD3283"/>
    </row>
    <row r="3284" spans="1:30" ht="12.75" customHeight="1">
      <c r="A3284" s="4" t="s">
        <v>777</v>
      </c>
      <c r="B3284" s="4" t="s">
        <v>3742</v>
      </c>
      <c r="C3284" s="4" t="s">
        <v>22</v>
      </c>
      <c r="D3284" s="4" t="s">
        <v>9857</v>
      </c>
      <c r="E3284" s="10">
        <f>IFERROR(VLOOKUP(A3284,admin4_MMI_ALL!$A$2:$B$3312,2,FALSE),3.5)</f>
        <v>7.9351921081499999</v>
      </c>
      <c r="F3284" s="35">
        <f t="shared" si="357"/>
        <v>86137469.302546129</v>
      </c>
      <c r="G3284" s="5">
        <f t="shared" si="358"/>
        <v>1.9969008530709098</v>
      </c>
      <c r="H3284">
        <f>admin4_POP_ALL!M3284</f>
        <v>3406</v>
      </c>
      <c r="I3284" s="5">
        <f t="shared" si="359"/>
        <v>3.4917110306698529E-2</v>
      </c>
      <c r="J3284">
        <f>admin4_POP_ALL!P3284</f>
        <v>180.16</v>
      </c>
      <c r="K3284" s="5">
        <f t="shared" si="363"/>
        <v>5.1702846625218699</v>
      </c>
      <c r="L3284" s="10">
        <f>admin4_VUL_ALL!N3284</f>
        <v>96.633964308284931</v>
      </c>
      <c r="M3284" s="5">
        <f t="shared" si="360"/>
        <v>9.5956449038848461</v>
      </c>
      <c r="N3284" s="10">
        <f>admin4_VUL_ALL!W3284</f>
        <v>32.423485509645189</v>
      </c>
      <c r="O3284" s="5">
        <f t="shared" si="361"/>
        <v>3.2872853917587013</v>
      </c>
      <c r="P3284" s="10">
        <f>admin4_VUL_ALL!X3284</f>
        <v>33.58</v>
      </c>
      <c r="Q3284" s="5">
        <f t="shared" si="362"/>
        <v>5.2136752136752138</v>
      </c>
      <c r="T3284"/>
      <c r="AC3284"/>
      <c r="AD3284"/>
    </row>
    <row r="3285" spans="1:30" ht="12.75" customHeight="1">
      <c r="A3285" s="4" t="s">
        <v>776</v>
      </c>
      <c r="B3285" s="4" t="s">
        <v>10174</v>
      </c>
      <c r="C3285" s="4" t="s">
        <v>22</v>
      </c>
      <c r="D3285" s="4" t="s">
        <v>9857</v>
      </c>
      <c r="E3285" s="10">
        <f>IFERROR(VLOOKUP(A3285,admin4_MMI_ALL!$A$2:$B$3312,2,FALSE),3.5)</f>
        <v>7.88151073456</v>
      </c>
      <c r="F3285" s="35">
        <f t="shared" si="357"/>
        <v>76122095.40525575</v>
      </c>
      <c r="G3285" s="5">
        <f t="shared" si="358"/>
        <v>1.7647087176707266</v>
      </c>
      <c r="H3285">
        <f>admin4_POP_ALL!M3285</f>
        <v>1965</v>
      </c>
      <c r="I3285" s="5">
        <f t="shared" si="359"/>
        <v>2.0144486715402997E-2</v>
      </c>
      <c r="J3285">
        <f>admin4_POP_ALL!P3285</f>
        <v>306.89999999999998</v>
      </c>
      <c r="K3285" s="5">
        <f t="shared" si="363"/>
        <v>5.7005449144857891</v>
      </c>
      <c r="L3285" s="10">
        <f>admin4_VUL_ALL!N3285</f>
        <v>96.633964308284931</v>
      </c>
      <c r="M3285" s="5">
        <f t="shared" si="360"/>
        <v>9.5956449038848461</v>
      </c>
      <c r="N3285" s="10">
        <f>admin4_VUL_ALL!W3285</f>
        <v>32.423485509645189</v>
      </c>
      <c r="O3285" s="5">
        <f t="shared" si="361"/>
        <v>3.2872853917587013</v>
      </c>
      <c r="P3285" s="10">
        <f>admin4_VUL_ALL!X3285</f>
        <v>33.58</v>
      </c>
      <c r="Q3285" s="5">
        <f t="shared" si="362"/>
        <v>5.2136752136752138</v>
      </c>
      <c r="T3285"/>
      <c r="AC3285"/>
      <c r="AD3285"/>
    </row>
    <row r="3286" spans="1:30" ht="12.75" customHeight="1">
      <c r="A3286" s="4" t="s">
        <v>775</v>
      </c>
      <c r="B3286" s="4" t="s">
        <v>10176</v>
      </c>
      <c r="C3286" s="4" t="s">
        <v>22</v>
      </c>
      <c r="D3286" s="4" t="s">
        <v>9857</v>
      </c>
      <c r="E3286" s="10">
        <f>IFERROR(VLOOKUP(A3286,admin4_MMI_ALL!$A$2:$B$3312,2,FALSE),3.5)</f>
        <v>8.1210012435899994</v>
      </c>
      <c r="F3286" s="35">
        <f t="shared" si="357"/>
        <v>132129941.7684776</v>
      </c>
      <c r="G3286" s="5">
        <f t="shared" si="358"/>
        <v>3.0631706203022606</v>
      </c>
      <c r="H3286">
        <f>admin4_POP_ALL!M3286</f>
        <v>3019</v>
      </c>
      <c r="I3286" s="5">
        <f t="shared" si="359"/>
        <v>3.0949722846718396E-2</v>
      </c>
      <c r="J3286">
        <f>admin4_POP_ALL!P3286</f>
        <v>112.45</v>
      </c>
      <c r="K3286" s="5">
        <f t="shared" si="363"/>
        <v>4.7010861061390159</v>
      </c>
      <c r="L3286" s="10">
        <f>admin4_VUL_ALL!N3286</f>
        <v>96.633964308284931</v>
      </c>
      <c r="M3286" s="5">
        <f t="shared" si="360"/>
        <v>9.5956449038848461</v>
      </c>
      <c r="N3286" s="10">
        <f>admin4_VUL_ALL!W3286</f>
        <v>32.423485509645189</v>
      </c>
      <c r="O3286" s="5">
        <f t="shared" si="361"/>
        <v>3.2872853917587013</v>
      </c>
      <c r="P3286" s="10">
        <f>admin4_VUL_ALL!X3286</f>
        <v>33.58</v>
      </c>
      <c r="Q3286" s="5">
        <f t="shared" si="362"/>
        <v>5.2136752136752138</v>
      </c>
      <c r="T3286"/>
      <c r="AC3286"/>
      <c r="AD3286"/>
    </row>
    <row r="3287" spans="1:30" ht="12.75" customHeight="1">
      <c r="A3287" s="4" t="s">
        <v>774</v>
      </c>
      <c r="B3287" s="4" t="s">
        <v>5005</v>
      </c>
      <c r="C3287" s="4" t="s">
        <v>22</v>
      </c>
      <c r="D3287" s="4" t="s">
        <v>9857</v>
      </c>
      <c r="E3287" s="10">
        <f>IFERROR(VLOOKUP(A3287,admin4_MMI_ALL!$A$2:$B$3312,2,FALSE),3.5)</f>
        <v>8.1145906448399998</v>
      </c>
      <c r="F3287" s="35">
        <f t="shared" si="357"/>
        <v>130193902.46259023</v>
      </c>
      <c r="G3287" s="5">
        <f t="shared" si="358"/>
        <v>3.0182863149071029</v>
      </c>
      <c r="H3287">
        <f>admin4_POP_ALL!M3287</f>
        <v>5261</v>
      </c>
      <c r="I3287" s="5">
        <f t="shared" si="359"/>
        <v>5.3933915831926298E-2</v>
      </c>
      <c r="J3287">
        <f>admin4_POP_ALL!P3287</f>
        <v>182.95</v>
      </c>
      <c r="K3287" s="5">
        <f t="shared" si="363"/>
        <v>5.1855824977026179</v>
      </c>
      <c r="L3287" s="10">
        <f>admin4_VUL_ALL!N3287</f>
        <v>96.633964308284931</v>
      </c>
      <c r="M3287" s="5">
        <f t="shared" si="360"/>
        <v>9.5956449038848461</v>
      </c>
      <c r="N3287" s="10">
        <f>admin4_VUL_ALL!W3287</f>
        <v>32.423485509645189</v>
      </c>
      <c r="O3287" s="5">
        <f t="shared" si="361"/>
        <v>3.2872853917587013</v>
      </c>
      <c r="P3287" s="10">
        <f>admin4_VUL_ALL!X3287</f>
        <v>33.58</v>
      </c>
      <c r="Q3287" s="5">
        <f t="shared" si="362"/>
        <v>5.2136752136752138</v>
      </c>
      <c r="T3287"/>
      <c r="AC3287"/>
      <c r="AD3287"/>
    </row>
    <row r="3288" spans="1:30" ht="12.75" customHeight="1">
      <c r="A3288" s="4" t="s">
        <v>773</v>
      </c>
      <c r="B3288" s="4" t="s">
        <v>10179</v>
      </c>
      <c r="C3288" s="4" t="s">
        <v>22</v>
      </c>
      <c r="D3288" s="4" t="s">
        <v>9857</v>
      </c>
      <c r="E3288" s="10">
        <f>IFERROR(VLOOKUP(A3288,admin4_MMI_ALL!$A$2:$B$3312,2,FALSE),3.5)</f>
        <v>8.1070451736500004</v>
      </c>
      <c r="F3288" s="35">
        <f t="shared" si="357"/>
        <v>127951438.74259901</v>
      </c>
      <c r="G3288" s="5">
        <f t="shared" si="358"/>
        <v>2.9662979972424903</v>
      </c>
      <c r="H3288">
        <f>admin4_POP_ALL!M3288</f>
        <v>3545</v>
      </c>
      <c r="I3288" s="5">
        <f t="shared" si="359"/>
        <v>3.6342089265192681E-2</v>
      </c>
      <c r="J3288">
        <f>admin4_POP_ALL!P3288</f>
        <v>165.23</v>
      </c>
      <c r="K3288" s="5">
        <f t="shared" si="363"/>
        <v>5.0841701788592246</v>
      </c>
      <c r="L3288" s="10">
        <f>admin4_VUL_ALL!N3288</f>
        <v>96.633964308284931</v>
      </c>
      <c r="M3288" s="5">
        <f t="shared" si="360"/>
        <v>9.5956449038848461</v>
      </c>
      <c r="N3288" s="10">
        <f>admin4_VUL_ALL!W3288</f>
        <v>32.423485509645189</v>
      </c>
      <c r="O3288" s="5">
        <f t="shared" si="361"/>
        <v>3.2872853917587013</v>
      </c>
      <c r="P3288" s="10">
        <f>admin4_VUL_ALL!X3288</f>
        <v>33.58</v>
      </c>
      <c r="Q3288" s="5">
        <f t="shared" si="362"/>
        <v>5.2136752136752138</v>
      </c>
      <c r="T3288"/>
      <c r="AC3288"/>
      <c r="AD3288"/>
    </row>
    <row r="3289" spans="1:30" ht="12.75" customHeight="1">
      <c r="A3289" s="4" t="s">
        <v>772</v>
      </c>
      <c r="B3289" s="4" t="s">
        <v>10181</v>
      </c>
      <c r="C3289" s="4" t="s">
        <v>22</v>
      </c>
      <c r="D3289" s="4" t="s">
        <v>9857</v>
      </c>
      <c r="E3289" s="10">
        <f>IFERROR(VLOOKUP(A3289,admin4_MMI_ALL!$A$2:$B$3312,2,FALSE),3.5)</f>
        <v>7.15556907654</v>
      </c>
      <c r="F3289" s="35">
        <f t="shared" si="357"/>
        <v>14307675.328967625</v>
      </c>
      <c r="G3289" s="5">
        <f t="shared" si="358"/>
        <v>0.33162969903115258</v>
      </c>
      <c r="H3289">
        <f>admin4_POP_ALL!M3289</f>
        <v>612</v>
      </c>
      <c r="I3289" s="5">
        <f t="shared" si="359"/>
        <v>6.2740080762476507E-3</v>
      </c>
      <c r="J3289">
        <f>admin4_POP_ALL!P3289</f>
        <v>5.0599999999999996</v>
      </c>
      <c r="K3289" s="5">
        <f t="shared" si="363"/>
        <v>1.6140115279093545</v>
      </c>
      <c r="L3289" s="10">
        <f>admin4_VUL_ALL!N3289</f>
        <v>96.633964308284931</v>
      </c>
      <c r="M3289" s="5">
        <f t="shared" si="360"/>
        <v>9.5956449038848461</v>
      </c>
      <c r="N3289" s="10">
        <f>admin4_VUL_ALL!W3289</f>
        <v>32.423485509645189</v>
      </c>
      <c r="O3289" s="5">
        <f t="shared" si="361"/>
        <v>3.2872853917587013</v>
      </c>
      <c r="P3289" s="10">
        <f>admin4_VUL_ALL!X3289</f>
        <v>33.58</v>
      </c>
      <c r="Q3289" s="5">
        <f t="shared" si="362"/>
        <v>5.2136752136752138</v>
      </c>
      <c r="T3289"/>
      <c r="AC3289"/>
      <c r="AD3289"/>
    </row>
    <row r="3290" spans="1:30" ht="12.75" customHeight="1">
      <c r="A3290" s="4" t="s">
        <v>771</v>
      </c>
      <c r="B3290" s="4" t="s">
        <v>10183</v>
      </c>
      <c r="C3290" s="4" t="s">
        <v>22</v>
      </c>
      <c r="D3290" s="4" t="s">
        <v>9857</v>
      </c>
      <c r="E3290" s="10">
        <f>IFERROR(VLOOKUP(A3290,admin4_MMI_ALL!$A$2:$B$3312,2,FALSE),3.5)</f>
        <v>8.01483535767</v>
      </c>
      <c r="F3290" s="35">
        <f t="shared" si="357"/>
        <v>103474981.55801189</v>
      </c>
      <c r="G3290" s="5">
        <f t="shared" si="358"/>
        <v>2.3988463055729441</v>
      </c>
      <c r="H3290">
        <f>admin4_POP_ALL!M3290</f>
        <v>5044</v>
      </c>
      <c r="I3290" s="5">
        <f t="shared" si="359"/>
        <v>5.1709308393126062E-2</v>
      </c>
      <c r="J3290">
        <f>admin4_POP_ALL!P3290</f>
        <v>174.99</v>
      </c>
      <c r="K3290" s="5">
        <f t="shared" si="363"/>
        <v>5.1413002273666306</v>
      </c>
      <c r="L3290" s="10">
        <f>admin4_VUL_ALL!N3290</f>
        <v>96.633964308284931</v>
      </c>
      <c r="M3290" s="5">
        <f t="shared" si="360"/>
        <v>9.5956449038848461</v>
      </c>
      <c r="N3290" s="10">
        <f>admin4_VUL_ALL!W3290</f>
        <v>32.423485509645189</v>
      </c>
      <c r="O3290" s="5">
        <f t="shared" si="361"/>
        <v>3.2872853917587013</v>
      </c>
      <c r="P3290" s="10">
        <f>admin4_VUL_ALL!X3290</f>
        <v>33.58</v>
      </c>
      <c r="Q3290" s="5">
        <f t="shared" si="362"/>
        <v>5.2136752136752138</v>
      </c>
      <c r="T3290"/>
      <c r="AC3290"/>
      <c r="AD3290"/>
    </row>
    <row r="3291" spans="1:30" ht="12.75" customHeight="1">
      <c r="A3291" s="4" t="s">
        <v>770</v>
      </c>
      <c r="B3291" s="4" t="s">
        <v>10185</v>
      </c>
      <c r="C3291" s="4" t="s">
        <v>22</v>
      </c>
      <c r="D3291" s="4" t="s">
        <v>9857</v>
      </c>
      <c r="E3291" s="10">
        <f>IFERROR(VLOOKUP(A3291,admin4_MMI_ALL!$A$2:$B$3312,2,FALSE),3.5)</f>
        <v>8.1407928466800001</v>
      </c>
      <c r="F3291" s="35">
        <f t="shared" si="357"/>
        <v>138290659.15768787</v>
      </c>
      <c r="G3291" s="5">
        <f t="shared" si="358"/>
        <v>3.2059980514962962</v>
      </c>
      <c r="H3291">
        <f>admin4_POP_ALL!M3291</f>
        <v>6260</v>
      </c>
      <c r="I3291" s="5">
        <f t="shared" si="359"/>
        <v>6.4175311368154075E-2</v>
      </c>
      <c r="J3291">
        <f>admin4_POP_ALL!P3291</f>
        <v>222.02</v>
      </c>
      <c r="K3291" s="5">
        <f t="shared" si="363"/>
        <v>5.3782590584126355</v>
      </c>
      <c r="L3291" s="10">
        <f>admin4_VUL_ALL!N3291</f>
        <v>96.633964308284931</v>
      </c>
      <c r="M3291" s="5">
        <f t="shared" si="360"/>
        <v>9.5956449038848461</v>
      </c>
      <c r="N3291" s="10">
        <f>admin4_VUL_ALL!W3291</f>
        <v>32.423485509645189</v>
      </c>
      <c r="O3291" s="5">
        <f t="shared" si="361"/>
        <v>3.2872853917587013</v>
      </c>
      <c r="P3291" s="10">
        <f>admin4_VUL_ALL!X3291</f>
        <v>33.58</v>
      </c>
      <c r="Q3291" s="5">
        <f t="shared" si="362"/>
        <v>5.2136752136752138</v>
      </c>
      <c r="T3291"/>
      <c r="AC3291"/>
      <c r="AD3291"/>
    </row>
    <row r="3292" spans="1:30" ht="12.75" customHeight="1">
      <c r="A3292" s="4" t="s">
        <v>769</v>
      </c>
      <c r="B3292" s="4" t="s">
        <v>10187</v>
      </c>
      <c r="C3292" s="4" t="s">
        <v>22</v>
      </c>
      <c r="D3292" s="4" t="s">
        <v>9857</v>
      </c>
      <c r="E3292" s="10">
        <f>IFERROR(VLOOKUP(A3292,admin4_MMI_ALL!$A$2:$B$3312,2,FALSE),3.5)</f>
        <v>6.6724333763099999</v>
      </c>
      <c r="F3292" s="35">
        <f t="shared" si="357"/>
        <v>4703632.4331080103</v>
      </c>
      <c r="G3292" s="5">
        <f t="shared" si="358"/>
        <v>0.10897368525338262</v>
      </c>
      <c r="H3292">
        <f>admin4_POP_ALL!M3292</f>
        <v>983</v>
      </c>
      <c r="I3292" s="5">
        <f t="shared" si="359"/>
        <v>1.0077369181293204E-2</v>
      </c>
      <c r="J3292">
        <f>admin4_POP_ALL!P3292</f>
        <v>3.1</v>
      </c>
      <c r="K3292" s="5">
        <f t="shared" si="363"/>
        <v>1.1262697665561925</v>
      </c>
      <c r="L3292" s="10">
        <f>admin4_VUL_ALL!N3292</f>
        <v>96.633964308284931</v>
      </c>
      <c r="M3292" s="5">
        <f t="shared" si="360"/>
        <v>9.5956449038848461</v>
      </c>
      <c r="N3292" s="10">
        <f>admin4_VUL_ALL!W3292</f>
        <v>32.423485509645189</v>
      </c>
      <c r="O3292" s="5">
        <f t="shared" si="361"/>
        <v>3.2872853917587013</v>
      </c>
      <c r="P3292" s="10">
        <f>admin4_VUL_ALL!X3292</f>
        <v>33.58</v>
      </c>
      <c r="Q3292" s="5">
        <f t="shared" si="362"/>
        <v>5.2136752136752138</v>
      </c>
      <c r="T3292"/>
      <c r="AC3292"/>
      <c r="AD3292"/>
    </row>
    <row r="3293" spans="1:30" ht="12.75" customHeight="1">
      <c r="A3293" s="4" t="s">
        <v>768</v>
      </c>
      <c r="B3293" s="4" t="s">
        <v>10189</v>
      </c>
      <c r="C3293" s="4" t="s">
        <v>22</v>
      </c>
      <c r="D3293" s="4" t="s">
        <v>9857</v>
      </c>
      <c r="E3293" s="10">
        <f>IFERROR(VLOOKUP(A3293,admin4_MMI_ALL!$A$2:$B$3312,2,FALSE),3.5)</f>
        <v>7.9936094284100001</v>
      </c>
      <c r="F3293" s="35">
        <f t="shared" si="357"/>
        <v>98539289.922671124</v>
      </c>
      <c r="G3293" s="5">
        <f t="shared" si="358"/>
        <v>2.2844193463561093</v>
      </c>
      <c r="H3293">
        <f>admin4_POP_ALL!M3293</f>
        <v>5893</v>
      </c>
      <c r="I3293" s="5">
        <f t="shared" si="359"/>
        <v>6.041295685184217E-2</v>
      </c>
      <c r="J3293">
        <f>admin4_POP_ALL!P3293</f>
        <v>257.07</v>
      </c>
      <c r="K3293" s="5">
        <f t="shared" si="363"/>
        <v>5.524175081143138</v>
      </c>
      <c r="L3293" s="10">
        <f>admin4_VUL_ALL!N3293</f>
        <v>96.633964308284931</v>
      </c>
      <c r="M3293" s="5">
        <f t="shared" si="360"/>
        <v>9.5956449038848461</v>
      </c>
      <c r="N3293" s="10">
        <f>admin4_VUL_ALL!W3293</f>
        <v>32.423485509645189</v>
      </c>
      <c r="O3293" s="5">
        <f t="shared" si="361"/>
        <v>3.2872853917587013</v>
      </c>
      <c r="P3293" s="10">
        <f>admin4_VUL_ALL!X3293</f>
        <v>33.58</v>
      </c>
      <c r="Q3293" s="5">
        <f t="shared" si="362"/>
        <v>5.2136752136752138</v>
      </c>
      <c r="T3293"/>
      <c r="AC3293"/>
      <c r="AD3293"/>
    </row>
    <row r="3294" spans="1:30" ht="12.75" customHeight="1">
      <c r="A3294" s="4" t="s">
        <v>767</v>
      </c>
      <c r="B3294" s="4" t="s">
        <v>10191</v>
      </c>
      <c r="C3294" s="4" t="s">
        <v>22</v>
      </c>
      <c r="D3294" s="4" t="s">
        <v>9857</v>
      </c>
      <c r="E3294" s="10">
        <f>IFERROR(VLOOKUP(A3294,admin4_MMI_ALL!$A$2:$B$3312,2,FALSE),3.5)</f>
        <v>7.1380438804599997</v>
      </c>
      <c r="F3294" s="35">
        <f t="shared" si="357"/>
        <v>13741808.131569689</v>
      </c>
      <c r="G3294" s="5">
        <f t="shared" si="358"/>
        <v>0.31851087648252152</v>
      </c>
      <c r="H3294">
        <f>admin4_POP_ALL!M3294</f>
        <v>928</v>
      </c>
      <c r="I3294" s="5">
        <f t="shared" si="359"/>
        <v>9.5135285862055895E-3</v>
      </c>
      <c r="J3294">
        <f>admin4_POP_ALL!P3294</f>
        <v>4.4800000000000004</v>
      </c>
      <c r="K3294" s="5">
        <f t="shared" si="363"/>
        <v>1.4928203520811525</v>
      </c>
      <c r="L3294" s="10">
        <f>admin4_VUL_ALL!N3294</f>
        <v>96.633964308284931</v>
      </c>
      <c r="M3294" s="5">
        <f t="shared" si="360"/>
        <v>9.5956449038848461</v>
      </c>
      <c r="N3294" s="10">
        <f>admin4_VUL_ALL!W3294</f>
        <v>32.423485509645189</v>
      </c>
      <c r="O3294" s="5">
        <f t="shared" si="361"/>
        <v>3.2872853917587013</v>
      </c>
      <c r="P3294" s="10">
        <f>admin4_VUL_ALL!X3294</f>
        <v>33.58</v>
      </c>
      <c r="Q3294" s="5">
        <f t="shared" si="362"/>
        <v>5.2136752136752138</v>
      </c>
      <c r="T3294"/>
      <c r="AC3294"/>
      <c r="AD3294"/>
    </row>
    <row r="3295" spans="1:30" ht="12.75" customHeight="1">
      <c r="A3295" s="4" t="s">
        <v>766</v>
      </c>
      <c r="B3295" s="4" t="s">
        <v>10193</v>
      </c>
      <c r="C3295" s="4" t="s">
        <v>22</v>
      </c>
      <c r="D3295" s="4" t="s">
        <v>9857</v>
      </c>
      <c r="E3295" s="10">
        <f>IFERROR(VLOOKUP(A3295,admin4_MMI_ALL!$A$2:$B$3312,2,FALSE),3.5)</f>
        <v>7.8597207069400001</v>
      </c>
      <c r="F3295" s="35">
        <f t="shared" si="357"/>
        <v>72397022.79516381</v>
      </c>
      <c r="G3295" s="5">
        <f t="shared" si="358"/>
        <v>1.678348231010115</v>
      </c>
      <c r="H3295">
        <f>admin4_POP_ALL!M3295</f>
        <v>6286</v>
      </c>
      <c r="I3295" s="5">
        <f t="shared" si="359"/>
        <v>6.4441854194922765E-2</v>
      </c>
      <c r="J3295">
        <f>admin4_POP_ALL!P3295</f>
        <v>199.15</v>
      </c>
      <c r="K3295" s="5">
        <f t="shared" si="363"/>
        <v>5.2700430341791087</v>
      </c>
      <c r="L3295" s="10">
        <f>admin4_VUL_ALL!N3295</f>
        <v>96.633964308284931</v>
      </c>
      <c r="M3295" s="5">
        <f t="shared" si="360"/>
        <v>9.5956449038848461</v>
      </c>
      <c r="N3295" s="10">
        <f>admin4_VUL_ALL!W3295</f>
        <v>32.423485509645189</v>
      </c>
      <c r="O3295" s="5">
        <f t="shared" si="361"/>
        <v>3.2872853917587013</v>
      </c>
      <c r="P3295" s="10">
        <f>admin4_VUL_ALL!X3295</f>
        <v>33.58</v>
      </c>
      <c r="Q3295" s="5">
        <f t="shared" si="362"/>
        <v>5.2136752136752138</v>
      </c>
      <c r="T3295"/>
      <c r="AC3295"/>
      <c r="AD3295"/>
    </row>
    <row r="3296" spans="1:30" ht="12.75" customHeight="1">
      <c r="A3296" s="4" t="s">
        <v>765</v>
      </c>
      <c r="B3296" s="4" t="s">
        <v>10195</v>
      </c>
      <c r="C3296" s="4" t="s">
        <v>22</v>
      </c>
      <c r="D3296" s="4" t="s">
        <v>9857</v>
      </c>
      <c r="E3296" s="10">
        <f>IFERROR(VLOOKUP(A3296,admin4_MMI_ALL!$A$2:$B$3312,2,FALSE),3.5)</f>
        <v>7.9560384750399997</v>
      </c>
      <c r="F3296" s="35">
        <f t="shared" si="357"/>
        <v>90372953.343114913</v>
      </c>
      <c r="G3296" s="5">
        <f t="shared" si="358"/>
        <v>2.0950944995506613</v>
      </c>
      <c r="H3296">
        <f>admin4_POP_ALL!M3296</f>
        <v>3386</v>
      </c>
      <c r="I3296" s="5">
        <f t="shared" si="359"/>
        <v>3.4712077363030301E-2</v>
      </c>
      <c r="J3296">
        <f>admin4_POP_ALL!P3296</f>
        <v>147.49</v>
      </c>
      <c r="K3296" s="5">
        <f t="shared" si="363"/>
        <v>4.9711073337879021</v>
      </c>
      <c r="L3296" s="10">
        <f>admin4_VUL_ALL!N3296</f>
        <v>96.633964308284931</v>
      </c>
      <c r="M3296" s="5">
        <f t="shared" si="360"/>
        <v>9.5956449038848461</v>
      </c>
      <c r="N3296" s="10">
        <f>admin4_VUL_ALL!W3296</f>
        <v>32.423485509645189</v>
      </c>
      <c r="O3296" s="5">
        <f t="shared" si="361"/>
        <v>3.2872853917587013</v>
      </c>
      <c r="P3296" s="10">
        <f>admin4_VUL_ALL!X3296</f>
        <v>33.58</v>
      </c>
      <c r="Q3296" s="5">
        <f t="shared" si="362"/>
        <v>5.2136752136752138</v>
      </c>
      <c r="T3296"/>
      <c r="AC3296"/>
      <c r="AD3296"/>
    </row>
    <row r="3297" spans="1:30" ht="12.75" customHeight="1">
      <c r="A3297" s="4" t="s">
        <v>764</v>
      </c>
      <c r="B3297" s="4" t="s">
        <v>4018</v>
      </c>
      <c r="C3297" s="4" t="s">
        <v>22</v>
      </c>
      <c r="D3297" s="4" t="s">
        <v>9857</v>
      </c>
      <c r="E3297" s="10">
        <f>IFERROR(VLOOKUP(A3297,admin4_MMI_ALL!$A$2:$B$3312,2,FALSE),3.5)</f>
        <v>8.1162624359100004</v>
      </c>
      <c r="F3297" s="35">
        <f t="shared" si="357"/>
        <v>130696042.09266993</v>
      </c>
      <c r="G3297" s="5">
        <f t="shared" si="358"/>
        <v>3.0299277048514965</v>
      </c>
      <c r="H3297">
        <f>admin4_POP_ALL!M3297</f>
        <v>5514</v>
      </c>
      <c r="I3297" s="5">
        <f t="shared" si="359"/>
        <v>5.6527582569329327E-2</v>
      </c>
      <c r="J3297">
        <f>admin4_POP_ALL!P3297</f>
        <v>176.96</v>
      </c>
      <c r="K3297" s="5">
        <f t="shared" si="363"/>
        <v>5.1524443332334311</v>
      </c>
      <c r="L3297" s="10">
        <f>admin4_VUL_ALL!N3297</f>
        <v>96.633964308284931</v>
      </c>
      <c r="M3297" s="5">
        <f t="shared" si="360"/>
        <v>9.5956449038848461</v>
      </c>
      <c r="N3297" s="10">
        <f>admin4_VUL_ALL!W3297</f>
        <v>32.423485509645189</v>
      </c>
      <c r="O3297" s="5">
        <f t="shared" si="361"/>
        <v>3.2872853917587013</v>
      </c>
      <c r="P3297" s="10">
        <f>admin4_VUL_ALL!X3297</f>
        <v>33.58</v>
      </c>
      <c r="Q3297" s="5">
        <f t="shared" si="362"/>
        <v>5.2136752136752138</v>
      </c>
      <c r="T3297"/>
      <c r="AC3297"/>
      <c r="AD3297"/>
    </row>
    <row r="3298" spans="1:30" ht="12.75" customHeight="1">
      <c r="A3298" s="4" t="s">
        <v>763</v>
      </c>
      <c r="B3298" s="4" t="s">
        <v>10197</v>
      </c>
      <c r="C3298" s="4" t="s">
        <v>22</v>
      </c>
      <c r="D3298" s="4" t="s">
        <v>9857</v>
      </c>
      <c r="E3298" s="10">
        <f>IFERROR(VLOOKUP(A3298,admin4_MMI_ALL!$A$2:$B$3312,2,FALSE),3.5)</f>
        <v>7.9230136871300001</v>
      </c>
      <c r="F3298" s="35">
        <f t="shared" si="357"/>
        <v>83755567.793268263</v>
      </c>
      <c r="G3298" s="5">
        <f t="shared" si="358"/>
        <v>1.9416798694687123</v>
      </c>
      <c r="H3298">
        <f>admin4_POP_ALL!M3298</f>
        <v>3570</v>
      </c>
      <c r="I3298" s="5">
        <f t="shared" si="359"/>
        <v>3.6598380444777964E-2</v>
      </c>
      <c r="J3298">
        <f>admin4_POP_ALL!P3298</f>
        <v>221.59</v>
      </c>
      <c r="K3298" s="5">
        <f t="shared" si="363"/>
        <v>5.3763292122046566</v>
      </c>
      <c r="L3298" s="10">
        <f>admin4_VUL_ALL!N3298</f>
        <v>96.633964308284931</v>
      </c>
      <c r="M3298" s="5">
        <f t="shared" si="360"/>
        <v>9.5956449038848461</v>
      </c>
      <c r="N3298" s="10">
        <f>admin4_VUL_ALL!W3298</f>
        <v>32.423485509645189</v>
      </c>
      <c r="O3298" s="5">
        <f t="shared" si="361"/>
        <v>3.2872853917587013</v>
      </c>
      <c r="P3298" s="10">
        <f>admin4_VUL_ALL!X3298</f>
        <v>33.58</v>
      </c>
      <c r="Q3298" s="5">
        <f t="shared" si="362"/>
        <v>5.2136752136752138</v>
      </c>
      <c r="T3298"/>
      <c r="AC3298"/>
      <c r="AD3298"/>
    </row>
    <row r="3299" spans="1:30" ht="12.75" customHeight="1">
      <c r="A3299" s="4" t="s">
        <v>762</v>
      </c>
      <c r="B3299" s="4" t="s">
        <v>4161</v>
      </c>
      <c r="C3299" s="4" t="s">
        <v>22</v>
      </c>
      <c r="D3299" s="4" t="s">
        <v>9857</v>
      </c>
      <c r="E3299" s="10">
        <f>IFERROR(VLOOKUP(A3299,admin4_MMI_ALL!$A$2:$B$3312,2,FALSE),3.5)</f>
        <v>7.9535641670199997</v>
      </c>
      <c r="F3299" s="35">
        <f t="shared" si="357"/>
        <v>89859535.024727747</v>
      </c>
      <c r="G3299" s="5">
        <f t="shared" si="358"/>
        <v>2.0831916293310941</v>
      </c>
      <c r="H3299">
        <f>admin4_POP_ALL!M3299</f>
        <v>4259</v>
      </c>
      <c r="I3299" s="5">
        <f t="shared" si="359"/>
        <v>4.3661765354148285E-2</v>
      </c>
      <c r="J3299">
        <f>admin4_POP_ALL!P3299</f>
        <v>223.31</v>
      </c>
      <c r="K3299" s="5">
        <f t="shared" si="363"/>
        <v>5.3840262504010035</v>
      </c>
      <c r="L3299" s="10">
        <f>admin4_VUL_ALL!N3299</f>
        <v>96.633964308284931</v>
      </c>
      <c r="M3299" s="5">
        <f t="shared" si="360"/>
        <v>9.5956449038848461</v>
      </c>
      <c r="N3299" s="10">
        <f>admin4_VUL_ALL!W3299</f>
        <v>32.423485509645189</v>
      </c>
      <c r="O3299" s="5">
        <f t="shared" si="361"/>
        <v>3.2872853917587013</v>
      </c>
      <c r="P3299" s="10">
        <f>admin4_VUL_ALL!X3299</f>
        <v>33.58</v>
      </c>
      <c r="Q3299" s="5">
        <f t="shared" si="362"/>
        <v>5.2136752136752138</v>
      </c>
      <c r="T3299"/>
      <c r="AC3299"/>
      <c r="AD3299"/>
    </row>
    <row r="3300" spans="1:30" ht="12.75" customHeight="1">
      <c r="A3300" s="4" t="s">
        <v>761</v>
      </c>
      <c r="B3300" s="4" t="s">
        <v>10199</v>
      </c>
      <c r="C3300" s="4" t="s">
        <v>22</v>
      </c>
      <c r="D3300" s="4" t="s">
        <v>9857</v>
      </c>
      <c r="E3300" s="10">
        <f>IFERROR(VLOOKUP(A3300,admin4_MMI_ALL!$A$2:$B$3312,2,FALSE),3.5)</f>
        <v>7.9423627853400003</v>
      </c>
      <c r="F3300" s="35">
        <f t="shared" si="357"/>
        <v>87571499.314230055</v>
      </c>
      <c r="G3300" s="5">
        <f t="shared" si="358"/>
        <v>2.0301467901727612</v>
      </c>
      <c r="H3300">
        <f>admin4_POP_ALL!M3300</f>
        <v>3097</v>
      </c>
      <c r="I3300" s="5">
        <f t="shared" si="359"/>
        <v>3.1749351327024472E-2</v>
      </c>
      <c r="J3300">
        <f>admin4_POP_ALL!P3300</f>
        <v>277.86</v>
      </c>
      <c r="K3300" s="5">
        <f t="shared" si="363"/>
        <v>5.6015912685124007</v>
      </c>
      <c r="L3300" s="10">
        <f>admin4_VUL_ALL!N3300</f>
        <v>96.633964308284931</v>
      </c>
      <c r="M3300" s="5">
        <f t="shared" si="360"/>
        <v>9.5956449038848461</v>
      </c>
      <c r="N3300" s="10">
        <f>admin4_VUL_ALL!W3300</f>
        <v>32.423485509645189</v>
      </c>
      <c r="O3300" s="5">
        <f t="shared" si="361"/>
        <v>3.2872853917587013</v>
      </c>
      <c r="P3300" s="10">
        <f>admin4_VUL_ALL!X3300</f>
        <v>33.58</v>
      </c>
      <c r="Q3300" s="5">
        <f t="shared" si="362"/>
        <v>5.2136752136752138</v>
      </c>
      <c r="T3300"/>
      <c r="AC3300"/>
      <c r="AD3300"/>
    </row>
    <row r="3301" spans="1:30" ht="12.75" customHeight="1">
      <c r="A3301" s="4" t="s">
        <v>760</v>
      </c>
      <c r="B3301" s="4" t="s">
        <v>10201</v>
      </c>
      <c r="C3301" s="4" t="s">
        <v>22</v>
      </c>
      <c r="D3301" s="4" t="s">
        <v>9857</v>
      </c>
      <c r="E3301" s="10">
        <f>IFERROR(VLOOKUP(A3301,admin4_MMI_ALL!$A$2:$B$3312,2,FALSE),3.5)</f>
        <v>7.9591145515399999</v>
      </c>
      <c r="F3301" s="35">
        <f t="shared" si="357"/>
        <v>91015330.725980073</v>
      </c>
      <c r="G3301" s="5">
        <f t="shared" si="358"/>
        <v>2.1099871014434965</v>
      </c>
      <c r="H3301">
        <f>admin4_POP_ALL!M3301</f>
        <v>4694</v>
      </c>
      <c r="I3301" s="5">
        <f t="shared" si="359"/>
        <v>4.812123187893215E-2</v>
      </c>
      <c r="J3301">
        <f>admin4_POP_ALL!P3301</f>
        <v>325.14</v>
      </c>
      <c r="K3301" s="5">
        <f t="shared" si="363"/>
        <v>5.7580169151470191</v>
      </c>
      <c r="L3301" s="10">
        <f>admin4_VUL_ALL!N3301</f>
        <v>96.633964308284931</v>
      </c>
      <c r="M3301" s="5">
        <f t="shared" si="360"/>
        <v>9.5956449038848461</v>
      </c>
      <c r="N3301" s="10">
        <f>admin4_VUL_ALL!W3301</f>
        <v>32.423485509645189</v>
      </c>
      <c r="O3301" s="5">
        <f t="shared" si="361"/>
        <v>3.2872853917587013</v>
      </c>
      <c r="P3301" s="10">
        <f>admin4_VUL_ALL!X3301</f>
        <v>33.58</v>
      </c>
      <c r="Q3301" s="5">
        <f t="shared" si="362"/>
        <v>5.2136752136752138</v>
      </c>
      <c r="T3301"/>
      <c r="AC3301"/>
      <c r="AD3301"/>
    </row>
    <row r="3302" spans="1:30" ht="12.75" customHeight="1">
      <c r="A3302" s="4" t="s">
        <v>759</v>
      </c>
      <c r="B3302" s="4" t="s">
        <v>10203</v>
      </c>
      <c r="C3302" s="4" t="s">
        <v>22</v>
      </c>
      <c r="D3302" s="4" t="s">
        <v>9857</v>
      </c>
      <c r="E3302" s="10">
        <f>IFERROR(VLOOKUP(A3302,admin4_MMI_ALL!$A$2:$B$3312,2,FALSE),3.5)</f>
        <v>7.78944540024</v>
      </c>
      <c r="F3302" s="35">
        <f t="shared" si="357"/>
        <v>61580810.448815651</v>
      </c>
      <c r="G3302" s="5">
        <f t="shared" si="358"/>
        <v>1.4275898002819454</v>
      </c>
      <c r="H3302">
        <f>admin4_POP_ALL!M3302</f>
        <v>5003</v>
      </c>
      <c r="I3302" s="5">
        <f t="shared" si="359"/>
        <v>5.1288990858606207E-2</v>
      </c>
      <c r="J3302">
        <f>admin4_POP_ALL!P3302</f>
        <v>307.14999999999998</v>
      </c>
      <c r="K3302" s="5">
        <f t="shared" si="363"/>
        <v>5.701355486740054</v>
      </c>
      <c r="L3302" s="10">
        <f>admin4_VUL_ALL!N3302</f>
        <v>96.633964308284931</v>
      </c>
      <c r="M3302" s="5">
        <f t="shared" si="360"/>
        <v>9.5956449038848461</v>
      </c>
      <c r="N3302" s="10">
        <f>admin4_VUL_ALL!W3302</f>
        <v>32.423485509645189</v>
      </c>
      <c r="O3302" s="5">
        <f t="shared" si="361"/>
        <v>3.2872853917587013</v>
      </c>
      <c r="P3302" s="10">
        <f>admin4_VUL_ALL!X3302</f>
        <v>33.58</v>
      </c>
      <c r="Q3302" s="5">
        <f t="shared" si="362"/>
        <v>5.2136752136752138</v>
      </c>
      <c r="T3302"/>
      <c r="AC3302"/>
      <c r="AD3302"/>
    </row>
    <row r="3303" spans="1:30" ht="12.75" customHeight="1">
      <c r="A3303" s="4" t="s">
        <v>758</v>
      </c>
      <c r="B3303" s="4" t="s">
        <v>10205</v>
      </c>
      <c r="C3303" s="4" t="s">
        <v>22</v>
      </c>
      <c r="D3303" s="4" t="s">
        <v>9857</v>
      </c>
      <c r="E3303" s="10">
        <f>IFERROR(VLOOKUP(A3303,admin4_MMI_ALL!$A$2:$B$3312,2,FALSE),3.5)</f>
        <v>7.8598084449799996</v>
      </c>
      <c r="F3303" s="35">
        <f t="shared" si="357"/>
        <v>72411650.230731517</v>
      </c>
      <c r="G3303" s="5">
        <f t="shared" si="358"/>
        <v>1.6786873472063473</v>
      </c>
      <c r="H3303">
        <f>admin4_POP_ALL!M3303</f>
        <v>2986</v>
      </c>
      <c r="I3303" s="5">
        <f t="shared" si="359"/>
        <v>3.0611418489665827E-2</v>
      </c>
      <c r="J3303">
        <f>admin4_POP_ALL!P3303</f>
        <v>197.43</v>
      </c>
      <c r="K3303" s="5">
        <f t="shared" si="363"/>
        <v>5.2614081642807111</v>
      </c>
      <c r="L3303" s="10">
        <f>admin4_VUL_ALL!N3303</f>
        <v>96.633964308284931</v>
      </c>
      <c r="M3303" s="5">
        <f t="shared" si="360"/>
        <v>9.5956449038848461</v>
      </c>
      <c r="N3303" s="10">
        <f>admin4_VUL_ALL!W3303</f>
        <v>32.423485509645189</v>
      </c>
      <c r="O3303" s="5">
        <f t="shared" si="361"/>
        <v>3.2872853917587013</v>
      </c>
      <c r="P3303" s="10">
        <f>admin4_VUL_ALL!X3303</f>
        <v>33.58</v>
      </c>
      <c r="Q3303" s="5">
        <f t="shared" si="362"/>
        <v>5.2136752136752138</v>
      </c>
      <c r="T3303"/>
      <c r="AC3303"/>
      <c r="AD3303"/>
    </row>
    <row r="3304" spans="1:30" ht="12.75" customHeight="1">
      <c r="A3304" s="4" t="s">
        <v>757</v>
      </c>
      <c r="B3304" s="4" t="s">
        <v>10207</v>
      </c>
      <c r="C3304" s="4" t="s">
        <v>22</v>
      </c>
      <c r="D3304" s="4" t="s">
        <v>9857</v>
      </c>
      <c r="E3304" s="10">
        <f>IFERROR(VLOOKUP(A3304,admin4_MMI_ALL!$A$2:$B$3312,2,FALSE),3.5)</f>
        <v>8.0104684829699995</v>
      </c>
      <c r="F3304" s="35">
        <f t="shared" si="357"/>
        <v>102439743.64317085</v>
      </c>
      <c r="G3304" s="5">
        <f t="shared" si="358"/>
        <v>2.3748457935042726</v>
      </c>
      <c r="H3304">
        <f>admin4_POP_ALL!M3304</f>
        <v>3990</v>
      </c>
      <c r="I3304" s="5">
        <f t="shared" si="359"/>
        <v>4.090407226181067E-2</v>
      </c>
      <c r="J3304">
        <f>admin4_POP_ALL!P3304</f>
        <v>191.79</v>
      </c>
      <c r="K3304" s="5">
        <f t="shared" si="363"/>
        <v>5.2325565715984288</v>
      </c>
      <c r="L3304" s="10">
        <f>admin4_VUL_ALL!N3304</f>
        <v>96.633964308284931</v>
      </c>
      <c r="M3304" s="5">
        <f t="shared" si="360"/>
        <v>9.5956449038848461</v>
      </c>
      <c r="N3304" s="10">
        <f>admin4_VUL_ALL!W3304</f>
        <v>32.423485509645189</v>
      </c>
      <c r="O3304" s="5">
        <f t="shared" si="361"/>
        <v>3.2872853917587013</v>
      </c>
      <c r="P3304" s="10">
        <f>admin4_VUL_ALL!X3304</f>
        <v>33.58</v>
      </c>
      <c r="Q3304" s="5">
        <f t="shared" si="362"/>
        <v>5.2136752136752138</v>
      </c>
      <c r="T3304"/>
      <c r="AC3304"/>
      <c r="AD3304"/>
    </row>
    <row r="3305" spans="1:30" ht="12.75" customHeight="1">
      <c r="A3305" s="4" t="s">
        <v>756</v>
      </c>
      <c r="B3305" s="4" t="s">
        <v>10209</v>
      </c>
      <c r="C3305" s="4" t="s">
        <v>22</v>
      </c>
      <c r="D3305" s="4" t="s">
        <v>9857</v>
      </c>
      <c r="E3305" s="10">
        <f>IFERROR(VLOOKUP(A3305,admin4_MMI_ALL!$A$2:$B$3312,2,FALSE),3.5)</f>
        <v>7.5405826568599998</v>
      </c>
      <c r="F3305" s="35">
        <f t="shared" si="357"/>
        <v>34720235.069738172</v>
      </c>
      <c r="G3305" s="5">
        <f t="shared" si="358"/>
        <v>0.80486573433040542</v>
      </c>
      <c r="H3305">
        <f>admin4_POP_ALL!M3305</f>
        <v>1997</v>
      </c>
      <c r="I3305" s="5">
        <f t="shared" si="359"/>
        <v>2.0472539425272156E-2</v>
      </c>
      <c r="J3305">
        <f>admin4_POP_ALL!P3305</f>
        <v>20.63</v>
      </c>
      <c r="K3305" s="5">
        <f t="shared" si="363"/>
        <v>3.0130161899168231</v>
      </c>
      <c r="L3305" s="10">
        <f>admin4_VUL_ALL!N3305</f>
        <v>96.633964308284931</v>
      </c>
      <c r="M3305" s="5">
        <f t="shared" si="360"/>
        <v>9.5956449038848461</v>
      </c>
      <c r="N3305" s="10">
        <f>admin4_VUL_ALL!W3305</f>
        <v>32.423485509645189</v>
      </c>
      <c r="O3305" s="5">
        <f t="shared" si="361"/>
        <v>3.2872853917587013</v>
      </c>
      <c r="P3305" s="10">
        <f>admin4_VUL_ALL!X3305</f>
        <v>33.58</v>
      </c>
      <c r="Q3305" s="5">
        <f t="shared" si="362"/>
        <v>5.2136752136752138</v>
      </c>
      <c r="T3305"/>
      <c r="AC3305"/>
      <c r="AD3305"/>
    </row>
    <row r="3306" spans="1:30" ht="12.75" customHeight="1">
      <c r="A3306" s="4" t="s">
        <v>755</v>
      </c>
      <c r="B3306" s="4" t="s">
        <v>10211</v>
      </c>
      <c r="C3306" s="4" t="s">
        <v>22</v>
      </c>
      <c r="D3306" s="4" t="s">
        <v>9857</v>
      </c>
      <c r="E3306" s="10">
        <f>IFERROR(VLOOKUP(A3306,admin4_MMI_ALL!$A$2:$B$3312,2,FALSE),3.5)</f>
        <v>8.1080379486100007</v>
      </c>
      <c r="F3306" s="35">
        <f t="shared" si="357"/>
        <v>128244263.74744296</v>
      </c>
      <c r="G3306" s="5">
        <f t="shared" si="358"/>
        <v>2.973086726636974</v>
      </c>
      <c r="H3306">
        <f>admin4_POP_ALL!M3306</f>
        <v>5952</v>
      </c>
      <c r="I3306" s="5">
        <f t="shared" si="359"/>
        <v>6.1017804035663425E-2</v>
      </c>
      <c r="J3306">
        <f>admin4_POP_ALL!P3306</f>
        <v>174.25</v>
      </c>
      <c r="K3306" s="5">
        <f t="shared" si="363"/>
        <v>5.1370816712849967</v>
      </c>
      <c r="L3306" s="10">
        <f>admin4_VUL_ALL!N3306</f>
        <v>96.633964308284931</v>
      </c>
      <c r="M3306" s="5">
        <f t="shared" si="360"/>
        <v>9.5956449038848461</v>
      </c>
      <c r="N3306" s="10">
        <f>admin4_VUL_ALL!W3306</f>
        <v>32.423485509645189</v>
      </c>
      <c r="O3306" s="5">
        <f t="shared" si="361"/>
        <v>3.2872853917587013</v>
      </c>
      <c r="P3306" s="10">
        <f>admin4_VUL_ALL!X3306</f>
        <v>33.58</v>
      </c>
      <c r="Q3306" s="5">
        <f t="shared" si="362"/>
        <v>5.2136752136752138</v>
      </c>
      <c r="T3306"/>
      <c r="AC3306"/>
      <c r="AD3306"/>
    </row>
    <row r="3307" spans="1:30" ht="12.75" customHeight="1">
      <c r="A3307" s="4" t="s">
        <v>754</v>
      </c>
      <c r="B3307" s="4" t="s">
        <v>10213</v>
      </c>
      <c r="C3307" s="4" t="s">
        <v>22</v>
      </c>
      <c r="D3307" s="4" t="s">
        <v>9857</v>
      </c>
      <c r="E3307" s="10">
        <f>IFERROR(VLOOKUP(A3307,admin4_MMI_ALL!$A$2:$B$3312,2,FALSE),3.5)</f>
        <v>7.4582085609400002</v>
      </c>
      <c r="F3307" s="35">
        <f t="shared" si="357"/>
        <v>28721595.460898336</v>
      </c>
      <c r="G3307" s="5">
        <f t="shared" si="358"/>
        <v>0.66579584492273503</v>
      </c>
      <c r="H3307">
        <f>admin4_POP_ALL!M3307</f>
        <v>2303</v>
      </c>
      <c r="I3307" s="5">
        <f t="shared" si="359"/>
        <v>2.3609543463395982E-2</v>
      </c>
      <c r="J3307">
        <f>admin4_POP_ALL!P3307</f>
        <v>37.14</v>
      </c>
      <c r="K3307" s="5">
        <f t="shared" si="363"/>
        <v>3.598297327117121</v>
      </c>
      <c r="L3307" s="10">
        <f>admin4_VUL_ALL!N3307</f>
        <v>96.633964308284931</v>
      </c>
      <c r="M3307" s="5">
        <f t="shared" si="360"/>
        <v>9.5956449038848461</v>
      </c>
      <c r="N3307" s="10">
        <f>admin4_VUL_ALL!W3307</f>
        <v>32.423485509645189</v>
      </c>
      <c r="O3307" s="5">
        <f t="shared" si="361"/>
        <v>3.2872853917587013</v>
      </c>
      <c r="P3307" s="10">
        <f>admin4_VUL_ALL!X3307</f>
        <v>33.58</v>
      </c>
      <c r="Q3307" s="5">
        <f t="shared" si="362"/>
        <v>5.2136752136752138</v>
      </c>
      <c r="T3307"/>
      <c r="AC3307"/>
      <c r="AD3307"/>
    </row>
    <row r="3308" spans="1:30" ht="12.75" customHeight="1">
      <c r="A3308" s="4" t="s">
        <v>753</v>
      </c>
      <c r="B3308" s="4" t="s">
        <v>10214</v>
      </c>
      <c r="C3308" s="4" t="s">
        <v>22</v>
      </c>
      <c r="D3308" s="4" t="s">
        <v>9857</v>
      </c>
      <c r="E3308" s="10">
        <f>IFERROR(VLOOKUP(A3308,admin4_MMI_ALL!$A$2:$B$3312,2,FALSE),3.5)</f>
        <v>7.6101102829</v>
      </c>
      <c r="F3308" s="35">
        <f t="shared" si="357"/>
        <v>40748373.936093785</v>
      </c>
      <c r="G3308" s="5">
        <f t="shared" si="358"/>
        <v>0.94461952187962805</v>
      </c>
      <c r="H3308">
        <f>admin4_POP_ALL!M3308</f>
        <v>3658</v>
      </c>
      <c r="I3308" s="5">
        <f t="shared" si="359"/>
        <v>3.7500525396918151E-2</v>
      </c>
      <c r="J3308">
        <f>admin4_POP_ALL!P3308</f>
        <v>207.32</v>
      </c>
      <c r="K3308" s="5">
        <f t="shared" si="363"/>
        <v>5.3100658363228526</v>
      </c>
      <c r="L3308" s="10">
        <f>admin4_VUL_ALL!N3308</f>
        <v>96.633964308284931</v>
      </c>
      <c r="M3308" s="5">
        <f t="shared" si="360"/>
        <v>9.5956449038848461</v>
      </c>
      <c r="N3308" s="10">
        <f>admin4_VUL_ALL!W3308</f>
        <v>32.423485509645189</v>
      </c>
      <c r="O3308" s="5">
        <f t="shared" si="361"/>
        <v>3.2872853917587013</v>
      </c>
      <c r="P3308" s="10">
        <f>admin4_VUL_ALL!X3308</f>
        <v>33.58</v>
      </c>
      <c r="Q3308" s="5">
        <f t="shared" si="362"/>
        <v>5.2136752136752138</v>
      </c>
      <c r="T3308"/>
      <c r="AC3308"/>
      <c r="AD3308"/>
    </row>
    <row r="3309" spans="1:30" ht="12.75" customHeight="1">
      <c r="A3309" s="4" t="s">
        <v>752</v>
      </c>
      <c r="B3309" s="4" t="s">
        <v>10216</v>
      </c>
      <c r="C3309" s="4" t="s">
        <v>22</v>
      </c>
      <c r="D3309" s="4" t="s">
        <v>9857</v>
      </c>
      <c r="E3309" s="10">
        <f>IFERROR(VLOOKUP(A3309,admin4_MMI_ALL!$A$2:$B$3312,2,FALSE),3.5)</f>
        <v>7.7629303932199996</v>
      </c>
      <c r="F3309" s="35">
        <f t="shared" si="357"/>
        <v>57933583.562500373</v>
      </c>
      <c r="G3309" s="5">
        <f t="shared" si="358"/>
        <v>1.3430340555132334</v>
      </c>
      <c r="H3309">
        <f>admin4_POP_ALL!M3309</f>
        <v>3450</v>
      </c>
      <c r="I3309" s="5">
        <f t="shared" si="359"/>
        <v>3.5368182782768626E-2</v>
      </c>
      <c r="J3309">
        <f>admin4_POP_ALL!P3309</f>
        <v>285.69</v>
      </c>
      <c r="K3309" s="5">
        <f t="shared" si="363"/>
        <v>5.6292551231110703</v>
      </c>
      <c r="L3309" s="10">
        <f>admin4_VUL_ALL!N3309</f>
        <v>96.633964308284931</v>
      </c>
      <c r="M3309" s="5">
        <f t="shared" si="360"/>
        <v>9.5956449038848461</v>
      </c>
      <c r="N3309" s="10">
        <f>admin4_VUL_ALL!W3309</f>
        <v>32.423485509645189</v>
      </c>
      <c r="O3309" s="5">
        <f t="shared" si="361"/>
        <v>3.2872853917587013</v>
      </c>
      <c r="P3309" s="10">
        <f>admin4_VUL_ALL!X3309</f>
        <v>33.58</v>
      </c>
      <c r="Q3309" s="5">
        <f t="shared" si="362"/>
        <v>5.2136752136752138</v>
      </c>
      <c r="T3309"/>
      <c r="AC3309"/>
      <c r="AD3309"/>
    </row>
    <row r="3310" spans="1:30" ht="12.75" customHeight="1">
      <c r="A3310" s="4" t="s">
        <v>751</v>
      </c>
      <c r="B3310" s="4" t="s">
        <v>10218</v>
      </c>
      <c r="C3310" s="4" t="s">
        <v>22</v>
      </c>
      <c r="D3310" s="4" t="s">
        <v>9857</v>
      </c>
      <c r="E3310" s="10">
        <f>IFERROR(VLOOKUP(A3310,admin4_MMI_ALL!$A$2:$B$3312,2,FALSE),3.5)</f>
        <v>7.7505626678499997</v>
      </c>
      <c r="F3310" s="35">
        <f t="shared" si="357"/>
        <v>56307036.149166182</v>
      </c>
      <c r="G3310" s="5">
        <f t="shared" si="358"/>
        <v>1.3053248774930413</v>
      </c>
      <c r="H3310">
        <f>admin4_POP_ALL!M3310</f>
        <v>2987</v>
      </c>
      <c r="I3310" s="5">
        <f t="shared" si="359"/>
        <v>3.062167013684924E-2</v>
      </c>
      <c r="J3310">
        <f>admin4_POP_ALL!P3310</f>
        <v>146.22</v>
      </c>
      <c r="K3310" s="5">
        <f t="shared" si="363"/>
        <v>4.9624985236221155</v>
      </c>
      <c r="L3310" s="10">
        <f>admin4_VUL_ALL!N3310</f>
        <v>96.633964308284931</v>
      </c>
      <c r="M3310" s="5">
        <f t="shared" si="360"/>
        <v>9.5956449038848461</v>
      </c>
      <c r="N3310" s="10">
        <f>admin4_VUL_ALL!W3310</f>
        <v>32.423485509645189</v>
      </c>
      <c r="O3310" s="5">
        <f t="shared" si="361"/>
        <v>3.2872853917587013</v>
      </c>
      <c r="P3310" s="10">
        <f>admin4_VUL_ALL!X3310</f>
        <v>33.58</v>
      </c>
      <c r="Q3310" s="5">
        <f t="shared" si="362"/>
        <v>5.2136752136752138</v>
      </c>
      <c r="T3310"/>
      <c r="AC3310"/>
      <c r="AD3310"/>
    </row>
    <row r="3311" spans="1:30" ht="12.75" customHeight="1">
      <c r="A3311" s="4" t="s">
        <v>750</v>
      </c>
      <c r="B3311" s="4" t="s">
        <v>10220</v>
      </c>
      <c r="C3311" s="4" t="s">
        <v>22</v>
      </c>
      <c r="D3311" s="4" t="s">
        <v>9857</v>
      </c>
      <c r="E3311" s="10">
        <f>IFERROR(VLOOKUP(A3311,admin4_MMI_ALL!$A$2:$B$3312,2,FALSE),3.5)</f>
        <v>7.5030798911999996</v>
      </c>
      <c r="F3311" s="35">
        <f t="shared" si="357"/>
        <v>31847833.287564773</v>
      </c>
      <c r="G3311" s="5">
        <f t="shared" si="358"/>
        <v>0.73827320265162566</v>
      </c>
      <c r="H3311">
        <f>admin4_POP_ALL!M3311</f>
        <v>1837</v>
      </c>
      <c r="I3311" s="5">
        <f t="shared" si="359"/>
        <v>1.8832275875926362E-2</v>
      </c>
      <c r="J3311">
        <f>admin4_POP_ALL!P3311</f>
        <v>47.59</v>
      </c>
      <c r="K3311" s="5">
        <f t="shared" si="363"/>
        <v>3.8451007576412373</v>
      </c>
      <c r="L3311" s="10">
        <f>admin4_VUL_ALL!N3311</f>
        <v>96.633964308284931</v>
      </c>
      <c r="M3311" s="5">
        <f t="shared" si="360"/>
        <v>9.5956449038848461</v>
      </c>
      <c r="N3311" s="10">
        <f>admin4_VUL_ALL!W3311</f>
        <v>32.423485509645189</v>
      </c>
      <c r="O3311" s="5">
        <f t="shared" si="361"/>
        <v>3.2872853917587013</v>
      </c>
      <c r="P3311" s="10">
        <f>admin4_VUL_ALL!X3311</f>
        <v>33.58</v>
      </c>
      <c r="Q3311" s="5">
        <f t="shared" si="362"/>
        <v>5.2136752136752138</v>
      </c>
      <c r="T3311"/>
      <c r="AC3311"/>
      <c r="AD3311"/>
    </row>
    <row r="3312" spans="1:30" ht="12.75" customHeight="1">
      <c r="A3312" s="4" t="s">
        <v>749</v>
      </c>
      <c r="B3312" s="4" t="s">
        <v>5851</v>
      </c>
      <c r="C3312" s="4" t="s">
        <v>22</v>
      </c>
      <c r="D3312" s="4" t="s">
        <v>9857</v>
      </c>
      <c r="E3312" s="10">
        <f>IFERROR(VLOOKUP(A3312,admin4_MMI_ALL!$A$2:$B$3312,2,FALSE),3.5)</f>
        <v>7.6321616172800004</v>
      </c>
      <c r="F3312" s="35">
        <f t="shared" si="357"/>
        <v>42870802.906720445</v>
      </c>
      <c r="G3312" s="5">
        <f t="shared" si="358"/>
        <v>0.99382500536720364</v>
      </c>
      <c r="H3312">
        <f>admin4_POP_ALL!M3312</f>
        <v>2440</v>
      </c>
      <c r="I3312" s="5">
        <f t="shared" si="359"/>
        <v>2.5014019127523317E-2</v>
      </c>
      <c r="J3312">
        <f>admin4_POP_ALL!P3312</f>
        <v>172.88</v>
      </c>
      <c r="K3312" s="5">
        <f t="shared" si="363"/>
        <v>5.129224140149196</v>
      </c>
      <c r="L3312" s="10">
        <f>admin4_VUL_ALL!N3312</f>
        <v>96.633964308284931</v>
      </c>
      <c r="M3312" s="5">
        <f t="shared" si="360"/>
        <v>9.5956449038848461</v>
      </c>
      <c r="N3312" s="10">
        <f>admin4_VUL_ALL!W3312</f>
        <v>32.423485509645189</v>
      </c>
      <c r="O3312" s="5">
        <f t="shared" si="361"/>
        <v>3.2872853917587013</v>
      </c>
      <c r="P3312" s="10">
        <f>admin4_VUL_ALL!X3312</f>
        <v>33.58</v>
      </c>
      <c r="Q3312" s="5">
        <f t="shared" si="362"/>
        <v>5.2136752136752138</v>
      </c>
      <c r="T3312"/>
      <c r="AC3312"/>
      <c r="AD3312"/>
    </row>
    <row r="3313" spans="1:30" ht="12.75" customHeight="1">
      <c r="A3313" s="4" t="s">
        <v>748</v>
      </c>
      <c r="B3313" s="4" t="s">
        <v>10222</v>
      </c>
      <c r="C3313" s="4" t="s">
        <v>22</v>
      </c>
      <c r="D3313" s="4" t="s">
        <v>9857</v>
      </c>
      <c r="E3313" s="10">
        <f>IFERROR(VLOOKUP(A3313,admin4_MMI_ALL!$A$2:$B$3312,2,FALSE),3.5)</f>
        <v>7.4461932182300004</v>
      </c>
      <c r="F3313" s="35">
        <f t="shared" si="357"/>
        <v>27937865.243620582</v>
      </c>
      <c r="G3313" s="5">
        <f t="shared" si="358"/>
        <v>0.64762617950698809</v>
      </c>
      <c r="H3313">
        <f>admin4_POP_ALL!M3313</f>
        <v>3248</v>
      </c>
      <c r="I3313" s="5">
        <f t="shared" si="359"/>
        <v>3.3297350051719563E-2</v>
      </c>
      <c r="J3313">
        <f>admin4_POP_ALL!P3313</f>
        <v>9.52</v>
      </c>
      <c r="K3313" s="5">
        <f t="shared" si="363"/>
        <v>2.2431728423909285</v>
      </c>
      <c r="L3313" s="10">
        <f>admin4_VUL_ALL!N3313</f>
        <v>96.633964308284931</v>
      </c>
      <c r="M3313" s="5">
        <f t="shared" si="360"/>
        <v>9.5956449038848461</v>
      </c>
      <c r="N3313" s="10">
        <f>admin4_VUL_ALL!W3313</f>
        <v>32.423485509645189</v>
      </c>
      <c r="O3313" s="5">
        <f t="shared" si="361"/>
        <v>3.2872853917587013</v>
      </c>
      <c r="P3313" s="10">
        <f>admin4_VUL_ALL!X3313</f>
        <v>33.58</v>
      </c>
      <c r="Q3313" s="5">
        <f t="shared" si="362"/>
        <v>5.2136752136752138</v>
      </c>
      <c r="T3313"/>
      <c r="AC3313"/>
      <c r="AD3313"/>
    </row>
    <row r="3314" spans="1:30" ht="12.75" customHeight="1">
      <c r="A3314" s="4" t="s">
        <v>747</v>
      </c>
      <c r="B3314" s="4" t="s">
        <v>10224</v>
      </c>
      <c r="C3314" s="4" t="s">
        <v>22</v>
      </c>
      <c r="D3314" s="4" t="s">
        <v>9857</v>
      </c>
      <c r="E3314" s="10">
        <f>IFERROR(VLOOKUP(A3314,admin4_MMI_ALL!$A$2:$B$3312,2,FALSE),3.5)</f>
        <v>7.5833616256700003</v>
      </c>
      <c r="F3314" s="35">
        <f t="shared" si="357"/>
        <v>38314364.423185274</v>
      </c>
      <c r="G3314" s="5">
        <f t="shared" si="358"/>
        <v>0.88819048865706518</v>
      </c>
      <c r="H3314">
        <f>admin4_POP_ALL!M3314</f>
        <v>2453</v>
      </c>
      <c r="I3314" s="5">
        <f t="shared" si="359"/>
        <v>2.5147290540907662E-2</v>
      </c>
      <c r="J3314">
        <f>admin4_POP_ALL!P3314</f>
        <v>46.85</v>
      </c>
      <c r="K3314" s="5">
        <f t="shared" si="363"/>
        <v>3.8295002020050628</v>
      </c>
      <c r="L3314" s="10">
        <f>admin4_VUL_ALL!N3314</f>
        <v>96.633964308284931</v>
      </c>
      <c r="M3314" s="5">
        <f t="shared" si="360"/>
        <v>9.5956449038848461</v>
      </c>
      <c r="N3314" s="10">
        <f>admin4_VUL_ALL!W3314</f>
        <v>32.423485509645189</v>
      </c>
      <c r="O3314" s="5">
        <f t="shared" si="361"/>
        <v>3.2872853917587013</v>
      </c>
      <c r="P3314" s="10">
        <f>admin4_VUL_ALL!X3314</f>
        <v>33.58</v>
      </c>
      <c r="Q3314" s="5">
        <f t="shared" si="362"/>
        <v>5.2136752136752138</v>
      </c>
      <c r="T3314"/>
      <c r="AC3314"/>
      <c r="AD3314"/>
    </row>
    <row r="3315" spans="1:30" ht="12.75" customHeight="1">
      <c r="A3315" s="4" t="s">
        <v>746</v>
      </c>
      <c r="B3315" s="4" t="s">
        <v>10226</v>
      </c>
      <c r="C3315" s="4" t="s">
        <v>22</v>
      </c>
      <c r="D3315" s="4" t="s">
        <v>9857</v>
      </c>
      <c r="E3315" s="10">
        <f>IFERROR(VLOOKUP(A3315,admin4_MMI_ALL!$A$2:$B$3312,2,FALSE),3.5)</f>
        <v>8.0360155105600004</v>
      </c>
      <c r="F3315" s="35">
        <f t="shared" si="357"/>
        <v>108646442.53321226</v>
      </c>
      <c r="G3315" s="5">
        <f t="shared" si="358"/>
        <v>2.5187392401038604</v>
      </c>
      <c r="H3315">
        <f>admin4_POP_ALL!M3315</f>
        <v>5193</v>
      </c>
      <c r="I3315" s="5">
        <f t="shared" si="359"/>
        <v>5.3236803823454332E-2</v>
      </c>
      <c r="J3315">
        <f>admin4_POP_ALL!P3315</f>
        <v>209.01</v>
      </c>
      <c r="K3315" s="5">
        <f t="shared" si="363"/>
        <v>5.3181476125336955</v>
      </c>
      <c r="L3315" s="10">
        <f>admin4_VUL_ALL!N3315</f>
        <v>96.633964308284931</v>
      </c>
      <c r="M3315" s="5">
        <f t="shared" si="360"/>
        <v>9.5956449038848461</v>
      </c>
      <c r="N3315" s="10">
        <f>admin4_VUL_ALL!W3315</f>
        <v>32.423485509645189</v>
      </c>
      <c r="O3315" s="5">
        <f t="shared" si="361"/>
        <v>3.2872853917587013</v>
      </c>
      <c r="P3315" s="10">
        <f>admin4_VUL_ALL!X3315</f>
        <v>33.58</v>
      </c>
      <c r="Q3315" s="5">
        <f t="shared" si="362"/>
        <v>5.2136752136752138</v>
      </c>
      <c r="T3315"/>
      <c r="AC3315"/>
      <c r="AD3315"/>
    </row>
    <row r="3316" spans="1:30" ht="12.75" customHeight="1">
      <c r="A3316" s="4" t="s">
        <v>745</v>
      </c>
      <c r="B3316" s="4" t="s">
        <v>10228</v>
      </c>
      <c r="C3316" s="4" t="s">
        <v>22</v>
      </c>
      <c r="D3316" s="4" t="s">
        <v>9857</v>
      </c>
      <c r="E3316" s="10">
        <f>IFERROR(VLOOKUP(A3316,admin4_MMI_ALL!$A$2:$B$3312,2,FALSE),3.5)</f>
        <v>7.5021576881399996</v>
      </c>
      <c r="F3316" s="35">
        <f t="shared" si="357"/>
        <v>31780277.724376887</v>
      </c>
      <c r="G3316" s="5">
        <f t="shared" si="358"/>
        <v>0.73670702343199601</v>
      </c>
      <c r="H3316">
        <f>admin4_POP_ALL!M3316</f>
        <v>2161</v>
      </c>
      <c r="I3316" s="5">
        <f t="shared" si="359"/>
        <v>2.2153809563351595E-2</v>
      </c>
      <c r="J3316">
        <f>admin4_POP_ALL!P3316</f>
        <v>40.200000000000003</v>
      </c>
      <c r="K3316" s="5">
        <f t="shared" si="363"/>
        <v>3.6771106192909819</v>
      </c>
      <c r="L3316" s="10">
        <f>admin4_VUL_ALL!N3316</f>
        <v>96.633964308284931</v>
      </c>
      <c r="M3316" s="5">
        <f t="shared" si="360"/>
        <v>9.5956449038848461</v>
      </c>
      <c r="N3316" s="10">
        <f>admin4_VUL_ALL!W3316</f>
        <v>32.423485509645189</v>
      </c>
      <c r="O3316" s="5">
        <f t="shared" si="361"/>
        <v>3.2872853917587013</v>
      </c>
      <c r="P3316" s="10">
        <f>admin4_VUL_ALL!X3316</f>
        <v>33.58</v>
      </c>
      <c r="Q3316" s="5">
        <f t="shared" si="362"/>
        <v>5.2136752136752138</v>
      </c>
      <c r="T3316"/>
      <c r="AC3316"/>
      <c r="AD3316"/>
    </row>
    <row r="3317" spans="1:30" ht="12.75" customHeight="1">
      <c r="A3317" s="4" t="s">
        <v>744</v>
      </c>
      <c r="B3317" s="4" t="s">
        <v>10230</v>
      </c>
      <c r="C3317" s="4" t="s">
        <v>22</v>
      </c>
      <c r="D3317" s="4" t="s">
        <v>9857</v>
      </c>
      <c r="E3317" s="10">
        <f>IFERROR(VLOOKUP(A3317,admin4_MMI_ALL!$A$2:$B$3312,2,FALSE),3.5)</f>
        <v>7.47327136993</v>
      </c>
      <c r="F3317" s="35">
        <f t="shared" si="357"/>
        <v>29735234.645079192</v>
      </c>
      <c r="G3317" s="5">
        <f t="shared" si="358"/>
        <v>0.68929562127795707</v>
      </c>
      <c r="H3317">
        <f>admin4_POP_ALL!M3317</f>
        <v>1823</v>
      </c>
      <c r="I3317" s="5">
        <f t="shared" si="359"/>
        <v>1.8688752815358606E-2</v>
      </c>
      <c r="J3317">
        <f>admin4_POP_ALL!P3317</f>
        <v>61.88</v>
      </c>
      <c r="K3317" s="5">
        <f t="shared" si="363"/>
        <v>4.1064840200940917</v>
      </c>
      <c r="L3317" s="10">
        <f>admin4_VUL_ALL!N3317</f>
        <v>96.633964308284931</v>
      </c>
      <c r="M3317" s="5">
        <f t="shared" si="360"/>
        <v>9.5956449038848461</v>
      </c>
      <c r="N3317" s="10">
        <f>admin4_VUL_ALL!W3317</f>
        <v>32.423485509645189</v>
      </c>
      <c r="O3317" s="5">
        <f t="shared" si="361"/>
        <v>3.2872853917587013</v>
      </c>
      <c r="P3317" s="10">
        <f>admin4_VUL_ALL!X3317</f>
        <v>33.58</v>
      </c>
      <c r="Q3317" s="5">
        <f t="shared" si="362"/>
        <v>5.2136752136752138</v>
      </c>
      <c r="T3317"/>
      <c r="AC3317"/>
      <c r="AD3317"/>
    </row>
    <row r="3318" spans="1:30" ht="12.75" customHeight="1">
      <c r="A3318" s="4" t="s">
        <v>743</v>
      </c>
      <c r="B3318" s="4" t="s">
        <v>10232</v>
      </c>
      <c r="C3318" s="4" t="s">
        <v>22</v>
      </c>
      <c r="D3318" s="4" t="s">
        <v>9857</v>
      </c>
      <c r="E3318" s="10">
        <f>IFERROR(VLOOKUP(A3318,admin4_MMI_ALL!$A$2:$B$3312,2,FALSE),3.5)</f>
        <v>6.9418730735800001</v>
      </c>
      <c r="F3318" s="35">
        <f t="shared" si="357"/>
        <v>8747280.9081183746</v>
      </c>
      <c r="G3318" s="5">
        <f t="shared" si="358"/>
        <v>0.20271989821048131</v>
      </c>
      <c r="H3318">
        <f>admin4_POP_ALL!M3318</f>
        <v>711</v>
      </c>
      <c r="I3318" s="5">
        <f t="shared" si="359"/>
        <v>7.288921147405359E-3</v>
      </c>
      <c r="J3318">
        <f>admin4_POP_ALL!P3318</f>
        <v>3.55</v>
      </c>
      <c r="K3318" s="5">
        <f t="shared" si="363"/>
        <v>1.2612003876659021</v>
      </c>
      <c r="L3318" s="10">
        <f>admin4_VUL_ALL!N3318</f>
        <v>96.633964308284931</v>
      </c>
      <c r="M3318" s="5">
        <f t="shared" si="360"/>
        <v>9.5956449038848461</v>
      </c>
      <c r="N3318" s="10">
        <f>admin4_VUL_ALL!W3318</f>
        <v>32.423485509645189</v>
      </c>
      <c r="O3318" s="5">
        <f t="shared" si="361"/>
        <v>3.2872853917587013</v>
      </c>
      <c r="P3318" s="10">
        <f>admin4_VUL_ALL!X3318</f>
        <v>33.58</v>
      </c>
      <c r="Q3318" s="5">
        <f t="shared" si="362"/>
        <v>5.2136752136752138</v>
      </c>
      <c r="T3318"/>
      <c r="AC3318"/>
      <c r="AD3318"/>
    </row>
    <row r="3319" spans="1:30" ht="12.75" customHeight="1">
      <c r="A3319" s="4" t="s">
        <v>742</v>
      </c>
      <c r="B3319" s="4" t="s">
        <v>10234</v>
      </c>
      <c r="C3319" s="4" t="s">
        <v>22</v>
      </c>
      <c r="D3319" s="4" t="s">
        <v>9857</v>
      </c>
      <c r="E3319" s="10">
        <f>IFERROR(VLOOKUP(A3319,admin4_MMI_ALL!$A$2:$B$3312,2,FALSE),3.5)</f>
        <v>7.9876832962000002</v>
      </c>
      <c r="F3319" s="35">
        <f t="shared" si="357"/>
        <v>97203811.865762562</v>
      </c>
      <c r="G3319" s="5">
        <f t="shared" si="358"/>
        <v>2.2534581955300199</v>
      </c>
      <c r="H3319">
        <f>admin4_POP_ALL!M3319</f>
        <v>2307</v>
      </c>
      <c r="I3319" s="5">
        <f t="shared" si="359"/>
        <v>2.3650550052129626E-2</v>
      </c>
      <c r="J3319">
        <f>admin4_POP_ALL!P3319</f>
        <v>212.37</v>
      </c>
      <c r="K3319" s="5">
        <f t="shared" si="363"/>
        <v>5.3340232071290288</v>
      </c>
      <c r="L3319" s="10">
        <f>admin4_VUL_ALL!N3319</f>
        <v>96.633964308284931</v>
      </c>
      <c r="M3319" s="5">
        <f t="shared" si="360"/>
        <v>9.5956449038848461</v>
      </c>
      <c r="N3319" s="10">
        <f>admin4_VUL_ALL!W3319</f>
        <v>32.423485509645189</v>
      </c>
      <c r="O3319" s="5">
        <f t="shared" si="361"/>
        <v>3.2872853917587013</v>
      </c>
      <c r="P3319" s="10">
        <f>admin4_VUL_ALL!X3319</f>
        <v>33.58</v>
      </c>
      <c r="Q3319" s="5">
        <f t="shared" si="362"/>
        <v>5.2136752136752138</v>
      </c>
      <c r="T3319"/>
      <c r="AC3319"/>
      <c r="AD3319"/>
    </row>
    <row r="3320" spans="1:30" ht="12.75" customHeight="1">
      <c r="A3320" s="4" t="s">
        <v>741</v>
      </c>
      <c r="B3320" s="4" t="s">
        <v>4064</v>
      </c>
      <c r="C3320" s="4" t="s">
        <v>22</v>
      </c>
      <c r="D3320" s="4" t="s">
        <v>9857</v>
      </c>
      <c r="E3320" s="10">
        <f>IFERROR(VLOOKUP(A3320,admin4_MMI_ALL!$A$2:$B$3312,2,FALSE),3.5)</f>
        <v>8.1565866470300001</v>
      </c>
      <c r="F3320" s="35">
        <f t="shared" si="357"/>
        <v>143412381.26540279</v>
      </c>
      <c r="G3320" s="5">
        <f t="shared" si="358"/>
        <v>3.3247378614437202</v>
      </c>
      <c r="H3320">
        <f>admin4_POP_ALL!M3320</f>
        <v>6203</v>
      </c>
      <c r="I3320" s="5">
        <f t="shared" si="359"/>
        <v>6.3590967478699634E-2</v>
      </c>
      <c r="J3320">
        <f>admin4_POP_ALL!P3320</f>
        <v>199.17</v>
      </c>
      <c r="K3320" s="5">
        <f t="shared" si="363"/>
        <v>5.2701430004104086</v>
      </c>
      <c r="L3320" s="10">
        <f>admin4_VUL_ALL!N3320</f>
        <v>96.633964308284931</v>
      </c>
      <c r="M3320" s="5">
        <f t="shared" si="360"/>
        <v>9.5956449038848461</v>
      </c>
      <c r="N3320" s="10">
        <f>admin4_VUL_ALL!W3320</f>
        <v>32.423485509645189</v>
      </c>
      <c r="O3320" s="5">
        <f t="shared" si="361"/>
        <v>3.2872853917587013</v>
      </c>
      <c r="P3320" s="10">
        <f>admin4_VUL_ALL!X3320</f>
        <v>33.58</v>
      </c>
      <c r="Q3320" s="5">
        <f t="shared" si="362"/>
        <v>5.2136752136752138</v>
      </c>
      <c r="T3320"/>
      <c r="AC3320"/>
      <c r="AD3320"/>
    </row>
    <row r="3321" spans="1:30" ht="12.75" customHeight="1">
      <c r="A3321" s="4" t="s">
        <v>740</v>
      </c>
      <c r="B3321" s="4" t="s">
        <v>10236</v>
      </c>
      <c r="C3321" s="4" t="s">
        <v>22</v>
      </c>
      <c r="D3321" s="4" t="s">
        <v>9857</v>
      </c>
      <c r="E3321" s="10">
        <f>IFERROR(VLOOKUP(A3321,admin4_MMI_ALL!$A$2:$B$3312,2,FALSE),3.5)</f>
        <v>7.5524778366099996</v>
      </c>
      <c r="F3321" s="35">
        <f t="shared" si="357"/>
        <v>35684353.798989721</v>
      </c>
      <c r="G3321" s="5">
        <f t="shared" si="358"/>
        <v>0.82721744968521527</v>
      </c>
      <c r="H3321">
        <f>admin4_POP_ALL!M3321</f>
        <v>6016</v>
      </c>
      <c r="I3321" s="5">
        <f t="shared" si="359"/>
        <v>6.167390945540175E-2</v>
      </c>
      <c r="J3321">
        <f>admin4_POP_ALL!P3321</f>
        <v>87.97</v>
      </c>
      <c r="K3321" s="5">
        <f t="shared" si="363"/>
        <v>4.4566869873756527</v>
      </c>
      <c r="L3321" s="10">
        <f>admin4_VUL_ALL!N3321</f>
        <v>96.633964308284931</v>
      </c>
      <c r="M3321" s="5">
        <f t="shared" si="360"/>
        <v>9.5956449038848461</v>
      </c>
      <c r="N3321" s="10">
        <f>admin4_VUL_ALL!W3321</f>
        <v>32.423485509645189</v>
      </c>
      <c r="O3321" s="5">
        <f t="shared" si="361"/>
        <v>3.2872853917587013</v>
      </c>
      <c r="P3321" s="10">
        <f>admin4_VUL_ALL!X3321</f>
        <v>33.58</v>
      </c>
      <c r="Q3321" s="5">
        <f t="shared" si="362"/>
        <v>5.2136752136752138</v>
      </c>
      <c r="T3321"/>
      <c r="AC3321"/>
      <c r="AD3321"/>
    </row>
    <row r="3322" spans="1:30" ht="12.75" customHeight="1">
      <c r="A3322" s="4" t="s">
        <v>739</v>
      </c>
      <c r="B3322" s="4" t="s">
        <v>10238</v>
      </c>
      <c r="C3322" s="4" t="s">
        <v>22</v>
      </c>
      <c r="D3322" s="4" t="s">
        <v>9857</v>
      </c>
      <c r="E3322" s="10">
        <f>IFERROR(VLOOKUP(A3322,admin4_MMI_ALL!$A$2:$B$3312,2,FALSE),3.5)</f>
        <v>7.9616107940700003</v>
      </c>
      <c r="F3322" s="35">
        <f t="shared" si="357"/>
        <v>91539975.966752887</v>
      </c>
      <c r="G3322" s="5">
        <f t="shared" si="358"/>
        <v>2.1221502518192947</v>
      </c>
      <c r="H3322">
        <f>admin4_POP_ALL!M3322</f>
        <v>3827</v>
      </c>
      <c r="I3322" s="5">
        <f t="shared" si="359"/>
        <v>3.9233053770914642E-2</v>
      </c>
      <c r="J3322">
        <f>admin4_POP_ALL!P3322</f>
        <v>256.74</v>
      </c>
      <c r="K3322" s="5">
        <f t="shared" si="363"/>
        <v>5.5228963863874068</v>
      </c>
      <c r="L3322" s="10">
        <f>admin4_VUL_ALL!N3322</f>
        <v>96.633964308284931</v>
      </c>
      <c r="M3322" s="5">
        <f t="shared" si="360"/>
        <v>9.5956449038848461</v>
      </c>
      <c r="N3322" s="10">
        <f>admin4_VUL_ALL!W3322</f>
        <v>32.423485509645189</v>
      </c>
      <c r="O3322" s="5">
        <f t="shared" si="361"/>
        <v>3.2872853917587013</v>
      </c>
      <c r="P3322" s="10">
        <f>admin4_VUL_ALL!X3322</f>
        <v>33.58</v>
      </c>
      <c r="Q3322" s="5">
        <f t="shared" si="362"/>
        <v>5.2136752136752138</v>
      </c>
      <c r="T3322"/>
      <c r="AC3322"/>
      <c r="AD3322"/>
    </row>
    <row r="3323" spans="1:30" ht="12.75" customHeight="1">
      <c r="A3323" s="4" t="s">
        <v>738</v>
      </c>
      <c r="B3323" s="4" t="s">
        <v>10240</v>
      </c>
      <c r="C3323" s="4" t="s">
        <v>22</v>
      </c>
      <c r="D3323" s="4" t="s">
        <v>9857</v>
      </c>
      <c r="E3323" s="10">
        <f>IFERROR(VLOOKUP(A3323,admin4_MMI_ALL!$A$2:$B$3312,2,FALSE),3.5)</f>
        <v>7.7190885543799999</v>
      </c>
      <c r="F3323" s="35">
        <f t="shared" si="357"/>
        <v>52370721.169228151</v>
      </c>
      <c r="G3323" s="5">
        <f t="shared" si="358"/>
        <v>1.2140670382777907</v>
      </c>
      <c r="H3323">
        <f>admin4_POP_ALL!M3323</f>
        <v>3779</v>
      </c>
      <c r="I3323" s="5">
        <f t="shared" si="359"/>
        <v>3.8740974706110903E-2</v>
      </c>
      <c r="J3323">
        <f>admin4_POP_ALL!P3323</f>
        <v>212.38</v>
      </c>
      <c r="K3323" s="5">
        <f t="shared" si="363"/>
        <v>5.334070080053368</v>
      </c>
      <c r="L3323" s="10">
        <f>admin4_VUL_ALL!N3323</f>
        <v>96.633964308284931</v>
      </c>
      <c r="M3323" s="5">
        <f t="shared" si="360"/>
        <v>9.5956449038848461</v>
      </c>
      <c r="N3323" s="10">
        <f>admin4_VUL_ALL!W3323</f>
        <v>32.423485509645189</v>
      </c>
      <c r="O3323" s="5">
        <f t="shared" si="361"/>
        <v>3.2872853917587013</v>
      </c>
      <c r="P3323" s="10">
        <f>admin4_VUL_ALL!X3323</f>
        <v>33.58</v>
      </c>
      <c r="Q3323" s="5">
        <f t="shared" si="362"/>
        <v>5.2136752136752138</v>
      </c>
      <c r="T3323"/>
      <c r="AC3323"/>
      <c r="AD3323"/>
    </row>
    <row r="3324" spans="1:30" ht="12.75" customHeight="1">
      <c r="A3324" s="4" t="s">
        <v>737</v>
      </c>
      <c r="B3324" s="4" t="s">
        <v>10242</v>
      </c>
      <c r="C3324" s="4" t="s">
        <v>22</v>
      </c>
      <c r="D3324" s="4" t="s">
        <v>9857</v>
      </c>
      <c r="E3324" s="10">
        <f>IFERROR(VLOOKUP(A3324,admin4_MMI_ALL!$A$2:$B$3312,2,FALSE),3.5)</f>
        <v>7.9391002654999996</v>
      </c>
      <c r="F3324" s="35">
        <f t="shared" si="357"/>
        <v>86916106.920644313</v>
      </c>
      <c r="G3324" s="5">
        <f t="shared" si="358"/>
        <v>2.0149524538501922</v>
      </c>
      <c r="H3324">
        <f>admin4_POP_ALL!M3324</f>
        <v>3055</v>
      </c>
      <c r="I3324" s="5">
        <f t="shared" si="359"/>
        <v>3.1318782145321196E-2</v>
      </c>
      <c r="J3324">
        <f>admin4_POP_ALL!P3324</f>
        <v>187.5</v>
      </c>
      <c r="K3324" s="5">
        <f t="shared" si="363"/>
        <v>5.2100370138592851</v>
      </c>
      <c r="L3324" s="10">
        <f>admin4_VUL_ALL!N3324</f>
        <v>96.633964308284931</v>
      </c>
      <c r="M3324" s="5">
        <f t="shared" si="360"/>
        <v>9.5956449038848461</v>
      </c>
      <c r="N3324" s="10">
        <f>admin4_VUL_ALL!W3324</f>
        <v>32.423485509645189</v>
      </c>
      <c r="O3324" s="5">
        <f t="shared" si="361"/>
        <v>3.2872853917587013</v>
      </c>
      <c r="P3324" s="10">
        <f>admin4_VUL_ALL!X3324</f>
        <v>33.58</v>
      </c>
      <c r="Q3324" s="5">
        <f t="shared" si="362"/>
        <v>5.2136752136752138</v>
      </c>
      <c r="T3324"/>
      <c r="AC3324"/>
      <c r="AD3324"/>
    </row>
    <row r="3325" spans="1:30" ht="12.75" customHeight="1">
      <c r="A3325" s="4" t="s">
        <v>736</v>
      </c>
      <c r="B3325" s="4" t="s">
        <v>10244</v>
      </c>
      <c r="C3325" s="4" t="s">
        <v>22</v>
      </c>
      <c r="D3325" s="4" t="s">
        <v>9857</v>
      </c>
      <c r="E3325" s="10">
        <f>IFERROR(VLOOKUP(A3325,admin4_MMI_ALL!$A$2:$B$3312,2,FALSE),3.5)</f>
        <v>7.9083385467499996</v>
      </c>
      <c r="F3325" s="35">
        <f t="shared" si="357"/>
        <v>80972686.178513229</v>
      </c>
      <c r="G3325" s="5">
        <f t="shared" si="358"/>
        <v>1.8771627349790356</v>
      </c>
      <c r="H3325">
        <f>admin4_POP_ALL!M3325</f>
        <v>3692</v>
      </c>
      <c r="I3325" s="5">
        <f t="shared" si="359"/>
        <v>3.784908140115413E-2</v>
      </c>
      <c r="J3325">
        <f>admin4_POP_ALL!P3325</f>
        <v>283.38</v>
      </c>
      <c r="K3325" s="5">
        <f t="shared" si="363"/>
        <v>5.62117339732111</v>
      </c>
      <c r="L3325" s="10">
        <f>admin4_VUL_ALL!N3325</f>
        <v>96.633964308284931</v>
      </c>
      <c r="M3325" s="5">
        <f t="shared" si="360"/>
        <v>9.5956449038848461</v>
      </c>
      <c r="N3325" s="10">
        <f>admin4_VUL_ALL!W3325</f>
        <v>32.423485509645189</v>
      </c>
      <c r="O3325" s="5">
        <f t="shared" si="361"/>
        <v>3.2872853917587013</v>
      </c>
      <c r="P3325" s="10">
        <f>admin4_VUL_ALL!X3325</f>
        <v>33.58</v>
      </c>
      <c r="Q3325" s="5">
        <f t="shared" si="362"/>
        <v>5.2136752136752138</v>
      </c>
      <c r="T3325"/>
      <c r="AC3325"/>
      <c r="AD3325"/>
    </row>
    <row r="3326" spans="1:30" ht="12.75" customHeight="1">
      <c r="A3326" s="4" t="s">
        <v>735</v>
      </c>
      <c r="B3326" s="4" t="s">
        <v>10246</v>
      </c>
      <c r="C3326" s="4" t="s">
        <v>22</v>
      </c>
      <c r="D3326" s="4" t="s">
        <v>9857</v>
      </c>
      <c r="E3326" s="10">
        <f>IFERROR(VLOOKUP(A3326,admin4_MMI_ALL!$A$2:$B$3312,2,FALSE),3.5)</f>
        <v>7.8079972267200004</v>
      </c>
      <c r="F3326" s="35">
        <f t="shared" si="357"/>
        <v>64268361.331069432</v>
      </c>
      <c r="G3326" s="5">
        <f t="shared" si="358"/>
        <v>1.4898968279323042</v>
      </c>
      <c r="H3326">
        <f>admin4_POP_ALL!M3326</f>
        <v>8143</v>
      </c>
      <c r="I3326" s="5">
        <f t="shared" si="359"/>
        <v>8.3479163014517355E-2</v>
      </c>
      <c r="J3326">
        <f>admin4_POP_ALL!P3326</f>
        <v>385.74</v>
      </c>
      <c r="K3326" s="5">
        <f t="shared" si="363"/>
        <v>5.9281493402901706</v>
      </c>
      <c r="L3326" s="10">
        <f>admin4_VUL_ALL!N3326</f>
        <v>96.633964308284931</v>
      </c>
      <c r="M3326" s="5">
        <f t="shared" si="360"/>
        <v>9.5956449038848461</v>
      </c>
      <c r="N3326" s="10">
        <f>admin4_VUL_ALL!W3326</f>
        <v>32.423485509645189</v>
      </c>
      <c r="O3326" s="5">
        <f t="shared" si="361"/>
        <v>3.2872853917587013</v>
      </c>
      <c r="P3326" s="10">
        <f>admin4_VUL_ALL!X3326</f>
        <v>33.58</v>
      </c>
      <c r="Q3326" s="5">
        <f t="shared" si="362"/>
        <v>5.2136752136752138</v>
      </c>
      <c r="T3326"/>
      <c r="AC3326"/>
      <c r="AD3326"/>
    </row>
    <row r="3327" spans="1:30" ht="12.75" customHeight="1">
      <c r="A3327" s="4" t="s">
        <v>734</v>
      </c>
      <c r="B3327" s="4" t="s">
        <v>10248</v>
      </c>
      <c r="C3327" s="4" t="s">
        <v>22</v>
      </c>
      <c r="D3327" s="4" t="s">
        <v>9857</v>
      </c>
      <c r="E3327" s="10">
        <f>IFERROR(VLOOKUP(A3327,admin4_MMI_ALL!$A$2:$B$3312,2,FALSE),3.5)</f>
        <v>7.8427567482000002</v>
      </c>
      <c r="F3327" s="35">
        <f t="shared" si="357"/>
        <v>69623643.730189323</v>
      </c>
      <c r="G3327" s="5">
        <f t="shared" si="358"/>
        <v>1.614051399561335</v>
      </c>
      <c r="H3327">
        <f>admin4_POP_ALL!M3327</f>
        <v>2111</v>
      </c>
      <c r="I3327" s="5">
        <f t="shared" si="359"/>
        <v>2.1641227204181032E-2</v>
      </c>
      <c r="J3327">
        <f>admin4_POP_ALL!P3327</f>
        <v>208.45</v>
      </c>
      <c r="K3327" s="5">
        <f t="shared" si="363"/>
        <v>5.3154768894778961</v>
      </c>
      <c r="L3327" s="10">
        <f>admin4_VUL_ALL!N3327</f>
        <v>96.633964308284931</v>
      </c>
      <c r="M3327" s="5">
        <f t="shared" si="360"/>
        <v>9.5956449038848461</v>
      </c>
      <c r="N3327" s="10">
        <f>admin4_VUL_ALL!W3327</f>
        <v>32.423485509645189</v>
      </c>
      <c r="O3327" s="5">
        <f t="shared" si="361"/>
        <v>3.2872853917587013</v>
      </c>
      <c r="P3327" s="10">
        <f>admin4_VUL_ALL!X3327</f>
        <v>33.58</v>
      </c>
      <c r="Q3327" s="5">
        <f t="shared" si="362"/>
        <v>5.2136752136752138</v>
      </c>
      <c r="T3327"/>
      <c r="AC3327"/>
      <c r="AD3327"/>
    </row>
    <row r="3328" spans="1:30" ht="12.75" customHeight="1">
      <c r="A3328" s="4" t="s">
        <v>733</v>
      </c>
      <c r="B3328" s="4" t="s">
        <v>10250</v>
      </c>
      <c r="C3328" s="4" t="s">
        <v>22</v>
      </c>
      <c r="D3328" s="4" t="s">
        <v>9857</v>
      </c>
      <c r="E3328" s="10">
        <f>IFERROR(VLOOKUP(A3328,admin4_MMI_ALL!$A$2:$B$3312,2,FALSE),3.5)</f>
        <v>7.9683432579</v>
      </c>
      <c r="F3328" s="35">
        <f t="shared" si="357"/>
        <v>92970091.395887047</v>
      </c>
      <c r="G3328" s="5">
        <f t="shared" si="358"/>
        <v>2.1553054349172767</v>
      </c>
      <c r="H3328">
        <f>admin4_POP_ALL!M3328</f>
        <v>2524</v>
      </c>
      <c r="I3328" s="5">
        <f t="shared" si="359"/>
        <v>2.5875157490929855E-2</v>
      </c>
      <c r="J3328">
        <f>admin4_POP_ALL!P3328</f>
        <v>196.27</v>
      </c>
      <c r="K3328" s="5">
        <f t="shared" si="363"/>
        <v>5.2555420669025192</v>
      </c>
      <c r="L3328" s="10">
        <f>admin4_VUL_ALL!N3328</f>
        <v>96.633964308284931</v>
      </c>
      <c r="M3328" s="5">
        <f t="shared" si="360"/>
        <v>9.5956449038848461</v>
      </c>
      <c r="N3328" s="10">
        <f>admin4_VUL_ALL!W3328</f>
        <v>32.423485509645189</v>
      </c>
      <c r="O3328" s="5">
        <f t="shared" si="361"/>
        <v>3.2872853917587013</v>
      </c>
      <c r="P3328" s="10">
        <f>admin4_VUL_ALL!X3328</f>
        <v>33.58</v>
      </c>
      <c r="Q3328" s="5">
        <f t="shared" si="362"/>
        <v>5.2136752136752138</v>
      </c>
      <c r="T3328"/>
      <c r="AC3328"/>
      <c r="AD3328"/>
    </row>
    <row r="3329" spans="1:30" ht="12.75" customHeight="1">
      <c r="A3329" s="4" t="s">
        <v>732</v>
      </c>
      <c r="B3329" s="4" t="s">
        <v>10252</v>
      </c>
      <c r="C3329" s="4" t="s">
        <v>22</v>
      </c>
      <c r="D3329" s="4" t="s">
        <v>9857</v>
      </c>
      <c r="E3329" s="10">
        <f>IFERROR(VLOOKUP(A3329,admin4_MMI_ALL!$A$2:$B$3312,2,FALSE),3.5)</f>
        <v>8.1764507293699999</v>
      </c>
      <c r="F3329" s="35">
        <f t="shared" si="357"/>
        <v>150124208.04515937</v>
      </c>
      <c r="G3329" s="5">
        <f t="shared" si="358"/>
        <v>3.4803419765181904</v>
      </c>
      <c r="H3329">
        <f>admin4_POP_ALL!M3329</f>
        <v>32473</v>
      </c>
      <c r="I3329" s="5">
        <f t="shared" si="359"/>
        <v>0.33290173898691167</v>
      </c>
      <c r="J3329">
        <f>admin4_POP_ALL!P3329</f>
        <v>538.74</v>
      </c>
      <c r="K3329" s="5">
        <f t="shared" si="363"/>
        <v>6.2607034233163228</v>
      </c>
      <c r="L3329" s="10">
        <f>admin4_VUL_ALL!N3329</f>
        <v>96.633964308284931</v>
      </c>
      <c r="M3329" s="5">
        <f t="shared" si="360"/>
        <v>9.5956449038848461</v>
      </c>
      <c r="N3329" s="10">
        <f>admin4_VUL_ALL!W3329</f>
        <v>32.423485509645189</v>
      </c>
      <c r="O3329" s="5">
        <f t="shared" si="361"/>
        <v>3.2872853917587013</v>
      </c>
      <c r="P3329" s="10">
        <f>admin4_VUL_ALL!X3329</f>
        <v>33.58</v>
      </c>
      <c r="Q3329" s="5">
        <f t="shared" si="362"/>
        <v>5.2136752136752138</v>
      </c>
      <c r="T3329"/>
      <c r="AC3329"/>
      <c r="AD3329"/>
    </row>
    <row r="3330" spans="1:30" ht="12.75" customHeight="1">
      <c r="A3330" s="4" t="s">
        <v>731</v>
      </c>
      <c r="B3330" s="4" t="s">
        <v>10254</v>
      </c>
      <c r="C3330" s="4" t="s">
        <v>22</v>
      </c>
      <c r="D3330" s="4" t="s">
        <v>9857</v>
      </c>
      <c r="E3330" s="10">
        <f>IFERROR(VLOOKUP(A3330,admin4_MMI_ALL!$A$2:$B$3312,2,FALSE),3.5)</f>
        <v>7.1593475341800001</v>
      </c>
      <c r="F3330" s="35">
        <f t="shared" ref="F3330:F3393" si="364">10^E3330</f>
        <v>14432698.330603087</v>
      </c>
      <c r="G3330" s="5">
        <f t="shared" ref="G3330:G3393" si="365">((F3330-MIN(F$2:F$3986))/(MAX(F$2:F$3986)-MIN(F$2:F$3986))*10)</f>
        <v>0.33452817871065132</v>
      </c>
      <c r="H3330">
        <f>admin4_POP_ALL!M3330</f>
        <v>575</v>
      </c>
      <c r="I3330" s="5">
        <f t="shared" ref="I3330:I3393" si="366">((H3330-MIN(H$2:H$3986))/(MAX(H$2:H$3986)-MIN(H$2:H$3986))*10)</f>
        <v>5.8946971304614376E-3</v>
      </c>
      <c r="J3330">
        <f>admin4_POP_ALL!P3330</f>
        <v>2.82</v>
      </c>
      <c r="K3330" s="5">
        <f t="shared" si="363"/>
        <v>1.0320339669986909</v>
      </c>
      <c r="L3330" s="10">
        <f>admin4_VUL_ALL!N3330</f>
        <v>96.633964308284931</v>
      </c>
      <c r="M3330" s="5">
        <f t="shared" ref="M3330:M3393" si="367">((L3330-MIN(L$2:L$3986))/(MAX(L$2:L$3986)-MIN(L$2:L$3986))*10)</f>
        <v>9.5956449038848461</v>
      </c>
      <c r="N3330" s="10">
        <f>admin4_VUL_ALL!W3330</f>
        <v>32.423485509645189</v>
      </c>
      <c r="O3330" s="5">
        <f t="shared" ref="O3330:O3393" si="368">((N3330-MIN(N$2:N$3986))/(MAX(N$2:N$3986)-MIN(N$2:N$3986))*10)</f>
        <v>3.2872853917587013</v>
      </c>
      <c r="P3330" s="10">
        <f>admin4_VUL_ALL!X3330</f>
        <v>33.58</v>
      </c>
      <c r="Q3330" s="5">
        <f t="shared" ref="Q3330:Q3393" si="369">((P3330-MIN(P$2:P$3986))/(MAX(P$2:P$3986)-MIN(P$2:P$3986))*10)</f>
        <v>5.2136752136752138</v>
      </c>
      <c r="T3330"/>
      <c r="AC3330"/>
      <c r="AD3330"/>
    </row>
    <row r="3331" spans="1:30" ht="12.75" customHeight="1">
      <c r="A3331" s="4" t="s">
        <v>730</v>
      </c>
      <c r="B3331" s="4" t="s">
        <v>10256</v>
      </c>
      <c r="C3331" s="4" t="s">
        <v>22</v>
      </c>
      <c r="D3331" s="4" t="s">
        <v>9857</v>
      </c>
      <c r="E3331" s="10">
        <f>IFERROR(VLOOKUP(A3331,admin4_MMI_ALL!$A$2:$B$3312,2,FALSE),3.5)</f>
        <v>6.6828870773300002</v>
      </c>
      <c r="F3331" s="35">
        <f t="shared" si="364"/>
        <v>4818225.0071338173</v>
      </c>
      <c r="G3331" s="5">
        <f t="shared" si="365"/>
        <v>0.11163035037012421</v>
      </c>
      <c r="H3331">
        <f>admin4_POP_ALL!M3331</f>
        <v>604</v>
      </c>
      <c r="I3331" s="5">
        <f t="shared" si="366"/>
        <v>6.191994898780361E-3</v>
      </c>
      <c r="J3331">
        <f>admin4_POP_ALL!P3331</f>
        <v>1.77</v>
      </c>
      <c r="K3331" s="5">
        <f t="shared" ref="K3331:K3394" si="370">IF(LOG(J3331)&lt;=0,0,IFERROR(((LOG(J3331)-LOG(1))/(LOG(MAX(J$2:J$3986))-LOG(1))*10),0))</f>
        <v>0.56838942946107263</v>
      </c>
      <c r="L3331" s="10">
        <f>admin4_VUL_ALL!N3331</f>
        <v>96.633964308284931</v>
      </c>
      <c r="M3331" s="5">
        <f t="shared" si="367"/>
        <v>9.5956449038848461</v>
      </c>
      <c r="N3331" s="10">
        <f>admin4_VUL_ALL!W3331</f>
        <v>32.423485509645189</v>
      </c>
      <c r="O3331" s="5">
        <f t="shared" si="368"/>
        <v>3.2872853917587013</v>
      </c>
      <c r="P3331" s="10">
        <f>admin4_VUL_ALL!X3331</f>
        <v>33.58</v>
      </c>
      <c r="Q3331" s="5">
        <f t="shared" si="369"/>
        <v>5.2136752136752138</v>
      </c>
      <c r="T3331"/>
      <c r="AC3331"/>
      <c r="AD3331"/>
    </row>
    <row r="3332" spans="1:30" ht="12.75" customHeight="1">
      <c r="A3332" s="4" t="s">
        <v>729</v>
      </c>
      <c r="B3332" s="4" t="s">
        <v>10258</v>
      </c>
      <c r="C3332" s="4" t="s">
        <v>22</v>
      </c>
      <c r="D3332" s="4" t="s">
        <v>9857</v>
      </c>
      <c r="E3332" s="10">
        <f>IFERROR(VLOOKUP(A3332,admin4_MMI_ALL!$A$2:$B$3312,2,FALSE),3.5)</f>
        <v>7.7389307022100002</v>
      </c>
      <c r="F3332" s="35">
        <f t="shared" si="364"/>
        <v>54818948.660268053</v>
      </c>
      <c r="G3332" s="5">
        <f t="shared" si="365"/>
        <v>1.270825695010894</v>
      </c>
      <c r="H3332">
        <f>admin4_POP_ALL!M3332</f>
        <v>5958</v>
      </c>
      <c r="I3332" s="5">
        <f t="shared" si="366"/>
        <v>6.1079313918763894E-2</v>
      </c>
      <c r="J3332">
        <f>admin4_POP_ALL!P3332</f>
        <v>170.57</v>
      </c>
      <c r="K3332" s="5">
        <f t="shared" si="370"/>
        <v>5.1158332192405584</v>
      </c>
      <c r="L3332" s="10">
        <f>admin4_VUL_ALL!N3332</f>
        <v>96.633964308284931</v>
      </c>
      <c r="M3332" s="5">
        <f t="shared" si="367"/>
        <v>9.5956449038848461</v>
      </c>
      <c r="N3332" s="10">
        <f>admin4_VUL_ALL!W3332</f>
        <v>32.423485509645189</v>
      </c>
      <c r="O3332" s="5">
        <f t="shared" si="368"/>
        <v>3.2872853917587013</v>
      </c>
      <c r="P3332" s="10">
        <f>admin4_VUL_ALL!X3332</f>
        <v>33.58</v>
      </c>
      <c r="Q3332" s="5">
        <f t="shared" si="369"/>
        <v>5.2136752136752138</v>
      </c>
      <c r="T3332"/>
      <c r="AC3332"/>
      <c r="AD3332"/>
    </row>
    <row r="3333" spans="1:30" ht="12.75" customHeight="1">
      <c r="A3333" s="4" t="s">
        <v>728</v>
      </c>
      <c r="B3333" s="4" t="s">
        <v>10260</v>
      </c>
      <c r="C3333" s="4" t="s">
        <v>22</v>
      </c>
      <c r="D3333" s="4" t="s">
        <v>9857</v>
      </c>
      <c r="E3333" s="10">
        <f>IFERROR(VLOOKUP(A3333,admin4_MMI_ALL!$A$2:$B$3312,2,FALSE),3.5)</f>
        <v>7.8496947288500003</v>
      </c>
      <c r="F3333" s="35">
        <f t="shared" si="364"/>
        <v>70744833.508329973</v>
      </c>
      <c r="G3333" s="5">
        <f t="shared" si="365"/>
        <v>1.6400445827859542</v>
      </c>
      <c r="H3333">
        <f>admin4_POP_ALL!M3333</f>
        <v>3147</v>
      </c>
      <c r="I3333" s="5">
        <f t="shared" si="366"/>
        <v>3.2261933686195031E-2</v>
      </c>
      <c r="J3333">
        <f>admin4_POP_ALL!P3333</f>
        <v>160.1</v>
      </c>
      <c r="K3333" s="5">
        <f t="shared" si="370"/>
        <v>5.0527734293357973</v>
      </c>
      <c r="L3333" s="10">
        <f>admin4_VUL_ALL!N3333</f>
        <v>96.633964308284931</v>
      </c>
      <c r="M3333" s="5">
        <f t="shared" si="367"/>
        <v>9.5956449038848461</v>
      </c>
      <c r="N3333" s="10">
        <f>admin4_VUL_ALL!W3333</f>
        <v>32.423485509645189</v>
      </c>
      <c r="O3333" s="5">
        <f t="shared" si="368"/>
        <v>3.2872853917587013</v>
      </c>
      <c r="P3333" s="10">
        <f>admin4_VUL_ALL!X3333</f>
        <v>33.58</v>
      </c>
      <c r="Q3333" s="5">
        <f t="shared" si="369"/>
        <v>5.2136752136752138</v>
      </c>
      <c r="T3333"/>
      <c r="AC3333"/>
      <c r="AD3333"/>
    </row>
    <row r="3334" spans="1:30" ht="12.75" customHeight="1">
      <c r="A3334" s="4" t="s">
        <v>727</v>
      </c>
      <c r="B3334" s="4" t="s">
        <v>10262</v>
      </c>
      <c r="C3334" s="4" t="s">
        <v>22</v>
      </c>
      <c r="D3334" s="4" t="s">
        <v>9857</v>
      </c>
      <c r="E3334" s="10">
        <f>IFERROR(VLOOKUP(A3334,admin4_MMI_ALL!$A$2:$B$3312,2,FALSE),3.5)</f>
        <v>7.6444988250700003</v>
      </c>
      <c r="F3334" s="35">
        <f t="shared" si="364"/>
        <v>44106116.988338679</v>
      </c>
      <c r="G3334" s="5">
        <f t="shared" si="365"/>
        <v>1.0224639975248957</v>
      </c>
      <c r="H3334">
        <f>admin4_POP_ALL!M3334</f>
        <v>3715</v>
      </c>
      <c r="I3334" s="5">
        <f t="shared" si="366"/>
        <v>3.8084869286372586E-2</v>
      </c>
      <c r="J3334">
        <f>admin4_POP_ALL!P3334</f>
        <v>276.47000000000003</v>
      </c>
      <c r="K3334" s="5">
        <f t="shared" si="370"/>
        <v>5.5965989444980266</v>
      </c>
      <c r="L3334" s="10">
        <f>admin4_VUL_ALL!N3334</f>
        <v>96.633964308284931</v>
      </c>
      <c r="M3334" s="5">
        <f t="shared" si="367"/>
        <v>9.5956449038848461</v>
      </c>
      <c r="N3334" s="10">
        <f>admin4_VUL_ALL!W3334</f>
        <v>32.423485509645189</v>
      </c>
      <c r="O3334" s="5">
        <f t="shared" si="368"/>
        <v>3.2872853917587013</v>
      </c>
      <c r="P3334" s="10">
        <f>admin4_VUL_ALL!X3334</f>
        <v>33.58</v>
      </c>
      <c r="Q3334" s="5">
        <f t="shared" si="369"/>
        <v>5.2136752136752138</v>
      </c>
      <c r="T3334"/>
      <c r="AC3334"/>
      <c r="AD3334"/>
    </row>
    <row r="3335" spans="1:30" ht="12.75" customHeight="1">
      <c r="A3335" s="4" t="s">
        <v>726</v>
      </c>
      <c r="B3335" s="4" t="s">
        <v>10264</v>
      </c>
      <c r="C3335" s="4" t="s">
        <v>22</v>
      </c>
      <c r="D3335" s="4" t="s">
        <v>9857</v>
      </c>
      <c r="E3335" s="10">
        <f>IFERROR(VLOOKUP(A3335,admin4_MMI_ALL!$A$2:$B$3312,2,FALSE),3.5)</f>
        <v>7.29762840271</v>
      </c>
      <c r="F3335" s="35">
        <f t="shared" si="364"/>
        <v>19843962.730759025</v>
      </c>
      <c r="G3335" s="5">
        <f t="shared" si="365"/>
        <v>0.45998061305532689</v>
      </c>
      <c r="H3335">
        <f>admin4_POP_ALL!M3335</f>
        <v>2510</v>
      </c>
      <c r="I3335" s="5">
        <f t="shared" si="366"/>
        <v>2.57316344303621E-2</v>
      </c>
      <c r="J3335">
        <f>admin4_POP_ALL!P3335</f>
        <v>9.75</v>
      </c>
      <c r="K3335" s="5">
        <f t="shared" si="370"/>
        <v>2.2669369867922211</v>
      </c>
      <c r="L3335" s="10">
        <f>admin4_VUL_ALL!N3335</f>
        <v>96.633964308284931</v>
      </c>
      <c r="M3335" s="5">
        <f t="shared" si="367"/>
        <v>9.5956449038848461</v>
      </c>
      <c r="N3335" s="10">
        <f>admin4_VUL_ALL!W3335</f>
        <v>32.423485509645189</v>
      </c>
      <c r="O3335" s="5">
        <f t="shared" si="368"/>
        <v>3.2872853917587013</v>
      </c>
      <c r="P3335" s="10">
        <f>admin4_VUL_ALL!X3335</f>
        <v>33.58</v>
      </c>
      <c r="Q3335" s="5">
        <f t="shared" si="369"/>
        <v>5.2136752136752138</v>
      </c>
      <c r="T3335"/>
      <c r="AC3335"/>
      <c r="AD3335"/>
    </row>
    <row r="3336" spans="1:30" ht="12.75" customHeight="1">
      <c r="A3336" s="4" t="s">
        <v>725</v>
      </c>
      <c r="B3336" s="4" t="s">
        <v>10266</v>
      </c>
      <c r="C3336" s="4" t="s">
        <v>22</v>
      </c>
      <c r="D3336" s="4" t="s">
        <v>9857</v>
      </c>
      <c r="E3336" s="10">
        <f>IFERROR(VLOOKUP(A3336,admin4_MMI_ALL!$A$2:$B$3312,2,FALSE),3.5)</f>
        <v>7.7110910415599996</v>
      </c>
      <c r="F3336" s="35">
        <f t="shared" si="364"/>
        <v>51415142.233138941</v>
      </c>
      <c r="G3336" s="5">
        <f t="shared" si="365"/>
        <v>1.1919133058271214</v>
      </c>
      <c r="H3336">
        <f>admin4_POP_ALL!M3336</f>
        <v>3713</v>
      </c>
      <c r="I3336" s="5">
        <f t="shared" si="366"/>
        <v>3.8064365992005765E-2</v>
      </c>
      <c r="J3336">
        <f>admin4_POP_ALL!P3336</f>
        <v>140.99</v>
      </c>
      <c r="K3336" s="5">
        <f t="shared" si="370"/>
        <v>4.9262403788625422</v>
      </c>
      <c r="L3336" s="10">
        <f>admin4_VUL_ALL!N3336</f>
        <v>96.633964308284931</v>
      </c>
      <c r="M3336" s="5">
        <f t="shared" si="367"/>
        <v>9.5956449038848461</v>
      </c>
      <c r="N3336" s="10">
        <f>admin4_VUL_ALL!W3336</f>
        <v>32.423485509645189</v>
      </c>
      <c r="O3336" s="5">
        <f t="shared" si="368"/>
        <v>3.2872853917587013</v>
      </c>
      <c r="P3336" s="10">
        <f>admin4_VUL_ALL!X3336</f>
        <v>33.58</v>
      </c>
      <c r="Q3336" s="5">
        <f t="shared" si="369"/>
        <v>5.2136752136752138</v>
      </c>
      <c r="T3336"/>
      <c r="AC3336"/>
      <c r="AD3336"/>
    </row>
    <row r="3337" spans="1:30" ht="12.75" customHeight="1">
      <c r="A3337" s="4" t="s">
        <v>724</v>
      </c>
      <c r="B3337" s="4" t="s">
        <v>10268</v>
      </c>
      <c r="C3337" s="4" t="s">
        <v>22</v>
      </c>
      <c r="D3337" s="4" t="s">
        <v>9857</v>
      </c>
      <c r="E3337" s="10">
        <f>IFERROR(VLOOKUP(A3337,admin4_MMI_ALL!$A$2:$B$3312,2,FALSE),3.5)</f>
        <v>8.0220031738300008</v>
      </c>
      <c r="F3337" s="35">
        <f t="shared" si="364"/>
        <v>105196956.16030468</v>
      </c>
      <c r="G3337" s="5">
        <f t="shared" si="365"/>
        <v>2.438767826637616</v>
      </c>
      <c r="H3337">
        <f>admin4_POP_ALL!M3337</f>
        <v>5028</v>
      </c>
      <c r="I3337" s="5">
        <f t="shared" si="366"/>
        <v>5.1545282038191483E-2</v>
      </c>
      <c r="J3337">
        <f>admin4_POP_ALL!P3337</f>
        <v>195.78</v>
      </c>
      <c r="K3337" s="5">
        <f t="shared" si="370"/>
        <v>5.2530537236712371</v>
      </c>
      <c r="L3337" s="10">
        <f>admin4_VUL_ALL!N3337</f>
        <v>96.633964308284931</v>
      </c>
      <c r="M3337" s="5">
        <f t="shared" si="367"/>
        <v>9.5956449038848461</v>
      </c>
      <c r="N3337" s="10">
        <f>admin4_VUL_ALL!W3337</f>
        <v>32.423485509645189</v>
      </c>
      <c r="O3337" s="5">
        <f t="shared" si="368"/>
        <v>3.2872853917587013</v>
      </c>
      <c r="P3337" s="10">
        <f>admin4_VUL_ALL!X3337</f>
        <v>33.58</v>
      </c>
      <c r="Q3337" s="5">
        <f t="shared" si="369"/>
        <v>5.2136752136752138</v>
      </c>
      <c r="T3337"/>
      <c r="AC3337"/>
      <c r="AD3337"/>
    </row>
    <row r="3338" spans="1:30" ht="12.75" customHeight="1">
      <c r="A3338" s="4" t="s">
        <v>723</v>
      </c>
      <c r="B3338" s="4" t="s">
        <v>10270</v>
      </c>
      <c r="C3338" s="4" t="s">
        <v>22</v>
      </c>
      <c r="D3338" s="4" t="s">
        <v>9857</v>
      </c>
      <c r="E3338" s="10">
        <f>IFERROR(VLOOKUP(A3338,admin4_MMI_ALL!$A$2:$B$3312,2,FALSE),3.5)</f>
        <v>7.8797168731699996</v>
      </c>
      <c r="F3338" s="35">
        <f t="shared" si="364"/>
        <v>75808320.155617908</v>
      </c>
      <c r="G3338" s="5">
        <f t="shared" si="365"/>
        <v>1.7574342867811472</v>
      </c>
      <c r="H3338">
        <f>admin4_POP_ALL!M3338</f>
        <v>3869</v>
      </c>
      <c r="I3338" s="5">
        <f t="shared" si="366"/>
        <v>3.9663622952617911E-2</v>
      </c>
      <c r="J3338">
        <f>admin4_POP_ALL!P3338</f>
        <v>275.22000000000003</v>
      </c>
      <c r="K3338" s="5">
        <f t="shared" si="370"/>
        <v>5.5920879626335109</v>
      </c>
      <c r="L3338" s="10">
        <f>admin4_VUL_ALL!N3338</f>
        <v>96.633964308284931</v>
      </c>
      <c r="M3338" s="5">
        <f t="shared" si="367"/>
        <v>9.5956449038848461</v>
      </c>
      <c r="N3338" s="10">
        <f>admin4_VUL_ALL!W3338</f>
        <v>32.423485509645189</v>
      </c>
      <c r="O3338" s="5">
        <f t="shared" si="368"/>
        <v>3.2872853917587013</v>
      </c>
      <c r="P3338" s="10">
        <f>admin4_VUL_ALL!X3338</f>
        <v>33.58</v>
      </c>
      <c r="Q3338" s="5">
        <f t="shared" si="369"/>
        <v>5.2136752136752138</v>
      </c>
      <c r="T3338"/>
      <c r="AC3338"/>
      <c r="AD3338"/>
    </row>
    <row r="3339" spans="1:30" ht="12.75" customHeight="1">
      <c r="A3339" s="4" t="s">
        <v>722</v>
      </c>
      <c r="B3339" s="4" t="s">
        <v>10272</v>
      </c>
      <c r="C3339" s="4" t="s">
        <v>22</v>
      </c>
      <c r="D3339" s="4" t="s">
        <v>9857</v>
      </c>
      <c r="E3339" s="10">
        <f>IFERROR(VLOOKUP(A3339,admin4_MMI_ALL!$A$2:$B$3312,2,FALSE),3.5)</f>
        <v>7.8213891983000003</v>
      </c>
      <c r="F3339" s="35">
        <f t="shared" si="364"/>
        <v>66281022.309781969</v>
      </c>
      <c r="G3339" s="5">
        <f t="shared" si="365"/>
        <v>1.5365574973467848</v>
      </c>
      <c r="H3339">
        <f>admin4_POP_ALL!M3339</f>
        <v>2229</v>
      </c>
      <c r="I3339" s="5">
        <f t="shared" si="366"/>
        <v>2.285092157182355E-2</v>
      </c>
      <c r="J3339">
        <f>admin4_POP_ALL!P3339</f>
        <v>177.4</v>
      </c>
      <c r="K3339" s="5">
        <f t="shared" si="370"/>
        <v>5.154916419622988</v>
      </c>
      <c r="L3339" s="10">
        <f>admin4_VUL_ALL!N3339</f>
        <v>96.633964308284931</v>
      </c>
      <c r="M3339" s="5">
        <f t="shared" si="367"/>
        <v>9.5956449038848461</v>
      </c>
      <c r="N3339" s="10">
        <f>admin4_VUL_ALL!W3339</f>
        <v>32.423485509645189</v>
      </c>
      <c r="O3339" s="5">
        <f t="shared" si="368"/>
        <v>3.2872853917587013</v>
      </c>
      <c r="P3339" s="10">
        <f>admin4_VUL_ALL!X3339</f>
        <v>33.58</v>
      </c>
      <c r="Q3339" s="5">
        <f t="shared" si="369"/>
        <v>5.2136752136752138</v>
      </c>
      <c r="T3339"/>
      <c r="AC3339"/>
      <c r="AD3339"/>
    </row>
    <row r="3340" spans="1:30" ht="12.75" customHeight="1">
      <c r="A3340" s="4" t="s">
        <v>721</v>
      </c>
      <c r="B3340" s="4" t="s">
        <v>10274</v>
      </c>
      <c r="C3340" s="4" t="s">
        <v>22</v>
      </c>
      <c r="D3340" s="4" t="s">
        <v>9857</v>
      </c>
      <c r="E3340" s="10">
        <f>IFERROR(VLOOKUP(A3340,admin4_MMI_ALL!$A$2:$B$3312,2,FALSE),3.5)</f>
        <v>7.9207911491400003</v>
      </c>
      <c r="F3340" s="35">
        <f t="shared" si="364"/>
        <v>83328036.632548541</v>
      </c>
      <c r="G3340" s="5">
        <f t="shared" si="365"/>
        <v>1.9317681702974525</v>
      </c>
      <c r="H3340">
        <f>admin4_POP_ALL!M3340</f>
        <v>4221</v>
      </c>
      <c r="I3340" s="5">
        <f t="shared" si="366"/>
        <v>4.3272202761178651E-2</v>
      </c>
      <c r="J3340">
        <f>admin4_POP_ALL!P3340</f>
        <v>262.16000000000003</v>
      </c>
      <c r="K3340" s="5">
        <f t="shared" si="370"/>
        <v>5.5436927234391415</v>
      </c>
      <c r="L3340" s="10">
        <f>admin4_VUL_ALL!N3340</f>
        <v>96.633964308284931</v>
      </c>
      <c r="M3340" s="5">
        <f t="shared" si="367"/>
        <v>9.5956449038848461</v>
      </c>
      <c r="N3340" s="10">
        <f>admin4_VUL_ALL!W3340</f>
        <v>32.423485509645189</v>
      </c>
      <c r="O3340" s="5">
        <f t="shared" si="368"/>
        <v>3.2872853917587013</v>
      </c>
      <c r="P3340" s="10">
        <f>admin4_VUL_ALL!X3340</f>
        <v>33.58</v>
      </c>
      <c r="Q3340" s="5">
        <f t="shared" si="369"/>
        <v>5.2136752136752138</v>
      </c>
      <c r="T3340"/>
      <c r="AC3340"/>
      <c r="AD3340"/>
    </row>
    <row r="3341" spans="1:30" ht="12.75" customHeight="1">
      <c r="A3341" s="4" t="s">
        <v>720</v>
      </c>
      <c r="B3341" s="4" t="s">
        <v>10276</v>
      </c>
      <c r="C3341" s="4" t="s">
        <v>22</v>
      </c>
      <c r="D3341" s="4" t="s">
        <v>9857</v>
      </c>
      <c r="E3341" s="10">
        <f>IFERROR(VLOOKUP(A3341,admin4_MMI_ALL!$A$2:$B$3312,2,FALSE),3.5)</f>
        <v>8.0292797088600008</v>
      </c>
      <c r="F3341" s="35">
        <f t="shared" si="364"/>
        <v>106974362.94795582</v>
      </c>
      <c r="G3341" s="5">
        <f t="shared" si="365"/>
        <v>2.4799744637269363</v>
      </c>
      <c r="H3341">
        <f>admin4_POP_ALL!M3341</f>
        <v>3369</v>
      </c>
      <c r="I3341" s="5">
        <f t="shared" si="366"/>
        <v>3.4537799360912315E-2</v>
      </c>
      <c r="J3341">
        <f>admin4_POP_ALL!P3341</f>
        <v>168.5</v>
      </c>
      <c r="K3341" s="5">
        <f t="shared" si="370"/>
        <v>5.1036785873213582</v>
      </c>
      <c r="L3341" s="10">
        <f>admin4_VUL_ALL!N3341</f>
        <v>96.633964308284931</v>
      </c>
      <c r="M3341" s="5">
        <f t="shared" si="367"/>
        <v>9.5956449038848461</v>
      </c>
      <c r="N3341" s="10">
        <f>admin4_VUL_ALL!W3341</f>
        <v>32.423485509645189</v>
      </c>
      <c r="O3341" s="5">
        <f t="shared" si="368"/>
        <v>3.2872853917587013</v>
      </c>
      <c r="P3341" s="10">
        <f>admin4_VUL_ALL!X3341</f>
        <v>33.58</v>
      </c>
      <c r="Q3341" s="5">
        <f t="shared" si="369"/>
        <v>5.2136752136752138</v>
      </c>
      <c r="T3341"/>
      <c r="AC3341"/>
      <c r="AD3341"/>
    </row>
    <row r="3342" spans="1:30" ht="12.75" customHeight="1">
      <c r="A3342" s="4" t="s">
        <v>719</v>
      </c>
      <c r="B3342" s="4" t="s">
        <v>10278</v>
      </c>
      <c r="C3342" s="4" t="s">
        <v>22</v>
      </c>
      <c r="D3342" s="4" t="s">
        <v>9857</v>
      </c>
      <c r="E3342" s="10">
        <f>IFERROR(VLOOKUP(A3342,admin4_MMI_ALL!$A$2:$B$3312,2,FALSE),3.5)</f>
        <v>7.86055660248</v>
      </c>
      <c r="F3342" s="35">
        <f t="shared" si="364"/>
        <v>72536501.022269383</v>
      </c>
      <c r="G3342" s="5">
        <f t="shared" si="365"/>
        <v>1.6815818344407605</v>
      </c>
      <c r="H3342">
        <f>admin4_POP_ALL!M3342</f>
        <v>4496</v>
      </c>
      <c r="I3342" s="5">
        <f t="shared" si="366"/>
        <v>4.6091405736616728E-2</v>
      </c>
      <c r="J3342">
        <f>admin4_POP_ALL!P3342</f>
        <v>276.58</v>
      </c>
      <c r="K3342" s="5">
        <f t="shared" si="370"/>
        <v>5.5969949340533818</v>
      </c>
      <c r="L3342" s="10">
        <f>admin4_VUL_ALL!N3342</f>
        <v>96.633964308284931</v>
      </c>
      <c r="M3342" s="5">
        <f t="shared" si="367"/>
        <v>9.5956449038848461</v>
      </c>
      <c r="N3342" s="10">
        <f>admin4_VUL_ALL!W3342</f>
        <v>32.423485509645189</v>
      </c>
      <c r="O3342" s="5">
        <f t="shared" si="368"/>
        <v>3.2872853917587013</v>
      </c>
      <c r="P3342" s="10">
        <f>admin4_VUL_ALL!X3342</f>
        <v>33.58</v>
      </c>
      <c r="Q3342" s="5">
        <f t="shared" si="369"/>
        <v>5.2136752136752138</v>
      </c>
      <c r="T3342"/>
      <c r="AC3342"/>
      <c r="AD3342"/>
    </row>
    <row r="3343" spans="1:30" ht="12.75" customHeight="1">
      <c r="A3343" s="4" t="s">
        <v>718</v>
      </c>
      <c r="B3343" s="4" t="s">
        <v>10280</v>
      </c>
      <c r="C3343" s="4" t="s">
        <v>22</v>
      </c>
      <c r="D3343" s="4" t="s">
        <v>9857</v>
      </c>
      <c r="E3343" s="10">
        <f>IFERROR(VLOOKUP(A3343,admin4_MMI_ALL!$A$2:$B$3312,2,FALSE),3.5)</f>
        <v>7.7818374633799996</v>
      </c>
      <c r="F3343" s="35">
        <f t="shared" si="364"/>
        <v>60511436.56577374</v>
      </c>
      <c r="G3343" s="5">
        <f t="shared" si="365"/>
        <v>1.4027978945586987</v>
      </c>
      <c r="H3343">
        <f>admin4_POP_ALL!M3343</f>
        <v>2725</v>
      </c>
      <c r="I3343" s="5">
        <f t="shared" si="366"/>
        <v>2.7935738574795504E-2</v>
      </c>
      <c r="J3343">
        <f>admin4_POP_ALL!P3343</f>
        <v>157.16999999999999</v>
      </c>
      <c r="K3343" s="5">
        <f t="shared" si="370"/>
        <v>5.0343866190320563</v>
      </c>
      <c r="L3343" s="10">
        <f>admin4_VUL_ALL!N3343</f>
        <v>96.633964308284931</v>
      </c>
      <c r="M3343" s="5">
        <f t="shared" si="367"/>
        <v>9.5956449038848461</v>
      </c>
      <c r="N3343" s="10">
        <f>admin4_VUL_ALL!W3343</f>
        <v>32.423485509645189</v>
      </c>
      <c r="O3343" s="5">
        <f t="shared" si="368"/>
        <v>3.2872853917587013</v>
      </c>
      <c r="P3343" s="10">
        <f>admin4_VUL_ALL!X3343</f>
        <v>33.58</v>
      </c>
      <c r="Q3343" s="5">
        <f t="shared" si="369"/>
        <v>5.2136752136752138</v>
      </c>
      <c r="T3343"/>
      <c r="AC3343"/>
      <c r="AD3343"/>
    </row>
    <row r="3344" spans="1:30" ht="12.75" customHeight="1">
      <c r="A3344" s="4" t="s">
        <v>717</v>
      </c>
      <c r="B3344" s="4" t="s">
        <v>10282</v>
      </c>
      <c r="C3344" s="4" t="s">
        <v>22</v>
      </c>
      <c r="D3344" s="4" t="s">
        <v>9857</v>
      </c>
      <c r="E3344" s="10">
        <f>IFERROR(VLOOKUP(A3344,admin4_MMI_ALL!$A$2:$B$3312,2,FALSE),3.5)</f>
        <v>7.5693140029899997</v>
      </c>
      <c r="F3344" s="35">
        <f t="shared" si="364"/>
        <v>37094882.775166512</v>
      </c>
      <c r="G3344" s="5">
        <f t="shared" si="365"/>
        <v>0.8599185488534582</v>
      </c>
      <c r="H3344">
        <f>admin4_POP_ALL!M3344</f>
        <v>4481</v>
      </c>
      <c r="I3344" s="5">
        <f t="shared" si="366"/>
        <v>4.5937631028865555E-2</v>
      </c>
      <c r="J3344">
        <f>admin4_POP_ALL!P3344</f>
        <v>106.85</v>
      </c>
      <c r="K3344" s="5">
        <f t="shared" si="370"/>
        <v>4.6502351343795949</v>
      </c>
      <c r="L3344" s="10">
        <f>admin4_VUL_ALL!N3344</f>
        <v>96.633964308284931</v>
      </c>
      <c r="M3344" s="5">
        <f t="shared" si="367"/>
        <v>9.5956449038848461</v>
      </c>
      <c r="N3344" s="10">
        <f>admin4_VUL_ALL!W3344</f>
        <v>32.423485509645189</v>
      </c>
      <c r="O3344" s="5">
        <f t="shared" si="368"/>
        <v>3.2872853917587013</v>
      </c>
      <c r="P3344" s="10">
        <f>admin4_VUL_ALL!X3344</f>
        <v>33.58</v>
      </c>
      <c r="Q3344" s="5">
        <f t="shared" si="369"/>
        <v>5.2136752136752138</v>
      </c>
      <c r="T3344"/>
      <c r="AC3344"/>
      <c r="AD3344"/>
    </row>
    <row r="3345" spans="1:30" ht="12.75" customHeight="1">
      <c r="A3345" s="4" t="s">
        <v>716</v>
      </c>
      <c r="B3345" s="4" t="s">
        <v>10284</v>
      </c>
      <c r="C3345" s="4" t="s">
        <v>22</v>
      </c>
      <c r="D3345" s="4" t="s">
        <v>9857</v>
      </c>
      <c r="E3345" s="10">
        <f>IFERROR(VLOOKUP(A3345,admin4_MMI_ALL!$A$2:$B$3312,2,FALSE),3.5)</f>
        <v>7.4329390525800001</v>
      </c>
      <c r="F3345" s="35">
        <f t="shared" si="364"/>
        <v>27098113.194421526</v>
      </c>
      <c r="G3345" s="5">
        <f t="shared" si="365"/>
        <v>0.62815772795342584</v>
      </c>
      <c r="H3345">
        <f>admin4_POP_ALL!M3345</f>
        <v>1857</v>
      </c>
      <c r="I3345" s="5">
        <f t="shared" si="366"/>
        <v>1.9037308819594589E-2</v>
      </c>
      <c r="J3345">
        <f>admin4_POP_ALL!P3345</f>
        <v>14.67</v>
      </c>
      <c r="K3345" s="5">
        <f t="shared" si="370"/>
        <v>2.6736210585953391</v>
      </c>
      <c r="L3345" s="10">
        <f>admin4_VUL_ALL!N3345</f>
        <v>96.633964308284931</v>
      </c>
      <c r="M3345" s="5">
        <f t="shared" si="367"/>
        <v>9.5956449038848461</v>
      </c>
      <c r="N3345" s="10">
        <f>admin4_VUL_ALL!W3345</f>
        <v>32.423485509645189</v>
      </c>
      <c r="O3345" s="5">
        <f t="shared" si="368"/>
        <v>3.2872853917587013</v>
      </c>
      <c r="P3345" s="10">
        <f>admin4_VUL_ALL!X3345</f>
        <v>33.58</v>
      </c>
      <c r="Q3345" s="5">
        <f t="shared" si="369"/>
        <v>5.2136752136752138</v>
      </c>
      <c r="T3345"/>
      <c r="AC3345"/>
      <c r="AD3345"/>
    </row>
    <row r="3346" spans="1:30" ht="12.75" customHeight="1">
      <c r="A3346" s="4" t="s">
        <v>715</v>
      </c>
      <c r="B3346" s="4" t="s">
        <v>10286</v>
      </c>
      <c r="C3346" s="4" t="s">
        <v>22</v>
      </c>
      <c r="D3346" s="4" t="s">
        <v>9857</v>
      </c>
      <c r="E3346" s="10">
        <f>IFERROR(VLOOKUP(A3346,admin4_MMI_ALL!$A$2:$B$3312,2,FALSE),3.5)</f>
        <v>7.5536861419700001</v>
      </c>
      <c r="F3346" s="35">
        <f t="shared" si="364"/>
        <v>35783773.973260909</v>
      </c>
      <c r="G3346" s="5">
        <f t="shared" si="365"/>
        <v>0.82952236438961102</v>
      </c>
      <c r="H3346">
        <f>admin4_POP_ALL!M3346</f>
        <v>4985</v>
      </c>
      <c r="I3346" s="5">
        <f t="shared" si="366"/>
        <v>5.11044612093048E-2</v>
      </c>
      <c r="J3346">
        <f>admin4_POP_ALL!P3346</f>
        <v>55.54</v>
      </c>
      <c r="K3346" s="5">
        <f t="shared" si="370"/>
        <v>3.9988808177181197</v>
      </c>
      <c r="L3346" s="10">
        <f>admin4_VUL_ALL!N3346</f>
        <v>96.633964308284931</v>
      </c>
      <c r="M3346" s="5">
        <f t="shared" si="367"/>
        <v>9.5956449038848461</v>
      </c>
      <c r="N3346" s="10">
        <f>admin4_VUL_ALL!W3346</f>
        <v>32.423485509645189</v>
      </c>
      <c r="O3346" s="5">
        <f t="shared" si="368"/>
        <v>3.2872853917587013</v>
      </c>
      <c r="P3346" s="10">
        <f>admin4_VUL_ALL!X3346</f>
        <v>33.58</v>
      </c>
      <c r="Q3346" s="5">
        <f t="shared" si="369"/>
        <v>5.2136752136752138</v>
      </c>
      <c r="T3346"/>
      <c r="AC3346"/>
      <c r="AD3346"/>
    </row>
    <row r="3347" spans="1:30" ht="12.75" customHeight="1">
      <c r="A3347" s="4" t="s">
        <v>714</v>
      </c>
      <c r="B3347" s="4" t="s">
        <v>10288</v>
      </c>
      <c r="C3347" s="4" t="s">
        <v>38</v>
      </c>
      <c r="D3347" s="4" t="s">
        <v>9857</v>
      </c>
      <c r="E3347" s="10">
        <f>IFERROR(VLOOKUP(A3347,admin4_MMI_ALL!$A$2:$B$3312,2,FALSE),3.5)</f>
        <v>7.1643881797800004</v>
      </c>
      <c r="F3347" s="35">
        <f t="shared" si="364"/>
        <v>14601187.561277306</v>
      </c>
      <c r="G3347" s="5">
        <f t="shared" si="365"/>
        <v>0.33843436081262607</v>
      </c>
      <c r="H3347">
        <f>admin4_POP_ALL!M3347</f>
        <v>1605</v>
      </c>
      <c r="I3347" s="5">
        <f t="shared" si="366"/>
        <v>1.6453893729374967E-2</v>
      </c>
      <c r="J3347">
        <f>admin4_POP_ALL!P3347</f>
        <v>216.37</v>
      </c>
      <c r="K3347" s="5">
        <f t="shared" si="370"/>
        <v>5.3525984296799658</v>
      </c>
      <c r="L3347" s="10">
        <f>admin4_VUL_ALL!N3347</f>
        <v>96.087804414003045</v>
      </c>
      <c r="M3347" s="5">
        <f t="shared" si="367"/>
        <v>9.5213862075592139</v>
      </c>
      <c r="N3347" s="10">
        <f>admin4_VUL_ALL!W3347</f>
        <v>24.284151445966515</v>
      </c>
      <c r="O3347" s="5">
        <f t="shared" si="368"/>
        <v>2.4344788332512097</v>
      </c>
      <c r="P3347" s="10">
        <f>admin4_VUL_ALL!X3347</f>
        <v>26.98</v>
      </c>
      <c r="Q3347" s="5">
        <f t="shared" si="369"/>
        <v>3.1990231990231992</v>
      </c>
      <c r="T3347"/>
      <c r="AC3347"/>
      <c r="AD3347"/>
    </row>
    <row r="3348" spans="1:30" ht="12.75" customHeight="1">
      <c r="A3348" s="4" t="s">
        <v>713</v>
      </c>
      <c r="B3348" s="4" t="s">
        <v>10290</v>
      </c>
      <c r="C3348" s="4" t="s">
        <v>38</v>
      </c>
      <c r="D3348" s="4" t="s">
        <v>9857</v>
      </c>
      <c r="E3348" s="10">
        <f>IFERROR(VLOOKUP(A3348,admin4_MMI_ALL!$A$2:$B$3312,2,FALSE),3.5)</f>
        <v>6.4371843338000003</v>
      </c>
      <c r="F3348" s="35">
        <f t="shared" si="364"/>
        <v>2736429.9418353955</v>
      </c>
      <c r="G3348" s="5">
        <f t="shared" si="365"/>
        <v>6.3366905926179884E-2</v>
      </c>
      <c r="H3348">
        <f>admin4_POP_ALL!M3348</f>
        <v>2095</v>
      </c>
      <c r="I3348" s="5">
        <f t="shared" si="366"/>
        <v>2.1477200849246453E-2</v>
      </c>
      <c r="J3348">
        <f>admin4_POP_ALL!P3348</f>
        <v>28.87</v>
      </c>
      <c r="K3348" s="5">
        <f t="shared" si="370"/>
        <v>3.3475484128884121</v>
      </c>
      <c r="L3348" s="10">
        <f>admin4_VUL_ALL!N3348</f>
        <v>96.087804414003045</v>
      </c>
      <c r="M3348" s="5">
        <f t="shared" si="367"/>
        <v>9.5213862075592139</v>
      </c>
      <c r="N3348" s="10">
        <f>admin4_VUL_ALL!W3348</f>
        <v>24.284151445966515</v>
      </c>
      <c r="O3348" s="5">
        <f t="shared" si="368"/>
        <v>2.4344788332512097</v>
      </c>
      <c r="P3348" s="10">
        <f>admin4_VUL_ALL!X3348</f>
        <v>26.98</v>
      </c>
      <c r="Q3348" s="5">
        <f t="shared" si="369"/>
        <v>3.1990231990231992</v>
      </c>
      <c r="T3348"/>
      <c r="AC3348"/>
      <c r="AD3348"/>
    </row>
    <row r="3349" spans="1:30" ht="12.75" customHeight="1">
      <c r="A3349" s="4" t="s">
        <v>712</v>
      </c>
      <c r="B3349" s="4" t="s">
        <v>10292</v>
      </c>
      <c r="C3349" s="4" t="s">
        <v>38</v>
      </c>
      <c r="D3349" s="4" t="s">
        <v>9857</v>
      </c>
      <c r="E3349" s="10">
        <f>IFERROR(VLOOKUP(A3349,admin4_MMI_ALL!$A$2:$B$3312,2,FALSE),3.5)</f>
        <v>6.5395283699000002</v>
      </c>
      <c r="F3349" s="35">
        <f t="shared" si="364"/>
        <v>3463605.0956091522</v>
      </c>
      <c r="G3349" s="5">
        <f t="shared" si="365"/>
        <v>8.0225422991665116E-2</v>
      </c>
      <c r="H3349">
        <f>admin4_POP_ALL!M3349</f>
        <v>2844</v>
      </c>
      <c r="I3349" s="5">
        <f t="shared" si="366"/>
        <v>2.9155684589621436E-2</v>
      </c>
      <c r="J3349">
        <f>admin4_POP_ALL!P3349</f>
        <v>98.65</v>
      </c>
      <c r="K3349" s="5">
        <f t="shared" si="370"/>
        <v>4.5707495959959674</v>
      </c>
      <c r="L3349" s="10">
        <f>admin4_VUL_ALL!N3349</f>
        <v>96.087804414003045</v>
      </c>
      <c r="M3349" s="5">
        <f t="shared" si="367"/>
        <v>9.5213862075592139</v>
      </c>
      <c r="N3349" s="10">
        <f>admin4_VUL_ALL!W3349</f>
        <v>24.284151445966515</v>
      </c>
      <c r="O3349" s="5">
        <f t="shared" si="368"/>
        <v>2.4344788332512097</v>
      </c>
      <c r="P3349" s="10">
        <f>admin4_VUL_ALL!X3349</f>
        <v>26.98</v>
      </c>
      <c r="Q3349" s="5">
        <f t="shared" si="369"/>
        <v>3.1990231990231992</v>
      </c>
      <c r="T3349"/>
      <c r="AC3349"/>
      <c r="AD3349"/>
    </row>
    <row r="3350" spans="1:30" ht="12.75" customHeight="1">
      <c r="A3350" s="4" t="s">
        <v>711</v>
      </c>
      <c r="B3350" s="4" t="s">
        <v>10294</v>
      </c>
      <c r="C3350" s="4" t="s">
        <v>38</v>
      </c>
      <c r="D3350" s="4" t="s">
        <v>9857</v>
      </c>
      <c r="E3350" s="10">
        <f>IFERROR(VLOOKUP(A3350,admin4_MMI_ALL!$A$2:$B$3312,2,FALSE),3.5)</f>
        <v>6.2730884551999999</v>
      </c>
      <c r="F3350" s="35">
        <f t="shared" si="364"/>
        <v>1875376.4376391217</v>
      </c>
      <c r="G3350" s="5">
        <f t="shared" si="365"/>
        <v>4.3404610570713043E-2</v>
      </c>
      <c r="H3350">
        <f>admin4_POP_ALL!M3350</f>
        <v>2458</v>
      </c>
      <c r="I3350" s="5">
        <f t="shared" si="366"/>
        <v>2.5198548776824717E-2</v>
      </c>
      <c r="J3350">
        <f>admin4_POP_ALL!P3350</f>
        <v>157.04</v>
      </c>
      <c r="K3350" s="5">
        <f t="shared" si="370"/>
        <v>5.0335629005485956</v>
      </c>
      <c r="L3350" s="10">
        <f>admin4_VUL_ALL!N3350</f>
        <v>96.087804414003045</v>
      </c>
      <c r="M3350" s="5">
        <f t="shared" si="367"/>
        <v>9.5213862075592139</v>
      </c>
      <c r="N3350" s="10">
        <f>admin4_VUL_ALL!W3350</f>
        <v>24.284151445966515</v>
      </c>
      <c r="O3350" s="5">
        <f t="shared" si="368"/>
        <v>2.4344788332512097</v>
      </c>
      <c r="P3350" s="10">
        <f>admin4_VUL_ALL!X3350</f>
        <v>26.98</v>
      </c>
      <c r="Q3350" s="5">
        <f t="shared" si="369"/>
        <v>3.1990231990231992</v>
      </c>
      <c r="T3350"/>
      <c r="AC3350"/>
      <c r="AD3350"/>
    </row>
    <row r="3351" spans="1:30" ht="12.75" customHeight="1">
      <c r="A3351" s="4" t="s">
        <v>710</v>
      </c>
      <c r="B3351" s="4" t="s">
        <v>10296</v>
      </c>
      <c r="C3351" s="4" t="s">
        <v>38</v>
      </c>
      <c r="D3351" s="4" t="s">
        <v>9857</v>
      </c>
      <c r="E3351" s="10">
        <f>IFERROR(VLOOKUP(A3351,admin4_MMI_ALL!$A$2:$B$3312,2,FALSE),3.5)</f>
        <v>6.2887115478500002</v>
      </c>
      <c r="F3351" s="35">
        <f t="shared" si="364"/>
        <v>1944068.4304250595</v>
      </c>
      <c r="G3351" s="5">
        <f t="shared" si="365"/>
        <v>4.4997136287019651E-2</v>
      </c>
      <c r="H3351">
        <f>admin4_POP_ALL!M3351</f>
        <v>1659</v>
      </c>
      <c r="I3351" s="5">
        <f t="shared" si="366"/>
        <v>1.7007482677279175E-2</v>
      </c>
      <c r="J3351">
        <f>admin4_POP_ALL!P3351</f>
        <v>154.24</v>
      </c>
      <c r="K3351" s="5">
        <f t="shared" si="370"/>
        <v>5.0156537921936941</v>
      </c>
      <c r="L3351" s="10">
        <f>admin4_VUL_ALL!N3351</f>
        <v>96.087804414003045</v>
      </c>
      <c r="M3351" s="5">
        <f t="shared" si="367"/>
        <v>9.5213862075592139</v>
      </c>
      <c r="N3351" s="10">
        <f>admin4_VUL_ALL!W3351</f>
        <v>24.284151445966515</v>
      </c>
      <c r="O3351" s="5">
        <f t="shared" si="368"/>
        <v>2.4344788332512097</v>
      </c>
      <c r="P3351" s="10">
        <f>admin4_VUL_ALL!X3351</f>
        <v>26.98</v>
      </c>
      <c r="Q3351" s="5">
        <f t="shared" si="369"/>
        <v>3.1990231990231992</v>
      </c>
      <c r="T3351"/>
      <c r="AC3351"/>
      <c r="AD3351"/>
    </row>
    <row r="3352" spans="1:30" ht="12.75" customHeight="1">
      <c r="A3352" s="4" t="s">
        <v>709</v>
      </c>
      <c r="B3352" s="4" t="s">
        <v>10298</v>
      </c>
      <c r="C3352" s="4" t="s">
        <v>38</v>
      </c>
      <c r="D3352" s="4" t="s">
        <v>9857</v>
      </c>
      <c r="E3352" s="10">
        <f>IFERROR(VLOOKUP(A3352,admin4_MMI_ALL!$A$2:$B$3312,2,FALSE),3.5)</f>
        <v>6.6026616096500002</v>
      </c>
      <c r="F3352" s="35">
        <f t="shared" si="364"/>
        <v>4005544.9492796659</v>
      </c>
      <c r="G3352" s="5">
        <f t="shared" si="365"/>
        <v>9.2789524259643069E-2</v>
      </c>
      <c r="H3352">
        <f>admin4_POP_ALL!M3352</f>
        <v>2477</v>
      </c>
      <c r="I3352" s="5">
        <f t="shared" si="366"/>
        <v>2.5393330073309531E-2</v>
      </c>
      <c r="J3352">
        <f>admin4_POP_ALL!P3352</f>
        <v>61.77</v>
      </c>
      <c r="K3352" s="5">
        <f t="shared" si="370"/>
        <v>4.1047128751003656</v>
      </c>
      <c r="L3352" s="10">
        <f>admin4_VUL_ALL!N3352</f>
        <v>96.087804414003045</v>
      </c>
      <c r="M3352" s="5">
        <f t="shared" si="367"/>
        <v>9.5213862075592139</v>
      </c>
      <c r="N3352" s="10">
        <f>admin4_VUL_ALL!W3352</f>
        <v>24.284151445966515</v>
      </c>
      <c r="O3352" s="5">
        <f t="shared" si="368"/>
        <v>2.4344788332512097</v>
      </c>
      <c r="P3352" s="10">
        <f>admin4_VUL_ALL!X3352</f>
        <v>26.98</v>
      </c>
      <c r="Q3352" s="5">
        <f t="shared" si="369"/>
        <v>3.1990231990231992</v>
      </c>
      <c r="T3352"/>
      <c r="AC3352"/>
      <c r="AD3352"/>
    </row>
    <row r="3353" spans="1:30" ht="12.75" customHeight="1">
      <c r="A3353" s="4" t="s">
        <v>708</v>
      </c>
      <c r="B3353" s="4" t="s">
        <v>10300</v>
      </c>
      <c r="C3353" s="4" t="s">
        <v>38</v>
      </c>
      <c r="D3353" s="4" t="s">
        <v>9857</v>
      </c>
      <c r="E3353" s="10">
        <f>IFERROR(VLOOKUP(A3353,admin4_MMI_ALL!$A$2:$B$3312,2,FALSE),3.5)</f>
        <v>6.4084396362299998</v>
      </c>
      <c r="F3353" s="35">
        <f t="shared" si="364"/>
        <v>2561177.254361948</v>
      </c>
      <c r="G3353" s="5">
        <f t="shared" si="365"/>
        <v>5.9303922740890136E-2</v>
      </c>
      <c r="H3353">
        <f>admin4_POP_ALL!M3353</f>
        <v>15442</v>
      </c>
      <c r="I3353" s="5">
        <f t="shared" si="366"/>
        <v>0.15830593580623567</v>
      </c>
      <c r="J3353">
        <f>admin4_POP_ALL!P3353</f>
        <v>2124.35</v>
      </c>
      <c r="K3353" s="5">
        <f t="shared" si="370"/>
        <v>7.6264677880684051</v>
      </c>
      <c r="L3353" s="10">
        <f>admin4_VUL_ALL!N3353</f>
        <v>96.087804414003045</v>
      </c>
      <c r="M3353" s="5">
        <f t="shared" si="367"/>
        <v>9.5213862075592139</v>
      </c>
      <c r="N3353" s="10">
        <f>admin4_VUL_ALL!W3353</f>
        <v>24.284151445966515</v>
      </c>
      <c r="O3353" s="5">
        <f t="shared" si="368"/>
        <v>2.4344788332512097</v>
      </c>
      <c r="P3353" s="10">
        <f>admin4_VUL_ALL!X3353</f>
        <v>26.98</v>
      </c>
      <c r="Q3353" s="5">
        <f t="shared" si="369"/>
        <v>3.1990231990231992</v>
      </c>
      <c r="T3353"/>
      <c r="AC3353"/>
      <c r="AD3353"/>
    </row>
    <row r="3354" spans="1:30" ht="12.75" customHeight="1">
      <c r="A3354" s="4" t="s">
        <v>707</v>
      </c>
      <c r="B3354" s="4" t="s">
        <v>10302</v>
      </c>
      <c r="C3354" s="4" t="s">
        <v>38</v>
      </c>
      <c r="D3354" s="4" t="s">
        <v>9857</v>
      </c>
      <c r="E3354" s="10">
        <f>IFERROR(VLOOKUP(A3354,admin4_MMI_ALL!$A$2:$B$3312,2,FALSE),3.5)</f>
        <v>7.5801410674999996</v>
      </c>
      <c r="F3354" s="35">
        <f t="shared" si="364"/>
        <v>38031290.946952939</v>
      </c>
      <c r="G3354" s="5">
        <f t="shared" si="365"/>
        <v>0.88162783452197391</v>
      </c>
      <c r="H3354">
        <f>admin4_POP_ALL!M3354</f>
        <v>2190</v>
      </c>
      <c r="I3354" s="5">
        <f t="shared" si="366"/>
        <v>2.2451107331670515E-2</v>
      </c>
      <c r="J3354">
        <f>admin4_POP_ALL!P3354</f>
        <v>210.83</v>
      </c>
      <c r="K3354" s="5">
        <f t="shared" si="370"/>
        <v>5.3267783067904944</v>
      </c>
      <c r="L3354" s="10">
        <f>admin4_VUL_ALL!N3354</f>
        <v>96.087804414003045</v>
      </c>
      <c r="M3354" s="5">
        <f t="shared" si="367"/>
        <v>9.5213862075592139</v>
      </c>
      <c r="N3354" s="10">
        <f>admin4_VUL_ALL!W3354</f>
        <v>24.284151445966515</v>
      </c>
      <c r="O3354" s="5">
        <f t="shared" si="368"/>
        <v>2.4344788332512097</v>
      </c>
      <c r="P3354" s="10">
        <f>admin4_VUL_ALL!X3354</f>
        <v>26.98</v>
      </c>
      <c r="Q3354" s="5">
        <f t="shared" si="369"/>
        <v>3.1990231990231992</v>
      </c>
      <c r="T3354"/>
      <c r="AC3354"/>
      <c r="AD3354"/>
    </row>
    <row r="3355" spans="1:30" ht="12.75" customHeight="1">
      <c r="A3355" s="4" t="s">
        <v>706</v>
      </c>
      <c r="B3355" s="4" t="s">
        <v>10304</v>
      </c>
      <c r="C3355" s="4" t="s">
        <v>38</v>
      </c>
      <c r="D3355" s="4" t="s">
        <v>9857</v>
      </c>
      <c r="E3355" s="10">
        <f>IFERROR(VLOOKUP(A3355,admin4_MMI_ALL!$A$2:$B$3312,2,FALSE),3.5)</f>
        <v>7.2884311675999998</v>
      </c>
      <c r="F3355" s="35">
        <f t="shared" si="364"/>
        <v>19428137.460991792</v>
      </c>
      <c r="G3355" s="5">
        <f t="shared" si="365"/>
        <v>0.45034029824224414</v>
      </c>
      <c r="H3355">
        <f>admin4_POP_ALL!M3355</f>
        <v>2239</v>
      </c>
      <c r="I3355" s="5">
        <f t="shared" si="366"/>
        <v>2.2953438043657664E-2</v>
      </c>
      <c r="J3355">
        <f>admin4_POP_ALL!P3355</f>
        <v>224.23</v>
      </c>
      <c r="K3355" s="5">
        <f t="shared" si="370"/>
        <v>5.3881189702565226</v>
      </c>
      <c r="L3355" s="10">
        <f>admin4_VUL_ALL!N3355</f>
        <v>96.087804414003045</v>
      </c>
      <c r="M3355" s="5">
        <f t="shared" si="367"/>
        <v>9.5213862075592139</v>
      </c>
      <c r="N3355" s="10">
        <f>admin4_VUL_ALL!W3355</f>
        <v>24.284151445966515</v>
      </c>
      <c r="O3355" s="5">
        <f t="shared" si="368"/>
        <v>2.4344788332512097</v>
      </c>
      <c r="P3355" s="10">
        <f>admin4_VUL_ALL!X3355</f>
        <v>26.98</v>
      </c>
      <c r="Q3355" s="5">
        <f t="shared" si="369"/>
        <v>3.1990231990231992</v>
      </c>
      <c r="T3355"/>
      <c r="AC3355"/>
      <c r="AD3355"/>
    </row>
    <row r="3356" spans="1:30" ht="12.75" customHeight="1">
      <c r="A3356" s="4" t="s">
        <v>705</v>
      </c>
      <c r="B3356" s="4" t="s">
        <v>10306</v>
      </c>
      <c r="C3356" s="4" t="s">
        <v>38</v>
      </c>
      <c r="D3356" s="4" t="s">
        <v>9857</v>
      </c>
      <c r="E3356" s="10">
        <f>IFERROR(VLOOKUP(A3356,admin4_MMI_ALL!$A$2:$B$3312,2,FALSE),3.5)</f>
        <v>6.0235214233400001</v>
      </c>
      <c r="F3356" s="35">
        <f t="shared" si="364"/>
        <v>1055653.5763336797</v>
      </c>
      <c r="G3356" s="5">
        <f t="shared" si="365"/>
        <v>2.4400507123875904E-2</v>
      </c>
      <c r="H3356">
        <f>admin4_POP_ALL!M3356</f>
        <v>1992</v>
      </c>
      <c r="I3356" s="5">
        <f t="shared" si="366"/>
        <v>2.0421281189355101E-2</v>
      </c>
      <c r="J3356">
        <f>admin4_POP_ALL!P3356</f>
        <v>70.56</v>
      </c>
      <c r="K3356" s="5">
        <f t="shared" si="370"/>
        <v>4.2371549463794631</v>
      </c>
      <c r="L3356" s="10">
        <f>admin4_VUL_ALL!N3356</f>
        <v>96.087804414003045</v>
      </c>
      <c r="M3356" s="5">
        <f t="shared" si="367"/>
        <v>9.5213862075592139</v>
      </c>
      <c r="N3356" s="10">
        <f>admin4_VUL_ALL!W3356</f>
        <v>24.284151445966515</v>
      </c>
      <c r="O3356" s="5">
        <f t="shared" si="368"/>
        <v>2.4344788332512097</v>
      </c>
      <c r="P3356" s="10">
        <f>admin4_VUL_ALL!X3356</f>
        <v>26.98</v>
      </c>
      <c r="Q3356" s="5">
        <f t="shared" si="369"/>
        <v>3.1990231990231992</v>
      </c>
      <c r="T3356"/>
      <c r="AC3356"/>
      <c r="AD3356"/>
    </row>
    <row r="3357" spans="1:30" ht="12.75" customHeight="1">
      <c r="A3357" s="4" t="s">
        <v>704</v>
      </c>
      <c r="B3357" s="4" t="s">
        <v>10308</v>
      </c>
      <c r="C3357" s="4" t="s">
        <v>38</v>
      </c>
      <c r="D3357" s="4" t="s">
        <v>9857</v>
      </c>
      <c r="E3357" s="10">
        <f>IFERROR(VLOOKUP(A3357,admin4_MMI_ALL!$A$2:$B$3312,2,FALSE),3.5)</f>
        <v>6.2981357574499999</v>
      </c>
      <c r="F3357" s="35">
        <f t="shared" si="364"/>
        <v>1986715.8539312002</v>
      </c>
      <c r="G3357" s="5">
        <f t="shared" si="365"/>
        <v>4.5985855873003946E-2</v>
      </c>
      <c r="H3357">
        <f>admin4_POP_ALL!M3357</f>
        <v>4059</v>
      </c>
      <c r="I3357" s="5">
        <f t="shared" si="366"/>
        <v>4.1611435917466036E-2</v>
      </c>
      <c r="J3357">
        <f>admin4_POP_ALL!P3357</f>
        <v>294.08999999999997</v>
      </c>
      <c r="K3357" s="5">
        <f t="shared" si="370"/>
        <v>5.6581022047282969</v>
      </c>
      <c r="L3357" s="10">
        <f>admin4_VUL_ALL!N3357</f>
        <v>96.087804414003045</v>
      </c>
      <c r="M3357" s="5">
        <f t="shared" si="367"/>
        <v>9.5213862075592139</v>
      </c>
      <c r="N3357" s="10">
        <f>admin4_VUL_ALL!W3357</f>
        <v>24.284151445966515</v>
      </c>
      <c r="O3357" s="5">
        <f t="shared" si="368"/>
        <v>2.4344788332512097</v>
      </c>
      <c r="P3357" s="10">
        <f>admin4_VUL_ALL!X3357</f>
        <v>26.98</v>
      </c>
      <c r="Q3357" s="5">
        <f t="shared" si="369"/>
        <v>3.1990231990231992</v>
      </c>
      <c r="T3357"/>
      <c r="AC3357"/>
      <c r="AD3357"/>
    </row>
    <row r="3358" spans="1:30" ht="12.75" customHeight="1">
      <c r="A3358" s="4" t="s">
        <v>703</v>
      </c>
      <c r="B3358" s="4" t="s">
        <v>10310</v>
      </c>
      <c r="C3358" s="4" t="s">
        <v>38</v>
      </c>
      <c r="D3358" s="4" t="s">
        <v>9857</v>
      </c>
      <c r="E3358" s="10">
        <f>IFERROR(VLOOKUP(A3358,admin4_MMI_ALL!$A$2:$B$3312,2,FALSE),3.5)</f>
        <v>6.9866099357599998</v>
      </c>
      <c r="F3358" s="35">
        <f t="shared" si="364"/>
        <v>9696386.8912454508</v>
      </c>
      <c r="G3358" s="5">
        <f t="shared" si="365"/>
        <v>0.22472356449427203</v>
      </c>
      <c r="H3358">
        <f>admin4_POP_ALL!M3358</f>
        <v>7560</v>
      </c>
      <c r="I3358" s="5">
        <f t="shared" si="366"/>
        <v>7.750245270658862E-2</v>
      </c>
      <c r="J3358">
        <f>admin4_POP_ALL!P3358</f>
        <v>892.23</v>
      </c>
      <c r="K3358" s="5">
        <f t="shared" si="370"/>
        <v>6.762905783878943</v>
      </c>
      <c r="L3358" s="10">
        <f>admin4_VUL_ALL!N3358</f>
        <v>96.087804414003045</v>
      </c>
      <c r="M3358" s="5">
        <f t="shared" si="367"/>
        <v>9.5213862075592139</v>
      </c>
      <c r="N3358" s="10">
        <f>admin4_VUL_ALL!W3358</f>
        <v>24.284151445966515</v>
      </c>
      <c r="O3358" s="5">
        <f t="shared" si="368"/>
        <v>2.4344788332512097</v>
      </c>
      <c r="P3358" s="10">
        <f>admin4_VUL_ALL!X3358</f>
        <v>26.98</v>
      </c>
      <c r="Q3358" s="5">
        <f t="shared" si="369"/>
        <v>3.1990231990231992</v>
      </c>
      <c r="T3358"/>
      <c r="AC3358"/>
      <c r="AD3358"/>
    </row>
    <row r="3359" spans="1:30" ht="12.75" customHeight="1">
      <c r="A3359" s="4" t="s">
        <v>702</v>
      </c>
      <c r="B3359" s="4" t="s">
        <v>10312</v>
      </c>
      <c r="C3359" s="4" t="s">
        <v>38</v>
      </c>
      <c r="D3359" s="4" t="s">
        <v>9857</v>
      </c>
      <c r="E3359" s="10">
        <f>IFERROR(VLOOKUP(A3359,admin4_MMI_ALL!$A$2:$B$3312,2,FALSE),3.5)</f>
        <v>5.9803733825699998</v>
      </c>
      <c r="F3359" s="35">
        <f t="shared" si="364"/>
        <v>955813.98930383008</v>
      </c>
      <c r="G3359" s="5">
        <f t="shared" si="365"/>
        <v>2.208586893386235E-2</v>
      </c>
      <c r="H3359">
        <f>admin4_POP_ALL!M3359</f>
        <v>1506</v>
      </c>
      <c r="I3359" s="5">
        <f t="shared" si="366"/>
        <v>1.5438980658217258E-2</v>
      </c>
      <c r="J3359">
        <f>admin4_POP_ALL!P3359</f>
        <v>21.11</v>
      </c>
      <c r="K3359" s="5">
        <f t="shared" si="370"/>
        <v>3.0359123880685979</v>
      </c>
      <c r="L3359" s="10">
        <f>admin4_VUL_ALL!N3359</f>
        <v>96.087804414003045</v>
      </c>
      <c r="M3359" s="5">
        <f t="shared" si="367"/>
        <v>9.5213862075592139</v>
      </c>
      <c r="N3359" s="10">
        <f>admin4_VUL_ALL!W3359</f>
        <v>24.284151445966515</v>
      </c>
      <c r="O3359" s="5">
        <f t="shared" si="368"/>
        <v>2.4344788332512097</v>
      </c>
      <c r="P3359" s="10">
        <f>admin4_VUL_ALL!X3359</f>
        <v>26.98</v>
      </c>
      <c r="Q3359" s="5">
        <f t="shared" si="369"/>
        <v>3.1990231990231992</v>
      </c>
      <c r="T3359"/>
      <c r="AC3359"/>
      <c r="AD3359"/>
    </row>
    <row r="3360" spans="1:30" ht="12.75" customHeight="1">
      <c r="A3360" s="4" t="s">
        <v>701</v>
      </c>
      <c r="B3360" s="4" t="s">
        <v>10314</v>
      </c>
      <c r="C3360" s="4" t="s">
        <v>38</v>
      </c>
      <c r="D3360" s="4" t="s">
        <v>9857</v>
      </c>
      <c r="E3360" s="10">
        <f>IFERROR(VLOOKUP(A3360,admin4_MMI_ALL!$A$2:$B$3312,2,FALSE),3.5)</f>
        <v>6.6947636604299996</v>
      </c>
      <c r="F3360" s="35">
        <f t="shared" si="364"/>
        <v>4951806.4413825767</v>
      </c>
      <c r="G3360" s="5">
        <f t="shared" si="365"/>
        <v>0.11472724508280489</v>
      </c>
      <c r="H3360">
        <f>admin4_POP_ALL!M3360</f>
        <v>2987</v>
      </c>
      <c r="I3360" s="5">
        <f t="shared" si="366"/>
        <v>3.062167013684924E-2</v>
      </c>
      <c r="J3360">
        <f>admin4_POP_ALL!P3360</f>
        <v>17.79</v>
      </c>
      <c r="K3360" s="5">
        <f t="shared" si="370"/>
        <v>2.8655782306008444</v>
      </c>
      <c r="L3360" s="10">
        <f>admin4_VUL_ALL!N3360</f>
        <v>96.087804414003045</v>
      </c>
      <c r="M3360" s="5">
        <f t="shared" si="367"/>
        <v>9.5213862075592139</v>
      </c>
      <c r="N3360" s="10">
        <f>admin4_VUL_ALL!W3360</f>
        <v>24.284151445966515</v>
      </c>
      <c r="O3360" s="5">
        <f t="shared" si="368"/>
        <v>2.4344788332512097</v>
      </c>
      <c r="P3360" s="10">
        <f>admin4_VUL_ALL!X3360</f>
        <v>26.98</v>
      </c>
      <c r="Q3360" s="5">
        <f t="shared" si="369"/>
        <v>3.1990231990231992</v>
      </c>
      <c r="T3360"/>
      <c r="AC3360"/>
      <c r="AD3360"/>
    </row>
    <row r="3361" spans="1:30" ht="12.75" customHeight="1">
      <c r="A3361" s="4" t="s">
        <v>700</v>
      </c>
      <c r="B3361" s="4" t="s">
        <v>10316</v>
      </c>
      <c r="C3361" s="4" t="s">
        <v>38</v>
      </c>
      <c r="D3361" s="4" t="s">
        <v>9857</v>
      </c>
      <c r="E3361" s="10">
        <f>IFERROR(VLOOKUP(A3361,admin4_MMI_ALL!$A$2:$B$3312,2,FALSE),3.5)</f>
        <v>7.5218410491899999</v>
      </c>
      <c r="F3361" s="35">
        <f t="shared" si="364"/>
        <v>33253782.291866738</v>
      </c>
      <c r="G3361" s="5">
        <f t="shared" si="365"/>
        <v>0.77086812171510199</v>
      </c>
      <c r="H3361">
        <f>admin4_POP_ALL!M3361</f>
        <v>2087</v>
      </c>
      <c r="I3361" s="5">
        <f t="shared" si="366"/>
        <v>2.1395187671779163E-2</v>
      </c>
      <c r="J3361">
        <f>admin4_POP_ALL!P3361</f>
        <v>121.93</v>
      </c>
      <c r="K3361" s="5">
        <f t="shared" si="370"/>
        <v>4.7816573787660142</v>
      </c>
      <c r="L3361" s="10">
        <f>admin4_VUL_ALL!N3361</f>
        <v>96.087804414003045</v>
      </c>
      <c r="M3361" s="5">
        <f t="shared" si="367"/>
        <v>9.5213862075592139</v>
      </c>
      <c r="N3361" s="10">
        <f>admin4_VUL_ALL!W3361</f>
        <v>24.284151445966515</v>
      </c>
      <c r="O3361" s="5">
        <f t="shared" si="368"/>
        <v>2.4344788332512097</v>
      </c>
      <c r="P3361" s="10">
        <f>admin4_VUL_ALL!X3361</f>
        <v>26.98</v>
      </c>
      <c r="Q3361" s="5">
        <f t="shared" si="369"/>
        <v>3.1990231990231992</v>
      </c>
      <c r="T3361"/>
      <c r="AC3361"/>
      <c r="AD3361"/>
    </row>
    <row r="3362" spans="1:30" ht="12.75" customHeight="1">
      <c r="A3362" s="4" t="s">
        <v>699</v>
      </c>
      <c r="B3362" s="4" t="s">
        <v>10318</v>
      </c>
      <c r="C3362" s="4" t="s">
        <v>38</v>
      </c>
      <c r="D3362" s="4" t="s">
        <v>9857</v>
      </c>
      <c r="E3362" s="10">
        <f>IFERROR(VLOOKUP(A3362,admin4_MMI_ALL!$A$2:$B$3312,2,FALSE),3.5)</f>
        <v>7.6097784042400001</v>
      </c>
      <c r="F3362" s="35">
        <f t="shared" si="364"/>
        <v>40717246.785218105</v>
      </c>
      <c r="G3362" s="5">
        <f t="shared" si="365"/>
        <v>0.94389788335620717</v>
      </c>
      <c r="H3362">
        <f>admin4_POP_ALL!M3362</f>
        <v>5011</v>
      </c>
      <c r="I3362" s="5">
        <f t="shared" si="366"/>
        <v>5.1371004036073489E-2</v>
      </c>
      <c r="J3362">
        <f>admin4_POP_ALL!P3362</f>
        <v>313.52</v>
      </c>
      <c r="K3362" s="5">
        <f t="shared" si="370"/>
        <v>5.7217892973510693</v>
      </c>
      <c r="L3362" s="10">
        <f>admin4_VUL_ALL!N3362</f>
        <v>96.087804414003045</v>
      </c>
      <c r="M3362" s="5">
        <f t="shared" si="367"/>
        <v>9.5213862075592139</v>
      </c>
      <c r="N3362" s="10">
        <f>admin4_VUL_ALL!W3362</f>
        <v>24.284151445966515</v>
      </c>
      <c r="O3362" s="5">
        <f t="shared" si="368"/>
        <v>2.4344788332512097</v>
      </c>
      <c r="P3362" s="10">
        <f>admin4_VUL_ALL!X3362</f>
        <v>26.98</v>
      </c>
      <c r="Q3362" s="5">
        <f t="shared" si="369"/>
        <v>3.1990231990231992</v>
      </c>
      <c r="T3362"/>
      <c r="AC3362"/>
      <c r="AD3362"/>
    </row>
    <row r="3363" spans="1:30" ht="12.75" customHeight="1">
      <c r="A3363" s="4" t="s">
        <v>698</v>
      </c>
      <c r="B3363" s="4" t="s">
        <v>10320</v>
      </c>
      <c r="C3363" s="4" t="s">
        <v>38</v>
      </c>
      <c r="D3363" s="4" t="s">
        <v>9857</v>
      </c>
      <c r="E3363" s="10">
        <f>IFERROR(VLOOKUP(A3363,admin4_MMI_ALL!$A$2:$B$3312,2,FALSE),3.5)</f>
        <v>6.4047574996899996</v>
      </c>
      <c r="F3363" s="35">
        <f t="shared" si="364"/>
        <v>2539554.2793567907</v>
      </c>
      <c r="G3363" s="5">
        <f t="shared" si="365"/>
        <v>5.8802624956939137E-2</v>
      </c>
      <c r="H3363">
        <f>admin4_POP_ALL!M3363</f>
        <v>1895</v>
      </c>
      <c r="I3363" s="5">
        <f t="shared" si="366"/>
        <v>1.9426871412564214E-2</v>
      </c>
      <c r="J3363">
        <f>admin4_POP_ALL!P3363</f>
        <v>397.82</v>
      </c>
      <c r="K3363" s="5">
        <f t="shared" si="370"/>
        <v>5.9588455338409023</v>
      </c>
      <c r="L3363" s="10">
        <f>admin4_VUL_ALL!N3363</f>
        <v>96.087804414003045</v>
      </c>
      <c r="M3363" s="5">
        <f t="shared" si="367"/>
        <v>9.5213862075592139</v>
      </c>
      <c r="N3363" s="10">
        <f>admin4_VUL_ALL!W3363</f>
        <v>24.284151445966515</v>
      </c>
      <c r="O3363" s="5">
        <f t="shared" si="368"/>
        <v>2.4344788332512097</v>
      </c>
      <c r="P3363" s="10">
        <f>admin4_VUL_ALL!X3363</f>
        <v>26.98</v>
      </c>
      <c r="Q3363" s="5">
        <f t="shared" si="369"/>
        <v>3.1990231990231992</v>
      </c>
      <c r="T3363"/>
      <c r="AC3363"/>
      <c r="AD3363"/>
    </row>
    <row r="3364" spans="1:30" ht="12.75" customHeight="1">
      <c r="A3364" s="4" t="s">
        <v>697</v>
      </c>
      <c r="B3364" s="4" t="s">
        <v>10322</v>
      </c>
      <c r="C3364" s="4" t="s">
        <v>38</v>
      </c>
      <c r="D3364" s="4" t="s">
        <v>9857</v>
      </c>
      <c r="E3364" s="10">
        <f>IFERROR(VLOOKUP(A3364,admin4_MMI_ALL!$A$2:$B$3312,2,FALSE),3.5)</f>
        <v>6.8102879524200004</v>
      </c>
      <c r="F3364" s="35">
        <f t="shared" si="364"/>
        <v>6460824.623051065</v>
      </c>
      <c r="G3364" s="5">
        <f t="shared" si="365"/>
        <v>0.14971167577431432</v>
      </c>
      <c r="H3364">
        <f>admin4_POP_ALL!M3364</f>
        <v>1958</v>
      </c>
      <c r="I3364" s="5">
        <f t="shared" si="366"/>
        <v>2.0072725185119118E-2</v>
      </c>
      <c r="J3364">
        <f>admin4_POP_ALL!P3364</f>
        <v>232.7</v>
      </c>
      <c r="K3364" s="5">
        <f t="shared" si="370"/>
        <v>5.4250285350682246</v>
      </c>
      <c r="L3364" s="10">
        <f>admin4_VUL_ALL!N3364</f>
        <v>96.087804414003045</v>
      </c>
      <c r="M3364" s="5">
        <f t="shared" si="367"/>
        <v>9.5213862075592139</v>
      </c>
      <c r="N3364" s="10">
        <f>admin4_VUL_ALL!W3364</f>
        <v>24.284151445966515</v>
      </c>
      <c r="O3364" s="5">
        <f t="shared" si="368"/>
        <v>2.4344788332512097</v>
      </c>
      <c r="P3364" s="10">
        <f>admin4_VUL_ALL!X3364</f>
        <v>26.98</v>
      </c>
      <c r="Q3364" s="5">
        <f t="shared" si="369"/>
        <v>3.1990231990231992</v>
      </c>
      <c r="T3364"/>
      <c r="AC3364"/>
      <c r="AD3364"/>
    </row>
    <row r="3365" spans="1:30" ht="12.75" customHeight="1">
      <c r="A3365" s="4" t="s">
        <v>696</v>
      </c>
      <c r="B3365" s="4" t="s">
        <v>10324</v>
      </c>
      <c r="C3365" s="4" t="s">
        <v>38</v>
      </c>
      <c r="D3365" s="4" t="s">
        <v>9857</v>
      </c>
      <c r="E3365" s="10">
        <f>IFERROR(VLOOKUP(A3365,admin4_MMI_ALL!$A$2:$B$3312,2,FALSE),3.5)</f>
        <v>6.8970170021100001</v>
      </c>
      <c r="F3365" s="35">
        <f t="shared" si="364"/>
        <v>7888910.0115402425</v>
      </c>
      <c r="G3365" s="5">
        <f t="shared" si="365"/>
        <v>0.18281979528014855</v>
      </c>
      <c r="H3365">
        <f>admin4_POP_ALL!M3365</f>
        <v>5166</v>
      </c>
      <c r="I3365" s="5">
        <f t="shared" si="366"/>
        <v>5.2960009349502235E-2</v>
      </c>
      <c r="J3365">
        <f>admin4_POP_ALL!P3365</f>
        <v>293.25</v>
      </c>
      <c r="K3365" s="5">
        <f t="shared" si="370"/>
        <v>5.6552548246632464</v>
      </c>
      <c r="L3365" s="10">
        <f>admin4_VUL_ALL!N3365</f>
        <v>96.087804414003045</v>
      </c>
      <c r="M3365" s="5">
        <f t="shared" si="367"/>
        <v>9.5213862075592139</v>
      </c>
      <c r="N3365" s="10">
        <f>admin4_VUL_ALL!W3365</f>
        <v>24.284151445966515</v>
      </c>
      <c r="O3365" s="5">
        <f t="shared" si="368"/>
        <v>2.4344788332512097</v>
      </c>
      <c r="P3365" s="10">
        <f>admin4_VUL_ALL!X3365</f>
        <v>26.98</v>
      </c>
      <c r="Q3365" s="5">
        <f t="shared" si="369"/>
        <v>3.1990231990231992</v>
      </c>
      <c r="T3365"/>
      <c r="AC3365"/>
      <c r="AD3365"/>
    </row>
    <row r="3366" spans="1:30" ht="12.75" customHeight="1">
      <c r="A3366" s="4" t="s">
        <v>695</v>
      </c>
      <c r="B3366" s="4" t="s">
        <v>10326</v>
      </c>
      <c r="C3366" s="4" t="s">
        <v>38</v>
      </c>
      <c r="D3366" s="4" t="s">
        <v>9857</v>
      </c>
      <c r="E3366" s="10">
        <f>IFERROR(VLOOKUP(A3366,admin4_MMI_ALL!$A$2:$B$3312,2,FALSE),3.5)</f>
        <v>7.5696935653699997</v>
      </c>
      <c r="F3366" s="35">
        <f t="shared" si="364"/>
        <v>37127316.934649788</v>
      </c>
      <c r="G3366" s="5">
        <f t="shared" si="365"/>
        <v>0.86067048850419547</v>
      </c>
      <c r="H3366">
        <f>admin4_POP_ALL!M3366</f>
        <v>4425</v>
      </c>
      <c r="I3366" s="5">
        <f t="shared" si="366"/>
        <v>4.5363538786594534E-2</v>
      </c>
      <c r="J3366">
        <f>admin4_POP_ALL!P3366</f>
        <v>294.64999999999998</v>
      </c>
      <c r="K3366" s="5">
        <f t="shared" si="370"/>
        <v>5.6599959434149119</v>
      </c>
      <c r="L3366" s="10">
        <f>admin4_VUL_ALL!N3366</f>
        <v>96.087804414003045</v>
      </c>
      <c r="M3366" s="5">
        <f t="shared" si="367"/>
        <v>9.5213862075592139</v>
      </c>
      <c r="N3366" s="10">
        <f>admin4_VUL_ALL!W3366</f>
        <v>24.284151445966515</v>
      </c>
      <c r="O3366" s="5">
        <f t="shared" si="368"/>
        <v>2.4344788332512097</v>
      </c>
      <c r="P3366" s="10">
        <f>admin4_VUL_ALL!X3366</f>
        <v>26.98</v>
      </c>
      <c r="Q3366" s="5">
        <f t="shared" si="369"/>
        <v>3.1990231990231992</v>
      </c>
      <c r="T3366"/>
      <c r="AC3366"/>
      <c r="AD3366"/>
    </row>
    <row r="3367" spans="1:30" ht="12.75" customHeight="1">
      <c r="A3367" s="4" t="s">
        <v>694</v>
      </c>
      <c r="B3367" s="4" t="s">
        <v>10328</v>
      </c>
      <c r="C3367" s="4" t="s">
        <v>38</v>
      </c>
      <c r="D3367" s="4" t="s">
        <v>9857</v>
      </c>
      <c r="E3367" s="10">
        <f>IFERROR(VLOOKUP(A3367,admin4_MMI_ALL!$A$2:$B$3312,2,FALSE),3.5)</f>
        <v>7.24641656876</v>
      </c>
      <c r="F3367" s="35">
        <f t="shared" si="364"/>
        <v>17636669.182354525</v>
      </c>
      <c r="G3367" s="5">
        <f t="shared" si="365"/>
        <v>0.40880766557328152</v>
      </c>
      <c r="H3367">
        <f>admin4_POP_ALL!M3367</f>
        <v>2625</v>
      </c>
      <c r="I3367" s="5">
        <f t="shared" si="366"/>
        <v>2.6910573856454387E-2</v>
      </c>
      <c r="J3367">
        <f>admin4_POP_ALL!P3367</f>
        <v>23.08</v>
      </c>
      <c r="K3367" s="5">
        <f t="shared" si="370"/>
        <v>3.1247272437862157</v>
      </c>
      <c r="L3367" s="10">
        <f>admin4_VUL_ALL!N3367</f>
        <v>96.087804414003045</v>
      </c>
      <c r="M3367" s="5">
        <f t="shared" si="367"/>
        <v>9.5213862075592139</v>
      </c>
      <c r="N3367" s="10">
        <f>admin4_VUL_ALL!W3367</f>
        <v>24.284151445966515</v>
      </c>
      <c r="O3367" s="5">
        <f t="shared" si="368"/>
        <v>2.4344788332512097</v>
      </c>
      <c r="P3367" s="10">
        <f>admin4_VUL_ALL!X3367</f>
        <v>26.98</v>
      </c>
      <c r="Q3367" s="5">
        <f t="shared" si="369"/>
        <v>3.1990231990231992</v>
      </c>
      <c r="T3367"/>
      <c r="AC3367"/>
      <c r="AD3367"/>
    </row>
    <row r="3368" spans="1:30" ht="12.75" customHeight="1">
      <c r="A3368" s="4" t="s">
        <v>693</v>
      </c>
      <c r="B3368" s="4" t="s">
        <v>6541</v>
      </c>
      <c r="C3368" s="4" t="s">
        <v>38</v>
      </c>
      <c r="D3368" s="4" t="s">
        <v>9857</v>
      </c>
      <c r="E3368" s="10">
        <f>IFERROR(VLOOKUP(A3368,admin4_MMI_ALL!$A$2:$B$3312,2,FALSE),3.5)</f>
        <v>6.69528865814</v>
      </c>
      <c r="F3368" s="35">
        <f t="shared" si="364"/>
        <v>4957796.0615646234</v>
      </c>
      <c r="G3368" s="5">
        <f t="shared" si="365"/>
        <v>0.1148661058696879</v>
      </c>
      <c r="H3368">
        <f>admin4_POP_ALL!M3368</f>
        <v>1254</v>
      </c>
      <c r="I3368" s="5">
        <f t="shared" si="366"/>
        <v>1.2855565567997638E-2</v>
      </c>
      <c r="J3368">
        <f>admin4_POP_ALL!P3368</f>
        <v>230.83</v>
      </c>
      <c r="K3368" s="5">
        <f t="shared" si="370"/>
        <v>5.4169965747854274</v>
      </c>
      <c r="L3368" s="10">
        <f>admin4_VUL_ALL!N3368</f>
        <v>96.087804414003045</v>
      </c>
      <c r="M3368" s="5">
        <f t="shared" si="367"/>
        <v>9.5213862075592139</v>
      </c>
      <c r="N3368" s="10">
        <f>admin4_VUL_ALL!W3368</f>
        <v>24.284151445966515</v>
      </c>
      <c r="O3368" s="5">
        <f t="shared" si="368"/>
        <v>2.4344788332512097</v>
      </c>
      <c r="P3368" s="10">
        <f>admin4_VUL_ALL!X3368</f>
        <v>26.98</v>
      </c>
      <c r="Q3368" s="5">
        <f t="shared" si="369"/>
        <v>3.1990231990231992</v>
      </c>
      <c r="T3368"/>
      <c r="AC3368"/>
      <c r="AD3368"/>
    </row>
    <row r="3369" spans="1:30" ht="12.75" customHeight="1">
      <c r="A3369" s="4" t="s">
        <v>692</v>
      </c>
      <c r="B3369" s="4" t="s">
        <v>5025</v>
      </c>
      <c r="C3369" s="4" t="s">
        <v>38</v>
      </c>
      <c r="D3369" s="4" t="s">
        <v>9857</v>
      </c>
      <c r="E3369" s="10">
        <f>IFERROR(VLOOKUP(A3369,admin4_MMI_ALL!$A$2:$B$3312,2,FALSE),3.5)</f>
        <v>7.5939903259300001</v>
      </c>
      <c r="F3369" s="35">
        <f t="shared" si="364"/>
        <v>39263618.918604553</v>
      </c>
      <c r="G3369" s="5">
        <f t="shared" si="365"/>
        <v>0.91019759798617939</v>
      </c>
      <c r="H3369">
        <f>admin4_POP_ALL!M3369</f>
        <v>1969</v>
      </c>
      <c r="I3369" s="5">
        <f t="shared" si="366"/>
        <v>2.0185493304136638E-2</v>
      </c>
      <c r="J3369">
        <f>admin4_POP_ALL!P3369</f>
        <v>30.22</v>
      </c>
      <c r="K3369" s="5">
        <f t="shared" si="370"/>
        <v>3.3930420641710239</v>
      </c>
      <c r="L3369" s="10">
        <f>admin4_VUL_ALL!N3369</f>
        <v>96.087804414003045</v>
      </c>
      <c r="M3369" s="5">
        <f t="shared" si="367"/>
        <v>9.5213862075592139</v>
      </c>
      <c r="N3369" s="10">
        <f>admin4_VUL_ALL!W3369</f>
        <v>24.284151445966515</v>
      </c>
      <c r="O3369" s="5">
        <f t="shared" si="368"/>
        <v>2.4344788332512097</v>
      </c>
      <c r="P3369" s="10">
        <f>admin4_VUL_ALL!X3369</f>
        <v>26.98</v>
      </c>
      <c r="Q3369" s="5">
        <f t="shared" si="369"/>
        <v>3.1990231990231992</v>
      </c>
      <c r="T3369"/>
      <c r="AC3369"/>
      <c r="AD3369"/>
    </row>
    <row r="3370" spans="1:30" ht="12.75" customHeight="1">
      <c r="A3370" s="4" t="s">
        <v>691</v>
      </c>
      <c r="B3370" s="4" t="s">
        <v>10331</v>
      </c>
      <c r="C3370" s="4" t="s">
        <v>38</v>
      </c>
      <c r="D3370" s="4" t="s">
        <v>9857</v>
      </c>
      <c r="E3370" s="10">
        <f>IFERROR(VLOOKUP(A3370,admin4_MMI_ALL!$A$2:$B$3312,2,FALSE),3.5)</f>
        <v>6.8826327323900003</v>
      </c>
      <c r="F3370" s="35">
        <f t="shared" si="364"/>
        <v>7631901.0749916686</v>
      </c>
      <c r="G3370" s="5">
        <f t="shared" si="365"/>
        <v>0.17686141026066476</v>
      </c>
      <c r="H3370">
        <f>admin4_POP_ALL!M3370</f>
        <v>1786</v>
      </c>
      <c r="I3370" s="5">
        <f t="shared" si="366"/>
        <v>1.8309441869572392E-2</v>
      </c>
      <c r="J3370">
        <f>admin4_POP_ALL!P3370</f>
        <v>305.64</v>
      </c>
      <c r="K3370" s="5">
        <f t="shared" si="370"/>
        <v>5.6964495539559854</v>
      </c>
      <c r="L3370" s="10">
        <f>admin4_VUL_ALL!N3370</f>
        <v>96.087804414003045</v>
      </c>
      <c r="M3370" s="5">
        <f t="shared" si="367"/>
        <v>9.5213862075592139</v>
      </c>
      <c r="N3370" s="10">
        <f>admin4_VUL_ALL!W3370</f>
        <v>24.284151445966515</v>
      </c>
      <c r="O3370" s="5">
        <f t="shared" si="368"/>
        <v>2.4344788332512097</v>
      </c>
      <c r="P3370" s="10">
        <f>admin4_VUL_ALL!X3370</f>
        <v>26.98</v>
      </c>
      <c r="Q3370" s="5">
        <f t="shared" si="369"/>
        <v>3.1990231990231992</v>
      </c>
      <c r="T3370"/>
      <c r="AC3370"/>
      <c r="AD3370"/>
    </row>
    <row r="3371" spans="1:30" ht="12.75" customHeight="1">
      <c r="A3371" s="4" t="s">
        <v>690</v>
      </c>
      <c r="B3371" s="4" t="s">
        <v>10333</v>
      </c>
      <c r="C3371" s="4" t="s">
        <v>38</v>
      </c>
      <c r="D3371" s="4" t="s">
        <v>9857</v>
      </c>
      <c r="E3371" s="10">
        <f>IFERROR(VLOOKUP(A3371,admin4_MMI_ALL!$A$2:$B$3312,2,FALSE),3.5)</f>
        <v>7.0855498313899998</v>
      </c>
      <c r="F3371" s="35">
        <f t="shared" si="364"/>
        <v>12177267.080289895</v>
      </c>
      <c r="G3371" s="5">
        <f t="shared" si="365"/>
        <v>0.28223922738151436</v>
      </c>
      <c r="H3371">
        <f>admin4_POP_ALL!M3371</f>
        <v>1405</v>
      </c>
      <c r="I3371" s="5">
        <f t="shared" si="366"/>
        <v>1.4403564292692728E-2</v>
      </c>
      <c r="J3371">
        <f>admin4_POP_ALL!P3371</f>
        <v>11.48</v>
      </c>
      <c r="K3371" s="5">
        <f t="shared" si="370"/>
        <v>2.4295351424633198</v>
      </c>
      <c r="L3371" s="10">
        <f>admin4_VUL_ALL!N3371</f>
        <v>96.087804414003045</v>
      </c>
      <c r="M3371" s="5">
        <f t="shared" si="367"/>
        <v>9.5213862075592139</v>
      </c>
      <c r="N3371" s="10">
        <f>admin4_VUL_ALL!W3371</f>
        <v>24.284151445966515</v>
      </c>
      <c r="O3371" s="5">
        <f t="shared" si="368"/>
        <v>2.4344788332512097</v>
      </c>
      <c r="P3371" s="10">
        <f>admin4_VUL_ALL!X3371</f>
        <v>26.98</v>
      </c>
      <c r="Q3371" s="5">
        <f t="shared" si="369"/>
        <v>3.1990231990231992</v>
      </c>
      <c r="T3371"/>
      <c r="AC3371"/>
      <c r="AD3371"/>
    </row>
    <row r="3372" spans="1:30" ht="12.75" customHeight="1">
      <c r="A3372" s="4" t="s">
        <v>689</v>
      </c>
      <c r="B3372" s="4" t="s">
        <v>10335</v>
      </c>
      <c r="C3372" s="4" t="s">
        <v>38</v>
      </c>
      <c r="D3372" s="4" t="s">
        <v>9857</v>
      </c>
      <c r="E3372" s="10">
        <f>IFERROR(VLOOKUP(A3372,admin4_MMI_ALL!$A$2:$B$3312,2,FALSE),3.5)</f>
        <v>7.3335428237900002</v>
      </c>
      <c r="F3372" s="35">
        <f t="shared" si="364"/>
        <v>21554741.745249484</v>
      </c>
      <c r="G3372" s="5">
        <f t="shared" si="365"/>
        <v>0.49964258041131643</v>
      </c>
      <c r="H3372">
        <f>admin4_POP_ALL!M3372</f>
        <v>2657</v>
      </c>
      <c r="I3372" s="5">
        <f t="shared" si="366"/>
        <v>2.7238626566323546E-2</v>
      </c>
      <c r="J3372">
        <f>admin4_POP_ALL!P3372</f>
        <v>105.2</v>
      </c>
      <c r="K3372" s="5">
        <f t="shared" si="370"/>
        <v>4.634743049435909</v>
      </c>
      <c r="L3372" s="10">
        <f>admin4_VUL_ALL!N3372</f>
        <v>96.087804414003045</v>
      </c>
      <c r="M3372" s="5">
        <f t="shared" si="367"/>
        <v>9.5213862075592139</v>
      </c>
      <c r="N3372" s="10">
        <f>admin4_VUL_ALL!W3372</f>
        <v>24.284151445966515</v>
      </c>
      <c r="O3372" s="5">
        <f t="shared" si="368"/>
        <v>2.4344788332512097</v>
      </c>
      <c r="P3372" s="10">
        <f>admin4_VUL_ALL!X3372</f>
        <v>26.98</v>
      </c>
      <c r="Q3372" s="5">
        <f t="shared" si="369"/>
        <v>3.1990231990231992</v>
      </c>
      <c r="T3372"/>
      <c r="AC3372"/>
      <c r="AD3372"/>
    </row>
    <row r="3373" spans="1:30" ht="12.75" customHeight="1">
      <c r="A3373" s="4" t="s">
        <v>688</v>
      </c>
      <c r="B3373" s="4" t="s">
        <v>10337</v>
      </c>
      <c r="C3373" s="4" t="s">
        <v>38</v>
      </c>
      <c r="D3373" s="4" t="s">
        <v>9857</v>
      </c>
      <c r="E3373" s="10">
        <f>IFERROR(VLOOKUP(A3373,admin4_MMI_ALL!$A$2:$B$3312,2,FALSE),3.5)</f>
        <v>6.6094560623199996</v>
      </c>
      <c r="F3373" s="35">
        <f t="shared" si="364"/>
        <v>4068703.6855120328</v>
      </c>
      <c r="G3373" s="5">
        <f t="shared" si="365"/>
        <v>9.4253769327811501E-2</v>
      </c>
      <c r="H3373">
        <f>admin4_POP_ALL!M3373</f>
        <v>6611</v>
      </c>
      <c r="I3373" s="5">
        <f t="shared" si="366"/>
        <v>6.7773639529531401E-2</v>
      </c>
      <c r="J3373">
        <f>admin4_POP_ALL!P3373</f>
        <v>305.42</v>
      </c>
      <c r="K3373" s="5">
        <f t="shared" si="370"/>
        <v>5.6957327600890526</v>
      </c>
      <c r="L3373" s="10">
        <f>admin4_VUL_ALL!N3373</f>
        <v>96.087804414003045</v>
      </c>
      <c r="M3373" s="5">
        <f t="shared" si="367"/>
        <v>9.5213862075592139</v>
      </c>
      <c r="N3373" s="10">
        <f>admin4_VUL_ALL!W3373</f>
        <v>24.284151445966515</v>
      </c>
      <c r="O3373" s="5">
        <f t="shared" si="368"/>
        <v>2.4344788332512097</v>
      </c>
      <c r="P3373" s="10">
        <f>admin4_VUL_ALL!X3373</f>
        <v>26.98</v>
      </c>
      <c r="Q3373" s="5">
        <f t="shared" si="369"/>
        <v>3.1990231990231992</v>
      </c>
      <c r="T3373"/>
      <c r="AC3373"/>
      <c r="AD3373"/>
    </row>
    <row r="3374" spans="1:30" ht="12.75" customHeight="1">
      <c r="A3374" s="4" t="s">
        <v>687</v>
      </c>
      <c r="B3374" s="4" t="s">
        <v>10339</v>
      </c>
      <c r="C3374" s="4" t="s">
        <v>38</v>
      </c>
      <c r="D3374" s="4" t="s">
        <v>9857</v>
      </c>
      <c r="E3374" s="10">
        <f>IFERROR(VLOOKUP(A3374,admin4_MMI_ALL!$A$2:$B$3312,2,FALSE),3.5)</f>
        <v>6.0925993919400003</v>
      </c>
      <c r="F3374" s="35">
        <f t="shared" si="364"/>
        <v>1237654.4051322099</v>
      </c>
      <c r="G3374" s="5">
        <f t="shared" si="365"/>
        <v>2.8619936325092937E-2</v>
      </c>
      <c r="H3374">
        <f>admin4_POP_ALL!M3374</f>
        <v>2893</v>
      </c>
      <c r="I3374" s="5">
        <f t="shared" si="366"/>
        <v>2.9658015301608585E-2</v>
      </c>
      <c r="J3374">
        <f>admin4_POP_ALL!P3374</f>
        <v>50.78</v>
      </c>
      <c r="K3374" s="5">
        <f t="shared" si="370"/>
        <v>3.9096863659747632</v>
      </c>
      <c r="L3374" s="10">
        <f>admin4_VUL_ALL!N3374</f>
        <v>96.087804414003045</v>
      </c>
      <c r="M3374" s="5">
        <f t="shared" si="367"/>
        <v>9.5213862075592139</v>
      </c>
      <c r="N3374" s="10">
        <f>admin4_VUL_ALL!W3374</f>
        <v>24.284151445966515</v>
      </c>
      <c r="O3374" s="5">
        <f t="shared" si="368"/>
        <v>2.4344788332512097</v>
      </c>
      <c r="P3374" s="10">
        <f>admin4_VUL_ALL!X3374</f>
        <v>26.98</v>
      </c>
      <c r="Q3374" s="5">
        <f t="shared" si="369"/>
        <v>3.1990231990231992</v>
      </c>
      <c r="T3374"/>
      <c r="AC3374"/>
      <c r="AD3374"/>
    </row>
    <row r="3375" spans="1:30" ht="12.75" customHeight="1">
      <c r="A3375" s="4" t="s">
        <v>686</v>
      </c>
      <c r="B3375" s="4" t="s">
        <v>10341</v>
      </c>
      <c r="C3375" s="4" t="s">
        <v>38</v>
      </c>
      <c r="D3375" s="4" t="s">
        <v>9857</v>
      </c>
      <c r="E3375" s="10">
        <f>IFERROR(VLOOKUP(A3375,admin4_MMI_ALL!$A$2:$B$3312,2,FALSE),3.5)</f>
        <v>6.2992672920199997</v>
      </c>
      <c r="F3375" s="35">
        <f t="shared" si="364"/>
        <v>1991898.9011225698</v>
      </c>
      <c r="G3375" s="5">
        <f t="shared" si="365"/>
        <v>4.6106017417404166E-2</v>
      </c>
      <c r="H3375">
        <f>admin4_POP_ALL!M3375</f>
        <v>1776</v>
      </c>
      <c r="I3375" s="5">
        <f t="shared" si="366"/>
        <v>1.8206925397738282E-2</v>
      </c>
      <c r="J3375">
        <f>admin4_POP_ALL!P3375</f>
        <v>17.170000000000002</v>
      </c>
      <c r="K3375" s="5">
        <f t="shared" si="370"/>
        <v>2.8302663181360224</v>
      </c>
      <c r="L3375" s="10">
        <f>admin4_VUL_ALL!N3375</f>
        <v>96.087804414003045</v>
      </c>
      <c r="M3375" s="5">
        <f t="shared" si="367"/>
        <v>9.5213862075592139</v>
      </c>
      <c r="N3375" s="10">
        <f>admin4_VUL_ALL!W3375</f>
        <v>24.284151445966515</v>
      </c>
      <c r="O3375" s="5">
        <f t="shared" si="368"/>
        <v>2.4344788332512097</v>
      </c>
      <c r="P3375" s="10">
        <f>admin4_VUL_ALL!X3375</f>
        <v>26.98</v>
      </c>
      <c r="Q3375" s="5">
        <f t="shared" si="369"/>
        <v>3.1990231990231992</v>
      </c>
      <c r="T3375"/>
      <c r="AC3375"/>
      <c r="AD3375"/>
    </row>
    <row r="3376" spans="1:30" ht="12.75" customHeight="1">
      <c r="A3376" s="4" t="s">
        <v>685</v>
      </c>
      <c r="B3376" s="4" t="s">
        <v>10343</v>
      </c>
      <c r="C3376" s="4" t="s">
        <v>38</v>
      </c>
      <c r="D3376" s="4" t="s">
        <v>9857</v>
      </c>
      <c r="E3376" s="10">
        <f>IFERROR(VLOOKUP(A3376,admin4_MMI_ALL!$A$2:$B$3312,2,FALSE),3.5)</f>
        <v>6.05917263031</v>
      </c>
      <c r="F3376" s="35">
        <f t="shared" si="364"/>
        <v>1145968.3687422355</v>
      </c>
      <c r="G3376" s="5">
        <f t="shared" si="365"/>
        <v>2.6494326558139887E-2</v>
      </c>
      <c r="H3376">
        <f>admin4_POP_ALL!M3376</f>
        <v>1559</v>
      </c>
      <c r="I3376" s="5">
        <f t="shared" si="366"/>
        <v>1.598231795893805E-2</v>
      </c>
      <c r="J3376">
        <f>admin4_POP_ALL!P3376</f>
        <v>95.8</v>
      </c>
      <c r="K3376" s="5">
        <f t="shared" si="370"/>
        <v>4.5415670317292696</v>
      </c>
      <c r="L3376" s="10">
        <f>admin4_VUL_ALL!N3376</f>
        <v>96.087804414003045</v>
      </c>
      <c r="M3376" s="5">
        <f t="shared" si="367"/>
        <v>9.5213862075592139</v>
      </c>
      <c r="N3376" s="10">
        <f>admin4_VUL_ALL!W3376</f>
        <v>24.284151445966515</v>
      </c>
      <c r="O3376" s="5">
        <f t="shared" si="368"/>
        <v>2.4344788332512097</v>
      </c>
      <c r="P3376" s="10">
        <f>admin4_VUL_ALL!X3376</f>
        <v>26.98</v>
      </c>
      <c r="Q3376" s="5">
        <f t="shared" si="369"/>
        <v>3.1990231990231992</v>
      </c>
      <c r="T3376"/>
      <c r="AC3376"/>
      <c r="AD3376"/>
    </row>
    <row r="3377" spans="1:30" ht="12.75" customHeight="1">
      <c r="A3377" s="4" t="s">
        <v>684</v>
      </c>
      <c r="B3377" s="4" t="s">
        <v>10345</v>
      </c>
      <c r="C3377" s="4" t="s">
        <v>38</v>
      </c>
      <c r="D3377" s="4" t="s">
        <v>9857</v>
      </c>
      <c r="E3377" s="10">
        <f>IFERROR(VLOOKUP(A3377,admin4_MMI_ALL!$A$2:$B$3312,2,FALSE),3.5)</f>
        <v>6.6470413207999997</v>
      </c>
      <c r="F3377" s="35">
        <f t="shared" si="364"/>
        <v>4436508.5293214321</v>
      </c>
      <c r="G3377" s="5">
        <f t="shared" si="365"/>
        <v>0.10278079916917771</v>
      </c>
      <c r="H3377">
        <f>admin4_POP_ALL!M3377</f>
        <v>1679</v>
      </c>
      <c r="I3377" s="5">
        <f t="shared" si="366"/>
        <v>1.7212515620947395E-2</v>
      </c>
      <c r="J3377">
        <f>admin4_POP_ALL!P3377</f>
        <v>169.65</v>
      </c>
      <c r="K3377" s="5">
        <f t="shared" si="370"/>
        <v>5.1104494742266837</v>
      </c>
      <c r="L3377" s="10">
        <f>admin4_VUL_ALL!N3377</f>
        <v>96.087804414003045</v>
      </c>
      <c r="M3377" s="5">
        <f t="shared" si="367"/>
        <v>9.5213862075592139</v>
      </c>
      <c r="N3377" s="10">
        <f>admin4_VUL_ALL!W3377</f>
        <v>24.284151445966515</v>
      </c>
      <c r="O3377" s="5">
        <f t="shared" si="368"/>
        <v>2.4344788332512097</v>
      </c>
      <c r="P3377" s="10">
        <f>admin4_VUL_ALL!X3377</f>
        <v>26.98</v>
      </c>
      <c r="Q3377" s="5">
        <f t="shared" si="369"/>
        <v>3.1990231990231992</v>
      </c>
      <c r="T3377"/>
      <c r="AC3377"/>
      <c r="AD3377"/>
    </row>
    <row r="3378" spans="1:30" ht="12.75" customHeight="1">
      <c r="A3378" s="4" t="s">
        <v>683</v>
      </c>
      <c r="B3378" s="4" t="s">
        <v>10347</v>
      </c>
      <c r="C3378" s="4" t="s">
        <v>38</v>
      </c>
      <c r="D3378" s="4" t="s">
        <v>9857</v>
      </c>
      <c r="E3378" s="10">
        <f>IFERROR(VLOOKUP(A3378,admin4_MMI_ALL!$A$2:$B$3312,2,FALSE),3.5)</f>
        <v>7.57134008408</v>
      </c>
      <c r="F3378" s="35">
        <f t="shared" si="364"/>
        <v>37268343.01768323</v>
      </c>
      <c r="G3378" s="5">
        <f t="shared" si="365"/>
        <v>0.86393997676319267</v>
      </c>
      <c r="H3378">
        <f>admin4_POP_ALL!M3378</f>
        <v>2650</v>
      </c>
      <c r="I3378" s="5">
        <f t="shared" si="366"/>
        <v>2.7166865036039666E-2</v>
      </c>
      <c r="J3378">
        <f>admin4_POP_ALL!P3378</f>
        <v>77.430000000000007</v>
      </c>
      <c r="K3378" s="5">
        <f t="shared" si="370"/>
        <v>4.3296443682362193</v>
      </c>
      <c r="L3378" s="10">
        <f>admin4_VUL_ALL!N3378</f>
        <v>96.087804414003045</v>
      </c>
      <c r="M3378" s="5">
        <f t="shared" si="367"/>
        <v>9.5213862075592139</v>
      </c>
      <c r="N3378" s="10">
        <f>admin4_VUL_ALL!W3378</f>
        <v>24.284151445966515</v>
      </c>
      <c r="O3378" s="5">
        <f t="shared" si="368"/>
        <v>2.4344788332512097</v>
      </c>
      <c r="P3378" s="10">
        <f>admin4_VUL_ALL!X3378</f>
        <v>26.98</v>
      </c>
      <c r="Q3378" s="5">
        <f t="shared" si="369"/>
        <v>3.1990231990231992</v>
      </c>
      <c r="T3378"/>
      <c r="AC3378"/>
      <c r="AD3378"/>
    </row>
    <row r="3379" spans="1:30" ht="12.75" customHeight="1">
      <c r="A3379" s="4" t="s">
        <v>682</v>
      </c>
      <c r="B3379" s="4" t="s">
        <v>10349</v>
      </c>
      <c r="C3379" s="4" t="s">
        <v>38</v>
      </c>
      <c r="D3379" s="4" t="s">
        <v>9857</v>
      </c>
      <c r="E3379" s="10">
        <f>IFERROR(VLOOKUP(A3379,admin4_MMI_ALL!$A$2:$B$3312,2,FALSE),3.5)</f>
        <v>6.2321877479600003</v>
      </c>
      <c r="F3379" s="35">
        <f t="shared" si="364"/>
        <v>1706820.0975122647</v>
      </c>
      <c r="G3379" s="5">
        <f t="shared" si="365"/>
        <v>3.9496872631954415E-2</v>
      </c>
      <c r="H3379">
        <f>admin4_POP_ALL!M3379</f>
        <v>2991</v>
      </c>
      <c r="I3379" s="5">
        <f t="shared" si="366"/>
        <v>3.0662676725582882E-2</v>
      </c>
      <c r="J3379">
        <f>admin4_POP_ALL!P3379</f>
        <v>256.27</v>
      </c>
      <c r="K3379" s="5">
        <f t="shared" si="370"/>
        <v>5.5210723748312249</v>
      </c>
      <c r="L3379" s="10">
        <f>admin4_VUL_ALL!N3379</f>
        <v>96.087804414003045</v>
      </c>
      <c r="M3379" s="5">
        <f t="shared" si="367"/>
        <v>9.5213862075592139</v>
      </c>
      <c r="N3379" s="10">
        <f>admin4_VUL_ALL!W3379</f>
        <v>24.284151445966515</v>
      </c>
      <c r="O3379" s="5">
        <f t="shared" si="368"/>
        <v>2.4344788332512097</v>
      </c>
      <c r="P3379" s="10">
        <f>admin4_VUL_ALL!X3379</f>
        <v>26.98</v>
      </c>
      <c r="Q3379" s="5">
        <f t="shared" si="369"/>
        <v>3.1990231990231992</v>
      </c>
      <c r="T3379"/>
      <c r="AC3379"/>
      <c r="AD3379"/>
    </row>
    <row r="3380" spans="1:30" ht="12.75" customHeight="1">
      <c r="A3380" s="4" t="s">
        <v>681</v>
      </c>
      <c r="B3380" s="4" t="s">
        <v>10351</v>
      </c>
      <c r="C3380" s="4" t="s">
        <v>38</v>
      </c>
      <c r="D3380" s="4" t="s">
        <v>9857</v>
      </c>
      <c r="E3380" s="10">
        <f>IFERROR(VLOOKUP(A3380,admin4_MMI_ALL!$A$2:$B$3312,2,FALSE),3.5)</f>
        <v>6.5108013153100002</v>
      </c>
      <c r="F3380" s="35">
        <f t="shared" si="364"/>
        <v>3241912.696712594</v>
      </c>
      <c r="G3380" s="5">
        <f t="shared" si="365"/>
        <v>7.5085801442867278E-2</v>
      </c>
      <c r="H3380">
        <f>admin4_POP_ALL!M3380</f>
        <v>2191</v>
      </c>
      <c r="I3380" s="5">
        <f t="shared" si="366"/>
        <v>2.2461358978853926E-2</v>
      </c>
      <c r="J3380">
        <f>admin4_POP_ALL!P3380</f>
        <v>182.93</v>
      </c>
      <c r="K3380" s="5">
        <f t="shared" si="370"/>
        <v>5.1854736681703724</v>
      </c>
      <c r="L3380" s="10">
        <f>admin4_VUL_ALL!N3380</f>
        <v>96.087804414003045</v>
      </c>
      <c r="M3380" s="5">
        <f t="shared" si="367"/>
        <v>9.5213862075592139</v>
      </c>
      <c r="N3380" s="10">
        <f>admin4_VUL_ALL!W3380</f>
        <v>24.284151445966515</v>
      </c>
      <c r="O3380" s="5">
        <f t="shared" si="368"/>
        <v>2.4344788332512097</v>
      </c>
      <c r="P3380" s="10">
        <f>admin4_VUL_ALL!X3380</f>
        <v>26.98</v>
      </c>
      <c r="Q3380" s="5">
        <f t="shared" si="369"/>
        <v>3.1990231990231992</v>
      </c>
      <c r="T3380"/>
      <c r="AC3380"/>
      <c r="AD3380"/>
    </row>
    <row r="3381" spans="1:30" ht="12.75" customHeight="1">
      <c r="A3381" s="4" t="s">
        <v>680</v>
      </c>
      <c r="B3381" s="4" t="s">
        <v>10353</v>
      </c>
      <c r="C3381" s="4" t="s">
        <v>38</v>
      </c>
      <c r="D3381" s="4" t="s">
        <v>9857</v>
      </c>
      <c r="E3381" s="10">
        <f>IFERROR(VLOOKUP(A3381,admin4_MMI_ALL!$A$2:$B$3312,2,FALSE),3.5)</f>
        <v>6.2023553848299997</v>
      </c>
      <c r="F3381" s="35">
        <f t="shared" si="364"/>
        <v>1593512.170755493</v>
      </c>
      <c r="G3381" s="5">
        <f t="shared" si="365"/>
        <v>3.686999022684119E-2</v>
      </c>
      <c r="H3381">
        <f>admin4_POP_ALL!M3381</f>
        <v>2127</v>
      </c>
      <c r="I3381" s="5">
        <f t="shared" si="366"/>
        <v>2.1805253559115612E-2</v>
      </c>
      <c r="J3381">
        <f>admin4_POP_ALL!P3381</f>
        <v>93.83</v>
      </c>
      <c r="K3381" s="5">
        <f t="shared" si="370"/>
        <v>4.5208832358927724</v>
      </c>
      <c r="L3381" s="10">
        <f>admin4_VUL_ALL!N3381</f>
        <v>96.087804414003045</v>
      </c>
      <c r="M3381" s="5">
        <f t="shared" si="367"/>
        <v>9.5213862075592139</v>
      </c>
      <c r="N3381" s="10">
        <f>admin4_VUL_ALL!W3381</f>
        <v>24.284151445966515</v>
      </c>
      <c r="O3381" s="5">
        <f t="shared" si="368"/>
        <v>2.4344788332512097</v>
      </c>
      <c r="P3381" s="10">
        <f>admin4_VUL_ALL!X3381</f>
        <v>26.98</v>
      </c>
      <c r="Q3381" s="5">
        <f t="shared" si="369"/>
        <v>3.1990231990231992</v>
      </c>
      <c r="T3381"/>
      <c r="AC3381"/>
      <c r="AD3381"/>
    </row>
    <row r="3382" spans="1:30" ht="12.75" customHeight="1">
      <c r="A3382" s="4" t="s">
        <v>679</v>
      </c>
      <c r="B3382" s="4" t="s">
        <v>10355</v>
      </c>
      <c r="C3382" s="4" t="s">
        <v>38</v>
      </c>
      <c r="D3382" s="4" t="s">
        <v>9857</v>
      </c>
      <c r="E3382" s="10">
        <f>IFERROR(VLOOKUP(A3382,admin4_MMI_ALL!$A$2:$B$3312,2,FALSE),3.5)</f>
        <v>6.3048191070600001</v>
      </c>
      <c r="F3382" s="35">
        <f t="shared" si="364"/>
        <v>2017525.8459830959</v>
      </c>
      <c r="G3382" s="5">
        <f t="shared" si="365"/>
        <v>4.6700141522202504E-2</v>
      </c>
      <c r="H3382">
        <f>admin4_POP_ALL!M3382</f>
        <v>3401</v>
      </c>
      <c r="I3382" s="5">
        <f t="shared" si="366"/>
        <v>3.4865852070781474E-2</v>
      </c>
      <c r="J3382">
        <f>admin4_POP_ALL!P3382</f>
        <v>33.590000000000003</v>
      </c>
      <c r="K3382" s="5">
        <f t="shared" si="370"/>
        <v>3.4982869163631602</v>
      </c>
      <c r="L3382" s="10">
        <f>admin4_VUL_ALL!N3382</f>
        <v>96.087804414003045</v>
      </c>
      <c r="M3382" s="5">
        <f t="shared" si="367"/>
        <v>9.5213862075592139</v>
      </c>
      <c r="N3382" s="10">
        <f>admin4_VUL_ALL!W3382</f>
        <v>24.284151445966515</v>
      </c>
      <c r="O3382" s="5">
        <f t="shared" si="368"/>
        <v>2.4344788332512097</v>
      </c>
      <c r="P3382" s="10">
        <f>admin4_VUL_ALL!X3382</f>
        <v>26.98</v>
      </c>
      <c r="Q3382" s="5">
        <f t="shared" si="369"/>
        <v>3.1990231990231992</v>
      </c>
      <c r="T3382"/>
      <c r="AC3382"/>
      <c r="AD3382"/>
    </row>
    <row r="3383" spans="1:30" ht="12.75" customHeight="1">
      <c r="A3383" s="4" t="s">
        <v>678</v>
      </c>
      <c r="B3383" s="4" t="s">
        <v>10357</v>
      </c>
      <c r="C3383" s="4" t="s">
        <v>38</v>
      </c>
      <c r="D3383" s="4" t="s">
        <v>9857</v>
      </c>
      <c r="E3383" s="10">
        <f>IFERROR(VLOOKUP(A3383,admin4_MMI_ALL!$A$2:$B$3312,2,FALSE),3.5)</f>
        <v>7.5804452896100001</v>
      </c>
      <c r="F3383" s="35">
        <f t="shared" si="364"/>
        <v>38057941.096492738</v>
      </c>
      <c r="G3383" s="5">
        <f t="shared" si="365"/>
        <v>0.88224568016546545</v>
      </c>
      <c r="H3383">
        <f>admin4_POP_ALL!M3383</f>
        <v>1612</v>
      </c>
      <c r="I3383" s="5">
        <f t="shared" si="366"/>
        <v>1.6525655259658843E-2</v>
      </c>
      <c r="J3383">
        <f>admin4_POP_ALL!P3383</f>
        <v>139.13</v>
      </c>
      <c r="K3383" s="5">
        <f t="shared" si="370"/>
        <v>4.9130204034875504</v>
      </c>
      <c r="L3383" s="10">
        <f>admin4_VUL_ALL!N3383</f>
        <v>96.087804414003045</v>
      </c>
      <c r="M3383" s="5">
        <f t="shared" si="367"/>
        <v>9.5213862075592139</v>
      </c>
      <c r="N3383" s="10">
        <f>admin4_VUL_ALL!W3383</f>
        <v>24.284151445966515</v>
      </c>
      <c r="O3383" s="5">
        <f t="shared" si="368"/>
        <v>2.4344788332512097</v>
      </c>
      <c r="P3383" s="10">
        <f>admin4_VUL_ALL!X3383</f>
        <v>26.98</v>
      </c>
      <c r="Q3383" s="5">
        <f t="shared" si="369"/>
        <v>3.1990231990231992</v>
      </c>
      <c r="T3383"/>
      <c r="AC3383"/>
      <c r="AD3383"/>
    </row>
    <row r="3384" spans="1:30" ht="12.75" customHeight="1">
      <c r="A3384" s="4" t="s">
        <v>677</v>
      </c>
      <c r="B3384" s="4" t="s">
        <v>10359</v>
      </c>
      <c r="C3384" s="4" t="s">
        <v>38</v>
      </c>
      <c r="D3384" s="4" t="s">
        <v>9857</v>
      </c>
      <c r="E3384" s="10">
        <f>IFERROR(VLOOKUP(A3384,admin4_MMI_ALL!$A$2:$B$3312,2,FALSE),3.5)</f>
        <v>6.6652913093599997</v>
      </c>
      <c r="F3384" s="35">
        <f t="shared" si="364"/>
        <v>4626912.7425708733</v>
      </c>
      <c r="G3384" s="5">
        <f t="shared" si="365"/>
        <v>0.10719504883344042</v>
      </c>
      <c r="H3384">
        <f>admin4_POP_ALL!M3384</f>
        <v>1855</v>
      </c>
      <c r="I3384" s="5">
        <f t="shared" si="366"/>
        <v>1.9016805525227765E-2</v>
      </c>
      <c r="J3384">
        <f>admin4_POP_ALL!P3384</f>
        <v>256.70999999999998</v>
      </c>
      <c r="K3384" s="5">
        <f t="shared" si="370"/>
        <v>5.5227800599215469</v>
      </c>
      <c r="L3384" s="10">
        <f>admin4_VUL_ALL!N3384</f>
        <v>96.087804414003045</v>
      </c>
      <c r="M3384" s="5">
        <f t="shared" si="367"/>
        <v>9.5213862075592139</v>
      </c>
      <c r="N3384" s="10">
        <f>admin4_VUL_ALL!W3384</f>
        <v>24.284151445966515</v>
      </c>
      <c r="O3384" s="5">
        <f t="shared" si="368"/>
        <v>2.4344788332512097</v>
      </c>
      <c r="P3384" s="10">
        <f>admin4_VUL_ALL!X3384</f>
        <v>26.98</v>
      </c>
      <c r="Q3384" s="5">
        <f t="shared" si="369"/>
        <v>3.1990231990231992</v>
      </c>
      <c r="T3384"/>
      <c r="AC3384"/>
      <c r="AD3384"/>
    </row>
    <row r="3385" spans="1:30" ht="12.75" customHeight="1">
      <c r="A3385" s="4" t="s">
        <v>676</v>
      </c>
      <c r="B3385" s="4" t="s">
        <v>10361</v>
      </c>
      <c r="C3385" s="4" t="s">
        <v>38</v>
      </c>
      <c r="D3385" s="4" t="s">
        <v>9857</v>
      </c>
      <c r="E3385" s="10">
        <f>IFERROR(VLOOKUP(A3385,admin4_MMI_ALL!$A$2:$B$3312,2,FALSE),3.5)</f>
        <v>6.2983527183500003</v>
      </c>
      <c r="F3385" s="35">
        <f t="shared" si="364"/>
        <v>1987708.607380887</v>
      </c>
      <c r="G3385" s="5">
        <f t="shared" si="365"/>
        <v>4.6008871443443206E-2</v>
      </c>
      <c r="H3385">
        <f>admin4_POP_ALL!M3385</f>
        <v>1224</v>
      </c>
      <c r="I3385" s="5">
        <f t="shared" si="366"/>
        <v>1.2548016152495301E-2</v>
      </c>
      <c r="J3385">
        <f>admin4_POP_ALL!P3385</f>
        <v>82.02</v>
      </c>
      <c r="K3385" s="5">
        <f t="shared" si="370"/>
        <v>4.3869719474025821</v>
      </c>
      <c r="L3385" s="10">
        <f>admin4_VUL_ALL!N3385</f>
        <v>96.087804414003045</v>
      </c>
      <c r="M3385" s="5">
        <f t="shared" si="367"/>
        <v>9.5213862075592139</v>
      </c>
      <c r="N3385" s="10">
        <f>admin4_VUL_ALL!W3385</f>
        <v>24.284151445966515</v>
      </c>
      <c r="O3385" s="5">
        <f t="shared" si="368"/>
        <v>2.4344788332512097</v>
      </c>
      <c r="P3385" s="10">
        <f>admin4_VUL_ALL!X3385</f>
        <v>26.98</v>
      </c>
      <c r="Q3385" s="5">
        <f t="shared" si="369"/>
        <v>3.1990231990231992</v>
      </c>
      <c r="T3385"/>
      <c r="AC3385"/>
      <c r="AD3385"/>
    </row>
    <row r="3386" spans="1:30" ht="12.75" customHeight="1">
      <c r="A3386" s="4" t="s">
        <v>675</v>
      </c>
      <c r="B3386" s="4" t="s">
        <v>10363</v>
      </c>
      <c r="C3386" s="4" t="s">
        <v>38</v>
      </c>
      <c r="D3386" s="4" t="s">
        <v>9857</v>
      </c>
      <c r="E3386" s="10">
        <f>IFERROR(VLOOKUP(A3386,admin4_MMI_ALL!$A$2:$B$3312,2,FALSE),3.5)</f>
        <v>7.1933121681200003</v>
      </c>
      <c r="F3386" s="35">
        <f t="shared" si="364"/>
        <v>15606739.022569533</v>
      </c>
      <c r="G3386" s="5">
        <f t="shared" si="365"/>
        <v>0.3617466348671558</v>
      </c>
      <c r="H3386">
        <f>admin4_POP_ALL!M3386</f>
        <v>2269</v>
      </c>
      <c r="I3386" s="5">
        <f t="shared" si="366"/>
        <v>2.3260987459159999E-2</v>
      </c>
      <c r="J3386">
        <f>admin4_POP_ALL!P3386</f>
        <v>220.52</v>
      </c>
      <c r="K3386" s="5">
        <f t="shared" si="370"/>
        <v>5.3715107359373366</v>
      </c>
      <c r="L3386" s="10">
        <f>admin4_VUL_ALL!N3386</f>
        <v>96.087804414003045</v>
      </c>
      <c r="M3386" s="5">
        <f t="shared" si="367"/>
        <v>9.5213862075592139</v>
      </c>
      <c r="N3386" s="10">
        <f>admin4_VUL_ALL!W3386</f>
        <v>24.284151445966515</v>
      </c>
      <c r="O3386" s="5">
        <f t="shared" si="368"/>
        <v>2.4344788332512097</v>
      </c>
      <c r="P3386" s="10">
        <f>admin4_VUL_ALL!X3386</f>
        <v>26.98</v>
      </c>
      <c r="Q3386" s="5">
        <f t="shared" si="369"/>
        <v>3.1990231990231992</v>
      </c>
      <c r="T3386"/>
      <c r="AC3386"/>
      <c r="AD3386"/>
    </row>
    <row r="3387" spans="1:30" ht="12.75" customHeight="1">
      <c r="A3387" s="4" t="s">
        <v>674</v>
      </c>
      <c r="B3387" s="4" t="s">
        <v>10365</v>
      </c>
      <c r="C3387" s="4" t="s">
        <v>38</v>
      </c>
      <c r="D3387" s="4" t="s">
        <v>9857</v>
      </c>
      <c r="E3387" s="10">
        <f>IFERROR(VLOOKUP(A3387,admin4_MMI_ALL!$A$2:$B$3312,2,FALSE),3.5)</f>
        <v>6.2613892555200001</v>
      </c>
      <c r="F3387" s="35">
        <f t="shared" si="364"/>
        <v>1825531.1818428563</v>
      </c>
      <c r="G3387" s="5">
        <f t="shared" si="365"/>
        <v>4.2249019526225493E-2</v>
      </c>
      <c r="H3387">
        <f>admin4_POP_ALL!M3387</f>
        <v>1779</v>
      </c>
      <c r="I3387" s="5">
        <f t="shared" si="366"/>
        <v>1.8237680339288517E-2</v>
      </c>
      <c r="J3387">
        <f>admin4_POP_ALL!P3387</f>
        <v>112.82</v>
      </c>
      <c r="K3387" s="5">
        <f t="shared" si="370"/>
        <v>4.7043561546273231</v>
      </c>
      <c r="L3387" s="10">
        <f>admin4_VUL_ALL!N3387</f>
        <v>96.087804414003045</v>
      </c>
      <c r="M3387" s="5">
        <f t="shared" si="367"/>
        <v>9.5213862075592139</v>
      </c>
      <c r="N3387" s="10">
        <f>admin4_VUL_ALL!W3387</f>
        <v>24.284151445966515</v>
      </c>
      <c r="O3387" s="5">
        <f t="shared" si="368"/>
        <v>2.4344788332512097</v>
      </c>
      <c r="P3387" s="10">
        <f>admin4_VUL_ALL!X3387</f>
        <v>26.98</v>
      </c>
      <c r="Q3387" s="5">
        <f t="shared" si="369"/>
        <v>3.1990231990231992</v>
      </c>
      <c r="T3387"/>
      <c r="AC3387"/>
      <c r="AD3387"/>
    </row>
    <row r="3388" spans="1:30" ht="12.75" customHeight="1">
      <c r="A3388" s="4" t="s">
        <v>673</v>
      </c>
      <c r="B3388" s="4" t="s">
        <v>10367</v>
      </c>
      <c r="C3388" s="4" t="s">
        <v>38</v>
      </c>
      <c r="D3388" s="4" t="s">
        <v>9857</v>
      </c>
      <c r="E3388" s="10">
        <f>IFERROR(VLOOKUP(A3388,admin4_MMI_ALL!$A$2:$B$3312,2,FALSE),3.5)</f>
        <v>7.0216188430799997</v>
      </c>
      <c r="F3388" s="35">
        <f t="shared" si="364"/>
        <v>10510390.284629649</v>
      </c>
      <c r="G3388" s="5">
        <f t="shared" si="365"/>
        <v>0.24359507024844132</v>
      </c>
      <c r="H3388">
        <f>admin4_POP_ALL!M3388</f>
        <v>2223</v>
      </c>
      <c r="I3388" s="5">
        <f t="shared" si="366"/>
        <v>2.2789411688723085E-2</v>
      </c>
      <c r="J3388">
        <f>admin4_POP_ALL!P3388</f>
        <v>167.52</v>
      </c>
      <c r="K3388" s="5">
        <f t="shared" si="370"/>
        <v>5.0978720447235046</v>
      </c>
      <c r="L3388" s="10">
        <f>admin4_VUL_ALL!N3388</f>
        <v>96.087804414003045</v>
      </c>
      <c r="M3388" s="5">
        <f t="shared" si="367"/>
        <v>9.5213862075592139</v>
      </c>
      <c r="N3388" s="10">
        <f>admin4_VUL_ALL!W3388</f>
        <v>24.284151445966515</v>
      </c>
      <c r="O3388" s="5">
        <f t="shared" si="368"/>
        <v>2.4344788332512097</v>
      </c>
      <c r="P3388" s="10">
        <f>admin4_VUL_ALL!X3388</f>
        <v>26.98</v>
      </c>
      <c r="Q3388" s="5">
        <f t="shared" si="369"/>
        <v>3.1990231990231992</v>
      </c>
      <c r="T3388"/>
      <c r="AC3388"/>
      <c r="AD3388"/>
    </row>
    <row r="3389" spans="1:30" ht="12.75" customHeight="1">
      <c r="A3389" s="4" t="s">
        <v>672</v>
      </c>
      <c r="B3389" s="4" t="s">
        <v>8961</v>
      </c>
      <c r="C3389" s="4" t="s">
        <v>38</v>
      </c>
      <c r="D3389" s="4" t="s">
        <v>9857</v>
      </c>
      <c r="E3389" s="10">
        <f>IFERROR(VLOOKUP(A3389,admin4_MMI_ALL!$A$2:$B$3312,2,FALSE),3.5)</f>
        <v>6.3916015625</v>
      </c>
      <c r="F3389" s="35">
        <f t="shared" si="364"/>
        <v>2463777.940859512</v>
      </c>
      <c r="G3389" s="5">
        <f t="shared" si="365"/>
        <v>5.7045858806326386E-2</v>
      </c>
      <c r="H3389">
        <f>admin4_POP_ALL!M3389</f>
        <v>1697</v>
      </c>
      <c r="I3389" s="5">
        <f t="shared" si="366"/>
        <v>1.7397045270248799E-2</v>
      </c>
      <c r="J3389">
        <f>admin4_POP_ALL!P3389</f>
        <v>208.49</v>
      </c>
      <c r="K3389" s="5">
        <f t="shared" si="370"/>
        <v>5.3156678932162782</v>
      </c>
      <c r="L3389" s="10">
        <f>admin4_VUL_ALL!N3389</f>
        <v>96.087804414003045</v>
      </c>
      <c r="M3389" s="5">
        <f t="shared" si="367"/>
        <v>9.5213862075592139</v>
      </c>
      <c r="N3389" s="10">
        <f>admin4_VUL_ALL!W3389</f>
        <v>24.284151445966515</v>
      </c>
      <c r="O3389" s="5">
        <f t="shared" si="368"/>
        <v>2.4344788332512097</v>
      </c>
      <c r="P3389" s="10">
        <f>admin4_VUL_ALL!X3389</f>
        <v>26.98</v>
      </c>
      <c r="Q3389" s="5">
        <f t="shared" si="369"/>
        <v>3.1990231990231992</v>
      </c>
      <c r="T3389"/>
      <c r="AC3389"/>
      <c r="AD3389"/>
    </row>
    <row r="3390" spans="1:30" ht="12.75" customHeight="1">
      <c r="A3390" s="4" t="s">
        <v>671</v>
      </c>
      <c r="B3390" s="4" t="s">
        <v>10369</v>
      </c>
      <c r="C3390" s="4" t="s">
        <v>38</v>
      </c>
      <c r="D3390" s="4" t="s">
        <v>9857</v>
      </c>
      <c r="E3390" s="10">
        <f>IFERROR(VLOOKUP(A3390,admin4_MMI_ALL!$A$2:$B$3312,2,FALSE),3.5)</f>
        <v>7.2012400627100002</v>
      </c>
      <c r="F3390" s="35">
        <f t="shared" si="364"/>
        <v>15894250.840853611</v>
      </c>
      <c r="G3390" s="5">
        <f t="shared" si="365"/>
        <v>0.36841218562190409</v>
      </c>
      <c r="H3390">
        <f>admin4_POP_ALL!M3390</f>
        <v>2469</v>
      </c>
      <c r="I3390" s="5">
        <f t="shared" si="366"/>
        <v>2.5311316895842238E-2</v>
      </c>
      <c r="J3390">
        <f>admin4_POP_ALL!P3390</f>
        <v>87.49</v>
      </c>
      <c r="K3390" s="5">
        <f t="shared" si="370"/>
        <v>4.451240460730105</v>
      </c>
      <c r="L3390" s="10">
        <f>admin4_VUL_ALL!N3390</f>
        <v>96.087804414003045</v>
      </c>
      <c r="M3390" s="5">
        <f t="shared" si="367"/>
        <v>9.5213862075592139</v>
      </c>
      <c r="N3390" s="10">
        <f>admin4_VUL_ALL!W3390</f>
        <v>24.284151445966515</v>
      </c>
      <c r="O3390" s="5">
        <f t="shared" si="368"/>
        <v>2.4344788332512097</v>
      </c>
      <c r="P3390" s="10">
        <f>admin4_VUL_ALL!X3390</f>
        <v>26.98</v>
      </c>
      <c r="Q3390" s="5">
        <f t="shared" si="369"/>
        <v>3.1990231990231992</v>
      </c>
      <c r="T3390"/>
      <c r="AC3390"/>
      <c r="AD3390"/>
    </row>
    <row r="3391" spans="1:30" ht="12.75" customHeight="1">
      <c r="A3391" s="4" t="s">
        <v>670</v>
      </c>
      <c r="B3391" s="4" t="s">
        <v>10371</v>
      </c>
      <c r="C3391" s="4" t="s">
        <v>38</v>
      </c>
      <c r="D3391" s="4" t="s">
        <v>9857</v>
      </c>
      <c r="E3391" s="10">
        <f>IFERROR(VLOOKUP(A3391,admin4_MMI_ALL!$A$2:$B$3312,2,FALSE),3.5)</f>
        <v>6.9621496200599999</v>
      </c>
      <c r="F3391" s="35">
        <f t="shared" si="364"/>
        <v>9165361.9429716542</v>
      </c>
      <c r="G3391" s="5">
        <f t="shared" si="365"/>
        <v>0.21241250971439776</v>
      </c>
      <c r="H3391">
        <f>admin4_POP_ALL!M3391</f>
        <v>2646</v>
      </c>
      <c r="I3391" s="5">
        <f t="shared" si="366"/>
        <v>2.7125858447306021E-2</v>
      </c>
      <c r="J3391">
        <f>admin4_POP_ALL!P3391</f>
        <v>258.99</v>
      </c>
      <c r="K3391" s="5">
        <f t="shared" si="370"/>
        <v>5.5315823561937805</v>
      </c>
      <c r="L3391" s="10">
        <f>admin4_VUL_ALL!N3391</f>
        <v>96.087804414003045</v>
      </c>
      <c r="M3391" s="5">
        <f t="shared" si="367"/>
        <v>9.5213862075592139</v>
      </c>
      <c r="N3391" s="10">
        <f>admin4_VUL_ALL!W3391</f>
        <v>24.284151445966515</v>
      </c>
      <c r="O3391" s="5">
        <f t="shared" si="368"/>
        <v>2.4344788332512097</v>
      </c>
      <c r="P3391" s="10">
        <f>admin4_VUL_ALL!X3391</f>
        <v>26.98</v>
      </c>
      <c r="Q3391" s="5">
        <f t="shared" si="369"/>
        <v>3.1990231990231992</v>
      </c>
      <c r="T3391"/>
      <c r="AC3391"/>
      <c r="AD3391"/>
    </row>
    <row r="3392" spans="1:30" ht="12.75" customHeight="1">
      <c r="A3392" s="4" t="s">
        <v>669</v>
      </c>
      <c r="B3392" s="4" t="s">
        <v>10373</v>
      </c>
      <c r="C3392" s="4" t="s">
        <v>38</v>
      </c>
      <c r="D3392" s="4" t="s">
        <v>9857</v>
      </c>
      <c r="E3392" s="10">
        <f>IFERROR(VLOOKUP(A3392,admin4_MMI_ALL!$A$2:$B$3312,2,FALSE),3.5)</f>
        <v>5.8528971672100001</v>
      </c>
      <c r="F3392" s="35">
        <f t="shared" si="364"/>
        <v>712684.25987706648</v>
      </c>
      <c r="G3392" s="5">
        <f t="shared" si="365"/>
        <v>1.6449253503045321E-2</v>
      </c>
      <c r="H3392">
        <f>admin4_POP_ALL!M3392</f>
        <v>1694</v>
      </c>
      <c r="I3392" s="5">
        <f t="shared" si="366"/>
        <v>1.7366290328698564E-2</v>
      </c>
      <c r="J3392">
        <f>admin4_POP_ALL!P3392</f>
        <v>65.63</v>
      </c>
      <c r="K3392" s="5">
        <f t="shared" si="370"/>
        <v>4.1650530074519896</v>
      </c>
      <c r="L3392" s="10">
        <f>admin4_VUL_ALL!N3392</f>
        <v>96.087804414003045</v>
      </c>
      <c r="M3392" s="5">
        <f t="shared" si="367"/>
        <v>9.5213862075592139</v>
      </c>
      <c r="N3392" s="10">
        <f>admin4_VUL_ALL!W3392</f>
        <v>24.284151445966515</v>
      </c>
      <c r="O3392" s="5">
        <f t="shared" si="368"/>
        <v>2.4344788332512097</v>
      </c>
      <c r="P3392" s="10">
        <f>admin4_VUL_ALL!X3392</f>
        <v>26.98</v>
      </c>
      <c r="Q3392" s="5">
        <f t="shared" si="369"/>
        <v>3.1990231990231992</v>
      </c>
      <c r="T3392"/>
      <c r="AC3392"/>
      <c r="AD3392"/>
    </row>
    <row r="3393" spans="1:30" ht="12.75" customHeight="1">
      <c r="A3393" s="4" t="s">
        <v>668</v>
      </c>
      <c r="B3393" s="4" t="s">
        <v>10375</v>
      </c>
      <c r="C3393" s="4" t="s">
        <v>38</v>
      </c>
      <c r="D3393" s="4" t="s">
        <v>9857</v>
      </c>
      <c r="E3393" s="10">
        <f>IFERROR(VLOOKUP(A3393,admin4_MMI_ALL!$A$2:$B$3312,2,FALSE),3.5)</f>
        <v>6.4515538215600001</v>
      </c>
      <c r="F3393" s="35">
        <f t="shared" si="364"/>
        <v>2828484.6198113672</v>
      </c>
      <c r="G3393" s="5">
        <f t="shared" si="365"/>
        <v>6.5501062121646525E-2</v>
      </c>
      <c r="H3393">
        <f>admin4_POP_ALL!M3393</f>
        <v>1185</v>
      </c>
      <c r="I3393" s="5">
        <f t="shared" si="366"/>
        <v>1.2148201912342265E-2</v>
      </c>
      <c r="J3393">
        <f>admin4_POP_ALL!P3393</f>
        <v>107.54</v>
      </c>
      <c r="K3393" s="5">
        <f t="shared" si="370"/>
        <v>4.6566428245296763</v>
      </c>
      <c r="L3393" s="10">
        <f>admin4_VUL_ALL!N3393</f>
        <v>96.087804414003045</v>
      </c>
      <c r="M3393" s="5">
        <f t="shared" si="367"/>
        <v>9.5213862075592139</v>
      </c>
      <c r="N3393" s="10">
        <f>admin4_VUL_ALL!W3393</f>
        <v>24.284151445966515</v>
      </c>
      <c r="O3393" s="5">
        <f t="shared" si="368"/>
        <v>2.4344788332512097</v>
      </c>
      <c r="P3393" s="10">
        <f>admin4_VUL_ALL!X3393</f>
        <v>26.98</v>
      </c>
      <c r="Q3393" s="5">
        <f t="shared" si="369"/>
        <v>3.1990231990231992</v>
      </c>
      <c r="T3393"/>
      <c r="AC3393"/>
      <c r="AD3393"/>
    </row>
    <row r="3394" spans="1:30" ht="12.75" customHeight="1">
      <c r="A3394" s="4" t="s">
        <v>667</v>
      </c>
      <c r="B3394" s="4" t="s">
        <v>10377</v>
      </c>
      <c r="C3394" s="4" t="s">
        <v>38</v>
      </c>
      <c r="D3394" s="4" t="s">
        <v>9857</v>
      </c>
      <c r="E3394" s="10">
        <f>IFERROR(VLOOKUP(A3394,admin4_MMI_ALL!$A$2:$B$3312,2,FALSE),3.5)</f>
        <v>7.3690991401700003</v>
      </c>
      <c r="F3394" s="35">
        <f t="shared" ref="F3394:F3457" si="371">10^E3394</f>
        <v>23393712.062756181</v>
      </c>
      <c r="G3394" s="5">
        <f t="shared" ref="G3394:G3457" si="372">((F3394-MIN(F$2:F$3986))/(MAX(F$2:F$3986)-MIN(F$2:F$3986))*10)</f>
        <v>0.54227647998794182</v>
      </c>
      <c r="H3394">
        <f>admin4_POP_ALL!M3394</f>
        <v>1739</v>
      </c>
      <c r="I3394" s="5">
        <f t="shared" ref="I3394:I3457" si="373">((H3394-MIN(H$2:H$3986))/(MAX(H$2:H$3986)-MIN(H$2:H$3986))*10)</f>
        <v>1.7827614451952068E-2</v>
      </c>
      <c r="J3394">
        <f>admin4_POP_ALL!P3394</f>
        <v>165.07</v>
      </c>
      <c r="K3394" s="5">
        <f t="shared" si="370"/>
        <v>5.0832057573676606</v>
      </c>
      <c r="L3394" s="10">
        <f>admin4_VUL_ALL!N3394</f>
        <v>96.087804414003045</v>
      </c>
      <c r="M3394" s="5">
        <f t="shared" ref="M3394:M3457" si="374">((L3394-MIN(L$2:L$3986))/(MAX(L$2:L$3986)-MIN(L$2:L$3986))*10)</f>
        <v>9.5213862075592139</v>
      </c>
      <c r="N3394" s="10">
        <f>admin4_VUL_ALL!W3394</f>
        <v>24.284151445966515</v>
      </c>
      <c r="O3394" s="5">
        <f t="shared" ref="O3394:O3457" si="375">((N3394-MIN(N$2:N$3986))/(MAX(N$2:N$3986)-MIN(N$2:N$3986))*10)</f>
        <v>2.4344788332512097</v>
      </c>
      <c r="P3394" s="10">
        <f>admin4_VUL_ALL!X3394</f>
        <v>26.98</v>
      </c>
      <c r="Q3394" s="5">
        <f t="shared" ref="Q3394:Q3457" si="376">((P3394-MIN(P$2:P$3986))/(MAX(P$2:P$3986)-MIN(P$2:P$3986))*10)</f>
        <v>3.1990231990231992</v>
      </c>
      <c r="T3394"/>
      <c r="AC3394"/>
      <c r="AD3394"/>
    </row>
    <row r="3395" spans="1:30" ht="12.75" customHeight="1">
      <c r="A3395" s="4" t="s">
        <v>666</v>
      </c>
      <c r="B3395" s="4" t="s">
        <v>10379</v>
      </c>
      <c r="C3395" s="4" t="s">
        <v>38</v>
      </c>
      <c r="D3395" s="4" t="s">
        <v>9857</v>
      </c>
      <c r="E3395" s="10">
        <f>IFERROR(VLOOKUP(A3395,admin4_MMI_ALL!$A$2:$B$3312,2,FALSE),3.5)</f>
        <v>6.4491724968000002</v>
      </c>
      <c r="F3395" s="35">
        <f t="shared" si="371"/>
        <v>2813017.9070717427</v>
      </c>
      <c r="G3395" s="5">
        <f t="shared" si="372"/>
        <v>6.5142488483211886E-2</v>
      </c>
      <c r="H3395">
        <f>admin4_POP_ALL!M3395</f>
        <v>3158</v>
      </c>
      <c r="I3395" s="5">
        <f t="shared" si="373"/>
        <v>3.2374701805212555E-2</v>
      </c>
      <c r="J3395">
        <f>admin4_POP_ALL!P3395</f>
        <v>248.93</v>
      </c>
      <c r="K3395" s="5">
        <f t="shared" ref="K3395:K3458" si="377">IF(LOG(J3395)&lt;=0,0,IFERROR(((LOG(J3395)-LOG(1))/(LOG(MAX(J$2:J$3986))-LOG(1))*10),0))</f>
        <v>5.49214435437157</v>
      </c>
      <c r="L3395" s="10">
        <f>admin4_VUL_ALL!N3395</f>
        <v>96.087804414003045</v>
      </c>
      <c r="M3395" s="5">
        <f t="shared" si="374"/>
        <v>9.5213862075592139</v>
      </c>
      <c r="N3395" s="10">
        <f>admin4_VUL_ALL!W3395</f>
        <v>24.284151445966515</v>
      </c>
      <c r="O3395" s="5">
        <f t="shared" si="375"/>
        <v>2.4344788332512097</v>
      </c>
      <c r="P3395" s="10">
        <f>admin4_VUL_ALL!X3395</f>
        <v>26.98</v>
      </c>
      <c r="Q3395" s="5">
        <f t="shared" si="376"/>
        <v>3.1990231990231992</v>
      </c>
      <c r="T3395"/>
      <c r="AC3395"/>
      <c r="AD3395"/>
    </row>
    <row r="3396" spans="1:30" ht="12.75" customHeight="1">
      <c r="A3396" s="4" t="s">
        <v>665</v>
      </c>
      <c r="B3396" s="4" t="s">
        <v>10381</v>
      </c>
      <c r="C3396" s="4" t="s">
        <v>38</v>
      </c>
      <c r="D3396" s="4" t="s">
        <v>9857</v>
      </c>
      <c r="E3396" s="10">
        <f>IFERROR(VLOOKUP(A3396,admin4_MMI_ALL!$A$2:$B$3312,2,FALSE),3.5)</f>
        <v>6.3776035308800001</v>
      </c>
      <c r="F3396" s="35">
        <f t="shared" si="371"/>
        <v>2385632.4354055622</v>
      </c>
      <c r="G3396" s="5">
        <f t="shared" si="372"/>
        <v>5.5234166904520474E-2</v>
      </c>
      <c r="H3396">
        <f>admin4_POP_ALL!M3396</f>
        <v>1517</v>
      </c>
      <c r="I3396" s="5">
        <f t="shared" si="373"/>
        <v>1.5551748777234782E-2</v>
      </c>
      <c r="J3396">
        <f>admin4_POP_ALL!P3396</f>
        <v>239.2</v>
      </c>
      <c r="K3396" s="5">
        <f t="shared" si="377"/>
        <v>5.4524535128294449</v>
      </c>
      <c r="L3396" s="10">
        <f>admin4_VUL_ALL!N3396</f>
        <v>96.087804414003045</v>
      </c>
      <c r="M3396" s="5">
        <f t="shared" si="374"/>
        <v>9.5213862075592139</v>
      </c>
      <c r="N3396" s="10">
        <f>admin4_VUL_ALL!W3396</f>
        <v>24.284151445966515</v>
      </c>
      <c r="O3396" s="5">
        <f t="shared" si="375"/>
        <v>2.4344788332512097</v>
      </c>
      <c r="P3396" s="10">
        <f>admin4_VUL_ALL!X3396</f>
        <v>26.98</v>
      </c>
      <c r="Q3396" s="5">
        <f t="shared" si="376"/>
        <v>3.1990231990231992</v>
      </c>
      <c r="T3396"/>
      <c r="AC3396"/>
      <c r="AD3396"/>
    </row>
    <row r="3397" spans="1:30" ht="12.75" customHeight="1">
      <c r="A3397" s="4" t="s">
        <v>664</v>
      </c>
      <c r="B3397" s="4" t="s">
        <v>10383</v>
      </c>
      <c r="C3397" s="4" t="s">
        <v>38</v>
      </c>
      <c r="D3397" s="4" t="s">
        <v>9857</v>
      </c>
      <c r="E3397" s="10">
        <f>IFERROR(VLOOKUP(A3397,admin4_MMI_ALL!$A$2:$B$3312,2,FALSE),3.5)</f>
        <v>6.9173498153699997</v>
      </c>
      <c r="F3397" s="35">
        <f t="shared" si="371"/>
        <v>8267035.7437849371</v>
      </c>
      <c r="G3397" s="5">
        <f t="shared" si="372"/>
        <v>0.19158610017500691</v>
      </c>
      <c r="H3397">
        <f>admin4_POP_ALL!M3397</f>
        <v>1779</v>
      </c>
      <c r="I3397" s="5">
        <f t="shared" si="373"/>
        <v>1.8237680339288517E-2</v>
      </c>
      <c r="J3397">
        <f>admin4_POP_ALL!P3397</f>
        <v>252.93</v>
      </c>
      <c r="K3397" s="5">
        <f t="shared" si="377"/>
        <v>5.5080130796846252</v>
      </c>
      <c r="L3397" s="10">
        <f>admin4_VUL_ALL!N3397</f>
        <v>96.087804414003045</v>
      </c>
      <c r="M3397" s="5">
        <f t="shared" si="374"/>
        <v>9.5213862075592139</v>
      </c>
      <c r="N3397" s="10">
        <f>admin4_VUL_ALL!W3397</f>
        <v>24.284151445966515</v>
      </c>
      <c r="O3397" s="5">
        <f t="shared" si="375"/>
        <v>2.4344788332512097</v>
      </c>
      <c r="P3397" s="10">
        <f>admin4_VUL_ALL!X3397</f>
        <v>26.98</v>
      </c>
      <c r="Q3397" s="5">
        <f t="shared" si="376"/>
        <v>3.1990231990231992</v>
      </c>
      <c r="T3397"/>
      <c r="AC3397"/>
      <c r="AD3397"/>
    </row>
    <row r="3398" spans="1:30" ht="12.75" customHeight="1">
      <c r="A3398" s="4" t="s">
        <v>663</v>
      </c>
      <c r="B3398" s="4" t="s">
        <v>7073</v>
      </c>
      <c r="C3398" s="4" t="s">
        <v>38</v>
      </c>
      <c r="D3398" s="4" t="s">
        <v>9857</v>
      </c>
      <c r="E3398" s="10">
        <f>IFERROR(VLOOKUP(A3398,admin4_MMI_ALL!$A$2:$B$3312,2,FALSE),3.5)</f>
        <v>6.2472290992700001</v>
      </c>
      <c r="F3398" s="35">
        <f t="shared" si="371"/>
        <v>1766969.6877211379</v>
      </c>
      <c r="G3398" s="5">
        <f t="shared" si="372"/>
        <v>4.0891354948567951E-2</v>
      </c>
      <c r="H3398">
        <f>admin4_POP_ALL!M3398</f>
        <v>3289</v>
      </c>
      <c r="I3398" s="5">
        <f t="shared" si="373"/>
        <v>3.3717667586239418E-2</v>
      </c>
      <c r="J3398">
        <f>admin4_POP_ALL!P3398</f>
        <v>271.45</v>
      </c>
      <c r="K3398" s="5">
        <f t="shared" si="377"/>
        <v>5.5783577130856541</v>
      </c>
      <c r="L3398" s="10">
        <f>admin4_VUL_ALL!N3398</f>
        <v>96.087804414003045</v>
      </c>
      <c r="M3398" s="5">
        <f t="shared" si="374"/>
        <v>9.5213862075592139</v>
      </c>
      <c r="N3398" s="10">
        <f>admin4_VUL_ALL!W3398</f>
        <v>24.284151445966515</v>
      </c>
      <c r="O3398" s="5">
        <f t="shared" si="375"/>
        <v>2.4344788332512097</v>
      </c>
      <c r="P3398" s="10">
        <f>admin4_VUL_ALL!X3398</f>
        <v>26.98</v>
      </c>
      <c r="Q3398" s="5">
        <f t="shared" si="376"/>
        <v>3.1990231990231992</v>
      </c>
      <c r="T3398"/>
      <c r="AC3398"/>
      <c r="AD3398"/>
    </row>
    <row r="3399" spans="1:30" ht="12.75" customHeight="1">
      <c r="A3399" s="4" t="s">
        <v>662</v>
      </c>
      <c r="B3399" s="4" t="s">
        <v>10385</v>
      </c>
      <c r="C3399" s="4" t="s">
        <v>38</v>
      </c>
      <c r="D3399" s="4" t="s">
        <v>9857</v>
      </c>
      <c r="E3399" s="10">
        <f>IFERROR(VLOOKUP(A3399,admin4_MMI_ALL!$A$2:$B$3312,2,FALSE),3.5)</f>
        <v>6.3909840583799999</v>
      </c>
      <c r="F3399" s="35">
        <f t="shared" si="371"/>
        <v>2460277.2932475731</v>
      </c>
      <c r="G3399" s="5">
        <f t="shared" si="372"/>
        <v>5.6964701292624424E-2</v>
      </c>
      <c r="H3399">
        <f>admin4_POP_ALL!M3399</f>
        <v>1391</v>
      </c>
      <c r="I3399" s="5">
        <f t="shared" si="373"/>
        <v>1.4260041232124971E-2</v>
      </c>
      <c r="J3399">
        <f>admin4_POP_ALL!P3399</f>
        <v>154.13999999999999</v>
      </c>
      <c r="K3399" s="5">
        <f t="shared" si="377"/>
        <v>5.0150081836812399</v>
      </c>
      <c r="L3399" s="10">
        <f>admin4_VUL_ALL!N3399</f>
        <v>96.087804414003045</v>
      </c>
      <c r="M3399" s="5">
        <f t="shared" si="374"/>
        <v>9.5213862075592139</v>
      </c>
      <c r="N3399" s="10">
        <f>admin4_VUL_ALL!W3399</f>
        <v>24.284151445966515</v>
      </c>
      <c r="O3399" s="5">
        <f t="shared" si="375"/>
        <v>2.4344788332512097</v>
      </c>
      <c r="P3399" s="10">
        <f>admin4_VUL_ALL!X3399</f>
        <v>26.98</v>
      </c>
      <c r="Q3399" s="5">
        <f t="shared" si="376"/>
        <v>3.1990231990231992</v>
      </c>
      <c r="T3399"/>
      <c r="AC3399"/>
      <c r="AD3399"/>
    </row>
    <row r="3400" spans="1:30" ht="12.75" customHeight="1">
      <c r="A3400" s="4" t="s">
        <v>661</v>
      </c>
      <c r="B3400" s="4" t="s">
        <v>10387</v>
      </c>
      <c r="C3400" s="4" t="s">
        <v>38</v>
      </c>
      <c r="D3400" s="4" t="s">
        <v>9857</v>
      </c>
      <c r="E3400" s="10">
        <f>IFERROR(VLOOKUP(A3400,admin4_MMI_ALL!$A$2:$B$3312,2,FALSE),3.5)</f>
        <v>6.98776578903</v>
      </c>
      <c r="F3400" s="35">
        <f t="shared" si="371"/>
        <v>9722227.7168604787</v>
      </c>
      <c r="G3400" s="5">
        <f t="shared" si="372"/>
        <v>0.22532264711880395</v>
      </c>
      <c r="H3400">
        <f>admin4_POP_ALL!M3400</f>
        <v>6715</v>
      </c>
      <c r="I3400" s="5">
        <f t="shared" si="373"/>
        <v>6.8839810836606175E-2</v>
      </c>
      <c r="J3400">
        <f>admin4_POP_ALL!P3400</f>
        <v>849.94</v>
      </c>
      <c r="K3400" s="5">
        <f t="shared" si="377"/>
        <v>6.7145678687895067</v>
      </c>
      <c r="L3400" s="10">
        <f>admin4_VUL_ALL!N3400</f>
        <v>96.087804414003045</v>
      </c>
      <c r="M3400" s="5">
        <f t="shared" si="374"/>
        <v>9.5213862075592139</v>
      </c>
      <c r="N3400" s="10">
        <f>admin4_VUL_ALL!W3400</f>
        <v>24.284151445966515</v>
      </c>
      <c r="O3400" s="5">
        <f t="shared" si="375"/>
        <v>2.4344788332512097</v>
      </c>
      <c r="P3400" s="10">
        <f>admin4_VUL_ALL!X3400</f>
        <v>26.98</v>
      </c>
      <c r="Q3400" s="5">
        <f t="shared" si="376"/>
        <v>3.1990231990231992</v>
      </c>
      <c r="T3400"/>
      <c r="AC3400"/>
      <c r="AD3400"/>
    </row>
    <row r="3401" spans="1:30" ht="12.75" customHeight="1">
      <c r="A3401" s="4" t="s">
        <v>660</v>
      </c>
      <c r="B3401" s="4" t="s">
        <v>10389</v>
      </c>
      <c r="C3401" s="4" t="s">
        <v>38</v>
      </c>
      <c r="D3401" s="4" t="s">
        <v>9857</v>
      </c>
      <c r="E3401" s="10">
        <f>IFERROR(VLOOKUP(A3401,admin4_MMI_ALL!$A$2:$B$3312,2,FALSE),3.5)</f>
        <v>6.5180149078399996</v>
      </c>
      <c r="F3401" s="35">
        <f t="shared" si="371"/>
        <v>3296210.2674256018</v>
      </c>
      <c r="G3401" s="5">
        <f t="shared" si="372"/>
        <v>7.6344613047924448E-2</v>
      </c>
      <c r="H3401">
        <f>admin4_POP_ALL!M3401</f>
        <v>1562</v>
      </c>
      <c r="I3401" s="5">
        <f t="shared" si="373"/>
        <v>1.6013072900488288E-2</v>
      </c>
      <c r="J3401">
        <f>admin4_POP_ALL!P3401</f>
        <v>223.4</v>
      </c>
      <c r="K3401" s="5">
        <f t="shared" si="377"/>
        <v>5.3844273685176951</v>
      </c>
      <c r="L3401" s="10">
        <f>admin4_VUL_ALL!N3401</f>
        <v>96.087804414003045</v>
      </c>
      <c r="M3401" s="5">
        <f t="shared" si="374"/>
        <v>9.5213862075592139</v>
      </c>
      <c r="N3401" s="10">
        <f>admin4_VUL_ALL!W3401</f>
        <v>24.284151445966515</v>
      </c>
      <c r="O3401" s="5">
        <f t="shared" si="375"/>
        <v>2.4344788332512097</v>
      </c>
      <c r="P3401" s="10">
        <f>admin4_VUL_ALL!X3401</f>
        <v>26.98</v>
      </c>
      <c r="Q3401" s="5">
        <f t="shared" si="376"/>
        <v>3.1990231990231992</v>
      </c>
      <c r="T3401"/>
      <c r="AC3401"/>
      <c r="AD3401"/>
    </row>
    <row r="3402" spans="1:30" ht="12.75" customHeight="1">
      <c r="A3402" s="4" t="s">
        <v>659</v>
      </c>
      <c r="B3402" s="4" t="s">
        <v>10391</v>
      </c>
      <c r="C3402" s="4" t="s">
        <v>38</v>
      </c>
      <c r="D3402" s="4" t="s">
        <v>9857</v>
      </c>
      <c r="E3402" s="10">
        <f>IFERROR(VLOOKUP(A3402,admin4_MMI_ALL!$A$2:$B$3312,2,FALSE),3.5)</f>
        <v>6.1533770561200001</v>
      </c>
      <c r="F3402" s="35">
        <f t="shared" si="371"/>
        <v>1423564.1945973942</v>
      </c>
      <c r="G3402" s="5">
        <f t="shared" si="372"/>
        <v>3.2929989194851329E-2</v>
      </c>
      <c r="H3402">
        <f>admin4_POP_ALL!M3402</f>
        <v>2318</v>
      </c>
      <c r="I3402" s="5">
        <f t="shared" si="373"/>
        <v>2.3763318171147151E-2</v>
      </c>
      <c r="J3402">
        <f>admin4_POP_ALL!P3402</f>
        <v>27.92</v>
      </c>
      <c r="K3402" s="5">
        <f t="shared" si="377"/>
        <v>3.3142404793972249</v>
      </c>
      <c r="L3402" s="10">
        <f>admin4_VUL_ALL!N3402</f>
        <v>96.087804414003045</v>
      </c>
      <c r="M3402" s="5">
        <f t="shared" si="374"/>
        <v>9.5213862075592139</v>
      </c>
      <c r="N3402" s="10">
        <f>admin4_VUL_ALL!W3402</f>
        <v>24.284151445966515</v>
      </c>
      <c r="O3402" s="5">
        <f t="shared" si="375"/>
        <v>2.4344788332512097</v>
      </c>
      <c r="P3402" s="10">
        <f>admin4_VUL_ALL!X3402</f>
        <v>26.98</v>
      </c>
      <c r="Q3402" s="5">
        <f t="shared" si="376"/>
        <v>3.1990231990231992</v>
      </c>
      <c r="T3402"/>
      <c r="AC3402"/>
      <c r="AD3402"/>
    </row>
    <row r="3403" spans="1:30" ht="12.75" customHeight="1">
      <c r="A3403" s="4" t="s">
        <v>658</v>
      </c>
      <c r="B3403" s="4" t="s">
        <v>10392</v>
      </c>
      <c r="C3403" s="4" t="s">
        <v>38</v>
      </c>
      <c r="D3403" s="4" t="s">
        <v>9857</v>
      </c>
      <c r="E3403" s="10">
        <f>IFERROR(VLOOKUP(A3403,admin4_MMI_ALL!$A$2:$B$3312,2,FALSE),3.5)</f>
        <v>6.5303220748899999</v>
      </c>
      <c r="F3403" s="35">
        <f t="shared" si="371"/>
        <v>3390955.3780699484</v>
      </c>
      <c r="G3403" s="5">
        <f t="shared" si="372"/>
        <v>7.8541143081135592E-2</v>
      </c>
      <c r="H3403">
        <f>admin4_POP_ALL!M3403</f>
        <v>2424</v>
      </c>
      <c r="I3403" s="5">
        <f t="shared" si="373"/>
        <v>2.4849992772588737E-2</v>
      </c>
      <c r="J3403">
        <f>admin4_POP_ALL!P3403</f>
        <v>274.76</v>
      </c>
      <c r="K3403" s="5">
        <f t="shared" si="377"/>
        <v>5.5904227623615341</v>
      </c>
      <c r="L3403" s="10">
        <f>admin4_VUL_ALL!N3403</f>
        <v>96.087804414003045</v>
      </c>
      <c r="M3403" s="5">
        <f t="shared" si="374"/>
        <v>9.5213862075592139</v>
      </c>
      <c r="N3403" s="10">
        <f>admin4_VUL_ALL!W3403</f>
        <v>24.284151445966515</v>
      </c>
      <c r="O3403" s="5">
        <f t="shared" si="375"/>
        <v>2.4344788332512097</v>
      </c>
      <c r="P3403" s="10">
        <f>admin4_VUL_ALL!X3403</f>
        <v>26.98</v>
      </c>
      <c r="Q3403" s="5">
        <f t="shared" si="376"/>
        <v>3.1990231990231992</v>
      </c>
      <c r="T3403"/>
      <c r="AC3403"/>
      <c r="AD3403"/>
    </row>
    <row r="3404" spans="1:30" ht="12.75" customHeight="1">
      <c r="A3404" s="4" t="s">
        <v>657</v>
      </c>
      <c r="B3404" s="4" t="s">
        <v>10394</v>
      </c>
      <c r="C3404" s="4" t="s">
        <v>38</v>
      </c>
      <c r="D3404" s="4" t="s">
        <v>9857</v>
      </c>
      <c r="E3404" s="10">
        <f>IFERROR(VLOOKUP(A3404,admin4_MMI_ALL!$A$2:$B$3312,2,FALSE),3.5)</f>
        <v>6.9392409324599997</v>
      </c>
      <c r="F3404" s="35">
        <f t="shared" si="371"/>
        <v>8694426.3402666468</v>
      </c>
      <c r="G3404" s="5">
        <f t="shared" si="372"/>
        <v>0.20149454056522487</v>
      </c>
      <c r="H3404">
        <f>admin4_POP_ALL!M3404</f>
        <v>1699</v>
      </c>
      <c r="I3404" s="5">
        <f t="shared" si="373"/>
        <v>1.741754856461562E-2</v>
      </c>
      <c r="J3404">
        <f>admin4_POP_ALL!P3404</f>
        <v>178.49</v>
      </c>
      <c r="K3404" s="5">
        <f t="shared" si="377"/>
        <v>5.1610141400364498</v>
      </c>
      <c r="L3404" s="10">
        <f>admin4_VUL_ALL!N3404</f>
        <v>96.087804414003045</v>
      </c>
      <c r="M3404" s="5">
        <f t="shared" si="374"/>
        <v>9.5213862075592139</v>
      </c>
      <c r="N3404" s="10">
        <f>admin4_VUL_ALL!W3404</f>
        <v>24.284151445966515</v>
      </c>
      <c r="O3404" s="5">
        <f t="shared" si="375"/>
        <v>2.4344788332512097</v>
      </c>
      <c r="P3404" s="10">
        <f>admin4_VUL_ALL!X3404</f>
        <v>26.98</v>
      </c>
      <c r="Q3404" s="5">
        <f t="shared" si="376"/>
        <v>3.1990231990231992</v>
      </c>
      <c r="T3404"/>
      <c r="AC3404"/>
      <c r="AD3404"/>
    </row>
    <row r="3405" spans="1:30" ht="12.75" customHeight="1">
      <c r="A3405" s="4" t="s">
        <v>656</v>
      </c>
      <c r="B3405" s="4" t="s">
        <v>10396</v>
      </c>
      <c r="C3405" s="4" t="s">
        <v>38</v>
      </c>
      <c r="D3405" s="4" t="s">
        <v>9857</v>
      </c>
      <c r="E3405" s="10">
        <f>IFERROR(VLOOKUP(A3405,admin4_MMI_ALL!$A$2:$B$3312,2,FALSE),3.5)</f>
        <v>7.1868925094599998</v>
      </c>
      <c r="F3405" s="35">
        <f t="shared" si="371"/>
        <v>15377739.847329149</v>
      </c>
      <c r="G3405" s="5">
        <f t="shared" si="372"/>
        <v>0.35643761614761194</v>
      </c>
      <c r="H3405">
        <f>admin4_POP_ALL!M3405</f>
        <v>2893</v>
      </c>
      <c r="I3405" s="5">
        <f t="shared" si="373"/>
        <v>2.9658015301608585E-2</v>
      </c>
      <c r="J3405">
        <f>admin4_POP_ALL!P3405</f>
        <v>296.5</v>
      </c>
      <c r="K3405" s="5">
        <f t="shared" si="377"/>
        <v>5.6662265580252722</v>
      </c>
      <c r="L3405" s="10">
        <f>admin4_VUL_ALL!N3405</f>
        <v>96.087804414003045</v>
      </c>
      <c r="M3405" s="5">
        <f t="shared" si="374"/>
        <v>9.5213862075592139</v>
      </c>
      <c r="N3405" s="10">
        <f>admin4_VUL_ALL!W3405</f>
        <v>24.284151445966515</v>
      </c>
      <c r="O3405" s="5">
        <f t="shared" si="375"/>
        <v>2.4344788332512097</v>
      </c>
      <c r="P3405" s="10">
        <f>admin4_VUL_ALL!X3405</f>
        <v>26.98</v>
      </c>
      <c r="Q3405" s="5">
        <f t="shared" si="376"/>
        <v>3.1990231990231992</v>
      </c>
      <c r="T3405"/>
      <c r="AC3405"/>
      <c r="AD3405"/>
    </row>
    <row r="3406" spans="1:30" ht="12.75" customHeight="1">
      <c r="A3406" s="4" t="s">
        <v>655</v>
      </c>
      <c r="B3406" s="4" t="s">
        <v>10398</v>
      </c>
      <c r="C3406" s="4" t="s">
        <v>38</v>
      </c>
      <c r="D3406" s="4" t="s">
        <v>9857</v>
      </c>
      <c r="E3406" s="10">
        <f>IFERROR(VLOOKUP(A3406,admin4_MMI_ALL!$A$2:$B$3312,2,FALSE),3.5)</f>
        <v>6.7370510101300001</v>
      </c>
      <c r="F3406" s="35">
        <f t="shared" si="371"/>
        <v>5458219.6693556588</v>
      </c>
      <c r="G3406" s="5">
        <f t="shared" si="372"/>
        <v>0.1264677122889051</v>
      </c>
      <c r="H3406">
        <f>admin4_POP_ALL!M3406</f>
        <v>2692</v>
      </c>
      <c r="I3406" s="5">
        <f t="shared" si="373"/>
        <v>2.7597434217742939E-2</v>
      </c>
      <c r="J3406">
        <f>admin4_POP_ALL!P3406</f>
        <v>237.34</v>
      </c>
      <c r="K3406" s="5">
        <f t="shared" si="377"/>
        <v>5.4446826145154992</v>
      </c>
      <c r="L3406" s="10">
        <f>admin4_VUL_ALL!N3406</f>
        <v>96.087804414003045</v>
      </c>
      <c r="M3406" s="5">
        <f t="shared" si="374"/>
        <v>9.5213862075592139</v>
      </c>
      <c r="N3406" s="10">
        <f>admin4_VUL_ALL!W3406</f>
        <v>24.284151445966515</v>
      </c>
      <c r="O3406" s="5">
        <f t="shared" si="375"/>
        <v>2.4344788332512097</v>
      </c>
      <c r="P3406" s="10">
        <f>admin4_VUL_ALL!X3406</f>
        <v>26.98</v>
      </c>
      <c r="Q3406" s="5">
        <f t="shared" si="376"/>
        <v>3.1990231990231992</v>
      </c>
      <c r="T3406"/>
      <c r="AC3406"/>
      <c r="AD3406"/>
    </row>
    <row r="3407" spans="1:30" ht="12.75" customHeight="1">
      <c r="A3407" s="4" t="s">
        <v>654</v>
      </c>
      <c r="B3407" s="4" t="s">
        <v>10400</v>
      </c>
      <c r="C3407" s="4" t="s">
        <v>38</v>
      </c>
      <c r="D3407" s="4" t="s">
        <v>9857</v>
      </c>
      <c r="E3407" s="10">
        <f>IFERROR(VLOOKUP(A3407,admin4_MMI_ALL!$A$2:$B$3312,2,FALSE),3.5)</f>
        <v>6.0933370590199996</v>
      </c>
      <c r="F3407" s="35">
        <f t="shared" si="371"/>
        <v>1239758.3985118151</v>
      </c>
      <c r="G3407" s="5">
        <f t="shared" si="372"/>
        <v>2.8668714405740585E-2</v>
      </c>
      <c r="H3407">
        <f>admin4_POP_ALL!M3407</f>
        <v>1092</v>
      </c>
      <c r="I3407" s="5">
        <f t="shared" si="373"/>
        <v>1.1194798724285025E-2</v>
      </c>
      <c r="J3407">
        <f>admin4_POP_ALL!P3407</f>
        <v>95.37</v>
      </c>
      <c r="K3407" s="5">
        <f t="shared" si="377"/>
        <v>4.5370888173024371</v>
      </c>
      <c r="L3407" s="10">
        <f>admin4_VUL_ALL!N3407</f>
        <v>96.087804414003045</v>
      </c>
      <c r="M3407" s="5">
        <f t="shared" si="374"/>
        <v>9.5213862075592139</v>
      </c>
      <c r="N3407" s="10">
        <f>admin4_VUL_ALL!W3407</f>
        <v>24.284151445966515</v>
      </c>
      <c r="O3407" s="5">
        <f t="shared" si="375"/>
        <v>2.4344788332512097</v>
      </c>
      <c r="P3407" s="10">
        <f>admin4_VUL_ALL!X3407</f>
        <v>26.98</v>
      </c>
      <c r="Q3407" s="5">
        <f t="shared" si="376"/>
        <v>3.1990231990231992</v>
      </c>
      <c r="T3407"/>
      <c r="AC3407"/>
      <c r="AD3407"/>
    </row>
    <row r="3408" spans="1:30" ht="12.75" customHeight="1">
      <c r="A3408" s="4" t="s">
        <v>653</v>
      </c>
      <c r="B3408" s="4" t="s">
        <v>10402</v>
      </c>
      <c r="C3408" s="4" t="s">
        <v>71</v>
      </c>
      <c r="D3408" s="4" t="s">
        <v>9857</v>
      </c>
      <c r="E3408" s="10">
        <f>IFERROR(VLOOKUP(A3408,admin4_MMI_ALL!$A$2:$B$3312,2,FALSE),3.5)</f>
        <v>8.2455110549900006</v>
      </c>
      <c r="F3408" s="35">
        <f t="shared" si="371"/>
        <v>175999346.3962017</v>
      </c>
      <c r="G3408" s="5">
        <f t="shared" si="372"/>
        <v>4.0802200928138923</v>
      </c>
      <c r="H3408">
        <f>admin4_POP_ALL!M3408</f>
        <v>16382</v>
      </c>
      <c r="I3408" s="5">
        <f t="shared" si="373"/>
        <v>0.16794248415864219</v>
      </c>
      <c r="J3408">
        <f>admin4_POP_ALL!P3408</f>
        <v>243.41</v>
      </c>
      <c r="K3408" s="5">
        <f t="shared" si="377"/>
        <v>5.4698216097031507</v>
      </c>
      <c r="L3408" s="10">
        <f>admin4_VUL_ALL!N3408</f>
        <v>94.830493319367449</v>
      </c>
      <c r="M3408" s="5">
        <f t="shared" si="374"/>
        <v>9.3504357519492221</v>
      </c>
      <c r="N3408" s="10">
        <f>admin4_VUL_ALL!W3408</f>
        <v>34.638377232199886</v>
      </c>
      <c r="O3408" s="5">
        <f t="shared" si="375"/>
        <v>3.5193528032448071</v>
      </c>
      <c r="P3408" s="10">
        <f>admin4_VUL_ALL!X3408</f>
        <v>29.75</v>
      </c>
      <c r="Q3408" s="5">
        <f t="shared" si="376"/>
        <v>4.0445665445665444</v>
      </c>
      <c r="T3408"/>
      <c r="AC3408"/>
      <c r="AD3408"/>
    </row>
    <row r="3409" spans="1:30" ht="12.75" customHeight="1">
      <c r="A3409" s="4" t="s">
        <v>652</v>
      </c>
      <c r="B3409" s="4" t="s">
        <v>10404</v>
      </c>
      <c r="C3409" s="4" t="s">
        <v>71</v>
      </c>
      <c r="D3409" s="4" t="s">
        <v>9857</v>
      </c>
      <c r="E3409" s="10">
        <f>IFERROR(VLOOKUP(A3409,admin4_MMI_ALL!$A$2:$B$3312,2,FALSE),3.5)</f>
        <v>6.1954379081699997</v>
      </c>
      <c r="F3409" s="35">
        <f t="shared" si="371"/>
        <v>1568331.6545728997</v>
      </c>
      <c r="G3409" s="5">
        <f t="shared" si="372"/>
        <v>3.6286215933152857E-2</v>
      </c>
      <c r="H3409">
        <f>admin4_POP_ALL!M3409</f>
        <v>5008</v>
      </c>
      <c r="I3409" s="5">
        <f t="shared" si="373"/>
        <v>5.1340249094523262E-2</v>
      </c>
      <c r="J3409">
        <f>admin4_POP_ALL!P3409</f>
        <v>192.85</v>
      </c>
      <c r="K3409" s="5">
        <f t="shared" si="377"/>
        <v>5.2380432304250757</v>
      </c>
      <c r="L3409" s="10">
        <f>admin4_VUL_ALL!N3409</f>
        <v>94.830493319367449</v>
      </c>
      <c r="M3409" s="5">
        <f t="shared" si="374"/>
        <v>9.3504357519492221</v>
      </c>
      <c r="N3409" s="10">
        <f>admin4_VUL_ALL!W3409</f>
        <v>34.638377232199886</v>
      </c>
      <c r="O3409" s="5">
        <f t="shared" si="375"/>
        <v>3.5193528032448071</v>
      </c>
      <c r="P3409" s="10">
        <f>admin4_VUL_ALL!X3409</f>
        <v>29.75</v>
      </c>
      <c r="Q3409" s="5">
        <f t="shared" si="376"/>
        <v>4.0445665445665444</v>
      </c>
      <c r="T3409"/>
      <c r="AC3409"/>
      <c r="AD3409"/>
    </row>
    <row r="3410" spans="1:30" ht="12.75" customHeight="1">
      <c r="A3410" s="4" t="s">
        <v>651</v>
      </c>
      <c r="B3410" s="4" t="s">
        <v>10406</v>
      </c>
      <c r="C3410" s="4" t="s">
        <v>71</v>
      </c>
      <c r="D3410" s="4" t="s">
        <v>9857</v>
      </c>
      <c r="E3410" s="10">
        <f>IFERROR(VLOOKUP(A3410,admin4_MMI_ALL!$A$2:$B$3312,2,FALSE),3.5)</f>
        <v>7.2837581634499999</v>
      </c>
      <c r="F3410" s="35">
        <f t="shared" si="371"/>
        <v>19220211.548539717</v>
      </c>
      <c r="G3410" s="5">
        <f t="shared" si="372"/>
        <v>0.44551983301424691</v>
      </c>
      <c r="H3410">
        <f>admin4_POP_ALL!M3410</f>
        <v>4551</v>
      </c>
      <c r="I3410" s="5">
        <f t="shared" si="373"/>
        <v>4.6655246331704342E-2</v>
      </c>
      <c r="J3410">
        <f>admin4_POP_ALL!P3410</f>
        <v>96.04</v>
      </c>
      <c r="K3410" s="5">
        <f t="shared" si="377"/>
        <v>4.5440577679672947</v>
      </c>
      <c r="L3410" s="10">
        <f>admin4_VUL_ALL!N3410</f>
        <v>94.830493319367449</v>
      </c>
      <c r="M3410" s="5">
        <f t="shared" si="374"/>
        <v>9.3504357519492221</v>
      </c>
      <c r="N3410" s="10">
        <f>admin4_VUL_ALL!W3410</f>
        <v>34.638377232199886</v>
      </c>
      <c r="O3410" s="5">
        <f t="shared" si="375"/>
        <v>3.5193528032448071</v>
      </c>
      <c r="P3410" s="10">
        <f>admin4_VUL_ALL!X3410</f>
        <v>29.75</v>
      </c>
      <c r="Q3410" s="5">
        <f t="shared" si="376"/>
        <v>4.0445665445665444</v>
      </c>
      <c r="T3410"/>
      <c r="AC3410"/>
      <c r="AD3410"/>
    </row>
    <row r="3411" spans="1:30" ht="12.75" customHeight="1">
      <c r="A3411" s="4" t="s">
        <v>650</v>
      </c>
      <c r="B3411" s="4" t="s">
        <v>10408</v>
      </c>
      <c r="C3411" s="4" t="s">
        <v>71</v>
      </c>
      <c r="D3411" s="4" t="s">
        <v>9857</v>
      </c>
      <c r="E3411" s="10">
        <f>IFERROR(VLOOKUP(A3411,admin4_MMI_ALL!$A$2:$B$3312,2,FALSE),3.5)</f>
        <v>7.7692832946800001</v>
      </c>
      <c r="F3411" s="35">
        <f t="shared" si="371"/>
        <v>58787270.279027455</v>
      </c>
      <c r="G3411" s="5">
        <f t="shared" si="372"/>
        <v>1.3628255624211105</v>
      </c>
      <c r="H3411">
        <f>admin4_POP_ALL!M3411</f>
        <v>12450</v>
      </c>
      <c r="I3411" s="5">
        <f t="shared" si="373"/>
        <v>0.12763300743346939</v>
      </c>
      <c r="J3411">
        <f>admin4_POP_ALL!P3411</f>
        <v>285.10000000000002</v>
      </c>
      <c r="K3411" s="5">
        <f t="shared" si="377"/>
        <v>5.6271971900353464</v>
      </c>
      <c r="L3411" s="10">
        <f>admin4_VUL_ALL!N3411</f>
        <v>94.830493319367449</v>
      </c>
      <c r="M3411" s="5">
        <f t="shared" si="374"/>
        <v>9.3504357519492221</v>
      </c>
      <c r="N3411" s="10">
        <f>admin4_VUL_ALL!W3411</f>
        <v>34.638377232199886</v>
      </c>
      <c r="O3411" s="5">
        <f t="shared" si="375"/>
        <v>3.5193528032448071</v>
      </c>
      <c r="P3411" s="10">
        <f>admin4_VUL_ALL!X3411</f>
        <v>29.75</v>
      </c>
      <c r="Q3411" s="5">
        <f t="shared" si="376"/>
        <v>4.0445665445665444</v>
      </c>
      <c r="T3411"/>
      <c r="AC3411"/>
      <c r="AD3411"/>
    </row>
    <row r="3412" spans="1:30" ht="12.75" customHeight="1">
      <c r="A3412" s="4" t="s">
        <v>649</v>
      </c>
      <c r="B3412" s="4" t="s">
        <v>10410</v>
      </c>
      <c r="C3412" s="4" t="s">
        <v>71</v>
      </c>
      <c r="D3412" s="4" t="s">
        <v>9857</v>
      </c>
      <c r="E3412" s="10">
        <f>IFERROR(VLOOKUP(A3412,admin4_MMI_ALL!$A$2:$B$3312,2,FALSE),3.5)</f>
        <v>7.3290266990699999</v>
      </c>
      <c r="F3412" s="35">
        <f t="shared" si="371"/>
        <v>21331760.501248755</v>
      </c>
      <c r="G3412" s="5">
        <f t="shared" si="372"/>
        <v>0.49447307883007985</v>
      </c>
      <c r="H3412">
        <f>admin4_POP_ALL!M3412</f>
        <v>5074</v>
      </c>
      <c r="I3412" s="5">
        <f t="shared" si="373"/>
        <v>5.20168578086284E-2</v>
      </c>
      <c r="J3412">
        <f>admin4_POP_ALL!P3412</f>
        <v>175.35</v>
      </c>
      <c r="K3412" s="5">
        <f t="shared" si="377"/>
        <v>5.1433460518177343</v>
      </c>
      <c r="L3412" s="10">
        <f>admin4_VUL_ALL!N3412</f>
        <v>94.830493319367449</v>
      </c>
      <c r="M3412" s="5">
        <f t="shared" si="374"/>
        <v>9.3504357519492221</v>
      </c>
      <c r="N3412" s="10">
        <f>admin4_VUL_ALL!W3412</f>
        <v>34.638377232199886</v>
      </c>
      <c r="O3412" s="5">
        <f t="shared" si="375"/>
        <v>3.5193528032448071</v>
      </c>
      <c r="P3412" s="10">
        <f>admin4_VUL_ALL!X3412</f>
        <v>29.75</v>
      </c>
      <c r="Q3412" s="5">
        <f t="shared" si="376"/>
        <v>4.0445665445665444</v>
      </c>
      <c r="T3412"/>
      <c r="AC3412"/>
      <c r="AD3412"/>
    </row>
    <row r="3413" spans="1:30" ht="12.75" customHeight="1">
      <c r="A3413" s="4" t="s">
        <v>648</v>
      </c>
      <c r="B3413" s="4" t="s">
        <v>4608</v>
      </c>
      <c r="C3413" s="4" t="s">
        <v>71</v>
      </c>
      <c r="D3413" s="4" t="s">
        <v>9857</v>
      </c>
      <c r="E3413" s="10">
        <f>IFERROR(VLOOKUP(A3413,admin4_MMI_ALL!$A$2:$B$3312,2,FALSE),3.5)</f>
        <v>7.2411999702500003</v>
      </c>
      <c r="F3413" s="35">
        <f t="shared" si="371"/>
        <v>17426090.704538845</v>
      </c>
      <c r="G3413" s="5">
        <f t="shared" si="372"/>
        <v>0.40392570440690201</v>
      </c>
      <c r="H3413">
        <f>admin4_POP_ALL!M3413</f>
        <v>3415</v>
      </c>
      <c r="I3413" s="5">
        <f t="shared" si="373"/>
        <v>3.5009375131349232E-2</v>
      </c>
      <c r="J3413">
        <f>admin4_POP_ALL!P3413</f>
        <v>166.04</v>
      </c>
      <c r="K3413" s="5">
        <f t="shared" si="377"/>
        <v>5.0890382757505925</v>
      </c>
      <c r="L3413" s="10">
        <f>admin4_VUL_ALL!N3413</f>
        <v>94.830493319367449</v>
      </c>
      <c r="M3413" s="5">
        <f t="shared" si="374"/>
        <v>9.3504357519492221</v>
      </c>
      <c r="N3413" s="10">
        <f>admin4_VUL_ALL!W3413</f>
        <v>34.638377232199886</v>
      </c>
      <c r="O3413" s="5">
        <f t="shared" si="375"/>
        <v>3.5193528032448071</v>
      </c>
      <c r="P3413" s="10">
        <f>admin4_VUL_ALL!X3413</f>
        <v>29.75</v>
      </c>
      <c r="Q3413" s="5">
        <f t="shared" si="376"/>
        <v>4.0445665445665444</v>
      </c>
      <c r="T3413"/>
      <c r="AC3413"/>
      <c r="AD3413"/>
    </row>
    <row r="3414" spans="1:30" ht="12.75" customHeight="1">
      <c r="A3414" s="4" t="s">
        <v>647</v>
      </c>
      <c r="B3414" s="4" t="s">
        <v>10412</v>
      </c>
      <c r="C3414" s="4" t="s">
        <v>71</v>
      </c>
      <c r="D3414" s="4" t="s">
        <v>9857</v>
      </c>
      <c r="E3414" s="10">
        <f>IFERROR(VLOOKUP(A3414,admin4_MMI_ALL!$A$2:$B$3312,2,FALSE),3.5)</f>
        <v>7.6081972122200003</v>
      </c>
      <c r="F3414" s="35">
        <f t="shared" si="371"/>
        <v>40569271.784529097</v>
      </c>
      <c r="G3414" s="5">
        <f t="shared" si="372"/>
        <v>0.94046729436889842</v>
      </c>
      <c r="H3414">
        <f>admin4_POP_ALL!M3414</f>
        <v>13175</v>
      </c>
      <c r="I3414" s="5">
        <f t="shared" si="373"/>
        <v>0.13506545164144249</v>
      </c>
      <c r="J3414">
        <f>admin4_POP_ALL!P3414</f>
        <v>295.13</v>
      </c>
      <c r="K3414" s="5">
        <f t="shared" si="377"/>
        <v>5.6616162855632375</v>
      </c>
      <c r="L3414" s="10">
        <f>admin4_VUL_ALL!N3414</f>
        <v>94.830493319367449</v>
      </c>
      <c r="M3414" s="5">
        <f t="shared" si="374"/>
        <v>9.3504357519492221</v>
      </c>
      <c r="N3414" s="10">
        <f>admin4_VUL_ALL!W3414</f>
        <v>34.638377232199886</v>
      </c>
      <c r="O3414" s="5">
        <f t="shared" si="375"/>
        <v>3.5193528032448071</v>
      </c>
      <c r="P3414" s="10">
        <f>admin4_VUL_ALL!X3414</f>
        <v>29.75</v>
      </c>
      <c r="Q3414" s="5">
        <f t="shared" si="376"/>
        <v>4.0445665445665444</v>
      </c>
      <c r="T3414"/>
      <c r="AC3414"/>
      <c r="AD3414"/>
    </row>
    <row r="3415" spans="1:30" ht="12.75" customHeight="1">
      <c r="A3415" s="4" t="s">
        <v>646</v>
      </c>
      <c r="B3415" s="4" t="s">
        <v>10414</v>
      </c>
      <c r="C3415" s="4" t="s">
        <v>71</v>
      </c>
      <c r="D3415" s="4" t="s">
        <v>9857</v>
      </c>
      <c r="E3415" s="10">
        <f>IFERROR(VLOOKUP(A3415,admin4_MMI_ALL!$A$2:$B$3312,2,FALSE),3.5)</f>
        <v>6.0800795555100002</v>
      </c>
      <c r="F3415" s="35">
        <f t="shared" si="371"/>
        <v>1202484.689594666</v>
      </c>
      <c r="G3415" s="5">
        <f t="shared" si="372"/>
        <v>2.7804576715374459E-2</v>
      </c>
      <c r="H3415">
        <f>admin4_POP_ALL!M3415</f>
        <v>4642</v>
      </c>
      <c r="I3415" s="5">
        <f t="shared" si="373"/>
        <v>4.758814622539477E-2</v>
      </c>
      <c r="J3415">
        <f>admin4_POP_ALL!P3415</f>
        <v>234.59</v>
      </c>
      <c r="K3415" s="5">
        <f t="shared" si="377"/>
        <v>5.4330810793552651</v>
      </c>
      <c r="L3415" s="10">
        <f>admin4_VUL_ALL!N3415</f>
        <v>94.830493319367449</v>
      </c>
      <c r="M3415" s="5">
        <f t="shared" si="374"/>
        <v>9.3504357519492221</v>
      </c>
      <c r="N3415" s="10">
        <f>admin4_VUL_ALL!W3415</f>
        <v>34.638377232199886</v>
      </c>
      <c r="O3415" s="5">
        <f t="shared" si="375"/>
        <v>3.5193528032448071</v>
      </c>
      <c r="P3415" s="10">
        <f>admin4_VUL_ALL!X3415</f>
        <v>29.75</v>
      </c>
      <c r="Q3415" s="5">
        <f t="shared" si="376"/>
        <v>4.0445665445665444</v>
      </c>
      <c r="T3415"/>
      <c r="AC3415"/>
      <c r="AD3415"/>
    </row>
    <row r="3416" spans="1:30" ht="12.75" customHeight="1">
      <c r="A3416" s="4" t="s">
        <v>645</v>
      </c>
      <c r="B3416" s="4" t="s">
        <v>10416</v>
      </c>
      <c r="C3416" s="4" t="s">
        <v>71</v>
      </c>
      <c r="D3416" s="4" t="s">
        <v>9857</v>
      </c>
      <c r="E3416" s="10">
        <f>IFERROR(VLOOKUP(A3416,admin4_MMI_ALL!$A$2:$B$3312,2,FALSE),3.5)</f>
        <v>6.2008309364300001</v>
      </c>
      <c r="F3416" s="35">
        <f t="shared" si="371"/>
        <v>1587928.4742968245</v>
      </c>
      <c r="G3416" s="5">
        <f t="shared" si="372"/>
        <v>3.6740540201564004E-2</v>
      </c>
      <c r="H3416">
        <f>admin4_POP_ALL!M3416</f>
        <v>8414</v>
      </c>
      <c r="I3416" s="5">
        <f t="shared" si="373"/>
        <v>8.6257359401221784E-2</v>
      </c>
      <c r="J3416">
        <f>admin4_POP_ALL!P3416</f>
        <v>563.52</v>
      </c>
      <c r="K3416" s="5">
        <f t="shared" si="377"/>
        <v>6.3054691739764825</v>
      </c>
      <c r="L3416" s="10">
        <f>admin4_VUL_ALL!N3416</f>
        <v>94.830493319367449</v>
      </c>
      <c r="M3416" s="5">
        <f t="shared" si="374"/>
        <v>9.3504357519492221</v>
      </c>
      <c r="N3416" s="10">
        <f>admin4_VUL_ALL!W3416</f>
        <v>34.638377232199886</v>
      </c>
      <c r="O3416" s="5">
        <f t="shared" si="375"/>
        <v>3.5193528032448071</v>
      </c>
      <c r="P3416" s="10">
        <f>admin4_VUL_ALL!X3416</f>
        <v>29.75</v>
      </c>
      <c r="Q3416" s="5">
        <f t="shared" si="376"/>
        <v>4.0445665445665444</v>
      </c>
      <c r="T3416"/>
      <c r="AC3416"/>
      <c r="AD3416"/>
    </row>
    <row r="3417" spans="1:30" ht="12.75" customHeight="1">
      <c r="A3417" s="4" t="s">
        <v>644</v>
      </c>
      <c r="B3417" s="4" t="s">
        <v>5005</v>
      </c>
      <c r="C3417" s="4" t="s">
        <v>71</v>
      </c>
      <c r="D3417" s="4" t="s">
        <v>9857</v>
      </c>
      <c r="E3417" s="10">
        <f>IFERROR(VLOOKUP(A3417,admin4_MMI_ALL!$A$2:$B$3312,2,FALSE),3.5)</f>
        <v>7.1265678405799999</v>
      </c>
      <c r="F3417" s="35">
        <f t="shared" si="371"/>
        <v>13383442.598542664</v>
      </c>
      <c r="G3417" s="5">
        <f t="shared" si="372"/>
        <v>0.31020268357622555</v>
      </c>
      <c r="H3417">
        <f>admin4_POP_ALL!M3417</f>
        <v>5014</v>
      </c>
      <c r="I3417" s="5">
        <f t="shared" si="373"/>
        <v>5.1401758977623724E-2</v>
      </c>
      <c r="J3417">
        <f>admin4_POP_ALL!P3417</f>
        <v>124.56</v>
      </c>
      <c r="K3417" s="5">
        <f t="shared" si="377"/>
        <v>4.8029009908316684</v>
      </c>
      <c r="L3417" s="10">
        <f>admin4_VUL_ALL!N3417</f>
        <v>94.830493319367449</v>
      </c>
      <c r="M3417" s="5">
        <f t="shared" si="374"/>
        <v>9.3504357519492221</v>
      </c>
      <c r="N3417" s="10">
        <f>admin4_VUL_ALL!W3417</f>
        <v>34.638377232199886</v>
      </c>
      <c r="O3417" s="5">
        <f t="shared" si="375"/>
        <v>3.5193528032448071</v>
      </c>
      <c r="P3417" s="10">
        <f>admin4_VUL_ALL!X3417</f>
        <v>29.75</v>
      </c>
      <c r="Q3417" s="5">
        <f t="shared" si="376"/>
        <v>4.0445665445665444</v>
      </c>
      <c r="T3417"/>
      <c r="AC3417"/>
      <c r="AD3417"/>
    </row>
    <row r="3418" spans="1:30" ht="12.75" customHeight="1">
      <c r="A3418" s="4" t="s">
        <v>643</v>
      </c>
      <c r="B3418" s="4" t="s">
        <v>10418</v>
      </c>
      <c r="C3418" s="4" t="s">
        <v>71</v>
      </c>
      <c r="D3418" s="4" t="s">
        <v>9857</v>
      </c>
      <c r="E3418" s="10">
        <f>IFERROR(VLOOKUP(A3418,admin4_MMI_ALL!$A$2:$B$3312,2,FALSE),3.5)</f>
        <v>7.0364909172100001</v>
      </c>
      <c r="F3418" s="35">
        <f t="shared" si="371"/>
        <v>10876543.903014006</v>
      </c>
      <c r="G3418" s="5">
        <f t="shared" si="372"/>
        <v>0.25208381878734198</v>
      </c>
      <c r="H3418">
        <f>admin4_POP_ALL!M3418</f>
        <v>42899</v>
      </c>
      <c r="I3418" s="5">
        <f t="shared" si="373"/>
        <v>0.43978541252115688</v>
      </c>
      <c r="J3418">
        <f>admin4_POP_ALL!P3418</f>
        <v>714.77</v>
      </c>
      <c r="K3418" s="5">
        <f t="shared" si="377"/>
        <v>6.54214862697585</v>
      </c>
      <c r="L3418" s="10">
        <f>admin4_VUL_ALL!N3418</f>
        <v>94.830493319367449</v>
      </c>
      <c r="M3418" s="5">
        <f t="shared" si="374"/>
        <v>9.3504357519492221</v>
      </c>
      <c r="N3418" s="10">
        <f>admin4_VUL_ALL!W3418</f>
        <v>34.638377232199886</v>
      </c>
      <c r="O3418" s="5">
        <f t="shared" si="375"/>
        <v>3.5193528032448071</v>
      </c>
      <c r="P3418" s="10">
        <f>admin4_VUL_ALL!X3418</f>
        <v>29.75</v>
      </c>
      <c r="Q3418" s="5">
        <f t="shared" si="376"/>
        <v>4.0445665445665444</v>
      </c>
      <c r="T3418"/>
      <c r="AC3418"/>
      <c r="AD3418"/>
    </row>
    <row r="3419" spans="1:30" ht="12.75" customHeight="1">
      <c r="A3419" s="4" t="s">
        <v>642</v>
      </c>
      <c r="B3419" s="4" t="s">
        <v>10420</v>
      </c>
      <c r="C3419" s="4" t="s">
        <v>71</v>
      </c>
      <c r="D3419" s="4" t="s">
        <v>9857</v>
      </c>
      <c r="E3419" s="10">
        <f>IFERROR(VLOOKUP(A3419,admin4_MMI_ALL!$A$2:$B$3312,2,FALSE),3.5)</f>
        <v>6.3330655097999999</v>
      </c>
      <c r="F3419" s="35">
        <f t="shared" si="371"/>
        <v>2153106.4888803344</v>
      </c>
      <c r="G3419" s="5">
        <f t="shared" si="372"/>
        <v>4.9843385031239792E-2</v>
      </c>
      <c r="H3419">
        <f>admin4_POP_ALL!M3419</f>
        <v>5966</v>
      </c>
      <c r="I3419" s="5">
        <f t="shared" si="373"/>
        <v>6.1161327096231191E-2</v>
      </c>
      <c r="J3419">
        <f>admin4_POP_ALL!P3419</f>
        <v>182.98</v>
      </c>
      <c r="K3419" s="5">
        <f t="shared" si="377"/>
        <v>5.1857457196957899</v>
      </c>
      <c r="L3419" s="10">
        <f>admin4_VUL_ALL!N3419</f>
        <v>94.830493319367449</v>
      </c>
      <c r="M3419" s="5">
        <f t="shared" si="374"/>
        <v>9.3504357519492221</v>
      </c>
      <c r="N3419" s="10">
        <f>admin4_VUL_ALL!W3419</f>
        <v>34.638377232199886</v>
      </c>
      <c r="O3419" s="5">
        <f t="shared" si="375"/>
        <v>3.5193528032448071</v>
      </c>
      <c r="P3419" s="10">
        <f>admin4_VUL_ALL!X3419</f>
        <v>29.75</v>
      </c>
      <c r="Q3419" s="5">
        <f t="shared" si="376"/>
        <v>4.0445665445665444</v>
      </c>
      <c r="T3419"/>
      <c r="AC3419"/>
      <c r="AD3419"/>
    </row>
    <row r="3420" spans="1:30" ht="12.75" customHeight="1">
      <c r="A3420" s="4" t="s">
        <v>641</v>
      </c>
      <c r="B3420" s="4" t="s">
        <v>10422</v>
      </c>
      <c r="C3420" s="4" t="s">
        <v>71</v>
      </c>
      <c r="D3420" s="4" t="s">
        <v>9857</v>
      </c>
      <c r="E3420" s="10">
        <f>IFERROR(VLOOKUP(A3420,admin4_MMI_ALL!$A$2:$B$3312,2,FALSE),3.5)</f>
        <v>8.2345695495599998</v>
      </c>
      <c r="F3420" s="35">
        <f t="shared" si="371"/>
        <v>171620652.79160109</v>
      </c>
      <c r="G3420" s="5">
        <f t="shared" si="372"/>
        <v>3.9787063371876141</v>
      </c>
      <c r="H3420">
        <f>admin4_POP_ALL!M3420</f>
        <v>1887</v>
      </c>
      <c r="I3420" s="5">
        <f t="shared" si="373"/>
        <v>1.9344858235096924E-2</v>
      </c>
      <c r="J3420">
        <f>admin4_POP_ALL!P3420</f>
        <v>72.44</v>
      </c>
      <c r="K3420" s="5">
        <f t="shared" si="377"/>
        <v>4.2633308854846552</v>
      </c>
      <c r="L3420" s="10">
        <f>admin4_VUL_ALL!N3420</f>
        <v>94.830493319367449</v>
      </c>
      <c r="M3420" s="5">
        <f t="shared" si="374"/>
        <v>9.3504357519492221</v>
      </c>
      <c r="N3420" s="10">
        <f>admin4_VUL_ALL!W3420</f>
        <v>34.638377232199886</v>
      </c>
      <c r="O3420" s="5">
        <f t="shared" si="375"/>
        <v>3.5193528032448071</v>
      </c>
      <c r="P3420" s="10">
        <f>admin4_VUL_ALL!X3420</f>
        <v>29.75</v>
      </c>
      <c r="Q3420" s="5">
        <f t="shared" si="376"/>
        <v>4.0445665445665444</v>
      </c>
      <c r="T3420"/>
      <c r="AC3420"/>
      <c r="AD3420"/>
    </row>
    <row r="3421" spans="1:30" ht="12.75" customHeight="1">
      <c r="A3421" s="4" t="s">
        <v>640</v>
      </c>
      <c r="B3421" s="4" t="s">
        <v>10424</v>
      </c>
      <c r="C3421" s="4" t="s">
        <v>71</v>
      </c>
      <c r="D3421" s="4" t="s">
        <v>9857</v>
      </c>
      <c r="E3421" s="10">
        <f>IFERROR(VLOOKUP(A3421,admin4_MMI_ALL!$A$2:$B$3312,2,FALSE),3.5)</f>
        <v>7.6828618049599999</v>
      </c>
      <c r="F3421" s="35">
        <f t="shared" si="371"/>
        <v>48179446.341902919</v>
      </c>
      <c r="G3421" s="5">
        <f t="shared" si="372"/>
        <v>1.116898319247843</v>
      </c>
      <c r="H3421">
        <f>admin4_POP_ALL!M3421</f>
        <v>2246</v>
      </c>
      <c r="I3421" s="5">
        <f t="shared" si="373"/>
        <v>2.3025199573941543E-2</v>
      </c>
      <c r="J3421">
        <f>admin4_POP_ALL!P3421</f>
        <v>80.45</v>
      </c>
      <c r="K3421" s="5">
        <f t="shared" si="377"/>
        <v>4.3677323744767511</v>
      </c>
      <c r="L3421" s="10">
        <f>admin4_VUL_ALL!N3421</f>
        <v>94.830493319367449</v>
      </c>
      <c r="M3421" s="5">
        <f t="shared" si="374"/>
        <v>9.3504357519492221</v>
      </c>
      <c r="N3421" s="10">
        <f>admin4_VUL_ALL!W3421</f>
        <v>34.638377232199886</v>
      </c>
      <c r="O3421" s="5">
        <f t="shared" si="375"/>
        <v>3.5193528032448071</v>
      </c>
      <c r="P3421" s="10">
        <f>admin4_VUL_ALL!X3421</f>
        <v>29.75</v>
      </c>
      <c r="Q3421" s="5">
        <f t="shared" si="376"/>
        <v>4.0445665445665444</v>
      </c>
      <c r="T3421"/>
      <c r="AC3421"/>
      <c r="AD3421"/>
    </row>
    <row r="3422" spans="1:30" ht="12.75" customHeight="1">
      <c r="A3422" s="4" t="s">
        <v>639</v>
      </c>
      <c r="B3422" s="4" t="s">
        <v>10426</v>
      </c>
      <c r="C3422" s="4" t="s">
        <v>71</v>
      </c>
      <c r="D3422" s="4" t="s">
        <v>9857</v>
      </c>
      <c r="E3422" s="10">
        <f>IFERROR(VLOOKUP(A3422,admin4_MMI_ALL!$A$2:$B$3312,2,FALSE),3.5)</f>
        <v>7.0941953659100001</v>
      </c>
      <c r="F3422" s="35">
        <f t="shared" si="371"/>
        <v>12422109.863516124</v>
      </c>
      <c r="G3422" s="5">
        <f t="shared" si="372"/>
        <v>0.28791555751732711</v>
      </c>
      <c r="H3422">
        <f>admin4_POP_ALL!M3422</f>
        <v>3835</v>
      </c>
      <c r="I3422" s="5">
        <f t="shared" si="373"/>
        <v>3.9315066948381938E-2</v>
      </c>
      <c r="J3422">
        <f>admin4_POP_ALL!P3422</f>
        <v>257.42</v>
      </c>
      <c r="K3422" s="5">
        <f t="shared" si="377"/>
        <v>5.5255294800990304</v>
      </c>
      <c r="L3422" s="10">
        <f>admin4_VUL_ALL!N3422</f>
        <v>94.830493319367449</v>
      </c>
      <c r="M3422" s="5">
        <f t="shared" si="374"/>
        <v>9.3504357519492221</v>
      </c>
      <c r="N3422" s="10">
        <f>admin4_VUL_ALL!W3422</f>
        <v>34.638377232199886</v>
      </c>
      <c r="O3422" s="5">
        <f t="shared" si="375"/>
        <v>3.5193528032448071</v>
      </c>
      <c r="P3422" s="10">
        <f>admin4_VUL_ALL!X3422</f>
        <v>29.75</v>
      </c>
      <c r="Q3422" s="5">
        <f t="shared" si="376"/>
        <v>4.0445665445665444</v>
      </c>
      <c r="T3422"/>
      <c r="AC3422"/>
      <c r="AD3422"/>
    </row>
    <row r="3423" spans="1:30" ht="12.75" customHeight="1">
      <c r="A3423" s="4" t="s">
        <v>638</v>
      </c>
      <c r="B3423" s="4" t="s">
        <v>4018</v>
      </c>
      <c r="C3423" s="4" t="s">
        <v>71</v>
      </c>
      <c r="D3423" s="4" t="s">
        <v>9857</v>
      </c>
      <c r="E3423" s="10">
        <f>IFERROR(VLOOKUP(A3423,admin4_MMI_ALL!$A$2:$B$3312,2,FALSE),3.5)</f>
        <v>8.26188755035</v>
      </c>
      <c r="F3423" s="35">
        <f t="shared" si="371"/>
        <v>182762693.67739353</v>
      </c>
      <c r="G3423" s="5">
        <f t="shared" si="372"/>
        <v>4.2370186371096592</v>
      </c>
      <c r="H3423">
        <f>admin4_POP_ALL!M3423</f>
        <v>2499</v>
      </c>
      <c r="I3423" s="5">
        <f t="shared" si="373"/>
        <v>2.5618866311344572E-2</v>
      </c>
      <c r="J3423">
        <f>admin4_POP_ALL!P3423</f>
        <v>72.13</v>
      </c>
      <c r="K3423" s="5">
        <f t="shared" si="377"/>
        <v>4.2590617531693278</v>
      </c>
      <c r="L3423" s="10">
        <f>admin4_VUL_ALL!N3423</f>
        <v>94.830493319367449</v>
      </c>
      <c r="M3423" s="5">
        <f t="shared" si="374"/>
        <v>9.3504357519492221</v>
      </c>
      <c r="N3423" s="10">
        <f>admin4_VUL_ALL!W3423</f>
        <v>34.638377232199886</v>
      </c>
      <c r="O3423" s="5">
        <f t="shared" si="375"/>
        <v>3.5193528032448071</v>
      </c>
      <c r="P3423" s="10">
        <f>admin4_VUL_ALL!X3423</f>
        <v>29.75</v>
      </c>
      <c r="Q3423" s="5">
        <f t="shared" si="376"/>
        <v>4.0445665445665444</v>
      </c>
      <c r="T3423"/>
      <c r="AC3423"/>
      <c r="AD3423"/>
    </row>
    <row r="3424" spans="1:30" ht="12.75" customHeight="1">
      <c r="A3424" s="4" t="s">
        <v>637</v>
      </c>
      <c r="B3424" s="4" t="s">
        <v>10428</v>
      </c>
      <c r="C3424" s="4" t="s">
        <v>71</v>
      </c>
      <c r="D3424" s="4" t="s">
        <v>9857</v>
      </c>
      <c r="E3424" s="10">
        <f>IFERROR(VLOOKUP(A3424,admin4_MMI_ALL!$A$2:$B$3312,2,FALSE),3.5)</f>
        <v>8.2196683883699997</v>
      </c>
      <c r="F3424" s="35">
        <f t="shared" si="371"/>
        <v>165832019.02983189</v>
      </c>
      <c r="G3424" s="5">
        <f t="shared" si="372"/>
        <v>3.8445051333205846</v>
      </c>
      <c r="H3424">
        <f>admin4_POP_ALL!M3424</f>
        <v>7679</v>
      </c>
      <c r="I3424" s="5">
        <f t="shared" si="373"/>
        <v>7.8722398721414566E-2</v>
      </c>
      <c r="J3424">
        <f>admin4_POP_ALL!P3424</f>
        <v>139.1</v>
      </c>
      <c r="K3424" s="5">
        <f t="shared" si="377"/>
        <v>4.9128057328048085</v>
      </c>
      <c r="L3424" s="10">
        <f>admin4_VUL_ALL!N3424</f>
        <v>94.830493319367449</v>
      </c>
      <c r="M3424" s="5">
        <f t="shared" si="374"/>
        <v>9.3504357519492221</v>
      </c>
      <c r="N3424" s="10">
        <f>admin4_VUL_ALL!W3424</f>
        <v>34.638377232199886</v>
      </c>
      <c r="O3424" s="5">
        <f t="shared" si="375"/>
        <v>3.5193528032448071</v>
      </c>
      <c r="P3424" s="10">
        <f>admin4_VUL_ALL!X3424</f>
        <v>29.75</v>
      </c>
      <c r="Q3424" s="5">
        <f t="shared" si="376"/>
        <v>4.0445665445665444</v>
      </c>
      <c r="T3424"/>
      <c r="AC3424"/>
      <c r="AD3424"/>
    </row>
    <row r="3425" spans="1:30" ht="12.75" customHeight="1">
      <c r="A3425" s="4" t="s">
        <v>636</v>
      </c>
      <c r="B3425" s="4" t="s">
        <v>9465</v>
      </c>
      <c r="C3425" s="4" t="s">
        <v>71</v>
      </c>
      <c r="D3425" s="4" t="s">
        <v>9857</v>
      </c>
      <c r="E3425" s="10">
        <f>IFERROR(VLOOKUP(A3425,admin4_MMI_ALL!$A$2:$B$3312,2,FALSE),3.5)</f>
        <v>7.9813709259000003</v>
      </c>
      <c r="F3425" s="35">
        <f t="shared" si="371"/>
        <v>95801194.891377598</v>
      </c>
      <c r="G3425" s="5">
        <f t="shared" si="372"/>
        <v>2.2209405248198832</v>
      </c>
      <c r="H3425">
        <f>admin4_POP_ALL!M3425</f>
        <v>3141</v>
      </c>
      <c r="I3425" s="5">
        <f t="shared" si="373"/>
        <v>3.2200423803094562E-2</v>
      </c>
      <c r="J3425">
        <f>admin4_POP_ALL!P3425</f>
        <v>103.09</v>
      </c>
      <c r="K3425" s="5">
        <f t="shared" si="377"/>
        <v>4.6145740511767395</v>
      </c>
      <c r="L3425" s="10">
        <f>admin4_VUL_ALL!N3425</f>
        <v>94.830493319367449</v>
      </c>
      <c r="M3425" s="5">
        <f t="shared" si="374"/>
        <v>9.3504357519492221</v>
      </c>
      <c r="N3425" s="10">
        <f>admin4_VUL_ALL!W3425</f>
        <v>34.638377232199886</v>
      </c>
      <c r="O3425" s="5">
        <f t="shared" si="375"/>
        <v>3.5193528032448071</v>
      </c>
      <c r="P3425" s="10">
        <f>admin4_VUL_ALL!X3425</f>
        <v>29.75</v>
      </c>
      <c r="Q3425" s="5">
        <f t="shared" si="376"/>
        <v>4.0445665445665444</v>
      </c>
      <c r="T3425"/>
      <c r="AC3425"/>
      <c r="AD3425"/>
    </row>
    <row r="3426" spans="1:30" ht="12.75" customHeight="1">
      <c r="A3426" s="4" t="s">
        <v>635</v>
      </c>
      <c r="B3426" s="4" t="s">
        <v>10430</v>
      </c>
      <c r="C3426" s="4" t="s">
        <v>71</v>
      </c>
      <c r="D3426" s="4" t="s">
        <v>9857</v>
      </c>
      <c r="E3426" s="10">
        <f>IFERROR(VLOOKUP(A3426,admin4_MMI_ALL!$A$2:$B$3312,2,FALSE),3.5)</f>
        <v>6.2652840614300001</v>
      </c>
      <c r="F3426" s="35">
        <f t="shared" si="371"/>
        <v>1841976.3993871619</v>
      </c>
      <c r="G3426" s="5">
        <f t="shared" si="372"/>
        <v>4.2630278400621183E-2</v>
      </c>
      <c r="H3426">
        <f>admin4_POP_ALL!M3426</f>
        <v>11994</v>
      </c>
      <c r="I3426" s="5">
        <f t="shared" si="373"/>
        <v>0.12295825631783387</v>
      </c>
      <c r="J3426">
        <f>admin4_POP_ALL!P3426</f>
        <v>273.37</v>
      </c>
      <c r="K3426" s="5">
        <f t="shared" si="377"/>
        <v>5.5853739690044035</v>
      </c>
      <c r="L3426" s="10">
        <f>admin4_VUL_ALL!N3426</f>
        <v>94.830493319367449</v>
      </c>
      <c r="M3426" s="5">
        <f t="shared" si="374"/>
        <v>9.3504357519492221</v>
      </c>
      <c r="N3426" s="10">
        <f>admin4_VUL_ALL!W3426</f>
        <v>34.638377232199886</v>
      </c>
      <c r="O3426" s="5">
        <f t="shared" si="375"/>
        <v>3.5193528032448071</v>
      </c>
      <c r="P3426" s="10">
        <f>admin4_VUL_ALL!X3426</f>
        <v>29.75</v>
      </c>
      <c r="Q3426" s="5">
        <f t="shared" si="376"/>
        <v>4.0445665445665444</v>
      </c>
      <c r="T3426"/>
      <c r="AC3426"/>
      <c r="AD3426"/>
    </row>
    <row r="3427" spans="1:30" ht="12.75" customHeight="1">
      <c r="A3427" s="4" t="s">
        <v>634</v>
      </c>
      <c r="B3427" s="4" t="s">
        <v>10432</v>
      </c>
      <c r="C3427" s="4" t="s">
        <v>71</v>
      </c>
      <c r="D3427" s="4" t="s">
        <v>9857</v>
      </c>
      <c r="E3427" s="10">
        <f>IFERROR(VLOOKUP(A3427,admin4_MMI_ALL!$A$2:$B$3312,2,FALSE),3.5)</f>
        <v>6.3326592445400003</v>
      </c>
      <c r="F3427" s="35">
        <f t="shared" si="371"/>
        <v>2151093.2849535597</v>
      </c>
      <c r="G3427" s="5">
        <f t="shared" si="372"/>
        <v>4.9796711774350175E-2</v>
      </c>
      <c r="H3427">
        <f>admin4_POP_ALL!M3427</f>
        <v>15694</v>
      </c>
      <c r="I3427" s="5">
        <f t="shared" si="373"/>
        <v>0.16088935089645529</v>
      </c>
      <c r="J3427">
        <f>admin4_POP_ALL!P3427</f>
        <v>706.35</v>
      </c>
      <c r="K3427" s="5">
        <f t="shared" si="377"/>
        <v>6.5303524342655823</v>
      </c>
      <c r="L3427" s="10">
        <f>admin4_VUL_ALL!N3427</f>
        <v>94.830493319367449</v>
      </c>
      <c r="M3427" s="5">
        <f t="shared" si="374"/>
        <v>9.3504357519492221</v>
      </c>
      <c r="N3427" s="10">
        <f>admin4_VUL_ALL!W3427</f>
        <v>34.638377232199886</v>
      </c>
      <c r="O3427" s="5">
        <f t="shared" si="375"/>
        <v>3.5193528032448071</v>
      </c>
      <c r="P3427" s="10">
        <f>admin4_VUL_ALL!X3427</f>
        <v>29.75</v>
      </c>
      <c r="Q3427" s="5">
        <f t="shared" si="376"/>
        <v>4.0445665445665444</v>
      </c>
      <c r="T3427"/>
      <c r="AC3427"/>
      <c r="AD3427"/>
    </row>
    <row r="3428" spans="1:30" ht="12.75" customHeight="1">
      <c r="A3428" s="4" t="s">
        <v>633</v>
      </c>
      <c r="B3428" s="4" t="s">
        <v>10434</v>
      </c>
      <c r="C3428" s="4" t="s">
        <v>71</v>
      </c>
      <c r="D3428" s="4" t="s">
        <v>9857</v>
      </c>
      <c r="E3428" s="10">
        <f>IFERROR(VLOOKUP(A3428,admin4_MMI_ALL!$A$2:$B$3312,2,FALSE),3.5)</f>
        <v>5.9481124877899996</v>
      </c>
      <c r="F3428" s="35">
        <f t="shared" si="371"/>
        <v>887385.82648055628</v>
      </c>
      <c r="G3428" s="5">
        <f t="shared" si="372"/>
        <v>2.0499459738320888E-2</v>
      </c>
      <c r="H3428">
        <f>admin4_POP_ALL!M3428</f>
        <v>3235</v>
      </c>
      <c r="I3428" s="5">
        <f t="shared" si="373"/>
        <v>3.3164078638335218E-2</v>
      </c>
      <c r="J3428">
        <f>admin4_POP_ALL!P3428</f>
        <v>110.44</v>
      </c>
      <c r="K3428" s="5">
        <f t="shared" si="377"/>
        <v>4.683131632274665</v>
      </c>
      <c r="L3428" s="10">
        <f>admin4_VUL_ALL!N3428</f>
        <v>94.830493319367449</v>
      </c>
      <c r="M3428" s="5">
        <f t="shared" si="374"/>
        <v>9.3504357519492221</v>
      </c>
      <c r="N3428" s="10">
        <f>admin4_VUL_ALL!W3428</f>
        <v>34.638377232199886</v>
      </c>
      <c r="O3428" s="5">
        <f t="shared" si="375"/>
        <v>3.5193528032448071</v>
      </c>
      <c r="P3428" s="10">
        <f>admin4_VUL_ALL!X3428</f>
        <v>29.75</v>
      </c>
      <c r="Q3428" s="5">
        <f t="shared" si="376"/>
        <v>4.0445665445665444</v>
      </c>
      <c r="T3428"/>
      <c r="AC3428"/>
      <c r="AD3428"/>
    </row>
    <row r="3429" spans="1:30" ht="12.75" customHeight="1">
      <c r="A3429" s="4" t="s">
        <v>632</v>
      </c>
      <c r="B3429" s="4" t="s">
        <v>10436</v>
      </c>
      <c r="C3429" s="4" t="s">
        <v>71</v>
      </c>
      <c r="D3429" s="4" t="s">
        <v>9857</v>
      </c>
      <c r="E3429" s="10">
        <f>IFERROR(VLOOKUP(A3429,admin4_MMI_ALL!$A$2:$B$3312,2,FALSE),3.5)</f>
        <v>6.08487939835</v>
      </c>
      <c r="F3429" s="35">
        <f t="shared" si="371"/>
        <v>1215848.3180807009</v>
      </c>
      <c r="G3429" s="5">
        <f t="shared" si="372"/>
        <v>2.8114393349949297E-2</v>
      </c>
      <c r="H3429">
        <f>admin4_POP_ALL!M3429</f>
        <v>5575</v>
      </c>
      <c r="I3429" s="5">
        <f t="shared" si="373"/>
        <v>5.715293304751741E-2</v>
      </c>
      <c r="J3429">
        <f>admin4_POP_ALL!P3429</f>
        <v>195.98</v>
      </c>
      <c r="K3429" s="5">
        <f t="shared" si="377"/>
        <v>5.2540701253630306</v>
      </c>
      <c r="L3429" s="10">
        <f>admin4_VUL_ALL!N3429</f>
        <v>94.830493319367449</v>
      </c>
      <c r="M3429" s="5">
        <f t="shared" si="374"/>
        <v>9.3504357519492221</v>
      </c>
      <c r="N3429" s="10">
        <f>admin4_VUL_ALL!W3429</f>
        <v>34.638377232199886</v>
      </c>
      <c r="O3429" s="5">
        <f t="shared" si="375"/>
        <v>3.5193528032448071</v>
      </c>
      <c r="P3429" s="10">
        <f>admin4_VUL_ALL!X3429</f>
        <v>29.75</v>
      </c>
      <c r="Q3429" s="5">
        <f t="shared" si="376"/>
        <v>4.0445665445665444</v>
      </c>
      <c r="T3429"/>
      <c r="AC3429"/>
      <c r="AD3429"/>
    </row>
    <row r="3430" spans="1:30" ht="12.75" customHeight="1">
      <c r="A3430" s="4" t="s">
        <v>631</v>
      </c>
      <c r="B3430" s="4" t="s">
        <v>10438</v>
      </c>
      <c r="C3430" s="4" t="s">
        <v>71</v>
      </c>
      <c r="D3430" s="4" t="s">
        <v>9857</v>
      </c>
      <c r="E3430" s="10">
        <f>IFERROR(VLOOKUP(A3430,admin4_MMI_ALL!$A$2:$B$3312,2,FALSE),3.5)</f>
        <v>7.3693618774400003</v>
      </c>
      <c r="F3430" s="35">
        <f t="shared" si="371"/>
        <v>23407868.953719944</v>
      </c>
      <c r="G3430" s="5">
        <f t="shared" si="372"/>
        <v>0.54260468727977273</v>
      </c>
      <c r="H3430">
        <f>admin4_POP_ALL!M3430</f>
        <v>7834</v>
      </c>
      <c r="I3430" s="5">
        <f t="shared" si="373"/>
        <v>8.0311404034843298E-2</v>
      </c>
      <c r="J3430">
        <f>admin4_POP_ALL!P3430</f>
        <v>220.6</v>
      </c>
      <c r="K3430" s="5">
        <f t="shared" si="377"/>
        <v>5.3718718036708788</v>
      </c>
      <c r="L3430" s="10">
        <f>admin4_VUL_ALL!N3430</f>
        <v>94.830493319367449</v>
      </c>
      <c r="M3430" s="5">
        <f t="shared" si="374"/>
        <v>9.3504357519492221</v>
      </c>
      <c r="N3430" s="10">
        <f>admin4_VUL_ALL!W3430</f>
        <v>34.638377232199886</v>
      </c>
      <c r="O3430" s="5">
        <f t="shared" si="375"/>
        <v>3.5193528032448071</v>
      </c>
      <c r="P3430" s="10">
        <f>admin4_VUL_ALL!X3430</f>
        <v>29.75</v>
      </c>
      <c r="Q3430" s="5">
        <f t="shared" si="376"/>
        <v>4.0445665445665444</v>
      </c>
      <c r="T3430"/>
      <c r="AC3430"/>
      <c r="AD3430"/>
    </row>
    <row r="3431" spans="1:30" ht="12.75" customHeight="1">
      <c r="A3431" s="4" t="s">
        <v>630</v>
      </c>
      <c r="B3431" s="4" t="s">
        <v>10440</v>
      </c>
      <c r="C3431" s="4" t="s">
        <v>71</v>
      </c>
      <c r="D3431" s="4" t="s">
        <v>9857</v>
      </c>
      <c r="E3431" s="10">
        <f>IFERROR(VLOOKUP(A3431,admin4_MMI_ALL!$A$2:$B$3312,2,FALSE),3.5)</f>
        <v>6.70302534103</v>
      </c>
      <c r="F3431" s="35">
        <f t="shared" si="371"/>
        <v>5046907.4534776099</v>
      </c>
      <c r="G3431" s="5">
        <f t="shared" si="372"/>
        <v>0.11693202618269359</v>
      </c>
      <c r="H3431">
        <f>admin4_POP_ALL!M3431</f>
        <v>9838</v>
      </c>
      <c r="I3431" s="5">
        <f t="shared" si="373"/>
        <v>0.10085570499039934</v>
      </c>
      <c r="J3431">
        <f>admin4_POP_ALL!P3431</f>
        <v>231.95</v>
      </c>
      <c r="K3431" s="5">
        <f t="shared" si="377"/>
        <v>5.4218149401204743</v>
      </c>
      <c r="L3431" s="10">
        <f>admin4_VUL_ALL!N3431</f>
        <v>94.830493319367449</v>
      </c>
      <c r="M3431" s="5">
        <f t="shared" si="374"/>
        <v>9.3504357519492221</v>
      </c>
      <c r="N3431" s="10">
        <f>admin4_VUL_ALL!W3431</f>
        <v>34.638377232199886</v>
      </c>
      <c r="O3431" s="5">
        <f t="shared" si="375"/>
        <v>3.5193528032448071</v>
      </c>
      <c r="P3431" s="10">
        <f>admin4_VUL_ALL!X3431</f>
        <v>29.75</v>
      </c>
      <c r="Q3431" s="5">
        <f t="shared" si="376"/>
        <v>4.0445665445665444</v>
      </c>
      <c r="T3431"/>
      <c r="AC3431"/>
      <c r="AD3431"/>
    </row>
    <row r="3432" spans="1:30" ht="12.75" customHeight="1">
      <c r="A3432" s="4" t="s">
        <v>629</v>
      </c>
      <c r="B3432" s="4" t="s">
        <v>10442</v>
      </c>
      <c r="C3432" s="4" t="s">
        <v>71</v>
      </c>
      <c r="D3432" s="4" t="s">
        <v>9857</v>
      </c>
      <c r="E3432" s="10">
        <f>IFERROR(VLOOKUP(A3432,admin4_MMI_ALL!$A$2:$B$3312,2,FALSE),3.5)</f>
        <v>6.9383020401</v>
      </c>
      <c r="F3432" s="35">
        <f t="shared" si="371"/>
        <v>8675650.3407822084</v>
      </c>
      <c r="G3432" s="5">
        <f t="shared" si="372"/>
        <v>0.20105924584140591</v>
      </c>
      <c r="H3432">
        <f>admin4_POP_ALL!M3432</f>
        <v>7098</v>
      </c>
      <c r="I3432" s="5">
        <f t="shared" si="373"/>
        <v>7.2766191707852659E-2</v>
      </c>
      <c r="J3432">
        <f>admin4_POP_ALL!P3432</f>
        <v>121.32</v>
      </c>
      <c r="K3432" s="5">
        <f t="shared" si="377"/>
        <v>4.7766647033418206</v>
      </c>
      <c r="L3432" s="10">
        <f>admin4_VUL_ALL!N3432</f>
        <v>94.830493319367449</v>
      </c>
      <c r="M3432" s="5">
        <f t="shared" si="374"/>
        <v>9.3504357519492221</v>
      </c>
      <c r="N3432" s="10">
        <f>admin4_VUL_ALL!W3432</f>
        <v>34.638377232199886</v>
      </c>
      <c r="O3432" s="5">
        <f t="shared" si="375"/>
        <v>3.5193528032448071</v>
      </c>
      <c r="P3432" s="10">
        <f>admin4_VUL_ALL!X3432</f>
        <v>29.75</v>
      </c>
      <c r="Q3432" s="5">
        <f t="shared" si="376"/>
        <v>4.0445665445665444</v>
      </c>
      <c r="T3432"/>
      <c r="AC3432"/>
      <c r="AD3432"/>
    </row>
    <row r="3433" spans="1:30" ht="12.75" customHeight="1">
      <c r="A3433" s="4" t="s">
        <v>628</v>
      </c>
      <c r="B3433" s="4" t="s">
        <v>10444</v>
      </c>
      <c r="C3433" s="4" t="s">
        <v>71</v>
      </c>
      <c r="D3433" s="4" t="s">
        <v>9857</v>
      </c>
      <c r="E3433" s="10">
        <f>IFERROR(VLOOKUP(A3433,admin4_MMI_ALL!$A$2:$B$3312,2,FALSE),3.5)</f>
        <v>7.3110775947600004</v>
      </c>
      <c r="F3433" s="35">
        <f t="shared" si="371"/>
        <v>20468103.046610523</v>
      </c>
      <c r="G3433" s="5">
        <f t="shared" si="372"/>
        <v>0.4744504146037356</v>
      </c>
      <c r="H3433">
        <f>admin4_POP_ALL!M3433</f>
        <v>4771</v>
      </c>
      <c r="I3433" s="5">
        <f t="shared" si="373"/>
        <v>4.8910608712054812E-2</v>
      </c>
      <c r="J3433">
        <f>admin4_POP_ALL!P3433</f>
        <v>126.13</v>
      </c>
      <c r="K3433" s="5">
        <f t="shared" si="377"/>
        <v>4.81536976493644</v>
      </c>
      <c r="L3433" s="10">
        <f>admin4_VUL_ALL!N3433</f>
        <v>94.830493319367449</v>
      </c>
      <c r="M3433" s="5">
        <f t="shared" si="374"/>
        <v>9.3504357519492221</v>
      </c>
      <c r="N3433" s="10">
        <f>admin4_VUL_ALL!W3433</f>
        <v>34.638377232199886</v>
      </c>
      <c r="O3433" s="5">
        <f t="shared" si="375"/>
        <v>3.5193528032448071</v>
      </c>
      <c r="P3433" s="10">
        <f>admin4_VUL_ALL!X3433</f>
        <v>29.75</v>
      </c>
      <c r="Q3433" s="5">
        <f t="shared" si="376"/>
        <v>4.0445665445665444</v>
      </c>
      <c r="T3433"/>
      <c r="AC3433"/>
      <c r="AD3433"/>
    </row>
    <row r="3434" spans="1:30" ht="12.75" customHeight="1">
      <c r="A3434" s="4" t="s">
        <v>627</v>
      </c>
      <c r="B3434" s="4" t="s">
        <v>10446</v>
      </c>
      <c r="C3434" s="4" t="s">
        <v>71</v>
      </c>
      <c r="D3434" s="4" t="s">
        <v>9857</v>
      </c>
      <c r="E3434" s="10">
        <f>IFERROR(VLOOKUP(A3434,admin4_MMI_ALL!$A$2:$B$3312,2,FALSE),3.5)</f>
        <v>6.3362245559700003</v>
      </c>
      <c r="F3434" s="35">
        <f t="shared" si="371"/>
        <v>2168825.2260510405</v>
      </c>
      <c r="G3434" s="5">
        <f t="shared" si="372"/>
        <v>5.0207801496055741E-2</v>
      </c>
      <c r="H3434">
        <f>admin4_POP_ALL!M3434</f>
        <v>10619</v>
      </c>
      <c r="I3434" s="5">
        <f t="shared" si="373"/>
        <v>0.10886224144064346</v>
      </c>
      <c r="J3434">
        <f>admin4_POP_ALL!P3434</f>
        <v>359.98</v>
      </c>
      <c r="K3434" s="5">
        <f t="shared" si="377"/>
        <v>5.8593477719510636</v>
      </c>
      <c r="L3434" s="10">
        <f>admin4_VUL_ALL!N3434</f>
        <v>94.830493319367449</v>
      </c>
      <c r="M3434" s="5">
        <f t="shared" si="374"/>
        <v>9.3504357519492221</v>
      </c>
      <c r="N3434" s="10">
        <f>admin4_VUL_ALL!W3434</f>
        <v>34.638377232199886</v>
      </c>
      <c r="O3434" s="5">
        <f t="shared" si="375"/>
        <v>3.5193528032448071</v>
      </c>
      <c r="P3434" s="10">
        <f>admin4_VUL_ALL!X3434</f>
        <v>29.75</v>
      </c>
      <c r="Q3434" s="5">
        <f t="shared" si="376"/>
        <v>4.0445665445665444</v>
      </c>
      <c r="T3434"/>
      <c r="AC3434"/>
      <c r="AD3434"/>
    </row>
    <row r="3435" spans="1:30" ht="12.75" customHeight="1">
      <c r="A3435" s="4" t="s">
        <v>626</v>
      </c>
      <c r="B3435" s="4" t="s">
        <v>10448</v>
      </c>
      <c r="C3435" s="4" t="s">
        <v>71</v>
      </c>
      <c r="D3435" s="4" t="s">
        <v>9857</v>
      </c>
      <c r="E3435" s="10">
        <f>IFERROR(VLOOKUP(A3435,admin4_MMI_ALL!$A$2:$B$3312,2,FALSE),3.5)</f>
        <v>5.9812831878699999</v>
      </c>
      <c r="F3435" s="35">
        <f t="shared" si="371"/>
        <v>957818.42678833939</v>
      </c>
      <c r="G3435" s="5">
        <f t="shared" si="372"/>
        <v>2.2132338953312177E-2</v>
      </c>
      <c r="H3435">
        <f>admin4_POP_ALL!M3435</f>
        <v>3827</v>
      </c>
      <c r="I3435" s="5">
        <f t="shared" si="373"/>
        <v>3.9233053770914642E-2</v>
      </c>
      <c r="J3435">
        <f>admin4_POP_ALL!P3435</f>
        <v>207.98</v>
      </c>
      <c r="K3435" s="5">
        <f t="shared" si="377"/>
        <v>5.3132298460277205</v>
      </c>
      <c r="L3435" s="10">
        <f>admin4_VUL_ALL!N3435</f>
        <v>94.830493319367449</v>
      </c>
      <c r="M3435" s="5">
        <f t="shared" si="374"/>
        <v>9.3504357519492221</v>
      </c>
      <c r="N3435" s="10">
        <f>admin4_VUL_ALL!W3435</f>
        <v>34.638377232199886</v>
      </c>
      <c r="O3435" s="5">
        <f t="shared" si="375"/>
        <v>3.5193528032448071</v>
      </c>
      <c r="P3435" s="10">
        <f>admin4_VUL_ALL!X3435</f>
        <v>29.75</v>
      </c>
      <c r="Q3435" s="5">
        <f t="shared" si="376"/>
        <v>4.0445665445665444</v>
      </c>
      <c r="T3435"/>
      <c r="AC3435"/>
      <c r="AD3435"/>
    </row>
    <row r="3436" spans="1:30" ht="12.75" customHeight="1">
      <c r="A3436" s="4" t="s">
        <v>625</v>
      </c>
      <c r="B3436" s="4" t="s">
        <v>6254</v>
      </c>
      <c r="C3436" s="4" t="s">
        <v>71</v>
      </c>
      <c r="D3436" s="4" t="s">
        <v>9857</v>
      </c>
      <c r="E3436" s="10">
        <f>IFERROR(VLOOKUP(A3436,admin4_MMI_ALL!$A$2:$B$3312,2,FALSE),3.5)</f>
        <v>7.5985164642300003</v>
      </c>
      <c r="F3436" s="35">
        <f t="shared" si="371"/>
        <v>39674956.953801997</v>
      </c>
      <c r="G3436" s="5">
        <f t="shared" si="372"/>
        <v>0.91973388267642453</v>
      </c>
      <c r="H3436">
        <f>admin4_POP_ALL!M3436</f>
        <v>3603</v>
      </c>
      <c r="I3436" s="5">
        <f t="shared" si="373"/>
        <v>3.693668480183053E-2</v>
      </c>
      <c r="J3436">
        <f>admin4_POP_ALL!P3436</f>
        <v>72.05</v>
      </c>
      <c r="K3436" s="5">
        <f t="shared" si="377"/>
        <v>4.2579570631067734</v>
      </c>
      <c r="L3436" s="10">
        <f>admin4_VUL_ALL!N3436</f>
        <v>94.830493319367449</v>
      </c>
      <c r="M3436" s="5">
        <f t="shared" si="374"/>
        <v>9.3504357519492221</v>
      </c>
      <c r="N3436" s="10">
        <f>admin4_VUL_ALL!W3436</f>
        <v>34.638377232199886</v>
      </c>
      <c r="O3436" s="5">
        <f t="shared" si="375"/>
        <v>3.5193528032448071</v>
      </c>
      <c r="P3436" s="10">
        <f>admin4_VUL_ALL!X3436</f>
        <v>29.75</v>
      </c>
      <c r="Q3436" s="5">
        <f t="shared" si="376"/>
        <v>4.0445665445665444</v>
      </c>
      <c r="T3436"/>
      <c r="AC3436"/>
      <c r="AD3436"/>
    </row>
    <row r="3437" spans="1:30" ht="12.75" customHeight="1">
      <c r="A3437" s="4" t="s">
        <v>624</v>
      </c>
      <c r="B3437" s="4" t="s">
        <v>10451</v>
      </c>
      <c r="C3437" s="4" t="s">
        <v>71</v>
      </c>
      <c r="D3437" s="4" t="s">
        <v>9857</v>
      </c>
      <c r="E3437" s="10">
        <f>IFERROR(VLOOKUP(A3437,admin4_MMI_ALL!$A$2:$B$3312,2,FALSE),3.5)</f>
        <v>6.6146874427800002</v>
      </c>
      <c r="F3437" s="35">
        <f t="shared" si="371"/>
        <v>4118010.4349851259</v>
      </c>
      <c r="G3437" s="5">
        <f t="shared" si="372"/>
        <v>9.5396875872530401E-2</v>
      </c>
      <c r="H3437">
        <f>admin4_POP_ALL!M3437</f>
        <v>5512</v>
      </c>
      <c r="I3437" s="5">
        <f t="shared" si="373"/>
        <v>5.6507079274962506E-2</v>
      </c>
      <c r="J3437">
        <f>admin4_POP_ALL!P3437</f>
        <v>133.47999999999999</v>
      </c>
      <c r="K3437" s="5">
        <f t="shared" si="377"/>
        <v>4.8717513700695001</v>
      </c>
      <c r="L3437" s="10">
        <f>admin4_VUL_ALL!N3437</f>
        <v>94.830493319367449</v>
      </c>
      <c r="M3437" s="5">
        <f t="shared" si="374"/>
        <v>9.3504357519492221</v>
      </c>
      <c r="N3437" s="10">
        <f>admin4_VUL_ALL!W3437</f>
        <v>34.638377232199886</v>
      </c>
      <c r="O3437" s="5">
        <f t="shared" si="375"/>
        <v>3.5193528032448071</v>
      </c>
      <c r="P3437" s="10">
        <f>admin4_VUL_ALL!X3437</f>
        <v>29.75</v>
      </c>
      <c r="Q3437" s="5">
        <f t="shared" si="376"/>
        <v>4.0445665445665444</v>
      </c>
      <c r="T3437"/>
      <c r="AC3437"/>
      <c r="AD3437"/>
    </row>
    <row r="3438" spans="1:30" ht="12.75" customHeight="1">
      <c r="A3438" s="4" t="s">
        <v>623</v>
      </c>
      <c r="B3438" s="4" t="s">
        <v>10453</v>
      </c>
      <c r="C3438" s="4" t="s">
        <v>71</v>
      </c>
      <c r="D3438" s="4" t="s">
        <v>9857</v>
      </c>
      <c r="E3438" s="10">
        <f>IFERROR(VLOOKUP(A3438,admin4_MMI_ALL!$A$2:$B$3312,2,FALSE),3.5)</f>
        <v>6.6780757904100003</v>
      </c>
      <c r="F3438" s="35">
        <f t="shared" si="371"/>
        <v>4765141.3787517836</v>
      </c>
      <c r="G3438" s="5">
        <f t="shared" si="372"/>
        <v>0.11039968228371869</v>
      </c>
      <c r="H3438">
        <f>admin4_POP_ALL!M3438</f>
        <v>5213</v>
      </c>
      <c r="I3438" s="5">
        <f t="shared" si="373"/>
        <v>5.3441836767122552E-2</v>
      </c>
      <c r="J3438">
        <f>admin4_POP_ALL!P3438</f>
        <v>157.94</v>
      </c>
      <c r="K3438" s="5">
        <f t="shared" si="377"/>
        <v>5.0392516413931361</v>
      </c>
      <c r="L3438" s="10">
        <f>admin4_VUL_ALL!N3438</f>
        <v>94.830493319367449</v>
      </c>
      <c r="M3438" s="5">
        <f t="shared" si="374"/>
        <v>9.3504357519492221</v>
      </c>
      <c r="N3438" s="10">
        <f>admin4_VUL_ALL!W3438</f>
        <v>34.638377232199886</v>
      </c>
      <c r="O3438" s="5">
        <f t="shared" si="375"/>
        <v>3.5193528032448071</v>
      </c>
      <c r="P3438" s="10">
        <f>admin4_VUL_ALL!X3438</f>
        <v>29.75</v>
      </c>
      <c r="Q3438" s="5">
        <f t="shared" si="376"/>
        <v>4.0445665445665444</v>
      </c>
      <c r="T3438"/>
      <c r="AC3438"/>
      <c r="AD3438"/>
    </row>
    <row r="3439" spans="1:30" ht="12.75" customHeight="1">
      <c r="A3439" s="4" t="s">
        <v>622</v>
      </c>
      <c r="B3439" s="4" t="s">
        <v>9145</v>
      </c>
      <c r="C3439" s="4" t="s">
        <v>71</v>
      </c>
      <c r="D3439" s="4" t="s">
        <v>9857</v>
      </c>
      <c r="E3439" s="10">
        <f>IFERROR(VLOOKUP(A3439,admin4_MMI_ALL!$A$2:$B$3312,2,FALSE),3.5)</f>
        <v>6.3380918502799997</v>
      </c>
      <c r="F3439" s="35">
        <f t="shared" si="371"/>
        <v>2178170.3916194499</v>
      </c>
      <c r="G3439" s="5">
        <f t="shared" si="372"/>
        <v>5.0424455808840245E-2</v>
      </c>
      <c r="H3439">
        <f>admin4_POP_ALL!M3439</f>
        <v>6799</v>
      </c>
      <c r="I3439" s="5">
        <f t="shared" si="373"/>
        <v>6.9700949200012713E-2</v>
      </c>
      <c r="J3439">
        <f>admin4_POP_ALL!P3439</f>
        <v>162.16</v>
      </c>
      <c r="K3439" s="5">
        <f t="shared" si="377"/>
        <v>5.0655003158054548</v>
      </c>
      <c r="L3439" s="10">
        <f>admin4_VUL_ALL!N3439</f>
        <v>94.830493319367449</v>
      </c>
      <c r="M3439" s="5">
        <f t="shared" si="374"/>
        <v>9.3504357519492221</v>
      </c>
      <c r="N3439" s="10">
        <f>admin4_VUL_ALL!W3439</f>
        <v>34.638377232199886</v>
      </c>
      <c r="O3439" s="5">
        <f t="shared" si="375"/>
        <v>3.5193528032448071</v>
      </c>
      <c r="P3439" s="10">
        <f>admin4_VUL_ALL!X3439</f>
        <v>29.75</v>
      </c>
      <c r="Q3439" s="5">
        <f t="shared" si="376"/>
        <v>4.0445665445665444</v>
      </c>
      <c r="T3439"/>
      <c r="AC3439"/>
      <c r="AD3439"/>
    </row>
    <row r="3440" spans="1:30" ht="12.75" customHeight="1">
      <c r="A3440" s="4" t="s">
        <v>621</v>
      </c>
      <c r="B3440" s="4" t="s">
        <v>10455</v>
      </c>
      <c r="C3440" s="4" t="s">
        <v>71</v>
      </c>
      <c r="D3440" s="4" t="s">
        <v>9857</v>
      </c>
      <c r="E3440" s="10">
        <f>IFERROR(VLOOKUP(A3440,admin4_MMI_ALL!$A$2:$B$3312,2,FALSE),3.5)</f>
        <v>6.5773434639000001</v>
      </c>
      <c r="F3440" s="35">
        <f t="shared" si="371"/>
        <v>3778709.1383380801</v>
      </c>
      <c r="G3440" s="5">
        <f t="shared" si="372"/>
        <v>8.7530660050688436E-2</v>
      </c>
      <c r="H3440">
        <f>admin4_POP_ALL!M3440</f>
        <v>6698</v>
      </c>
      <c r="I3440" s="5">
        <f t="shared" si="373"/>
        <v>6.8665532834488188E-2</v>
      </c>
      <c r="J3440">
        <f>admin4_POP_ALL!P3440</f>
        <v>166.03</v>
      </c>
      <c r="K3440" s="5">
        <f t="shared" si="377"/>
        <v>5.0889783206970938</v>
      </c>
      <c r="L3440" s="10">
        <f>admin4_VUL_ALL!N3440</f>
        <v>94.830493319367449</v>
      </c>
      <c r="M3440" s="5">
        <f t="shared" si="374"/>
        <v>9.3504357519492221</v>
      </c>
      <c r="N3440" s="10">
        <f>admin4_VUL_ALL!W3440</f>
        <v>34.638377232199886</v>
      </c>
      <c r="O3440" s="5">
        <f t="shared" si="375"/>
        <v>3.5193528032448071</v>
      </c>
      <c r="P3440" s="10">
        <f>admin4_VUL_ALL!X3440</f>
        <v>29.75</v>
      </c>
      <c r="Q3440" s="5">
        <f t="shared" si="376"/>
        <v>4.0445665445665444</v>
      </c>
      <c r="T3440"/>
      <c r="AC3440"/>
      <c r="AD3440"/>
    </row>
    <row r="3441" spans="1:30" ht="12.75" customHeight="1">
      <c r="A3441" s="4" t="s">
        <v>620</v>
      </c>
      <c r="B3441" s="4" t="s">
        <v>10457</v>
      </c>
      <c r="C3441" s="4" t="s">
        <v>71</v>
      </c>
      <c r="D3441" s="4" t="s">
        <v>9857</v>
      </c>
      <c r="E3441" s="10">
        <f>IFERROR(VLOOKUP(A3441,admin4_MMI_ALL!$A$2:$B$3312,2,FALSE),3.5)</f>
        <v>7.0922555923499999</v>
      </c>
      <c r="F3441" s="35">
        <f t="shared" si="371"/>
        <v>12366750.31185781</v>
      </c>
      <c r="G3441" s="5">
        <f t="shared" si="372"/>
        <v>0.28663212540124627</v>
      </c>
      <c r="H3441">
        <f>admin4_POP_ALL!M3441</f>
        <v>3978</v>
      </c>
      <c r="I3441" s="5">
        <f t="shared" si="373"/>
        <v>4.0781052495609732E-2</v>
      </c>
      <c r="J3441">
        <f>admin4_POP_ALL!P3441</f>
        <v>152.6</v>
      </c>
      <c r="K3441" s="5">
        <f t="shared" si="377"/>
        <v>5.0050125715967972</v>
      </c>
      <c r="L3441" s="10">
        <f>admin4_VUL_ALL!N3441</f>
        <v>94.830493319367449</v>
      </c>
      <c r="M3441" s="5">
        <f t="shared" si="374"/>
        <v>9.3504357519492221</v>
      </c>
      <c r="N3441" s="10">
        <f>admin4_VUL_ALL!W3441</f>
        <v>34.638377232199886</v>
      </c>
      <c r="O3441" s="5">
        <f t="shared" si="375"/>
        <v>3.5193528032448071</v>
      </c>
      <c r="P3441" s="10">
        <f>admin4_VUL_ALL!X3441</f>
        <v>29.75</v>
      </c>
      <c r="Q3441" s="5">
        <f t="shared" si="376"/>
        <v>4.0445665445665444</v>
      </c>
      <c r="T3441"/>
      <c r="AC3441"/>
      <c r="AD3441"/>
    </row>
    <row r="3442" spans="1:30" ht="12.75" customHeight="1">
      <c r="A3442" s="4" t="s">
        <v>619</v>
      </c>
      <c r="B3442" s="4" t="s">
        <v>10459</v>
      </c>
      <c r="C3442" s="4" t="s">
        <v>71</v>
      </c>
      <c r="D3442" s="4" t="s">
        <v>9857</v>
      </c>
      <c r="E3442" s="10">
        <f>IFERROR(VLOOKUP(A3442,admin4_MMI_ALL!$A$2:$B$3312,2,FALSE),3.5)</f>
        <v>7.5058479309099999</v>
      </c>
      <c r="F3442" s="35">
        <f t="shared" si="371"/>
        <v>32051468.393573552</v>
      </c>
      <c r="G3442" s="5">
        <f t="shared" si="372"/>
        <v>0.74299419166227176</v>
      </c>
      <c r="H3442">
        <f>admin4_POP_ALL!M3442</f>
        <v>7188</v>
      </c>
      <c r="I3442" s="5">
        <f t="shared" si="373"/>
        <v>7.3688839954359667E-2</v>
      </c>
      <c r="J3442">
        <f>admin4_POP_ALL!P3442</f>
        <v>377.64</v>
      </c>
      <c r="K3442" s="5">
        <f t="shared" si="377"/>
        <v>5.9070234034218148</v>
      </c>
      <c r="L3442" s="10">
        <f>admin4_VUL_ALL!N3442</f>
        <v>94.830493319367449</v>
      </c>
      <c r="M3442" s="5">
        <f t="shared" si="374"/>
        <v>9.3504357519492221</v>
      </c>
      <c r="N3442" s="10">
        <f>admin4_VUL_ALL!W3442</f>
        <v>34.638377232199886</v>
      </c>
      <c r="O3442" s="5">
        <f t="shared" si="375"/>
        <v>3.5193528032448071</v>
      </c>
      <c r="P3442" s="10">
        <f>admin4_VUL_ALL!X3442</f>
        <v>29.75</v>
      </c>
      <c r="Q3442" s="5">
        <f t="shared" si="376"/>
        <v>4.0445665445665444</v>
      </c>
      <c r="T3442"/>
      <c r="AC3442"/>
      <c r="AD3442"/>
    </row>
    <row r="3443" spans="1:30" ht="12.75" customHeight="1">
      <c r="A3443" s="4" t="s">
        <v>618</v>
      </c>
      <c r="B3443" s="4" t="s">
        <v>10461</v>
      </c>
      <c r="C3443" s="4" t="s">
        <v>71</v>
      </c>
      <c r="D3443" s="4" t="s">
        <v>9857</v>
      </c>
      <c r="E3443" s="10">
        <f>IFERROR(VLOOKUP(A3443,admin4_MMI_ALL!$A$2:$B$3312,2,FALSE),3.5)</f>
        <v>5.7349276542699998</v>
      </c>
      <c r="F3443" s="35">
        <f t="shared" si="371"/>
        <v>543159.84319444653</v>
      </c>
      <c r="G3443" s="5">
        <f t="shared" si="372"/>
        <v>1.2519072092378538E-2</v>
      </c>
      <c r="H3443">
        <f>admin4_POP_ALL!M3443</f>
        <v>3963</v>
      </c>
      <c r="I3443" s="5">
        <f t="shared" si="373"/>
        <v>4.0627277787858566E-2</v>
      </c>
      <c r="J3443">
        <f>admin4_POP_ALL!P3443</f>
        <v>317.56</v>
      </c>
      <c r="K3443" s="5">
        <f t="shared" si="377"/>
        <v>5.7345348396317561</v>
      </c>
      <c r="L3443" s="10">
        <f>admin4_VUL_ALL!N3443</f>
        <v>94.830493319367449</v>
      </c>
      <c r="M3443" s="5">
        <f t="shared" si="374"/>
        <v>9.3504357519492221</v>
      </c>
      <c r="N3443" s="10">
        <f>admin4_VUL_ALL!W3443</f>
        <v>34.638377232199886</v>
      </c>
      <c r="O3443" s="5">
        <f t="shared" si="375"/>
        <v>3.5193528032448071</v>
      </c>
      <c r="P3443" s="10">
        <f>admin4_VUL_ALL!X3443</f>
        <v>29.75</v>
      </c>
      <c r="Q3443" s="5">
        <f t="shared" si="376"/>
        <v>4.0445665445665444</v>
      </c>
      <c r="T3443"/>
      <c r="AC3443"/>
      <c r="AD3443"/>
    </row>
    <row r="3444" spans="1:30" ht="12.75" customHeight="1">
      <c r="A3444" s="4" t="s">
        <v>617</v>
      </c>
      <c r="B3444" s="4" t="s">
        <v>10463</v>
      </c>
      <c r="C3444" s="4" t="s">
        <v>71</v>
      </c>
      <c r="D3444" s="4" t="s">
        <v>9857</v>
      </c>
      <c r="E3444" s="10">
        <f>IFERROR(VLOOKUP(A3444,admin4_MMI_ALL!$A$2:$B$3312,2,FALSE),3.5)</f>
        <v>6.7535953521699996</v>
      </c>
      <c r="F3444" s="35">
        <f t="shared" si="371"/>
        <v>5670160.4990865672</v>
      </c>
      <c r="G3444" s="5">
        <f t="shared" si="372"/>
        <v>0.13138125763812267</v>
      </c>
      <c r="H3444">
        <f>admin4_POP_ALL!M3444</f>
        <v>4613</v>
      </c>
      <c r="I3444" s="5">
        <f t="shared" si="373"/>
        <v>4.7290848457075846E-2</v>
      </c>
      <c r="J3444">
        <f>admin4_POP_ALL!P3444</f>
        <v>91.49</v>
      </c>
      <c r="K3444" s="5">
        <f t="shared" si="377"/>
        <v>4.4957428415771794</v>
      </c>
      <c r="L3444" s="10">
        <f>admin4_VUL_ALL!N3444</f>
        <v>94.830493319367449</v>
      </c>
      <c r="M3444" s="5">
        <f t="shared" si="374"/>
        <v>9.3504357519492221</v>
      </c>
      <c r="N3444" s="10">
        <f>admin4_VUL_ALL!W3444</f>
        <v>34.638377232199886</v>
      </c>
      <c r="O3444" s="5">
        <f t="shared" si="375"/>
        <v>3.5193528032448071</v>
      </c>
      <c r="P3444" s="10">
        <f>admin4_VUL_ALL!X3444</f>
        <v>29.75</v>
      </c>
      <c r="Q3444" s="5">
        <f t="shared" si="376"/>
        <v>4.0445665445665444</v>
      </c>
      <c r="T3444"/>
      <c r="AC3444"/>
      <c r="AD3444"/>
    </row>
    <row r="3445" spans="1:30" ht="12.75" customHeight="1">
      <c r="A3445" s="4" t="s">
        <v>616</v>
      </c>
      <c r="B3445" s="4" t="s">
        <v>10465</v>
      </c>
      <c r="C3445" s="4" t="s">
        <v>71</v>
      </c>
      <c r="D3445" s="4" t="s">
        <v>9857</v>
      </c>
      <c r="E3445" s="10">
        <f>IFERROR(VLOOKUP(A3445,admin4_MMI_ALL!$A$2:$B$3312,2,FALSE),3.5)</f>
        <v>6.34065485001</v>
      </c>
      <c r="F3445" s="35">
        <f t="shared" si="371"/>
        <v>2191062.9239604706</v>
      </c>
      <c r="G3445" s="5">
        <f t="shared" si="372"/>
        <v>5.0723350752321823E-2</v>
      </c>
      <c r="H3445">
        <f>admin4_POP_ALL!M3445</f>
        <v>3917</v>
      </c>
      <c r="I3445" s="5">
        <f t="shared" si="373"/>
        <v>4.0155702017421649E-2</v>
      </c>
      <c r="J3445">
        <f>admin4_POP_ALL!P3445</f>
        <v>171.38</v>
      </c>
      <c r="K3445" s="5">
        <f t="shared" si="377"/>
        <v>5.1205492720540802</v>
      </c>
      <c r="L3445" s="10">
        <f>admin4_VUL_ALL!N3445</f>
        <v>94.830493319367449</v>
      </c>
      <c r="M3445" s="5">
        <f t="shared" si="374"/>
        <v>9.3504357519492221</v>
      </c>
      <c r="N3445" s="10">
        <f>admin4_VUL_ALL!W3445</f>
        <v>34.638377232199886</v>
      </c>
      <c r="O3445" s="5">
        <f t="shared" si="375"/>
        <v>3.5193528032448071</v>
      </c>
      <c r="P3445" s="10">
        <f>admin4_VUL_ALL!X3445</f>
        <v>29.75</v>
      </c>
      <c r="Q3445" s="5">
        <f t="shared" si="376"/>
        <v>4.0445665445665444</v>
      </c>
      <c r="T3445"/>
      <c r="AC3445"/>
      <c r="AD3445"/>
    </row>
    <row r="3446" spans="1:30" ht="12.75" customHeight="1">
      <c r="A3446" s="4" t="s">
        <v>615</v>
      </c>
      <c r="B3446" s="4" t="s">
        <v>10467</v>
      </c>
      <c r="C3446" s="4" t="s">
        <v>71</v>
      </c>
      <c r="D3446" s="4" t="s">
        <v>9857</v>
      </c>
      <c r="E3446" s="10">
        <f>IFERROR(VLOOKUP(A3446,admin4_MMI_ALL!$A$2:$B$3312,2,FALSE),3.5)</f>
        <v>6.5287561416599997</v>
      </c>
      <c r="F3446" s="35">
        <f t="shared" si="371"/>
        <v>3378750.6453644354</v>
      </c>
      <c r="G3446" s="5">
        <f t="shared" si="372"/>
        <v>7.8258193789582126E-2</v>
      </c>
      <c r="H3446">
        <f>admin4_POP_ALL!M3446</f>
        <v>1948</v>
      </c>
      <c r="I3446" s="5">
        <f t="shared" si="373"/>
        <v>1.9970208713285007E-2</v>
      </c>
      <c r="J3446">
        <f>admin4_POP_ALL!P3446</f>
        <v>113.42</v>
      </c>
      <c r="K3446" s="5">
        <f t="shared" si="377"/>
        <v>4.7096362080093606</v>
      </c>
      <c r="L3446" s="10">
        <f>admin4_VUL_ALL!N3446</f>
        <v>94.830493319367449</v>
      </c>
      <c r="M3446" s="5">
        <f t="shared" si="374"/>
        <v>9.3504357519492221</v>
      </c>
      <c r="N3446" s="10">
        <f>admin4_VUL_ALL!W3446</f>
        <v>34.638377232199886</v>
      </c>
      <c r="O3446" s="5">
        <f t="shared" si="375"/>
        <v>3.5193528032448071</v>
      </c>
      <c r="P3446" s="10">
        <f>admin4_VUL_ALL!X3446</f>
        <v>29.75</v>
      </c>
      <c r="Q3446" s="5">
        <f t="shared" si="376"/>
        <v>4.0445665445665444</v>
      </c>
      <c r="T3446"/>
      <c r="AC3446"/>
      <c r="AD3446"/>
    </row>
    <row r="3447" spans="1:30" ht="12.75" customHeight="1">
      <c r="A3447" s="4" t="s">
        <v>614</v>
      </c>
      <c r="B3447" s="4" t="s">
        <v>10469</v>
      </c>
      <c r="C3447" s="4" t="s">
        <v>71</v>
      </c>
      <c r="D3447" s="4" t="s">
        <v>9857</v>
      </c>
      <c r="E3447" s="10">
        <f>IFERROR(VLOOKUP(A3447,admin4_MMI_ALL!$A$2:$B$3312,2,FALSE),3.5)</f>
        <v>6.94682264328</v>
      </c>
      <c r="F3447" s="35">
        <f t="shared" si="371"/>
        <v>8847542.2105346285</v>
      </c>
      <c r="G3447" s="5">
        <f t="shared" si="372"/>
        <v>0.20504431326924727</v>
      </c>
      <c r="H3447">
        <f>admin4_POP_ALL!M3447</f>
        <v>4264</v>
      </c>
      <c r="I3447" s="5">
        <f t="shared" si="373"/>
        <v>4.3713023590065334E-2</v>
      </c>
      <c r="J3447">
        <f>admin4_POP_ALL!P3447</f>
        <v>252.3</v>
      </c>
      <c r="K3447" s="5">
        <f t="shared" si="377"/>
        <v>5.5055304777993896</v>
      </c>
      <c r="L3447" s="10">
        <f>admin4_VUL_ALL!N3447</f>
        <v>94.830493319367449</v>
      </c>
      <c r="M3447" s="5">
        <f t="shared" si="374"/>
        <v>9.3504357519492221</v>
      </c>
      <c r="N3447" s="10">
        <f>admin4_VUL_ALL!W3447</f>
        <v>34.638377232199886</v>
      </c>
      <c r="O3447" s="5">
        <f t="shared" si="375"/>
        <v>3.5193528032448071</v>
      </c>
      <c r="P3447" s="10">
        <f>admin4_VUL_ALL!X3447</f>
        <v>29.75</v>
      </c>
      <c r="Q3447" s="5">
        <f t="shared" si="376"/>
        <v>4.0445665445665444</v>
      </c>
      <c r="T3447"/>
      <c r="AC3447"/>
      <c r="AD3447"/>
    </row>
    <row r="3448" spans="1:30" ht="12.75" customHeight="1">
      <c r="A3448" s="4" t="s">
        <v>613</v>
      </c>
      <c r="B3448" s="4" t="s">
        <v>10471</v>
      </c>
      <c r="C3448" s="4" t="s">
        <v>71</v>
      </c>
      <c r="D3448" s="4" t="s">
        <v>9857</v>
      </c>
      <c r="E3448" s="10">
        <f>IFERROR(VLOOKUP(A3448,admin4_MMI_ALL!$A$2:$B$3312,2,FALSE),3.5)</f>
        <v>6.8782491684</v>
      </c>
      <c r="F3448" s="35">
        <f t="shared" si="371"/>
        <v>7555255.7211896051</v>
      </c>
      <c r="G3448" s="5">
        <f t="shared" si="372"/>
        <v>0.17508449723172451</v>
      </c>
      <c r="H3448">
        <f>admin4_POP_ALL!M3448</f>
        <v>3945</v>
      </c>
      <c r="I3448" s="5">
        <f t="shared" si="373"/>
        <v>4.0442748138557159E-2</v>
      </c>
      <c r="J3448">
        <f>admin4_POP_ALL!P3448</f>
        <v>166.48</v>
      </c>
      <c r="K3448" s="5">
        <f t="shared" si="377"/>
        <v>5.0916727296002362</v>
      </c>
      <c r="L3448" s="10">
        <f>admin4_VUL_ALL!N3448</f>
        <v>94.830493319367449</v>
      </c>
      <c r="M3448" s="5">
        <f t="shared" si="374"/>
        <v>9.3504357519492221</v>
      </c>
      <c r="N3448" s="10">
        <f>admin4_VUL_ALL!W3448</f>
        <v>34.638377232199886</v>
      </c>
      <c r="O3448" s="5">
        <f t="shared" si="375"/>
        <v>3.5193528032448071</v>
      </c>
      <c r="P3448" s="10">
        <f>admin4_VUL_ALL!X3448</f>
        <v>29.75</v>
      </c>
      <c r="Q3448" s="5">
        <f t="shared" si="376"/>
        <v>4.0445665445665444</v>
      </c>
      <c r="T3448"/>
      <c r="AC3448"/>
      <c r="AD3448"/>
    </row>
    <row r="3449" spans="1:30" ht="12.75" customHeight="1">
      <c r="A3449" s="4" t="s">
        <v>612</v>
      </c>
      <c r="B3449" s="4" t="s">
        <v>10473</v>
      </c>
      <c r="C3449" s="4" t="s">
        <v>71</v>
      </c>
      <c r="D3449" s="4" t="s">
        <v>9857</v>
      </c>
      <c r="E3449" s="10">
        <f>IFERROR(VLOOKUP(A3449,admin4_MMI_ALL!$A$2:$B$3312,2,FALSE),3.5)</f>
        <v>6.3993754386899999</v>
      </c>
      <c r="F3449" s="35">
        <f t="shared" si="371"/>
        <v>2508276.669892407</v>
      </c>
      <c r="G3449" s="5">
        <f t="shared" si="372"/>
        <v>5.8077498266091078E-2</v>
      </c>
      <c r="H3449">
        <f>admin4_POP_ALL!M3449</f>
        <v>7302</v>
      </c>
      <c r="I3449" s="5">
        <f t="shared" si="373"/>
        <v>7.4857527733268536E-2</v>
      </c>
      <c r="J3449">
        <f>admin4_POP_ALL!P3449</f>
        <v>172.89</v>
      </c>
      <c r="K3449" s="5">
        <f t="shared" si="377"/>
        <v>5.1292817196807174</v>
      </c>
      <c r="L3449" s="10">
        <f>admin4_VUL_ALL!N3449</f>
        <v>94.830493319367449</v>
      </c>
      <c r="M3449" s="5">
        <f t="shared" si="374"/>
        <v>9.3504357519492221</v>
      </c>
      <c r="N3449" s="10">
        <f>admin4_VUL_ALL!W3449</f>
        <v>34.638377232199886</v>
      </c>
      <c r="O3449" s="5">
        <f t="shared" si="375"/>
        <v>3.5193528032448071</v>
      </c>
      <c r="P3449" s="10">
        <f>admin4_VUL_ALL!X3449</f>
        <v>29.75</v>
      </c>
      <c r="Q3449" s="5">
        <f t="shared" si="376"/>
        <v>4.0445665445665444</v>
      </c>
      <c r="T3449"/>
      <c r="AC3449"/>
      <c r="AD3449"/>
    </row>
    <row r="3450" spans="1:30" ht="12.75" customHeight="1">
      <c r="A3450" s="4" t="s">
        <v>611</v>
      </c>
      <c r="B3450" s="4" t="s">
        <v>10475</v>
      </c>
      <c r="C3450" s="4" t="s">
        <v>71</v>
      </c>
      <c r="D3450" s="4" t="s">
        <v>9857</v>
      </c>
      <c r="E3450" s="10">
        <f>IFERROR(VLOOKUP(A3450,admin4_MMI_ALL!$A$2:$B$3312,2,FALSE),3.5)</f>
        <v>6.6981487274199996</v>
      </c>
      <c r="F3450" s="35">
        <f t="shared" si="371"/>
        <v>4990553.6347165704</v>
      </c>
      <c r="G3450" s="5">
        <f t="shared" si="372"/>
        <v>0.11562554340429021</v>
      </c>
      <c r="H3450">
        <f>admin4_POP_ALL!M3450</f>
        <v>4893</v>
      </c>
      <c r="I3450" s="5">
        <f t="shared" si="373"/>
        <v>5.0161309668430978E-2</v>
      </c>
      <c r="J3450">
        <f>admin4_POP_ALL!P3450</f>
        <v>138.44999999999999</v>
      </c>
      <c r="K3450" s="5">
        <f t="shared" si="377"/>
        <v>4.9081431306953451</v>
      </c>
      <c r="L3450" s="10">
        <f>admin4_VUL_ALL!N3450</f>
        <v>94.830493319367449</v>
      </c>
      <c r="M3450" s="5">
        <f t="shared" si="374"/>
        <v>9.3504357519492221</v>
      </c>
      <c r="N3450" s="10">
        <f>admin4_VUL_ALL!W3450</f>
        <v>34.638377232199886</v>
      </c>
      <c r="O3450" s="5">
        <f t="shared" si="375"/>
        <v>3.5193528032448071</v>
      </c>
      <c r="P3450" s="10">
        <f>admin4_VUL_ALL!X3450</f>
        <v>29.75</v>
      </c>
      <c r="Q3450" s="5">
        <f t="shared" si="376"/>
        <v>4.0445665445665444</v>
      </c>
      <c r="T3450"/>
      <c r="AC3450"/>
      <c r="AD3450"/>
    </row>
    <row r="3451" spans="1:30" ht="12.75" customHeight="1">
      <c r="A3451" s="4" t="s">
        <v>610</v>
      </c>
      <c r="B3451" s="4" t="s">
        <v>10477</v>
      </c>
      <c r="C3451" s="4" t="s">
        <v>71</v>
      </c>
      <c r="D3451" s="4" t="s">
        <v>9857</v>
      </c>
      <c r="E3451" s="10">
        <f>IFERROR(VLOOKUP(A3451,admin4_MMI_ALL!$A$2:$B$3312,2,FALSE),3.5)</f>
        <v>6.3013572692900004</v>
      </c>
      <c r="F3451" s="35">
        <f t="shared" si="371"/>
        <v>2001507.7187637226</v>
      </c>
      <c r="G3451" s="5">
        <f t="shared" si="372"/>
        <v>4.6328784126830135E-2</v>
      </c>
      <c r="H3451">
        <f>admin4_POP_ALL!M3451</f>
        <v>6881</v>
      </c>
      <c r="I3451" s="5">
        <f t="shared" si="373"/>
        <v>7.0541584269052438E-2</v>
      </c>
      <c r="J3451">
        <f>admin4_POP_ALL!P3451</f>
        <v>154.27000000000001</v>
      </c>
      <c r="K3451" s="5">
        <f t="shared" si="377"/>
        <v>5.0158473931272649</v>
      </c>
      <c r="L3451" s="10">
        <f>admin4_VUL_ALL!N3451</f>
        <v>94.830493319367449</v>
      </c>
      <c r="M3451" s="5">
        <f t="shared" si="374"/>
        <v>9.3504357519492221</v>
      </c>
      <c r="N3451" s="10">
        <f>admin4_VUL_ALL!W3451</f>
        <v>34.638377232199886</v>
      </c>
      <c r="O3451" s="5">
        <f t="shared" si="375"/>
        <v>3.5193528032448071</v>
      </c>
      <c r="P3451" s="10">
        <f>admin4_VUL_ALL!X3451</f>
        <v>29.75</v>
      </c>
      <c r="Q3451" s="5">
        <f t="shared" si="376"/>
        <v>4.0445665445665444</v>
      </c>
      <c r="T3451"/>
      <c r="AC3451"/>
      <c r="AD3451"/>
    </row>
    <row r="3452" spans="1:30" ht="12.75" customHeight="1">
      <c r="A3452" s="4" t="s">
        <v>609</v>
      </c>
      <c r="B3452" s="4" t="s">
        <v>10479</v>
      </c>
      <c r="C3452" s="4" t="s">
        <v>71</v>
      </c>
      <c r="D3452" s="4" t="s">
        <v>9857</v>
      </c>
      <c r="E3452" s="10">
        <f>IFERROR(VLOOKUP(A3452,admin4_MMI_ALL!$A$2:$B$3312,2,FALSE),3.5)</f>
        <v>6.9236421585099999</v>
      </c>
      <c r="F3452" s="35">
        <f t="shared" si="371"/>
        <v>8387685.895465292</v>
      </c>
      <c r="G3452" s="5">
        <f t="shared" si="372"/>
        <v>0.19438320157554445</v>
      </c>
      <c r="H3452">
        <f>admin4_POP_ALL!M3452</f>
        <v>2845</v>
      </c>
      <c r="I3452" s="5">
        <f t="shared" si="373"/>
        <v>2.9165936236804847E-2</v>
      </c>
      <c r="J3452">
        <f>admin4_POP_ALL!P3452</f>
        <v>110.28</v>
      </c>
      <c r="K3452" s="5">
        <f t="shared" si="377"/>
        <v>4.6816884080559964</v>
      </c>
      <c r="L3452" s="10">
        <f>admin4_VUL_ALL!N3452</f>
        <v>94.830493319367449</v>
      </c>
      <c r="M3452" s="5">
        <f t="shared" si="374"/>
        <v>9.3504357519492221</v>
      </c>
      <c r="N3452" s="10">
        <f>admin4_VUL_ALL!W3452</f>
        <v>34.638377232199886</v>
      </c>
      <c r="O3452" s="5">
        <f t="shared" si="375"/>
        <v>3.5193528032448071</v>
      </c>
      <c r="P3452" s="10">
        <f>admin4_VUL_ALL!X3452</f>
        <v>29.75</v>
      </c>
      <c r="Q3452" s="5">
        <f t="shared" si="376"/>
        <v>4.0445665445665444</v>
      </c>
      <c r="T3452"/>
      <c r="AC3452"/>
      <c r="AD3452"/>
    </row>
    <row r="3453" spans="1:30" ht="12.75" customHeight="1">
      <c r="A3453" s="4" t="s">
        <v>608</v>
      </c>
      <c r="B3453" s="4" t="s">
        <v>4101</v>
      </c>
      <c r="C3453" s="4" t="s">
        <v>71</v>
      </c>
      <c r="D3453" s="4" t="s">
        <v>9857</v>
      </c>
      <c r="E3453" s="10">
        <f>IFERROR(VLOOKUP(A3453,admin4_MMI_ALL!$A$2:$B$3312,2,FALSE),3.5)</f>
        <v>6.2559843063400002</v>
      </c>
      <c r="F3453" s="35">
        <f t="shared" si="371"/>
        <v>1802952.5882100852</v>
      </c>
      <c r="G3453" s="5">
        <f t="shared" si="372"/>
        <v>4.1725567089632536E-2</v>
      </c>
      <c r="H3453">
        <f>admin4_POP_ALL!M3453</f>
        <v>2951</v>
      </c>
      <c r="I3453" s="5">
        <f t="shared" si="373"/>
        <v>3.0252610838246433E-2</v>
      </c>
      <c r="J3453">
        <f>admin4_POP_ALL!P3453</f>
        <v>107.69</v>
      </c>
      <c r="K3453" s="5">
        <f t="shared" si="377"/>
        <v>4.658030359573532</v>
      </c>
      <c r="L3453" s="10">
        <f>admin4_VUL_ALL!N3453</f>
        <v>94.830493319367449</v>
      </c>
      <c r="M3453" s="5">
        <f t="shared" si="374"/>
        <v>9.3504357519492221</v>
      </c>
      <c r="N3453" s="10">
        <f>admin4_VUL_ALL!W3453</f>
        <v>34.638377232199886</v>
      </c>
      <c r="O3453" s="5">
        <f t="shared" si="375"/>
        <v>3.5193528032448071</v>
      </c>
      <c r="P3453" s="10">
        <f>admin4_VUL_ALL!X3453</f>
        <v>29.75</v>
      </c>
      <c r="Q3453" s="5">
        <f t="shared" si="376"/>
        <v>4.0445665445665444</v>
      </c>
      <c r="T3453"/>
      <c r="AC3453"/>
      <c r="AD3453"/>
    </row>
    <row r="3454" spans="1:30" ht="12.75" customHeight="1">
      <c r="A3454" s="4" t="s">
        <v>607</v>
      </c>
      <c r="B3454" s="4" t="s">
        <v>10481</v>
      </c>
      <c r="C3454" s="4" t="s">
        <v>71</v>
      </c>
      <c r="D3454" s="4" t="s">
        <v>9857</v>
      </c>
      <c r="E3454" s="10">
        <f>IFERROR(VLOOKUP(A3454,admin4_MMI_ALL!$A$2:$B$3312,2,FALSE),3.5)</f>
        <v>6.9451751708999998</v>
      </c>
      <c r="F3454" s="35">
        <f t="shared" si="371"/>
        <v>8814043.1213898417</v>
      </c>
      <c r="G3454" s="5">
        <f t="shared" si="372"/>
        <v>0.20426768474571372</v>
      </c>
      <c r="H3454">
        <f>admin4_POP_ALL!M3454</f>
        <v>5272</v>
      </c>
      <c r="I3454" s="5">
        <f t="shared" si="373"/>
        <v>5.4046683950943822E-2</v>
      </c>
      <c r="J3454">
        <f>admin4_POP_ALL!P3454</f>
        <v>263.44</v>
      </c>
      <c r="K3454" s="5">
        <f t="shared" si="377"/>
        <v>5.5485412626095041</v>
      </c>
      <c r="L3454" s="10">
        <f>admin4_VUL_ALL!N3454</f>
        <v>94.830493319367449</v>
      </c>
      <c r="M3454" s="5">
        <f t="shared" si="374"/>
        <v>9.3504357519492221</v>
      </c>
      <c r="N3454" s="10">
        <f>admin4_VUL_ALL!W3454</f>
        <v>34.638377232199886</v>
      </c>
      <c r="O3454" s="5">
        <f t="shared" si="375"/>
        <v>3.5193528032448071</v>
      </c>
      <c r="P3454" s="10">
        <f>admin4_VUL_ALL!X3454</f>
        <v>29.75</v>
      </c>
      <c r="Q3454" s="5">
        <f t="shared" si="376"/>
        <v>4.0445665445665444</v>
      </c>
      <c r="T3454"/>
      <c r="AC3454"/>
      <c r="AD3454"/>
    </row>
    <row r="3455" spans="1:30" ht="12.75" customHeight="1">
      <c r="A3455" s="4" t="s">
        <v>606</v>
      </c>
      <c r="B3455" s="4" t="s">
        <v>10483</v>
      </c>
      <c r="C3455" s="4" t="s">
        <v>67</v>
      </c>
      <c r="D3455" s="4" t="s">
        <v>9857</v>
      </c>
      <c r="E3455" s="10">
        <f>IFERROR(VLOOKUP(A3455,admin4_MMI_ALL!$A$2:$B$3312,2,FALSE),3.5)</f>
        <v>5.1106214523300002</v>
      </c>
      <c r="F3455" s="35">
        <f t="shared" si="371"/>
        <v>129009.42879032594</v>
      </c>
      <c r="G3455" s="5">
        <f t="shared" si="372"/>
        <v>2.9175864081166679E-3</v>
      </c>
      <c r="H3455">
        <f>admin4_POP_ALL!M3455</f>
        <v>3844</v>
      </c>
      <c r="I3455" s="5">
        <f t="shared" si="373"/>
        <v>3.9407331773032635E-2</v>
      </c>
      <c r="J3455">
        <f>admin4_POP_ALL!P3455</f>
        <v>230.9</v>
      </c>
      <c r="K3455" s="5">
        <f t="shared" si="377"/>
        <v>5.417298406859004</v>
      </c>
      <c r="L3455" s="10">
        <f>admin4_VUL_ALL!N3455</f>
        <v>94.553413587002282</v>
      </c>
      <c r="M3455" s="5">
        <f t="shared" si="374"/>
        <v>9.3127625725028516</v>
      </c>
      <c r="N3455" s="10">
        <f>admin4_VUL_ALL!W3455</f>
        <v>11.373011196228639</v>
      </c>
      <c r="O3455" s="5">
        <f t="shared" si="375"/>
        <v>1.0817016899808312</v>
      </c>
      <c r="P3455" s="10">
        <f>admin4_VUL_ALL!X3455</f>
        <v>32.479999999999997</v>
      </c>
      <c r="Q3455" s="5">
        <f t="shared" si="376"/>
        <v>4.8778998778998774</v>
      </c>
      <c r="T3455"/>
      <c r="AC3455"/>
      <c r="AD3455"/>
    </row>
    <row r="3456" spans="1:30" ht="12.75" customHeight="1">
      <c r="A3456" s="4" t="s">
        <v>605</v>
      </c>
      <c r="B3456" s="4" t="s">
        <v>10485</v>
      </c>
      <c r="C3456" s="4" t="s">
        <v>67</v>
      </c>
      <c r="D3456" s="4" t="s">
        <v>9857</v>
      </c>
      <c r="E3456" s="10">
        <f>IFERROR(VLOOKUP(A3456,admin4_MMI_ALL!$A$2:$B$3312,2,FALSE),3.5)</f>
        <v>5.3735485076899998</v>
      </c>
      <c r="F3456" s="35">
        <f t="shared" si="371"/>
        <v>236346.13667007696</v>
      </c>
      <c r="G3456" s="5">
        <f t="shared" si="372"/>
        <v>5.4060346343149743E-3</v>
      </c>
      <c r="H3456">
        <f>admin4_POP_ALL!M3456</f>
        <v>6307</v>
      </c>
      <c r="I3456" s="5">
        <f t="shared" si="373"/>
        <v>6.4657138785774407E-2</v>
      </c>
      <c r="J3456">
        <f>admin4_POP_ALL!P3456</f>
        <v>330.63</v>
      </c>
      <c r="K3456" s="5">
        <f t="shared" si="377"/>
        <v>5.7746850261133789</v>
      </c>
      <c r="L3456" s="10">
        <f>admin4_VUL_ALL!N3456</f>
        <v>94.553413587002282</v>
      </c>
      <c r="M3456" s="5">
        <f t="shared" si="374"/>
        <v>9.3127625725028516</v>
      </c>
      <c r="N3456" s="10">
        <f>admin4_VUL_ALL!W3456</f>
        <v>11.373011196228639</v>
      </c>
      <c r="O3456" s="5">
        <f t="shared" si="375"/>
        <v>1.0817016899808312</v>
      </c>
      <c r="P3456" s="10">
        <f>admin4_VUL_ALL!X3456</f>
        <v>32.479999999999997</v>
      </c>
      <c r="Q3456" s="5">
        <f t="shared" si="376"/>
        <v>4.8778998778998774</v>
      </c>
      <c r="T3456"/>
      <c r="AC3456"/>
      <c r="AD3456"/>
    </row>
    <row r="3457" spans="1:30" ht="12.75" customHeight="1">
      <c r="A3457" s="4" t="s">
        <v>604</v>
      </c>
      <c r="B3457" s="4" t="s">
        <v>10487</v>
      </c>
      <c r="C3457" s="4" t="s">
        <v>67</v>
      </c>
      <c r="D3457" s="4" t="s">
        <v>9857</v>
      </c>
      <c r="E3457" s="10">
        <f>IFERROR(VLOOKUP(A3457,admin4_MMI_ALL!$A$2:$B$3312,2,FALSE),3.5)</f>
        <v>5.1877422332799998</v>
      </c>
      <c r="F3457" s="35">
        <f t="shared" si="371"/>
        <v>154078.56792769342</v>
      </c>
      <c r="G3457" s="5">
        <f t="shared" si="372"/>
        <v>3.498778584129635E-3</v>
      </c>
      <c r="H3457">
        <f>admin4_POP_ALL!M3457</f>
        <v>2956</v>
      </c>
      <c r="I3457" s="5">
        <f t="shared" si="373"/>
        <v>3.0303869074163492E-2</v>
      </c>
      <c r="J3457">
        <f>admin4_POP_ALL!P3457</f>
        <v>268.35000000000002</v>
      </c>
      <c r="K3457" s="5">
        <f t="shared" si="377"/>
        <v>5.5669239543217222</v>
      </c>
      <c r="L3457" s="10">
        <f>admin4_VUL_ALL!N3457</f>
        <v>94.553413587002282</v>
      </c>
      <c r="M3457" s="5">
        <f t="shared" si="374"/>
        <v>9.3127625725028516</v>
      </c>
      <c r="N3457" s="10">
        <f>admin4_VUL_ALL!W3457</f>
        <v>11.373011196228639</v>
      </c>
      <c r="O3457" s="5">
        <f t="shared" si="375"/>
        <v>1.0817016899808312</v>
      </c>
      <c r="P3457" s="10">
        <f>admin4_VUL_ALL!X3457</f>
        <v>32.479999999999997</v>
      </c>
      <c r="Q3457" s="5">
        <f t="shared" si="376"/>
        <v>4.8778998778998774</v>
      </c>
      <c r="T3457"/>
      <c r="AC3457"/>
      <c r="AD3457"/>
    </row>
    <row r="3458" spans="1:30" ht="12.75" customHeight="1">
      <c r="A3458" s="4" t="s">
        <v>603</v>
      </c>
      <c r="B3458" s="4" t="s">
        <v>10489</v>
      </c>
      <c r="C3458" s="4" t="s">
        <v>67</v>
      </c>
      <c r="D3458" s="4" t="s">
        <v>9857</v>
      </c>
      <c r="E3458" s="10">
        <f>IFERROR(VLOOKUP(A3458,admin4_MMI_ALL!$A$2:$B$3312,2,FALSE),3.5)</f>
        <v>5.7940106391899997</v>
      </c>
      <c r="F3458" s="35">
        <f t="shared" ref="F3458:F3521" si="378">10^E3458</f>
        <v>622315.53024443495</v>
      </c>
      <c r="G3458" s="5">
        <f t="shared" ref="G3458:G3521" si="379">((F3458-MIN(F$2:F$3986))/(MAX(F$2:F$3986)-MIN(F$2:F$3986))*10)</f>
        <v>1.4354183611298256E-2</v>
      </c>
      <c r="H3458">
        <f>admin4_POP_ALL!M3458</f>
        <v>3397</v>
      </c>
      <c r="I3458" s="5">
        <f t="shared" ref="I3458:I3521" si="380">((H3458-MIN(H$2:H$3986))/(MAX(H$2:H$3986)-MIN(H$2:H$3986))*10)</f>
        <v>3.4824845482047825E-2</v>
      </c>
      <c r="J3458">
        <f>admin4_POP_ALL!P3458</f>
        <v>139.12</v>
      </c>
      <c r="K3458" s="5">
        <f t="shared" si="377"/>
        <v>4.9129488517369033</v>
      </c>
      <c r="L3458" s="10">
        <f>admin4_VUL_ALL!N3458</f>
        <v>94.553413587002282</v>
      </c>
      <c r="M3458" s="5">
        <f t="shared" ref="M3458:M3521" si="381">((L3458-MIN(L$2:L$3986))/(MAX(L$2:L$3986)-MIN(L$2:L$3986))*10)</f>
        <v>9.3127625725028516</v>
      </c>
      <c r="N3458" s="10">
        <f>admin4_VUL_ALL!W3458</f>
        <v>11.373011196228639</v>
      </c>
      <c r="O3458" s="5">
        <f t="shared" ref="O3458:O3521" si="382">((N3458-MIN(N$2:N$3986))/(MAX(N$2:N$3986)-MIN(N$2:N$3986))*10)</f>
        <v>1.0817016899808312</v>
      </c>
      <c r="P3458" s="10">
        <f>admin4_VUL_ALL!X3458</f>
        <v>32.479999999999997</v>
      </c>
      <c r="Q3458" s="5">
        <f t="shared" ref="Q3458:Q3521" si="383">((P3458-MIN(P$2:P$3986))/(MAX(P$2:P$3986)-MIN(P$2:P$3986))*10)</f>
        <v>4.8778998778998774</v>
      </c>
      <c r="T3458"/>
      <c r="AC3458"/>
      <c r="AD3458"/>
    </row>
    <row r="3459" spans="1:30" ht="12.75" customHeight="1">
      <c r="A3459" s="4" t="s">
        <v>602</v>
      </c>
      <c r="B3459" s="4" t="s">
        <v>10491</v>
      </c>
      <c r="C3459" s="4" t="s">
        <v>67</v>
      </c>
      <c r="D3459" s="4" t="s">
        <v>9857</v>
      </c>
      <c r="E3459" s="10">
        <f>IFERROR(VLOOKUP(A3459,admin4_MMI_ALL!$A$2:$B$3312,2,FALSE),3.5)</f>
        <v>5.3481030464200003</v>
      </c>
      <c r="F3459" s="35">
        <f t="shared" si="378"/>
        <v>222896.39598328286</v>
      </c>
      <c r="G3459" s="5">
        <f t="shared" si="379"/>
        <v>5.0942216113892564E-3</v>
      </c>
      <c r="H3459">
        <f>admin4_POP_ALL!M3459</f>
        <v>1102</v>
      </c>
      <c r="I3459" s="5">
        <f t="shared" si="380"/>
        <v>1.1297315196119137E-2</v>
      </c>
      <c r="J3459">
        <f>admin4_POP_ALL!P3459</f>
        <v>123.77</v>
      </c>
      <c r="K3459" s="5">
        <f t="shared" ref="K3459:K3522" si="384">IF(LOG(J3459)&lt;=0,0,IFERROR(((LOG(J3459)-LOG(1))/(LOG(MAX(J$2:J$3986))-LOG(1))*10),0))</f>
        <v>4.7965673299770142</v>
      </c>
      <c r="L3459" s="10">
        <f>admin4_VUL_ALL!N3459</f>
        <v>94.553413587002282</v>
      </c>
      <c r="M3459" s="5">
        <f t="shared" si="381"/>
        <v>9.3127625725028516</v>
      </c>
      <c r="N3459" s="10">
        <f>admin4_VUL_ALL!W3459</f>
        <v>11.373011196228639</v>
      </c>
      <c r="O3459" s="5">
        <f t="shared" si="382"/>
        <v>1.0817016899808312</v>
      </c>
      <c r="P3459" s="10">
        <f>admin4_VUL_ALL!X3459</f>
        <v>32.479999999999997</v>
      </c>
      <c r="Q3459" s="5">
        <f t="shared" si="383"/>
        <v>4.8778998778998774</v>
      </c>
      <c r="T3459"/>
      <c r="AC3459"/>
      <c r="AD3459"/>
    </row>
    <row r="3460" spans="1:30" ht="12.75" customHeight="1">
      <c r="A3460" s="4" t="s">
        <v>601</v>
      </c>
      <c r="B3460" s="4" t="s">
        <v>10493</v>
      </c>
      <c r="C3460" s="4" t="s">
        <v>67</v>
      </c>
      <c r="D3460" s="4" t="s">
        <v>9857</v>
      </c>
      <c r="E3460" s="10">
        <f>IFERROR(VLOOKUP(A3460,admin4_MMI_ALL!$A$2:$B$3312,2,FALSE),3.5)</f>
        <v>5.6037821769700003</v>
      </c>
      <c r="F3460" s="35">
        <f t="shared" si="378"/>
        <v>401589.34076068352</v>
      </c>
      <c r="G3460" s="5">
        <f t="shared" si="379"/>
        <v>9.236962247366606E-3</v>
      </c>
      <c r="H3460">
        <f>admin4_POP_ALL!M3460</f>
        <v>1731</v>
      </c>
      <c r="I3460" s="5">
        <f t="shared" si="380"/>
        <v>1.7745601274484778E-2</v>
      </c>
      <c r="J3460">
        <f>admin4_POP_ALL!P3460</f>
        <v>308.92</v>
      </c>
      <c r="K3460" s="5">
        <f t="shared" si="384"/>
        <v>5.7070755368997874</v>
      </c>
      <c r="L3460" s="10">
        <f>admin4_VUL_ALL!N3460</f>
        <v>94.553413587002282</v>
      </c>
      <c r="M3460" s="5">
        <f t="shared" si="381"/>
        <v>9.3127625725028516</v>
      </c>
      <c r="N3460" s="10">
        <f>admin4_VUL_ALL!W3460</f>
        <v>11.373011196228639</v>
      </c>
      <c r="O3460" s="5">
        <f t="shared" si="382"/>
        <v>1.0817016899808312</v>
      </c>
      <c r="P3460" s="10">
        <f>admin4_VUL_ALL!X3460</f>
        <v>32.479999999999997</v>
      </c>
      <c r="Q3460" s="5">
        <f t="shared" si="383"/>
        <v>4.8778998778998774</v>
      </c>
      <c r="T3460"/>
      <c r="AC3460"/>
      <c r="AD3460"/>
    </row>
    <row r="3461" spans="1:30" ht="12.75" customHeight="1">
      <c r="A3461" s="4" t="s">
        <v>600</v>
      </c>
      <c r="B3461" s="4" t="s">
        <v>10495</v>
      </c>
      <c r="C3461" s="4" t="s">
        <v>67</v>
      </c>
      <c r="D3461" s="4" t="s">
        <v>9857</v>
      </c>
      <c r="E3461" s="10">
        <f>IFERROR(VLOOKUP(A3461,admin4_MMI_ALL!$A$2:$B$3312,2,FALSE),3.5)</f>
        <v>5.4504036903399999</v>
      </c>
      <c r="F3461" s="35">
        <f t="shared" si="378"/>
        <v>282100.39245399379</v>
      </c>
      <c r="G3461" s="5">
        <f t="shared" si="379"/>
        <v>6.4667816881007617E-3</v>
      </c>
      <c r="H3461">
        <f>admin4_POP_ALL!M3461</f>
        <v>3546</v>
      </c>
      <c r="I3461" s="5">
        <f t="shared" si="380"/>
        <v>3.6352340912376095E-2</v>
      </c>
      <c r="J3461">
        <f>admin4_POP_ALL!P3461</f>
        <v>355.06</v>
      </c>
      <c r="K3461" s="5">
        <f t="shared" si="384"/>
        <v>5.8456485135911853</v>
      </c>
      <c r="L3461" s="10">
        <f>admin4_VUL_ALL!N3461</f>
        <v>94.553413587002282</v>
      </c>
      <c r="M3461" s="5">
        <f t="shared" si="381"/>
        <v>9.3127625725028516</v>
      </c>
      <c r="N3461" s="10">
        <f>admin4_VUL_ALL!W3461</f>
        <v>11.373011196228639</v>
      </c>
      <c r="O3461" s="5">
        <f t="shared" si="382"/>
        <v>1.0817016899808312</v>
      </c>
      <c r="P3461" s="10">
        <f>admin4_VUL_ALL!X3461</f>
        <v>32.479999999999997</v>
      </c>
      <c r="Q3461" s="5">
        <f t="shared" si="383"/>
        <v>4.8778998778998774</v>
      </c>
      <c r="T3461"/>
      <c r="AC3461"/>
      <c r="AD3461"/>
    </row>
    <row r="3462" spans="1:30" ht="12.75" customHeight="1">
      <c r="A3462" s="4" t="s">
        <v>599</v>
      </c>
      <c r="B3462" s="4" t="s">
        <v>10497</v>
      </c>
      <c r="C3462" s="4" t="s">
        <v>67</v>
      </c>
      <c r="D3462" s="4" t="s">
        <v>9857</v>
      </c>
      <c r="E3462" s="10">
        <f>IFERROR(VLOOKUP(A3462,admin4_MMI_ALL!$A$2:$B$3312,2,FALSE),3.5)</f>
        <v>5.4292883872999997</v>
      </c>
      <c r="F3462" s="35">
        <f t="shared" si="378"/>
        <v>268712.82040176337</v>
      </c>
      <c r="G3462" s="5">
        <f t="shared" si="379"/>
        <v>6.1564099561505266E-3</v>
      </c>
      <c r="H3462">
        <f>admin4_POP_ALL!M3462</f>
        <v>1659</v>
      </c>
      <c r="I3462" s="5">
        <f t="shared" si="380"/>
        <v>1.7007482677279175E-2</v>
      </c>
      <c r="J3462">
        <f>admin4_POP_ALL!P3462</f>
        <v>330.84</v>
      </c>
      <c r="K3462" s="5">
        <f t="shared" si="384"/>
        <v>5.7753170952636657</v>
      </c>
      <c r="L3462" s="10">
        <f>admin4_VUL_ALL!N3462</f>
        <v>94.553413587002282</v>
      </c>
      <c r="M3462" s="5">
        <f t="shared" si="381"/>
        <v>9.3127625725028516</v>
      </c>
      <c r="N3462" s="10">
        <f>admin4_VUL_ALL!W3462</f>
        <v>11.373011196228639</v>
      </c>
      <c r="O3462" s="5">
        <f t="shared" si="382"/>
        <v>1.0817016899808312</v>
      </c>
      <c r="P3462" s="10">
        <f>admin4_VUL_ALL!X3462</f>
        <v>32.479999999999997</v>
      </c>
      <c r="Q3462" s="5">
        <f t="shared" si="383"/>
        <v>4.8778998778998774</v>
      </c>
      <c r="T3462"/>
      <c r="AC3462"/>
      <c r="AD3462"/>
    </row>
    <row r="3463" spans="1:30" ht="12.75" customHeight="1">
      <c r="A3463" s="4" t="s">
        <v>598</v>
      </c>
      <c r="B3463" s="4" t="s">
        <v>10499</v>
      </c>
      <c r="C3463" s="4" t="s">
        <v>67</v>
      </c>
      <c r="D3463" s="4" t="s">
        <v>9857</v>
      </c>
      <c r="E3463" s="10">
        <f>IFERROR(VLOOKUP(A3463,admin4_MMI_ALL!$A$2:$B$3312,2,FALSE),3.5)</f>
        <v>5.1718354225200001</v>
      </c>
      <c r="F3463" s="35">
        <f t="shared" si="378"/>
        <v>148537.26482296584</v>
      </c>
      <c r="G3463" s="5">
        <f t="shared" si="379"/>
        <v>3.370311388198541E-3</v>
      </c>
      <c r="H3463">
        <f>admin4_POP_ALL!M3463</f>
        <v>2185</v>
      </c>
      <c r="I3463" s="5">
        <f t="shared" si="380"/>
        <v>2.239984909575346E-2</v>
      </c>
      <c r="J3463">
        <f>admin4_POP_ALL!P3463</f>
        <v>325.94</v>
      </c>
      <c r="K3463" s="5">
        <f t="shared" si="384"/>
        <v>5.7604632240035292</v>
      </c>
      <c r="L3463" s="10">
        <f>admin4_VUL_ALL!N3463</f>
        <v>94.553413587002282</v>
      </c>
      <c r="M3463" s="5">
        <f t="shared" si="381"/>
        <v>9.3127625725028516</v>
      </c>
      <c r="N3463" s="10">
        <f>admin4_VUL_ALL!W3463</f>
        <v>11.373011196228639</v>
      </c>
      <c r="O3463" s="5">
        <f t="shared" si="382"/>
        <v>1.0817016899808312</v>
      </c>
      <c r="P3463" s="10">
        <f>admin4_VUL_ALL!X3463</f>
        <v>32.479999999999997</v>
      </c>
      <c r="Q3463" s="5">
        <f t="shared" si="383"/>
        <v>4.8778998778998774</v>
      </c>
      <c r="T3463"/>
      <c r="AC3463"/>
      <c r="AD3463"/>
    </row>
    <row r="3464" spans="1:30" ht="12.75" customHeight="1">
      <c r="A3464" s="4" t="s">
        <v>597</v>
      </c>
      <c r="B3464" s="4" t="s">
        <v>10501</v>
      </c>
      <c r="C3464" s="4" t="s">
        <v>67</v>
      </c>
      <c r="D3464" s="4" t="s">
        <v>9857</v>
      </c>
      <c r="E3464" s="10">
        <f>IFERROR(VLOOKUP(A3464,admin4_MMI_ALL!$A$2:$B$3312,2,FALSE),3.5)</f>
        <v>5.2402825355499996</v>
      </c>
      <c r="F3464" s="35">
        <f t="shared" si="378"/>
        <v>173893.17440107174</v>
      </c>
      <c r="G3464" s="5">
        <f t="shared" si="379"/>
        <v>3.9581519271870251E-3</v>
      </c>
      <c r="H3464">
        <f>admin4_POP_ALL!M3464</f>
        <v>5117</v>
      </c>
      <c r="I3464" s="5">
        <f t="shared" si="380"/>
        <v>5.2457678637515076E-2</v>
      </c>
      <c r="J3464">
        <f>admin4_POP_ALL!P3464</f>
        <v>398.24</v>
      </c>
      <c r="K3464" s="5">
        <f t="shared" si="384"/>
        <v>5.9598959441255221</v>
      </c>
      <c r="L3464" s="10">
        <f>admin4_VUL_ALL!N3464</f>
        <v>94.553413587002282</v>
      </c>
      <c r="M3464" s="5">
        <f t="shared" si="381"/>
        <v>9.3127625725028516</v>
      </c>
      <c r="N3464" s="10">
        <f>admin4_VUL_ALL!W3464</f>
        <v>11.373011196228639</v>
      </c>
      <c r="O3464" s="5">
        <f t="shared" si="382"/>
        <v>1.0817016899808312</v>
      </c>
      <c r="P3464" s="10">
        <f>admin4_VUL_ALL!X3464</f>
        <v>32.479999999999997</v>
      </c>
      <c r="Q3464" s="5">
        <f t="shared" si="383"/>
        <v>4.8778998778998774</v>
      </c>
      <c r="T3464"/>
      <c r="AC3464"/>
      <c r="AD3464"/>
    </row>
    <row r="3465" spans="1:30" ht="12.75" customHeight="1">
      <c r="A3465" s="4" t="s">
        <v>596</v>
      </c>
      <c r="B3465" s="4" t="s">
        <v>10503</v>
      </c>
      <c r="C3465" s="4" t="s">
        <v>67</v>
      </c>
      <c r="D3465" s="4" t="s">
        <v>9857</v>
      </c>
      <c r="E3465" s="10">
        <f>IFERROR(VLOOKUP(A3465,admin4_MMI_ALL!$A$2:$B$3312,2,FALSE),3.5)</f>
        <v>5.60247898102</v>
      </c>
      <c r="F3465" s="35">
        <f t="shared" si="378"/>
        <v>400386.08997962746</v>
      </c>
      <c r="G3465" s="5">
        <f t="shared" si="379"/>
        <v>9.2090665970253911E-3</v>
      </c>
      <c r="H3465">
        <f>admin4_POP_ALL!M3465</f>
        <v>2860</v>
      </c>
      <c r="I3465" s="5">
        <f t="shared" si="380"/>
        <v>2.9319710944556016E-2</v>
      </c>
      <c r="J3465">
        <f>admin4_POP_ALL!P3465</f>
        <v>163.43</v>
      </c>
      <c r="K3465" s="5">
        <f t="shared" si="384"/>
        <v>5.0732661891396749</v>
      </c>
      <c r="L3465" s="10">
        <f>admin4_VUL_ALL!N3465</f>
        <v>94.553413587002282</v>
      </c>
      <c r="M3465" s="5">
        <f t="shared" si="381"/>
        <v>9.3127625725028516</v>
      </c>
      <c r="N3465" s="10">
        <f>admin4_VUL_ALL!W3465</f>
        <v>11.373011196228639</v>
      </c>
      <c r="O3465" s="5">
        <f t="shared" si="382"/>
        <v>1.0817016899808312</v>
      </c>
      <c r="P3465" s="10">
        <f>admin4_VUL_ALL!X3465</f>
        <v>32.479999999999997</v>
      </c>
      <c r="Q3465" s="5">
        <f t="shared" si="383"/>
        <v>4.8778998778998774</v>
      </c>
      <c r="T3465"/>
      <c r="AC3465"/>
      <c r="AD3465"/>
    </row>
    <row r="3466" spans="1:30" ht="12.75" customHeight="1">
      <c r="A3466" s="4" t="s">
        <v>595</v>
      </c>
      <c r="B3466" s="4" t="s">
        <v>5727</v>
      </c>
      <c r="C3466" s="4" t="s">
        <v>67</v>
      </c>
      <c r="D3466" s="4" t="s">
        <v>9857</v>
      </c>
      <c r="E3466" s="10">
        <f>IFERROR(VLOOKUP(A3466,admin4_MMI_ALL!$A$2:$B$3312,2,FALSE),3.5)</f>
        <v>5.0781259536699999</v>
      </c>
      <c r="F3466" s="35">
        <f t="shared" si="378"/>
        <v>119708.76591852069</v>
      </c>
      <c r="G3466" s="5">
        <f t="shared" si="379"/>
        <v>2.7019638267744058E-3</v>
      </c>
      <c r="H3466">
        <f>admin4_POP_ALL!M3466</f>
        <v>3942</v>
      </c>
      <c r="I3466" s="5">
        <f t="shared" si="380"/>
        <v>4.0411993197006925E-2</v>
      </c>
      <c r="J3466">
        <f>admin4_POP_ALL!P3466</f>
        <v>204.08</v>
      </c>
      <c r="K3466" s="5">
        <f t="shared" si="384"/>
        <v>5.294385869519326</v>
      </c>
      <c r="L3466" s="10">
        <f>admin4_VUL_ALL!N3466</f>
        <v>94.553413587002282</v>
      </c>
      <c r="M3466" s="5">
        <f t="shared" si="381"/>
        <v>9.3127625725028516</v>
      </c>
      <c r="N3466" s="10">
        <f>admin4_VUL_ALL!W3466</f>
        <v>11.373011196228639</v>
      </c>
      <c r="O3466" s="5">
        <f t="shared" si="382"/>
        <v>1.0817016899808312</v>
      </c>
      <c r="P3466" s="10">
        <f>admin4_VUL_ALL!X3466</f>
        <v>32.479999999999997</v>
      </c>
      <c r="Q3466" s="5">
        <f t="shared" si="383"/>
        <v>4.8778998778998774</v>
      </c>
      <c r="T3466"/>
      <c r="AC3466"/>
      <c r="AD3466"/>
    </row>
    <row r="3467" spans="1:30" ht="12.75" customHeight="1">
      <c r="A3467" s="4" t="s">
        <v>594</v>
      </c>
      <c r="B3467" s="4" t="s">
        <v>10505</v>
      </c>
      <c r="C3467" s="4" t="s">
        <v>67</v>
      </c>
      <c r="D3467" s="4" t="s">
        <v>9857</v>
      </c>
      <c r="E3467" s="10">
        <f>IFERROR(VLOOKUP(A3467,admin4_MMI_ALL!$A$2:$B$3312,2,FALSE),3.5)</f>
        <v>5.6806464195300004</v>
      </c>
      <c r="F3467" s="35">
        <f t="shared" si="378"/>
        <v>479343.03302176722</v>
      </c>
      <c r="G3467" s="5">
        <f t="shared" si="379"/>
        <v>1.1039570520057666E-2</v>
      </c>
      <c r="H3467">
        <f>admin4_POP_ALL!M3467</f>
        <v>4702</v>
      </c>
      <c r="I3467" s="5">
        <f t="shared" si="380"/>
        <v>4.8203245056399439E-2</v>
      </c>
      <c r="J3467">
        <f>admin4_POP_ALL!P3467</f>
        <v>407.29</v>
      </c>
      <c r="K3467" s="5">
        <f t="shared" si="384"/>
        <v>5.9822646351255777</v>
      </c>
      <c r="L3467" s="10">
        <f>admin4_VUL_ALL!N3467</f>
        <v>94.553413587002282</v>
      </c>
      <c r="M3467" s="5">
        <f t="shared" si="381"/>
        <v>9.3127625725028516</v>
      </c>
      <c r="N3467" s="10">
        <f>admin4_VUL_ALL!W3467</f>
        <v>11.373011196228639</v>
      </c>
      <c r="O3467" s="5">
        <f t="shared" si="382"/>
        <v>1.0817016899808312</v>
      </c>
      <c r="P3467" s="10">
        <f>admin4_VUL_ALL!X3467</f>
        <v>32.479999999999997</v>
      </c>
      <c r="Q3467" s="5">
        <f t="shared" si="383"/>
        <v>4.8778998778998774</v>
      </c>
      <c r="T3467"/>
      <c r="AC3467"/>
      <c r="AD3467"/>
    </row>
    <row r="3468" spans="1:30" ht="12.75" customHeight="1">
      <c r="A3468" s="4" t="s">
        <v>593</v>
      </c>
      <c r="B3468" s="4" t="s">
        <v>10507</v>
      </c>
      <c r="C3468" s="4" t="s">
        <v>67</v>
      </c>
      <c r="D3468" s="4" t="s">
        <v>9857</v>
      </c>
      <c r="E3468" s="10">
        <f>IFERROR(VLOOKUP(A3468,admin4_MMI_ALL!$A$2:$B$3312,2,FALSE),3.5)</f>
        <v>5.6629147529599999</v>
      </c>
      <c r="F3468" s="35">
        <f t="shared" si="378"/>
        <v>460166.23934575374</v>
      </c>
      <c r="G3468" s="5">
        <f t="shared" si="379"/>
        <v>1.0594983955499456E-2</v>
      </c>
      <c r="H3468">
        <f>admin4_POP_ALL!M3468</f>
        <v>2844</v>
      </c>
      <c r="I3468" s="5">
        <f t="shared" si="380"/>
        <v>2.9155684589621436E-2</v>
      </c>
      <c r="J3468">
        <f>admin4_POP_ALL!P3468</f>
        <v>335.31</v>
      </c>
      <c r="K3468" s="5">
        <f t="shared" si="384"/>
        <v>5.7886768180364427</v>
      </c>
      <c r="L3468" s="10">
        <f>admin4_VUL_ALL!N3468</f>
        <v>94.553413587002282</v>
      </c>
      <c r="M3468" s="5">
        <f t="shared" si="381"/>
        <v>9.3127625725028516</v>
      </c>
      <c r="N3468" s="10">
        <f>admin4_VUL_ALL!W3468</f>
        <v>11.373011196228639</v>
      </c>
      <c r="O3468" s="5">
        <f t="shared" si="382"/>
        <v>1.0817016899808312</v>
      </c>
      <c r="P3468" s="10">
        <f>admin4_VUL_ALL!X3468</f>
        <v>32.479999999999997</v>
      </c>
      <c r="Q3468" s="5">
        <f t="shared" si="383"/>
        <v>4.8778998778998774</v>
      </c>
      <c r="T3468"/>
      <c r="AC3468"/>
      <c r="AD3468"/>
    </row>
    <row r="3469" spans="1:30" ht="12.75" customHeight="1">
      <c r="A3469" s="4" t="s">
        <v>592</v>
      </c>
      <c r="B3469" s="4" t="s">
        <v>10509</v>
      </c>
      <c r="C3469" s="4" t="s">
        <v>67</v>
      </c>
      <c r="D3469" s="4" t="s">
        <v>9857</v>
      </c>
      <c r="E3469" s="10">
        <f>IFERROR(VLOOKUP(A3469,admin4_MMI_ALL!$A$2:$B$3312,2,FALSE),3.5)</f>
        <v>5.3037242889399998</v>
      </c>
      <c r="F3469" s="35">
        <f t="shared" si="378"/>
        <v>201244.62464059342</v>
      </c>
      <c r="G3469" s="5">
        <f t="shared" si="379"/>
        <v>4.5922562254923117E-3</v>
      </c>
      <c r="H3469">
        <f>admin4_POP_ALL!M3469</f>
        <v>2722</v>
      </c>
      <c r="I3469" s="5">
        <f t="shared" si="380"/>
        <v>2.7904983633245273E-2</v>
      </c>
      <c r="J3469">
        <f>admin4_POP_ALL!P3469</f>
        <v>171.44</v>
      </c>
      <c r="K3469" s="5">
        <f t="shared" si="384"/>
        <v>5.1208977221120557</v>
      </c>
      <c r="L3469" s="10">
        <f>admin4_VUL_ALL!N3469</f>
        <v>94.553413587002282</v>
      </c>
      <c r="M3469" s="5">
        <f t="shared" si="381"/>
        <v>9.3127625725028516</v>
      </c>
      <c r="N3469" s="10">
        <f>admin4_VUL_ALL!W3469</f>
        <v>11.373011196228639</v>
      </c>
      <c r="O3469" s="5">
        <f t="shared" si="382"/>
        <v>1.0817016899808312</v>
      </c>
      <c r="P3469" s="10">
        <f>admin4_VUL_ALL!X3469</f>
        <v>32.479999999999997</v>
      </c>
      <c r="Q3469" s="5">
        <f t="shared" si="383"/>
        <v>4.8778998778998774</v>
      </c>
      <c r="T3469"/>
      <c r="AC3469"/>
      <c r="AD3469"/>
    </row>
    <row r="3470" spans="1:30" ht="12.75" customHeight="1">
      <c r="A3470" s="4" t="s">
        <v>591</v>
      </c>
      <c r="B3470" s="4" t="s">
        <v>10511</v>
      </c>
      <c r="C3470" s="4" t="s">
        <v>67</v>
      </c>
      <c r="D3470" s="4" t="s">
        <v>9857</v>
      </c>
      <c r="E3470" s="10">
        <f>IFERROR(VLOOKUP(A3470,admin4_MMI_ALL!$A$2:$B$3312,2,FALSE),3.5)</f>
        <v>5.6985278129600001</v>
      </c>
      <c r="F3470" s="35">
        <f t="shared" si="378"/>
        <v>499491.167451018</v>
      </c>
      <c r="G3470" s="5">
        <f t="shared" si="379"/>
        <v>1.1506676232279089E-2</v>
      </c>
      <c r="H3470">
        <f>admin4_POP_ALL!M3470</f>
        <v>4753</v>
      </c>
      <c r="I3470" s="5">
        <f t="shared" si="380"/>
        <v>4.8726079062753405E-2</v>
      </c>
      <c r="J3470">
        <f>admin4_POP_ALL!P3470</f>
        <v>142.78</v>
      </c>
      <c r="K3470" s="5">
        <f t="shared" si="384"/>
        <v>4.9387991674005329</v>
      </c>
      <c r="L3470" s="10">
        <f>admin4_VUL_ALL!N3470</f>
        <v>94.553413587002282</v>
      </c>
      <c r="M3470" s="5">
        <f t="shared" si="381"/>
        <v>9.3127625725028516</v>
      </c>
      <c r="N3470" s="10">
        <f>admin4_VUL_ALL!W3470</f>
        <v>11.373011196228639</v>
      </c>
      <c r="O3470" s="5">
        <f t="shared" si="382"/>
        <v>1.0817016899808312</v>
      </c>
      <c r="P3470" s="10">
        <f>admin4_VUL_ALL!X3470</f>
        <v>32.479999999999997</v>
      </c>
      <c r="Q3470" s="5">
        <f t="shared" si="383"/>
        <v>4.8778998778998774</v>
      </c>
      <c r="T3470"/>
      <c r="AC3470"/>
      <c r="AD3470"/>
    </row>
    <row r="3471" spans="1:30" ht="12.75" customHeight="1">
      <c r="A3471" s="4" t="s">
        <v>590</v>
      </c>
      <c r="B3471" s="4" t="s">
        <v>10513</v>
      </c>
      <c r="C3471" s="4" t="s">
        <v>67</v>
      </c>
      <c r="D3471" s="4" t="s">
        <v>9857</v>
      </c>
      <c r="E3471" s="10">
        <f>IFERROR(VLOOKUP(A3471,admin4_MMI_ALL!$A$2:$B$3312,2,FALSE),3.5)</f>
        <v>5.8866157531700001</v>
      </c>
      <c r="F3471" s="35">
        <f t="shared" si="378"/>
        <v>770221.705366118</v>
      </c>
      <c r="G3471" s="5">
        <f t="shared" si="379"/>
        <v>1.778317697615589E-2</v>
      </c>
      <c r="H3471">
        <f>admin4_POP_ALL!M3471</f>
        <v>4281</v>
      </c>
      <c r="I3471" s="5">
        <f t="shared" si="380"/>
        <v>4.3887301592183327E-2</v>
      </c>
      <c r="J3471">
        <f>admin4_POP_ALL!P3471</f>
        <v>145.25</v>
      </c>
      <c r="K3471" s="5">
        <f t="shared" si="384"/>
        <v>4.9558727756319829</v>
      </c>
      <c r="L3471" s="10">
        <f>admin4_VUL_ALL!N3471</f>
        <v>94.553413587002282</v>
      </c>
      <c r="M3471" s="5">
        <f t="shared" si="381"/>
        <v>9.3127625725028516</v>
      </c>
      <c r="N3471" s="10">
        <f>admin4_VUL_ALL!W3471</f>
        <v>11.373011196228639</v>
      </c>
      <c r="O3471" s="5">
        <f t="shared" si="382"/>
        <v>1.0817016899808312</v>
      </c>
      <c r="P3471" s="10">
        <f>admin4_VUL_ALL!X3471</f>
        <v>32.479999999999997</v>
      </c>
      <c r="Q3471" s="5">
        <f t="shared" si="383"/>
        <v>4.8778998778998774</v>
      </c>
      <c r="T3471"/>
      <c r="AC3471"/>
      <c r="AD3471"/>
    </row>
    <row r="3472" spans="1:30" ht="12.75" customHeight="1">
      <c r="A3472" s="4" t="s">
        <v>589</v>
      </c>
      <c r="B3472" s="4" t="s">
        <v>10515</v>
      </c>
      <c r="C3472" s="4" t="s">
        <v>67</v>
      </c>
      <c r="D3472" s="4" t="s">
        <v>9857</v>
      </c>
      <c r="E3472" s="10">
        <f>IFERROR(VLOOKUP(A3472,admin4_MMI_ALL!$A$2:$B$3312,2,FALSE),3.5)</f>
        <v>5.7249164581300001</v>
      </c>
      <c r="F3472" s="35">
        <f t="shared" si="378"/>
        <v>530782.33191870048</v>
      </c>
      <c r="G3472" s="5">
        <f t="shared" si="379"/>
        <v>1.2232117176513353E-2</v>
      </c>
      <c r="H3472">
        <f>admin4_POP_ALL!M3472</f>
        <v>3551</v>
      </c>
      <c r="I3472" s="5">
        <f t="shared" si="380"/>
        <v>3.640359914829315E-2</v>
      </c>
      <c r="J3472">
        <f>admin4_POP_ALL!P3472</f>
        <v>229.63</v>
      </c>
      <c r="K3472" s="5">
        <f t="shared" si="384"/>
        <v>5.4118080277632252</v>
      </c>
      <c r="L3472" s="10">
        <f>admin4_VUL_ALL!N3472</f>
        <v>94.553413587002282</v>
      </c>
      <c r="M3472" s="5">
        <f t="shared" si="381"/>
        <v>9.3127625725028516</v>
      </c>
      <c r="N3472" s="10">
        <f>admin4_VUL_ALL!W3472</f>
        <v>11.373011196228639</v>
      </c>
      <c r="O3472" s="5">
        <f t="shared" si="382"/>
        <v>1.0817016899808312</v>
      </c>
      <c r="P3472" s="10">
        <f>admin4_VUL_ALL!X3472</f>
        <v>32.479999999999997</v>
      </c>
      <c r="Q3472" s="5">
        <f t="shared" si="383"/>
        <v>4.8778998778998774</v>
      </c>
      <c r="T3472"/>
      <c r="AC3472"/>
      <c r="AD3472"/>
    </row>
    <row r="3473" spans="1:30" ht="12.75" customHeight="1">
      <c r="A3473" s="4" t="s">
        <v>588</v>
      </c>
      <c r="B3473" s="4" t="s">
        <v>10517</v>
      </c>
      <c r="C3473" s="4" t="s">
        <v>67</v>
      </c>
      <c r="D3473" s="4" t="s">
        <v>9857</v>
      </c>
      <c r="E3473" s="10">
        <f>IFERROR(VLOOKUP(A3473,admin4_MMI_ALL!$A$2:$B$3312,2,FALSE),3.5)</f>
        <v>5.5199337005600002</v>
      </c>
      <c r="F3473" s="35">
        <f t="shared" si="378"/>
        <v>331080.57483006548</v>
      </c>
      <c r="G3473" s="5">
        <f t="shared" si="379"/>
        <v>7.6023172412234847E-3</v>
      </c>
      <c r="H3473">
        <f>admin4_POP_ALL!M3473</f>
        <v>6598</v>
      </c>
      <c r="I3473" s="5">
        <f t="shared" si="380"/>
        <v>6.7640368116147057E-2</v>
      </c>
      <c r="J3473">
        <f>admin4_POP_ALL!P3473</f>
        <v>421</v>
      </c>
      <c r="K3473" s="5">
        <f t="shared" si="384"/>
        <v>6.0152218224225686</v>
      </c>
      <c r="L3473" s="10">
        <f>admin4_VUL_ALL!N3473</f>
        <v>94.553413587002282</v>
      </c>
      <c r="M3473" s="5">
        <f t="shared" si="381"/>
        <v>9.3127625725028516</v>
      </c>
      <c r="N3473" s="10">
        <f>admin4_VUL_ALL!W3473</f>
        <v>11.373011196228639</v>
      </c>
      <c r="O3473" s="5">
        <f t="shared" si="382"/>
        <v>1.0817016899808312</v>
      </c>
      <c r="P3473" s="10">
        <f>admin4_VUL_ALL!X3473</f>
        <v>32.479999999999997</v>
      </c>
      <c r="Q3473" s="5">
        <f t="shared" si="383"/>
        <v>4.8778998778998774</v>
      </c>
      <c r="T3473"/>
      <c r="AC3473"/>
      <c r="AD3473"/>
    </row>
    <row r="3474" spans="1:30" ht="12.75" customHeight="1">
      <c r="A3474" s="4" t="s">
        <v>587</v>
      </c>
      <c r="B3474" s="4" t="s">
        <v>10519</v>
      </c>
      <c r="C3474" s="4" t="s">
        <v>67</v>
      </c>
      <c r="D3474" s="4" t="s">
        <v>9857</v>
      </c>
      <c r="E3474" s="10">
        <f>IFERROR(VLOOKUP(A3474,admin4_MMI_ALL!$A$2:$B$3312,2,FALSE),3.5)</f>
        <v>5.3776350021399999</v>
      </c>
      <c r="F3474" s="35">
        <f t="shared" si="378"/>
        <v>238580.53171301435</v>
      </c>
      <c r="G3474" s="5">
        <f t="shared" si="379"/>
        <v>5.4578358912293649E-3</v>
      </c>
      <c r="H3474">
        <f>admin4_POP_ALL!M3474</f>
        <v>3666</v>
      </c>
      <c r="I3474" s="5">
        <f t="shared" si="380"/>
        <v>3.7582538574385441E-2</v>
      </c>
      <c r="J3474">
        <f>admin4_POP_ALL!P3474</f>
        <v>213.08</v>
      </c>
      <c r="K3474" s="5">
        <f t="shared" si="384"/>
        <v>5.337345712263577</v>
      </c>
      <c r="L3474" s="10">
        <f>admin4_VUL_ALL!N3474</f>
        <v>94.553413587002282</v>
      </c>
      <c r="M3474" s="5">
        <f t="shared" si="381"/>
        <v>9.3127625725028516</v>
      </c>
      <c r="N3474" s="10">
        <f>admin4_VUL_ALL!W3474</f>
        <v>11.373011196228639</v>
      </c>
      <c r="O3474" s="5">
        <f t="shared" si="382"/>
        <v>1.0817016899808312</v>
      </c>
      <c r="P3474" s="10">
        <f>admin4_VUL_ALL!X3474</f>
        <v>32.479999999999997</v>
      </c>
      <c r="Q3474" s="5">
        <f t="shared" si="383"/>
        <v>4.8778998778998774</v>
      </c>
      <c r="T3474"/>
      <c r="AC3474"/>
      <c r="AD3474"/>
    </row>
    <row r="3475" spans="1:30" ht="12.75" customHeight="1">
      <c r="A3475" s="4" t="s">
        <v>586</v>
      </c>
      <c r="B3475" s="4" t="s">
        <v>10521</v>
      </c>
      <c r="C3475" s="4" t="s">
        <v>67</v>
      </c>
      <c r="D3475" s="4" t="s">
        <v>9857</v>
      </c>
      <c r="E3475" s="10">
        <f>IFERROR(VLOOKUP(A3475,admin4_MMI_ALL!$A$2:$B$3312,2,FALSE),3.5)</f>
        <v>5.3967556953400004</v>
      </c>
      <c r="F3475" s="35">
        <f t="shared" si="378"/>
        <v>249319.18315367744</v>
      </c>
      <c r="G3475" s="5">
        <f t="shared" si="379"/>
        <v>5.7067961831661846E-3</v>
      </c>
      <c r="H3475">
        <f>admin4_POP_ALL!M3475</f>
        <v>2412</v>
      </c>
      <c r="I3475" s="5">
        <f t="shared" si="380"/>
        <v>2.4726973006387803E-2</v>
      </c>
      <c r="J3475">
        <f>admin4_POP_ALL!P3475</f>
        <v>227.7</v>
      </c>
      <c r="K3475" s="5">
        <f t="shared" si="384"/>
        <v>5.4034059705814341</v>
      </c>
      <c r="L3475" s="10">
        <f>admin4_VUL_ALL!N3475</f>
        <v>94.553413587002282</v>
      </c>
      <c r="M3475" s="5">
        <f t="shared" si="381"/>
        <v>9.3127625725028516</v>
      </c>
      <c r="N3475" s="10">
        <f>admin4_VUL_ALL!W3475</f>
        <v>11.373011196228639</v>
      </c>
      <c r="O3475" s="5">
        <f t="shared" si="382"/>
        <v>1.0817016899808312</v>
      </c>
      <c r="P3475" s="10">
        <f>admin4_VUL_ALL!X3475</f>
        <v>32.479999999999997</v>
      </c>
      <c r="Q3475" s="5">
        <f t="shared" si="383"/>
        <v>4.8778998778998774</v>
      </c>
      <c r="T3475"/>
      <c r="AC3475"/>
      <c r="AD3475"/>
    </row>
    <row r="3476" spans="1:30" ht="12.75" customHeight="1">
      <c r="A3476" s="4" t="s">
        <v>585</v>
      </c>
      <c r="B3476" s="4" t="s">
        <v>10523</v>
      </c>
      <c r="C3476" s="4" t="s">
        <v>67</v>
      </c>
      <c r="D3476" s="4" t="s">
        <v>9857</v>
      </c>
      <c r="E3476" s="10">
        <f>IFERROR(VLOOKUP(A3476,admin4_MMI_ALL!$A$2:$B$3312,2,FALSE),3.5)</f>
        <v>5.9187278747600001</v>
      </c>
      <c r="F3476" s="35">
        <f t="shared" si="378"/>
        <v>829330.95293247327</v>
      </c>
      <c r="G3476" s="5">
        <f t="shared" si="379"/>
        <v>1.9153540434882408E-2</v>
      </c>
      <c r="H3476">
        <f>admin4_POP_ALL!M3476</f>
        <v>6183</v>
      </c>
      <c r="I3476" s="5">
        <f t="shared" si="380"/>
        <v>6.3385934535031413E-2</v>
      </c>
      <c r="J3476">
        <f>admin4_POP_ALL!P3476</f>
        <v>336.19</v>
      </c>
      <c r="K3476" s="5">
        <f t="shared" si="384"/>
        <v>5.7912859277439441</v>
      </c>
      <c r="L3476" s="10">
        <f>admin4_VUL_ALL!N3476</f>
        <v>94.553413587002282</v>
      </c>
      <c r="M3476" s="5">
        <f t="shared" si="381"/>
        <v>9.3127625725028516</v>
      </c>
      <c r="N3476" s="10">
        <f>admin4_VUL_ALL!W3476</f>
        <v>11.373011196228639</v>
      </c>
      <c r="O3476" s="5">
        <f t="shared" si="382"/>
        <v>1.0817016899808312</v>
      </c>
      <c r="P3476" s="10">
        <f>admin4_VUL_ALL!X3476</f>
        <v>32.479999999999997</v>
      </c>
      <c r="Q3476" s="5">
        <f t="shared" si="383"/>
        <v>4.8778998778998774</v>
      </c>
      <c r="T3476"/>
      <c r="AC3476"/>
      <c r="AD3476"/>
    </row>
    <row r="3477" spans="1:30" ht="12.75" customHeight="1">
      <c r="A3477" s="4" t="s">
        <v>584</v>
      </c>
      <c r="B3477" s="4" t="s">
        <v>10525</v>
      </c>
      <c r="C3477" s="4" t="s">
        <v>67</v>
      </c>
      <c r="D3477" s="4" t="s">
        <v>9857</v>
      </c>
      <c r="E3477" s="10">
        <f>IFERROR(VLOOKUP(A3477,admin4_MMI_ALL!$A$2:$B$3312,2,FALSE),3.5)</f>
        <v>5.52798604965</v>
      </c>
      <c r="F3477" s="35">
        <f t="shared" si="378"/>
        <v>337276.47453448584</v>
      </c>
      <c r="G3477" s="5">
        <f t="shared" si="379"/>
        <v>7.7459603241326449E-3</v>
      </c>
      <c r="H3477">
        <f>admin4_POP_ALL!M3477</f>
        <v>3310</v>
      </c>
      <c r="I3477" s="5">
        <f t="shared" si="380"/>
        <v>3.3932952177091052E-2</v>
      </c>
      <c r="J3477">
        <f>admin4_POP_ALL!P3477</f>
        <v>380.01</v>
      </c>
      <c r="K3477" s="5">
        <f t="shared" si="384"/>
        <v>5.9132512308785481</v>
      </c>
      <c r="L3477" s="10">
        <f>admin4_VUL_ALL!N3477</f>
        <v>94.553413587002282</v>
      </c>
      <c r="M3477" s="5">
        <f t="shared" si="381"/>
        <v>9.3127625725028516</v>
      </c>
      <c r="N3477" s="10">
        <f>admin4_VUL_ALL!W3477</f>
        <v>11.373011196228639</v>
      </c>
      <c r="O3477" s="5">
        <f t="shared" si="382"/>
        <v>1.0817016899808312</v>
      </c>
      <c r="P3477" s="10">
        <f>admin4_VUL_ALL!X3477</f>
        <v>32.479999999999997</v>
      </c>
      <c r="Q3477" s="5">
        <f t="shared" si="383"/>
        <v>4.8778998778998774</v>
      </c>
      <c r="T3477"/>
      <c r="AC3477"/>
      <c r="AD3477"/>
    </row>
    <row r="3478" spans="1:30" ht="12.75" customHeight="1">
      <c r="A3478" s="4" t="s">
        <v>583</v>
      </c>
      <c r="B3478" s="4" t="s">
        <v>10527</v>
      </c>
      <c r="C3478" s="4" t="s">
        <v>67</v>
      </c>
      <c r="D3478" s="4" t="s">
        <v>9857</v>
      </c>
      <c r="E3478" s="10">
        <f>IFERROR(VLOOKUP(A3478,admin4_MMI_ALL!$A$2:$B$3312,2,FALSE),3.5)</f>
        <v>5.3598699569699999</v>
      </c>
      <c r="F3478" s="35">
        <f t="shared" si="378"/>
        <v>229018.17891770732</v>
      </c>
      <c r="G3478" s="5">
        <f t="shared" si="379"/>
        <v>5.2361464028725753E-3</v>
      </c>
      <c r="H3478">
        <f>admin4_POP_ALL!M3478</f>
        <v>8700</v>
      </c>
      <c r="I3478" s="5">
        <f t="shared" si="380"/>
        <v>8.9189330495677399E-2</v>
      </c>
      <c r="J3478">
        <f>admin4_POP_ALL!P3478</f>
        <v>576.55999999999995</v>
      </c>
      <c r="K3478" s="5">
        <f t="shared" si="384"/>
        <v>6.3282419849277316</v>
      </c>
      <c r="L3478" s="10">
        <f>admin4_VUL_ALL!N3478</f>
        <v>94.553413587002282</v>
      </c>
      <c r="M3478" s="5">
        <f t="shared" si="381"/>
        <v>9.3127625725028516</v>
      </c>
      <c r="N3478" s="10">
        <f>admin4_VUL_ALL!W3478</f>
        <v>11.373011196228639</v>
      </c>
      <c r="O3478" s="5">
        <f t="shared" si="382"/>
        <v>1.0817016899808312</v>
      </c>
      <c r="P3478" s="10">
        <f>admin4_VUL_ALL!X3478</f>
        <v>32.479999999999997</v>
      </c>
      <c r="Q3478" s="5">
        <f t="shared" si="383"/>
        <v>4.8778998778998774</v>
      </c>
      <c r="T3478"/>
      <c r="AC3478"/>
      <c r="AD3478"/>
    </row>
    <row r="3479" spans="1:30" ht="12.75" customHeight="1">
      <c r="A3479" s="4" t="s">
        <v>582</v>
      </c>
      <c r="B3479" s="4" t="s">
        <v>10529</v>
      </c>
      <c r="C3479" s="4" t="s">
        <v>67</v>
      </c>
      <c r="D3479" s="4" t="s">
        <v>9857</v>
      </c>
      <c r="E3479" s="10">
        <f>IFERROR(VLOOKUP(A3479,admin4_MMI_ALL!$A$2:$B$3312,2,FALSE),3.5)</f>
        <v>5.3684353828400004</v>
      </c>
      <c r="F3479" s="35">
        <f t="shared" si="378"/>
        <v>233579.8541051861</v>
      </c>
      <c r="G3479" s="5">
        <f t="shared" si="379"/>
        <v>5.3419023250822579E-3</v>
      </c>
      <c r="H3479">
        <f>admin4_POP_ALL!M3479</f>
        <v>4233</v>
      </c>
      <c r="I3479" s="5">
        <f t="shared" si="380"/>
        <v>4.3395222527379582E-2</v>
      </c>
      <c r="J3479">
        <f>admin4_POP_ALL!P3479</f>
        <v>275.69</v>
      </c>
      <c r="K3479" s="5">
        <f t="shared" si="384"/>
        <v>5.5937864907663348</v>
      </c>
      <c r="L3479" s="10">
        <f>admin4_VUL_ALL!N3479</f>
        <v>94.553413587002282</v>
      </c>
      <c r="M3479" s="5">
        <f t="shared" si="381"/>
        <v>9.3127625725028516</v>
      </c>
      <c r="N3479" s="10">
        <f>admin4_VUL_ALL!W3479</f>
        <v>11.373011196228639</v>
      </c>
      <c r="O3479" s="5">
        <f t="shared" si="382"/>
        <v>1.0817016899808312</v>
      </c>
      <c r="P3479" s="10">
        <f>admin4_VUL_ALL!X3479</f>
        <v>32.479999999999997</v>
      </c>
      <c r="Q3479" s="5">
        <f t="shared" si="383"/>
        <v>4.8778998778998774</v>
      </c>
      <c r="T3479"/>
      <c r="AC3479"/>
      <c r="AD3479"/>
    </row>
    <row r="3480" spans="1:30" ht="12.75" customHeight="1">
      <c r="A3480" s="4" t="s">
        <v>581</v>
      </c>
      <c r="B3480" s="4" t="s">
        <v>10531</v>
      </c>
      <c r="C3480" s="4" t="s">
        <v>67</v>
      </c>
      <c r="D3480" s="4" t="s">
        <v>9857</v>
      </c>
      <c r="E3480" s="10">
        <f>IFERROR(VLOOKUP(A3480,admin4_MMI_ALL!$A$2:$B$3312,2,FALSE),3.5)</f>
        <v>5.5641694068899996</v>
      </c>
      <c r="F3480" s="35">
        <f t="shared" si="378"/>
        <v>366580.54021929821</v>
      </c>
      <c r="G3480" s="5">
        <f t="shared" si="379"/>
        <v>8.4253332219437448E-3</v>
      </c>
      <c r="H3480">
        <f>admin4_POP_ALL!M3480</f>
        <v>1723</v>
      </c>
      <c r="I3480" s="5">
        <f t="shared" si="380"/>
        <v>1.7663588097017489E-2</v>
      </c>
      <c r="J3480">
        <f>admin4_POP_ALL!P3480</f>
        <v>249.76</v>
      </c>
      <c r="K3480" s="5">
        <f t="shared" si="384"/>
        <v>5.495457978704124</v>
      </c>
      <c r="L3480" s="10">
        <f>admin4_VUL_ALL!N3480</f>
        <v>94.553413587002282</v>
      </c>
      <c r="M3480" s="5">
        <f t="shared" si="381"/>
        <v>9.3127625725028516</v>
      </c>
      <c r="N3480" s="10">
        <f>admin4_VUL_ALL!W3480</f>
        <v>11.373011196228639</v>
      </c>
      <c r="O3480" s="5">
        <f t="shared" si="382"/>
        <v>1.0817016899808312</v>
      </c>
      <c r="P3480" s="10">
        <f>admin4_VUL_ALL!X3480</f>
        <v>32.479999999999997</v>
      </c>
      <c r="Q3480" s="5">
        <f t="shared" si="383"/>
        <v>4.8778998778998774</v>
      </c>
      <c r="T3480"/>
      <c r="AC3480"/>
      <c r="AD3480"/>
    </row>
    <row r="3481" spans="1:30" ht="12.75" customHeight="1">
      <c r="A3481" s="4" t="s">
        <v>580</v>
      </c>
      <c r="B3481" s="4" t="s">
        <v>10533</v>
      </c>
      <c r="C3481" s="4" t="s">
        <v>67</v>
      </c>
      <c r="D3481" s="4" t="s">
        <v>9857</v>
      </c>
      <c r="E3481" s="10">
        <f>IFERROR(VLOOKUP(A3481,admin4_MMI_ALL!$A$2:$B$3312,2,FALSE),3.5)</f>
        <v>5.5165195465099996</v>
      </c>
      <c r="F3481" s="35">
        <f t="shared" si="378"/>
        <v>328488.02839614218</v>
      </c>
      <c r="G3481" s="5">
        <f t="shared" si="379"/>
        <v>7.5422127559800888E-3</v>
      </c>
      <c r="H3481">
        <f>admin4_POP_ALL!M3481</f>
        <v>2902</v>
      </c>
      <c r="I3481" s="5">
        <f t="shared" si="380"/>
        <v>2.9750280126259288E-2</v>
      </c>
      <c r="J3481">
        <f>admin4_POP_ALL!P3481</f>
        <v>216.15</v>
      </c>
      <c r="K3481" s="5">
        <f t="shared" si="384"/>
        <v>5.3515857503144426</v>
      </c>
      <c r="L3481" s="10">
        <f>admin4_VUL_ALL!N3481</f>
        <v>94.553413587002282</v>
      </c>
      <c r="M3481" s="5">
        <f t="shared" si="381"/>
        <v>9.3127625725028516</v>
      </c>
      <c r="N3481" s="10">
        <f>admin4_VUL_ALL!W3481</f>
        <v>11.373011196228639</v>
      </c>
      <c r="O3481" s="5">
        <f t="shared" si="382"/>
        <v>1.0817016899808312</v>
      </c>
      <c r="P3481" s="10">
        <f>admin4_VUL_ALL!X3481</f>
        <v>32.479999999999997</v>
      </c>
      <c r="Q3481" s="5">
        <f t="shared" si="383"/>
        <v>4.8778998778998774</v>
      </c>
      <c r="T3481"/>
      <c r="AC3481"/>
      <c r="AD3481"/>
    </row>
    <row r="3482" spans="1:30" ht="12.75" customHeight="1">
      <c r="A3482" s="4" t="s">
        <v>579</v>
      </c>
      <c r="B3482" s="4" t="s">
        <v>10535</v>
      </c>
      <c r="C3482" s="4" t="s">
        <v>67</v>
      </c>
      <c r="D3482" s="4" t="s">
        <v>9857</v>
      </c>
      <c r="E3482" s="10">
        <f>IFERROR(VLOOKUP(A3482,admin4_MMI_ALL!$A$2:$B$3312,2,FALSE),3.5)</f>
        <v>5.4365444183299996</v>
      </c>
      <c r="F3482" s="35">
        <f t="shared" si="378"/>
        <v>273240.08913113695</v>
      </c>
      <c r="G3482" s="5">
        <f t="shared" si="379"/>
        <v>6.2613682137836356E-3</v>
      </c>
      <c r="H3482">
        <f>admin4_POP_ALL!M3482</f>
        <v>4324</v>
      </c>
      <c r="I3482" s="5">
        <f t="shared" si="380"/>
        <v>4.432812242107001E-2</v>
      </c>
      <c r="J3482">
        <f>admin4_POP_ALL!P3482</f>
        <v>315.85000000000002</v>
      </c>
      <c r="K3482" s="5">
        <f t="shared" si="384"/>
        <v>5.729159973069641</v>
      </c>
      <c r="L3482" s="10">
        <f>admin4_VUL_ALL!N3482</f>
        <v>94.553413587002282</v>
      </c>
      <c r="M3482" s="5">
        <f t="shared" si="381"/>
        <v>9.3127625725028516</v>
      </c>
      <c r="N3482" s="10">
        <f>admin4_VUL_ALL!W3482</f>
        <v>11.373011196228639</v>
      </c>
      <c r="O3482" s="5">
        <f t="shared" si="382"/>
        <v>1.0817016899808312</v>
      </c>
      <c r="P3482" s="10">
        <f>admin4_VUL_ALL!X3482</f>
        <v>32.479999999999997</v>
      </c>
      <c r="Q3482" s="5">
        <f t="shared" si="383"/>
        <v>4.8778998778998774</v>
      </c>
      <c r="T3482"/>
      <c r="AC3482"/>
      <c r="AD3482"/>
    </row>
    <row r="3483" spans="1:30" ht="12.75" customHeight="1">
      <c r="A3483" s="4" t="s">
        <v>578</v>
      </c>
      <c r="B3483" s="4" t="s">
        <v>10537</v>
      </c>
      <c r="C3483" s="4" t="s">
        <v>67</v>
      </c>
      <c r="D3483" s="4" t="s">
        <v>9857</v>
      </c>
      <c r="E3483" s="10">
        <f>IFERROR(VLOOKUP(A3483,admin4_MMI_ALL!$A$2:$B$3312,2,FALSE),3.5)</f>
        <v>5.6900248527499997</v>
      </c>
      <c r="F3483" s="35">
        <f t="shared" si="378"/>
        <v>489806.84804334748</v>
      </c>
      <c r="G3483" s="5">
        <f t="shared" si="379"/>
        <v>1.1282159122261578E-2</v>
      </c>
      <c r="H3483">
        <f>admin4_POP_ALL!M3483</f>
        <v>4833</v>
      </c>
      <c r="I3483" s="5">
        <f t="shared" si="380"/>
        <v>4.9546210837426302E-2</v>
      </c>
      <c r="J3483">
        <f>admin4_POP_ALL!P3483</f>
        <v>227.5</v>
      </c>
      <c r="K3483" s="5">
        <f t="shared" si="384"/>
        <v>5.4025312220801016</v>
      </c>
      <c r="L3483" s="10">
        <f>admin4_VUL_ALL!N3483</f>
        <v>94.553413587002282</v>
      </c>
      <c r="M3483" s="5">
        <f t="shared" si="381"/>
        <v>9.3127625725028516</v>
      </c>
      <c r="N3483" s="10">
        <f>admin4_VUL_ALL!W3483</f>
        <v>11.373011196228639</v>
      </c>
      <c r="O3483" s="5">
        <f t="shared" si="382"/>
        <v>1.0817016899808312</v>
      </c>
      <c r="P3483" s="10">
        <f>admin4_VUL_ALL!X3483</f>
        <v>32.479999999999997</v>
      </c>
      <c r="Q3483" s="5">
        <f t="shared" si="383"/>
        <v>4.8778998778998774</v>
      </c>
      <c r="T3483"/>
      <c r="AC3483"/>
      <c r="AD3483"/>
    </row>
    <row r="3484" spans="1:30" ht="12.75" customHeight="1">
      <c r="A3484" s="4" t="s">
        <v>577</v>
      </c>
      <c r="B3484" s="4" t="s">
        <v>7777</v>
      </c>
      <c r="C3484" s="4" t="s">
        <v>67</v>
      </c>
      <c r="D3484" s="4" t="s">
        <v>9857</v>
      </c>
      <c r="E3484" s="10">
        <f>IFERROR(VLOOKUP(A3484,admin4_MMI_ALL!$A$2:$B$3312,2,FALSE),3.5)</f>
        <v>5.5655207634000003</v>
      </c>
      <c r="F3484" s="35">
        <f t="shared" si="378"/>
        <v>367722.97360774683</v>
      </c>
      <c r="G3484" s="5">
        <f t="shared" si="379"/>
        <v>8.4518189079237881E-3</v>
      </c>
      <c r="H3484">
        <f>admin4_POP_ALL!M3484</f>
        <v>4120</v>
      </c>
      <c r="I3484" s="5">
        <f t="shared" si="380"/>
        <v>4.2236786395654126E-2</v>
      </c>
      <c r="J3484">
        <f>admin4_POP_ALL!P3484</f>
        <v>180</v>
      </c>
      <c r="K3484" s="5">
        <f t="shared" si="384"/>
        <v>5.169400198909301</v>
      </c>
      <c r="L3484" s="10">
        <f>admin4_VUL_ALL!N3484</f>
        <v>94.553413587002282</v>
      </c>
      <c r="M3484" s="5">
        <f t="shared" si="381"/>
        <v>9.3127625725028516</v>
      </c>
      <c r="N3484" s="10">
        <f>admin4_VUL_ALL!W3484</f>
        <v>11.373011196228639</v>
      </c>
      <c r="O3484" s="5">
        <f t="shared" si="382"/>
        <v>1.0817016899808312</v>
      </c>
      <c r="P3484" s="10">
        <f>admin4_VUL_ALL!X3484</f>
        <v>32.479999999999997</v>
      </c>
      <c r="Q3484" s="5">
        <f t="shared" si="383"/>
        <v>4.8778998778998774</v>
      </c>
      <c r="T3484"/>
      <c r="AC3484"/>
      <c r="AD3484"/>
    </row>
    <row r="3485" spans="1:30" ht="12.75" customHeight="1">
      <c r="A3485" s="4" t="s">
        <v>576</v>
      </c>
      <c r="B3485" s="4" t="s">
        <v>10539</v>
      </c>
      <c r="C3485" s="4" t="s">
        <v>67</v>
      </c>
      <c r="D3485" s="4" t="s">
        <v>9857</v>
      </c>
      <c r="E3485" s="10">
        <f>IFERROR(VLOOKUP(A3485,admin4_MMI_ALL!$A$2:$B$3312,2,FALSE),3.5)</f>
        <v>5.8286685943599998</v>
      </c>
      <c r="F3485" s="35">
        <f t="shared" si="378"/>
        <v>674013.49865766941</v>
      </c>
      <c r="G3485" s="5">
        <f t="shared" si="379"/>
        <v>1.5552727150942615E-2</v>
      </c>
      <c r="H3485">
        <f>admin4_POP_ALL!M3485</f>
        <v>5396</v>
      </c>
      <c r="I3485" s="5">
        <f t="shared" si="380"/>
        <v>5.5317888201686802E-2</v>
      </c>
      <c r="J3485">
        <f>admin4_POP_ALL!P3485</f>
        <v>216.18</v>
      </c>
      <c r="K3485" s="5">
        <f t="shared" si="384"/>
        <v>5.3517239036323314</v>
      </c>
      <c r="L3485" s="10">
        <f>admin4_VUL_ALL!N3485</f>
        <v>94.553413587002282</v>
      </c>
      <c r="M3485" s="5">
        <f t="shared" si="381"/>
        <v>9.3127625725028516</v>
      </c>
      <c r="N3485" s="10">
        <f>admin4_VUL_ALL!W3485</f>
        <v>11.373011196228639</v>
      </c>
      <c r="O3485" s="5">
        <f t="shared" si="382"/>
        <v>1.0817016899808312</v>
      </c>
      <c r="P3485" s="10">
        <f>admin4_VUL_ALL!X3485</f>
        <v>32.479999999999997</v>
      </c>
      <c r="Q3485" s="5">
        <f t="shared" si="383"/>
        <v>4.8778998778998774</v>
      </c>
      <c r="T3485"/>
      <c r="AC3485"/>
      <c r="AD3485"/>
    </row>
    <row r="3486" spans="1:30" ht="12.75" customHeight="1">
      <c r="A3486" s="4" t="s">
        <v>575</v>
      </c>
      <c r="B3486" s="4" t="s">
        <v>10541</v>
      </c>
      <c r="C3486" s="4" t="s">
        <v>67</v>
      </c>
      <c r="D3486" s="4" t="s">
        <v>9857</v>
      </c>
      <c r="E3486" s="10">
        <f>IFERROR(VLOOKUP(A3486,admin4_MMI_ALL!$A$2:$B$3312,2,FALSE),3.5)</f>
        <v>5.5121684074399999</v>
      </c>
      <c r="F3486" s="35">
        <f t="shared" si="378"/>
        <v>325213.38173118542</v>
      </c>
      <c r="G3486" s="5">
        <f t="shared" si="379"/>
        <v>7.4662947513589022E-3</v>
      </c>
      <c r="H3486">
        <f>admin4_POP_ALL!M3486</f>
        <v>1555</v>
      </c>
      <c r="I3486" s="5">
        <f t="shared" si="380"/>
        <v>1.5941311370204408E-2</v>
      </c>
      <c r="J3486">
        <f>admin4_POP_ALL!P3486</f>
        <v>208.53</v>
      </c>
      <c r="K3486" s="5">
        <f t="shared" si="384"/>
        <v>5.315858860313015</v>
      </c>
      <c r="L3486" s="10">
        <f>admin4_VUL_ALL!N3486</f>
        <v>94.553413587002282</v>
      </c>
      <c r="M3486" s="5">
        <f t="shared" si="381"/>
        <v>9.3127625725028516</v>
      </c>
      <c r="N3486" s="10">
        <f>admin4_VUL_ALL!W3486</f>
        <v>11.373011196228639</v>
      </c>
      <c r="O3486" s="5">
        <f t="shared" si="382"/>
        <v>1.0817016899808312</v>
      </c>
      <c r="P3486" s="10">
        <f>admin4_VUL_ALL!X3486</f>
        <v>32.479999999999997</v>
      </c>
      <c r="Q3486" s="5">
        <f t="shared" si="383"/>
        <v>4.8778998778998774</v>
      </c>
      <c r="T3486"/>
      <c r="AC3486"/>
      <c r="AD3486"/>
    </row>
    <row r="3487" spans="1:30" ht="12.75" customHeight="1">
      <c r="A3487" s="4" t="s">
        <v>574</v>
      </c>
      <c r="B3487" s="4" t="s">
        <v>10543</v>
      </c>
      <c r="C3487" s="4" t="s">
        <v>67</v>
      </c>
      <c r="D3487" s="4" t="s">
        <v>9857</v>
      </c>
      <c r="E3487" s="10">
        <f>IFERROR(VLOOKUP(A3487,admin4_MMI_ALL!$A$2:$B$3312,2,FALSE),3.5)</f>
        <v>5.3061637878400001</v>
      </c>
      <c r="F3487" s="35">
        <f t="shared" si="378"/>
        <v>202378.22747901717</v>
      </c>
      <c r="G3487" s="5">
        <f t="shared" si="379"/>
        <v>4.6185371877857442E-3</v>
      </c>
      <c r="H3487">
        <f>admin4_POP_ALL!M3487</f>
        <v>3230</v>
      </c>
      <c r="I3487" s="5">
        <f t="shared" si="380"/>
        <v>3.3112820402418162E-2</v>
      </c>
      <c r="J3487">
        <f>admin4_POP_ALL!P3487</f>
        <v>339.78</v>
      </c>
      <c r="K3487" s="5">
        <f t="shared" si="384"/>
        <v>5.801859617086409</v>
      </c>
      <c r="L3487" s="10">
        <f>admin4_VUL_ALL!N3487</f>
        <v>94.553413587002282</v>
      </c>
      <c r="M3487" s="5">
        <f t="shared" si="381"/>
        <v>9.3127625725028516</v>
      </c>
      <c r="N3487" s="10">
        <f>admin4_VUL_ALL!W3487</f>
        <v>11.373011196228639</v>
      </c>
      <c r="O3487" s="5">
        <f t="shared" si="382"/>
        <v>1.0817016899808312</v>
      </c>
      <c r="P3487" s="10">
        <f>admin4_VUL_ALL!X3487</f>
        <v>32.479999999999997</v>
      </c>
      <c r="Q3487" s="5">
        <f t="shared" si="383"/>
        <v>4.8778998778998774</v>
      </c>
      <c r="T3487"/>
      <c r="AC3487"/>
      <c r="AD3487"/>
    </row>
    <row r="3488" spans="1:30" ht="12.75" customHeight="1">
      <c r="A3488" s="4" t="s">
        <v>573</v>
      </c>
      <c r="B3488" s="4" t="s">
        <v>10545</v>
      </c>
      <c r="C3488" s="4" t="s">
        <v>67</v>
      </c>
      <c r="D3488" s="4" t="s">
        <v>9857</v>
      </c>
      <c r="E3488" s="10">
        <f>IFERROR(VLOOKUP(A3488,admin4_MMI_ALL!$A$2:$B$3312,2,FALSE),3.5)</f>
        <v>5.6202263832100003</v>
      </c>
      <c r="F3488" s="35">
        <f t="shared" si="378"/>
        <v>417086.74020392186</v>
      </c>
      <c r="G3488" s="5">
        <f t="shared" si="379"/>
        <v>9.5962473131841336E-3</v>
      </c>
      <c r="H3488">
        <f>admin4_POP_ALL!M3488</f>
        <v>4684</v>
      </c>
      <c r="I3488" s="5">
        <f t="shared" si="380"/>
        <v>4.8018715407098032E-2</v>
      </c>
      <c r="J3488">
        <f>admin4_POP_ALL!P3488</f>
        <v>218.72</v>
      </c>
      <c r="K3488" s="5">
        <f t="shared" si="384"/>
        <v>5.3633518945507461</v>
      </c>
      <c r="L3488" s="10">
        <f>admin4_VUL_ALL!N3488</f>
        <v>94.553413587002282</v>
      </c>
      <c r="M3488" s="5">
        <f t="shared" si="381"/>
        <v>9.3127625725028516</v>
      </c>
      <c r="N3488" s="10">
        <f>admin4_VUL_ALL!W3488</f>
        <v>11.373011196228639</v>
      </c>
      <c r="O3488" s="5">
        <f t="shared" si="382"/>
        <v>1.0817016899808312</v>
      </c>
      <c r="P3488" s="10">
        <f>admin4_VUL_ALL!X3488</f>
        <v>32.479999999999997</v>
      </c>
      <c r="Q3488" s="5">
        <f t="shared" si="383"/>
        <v>4.8778998778998774</v>
      </c>
      <c r="T3488"/>
      <c r="AC3488"/>
      <c r="AD3488"/>
    </row>
    <row r="3489" spans="1:30" ht="12.75" customHeight="1">
      <c r="A3489" s="4" t="s">
        <v>572</v>
      </c>
      <c r="B3489" s="4" t="s">
        <v>4064</v>
      </c>
      <c r="C3489" s="4" t="s">
        <v>67</v>
      </c>
      <c r="D3489" s="4" t="s">
        <v>9857</v>
      </c>
      <c r="E3489" s="10">
        <f>IFERROR(VLOOKUP(A3489,admin4_MMI_ALL!$A$2:$B$3312,2,FALSE),3.5)</f>
        <v>5.6120500564600002</v>
      </c>
      <c r="F3489" s="35">
        <f t="shared" si="378"/>
        <v>409307.83352878428</v>
      </c>
      <c r="G3489" s="5">
        <f t="shared" si="379"/>
        <v>9.4159044752130418E-3</v>
      </c>
      <c r="H3489">
        <f>admin4_POP_ALL!M3489</f>
        <v>4385</v>
      </c>
      <c r="I3489" s="5">
        <f t="shared" si="380"/>
        <v>4.4953472899258086E-2</v>
      </c>
      <c r="J3489">
        <f>admin4_POP_ALL!P3489</f>
        <v>192.24</v>
      </c>
      <c r="K3489" s="5">
        <f t="shared" si="384"/>
        <v>5.2348895085238514</v>
      </c>
      <c r="L3489" s="10">
        <f>admin4_VUL_ALL!N3489</f>
        <v>94.553413587002282</v>
      </c>
      <c r="M3489" s="5">
        <f t="shared" si="381"/>
        <v>9.3127625725028516</v>
      </c>
      <c r="N3489" s="10">
        <f>admin4_VUL_ALL!W3489</f>
        <v>11.373011196228639</v>
      </c>
      <c r="O3489" s="5">
        <f t="shared" si="382"/>
        <v>1.0817016899808312</v>
      </c>
      <c r="P3489" s="10">
        <f>admin4_VUL_ALL!X3489</f>
        <v>32.479999999999997</v>
      </c>
      <c r="Q3489" s="5">
        <f t="shared" si="383"/>
        <v>4.8778998778998774</v>
      </c>
      <c r="T3489"/>
      <c r="AC3489"/>
      <c r="AD3489"/>
    </row>
    <row r="3490" spans="1:30" ht="12.75" customHeight="1">
      <c r="A3490" s="4" t="s">
        <v>571</v>
      </c>
      <c r="B3490" s="4" t="s">
        <v>10547</v>
      </c>
      <c r="C3490" s="4" t="s">
        <v>67</v>
      </c>
      <c r="D3490" s="4" t="s">
        <v>9857</v>
      </c>
      <c r="E3490" s="10">
        <f>IFERROR(VLOOKUP(A3490,admin4_MMI_ALL!$A$2:$B$3312,2,FALSE),3.5)</f>
        <v>5.39840126038</v>
      </c>
      <c r="F3490" s="35">
        <f t="shared" si="378"/>
        <v>250265.65887608143</v>
      </c>
      <c r="G3490" s="5">
        <f t="shared" si="379"/>
        <v>5.7287388706128185E-3</v>
      </c>
      <c r="H3490">
        <f>admin4_POP_ALL!M3490</f>
        <v>3875</v>
      </c>
      <c r="I3490" s="5">
        <f t="shared" si="380"/>
        <v>3.972513283571838E-2</v>
      </c>
      <c r="J3490">
        <f>admin4_POP_ALL!P3490</f>
        <v>198.37</v>
      </c>
      <c r="K3490" s="5">
        <f t="shared" si="384"/>
        <v>5.2661365001368203</v>
      </c>
      <c r="L3490" s="10">
        <f>admin4_VUL_ALL!N3490</f>
        <v>94.553413587002282</v>
      </c>
      <c r="M3490" s="5">
        <f t="shared" si="381"/>
        <v>9.3127625725028516</v>
      </c>
      <c r="N3490" s="10">
        <f>admin4_VUL_ALL!W3490</f>
        <v>11.373011196228639</v>
      </c>
      <c r="O3490" s="5">
        <f t="shared" si="382"/>
        <v>1.0817016899808312</v>
      </c>
      <c r="P3490" s="10">
        <f>admin4_VUL_ALL!X3490</f>
        <v>32.479999999999997</v>
      </c>
      <c r="Q3490" s="5">
        <f t="shared" si="383"/>
        <v>4.8778998778998774</v>
      </c>
      <c r="T3490"/>
      <c r="AC3490"/>
      <c r="AD3490"/>
    </row>
    <row r="3491" spans="1:30" ht="12.75" customHeight="1">
      <c r="A3491" s="4" t="s">
        <v>570</v>
      </c>
      <c r="B3491" s="4" t="s">
        <v>10549</v>
      </c>
      <c r="C3491" s="4" t="s">
        <v>67</v>
      </c>
      <c r="D3491" s="4" t="s">
        <v>9857</v>
      </c>
      <c r="E3491" s="10">
        <f>IFERROR(VLOOKUP(A3491,admin4_MMI_ALL!$A$2:$B$3312,2,FALSE),3.5)</f>
        <v>5.6947412490799998</v>
      </c>
      <c r="F3491" s="35">
        <f t="shared" si="378"/>
        <v>495155.09147559671</v>
      </c>
      <c r="G3491" s="5">
        <f t="shared" si="379"/>
        <v>1.1406150505499892E-2</v>
      </c>
      <c r="H3491">
        <f>admin4_POP_ALL!M3491</f>
        <v>3515</v>
      </c>
      <c r="I3491" s="5">
        <f t="shared" si="380"/>
        <v>3.603453984969035E-2</v>
      </c>
      <c r="J3491">
        <f>admin4_POP_ALL!P3491</f>
        <v>226.9</v>
      </c>
      <c r="K3491" s="5">
        <f t="shared" si="384"/>
        <v>5.3999023550669047</v>
      </c>
      <c r="L3491" s="10">
        <f>admin4_VUL_ALL!N3491</f>
        <v>94.553413587002282</v>
      </c>
      <c r="M3491" s="5">
        <f t="shared" si="381"/>
        <v>9.3127625725028516</v>
      </c>
      <c r="N3491" s="10">
        <f>admin4_VUL_ALL!W3491</f>
        <v>11.373011196228639</v>
      </c>
      <c r="O3491" s="5">
        <f t="shared" si="382"/>
        <v>1.0817016899808312</v>
      </c>
      <c r="P3491" s="10">
        <f>admin4_VUL_ALL!X3491</f>
        <v>32.479999999999997</v>
      </c>
      <c r="Q3491" s="5">
        <f t="shared" si="383"/>
        <v>4.8778998778998774</v>
      </c>
      <c r="T3491"/>
      <c r="AC3491"/>
      <c r="AD3491"/>
    </row>
    <row r="3492" spans="1:30" ht="12.75" customHeight="1">
      <c r="A3492" s="4" t="s">
        <v>569</v>
      </c>
      <c r="B3492" s="4" t="s">
        <v>10551</v>
      </c>
      <c r="C3492" s="4" t="s">
        <v>67</v>
      </c>
      <c r="D3492" s="4" t="s">
        <v>9857</v>
      </c>
      <c r="E3492" s="10">
        <f>IFERROR(VLOOKUP(A3492,admin4_MMI_ALL!$A$2:$B$3312,2,FALSE),3.5)</f>
        <v>5.5042457580599997</v>
      </c>
      <c r="F3492" s="35">
        <f t="shared" si="378"/>
        <v>319334.43899491004</v>
      </c>
      <c r="G3492" s="5">
        <f t="shared" si="379"/>
        <v>7.3299998629373642E-3</v>
      </c>
      <c r="H3492">
        <f>admin4_POP_ALL!M3492</f>
        <v>5958</v>
      </c>
      <c r="I3492" s="5">
        <f t="shared" si="380"/>
        <v>6.1079313918763894E-2</v>
      </c>
      <c r="J3492">
        <f>admin4_POP_ALL!P3492</f>
        <v>229.6</v>
      </c>
      <c r="K3492" s="5">
        <f t="shared" si="384"/>
        <v>5.4116779669572832</v>
      </c>
      <c r="L3492" s="10">
        <f>admin4_VUL_ALL!N3492</f>
        <v>94.553413587002282</v>
      </c>
      <c r="M3492" s="5">
        <f t="shared" si="381"/>
        <v>9.3127625725028516</v>
      </c>
      <c r="N3492" s="10">
        <f>admin4_VUL_ALL!W3492</f>
        <v>11.373011196228639</v>
      </c>
      <c r="O3492" s="5">
        <f t="shared" si="382"/>
        <v>1.0817016899808312</v>
      </c>
      <c r="P3492" s="10">
        <f>admin4_VUL_ALL!X3492</f>
        <v>32.479999999999997</v>
      </c>
      <c r="Q3492" s="5">
        <f t="shared" si="383"/>
        <v>4.8778998778998774</v>
      </c>
      <c r="T3492"/>
      <c r="AC3492"/>
      <c r="AD3492"/>
    </row>
    <row r="3493" spans="1:30" ht="12.75" customHeight="1">
      <c r="A3493" s="4" t="s">
        <v>568</v>
      </c>
      <c r="B3493" s="4" t="s">
        <v>10553</v>
      </c>
      <c r="C3493" s="4" t="s">
        <v>67</v>
      </c>
      <c r="D3493" s="4" t="s">
        <v>9857</v>
      </c>
      <c r="E3493" s="10">
        <f>IFERROR(VLOOKUP(A3493,admin4_MMI_ALL!$A$2:$B$3312,2,FALSE),3.5)</f>
        <v>5.3596849441499996</v>
      </c>
      <c r="F3493" s="35">
        <f t="shared" si="378"/>
        <v>228920.63617445744</v>
      </c>
      <c r="G3493" s="5">
        <f t="shared" si="379"/>
        <v>5.2338850137242272E-3</v>
      </c>
      <c r="H3493">
        <f>admin4_POP_ALL!M3493</f>
        <v>4601</v>
      </c>
      <c r="I3493" s="5">
        <f t="shared" si="380"/>
        <v>4.7167828690874908E-2</v>
      </c>
      <c r="J3493">
        <f>admin4_POP_ALL!P3493</f>
        <v>279.32</v>
      </c>
      <c r="K3493" s="5">
        <f t="shared" si="384"/>
        <v>5.6068081835950148</v>
      </c>
      <c r="L3493" s="10">
        <f>admin4_VUL_ALL!N3493</f>
        <v>94.553413587002282</v>
      </c>
      <c r="M3493" s="5">
        <f t="shared" si="381"/>
        <v>9.3127625725028516</v>
      </c>
      <c r="N3493" s="10">
        <f>admin4_VUL_ALL!W3493</f>
        <v>11.373011196228639</v>
      </c>
      <c r="O3493" s="5">
        <f t="shared" si="382"/>
        <v>1.0817016899808312</v>
      </c>
      <c r="P3493" s="10">
        <f>admin4_VUL_ALL!X3493</f>
        <v>32.479999999999997</v>
      </c>
      <c r="Q3493" s="5">
        <f t="shared" si="383"/>
        <v>4.8778998778998774</v>
      </c>
      <c r="T3493"/>
      <c r="AC3493"/>
      <c r="AD3493"/>
    </row>
    <row r="3494" spans="1:30" ht="12.75" customHeight="1">
      <c r="A3494" s="4" t="s">
        <v>567</v>
      </c>
      <c r="B3494" s="4" t="s">
        <v>10555</v>
      </c>
      <c r="C3494" s="4" t="s">
        <v>67</v>
      </c>
      <c r="D3494" s="4" t="s">
        <v>9857</v>
      </c>
      <c r="E3494" s="10">
        <f>IFERROR(VLOOKUP(A3494,admin4_MMI_ALL!$A$2:$B$3312,2,FALSE),3.5)</f>
        <v>5.8661160469100002</v>
      </c>
      <c r="F3494" s="35">
        <f t="shared" si="378"/>
        <v>734710.16227886977</v>
      </c>
      <c r="G3494" s="5">
        <f t="shared" si="379"/>
        <v>1.6959892583047552E-2</v>
      </c>
      <c r="H3494">
        <f>admin4_POP_ALL!M3494</f>
        <v>2883</v>
      </c>
      <c r="I3494" s="5">
        <f t="shared" si="380"/>
        <v>2.9555498829774471E-2</v>
      </c>
      <c r="J3494">
        <f>admin4_POP_ALL!P3494</f>
        <v>197.64</v>
      </c>
      <c r="K3494" s="5">
        <f t="shared" si="384"/>
        <v>5.2624664446010865</v>
      </c>
      <c r="L3494" s="10">
        <f>admin4_VUL_ALL!N3494</f>
        <v>94.553413587002282</v>
      </c>
      <c r="M3494" s="5">
        <f t="shared" si="381"/>
        <v>9.3127625725028516</v>
      </c>
      <c r="N3494" s="10">
        <f>admin4_VUL_ALL!W3494</f>
        <v>11.373011196228639</v>
      </c>
      <c r="O3494" s="5">
        <f t="shared" si="382"/>
        <v>1.0817016899808312</v>
      </c>
      <c r="P3494" s="10">
        <f>admin4_VUL_ALL!X3494</f>
        <v>32.479999999999997</v>
      </c>
      <c r="Q3494" s="5">
        <f t="shared" si="383"/>
        <v>4.8778998778998774</v>
      </c>
      <c r="T3494"/>
      <c r="AC3494"/>
      <c r="AD3494"/>
    </row>
    <row r="3495" spans="1:30" ht="12.75" customHeight="1">
      <c r="A3495" s="4" t="s">
        <v>566</v>
      </c>
      <c r="B3495" s="4" t="s">
        <v>10557</v>
      </c>
      <c r="C3495" s="4" t="s">
        <v>67</v>
      </c>
      <c r="D3495" s="4" t="s">
        <v>9857</v>
      </c>
      <c r="E3495" s="10">
        <f>IFERROR(VLOOKUP(A3495,admin4_MMI_ALL!$A$2:$B$3312,2,FALSE),3.5)</f>
        <v>5.4128365516699999</v>
      </c>
      <c r="F3495" s="35">
        <f t="shared" si="378"/>
        <v>258723.9014953764</v>
      </c>
      <c r="G3495" s="5">
        <f t="shared" si="379"/>
        <v>5.9248311419196611E-3</v>
      </c>
      <c r="H3495">
        <f>admin4_POP_ALL!M3495</f>
        <v>5748</v>
      </c>
      <c r="I3495" s="5">
        <f t="shared" si="380"/>
        <v>5.8926468010247549E-2</v>
      </c>
      <c r="J3495">
        <f>admin4_POP_ALL!P3495</f>
        <v>301.64999999999998</v>
      </c>
      <c r="K3495" s="5">
        <f t="shared" si="384"/>
        <v>5.683368629067016</v>
      </c>
      <c r="L3495" s="10">
        <f>admin4_VUL_ALL!N3495</f>
        <v>94.553413587002282</v>
      </c>
      <c r="M3495" s="5">
        <f t="shared" si="381"/>
        <v>9.3127625725028516</v>
      </c>
      <c r="N3495" s="10">
        <f>admin4_VUL_ALL!W3495</f>
        <v>11.373011196228639</v>
      </c>
      <c r="O3495" s="5">
        <f t="shared" si="382"/>
        <v>1.0817016899808312</v>
      </c>
      <c r="P3495" s="10">
        <f>admin4_VUL_ALL!X3495</f>
        <v>32.479999999999997</v>
      </c>
      <c r="Q3495" s="5">
        <f t="shared" si="383"/>
        <v>4.8778998778998774</v>
      </c>
      <c r="T3495"/>
      <c r="AC3495"/>
      <c r="AD3495"/>
    </row>
    <row r="3496" spans="1:30" ht="12.75" customHeight="1">
      <c r="A3496" s="4" t="s">
        <v>565</v>
      </c>
      <c r="B3496" s="4" t="s">
        <v>10559</v>
      </c>
      <c r="C3496" s="4" t="s">
        <v>67</v>
      </c>
      <c r="D3496" s="4" t="s">
        <v>9857</v>
      </c>
      <c r="E3496" s="10">
        <f>IFERROR(VLOOKUP(A3496,admin4_MMI_ALL!$A$2:$B$3312,2,FALSE),3.5)</f>
        <v>5.4760990142799999</v>
      </c>
      <c r="F3496" s="35">
        <f t="shared" si="378"/>
        <v>299294.69172205136</v>
      </c>
      <c r="G3496" s="5">
        <f t="shared" si="379"/>
        <v>6.8654069520901785E-3</v>
      </c>
      <c r="H3496">
        <f>admin4_POP_ALL!M3496</f>
        <v>1856</v>
      </c>
      <c r="I3496" s="5">
        <f t="shared" si="380"/>
        <v>1.9027057172411179E-2</v>
      </c>
      <c r="J3496">
        <f>admin4_POP_ALL!P3496</f>
        <v>214.23</v>
      </c>
      <c r="K3496" s="5">
        <f t="shared" si="384"/>
        <v>5.3427038178724953</v>
      </c>
      <c r="L3496" s="10">
        <f>admin4_VUL_ALL!N3496</f>
        <v>94.553413587002282</v>
      </c>
      <c r="M3496" s="5">
        <f t="shared" si="381"/>
        <v>9.3127625725028516</v>
      </c>
      <c r="N3496" s="10">
        <f>admin4_VUL_ALL!W3496</f>
        <v>11.373011196228639</v>
      </c>
      <c r="O3496" s="5">
        <f t="shared" si="382"/>
        <v>1.0817016899808312</v>
      </c>
      <c r="P3496" s="10">
        <f>admin4_VUL_ALL!X3496</f>
        <v>32.479999999999997</v>
      </c>
      <c r="Q3496" s="5">
        <f t="shared" si="383"/>
        <v>4.8778998778998774</v>
      </c>
      <c r="T3496"/>
      <c r="AC3496"/>
      <c r="AD3496"/>
    </row>
    <row r="3497" spans="1:30" ht="12.75" customHeight="1">
      <c r="A3497" s="4" t="s">
        <v>564</v>
      </c>
      <c r="B3497" s="4" t="s">
        <v>10561</v>
      </c>
      <c r="C3497" s="4" t="s">
        <v>67</v>
      </c>
      <c r="D3497" s="4" t="s">
        <v>9857</v>
      </c>
      <c r="E3497" s="10">
        <f>IFERROR(VLOOKUP(A3497,admin4_MMI_ALL!$A$2:$B$3312,2,FALSE),3.5)</f>
        <v>5.3184099197399997</v>
      </c>
      <c r="F3497" s="35">
        <f t="shared" si="378"/>
        <v>208166.05876787254</v>
      </c>
      <c r="G3497" s="5">
        <f t="shared" si="379"/>
        <v>4.752719787464714E-3</v>
      </c>
      <c r="H3497">
        <f>admin4_POP_ALL!M3497</f>
        <v>4956</v>
      </c>
      <c r="I3497" s="5">
        <f t="shared" si="380"/>
        <v>5.0807163440985882E-2</v>
      </c>
      <c r="J3497">
        <f>admin4_POP_ALL!P3497</f>
        <v>213.99</v>
      </c>
      <c r="K3497" s="5">
        <f t="shared" si="384"/>
        <v>5.341587983393369</v>
      </c>
      <c r="L3497" s="10">
        <f>admin4_VUL_ALL!N3497</f>
        <v>94.553413587002282</v>
      </c>
      <c r="M3497" s="5">
        <f t="shared" si="381"/>
        <v>9.3127625725028516</v>
      </c>
      <c r="N3497" s="10">
        <f>admin4_VUL_ALL!W3497</f>
        <v>11.373011196228639</v>
      </c>
      <c r="O3497" s="5">
        <f t="shared" si="382"/>
        <v>1.0817016899808312</v>
      </c>
      <c r="P3497" s="10">
        <f>admin4_VUL_ALL!X3497</f>
        <v>32.479999999999997</v>
      </c>
      <c r="Q3497" s="5">
        <f t="shared" si="383"/>
        <v>4.8778998778998774</v>
      </c>
      <c r="T3497"/>
      <c r="AC3497"/>
      <c r="AD3497"/>
    </row>
    <row r="3498" spans="1:30" ht="12.75" customHeight="1">
      <c r="A3498" s="4" t="s">
        <v>563</v>
      </c>
      <c r="B3498" s="4" t="s">
        <v>10563</v>
      </c>
      <c r="C3498" s="4" t="s">
        <v>67</v>
      </c>
      <c r="D3498" s="4" t="s">
        <v>9857</v>
      </c>
      <c r="E3498" s="10">
        <f>IFERROR(VLOOKUP(A3498,admin4_MMI_ALL!$A$2:$B$3312,2,FALSE),3.5)</f>
        <v>5.6827754974399998</v>
      </c>
      <c r="F3498" s="35">
        <f t="shared" si="378"/>
        <v>481698.72572158783</v>
      </c>
      <c r="G3498" s="5">
        <f t="shared" si="379"/>
        <v>1.1094183889855667E-2</v>
      </c>
      <c r="H3498">
        <f>admin4_POP_ALL!M3498</f>
        <v>30704</v>
      </c>
      <c r="I3498" s="5">
        <f t="shared" si="380"/>
        <v>0.31476657511945733</v>
      </c>
      <c r="J3498">
        <f>admin4_POP_ALL!P3498</f>
        <v>437.74</v>
      </c>
      <c r="K3498" s="5">
        <f t="shared" si="384"/>
        <v>6.0540372360045227</v>
      </c>
      <c r="L3498" s="10">
        <f>admin4_VUL_ALL!N3498</f>
        <v>94.553413587002282</v>
      </c>
      <c r="M3498" s="5">
        <f t="shared" si="381"/>
        <v>9.3127625725028516</v>
      </c>
      <c r="N3498" s="10">
        <f>admin4_VUL_ALL!W3498</f>
        <v>11.373011196228639</v>
      </c>
      <c r="O3498" s="5">
        <f t="shared" si="382"/>
        <v>1.0817016899808312</v>
      </c>
      <c r="P3498" s="10">
        <f>admin4_VUL_ALL!X3498</f>
        <v>32.479999999999997</v>
      </c>
      <c r="Q3498" s="5">
        <f t="shared" si="383"/>
        <v>4.8778998778998774</v>
      </c>
      <c r="T3498"/>
      <c r="AC3498"/>
      <c r="AD3498"/>
    </row>
    <row r="3499" spans="1:30" ht="12.75" customHeight="1">
      <c r="A3499" s="4" t="s">
        <v>562</v>
      </c>
      <c r="B3499" s="4" t="s">
        <v>10565</v>
      </c>
      <c r="C3499" s="4" t="s">
        <v>67</v>
      </c>
      <c r="D3499" s="4" t="s">
        <v>9857</v>
      </c>
      <c r="E3499" s="10">
        <f>IFERROR(VLOOKUP(A3499,admin4_MMI_ALL!$A$2:$B$3312,2,FALSE),3.5)</f>
        <v>5.5622363090500002</v>
      </c>
      <c r="F3499" s="35">
        <f t="shared" si="378"/>
        <v>364952.47146764165</v>
      </c>
      <c r="G3499" s="5">
        <f t="shared" si="379"/>
        <v>8.3875887738680006E-3</v>
      </c>
      <c r="H3499">
        <f>admin4_POP_ALL!M3499</f>
        <v>2875</v>
      </c>
      <c r="I3499" s="5">
        <f t="shared" si="380"/>
        <v>2.9473485652307185E-2</v>
      </c>
      <c r="J3499">
        <f>admin4_POP_ALL!P3499</f>
        <v>291.67</v>
      </c>
      <c r="K3499" s="5">
        <f t="shared" si="384"/>
        <v>5.6498768703460929</v>
      </c>
      <c r="L3499" s="10">
        <f>admin4_VUL_ALL!N3499</f>
        <v>94.553413587002282</v>
      </c>
      <c r="M3499" s="5">
        <f t="shared" si="381"/>
        <v>9.3127625725028516</v>
      </c>
      <c r="N3499" s="10">
        <f>admin4_VUL_ALL!W3499</f>
        <v>11.373011196228639</v>
      </c>
      <c r="O3499" s="5">
        <f t="shared" si="382"/>
        <v>1.0817016899808312</v>
      </c>
      <c r="P3499" s="10">
        <f>admin4_VUL_ALL!X3499</f>
        <v>32.479999999999997</v>
      </c>
      <c r="Q3499" s="5">
        <f t="shared" si="383"/>
        <v>4.8778998778998774</v>
      </c>
      <c r="T3499"/>
      <c r="AC3499"/>
      <c r="AD3499"/>
    </row>
    <row r="3500" spans="1:30" ht="12.75" customHeight="1">
      <c r="A3500" s="4" t="s">
        <v>561</v>
      </c>
      <c r="B3500" s="4" t="s">
        <v>10567</v>
      </c>
      <c r="C3500" s="4" t="s">
        <v>67</v>
      </c>
      <c r="D3500" s="4" t="s">
        <v>9857</v>
      </c>
      <c r="E3500" s="10">
        <f>IFERROR(VLOOKUP(A3500,admin4_MMI_ALL!$A$2:$B$3312,2,FALSE),3.5)</f>
        <v>5.2963109016400001</v>
      </c>
      <c r="F3500" s="35">
        <f t="shared" si="378"/>
        <v>197838.54148592957</v>
      </c>
      <c r="G3500" s="5">
        <f t="shared" si="379"/>
        <v>4.5132910536332792E-3</v>
      </c>
      <c r="H3500">
        <f>admin4_POP_ALL!M3500</f>
        <v>3827</v>
      </c>
      <c r="I3500" s="5">
        <f t="shared" si="380"/>
        <v>3.9233053770914642E-2</v>
      </c>
      <c r="J3500">
        <f>admin4_POP_ALL!P3500</f>
        <v>250.56</v>
      </c>
      <c r="K3500" s="5">
        <f t="shared" si="384"/>
        <v>5.4986414279488898</v>
      </c>
      <c r="L3500" s="10">
        <f>admin4_VUL_ALL!N3500</f>
        <v>94.553413587002282</v>
      </c>
      <c r="M3500" s="5">
        <f t="shared" si="381"/>
        <v>9.3127625725028516</v>
      </c>
      <c r="N3500" s="10">
        <f>admin4_VUL_ALL!W3500</f>
        <v>11.373011196228639</v>
      </c>
      <c r="O3500" s="5">
        <f t="shared" si="382"/>
        <v>1.0817016899808312</v>
      </c>
      <c r="P3500" s="10">
        <f>admin4_VUL_ALL!X3500</f>
        <v>32.479999999999997</v>
      </c>
      <c r="Q3500" s="5">
        <f t="shared" si="383"/>
        <v>4.8778998778998774</v>
      </c>
      <c r="T3500"/>
      <c r="AC3500"/>
      <c r="AD3500"/>
    </row>
    <row r="3501" spans="1:30" ht="12.75" customHeight="1">
      <c r="A3501" s="4" t="s">
        <v>560</v>
      </c>
      <c r="B3501" s="4" t="s">
        <v>8655</v>
      </c>
      <c r="C3501" s="4" t="s">
        <v>67</v>
      </c>
      <c r="D3501" s="4" t="s">
        <v>9857</v>
      </c>
      <c r="E3501" s="10">
        <f>IFERROR(VLOOKUP(A3501,admin4_MMI_ALL!$A$2:$B$3312,2,FALSE),3.5)</f>
        <v>6.0888657569899998</v>
      </c>
      <c r="F3501" s="35">
        <f t="shared" si="378"/>
        <v>1227059.8810170102</v>
      </c>
      <c r="G3501" s="5">
        <f t="shared" si="379"/>
        <v>2.8374317419290283E-2</v>
      </c>
      <c r="H3501">
        <f>admin4_POP_ALL!M3501</f>
        <v>3920</v>
      </c>
      <c r="I3501" s="5">
        <f t="shared" si="380"/>
        <v>4.0186456958971883E-2</v>
      </c>
      <c r="J3501">
        <f>admin4_POP_ALL!P3501</f>
        <v>266.32</v>
      </c>
      <c r="K3501" s="5">
        <f t="shared" si="384"/>
        <v>5.5593648951526964</v>
      </c>
      <c r="L3501" s="10">
        <f>admin4_VUL_ALL!N3501</f>
        <v>94.553413587002282</v>
      </c>
      <c r="M3501" s="5">
        <f t="shared" si="381"/>
        <v>9.3127625725028516</v>
      </c>
      <c r="N3501" s="10">
        <f>admin4_VUL_ALL!W3501</f>
        <v>11.373011196228639</v>
      </c>
      <c r="O3501" s="5">
        <f t="shared" si="382"/>
        <v>1.0817016899808312</v>
      </c>
      <c r="P3501" s="10">
        <f>admin4_VUL_ALL!X3501</f>
        <v>32.479999999999997</v>
      </c>
      <c r="Q3501" s="5">
        <f t="shared" si="383"/>
        <v>4.8778998778998774</v>
      </c>
      <c r="T3501"/>
      <c r="AC3501"/>
      <c r="AD3501"/>
    </row>
    <row r="3502" spans="1:30" ht="12.75" customHeight="1">
      <c r="A3502" s="4" t="s">
        <v>559</v>
      </c>
      <c r="B3502" s="4" t="s">
        <v>10570</v>
      </c>
      <c r="C3502" s="4" t="s">
        <v>67</v>
      </c>
      <c r="D3502" s="4" t="s">
        <v>9857</v>
      </c>
      <c r="E3502" s="10">
        <f>IFERROR(VLOOKUP(A3502,admin4_MMI_ALL!$A$2:$B$3312,2,FALSE),3.5)</f>
        <v>6.1172223091099998</v>
      </c>
      <c r="F3502" s="35">
        <f t="shared" si="378"/>
        <v>1309852.2459792206</v>
      </c>
      <c r="G3502" s="5">
        <f t="shared" si="379"/>
        <v>3.0293740120085094E-2</v>
      </c>
      <c r="H3502">
        <f>admin4_POP_ALL!M3502</f>
        <v>4630</v>
      </c>
      <c r="I3502" s="5">
        <f t="shared" si="380"/>
        <v>4.7465126459193825E-2</v>
      </c>
      <c r="J3502">
        <f>admin4_POP_ALL!P3502</f>
        <v>169.27</v>
      </c>
      <c r="K3502" s="5">
        <f t="shared" si="384"/>
        <v>5.1082172284100498</v>
      </c>
      <c r="L3502" s="10">
        <f>admin4_VUL_ALL!N3502</f>
        <v>94.553413587002282</v>
      </c>
      <c r="M3502" s="5">
        <f t="shared" si="381"/>
        <v>9.3127625725028516</v>
      </c>
      <c r="N3502" s="10">
        <f>admin4_VUL_ALL!W3502</f>
        <v>11.373011196228639</v>
      </c>
      <c r="O3502" s="5">
        <f t="shared" si="382"/>
        <v>1.0817016899808312</v>
      </c>
      <c r="P3502" s="10">
        <f>admin4_VUL_ALL!X3502</f>
        <v>32.479999999999997</v>
      </c>
      <c r="Q3502" s="5">
        <f t="shared" si="383"/>
        <v>4.8778998778998774</v>
      </c>
      <c r="T3502"/>
      <c r="AC3502"/>
      <c r="AD3502"/>
    </row>
    <row r="3503" spans="1:30" ht="12.75" customHeight="1">
      <c r="A3503" s="4" t="s">
        <v>558</v>
      </c>
      <c r="B3503" s="4" t="s">
        <v>10572</v>
      </c>
      <c r="C3503" s="4" t="s">
        <v>67</v>
      </c>
      <c r="D3503" s="4" t="s">
        <v>9857</v>
      </c>
      <c r="E3503" s="10">
        <f>IFERROR(VLOOKUP(A3503,admin4_MMI_ALL!$A$2:$B$3312,2,FALSE),3.5)</f>
        <v>5.3797025680499999</v>
      </c>
      <c r="F3503" s="35">
        <f t="shared" si="378"/>
        <v>239719.06110528007</v>
      </c>
      <c r="G3503" s="5">
        <f t="shared" si="379"/>
        <v>5.4842310686353301E-3</v>
      </c>
      <c r="H3503">
        <f>admin4_POP_ALL!M3503</f>
        <v>2286</v>
      </c>
      <c r="I3503" s="5">
        <f t="shared" si="380"/>
        <v>2.3435265461277992E-2</v>
      </c>
      <c r="J3503">
        <f>admin4_POP_ALL!P3503</f>
        <v>285.88</v>
      </c>
      <c r="K3503" s="5">
        <f t="shared" si="384"/>
        <v>5.629916942715858</v>
      </c>
      <c r="L3503" s="10">
        <f>admin4_VUL_ALL!N3503</f>
        <v>94.553413587002282</v>
      </c>
      <c r="M3503" s="5">
        <f t="shared" si="381"/>
        <v>9.3127625725028516</v>
      </c>
      <c r="N3503" s="10">
        <f>admin4_VUL_ALL!W3503</f>
        <v>11.373011196228639</v>
      </c>
      <c r="O3503" s="5">
        <f t="shared" si="382"/>
        <v>1.0817016899808312</v>
      </c>
      <c r="P3503" s="10">
        <f>admin4_VUL_ALL!X3503</f>
        <v>32.479999999999997</v>
      </c>
      <c r="Q3503" s="5">
        <f t="shared" si="383"/>
        <v>4.8778998778998774</v>
      </c>
      <c r="T3503"/>
      <c r="AC3503"/>
      <c r="AD3503"/>
    </row>
    <row r="3504" spans="1:30" ht="12.75" customHeight="1">
      <c r="A3504" s="4" t="s">
        <v>557</v>
      </c>
      <c r="B3504" s="4" t="s">
        <v>10574</v>
      </c>
      <c r="C3504" s="4" t="s">
        <v>67</v>
      </c>
      <c r="D3504" s="4" t="s">
        <v>9857</v>
      </c>
      <c r="E3504" s="10">
        <f>IFERROR(VLOOKUP(A3504,admin4_MMI_ALL!$A$2:$B$3312,2,FALSE),3.5)</f>
        <v>6.1431069374099998</v>
      </c>
      <c r="F3504" s="35">
        <f t="shared" si="378"/>
        <v>1390294.9248455449</v>
      </c>
      <c r="G3504" s="5">
        <f t="shared" si="379"/>
        <v>3.2158688705612823E-2</v>
      </c>
      <c r="H3504">
        <f>admin4_POP_ALL!M3504</f>
        <v>4183</v>
      </c>
      <c r="I3504" s="5">
        <f t="shared" si="380"/>
        <v>4.2882640168209023E-2</v>
      </c>
      <c r="J3504">
        <f>admin4_POP_ALL!P3504</f>
        <v>187.98</v>
      </c>
      <c r="K3504" s="5">
        <f t="shared" si="384"/>
        <v>5.2125821446300824</v>
      </c>
      <c r="L3504" s="10">
        <f>admin4_VUL_ALL!N3504</f>
        <v>94.553413587002282</v>
      </c>
      <c r="M3504" s="5">
        <f t="shared" si="381"/>
        <v>9.3127625725028516</v>
      </c>
      <c r="N3504" s="10">
        <f>admin4_VUL_ALL!W3504</f>
        <v>11.373011196228639</v>
      </c>
      <c r="O3504" s="5">
        <f t="shared" si="382"/>
        <v>1.0817016899808312</v>
      </c>
      <c r="P3504" s="10">
        <f>admin4_VUL_ALL!X3504</f>
        <v>32.479999999999997</v>
      </c>
      <c r="Q3504" s="5">
        <f t="shared" si="383"/>
        <v>4.8778998778998774</v>
      </c>
      <c r="T3504"/>
      <c r="AC3504"/>
      <c r="AD3504"/>
    </row>
    <row r="3505" spans="1:30" ht="12.75" customHeight="1">
      <c r="A3505" s="4" t="s">
        <v>556</v>
      </c>
      <c r="B3505" s="4" t="s">
        <v>10576</v>
      </c>
      <c r="C3505" s="4" t="s">
        <v>67</v>
      </c>
      <c r="D3505" s="4" t="s">
        <v>9857</v>
      </c>
      <c r="E3505" s="10">
        <f>IFERROR(VLOOKUP(A3505,admin4_MMI_ALL!$A$2:$B$3312,2,FALSE),3.5)</f>
        <v>5.4769282340999998</v>
      </c>
      <c r="F3505" s="35">
        <f t="shared" si="378"/>
        <v>299866.69570505916</v>
      </c>
      <c r="G3505" s="5">
        <f t="shared" si="379"/>
        <v>6.8786680472458887E-3</v>
      </c>
      <c r="H3505">
        <f>admin4_POP_ALL!M3505</f>
        <v>3098</v>
      </c>
      <c r="I3505" s="5">
        <f t="shared" si="380"/>
        <v>3.1759602974207879E-2</v>
      </c>
      <c r="J3505">
        <f>admin4_POP_ALL!P3505</f>
        <v>283.48</v>
      </c>
      <c r="K3505" s="5">
        <f t="shared" si="384"/>
        <v>5.6215246176368101</v>
      </c>
      <c r="L3505" s="10">
        <f>admin4_VUL_ALL!N3505</f>
        <v>94.553413587002282</v>
      </c>
      <c r="M3505" s="5">
        <f t="shared" si="381"/>
        <v>9.3127625725028516</v>
      </c>
      <c r="N3505" s="10">
        <f>admin4_VUL_ALL!W3505</f>
        <v>11.373011196228639</v>
      </c>
      <c r="O3505" s="5">
        <f t="shared" si="382"/>
        <v>1.0817016899808312</v>
      </c>
      <c r="P3505" s="10">
        <f>admin4_VUL_ALL!X3505</f>
        <v>32.479999999999997</v>
      </c>
      <c r="Q3505" s="5">
        <f t="shared" si="383"/>
        <v>4.8778998778998774</v>
      </c>
      <c r="T3505"/>
      <c r="AC3505"/>
      <c r="AD3505"/>
    </row>
    <row r="3506" spans="1:30" ht="12.75" customHeight="1">
      <c r="A3506" s="4" t="s">
        <v>555</v>
      </c>
      <c r="B3506" s="4" t="s">
        <v>10578</v>
      </c>
      <c r="C3506" s="4" t="s">
        <v>67</v>
      </c>
      <c r="D3506" s="4" t="s">
        <v>9857</v>
      </c>
      <c r="E3506" s="10">
        <f>IFERROR(VLOOKUP(A3506,admin4_MMI_ALL!$A$2:$B$3312,2,FALSE),3.5)</f>
        <v>5.2339792251599997</v>
      </c>
      <c r="F3506" s="35">
        <f t="shared" si="378"/>
        <v>171387.53208871876</v>
      </c>
      <c r="G3506" s="5">
        <f t="shared" si="379"/>
        <v>3.9000621898471447E-3</v>
      </c>
      <c r="H3506">
        <f>admin4_POP_ALL!M3506</f>
        <v>8815</v>
      </c>
      <c r="I3506" s="5">
        <f t="shared" si="380"/>
        <v>9.0368269921769689E-2</v>
      </c>
      <c r="J3506">
        <f>admin4_POP_ALL!P3506</f>
        <v>439.65</v>
      </c>
      <c r="K3506" s="5">
        <f t="shared" si="384"/>
        <v>6.0583713148716809</v>
      </c>
      <c r="L3506" s="10">
        <f>admin4_VUL_ALL!N3506</f>
        <v>94.553413587002282</v>
      </c>
      <c r="M3506" s="5">
        <f t="shared" si="381"/>
        <v>9.3127625725028516</v>
      </c>
      <c r="N3506" s="10">
        <f>admin4_VUL_ALL!W3506</f>
        <v>11.373011196228639</v>
      </c>
      <c r="O3506" s="5">
        <f t="shared" si="382"/>
        <v>1.0817016899808312</v>
      </c>
      <c r="P3506" s="10">
        <f>admin4_VUL_ALL!X3506</f>
        <v>32.479999999999997</v>
      </c>
      <c r="Q3506" s="5">
        <f t="shared" si="383"/>
        <v>4.8778998778998774</v>
      </c>
      <c r="T3506"/>
      <c r="AC3506"/>
      <c r="AD3506"/>
    </row>
    <row r="3507" spans="1:30" ht="12.75" customHeight="1">
      <c r="A3507" s="4" t="s">
        <v>554</v>
      </c>
      <c r="B3507" s="4" t="s">
        <v>10580</v>
      </c>
      <c r="C3507" s="4" t="s">
        <v>67</v>
      </c>
      <c r="D3507" s="4" t="s">
        <v>9857</v>
      </c>
      <c r="E3507" s="10">
        <f>IFERROR(VLOOKUP(A3507,admin4_MMI_ALL!$A$2:$B$3312,2,FALSE),3.5)</f>
        <v>5.3541202545199997</v>
      </c>
      <c r="F3507" s="35">
        <f t="shared" si="378"/>
        <v>226006.14861722334</v>
      </c>
      <c r="G3507" s="5">
        <f t="shared" si="379"/>
        <v>5.1663167834762741E-3</v>
      </c>
      <c r="H3507">
        <f>admin4_POP_ALL!M3507</f>
        <v>3581</v>
      </c>
      <c r="I3507" s="5">
        <f t="shared" si="380"/>
        <v>3.6711148563795488E-2</v>
      </c>
      <c r="J3507">
        <f>admin4_POP_ALL!P3507</f>
        <v>283.54000000000002</v>
      </c>
      <c r="K3507" s="5">
        <f t="shared" si="384"/>
        <v>5.6217352903610553</v>
      </c>
      <c r="L3507" s="10">
        <f>admin4_VUL_ALL!N3507</f>
        <v>94.553413587002282</v>
      </c>
      <c r="M3507" s="5">
        <f t="shared" si="381"/>
        <v>9.3127625725028516</v>
      </c>
      <c r="N3507" s="10">
        <f>admin4_VUL_ALL!W3507</f>
        <v>11.373011196228639</v>
      </c>
      <c r="O3507" s="5">
        <f t="shared" si="382"/>
        <v>1.0817016899808312</v>
      </c>
      <c r="P3507" s="10">
        <f>admin4_VUL_ALL!X3507</f>
        <v>32.479999999999997</v>
      </c>
      <c r="Q3507" s="5">
        <f t="shared" si="383"/>
        <v>4.8778998778998774</v>
      </c>
      <c r="T3507"/>
      <c r="AC3507"/>
      <c r="AD3507"/>
    </row>
    <row r="3508" spans="1:30" ht="12.75" customHeight="1">
      <c r="A3508" s="4" t="s">
        <v>553</v>
      </c>
      <c r="B3508" s="4" t="s">
        <v>10582</v>
      </c>
      <c r="C3508" s="4" t="s">
        <v>67</v>
      </c>
      <c r="D3508" s="4" t="s">
        <v>9857</v>
      </c>
      <c r="E3508" s="10">
        <f>IFERROR(VLOOKUP(A3508,admin4_MMI_ALL!$A$2:$B$3312,2,FALSE),3.5)</f>
        <v>5.6439595222500003</v>
      </c>
      <c r="F3508" s="35">
        <f t="shared" si="378"/>
        <v>440513.8041807696</v>
      </c>
      <c r="G3508" s="5">
        <f t="shared" si="379"/>
        <v>1.0139370322542042E-2</v>
      </c>
      <c r="H3508">
        <f>admin4_POP_ALL!M3508</f>
        <v>5180</v>
      </c>
      <c r="I3508" s="5">
        <f t="shared" si="380"/>
        <v>5.3103532410069987E-2</v>
      </c>
      <c r="J3508">
        <f>admin4_POP_ALL!P3508</f>
        <v>357.9</v>
      </c>
      <c r="K3508" s="5">
        <f t="shared" si="384"/>
        <v>5.853579202403095</v>
      </c>
      <c r="L3508" s="10">
        <f>admin4_VUL_ALL!N3508</f>
        <v>94.553413587002282</v>
      </c>
      <c r="M3508" s="5">
        <f t="shared" si="381"/>
        <v>9.3127625725028516</v>
      </c>
      <c r="N3508" s="10">
        <f>admin4_VUL_ALL!W3508</f>
        <v>11.373011196228639</v>
      </c>
      <c r="O3508" s="5">
        <f t="shared" si="382"/>
        <v>1.0817016899808312</v>
      </c>
      <c r="P3508" s="10">
        <f>admin4_VUL_ALL!X3508</f>
        <v>32.479999999999997</v>
      </c>
      <c r="Q3508" s="5">
        <f t="shared" si="383"/>
        <v>4.8778998778998774</v>
      </c>
      <c r="T3508"/>
      <c r="AC3508"/>
      <c r="AD3508"/>
    </row>
    <row r="3509" spans="1:30" ht="12.75" customHeight="1">
      <c r="A3509" s="4" t="s">
        <v>552</v>
      </c>
      <c r="B3509" s="4" t="s">
        <v>6287</v>
      </c>
      <c r="C3509" s="4" t="s">
        <v>67</v>
      </c>
      <c r="D3509" s="4" t="s">
        <v>9857</v>
      </c>
      <c r="E3509" s="10">
        <f>IFERROR(VLOOKUP(A3509,admin4_MMI_ALL!$A$2:$B$3312,2,FALSE),3.5)</f>
        <v>6.1688952445999998</v>
      </c>
      <c r="F3509" s="35">
        <f t="shared" si="378"/>
        <v>1475350.6236520358</v>
      </c>
      <c r="G3509" s="5">
        <f t="shared" si="379"/>
        <v>3.4130583568087902E-2</v>
      </c>
      <c r="H3509">
        <f>admin4_POP_ALL!M3509</f>
        <v>2061</v>
      </c>
      <c r="I3509" s="5">
        <f t="shared" si="380"/>
        <v>2.1128644845010473E-2</v>
      </c>
      <c r="J3509">
        <f>admin4_POP_ALL!P3509</f>
        <v>102.34</v>
      </c>
      <c r="K3509" s="5">
        <f t="shared" si="384"/>
        <v>4.607305384331732</v>
      </c>
      <c r="L3509" s="10">
        <f>admin4_VUL_ALL!N3509</f>
        <v>94.553413587002282</v>
      </c>
      <c r="M3509" s="5">
        <f t="shared" si="381"/>
        <v>9.3127625725028516</v>
      </c>
      <c r="N3509" s="10">
        <f>admin4_VUL_ALL!W3509</f>
        <v>11.373011196228639</v>
      </c>
      <c r="O3509" s="5">
        <f t="shared" si="382"/>
        <v>1.0817016899808312</v>
      </c>
      <c r="P3509" s="10">
        <f>admin4_VUL_ALL!X3509</f>
        <v>32.479999999999997</v>
      </c>
      <c r="Q3509" s="5">
        <f t="shared" si="383"/>
        <v>4.8778998778998774</v>
      </c>
      <c r="T3509"/>
      <c r="AC3509"/>
      <c r="AD3509"/>
    </row>
    <row r="3510" spans="1:30" ht="12.75" customHeight="1">
      <c r="A3510" s="4" t="s">
        <v>551</v>
      </c>
      <c r="B3510" s="4" t="s">
        <v>10584</v>
      </c>
      <c r="C3510" s="4" t="s">
        <v>67</v>
      </c>
      <c r="D3510" s="4" t="s">
        <v>9857</v>
      </c>
      <c r="E3510" s="10">
        <f>IFERROR(VLOOKUP(A3510,admin4_MMI_ALL!$A$2:$B$3312,2,FALSE),3.5)</f>
        <v>5.7524366378799998</v>
      </c>
      <c r="F3510" s="35">
        <f t="shared" si="378"/>
        <v>565505.24573633319</v>
      </c>
      <c r="G3510" s="5">
        <f t="shared" si="379"/>
        <v>1.3037118326676495E-2</v>
      </c>
      <c r="H3510">
        <f>admin4_POP_ALL!M3510</f>
        <v>3225</v>
      </c>
      <c r="I3510" s="5">
        <f t="shared" si="380"/>
        <v>3.3061562166501107E-2</v>
      </c>
      <c r="J3510">
        <f>admin4_POP_ALL!P3510</f>
        <v>169.71</v>
      </c>
      <c r="K3510" s="5">
        <f t="shared" si="384"/>
        <v>5.1108014769638954</v>
      </c>
      <c r="L3510" s="10">
        <f>admin4_VUL_ALL!N3510</f>
        <v>94.553413587002282</v>
      </c>
      <c r="M3510" s="5">
        <f t="shared" si="381"/>
        <v>9.3127625725028516</v>
      </c>
      <c r="N3510" s="10">
        <f>admin4_VUL_ALL!W3510</f>
        <v>11.373011196228639</v>
      </c>
      <c r="O3510" s="5">
        <f t="shared" si="382"/>
        <v>1.0817016899808312</v>
      </c>
      <c r="P3510" s="10">
        <f>admin4_VUL_ALL!X3510</f>
        <v>32.479999999999997</v>
      </c>
      <c r="Q3510" s="5">
        <f t="shared" si="383"/>
        <v>4.8778998778998774</v>
      </c>
      <c r="T3510"/>
      <c r="AC3510"/>
      <c r="AD3510"/>
    </row>
    <row r="3511" spans="1:30" ht="12.75" customHeight="1">
      <c r="A3511" s="4" t="s">
        <v>550</v>
      </c>
      <c r="B3511" s="4" t="s">
        <v>10586</v>
      </c>
      <c r="C3511" s="4" t="s">
        <v>67</v>
      </c>
      <c r="D3511" s="4" t="s">
        <v>9857</v>
      </c>
      <c r="E3511" s="10">
        <f>IFERROR(VLOOKUP(A3511,admin4_MMI_ALL!$A$2:$B$3312,2,FALSE),3.5)</f>
        <v>5.5064101219200001</v>
      </c>
      <c r="F3511" s="35">
        <f t="shared" si="378"/>
        <v>320929.85649573075</v>
      </c>
      <c r="G3511" s="5">
        <f t="shared" si="379"/>
        <v>7.3669873384095081E-3</v>
      </c>
      <c r="H3511">
        <f>admin4_POP_ALL!M3511</f>
        <v>5390</v>
      </c>
      <c r="I3511" s="5">
        <f t="shared" si="380"/>
        <v>5.525637831858634E-2</v>
      </c>
      <c r="J3511">
        <f>admin4_POP_ALL!P3511</f>
        <v>499.23</v>
      </c>
      <c r="K3511" s="5">
        <f t="shared" si="384"/>
        <v>6.1848827652283482</v>
      </c>
      <c r="L3511" s="10">
        <f>admin4_VUL_ALL!N3511</f>
        <v>94.553413587002282</v>
      </c>
      <c r="M3511" s="5">
        <f t="shared" si="381"/>
        <v>9.3127625725028516</v>
      </c>
      <c r="N3511" s="10">
        <f>admin4_VUL_ALL!W3511</f>
        <v>11.373011196228639</v>
      </c>
      <c r="O3511" s="5">
        <f t="shared" si="382"/>
        <v>1.0817016899808312</v>
      </c>
      <c r="P3511" s="10">
        <f>admin4_VUL_ALL!X3511</f>
        <v>32.479999999999997</v>
      </c>
      <c r="Q3511" s="5">
        <f t="shared" si="383"/>
        <v>4.8778998778998774</v>
      </c>
      <c r="T3511"/>
      <c r="AC3511"/>
      <c r="AD3511"/>
    </row>
    <row r="3512" spans="1:30" ht="12.75" customHeight="1">
      <c r="A3512" s="4" t="s">
        <v>549</v>
      </c>
      <c r="B3512" s="4" t="s">
        <v>10588</v>
      </c>
      <c r="C3512" s="4" t="s">
        <v>67</v>
      </c>
      <c r="D3512" s="4" t="s">
        <v>9857</v>
      </c>
      <c r="E3512" s="10">
        <f>IFERROR(VLOOKUP(A3512,admin4_MMI_ALL!$A$2:$B$3312,2,FALSE),3.5)</f>
        <v>5.4118361473099998</v>
      </c>
      <c r="F3512" s="35">
        <f t="shared" si="378"/>
        <v>258128.6126975838</v>
      </c>
      <c r="G3512" s="5">
        <f t="shared" si="379"/>
        <v>5.9110302215988862E-3</v>
      </c>
      <c r="H3512">
        <f>admin4_POP_ALL!M3512</f>
        <v>4596</v>
      </c>
      <c r="I3512" s="5">
        <f t="shared" si="380"/>
        <v>4.7116570454957853E-2</v>
      </c>
      <c r="J3512">
        <f>admin4_POP_ALL!P3512</f>
        <v>369.4</v>
      </c>
      <c r="K3512" s="5">
        <f t="shared" si="384"/>
        <v>5.8850621862945198</v>
      </c>
      <c r="L3512" s="10">
        <f>admin4_VUL_ALL!N3512</f>
        <v>94.553413587002282</v>
      </c>
      <c r="M3512" s="5">
        <f t="shared" si="381"/>
        <v>9.3127625725028516</v>
      </c>
      <c r="N3512" s="10">
        <f>admin4_VUL_ALL!W3512</f>
        <v>11.373011196228639</v>
      </c>
      <c r="O3512" s="5">
        <f t="shared" si="382"/>
        <v>1.0817016899808312</v>
      </c>
      <c r="P3512" s="10">
        <f>admin4_VUL_ALL!X3512</f>
        <v>32.479999999999997</v>
      </c>
      <c r="Q3512" s="5">
        <f t="shared" si="383"/>
        <v>4.8778998778998774</v>
      </c>
      <c r="T3512"/>
      <c r="AC3512"/>
      <c r="AD3512"/>
    </row>
    <row r="3513" spans="1:30" ht="12.75" customHeight="1">
      <c r="A3513" s="4" t="s">
        <v>548</v>
      </c>
      <c r="B3513" s="4" t="s">
        <v>10590</v>
      </c>
      <c r="C3513" s="4" t="s">
        <v>67</v>
      </c>
      <c r="D3513" s="4" t="s">
        <v>9857</v>
      </c>
      <c r="E3513" s="10">
        <f>IFERROR(VLOOKUP(A3513,admin4_MMI_ALL!$A$2:$B$3312,2,FALSE),3.5)</f>
        <v>5.32090950012</v>
      </c>
      <c r="F3513" s="35">
        <f t="shared" si="378"/>
        <v>209367.61224662641</v>
      </c>
      <c r="G3513" s="5">
        <f t="shared" si="379"/>
        <v>4.7805760882768944E-3</v>
      </c>
      <c r="H3513">
        <f>admin4_POP_ALL!M3513</f>
        <v>4439</v>
      </c>
      <c r="I3513" s="5">
        <f t="shared" si="380"/>
        <v>4.5507061847162293E-2</v>
      </c>
      <c r="J3513">
        <f>admin4_POP_ALL!P3513</f>
        <v>371.42</v>
      </c>
      <c r="K3513" s="5">
        <f t="shared" si="384"/>
        <v>5.8904908780658953</v>
      </c>
      <c r="L3513" s="10">
        <f>admin4_VUL_ALL!N3513</f>
        <v>94.553413587002282</v>
      </c>
      <c r="M3513" s="5">
        <f t="shared" si="381"/>
        <v>9.3127625725028516</v>
      </c>
      <c r="N3513" s="10">
        <f>admin4_VUL_ALL!W3513</f>
        <v>11.373011196228639</v>
      </c>
      <c r="O3513" s="5">
        <f t="shared" si="382"/>
        <v>1.0817016899808312</v>
      </c>
      <c r="P3513" s="10">
        <f>admin4_VUL_ALL!X3513</f>
        <v>32.479999999999997</v>
      </c>
      <c r="Q3513" s="5">
        <f t="shared" si="383"/>
        <v>4.8778998778998774</v>
      </c>
      <c r="T3513"/>
      <c r="AC3513"/>
      <c r="AD3513"/>
    </row>
    <row r="3514" spans="1:30" ht="12.75" customHeight="1">
      <c r="A3514" s="4" t="s">
        <v>547</v>
      </c>
      <c r="B3514" s="4" t="s">
        <v>10592</v>
      </c>
      <c r="C3514" s="4" t="s">
        <v>67</v>
      </c>
      <c r="D3514" s="4" t="s">
        <v>9857</v>
      </c>
      <c r="E3514" s="10">
        <f>IFERROR(VLOOKUP(A3514,admin4_MMI_ALL!$A$2:$B$3312,2,FALSE),3.5)</f>
        <v>5.5397543907199998</v>
      </c>
      <c r="F3514" s="35">
        <f t="shared" si="378"/>
        <v>346540.81362674729</v>
      </c>
      <c r="G3514" s="5">
        <f t="shared" si="379"/>
        <v>7.9607407905399503E-3</v>
      </c>
      <c r="H3514">
        <f>admin4_POP_ALL!M3514</f>
        <v>24006</v>
      </c>
      <c r="I3514" s="5">
        <f t="shared" si="380"/>
        <v>0.24610104228496912</v>
      </c>
      <c r="J3514">
        <f>admin4_POP_ALL!P3514</f>
        <v>690.48</v>
      </c>
      <c r="K3514" s="5">
        <f t="shared" si="384"/>
        <v>6.5077316583616582</v>
      </c>
      <c r="L3514" s="10">
        <f>admin4_VUL_ALL!N3514</f>
        <v>94.553413587002282</v>
      </c>
      <c r="M3514" s="5">
        <f t="shared" si="381"/>
        <v>9.3127625725028516</v>
      </c>
      <c r="N3514" s="10">
        <f>admin4_VUL_ALL!W3514</f>
        <v>11.373011196228639</v>
      </c>
      <c r="O3514" s="5">
        <f t="shared" si="382"/>
        <v>1.0817016899808312</v>
      </c>
      <c r="P3514" s="10">
        <f>admin4_VUL_ALL!X3514</f>
        <v>32.479999999999997</v>
      </c>
      <c r="Q3514" s="5">
        <f t="shared" si="383"/>
        <v>4.8778998778998774</v>
      </c>
      <c r="T3514"/>
      <c r="AC3514"/>
      <c r="AD3514"/>
    </row>
    <row r="3515" spans="1:30" ht="12.75" customHeight="1">
      <c r="A3515" s="4" t="s">
        <v>546</v>
      </c>
      <c r="B3515" s="4" t="s">
        <v>10594</v>
      </c>
      <c r="C3515" s="4" t="s">
        <v>67</v>
      </c>
      <c r="D3515" s="4" t="s">
        <v>9857</v>
      </c>
      <c r="E3515" s="10">
        <f>IFERROR(VLOOKUP(A3515,admin4_MMI_ALL!$A$2:$B$3312,2,FALSE),3.5)</f>
        <v>5.3525743484500001</v>
      </c>
      <c r="F3515" s="35">
        <f t="shared" si="378"/>
        <v>225203.0917099631</v>
      </c>
      <c r="G3515" s="5">
        <f t="shared" si="379"/>
        <v>5.1476990563642522E-3</v>
      </c>
      <c r="H3515">
        <f>admin4_POP_ALL!M3515</f>
        <v>2374</v>
      </c>
      <c r="I3515" s="5">
        <f t="shared" si="380"/>
        <v>2.4337410413418178E-2</v>
      </c>
      <c r="J3515">
        <f>admin4_POP_ALL!P3515</f>
        <v>184.08</v>
      </c>
      <c r="K3515" s="5">
        <f t="shared" si="384"/>
        <v>5.1917121196386793</v>
      </c>
      <c r="L3515" s="10">
        <f>admin4_VUL_ALL!N3515</f>
        <v>94.553413587002282</v>
      </c>
      <c r="M3515" s="5">
        <f t="shared" si="381"/>
        <v>9.3127625725028516</v>
      </c>
      <c r="N3515" s="10">
        <f>admin4_VUL_ALL!W3515</f>
        <v>11.373011196228639</v>
      </c>
      <c r="O3515" s="5">
        <f t="shared" si="382"/>
        <v>1.0817016899808312</v>
      </c>
      <c r="P3515" s="10">
        <f>admin4_VUL_ALL!X3515</f>
        <v>32.479999999999997</v>
      </c>
      <c r="Q3515" s="5">
        <f t="shared" si="383"/>
        <v>4.8778998778998774</v>
      </c>
      <c r="T3515"/>
      <c r="AC3515"/>
      <c r="AD3515"/>
    </row>
    <row r="3516" spans="1:30" ht="12.75" customHeight="1">
      <c r="A3516" s="4" t="s">
        <v>545</v>
      </c>
      <c r="B3516" s="4" t="s">
        <v>10596</v>
      </c>
      <c r="C3516" s="4" t="s">
        <v>67</v>
      </c>
      <c r="D3516" s="4" t="s">
        <v>9857</v>
      </c>
      <c r="E3516" s="10">
        <f>IFERROR(VLOOKUP(A3516,admin4_MMI_ALL!$A$2:$B$3312,2,FALSE),3.5)</f>
        <v>5.5824918746899996</v>
      </c>
      <c r="F3516" s="35">
        <f t="shared" si="378"/>
        <v>382377.09961479669</v>
      </c>
      <c r="G3516" s="5">
        <f t="shared" si="379"/>
        <v>8.7915538838612139E-3</v>
      </c>
      <c r="H3516">
        <f>admin4_POP_ALL!M3516</f>
        <v>1765</v>
      </c>
      <c r="I3516" s="5">
        <f t="shared" si="380"/>
        <v>1.8094157278720758E-2</v>
      </c>
      <c r="J3516">
        <f>admin4_POP_ALL!P3516</f>
        <v>169.42</v>
      </c>
      <c r="K3516" s="5">
        <f t="shared" si="384"/>
        <v>5.1090989761400216</v>
      </c>
      <c r="L3516" s="10">
        <f>admin4_VUL_ALL!N3516</f>
        <v>94.553413587002282</v>
      </c>
      <c r="M3516" s="5">
        <f t="shared" si="381"/>
        <v>9.3127625725028516</v>
      </c>
      <c r="N3516" s="10">
        <f>admin4_VUL_ALL!W3516</f>
        <v>11.373011196228639</v>
      </c>
      <c r="O3516" s="5">
        <f t="shared" si="382"/>
        <v>1.0817016899808312</v>
      </c>
      <c r="P3516" s="10">
        <f>admin4_VUL_ALL!X3516</f>
        <v>32.479999999999997</v>
      </c>
      <c r="Q3516" s="5">
        <f t="shared" si="383"/>
        <v>4.8778998778998774</v>
      </c>
      <c r="T3516"/>
      <c r="AC3516"/>
      <c r="AD3516"/>
    </row>
    <row r="3517" spans="1:30" ht="12.75" customHeight="1">
      <c r="A3517" s="4" t="s">
        <v>544</v>
      </c>
      <c r="B3517" s="4" t="s">
        <v>10598</v>
      </c>
      <c r="C3517" s="4" t="s">
        <v>33</v>
      </c>
      <c r="D3517" s="4" t="s">
        <v>9857</v>
      </c>
      <c r="E3517" s="10">
        <f>IFERROR(VLOOKUP(A3517,admin4_MMI_ALL!$A$2:$B$3312,2,FALSE),3.5)</f>
        <v>6.5791215896599997</v>
      </c>
      <c r="F3517" s="35">
        <f t="shared" si="378"/>
        <v>3794211.9686172195</v>
      </c>
      <c r="G3517" s="5">
        <f t="shared" si="379"/>
        <v>8.7890071022677582E-2</v>
      </c>
      <c r="H3517">
        <f>admin4_POP_ALL!M3517</f>
        <v>3923</v>
      </c>
      <c r="I3517" s="5">
        <f t="shared" si="380"/>
        <v>4.0217211900522118E-2</v>
      </c>
      <c r="J3517">
        <f>admin4_POP_ALL!P3517</f>
        <v>310.95999999999998</v>
      </c>
      <c r="K3517" s="5">
        <f t="shared" si="384"/>
        <v>5.7136276222758644</v>
      </c>
      <c r="L3517" s="10">
        <f>admin4_VUL_ALL!N3517</f>
        <v>97.054814720346883</v>
      </c>
      <c r="M3517" s="5">
        <f t="shared" si="381"/>
        <v>9.652865881248843</v>
      </c>
      <c r="N3517" s="10">
        <f>admin4_VUL_ALL!W3517</f>
        <v>50.980001434731669</v>
      </c>
      <c r="O3517" s="5">
        <f t="shared" si="382"/>
        <v>5.2315622036149909</v>
      </c>
      <c r="P3517" s="10">
        <f>admin4_VUL_ALL!X3517</f>
        <v>16.5</v>
      </c>
      <c r="Q3517" s="5">
        <f t="shared" si="383"/>
        <v>0</v>
      </c>
      <c r="T3517"/>
      <c r="AC3517"/>
      <c r="AD3517"/>
    </row>
    <row r="3518" spans="1:30" ht="12.75" customHeight="1">
      <c r="A3518" s="4" t="s">
        <v>543</v>
      </c>
      <c r="B3518" s="4" t="s">
        <v>10600</v>
      </c>
      <c r="C3518" s="4" t="s">
        <v>33</v>
      </c>
      <c r="D3518" s="4" t="s">
        <v>9857</v>
      </c>
      <c r="E3518" s="10">
        <f>IFERROR(VLOOKUP(A3518,admin4_MMI_ALL!$A$2:$B$3312,2,FALSE),3.5)</f>
        <v>6.2758650779699998</v>
      </c>
      <c r="F3518" s="35">
        <f t="shared" si="378"/>
        <v>1887404.8989536262</v>
      </c>
      <c r="G3518" s="5">
        <f t="shared" si="379"/>
        <v>4.3683473261895138E-2</v>
      </c>
      <c r="H3518">
        <f>admin4_POP_ALL!M3518</f>
        <v>5328</v>
      </c>
      <c r="I3518" s="5">
        <f t="shared" si="380"/>
        <v>5.462077619321485E-2</v>
      </c>
      <c r="J3518">
        <f>admin4_POP_ALL!P3518</f>
        <v>175.38</v>
      </c>
      <c r="K3518" s="5">
        <f t="shared" si="384"/>
        <v>5.1435163475551215</v>
      </c>
      <c r="L3518" s="10">
        <f>admin4_VUL_ALL!N3518</f>
        <v>97.054814720346883</v>
      </c>
      <c r="M3518" s="5">
        <f t="shared" si="381"/>
        <v>9.652865881248843</v>
      </c>
      <c r="N3518" s="10">
        <f>admin4_VUL_ALL!W3518</f>
        <v>50.980001434731669</v>
      </c>
      <c r="O3518" s="5">
        <f t="shared" si="382"/>
        <v>5.2315622036149909</v>
      </c>
      <c r="P3518" s="10">
        <f>admin4_VUL_ALL!X3518</f>
        <v>16.5</v>
      </c>
      <c r="Q3518" s="5">
        <f t="shared" si="383"/>
        <v>0</v>
      </c>
      <c r="T3518"/>
      <c r="AC3518"/>
      <c r="AD3518"/>
    </row>
    <row r="3519" spans="1:30" ht="12.75" customHeight="1">
      <c r="A3519" s="4" t="s">
        <v>542</v>
      </c>
      <c r="B3519" s="4" t="s">
        <v>10602</v>
      </c>
      <c r="C3519" s="4" t="s">
        <v>33</v>
      </c>
      <c r="D3519" s="4" t="s">
        <v>9857</v>
      </c>
      <c r="E3519" s="10">
        <f>IFERROR(VLOOKUP(A3519,admin4_MMI_ALL!$A$2:$B$3312,2,FALSE),3.5)</f>
        <v>6.2881064415000001</v>
      </c>
      <c r="F3519" s="35">
        <f t="shared" si="378"/>
        <v>1941361.6287974385</v>
      </c>
      <c r="G3519" s="5">
        <f t="shared" si="379"/>
        <v>4.493438295834043E-2</v>
      </c>
      <c r="H3519">
        <f>admin4_POP_ALL!M3519</f>
        <v>1511</v>
      </c>
      <c r="I3519" s="5">
        <f t="shared" si="380"/>
        <v>1.5490238894134315E-2</v>
      </c>
      <c r="J3519">
        <f>admin4_POP_ALL!P3519</f>
        <v>97.58</v>
      </c>
      <c r="K3519" s="5">
        <f t="shared" si="384"/>
        <v>4.559893389010317</v>
      </c>
      <c r="L3519" s="10">
        <f>admin4_VUL_ALL!N3519</f>
        <v>97.054814720346883</v>
      </c>
      <c r="M3519" s="5">
        <f t="shared" si="381"/>
        <v>9.652865881248843</v>
      </c>
      <c r="N3519" s="10">
        <f>admin4_VUL_ALL!W3519</f>
        <v>50.980001434731669</v>
      </c>
      <c r="O3519" s="5">
        <f t="shared" si="382"/>
        <v>5.2315622036149909</v>
      </c>
      <c r="P3519" s="10">
        <f>admin4_VUL_ALL!X3519</f>
        <v>16.5</v>
      </c>
      <c r="Q3519" s="5">
        <f t="shared" si="383"/>
        <v>0</v>
      </c>
      <c r="T3519"/>
      <c r="AC3519"/>
      <c r="AD3519"/>
    </row>
    <row r="3520" spans="1:30" ht="12.75" customHeight="1">
      <c r="A3520" s="4" t="s">
        <v>541</v>
      </c>
      <c r="B3520" s="4" t="s">
        <v>10604</v>
      </c>
      <c r="C3520" s="4" t="s">
        <v>33</v>
      </c>
      <c r="D3520" s="4" t="s">
        <v>9857</v>
      </c>
      <c r="E3520" s="10">
        <f>IFERROR(VLOOKUP(A3520,admin4_MMI_ALL!$A$2:$B$3312,2,FALSE),3.5)</f>
        <v>5.4375061988800004</v>
      </c>
      <c r="F3520" s="35">
        <f t="shared" si="378"/>
        <v>273845.87212354381</v>
      </c>
      <c r="G3520" s="5">
        <f t="shared" si="379"/>
        <v>6.2754124270140692E-3</v>
      </c>
      <c r="H3520">
        <f>admin4_POP_ALL!M3520</f>
        <v>3257</v>
      </c>
      <c r="I3520" s="5">
        <f t="shared" si="380"/>
        <v>3.3389614876370259E-2</v>
      </c>
      <c r="J3520">
        <f>admin4_POP_ALL!P3520</f>
        <v>119.6</v>
      </c>
      <c r="K3520" s="5">
        <f t="shared" si="384"/>
        <v>4.7624506347108335</v>
      </c>
      <c r="L3520" s="10">
        <f>admin4_VUL_ALL!N3520</f>
        <v>97.054814720346883</v>
      </c>
      <c r="M3520" s="5">
        <f t="shared" si="381"/>
        <v>9.652865881248843</v>
      </c>
      <c r="N3520" s="10">
        <f>admin4_VUL_ALL!W3520</f>
        <v>50.980001434731669</v>
      </c>
      <c r="O3520" s="5">
        <f t="shared" si="382"/>
        <v>5.2315622036149909</v>
      </c>
      <c r="P3520" s="10">
        <f>admin4_VUL_ALL!X3520</f>
        <v>16.5</v>
      </c>
      <c r="Q3520" s="5">
        <f t="shared" si="383"/>
        <v>0</v>
      </c>
      <c r="T3520"/>
      <c r="AC3520"/>
      <c r="AD3520"/>
    </row>
    <row r="3521" spans="1:30" ht="12.75" customHeight="1">
      <c r="A3521" s="4" t="s">
        <v>540</v>
      </c>
      <c r="B3521" s="4" t="s">
        <v>10606</v>
      </c>
      <c r="C3521" s="4" t="s">
        <v>33</v>
      </c>
      <c r="D3521" s="4" t="s">
        <v>9857</v>
      </c>
      <c r="E3521" s="10">
        <f>IFERROR(VLOOKUP(A3521,admin4_MMI_ALL!$A$2:$B$3312,2,FALSE),3.5)</f>
        <v>6.2576408386200004</v>
      </c>
      <c r="F3521" s="35">
        <f t="shared" si="378"/>
        <v>1809842.7342586296</v>
      </c>
      <c r="G3521" s="5">
        <f t="shared" si="379"/>
        <v>4.1885305282199012E-2</v>
      </c>
      <c r="H3521">
        <f>admin4_POP_ALL!M3521</f>
        <v>9806</v>
      </c>
      <c r="I3521" s="5">
        <f t="shared" si="380"/>
        <v>0.10052765228053018</v>
      </c>
      <c r="J3521">
        <f>admin4_POP_ALL!P3521</f>
        <v>221.96</v>
      </c>
      <c r="K3521" s="5">
        <f t="shared" si="384"/>
        <v>5.3779900020398657</v>
      </c>
      <c r="L3521" s="10">
        <f>admin4_VUL_ALL!N3521</f>
        <v>97.054814720346883</v>
      </c>
      <c r="M3521" s="5">
        <f t="shared" si="381"/>
        <v>9.652865881248843</v>
      </c>
      <c r="N3521" s="10">
        <f>admin4_VUL_ALL!W3521</f>
        <v>50.980001434731669</v>
      </c>
      <c r="O3521" s="5">
        <f t="shared" si="382"/>
        <v>5.2315622036149909</v>
      </c>
      <c r="P3521" s="10">
        <f>admin4_VUL_ALL!X3521</f>
        <v>16.5</v>
      </c>
      <c r="Q3521" s="5">
        <f t="shared" si="383"/>
        <v>0</v>
      </c>
      <c r="T3521"/>
      <c r="AC3521"/>
      <c r="AD3521"/>
    </row>
    <row r="3522" spans="1:30" ht="12.75" customHeight="1">
      <c r="A3522" s="4" t="s">
        <v>539</v>
      </c>
      <c r="B3522" s="4" t="s">
        <v>10505</v>
      </c>
      <c r="C3522" s="4" t="s">
        <v>33</v>
      </c>
      <c r="D3522" s="4" t="s">
        <v>9857</v>
      </c>
      <c r="E3522" s="10">
        <f>IFERROR(VLOOKUP(A3522,admin4_MMI_ALL!$A$2:$B$3312,2,FALSE),3.5)</f>
        <v>5.9056158065800002</v>
      </c>
      <c r="F3522" s="35">
        <f t="shared" ref="F3522:F3585" si="385">10^E3522</f>
        <v>804666.28783742408</v>
      </c>
      <c r="G3522" s="5">
        <f t="shared" ref="G3522:G3585" si="386">((F3522-MIN(F$2:F$3986))/(MAX(F$2:F$3986)-MIN(F$2:F$3986))*10)</f>
        <v>1.8581725411690987E-2</v>
      </c>
      <c r="H3522">
        <f>admin4_POP_ALL!M3522</f>
        <v>2637</v>
      </c>
      <c r="I3522" s="5">
        <f t="shared" ref="I3522:I3585" si="387">((H3522-MIN(H$2:H$3986))/(MAX(H$2:H$3986)-MIN(H$2:H$3986))*10)</f>
        <v>2.7033593622655321E-2</v>
      </c>
      <c r="J3522">
        <f>admin4_POP_ALL!P3522</f>
        <v>115.2</v>
      </c>
      <c r="K3522" s="5">
        <f t="shared" si="384"/>
        <v>4.7251375748702582</v>
      </c>
      <c r="L3522" s="10">
        <f>admin4_VUL_ALL!N3522</f>
        <v>97.054814720346883</v>
      </c>
      <c r="M3522" s="5">
        <f t="shared" ref="M3522:M3585" si="388">((L3522-MIN(L$2:L$3986))/(MAX(L$2:L$3986)-MIN(L$2:L$3986))*10)</f>
        <v>9.652865881248843</v>
      </c>
      <c r="N3522" s="10">
        <f>admin4_VUL_ALL!W3522</f>
        <v>50.980001434731669</v>
      </c>
      <c r="O3522" s="5">
        <f t="shared" ref="O3522:O3585" si="389">((N3522-MIN(N$2:N$3986))/(MAX(N$2:N$3986)-MIN(N$2:N$3986))*10)</f>
        <v>5.2315622036149909</v>
      </c>
      <c r="P3522" s="10">
        <f>admin4_VUL_ALL!X3522</f>
        <v>16.5</v>
      </c>
      <c r="Q3522" s="5">
        <f t="shared" ref="Q3522:Q3585" si="390">((P3522-MIN(P$2:P$3986))/(MAX(P$2:P$3986)-MIN(P$2:P$3986))*10)</f>
        <v>0</v>
      </c>
      <c r="T3522"/>
      <c r="AC3522"/>
      <c r="AD3522"/>
    </row>
    <row r="3523" spans="1:30" ht="12.75" customHeight="1">
      <c r="A3523" s="4" t="s">
        <v>538</v>
      </c>
      <c r="B3523" s="4" t="s">
        <v>4016</v>
      </c>
      <c r="C3523" s="4" t="s">
        <v>33</v>
      </c>
      <c r="D3523" s="4" t="s">
        <v>9857</v>
      </c>
      <c r="E3523" s="10">
        <f>IFERROR(VLOOKUP(A3523,admin4_MMI_ALL!$A$2:$B$3312,2,FALSE),3.5)</f>
        <v>5.2788805961599996</v>
      </c>
      <c r="F3523" s="35">
        <f t="shared" si="385"/>
        <v>190055.56740551215</v>
      </c>
      <c r="G3523" s="5">
        <f t="shared" si="386"/>
        <v>4.3328539186816509E-3</v>
      </c>
      <c r="H3523">
        <f>admin4_POP_ALL!M3523</f>
        <v>3058</v>
      </c>
      <c r="I3523" s="5">
        <f t="shared" si="387"/>
        <v>3.1349537086871437E-2</v>
      </c>
      <c r="J3523">
        <f>admin4_POP_ALL!P3523</f>
        <v>71.45</v>
      </c>
      <c r="K3523" s="5">
        <f t="shared" ref="K3523:K3586" si="391">IF(LOG(J3523)&lt;=0,0,IFERROR(((LOG(J3523)-LOG(1))/(LOG(MAX(J$2:J$3986))-LOG(1))*10),0))</f>
        <v>4.2496325792194813</v>
      </c>
      <c r="L3523" s="10">
        <f>admin4_VUL_ALL!N3523</f>
        <v>97.054814720346883</v>
      </c>
      <c r="M3523" s="5">
        <f t="shared" si="388"/>
        <v>9.652865881248843</v>
      </c>
      <c r="N3523" s="10">
        <f>admin4_VUL_ALL!W3523</f>
        <v>50.980001434731669</v>
      </c>
      <c r="O3523" s="5">
        <f t="shared" si="389"/>
        <v>5.2315622036149909</v>
      </c>
      <c r="P3523" s="10">
        <f>admin4_VUL_ALL!X3523</f>
        <v>16.5</v>
      </c>
      <c r="Q3523" s="5">
        <f t="shared" si="390"/>
        <v>0</v>
      </c>
      <c r="T3523"/>
      <c r="AC3523"/>
      <c r="AD3523"/>
    </row>
    <row r="3524" spans="1:30" ht="12.75" customHeight="1">
      <c r="A3524" s="4" t="s">
        <v>537</v>
      </c>
      <c r="B3524" s="4" t="s">
        <v>4018</v>
      </c>
      <c r="C3524" s="4" t="s">
        <v>33</v>
      </c>
      <c r="D3524" s="4" t="s">
        <v>9857</v>
      </c>
      <c r="E3524" s="10">
        <f>IFERROR(VLOOKUP(A3524,admin4_MMI_ALL!$A$2:$B$3312,2,FALSE),3.5)</f>
        <v>6.3274726867700002</v>
      </c>
      <c r="F3524" s="35">
        <f t="shared" si="385"/>
        <v>2125556.662552339</v>
      </c>
      <c r="G3524" s="5">
        <f t="shared" si="386"/>
        <v>4.9204681666732149E-2</v>
      </c>
      <c r="H3524">
        <f>admin4_POP_ALL!M3524</f>
        <v>2373</v>
      </c>
      <c r="I3524" s="5">
        <f t="shared" si="387"/>
        <v>2.4327158766234765E-2</v>
      </c>
      <c r="J3524">
        <f>admin4_POP_ALL!P3524</f>
        <v>141.25</v>
      </c>
      <c r="K3524" s="5">
        <f t="shared" si="391"/>
        <v>4.9280744253700011</v>
      </c>
      <c r="L3524" s="10">
        <f>admin4_VUL_ALL!N3524</f>
        <v>97.054814720346883</v>
      </c>
      <c r="M3524" s="5">
        <f t="shared" si="388"/>
        <v>9.652865881248843</v>
      </c>
      <c r="N3524" s="10">
        <f>admin4_VUL_ALL!W3524</f>
        <v>50.980001434731669</v>
      </c>
      <c r="O3524" s="5">
        <f t="shared" si="389"/>
        <v>5.2315622036149909</v>
      </c>
      <c r="P3524" s="10">
        <f>admin4_VUL_ALL!X3524</f>
        <v>16.5</v>
      </c>
      <c r="Q3524" s="5">
        <f t="shared" si="390"/>
        <v>0</v>
      </c>
      <c r="T3524"/>
      <c r="AC3524"/>
      <c r="AD3524"/>
    </row>
    <row r="3525" spans="1:30" ht="12.75" customHeight="1">
      <c r="A3525" s="4" t="s">
        <v>536</v>
      </c>
      <c r="B3525" s="4" t="s">
        <v>10608</v>
      </c>
      <c r="C3525" s="4" t="s">
        <v>33</v>
      </c>
      <c r="D3525" s="4" t="s">
        <v>9857</v>
      </c>
      <c r="E3525" s="10">
        <f>IFERROR(VLOOKUP(A3525,admin4_MMI_ALL!$A$2:$B$3312,2,FALSE),3.5)</f>
        <v>5.4404916763299997</v>
      </c>
      <c r="F3525" s="35">
        <f t="shared" si="385"/>
        <v>275734.86046111089</v>
      </c>
      <c r="G3525" s="5">
        <f t="shared" si="386"/>
        <v>6.3192059229278267E-3</v>
      </c>
      <c r="H3525">
        <f>admin4_POP_ALL!M3525</f>
        <v>2537</v>
      </c>
      <c r="I3525" s="5">
        <f t="shared" si="387"/>
        <v>2.60084289043142E-2</v>
      </c>
      <c r="J3525">
        <f>admin4_POP_ALL!P3525</f>
        <v>163.77000000000001</v>
      </c>
      <c r="K3525" s="5">
        <f t="shared" si="391"/>
        <v>5.0753350020380585</v>
      </c>
      <c r="L3525" s="10">
        <f>admin4_VUL_ALL!N3525</f>
        <v>97.054814720346883</v>
      </c>
      <c r="M3525" s="5">
        <f t="shared" si="388"/>
        <v>9.652865881248843</v>
      </c>
      <c r="N3525" s="10">
        <f>admin4_VUL_ALL!W3525</f>
        <v>50.980001434731669</v>
      </c>
      <c r="O3525" s="5">
        <f t="shared" si="389"/>
        <v>5.2315622036149909</v>
      </c>
      <c r="P3525" s="10">
        <f>admin4_VUL_ALL!X3525</f>
        <v>16.5</v>
      </c>
      <c r="Q3525" s="5">
        <f t="shared" si="390"/>
        <v>0</v>
      </c>
      <c r="T3525"/>
      <c r="AC3525"/>
      <c r="AD3525"/>
    </row>
    <row r="3526" spans="1:30" ht="12.75" customHeight="1">
      <c r="A3526" s="4" t="s">
        <v>535</v>
      </c>
      <c r="B3526" s="4" t="s">
        <v>10610</v>
      </c>
      <c r="C3526" s="4" t="s">
        <v>33</v>
      </c>
      <c r="D3526" s="4" t="s">
        <v>9857</v>
      </c>
      <c r="E3526" s="10">
        <f>IFERROR(VLOOKUP(A3526,admin4_MMI_ALL!$A$2:$B$3312,2,FALSE),3.5)</f>
        <v>5.4737963676500003</v>
      </c>
      <c r="F3526" s="35">
        <f t="shared" si="385"/>
        <v>297712.01875836431</v>
      </c>
      <c r="G3526" s="5">
        <f t="shared" si="386"/>
        <v>6.8287149405040649E-3</v>
      </c>
      <c r="H3526">
        <f>admin4_POP_ALL!M3526</f>
        <v>7318</v>
      </c>
      <c r="I3526" s="5">
        <f t="shared" si="387"/>
        <v>7.502155408820313E-2</v>
      </c>
      <c r="J3526">
        <f>admin4_POP_ALL!P3526</f>
        <v>318.05</v>
      </c>
      <c r="K3526" s="5">
        <f t="shared" si="391"/>
        <v>5.7360696717601236</v>
      </c>
      <c r="L3526" s="10">
        <f>admin4_VUL_ALL!N3526</f>
        <v>97.054814720346883</v>
      </c>
      <c r="M3526" s="5">
        <f t="shared" si="388"/>
        <v>9.652865881248843</v>
      </c>
      <c r="N3526" s="10">
        <f>admin4_VUL_ALL!W3526</f>
        <v>50.980001434731669</v>
      </c>
      <c r="O3526" s="5">
        <f t="shared" si="389"/>
        <v>5.2315622036149909</v>
      </c>
      <c r="P3526" s="10">
        <f>admin4_VUL_ALL!X3526</f>
        <v>16.5</v>
      </c>
      <c r="Q3526" s="5">
        <f t="shared" si="390"/>
        <v>0</v>
      </c>
      <c r="T3526"/>
      <c r="AC3526"/>
      <c r="AD3526"/>
    </row>
    <row r="3527" spans="1:30" ht="12.75" customHeight="1">
      <c r="A3527" s="4" t="s">
        <v>534</v>
      </c>
      <c r="B3527" s="4" t="s">
        <v>10612</v>
      </c>
      <c r="C3527" s="4" t="s">
        <v>33</v>
      </c>
      <c r="D3527" s="4" t="s">
        <v>9857</v>
      </c>
      <c r="E3527" s="10">
        <f>IFERROR(VLOOKUP(A3527,admin4_MMI_ALL!$A$2:$B$3312,2,FALSE),3.5)</f>
        <v>5.7120933532700002</v>
      </c>
      <c r="F3527" s="35">
        <f t="shared" si="385"/>
        <v>515339.40686541342</v>
      </c>
      <c r="G3527" s="5">
        <f t="shared" si="386"/>
        <v>1.1874095021602311E-2</v>
      </c>
      <c r="H3527">
        <f>admin4_POP_ALL!M3527</f>
        <v>2781</v>
      </c>
      <c r="I3527" s="5">
        <f t="shared" si="387"/>
        <v>2.8509830817066532E-2</v>
      </c>
      <c r="J3527">
        <f>admin4_POP_ALL!P3527</f>
        <v>242.52</v>
      </c>
      <c r="K3527" s="5">
        <f t="shared" si="391"/>
        <v>5.4661751432953265</v>
      </c>
      <c r="L3527" s="10">
        <f>admin4_VUL_ALL!N3527</f>
        <v>97.054814720346883</v>
      </c>
      <c r="M3527" s="5">
        <f t="shared" si="388"/>
        <v>9.652865881248843</v>
      </c>
      <c r="N3527" s="10">
        <f>admin4_VUL_ALL!W3527</f>
        <v>50.980001434731669</v>
      </c>
      <c r="O3527" s="5">
        <f t="shared" si="389"/>
        <v>5.2315622036149909</v>
      </c>
      <c r="P3527" s="10">
        <f>admin4_VUL_ALL!X3527</f>
        <v>16.5</v>
      </c>
      <c r="Q3527" s="5">
        <f t="shared" si="390"/>
        <v>0</v>
      </c>
      <c r="T3527"/>
      <c r="AC3527"/>
      <c r="AD3527"/>
    </row>
    <row r="3528" spans="1:30" ht="12.75" customHeight="1">
      <c r="A3528" s="4" t="s">
        <v>533</v>
      </c>
      <c r="B3528" s="4" t="s">
        <v>10614</v>
      </c>
      <c r="C3528" s="4" t="s">
        <v>33</v>
      </c>
      <c r="D3528" s="4" t="s">
        <v>9857</v>
      </c>
      <c r="E3528" s="10">
        <f>IFERROR(VLOOKUP(A3528,admin4_MMI_ALL!$A$2:$B$3312,2,FALSE),3.5)</f>
        <v>6.0862817764299999</v>
      </c>
      <c r="F3528" s="35">
        <f t="shared" si="385"/>
        <v>1219780.7533235252</v>
      </c>
      <c r="G3528" s="5">
        <f t="shared" si="386"/>
        <v>2.8205561243002331E-2</v>
      </c>
      <c r="H3528">
        <f>admin4_POP_ALL!M3528</f>
        <v>2707</v>
      </c>
      <c r="I3528" s="5">
        <f t="shared" si="387"/>
        <v>2.7751208925494104E-2</v>
      </c>
      <c r="J3528">
        <f>admin4_POP_ALL!P3528</f>
        <v>296.11</v>
      </c>
      <c r="K3528" s="5">
        <f t="shared" si="391"/>
        <v>5.6649163171892161</v>
      </c>
      <c r="L3528" s="10">
        <f>admin4_VUL_ALL!N3528</f>
        <v>97.054814720346883</v>
      </c>
      <c r="M3528" s="5">
        <f t="shared" si="388"/>
        <v>9.652865881248843</v>
      </c>
      <c r="N3528" s="10">
        <f>admin4_VUL_ALL!W3528</f>
        <v>50.980001434731669</v>
      </c>
      <c r="O3528" s="5">
        <f t="shared" si="389"/>
        <v>5.2315622036149909</v>
      </c>
      <c r="P3528" s="10">
        <f>admin4_VUL_ALL!X3528</f>
        <v>16.5</v>
      </c>
      <c r="Q3528" s="5">
        <f t="shared" si="390"/>
        <v>0</v>
      </c>
      <c r="T3528"/>
      <c r="AC3528"/>
      <c r="AD3528"/>
    </row>
    <row r="3529" spans="1:30" ht="12.75" customHeight="1">
      <c r="A3529" s="4" t="s">
        <v>532</v>
      </c>
      <c r="B3529" s="4" t="s">
        <v>10616</v>
      </c>
      <c r="C3529" s="4" t="s">
        <v>33</v>
      </c>
      <c r="D3529" s="4" t="s">
        <v>9857</v>
      </c>
      <c r="E3529" s="10">
        <f>IFERROR(VLOOKUP(A3529,admin4_MMI_ALL!$A$2:$B$3312,2,FALSE),3.5)</f>
        <v>5.3350553512600003</v>
      </c>
      <c r="F3529" s="35">
        <f t="shared" si="385"/>
        <v>216299.41819017282</v>
      </c>
      <c r="G3529" s="5">
        <f t="shared" si="386"/>
        <v>4.941280105991817E-3</v>
      </c>
      <c r="H3529">
        <f>admin4_POP_ALL!M3529</f>
        <v>4265</v>
      </c>
      <c r="I3529" s="5">
        <f t="shared" si="387"/>
        <v>4.3723275237248747E-2</v>
      </c>
      <c r="J3529">
        <f>admin4_POP_ALL!P3529</f>
        <v>15.12</v>
      </c>
      <c r="K3529" s="5">
        <f t="shared" si="391"/>
        <v>2.7036977793483254</v>
      </c>
      <c r="L3529" s="10">
        <f>admin4_VUL_ALL!N3529</f>
        <v>97.054814720346883</v>
      </c>
      <c r="M3529" s="5">
        <f t="shared" si="388"/>
        <v>9.652865881248843</v>
      </c>
      <c r="N3529" s="10">
        <f>admin4_VUL_ALL!W3529</f>
        <v>50.980001434731669</v>
      </c>
      <c r="O3529" s="5">
        <f t="shared" si="389"/>
        <v>5.2315622036149909</v>
      </c>
      <c r="P3529" s="10">
        <f>admin4_VUL_ALL!X3529</f>
        <v>16.5</v>
      </c>
      <c r="Q3529" s="5">
        <f t="shared" si="390"/>
        <v>0</v>
      </c>
      <c r="T3529"/>
      <c r="AC3529"/>
      <c r="AD3529"/>
    </row>
    <row r="3530" spans="1:30" ht="12.75" customHeight="1">
      <c r="A3530" s="4" t="s">
        <v>531</v>
      </c>
      <c r="B3530" s="4" t="s">
        <v>9477</v>
      </c>
      <c r="C3530" s="4" t="s">
        <v>33</v>
      </c>
      <c r="D3530" s="4" t="s">
        <v>9857</v>
      </c>
      <c r="E3530" s="10">
        <f>IFERROR(VLOOKUP(A3530,admin4_MMI_ALL!$A$2:$B$3312,2,FALSE),3.5)</f>
        <v>6.1801924705499998</v>
      </c>
      <c r="F3530" s="35">
        <f t="shared" si="385"/>
        <v>1514232.1768967409</v>
      </c>
      <c r="G3530" s="5">
        <f t="shared" si="386"/>
        <v>3.5031996832150518E-2</v>
      </c>
      <c r="H3530">
        <f>admin4_POP_ALL!M3530</f>
        <v>3635</v>
      </c>
      <c r="I3530" s="5">
        <f t="shared" si="387"/>
        <v>3.7264737511699689E-2</v>
      </c>
      <c r="J3530">
        <f>admin4_POP_ALL!P3530</f>
        <v>150.15</v>
      </c>
      <c r="K3530" s="5">
        <f t="shared" si="391"/>
        <v>4.9889006681699319</v>
      </c>
      <c r="L3530" s="10">
        <f>admin4_VUL_ALL!N3530</f>
        <v>97.054814720346883</v>
      </c>
      <c r="M3530" s="5">
        <f t="shared" si="388"/>
        <v>9.652865881248843</v>
      </c>
      <c r="N3530" s="10">
        <f>admin4_VUL_ALL!W3530</f>
        <v>50.980001434731669</v>
      </c>
      <c r="O3530" s="5">
        <f t="shared" si="389"/>
        <v>5.2315622036149909</v>
      </c>
      <c r="P3530" s="10">
        <f>admin4_VUL_ALL!X3530</f>
        <v>16.5</v>
      </c>
      <c r="Q3530" s="5">
        <f t="shared" si="390"/>
        <v>0</v>
      </c>
      <c r="T3530"/>
      <c r="AC3530"/>
      <c r="AD3530"/>
    </row>
    <row r="3531" spans="1:30" ht="12.75" customHeight="1">
      <c r="A3531" s="4" t="s">
        <v>530</v>
      </c>
      <c r="B3531" s="4" t="s">
        <v>10618</v>
      </c>
      <c r="C3531" s="4" t="s">
        <v>33</v>
      </c>
      <c r="D3531" s="4" t="s">
        <v>9857</v>
      </c>
      <c r="E3531" s="10">
        <f>IFERROR(VLOOKUP(A3531,admin4_MMI_ALL!$A$2:$B$3312,2,FALSE),3.5)</f>
        <v>5.9716258049000004</v>
      </c>
      <c r="F3531" s="35">
        <f t="shared" si="385"/>
        <v>936754.53635904088</v>
      </c>
      <c r="G3531" s="5">
        <f t="shared" si="386"/>
        <v>2.1644002746519387E-2</v>
      </c>
      <c r="H3531">
        <f>admin4_POP_ALL!M3531</f>
        <v>12262</v>
      </c>
      <c r="I3531" s="5">
        <f t="shared" si="387"/>
        <v>0.12570569776298807</v>
      </c>
      <c r="J3531">
        <f>admin4_POP_ALL!P3531</f>
        <v>547.80999999999995</v>
      </c>
      <c r="K3531" s="5">
        <f t="shared" si="391"/>
        <v>6.2773231200770008</v>
      </c>
      <c r="L3531" s="10">
        <f>admin4_VUL_ALL!N3531</f>
        <v>97.054814720346883</v>
      </c>
      <c r="M3531" s="5">
        <f t="shared" si="388"/>
        <v>9.652865881248843</v>
      </c>
      <c r="N3531" s="10">
        <f>admin4_VUL_ALL!W3531</f>
        <v>50.980001434731669</v>
      </c>
      <c r="O3531" s="5">
        <f t="shared" si="389"/>
        <v>5.2315622036149909</v>
      </c>
      <c r="P3531" s="10">
        <f>admin4_VUL_ALL!X3531</f>
        <v>16.5</v>
      </c>
      <c r="Q3531" s="5">
        <f t="shared" si="390"/>
        <v>0</v>
      </c>
      <c r="T3531"/>
      <c r="AC3531"/>
      <c r="AD3531"/>
    </row>
    <row r="3532" spans="1:30" ht="12.75" customHeight="1">
      <c r="A3532" s="4" t="s">
        <v>529</v>
      </c>
      <c r="B3532" s="4" t="s">
        <v>10620</v>
      </c>
      <c r="C3532" s="4" t="s">
        <v>33</v>
      </c>
      <c r="D3532" s="4" t="s">
        <v>9857</v>
      </c>
      <c r="E3532" s="10">
        <f>IFERROR(VLOOKUP(A3532,admin4_MMI_ALL!$A$2:$B$3312,2,FALSE),3.5)</f>
        <v>6.5914711952199996</v>
      </c>
      <c r="F3532" s="35">
        <f t="shared" si="385"/>
        <v>3903652.904927176</v>
      </c>
      <c r="G3532" s="5">
        <f t="shared" si="386"/>
        <v>9.04273027788359E-2</v>
      </c>
      <c r="H3532">
        <f>admin4_POP_ALL!M3532</f>
        <v>2378</v>
      </c>
      <c r="I3532" s="5">
        <f t="shared" si="387"/>
        <v>2.437841700215182E-2</v>
      </c>
      <c r="J3532">
        <f>admin4_POP_ALL!P3532</f>
        <v>486.75</v>
      </c>
      <c r="K3532" s="5">
        <f t="shared" si="391"/>
        <v>6.1596813394888175</v>
      </c>
      <c r="L3532" s="10">
        <f>admin4_VUL_ALL!N3532</f>
        <v>97.054814720346883</v>
      </c>
      <c r="M3532" s="5">
        <f t="shared" si="388"/>
        <v>9.652865881248843</v>
      </c>
      <c r="N3532" s="10">
        <f>admin4_VUL_ALL!W3532</f>
        <v>50.980001434731669</v>
      </c>
      <c r="O3532" s="5">
        <f t="shared" si="389"/>
        <v>5.2315622036149909</v>
      </c>
      <c r="P3532" s="10">
        <f>admin4_VUL_ALL!X3532</f>
        <v>16.5</v>
      </c>
      <c r="Q3532" s="5">
        <f t="shared" si="390"/>
        <v>0</v>
      </c>
      <c r="T3532"/>
      <c r="AC3532"/>
      <c r="AD3532"/>
    </row>
    <row r="3533" spans="1:30" ht="12.75" customHeight="1">
      <c r="A3533" s="4" t="s">
        <v>528</v>
      </c>
      <c r="B3533" s="4" t="s">
        <v>3474</v>
      </c>
      <c r="C3533" s="4" t="s">
        <v>33</v>
      </c>
      <c r="D3533" s="4" t="s">
        <v>9857</v>
      </c>
      <c r="E3533" s="10">
        <f>IFERROR(VLOOKUP(A3533,admin4_MMI_ALL!$A$2:$B$3312,2,FALSE),3.5)</f>
        <v>6.4488701820400003</v>
      </c>
      <c r="F3533" s="35">
        <f t="shared" si="385"/>
        <v>2811060.431332022</v>
      </c>
      <c r="G3533" s="5">
        <f t="shared" si="386"/>
        <v>6.5097107204723351E-2</v>
      </c>
      <c r="H3533">
        <f>admin4_POP_ALL!M3533</f>
        <v>3880</v>
      </c>
      <c r="I3533" s="5">
        <f t="shared" si="387"/>
        <v>3.9776391071635435E-2</v>
      </c>
      <c r="J3533">
        <f>admin4_POP_ALL!P3533</f>
        <v>214.97</v>
      </c>
      <c r="K3533" s="5">
        <f t="shared" si="391"/>
        <v>5.3461364548271559</v>
      </c>
      <c r="L3533" s="10">
        <f>admin4_VUL_ALL!N3533</f>
        <v>97.054814720346883</v>
      </c>
      <c r="M3533" s="5">
        <f t="shared" si="388"/>
        <v>9.652865881248843</v>
      </c>
      <c r="N3533" s="10">
        <f>admin4_VUL_ALL!W3533</f>
        <v>50.980001434731669</v>
      </c>
      <c r="O3533" s="5">
        <f t="shared" si="389"/>
        <v>5.2315622036149909</v>
      </c>
      <c r="P3533" s="10">
        <f>admin4_VUL_ALL!X3533</f>
        <v>16.5</v>
      </c>
      <c r="Q3533" s="5">
        <f t="shared" si="390"/>
        <v>0</v>
      </c>
      <c r="T3533"/>
      <c r="AC3533"/>
      <c r="AD3533"/>
    </row>
    <row r="3534" spans="1:30" ht="12.75" customHeight="1">
      <c r="A3534" s="4" t="s">
        <v>527</v>
      </c>
      <c r="B3534" s="4" t="s">
        <v>10622</v>
      </c>
      <c r="C3534" s="4" t="s">
        <v>33</v>
      </c>
      <c r="D3534" s="4" t="s">
        <v>9857</v>
      </c>
      <c r="E3534" s="10">
        <f>IFERROR(VLOOKUP(A3534,admin4_MMI_ALL!$A$2:$B$3312,2,FALSE),3.5)</f>
        <v>6.0154409408599996</v>
      </c>
      <c r="F3534" s="35">
        <f t="shared" si="385"/>
        <v>1036193.6842222159</v>
      </c>
      <c r="G3534" s="5">
        <f t="shared" si="386"/>
        <v>2.3949357326538794E-2</v>
      </c>
      <c r="H3534">
        <f>admin4_POP_ALL!M3534</f>
        <v>5892</v>
      </c>
      <c r="I3534" s="5">
        <f t="shared" si="387"/>
        <v>6.0402705204658756E-2</v>
      </c>
      <c r="J3534">
        <f>admin4_POP_ALL!P3534</f>
        <v>318.48</v>
      </c>
      <c r="K3534" s="5">
        <f t="shared" si="391"/>
        <v>5.7374146184844319</v>
      </c>
      <c r="L3534" s="10">
        <f>admin4_VUL_ALL!N3534</f>
        <v>97.054814720346883</v>
      </c>
      <c r="M3534" s="5">
        <f t="shared" si="388"/>
        <v>9.652865881248843</v>
      </c>
      <c r="N3534" s="10">
        <f>admin4_VUL_ALL!W3534</f>
        <v>50.980001434731669</v>
      </c>
      <c r="O3534" s="5">
        <f t="shared" si="389"/>
        <v>5.2315622036149909</v>
      </c>
      <c r="P3534" s="10">
        <f>admin4_VUL_ALL!X3534</f>
        <v>16.5</v>
      </c>
      <c r="Q3534" s="5">
        <f t="shared" si="390"/>
        <v>0</v>
      </c>
      <c r="T3534"/>
      <c r="AC3534"/>
      <c r="AD3534"/>
    </row>
    <row r="3535" spans="1:30" ht="12.75" customHeight="1">
      <c r="A3535" s="4" t="s">
        <v>526</v>
      </c>
      <c r="B3535" s="4" t="s">
        <v>10624</v>
      </c>
      <c r="C3535" s="4" t="s">
        <v>33</v>
      </c>
      <c r="D3535" s="4" t="s">
        <v>9857</v>
      </c>
      <c r="E3535" s="10">
        <f>IFERROR(VLOOKUP(A3535,admin4_MMI_ALL!$A$2:$B$3312,2,FALSE),3.5)</f>
        <v>6.1380729675300003</v>
      </c>
      <c r="F3535" s="35">
        <f t="shared" si="385"/>
        <v>1374272.8526226652</v>
      </c>
      <c r="G3535" s="5">
        <f t="shared" si="386"/>
        <v>3.1787239850970178E-2</v>
      </c>
      <c r="H3535">
        <f>admin4_POP_ALL!M3535</f>
        <v>5063</v>
      </c>
      <c r="I3535" s="5">
        <f t="shared" si="387"/>
        <v>5.1904089689610883E-2</v>
      </c>
      <c r="J3535">
        <f>admin4_POP_ALL!P3535</f>
        <v>280.94</v>
      </c>
      <c r="K3535" s="5">
        <f t="shared" si="391"/>
        <v>5.6125649955671388</v>
      </c>
      <c r="L3535" s="10">
        <f>admin4_VUL_ALL!N3535</f>
        <v>97.054814720346883</v>
      </c>
      <c r="M3535" s="5">
        <f t="shared" si="388"/>
        <v>9.652865881248843</v>
      </c>
      <c r="N3535" s="10">
        <f>admin4_VUL_ALL!W3535</f>
        <v>50.980001434731669</v>
      </c>
      <c r="O3535" s="5">
        <f t="shared" si="389"/>
        <v>5.2315622036149909</v>
      </c>
      <c r="P3535" s="10">
        <f>admin4_VUL_ALL!X3535</f>
        <v>16.5</v>
      </c>
      <c r="Q3535" s="5">
        <f t="shared" si="390"/>
        <v>0</v>
      </c>
      <c r="T3535"/>
      <c r="AC3535"/>
      <c r="AD3535"/>
    </row>
    <row r="3536" spans="1:30" ht="12.75" customHeight="1">
      <c r="A3536" s="4" t="s">
        <v>525</v>
      </c>
      <c r="B3536" s="4" t="s">
        <v>10626</v>
      </c>
      <c r="C3536" s="4" t="s">
        <v>33</v>
      </c>
      <c r="D3536" s="4" t="s">
        <v>9857</v>
      </c>
      <c r="E3536" s="10">
        <f>IFERROR(VLOOKUP(A3536,admin4_MMI_ALL!$A$2:$B$3312,2,FALSE),3.5)</f>
        <v>5.9580011367800001</v>
      </c>
      <c r="F3536" s="35">
        <f t="shared" si="385"/>
        <v>907822.90643120406</v>
      </c>
      <c r="G3536" s="5">
        <f t="shared" si="386"/>
        <v>2.0973264239655481E-2</v>
      </c>
      <c r="H3536">
        <f>admin4_POP_ALL!M3536</f>
        <v>3129</v>
      </c>
      <c r="I3536" s="5">
        <f t="shared" si="387"/>
        <v>3.2077404036893631E-2</v>
      </c>
      <c r="J3536">
        <f>admin4_POP_ALL!P3536</f>
        <v>413.11</v>
      </c>
      <c r="K3536" s="5">
        <f t="shared" si="391"/>
        <v>5.9963887114402397</v>
      </c>
      <c r="L3536" s="10">
        <f>admin4_VUL_ALL!N3536</f>
        <v>97.054814720346883</v>
      </c>
      <c r="M3536" s="5">
        <f t="shared" si="388"/>
        <v>9.652865881248843</v>
      </c>
      <c r="N3536" s="10">
        <f>admin4_VUL_ALL!W3536</f>
        <v>50.980001434731669</v>
      </c>
      <c r="O3536" s="5">
        <f t="shared" si="389"/>
        <v>5.2315622036149909</v>
      </c>
      <c r="P3536" s="10">
        <f>admin4_VUL_ALL!X3536</f>
        <v>16.5</v>
      </c>
      <c r="Q3536" s="5">
        <f t="shared" si="390"/>
        <v>0</v>
      </c>
      <c r="T3536"/>
      <c r="AC3536"/>
      <c r="AD3536"/>
    </row>
    <row r="3537" spans="1:30" ht="12.75" customHeight="1">
      <c r="A3537" s="4" t="s">
        <v>524</v>
      </c>
      <c r="B3537" s="4" t="s">
        <v>10628</v>
      </c>
      <c r="C3537" s="4" t="s">
        <v>33</v>
      </c>
      <c r="D3537" s="4" t="s">
        <v>9857</v>
      </c>
      <c r="E3537" s="10">
        <f>IFERROR(VLOOKUP(A3537,admin4_MMI_ALL!$A$2:$B$3312,2,FALSE),3.5)</f>
        <v>6.2798867225599997</v>
      </c>
      <c r="F3537" s="35">
        <f t="shared" si="385"/>
        <v>1904963.7796553229</v>
      </c>
      <c r="G3537" s="5">
        <f t="shared" si="386"/>
        <v>4.4090550825566233E-2</v>
      </c>
      <c r="H3537">
        <f>admin4_POP_ALL!M3537</f>
        <v>7027</v>
      </c>
      <c r="I3537" s="5">
        <f t="shared" si="387"/>
        <v>7.2038324757830466E-2</v>
      </c>
      <c r="J3537">
        <f>admin4_POP_ALL!P3537</f>
        <v>1214.49</v>
      </c>
      <c r="K3537" s="5">
        <f t="shared" si="391"/>
        <v>7.0698625676005591</v>
      </c>
      <c r="L3537" s="10">
        <f>admin4_VUL_ALL!N3537</f>
        <v>97.054814720346883</v>
      </c>
      <c r="M3537" s="5">
        <f t="shared" si="388"/>
        <v>9.652865881248843</v>
      </c>
      <c r="N3537" s="10">
        <f>admin4_VUL_ALL!W3537</f>
        <v>50.980001434731669</v>
      </c>
      <c r="O3537" s="5">
        <f t="shared" si="389"/>
        <v>5.2315622036149909</v>
      </c>
      <c r="P3537" s="10">
        <f>admin4_VUL_ALL!X3537</f>
        <v>16.5</v>
      </c>
      <c r="Q3537" s="5">
        <f t="shared" si="390"/>
        <v>0</v>
      </c>
      <c r="T3537"/>
      <c r="AC3537"/>
      <c r="AD3537"/>
    </row>
    <row r="3538" spans="1:30" ht="12.75" customHeight="1">
      <c r="A3538" s="4" t="s">
        <v>523</v>
      </c>
      <c r="B3538" s="4" t="s">
        <v>10630</v>
      </c>
      <c r="C3538" s="4" t="s">
        <v>33</v>
      </c>
      <c r="D3538" s="4" t="s">
        <v>9857</v>
      </c>
      <c r="E3538" s="10">
        <f>IFERROR(VLOOKUP(A3538,admin4_MMI_ALL!$A$2:$B$3312,2,FALSE),3.5)</f>
        <v>6.7484745979299996</v>
      </c>
      <c r="F3538" s="35">
        <f t="shared" si="385"/>
        <v>5603696.4014568739</v>
      </c>
      <c r="G3538" s="5">
        <f t="shared" si="386"/>
        <v>0.1298403824881435</v>
      </c>
      <c r="H3538">
        <f>admin4_POP_ALL!M3538</f>
        <v>58816</v>
      </c>
      <c r="I3538" s="5">
        <f t="shared" si="387"/>
        <v>0.60296088073951282</v>
      </c>
      <c r="J3538">
        <f>admin4_POP_ALL!P3538</f>
        <v>759.41</v>
      </c>
      <c r="K3538" s="5">
        <f t="shared" si="391"/>
        <v>6.6024548185945662</v>
      </c>
      <c r="L3538" s="10">
        <f>admin4_VUL_ALL!N3538</f>
        <v>97.054814720346883</v>
      </c>
      <c r="M3538" s="5">
        <f t="shared" si="388"/>
        <v>9.652865881248843</v>
      </c>
      <c r="N3538" s="10">
        <f>admin4_VUL_ALL!W3538</f>
        <v>50.980001434731669</v>
      </c>
      <c r="O3538" s="5">
        <f t="shared" si="389"/>
        <v>5.2315622036149909</v>
      </c>
      <c r="P3538" s="10">
        <f>admin4_VUL_ALL!X3538</f>
        <v>16.5</v>
      </c>
      <c r="Q3538" s="5">
        <f t="shared" si="390"/>
        <v>0</v>
      </c>
      <c r="T3538"/>
      <c r="AC3538"/>
      <c r="AD3538"/>
    </row>
    <row r="3539" spans="1:30" ht="12.75" customHeight="1">
      <c r="A3539" s="4" t="s">
        <v>522</v>
      </c>
      <c r="B3539" s="4" t="s">
        <v>10632</v>
      </c>
      <c r="C3539" s="4" t="s">
        <v>33</v>
      </c>
      <c r="D3539" s="4" t="s">
        <v>9857</v>
      </c>
      <c r="E3539" s="10">
        <f>IFERROR(VLOOKUP(A3539,admin4_MMI_ALL!$A$2:$B$3312,2,FALSE),3.5)</f>
        <v>5.4380078315700002</v>
      </c>
      <c r="F3539" s="35">
        <f t="shared" si="385"/>
        <v>274162.36107868276</v>
      </c>
      <c r="G3539" s="5">
        <f t="shared" si="386"/>
        <v>6.2827497712887714E-3</v>
      </c>
      <c r="H3539">
        <f>admin4_POP_ALL!M3539</f>
        <v>4258</v>
      </c>
      <c r="I3539" s="5">
        <f t="shared" si="387"/>
        <v>4.3651513706964865E-2</v>
      </c>
      <c r="J3539">
        <f>admin4_POP_ALL!P3539</f>
        <v>79.5</v>
      </c>
      <c r="K3539" s="5">
        <f t="shared" si="391"/>
        <v>4.3559074083721256</v>
      </c>
      <c r="L3539" s="10">
        <f>admin4_VUL_ALL!N3539</f>
        <v>97.054814720346883</v>
      </c>
      <c r="M3539" s="5">
        <f t="shared" si="388"/>
        <v>9.652865881248843</v>
      </c>
      <c r="N3539" s="10">
        <f>admin4_VUL_ALL!W3539</f>
        <v>50.980001434731669</v>
      </c>
      <c r="O3539" s="5">
        <f t="shared" si="389"/>
        <v>5.2315622036149909</v>
      </c>
      <c r="P3539" s="10">
        <f>admin4_VUL_ALL!X3539</f>
        <v>16.5</v>
      </c>
      <c r="Q3539" s="5">
        <f t="shared" si="390"/>
        <v>0</v>
      </c>
      <c r="T3539"/>
      <c r="AC3539"/>
      <c r="AD3539"/>
    </row>
    <row r="3540" spans="1:30" ht="12.75" customHeight="1">
      <c r="A3540" s="4" t="s">
        <v>521</v>
      </c>
      <c r="B3540" s="4" t="s">
        <v>10634</v>
      </c>
      <c r="C3540" s="4" t="s">
        <v>33</v>
      </c>
      <c r="D3540" s="4" t="s">
        <v>9857</v>
      </c>
      <c r="E3540" s="10">
        <f>IFERROR(VLOOKUP(A3540,admin4_MMI_ALL!$A$2:$B$3312,2,FALSE),3.5)</f>
        <v>5.5064640045199997</v>
      </c>
      <c r="F3540" s="35">
        <f t="shared" si="385"/>
        <v>320969.67649940687</v>
      </c>
      <c r="G3540" s="5">
        <f t="shared" si="386"/>
        <v>7.3679105083061117E-3</v>
      </c>
      <c r="H3540">
        <f>admin4_POP_ALL!M3540</f>
        <v>4211</v>
      </c>
      <c r="I3540" s="5">
        <f t="shared" si="387"/>
        <v>4.316968628934454E-2</v>
      </c>
      <c r="J3540">
        <f>admin4_POP_ALL!P3540</f>
        <v>26.12</v>
      </c>
      <c r="K3540" s="5">
        <f t="shared" si="391"/>
        <v>3.2479008118656383</v>
      </c>
      <c r="L3540" s="10">
        <f>admin4_VUL_ALL!N3540</f>
        <v>97.054814720346883</v>
      </c>
      <c r="M3540" s="5">
        <f t="shared" si="388"/>
        <v>9.652865881248843</v>
      </c>
      <c r="N3540" s="10">
        <f>admin4_VUL_ALL!W3540</f>
        <v>50.980001434731669</v>
      </c>
      <c r="O3540" s="5">
        <f t="shared" si="389"/>
        <v>5.2315622036149909</v>
      </c>
      <c r="P3540" s="10">
        <f>admin4_VUL_ALL!X3540</f>
        <v>16.5</v>
      </c>
      <c r="Q3540" s="5">
        <f t="shared" si="390"/>
        <v>0</v>
      </c>
      <c r="T3540"/>
      <c r="AC3540"/>
      <c r="AD3540"/>
    </row>
    <row r="3541" spans="1:30" ht="12.75" customHeight="1">
      <c r="A3541" s="4" t="s">
        <v>520</v>
      </c>
      <c r="B3541" s="4" t="s">
        <v>10636</v>
      </c>
      <c r="C3541" s="4" t="s">
        <v>33</v>
      </c>
      <c r="D3541" s="4" t="s">
        <v>9857</v>
      </c>
      <c r="E3541" s="10">
        <f>IFERROR(VLOOKUP(A3541,admin4_MMI_ALL!$A$2:$B$3312,2,FALSE),3.5)</f>
        <v>5.6808834075899997</v>
      </c>
      <c r="F3541" s="35">
        <f t="shared" si="385"/>
        <v>479604.67478875408</v>
      </c>
      <c r="G3541" s="5">
        <f t="shared" si="386"/>
        <v>1.1045636310632193E-2</v>
      </c>
      <c r="H3541">
        <f>admin4_POP_ALL!M3541</f>
        <v>1729</v>
      </c>
      <c r="I3541" s="5">
        <f t="shared" si="387"/>
        <v>1.7725097980117954E-2</v>
      </c>
      <c r="J3541">
        <f>admin4_POP_ALL!P3541</f>
        <v>6.3</v>
      </c>
      <c r="K3541" s="5">
        <f t="shared" si="391"/>
        <v>1.8322004041601783</v>
      </c>
      <c r="L3541" s="10">
        <f>admin4_VUL_ALL!N3541</f>
        <v>97.054814720346883</v>
      </c>
      <c r="M3541" s="5">
        <f t="shared" si="388"/>
        <v>9.652865881248843</v>
      </c>
      <c r="N3541" s="10">
        <f>admin4_VUL_ALL!W3541</f>
        <v>50.980001434731669</v>
      </c>
      <c r="O3541" s="5">
        <f t="shared" si="389"/>
        <v>5.2315622036149909</v>
      </c>
      <c r="P3541" s="10">
        <f>admin4_VUL_ALL!X3541</f>
        <v>16.5</v>
      </c>
      <c r="Q3541" s="5">
        <f t="shared" si="390"/>
        <v>0</v>
      </c>
      <c r="T3541"/>
      <c r="AC3541"/>
      <c r="AD3541"/>
    </row>
    <row r="3542" spans="1:30" ht="12.75" customHeight="1">
      <c r="A3542" s="4" t="s">
        <v>519</v>
      </c>
      <c r="B3542" s="4" t="s">
        <v>10638</v>
      </c>
      <c r="C3542" s="4" t="s">
        <v>33</v>
      </c>
      <c r="D3542" s="4" t="s">
        <v>9857</v>
      </c>
      <c r="E3542" s="10">
        <f>IFERROR(VLOOKUP(A3542,admin4_MMI_ALL!$A$2:$B$3312,2,FALSE),3.5)</f>
        <v>6.3400106430100003</v>
      </c>
      <c r="F3542" s="35">
        <f t="shared" si="385"/>
        <v>2187815.238847103</v>
      </c>
      <c r="G3542" s="5">
        <f t="shared" si="386"/>
        <v>5.0648057812755762E-2</v>
      </c>
      <c r="H3542">
        <f>admin4_POP_ALL!M3542</f>
        <v>2993</v>
      </c>
      <c r="I3542" s="5">
        <f t="shared" si="387"/>
        <v>3.0683180019949706E-2</v>
      </c>
      <c r="J3542">
        <f>admin4_POP_ALL!P3542</f>
        <v>179.33</v>
      </c>
      <c r="K3542" s="5">
        <f t="shared" si="391"/>
        <v>5.1656879484857745</v>
      </c>
      <c r="L3542" s="10">
        <f>admin4_VUL_ALL!N3542</f>
        <v>97.054814720346883</v>
      </c>
      <c r="M3542" s="5">
        <f t="shared" si="388"/>
        <v>9.652865881248843</v>
      </c>
      <c r="N3542" s="10">
        <f>admin4_VUL_ALL!W3542</f>
        <v>50.980001434731669</v>
      </c>
      <c r="O3542" s="5">
        <f t="shared" si="389"/>
        <v>5.2315622036149909</v>
      </c>
      <c r="P3542" s="10">
        <f>admin4_VUL_ALL!X3542</f>
        <v>16.5</v>
      </c>
      <c r="Q3542" s="5">
        <f t="shared" si="390"/>
        <v>0</v>
      </c>
      <c r="T3542"/>
      <c r="AC3542"/>
      <c r="AD3542"/>
    </row>
    <row r="3543" spans="1:30" ht="12.75" customHeight="1">
      <c r="A3543" s="4" t="s">
        <v>518</v>
      </c>
      <c r="B3543" s="4" t="s">
        <v>10640</v>
      </c>
      <c r="C3543" s="4" t="s">
        <v>33</v>
      </c>
      <c r="D3543" s="4" t="s">
        <v>9857</v>
      </c>
      <c r="E3543" s="10">
        <f>IFERROR(VLOOKUP(A3543,admin4_MMI_ALL!$A$2:$B$3312,2,FALSE),3.5)</f>
        <v>6.31283187866</v>
      </c>
      <c r="F3543" s="35">
        <f t="shared" si="385"/>
        <v>2055094.8866115594</v>
      </c>
      <c r="G3543" s="5">
        <f t="shared" si="386"/>
        <v>4.7571126056371441E-2</v>
      </c>
      <c r="H3543">
        <f>admin4_POP_ALL!M3543</f>
        <v>1399</v>
      </c>
      <c r="I3543" s="5">
        <f t="shared" si="387"/>
        <v>1.4342054409592263E-2</v>
      </c>
      <c r="J3543">
        <f>admin4_POP_ALL!P3543</f>
        <v>97.64</v>
      </c>
      <c r="K3543" s="5">
        <f t="shared" si="391"/>
        <v>4.5605052917427038</v>
      </c>
      <c r="L3543" s="10">
        <f>admin4_VUL_ALL!N3543</f>
        <v>97.054814720346883</v>
      </c>
      <c r="M3543" s="5">
        <f t="shared" si="388"/>
        <v>9.652865881248843</v>
      </c>
      <c r="N3543" s="10">
        <f>admin4_VUL_ALL!W3543</f>
        <v>50.980001434731669</v>
      </c>
      <c r="O3543" s="5">
        <f t="shared" si="389"/>
        <v>5.2315622036149909</v>
      </c>
      <c r="P3543" s="10">
        <f>admin4_VUL_ALL!X3543</f>
        <v>16.5</v>
      </c>
      <c r="Q3543" s="5">
        <f t="shared" si="390"/>
        <v>0</v>
      </c>
      <c r="T3543"/>
      <c r="AC3543"/>
      <c r="AD3543"/>
    </row>
    <row r="3544" spans="1:30" ht="12.75" customHeight="1">
      <c r="A3544" s="4" t="s">
        <v>517</v>
      </c>
      <c r="B3544" s="4" t="s">
        <v>10642</v>
      </c>
      <c r="C3544" s="4" t="s">
        <v>33</v>
      </c>
      <c r="D3544" s="4" t="s">
        <v>9857</v>
      </c>
      <c r="E3544" s="10">
        <f>IFERROR(VLOOKUP(A3544,admin4_MMI_ALL!$A$2:$B$3312,2,FALSE),3.5)</f>
        <v>6.1137771606399998</v>
      </c>
      <c r="F3544" s="35">
        <f t="shared" si="385"/>
        <v>1299502.6235806704</v>
      </c>
      <c r="G3544" s="5">
        <f t="shared" si="386"/>
        <v>3.0053798910705476E-2</v>
      </c>
      <c r="H3544">
        <f>admin4_POP_ALL!M3544</f>
        <v>3787</v>
      </c>
      <c r="I3544" s="5">
        <f t="shared" si="387"/>
        <v>3.8822987883578193E-2</v>
      </c>
      <c r="J3544">
        <f>admin4_POP_ALL!P3544</f>
        <v>59.27</v>
      </c>
      <c r="K3544" s="5">
        <f t="shared" si="391"/>
        <v>4.0635857550539969</v>
      </c>
      <c r="L3544" s="10">
        <f>admin4_VUL_ALL!N3544</f>
        <v>97.054814720346883</v>
      </c>
      <c r="M3544" s="5">
        <f t="shared" si="388"/>
        <v>9.652865881248843</v>
      </c>
      <c r="N3544" s="10">
        <f>admin4_VUL_ALL!W3544</f>
        <v>50.980001434731669</v>
      </c>
      <c r="O3544" s="5">
        <f t="shared" si="389"/>
        <v>5.2315622036149909</v>
      </c>
      <c r="P3544" s="10">
        <f>admin4_VUL_ALL!X3544</f>
        <v>16.5</v>
      </c>
      <c r="Q3544" s="5">
        <f t="shared" si="390"/>
        <v>0</v>
      </c>
      <c r="T3544"/>
      <c r="AC3544"/>
      <c r="AD3544"/>
    </row>
    <row r="3545" spans="1:30" ht="12.75" customHeight="1">
      <c r="A3545" s="4" t="s">
        <v>516</v>
      </c>
      <c r="B3545" s="4" t="s">
        <v>10644</v>
      </c>
      <c r="C3545" s="4" t="s">
        <v>33</v>
      </c>
      <c r="D3545" s="4" t="s">
        <v>9857</v>
      </c>
      <c r="E3545" s="10">
        <f>IFERROR(VLOOKUP(A3545,admin4_MMI_ALL!$A$2:$B$3312,2,FALSE),3.5)</f>
        <v>6.0429968833899999</v>
      </c>
      <c r="F3545" s="35">
        <f t="shared" si="385"/>
        <v>1104070.6967755684</v>
      </c>
      <c r="G3545" s="5">
        <f t="shared" si="386"/>
        <v>2.552298889046991E-2</v>
      </c>
      <c r="H3545">
        <f>admin4_POP_ALL!M3545</f>
        <v>1104</v>
      </c>
      <c r="I3545" s="5">
        <f t="shared" si="387"/>
        <v>1.1317818490485958E-2</v>
      </c>
      <c r="J3545">
        <f>admin4_POP_ALL!P3545</f>
        <v>3.92</v>
      </c>
      <c r="K3545" s="5">
        <f t="shared" si="391"/>
        <v>1.3598946938455154</v>
      </c>
      <c r="L3545" s="10">
        <f>admin4_VUL_ALL!N3545</f>
        <v>97.054814720346883</v>
      </c>
      <c r="M3545" s="5">
        <f t="shared" si="388"/>
        <v>9.652865881248843</v>
      </c>
      <c r="N3545" s="10">
        <f>admin4_VUL_ALL!W3545</f>
        <v>50.980001434731669</v>
      </c>
      <c r="O3545" s="5">
        <f t="shared" si="389"/>
        <v>5.2315622036149909</v>
      </c>
      <c r="P3545" s="10">
        <f>admin4_VUL_ALL!X3545</f>
        <v>16.5</v>
      </c>
      <c r="Q3545" s="5">
        <f t="shared" si="390"/>
        <v>0</v>
      </c>
      <c r="T3545"/>
      <c r="AC3545"/>
      <c r="AD3545"/>
    </row>
    <row r="3546" spans="1:30" ht="12.75" customHeight="1">
      <c r="A3546" s="4" t="s">
        <v>515</v>
      </c>
      <c r="B3546" s="4" t="s">
        <v>10646</v>
      </c>
      <c r="C3546" s="4" t="s">
        <v>33</v>
      </c>
      <c r="D3546" s="4" t="s">
        <v>9857</v>
      </c>
      <c r="E3546" s="10">
        <f>IFERROR(VLOOKUP(A3546,admin4_MMI_ALL!$A$2:$B$3312,2,FALSE),3.5)</f>
        <v>6.2509760856599996</v>
      </c>
      <c r="F3546" s="35">
        <f t="shared" si="385"/>
        <v>1782280.623814913</v>
      </c>
      <c r="G3546" s="5">
        <f t="shared" si="386"/>
        <v>4.1246317128018004E-2</v>
      </c>
      <c r="H3546">
        <f>admin4_POP_ALL!M3546</f>
        <v>4027</v>
      </c>
      <c r="I3546" s="5">
        <f t="shared" si="387"/>
        <v>4.1283383207596884E-2</v>
      </c>
      <c r="J3546">
        <f>admin4_POP_ALL!P3546</f>
        <v>225.2</v>
      </c>
      <c r="K3546" s="5">
        <f t="shared" si="391"/>
        <v>5.3924159745413922</v>
      </c>
      <c r="L3546" s="10">
        <f>admin4_VUL_ALL!N3546</f>
        <v>97.054814720346883</v>
      </c>
      <c r="M3546" s="5">
        <f t="shared" si="388"/>
        <v>9.652865881248843</v>
      </c>
      <c r="N3546" s="10">
        <f>admin4_VUL_ALL!W3546</f>
        <v>50.980001434731669</v>
      </c>
      <c r="O3546" s="5">
        <f t="shared" si="389"/>
        <v>5.2315622036149909</v>
      </c>
      <c r="P3546" s="10">
        <f>admin4_VUL_ALL!X3546</f>
        <v>16.5</v>
      </c>
      <c r="Q3546" s="5">
        <f t="shared" si="390"/>
        <v>0</v>
      </c>
      <c r="T3546"/>
      <c r="AC3546"/>
      <c r="AD3546"/>
    </row>
    <row r="3547" spans="1:30" ht="12.75" customHeight="1">
      <c r="A3547" s="4" t="s">
        <v>514</v>
      </c>
      <c r="B3547" s="4" t="s">
        <v>10648</v>
      </c>
      <c r="C3547" s="4" t="s">
        <v>33</v>
      </c>
      <c r="D3547" s="4" t="s">
        <v>9857</v>
      </c>
      <c r="E3547" s="10">
        <f>IFERROR(VLOOKUP(A3547,admin4_MMI_ALL!$A$2:$B$3312,2,FALSE),3.5)</f>
        <v>5.6990380287200004</v>
      </c>
      <c r="F3547" s="35">
        <f t="shared" si="385"/>
        <v>500078.32209996926</v>
      </c>
      <c r="G3547" s="5">
        <f t="shared" si="386"/>
        <v>1.1520288573979784E-2</v>
      </c>
      <c r="H3547">
        <f>admin4_POP_ALL!M3547</f>
        <v>2418</v>
      </c>
      <c r="I3547" s="5">
        <f t="shared" si="387"/>
        <v>2.4788482889488268E-2</v>
      </c>
      <c r="J3547">
        <f>admin4_POP_ALL!P3547</f>
        <v>26.83</v>
      </c>
      <c r="K3547" s="5">
        <f t="shared" si="391"/>
        <v>3.2745985120489793</v>
      </c>
      <c r="L3547" s="10">
        <f>admin4_VUL_ALL!N3547</f>
        <v>97.054814720346883</v>
      </c>
      <c r="M3547" s="5">
        <f t="shared" si="388"/>
        <v>9.652865881248843</v>
      </c>
      <c r="N3547" s="10">
        <f>admin4_VUL_ALL!W3547</f>
        <v>50.980001434731669</v>
      </c>
      <c r="O3547" s="5">
        <f t="shared" si="389"/>
        <v>5.2315622036149909</v>
      </c>
      <c r="P3547" s="10">
        <f>admin4_VUL_ALL!X3547</f>
        <v>16.5</v>
      </c>
      <c r="Q3547" s="5">
        <f t="shared" si="390"/>
        <v>0</v>
      </c>
      <c r="T3547"/>
      <c r="AC3547"/>
      <c r="AD3547"/>
    </row>
    <row r="3548" spans="1:30" ht="12.75" customHeight="1">
      <c r="A3548" s="4" t="s">
        <v>513</v>
      </c>
      <c r="B3548" s="4" t="s">
        <v>10650</v>
      </c>
      <c r="C3548" s="4" t="s">
        <v>33</v>
      </c>
      <c r="D3548" s="4" t="s">
        <v>9857</v>
      </c>
      <c r="E3548" s="10">
        <f>IFERROR(VLOOKUP(A3548,admin4_MMI_ALL!$A$2:$B$3312,2,FALSE),3.5)</f>
        <v>6.6586384773300002</v>
      </c>
      <c r="F3548" s="35">
        <f t="shared" si="385"/>
        <v>4556574.5204277188</v>
      </c>
      <c r="G3548" s="5">
        <f t="shared" si="386"/>
        <v>0.1055643576413632</v>
      </c>
      <c r="H3548">
        <f>admin4_POP_ALL!M3548</f>
        <v>255465</v>
      </c>
      <c r="I3548" s="5">
        <f t="shared" si="387"/>
        <v>2.618937047710141</v>
      </c>
      <c r="J3548">
        <f>admin4_POP_ALL!P3548</f>
        <v>4625.96</v>
      </c>
      <c r="K3548" s="5">
        <f t="shared" si="391"/>
        <v>8.401155625022561</v>
      </c>
      <c r="L3548" s="10">
        <f>admin4_VUL_ALL!N3548</f>
        <v>97.054814720346883</v>
      </c>
      <c r="M3548" s="5">
        <f t="shared" si="388"/>
        <v>9.652865881248843</v>
      </c>
      <c r="N3548" s="10">
        <f>admin4_VUL_ALL!W3548</f>
        <v>50.980001434731669</v>
      </c>
      <c r="O3548" s="5">
        <f t="shared" si="389"/>
        <v>5.2315622036149909</v>
      </c>
      <c r="P3548" s="10">
        <f>admin4_VUL_ALL!X3548</f>
        <v>16.5</v>
      </c>
      <c r="Q3548" s="5">
        <f t="shared" si="390"/>
        <v>0</v>
      </c>
      <c r="T3548"/>
      <c r="AC3548"/>
      <c r="AD3548"/>
    </row>
    <row r="3549" spans="1:30" ht="12.75" customHeight="1">
      <c r="A3549" s="4" t="s">
        <v>512</v>
      </c>
      <c r="B3549" s="4" t="s">
        <v>10652</v>
      </c>
      <c r="C3549" s="4" t="s">
        <v>33</v>
      </c>
      <c r="D3549" s="4" t="s">
        <v>9857</v>
      </c>
      <c r="E3549" s="10">
        <f>IFERROR(VLOOKUP(A3549,admin4_MMI_ALL!$A$2:$B$3312,2,FALSE),3.5)</f>
        <v>6.2547154426600002</v>
      </c>
      <c r="F3549" s="35">
        <f t="shared" si="385"/>
        <v>1797692.6494966901</v>
      </c>
      <c r="G3549" s="5">
        <f t="shared" si="386"/>
        <v>4.1603622925144801E-2</v>
      </c>
      <c r="H3549">
        <f>admin4_POP_ALL!M3549</f>
        <v>7391</v>
      </c>
      <c r="I3549" s="5">
        <f t="shared" si="387"/>
        <v>7.5769924332592137E-2</v>
      </c>
      <c r="J3549">
        <f>admin4_POP_ALL!P3549</f>
        <v>230.2</v>
      </c>
      <c r="K3549" s="5">
        <f t="shared" si="391"/>
        <v>5.4142759598989656</v>
      </c>
      <c r="L3549" s="10">
        <f>admin4_VUL_ALL!N3549</f>
        <v>97.054814720346883</v>
      </c>
      <c r="M3549" s="5">
        <f t="shared" si="388"/>
        <v>9.652865881248843</v>
      </c>
      <c r="N3549" s="10">
        <f>admin4_VUL_ALL!W3549</f>
        <v>50.980001434731669</v>
      </c>
      <c r="O3549" s="5">
        <f t="shared" si="389"/>
        <v>5.2315622036149909</v>
      </c>
      <c r="P3549" s="10">
        <f>admin4_VUL_ALL!X3549</f>
        <v>16.5</v>
      </c>
      <c r="Q3549" s="5">
        <f t="shared" si="390"/>
        <v>0</v>
      </c>
      <c r="T3549"/>
      <c r="AC3549"/>
      <c r="AD3549"/>
    </row>
    <row r="3550" spans="1:30" ht="12.75" customHeight="1">
      <c r="A3550" s="4" t="s">
        <v>511</v>
      </c>
      <c r="B3550" s="4" t="s">
        <v>10654</v>
      </c>
      <c r="C3550" s="4" t="s">
        <v>33</v>
      </c>
      <c r="D3550" s="4" t="s">
        <v>9857</v>
      </c>
      <c r="E3550" s="10">
        <f>IFERROR(VLOOKUP(A3550,admin4_MMI_ALL!$A$2:$B$3312,2,FALSE),3.5)</f>
        <v>6.1427903175400003</v>
      </c>
      <c r="F3550" s="35">
        <f t="shared" si="385"/>
        <v>1389281.7077891796</v>
      </c>
      <c r="G3550" s="5">
        <f t="shared" si="386"/>
        <v>3.2135198715687936E-2</v>
      </c>
      <c r="H3550">
        <f>admin4_POP_ALL!M3550</f>
        <v>3597</v>
      </c>
      <c r="I3550" s="5">
        <f t="shared" si="387"/>
        <v>3.6875174918730068E-2</v>
      </c>
      <c r="J3550">
        <f>admin4_POP_ALL!P3550</f>
        <v>191.9</v>
      </c>
      <c r="K3550" s="5">
        <f t="shared" si="391"/>
        <v>5.2331273501610749</v>
      </c>
      <c r="L3550" s="10">
        <f>admin4_VUL_ALL!N3550</f>
        <v>97.054814720346883</v>
      </c>
      <c r="M3550" s="5">
        <f t="shared" si="388"/>
        <v>9.652865881248843</v>
      </c>
      <c r="N3550" s="10">
        <f>admin4_VUL_ALL!W3550</f>
        <v>50.980001434731669</v>
      </c>
      <c r="O3550" s="5">
        <f t="shared" si="389"/>
        <v>5.2315622036149909</v>
      </c>
      <c r="P3550" s="10">
        <f>admin4_VUL_ALL!X3550</f>
        <v>16.5</v>
      </c>
      <c r="Q3550" s="5">
        <f t="shared" si="390"/>
        <v>0</v>
      </c>
      <c r="T3550"/>
      <c r="AC3550"/>
      <c r="AD3550"/>
    </row>
    <row r="3551" spans="1:30" ht="12.75" customHeight="1">
      <c r="A3551" s="4" t="s">
        <v>510</v>
      </c>
      <c r="B3551" s="4" t="s">
        <v>10656</v>
      </c>
      <c r="C3551" s="4" t="s">
        <v>33</v>
      </c>
      <c r="D3551" s="4" t="s">
        <v>9857</v>
      </c>
      <c r="E3551" s="10">
        <f>IFERROR(VLOOKUP(A3551,admin4_MMI_ALL!$A$2:$B$3312,2,FALSE),3.5)</f>
        <v>5.48957395554</v>
      </c>
      <c r="F3551" s="35">
        <f t="shared" si="385"/>
        <v>308726.53280143026</v>
      </c>
      <c r="G3551" s="5">
        <f t="shared" si="386"/>
        <v>7.0840707127680161E-3</v>
      </c>
      <c r="H3551">
        <f>admin4_POP_ALL!M3551</f>
        <v>1332</v>
      </c>
      <c r="I3551" s="5">
        <f t="shared" si="387"/>
        <v>1.3655194048303712E-2</v>
      </c>
      <c r="J3551">
        <f>admin4_POP_ALL!P3551</f>
        <v>94.36</v>
      </c>
      <c r="K3551" s="5">
        <f t="shared" si="391"/>
        <v>4.5264903050466794</v>
      </c>
      <c r="L3551" s="10">
        <f>admin4_VUL_ALL!N3551</f>
        <v>97.054814720346883</v>
      </c>
      <c r="M3551" s="5">
        <f t="shared" si="388"/>
        <v>9.652865881248843</v>
      </c>
      <c r="N3551" s="10">
        <f>admin4_VUL_ALL!W3551</f>
        <v>50.980001434731669</v>
      </c>
      <c r="O3551" s="5">
        <f t="shared" si="389"/>
        <v>5.2315622036149909</v>
      </c>
      <c r="P3551" s="10">
        <f>admin4_VUL_ALL!X3551</f>
        <v>16.5</v>
      </c>
      <c r="Q3551" s="5">
        <f t="shared" si="390"/>
        <v>0</v>
      </c>
      <c r="T3551"/>
      <c r="AC3551"/>
      <c r="AD3551"/>
    </row>
    <row r="3552" spans="1:30" ht="12.75" customHeight="1">
      <c r="A3552" s="4" t="s">
        <v>509</v>
      </c>
      <c r="B3552" s="4" t="s">
        <v>10469</v>
      </c>
      <c r="C3552" s="4" t="s">
        <v>33</v>
      </c>
      <c r="D3552" s="4" t="s">
        <v>9857</v>
      </c>
      <c r="E3552" s="10">
        <f>IFERROR(VLOOKUP(A3552,admin4_MMI_ALL!$A$2:$B$3312,2,FALSE),3.5)</f>
        <v>6.4301457405100004</v>
      </c>
      <c r="F3552" s="35">
        <f t="shared" si="385"/>
        <v>2692438.1805456863</v>
      </c>
      <c r="G3552" s="5">
        <f t="shared" si="386"/>
        <v>6.2347019789264296E-2</v>
      </c>
      <c r="H3552">
        <f>admin4_POP_ALL!M3552</f>
        <v>2958</v>
      </c>
      <c r="I3552" s="5">
        <f t="shared" si="387"/>
        <v>3.0324372368530313E-2</v>
      </c>
      <c r="J3552">
        <f>admin4_POP_ALL!P3552</f>
        <v>159.46</v>
      </c>
      <c r="K3552" s="5">
        <f t="shared" si="391"/>
        <v>5.048786086493763</v>
      </c>
      <c r="L3552" s="10">
        <f>admin4_VUL_ALL!N3552</f>
        <v>97.054814720346883</v>
      </c>
      <c r="M3552" s="5">
        <f t="shared" si="388"/>
        <v>9.652865881248843</v>
      </c>
      <c r="N3552" s="10">
        <f>admin4_VUL_ALL!W3552</f>
        <v>50.980001434731669</v>
      </c>
      <c r="O3552" s="5">
        <f t="shared" si="389"/>
        <v>5.2315622036149909</v>
      </c>
      <c r="P3552" s="10">
        <f>admin4_VUL_ALL!X3552</f>
        <v>16.5</v>
      </c>
      <c r="Q3552" s="5">
        <f t="shared" si="390"/>
        <v>0</v>
      </c>
      <c r="T3552"/>
      <c r="AC3552"/>
      <c r="AD3552"/>
    </row>
    <row r="3553" spans="1:30" ht="12.75" customHeight="1">
      <c r="A3553" s="4" t="s">
        <v>508</v>
      </c>
      <c r="B3553" s="4" t="s">
        <v>10658</v>
      </c>
      <c r="C3553" s="4" t="s">
        <v>33</v>
      </c>
      <c r="D3553" s="4" t="s">
        <v>9857</v>
      </c>
      <c r="E3553" s="10">
        <f>IFERROR(VLOOKUP(A3553,admin4_MMI_ALL!$A$2:$B$3312,2,FALSE),3.5)</f>
        <v>6.3536500930799997</v>
      </c>
      <c r="F3553" s="35">
        <f t="shared" si="385"/>
        <v>2257616.0975255119</v>
      </c>
      <c r="G3553" s="5">
        <f t="shared" si="386"/>
        <v>5.226629100060419E-2</v>
      </c>
      <c r="H3553">
        <f>admin4_POP_ALL!M3553</f>
        <v>1171</v>
      </c>
      <c r="I3553" s="5">
        <f t="shared" si="387"/>
        <v>1.2004678851774508E-2</v>
      </c>
      <c r="J3553">
        <f>admin4_POP_ALL!P3553</f>
        <v>57.59</v>
      </c>
      <c r="K3553" s="5">
        <f t="shared" si="391"/>
        <v>4.0349618581835491</v>
      </c>
      <c r="L3553" s="10">
        <f>admin4_VUL_ALL!N3553</f>
        <v>97.054814720346883</v>
      </c>
      <c r="M3553" s="5">
        <f t="shared" si="388"/>
        <v>9.652865881248843</v>
      </c>
      <c r="N3553" s="10">
        <f>admin4_VUL_ALL!W3553</f>
        <v>50.980001434731669</v>
      </c>
      <c r="O3553" s="5">
        <f t="shared" si="389"/>
        <v>5.2315622036149909</v>
      </c>
      <c r="P3553" s="10">
        <f>admin4_VUL_ALL!X3553</f>
        <v>16.5</v>
      </c>
      <c r="Q3553" s="5">
        <f t="shared" si="390"/>
        <v>0</v>
      </c>
      <c r="T3553"/>
      <c r="AC3553"/>
      <c r="AD3553"/>
    </row>
    <row r="3554" spans="1:30" ht="12.75" customHeight="1">
      <c r="A3554" s="4" t="s">
        <v>507</v>
      </c>
      <c r="B3554" s="4" t="s">
        <v>60</v>
      </c>
      <c r="C3554" s="4" t="s">
        <v>33</v>
      </c>
      <c r="D3554" s="4" t="s">
        <v>9857</v>
      </c>
      <c r="E3554" s="10">
        <f>IFERROR(VLOOKUP(A3554,admin4_MMI_ALL!$A$2:$B$3312,2,FALSE),3.5)</f>
        <v>5.2708439826999998</v>
      </c>
      <c r="F3554" s="35">
        <f t="shared" si="385"/>
        <v>186570.93272104999</v>
      </c>
      <c r="G3554" s="5">
        <f t="shared" si="386"/>
        <v>4.2520676418264548E-3</v>
      </c>
      <c r="H3554">
        <f>admin4_POP_ALL!M3554</f>
        <v>3541</v>
      </c>
      <c r="I3554" s="5">
        <f t="shared" si="387"/>
        <v>3.630108267645904E-2</v>
      </c>
      <c r="J3554">
        <f>admin4_POP_ALL!P3554</f>
        <v>253.96</v>
      </c>
      <c r="K3554" s="5">
        <f t="shared" si="391"/>
        <v>5.5120586479679909</v>
      </c>
      <c r="L3554" s="10">
        <f>admin4_VUL_ALL!N3554</f>
        <v>97.054814720346883</v>
      </c>
      <c r="M3554" s="5">
        <f t="shared" si="388"/>
        <v>9.652865881248843</v>
      </c>
      <c r="N3554" s="10">
        <f>admin4_VUL_ALL!W3554</f>
        <v>50.980001434731669</v>
      </c>
      <c r="O3554" s="5">
        <f t="shared" si="389"/>
        <v>5.2315622036149909</v>
      </c>
      <c r="P3554" s="10">
        <f>admin4_VUL_ALL!X3554</f>
        <v>16.5</v>
      </c>
      <c r="Q3554" s="5">
        <f t="shared" si="390"/>
        <v>0</v>
      </c>
      <c r="T3554"/>
      <c r="AC3554"/>
      <c r="AD3554"/>
    </row>
    <row r="3555" spans="1:30" ht="12.75" customHeight="1">
      <c r="A3555" s="4" t="s">
        <v>506</v>
      </c>
      <c r="B3555" s="4" t="s">
        <v>10660</v>
      </c>
      <c r="C3555" s="4" t="s">
        <v>33</v>
      </c>
      <c r="D3555" s="4" t="s">
        <v>9857</v>
      </c>
      <c r="E3555" s="10">
        <f>IFERROR(VLOOKUP(A3555,admin4_MMI_ALL!$A$2:$B$3312,2,FALSE),3.5)</f>
        <v>6.3322196006800002</v>
      </c>
      <c r="F3555" s="35">
        <f t="shared" si="385"/>
        <v>2148916.7976297759</v>
      </c>
      <c r="G3555" s="5">
        <f t="shared" si="386"/>
        <v>4.9746253025174811E-2</v>
      </c>
      <c r="H3555">
        <f>admin4_POP_ALL!M3555</f>
        <v>8354</v>
      </c>
      <c r="I3555" s="5">
        <f t="shared" si="387"/>
        <v>8.5642260570217121E-2</v>
      </c>
      <c r="J3555">
        <f>admin4_POP_ALL!P3555</f>
        <v>470.22</v>
      </c>
      <c r="K3555" s="5">
        <f t="shared" si="391"/>
        <v>6.125288093523789</v>
      </c>
      <c r="L3555" s="10">
        <f>admin4_VUL_ALL!N3555</f>
        <v>97.054814720346883</v>
      </c>
      <c r="M3555" s="5">
        <f t="shared" si="388"/>
        <v>9.652865881248843</v>
      </c>
      <c r="N3555" s="10">
        <f>admin4_VUL_ALL!W3555</f>
        <v>50.980001434731669</v>
      </c>
      <c r="O3555" s="5">
        <f t="shared" si="389"/>
        <v>5.2315622036149909</v>
      </c>
      <c r="P3555" s="10">
        <f>admin4_VUL_ALL!X3555</f>
        <v>16.5</v>
      </c>
      <c r="Q3555" s="5">
        <f t="shared" si="390"/>
        <v>0</v>
      </c>
      <c r="T3555"/>
      <c r="AC3555"/>
      <c r="AD3555"/>
    </row>
    <row r="3556" spans="1:30" ht="12.75" customHeight="1">
      <c r="A3556" s="4" t="s">
        <v>505</v>
      </c>
      <c r="B3556" s="4" t="s">
        <v>10662</v>
      </c>
      <c r="C3556" s="4" t="s">
        <v>33</v>
      </c>
      <c r="D3556" s="4" t="s">
        <v>9857</v>
      </c>
      <c r="E3556" s="10">
        <f>IFERROR(VLOOKUP(A3556,admin4_MMI_ALL!$A$2:$B$3312,2,FALSE),3.5)</f>
        <v>6.0963830947900002</v>
      </c>
      <c r="F3556" s="35">
        <f t="shared" si="385"/>
        <v>1248484.3271065583</v>
      </c>
      <c r="G3556" s="5">
        <f t="shared" si="386"/>
        <v>2.8871012593960108E-2</v>
      </c>
      <c r="H3556">
        <f>admin4_POP_ALL!M3556</f>
        <v>3442</v>
      </c>
      <c r="I3556" s="5">
        <f t="shared" si="387"/>
        <v>3.5286169605301336E-2</v>
      </c>
      <c r="J3556">
        <f>admin4_POP_ALL!P3556</f>
        <v>67.39</v>
      </c>
      <c r="K3556" s="5">
        <f t="shared" si="391"/>
        <v>4.1913966913100484</v>
      </c>
      <c r="L3556" s="10">
        <f>admin4_VUL_ALL!N3556</f>
        <v>97.054814720346883</v>
      </c>
      <c r="M3556" s="5">
        <f t="shared" si="388"/>
        <v>9.652865881248843</v>
      </c>
      <c r="N3556" s="10">
        <f>admin4_VUL_ALL!W3556</f>
        <v>50.980001434731669</v>
      </c>
      <c r="O3556" s="5">
        <f t="shared" si="389"/>
        <v>5.2315622036149909</v>
      </c>
      <c r="P3556" s="10">
        <f>admin4_VUL_ALL!X3556</f>
        <v>16.5</v>
      </c>
      <c r="Q3556" s="5">
        <f t="shared" si="390"/>
        <v>0</v>
      </c>
      <c r="T3556"/>
      <c r="AC3556"/>
      <c r="AD3556"/>
    </row>
    <row r="3557" spans="1:30" ht="12.75" customHeight="1">
      <c r="A3557" s="4" t="s">
        <v>504</v>
      </c>
      <c r="B3557" s="4" t="s">
        <v>4411</v>
      </c>
      <c r="C3557" s="4" t="s">
        <v>33</v>
      </c>
      <c r="D3557" s="4" t="s">
        <v>9857</v>
      </c>
      <c r="E3557" s="10">
        <f>IFERROR(VLOOKUP(A3557,admin4_MMI_ALL!$A$2:$B$3312,2,FALSE),3.5)</f>
        <v>6.3652496337900004</v>
      </c>
      <c r="F3557" s="35">
        <f t="shared" si="385"/>
        <v>2318727.0783716841</v>
      </c>
      <c r="G3557" s="5">
        <f t="shared" si="386"/>
        <v>5.3683061785658098E-2</v>
      </c>
      <c r="H3557">
        <f>admin4_POP_ALL!M3557</f>
        <v>2982</v>
      </c>
      <c r="I3557" s="5">
        <f t="shared" si="387"/>
        <v>3.0570411900932185E-2</v>
      </c>
      <c r="J3557">
        <f>admin4_POP_ALL!P3557</f>
        <v>153.27000000000001</v>
      </c>
      <c r="K3557" s="5">
        <f t="shared" si="391"/>
        <v>5.0093736515728828</v>
      </c>
      <c r="L3557" s="10">
        <f>admin4_VUL_ALL!N3557</f>
        <v>97.054814720346883</v>
      </c>
      <c r="M3557" s="5">
        <f t="shared" si="388"/>
        <v>9.652865881248843</v>
      </c>
      <c r="N3557" s="10">
        <f>admin4_VUL_ALL!W3557</f>
        <v>50.980001434731669</v>
      </c>
      <c r="O3557" s="5">
        <f t="shared" si="389"/>
        <v>5.2315622036149909</v>
      </c>
      <c r="P3557" s="10">
        <f>admin4_VUL_ALL!X3557</f>
        <v>16.5</v>
      </c>
      <c r="Q3557" s="5">
        <f t="shared" si="390"/>
        <v>0</v>
      </c>
      <c r="T3557"/>
      <c r="AC3557"/>
      <c r="AD3557"/>
    </row>
    <row r="3558" spans="1:30" ht="12.75" customHeight="1">
      <c r="A3558" s="4" t="s">
        <v>503</v>
      </c>
      <c r="B3558" s="4" t="s">
        <v>10665</v>
      </c>
      <c r="C3558" s="4" t="s">
        <v>33</v>
      </c>
      <c r="D3558" s="4" t="s">
        <v>9857</v>
      </c>
      <c r="E3558" s="10">
        <f>IFERROR(VLOOKUP(A3558,admin4_MMI_ALL!$A$2:$B$3312,2,FALSE),3.5)</f>
        <v>6.3364491462699997</v>
      </c>
      <c r="F3558" s="35">
        <f t="shared" si="385"/>
        <v>2169947.0986477691</v>
      </c>
      <c r="G3558" s="5">
        <f t="shared" si="386"/>
        <v>5.0233810509453816E-2</v>
      </c>
      <c r="H3558">
        <f>admin4_POP_ALL!M3558</f>
        <v>2494</v>
      </c>
      <c r="I3558" s="5">
        <f t="shared" si="387"/>
        <v>2.5567608075427517E-2</v>
      </c>
      <c r="J3558">
        <f>admin4_POP_ALL!P3558</f>
        <v>59.29</v>
      </c>
      <c r="K3558" s="5">
        <f t="shared" si="391"/>
        <v>4.0639216065182007</v>
      </c>
      <c r="L3558" s="10">
        <f>admin4_VUL_ALL!N3558</f>
        <v>97.054814720346883</v>
      </c>
      <c r="M3558" s="5">
        <f t="shared" si="388"/>
        <v>9.652865881248843</v>
      </c>
      <c r="N3558" s="10">
        <f>admin4_VUL_ALL!W3558</f>
        <v>50.980001434731669</v>
      </c>
      <c r="O3558" s="5">
        <f t="shared" si="389"/>
        <v>5.2315622036149909</v>
      </c>
      <c r="P3558" s="10">
        <f>admin4_VUL_ALL!X3558</f>
        <v>16.5</v>
      </c>
      <c r="Q3558" s="5">
        <f t="shared" si="390"/>
        <v>0</v>
      </c>
      <c r="T3558"/>
      <c r="AC3558"/>
      <c r="AD3558"/>
    </row>
    <row r="3559" spans="1:30" ht="12.75" customHeight="1">
      <c r="A3559" s="4" t="s">
        <v>502</v>
      </c>
      <c r="B3559" s="4" t="s">
        <v>10667</v>
      </c>
      <c r="C3559" s="4" t="s">
        <v>33</v>
      </c>
      <c r="D3559" s="4" t="s">
        <v>9857</v>
      </c>
      <c r="E3559" s="10">
        <f>IFERROR(VLOOKUP(A3559,admin4_MMI_ALL!$A$2:$B$3312,2,FALSE),3.5)</f>
        <v>6.3386883735700001</v>
      </c>
      <c r="F3559" s="35">
        <f t="shared" si="385"/>
        <v>2181164.2636928004</v>
      </c>
      <c r="G3559" s="5">
        <f t="shared" si="386"/>
        <v>5.0493864455682103E-2</v>
      </c>
      <c r="H3559">
        <f>admin4_POP_ALL!M3559</f>
        <v>2765</v>
      </c>
      <c r="I3559" s="5">
        <f t="shared" si="387"/>
        <v>2.8345804462131953E-2</v>
      </c>
      <c r="J3559">
        <f>admin4_POP_ALL!P3559</f>
        <v>107.97</v>
      </c>
      <c r="K3559" s="5">
        <f t="shared" si="391"/>
        <v>4.6606152617449705</v>
      </c>
      <c r="L3559" s="10">
        <f>admin4_VUL_ALL!N3559</f>
        <v>97.054814720346883</v>
      </c>
      <c r="M3559" s="5">
        <f t="shared" si="388"/>
        <v>9.652865881248843</v>
      </c>
      <c r="N3559" s="10">
        <f>admin4_VUL_ALL!W3559</f>
        <v>50.980001434731669</v>
      </c>
      <c r="O3559" s="5">
        <f t="shared" si="389"/>
        <v>5.2315622036149909</v>
      </c>
      <c r="P3559" s="10">
        <f>admin4_VUL_ALL!X3559</f>
        <v>16.5</v>
      </c>
      <c r="Q3559" s="5">
        <f t="shared" si="390"/>
        <v>0</v>
      </c>
      <c r="T3559"/>
      <c r="AC3559"/>
      <c r="AD3559"/>
    </row>
    <row r="3560" spans="1:30" ht="12.75" customHeight="1">
      <c r="A3560" s="4" t="s">
        <v>501</v>
      </c>
      <c r="B3560" s="4" t="s">
        <v>10669</v>
      </c>
      <c r="C3560" s="4" t="s">
        <v>33</v>
      </c>
      <c r="D3560" s="4" t="s">
        <v>9857</v>
      </c>
      <c r="E3560" s="10">
        <f>IFERROR(VLOOKUP(A3560,admin4_MMI_ALL!$A$2:$B$3312,2,FALSE),3.5)</f>
        <v>6.3281168937699999</v>
      </c>
      <c r="F3560" s="35">
        <f t="shared" si="385"/>
        <v>2128711.9284120956</v>
      </c>
      <c r="G3560" s="5">
        <f t="shared" si="386"/>
        <v>4.9277831997937498E-2</v>
      </c>
      <c r="H3560">
        <f>admin4_POP_ALL!M3560</f>
        <v>3328</v>
      </c>
      <c r="I3560" s="5">
        <f t="shared" si="387"/>
        <v>3.4117481826392453E-2</v>
      </c>
      <c r="J3560">
        <f>admin4_POP_ALL!P3560</f>
        <v>150.29</v>
      </c>
      <c r="K3560" s="5">
        <f t="shared" si="391"/>
        <v>4.9898284070352741</v>
      </c>
      <c r="L3560" s="10">
        <f>admin4_VUL_ALL!N3560</f>
        <v>97.054814720346883</v>
      </c>
      <c r="M3560" s="5">
        <f t="shared" si="388"/>
        <v>9.652865881248843</v>
      </c>
      <c r="N3560" s="10">
        <f>admin4_VUL_ALL!W3560</f>
        <v>50.980001434731669</v>
      </c>
      <c r="O3560" s="5">
        <f t="shared" si="389"/>
        <v>5.2315622036149909</v>
      </c>
      <c r="P3560" s="10">
        <f>admin4_VUL_ALL!X3560</f>
        <v>16.5</v>
      </c>
      <c r="Q3560" s="5">
        <f t="shared" si="390"/>
        <v>0</v>
      </c>
      <c r="T3560"/>
      <c r="AC3560"/>
      <c r="AD3560"/>
    </row>
    <row r="3561" spans="1:30" ht="12.75" customHeight="1">
      <c r="A3561" s="4" t="s">
        <v>500</v>
      </c>
      <c r="B3561" s="4" t="s">
        <v>10671</v>
      </c>
      <c r="C3561" s="4" t="s">
        <v>33</v>
      </c>
      <c r="D3561" s="4" t="s">
        <v>9857</v>
      </c>
      <c r="E3561" s="10">
        <f>IFERROR(VLOOKUP(A3561,admin4_MMI_ALL!$A$2:$B$3312,2,FALSE),3.5)</f>
        <v>6.3402419090300004</v>
      </c>
      <c r="F3561" s="35">
        <f t="shared" si="385"/>
        <v>2188980.5819127881</v>
      </c>
      <c r="G3561" s="5">
        <f t="shared" si="386"/>
        <v>5.0675074626872749E-2</v>
      </c>
      <c r="H3561">
        <f>admin4_POP_ALL!M3561</f>
        <v>2623</v>
      </c>
      <c r="I3561" s="5">
        <f t="shared" si="387"/>
        <v>2.6890070562087563E-2</v>
      </c>
      <c r="J3561">
        <f>admin4_POP_ALL!P3561</f>
        <v>304.54000000000002</v>
      </c>
      <c r="K3561" s="5">
        <f t="shared" si="391"/>
        <v>5.692860412097084</v>
      </c>
      <c r="L3561" s="10">
        <f>admin4_VUL_ALL!N3561</f>
        <v>97.054814720346883</v>
      </c>
      <c r="M3561" s="5">
        <f t="shared" si="388"/>
        <v>9.652865881248843</v>
      </c>
      <c r="N3561" s="10">
        <f>admin4_VUL_ALL!W3561</f>
        <v>50.980001434731669</v>
      </c>
      <c r="O3561" s="5">
        <f t="shared" si="389"/>
        <v>5.2315622036149909</v>
      </c>
      <c r="P3561" s="10">
        <f>admin4_VUL_ALL!X3561</f>
        <v>16.5</v>
      </c>
      <c r="Q3561" s="5">
        <f t="shared" si="390"/>
        <v>0</v>
      </c>
      <c r="T3561"/>
      <c r="AC3561"/>
      <c r="AD3561"/>
    </row>
    <row r="3562" spans="1:30" ht="12.75" customHeight="1">
      <c r="A3562" s="4" t="s">
        <v>499</v>
      </c>
      <c r="B3562" s="4" t="s">
        <v>10673</v>
      </c>
      <c r="C3562" s="4" t="s">
        <v>41</v>
      </c>
      <c r="D3562" s="4" t="s">
        <v>9857</v>
      </c>
      <c r="E3562" s="10">
        <f>IFERROR(VLOOKUP(A3562,admin4_MMI_ALL!$A$2:$B$3312,2,FALSE),3.5)</f>
        <v>5.3552961349499997</v>
      </c>
      <c r="F3562" s="35">
        <f t="shared" si="385"/>
        <v>226618.90406151843</v>
      </c>
      <c r="G3562" s="5">
        <f t="shared" si="386"/>
        <v>5.1805226430425826E-3</v>
      </c>
      <c r="H3562">
        <f>admin4_POP_ALL!M3562</f>
        <v>306</v>
      </c>
      <c r="I3562" s="5">
        <f t="shared" si="387"/>
        <v>3.1370040381238254E-3</v>
      </c>
      <c r="J3562">
        <f>admin4_POP_ALL!P3562</f>
        <v>4.53</v>
      </c>
      <c r="K3562" s="5">
        <f t="shared" si="391"/>
        <v>1.5038688975786583</v>
      </c>
      <c r="L3562" s="10">
        <f>admin4_VUL_ALL!N3562</f>
        <v>89.779005524861873</v>
      </c>
      <c r="M3562" s="5">
        <f t="shared" si="388"/>
        <v>8.6636096007576402</v>
      </c>
      <c r="N3562" s="10">
        <f>admin4_VUL_ALL!W3562</f>
        <v>3.1767955801104977</v>
      </c>
      <c r="O3562" s="5">
        <f t="shared" si="389"/>
        <v>0.22293531208283984</v>
      </c>
      <c r="P3562" s="10">
        <f>admin4_VUL_ALL!X3562</f>
        <v>25.52</v>
      </c>
      <c r="Q3562" s="5">
        <f t="shared" si="390"/>
        <v>2.7533577533577533</v>
      </c>
      <c r="T3562"/>
      <c r="AC3562"/>
      <c r="AD3562"/>
    </row>
    <row r="3563" spans="1:30" ht="12.75" customHeight="1">
      <c r="A3563" s="4" t="s">
        <v>498</v>
      </c>
      <c r="B3563" s="4" t="s">
        <v>10675</v>
      </c>
      <c r="C3563" s="4" t="s">
        <v>41</v>
      </c>
      <c r="D3563" s="4" t="s">
        <v>9857</v>
      </c>
      <c r="E3563" s="10">
        <f>IFERROR(VLOOKUP(A3563,admin4_MMI_ALL!$A$2:$B$3312,2,FALSE),3.5)</f>
        <v>5.8677463531500003</v>
      </c>
      <c r="F3563" s="35">
        <f t="shared" si="385"/>
        <v>737473.38782012835</v>
      </c>
      <c r="G3563" s="5">
        <f t="shared" si="386"/>
        <v>1.7023954019554755E-2</v>
      </c>
      <c r="H3563">
        <f>admin4_POP_ALL!M3563</f>
        <v>1129</v>
      </c>
      <c r="I3563" s="5">
        <f t="shared" si="387"/>
        <v>1.1574109670071239E-2</v>
      </c>
      <c r="J3563">
        <f>admin4_POP_ALL!P3563</f>
        <v>14.32</v>
      </c>
      <c r="K3563" s="5">
        <f t="shared" si="391"/>
        <v>2.6495831672269303</v>
      </c>
      <c r="L3563" s="10">
        <f>admin4_VUL_ALL!N3563</f>
        <v>89.779005524861873</v>
      </c>
      <c r="M3563" s="5">
        <f t="shared" si="388"/>
        <v>8.6636096007576402</v>
      </c>
      <c r="N3563" s="10">
        <f>admin4_VUL_ALL!W3563</f>
        <v>3.1767955801104977</v>
      </c>
      <c r="O3563" s="5">
        <f t="shared" si="389"/>
        <v>0.22293531208283984</v>
      </c>
      <c r="P3563" s="10">
        <f>admin4_VUL_ALL!X3563</f>
        <v>25.52</v>
      </c>
      <c r="Q3563" s="5">
        <f t="shared" si="390"/>
        <v>2.7533577533577533</v>
      </c>
      <c r="T3563"/>
      <c r="AC3563"/>
      <c r="AD3563"/>
    </row>
    <row r="3564" spans="1:30" ht="12.75" customHeight="1">
      <c r="A3564" s="4" t="s">
        <v>497</v>
      </c>
      <c r="B3564" s="4" t="s">
        <v>8909</v>
      </c>
      <c r="C3564" s="4" t="s">
        <v>41</v>
      </c>
      <c r="D3564" s="4" t="s">
        <v>9857</v>
      </c>
      <c r="E3564" s="10">
        <f>IFERROR(VLOOKUP(A3564,admin4_MMI_ALL!$A$2:$B$3312,2,FALSE),3.5)</f>
        <v>6.4362807273899998</v>
      </c>
      <c r="F3564" s="35">
        <f t="shared" si="385"/>
        <v>2730742.3607574883</v>
      </c>
      <c r="G3564" s="5">
        <f t="shared" si="386"/>
        <v>6.323504748441984E-2</v>
      </c>
      <c r="H3564">
        <f>admin4_POP_ALL!M3564</f>
        <v>1012</v>
      </c>
      <c r="I3564" s="5">
        <f t="shared" si="387"/>
        <v>1.0374666949612128E-2</v>
      </c>
      <c r="J3564">
        <f>admin4_POP_ALL!P3564</f>
        <v>4.92</v>
      </c>
      <c r="K3564" s="5">
        <f t="shared" si="391"/>
        <v>1.5860808535507931</v>
      </c>
      <c r="L3564" s="10">
        <f>admin4_VUL_ALL!N3564</f>
        <v>89.779005524861873</v>
      </c>
      <c r="M3564" s="5">
        <f t="shared" si="388"/>
        <v>8.6636096007576402</v>
      </c>
      <c r="N3564" s="10">
        <f>admin4_VUL_ALL!W3564</f>
        <v>3.1767955801104977</v>
      </c>
      <c r="O3564" s="5">
        <f t="shared" si="389"/>
        <v>0.22293531208283984</v>
      </c>
      <c r="P3564" s="10">
        <f>admin4_VUL_ALL!X3564</f>
        <v>25.52</v>
      </c>
      <c r="Q3564" s="5">
        <f t="shared" si="390"/>
        <v>2.7533577533577533</v>
      </c>
      <c r="T3564"/>
      <c r="AC3564"/>
      <c r="AD3564"/>
    </row>
    <row r="3565" spans="1:30" ht="12.75" customHeight="1">
      <c r="A3565" s="4" t="s">
        <v>496</v>
      </c>
      <c r="B3565" s="4" t="s">
        <v>10677</v>
      </c>
      <c r="C3565" s="4" t="s">
        <v>41</v>
      </c>
      <c r="D3565" s="4" t="s">
        <v>9857</v>
      </c>
      <c r="E3565" s="10">
        <f>IFERROR(VLOOKUP(A3565,admin4_MMI_ALL!$A$2:$B$3312,2,FALSE),3.5)</f>
        <v>5.6145062446600003</v>
      </c>
      <c r="F3565" s="35">
        <f t="shared" si="385"/>
        <v>411629.26602022449</v>
      </c>
      <c r="G3565" s="5">
        <f t="shared" si="386"/>
        <v>9.4697235710254016E-3</v>
      </c>
      <c r="H3565">
        <f>admin4_POP_ALL!M3565</f>
        <v>176</v>
      </c>
      <c r="I3565" s="5">
        <f t="shared" si="387"/>
        <v>1.8042899042803704E-3</v>
      </c>
      <c r="J3565">
        <f>admin4_POP_ALL!P3565</f>
        <v>0.5</v>
      </c>
      <c r="K3565" s="5">
        <f t="shared" si="391"/>
        <v>0</v>
      </c>
      <c r="L3565" s="10">
        <f>admin4_VUL_ALL!N3565</f>
        <v>89.779005524861873</v>
      </c>
      <c r="M3565" s="5">
        <f t="shared" si="388"/>
        <v>8.6636096007576402</v>
      </c>
      <c r="N3565" s="10">
        <f>admin4_VUL_ALL!W3565</f>
        <v>3.1767955801104977</v>
      </c>
      <c r="O3565" s="5">
        <f t="shared" si="389"/>
        <v>0.22293531208283984</v>
      </c>
      <c r="P3565" s="10">
        <f>admin4_VUL_ALL!X3565</f>
        <v>25.52</v>
      </c>
      <c r="Q3565" s="5">
        <f t="shared" si="390"/>
        <v>2.7533577533577533</v>
      </c>
      <c r="T3565"/>
      <c r="AC3565"/>
      <c r="AD3565"/>
    </row>
    <row r="3566" spans="1:30" ht="12.75" customHeight="1">
      <c r="A3566" s="4" t="s">
        <v>495</v>
      </c>
      <c r="B3566" s="4" t="s">
        <v>10679</v>
      </c>
      <c r="C3566" s="4" t="s">
        <v>41</v>
      </c>
      <c r="D3566" s="4" t="s">
        <v>9857</v>
      </c>
      <c r="E3566" s="10">
        <f>IFERROR(VLOOKUP(A3566,admin4_MMI_ALL!$A$2:$B$3312,2,FALSE),3.5)</f>
        <v>5.4145035743700003</v>
      </c>
      <c r="F3566" s="35">
        <f t="shared" si="385"/>
        <v>259718.91169364715</v>
      </c>
      <c r="G3566" s="5">
        <f t="shared" si="386"/>
        <v>5.9478990318507551E-3</v>
      </c>
      <c r="H3566">
        <f>admin4_POP_ALL!M3566</f>
        <v>71</v>
      </c>
      <c r="I3566" s="5">
        <f t="shared" si="387"/>
        <v>7.2786695002219478E-4</v>
      </c>
      <c r="J3566">
        <f>admin4_POP_ALL!P3566</f>
        <v>5.13</v>
      </c>
      <c r="K3566" s="5">
        <f t="shared" si="391"/>
        <v>1.6276883791876058</v>
      </c>
      <c r="L3566" s="10">
        <f>admin4_VUL_ALL!N3566</f>
        <v>89.779005524861873</v>
      </c>
      <c r="M3566" s="5">
        <f t="shared" si="388"/>
        <v>8.6636096007576402</v>
      </c>
      <c r="N3566" s="10">
        <f>admin4_VUL_ALL!W3566</f>
        <v>3.1767955801104977</v>
      </c>
      <c r="O3566" s="5">
        <f t="shared" si="389"/>
        <v>0.22293531208283984</v>
      </c>
      <c r="P3566" s="10">
        <f>admin4_VUL_ALL!X3566</f>
        <v>25.52</v>
      </c>
      <c r="Q3566" s="5">
        <f t="shared" si="390"/>
        <v>2.7533577533577533</v>
      </c>
      <c r="T3566"/>
      <c r="AC3566"/>
      <c r="AD3566"/>
    </row>
    <row r="3567" spans="1:30" ht="12.75" customHeight="1">
      <c r="A3567" s="4" t="s">
        <v>494</v>
      </c>
      <c r="B3567" s="4" t="s">
        <v>10681</v>
      </c>
      <c r="C3567" s="4" t="s">
        <v>41</v>
      </c>
      <c r="D3567" s="4" t="s">
        <v>9857</v>
      </c>
      <c r="E3567" s="10">
        <f>IFERROR(VLOOKUP(A3567,admin4_MMI_ALL!$A$2:$B$3312,2,FALSE),3.5)</f>
        <v>5.29951238632</v>
      </c>
      <c r="F3567" s="35">
        <f t="shared" si="385"/>
        <v>199302.3347487713</v>
      </c>
      <c r="G3567" s="5">
        <f t="shared" si="386"/>
        <v>4.5472270091921211E-3</v>
      </c>
      <c r="H3567">
        <f>admin4_POP_ALL!M3567</f>
        <v>257</v>
      </c>
      <c r="I3567" s="5">
        <f t="shared" si="387"/>
        <v>2.6346733261366773E-3</v>
      </c>
      <c r="J3567">
        <f>admin4_POP_ALL!P3567</f>
        <v>1.1399999999999999</v>
      </c>
      <c r="K3567" s="5">
        <f t="shared" si="391"/>
        <v>0.13043388289087968</v>
      </c>
      <c r="L3567" s="10">
        <f>admin4_VUL_ALL!N3567</f>
        <v>89.779005524861873</v>
      </c>
      <c r="M3567" s="5">
        <f t="shared" si="388"/>
        <v>8.6636096007576402</v>
      </c>
      <c r="N3567" s="10">
        <f>admin4_VUL_ALL!W3567</f>
        <v>3.1767955801104977</v>
      </c>
      <c r="O3567" s="5">
        <f t="shared" si="389"/>
        <v>0.22293531208283984</v>
      </c>
      <c r="P3567" s="10">
        <f>admin4_VUL_ALL!X3567</f>
        <v>25.52</v>
      </c>
      <c r="Q3567" s="5">
        <f t="shared" si="390"/>
        <v>2.7533577533577533</v>
      </c>
      <c r="T3567"/>
      <c r="AC3567"/>
      <c r="AD3567"/>
    </row>
    <row r="3568" spans="1:30" ht="12.75" customHeight="1">
      <c r="A3568" s="4" t="s">
        <v>493</v>
      </c>
      <c r="B3568" s="4" t="s">
        <v>41</v>
      </c>
      <c r="C3568" s="4" t="s">
        <v>41</v>
      </c>
      <c r="D3568" s="4" t="s">
        <v>9857</v>
      </c>
      <c r="E3568" s="10">
        <f>IFERROR(VLOOKUP(A3568,admin4_MMI_ALL!$A$2:$B$3312,2,FALSE),3.5)</f>
        <v>5.4163084030200004</v>
      </c>
      <c r="F3568" s="35">
        <f t="shared" si="385"/>
        <v>260800.48999609155</v>
      </c>
      <c r="G3568" s="5">
        <f t="shared" si="386"/>
        <v>5.9729738796020729E-3</v>
      </c>
      <c r="H3568">
        <f>admin4_POP_ALL!M3568</f>
        <v>630</v>
      </c>
      <c r="I3568" s="5">
        <f t="shared" si="387"/>
        <v>6.4585377255490534E-3</v>
      </c>
      <c r="J3568">
        <f>admin4_POP_ALL!P3568</f>
        <v>14.4</v>
      </c>
      <c r="K3568" s="5">
        <f t="shared" si="391"/>
        <v>2.6551289405144263</v>
      </c>
      <c r="L3568" s="10">
        <f>admin4_VUL_ALL!N3568</f>
        <v>89.779005524861873</v>
      </c>
      <c r="M3568" s="5">
        <f t="shared" si="388"/>
        <v>8.6636096007576402</v>
      </c>
      <c r="N3568" s="10">
        <f>admin4_VUL_ALL!W3568</f>
        <v>3.1767955801104977</v>
      </c>
      <c r="O3568" s="5">
        <f t="shared" si="389"/>
        <v>0.22293531208283984</v>
      </c>
      <c r="P3568" s="10">
        <f>admin4_VUL_ALL!X3568</f>
        <v>25.52</v>
      </c>
      <c r="Q3568" s="5">
        <f t="shared" si="390"/>
        <v>2.7533577533577533</v>
      </c>
      <c r="T3568"/>
      <c r="AC3568"/>
      <c r="AD3568"/>
    </row>
    <row r="3569" spans="1:30" ht="12.75" customHeight="1">
      <c r="A3569" s="4" t="s">
        <v>492</v>
      </c>
      <c r="B3569" s="4" t="s">
        <v>10684</v>
      </c>
      <c r="C3569" s="4" t="s">
        <v>41</v>
      </c>
      <c r="D3569" s="4" t="s">
        <v>9857</v>
      </c>
      <c r="E3569" s="10">
        <f>IFERROR(VLOOKUP(A3569,admin4_MMI_ALL!$A$2:$B$3312,2,FALSE),3.5)</f>
        <v>5.5919847488399999</v>
      </c>
      <c r="F3569" s="35">
        <f t="shared" si="385"/>
        <v>390827.17083704786</v>
      </c>
      <c r="G3569" s="5">
        <f t="shared" si="386"/>
        <v>8.9874567130016174E-3</v>
      </c>
      <c r="H3569">
        <f>admin4_POP_ALL!M3569</f>
        <v>362</v>
      </c>
      <c r="I3569" s="5">
        <f t="shared" si="387"/>
        <v>3.711096280394852E-3</v>
      </c>
      <c r="J3569">
        <f>admin4_POP_ALL!P3569</f>
        <v>0.74</v>
      </c>
      <c r="K3569" s="5">
        <f t="shared" si="391"/>
        <v>0</v>
      </c>
      <c r="L3569" s="10">
        <f>admin4_VUL_ALL!N3569</f>
        <v>89.779005524861873</v>
      </c>
      <c r="M3569" s="5">
        <f t="shared" si="388"/>
        <v>8.6636096007576402</v>
      </c>
      <c r="N3569" s="10">
        <f>admin4_VUL_ALL!W3569</f>
        <v>3.1767955801104977</v>
      </c>
      <c r="O3569" s="5">
        <f t="shared" si="389"/>
        <v>0.22293531208283984</v>
      </c>
      <c r="P3569" s="10">
        <f>admin4_VUL_ALL!X3569</f>
        <v>25.52</v>
      </c>
      <c r="Q3569" s="5">
        <f t="shared" si="390"/>
        <v>2.7533577533577533</v>
      </c>
      <c r="T3569"/>
      <c r="AC3569"/>
      <c r="AD3569"/>
    </row>
    <row r="3570" spans="1:30" ht="12.75" customHeight="1">
      <c r="A3570" s="4" t="s">
        <v>10685</v>
      </c>
      <c r="B3570" s="4" t="s">
        <v>10687</v>
      </c>
      <c r="C3570" s="4" t="s">
        <v>41</v>
      </c>
      <c r="D3570" s="4" t="s">
        <v>9857</v>
      </c>
      <c r="E3570" s="10">
        <f>IFERROR(VLOOKUP(A3570,admin4_MMI_ALL!$A$2:$B$3312,2,FALSE),3.5)</f>
        <v>3.5</v>
      </c>
      <c r="F3570" s="35">
        <f t="shared" si="385"/>
        <v>3162.2776601683804</v>
      </c>
      <c r="G3570" s="5">
        <f t="shared" si="386"/>
        <v>0</v>
      </c>
      <c r="H3570">
        <f>admin4_POP_ALL!M3570</f>
        <v>274</v>
      </c>
      <c r="I3570" s="5">
        <f t="shared" si="387"/>
        <v>2.8089513282546674E-3</v>
      </c>
      <c r="J3570">
        <f>admin4_POP_ALL!P3570</f>
        <v>9.24</v>
      </c>
      <c r="K3570" s="5">
        <f t="shared" si="391"/>
        <v>2.2134553003286372</v>
      </c>
      <c r="L3570" s="10">
        <f>admin4_VUL_ALL!N3570</f>
        <v>89.779005524861873</v>
      </c>
      <c r="M3570" s="5">
        <f t="shared" si="388"/>
        <v>8.6636096007576402</v>
      </c>
      <c r="N3570" s="10">
        <f>admin4_VUL_ALL!W3570</f>
        <v>3.1767955801104977</v>
      </c>
      <c r="O3570" s="5">
        <f t="shared" si="389"/>
        <v>0.22293531208283984</v>
      </c>
      <c r="P3570" s="10">
        <f>admin4_VUL_ALL!X3570</f>
        <v>25.52</v>
      </c>
      <c r="Q3570" s="5">
        <f t="shared" si="390"/>
        <v>2.7533577533577533</v>
      </c>
      <c r="T3570"/>
      <c r="AC3570"/>
      <c r="AD3570"/>
    </row>
    <row r="3571" spans="1:30" ht="12.75" customHeight="1">
      <c r="A3571" s="4" t="s">
        <v>491</v>
      </c>
      <c r="B3571" s="4" t="s">
        <v>10689</v>
      </c>
      <c r="C3571" s="4" t="s">
        <v>41</v>
      </c>
      <c r="D3571" s="4" t="s">
        <v>9857</v>
      </c>
      <c r="E3571" s="10">
        <f>IFERROR(VLOOKUP(A3571,admin4_MMI_ALL!$A$2:$B$3312,2,FALSE),3.5)</f>
        <v>5.5085754394500004</v>
      </c>
      <c r="F3571" s="35">
        <f t="shared" si="385"/>
        <v>322533.95306908432</v>
      </c>
      <c r="G3571" s="5">
        <f t="shared" si="386"/>
        <v>7.4041760257790188E-3</v>
      </c>
      <c r="H3571">
        <f>admin4_POP_ALL!M3571</f>
        <v>307</v>
      </c>
      <c r="I3571" s="5">
        <f t="shared" si="387"/>
        <v>3.1472556853072366E-3</v>
      </c>
      <c r="J3571">
        <f>admin4_POP_ALL!P3571</f>
        <v>2.0499999999999998</v>
      </c>
      <c r="K3571" s="5">
        <f t="shared" si="391"/>
        <v>0.71458347836264591</v>
      </c>
      <c r="L3571" s="10">
        <f>admin4_VUL_ALL!N3571</f>
        <v>89.779005524861873</v>
      </c>
      <c r="M3571" s="5">
        <f t="shared" si="388"/>
        <v>8.6636096007576402</v>
      </c>
      <c r="N3571" s="10">
        <f>admin4_VUL_ALL!W3571</f>
        <v>3.1767955801104977</v>
      </c>
      <c r="O3571" s="5">
        <f t="shared" si="389"/>
        <v>0.22293531208283984</v>
      </c>
      <c r="P3571" s="10">
        <f>admin4_VUL_ALL!X3571</f>
        <v>25.52</v>
      </c>
      <c r="Q3571" s="5">
        <f t="shared" si="390"/>
        <v>2.7533577533577533</v>
      </c>
      <c r="T3571"/>
      <c r="AC3571"/>
      <c r="AD3571"/>
    </row>
    <row r="3572" spans="1:30" ht="12.75" customHeight="1">
      <c r="A3572" s="4" t="s">
        <v>490</v>
      </c>
      <c r="B3572" s="4" t="s">
        <v>10691</v>
      </c>
      <c r="C3572" s="4" t="s">
        <v>41</v>
      </c>
      <c r="D3572" s="4" t="s">
        <v>9857</v>
      </c>
      <c r="E3572" s="10">
        <f>IFERROR(VLOOKUP(A3572,admin4_MMI_ALL!$A$2:$B$3312,2,FALSE),3.5)</f>
        <v>5.8727674484300003</v>
      </c>
      <c r="F3572" s="35">
        <f t="shared" si="385"/>
        <v>746049.16465352708</v>
      </c>
      <c r="G3572" s="5">
        <f t="shared" si="386"/>
        <v>1.7222771153700991E-2</v>
      </c>
      <c r="H3572">
        <f>admin4_POP_ALL!M3572</f>
        <v>544</v>
      </c>
      <c r="I3572" s="5">
        <f t="shared" si="387"/>
        <v>5.5768960677756892E-3</v>
      </c>
      <c r="J3572">
        <f>admin4_POP_ALL!P3572</f>
        <v>4.47</v>
      </c>
      <c r="K3572" s="5">
        <f t="shared" si="391"/>
        <v>1.4905958511991255</v>
      </c>
      <c r="L3572" s="10">
        <f>admin4_VUL_ALL!N3572</f>
        <v>89.779005524861873</v>
      </c>
      <c r="M3572" s="5">
        <f t="shared" si="388"/>
        <v>8.6636096007576402</v>
      </c>
      <c r="N3572" s="10">
        <f>admin4_VUL_ALL!W3572</f>
        <v>3.1767955801104977</v>
      </c>
      <c r="O3572" s="5">
        <f t="shared" si="389"/>
        <v>0.22293531208283984</v>
      </c>
      <c r="P3572" s="10">
        <f>admin4_VUL_ALL!X3572</f>
        <v>25.52</v>
      </c>
      <c r="Q3572" s="5">
        <f t="shared" si="390"/>
        <v>2.7533577533577533</v>
      </c>
      <c r="T3572"/>
      <c r="AC3572"/>
      <c r="AD3572"/>
    </row>
    <row r="3573" spans="1:30" ht="12.75" customHeight="1">
      <c r="A3573" s="4" t="s">
        <v>489</v>
      </c>
      <c r="B3573" s="4" t="s">
        <v>10693</v>
      </c>
      <c r="C3573" s="4" t="s">
        <v>41</v>
      </c>
      <c r="D3573" s="4" t="s">
        <v>9857</v>
      </c>
      <c r="E3573" s="10">
        <f>IFERROR(VLOOKUP(A3573,admin4_MMI_ALL!$A$2:$B$3312,2,FALSE),3.5)</f>
        <v>5.3304471969599998</v>
      </c>
      <c r="F3573" s="35">
        <f t="shared" si="385"/>
        <v>214016.47022528487</v>
      </c>
      <c r="G3573" s="5">
        <f t="shared" si="386"/>
        <v>4.8883532189468665E-3</v>
      </c>
      <c r="H3573">
        <f>admin4_POP_ALL!M3573</f>
        <v>377</v>
      </c>
      <c r="I3573" s="5">
        <f t="shared" si="387"/>
        <v>3.8648709881460202E-3</v>
      </c>
      <c r="J3573">
        <f>admin4_POP_ALL!P3573</f>
        <v>2.27</v>
      </c>
      <c r="K3573" s="5">
        <f t="shared" si="391"/>
        <v>0.81606108921488352</v>
      </c>
      <c r="L3573" s="10">
        <f>admin4_VUL_ALL!N3573</f>
        <v>89.779005524861873</v>
      </c>
      <c r="M3573" s="5">
        <f t="shared" si="388"/>
        <v>8.6636096007576402</v>
      </c>
      <c r="N3573" s="10">
        <f>admin4_VUL_ALL!W3573</f>
        <v>3.1767955801104977</v>
      </c>
      <c r="O3573" s="5">
        <f t="shared" si="389"/>
        <v>0.22293531208283984</v>
      </c>
      <c r="P3573" s="10">
        <f>admin4_VUL_ALL!X3573</f>
        <v>25.52</v>
      </c>
      <c r="Q3573" s="5">
        <f t="shared" si="390"/>
        <v>2.7533577533577533</v>
      </c>
      <c r="T3573"/>
      <c r="AC3573"/>
      <c r="AD3573"/>
    </row>
    <row r="3574" spans="1:30" ht="12.75" customHeight="1">
      <c r="A3574" s="4" t="s">
        <v>488</v>
      </c>
      <c r="B3574" s="4" t="s">
        <v>10695</v>
      </c>
      <c r="C3574" s="4" t="s">
        <v>41</v>
      </c>
      <c r="D3574" s="4" t="s">
        <v>9857</v>
      </c>
      <c r="E3574" s="10">
        <f>IFERROR(VLOOKUP(A3574,admin4_MMI_ALL!$A$2:$B$3312,2,FALSE),3.5)</f>
        <v>6.2719421386700001</v>
      </c>
      <c r="F3574" s="35">
        <f t="shared" si="385"/>
        <v>1870432.9247965836</v>
      </c>
      <c r="G3574" s="5">
        <f t="shared" si="386"/>
        <v>4.3290002287981064E-2</v>
      </c>
      <c r="H3574">
        <f>admin4_POP_ALL!M3574</f>
        <v>382</v>
      </c>
      <c r="I3574" s="5">
        <f t="shared" si="387"/>
        <v>3.9161292240630762E-3</v>
      </c>
      <c r="J3574">
        <f>admin4_POP_ALL!P3574</f>
        <v>1</v>
      </c>
      <c r="K3574" s="5">
        <f t="shared" si="391"/>
        <v>0</v>
      </c>
      <c r="L3574" s="10">
        <f>admin4_VUL_ALL!N3574</f>
        <v>89.779005524861873</v>
      </c>
      <c r="M3574" s="5">
        <f t="shared" si="388"/>
        <v>8.6636096007576402</v>
      </c>
      <c r="N3574" s="10">
        <f>admin4_VUL_ALL!W3574</f>
        <v>3.1767955801104977</v>
      </c>
      <c r="O3574" s="5">
        <f t="shared" si="389"/>
        <v>0.22293531208283984</v>
      </c>
      <c r="P3574" s="10">
        <f>admin4_VUL_ALL!X3574</f>
        <v>25.52</v>
      </c>
      <c r="Q3574" s="5">
        <f t="shared" si="390"/>
        <v>2.7533577533577533</v>
      </c>
      <c r="T3574"/>
      <c r="AC3574"/>
      <c r="AD3574"/>
    </row>
    <row r="3575" spans="1:30" ht="12.75" customHeight="1">
      <c r="A3575" s="4" t="s">
        <v>487</v>
      </c>
      <c r="B3575" s="4" t="s">
        <v>10697</v>
      </c>
      <c r="C3575" s="4" t="s">
        <v>23</v>
      </c>
      <c r="D3575" s="4" t="s">
        <v>9857</v>
      </c>
      <c r="E3575" s="10">
        <f>IFERROR(VLOOKUP(A3575,admin4_MMI_ALL!$A$2:$B$3312,2,FALSE),3.5)</f>
        <v>4.5435676574699997</v>
      </c>
      <c r="F3575" s="35">
        <f t="shared" si="385"/>
        <v>34959.696804800449</v>
      </c>
      <c r="G3575" s="5">
        <f t="shared" si="386"/>
        <v>7.3717773566139779E-4</v>
      </c>
      <c r="H3575">
        <f>admin4_POP_ALL!M3575</f>
        <v>3634</v>
      </c>
      <c r="I3575" s="5">
        <f t="shared" si="387"/>
        <v>3.7254485864516282E-2</v>
      </c>
      <c r="J3575">
        <f>admin4_POP_ALL!P3575</f>
        <v>213.14</v>
      </c>
      <c r="K3575" s="5">
        <f t="shared" si="391"/>
        <v>5.3376259798447423</v>
      </c>
      <c r="L3575" s="10">
        <f>admin4_VUL_ALL!N3575</f>
        <v>97.336908779878854</v>
      </c>
      <c r="M3575" s="5">
        <f t="shared" si="388"/>
        <v>9.6912208342971482</v>
      </c>
      <c r="N3575" s="10">
        <f>admin4_VUL_ALL!W3575</f>
        <v>37.173856088276544</v>
      </c>
      <c r="O3575" s="5">
        <f t="shared" si="389"/>
        <v>3.7850100401271556</v>
      </c>
      <c r="P3575" s="10">
        <f>admin4_VUL_ALL!X3575</f>
        <v>27.42</v>
      </c>
      <c r="Q3575" s="5">
        <f t="shared" si="390"/>
        <v>3.3333333333333344</v>
      </c>
      <c r="T3575"/>
      <c r="AC3575"/>
      <c r="AD3575"/>
    </row>
    <row r="3576" spans="1:30" ht="12.75" customHeight="1">
      <c r="A3576" s="4" t="s">
        <v>486</v>
      </c>
      <c r="B3576" s="4" t="s">
        <v>10700</v>
      </c>
      <c r="C3576" s="4" t="s">
        <v>23</v>
      </c>
      <c r="D3576" s="4" t="s">
        <v>9857</v>
      </c>
      <c r="E3576" s="10">
        <f>IFERROR(VLOOKUP(A3576,admin4_MMI_ALL!$A$2:$B$3312,2,FALSE),3.5)</f>
        <v>5.0874991416900004</v>
      </c>
      <c r="F3576" s="35">
        <f t="shared" si="385"/>
        <v>122320.47015891809</v>
      </c>
      <c r="G3576" s="5">
        <f t="shared" si="386"/>
        <v>2.7625124583912095E-3</v>
      </c>
      <c r="H3576">
        <f>admin4_POP_ALL!M3576</f>
        <v>1943</v>
      </c>
      <c r="I3576" s="5">
        <f t="shared" si="387"/>
        <v>1.9918950477367948E-2</v>
      </c>
      <c r="J3576">
        <f>admin4_POP_ALL!P3576</f>
        <v>242.68</v>
      </c>
      <c r="K3576" s="5">
        <f t="shared" si="391"/>
        <v>5.4668316733969213</v>
      </c>
      <c r="L3576" s="10">
        <f>admin4_VUL_ALL!N3576</f>
        <v>97.336908779878854</v>
      </c>
      <c r="M3576" s="5">
        <f t="shared" si="388"/>
        <v>9.6912208342971482</v>
      </c>
      <c r="N3576" s="10">
        <f>admin4_VUL_ALL!W3576</f>
        <v>37.173856088276544</v>
      </c>
      <c r="O3576" s="5">
        <f t="shared" si="389"/>
        <v>3.7850100401271556</v>
      </c>
      <c r="P3576" s="10">
        <f>admin4_VUL_ALL!X3576</f>
        <v>27.42</v>
      </c>
      <c r="Q3576" s="5">
        <f t="shared" si="390"/>
        <v>3.3333333333333344</v>
      </c>
      <c r="T3576"/>
      <c r="AC3576"/>
      <c r="AD3576"/>
    </row>
    <row r="3577" spans="1:30" ht="12.75" customHeight="1">
      <c r="A3577" s="4" t="s">
        <v>485</v>
      </c>
      <c r="B3577" s="4" t="s">
        <v>6432</v>
      </c>
      <c r="C3577" s="4" t="s">
        <v>23</v>
      </c>
      <c r="D3577" s="4" t="s">
        <v>9857</v>
      </c>
      <c r="E3577" s="10">
        <f>IFERROR(VLOOKUP(A3577,admin4_MMI_ALL!$A$2:$B$3312,2,FALSE),3.5)</f>
        <v>4.91059017181</v>
      </c>
      <c r="F3577" s="35">
        <f t="shared" si="385"/>
        <v>81393.583932237845</v>
      </c>
      <c r="G3577" s="5">
        <f t="shared" si="386"/>
        <v>1.81368107119515E-3</v>
      </c>
      <c r="H3577">
        <f>admin4_POP_ALL!M3577</f>
        <v>3598</v>
      </c>
      <c r="I3577" s="5">
        <f t="shared" si="387"/>
        <v>3.6885426565913475E-2</v>
      </c>
      <c r="J3577">
        <f>admin4_POP_ALL!P3577</f>
        <v>463.89</v>
      </c>
      <c r="K3577" s="5">
        <f t="shared" si="391"/>
        <v>6.1117963594233942</v>
      </c>
      <c r="L3577" s="10">
        <f>admin4_VUL_ALL!N3577</f>
        <v>97.336908779878854</v>
      </c>
      <c r="M3577" s="5">
        <f t="shared" si="388"/>
        <v>9.6912208342971482</v>
      </c>
      <c r="N3577" s="10">
        <f>admin4_VUL_ALL!W3577</f>
        <v>37.173856088276544</v>
      </c>
      <c r="O3577" s="5">
        <f t="shared" si="389"/>
        <v>3.7850100401271556</v>
      </c>
      <c r="P3577" s="10">
        <f>admin4_VUL_ALL!X3577</f>
        <v>27.42</v>
      </c>
      <c r="Q3577" s="5">
        <f t="shared" si="390"/>
        <v>3.3333333333333344</v>
      </c>
      <c r="T3577"/>
      <c r="AC3577"/>
      <c r="AD3577"/>
    </row>
    <row r="3578" spans="1:30" ht="12.75" customHeight="1">
      <c r="A3578" s="4" t="s">
        <v>484</v>
      </c>
      <c r="B3578" s="4" t="s">
        <v>10702</v>
      </c>
      <c r="C3578" s="4" t="s">
        <v>23</v>
      </c>
      <c r="D3578" s="4" t="s">
        <v>9857</v>
      </c>
      <c r="E3578" s="10">
        <f>IFERROR(VLOOKUP(A3578,admin4_MMI_ALL!$A$2:$B$3312,2,FALSE),3.5)</f>
        <v>4.9096989631700003</v>
      </c>
      <c r="F3578" s="35">
        <f t="shared" si="385"/>
        <v>81226.728741951811</v>
      </c>
      <c r="G3578" s="5">
        <f t="shared" si="386"/>
        <v>1.8098127719851126E-3</v>
      </c>
      <c r="H3578">
        <f>admin4_POP_ALL!M3578</f>
        <v>3900</v>
      </c>
      <c r="I3578" s="5">
        <f t="shared" si="387"/>
        <v>3.9981424015303663E-2</v>
      </c>
      <c r="J3578">
        <f>admin4_POP_ALL!P3578</f>
        <v>286.29000000000002</v>
      </c>
      <c r="K3578" s="5">
        <f t="shared" si="391"/>
        <v>5.6313435823486433</v>
      </c>
      <c r="L3578" s="10">
        <f>admin4_VUL_ALL!N3578</f>
        <v>97.336908779878854</v>
      </c>
      <c r="M3578" s="5">
        <f t="shared" si="388"/>
        <v>9.6912208342971482</v>
      </c>
      <c r="N3578" s="10">
        <f>admin4_VUL_ALL!W3578</f>
        <v>37.173856088276544</v>
      </c>
      <c r="O3578" s="5">
        <f t="shared" si="389"/>
        <v>3.7850100401271556</v>
      </c>
      <c r="P3578" s="10">
        <f>admin4_VUL_ALL!X3578</f>
        <v>27.42</v>
      </c>
      <c r="Q3578" s="5">
        <f t="shared" si="390"/>
        <v>3.3333333333333344</v>
      </c>
      <c r="T3578"/>
      <c r="AC3578"/>
      <c r="AD3578"/>
    </row>
    <row r="3579" spans="1:30" ht="12.75" customHeight="1">
      <c r="A3579" s="4" t="s">
        <v>483</v>
      </c>
      <c r="B3579" s="4" t="s">
        <v>10704</v>
      </c>
      <c r="C3579" s="4" t="s">
        <v>23</v>
      </c>
      <c r="D3579" s="4" t="s">
        <v>9857</v>
      </c>
      <c r="E3579" s="10">
        <f>IFERROR(VLOOKUP(A3579,admin4_MMI_ALL!$A$2:$B$3312,2,FALSE),3.5)</f>
        <v>5.0431499481199999</v>
      </c>
      <c r="F3579" s="35">
        <f t="shared" si="385"/>
        <v>110445.98890729689</v>
      </c>
      <c r="G3579" s="5">
        <f t="shared" si="386"/>
        <v>2.4872195749842995E-3</v>
      </c>
      <c r="H3579">
        <f>admin4_POP_ALL!M3579</f>
        <v>2783</v>
      </c>
      <c r="I3579" s="5">
        <f t="shared" si="387"/>
        <v>2.8530334111433357E-2</v>
      </c>
      <c r="J3579">
        <f>admin4_POP_ALL!P3579</f>
        <v>257.18</v>
      </c>
      <c r="K3579" s="5">
        <f t="shared" si="391"/>
        <v>5.5246009479861948</v>
      </c>
      <c r="L3579" s="10">
        <f>admin4_VUL_ALL!N3579</f>
        <v>97.336908779878854</v>
      </c>
      <c r="M3579" s="5">
        <f t="shared" si="388"/>
        <v>9.6912208342971482</v>
      </c>
      <c r="N3579" s="10">
        <f>admin4_VUL_ALL!W3579</f>
        <v>37.173856088276544</v>
      </c>
      <c r="O3579" s="5">
        <f t="shared" si="389"/>
        <v>3.7850100401271556</v>
      </c>
      <c r="P3579" s="10">
        <f>admin4_VUL_ALL!X3579</f>
        <v>27.42</v>
      </c>
      <c r="Q3579" s="5">
        <f t="shared" si="390"/>
        <v>3.3333333333333344</v>
      </c>
      <c r="T3579"/>
      <c r="AC3579"/>
      <c r="AD3579"/>
    </row>
    <row r="3580" spans="1:30" ht="12.75" customHeight="1">
      <c r="A3580" s="4" t="s">
        <v>482</v>
      </c>
      <c r="B3580" s="4" t="s">
        <v>10706</v>
      </c>
      <c r="C3580" s="4" t="s">
        <v>23</v>
      </c>
      <c r="D3580" s="4" t="s">
        <v>9857</v>
      </c>
      <c r="E3580" s="10">
        <f>IFERROR(VLOOKUP(A3580,admin4_MMI_ALL!$A$2:$B$3312,2,FALSE),3.5)</f>
        <v>4.9027934074399999</v>
      </c>
      <c r="F3580" s="35">
        <f t="shared" si="385"/>
        <v>79945.386677416696</v>
      </c>
      <c r="G3580" s="5">
        <f t="shared" si="386"/>
        <v>1.7801066868011156E-3</v>
      </c>
      <c r="H3580">
        <f>admin4_POP_ALL!M3580</f>
        <v>2657</v>
      </c>
      <c r="I3580" s="5">
        <f t="shared" si="387"/>
        <v>2.7238626566323546E-2</v>
      </c>
      <c r="J3580">
        <f>admin4_POP_ALL!P3580</f>
        <v>293.27999999999997</v>
      </c>
      <c r="K3580" s="5">
        <f t="shared" si="391"/>
        <v>5.6553566571762968</v>
      </c>
      <c r="L3580" s="10">
        <f>admin4_VUL_ALL!N3580</f>
        <v>97.336908779878854</v>
      </c>
      <c r="M3580" s="5">
        <f t="shared" si="388"/>
        <v>9.6912208342971482</v>
      </c>
      <c r="N3580" s="10">
        <f>admin4_VUL_ALL!W3580</f>
        <v>37.173856088276544</v>
      </c>
      <c r="O3580" s="5">
        <f t="shared" si="389"/>
        <v>3.7850100401271556</v>
      </c>
      <c r="P3580" s="10">
        <f>admin4_VUL_ALL!X3580</f>
        <v>27.42</v>
      </c>
      <c r="Q3580" s="5">
        <f t="shared" si="390"/>
        <v>3.3333333333333344</v>
      </c>
      <c r="T3580"/>
      <c r="AC3580"/>
      <c r="AD3580"/>
    </row>
    <row r="3581" spans="1:30" ht="12.75" customHeight="1">
      <c r="A3581" s="4" t="s">
        <v>481</v>
      </c>
      <c r="B3581" s="4" t="s">
        <v>10708</v>
      </c>
      <c r="C3581" s="4" t="s">
        <v>23</v>
      </c>
      <c r="D3581" s="4" t="s">
        <v>9857</v>
      </c>
      <c r="E3581" s="10">
        <f>IFERROR(VLOOKUP(A3581,admin4_MMI_ALL!$A$2:$B$3312,2,FALSE),3.5)</f>
        <v>4.8869161605800002</v>
      </c>
      <c r="F3581" s="35">
        <f t="shared" si="385"/>
        <v>77075.466251890262</v>
      </c>
      <c r="G3581" s="5">
        <f t="shared" si="386"/>
        <v>1.7135716818312194E-3</v>
      </c>
      <c r="H3581">
        <f>admin4_POP_ALL!M3581</f>
        <v>6076</v>
      </c>
      <c r="I3581" s="5">
        <f t="shared" si="387"/>
        <v>6.2289008286406419E-2</v>
      </c>
      <c r="J3581">
        <f>admin4_POP_ALL!P3581</f>
        <v>252.89</v>
      </c>
      <c r="K3581" s="5">
        <f t="shared" si="391"/>
        <v>5.5078556381073787</v>
      </c>
      <c r="L3581" s="10">
        <f>admin4_VUL_ALL!N3581</f>
        <v>97.336908779878854</v>
      </c>
      <c r="M3581" s="5">
        <f t="shared" si="388"/>
        <v>9.6912208342971482</v>
      </c>
      <c r="N3581" s="10">
        <f>admin4_VUL_ALL!W3581</f>
        <v>37.173856088276544</v>
      </c>
      <c r="O3581" s="5">
        <f t="shared" si="389"/>
        <v>3.7850100401271556</v>
      </c>
      <c r="P3581" s="10">
        <f>admin4_VUL_ALL!X3581</f>
        <v>27.42</v>
      </c>
      <c r="Q3581" s="5">
        <f t="shared" si="390"/>
        <v>3.3333333333333344</v>
      </c>
      <c r="T3581"/>
      <c r="AC3581"/>
      <c r="AD3581"/>
    </row>
    <row r="3582" spans="1:30" ht="12.75" customHeight="1">
      <c r="A3582" s="4" t="s">
        <v>480</v>
      </c>
      <c r="B3582" s="4" t="s">
        <v>10710</v>
      </c>
      <c r="C3582" s="4" t="s">
        <v>23</v>
      </c>
      <c r="D3582" s="4" t="s">
        <v>9857</v>
      </c>
      <c r="E3582" s="10">
        <f>IFERROR(VLOOKUP(A3582,admin4_MMI_ALL!$A$2:$B$3312,2,FALSE),3.5)</f>
        <v>4.6197390556300002</v>
      </c>
      <c r="F3582" s="35">
        <f t="shared" si="385"/>
        <v>41661.898414509807</v>
      </c>
      <c r="G3582" s="5">
        <f t="shared" si="386"/>
        <v>8.925587049192689E-4</v>
      </c>
      <c r="H3582">
        <f>admin4_POP_ALL!M3582</f>
        <v>1511</v>
      </c>
      <c r="I3582" s="5">
        <f t="shared" si="387"/>
        <v>1.5490238894134315E-2</v>
      </c>
      <c r="J3582">
        <f>admin4_POP_ALL!P3582</f>
        <v>162.44999999999999</v>
      </c>
      <c r="K3582" s="5">
        <f t="shared" si="391"/>
        <v>5.0672789705519872</v>
      </c>
      <c r="L3582" s="10">
        <f>admin4_VUL_ALL!N3582</f>
        <v>97.336908779878854</v>
      </c>
      <c r="M3582" s="5">
        <f t="shared" si="388"/>
        <v>9.6912208342971482</v>
      </c>
      <c r="N3582" s="10">
        <f>admin4_VUL_ALL!W3582</f>
        <v>37.173856088276544</v>
      </c>
      <c r="O3582" s="5">
        <f t="shared" si="389"/>
        <v>3.7850100401271556</v>
      </c>
      <c r="P3582" s="10">
        <f>admin4_VUL_ALL!X3582</f>
        <v>27.42</v>
      </c>
      <c r="Q3582" s="5">
        <f t="shared" si="390"/>
        <v>3.3333333333333344</v>
      </c>
      <c r="T3582"/>
      <c r="AC3582"/>
      <c r="AD3582"/>
    </row>
    <row r="3583" spans="1:30" ht="12.75" customHeight="1">
      <c r="A3583" s="4" t="s">
        <v>479</v>
      </c>
      <c r="B3583" s="4" t="s">
        <v>10712</v>
      </c>
      <c r="C3583" s="4" t="s">
        <v>23</v>
      </c>
      <c r="D3583" s="4" t="s">
        <v>9857</v>
      </c>
      <c r="E3583" s="10">
        <f>IFERROR(VLOOKUP(A3583,admin4_MMI_ALL!$A$2:$B$3312,2,FALSE),3.5)</f>
        <v>4.8125314712499998</v>
      </c>
      <c r="F3583" s="35">
        <f t="shared" si="385"/>
        <v>64942.86908712818</v>
      </c>
      <c r="G3583" s="5">
        <f t="shared" si="386"/>
        <v>1.4322947497340092E-3</v>
      </c>
      <c r="H3583">
        <f>admin4_POP_ALL!M3583</f>
        <v>2110</v>
      </c>
      <c r="I3583" s="5">
        <f t="shared" si="387"/>
        <v>2.1630975556997618E-2</v>
      </c>
      <c r="J3583">
        <f>admin4_POP_ALL!P3583</f>
        <v>152.99</v>
      </c>
      <c r="K3583" s="5">
        <f t="shared" si="391"/>
        <v>5.0075534339656915</v>
      </c>
      <c r="L3583" s="10">
        <f>admin4_VUL_ALL!N3583</f>
        <v>97.336908779878854</v>
      </c>
      <c r="M3583" s="5">
        <f t="shared" si="388"/>
        <v>9.6912208342971482</v>
      </c>
      <c r="N3583" s="10">
        <f>admin4_VUL_ALL!W3583</f>
        <v>37.173856088276544</v>
      </c>
      <c r="O3583" s="5">
        <f t="shared" si="389"/>
        <v>3.7850100401271556</v>
      </c>
      <c r="P3583" s="10">
        <f>admin4_VUL_ALL!X3583</f>
        <v>27.42</v>
      </c>
      <c r="Q3583" s="5">
        <f t="shared" si="390"/>
        <v>3.3333333333333344</v>
      </c>
      <c r="T3583"/>
      <c r="AC3583"/>
      <c r="AD3583"/>
    </row>
    <row r="3584" spans="1:30" ht="12.75" customHeight="1">
      <c r="A3584" s="4" t="s">
        <v>478</v>
      </c>
      <c r="B3584" s="4" t="s">
        <v>10714</v>
      </c>
      <c r="C3584" s="4" t="s">
        <v>23</v>
      </c>
      <c r="D3584" s="4" t="s">
        <v>9857</v>
      </c>
      <c r="E3584" s="10">
        <f>IFERROR(VLOOKUP(A3584,admin4_MMI_ALL!$A$2:$B$3312,2,FALSE),3.5)</f>
        <v>4.9902176857000002</v>
      </c>
      <c r="F3584" s="35">
        <f t="shared" si="385"/>
        <v>97772.717397341665</v>
      </c>
      <c r="G3584" s="5">
        <f t="shared" si="386"/>
        <v>2.1934078806251978E-3</v>
      </c>
      <c r="H3584">
        <f>admin4_POP_ALL!M3584</f>
        <v>2978</v>
      </c>
      <c r="I3584" s="5">
        <f t="shared" si="387"/>
        <v>3.0529405312198537E-2</v>
      </c>
      <c r="J3584">
        <f>admin4_POP_ALL!P3584</f>
        <v>307.75</v>
      </c>
      <c r="K3584" s="5">
        <f t="shared" si="391"/>
        <v>5.7032981714947706</v>
      </c>
      <c r="L3584" s="10">
        <f>admin4_VUL_ALL!N3584</f>
        <v>97.336908779878854</v>
      </c>
      <c r="M3584" s="5">
        <f t="shared" si="388"/>
        <v>9.6912208342971482</v>
      </c>
      <c r="N3584" s="10">
        <f>admin4_VUL_ALL!W3584</f>
        <v>37.173856088276544</v>
      </c>
      <c r="O3584" s="5">
        <f t="shared" si="389"/>
        <v>3.7850100401271556</v>
      </c>
      <c r="P3584" s="10">
        <f>admin4_VUL_ALL!X3584</f>
        <v>27.42</v>
      </c>
      <c r="Q3584" s="5">
        <f t="shared" si="390"/>
        <v>3.3333333333333344</v>
      </c>
      <c r="T3584"/>
      <c r="AC3584"/>
      <c r="AD3584"/>
    </row>
    <row r="3585" spans="1:30" ht="12.75" customHeight="1">
      <c r="A3585" s="4" t="s">
        <v>477</v>
      </c>
      <c r="B3585" s="4" t="s">
        <v>9710</v>
      </c>
      <c r="C3585" s="4" t="s">
        <v>23</v>
      </c>
      <c r="D3585" s="4" t="s">
        <v>9857</v>
      </c>
      <c r="E3585" s="10">
        <f>IFERROR(VLOOKUP(A3585,admin4_MMI_ALL!$A$2:$B$3312,2,FALSE),3.5)</f>
        <v>4.9029693603500002</v>
      </c>
      <c r="F3585" s="35">
        <f t="shared" si="385"/>
        <v>79977.78283698138</v>
      </c>
      <c r="G3585" s="5">
        <f t="shared" si="386"/>
        <v>1.7808577454780288E-3</v>
      </c>
      <c r="H3585">
        <f>admin4_POP_ALL!M3585</f>
        <v>8052</v>
      </c>
      <c r="I3585" s="5">
        <f t="shared" si="387"/>
        <v>8.254626312082694E-2</v>
      </c>
      <c r="J3585">
        <f>admin4_POP_ALL!P3585</f>
        <v>302.85000000000002</v>
      </c>
      <c r="K3585" s="5">
        <f t="shared" si="391"/>
        <v>5.6873208475804109</v>
      </c>
      <c r="L3585" s="10">
        <f>admin4_VUL_ALL!N3585</f>
        <v>97.336908779878854</v>
      </c>
      <c r="M3585" s="5">
        <f t="shared" si="388"/>
        <v>9.6912208342971482</v>
      </c>
      <c r="N3585" s="10">
        <f>admin4_VUL_ALL!W3585</f>
        <v>37.173856088276544</v>
      </c>
      <c r="O3585" s="5">
        <f t="shared" si="389"/>
        <v>3.7850100401271556</v>
      </c>
      <c r="P3585" s="10">
        <f>admin4_VUL_ALL!X3585</f>
        <v>27.42</v>
      </c>
      <c r="Q3585" s="5">
        <f t="shared" si="390"/>
        <v>3.3333333333333344</v>
      </c>
      <c r="T3585"/>
      <c r="AC3585"/>
      <c r="AD3585"/>
    </row>
    <row r="3586" spans="1:30" ht="12.75" customHeight="1">
      <c r="A3586" s="4" t="s">
        <v>476</v>
      </c>
      <c r="B3586" s="4" t="s">
        <v>10716</v>
      </c>
      <c r="C3586" s="4" t="s">
        <v>23</v>
      </c>
      <c r="D3586" s="4" t="s">
        <v>9857</v>
      </c>
      <c r="E3586" s="10">
        <f>IFERROR(VLOOKUP(A3586,admin4_MMI_ALL!$A$2:$B$3312,2,FALSE),3.5)</f>
        <v>4.5688118934600004</v>
      </c>
      <c r="F3586" s="35">
        <f t="shared" ref="F3586:F3649" si="392">10^E3586</f>
        <v>37052.020311948239</v>
      </c>
      <c r="G3586" s="5">
        <f t="shared" ref="G3586:G3649" si="393">((F3586-MIN(F$2:F$3986))/(MAX(F$2:F$3986)-MIN(F$2:F$3986))*10)</f>
        <v>7.8568526698821945E-4</v>
      </c>
      <c r="H3586">
        <f>admin4_POP_ALL!M3586</f>
        <v>3540</v>
      </c>
      <c r="I3586" s="5">
        <f t="shared" ref="I3586:I3649" si="394">((H3586-MIN(H$2:H$3986))/(MAX(H$2:H$3986)-MIN(H$2:H$3986))*10)</f>
        <v>3.6290831029275626E-2</v>
      </c>
      <c r="J3586">
        <f>admin4_POP_ALL!P3586</f>
        <v>338.7</v>
      </c>
      <c r="K3586" s="5">
        <f t="shared" si="391"/>
        <v>5.7986904691765773</v>
      </c>
      <c r="L3586" s="10">
        <f>admin4_VUL_ALL!N3586</f>
        <v>97.336908779878854</v>
      </c>
      <c r="M3586" s="5">
        <f t="shared" ref="M3586:M3649" si="395">((L3586-MIN(L$2:L$3986))/(MAX(L$2:L$3986)-MIN(L$2:L$3986))*10)</f>
        <v>9.6912208342971482</v>
      </c>
      <c r="N3586" s="10">
        <f>admin4_VUL_ALL!W3586</f>
        <v>37.173856088276544</v>
      </c>
      <c r="O3586" s="5">
        <f t="shared" ref="O3586:O3649" si="396">((N3586-MIN(N$2:N$3986))/(MAX(N$2:N$3986)-MIN(N$2:N$3986))*10)</f>
        <v>3.7850100401271556</v>
      </c>
      <c r="P3586" s="10">
        <f>admin4_VUL_ALL!X3586</f>
        <v>27.42</v>
      </c>
      <c r="Q3586" s="5">
        <f t="shared" ref="Q3586:Q3649" si="397">((P3586-MIN(P$2:P$3986))/(MAX(P$2:P$3986)-MIN(P$2:P$3986))*10)</f>
        <v>3.3333333333333344</v>
      </c>
      <c r="T3586"/>
      <c r="AC3586"/>
      <c r="AD3586"/>
    </row>
    <row r="3587" spans="1:30" ht="12.75" customHeight="1">
      <c r="A3587" s="4" t="s">
        <v>475</v>
      </c>
      <c r="B3587" s="4" t="s">
        <v>10718</v>
      </c>
      <c r="C3587" s="4" t="s">
        <v>23</v>
      </c>
      <c r="D3587" s="4" t="s">
        <v>9857</v>
      </c>
      <c r="E3587" s="10">
        <f>IFERROR(VLOOKUP(A3587,admin4_MMI_ALL!$A$2:$B$3312,2,FALSE),3.5)</f>
        <v>5.2645139694200003</v>
      </c>
      <c r="F3587" s="35">
        <f t="shared" si="392"/>
        <v>183871.30965505677</v>
      </c>
      <c r="G3587" s="5">
        <f t="shared" si="393"/>
        <v>4.1894807378429558E-3</v>
      </c>
      <c r="H3587">
        <f>admin4_POP_ALL!M3587</f>
        <v>4210</v>
      </c>
      <c r="I3587" s="5">
        <f t="shared" si="394"/>
        <v>4.3159434642161126E-2</v>
      </c>
      <c r="J3587">
        <f>admin4_POP_ALL!P3587</f>
        <v>335.57</v>
      </c>
      <c r="K3587" s="5">
        <f t="shared" ref="K3587:K3650" si="398">IF(LOG(J3587)&lt;=0,0,IFERROR(((LOG(J3587)-LOG(1))/(LOG(MAX(J$2:J$3986))-LOG(1))*10),0))</f>
        <v>5.7894484033657934</v>
      </c>
      <c r="L3587" s="10">
        <f>admin4_VUL_ALL!N3587</f>
        <v>97.336908779878854</v>
      </c>
      <c r="M3587" s="5">
        <f t="shared" si="395"/>
        <v>9.6912208342971482</v>
      </c>
      <c r="N3587" s="10">
        <f>admin4_VUL_ALL!W3587</f>
        <v>37.173856088276544</v>
      </c>
      <c r="O3587" s="5">
        <f t="shared" si="396"/>
        <v>3.7850100401271556</v>
      </c>
      <c r="P3587" s="10">
        <f>admin4_VUL_ALL!X3587</f>
        <v>27.42</v>
      </c>
      <c r="Q3587" s="5">
        <f t="shared" si="397"/>
        <v>3.3333333333333344</v>
      </c>
      <c r="T3587"/>
      <c r="AC3587"/>
      <c r="AD3587"/>
    </row>
    <row r="3588" spans="1:30" ht="12.75" customHeight="1">
      <c r="A3588" s="4" t="s">
        <v>474</v>
      </c>
      <c r="B3588" s="4" t="s">
        <v>10720</v>
      </c>
      <c r="C3588" s="4" t="s">
        <v>23</v>
      </c>
      <c r="D3588" s="4" t="s">
        <v>9857</v>
      </c>
      <c r="E3588" s="10">
        <f>IFERROR(VLOOKUP(A3588,admin4_MMI_ALL!$A$2:$B$3312,2,FALSE),3.5)</f>
        <v>5.0008788108799997</v>
      </c>
      <c r="F3588" s="35">
        <f t="shared" si="392"/>
        <v>100202.55855641667</v>
      </c>
      <c r="G3588" s="5">
        <f t="shared" si="393"/>
        <v>2.2497402765192264E-3</v>
      </c>
      <c r="H3588">
        <f>admin4_POP_ALL!M3588</f>
        <v>3902</v>
      </c>
      <c r="I3588" s="5">
        <f t="shared" si="394"/>
        <v>4.0001927309670476E-2</v>
      </c>
      <c r="J3588">
        <f>admin4_POP_ALL!P3588</f>
        <v>222.69</v>
      </c>
      <c r="K3588" s="5">
        <f t="shared" si="398"/>
        <v>5.3812585916097362</v>
      </c>
      <c r="L3588" s="10">
        <f>admin4_VUL_ALL!N3588</f>
        <v>97.336908779878854</v>
      </c>
      <c r="M3588" s="5">
        <f t="shared" si="395"/>
        <v>9.6912208342971482</v>
      </c>
      <c r="N3588" s="10">
        <f>admin4_VUL_ALL!W3588</f>
        <v>37.173856088276544</v>
      </c>
      <c r="O3588" s="5">
        <f t="shared" si="396"/>
        <v>3.7850100401271556</v>
      </c>
      <c r="P3588" s="10">
        <f>admin4_VUL_ALL!X3588</f>
        <v>27.42</v>
      </c>
      <c r="Q3588" s="5">
        <f t="shared" si="397"/>
        <v>3.3333333333333344</v>
      </c>
      <c r="T3588"/>
      <c r="AC3588"/>
      <c r="AD3588"/>
    </row>
    <row r="3589" spans="1:30" ht="12.75" customHeight="1">
      <c r="A3589" s="4" t="s">
        <v>473</v>
      </c>
      <c r="B3589" s="4" t="s">
        <v>10722</v>
      </c>
      <c r="C3589" s="4" t="s">
        <v>23</v>
      </c>
      <c r="D3589" s="4" t="s">
        <v>9857</v>
      </c>
      <c r="E3589" s="10">
        <f>IFERROR(VLOOKUP(A3589,admin4_MMI_ALL!$A$2:$B$3312,2,FALSE),3.5)</f>
        <v>5.0498251915000001</v>
      </c>
      <c r="F3589" s="35">
        <f t="shared" si="392"/>
        <v>112156.69199112053</v>
      </c>
      <c r="G3589" s="5">
        <f t="shared" si="393"/>
        <v>2.5268797819962569E-3</v>
      </c>
      <c r="H3589">
        <f>admin4_POP_ALL!M3589</f>
        <v>3475</v>
      </c>
      <c r="I3589" s="5">
        <f t="shared" si="394"/>
        <v>3.5624473962353902E-2</v>
      </c>
      <c r="J3589">
        <f>admin4_POP_ALL!P3589</f>
        <v>276.39999999999998</v>
      </c>
      <c r="K3589" s="5">
        <f t="shared" si="398"/>
        <v>5.5963468691041562</v>
      </c>
      <c r="L3589" s="10">
        <f>admin4_VUL_ALL!N3589</f>
        <v>97.336908779878854</v>
      </c>
      <c r="M3589" s="5">
        <f t="shared" si="395"/>
        <v>9.6912208342971482</v>
      </c>
      <c r="N3589" s="10">
        <f>admin4_VUL_ALL!W3589</f>
        <v>37.173856088276544</v>
      </c>
      <c r="O3589" s="5">
        <f t="shared" si="396"/>
        <v>3.7850100401271556</v>
      </c>
      <c r="P3589" s="10">
        <f>admin4_VUL_ALL!X3589</f>
        <v>27.42</v>
      </c>
      <c r="Q3589" s="5">
        <f t="shared" si="397"/>
        <v>3.3333333333333344</v>
      </c>
      <c r="T3589"/>
      <c r="AC3589"/>
      <c r="AD3589"/>
    </row>
    <row r="3590" spans="1:30" ht="12.75" customHeight="1">
      <c r="A3590" s="4" t="s">
        <v>472</v>
      </c>
      <c r="B3590" s="4" t="s">
        <v>10724</v>
      </c>
      <c r="C3590" s="4" t="s">
        <v>23</v>
      </c>
      <c r="D3590" s="4" t="s">
        <v>9857</v>
      </c>
      <c r="E3590" s="10">
        <f>IFERROR(VLOOKUP(A3590,admin4_MMI_ALL!$A$2:$B$3312,2,FALSE),3.5)</f>
        <v>5.0061860084500003</v>
      </c>
      <c r="F3590" s="35">
        <f t="shared" si="392"/>
        <v>101434.57372810911</v>
      </c>
      <c r="G3590" s="5">
        <f t="shared" si="393"/>
        <v>2.2783027881632589E-3</v>
      </c>
      <c r="H3590">
        <f>admin4_POP_ALL!M3590</f>
        <v>1621</v>
      </c>
      <c r="I3590" s="5">
        <f t="shared" si="394"/>
        <v>1.6617920084309547E-2</v>
      </c>
      <c r="J3590">
        <f>admin4_POP_ALL!P3590</f>
        <v>60.34</v>
      </c>
      <c r="K3590" s="5">
        <f t="shared" si="398"/>
        <v>4.081396550241406</v>
      </c>
      <c r="L3590" s="10">
        <f>admin4_VUL_ALL!N3590</f>
        <v>97.336908779878854</v>
      </c>
      <c r="M3590" s="5">
        <f t="shared" si="395"/>
        <v>9.6912208342971482</v>
      </c>
      <c r="N3590" s="10">
        <f>admin4_VUL_ALL!W3590</f>
        <v>37.173856088276544</v>
      </c>
      <c r="O3590" s="5">
        <f t="shared" si="396"/>
        <v>3.7850100401271556</v>
      </c>
      <c r="P3590" s="10">
        <f>admin4_VUL_ALL!X3590</f>
        <v>27.42</v>
      </c>
      <c r="Q3590" s="5">
        <f t="shared" si="397"/>
        <v>3.3333333333333344</v>
      </c>
      <c r="T3590"/>
      <c r="AC3590"/>
      <c r="AD3590"/>
    </row>
    <row r="3591" spans="1:30" ht="12.75" customHeight="1">
      <c r="A3591" s="4" t="s">
        <v>471</v>
      </c>
      <c r="B3591" s="4" t="s">
        <v>10726</v>
      </c>
      <c r="C3591" s="4" t="s">
        <v>23</v>
      </c>
      <c r="D3591" s="4" t="s">
        <v>9857</v>
      </c>
      <c r="E3591" s="10">
        <f>IFERROR(VLOOKUP(A3591,admin4_MMI_ALL!$A$2:$B$3312,2,FALSE),3.5)</f>
        <v>5.0815005302399996</v>
      </c>
      <c r="F3591" s="35">
        <f t="shared" si="392"/>
        <v>120642.55611484796</v>
      </c>
      <c r="G3591" s="5">
        <f t="shared" si="393"/>
        <v>2.7236124184220568E-3</v>
      </c>
      <c r="H3591">
        <f>admin4_POP_ALL!M3591</f>
        <v>3847</v>
      </c>
      <c r="I3591" s="5">
        <f t="shared" si="394"/>
        <v>3.9438086714582862E-2</v>
      </c>
      <c r="J3591">
        <f>admin4_POP_ALL!P3591</f>
        <v>252.01</v>
      </c>
      <c r="K3591" s="5">
        <f t="shared" si="398"/>
        <v>5.5043856085179801</v>
      </c>
      <c r="L3591" s="10">
        <f>admin4_VUL_ALL!N3591</f>
        <v>97.336908779878854</v>
      </c>
      <c r="M3591" s="5">
        <f t="shared" si="395"/>
        <v>9.6912208342971482</v>
      </c>
      <c r="N3591" s="10">
        <f>admin4_VUL_ALL!W3591</f>
        <v>37.173856088276544</v>
      </c>
      <c r="O3591" s="5">
        <f t="shared" si="396"/>
        <v>3.7850100401271556</v>
      </c>
      <c r="P3591" s="10">
        <f>admin4_VUL_ALL!X3591</f>
        <v>27.42</v>
      </c>
      <c r="Q3591" s="5">
        <f t="shared" si="397"/>
        <v>3.3333333333333344</v>
      </c>
      <c r="T3591"/>
      <c r="AC3591"/>
      <c r="AD3591"/>
    </row>
    <row r="3592" spans="1:30" ht="12.75" customHeight="1">
      <c r="A3592" s="4" t="s">
        <v>470</v>
      </c>
      <c r="B3592" s="4" t="s">
        <v>10728</v>
      </c>
      <c r="C3592" s="4" t="s">
        <v>23</v>
      </c>
      <c r="D3592" s="4" t="s">
        <v>9857</v>
      </c>
      <c r="E3592" s="10">
        <f>IFERROR(VLOOKUP(A3592,admin4_MMI_ALL!$A$2:$B$3312,2,FALSE),3.5)</f>
        <v>5.0741748809800002</v>
      </c>
      <c r="F3592" s="35">
        <f t="shared" si="392"/>
        <v>118624.6327704461</v>
      </c>
      <c r="G3592" s="5">
        <f t="shared" si="393"/>
        <v>2.6768297485771191E-3</v>
      </c>
      <c r="H3592">
        <f>admin4_POP_ALL!M3592</f>
        <v>4577</v>
      </c>
      <c r="I3592" s="5">
        <f t="shared" si="394"/>
        <v>4.6921789158473032E-2</v>
      </c>
      <c r="J3592">
        <f>admin4_POP_ALL!P3592</f>
        <v>303.87</v>
      </c>
      <c r="K3592" s="5">
        <f t="shared" si="398"/>
        <v>5.690667940017339</v>
      </c>
      <c r="L3592" s="10">
        <f>admin4_VUL_ALL!N3592</f>
        <v>97.336908779878854</v>
      </c>
      <c r="M3592" s="5">
        <f t="shared" si="395"/>
        <v>9.6912208342971482</v>
      </c>
      <c r="N3592" s="10">
        <f>admin4_VUL_ALL!W3592</f>
        <v>37.173856088276544</v>
      </c>
      <c r="O3592" s="5">
        <f t="shared" si="396"/>
        <v>3.7850100401271556</v>
      </c>
      <c r="P3592" s="10">
        <f>admin4_VUL_ALL!X3592</f>
        <v>27.42</v>
      </c>
      <c r="Q3592" s="5">
        <f t="shared" si="397"/>
        <v>3.3333333333333344</v>
      </c>
      <c r="T3592"/>
      <c r="AC3592"/>
      <c r="AD3592"/>
    </row>
    <row r="3593" spans="1:30" ht="12.75" customHeight="1">
      <c r="A3593" s="4" t="s">
        <v>469</v>
      </c>
      <c r="B3593" s="4" t="s">
        <v>10730</v>
      </c>
      <c r="C3593" s="4" t="s">
        <v>23</v>
      </c>
      <c r="D3593" s="4" t="s">
        <v>9857</v>
      </c>
      <c r="E3593" s="10">
        <f>IFERROR(VLOOKUP(A3593,admin4_MMI_ALL!$A$2:$B$3312,2,FALSE),3.5)</f>
        <v>4.8523993492099997</v>
      </c>
      <c r="F3593" s="35">
        <f t="shared" si="392"/>
        <v>71186.780052804388</v>
      </c>
      <c r="G3593" s="5">
        <f t="shared" si="393"/>
        <v>1.577050905144364E-3</v>
      </c>
      <c r="H3593">
        <f>admin4_POP_ALL!M3593</f>
        <v>2413</v>
      </c>
      <c r="I3593" s="5">
        <f t="shared" si="394"/>
        <v>2.4737224653571213E-2</v>
      </c>
      <c r="J3593">
        <f>admin4_POP_ALL!P3593</f>
        <v>233.34</v>
      </c>
      <c r="K3593" s="5">
        <f t="shared" si="398"/>
        <v>5.4277626230777996</v>
      </c>
      <c r="L3593" s="10">
        <f>admin4_VUL_ALL!N3593</f>
        <v>97.336908779878854</v>
      </c>
      <c r="M3593" s="5">
        <f t="shared" si="395"/>
        <v>9.6912208342971482</v>
      </c>
      <c r="N3593" s="10">
        <f>admin4_VUL_ALL!W3593</f>
        <v>37.173856088276544</v>
      </c>
      <c r="O3593" s="5">
        <f t="shared" si="396"/>
        <v>3.7850100401271556</v>
      </c>
      <c r="P3593" s="10">
        <f>admin4_VUL_ALL!X3593</f>
        <v>27.42</v>
      </c>
      <c r="Q3593" s="5">
        <f t="shared" si="397"/>
        <v>3.3333333333333344</v>
      </c>
      <c r="T3593"/>
      <c r="AC3593"/>
      <c r="AD3593"/>
    </row>
    <row r="3594" spans="1:30" ht="12.75" customHeight="1">
      <c r="A3594" s="4" t="s">
        <v>468</v>
      </c>
      <c r="B3594" s="4" t="s">
        <v>10732</v>
      </c>
      <c r="C3594" s="4" t="s">
        <v>23</v>
      </c>
      <c r="D3594" s="4" t="s">
        <v>9857</v>
      </c>
      <c r="E3594" s="10">
        <f>IFERROR(VLOOKUP(A3594,admin4_MMI_ALL!$A$2:$B$3312,2,FALSE),3.5)</f>
        <v>4.6378092765799996</v>
      </c>
      <c r="F3594" s="35">
        <f t="shared" si="392"/>
        <v>43431.944790028938</v>
      </c>
      <c r="G3594" s="5">
        <f t="shared" si="393"/>
        <v>9.3359470136872074E-4</v>
      </c>
      <c r="H3594">
        <f>admin4_POP_ALL!M3594</f>
        <v>3252</v>
      </c>
      <c r="I3594" s="5">
        <f t="shared" si="394"/>
        <v>3.3338356640453204E-2</v>
      </c>
      <c r="J3594">
        <f>admin4_POP_ALL!P3594</f>
        <v>232.24</v>
      </c>
      <c r="K3594" s="5">
        <f t="shared" si="398"/>
        <v>5.4230587606223892</v>
      </c>
      <c r="L3594" s="10">
        <f>admin4_VUL_ALL!N3594</f>
        <v>97.336908779878854</v>
      </c>
      <c r="M3594" s="5">
        <f t="shared" si="395"/>
        <v>9.6912208342971482</v>
      </c>
      <c r="N3594" s="10">
        <f>admin4_VUL_ALL!W3594</f>
        <v>37.173856088276544</v>
      </c>
      <c r="O3594" s="5">
        <f t="shared" si="396"/>
        <v>3.7850100401271556</v>
      </c>
      <c r="P3594" s="10">
        <f>admin4_VUL_ALL!X3594</f>
        <v>27.42</v>
      </c>
      <c r="Q3594" s="5">
        <f t="shared" si="397"/>
        <v>3.3333333333333344</v>
      </c>
      <c r="T3594"/>
      <c r="AC3594"/>
      <c r="AD3594"/>
    </row>
    <row r="3595" spans="1:30" ht="12.75" customHeight="1">
      <c r="A3595" s="4" t="s">
        <v>467</v>
      </c>
      <c r="B3595" s="4" t="s">
        <v>10734</v>
      </c>
      <c r="C3595" s="4" t="s">
        <v>23</v>
      </c>
      <c r="D3595" s="4" t="s">
        <v>9857</v>
      </c>
      <c r="E3595" s="10">
        <f>IFERROR(VLOOKUP(A3595,admin4_MMI_ALL!$A$2:$B$3312,2,FALSE),3.5)</f>
        <v>5.1078372001599996</v>
      </c>
      <c r="F3595" s="35">
        <f t="shared" si="392"/>
        <v>128184.99776777653</v>
      </c>
      <c r="G3595" s="5">
        <f t="shared" si="393"/>
        <v>2.8984731526776777E-3</v>
      </c>
      <c r="H3595">
        <f>admin4_POP_ALL!M3595</f>
        <v>2779</v>
      </c>
      <c r="I3595" s="5">
        <f t="shared" si="394"/>
        <v>2.8489327522699708E-2</v>
      </c>
      <c r="J3595">
        <f>admin4_POP_ALL!P3595</f>
        <v>196.68</v>
      </c>
      <c r="K3595" s="5">
        <f t="shared" si="398"/>
        <v>5.2576193809506062</v>
      </c>
      <c r="L3595" s="10">
        <f>admin4_VUL_ALL!N3595</f>
        <v>97.336908779878854</v>
      </c>
      <c r="M3595" s="5">
        <f t="shared" si="395"/>
        <v>9.6912208342971482</v>
      </c>
      <c r="N3595" s="10">
        <f>admin4_VUL_ALL!W3595</f>
        <v>37.173856088276544</v>
      </c>
      <c r="O3595" s="5">
        <f t="shared" si="396"/>
        <v>3.7850100401271556</v>
      </c>
      <c r="P3595" s="10">
        <f>admin4_VUL_ALL!X3595</f>
        <v>27.42</v>
      </c>
      <c r="Q3595" s="5">
        <f t="shared" si="397"/>
        <v>3.3333333333333344</v>
      </c>
      <c r="T3595"/>
      <c r="AC3595"/>
      <c r="AD3595"/>
    </row>
    <row r="3596" spans="1:30" ht="12.75" customHeight="1">
      <c r="A3596" s="4" t="s">
        <v>466</v>
      </c>
      <c r="B3596" s="4" t="s">
        <v>10736</v>
      </c>
      <c r="C3596" s="4" t="s">
        <v>23</v>
      </c>
      <c r="D3596" s="4" t="s">
        <v>9857</v>
      </c>
      <c r="E3596" s="10">
        <f>IFERROR(VLOOKUP(A3596,admin4_MMI_ALL!$A$2:$B$3312,2,FALSE),3.5)</f>
        <v>5.0147490501399998</v>
      </c>
      <c r="F3596" s="35">
        <f t="shared" si="392"/>
        <v>103454.41997340036</v>
      </c>
      <c r="G3596" s="5">
        <f t="shared" si="393"/>
        <v>2.3251300377181757E-3</v>
      </c>
      <c r="H3596">
        <f>admin4_POP_ALL!M3596</f>
        <v>5181</v>
      </c>
      <c r="I3596" s="5">
        <f t="shared" si="394"/>
        <v>5.3113784057253401E-2</v>
      </c>
      <c r="J3596">
        <f>admin4_POP_ALL!P3596</f>
        <v>317.79000000000002</v>
      </c>
      <c r="K3596" s="5">
        <f t="shared" si="398"/>
        <v>5.7352555657449455</v>
      </c>
      <c r="L3596" s="10">
        <f>admin4_VUL_ALL!N3596</f>
        <v>97.336908779878854</v>
      </c>
      <c r="M3596" s="5">
        <f t="shared" si="395"/>
        <v>9.6912208342971482</v>
      </c>
      <c r="N3596" s="10">
        <f>admin4_VUL_ALL!W3596</f>
        <v>37.173856088276544</v>
      </c>
      <c r="O3596" s="5">
        <f t="shared" si="396"/>
        <v>3.7850100401271556</v>
      </c>
      <c r="P3596" s="10">
        <f>admin4_VUL_ALL!X3596</f>
        <v>27.42</v>
      </c>
      <c r="Q3596" s="5">
        <f t="shared" si="397"/>
        <v>3.3333333333333344</v>
      </c>
      <c r="T3596"/>
      <c r="AC3596"/>
      <c r="AD3596"/>
    </row>
    <row r="3597" spans="1:30" ht="12.75" customHeight="1">
      <c r="A3597" s="4" t="s">
        <v>465</v>
      </c>
      <c r="B3597" s="4" t="s">
        <v>10737</v>
      </c>
      <c r="C3597" s="4" t="s">
        <v>23</v>
      </c>
      <c r="D3597" s="4" t="s">
        <v>9857</v>
      </c>
      <c r="E3597" s="10">
        <f>IFERROR(VLOOKUP(A3597,admin4_MMI_ALL!$A$2:$B$3312,2,FALSE),3.5)</f>
        <v>4.6658492088300001</v>
      </c>
      <c r="F3597" s="35">
        <f t="shared" si="392"/>
        <v>46328.60344949775</v>
      </c>
      <c r="G3597" s="5">
        <f t="shared" si="393"/>
        <v>1.0007495940931412E-3</v>
      </c>
      <c r="H3597">
        <f>admin4_POP_ALL!M3597</f>
        <v>3160</v>
      </c>
      <c r="I3597" s="5">
        <f t="shared" si="394"/>
        <v>3.2395205099579376E-2</v>
      </c>
      <c r="J3597">
        <f>admin4_POP_ALL!P3597</f>
        <v>273.58</v>
      </c>
      <c r="K3597" s="5">
        <f t="shared" si="398"/>
        <v>5.5861383803534075</v>
      </c>
      <c r="L3597" s="10">
        <f>admin4_VUL_ALL!N3597</f>
        <v>97.336908779878854</v>
      </c>
      <c r="M3597" s="5">
        <f t="shared" si="395"/>
        <v>9.6912208342971482</v>
      </c>
      <c r="N3597" s="10">
        <f>admin4_VUL_ALL!W3597</f>
        <v>37.173856088276544</v>
      </c>
      <c r="O3597" s="5">
        <f t="shared" si="396"/>
        <v>3.7850100401271556</v>
      </c>
      <c r="P3597" s="10">
        <f>admin4_VUL_ALL!X3597</f>
        <v>27.42</v>
      </c>
      <c r="Q3597" s="5">
        <f t="shared" si="397"/>
        <v>3.3333333333333344</v>
      </c>
      <c r="T3597"/>
      <c r="AC3597"/>
      <c r="AD3597"/>
    </row>
    <row r="3598" spans="1:30" ht="12.75" customHeight="1">
      <c r="A3598" s="4" t="s">
        <v>464</v>
      </c>
      <c r="B3598" s="4" t="s">
        <v>10739</v>
      </c>
      <c r="C3598" s="4" t="s">
        <v>23</v>
      </c>
      <c r="D3598" s="4" t="s">
        <v>9857</v>
      </c>
      <c r="E3598" s="10">
        <f>IFERROR(VLOOKUP(A3598,admin4_MMI_ALL!$A$2:$B$3312,2,FALSE),3.5)</f>
        <v>4.9763922691299998</v>
      </c>
      <c r="F3598" s="35">
        <f t="shared" si="392"/>
        <v>94709.222014473678</v>
      </c>
      <c r="G3598" s="5">
        <f t="shared" si="393"/>
        <v>2.1223851168191291E-3</v>
      </c>
      <c r="H3598">
        <f>admin4_POP_ALL!M3598</f>
        <v>2827</v>
      </c>
      <c r="I3598" s="5">
        <f t="shared" si="394"/>
        <v>2.8981406587503446E-2</v>
      </c>
      <c r="J3598">
        <f>admin4_POP_ALL!P3598</f>
        <v>147.85</v>
      </c>
      <c r="K3598" s="5">
        <f t="shared" si="398"/>
        <v>4.973534144382155</v>
      </c>
      <c r="L3598" s="10">
        <f>admin4_VUL_ALL!N3598</f>
        <v>97.336908779878854</v>
      </c>
      <c r="M3598" s="5">
        <f t="shared" si="395"/>
        <v>9.6912208342971482</v>
      </c>
      <c r="N3598" s="10">
        <f>admin4_VUL_ALL!W3598</f>
        <v>37.173856088276544</v>
      </c>
      <c r="O3598" s="5">
        <f t="shared" si="396"/>
        <v>3.7850100401271556</v>
      </c>
      <c r="P3598" s="10">
        <f>admin4_VUL_ALL!X3598</f>
        <v>27.42</v>
      </c>
      <c r="Q3598" s="5">
        <f t="shared" si="397"/>
        <v>3.3333333333333344</v>
      </c>
      <c r="T3598"/>
      <c r="AC3598"/>
      <c r="AD3598"/>
    </row>
    <row r="3599" spans="1:30" ht="12.75" customHeight="1">
      <c r="A3599" s="4" t="s">
        <v>463</v>
      </c>
      <c r="B3599" s="4" t="s">
        <v>10741</v>
      </c>
      <c r="C3599" s="4" t="s">
        <v>23</v>
      </c>
      <c r="D3599" s="4" t="s">
        <v>9857</v>
      </c>
      <c r="E3599" s="10">
        <f>IFERROR(VLOOKUP(A3599,admin4_MMI_ALL!$A$2:$B$3312,2,FALSE),3.5)</f>
        <v>4.8875770568799997</v>
      </c>
      <c r="F3599" s="35">
        <f t="shared" si="392"/>
        <v>77192.846672079148</v>
      </c>
      <c r="G3599" s="5">
        <f t="shared" si="393"/>
        <v>1.7162929791784108E-3</v>
      </c>
      <c r="H3599">
        <f>admin4_POP_ALL!M3599</f>
        <v>3588</v>
      </c>
      <c r="I3599" s="5">
        <f t="shared" si="394"/>
        <v>3.6782910094079364E-2</v>
      </c>
      <c r="J3599">
        <f>admin4_POP_ALL!P3599</f>
        <v>270.05</v>
      </c>
      <c r="K3599" s="5">
        <f t="shared" si="398"/>
        <v>5.573210336066742</v>
      </c>
      <c r="L3599" s="10">
        <f>admin4_VUL_ALL!N3599</f>
        <v>97.336908779878854</v>
      </c>
      <c r="M3599" s="5">
        <f t="shared" si="395"/>
        <v>9.6912208342971482</v>
      </c>
      <c r="N3599" s="10">
        <f>admin4_VUL_ALL!W3599</f>
        <v>37.173856088276544</v>
      </c>
      <c r="O3599" s="5">
        <f t="shared" si="396"/>
        <v>3.7850100401271556</v>
      </c>
      <c r="P3599" s="10">
        <f>admin4_VUL_ALL!X3599</f>
        <v>27.42</v>
      </c>
      <c r="Q3599" s="5">
        <f t="shared" si="397"/>
        <v>3.3333333333333344</v>
      </c>
      <c r="T3599"/>
      <c r="AC3599"/>
      <c r="AD3599"/>
    </row>
    <row r="3600" spans="1:30" ht="12.75" customHeight="1">
      <c r="A3600" s="4" t="s">
        <v>462</v>
      </c>
      <c r="B3600" s="4" t="s">
        <v>10743</v>
      </c>
      <c r="C3600" s="4" t="s">
        <v>23</v>
      </c>
      <c r="D3600" s="4" t="s">
        <v>9857</v>
      </c>
      <c r="E3600" s="10">
        <f>IFERROR(VLOOKUP(A3600,admin4_MMI_ALL!$A$2:$B$3312,2,FALSE),3.5)</f>
        <v>4.9583749771100001</v>
      </c>
      <c r="F3600" s="35">
        <f t="shared" si="392"/>
        <v>90860.46960701533</v>
      </c>
      <c r="G3600" s="5">
        <f t="shared" si="393"/>
        <v>2.0331572907510355E-3</v>
      </c>
      <c r="H3600">
        <f>admin4_POP_ALL!M3600</f>
        <v>2832</v>
      </c>
      <c r="I3600" s="5">
        <f t="shared" si="394"/>
        <v>2.9032664823420502E-2</v>
      </c>
      <c r="J3600">
        <f>admin4_POP_ALL!P3600</f>
        <v>261.3</v>
      </c>
      <c r="K3600" s="5">
        <f t="shared" si="398"/>
        <v>5.5404217969941447</v>
      </c>
      <c r="L3600" s="10">
        <f>admin4_VUL_ALL!N3600</f>
        <v>97.336908779878854</v>
      </c>
      <c r="M3600" s="5">
        <f t="shared" si="395"/>
        <v>9.6912208342971482</v>
      </c>
      <c r="N3600" s="10">
        <f>admin4_VUL_ALL!W3600</f>
        <v>37.173856088276544</v>
      </c>
      <c r="O3600" s="5">
        <f t="shared" si="396"/>
        <v>3.7850100401271556</v>
      </c>
      <c r="P3600" s="10">
        <f>admin4_VUL_ALL!X3600</f>
        <v>27.42</v>
      </c>
      <c r="Q3600" s="5">
        <f t="shared" si="397"/>
        <v>3.3333333333333344</v>
      </c>
      <c r="T3600"/>
      <c r="AC3600"/>
      <c r="AD3600"/>
    </row>
    <row r="3601" spans="1:30" ht="12.75" customHeight="1">
      <c r="A3601" s="4" t="s">
        <v>461</v>
      </c>
      <c r="B3601" s="4" t="s">
        <v>10745</v>
      </c>
      <c r="C3601" s="4" t="s">
        <v>23</v>
      </c>
      <c r="D3601" s="4" t="s">
        <v>9857</v>
      </c>
      <c r="E3601" s="10">
        <f>IFERROR(VLOOKUP(A3601,admin4_MMI_ALL!$A$2:$B$3312,2,FALSE),3.5)</f>
        <v>4.7344126701400002</v>
      </c>
      <c r="F3601" s="35">
        <f t="shared" si="392"/>
        <v>54251.61488073584</v>
      </c>
      <c r="G3601" s="5">
        <f t="shared" si="393"/>
        <v>1.1844332949599602E-3</v>
      </c>
      <c r="H3601">
        <f>admin4_POP_ALL!M3601</f>
        <v>3178</v>
      </c>
      <c r="I3601" s="5">
        <f t="shared" si="394"/>
        <v>3.2579734748880776E-2</v>
      </c>
      <c r="J3601">
        <f>admin4_POP_ALL!P3601</f>
        <v>193.65</v>
      </c>
      <c r="K3601" s="5">
        <f t="shared" si="398"/>
        <v>5.2421641728399369</v>
      </c>
      <c r="L3601" s="10">
        <f>admin4_VUL_ALL!N3601</f>
        <v>97.336908779878854</v>
      </c>
      <c r="M3601" s="5">
        <f t="shared" si="395"/>
        <v>9.6912208342971482</v>
      </c>
      <c r="N3601" s="10">
        <f>admin4_VUL_ALL!W3601</f>
        <v>37.173856088276544</v>
      </c>
      <c r="O3601" s="5">
        <f t="shared" si="396"/>
        <v>3.7850100401271556</v>
      </c>
      <c r="P3601" s="10">
        <f>admin4_VUL_ALL!X3601</f>
        <v>27.42</v>
      </c>
      <c r="Q3601" s="5">
        <f t="shared" si="397"/>
        <v>3.3333333333333344</v>
      </c>
      <c r="T3601"/>
      <c r="AC3601"/>
      <c r="AD3601"/>
    </row>
    <row r="3602" spans="1:30" ht="12.75" customHeight="1">
      <c r="A3602" s="4" t="s">
        <v>460</v>
      </c>
      <c r="B3602" s="4" t="s">
        <v>10746</v>
      </c>
      <c r="C3602" s="4" t="s">
        <v>23</v>
      </c>
      <c r="D3602" s="4" t="s">
        <v>9857</v>
      </c>
      <c r="E3602" s="10">
        <f>IFERROR(VLOOKUP(A3602,admin4_MMI_ALL!$A$2:$B$3312,2,FALSE),3.5)</f>
        <v>4.9404802322399997</v>
      </c>
      <c r="F3602" s="35">
        <f t="shared" si="392"/>
        <v>87192.721291691851</v>
      </c>
      <c r="G3602" s="5">
        <f t="shared" si="393"/>
        <v>1.9481257859685942E-3</v>
      </c>
      <c r="H3602">
        <f>admin4_POP_ALL!M3602</f>
        <v>4282</v>
      </c>
      <c r="I3602" s="5">
        <f t="shared" si="394"/>
        <v>4.3897553239366741E-2</v>
      </c>
      <c r="J3602">
        <f>admin4_POP_ALL!P3602</f>
        <v>300.14999999999998</v>
      </c>
      <c r="K3602" s="5">
        <f t="shared" si="398"/>
        <v>5.6784061874321008</v>
      </c>
      <c r="L3602" s="10">
        <f>admin4_VUL_ALL!N3602</f>
        <v>97.336908779878854</v>
      </c>
      <c r="M3602" s="5">
        <f t="shared" si="395"/>
        <v>9.6912208342971482</v>
      </c>
      <c r="N3602" s="10">
        <f>admin4_VUL_ALL!W3602</f>
        <v>37.173856088276544</v>
      </c>
      <c r="O3602" s="5">
        <f t="shared" si="396"/>
        <v>3.7850100401271556</v>
      </c>
      <c r="P3602" s="10">
        <f>admin4_VUL_ALL!X3602</f>
        <v>27.42</v>
      </c>
      <c r="Q3602" s="5">
        <f t="shared" si="397"/>
        <v>3.3333333333333344</v>
      </c>
      <c r="T3602"/>
      <c r="AC3602"/>
      <c r="AD3602"/>
    </row>
    <row r="3603" spans="1:30" ht="12.75" customHeight="1">
      <c r="A3603" s="4" t="s">
        <v>459</v>
      </c>
      <c r="B3603" s="4" t="s">
        <v>10748</v>
      </c>
      <c r="C3603" s="4" t="s">
        <v>23</v>
      </c>
      <c r="D3603" s="4" t="s">
        <v>9857</v>
      </c>
      <c r="E3603" s="10">
        <f>IFERROR(VLOOKUP(A3603,admin4_MMI_ALL!$A$2:$B$3312,2,FALSE),3.5)</f>
        <v>4.9178576469399999</v>
      </c>
      <c r="F3603" s="35">
        <f t="shared" si="392"/>
        <v>82767.082527393766</v>
      </c>
      <c r="G3603" s="5">
        <f t="shared" si="393"/>
        <v>1.8455236738826729E-3</v>
      </c>
      <c r="H3603">
        <f>admin4_POP_ALL!M3603</f>
        <v>3133</v>
      </c>
      <c r="I3603" s="5">
        <f t="shared" si="394"/>
        <v>3.2118410625627272E-2</v>
      </c>
      <c r="J3603">
        <f>admin4_POP_ALL!P3603</f>
        <v>178.53</v>
      </c>
      <c r="K3603" s="5">
        <f t="shared" si="398"/>
        <v>5.1612372006458553</v>
      </c>
      <c r="L3603" s="10">
        <f>admin4_VUL_ALL!N3603</f>
        <v>97.336908779878854</v>
      </c>
      <c r="M3603" s="5">
        <f t="shared" si="395"/>
        <v>9.6912208342971482</v>
      </c>
      <c r="N3603" s="10">
        <f>admin4_VUL_ALL!W3603</f>
        <v>37.173856088276544</v>
      </c>
      <c r="O3603" s="5">
        <f t="shared" si="396"/>
        <v>3.7850100401271556</v>
      </c>
      <c r="P3603" s="10">
        <f>admin4_VUL_ALL!X3603</f>
        <v>27.42</v>
      </c>
      <c r="Q3603" s="5">
        <f t="shared" si="397"/>
        <v>3.3333333333333344</v>
      </c>
      <c r="T3603"/>
      <c r="AC3603"/>
      <c r="AD3603"/>
    </row>
    <row r="3604" spans="1:30" ht="12.75" customHeight="1">
      <c r="A3604" s="4" t="s">
        <v>458</v>
      </c>
      <c r="B3604" s="4" t="s">
        <v>10750</v>
      </c>
      <c r="C3604" s="4" t="s">
        <v>23</v>
      </c>
      <c r="D3604" s="4" t="s">
        <v>9857</v>
      </c>
      <c r="E3604" s="10">
        <f>IFERROR(VLOOKUP(A3604,admin4_MMI_ALL!$A$2:$B$3312,2,FALSE),3.5)</f>
        <v>5.0190873146100001</v>
      </c>
      <c r="F3604" s="35">
        <f t="shared" si="392"/>
        <v>104493.02806254684</v>
      </c>
      <c r="G3604" s="5">
        <f t="shared" si="393"/>
        <v>2.3492086824633378E-3</v>
      </c>
      <c r="H3604">
        <f>admin4_POP_ALL!M3604</f>
        <v>4503</v>
      </c>
      <c r="I3604" s="5">
        <f t="shared" si="394"/>
        <v>4.6163167266900611E-2</v>
      </c>
      <c r="J3604">
        <f>admin4_POP_ALL!P3604</f>
        <v>307.99</v>
      </c>
      <c r="K3604" s="5">
        <f t="shared" si="398"/>
        <v>5.7040741850959966</v>
      </c>
      <c r="L3604" s="10">
        <f>admin4_VUL_ALL!N3604</f>
        <v>97.336908779878854</v>
      </c>
      <c r="M3604" s="5">
        <f t="shared" si="395"/>
        <v>9.6912208342971482</v>
      </c>
      <c r="N3604" s="10">
        <f>admin4_VUL_ALL!W3604</f>
        <v>37.173856088276544</v>
      </c>
      <c r="O3604" s="5">
        <f t="shared" si="396"/>
        <v>3.7850100401271556</v>
      </c>
      <c r="P3604" s="10">
        <f>admin4_VUL_ALL!X3604</f>
        <v>27.42</v>
      </c>
      <c r="Q3604" s="5">
        <f t="shared" si="397"/>
        <v>3.3333333333333344</v>
      </c>
      <c r="T3604"/>
      <c r="AC3604"/>
      <c r="AD3604"/>
    </row>
    <row r="3605" spans="1:30" ht="12.75" customHeight="1">
      <c r="A3605" s="4" t="s">
        <v>457</v>
      </c>
      <c r="B3605" s="4" t="s">
        <v>10752</v>
      </c>
      <c r="C3605" s="4" t="s">
        <v>23</v>
      </c>
      <c r="D3605" s="4" t="s">
        <v>9857</v>
      </c>
      <c r="E3605" s="10">
        <f>IFERROR(VLOOKUP(A3605,admin4_MMI_ALL!$A$2:$B$3312,2,FALSE),3.5)</f>
        <v>4.8175559043899998</v>
      </c>
      <c r="F3605" s="35">
        <f t="shared" si="392"/>
        <v>65698.568126227692</v>
      </c>
      <c r="G3605" s="5">
        <f t="shared" si="393"/>
        <v>1.4498145523302811E-3</v>
      </c>
      <c r="H3605">
        <f>admin4_POP_ALL!M3605</f>
        <v>2082</v>
      </c>
      <c r="I3605" s="5">
        <f t="shared" si="394"/>
        <v>2.1343929435862108E-2</v>
      </c>
      <c r="J3605">
        <f>admin4_POP_ALL!P3605</f>
        <v>142.82</v>
      </c>
      <c r="K3605" s="5">
        <f t="shared" si="398"/>
        <v>4.9390780087834383</v>
      </c>
      <c r="L3605" s="10">
        <f>admin4_VUL_ALL!N3605</f>
        <v>97.336908779878854</v>
      </c>
      <c r="M3605" s="5">
        <f t="shared" si="395"/>
        <v>9.6912208342971482</v>
      </c>
      <c r="N3605" s="10">
        <f>admin4_VUL_ALL!W3605</f>
        <v>37.173856088276544</v>
      </c>
      <c r="O3605" s="5">
        <f t="shared" si="396"/>
        <v>3.7850100401271556</v>
      </c>
      <c r="P3605" s="10">
        <f>admin4_VUL_ALL!X3605</f>
        <v>27.42</v>
      </c>
      <c r="Q3605" s="5">
        <f t="shared" si="397"/>
        <v>3.3333333333333344</v>
      </c>
      <c r="T3605"/>
      <c r="AC3605"/>
      <c r="AD3605"/>
    </row>
    <row r="3606" spans="1:30" ht="12.75" customHeight="1">
      <c r="A3606" s="4" t="s">
        <v>456</v>
      </c>
      <c r="B3606" s="4" t="s">
        <v>10754</v>
      </c>
      <c r="C3606" s="4" t="s">
        <v>23</v>
      </c>
      <c r="D3606" s="4" t="s">
        <v>9857</v>
      </c>
      <c r="E3606" s="10">
        <f>IFERROR(VLOOKUP(A3606,admin4_MMI_ALL!$A$2:$B$3312,2,FALSE),3.5)</f>
        <v>4.8766551017799999</v>
      </c>
      <c r="F3606" s="35">
        <f t="shared" si="392"/>
        <v>75275.751826521126</v>
      </c>
      <c r="G3606" s="5">
        <f t="shared" si="393"/>
        <v>1.6718478740310901E-3</v>
      </c>
      <c r="H3606">
        <f>admin4_POP_ALL!M3606</f>
        <v>4124</v>
      </c>
      <c r="I3606" s="5">
        <f t="shared" si="394"/>
        <v>4.227779298438776E-2</v>
      </c>
      <c r="J3606">
        <f>admin4_POP_ALL!P3606</f>
        <v>227.01</v>
      </c>
      <c r="K3606" s="5">
        <f t="shared" si="398"/>
        <v>5.4003848340274665</v>
      </c>
      <c r="L3606" s="10">
        <f>admin4_VUL_ALL!N3606</f>
        <v>97.336908779878854</v>
      </c>
      <c r="M3606" s="5">
        <f t="shared" si="395"/>
        <v>9.6912208342971482</v>
      </c>
      <c r="N3606" s="10">
        <f>admin4_VUL_ALL!W3606</f>
        <v>37.173856088276544</v>
      </c>
      <c r="O3606" s="5">
        <f t="shared" si="396"/>
        <v>3.7850100401271556</v>
      </c>
      <c r="P3606" s="10">
        <f>admin4_VUL_ALL!X3606</f>
        <v>27.42</v>
      </c>
      <c r="Q3606" s="5">
        <f t="shared" si="397"/>
        <v>3.3333333333333344</v>
      </c>
      <c r="T3606"/>
      <c r="AC3606"/>
      <c r="AD3606"/>
    </row>
    <row r="3607" spans="1:30" ht="12.75" customHeight="1">
      <c r="A3607" s="4" t="s">
        <v>455</v>
      </c>
      <c r="B3607" s="4" t="s">
        <v>10756</v>
      </c>
      <c r="C3607" s="4" t="s">
        <v>23</v>
      </c>
      <c r="D3607" s="4" t="s">
        <v>9857</v>
      </c>
      <c r="E3607" s="10">
        <f>IFERROR(VLOOKUP(A3607,admin4_MMI_ALL!$A$2:$B$3312,2,FALSE),3.5)</f>
        <v>4.8909511566199999</v>
      </c>
      <c r="F3607" s="35">
        <f t="shared" si="392"/>
        <v>77794.905327131695</v>
      </c>
      <c r="G3607" s="5">
        <f t="shared" si="393"/>
        <v>1.7302508489680382E-3</v>
      </c>
      <c r="H3607">
        <f>admin4_POP_ALL!M3607</f>
        <v>2652</v>
      </c>
      <c r="I3607" s="5">
        <f t="shared" si="394"/>
        <v>2.718736833040649E-2</v>
      </c>
      <c r="J3607">
        <f>admin4_POP_ALL!P3607</f>
        <v>238.86</v>
      </c>
      <c r="K3607" s="5">
        <f t="shared" si="398"/>
        <v>5.4510375494548793</v>
      </c>
      <c r="L3607" s="10">
        <f>admin4_VUL_ALL!N3607</f>
        <v>97.336908779878854</v>
      </c>
      <c r="M3607" s="5">
        <f t="shared" si="395"/>
        <v>9.6912208342971482</v>
      </c>
      <c r="N3607" s="10">
        <f>admin4_VUL_ALL!W3607</f>
        <v>37.173856088276544</v>
      </c>
      <c r="O3607" s="5">
        <f t="shared" si="396"/>
        <v>3.7850100401271556</v>
      </c>
      <c r="P3607" s="10">
        <f>admin4_VUL_ALL!X3607</f>
        <v>27.42</v>
      </c>
      <c r="Q3607" s="5">
        <f t="shared" si="397"/>
        <v>3.3333333333333344</v>
      </c>
      <c r="T3607"/>
      <c r="AC3607"/>
      <c r="AD3607"/>
    </row>
    <row r="3608" spans="1:30" ht="12.75" customHeight="1">
      <c r="A3608" s="4" t="s">
        <v>454</v>
      </c>
      <c r="B3608" s="4" t="s">
        <v>10758</v>
      </c>
      <c r="C3608" s="4" t="s">
        <v>23</v>
      </c>
      <c r="D3608" s="4" t="s">
        <v>9857</v>
      </c>
      <c r="E3608" s="10">
        <f>IFERROR(VLOOKUP(A3608,admin4_MMI_ALL!$A$2:$B$3312,2,FALSE),3.5)</f>
        <v>5.0431256294300004</v>
      </c>
      <c r="F3608" s="35">
        <f t="shared" si="392"/>
        <v>110439.80456307982</v>
      </c>
      <c r="G3608" s="5">
        <f t="shared" si="393"/>
        <v>2.4870761997988558E-3</v>
      </c>
      <c r="H3608">
        <f>admin4_POP_ALL!M3608</f>
        <v>2648</v>
      </c>
      <c r="I3608" s="5">
        <f t="shared" si="394"/>
        <v>2.7146361741672842E-2</v>
      </c>
      <c r="J3608">
        <f>admin4_POP_ALL!P3608</f>
        <v>133.91</v>
      </c>
      <c r="K3608" s="5">
        <f t="shared" si="398"/>
        <v>4.8749530587870487</v>
      </c>
      <c r="L3608" s="10">
        <f>admin4_VUL_ALL!N3608</f>
        <v>97.336908779878854</v>
      </c>
      <c r="M3608" s="5">
        <f t="shared" si="395"/>
        <v>9.6912208342971482</v>
      </c>
      <c r="N3608" s="10">
        <f>admin4_VUL_ALL!W3608</f>
        <v>37.173856088276544</v>
      </c>
      <c r="O3608" s="5">
        <f t="shared" si="396"/>
        <v>3.7850100401271556</v>
      </c>
      <c r="P3608" s="10">
        <f>admin4_VUL_ALL!X3608</f>
        <v>27.42</v>
      </c>
      <c r="Q3608" s="5">
        <f t="shared" si="397"/>
        <v>3.3333333333333344</v>
      </c>
      <c r="T3608"/>
      <c r="AC3608"/>
      <c r="AD3608"/>
    </row>
    <row r="3609" spans="1:30" ht="12.75" customHeight="1">
      <c r="A3609" s="4" t="s">
        <v>453</v>
      </c>
      <c r="B3609" s="4" t="s">
        <v>10760</v>
      </c>
      <c r="C3609" s="4" t="s">
        <v>23</v>
      </c>
      <c r="D3609" s="4" t="s">
        <v>9857</v>
      </c>
      <c r="E3609" s="10">
        <f>IFERROR(VLOOKUP(A3609,admin4_MMI_ALL!$A$2:$B$3312,2,FALSE),3.5)</f>
        <v>4.9199576377899996</v>
      </c>
      <c r="F3609" s="35">
        <f t="shared" si="392"/>
        <v>83168.26426642685</v>
      </c>
      <c r="G3609" s="5">
        <f t="shared" si="393"/>
        <v>1.8548244993560835E-3</v>
      </c>
      <c r="H3609">
        <f>admin4_POP_ALL!M3609</f>
        <v>2563</v>
      </c>
      <c r="I3609" s="5">
        <f t="shared" si="394"/>
        <v>2.6274971731082893E-2</v>
      </c>
      <c r="J3609">
        <f>admin4_POP_ALL!P3609</f>
        <v>258.79000000000002</v>
      </c>
      <c r="K3609" s="5">
        <f t="shared" si="398"/>
        <v>5.5308133316814629</v>
      </c>
      <c r="L3609" s="10">
        <f>admin4_VUL_ALL!N3609</f>
        <v>97.336908779878854</v>
      </c>
      <c r="M3609" s="5">
        <f t="shared" si="395"/>
        <v>9.6912208342971482</v>
      </c>
      <c r="N3609" s="10">
        <f>admin4_VUL_ALL!W3609</f>
        <v>37.173856088276544</v>
      </c>
      <c r="O3609" s="5">
        <f t="shared" si="396"/>
        <v>3.7850100401271556</v>
      </c>
      <c r="P3609" s="10">
        <f>admin4_VUL_ALL!X3609</f>
        <v>27.42</v>
      </c>
      <c r="Q3609" s="5">
        <f t="shared" si="397"/>
        <v>3.3333333333333344</v>
      </c>
      <c r="T3609"/>
      <c r="AC3609"/>
      <c r="AD3609"/>
    </row>
    <row r="3610" spans="1:30" ht="12.75" customHeight="1">
      <c r="A3610" s="4" t="s">
        <v>452</v>
      </c>
      <c r="B3610" s="4" t="s">
        <v>10762</v>
      </c>
      <c r="C3610" s="4" t="s">
        <v>23</v>
      </c>
      <c r="D3610" s="4" t="s">
        <v>9857</v>
      </c>
      <c r="E3610" s="10">
        <f>IFERROR(VLOOKUP(A3610,admin4_MMI_ALL!$A$2:$B$3312,2,FALSE),3.5)</f>
        <v>5.0008001327500002</v>
      </c>
      <c r="F3610" s="35">
        <f t="shared" si="392"/>
        <v>100184.40719558256</v>
      </c>
      <c r="G3610" s="5">
        <f t="shared" si="393"/>
        <v>2.249319463150129E-3</v>
      </c>
      <c r="H3610">
        <f>admin4_POP_ALL!M3610</f>
        <v>2329</v>
      </c>
      <c r="I3610" s="5">
        <f t="shared" si="394"/>
        <v>2.3876086290164671E-2</v>
      </c>
      <c r="J3610">
        <f>admin4_POP_ALL!P3610</f>
        <v>138.81</v>
      </c>
      <c r="K3610" s="5">
        <f t="shared" si="398"/>
        <v>4.9107281926902662</v>
      </c>
      <c r="L3610" s="10">
        <f>admin4_VUL_ALL!N3610</f>
        <v>97.336908779878854</v>
      </c>
      <c r="M3610" s="5">
        <f t="shared" si="395"/>
        <v>9.6912208342971482</v>
      </c>
      <c r="N3610" s="10">
        <f>admin4_VUL_ALL!W3610</f>
        <v>37.173856088276544</v>
      </c>
      <c r="O3610" s="5">
        <f t="shared" si="396"/>
        <v>3.7850100401271556</v>
      </c>
      <c r="P3610" s="10">
        <f>admin4_VUL_ALL!X3610</f>
        <v>27.42</v>
      </c>
      <c r="Q3610" s="5">
        <f t="shared" si="397"/>
        <v>3.3333333333333344</v>
      </c>
      <c r="T3610"/>
      <c r="AC3610"/>
      <c r="AD3610"/>
    </row>
    <row r="3611" spans="1:30" ht="12.75" customHeight="1">
      <c r="A3611" s="4" t="s">
        <v>451</v>
      </c>
      <c r="B3611" s="4" t="s">
        <v>10764</v>
      </c>
      <c r="C3611" s="4" t="s">
        <v>23</v>
      </c>
      <c r="D3611" s="4" t="s">
        <v>9857</v>
      </c>
      <c r="E3611" s="10">
        <f>IFERROR(VLOOKUP(A3611,admin4_MMI_ALL!$A$2:$B$3312,2,FALSE),3.5)</f>
        <v>5.3566408157299996</v>
      </c>
      <c r="F3611" s="35">
        <f t="shared" si="392"/>
        <v>227321.65839917463</v>
      </c>
      <c r="G3611" s="5">
        <f t="shared" si="393"/>
        <v>5.1968149983750451E-3</v>
      </c>
      <c r="H3611">
        <f>admin4_POP_ALL!M3611</f>
        <v>2586</v>
      </c>
      <c r="I3611" s="5">
        <f t="shared" si="394"/>
        <v>2.6510759616301352E-2</v>
      </c>
      <c r="J3611">
        <f>admin4_POP_ALL!P3611</f>
        <v>178.21</v>
      </c>
      <c r="K3611" s="5">
        <f t="shared" si="398"/>
        <v>5.159451314683051</v>
      </c>
      <c r="L3611" s="10">
        <f>admin4_VUL_ALL!N3611</f>
        <v>97.336908779878854</v>
      </c>
      <c r="M3611" s="5">
        <f t="shared" si="395"/>
        <v>9.6912208342971482</v>
      </c>
      <c r="N3611" s="10">
        <f>admin4_VUL_ALL!W3611</f>
        <v>37.173856088276544</v>
      </c>
      <c r="O3611" s="5">
        <f t="shared" si="396"/>
        <v>3.7850100401271556</v>
      </c>
      <c r="P3611" s="10">
        <f>admin4_VUL_ALL!X3611</f>
        <v>27.42</v>
      </c>
      <c r="Q3611" s="5">
        <f t="shared" si="397"/>
        <v>3.3333333333333344</v>
      </c>
      <c r="T3611"/>
      <c r="AC3611"/>
      <c r="AD3611"/>
    </row>
    <row r="3612" spans="1:30" ht="12.75" customHeight="1">
      <c r="A3612" s="4" t="s">
        <v>450</v>
      </c>
      <c r="B3612" s="4" t="s">
        <v>10766</v>
      </c>
      <c r="C3612" s="4" t="s">
        <v>23</v>
      </c>
      <c r="D3612" s="4" t="s">
        <v>9857</v>
      </c>
      <c r="E3612" s="10">
        <f>IFERROR(VLOOKUP(A3612,admin4_MMI_ALL!$A$2:$B$3312,2,FALSE),3.5)</f>
        <v>4.7730870246899997</v>
      </c>
      <c r="F3612" s="35">
        <f t="shared" si="392"/>
        <v>59304.414790109557</v>
      </c>
      <c r="G3612" s="5">
        <f t="shared" si="393"/>
        <v>1.3015752422041612E-3</v>
      </c>
      <c r="H3612">
        <f>admin4_POP_ALL!M3612</f>
        <v>3771</v>
      </c>
      <c r="I3612" s="5">
        <f t="shared" si="394"/>
        <v>3.8658961528643614E-2</v>
      </c>
      <c r="J3612">
        <f>admin4_POP_ALL!P3612</f>
        <v>254.81</v>
      </c>
      <c r="K3612" s="5">
        <f t="shared" si="398"/>
        <v>5.515384885592665</v>
      </c>
      <c r="L3612" s="10">
        <f>admin4_VUL_ALL!N3612</f>
        <v>97.336908779878854</v>
      </c>
      <c r="M3612" s="5">
        <f t="shared" si="395"/>
        <v>9.6912208342971482</v>
      </c>
      <c r="N3612" s="10">
        <f>admin4_VUL_ALL!W3612</f>
        <v>37.173856088276544</v>
      </c>
      <c r="O3612" s="5">
        <f t="shared" si="396"/>
        <v>3.7850100401271556</v>
      </c>
      <c r="P3612" s="10">
        <f>admin4_VUL_ALL!X3612</f>
        <v>27.42</v>
      </c>
      <c r="Q3612" s="5">
        <f t="shared" si="397"/>
        <v>3.3333333333333344</v>
      </c>
      <c r="T3612"/>
      <c r="AC3612"/>
      <c r="AD3612"/>
    </row>
    <row r="3613" spans="1:30" ht="12.75" customHeight="1">
      <c r="A3613" s="4" t="s">
        <v>449</v>
      </c>
      <c r="B3613" s="4" t="s">
        <v>10768</v>
      </c>
      <c r="C3613" s="4" t="s">
        <v>23</v>
      </c>
      <c r="D3613" s="4" t="s">
        <v>9857</v>
      </c>
      <c r="E3613" s="10">
        <f>IFERROR(VLOOKUP(A3613,admin4_MMI_ALL!$A$2:$B$3312,2,FALSE),3.5)</f>
        <v>5.1567916870100001</v>
      </c>
      <c r="F3613" s="35">
        <f t="shared" si="392"/>
        <v>143480.10539164065</v>
      </c>
      <c r="G3613" s="5">
        <f t="shared" si="393"/>
        <v>3.2530683716661029E-3</v>
      </c>
      <c r="H3613">
        <f>admin4_POP_ALL!M3613</f>
        <v>2877</v>
      </c>
      <c r="I3613" s="5">
        <f t="shared" si="394"/>
        <v>2.9493988946674009E-2</v>
      </c>
      <c r="J3613">
        <f>admin4_POP_ALL!P3613</f>
        <v>224.38</v>
      </c>
      <c r="K3613" s="5">
        <f t="shared" si="398"/>
        <v>5.388784669037797</v>
      </c>
      <c r="L3613" s="10">
        <f>admin4_VUL_ALL!N3613</f>
        <v>97.336908779878854</v>
      </c>
      <c r="M3613" s="5">
        <f t="shared" si="395"/>
        <v>9.6912208342971482</v>
      </c>
      <c r="N3613" s="10">
        <f>admin4_VUL_ALL!W3613</f>
        <v>37.173856088276544</v>
      </c>
      <c r="O3613" s="5">
        <f t="shared" si="396"/>
        <v>3.7850100401271556</v>
      </c>
      <c r="P3613" s="10">
        <f>admin4_VUL_ALL!X3613</f>
        <v>27.42</v>
      </c>
      <c r="Q3613" s="5">
        <f t="shared" si="397"/>
        <v>3.3333333333333344</v>
      </c>
      <c r="T3613"/>
      <c r="AC3613"/>
      <c r="AD3613"/>
    </row>
    <row r="3614" spans="1:30" ht="12.75" customHeight="1">
      <c r="A3614" s="4" t="s">
        <v>448</v>
      </c>
      <c r="B3614" s="4" t="s">
        <v>10770</v>
      </c>
      <c r="C3614" s="4" t="s">
        <v>23</v>
      </c>
      <c r="D3614" s="4" t="s">
        <v>9857</v>
      </c>
      <c r="E3614" s="10">
        <f>IFERROR(VLOOKUP(A3614,admin4_MMI_ALL!$A$2:$B$3312,2,FALSE),3.5)</f>
        <v>5.1575269699100001</v>
      </c>
      <c r="F3614" s="35">
        <f t="shared" si="392"/>
        <v>143723.23034480761</v>
      </c>
      <c r="G3614" s="5">
        <f t="shared" si="393"/>
        <v>3.2587048763661596E-3</v>
      </c>
      <c r="H3614">
        <f>admin4_POP_ALL!M3614</f>
        <v>4171</v>
      </c>
      <c r="I3614" s="5">
        <f t="shared" si="394"/>
        <v>4.2759620402008092E-2</v>
      </c>
      <c r="J3614">
        <f>admin4_POP_ALL!P3614</f>
        <v>320.02</v>
      </c>
      <c r="K3614" s="5">
        <f t="shared" si="398"/>
        <v>5.7422165515073766</v>
      </c>
      <c r="L3614" s="10">
        <f>admin4_VUL_ALL!N3614</f>
        <v>97.336908779878854</v>
      </c>
      <c r="M3614" s="5">
        <f t="shared" si="395"/>
        <v>9.6912208342971482</v>
      </c>
      <c r="N3614" s="10">
        <f>admin4_VUL_ALL!W3614</f>
        <v>37.173856088276544</v>
      </c>
      <c r="O3614" s="5">
        <f t="shared" si="396"/>
        <v>3.7850100401271556</v>
      </c>
      <c r="P3614" s="10">
        <f>admin4_VUL_ALL!X3614</f>
        <v>27.42</v>
      </c>
      <c r="Q3614" s="5">
        <f t="shared" si="397"/>
        <v>3.3333333333333344</v>
      </c>
      <c r="T3614"/>
      <c r="AC3614"/>
      <c r="AD3614"/>
    </row>
    <row r="3615" spans="1:30" ht="12.75" customHeight="1">
      <c r="A3615" s="4" t="s">
        <v>447</v>
      </c>
      <c r="B3615" s="4" t="s">
        <v>10772</v>
      </c>
      <c r="C3615" s="4" t="s">
        <v>23</v>
      </c>
      <c r="D3615" s="4" t="s">
        <v>9857</v>
      </c>
      <c r="E3615" s="10">
        <f>IFERROR(VLOOKUP(A3615,admin4_MMI_ALL!$A$2:$B$3312,2,FALSE),3.5)</f>
        <v>5.0035710334800001</v>
      </c>
      <c r="F3615" s="35">
        <f t="shared" si="392"/>
        <v>100825.65069501994</v>
      </c>
      <c r="G3615" s="5">
        <f t="shared" si="393"/>
        <v>2.2641857775756074E-3</v>
      </c>
      <c r="H3615">
        <f>admin4_POP_ALL!M3615</f>
        <v>1869</v>
      </c>
      <c r="I3615" s="5">
        <f t="shared" si="394"/>
        <v>1.9160328585795524E-2</v>
      </c>
      <c r="J3615">
        <f>admin4_POP_ALL!P3615</f>
        <v>181.95</v>
      </c>
      <c r="K3615" s="5">
        <f t="shared" si="398"/>
        <v>5.1801263934410642</v>
      </c>
      <c r="L3615" s="10">
        <f>admin4_VUL_ALL!N3615</f>
        <v>97.336908779878854</v>
      </c>
      <c r="M3615" s="5">
        <f t="shared" si="395"/>
        <v>9.6912208342971482</v>
      </c>
      <c r="N3615" s="10">
        <f>admin4_VUL_ALL!W3615</f>
        <v>37.173856088276544</v>
      </c>
      <c r="O3615" s="5">
        <f t="shared" si="396"/>
        <v>3.7850100401271556</v>
      </c>
      <c r="P3615" s="10">
        <f>admin4_VUL_ALL!X3615</f>
        <v>27.42</v>
      </c>
      <c r="Q3615" s="5">
        <f t="shared" si="397"/>
        <v>3.3333333333333344</v>
      </c>
      <c r="T3615"/>
      <c r="AC3615"/>
      <c r="AD3615"/>
    </row>
    <row r="3616" spans="1:30" ht="12.75" customHeight="1">
      <c r="A3616" s="4" t="s">
        <v>446</v>
      </c>
      <c r="B3616" s="4" t="s">
        <v>10774</v>
      </c>
      <c r="C3616" s="4" t="s">
        <v>23</v>
      </c>
      <c r="D3616" s="4" t="s">
        <v>9857</v>
      </c>
      <c r="E3616" s="10">
        <f>IFERROR(VLOOKUP(A3616,admin4_MMI_ALL!$A$2:$B$3312,2,FALSE),3.5)</f>
        <v>5.0485496521000002</v>
      </c>
      <c r="F3616" s="35">
        <f t="shared" si="392"/>
        <v>111827.7667932465</v>
      </c>
      <c r="G3616" s="5">
        <f t="shared" si="393"/>
        <v>2.5192541212007116E-3</v>
      </c>
      <c r="H3616">
        <f>admin4_POP_ALL!M3616</f>
        <v>2426</v>
      </c>
      <c r="I3616" s="5">
        <f t="shared" si="394"/>
        <v>2.4870496066955558E-2</v>
      </c>
      <c r="J3616">
        <f>admin4_POP_ALL!P3616</f>
        <v>179.02</v>
      </c>
      <c r="K3616" s="5">
        <f t="shared" si="398"/>
        <v>5.1639656444063977</v>
      </c>
      <c r="L3616" s="10">
        <f>admin4_VUL_ALL!N3616</f>
        <v>97.336908779878854</v>
      </c>
      <c r="M3616" s="5">
        <f t="shared" si="395"/>
        <v>9.6912208342971482</v>
      </c>
      <c r="N3616" s="10">
        <f>admin4_VUL_ALL!W3616</f>
        <v>37.173856088276544</v>
      </c>
      <c r="O3616" s="5">
        <f t="shared" si="396"/>
        <v>3.7850100401271556</v>
      </c>
      <c r="P3616" s="10">
        <f>admin4_VUL_ALL!X3616</f>
        <v>27.42</v>
      </c>
      <c r="Q3616" s="5">
        <f t="shared" si="397"/>
        <v>3.3333333333333344</v>
      </c>
      <c r="T3616"/>
      <c r="AC3616"/>
      <c r="AD3616"/>
    </row>
    <row r="3617" spans="1:30" ht="12.75" customHeight="1">
      <c r="A3617" s="4" t="s">
        <v>445</v>
      </c>
      <c r="B3617" s="4" t="s">
        <v>10776</v>
      </c>
      <c r="C3617" s="4" t="s">
        <v>23</v>
      </c>
      <c r="D3617" s="4" t="s">
        <v>9857</v>
      </c>
      <c r="E3617" s="10">
        <f>IFERROR(VLOOKUP(A3617,admin4_MMI_ALL!$A$2:$B$3312,2,FALSE),3.5)</f>
        <v>4.8301215171800003</v>
      </c>
      <c r="F3617" s="35">
        <f t="shared" si="392"/>
        <v>67627.217234207827</v>
      </c>
      <c r="G3617" s="5">
        <f t="shared" si="393"/>
        <v>1.4945275265449256E-3</v>
      </c>
      <c r="H3617">
        <f>admin4_POP_ALL!M3617</f>
        <v>1829</v>
      </c>
      <c r="I3617" s="5">
        <f t="shared" si="394"/>
        <v>1.8750262698459075E-2</v>
      </c>
      <c r="J3617">
        <f>admin4_POP_ALL!P3617</f>
        <v>207.46</v>
      </c>
      <c r="K3617" s="5">
        <f t="shared" si="398"/>
        <v>5.310737830765965</v>
      </c>
      <c r="L3617" s="10">
        <f>admin4_VUL_ALL!N3617</f>
        <v>97.336908779878854</v>
      </c>
      <c r="M3617" s="5">
        <f t="shared" si="395"/>
        <v>9.6912208342971482</v>
      </c>
      <c r="N3617" s="10">
        <f>admin4_VUL_ALL!W3617</f>
        <v>37.173856088276544</v>
      </c>
      <c r="O3617" s="5">
        <f t="shared" si="396"/>
        <v>3.7850100401271556</v>
      </c>
      <c r="P3617" s="10">
        <f>admin4_VUL_ALL!X3617</f>
        <v>27.42</v>
      </c>
      <c r="Q3617" s="5">
        <f t="shared" si="397"/>
        <v>3.3333333333333344</v>
      </c>
      <c r="T3617"/>
      <c r="AC3617"/>
      <c r="AD3617"/>
    </row>
    <row r="3618" spans="1:30" ht="12.75" customHeight="1">
      <c r="A3618" s="4" t="s">
        <v>444</v>
      </c>
      <c r="B3618" s="4" t="s">
        <v>10778</v>
      </c>
      <c r="C3618" s="4" t="s">
        <v>23</v>
      </c>
      <c r="D3618" s="4" t="s">
        <v>9857</v>
      </c>
      <c r="E3618" s="10">
        <f>IFERROR(VLOOKUP(A3618,admin4_MMI_ALL!$A$2:$B$3312,2,FALSE),3.5)</f>
        <v>5.0155334472700002</v>
      </c>
      <c r="F3618" s="35">
        <f t="shared" si="392"/>
        <v>103641.44210061453</v>
      </c>
      <c r="G3618" s="5">
        <f t="shared" si="393"/>
        <v>2.3294658785495089E-3</v>
      </c>
      <c r="H3618">
        <f>admin4_POP_ALL!M3618</f>
        <v>6901</v>
      </c>
      <c r="I3618" s="5">
        <f t="shared" si="394"/>
        <v>7.0746617212720644E-2</v>
      </c>
      <c r="J3618">
        <f>admin4_POP_ALL!P3618</f>
        <v>242.89</v>
      </c>
      <c r="K3618" s="5">
        <f t="shared" si="398"/>
        <v>5.4676927125732719</v>
      </c>
      <c r="L3618" s="10">
        <f>admin4_VUL_ALL!N3618</f>
        <v>97.336908779878854</v>
      </c>
      <c r="M3618" s="5">
        <f t="shared" si="395"/>
        <v>9.6912208342971482</v>
      </c>
      <c r="N3618" s="10">
        <f>admin4_VUL_ALL!W3618</f>
        <v>37.173856088276544</v>
      </c>
      <c r="O3618" s="5">
        <f t="shared" si="396"/>
        <v>3.7850100401271556</v>
      </c>
      <c r="P3618" s="10">
        <f>admin4_VUL_ALL!X3618</f>
        <v>27.42</v>
      </c>
      <c r="Q3618" s="5">
        <f t="shared" si="397"/>
        <v>3.3333333333333344</v>
      </c>
      <c r="T3618"/>
      <c r="AC3618"/>
      <c r="AD3618"/>
    </row>
    <row r="3619" spans="1:30" ht="12.75" customHeight="1">
      <c r="A3619" s="4" t="s">
        <v>443</v>
      </c>
      <c r="B3619" s="4" t="s">
        <v>10780</v>
      </c>
      <c r="C3619" s="4" t="s">
        <v>23</v>
      </c>
      <c r="D3619" s="4" t="s">
        <v>9857</v>
      </c>
      <c r="E3619" s="10">
        <f>IFERROR(VLOOKUP(A3619,admin4_MMI_ALL!$A$2:$B$3312,2,FALSE),3.5)</f>
        <v>4.6512269973800002</v>
      </c>
      <c r="F3619" s="35">
        <f t="shared" si="392"/>
        <v>44794.737648411996</v>
      </c>
      <c r="G3619" s="5">
        <f t="shared" si="393"/>
        <v>9.6518910684385633E-4</v>
      </c>
      <c r="H3619">
        <f>admin4_POP_ALL!M3619</f>
        <v>2058</v>
      </c>
      <c r="I3619" s="5">
        <f t="shared" si="394"/>
        <v>2.1097889903460239E-2</v>
      </c>
      <c r="J3619">
        <f>admin4_POP_ALL!P3619</f>
        <v>159.57</v>
      </c>
      <c r="K3619" s="5">
        <f t="shared" si="398"/>
        <v>5.0494725486740597</v>
      </c>
      <c r="L3619" s="10">
        <f>admin4_VUL_ALL!N3619</f>
        <v>97.336908779878854</v>
      </c>
      <c r="M3619" s="5">
        <f t="shared" si="395"/>
        <v>9.6912208342971482</v>
      </c>
      <c r="N3619" s="10">
        <f>admin4_VUL_ALL!W3619</f>
        <v>37.173856088276544</v>
      </c>
      <c r="O3619" s="5">
        <f t="shared" si="396"/>
        <v>3.7850100401271556</v>
      </c>
      <c r="P3619" s="10">
        <f>admin4_VUL_ALL!X3619</f>
        <v>27.42</v>
      </c>
      <c r="Q3619" s="5">
        <f t="shared" si="397"/>
        <v>3.3333333333333344</v>
      </c>
      <c r="T3619"/>
      <c r="AC3619"/>
      <c r="AD3619"/>
    </row>
    <row r="3620" spans="1:30" ht="12.75" customHeight="1">
      <c r="A3620" s="4" t="s">
        <v>442</v>
      </c>
      <c r="B3620" s="4" t="s">
        <v>10782</v>
      </c>
      <c r="C3620" s="4" t="s">
        <v>23</v>
      </c>
      <c r="D3620" s="4" t="s">
        <v>9857</v>
      </c>
      <c r="E3620" s="10">
        <f>IFERROR(VLOOKUP(A3620,admin4_MMI_ALL!$A$2:$B$3312,2,FALSE),3.5)</f>
        <v>5.0722393989599999</v>
      </c>
      <c r="F3620" s="35">
        <f t="shared" si="392"/>
        <v>118097.1450800201</v>
      </c>
      <c r="G3620" s="5">
        <f t="shared" si="393"/>
        <v>2.6646007000669619E-3</v>
      </c>
      <c r="H3620">
        <f>admin4_POP_ALL!M3620</f>
        <v>3284</v>
      </c>
      <c r="I3620" s="5">
        <f t="shared" si="394"/>
        <v>3.3666409350322363E-2</v>
      </c>
      <c r="J3620">
        <f>admin4_POP_ALL!P3620</f>
        <v>235.17</v>
      </c>
      <c r="K3620" s="5">
        <f t="shared" si="398"/>
        <v>5.4355392250341286</v>
      </c>
      <c r="L3620" s="10">
        <f>admin4_VUL_ALL!N3620</f>
        <v>97.336908779878854</v>
      </c>
      <c r="M3620" s="5">
        <f t="shared" si="395"/>
        <v>9.6912208342971482</v>
      </c>
      <c r="N3620" s="10">
        <f>admin4_VUL_ALL!W3620</f>
        <v>37.173856088276544</v>
      </c>
      <c r="O3620" s="5">
        <f t="shared" si="396"/>
        <v>3.7850100401271556</v>
      </c>
      <c r="P3620" s="10">
        <f>admin4_VUL_ALL!X3620</f>
        <v>27.42</v>
      </c>
      <c r="Q3620" s="5">
        <f t="shared" si="397"/>
        <v>3.3333333333333344</v>
      </c>
      <c r="T3620"/>
      <c r="AC3620"/>
      <c r="AD3620"/>
    </row>
    <row r="3621" spans="1:30" ht="12.75" customHeight="1">
      <c r="A3621" s="4" t="s">
        <v>441</v>
      </c>
      <c r="B3621" s="4" t="s">
        <v>10784</v>
      </c>
      <c r="C3621" s="4" t="s">
        <v>23</v>
      </c>
      <c r="D3621" s="4" t="s">
        <v>9857</v>
      </c>
      <c r="E3621" s="10">
        <f>IFERROR(VLOOKUP(A3621,admin4_MMI_ALL!$A$2:$B$3312,2,FALSE),3.5)</f>
        <v>5.0447392463699998</v>
      </c>
      <c r="F3621" s="35">
        <f t="shared" si="392"/>
        <v>110850.9058354403</v>
      </c>
      <c r="G3621" s="5">
        <f t="shared" si="393"/>
        <v>2.4966069954809756E-3</v>
      </c>
      <c r="H3621">
        <f>admin4_POP_ALL!M3621</f>
        <v>3562</v>
      </c>
      <c r="I3621" s="5">
        <f t="shared" si="394"/>
        <v>3.6516367267310675E-2</v>
      </c>
      <c r="J3621">
        <f>admin4_POP_ALL!P3621</f>
        <v>265.54000000000002</v>
      </c>
      <c r="K3621" s="5">
        <f t="shared" si="398"/>
        <v>5.5564450957076374</v>
      </c>
      <c r="L3621" s="10">
        <f>admin4_VUL_ALL!N3621</f>
        <v>97.336908779878854</v>
      </c>
      <c r="M3621" s="5">
        <f t="shared" si="395"/>
        <v>9.6912208342971482</v>
      </c>
      <c r="N3621" s="10">
        <f>admin4_VUL_ALL!W3621</f>
        <v>37.173856088276544</v>
      </c>
      <c r="O3621" s="5">
        <f t="shared" si="396"/>
        <v>3.7850100401271556</v>
      </c>
      <c r="P3621" s="10">
        <f>admin4_VUL_ALL!X3621</f>
        <v>27.42</v>
      </c>
      <c r="Q3621" s="5">
        <f t="shared" si="397"/>
        <v>3.3333333333333344</v>
      </c>
      <c r="T3621"/>
      <c r="AC3621"/>
      <c r="AD3621"/>
    </row>
    <row r="3622" spans="1:30" ht="12.75" customHeight="1">
      <c r="A3622" s="4" t="s">
        <v>440</v>
      </c>
      <c r="B3622" s="4" t="s">
        <v>3630</v>
      </c>
      <c r="C3622" s="4" t="s">
        <v>23</v>
      </c>
      <c r="D3622" s="4" t="s">
        <v>9857</v>
      </c>
      <c r="E3622" s="10">
        <f>IFERROR(VLOOKUP(A3622,admin4_MMI_ALL!$A$2:$B$3312,2,FALSE),3.5)</f>
        <v>5.0219902992199996</v>
      </c>
      <c r="F3622" s="35">
        <f t="shared" si="392"/>
        <v>105193.83765485397</v>
      </c>
      <c r="G3622" s="5">
        <f t="shared" si="393"/>
        <v>2.3654559516532326E-3</v>
      </c>
      <c r="H3622">
        <f>admin4_POP_ALL!M3622</f>
        <v>2688</v>
      </c>
      <c r="I3622" s="5">
        <f t="shared" si="394"/>
        <v>2.755642762900929E-2</v>
      </c>
      <c r="J3622">
        <f>admin4_POP_ALL!P3622</f>
        <v>289.60000000000002</v>
      </c>
      <c r="K3622" s="5">
        <f t="shared" si="398"/>
        <v>5.6427868136325259</v>
      </c>
      <c r="L3622" s="10">
        <f>admin4_VUL_ALL!N3622</f>
        <v>97.336908779878854</v>
      </c>
      <c r="M3622" s="5">
        <f t="shared" si="395"/>
        <v>9.6912208342971482</v>
      </c>
      <c r="N3622" s="10">
        <f>admin4_VUL_ALL!W3622</f>
        <v>37.173856088276544</v>
      </c>
      <c r="O3622" s="5">
        <f t="shared" si="396"/>
        <v>3.7850100401271556</v>
      </c>
      <c r="P3622" s="10">
        <f>admin4_VUL_ALL!X3622</f>
        <v>27.42</v>
      </c>
      <c r="Q3622" s="5">
        <f t="shared" si="397"/>
        <v>3.3333333333333344</v>
      </c>
      <c r="T3622"/>
      <c r="AC3622"/>
      <c r="AD3622"/>
    </row>
    <row r="3623" spans="1:30" ht="12.75" customHeight="1">
      <c r="A3623" s="4" t="s">
        <v>439</v>
      </c>
      <c r="B3623" s="4" t="s">
        <v>10787</v>
      </c>
      <c r="C3623" s="4" t="s">
        <v>23</v>
      </c>
      <c r="D3623" s="4" t="s">
        <v>9857</v>
      </c>
      <c r="E3623" s="10">
        <f>IFERROR(VLOOKUP(A3623,admin4_MMI_ALL!$A$2:$B$3312,2,FALSE),3.5)</f>
        <v>5.0031023025500003</v>
      </c>
      <c r="F3623" s="35">
        <f t="shared" si="392"/>
        <v>100716.88899434317</v>
      </c>
      <c r="G3623" s="5">
        <f t="shared" si="393"/>
        <v>2.2616642929272185E-3</v>
      </c>
      <c r="H3623">
        <f>admin4_POP_ALL!M3623</f>
        <v>1294</v>
      </c>
      <c r="I3623" s="5">
        <f t="shared" si="394"/>
        <v>1.3265631455334086E-2</v>
      </c>
      <c r="J3623">
        <f>admin4_POP_ALL!P3623</f>
        <v>96.49</v>
      </c>
      <c r="K3623" s="5">
        <f t="shared" si="398"/>
        <v>4.5487111673797198</v>
      </c>
      <c r="L3623" s="10">
        <f>admin4_VUL_ALL!N3623</f>
        <v>97.336908779878854</v>
      </c>
      <c r="M3623" s="5">
        <f t="shared" si="395"/>
        <v>9.6912208342971482</v>
      </c>
      <c r="N3623" s="10">
        <f>admin4_VUL_ALL!W3623</f>
        <v>37.173856088276544</v>
      </c>
      <c r="O3623" s="5">
        <f t="shared" si="396"/>
        <v>3.7850100401271556</v>
      </c>
      <c r="P3623" s="10">
        <f>admin4_VUL_ALL!X3623</f>
        <v>27.42</v>
      </c>
      <c r="Q3623" s="5">
        <f t="shared" si="397"/>
        <v>3.3333333333333344</v>
      </c>
      <c r="T3623"/>
      <c r="AC3623"/>
      <c r="AD3623"/>
    </row>
    <row r="3624" spans="1:30" ht="12.75" customHeight="1">
      <c r="A3624" s="4" t="s">
        <v>438</v>
      </c>
      <c r="B3624" s="4" t="s">
        <v>10789</v>
      </c>
      <c r="C3624" s="4" t="s">
        <v>23</v>
      </c>
      <c r="D3624" s="4" t="s">
        <v>9857</v>
      </c>
      <c r="E3624" s="10">
        <f>IFERROR(VLOOKUP(A3624,admin4_MMI_ALL!$A$2:$B$3312,2,FALSE),3.5)</f>
        <v>5.0962748527499997</v>
      </c>
      <c r="F3624" s="35">
        <f t="shared" si="392"/>
        <v>124817.31980068768</v>
      </c>
      <c r="G3624" s="5">
        <f t="shared" si="393"/>
        <v>2.8203983502252138E-3</v>
      </c>
      <c r="H3624">
        <f>admin4_POP_ALL!M3624</f>
        <v>4342</v>
      </c>
      <c r="I3624" s="5">
        <f t="shared" si="394"/>
        <v>4.4512652070371403E-2</v>
      </c>
      <c r="J3624">
        <f>admin4_POP_ALL!P3624</f>
        <v>471.29</v>
      </c>
      <c r="K3624" s="5">
        <f t="shared" si="398"/>
        <v>6.1275507283341746</v>
      </c>
      <c r="L3624" s="10">
        <f>admin4_VUL_ALL!N3624</f>
        <v>97.336908779878854</v>
      </c>
      <c r="M3624" s="5">
        <f t="shared" si="395"/>
        <v>9.6912208342971482</v>
      </c>
      <c r="N3624" s="10">
        <f>admin4_VUL_ALL!W3624</f>
        <v>37.173856088276544</v>
      </c>
      <c r="O3624" s="5">
        <f t="shared" si="396"/>
        <v>3.7850100401271556</v>
      </c>
      <c r="P3624" s="10">
        <f>admin4_VUL_ALL!X3624</f>
        <v>27.42</v>
      </c>
      <c r="Q3624" s="5">
        <f t="shared" si="397"/>
        <v>3.3333333333333344</v>
      </c>
      <c r="T3624"/>
      <c r="AC3624"/>
      <c r="AD3624"/>
    </row>
    <row r="3625" spans="1:30" ht="12.75" customHeight="1">
      <c r="A3625" s="4" t="s">
        <v>437</v>
      </c>
      <c r="B3625" s="4" t="s">
        <v>10791</v>
      </c>
      <c r="C3625" s="4" t="s">
        <v>23</v>
      </c>
      <c r="D3625" s="4" t="s">
        <v>9857</v>
      </c>
      <c r="E3625" s="10">
        <f>IFERROR(VLOOKUP(A3625,admin4_MMI_ALL!$A$2:$B$3312,2,FALSE),3.5)</f>
        <v>4.95077991486</v>
      </c>
      <c r="F3625" s="35">
        <f t="shared" si="392"/>
        <v>89285.290267769597</v>
      </c>
      <c r="G3625" s="5">
        <f t="shared" si="393"/>
        <v>1.9966390081418693E-3</v>
      </c>
      <c r="H3625">
        <f>admin4_POP_ALL!M3625</f>
        <v>2847</v>
      </c>
      <c r="I3625" s="5">
        <f t="shared" si="394"/>
        <v>2.9186439531171671E-2</v>
      </c>
      <c r="J3625">
        <f>admin4_POP_ALL!P3625</f>
        <v>209.15</v>
      </c>
      <c r="K3625" s="5">
        <f t="shared" si="398"/>
        <v>5.3188141752248752</v>
      </c>
      <c r="L3625" s="10">
        <f>admin4_VUL_ALL!N3625</f>
        <v>97.336908779878854</v>
      </c>
      <c r="M3625" s="5">
        <f t="shared" si="395"/>
        <v>9.6912208342971482</v>
      </c>
      <c r="N3625" s="10">
        <f>admin4_VUL_ALL!W3625</f>
        <v>37.173856088276544</v>
      </c>
      <c r="O3625" s="5">
        <f t="shared" si="396"/>
        <v>3.7850100401271556</v>
      </c>
      <c r="P3625" s="10">
        <f>admin4_VUL_ALL!X3625</f>
        <v>27.42</v>
      </c>
      <c r="Q3625" s="5">
        <f t="shared" si="397"/>
        <v>3.3333333333333344</v>
      </c>
      <c r="T3625"/>
      <c r="AC3625"/>
      <c r="AD3625"/>
    </row>
    <row r="3626" spans="1:30" ht="12.75" customHeight="1">
      <c r="A3626" s="4" t="s">
        <v>436</v>
      </c>
      <c r="B3626" s="4" t="s">
        <v>10793</v>
      </c>
      <c r="C3626" s="4" t="s">
        <v>23</v>
      </c>
      <c r="D3626" s="4" t="s">
        <v>9857</v>
      </c>
      <c r="E3626" s="10">
        <f>IFERROR(VLOOKUP(A3626,admin4_MMI_ALL!$A$2:$B$3312,2,FALSE),3.5)</f>
        <v>5.0563817024200004</v>
      </c>
      <c r="F3626" s="35">
        <f t="shared" si="392"/>
        <v>113862.75885838545</v>
      </c>
      <c r="G3626" s="5">
        <f t="shared" si="393"/>
        <v>2.5664325049508056E-3</v>
      </c>
      <c r="H3626">
        <f>admin4_POP_ALL!M3626</f>
        <v>3871</v>
      </c>
      <c r="I3626" s="5">
        <f t="shared" si="394"/>
        <v>3.9684126246984738E-2</v>
      </c>
      <c r="J3626">
        <f>admin4_POP_ALL!P3626</f>
        <v>293.23</v>
      </c>
      <c r="K3626" s="5">
        <f t="shared" si="398"/>
        <v>5.6551869305334659</v>
      </c>
      <c r="L3626" s="10">
        <f>admin4_VUL_ALL!N3626</f>
        <v>97.336908779878854</v>
      </c>
      <c r="M3626" s="5">
        <f t="shared" si="395"/>
        <v>9.6912208342971482</v>
      </c>
      <c r="N3626" s="10">
        <f>admin4_VUL_ALL!W3626</f>
        <v>37.173856088276544</v>
      </c>
      <c r="O3626" s="5">
        <f t="shared" si="396"/>
        <v>3.7850100401271556</v>
      </c>
      <c r="P3626" s="10">
        <f>admin4_VUL_ALL!X3626</f>
        <v>27.42</v>
      </c>
      <c r="Q3626" s="5">
        <f t="shared" si="397"/>
        <v>3.3333333333333344</v>
      </c>
      <c r="T3626"/>
      <c r="AC3626"/>
      <c r="AD3626"/>
    </row>
    <row r="3627" spans="1:30" ht="12.75" customHeight="1">
      <c r="A3627" s="4" t="s">
        <v>435</v>
      </c>
      <c r="B3627" s="4" t="s">
        <v>10795</v>
      </c>
      <c r="C3627" s="4" t="s">
        <v>23</v>
      </c>
      <c r="D3627" s="4" t="s">
        <v>9857</v>
      </c>
      <c r="E3627" s="10">
        <f>IFERROR(VLOOKUP(A3627,admin4_MMI_ALL!$A$2:$B$3312,2,FALSE),3.5)</f>
        <v>5.13761711121</v>
      </c>
      <c r="F3627" s="35">
        <f t="shared" si="392"/>
        <v>137283.11067120367</v>
      </c>
      <c r="G3627" s="5">
        <f t="shared" si="393"/>
        <v>3.1093999023749847E-3</v>
      </c>
      <c r="H3627">
        <f>admin4_POP_ALL!M3627</f>
        <v>3834</v>
      </c>
      <c r="I3627" s="5">
        <f t="shared" si="394"/>
        <v>3.9304815301198517E-2</v>
      </c>
      <c r="J3627">
        <f>admin4_POP_ALL!P3627</f>
        <v>224.7</v>
      </c>
      <c r="K3627" s="5">
        <f t="shared" si="398"/>
        <v>5.3902033403108982</v>
      </c>
      <c r="L3627" s="10">
        <f>admin4_VUL_ALL!N3627</f>
        <v>97.336908779878854</v>
      </c>
      <c r="M3627" s="5">
        <f t="shared" si="395"/>
        <v>9.6912208342971482</v>
      </c>
      <c r="N3627" s="10">
        <f>admin4_VUL_ALL!W3627</f>
        <v>37.173856088276544</v>
      </c>
      <c r="O3627" s="5">
        <f t="shared" si="396"/>
        <v>3.7850100401271556</v>
      </c>
      <c r="P3627" s="10">
        <f>admin4_VUL_ALL!X3627</f>
        <v>27.42</v>
      </c>
      <c r="Q3627" s="5">
        <f t="shared" si="397"/>
        <v>3.3333333333333344</v>
      </c>
      <c r="T3627"/>
      <c r="AC3627"/>
      <c r="AD3627"/>
    </row>
    <row r="3628" spans="1:30" ht="12.75" customHeight="1">
      <c r="A3628" s="4" t="s">
        <v>434</v>
      </c>
      <c r="B3628" s="4" t="s">
        <v>10797</v>
      </c>
      <c r="C3628" s="4" t="s">
        <v>23</v>
      </c>
      <c r="D3628" s="4" t="s">
        <v>9857</v>
      </c>
      <c r="E3628" s="10">
        <f>IFERROR(VLOOKUP(A3628,admin4_MMI_ALL!$A$2:$B$3312,2,FALSE),3.5)</f>
        <v>5.2445793151900002</v>
      </c>
      <c r="F3628" s="35">
        <f t="shared" si="392"/>
        <v>175622.1603618736</v>
      </c>
      <c r="G3628" s="5">
        <f t="shared" si="393"/>
        <v>3.9982359965819916E-3</v>
      </c>
      <c r="H3628">
        <f>admin4_POP_ALL!M3628</f>
        <v>3834</v>
      </c>
      <c r="I3628" s="5">
        <f t="shared" si="394"/>
        <v>3.9304815301198517E-2</v>
      </c>
      <c r="J3628">
        <f>admin4_POP_ALL!P3628</f>
        <v>249.9</v>
      </c>
      <c r="K3628" s="5">
        <f t="shared" si="398"/>
        <v>5.4960158177383134</v>
      </c>
      <c r="L3628" s="10">
        <f>admin4_VUL_ALL!N3628</f>
        <v>97.336908779878854</v>
      </c>
      <c r="M3628" s="5">
        <f t="shared" si="395"/>
        <v>9.6912208342971482</v>
      </c>
      <c r="N3628" s="10">
        <f>admin4_VUL_ALL!W3628</f>
        <v>37.173856088276544</v>
      </c>
      <c r="O3628" s="5">
        <f t="shared" si="396"/>
        <v>3.7850100401271556</v>
      </c>
      <c r="P3628" s="10">
        <f>admin4_VUL_ALL!X3628</f>
        <v>27.42</v>
      </c>
      <c r="Q3628" s="5">
        <f t="shared" si="397"/>
        <v>3.3333333333333344</v>
      </c>
      <c r="T3628"/>
      <c r="AC3628"/>
      <c r="AD3628"/>
    </row>
    <row r="3629" spans="1:30" ht="12.75" customHeight="1">
      <c r="A3629" s="4" t="s">
        <v>433</v>
      </c>
      <c r="B3629" s="4" t="s">
        <v>10014</v>
      </c>
      <c r="C3629" s="4" t="s">
        <v>23</v>
      </c>
      <c r="D3629" s="4" t="s">
        <v>9857</v>
      </c>
      <c r="E3629" s="10">
        <f>IFERROR(VLOOKUP(A3629,admin4_MMI_ALL!$A$2:$B$3312,2,FALSE),3.5)</f>
        <v>4.7601928710900001</v>
      </c>
      <c r="F3629" s="35">
        <f t="shared" si="392"/>
        <v>57569.554817430944</v>
      </c>
      <c r="G3629" s="5">
        <f t="shared" si="393"/>
        <v>1.2613549922357069E-3</v>
      </c>
      <c r="H3629">
        <f>admin4_POP_ALL!M3629</f>
        <v>3112</v>
      </c>
      <c r="I3629" s="5">
        <f t="shared" si="394"/>
        <v>3.1903126034775638E-2</v>
      </c>
      <c r="J3629">
        <f>admin4_POP_ALL!P3629</f>
        <v>310.05</v>
      </c>
      <c r="K3629" s="5">
        <f t="shared" si="398"/>
        <v>5.7107102050262162</v>
      </c>
      <c r="L3629" s="10">
        <f>admin4_VUL_ALL!N3629</f>
        <v>97.336908779878854</v>
      </c>
      <c r="M3629" s="5">
        <f t="shared" si="395"/>
        <v>9.6912208342971482</v>
      </c>
      <c r="N3629" s="10">
        <f>admin4_VUL_ALL!W3629</f>
        <v>37.173856088276544</v>
      </c>
      <c r="O3629" s="5">
        <f t="shared" si="396"/>
        <v>3.7850100401271556</v>
      </c>
      <c r="P3629" s="10">
        <f>admin4_VUL_ALL!X3629</f>
        <v>27.42</v>
      </c>
      <c r="Q3629" s="5">
        <f t="shared" si="397"/>
        <v>3.3333333333333344</v>
      </c>
      <c r="T3629"/>
      <c r="AC3629"/>
      <c r="AD3629"/>
    </row>
    <row r="3630" spans="1:30" ht="12.75" customHeight="1">
      <c r="A3630" s="4" t="s">
        <v>432</v>
      </c>
      <c r="B3630" s="4" t="s">
        <v>10799</v>
      </c>
      <c r="C3630" s="4" t="s">
        <v>23</v>
      </c>
      <c r="D3630" s="4" t="s">
        <v>9857</v>
      </c>
      <c r="E3630" s="10">
        <f>IFERROR(VLOOKUP(A3630,admin4_MMI_ALL!$A$2:$B$3312,2,FALSE),3.5)</f>
        <v>5.0370326042200002</v>
      </c>
      <c r="F3630" s="35">
        <f t="shared" si="392"/>
        <v>108901.18467301349</v>
      </c>
      <c r="G3630" s="5">
        <f t="shared" si="393"/>
        <v>2.4514054957884596E-3</v>
      </c>
      <c r="H3630">
        <f>admin4_POP_ALL!M3630</f>
        <v>3039</v>
      </c>
      <c r="I3630" s="5">
        <f t="shared" si="394"/>
        <v>3.115475579038662E-2</v>
      </c>
      <c r="J3630">
        <f>admin4_POP_ALL!P3630</f>
        <v>206.45</v>
      </c>
      <c r="K3630" s="5">
        <f t="shared" si="398"/>
        <v>5.3058796714400511</v>
      </c>
      <c r="L3630" s="10">
        <f>admin4_VUL_ALL!N3630</f>
        <v>97.336908779878854</v>
      </c>
      <c r="M3630" s="5">
        <f t="shared" si="395"/>
        <v>9.6912208342971482</v>
      </c>
      <c r="N3630" s="10">
        <f>admin4_VUL_ALL!W3630</f>
        <v>37.173856088276544</v>
      </c>
      <c r="O3630" s="5">
        <f t="shared" si="396"/>
        <v>3.7850100401271556</v>
      </c>
      <c r="P3630" s="10">
        <f>admin4_VUL_ALL!X3630</f>
        <v>27.42</v>
      </c>
      <c r="Q3630" s="5">
        <f t="shared" si="397"/>
        <v>3.3333333333333344</v>
      </c>
      <c r="T3630"/>
      <c r="AC3630"/>
      <c r="AD3630"/>
    </row>
    <row r="3631" spans="1:30" ht="12.75" customHeight="1">
      <c r="A3631" s="4" t="s">
        <v>431</v>
      </c>
      <c r="B3631" s="4" t="s">
        <v>10801</v>
      </c>
      <c r="C3631" s="4" t="s">
        <v>23</v>
      </c>
      <c r="D3631" s="4" t="s">
        <v>9857</v>
      </c>
      <c r="E3631" s="10">
        <f>IFERROR(VLOOKUP(A3631,admin4_MMI_ALL!$A$2:$B$3312,2,FALSE),3.5)</f>
        <v>4.6084489822399997</v>
      </c>
      <c r="F3631" s="35">
        <f t="shared" si="392"/>
        <v>40592.797498170003</v>
      </c>
      <c r="G3631" s="5">
        <f t="shared" si="393"/>
        <v>8.6777312753903832E-4</v>
      </c>
      <c r="H3631">
        <f>admin4_POP_ALL!M3631</f>
        <v>2187</v>
      </c>
      <c r="I3631" s="5">
        <f t="shared" si="394"/>
        <v>2.2420352390120284E-2</v>
      </c>
      <c r="J3631">
        <f>admin4_POP_ALL!P3631</f>
        <v>307.95</v>
      </c>
      <c r="K3631" s="5">
        <f t="shared" si="398"/>
        <v>5.7039448914983257</v>
      </c>
      <c r="L3631" s="10">
        <f>admin4_VUL_ALL!N3631</f>
        <v>97.336908779878854</v>
      </c>
      <c r="M3631" s="5">
        <f t="shared" si="395"/>
        <v>9.6912208342971482</v>
      </c>
      <c r="N3631" s="10">
        <f>admin4_VUL_ALL!W3631</f>
        <v>37.173856088276544</v>
      </c>
      <c r="O3631" s="5">
        <f t="shared" si="396"/>
        <v>3.7850100401271556</v>
      </c>
      <c r="P3631" s="10">
        <f>admin4_VUL_ALL!X3631</f>
        <v>27.42</v>
      </c>
      <c r="Q3631" s="5">
        <f t="shared" si="397"/>
        <v>3.3333333333333344</v>
      </c>
      <c r="T3631"/>
      <c r="AC3631"/>
      <c r="AD3631"/>
    </row>
    <row r="3632" spans="1:30" ht="12.75" customHeight="1">
      <c r="A3632" s="4" t="s">
        <v>430</v>
      </c>
      <c r="B3632" s="4" t="s">
        <v>10803</v>
      </c>
      <c r="C3632" s="4" t="s">
        <v>23</v>
      </c>
      <c r="D3632" s="4" t="s">
        <v>9857</v>
      </c>
      <c r="E3632" s="10">
        <f>IFERROR(VLOOKUP(A3632,admin4_MMI_ALL!$A$2:$B$3312,2,FALSE),3.5)</f>
        <v>4.7985963821400004</v>
      </c>
      <c r="F3632" s="35">
        <f t="shared" si="392"/>
        <v>62892.141395246312</v>
      </c>
      <c r="G3632" s="5">
        <f t="shared" si="393"/>
        <v>1.3847515579584965E-3</v>
      </c>
      <c r="H3632">
        <f>admin4_POP_ALL!M3632</f>
        <v>3821</v>
      </c>
      <c r="I3632" s="5">
        <f t="shared" si="394"/>
        <v>3.9171543887814173E-2</v>
      </c>
      <c r="J3632">
        <f>admin4_POP_ALL!P3632</f>
        <v>260.77</v>
      </c>
      <c r="K3632" s="5">
        <f t="shared" si="398"/>
        <v>5.5384006275785778</v>
      </c>
      <c r="L3632" s="10">
        <f>admin4_VUL_ALL!N3632</f>
        <v>97.336908779878854</v>
      </c>
      <c r="M3632" s="5">
        <f t="shared" si="395"/>
        <v>9.6912208342971482</v>
      </c>
      <c r="N3632" s="10">
        <f>admin4_VUL_ALL!W3632</f>
        <v>37.173856088276544</v>
      </c>
      <c r="O3632" s="5">
        <f t="shared" si="396"/>
        <v>3.7850100401271556</v>
      </c>
      <c r="P3632" s="10">
        <f>admin4_VUL_ALL!X3632</f>
        <v>27.42</v>
      </c>
      <c r="Q3632" s="5">
        <f t="shared" si="397"/>
        <v>3.3333333333333344</v>
      </c>
      <c r="T3632"/>
      <c r="AC3632"/>
      <c r="AD3632"/>
    </row>
    <row r="3633" spans="1:30" ht="12.75" customHeight="1">
      <c r="A3633" s="4" t="s">
        <v>429</v>
      </c>
      <c r="B3633" s="4" t="s">
        <v>9679</v>
      </c>
      <c r="C3633" s="4" t="s">
        <v>23</v>
      </c>
      <c r="D3633" s="4" t="s">
        <v>9857</v>
      </c>
      <c r="E3633" s="10">
        <f>IFERROR(VLOOKUP(A3633,admin4_MMI_ALL!$A$2:$B$3312,2,FALSE),3.5)</f>
        <v>4.8395905494699996</v>
      </c>
      <c r="F3633" s="35">
        <f t="shared" si="392"/>
        <v>69117.902372992539</v>
      </c>
      <c r="G3633" s="5">
        <f t="shared" si="393"/>
        <v>1.5290869318285746E-3</v>
      </c>
      <c r="H3633">
        <f>admin4_POP_ALL!M3633</f>
        <v>4033</v>
      </c>
      <c r="I3633" s="5">
        <f t="shared" si="394"/>
        <v>4.1344893090697346E-2</v>
      </c>
      <c r="J3633">
        <f>admin4_POP_ALL!P3633</f>
        <v>268.67</v>
      </c>
      <c r="K3633" s="5">
        <f t="shared" si="398"/>
        <v>5.5681103102542773</v>
      </c>
      <c r="L3633" s="10">
        <f>admin4_VUL_ALL!N3633</f>
        <v>97.336908779878854</v>
      </c>
      <c r="M3633" s="5">
        <f t="shared" si="395"/>
        <v>9.6912208342971482</v>
      </c>
      <c r="N3633" s="10">
        <f>admin4_VUL_ALL!W3633</f>
        <v>37.173856088276544</v>
      </c>
      <c r="O3633" s="5">
        <f t="shared" si="396"/>
        <v>3.7850100401271556</v>
      </c>
      <c r="P3633" s="10">
        <f>admin4_VUL_ALL!X3633</f>
        <v>27.42</v>
      </c>
      <c r="Q3633" s="5">
        <f t="shared" si="397"/>
        <v>3.3333333333333344</v>
      </c>
      <c r="T3633"/>
      <c r="AC3633"/>
      <c r="AD3633"/>
    </row>
    <row r="3634" spans="1:30" ht="12.75" customHeight="1">
      <c r="A3634" s="4" t="s">
        <v>428</v>
      </c>
      <c r="B3634" s="4" t="s">
        <v>10805</v>
      </c>
      <c r="C3634" s="4" t="s">
        <v>23</v>
      </c>
      <c r="D3634" s="4" t="s">
        <v>9857</v>
      </c>
      <c r="E3634" s="10">
        <f>IFERROR(VLOOKUP(A3634,admin4_MMI_ALL!$A$2:$B$3312,2,FALSE),3.5)</f>
        <v>4.6905608177199998</v>
      </c>
      <c r="F3634" s="35">
        <f t="shared" si="392"/>
        <v>49041.169424428292</v>
      </c>
      <c r="G3634" s="5">
        <f t="shared" si="393"/>
        <v>1.0636365609295369E-3</v>
      </c>
      <c r="H3634">
        <f>admin4_POP_ALL!M3634</f>
        <v>2198</v>
      </c>
      <c r="I3634" s="5">
        <f t="shared" si="394"/>
        <v>2.2533120509137805E-2</v>
      </c>
      <c r="J3634">
        <f>admin4_POP_ALL!P3634</f>
        <v>196.47</v>
      </c>
      <c r="K3634" s="5">
        <f t="shared" si="398"/>
        <v>5.2565559323773989</v>
      </c>
      <c r="L3634" s="10">
        <f>admin4_VUL_ALL!N3634</f>
        <v>97.336908779878854</v>
      </c>
      <c r="M3634" s="5">
        <f t="shared" si="395"/>
        <v>9.6912208342971482</v>
      </c>
      <c r="N3634" s="10">
        <f>admin4_VUL_ALL!W3634</f>
        <v>37.173856088276544</v>
      </c>
      <c r="O3634" s="5">
        <f t="shared" si="396"/>
        <v>3.7850100401271556</v>
      </c>
      <c r="P3634" s="10">
        <f>admin4_VUL_ALL!X3634</f>
        <v>27.42</v>
      </c>
      <c r="Q3634" s="5">
        <f t="shared" si="397"/>
        <v>3.3333333333333344</v>
      </c>
      <c r="T3634"/>
      <c r="AC3634"/>
      <c r="AD3634"/>
    </row>
    <row r="3635" spans="1:30" ht="12.75" customHeight="1">
      <c r="A3635" s="4" t="s">
        <v>427</v>
      </c>
      <c r="B3635" s="4" t="s">
        <v>8961</v>
      </c>
      <c r="C3635" s="4" t="s">
        <v>23</v>
      </c>
      <c r="D3635" s="4" t="s">
        <v>9857</v>
      </c>
      <c r="E3635" s="10">
        <f>IFERROR(VLOOKUP(A3635,admin4_MMI_ALL!$A$2:$B$3312,2,FALSE),3.5)</f>
        <v>4.8068857193000003</v>
      </c>
      <c r="F3635" s="35">
        <f t="shared" si="392"/>
        <v>64104.087023049076</v>
      </c>
      <c r="G3635" s="5">
        <f t="shared" si="393"/>
        <v>1.4128487858996895E-3</v>
      </c>
      <c r="H3635">
        <f>admin4_POP_ALL!M3635</f>
        <v>3296</v>
      </c>
      <c r="I3635" s="5">
        <f t="shared" si="394"/>
        <v>3.3789429116523301E-2</v>
      </c>
      <c r="J3635">
        <f>admin4_POP_ALL!P3635</f>
        <v>211.49</v>
      </c>
      <c r="K3635" s="5">
        <f t="shared" si="398"/>
        <v>5.3298897227640696</v>
      </c>
      <c r="L3635" s="10">
        <f>admin4_VUL_ALL!N3635</f>
        <v>97.336908779878854</v>
      </c>
      <c r="M3635" s="5">
        <f t="shared" si="395"/>
        <v>9.6912208342971482</v>
      </c>
      <c r="N3635" s="10">
        <f>admin4_VUL_ALL!W3635</f>
        <v>37.173856088276544</v>
      </c>
      <c r="O3635" s="5">
        <f t="shared" si="396"/>
        <v>3.7850100401271556</v>
      </c>
      <c r="P3635" s="10">
        <f>admin4_VUL_ALL!X3635</f>
        <v>27.42</v>
      </c>
      <c r="Q3635" s="5">
        <f t="shared" si="397"/>
        <v>3.3333333333333344</v>
      </c>
      <c r="T3635"/>
      <c r="AC3635"/>
      <c r="AD3635"/>
    </row>
    <row r="3636" spans="1:30" ht="12.75" customHeight="1">
      <c r="A3636" s="4" t="s">
        <v>426</v>
      </c>
      <c r="B3636" s="4" t="s">
        <v>10807</v>
      </c>
      <c r="C3636" s="4" t="s">
        <v>23</v>
      </c>
      <c r="D3636" s="4" t="s">
        <v>9857</v>
      </c>
      <c r="E3636" s="10">
        <f>IFERROR(VLOOKUP(A3636,admin4_MMI_ALL!$A$2:$B$3312,2,FALSE),3.5)</f>
        <v>4.93864202499</v>
      </c>
      <c r="F3636" s="35">
        <f t="shared" si="392"/>
        <v>86824.44681916415</v>
      </c>
      <c r="G3636" s="5">
        <f t="shared" si="393"/>
        <v>1.9395878684563268E-3</v>
      </c>
      <c r="H3636">
        <f>admin4_POP_ALL!M3636</f>
        <v>2862</v>
      </c>
      <c r="I3636" s="5">
        <f t="shared" si="394"/>
        <v>2.934021423892284E-2</v>
      </c>
      <c r="J3636">
        <f>admin4_POP_ALL!P3636</f>
        <v>261.64</v>
      </c>
      <c r="K3636" s="5">
        <f t="shared" si="398"/>
        <v>5.5417162388652885</v>
      </c>
      <c r="L3636" s="10">
        <f>admin4_VUL_ALL!N3636</f>
        <v>97.336908779878854</v>
      </c>
      <c r="M3636" s="5">
        <f t="shared" si="395"/>
        <v>9.6912208342971482</v>
      </c>
      <c r="N3636" s="10">
        <f>admin4_VUL_ALL!W3636</f>
        <v>37.173856088276544</v>
      </c>
      <c r="O3636" s="5">
        <f t="shared" si="396"/>
        <v>3.7850100401271556</v>
      </c>
      <c r="P3636" s="10">
        <f>admin4_VUL_ALL!X3636</f>
        <v>27.42</v>
      </c>
      <c r="Q3636" s="5">
        <f t="shared" si="397"/>
        <v>3.3333333333333344</v>
      </c>
      <c r="T3636"/>
      <c r="AC3636"/>
      <c r="AD3636"/>
    </row>
    <row r="3637" spans="1:30" ht="12.75" customHeight="1">
      <c r="A3637" s="4" t="s">
        <v>425</v>
      </c>
      <c r="B3637" s="4" t="s">
        <v>10809</v>
      </c>
      <c r="C3637" s="4" t="s">
        <v>23</v>
      </c>
      <c r="D3637" s="4" t="s">
        <v>9857</v>
      </c>
      <c r="E3637" s="10">
        <f>IFERROR(VLOOKUP(A3637,admin4_MMI_ALL!$A$2:$B$3312,2,FALSE),3.5)</f>
        <v>4.8337783813500002</v>
      </c>
      <c r="F3637" s="35">
        <f t="shared" si="392"/>
        <v>68199.058839799953</v>
      </c>
      <c r="G3637" s="5">
        <f t="shared" si="393"/>
        <v>1.5077848572122333E-3</v>
      </c>
      <c r="H3637">
        <f>admin4_POP_ALL!M3637</f>
        <v>2895</v>
      </c>
      <c r="I3637" s="5">
        <f t="shared" si="394"/>
        <v>2.9678518595975409E-2</v>
      </c>
      <c r="J3637">
        <f>admin4_POP_ALL!P3637</f>
        <v>207.46</v>
      </c>
      <c r="K3637" s="5">
        <f t="shared" si="398"/>
        <v>5.310737830765965</v>
      </c>
      <c r="L3637" s="10">
        <f>admin4_VUL_ALL!N3637</f>
        <v>97.336908779878854</v>
      </c>
      <c r="M3637" s="5">
        <f t="shared" si="395"/>
        <v>9.6912208342971482</v>
      </c>
      <c r="N3637" s="10">
        <f>admin4_VUL_ALL!W3637</f>
        <v>37.173856088276544</v>
      </c>
      <c r="O3637" s="5">
        <f t="shared" si="396"/>
        <v>3.7850100401271556</v>
      </c>
      <c r="P3637" s="10">
        <f>admin4_VUL_ALL!X3637</f>
        <v>27.42</v>
      </c>
      <c r="Q3637" s="5">
        <f t="shared" si="397"/>
        <v>3.3333333333333344</v>
      </c>
      <c r="T3637"/>
      <c r="AC3637"/>
      <c r="AD3637"/>
    </row>
    <row r="3638" spans="1:30" ht="12.75" customHeight="1">
      <c r="A3638" s="4" t="s">
        <v>424</v>
      </c>
      <c r="B3638" s="4" t="s">
        <v>10811</v>
      </c>
      <c r="C3638" s="4" t="s">
        <v>23</v>
      </c>
      <c r="D3638" s="4" t="s">
        <v>9857</v>
      </c>
      <c r="E3638" s="10">
        <f>IFERROR(VLOOKUP(A3638,admin4_MMI_ALL!$A$2:$B$3312,2,FALSE),3.5)</f>
        <v>4.8728227615400002</v>
      </c>
      <c r="F3638" s="35">
        <f t="shared" si="392"/>
        <v>74614.418987084791</v>
      </c>
      <c r="G3638" s="5">
        <f t="shared" si="393"/>
        <v>1.6565158169582601E-3</v>
      </c>
      <c r="H3638">
        <f>admin4_POP_ALL!M3638</f>
        <v>3622</v>
      </c>
      <c r="I3638" s="5">
        <f t="shared" si="394"/>
        <v>3.7131466098315344E-2</v>
      </c>
      <c r="J3638">
        <f>admin4_POP_ALL!P3638</f>
        <v>365.04</v>
      </c>
      <c r="K3638" s="5">
        <f t="shared" si="398"/>
        <v>5.8732429148716792</v>
      </c>
      <c r="L3638" s="10">
        <f>admin4_VUL_ALL!N3638</f>
        <v>97.336908779878854</v>
      </c>
      <c r="M3638" s="5">
        <f t="shared" si="395"/>
        <v>9.6912208342971482</v>
      </c>
      <c r="N3638" s="10">
        <f>admin4_VUL_ALL!W3638</f>
        <v>37.173856088276544</v>
      </c>
      <c r="O3638" s="5">
        <f t="shared" si="396"/>
        <v>3.7850100401271556</v>
      </c>
      <c r="P3638" s="10">
        <f>admin4_VUL_ALL!X3638</f>
        <v>27.42</v>
      </c>
      <c r="Q3638" s="5">
        <f t="shared" si="397"/>
        <v>3.3333333333333344</v>
      </c>
      <c r="T3638"/>
      <c r="AC3638"/>
      <c r="AD3638"/>
    </row>
    <row r="3639" spans="1:30" ht="12.75" customHeight="1">
      <c r="A3639" s="4" t="s">
        <v>423</v>
      </c>
      <c r="B3639" s="4" t="s">
        <v>10813</v>
      </c>
      <c r="C3639" s="4" t="s">
        <v>23</v>
      </c>
      <c r="D3639" s="4" t="s">
        <v>9857</v>
      </c>
      <c r="E3639" s="10">
        <f>IFERROR(VLOOKUP(A3639,admin4_MMI_ALL!$A$2:$B$3312,2,FALSE),3.5)</f>
        <v>4.9139976501499998</v>
      </c>
      <c r="F3639" s="35">
        <f t="shared" si="392"/>
        <v>82034.710564145993</v>
      </c>
      <c r="G3639" s="5">
        <f t="shared" si="393"/>
        <v>1.8285446762139257E-3</v>
      </c>
      <c r="H3639">
        <f>admin4_POP_ALL!M3639</f>
        <v>3136</v>
      </c>
      <c r="I3639" s="5">
        <f t="shared" si="394"/>
        <v>3.2149165567177507E-2</v>
      </c>
      <c r="J3639">
        <f>admin4_POP_ALL!P3639</f>
        <v>308.48</v>
      </c>
      <c r="K3639" s="5">
        <f t="shared" si="398"/>
        <v>5.7056566703123046</v>
      </c>
      <c r="L3639" s="10">
        <f>admin4_VUL_ALL!N3639</f>
        <v>97.336908779878854</v>
      </c>
      <c r="M3639" s="5">
        <f t="shared" si="395"/>
        <v>9.6912208342971482</v>
      </c>
      <c r="N3639" s="10">
        <f>admin4_VUL_ALL!W3639</f>
        <v>37.173856088276544</v>
      </c>
      <c r="O3639" s="5">
        <f t="shared" si="396"/>
        <v>3.7850100401271556</v>
      </c>
      <c r="P3639" s="10">
        <f>admin4_VUL_ALL!X3639</f>
        <v>27.42</v>
      </c>
      <c r="Q3639" s="5">
        <f t="shared" si="397"/>
        <v>3.3333333333333344</v>
      </c>
      <c r="T3639"/>
      <c r="AC3639"/>
      <c r="AD3639"/>
    </row>
    <row r="3640" spans="1:30" ht="12.75" customHeight="1">
      <c r="A3640" s="4" t="s">
        <v>422</v>
      </c>
      <c r="B3640" s="4" t="s">
        <v>10815</v>
      </c>
      <c r="C3640" s="4" t="s">
        <v>23</v>
      </c>
      <c r="D3640" s="4" t="s">
        <v>9857</v>
      </c>
      <c r="E3640" s="10">
        <f>IFERROR(VLOOKUP(A3640,admin4_MMI_ALL!$A$2:$B$3312,2,FALSE),3.5)</f>
        <v>4.9126448631299997</v>
      </c>
      <c r="F3640" s="35">
        <f t="shared" si="392"/>
        <v>81779.57761542809</v>
      </c>
      <c r="G3640" s="5">
        <f t="shared" si="393"/>
        <v>1.8226297832921764E-3</v>
      </c>
      <c r="H3640">
        <f>admin4_POP_ALL!M3640</f>
        <v>3833</v>
      </c>
      <c r="I3640" s="5">
        <f t="shared" si="394"/>
        <v>3.9294563654015111E-2</v>
      </c>
      <c r="J3640">
        <f>admin4_POP_ALL!P3640</f>
        <v>235.04</v>
      </c>
      <c r="K3640" s="5">
        <f t="shared" si="398"/>
        <v>5.43498878889599</v>
      </c>
      <c r="L3640" s="10">
        <f>admin4_VUL_ALL!N3640</f>
        <v>97.336908779878854</v>
      </c>
      <c r="M3640" s="5">
        <f t="shared" si="395"/>
        <v>9.6912208342971482</v>
      </c>
      <c r="N3640" s="10">
        <f>admin4_VUL_ALL!W3640</f>
        <v>37.173856088276544</v>
      </c>
      <c r="O3640" s="5">
        <f t="shared" si="396"/>
        <v>3.7850100401271556</v>
      </c>
      <c r="P3640" s="10">
        <f>admin4_VUL_ALL!X3640</f>
        <v>27.42</v>
      </c>
      <c r="Q3640" s="5">
        <f t="shared" si="397"/>
        <v>3.3333333333333344</v>
      </c>
      <c r="T3640"/>
      <c r="AC3640"/>
      <c r="AD3640"/>
    </row>
    <row r="3641" spans="1:30" ht="12.75" customHeight="1">
      <c r="A3641" s="4" t="s">
        <v>421</v>
      </c>
      <c r="B3641" s="4" t="s">
        <v>10817</v>
      </c>
      <c r="C3641" s="4" t="s">
        <v>23</v>
      </c>
      <c r="D3641" s="4" t="s">
        <v>9857</v>
      </c>
      <c r="E3641" s="10">
        <f>IFERROR(VLOOKUP(A3641,admin4_MMI_ALL!$A$2:$B$3312,2,FALSE),3.5)</f>
        <v>5.1433115005500003</v>
      </c>
      <c r="F3641" s="35">
        <f t="shared" si="392"/>
        <v>139094.99414254716</v>
      </c>
      <c r="G3641" s="5">
        <f t="shared" si="393"/>
        <v>3.1514058321207889E-3</v>
      </c>
      <c r="H3641">
        <f>admin4_POP_ALL!M3641</f>
        <v>2044</v>
      </c>
      <c r="I3641" s="5">
        <f t="shared" si="394"/>
        <v>2.095436684289248E-2</v>
      </c>
      <c r="J3641">
        <f>admin4_POP_ALL!P3641</f>
        <v>183.72</v>
      </c>
      <c r="K3641" s="5">
        <f t="shared" si="398"/>
        <v>5.1897634135081265</v>
      </c>
      <c r="L3641" s="10">
        <f>admin4_VUL_ALL!N3641</f>
        <v>97.336908779878854</v>
      </c>
      <c r="M3641" s="5">
        <f t="shared" si="395"/>
        <v>9.6912208342971482</v>
      </c>
      <c r="N3641" s="10">
        <f>admin4_VUL_ALL!W3641</f>
        <v>37.173856088276544</v>
      </c>
      <c r="O3641" s="5">
        <f t="shared" si="396"/>
        <v>3.7850100401271556</v>
      </c>
      <c r="P3641" s="10">
        <f>admin4_VUL_ALL!X3641</f>
        <v>27.42</v>
      </c>
      <c r="Q3641" s="5">
        <f t="shared" si="397"/>
        <v>3.3333333333333344</v>
      </c>
      <c r="T3641"/>
      <c r="AC3641"/>
      <c r="AD3641"/>
    </row>
    <row r="3642" spans="1:30" ht="12.75" customHeight="1">
      <c r="A3642" s="4" t="s">
        <v>420</v>
      </c>
      <c r="B3642" s="4" t="s">
        <v>10819</v>
      </c>
      <c r="C3642" s="4" t="s">
        <v>23</v>
      </c>
      <c r="D3642" s="4" t="s">
        <v>9857</v>
      </c>
      <c r="E3642" s="10">
        <f>IFERROR(VLOOKUP(A3642,admin4_MMI_ALL!$A$2:$B$3312,2,FALSE),3.5)</f>
        <v>5.0399842262299996</v>
      </c>
      <c r="F3642" s="35">
        <f t="shared" si="392"/>
        <v>109643.83722874649</v>
      </c>
      <c r="G3642" s="5">
        <f t="shared" si="393"/>
        <v>2.4686228343066652E-3</v>
      </c>
      <c r="H3642">
        <f>admin4_POP_ALL!M3642</f>
        <v>2419</v>
      </c>
      <c r="I3642" s="5">
        <f t="shared" si="394"/>
        <v>2.4798734536671682E-2</v>
      </c>
      <c r="J3642">
        <f>admin4_POP_ALL!P3642</f>
        <v>289.25</v>
      </c>
      <c r="K3642" s="5">
        <f t="shared" si="398"/>
        <v>5.6415830048802729</v>
      </c>
      <c r="L3642" s="10">
        <f>admin4_VUL_ALL!N3642</f>
        <v>97.336908779878854</v>
      </c>
      <c r="M3642" s="5">
        <f t="shared" si="395"/>
        <v>9.6912208342971482</v>
      </c>
      <c r="N3642" s="10">
        <f>admin4_VUL_ALL!W3642</f>
        <v>37.173856088276544</v>
      </c>
      <c r="O3642" s="5">
        <f t="shared" si="396"/>
        <v>3.7850100401271556</v>
      </c>
      <c r="P3642" s="10">
        <f>admin4_VUL_ALL!X3642</f>
        <v>27.42</v>
      </c>
      <c r="Q3642" s="5">
        <f t="shared" si="397"/>
        <v>3.3333333333333344</v>
      </c>
      <c r="T3642"/>
      <c r="AC3642"/>
      <c r="AD3642"/>
    </row>
    <row r="3643" spans="1:30" ht="12.75" customHeight="1">
      <c r="A3643" s="4" t="s">
        <v>419</v>
      </c>
      <c r="B3643" s="4" t="s">
        <v>10469</v>
      </c>
      <c r="C3643" s="4" t="s">
        <v>23</v>
      </c>
      <c r="D3643" s="4" t="s">
        <v>9857</v>
      </c>
      <c r="E3643" s="10">
        <f>IFERROR(VLOOKUP(A3643,admin4_MMI_ALL!$A$2:$B$3312,2,FALSE),3.5)</f>
        <v>5.0674452781700001</v>
      </c>
      <c r="F3643" s="35">
        <f t="shared" si="392"/>
        <v>116800.65498131858</v>
      </c>
      <c r="G3643" s="5">
        <f t="shared" si="393"/>
        <v>2.634543429351972E-3</v>
      </c>
      <c r="H3643">
        <f>admin4_POP_ALL!M3643</f>
        <v>3518</v>
      </c>
      <c r="I3643" s="5">
        <f t="shared" si="394"/>
        <v>3.6065294791240585E-2</v>
      </c>
      <c r="J3643">
        <f>admin4_POP_ALL!P3643</f>
        <v>323.74</v>
      </c>
      <c r="K3643" s="5">
        <f t="shared" si="398"/>
        <v>5.7537213554590396</v>
      </c>
      <c r="L3643" s="10">
        <f>admin4_VUL_ALL!N3643</f>
        <v>97.336908779878854</v>
      </c>
      <c r="M3643" s="5">
        <f t="shared" si="395"/>
        <v>9.6912208342971482</v>
      </c>
      <c r="N3643" s="10">
        <f>admin4_VUL_ALL!W3643</f>
        <v>37.173856088276544</v>
      </c>
      <c r="O3643" s="5">
        <f t="shared" si="396"/>
        <v>3.7850100401271556</v>
      </c>
      <c r="P3643" s="10">
        <f>admin4_VUL_ALL!X3643</f>
        <v>27.42</v>
      </c>
      <c r="Q3643" s="5">
        <f t="shared" si="397"/>
        <v>3.3333333333333344</v>
      </c>
      <c r="T3643"/>
      <c r="AC3643"/>
      <c r="AD3643"/>
    </row>
    <row r="3644" spans="1:30" ht="12.75" customHeight="1">
      <c r="A3644" s="4" t="s">
        <v>418</v>
      </c>
      <c r="B3644" s="4" t="s">
        <v>10821</v>
      </c>
      <c r="C3644" s="4" t="s">
        <v>23</v>
      </c>
      <c r="D3644" s="4" t="s">
        <v>9857</v>
      </c>
      <c r="E3644" s="10">
        <f>IFERROR(VLOOKUP(A3644,admin4_MMI_ALL!$A$2:$B$3312,2,FALSE),3.5)</f>
        <v>5.0034127235400003</v>
      </c>
      <c r="F3644" s="35">
        <f t="shared" si="392"/>
        <v>100788.90421415587</v>
      </c>
      <c r="G3644" s="5">
        <f t="shared" si="393"/>
        <v>2.2633338629144306E-3</v>
      </c>
      <c r="H3644">
        <f>admin4_POP_ALL!M3644</f>
        <v>3306</v>
      </c>
      <c r="I3644" s="5">
        <f t="shared" si="394"/>
        <v>3.3891945588357411E-2</v>
      </c>
      <c r="J3644">
        <f>admin4_POP_ALL!P3644</f>
        <v>288.26</v>
      </c>
      <c r="K3644" s="5">
        <f t="shared" si="398"/>
        <v>5.6381700421315015</v>
      </c>
      <c r="L3644" s="10">
        <f>admin4_VUL_ALL!N3644</f>
        <v>97.336908779878854</v>
      </c>
      <c r="M3644" s="5">
        <f t="shared" si="395"/>
        <v>9.6912208342971482</v>
      </c>
      <c r="N3644" s="10">
        <f>admin4_VUL_ALL!W3644</f>
        <v>37.173856088276544</v>
      </c>
      <c r="O3644" s="5">
        <f t="shared" si="396"/>
        <v>3.7850100401271556</v>
      </c>
      <c r="P3644" s="10">
        <f>admin4_VUL_ALL!X3644</f>
        <v>27.42</v>
      </c>
      <c r="Q3644" s="5">
        <f t="shared" si="397"/>
        <v>3.3333333333333344</v>
      </c>
      <c r="T3644"/>
      <c r="AC3644"/>
      <c r="AD3644"/>
    </row>
    <row r="3645" spans="1:30" ht="12.75" customHeight="1">
      <c r="A3645" s="4" t="s">
        <v>417</v>
      </c>
      <c r="B3645" s="4" t="s">
        <v>4409</v>
      </c>
      <c r="C3645" s="4" t="s">
        <v>23</v>
      </c>
      <c r="D3645" s="4" t="s">
        <v>9857</v>
      </c>
      <c r="E3645" s="10">
        <f>IFERROR(VLOOKUP(A3645,admin4_MMI_ALL!$A$2:$B$3312,2,FALSE),3.5)</f>
        <v>5.0814313888499996</v>
      </c>
      <c r="F3645" s="35">
        <f t="shared" si="392"/>
        <v>120623.35087413155</v>
      </c>
      <c r="G3645" s="5">
        <f t="shared" si="393"/>
        <v>2.7231671723535081E-3</v>
      </c>
      <c r="H3645">
        <f>admin4_POP_ALL!M3645</f>
        <v>3865</v>
      </c>
      <c r="I3645" s="5">
        <f t="shared" si="394"/>
        <v>3.9622616363884269E-2</v>
      </c>
      <c r="J3645">
        <f>admin4_POP_ALL!P3645</f>
        <v>268.24</v>
      </c>
      <c r="K3645" s="5">
        <f t="shared" si="398"/>
        <v>5.5665158177113314</v>
      </c>
      <c r="L3645" s="10">
        <f>admin4_VUL_ALL!N3645</f>
        <v>97.336908779878854</v>
      </c>
      <c r="M3645" s="5">
        <f t="shared" si="395"/>
        <v>9.6912208342971482</v>
      </c>
      <c r="N3645" s="10">
        <f>admin4_VUL_ALL!W3645</f>
        <v>37.173856088276544</v>
      </c>
      <c r="O3645" s="5">
        <f t="shared" si="396"/>
        <v>3.7850100401271556</v>
      </c>
      <c r="P3645" s="10">
        <f>admin4_VUL_ALL!X3645</f>
        <v>27.42</v>
      </c>
      <c r="Q3645" s="5">
        <f t="shared" si="397"/>
        <v>3.3333333333333344</v>
      </c>
      <c r="T3645"/>
      <c r="AC3645"/>
      <c r="AD3645"/>
    </row>
    <row r="3646" spans="1:30" ht="12.75" customHeight="1">
      <c r="A3646" s="4" t="s">
        <v>416</v>
      </c>
      <c r="B3646" s="4" t="s">
        <v>10823</v>
      </c>
      <c r="C3646" s="4" t="s">
        <v>23</v>
      </c>
      <c r="D3646" s="4" t="s">
        <v>9857</v>
      </c>
      <c r="E3646" s="10">
        <f>IFERROR(VLOOKUP(A3646,admin4_MMI_ALL!$A$2:$B$3312,2,FALSE),3.5)</f>
        <v>4.8864836692800004</v>
      </c>
      <c r="F3646" s="35">
        <f t="shared" si="392"/>
        <v>76998.749007113322</v>
      </c>
      <c r="G3646" s="5">
        <f t="shared" si="393"/>
        <v>1.7117931021127333E-3</v>
      </c>
      <c r="H3646">
        <f>admin4_POP_ALL!M3646</f>
        <v>5163</v>
      </c>
      <c r="I3646" s="5">
        <f t="shared" si="394"/>
        <v>5.2929254407951994E-2</v>
      </c>
      <c r="J3646">
        <f>admin4_POP_ALL!P3646</f>
        <v>269.62</v>
      </c>
      <c r="K3646" s="5">
        <f t="shared" si="398"/>
        <v>5.5716239981391844</v>
      </c>
      <c r="L3646" s="10">
        <f>admin4_VUL_ALL!N3646</f>
        <v>97.336908779878854</v>
      </c>
      <c r="M3646" s="5">
        <f t="shared" si="395"/>
        <v>9.6912208342971482</v>
      </c>
      <c r="N3646" s="10">
        <f>admin4_VUL_ALL!W3646</f>
        <v>37.173856088276544</v>
      </c>
      <c r="O3646" s="5">
        <f t="shared" si="396"/>
        <v>3.7850100401271556</v>
      </c>
      <c r="P3646" s="10">
        <f>admin4_VUL_ALL!X3646</f>
        <v>27.42</v>
      </c>
      <c r="Q3646" s="5">
        <f t="shared" si="397"/>
        <v>3.3333333333333344</v>
      </c>
      <c r="T3646"/>
      <c r="AC3646"/>
      <c r="AD3646"/>
    </row>
    <row r="3647" spans="1:30" ht="12.75" customHeight="1">
      <c r="A3647" s="4" t="s">
        <v>415</v>
      </c>
      <c r="B3647" s="4" t="s">
        <v>10825</v>
      </c>
      <c r="C3647" s="4" t="s">
        <v>23</v>
      </c>
      <c r="D3647" s="4" t="s">
        <v>9857</v>
      </c>
      <c r="E3647" s="10">
        <f>IFERROR(VLOOKUP(A3647,admin4_MMI_ALL!$A$2:$B$3312,2,FALSE),3.5)</f>
        <v>4.8307156562799998</v>
      </c>
      <c r="F3647" s="35">
        <f t="shared" si="392"/>
        <v>67719.798356971209</v>
      </c>
      <c r="G3647" s="5">
        <f t="shared" si="393"/>
        <v>1.4966738876106859E-3</v>
      </c>
      <c r="H3647">
        <f>admin4_POP_ALL!M3647</f>
        <v>3329</v>
      </c>
      <c r="I3647" s="5">
        <f t="shared" si="394"/>
        <v>3.4127733473575866E-2</v>
      </c>
      <c r="J3647">
        <f>admin4_POP_ALL!P3647</f>
        <v>207.91</v>
      </c>
      <c r="K3647" s="5">
        <f t="shared" si="398"/>
        <v>5.3128947455839004</v>
      </c>
      <c r="L3647" s="10">
        <f>admin4_VUL_ALL!N3647</f>
        <v>97.336908779878854</v>
      </c>
      <c r="M3647" s="5">
        <f t="shared" si="395"/>
        <v>9.6912208342971482</v>
      </c>
      <c r="N3647" s="10">
        <f>admin4_VUL_ALL!W3647</f>
        <v>37.173856088276544</v>
      </c>
      <c r="O3647" s="5">
        <f t="shared" si="396"/>
        <v>3.7850100401271556</v>
      </c>
      <c r="P3647" s="10">
        <f>admin4_VUL_ALL!X3647</f>
        <v>27.42</v>
      </c>
      <c r="Q3647" s="5">
        <f t="shared" si="397"/>
        <v>3.3333333333333344</v>
      </c>
      <c r="T3647"/>
      <c r="AC3647"/>
      <c r="AD3647"/>
    </row>
    <row r="3648" spans="1:30" ht="12.75" customHeight="1">
      <c r="A3648" s="4" t="s">
        <v>414</v>
      </c>
      <c r="B3648" s="4" t="s">
        <v>10827</v>
      </c>
      <c r="C3648" s="4" t="s">
        <v>23</v>
      </c>
      <c r="D3648" s="4" t="s">
        <v>9857</v>
      </c>
      <c r="E3648" s="10">
        <f>IFERROR(VLOOKUP(A3648,admin4_MMI_ALL!$A$2:$B$3312,2,FALSE),3.5)</f>
        <v>4.8602628707899997</v>
      </c>
      <c r="F3648" s="35">
        <f t="shared" si="392"/>
        <v>72487.458111573738</v>
      </c>
      <c r="G3648" s="5">
        <f t="shared" si="393"/>
        <v>1.6072052677304207E-3</v>
      </c>
      <c r="H3648">
        <f>admin4_POP_ALL!M3648</f>
        <v>14845</v>
      </c>
      <c r="I3648" s="5">
        <f t="shared" si="394"/>
        <v>0.15218570243773918</v>
      </c>
      <c r="J3648">
        <f>admin4_POP_ALL!P3648</f>
        <v>1186.33</v>
      </c>
      <c r="K3648" s="5">
        <f t="shared" si="398"/>
        <v>7.046509259740712</v>
      </c>
      <c r="L3648" s="10">
        <f>admin4_VUL_ALL!N3648</f>
        <v>97.336908779878854</v>
      </c>
      <c r="M3648" s="5">
        <f t="shared" si="395"/>
        <v>9.6912208342971482</v>
      </c>
      <c r="N3648" s="10">
        <f>admin4_VUL_ALL!W3648</f>
        <v>37.173856088276544</v>
      </c>
      <c r="O3648" s="5">
        <f t="shared" si="396"/>
        <v>3.7850100401271556</v>
      </c>
      <c r="P3648" s="10">
        <f>admin4_VUL_ALL!X3648</f>
        <v>27.42</v>
      </c>
      <c r="Q3648" s="5">
        <f t="shared" si="397"/>
        <v>3.3333333333333344</v>
      </c>
      <c r="T3648"/>
      <c r="AC3648"/>
      <c r="AD3648"/>
    </row>
    <row r="3649" spans="1:30" ht="12.75" customHeight="1">
      <c r="A3649" s="4" t="s">
        <v>413</v>
      </c>
      <c r="B3649" s="4" t="s">
        <v>10829</v>
      </c>
      <c r="C3649" s="4" t="s">
        <v>23</v>
      </c>
      <c r="D3649" s="4" t="s">
        <v>9857</v>
      </c>
      <c r="E3649" s="10">
        <f>IFERROR(VLOOKUP(A3649,admin4_MMI_ALL!$A$2:$B$3312,2,FALSE),3.5)</f>
        <v>5.1999540329</v>
      </c>
      <c r="F3649" s="35">
        <f t="shared" si="392"/>
        <v>158472.54512358728</v>
      </c>
      <c r="G3649" s="5">
        <f t="shared" si="393"/>
        <v>3.6006466679852286E-3</v>
      </c>
      <c r="H3649">
        <f>admin4_POP_ALL!M3649</f>
        <v>2585</v>
      </c>
      <c r="I3649" s="5">
        <f t="shared" si="394"/>
        <v>2.6500507969117938E-2</v>
      </c>
      <c r="J3649">
        <f>admin4_POP_ALL!P3649</f>
        <v>327.10000000000002</v>
      </c>
      <c r="K3649" s="5">
        <f t="shared" si="398"/>
        <v>5.7639997275617807</v>
      </c>
      <c r="L3649" s="10">
        <f>admin4_VUL_ALL!N3649</f>
        <v>97.336908779878854</v>
      </c>
      <c r="M3649" s="5">
        <f t="shared" si="395"/>
        <v>9.6912208342971482</v>
      </c>
      <c r="N3649" s="10">
        <f>admin4_VUL_ALL!W3649</f>
        <v>37.173856088276544</v>
      </c>
      <c r="O3649" s="5">
        <f t="shared" si="396"/>
        <v>3.7850100401271556</v>
      </c>
      <c r="P3649" s="10">
        <f>admin4_VUL_ALL!X3649</f>
        <v>27.42</v>
      </c>
      <c r="Q3649" s="5">
        <f t="shared" si="397"/>
        <v>3.3333333333333344</v>
      </c>
      <c r="T3649"/>
      <c r="AC3649"/>
      <c r="AD3649"/>
    </row>
    <row r="3650" spans="1:30" ht="12.75" customHeight="1">
      <c r="A3650" s="4" t="s">
        <v>412</v>
      </c>
      <c r="B3650" s="4" t="s">
        <v>10831</v>
      </c>
      <c r="C3650" s="4" t="s">
        <v>23</v>
      </c>
      <c r="D3650" s="4" t="s">
        <v>9857</v>
      </c>
      <c r="E3650" s="10">
        <f>IFERROR(VLOOKUP(A3650,admin4_MMI_ALL!$A$2:$B$3312,2,FALSE),3.5)</f>
        <v>5.1024622917200002</v>
      </c>
      <c r="F3650" s="35">
        <f t="shared" ref="F3650:F3713" si="399">10^E3650</f>
        <v>126608.33331242426</v>
      </c>
      <c r="G3650" s="5">
        <f t="shared" ref="G3650:G3713" si="400">((F3650-MIN(F$2:F$3986))/(MAX(F$2:F$3986)-MIN(F$2:F$3986))*10)</f>
        <v>2.8619204397732846E-3</v>
      </c>
      <c r="H3650">
        <f>admin4_POP_ALL!M3650</f>
        <v>6103</v>
      </c>
      <c r="I3650" s="5">
        <f t="shared" ref="I3650:I3713" si="401">((H3650-MIN(H$2:H$3986))/(MAX(H$2:H$3986)-MIN(H$2:H$3986))*10)</f>
        <v>6.256580276035853E-2</v>
      </c>
      <c r="J3650">
        <f>admin4_POP_ALL!P3650</f>
        <v>210.31</v>
      </c>
      <c r="K3650" s="5">
        <f t="shared" si="398"/>
        <v>5.3243200202211654</v>
      </c>
      <c r="L3650" s="10">
        <f>admin4_VUL_ALL!N3650</f>
        <v>97.336908779878854</v>
      </c>
      <c r="M3650" s="5">
        <f t="shared" ref="M3650:M3713" si="402">((L3650-MIN(L$2:L$3986))/(MAX(L$2:L$3986)-MIN(L$2:L$3986))*10)</f>
        <v>9.6912208342971482</v>
      </c>
      <c r="N3650" s="10">
        <f>admin4_VUL_ALL!W3650</f>
        <v>37.173856088276544</v>
      </c>
      <c r="O3650" s="5">
        <f t="shared" ref="O3650:O3713" si="403">((N3650-MIN(N$2:N$3986))/(MAX(N$2:N$3986)-MIN(N$2:N$3986))*10)</f>
        <v>3.7850100401271556</v>
      </c>
      <c r="P3650" s="10">
        <f>admin4_VUL_ALL!X3650</f>
        <v>27.42</v>
      </c>
      <c r="Q3650" s="5">
        <f t="shared" ref="Q3650:Q3713" si="404">((P3650-MIN(P$2:P$3986))/(MAX(P$2:P$3986)-MIN(P$2:P$3986))*10)</f>
        <v>3.3333333333333344</v>
      </c>
      <c r="T3650"/>
      <c r="AC3650"/>
      <c r="AD3650"/>
    </row>
    <row r="3651" spans="1:30" ht="12.75" customHeight="1">
      <c r="A3651" s="4" t="s">
        <v>411</v>
      </c>
      <c r="B3651" s="4" t="s">
        <v>10833</v>
      </c>
      <c r="C3651" s="4" t="s">
        <v>23</v>
      </c>
      <c r="D3651" s="4" t="s">
        <v>9857</v>
      </c>
      <c r="E3651" s="10">
        <f>IFERROR(VLOOKUP(A3651,admin4_MMI_ALL!$A$2:$B$3312,2,FALSE),3.5)</f>
        <v>5.0068316459700002</v>
      </c>
      <c r="F3651" s="35">
        <f t="shared" si="399"/>
        <v>101585.4820940592</v>
      </c>
      <c r="G3651" s="5">
        <f t="shared" si="400"/>
        <v>2.2818013830334096E-3</v>
      </c>
      <c r="H3651">
        <f>admin4_POP_ALL!M3651</f>
        <v>3922</v>
      </c>
      <c r="I3651" s="5">
        <f t="shared" si="401"/>
        <v>4.0206960253338704E-2</v>
      </c>
      <c r="J3651">
        <f>admin4_POP_ALL!P3651</f>
        <v>199.46</v>
      </c>
      <c r="K3651" s="5">
        <f t="shared" ref="K3651:K3714" si="405">IF(LOG(J3651)&lt;=0,0,IFERROR(((LOG(J3651)-LOG(1))/(LOG(MAX(J$2:J$3986))-LOG(1))*10),0))</f>
        <v>5.2715913837872828</v>
      </c>
      <c r="L3651" s="10">
        <f>admin4_VUL_ALL!N3651</f>
        <v>97.336908779878854</v>
      </c>
      <c r="M3651" s="5">
        <f t="shared" si="402"/>
        <v>9.6912208342971482</v>
      </c>
      <c r="N3651" s="10">
        <f>admin4_VUL_ALL!W3651</f>
        <v>37.173856088276544</v>
      </c>
      <c r="O3651" s="5">
        <f t="shared" si="403"/>
        <v>3.7850100401271556</v>
      </c>
      <c r="P3651" s="10">
        <f>admin4_VUL_ALL!X3651</f>
        <v>27.42</v>
      </c>
      <c r="Q3651" s="5">
        <f t="shared" si="404"/>
        <v>3.3333333333333344</v>
      </c>
      <c r="T3651"/>
      <c r="AC3651"/>
      <c r="AD3651"/>
    </row>
    <row r="3652" spans="1:30" ht="12.75" customHeight="1">
      <c r="A3652" s="4" t="s">
        <v>410</v>
      </c>
      <c r="B3652" s="4" t="s">
        <v>10835</v>
      </c>
      <c r="C3652" s="4" t="s">
        <v>23</v>
      </c>
      <c r="D3652" s="4" t="s">
        <v>9857</v>
      </c>
      <c r="E3652" s="10">
        <f>IFERROR(VLOOKUP(A3652,admin4_MMI_ALL!$A$2:$B$3312,2,FALSE),3.5)</f>
        <v>4.9528217315700003</v>
      </c>
      <c r="F3652" s="35">
        <f t="shared" si="399"/>
        <v>89706.049511271995</v>
      </c>
      <c r="G3652" s="5">
        <f t="shared" si="400"/>
        <v>2.0063937100871076E-3</v>
      </c>
      <c r="H3652">
        <f>admin4_POP_ALL!M3652</f>
        <v>3529</v>
      </c>
      <c r="I3652" s="5">
        <f t="shared" si="401"/>
        <v>3.6178062910258102E-2</v>
      </c>
      <c r="J3652">
        <f>admin4_POP_ALL!P3652</f>
        <v>375.01</v>
      </c>
      <c r="K3652" s="5">
        <f t="shared" si="405"/>
        <v>5.9000664373234386</v>
      </c>
      <c r="L3652" s="10">
        <f>admin4_VUL_ALL!N3652</f>
        <v>97.336908779878854</v>
      </c>
      <c r="M3652" s="5">
        <f t="shared" si="402"/>
        <v>9.6912208342971482</v>
      </c>
      <c r="N3652" s="10">
        <f>admin4_VUL_ALL!W3652</f>
        <v>37.173856088276544</v>
      </c>
      <c r="O3652" s="5">
        <f t="shared" si="403"/>
        <v>3.7850100401271556</v>
      </c>
      <c r="P3652" s="10">
        <f>admin4_VUL_ALL!X3652</f>
        <v>27.42</v>
      </c>
      <c r="Q3652" s="5">
        <f t="shared" si="404"/>
        <v>3.3333333333333344</v>
      </c>
      <c r="T3652"/>
      <c r="AC3652"/>
      <c r="AD3652"/>
    </row>
    <row r="3653" spans="1:30" ht="12.75" customHeight="1">
      <c r="A3653" s="4" t="s">
        <v>409</v>
      </c>
      <c r="B3653" s="4" t="s">
        <v>10837</v>
      </c>
      <c r="C3653" s="4" t="s">
        <v>23</v>
      </c>
      <c r="D3653" s="4" t="s">
        <v>9857</v>
      </c>
      <c r="E3653" s="10">
        <f>IFERROR(VLOOKUP(A3653,admin4_MMI_ALL!$A$2:$B$3312,2,FALSE),3.5)</f>
        <v>4.8761749267600001</v>
      </c>
      <c r="F3653" s="35">
        <f t="shared" si="399"/>
        <v>75192.569648386358</v>
      </c>
      <c r="G3653" s="5">
        <f t="shared" si="400"/>
        <v>1.6699194140687942E-3</v>
      </c>
      <c r="H3653">
        <f>admin4_POP_ALL!M3653</f>
        <v>6359</v>
      </c>
      <c r="I3653" s="5">
        <f t="shared" si="401"/>
        <v>6.5190224439311786E-2</v>
      </c>
      <c r="J3653">
        <f>admin4_POP_ALL!P3653</f>
        <v>354.29</v>
      </c>
      <c r="K3653" s="5">
        <f t="shared" si="405"/>
        <v>5.8434873593696679</v>
      </c>
      <c r="L3653" s="10">
        <f>admin4_VUL_ALL!N3653</f>
        <v>97.336908779878854</v>
      </c>
      <c r="M3653" s="5">
        <f t="shared" si="402"/>
        <v>9.6912208342971482</v>
      </c>
      <c r="N3653" s="10">
        <f>admin4_VUL_ALL!W3653</f>
        <v>37.173856088276544</v>
      </c>
      <c r="O3653" s="5">
        <f t="shared" si="403"/>
        <v>3.7850100401271556</v>
      </c>
      <c r="P3653" s="10">
        <f>admin4_VUL_ALL!X3653</f>
        <v>27.42</v>
      </c>
      <c r="Q3653" s="5">
        <f t="shared" si="404"/>
        <v>3.3333333333333344</v>
      </c>
      <c r="T3653"/>
      <c r="AC3653"/>
      <c r="AD3653"/>
    </row>
    <row r="3654" spans="1:30" ht="12.75" customHeight="1">
      <c r="A3654" s="4" t="s">
        <v>408</v>
      </c>
      <c r="B3654" s="4" t="s">
        <v>10839</v>
      </c>
      <c r="C3654" s="4" t="s">
        <v>49</v>
      </c>
      <c r="D3654" s="4" t="s">
        <v>9857</v>
      </c>
      <c r="E3654" s="10">
        <f>IFERROR(VLOOKUP(A3654,admin4_MMI_ALL!$A$2:$B$3312,2,FALSE),3.5)</f>
        <v>5.7957072258000002</v>
      </c>
      <c r="F3654" s="35">
        <f t="shared" si="399"/>
        <v>624751.38244068122</v>
      </c>
      <c r="G3654" s="5">
        <f t="shared" si="400"/>
        <v>1.4410655364501465E-2</v>
      </c>
      <c r="H3654">
        <f>admin4_POP_ALL!M3654</f>
        <v>2545</v>
      </c>
      <c r="I3654" s="5">
        <f t="shared" si="401"/>
        <v>2.6090442081781493E-2</v>
      </c>
      <c r="J3654">
        <f>admin4_POP_ALL!P3654</f>
        <v>107.05</v>
      </c>
      <c r="K3654" s="5">
        <f t="shared" si="405"/>
        <v>4.6520966846751675</v>
      </c>
      <c r="L3654" s="10">
        <f>admin4_VUL_ALL!N3654</f>
        <v>95.750928113398587</v>
      </c>
      <c r="M3654" s="5">
        <f t="shared" si="402"/>
        <v>9.4755827804533457</v>
      </c>
      <c r="N3654" s="10">
        <f>admin4_VUL_ALL!W3654</f>
        <v>12.12959838002025</v>
      </c>
      <c r="O3654" s="5">
        <f t="shared" si="403"/>
        <v>1.1609738401803751</v>
      </c>
      <c r="P3654" s="10">
        <f>admin4_VUL_ALL!X3654</f>
        <v>25.23</v>
      </c>
      <c r="Q3654" s="5">
        <f t="shared" si="404"/>
        <v>2.6648351648351651</v>
      </c>
      <c r="T3654"/>
      <c r="AC3654"/>
      <c r="AD3654"/>
    </row>
    <row r="3655" spans="1:30" ht="12.75" customHeight="1">
      <c r="A3655" s="4" t="s">
        <v>407</v>
      </c>
      <c r="B3655" s="4" t="s">
        <v>10841</v>
      </c>
      <c r="C3655" s="4" t="s">
        <v>49</v>
      </c>
      <c r="D3655" s="4" t="s">
        <v>9857</v>
      </c>
      <c r="E3655" s="10">
        <f>IFERROR(VLOOKUP(A3655,admin4_MMI_ALL!$A$2:$B$3312,2,FALSE),3.5)</f>
        <v>5.0055828094499999</v>
      </c>
      <c r="F3655" s="35">
        <f t="shared" si="399"/>
        <v>101293.78731463857</v>
      </c>
      <c r="G3655" s="5">
        <f t="shared" si="400"/>
        <v>2.2750388563006745E-3</v>
      </c>
      <c r="H3655">
        <f>admin4_POP_ALL!M3655</f>
        <v>3393</v>
      </c>
      <c r="I3655" s="5">
        <f t="shared" si="401"/>
        <v>3.4783838893314184E-2</v>
      </c>
      <c r="J3655">
        <f>admin4_POP_ALL!P3655</f>
        <v>313.27</v>
      </c>
      <c r="K3655" s="5">
        <f t="shared" si="405"/>
        <v>5.7209952006175158</v>
      </c>
      <c r="L3655" s="10">
        <f>admin4_VUL_ALL!N3655</f>
        <v>95.750928113398587</v>
      </c>
      <c r="M3655" s="5">
        <f t="shared" si="402"/>
        <v>9.4755827804533457</v>
      </c>
      <c r="N3655" s="10">
        <f>admin4_VUL_ALL!W3655</f>
        <v>12.12959838002025</v>
      </c>
      <c r="O3655" s="5">
        <f t="shared" si="403"/>
        <v>1.1609738401803751</v>
      </c>
      <c r="P3655" s="10">
        <f>admin4_VUL_ALL!X3655</f>
        <v>25.23</v>
      </c>
      <c r="Q3655" s="5">
        <f t="shared" si="404"/>
        <v>2.6648351648351651</v>
      </c>
      <c r="T3655"/>
      <c r="AC3655"/>
      <c r="AD3655"/>
    </row>
    <row r="3656" spans="1:30" ht="12.75" customHeight="1">
      <c r="A3656" s="4" t="s">
        <v>406</v>
      </c>
      <c r="B3656" s="4" t="s">
        <v>4600</v>
      </c>
      <c r="C3656" s="4" t="s">
        <v>49</v>
      </c>
      <c r="D3656" s="4" t="s">
        <v>9857</v>
      </c>
      <c r="E3656" s="10">
        <f>IFERROR(VLOOKUP(A3656,admin4_MMI_ALL!$A$2:$B$3312,2,FALSE),3.5)</f>
        <v>5.59700489044</v>
      </c>
      <c r="F3656" s="35">
        <f t="shared" si="399"/>
        <v>395371.07218000258</v>
      </c>
      <c r="G3656" s="5">
        <f t="shared" si="400"/>
        <v>9.0928005740185149E-3</v>
      </c>
      <c r="H3656">
        <f>admin4_POP_ALL!M3656</f>
        <v>1690</v>
      </c>
      <c r="I3656" s="5">
        <f t="shared" si="401"/>
        <v>1.732528373996492E-2</v>
      </c>
      <c r="J3656">
        <f>admin4_POP_ALL!P3656</f>
        <v>83.61</v>
      </c>
      <c r="K3656" s="5">
        <f t="shared" si="405"/>
        <v>4.406084861179222</v>
      </c>
      <c r="L3656" s="10">
        <f>admin4_VUL_ALL!N3656</f>
        <v>95.750928113398587</v>
      </c>
      <c r="M3656" s="5">
        <f t="shared" si="402"/>
        <v>9.4755827804533457</v>
      </c>
      <c r="N3656" s="10">
        <f>admin4_VUL_ALL!W3656</f>
        <v>12.12959838002025</v>
      </c>
      <c r="O3656" s="5">
        <f t="shared" si="403"/>
        <v>1.1609738401803751</v>
      </c>
      <c r="P3656" s="10">
        <f>admin4_VUL_ALL!X3656</f>
        <v>25.23</v>
      </c>
      <c r="Q3656" s="5">
        <f t="shared" si="404"/>
        <v>2.6648351648351651</v>
      </c>
      <c r="T3656"/>
      <c r="AC3656"/>
      <c r="AD3656"/>
    </row>
    <row r="3657" spans="1:30" ht="12.75" customHeight="1">
      <c r="A3657" s="4" t="s">
        <v>405</v>
      </c>
      <c r="B3657" s="4" t="s">
        <v>10843</v>
      </c>
      <c r="C3657" s="4" t="s">
        <v>49</v>
      </c>
      <c r="D3657" s="4" t="s">
        <v>9857</v>
      </c>
      <c r="E3657" s="10">
        <f>IFERROR(VLOOKUP(A3657,admin4_MMI_ALL!$A$2:$B$3312,2,FALSE),3.5)</f>
        <v>4.9905376434299997</v>
      </c>
      <c r="F3657" s="35">
        <f t="shared" si="399"/>
        <v>97844.776022214603</v>
      </c>
      <c r="G3657" s="5">
        <f t="shared" si="400"/>
        <v>2.1950784568967215E-3</v>
      </c>
      <c r="H3657">
        <f>admin4_POP_ALL!M3657</f>
        <v>2043</v>
      </c>
      <c r="I3657" s="5">
        <f t="shared" si="401"/>
        <v>2.0944115195709073E-2</v>
      </c>
      <c r="J3657">
        <f>admin4_POP_ALL!P3657</f>
        <v>80.709999999999994</v>
      </c>
      <c r="K3657" s="5">
        <f t="shared" si="405"/>
        <v>4.3709443476024452</v>
      </c>
      <c r="L3657" s="10">
        <f>admin4_VUL_ALL!N3657</f>
        <v>95.750928113398587</v>
      </c>
      <c r="M3657" s="5">
        <f t="shared" si="402"/>
        <v>9.4755827804533457</v>
      </c>
      <c r="N3657" s="10">
        <f>admin4_VUL_ALL!W3657</f>
        <v>12.12959838002025</v>
      </c>
      <c r="O3657" s="5">
        <f t="shared" si="403"/>
        <v>1.1609738401803751</v>
      </c>
      <c r="P3657" s="10">
        <f>admin4_VUL_ALL!X3657</f>
        <v>25.23</v>
      </c>
      <c r="Q3657" s="5">
        <f t="shared" si="404"/>
        <v>2.6648351648351651</v>
      </c>
      <c r="T3657"/>
      <c r="AC3657"/>
      <c r="AD3657"/>
    </row>
    <row r="3658" spans="1:30" ht="12.75" customHeight="1">
      <c r="A3658" s="4" t="s">
        <v>404</v>
      </c>
      <c r="B3658" s="4" t="s">
        <v>10845</v>
      </c>
      <c r="C3658" s="4" t="s">
        <v>49</v>
      </c>
      <c r="D3658" s="4" t="s">
        <v>9857</v>
      </c>
      <c r="E3658" s="10">
        <f>IFERROR(VLOOKUP(A3658,admin4_MMI_ALL!$A$2:$B$3312,2,FALSE),3.5)</f>
        <v>5.2038259506199998</v>
      </c>
      <c r="F3658" s="35">
        <f t="shared" si="399"/>
        <v>159891.71125645997</v>
      </c>
      <c r="G3658" s="5">
        <f t="shared" si="400"/>
        <v>3.6335480072920401E-3</v>
      </c>
      <c r="H3658">
        <f>admin4_POP_ALL!M3658</f>
        <v>2463</v>
      </c>
      <c r="I3658" s="5">
        <f t="shared" si="401"/>
        <v>2.5249807012741772E-2</v>
      </c>
      <c r="J3658">
        <f>admin4_POP_ALL!P3658</f>
        <v>204</v>
      </c>
      <c r="K3658" s="5">
        <f t="shared" si="405"/>
        <v>5.293995568110498</v>
      </c>
      <c r="L3658" s="10">
        <f>admin4_VUL_ALL!N3658</f>
        <v>95.750928113398587</v>
      </c>
      <c r="M3658" s="5">
        <f t="shared" si="402"/>
        <v>9.4755827804533457</v>
      </c>
      <c r="N3658" s="10">
        <f>admin4_VUL_ALL!W3658</f>
        <v>12.12959838002025</v>
      </c>
      <c r="O3658" s="5">
        <f t="shared" si="403"/>
        <v>1.1609738401803751</v>
      </c>
      <c r="P3658" s="10">
        <f>admin4_VUL_ALL!X3658</f>
        <v>25.23</v>
      </c>
      <c r="Q3658" s="5">
        <f t="shared" si="404"/>
        <v>2.6648351648351651</v>
      </c>
      <c r="T3658"/>
      <c r="AC3658"/>
      <c r="AD3658"/>
    </row>
    <row r="3659" spans="1:30" ht="12.75" customHeight="1">
      <c r="A3659" s="4" t="s">
        <v>403</v>
      </c>
      <c r="B3659" s="4" t="s">
        <v>10847</v>
      </c>
      <c r="C3659" s="4" t="s">
        <v>49</v>
      </c>
      <c r="D3659" s="4" t="s">
        <v>9857</v>
      </c>
      <c r="E3659" s="10">
        <f>IFERROR(VLOOKUP(A3659,admin4_MMI_ALL!$A$2:$B$3312,2,FALSE),3.5)</f>
        <v>5.3045902252200001</v>
      </c>
      <c r="F3659" s="35">
        <f t="shared" si="399"/>
        <v>201646.2849822265</v>
      </c>
      <c r="G3659" s="5">
        <f t="shared" si="400"/>
        <v>4.6015681466832492E-3</v>
      </c>
      <c r="H3659">
        <f>admin4_POP_ALL!M3659</f>
        <v>2351</v>
      </c>
      <c r="I3659" s="5">
        <f t="shared" si="401"/>
        <v>2.410162252819972E-2</v>
      </c>
      <c r="J3659">
        <f>admin4_POP_ALL!P3659</f>
        <v>248.25</v>
      </c>
      <c r="K3659" s="5">
        <f t="shared" si="405"/>
        <v>5.4894213334986377</v>
      </c>
      <c r="L3659" s="10">
        <f>admin4_VUL_ALL!N3659</f>
        <v>95.750928113398587</v>
      </c>
      <c r="M3659" s="5">
        <f t="shared" si="402"/>
        <v>9.4755827804533457</v>
      </c>
      <c r="N3659" s="10">
        <f>admin4_VUL_ALL!W3659</f>
        <v>12.12959838002025</v>
      </c>
      <c r="O3659" s="5">
        <f t="shared" si="403"/>
        <v>1.1609738401803751</v>
      </c>
      <c r="P3659" s="10">
        <f>admin4_VUL_ALL!X3659</f>
        <v>25.23</v>
      </c>
      <c r="Q3659" s="5">
        <f t="shared" si="404"/>
        <v>2.6648351648351651</v>
      </c>
      <c r="T3659"/>
      <c r="AC3659"/>
      <c r="AD3659"/>
    </row>
    <row r="3660" spans="1:30" ht="12.75" customHeight="1">
      <c r="A3660" s="4" t="s">
        <v>402</v>
      </c>
      <c r="B3660" s="4" t="s">
        <v>10849</v>
      </c>
      <c r="C3660" s="4" t="s">
        <v>49</v>
      </c>
      <c r="D3660" s="4" t="s">
        <v>9857</v>
      </c>
      <c r="E3660" s="10">
        <f>IFERROR(VLOOKUP(A3660,admin4_MMI_ALL!$A$2:$B$3312,2,FALSE),3.5)</f>
        <v>5.1661963462799996</v>
      </c>
      <c r="F3660" s="35">
        <f t="shared" si="399"/>
        <v>146621.05708226177</v>
      </c>
      <c r="G3660" s="5">
        <f t="shared" si="400"/>
        <v>3.325886849309902E-3</v>
      </c>
      <c r="H3660">
        <f>admin4_POP_ALL!M3660</f>
        <v>2211</v>
      </c>
      <c r="I3660" s="5">
        <f t="shared" si="401"/>
        <v>2.266639192252215E-2</v>
      </c>
      <c r="J3660">
        <f>admin4_POP_ALL!P3660</f>
        <v>182.42</v>
      </c>
      <c r="K3660" s="5">
        <f t="shared" si="405"/>
        <v>5.182694487481748</v>
      </c>
      <c r="L3660" s="10">
        <f>admin4_VUL_ALL!N3660</f>
        <v>95.750928113398587</v>
      </c>
      <c r="M3660" s="5">
        <f t="shared" si="402"/>
        <v>9.4755827804533457</v>
      </c>
      <c r="N3660" s="10">
        <f>admin4_VUL_ALL!W3660</f>
        <v>12.12959838002025</v>
      </c>
      <c r="O3660" s="5">
        <f t="shared" si="403"/>
        <v>1.1609738401803751</v>
      </c>
      <c r="P3660" s="10">
        <f>admin4_VUL_ALL!X3660</f>
        <v>25.23</v>
      </c>
      <c r="Q3660" s="5">
        <f t="shared" si="404"/>
        <v>2.6648351648351651</v>
      </c>
      <c r="T3660"/>
      <c r="AC3660"/>
      <c r="AD3660"/>
    </row>
    <row r="3661" spans="1:30" ht="12.75" customHeight="1">
      <c r="A3661" s="4" t="s">
        <v>401</v>
      </c>
      <c r="B3661" s="4" t="s">
        <v>10851</v>
      </c>
      <c r="C3661" s="4" t="s">
        <v>49</v>
      </c>
      <c r="D3661" s="4" t="s">
        <v>9857</v>
      </c>
      <c r="E3661" s="10">
        <f>IFERROR(VLOOKUP(A3661,admin4_MMI_ALL!$A$2:$B$3312,2,FALSE),3.5)</f>
        <v>5.0626034736600003</v>
      </c>
      <c r="F3661" s="35">
        <f t="shared" si="399"/>
        <v>115505.71522524148</v>
      </c>
      <c r="G3661" s="5">
        <f t="shared" si="400"/>
        <v>2.6045221011158411E-3</v>
      </c>
      <c r="H3661">
        <f>admin4_POP_ALL!M3661</f>
        <v>5408</v>
      </c>
      <c r="I3661" s="5">
        <f t="shared" si="401"/>
        <v>5.544090796788774E-2</v>
      </c>
      <c r="J3661">
        <f>admin4_POP_ALL!P3661</f>
        <v>199.56</v>
      </c>
      <c r="K3661" s="5">
        <f t="shared" si="405"/>
        <v>5.2720903381010036</v>
      </c>
      <c r="L3661" s="10">
        <f>admin4_VUL_ALL!N3661</f>
        <v>95.750928113398587</v>
      </c>
      <c r="M3661" s="5">
        <f t="shared" si="402"/>
        <v>9.4755827804533457</v>
      </c>
      <c r="N3661" s="10">
        <f>admin4_VUL_ALL!W3661</f>
        <v>12.12959838002025</v>
      </c>
      <c r="O3661" s="5">
        <f t="shared" si="403"/>
        <v>1.1609738401803751</v>
      </c>
      <c r="P3661" s="10">
        <f>admin4_VUL_ALL!X3661</f>
        <v>25.23</v>
      </c>
      <c r="Q3661" s="5">
        <f t="shared" si="404"/>
        <v>2.6648351648351651</v>
      </c>
      <c r="T3661"/>
      <c r="AC3661"/>
      <c r="AD3661"/>
    </row>
    <row r="3662" spans="1:30" ht="12.75" customHeight="1">
      <c r="A3662" s="4" t="s">
        <v>400</v>
      </c>
      <c r="B3662" s="4" t="s">
        <v>10853</v>
      </c>
      <c r="C3662" s="4" t="s">
        <v>49</v>
      </c>
      <c r="D3662" s="4" t="s">
        <v>9857</v>
      </c>
      <c r="E3662" s="10">
        <f>IFERROR(VLOOKUP(A3662,admin4_MMI_ALL!$A$2:$B$3312,2,FALSE),3.5)</f>
        <v>5.4835891723600003</v>
      </c>
      <c r="F3662" s="35">
        <f t="shared" si="399"/>
        <v>304501.31490923523</v>
      </c>
      <c r="G3662" s="5">
        <f t="shared" si="400"/>
        <v>6.9861150722716325E-3</v>
      </c>
      <c r="H3662">
        <f>admin4_POP_ALL!M3662</f>
        <v>3640</v>
      </c>
      <c r="I3662" s="5">
        <f t="shared" si="401"/>
        <v>3.7315995747616751E-2</v>
      </c>
      <c r="J3662">
        <f>admin4_POP_ALL!P3662</f>
        <v>252.53</v>
      </c>
      <c r="K3662" s="5">
        <f t="shared" si="405"/>
        <v>5.5064375422521659</v>
      </c>
      <c r="L3662" s="10">
        <f>admin4_VUL_ALL!N3662</f>
        <v>95.750928113398587</v>
      </c>
      <c r="M3662" s="5">
        <f t="shared" si="402"/>
        <v>9.4755827804533457</v>
      </c>
      <c r="N3662" s="10">
        <f>admin4_VUL_ALL!W3662</f>
        <v>12.12959838002025</v>
      </c>
      <c r="O3662" s="5">
        <f t="shared" si="403"/>
        <v>1.1609738401803751</v>
      </c>
      <c r="P3662" s="10">
        <f>admin4_VUL_ALL!X3662</f>
        <v>25.23</v>
      </c>
      <c r="Q3662" s="5">
        <f t="shared" si="404"/>
        <v>2.6648351648351651</v>
      </c>
      <c r="T3662"/>
      <c r="AC3662"/>
      <c r="AD3662"/>
    </row>
    <row r="3663" spans="1:30" ht="12.75" customHeight="1">
      <c r="A3663" s="4" t="s">
        <v>399</v>
      </c>
      <c r="B3663" s="4" t="s">
        <v>10855</v>
      </c>
      <c r="C3663" s="4" t="s">
        <v>49</v>
      </c>
      <c r="D3663" s="4" t="s">
        <v>9857</v>
      </c>
      <c r="E3663" s="10">
        <f>IFERROR(VLOOKUP(A3663,admin4_MMI_ALL!$A$2:$B$3312,2,FALSE),3.5)</f>
        <v>5.2000885009799998</v>
      </c>
      <c r="F3663" s="35">
        <f t="shared" si="399"/>
        <v>158521.61965497627</v>
      </c>
      <c r="G3663" s="5">
        <f t="shared" si="400"/>
        <v>3.601784390885425E-3</v>
      </c>
      <c r="H3663">
        <f>admin4_POP_ALL!M3663</f>
        <v>2568</v>
      </c>
      <c r="I3663" s="5">
        <f t="shared" si="401"/>
        <v>2.6326229966999948E-2</v>
      </c>
      <c r="J3663">
        <f>admin4_POP_ALL!P3663</f>
        <v>190.8</v>
      </c>
      <c r="K3663" s="5">
        <f t="shared" si="405"/>
        <v>5.2274047835602735</v>
      </c>
      <c r="L3663" s="10">
        <f>admin4_VUL_ALL!N3663</f>
        <v>95.750928113398587</v>
      </c>
      <c r="M3663" s="5">
        <f t="shared" si="402"/>
        <v>9.4755827804533457</v>
      </c>
      <c r="N3663" s="10">
        <f>admin4_VUL_ALL!W3663</f>
        <v>12.12959838002025</v>
      </c>
      <c r="O3663" s="5">
        <f t="shared" si="403"/>
        <v>1.1609738401803751</v>
      </c>
      <c r="P3663" s="10">
        <f>admin4_VUL_ALL!X3663</f>
        <v>25.23</v>
      </c>
      <c r="Q3663" s="5">
        <f t="shared" si="404"/>
        <v>2.6648351648351651</v>
      </c>
      <c r="T3663"/>
      <c r="AC3663"/>
      <c r="AD3663"/>
    </row>
    <row r="3664" spans="1:30" ht="12.75" customHeight="1">
      <c r="A3664" s="4" t="s">
        <v>398</v>
      </c>
      <c r="B3664" s="4" t="s">
        <v>10857</v>
      </c>
      <c r="C3664" s="4" t="s">
        <v>49</v>
      </c>
      <c r="D3664" s="4" t="s">
        <v>9857</v>
      </c>
      <c r="E3664" s="10">
        <f>IFERROR(VLOOKUP(A3664,admin4_MMI_ALL!$A$2:$B$3312,2,FALSE),3.5)</f>
        <v>5.1483421325699998</v>
      </c>
      <c r="F3664" s="35">
        <f t="shared" si="399"/>
        <v>140715.56298223915</v>
      </c>
      <c r="G3664" s="5">
        <f t="shared" si="400"/>
        <v>3.1889764054523432E-3</v>
      </c>
      <c r="H3664">
        <f>admin4_POP_ALL!M3664</f>
        <v>2155</v>
      </c>
      <c r="I3664" s="5">
        <f t="shared" si="401"/>
        <v>2.2092299680251122E-2</v>
      </c>
      <c r="J3664">
        <f>admin4_POP_ALL!P3664</f>
        <v>178.33</v>
      </c>
      <c r="K3664" s="5">
        <f t="shared" si="405"/>
        <v>5.1601213974348648</v>
      </c>
      <c r="L3664" s="10">
        <f>admin4_VUL_ALL!N3664</f>
        <v>95.750928113398587</v>
      </c>
      <c r="M3664" s="5">
        <f t="shared" si="402"/>
        <v>9.4755827804533457</v>
      </c>
      <c r="N3664" s="10">
        <f>admin4_VUL_ALL!W3664</f>
        <v>12.12959838002025</v>
      </c>
      <c r="O3664" s="5">
        <f t="shared" si="403"/>
        <v>1.1609738401803751</v>
      </c>
      <c r="P3664" s="10">
        <f>admin4_VUL_ALL!X3664</f>
        <v>25.23</v>
      </c>
      <c r="Q3664" s="5">
        <f t="shared" si="404"/>
        <v>2.6648351648351651</v>
      </c>
      <c r="T3664"/>
      <c r="AC3664"/>
      <c r="AD3664"/>
    </row>
    <row r="3665" spans="1:30" ht="12.75" customHeight="1">
      <c r="A3665" s="4" t="s">
        <v>397</v>
      </c>
      <c r="B3665" s="4" t="s">
        <v>10859</v>
      </c>
      <c r="C3665" s="4" t="s">
        <v>49</v>
      </c>
      <c r="D3665" s="4" t="s">
        <v>9857</v>
      </c>
      <c r="E3665" s="10">
        <f>IFERROR(VLOOKUP(A3665,admin4_MMI_ALL!$A$2:$B$3312,2,FALSE),3.5)</f>
        <v>5.27019739151</v>
      </c>
      <c r="F3665" s="35">
        <f t="shared" si="399"/>
        <v>186293.36676451014</v>
      </c>
      <c r="G3665" s="5">
        <f t="shared" si="400"/>
        <v>4.2456326716671464E-3</v>
      </c>
      <c r="H3665">
        <f>admin4_POP_ALL!M3665</f>
        <v>2075</v>
      </c>
      <c r="I3665" s="5">
        <f t="shared" si="401"/>
        <v>2.1272167905578225E-2</v>
      </c>
      <c r="J3665">
        <f>admin4_POP_ALL!P3665</f>
        <v>384.72</v>
      </c>
      <c r="K3665" s="5">
        <f t="shared" si="405"/>
        <v>5.9255135808781958</v>
      </c>
      <c r="L3665" s="10">
        <f>admin4_VUL_ALL!N3665</f>
        <v>95.750928113398587</v>
      </c>
      <c r="M3665" s="5">
        <f t="shared" si="402"/>
        <v>9.4755827804533457</v>
      </c>
      <c r="N3665" s="10">
        <f>admin4_VUL_ALL!W3665</f>
        <v>12.12959838002025</v>
      </c>
      <c r="O3665" s="5">
        <f t="shared" si="403"/>
        <v>1.1609738401803751</v>
      </c>
      <c r="P3665" s="10">
        <f>admin4_VUL_ALL!X3665</f>
        <v>25.23</v>
      </c>
      <c r="Q3665" s="5">
        <f t="shared" si="404"/>
        <v>2.6648351648351651</v>
      </c>
      <c r="T3665"/>
      <c r="AC3665"/>
      <c r="AD3665"/>
    </row>
    <row r="3666" spans="1:30" ht="12.75" customHeight="1">
      <c r="A3666" s="4" t="s">
        <v>396</v>
      </c>
      <c r="B3666" s="4" t="s">
        <v>10861</v>
      </c>
      <c r="C3666" s="4" t="s">
        <v>49</v>
      </c>
      <c r="D3666" s="4" t="s">
        <v>9857</v>
      </c>
      <c r="E3666" s="10">
        <f>IFERROR(VLOOKUP(A3666,admin4_MMI_ALL!$A$2:$B$3312,2,FALSE),3.5)</f>
        <v>5.0293631553599996</v>
      </c>
      <c r="F3666" s="35">
        <f t="shared" si="399"/>
        <v>106994.9192621582</v>
      </c>
      <c r="G3666" s="5">
        <f t="shared" si="400"/>
        <v>2.4072114556133099E-3</v>
      </c>
      <c r="H3666">
        <f>admin4_POP_ALL!M3666</f>
        <v>4798</v>
      </c>
      <c r="I3666" s="5">
        <f t="shared" si="401"/>
        <v>4.9187403186006916E-2</v>
      </c>
      <c r="J3666">
        <f>admin4_POP_ALL!P3666</f>
        <v>184.81</v>
      </c>
      <c r="K3666" s="5">
        <f t="shared" si="405"/>
        <v>5.1956519904501928</v>
      </c>
      <c r="L3666" s="10">
        <f>admin4_VUL_ALL!N3666</f>
        <v>95.750928113398587</v>
      </c>
      <c r="M3666" s="5">
        <f t="shared" si="402"/>
        <v>9.4755827804533457</v>
      </c>
      <c r="N3666" s="10">
        <f>admin4_VUL_ALL!W3666</f>
        <v>12.12959838002025</v>
      </c>
      <c r="O3666" s="5">
        <f t="shared" si="403"/>
        <v>1.1609738401803751</v>
      </c>
      <c r="P3666" s="10">
        <f>admin4_VUL_ALL!X3666</f>
        <v>25.23</v>
      </c>
      <c r="Q3666" s="5">
        <f t="shared" si="404"/>
        <v>2.6648351648351651</v>
      </c>
      <c r="T3666"/>
      <c r="AC3666"/>
      <c r="AD3666"/>
    </row>
    <row r="3667" spans="1:30" ht="12.75" customHeight="1">
      <c r="A3667" s="4" t="s">
        <v>395</v>
      </c>
      <c r="B3667" s="4" t="s">
        <v>10863</v>
      </c>
      <c r="C3667" s="4" t="s">
        <v>49</v>
      </c>
      <c r="D3667" s="4" t="s">
        <v>9857</v>
      </c>
      <c r="E3667" s="10">
        <f>IFERROR(VLOOKUP(A3667,admin4_MMI_ALL!$A$2:$B$3312,2,FALSE),3.5)</f>
        <v>5.4399490356399998</v>
      </c>
      <c r="F3667" s="35">
        <f t="shared" si="399"/>
        <v>275390.55141813116</v>
      </c>
      <c r="G3667" s="5">
        <f t="shared" si="400"/>
        <v>6.3112236096615508E-3</v>
      </c>
      <c r="H3667">
        <f>admin4_POP_ALL!M3667</f>
        <v>4171</v>
      </c>
      <c r="I3667" s="5">
        <f t="shared" si="401"/>
        <v>4.2759620402008092E-2</v>
      </c>
      <c r="J3667">
        <f>admin4_POP_ALL!P3667</f>
        <v>205.99</v>
      </c>
      <c r="K3667" s="5">
        <f t="shared" si="405"/>
        <v>5.3036591617616402</v>
      </c>
      <c r="L3667" s="10">
        <f>admin4_VUL_ALL!N3667</f>
        <v>95.750928113398587</v>
      </c>
      <c r="M3667" s="5">
        <f t="shared" si="402"/>
        <v>9.4755827804533457</v>
      </c>
      <c r="N3667" s="10">
        <f>admin4_VUL_ALL!W3667</f>
        <v>12.12959838002025</v>
      </c>
      <c r="O3667" s="5">
        <f t="shared" si="403"/>
        <v>1.1609738401803751</v>
      </c>
      <c r="P3667" s="10">
        <f>admin4_VUL_ALL!X3667</f>
        <v>25.23</v>
      </c>
      <c r="Q3667" s="5">
        <f t="shared" si="404"/>
        <v>2.6648351648351651</v>
      </c>
      <c r="T3667"/>
      <c r="AC3667"/>
      <c r="AD3667"/>
    </row>
    <row r="3668" spans="1:30" ht="12.75" customHeight="1">
      <c r="A3668" s="4" t="s">
        <v>394</v>
      </c>
      <c r="B3668" s="4" t="s">
        <v>10865</v>
      </c>
      <c r="C3668" s="4" t="s">
        <v>49</v>
      </c>
      <c r="D3668" s="4" t="s">
        <v>9857</v>
      </c>
      <c r="E3668" s="10">
        <f>IFERROR(VLOOKUP(A3668,admin4_MMI_ALL!$A$2:$B$3312,2,FALSE),3.5)</f>
        <v>5.49174451828</v>
      </c>
      <c r="F3668" s="35">
        <f t="shared" si="399"/>
        <v>310273.38109029102</v>
      </c>
      <c r="G3668" s="5">
        <f t="shared" si="400"/>
        <v>7.1199321804490045E-3</v>
      </c>
      <c r="H3668">
        <f>admin4_POP_ALL!M3668</f>
        <v>4266</v>
      </c>
      <c r="I3668" s="5">
        <f t="shared" si="401"/>
        <v>4.3733526884432154E-2</v>
      </c>
      <c r="J3668">
        <f>admin4_POP_ALL!P3668</f>
        <v>325.27</v>
      </c>
      <c r="K3668" s="5">
        <f t="shared" si="405"/>
        <v>5.7584148496396717</v>
      </c>
      <c r="L3668" s="10">
        <f>admin4_VUL_ALL!N3668</f>
        <v>95.750928113398587</v>
      </c>
      <c r="M3668" s="5">
        <f t="shared" si="402"/>
        <v>9.4755827804533457</v>
      </c>
      <c r="N3668" s="10">
        <f>admin4_VUL_ALL!W3668</f>
        <v>12.12959838002025</v>
      </c>
      <c r="O3668" s="5">
        <f t="shared" si="403"/>
        <v>1.1609738401803751</v>
      </c>
      <c r="P3668" s="10">
        <f>admin4_VUL_ALL!X3668</f>
        <v>25.23</v>
      </c>
      <c r="Q3668" s="5">
        <f t="shared" si="404"/>
        <v>2.6648351648351651</v>
      </c>
      <c r="T3668"/>
      <c r="AC3668"/>
      <c r="AD3668"/>
    </row>
    <row r="3669" spans="1:30" ht="12.75" customHeight="1">
      <c r="A3669" s="4" t="s">
        <v>393</v>
      </c>
      <c r="B3669" s="4" t="s">
        <v>10867</v>
      </c>
      <c r="C3669" s="4" t="s">
        <v>49</v>
      </c>
      <c r="D3669" s="4" t="s">
        <v>9857</v>
      </c>
      <c r="E3669" s="10">
        <f>IFERROR(VLOOKUP(A3669,admin4_MMI_ALL!$A$2:$B$3312,2,FALSE),3.5)</f>
        <v>5.9772233963000003</v>
      </c>
      <c r="F3669" s="35">
        <f t="shared" si="399"/>
        <v>948906.44481193204</v>
      </c>
      <c r="G3669" s="5">
        <f t="shared" si="400"/>
        <v>2.1925727383242905E-2</v>
      </c>
      <c r="H3669">
        <f>admin4_POP_ALL!M3669</f>
        <v>7565</v>
      </c>
      <c r="I3669" s="5">
        <f t="shared" si="401"/>
        <v>7.7553710942505683E-2</v>
      </c>
      <c r="J3669">
        <f>admin4_POP_ALL!P3669</f>
        <v>289.45999999999998</v>
      </c>
      <c r="K3669" s="5">
        <f t="shared" si="405"/>
        <v>5.642305464808639</v>
      </c>
      <c r="L3669" s="10">
        <f>admin4_VUL_ALL!N3669</f>
        <v>95.750928113398587</v>
      </c>
      <c r="M3669" s="5">
        <f t="shared" si="402"/>
        <v>9.4755827804533457</v>
      </c>
      <c r="N3669" s="10">
        <f>admin4_VUL_ALL!W3669</f>
        <v>12.12959838002025</v>
      </c>
      <c r="O3669" s="5">
        <f t="shared" si="403"/>
        <v>1.1609738401803751</v>
      </c>
      <c r="P3669" s="10">
        <f>admin4_VUL_ALL!X3669</f>
        <v>25.23</v>
      </c>
      <c r="Q3669" s="5">
        <f t="shared" si="404"/>
        <v>2.6648351648351651</v>
      </c>
      <c r="T3669"/>
      <c r="AC3669"/>
      <c r="AD3669"/>
    </row>
    <row r="3670" spans="1:30" ht="12.75" customHeight="1">
      <c r="A3670" s="4" t="s">
        <v>392</v>
      </c>
      <c r="B3670" s="4" t="s">
        <v>10869</v>
      </c>
      <c r="C3670" s="4" t="s">
        <v>49</v>
      </c>
      <c r="D3670" s="4" t="s">
        <v>9857</v>
      </c>
      <c r="E3670" s="10">
        <f>IFERROR(VLOOKUP(A3670,admin4_MMI_ALL!$A$2:$B$3312,2,FALSE),3.5)</f>
        <v>5.2236776351899996</v>
      </c>
      <c r="F3670" s="35">
        <f t="shared" si="399"/>
        <v>167370.00734540061</v>
      </c>
      <c r="G3670" s="5">
        <f t="shared" si="400"/>
        <v>3.8069216182878055E-3</v>
      </c>
      <c r="H3670">
        <f>admin4_POP_ALL!M3670</f>
        <v>2097</v>
      </c>
      <c r="I3670" s="5">
        <f t="shared" si="401"/>
        <v>2.1497704143613273E-2</v>
      </c>
      <c r="J3670">
        <f>admin4_POP_ALL!P3670</f>
        <v>196.25</v>
      </c>
      <c r="K3670" s="5">
        <f t="shared" si="405"/>
        <v>5.2554406235384796</v>
      </c>
      <c r="L3670" s="10">
        <f>admin4_VUL_ALL!N3670</f>
        <v>95.750928113398587</v>
      </c>
      <c r="M3670" s="5">
        <f t="shared" si="402"/>
        <v>9.4755827804533457</v>
      </c>
      <c r="N3670" s="10">
        <f>admin4_VUL_ALL!W3670</f>
        <v>12.12959838002025</v>
      </c>
      <c r="O3670" s="5">
        <f t="shared" si="403"/>
        <v>1.1609738401803751</v>
      </c>
      <c r="P3670" s="10">
        <f>admin4_VUL_ALL!X3670</f>
        <v>25.23</v>
      </c>
      <c r="Q3670" s="5">
        <f t="shared" si="404"/>
        <v>2.6648351648351651</v>
      </c>
      <c r="T3670"/>
      <c r="AC3670"/>
      <c r="AD3670"/>
    </row>
    <row r="3671" spans="1:30" ht="12.75" customHeight="1">
      <c r="A3671" s="4" t="s">
        <v>391</v>
      </c>
      <c r="B3671" s="4" t="s">
        <v>4018</v>
      </c>
      <c r="C3671" s="4" t="s">
        <v>49</v>
      </c>
      <c r="D3671" s="4" t="s">
        <v>9857</v>
      </c>
      <c r="E3671" s="10">
        <f>IFERROR(VLOOKUP(A3671,admin4_MMI_ALL!$A$2:$B$3312,2,FALSE),3.5)</f>
        <v>5.1321244239799997</v>
      </c>
      <c r="F3671" s="35">
        <f t="shared" si="399"/>
        <v>135557.77254057498</v>
      </c>
      <c r="G3671" s="5">
        <f t="shared" si="400"/>
        <v>3.0694004027111313E-3</v>
      </c>
      <c r="H3671">
        <f>admin4_POP_ALL!M3671</f>
        <v>2324</v>
      </c>
      <c r="I3671" s="5">
        <f t="shared" si="401"/>
        <v>2.3824828054247616E-2</v>
      </c>
      <c r="J3671">
        <f>admin4_POP_ALL!P3671</f>
        <v>149.52000000000001</v>
      </c>
      <c r="K3671" s="5">
        <f t="shared" si="405"/>
        <v>4.9847151102287084</v>
      </c>
      <c r="L3671" s="10">
        <f>admin4_VUL_ALL!N3671</f>
        <v>95.750928113398587</v>
      </c>
      <c r="M3671" s="5">
        <f t="shared" si="402"/>
        <v>9.4755827804533457</v>
      </c>
      <c r="N3671" s="10">
        <f>admin4_VUL_ALL!W3671</f>
        <v>12.12959838002025</v>
      </c>
      <c r="O3671" s="5">
        <f t="shared" si="403"/>
        <v>1.1609738401803751</v>
      </c>
      <c r="P3671" s="10">
        <f>admin4_VUL_ALL!X3671</f>
        <v>25.23</v>
      </c>
      <c r="Q3671" s="5">
        <f t="shared" si="404"/>
        <v>2.6648351648351651</v>
      </c>
      <c r="T3671"/>
      <c r="AC3671"/>
      <c r="AD3671"/>
    </row>
    <row r="3672" spans="1:30" ht="12.75" customHeight="1">
      <c r="A3672" s="4" t="s">
        <v>390</v>
      </c>
      <c r="B3672" s="4" t="s">
        <v>10871</v>
      </c>
      <c r="C3672" s="4" t="s">
        <v>49</v>
      </c>
      <c r="D3672" s="4" t="s">
        <v>9857</v>
      </c>
      <c r="E3672" s="10">
        <f>IFERROR(VLOOKUP(A3672,admin4_MMI_ALL!$A$2:$B$3312,2,FALSE),3.5)</f>
        <v>5.4485778808600003</v>
      </c>
      <c r="F3672" s="35">
        <f t="shared" si="399"/>
        <v>280916.90883298573</v>
      </c>
      <c r="G3672" s="5">
        <f t="shared" si="400"/>
        <v>6.439344311125016E-3</v>
      </c>
      <c r="H3672">
        <f>admin4_POP_ALL!M3672</f>
        <v>2989</v>
      </c>
      <c r="I3672" s="5">
        <f t="shared" si="401"/>
        <v>3.0642173431216058E-2</v>
      </c>
      <c r="J3672">
        <f>admin4_POP_ALL!P3672</f>
        <v>147.65</v>
      </c>
      <c r="K3672" s="5">
        <f t="shared" si="405"/>
        <v>4.9721866467409193</v>
      </c>
      <c r="L3672" s="10">
        <f>admin4_VUL_ALL!N3672</f>
        <v>95.750928113398587</v>
      </c>
      <c r="M3672" s="5">
        <f t="shared" si="402"/>
        <v>9.4755827804533457</v>
      </c>
      <c r="N3672" s="10">
        <f>admin4_VUL_ALL!W3672</f>
        <v>12.12959838002025</v>
      </c>
      <c r="O3672" s="5">
        <f t="shared" si="403"/>
        <v>1.1609738401803751</v>
      </c>
      <c r="P3672" s="10">
        <f>admin4_VUL_ALL!X3672</f>
        <v>25.23</v>
      </c>
      <c r="Q3672" s="5">
        <f t="shared" si="404"/>
        <v>2.6648351648351651</v>
      </c>
      <c r="T3672"/>
      <c r="AC3672"/>
      <c r="AD3672"/>
    </row>
    <row r="3673" spans="1:30" ht="12.75" customHeight="1">
      <c r="A3673" s="4" t="s">
        <v>389</v>
      </c>
      <c r="B3673" s="4" t="s">
        <v>10873</v>
      </c>
      <c r="C3673" s="4" t="s">
        <v>49</v>
      </c>
      <c r="D3673" s="4" t="s">
        <v>9857</v>
      </c>
      <c r="E3673" s="10">
        <f>IFERROR(VLOOKUP(A3673,admin4_MMI_ALL!$A$2:$B$3312,2,FALSE),3.5)</f>
        <v>5.1679039001499998</v>
      </c>
      <c r="F3673" s="35">
        <f t="shared" si="399"/>
        <v>147198.67479884924</v>
      </c>
      <c r="G3673" s="5">
        <f t="shared" si="400"/>
        <v>3.3392780908586286E-3</v>
      </c>
      <c r="H3673">
        <f>admin4_POP_ALL!M3673</f>
        <v>6872</v>
      </c>
      <c r="I3673" s="5">
        <f t="shared" si="401"/>
        <v>7.044931944440172E-2</v>
      </c>
      <c r="J3673">
        <f>admin4_POP_ALL!P3673</f>
        <v>86.44</v>
      </c>
      <c r="K3673" s="5">
        <f t="shared" si="405"/>
        <v>4.4392212620305838</v>
      </c>
      <c r="L3673" s="10">
        <f>admin4_VUL_ALL!N3673</f>
        <v>95.750928113398587</v>
      </c>
      <c r="M3673" s="5">
        <f t="shared" si="402"/>
        <v>9.4755827804533457</v>
      </c>
      <c r="N3673" s="10">
        <f>admin4_VUL_ALL!W3673</f>
        <v>12.12959838002025</v>
      </c>
      <c r="O3673" s="5">
        <f t="shared" si="403"/>
        <v>1.1609738401803751</v>
      </c>
      <c r="P3673" s="10">
        <f>admin4_VUL_ALL!X3673</f>
        <v>25.23</v>
      </c>
      <c r="Q3673" s="5">
        <f t="shared" si="404"/>
        <v>2.6648351648351651</v>
      </c>
      <c r="T3673"/>
      <c r="AC3673"/>
      <c r="AD3673"/>
    </row>
    <row r="3674" spans="1:30" ht="12.75" customHeight="1">
      <c r="A3674" s="4" t="s">
        <v>388</v>
      </c>
      <c r="B3674" s="4" t="s">
        <v>10875</v>
      </c>
      <c r="C3674" s="4" t="s">
        <v>49</v>
      </c>
      <c r="D3674" s="4" t="s">
        <v>9857</v>
      </c>
      <c r="E3674" s="10">
        <f>IFERROR(VLOOKUP(A3674,admin4_MMI_ALL!$A$2:$B$3312,2,FALSE),3.5)</f>
        <v>5.0846328735400004</v>
      </c>
      <c r="F3674" s="35">
        <f t="shared" si="399"/>
        <v>121515.83444977055</v>
      </c>
      <c r="G3674" s="5">
        <f t="shared" si="400"/>
        <v>2.743858129012977E-3</v>
      </c>
      <c r="H3674">
        <f>admin4_POP_ALL!M3674</f>
        <v>2972</v>
      </c>
      <c r="I3674" s="5">
        <f t="shared" si="401"/>
        <v>3.0467895429098071E-2</v>
      </c>
      <c r="J3674">
        <f>admin4_POP_ALL!P3674</f>
        <v>101.38</v>
      </c>
      <c r="K3674" s="5">
        <f t="shared" si="405"/>
        <v>4.5979233672975637</v>
      </c>
      <c r="L3674" s="10">
        <f>admin4_VUL_ALL!N3674</f>
        <v>95.750928113398587</v>
      </c>
      <c r="M3674" s="5">
        <f t="shared" si="402"/>
        <v>9.4755827804533457</v>
      </c>
      <c r="N3674" s="10">
        <f>admin4_VUL_ALL!W3674</f>
        <v>12.12959838002025</v>
      </c>
      <c r="O3674" s="5">
        <f t="shared" si="403"/>
        <v>1.1609738401803751</v>
      </c>
      <c r="P3674" s="10">
        <f>admin4_VUL_ALL!X3674</f>
        <v>25.23</v>
      </c>
      <c r="Q3674" s="5">
        <f t="shared" si="404"/>
        <v>2.6648351648351651</v>
      </c>
      <c r="T3674"/>
      <c r="AC3674"/>
      <c r="AD3674"/>
    </row>
    <row r="3675" spans="1:30" ht="12.75" customHeight="1">
      <c r="A3675" s="4" t="s">
        <v>387</v>
      </c>
      <c r="B3675" s="4" t="s">
        <v>10877</v>
      </c>
      <c r="C3675" s="4" t="s">
        <v>49</v>
      </c>
      <c r="D3675" s="4" t="s">
        <v>9857</v>
      </c>
      <c r="E3675" s="10">
        <f>IFERROR(VLOOKUP(A3675,admin4_MMI_ALL!$A$2:$B$3312,2,FALSE),3.5)</f>
        <v>5.3810863494900003</v>
      </c>
      <c r="F3675" s="35">
        <f t="shared" si="399"/>
        <v>240484.08998939142</v>
      </c>
      <c r="G3675" s="5">
        <f t="shared" si="400"/>
        <v>5.5019671703591694E-3</v>
      </c>
      <c r="H3675">
        <f>admin4_POP_ALL!M3675</f>
        <v>3733</v>
      </c>
      <c r="I3675" s="5">
        <f t="shared" si="401"/>
        <v>3.8269398935673993E-2</v>
      </c>
      <c r="J3675">
        <f>admin4_POP_ALL!P3675</f>
        <v>171.23</v>
      </c>
      <c r="K3675" s="5">
        <f t="shared" si="405"/>
        <v>5.1196776129133106</v>
      </c>
      <c r="L3675" s="10">
        <f>admin4_VUL_ALL!N3675</f>
        <v>95.750928113398587</v>
      </c>
      <c r="M3675" s="5">
        <f t="shared" si="402"/>
        <v>9.4755827804533457</v>
      </c>
      <c r="N3675" s="10">
        <f>admin4_VUL_ALL!W3675</f>
        <v>12.12959838002025</v>
      </c>
      <c r="O3675" s="5">
        <f t="shared" si="403"/>
        <v>1.1609738401803751</v>
      </c>
      <c r="P3675" s="10">
        <f>admin4_VUL_ALL!X3675</f>
        <v>25.23</v>
      </c>
      <c r="Q3675" s="5">
        <f t="shared" si="404"/>
        <v>2.6648351648351651</v>
      </c>
      <c r="T3675"/>
      <c r="AC3675"/>
      <c r="AD3675"/>
    </row>
    <row r="3676" spans="1:30" ht="12.75" customHeight="1">
      <c r="A3676" s="4" t="s">
        <v>386</v>
      </c>
      <c r="B3676" s="4" t="s">
        <v>10879</v>
      </c>
      <c r="C3676" s="4" t="s">
        <v>49</v>
      </c>
      <c r="D3676" s="4" t="s">
        <v>9857</v>
      </c>
      <c r="E3676" s="10">
        <f>IFERROR(VLOOKUP(A3676,admin4_MMI_ALL!$A$2:$B$3312,2,FALSE),3.5)</f>
        <v>5.9535336494399997</v>
      </c>
      <c r="F3676" s="35">
        <f t="shared" si="399"/>
        <v>898532.20877724467</v>
      </c>
      <c r="G3676" s="5">
        <f t="shared" si="400"/>
        <v>2.0757872687652223E-2</v>
      </c>
      <c r="H3676">
        <f>admin4_POP_ALL!M3676</f>
        <v>5127</v>
      </c>
      <c r="I3676" s="5">
        <f t="shared" si="401"/>
        <v>5.2560195109349193E-2</v>
      </c>
      <c r="J3676">
        <f>admin4_POP_ALL!P3676</f>
        <v>170.01</v>
      </c>
      <c r="K3676" s="5">
        <f t="shared" si="405"/>
        <v>5.1125596260088004</v>
      </c>
      <c r="L3676" s="10">
        <f>admin4_VUL_ALL!N3676</f>
        <v>95.750928113398587</v>
      </c>
      <c r="M3676" s="5">
        <f t="shared" si="402"/>
        <v>9.4755827804533457</v>
      </c>
      <c r="N3676" s="10">
        <f>admin4_VUL_ALL!W3676</f>
        <v>12.12959838002025</v>
      </c>
      <c r="O3676" s="5">
        <f t="shared" si="403"/>
        <v>1.1609738401803751</v>
      </c>
      <c r="P3676" s="10">
        <f>admin4_VUL_ALL!X3676</f>
        <v>25.23</v>
      </c>
      <c r="Q3676" s="5">
        <f t="shared" si="404"/>
        <v>2.6648351648351651</v>
      </c>
      <c r="T3676"/>
      <c r="AC3676"/>
      <c r="AD3676"/>
    </row>
    <row r="3677" spans="1:30" ht="12.75" customHeight="1">
      <c r="A3677" s="4" t="s">
        <v>385</v>
      </c>
      <c r="B3677" s="4" t="s">
        <v>10881</v>
      </c>
      <c r="C3677" s="4" t="s">
        <v>49</v>
      </c>
      <c r="D3677" s="4" t="s">
        <v>9857</v>
      </c>
      <c r="E3677" s="10">
        <f>IFERROR(VLOOKUP(A3677,admin4_MMI_ALL!$A$2:$B$3312,2,FALSE),3.5)</f>
        <v>5.6440343856800004</v>
      </c>
      <c r="F3677" s="35">
        <f t="shared" si="399"/>
        <v>440589.7462391599</v>
      </c>
      <c r="G3677" s="5">
        <f t="shared" si="400"/>
        <v>1.014113093067162E-2</v>
      </c>
      <c r="H3677">
        <f>admin4_POP_ALL!M3677</f>
        <v>3824</v>
      </c>
      <c r="I3677" s="5">
        <f t="shared" si="401"/>
        <v>3.9202298829364407E-2</v>
      </c>
      <c r="J3677">
        <f>admin4_POP_ALL!P3677</f>
        <v>186.34</v>
      </c>
      <c r="K3677" s="5">
        <f t="shared" si="405"/>
        <v>5.2038592820308773</v>
      </c>
      <c r="L3677" s="10">
        <f>admin4_VUL_ALL!N3677</f>
        <v>95.750928113398587</v>
      </c>
      <c r="M3677" s="5">
        <f t="shared" si="402"/>
        <v>9.4755827804533457</v>
      </c>
      <c r="N3677" s="10">
        <f>admin4_VUL_ALL!W3677</f>
        <v>12.12959838002025</v>
      </c>
      <c r="O3677" s="5">
        <f t="shared" si="403"/>
        <v>1.1609738401803751</v>
      </c>
      <c r="P3677" s="10">
        <f>admin4_VUL_ALL!X3677</f>
        <v>25.23</v>
      </c>
      <c r="Q3677" s="5">
        <f t="shared" si="404"/>
        <v>2.6648351648351651</v>
      </c>
      <c r="T3677"/>
      <c r="AC3677"/>
      <c r="AD3677"/>
    </row>
    <row r="3678" spans="1:30" ht="12.75" customHeight="1">
      <c r="A3678" s="4" t="s">
        <v>384</v>
      </c>
      <c r="B3678" s="4" t="s">
        <v>10883</v>
      </c>
      <c r="C3678" s="4" t="s">
        <v>49</v>
      </c>
      <c r="D3678" s="4" t="s">
        <v>9857</v>
      </c>
      <c r="E3678" s="10">
        <f>IFERROR(VLOOKUP(A3678,admin4_MMI_ALL!$A$2:$B$3312,2,FALSE),3.5)</f>
        <v>5.4832487106299999</v>
      </c>
      <c r="F3678" s="35">
        <f t="shared" si="399"/>
        <v>304262.69705119636</v>
      </c>
      <c r="G3678" s="5">
        <f t="shared" si="400"/>
        <v>6.9805830581330846E-3</v>
      </c>
      <c r="H3678">
        <f>admin4_POP_ALL!M3678</f>
        <v>5277</v>
      </c>
      <c r="I3678" s="5">
        <f t="shared" si="401"/>
        <v>5.409794218686087E-2</v>
      </c>
      <c r="J3678">
        <f>admin4_POP_ALL!P3678</f>
        <v>272.39999999999998</v>
      </c>
      <c r="K3678" s="5">
        <f t="shared" si="405"/>
        <v>5.5818354790351261</v>
      </c>
      <c r="L3678" s="10">
        <f>admin4_VUL_ALL!N3678</f>
        <v>95.750928113398587</v>
      </c>
      <c r="M3678" s="5">
        <f t="shared" si="402"/>
        <v>9.4755827804533457</v>
      </c>
      <c r="N3678" s="10">
        <f>admin4_VUL_ALL!W3678</f>
        <v>12.12959838002025</v>
      </c>
      <c r="O3678" s="5">
        <f t="shared" si="403"/>
        <v>1.1609738401803751</v>
      </c>
      <c r="P3678" s="10">
        <f>admin4_VUL_ALL!X3678</f>
        <v>25.23</v>
      </c>
      <c r="Q3678" s="5">
        <f t="shared" si="404"/>
        <v>2.6648351648351651</v>
      </c>
      <c r="T3678"/>
      <c r="AC3678"/>
      <c r="AD3678"/>
    </row>
    <row r="3679" spans="1:30" ht="12.75" customHeight="1">
      <c r="A3679" s="4" t="s">
        <v>383</v>
      </c>
      <c r="B3679" s="4" t="s">
        <v>10885</v>
      </c>
      <c r="C3679" s="4" t="s">
        <v>49</v>
      </c>
      <c r="D3679" s="4" t="s">
        <v>9857</v>
      </c>
      <c r="E3679" s="10">
        <f>IFERROR(VLOOKUP(A3679,admin4_MMI_ALL!$A$2:$B$3312,2,FALSE),3.5)</f>
        <v>5.4420895576500001</v>
      </c>
      <c r="F3679" s="35">
        <f t="shared" si="399"/>
        <v>276751.22866550559</v>
      </c>
      <c r="G3679" s="5">
        <f t="shared" si="400"/>
        <v>6.3427689677179079E-3</v>
      </c>
      <c r="H3679">
        <f>admin4_POP_ALL!M3679</f>
        <v>4558</v>
      </c>
      <c r="I3679" s="5">
        <f t="shared" si="401"/>
        <v>4.6727007861988225E-2</v>
      </c>
      <c r="J3679">
        <f>admin4_POP_ALL!P3679</f>
        <v>64.209999999999994</v>
      </c>
      <c r="K3679" s="5">
        <f t="shared" si="405"/>
        <v>4.1432782868903395</v>
      </c>
      <c r="L3679" s="10">
        <f>admin4_VUL_ALL!N3679</f>
        <v>95.750928113398587</v>
      </c>
      <c r="M3679" s="5">
        <f t="shared" si="402"/>
        <v>9.4755827804533457</v>
      </c>
      <c r="N3679" s="10">
        <f>admin4_VUL_ALL!W3679</f>
        <v>12.12959838002025</v>
      </c>
      <c r="O3679" s="5">
        <f t="shared" si="403"/>
        <v>1.1609738401803751</v>
      </c>
      <c r="P3679" s="10">
        <f>admin4_VUL_ALL!X3679</f>
        <v>25.23</v>
      </c>
      <c r="Q3679" s="5">
        <f t="shared" si="404"/>
        <v>2.6648351648351651</v>
      </c>
      <c r="T3679"/>
      <c r="AC3679"/>
      <c r="AD3679"/>
    </row>
    <row r="3680" spans="1:30" ht="12.75" customHeight="1">
      <c r="A3680" s="4" t="s">
        <v>382</v>
      </c>
      <c r="B3680" s="4" t="s">
        <v>10887</v>
      </c>
      <c r="C3680" s="4" t="s">
        <v>49</v>
      </c>
      <c r="D3680" s="4" t="s">
        <v>9857</v>
      </c>
      <c r="E3680" s="10">
        <f>IFERROR(VLOOKUP(A3680,admin4_MMI_ALL!$A$2:$B$3312,2,FALSE),3.5)</f>
        <v>5.3973073959400004</v>
      </c>
      <c r="F3680" s="35">
        <f t="shared" si="399"/>
        <v>249636.10393636354</v>
      </c>
      <c r="G3680" s="5">
        <f t="shared" si="400"/>
        <v>5.7141435387456398E-3</v>
      </c>
      <c r="H3680">
        <f>admin4_POP_ALL!M3680</f>
        <v>3124</v>
      </c>
      <c r="I3680" s="5">
        <f t="shared" si="401"/>
        <v>3.2026145800976576E-2</v>
      </c>
      <c r="J3680">
        <f>admin4_POP_ALL!P3680</f>
        <v>168.38</v>
      </c>
      <c r="K3680" s="5">
        <f t="shared" si="405"/>
        <v>5.1029693991670744</v>
      </c>
      <c r="L3680" s="10">
        <f>admin4_VUL_ALL!N3680</f>
        <v>95.750928113398587</v>
      </c>
      <c r="M3680" s="5">
        <f t="shared" si="402"/>
        <v>9.4755827804533457</v>
      </c>
      <c r="N3680" s="10">
        <f>admin4_VUL_ALL!W3680</f>
        <v>12.12959838002025</v>
      </c>
      <c r="O3680" s="5">
        <f t="shared" si="403"/>
        <v>1.1609738401803751</v>
      </c>
      <c r="P3680" s="10">
        <f>admin4_VUL_ALL!X3680</f>
        <v>25.23</v>
      </c>
      <c r="Q3680" s="5">
        <f t="shared" si="404"/>
        <v>2.6648351648351651</v>
      </c>
      <c r="T3680"/>
      <c r="AC3680"/>
      <c r="AD3680"/>
    </row>
    <row r="3681" spans="1:30" ht="12.75" customHeight="1">
      <c r="A3681" s="4" t="s">
        <v>381</v>
      </c>
      <c r="B3681" s="4" t="s">
        <v>10889</v>
      </c>
      <c r="C3681" s="4" t="s">
        <v>49</v>
      </c>
      <c r="D3681" s="4" t="s">
        <v>9857</v>
      </c>
      <c r="E3681" s="10">
        <f>IFERROR(VLOOKUP(A3681,admin4_MMI_ALL!$A$2:$B$3312,2,FALSE),3.5)</f>
        <v>5.3163127899199996</v>
      </c>
      <c r="F3681" s="35">
        <f t="shared" si="399"/>
        <v>207163.28542321696</v>
      </c>
      <c r="G3681" s="5">
        <f t="shared" si="400"/>
        <v>4.7294719200754645E-3</v>
      </c>
      <c r="H3681">
        <f>admin4_POP_ALL!M3681</f>
        <v>2436</v>
      </c>
      <c r="I3681" s="5">
        <f t="shared" si="401"/>
        <v>2.4973012538789668E-2</v>
      </c>
      <c r="J3681">
        <f>admin4_POP_ALL!P3681</f>
        <v>206.81</v>
      </c>
      <c r="K3681" s="5">
        <f t="shared" si="405"/>
        <v>5.3076140131794673</v>
      </c>
      <c r="L3681" s="10">
        <f>admin4_VUL_ALL!N3681</f>
        <v>95.750928113398587</v>
      </c>
      <c r="M3681" s="5">
        <f t="shared" si="402"/>
        <v>9.4755827804533457</v>
      </c>
      <c r="N3681" s="10">
        <f>admin4_VUL_ALL!W3681</f>
        <v>12.12959838002025</v>
      </c>
      <c r="O3681" s="5">
        <f t="shared" si="403"/>
        <v>1.1609738401803751</v>
      </c>
      <c r="P3681" s="10">
        <f>admin4_VUL_ALL!X3681</f>
        <v>25.23</v>
      </c>
      <c r="Q3681" s="5">
        <f t="shared" si="404"/>
        <v>2.6648351648351651</v>
      </c>
      <c r="T3681"/>
      <c r="AC3681"/>
      <c r="AD3681"/>
    </row>
    <row r="3682" spans="1:30" ht="12.75" customHeight="1">
      <c r="A3682" s="4" t="s">
        <v>380</v>
      </c>
      <c r="B3682" s="4" t="s">
        <v>10891</v>
      </c>
      <c r="C3682" s="4" t="s">
        <v>49</v>
      </c>
      <c r="D3682" s="4" t="s">
        <v>9857</v>
      </c>
      <c r="E3682" s="10">
        <f>IFERROR(VLOOKUP(A3682,admin4_MMI_ALL!$A$2:$B$3312,2,FALSE),3.5)</f>
        <v>5.3466372489899996</v>
      </c>
      <c r="F3682" s="35">
        <f t="shared" si="399"/>
        <v>222145.36129140915</v>
      </c>
      <c r="G3682" s="5">
        <f t="shared" si="400"/>
        <v>5.0768099450197203E-3</v>
      </c>
      <c r="H3682">
        <f>admin4_POP_ALL!M3682</f>
        <v>4579</v>
      </c>
      <c r="I3682" s="5">
        <f t="shared" si="401"/>
        <v>4.6942292452839859E-2</v>
      </c>
      <c r="J3682">
        <f>admin4_POP_ALL!P3682</f>
        <v>235.09</v>
      </c>
      <c r="K3682" s="5">
        <f t="shared" si="405"/>
        <v>5.4352005311235043</v>
      </c>
      <c r="L3682" s="10">
        <f>admin4_VUL_ALL!N3682</f>
        <v>95.750928113398587</v>
      </c>
      <c r="M3682" s="5">
        <f t="shared" si="402"/>
        <v>9.4755827804533457</v>
      </c>
      <c r="N3682" s="10">
        <f>admin4_VUL_ALL!W3682</f>
        <v>12.12959838002025</v>
      </c>
      <c r="O3682" s="5">
        <f t="shared" si="403"/>
        <v>1.1609738401803751</v>
      </c>
      <c r="P3682" s="10">
        <f>admin4_VUL_ALL!X3682</f>
        <v>25.23</v>
      </c>
      <c r="Q3682" s="5">
        <f t="shared" si="404"/>
        <v>2.6648351648351651</v>
      </c>
      <c r="T3682"/>
      <c r="AC3682"/>
      <c r="AD3682"/>
    </row>
    <row r="3683" spans="1:30" ht="12.75" customHeight="1">
      <c r="A3683" s="4" t="s">
        <v>379</v>
      </c>
      <c r="B3683" s="4" t="s">
        <v>10892</v>
      </c>
      <c r="C3683" s="4" t="s">
        <v>49</v>
      </c>
      <c r="D3683" s="4" t="s">
        <v>9857</v>
      </c>
      <c r="E3683" s="10">
        <f>IFERROR(VLOOKUP(A3683,admin4_MMI_ALL!$A$2:$B$3312,2,FALSE),3.5)</f>
        <v>5.4044251442000002</v>
      </c>
      <c r="F3683" s="35">
        <f t="shared" si="399"/>
        <v>253761.15608459763</v>
      </c>
      <c r="G3683" s="5">
        <f t="shared" si="400"/>
        <v>5.8097769795695236E-3</v>
      </c>
      <c r="H3683">
        <f>admin4_POP_ALL!M3683</f>
        <v>3160</v>
      </c>
      <c r="I3683" s="5">
        <f t="shared" si="401"/>
        <v>3.2395205099579376E-2</v>
      </c>
      <c r="J3683">
        <f>admin4_POP_ALL!P3683</f>
        <v>81.98</v>
      </c>
      <c r="K3683" s="5">
        <f t="shared" si="405"/>
        <v>4.3864863553293132</v>
      </c>
      <c r="L3683" s="10">
        <f>admin4_VUL_ALL!N3683</f>
        <v>95.750928113398587</v>
      </c>
      <c r="M3683" s="5">
        <f t="shared" si="402"/>
        <v>9.4755827804533457</v>
      </c>
      <c r="N3683" s="10">
        <f>admin4_VUL_ALL!W3683</f>
        <v>12.12959838002025</v>
      </c>
      <c r="O3683" s="5">
        <f t="shared" si="403"/>
        <v>1.1609738401803751</v>
      </c>
      <c r="P3683" s="10">
        <f>admin4_VUL_ALL!X3683</f>
        <v>25.23</v>
      </c>
      <c r="Q3683" s="5">
        <f t="shared" si="404"/>
        <v>2.6648351648351651</v>
      </c>
      <c r="T3683"/>
      <c r="AC3683"/>
      <c r="AD3683"/>
    </row>
    <row r="3684" spans="1:30" ht="12.75" customHeight="1">
      <c r="A3684" s="4" t="s">
        <v>378</v>
      </c>
      <c r="B3684" s="4" t="s">
        <v>10894</v>
      </c>
      <c r="C3684" s="4" t="s">
        <v>49</v>
      </c>
      <c r="D3684" s="4" t="s">
        <v>9857</v>
      </c>
      <c r="E3684" s="10">
        <f>IFERROR(VLOOKUP(A3684,admin4_MMI_ALL!$A$2:$B$3312,2,FALSE),3.5)</f>
        <v>5.4143524169899999</v>
      </c>
      <c r="F3684" s="35">
        <f t="shared" si="399"/>
        <v>259628.53154687019</v>
      </c>
      <c r="G3684" s="5">
        <f t="shared" si="400"/>
        <v>5.9458036972688281E-3</v>
      </c>
      <c r="H3684">
        <f>admin4_POP_ALL!M3684</f>
        <v>4536</v>
      </c>
      <c r="I3684" s="5">
        <f t="shared" si="401"/>
        <v>4.6501471623953183E-2</v>
      </c>
      <c r="J3684">
        <f>admin4_POP_ALL!P3684</f>
        <v>123.32</v>
      </c>
      <c r="K3684" s="5">
        <f t="shared" si="405"/>
        <v>4.7929414513581605</v>
      </c>
      <c r="L3684" s="10">
        <f>admin4_VUL_ALL!N3684</f>
        <v>95.750928113398587</v>
      </c>
      <c r="M3684" s="5">
        <f t="shared" si="402"/>
        <v>9.4755827804533457</v>
      </c>
      <c r="N3684" s="10">
        <f>admin4_VUL_ALL!W3684</f>
        <v>12.12959838002025</v>
      </c>
      <c r="O3684" s="5">
        <f t="shared" si="403"/>
        <v>1.1609738401803751</v>
      </c>
      <c r="P3684" s="10">
        <f>admin4_VUL_ALL!X3684</f>
        <v>25.23</v>
      </c>
      <c r="Q3684" s="5">
        <f t="shared" si="404"/>
        <v>2.6648351648351651</v>
      </c>
      <c r="T3684"/>
      <c r="AC3684"/>
      <c r="AD3684"/>
    </row>
    <row r="3685" spans="1:30" ht="12.75" customHeight="1">
      <c r="A3685" s="4" t="s">
        <v>377</v>
      </c>
      <c r="B3685" s="4" t="s">
        <v>10896</v>
      </c>
      <c r="C3685" s="4" t="s">
        <v>49</v>
      </c>
      <c r="D3685" s="4" t="s">
        <v>9857</v>
      </c>
      <c r="E3685" s="10">
        <f>IFERROR(VLOOKUP(A3685,admin4_MMI_ALL!$A$2:$B$3312,2,FALSE),3.5)</f>
        <v>5.7821459770199999</v>
      </c>
      <c r="F3685" s="35">
        <f t="shared" si="399"/>
        <v>605544.37885837071</v>
      </c>
      <c r="G3685" s="5">
        <f t="shared" si="400"/>
        <v>1.3965368426424976E-2</v>
      </c>
      <c r="H3685">
        <f>admin4_POP_ALL!M3685</f>
        <v>3127</v>
      </c>
      <c r="I3685" s="5">
        <f t="shared" si="401"/>
        <v>3.2056900742526803E-2</v>
      </c>
      <c r="J3685">
        <f>admin4_POP_ALL!P3685</f>
        <v>100.78</v>
      </c>
      <c r="K3685" s="5">
        <f t="shared" si="405"/>
        <v>4.5920143843925878</v>
      </c>
      <c r="L3685" s="10">
        <f>admin4_VUL_ALL!N3685</f>
        <v>95.750928113398587</v>
      </c>
      <c r="M3685" s="5">
        <f t="shared" si="402"/>
        <v>9.4755827804533457</v>
      </c>
      <c r="N3685" s="10">
        <f>admin4_VUL_ALL!W3685</f>
        <v>12.12959838002025</v>
      </c>
      <c r="O3685" s="5">
        <f t="shared" si="403"/>
        <v>1.1609738401803751</v>
      </c>
      <c r="P3685" s="10">
        <f>admin4_VUL_ALL!X3685</f>
        <v>25.23</v>
      </c>
      <c r="Q3685" s="5">
        <f t="shared" si="404"/>
        <v>2.6648351648351651</v>
      </c>
      <c r="T3685"/>
      <c r="AC3685"/>
      <c r="AD3685"/>
    </row>
    <row r="3686" spans="1:30" ht="12.75" customHeight="1">
      <c r="A3686" s="4" t="s">
        <v>376</v>
      </c>
      <c r="B3686" s="4" t="s">
        <v>10898</v>
      </c>
      <c r="C3686" s="4" t="s">
        <v>49</v>
      </c>
      <c r="D3686" s="4" t="s">
        <v>9857</v>
      </c>
      <c r="E3686" s="10">
        <f>IFERROR(VLOOKUP(A3686,admin4_MMI_ALL!$A$2:$B$3312,2,FALSE),3.5)</f>
        <v>5.0311803817699996</v>
      </c>
      <c r="F3686" s="35">
        <f t="shared" si="399"/>
        <v>107443.55804523884</v>
      </c>
      <c r="G3686" s="5">
        <f t="shared" si="400"/>
        <v>2.41761250485372E-3</v>
      </c>
      <c r="H3686">
        <f>admin4_POP_ALL!M3686</f>
        <v>3440</v>
      </c>
      <c r="I3686" s="5">
        <f t="shared" si="401"/>
        <v>3.5265666310934508E-2</v>
      </c>
      <c r="J3686">
        <f>admin4_POP_ALL!P3686</f>
        <v>110.41</v>
      </c>
      <c r="K3686" s="5">
        <f t="shared" si="405"/>
        <v>4.6828611870666279</v>
      </c>
      <c r="L3686" s="10">
        <f>admin4_VUL_ALL!N3686</f>
        <v>95.750928113398587</v>
      </c>
      <c r="M3686" s="5">
        <f t="shared" si="402"/>
        <v>9.4755827804533457</v>
      </c>
      <c r="N3686" s="10">
        <f>admin4_VUL_ALL!W3686</f>
        <v>12.12959838002025</v>
      </c>
      <c r="O3686" s="5">
        <f t="shared" si="403"/>
        <v>1.1609738401803751</v>
      </c>
      <c r="P3686" s="10">
        <f>admin4_VUL_ALL!X3686</f>
        <v>25.23</v>
      </c>
      <c r="Q3686" s="5">
        <f t="shared" si="404"/>
        <v>2.6648351648351651</v>
      </c>
      <c r="T3686"/>
      <c r="AC3686"/>
      <c r="AD3686"/>
    </row>
    <row r="3687" spans="1:30" ht="12.75" customHeight="1">
      <c r="A3687" s="4" t="s">
        <v>375</v>
      </c>
      <c r="B3687" s="4" t="s">
        <v>3470</v>
      </c>
      <c r="C3687" s="4" t="s">
        <v>49</v>
      </c>
      <c r="D3687" s="4" t="s">
        <v>9857</v>
      </c>
      <c r="E3687" s="10">
        <f>IFERROR(VLOOKUP(A3687,admin4_MMI_ALL!$A$2:$B$3312,2,FALSE),3.5)</f>
        <v>5.6014904975900004</v>
      </c>
      <c r="F3687" s="35">
        <f t="shared" si="399"/>
        <v>399475.82063871878</v>
      </c>
      <c r="G3687" s="5">
        <f t="shared" si="400"/>
        <v>9.1879633028076786E-3</v>
      </c>
      <c r="H3687">
        <f>admin4_POP_ALL!M3687</f>
        <v>3754</v>
      </c>
      <c r="I3687" s="5">
        <f t="shared" si="401"/>
        <v>3.848468352652562E-2</v>
      </c>
      <c r="J3687">
        <f>admin4_POP_ALL!P3687</f>
        <v>86.43</v>
      </c>
      <c r="K3687" s="5">
        <f t="shared" si="405"/>
        <v>4.4391060929750426</v>
      </c>
      <c r="L3687" s="10">
        <f>admin4_VUL_ALL!N3687</f>
        <v>95.750928113398587</v>
      </c>
      <c r="M3687" s="5">
        <f t="shared" si="402"/>
        <v>9.4755827804533457</v>
      </c>
      <c r="N3687" s="10">
        <f>admin4_VUL_ALL!W3687</f>
        <v>12.12959838002025</v>
      </c>
      <c r="O3687" s="5">
        <f t="shared" si="403"/>
        <v>1.1609738401803751</v>
      </c>
      <c r="P3687" s="10">
        <f>admin4_VUL_ALL!X3687</f>
        <v>25.23</v>
      </c>
      <c r="Q3687" s="5">
        <f t="shared" si="404"/>
        <v>2.6648351648351651</v>
      </c>
      <c r="T3687"/>
      <c r="AC3687"/>
      <c r="AD3687"/>
    </row>
    <row r="3688" spans="1:30" ht="12.75" customHeight="1">
      <c r="A3688" s="4" t="s">
        <v>374</v>
      </c>
      <c r="B3688" s="4" t="s">
        <v>10900</v>
      </c>
      <c r="C3688" s="4" t="s">
        <v>49</v>
      </c>
      <c r="D3688" s="4" t="s">
        <v>9857</v>
      </c>
      <c r="E3688" s="10">
        <f>IFERROR(VLOOKUP(A3688,admin4_MMI_ALL!$A$2:$B$3312,2,FALSE),3.5)</f>
        <v>5.1944952011099996</v>
      </c>
      <c r="F3688" s="35">
        <f t="shared" si="399"/>
        <v>156493.10268721922</v>
      </c>
      <c r="G3688" s="5">
        <f t="shared" si="400"/>
        <v>3.5547561230175181E-3</v>
      </c>
      <c r="H3688">
        <f>admin4_POP_ALL!M3688</f>
        <v>3699</v>
      </c>
      <c r="I3688" s="5">
        <f t="shared" si="401"/>
        <v>3.7920842931438006E-2</v>
      </c>
      <c r="J3688">
        <f>admin4_POP_ALL!P3688</f>
        <v>83.87</v>
      </c>
      <c r="K3688" s="5">
        <f t="shared" si="405"/>
        <v>4.4091756275733127</v>
      </c>
      <c r="L3688" s="10">
        <f>admin4_VUL_ALL!N3688</f>
        <v>95.750928113398587</v>
      </c>
      <c r="M3688" s="5">
        <f t="shared" si="402"/>
        <v>9.4755827804533457</v>
      </c>
      <c r="N3688" s="10">
        <f>admin4_VUL_ALL!W3688</f>
        <v>12.12959838002025</v>
      </c>
      <c r="O3688" s="5">
        <f t="shared" si="403"/>
        <v>1.1609738401803751</v>
      </c>
      <c r="P3688" s="10">
        <f>admin4_VUL_ALL!X3688</f>
        <v>25.23</v>
      </c>
      <c r="Q3688" s="5">
        <f t="shared" si="404"/>
        <v>2.6648351648351651</v>
      </c>
      <c r="T3688"/>
      <c r="AC3688"/>
      <c r="AD3688"/>
    </row>
    <row r="3689" spans="1:30" ht="12.75" customHeight="1">
      <c r="A3689" s="4" t="s">
        <v>373</v>
      </c>
      <c r="B3689" s="4" t="s">
        <v>5845</v>
      </c>
      <c r="C3689" s="4" t="s">
        <v>49</v>
      </c>
      <c r="D3689" s="4" t="s">
        <v>9857</v>
      </c>
      <c r="E3689" s="10">
        <f>IFERROR(VLOOKUP(A3689,admin4_MMI_ALL!$A$2:$B$3312,2,FALSE),3.5)</f>
        <v>5.2607064247100004</v>
      </c>
      <c r="F3689" s="35">
        <f t="shared" si="399"/>
        <v>182266.31981196778</v>
      </c>
      <c r="G3689" s="5">
        <f t="shared" si="400"/>
        <v>4.152271341290795E-3</v>
      </c>
      <c r="H3689">
        <f>admin4_POP_ALL!M3689</f>
        <v>5697</v>
      </c>
      <c r="I3689" s="5">
        <f t="shared" si="401"/>
        <v>5.8403634003893576E-2</v>
      </c>
      <c r="J3689">
        <f>admin4_POP_ALL!P3689</f>
        <v>171.37</v>
      </c>
      <c r="K3689" s="5">
        <f t="shared" si="405"/>
        <v>5.1204911851843073</v>
      </c>
      <c r="L3689" s="10">
        <f>admin4_VUL_ALL!N3689</f>
        <v>95.750928113398587</v>
      </c>
      <c r="M3689" s="5">
        <f t="shared" si="402"/>
        <v>9.4755827804533457</v>
      </c>
      <c r="N3689" s="10">
        <f>admin4_VUL_ALL!W3689</f>
        <v>12.12959838002025</v>
      </c>
      <c r="O3689" s="5">
        <f t="shared" si="403"/>
        <v>1.1609738401803751</v>
      </c>
      <c r="P3689" s="10">
        <f>admin4_VUL_ALL!X3689</f>
        <v>25.23</v>
      </c>
      <c r="Q3689" s="5">
        <f t="shared" si="404"/>
        <v>2.6648351648351651</v>
      </c>
      <c r="T3689"/>
      <c r="AC3689"/>
      <c r="AD3689"/>
    </row>
    <row r="3690" spans="1:30" ht="12.75" customHeight="1">
      <c r="A3690" s="4" t="s">
        <v>372</v>
      </c>
      <c r="B3690" s="4" t="s">
        <v>10902</v>
      </c>
      <c r="C3690" s="4" t="s">
        <v>49</v>
      </c>
      <c r="D3690" s="4" t="s">
        <v>9857</v>
      </c>
      <c r="E3690" s="10">
        <f>IFERROR(VLOOKUP(A3690,admin4_MMI_ALL!$A$2:$B$3312,2,FALSE),3.5)</f>
        <v>5.7671809196500003</v>
      </c>
      <c r="F3690" s="35">
        <f t="shared" si="399"/>
        <v>585033.74843692663</v>
      </c>
      <c r="G3690" s="5">
        <f t="shared" si="400"/>
        <v>1.348985876250244E-2</v>
      </c>
      <c r="H3690">
        <f>admin4_POP_ALL!M3690</f>
        <v>5912</v>
      </c>
      <c r="I3690" s="5">
        <f t="shared" si="401"/>
        <v>6.0607738148326984E-2</v>
      </c>
      <c r="J3690">
        <f>admin4_POP_ALL!P3690</f>
        <v>229.17</v>
      </c>
      <c r="K3690" s="5">
        <f t="shared" si="405"/>
        <v>5.4098118923253473</v>
      </c>
      <c r="L3690" s="10">
        <f>admin4_VUL_ALL!N3690</f>
        <v>95.750928113398587</v>
      </c>
      <c r="M3690" s="5">
        <f t="shared" si="402"/>
        <v>9.4755827804533457</v>
      </c>
      <c r="N3690" s="10">
        <f>admin4_VUL_ALL!W3690</f>
        <v>12.12959838002025</v>
      </c>
      <c r="O3690" s="5">
        <f t="shared" si="403"/>
        <v>1.1609738401803751</v>
      </c>
      <c r="P3690" s="10">
        <f>admin4_VUL_ALL!X3690</f>
        <v>25.23</v>
      </c>
      <c r="Q3690" s="5">
        <f t="shared" si="404"/>
        <v>2.6648351648351651</v>
      </c>
      <c r="T3690"/>
      <c r="AC3690"/>
      <c r="AD3690"/>
    </row>
    <row r="3691" spans="1:30" ht="12.75" customHeight="1">
      <c r="A3691" s="4" t="s">
        <v>371</v>
      </c>
      <c r="B3691" s="4" t="s">
        <v>10904</v>
      </c>
      <c r="C3691" s="4" t="s">
        <v>49</v>
      </c>
      <c r="D3691" s="4" t="s">
        <v>9857</v>
      </c>
      <c r="E3691" s="10">
        <f>IFERROR(VLOOKUP(A3691,admin4_MMI_ALL!$A$2:$B$3312,2,FALSE),3.5)</f>
        <v>5.27592992783</v>
      </c>
      <c r="F3691" s="35">
        <f t="shared" si="399"/>
        <v>188768.67516765802</v>
      </c>
      <c r="G3691" s="5">
        <f t="shared" si="400"/>
        <v>4.3030191606584778E-3</v>
      </c>
      <c r="H3691">
        <f>admin4_POP_ALL!M3691</f>
        <v>2094</v>
      </c>
      <c r="I3691" s="5">
        <f t="shared" si="401"/>
        <v>2.1466949202063042E-2</v>
      </c>
      <c r="J3691">
        <f>admin4_POP_ALL!P3691</f>
        <v>262.94</v>
      </c>
      <c r="K3691" s="5">
        <f t="shared" si="405"/>
        <v>5.5466501116731903</v>
      </c>
      <c r="L3691" s="10">
        <f>admin4_VUL_ALL!N3691</f>
        <v>95.750928113398587</v>
      </c>
      <c r="M3691" s="5">
        <f t="shared" si="402"/>
        <v>9.4755827804533457</v>
      </c>
      <c r="N3691" s="10">
        <f>admin4_VUL_ALL!W3691</f>
        <v>12.12959838002025</v>
      </c>
      <c r="O3691" s="5">
        <f t="shared" si="403"/>
        <v>1.1609738401803751</v>
      </c>
      <c r="P3691" s="10">
        <f>admin4_VUL_ALL!X3691</f>
        <v>25.23</v>
      </c>
      <c r="Q3691" s="5">
        <f t="shared" si="404"/>
        <v>2.6648351648351651</v>
      </c>
      <c r="T3691"/>
      <c r="AC3691"/>
      <c r="AD3691"/>
    </row>
    <row r="3692" spans="1:30" ht="12.75" customHeight="1">
      <c r="A3692" s="4" t="s">
        <v>370</v>
      </c>
      <c r="B3692" s="4" t="s">
        <v>10905</v>
      </c>
      <c r="C3692" s="4" t="s">
        <v>49</v>
      </c>
      <c r="D3692" s="4" t="s">
        <v>9857</v>
      </c>
      <c r="E3692" s="10">
        <f>IFERROR(VLOOKUP(A3692,admin4_MMI_ALL!$A$2:$B$3312,2,FALSE),3.5)</f>
        <v>5.2812094688400002</v>
      </c>
      <c r="F3692" s="35">
        <f t="shared" si="399"/>
        <v>191077.46408448496</v>
      </c>
      <c r="G3692" s="5">
        <f t="shared" si="400"/>
        <v>4.3565451332566009E-3</v>
      </c>
      <c r="H3692">
        <f>admin4_POP_ALL!M3692</f>
        <v>1881</v>
      </c>
      <c r="I3692" s="5">
        <f t="shared" si="401"/>
        <v>1.9283348351996455E-2</v>
      </c>
      <c r="J3692">
        <f>admin4_POP_ALL!P3692</f>
        <v>193</v>
      </c>
      <c r="K3692" s="5">
        <f t="shared" si="405"/>
        <v>5.2388172077068766</v>
      </c>
      <c r="L3692" s="10">
        <f>admin4_VUL_ALL!N3692</f>
        <v>95.750928113398587</v>
      </c>
      <c r="M3692" s="5">
        <f t="shared" si="402"/>
        <v>9.4755827804533457</v>
      </c>
      <c r="N3692" s="10">
        <f>admin4_VUL_ALL!W3692</f>
        <v>12.12959838002025</v>
      </c>
      <c r="O3692" s="5">
        <f t="shared" si="403"/>
        <v>1.1609738401803751</v>
      </c>
      <c r="P3692" s="10">
        <f>admin4_VUL_ALL!X3692</f>
        <v>25.23</v>
      </c>
      <c r="Q3692" s="5">
        <f t="shared" si="404"/>
        <v>2.6648351648351651</v>
      </c>
      <c r="T3692"/>
      <c r="AC3692"/>
      <c r="AD3692"/>
    </row>
    <row r="3693" spans="1:30" ht="12.75" customHeight="1">
      <c r="A3693" s="4" t="s">
        <v>369</v>
      </c>
      <c r="B3693" s="4" t="s">
        <v>10907</v>
      </c>
      <c r="C3693" s="4" t="s">
        <v>49</v>
      </c>
      <c r="D3693" s="4" t="s">
        <v>9857</v>
      </c>
      <c r="E3693" s="10">
        <f>IFERROR(VLOOKUP(A3693,admin4_MMI_ALL!$A$2:$B$3312,2,FALSE),3.5)</f>
        <v>5.13644123077</v>
      </c>
      <c r="F3693" s="35">
        <f t="shared" si="399"/>
        <v>136911.9105079326</v>
      </c>
      <c r="G3693" s="5">
        <f t="shared" si="400"/>
        <v>3.1007941569026042E-3</v>
      </c>
      <c r="H3693">
        <f>admin4_POP_ALL!M3693</f>
        <v>2131</v>
      </c>
      <c r="I3693" s="5">
        <f t="shared" si="401"/>
        <v>2.1846260147849256E-2</v>
      </c>
      <c r="J3693">
        <f>admin4_POP_ALL!P3693</f>
        <v>303.29000000000002</v>
      </c>
      <c r="K3693" s="5">
        <f t="shared" si="405"/>
        <v>5.6887660718465423</v>
      </c>
      <c r="L3693" s="10">
        <f>admin4_VUL_ALL!N3693</f>
        <v>95.750928113398587</v>
      </c>
      <c r="M3693" s="5">
        <f t="shared" si="402"/>
        <v>9.4755827804533457</v>
      </c>
      <c r="N3693" s="10">
        <f>admin4_VUL_ALL!W3693</f>
        <v>12.12959838002025</v>
      </c>
      <c r="O3693" s="5">
        <f t="shared" si="403"/>
        <v>1.1609738401803751</v>
      </c>
      <c r="P3693" s="10">
        <f>admin4_VUL_ALL!X3693</f>
        <v>25.23</v>
      </c>
      <c r="Q3693" s="5">
        <f t="shared" si="404"/>
        <v>2.6648351648351651</v>
      </c>
      <c r="T3693"/>
      <c r="AC3693"/>
      <c r="AD3693"/>
    </row>
    <row r="3694" spans="1:30" ht="12.75" customHeight="1">
      <c r="A3694" s="4" t="s">
        <v>368</v>
      </c>
      <c r="B3694" s="4" t="s">
        <v>10909</v>
      </c>
      <c r="C3694" s="4" t="s">
        <v>49</v>
      </c>
      <c r="D3694" s="4" t="s">
        <v>9857</v>
      </c>
      <c r="E3694" s="10">
        <f>IFERROR(VLOOKUP(A3694,admin4_MMI_ALL!$A$2:$B$3312,2,FALSE),3.5)</f>
        <v>4.9597964286799998</v>
      </c>
      <c r="F3694" s="35">
        <f t="shared" si="399"/>
        <v>91158.344331020999</v>
      </c>
      <c r="G3694" s="5">
        <f t="shared" si="400"/>
        <v>2.0400630906700309E-3</v>
      </c>
      <c r="H3694">
        <f>admin4_POP_ALL!M3694</f>
        <v>2334</v>
      </c>
      <c r="I3694" s="5">
        <f t="shared" si="401"/>
        <v>2.392734452608173E-2</v>
      </c>
      <c r="J3694">
        <f>admin4_POP_ALL!P3694</f>
        <v>153.44</v>
      </c>
      <c r="K3694" s="5">
        <f t="shared" si="405"/>
        <v>5.0104771620649311</v>
      </c>
      <c r="L3694" s="10">
        <f>admin4_VUL_ALL!N3694</f>
        <v>95.750928113398587</v>
      </c>
      <c r="M3694" s="5">
        <f t="shared" si="402"/>
        <v>9.4755827804533457</v>
      </c>
      <c r="N3694" s="10">
        <f>admin4_VUL_ALL!W3694</f>
        <v>12.12959838002025</v>
      </c>
      <c r="O3694" s="5">
        <f t="shared" si="403"/>
        <v>1.1609738401803751</v>
      </c>
      <c r="P3694" s="10">
        <f>admin4_VUL_ALL!X3694</f>
        <v>25.23</v>
      </c>
      <c r="Q3694" s="5">
        <f t="shared" si="404"/>
        <v>2.6648351648351651</v>
      </c>
      <c r="T3694"/>
      <c r="AC3694"/>
      <c r="AD3694"/>
    </row>
    <row r="3695" spans="1:30" ht="12.75" customHeight="1">
      <c r="A3695" s="4" t="s">
        <v>367</v>
      </c>
      <c r="B3695" s="4" t="s">
        <v>10911</v>
      </c>
      <c r="C3695" s="4" t="s">
        <v>49</v>
      </c>
      <c r="D3695" s="4" t="s">
        <v>9857</v>
      </c>
      <c r="E3695" s="10">
        <f>IFERROR(VLOOKUP(A3695,admin4_MMI_ALL!$A$2:$B$3312,2,FALSE),3.5)</f>
        <v>5.2536916732799996</v>
      </c>
      <c r="F3695" s="35">
        <f t="shared" si="399"/>
        <v>179345.99105596528</v>
      </c>
      <c r="G3695" s="5">
        <f t="shared" si="400"/>
        <v>4.0845676911943933E-3</v>
      </c>
      <c r="H3695">
        <f>admin4_POP_ALL!M3695</f>
        <v>3865</v>
      </c>
      <c r="I3695" s="5">
        <f t="shared" si="401"/>
        <v>3.9622616363884269E-2</v>
      </c>
      <c r="J3695">
        <f>admin4_POP_ALL!P3695</f>
        <v>90.97</v>
      </c>
      <c r="K3695" s="5">
        <f t="shared" si="405"/>
        <v>4.4900688029791249</v>
      </c>
      <c r="L3695" s="10">
        <f>admin4_VUL_ALL!N3695</f>
        <v>95.750928113398587</v>
      </c>
      <c r="M3695" s="5">
        <f t="shared" si="402"/>
        <v>9.4755827804533457</v>
      </c>
      <c r="N3695" s="10">
        <f>admin4_VUL_ALL!W3695</f>
        <v>12.12959838002025</v>
      </c>
      <c r="O3695" s="5">
        <f t="shared" si="403"/>
        <v>1.1609738401803751</v>
      </c>
      <c r="P3695" s="10">
        <f>admin4_VUL_ALL!X3695</f>
        <v>25.23</v>
      </c>
      <c r="Q3695" s="5">
        <f t="shared" si="404"/>
        <v>2.6648351648351651</v>
      </c>
      <c r="T3695"/>
      <c r="AC3695"/>
      <c r="AD3695"/>
    </row>
    <row r="3696" spans="1:30" ht="12.75" customHeight="1">
      <c r="A3696" s="4" t="s">
        <v>366</v>
      </c>
      <c r="B3696" s="4" t="s">
        <v>10913</v>
      </c>
      <c r="C3696" s="4" t="s">
        <v>49</v>
      </c>
      <c r="D3696" s="4" t="s">
        <v>9857</v>
      </c>
      <c r="E3696" s="10">
        <f>IFERROR(VLOOKUP(A3696,admin4_MMI_ALL!$A$2:$B$3312,2,FALSE),3.5)</f>
        <v>5.0102605819699999</v>
      </c>
      <c r="F3696" s="35">
        <f t="shared" si="399"/>
        <v>102390.7164756034</v>
      </c>
      <c r="G3696" s="5">
        <f t="shared" si="400"/>
        <v>2.3004695917758686E-3</v>
      </c>
      <c r="H3696">
        <f>admin4_POP_ALL!M3696</f>
        <v>1624</v>
      </c>
      <c r="I3696" s="5">
        <f t="shared" si="401"/>
        <v>1.6648675025859781E-2</v>
      </c>
      <c r="J3696">
        <f>admin4_POP_ALL!P3696</f>
        <v>140.28</v>
      </c>
      <c r="K3696" s="5">
        <f t="shared" si="405"/>
        <v>4.9212147397982147</v>
      </c>
      <c r="L3696" s="10">
        <f>admin4_VUL_ALL!N3696</f>
        <v>95.750928113398587</v>
      </c>
      <c r="M3696" s="5">
        <f t="shared" si="402"/>
        <v>9.4755827804533457</v>
      </c>
      <c r="N3696" s="10">
        <f>admin4_VUL_ALL!W3696</f>
        <v>12.12959838002025</v>
      </c>
      <c r="O3696" s="5">
        <f t="shared" si="403"/>
        <v>1.1609738401803751</v>
      </c>
      <c r="P3696" s="10">
        <f>admin4_VUL_ALL!X3696</f>
        <v>25.23</v>
      </c>
      <c r="Q3696" s="5">
        <f t="shared" si="404"/>
        <v>2.6648351648351651</v>
      </c>
      <c r="T3696"/>
      <c r="AC3696"/>
      <c r="AD3696"/>
    </row>
    <row r="3697" spans="1:30" ht="12.75" customHeight="1">
      <c r="A3697" s="4" t="s">
        <v>365</v>
      </c>
      <c r="B3697" s="4" t="s">
        <v>10915</v>
      </c>
      <c r="C3697" s="4" t="s">
        <v>49</v>
      </c>
      <c r="D3697" s="4" t="s">
        <v>9857</v>
      </c>
      <c r="E3697" s="10">
        <f>IFERROR(VLOOKUP(A3697,admin4_MMI_ALL!$A$2:$B$3312,2,FALSE),3.5)</f>
        <v>5.2396736145</v>
      </c>
      <c r="F3697" s="35">
        <f t="shared" si="399"/>
        <v>173649.53092504787</v>
      </c>
      <c r="G3697" s="5">
        <f t="shared" si="400"/>
        <v>3.9525034012753155E-3</v>
      </c>
      <c r="H3697">
        <f>admin4_POP_ALL!M3697</f>
        <v>6281</v>
      </c>
      <c r="I3697" s="5">
        <f t="shared" si="401"/>
        <v>6.4390595959005717E-2</v>
      </c>
      <c r="J3697">
        <f>admin4_POP_ALL!P3697</f>
        <v>347.42</v>
      </c>
      <c r="K3697" s="5">
        <f t="shared" si="405"/>
        <v>5.8239948215843462</v>
      </c>
      <c r="L3697" s="10">
        <f>admin4_VUL_ALL!N3697</f>
        <v>95.750928113398587</v>
      </c>
      <c r="M3697" s="5">
        <f t="shared" si="402"/>
        <v>9.4755827804533457</v>
      </c>
      <c r="N3697" s="10">
        <f>admin4_VUL_ALL!W3697</f>
        <v>12.12959838002025</v>
      </c>
      <c r="O3697" s="5">
        <f t="shared" si="403"/>
        <v>1.1609738401803751</v>
      </c>
      <c r="P3697" s="10">
        <f>admin4_VUL_ALL!X3697</f>
        <v>25.23</v>
      </c>
      <c r="Q3697" s="5">
        <f t="shared" si="404"/>
        <v>2.6648351648351651</v>
      </c>
      <c r="T3697"/>
      <c r="AC3697"/>
      <c r="AD3697"/>
    </row>
    <row r="3698" spans="1:30" ht="12.75" customHeight="1">
      <c r="A3698" s="4" t="s">
        <v>364</v>
      </c>
      <c r="B3698" s="4" t="s">
        <v>10917</v>
      </c>
      <c r="C3698" s="4" t="s">
        <v>49</v>
      </c>
      <c r="D3698" s="4" t="s">
        <v>9857</v>
      </c>
      <c r="E3698" s="10">
        <f>IFERROR(VLOOKUP(A3698,admin4_MMI_ALL!$A$2:$B$3312,2,FALSE),3.5)</f>
        <v>5.0823478698700004</v>
      </c>
      <c r="F3698" s="35">
        <f t="shared" si="399"/>
        <v>120878.16815316143</v>
      </c>
      <c r="G3698" s="5">
        <f t="shared" si="400"/>
        <v>2.7290747469245202E-3</v>
      </c>
      <c r="H3698">
        <f>admin4_POP_ALL!M3698</f>
        <v>4649</v>
      </c>
      <c r="I3698" s="5">
        <f t="shared" si="401"/>
        <v>4.7659907755678646E-2</v>
      </c>
      <c r="J3698">
        <f>admin4_POP_ALL!P3698</f>
        <v>129.47999999999999</v>
      </c>
      <c r="K3698" s="5">
        <f t="shared" si="405"/>
        <v>4.8414641622649661</v>
      </c>
      <c r="L3698" s="10">
        <f>admin4_VUL_ALL!N3698</f>
        <v>95.750928113398587</v>
      </c>
      <c r="M3698" s="5">
        <f t="shared" si="402"/>
        <v>9.4755827804533457</v>
      </c>
      <c r="N3698" s="10">
        <f>admin4_VUL_ALL!W3698</f>
        <v>12.12959838002025</v>
      </c>
      <c r="O3698" s="5">
        <f t="shared" si="403"/>
        <v>1.1609738401803751</v>
      </c>
      <c r="P3698" s="10">
        <f>admin4_VUL_ALL!X3698</f>
        <v>25.23</v>
      </c>
      <c r="Q3698" s="5">
        <f t="shared" si="404"/>
        <v>2.6648351648351651</v>
      </c>
      <c r="T3698"/>
      <c r="AC3698"/>
      <c r="AD3698"/>
    </row>
    <row r="3699" spans="1:30" ht="12.75" customHeight="1">
      <c r="A3699" s="4" t="s">
        <v>363</v>
      </c>
      <c r="B3699" s="4" t="s">
        <v>10919</v>
      </c>
      <c r="C3699" s="4" t="s">
        <v>49</v>
      </c>
      <c r="D3699" s="4" t="s">
        <v>9857</v>
      </c>
      <c r="E3699" s="10">
        <f>IFERROR(VLOOKUP(A3699,admin4_MMI_ALL!$A$2:$B$3312,2,FALSE),3.5)</f>
        <v>5.8221979141200002</v>
      </c>
      <c r="F3699" s="35">
        <f t="shared" si="399"/>
        <v>664045.61641147162</v>
      </c>
      <c r="G3699" s="5">
        <f t="shared" si="400"/>
        <v>1.532163604162433E-2</v>
      </c>
      <c r="H3699">
        <f>admin4_POP_ALL!M3699</f>
        <v>4409</v>
      </c>
      <c r="I3699" s="5">
        <f t="shared" si="401"/>
        <v>4.5199512431659955E-2</v>
      </c>
      <c r="J3699">
        <f>admin4_POP_ALL!P3699</f>
        <v>103.03</v>
      </c>
      <c r="K3699" s="5">
        <f t="shared" si="405"/>
        <v>4.6139945069741914</v>
      </c>
      <c r="L3699" s="10">
        <f>admin4_VUL_ALL!N3699</f>
        <v>95.750928113398587</v>
      </c>
      <c r="M3699" s="5">
        <f t="shared" si="402"/>
        <v>9.4755827804533457</v>
      </c>
      <c r="N3699" s="10">
        <f>admin4_VUL_ALL!W3699</f>
        <v>12.12959838002025</v>
      </c>
      <c r="O3699" s="5">
        <f t="shared" si="403"/>
        <v>1.1609738401803751</v>
      </c>
      <c r="P3699" s="10">
        <f>admin4_VUL_ALL!X3699</f>
        <v>25.23</v>
      </c>
      <c r="Q3699" s="5">
        <f t="shared" si="404"/>
        <v>2.6648351648351651</v>
      </c>
      <c r="T3699"/>
      <c r="AC3699"/>
      <c r="AD3699"/>
    </row>
    <row r="3700" spans="1:30" ht="12.75" customHeight="1">
      <c r="A3700" s="4" t="s">
        <v>362</v>
      </c>
      <c r="B3700" s="4" t="s">
        <v>10921</v>
      </c>
      <c r="C3700" s="4" t="s">
        <v>49</v>
      </c>
      <c r="D3700" s="4" t="s">
        <v>9857</v>
      </c>
      <c r="E3700" s="10">
        <f>IFERROR(VLOOKUP(A3700,admin4_MMI_ALL!$A$2:$B$3312,2,FALSE),3.5)</f>
        <v>5.0884246826200004</v>
      </c>
      <c r="F3700" s="35">
        <f t="shared" si="399"/>
        <v>122581.42977950323</v>
      </c>
      <c r="G3700" s="5">
        <f t="shared" si="400"/>
        <v>2.7685624343759584E-3</v>
      </c>
      <c r="H3700">
        <f>admin4_POP_ALL!M3700</f>
        <v>2147</v>
      </c>
      <c r="I3700" s="5">
        <f t="shared" si="401"/>
        <v>2.2010286502783836E-2</v>
      </c>
      <c r="J3700">
        <f>admin4_POP_ALL!P3700</f>
        <v>279.33999999999997</v>
      </c>
      <c r="K3700" s="5">
        <f t="shared" si="405"/>
        <v>5.6068794586983604</v>
      </c>
      <c r="L3700" s="10">
        <f>admin4_VUL_ALL!N3700</f>
        <v>95.750928113398587</v>
      </c>
      <c r="M3700" s="5">
        <f t="shared" si="402"/>
        <v>9.4755827804533457</v>
      </c>
      <c r="N3700" s="10">
        <f>admin4_VUL_ALL!W3700</f>
        <v>12.12959838002025</v>
      </c>
      <c r="O3700" s="5">
        <f t="shared" si="403"/>
        <v>1.1609738401803751</v>
      </c>
      <c r="P3700" s="10">
        <f>admin4_VUL_ALL!X3700</f>
        <v>25.23</v>
      </c>
      <c r="Q3700" s="5">
        <f t="shared" si="404"/>
        <v>2.6648351648351651</v>
      </c>
      <c r="T3700"/>
      <c r="AC3700"/>
      <c r="AD3700"/>
    </row>
    <row r="3701" spans="1:30" ht="12.75" customHeight="1">
      <c r="A3701" s="4" t="s">
        <v>361</v>
      </c>
      <c r="B3701" s="4" t="s">
        <v>10923</v>
      </c>
      <c r="C3701" s="4" t="s">
        <v>49</v>
      </c>
      <c r="D3701" s="4" t="s">
        <v>9857</v>
      </c>
      <c r="E3701" s="10">
        <f>IFERROR(VLOOKUP(A3701,admin4_MMI_ALL!$A$2:$B$3312,2,FALSE),3.5)</f>
        <v>5.3152117729199997</v>
      </c>
      <c r="F3701" s="35">
        <f t="shared" si="399"/>
        <v>206638.75327486341</v>
      </c>
      <c r="G3701" s="5">
        <f t="shared" si="400"/>
        <v>4.7173113915858385E-3</v>
      </c>
      <c r="H3701">
        <f>admin4_POP_ALL!M3701</f>
        <v>2153</v>
      </c>
      <c r="I3701" s="5">
        <f t="shared" si="401"/>
        <v>2.2071796385884301E-2</v>
      </c>
      <c r="J3701">
        <f>admin4_POP_ALL!P3701</f>
        <v>173.51</v>
      </c>
      <c r="K3701" s="5">
        <f t="shared" si="405"/>
        <v>5.1328451617820159</v>
      </c>
      <c r="L3701" s="10">
        <f>admin4_VUL_ALL!N3701</f>
        <v>95.750928113398587</v>
      </c>
      <c r="M3701" s="5">
        <f t="shared" si="402"/>
        <v>9.4755827804533457</v>
      </c>
      <c r="N3701" s="10">
        <f>admin4_VUL_ALL!W3701</f>
        <v>12.12959838002025</v>
      </c>
      <c r="O3701" s="5">
        <f t="shared" si="403"/>
        <v>1.1609738401803751</v>
      </c>
      <c r="P3701" s="10">
        <f>admin4_VUL_ALL!X3701</f>
        <v>25.23</v>
      </c>
      <c r="Q3701" s="5">
        <f t="shared" si="404"/>
        <v>2.6648351648351651</v>
      </c>
      <c r="T3701"/>
      <c r="AC3701"/>
      <c r="AD3701"/>
    </row>
    <row r="3702" spans="1:30" ht="12.75" customHeight="1">
      <c r="A3702" s="4" t="s">
        <v>360</v>
      </c>
      <c r="B3702" s="4" t="s">
        <v>10925</v>
      </c>
      <c r="C3702" s="4" t="s">
        <v>49</v>
      </c>
      <c r="D3702" s="4" t="s">
        <v>9857</v>
      </c>
      <c r="E3702" s="10">
        <f>IFERROR(VLOOKUP(A3702,admin4_MMI_ALL!$A$2:$B$3312,2,FALSE),3.5)</f>
        <v>5.0678782463100003</v>
      </c>
      <c r="F3702" s="35">
        <f t="shared" si="399"/>
        <v>116917.15698879151</v>
      </c>
      <c r="G3702" s="5">
        <f t="shared" si="400"/>
        <v>2.6372443619552838E-3</v>
      </c>
      <c r="H3702">
        <f>admin4_POP_ALL!M3702</f>
        <v>2652</v>
      </c>
      <c r="I3702" s="5">
        <f t="shared" si="401"/>
        <v>2.718736833040649E-2</v>
      </c>
      <c r="J3702">
        <f>admin4_POP_ALL!P3702</f>
        <v>136.74</v>
      </c>
      <c r="K3702" s="5">
        <f t="shared" si="405"/>
        <v>4.8957715700366657</v>
      </c>
      <c r="L3702" s="10">
        <f>admin4_VUL_ALL!N3702</f>
        <v>95.750928113398587</v>
      </c>
      <c r="M3702" s="5">
        <f t="shared" si="402"/>
        <v>9.4755827804533457</v>
      </c>
      <c r="N3702" s="10">
        <f>admin4_VUL_ALL!W3702</f>
        <v>12.12959838002025</v>
      </c>
      <c r="O3702" s="5">
        <f t="shared" si="403"/>
        <v>1.1609738401803751</v>
      </c>
      <c r="P3702" s="10">
        <f>admin4_VUL_ALL!X3702</f>
        <v>25.23</v>
      </c>
      <c r="Q3702" s="5">
        <f t="shared" si="404"/>
        <v>2.6648351648351651</v>
      </c>
      <c r="T3702"/>
      <c r="AC3702"/>
      <c r="AD3702"/>
    </row>
    <row r="3703" spans="1:30" ht="12.75" customHeight="1">
      <c r="A3703" s="4" t="s">
        <v>359</v>
      </c>
      <c r="B3703" s="4" t="s">
        <v>10926</v>
      </c>
      <c r="C3703" s="4" t="s">
        <v>49</v>
      </c>
      <c r="D3703" s="4" t="s">
        <v>9857</v>
      </c>
      <c r="E3703" s="10">
        <f>IFERROR(VLOOKUP(A3703,admin4_MMI_ALL!$A$2:$B$3312,2,FALSE),3.5)</f>
        <v>5.39827775955</v>
      </c>
      <c r="F3703" s="35">
        <f t="shared" si="399"/>
        <v>250194.50065597618</v>
      </c>
      <c r="G3703" s="5">
        <f t="shared" si="400"/>
        <v>5.7270891689394764E-3</v>
      </c>
      <c r="H3703">
        <f>admin4_POP_ALL!M3703</f>
        <v>5084</v>
      </c>
      <c r="I3703" s="5">
        <f t="shared" si="401"/>
        <v>5.211937428046251E-2</v>
      </c>
      <c r="J3703">
        <f>admin4_POP_ALL!P3703</f>
        <v>228.48</v>
      </c>
      <c r="K3703" s="5">
        <f t="shared" si="405"/>
        <v>5.4068101639544288</v>
      </c>
      <c r="L3703" s="10">
        <f>admin4_VUL_ALL!N3703</f>
        <v>95.750928113398587</v>
      </c>
      <c r="M3703" s="5">
        <f t="shared" si="402"/>
        <v>9.4755827804533457</v>
      </c>
      <c r="N3703" s="10">
        <f>admin4_VUL_ALL!W3703</f>
        <v>12.12959838002025</v>
      </c>
      <c r="O3703" s="5">
        <f t="shared" si="403"/>
        <v>1.1609738401803751</v>
      </c>
      <c r="P3703" s="10">
        <f>admin4_VUL_ALL!X3703</f>
        <v>25.23</v>
      </c>
      <c r="Q3703" s="5">
        <f t="shared" si="404"/>
        <v>2.6648351648351651</v>
      </c>
      <c r="T3703"/>
      <c r="AC3703"/>
      <c r="AD3703"/>
    </row>
    <row r="3704" spans="1:30" ht="12.75" customHeight="1">
      <c r="A3704" s="4" t="s">
        <v>358</v>
      </c>
      <c r="B3704" s="4" t="s">
        <v>10928</v>
      </c>
      <c r="C3704" s="4" t="s">
        <v>49</v>
      </c>
      <c r="D3704" s="4" t="s">
        <v>9857</v>
      </c>
      <c r="E3704" s="10">
        <f>IFERROR(VLOOKUP(A3704,admin4_MMI_ALL!$A$2:$B$3312,2,FALSE),3.5)</f>
        <v>5.5232105255099997</v>
      </c>
      <c r="F3704" s="35">
        <f t="shared" si="399"/>
        <v>333588.08136559505</v>
      </c>
      <c r="G3704" s="5">
        <f t="shared" si="400"/>
        <v>7.6604501979144011E-3</v>
      </c>
      <c r="H3704">
        <f>admin4_POP_ALL!M3704</f>
        <v>2208</v>
      </c>
      <c r="I3704" s="5">
        <f t="shared" si="401"/>
        <v>2.2635636980971915E-2</v>
      </c>
      <c r="J3704">
        <f>admin4_POP_ALL!P3704</f>
        <v>292.56</v>
      </c>
      <c r="K3704" s="5">
        <f t="shared" si="405"/>
        <v>5.6529097971230531</v>
      </c>
      <c r="L3704" s="10">
        <f>admin4_VUL_ALL!N3704</f>
        <v>95.750928113398587</v>
      </c>
      <c r="M3704" s="5">
        <f t="shared" si="402"/>
        <v>9.4755827804533457</v>
      </c>
      <c r="N3704" s="10">
        <f>admin4_VUL_ALL!W3704</f>
        <v>12.12959838002025</v>
      </c>
      <c r="O3704" s="5">
        <f t="shared" si="403"/>
        <v>1.1609738401803751</v>
      </c>
      <c r="P3704" s="10">
        <f>admin4_VUL_ALL!X3704</f>
        <v>25.23</v>
      </c>
      <c r="Q3704" s="5">
        <f t="shared" si="404"/>
        <v>2.6648351648351651</v>
      </c>
      <c r="T3704"/>
      <c r="AC3704"/>
      <c r="AD3704"/>
    </row>
    <row r="3705" spans="1:30" ht="12.75" customHeight="1">
      <c r="A3705" s="4" t="s">
        <v>357</v>
      </c>
      <c r="B3705" s="4" t="s">
        <v>10930</v>
      </c>
      <c r="C3705" s="4" t="s">
        <v>49</v>
      </c>
      <c r="D3705" s="4" t="s">
        <v>9857</v>
      </c>
      <c r="E3705" s="10">
        <f>IFERROR(VLOOKUP(A3705,admin4_MMI_ALL!$A$2:$B$3312,2,FALSE),3.5)</f>
        <v>5.3987092971799999</v>
      </c>
      <c r="F3705" s="35">
        <f t="shared" si="399"/>
        <v>250443.23050544524</v>
      </c>
      <c r="G3705" s="5">
        <f t="shared" si="400"/>
        <v>5.7328556151528924E-3</v>
      </c>
      <c r="H3705">
        <f>admin4_POP_ALL!M3705</f>
        <v>2287</v>
      </c>
      <c r="I3705" s="5">
        <f t="shared" si="401"/>
        <v>2.3445517108461399E-2</v>
      </c>
      <c r="J3705">
        <f>admin4_POP_ALL!P3705</f>
        <v>94.66</v>
      </c>
      <c r="K3705" s="5">
        <f t="shared" si="405"/>
        <v>4.5296501756412759</v>
      </c>
      <c r="L3705" s="10">
        <f>admin4_VUL_ALL!N3705</f>
        <v>95.750928113398587</v>
      </c>
      <c r="M3705" s="5">
        <f t="shared" si="402"/>
        <v>9.4755827804533457</v>
      </c>
      <c r="N3705" s="10">
        <f>admin4_VUL_ALL!W3705</f>
        <v>12.12959838002025</v>
      </c>
      <c r="O3705" s="5">
        <f t="shared" si="403"/>
        <v>1.1609738401803751</v>
      </c>
      <c r="P3705" s="10">
        <f>admin4_VUL_ALL!X3705</f>
        <v>25.23</v>
      </c>
      <c r="Q3705" s="5">
        <f t="shared" si="404"/>
        <v>2.6648351648351651</v>
      </c>
      <c r="T3705"/>
      <c r="AC3705"/>
      <c r="AD3705"/>
    </row>
    <row r="3706" spans="1:30" ht="12.75" customHeight="1">
      <c r="A3706" s="4" t="s">
        <v>356</v>
      </c>
      <c r="B3706" s="4" t="s">
        <v>4977</v>
      </c>
      <c r="C3706" s="4" t="s">
        <v>49</v>
      </c>
      <c r="D3706" s="4" t="s">
        <v>9857</v>
      </c>
      <c r="E3706" s="10">
        <f>IFERROR(VLOOKUP(A3706,admin4_MMI_ALL!$A$2:$B$3312,2,FALSE),3.5)</f>
        <v>6.1174845695500002</v>
      </c>
      <c r="F3706" s="35">
        <f t="shared" si="399"/>
        <v>1310643.4744755747</v>
      </c>
      <c r="G3706" s="5">
        <f t="shared" si="400"/>
        <v>3.0312083622388849E-2</v>
      </c>
      <c r="H3706">
        <f>admin4_POP_ALL!M3706</f>
        <v>11515</v>
      </c>
      <c r="I3706" s="5">
        <f t="shared" si="401"/>
        <v>0.11804771731697991</v>
      </c>
      <c r="J3706">
        <f>admin4_POP_ALL!P3706</f>
        <v>526.42999999999995</v>
      </c>
      <c r="K3706" s="5">
        <f t="shared" si="405"/>
        <v>6.2376935673813092</v>
      </c>
      <c r="L3706" s="10">
        <f>admin4_VUL_ALL!N3706</f>
        <v>95.750928113398587</v>
      </c>
      <c r="M3706" s="5">
        <f t="shared" si="402"/>
        <v>9.4755827804533457</v>
      </c>
      <c r="N3706" s="10">
        <f>admin4_VUL_ALL!W3706</f>
        <v>12.12959838002025</v>
      </c>
      <c r="O3706" s="5">
        <f t="shared" si="403"/>
        <v>1.1609738401803751</v>
      </c>
      <c r="P3706" s="10">
        <f>admin4_VUL_ALL!X3706</f>
        <v>25.23</v>
      </c>
      <c r="Q3706" s="5">
        <f t="shared" si="404"/>
        <v>2.6648351648351651</v>
      </c>
      <c r="T3706"/>
      <c r="AC3706"/>
      <c r="AD3706"/>
    </row>
    <row r="3707" spans="1:30" ht="12.75" customHeight="1">
      <c r="A3707" s="4" t="s">
        <v>355</v>
      </c>
      <c r="B3707" s="4" t="s">
        <v>10932</v>
      </c>
      <c r="C3707" s="4" t="s">
        <v>49</v>
      </c>
      <c r="D3707" s="4" t="s">
        <v>9857</v>
      </c>
      <c r="E3707" s="10">
        <f>IFERROR(VLOOKUP(A3707,admin4_MMI_ALL!$A$2:$B$3312,2,FALSE),3.5)</f>
        <v>5.56094455719</v>
      </c>
      <c r="F3707" s="35">
        <f t="shared" si="399"/>
        <v>363868.58104841312</v>
      </c>
      <c r="G3707" s="5">
        <f t="shared" si="400"/>
        <v>8.3624603229922358E-3</v>
      </c>
      <c r="H3707">
        <f>admin4_POP_ALL!M3707</f>
        <v>2498</v>
      </c>
      <c r="I3707" s="5">
        <f t="shared" si="401"/>
        <v>2.5608614664161165E-2</v>
      </c>
      <c r="J3707">
        <f>admin4_POP_ALL!P3707</f>
        <v>182.58</v>
      </c>
      <c r="K3707" s="5">
        <f t="shared" si="405"/>
        <v>5.1835672228629859</v>
      </c>
      <c r="L3707" s="10">
        <f>admin4_VUL_ALL!N3707</f>
        <v>95.750928113398587</v>
      </c>
      <c r="M3707" s="5">
        <f t="shared" si="402"/>
        <v>9.4755827804533457</v>
      </c>
      <c r="N3707" s="10">
        <f>admin4_VUL_ALL!W3707</f>
        <v>12.12959838002025</v>
      </c>
      <c r="O3707" s="5">
        <f t="shared" si="403"/>
        <v>1.1609738401803751</v>
      </c>
      <c r="P3707" s="10">
        <f>admin4_VUL_ALL!X3707</f>
        <v>25.23</v>
      </c>
      <c r="Q3707" s="5">
        <f t="shared" si="404"/>
        <v>2.6648351648351651</v>
      </c>
      <c r="T3707"/>
      <c r="AC3707"/>
      <c r="AD3707"/>
    </row>
    <row r="3708" spans="1:30" ht="12.75" customHeight="1">
      <c r="A3708" s="4" t="s">
        <v>354</v>
      </c>
      <c r="B3708" s="4" t="s">
        <v>10934</v>
      </c>
      <c r="C3708" s="4" t="s">
        <v>49</v>
      </c>
      <c r="D3708" s="4" t="s">
        <v>9857</v>
      </c>
      <c r="E3708" s="10">
        <f>IFERROR(VLOOKUP(A3708,admin4_MMI_ALL!$A$2:$B$3312,2,FALSE),3.5)</f>
        <v>5.2930493354800001</v>
      </c>
      <c r="F3708" s="35">
        <f t="shared" si="399"/>
        <v>196358.33255454164</v>
      </c>
      <c r="G3708" s="5">
        <f t="shared" si="400"/>
        <v>4.4789745242513491E-3</v>
      </c>
      <c r="H3708">
        <f>admin4_POP_ALL!M3708</f>
        <v>2078</v>
      </c>
      <c r="I3708" s="5">
        <f t="shared" si="401"/>
        <v>2.1302922847128463E-2</v>
      </c>
      <c r="J3708">
        <f>admin4_POP_ALL!P3708</f>
        <v>210.73</v>
      </c>
      <c r="K3708" s="5">
        <f t="shared" si="405"/>
        <v>5.3263060306024625</v>
      </c>
      <c r="L3708" s="10">
        <f>admin4_VUL_ALL!N3708</f>
        <v>95.750928113398587</v>
      </c>
      <c r="M3708" s="5">
        <f t="shared" si="402"/>
        <v>9.4755827804533457</v>
      </c>
      <c r="N3708" s="10">
        <f>admin4_VUL_ALL!W3708</f>
        <v>12.12959838002025</v>
      </c>
      <c r="O3708" s="5">
        <f t="shared" si="403"/>
        <v>1.1609738401803751</v>
      </c>
      <c r="P3708" s="10">
        <f>admin4_VUL_ALL!X3708</f>
        <v>25.23</v>
      </c>
      <c r="Q3708" s="5">
        <f t="shared" si="404"/>
        <v>2.6648351648351651</v>
      </c>
      <c r="T3708"/>
      <c r="AC3708"/>
      <c r="AD3708"/>
    </row>
    <row r="3709" spans="1:30" ht="12.75" customHeight="1">
      <c r="A3709" s="4" t="s">
        <v>353</v>
      </c>
      <c r="B3709" s="4" t="s">
        <v>10936</v>
      </c>
      <c r="C3709" s="4" t="s">
        <v>49</v>
      </c>
      <c r="D3709" s="4" t="s">
        <v>9857</v>
      </c>
      <c r="E3709" s="10">
        <f>IFERROR(VLOOKUP(A3709,admin4_MMI_ALL!$A$2:$B$3312,2,FALSE),3.5)</f>
        <v>5.7961072921800003</v>
      </c>
      <c r="F3709" s="35">
        <f t="shared" si="399"/>
        <v>625327.16037802014</v>
      </c>
      <c r="G3709" s="5">
        <f t="shared" si="400"/>
        <v>1.4424003953396705E-2</v>
      </c>
      <c r="H3709">
        <f>admin4_POP_ALL!M3709</f>
        <v>1988</v>
      </c>
      <c r="I3709" s="5">
        <f t="shared" si="401"/>
        <v>2.0380274600621456E-2</v>
      </c>
      <c r="J3709">
        <f>admin4_POP_ALL!P3709</f>
        <v>159.5</v>
      </c>
      <c r="K3709" s="5">
        <f t="shared" si="405"/>
        <v>5.0490357638791847</v>
      </c>
      <c r="L3709" s="10">
        <f>admin4_VUL_ALL!N3709</f>
        <v>95.750928113398587</v>
      </c>
      <c r="M3709" s="5">
        <f t="shared" si="402"/>
        <v>9.4755827804533457</v>
      </c>
      <c r="N3709" s="10">
        <f>admin4_VUL_ALL!W3709</f>
        <v>12.12959838002025</v>
      </c>
      <c r="O3709" s="5">
        <f t="shared" si="403"/>
        <v>1.1609738401803751</v>
      </c>
      <c r="P3709" s="10">
        <f>admin4_VUL_ALL!X3709</f>
        <v>25.23</v>
      </c>
      <c r="Q3709" s="5">
        <f t="shared" si="404"/>
        <v>2.6648351648351651</v>
      </c>
      <c r="T3709"/>
      <c r="AC3709"/>
      <c r="AD3709"/>
    </row>
    <row r="3710" spans="1:30" ht="12.75" customHeight="1">
      <c r="A3710" s="4" t="s">
        <v>352</v>
      </c>
      <c r="B3710" s="4" t="s">
        <v>10938</v>
      </c>
      <c r="C3710" s="4" t="s">
        <v>49</v>
      </c>
      <c r="D3710" s="4" t="s">
        <v>9857</v>
      </c>
      <c r="E3710" s="10">
        <f>IFERROR(VLOOKUP(A3710,admin4_MMI_ALL!$A$2:$B$3312,2,FALSE),3.5)</f>
        <v>4.89466714859</v>
      </c>
      <c r="F3710" s="35">
        <f t="shared" si="399"/>
        <v>78463.404590370978</v>
      </c>
      <c r="G3710" s="5">
        <f t="shared" si="400"/>
        <v>1.7457490493384682E-3</v>
      </c>
      <c r="H3710">
        <f>admin4_POP_ALL!M3710</f>
        <v>3165</v>
      </c>
      <c r="I3710" s="5">
        <f t="shared" si="401"/>
        <v>3.2446463335496431E-2</v>
      </c>
      <c r="J3710">
        <f>admin4_POP_ALL!P3710</f>
        <v>106.56</v>
      </c>
      <c r="K3710" s="5">
        <f t="shared" si="405"/>
        <v>4.6475296879663421</v>
      </c>
      <c r="L3710" s="10">
        <f>admin4_VUL_ALL!N3710</f>
        <v>95.750928113398587</v>
      </c>
      <c r="M3710" s="5">
        <f t="shared" si="402"/>
        <v>9.4755827804533457</v>
      </c>
      <c r="N3710" s="10">
        <f>admin4_VUL_ALL!W3710</f>
        <v>12.12959838002025</v>
      </c>
      <c r="O3710" s="5">
        <f t="shared" si="403"/>
        <v>1.1609738401803751</v>
      </c>
      <c r="P3710" s="10">
        <f>admin4_VUL_ALL!X3710</f>
        <v>25.23</v>
      </c>
      <c r="Q3710" s="5">
        <f t="shared" si="404"/>
        <v>2.6648351648351651</v>
      </c>
      <c r="T3710"/>
      <c r="AC3710"/>
      <c r="AD3710"/>
    </row>
    <row r="3711" spans="1:30" ht="12.75" customHeight="1">
      <c r="A3711" s="4" t="s">
        <v>351</v>
      </c>
      <c r="B3711" s="4" t="s">
        <v>6283</v>
      </c>
      <c r="C3711" s="4" t="s">
        <v>49</v>
      </c>
      <c r="D3711" s="4" t="s">
        <v>9857</v>
      </c>
      <c r="E3711" s="10">
        <f>IFERROR(VLOOKUP(A3711,admin4_MMI_ALL!$A$2:$B$3312,2,FALSE),3.5)</f>
        <v>4.9311356544500002</v>
      </c>
      <c r="F3711" s="35">
        <f t="shared" si="399"/>
        <v>85336.662650496219</v>
      </c>
      <c r="G3711" s="5">
        <f t="shared" si="400"/>
        <v>1.90509571802038E-3</v>
      </c>
      <c r="H3711">
        <f>admin4_POP_ALL!M3711</f>
        <v>2744</v>
      </c>
      <c r="I3711" s="5">
        <f t="shared" si="401"/>
        <v>2.8130519871280318E-2</v>
      </c>
      <c r="J3711">
        <f>admin4_POP_ALL!P3711</f>
        <v>239.81</v>
      </c>
      <c r="K3711" s="5">
        <f t="shared" si="405"/>
        <v>5.4549888803743034</v>
      </c>
      <c r="L3711" s="10">
        <f>admin4_VUL_ALL!N3711</f>
        <v>95.750928113398587</v>
      </c>
      <c r="M3711" s="5">
        <f t="shared" si="402"/>
        <v>9.4755827804533457</v>
      </c>
      <c r="N3711" s="10">
        <f>admin4_VUL_ALL!W3711</f>
        <v>12.12959838002025</v>
      </c>
      <c r="O3711" s="5">
        <f t="shared" si="403"/>
        <v>1.1609738401803751</v>
      </c>
      <c r="P3711" s="10">
        <f>admin4_VUL_ALL!X3711</f>
        <v>25.23</v>
      </c>
      <c r="Q3711" s="5">
        <f t="shared" si="404"/>
        <v>2.6648351648351651</v>
      </c>
      <c r="T3711"/>
      <c r="AC3711"/>
      <c r="AD3711"/>
    </row>
    <row r="3712" spans="1:30" ht="12.75" customHeight="1">
      <c r="A3712" s="4" t="s">
        <v>350</v>
      </c>
      <c r="B3712" s="4" t="s">
        <v>10940</v>
      </c>
      <c r="C3712" s="4" t="s">
        <v>49</v>
      </c>
      <c r="D3712" s="4" t="s">
        <v>9857</v>
      </c>
      <c r="E3712" s="10">
        <f>IFERROR(VLOOKUP(A3712,admin4_MMI_ALL!$A$2:$B$3312,2,FALSE),3.5)</f>
        <v>5.8038930892899998</v>
      </c>
      <c r="F3712" s="35">
        <f t="shared" si="399"/>
        <v>636638.77960657375</v>
      </c>
      <c r="G3712" s="5">
        <f t="shared" si="400"/>
        <v>1.4686247684928508E-2</v>
      </c>
      <c r="H3712">
        <f>admin4_POP_ALL!M3712</f>
        <v>4988</v>
      </c>
      <c r="I3712" s="5">
        <f t="shared" si="401"/>
        <v>5.1135216150855034E-2</v>
      </c>
      <c r="J3712">
        <f>admin4_POP_ALL!P3712</f>
        <v>132.75</v>
      </c>
      <c r="K3712" s="5">
        <f t="shared" si="405"/>
        <v>4.8662922531822259</v>
      </c>
      <c r="L3712" s="10">
        <f>admin4_VUL_ALL!N3712</f>
        <v>95.750928113398587</v>
      </c>
      <c r="M3712" s="5">
        <f t="shared" si="402"/>
        <v>9.4755827804533457</v>
      </c>
      <c r="N3712" s="10">
        <f>admin4_VUL_ALL!W3712</f>
        <v>12.12959838002025</v>
      </c>
      <c r="O3712" s="5">
        <f t="shared" si="403"/>
        <v>1.1609738401803751</v>
      </c>
      <c r="P3712" s="10">
        <f>admin4_VUL_ALL!X3712</f>
        <v>25.23</v>
      </c>
      <c r="Q3712" s="5">
        <f t="shared" si="404"/>
        <v>2.6648351648351651</v>
      </c>
      <c r="T3712"/>
      <c r="AC3712"/>
      <c r="AD3712"/>
    </row>
    <row r="3713" spans="1:30" ht="12.75" customHeight="1">
      <c r="A3713" s="4" t="s">
        <v>349</v>
      </c>
      <c r="B3713" s="4" t="s">
        <v>10942</v>
      </c>
      <c r="C3713" s="4" t="s">
        <v>49</v>
      </c>
      <c r="D3713" s="4" t="s">
        <v>9857</v>
      </c>
      <c r="E3713" s="10">
        <f>IFERROR(VLOOKUP(A3713,admin4_MMI_ALL!$A$2:$B$3312,2,FALSE),3.5)</f>
        <v>5.1198391914399997</v>
      </c>
      <c r="F3713" s="35">
        <f t="shared" si="399"/>
        <v>131776.87108822505</v>
      </c>
      <c r="G3713" s="5">
        <f t="shared" si="400"/>
        <v>2.9817456041023346E-3</v>
      </c>
      <c r="H3713">
        <f>admin4_POP_ALL!M3713</f>
        <v>2724</v>
      </c>
      <c r="I3713" s="5">
        <f t="shared" si="401"/>
        <v>2.7925486927612091E-2</v>
      </c>
      <c r="J3713">
        <f>admin4_POP_ALL!P3713</f>
        <v>155.38999999999999</v>
      </c>
      <c r="K3713" s="5">
        <f t="shared" si="405"/>
        <v>5.0230483505635037</v>
      </c>
      <c r="L3713" s="10">
        <f>admin4_VUL_ALL!N3713</f>
        <v>95.750928113398587</v>
      </c>
      <c r="M3713" s="5">
        <f t="shared" si="402"/>
        <v>9.4755827804533457</v>
      </c>
      <c r="N3713" s="10">
        <f>admin4_VUL_ALL!W3713</f>
        <v>12.12959838002025</v>
      </c>
      <c r="O3713" s="5">
        <f t="shared" si="403"/>
        <v>1.1609738401803751</v>
      </c>
      <c r="P3713" s="10">
        <f>admin4_VUL_ALL!X3713</f>
        <v>25.23</v>
      </c>
      <c r="Q3713" s="5">
        <f t="shared" si="404"/>
        <v>2.6648351648351651</v>
      </c>
      <c r="T3713"/>
      <c r="AC3713"/>
      <c r="AD3713"/>
    </row>
    <row r="3714" spans="1:30" ht="12.75" customHeight="1">
      <c r="A3714" s="4" t="s">
        <v>348</v>
      </c>
      <c r="B3714" s="4" t="s">
        <v>10944</v>
      </c>
      <c r="C3714" s="4" t="s">
        <v>49</v>
      </c>
      <c r="D3714" s="4" t="s">
        <v>9857</v>
      </c>
      <c r="E3714" s="10">
        <f>IFERROR(VLOOKUP(A3714,admin4_MMI_ALL!$A$2:$B$3312,2,FALSE),3.5)</f>
        <v>5.3835821151700003</v>
      </c>
      <c r="F3714" s="35">
        <f t="shared" ref="F3714:F3777" si="406">10^E3714</f>
        <v>241870.06157573327</v>
      </c>
      <c r="G3714" s="5">
        <f t="shared" ref="G3714:G3777" si="407">((F3714-MIN(F$2:F$3986))/(MAX(F$2:F$3986)-MIN(F$2:F$3986))*10)</f>
        <v>5.534098941527869E-3</v>
      </c>
      <c r="H3714">
        <f>admin4_POP_ALL!M3714</f>
        <v>3548</v>
      </c>
      <c r="I3714" s="5">
        <f t="shared" ref="I3714:I3777" si="408">((H3714-MIN(H$2:H$3986))/(MAX(H$2:H$3986)-MIN(H$2:H$3986))*10)</f>
        <v>3.6372844206742923E-2</v>
      </c>
      <c r="J3714">
        <f>admin4_POP_ALL!P3714</f>
        <v>256.27</v>
      </c>
      <c r="K3714" s="5">
        <f t="shared" si="405"/>
        <v>5.5210723748312249</v>
      </c>
      <c r="L3714" s="10">
        <f>admin4_VUL_ALL!N3714</f>
        <v>95.750928113398587</v>
      </c>
      <c r="M3714" s="5">
        <f t="shared" ref="M3714:M3777" si="409">((L3714-MIN(L$2:L$3986))/(MAX(L$2:L$3986)-MIN(L$2:L$3986))*10)</f>
        <v>9.4755827804533457</v>
      </c>
      <c r="N3714" s="10">
        <f>admin4_VUL_ALL!W3714</f>
        <v>12.12959838002025</v>
      </c>
      <c r="O3714" s="5">
        <f t="shared" ref="O3714:O3777" si="410">((N3714-MIN(N$2:N$3986))/(MAX(N$2:N$3986)-MIN(N$2:N$3986))*10)</f>
        <v>1.1609738401803751</v>
      </c>
      <c r="P3714" s="10">
        <f>admin4_VUL_ALL!X3714</f>
        <v>25.23</v>
      </c>
      <c r="Q3714" s="5">
        <f t="shared" ref="Q3714:Q3777" si="411">((P3714-MIN(P$2:P$3986))/(MAX(P$2:P$3986)-MIN(P$2:P$3986))*10)</f>
        <v>2.6648351648351651</v>
      </c>
      <c r="T3714"/>
      <c r="AC3714"/>
      <c r="AD3714"/>
    </row>
    <row r="3715" spans="1:30" ht="12.75" customHeight="1">
      <c r="A3715" s="4" t="s">
        <v>347</v>
      </c>
      <c r="B3715" s="4" t="s">
        <v>10946</v>
      </c>
      <c r="C3715" s="4" t="s">
        <v>49</v>
      </c>
      <c r="D3715" s="4" t="s">
        <v>9857</v>
      </c>
      <c r="E3715" s="10">
        <f>IFERROR(VLOOKUP(A3715,admin4_MMI_ALL!$A$2:$B$3312,2,FALSE),3.5)</f>
        <v>5.3617162704499997</v>
      </c>
      <c r="F3715" s="35">
        <f t="shared" si="406"/>
        <v>229993.87501974442</v>
      </c>
      <c r="G3715" s="5">
        <f t="shared" si="407"/>
        <v>5.2587665230754681E-3</v>
      </c>
      <c r="H3715">
        <f>admin4_POP_ALL!M3715</f>
        <v>29095</v>
      </c>
      <c r="I3715" s="5">
        <f t="shared" si="408"/>
        <v>0.2982716748013487</v>
      </c>
      <c r="J3715">
        <f>admin4_POP_ALL!P3715</f>
        <v>1339.62</v>
      </c>
      <c r="K3715" s="5">
        <f t="shared" ref="K3715:K3778" si="412">IF(LOG(J3715)&lt;=0,0,IFERROR(((LOG(J3715)-LOG(1))/(LOG(MAX(J$2:J$3986))-LOG(1))*10),0))</f>
        <v>7.1674794891146938</v>
      </c>
      <c r="L3715" s="10">
        <f>admin4_VUL_ALL!N3715</f>
        <v>95.750928113398587</v>
      </c>
      <c r="M3715" s="5">
        <f t="shared" si="409"/>
        <v>9.4755827804533457</v>
      </c>
      <c r="N3715" s="10">
        <f>admin4_VUL_ALL!W3715</f>
        <v>12.12959838002025</v>
      </c>
      <c r="O3715" s="5">
        <f t="shared" si="410"/>
        <v>1.1609738401803751</v>
      </c>
      <c r="P3715" s="10">
        <f>admin4_VUL_ALL!X3715</f>
        <v>25.23</v>
      </c>
      <c r="Q3715" s="5">
        <f t="shared" si="411"/>
        <v>2.6648351648351651</v>
      </c>
      <c r="T3715"/>
      <c r="AC3715"/>
      <c r="AD3715"/>
    </row>
    <row r="3716" spans="1:30" ht="12.75" customHeight="1">
      <c r="A3716" s="4" t="s">
        <v>346</v>
      </c>
      <c r="B3716" s="4" t="s">
        <v>10948</v>
      </c>
      <c r="C3716" s="4" t="s">
        <v>49</v>
      </c>
      <c r="D3716" s="4" t="s">
        <v>9857</v>
      </c>
      <c r="E3716" s="10">
        <f>IFERROR(VLOOKUP(A3716,admin4_MMI_ALL!$A$2:$B$3312,2,FALSE),3.5)</f>
        <v>5.1810307502699997</v>
      </c>
      <c r="F3716" s="35">
        <f t="shared" si="406"/>
        <v>151715.77861853509</v>
      </c>
      <c r="G3716" s="5">
        <f t="shared" si="407"/>
        <v>3.4440006895826696E-3</v>
      </c>
      <c r="H3716">
        <f>admin4_POP_ALL!M3716</f>
        <v>3113</v>
      </c>
      <c r="I3716" s="5">
        <f t="shared" si="408"/>
        <v>3.1913377681959045E-2</v>
      </c>
      <c r="J3716">
        <f>admin4_POP_ALL!P3716</f>
        <v>198.49</v>
      </c>
      <c r="K3716" s="5">
        <f t="shared" si="412"/>
        <v>5.2667385041246026</v>
      </c>
      <c r="L3716" s="10">
        <f>admin4_VUL_ALL!N3716</f>
        <v>95.750928113398587</v>
      </c>
      <c r="M3716" s="5">
        <f t="shared" si="409"/>
        <v>9.4755827804533457</v>
      </c>
      <c r="N3716" s="10">
        <f>admin4_VUL_ALL!W3716</f>
        <v>12.12959838002025</v>
      </c>
      <c r="O3716" s="5">
        <f t="shared" si="410"/>
        <v>1.1609738401803751</v>
      </c>
      <c r="P3716" s="10">
        <f>admin4_VUL_ALL!X3716</f>
        <v>25.23</v>
      </c>
      <c r="Q3716" s="5">
        <f t="shared" si="411"/>
        <v>2.6648351648351651</v>
      </c>
      <c r="T3716"/>
      <c r="AC3716"/>
      <c r="AD3716"/>
    </row>
    <row r="3717" spans="1:30" ht="12.75" customHeight="1">
      <c r="A3717" s="4" t="s">
        <v>345</v>
      </c>
      <c r="B3717" s="4" t="s">
        <v>4135</v>
      </c>
      <c r="C3717" s="4" t="s">
        <v>49</v>
      </c>
      <c r="D3717" s="4" t="s">
        <v>9857</v>
      </c>
      <c r="E3717" s="10">
        <f>IFERROR(VLOOKUP(A3717,admin4_MMI_ALL!$A$2:$B$3312,2,FALSE),3.5)</f>
        <v>5.0163550376900004</v>
      </c>
      <c r="F3717" s="35">
        <f t="shared" si="406"/>
        <v>103837.69467506523</v>
      </c>
      <c r="G3717" s="5">
        <f t="shared" si="407"/>
        <v>2.3340157141129936E-3</v>
      </c>
      <c r="H3717">
        <f>admin4_POP_ALL!M3717</f>
        <v>2522</v>
      </c>
      <c r="I3717" s="5">
        <f t="shared" si="408"/>
        <v>2.5854654196563031E-2</v>
      </c>
      <c r="J3717">
        <f>admin4_POP_ALL!P3717</f>
        <v>175.58</v>
      </c>
      <c r="K3717" s="5">
        <f t="shared" si="412"/>
        <v>5.14465090857429</v>
      </c>
      <c r="L3717" s="10">
        <f>admin4_VUL_ALL!N3717</f>
        <v>95.750928113398587</v>
      </c>
      <c r="M3717" s="5">
        <f t="shared" si="409"/>
        <v>9.4755827804533457</v>
      </c>
      <c r="N3717" s="10">
        <f>admin4_VUL_ALL!W3717</f>
        <v>12.12959838002025</v>
      </c>
      <c r="O3717" s="5">
        <f t="shared" si="410"/>
        <v>1.1609738401803751</v>
      </c>
      <c r="P3717" s="10">
        <f>admin4_VUL_ALL!X3717</f>
        <v>25.23</v>
      </c>
      <c r="Q3717" s="5">
        <f t="shared" si="411"/>
        <v>2.6648351648351651</v>
      </c>
      <c r="T3717"/>
      <c r="AC3717"/>
      <c r="AD3717"/>
    </row>
    <row r="3718" spans="1:30" ht="12.75" customHeight="1">
      <c r="A3718" s="4" t="s">
        <v>344</v>
      </c>
      <c r="B3718" s="4" t="s">
        <v>10950</v>
      </c>
      <c r="C3718" s="4" t="s">
        <v>49</v>
      </c>
      <c r="D3718" s="4" t="s">
        <v>9857</v>
      </c>
      <c r="E3718" s="10">
        <f>IFERROR(VLOOKUP(A3718,admin4_MMI_ALL!$A$2:$B$3312,2,FALSE),3.5)</f>
        <v>5.9278736114499999</v>
      </c>
      <c r="F3718" s="35">
        <f t="shared" si="406"/>
        <v>846980.88956071681</v>
      </c>
      <c r="G3718" s="5">
        <f t="shared" si="407"/>
        <v>1.9562729000123943E-2</v>
      </c>
      <c r="H3718">
        <f>admin4_POP_ALL!M3718</f>
        <v>2964</v>
      </c>
      <c r="I3718" s="5">
        <f t="shared" si="408"/>
        <v>3.0385882251630778E-2</v>
      </c>
      <c r="J3718">
        <f>admin4_POP_ALL!P3718</f>
        <v>144.66999999999999</v>
      </c>
      <c r="K3718" s="5">
        <f t="shared" si="412"/>
        <v>4.951889816650751</v>
      </c>
      <c r="L3718" s="10">
        <f>admin4_VUL_ALL!N3718</f>
        <v>95.750928113398587</v>
      </c>
      <c r="M3718" s="5">
        <f t="shared" si="409"/>
        <v>9.4755827804533457</v>
      </c>
      <c r="N3718" s="10">
        <f>admin4_VUL_ALL!W3718</f>
        <v>12.12959838002025</v>
      </c>
      <c r="O3718" s="5">
        <f t="shared" si="410"/>
        <v>1.1609738401803751</v>
      </c>
      <c r="P3718" s="10">
        <f>admin4_VUL_ALL!X3718</f>
        <v>25.23</v>
      </c>
      <c r="Q3718" s="5">
        <f t="shared" si="411"/>
        <v>2.6648351648351651</v>
      </c>
      <c r="T3718"/>
      <c r="AC3718"/>
      <c r="AD3718"/>
    </row>
    <row r="3719" spans="1:30" ht="12.75" customHeight="1">
      <c r="A3719" s="4" t="s">
        <v>343</v>
      </c>
      <c r="B3719" s="4" t="s">
        <v>10952</v>
      </c>
      <c r="C3719" s="4" t="s">
        <v>49</v>
      </c>
      <c r="D3719" s="4" t="s">
        <v>9857</v>
      </c>
      <c r="E3719" s="10">
        <f>IFERROR(VLOOKUP(A3719,admin4_MMI_ALL!$A$2:$B$3312,2,FALSE),3.5)</f>
        <v>5.24718475342</v>
      </c>
      <c r="F3719" s="35">
        <f t="shared" si="406"/>
        <v>176678.92714930532</v>
      </c>
      <c r="G3719" s="5">
        <f t="shared" si="407"/>
        <v>4.022735624804573E-3</v>
      </c>
      <c r="H3719">
        <f>admin4_POP_ALL!M3719</f>
        <v>3573</v>
      </c>
      <c r="I3719" s="5">
        <f t="shared" si="408"/>
        <v>3.6629135386328199E-2</v>
      </c>
      <c r="J3719">
        <f>admin4_POP_ALL!P3719</f>
        <v>260.73</v>
      </c>
      <c r="K3719" s="5">
        <f t="shared" si="412"/>
        <v>5.5382479198152161</v>
      </c>
      <c r="L3719" s="10">
        <f>admin4_VUL_ALL!N3719</f>
        <v>95.750928113398587</v>
      </c>
      <c r="M3719" s="5">
        <f t="shared" si="409"/>
        <v>9.4755827804533457</v>
      </c>
      <c r="N3719" s="10">
        <f>admin4_VUL_ALL!W3719</f>
        <v>12.12959838002025</v>
      </c>
      <c r="O3719" s="5">
        <f t="shared" si="410"/>
        <v>1.1609738401803751</v>
      </c>
      <c r="P3719" s="10">
        <f>admin4_VUL_ALL!X3719</f>
        <v>25.23</v>
      </c>
      <c r="Q3719" s="5">
        <f t="shared" si="411"/>
        <v>2.6648351648351651</v>
      </c>
      <c r="T3719"/>
      <c r="AC3719"/>
      <c r="AD3719"/>
    </row>
    <row r="3720" spans="1:30" ht="12.75" customHeight="1">
      <c r="A3720" s="4" t="s">
        <v>342</v>
      </c>
      <c r="B3720" s="4" t="s">
        <v>10954</v>
      </c>
      <c r="C3720" s="4" t="s">
        <v>46</v>
      </c>
      <c r="D3720" s="4" t="s">
        <v>9857</v>
      </c>
      <c r="E3720" s="10">
        <f>IFERROR(VLOOKUP(A3720,admin4_MMI_ALL!$A$2:$B$3312,2,FALSE),3.5)</f>
        <v>6.8717350959800001</v>
      </c>
      <c r="F3720" s="35">
        <f t="shared" si="406"/>
        <v>7442778.5268975245</v>
      </c>
      <c r="G3720" s="5">
        <f t="shared" si="407"/>
        <v>0.17247687417198382</v>
      </c>
      <c r="H3720">
        <f>admin4_POP_ALL!M3720</f>
        <v>12923</v>
      </c>
      <c r="I3720" s="5">
        <f t="shared" si="408"/>
        <v>0.13248203655122287</v>
      </c>
      <c r="J3720">
        <f>admin4_POP_ALL!P3720</f>
        <v>651.86</v>
      </c>
      <c r="K3720" s="5">
        <f t="shared" si="412"/>
        <v>6.450435560335265</v>
      </c>
      <c r="L3720" s="10">
        <f>admin4_VUL_ALL!N3720</f>
        <v>71.045355700528106</v>
      </c>
      <c r="M3720" s="5">
        <f t="shared" si="409"/>
        <v>6.1164866282715948</v>
      </c>
      <c r="N3720" s="10">
        <f>admin4_VUL_ALL!W3720</f>
        <v>49.739826032929479</v>
      </c>
      <c r="O3720" s="5">
        <f t="shared" si="410"/>
        <v>5.1016216325458927</v>
      </c>
      <c r="P3720" s="10">
        <f>admin4_VUL_ALL!X3720</f>
        <v>27.99</v>
      </c>
      <c r="Q3720" s="5">
        <f t="shared" si="411"/>
        <v>3.5073260073260073</v>
      </c>
      <c r="T3720"/>
      <c r="AC3720"/>
      <c r="AD3720"/>
    </row>
    <row r="3721" spans="1:30" ht="12.75" customHeight="1">
      <c r="A3721" s="4" t="s">
        <v>341</v>
      </c>
      <c r="B3721" s="4" t="s">
        <v>10956</v>
      </c>
      <c r="C3721" s="4" t="s">
        <v>46</v>
      </c>
      <c r="D3721" s="4" t="s">
        <v>9857</v>
      </c>
      <c r="E3721" s="10">
        <f>IFERROR(VLOOKUP(A3721,admin4_MMI_ALL!$A$2:$B$3312,2,FALSE),3.5)</f>
        <v>7.3751678466800001</v>
      </c>
      <c r="F3721" s="35">
        <f t="shared" si="406"/>
        <v>23722903.742933381</v>
      </c>
      <c r="G3721" s="5">
        <f t="shared" si="407"/>
        <v>0.54990831879497803</v>
      </c>
      <c r="H3721">
        <f>admin4_POP_ALL!M3721</f>
        <v>8762</v>
      </c>
      <c r="I3721" s="5">
        <f t="shared" si="408"/>
        <v>8.9824932621048889E-2</v>
      </c>
      <c r="J3721">
        <f>admin4_POP_ALL!P3721</f>
        <v>840.98</v>
      </c>
      <c r="K3721" s="5">
        <f t="shared" si="412"/>
        <v>6.7040180633507296</v>
      </c>
      <c r="L3721" s="10">
        <f>admin4_VUL_ALL!N3721</f>
        <v>71.045355700528106</v>
      </c>
      <c r="M3721" s="5">
        <f t="shared" si="409"/>
        <v>6.1164866282715948</v>
      </c>
      <c r="N3721" s="10">
        <f>admin4_VUL_ALL!W3721</f>
        <v>49.739826032929479</v>
      </c>
      <c r="O3721" s="5">
        <f t="shared" si="410"/>
        <v>5.1016216325458927</v>
      </c>
      <c r="P3721" s="10">
        <f>admin4_VUL_ALL!X3721</f>
        <v>27.99</v>
      </c>
      <c r="Q3721" s="5">
        <f t="shared" si="411"/>
        <v>3.5073260073260073</v>
      </c>
      <c r="T3721"/>
      <c r="AC3721"/>
      <c r="AD3721"/>
    </row>
    <row r="3722" spans="1:30" ht="12.75" customHeight="1">
      <c r="A3722" s="4" t="s">
        <v>340</v>
      </c>
      <c r="B3722" s="4" t="s">
        <v>10958</v>
      </c>
      <c r="C3722" s="4" t="s">
        <v>46</v>
      </c>
      <c r="D3722" s="4" t="s">
        <v>9857</v>
      </c>
      <c r="E3722" s="10">
        <f>IFERROR(VLOOKUP(A3722,admin4_MMI_ALL!$A$2:$B$3312,2,FALSE),3.5)</f>
        <v>6.2359366416900004</v>
      </c>
      <c r="F3722" s="35">
        <f t="shared" si="406"/>
        <v>1721617.393517931</v>
      </c>
      <c r="G3722" s="5">
        <f t="shared" si="407"/>
        <v>3.9839926799770733E-2</v>
      </c>
      <c r="H3722">
        <f>admin4_POP_ALL!M3722</f>
        <v>4953</v>
      </c>
      <c r="I3722" s="5">
        <f t="shared" si="408"/>
        <v>5.0776408499435648E-2</v>
      </c>
      <c r="J3722">
        <f>admin4_POP_ALL!P3722</f>
        <v>458.89</v>
      </c>
      <c r="K3722" s="5">
        <f t="shared" si="412"/>
        <v>6.101008593405207</v>
      </c>
      <c r="L3722" s="10">
        <f>admin4_VUL_ALL!N3722</f>
        <v>71.045355700528106</v>
      </c>
      <c r="M3722" s="5">
        <f t="shared" si="409"/>
        <v>6.1164866282715948</v>
      </c>
      <c r="N3722" s="10">
        <f>admin4_VUL_ALL!W3722</f>
        <v>49.739826032929479</v>
      </c>
      <c r="O3722" s="5">
        <f t="shared" si="410"/>
        <v>5.1016216325458927</v>
      </c>
      <c r="P3722" s="10">
        <f>admin4_VUL_ALL!X3722</f>
        <v>27.99</v>
      </c>
      <c r="Q3722" s="5">
        <f t="shared" si="411"/>
        <v>3.5073260073260073</v>
      </c>
      <c r="T3722"/>
      <c r="AC3722"/>
      <c r="AD3722"/>
    </row>
    <row r="3723" spans="1:30" ht="12.75" customHeight="1">
      <c r="A3723" s="4" t="s">
        <v>339</v>
      </c>
      <c r="B3723" s="4" t="s">
        <v>10960</v>
      </c>
      <c r="C3723" s="4" t="s">
        <v>46</v>
      </c>
      <c r="D3723" s="4" t="s">
        <v>9857</v>
      </c>
      <c r="E3723" s="10">
        <f>IFERROR(VLOOKUP(A3723,admin4_MMI_ALL!$A$2:$B$3312,2,FALSE),3.5)</f>
        <v>6.3531923294099997</v>
      </c>
      <c r="F3723" s="35">
        <f t="shared" si="406"/>
        <v>2255237.7339647263</v>
      </c>
      <c r="G3723" s="5">
        <f t="shared" si="407"/>
        <v>5.2211152039283316E-2</v>
      </c>
      <c r="H3723">
        <f>admin4_POP_ALL!M3723</f>
        <v>7447</v>
      </c>
      <c r="I3723" s="5">
        <f t="shared" si="408"/>
        <v>7.6344016574863172E-2</v>
      </c>
      <c r="J3723">
        <f>admin4_POP_ALL!P3723</f>
        <v>791.6</v>
      </c>
      <c r="K3723" s="5">
        <f t="shared" si="412"/>
        <v>6.6437808958233759</v>
      </c>
      <c r="L3723" s="10">
        <f>admin4_VUL_ALL!N3723</f>
        <v>71.045355700528106</v>
      </c>
      <c r="M3723" s="5">
        <f t="shared" si="409"/>
        <v>6.1164866282715948</v>
      </c>
      <c r="N3723" s="10">
        <f>admin4_VUL_ALL!W3723</f>
        <v>49.739826032929479</v>
      </c>
      <c r="O3723" s="5">
        <f t="shared" si="410"/>
        <v>5.1016216325458927</v>
      </c>
      <c r="P3723" s="10">
        <f>admin4_VUL_ALL!X3723</f>
        <v>27.99</v>
      </c>
      <c r="Q3723" s="5">
        <f t="shared" si="411"/>
        <v>3.5073260073260073</v>
      </c>
      <c r="T3723"/>
      <c r="AC3723"/>
      <c r="AD3723"/>
    </row>
    <row r="3724" spans="1:30" ht="12.75" customHeight="1">
      <c r="A3724" s="4" t="s">
        <v>338</v>
      </c>
      <c r="B3724" s="4" t="s">
        <v>10962</v>
      </c>
      <c r="C3724" s="4" t="s">
        <v>46</v>
      </c>
      <c r="D3724" s="4" t="s">
        <v>9857</v>
      </c>
      <c r="E3724" s="10">
        <f>IFERROR(VLOOKUP(A3724,admin4_MMI_ALL!$A$2:$B$3312,2,FALSE),3.5)</f>
        <v>6.4529089927700003</v>
      </c>
      <c r="F3724" s="35">
        <f t="shared" si="406"/>
        <v>2837324.3994472055</v>
      </c>
      <c r="G3724" s="5">
        <f t="shared" si="407"/>
        <v>6.5705999783601171E-2</v>
      </c>
      <c r="H3724">
        <f>admin4_POP_ALL!M3724</f>
        <v>6004</v>
      </c>
      <c r="I3724" s="5">
        <f t="shared" si="408"/>
        <v>6.1550889689200805E-2</v>
      </c>
      <c r="J3724">
        <f>admin4_POP_ALL!P3724</f>
        <v>722.35</v>
      </c>
      <c r="K3724" s="5">
        <f t="shared" si="412"/>
        <v>6.5526497473419916</v>
      </c>
      <c r="L3724" s="10">
        <f>admin4_VUL_ALL!N3724</f>
        <v>71.045355700528106</v>
      </c>
      <c r="M3724" s="5">
        <f t="shared" si="409"/>
        <v>6.1164866282715948</v>
      </c>
      <c r="N3724" s="10">
        <f>admin4_VUL_ALL!W3724</f>
        <v>49.739826032929479</v>
      </c>
      <c r="O3724" s="5">
        <f t="shared" si="410"/>
        <v>5.1016216325458927</v>
      </c>
      <c r="P3724" s="10">
        <f>admin4_VUL_ALL!X3724</f>
        <v>27.99</v>
      </c>
      <c r="Q3724" s="5">
        <f t="shared" si="411"/>
        <v>3.5073260073260073</v>
      </c>
      <c r="T3724"/>
      <c r="AC3724"/>
      <c r="AD3724"/>
    </row>
    <row r="3725" spans="1:30" ht="12.75" customHeight="1">
      <c r="A3725" s="4" t="s">
        <v>337</v>
      </c>
      <c r="B3725" s="4" t="s">
        <v>5390</v>
      </c>
      <c r="C3725" s="4" t="s">
        <v>46</v>
      </c>
      <c r="D3725" s="4" t="s">
        <v>9857</v>
      </c>
      <c r="E3725" s="10">
        <f>IFERROR(VLOOKUP(A3725,admin4_MMI_ALL!$A$2:$B$3312,2,FALSE),3.5)</f>
        <v>6.2232089042699998</v>
      </c>
      <c r="F3725" s="35">
        <f t="shared" si="406"/>
        <v>1671894.6354402136</v>
      </c>
      <c r="G3725" s="5">
        <f t="shared" si="407"/>
        <v>3.8687175689882024E-2</v>
      </c>
      <c r="H3725">
        <f>admin4_POP_ALL!M3725</f>
        <v>7419</v>
      </c>
      <c r="I3725" s="5">
        <f t="shared" si="408"/>
        <v>7.6056970453727654E-2</v>
      </c>
      <c r="J3725">
        <f>admin4_POP_ALL!P3725</f>
        <v>638.17999999999995</v>
      </c>
      <c r="K3725" s="5">
        <f t="shared" si="412"/>
        <v>6.4293223323414397</v>
      </c>
      <c r="L3725" s="10">
        <f>admin4_VUL_ALL!N3725</f>
        <v>71.045355700528106</v>
      </c>
      <c r="M3725" s="5">
        <f t="shared" si="409"/>
        <v>6.1164866282715948</v>
      </c>
      <c r="N3725" s="10">
        <f>admin4_VUL_ALL!W3725</f>
        <v>49.739826032929479</v>
      </c>
      <c r="O3725" s="5">
        <f t="shared" si="410"/>
        <v>5.1016216325458927</v>
      </c>
      <c r="P3725" s="10">
        <f>admin4_VUL_ALL!X3725</f>
        <v>27.99</v>
      </c>
      <c r="Q3725" s="5">
        <f t="shared" si="411"/>
        <v>3.5073260073260073</v>
      </c>
      <c r="T3725"/>
      <c r="AC3725"/>
      <c r="AD3725"/>
    </row>
    <row r="3726" spans="1:30" ht="12.75" customHeight="1">
      <c r="A3726" s="4" t="s">
        <v>336</v>
      </c>
      <c r="B3726" s="4" t="s">
        <v>10964</v>
      </c>
      <c r="C3726" s="4" t="s">
        <v>46</v>
      </c>
      <c r="D3726" s="4" t="s">
        <v>9857</v>
      </c>
      <c r="E3726" s="10">
        <f>IFERROR(VLOOKUP(A3726,admin4_MMI_ALL!$A$2:$B$3312,2,FALSE),3.5)</f>
        <v>6.0699577331499999</v>
      </c>
      <c r="F3726" s="35">
        <f t="shared" si="406"/>
        <v>1174783.2159267757</v>
      </c>
      <c r="G3726" s="5">
        <f t="shared" si="407"/>
        <v>2.7162357623941483E-2</v>
      </c>
      <c r="H3726">
        <f>admin4_POP_ALL!M3726</f>
        <v>9324</v>
      </c>
      <c r="I3726" s="5">
        <f t="shared" si="408"/>
        <v>9.5586358338125982E-2</v>
      </c>
      <c r="J3726">
        <f>admin4_POP_ALL!P3726</f>
        <v>133.51</v>
      </c>
      <c r="K3726" s="5">
        <f t="shared" si="412"/>
        <v>4.8719750781637314</v>
      </c>
      <c r="L3726" s="10">
        <f>admin4_VUL_ALL!N3726</f>
        <v>71.045355700528106</v>
      </c>
      <c r="M3726" s="5">
        <f t="shared" si="409"/>
        <v>6.1164866282715948</v>
      </c>
      <c r="N3726" s="10">
        <f>admin4_VUL_ALL!W3726</f>
        <v>49.739826032929479</v>
      </c>
      <c r="O3726" s="5">
        <f t="shared" si="410"/>
        <v>5.1016216325458927</v>
      </c>
      <c r="P3726" s="10">
        <f>admin4_VUL_ALL!X3726</f>
        <v>27.99</v>
      </c>
      <c r="Q3726" s="5">
        <f t="shared" si="411"/>
        <v>3.5073260073260073</v>
      </c>
      <c r="T3726"/>
      <c r="AC3726"/>
      <c r="AD3726"/>
    </row>
    <row r="3727" spans="1:30" ht="12.75" customHeight="1">
      <c r="A3727" s="4" t="s">
        <v>335</v>
      </c>
      <c r="B3727" s="4" t="s">
        <v>10966</v>
      </c>
      <c r="C3727" s="4" t="s">
        <v>46</v>
      </c>
      <c r="D3727" s="4" t="s">
        <v>9857</v>
      </c>
      <c r="E3727" s="10">
        <f>IFERROR(VLOOKUP(A3727,admin4_MMI_ALL!$A$2:$B$3312,2,FALSE),3.5)</f>
        <v>6.5020079612700004</v>
      </c>
      <c r="F3727" s="35">
        <f t="shared" si="406"/>
        <v>3176932.3080557464</v>
      </c>
      <c r="G3727" s="5">
        <f t="shared" si="407"/>
        <v>7.3579323965730928E-2</v>
      </c>
      <c r="H3727">
        <f>admin4_POP_ALL!M3727</f>
        <v>3189</v>
      </c>
      <c r="I3727" s="5">
        <f t="shared" si="408"/>
        <v>3.26925028678983E-2</v>
      </c>
      <c r="J3727">
        <f>admin4_POP_ALL!P3727</f>
        <v>189.37</v>
      </c>
      <c r="K3727" s="5">
        <f t="shared" si="412"/>
        <v>5.2199159241119544</v>
      </c>
      <c r="L3727" s="10">
        <f>admin4_VUL_ALL!N3727</f>
        <v>71.045355700528106</v>
      </c>
      <c r="M3727" s="5">
        <f t="shared" si="409"/>
        <v>6.1164866282715948</v>
      </c>
      <c r="N3727" s="10">
        <f>admin4_VUL_ALL!W3727</f>
        <v>49.739826032929479</v>
      </c>
      <c r="O3727" s="5">
        <f t="shared" si="410"/>
        <v>5.1016216325458927</v>
      </c>
      <c r="P3727" s="10">
        <f>admin4_VUL_ALL!X3727</f>
        <v>27.99</v>
      </c>
      <c r="Q3727" s="5">
        <f t="shared" si="411"/>
        <v>3.5073260073260073</v>
      </c>
      <c r="T3727"/>
      <c r="AC3727"/>
      <c r="AD3727"/>
    </row>
    <row r="3728" spans="1:30" ht="12.75" customHeight="1">
      <c r="A3728" s="4" t="s">
        <v>334</v>
      </c>
      <c r="B3728" s="4" t="s">
        <v>10968</v>
      </c>
      <c r="C3728" s="4" t="s">
        <v>46</v>
      </c>
      <c r="D3728" s="4" t="s">
        <v>9857</v>
      </c>
      <c r="E3728" s="10">
        <f>IFERROR(VLOOKUP(A3728,admin4_MMI_ALL!$A$2:$B$3312,2,FALSE),3.5)</f>
        <v>6.3559470176700001</v>
      </c>
      <c r="F3728" s="35">
        <f t="shared" si="406"/>
        <v>2269587.9536082526</v>
      </c>
      <c r="G3728" s="5">
        <f t="shared" si="407"/>
        <v>5.2543841380356594E-2</v>
      </c>
      <c r="H3728">
        <f>admin4_POP_ALL!M3728</f>
        <v>6470</v>
      </c>
      <c r="I3728" s="5">
        <f t="shared" si="408"/>
        <v>6.6328157276670435E-2</v>
      </c>
      <c r="J3728">
        <f>admin4_POP_ALL!P3728</f>
        <v>823.41</v>
      </c>
      <c r="K3728" s="5">
        <f t="shared" si="412"/>
        <v>6.6830002159925161</v>
      </c>
      <c r="L3728" s="10">
        <f>admin4_VUL_ALL!N3728</f>
        <v>71.045355700528106</v>
      </c>
      <c r="M3728" s="5">
        <f t="shared" si="409"/>
        <v>6.1164866282715948</v>
      </c>
      <c r="N3728" s="10">
        <f>admin4_VUL_ALL!W3728</f>
        <v>49.739826032929479</v>
      </c>
      <c r="O3728" s="5">
        <f t="shared" si="410"/>
        <v>5.1016216325458927</v>
      </c>
      <c r="P3728" s="10">
        <f>admin4_VUL_ALL!X3728</f>
        <v>27.99</v>
      </c>
      <c r="Q3728" s="5">
        <f t="shared" si="411"/>
        <v>3.5073260073260073</v>
      </c>
      <c r="T3728"/>
      <c r="AC3728"/>
      <c r="AD3728"/>
    </row>
    <row r="3729" spans="1:30" ht="12.75" customHeight="1">
      <c r="A3729" s="4" t="s">
        <v>333</v>
      </c>
      <c r="B3729" s="4" t="s">
        <v>10970</v>
      </c>
      <c r="C3729" s="4" t="s">
        <v>46</v>
      </c>
      <c r="D3729" s="4" t="s">
        <v>9857</v>
      </c>
      <c r="E3729" s="10">
        <f>IFERROR(VLOOKUP(A3729,admin4_MMI_ALL!$A$2:$B$3312,2,FALSE),3.5)</f>
        <v>6.6853981018099997</v>
      </c>
      <c r="F3729" s="35">
        <f t="shared" si="406"/>
        <v>4846163.9410135839</v>
      </c>
      <c r="G3729" s="5">
        <f t="shared" si="407"/>
        <v>0.11227807463732334</v>
      </c>
      <c r="H3729">
        <f>admin4_POP_ALL!M3729</f>
        <v>3608</v>
      </c>
      <c r="I3729" s="5">
        <f t="shared" si="408"/>
        <v>3.6987943037747592E-2</v>
      </c>
      <c r="J3729">
        <f>admin4_POP_ALL!P3729</f>
        <v>186.07</v>
      </c>
      <c r="K3729" s="5">
        <f t="shared" si="412"/>
        <v>5.2024158446671267</v>
      </c>
      <c r="L3729" s="10">
        <f>admin4_VUL_ALL!N3729</f>
        <v>71.045355700528106</v>
      </c>
      <c r="M3729" s="5">
        <f t="shared" si="409"/>
        <v>6.1164866282715948</v>
      </c>
      <c r="N3729" s="10">
        <f>admin4_VUL_ALL!W3729</f>
        <v>49.739826032929479</v>
      </c>
      <c r="O3729" s="5">
        <f t="shared" si="410"/>
        <v>5.1016216325458927</v>
      </c>
      <c r="P3729" s="10">
        <f>admin4_VUL_ALL!X3729</f>
        <v>27.99</v>
      </c>
      <c r="Q3729" s="5">
        <f t="shared" si="411"/>
        <v>3.5073260073260073</v>
      </c>
      <c r="T3729"/>
      <c r="AC3729"/>
      <c r="AD3729"/>
    </row>
    <row r="3730" spans="1:30" ht="12.75" customHeight="1">
      <c r="A3730" s="4" t="s">
        <v>332</v>
      </c>
      <c r="B3730" s="4" t="s">
        <v>10972</v>
      </c>
      <c r="C3730" s="4" t="s">
        <v>46</v>
      </c>
      <c r="D3730" s="4" t="s">
        <v>9857</v>
      </c>
      <c r="E3730" s="10">
        <f>IFERROR(VLOOKUP(A3730,admin4_MMI_ALL!$A$2:$B$3312,2,FALSE),3.5)</f>
        <v>6.7495098114000003</v>
      </c>
      <c r="F3730" s="35">
        <f t="shared" si="406"/>
        <v>5617069.6806210484</v>
      </c>
      <c r="G3730" s="5">
        <f t="shared" si="407"/>
        <v>0.13015042285990364</v>
      </c>
      <c r="H3730">
        <f>admin4_POP_ALL!M3730</f>
        <v>2762</v>
      </c>
      <c r="I3730" s="5">
        <f t="shared" si="408"/>
        <v>2.8315049520581718E-2</v>
      </c>
      <c r="J3730">
        <f>admin4_POP_ALL!P3730</f>
        <v>96</v>
      </c>
      <c r="K3730" s="5">
        <f t="shared" si="412"/>
        <v>4.5436430778007217</v>
      </c>
      <c r="L3730" s="10">
        <f>admin4_VUL_ALL!N3730</f>
        <v>71.045355700528106</v>
      </c>
      <c r="M3730" s="5">
        <f t="shared" si="409"/>
        <v>6.1164866282715948</v>
      </c>
      <c r="N3730" s="10">
        <f>admin4_VUL_ALL!W3730</f>
        <v>49.739826032929479</v>
      </c>
      <c r="O3730" s="5">
        <f t="shared" si="410"/>
        <v>5.1016216325458927</v>
      </c>
      <c r="P3730" s="10">
        <f>admin4_VUL_ALL!X3730</f>
        <v>27.99</v>
      </c>
      <c r="Q3730" s="5">
        <f t="shared" si="411"/>
        <v>3.5073260073260073</v>
      </c>
      <c r="T3730"/>
      <c r="AC3730"/>
      <c r="AD3730"/>
    </row>
    <row r="3731" spans="1:30" ht="12.75" customHeight="1">
      <c r="A3731" s="4" t="s">
        <v>331</v>
      </c>
      <c r="B3731" s="4" t="s">
        <v>10974</v>
      </c>
      <c r="C3731" s="4" t="s">
        <v>46</v>
      </c>
      <c r="D3731" s="4" t="s">
        <v>9857</v>
      </c>
      <c r="E3731" s="10">
        <f>IFERROR(VLOOKUP(A3731,admin4_MMI_ALL!$A$2:$B$3312,2,FALSE),3.5)</f>
        <v>6.3362312316900002</v>
      </c>
      <c r="F3731" s="35">
        <f t="shared" si="406"/>
        <v>2168858.5642163143</v>
      </c>
      <c r="G3731" s="5">
        <f t="shared" si="407"/>
        <v>5.0208574393789229E-2</v>
      </c>
      <c r="H3731">
        <f>admin4_POP_ALL!M3731</f>
        <v>13536</v>
      </c>
      <c r="I3731" s="5">
        <f t="shared" si="408"/>
        <v>0.13876629627465392</v>
      </c>
      <c r="J3731">
        <f>admin4_POP_ALL!P3731</f>
        <v>291.83</v>
      </c>
      <c r="K3731" s="5">
        <f t="shared" si="412"/>
        <v>5.6504227973413474</v>
      </c>
      <c r="L3731" s="10">
        <f>admin4_VUL_ALL!N3731</f>
        <v>71.045355700528106</v>
      </c>
      <c r="M3731" s="5">
        <f t="shared" si="409"/>
        <v>6.1164866282715948</v>
      </c>
      <c r="N3731" s="10">
        <f>admin4_VUL_ALL!W3731</f>
        <v>49.739826032929479</v>
      </c>
      <c r="O3731" s="5">
        <f t="shared" si="410"/>
        <v>5.1016216325458927</v>
      </c>
      <c r="P3731" s="10">
        <f>admin4_VUL_ALL!X3731</f>
        <v>27.99</v>
      </c>
      <c r="Q3731" s="5">
        <f t="shared" si="411"/>
        <v>3.5073260073260073</v>
      </c>
      <c r="T3731"/>
      <c r="AC3731"/>
      <c r="AD3731"/>
    </row>
    <row r="3732" spans="1:30" ht="12.75" customHeight="1">
      <c r="A3732" s="4" t="s">
        <v>330</v>
      </c>
      <c r="B3732" s="4" t="s">
        <v>10976</v>
      </c>
      <c r="C3732" s="4" t="s">
        <v>46</v>
      </c>
      <c r="D3732" s="4" t="s">
        <v>9857</v>
      </c>
      <c r="E3732" s="10">
        <f>IFERROR(VLOOKUP(A3732,admin4_MMI_ALL!$A$2:$B$3312,2,FALSE),3.5)</f>
        <v>6.3646130561799996</v>
      </c>
      <c r="F3732" s="35">
        <f t="shared" si="406"/>
        <v>2315330.8379084603</v>
      </c>
      <c r="G3732" s="5">
        <f t="shared" si="407"/>
        <v>5.3604324802538392E-2</v>
      </c>
      <c r="H3732">
        <f>admin4_POP_ALL!M3732</f>
        <v>3286</v>
      </c>
      <c r="I3732" s="5">
        <f t="shared" si="408"/>
        <v>3.3686912644689183E-2</v>
      </c>
      <c r="J3732">
        <f>admin4_POP_ALL!P3732</f>
        <v>372.83</v>
      </c>
      <c r="K3732" s="5">
        <f t="shared" si="412"/>
        <v>5.8942627438078796</v>
      </c>
      <c r="L3732" s="10">
        <f>admin4_VUL_ALL!N3732</f>
        <v>71.045355700528106</v>
      </c>
      <c r="M3732" s="5">
        <f t="shared" si="409"/>
        <v>6.1164866282715948</v>
      </c>
      <c r="N3732" s="10">
        <f>admin4_VUL_ALL!W3732</f>
        <v>49.739826032929479</v>
      </c>
      <c r="O3732" s="5">
        <f t="shared" si="410"/>
        <v>5.1016216325458927</v>
      </c>
      <c r="P3732" s="10">
        <f>admin4_VUL_ALL!X3732</f>
        <v>27.99</v>
      </c>
      <c r="Q3732" s="5">
        <f t="shared" si="411"/>
        <v>3.5073260073260073</v>
      </c>
      <c r="T3732"/>
      <c r="AC3732"/>
      <c r="AD3732"/>
    </row>
    <row r="3733" spans="1:30" ht="12.75" customHeight="1">
      <c r="A3733" s="4" t="s">
        <v>329</v>
      </c>
      <c r="B3733" s="4" t="s">
        <v>4018</v>
      </c>
      <c r="C3733" s="4" t="s">
        <v>46</v>
      </c>
      <c r="D3733" s="4" t="s">
        <v>9857</v>
      </c>
      <c r="E3733" s="10">
        <f>IFERROR(VLOOKUP(A3733,admin4_MMI_ALL!$A$2:$B$3312,2,FALSE),3.5)</f>
        <v>6.8224158286999996</v>
      </c>
      <c r="F3733" s="35">
        <f t="shared" si="406"/>
        <v>6643788.9610496815</v>
      </c>
      <c r="G3733" s="5">
        <f t="shared" si="407"/>
        <v>0.15395344255982327</v>
      </c>
      <c r="H3733">
        <f>admin4_POP_ALL!M3733</f>
        <v>15399</v>
      </c>
      <c r="I3733" s="5">
        <f t="shared" si="408"/>
        <v>0.15786511497734898</v>
      </c>
      <c r="J3733">
        <f>admin4_POP_ALL!P3733</f>
        <v>195.17</v>
      </c>
      <c r="K3733" s="5">
        <f t="shared" si="412"/>
        <v>5.249947273391868</v>
      </c>
      <c r="L3733" s="10">
        <f>admin4_VUL_ALL!N3733</f>
        <v>71.045355700528106</v>
      </c>
      <c r="M3733" s="5">
        <f t="shared" si="409"/>
        <v>6.1164866282715948</v>
      </c>
      <c r="N3733" s="10">
        <f>admin4_VUL_ALL!W3733</f>
        <v>49.739826032929479</v>
      </c>
      <c r="O3733" s="5">
        <f t="shared" si="410"/>
        <v>5.1016216325458927</v>
      </c>
      <c r="P3733" s="10">
        <f>admin4_VUL_ALL!X3733</f>
        <v>27.99</v>
      </c>
      <c r="Q3733" s="5">
        <f t="shared" si="411"/>
        <v>3.5073260073260073</v>
      </c>
      <c r="T3733"/>
      <c r="AC3733"/>
      <c r="AD3733"/>
    </row>
    <row r="3734" spans="1:30" ht="12.75" customHeight="1">
      <c r="A3734" s="4" t="s">
        <v>328</v>
      </c>
      <c r="B3734" s="4" t="s">
        <v>10978</v>
      </c>
      <c r="C3734" s="4" t="s">
        <v>46</v>
      </c>
      <c r="D3734" s="4" t="s">
        <v>9857</v>
      </c>
      <c r="E3734" s="10">
        <f>IFERROR(VLOOKUP(A3734,admin4_MMI_ALL!$A$2:$B$3312,2,FALSE),3.5)</f>
        <v>6.5203428268400003</v>
      </c>
      <c r="F3734" s="35">
        <f t="shared" si="406"/>
        <v>3313926.1560337888</v>
      </c>
      <c r="G3734" s="5">
        <f t="shared" si="407"/>
        <v>7.6755330615599027E-2</v>
      </c>
      <c r="H3734">
        <f>admin4_POP_ALL!M3734</f>
        <v>7569</v>
      </c>
      <c r="I3734" s="5">
        <f t="shared" si="408"/>
        <v>7.7594717531239338E-2</v>
      </c>
      <c r="J3734">
        <f>admin4_POP_ALL!P3734</f>
        <v>268.23</v>
      </c>
      <c r="K3734" s="5">
        <f t="shared" si="412"/>
        <v>5.5664787060841938</v>
      </c>
      <c r="L3734" s="10">
        <f>admin4_VUL_ALL!N3734</f>
        <v>71.045355700528106</v>
      </c>
      <c r="M3734" s="5">
        <f t="shared" si="409"/>
        <v>6.1164866282715948</v>
      </c>
      <c r="N3734" s="10">
        <f>admin4_VUL_ALL!W3734</f>
        <v>49.739826032929479</v>
      </c>
      <c r="O3734" s="5">
        <f t="shared" si="410"/>
        <v>5.1016216325458927</v>
      </c>
      <c r="P3734" s="10">
        <f>admin4_VUL_ALL!X3734</f>
        <v>27.99</v>
      </c>
      <c r="Q3734" s="5">
        <f t="shared" si="411"/>
        <v>3.5073260073260073</v>
      </c>
      <c r="T3734"/>
      <c r="AC3734"/>
      <c r="AD3734"/>
    </row>
    <row r="3735" spans="1:30" ht="12.75" customHeight="1">
      <c r="A3735" s="4" t="s">
        <v>327</v>
      </c>
      <c r="B3735" s="4" t="s">
        <v>10980</v>
      </c>
      <c r="C3735" s="4" t="s">
        <v>46</v>
      </c>
      <c r="D3735" s="4" t="s">
        <v>9857</v>
      </c>
      <c r="E3735" s="10">
        <f>IFERROR(VLOOKUP(A3735,admin4_MMI_ALL!$A$2:$B$3312,2,FALSE),3.5)</f>
        <v>6.2596406936599998</v>
      </c>
      <c r="F3735" s="35">
        <f t="shared" si="406"/>
        <v>1818195.9818743123</v>
      </c>
      <c r="G3735" s="5">
        <f t="shared" si="407"/>
        <v>4.2078963394347635E-2</v>
      </c>
      <c r="H3735">
        <f>admin4_POP_ALL!M3735</f>
        <v>5359</v>
      </c>
      <c r="I3735" s="5">
        <f t="shared" si="408"/>
        <v>5.4938577255900588E-2</v>
      </c>
      <c r="J3735">
        <f>admin4_POP_ALL!P3735</f>
        <v>582.62</v>
      </c>
      <c r="K3735" s="5">
        <f t="shared" si="412"/>
        <v>6.3386503169627053</v>
      </c>
      <c r="L3735" s="10">
        <f>admin4_VUL_ALL!N3735</f>
        <v>71.045355700528106</v>
      </c>
      <c r="M3735" s="5">
        <f t="shared" si="409"/>
        <v>6.1164866282715948</v>
      </c>
      <c r="N3735" s="10">
        <f>admin4_VUL_ALL!W3735</f>
        <v>49.739826032929479</v>
      </c>
      <c r="O3735" s="5">
        <f t="shared" si="410"/>
        <v>5.1016216325458927</v>
      </c>
      <c r="P3735" s="10">
        <f>admin4_VUL_ALL!X3735</f>
        <v>27.99</v>
      </c>
      <c r="Q3735" s="5">
        <f t="shared" si="411"/>
        <v>3.5073260073260073</v>
      </c>
      <c r="T3735"/>
      <c r="AC3735"/>
      <c r="AD3735"/>
    </row>
    <row r="3736" spans="1:30" ht="12.75" customHeight="1">
      <c r="A3736" s="4" t="s">
        <v>326</v>
      </c>
      <c r="B3736" s="4" t="s">
        <v>10982</v>
      </c>
      <c r="C3736" s="4" t="s">
        <v>46</v>
      </c>
      <c r="D3736" s="4" t="s">
        <v>9857</v>
      </c>
      <c r="E3736" s="10">
        <f>IFERROR(VLOOKUP(A3736,admin4_MMI_ALL!$A$2:$B$3312,2,FALSE),3.5)</f>
        <v>6.83581066132</v>
      </c>
      <c r="F3736" s="35">
        <f t="shared" si="406"/>
        <v>6851894.4036759324</v>
      </c>
      <c r="G3736" s="5">
        <f t="shared" si="407"/>
        <v>0.15877806993842394</v>
      </c>
      <c r="H3736">
        <f>admin4_POP_ALL!M3736</f>
        <v>5985</v>
      </c>
      <c r="I3736" s="5">
        <f t="shared" si="408"/>
        <v>6.1356108392715998E-2</v>
      </c>
      <c r="J3736">
        <f>admin4_POP_ALL!P3736</f>
        <v>85.7</v>
      </c>
      <c r="K3736" s="5">
        <f t="shared" si="412"/>
        <v>4.4306625575076257</v>
      </c>
      <c r="L3736" s="10">
        <f>admin4_VUL_ALL!N3736</f>
        <v>71.045355700528106</v>
      </c>
      <c r="M3736" s="5">
        <f t="shared" si="409"/>
        <v>6.1164866282715948</v>
      </c>
      <c r="N3736" s="10">
        <f>admin4_VUL_ALL!W3736</f>
        <v>49.739826032929479</v>
      </c>
      <c r="O3736" s="5">
        <f t="shared" si="410"/>
        <v>5.1016216325458927</v>
      </c>
      <c r="P3736" s="10">
        <f>admin4_VUL_ALL!X3736</f>
        <v>27.99</v>
      </c>
      <c r="Q3736" s="5">
        <f t="shared" si="411"/>
        <v>3.5073260073260073</v>
      </c>
      <c r="T3736"/>
      <c r="AC3736"/>
      <c r="AD3736"/>
    </row>
    <row r="3737" spans="1:30" ht="12.75" customHeight="1">
      <c r="A3737" s="4" t="s">
        <v>325</v>
      </c>
      <c r="B3737" s="4" t="s">
        <v>10984</v>
      </c>
      <c r="C3737" s="4" t="s">
        <v>46</v>
      </c>
      <c r="D3737" s="4" t="s">
        <v>9857</v>
      </c>
      <c r="E3737" s="10">
        <f>IFERROR(VLOOKUP(A3737,admin4_MMI_ALL!$A$2:$B$3312,2,FALSE),3.5)</f>
        <v>6.2083473205599997</v>
      </c>
      <c r="F3737" s="35">
        <f t="shared" si="406"/>
        <v>1615650.1324896994</v>
      </c>
      <c r="G3737" s="5">
        <f t="shared" si="407"/>
        <v>3.7383227242372238E-2</v>
      </c>
      <c r="H3737">
        <f>admin4_POP_ALL!M3737</f>
        <v>5394</v>
      </c>
      <c r="I3737" s="5">
        <f t="shared" si="408"/>
        <v>5.5297384907319988E-2</v>
      </c>
      <c r="J3737">
        <f>admin4_POP_ALL!P3737</f>
        <v>35.46</v>
      </c>
      <c r="K3737" s="5">
        <f t="shared" si="412"/>
        <v>3.5522180523773335</v>
      </c>
      <c r="L3737" s="10">
        <f>admin4_VUL_ALL!N3737</f>
        <v>71.045355700528106</v>
      </c>
      <c r="M3737" s="5">
        <f t="shared" si="409"/>
        <v>6.1164866282715948</v>
      </c>
      <c r="N3737" s="10">
        <f>admin4_VUL_ALL!W3737</f>
        <v>49.739826032929479</v>
      </c>
      <c r="O3737" s="5">
        <f t="shared" si="410"/>
        <v>5.1016216325458927</v>
      </c>
      <c r="P3737" s="10">
        <f>admin4_VUL_ALL!X3737</f>
        <v>27.99</v>
      </c>
      <c r="Q3737" s="5">
        <f t="shared" si="411"/>
        <v>3.5073260073260073</v>
      </c>
      <c r="T3737"/>
      <c r="AC3737"/>
      <c r="AD3737"/>
    </row>
    <row r="3738" spans="1:30" ht="12.75" customHeight="1">
      <c r="A3738" s="4" t="s">
        <v>324</v>
      </c>
      <c r="B3738" s="4" t="s">
        <v>10986</v>
      </c>
      <c r="C3738" s="4" t="s">
        <v>46</v>
      </c>
      <c r="D3738" s="4" t="s">
        <v>9857</v>
      </c>
      <c r="E3738" s="10">
        <f>IFERROR(VLOOKUP(A3738,admin4_MMI_ALL!$A$2:$B$3312,2,FALSE),3.5)</f>
        <v>7.1307611465500003</v>
      </c>
      <c r="F3738" s="35">
        <f t="shared" si="406"/>
        <v>13513291.542430105</v>
      </c>
      <c r="G3738" s="5">
        <f t="shared" si="407"/>
        <v>0.31321304583228071</v>
      </c>
      <c r="H3738">
        <f>admin4_POP_ALL!M3738</f>
        <v>10059</v>
      </c>
      <c r="I3738" s="5">
        <f t="shared" si="408"/>
        <v>0.10312131901793321</v>
      </c>
      <c r="J3738">
        <f>admin4_POP_ALL!P3738</f>
        <v>333.86</v>
      </c>
      <c r="K3738" s="5">
        <f t="shared" si="412"/>
        <v>5.7843627433819487</v>
      </c>
      <c r="L3738" s="10">
        <f>admin4_VUL_ALL!N3738</f>
        <v>71.045355700528106</v>
      </c>
      <c r="M3738" s="5">
        <f t="shared" si="409"/>
        <v>6.1164866282715948</v>
      </c>
      <c r="N3738" s="10">
        <f>admin4_VUL_ALL!W3738</f>
        <v>49.739826032929479</v>
      </c>
      <c r="O3738" s="5">
        <f t="shared" si="410"/>
        <v>5.1016216325458927</v>
      </c>
      <c r="P3738" s="10">
        <f>admin4_VUL_ALL!X3738</f>
        <v>27.99</v>
      </c>
      <c r="Q3738" s="5">
        <f t="shared" si="411"/>
        <v>3.5073260073260073</v>
      </c>
      <c r="T3738"/>
      <c r="AC3738"/>
      <c r="AD3738"/>
    </row>
    <row r="3739" spans="1:30" ht="12.75" customHeight="1">
      <c r="A3739" s="4" t="s">
        <v>323</v>
      </c>
      <c r="B3739" s="4" t="s">
        <v>10988</v>
      </c>
      <c r="C3739" s="4" t="s">
        <v>46</v>
      </c>
      <c r="D3739" s="4" t="s">
        <v>9857</v>
      </c>
      <c r="E3739" s="10">
        <f>IFERROR(VLOOKUP(A3739,admin4_MMI_ALL!$A$2:$B$3312,2,FALSE),3.5)</f>
        <v>6.0250425338699998</v>
      </c>
      <c r="F3739" s="35">
        <f t="shared" si="406"/>
        <v>1059357.4712952983</v>
      </c>
      <c r="G3739" s="5">
        <f t="shared" si="407"/>
        <v>2.4486376637011989E-2</v>
      </c>
      <c r="H3739">
        <f>admin4_POP_ALL!M3739</f>
        <v>11050</v>
      </c>
      <c r="I3739" s="5">
        <f t="shared" si="408"/>
        <v>0.1132807013766937</v>
      </c>
      <c r="J3739">
        <f>admin4_POP_ALL!P3739</f>
        <v>117.49</v>
      </c>
      <c r="K3739" s="5">
        <f t="shared" si="412"/>
        <v>4.74473176063844</v>
      </c>
      <c r="L3739" s="10">
        <f>admin4_VUL_ALL!N3739</f>
        <v>71.045355700528106</v>
      </c>
      <c r="M3739" s="5">
        <f t="shared" si="409"/>
        <v>6.1164866282715948</v>
      </c>
      <c r="N3739" s="10">
        <f>admin4_VUL_ALL!W3739</f>
        <v>49.739826032929479</v>
      </c>
      <c r="O3739" s="5">
        <f t="shared" si="410"/>
        <v>5.1016216325458927</v>
      </c>
      <c r="P3739" s="10">
        <f>admin4_VUL_ALL!X3739</f>
        <v>27.99</v>
      </c>
      <c r="Q3739" s="5">
        <f t="shared" si="411"/>
        <v>3.5073260073260073</v>
      </c>
      <c r="T3739"/>
      <c r="AC3739"/>
      <c r="AD3739"/>
    </row>
    <row r="3740" spans="1:30" ht="12.75" customHeight="1">
      <c r="A3740" s="4" t="s">
        <v>322</v>
      </c>
      <c r="B3740" s="4" t="s">
        <v>10760</v>
      </c>
      <c r="C3740" s="4" t="s">
        <v>46</v>
      </c>
      <c r="D3740" s="4" t="s">
        <v>9857</v>
      </c>
      <c r="E3740" s="10">
        <f>IFERROR(VLOOKUP(A3740,admin4_MMI_ALL!$A$2:$B$3312,2,FALSE),3.5)</f>
        <v>7.8953785896299999</v>
      </c>
      <c r="F3740" s="35">
        <f t="shared" si="406"/>
        <v>78592045.031460181</v>
      </c>
      <c r="G3740" s="5">
        <f t="shared" si="407"/>
        <v>1.8219709710744112</v>
      </c>
      <c r="H3740">
        <f>admin4_POP_ALL!M3740</f>
        <v>33416</v>
      </c>
      <c r="I3740" s="5">
        <f t="shared" si="408"/>
        <v>0.34256904228086849</v>
      </c>
      <c r="J3740">
        <f>admin4_POP_ALL!P3740</f>
        <v>523.54</v>
      </c>
      <c r="K3740" s="5">
        <f t="shared" si="412"/>
        <v>6.2322136061515536</v>
      </c>
      <c r="L3740" s="10">
        <f>admin4_VUL_ALL!N3740</f>
        <v>71.045355700528106</v>
      </c>
      <c r="M3740" s="5">
        <f t="shared" si="409"/>
        <v>6.1164866282715948</v>
      </c>
      <c r="N3740" s="10">
        <f>admin4_VUL_ALL!W3740</f>
        <v>49.739826032929479</v>
      </c>
      <c r="O3740" s="5">
        <f t="shared" si="410"/>
        <v>5.1016216325458927</v>
      </c>
      <c r="P3740" s="10">
        <f>admin4_VUL_ALL!X3740</f>
        <v>27.99</v>
      </c>
      <c r="Q3740" s="5">
        <f t="shared" si="411"/>
        <v>3.5073260073260073</v>
      </c>
      <c r="T3740"/>
      <c r="AC3740"/>
      <c r="AD3740"/>
    </row>
    <row r="3741" spans="1:30" ht="12.75" customHeight="1">
      <c r="A3741" s="4" t="s">
        <v>321</v>
      </c>
      <c r="B3741" s="4" t="s">
        <v>10991</v>
      </c>
      <c r="C3741" s="4" t="s">
        <v>46</v>
      </c>
      <c r="D3741" s="4" t="s">
        <v>9857</v>
      </c>
      <c r="E3741" s="10">
        <f>IFERROR(VLOOKUP(A3741,admin4_MMI_ALL!$A$2:$B$3312,2,FALSE),3.5)</f>
        <v>6.24609708786</v>
      </c>
      <c r="F3741" s="35">
        <f t="shared" si="406"/>
        <v>1762369.9855784632</v>
      </c>
      <c r="G3741" s="5">
        <f t="shared" si="407"/>
        <v>4.0784717425729047E-2</v>
      </c>
      <c r="H3741">
        <f>admin4_POP_ALL!M3741</f>
        <v>6045</v>
      </c>
      <c r="I3741" s="5">
        <f t="shared" si="408"/>
        <v>6.1971207223720667E-2</v>
      </c>
      <c r="J3741">
        <f>admin4_POP_ALL!P3741</f>
        <v>1191</v>
      </c>
      <c r="K3741" s="5">
        <f t="shared" si="412"/>
        <v>7.0504202200204515</v>
      </c>
      <c r="L3741" s="10">
        <f>admin4_VUL_ALL!N3741</f>
        <v>71.045355700528106</v>
      </c>
      <c r="M3741" s="5">
        <f t="shared" si="409"/>
        <v>6.1164866282715948</v>
      </c>
      <c r="N3741" s="10">
        <f>admin4_VUL_ALL!W3741</f>
        <v>49.739826032929479</v>
      </c>
      <c r="O3741" s="5">
        <f t="shared" si="410"/>
        <v>5.1016216325458927</v>
      </c>
      <c r="P3741" s="10">
        <f>admin4_VUL_ALL!X3741</f>
        <v>27.99</v>
      </c>
      <c r="Q3741" s="5">
        <f t="shared" si="411"/>
        <v>3.5073260073260073</v>
      </c>
      <c r="T3741"/>
      <c r="AC3741"/>
      <c r="AD3741"/>
    </row>
    <row r="3742" spans="1:30" ht="12.75" customHeight="1">
      <c r="A3742" s="4" t="s">
        <v>320</v>
      </c>
      <c r="B3742" s="4" t="s">
        <v>10993</v>
      </c>
      <c r="C3742" s="4" t="s">
        <v>46</v>
      </c>
      <c r="D3742" s="4" t="s">
        <v>9857</v>
      </c>
      <c r="E3742" s="10">
        <f>IFERROR(VLOOKUP(A3742,admin4_MMI_ALL!$A$2:$B$3312,2,FALSE),3.5)</f>
        <v>6.4624013900800001</v>
      </c>
      <c r="F3742" s="35">
        <f t="shared" si="406"/>
        <v>2900022.651366428</v>
      </c>
      <c r="G3742" s="5">
        <f t="shared" si="407"/>
        <v>6.7159569180837708E-2</v>
      </c>
      <c r="H3742">
        <f>admin4_POP_ALL!M3742</f>
        <v>7833</v>
      </c>
      <c r="I3742" s="5">
        <f t="shared" si="408"/>
        <v>8.0301152387659891E-2</v>
      </c>
      <c r="J3742">
        <f>admin4_POP_ALL!P3742</f>
        <v>897.11</v>
      </c>
      <c r="K3742" s="5">
        <f t="shared" si="412"/>
        <v>6.7683355792771369</v>
      </c>
      <c r="L3742" s="10">
        <f>admin4_VUL_ALL!N3742</f>
        <v>71.045355700528106</v>
      </c>
      <c r="M3742" s="5">
        <f t="shared" si="409"/>
        <v>6.1164866282715948</v>
      </c>
      <c r="N3742" s="10">
        <f>admin4_VUL_ALL!W3742</f>
        <v>49.739826032929479</v>
      </c>
      <c r="O3742" s="5">
        <f t="shared" si="410"/>
        <v>5.1016216325458927</v>
      </c>
      <c r="P3742" s="10">
        <f>admin4_VUL_ALL!X3742</f>
        <v>27.99</v>
      </c>
      <c r="Q3742" s="5">
        <f t="shared" si="411"/>
        <v>3.5073260073260073</v>
      </c>
      <c r="T3742"/>
      <c r="AC3742"/>
      <c r="AD3742"/>
    </row>
    <row r="3743" spans="1:30" ht="12.75" customHeight="1">
      <c r="A3743" s="4" t="s">
        <v>319</v>
      </c>
      <c r="B3743" s="4" t="s">
        <v>10995</v>
      </c>
      <c r="C3743" s="4" t="s">
        <v>46</v>
      </c>
      <c r="D3743" s="4" t="s">
        <v>9857</v>
      </c>
      <c r="E3743" s="10">
        <f>IFERROR(VLOOKUP(A3743,admin4_MMI_ALL!$A$2:$B$3312,2,FALSE),3.5)</f>
        <v>6.4573507309</v>
      </c>
      <c r="F3743" s="35">
        <f t="shared" si="406"/>
        <v>2866491.9791829633</v>
      </c>
      <c r="G3743" s="5">
        <f t="shared" si="407"/>
        <v>6.6382208449673338E-2</v>
      </c>
      <c r="H3743">
        <f>admin4_POP_ALL!M3743</f>
        <v>5473</v>
      </c>
      <c r="I3743" s="5">
        <f t="shared" si="408"/>
        <v>5.6107265034809471E-2</v>
      </c>
      <c r="J3743">
        <f>admin4_POP_ALL!P3743</f>
        <v>461.14</v>
      </c>
      <c r="K3743" s="5">
        <f t="shared" si="412"/>
        <v>6.1058775604145943</v>
      </c>
      <c r="L3743" s="10">
        <f>admin4_VUL_ALL!N3743</f>
        <v>71.045355700528106</v>
      </c>
      <c r="M3743" s="5">
        <f t="shared" si="409"/>
        <v>6.1164866282715948</v>
      </c>
      <c r="N3743" s="10">
        <f>admin4_VUL_ALL!W3743</f>
        <v>49.739826032929479</v>
      </c>
      <c r="O3743" s="5">
        <f t="shared" si="410"/>
        <v>5.1016216325458927</v>
      </c>
      <c r="P3743" s="10">
        <f>admin4_VUL_ALL!X3743</f>
        <v>27.99</v>
      </c>
      <c r="Q3743" s="5">
        <f t="shared" si="411"/>
        <v>3.5073260073260073</v>
      </c>
      <c r="T3743"/>
      <c r="AC3743"/>
      <c r="AD3743"/>
    </row>
    <row r="3744" spans="1:30" ht="12.75" customHeight="1">
      <c r="A3744" s="4" t="s">
        <v>318</v>
      </c>
      <c r="B3744" s="4" t="s">
        <v>10997</v>
      </c>
      <c r="C3744" s="4" t="s">
        <v>46</v>
      </c>
      <c r="D3744" s="4" t="s">
        <v>9857</v>
      </c>
      <c r="E3744" s="10">
        <f>IFERROR(VLOOKUP(A3744,admin4_MMI_ALL!$A$2:$B$3312,2,FALSE),3.5)</f>
        <v>6.2535915374800002</v>
      </c>
      <c r="F3744" s="35">
        <f t="shared" si="406"/>
        <v>1793046.43802455</v>
      </c>
      <c r="G3744" s="5">
        <f t="shared" si="407"/>
        <v>4.1495907149947539E-2</v>
      </c>
      <c r="H3744">
        <f>admin4_POP_ALL!M3744</f>
        <v>6316</v>
      </c>
      <c r="I3744" s="5">
        <f t="shared" si="408"/>
        <v>6.474940361042511E-2</v>
      </c>
      <c r="J3744">
        <f>admin4_POP_ALL!P3744</f>
        <v>442.66</v>
      </c>
      <c r="K3744" s="5">
        <f t="shared" si="412"/>
        <v>6.06516338897924</v>
      </c>
      <c r="L3744" s="10">
        <f>admin4_VUL_ALL!N3744</f>
        <v>71.045355700528106</v>
      </c>
      <c r="M3744" s="5">
        <f t="shared" si="409"/>
        <v>6.1164866282715948</v>
      </c>
      <c r="N3744" s="10">
        <f>admin4_VUL_ALL!W3744</f>
        <v>49.739826032929479</v>
      </c>
      <c r="O3744" s="5">
        <f t="shared" si="410"/>
        <v>5.1016216325458927</v>
      </c>
      <c r="P3744" s="10">
        <f>admin4_VUL_ALL!X3744</f>
        <v>27.99</v>
      </c>
      <c r="Q3744" s="5">
        <f t="shared" si="411"/>
        <v>3.5073260073260073</v>
      </c>
      <c r="T3744"/>
      <c r="AC3744"/>
      <c r="AD3744"/>
    </row>
    <row r="3745" spans="1:30" ht="12.75" customHeight="1">
      <c r="A3745" s="4" t="s">
        <v>317</v>
      </c>
      <c r="B3745" s="4" t="s">
        <v>5614</v>
      </c>
      <c r="C3745" s="4" t="s">
        <v>46</v>
      </c>
      <c r="D3745" s="4" t="s">
        <v>9857</v>
      </c>
      <c r="E3745" s="10">
        <f>IFERROR(VLOOKUP(A3745,admin4_MMI_ALL!$A$2:$B$3312,2,FALSE),3.5)</f>
        <v>6.2987351417499999</v>
      </c>
      <c r="F3745" s="35">
        <f t="shared" si="406"/>
        <v>1989459.679733665</v>
      </c>
      <c r="G3745" s="5">
        <f t="shared" si="407"/>
        <v>4.604946755428254E-2</v>
      </c>
      <c r="H3745">
        <f>admin4_POP_ALL!M3745</f>
        <v>6148</v>
      </c>
      <c r="I3745" s="5">
        <f t="shared" si="408"/>
        <v>6.302712688361202E-2</v>
      </c>
      <c r="J3745">
        <f>admin4_POP_ALL!P3745</f>
        <v>755.13</v>
      </c>
      <c r="K3745" s="5">
        <f t="shared" si="412"/>
        <v>6.5968285609744068</v>
      </c>
      <c r="L3745" s="10">
        <f>admin4_VUL_ALL!N3745</f>
        <v>71.045355700528106</v>
      </c>
      <c r="M3745" s="5">
        <f t="shared" si="409"/>
        <v>6.1164866282715948</v>
      </c>
      <c r="N3745" s="10">
        <f>admin4_VUL_ALL!W3745</f>
        <v>49.739826032929479</v>
      </c>
      <c r="O3745" s="5">
        <f t="shared" si="410"/>
        <v>5.1016216325458927</v>
      </c>
      <c r="P3745" s="10">
        <f>admin4_VUL_ALL!X3745</f>
        <v>27.99</v>
      </c>
      <c r="Q3745" s="5">
        <f t="shared" si="411"/>
        <v>3.5073260073260073</v>
      </c>
      <c r="T3745"/>
      <c r="AC3745"/>
      <c r="AD3745"/>
    </row>
    <row r="3746" spans="1:30" ht="12.75" customHeight="1">
      <c r="A3746" s="4" t="s">
        <v>316</v>
      </c>
      <c r="B3746" s="4" t="s">
        <v>10999</v>
      </c>
      <c r="C3746" s="4" t="s">
        <v>46</v>
      </c>
      <c r="D3746" s="4" t="s">
        <v>9857</v>
      </c>
      <c r="E3746" s="10">
        <f>IFERROR(VLOOKUP(A3746,admin4_MMI_ALL!$A$2:$B$3312,2,FALSE),3.5)</f>
        <v>5.9042420387299996</v>
      </c>
      <c r="F3746" s="35">
        <f t="shared" si="406"/>
        <v>802124.97493813036</v>
      </c>
      <c r="G3746" s="5">
        <f t="shared" si="407"/>
        <v>1.8522808702753472E-2</v>
      </c>
      <c r="H3746">
        <f>admin4_POP_ALL!M3746</f>
        <v>3681</v>
      </c>
      <c r="I3746" s="5">
        <f t="shared" si="408"/>
        <v>3.7736313282136606E-2</v>
      </c>
      <c r="J3746">
        <f>admin4_POP_ALL!P3746</f>
        <v>90.96</v>
      </c>
      <c r="K3746" s="5">
        <f t="shared" si="412"/>
        <v>4.4899593692703945</v>
      </c>
      <c r="L3746" s="10">
        <f>admin4_VUL_ALL!N3746</f>
        <v>71.045355700528106</v>
      </c>
      <c r="M3746" s="5">
        <f t="shared" si="409"/>
        <v>6.1164866282715948</v>
      </c>
      <c r="N3746" s="10">
        <f>admin4_VUL_ALL!W3746</f>
        <v>49.739826032929479</v>
      </c>
      <c r="O3746" s="5">
        <f t="shared" si="410"/>
        <v>5.1016216325458927</v>
      </c>
      <c r="P3746" s="10">
        <f>admin4_VUL_ALL!X3746</f>
        <v>27.99</v>
      </c>
      <c r="Q3746" s="5">
        <f t="shared" si="411"/>
        <v>3.5073260073260073</v>
      </c>
      <c r="T3746"/>
      <c r="AC3746"/>
      <c r="AD3746"/>
    </row>
    <row r="3747" spans="1:30" ht="12.75" customHeight="1">
      <c r="A3747" s="4" t="s">
        <v>315</v>
      </c>
      <c r="B3747" s="4" t="s">
        <v>11001</v>
      </c>
      <c r="C3747" s="4" t="s">
        <v>46</v>
      </c>
      <c r="D3747" s="4" t="s">
        <v>9857</v>
      </c>
      <c r="E3747" s="10">
        <f>IFERROR(VLOOKUP(A3747,admin4_MMI_ALL!$A$2:$B$3312,2,FALSE),3.5)</f>
        <v>6.3692808151199998</v>
      </c>
      <c r="F3747" s="35">
        <f t="shared" si="406"/>
        <v>2340350.0215070997</v>
      </c>
      <c r="G3747" s="5">
        <f t="shared" si="407"/>
        <v>5.4184358830754654E-2</v>
      </c>
      <c r="H3747">
        <f>admin4_POP_ALL!M3747</f>
        <v>8459</v>
      </c>
      <c r="I3747" s="5">
        <f t="shared" si="408"/>
        <v>8.6718683524475287E-2</v>
      </c>
      <c r="J3747">
        <f>admin4_POP_ALL!P3747</f>
        <v>590.21</v>
      </c>
      <c r="K3747" s="5">
        <f t="shared" si="412"/>
        <v>6.351534835936878</v>
      </c>
      <c r="L3747" s="10">
        <f>admin4_VUL_ALL!N3747</f>
        <v>71.045355700528106</v>
      </c>
      <c r="M3747" s="5">
        <f t="shared" si="409"/>
        <v>6.1164866282715948</v>
      </c>
      <c r="N3747" s="10">
        <f>admin4_VUL_ALL!W3747</f>
        <v>49.739826032929479</v>
      </c>
      <c r="O3747" s="5">
        <f t="shared" si="410"/>
        <v>5.1016216325458927</v>
      </c>
      <c r="P3747" s="10">
        <f>admin4_VUL_ALL!X3747</f>
        <v>27.99</v>
      </c>
      <c r="Q3747" s="5">
        <f t="shared" si="411"/>
        <v>3.5073260073260073</v>
      </c>
      <c r="T3747"/>
      <c r="AC3747"/>
      <c r="AD3747"/>
    </row>
    <row r="3748" spans="1:30" ht="12.75" customHeight="1">
      <c r="A3748" s="4" t="s">
        <v>314</v>
      </c>
      <c r="B3748" s="4" t="s">
        <v>4676</v>
      </c>
      <c r="C3748" s="4" t="s">
        <v>46</v>
      </c>
      <c r="D3748" s="4" t="s">
        <v>9857</v>
      </c>
      <c r="E3748" s="10">
        <f>IFERROR(VLOOKUP(A3748,admin4_MMI_ALL!$A$2:$B$3312,2,FALSE),3.5)</f>
        <v>6.39167404175</v>
      </c>
      <c r="F3748" s="35">
        <f t="shared" si="406"/>
        <v>2464189.1541872509</v>
      </c>
      <c r="G3748" s="5">
        <f t="shared" si="407"/>
        <v>5.7055392199852367E-2</v>
      </c>
      <c r="H3748">
        <f>admin4_POP_ALL!M3748</f>
        <v>9225</v>
      </c>
      <c r="I3748" s="5">
        <f t="shared" si="408"/>
        <v>9.4571445266968271E-2</v>
      </c>
      <c r="J3748">
        <f>admin4_POP_ALL!P3748</f>
        <v>630.12</v>
      </c>
      <c r="K3748" s="5">
        <f t="shared" si="412"/>
        <v>6.4166698909940134</v>
      </c>
      <c r="L3748" s="10">
        <f>admin4_VUL_ALL!N3748</f>
        <v>71.045355700528106</v>
      </c>
      <c r="M3748" s="5">
        <f t="shared" si="409"/>
        <v>6.1164866282715948</v>
      </c>
      <c r="N3748" s="10">
        <f>admin4_VUL_ALL!W3748</f>
        <v>49.739826032929479</v>
      </c>
      <c r="O3748" s="5">
        <f t="shared" si="410"/>
        <v>5.1016216325458927</v>
      </c>
      <c r="P3748" s="10">
        <f>admin4_VUL_ALL!X3748</f>
        <v>27.99</v>
      </c>
      <c r="Q3748" s="5">
        <f t="shared" si="411"/>
        <v>3.5073260073260073</v>
      </c>
      <c r="T3748"/>
      <c r="AC3748"/>
      <c r="AD3748"/>
    </row>
    <row r="3749" spans="1:30" ht="12.75" customHeight="1">
      <c r="A3749" s="4" t="s">
        <v>313</v>
      </c>
      <c r="B3749" s="4" t="s">
        <v>10218</v>
      </c>
      <c r="C3749" s="4" t="s">
        <v>46</v>
      </c>
      <c r="D3749" s="4" t="s">
        <v>9857</v>
      </c>
      <c r="E3749" s="10">
        <f>IFERROR(VLOOKUP(A3749,admin4_MMI_ALL!$A$2:$B$3312,2,FALSE),3.5)</f>
        <v>6.27937841415</v>
      </c>
      <c r="F3749" s="35">
        <f t="shared" si="406"/>
        <v>1902735.4698206862</v>
      </c>
      <c r="G3749" s="5">
        <f t="shared" si="407"/>
        <v>4.4038890645512689E-2</v>
      </c>
      <c r="H3749">
        <f>admin4_POP_ALL!M3749</f>
        <v>3877</v>
      </c>
      <c r="I3749" s="5">
        <f t="shared" si="408"/>
        <v>3.97456361300852E-2</v>
      </c>
      <c r="J3749">
        <f>admin4_POP_ALL!P3749</f>
        <v>191.87</v>
      </c>
      <c r="K3749" s="5">
        <f t="shared" si="412"/>
        <v>5.2329717157343367</v>
      </c>
      <c r="L3749" s="10">
        <f>admin4_VUL_ALL!N3749</f>
        <v>71.045355700528106</v>
      </c>
      <c r="M3749" s="5">
        <f t="shared" si="409"/>
        <v>6.1164866282715948</v>
      </c>
      <c r="N3749" s="10">
        <f>admin4_VUL_ALL!W3749</f>
        <v>49.739826032929479</v>
      </c>
      <c r="O3749" s="5">
        <f t="shared" si="410"/>
        <v>5.1016216325458927</v>
      </c>
      <c r="P3749" s="10">
        <f>admin4_VUL_ALL!X3749</f>
        <v>27.99</v>
      </c>
      <c r="Q3749" s="5">
        <f t="shared" si="411"/>
        <v>3.5073260073260073</v>
      </c>
      <c r="T3749"/>
      <c r="AC3749"/>
      <c r="AD3749"/>
    </row>
    <row r="3750" spans="1:30" ht="12.75" customHeight="1">
      <c r="A3750" s="4" t="s">
        <v>312</v>
      </c>
      <c r="B3750" s="4" t="s">
        <v>11003</v>
      </c>
      <c r="C3750" s="4" t="s">
        <v>46</v>
      </c>
      <c r="D3750" s="4" t="s">
        <v>9857</v>
      </c>
      <c r="E3750" s="10">
        <f>IFERROR(VLOOKUP(A3750,admin4_MMI_ALL!$A$2:$B$3312,2,FALSE),3.5)</f>
        <v>6.9856424331699998</v>
      </c>
      <c r="F3750" s="35">
        <f t="shared" si="406"/>
        <v>9674809.7403233014</v>
      </c>
      <c r="G3750" s="5">
        <f t="shared" si="407"/>
        <v>0.22422332907621925</v>
      </c>
      <c r="H3750">
        <f>admin4_POP_ALL!M3750</f>
        <v>12410</v>
      </c>
      <c r="I3750" s="5">
        <f t="shared" si="408"/>
        <v>0.12722294154613292</v>
      </c>
      <c r="J3750">
        <f>admin4_POP_ALL!P3750</f>
        <v>839.12</v>
      </c>
      <c r="K3750" s="5">
        <f t="shared" si="412"/>
        <v>6.7018139525298315</v>
      </c>
      <c r="L3750" s="10">
        <f>admin4_VUL_ALL!N3750</f>
        <v>71.045355700528106</v>
      </c>
      <c r="M3750" s="5">
        <f t="shared" si="409"/>
        <v>6.1164866282715948</v>
      </c>
      <c r="N3750" s="10">
        <f>admin4_VUL_ALL!W3750</f>
        <v>49.739826032929479</v>
      </c>
      <c r="O3750" s="5">
        <f t="shared" si="410"/>
        <v>5.1016216325458927</v>
      </c>
      <c r="P3750" s="10">
        <f>admin4_VUL_ALL!X3750</f>
        <v>27.99</v>
      </c>
      <c r="Q3750" s="5">
        <f t="shared" si="411"/>
        <v>3.5073260073260073</v>
      </c>
      <c r="T3750"/>
      <c r="AC3750"/>
      <c r="AD3750"/>
    </row>
    <row r="3751" spans="1:30" ht="12.75" customHeight="1">
      <c r="A3751" s="4" t="s">
        <v>311</v>
      </c>
      <c r="B3751" s="4" t="s">
        <v>11005</v>
      </c>
      <c r="C3751" s="4" t="s">
        <v>46</v>
      </c>
      <c r="D3751" s="4" t="s">
        <v>9857</v>
      </c>
      <c r="E3751" s="10">
        <f>IFERROR(VLOOKUP(A3751,admin4_MMI_ALL!$A$2:$B$3312,2,FALSE),3.5)</f>
        <v>6.8376865386999999</v>
      </c>
      <c r="F3751" s="35">
        <f t="shared" si="406"/>
        <v>6881554.262045362</v>
      </c>
      <c r="G3751" s="5">
        <f t="shared" si="407"/>
        <v>0.15946569138132663</v>
      </c>
      <c r="H3751">
        <f>admin4_POP_ALL!M3751</f>
        <v>8798</v>
      </c>
      <c r="I3751" s="5">
        <f t="shared" si="408"/>
        <v>9.0193991919651689E-2</v>
      </c>
      <c r="J3751">
        <f>admin4_POP_ALL!P3751</f>
        <v>544.85</v>
      </c>
      <c r="K3751" s="5">
        <f t="shared" si="412"/>
        <v>6.271929713436136</v>
      </c>
      <c r="L3751" s="10">
        <f>admin4_VUL_ALL!N3751</f>
        <v>71.045355700528106</v>
      </c>
      <c r="M3751" s="5">
        <f t="shared" si="409"/>
        <v>6.1164866282715948</v>
      </c>
      <c r="N3751" s="10">
        <f>admin4_VUL_ALL!W3751</f>
        <v>49.739826032929479</v>
      </c>
      <c r="O3751" s="5">
        <f t="shared" si="410"/>
        <v>5.1016216325458927</v>
      </c>
      <c r="P3751" s="10">
        <f>admin4_VUL_ALL!X3751</f>
        <v>27.99</v>
      </c>
      <c r="Q3751" s="5">
        <f t="shared" si="411"/>
        <v>3.5073260073260073</v>
      </c>
      <c r="T3751"/>
      <c r="AC3751"/>
      <c r="AD3751"/>
    </row>
    <row r="3752" spans="1:30" ht="12.75" customHeight="1">
      <c r="A3752" s="4" t="s">
        <v>310</v>
      </c>
      <c r="B3752" s="4" t="s">
        <v>11007</v>
      </c>
      <c r="C3752" s="4" t="s">
        <v>46</v>
      </c>
      <c r="D3752" s="4" t="s">
        <v>9857</v>
      </c>
      <c r="E3752" s="10">
        <f>IFERROR(VLOOKUP(A3752,admin4_MMI_ALL!$A$2:$B$3312,2,FALSE),3.5)</f>
        <v>7.0474491119399998</v>
      </c>
      <c r="F3752" s="35">
        <f t="shared" si="406"/>
        <v>11154474.421559814</v>
      </c>
      <c r="G3752" s="5">
        <f t="shared" si="407"/>
        <v>0.25852724079592931</v>
      </c>
      <c r="H3752">
        <f>admin4_POP_ALL!M3752</f>
        <v>3083</v>
      </c>
      <c r="I3752" s="5">
        <f t="shared" si="408"/>
        <v>3.1605828266456713E-2</v>
      </c>
      <c r="J3752">
        <f>admin4_POP_ALL!P3752</f>
        <v>99.31</v>
      </c>
      <c r="K3752" s="5">
        <f t="shared" si="412"/>
        <v>4.5773873864229193</v>
      </c>
      <c r="L3752" s="10">
        <f>admin4_VUL_ALL!N3752</f>
        <v>71.045355700528106</v>
      </c>
      <c r="M3752" s="5">
        <f t="shared" si="409"/>
        <v>6.1164866282715948</v>
      </c>
      <c r="N3752" s="10">
        <f>admin4_VUL_ALL!W3752</f>
        <v>49.739826032929479</v>
      </c>
      <c r="O3752" s="5">
        <f t="shared" si="410"/>
        <v>5.1016216325458927</v>
      </c>
      <c r="P3752" s="10">
        <f>admin4_VUL_ALL!X3752</f>
        <v>27.99</v>
      </c>
      <c r="Q3752" s="5">
        <f t="shared" si="411"/>
        <v>3.5073260073260073</v>
      </c>
      <c r="T3752"/>
      <c r="AC3752"/>
      <c r="AD3752"/>
    </row>
    <row r="3753" spans="1:30" ht="12.75" customHeight="1">
      <c r="A3753" s="4" t="s">
        <v>309</v>
      </c>
      <c r="B3753" s="4" t="s">
        <v>11009</v>
      </c>
      <c r="C3753" s="4" t="s">
        <v>46</v>
      </c>
      <c r="D3753" s="4" t="s">
        <v>9857</v>
      </c>
      <c r="E3753" s="10">
        <f>IFERROR(VLOOKUP(A3753,admin4_MMI_ALL!$A$2:$B$3312,2,FALSE),3.5)</f>
        <v>6.4730796813999998</v>
      </c>
      <c r="F3753" s="35">
        <f t="shared" si="406"/>
        <v>2972211.3028453719</v>
      </c>
      <c r="G3753" s="5">
        <f t="shared" si="407"/>
        <v>6.8833159933459578E-2</v>
      </c>
      <c r="H3753">
        <f>admin4_POP_ALL!M3753</f>
        <v>10058</v>
      </c>
      <c r="I3753" s="5">
        <f t="shared" si="408"/>
        <v>0.10311106737074979</v>
      </c>
      <c r="J3753">
        <f>admin4_POP_ALL!P3753</f>
        <v>540.02</v>
      </c>
      <c r="K3753" s="5">
        <f t="shared" si="412"/>
        <v>6.2630657544612811</v>
      </c>
      <c r="L3753" s="10">
        <f>admin4_VUL_ALL!N3753</f>
        <v>71.045355700528106</v>
      </c>
      <c r="M3753" s="5">
        <f t="shared" si="409"/>
        <v>6.1164866282715948</v>
      </c>
      <c r="N3753" s="10">
        <f>admin4_VUL_ALL!W3753</f>
        <v>49.739826032929479</v>
      </c>
      <c r="O3753" s="5">
        <f t="shared" si="410"/>
        <v>5.1016216325458927</v>
      </c>
      <c r="P3753" s="10">
        <f>admin4_VUL_ALL!X3753</f>
        <v>27.99</v>
      </c>
      <c r="Q3753" s="5">
        <f t="shared" si="411"/>
        <v>3.5073260073260073</v>
      </c>
      <c r="T3753"/>
      <c r="AC3753"/>
      <c r="AD3753"/>
    </row>
    <row r="3754" spans="1:30" ht="12.75" customHeight="1">
      <c r="A3754" s="4" t="s">
        <v>308</v>
      </c>
      <c r="B3754" s="4" t="s">
        <v>11011</v>
      </c>
      <c r="C3754" s="4" t="s">
        <v>46</v>
      </c>
      <c r="D3754" s="4" t="s">
        <v>9857</v>
      </c>
      <c r="E3754" s="10">
        <f>IFERROR(VLOOKUP(A3754,admin4_MMI_ALL!$A$2:$B$3312,2,FALSE),3.5)</f>
        <v>6.8579678535499999</v>
      </c>
      <c r="F3754" s="35">
        <f t="shared" si="406"/>
        <v>7210541.0482844384</v>
      </c>
      <c r="G3754" s="5">
        <f t="shared" si="407"/>
        <v>0.16709278001512806</v>
      </c>
      <c r="H3754">
        <f>admin4_POP_ALL!M3754</f>
        <v>5633</v>
      </c>
      <c r="I3754" s="5">
        <f t="shared" si="408"/>
        <v>5.7747528584155265E-2</v>
      </c>
      <c r="J3754">
        <f>admin4_POP_ALL!P3754</f>
        <v>397.67</v>
      </c>
      <c r="K3754" s="5">
        <f t="shared" si="412"/>
        <v>5.9584701185337607</v>
      </c>
      <c r="L3754" s="10">
        <f>admin4_VUL_ALL!N3754</f>
        <v>71.045355700528106</v>
      </c>
      <c r="M3754" s="5">
        <f t="shared" si="409"/>
        <v>6.1164866282715948</v>
      </c>
      <c r="N3754" s="10">
        <f>admin4_VUL_ALL!W3754</f>
        <v>49.739826032929479</v>
      </c>
      <c r="O3754" s="5">
        <f t="shared" si="410"/>
        <v>5.1016216325458927</v>
      </c>
      <c r="P3754" s="10">
        <f>admin4_VUL_ALL!X3754</f>
        <v>27.99</v>
      </c>
      <c r="Q3754" s="5">
        <f t="shared" si="411"/>
        <v>3.5073260073260073</v>
      </c>
      <c r="T3754"/>
      <c r="AC3754"/>
      <c r="AD3754"/>
    </row>
    <row r="3755" spans="1:30" ht="12.75" customHeight="1">
      <c r="A3755" s="4" t="s">
        <v>307</v>
      </c>
      <c r="B3755" s="4" t="s">
        <v>11013</v>
      </c>
      <c r="C3755" s="4" t="s">
        <v>46</v>
      </c>
      <c r="D3755" s="4" t="s">
        <v>9857</v>
      </c>
      <c r="E3755" s="10">
        <f>IFERROR(VLOOKUP(A3755,admin4_MMI_ALL!$A$2:$B$3312,2,FALSE),3.5)</f>
        <v>6.31339836121</v>
      </c>
      <c r="F3755" s="35">
        <f t="shared" si="406"/>
        <v>2057777.2485361213</v>
      </c>
      <c r="G3755" s="5">
        <f t="shared" si="407"/>
        <v>4.7633312785450889E-2</v>
      </c>
      <c r="H3755">
        <f>admin4_POP_ALL!M3755</f>
        <v>6758</v>
      </c>
      <c r="I3755" s="5">
        <f t="shared" si="408"/>
        <v>6.9280631665492851E-2</v>
      </c>
      <c r="J3755">
        <f>admin4_POP_ALL!P3755</f>
        <v>730.51</v>
      </c>
      <c r="K3755" s="5">
        <f t="shared" si="412"/>
        <v>6.5638319251922965</v>
      </c>
      <c r="L3755" s="10">
        <f>admin4_VUL_ALL!N3755</f>
        <v>71.045355700528106</v>
      </c>
      <c r="M3755" s="5">
        <f t="shared" si="409"/>
        <v>6.1164866282715948</v>
      </c>
      <c r="N3755" s="10">
        <f>admin4_VUL_ALL!W3755</f>
        <v>49.739826032929479</v>
      </c>
      <c r="O3755" s="5">
        <f t="shared" si="410"/>
        <v>5.1016216325458927</v>
      </c>
      <c r="P3755" s="10">
        <f>admin4_VUL_ALL!X3755</f>
        <v>27.99</v>
      </c>
      <c r="Q3755" s="5">
        <f t="shared" si="411"/>
        <v>3.5073260073260073</v>
      </c>
      <c r="T3755"/>
      <c r="AC3755"/>
      <c r="AD3755"/>
    </row>
    <row r="3756" spans="1:30" ht="12.75" customHeight="1">
      <c r="A3756" s="4" t="s">
        <v>306</v>
      </c>
      <c r="B3756" s="4" t="s">
        <v>11015</v>
      </c>
      <c r="C3756" s="4" t="s">
        <v>46</v>
      </c>
      <c r="D3756" s="4" t="s">
        <v>9857</v>
      </c>
      <c r="E3756" s="10">
        <f>IFERROR(VLOOKUP(A3756,admin4_MMI_ALL!$A$2:$B$3312,2,FALSE),3.5)</f>
        <v>6.1936950683600003</v>
      </c>
      <c r="F3756" s="35">
        <f t="shared" si="406"/>
        <v>1562050.4933638012</v>
      </c>
      <c r="G3756" s="5">
        <f t="shared" si="407"/>
        <v>3.6140596184066107E-2</v>
      </c>
      <c r="H3756">
        <f>admin4_POP_ALL!M3756</f>
        <v>3972</v>
      </c>
      <c r="I3756" s="5">
        <f t="shared" si="408"/>
        <v>4.0719542612509263E-2</v>
      </c>
      <c r="J3756">
        <f>admin4_POP_ALL!P3756</f>
        <v>100.51</v>
      </c>
      <c r="K3756" s="5">
        <f t="shared" si="412"/>
        <v>4.5893438556189832</v>
      </c>
      <c r="L3756" s="10">
        <f>admin4_VUL_ALL!N3756</f>
        <v>71.045355700528106</v>
      </c>
      <c r="M3756" s="5">
        <f t="shared" si="409"/>
        <v>6.1164866282715948</v>
      </c>
      <c r="N3756" s="10">
        <f>admin4_VUL_ALL!W3756</f>
        <v>49.739826032929479</v>
      </c>
      <c r="O3756" s="5">
        <f t="shared" si="410"/>
        <v>5.1016216325458927</v>
      </c>
      <c r="P3756" s="10">
        <f>admin4_VUL_ALL!X3756</f>
        <v>27.99</v>
      </c>
      <c r="Q3756" s="5">
        <f t="shared" si="411"/>
        <v>3.5073260073260073</v>
      </c>
      <c r="T3756"/>
      <c r="AC3756"/>
      <c r="AD3756"/>
    </row>
    <row r="3757" spans="1:30" ht="12.75" customHeight="1">
      <c r="A3757" s="4" t="s">
        <v>305</v>
      </c>
      <c r="B3757" s="4" t="s">
        <v>11017</v>
      </c>
      <c r="C3757" s="4" t="s">
        <v>46</v>
      </c>
      <c r="D3757" s="4" t="s">
        <v>9857</v>
      </c>
      <c r="E3757" s="10">
        <f>IFERROR(VLOOKUP(A3757,admin4_MMI_ALL!$A$2:$B$3312,2,FALSE),3.5)</f>
        <v>6.3707041740400001</v>
      </c>
      <c r="F3757" s="35">
        <f t="shared" si="406"/>
        <v>2348032.8794839452</v>
      </c>
      <c r="G3757" s="5">
        <f t="shared" si="407"/>
        <v>5.4362474916875285E-2</v>
      </c>
      <c r="H3757">
        <f>admin4_POP_ALL!M3757</f>
        <v>24597</v>
      </c>
      <c r="I3757" s="5">
        <f t="shared" si="408"/>
        <v>0.25215976577036514</v>
      </c>
      <c r="J3757">
        <f>admin4_POP_ALL!P3757</f>
        <v>503.65</v>
      </c>
      <c r="K3757" s="5">
        <f t="shared" si="412"/>
        <v>6.1936574504901865</v>
      </c>
      <c r="L3757" s="10">
        <f>admin4_VUL_ALL!N3757</f>
        <v>71.045355700528106</v>
      </c>
      <c r="M3757" s="5">
        <f t="shared" si="409"/>
        <v>6.1164866282715948</v>
      </c>
      <c r="N3757" s="10">
        <f>admin4_VUL_ALL!W3757</f>
        <v>49.739826032929479</v>
      </c>
      <c r="O3757" s="5">
        <f t="shared" si="410"/>
        <v>5.1016216325458927</v>
      </c>
      <c r="P3757" s="10">
        <f>admin4_VUL_ALL!X3757</f>
        <v>27.99</v>
      </c>
      <c r="Q3757" s="5">
        <f t="shared" si="411"/>
        <v>3.5073260073260073</v>
      </c>
      <c r="T3757"/>
      <c r="AC3757"/>
      <c r="AD3757"/>
    </row>
    <row r="3758" spans="1:30" ht="12.75" customHeight="1">
      <c r="A3758" s="4" t="s">
        <v>304</v>
      </c>
      <c r="B3758" s="4" t="s">
        <v>11019</v>
      </c>
      <c r="C3758" s="4" t="s">
        <v>46</v>
      </c>
      <c r="D3758" s="4" t="s">
        <v>9857</v>
      </c>
      <c r="E3758" s="10">
        <f>IFERROR(VLOOKUP(A3758,admin4_MMI_ALL!$A$2:$B$3312,2,FALSE),3.5)</f>
        <v>6.3566884994499997</v>
      </c>
      <c r="F3758" s="35">
        <f t="shared" si="406"/>
        <v>2273466.1873795572</v>
      </c>
      <c r="G3758" s="5">
        <f t="shared" si="407"/>
        <v>5.2633752689727073E-2</v>
      </c>
      <c r="H3758">
        <f>admin4_POP_ALL!M3758</f>
        <v>5782</v>
      </c>
      <c r="I3758" s="5">
        <f t="shared" si="408"/>
        <v>5.9275024014483521E-2</v>
      </c>
      <c r="J3758">
        <f>admin4_POP_ALL!P3758</f>
        <v>412.96</v>
      </c>
      <c r="K3758" s="5">
        <f t="shared" si="412"/>
        <v>5.996027193502993</v>
      </c>
      <c r="L3758" s="10">
        <f>admin4_VUL_ALL!N3758</f>
        <v>71.045355700528106</v>
      </c>
      <c r="M3758" s="5">
        <f t="shared" si="409"/>
        <v>6.1164866282715948</v>
      </c>
      <c r="N3758" s="10">
        <f>admin4_VUL_ALL!W3758</f>
        <v>49.739826032929479</v>
      </c>
      <c r="O3758" s="5">
        <f t="shared" si="410"/>
        <v>5.1016216325458927</v>
      </c>
      <c r="P3758" s="10">
        <f>admin4_VUL_ALL!X3758</f>
        <v>27.99</v>
      </c>
      <c r="Q3758" s="5">
        <f t="shared" si="411"/>
        <v>3.5073260073260073</v>
      </c>
      <c r="T3758"/>
      <c r="AC3758"/>
      <c r="AD3758"/>
    </row>
    <row r="3759" spans="1:30" ht="12.75" customHeight="1">
      <c r="A3759" s="4" t="s">
        <v>303</v>
      </c>
      <c r="B3759" s="4" t="s">
        <v>11021</v>
      </c>
      <c r="C3759" s="4" t="s">
        <v>46</v>
      </c>
      <c r="D3759" s="4" t="s">
        <v>9857</v>
      </c>
      <c r="E3759" s="10">
        <f>IFERROR(VLOOKUP(A3759,admin4_MMI_ALL!$A$2:$B$3312,2,FALSE),3.5)</f>
        <v>6.2082333564800001</v>
      </c>
      <c r="F3759" s="35">
        <f t="shared" si="406"/>
        <v>1615226.2221424815</v>
      </c>
      <c r="G3759" s="5">
        <f t="shared" si="407"/>
        <v>3.7373399486589159E-2</v>
      </c>
      <c r="H3759">
        <f>admin4_POP_ALL!M3759</f>
        <v>2441</v>
      </c>
      <c r="I3759" s="5">
        <f t="shared" si="408"/>
        <v>2.5024270774706724E-2</v>
      </c>
      <c r="J3759">
        <f>admin4_POP_ALL!P3759</f>
        <v>233.21</v>
      </c>
      <c r="K3759" s="5">
        <f t="shared" si="412"/>
        <v>5.4272078688679226</v>
      </c>
      <c r="L3759" s="10">
        <f>admin4_VUL_ALL!N3759</f>
        <v>71.045355700528106</v>
      </c>
      <c r="M3759" s="5">
        <f t="shared" si="409"/>
        <v>6.1164866282715948</v>
      </c>
      <c r="N3759" s="10">
        <f>admin4_VUL_ALL!W3759</f>
        <v>49.739826032929479</v>
      </c>
      <c r="O3759" s="5">
        <f t="shared" si="410"/>
        <v>5.1016216325458927</v>
      </c>
      <c r="P3759" s="10">
        <f>admin4_VUL_ALL!X3759</f>
        <v>27.99</v>
      </c>
      <c r="Q3759" s="5">
        <f t="shared" si="411"/>
        <v>3.5073260073260073</v>
      </c>
      <c r="T3759"/>
      <c r="AC3759"/>
      <c r="AD3759"/>
    </row>
    <row r="3760" spans="1:30" ht="12.75" customHeight="1">
      <c r="A3760" s="4" t="s">
        <v>302</v>
      </c>
      <c r="B3760" s="4" t="s">
        <v>11023</v>
      </c>
      <c r="C3760" s="4" t="s">
        <v>46</v>
      </c>
      <c r="D3760" s="4" t="s">
        <v>9857</v>
      </c>
      <c r="E3760" s="10">
        <f>IFERROR(VLOOKUP(A3760,admin4_MMI_ALL!$A$2:$B$3312,2,FALSE),3.5)</f>
        <v>7.5405235290499997</v>
      </c>
      <c r="F3760" s="35">
        <f t="shared" si="406"/>
        <v>34715508.342127785</v>
      </c>
      <c r="G3760" s="5">
        <f t="shared" si="407"/>
        <v>0.80475615190357175</v>
      </c>
      <c r="H3760">
        <f>admin4_POP_ALL!M3760</f>
        <v>13027</v>
      </c>
      <c r="I3760" s="5">
        <f t="shared" si="408"/>
        <v>0.13354820785829763</v>
      </c>
      <c r="J3760">
        <f>admin4_POP_ALL!P3760</f>
        <v>472.51</v>
      </c>
      <c r="K3760" s="5">
        <f t="shared" si="412"/>
        <v>6.130124295673852</v>
      </c>
      <c r="L3760" s="10">
        <f>admin4_VUL_ALL!N3760</f>
        <v>71.045355700528106</v>
      </c>
      <c r="M3760" s="5">
        <f t="shared" si="409"/>
        <v>6.1164866282715948</v>
      </c>
      <c r="N3760" s="10">
        <f>admin4_VUL_ALL!W3760</f>
        <v>49.739826032929479</v>
      </c>
      <c r="O3760" s="5">
        <f t="shared" si="410"/>
        <v>5.1016216325458927</v>
      </c>
      <c r="P3760" s="10">
        <f>admin4_VUL_ALL!X3760</f>
        <v>27.99</v>
      </c>
      <c r="Q3760" s="5">
        <f t="shared" si="411"/>
        <v>3.5073260073260073</v>
      </c>
      <c r="T3760"/>
      <c r="AC3760"/>
      <c r="AD3760"/>
    </row>
    <row r="3761" spans="1:30" ht="12.75" customHeight="1">
      <c r="A3761" s="4" t="s">
        <v>301</v>
      </c>
      <c r="B3761" s="4" t="s">
        <v>11025</v>
      </c>
      <c r="C3761" s="4" t="s">
        <v>46</v>
      </c>
      <c r="D3761" s="4" t="s">
        <v>9857</v>
      </c>
      <c r="E3761" s="10">
        <f>IFERROR(VLOOKUP(A3761,admin4_MMI_ALL!$A$2:$B$3312,2,FALSE),3.5)</f>
        <v>6.1112923622100004</v>
      </c>
      <c r="F3761" s="35">
        <f t="shared" si="406"/>
        <v>1292088.8006978829</v>
      </c>
      <c r="G3761" s="5">
        <f t="shared" si="407"/>
        <v>2.9881920018885077E-2</v>
      </c>
      <c r="H3761">
        <f>admin4_POP_ALL!M3761</f>
        <v>3263</v>
      </c>
      <c r="I3761" s="5">
        <f t="shared" si="408"/>
        <v>3.3451124759470728E-2</v>
      </c>
      <c r="J3761">
        <f>admin4_POP_ALL!P3761</f>
        <v>121.22</v>
      </c>
      <c r="K3761" s="5">
        <f t="shared" si="412"/>
        <v>4.7758438376810073</v>
      </c>
      <c r="L3761" s="10">
        <f>admin4_VUL_ALL!N3761</f>
        <v>71.045355700528106</v>
      </c>
      <c r="M3761" s="5">
        <f t="shared" si="409"/>
        <v>6.1164866282715948</v>
      </c>
      <c r="N3761" s="10">
        <f>admin4_VUL_ALL!W3761</f>
        <v>49.739826032929479</v>
      </c>
      <c r="O3761" s="5">
        <f t="shared" si="410"/>
        <v>5.1016216325458927</v>
      </c>
      <c r="P3761" s="10">
        <f>admin4_VUL_ALL!X3761</f>
        <v>27.99</v>
      </c>
      <c r="Q3761" s="5">
        <f t="shared" si="411"/>
        <v>3.5073260073260073</v>
      </c>
      <c r="T3761"/>
      <c r="AC3761"/>
      <c r="AD3761"/>
    </row>
    <row r="3762" spans="1:30" ht="12.75" customHeight="1">
      <c r="A3762" s="4" t="s">
        <v>300</v>
      </c>
      <c r="B3762" s="4" t="s">
        <v>5100</v>
      </c>
      <c r="C3762" s="4" t="s">
        <v>46</v>
      </c>
      <c r="D3762" s="4" t="s">
        <v>9857</v>
      </c>
      <c r="E3762" s="10">
        <f>IFERROR(VLOOKUP(A3762,admin4_MMI_ALL!$A$2:$B$3312,2,FALSE),3.5)</f>
        <v>6.7425661087000002</v>
      </c>
      <c r="F3762" s="35">
        <f t="shared" si="406"/>
        <v>5527975.4888462285</v>
      </c>
      <c r="G3762" s="5">
        <f t="shared" si="407"/>
        <v>0.12808490130752848</v>
      </c>
      <c r="H3762">
        <f>admin4_POP_ALL!M3762</f>
        <v>9047</v>
      </c>
      <c r="I3762" s="5">
        <f t="shared" si="408"/>
        <v>9.2746652068321084E-2</v>
      </c>
      <c r="J3762">
        <f>admin4_POP_ALL!P3762</f>
        <v>513.76</v>
      </c>
      <c r="K3762" s="5">
        <f t="shared" si="412"/>
        <v>6.213441941682591</v>
      </c>
      <c r="L3762" s="10">
        <f>admin4_VUL_ALL!N3762</f>
        <v>71.045355700528106</v>
      </c>
      <c r="M3762" s="5">
        <f t="shared" si="409"/>
        <v>6.1164866282715948</v>
      </c>
      <c r="N3762" s="10">
        <f>admin4_VUL_ALL!W3762</f>
        <v>49.739826032929479</v>
      </c>
      <c r="O3762" s="5">
        <f t="shared" si="410"/>
        <v>5.1016216325458927</v>
      </c>
      <c r="P3762" s="10">
        <f>admin4_VUL_ALL!X3762</f>
        <v>27.99</v>
      </c>
      <c r="Q3762" s="5">
        <f t="shared" si="411"/>
        <v>3.5073260073260073</v>
      </c>
      <c r="T3762"/>
      <c r="AC3762"/>
      <c r="AD3762"/>
    </row>
    <row r="3763" spans="1:30" ht="12.75" customHeight="1">
      <c r="A3763" s="4" t="s">
        <v>299</v>
      </c>
      <c r="B3763" s="4" t="s">
        <v>11028</v>
      </c>
      <c r="C3763" s="4" t="s">
        <v>46</v>
      </c>
      <c r="D3763" s="4" t="s">
        <v>9857</v>
      </c>
      <c r="E3763" s="10">
        <f>IFERROR(VLOOKUP(A3763,admin4_MMI_ALL!$A$2:$B$3312,2,FALSE),3.5)</f>
        <v>6.4547891616799999</v>
      </c>
      <c r="F3763" s="35">
        <f t="shared" si="406"/>
        <v>2849634.5105358851</v>
      </c>
      <c r="G3763" s="5">
        <f t="shared" si="407"/>
        <v>6.5991392122420126E-2</v>
      </c>
      <c r="H3763">
        <f>admin4_POP_ALL!M3763</f>
        <v>6015</v>
      </c>
      <c r="I3763" s="5">
        <f t="shared" si="408"/>
        <v>6.1663657808218336E-2</v>
      </c>
      <c r="J3763">
        <f>admin4_POP_ALL!P3763</f>
        <v>353.94</v>
      </c>
      <c r="K3763" s="5">
        <f t="shared" si="412"/>
        <v>5.8425034633640625</v>
      </c>
      <c r="L3763" s="10">
        <f>admin4_VUL_ALL!N3763</f>
        <v>71.045355700528106</v>
      </c>
      <c r="M3763" s="5">
        <f t="shared" si="409"/>
        <v>6.1164866282715948</v>
      </c>
      <c r="N3763" s="10">
        <f>admin4_VUL_ALL!W3763</f>
        <v>49.739826032929479</v>
      </c>
      <c r="O3763" s="5">
        <f t="shared" si="410"/>
        <v>5.1016216325458927</v>
      </c>
      <c r="P3763" s="10">
        <f>admin4_VUL_ALL!X3763</f>
        <v>27.99</v>
      </c>
      <c r="Q3763" s="5">
        <f t="shared" si="411"/>
        <v>3.5073260073260073</v>
      </c>
      <c r="T3763"/>
      <c r="AC3763"/>
      <c r="AD3763"/>
    </row>
    <row r="3764" spans="1:30" ht="12.75" customHeight="1">
      <c r="A3764" s="4" t="s">
        <v>298</v>
      </c>
      <c r="B3764" s="4" t="s">
        <v>11030</v>
      </c>
      <c r="C3764" s="4" t="s">
        <v>46</v>
      </c>
      <c r="D3764" s="4" t="s">
        <v>9857</v>
      </c>
      <c r="E3764" s="10">
        <f>IFERROR(VLOOKUP(A3764,admin4_MMI_ALL!$A$2:$B$3312,2,FALSE),3.5)</f>
        <v>6.2579622268700001</v>
      </c>
      <c r="F3764" s="35">
        <f t="shared" si="406"/>
        <v>1811182.5566335721</v>
      </c>
      <c r="G3764" s="5">
        <f t="shared" si="407"/>
        <v>4.1916367149832233E-2</v>
      </c>
      <c r="H3764">
        <f>admin4_POP_ALL!M3764</f>
        <v>12288</v>
      </c>
      <c r="I3764" s="5">
        <f t="shared" si="408"/>
        <v>0.12597224058975676</v>
      </c>
      <c r="J3764">
        <f>admin4_POP_ALL!P3764</f>
        <v>204.15</v>
      </c>
      <c r="K3764" s="5">
        <f t="shared" si="412"/>
        <v>5.2947272577652402</v>
      </c>
      <c r="L3764" s="10">
        <f>admin4_VUL_ALL!N3764</f>
        <v>71.045355700528106</v>
      </c>
      <c r="M3764" s="5">
        <f t="shared" si="409"/>
        <v>6.1164866282715948</v>
      </c>
      <c r="N3764" s="10">
        <f>admin4_VUL_ALL!W3764</f>
        <v>49.739826032929479</v>
      </c>
      <c r="O3764" s="5">
        <f t="shared" si="410"/>
        <v>5.1016216325458927</v>
      </c>
      <c r="P3764" s="10">
        <f>admin4_VUL_ALL!X3764</f>
        <v>27.99</v>
      </c>
      <c r="Q3764" s="5">
        <f t="shared" si="411"/>
        <v>3.5073260073260073</v>
      </c>
      <c r="T3764"/>
      <c r="AC3764"/>
      <c r="AD3764"/>
    </row>
    <row r="3765" spans="1:30" ht="12.75" customHeight="1">
      <c r="A3765" s="4" t="s">
        <v>297</v>
      </c>
      <c r="B3765" s="4" t="s">
        <v>11032</v>
      </c>
      <c r="C3765" s="4" t="s">
        <v>46</v>
      </c>
      <c r="D3765" s="4" t="s">
        <v>9857</v>
      </c>
      <c r="E3765" s="10">
        <f>IFERROR(VLOOKUP(A3765,admin4_MMI_ALL!$A$2:$B$3312,2,FALSE),3.5)</f>
        <v>6.4217729568499999</v>
      </c>
      <c r="F3765" s="35">
        <f t="shared" si="406"/>
        <v>2641027.7035904662</v>
      </c>
      <c r="G3765" s="5">
        <f t="shared" si="407"/>
        <v>6.1155141328350919E-2</v>
      </c>
      <c r="H3765">
        <f>admin4_POP_ALL!M3765</f>
        <v>10454</v>
      </c>
      <c r="I3765" s="5">
        <f t="shared" si="408"/>
        <v>0.10717071965538062</v>
      </c>
      <c r="J3765">
        <f>admin4_POP_ALL!P3765</f>
        <v>405.61</v>
      </c>
      <c r="K3765" s="5">
        <f t="shared" si="412"/>
        <v>5.9781500295205312</v>
      </c>
      <c r="L3765" s="10">
        <f>admin4_VUL_ALL!N3765</f>
        <v>71.045355700528106</v>
      </c>
      <c r="M3765" s="5">
        <f t="shared" si="409"/>
        <v>6.1164866282715948</v>
      </c>
      <c r="N3765" s="10">
        <f>admin4_VUL_ALL!W3765</f>
        <v>49.739826032929479</v>
      </c>
      <c r="O3765" s="5">
        <f t="shared" si="410"/>
        <v>5.1016216325458927</v>
      </c>
      <c r="P3765" s="10">
        <f>admin4_VUL_ALL!X3765</f>
        <v>27.99</v>
      </c>
      <c r="Q3765" s="5">
        <f t="shared" si="411"/>
        <v>3.5073260073260073</v>
      </c>
      <c r="T3765"/>
      <c r="AC3765"/>
      <c r="AD3765"/>
    </row>
    <row r="3766" spans="1:30" ht="12.75" customHeight="1">
      <c r="A3766" s="4" t="s">
        <v>296</v>
      </c>
      <c r="B3766" s="4" t="s">
        <v>11034</v>
      </c>
      <c r="C3766" s="4" t="s">
        <v>46</v>
      </c>
      <c r="D3766" s="4" t="s">
        <v>9857</v>
      </c>
      <c r="E3766" s="10">
        <f>IFERROR(VLOOKUP(A3766,admin4_MMI_ALL!$A$2:$B$3312,2,FALSE),3.5)</f>
        <v>6.2649769783</v>
      </c>
      <c r="F3766" s="35">
        <f t="shared" si="406"/>
        <v>1840674.4257930899</v>
      </c>
      <c r="G3766" s="5">
        <f t="shared" si="407"/>
        <v>4.2600094002899984E-2</v>
      </c>
      <c r="H3766">
        <f>admin4_POP_ALL!M3766</f>
        <v>5622</v>
      </c>
      <c r="I3766" s="5">
        <f t="shared" si="408"/>
        <v>5.7634760465137741E-2</v>
      </c>
      <c r="J3766">
        <f>admin4_POP_ALL!P3766</f>
        <v>879.39</v>
      </c>
      <c r="K3766" s="5">
        <f t="shared" si="412"/>
        <v>6.7484760776155763</v>
      </c>
      <c r="L3766" s="10">
        <f>admin4_VUL_ALL!N3766</f>
        <v>71.045355700528106</v>
      </c>
      <c r="M3766" s="5">
        <f t="shared" si="409"/>
        <v>6.1164866282715948</v>
      </c>
      <c r="N3766" s="10">
        <f>admin4_VUL_ALL!W3766</f>
        <v>49.739826032929479</v>
      </c>
      <c r="O3766" s="5">
        <f t="shared" si="410"/>
        <v>5.1016216325458927</v>
      </c>
      <c r="P3766" s="10">
        <f>admin4_VUL_ALL!X3766</f>
        <v>27.99</v>
      </c>
      <c r="Q3766" s="5">
        <f t="shared" si="411"/>
        <v>3.5073260073260073</v>
      </c>
      <c r="T3766"/>
      <c r="AC3766"/>
      <c r="AD3766"/>
    </row>
    <row r="3767" spans="1:30" ht="12.75" customHeight="1">
      <c r="A3767" s="4" t="s">
        <v>295</v>
      </c>
      <c r="B3767" s="4" t="s">
        <v>11036</v>
      </c>
      <c r="C3767" s="4" t="s">
        <v>46</v>
      </c>
      <c r="D3767" s="4" t="s">
        <v>9857</v>
      </c>
      <c r="E3767" s="10">
        <f>IFERROR(VLOOKUP(A3767,admin4_MMI_ALL!$A$2:$B$3312,2,FALSE),3.5)</f>
        <v>6.3723545074499999</v>
      </c>
      <c r="F3767" s="35">
        <f t="shared" si="406"/>
        <v>2356972.4567527669</v>
      </c>
      <c r="G3767" s="5">
        <f t="shared" si="407"/>
        <v>5.4569726244375324E-2</v>
      </c>
      <c r="H3767">
        <f>admin4_POP_ALL!M3767</f>
        <v>9820</v>
      </c>
      <c r="I3767" s="5">
        <f t="shared" si="408"/>
        <v>0.10067117534109793</v>
      </c>
      <c r="J3767">
        <f>admin4_POP_ALL!P3767</f>
        <v>737.53</v>
      </c>
      <c r="K3767" s="5">
        <f t="shared" si="412"/>
        <v>6.573352386015296</v>
      </c>
      <c r="L3767" s="10">
        <f>admin4_VUL_ALL!N3767</f>
        <v>71.045355700528106</v>
      </c>
      <c r="M3767" s="5">
        <f t="shared" si="409"/>
        <v>6.1164866282715948</v>
      </c>
      <c r="N3767" s="10">
        <f>admin4_VUL_ALL!W3767</f>
        <v>49.739826032929479</v>
      </c>
      <c r="O3767" s="5">
        <f t="shared" si="410"/>
        <v>5.1016216325458927</v>
      </c>
      <c r="P3767" s="10">
        <f>admin4_VUL_ALL!X3767</f>
        <v>27.99</v>
      </c>
      <c r="Q3767" s="5">
        <f t="shared" si="411"/>
        <v>3.5073260073260073</v>
      </c>
      <c r="T3767"/>
      <c r="AC3767"/>
      <c r="AD3767"/>
    </row>
    <row r="3768" spans="1:30" ht="12.75" customHeight="1">
      <c r="A3768" s="4" t="s">
        <v>294</v>
      </c>
      <c r="B3768" s="4" t="s">
        <v>5519</v>
      </c>
      <c r="C3768" s="4" t="s">
        <v>46</v>
      </c>
      <c r="D3768" s="4" t="s">
        <v>9857</v>
      </c>
      <c r="E3768" s="10">
        <f>IFERROR(VLOOKUP(A3768,admin4_MMI_ALL!$A$2:$B$3312,2,FALSE),3.5)</f>
        <v>6.5445489883399999</v>
      </c>
      <c r="F3768" s="35">
        <f t="shared" si="406"/>
        <v>3503878.0975488909</v>
      </c>
      <c r="G3768" s="5">
        <f t="shared" si="407"/>
        <v>8.115909500583661E-2</v>
      </c>
      <c r="H3768">
        <f>admin4_POP_ALL!M3768</f>
        <v>6324</v>
      </c>
      <c r="I3768" s="5">
        <f t="shared" si="408"/>
        <v>6.4831416787892393E-2</v>
      </c>
      <c r="J3768">
        <f>admin4_POP_ALL!P3768</f>
        <v>228.02</v>
      </c>
      <c r="K3768" s="5">
        <f t="shared" si="412"/>
        <v>5.4048039713104012</v>
      </c>
      <c r="L3768" s="10">
        <f>admin4_VUL_ALL!N3768</f>
        <v>71.045355700528106</v>
      </c>
      <c r="M3768" s="5">
        <f t="shared" si="409"/>
        <v>6.1164866282715948</v>
      </c>
      <c r="N3768" s="10">
        <f>admin4_VUL_ALL!W3768</f>
        <v>49.739826032929479</v>
      </c>
      <c r="O3768" s="5">
        <f t="shared" si="410"/>
        <v>5.1016216325458927</v>
      </c>
      <c r="P3768" s="10">
        <f>admin4_VUL_ALL!X3768</f>
        <v>27.99</v>
      </c>
      <c r="Q3768" s="5">
        <f t="shared" si="411"/>
        <v>3.5073260073260073</v>
      </c>
      <c r="T3768"/>
      <c r="AC3768"/>
      <c r="AD3768"/>
    </row>
    <row r="3769" spans="1:30" ht="12.75" customHeight="1">
      <c r="A3769" s="4" t="s">
        <v>293</v>
      </c>
      <c r="B3769" s="4" t="s">
        <v>11038</v>
      </c>
      <c r="C3769" s="4" t="s">
        <v>46</v>
      </c>
      <c r="D3769" s="4" t="s">
        <v>9857</v>
      </c>
      <c r="E3769" s="10">
        <f>IFERROR(VLOOKUP(A3769,admin4_MMI_ALL!$A$2:$B$3312,2,FALSE),3.5)</f>
        <v>7.0765848159800004</v>
      </c>
      <c r="F3769" s="35">
        <f t="shared" si="406"/>
        <v>11928472.014097933</v>
      </c>
      <c r="G3769" s="5">
        <f t="shared" si="407"/>
        <v>0.27647126921154819</v>
      </c>
      <c r="H3769">
        <f>admin4_POP_ALL!M3769</f>
        <v>8201</v>
      </c>
      <c r="I3769" s="5">
        <f t="shared" si="408"/>
        <v>8.4073758551155203E-2</v>
      </c>
      <c r="J3769">
        <f>admin4_POP_ALL!P3769</f>
        <v>544.48</v>
      </c>
      <c r="K3769" s="5">
        <f t="shared" si="412"/>
        <v>6.2712534783293563</v>
      </c>
      <c r="L3769" s="10">
        <f>admin4_VUL_ALL!N3769</f>
        <v>71.045355700528106</v>
      </c>
      <c r="M3769" s="5">
        <f t="shared" si="409"/>
        <v>6.1164866282715948</v>
      </c>
      <c r="N3769" s="10">
        <f>admin4_VUL_ALL!W3769</f>
        <v>49.739826032929479</v>
      </c>
      <c r="O3769" s="5">
        <f t="shared" si="410"/>
        <v>5.1016216325458927</v>
      </c>
      <c r="P3769" s="10">
        <f>admin4_VUL_ALL!X3769</f>
        <v>27.99</v>
      </c>
      <c r="Q3769" s="5">
        <f t="shared" si="411"/>
        <v>3.5073260073260073</v>
      </c>
      <c r="T3769"/>
      <c r="AC3769"/>
      <c r="AD3769"/>
    </row>
    <row r="3770" spans="1:30" ht="12.75" customHeight="1">
      <c r="A3770" s="4" t="s">
        <v>292</v>
      </c>
      <c r="B3770" s="4" t="s">
        <v>11040</v>
      </c>
      <c r="C3770" s="4" t="s">
        <v>46</v>
      </c>
      <c r="D3770" s="4" t="s">
        <v>9857</v>
      </c>
      <c r="E3770" s="10">
        <f>IFERROR(VLOOKUP(A3770,admin4_MMI_ALL!$A$2:$B$3312,2,FALSE),3.5)</f>
        <v>7.0784821510300002</v>
      </c>
      <c r="F3770" s="35">
        <f t="shared" si="406"/>
        <v>11980698.829769293</v>
      </c>
      <c r="G3770" s="5">
        <f t="shared" si="407"/>
        <v>0.27768207331933753</v>
      </c>
      <c r="H3770">
        <f>admin4_POP_ALL!M3770</f>
        <v>13856</v>
      </c>
      <c r="I3770" s="5">
        <f t="shared" si="408"/>
        <v>0.14204682337334551</v>
      </c>
      <c r="J3770">
        <f>admin4_POP_ALL!P3770</f>
        <v>913.93</v>
      </c>
      <c r="K3770" s="5">
        <f t="shared" si="412"/>
        <v>6.7868268123735085</v>
      </c>
      <c r="L3770" s="10">
        <f>admin4_VUL_ALL!N3770</f>
        <v>71.045355700528106</v>
      </c>
      <c r="M3770" s="5">
        <f t="shared" si="409"/>
        <v>6.1164866282715948</v>
      </c>
      <c r="N3770" s="10">
        <f>admin4_VUL_ALL!W3770</f>
        <v>49.739826032929479</v>
      </c>
      <c r="O3770" s="5">
        <f t="shared" si="410"/>
        <v>5.1016216325458927</v>
      </c>
      <c r="P3770" s="10">
        <f>admin4_VUL_ALL!X3770</f>
        <v>27.99</v>
      </c>
      <c r="Q3770" s="5">
        <f t="shared" si="411"/>
        <v>3.5073260073260073</v>
      </c>
      <c r="T3770"/>
      <c r="AC3770"/>
      <c r="AD3770"/>
    </row>
    <row r="3771" spans="1:30" ht="12.75" customHeight="1">
      <c r="A3771" s="4" t="s">
        <v>291</v>
      </c>
      <c r="B3771" s="4" t="s">
        <v>11041</v>
      </c>
      <c r="C3771" s="4" t="s">
        <v>46</v>
      </c>
      <c r="D3771" s="4" t="s">
        <v>9857</v>
      </c>
      <c r="E3771" s="10">
        <f>IFERROR(VLOOKUP(A3771,admin4_MMI_ALL!$A$2:$B$3312,2,FALSE),3.5)</f>
        <v>6.4511971473700003</v>
      </c>
      <c r="F3771" s="35">
        <f t="shared" si="406"/>
        <v>2826162.6163167804</v>
      </c>
      <c r="G3771" s="5">
        <f t="shared" si="407"/>
        <v>6.5447229787941971E-2</v>
      </c>
      <c r="H3771">
        <f>admin4_POP_ALL!M3771</f>
        <v>7401</v>
      </c>
      <c r="I3771" s="5">
        <f t="shared" si="408"/>
        <v>7.5872440804426247E-2</v>
      </c>
      <c r="J3771">
        <f>admin4_POP_ALL!P3771</f>
        <v>693.14</v>
      </c>
      <c r="K3771" s="5">
        <f t="shared" si="412"/>
        <v>6.5115592075229429</v>
      </c>
      <c r="L3771" s="10">
        <f>admin4_VUL_ALL!N3771</f>
        <v>71.045355700528106</v>
      </c>
      <c r="M3771" s="5">
        <f t="shared" si="409"/>
        <v>6.1164866282715948</v>
      </c>
      <c r="N3771" s="10">
        <f>admin4_VUL_ALL!W3771</f>
        <v>49.739826032929479</v>
      </c>
      <c r="O3771" s="5">
        <f t="shared" si="410"/>
        <v>5.1016216325458927</v>
      </c>
      <c r="P3771" s="10">
        <f>admin4_VUL_ALL!X3771</f>
        <v>27.99</v>
      </c>
      <c r="Q3771" s="5">
        <f t="shared" si="411"/>
        <v>3.5073260073260073</v>
      </c>
      <c r="T3771"/>
      <c r="AC3771"/>
      <c r="AD3771"/>
    </row>
    <row r="3772" spans="1:30" ht="12.75" customHeight="1">
      <c r="A3772" s="4" t="s">
        <v>290</v>
      </c>
      <c r="B3772" s="4" t="s">
        <v>11043</v>
      </c>
      <c r="C3772" s="4" t="s">
        <v>46</v>
      </c>
      <c r="D3772" s="4" t="s">
        <v>9857</v>
      </c>
      <c r="E3772" s="10">
        <f>IFERROR(VLOOKUP(A3772,admin4_MMI_ALL!$A$2:$B$3312,2,FALSE),3.5)</f>
        <v>7.3180952072099998</v>
      </c>
      <c r="F3772" s="35">
        <f t="shared" si="406"/>
        <v>20801526.538091108</v>
      </c>
      <c r="G3772" s="5">
        <f t="shared" si="407"/>
        <v>0.48218036191008701</v>
      </c>
      <c r="H3772">
        <f>admin4_POP_ALL!M3772</f>
        <v>11119</v>
      </c>
      <c r="I3772" s="5">
        <f t="shared" si="408"/>
        <v>0.11398806503234908</v>
      </c>
      <c r="J3772">
        <f>admin4_POP_ALL!P3772</f>
        <v>283.60000000000002</v>
      </c>
      <c r="K3772" s="5">
        <f t="shared" si="412"/>
        <v>5.6219459185094856</v>
      </c>
      <c r="L3772" s="10">
        <f>admin4_VUL_ALL!N3772</f>
        <v>71.045355700528106</v>
      </c>
      <c r="M3772" s="5">
        <f t="shared" si="409"/>
        <v>6.1164866282715948</v>
      </c>
      <c r="N3772" s="10">
        <f>admin4_VUL_ALL!W3772</f>
        <v>49.739826032929479</v>
      </c>
      <c r="O3772" s="5">
        <f t="shared" si="410"/>
        <v>5.1016216325458927</v>
      </c>
      <c r="P3772" s="10">
        <f>admin4_VUL_ALL!X3772</f>
        <v>27.99</v>
      </c>
      <c r="Q3772" s="5">
        <f t="shared" si="411"/>
        <v>3.5073260073260073</v>
      </c>
      <c r="T3772"/>
      <c r="AC3772"/>
      <c r="AD3772"/>
    </row>
    <row r="3773" spans="1:30" ht="12.75" customHeight="1">
      <c r="A3773" s="4" t="s">
        <v>289</v>
      </c>
      <c r="B3773" s="4" t="s">
        <v>11045</v>
      </c>
      <c r="C3773" s="4" t="s">
        <v>46</v>
      </c>
      <c r="D3773" s="4" t="s">
        <v>9857</v>
      </c>
      <c r="E3773" s="10">
        <f>IFERROR(VLOOKUP(A3773,admin4_MMI_ALL!$A$2:$B$3312,2,FALSE),3.5)</f>
        <v>5.8218259811399999</v>
      </c>
      <c r="F3773" s="35">
        <f t="shared" si="406"/>
        <v>663477.16632173234</v>
      </c>
      <c r="G3773" s="5">
        <f t="shared" si="407"/>
        <v>1.53084573384068E-2</v>
      </c>
      <c r="H3773">
        <f>admin4_POP_ALL!M3773</f>
        <v>4654</v>
      </c>
      <c r="I3773" s="5">
        <f t="shared" si="408"/>
        <v>4.7711165991595694E-2</v>
      </c>
      <c r="J3773">
        <f>admin4_POP_ALL!P3773</f>
        <v>66.45</v>
      </c>
      <c r="K3773" s="5">
        <f t="shared" si="412"/>
        <v>4.1774135578261866</v>
      </c>
      <c r="L3773" s="10">
        <f>admin4_VUL_ALL!N3773</f>
        <v>71.045355700528106</v>
      </c>
      <c r="M3773" s="5">
        <f t="shared" si="409"/>
        <v>6.1164866282715948</v>
      </c>
      <c r="N3773" s="10">
        <f>admin4_VUL_ALL!W3773</f>
        <v>49.739826032929479</v>
      </c>
      <c r="O3773" s="5">
        <f t="shared" si="410"/>
        <v>5.1016216325458927</v>
      </c>
      <c r="P3773" s="10">
        <f>admin4_VUL_ALL!X3773</f>
        <v>27.99</v>
      </c>
      <c r="Q3773" s="5">
        <f t="shared" si="411"/>
        <v>3.5073260073260073</v>
      </c>
      <c r="T3773"/>
      <c r="AC3773"/>
      <c r="AD3773"/>
    </row>
    <row r="3774" spans="1:30" ht="12.75" customHeight="1">
      <c r="A3774" s="4" t="s">
        <v>288</v>
      </c>
      <c r="B3774" s="4" t="s">
        <v>11047</v>
      </c>
      <c r="C3774" s="4" t="s">
        <v>46</v>
      </c>
      <c r="D3774" s="4" t="s">
        <v>9857</v>
      </c>
      <c r="E3774" s="10">
        <f>IFERROR(VLOOKUP(A3774,admin4_MMI_ALL!$A$2:$B$3312,2,FALSE),3.5)</f>
        <v>6.2075366973900001</v>
      </c>
      <c r="F3774" s="35">
        <f t="shared" si="406"/>
        <v>1612637.2875982465</v>
      </c>
      <c r="G3774" s="5">
        <f t="shared" si="407"/>
        <v>3.7313378737848082E-2</v>
      </c>
      <c r="H3774">
        <f>admin4_POP_ALL!M3774</f>
        <v>2172</v>
      </c>
      <c r="I3774" s="5">
        <f t="shared" si="408"/>
        <v>2.2266577682369115E-2</v>
      </c>
      <c r="J3774">
        <f>admin4_POP_ALL!P3774</f>
        <v>174.51</v>
      </c>
      <c r="K3774" s="5">
        <f t="shared" si="412"/>
        <v>5.1385659046710952</v>
      </c>
      <c r="L3774" s="10">
        <f>admin4_VUL_ALL!N3774</f>
        <v>71.045355700528106</v>
      </c>
      <c r="M3774" s="5">
        <f t="shared" si="409"/>
        <v>6.1164866282715948</v>
      </c>
      <c r="N3774" s="10">
        <f>admin4_VUL_ALL!W3774</f>
        <v>49.739826032929479</v>
      </c>
      <c r="O3774" s="5">
        <f t="shared" si="410"/>
        <v>5.1016216325458927</v>
      </c>
      <c r="P3774" s="10">
        <f>admin4_VUL_ALL!X3774</f>
        <v>27.99</v>
      </c>
      <c r="Q3774" s="5">
        <f t="shared" si="411"/>
        <v>3.5073260073260073</v>
      </c>
      <c r="T3774"/>
      <c r="AC3774"/>
      <c r="AD3774"/>
    </row>
    <row r="3775" spans="1:30" ht="12.75" customHeight="1">
      <c r="A3775" s="4" t="s">
        <v>287</v>
      </c>
      <c r="B3775" s="4" t="s">
        <v>11049</v>
      </c>
      <c r="C3775" s="4" t="s">
        <v>46</v>
      </c>
      <c r="D3775" s="4" t="s">
        <v>9857</v>
      </c>
      <c r="E3775" s="10">
        <f>IFERROR(VLOOKUP(A3775,admin4_MMI_ALL!$A$2:$B$3312,2,FALSE),3.5)</f>
        <v>6.3211488723800002</v>
      </c>
      <c r="F3775" s="35">
        <f t="shared" si="406"/>
        <v>2094830.4224793727</v>
      </c>
      <c r="G3775" s="5">
        <f t="shared" si="407"/>
        <v>4.8492337687513265E-2</v>
      </c>
      <c r="H3775">
        <f>admin4_POP_ALL!M3775</f>
        <v>25990</v>
      </c>
      <c r="I3775" s="5">
        <f t="shared" si="408"/>
        <v>0.26644031029685694</v>
      </c>
      <c r="J3775">
        <f>admin4_POP_ALL!P3775</f>
        <v>748.66</v>
      </c>
      <c r="K3775" s="5">
        <f t="shared" si="412"/>
        <v>6.5882626174877839</v>
      </c>
      <c r="L3775" s="10">
        <f>admin4_VUL_ALL!N3775</f>
        <v>71.045355700528106</v>
      </c>
      <c r="M3775" s="5">
        <f t="shared" si="409"/>
        <v>6.1164866282715948</v>
      </c>
      <c r="N3775" s="10">
        <f>admin4_VUL_ALL!W3775</f>
        <v>49.739826032929479</v>
      </c>
      <c r="O3775" s="5">
        <f t="shared" si="410"/>
        <v>5.1016216325458927</v>
      </c>
      <c r="P3775" s="10">
        <f>admin4_VUL_ALL!X3775</f>
        <v>27.99</v>
      </c>
      <c r="Q3775" s="5">
        <f t="shared" si="411"/>
        <v>3.5073260073260073</v>
      </c>
      <c r="T3775"/>
      <c r="AC3775"/>
      <c r="AD3775"/>
    </row>
    <row r="3776" spans="1:30" ht="12.75" customHeight="1">
      <c r="A3776" s="4" t="s">
        <v>286</v>
      </c>
      <c r="B3776" s="4" t="s">
        <v>4555</v>
      </c>
      <c r="C3776" s="4" t="s">
        <v>46</v>
      </c>
      <c r="D3776" s="4" t="s">
        <v>9857</v>
      </c>
      <c r="E3776" s="10">
        <f>IFERROR(VLOOKUP(A3776,admin4_MMI_ALL!$A$2:$B$3312,2,FALSE),3.5)</f>
        <v>6.2930736541699996</v>
      </c>
      <c r="F3776" s="35">
        <f t="shared" si="406"/>
        <v>1963693.2811473154</v>
      </c>
      <c r="G3776" s="5">
        <f t="shared" si="407"/>
        <v>4.5452110414080781E-2</v>
      </c>
      <c r="H3776">
        <f>admin4_POP_ALL!M3776</f>
        <v>15606</v>
      </c>
      <c r="I3776" s="5">
        <f t="shared" si="408"/>
        <v>0.15998720594431512</v>
      </c>
      <c r="J3776">
        <f>admin4_POP_ALL!P3776</f>
        <v>529.54</v>
      </c>
      <c r="K3776" s="5">
        <f t="shared" si="412"/>
        <v>6.2435571831147101</v>
      </c>
      <c r="L3776" s="10">
        <f>admin4_VUL_ALL!N3776</f>
        <v>71.045355700528106</v>
      </c>
      <c r="M3776" s="5">
        <f t="shared" si="409"/>
        <v>6.1164866282715948</v>
      </c>
      <c r="N3776" s="10">
        <f>admin4_VUL_ALL!W3776</f>
        <v>49.739826032929479</v>
      </c>
      <c r="O3776" s="5">
        <f t="shared" si="410"/>
        <v>5.1016216325458927</v>
      </c>
      <c r="P3776" s="10">
        <f>admin4_VUL_ALL!X3776</f>
        <v>27.99</v>
      </c>
      <c r="Q3776" s="5">
        <f t="shared" si="411"/>
        <v>3.5073260073260073</v>
      </c>
      <c r="T3776"/>
      <c r="AC3776"/>
      <c r="AD3776"/>
    </row>
    <row r="3777" spans="1:30" ht="12.75" customHeight="1">
      <c r="A3777" s="4" t="s">
        <v>285</v>
      </c>
      <c r="B3777" s="4" t="s">
        <v>11050</v>
      </c>
      <c r="C3777" s="4" t="s">
        <v>46</v>
      </c>
      <c r="D3777" s="4" t="s">
        <v>9857</v>
      </c>
      <c r="E3777" s="10">
        <f>IFERROR(VLOOKUP(A3777,admin4_MMI_ALL!$A$2:$B$3312,2,FALSE),3.5)</f>
        <v>6.2977747917200002</v>
      </c>
      <c r="F3777" s="35">
        <f t="shared" si="406"/>
        <v>1985065.2725274346</v>
      </c>
      <c r="G3777" s="5">
        <f t="shared" si="407"/>
        <v>4.5947589501251627E-2</v>
      </c>
      <c r="H3777">
        <f>admin4_POP_ALL!M3777</f>
        <v>4498</v>
      </c>
      <c r="I3777" s="5">
        <f t="shared" si="408"/>
        <v>4.6111909030983549E-2</v>
      </c>
      <c r="J3777">
        <f>admin4_POP_ALL!P3777</f>
        <v>709.34</v>
      </c>
      <c r="K3777" s="5">
        <f t="shared" si="412"/>
        <v>6.5345573675204403</v>
      </c>
      <c r="L3777" s="10">
        <f>admin4_VUL_ALL!N3777</f>
        <v>71.045355700528106</v>
      </c>
      <c r="M3777" s="5">
        <f t="shared" si="409"/>
        <v>6.1164866282715948</v>
      </c>
      <c r="N3777" s="10">
        <f>admin4_VUL_ALL!W3777</f>
        <v>49.739826032929479</v>
      </c>
      <c r="O3777" s="5">
        <f t="shared" si="410"/>
        <v>5.1016216325458927</v>
      </c>
      <c r="P3777" s="10">
        <f>admin4_VUL_ALL!X3777</f>
        <v>27.99</v>
      </c>
      <c r="Q3777" s="5">
        <f t="shared" si="411"/>
        <v>3.5073260073260073</v>
      </c>
      <c r="T3777"/>
      <c r="AC3777"/>
      <c r="AD3777"/>
    </row>
    <row r="3778" spans="1:30" ht="12.75" customHeight="1">
      <c r="A3778" s="4" t="s">
        <v>284</v>
      </c>
      <c r="B3778" s="4" t="s">
        <v>11052</v>
      </c>
      <c r="C3778" s="4" t="s">
        <v>46</v>
      </c>
      <c r="D3778" s="4" t="s">
        <v>9857</v>
      </c>
      <c r="E3778" s="10">
        <f>IFERROR(VLOOKUP(A3778,admin4_MMI_ALL!$A$2:$B$3312,2,FALSE),3.5)</f>
        <v>6.3640942573499997</v>
      </c>
      <c r="F3778" s="35">
        <f t="shared" ref="F3778:F3841" si="413">10^E3778</f>
        <v>2312566.6449311287</v>
      </c>
      <c r="G3778" s="5">
        <f t="shared" ref="G3778:G3841" si="414">((F3778-MIN(F$2:F$3986))/(MAX(F$2:F$3986)-MIN(F$2:F$3986))*10)</f>
        <v>5.354024093740796E-2</v>
      </c>
      <c r="H3778">
        <f>admin4_POP_ALL!M3778</f>
        <v>5003</v>
      </c>
      <c r="I3778" s="5">
        <f t="shared" ref="I3778:I3841" si="415">((H3778-MIN(H$2:H$3986))/(MAX(H$2:H$3986)-MIN(H$2:H$3986))*10)</f>
        <v>5.1288990858606207E-2</v>
      </c>
      <c r="J3778">
        <f>admin4_POP_ALL!P3778</f>
        <v>506.23</v>
      </c>
      <c r="K3778" s="5">
        <f t="shared" si="412"/>
        <v>6.1987438013678968</v>
      </c>
      <c r="L3778" s="10">
        <f>admin4_VUL_ALL!N3778</f>
        <v>71.045355700528106</v>
      </c>
      <c r="M3778" s="5">
        <f t="shared" ref="M3778:M3841" si="416">((L3778-MIN(L$2:L$3986))/(MAX(L$2:L$3986)-MIN(L$2:L$3986))*10)</f>
        <v>6.1164866282715948</v>
      </c>
      <c r="N3778" s="10">
        <f>admin4_VUL_ALL!W3778</f>
        <v>49.739826032929479</v>
      </c>
      <c r="O3778" s="5">
        <f t="shared" ref="O3778:O3841" si="417">((N3778-MIN(N$2:N$3986))/(MAX(N$2:N$3986)-MIN(N$2:N$3986))*10)</f>
        <v>5.1016216325458927</v>
      </c>
      <c r="P3778" s="10">
        <f>admin4_VUL_ALL!X3778</f>
        <v>27.99</v>
      </c>
      <c r="Q3778" s="5">
        <f t="shared" ref="Q3778:Q3841" si="418">((P3778-MIN(P$2:P$3986))/(MAX(P$2:P$3986)-MIN(P$2:P$3986))*10)</f>
        <v>3.5073260073260073</v>
      </c>
      <c r="T3778"/>
      <c r="AC3778"/>
      <c r="AD3778"/>
    </row>
    <row r="3779" spans="1:30" ht="12.75" customHeight="1">
      <c r="A3779" s="4" t="s">
        <v>283</v>
      </c>
      <c r="B3779" s="4" t="s">
        <v>11053</v>
      </c>
      <c r="C3779" s="4" t="s">
        <v>46</v>
      </c>
      <c r="D3779" s="4" t="s">
        <v>9857</v>
      </c>
      <c r="E3779" s="10">
        <f>IFERROR(VLOOKUP(A3779,admin4_MMI_ALL!$A$2:$B$3312,2,FALSE),3.5)</f>
        <v>7.1641731262199997</v>
      </c>
      <c r="F3779" s="35">
        <f t="shared" si="413"/>
        <v>14593959.147875922</v>
      </c>
      <c r="G3779" s="5">
        <f t="shared" si="414"/>
        <v>0.33826678037474778</v>
      </c>
      <c r="H3779">
        <f>admin4_POP_ALL!M3779</f>
        <v>3636</v>
      </c>
      <c r="I3779" s="5">
        <f t="shared" si="415"/>
        <v>3.7274989158883103E-2</v>
      </c>
      <c r="J3779">
        <f>admin4_POP_ALL!P3779</f>
        <v>62.56</v>
      </c>
      <c r="K3779" s="5">
        <f t="shared" ref="K3779:K3842" si="419">IF(LOG(J3779)&lt;=0,0,IFERROR(((LOG(J3779)-LOG(1))/(LOG(MAX(J$2:J$3986))-LOG(1))*10),0))</f>
        <v>4.1173635134165352</v>
      </c>
      <c r="L3779" s="10">
        <f>admin4_VUL_ALL!N3779</f>
        <v>71.045355700528106</v>
      </c>
      <c r="M3779" s="5">
        <f t="shared" si="416"/>
        <v>6.1164866282715948</v>
      </c>
      <c r="N3779" s="10">
        <f>admin4_VUL_ALL!W3779</f>
        <v>49.739826032929479</v>
      </c>
      <c r="O3779" s="5">
        <f t="shared" si="417"/>
        <v>5.1016216325458927</v>
      </c>
      <c r="P3779" s="10">
        <f>admin4_VUL_ALL!X3779</f>
        <v>27.99</v>
      </c>
      <c r="Q3779" s="5">
        <f t="shared" si="418"/>
        <v>3.5073260073260073</v>
      </c>
      <c r="T3779"/>
      <c r="AC3779"/>
      <c r="AD3779"/>
    </row>
    <row r="3780" spans="1:30" ht="12.75" customHeight="1">
      <c r="A3780" s="4" t="s">
        <v>282</v>
      </c>
      <c r="B3780" s="4" t="s">
        <v>11055</v>
      </c>
      <c r="C3780" s="4" t="s">
        <v>46</v>
      </c>
      <c r="D3780" s="4" t="s">
        <v>9857</v>
      </c>
      <c r="E3780" s="10">
        <f>IFERROR(VLOOKUP(A3780,admin4_MMI_ALL!$A$2:$B$3312,2,FALSE),3.5)</f>
        <v>6.0393199920700003</v>
      </c>
      <c r="F3780" s="35">
        <f t="shared" si="413"/>
        <v>1094762.7001563762</v>
      </c>
      <c r="G3780" s="5">
        <f t="shared" si="414"/>
        <v>2.5307196286671798E-2</v>
      </c>
      <c r="H3780">
        <f>admin4_POP_ALL!M3780</f>
        <v>3057</v>
      </c>
      <c r="I3780" s="5">
        <f t="shared" si="415"/>
        <v>3.1339285439688024E-2</v>
      </c>
      <c r="J3780">
        <f>admin4_POP_ALL!P3780</f>
        <v>110.61</v>
      </c>
      <c r="K3780" s="5">
        <f t="shared" si="419"/>
        <v>4.6846627688278595</v>
      </c>
      <c r="L3780" s="10">
        <f>admin4_VUL_ALL!N3780</f>
        <v>71.045355700528106</v>
      </c>
      <c r="M3780" s="5">
        <f t="shared" si="416"/>
        <v>6.1164866282715948</v>
      </c>
      <c r="N3780" s="10">
        <f>admin4_VUL_ALL!W3780</f>
        <v>49.739826032929479</v>
      </c>
      <c r="O3780" s="5">
        <f t="shared" si="417"/>
        <v>5.1016216325458927</v>
      </c>
      <c r="P3780" s="10">
        <f>admin4_VUL_ALL!X3780</f>
        <v>27.99</v>
      </c>
      <c r="Q3780" s="5">
        <f t="shared" si="418"/>
        <v>3.5073260073260073</v>
      </c>
      <c r="T3780"/>
      <c r="AC3780"/>
      <c r="AD3780"/>
    </row>
    <row r="3781" spans="1:30" ht="12.75" customHeight="1">
      <c r="A3781" s="4" t="s">
        <v>281</v>
      </c>
      <c r="B3781" s="4" t="s">
        <v>11057</v>
      </c>
      <c r="C3781" s="4" t="s">
        <v>46</v>
      </c>
      <c r="D3781" s="4" t="s">
        <v>9857</v>
      </c>
      <c r="E3781" s="10">
        <f>IFERROR(VLOOKUP(A3781,admin4_MMI_ALL!$A$2:$B$3312,2,FALSE),3.5)</f>
        <v>6.4557332992600003</v>
      </c>
      <c r="F3781" s="35">
        <f t="shared" si="413"/>
        <v>2855836.2324584448</v>
      </c>
      <c r="G3781" s="5">
        <f t="shared" si="414"/>
        <v>6.6135170185138967E-2</v>
      </c>
      <c r="H3781">
        <f>admin4_POP_ALL!M3781</f>
        <v>8576</v>
      </c>
      <c r="I3781" s="5">
        <f t="shared" si="415"/>
        <v>8.7918126244934405E-2</v>
      </c>
      <c r="J3781">
        <f>admin4_POP_ALL!P3781</f>
        <v>408.66</v>
      </c>
      <c r="K3781" s="5">
        <f t="shared" si="419"/>
        <v>5.9856074541519719</v>
      </c>
      <c r="L3781" s="10">
        <f>admin4_VUL_ALL!N3781</f>
        <v>71.045355700528106</v>
      </c>
      <c r="M3781" s="5">
        <f t="shared" si="416"/>
        <v>6.1164866282715948</v>
      </c>
      <c r="N3781" s="10">
        <f>admin4_VUL_ALL!W3781</f>
        <v>49.739826032929479</v>
      </c>
      <c r="O3781" s="5">
        <f t="shared" si="417"/>
        <v>5.1016216325458927</v>
      </c>
      <c r="P3781" s="10">
        <f>admin4_VUL_ALL!X3781</f>
        <v>27.99</v>
      </c>
      <c r="Q3781" s="5">
        <f t="shared" si="418"/>
        <v>3.5073260073260073</v>
      </c>
      <c r="T3781"/>
      <c r="AC3781"/>
      <c r="AD3781"/>
    </row>
    <row r="3782" spans="1:30" ht="12.75" customHeight="1">
      <c r="A3782" s="4" t="s">
        <v>280</v>
      </c>
      <c r="B3782" s="4" t="s">
        <v>11059</v>
      </c>
      <c r="C3782" s="4" t="s">
        <v>46</v>
      </c>
      <c r="D3782" s="4" t="s">
        <v>9857</v>
      </c>
      <c r="E3782" s="10">
        <f>IFERROR(VLOOKUP(A3782,admin4_MMI_ALL!$A$2:$B$3312,2,FALSE),3.5)</f>
        <v>6.25909948349</v>
      </c>
      <c r="F3782" s="35">
        <f t="shared" si="413"/>
        <v>1815931.5891316852</v>
      </c>
      <c r="G3782" s="5">
        <f t="shared" si="414"/>
        <v>4.2026466683621991E-2</v>
      </c>
      <c r="H3782">
        <f>admin4_POP_ALL!M3782</f>
        <v>7159</v>
      </c>
      <c r="I3782" s="5">
        <f t="shared" si="415"/>
        <v>7.3391542186040742E-2</v>
      </c>
      <c r="J3782">
        <f>admin4_POP_ALL!P3782</f>
        <v>493.82</v>
      </c>
      <c r="K3782" s="5">
        <f t="shared" si="419"/>
        <v>6.1740363585792206</v>
      </c>
      <c r="L3782" s="10">
        <f>admin4_VUL_ALL!N3782</f>
        <v>71.045355700528106</v>
      </c>
      <c r="M3782" s="5">
        <f t="shared" si="416"/>
        <v>6.1164866282715948</v>
      </c>
      <c r="N3782" s="10">
        <f>admin4_VUL_ALL!W3782</f>
        <v>49.739826032929479</v>
      </c>
      <c r="O3782" s="5">
        <f t="shared" si="417"/>
        <v>5.1016216325458927</v>
      </c>
      <c r="P3782" s="10">
        <f>admin4_VUL_ALL!X3782</f>
        <v>27.99</v>
      </c>
      <c r="Q3782" s="5">
        <f t="shared" si="418"/>
        <v>3.5073260073260073</v>
      </c>
      <c r="T3782"/>
      <c r="AC3782"/>
      <c r="AD3782"/>
    </row>
    <row r="3783" spans="1:30" ht="12.75" customHeight="1">
      <c r="A3783" s="4" t="s">
        <v>279</v>
      </c>
      <c r="B3783" s="4" t="s">
        <v>11061</v>
      </c>
      <c r="C3783" s="4" t="s">
        <v>46</v>
      </c>
      <c r="D3783" s="4" t="s">
        <v>9857</v>
      </c>
      <c r="E3783" s="10">
        <f>IFERROR(VLOOKUP(A3783,admin4_MMI_ALL!$A$2:$B$3312,2,FALSE),3.5)</f>
        <v>6.3716807365400001</v>
      </c>
      <c r="F3783" s="35">
        <f t="shared" si="413"/>
        <v>2353318.6496922979</v>
      </c>
      <c r="G3783" s="5">
        <f t="shared" si="414"/>
        <v>5.4485017947669585E-2</v>
      </c>
      <c r="H3783">
        <f>admin4_POP_ALL!M3783</f>
        <v>5547</v>
      </c>
      <c r="I3783" s="5">
        <f t="shared" si="415"/>
        <v>5.6865886926381892E-2</v>
      </c>
      <c r="J3783">
        <f>admin4_POP_ALL!P3783</f>
        <v>448.62</v>
      </c>
      <c r="K3783" s="5">
        <f t="shared" si="419"/>
        <v>6.0784769431237908</v>
      </c>
      <c r="L3783" s="10">
        <f>admin4_VUL_ALL!N3783</f>
        <v>71.045355700528106</v>
      </c>
      <c r="M3783" s="5">
        <f t="shared" si="416"/>
        <v>6.1164866282715948</v>
      </c>
      <c r="N3783" s="10">
        <f>admin4_VUL_ALL!W3783</f>
        <v>49.739826032929479</v>
      </c>
      <c r="O3783" s="5">
        <f t="shared" si="417"/>
        <v>5.1016216325458927</v>
      </c>
      <c r="P3783" s="10">
        <f>admin4_VUL_ALL!X3783</f>
        <v>27.99</v>
      </c>
      <c r="Q3783" s="5">
        <f t="shared" si="418"/>
        <v>3.5073260073260073</v>
      </c>
      <c r="T3783"/>
      <c r="AC3783"/>
      <c r="AD3783"/>
    </row>
    <row r="3784" spans="1:30" ht="12.75" customHeight="1">
      <c r="A3784" s="4" t="s">
        <v>278</v>
      </c>
      <c r="B3784" s="4" t="s">
        <v>11063</v>
      </c>
      <c r="C3784" s="4" t="s">
        <v>46</v>
      </c>
      <c r="D3784" s="4" t="s">
        <v>9857</v>
      </c>
      <c r="E3784" s="10">
        <f>IFERROR(VLOOKUP(A3784,admin4_MMI_ALL!$A$2:$B$3312,2,FALSE),3.5)</f>
        <v>6.6916360855099999</v>
      </c>
      <c r="F3784" s="35">
        <f t="shared" si="413"/>
        <v>4916274.0676011033</v>
      </c>
      <c r="G3784" s="5">
        <f t="shared" si="414"/>
        <v>0.11390347775981061</v>
      </c>
      <c r="H3784">
        <f>admin4_POP_ALL!M3784</f>
        <v>23254</v>
      </c>
      <c r="I3784" s="5">
        <f t="shared" si="415"/>
        <v>0.23839180360304391</v>
      </c>
      <c r="J3784">
        <f>admin4_POP_ALL!P3784</f>
        <v>522.54</v>
      </c>
      <c r="K3784" s="5">
        <f t="shared" si="419"/>
        <v>6.2303103788005041</v>
      </c>
      <c r="L3784" s="10">
        <f>admin4_VUL_ALL!N3784</f>
        <v>71.045355700528106</v>
      </c>
      <c r="M3784" s="5">
        <f t="shared" si="416"/>
        <v>6.1164866282715948</v>
      </c>
      <c r="N3784" s="10">
        <f>admin4_VUL_ALL!W3784</f>
        <v>49.739826032929479</v>
      </c>
      <c r="O3784" s="5">
        <f t="shared" si="417"/>
        <v>5.1016216325458927</v>
      </c>
      <c r="P3784" s="10">
        <f>admin4_VUL_ALL!X3784</f>
        <v>27.99</v>
      </c>
      <c r="Q3784" s="5">
        <f t="shared" si="418"/>
        <v>3.5073260073260073</v>
      </c>
      <c r="T3784"/>
      <c r="AC3784"/>
      <c r="AD3784"/>
    </row>
    <row r="3785" spans="1:30" ht="12.75" customHeight="1">
      <c r="A3785" s="4" t="s">
        <v>277</v>
      </c>
      <c r="B3785" s="4" t="s">
        <v>11065</v>
      </c>
      <c r="C3785" s="4" t="s">
        <v>46</v>
      </c>
      <c r="D3785" s="4" t="s">
        <v>9857</v>
      </c>
      <c r="E3785" s="10">
        <f>IFERROR(VLOOKUP(A3785,admin4_MMI_ALL!$A$2:$B$3312,2,FALSE),3.5)</f>
        <v>6.4257526397699998</v>
      </c>
      <c r="F3785" s="35">
        <f t="shared" si="413"/>
        <v>2665340.1397163947</v>
      </c>
      <c r="G3785" s="5">
        <f t="shared" si="414"/>
        <v>6.1718790426103239E-2</v>
      </c>
      <c r="H3785">
        <f>admin4_POP_ALL!M3785</f>
        <v>6771</v>
      </c>
      <c r="I3785" s="5">
        <f t="shared" si="415"/>
        <v>6.9413903078877195E-2</v>
      </c>
      <c r="J3785">
        <f>admin4_POP_ALL!P3785</f>
        <v>585.9</v>
      </c>
      <c r="K3785" s="5">
        <f t="shared" si="419"/>
        <v>6.3442388042993922</v>
      </c>
      <c r="L3785" s="10">
        <f>admin4_VUL_ALL!N3785</f>
        <v>71.045355700528106</v>
      </c>
      <c r="M3785" s="5">
        <f t="shared" si="416"/>
        <v>6.1164866282715948</v>
      </c>
      <c r="N3785" s="10">
        <f>admin4_VUL_ALL!W3785</f>
        <v>49.739826032929479</v>
      </c>
      <c r="O3785" s="5">
        <f t="shared" si="417"/>
        <v>5.1016216325458927</v>
      </c>
      <c r="P3785" s="10">
        <f>admin4_VUL_ALL!X3785</f>
        <v>27.99</v>
      </c>
      <c r="Q3785" s="5">
        <f t="shared" si="418"/>
        <v>3.5073260073260073</v>
      </c>
      <c r="T3785"/>
      <c r="AC3785"/>
      <c r="AD3785"/>
    </row>
    <row r="3786" spans="1:30" ht="12.75" customHeight="1">
      <c r="A3786" s="4" t="s">
        <v>276</v>
      </c>
      <c r="B3786" s="4" t="s">
        <v>11067</v>
      </c>
      <c r="C3786" s="4" t="s">
        <v>46</v>
      </c>
      <c r="D3786" s="4" t="s">
        <v>9857</v>
      </c>
      <c r="E3786" s="10">
        <f>IFERROR(VLOOKUP(A3786,admin4_MMI_ALL!$A$2:$B$3312,2,FALSE),3.5)</f>
        <v>6.2266993522599998</v>
      </c>
      <c r="F3786" s="35">
        <f t="shared" si="413"/>
        <v>1685385.8844113569</v>
      </c>
      <c r="G3786" s="5">
        <f t="shared" si="414"/>
        <v>3.8999951023079793E-2</v>
      </c>
      <c r="H3786">
        <f>admin4_POP_ALL!M3786</f>
        <v>5502</v>
      </c>
      <c r="I3786" s="5">
        <f t="shared" si="415"/>
        <v>5.6404562803128389E-2</v>
      </c>
      <c r="J3786">
        <f>admin4_POP_ALL!P3786</f>
        <v>665.67</v>
      </c>
      <c r="K3786" s="5">
        <f t="shared" si="419"/>
        <v>6.4713046982068212</v>
      </c>
      <c r="L3786" s="10">
        <f>admin4_VUL_ALL!N3786</f>
        <v>71.045355700528106</v>
      </c>
      <c r="M3786" s="5">
        <f t="shared" si="416"/>
        <v>6.1164866282715948</v>
      </c>
      <c r="N3786" s="10">
        <f>admin4_VUL_ALL!W3786</f>
        <v>49.739826032929479</v>
      </c>
      <c r="O3786" s="5">
        <f t="shared" si="417"/>
        <v>5.1016216325458927</v>
      </c>
      <c r="P3786" s="10">
        <f>admin4_VUL_ALL!X3786</f>
        <v>27.99</v>
      </c>
      <c r="Q3786" s="5">
        <f t="shared" si="418"/>
        <v>3.5073260073260073</v>
      </c>
      <c r="T3786"/>
      <c r="AC3786"/>
      <c r="AD3786"/>
    </row>
    <row r="3787" spans="1:30" ht="12.75" customHeight="1">
      <c r="A3787" s="4" t="s">
        <v>275</v>
      </c>
      <c r="B3787" s="4" t="s">
        <v>11069</v>
      </c>
      <c r="C3787" s="4" t="s">
        <v>46</v>
      </c>
      <c r="D3787" s="4" t="s">
        <v>9857</v>
      </c>
      <c r="E3787" s="10">
        <f>IFERROR(VLOOKUP(A3787,admin4_MMI_ALL!$A$2:$B$3312,2,FALSE),3.5)</f>
        <v>6.2001295089699999</v>
      </c>
      <c r="F3787" s="35">
        <f t="shared" si="413"/>
        <v>1585365.8866836282</v>
      </c>
      <c r="G3787" s="5">
        <f t="shared" si="414"/>
        <v>3.6681130268778658E-2</v>
      </c>
      <c r="H3787">
        <f>admin4_POP_ALL!M3787</f>
        <v>29217</v>
      </c>
      <c r="I3787" s="5">
        <f t="shared" si="415"/>
        <v>0.29952237575772489</v>
      </c>
      <c r="J3787">
        <f>admin4_POP_ALL!P3787</f>
        <v>303.60000000000002</v>
      </c>
      <c r="K3787" s="5">
        <f t="shared" si="419"/>
        <v>5.6897830396109867</v>
      </c>
      <c r="L3787" s="10">
        <f>admin4_VUL_ALL!N3787</f>
        <v>71.045355700528106</v>
      </c>
      <c r="M3787" s="5">
        <f t="shared" si="416"/>
        <v>6.1164866282715948</v>
      </c>
      <c r="N3787" s="10">
        <f>admin4_VUL_ALL!W3787</f>
        <v>49.739826032929479</v>
      </c>
      <c r="O3787" s="5">
        <f t="shared" si="417"/>
        <v>5.1016216325458927</v>
      </c>
      <c r="P3787" s="10">
        <f>admin4_VUL_ALL!X3787</f>
        <v>27.99</v>
      </c>
      <c r="Q3787" s="5">
        <f t="shared" si="418"/>
        <v>3.5073260073260073</v>
      </c>
      <c r="T3787"/>
      <c r="AC3787"/>
      <c r="AD3787"/>
    </row>
    <row r="3788" spans="1:30" ht="12.75" customHeight="1">
      <c r="A3788" s="4" t="s">
        <v>274</v>
      </c>
      <c r="B3788" s="4" t="s">
        <v>11071</v>
      </c>
      <c r="C3788" s="4" t="s">
        <v>46</v>
      </c>
      <c r="D3788" s="4" t="s">
        <v>9857</v>
      </c>
      <c r="E3788" s="10">
        <f>IFERROR(VLOOKUP(A3788,admin4_MMI_ALL!$A$2:$B$3312,2,FALSE),3.5)</f>
        <v>6.2599558830299999</v>
      </c>
      <c r="F3788" s="35">
        <f t="shared" si="413"/>
        <v>1819516.0171852319</v>
      </c>
      <c r="G3788" s="5">
        <f t="shared" si="414"/>
        <v>4.210956652717017E-2</v>
      </c>
      <c r="H3788">
        <f>admin4_POP_ALL!M3788</f>
        <v>10626</v>
      </c>
      <c r="I3788" s="5">
        <f t="shared" si="415"/>
        <v>0.10893400297092735</v>
      </c>
      <c r="J3788">
        <f>admin4_POP_ALL!P3788</f>
        <v>658.56</v>
      </c>
      <c r="K3788" s="5">
        <f t="shared" si="419"/>
        <v>6.4606149915292104</v>
      </c>
      <c r="L3788" s="10">
        <f>admin4_VUL_ALL!N3788</f>
        <v>71.045355700528106</v>
      </c>
      <c r="M3788" s="5">
        <f t="shared" si="416"/>
        <v>6.1164866282715948</v>
      </c>
      <c r="N3788" s="10">
        <f>admin4_VUL_ALL!W3788</f>
        <v>49.739826032929479</v>
      </c>
      <c r="O3788" s="5">
        <f t="shared" si="417"/>
        <v>5.1016216325458927</v>
      </c>
      <c r="P3788" s="10">
        <f>admin4_VUL_ALL!X3788</f>
        <v>27.99</v>
      </c>
      <c r="Q3788" s="5">
        <f t="shared" si="418"/>
        <v>3.5073260073260073</v>
      </c>
      <c r="T3788"/>
      <c r="AC3788"/>
      <c r="AD3788"/>
    </row>
    <row r="3789" spans="1:30" ht="12.75" customHeight="1">
      <c r="A3789" s="4" t="s">
        <v>273</v>
      </c>
      <c r="B3789" s="4" t="s">
        <v>11073</v>
      </c>
      <c r="C3789" s="4" t="s">
        <v>46</v>
      </c>
      <c r="D3789" s="4" t="s">
        <v>9857</v>
      </c>
      <c r="E3789" s="10">
        <f>IFERROR(VLOOKUP(A3789,admin4_MMI_ALL!$A$2:$B$3312,2,FALSE),3.5)</f>
        <v>6.6922621726999996</v>
      </c>
      <c r="F3789" s="35">
        <f t="shared" si="413"/>
        <v>4923366.5729736583</v>
      </c>
      <c r="G3789" s="5">
        <f t="shared" si="414"/>
        <v>0.11406790736420473</v>
      </c>
      <c r="H3789">
        <f>admin4_POP_ALL!M3789</f>
        <v>10379</v>
      </c>
      <c r="I3789" s="5">
        <f t="shared" si="415"/>
        <v>0.10640184611662479</v>
      </c>
      <c r="J3789">
        <f>admin4_POP_ALL!P3789</f>
        <v>287.19</v>
      </c>
      <c r="K3789" s="5">
        <f t="shared" si="419"/>
        <v>5.6344680787319055</v>
      </c>
      <c r="L3789" s="10">
        <f>admin4_VUL_ALL!N3789</f>
        <v>71.045355700528106</v>
      </c>
      <c r="M3789" s="5">
        <f t="shared" si="416"/>
        <v>6.1164866282715948</v>
      </c>
      <c r="N3789" s="10">
        <f>admin4_VUL_ALL!W3789</f>
        <v>49.739826032929479</v>
      </c>
      <c r="O3789" s="5">
        <f t="shared" si="417"/>
        <v>5.1016216325458927</v>
      </c>
      <c r="P3789" s="10">
        <f>admin4_VUL_ALL!X3789</f>
        <v>27.99</v>
      </c>
      <c r="Q3789" s="5">
        <f t="shared" si="418"/>
        <v>3.5073260073260073</v>
      </c>
      <c r="T3789"/>
      <c r="AC3789"/>
      <c r="AD3789"/>
    </row>
    <row r="3790" spans="1:30" ht="12.75" customHeight="1">
      <c r="A3790" s="4" t="s">
        <v>272</v>
      </c>
      <c r="B3790" s="4" t="s">
        <v>11075</v>
      </c>
      <c r="C3790" s="4" t="s">
        <v>46</v>
      </c>
      <c r="D3790" s="4" t="s">
        <v>9857</v>
      </c>
      <c r="E3790" s="10">
        <f>IFERROR(VLOOKUP(A3790,admin4_MMI_ALL!$A$2:$B$3312,2,FALSE),3.5)</f>
        <v>6.4231400489799997</v>
      </c>
      <c r="F3790" s="35">
        <f t="shared" si="413"/>
        <v>2649354.350600969</v>
      </c>
      <c r="G3790" s="5">
        <f t="shared" si="414"/>
        <v>6.1348182743471251E-2</v>
      </c>
      <c r="H3790">
        <f>admin4_POP_ALL!M3790</f>
        <v>4813</v>
      </c>
      <c r="I3790" s="5">
        <f t="shared" si="415"/>
        <v>4.9341177893758081E-2</v>
      </c>
      <c r="J3790">
        <f>admin4_POP_ALL!P3790</f>
        <v>590.01</v>
      </c>
      <c r="K3790" s="5">
        <f t="shared" si="419"/>
        <v>6.3511974535030991</v>
      </c>
      <c r="L3790" s="10">
        <f>admin4_VUL_ALL!N3790</f>
        <v>71.045355700528106</v>
      </c>
      <c r="M3790" s="5">
        <f t="shared" si="416"/>
        <v>6.1164866282715948</v>
      </c>
      <c r="N3790" s="10">
        <f>admin4_VUL_ALL!W3790</f>
        <v>49.739826032929479</v>
      </c>
      <c r="O3790" s="5">
        <f t="shared" si="417"/>
        <v>5.1016216325458927</v>
      </c>
      <c r="P3790" s="10">
        <f>admin4_VUL_ALL!X3790</f>
        <v>27.99</v>
      </c>
      <c r="Q3790" s="5">
        <f t="shared" si="418"/>
        <v>3.5073260073260073</v>
      </c>
      <c r="T3790"/>
      <c r="AC3790"/>
      <c r="AD3790"/>
    </row>
    <row r="3791" spans="1:30" ht="12.75" customHeight="1">
      <c r="A3791" s="4" t="s">
        <v>271</v>
      </c>
      <c r="B3791" s="4" t="s">
        <v>11077</v>
      </c>
      <c r="C3791" s="4" t="s">
        <v>46</v>
      </c>
      <c r="D3791" s="4" t="s">
        <v>9857</v>
      </c>
      <c r="E3791" s="10">
        <f>IFERROR(VLOOKUP(A3791,admin4_MMI_ALL!$A$2:$B$3312,2,FALSE),3.5)</f>
        <v>6.32962274551</v>
      </c>
      <c r="F3791" s="35">
        <f t="shared" si="413"/>
        <v>2136105.7325345236</v>
      </c>
      <c r="G3791" s="5">
        <f t="shared" si="414"/>
        <v>4.944924678339864E-2</v>
      </c>
      <c r="H3791">
        <f>admin4_POP_ALL!M3791</f>
        <v>7674</v>
      </c>
      <c r="I3791" s="5">
        <f t="shared" si="415"/>
        <v>7.8671140485497504E-2</v>
      </c>
      <c r="J3791">
        <f>admin4_POP_ALL!P3791</f>
        <v>389.95</v>
      </c>
      <c r="K3791" s="5">
        <f t="shared" si="419"/>
        <v>5.9389550576679113</v>
      </c>
      <c r="L3791" s="10">
        <f>admin4_VUL_ALL!N3791</f>
        <v>71.045355700528106</v>
      </c>
      <c r="M3791" s="5">
        <f t="shared" si="416"/>
        <v>6.1164866282715948</v>
      </c>
      <c r="N3791" s="10">
        <f>admin4_VUL_ALL!W3791</f>
        <v>49.739826032929479</v>
      </c>
      <c r="O3791" s="5">
        <f t="shared" si="417"/>
        <v>5.1016216325458927</v>
      </c>
      <c r="P3791" s="10">
        <f>admin4_VUL_ALL!X3791</f>
        <v>27.99</v>
      </c>
      <c r="Q3791" s="5">
        <f t="shared" si="418"/>
        <v>3.5073260073260073</v>
      </c>
      <c r="T3791"/>
      <c r="AC3791"/>
      <c r="AD3791"/>
    </row>
    <row r="3792" spans="1:30" ht="12.75" customHeight="1">
      <c r="A3792" s="4" t="s">
        <v>270</v>
      </c>
      <c r="B3792" s="4" t="s">
        <v>11079</v>
      </c>
      <c r="C3792" s="4" t="s">
        <v>46</v>
      </c>
      <c r="D3792" s="4" t="s">
        <v>9857</v>
      </c>
      <c r="E3792" s="10">
        <f>IFERROR(VLOOKUP(A3792,admin4_MMI_ALL!$A$2:$B$3312,2,FALSE),3.5)</f>
        <v>6.4433736801099997</v>
      </c>
      <c r="F3792" s="35">
        <f t="shared" si="413"/>
        <v>2775707.3800598364</v>
      </c>
      <c r="G3792" s="5">
        <f t="shared" si="414"/>
        <v>6.4277497217918783E-2</v>
      </c>
      <c r="H3792">
        <f>admin4_POP_ALL!M3792</f>
        <v>9762</v>
      </c>
      <c r="I3792" s="5">
        <f t="shared" si="415"/>
        <v>0.10007657980446008</v>
      </c>
      <c r="J3792">
        <f>admin4_POP_ALL!P3792</f>
        <v>311.26</v>
      </c>
      <c r="K3792" s="5">
        <f t="shared" si="419"/>
        <v>5.7145875372328874</v>
      </c>
      <c r="L3792" s="10">
        <f>admin4_VUL_ALL!N3792</f>
        <v>71.045355700528106</v>
      </c>
      <c r="M3792" s="5">
        <f t="shared" si="416"/>
        <v>6.1164866282715948</v>
      </c>
      <c r="N3792" s="10">
        <f>admin4_VUL_ALL!W3792</f>
        <v>49.739826032929479</v>
      </c>
      <c r="O3792" s="5">
        <f t="shared" si="417"/>
        <v>5.1016216325458927</v>
      </c>
      <c r="P3792" s="10">
        <f>admin4_VUL_ALL!X3792</f>
        <v>27.99</v>
      </c>
      <c r="Q3792" s="5">
        <f t="shared" si="418"/>
        <v>3.5073260073260073</v>
      </c>
      <c r="T3792"/>
      <c r="AC3792"/>
      <c r="AD3792"/>
    </row>
    <row r="3793" spans="1:30" ht="12.75" customHeight="1">
      <c r="A3793" s="4" t="s">
        <v>269</v>
      </c>
      <c r="B3793" s="4" t="s">
        <v>11081</v>
      </c>
      <c r="C3793" s="4" t="s">
        <v>46</v>
      </c>
      <c r="D3793" s="4" t="s">
        <v>9857</v>
      </c>
      <c r="E3793" s="10">
        <f>IFERROR(VLOOKUP(A3793,admin4_MMI_ALL!$A$2:$B$3312,2,FALSE),3.5)</f>
        <v>6.5012626647899996</v>
      </c>
      <c r="F3793" s="35">
        <f t="shared" si="413"/>
        <v>3171485.0227157711</v>
      </c>
      <c r="G3793" s="5">
        <f t="shared" si="414"/>
        <v>7.3453036437357649E-2</v>
      </c>
      <c r="H3793">
        <f>admin4_POP_ALL!M3793</f>
        <v>4118</v>
      </c>
      <c r="I3793" s="5">
        <f t="shared" si="415"/>
        <v>4.2216283101287298E-2</v>
      </c>
      <c r="J3793">
        <f>admin4_POP_ALL!P3793</f>
        <v>111.26</v>
      </c>
      <c r="K3793" s="5">
        <f t="shared" si="419"/>
        <v>4.6904954931797986</v>
      </c>
      <c r="L3793" s="10">
        <f>admin4_VUL_ALL!N3793</f>
        <v>71.045355700528106</v>
      </c>
      <c r="M3793" s="5">
        <f t="shared" si="416"/>
        <v>6.1164866282715948</v>
      </c>
      <c r="N3793" s="10">
        <f>admin4_VUL_ALL!W3793</f>
        <v>49.739826032929479</v>
      </c>
      <c r="O3793" s="5">
        <f t="shared" si="417"/>
        <v>5.1016216325458927</v>
      </c>
      <c r="P3793" s="10">
        <f>admin4_VUL_ALL!X3793</f>
        <v>27.99</v>
      </c>
      <c r="Q3793" s="5">
        <f t="shared" si="418"/>
        <v>3.5073260073260073</v>
      </c>
      <c r="T3793"/>
      <c r="AC3793"/>
      <c r="AD3793"/>
    </row>
    <row r="3794" spans="1:30" ht="12.75" customHeight="1">
      <c r="A3794" s="4" t="s">
        <v>268</v>
      </c>
      <c r="B3794" s="4" t="s">
        <v>5783</v>
      </c>
      <c r="C3794" s="4" t="s">
        <v>46</v>
      </c>
      <c r="D3794" s="4" t="s">
        <v>9857</v>
      </c>
      <c r="E3794" s="10">
        <f>IFERROR(VLOOKUP(A3794,admin4_MMI_ALL!$A$2:$B$3312,2,FALSE),3.5)</f>
        <v>7.5566959381099998</v>
      </c>
      <c r="F3794" s="35">
        <f t="shared" si="413"/>
        <v>36032628.003570229</v>
      </c>
      <c r="G3794" s="5">
        <f t="shared" si="414"/>
        <v>0.83529168955839939</v>
      </c>
      <c r="H3794">
        <f>admin4_POP_ALL!M3794</f>
        <v>0</v>
      </c>
      <c r="I3794" s="5">
        <f t="shared" si="415"/>
        <v>0</v>
      </c>
      <c r="J3794">
        <f>admin4_POP_ALL!P3794</f>
        <v>0</v>
      </c>
      <c r="K3794" s="5" t="e">
        <f t="shared" si="419"/>
        <v>#NUM!</v>
      </c>
      <c r="L3794" s="10">
        <f>admin4_VUL_ALL!N3794</f>
        <v>71.045355700528106</v>
      </c>
      <c r="M3794" s="5">
        <f t="shared" si="416"/>
        <v>6.1164866282715948</v>
      </c>
      <c r="N3794" s="10">
        <f>admin4_VUL_ALL!W3794</f>
        <v>49.739826032929479</v>
      </c>
      <c r="O3794" s="5">
        <f t="shared" si="417"/>
        <v>5.1016216325458927</v>
      </c>
      <c r="P3794" s="10">
        <f>admin4_VUL_ALL!X3794</f>
        <v>27.99</v>
      </c>
      <c r="Q3794" s="5">
        <f t="shared" si="418"/>
        <v>3.5073260073260073</v>
      </c>
      <c r="T3794"/>
      <c r="AC3794"/>
      <c r="AD3794"/>
    </row>
    <row r="3795" spans="1:30" ht="12.75" customHeight="1">
      <c r="A3795" s="4" t="s">
        <v>267</v>
      </c>
      <c r="B3795" s="4" t="s">
        <v>11083</v>
      </c>
      <c r="C3795" s="4" t="s">
        <v>59</v>
      </c>
      <c r="D3795" s="4" t="s">
        <v>9857</v>
      </c>
      <c r="E3795" s="10">
        <f>IFERROR(VLOOKUP(A3795,admin4_MMI_ALL!$A$2:$B$3312,2,FALSE),3.5)</f>
        <v>5.9685969352699999</v>
      </c>
      <c r="F3795" s="35">
        <f t="shared" si="413"/>
        <v>930244.12366073451</v>
      </c>
      <c r="G3795" s="5">
        <f t="shared" si="414"/>
        <v>2.1493068129174227E-2</v>
      </c>
      <c r="H3795">
        <f>admin4_POP_ALL!M3795</f>
        <v>11340</v>
      </c>
      <c r="I3795" s="5">
        <f t="shared" si="415"/>
        <v>0.11625367905988294</v>
      </c>
      <c r="J3795">
        <f>admin4_POP_ALL!P3795</f>
        <v>599.28</v>
      </c>
      <c r="K3795" s="5">
        <f t="shared" si="419"/>
        <v>6.3667161842926436</v>
      </c>
      <c r="L3795" s="10">
        <f>admin4_VUL_ALL!N3795</f>
        <v>85.114902188177126</v>
      </c>
      <c r="M3795" s="5">
        <f t="shared" si="416"/>
        <v>8.0294542243991511</v>
      </c>
      <c r="N3795" s="10">
        <f>admin4_VUL_ALL!W3795</f>
        <v>73.40006714072085</v>
      </c>
      <c r="O3795" s="5">
        <f t="shared" si="417"/>
        <v>7.5806461614240597</v>
      </c>
      <c r="P3795" s="10">
        <f>admin4_VUL_ALL!X3795</f>
        <v>26.15</v>
      </c>
      <c r="Q3795" s="5">
        <f t="shared" si="418"/>
        <v>2.945665445665445</v>
      </c>
      <c r="T3795"/>
      <c r="AC3795"/>
      <c r="AD3795"/>
    </row>
    <row r="3796" spans="1:30" ht="12.75" customHeight="1">
      <c r="A3796" s="4" t="s">
        <v>266</v>
      </c>
      <c r="B3796" s="4" t="s">
        <v>11085</v>
      </c>
      <c r="C3796" s="4" t="s">
        <v>59</v>
      </c>
      <c r="D3796" s="4" t="s">
        <v>9857</v>
      </c>
      <c r="E3796" s="10">
        <f>IFERROR(VLOOKUP(A3796,admin4_MMI_ALL!$A$2:$B$3312,2,FALSE),3.5)</f>
        <v>6.0185527801500003</v>
      </c>
      <c r="F3796" s="35">
        <f t="shared" si="413"/>
        <v>1043644.9600146781</v>
      </c>
      <c r="G3796" s="5">
        <f t="shared" si="414"/>
        <v>2.4122104510563101E-2</v>
      </c>
      <c r="H3796">
        <f>admin4_POP_ALL!M3796</f>
        <v>12406</v>
      </c>
      <c r="I3796" s="5">
        <f t="shared" si="415"/>
        <v>0.12718193495739927</v>
      </c>
      <c r="J3796">
        <f>admin4_POP_ALL!P3796</f>
        <v>843.06</v>
      </c>
      <c r="K3796" s="5">
        <f t="shared" si="419"/>
        <v>6.7064771089936661</v>
      </c>
      <c r="L3796" s="10">
        <f>admin4_VUL_ALL!N3796</f>
        <v>85.114902188177126</v>
      </c>
      <c r="M3796" s="5">
        <f t="shared" si="416"/>
        <v>8.0294542243991511</v>
      </c>
      <c r="N3796" s="10">
        <f>admin4_VUL_ALL!W3796</f>
        <v>73.40006714072085</v>
      </c>
      <c r="O3796" s="5">
        <f t="shared" si="417"/>
        <v>7.5806461614240597</v>
      </c>
      <c r="P3796" s="10">
        <f>admin4_VUL_ALL!X3796</f>
        <v>26.15</v>
      </c>
      <c r="Q3796" s="5">
        <f t="shared" si="418"/>
        <v>2.945665445665445</v>
      </c>
      <c r="T3796"/>
      <c r="AC3796"/>
      <c r="AD3796"/>
    </row>
    <row r="3797" spans="1:30" ht="12.75" customHeight="1">
      <c r="A3797" s="4" t="s">
        <v>265</v>
      </c>
      <c r="B3797" s="4" t="s">
        <v>11087</v>
      </c>
      <c r="C3797" s="4" t="s">
        <v>59</v>
      </c>
      <c r="D3797" s="4" t="s">
        <v>9857</v>
      </c>
      <c r="E3797" s="10">
        <f>IFERROR(VLOOKUP(A3797,admin4_MMI_ALL!$A$2:$B$3312,2,FALSE),3.5)</f>
        <v>6.01175165176</v>
      </c>
      <c r="F3797" s="35">
        <f t="shared" si="413"/>
        <v>1027428.6022993376</v>
      </c>
      <c r="G3797" s="5">
        <f t="shared" si="414"/>
        <v>2.3746151424342644E-2</v>
      </c>
      <c r="H3797">
        <f>admin4_POP_ALL!M3797</f>
        <v>11231</v>
      </c>
      <c r="I3797" s="5">
        <f t="shared" si="415"/>
        <v>0.11513624951689114</v>
      </c>
      <c r="J3797">
        <f>admin4_POP_ALL!P3797</f>
        <v>630.37</v>
      </c>
      <c r="K3797" s="5">
        <f t="shared" si="419"/>
        <v>6.4170647627278301</v>
      </c>
      <c r="L3797" s="10">
        <f>admin4_VUL_ALL!N3797</f>
        <v>85.114902188177126</v>
      </c>
      <c r="M3797" s="5">
        <f t="shared" si="416"/>
        <v>8.0294542243991511</v>
      </c>
      <c r="N3797" s="10">
        <f>admin4_VUL_ALL!W3797</f>
        <v>73.40006714072085</v>
      </c>
      <c r="O3797" s="5">
        <f t="shared" si="417"/>
        <v>7.5806461614240597</v>
      </c>
      <c r="P3797" s="10">
        <f>admin4_VUL_ALL!X3797</f>
        <v>26.15</v>
      </c>
      <c r="Q3797" s="5">
        <f t="shared" si="418"/>
        <v>2.945665445665445</v>
      </c>
      <c r="T3797"/>
      <c r="AC3797"/>
      <c r="AD3797"/>
    </row>
    <row r="3798" spans="1:30" ht="12.75" customHeight="1">
      <c r="A3798" s="4" t="s">
        <v>264</v>
      </c>
      <c r="B3798" s="4" t="s">
        <v>11089</v>
      </c>
      <c r="C3798" s="4" t="s">
        <v>59</v>
      </c>
      <c r="D3798" s="4" t="s">
        <v>9857</v>
      </c>
      <c r="E3798" s="10">
        <f>IFERROR(VLOOKUP(A3798,admin4_MMI_ALL!$A$2:$B$3312,2,FALSE),3.5)</f>
        <v>5.97071552277</v>
      </c>
      <c r="F3798" s="35">
        <f t="shared" si="413"/>
        <v>934793.153168021</v>
      </c>
      <c r="G3798" s="5">
        <f t="shared" si="414"/>
        <v>2.1598530879354833E-2</v>
      </c>
      <c r="H3798">
        <f>admin4_POP_ALL!M3798</f>
        <v>7249</v>
      </c>
      <c r="I3798" s="5">
        <f t="shared" si="415"/>
        <v>7.431419043254775E-2</v>
      </c>
      <c r="J3798">
        <f>admin4_POP_ALL!P3798</f>
        <v>567.79999999999995</v>
      </c>
      <c r="K3798" s="5">
        <f t="shared" si="419"/>
        <v>6.3130012693927018</v>
      </c>
      <c r="L3798" s="10">
        <f>admin4_VUL_ALL!N3798</f>
        <v>85.114902188177126</v>
      </c>
      <c r="M3798" s="5">
        <f t="shared" si="416"/>
        <v>8.0294542243991511</v>
      </c>
      <c r="N3798" s="10">
        <f>admin4_VUL_ALL!W3798</f>
        <v>73.40006714072085</v>
      </c>
      <c r="O3798" s="5">
        <f t="shared" si="417"/>
        <v>7.5806461614240597</v>
      </c>
      <c r="P3798" s="10">
        <f>admin4_VUL_ALL!X3798</f>
        <v>26.15</v>
      </c>
      <c r="Q3798" s="5">
        <f t="shared" si="418"/>
        <v>2.945665445665445</v>
      </c>
      <c r="T3798"/>
      <c r="AC3798"/>
      <c r="AD3798"/>
    </row>
    <row r="3799" spans="1:30" ht="12.75" customHeight="1">
      <c r="A3799" s="4" t="s">
        <v>263</v>
      </c>
      <c r="B3799" s="4" t="s">
        <v>11091</v>
      </c>
      <c r="C3799" s="4" t="s">
        <v>59</v>
      </c>
      <c r="D3799" s="4" t="s">
        <v>9857</v>
      </c>
      <c r="E3799" s="10">
        <f>IFERROR(VLOOKUP(A3799,admin4_MMI_ALL!$A$2:$B$3312,2,FALSE),3.5)</f>
        <v>6.1213178634599998</v>
      </c>
      <c r="F3799" s="35">
        <f t="shared" si="413"/>
        <v>1322263.0545764568</v>
      </c>
      <c r="G3799" s="5">
        <f t="shared" si="414"/>
        <v>3.0581466986778993E-2</v>
      </c>
      <c r="H3799">
        <f>admin4_POP_ALL!M3799</f>
        <v>5228</v>
      </c>
      <c r="I3799" s="5">
        <f t="shared" si="415"/>
        <v>5.3595611474873725E-2</v>
      </c>
      <c r="J3799">
        <f>admin4_POP_ALL!P3799</f>
        <v>636.41999999999996</v>
      </c>
      <c r="K3799" s="5">
        <f t="shared" si="419"/>
        <v>6.4265732074722681</v>
      </c>
      <c r="L3799" s="10">
        <f>admin4_VUL_ALL!N3799</f>
        <v>85.114902188177126</v>
      </c>
      <c r="M3799" s="5">
        <f t="shared" si="416"/>
        <v>8.0294542243991511</v>
      </c>
      <c r="N3799" s="10">
        <f>admin4_VUL_ALL!W3799</f>
        <v>73.40006714072085</v>
      </c>
      <c r="O3799" s="5">
        <f t="shared" si="417"/>
        <v>7.5806461614240597</v>
      </c>
      <c r="P3799" s="10">
        <f>admin4_VUL_ALL!X3799</f>
        <v>26.15</v>
      </c>
      <c r="Q3799" s="5">
        <f t="shared" si="418"/>
        <v>2.945665445665445</v>
      </c>
      <c r="T3799"/>
      <c r="AC3799"/>
      <c r="AD3799"/>
    </row>
    <row r="3800" spans="1:30" ht="12.75" customHeight="1">
      <c r="A3800" s="4" t="s">
        <v>262</v>
      </c>
      <c r="B3800" s="4" t="s">
        <v>11093</v>
      </c>
      <c r="C3800" s="4" t="s">
        <v>59</v>
      </c>
      <c r="D3800" s="4" t="s">
        <v>9857</v>
      </c>
      <c r="E3800" s="10">
        <f>IFERROR(VLOOKUP(A3800,admin4_MMI_ALL!$A$2:$B$3312,2,FALSE),3.5)</f>
        <v>5.9937858581499999</v>
      </c>
      <c r="F3800" s="35">
        <f t="shared" si="413"/>
        <v>985793.29098476726</v>
      </c>
      <c r="G3800" s="5">
        <f t="shared" si="414"/>
        <v>2.2780896213571433E-2</v>
      </c>
      <c r="H3800">
        <f>admin4_POP_ALL!M3800</f>
        <v>9780</v>
      </c>
      <c r="I3800" s="5">
        <f t="shared" si="415"/>
        <v>0.10026110945376149</v>
      </c>
      <c r="J3800">
        <f>admin4_POP_ALL!P3800</f>
        <v>777.43</v>
      </c>
      <c r="K3800" s="5">
        <f t="shared" si="419"/>
        <v>6.6258002267897389</v>
      </c>
      <c r="L3800" s="10">
        <f>admin4_VUL_ALL!N3800</f>
        <v>85.114902188177126</v>
      </c>
      <c r="M3800" s="5">
        <f t="shared" si="416"/>
        <v>8.0294542243991511</v>
      </c>
      <c r="N3800" s="10">
        <f>admin4_VUL_ALL!W3800</f>
        <v>73.40006714072085</v>
      </c>
      <c r="O3800" s="5">
        <f t="shared" si="417"/>
        <v>7.5806461614240597</v>
      </c>
      <c r="P3800" s="10">
        <f>admin4_VUL_ALL!X3800</f>
        <v>26.15</v>
      </c>
      <c r="Q3800" s="5">
        <f t="shared" si="418"/>
        <v>2.945665445665445</v>
      </c>
      <c r="T3800"/>
      <c r="AC3800"/>
      <c r="AD3800"/>
    </row>
    <row r="3801" spans="1:30" ht="12.75" customHeight="1">
      <c r="A3801" s="4" t="s">
        <v>261</v>
      </c>
      <c r="B3801" s="4" t="s">
        <v>11095</v>
      </c>
      <c r="C3801" s="4" t="s">
        <v>59</v>
      </c>
      <c r="D3801" s="4" t="s">
        <v>9857</v>
      </c>
      <c r="E3801" s="10">
        <f>IFERROR(VLOOKUP(A3801,admin4_MMI_ALL!$A$2:$B$3312,2,FALSE),3.5)</f>
        <v>5.9965801239000003</v>
      </c>
      <c r="F3801" s="35">
        <f t="shared" si="413"/>
        <v>992156.36736443685</v>
      </c>
      <c r="G3801" s="5">
        <f t="shared" si="414"/>
        <v>2.2928415048860219E-2</v>
      </c>
      <c r="H3801">
        <f>admin4_POP_ALL!M3801</f>
        <v>6058</v>
      </c>
      <c r="I3801" s="5">
        <f t="shared" si="415"/>
        <v>6.2104478637105012E-2</v>
      </c>
      <c r="J3801">
        <f>admin4_POP_ALL!P3801</f>
        <v>911.4</v>
      </c>
      <c r="K3801" s="5">
        <f t="shared" si="419"/>
        <v>6.7840672841228606</v>
      </c>
      <c r="L3801" s="10">
        <f>admin4_VUL_ALL!N3801</f>
        <v>85.114902188177126</v>
      </c>
      <c r="M3801" s="5">
        <f t="shared" si="416"/>
        <v>8.0294542243991511</v>
      </c>
      <c r="N3801" s="10">
        <f>admin4_VUL_ALL!W3801</f>
        <v>73.40006714072085</v>
      </c>
      <c r="O3801" s="5">
        <f t="shared" si="417"/>
        <v>7.5806461614240597</v>
      </c>
      <c r="P3801" s="10">
        <f>admin4_VUL_ALL!X3801</f>
        <v>26.15</v>
      </c>
      <c r="Q3801" s="5">
        <f t="shared" si="418"/>
        <v>2.945665445665445</v>
      </c>
      <c r="T3801"/>
      <c r="AC3801"/>
      <c r="AD3801"/>
    </row>
    <row r="3802" spans="1:30" ht="12.75" customHeight="1">
      <c r="A3802" s="4" t="s">
        <v>260</v>
      </c>
      <c r="B3802" s="4" t="s">
        <v>4608</v>
      </c>
      <c r="C3802" s="4" t="s">
        <v>59</v>
      </c>
      <c r="D3802" s="4" t="s">
        <v>9857</v>
      </c>
      <c r="E3802" s="10">
        <f>IFERROR(VLOOKUP(A3802,admin4_MMI_ALL!$A$2:$B$3312,2,FALSE),3.5)</f>
        <v>6.13615226746</v>
      </c>
      <c r="F3802" s="35">
        <f t="shared" si="413"/>
        <v>1368208.4474105095</v>
      </c>
      <c r="G3802" s="5">
        <f t="shared" si="414"/>
        <v>3.1646645280005291E-2</v>
      </c>
      <c r="H3802">
        <f>admin4_POP_ALL!M3802</f>
        <v>8163</v>
      </c>
      <c r="I3802" s="5">
        <f t="shared" si="415"/>
        <v>8.3684195958185575E-2</v>
      </c>
      <c r="J3802">
        <f>admin4_POP_ALL!P3802</f>
        <v>840.63</v>
      </c>
      <c r="K3802" s="5">
        <f t="shared" si="419"/>
        <v>6.7036036839040172</v>
      </c>
      <c r="L3802" s="10">
        <f>admin4_VUL_ALL!N3802</f>
        <v>85.114902188177126</v>
      </c>
      <c r="M3802" s="5">
        <f t="shared" si="416"/>
        <v>8.0294542243991511</v>
      </c>
      <c r="N3802" s="10">
        <f>admin4_VUL_ALL!W3802</f>
        <v>73.40006714072085</v>
      </c>
      <c r="O3802" s="5">
        <f t="shared" si="417"/>
        <v>7.5806461614240597</v>
      </c>
      <c r="P3802" s="10">
        <f>admin4_VUL_ALL!X3802</f>
        <v>26.15</v>
      </c>
      <c r="Q3802" s="5">
        <f t="shared" si="418"/>
        <v>2.945665445665445</v>
      </c>
      <c r="T3802"/>
      <c r="AC3802"/>
      <c r="AD3802"/>
    </row>
    <row r="3803" spans="1:30" ht="12.75" customHeight="1">
      <c r="A3803" s="4" t="s">
        <v>259</v>
      </c>
      <c r="B3803" s="4" t="s">
        <v>11097</v>
      </c>
      <c r="C3803" s="4" t="s">
        <v>59</v>
      </c>
      <c r="D3803" s="4" t="s">
        <v>9857</v>
      </c>
      <c r="E3803" s="10">
        <f>IFERROR(VLOOKUP(A3803,admin4_MMI_ALL!$A$2:$B$3312,2,FALSE),3.5)</f>
        <v>5.9834814071700002</v>
      </c>
      <c r="F3803" s="35">
        <f t="shared" si="413"/>
        <v>962678.79829725914</v>
      </c>
      <c r="G3803" s="5">
        <f t="shared" si="414"/>
        <v>2.224501972300362E-2</v>
      </c>
      <c r="H3803">
        <f>admin4_POP_ALL!M3803</f>
        <v>5046</v>
      </c>
      <c r="I3803" s="5">
        <f t="shared" si="415"/>
        <v>5.172981168749289E-2</v>
      </c>
      <c r="J3803">
        <f>admin4_POP_ALL!P3803</f>
        <v>537.74</v>
      </c>
      <c r="K3803" s="5">
        <f t="shared" si="419"/>
        <v>6.2588539434991262</v>
      </c>
      <c r="L3803" s="10">
        <f>admin4_VUL_ALL!N3803</f>
        <v>85.114902188177126</v>
      </c>
      <c r="M3803" s="5">
        <f t="shared" si="416"/>
        <v>8.0294542243991511</v>
      </c>
      <c r="N3803" s="10">
        <f>admin4_VUL_ALL!W3803</f>
        <v>73.40006714072085</v>
      </c>
      <c r="O3803" s="5">
        <f t="shared" si="417"/>
        <v>7.5806461614240597</v>
      </c>
      <c r="P3803" s="10">
        <f>admin4_VUL_ALL!X3803</f>
        <v>26.15</v>
      </c>
      <c r="Q3803" s="5">
        <f t="shared" si="418"/>
        <v>2.945665445665445</v>
      </c>
      <c r="T3803"/>
      <c r="AC3803"/>
      <c r="AD3803"/>
    </row>
    <row r="3804" spans="1:30" ht="12.75" customHeight="1">
      <c r="A3804" s="4" t="s">
        <v>258</v>
      </c>
      <c r="B3804" s="4" t="s">
        <v>5401</v>
      </c>
      <c r="C3804" s="4" t="s">
        <v>59</v>
      </c>
      <c r="D3804" s="4" t="s">
        <v>9857</v>
      </c>
      <c r="E3804" s="10">
        <f>IFERROR(VLOOKUP(A3804,admin4_MMI_ALL!$A$2:$B$3312,2,FALSE),3.5)</f>
        <v>5.96342086792</v>
      </c>
      <c r="F3804" s="35">
        <f t="shared" si="413"/>
        <v>919222.96944550006</v>
      </c>
      <c r="G3804" s="5">
        <f t="shared" si="414"/>
        <v>2.1237558414004997E-2</v>
      </c>
      <c r="H3804">
        <f>admin4_POP_ALL!M3804</f>
        <v>11577</v>
      </c>
      <c r="I3804" s="5">
        <f t="shared" si="415"/>
        <v>0.11868331944235141</v>
      </c>
      <c r="J3804">
        <f>admin4_POP_ALL!P3804</f>
        <v>868.1</v>
      </c>
      <c r="K3804" s="5">
        <f t="shared" si="419"/>
        <v>6.7356131234447778</v>
      </c>
      <c r="L3804" s="10">
        <f>admin4_VUL_ALL!N3804</f>
        <v>85.114902188177126</v>
      </c>
      <c r="M3804" s="5">
        <f t="shared" si="416"/>
        <v>8.0294542243991511</v>
      </c>
      <c r="N3804" s="10">
        <f>admin4_VUL_ALL!W3804</f>
        <v>73.40006714072085</v>
      </c>
      <c r="O3804" s="5">
        <f t="shared" si="417"/>
        <v>7.5806461614240597</v>
      </c>
      <c r="P3804" s="10">
        <f>admin4_VUL_ALL!X3804</f>
        <v>26.15</v>
      </c>
      <c r="Q3804" s="5">
        <f t="shared" si="418"/>
        <v>2.945665445665445</v>
      </c>
      <c r="T3804"/>
      <c r="AC3804"/>
      <c r="AD3804"/>
    </row>
    <row r="3805" spans="1:30" ht="12.75" customHeight="1">
      <c r="A3805" s="4" t="s">
        <v>257</v>
      </c>
      <c r="B3805" s="4" t="s">
        <v>11099</v>
      </c>
      <c r="C3805" s="4" t="s">
        <v>59</v>
      </c>
      <c r="D3805" s="4" t="s">
        <v>9857</v>
      </c>
      <c r="E3805" s="10">
        <f>IFERROR(VLOOKUP(A3805,admin4_MMI_ALL!$A$2:$B$3312,2,FALSE),3.5)</f>
        <v>5.94819688797</v>
      </c>
      <c r="F3805" s="35">
        <f t="shared" si="413"/>
        <v>887558.2965547184</v>
      </c>
      <c r="G3805" s="5">
        <f t="shared" si="414"/>
        <v>2.0503458210591918E-2</v>
      </c>
      <c r="H3805">
        <f>admin4_POP_ALL!M3805</f>
        <v>14390</v>
      </c>
      <c r="I3805" s="5">
        <f t="shared" si="415"/>
        <v>0.14752120296928709</v>
      </c>
      <c r="J3805">
        <f>admin4_POP_ALL!P3805</f>
        <v>433.14</v>
      </c>
      <c r="K3805" s="5">
        <f t="shared" si="419"/>
        <v>6.043521032288135</v>
      </c>
      <c r="L3805" s="10">
        <f>admin4_VUL_ALL!N3805</f>
        <v>85.114902188177126</v>
      </c>
      <c r="M3805" s="5">
        <f t="shared" si="416"/>
        <v>8.0294542243991511</v>
      </c>
      <c r="N3805" s="10">
        <f>admin4_VUL_ALL!W3805</f>
        <v>73.40006714072085</v>
      </c>
      <c r="O3805" s="5">
        <f t="shared" si="417"/>
        <v>7.5806461614240597</v>
      </c>
      <c r="P3805" s="10">
        <f>admin4_VUL_ALL!X3805</f>
        <v>26.15</v>
      </c>
      <c r="Q3805" s="5">
        <f t="shared" si="418"/>
        <v>2.945665445665445</v>
      </c>
      <c r="T3805"/>
      <c r="AC3805"/>
      <c r="AD3805"/>
    </row>
    <row r="3806" spans="1:30" ht="12.75" customHeight="1">
      <c r="A3806" s="4" t="s">
        <v>256</v>
      </c>
      <c r="B3806" s="4" t="s">
        <v>11101</v>
      </c>
      <c r="C3806" s="4" t="s">
        <v>59</v>
      </c>
      <c r="D3806" s="4" t="s">
        <v>9857</v>
      </c>
      <c r="E3806" s="10">
        <f>IFERROR(VLOOKUP(A3806,admin4_MMI_ALL!$A$2:$B$3312,2,FALSE),3.5)</f>
        <v>6.2087855339100004</v>
      </c>
      <c r="F3806" s="35">
        <f t="shared" si="413"/>
        <v>1617281.1842316107</v>
      </c>
      <c r="G3806" s="5">
        <f t="shared" si="414"/>
        <v>3.7421040846815412E-2</v>
      </c>
      <c r="H3806">
        <f>admin4_POP_ALL!M3806</f>
        <v>8460</v>
      </c>
      <c r="I3806" s="5">
        <f t="shared" si="415"/>
        <v>8.6728935171658694E-2</v>
      </c>
      <c r="J3806">
        <f>admin4_POP_ALL!P3806</f>
        <v>537.16999999999996</v>
      </c>
      <c r="K3806" s="5">
        <f t="shared" si="419"/>
        <v>6.2577982004517132</v>
      </c>
      <c r="L3806" s="10">
        <f>admin4_VUL_ALL!N3806</f>
        <v>85.114902188177126</v>
      </c>
      <c r="M3806" s="5">
        <f t="shared" si="416"/>
        <v>8.0294542243991511</v>
      </c>
      <c r="N3806" s="10">
        <f>admin4_VUL_ALL!W3806</f>
        <v>73.40006714072085</v>
      </c>
      <c r="O3806" s="5">
        <f t="shared" si="417"/>
        <v>7.5806461614240597</v>
      </c>
      <c r="P3806" s="10">
        <f>admin4_VUL_ALL!X3806</f>
        <v>26.15</v>
      </c>
      <c r="Q3806" s="5">
        <f t="shared" si="418"/>
        <v>2.945665445665445</v>
      </c>
      <c r="T3806"/>
      <c r="AC3806"/>
      <c r="AD3806"/>
    </row>
    <row r="3807" spans="1:30" ht="12.75" customHeight="1">
      <c r="A3807" s="4" t="s">
        <v>255</v>
      </c>
      <c r="B3807" s="4" t="s">
        <v>11103</v>
      </c>
      <c r="C3807" s="4" t="s">
        <v>59</v>
      </c>
      <c r="D3807" s="4" t="s">
        <v>9857</v>
      </c>
      <c r="E3807" s="10">
        <f>IFERROR(VLOOKUP(A3807,admin4_MMI_ALL!$A$2:$B$3312,2,FALSE),3.5)</f>
        <v>5.9670243263199998</v>
      </c>
      <c r="F3807" s="35">
        <f t="shared" si="413"/>
        <v>926881.73974317673</v>
      </c>
      <c r="G3807" s="5">
        <f t="shared" si="414"/>
        <v>2.1415116061696826E-2</v>
      </c>
      <c r="H3807">
        <f>admin4_POP_ALL!M3807</f>
        <v>10634</v>
      </c>
      <c r="I3807" s="5">
        <f t="shared" si="415"/>
        <v>0.10901601614839465</v>
      </c>
      <c r="J3807">
        <f>admin4_POP_ALL!P3807</f>
        <v>762.68</v>
      </c>
      <c r="K3807" s="5">
        <f t="shared" si="419"/>
        <v>6.6067320576627555</v>
      </c>
      <c r="L3807" s="10">
        <f>admin4_VUL_ALL!N3807</f>
        <v>85.114902188177126</v>
      </c>
      <c r="M3807" s="5">
        <f t="shared" si="416"/>
        <v>8.0294542243991511</v>
      </c>
      <c r="N3807" s="10">
        <f>admin4_VUL_ALL!W3807</f>
        <v>73.40006714072085</v>
      </c>
      <c r="O3807" s="5">
        <f t="shared" si="417"/>
        <v>7.5806461614240597</v>
      </c>
      <c r="P3807" s="10">
        <f>admin4_VUL_ALL!X3807</f>
        <v>26.15</v>
      </c>
      <c r="Q3807" s="5">
        <f t="shared" si="418"/>
        <v>2.945665445665445</v>
      </c>
      <c r="T3807"/>
      <c r="AC3807"/>
      <c r="AD3807"/>
    </row>
    <row r="3808" spans="1:30" ht="12.75" customHeight="1">
      <c r="A3808" s="4" t="s">
        <v>254</v>
      </c>
      <c r="B3808" s="4" t="s">
        <v>11105</v>
      </c>
      <c r="C3808" s="4" t="s">
        <v>59</v>
      </c>
      <c r="D3808" s="4" t="s">
        <v>9857</v>
      </c>
      <c r="E3808" s="10">
        <f>IFERROR(VLOOKUP(A3808,admin4_MMI_ALL!$A$2:$B$3312,2,FALSE),3.5)</f>
        <v>5.8885517120399999</v>
      </c>
      <c r="F3808" s="35">
        <f t="shared" si="413"/>
        <v>773662.79438139126</v>
      </c>
      <c r="G3808" s="5">
        <f t="shared" si="414"/>
        <v>1.7862953708882221E-2</v>
      </c>
      <c r="H3808">
        <f>admin4_POP_ALL!M3808</f>
        <v>118462</v>
      </c>
      <c r="I3808" s="5">
        <f t="shared" si="415"/>
        <v>1.2144306286412569</v>
      </c>
      <c r="J3808">
        <f>admin4_POP_ALL!P3808</f>
        <v>1709.8</v>
      </c>
      <c r="K3808" s="5">
        <f t="shared" si="419"/>
        <v>7.4103630957902951</v>
      </c>
      <c r="L3808" s="10">
        <f>admin4_VUL_ALL!N3808</f>
        <v>85.114902188177126</v>
      </c>
      <c r="M3808" s="5">
        <f t="shared" si="416"/>
        <v>8.0294542243991511</v>
      </c>
      <c r="N3808" s="10">
        <f>admin4_VUL_ALL!W3808</f>
        <v>73.40006714072085</v>
      </c>
      <c r="O3808" s="5">
        <f t="shared" si="417"/>
        <v>7.5806461614240597</v>
      </c>
      <c r="P3808" s="10">
        <f>admin4_VUL_ALL!X3808</f>
        <v>26.15</v>
      </c>
      <c r="Q3808" s="5">
        <f t="shared" si="418"/>
        <v>2.945665445665445</v>
      </c>
      <c r="T3808"/>
      <c r="AC3808"/>
      <c r="AD3808"/>
    </row>
    <row r="3809" spans="1:30" ht="12.75" customHeight="1">
      <c r="A3809" s="4" t="s">
        <v>253</v>
      </c>
      <c r="B3809" s="4" t="s">
        <v>11107</v>
      </c>
      <c r="C3809" s="4" t="s">
        <v>59</v>
      </c>
      <c r="D3809" s="4" t="s">
        <v>9857</v>
      </c>
      <c r="E3809" s="10">
        <f>IFERROR(VLOOKUP(A3809,admin4_MMI_ALL!$A$2:$B$3312,2,FALSE),3.5)</f>
        <v>6.2000360488900004</v>
      </c>
      <c r="F3809" s="35">
        <f t="shared" si="413"/>
        <v>1585024.7529897678</v>
      </c>
      <c r="G3809" s="5">
        <f t="shared" si="414"/>
        <v>3.6673221571445265E-2</v>
      </c>
      <c r="H3809">
        <f>admin4_POP_ALL!M3809</f>
        <v>5221</v>
      </c>
      <c r="I3809" s="5">
        <f t="shared" si="415"/>
        <v>5.3523849944589849E-2</v>
      </c>
      <c r="J3809">
        <f>admin4_POP_ALL!P3809</f>
        <v>487.26</v>
      </c>
      <c r="K3809" s="5">
        <f t="shared" si="419"/>
        <v>6.160723806299079</v>
      </c>
      <c r="L3809" s="10">
        <f>admin4_VUL_ALL!N3809</f>
        <v>85.114902188177126</v>
      </c>
      <c r="M3809" s="5">
        <f t="shared" si="416"/>
        <v>8.0294542243991511</v>
      </c>
      <c r="N3809" s="10">
        <f>admin4_VUL_ALL!W3809</f>
        <v>73.40006714072085</v>
      </c>
      <c r="O3809" s="5">
        <f t="shared" si="417"/>
        <v>7.5806461614240597</v>
      </c>
      <c r="P3809" s="10">
        <f>admin4_VUL_ALL!X3809</f>
        <v>26.15</v>
      </c>
      <c r="Q3809" s="5">
        <f t="shared" si="418"/>
        <v>2.945665445665445</v>
      </c>
      <c r="T3809"/>
      <c r="AC3809"/>
      <c r="AD3809"/>
    </row>
    <row r="3810" spans="1:30" ht="12.75" customHeight="1">
      <c r="A3810" s="4" t="s">
        <v>252</v>
      </c>
      <c r="B3810" s="4" t="s">
        <v>11109</v>
      </c>
      <c r="C3810" s="4" t="s">
        <v>59</v>
      </c>
      <c r="D3810" s="4" t="s">
        <v>9857</v>
      </c>
      <c r="E3810" s="10">
        <f>IFERROR(VLOOKUP(A3810,admin4_MMI_ALL!$A$2:$B$3312,2,FALSE),3.5)</f>
        <v>6.1822271346999997</v>
      </c>
      <c r="F3810" s="35">
        <f t="shared" si="413"/>
        <v>1521342.9794806342</v>
      </c>
      <c r="G3810" s="5">
        <f t="shared" si="414"/>
        <v>3.5196850631249318E-2</v>
      </c>
      <c r="H3810">
        <f>admin4_POP_ALL!M3810</f>
        <v>5352</v>
      </c>
      <c r="I3810" s="5">
        <f t="shared" si="415"/>
        <v>5.4866815725616712E-2</v>
      </c>
      <c r="J3810">
        <f>admin4_POP_ALL!P3810</f>
        <v>566.84</v>
      </c>
      <c r="K3810" s="5">
        <f t="shared" si="419"/>
        <v>6.311316778436491</v>
      </c>
      <c r="L3810" s="10">
        <f>admin4_VUL_ALL!N3810</f>
        <v>85.114902188177126</v>
      </c>
      <c r="M3810" s="5">
        <f t="shared" si="416"/>
        <v>8.0294542243991511</v>
      </c>
      <c r="N3810" s="10">
        <f>admin4_VUL_ALL!W3810</f>
        <v>73.40006714072085</v>
      </c>
      <c r="O3810" s="5">
        <f t="shared" si="417"/>
        <v>7.5806461614240597</v>
      </c>
      <c r="P3810" s="10">
        <f>admin4_VUL_ALL!X3810</f>
        <v>26.15</v>
      </c>
      <c r="Q3810" s="5">
        <f t="shared" si="418"/>
        <v>2.945665445665445</v>
      </c>
      <c r="T3810"/>
      <c r="AC3810"/>
      <c r="AD3810"/>
    </row>
    <row r="3811" spans="1:30" ht="12.75" customHeight="1">
      <c r="A3811" s="4" t="s">
        <v>251</v>
      </c>
      <c r="B3811" s="4" t="s">
        <v>11111</v>
      </c>
      <c r="C3811" s="4" t="s">
        <v>59</v>
      </c>
      <c r="D3811" s="4" t="s">
        <v>9857</v>
      </c>
      <c r="E3811" s="10">
        <f>IFERROR(VLOOKUP(A3811,admin4_MMI_ALL!$A$2:$B$3312,2,FALSE),3.5)</f>
        <v>6.0794186592099999</v>
      </c>
      <c r="F3811" s="35">
        <f t="shared" si="413"/>
        <v>1200656.176147881</v>
      </c>
      <c r="G3811" s="5">
        <f t="shared" si="414"/>
        <v>2.7762185243406366E-2</v>
      </c>
      <c r="H3811">
        <f>admin4_POP_ALL!M3811</f>
        <v>5514</v>
      </c>
      <c r="I3811" s="5">
        <f t="shared" si="415"/>
        <v>5.6527582569329327E-2</v>
      </c>
      <c r="J3811">
        <f>admin4_POP_ALL!P3811</f>
        <v>595.46</v>
      </c>
      <c r="K3811" s="5">
        <f t="shared" si="419"/>
        <v>6.3603504739142807</v>
      </c>
      <c r="L3811" s="10">
        <f>admin4_VUL_ALL!N3811</f>
        <v>85.114902188177126</v>
      </c>
      <c r="M3811" s="5">
        <f t="shared" si="416"/>
        <v>8.0294542243991511</v>
      </c>
      <c r="N3811" s="10">
        <f>admin4_VUL_ALL!W3811</f>
        <v>73.40006714072085</v>
      </c>
      <c r="O3811" s="5">
        <f t="shared" si="417"/>
        <v>7.5806461614240597</v>
      </c>
      <c r="P3811" s="10">
        <f>admin4_VUL_ALL!X3811</f>
        <v>26.15</v>
      </c>
      <c r="Q3811" s="5">
        <f t="shared" si="418"/>
        <v>2.945665445665445</v>
      </c>
      <c r="T3811"/>
      <c r="AC3811"/>
      <c r="AD3811"/>
    </row>
    <row r="3812" spans="1:30" ht="12.75" customHeight="1">
      <c r="A3812" s="4" t="s">
        <v>250</v>
      </c>
      <c r="B3812" s="4" t="s">
        <v>11113</v>
      </c>
      <c r="C3812" s="4" t="s">
        <v>59</v>
      </c>
      <c r="D3812" s="4" t="s">
        <v>9857</v>
      </c>
      <c r="E3812" s="10">
        <f>IFERROR(VLOOKUP(A3812,admin4_MMI_ALL!$A$2:$B$3312,2,FALSE),3.5)</f>
        <v>6.00332164764</v>
      </c>
      <c r="F3812" s="35">
        <f t="shared" si="413"/>
        <v>1007677.699881852</v>
      </c>
      <c r="G3812" s="5">
        <f t="shared" si="414"/>
        <v>2.3288254968810679E-2</v>
      </c>
      <c r="H3812">
        <f>admin4_POP_ALL!M3812</f>
        <v>9229</v>
      </c>
      <c r="I3812" s="5">
        <f t="shared" si="415"/>
        <v>9.4612451855701912E-2</v>
      </c>
      <c r="J3812">
        <f>admin4_POP_ALL!P3812</f>
        <v>549.62</v>
      </c>
      <c r="K3812" s="5">
        <f t="shared" si="419"/>
        <v>6.2806067755008357</v>
      </c>
      <c r="L3812" s="10">
        <f>admin4_VUL_ALL!N3812</f>
        <v>85.114902188177126</v>
      </c>
      <c r="M3812" s="5">
        <f t="shared" si="416"/>
        <v>8.0294542243991511</v>
      </c>
      <c r="N3812" s="10">
        <f>admin4_VUL_ALL!W3812</f>
        <v>73.40006714072085</v>
      </c>
      <c r="O3812" s="5">
        <f t="shared" si="417"/>
        <v>7.5806461614240597</v>
      </c>
      <c r="P3812" s="10">
        <f>admin4_VUL_ALL!X3812</f>
        <v>26.15</v>
      </c>
      <c r="Q3812" s="5">
        <f t="shared" si="418"/>
        <v>2.945665445665445</v>
      </c>
      <c r="T3812"/>
      <c r="AC3812"/>
      <c r="AD3812"/>
    </row>
    <row r="3813" spans="1:30" ht="12.75" customHeight="1">
      <c r="A3813" s="4" t="s">
        <v>249</v>
      </c>
      <c r="B3813" s="4" t="s">
        <v>11115</v>
      </c>
      <c r="C3813" s="4" t="s">
        <v>59</v>
      </c>
      <c r="D3813" s="4" t="s">
        <v>9857</v>
      </c>
      <c r="E3813" s="10">
        <f>IFERROR(VLOOKUP(A3813,admin4_MMI_ALL!$A$2:$B$3312,2,FALSE),3.5)</f>
        <v>6.1131010055499999</v>
      </c>
      <c r="F3813" s="35">
        <f t="shared" si="413"/>
        <v>1297480.9960772716</v>
      </c>
      <c r="G3813" s="5">
        <f t="shared" si="414"/>
        <v>3.0006930365226118E-2</v>
      </c>
      <c r="H3813">
        <f>admin4_POP_ALL!M3813</f>
        <v>28214</v>
      </c>
      <c r="I3813" s="5">
        <f t="shared" si="415"/>
        <v>0.28923997363276344</v>
      </c>
      <c r="J3813">
        <f>admin4_POP_ALL!P3813</f>
        <v>293.43</v>
      </c>
      <c r="K3813" s="5">
        <f t="shared" si="419"/>
        <v>5.6558656635434037</v>
      </c>
      <c r="L3813" s="10">
        <f>admin4_VUL_ALL!N3813</f>
        <v>85.114902188177126</v>
      </c>
      <c r="M3813" s="5">
        <f t="shared" si="416"/>
        <v>8.0294542243991511</v>
      </c>
      <c r="N3813" s="10">
        <f>admin4_VUL_ALL!W3813</f>
        <v>73.40006714072085</v>
      </c>
      <c r="O3813" s="5">
        <f t="shared" si="417"/>
        <v>7.5806461614240597</v>
      </c>
      <c r="P3813" s="10">
        <f>admin4_VUL_ALL!X3813</f>
        <v>26.15</v>
      </c>
      <c r="Q3813" s="5">
        <f t="shared" si="418"/>
        <v>2.945665445665445</v>
      </c>
      <c r="T3813"/>
      <c r="AC3813"/>
      <c r="AD3813"/>
    </row>
    <row r="3814" spans="1:30" ht="12.75" customHeight="1">
      <c r="A3814" s="4" t="s">
        <v>248</v>
      </c>
      <c r="B3814" s="4" t="s">
        <v>11117</v>
      </c>
      <c r="C3814" s="4" t="s">
        <v>59</v>
      </c>
      <c r="D3814" s="4" t="s">
        <v>9857</v>
      </c>
      <c r="E3814" s="10">
        <f>IFERROR(VLOOKUP(A3814,admin4_MMI_ALL!$A$2:$B$3312,2,FALSE),3.5)</f>
        <v>6.18430519104</v>
      </c>
      <c r="F3814" s="35">
        <f t="shared" si="413"/>
        <v>1528639.8994623679</v>
      </c>
      <c r="G3814" s="5">
        <f t="shared" si="414"/>
        <v>3.5366019296321466E-2</v>
      </c>
      <c r="H3814">
        <f>admin4_POP_ALL!M3814</f>
        <v>6965</v>
      </c>
      <c r="I3814" s="5">
        <f t="shared" si="415"/>
        <v>7.1402722632458976E-2</v>
      </c>
      <c r="J3814">
        <f>admin4_POP_ALL!P3814</f>
        <v>574.84</v>
      </c>
      <c r="K3814" s="5">
        <f t="shared" si="419"/>
        <v>6.3252678683913306</v>
      </c>
      <c r="L3814" s="10">
        <f>admin4_VUL_ALL!N3814</f>
        <v>85.114902188177126</v>
      </c>
      <c r="M3814" s="5">
        <f t="shared" si="416"/>
        <v>8.0294542243991511</v>
      </c>
      <c r="N3814" s="10">
        <f>admin4_VUL_ALL!W3814</f>
        <v>73.40006714072085</v>
      </c>
      <c r="O3814" s="5">
        <f t="shared" si="417"/>
        <v>7.5806461614240597</v>
      </c>
      <c r="P3814" s="10">
        <f>admin4_VUL_ALL!X3814</f>
        <v>26.15</v>
      </c>
      <c r="Q3814" s="5">
        <f t="shared" si="418"/>
        <v>2.945665445665445</v>
      </c>
      <c r="T3814"/>
      <c r="AC3814"/>
      <c r="AD3814"/>
    </row>
    <row r="3815" spans="1:30" ht="12.75" customHeight="1">
      <c r="A3815" s="4" t="s">
        <v>247</v>
      </c>
      <c r="B3815" s="4" t="s">
        <v>11119</v>
      </c>
      <c r="C3815" s="4" t="s">
        <v>59</v>
      </c>
      <c r="D3815" s="4" t="s">
        <v>9857</v>
      </c>
      <c r="E3815" s="10">
        <f>IFERROR(VLOOKUP(A3815,admin4_MMI_ALL!$A$2:$B$3312,2,FALSE),3.5)</f>
        <v>5.9867391586299998</v>
      </c>
      <c r="F3815" s="35">
        <f t="shared" si="413"/>
        <v>969927.24479947181</v>
      </c>
      <c r="G3815" s="5">
        <f t="shared" si="414"/>
        <v>2.2413064599704439E-2</v>
      </c>
      <c r="H3815">
        <f>admin4_POP_ALL!M3815</f>
        <v>6285</v>
      </c>
      <c r="I3815" s="5">
        <f t="shared" si="415"/>
        <v>6.4431602547739358E-2</v>
      </c>
      <c r="J3815">
        <f>admin4_POP_ALL!P3815</f>
        <v>823.34</v>
      </c>
      <c r="K3815" s="5">
        <f t="shared" si="419"/>
        <v>6.6829155857071978</v>
      </c>
      <c r="L3815" s="10">
        <f>admin4_VUL_ALL!N3815</f>
        <v>85.114902188177126</v>
      </c>
      <c r="M3815" s="5">
        <f t="shared" si="416"/>
        <v>8.0294542243991511</v>
      </c>
      <c r="N3815" s="10">
        <f>admin4_VUL_ALL!W3815</f>
        <v>73.40006714072085</v>
      </c>
      <c r="O3815" s="5">
        <f t="shared" si="417"/>
        <v>7.5806461614240597</v>
      </c>
      <c r="P3815" s="10">
        <f>admin4_VUL_ALL!X3815</f>
        <v>26.15</v>
      </c>
      <c r="Q3815" s="5">
        <f t="shared" si="418"/>
        <v>2.945665445665445</v>
      </c>
      <c r="T3815"/>
      <c r="AC3815"/>
      <c r="AD3815"/>
    </row>
    <row r="3816" spans="1:30" ht="12.75" customHeight="1">
      <c r="A3816" s="4" t="s">
        <v>246</v>
      </c>
      <c r="B3816" s="4" t="s">
        <v>11121</v>
      </c>
      <c r="C3816" s="4" t="s">
        <v>59</v>
      </c>
      <c r="D3816" s="4" t="s">
        <v>9857</v>
      </c>
      <c r="E3816" s="10">
        <f>IFERROR(VLOOKUP(A3816,admin4_MMI_ALL!$A$2:$B$3312,2,FALSE),3.5)</f>
        <v>5.9244732856800004</v>
      </c>
      <c r="F3816" s="35">
        <f t="shared" si="413"/>
        <v>840375.31234802108</v>
      </c>
      <c r="G3816" s="5">
        <f t="shared" si="414"/>
        <v>1.9409588129468924E-2</v>
      </c>
      <c r="H3816">
        <f>admin4_POP_ALL!M3816</f>
        <v>19615</v>
      </c>
      <c r="I3816" s="5">
        <f t="shared" si="415"/>
        <v>0.2010860595026106</v>
      </c>
      <c r="J3816">
        <f>admin4_POP_ALL!P3816</f>
        <v>283.01</v>
      </c>
      <c r="K3816" s="5">
        <f t="shared" si="419"/>
        <v>5.6198728036218428</v>
      </c>
      <c r="L3816" s="10">
        <f>admin4_VUL_ALL!N3816</f>
        <v>85.114902188177126</v>
      </c>
      <c r="M3816" s="5">
        <f t="shared" si="416"/>
        <v>8.0294542243991511</v>
      </c>
      <c r="N3816" s="10">
        <f>admin4_VUL_ALL!W3816</f>
        <v>73.40006714072085</v>
      </c>
      <c r="O3816" s="5">
        <f t="shared" si="417"/>
        <v>7.5806461614240597</v>
      </c>
      <c r="P3816" s="10">
        <f>admin4_VUL_ALL!X3816</f>
        <v>26.15</v>
      </c>
      <c r="Q3816" s="5">
        <f t="shared" si="418"/>
        <v>2.945665445665445</v>
      </c>
      <c r="T3816"/>
      <c r="AC3816"/>
      <c r="AD3816"/>
    </row>
    <row r="3817" spans="1:30" ht="12.75" customHeight="1">
      <c r="A3817" s="4" t="s">
        <v>245</v>
      </c>
      <c r="B3817" s="4" t="s">
        <v>11123</v>
      </c>
      <c r="C3817" s="4" t="s">
        <v>59</v>
      </c>
      <c r="D3817" s="4" t="s">
        <v>9857</v>
      </c>
      <c r="E3817" s="10">
        <f>IFERROR(VLOOKUP(A3817,admin4_MMI_ALL!$A$2:$B$3312,2,FALSE),3.5)</f>
        <v>5.9474792480499996</v>
      </c>
      <c r="F3817" s="35">
        <f t="shared" si="413"/>
        <v>886092.88235588046</v>
      </c>
      <c r="G3817" s="5">
        <f t="shared" si="414"/>
        <v>2.0469484675947749E-2</v>
      </c>
      <c r="H3817">
        <f>admin4_POP_ALL!M3817</f>
        <v>10471</v>
      </c>
      <c r="I3817" s="5">
        <f t="shared" si="415"/>
        <v>0.10734499765749862</v>
      </c>
      <c r="J3817">
        <f>admin4_POP_ALL!P3817</f>
        <v>579.41999999999996</v>
      </c>
      <c r="K3817" s="5">
        <f t="shared" si="419"/>
        <v>6.3331677311831047</v>
      </c>
      <c r="L3817" s="10">
        <f>admin4_VUL_ALL!N3817</f>
        <v>85.114902188177126</v>
      </c>
      <c r="M3817" s="5">
        <f t="shared" si="416"/>
        <v>8.0294542243991511</v>
      </c>
      <c r="N3817" s="10">
        <f>admin4_VUL_ALL!W3817</f>
        <v>73.40006714072085</v>
      </c>
      <c r="O3817" s="5">
        <f t="shared" si="417"/>
        <v>7.5806461614240597</v>
      </c>
      <c r="P3817" s="10">
        <f>admin4_VUL_ALL!X3817</f>
        <v>26.15</v>
      </c>
      <c r="Q3817" s="5">
        <f t="shared" si="418"/>
        <v>2.945665445665445</v>
      </c>
      <c r="T3817"/>
      <c r="AC3817"/>
      <c r="AD3817"/>
    </row>
    <row r="3818" spans="1:30" ht="12.75" customHeight="1">
      <c r="A3818" s="4" t="s">
        <v>244</v>
      </c>
      <c r="B3818" s="4" t="s">
        <v>11125</v>
      </c>
      <c r="C3818" s="4" t="s">
        <v>59</v>
      </c>
      <c r="D3818" s="4" t="s">
        <v>9857</v>
      </c>
      <c r="E3818" s="10">
        <f>IFERROR(VLOOKUP(A3818,admin4_MMI_ALL!$A$2:$B$3312,2,FALSE),3.5)</f>
        <v>5.9430246353099996</v>
      </c>
      <c r="F3818" s="35">
        <f t="shared" si="413"/>
        <v>877050.57033637597</v>
      </c>
      <c r="G3818" s="5">
        <f t="shared" si="414"/>
        <v>2.0259851590024563E-2</v>
      </c>
      <c r="H3818">
        <f>admin4_POP_ALL!M3818</f>
        <v>4387</v>
      </c>
      <c r="I3818" s="5">
        <f t="shared" si="415"/>
        <v>4.4973976193624914E-2</v>
      </c>
      <c r="J3818">
        <f>admin4_POP_ALL!P3818</f>
        <v>820.96</v>
      </c>
      <c r="K3818" s="5">
        <f t="shared" si="419"/>
        <v>6.6800338666376575</v>
      </c>
      <c r="L3818" s="10">
        <f>admin4_VUL_ALL!N3818</f>
        <v>85.114902188177126</v>
      </c>
      <c r="M3818" s="5">
        <f t="shared" si="416"/>
        <v>8.0294542243991511</v>
      </c>
      <c r="N3818" s="10">
        <f>admin4_VUL_ALL!W3818</f>
        <v>73.40006714072085</v>
      </c>
      <c r="O3818" s="5">
        <f t="shared" si="417"/>
        <v>7.5806461614240597</v>
      </c>
      <c r="P3818" s="10">
        <f>admin4_VUL_ALL!X3818</f>
        <v>26.15</v>
      </c>
      <c r="Q3818" s="5">
        <f t="shared" si="418"/>
        <v>2.945665445665445</v>
      </c>
      <c r="T3818"/>
      <c r="AC3818"/>
      <c r="AD3818"/>
    </row>
    <row r="3819" spans="1:30" ht="12.75" customHeight="1">
      <c r="A3819" s="4" t="s">
        <v>243</v>
      </c>
      <c r="B3819" s="4" t="s">
        <v>11127</v>
      </c>
      <c r="C3819" s="4" t="s">
        <v>59</v>
      </c>
      <c r="D3819" s="4" t="s">
        <v>9857</v>
      </c>
      <c r="E3819" s="10">
        <f>IFERROR(VLOOKUP(A3819,admin4_MMI_ALL!$A$2:$B$3312,2,FALSE),3.5)</f>
        <v>5.9273352622999997</v>
      </c>
      <c r="F3819" s="35">
        <f t="shared" si="413"/>
        <v>845931.62698016444</v>
      </c>
      <c r="G3819" s="5">
        <f t="shared" si="414"/>
        <v>1.9538403346217016E-2</v>
      </c>
      <c r="H3819">
        <f>admin4_POP_ALL!M3819</f>
        <v>12423</v>
      </c>
      <c r="I3819" s="5">
        <f t="shared" si="415"/>
        <v>0.12735621295951727</v>
      </c>
      <c r="J3819">
        <f>admin4_POP_ALL!P3819</f>
        <v>598.04</v>
      </c>
      <c r="K3819" s="5">
        <f t="shared" si="419"/>
        <v>6.3646542869434182</v>
      </c>
      <c r="L3819" s="10">
        <f>admin4_VUL_ALL!N3819</f>
        <v>85.114902188177126</v>
      </c>
      <c r="M3819" s="5">
        <f t="shared" si="416"/>
        <v>8.0294542243991511</v>
      </c>
      <c r="N3819" s="10">
        <f>admin4_VUL_ALL!W3819</f>
        <v>73.40006714072085</v>
      </c>
      <c r="O3819" s="5">
        <f t="shared" si="417"/>
        <v>7.5806461614240597</v>
      </c>
      <c r="P3819" s="10">
        <f>admin4_VUL_ALL!X3819</f>
        <v>26.15</v>
      </c>
      <c r="Q3819" s="5">
        <f t="shared" si="418"/>
        <v>2.945665445665445</v>
      </c>
      <c r="T3819"/>
      <c r="AC3819"/>
      <c r="AD3819"/>
    </row>
    <row r="3820" spans="1:30" ht="12.75" customHeight="1">
      <c r="A3820" s="4" t="s">
        <v>242</v>
      </c>
      <c r="B3820" s="4" t="s">
        <v>11129</v>
      </c>
      <c r="C3820" s="4" t="s">
        <v>59</v>
      </c>
      <c r="D3820" s="4" t="s">
        <v>9857</v>
      </c>
      <c r="E3820" s="10">
        <f>IFERROR(VLOOKUP(A3820,admin4_MMI_ALL!$A$2:$B$3312,2,FALSE),3.5)</f>
        <v>6.1698083877599998</v>
      </c>
      <c r="F3820" s="35">
        <f t="shared" si="413"/>
        <v>1478455.9443298504</v>
      </c>
      <c r="G3820" s="5">
        <f t="shared" si="414"/>
        <v>3.4202575991603833E-2</v>
      </c>
      <c r="H3820">
        <f>admin4_POP_ALL!M3820</f>
        <v>6966</v>
      </c>
      <c r="I3820" s="5">
        <f t="shared" si="415"/>
        <v>7.1412974279642383E-2</v>
      </c>
      <c r="J3820">
        <f>admin4_POP_ALL!P3820</f>
        <v>504.93</v>
      </c>
      <c r="K3820" s="5">
        <f t="shared" si="419"/>
        <v>6.1961841598421081</v>
      </c>
      <c r="L3820" s="10">
        <f>admin4_VUL_ALL!N3820</f>
        <v>85.114902188177126</v>
      </c>
      <c r="M3820" s="5">
        <f t="shared" si="416"/>
        <v>8.0294542243991511</v>
      </c>
      <c r="N3820" s="10">
        <f>admin4_VUL_ALL!W3820</f>
        <v>73.40006714072085</v>
      </c>
      <c r="O3820" s="5">
        <f t="shared" si="417"/>
        <v>7.5806461614240597</v>
      </c>
      <c r="P3820" s="10">
        <f>admin4_VUL_ALL!X3820</f>
        <v>26.15</v>
      </c>
      <c r="Q3820" s="5">
        <f t="shared" si="418"/>
        <v>2.945665445665445</v>
      </c>
      <c r="T3820"/>
      <c r="AC3820"/>
      <c r="AD3820"/>
    </row>
    <row r="3821" spans="1:30" ht="12.75" customHeight="1">
      <c r="A3821" s="4" t="s">
        <v>241</v>
      </c>
      <c r="B3821" s="4" t="s">
        <v>11131</v>
      </c>
      <c r="C3821" s="4" t="s">
        <v>59</v>
      </c>
      <c r="D3821" s="4" t="s">
        <v>9857</v>
      </c>
      <c r="E3821" s="10">
        <f>IFERROR(VLOOKUP(A3821,admin4_MMI_ALL!$A$2:$B$3312,2,FALSE),3.5)</f>
        <v>6.0341215133699997</v>
      </c>
      <c r="F3821" s="35">
        <f t="shared" si="413"/>
        <v>1081736.5733085407</v>
      </c>
      <c r="G3821" s="5">
        <f t="shared" si="414"/>
        <v>2.5005204145408768E-2</v>
      </c>
      <c r="H3821">
        <f>admin4_POP_ALL!M3821</f>
        <v>13760</v>
      </c>
      <c r="I3821" s="5">
        <f t="shared" si="415"/>
        <v>0.14106266524373803</v>
      </c>
      <c r="J3821">
        <f>admin4_POP_ALL!P3821</f>
        <v>628.48</v>
      </c>
      <c r="K3821" s="5">
        <f t="shared" si="419"/>
        <v>6.4140756411260158</v>
      </c>
      <c r="L3821" s="10">
        <f>admin4_VUL_ALL!N3821</f>
        <v>85.114902188177126</v>
      </c>
      <c r="M3821" s="5">
        <f t="shared" si="416"/>
        <v>8.0294542243991511</v>
      </c>
      <c r="N3821" s="10">
        <f>admin4_VUL_ALL!W3821</f>
        <v>73.40006714072085</v>
      </c>
      <c r="O3821" s="5">
        <f t="shared" si="417"/>
        <v>7.5806461614240597</v>
      </c>
      <c r="P3821" s="10">
        <f>admin4_VUL_ALL!X3821</f>
        <v>26.15</v>
      </c>
      <c r="Q3821" s="5">
        <f t="shared" si="418"/>
        <v>2.945665445665445</v>
      </c>
      <c r="T3821"/>
      <c r="AC3821"/>
      <c r="AD3821"/>
    </row>
    <row r="3822" spans="1:30" ht="12.75" customHeight="1">
      <c r="A3822" s="4" t="s">
        <v>240</v>
      </c>
      <c r="B3822" s="4" t="s">
        <v>11133</v>
      </c>
      <c r="C3822" s="4" t="s">
        <v>59</v>
      </c>
      <c r="D3822" s="4" t="s">
        <v>9857</v>
      </c>
      <c r="E3822" s="10">
        <f>IFERROR(VLOOKUP(A3822,admin4_MMI_ALL!$A$2:$B$3312,2,FALSE),3.5)</f>
        <v>6.0177578926099997</v>
      </c>
      <c r="F3822" s="35">
        <f t="shared" si="413"/>
        <v>1041736.5276410211</v>
      </c>
      <c r="G3822" s="5">
        <f t="shared" si="414"/>
        <v>2.4077860232451214E-2</v>
      </c>
      <c r="H3822">
        <f>admin4_POP_ALL!M3822</f>
        <v>4858</v>
      </c>
      <c r="I3822" s="5">
        <f t="shared" si="415"/>
        <v>4.9802502017011585E-2</v>
      </c>
      <c r="J3822">
        <f>admin4_POP_ALL!P3822</f>
        <v>430.75</v>
      </c>
      <c r="K3822" s="5">
        <f t="shared" si="419"/>
        <v>6.0380130060678479</v>
      </c>
      <c r="L3822" s="10">
        <f>admin4_VUL_ALL!N3822</f>
        <v>85.114902188177126</v>
      </c>
      <c r="M3822" s="5">
        <f t="shared" si="416"/>
        <v>8.0294542243991511</v>
      </c>
      <c r="N3822" s="10">
        <f>admin4_VUL_ALL!W3822</f>
        <v>73.40006714072085</v>
      </c>
      <c r="O3822" s="5">
        <f t="shared" si="417"/>
        <v>7.5806461614240597</v>
      </c>
      <c r="P3822" s="10">
        <f>admin4_VUL_ALL!X3822</f>
        <v>26.15</v>
      </c>
      <c r="Q3822" s="5">
        <f t="shared" si="418"/>
        <v>2.945665445665445</v>
      </c>
      <c r="T3822"/>
      <c r="AC3822"/>
      <c r="AD3822"/>
    </row>
    <row r="3823" spans="1:30" ht="12.75" customHeight="1">
      <c r="A3823" s="4" t="s">
        <v>239</v>
      </c>
      <c r="B3823" s="4" t="s">
        <v>11135</v>
      </c>
      <c r="C3823" s="4" t="s">
        <v>59</v>
      </c>
      <c r="D3823" s="4" t="s">
        <v>9857</v>
      </c>
      <c r="E3823" s="10">
        <f>IFERROR(VLOOKUP(A3823,admin4_MMI_ALL!$A$2:$B$3312,2,FALSE),3.5)</f>
        <v>6.08452367783</v>
      </c>
      <c r="F3823" s="35">
        <f t="shared" si="413"/>
        <v>1214852.8527085539</v>
      </c>
      <c r="G3823" s="5">
        <f t="shared" si="414"/>
        <v>2.809131490746216E-2</v>
      </c>
      <c r="H3823">
        <f>admin4_POP_ALL!M3823</f>
        <v>7954</v>
      </c>
      <c r="I3823" s="5">
        <f t="shared" si="415"/>
        <v>8.154160169685265E-2</v>
      </c>
      <c r="J3823">
        <f>admin4_POP_ALL!P3823</f>
        <v>708.52</v>
      </c>
      <c r="K3823" s="5">
        <f t="shared" si="419"/>
        <v>6.5334059416392023</v>
      </c>
      <c r="L3823" s="10">
        <f>admin4_VUL_ALL!N3823</f>
        <v>85.114902188177126</v>
      </c>
      <c r="M3823" s="5">
        <f t="shared" si="416"/>
        <v>8.0294542243991511</v>
      </c>
      <c r="N3823" s="10">
        <f>admin4_VUL_ALL!W3823</f>
        <v>73.40006714072085</v>
      </c>
      <c r="O3823" s="5">
        <f t="shared" si="417"/>
        <v>7.5806461614240597</v>
      </c>
      <c r="P3823" s="10">
        <f>admin4_VUL_ALL!X3823</f>
        <v>26.15</v>
      </c>
      <c r="Q3823" s="5">
        <f t="shared" si="418"/>
        <v>2.945665445665445</v>
      </c>
      <c r="T3823"/>
      <c r="AC3823"/>
      <c r="AD3823"/>
    </row>
    <row r="3824" spans="1:30" ht="12.75" customHeight="1">
      <c r="A3824" s="4" t="s">
        <v>238</v>
      </c>
      <c r="B3824" s="4" t="s">
        <v>11137</v>
      </c>
      <c r="C3824" s="4" t="s">
        <v>59</v>
      </c>
      <c r="D3824" s="4" t="s">
        <v>9857</v>
      </c>
      <c r="E3824" s="10">
        <f>IFERROR(VLOOKUP(A3824,admin4_MMI_ALL!$A$2:$B$3312,2,FALSE),3.5)</f>
        <v>6.1582589149500002</v>
      </c>
      <c r="F3824" s="35">
        <f t="shared" si="413"/>
        <v>1439656.6078758116</v>
      </c>
      <c r="G3824" s="5">
        <f t="shared" si="414"/>
        <v>3.3303068806374257E-2</v>
      </c>
      <c r="H3824">
        <f>admin4_POP_ALL!M3824</f>
        <v>4929</v>
      </c>
      <c r="I3824" s="5">
        <f t="shared" si="415"/>
        <v>5.0530368967033779E-2</v>
      </c>
      <c r="J3824">
        <f>admin4_POP_ALL!P3824</f>
        <v>498.45</v>
      </c>
      <c r="K3824" s="5">
        <f t="shared" si="419"/>
        <v>6.1833262303314687</v>
      </c>
      <c r="L3824" s="10">
        <f>admin4_VUL_ALL!N3824</f>
        <v>85.114902188177126</v>
      </c>
      <c r="M3824" s="5">
        <f t="shared" si="416"/>
        <v>8.0294542243991511</v>
      </c>
      <c r="N3824" s="10">
        <f>admin4_VUL_ALL!W3824</f>
        <v>73.40006714072085</v>
      </c>
      <c r="O3824" s="5">
        <f t="shared" si="417"/>
        <v>7.5806461614240597</v>
      </c>
      <c r="P3824" s="10">
        <f>admin4_VUL_ALL!X3824</f>
        <v>26.15</v>
      </c>
      <c r="Q3824" s="5">
        <f t="shared" si="418"/>
        <v>2.945665445665445</v>
      </c>
      <c r="T3824"/>
      <c r="AC3824"/>
      <c r="AD3824"/>
    </row>
    <row r="3825" spans="1:30" ht="12.75" customHeight="1">
      <c r="A3825" s="4" t="s">
        <v>237</v>
      </c>
      <c r="B3825" s="4" t="s">
        <v>11139</v>
      </c>
      <c r="C3825" s="4" t="s">
        <v>59</v>
      </c>
      <c r="D3825" s="4" t="s">
        <v>9857</v>
      </c>
      <c r="E3825" s="10">
        <f>IFERROR(VLOOKUP(A3825,admin4_MMI_ALL!$A$2:$B$3312,2,FALSE),3.5)</f>
        <v>5.9222283363299999</v>
      </c>
      <c r="F3825" s="35">
        <f t="shared" si="413"/>
        <v>836042.46358629223</v>
      </c>
      <c r="G3825" s="5">
        <f t="shared" si="414"/>
        <v>1.9309137221028644E-2</v>
      </c>
      <c r="H3825">
        <f>admin4_POP_ALL!M3825</f>
        <v>6102</v>
      </c>
      <c r="I3825" s="5">
        <f t="shared" si="415"/>
        <v>6.2555551113175109E-2</v>
      </c>
      <c r="J3825">
        <f>admin4_POP_ALL!P3825</f>
        <v>572.70000000000005</v>
      </c>
      <c r="K3825" s="5">
        <f t="shared" si="419"/>
        <v>6.321555065608516</v>
      </c>
      <c r="L3825" s="10">
        <f>admin4_VUL_ALL!N3825</f>
        <v>85.114902188177126</v>
      </c>
      <c r="M3825" s="5">
        <f t="shared" si="416"/>
        <v>8.0294542243991511</v>
      </c>
      <c r="N3825" s="10">
        <f>admin4_VUL_ALL!W3825</f>
        <v>73.40006714072085</v>
      </c>
      <c r="O3825" s="5">
        <f t="shared" si="417"/>
        <v>7.5806461614240597</v>
      </c>
      <c r="P3825" s="10">
        <f>admin4_VUL_ALL!X3825</f>
        <v>26.15</v>
      </c>
      <c r="Q3825" s="5">
        <f t="shared" si="418"/>
        <v>2.945665445665445</v>
      </c>
      <c r="T3825"/>
      <c r="AC3825"/>
      <c r="AD3825"/>
    </row>
    <row r="3826" spans="1:30" ht="12.75" customHeight="1">
      <c r="A3826" s="4" t="s">
        <v>236</v>
      </c>
      <c r="B3826" s="4" t="s">
        <v>11141</v>
      </c>
      <c r="C3826" s="4" t="s">
        <v>59</v>
      </c>
      <c r="D3826" s="4" t="s">
        <v>9857</v>
      </c>
      <c r="E3826" s="10">
        <f>IFERROR(VLOOKUP(A3826,admin4_MMI_ALL!$A$2:$B$3312,2,FALSE),3.5)</f>
        <v>6.0196990966800001</v>
      </c>
      <c r="F3826" s="35">
        <f t="shared" si="413"/>
        <v>1046403.2905564912</v>
      </c>
      <c r="G3826" s="5">
        <f t="shared" si="414"/>
        <v>2.4186052463501376E-2</v>
      </c>
      <c r="H3826">
        <f>admin4_POP_ALL!M3826</f>
        <v>19157</v>
      </c>
      <c r="I3826" s="5">
        <f t="shared" si="415"/>
        <v>0.19639080509260826</v>
      </c>
      <c r="J3826">
        <f>admin4_POP_ALL!P3826</f>
        <v>604.26</v>
      </c>
      <c r="K3826" s="5">
        <f t="shared" si="419"/>
        <v>6.3749542780335657</v>
      </c>
      <c r="L3826" s="10">
        <f>admin4_VUL_ALL!N3826</f>
        <v>85.114902188177126</v>
      </c>
      <c r="M3826" s="5">
        <f t="shared" si="416"/>
        <v>8.0294542243991511</v>
      </c>
      <c r="N3826" s="10">
        <f>admin4_VUL_ALL!W3826</f>
        <v>73.40006714072085</v>
      </c>
      <c r="O3826" s="5">
        <f t="shared" si="417"/>
        <v>7.5806461614240597</v>
      </c>
      <c r="P3826" s="10">
        <f>admin4_VUL_ALL!X3826</f>
        <v>26.15</v>
      </c>
      <c r="Q3826" s="5">
        <f t="shared" si="418"/>
        <v>2.945665445665445</v>
      </c>
      <c r="T3826"/>
      <c r="AC3826"/>
      <c r="AD3826"/>
    </row>
    <row r="3827" spans="1:30" ht="12.75" customHeight="1">
      <c r="A3827" s="4" t="s">
        <v>235</v>
      </c>
      <c r="B3827" s="4" t="s">
        <v>11143</v>
      </c>
      <c r="C3827" s="4" t="s">
        <v>59</v>
      </c>
      <c r="D3827" s="4" t="s">
        <v>9857</v>
      </c>
      <c r="E3827" s="10">
        <f>IFERROR(VLOOKUP(A3827,admin4_MMI_ALL!$A$2:$B$3312,2,FALSE),3.5)</f>
        <v>6.0921268463100002</v>
      </c>
      <c r="F3827" s="35">
        <f t="shared" si="413"/>
        <v>1236308.4748002915</v>
      </c>
      <c r="G3827" s="5">
        <f t="shared" si="414"/>
        <v>2.858873285320333E-2</v>
      </c>
      <c r="H3827">
        <f>admin4_POP_ALL!M3827</f>
        <v>18274</v>
      </c>
      <c r="I3827" s="5">
        <f t="shared" si="415"/>
        <v>0.18733860062965618</v>
      </c>
      <c r="J3827">
        <f>admin4_POP_ALL!P3827</f>
        <v>920.94</v>
      </c>
      <c r="K3827" s="5">
        <f t="shared" si="419"/>
        <v>6.7944330566321662</v>
      </c>
      <c r="L3827" s="10">
        <f>admin4_VUL_ALL!N3827</f>
        <v>85.114902188177126</v>
      </c>
      <c r="M3827" s="5">
        <f t="shared" si="416"/>
        <v>8.0294542243991511</v>
      </c>
      <c r="N3827" s="10">
        <f>admin4_VUL_ALL!W3827</f>
        <v>73.40006714072085</v>
      </c>
      <c r="O3827" s="5">
        <f t="shared" si="417"/>
        <v>7.5806461614240597</v>
      </c>
      <c r="P3827" s="10">
        <f>admin4_VUL_ALL!X3827</f>
        <v>26.15</v>
      </c>
      <c r="Q3827" s="5">
        <f t="shared" si="418"/>
        <v>2.945665445665445</v>
      </c>
      <c r="T3827"/>
      <c r="AC3827"/>
      <c r="AD3827"/>
    </row>
    <row r="3828" spans="1:30" ht="12.75" customHeight="1">
      <c r="A3828" s="4" t="s">
        <v>234</v>
      </c>
      <c r="B3828" s="4" t="s">
        <v>11145</v>
      </c>
      <c r="C3828" s="4" t="s">
        <v>59</v>
      </c>
      <c r="D3828" s="4" t="s">
        <v>9857</v>
      </c>
      <c r="E3828" s="10">
        <f>IFERROR(VLOOKUP(A3828,admin4_MMI_ALL!$A$2:$B$3312,2,FALSE),3.5)</f>
        <v>5.9221758842499996</v>
      </c>
      <c r="F3828" s="35">
        <f t="shared" si="413"/>
        <v>835941.49633944361</v>
      </c>
      <c r="G3828" s="5">
        <f t="shared" si="414"/>
        <v>1.9306796439656757E-2</v>
      </c>
      <c r="H3828">
        <f>admin4_POP_ALL!M3828</f>
        <v>11459</v>
      </c>
      <c r="I3828" s="5">
        <f t="shared" si="415"/>
        <v>0.11747362507470888</v>
      </c>
      <c r="J3828">
        <f>admin4_POP_ALL!P3828</f>
        <v>1011.16</v>
      </c>
      <c r="K3828" s="5">
        <f t="shared" si="419"/>
        <v>6.8874676814259796</v>
      </c>
      <c r="L3828" s="10">
        <f>admin4_VUL_ALL!N3828</f>
        <v>85.114902188177126</v>
      </c>
      <c r="M3828" s="5">
        <f t="shared" si="416"/>
        <v>8.0294542243991511</v>
      </c>
      <c r="N3828" s="10">
        <f>admin4_VUL_ALL!W3828</f>
        <v>73.40006714072085</v>
      </c>
      <c r="O3828" s="5">
        <f t="shared" si="417"/>
        <v>7.5806461614240597</v>
      </c>
      <c r="P3828" s="10">
        <f>admin4_VUL_ALL!X3828</f>
        <v>26.15</v>
      </c>
      <c r="Q3828" s="5">
        <f t="shared" si="418"/>
        <v>2.945665445665445</v>
      </c>
      <c r="T3828"/>
      <c r="AC3828"/>
      <c r="AD3828"/>
    </row>
    <row r="3829" spans="1:30" ht="12.75" customHeight="1">
      <c r="A3829" s="4" t="s">
        <v>233</v>
      </c>
      <c r="B3829" s="4" t="s">
        <v>11147</v>
      </c>
      <c r="C3829" s="4" t="s">
        <v>59</v>
      </c>
      <c r="D3829" s="4" t="s">
        <v>9857</v>
      </c>
      <c r="E3829" s="10">
        <f>IFERROR(VLOOKUP(A3829,admin4_MMI_ALL!$A$2:$B$3312,2,FALSE),3.5)</f>
        <v>6.1657934188799999</v>
      </c>
      <c r="F3829" s="35">
        <f t="shared" si="413"/>
        <v>1464850.8886972156</v>
      </c>
      <c r="G3829" s="5">
        <f t="shared" si="414"/>
        <v>3.3887162213548636E-2</v>
      </c>
      <c r="H3829">
        <f>admin4_POP_ALL!M3829</f>
        <v>14739</v>
      </c>
      <c r="I3829" s="5">
        <f t="shared" si="415"/>
        <v>0.15109902783629758</v>
      </c>
      <c r="J3829">
        <f>admin4_POP_ALL!P3829</f>
        <v>718.25</v>
      </c>
      <c r="K3829" s="5">
        <f t="shared" si="419"/>
        <v>6.5469834800719351</v>
      </c>
      <c r="L3829" s="10">
        <f>admin4_VUL_ALL!N3829</f>
        <v>85.114902188177126</v>
      </c>
      <c r="M3829" s="5">
        <f t="shared" si="416"/>
        <v>8.0294542243991511</v>
      </c>
      <c r="N3829" s="10">
        <f>admin4_VUL_ALL!W3829</f>
        <v>73.40006714072085</v>
      </c>
      <c r="O3829" s="5">
        <f t="shared" si="417"/>
        <v>7.5806461614240597</v>
      </c>
      <c r="P3829" s="10">
        <f>admin4_VUL_ALL!X3829</f>
        <v>26.15</v>
      </c>
      <c r="Q3829" s="5">
        <f t="shared" si="418"/>
        <v>2.945665445665445</v>
      </c>
      <c r="T3829"/>
      <c r="AC3829"/>
      <c r="AD3829"/>
    </row>
    <row r="3830" spans="1:30" ht="12.75" customHeight="1">
      <c r="A3830" s="4" t="s">
        <v>232</v>
      </c>
      <c r="B3830" s="4" t="s">
        <v>11149</v>
      </c>
      <c r="C3830" s="4" t="s">
        <v>59</v>
      </c>
      <c r="D3830" s="4" t="s">
        <v>9857</v>
      </c>
      <c r="E3830" s="10">
        <f>IFERROR(VLOOKUP(A3830,admin4_MMI_ALL!$A$2:$B$3312,2,FALSE),3.5)</f>
        <v>5.9731464385999997</v>
      </c>
      <c r="F3830" s="35">
        <f t="shared" si="413"/>
        <v>940040.22679268592</v>
      </c>
      <c r="G3830" s="5">
        <f t="shared" si="414"/>
        <v>2.1720176785139995E-2</v>
      </c>
      <c r="H3830">
        <f>admin4_POP_ALL!M3830</f>
        <v>8746</v>
      </c>
      <c r="I3830" s="5">
        <f t="shared" si="415"/>
        <v>8.966090626611431E-2</v>
      </c>
      <c r="J3830">
        <f>admin4_POP_ALL!P3830</f>
        <v>609.16999999999996</v>
      </c>
      <c r="K3830" s="5">
        <f t="shared" si="419"/>
        <v>6.3830103728931489</v>
      </c>
      <c r="L3830" s="10">
        <f>admin4_VUL_ALL!N3830</f>
        <v>85.114902188177126</v>
      </c>
      <c r="M3830" s="5">
        <f t="shared" si="416"/>
        <v>8.0294542243991511</v>
      </c>
      <c r="N3830" s="10">
        <f>admin4_VUL_ALL!W3830</f>
        <v>73.40006714072085</v>
      </c>
      <c r="O3830" s="5">
        <f t="shared" si="417"/>
        <v>7.5806461614240597</v>
      </c>
      <c r="P3830" s="10">
        <f>admin4_VUL_ALL!X3830</f>
        <v>26.15</v>
      </c>
      <c r="Q3830" s="5">
        <f t="shared" si="418"/>
        <v>2.945665445665445</v>
      </c>
      <c r="T3830"/>
      <c r="AC3830"/>
      <c r="AD3830"/>
    </row>
    <row r="3831" spans="1:30" ht="12.75" customHeight="1">
      <c r="A3831" s="4" t="s">
        <v>231</v>
      </c>
      <c r="B3831" s="4" t="s">
        <v>11151</v>
      </c>
      <c r="C3831" s="4" t="s">
        <v>59</v>
      </c>
      <c r="D3831" s="4" t="s">
        <v>9857</v>
      </c>
      <c r="E3831" s="10">
        <f>IFERROR(VLOOKUP(A3831,admin4_MMI_ALL!$A$2:$B$3312,2,FALSE),3.5)</f>
        <v>5.9616918563799999</v>
      </c>
      <c r="F3831" s="35">
        <f t="shared" si="413"/>
        <v>915570.63760369655</v>
      </c>
      <c r="G3831" s="5">
        <f t="shared" si="414"/>
        <v>2.1152884318136455E-2</v>
      </c>
      <c r="H3831">
        <f>admin4_POP_ALL!M3831</f>
        <v>5291</v>
      </c>
      <c r="I3831" s="5">
        <f t="shared" si="415"/>
        <v>5.4241465247428636E-2</v>
      </c>
      <c r="J3831">
        <f>admin4_POP_ALL!P3831</f>
        <v>679.42</v>
      </c>
      <c r="K3831" s="5">
        <f t="shared" si="419"/>
        <v>6.4916573929625176</v>
      </c>
      <c r="L3831" s="10">
        <f>admin4_VUL_ALL!N3831</f>
        <v>85.114902188177126</v>
      </c>
      <c r="M3831" s="5">
        <f t="shared" si="416"/>
        <v>8.0294542243991511</v>
      </c>
      <c r="N3831" s="10">
        <f>admin4_VUL_ALL!W3831</f>
        <v>73.40006714072085</v>
      </c>
      <c r="O3831" s="5">
        <f t="shared" si="417"/>
        <v>7.5806461614240597</v>
      </c>
      <c r="P3831" s="10">
        <f>admin4_VUL_ALL!X3831</f>
        <v>26.15</v>
      </c>
      <c r="Q3831" s="5">
        <f t="shared" si="418"/>
        <v>2.945665445665445</v>
      </c>
      <c r="T3831"/>
      <c r="AC3831"/>
      <c r="AD3831"/>
    </row>
    <row r="3832" spans="1:30" ht="12.75" customHeight="1">
      <c r="A3832" s="4" t="s">
        <v>230</v>
      </c>
      <c r="B3832" s="4" t="s">
        <v>10698</v>
      </c>
      <c r="C3832" s="4" t="s">
        <v>59</v>
      </c>
      <c r="D3832" s="4" t="s">
        <v>9857</v>
      </c>
      <c r="E3832" s="10">
        <f>IFERROR(VLOOKUP(A3832,admin4_MMI_ALL!$A$2:$B$3312,2,FALSE),3.5)</f>
        <v>5.9278273582500001</v>
      </c>
      <c r="F3832" s="35">
        <f t="shared" si="413"/>
        <v>846890.68926564057</v>
      </c>
      <c r="G3832" s="5">
        <f t="shared" si="414"/>
        <v>1.9560637835146749E-2</v>
      </c>
      <c r="H3832">
        <f>admin4_POP_ALL!M3832</f>
        <v>10402</v>
      </c>
      <c r="I3832" s="5">
        <f t="shared" si="415"/>
        <v>0.10663763400184324</v>
      </c>
      <c r="J3832">
        <f>admin4_POP_ALL!P3832</f>
        <v>616.30999999999995</v>
      </c>
      <c r="K3832" s="5">
        <f t="shared" si="419"/>
        <v>6.394610221868664</v>
      </c>
      <c r="L3832" s="10">
        <f>admin4_VUL_ALL!N3832</f>
        <v>85.114902188177126</v>
      </c>
      <c r="M3832" s="5">
        <f t="shared" si="416"/>
        <v>8.0294542243991511</v>
      </c>
      <c r="N3832" s="10">
        <f>admin4_VUL_ALL!W3832</f>
        <v>73.40006714072085</v>
      </c>
      <c r="O3832" s="5">
        <f t="shared" si="417"/>
        <v>7.5806461614240597</v>
      </c>
      <c r="P3832" s="10">
        <f>admin4_VUL_ALL!X3832</f>
        <v>26.15</v>
      </c>
      <c r="Q3832" s="5">
        <f t="shared" si="418"/>
        <v>2.945665445665445</v>
      </c>
      <c r="T3832"/>
      <c r="AC3832"/>
      <c r="AD3832"/>
    </row>
    <row r="3833" spans="1:30" ht="12.75" customHeight="1">
      <c r="A3833" s="4" t="s">
        <v>229</v>
      </c>
      <c r="B3833" s="4" t="s">
        <v>11154</v>
      </c>
      <c r="C3833" s="4" t="s">
        <v>59</v>
      </c>
      <c r="D3833" s="4" t="s">
        <v>9857</v>
      </c>
      <c r="E3833" s="10">
        <f>IFERROR(VLOOKUP(A3833,admin4_MMI_ALL!$A$2:$B$3312,2,FALSE),3.5)</f>
        <v>6.1011271476699998</v>
      </c>
      <c r="F3833" s="35">
        <f t="shared" si="413"/>
        <v>1262197.0118131312</v>
      </c>
      <c r="G3833" s="5">
        <f t="shared" si="414"/>
        <v>2.9188921598330878E-2</v>
      </c>
      <c r="H3833">
        <f>admin4_POP_ALL!M3833</f>
        <v>10334</v>
      </c>
      <c r="I3833" s="5">
        <f t="shared" si="415"/>
        <v>0.10594052199337128</v>
      </c>
      <c r="J3833">
        <f>admin4_POP_ALL!P3833</f>
        <v>849.97</v>
      </c>
      <c r="K3833" s="5">
        <f t="shared" si="419"/>
        <v>6.7146030046636609</v>
      </c>
      <c r="L3833" s="10">
        <f>admin4_VUL_ALL!N3833</f>
        <v>85.114902188177126</v>
      </c>
      <c r="M3833" s="5">
        <f t="shared" si="416"/>
        <v>8.0294542243991511</v>
      </c>
      <c r="N3833" s="10">
        <f>admin4_VUL_ALL!W3833</f>
        <v>73.40006714072085</v>
      </c>
      <c r="O3833" s="5">
        <f t="shared" si="417"/>
        <v>7.5806461614240597</v>
      </c>
      <c r="P3833" s="10">
        <f>admin4_VUL_ALL!X3833</f>
        <v>26.15</v>
      </c>
      <c r="Q3833" s="5">
        <f t="shared" si="418"/>
        <v>2.945665445665445</v>
      </c>
      <c r="T3833"/>
      <c r="AC3833"/>
      <c r="AD3833"/>
    </row>
    <row r="3834" spans="1:30" ht="12.75" customHeight="1">
      <c r="A3834" s="4" t="s">
        <v>228</v>
      </c>
      <c r="B3834" s="4" t="s">
        <v>11155</v>
      </c>
      <c r="C3834" s="4" t="s">
        <v>59</v>
      </c>
      <c r="D3834" s="4" t="s">
        <v>9857</v>
      </c>
      <c r="E3834" s="10">
        <f>IFERROR(VLOOKUP(A3834,admin4_MMI_ALL!$A$2:$B$3312,2,FALSE),3.5)</f>
        <v>5.9702143669099996</v>
      </c>
      <c r="F3834" s="35">
        <f t="shared" si="413"/>
        <v>933715.06700861955</v>
      </c>
      <c r="G3834" s="5">
        <f t="shared" si="414"/>
        <v>2.1573536991950935E-2</v>
      </c>
      <c r="H3834">
        <f>admin4_POP_ALL!M3834</f>
        <v>7002</v>
      </c>
      <c r="I3834" s="5">
        <f t="shared" si="415"/>
        <v>7.1782033578245183E-2</v>
      </c>
      <c r="J3834">
        <f>admin4_POP_ALL!P3834</f>
        <v>672.01</v>
      </c>
      <c r="K3834" s="5">
        <f t="shared" si="419"/>
        <v>6.4807408672590681</v>
      </c>
      <c r="L3834" s="10">
        <f>admin4_VUL_ALL!N3834</f>
        <v>85.114902188177126</v>
      </c>
      <c r="M3834" s="5">
        <f t="shared" si="416"/>
        <v>8.0294542243991511</v>
      </c>
      <c r="N3834" s="10">
        <f>admin4_VUL_ALL!W3834</f>
        <v>73.40006714072085</v>
      </c>
      <c r="O3834" s="5">
        <f t="shared" si="417"/>
        <v>7.5806461614240597</v>
      </c>
      <c r="P3834" s="10">
        <f>admin4_VUL_ALL!X3834</f>
        <v>26.15</v>
      </c>
      <c r="Q3834" s="5">
        <f t="shared" si="418"/>
        <v>2.945665445665445</v>
      </c>
      <c r="T3834"/>
      <c r="AC3834"/>
      <c r="AD3834"/>
    </row>
    <row r="3835" spans="1:30" ht="12.75" customHeight="1">
      <c r="A3835" s="4" t="s">
        <v>227</v>
      </c>
      <c r="B3835" s="4" t="s">
        <v>11157</v>
      </c>
      <c r="C3835" s="4" t="s">
        <v>59</v>
      </c>
      <c r="D3835" s="4" t="s">
        <v>9857</v>
      </c>
      <c r="E3835" s="10">
        <f>IFERROR(VLOOKUP(A3835,admin4_MMI_ALL!$A$2:$B$3312,2,FALSE),3.5)</f>
        <v>6.0341949462900004</v>
      </c>
      <c r="F3835" s="35">
        <f t="shared" si="413"/>
        <v>1081919.4947929259</v>
      </c>
      <c r="G3835" s="5">
        <f t="shared" si="414"/>
        <v>2.5009444918694473E-2</v>
      </c>
      <c r="H3835">
        <f>admin4_POP_ALL!M3835</f>
        <v>7634</v>
      </c>
      <c r="I3835" s="5">
        <f t="shared" si="415"/>
        <v>7.8261074598161062E-2</v>
      </c>
      <c r="J3835">
        <f>admin4_POP_ALL!P3835</f>
        <v>681.37</v>
      </c>
      <c r="K3835" s="5">
        <f t="shared" si="419"/>
        <v>6.4945103763076286</v>
      </c>
      <c r="L3835" s="10">
        <f>admin4_VUL_ALL!N3835</f>
        <v>85.114902188177126</v>
      </c>
      <c r="M3835" s="5">
        <f t="shared" si="416"/>
        <v>8.0294542243991511</v>
      </c>
      <c r="N3835" s="10">
        <f>admin4_VUL_ALL!W3835</f>
        <v>73.40006714072085</v>
      </c>
      <c r="O3835" s="5">
        <f t="shared" si="417"/>
        <v>7.5806461614240597</v>
      </c>
      <c r="P3835" s="10">
        <f>admin4_VUL_ALL!X3835</f>
        <v>26.15</v>
      </c>
      <c r="Q3835" s="5">
        <f t="shared" si="418"/>
        <v>2.945665445665445</v>
      </c>
      <c r="T3835"/>
      <c r="AC3835"/>
      <c r="AD3835"/>
    </row>
    <row r="3836" spans="1:30" ht="12.75" customHeight="1">
      <c r="A3836" s="4" t="s">
        <v>226</v>
      </c>
      <c r="B3836" s="4" t="s">
        <v>11159</v>
      </c>
      <c r="C3836" s="4" t="s">
        <v>59</v>
      </c>
      <c r="D3836" s="4" t="s">
        <v>9857</v>
      </c>
      <c r="E3836" s="10">
        <f>IFERROR(VLOOKUP(A3836,admin4_MMI_ALL!$A$2:$B$3312,2,FALSE),3.5)</f>
        <v>5.9657888412500002</v>
      </c>
      <c r="F3836" s="35">
        <f t="shared" si="413"/>
        <v>924248.68480575015</v>
      </c>
      <c r="G3836" s="5">
        <f t="shared" si="414"/>
        <v>2.1354072444671957E-2</v>
      </c>
      <c r="H3836">
        <f>admin4_POP_ALL!M3836</f>
        <v>5606</v>
      </c>
      <c r="I3836" s="5">
        <f t="shared" si="415"/>
        <v>5.7470734110203162E-2</v>
      </c>
      <c r="J3836">
        <f>admin4_POP_ALL!P3836</f>
        <v>680.07</v>
      </c>
      <c r="K3836" s="5">
        <f t="shared" si="419"/>
        <v>6.4926092962116853</v>
      </c>
      <c r="L3836" s="10">
        <f>admin4_VUL_ALL!N3836</f>
        <v>85.114902188177126</v>
      </c>
      <c r="M3836" s="5">
        <f t="shared" si="416"/>
        <v>8.0294542243991511</v>
      </c>
      <c r="N3836" s="10">
        <f>admin4_VUL_ALL!W3836</f>
        <v>73.40006714072085</v>
      </c>
      <c r="O3836" s="5">
        <f t="shared" si="417"/>
        <v>7.5806461614240597</v>
      </c>
      <c r="P3836" s="10">
        <f>admin4_VUL_ALL!X3836</f>
        <v>26.15</v>
      </c>
      <c r="Q3836" s="5">
        <f t="shared" si="418"/>
        <v>2.945665445665445</v>
      </c>
      <c r="T3836"/>
      <c r="AC3836"/>
      <c r="AD3836"/>
    </row>
    <row r="3837" spans="1:30" ht="12.75" customHeight="1">
      <c r="A3837" s="4" t="s">
        <v>225</v>
      </c>
      <c r="B3837" s="4" t="s">
        <v>11161</v>
      </c>
      <c r="C3837" s="4" t="s">
        <v>59</v>
      </c>
      <c r="D3837" s="4" t="s">
        <v>9857</v>
      </c>
      <c r="E3837" s="10">
        <f>IFERROR(VLOOKUP(A3837,admin4_MMI_ALL!$A$2:$B$3312,2,FALSE),3.5)</f>
        <v>6.16655826569</v>
      </c>
      <c r="F3837" s="35">
        <f t="shared" si="413"/>
        <v>1467432.9470142631</v>
      </c>
      <c r="G3837" s="5">
        <f t="shared" si="414"/>
        <v>3.3947023546786061E-2</v>
      </c>
      <c r="H3837">
        <f>admin4_POP_ALL!M3837</f>
        <v>16514</v>
      </c>
      <c r="I3837" s="5">
        <f t="shared" si="415"/>
        <v>0.16929570158685248</v>
      </c>
      <c r="J3837">
        <f>admin4_POP_ALL!P3837</f>
        <v>584.03</v>
      </c>
      <c r="K3837" s="5">
        <f t="shared" si="419"/>
        <v>6.341056530554372</v>
      </c>
      <c r="L3837" s="10">
        <f>admin4_VUL_ALL!N3837</f>
        <v>85.114902188177126</v>
      </c>
      <c r="M3837" s="5">
        <f t="shared" si="416"/>
        <v>8.0294542243991511</v>
      </c>
      <c r="N3837" s="10">
        <f>admin4_VUL_ALL!W3837</f>
        <v>73.40006714072085</v>
      </c>
      <c r="O3837" s="5">
        <f t="shared" si="417"/>
        <v>7.5806461614240597</v>
      </c>
      <c r="P3837" s="10">
        <f>admin4_VUL_ALL!X3837</f>
        <v>26.15</v>
      </c>
      <c r="Q3837" s="5">
        <f t="shared" si="418"/>
        <v>2.945665445665445</v>
      </c>
      <c r="T3837"/>
      <c r="AC3837"/>
      <c r="AD3837"/>
    </row>
    <row r="3838" spans="1:30" ht="12.75" customHeight="1">
      <c r="A3838" s="4" t="s">
        <v>224</v>
      </c>
      <c r="B3838" s="4" t="s">
        <v>11163</v>
      </c>
      <c r="C3838" s="4" t="s">
        <v>59</v>
      </c>
      <c r="D3838" s="4" t="s">
        <v>9857</v>
      </c>
      <c r="E3838" s="10">
        <f>IFERROR(VLOOKUP(A3838,admin4_MMI_ALL!$A$2:$B$3312,2,FALSE),3.5)</f>
        <v>6.0019683837900004</v>
      </c>
      <c r="F3838" s="35">
        <f t="shared" si="413"/>
        <v>1004542.6579015893</v>
      </c>
      <c r="G3838" s="5">
        <f t="shared" si="414"/>
        <v>2.3215573499358665E-2</v>
      </c>
      <c r="H3838">
        <f>admin4_POP_ALL!M3838</f>
        <v>9446</v>
      </c>
      <c r="I3838" s="5">
        <f t="shared" si="415"/>
        <v>9.6837059294502134E-2</v>
      </c>
      <c r="J3838">
        <f>admin4_POP_ALL!P3838</f>
        <v>577.63</v>
      </c>
      <c r="K3838" s="5">
        <f t="shared" si="419"/>
        <v>6.3300876888356408</v>
      </c>
      <c r="L3838" s="10">
        <f>admin4_VUL_ALL!N3838</f>
        <v>85.114902188177126</v>
      </c>
      <c r="M3838" s="5">
        <f t="shared" si="416"/>
        <v>8.0294542243991511</v>
      </c>
      <c r="N3838" s="10">
        <f>admin4_VUL_ALL!W3838</f>
        <v>73.40006714072085</v>
      </c>
      <c r="O3838" s="5">
        <f t="shared" si="417"/>
        <v>7.5806461614240597</v>
      </c>
      <c r="P3838" s="10">
        <f>admin4_VUL_ALL!X3838</f>
        <v>26.15</v>
      </c>
      <c r="Q3838" s="5">
        <f t="shared" si="418"/>
        <v>2.945665445665445</v>
      </c>
      <c r="T3838"/>
      <c r="AC3838"/>
      <c r="AD3838"/>
    </row>
    <row r="3839" spans="1:30" ht="12.75" customHeight="1">
      <c r="A3839" s="4" t="s">
        <v>223</v>
      </c>
      <c r="B3839" s="4" t="s">
        <v>11165</v>
      </c>
      <c r="C3839" s="4" t="s">
        <v>59</v>
      </c>
      <c r="D3839" s="4" t="s">
        <v>9857</v>
      </c>
      <c r="E3839" s="10">
        <f>IFERROR(VLOOKUP(A3839,admin4_MMI_ALL!$A$2:$B$3312,2,FALSE),3.5)</f>
        <v>5.9913210868800002</v>
      </c>
      <c r="F3839" s="35">
        <f t="shared" si="413"/>
        <v>980214.41937069094</v>
      </c>
      <c r="G3839" s="5">
        <f t="shared" si="414"/>
        <v>2.2651558045423133E-2</v>
      </c>
      <c r="H3839">
        <f>admin4_POP_ALL!M3839</f>
        <v>6783</v>
      </c>
      <c r="I3839" s="5">
        <f t="shared" si="415"/>
        <v>6.9536922845078133E-2</v>
      </c>
      <c r="J3839">
        <f>admin4_POP_ALL!P3839</f>
        <v>487.68</v>
      </c>
      <c r="K3839" s="5">
        <f t="shared" si="419"/>
        <v>6.1615814894234919</v>
      </c>
      <c r="L3839" s="10">
        <f>admin4_VUL_ALL!N3839</f>
        <v>85.114902188177126</v>
      </c>
      <c r="M3839" s="5">
        <f t="shared" si="416"/>
        <v>8.0294542243991511</v>
      </c>
      <c r="N3839" s="10">
        <f>admin4_VUL_ALL!W3839</f>
        <v>73.40006714072085</v>
      </c>
      <c r="O3839" s="5">
        <f t="shared" si="417"/>
        <v>7.5806461614240597</v>
      </c>
      <c r="P3839" s="10">
        <f>admin4_VUL_ALL!X3839</f>
        <v>26.15</v>
      </c>
      <c r="Q3839" s="5">
        <f t="shared" si="418"/>
        <v>2.945665445665445</v>
      </c>
      <c r="T3839"/>
      <c r="AC3839"/>
      <c r="AD3839"/>
    </row>
    <row r="3840" spans="1:30" ht="12.75" customHeight="1">
      <c r="A3840" s="4" t="s">
        <v>222</v>
      </c>
      <c r="B3840" s="4" t="s">
        <v>5294</v>
      </c>
      <c r="C3840" s="4" t="s">
        <v>59</v>
      </c>
      <c r="D3840" s="4" t="s">
        <v>9857</v>
      </c>
      <c r="E3840" s="10">
        <f>IFERROR(VLOOKUP(A3840,admin4_MMI_ALL!$A$2:$B$3312,2,FALSE),3.5)</f>
        <v>6.00489187241</v>
      </c>
      <c r="F3840" s="35">
        <f t="shared" si="413"/>
        <v>1011327.6296618878</v>
      </c>
      <c r="G3840" s="5">
        <f t="shared" si="414"/>
        <v>2.3372873376308823E-2</v>
      </c>
      <c r="H3840">
        <f>admin4_POP_ALL!M3840</f>
        <v>5663</v>
      </c>
      <c r="I3840" s="5">
        <f t="shared" si="415"/>
        <v>5.8055077999657589E-2</v>
      </c>
      <c r="J3840">
        <f>admin4_POP_ALL!P3840</f>
        <v>629.91</v>
      </c>
      <c r="K3840" s="5">
        <f t="shared" si="419"/>
        <v>6.4163380776477732</v>
      </c>
      <c r="L3840" s="10">
        <f>admin4_VUL_ALL!N3840</f>
        <v>85.114902188177126</v>
      </c>
      <c r="M3840" s="5">
        <f t="shared" si="416"/>
        <v>8.0294542243991511</v>
      </c>
      <c r="N3840" s="10">
        <f>admin4_VUL_ALL!W3840</f>
        <v>73.40006714072085</v>
      </c>
      <c r="O3840" s="5">
        <f t="shared" si="417"/>
        <v>7.5806461614240597</v>
      </c>
      <c r="P3840" s="10">
        <f>admin4_VUL_ALL!X3840</f>
        <v>26.15</v>
      </c>
      <c r="Q3840" s="5">
        <f t="shared" si="418"/>
        <v>2.945665445665445</v>
      </c>
      <c r="T3840"/>
      <c r="AC3840"/>
      <c r="AD3840"/>
    </row>
    <row r="3841" spans="1:30" ht="12.75" customHeight="1">
      <c r="A3841" s="4" t="s">
        <v>221</v>
      </c>
      <c r="B3841" s="4" t="s">
        <v>9591</v>
      </c>
      <c r="C3841" s="4" t="s">
        <v>59</v>
      </c>
      <c r="D3841" s="4" t="s">
        <v>9857</v>
      </c>
      <c r="E3841" s="10">
        <f>IFERROR(VLOOKUP(A3841,admin4_MMI_ALL!$A$2:$B$3312,2,FALSE),3.5)</f>
        <v>5.9409914016699998</v>
      </c>
      <c r="F3841" s="35">
        <f t="shared" si="413"/>
        <v>872954.08513466385</v>
      </c>
      <c r="G3841" s="5">
        <f t="shared" si="414"/>
        <v>2.0164880433043781E-2</v>
      </c>
      <c r="H3841">
        <f>admin4_POP_ALL!M3841</f>
        <v>5692</v>
      </c>
      <c r="I3841" s="5">
        <f t="shared" si="415"/>
        <v>5.8352375767976521E-2</v>
      </c>
      <c r="J3841">
        <f>admin4_POP_ALL!P3841</f>
        <v>467.27</v>
      </c>
      <c r="K3841" s="5">
        <f t="shared" si="419"/>
        <v>6.1190232209439364</v>
      </c>
      <c r="L3841" s="10">
        <f>admin4_VUL_ALL!N3841</f>
        <v>85.114902188177126</v>
      </c>
      <c r="M3841" s="5">
        <f t="shared" si="416"/>
        <v>8.0294542243991511</v>
      </c>
      <c r="N3841" s="10">
        <f>admin4_VUL_ALL!W3841</f>
        <v>73.40006714072085</v>
      </c>
      <c r="O3841" s="5">
        <f t="shared" si="417"/>
        <v>7.5806461614240597</v>
      </c>
      <c r="P3841" s="10">
        <f>admin4_VUL_ALL!X3841</f>
        <v>26.15</v>
      </c>
      <c r="Q3841" s="5">
        <f t="shared" si="418"/>
        <v>2.945665445665445</v>
      </c>
      <c r="T3841"/>
      <c r="AC3841"/>
      <c r="AD3841"/>
    </row>
    <row r="3842" spans="1:30" ht="12.75" customHeight="1">
      <c r="A3842" s="4" t="s">
        <v>220</v>
      </c>
      <c r="B3842" s="4" t="s">
        <v>4722</v>
      </c>
      <c r="C3842" s="4" t="s">
        <v>59</v>
      </c>
      <c r="D3842" s="4" t="s">
        <v>9857</v>
      </c>
      <c r="E3842" s="10">
        <f>IFERROR(VLOOKUP(A3842,admin4_MMI_ALL!$A$2:$B$3312,2,FALSE),3.5)</f>
        <v>5.9692163467399997</v>
      </c>
      <c r="F3842" s="35">
        <f t="shared" ref="F3842:F3905" si="420">10^E3842</f>
        <v>931571.82871858927</v>
      </c>
      <c r="G3842" s="5">
        <f t="shared" ref="G3842:G3905" si="421">((F3842-MIN(F$2:F$3986))/(MAX(F$2:F$3986)-MIN(F$2:F$3986))*10)</f>
        <v>2.1523849074122109E-2</v>
      </c>
      <c r="H3842">
        <f>admin4_POP_ALL!M3842</f>
        <v>10198</v>
      </c>
      <c r="I3842" s="5">
        <f t="shared" ref="I3842:I3905" si="422">((H3842-MIN(H$2:H$3986))/(MAX(H$2:H$3986)-MIN(H$2:H$3986))*10)</f>
        <v>0.10454629797642737</v>
      </c>
      <c r="J3842">
        <f>admin4_POP_ALL!P3842</f>
        <v>598.38</v>
      </c>
      <c r="K3842" s="5">
        <f t="shared" si="419"/>
        <v>6.3652200709949529</v>
      </c>
      <c r="L3842" s="10">
        <f>admin4_VUL_ALL!N3842</f>
        <v>85.114902188177126</v>
      </c>
      <c r="M3842" s="5">
        <f t="shared" ref="M3842:M3905" si="423">((L3842-MIN(L$2:L$3986))/(MAX(L$2:L$3986)-MIN(L$2:L$3986))*10)</f>
        <v>8.0294542243991511</v>
      </c>
      <c r="N3842" s="10">
        <f>admin4_VUL_ALL!W3842</f>
        <v>73.40006714072085</v>
      </c>
      <c r="O3842" s="5">
        <f t="shared" ref="O3842:O3905" si="424">((N3842-MIN(N$2:N$3986))/(MAX(N$2:N$3986)-MIN(N$2:N$3986))*10)</f>
        <v>7.5806461614240597</v>
      </c>
      <c r="P3842" s="10">
        <f>admin4_VUL_ALL!X3842</f>
        <v>26.15</v>
      </c>
      <c r="Q3842" s="5">
        <f t="shared" ref="Q3842:Q3905" si="425">((P3842-MIN(P$2:P$3986))/(MAX(P$2:P$3986)-MIN(P$2:P$3986))*10)</f>
        <v>2.945665445665445</v>
      </c>
      <c r="T3842"/>
      <c r="AC3842"/>
      <c r="AD3842"/>
    </row>
    <row r="3843" spans="1:30" ht="12.75" customHeight="1">
      <c r="A3843" s="4" t="s">
        <v>219</v>
      </c>
      <c r="B3843" s="4" t="s">
        <v>11167</v>
      </c>
      <c r="C3843" s="4" t="s">
        <v>59</v>
      </c>
      <c r="D3843" s="4" t="s">
        <v>9857</v>
      </c>
      <c r="E3843" s="10">
        <f>IFERROR(VLOOKUP(A3843,admin4_MMI_ALL!$A$2:$B$3312,2,FALSE),3.5)</f>
        <v>6.1060857772799997</v>
      </c>
      <c r="F3843" s="35">
        <f t="shared" si="420"/>
        <v>1276690.9424832733</v>
      </c>
      <c r="G3843" s="5">
        <f t="shared" si="421"/>
        <v>2.9524942674244284E-2</v>
      </c>
      <c r="H3843">
        <f>admin4_POP_ALL!M3843</f>
        <v>10039</v>
      </c>
      <c r="I3843" s="5">
        <f t="shared" si="422"/>
        <v>0.10291628607426498</v>
      </c>
      <c r="J3843">
        <f>admin4_POP_ALL!P3843</f>
        <v>1041.67</v>
      </c>
      <c r="K3843" s="5">
        <f t="shared" ref="K3843:K3906" si="426">IF(LOG(J3843)&lt;=0,0,IFERROR(((LOG(J3843)-LOG(1))/(LOG(MAX(J$2:J$3986))-LOG(1))*10),0))</f>
        <v>6.9170598395548852</v>
      </c>
      <c r="L3843" s="10">
        <f>admin4_VUL_ALL!N3843</f>
        <v>85.114902188177126</v>
      </c>
      <c r="M3843" s="5">
        <f t="shared" si="423"/>
        <v>8.0294542243991511</v>
      </c>
      <c r="N3843" s="10">
        <f>admin4_VUL_ALL!W3843</f>
        <v>73.40006714072085</v>
      </c>
      <c r="O3843" s="5">
        <f t="shared" si="424"/>
        <v>7.5806461614240597</v>
      </c>
      <c r="P3843" s="10">
        <f>admin4_VUL_ALL!X3843</f>
        <v>26.15</v>
      </c>
      <c r="Q3843" s="5">
        <f t="shared" si="425"/>
        <v>2.945665445665445</v>
      </c>
      <c r="T3843"/>
      <c r="AC3843"/>
      <c r="AD3843"/>
    </row>
    <row r="3844" spans="1:30" ht="12.75" customHeight="1">
      <c r="A3844" s="4" t="s">
        <v>218</v>
      </c>
      <c r="B3844" s="4" t="s">
        <v>11169</v>
      </c>
      <c r="C3844" s="4" t="s">
        <v>59</v>
      </c>
      <c r="D3844" s="4" t="s">
        <v>9857</v>
      </c>
      <c r="E3844" s="10">
        <f>IFERROR(VLOOKUP(A3844,admin4_MMI_ALL!$A$2:$B$3312,2,FALSE),3.5)</f>
        <v>6.1647539138800003</v>
      </c>
      <c r="F3844" s="35">
        <f t="shared" si="420"/>
        <v>1461348.8895066145</v>
      </c>
      <c r="G3844" s="5">
        <f t="shared" si="421"/>
        <v>3.3805973365426317E-2</v>
      </c>
      <c r="H3844">
        <f>admin4_POP_ALL!M3844</f>
        <v>5081</v>
      </c>
      <c r="I3844" s="5">
        <f t="shared" si="422"/>
        <v>5.2088619338912276E-2</v>
      </c>
      <c r="J3844">
        <f>admin4_POP_ALL!P3844</f>
        <v>690.64</v>
      </c>
      <c r="K3844" s="5">
        <f t="shared" si="426"/>
        <v>6.5079623033419445</v>
      </c>
      <c r="L3844" s="10">
        <f>admin4_VUL_ALL!N3844</f>
        <v>85.114902188177126</v>
      </c>
      <c r="M3844" s="5">
        <f t="shared" si="423"/>
        <v>8.0294542243991511</v>
      </c>
      <c r="N3844" s="10">
        <f>admin4_VUL_ALL!W3844</f>
        <v>73.40006714072085</v>
      </c>
      <c r="O3844" s="5">
        <f t="shared" si="424"/>
        <v>7.5806461614240597</v>
      </c>
      <c r="P3844" s="10">
        <f>admin4_VUL_ALL!X3844</f>
        <v>26.15</v>
      </c>
      <c r="Q3844" s="5">
        <f t="shared" si="425"/>
        <v>2.945665445665445</v>
      </c>
      <c r="T3844"/>
      <c r="AC3844"/>
      <c r="AD3844"/>
    </row>
    <row r="3845" spans="1:30" ht="12.75" customHeight="1">
      <c r="A3845" s="4" t="s">
        <v>217</v>
      </c>
      <c r="B3845" s="4" t="s">
        <v>11171</v>
      </c>
      <c r="C3845" s="4" t="s">
        <v>59</v>
      </c>
      <c r="D3845" s="4" t="s">
        <v>9857</v>
      </c>
      <c r="E3845" s="10">
        <f>IFERROR(VLOOKUP(A3845,admin4_MMI_ALL!$A$2:$B$3312,2,FALSE),3.5)</f>
        <v>5.9778456687899997</v>
      </c>
      <c r="F3845" s="35">
        <f t="shared" si="420"/>
        <v>950267.04604468006</v>
      </c>
      <c r="G3845" s="5">
        <f t="shared" si="421"/>
        <v>2.1957270979008747E-2</v>
      </c>
      <c r="H3845">
        <f>admin4_POP_ALL!M3845</f>
        <v>5528</v>
      </c>
      <c r="I3845" s="5">
        <f t="shared" si="422"/>
        <v>5.6671105629897078E-2</v>
      </c>
      <c r="J3845">
        <f>admin4_POP_ALL!P3845</f>
        <v>525.15</v>
      </c>
      <c r="K3845" s="5">
        <f t="shared" si="426"/>
        <v>6.2352701774266164</v>
      </c>
      <c r="L3845" s="10">
        <f>admin4_VUL_ALL!N3845</f>
        <v>85.114902188177126</v>
      </c>
      <c r="M3845" s="5">
        <f t="shared" si="423"/>
        <v>8.0294542243991511</v>
      </c>
      <c r="N3845" s="10">
        <f>admin4_VUL_ALL!W3845</f>
        <v>73.40006714072085</v>
      </c>
      <c r="O3845" s="5">
        <f t="shared" si="424"/>
        <v>7.5806461614240597</v>
      </c>
      <c r="P3845" s="10">
        <f>admin4_VUL_ALL!X3845</f>
        <v>26.15</v>
      </c>
      <c r="Q3845" s="5">
        <f t="shared" si="425"/>
        <v>2.945665445665445</v>
      </c>
      <c r="T3845"/>
      <c r="AC3845"/>
      <c r="AD3845"/>
    </row>
    <row r="3846" spans="1:30" ht="12.75" customHeight="1">
      <c r="A3846" s="4" t="s">
        <v>216</v>
      </c>
      <c r="B3846" s="4" t="s">
        <v>11173</v>
      </c>
      <c r="C3846" s="4" t="s">
        <v>59</v>
      </c>
      <c r="D3846" s="4" t="s">
        <v>9857</v>
      </c>
      <c r="E3846" s="10">
        <f>IFERROR(VLOOKUP(A3846,admin4_MMI_ALL!$A$2:$B$3312,2,FALSE),3.5)</f>
        <v>5.9848523140000003</v>
      </c>
      <c r="F3846" s="35">
        <f t="shared" si="420"/>
        <v>965722.41998265416</v>
      </c>
      <c r="G3846" s="5">
        <f t="shared" si="421"/>
        <v>2.2315581743526228E-2</v>
      </c>
      <c r="H3846">
        <f>admin4_POP_ALL!M3846</f>
        <v>25563</v>
      </c>
      <c r="I3846" s="5">
        <f t="shared" si="422"/>
        <v>0.2620628569495404</v>
      </c>
      <c r="J3846">
        <f>admin4_POP_ALL!P3846</f>
        <v>544.94000000000005</v>
      </c>
      <c r="K3846" s="5">
        <f t="shared" si="426"/>
        <v>6.2720941336197411</v>
      </c>
      <c r="L3846" s="10">
        <f>admin4_VUL_ALL!N3846</f>
        <v>85.114902188177126</v>
      </c>
      <c r="M3846" s="5">
        <f t="shared" si="423"/>
        <v>8.0294542243991511</v>
      </c>
      <c r="N3846" s="10">
        <f>admin4_VUL_ALL!W3846</f>
        <v>73.40006714072085</v>
      </c>
      <c r="O3846" s="5">
        <f t="shared" si="424"/>
        <v>7.5806461614240597</v>
      </c>
      <c r="P3846" s="10">
        <f>admin4_VUL_ALL!X3846</f>
        <v>26.15</v>
      </c>
      <c r="Q3846" s="5">
        <f t="shared" si="425"/>
        <v>2.945665445665445</v>
      </c>
      <c r="T3846"/>
      <c r="AC3846"/>
      <c r="AD3846"/>
    </row>
    <row r="3847" spans="1:30" ht="12.75" customHeight="1">
      <c r="A3847" s="4" t="s">
        <v>215</v>
      </c>
      <c r="B3847" s="4" t="s">
        <v>11175</v>
      </c>
      <c r="C3847" s="4" t="s">
        <v>59</v>
      </c>
      <c r="D3847" s="4" t="s">
        <v>9857</v>
      </c>
      <c r="E3847" s="10">
        <f>IFERROR(VLOOKUP(A3847,admin4_MMI_ALL!$A$2:$B$3312,2,FALSE),3.5)</f>
        <v>6.1563882827800001</v>
      </c>
      <c r="F3847" s="35">
        <f t="shared" si="420"/>
        <v>1433468.9253637269</v>
      </c>
      <c r="G3847" s="5">
        <f t="shared" si="421"/>
        <v>3.3159616227329956E-2</v>
      </c>
      <c r="H3847">
        <f>admin4_POP_ALL!M3847</f>
        <v>5708</v>
      </c>
      <c r="I3847" s="5">
        <f t="shared" si="422"/>
        <v>5.85164021229111E-2</v>
      </c>
      <c r="J3847">
        <f>admin4_POP_ALL!P3847</f>
        <v>579.04999999999995</v>
      </c>
      <c r="K3847" s="5">
        <f t="shared" si="426"/>
        <v>6.332531855255727</v>
      </c>
      <c r="L3847" s="10">
        <f>admin4_VUL_ALL!N3847</f>
        <v>85.114902188177126</v>
      </c>
      <c r="M3847" s="5">
        <f t="shared" si="423"/>
        <v>8.0294542243991511</v>
      </c>
      <c r="N3847" s="10">
        <f>admin4_VUL_ALL!W3847</f>
        <v>73.40006714072085</v>
      </c>
      <c r="O3847" s="5">
        <f t="shared" si="424"/>
        <v>7.5806461614240597</v>
      </c>
      <c r="P3847" s="10">
        <f>admin4_VUL_ALL!X3847</f>
        <v>26.15</v>
      </c>
      <c r="Q3847" s="5">
        <f t="shared" si="425"/>
        <v>2.945665445665445</v>
      </c>
      <c r="T3847"/>
      <c r="AC3847"/>
      <c r="AD3847"/>
    </row>
    <row r="3848" spans="1:30" ht="12.75" customHeight="1">
      <c r="A3848" s="4" t="s">
        <v>214</v>
      </c>
      <c r="B3848" s="4" t="s">
        <v>11177</v>
      </c>
      <c r="C3848" s="4" t="s">
        <v>59</v>
      </c>
      <c r="D3848" s="4" t="s">
        <v>9857</v>
      </c>
      <c r="E3848" s="10">
        <f>IFERROR(VLOOKUP(A3848,admin4_MMI_ALL!$A$2:$B$3312,2,FALSE),3.5)</f>
        <v>6.1917061805699998</v>
      </c>
      <c r="F3848" s="35">
        <f t="shared" si="420"/>
        <v>1554913.3080319401</v>
      </c>
      <c r="G3848" s="5">
        <f t="shared" si="421"/>
        <v>3.5975130738647242E-2</v>
      </c>
      <c r="H3848">
        <f>admin4_POP_ALL!M3848</f>
        <v>6220</v>
      </c>
      <c r="I3848" s="5">
        <f t="shared" si="422"/>
        <v>6.3765245480817634E-2</v>
      </c>
      <c r="J3848">
        <f>admin4_POP_ALL!P3848</f>
        <v>594.05999999999995</v>
      </c>
      <c r="K3848" s="5">
        <f t="shared" si="426"/>
        <v>6.3580072600698045</v>
      </c>
      <c r="L3848" s="10">
        <f>admin4_VUL_ALL!N3848</f>
        <v>85.114902188177126</v>
      </c>
      <c r="M3848" s="5">
        <f t="shared" si="423"/>
        <v>8.0294542243991511</v>
      </c>
      <c r="N3848" s="10">
        <f>admin4_VUL_ALL!W3848</f>
        <v>73.40006714072085</v>
      </c>
      <c r="O3848" s="5">
        <f t="shared" si="424"/>
        <v>7.5806461614240597</v>
      </c>
      <c r="P3848" s="10">
        <f>admin4_VUL_ALL!X3848</f>
        <v>26.15</v>
      </c>
      <c r="Q3848" s="5">
        <f t="shared" si="425"/>
        <v>2.945665445665445</v>
      </c>
      <c r="T3848"/>
      <c r="AC3848"/>
      <c r="AD3848"/>
    </row>
    <row r="3849" spans="1:30" ht="12.75" customHeight="1">
      <c r="A3849" s="4" t="s">
        <v>213</v>
      </c>
      <c r="B3849" s="4" t="s">
        <v>7341</v>
      </c>
      <c r="C3849" s="4" t="s">
        <v>59</v>
      </c>
      <c r="D3849" s="4" t="s">
        <v>9857</v>
      </c>
      <c r="E3849" s="10">
        <f>IFERROR(VLOOKUP(A3849,admin4_MMI_ALL!$A$2:$B$3312,2,FALSE),3.5)</f>
        <v>5.9837536811799996</v>
      </c>
      <c r="F3849" s="35">
        <f t="shared" si="420"/>
        <v>963282.52366899583</v>
      </c>
      <c r="G3849" s="5">
        <f t="shared" si="421"/>
        <v>2.2259016233238425E-2</v>
      </c>
      <c r="H3849">
        <f>admin4_POP_ALL!M3849</f>
        <v>11834</v>
      </c>
      <c r="I3849" s="5">
        <f t="shared" si="422"/>
        <v>0.12131799276848808</v>
      </c>
      <c r="J3849">
        <f>admin4_POP_ALL!P3849</f>
        <v>813.36</v>
      </c>
      <c r="K3849" s="5">
        <f t="shared" si="426"/>
        <v>6.6707754853088623</v>
      </c>
      <c r="L3849" s="10">
        <f>admin4_VUL_ALL!N3849</f>
        <v>85.114902188177126</v>
      </c>
      <c r="M3849" s="5">
        <f t="shared" si="423"/>
        <v>8.0294542243991511</v>
      </c>
      <c r="N3849" s="10">
        <f>admin4_VUL_ALL!W3849</f>
        <v>73.40006714072085</v>
      </c>
      <c r="O3849" s="5">
        <f t="shared" si="424"/>
        <v>7.5806461614240597</v>
      </c>
      <c r="P3849" s="10">
        <f>admin4_VUL_ALL!X3849</f>
        <v>26.15</v>
      </c>
      <c r="Q3849" s="5">
        <f t="shared" si="425"/>
        <v>2.945665445665445</v>
      </c>
      <c r="T3849"/>
      <c r="AC3849"/>
      <c r="AD3849"/>
    </row>
    <row r="3850" spans="1:30" ht="12.75" customHeight="1">
      <c r="A3850" s="4" t="s">
        <v>212</v>
      </c>
      <c r="B3850" s="4" t="s">
        <v>11180</v>
      </c>
      <c r="C3850" s="4" t="s">
        <v>59</v>
      </c>
      <c r="D3850" s="4" t="s">
        <v>9857</v>
      </c>
      <c r="E3850" s="10">
        <f>IFERROR(VLOOKUP(A3850,admin4_MMI_ALL!$A$2:$B$3312,2,FALSE),3.5)</f>
        <v>5.96776103973</v>
      </c>
      <c r="F3850" s="35">
        <f t="shared" si="420"/>
        <v>928455.38558659412</v>
      </c>
      <c r="G3850" s="5">
        <f t="shared" si="421"/>
        <v>2.1451598792396033E-2</v>
      </c>
      <c r="H3850">
        <f>admin4_POP_ALL!M3850</f>
        <v>5399</v>
      </c>
      <c r="I3850" s="5">
        <f t="shared" si="422"/>
        <v>5.5348643143237036E-2</v>
      </c>
      <c r="J3850">
        <f>admin4_POP_ALL!P3850</f>
        <v>955.19</v>
      </c>
      <c r="K3850" s="5">
        <f t="shared" si="426"/>
        <v>6.8307827990172996</v>
      </c>
      <c r="L3850" s="10">
        <f>admin4_VUL_ALL!N3850</f>
        <v>85.114902188177126</v>
      </c>
      <c r="M3850" s="5">
        <f t="shared" si="423"/>
        <v>8.0294542243991511</v>
      </c>
      <c r="N3850" s="10">
        <f>admin4_VUL_ALL!W3850</f>
        <v>73.40006714072085</v>
      </c>
      <c r="O3850" s="5">
        <f t="shared" si="424"/>
        <v>7.5806461614240597</v>
      </c>
      <c r="P3850" s="10">
        <f>admin4_VUL_ALL!X3850</f>
        <v>26.15</v>
      </c>
      <c r="Q3850" s="5">
        <f t="shared" si="425"/>
        <v>2.945665445665445</v>
      </c>
      <c r="T3850"/>
      <c r="AC3850"/>
      <c r="AD3850"/>
    </row>
    <row r="3851" spans="1:30" ht="12.75" customHeight="1">
      <c r="A3851" s="4" t="s">
        <v>211</v>
      </c>
      <c r="B3851" s="4" t="s">
        <v>11182</v>
      </c>
      <c r="C3851" s="4" t="s">
        <v>59</v>
      </c>
      <c r="D3851" s="4" t="s">
        <v>9857</v>
      </c>
      <c r="E3851" s="10">
        <f>IFERROR(VLOOKUP(A3851,admin4_MMI_ALL!$A$2:$B$3312,2,FALSE),3.5)</f>
        <v>5.8558802604700002</v>
      </c>
      <c r="F3851" s="35">
        <f t="shared" si="420"/>
        <v>717596.41515892325</v>
      </c>
      <c r="G3851" s="5">
        <f t="shared" si="421"/>
        <v>1.6563134805531711E-2</v>
      </c>
      <c r="H3851">
        <f>admin4_POP_ALL!M3851</f>
        <v>20649</v>
      </c>
      <c r="I3851" s="5">
        <f t="shared" si="422"/>
        <v>0.21168626269025775</v>
      </c>
      <c r="J3851">
        <f>admin4_POP_ALL!P3851</f>
        <v>547.29999999999995</v>
      </c>
      <c r="K3851" s="5">
        <f t="shared" si="426"/>
        <v>6.2763959318689899</v>
      </c>
      <c r="L3851" s="10">
        <f>admin4_VUL_ALL!N3851</f>
        <v>85.114902188177126</v>
      </c>
      <c r="M3851" s="5">
        <f t="shared" si="423"/>
        <v>8.0294542243991511</v>
      </c>
      <c r="N3851" s="10">
        <f>admin4_VUL_ALL!W3851</f>
        <v>73.40006714072085</v>
      </c>
      <c r="O3851" s="5">
        <f t="shared" si="424"/>
        <v>7.5806461614240597</v>
      </c>
      <c r="P3851" s="10">
        <f>admin4_VUL_ALL!X3851</f>
        <v>26.15</v>
      </c>
      <c r="Q3851" s="5">
        <f t="shared" si="425"/>
        <v>2.945665445665445</v>
      </c>
      <c r="T3851"/>
      <c r="AC3851"/>
      <c r="AD3851"/>
    </row>
    <row r="3852" spans="1:30" ht="12.75" customHeight="1">
      <c r="A3852" s="4" t="s">
        <v>210</v>
      </c>
      <c r="B3852" s="4" t="s">
        <v>11184</v>
      </c>
      <c r="C3852" s="4" t="s">
        <v>59</v>
      </c>
      <c r="D3852" s="4" t="s">
        <v>9857</v>
      </c>
      <c r="E3852" s="10">
        <f>IFERROR(VLOOKUP(A3852,admin4_MMI_ALL!$A$2:$B$3312,2,FALSE),3.5)</f>
        <v>5.8747553825400001</v>
      </c>
      <c r="F3852" s="35">
        <f t="shared" si="420"/>
        <v>749471.94846256729</v>
      </c>
      <c r="G3852" s="5">
        <f t="shared" si="421"/>
        <v>1.730212350637244E-2</v>
      </c>
      <c r="H3852">
        <f>admin4_POP_ALL!M3852</f>
        <v>6300</v>
      </c>
      <c r="I3852" s="5">
        <f t="shared" si="422"/>
        <v>6.4585377255490531E-2</v>
      </c>
      <c r="J3852">
        <f>admin4_POP_ALL!P3852</f>
        <v>353.48</v>
      </c>
      <c r="K3852" s="5">
        <f t="shared" si="426"/>
        <v>5.8412088621920546</v>
      </c>
      <c r="L3852" s="10">
        <f>admin4_VUL_ALL!N3852</f>
        <v>85.114902188177126</v>
      </c>
      <c r="M3852" s="5">
        <f t="shared" si="423"/>
        <v>8.0294542243991511</v>
      </c>
      <c r="N3852" s="10">
        <f>admin4_VUL_ALL!W3852</f>
        <v>73.40006714072085</v>
      </c>
      <c r="O3852" s="5">
        <f t="shared" si="424"/>
        <v>7.5806461614240597</v>
      </c>
      <c r="P3852" s="10">
        <f>admin4_VUL_ALL!X3852</f>
        <v>26.15</v>
      </c>
      <c r="Q3852" s="5">
        <f t="shared" si="425"/>
        <v>2.945665445665445</v>
      </c>
      <c r="T3852"/>
      <c r="AC3852"/>
      <c r="AD3852"/>
    </row>
    <row r="3853" spans="1:30" ht="12.75" customHeight="1">
      <c r="A3853" s="4" t="s">
        <v>209</v>
      </c>
      <c r="B3853" s="4" t="s">
        <v>11186</v>
      </c>
      <c r="C3853" s="4" t="s">
        <v>59</v>
      </c>
      <c r="D3853" s="4" t="s">
        <v>9857</v>
      </c>
      <c r="E3853" s="10">
        <f>IFERROR(VLOOKUP(A3853,admin4_MMI_ALL!$A$2:$B$3312,2,FALSE),3.5)</f>
        <v>5.6428337097199996</v>
      </c>
      <c r="F3853" s="35">
        <f t="shared" si="420"/>
        <v>439373.34826000675</v>
      </c>
      <c r="G3853" s="5">
        <f t="shared" si="421"/>
        <v>1.0112930481325194E-2</v>
      </c>
      <c r="H3853">
        <f>admin4_POP_ALL!M3853</f>
        <v>10644</v>
      </c>
      <c r="I3853" s="5">
        <f t="shared" si="422"/>
        <v>0.10911853262022875</v>
      </c>
      <c r="J3853">
        <f>admin4_POP_ALL!P3853</f>
        <v>236.6</v>
      </c>
      <c r="K3853" s="5">
        <f t="shared" si="426"/>
        <v>5.4415740195070006</v>
      </c>
      <c r="L3853" s="10">
        <f>admin4_VUL_ALL!N3853</f>
        <v>85.114902188177126</v>
      </c>
      <c r="M3853" s="5">
        <f t="shared" si="423"/>
        <v>8.0294542243991511</v>
      </c>
      <c r="N3853" s="10">
        <f>admin4_VUL_ALL!W3853</f>
        <v>73.40006714072085</v>
      </c>
      <c r="O3853" s="5">
        <f t="shared" si="424"/>
        <v>7.5806461614240597</v>
      </c>
      <c r="P3853" s="10">
        <f>admin4_VUL_ALL!X3853</f>
        <v>26.15</v>
      </c>
      <c r="Q3853" s="5">
        <f t="shared" si="425"/>
        <v>2.945665445665445</v>
      </c>
      <c r="T3853"/>
      <c r="AC3853"/>
      <c r="AD3853"/>
    </row>
    <row r="3854" spans="1:30" ht="12.75" customHeight="1">
      <c r="A3854" s="4" t="s">
        <v>208</v>
      </c>
      <c r="B3854" s="4" t="s">
        <v>11188</v>
      </c>
      <c r="C3854" s="4" t="s">
        <v>59</v>
      </c>
      <c r="D3854" s="4" t="s">
        <v>9857</v>
      </c>
      <c r="E3854" s="10">
        <f>IFERROR(VLOOKUP(A3854,admin4_MMI_ALL!$A$2:$B$3312,2,FALSE),3.5)</f>
        <v>5.9864649772599998</v>
      </c>
      <c r="F3854" s="35">
        <f t="shared" si="420"/>
        <v>969315.09782690136</v>
      </c>
      <c r="G3854" s="5">
        <f t="shared" si="421"/>
        <v>2.2398872846685781E-2</v>
      </c>
      <c r="H3854">
        <f>admin4_POP_ALL!M3854</f>
        <v>7946</v>
      </c>
      <c r="I3854" s="5">
        <f t="shared" si="422"/>
        <v>8.1459588519385354E-2</v>
      </c>
      <c r="J3854">
        <f>admin4_POP_ALL!P3854</f>
        <v>812.3</v>
      </c>
      <c r="K3854" s="5">
        <f t="shared" si="426"/>
        <v>6.6694773150840536</v>
      </c>
      <c r="L3854" s="10">
        <f>admin4_VUL_ALL!N3854</f>
        <v>85.114902188177126</v>
      </c>
      <c r="M3854" s="5">
        <f t="shared" si="423"/>
        <v>8.0294542243991511</v>
      </c>
      <c r="N3854" s="10">
        <f>admin4_VUL_ALL!W3854</f>
        <v>73.40006714072085</v>
      </c>
      <c r="O3854" s="5">
        <f t="shared" si="424"/>
        <v>7.5806461614240597</v>
      </c>
      <c r="P3854" s="10">
        <f>admin4_VUL_ALL!X3854</f>
        <v>26.15</v>
      </c>
      <c r="Q3854" s="5">
        <f t="shared" si="425"/>
        <v>2.945665445665445</v>
      </c>
      <c r="T3854"/>
      <c r="AC3854"/>
      <c r="AD3854"/>
    </row>
    <row r="3855" spans="1:30" ht="12.75" customHeight="1">
      <c r="A3855" s="4" t="s">
        <v>207</v>
      </c>
      <c r="B3855" s="4" t="s">
        <v>11190</v>
      </c>
      <c r="C3855" s="4" t="s">
        <v>59</v>
      </c>
      <c r="D3855" s="4" t="s">
        <v>9857</v>
      </c>
      <c r="E3855" s="10">
        <f>IFERROR(VLOOKUP(A3855,admin4_MMI_ALL!$A$2:$B$3312,2,FALSE),3.5)</f>
        <v>5.9853143692000002</v>
      </c>
      <c r="F3855" s="35">
        <f t="shared" si="420"/>
        <v>966750.41950524226</v>
      </c>
      <c r="G3855" s="5">
        <f t="shared" si="421"/>
        <v>2.2339414443811604E-2</v>
      </c>
      <c r="H3855">
        <f>admin4_POP_ALL!M3855</f>
        <v>10082</v>
      </c>
      <c r="I3855" s="5">
        <f t="shared" si="422"/>
        <v>0.10335710690315165</v>
      </c>
      <c r="J3855">
        <f>admin4_POP_ALL!P3855</f>
        <v>659.56</v>
      </c>
      <c r="K3855" s="5">
        <f t="shared" si="426"/>
        <v>6.4621254214163883</v>
      </c>
      <c r="L3855" s="10">
        <f>admin4_VUL_ALL!N3855</f>
        <v>85.114902188177126</v>
      </c>
      <c r="M3855" s="5">
        <f t="shared" si="423"/>
        <v>8.0294542243991511</v>
      </c>
      <c r="N3855" s="10">
        <f>admin4_VUL_ALL!W3855</f>
        <v>73.40006714072085</v>
      </c>
      <c r="O3855" s="5">
        <f t="shared" si="424"/>
        <v>7.5806461614240597</v>
      </c>
      <c r="P3855" s="10">
        <f>admin4_VUL_ALL!X3855</f>
        <v>26.15</v>
      </c>
      <c r="Q3855" s="5">
        <f t="shared" si="425"/>
        <v>2.945665445665445</v>
      </c>
      <c r="T3855"/>
      <c r="AC3855"/>
      <c r="AD3855"/>
    </row>
    <row r="3856" spans="1:30" ht="12.75" customHeight="1">
      <c r="A3856" s="4" t="s">
        <v>206</v>
      </c>
      <c r="B3856" s="4" t="s">
        <v>11192</v>
      </c>
      <c r="C3856" s="4" t="s">
        <v>59</v>
      </c>
      <c r="D3856" s="4" t="s">
        <v>9857</v>
      </c>
      <c r="E3856" s="10">
        <f>IFERROR(VLOOKUP(A3856,admin4_MMI_ALL!$A$2:$B$3312,2,FALSE),3.5)</f>
        <v>5.9709601402299999</v>
      </c>
      <c r="F3856" s="35">
        <f t="shared" si="420"/>
        <v>935319.8260753029</v>
      </c>
      <c r="G3856" s="5">
        <f t="shared" si="421"/>
        <v>2.1610741038281828E-2</v>
      </c>
      <c r="H3856">
        <f>admin4_POP_ALL!M3856</f>
        <v>22429</v>
      </c>
      <c r="I3856" s="5">
        <f t="shared" si="422"/>
        <v>0.22993419467672968</v>
      </c>
      <c r="J3856">
        <f>admin4_POP_ALL!P3856</f>
        <v>1392.21</v>
      </c>
      <c r="K3856" s="5">
        <f t="shared" si="426"/>
        <v>7.2058112345566849</v>
      </c>
      <c r="L3856" s="10">
        <f>admin4_VUL_ALL!N3856</f>
        <v>85.114902188177126</v>
      </c>
      <c r="M3856" s="5">
        <f t="shared" si="423"/>
        <v>8.0294542243991511</v>
      </c>
      <c r="N3856" s="10">
        <f>admin4_VUL_ALL!W3856</f>
        <v>73.40006714072085</v>
      </c>
      <c r="O3856" s="5">
        <f t="shared" si="424"/>
        <v>7.5806461614240597</v>
      </c>
      <c r="P3856" s="10">
        <f>admin4_VUL_ALL!X3856</f>
        <v>26.15</v>
      </c>
      <c r="Q3856" s="5">
        <f t="shared" si="425"/>
        <v>2.945665445665445</v>
      </c>
      <c r="T3856"/>
      <c r="AC3856"/>
      <c r="AD3856"/>
    </row>
    <row r="3857" spans="1:30" ht="12.75" customHeight="1">
      <c r="A3857" s="4" t="s">
        <v>205</v>
      </c>
      <c r="B3857" s="4" t="s">
        <v>11194</v>
      </c>
      <c r="C3857" s="4" t="s">
        <v>59</v>
      </c>
      <c r="D3857" s="4" t="s">
        <v>9857</v>
      </c>
      <c r="E3857" s="10">
        <f>IFERROR(VLOOKUP(A3857,admin4_MMI_ALL!$A$2:$B$3312,2,FALSE),3.5)</f>
        <v>6.1082844734200004</v>
      </c>
      <c r="F3857" s="35">
        <f t="shared" si="420"/>
        <v>1283170.8154485768</v>
      </c>
      <c r="G3857" s="5">
        <f t="shared" si="421"/>
        <v>2.9675169271510191E-2</v>
      </c>
      <c r="H3857">
        <f>admin4_POP_ALL!M3857</f>
        <v>63483</v>
      </c>
      <c r="I3857" s="5">
        <f t="shared" si="422"/>
        <v>0.65080531814449283</v>
      </c>
      <c r="J3857">
        <f>admin4_POP_ALL!P3857</f>
        <v>1761.83</v>
      </c>
      <c r="K3857" s="5">
        <f t="shared" si="426"/>
        <v>7.4402037506631764</v>
      </c>
      <c r="L3857" s="10">
        <f>admin4_VUL_ALL!N3857</f>
        <v>85.114902188177126</v>
      </c>
      <c r="M3857" s="5">
        <f t="shared" si="423"/>
        <v>8.0294542243991511</v>
      </c>
      <c r="N3857" s="10">
        <f>admin4_VUL_ALL!W3857</f>
        <v>73.40006714072085</v>
      </c>
      <c r="O3857" s="5">
        <f t="shared" si="424"/>
        <v>7.5806461614240597</v>
      </c>
      <c r="P3857" s="10">
        <f>admin4_VUL_ALL!X3857</f>
        <v>26.15</v>
      </c>
      <c r="Q3857" s="5">
        <f t="shared" si="425"/>
        <v>2.945665445665445</v>
      </c>
      <c r="T3857"/>
      <c r="AC3857"/>
      <c r="AD3857"/>
    </row>
    <row r="3858" spans="1:30" ht="12.75" customHeight="1">
      <c r="A3858" s="4" t="s">
        <v>204</v>
      </c>
      <c r="B3858" s="4" t="s">
        <v>11196</v>
      </c>
      <c r="C3858" s="4" t="s">
        <v>59</v>
      </c>
      <c r="D3858" s="4" t="s">
        <v>9857</v>
      </c>
      <c r="E3858" s="10">
        <f>IFERROR(VLOOKUP(A3858,admin4_MMI_ALL!$A$2:$B$3312,2,FALSE),3.5)</f>
        <v>6.18568849564</v>
      </c>
      <c r="F3858" s="35">
        <f t="shared" si="420"/>
        <v>1533516.6499577384</v>
      </c>
      <c r="G3858" s="5">
        <f t="shared" si="421"/>
        <v>3.5479079789414024E-2</v>
      </c>
      <c r="H3858">
        <f>admin4_POP_ALL!M3858</f>
        <v>10570</v>
      </c>
      <c r="I3858" s="5">
        <f t="shared" si="422"/>
        <v>0.10835991072865633</v>
      </c>
      <c r="J3858">
        <f>admin4_POP_ALL!P3858</f>
        <v>521.12</v>
      </c>
      <c r="K3858" s="5">
        <f t="shared" si="426"/>
        <v>6.2276015284670123</v>
      </c>
      <c r="L3858" s="10">
        <f>admin4_VUL_ALL!N3858</f>
        <v>85.114902188177126</v>
      </c>
      <c r="M3858" s="5">
        <f t="shared" si="423"/>
        <v>8.0294542243991511</v>
      </c>
      <c r="N3858" s="10">
        <f>admin4_VUL_ALL!W3858</f>
        <v>73.40006714072085</v>
      </c>
      <c r="O3858" s="5">
        <f t="shared" si="424"/>
        <v>7.5806461614240597</v>
      </c>
      <c r="P3858" s="10">
        <f>admin4_VUL_ALL!X3858</f>
        <v>26.15</v>
      </c>
      <c r="Q3858" s="5">
        <f t="shared" si="425"/>
        <v>2.945665445665445</v>
      </c>
      <c r="T3858"/>
      <c r="AC3858"/>
      <c r="AD3858"/>
    </row>
    <row r="3859" spans="1:30" ht="12.75" customHeight="1">
      <c r="A3859" s="4" t="s">
        <v>203</v>
      </c>
      <c r="B3859" s="4" t="s">
        <v>11198</v>
      </c>
      <c r="C3859" s="4" t="s">
        <v>59</v>
      </c>
      <c r="D3859" s="4" t="s">
        <v>9857</v>
      </c>
      <c r="E3859" s="10">
        <f>IFERROR(VLOOKUP(A3859,admin4_MMI_ALL!$A$2:$B$3312,2,FALSE),3.5)</f>
        <v>5.9781999588000003</v>
      </c>
      <c r="F3859" s="35">
        <f t="shared" si="420"/>
        <v>951042.57393530395</v>
      </c>
      <c r="G3859" s="5">
        <f t="shared" si="421"/>
        <v>2.1975250485199233E-2</v>
      </c>
      <c r="H3859">
        <f>admin4_POP_ALL!M3859</f>
        <v>9216</v>
      </c>
      <c r="I3859" s="5">
        <f t="shared" si="422"/>
        <v>9.4479180442317567E-2</v>
      </c>
      <c r="J3859">
        <f>admin4_POP_ALL!P3859</f>
        <v>791.71</v>
      </c>
      <c r="K3859" s="5">
        <f t="shared" si="426"/>
        <v>6.643919214927692</v>
      </c>
      <c r="L3859" s="10">
        <f>admin4_VUL_ALL!N3859</f>
        <v>85.114902188177126</v>
      </c>
      <c r="M3859" s="5">
        <f t="shared" si="423"/>
        <v>8.0294542243991511</v>
      </c>
      <c r="N3859" s="10">
        <f>admin4_VUL_ALL!W3859</f>
        <v>73.40006714072085</v>
      </c>
      <c r="O3859" s="5">
        <f t="shared" si="424"/>
        <v>7.5806461614240597</v>
      </c>
      <c r="P3859" s="10">
        <f>admin4_VUL_ALL!X3859</f>
        <v>26.15</v>
      </c>
      <c r="Q3859" s="5">
        <f t="shared" si="425"/>
        <v>2.945665445665445</v>
      </c>
      <c r="T3859"/>
      <c r="AC3859"/>
      <c r="AD3859"/>
    </row>
    <row r="3860" spans="1:30" ht="12.75" customHeight="1">
      <c r="A3860" s="4" t="s">
        <v>202</v>
      </c>
      <c r="B3860" s="4" t="s">
        <v>11200</v>
      </c>
      <c r="C3860" s="4" t="s">
        <v>59</v>
      </c>
      <c r="D3860" s="4" t="s">
        <v>9857</v>
      </c>
      <c r="E3860" s="10">
        <f>IFERROR(VLOOKUP(A3860,admin4_MMI_ALL!$A$2:$B$3312,2,FALSE),3.5)</f>
        <v>5.96577501297</v>
      </c>
      <c r="F3860" s="35">
        <f t="shared" si="420"/>
        <v>924219.256464698</v>
      </c>
      <c r="G3860" s="5">
        <f t="shared" si="421"/>
        <v>2.1353390190627302E-2</v>
      </c>
      <c r="H3860">
        <f>admin4_POP_ALL!M3860</f>
        <v>7517</v>
      </c>
      <c r="I3860" s="5">
        <f t="shared" si="422"/>
        <v>7.7061631877701944E-2</v>
      </c>
      <c r="J3860">
        <f>admin4_POP_ALL!P3860</f>
        <v>759.39</v>
      </c>
      <c r="K3860" s="5">
        <f t="shared" si="426"/>
        <v>6.6024286014828864</v>
      </c>
      <c r="L3860" s="10">
        <f>admin4_VUL_ALL!N3860</f>
        <v>85.114902188177126</v>
      </c>
      <c r="M3860" s="5">
        <f t="shared" si="423"/>
        <v>8.0294542243991511</v>
      </c>
      <c r="N3860" s="10">
        <f>admin4_VUL_ALL!W3860</f>
        <v>73.40006714072085</v>
      </c>
      <c r="O3860" s="5">
        <f t="shared" si="424"/>
        <v>7.5806461614240597</v>
      </c>
      <c r="P3860" s="10">
        <f>admin4_VUL_ALL!X3860</f>
        <v>26.15</v>
      </c>
      <c r="Q3860" s="5">
        <f t="shared" si="425"/>
        <v>2.945665445665445</v>
      </c>
      <c r="T3860"/>
      <c r="AC3860"/>
      <c r="AD3860"/>
    </row>
    <row r="3861" spans="1:30" ht="12.75" customHeight="1">
      <c r="A3861" s="4" t="s">
        <v>201</v>
      </c>
      <c r="B3861" s="4" t="s">
        <v>11202</v>
      </c>
      <c r="C3861" s="4" t="s">
        <v>59</v>
      </c>
      <c r="D3861" s="4" t="s">
        <v>9857</v>
      </c>
      <c r="E3861" s="10">
        <f>IFERROR(VLOOKUP(A3861,admin4_MMI_ALL!$A$2:$B$3312,2,FALSE),3.5)</f>
        <v>5.9910635948199999</v>
      </c>
      <c r="F3861" s="35">
        <f t="shared" si="420"/>
        <v>979633.42506268481</v>
      </c>
      <c r="G3861" s="5">
        <f t="shared" si="421"/>
        <v>2.2638088522426315E-2</v>
      </c>
      <c r="H3861">
        <f>admin4_POP_ALL!M3861</f>
        <v>9663</v>
      </c>
      <c r="I3861" s="5">
        <f t="shared" si="422"/>
        <v>9.9061666733302384E-2</v>
      </c>
      <c r="J3861">
        <f>admin4_POP_ALL!P3861</f>
        <v>746.74</v>
      </c>
      <c r="K3861" s="5">
        <f t="shared" si="426"/>
        <v>6.5857063898393449</v>
      </c>
      <c r="L3861" s="10">
        <f>admin4_VUL_ALL!N3861</f>
        <v>85.114902188177126</v>
      </c>
      <c r="M3861" s="5">
        <f t="shared" si="423"/>
        <v>8.0294542243991511</v>
      </c>
      <c r="N3861" s="10">
        <f>admin4_VUL_ALL!W3861</f>
        <v>73.40006714072085</v>
      </c>
      <c r="O3861" s="5">
        <f t="shared" si="424"/>
        <v>7.5806461614240597</v>
      </c>
      <c r="P3861" s="10">
        <f>admin4_VUL_ALL!X3861</f>
        <v>26.15</v>
      </c>
      <c r="Q3861" s="5">
        <f t="shared" si="425"/>
        <v>2.945665445665445</v>
      </c>
      <c r="T3861"/>
      <c r="AC3861"/>
      <c r="AD3861"/>
    </row>
    <row r="3862" spans="1:30" ht="12.75" customHeight="1">
      <c r="A3862" s="4" t="s">
        <v>200</v>
      </c>
      <c r="B3862" s="4" t="s">
        <v>11204</v>
      </c>
      <c r="C3862" s="4" t="s">
        <v>59</v>
      </c>
      <c r="D3862" s="4" t="s">
        <v>9857</v>
      </c>
      <c r="E3862" s="10">
        <f>IFERROR(VLOOKUP(A3862,admin4_MMI_ALL!$A$2:$B$3312,2,FALSE),3.5)</f>
        <v>5.9993300437899997</v>
      </c>
      <c r="F3862" s="35">
        <f t="shared" si="420"/>
        <v>998458.5580617768</v>
      </c>
      <c r="G3862" s="5">
        <f t="shared" si="421"/>
        <v>2.3074522336588178E-2</v>
      </c>
      <c r="H3862">
        <f>admin4_POP_ALL!M3862</f>
        <v>20773</v>
      </c>
      <c r="I3862" s="5">
        <f t="shared" si="422"/>
        <v>0.21295746694100073</v>
      </c>
      <c r="J3862">
        <f>admin4_POP_ALL!P3862</f>
        <v>591.9</v>
      </c>
      <c r="K3862" s="5">
        <f t="shared" si="426"/>
        <v>6.3543811613222463</v>
      </c>
      <c r="L3862" s="10">
        <f>admin4_VUL_ALL!N3862</f>
        <v>85.114902188177126</v>
      </c>
      <c r="M3862" s="5">
        <f t="shared" si="423"/>
        <v>8.0294542243991511</v>
      </c>
      <c r="N3862" s="10">
        <f>admin4_VUL_ALL!W3862</f>
        <v>73.40006714072085</v>
      </c>
      <c r="O3862" s="5">
        <f t="shared" si="424"/>
        <v>7.5806461614240597</v>
      </c>
      <c r="P3862" s="10">
        <f>admin4_VUL_ALL!X3862</f>
        <v>26.15</v>
      </c>
      <c r="Q3862" s="5">
        <f t="shared" si="425"/>
        <v>2.945665445665445</v>
      </c>
      <c r="T3862"/>
      <c r="AC3862"/>
      <c r="AD3862"/>
    </row>
    <row r="3863" spans="1:30" ht="12.75" customHeight="1">
      <c r="A3863" s="4" t="s">
        <v>199</v>
      </c>
      <c r="B3863" s="4" t="s">
        <v>11206</v>
      </c>
      <c r="C3863" s="4" t="s">
        <v>59</v>
      </c>
      <c r="D3863" s="4" t="s">
        <v>9857</v>
      </c>
      <c r="E3863" s="10">
        <f>IFERROR(VLOOKUP(A3863,admin4_MMI_ALL!$A$2:$B$3312,2,FALSE),3.5)</f>
        <v>5.9321546554599998</v>
      </c>
      <c r="F3863" s="35">
        <f t="shared" si="420"/>
        <v>855371.26265463966</v>
      </c>
      <c r="G3863" s="5">
        <f t="shared" si="421"/>
        <v>1.9757247813446455E-2</v>
      </c>
      <c r="H3863">
        <f>admin4_POP_ALL!M3863</f>
        <v>10722</v>
      </c>
      <c r="I3863" s="5">
        <f t="shared" si="422"/>
        <v>0.10991816110053483</v>
      </c>
      <c r="J3863">
        <f>admin4_POP_ALL!P3863</f>
        <v>733.8</v>
      </c>
      <c r="K3863" s="5">
        <f t="shared" si="426"/>
        <v>6.5683051326199235</v>
      </c>
      <c r="L3863" s="10">
        <f>admin4_VUL_ALL!N3863</f>
        <v>85.114902188177126</v>
      </c>
      <c r="M3863" s="5">
        <f t="shared" si="423"/>
        <v>8.0294542243991511</v>
      </c>
      <c r="N3863" s="10">
        <f>admin4_VUL_ALL!W3863</f>
        <v>73.40006714072085</v>
      </c>
      <c r="O3863" s="5">
        <f t="shared" si="424"/>
        <v>7.5806461614240597</v>
      </c>
      <c r="P3863" s="10">
        <f>admin4_VUL_ALL!X3863</f>
        <v>26.15</v>
      </c>
      <c r="Q3863" s="5">
        <f t="shared" si="425"/>
        <v>2.945665445665445</v>
      </c>
      <c r="T3863"/>
      <c r="AC3863"/>
      <c r="AD3863"/>
    </row>
    <row r="3864" spans="1:30" ht="12.75" customHeight="1">
      <c r="A3864" s="4" t="s">
        <v>198</v>
      </c>
      <c r="B3864" s="4" t="s">
        <v>11208</v>
      </c>
      <c r="C3864" s="4" t="s">
        <v>59</v>
      </c>
      <c r="D3864" s="4" t="s">
        <v>9857</v>
      </c>
      <c r="E3864" s="10">
        <f>IFERROR(VLOOKUP(A3864,admin4_MMI_ALL!$A$2:$B$3312,2,FALSE),3.5)</f>
        <v>5.9330959320099996</v>
      </c>
      <c r="F3864" s="35">
        <f t="shared" si="420"/>
        <v>857227.17861542758</v>
      </c>
      <c r="G3864" s="5">
        <f t="shared" si="421"/>
        <v>1.9800274573553257E-2</v>
      </c>
      <c r="H3864">
        <f>admin4_POP_ALL!M3864</f>
        <v>4765</v>
      </c>
      <c r="I3864" s="5">
        <f t="shared" si="422"/>
        <v>4.8849098828954343E-2</v>
      </c>
      <c r="J3864">
        <f>admin4_POP_ALL!P3864</f>
        <v>755.56</v>
      </c>
      <c r="K3864" s="5">
        <f t="shared" si="426"/>
        <v>6.5973952548899799</v>
      </c>
      <c r="L3864" s="10">
        <f>admin4_VUL_ALL!N3864</f>
        <v>85.114902188177126</v>
      </c>
      <c r="M3864" s="5">
        <f t="shared" si="423"/>
        <v>8.0294542243991511</v>
      </c>
      <c r="N3864" s="10">
        <f>admin4_VUL_ALL!W3864</f>
        <v>73.40006714072085</v>
      </c>
      <c r="O3864" s="5">
        <f t="shared" si="424"/>
        <v>7.5806461614240597</v>
      </c>
      <c r="P3864" s="10">
        <f>admin4_VUL_ALL!X3864</f>
        <v>26.15</v>
      </c>
      <c r="Q3864" s="5">
        <f t="shared" si="425"/>
        <v>2.945665445665445</v>
      </c>
      <c r="T3864"/>
      <c r="AC3864"/>
      <c r="AD3864"/>
    </row>
    <row r="3865" spans="1:30" ht="12.75" customHeight="1">
      <c r="A3865" s="4" t="s">
        <v>197</v>
      </c>
      <c r="B3865" s="4" t="s">
        <v>11210</v>
      </c>
      <c r="C3865" s="4" t="s">
        <v>59</v>
      </c>
      <c r="D3865" s="4" t="s">
        <v>9857</v>
      </c>
      <c r="E3865" s="10">
        <f>IFERROR(VLOOKUP(A3865,admin4_MMI_ALL!$A$2:$B$3312,2,FALSE),3.5)</f>
        <v>6.0452513694799999</v>
      </c>
      <c r="F3865" s="35">
        <f t="shared" si="420"/>
        <v>1109816.9910488189</v>
      </c>
      <c r="G3865" s="5">
        <f t="shared" si="421"/>
        <v>2.565620851378371E-2</v>
      </c>
      <c r="H3865">
        <f>admin4_POP_ALL!M3865</f>
        <v>13226</v>
      </c>
      <c r="I3865" s="5">
        <f t="shared" si="422"/>
        <v>0.13558828564779646</v>
      </c>
      <c r="J3865">
        <f>admin4_POP_ALL!P3865</f>
        <v>621.1</v>
      </c>
      <c r="K3865" s="5">
        <f t="shared" si="426"/>
        <v>6.4023171178625971</v>
      </c>
      <c r="L3865" s="10">
        <f>admin4_VUL_ALL!N3865</f>
        <v>85.114902188177126</v>
      </c>
      <c r="M3865" s="5">
        <f t="shared" si="423"/>
        <v>8.0294542243991511</v>
      </c>
      <c r="N3865" s="10">
        <f>admin4_VUL_ALL!W3865</f>
        <v>73.40006714072085</v>
      </c>
      <c r="O3865" s="5">
        <f t="shared" si="424"/>
        <v>7.5806461614240597</v>
      </c>
      <c r="P3865" s="10">
        <f>admin4_VUL_ALL!X3865</f>
        <v>26.15</v>
      </c>
      <c r="Q3865" s="5">
        <f t="shared" si="425"/>
        <v>2.945665445665445</v>
      </c>
      <c r="T3865"/>
      <c r="AC3865"/>
      <c r="AD3865"/>
    </row>
    <row r="3866" spans="1:30" ht="12.75" customHeight="1">
      <c r="A3866" s="4" t="s">
        <v>196</v>
      </c>
      <c r="B3866" s="4" t="s">
        <v>11212</v>
      </c>
      <c r="C3866" s="4" t="s">
        <v>59</v>
      </c>
      <c r="D3866" s="4" t="s">
        <v>9857</v>
      </c>
      <c r="E3866" s="10">
        <f>IFERROR(VLOOKUP(A3866,admin4_MMI_ALL!$A$2:$B$3312,2,FALSE),3.5)</f>
        <v>5.9191851615899997</v>
      </c>
      <c r="F3866" s="35">
        <f t="shared" si="420"/>
        <v>830204.65008576936</v>
      </c>
      <c r="G3866" s="5">
        <f t="shared" si="421"/>
        <v>1.9173795855178973E-2</v>
      </c>
      <c r="H3866">
        <f>admin4_POP_ALL!M3866</f>
        <v>0</v>
      </c>
      <c r="I3866" s="5">
        <f t="shared" si="422"/>
        <v>0</v>
      </c>
      <c r="J3866">
        <f>admin4_POP_ALL!P3866</f>
        <v>0</v>
      </c>
      <c r="K3866" s="5" t="e">
        <f t="shared" si="426"/>
        <v>#NUM!</v>
      </c>
      <c r="L3866" s="10">
        <f>admin4_VUL_ALL!N3866</f>
        <v>85.114902188177126</v>
      </c>
      <c r="M3866" s="5">
        <f t="shared" si="423"/>
        <v>8.0294542243991511</v>
      </c>
      <c r="N3866" s="10">
        <f>admin4_VUL_ALL!W3866</f>
        <v>73.40006714072085</v>
      </c>
      <c r="O3866" s="5">
        <f t="shared" si="424"/>
        <v>7.5806461614240597</v>
      </c>
      <c r="P3866" s="10">
        <f>admin4_VUL_ALL!X3866</f>
        <v>26.15</v>
      </c>
      <c r="Q3866" s="5">
        <f t="shared" si="425"/>
        <v>2.945665445665445</v>
      </c>
      <c r="T3866"/>
      <c r="AC3866"/>
      <c r="AD3866"/>
    </row>
    <row r="3867" spans="1:30" ht="12.75" customHeight="1">
      <c r="A3867" s="4" t="s">
        <v>195</v>
      </c>
      <c r="B3867" s="4" t="s">
        <v>11214</v>
      </c>
      <c r="C3867" s="4" t="s">
        <v>32</v>
      </c>
      <c r="D3867" s="4" t="s">
        <v>9857</v>
      </c>
      <c r="E3867" s="10">
        <f>IFERROR(VLOOKUP(A3867,admin4_MMI_ALL!$A$2:$B$3312,2,FALSE),3.5)</f>
        <v>5.8050236701999998</v>
      </c>
      <c r="F3867" s="35">
        <f t="shared" si="420"/>
        <v>638298.2741897438</v>
      </c>
      <c r="G3867" s="5">
        <f t="shared" si="421"/>
        <v>1.4724720696011552E-2</v>
      </c>
      <c r="H3867">
        <f>admin4_POP_ALL!M3867</f>
        <v>6908</v>
      </c>
      <c r="I3867" s="5">
        <f t="shared" si="422"/>
        <v>7.0818378743004534E-2</v>
      </c>
      <c r="J3867">
        <f>admin4_POP_ALL!P3867</f>
        <v>732.17</v>
      </c>
      <c r="K3867" s="5">
        <f t="shared" si="426"/>
        <v>6.5660914358194038</v>
      </c>
      <c r="L3867" s="10">
        <f>admin4_VUL_ALL!N3867</f>
        <v>75.4547247545582</v>
      </c>
      <c r="M3867" s="5">
        <f t="shared" si="423"/>
        <v>6.7160070269661691</v>
      </c>
      <c r="N3867" s="10">
        <f>admin4_VUL_ALL!W3867</f>
        <v>67.432941795231415</v>
      </c>
      <c r="O3867" s="5">
        <f t="shared" si="424"/>
        <v>6.9554348615490271</v>
      </c>
      <c r="P3867" s="10">
        <f>admin4_VUL_ALL!X3867</f>
        <v>38.26</v>
      </c>
      <c r="Q3867" s="5">
        <f t="shared" si="425"/>
        <v>6.6422466422466417</v>
      </c>
      <c r="T3867"/>
      <c r="AC3867"/>
      <c r="AD3867"/>
    </row>
    <row r="3868" spans="1:30" ht="12.75" customHeight="1">
      <c r="A3868" s="4" t="s">
        <v>194</v>
      </c>
      <c r="B3868" s="4" t="s">
        <v>11216</v>
      </c>
      <c r="C3868" s="4" t="s">
        <v>32</v>
      </c>
      <c r="D3868" s="4" t="s">
        <v>9857</v>
      </c>
      <c r="E3868" s="10">
        <f>IFERROR(VLOOKUP(A3868,admin4_MMI_ALL!$A$2:$B$3312,2,FALSE),3.5)</f>
        <v>5.6095228195200004</v>
      </c>
      <c r="F3868" s="35">
        <f t="shared" si="420"/>
        <v>406932.91508440109</v>
      </c>
      <c r="G3868" s="5">
        <f t="shared" si="421"/>
        <v>9.3608453839941104E-3</v>
      </c>
      <c r="H3868">
        <f>admin4_POP_ALL!M3868</f>
        <v>5182</v>
      </c>
      <c r="I3868" s="5">
        <f t="shared" si="422"/>
        <v>5.3124035704436814E-2</v>
      </c>
      <c r="J3868">
        <f>admin4_POP_ALL!P3868</f>
        <v>543.22</v>
      </c>
      <c r="K3868" s="5">
        <f t="shared" si="426"/>
        <v>6.2689471716980671</v>
      </c>
      <c r="L3868" s="10">
        <f>admin4_VUL_ALL!N3868</f>
        <v>75.4547247545582</v>
      </c>
      <c r="M3868" s="5">
        <f t="shared" si="423"/>
        <v>6.7160070269661691</v>
      </c>
      <c r="N3868" s="10">
        <f>admin4_VUL_ALL!W3868</f>
        <v>67.432941795231415</v>
      </c>
      <c r="O3868" s="5">
        <f t="shared" si="424"/>
        <v>6.9554348615490271</v>
      </c>
      <c r="P3868" s="10">
        <f>admin4_VUL_ALL!X3868</f>
        <v>38.26</v>
      </c>
      <c r="Q3868" s="5">
        <f t="shared" si="425"/>
        <v>6.6422466422466417</v>
      </c>
      <c r="T3868"/>
      <c r="AC3868"/>
      <c r="AD3868"/>
    </row>
    <row r="3869" spans="1:30" ht="12.75" customHeight="1">
      <c r="A3869" s="4" t="s">
        <v>193</v>
      </c>
      <c r="B3869" s="4" t="s">
        <v>11218</v>
      </c>
      <c r="C3869" s="4" t="s">
        <v>32</v>
      </c>
      <c r="D3869" s="4" t="s">
        <v>9857</v>
      </c>
      <c r="E3869" s="10">
        <f>IFERROR(VLOOKUP(A3869,admin4_MMI_ALL!$A$2:$B$3312,2,FALSE),3.5)</f>
        <v>5.5603551864599998</v>
      </c>
      <c r="F3869" s="35">
        <f t="shared" si="420"/>
        <v>363375.11854520702</v>
      </c>
      <c r="G3869" s="5">
        <f t="shared" si="421"/>
        <v>8.3510200998378782E-3</v>
      </c>
      <c r="H3869">
        <f>admin4_POP_ALL!M3869</f>
        <v>12882</v>
      </c>
      <c r="I3869" s="5">
        <f t="shared" si="422"/>
        <v>0.13206171901670299</v>
      </c>
      <c r="J3869">
        <f>admin4_POP_ALL!P3869</f>
        <v>644.55999999999995</v>
      </c>
      <c r="K3869" s="5">
        <f t="shared" si="426"/>
        <v>6.4392247458810292</v>
      </c>
      <c r="L3869" s="10">
        <f>admin4_VUL_ALL!N3869</f>
        <v>75.4547247545582</v>
      </c>
      <c r="M3869" s="5">
        <f t="shared" si="423"/>
        <v>6.7160070269661691</v>
      </c>
      <c r="N3869" s="10">
        <f>admin4_VUL_ALL!W3869</f>
        <v>67.432941795231415</v>
      </c>
      <c r="O3869" s="5">
        <f t="shared" si="424"/>
        <v>6.9554348615490271</v>
      </c>
      <c r="P3869" s="10">
        <f>admin4_VUL_ALL!X3869</f>
        <v>38.26</v>
      </c>
      <c r="Q3869" s="5">
        <f t="shared" si="425"/>
        <v>6.6422466422466417</v>
      </c>
      <c r="T3869"/>
      <c r="AC3869"/>
      <c r="AD3869"/>
    </row>
    <row r="3870" spans="1:30" ht="12.75" customHeight="1">
      <c r="A3870" s="4" t="s">
        <v>192</v>
      </c>
      <c r="B3870" s="4" t="s">
        <v>11220</v>
      </c>
      <c r="C3870" s="4" t="s">
        <v>32</v>
      </c>
      <c r="D3870" s="4" t="s">
        <v>9857</v>
      </c>
      <c r="E3870" s="10">
        <f>IFERROR(VLOOKUP(A3870,admin4_MMI_ALL!$A$2:$B$3312,2,FALSE),3.5)</f>
        <v>5.7170906066900002</v>
      </c>
      <c r="F3870" s="35">
        <f t="shared" si="420"/>
        <v>521303.45909996383</v>
      </c>
      <c r="G3870" s="5">
        <f t="shared" si="421"/>
        <v>1.2012363052150142E-2</v>
      </c>
      <c r="H3870">
        <f>admin4_POP_ALL!M3870</f>
        <v>4771</v>
      </c>
      <c r="I3870" s="5">
        <f t="shared" si="422"/>
        <v>4.8910608712054812E-2</v>
      </c>
      <c r="J3870">
        <f>admin4_POP_ALL!P3870</f>
        <v>405.62</v>
      </c>
      <c r="K3870" s="5">
        <f t="shared" si="426"/>
        <v>5.9781745716042938</v>
      </c>
      <c r="L3870" s="10">
        <f>admin4_VUL_ALL!N3870</f>
        <v>75.4547247545582</v>
      </c>
      <c r="M3870" s="5">
        <f t="shared" si="423"/>
        <v>6.7160070269661691</v>
      </c>
      <c r="N3870" s="10">
        <f>admin4_VUL_ALL!W3870</f>
        <v>67.432941795231415</v>
      </c>
      <c r="O3870" s="5">
        <f t="shared" si="424"/>
        <v>6.9554348615490271</v>
      </c>
      <c r="P3870" s="10">
        <f>admin4_VUL_ALL!X3870</f>
        <v>38.26</v>
      </c>
      <c r="Q3870" s="5">
        <f t="shared" si="425"/>
        <v>6.6422466422466417</v>
      </c>
      <c r="T3870"/>
      <c r="AC3870"/>
      <c r="AD3870"/>
    </row>
    <row r="3871" spans="1:30" ht="12.75" customHeight="1">
      <c r="A3871" s="4" t="s">
        <v>191</v>
      </c>
      <c r="B3871" s="4" t="s">
        <v>11222</v>
      </c>
      <c r="C3871" s="4" t="s">
        <v>32</v>
      </c>
      <c r="D3871" s="4" t="s">
        <v>9857</v>
      </c>
      <c r="E3871" s="10">
        <f>IFERROR(VLOOKUP(A3871,admin4_MMI_ALL!$A$2:$B$3312,2,FALSE),3.5)</f>
        <v>5.7871980667100003</v>
      </c>
      <c r="F3871" s="35">
        <f t="shared" si="420"/>
        <v>612629.72727690614</v>
      </c>
      <c r="G3871" s="5">
        <f t="shared" si="421"/>
        <v>1.412963210706491E-2</v>
      </c>
      <c r="H3871">
        <f>admin4_POP_ALL!M3871</f>
        <v>5356</v>
      </c>
      <c r="I3871" s="5">
        <f t="shared" si="422"/>
        <v>5.490782231435036E-2</v>
      </c>
      <c r="J3871">
        <f>admin4_POP_ALL!P3871</f>
        <v>498.54</v>
      </c>
      <c r="K3871" s="5">
        <f t="shared" si="426"/>
        <v>6.1835059547740112</v>
      </c>
      <c r="L3871" s="10">
        <f>admin4_VUL_ALL!N3871</f>
        <v>75.4547247545582</v>
      </c>
      <c r="M3871" s="5">
        <f t="shared" si="423"/>
        <v>6.7160070269661691</v>
      </c>
      <c r="N3871" s="10">
        <f>admin4_VUL_ALL!W3871</f>
        <v>67.432941795231415</v>
      </c>
      <c r="O3871" s="5">
        <f t="shared" si="424"/>
        <v>6.9554348615490271</v>
      </c>
      <c r="P3871" s="10">
        <f>admin4_VUL_ALL!X3871</f>
        <v>38.26</v>
      </c>
      <c r="Q3871" s="5">
        <f t="shared" si="425"/>
        <v>6.6422466422466417</v>
      </c>
      <c r="T3871"/>
      <c r="AC3871"/>
      <c r="AD3871"/>
    </row>
    <row r="3872" spans="1:30" ht="12.75" customHeight="1">
      <c r="A3872" s="4" t="s">
        <v>190</v>
      </c>
      <c r="B3872" s="4" t="s">
        <v>11224</v>
      </c>
      <c r="C3872" s="4" t="s">
        <v>32</v>
      </c>
      <c r="D3872" s="4" t="s">
        <v>9857</v>
      </c>
      <c r="E3872" s="10">
        <f>IFERROR(VLOOKUP(A3872,admin4_MMI_ALL!$A$2:$B$3312,2,FALSE),3.5)</f>
        <v>5.7816100120499998</v>
      </c>
      <c r="F3872" s="35">
        <f t="shared" si="420"/>
        <v>604797.53447976138</v>
      </c>
      <c r="G3872" s="5">
        <f t="shared" si="421"/>
        <v>1.3948053906482006E-2</v>
      </c>
      <c r="H3872">
        <f>admin4_POP_ALL!M3872</f>
        <v>13080</v>
      </c>
      <c r="I3872" s="5">
        <f t="shared" si="422"/>
        <v>0.13409154515901844</v>
      </c>
      <c r="J3872">
        <f>admin4_POP_ALL!P3872</f>
        <v>363.84</v>
      </c>
      <c r="K3872" s="5">
        <f t="shared" si="426"/>
        <v>5.8699651255076155</v>
      </c>
      <c r="L3872" s="10">
        <f>admin4_VUL_ALL!N3872</f>
        <v>75.4547247545582</v>
      </c>
      <c r="M3872" s="5">
        <f t="shared" si="423"/>
        <v>6.7160070269661691</v>
      </c>
      <c r="N3872" s="10">
        <f>admin4_VUL_ALL!W3872</f>
        <v>67.432941795231415</v>
      </c>
      <c r="O3872" s="5">
        <f t="shared" si="424"/>
        <v>6.9554348615490271</v>
      </c>
      <c r="P3872" s="10">
        <f>admin4_VUL_ALL!X3872</f>
        <v>38.26</v>
      </c>
      <c r="Q3872" s="5">
        <f t="shared" si="425"/>
        <v>6.6422466422466417</v>
      </c>
      <c r="T3872"/>
      <c r="AC3872"/>
      <c r="AD3872"/>
    </row>
    <row r="3873" spans="1:30" ht="12.75" customHeight="1">
      <c r="A3873" s="4" t="s">
        <v>189</v>
      </c>
      <c r="B3873" s="4" t="s">
        <v>11226</v>
      </c>
      <c r="C3873" s="4" t="s">
        <v>32</v>
      </c>
      <c r="D3873" s="4" t="s">
        <v>9857</v>
      </c>
      <c r="E3873" s="10">
        <f>IFERROR(VLOOKUP(A3873,admin4_MMI_ALL!$A$2:$B$3312,2,FALSE),3.5)</f>
        <v>5.6499586105299997</v>
      </c>
      <c r="F3873" s="35">
        <f t="shared" si="420"/>
        <v>446641.02399282122</v>
      </c>
      <c r="G3873" s="5">
        <f t="shared" si="421"/>
        <v>1.0281421160265782E-2</v>
      </c>
      <c r="H3873">
        <f>admin4_POP_ALL!M3873</f>
        <v>3371</v>
      </c>
      <c r="I3873" s="5">
        <f t="shared" si="422"/>
        <v>3.4558302655279136E-2</v>
      </c>
      <c r="J3873">
        <f>admin4_POP_ALL!P3873</f>
        <v>369.66</v>
      </c>
      <c r="K3873" s="5">
        <f t="shared" si="426"/>
        <v>5.8857625910805913</v>
      </c>
      <c r="L3873" s="10">
        <f>admin4_VUL_ALL!N3873</f>
        <v>75.4547247545582</v>
      </c>
      <c r="M3873" s="5">
        <f t="shared" si="423"/>
        <v>6.7160070269661691</v>
      </c>
      <c r="N3873" s="10">
        <f>admin4_VUL_ALL!W3873</f>
        <v>67.432941795231415</v>
      </c>
      <c r="O3873" s="5">
        <f t="shared" si="424"/>
        <v>6.9554348615490271</v>
      </c>
      <c r="P3873" s="10">
        <f>admin4_VUL_ALL!X3873</f>
        <v>38.26</v>
      </c>
      <c r="Q3873" s="5">
        <f t="shared" si="425"/>
        <v>6.6422466422466417</v>
      </c>
      <c r="T3873"/>
      <c r="AC3873"/>
      <c r="AD3873"/>
    </row>
    <row r="3874" spans="1:30" ht="12.75" customHeight="1">
      <c r="A3874" s="4" t="s">
        <v>188</v>
      </c>
      <c r="B3874" s="4" t="s">
        <v>11228</v>
      </c>
      <c r="C3874" s="4" t="s">
        <v>32</v>
      </c>
      <c r="D3874" s="4" t="s">
        <v>9857</v>
      </c>
      <c r="E3874" s="10">
        <f>IFERROR(VLOOKUP(A3874,admin4_MMI_ALL!$A$2:$B$3312,2,FALSE),3.5)</f>
        <v>5.6669278144800002</v>
      </c>
      <c r="F3874" s="35">
        <f t="shared" si="420"/>
        <v>464438.07302108919</v>
      </c>
      <c r="G3874" s="5">
        <f t="shared" si="421"/>
        <v>1.0694020316330568E-2</v>
      </c>
      <c r="H3874">
        <f>admin4_POP_ALL!M3874</f>
        <v>9330</v>
      </c>
      <c r="I3874" s="5">
        <f t="shared" si="422"/>
        <v>9.5647868221226451E-2</v>
      </c>
      <c r="J3874">
        <f>admin4_POP_ALL!P3874</f>
        <v>85.43</v>
      </c>
      <c r="K3874" s="5">
        <f t="shared" si="426"/>
        <v>4.4275213732588741</v>
      </c>
      <c r="L3874" s="10">
        <f>admin4_VUL_ALL!N3874</f>
        <v>75.4547247545582</v>
      </c>
      <c r="M3874" s="5">
        <f t="shared" si="423"/>
        <v>6.7160070269661691</v>
      </c>
      <c r="N3874" s="10">
        <f>admin4_VUL_ALL!W3874</f>
        <v>67.432941795231415</v>
      </c>
      <c r="O3874" s="5">
        <f t="shared" si="424"/>
        <v>6.9554348615490271</v>
      </c>
      <c r="P3874" s="10">
        <f>admin4_VUL_ALL!X3874</f>
        <v>38.26</v>
      </c>
      <c r="Q3874" s="5">
        <f t="shared" si="425"/>
        <v>6.6422466422466417</v>
      </c>
      <c r="T3874"/>
      <c r="AC3874"/>
      <c r="AD3874"/>
    </row>
    <row r="3875" spans="1:30" ht="12.75" customHeight="1">
      <c r="A3875" s="4" t="s">
        <v>187</v>
      </c>
      <c r="B3875" s="4" t="s">
        <v>4608</v>
      </c>
      <c r="C3875" s="4" t="s">
        <v>32</v>
      </c>
      <c r="D3875" s="4" t="s">
        <v>9857</v>
      </c>
      <c r="E3875" s="10">
        <f>IFERROR(VLOOKUP(A3875,admin4_MMI_ALL!$A$2:$B$3312,2,FALSE),3.5)</f>
        <v>5.7417068481399998</v>
      </c>
      <c r="F3875" s="35">
        <f t="shared" si="420"/>
        <v>551704.90883243072</v>
      </c>
      <c r="G3875" s="5">
        <f t="shared" si="421"/>
        <v>1.2717177231334465E-2</v>
      </c>
      <c r="H3875">
        <f>admin4_POP_ALL!M3875</f>
        <v>3248</v>
      </c>
      <c r="I3875" s="5">
        <f t="shared" si="422"/>
        <v>3.3297350051719563E-2</v>
      </c>
      <c r="J3875">
        <f>admin4_POP_ALL!P3875</f>
        <v>603.77</v>
      </c>
      <c r="K3875" s="5">
        <f t="shared" si="426"/>
        <v>6.3741467198525985</v>
      </c>
      <c r="L3875" s="10">
        <f>admin4_VUL_ALL!N3875</f>
        <v>75.4547247545582</v>
      </c>
      <c r="M3875" s="5">
        <f t="shared" si="423"/>
        <v>6.7160070269661691</v>
      </c>
      <c r="N3875" s="10">
        <f>admin4_VUL_ALL!W3875</f>
        <v>67.432941795231415</v>
      </c>
      <c r="O3875" s="5">
        <f t="shared" si="424"/>
        <v>6.9554348615490271</v>
      </c>
      <c r="P3875" s="10">
        <f>admin4_VUL_ALL!X3875</f>
        <v>38.26</v>
      </c>
      <c r="Q3875" s="5">
        <f t="shared" si="425"/>
        <v>6.6422466422466417</v>
      </c>
      <c r="T3875"/>
      <c r="AC3875"/>
      <c r="AD3875"/>
    </row>
    <row r="3876" spans="1:30" ht="12.75" customHeight="1">
      <c r="A3876" s="4" t="s">
        <v>186</v>
      </c>
      <c r="B3876" s="4" t="s">
        <v>11230</v>
      </c>
      <c r="C3876" s="4" t="s">
        <v>32</v>
      </c>
      <c r="D3876" s="4" t="s">
        <v>9857</v>
      </c>
      <c r="E3876" s="10">
        <f>IFERROR(VLOOKUP(A3876,admin4_MMI_ALL!$A$2:$B$3312,2,FALSE),3.5)</f>
        <v>5.8472123146100001</v>
      </c>
      <c r="F3876" s="35">
        <f t="shared" si="420"/>
        <v>703416.11660513619</v>
      </c>
      <c r="G3876" s="5">
        <f t="shared" si="421"/>
        <v>1.6234384842167215E-2</v>
      </c>
      <c r="H3876">
        <f>admin4_POP_ALL!M3876</f>
        <v>9818</v>
      </c>
      <c r="I3876" s="5">
        <f t="shared" si="422"/>
        <v>0.1006506720467311</v>
      </c>
      <c r="J3876">
        <f>admin4_POP_ALL!P3876</f>
        <v>450.31</v>
      </c>
      <c r="K3876" s="5">
        <f t="shared" si="426"/>
        <v>6.0822199168514963</v>
      </c>
      <c r="L3876" s="10">
        <f>admin4_VUL_ALL!N3876</f>
        <v>75.4547247545582</v>
      </c>
      <c r="M3876" s="5">
        <f t="shared" si="423"/>
        <v>6.7160070269661691</v>
      </c>
      <c r="N3876" s="10">
        <f>admin4_VUL_ALL!W3876</f>
        <v>67.432941795231415</v>
      </c>
      <c r="O3876" s="5">
        <f t="shared" si="424"/>
        <v>6.9554348615490271</v>
      </c>
      <c r="P3876" s="10">
        <f>admin4_VUL_ALL!X3876</f>
        <v>38.26</v>
      </c>
      <c r="Q3876" s="5">
        <f t="shared" si="425"/>
        <v>6.6422466422466417</v>
      </c>
      <c r="T3876"/>
      <c r="AC3876"/>
      <c r="AD3876"/>
    </row>
    <row r="3877" spans="1:30" ht="12.75" customHeight="1">
      <c r="A3877" s="4" t="s">
        <v>185</v>
      </c>
      <c r="B3877" s="4" t="s">
        <v>11232</v>
      </c>
      <c r="C3877" s="4" t="s">
        <v>32</v>
      </c>
      <c r="D3877" s="4" t="s">
        <v>9857</v>
      </c>
      <c r="E3877" s="10">
        <f>IFERROR(VLOOKUP(A3877,admin4_MMI_ALL!$A$2:$B$3312,2,FALSE),3.5)</f>
        <v>5.7194991111800002</v>
      </c>
      <c r="F3877" s="35">
        <f t="shared" si="420"/>
        <v>524202.52818302525</v>
      </c>
      <c r="G3877" s="5">
        <f t="shared" si="421"/>
        <v>1.2079573827101918E-2</v>
      </c>
      <c r="H3877">
        <f>admin4_POP_ALL!M3877</f>
        <v>5533</v>
      </c>
      <c r="I3877" s="5">
        <f t="shared" si="422"/>
        <v>5.672236386581414E-2</v>
      </c>
      <c r="J3877">
        <f>admin4_POP_ALL!P3877</f>
        <v>479.88</v>
      </c>
      <c r="K3877" s="5">
        <f t="shared" si="426"/>
        <v>6.1455312490114222</v>
      </c>
      <c r="L3877" s="10">
        <f>admin4_VUL_ALL!N3877</f>
        <v>75.4547247545582</v>
      </c>
      <c r="M3877" s="5">
        <f t="shared" si="423"/>
        <v>6.7160070269661691</v>
      </c>
      <c r="N3877" s="10">
        <f>admin4_VUL_ALL!W3877</f>
        <v>67.432941795231415</v>
      </c>
      <c r="O3877" s="5">
        <f t="shared" si="424"/>
        <v>6.9554348615490271</v>
      </c>
      <c r="P3877" s="10">
        <f>admin4_VUL_ALL!X3877</f>
        <v>38.26</v>
      </c>
      <c r="Q3877" s="5">
        <f t="shared" si="425"/>
        <v>6.6422466422466417</v>
      </c>
      <c r="T3877"/>
      <c r="AC3877"/>
      <c r="AD3877"/>
    </row>
    <row r="3878" spans="1:30" ht="12.75" customHeight="1">
      <c r="A3878" s="4" t="s">
        <v>184</v>
      </c>
      <c r="B3878" s="4" t="s">
        <v>11234</v>
      </c>
      <c r="C3878" s="4" t="s">
        <v>32</v>
      </c>
      <c r="D3878" s="4" t="s">
        <v>9857</v>
      </c>
      <c r="E3878" s="10">
        <f>IFERROR(VLOOKUP(A3878,admin4_MMI_ALL!$A$2:$B$3312,2,FALSE),3.5)</f>
        <v>5.5239386558500003</v>
      </c>
      <c r="F3878" s="35">
        <f t="shared" si="420"/>
        <v>334147.83826853154</v>
      </c>
      <c r="G3878" s="5">
        <f t="shared" si="421"/>
        <v>7.673427362015383E-3</v>
      </c>
      <c r="H3878">
        <f>admin4_POP_ALL!M3878</f>
        <v>5889</v>
      </c>
      <c r="I3878" s="5">
        <f t="shared" si="422"/>
        <v>6.0371950263108522E-2</v>
      </c>
      <c r="J3878">
        <f>admin4_POP_ALL!P3878</f>
        <v>398.34</v>
      </c>
      <c r="K3878" s="5">
        <f t="shared" si="426"/>
        <v>5.9601458785290191</v>
      </c>
      <c r="L3878" s="10">
        <f>admin4_VUL_ALL!N3878</f>
        <v>75.4547247545582</v>
      </c>
      <c r="M3878" s="5">
        <f t="shared" si="423"/>
        <v>6.7160070269661691</v>
      </c>
      <c r="N3878" s="10">
        <f>admin4_VUL_ALL!W3878</f>
        <v>67.432941795231415</v>
      </c>
      <c r="O3878" s="5">
        <f t="shared" si="424"/>
        <v>6.9554348615490271</v>
      </c>
      <c r="P3878" s="10">
        <f>admin4_VUL_ALL!X3878</f>
        <v>38.26</v>
      </c>
      <c r="Q3878" s="5">
        <f t="shared" si="425"/>
        <v>6.6422466422466417</v>
      </c>
      <c r="T3878"/>
      <c r="AC3878"/>
      <c r="AD3878"/>
    </row>
    <row r="3879" spans="1:30" ht="12.75" customHeight="1">
      <c r="A3879" s="4" t="s">
        <v>183</v>
      </c>
      <c r="B3879" s="4" t="s">
        <v>11236</v>
      </c>
      <c r="C3879" s="4" t="s">
        <v>32</v>
      </c>
      <c r="D3879" s="4" t="s">
        <v>9857</v>
      </c>
      <c r="E3879" s="10">
        <f>IFERROR(VLOOKUP(A3879,admin4_MMI_ALL!$A$2:$B$3312,2,FALSE),3.5)</f>
        <v>5.6088495254500002</v>
      </c>
      <c r="F3879" s="35">
        <f t="shared" si="420"/>
        <v>406302.52888898656</v>
      </c>
      <c r="G3879" s="5">
        <f t="shared" si="421"/>
        <v>9.3462307806511744E-3</v>
      </c>
      <c r="H3879">
        <f>admin4_POP_ALL!M3879</f>
        <v>4878</v>
      </c>
      <c r="I3879" s="5">
        <f t="shared" si="422"/>
        <v>5.0007534960679813E-2</v>
      </c>
      <c r="J3879">
        <f>admin4_POP_ALL!P3879</f>
        <v>369.5</v>
      </c>
      <c r="K3879" s="5">
        <f t="shared" si="426"/>
        <v>5.8853316310736616</v>
      </c>
      <c r="L3879" s="10">
        <f>admin4_VUL_ALL!N3879</f>
        <v>75.4547247545582</v>
      </c>
      <c r="M3879" s="5">
        <f t="shared" si="423"/>
        <v>6.7160070269661691</v>
      </c>
      <c r="N3879" s="10">
        <f>admin4_VUL_ALL!W3879</f>
        <v>67.432941795231415</v>
      </c>
      <c r="O3879" s="5">
        <f t="shared" si="424"/>
        <v>6.9554348615490271</v>
      </c>
      <c r="P3879" s="10">
        <f>admin4_VUL_ALL!X3879</f>
        <v>38.26</v>
      </c>
      <c r="Q3879" s="5">
        <f t="shared" si="425"/>
        <v>6.6422466422466417</v>
      </c>
      <c r="T3879"/>
      <c r="AC3879"/>
      <c r="AD3879"/>
    </row>
    <row r="3880" spans="1:30" ht="12.75" customHeight="1">
      <c r="A3880" s="4" t="s">
        <v>182</v>
      </c>
      <c r="B3880" s="4" t="s">
        <v>11238</v>
      </c>
      <c r="C3880" s="4" t="s">
        <v>32</v>
      </c>
      <c r="D3880" s="4" t="s">
        <v>9857</v>
      </c>
      <c r="E3880" s="10">
        <f>IFERROR(VLOOKUP(A3880,admin4_MMI_ALL!$A$2:$B$3312,2,FALSE),3.5)</f>
        <v>5.8766350746200002</v>
      </c>
      <c r="F3880" s="35">
        <f t="shared" si="420"/>
        <v>752722.80622466549</v>
      </c>
      <c r="G3880" s="5">
        <f t="shared" si="421"/>
        <v>1.7377489999266735E-2</v>
      </c>
      <c r="H3880">
        <f>admin4_POP_ALL!M3880</f>
        <v>5863</v>
      </c>
      <c r="I3880" s="5">
        <f t="shared" si="422"/>
        <v>6.0105407436339832E-2</v>
      </c>
      <c r="J3880">
        <f>admin4_POP_ALL!P3880</f>
        <v>480.18</v>
      </c>
      <c r="K3880" s="5">
        <f t="shared" si="426"/>
        <v>6.1461533749803374</v>
      </c>
      <c r="L3880" s="10">
        <f>admin4_VUL_ALL!N3880</f>
        <v>75.4547247545582</v>
      </c>
      <c r="M3880" s="5">
        <f t="shared" si="423"/>
        <v>6.7160070269661691</v>
      </c>
      <c r="N3880" s="10">
        <f>admin4_VUL_ALL!W3880</f>
        <v>67.432941795231415</v>
      </c>
      <c r="O3880" s="5">
        <f t="shared" si="424"/>
        <v>6.9554348615490271</v>
      </c>
      <c r="P3880" s="10">
        <f>admin4_VUL_ALL!X3880</f>
        <v>38.26</v>
      </c>
      <c r="Q3880" s="5">
        <f t="shared" si="425"/>
        <v>6.6422466422466417</v>
      </c>
      <c r="T3880"/>
      <c r="AC3880"/>
      <c r="AD3880"/>
    </row>
    <row r="3881" spans="1:30" ht="12.75" customHeight="1">
      <c r="A3881" s="4" t="s">
        <v>181</v>
      </c>
      <c r="B3881" s="4" t="s">
        <v>11240</v>
      </c>
      <c r="C3881" s="4" t="s">
        <v>32</v>
      </c>
      <c r="D3881" s="4" t="s">
        <v>9857</v>
      </c>
      <c r="E3881" s="10">
        <f>IFERROR(VLOOKUP(A3881,admin4_MMI_ALL!$A$2:$B$3312,2,FALSE),3.5)</f>
        <v>5.5677986145</v>
      </c>
      <c r="F3881" s="35">
        <f t="shared" si="420"/>
        <v>369656.72752685641</v>
      </c>
      <c r="G3881" s="5">
        <f t="shared" si="421"/>
        <v>8.4966502298915083E-3</v>
      </c>
      <c r="H3881">
        <f>admin4_POP_ALL!M3881</f>
        <v>12313</v>
      </c>
      <c r="I3881" s="5">
        <f t="shared" si="422"/>
        <v>0.12622853176934204</v>
      </c>
      <c r="J3881">
        <f>admin4_POP_ALL!P3881</f>
        <v>564.11</v>
      </c>
      <c r="K3881" s="5">
        <f t="shared" si="426"/>
        <v>6.3065108696649039</v>
      </c>
      <c r="L3881" s="10">
        <f>admin4_VUL_ALL!N3881</f>
        <v>75.4547247545582</v>
      </c>
      <c r="M3881" s="5">
        <f t="shared" si="423"/>
        <v>6.7160070269661691</v>
      </c>
      <c r="N3881" s="10">
        <f>admin4_VUL_ALL!W3881</f>
        <v>67.432941795231415</v>
      </c>
      <c r="O3881" s="5">
        <f t="shared" si="424"/>
        <v>6.9554348615490271</v>
      </c>
      <c r="P3881" s="10">
        <f>admin4_VUL_ALL!X3881</f>
        <v>38.26</v>
      </c>
      <c r="Q3881" s="5">
        <f t="shared" si="425"/>
        <v>6.6422466422466417</v>
      </c>
      <c r="T3881"/>
      <c r="AC3881"/>
      <c r="AD3881"/>
    </row>
    <row r="3882" spans="1:30" ht="12.75" customHeight="1">
      <c r="A3882" s="4" t="s">
        <v>180</v>
      </c>
      <c r="B3882" s="4" t="s">
        <v>5411</v>
      </c>
      <c r="C3882" s="4" t="s">
        <v>32</v>
      </c>
      <c r="D3882" s="4" t="s">
        <v>9857</v>
      </c>
      <c r="E3882" s="10">
        <f>IFERROR(VLOOKUP(A3882,admin4_MMI_ALL!$A$2:$B$3312,2,FALSE),3.5)</f>
        <v>5.5491371154799998</v>
      </c>
      <c r="F3882" s="35">
        <f t="shared" si="420"/>
        <v>354109.12279023114</v>
      </c>
      <c r="G3882" s="5">
        <f t="shared" si="421"/>
        <v>8.1362012260723197E-3</v>
      </c>
      <c r="H3882">
        <f>admin4_POP_ALL!M3882</f>
        <v>5057</v>
      </c>
      <c r="I3882" s="5">
        <f t="shared" si="422"/>
        <v>5.1842579806510407E-2</v>
      </c>
      <c r="J3882">
        <f>admin4_POP_ALL!P3882</f>
        <v>448.15</v>
      </c>
      <c r="K3882" s="5">
        <f t="shared" si="426"/>
        <v>6.0774334916342108</v>
      </c>
      <c r="L3882" s="10">
        <f>admin4_VUL_ALL!N3882</f>
        <v>75.4547247545582</v>
      </c>
      <c r="M3882" s="5">
        <f t="shared" si="423"/>
        <v>6.7160070269661691</v>
      </c>
      <c r="N3882" s="10">
        <f>admin4_VUL_ALL!W3882</f>
        <v>67.432941795231415</v>
      </c>
      <c r="O3882" s="5">
        <f t="shared" si="424"/>
        <v>6.9554348615490271</v>
      </c>
      <c r="P3882" s="10">
        <f>admin4_VUL_ALL!X3882</f>
        <v>38.26</v>
      </c>
      <c r="Q3882" s="5">
        <f t="shared" si="425"/>
        <v>6.6422466422466417</v>
      </c>
      <c r="T3882"/>
      <c r="AC3882"/>
      <c r="AD3882"/>
    </row>
    <row r="3883" spans="1:30" ht="12.75" customHeight="1">
      <c r="A3883" s="4" t="s">
        <v>179</v>
      </c>
      <c r="B3883" s="4" t="s">
        <v>11241</v>
      </c>
      <c r="C3883" s="4" t="s">
        <v>32</v>
      </c>
      <c r="D3883" s="4" t="s">
        <v>9857</v>
      </c>
      <c r="E3883" s="10">
        <f>IFERROR(VLOOKUP(A3883,admin4_MMI_ALL!$A$2:$B$3312,2,FALSE),3.5)</f>
        <v>5.87315225601</v>
      </c>
      <c r="F3883" s="35">
        <f t="shared" si="420"/>
        <v>746710.49609904399</v>
      </c>
      <c r="G3883" s="5">
        <f t="shared" si="421"/>
        <v>1.7238103178457788E-2</v>
      </c>
      <c r="H3883">
        <f>admin4_POP_ALL!M3883</f>
        <v>4648</v>
      </c>
      <c r="I3883" s="5">
        <f t="shared" si="422"/>
        <v>4.7649656108495232E-2</v>
      </c>
      <c r="J3883">
        <f>admin4_POP_ALL!P3883</f>
        <v>480.07</v>
      </c>
      <c r="K3883" s="5">
        <f t="shared" si="426"/>
        <v>6.145925307267075</v>
      </c>
      <c r="L3883" s="10">
        <f>admin4_VUL_ALL!N3883</f>
        <v>75.4547247545582</v>
      </c>
      <c r="M3883" s="5">
        <f t="shared" si="423"/>
        <v>6.7160070269661691</v>
      </c>
      <c r="N3883" s="10">
        <f>admin4_VUL_ALL!W3883</f>
        <v>67.432941795231415</v>
      </c>
      <c r="O3883" s="5">
        <f t="shared" si="424"/>
        <v>6.9554348615490271</v>
      </c>
      <c r="P3883" s="10">
        <f>admin4_VUL_ALL!X3883</f>
        <v>38.26</v>
      </c>
      <c r="Q3883" s="5">
        <f t="shared" si="425"/>
        <v>6.6422466422466417</v>
      </c>
      <c r="T3883"/>
      <c r="AC3883"/>
      <c r="AD3883"/>
    </row>
    <row r="3884" spans="1:30" ht="12.75" customHeight="1">
      <c r="A3884" s="4" t="s">
        <v>178</v>
      </c>
      <c r="B3884" s="4" t="s">
        <v>11243</v>
      </c>
      <c r="C3884" s="4" t="s">
        <v>32</v>
      </c>
      <c r="D3884" s="4" t="s">
        <v>9857</v>
      </c>
      <c r="E3884" s="10">
        <f>IFERROR(VLOOKUP(A3884,admin4_MMI_ALL!$A$2:$B$3312,2,FALSE),3.5)</f>
        <v>5.7139925956699997</v>
      </c>
      <c r="F3884" s="35">
        <f t="shared" si="420"/>
        <v>517598.00729521684</v>
      </c>
      <c r="G3884" s="5">
        <f t="shared" si="421"/>
        <v>1.1926457445830298E-2</v>
      </c>
      <c r="H3884">
        <f>admin4_POP_ALL!M3884</f>
        <v>5697</v>
      </c>
      <c r="I3884" s="5">
        <f t="shared" si="422"/>
        <v>5.8403634003893576E-2</v>
      </c>
      <c r="J3884">
        <f>admin4_POP_ALL!P3884</f>
        <v>399.13</v>
      </c>
      <c r="K3884" s="5">
        <f t="shared" si="426"/>
        <v>5.9621181573716466</v>
      </c>
      <c r="L3884" s="10">
        <f>admin4_VUL_ALL!N3884</f>
        <v>75.4547247545582</v>
      </c>
      <c r="M3884" s="5">
        <f t="shared" si="423"/>
        <v>6.7160070269661691</v>
      </c>
      <c r="N3884" s="10">
        <f>admin4_VUL_ALL!W3884</f>
        <v>67.432941795231415</v>
      </c>
      <c r="O3884" s="5">
        <f t="shared" si="424"/>
        <v>6.9554348615490271</v>
      </c>
      <c r="P3884" s="10">
        <f>admin4_VUL_ALL!X3884</f>
        <v>38.26</v>
      </c>
      <c r="Q3884" s="5">
        <f t="shared" si="425"/>
        <v>6.6422466422466417</v>
      </c>
      <c r="T3884"/>
      <c r="AC3884"/>
      <c r="AD3884"/>
    </row>
    <row r="3885" spans="1:30" ht="12.75" customHeight="1">
      <c r="A3885" s="4" t="s">
        <v>177</v>
      </c>
      <c r="B3885" s="4" t="s">
        <v>11245</v>
      </c>
      <c r="C3885" s="4" t="s">
        <v>32</v>
      </c>
      <c r="D3885" s="4" t="s">
        <v>9857</v>
      </c>
      <c r="E3885" s="10">
        <f>IFERROR(VLOOKUP(A3885,admin4_MMI_ALL!$A$2:$B$3312,2,FALSE),3.5)</f>
        <v>5.5779004096999998</v>
      </c>
      <c r="F3885" s="35">
        <f t="shared" si="420"/>
        <v>378355.8120522495</v>
      </c>
      <c r="G3885" s="5">
        <f t="shared" si="421"/>
        <v>8.6983260767137804E-3</v>
      </c>
      <c r="H3885">
        <f>admin4_POP_ALL!M3885</f>
        <v>11658</v>
      </c>
      <c r="I3885" s="5">
        <f t="shared" si="422"/>
        <v>0.1195137028642077</v>
      </c>
      <c r="J3885">
        <f>admin4_POP_ALL!P3885</f>
        <v>533.39</v>
      </c>
      <c r="K3885" s="5">
        <f t="shared" si="426"/>
        <v>6.2507684804203141</v>
      </c>
      <c r="L3885" s="10">
        <f>admin4_VUL_ALL!N3885</f>
        <v>75.4547247545582</v>
      </c>
      <c r="M3885" s="5">
        <f t="shared" si="423"/>
        <v>6.7160070269661691</v>
      </c>
      <c r="N3885" s="10">
        <f>admin4_VUL_ALL!W3885</f>
        <v>67.432941795231415</v>
      </c>
      <c r="O3885" s="5">
        <f t="shared" si="424"/>
        <v>6.9554348615490271</v>
      </c>
      <c r="P3885" s="10">
        <f>admin4_VUL_ALL!X3885</f>
        <v>38.26</v>
      </c>
      <c r="Q3885" s="5">
        <f t="shared" si="425"/>
        <v>6.6422466422466417</v>
      </c>
      <c r="T3885"/>
      <c r="AC3885"/>
      <c r="AD3885"/>
    </row>
    <row r="3886" spans="1:30" ht="12.75" customHeight="1">
      <c r="A3886" s="4" t="s">
        <v>176</v>
      </c>
      <c r="B3886" s="4" t="s">
        <v>11247</v>
      </c>
      <c r="C3886" s="4" t="s">
        <v>32</v>
      </c>
      <c r="D3886" s="4" t="s">
        <v>9857</v>
      </c>
      <c r="E3886" s="10">
        <f>IFERROR(VLOOKUP(A3886,admin4_MMI_ALL!$A$2:$B$3312,2,FALSE),3.5)</f>
        <v>5.7727336883499998</v>
      </c>
      <c r="F3886" s="35">
        <f t="shared" si="420"/>
        <v>592561.85112008173</v>
      </c>
      <c r="G3886" s="5">
        <f t="shared" si="421"/>
        <v>1.3664387068229153E-2</v>
      </c>
      <c r="H3886">
        <f>admin4_POP_ALL!M3886</f>
        <v>9026</v>
      </c>
      <c r="I3886" s="5">
        <f t="shared" si="422"/>
        <v>9.2531367477469442E-2</v>
      </c>
      <c r="J3886">
        <f>admin4_POP_ALL!P3886</f>
        <v>342.61</v>
      </c>
      <c r="K3886" s="5">
        <f t="shared" si="426"/>
        <v>5.8101164160088006</v>
      </c>
      <c r="L3886" s="10">
        <f>admin4_VUL_ALL!N3886</f>
        <v>75.4547247545582</v>
      </c>
      <c r="M3886" s="5">
        <f t="shared" si="423"/>
        <v>6.7160070269661691</v>
      </c>
      <c r="N3886" s="10">
        <f>admin4_VUL_ALL!W3886</f>
        <v>67.432941795231415</v>
      </c>
      <c r="O3886" s="5">
        <f t="shared" si="424"/>
        <v>6.9554348615490271</v>
      </c>
      <c r="P3886" s="10">
        <f>admin4_VUL_ALL!X3886</f>
        <v>38.26</v>
      </c>
      <c r="Q3886" s="5">
        <f t="shared" si="425"/>
        <v>6.6422466422466417</v>
      </c>
      <c r="T3886"/>
      <c r="AC3886"/>
      <c r="AD3886"/>
    </row>
    <row r="3887" spans="1:30" ht="12.75" customHeight="1">
      <c r="A3887" s="4" t="s">
        <v>175</v>
      </c>
      <c r="B3887" s="4" t="s">
        <v>11249</v>
      </c>
      <c r="C3887" s="4" t="s">
        <v>32</v>
      </c>
      <c r="D3887" s="4" t="s">
        <v>9857</v>
      </c>
      <c r="E3887" s="10">
        <f>IFERROR(VLOOKUP(A3887,admin4_MMI_ALL!$A$2:$B$3312,2,FALSE),3.5)</f>
        <v>5.8053050041200001</v>
      </c>
      <c r="F3887" s="35">
        <f t="shared" si="420"/>
        <v>638711.89476186514</v>
      </c>
      <c r="G3887" s="5">
        <f t="shared" si="421"/>
        <v>1.4734309898059444E-2</v>
      </c>
      <c r="H3887">
        <f>admin4_POP_ALL!M3887</f>
        <v>4879</v>
      </c>
      <c r="I3887" s="5">
        <f t="shared" si="422"/>
        <v>5.0017786607863213E-2</v>
      </c>
      <c r="J3887">
        <f>admin4_POP_ALL!P3887</f>
        <v>320.93</v>
      </c>
      <c r="K3887" s="5">
        <f t="shared" si="426"/>
        <v>5.7450432075753621</v>
      </c>
      <c r="L3887" s="10">
        <f>admin4_VUL_ALL!N3887</f>
        <v>75.4547247545582</v>
      </c>
      <c r="M3887" s="5">
        <f t="shared" si="423"/>
        <v>6.7160070269661691</v>
      </c>
      <c r="N3887" s="10">
        <f>admin4_VUL_ALL!W3887</f>
        <v>67.432941795231415</v>
      </c>
      <c r="O3887" s="5">
        <f t="shared" si="424"/>
        <v>6.9554348615490271</v>
      </c>
      <c r="P3887" s="10">
        <f>admin4_VUL_ALL!X3887</f>
        <v>38.26</v>
      </c>
      <c r="Q3887" s="5">
        <f t="shared" si="425"/>
        <v>6.6422466422466417</v>
      </c>
      <c r="T3887"/>
      <c r="AC3887"/>
      <c r="AD3887"/>
    </row>
    <row r="3888" spans="1:30" ht="12.75" customHeight="1">
      <c r="A3888" s="4" t="s">
        <v>174</v>
      </c>
      <c r="B3888" s="4" t="s">
        <v>11251</v>
      </c>
      <c r="C3888" s="4" t="s">
        <v>32</v>
      </c>
      <c r="D3888" s="4" t="s">
        <v>9857</v>
      </c>
      <c r="E3888" s="10">
        <f>IFERROR(VLOOKUP(A3888,admin4_MMI_ALL!$A$2:$B$3312,2,FALSE),3.5)</f>
        <v>5.7735714912400002</v>
      </c>
      <c r="F3888" s="35">
        <f t="shared" si="420"/>
        <v>593706.07287309947</v>
      </c>
      <c r="G3888" s="5">
        <f t="shared" si="421"/>
        <v>1.3690914214886794E-2</v>
      </c>
      <c r="H3888">
        <f>admin4_POP_ALL!M3888</f>
        <v>6721</v>
      </c>
      <c r="I3888" s="5">
        <f t="shared" si="422"/>
        <v>6.8901320719706644E-2</v>
      </c>
      <c r="J3888">
        <f>admin4_POP_ALL!P3888</f>
        <v>575.53</v>
      </c>
      <c r="K3888" s="5">
        <f t="shared" si="426"/>
        <v>6.3264620407991465</v>
      </c>
      <c r="L3888" s="10">
        <f>admin4_VUL_ALL!N3888</f>
        <v>75.4547247545582</v>
      </c>
      <c r="M3888" s="5">
        <f t="shared" si="423"/>
        <v>6.7160070269661691</v>
      </c>
      <c r="N3888" s="10">
        <f>admin4_VUL_ALL!W3888</f>
        <v>67.432941795231415</v>
      </c>
      <c r="O3888" s="5">
        <f t="shared" si="424"/>
        <v>6.9554348615490271</v>
      </c>
      <c r="P3888" s="10">
        <f>admin4_VUL_ALL!X3888</f>
        <v>38.26</v>
      </c>
      <c r="Q3888" s="5">
        <f t="shared" si="425"/>
        <v>6.6422466422466417</v>
      </c>
      <c r="T3888"/>
      <c r="AC3888"/>
      <c r="AD3888"/>
    </row>
    <row r="3889" spans="1:30" ht="12.75" customHeight="1">
      <c r="A3889" s="4" t="s">
        <v>173</v>
      </c>
      <c r="B3889" s="4" t="s">
        <v>11253</v>
      </c>
      <c r="C3889" s="4" t="s">
        <v>32</v>
      </c>
      <c r="D3889" s="4" t="s">
        <v>9857</v>
      </c>
      <c r="E3889" s="10">
        <f>IFERROR(VLOOKUP(A3889,admin4_MMI_ALL!$A$2:$B$3312,2,FALSE),3.5)</f>
        <v>5.6461262702899999</v>
      </c>
      <c r="F3889" s="35">
        <f t="shared" si="420"/>
        <v>442717.07279421075</v>
      </c>
      <c r="G3889" s="5">
        <f t="shared" si="421"/>
        <v>1.0190449957657163E-2</v>
      </c>
      <c r="H3889">
        <f>admin4_POP_ALL!M3889</f>
        <v>4936</v>
      </c>
      <c r="I3889" s="5">
        <f t="shared" si="422"/>
        <v>5.0602130497317654E-2</v>
      </c>
      <c r="J3889">
        <f>admin4_POP_ALL!P3889</f>
        <v>65.3</v>
      </c>
      <c r="K3889" s="5">
        <f t="shared" si="426"/>
        <v>4.1600350020037693</v>
      </c>
      <c r="L3889" s="10">
        <f>admin4_VUL_ALL!N3889</f>
        <v>75.4547247545582</v>
      </c>
      <c r="M3889" s="5">
        <f t="shared" si="423"/>
        <v>6.7160070269661691</v>
      </c>
      <c r="N3889" s="10">
        <f>admin4_VUL_ALL!W3889</f>
        <v>67.432941795231415</v>
      </c>
      <c r="O3889" s="5">
        <f t="shared" si="424"/>
        <v>6.9554348615490271</v>
      </c>
      <c r="P3889" s="10">
        <f>admin4_VUL_ALL!X3889</f>
        <v>38.26</v>
      </c>
      <c r="Q3889" s="5">
        <f t="shared" si="425"/>
        <v>6.6422466422466417</v>
      </c>
      <c r="T3889"/>
      <c r="AC3889"/>
      <c r="AD3889"/>
    </row>
    <row r="3890" spans="1:30" ht="12.75" customHeight="1">
      <c r="A3890" s="4" t="s">
        <v>172</v>
      </c>
      <c r="B3890" s="4" t="s">
        <v>11255</v>
      </c>
      <c r="C3890" s="4" t="s">
        <v>32</v>
      </c>
      <c r="D3890" s="4" t="s">
        <v>9857</v>
      </c>
      <c r="E3890" s="10">
        <f>IFERROR(VLOOKUP(A3890,admin4_MMI_ALL!$A$2:$B$3312,2,FALSE),3.5)</f>
        <v>5.8132781982399999</v>
      </c>
      <c r="F3890" s="35">
        <f t="shared" si="420"/>
        <v>650546.28066215862</v>
      </c>
      <c r="G3890" s="5">
        <f t="shared" si="421"/>
        <v>1.5008673228027822E-2</v>
      </c>
      <c r="H3890">
        <f>admin4_POP_ALL!M3890</f>
        <v>5561</v>
      </c>
      <c r="I3890" s="5">
        <f t="shared" si="422"/>
        <v>5.7009409986949651E-2</v>
      </c>
      <c r="J3890">
        <f>admin4_POP_ALL!P3890</f>
        <v>512.58000000000004</v>
      </c>
      <c r="K3890" s="5">
        <f t="shared" si="426"/>
        <v>6.2111529385851538</v>
      </c>
      <c r="L3890" s="10">
        <f>admin4_VUL_ALL!N3890</f>
        <v>75.4547247545582</v>
      </c>
      <c r="M3890" s="5">
        <f t="shared" si="423"/>
        <v>6.7160070269661691</v>
      </c>
      <c r="N3890" s="10">
        <f>admin4_VUL_ALL!W3890</f>
        <v>67.432941795231415</v>
      </c>
      <c r="O3890" s="5">
        <f t="shared" si="424"/>
        <v>6.9554348615490271</v>
      </c>
      <c r="P3890" s="10">
        <f>admin4_VUL_ALL!X3890</f>
        <v>38.26</v>
      </c>
      <c r="Q3890" s="5">
        <f t="shared" si="425"/>
        <v>6.6422466422466417</v>
      </c>
      <c r="T3890"/>
      <c r="AC3890"/>
      <c r="AD3890"/>
    </row>
    <row r="3891" spans="1:30" ht="12.75" customHeight="1">
      <c r="A3891" s="4" t="s">
        <v>171</v>
      </c>
      <c r="B3891" s="4" t="s">
        <v>11257</v>
      </c>
      <c r="C3891" s="4" t="s">
        <v>32</v>
      </c>
      <c r="D3891" s="4" t="s">
        <v>9857</v>
      </c>
      <c r="E3891" s="10">
        <f>IFERROR(VLOOKUP(A3891,admin4_MMI_ALL!$A$2:$B$3312,2,FALSE),3.5)</f>
        <v>5.8275876045199997</v>
      </c>
      <c r="F3891" s="35">
        <f t="shared" si="420"/>
        <v>672337.9173286492</v>
      </c>
      <c r="G3891" s="5">
        <f t="shared" si="421"/>
        <v>1.5513881191639276E-2</v>
      </c>
      <c r="H3891">
        <f>admin4_POP_ALL!M3891</f>
        <v>6762</v>
      </c>
      <c r="I3891" s="5">
        <f t="shared" si="422"/>
        <v>6.9321638254226492E-2</v>
      </c>
      <c r="J3891">
        <f>admin4_POP_ALL!P3891</f>
        <v>460.96</v>
      </c>
      <c r="K3891" s="5">
        <f t="shared" si="426"/>
        <v>6.1054889182418171</v>
      </c>
      <c r="L3891" s="10">
        <f>admin4_VUL_ALL!N3891</f>
        <v>75.4547247545582</v>
      </c>
      <c r="M3891" s="5">
        <f t="shared" si="423"/>
        <v>6.7160070269661691</v>
      </c>
      <c r="N3891" s="10">
        <f>admin4_VUL_ALL!W3891</f>
        <v>67.432941795231415</v>
      </c>
      <c r="O3891" s="5">
        <f t="shared" si="424"/>
        <v>6.9554348615490271</v>
      </c>
      <c r="P3891" s="10">
        <f>admin4_VUL_ALL!X3891</f>
        <v>38.26</v>
      </c>
      <c r="Q3891" s="5">
        <f t="shared" si="425"/>
        <v>6.6422466422466417</v>
      </c>
      <c r="T3891"/>
      <c r="AC3891"/>
      <c r="AD3891"/>
    </row>
    <row r="3892" spans="1:30" ht="12.75" customHeight="1">
      <c r="A3892" s="4" t="s">
        <v>170</v>
      </c>
      <c r="B3892" s="4" t="s">
        <v>11259</v>
      </c>
      <c r="C3892" s="4" t="s">
        <v>32</v>
      </c>
      <c r="D3892" s="4" t="s">
        <v>9857</v>
      </c>
      <c r="E3892" s="10">
        <f>IFERROR(VLOOKUP(A3892,admin4_MMI_ALL!$A$2:$B$3312,2,FALSE),3.5)</f>
        <v>5.7484455108599999</v>
      </c>
      <c r="F3892" s="35">
        <f t="shared" si="420"/>
        <v>560332.11039155454</v>
      </c>
      <c r="G3892" s="5">
        <f t="shared" si="421"/>
        <v>1.2917186574278986E-2</v>
      </c>
      <c r="H3892">
        <f>admin4_POP_ALL!M3892</f>
        <v>13479</v>
      </c>
      <c r="I3892" s="5">
        <f t="shared" si="422"/>
        <v>0.13818195238519948</v>
      </c>
      <c r="J3892">
        <f>admin4_POP_ALL!P3892</f>
        <v>641.72</v>
      </c>
      <c r="K3892" s="5">
        <f t="shared" si="426"/>
        <v>6.4348289353444539</v>
      </c>
      <c r="L3892" s="10">
        <f>admin4_VUL_ALL!N3892</f>
        <v>75.4547247545582</v>
      </c>
      <c r="M3892" s="5">
        <f t="shared" si="423"/>
        <v>6.7160070269661691</v>
      </c>
      <c r="N3892" s="10">
        <f>admin4_VUL_ALL!W3892</f>
        <v>67.432941795231415</v>
      </c>
      <c r="O3892" s="5">
        <f t="shared" si="424"/>
        <v>6.9554348615490271</v>
      </c>
      <c r="P3892" s="10">
        <f>admin4_VUL_ALL!X3892</f>
        <v>38.26</v>
      </c>
      <c r="Q3892" s="5">
        <f t="shared" si="425"/>
        <v>6.6422466422466417</v>
      </c>
      <c r="T3892"/>
      <c r="AC3892"/>
      <c r="AD3892"/>
    </row>
    <row r="3893" spans="1:30" ht="12.75" customHeight="1">
      <c r="A3893" s="4" t="s">
        <v>169</v>
      </c>
      <c r="B3893" s="4" t="s">
        <v>7653</v>
      </c>
      <c r="C3893" s="4" t="s">
        <v>32</v>
      </c>
      <c r="D3893" s="4" t="s">
        <v>9857</v>
      </c>
      <c r="E3893" s="10">
        <f>IFERROR(VLOOKUP(A3893,admin4_MMI_ALL!$A$2:$B$3312,2,FALSE),3.5)</f>
        <v>5.5397930145299998</v>
      </c>
      <c r="F3893" s="35">
        <f t="shared" si="420"/>
        <v>346571.63446905772</v>
      </c>
      <c r="G3893" s="5">
        <f t="shared" si="421"/>
        <v>7.9614553277368924E-3</v>
      </c>
      <c r="H3893">
        <f>admin4_POP_ALL!M3893</f>
        <v>6368</v>
      </c>
      <c r="I3893" s="5">
        <f t="shared" si="422"/>
        <v>6.528248926396249E-2</v>
      </c>
      <c r="J3893">
        <f>admin4_POP_ALL!P3893</f>
        <v>432.68</v>
      </c>
      <c r="K3893" s="5">
        <f t="shared" si="426"/>
        <v>6.0424632758050398</v>
      </c>
      <c r="L3893" s="10">
        <f>admin4_VUL_ALL!N3893</f>
        <v>75.4547247545582</v>
      </c>
      <c r="M3893" s="5">
        <f t="shared" si="423"/>
        <v>6.7160070269661691</v>
      </c>
      <c r="N3893" s="10">
        <f>admin4_VUL_ALL!W3893</f>
        <v>67.432941795231415</v>
      </c>
      <c r="O3893" s="5">
        <f t="shared" si="424"/>
        <v>6.9554348615490271</v>
      </c>
      <c r="P3893" s="10">
        <f>admin4_VUL_ALL!X3893</f>
        <v>38.26</v>
      </c>
      <c r="Q3893" s="5">
        <f t="shared" si="425"/>
        <v>6.6422466422466417</v>
      </c>
      <c r="T3893"/>
      <c r="AC3893"/>
      <c r="AD3893"/>
    </row>
    <row r="3894" spans="1:30" ht="12.75" customHeight="1">
      <c r="A3894" s="4" t="s">
        <v>168</v>
      </c>
      <c r="B3894" s="4" t="s">
        <v>9029</v>
      </c>
      <c r="C3894" s="4" t="s">
        <v>32</v>
      </c>
      <c r="D3894" s="4" t="s">
        <v>9857</v>
      </c>
      <c r="E3894" s="10">
        <f>IFERROR(VLOOKUP(A3894,admin4_MMI_ALL!$A$2:$B$3312,2,FALSE),3.5)</f>
        <v>5.7698597908</v>
      </c>
      <c r="F3894" s="35">
        <f t="shared" si="420"/>
        <v>588653.58162561513</v>
      </c>
      <c r="G3894" s="5">
        <f t="shared" si="421"/>
        <v>1.357377942352753E-2</v>
      </c>
      <c r="H3894">
        <f>admin4_POP_ALL!M3894</f>
        <v>4339</v>
      </c>
      <c r="I3894" s="5">
        <f t="shared" si="422"/>
        <v>4.4481897128821168E-2</v>
      </c>
      <c r="J3894">
        <f>admin4_POP_ALL!P3894</f>
        <v>639</v>
      </c>
      <c r="K3894" s="5">
        <f t="shared" si="426"/>
        <v>6.4306005865752036</v>
      </c>
      <c r="L3894" s="10">
        <f>admin4_VUL_ALL!N3894</f>
        <v>75.4547247545582</v>
      </c>
      <c r="M3894" s="5">
        <f t="shared" si="423"/>
        <v>6.7160070269661691</v>
      </c>
      <c r="N3894" s="10">
        <f>admin4_VUL_ALL!W3894</f>
        <v>67.432941795231415</v>
      </c>
      <c r="O3894" s="5">
        <f t="shared" si="424"/>
        <v>6.9554348615490271</v>
      </c>
      <c r="P3894" s="10">
        <f>admin4_VUL_ALL!X3894</f>
        <v>38.26</v>
      </c>
      <c r="Q3894" s="5">
        <f t="shared" si="425"/>
        <v>6.6422466422466417</v>
      </c>
      <c r="T3894"/>
      <c r="AC3894"/>
      <c r="AD3894"/>
    </row>
    <row r="3895" spans="1:30" ht="12.75" customHeight="1">
      <c r="A3895" s="4" t="s">
        <v>167</v>
      </c>
      <c r="B3895" s="4" t="s">
        <v>11261</v>
      </c>
      <c r="C3895" s="4" t="s">
        <v>32</v>
      </c>
      <c r="D3895" s="4" t="s">
        <v>9857</v>
      </c>
      <c r="E3895" s="10">
        <f>IFERROR(VLOOKUP(A3895,admin4_MMI_ALL!$A$2:$B$3312,2,FALSE),3.5)</f>
        <v>5.7269949912999998</v>
      </c>
      <c r="F3895" s="35">
        <f t="shared" si="420"/>
        <v>533328.74459416501</v>
      </c>
      <c r="G3895" s="5">
        <f t="shared" si="421"/>
        <v>1.229115211647562E-2</v>
      </c>
      <c r="H3895">
        <f>admin4_POP_ALL!M3895</f>
        <v>4733</v>
      </c>
      <c r="I3895" s="5">
        <f t="shared" si="422"/>
        <v>4.8521046119085184E-2</v>
      </c>
      <c r="J3895">
        <f>admin4_POP_ALL!P3895</f>
        <v>482.49</v>
      </c>
      <c r="K3895" s="5">
        <f t="shared" si="426"/>
        <v>6.1509307662585559</v>
      </c>
      <c r="L3895" s="10">
        <f>admin4_VUL_ALL!N3895</f>
        <v>75.4547247545582</v>
      </c>
      <c r="M3895" s="5">
        <f t="shared" si="423"/>
        <v>6.7160070269661691</v>
      </c>
      <c r="N3895" s="10">
        <f>admin4_VUL_ALL!W3895</f>
        <v>67.432941795231415</v>
      </c>
      <c r="O3895" s="5">
        <f t="shared" si="424"/>
        <v>6.9554348615490271</v>
      </c>
      <c r="P3895" s="10">
        <f>admin4_VUL_ALL!X3895</f>
        <v>38.26</v>
      </c>
      <c r="Q3895" s="5">
        <f t="shared" si="425"/>
        <v>6.6422466422466417</v>
      </c>
      <c r="T3895"/>
      <c r="AC3895"/>
      <c r="AD3895"/>
    </row>
    <row r="3896" spans="1:30" ht="12.75" customHeight="1">
      <c r="A3896" s="4" t="s">
        <v>166</v>
      </c>
      <c r="B3896" s="4" t="s">
        <v>11263</v>
      </c>
      <c r="C3896" s="4" t="s">
        <v>32</v>
      </c>
      <c r="D3896" s="4" t="s">
        <v>9857</v>
      </c>
      <c r="E3896" s="10">
        <f>IFERROR(VLOOKUP(A3896,admin4_MMI_ALL!$A$2:$B$3312,2,FALSE),3.5)</f>
        <v>5.4294819831799996</v>
      </c>
      <c r="F3896" s="35">
        <f t="shared" si="420"/>
        <v>268832.63148319634</v>
      </c>
      <c r="G3896" s="5">
        <f t="shared" si="421"/>
        <v>6.1591876049061104E-3</v>
      </c>
      <c r="H3896">
        <f>admin4_POP_ALL!M3896</f>
        <v>10905</v>
      </c>
      <c r="I3896" s="5">
        <f t="shared" si="422"/>
        <v>0.11179421253509908</v>
      </c>
      <c r="J3896">
        <f>admin4_POP_ALL!P3896</f>
        <v>99.9</v>
      </c>
      <c r="K3896" s="5">
        <f t="shared" si="426"/>
        <v>4.5832839309563109</v>
      </c>
      <c r="L3896" s="10">
        <f>admin4_VUL_ALL!N3896</f>
        <v>75.4547247545582</v>
      </c>
      <c r="M3896" s="5">
        <f t="shared" si="423"/>
        <v>6.7160070269661691</v>
      </c>
      <c r="N3896" s="10">
        <f>admin4_VUL_ALL!W3896</f>
        <v>67.432941795231415</v>
      </c>
      <c r="O3896" s="5">
        <f t="shared" si="424"/>
        <v>6.9554348615490271</v>
      </c>
      <c r="P3896" s="10">
        <f>admin4_VUL_ALL!X3896</f>
        <v>38.26</v>
      </c>
      <c r="Q3896" s="5">
        <f t="shared" si="425"/>
        <v>6.6422466422466417</v>
      </c>
      <c r="T3896"/>
      <c r="AC3896"/>
      <c r="AD3896"/>
    </row>
    <row r="3897" spans="1:30" ht="12.75" customHeight="1">
      <c r="A3897" s="4" t="s">
        <v>165</v>
      </c>
      <c r="B3897" s="4" t="s">
        <v>11265</v>
      </c>
      <c r="C3897" s="4" t="s">
        <v>32</v>
      </c>
      <c r="D3897" s="4" t="s">
        <v>9857</v>
      </c>
      <c r="E3897" s="10">
        <f>IFERROR(VLOOKUP(A3897,admin4_MMI_ALL!$A$2:$B$3312,2,FALSE),3.5)</f>
        <v>5.7872548103300003</v>
      </c>
      <c r="F3897" s="35">
        <f t="shared" si="420"/>
        <v>612709.77687688218</v>
      </c>
      <c r="G3897" s="5">
        <f t="shared" si="421"/>
        <v>1.4131487942677936E-2</v>
      </c>
      <c r="H3897">
        <f>admin4_POP_ALL!M3897</f>
        <v>4827</v>
      </c>
      <c r="I3897" s="5">
        <f t="shared" si="422"/>
        <v>4.9484700954325833E-2</v>
      </c>
      <c r="J3897">
        <f>admin4_POP_ALL!P3897</f>
        <v>480.61</v>
      </c>
      <c r="K3897" s="5">
        <f t="shared" si="426"/>
        <v>6.1470444113830425</v>
      </c>
      <c r="L3897" s="10">
        <f>admin4_VUL_ALL!N3897</f>
        <v>75.4547247545582</v>
      </c>
      <c r="M3897" s="5">
        <f t="shared" si="423"/>
        <v>6.7160070269661691</v>
      </c>
      <c r="N3897" s="10">
        <f>admin4_VUL_ALL!W3897</f>
        <v>67.432941795231415</v>
      </c>
      <c r="O3897" s="5">
        <f t="shared" si="424"/>
        <v>6.9554348615490271</v>
      </c>
      <c r="P3897" s="10">
        <f>admin4_VUL_ALL!X3897</f>
        <v>38.26</v>
      </c>
      <c r="Q3897" s="5">
        <f t="shared" si="425"/>
        <v>6.6422466422466417</v>
      </c>
      <c r="T3897"/>
      <c r="AC3897"/>
      <c r="AD3897"/>
    </row>
    <row r="3898" spans="1:30" ht="12.75" customHeight="1">
      <c r="A3898" s="4" t="s">
        <v>164</v>
      </c>
      <c r="B3898" s="4" t="s">
        <v>11267</v>
      </c>
      <c r="C3898" s="4" t="s">
        <v>32</v>
      </c>
      <c r="D3898" s="4" t="s">
        <v>9857</v>
      </c>
      <c r="E3898" s="10">
        <f>IFERROR(VLOOKUP(A3898,admin4_MMI_ALL!$A$2:$B$3312,2,FALSE),3.5)</f>
        <v>5.7323412895199999</v>
      </c>
      <c r="F3898" s="35">
        <f t="shared" si="420"/>
        <v>539934.76257876842</v>
      </c>
      <c r="G3898" s="5">
        <f t="shared" si="421"/>
        <v>1.2444303205797615E-2</v>
      </c>
      <c r="H3898">
        <f>admin4_POP_ALL!M3898</f>
        <v>4841</v>
      </c>
      <c r="I3898" s="5">
        <f t="shared" si="422"/>
        <v>4.9628224014893599E-2</v>
      </c>
      <c r="J3898">
        <f>admin4_POP_ALL!P3898</f>
        <v>557.89</v>
      </c>
      <c r="K3898" s="5">
        <f t="shared" si="426"/>
        <v>6.2954737077506548</v>
      </c>
      <c r="L3898" s="10">
        <f>admin4_VUL_ALL!N3898</f>
        <v>75.4547247545582</v>
      </c>
      <c r="M3898" s="5">
        <f t="shared" si="423"/>
        <v>6.7160070269661691</v>
      </c>
      <c r="N3898" s="10">
        <f>admin4_VUL_ALL!W3898</f>
        <v>67.432941795231415</v>
      </c>
      <c r="O3898" s="5">
        <f t="shared" si="424"/>
        <v>6.9554348615490271</v>
      </c>
      <c r="P3898" s="10">
        <f>admin4_VUL_ALL!X3898</f>
        <v>38.26</v>
      </c>
      <c r="Q3898" s="5">
        <f t="shared" si="425"/>
        <v>6.6422466422466417</v>
      </c>
      <c r="T3898"/>
      <c r="AC3898"/>
      <c r="AD3898"/>
    </row>
    <row r="3899" spans="1:30" ht="12.75" customHeight="1">
      <c r="A3899" s="4" t="s">
        <v>163</v>
      </c>
      <c r="B3899" s="4" t="s">
        <v>4320</v>
      </c>
      <c r="C3899" s="4" t="s">
        <v>32</v>
      </c>
      <c r="D3899" s="4" t="s">
        <v>9857</v>
      </c>
      <c r="E3899" s="10">
        <f>IFERROR(VLOOKUP(A3899,admin4_MMI_ALL!$A$2:$B$3312,2,FALSE),3.5)</f>
        <v>5.6762218475299999</v>
      </c>
      <c r="F3899" s="35">
        <f t="shared" si="420"/>
        <v>474484.30077125825</v>
      </c>
      <c r="G3899" s="5">
        <f t="shared" si="421"/>
        <v>1.0926927754230556E-2</v>
      </c>
      <c r="H3899">
        <f>admin4_POP_ALL!M3899</f>
        <v>6774</v>
      </c>
      <c r="I3899" s="5">
        <f t="shared" si="422"/>
        <v>6.944465802042743E-2</v>
      </c>
      <c r="J3899">
        <f>admin4_POP_ALL!P3899</f>
        <v>396.74</v>
      </c>
      <c r="K3899" s="5">
        <f t="shared" si="426"/>
        <v>5.9561393782554308</v>
      </c>
      <c r="L3899" s="10">
        <f>admin4_VUL_ALL!N3899</f>
        <v>75.4547247545582</v>
      </c>
      <c r="M3899" s="5">
        <f t="shared" si="423"/>
        <v>6.7160070269661691</v>
      </c>
      <c r="N3899" s="10">
        <f>admin4_VUL_ALL!W3899</f>
        <v>67.432941795231415</v>
      </c>
      <c r="O3899" s="5">
        <f t="shared" si="424"/>
        <v>6.9554348615490271</v>
      </c>
      <c r="P3899" s="10">
        <f>admin4_VUL_ALL!X3899</f>
        <v>38.26</v>
      </c>
      <c r="Q3899" s="5">
        <f t="shared" si="425"/>
        <v>6.6422466422466417</v>
      </c>
      <c r="T3899"/>
      <c r="AC3899"/>
      <c r="AD3899"/>
    </row>
    <row r="3900" spans="1:30" ht="12.75" customHeight="1">
      <c r="A3900" s="4" t="s">
        <v>162</v>
      </c>
      <c r="B3900" s="4" t="s">
        <v>11269</v>
      </c>
      <c r="C3900" s="4" t="s">
        <v>32</v>
      </c>
      <c r="D3900" s="4" t="s">
        <v>9857</v>
      </c>
      <c r="E3900" s="10">
        <f>IFERROR(VLOOKUP(A3900,admin4_MMI_ALL!$A$2:$B$3312,2,FALSE),3.5)</f>
        <v>5.8156723976100002</v>
      </c>
      <c r="F3900" s="35">
        <f t="shared" si="420"/>
        <v>654142.54700713628</v>
      </c>
      <c r="G3900" s="5">
        <f t="shared" si="421"/>
        <v>1.5092047525450117E-2</v>
      </c>
      <c r="H3900">
        <f>admin4_POP_ALL!M3900</f>
        <v>9079</v>
      </c>
      <c r="I3900" s="5">
        <f t="shared" si="422"/>
        <v>9.3074704778190243E-2</v>
      </c>
      <c r="J3900">
        <f>admin4_POP_ALL!P3900</f>
        <v>486.01</v>
      </c>
      <c r="K3900" s="5">
        <f t="shared" si="426"/>
        <v>6.1581667967390352</v>
      </c>
      <c r="L3900" s="10">
        <f>admin4_VUL_ALL!N3900</f>
        <v>75.4547247545582</v>
      </c>
      <c r="M3900" s="5">
        <f t="shared" si="423"/>
        <v>6.7160070269661691</v>
      </c>
      <c r="N3900" s="10">
        <f>admin4_VUL_ALL!W3900</f>
        <v>67.432941795231415</v>
      </c>
      <c r="O3900" s="5">
        <f t="shared" si="424"/>
        <v>6.9554348615490271</v>
      </c>
      <c r="P3900" s="10">
        <f>admin4_VUL_ALL!X3900</f>
        <v>38.26</v>
      </c>
      <c r="Q3900" s="5">
        <f t="shared" si="425"/>
        <v>6.6422466422466417</v>
      </c>
      <c r="T3900"/>
      <c r="AC3900"/>
      <c r="AD3900"/>
    </row>
    <row r="3901" spans="1:30" ht="12.75" customHeight="1">
      <c r="A3901" s="4" t="s">
        <v>161</v>
      </c>
      <c r="B3901" s="4" t="s">
        <v>11271</v>
      </c>
      <c r="C3901" s="4" t="s">
        <v>32</v>
      </c>
      <c r="D3901" s="4" t="s">
        <v>9857</v>
      </c>
      <c r="E3901" s="10">
        <f>IFERROR(VLOOKUP(A3901,admin4_MMI_ALL!$A$2:$B$3312,2,FALSE),3.5)</f>
        <v>5.8732862472500003</v>
      </c>
      <c r="F3901" s="35">
        <f t="shared" si="420"/>
        <v>746940.9114174213</v>
      </c>
      <c r="G3901" s="5">
        <f t="shared" si="421"/>
        <v>1.7243445028432797E-2</v>
      </c>
      <c r="H3901">
        <f>admin4_POP_ALL!M3901</f>
        <v>8656</v>
      </c>
      <c r="I3901" s="5">
        <f t="shared" si="422"/>
        <v>8.8738258019607302E-2</v>
      </c>
      <c r="J3901">
        <f>admin4_POP_ALL!P3901</f>
        <v>495.71</v>
      </c>
      <c r="K3901" s="5">
        <f t="shared" si="426"/>
        <v>6.1778390300261652</v>
      </c>
      <c r="L3901" s="10">
        <f>admin4_VUL_ALL!N3901</f>
        <v>75.4547247545582</v>
      </c>
      <c r="M3901" s="5">
        <f t="shared" si="423"/>
        <v>6.7160070269661691</v>
      </c>
      <c r="N3901" s="10">
        <f>admin4_VUL_ALL!W3901</f>
        <v>67.432941795231415</v>
      </c>
      <c r="O3901" s="5">
        <f t="shared" si="424"/>
        <v>6.9554348615490271</v>
      </c>
      <c r="P3901" s="10">
        <f>admin4_VUL_ALL!X3901</f>
        <v>38.26</v>
      </c>
      <c r="Q3901" s="5">
        <f t="shared" si="425"/>
        <v>6.6422466422466417</v>
      </c>
      <c r="T3901"/>
      <c r="AC3901"/>
      <c r="AD3901"/>
    </row>
    <row r="3902" spans="1:30" ht="12.75" customHeight="1">
      <c r="A3902" s="4" t="s">
        <v>160</v>
      </c>
      <c r="B3902" s="4" t="s">
        <v>11273</v>
      </c>
      <c r="C3902" s="4" t="s">
        <v>32</v>
      </c>
      <c r="D3902" s="4" t="s">
        <v>9857</v>
      </c>
      <c r="E3902" s="10">
        <f>IFERROR(VLOOKUP(A3902,admin4_MMI_ALL!$A$2:$B$3312,2,FALSE),3.5)</f>
        <v>5.8228015899700001</v>
      </c>
      <c r="F3902" s="35">
        <f t="shared" si="420"/>
        <v>664969.29160020652</v>
      </c>
      <c r="G3902" s="5">
        <f t="shared" si="421"/>
        <v>1.5343050131271701E-2</v>
      </c>
      <c r="H3902">
        <f>admin4_POP_ALL!M3902</f>
        <v>5968</v>
      </c>
      <c r="I3902" s="5">
        <f t="shared" si="422"/>
        <v>6.1181830390598005E-2</v>
      </c>
      <c r="J3902">
        <f>admin4_POP_ALL!P3902</f>
        <v>533.74</v>
      </c>
      <c r="K3902" s="5">
        <f t="shared" si="426"/>
        <v>6.2514214698745594</v>
      </c>
      <c r="L3902" s="10">
        <f>admin4_VUL_ALL!N3902</f>
        <v>75.4547247545582</v>
      </c>
      <c r="M3902" s="5">
        <f t="shared" si="423"/>
        <v>6.7160070269661691</v>
      </c>
      <c r="N3902" s="10">
        <f>admin4_VUL_ALL!W3902</f>
        <v>67.432941795231415</v>
      </c>
      <c r="O3902" s="5">
        <f t="shared" si="424"/>
        <v>6.9554348615490271</v>
      </c>
      <c r="P3902" s="10">
        <f>admin4_VUL_ALL!X3902</f>
        <v>38.26</v>
      </c>
      <c r="Q3902" s="5">
        <f t="shared" si="425"/>
        <v>6.6422466422466417</v>
      </c>
      <c r="T3902"/>
      <c r="AC3902"/>
      <c r="AD3902"/>
    </row>
    <row r="3903" spans="1:30" ht="12.75" customHeight="1">
      <c r="A3903" s="4" t="s">
        <v>159</v>
      </c>
      <c r="B3903" s="4" t="s">
        <v>11275</v>
      </c>
      <c r="C3903" s="4" t="s">
        <v>32</v>
      </c>
      <c r="D3903" s="4" t="s">
        <v>9857</v>
      </c>
      <c r="E3903" s="10">
        <f>IFERROR(VLOOKUP(A3903,admin4_MMI_ALL!$A$2:$B$3312,2,FALSE),3.5)</f>
        <v>5.57572555542</v>
      </c>
      <c r="F3903" s="35">
        <f t="shared" si="420"/>
        <v>376465.82299951545</v>
      </c>
      <c r="G3903" s="5">
        <f t="shared" si="421"/>
        <v>8.6545093806485417E-3</v>
      </c>
      <c r="H3903">
        <f>admin4_POP_ALL!M3903</f>
        <v>3392</v>
      </c>
      <c r="I3903" s="5">
        <f t="shared" si="422"/>
        <v>3.477358724613077E-2</v>
      </c>
      <c r="J3903">
        <f>admin4_POP_ALL!P3903</f>
        <v>400.18</v>
      </c>
      <c r="K3903" s="5">
        <f t="shared" si="426"/>
        <v>5.9647335069061604</v>
      </c>
      <c r="L3903" s="10">
        <f>admin4_VUL_ALL!N3903</f>
        <v>75.4547247545582</v>
      </c>
      <c r="M3903" s="5">
        <f t="shared" si="423"/>
        <v>6.7160070269661691</v>
      </c>
      <c r="N3903" s="10">
        <f>admin4_VUL_ALL!W3903</f>
        <v>67.432941795231415</v>
      </c>
      <c r="O3903" s="5">
        <f t="shared" si="424"/>
        <v>6.9554348615490271</v>
      </c>
      <c r="P3903" s="10">
        <f>admin4_VUL_ALL!X3903</f>
        <v>38.26</v>
      </c>
      <c r="Q3903" s="5">
        <f t="shared" si="425"/>
        <v>6.6422466422466417</v>
      </c>
      <c r="T3903"/>
      <c r="AC3903"/>
      <c r="AD3903"/>
    </row>
    <row r="3904" spans="1:30" ht="12.75" customHeight="1">
      <c r="A3904" s="4" t="s">
        <v>158</v>
      </c>
      <c r="B3904" s="4" t="s">
        <v>5257</v>
      </c>
      <c r="C3904" s="4" t="s">
        <v>32</v>
      </c>
      <c r="D3904" s="4" t="s">
        <v>9857</v>
      </c>
      <c r="E3904" s="10">
        <f>IFERROR(VLOOKUP(A3904,admin4_MMI_ALL!$A$2:$B$3312,2,FALSE),3.5)</f>
        <v>5.7307257652299999</v>
      </c>
      <c r="F3904" s="35">
        <f t="shared" si="420"/>
        <v>537929.99994673114</v>
      </c>
      <c r="G3904" s="5">
        <f t="shared" si="421"/>
        <v>1.2397825648266872E-2</v>
      </c>
      <c r="H3904">
        <f>admin4_POP_ALL!M3904</f>
        <v>7743</v>
      </c>
      <c r="I3904" s="5">
        <f t="shared" si="422"/>
        <v>7.9378504141152884E-2</v>
      </c>
      <c r="J3904">
        <f>admin4_POP_ALL!P3904</f>
        <v>171.16</v>
      </c>
      <c r="K3904" s="5">
        <f t="shared" si="426"/>
        <v>5.1192705772983498</v>
      </c>
      <c r="L3904" s="10">
        <f>admin4_VUL_ALL!N3904</f>
        <v>75.4547247545582</v>
      </c>
      <c r="M3904" s="5">
        <f t="shared" si="423"/>
        <v>6.7160070269661691</v>
      </c>
      <c r="N3904" s="10">
        <f>admin4_VUL_ALL!W3904</f>
        <v>67.432941795231415</v>
      </c>
      <c r="O3904" s="5">
        <f t="shared" si="424"/>
        <v>6.9554348615490271</v>
      </c>
      <c r="P3904" s="10">
        <f>admin4_VUL_ALL!X3904</f>
        <v>38.26</v>
      </c>
      <c r="Q3904" s="5">
        <f t="shared" si="425"/>
        <v>6.6422466422466417</v>
      </c>
      <c r="T3904"/>
      <c r="AC3904"/>
      <c r="AD3904"/>
    </row>
    <row r="3905" spans="1:30" ht="12.75" customHeight="1">
      <c r="A3905" s="4" t="s">
        <v>157</v>
      </c>
      <c r="B3905" s="4" t="s">
        <v>11277</v>
      </c>
      <c r="C3905" s="4" t="s">
        <v>32</v>
      </c>
      <c r="D3905" s="4" t="s">
        <v>9857</v>
      </c>
      <c r="E3905" s="10">
        <f>IFERROR(VLOOKUP(A3905,admin4_MMI_ALL!$A$2:$B$3312,2,FALSE),3.5)</f>
        <v>5.6973352432300004</v>
      </c>
      <c r="F3905" s="35">
        <f t="shared" si="420"/>
        <v>498121.44953923923</v>
      </c>
      <c r="G3905" s="5">
        <f t="shared" si="421"/>
        <v>1.1474921279334414E-2</v>
      </c>
      <c r="H3905">
        <f>admin4_POP_ALL!M3905</f>
        <v>4638</v>
      </c>
      <c r="I3905" s="5">
        <f t="shared" si="422"/>
        <v>4.7547139636661122E-2</v>
      </c>
      <c r="J3905">
        <f>admin4_POP_ALL!P3905</f>
        <v>429.3</v>
      </c>
      <c r="K3905" s="5">
        <f t="shared" si="426"/>
        <v>6.0346564017383884</v>
      </c>
      <c r="L3905" s="10">
        <f>admin4_VUL_ALL!N3905</f>
        <v>75.4547247545582</v>
      </c>
      <c r="M3905" s="5">
        <f t="shared" si="423"/>
        <v>6.7160070269661691</v>
      </c>
      <c r="N3905" s="10">
        <f>admin4_VUL_ALL!W3905</f>
        <v>67.432941795231415</v>
      </c>
      <c r="O3905" s="5">
        <f t="shared" si="424"/>
        <v>6.9554348615490271</v>
      </c>
      <c r="P3905" s="10">
        <f>admin4_VUL_ALL!X3905</f>
        <v>38.26</v>
      </c>
      <c r="Q3905" s="5">
        <f t="shared" si="425"/>
        <v>6.6422466422466417</v>
      </c>
      <c r="T3905"/>
      <c r="AC3905"/>
      <c r="AD3905"/>
    </row>
    <row r="3906" spans="1:30" ht="12.75" customHeight="1">
      <c r="A3906" s="4" t="s">
        <v>156</v>
      </c>
      <c r="B3906" s="4" t="s">
        <v>11279</v>
      </c>
      <c r="C3906" s="4" t="s">
        <v>32</v>
      </c>
      <c r="D3906" s="4" t="s">
        <v>9857</v>
      </c>
      <c r="E3906" s="10">
        <f>IFERROR(VLOOKUP(A3906,admin4_MMI_ALL!$A$2:$B$3312,2,FALSE),3.5)</f>
        <v>5.7772450447099999</v>
      </c>
      <c r="F3906" s="35">
        <f t="shared" ref="F3906:F3969" si="427">10^E3906</f>
        <v>598749.33587627101</v>
      </c>
      <c r="G3906" s="5">
        <f t="shared" ref="G3906:G3969" si="428">((F3906-MIN(F$2:F$3986))/(MAX(F$2:F$3986)-MIN(F$2:F$3986))*10)</f>
        <v>1.3807835062585545E-2</v>
      </c>
      <c r="H3906">
        <f>admin4_POP_ALL!M3906</f>
        <v>30428</v>
      </c>
      <c r="I3906" s="5">
        <f t="shared" ref="I3906:I3969" si="429">((H3906-MIN(H$2:H$3986))/(MAX(H$2:H$3986)-MIN(H$2:H$3986))*10)</f>
        <v>0.31193712049683581</v>
      </c>
      <c r="J3906">
        <f>admin4_POP_ALL!P3906</f>
        <v>817.87</v>
      </c>
      <c r="K3906" s="5">
        <f t="shared" si="426"/>
        <v>6.6762799854269748</v>
      </c>
      <c r="L3906" s="10">
        <f>admin4_VUL_ALL!N3906</f>
        <v>75.4547247545582</v>
      </c>
      <c r="M3906" s="5">
        <f t="shared" ref="M3906:M3969" si="430">((L3906-MIN(L$2:L$3986))/(MAX(L$2:L$3986)-MIN(L$2:L$3986))*10)</f>
        <v>6.7160070269661691</v>
      </c>
      <c r="N3906" s="10">
        <f>admin4_VUL_ALL!W3906</f>
        <v>67.432941795231415</v>
      </c>
      <c r="O3906" s="5">
        <f t="shared" ref="O3906:O3969" si="431">((N3906-MIN(N$2:N$3986))/(MAX(N$2:N$3986)-MIN(N$2:N$3986))*10)</f>
        <v>6.9554348615490271</v>
      </c>
      <c r="P3906" s="10">
        <f>admin4_VUL_ALL!X3906</f>
        <v>38.26</v>
      </c>
      <c r="Q3906" s="5">
        <f t="shared" ref="Q3906:Q3969" si="432">((P3906-MIN(P$2:P$3986))/(MAX(P$2:P$3986)-MIN(P$2:P$3986))*10)</f>
        <v>6.6422466422466417</v>
      </c>
      <c r="T3906"/>
      <c r="AC3906"/>
      <c r="AD3906"/>
    </row>
    <row r="3907" spans="1:30" ht="12.75" customHeight="1">
      <c r="A3907" s="4" t="s">
        <v>155</v>
      </c>
      <c r="B3907" s="4" t="s">
        <v>11281</v>
      </c>
      <c r="C3907" s="4" t="s">
        <v>32</v>
      </c>
      <c r="D3907" s="4" t="s">
        <v>9857</v>
      </c>
      <c r="E3907" s="10">
        <f>IFERROR(VLOOKUP(A3907,admin4_MMI_ALL!$A$2:$B$3312,2,FALSE),3.5)</f>
        <v>5.5286445617700002</v>
      </c>
      <c r="F3907" s="35">
        <f t="shared" si="427"/>
        <v>337788.26808489108</v>
      </c>
      <c r="G3907" s="5">
        <f t="shared" si="428"/>
        <v>7.7578255264277671E-3</v>
      </c>
      <c r="H3907">
        <f>admin4_POP_ALL!M3907</f>
        <v>8715</v>
      </c>
      <c r="I3907" s="5">
        <f t="shared" si="429"/>
        <v>8.9343105203428558E-2</v>
      </c>
      <c r="J3907">
        <f>admin4_POP_ALL!P3907</f>
        <v>372.55</v>
      </c>
      <c r="K3907" s="5">
        <f t="shared" ref="K3907:K3970" si="433">IF(LOG(J3907)&lt;=0,0,IFERROR(((LOG(J3907)-LOG(1))/(LOG(MAX(J$2:J$3986))-LOG(1))*10),0))</f>
        <v>5.8935148572060392</v>
      </c>
      <c r="L3907" s="10">
        <f>admin4_VUL_ALL!N3907</f>
        <v>75.4547247545582</v>
      </c>
      <c r="M3907" s="5">
        <f t="shared" si="430"/>
        <v>6.7160070269661691</v>
      </c>
      <c r="N3907" s="10">
        <f>admin4_VUL_ALL!W3907</f>
        <v>67.432941795231415</v>
      </c>
      <c r="O3907" s="5">
        <f t="shared" si="431"/>
        <v>6.9554348615490271</v>
      </c>
      <c r="P3907" s="10">
        <f>admin4_VUL_ALL!X3907</f>
        <v>38.26</v>
      </c>
      <c r="Q3907" s="5">
        <f t="shared" si="432"/>
        <v>6.6422466422466417</v>
      </c>
      <c r="T3907"/>
      <c r="AC3907"/>
      <c r="AD3907"/>
    </row>
    <row r="3908" spans="1:30" ht="12.75" customHeight="1">
      <c r="A3908" s="4" t="s">
        <v>154</v>
      </c>
      <c r="B3908" s="4" t="s">
        <v>11283</v>
      </c>
      <c r="C3908" s="4" t="s">
        <v>32</v>
      </c>
      <c r="D3908" s="4" t="s">
        <v>9857</v>
      </c>
      <c r="E3908" s="10">
        <f>IFERROR(VLOOKUP(A3908,admin4_MMI_ALL!$A$2:$B$3312,2,FALSE),3.5)</f>
        <v>5.7871751785300001</v>
      </c>
      <c r="F3908" s="35">
        <f t="shared" si="427"/>
        <v>612597.44132677629</v>
      </c>
      <c r="G3908" s="5">
        <f t="shared" si="428"/>
        <v>1.4128883603436294E-2</v>
      </c>
      <c r="H3908">
        <f>admin4_POP_ALL!M3908</f>
        <v>10530</v>
      </c>
      <c r="I3908" s="5">
        <f t="shared" si="429"/>
        <v>0.10794984484131989</v>
      </c>
      <c r="J3908">
        <f>admin4_POP_ALL!P3908</f>
        <v>568.95000000000005</v>
      </c>
      <c r="K3908" s="5">
        <f t="shared" si="433"/>
        <v>6.3150154038647885</v>
      </c>
      <c r="L3908" s="10">
        <f>admin4_VUL_ALL!N3908</f>
        <v>75.4547247545582</v>
      </c>
      <c r="M3908" s="5">
        <f t="shared" si="430"/>
        <v>6.7160070269661691</v>
      </c>
      <c r="N3908" s="10">
        <f>admin4_VUL_ALL!W3908</f>
        <v>67.432941795231415</v>
      </c>
      <c r="O3908" s="5">
        <f t="shared" si="431"/>
        <v>6.9554348615490271</v>
      </c>
      <c r="P3908" s="10">
        <f>admin4_VUL_ALL!X3908</f>
        <v>38.26</v>
      </c>
      <c r="Q3908" s="5">
        <f t="shared" si="432"/>
        <v>6.6422466422466417</v>
      </c>
      <c r="T3908"/>
      <c r="AC3908"/>
      <c r="AD3908"/>
    </row>
    <row r="3909" spans="1:30" ht="12.75" customHeight="1">
      <c r="A3909" s="4" t="s">
        <v>153</v>
      </c>
      <c r="B3909" s="4" t="s">
        <v>11285</v>
      </c>
      <c r="C3909" s="4" t="s">
        <v>32</v>
      </c>
      <c r="D3909" s="4" t="s">
        <v>9857</v>
      </c>
      <c r="E3909" s="10">
        <f>IFERROR(VLOOKUP(A3909,admin4_MMI_ALL!$A$2:$B$3312,2,FALSE),3.5)</f>
        <v>5.5235691070600001</v>
      </c>
      <c r="F3909" s="35">
        <f t="shared" si="427"/>
        <v>333863.62695101561</v>
      </c>
      <c r="G3909" s="5">
        <f t="shared" si="428"/>
        <v>7.6668383286557012E-3</v>
      </c>
      <c r="H3909">
        <f>admin4_POP_ALL!M3909</f>
        <v>11575</v>
      </c>
      <c r="I3909" s="5">
        <f t="shared" si="429"/>
        <v>0.11866281614798457</v>
      </c>
      <c r="J3909">
        <f>admin4_POP_ALL!P3909</f>
        <v>2778.58</v>
      </c>
      <c r="K3909" s="5">
        <f t="shared" si="433"/>
        <v>7.8937240496440122</v>
      </c>
      <c r="L3909" s="10">
        <f>admin4_VUL_ALL!N3909</f>
        <v>75.4547247545582</v>
      </c>
      <c r="M3909" s="5">
        <f t="shared" si="430"/>
        <v>6.7160070269661691</v>
      </c>
      <c r="N3909" s="10">
        <f>admin4_VUL_ALL!W3909</f>
        <v>67.432941795231415</v>
      </c>
      <c r="O3909" s="5">
        <f t="shared" si="431"/>
        <v>6.9554348615490271</v>
      </c>
      <c r="P3909" s="10">
        <f>admin4_VUL_ALL!X3909</f>
        <v>38.26</v>
      </c>
      <c r="Q3909" s="5">
        <f t="shared" si="432"/>
        <v>6.6422466422466417</v>
      </c>
      <c r="T3909"/>
      <c r="AC3909"/>
      <c r="AD3909"/>
    </row>
    <row r="3910" spans="1:30" ht="12.75" customHeight="1">
      <c r="A3910" s="4" t="s">
        <v>152</v>
      </c>
      <c r="B3910" s="4" t="s">
        <v>11287</v>
      </c>
      <c r="C3910" s="4" t="s">
        <v>32</v>
      </c>
      <c r="D3910" s="4" t="s">
        <v>9857</v>
      </c>
      <c r="E3910" s="10">
        <f>IFERROR(VLOOKUP(A3910,admin4_MMI_ALL!$A$2:$B$3312,2,FALSE),3.5)</f>
        <v>5.6508498191800003</v>
      </c>
      <c r="F3910" s="35">
        <f t="shared" si="427"/>
        <v>447558.50983817322</v>
      </c>
      <c r="G3910" s="5">
        <f t="shared" si="428"/>
        <v>1.0302691758829193E-2</v>
      </c>
      <c r="H3910">
        <f>admin4_POP_ALL!M3910</f>
        <v>4972</v>
      </c>
      <c r="I3910" s="5">
        <f t="shared" si="429"/>
        <v>5.0971189795920455E-2</v>
      </c>
      <c r="J3910">
        <f>admin4_POP_ALL!P3910</f>
        <v>504.11</v>
      </c>
      <c r="K3910" s="5">
        <f t="shared" si="433"/>
        <v>6.1945662250948841</v>
      </c>
      <c r="L3910" s="10">
        <f>admin4_VUL_ALL!N3910</f>
        <v>75.4547247545582</v>
      </c>
      <c r="M3910" s="5">
        <f t="shared" si="430"/>
        <v>6.7160070269661691</v>
      </c>
      <c r="N3910" s="10">
        <f>admin4_VUL_ALL!W3910</f>
        <v>67.432941795231415</v>
      </c>
      <c r="O3910" s="5">
        <f t="shared" si="431"/>
        <v>6.9554348615490271</v>
      </c>
      <c r="P3910" s="10">
        <f>admin4_VUL_ALL!X3910</f>
        <v>38.26</v>
      </c>
      <c r="Q3910" s="5">
        <f t="shared" si="432"/>
        <v>6.6422466422466417</v>
      </c>
      <c r="T3910"/>
      <c r="AC3910"/>
      <c r="AD3910"/>
    </row>
    <row r="3911" spans="1:30" ht="12.75" customHeight="1">
      <c r="A3911" s="4" t="s">
        <v>151</v>
      </c>
      <c r="B3911" s="4" t="s">
        <v>11289</v>
      </c>
      <c r="C3911" s="4" t="s">
        <v>32</v>
      </c>
      <c r="D3911" s="4" t="s">
        <v>9857</v>
      </c>
      <c r="E3911" s="10">
        <f>IFERROR(VLOOKUP(A3911,admin4_MMI_ALL!$A$2:$B$3312,2,FALSE),3.5)</f>
        <v>5.9045071601899997</v>
      </c>
      <c r="F3911" s="35">
        <f t="shared" si="427"/>
        <v>802614.79343091033</v>
      </c>
      <c r="G3911" s="5">
        <f t="shared" si="428"/>
        <v>1.8534164444732097E-2</v>
      </c>
      <c r="H3911">
        <f>admin4_POP_ALL!M3911</f>
        <v>7092</v>
      </c>
      <c r="I3911" s="5">
        <f t="shared" si="429"/>
        <v>7.270468182475219E-2</v>
      </c>
      <c r="J3911">
        <f>admin4_POP_ALL!P3911</f>
        <v>566.16999999999996</v>
      </c>
      <c r="K3911" s="5">
        <f t="shared" si="433"/>
        <v>6.310139452945716</v>
      </c>
      <c r="L3911" s="10">
        <f>admin4_VUL_ALL!N3911</f>
        <v>75.4547247545582</v>
      </c>
      <c r="M3911" s="5">
        <f t="shared" si="430"/>
        <v>6.7160070269661691</v>
      </c>
      <c r="N3911" s="10">
        <f>admin4_VUL_ALL!W3911</f>
        <v>67.432941795231415</v>
      </c>
      <c r="O3911" s="5">
        <f t="shared" si="431"/>
        <v>6.9554348615490271</v>
      </c>
      <c r="P3911" s="10">
        <f>admin4_VUL_ALL!X3911</f>
        <v>38.26</v>
      </c>
      <c r="Q3911" s="5">
        <f t="shared" si="432"/>
        <v>6.6422466422466417</v>
      </c>
      <c r="T3911"/>
      <c r="AC3911"/>
      <c r="AD3911"/>
    </row>
    <row r="3912" spans="1:30" ht="12.75" customHeight="1">
      <c r="A3912" s="4" t="s">
        <v>150</v>
      </c>
      <c r="B3912" s="4" t="s">
        <v>7478</v>
      </c>
      <c r="C3912" s="4" t="s">
        <v>32</v>
      </c>
      <c r="D3912" s="4" t="s">
        <v>9857</v>
      </c>
      <c r="E3912" s="10">
        <f>IFERROR(VLOOKUP(A3912,admin4_MMI_ALL!$A$2:$B$3312,2,FALSE),3.5)</f>
        <v>5.6067481041000002</v>
      </c>
      <c r="F3912" s="35">
        <f t="shared" si="427"/>
        <v>404341.30096805323</v>
      </c>
      <c r="G3912" s="5">
        <f t="shared" si="428"/>
        <v>9.3007625132017508E-3</v>
      </c>
      <c r="H3912">
        <f>admin4_POP_ALL!M3912</f>
        <v>3930</v>
      </c>
      <c r="I3912" s="5">
        <f t="shared" si="429"/>
        <v>4.0288973430805994E-2</v>
      </c>
      <c r="J3912">
        <f>admin4_POP_ALL!P3912</f>
        <v>540.83000000000004</v>
      </c>
      <c r="K3912" s="5">
        <f t="shared" si="433"/>
        <v>6.2645577760602471</v>
      </c>
      <c r="L3912" s="10">
        <f>admin4_VUL_ALL!N3912</f>
        <v>75.4547247545582</v>
      </c>
      <c r="M3912" s="5">
        <f t="shared" si="430"/>
        <v>6.7160070269661691</v>
      </c>
      <c r="N3912" s="10">
        <f>admin4_VUL_ALL!W3912</f>
        <v>67.432941795231415</v>
      </c>
      <c r="O3912" s="5">
        <f t="shared" si="431"/>
        <v>6.9554348615490271</v>
      </c>
      <c r="P3912" s="10">
        <f>admin4_VUL_ALL!X3912</f>
        <v>38.26</v>
      </c>
      <c r="Q3912" s="5">
        <f t="shared" si="432"/>
        <v>6.6422466422466417</v>
      </c>
      <c r="T3912"/>
      <c r="AC3912"/>
      <c r="AD3912"/>
    </row>
    <row r="3913" spans="1:30" ht="12.75" customHeight="1">
      <c r="A3913" s="4" t="s">
        <v>149</v>
      </c>
      <c r="B3913" s="4" t="s">
        <v>11291</v>
      </c>
      <c r="C3913" s="4" t="s">
        <v>32</v>
      </c>
      <c r="D3913" s="4" t="s">
        <v>9857</v>
      </c>
      <c r="E3913" s="10">
        <f>IFERROR(VLOOKUP(A3913,admin4_MMI_ALL!$A$2:$B$3312,2,FALSE),3.5)</f>
        <v>5.7087268829299997</v>
      </c>
      <c r="F3913" s="35">
        <f t="shared" si="427"/>
        <v>511360.1526353535</v>
      </c>
      <c r="G3913" s="5">
        <f t="shared" si="428"/>
        <v>1.1781841697217908E-2</v>
      </c>
      <c r="H3913">
        <f>admin4_POP_ALL!M3913</f>
        <v>16306</v>
      </c>
      <c r="I3913" s="5">
        <f t="shared" si="429"/>
        <v>0.16716335897270296</v>
      </c>
      <c r="J3913">
        <f>admin4_POP_ALL!P3913</f>
        <v>622.96</v>
      </c>
      <c r="K3913" s="5">
        <f t="shared" si="433"/>
        <v>6.4052937651598043</v>
      </c>
      <c r="L3913" s="10">
        <f>admin4_VUL_ALL!N3913</f>
        <v>75.4547247545582</v>
      </c>
      <c r="M3913" s="5">
        <f t="shared" si="430"/>
        <v>6.7160070269661691</v>
      </c>
      <c r="N3913" s="10">
        <f>admin4_VUL_ALL!W3913</f>
        <v>67.432941795231415</v>
      </c>
      <c r="O3913" s="5">
        <f t="shared" si="431"/>
        <v>6.9554348615490271</v>
      </c>
      <c r="P3913" s="10">
        <f>admin4_VUL_ALL!X3913</f>
        <v>38.26</v>
      </c>
      <c r="Q3913" s="5">
        <f t="shared" si="432"/>
        <v>6.6422466422466417</v>
      </c>
      <c r="T3913"/>
      <c r="AC3913"/>
      <c r="AD3913"/>
    </row>
    <row r="3914" spans="1:30" ht="12.75" customHeight="1">
      <c r="A3914" s="4" t="s">
        <v>148</v>
      </c>
      <c r="B3914" s="4" t="s">
        <v>11293</v>
      </c>
      <c r="C3914" s="4" t="s">
        <v>32</v>
      </c>
      <c r="D3914" s="4" t="s">
        <v>9857</v>
      </c>
      <c r="E3914" s="10">
        <f>IFERROR(VLOOKUP(A3914,admin4_MMI_ALL!$A$2:$B$3312,2,FALSE),3.5)</f>
        <v>5.6605033874500004</v>
      </c>
      <c r="F3914" s="35">
        <f t="shared" si="427"/>
        <v>457618.3042457063</v>
      </c>
      <c r="G3914" s="5">
        <f t="shared" si="428"/>
        <v>1.0535913720298235E-2</v>
      </c>
      <c r="H3914">
        <f>admin4_POP_ALL!M3914</f>
        <v>7479</v>
      </c>
      <c r="I3914" s="5">
        <f t="shared" si="429"/>
        <v>7.667206928473233E-2</v>
      </c>
      <c r="J3914">
        <f>admin4_POP_ALL!P3914</f>
        <v>154.31</v>
      </c>
      <c r="K3914" s="5">
        <f t="shared" si="433"/>
        <v>5.016105469149311</v>
      </c>
      <c r="L3914" s="10">
        <f>admin4_VUL_ALL!N3914</f>
        <v>75.4547247545582</v>
      </c>
      <c r="M3914" s="5">
        <f t="shared" si="430"/>
        <v>6.7160070269661691</v>
      </c>
      <c r="N3914" s="10">
        <f>admin4_VUL_ALL!W3914</f>
        <v>67.432941795231415</v>
      </c>
      <c r="O3914" s="5">
        <f t="shared" si="431"/>
        <v>6.9554348615490271</v>
      </c>
      <c r="P3914" s="10">
        <f>admin4_VUL_ALL!X3914</f>
        <v>38.26</v>
      </c>
      <c r="Q3914" s="5">
        <f t="shared" si="432"/>
        <v>6.6422466422466417</v>
      </c>
      <c r="T3914"/>
      <c r="AC3914"/>
      <c r="AD3914"/>
    </row>
    <row r="3915" spans="1:30" ht="12.75" customHeight="1">
      <c r="A3915" s="4" t="s">
        <v>147</v>
      </c>
      <c r="B3915" s="4" t="s">
        <v>11295</v>
      </c>
      <c r="C3915" s="4" t="s">
        <v>32</v>
      </c>
      <c r="D3915" s="4" t="s">
        <v>9857</v>
      </c>
      <c r="E3915" s="10">
        <f>IFERROR(VLOOKUP(A3915,admin4_MMI_ALL!$A$2:$B$3312,2,FALSE),3.5)</f>
        <v>5.7095251083400003</v>
      </c>
      <c r="F3915" s="35">
        <f t="shared" si="427"/>
        <v>512300.88761769433</v>
      </c>
      <c r="G3915" s="5">
        <f t="shared" si="428"/>
        <v>1.1803651293807654E-2</v>
      </c>
      <c r="H3915">
        <f>admin4_POP_ALL!M3915</f>
        <v>5549</v>
      </c>
      <c r="I3915" s="5">
        <f t="shared" si="429"/>
        <v>5.688639022074872E-2</v>
      </c>
      <c r="J3915">
        <f>admin4_POP_ALL!P3915</f>
        <v>542.34</v>
      </c>
      <c r="K3915" s="5">
        <f t="shared" si="433"/>
        <v>6.2673332428969095</v>
      </c>
      <c r="L3915" s="10">
        <f>admin4_VUL_ALL!N3915</f>
        <v>75.4547247545582</v>
      </c>
      <c r="M3915" s="5">
        <f t="shared" si="430"/>
        <v>6.7160070269661691</v>
      </c>
      <c r="N3915" s="10">
        <f>admin4_VUL_ALL!W3915</f>
        <v>67.432941795231415</v>
      </c>
      <c r="O3915" s="5">
        <f t="shared" si="431"/>
        <v>6.9554348615490271</v>
      </c>
      <c r="P3915" s="10">
        <f>admin4_VUL_ALL!X3915</f>
        <v>38.26</v>
      </c>
      <c r="Q3915" s="5">
        <f t="shared" si="432"/>
        <v>6.6422466422466417</v>
      </c>
      <c r="T3915"/>
      <c r="AC3915"/>
      <c r="AD3915"/>
    </row>
    <row r="3916" spans="1:30" ht="12.75" customHeight="1">
      <c r="A3916" s="4" t="s">
        <v>146</v>
      </c>
      <c r="B3916" s="4" t="s">
        <v>11297</v>
      </c>
      <c r="C3916" s="4" t="s">
        <v>32</v>
      </c>
      <c r="D3916" s="4" t="s">
        <v>9857</v>
      </c>
      <c r="E3916" s="10">
        <f>IFERROR(VLOOKUP(A3916,admin4_MMI_ALL!$A$2:$B$3312,2,FALSE),3.5)</f>
        <v>5.6029205322299998</v>
      </c>
      <c r="F3916" s="35">
        <f t="shared" si="427"/>
        <v>400793.37322368403</v>
      </c>
      <c r="G3916" s="5">
        <f t="shared" si="428"/>
        <v>9.2185088771758895E-3</v>
      </c>
      <c r="H3916">
        <f>admin4_POP_ALL!M3916</f>
        <v>5732</v>
      </c>
      <c r="I3916" s="5">
        <f t="shared" si="429"/>
        <v>5.8762441655312969E-2</v>
      </c>
      <c r="J3916">
        <f>admin4_POP_ALL!P3916</f>
        <v>93.76</v>
      </c>
      <c r="K3916" s="5">
        <f t="shared" si="433"/>
        <v>4.5201403128759106</v>
      </c>
      <c r="L3916" s="10">
        <f>admin4_VUL_ALL!N3916</f>
        <v>75.4547247545582</v>
      </c>
      <c r="M3916" s="5">
        <f t="shared" si="430"/>
        <v>6.7160070269661691</v>
      </c>
      <c r="N3916" s="10">
        <f>admin4_VUL_ALL!W3916</f>
        <v>67.432941795231415</v>
      </c>
      <c r="O3916" s="5">
        <f t="shared" si="431"/>
        <v>6.9554348615490271</v>
      </c>
      <c r="P3916" s="10">
        <f>admin4_VUL_ALL!X3916</f>
        <v>38.26</v>
      </c>
      <c r="Q3916" s="5">
        <f t="shared" si="432"/>
        <v>6.6422466422466417</v>
      </c>
      <c r="T3916"/>
      <c r="AC3916"/>
      <c r="AD3916"/>
    </row>
    <row r="3917" spans="1:30" ht="12.75" customHeight="1">
      <c r="A3917" s="4" t="s">
        <v>145</v>
      </c>
      <c r="B3917" s="4" t="s">
        <v>4716</v>
      </c>
      <c r="C3917" s="4" t="s">
        <v>32</v>
      </c>
      <c r="D3917" s="4" t="s">
        <v>9857</v>
      </c>
      <c r="E3917" s="10">
        <f>IFERROR(VLOOKUP(A3917,admin4_MMI_ALL!$A$2:$B$3312,2,FALSE),3.5)</f>
        <v>5.6499843597400004</v>
      </c>
      <c r="F3917" s="35">
        <f t="shared" si="427"/>
        <v>446667.5060112279</v>
      </c>
      <c r="G3917" s="5">
        <f t="shared" si="428"/>
        <v>1.028203510802915E-2</v>
      </c>
      <c r="H3917">
        <f>admin4_POP_ALL!M3917</f>
        <v>3934</v>
      </c>
      <c r="I3917" s="5">
        <f t="shared" si="429"/>
        <v>4.0329980019539642E-2</v>
      </c>
      <c r="J3917">
        <f>admin4_POP_ALL!P3917</f>
        <v>360.12</v>
      </c>
      <c r="K3917" s="5">
        <f t="shared" si="433"/>
        <v>5.8597348429801439</v>
      </c>
      <c r="L3917" s="10">
        <f>admin4_VUL_ALL!N3917</f>
        <v>75.4547247545582</v>
      </c>
      <c r="M3917" s="5">
        <f t="shared" si="430"/>
        <v>6.7160070269661691</v>
      </c>
      <c r="N3917" s="10">
        <f>admin4_VUL_ALL!W3917</f>
        <v>67.432941795231415</v>
      </c>
      <c r="O3917" s="5">
        <f t="shared" si="431"/>
        <v>6.9554348615490271</v>
      </c>
      <c r="P3917" s="10">
        <f>admin4_VUL_ALL!X3917</f>
        <v>38.26</v>
      </c>
      <c r="Q3917" s="5">
        <f t="shared" si="432"/>
        <v>6.6422466422466417</v>
      </c>
      <c r="T3917"/>
      <c r="AC3917"/>
      <c r="AD3917"/>
    </row>
    <row r="3918" spans="1:30" ht="12.75" customHeight="1">
      <c r="A3918" s="4" t="s">
        <v>144</v>
      </c>
      <c r="B3918" s="4" t="s">
        <v>11299</v>
      </c>
      <c r="C3918" s="4" t="s">
        <v>32</v>
      </c>
      <c r="D3918" s="4" t="s">
        <v>9857</v>
      </c>
      <c r="E3918" s="10">
        <f>IFERROR(VLOOKUP(A3918,admin4_MMI_ALL!$A$2:$B$3312,2,FALSE),3.5)</f>
        <v>5.6071357727100004</v>
      </c>
      <c r="F3918" s="35">
        <f t="shared" si="427"/>
        <v>404702.39331050048</v>
      </c>
      <c r="G3918" s="5">
        <f t="shared" si="428"/>
        <v>9.3091339232888141E-3</v>
      </c>
      <c r="H3918">
        <f>admin4_POP_ALL!M3918</f>
        <v>5007</v>
      </c>
      <c r="I3918" s="5">
        <f t="shared" si="429"/>
        <v>5.1329997447339855E-2</v>
      </c>
      <c r="J3918">
        <f>admin4_POP_ALL!P3918</f>
        <v>601.38</v>
      </c>
      <c r="K3918" s="5">
        <f t="shared" si="433"/>
        <v>6.3701983956857964</v>
      </c>
      <c r="L3918" s="10">
        <f>admin4_VUL_ALL!N3918</f>
        <v>75.4547247545582</v>
      </c>
      <c r="M3918" s="5">
        <f t="shared" si="430"/>
        <v>6.7160070269661691</v>
      </c>
      <c r="N3918" s="10">
        <f>admin4_VUL_ALL!W3918</f>
        <v>67.432941795231415</v>
      </c>
      <c r="O3918" s="5">
        <f t="shared" si="431"/>
        <v>6.9554348615490271</v>
      </c>
      <c r="P3918" s="10">
        <f>admin4_VUL_ALL!X3918</f>
        <v>38.26</v>
      </c>
      <c r="Q3918" s="5">
        <f t="shared" si="432"/>
        <v>6.6422466422466417</v>
      </c>
      <c r="T3918"/>
      <c r="AC3918"/>
      <c r="AD3918"/>
    </row>
    <row r="3919" spans="1:30" ht="12.75" customHeight="1">
      <c r="A3919" s="4" t="s">
        <v>143</v>
      </c>
      <c r="B3919" s="4" t="s">
        <v>4722</v>
      </c>
      <c r="C3919" s="4" t="s">
        <v>32</v>
      </c>
      <c r="D3919" s="4" t="s">
        <v>9857</v>
      </c>
      <c r="E3919" s="10">
        <f>IFERROR(VLOOKUP(A3919,admin4_MMI_ALL!$A$2:$B$3312,2,FALSE),3.5)</f>
        <v>5.6689829826400002</v>
      </c>
      <c r="F3919" s="35">
        <f t="shared" si="427"/>
        <v>466641.09512896172</v>
      </c>
      <c r="G3919" s="5">
        <f t="shared" si="428"/>
        <v>1.0745094236566249E-2</v>
      </c>
      <c r="H3919">
        <f>admin4_POP_ALL!M3919</f>
        <v>14460</v>
      </c>
      <c r="I3919" s="5">
        <f t="shared" si="429"/>
        <v>0.14823881827212587</v>
      </c>
      <c r="J3919">
        <f>admin4_POP_ALL!P3919</f>
        <v>344.49</v>
      </c>
      <c r="K3919" s="5">
        <f t="shared" si="433"/>
        <v>5.8155638806675469</v>
      </c>
      <c r="L3919" s="10">
        <f>admin4_VUL_ALL!N3919</f>
        <v>75.4547247545582</v>
      </c>
      <c r="M3919" s="5">
        <f t="shared" si="430"/>
        <v>6.7160070269661691</v>
      </c>
      <c r="N3919" s="10">
        <f>admin4_VUL_ALL!W3919</f>
        <v>67.432941795231415</v>
      </c>
      <c r="O3919" s="5">
        <f t="shared" si="431"/>
        <v>6.9554348615490271</v>
      </c>
      <c r="P3919" s="10">
        <f>admin4_VUL_ALL!X3919</f>
        <v>38.26</v>
      </c>
      <c r="Q3919" s="5">
        <f t="shared" si="432"/>
        <v>6.6422466422466417</v>
      </c>
      <c r="T3919"/>
      <c r="AC3919"/>
      <c r="AD3919"/>
    </row>
    <row r="3920" spans="1:30" ht="12.75" customHeight="1">
      <c r="A3920" s="4" t="s">
        <v>142</v>
      </c>
      <c r="B3920" s="4" t="s">
        <v>11301</v>
      </c>
      <c r="C3920" s="4" t="s">
        <v>32</v>
      </c>
      <c r="D3920" s="4" t="s">
        <v>9857</v>
      </c>
      <c r="E3920" s="10">
        <f>IFERROR(VLOOKUP(A3920,admin4_MMI_ALL!$A$2:$B$3312,2,FALSE),3.5)</f>
        <v>5.8791770935100001</v>
      </c>
      <c r="F3920" s="35">
        <f t="shared" si="427"/>
        <v>757141.57387853099</v>
      </c>
      <c r="G3920" s="5">
        <f t="shared" si="428"/>
        <v>1.7479932814473652E-2</v>
      </c>
      <c r="H3920">
        <f>admin4_POP_ALL!M3920</f>
        <v>6940</v>
      </c>
      <c r="I3920" s="5">
        <f t="shared" si="429"/>
        <v>7.1146431452873693E-2</v>
      </c>
      <c r="J3920">
        <f>admin4_POP_ALL!P3920</f>
        <v>459.72</v>
      </c>
      <c r="K3920" s="5">
        <f t="shared" si="433"/>
        <v>6.102807474586827</v>
      </c>
      <c r="L3920" s="10">
        <f>admin4_VUL_ALL!N3920</f>
        <v>75.4547247545582</v>
      </c>
      <c r="M3920" s="5">
        <f t="shared" si="430"/>
        <v>6.7160070269661691</v>
      </c>
      <c r="N3920" s="10">
        <f>admin4_VUL_ALL!W3920</f>
        <v>67.432941795231415</v>
      </c>
      <c r="O3920" s="5">
        <f t="shared" si="431"/>
        <v>6.9554348615490271</v>
      </c>
      <c r="P3920" s="10">
        <f>admin4_VUL_ALL!X3920</f>
        <v>38.26</v>
      </c>
      <c r="Q3920" s="5">
        <f t="shared" si="432"/>
        <v>6.6422466422466417</v>
      </c>
      <c r="T3920"/>
      <c r="AC3920"/>
      <c r="AD3920"/>
    </row>
    <row r="3921" spans="1:30" ht="12.75" customHeight="1">
      <c r="A3921" s="4" t="s">
        <v>141</v>
      </c>
      <c r="B3921" s="4" t="s">
        <v>11303</v>
      </c>
      <c r="C3921" s="4" t="s">
        <v>32</v>
      </c>
      <c r="D3921" s="4" t="s">
        <v>9857</v>
      </c>
      <c r="E3921" s="10">
        <f>IFERROR(VLOOKUP(A3921,admin4_MMI_ALL!$A$2:$B$3312,2,FALSE),3.5)</f>
        <v>5.7973575592</v>
      </c>
      <c r="F3921" s="35">
        <f t="shared" si="427"/>
        <v>627129.97486671829</v>
      </c>
      <c r="G3921" s="5">
        <f t="shared" si="428"/>
        <v>1.4465799631736227E-2</v>
      </c>
      <c r="H3921">
        <f>admin4_POP_ALL!M3921</f>
        <v>11235</v>
      </c>
      <c r="I3921" s="5">
        <f t="shared" si="429"/>
        <v>0.11517725610562476</v>
      </c>
      <c r="J3921">
        <f>admin4_POP_ALL!P3921</f>
        <v>400.53</v>
      </c>
      <c r="K3921" s="5">
        <f t="shared" si="433"/>
        <v>5.9656037653713998</v>
      </c>
      <c r="L3921" s="10">
        <f>admin4_VUL_ALL!N3921</f>
        <v>75.4547247545582</v>
      </c>
      <c r="M3921" s="5">
        <f t="shared" si="430"/>
        <v>6.7160070269661691</v>
      </c>
      <c r="N3921" s="10">
        <f>admin4_VUL_ALL!W3921</f>
        <v>67.432941795231415</v>
      </c>
      <c r="O3921" s="5">
        <f t="shared" si="431"/>
        <v>6.9554348615490271</v>
      </c>
      <c r="P3921" s="10">
        <f>admin4_VUL_ALL!X3921</f>
        <v>38.26</v>
      </c>
      <c r="Q3921" s="5">
        <f t="shared" si="432"/>
        <v>6.6422466422466417</v>
      </c>
      <c r="T3921"/>
      <c r="AC3921"/>
      <c r="AD3921"/>
    </row>
    <row r="3922" spans="1:30" ht="12.75" customHeight="1">
      <c r="A3922" s="4" t="s">
        <v>140</v>
      </c>
      <c r="B3922" s="4" t="s">
        <v>11305</v>
      </c>
      <c r="C3922" s="4" t="s">
        <v>32</v>
      </c>
      <c r="D3922" s="4" t="s">
        <v>9857</v>
      </c>
      <c r="E3922" s="10">
        <f>IFERROR(VLOOKUP(A3922,admin4_MMI_ALL!$A$2:$B$3312,2,FALSE),3.5)</f>
        <v>5.8449182510400002</v>
      </c>
      <c r="F3922" s="35">
        <f t="shared" si="427"/>
        <v>699710.27438595239</v>
      </c>
      <c r="G3922" s="5">
        <f t="shared" si="428"/>
        <v>1.6148470184646418E-2</v>
      </c>
      <c r="H3922">
        <f>admin4_POP_ALL!M3922</f>
        <v>7293</v>
      </c>
      <c r="I3922" s="5">
        <f t="shared" si="429"/>
        <v>7.4765262908617847E-2</v>
      </c>
      <c r="J3922">
        <f>admin4_POP_ALL!P3922</f>
        <v>548.26</v>
      </c>
      <c r="K3922" s="5">
        <f t="shared" si="433"/>
        <v>6.2781405107616761</v>
      </c>
      <c r="L3922" s="10">
        <f>admin4_VUL_ALL!N3922</f>
        <v>75.4547247545582</v>
      </c>
      <c r="M3922" s="5">
        <f t="shared" si="430"/>
        <v>6.7160070269661691</v>
      </c>
      <c r="N3922" s="10">
        <f>admin4_VUL_ALL!W3922</f>
        <v>67.432941795231415</v>
      </c>
      <c r="O3922" s="5">
        <f t="shared" si="431"/>
        <v>6.9554348615490271</v>
      </c>
      <c r="P3922" s="10">
        <f>admin4_VUL_ALL!X3922</f>
        <v>38.26</v>
      </c>
      <c r="Q3922" s="5">
        <f t="shared" si="432"/>
        <v>6.6422466422466417</v>
      </c>
      <c r="T3922"/>
      <c r="AC3922"/>
      <c r="AD3922"/>
    </row>
    <row r="3923" spans="1:30" ht="12.75" customHeight="1">
      <c r="A3923" s="4" t="s">
        <v>139</v>
      </c>
      <c r="B3923" s="4" t="s">
        <v>11307</v>
      </c>
      <c r="C3923" s="4" t="s">
        <v>32</v>
      </c>
      <c r="D3923" s="4" t="s">
        <v>9857</v>
      </c>
      <c r="E3923" s="10">
        <f>IFERROR(VLOOKUP(A3923,admin4_MMI_ALL!$A$2:$B$3312,2,FALSE),3.5)</f>
        <v>5.7154026031500003</v>
      </c>
      <c r="F3923" s="35">
        <f t="shared" si="427"/>
        <v>519281.2040897914</v>
      </c>
      <c r="G3923" s="5">
        <f t="shared" si="428"/>
        <v>1.1965479958822724E-2</v>
      </c>
      <c r="H3923">
        <f>admin4_POP_ALL!M3923</f>
        <v>4342</v>
      </c>
      <c r="I3923" s="5">
        <f t="shared" si="429"/>
        <v>4.4512652070371403E-2</v>
      </c>
      <c r="J3923">
        <f>admin4_POP_ALL!P3923</f>
        <v>872.56</v>
      </c>
      <c r="K3923" s="5">
        <f t="shared" si="433"/>
        <v>6.7407143815350947</v>
      </c>
      <c r="L3923" s="10">
        <f>admin4_VUL_ALL!N3923</f>
        <v>75.4547247545582</v>
      </c>
      <c r="M3923" s="5">
        <f t="shared" si="430"/>
        <v>6.7160070269661691</v>
      </c>
      <c r="N3923" s="10">
        <f>admin4_VUL_ALL!W3923</f>
        <v>67.432941795231415</v>
      </c>
      <c r="O3923" s="5">
        <f t="shared" si="431"/>
        <v>6.9554348615490271</v>
      </c>
      <c r="P3923" s="10">
        <f>admin4_VUL_ALL!X3923</f>
        <v>38.26</v>
      </c>
      <c r="Q3923" s="5">
        <f t="shared" si="432"/>
        <v>6.6422466422466417</v>
      </c>
      <c r="T3923"/>
      <c r="AC3923"/>
      <c r="AD3923"/>
    </row>
    <row r="3924" spans="1:30" ht="12.75" customHeight="1">
      <c r="A3924" s="4" t="s">
        <v>138</v>
      </c>
      <c r="B3924" s="4" t="s">
        <v>11309</v>
      </c>
      <c r="C3924" s="4" t="s">
        <v>32</v>
      </c>
      <c r="D3924" s="4" t="s">
        <v>9857</v>
      </c>
      <c r="E3924" s="10">
        <f>IFERROR(VLOOKUP(A3924,admin4_MMI_ALL!$A$2:$B$3312,2,FALSE),3.5)</f>
        <v>5.85290956497</v>
      </c>
      <c r="F3924" s="35">
        <f t="shared" si="427"/>
        <v>712704.60509187926</v>
      </c>
      <c r="G3924" s="5">
        <f t="shared" si="428"/>
        <v>1.6449725177784678E-2</v>
      </c>
      <c r="H3924">
        <f>admin4_POP_ALL!M3924</f>
        <v>8047</v>
      </c>
      <c r="I3924" s="5">
        <f t="shared" si="429"/>
        <v>8.2495004884909892E-2</v>
      </c>
      <c r="J3924">
        <f>admin4_POP_ALL!P3924</f>
        <v>532</v>
      </c>
      <c r="K3924" s="5">
        <f t="shared" si="433"/>
        <v>6.2481709426727239</v>
      </c>
      <c r="L3924" s="10">
        <f>admin4_VUL_ALL!N3924</f>
        <v>75.4547247545582</v>
      </c>
      <c r="M3924" s="5">
        <f t="shared" si="430"/>
        <v>6.7160070269661691</v>
      </c>
      <c r="N3924" s="10">
        <f>admin4_VUL_ALL!W3924</f>
        <v>67.432941795231415</v>
      </c>
      <c r="O3924" s="5">
        <f t="shared" si="431"/>
        <v>6.9554348615490271</v>
      </c>
      <c r="P3924" s="10">
        <f>admin4_VUL_ALL!X3924</f>
        <v>38.26</v>
      </c>
      <c r="Q3924" s="5">
        <f t="shared" si="432"/>
        <v>6.6422466422466417</v>
      </c>
      <c r="T3924"/>
      <c r="AC3924"/>
      <c r="AD3924"/>
    </row>
    <row r="3925" spans="1:30" ht="12.75" customHeight="1">
      <c r="A3925" s="4" t="s">
        <v>137</v>
      </c>
      <c r="B3925" s="4" t="s">
        <v>11311</v>
      </c>
      <c r="C3925" s="4" t="s">
        <v>32</v>
      </c>
      <c r="D3925" s="4" t="s">
        <v>9857</v>
      </c>
      <c r="E3925" s="10">
        <f>IFERROR(VLOOKUP(A3925,admin4_MMI_ALL!$A$2:$B$3312,2,FALSE),3.5)</f>
        <v>5.8416204452500002</v>
      </c>
      <c r="F3925" s="35">
        <f t="shared" si="427"/>
        <v>694417.16149812413</v>
      </c>
      <c r="G3925" s="5">
        <f t="shared" si="428"/>
        <v>1.6025756924318554E-2</v>
      </c>
      <c r="H3925">
        <f>admin4_POP_ALL!M3925</f>
        <v>8882</v>
      </c>
      <c r="I3925" s="5">
        <f t="shared" si="429"/>
        <v>9.1055130283058242E-2</v>
      </c>
      <c r="J3925">
        <f>admin4_POP_ALL!P3925</f>
        <v>243.83</v>
      </c>
      <c r="K3925" s="5">
        <f t="shared" si="433"/>
        <v>5.471537786003732</v>
      </c>
      <c r="L3925" s="10">
        <f>admin4_VUL_ALL!N3925</f>
        <v>75.4547247545582</v>
      </c>
      <c r="M3925" s="5">
        <f t="shared" si="430"/>
        <v>6.7160070269661691</v>
      </c>
      <c r="N3925" s="10">
        <f>admin4_VUL_ALL!W3925</f>
        <v>67.432941795231415</v>
      </c>
      <c r="O3925" s="5">
        <f t="shared" si="431"/>
        <v>6.9554348615490271</v>
      </c>
      <c r="P3925" s="10">
        <f>admin4_VUL_ALL!X3925</f>
        <v>38.26</v>
      </c>
      <c r="Q3925" s="5">
        <f t="shared" si="432"/>
        <v>6.6422466422466417</v>
      </c>
      <c r="T3925"/>
      <c r="AC3925"/>
      <c r="AD3925"/>
    </row>
    <row r="3926" spans="1:30" ht="12.75" customHeight="1">
      <c r="A3926" s="4" t="s">
        <v>136</v>
      </c>
      <c r="B3926" s="4" t="s">
        <v>11313</v>
      </c>
      <c r="C3926" s="4" t="s">
        <v>32</v>
      </c>
      <c r="D3926" s="4" t="s">
        <v>9857</v>
      </c>
      <c r="E3926" s="10">
        <f>IFERROR(VLOOKUP(A3926,admin4_MMI_ALL!$A$2:$B$3312,2,FALSE),3.5)</f>
        <v>5.5484685897799997</v>
      </c>
      <c r="F3926" s="35">
        <f t="shared" si="427"/>
        <v>353564.44873142132</v>
      </c>
      <c r="G3926" s="5">
        <f t="shared" si="428"/>
        <v>8.1235737361643936E-3</v>
      </c>
      <c r="H3926">
        <f>admin4_POP_ALL!M3926</f>
        <v>10949</v>
      </c>
      <c r="I3926" s="5">
        <f t="shared" si="429"/>
        <v>0.11224528501116916</v>
      </c>
      <c r="J3926">
        <f>admin4_POP_ALL!P3926</f>
        <v>422.62</v>
      </c>
      <c r="K3926" s="5">
        <f t="shared" si="433"/>
        <v>6.0190449968982502</v>
      </c>
      <c r="L3926" s="10">
        <f>admin4_VUL_ALL!N3926</f>
        <v>75.4547247545582</v>
      </c>
      <c r="M3926" s="5">
        <f t="shared" si="430"/>
        <v>6.7160070269661691</v>
      </c>
      <c r="N3926" s="10">
        <f>admin4_VUL_ALL!W3926</f>
        <v>67.432941795231415</v>
      </c>
      <c r="O3926" s="5">
        <f t="shared" si="431"/>
        <v>6.9554348615490271</v>
      </c>
      <c r="P3926" s="10">
        <f>admin4_VUL_ALL!X3926</f>
        <v>38.26</v>
      </c>
      <c r="Q3926" s="5">
        <f t="shared" si="432"/>
        <v>6.6422466422466417</v>
      </c>
      <c r="T3926"/>
      <c r="AC3926"/>
      <c r="AD3926"/>
    </row>
    <row r="3927" spans="1:30" ht="12.75" customHeight="1">
      <c r="A3927" s="4" t="s">
        <v>135</v>
      </c>
      <c r="B3927" s="4" t="s">
        <v>4555</v>
      </c>
      <c r="C3927" s="4" t="s">
        <v>32</v>
      </c>
      <c r="D3927" s="4" t="s">
        <v>9857</v>
      </c>
      <c r="E3927" s="10">
        <f>IFERROR(VLOOKUP(A3927,admin4_MMI_ALL!$A$2:$B$3312,2,FALSE),3.5)</f>
        <v>5.5241322517400002</v>
      </c>
      <c r="F3927" s="35">
        <f t="shared" si="427"/>
        <v>334296.82489250408</v>
      </c>
      <c r="G3927" s="5">
        <f t="shared" si="428"/>
        <v>7.6768814040432702E-3</v>
      </c>
      <c r="H3927">
        <f>admin4_POP_ALL!M3927</f>
        <v>5648</v>
      </c>
      <c r="I3927" s="5">
        <f t="shared" si="429"/>
        <v>5.7901303291906431E-2</v>
      </c>
      <c r="J3927">
        <f>admin4_POP_ALL!P3927</f>
        <v>749.34</v>
      </c>
      <c r="K3927" s="5">
        <f t="shared" si="433"/>
        <v>6.5891663763438686</v>
      </c>
      <c r="L3927" s="10">
        <f>admin4_VUL_ALL!N3927</f>
        <v>75.4547247545582</v>
      </c>
      <c r="M3927" s="5">
        <f t="shared" si="430"/>
        <v>6.7160070269661691</v>
      </c>
      <c r="N3927" s="10">
        <f>admin4_VUL_ALL!W3927</f>
        <v>67.432941795231415</v>
      </c>
      <c r="O3927" s="5">
        <f t="shared" si="431"/>
        <v>6.9554348615490271</v>
      </c>
      <c r="P3927" s="10">
        <f>admin4_VUL_ALL!X3927</f>
        <v>38.26</v>
      </c>
      <c r="Q3927" s="5">
        <f t="shared" si="432"/>
        <v>6.6422466422466417</v>
      </c>
      <c r="T3927"/>
      <c r="AC3927"/>
      <c r="AD3927"/>
    </row>
    <row r="3928" spans="1:30" ht="12.75" customHeight="1">
      <c r="A3928" s="4" t="s">
        <v>134</v>
      </c>
      <c r="B3928" s="4" t="s">
        <v>11315</v>
      </c>
      <c r="C3928" s="4" t="s">
        <v>32</v>
      </c>
      <c r="D3928" s="4" t="s">
        <v>9857</v>
      </c>
      <c r="E3928" s="10">
        <f>IFERROR(VLOOKUP(A3928,admin4_MMI_ALL!$A$2:$B$3312,2,FALSE),3.5)</f>
        <v>5.5590004921</v>
      </c>
      <c r="F3928" s="35">
        <f t="shared" si="427"/>
        <v>362243.40887524257</v>
      </c>
      <c r="G3928" s="5">
        <f t="shared" si="428"/>
        <v>8.3247830279505088E-3</v>
      </c>
      <c r="H3928">
        <f>admin4_POP_ALL!M3928</f>
        <v>3149</v>
      </c>
      <c r="I3928" s="5">
        <f t="shared" si="429"/>
        <v>3.2282436980561852E-2</v>
      </c>
      <c r="J3928">
        <f>admin4_POP_ALL!P3928</f>
        <v>500.09</v>
      </c>
      <c r="K3928" s="5">
        <f t="shared" si="433"/>
        <v>6.1865961283543545</v>
      </c>
      <c r="L3928" s="10">
        <f>admin4_VUL_ALL!N3928</f>
        <v>75.4547247545582</v>
      </c>
      <c r="M3928" s="5">
        <f t="shared" si="430"/>
        <v>6.7160070269661691</v>
      </c>
      <c r="N3928" s="10">
        <f>admin4_VUL_ALL!W3928</f>
        <v>67.432941795231415</v>
      </c>
      <c r="O3928" s="5">
        <f t="shared" si="431"/>
        <v>6.9554348615490271</v>
      </c>
      <c r="P3928" s="10">
        <f>admin4_VUL_ALL!X3928</f>
        <v>38.26</v>
      </c>
      <c r="Q3928" s="5">
        <f t="shared" si="432"/>
        <v>6.6422466422466417</v>
      </c>
      <c r="T3928"/>
      <c r="AC3928"/>
      <c r="AD3928"/>
    </row>
    <row r="3929" spans="1:30" ht="12.75" customHeight="1">
      <c r="A3929" s="4" t="s">
        <v>133</v>
      </c>
      <c r="B3929" s="4" t="s">
        <v>7526</v>
      </c>
      <c r="C3929" s="4" t="s">
        <v>32</v>
      </c>
      <c r="D3929" s="4" t="s">
        <v>9857</v>
      </c>
      <c r="E3929" s="10">
        <f>IFERROR(VLOOKUP(A3929,admin4_MMI_ALL!$A$2:$B$3312,2,FALSE),3.5)</f>
        <v>5.7130670547499998</v>
      </c>
      <c r="F3929" s="35">
        <f t="shared" si="427"/>
        <v>516496.10973712464</v>
      </c>
      <c r="G3929" s="5">
        <f t="shared" si="428"/>
        <v>1.1900911525165779E-2</v>
      </c>
      <c r="H3929">
        <f>admin4_POP_ALL!M3929</f>
        <v>4481</v>
      </c>
      <c r="I3929" s="5">
        <f t="shared" si="429"/>
        <v>4.5937631028865555E-2</v>
      </c>
      <c r="J3929">
        <f>admin4_POP_ALL!P3929</f>
        <v>480.07</v>
      </c>
      <c r="K3929" s="5">
        <f t="shared" si="433"/>
        <v>6.145925307267075</v>
      </c>
      <c r="L3929" s="10">
        <f>admin4_VUL_ALL!N3929</f>
        <v>75.4547247545582</v>
      </c>
      <c r="M3929" s="5">
        <f t="shared" si="430"/>
        <v>6.7160070269661691</v>
      </c>
      <c r="N3929" s="10">
        <f>admin4_VUL_ALL!W3929</f>
        <v>67.432941795231415</v>
      </c>
      <c r="O3929" s="5">
        <f t="shared" si="431"/>
        <v>6.9554348615490271</v>
      </c>
      <c r="P3929" s="10">
        <f>admin4_VUL_ALL!X3929</f>
        <v>38.26</v>
      </c>
      <c r="Q3929" s="5">
        <f t="shared" si="432"/>
        <v>6.6422466422466417</v>
      </c>
      <c r="T3929"/>
      <c r="AC3929"/>
      <c r="AD3929"/>
    </row>
    <row r="3930" spans="1:30" ht="12.75" customHeight="1">
      <c r="A3930" s="4" t="s">
        <v>132</v>
      </c>
      <c r="B3930" s="4" t="s">
        <v>11316</v>
      </c>
      <c r="C3930" s="4" t="s">
        <v>32</v>
      </c>
      <c r="D3930" s="4" t="s">
        <v>9857</v>
      </c>
      <c r="E3930" s="10">
        <f>IFERROR(VLOOKUP(A3930,admin4_MMI_ALL!$A$2:$B$3312,2,FALSE),3.5)</f>
        <v>5.8093085288999999</v>
      </c>
      <c r="F3930" s="35">
        <f t="shared" si="427"/>
        <v>644627.05500012194</v>
      </c>
      <c r="G3930" s="5">
        <f t="shared" si="428"/>
        <v>1.4871444437522486E-2</v>
      </c>
      <c r="H3930">
        <f>admin4_POP_ALL!M3930</f>
        <v>4555</v>
      </c>
      <c r="I3930" s="5">
        <f t="shared" si="429"/>
        <v>4.669625292043799E-2</v>
      </c>
      <c r="J3930">
        <f>admin4_POP_ALL!P3930</f>
        <v>625.96</v>
      </c>
      <c r="K3930" s="5">
        <f t="shared" si="433"/>
        <v>6.4100761322212554</v>
      </c>
      <c r="L3930" s="10">
        <f>admin4_VUL_ALL!N3930</f>
        <v>75.4547247545582</v>
      </c>
      <c r="M3930" s="5">
        <f t="shared" si="430"/>
        <v>6.7160070269661691</v>
      </c>
      <c r="N3930" s="10">
        <f>admin4_VUL_ALL!W3930</f>
        <v>67.432941795231415</v>
      </c>
      <c r="O3930" s="5">
        <f t="shared" si="431"/>
        <v>6.9554348615490271</v>
      </c>
      <c r="P3930" s="10">
        <f>admin4_VUL_ALL!X3930</f>
        <v>38.26</v>
      </c>
      <c r="Q3930" s="5">
        <f t="shared" si="432"/>
        <v>6.6422466422466417</v>
      </c>
      <c r="T3930"/>
      <c r="AC3930"/>
      <c r="AD3930"/>
    </row>
    <row r="3931" spans="1:30" ht="12.75" customHeight="1">
      <c r="A3931" s="4" t="s">
        <v>131</v>
      </c>
      <c r="B3931" s="4" t="s">
        <v>5344</v>
      </c>
      <c r="C3931" s="4" t="s">
        <v>32</v>
      </c>
      <c r="D3931" s="4" t="s">
        <v>9857</v>
      </c>
      <c r="E3931" s="10">
        <f>IFERROR(VLOOKUP(A3931,admin4_MMI_ALL!$A$2:$B$3312,2,FALSE),3.5)</f>
        <v>5.7901778221100004</v>
      </c>
      <c r="F3931" s="35">
        <f t="shared" si="427"/>
        <v>616847.51871081896</v>
      </c>
      <c r="G3931" s="5">
        <f t="shared" si="428"/>
        <v>1.4227415575735789E-2</v>
      </c>
      <c r="H3931">
        <f>admin4_POP_ALL!M3931</f>
        <v>5088</v>
      </c>
      <c r="I3931" s="5">
        <f t="shared" si="429"/>
        <v>5.2160380869196159E-2</v>
      </c>
      <c r="J3931">
        <f>admin4_POP_ALL!P3931</f>
        <v>557.28</v>
      </c>
      <c r="K3931" s="5">
        <f t="shared" si="433"/>
        <v>6.2943846667324346</v>
      </c>
      <c r="L3931" s="10">
        <f>admin4_VUL_ALL!N3931</f>
        <v>75.4547247545582</v>
      </c>
      <c r="M3931" s="5">
        <f t="shared" si="430"/>
        <v>6.7160070269661691</v>
      </c>
      <c r="N3931" s="10">
        <f>admin4_VUL_ALL!W3931</f>
        <v>67.432941795231415</v>
      </c>
      <c r="O3931" s="5">
        <f t="shared" si="431"/>
        <v>6.9554348615490271</v>
      </c>
      <c r="P3931" s="10">
        <f>admin4_VUL_ALL!X3931</f>
        <v>38.26</v>
      </c>
      <c r="Q3931" s="5">
        <f t="shared" si="432"/>
        <v>6.6422466422466417</v>
      </c>
      <c r="T3931"/>
      <c r="AC3931"/>
      <c r="AD3931"/>
    </row>
    <row r="3932" spans="1:30" ht="12.75" customHeight="1">
      <c r="A3932" s="4" t="s">
        <v>130</v>
      </c>
      <c r="B3932" s="4" t="s">
        <v>11318</v>
      </c>
      <c r="C3932" s="4" t="s">
        <v>32</v>
      </c>
      <c r="D3932" s="4" t="s">
        <v>9857</v>
      </c>
      <c r="E3932" s="10">
        <f>IFERROR(VLOOKUP(A3932,admin4_MMI_ALL!$A$2:$B$3312,2,FALSE),3.5)</f>
        <v>5.7215723991400003</v>
      </c>
      <c r="F3932" s="35">
        <f t="shared" si="427"/>
        <v>526711.01302999642</v>
      </c>
      <c r="G3932" s="5">
        <f t="shared" si="428"/>
        <v>1.2137729464545952E-2</v>
      </c>
      <c r="H3932">
        <f>admin4_POP_ALL!M3932</f>
        <v>4120</v>
      </c>
      <c r="I3932" s="5">
        <f t="shared" si="429"/>
        <v>4.2236786395654126E-2</v>
      </c>
      <c r="J3932">
        <f>admin4_POP_ALL!P3932</f>
        <v>574.25</v>
      </c>
      <c r="K3932" s="5">
        <f t="shared" si="433"/>
        <v>6.3242456270480352</v>
      </c>
      <c r="L3932" s="10">
        <f>admin4_VUL_ALL!N3932</f>
        <v>75.4547247545582</v>
      </c>
      <c r="M3932" s="5">
        <f t="shared" si="430"/>
        <v>6.7160070269661691</v>
      </c>
      <c r="N3932" s="10">
        <f>admin4_VUL_ALL!W3932</f>
        <v>67.432941795231415</v>
      </c>
      <c r="O3932" s="5">
        <f t="shared" si="431"/>
        <v>6.9554348615490271</v>
      </c>
      <c r="P3932" s="10">
        <f>admin4_VUL_ALL!X3932</f>
        <v>38.26</v>
      </c>
      <c r="Q3932" s="5">
        <f t="shared" si="432"/>
        <v>6.6422466422466417</v>
      </c>
      <c r="T3932"/>
      <c r="AC3932"/>
      <c r="AD3932"/>
    </row>
    <row r="3933" spans="1:30" ht="12.75" customHeight="1">
      <c r="A3933" s="4" t="s">
        <v>129</v>
      </c>
      <c r="B3933" s="4" t="s">
        <v>11319</v>
      </c>
      <c r="C3933" s="4" t="s">
        <v>32</v>
      </c>
      <c r="D3933" s="4" t="s">
        <v>9857</v>
      </c>
      <c r="E3933" s="10">
        <f>IFERROR(VLOOKUP(A3933,admin4_MMI_ALL!$A$2:$B$3312,2,FALSE),3.5)</f>
        <v>5.5380263328600003</v>
      </c>
      <c r="F3933" s="35">
        <f t="shared" si="427"/>
        <v>345164.66729531821</v>
      </c>
      <c r="G3933" s="5">
        <f t="shared" si="428"/>
        <v>7.9288368038696079E-3</v>
      </c>
      <c r="H3933">
        <f>admin4_POP_ALL!M3933</f>
        <v>4774</v>
      </c>
      <c r="I3933" s="5">
        <f t="shared" si="429"/>
        <v>4.8941363653605047E-2</v>
      </c>
      <c r="J3933">
        <f>admin4_POP_ALL!P3933</f>
        <v>411.56</v>
      </c>
      <c r="K3933" s="5">
        <f t="shared" si="433"/>
        <v>5.9926466798417799</v>
      </c>
      <c r="L3933" s="10">
        <f>admin4_VUL_ALL!N3933</f>
        <v>75.4547247545582</v>
      </c>
      <c r="M3933" s="5">
        <f t="shared" si="430"/>
        <v>6.7160070269661691</v>
      </c>
      <c r="N3933" s="10">
        <f>admin4_VUL_ALL!W3933</f>
        <v>67.432941795231415</v>
      </c>
      <c r="O3933" s="5">
        <f t="shared" si="431"/>
        <v>6.9554348615490271</v>
      </c>
      <c r="P3933" s="10">
        <f>admin4_VUL_ALL!X3933</f>
        <v>38.26</v>
      </c>
      <c r="Q3933" s="5">
        <f t="shared" si="432"/>
        <v>6.6422466422466417</v>
      </c>
      <c r="T3933"/>
      <c r="AC3933"/>
      <c r="AD3933"/>
    </row>
    <row r="3934" spans="1:30" ht="12.75" customHeight="1">
      <c r="A3934" s="4" t="s">
        <v>128</v>
      </c>
      <c r="B3934" s="4" t="s">
        <v>11321</v>
      </c>
      <c r="C3934" s="4" t="s">
        <v>32</v>
      </c>
      <c r="D3934" s="4" t="s">
        <v>9857</v>
      </c>
      <c r="E3934" s="10">
        <f>IFERROR(VLOOKUP(A3934,admin4_MMI_ALL!$A$2:$B$3312,2,FALSE),3.5)</f>
        <v>5.3479108810399998</v>
      </c>
      <c r="F3934" s="35">
        <f t="shared" si="427"/>
        <v>222797.79124039153</v>
      </c>
      <c r="G3934" s="5">
        <f t="shared" si="428"/>
        <v>5.0919356012964403E-3</v>
      </c>
      <c r="H3934">
        <f>admin4_POP_ALL!M3934</f>
        <v>6350</v>
      </c>
      <c r="I3934" s="5">
        <f t="shared" si="429"/>
        <v>6.5097959614661083E-2</v>
      </c>
      <c r="J3934">
        <f>admin4_POP_ALL!P3934</f>
        <v>87.63</v>
      </c>
      <c r="K3934" s="5">
        <f t="shared" si="433"/>
        <v>4.4528321116204088</v>
      </c>
      <c r="L3934" s="10">
        <f>admin4_VUL_ALL!N3934</f>
        <v>75.4547247545582</v>
      </c>
      <c r="M3934" s="5">
        <f t="shared" si="430"/>
        <v>6.7160070269661691</v>
      </c>
      <c r="N3934" s="10">
        <f>admin4_VUL_ALL!W3934</f>
        <v>67.432941795231415</v>
      </c>
      <c r="O3934" s="5">
        <f t="shared" si="431"/>
        <v>6.9554348615490271</v>
      </c>
      <c r="P3934" s="10">
        <f>admin4_VUL_ALL!X3934</f>
        <v>38.26</v>
      </c>
      <c r="Q3934" s="5">
        <f t="shared" si="432"/>
        <v>6.6422466422466417</v>
      </c>
      <c r="T3934"/>
      <c r="AC3934"/>
      <c r="AD3934"/>
    </row>
    <row r="3935" spans="1:30" ht="12.75" customHeight="1">
      <c r="A3935" s="4" t="s">
        <v>127</v>
      </c>
      <c r="B3935" s="4" t="s">
        <v>11322</v>
      </c>
      <c r="C3935" s="4" t="s">
        <v>32</v>
      </c>
      <c r="D3935" s="4" t="s">
        <v>9857</v>
      </c>
      <c r="E3935" s="10">
        <f>IFERROR(VLOOKUP(A3935,admin4_MMI_ALL!$A$2:$B$3312,2,FALSE),3.5)</f>
        <v>5.5359044075000003</v>
      </c>
      <c r="F3935" s="35">
        <f t="shared" si="427"/>
        <v>343482.33572796895</v>
      </c>
      <c r="G3935" s="5">
        <f t="shared" si="428"/>
        <v>7.8898343499343004E-3</v>
      </c>
      <c r="H3935">
        <f>admin4_POP_ALL!M3935</f>
        <v>17568</v>
      </c>
      <c r="I3935" s="5">
        <f t="shared" si="429"/>
        <v>0.18010093771816785</v>
      </c>
      <c r="J3935">
        <f>admin4_POP_ALL!P3935</f>
        <v>135.96</v>
      </c>
      <c r="K3935" s="5">
        <f t="shared" si="433"/>
        <v>4.8900769325064708</v>
      </c>
      <c r="L3935" s="10">
        <f>admin4_VUL_ALL!N3935</f>
        <v>75.4547247545582</v>
      </c>
      <c r="M3935" s="5">
        <f t="shared" si="430"/>
        <v>6.7160070269661691</v>
      </c>
      <c r="N3935" s="10">
        <f>admin4_VUL_ALL!W3935</f>
        <v>67.432941795231415</v>
      </c>
      <c r="O3935" s="5">
        <f t="shared" si="431"/>
        <v>6.9554348615490271</v>
      </c>
      <c r="P3935" s="10">
        <f>admin4_VUL_ALL!X3935</f>
        <v>38.26</v>
      </c>
      <c r="Q3935" s="5">
        <f t="shared" si="432"/>
        <v>6.6422466422466417</v>
      </c>
      <c r="T3935"/>
      <c r="AC3935"/>
      <c r="AD3935"/>
    </row>
    <row r="3936" spans="1:30" ht="12.75" customHeight="1">
      <c r="A3936" s="4" t="s">
        <v>126</v>
      </c>
      <c r="B3936" s="4" t="s">
        <v>11324</v>
      </c>
      <c r="C3936" s="4" t="s">
        <v>32</v>
      </c>
      <c r="D3936" s="4" t="s">
        <v>9857</v>
      </c>
      <c r="E3936" s="10">
        <f>IFERROR(VLOOKUP(A3936,admin4_MMI_ALL!$A$2:$B$3312,2,FALSE),3.5)</f>
        <v>5.7025523185699996</v>
      </c>
      <c r="F3936" s="35">
        <f t="shared" si="427"/>
        <v>504141.34832409926</v>
      </c>
      <c r="G3936" s="5">
        <f t="shared" si="428"/>
        <v>1.1614484032366307E-2</v>
      </c>
      <c r="H3936">
        <f>admin4_POP_ALL!M3936</f>
        <v>5681</v>
      </c>
      <c r="I3936" s="5">
        <f t="shared" si="429"/>
        <v>5.8239607648958996E-2</v>
      </c>
      <c r="J3936">
        <f>admin4_POP_ALL!P3936</f>
        <v>565.85</v>
      </c>
      <c r="K3936" s="5">
        <f t="shared" si="433"/>
        <v>6.3095766565247473</v>
      </c>
      <c r="L3936" s="10">
        <f>admin4_VUL_ALL!N3936</f>
        <v>75.4547247545582</v>
      </c>
      <c r="M3936" s="5">
        <f t="shared" si="430"/>
        <v>6.7160070269661691</v>
      </c>
      <c r="N3936" s="10">
        <f>admin4_VUL_ALL!W3936</f>
        <v>67.432941795231415</v>
      </c>
      <c r="O3936" s="5">
        <f t="shared" si="431"/>
        <v>6.9554348615490271</v>
      </c>
      <c r="P3936" s="10">
        <f>admin4_VUL_ALL!X3936</f>
        <v>38.26</v>
      </c>
      <c r="Q3936" s="5">
        <f t="shared" si="432"/>
        <v>6.6422466422466417</v>
      </c>
      <c r="T3936"/>
      <c r="AC3936"/>
      <c r="AD3936"/>
    </row>
    <row r="3937" spans="1:30" ht="12.75" customHeight="1">
      <c r="A3937" s="4" t="s">
        <v>125</v>
      </c>
      <c r="B3937" s="4" t="s">
        <v>11326</v>
      </c>
      <c r="C3937" s="4" t="s">
        <v>32</v>
      </c>
      <c r="D3937" s="4" t="s">
        <v>9857</v>
      </c>
      <c r="E3937" s="10">
        <f>IFERROR(VLOOKUP(A3937,admin4_MMI_ALL!$A$2:$B$3312,2,FALSE),3.5)</f>
        <v>5.5295057296800003</v>
      </c>
      <c r="F3937" s="35">
        <f t="shared" si="427"/>
        <v>338458.73714861367</v>
      </c>
      <c r="G3937" s="5">
        <f t="shared" si="428"/>
        <v>7.7733693938082573E-3</v>
      </c>
      <c r="H3937">
        <f>admin4_POP_ALL!M3937</f>
        <v>4046</v>
      </c>
      <c r="I3937" s="5">
        <f t="shared" si="429"/>
        <v>4.1478164504081691E-2</v>
      </c>
      <c r="J3937">
        <f>admin4_POP_ALL!P3937</f>
        <v>588.17999999999995</v>
      </c>
      <c r="K3937" s="5">
        <f t="shared" si="433"/>
        <v>6.3481050828469074</v>
      </c>
      <c r="L3937" s="10">
        <f>admin4_VUL_ALL!N3937</f>
        <v>75.4547247545582</v>
      </c>
      <c r="M3937" s="5">
        <f t="shared" si="430"/>
        <v>6.7160070269661691</v>
      </c>
      <c r="N3937" s="10">
        <f>admin4_VUL_ALL!W3937</f>
        <v>67.432941795231415</v>
      </c>
      <c r="O3937" s="5">
        <f t="shared" si="431"/>
        <v>6.9554348615490271</v>
      </c>
      <c r="P3937" s="10">
        <f>admin4_VUL_ALL!X3937</f>
        <v>38.26</v>
      </c>
      <c r="Q3937" s="5">
        <f t="shared" si="432"/>
        <v>6.6422466422466417</v>
      </c>
      <c r="T3937"/>
      <c r="AC3937"/>
      <c r="AD3937"/>
    </row>
    <row r="3938" spans="1:30" ht="12.75" customHeight="1">
      <c r="A3938" s="4" t="s">
        <v>124</v>
      </c>
      <c r="B3938" s="4" t="s">
        <v>11328</v>
      </c>
      <c r="C3938" s="4" t="s">
        <v>32</v>
      </c>
      <c r="D3938" s="4" t="s">
        <v>9857</v>
      </c>
      <c r="E3938" s="10">
        <f>IFERROR(VLOOKUP(A3938,admin4_MMI_ALL!$A$2:$B$3312,2,FALSE),3.5)</f>
        <v>5.6789288520800003</v>
      </c>
      <c r="F3938" s="35">
        <f t="shared" si="427"/>
        <v>477451.04924281401</v>
      </c>
      <c r="G3938" s="5">
        <f t="shared" si="428"/>
        <v>1.0995707579114791E-2</v>
      </c>
      <c r="H3938">
        <f>admin4_POP_ALL!M3938</f>
        <v>6785</v>
      </c>
      <c r="I3938" s="5">
        <f t="shared" si="429"/>
        <v>6.9557426139444961E-2</v>
      </c>
      <c r="J3938">
        <f>admin4_POP_ALL!P3938</f>
        <v>582.72</v>
      </c>
      <c r="K3938" s="5">
        <f t="shared" si="433"/>
        <v>6.3388211621637458</v>
      </c>
      <c r="L3938" s="10">
        <f>admin4_VUL_ALL!N3938</f>
        <v>75.4547247545582</v>
      </c>
      <c r="M3938" s="5">
        <f t="shared" si="430"/>
        <v>6.7160070269661691</v>
      </c>
      <c r="N3938" s="10">
        <f>admin4_VUL_ALL!W3938</f>
        <v>67.432941795231415</v>
      </c>
      <c r="O3938" s="5">
        <f t="shared" si="431"/>
        <v>6.9554348615490271</v>
      </c>
      <c r="P3938" s="10">
        <f>admin4_VUL_ALL!X3938</f>
        <v>38.26</v>
      </c>
      <c r="Q3938" s="5">
        <f t="shared" si="432"/>
        <v>6.6422466422466417</v>
      </c>
      <c r="T3938"/>
      <c r="AC3938"/>
      <c r="AD3938"/>
    </row>
    <row r="3939" spans="1:30" ht="12.75" customHeight="1">
      <c r="A3939" s="4" t="s">
        <v>123</v>
      </c>
      <c r="B3939" s="4" t="s">
        <v>11330</v>
      </c>
      <c r="C3939" s="4" t="s">
        <v>32</v>
      </c>
      <c r="D3939" s="4" t="s">
        <v>9857</v>
      </c>
      <c r="E3939" s="10">
        <f>IFERROR(VLOOKUP(A3939,admin4_MMI_ALL!$A$2:$B$3312,2,FALSE),3.5)</f>
        <v>5.7368025779699998</v>
      </c>
      <c r="F3939" s="35">
        <f t="shared" si="427"/>
        <v>545509.82630452386</v>
      </c>
      <c r="G3939" s="5">
        <f t="shared" si="428"/>
        <v>1.2573553093495317E-2</v>
      </c>
      <c r="H3939">
        <f>admin4_POP_ALL!M3939</f>
        <v>6017</v>
      </c>
      <c r="I3939" s="5">
        <f t="shared" si="429"/>
        <v>6.1684161102585164E-2</v>
      </c>
      <c r="J3939">
        <f>admin4_POP_ALL!P3939</f>
        <v>631.23</v>
      </c>
      <c r="K3939" s="5">
        <f t="shared" si="433"/>
        <v>6.4184219265528144</v>
      </c>
      <c r="L3939" s="10">
        <f>admin4_VUL_ALL!N3939</f>
        <v>75.4547247545582</v>
      </c>
      <c r="M3939" s="5">
        <f t="shared" si="430"/>
        <v>6.7160070269661691</v>
      </c>
      <c r="N3939" s="10">
        <f>admin4_VUL_ALL!W3939</f>
        <v>67.432941795231415</v>
      </c>
      <c r="O3939" s="5">
        <f t="shared" si="431"/>
        <v>6.9554348615490271</v>
      </c>
      <c r="P3939" s="10">
        <f>admin4_VUL_ALL!X3939</f>
        <v>38.26</v>
      </c>
      <c r="Q3939" s="5">
        <f t="shared" si="432"/>
        <v>6.6422466422466417</v>
      </c>
      <c r="T3939"/>
      <c r="AC3939"/>
      <c r="AD3939"/>
    </row>
    <row r="3940" spans="1:30" ht="12.75" customHeight="1">
      <c r="A3940" s="4" t="s">
        <v>122</v>
      </c>
      <c r="B3940" s="4" t="s">
        <v>11332</v>
      </c>
      <c r="C3940" s="4" t="s">
        <v>32</v>
      </c>
      <c r="D3940" s="4" t="s">
        <v>9857</v>
      </c>
      <c r="E3940" s="10">
        <f>IFERROR(VLOOKUP(A3940,admin4_MMI_ALL!$A$2:$B$3312,2,FALSE),3.5)</f>
        <v>5.6215615272499999</v>
      </c>
      <c r="F3940" s="35">
        <f t="shared" si="427"/>
        <v>418370.95578968682</v>
      </c>
      <c r="G3940" s="5">
        <f t="shared" si="428"/>
        <v>9.6260200168526051E-3</v>
      </c>
      <c r="H3940">
        <f>admin4_POP_ALL!M3940</f>
        <v>6513</v>
      </c>
      <c r="I3940" s="5">
        <f t="shared" si="429"/>
        <v>6.6768978105557111E-2</v>
      </c>
      <c r="J3940">
        <f>admin4_POP_ALL!P3940</f>
        <v>558.02</v>
      </c>
      <c r="K3940" s="5">
        <f t="shared" si="433"/>
        <v>6.2957056445296891</v>
      </c>
      <c r="L3940" s="10">
        <f>admin4_VUL_ALL!N3940</f>
        <v>75.4547247545582</v>
      </c>
      <c r="M3940" s="5">
        <f t="shared" si="430"/>
        <v>6.7160070269661691</v>
      </c>
      <c r="N3940" s="10">
        <f>admin4_VUL_ALL!W3940</f>
        <v>67.432941795231415</v>
      </c>
      <c r="O3940" s="5">
        <f t="shared" si="431"/>
        <v>6.9554348615490271</v>
      </c>
      <c r="P3940" s="10">
        <f>admin4_VUL_ALL!X3940</f>
        <v>38.26</v>
      </c>
      <c r="Q3940" s="5">
        <f t="shared" si="432"/>
        <v>6.6422466422466417</v>
      </c>
      <c r="T3940"/>
      <c r="AC3940"/>
      <c r="AD3940"/>
    </row>
    <row r="3941" spans="1:30" ht="12.75" customHeight="1">
      <c r="A3941" s="4" t="s">
        <v>121</v>
      </c>
      <c r="B3941" s="4" t="s">
        <v>11334</v>
      </c>
      <c r="C3941" s="4" t="s">
        <v>32</v>
      </c>
      <c r="D3941" s="4" t="s">
        <v>9857</v>
      </c>
      <c r="E3941" s="10">
        <f>IFERROR(VLOOKUP(A3941,admin4_MMI_ALL!$A$2:$B$3312,2,FALSE),3.5)</f>
        <v>5.7966074943499999</v>
      </c>
      <c r="F3941" s="35">
        <f t="shared" si="427"/>
        <v>626047.80089730036</v>
      </c>
      <c r="G3941" s="5">
        <f t="shared" si="428"/>
        <v>1.4440710974297126E-2</v>
      </c>
      <c r="H3941">
        <f>admin4_POP_ALL!M3941</f>
        <v>8310</v>
      </c>
      <c r="I3941" s="5">
        <f t="shared" si="429"/>
        <v>8.5191188094147025E-2</v>
      </c>
      <c r="J3941">
        <f>admin4_POP_ALL!P3941</f>
        <v>500.49</v>
      </c>
      <c r="K3941" s="5">
        <f t="shared" si="433"/>
        <v>6.1873920377536962</v>
      </c>
      <c r="L3941" s="10">
        <f>admin4_VUL_ALL!N3941</f>
        <v>75.4547247545582</v>
      </c>
      <c r="M3941" s="5">
        <f t="shared" si="430"/>
        <v>6.7160070269661691</v>
      </c>
      <c r="N3941" s="10">
        <f>admin4_VUL_ALL!W3941</f>
        <v>67.432941795231415</v>
      </c>
      <c r="O3941" s="5">
        <f t="shared" si="431"/>
        <v>6.9554348615490271</v>
      </c>
      <c r="P3941" s="10">
        <f>admin4_VUL_ALL!X3941</f>
        <v>38.26</v>
      </c>
      <c r="Q3941" s="5">
        <f t="shared" si="432"/>
        <v>6.6422466422466417</v>
      </c>
      <c r="T3941"/>
      <c r="AC3941"/>
      <c r="AD3941"/>
    </row>
    <row r="3942" spans="1:30" ht="12.75" customHeight="1">
      <c r="A3942" s="4" t="s">
        <v>120</v>
      </c>
      <c r="B3942" s="4" t="s">
        <v>11336</v>
      </c>
      <c r="C3942" s="4" t="s">
        <v>32</v>
      </c>
      <c r="D3942" s="4" t="s">
        <v>9857</v>
      </c>
      <c r="E3942" s="10">
        <f>IFERROR(VLOOKUP(A3942,admin4_MMI_ALL!$A$2:$B$3312,2,FALSE),3.5)</f>
        <v>5.7901101112399997</v>
      </c>
      <c r="F3942" s="35">
        <f t="shared" si="427"/>
        <v>616751.35348632315</v>
      </c>
      <c r="G3942" s="5">
        <f t="shared" si="428"/>
        <v>1.4225186122391769E-2</v>
      </c>
      <c r="H3942">
        <f>admin4_POP_ALL!M3942</f>
        <v>4704</v>
      </c>
      <c r="I3942" s="5">
        <f t="shared" si="429"/>
        <v>4.822374835076626E-2</v>
      </c>
      <c r="J3942">
        <f>admin4_POP_ALL!P3942</f>
        <v>462.05</v>
      </c>
      <c r="K3942" s="5">
        <f t="shared" si="433"/>
        <v>6.107840043301346</v>
      </c>
      <c r="L3942" s="10">
        <f>admin4_VUL_ALL!N3942</f>
        <v>75.4547247545582</v>
      </c>
      <c r="M3942" s="5">
        <f t="shared" si="430"/>
        <v>6.7160070269661691</v>
      </c>
      <c r="N3942" s="10">
        <f>admin4_VUL_ALL!W3942</f>
        <v>67.432941795231415</v>
      </c>
      <c r="O3942" s="5">
        <f t="shared" si="431"/>
        <v>6.9554348615490271</v>
      </c>
      <c r="P3942" s="10">
        <f>admin4_VUL_ALL!X3942</f>
        <v>38.26</v>
      </c>
      <c r="Q3942" s="5">
        <f t="shared" si="432"/>
        <v>6.6422466422466417</v>
      </c>
      <c r="T3942"/>
      <c r="AC3942"/>
      <c r="AD3942"/>
    </row>
    <row r="3943" spans="1:30" ht="12.75" customHeight="1">
      <c r="A3943" s="4" t="s">
        <v>119</v>
      </c>
      <c r="B3943" s="4" t="s">
        <v>74</v>
      </c>
      <c r="C3943" s="4" t="s">
        <v>32</v>
      </c>
      <c r="D3943" s="4" t="s">
        <v>9857</v>
      </c>
      <c r="E3943" s="10">
        <f>IFERROR(VLOOKUP(A3943,admin4_MMI_ALL!$A$2:$B$3312,2,FALSE),3.5)</f>
        <v>5.5992732048000002</v>
      </c>
      <c r="F3943" s="35">
        <f t="shared" si="427"/>
        <v>397441.49226531695</v>
      </c>
      <c r="G3943" s="5">
        <f t="shared" si="428"/>
        <v>9.1408003058023306E-3</v>
      </c>
      <c r="H3943">
        <f>admin4_POP_ALL!M3943</f>
        <v>4238</v>
      </c>
      <c r="I3943" s="5">
        <f t="shared" si="429"/>
        <v>4.3446480763296644E-2</v>
      </c>
      <c r="J3943">
        <f>admin4_POP_ALL!P3943</f>
        <v>386.04</v>
      </c>
      <c r="K3943" s="5">
        <f t="shared" si="433"/>
        <v>5.9289232373442005</v>
      </c>
      <c r="L3943" s="10">
        <f>admin4_VUL_ALL!N3943</f>
        <v>75.4547247545582</v>
      </c>
      <c r="M3943" s="5">
        <f t="shared" si="430"/>
        <v>6.7160070269661691</v>
      </c>
      <c r="N3943" s="10">
        <f>admin4_VUL_ALL!W3943</f>
        <v>67.432941795231415</v>
      </c>
      <c r="O3943" s="5">
        <f t="shared" si="431"/>
        <v>6.9554348615490271</v>
      </c>
      <c r="P3943" s="10">
        <f>admin4_VUL_ALL!X3943</f>
        <v>38.26</v>
      </c>
      <c r="Q3943" s="5">
        <f t="shared" si="432"/>
        <v>6.6422466422466417</v>
      </c>
      <c r="T3943"/>
      <c r="AC3943"/>
      <c r="AD3943"/>
    </row>
    <row r="3944" spans="1:30" ht="12.75" customHeight="1">
      <c r="A3944" s="4" t="s">
        <v>118</v>
      </c>
      <c r="B3944" s="4" t="s">
        <v>7564</v>
      </c>
      <c r="C3944" s="4" t="s">
        <v>32</v>
      </c>
      <c r="D3944" s="4" t="s">
        <v>9857</v>
      </c>
      <c r="E3944" s="10">
        <f>IFERROR(VLOOKUP(A3944,admin4_MMI_ALL!$A$2:$B$3312,2,FALSE),3.5)</f>
        <v>3.5</v>
      </c>
      <c r="F3944" s="35">
        <f t="shared" si="427"/>
        <v>3162.2776601683804</v>
      </c>
      <c r="G3944" s="5">
        <f t="shared" si="428"/>
        <v>0</v>
      </c>
      <c r="H3944">
        <f>admin4_POP_ALL!M3944</f>
        <v>5301</v>
      </c>
      <c r="I3944" s="5">
        <f t="shared" si="429"/>
        <v>5.4343981719262746E-2</v>
      </c>
      <c r="J3944">
        <f>admin4_POP_ALL!P3944</f>
        <v>703.79</v>
      </c>
      <c r="K3944" s="5">
        <f t="shared" si="433"/>
        <v>6.5267380556228822</v>
      </c>
      <c r="L3944" s="10">
        <f>admin4_VUL_ALL!N3944</f>
        <v>75.4547247545582</v>
      </c>
      <c r="M3944" s="5">
        <f t="shared" si="430"/>
        <v>6.7160070269661691</v>
      </c>
      <c r="N3944" s="10">
        <f>admin4_VUL_ALL!W3944</f>
        <v>67.432941795231415</v>
      </c>
      <c r="O3944" s="5">
        <f t="shared" si="431"/>
        <v>6.9554348615490271</v>
      </c>
      <c r="P3944" s="10">
        <f>admin4_VUL_ALL!X3944</f>
        <v>38.26</v>
      </c>
      <c r="Q3944" s="5">
        <f t="shared" si="432"/>
        <v>6.6422466422466417</v>
      </c>
      <c r="T3944"/>
      <c r="AC3944"/>
      <c r="AD3944"/>
    </row>
    <row r="3945" spans="1:30" ht="12.75" customHeight="1">
      <c r="A3945" s="4" t="s">
        <v>117</v>
      </c>
      <c r="B3945" s="4" t="s">
        <v>11339</v>
      </c>
      <c r="C3945" s="4" t="s">
        <v>1</v>
      </c>
      <c r="D3945" s="4" t="s">
        <v>9857</v>
      </c>
      <c r="E3945" s="10">
        <f>IFERROR(VLOOKUP(A3945,admin4_MMI_ALL!$A$2:$B$3312,2,FALSE),3.5)</f>
        <v>3.5</v>
      </c>
      <c r="F3945" s="35">
        <f t="shared" si="427"/>
        <v>3162.2776601683804</v>
      </c>
      <c r="G3945" s="5">
        <f t="shared" si="428"/>
        <v>0</v>
      </c>
      <c r="H3945">
        <f>admin4_POP_ALL!M3945</f>
        <v>3871</v>
      </c>
      <c r="I3945" s="5">
        <f t="shared" si="429"/>
        <v>3.9684126246984738E-2</v>
      </c>
      <c r="J3945">
        <f>admin4_POP_ALL!P3945</f>
        <v>208.89</v>
      </c>
      <c r="K3945" s="5">
        <f t="shared" si="433"/>
        <v>5.317575917626117</v>
      </c>
      <c r="L3945" s="10">
        <f>admin4_VUL_ALL!N3945</f>
        <v>94.097296373809428</v>
      </c>
      <c r="M3945" s="5">
        <f t="shared" si="430"/>
        <v>9.2507465402419751</v>
      </c>
      <c r="N3945" s="10">
        <f>admin4_VUL_ALL!W3945</f>
        <v>29.620296416520738</v>
      </c>
      <c r="O3945" s="5">
        <f t="shared" si="431"/>
        <v>2.9935785571884113</v>
      </c>
      <c r="P3945" s="10">
        <f>admin4_VUL_ALL!X3945</f>
        <v>27.37</v>
      </c>
      <c r="Q3945" s="5">
        <f t="shared" si="432"/>
        <v>3.3180708180708187</v>
      </c>
      <c r="T3945"/>
      <c r="AC3945"/>
      <c r="AD3945"/>
    </row>
    <row r="3946" spans="1:30" ht="12.75" customHeight="1">
      <c r="A3946" s="4" t="s">
        <v>116</v>
      </c>
      <c r="B3946" s="4" t="s">
        <v>11341</v>
      </c>
      <c r="C3946" s="4" t="s">
        <v>1</v>
      </c>
      <c r="D3946" s="4" t="s">
        <v>9857</v>
      </c>
      <c r="E3946" s="10">
        <f>IFERROR(VLOOKUP(A3946,admin4_MMI_ALL!$A$2:$B$3312,2,FALSE),3.5)</f>
        <v>3.5</v>
      </c>
      <c r="F3946" s="35">
        <f t="shared" si="427"/>
        <v>3162.2776601683804</v>
      </c>
      <c r="G3946" s="5">
        <f t="shared" si="428"/>
        <v>0</v>
      </c>
      <c r="H3946">
        <f>admin4_POP_ALL!M3946</f>
        <v>5315</v>
      </c>
      <c r="I3946" s="5">
        <f t="shared" si="429"/>
        <v>5.4487504779830505E-2</v>
      </c>
      <c r="J3946">
        <f>admin4_POP_ALL!P3946</f>
        <v>265.57</v>
      </c>
      <c r="K3946" s="5">
        <f t="shared" si="433"/>
        <v>5.5565575541887267</v>
      </c>
      <c r="L3946" s="10">
        <f>admin4_VUL_ALL!N3946</f>
        <v>94.097296373809428</v>
      </c>
      <c r="M3946" s="5">
        <f t="shared" si="430"/>
        <v>9.2507465402419751</v>
      </c>
      <c r="N3946" s="10">
        <f>admin4_VUL_ALL!W3946</f>
        <v>29.620296416520738</v>
      </c>
      <c r="O3946" s="5">
        <f t="shared" si="431"/>
        <v>2.9935785571884113</v>
      </c>
      <c r="P3946" s="10">
        <f>admin4_VUL_ALL!X3946</f>
        <v>27.37</v>
      </c>
      <c r="Q3946" s="5">
        <f t="shared" si="432"/>
        <v>3.3180708180708187</v>
      </c>
      <c r="T3946"/>
      <c r="AC3946"/>
      <c r="AD3946"/>
    </row>
    <row r="3947" spans="1:30" ht="12.75" customHeight="1">
      <c r="A3947" s="4" t="s">
        <v>115</v>
      </c>
      <c r="B3947" s="4" t="s">
        <v>11343</v>
      </c>
      <c r="C3947" s="4" t="s">
        <v>1</v>
      </c>
      <c r="D3947" s="4" t="s">
        <v>9857</v>
      </c>
      <c r="E3947" s="10">
        <f>IFERROR(VLOOKUP(A3947,admin4_MMI_ALL!$A$2:$B$3312,2,FALSE),3.5)</f>
        <v>3.5</v>
      </c>
      <c r="F3947" s="35">
        <f t="shared" si="427"/>
        <v>3162.2776601683804</v>
      </c>
      <c r="G3947" s="5">
        <f t="shared" si="428"/>
        <v>0</v>
      </c>
      <c r="H3947">
        <f>admin4_POP_ALL!M3947</f>
        <v>4070</v>
      </c>
      <c r="I3947" s="5">
        <f t="shared" si="429"/>
        <v>4.1724204036483567E-2</v>
      </c>
      <c r="J3947">
        <f>admin4_POP_ALL!P3947</f>
        <v>294.95999999999998</v>
      </c>
      <c r="K3947" s="5">
        <f t="shared" si="433"/>
        <v>5.6610427159760226</v>
      </c>
      <c r="L3947" s="10">
        <f>admin4_VUL_ALL!N3947</f>
        <v>94.097296373809428</v>
      </c>
      <c r="M3947" s="5">
        <f t="shared" si="430"/>
        <v>9.2507465402419751</v>
      </c>
      <c r="N3947" s="10">
        <f>admin4_VUL_ALL!W3947</f>
        <v>29.620296416520738</v>
      </c>
      <c r="O3947" s="5">
        <f t="shared" si="431"/>
        <v>2.9935785571884113</v>
      </c>
      <c r="P3947" s="10">
        <f>admin4_VUL_ALL!X3947</f>
        <v>27.37</v>
      </c>
      <c r="Q3947" s="5">
        <f t="shared" si="432"/>
        <v>3.3180708180708187</v>
      </c>
      <c r="T3947"/>
      <c r="AC3947"/>
      <c r="AD3947"/>
    </row>
    <row r="3948" spans="1:30" ht="12.75" customHeight="1">
      <c r="A3948" s="4" t="s">
        <v>114</v>
      </c>
      <c r="B3948" s="4" t="s">
        <v>11345</v>
      </c>
      <c r="C3948" s="4" t="s">
        <v>1</v>
      </c>
      <c r="D3948" s="4" t="s">
        <v>9857</v>
      </c>
      <c r="E3948" s="10">
        <f>IFERROR(VLOOKUP(A3948,admin4_MMI_ALL!$A$2:$B$3312,2,FALSE),3.5)</f>
        <v>3.5</v>
      </c>
      <c r="F3948" s="35">
        <f t="shared" si="427"/>
        <v>3162.2776601683804</v>
      </c>
      <c r="G3948" s="5">
        <f t="shared" si="428"/>
        <v>0</v>
      </c>
      <c r="H3948">
        <f>admin4_POP_ALL!M3948</f>
        <v>2263</v>
      </c>
      <c r="I3948" s="5">
        <f t="shared" si="429"/>
        <v>2.3199477576059533E-2</v>
      </c>
      <c r="J3948">
        <f>admin4_POP_ALL!P3948</f>
        <v>156.94</v>
      </c>
      <c r="K3948" s="5">
        <f t="shared" si="433"/>
        <v>5.0329288068075169</v>
      </c>
      <c r="L3948" s="10">
        <f>admin4_VUL_ALL!N3948</f>
        <v>94.097296373809428</v>
      </c>
      <c r="M3948" s="5">
        <f t="shared" si="430"/>
        <v>9.2507465402419751</v>
      </c>
      <c r="N3948" s="10">
        <f>admin4_VUL_ALL!W3948</f>
        <v>29.620296416520738</v>
      </c>
      <c r="O3948" s="5">
        <f t="shared" si="431"/>
        <v>2.9935785571884113</v>
      </c>
      <c r="P3948" s="10">
        <f>admin4_VUL_ALL!X3948</f>
        <v>27.37</v>
      </c>
      <c r="Q3948" s="5">
        <f t="shared" si="432"/>
        <v>3.3180708180708187</v>
      </c>
      <c r="T3948"/>
      <c r="AC3948"/>
      <c r="AD3948"/>
    </row>
    <row r="3949" spans="1:30" ht="12.75" customHeight="1">
      <c r="A3949" s="4" t="s">
        <v>113</v>
      </c>
      <c r="B3949" s="4" t="s">
        <v>3830</v>
      </c>
      <c r="C3949" s="4" t="s">
        <v>1</v>
      </c>
      <c r="D3949" s="4" t="s">
        <v>9857</v>
      </c>
      <c r="E3949" s="10">
        <f>IFERROR(VLOOKUP(A3949,admin4_MMI_ALL!$A$2:$B$3312,2,FALSE),3.5)</f>
        <v>3.5</v>
      </c>
      <c r="F3949" s="35">
        <f t="shared" si="427"/>
        <v>3162.2776601683804</v>
      </c>
      <c r="G3949" s="5">
        <f t="shared" si="428"/>
        <v>0</v>
      </c>
      <c r="H3949">
        <f>admin4_POP_ALL!M3949</f>
        <v>4223</v>
      </c>
      <c r="I3949" s="5">
        <f t="shared" si="429"/>
        <v>4.3292706055545471E-2</v>
      </c>
      <c r="J3949">
        <f>admin4_POP_ALL!P3949</f>
        <v>284.44</v>
      </c>
      <c r="K3949" s="5">
        <f t="shared" si="433"/>
        <v>5.6248900426665962</v>
      </c>
      <c r="L3949" s="10">
        <f>admin4_VUL_ALL!N3949</f>
        <v>94.097296373809428</v>
      </c>
      <c r="M3949" s="5">
        <f t="shared" si="430"/>
        <v>9.2507465402419751</v>
      </c>
      <c r="N3949" s="10">
        <f>admin4_VUL_ALL!W3949</f>
        <v>29.620296416520738</v>
      </c>
      <c r="O3949" s="5">
        <f t="shared" si="431"/>
        <v>2.9935785571884113</v>
      </c>
      <c r="P3949" s="10">
        <f>admin4_VUL_ALL!X3949</f>
        <v>27.37</v>
      </c>
      <c r="Q3949" s="5">
        <f t="shared" si="432"/>
        <v>3.3180708180708187</v>
      </c>
      <c r="T3949"/>
      <c r="AC3949"/>
      <c r="AD3949"/>
    </row>
    <row r="3950" spans="1:30" ht="12.75" customHeight="1">
      <c r="A3950" s="4" t="s">
        <v>112</v>
      </c>
      <c r="B3950" s="4" t="s">
        <v>11347</v>
      </c>
      <c r="C3950" s="4" t="s">
        <v>1</v>
      </c>
      <c r="D3950" s="4" t="s">
        <v>9857</v>
      </c>
      <c r="E3950" s="10">
        <f>IFERROR(VLOOKUP(A3950,admin4_MMI_ALL!$A$2:$B$3312,2,FALSE),3.5)</f>
        <v>3.5</v>
      </c>
      <c r="F3950" s="35">
        <f t="shared" si="427"/>
        <v>3162.2776601683804</v>
      </c>
      <c r="G3950" s="5">
        <f t="shared" si="428"/>
        <v>0</v>
      </c>
      <c r="H3950">
        <f>admin4_POP_ALL!M3950</f>
        <v>4410</v>
      </c>
      <c r="I3950" s="5">
        <f t="shared" si="429"/>
        <v>4.5209764078843369E-2</v>
      </c>
      <c r="J3950">
        <f>admin4_POP_ALL!P3950</f>
        <v>301.77999999999997</v>
      </c>
      <c r="K3950" s="5">
        <f t="shared" si="433"/>
        <v>5.6837975447223918</v>
      </c>
      <c r="L3950" s="10">
        <f>admin4_VUL_ALL!N3950</f>
        <v>94.097296373809428</v>
      </c>
      <c r="M3950" s="5">
        <f t="shared" si="430"/>
        <v>9.2507465402419751</v>
      </c>
      <c r="N3950" s="10">
        <f>admin4_VUL_ALL!W3950</f>
        <v>29.620296416520738</v>
      </c>
      <c r="O3950" s="5">
        <f t="shared" si="431"/>
        <v>2.9935785571884113</v>
      </c>
      <c r="P3950" s="10">
        <f>admin4_VUL_ALL!X3950</f>
        <v>27.37</v>
      </c>
      <c r="Q3950" s="5">
        <f t="shared" si="432"/>
        <v>3.3180708180708187</v>
      </c>
      <c r="T3950"/>
      <c r="AC3950"/>
      <c r="AD3950"/>
    </row>
    <row r="3951" spans="1:30" ht="12.75" customHeight="1">
      <c r="A3951" s="4" t="s">
        <v>111</v>
      </c>
      <c r="B3951" s="4" t="s">
        <v>11349</v>
      </c>
      <c r="C3951" s="4" t="s">
        <v>1</v>
      </c>
      <c r="D3951" s="4" t="s">
        <v>9857</v>
      </c>
      <c r="E3951" s="10">
        <f>IFERROR(VLOOKUP(A3951,admin4_MMI_ALL!$A$2:$B$3312,2,FALSE),3.5)</f>
        <v>3.5</v>
      </c>
      <c r="F3951" s="35">
        <f t="shared" si="427"/>
        <v>3162.2776601683804</v>
      </c>
      <c r="G3951" s="5">
        <f t="shared" si="428"/>
        <v>0</v>
      </c>
      <c r="H3951">
        <f>admin4_POP_ALL!M3951</f>
        <v>4637</v>
      </c>
      <c r="I3951" s="5">
        <f t="shared" si="429"/>
        <v>4.7536887989477708E-2</v>
      </c>
      <c r="J3951">
        <f>admin4_POP_ALL!P3951</f>
        <v>269.10000000000002</v>
      </c>
      <c r="K3951" s="5">
        <f t="shared" si="433"/>
        <v>5.5697022528889493</v>
      </c>
      <c r="L3951" s="10">
        <f>admin4_VUL_ALL!N3951</f>
        <v>94.097296373809428</v>
      </c>
      <c r="M3951" s="5">
        <f t="shared" si="430"/>
        <v>9.2507465402419751</v>
      </c>
      <c r="N3951" s="10">
        <f>admin4_VUL_ALL!W3951</f>
        <v>29.620296416520738</v>
      </c>
      <c r="O3951" s="5">
        <f t="shared" si="431"/>
        <v>2.9935785571884113</v>
      </c>
      <c r="P3951" s="10">
        <f>admin4_VUL_ALL!X3951</f>
        <v>27.37</v>
      </c>
      <c r="Q3951" s="5">
        <f t="shared" si="432"/>
        <v>3.3180708180708187</v>
      </c>
      <c r="T3951"/>
      <c r="AC3951"/>
      <c r="AD3951"/>
    </row>
    <row r="3952" spans="1:30" ht="12.75" customHeight="1">
      <c r="A3952" s="4" t="s">
        <v>110</v>
      </c>
      <c r="B3952" s="4" t="s">
        <v>11350</v>
      </c>
      <c r="C3952" s="4" t="s">
        <v>1</v>
      </c>
      <c r="D3952" s="4" t="s">
        <v>9857</v>
      </c>
      <c r="E3952" s="10">
        <f>IFERROR(VLOOKUP(A3952,admin4_MMI_ALL!$A$2:$B$3312,2,FALSE),3.5)</f>
        <v>3.5</v>
      </c>
      <c r="F3952" s="35">
        <f t="shared" si="427"/>
        <v>3162.2776601683804</v>
      </c>
      <c r="G3952" s="5">
        <f t="shared" si="428"/>
        <v>0</v>
      </c>
      <c r="H3952">
        <f>admin4_POP_ALL!M3952</f>
        <v>3858</v>
      </c>
      <c r="I3952" s="5">
        <f t="shared" si="429"/>
        <v>3.9550854833600393E-2</v>
      </c>
      <c r="J3952">
        <f>admin4_POP_ALL!P3952</f>
        <v>391.72</v>
      </c>
      <c r="K3952" s="5">
        <f t="shared" si="433"/>
        <v>5.9434632870086448</v>
      </c>
      <c r="L3952" s="10">
        <f>admin4_VUL_ALL!N3952</f>
        <v>94.097296373809428</v>
      </c>
      <c r="M3952" s="5">
        <f t="shared" si="430"/>
        <v>9.2507465402419751</v>
      </c>
      <c r="N3952" s="10">
        <f>admin4_VUL_ALL!W3952</f>
        <v>29.620296416520738</v>
      </c>
      <c r="O3952" s="5">
        <f t="shared" si="431"/>
        <v>2.9935785571884113</v>
      </c>
      <c r="P3952" s="10">
        <f>admin4_VUL_ALL!X3952</f>
        <v>27.37</v>
      </c>
      <c r="Q3952" s="5">
        <f t="shared" si="432"/>
        <v>3.3180708180708187</v>
      </c>
      <c r="T3952"/>
      <c r="AC3952"/>
      <c r="AD3952"/>
    </row>
    <row r="3953" spans="1:30" ht="12.75" customHeight="1">
      <c r="A3953" s="4" t="s">
        <v>109</v>
      </c>
      <c r="B3953" s="4" t="s">
        <v>11352</v>
      </c>
      <c r="C3953" s="4" t="s">
        <v>1</v>
      </c>
      <c r="D3953" s="4" t="s">
        <v>9857</v>
      </c>
      <c r="E3953" s="10">
        <f>IFERROR(VLOOKUP(A3953,admin4_MMI_ALL!$A$2:$B$3312,2,FALSE),3.5)</f>
        <v>3.5</v>
      </c>
      <c r="F3953" s="35">
        <f t="shared" si="427"/>
        <v>3162.2776601683804</v>
      </c>
      <c r="G3953" s="5">
        <f t="shared" si="428"/>
        <v>0</v>
      </c>
      <c r="H3953">
        <f>admin4_POP_ALL!M3953</f>
        <v>2634</v>
      </c>
      <c r="I3953" s="5">
        <f t="shared" si="429"/>
        <v>2.7002838681105087E-2</v>
      </c>
      <c r="J3953">
        <f>admin4_POP_ALL!P3953</f>
        <v>289.16000000000003</v>
      </c>
      <c r="K3953" s="5">
        <f t="shared" si="433"/>
        <v>5.6412732186163268</v>
      </c>
      <c r="L3953" s="10">
        <f>admin4_VUL_ALL!N3953</f>
        <v>94.097296373809428</v>
      </c>
      <c r="M3953" s="5">
        <f t="shared" si="430"/>
        <v>9.2507465402419751</v>
      </c>
      <c r="N3953" s="10">
        <f>admin4_VUL_ALL!W3953</f>
        <v>29.620296416520738</v>
      </c>
      <c r="O3953" s="5">
        <f t="shared" si="431"/>
        <v>2.9935785571884113</v>
      </c>
      <c r="P3953" s="10">
        <f>admin4_VUL_ALL!X3953</f>
        <v>27.37</v>
      </c>
      <c r="Q3953" s="5">
        <f t="shared" si="432"/>
        <v>3.3180708180708187</v>
      </c>
      <c r="T3953"/>
      <c r="AC3953"/>
      <c r="AD3953"/>
    </row>
    <row r="3954" spans="1:30" ht="12.75" customHeight="1">
      <c r="A3954" s="4" t="s">
        <v>108</v>
      </c>
      <c r="B3954" s="4" t="s">
        <v>11354</v>
      </c>
      <c r="C3954" s="4" t="s">
        <v>1</v>
      </c>
      <c r="D3954" s="4" t="s">
        <v>9857</v>
      </c>
      <c r="E3954" s="10">
        <f>IFERROR(VLOOKUP(A3954,admin4_MMI_ALL!$A$2:$B$3312,2,FALSE),3.5)</f>
        <v>3.5</v>
      </c>
      <c r="F3954" s="35">
        <f t="shared" si="427"/>
        <v>3162.2776601683804</v>
      </c>
      <c r="G3954" s="5">
        <f t="shared" si="428"/>
        <v>0</v>
      </c>
      <c r="H3954">
        <f>admin4_POP_ALL!M3954</f>
        <v>3345</v>
      </c>
      <c r="I3954" s="5">
        <f t="shared" si="429"/>
        <v>3.4291759828510446E-2</v>
      </c>
      <c r="J3954">
        <f>admin4_POP_ALL!P3954</f>
        <v>225.62</v>
      </c>
      <c r="K3954" s="5">
        <f t="shared" si="433"/>
        <v>5.3942707941490164</v>
      </c>
      <c r="L3954" s="10">
        <f>admin4_VUL_ALL!N3954</f>
        <v>94.097296373809428</v>
      </c>
      <c r="M3954" s="5">
        <f t="shared" si="430"/>
        <v>9.2507465402419751</v>
      </c>
      <c r="N3954" s="10">
        <f>admin4_VUL_ALL!W3954</f>
        <v>29.620296416520738</v>
      </c>
      <c r="O3954" s="5">
        <f t="shared" si="431"/>
        <v>2.9935785571884113</v>
      </c>
      <c r="P3954" s="10">
        <f>admin4_VUL_ALL!X3954</f>
        <v>27.37</v>
      </c>
      <c r="Q3954" s="5">
        <f t="shared" si="432"/>
        <v>3.3180708180708187</v>
      </c>
      <c r="T3954"/>
      <c r="AC3954"/>
      <c r="AD3954"/>
    </row>
    <row r="3955" spans="1:30" ht="12.75" customHeight="1">
      <c r="A3955" s="4" t="s">
        <v>107</v>
      </c>
      <c r="B3955" s="4" t="s">
        <v>11356</v>
      </c>
      <c r="C3955" s="4" t="s">
        <v>1</v>
      </c>
      <c r="D3955" s="4" t="s">
        <v>9857</v>
      </c>
      <c r="E3955" s="10">
        <f>IFERROR(VLOOKUP(A3955,admin4_MMI_ALL!$A$2:$B$3312,2,FALSE),3.5)</f>
        <v>3.5</v>
      </c>
      <c r="F3955" s="35">
        <f t="shared" si="427"/>
        <v>3162.2776601683804</v>
      </c>
      <c r="G3955" s="5">
        <f t="shared" si="428"/>
        <v>0</v>
      </c>
      <c r="H3955">
        <f>admin4_POP_ALL!M3955</f>
        <v>6768</v>
      </c>
      <c r="I3955" s="5">
        <f t="shared" si="429"/>
        <v>6.9383148137326961E-2</v>
      </c>
      <c r="J3955">
        <f>admin4_POP_ALL!P3955</f>
        <v>188.5</v>
      </c>
      <c r="K3955" s="5">
        <f t="shared" si="433"/>
        <v>5.2153320461867017</v>
      </c>
      <c r="L3955" s="10">
        <f>admin4_VUL_ALL!N3955</f>
        <v>94.097296373809428</v>
      </c>
      <c r="M3955" s="5">
        <f t="shared" si="430"/>
        <v>9.2507465402419751</v>
      </c>
      <c r="N3955" s="10">
        <f>admin4_VUL_ALL!W3955</f>
        <v>29.620296416520738</v>
      </c>
      <c r="O3955" s="5">
        <f t="shared" si="431"/>
        <v>2.9935785571884113</v>
      </c>
      <c r="P3955" s="10">
        <f>admin4_VUL_ALL!X3955</f>
        <v>27.37</v>
      </c>
      <c r="Q3955" s="5">
        <f t="shared" si="432"/>
        <v>3.3180708180708187</v>
      </c>
      <c r="T3955"/>
      <c r="AC3955"/>
      <c r="AD3955"/>
    </row>
    <row r="3956" spans="1:30" ht="12.75" customHeight="1">
      <c r="A3956" s="4" t="s">
        <v>106</v>
      </c>
      <c r="B3956" s="4" t="s">
        <v>11358</v>
      </c>
      <c r="C3956" s="4" t="s">
        <v>1</v>
      </c>
      <c r="D3956" s="4" t="s">
        <v>9857</v>
      </c>
      <c r="E3956" s="10">
        <f>IFERROR(VLOOKUP(A3956,admin4_MMI_ALL!$A$2:$B$3312,2,FALSE),3.5)</f>
        <v>3.5</v>
      </c>
      <c r="F3956" s="35">
        <f t="shared" si="427"/>
        <v>3162.2776601683804</v>
      </c>
      <c r="G3956" s="5">
        <f t="shared" si="428"/>
        <v>0</v>
      </c>
      <c r="H3956">
        <f>admin4_POP_ALL!M3956</f>
        <v>3804</v>
      </c>
      <c r="I3956" s="5">
        <f t="shared" si="429"/>
        <v>3.8997265885696186E-2</v>
      </c>
      <c r="J3956">
        <f>admin4_POP_ALL!P3956</f>
        <v>179.92</v>
      </c>
      <c r="K3956" s="5">
        <f t="shared" si="433"/>
        <v>5.168957672238105</v>
      </c>
      <c r="L3956" s="10">
        <f>admin4_VUL_ALL!N3956</f>
        <v>94.097296373809428</v>
      </c>
      <c r="M3956" s="5">
        <f t="shared" si="430"/>
        <v>9.2507465402419751</v>
      </c>
      <c r="N3956" s="10">
        <f>admin4_VUL_ALL!W3956</f>
        <v>29.620296416520738</v>
      </c>
      <c r="O3956" s="5">
        <f t="shared" si="431"/>
        <v>2.9935785571884113</v>
      </c>
      <c r="P3956" s="10">
        <f>admin4_VUL_ALL!X3956</f>
        <v>27.37</v>
      </c>
      <c r="Q3956" s="5">
        <f t="shared" si="432"/>
        <v>3.3180708180708187</v>
      </c>
      <c r="T3956"/>
      <c r="AC3956"/>
      <c r="AD3956"/>
    </row>
    <row r="3957" spans="1:30" ht="12.75" customHeight="1">
      <c r="A3957" s="4" t="s">
        <v>105</v>
      </c>
      <c r="B3957" s="4" t="s">
        <v>8909</v>
      </c>
      <c r="C3957" s="4" t="s">
        <v>1</v>
      </c>
      <c r="D3957" s="4" t="s">
        <v>9857</v>
      </c>
      <c r="E3957" s="10">
        <f>IFERROR(VLOOKUP(A3957,admin4_MMI_ALL!$A$2:$B$3312,2,FALSE),3.5)</f>
        <v>3.5</v>
      </c>
      <c r="F3957" s="35">
        <f t="shared" si="427"/>
        <v>3162.2776601683804</v>
      </c>
      <c r="G3957" s="5">
        <f t="shared" si="428"/>
        <v>0</v>
      </c>
      <c r="H3957">
        <f>admin4_POP_ALL!M3957</f>
        <v>5837</v>
      </c>
      <c r="I3957" s="5">
        <f t="shared" si="429"/>
        <v>5.9838864609571142E-2</v>
      </c>
      <c r="J3957">
        <f>admin4_POP_ALL!P3957</f>
        <v>262.81</v>
      </c>
      <c r="K3957" s="5">
        <f t="shared" si="433"/>
        <v>5.5461578233703959</v>
      </c>
      <c r="L3957" s="10">
        <f>admin4_VUL_ALL!N3957</f>
        <v>94.097296373809428</v>
      </c>
      <c r="M3957" s="5">
        <f t="shared" si="430"/>
        <v>9.2507465402419751</v>
      </c>
      <c r="N3957" s="10">
        <f>admin4_VUL_ALL!W3957</f>
        <v>29.620296416520738</v>
      </c>
      <c r="O3957" s="5">
        <f t="shared" si="431"/>
        <v>2.9935785571884113</v>
      </c>
      <c r="P3957" s="10">
        <f>admin4_VUL_ALL!X3957</f>
        <v>27.37</v>
      </c>
      <c r="Q3957" s="5">
        <f t="shared" si="432"/>
        <v>3.3180708180708187</v>
      </c>
      <c r="T3957"/>
      <c r="AC3957"/>
      <c r="AD3957"/>
    </row>
    <row r="3958" spans="1:30" ht="12.75" customHeight="1">
      <c r="A3958" s="4" t="s">
        <v>104</v>
      </c>
      <c r="B3958" s="4" t="s">
        <v>11360</v>
      </c>
      <c r="C3958" s="4" t="s">
        <v>1</v>
      </c>
      <c r="D3958" s="4" t="s">
        <v>9857</v>
      </c>
      <c r="E3958" s="10">
        <f>IFERROR(VLOOKUP(A3958,admin4_MMI_ALL!$A$2:$B$3312,2,FALSE),3.5)</f>
        <v>3.5</v>
      </c>
      <c r="F3958" s="35">
        <f t="shared" si="427"/>
        <v>3162.2776601683804</v>
      </c>
      <c r="G3958" s="5">
        <f t="shared" si="428"/>
        <v>0</v>
      </c>
      <c r="H3958">
        <f>admin4_POP_ALL!M3958</f>
        <v>1843</v>
      </c>
      <c r="I3958" s="5">
        <f t="shared" si="429"/>
        <v>1.8893785759026831E-2</v>
      </c>
      <c r="J3958">
        <f>admin4_POP_ALL!P3958</f>
        <v>98.44</v>
      </c>
      <c r="K3958" s="5">
        <f t="shared" si="433"/>
        <v>4.5686282558720945</v>
      </c>
      <c r="L3958" s="10">
        <f>admin4_VUL_ALL!N3958</f>
        <v>94.097296373809428</v>
      </c>
      <c r="M3958" s="5">
        <f t="shared" si="430"/>
        <v>9.2507465402419751</v>
      </c>
      <c r="N3958" s="10">
        <f>admin4_VUL_ALL!W3958</f>
        <v>29.620296416520738</v>
      </c>
      <c r="O3958" s="5">
        <f t="shared" si="431"/>
        <v>2.9935785571884113</v>
      </c>
      <c r="P3958" s="10">
        <f>admin4_VUL_ALL!X3958</f>
        <v>27.37</v>
      </c>
      <c r="Q3958" s="5">
        <f t="shared" si="432"/>
        <v>3.3180708180708187</v>
      </c>
      <c r="T3958"/>
      <c r="AC3958"/>
      <c r="AD3958"/>
    </row>
    <row r="3959" spans="1:30" ht="12.75" customHeight="1">
      <c r="A3959" s="4" t="s">
        <v>103</v>
      </c>
      <c r="B3959" s="4" t="s">
        <v>11362</v>
      </c>
      <c r="C3959" s="4" t="s">
        <v>1</v>
      </c>
      <c r="D3959" s="4" t="s">
        <v>9857</v>
      </c>
      <c r="E3959" s="10">
        <f>IFERROR(VLOOKUP(A3959,admin4_MMI_ALL!$A$2:$B$3312,2,FALSE),3.5)</f>
        <v>3.5</v>
      </c>
      <c r="F3959" s="35">
        <f t="shared" si="427"/>
        <v>3162.2776601683804</v>
      </c>
      <c r="G3959" s="5">
        <f t="shared" si="428"/>
        <v>0</v>
      </c>
      <c r="H3959">
        <f>admin4_POP_ALL!M3959</f>
        <v>4199</v>
      </c>
      <c r="I3959" s="5">
        <f t="shared" si="429"/>
        <v>4.3046666523143609E-2</v>
      </c>
      <c r="J3959">
        <f>admin4_POP_ALL!P3959</f>
        <v>201.59</v>
      </c>
      <c r="K3959" s="5">
        <f t="shared" si="433"/>
        <v>5.2821654153673014</v>
      </c>
      <c r="L3959" s="10">
        <f>admin4_VUL_ALL!N3959</f>
        <v>94.097296373809428</v>
      </c>
      <c r="M3959" s="5">
        <f t="shared" si="430"/>
        <v>9.2507465402419751</v>
      </c>
      <c r="N3959" s="10">
        <f>admin4_VUL_ALL!W3959</f>
        <v>29.620296416520738</v>
      </c>
      <c r="O3959" s="5">
        <f t="shared" si="431"/>
        <v>2.9935785571884113</v>
      </c>
      <c r="P3959" s="10">
        <f>admin4_VUL_ALL!X3959</f>
        <v>27.37</v>
      </c>
      <c r="Q3959" s="5">
        <f t="shared" si="432"/>
        <v>3.3180708180708187</v>
      </c>
      <c r="T3959"/>
      <c r="AC3959"/>
      <c r="AD3959"/>
    </row>
    <row r="3960" spans="1:30" ht="12.75" customHeight="1">
      <c r="A3960" s="4" t="s">
        <v>102</v>
      </c>
      <c r="B3960" s="4" t="s">
        <v>11364</v>
      </c>
      <c r="C3960" s="4" t="s">
        <v>1</v>
      </c>
      <c r="D3960" s="4" t="s">
        <v>9857</v>
      </c>
      <c r="E3960" s="10">
        <f>IFERROR(VLOOKUP(A3960,admin4_MMI_ALL!$A$2:$B$3312,2,FALSE),3.5)</f>
        <v>3.5</v>
      </c>
      <c r="F3960" s="35">
        <f t="shared" si="427"/>
        <v>3162.2776601683804</v>
      </c>
      <c r="G3960" s="5">
        <f t="shared" si="428"/>
        <v>0</v>
      </c>
      <c r="H3960">
        <f>admin4_POP_ALL!M3960</f>
        <v>6538</v>
      </c>
      <c r="I3960" s="5">
        <f t="shared" si="429"/>
        <v>6.7025269285142394E-2</v>
      </c>
      <c r="J3960">
        <f>admin4_POP_ALL!P3960</f>
        <v>333.7</v>
      </c>
      <c r="K3960" s="5">
        <f t="shared" si="433"/>
        <v>5.7838855602076311</v>
      </c>
      <c r="L3960" s="10">
        <f>admin4_VUL_ALL!N3960</f>
        <v>94.097296373809428</v>
      </c>
      <c r="M3960" s="5">
        <f t="shared" si="430"/>
        <v>9.2507465402419751</v>
      </c>
      <c r="N3960" s="10">
        <f>admin4_VUL_ALL!W3960</f>
        <v>29.620296416520738</v>
      </c>
      <c r="O3960" s="5">
        <f t="shared" si="431"/>
        <v>2.9935785571884113</v>
      </c>
      <c r="P3960" s="10">
        <f>admin4_VUL_ALL!X3960</f>
        <v>27.37</v>
      </c>
      <c r="Q3960" s="5">
        <f t="shared" si="432"/>
        <v>3.3180708180708187</v>
      </c>
      <c r="T3960"/>
      <c r="AC3960"/>
      <c r="AD3960"/>
    </row>
    <row r="3961" spans="1:30" ht="12.75" customHeight="1">
      <c r="A3961" s="4" t="s">
        <v>101</v>
      </c>
      <c r="B3961" s="4" t="s">
        <v>11366</v>
      </c>
      <c r="C3961" s="4" t="s">
        <v>1</v>
      </c>
      <c r="D3961" s="4" t="s">
        <v>9857</v>
      </c>
      <c r="E3961" s="10">
        <f>IFERROR(VLOOKUP(A3961,admin4_MMI_ALL!$A$2:$B$3312,2,FALSE),3.5)</f>
        <v>3.5</v>
      </c>
      <c r="F3961" s="35">
        <f t="shared" si="427"/>
        <v>3162.2776601683804</v>
      </c>
      <c r="G3961" s="5">
        <f t="shared" si="428"/>
        <v>0</v>
      </c>
      <c r="H3961">
        <f>admin4_POP_ALL!M3961</f>
        <v>3440</v>
      </c>
      <c r="I3961" s="5">
        <f t="shared" si="429"/>
        <v>3.5265666310934508E-2</v>
      </c>
      <c r="J3961">
        <f>admin4_POP_ALL!P3961</f>
        <v>181.39</v>
      </c>
      <c r="K3961" s="5">
        <f t="shared" si="433"/>
        <v>5.1770578618702592</v>
      </c>
      <c r="L3961" s="10">
        <f>admin4_VUL_ALL!N3961</f>
        <v>94.097296373809428</v>
      </c>
      <c r="M3961" s="5">
        <f t="shared" si="430"/>
        <v>9.2507465402419751</v>
      </c>
      <c r="N3961" s="10">
        <f>admin4_VUL_ALL!W3961</f>
        <v>29.620296416520738</v>
      </c>
      <c r="O3961" s="5">
        <f t="shared" si="431"/>
        <v>2.9935785571884113</v>
      </c>
      <c r="P3961" s="10">
        <f>admin4_VUL_ALL!X3961</f>
        <v>27.37</v>
      </c>
      <c r="Q3961" s="5">
        <f t="shared" si="432"/>
        <v>3.3180708180708187</v>
      </c>
      <c r="T3961"/>
      <c r="AC3961"/>
      <c r="AD3961"/>
    </row>
    <row r="3962" spans="1:30" ht="12.75" customHeight="1">
      <c r="A3962" s="4" t="s">
        <v>100</v>
      </c>
      <c r="B3962" s="4" t="s">
        <v>9477</v>
      </c>
      <c r="C3962" s="4" t="s">
        <v>1</v>
      </c>
      <c r="D3962" s="4" t="s">
        <v>9857</v>
      </c>
      <c r="E3962" s="10">
        <f>IFERROR(VLOOKUP(A3962,admin4_MMI_ALL!$A$2:$B$3312,2,FALSE),3.5)</f>
        <v>3.5</v>
      </c>
      <c r="F3962" s="35">
        <f t="shared" si="427"/>
        <v>3162.2776601683804</v>
      </c>
      <c r="G3962" s="5">
        <f t="shared" si="428"/>
        <v>0</v>
      </c>
      <c r="H3962">
        <f>admin4_POP_ALL!M3962</f>
        <v>7967</v>
      </c>
      <c r="I3962" s="5">
        <f t="shared" si="429"/>
        <v>8.1674873110236995E-2</v>
      </c>
      <c r="J3962">
        <f>admin4_POP_ALL!P3962</f>
        <v>279.37</v>
      </c>
      <c r="K3962" s="5">
        <f t="shared" si="433"/>
        <v>5.6069863617856246</v>
      </c>
      <c r="L3962" s="10">
        <f>admin4_VUL_ALL!N3962</f>
        <v>94.097296373809428</v>
      </c>
      <c r="M3962" s="5">
        <f t="shared" si="430"/>
        <v>9.2507465402419751</v>
      </c>
      <c r="N3962" s="10">
        <f>admin4_VUL_ALL!W3962</f>
        <v>29.620296416520738</v>
      </c>
      <c r="O3962" s="5">
        <f t="shared" si="431"/>
        <v>2.9935785571884113</v>
      </c>
      <c r="P3962" s="10">
        <f>admin4_VUL_ALL!X3962</f>
        <v>27.37</v>
      </c>
      <c r="Q3962" s="5">
        <f t="shared" si="432"/>
        <v>3.3180708180708187</v>
      </c>
      <c r="T3962"/>
      <c r="AC3962"/>
      <c r="AD3962"/>
    </row>
    <row r="3963" spans="1:30" ht="12.75" customHeight="1">
      <c r="A3963" s="4" t="s">
        <v>99</v>
      </c>
      <c r="B3963" s="4" t="s">
        <v>11368</v>
      </c>
      <c r="C3963" s="4" t="s">
        <v>1</v>
      </c>
      <c r="D3963" s="4" t="s">
        <v>9857</v>
      </c>
      <c r="E3963" s="10">
        <f>IFERROR(VLOOKUP(A3963,admin4_MMI_ALL!$A$2:$B$3312,2,FALSE),3.5)</f>
        <v>3.5</v>
      </c>
      <c r="F3963" s="35">
        <f t="shared" si="427"/>
        <v>3162.2776601683804</v>
      </c>
      <c r="G3963" s="5">
        <f t="shared" si="428"/>
        <v>0</v>
      </c>
      <c r="H3963">
        <f>admin4_POP_ALL!M3963</f>
        <v>6647</v>
      </c>
      <c r="I3963" s="5">
        <f t="shared" si="429"/>
        <v>6.8142698828134202E-2</v>
      </c>
      <c r="J3963">
        <f>admin4_POP_ALL!P3963</f>
        <v>126.38</v>
      </c>
      <c r="K3963" s="5">
        <f t="shared" si="433"/>
        <v>4.8173409028234895</v>
      </c>
      <c r="L3963" s="10">
        <f>admin4_VUL_ALL!N3963</f>
        <v>94.097296373809428</v>
      </c>
      <c r="M3963" s="5">
        <f t="shared" si="430"/>
        <v>9.2507465402419751</v>
      </c>
      <c r="N3963" s="10">
        <f>admin4_VUL_ALL!W3963</f>
        <v>29.620296416520738</v>
      </c>
      <c r="O3963" s="5">
        <f t="shared" si="431"/>
        <v>2.9935785571884113</v>
      </c>
      <c r="P3963" s="10">
        <f>admin4_VUL_ALL!X3963</f>
        <v>27.37</v>
      </c>
      <c r="Q3963" s="5">
        <f t="shared" si="432"/>
        <v>3.3180708180708187</v>
      </c>
      <c r="T3963"/>
      <c r="AC3963"/>
      <c r="AD3963"/>
    </row>
    <row r="3964" spans="1:30" ht="12.75" customHeight="1">
      <c r="A3964" s="4" t="s">
        <v>98</v>
      </c>
      <c r="B3964" s="4" t="s">
        <v>11370</v>
      </c>
      <c r="C3964" s="4" t="s">
        <v>1</v>
      </c>
      <c r="D3964" s="4" t="s">
        <v>9857</v>
      </c>
      <c r="E3964" s="10">
        <f>IFERROR(VLOOKUP(A3964,admin4_MMI_ALL!$A$2:$B$3312,2,FALSE),3.5)</f>
        <v>3.5</v>
      </c>
      <c r="F3964" s="35">
        <f t="shared" si="427"/>
        <v>3162.2776601683804</v>
      </c>
      <c r="G3964" s="5">
        <f t="shared" si="428"/>
        <v>0</v>
      </c>
      <c r="H3964">
        <f>admin4_POP_ALL!M3964</f>
        <v>6142</v>
      </c>
      <c r="I3964" s="5">
        <f t="shared" si="429"/>
        <v>6.2965617000511565E-2</v>
      </c>
      <c r="J3964">
        <f>admin4_POP_ALL!P3964</f>
        <v>75.06</v>
      </c>
      <c r="K3964" s="5">
        <f t="shared" si="433"/>
        <v>4.2986988763269194</v>
      </c>
      <c r="L3964" s="10">
        <f>admin4_VUL_ALL!N3964</f>
        <v>94.097296373809428</v>
      </c>
      <c r="M3964" s="5">
        <f t="shared" si="430"/>
        <v>9.2507465402419751</v>
      </c>
      <c r="N3964" s="10">
        <f>admin4_VUL_ALL!W3964</f>
        <v>29.620296416520738</v>
      </c>
      <c r="O3964" s="5">
        <f t="shared" si="431"/>
        <v>2.9935785571884113</v>
      </c>
      <c r="P3964" s="10">
        <f>admin4_VUL_ALL!X3964</f>
        <v>27.37</v>
      </c>
      <c r="Q3964" s="5">
        <f t="shared" si="432"/>
        <v>3.3180708180708187</v>
      </c>
      <c r="T3964"/>
      <c r="AC3964"/>
      <c r="AD3964"/>
    </row>
    <row r="3965" spans="1:30" ht="12.75" customHeight="1">
      <c r="A3965" s="4" t="s">
        <v>97</v>
      </c>
      <c r="B3965" s="4" t="s">
        <v>11372</v>
      </c>
      <c r="C3965" s="4" t="s">
        <v>1</v>
      </c>
      <c r="D3965" s="4" t="s">
        <v>9857</v>
      </c>
      <c r="E3965" s="10">
        <f>IFERROR(VLOOKUP(A3965,admin4_MMI_ALL!$A$2:$B$3312,2,FALSE),3.5)</f>
        <v>3.5</v>
      </c>
      <c r="F3965" s="35">
        <f t="shared" si="427"/>
        <v>3162.2776601683804</v>
      </c>
      <c r="G3965" s="5">
        <f t="shared" si="428"/>
        <v>0</v>
      </c>
      <c r="H3965">
        <f>admin4_POP_ALL!M3965</f>
        <v>3246</v>
      </c>
      <c r="I3965" s="5">
        <f t="shared" si="429"/>
        <v>3.3276846757352735E-2</v>
      </c>
      <c r="J3965">
        <f>admin4_POP_ALL!P3965</f>
        <v>216.75</v>
      </c>
      <c r="K3965" s="5">
        <f t="shared" si="433"/>
        <v>5.3543451803016628</v>
      </c>
      <c r="L3965" s="10">
        <f>admin4_VUL_ALL!N3965</f>
        <v>94.097296373809428</v>
      </c>
      <c r="M3965" s="5">
        <f t="shared" si="430"/>
        <v>9.2507465402419751</v>
      </c>
      <c r="N3965" s="10">
        <f>admin4_VUL_ALL!W3965</f>
        <v>29.620296416520738</v>
      </c>
      <c r="O3965" s="5">
        <f t="shared" si="431"/>
        <v>2.9935785571884113</v>
      </c>
      <c r="P3965" s="10">
        <f>admin4_VUL_ALL!X3965</f>
        <v>27.37</v>
      </c>
      <c r="Q3965" s="5">
        <f t="shared" si="432"/>
        <v>3.3180708180708187</v>
      </c>
      <c r="T3965"/>
      <c r="AC3965"/>
      <c r="AD3965"/>
    </row>
    <row r="3966" spans="1:30" ht="12.75" customHeight="1">
      <c r="A3966" s="4" t="s">
        <v>96</v>
      </c>
      <c r="B3966" s="4" t="s">
        <v>11374</v>
      </c>
      <c r="C3966" s="4" t="s">
        <v>1</v>
      </c>
      <c r="D3966" s="4" t="s">
        <v>9857</v>
      </c>
      <c r="E3966" s="10">
        <f>IFERROR(VLOOKUP(A3966,admin4_MMI_ALL!$A$2:$B$3312,2,FALSE),3.5)</f>
        <v>3.5</v>
      </c>
      <c r="F3966" s="35">
        <f t="shared" si="427"/>
        <v>3162.2776601683804</v>
      </c>
      <c r="G3966" s="5">
        <f t="shared" si="428"/>
        <v>0</v>
      </c>
      <c r="H3966">
        <f>admin4_POP_ALL!M3966</f>
        <v>4233</v>
      </c>
      <c r="I3966" s="5">
        <f t="shared" si="429"/>
        <v>4.3395222527379582E-2</v>
      </c>
      <c r="J3966">
        <f>admin4_POP_ALL!P3966</f>
        <v>240.85</v>
      </c>
      <c r="K3966" s="5">
        <f t="shared" si="433"/>
        <v>5.4592966401016065</v>
      </c>
      <c r="L3966" s="10">
        <f>admin4_VUL_ALL!N3966</f>
        <v>94.097296373809428</v>
      </c>
      <c r="M3966" s="5">
        <f t="shared" si="430"/>
        <v>9.2507465402419751</v>
      </c>
      <c r="N3966" s="10">
        <f>admin4_VUL_ALL!W3966</f>
        <v>29.620296416520738</v>
      </c>
      <c r="O3966" s="5">
        <f t="shared" si="431"/>
        <v>2.9935785571884113</v>
      </c>
      <c r="P3966" s="10">
        <f>admin4_VUL_ALL!X3966</f>
        <v>27.37</v>
      </c>
      <c r="Q3966" s="5">
        <f t="shared" si="432"/>
        <v>3.3180708180708187</v>
      </c>
      <c r="T3966"/>
      <c r="AC3966"/>
      <c r="AD3966"/>
    </row>
    <row r="3967" spans="1:30" ht="12.75" customHeight="1">
      <c r="A3967" s="4" t="s">
        <v>95</v>
      </c>
      <c r="B3967" s="4" t="s">
        <v>11376</v>
      </c>
      <c r="C3967" s="4" t="s">
        <v>1</v>
      </c>
      <c r="D3967" s="4" t="s">
        <v>9857</v>
      </c>
      <c r="E3967" s="10">
        <f>IFERROR(VLOOKUP(A3967,admin4_MMI_ALL!$A$2:$B$3312,2,FALSE),3.5)</f>
        <v>3.5</v>
      </c>
      <c r="F3967" s="35">
        <f t="shared" si="427"/>
        <v>3162.2776601683804</v>
      </c>
      <c r="G3967" s="5">
        <f t="shared" si="428"/>
        <v>0</v>
      </c>
      <c r="H3967">
        <f>admin4_POP_ALL!M3967</f>
        <v>4356</v>
      </c>
      <c r="I3967" s="5">
        <f t="shared" si="429"/>
        <v>4.4656175130939162E-2</v>
      </c>
      <c r="J3967">
        <f>admin4_POP_ALL!P3967</f>
        <v>448.99</v>
      </c>
      <c r="K3967" s="5">
        <f t="shared" si="433"/>
        <v>6.0792976149102707</v>
      </c>
      <c r="L3967" s="10">
        <f>admin4_VUL_ALL!N3967</f>
        <v>94.097296373809428</v>
      </c>
      <c r="M3967" s="5">
        <f t="shared" si="430"/>
        <v>9.2507465402419751</v>
      </c>
      <c r="N3967" s="10">
        <f>admin4_VUL_ALL!W3967</f>
        <v>29.620296416520738</v>
      </c>
      <c r="O3967" s="5">
        <f t="shared" si="431"/>
        <v>2.9935785571884113</v>
      </c>
      <c r="P3967" s="10">
        <f>admin4_VUL_ALL!X3967</f>
        <v>27.37</v>
      </c>
      <c r="Q3967" s="5">
        <f t="shared" si="432"/>
        <v>3.3180708180708187</v>
      </c>
      <c r="T3967"/>
      <c r="AC3967"/>
      <c r="AD3967"/>
    </row>
    <row r="3968" spans="1:30" ht="12.75" customHeight="1">
      <c r="A3968" s="4" t="s">
        <v>94</v>
      </c>
      <c r="B3968" s="4" t="s">
        <v>11378</v>
      </c>
      <c r="C3968" s="4" t="s">
        <v>1</v>
      </c>
      <c r="D3968" s="4" t="s">
        <v>9857</v>
      </c>
      <c r="E3968" s="10">
        <f>IFERROR(VLOOKUP(A3968,admin4_MMI_ALL!$A$2:$B$3312,2,FALSE),3.5)</f>
        <v>3.5</v>
      </c>
      <c r="F3968" s="35">
        <f t="shared" si="427"/>
        <v>3162.2776601683804</v>
      </c>
      <c r="G3968" s="5">
        <f t="shared" si="428"/>
        <v>0</v>
      </c>
      <c r="H3968">
        <f>admin4_POP_ALL!M3968</f>
        <v>3225</v>
      </c>
      <c r="I3968" s="5">
        <f t="shared" si="429"/>
        <v>3.3061562166501107E-2</v>
      </c>
      <c r="J3968">
        <f>admin4_POP_ALL!P3968</f>
        <v>206.32</v>
      </c>
      <c r="K3968" s="5">
        <f t="shared" si="433"/>
        <v>5.305252638035304</v>
      </c>
      <c r="L3968" s="10">
        <f>admin4_VUL_ALL!N3968</f>
        <v>94.097296373809428</v>
      </c>
      <c r="M3968" s="5">
        <f t="shared" si="430"/>
        <v>9.2507465402419751</v>
      </c>
      <c r="N3968" s="10">
        <f>admin4_VUL_ALL!W3968</f>
        <v>29.620296416520738</v>
      </c>
      <c r="O3968" s="5">
        <f t="shared" si="431"/>
        <v>2.9935785571884113</v>
      </c>
      <c r="P3968" s="10">
        <f>admin4_VUL_ALL!X3968</f>
        <v>27.37</v>
      </c>
      <c r="Q3968" s="5">
        <f t="shared" si="432"/>
        <v>3.3180708180708187</v>
      </c>
      <c r="T3968"/>
      <c r="AC3968"/>
      <c r="AD3968"/>
    </row>
    <row r="3969" spans="1:30" ht="12.75" customHeight="1">
      <c r="A3969" s="4" t="s">
        <v>93</v>
      </c>
      <c r="B3969" s="4" t="s">
        <v>11380</v>
      </c>
      <c r="C3969" s="4" t="s">
        <v>1</v>
      </c>
      <c r="D3969" s="4" t="s">
        <v>9857</v>
      </c>
      <c r="E3969" s="10">
        <f>IFERROR(VLOOKUP(A3969,admin4_MMI_ALL!$A$2:$B$3312,2,FALSE),3.5)</f>
        <v>3.5</v>
      </c>
      <c r="F3969" s="35">
        <f t="shared" si="427"/>
        <v>3162.2776601683804</v>
      </c>
      <c r="G3969" s="5">
        <f t="shared" si="428"/>
        <v>0</v>
      </c>
      <c r="H3969">
        <f>admin4_POP_ALL!M3969</f>
        <v>3434</v>
      </c>
      <c r="I3969" s="5">
        <f t="shared" si="429"/>
        <v>3.5204156427834039E-2</v>
      </c>
      <c r="J3969">
        <f>admin4_POP_ALL!P3969</f>
        <v>228.98</v>
      </c>
      <c r="K3969" s="5">
        <f t="shared" si="433"/>
        <v>5.4089862320846809</v>
      </c>
      <c r="L3969" s="10">
        <f>admin4_VUL_ALL!N3969</f>
        <v>94.097296373809428</v>
      </c>
      <c r="M3969" s="5">
        <f t="shared" si="430"/>
        <v>9.2507465402419751</v>
      </c>
      <c r="N3969" s="10">
        <f>admin4_VUL_ALL!W3969</f>
        <v>29.620296416520738</v>
      </c>
      <c r="O3969" s="5">
        <f t="shared" si="431"/>
        <v>2.9935785571884113</v>
      </c>
      <c r="P3969" s="10">
        <f>admin4_VUL_ALL!X3969</f>
        <v>27.37</v>
      </c>
      <c r="Q3969" s="5">
        <f t="shared" si="432"/>
        <v>3.3180708180708187</v>
      </c>
      <c r="T3969"/>
      <c r="AC3969"/>
      <c r="AD3969"/>
    </row>
    <row r="3970" spans="1:30" ht="12.75" customHeight="1">
      <c r="A3970" s="4" t="s">
        <v>92</v>
      </c>
      <c r="B3970" s="4" t="s">
        <v>11381</v>
      </c>
      <c r="C3970" s="4" t="s">
        <v>1</v>
      </c>
      <c r="D3970" s="4" t="s">
        <v>9857</v>
      </c>
      <c r="E3970" s="10">
        <f>IFERROR(VLOOKUP(A3970,admin4_MMI_ALL!$A$2:$B$3312,2,FALSE),3.5)</f>
        <v>3.5</v>
      </c>
      <c r="F3970" s="35">
        <f t="shared" ref="F3970:F4033" si="434">10^E3970</f>
        <v>3162.2776601683804</v>
      </c>
      <c r="G3970" s="5">
        <f t="shared" ref="G3970:G4033" si="435">((F3970-MIN(F$2:F$3986))/(MAX(F$2:F$3986)-MIN(F$2:F$3986))*10)</f>
        <v>0</v>
      </c>
      <c r="H3970">
        <f>admin4_POP_ALL!M3970</f>
        <v>3474</v>
      </c>
      <c r="I3970" s="5">
        <f t="shared" ref="I3970:I4033" si="436">((H3970-MIN(H$2:H$3986))/(MAX(H$2:H$3986)-MIN(H$2:H$3986))*10)</f>
        <v>3.5614222315170488E-2</v>
      </c>
      <c r="J3970">
        <f>admin4_POP_ALL!P3970</f>
        <v>182.46</v>
      </c>
      <c r="K3970" s="5">
        <f t="shared" si="433"/>
        <v>5.1829127430692186</v>
      </c>
      <c r="L3970" s="10">
        <f>admin4_VUL_ALL!N3970</f>
        <v>94.097296373809428</v>
      </c>
      <c r="M3970" s="5">
        <f t="shared" ref="M3970:M4033" si="437">((L3970-MIN(L$2:L$3986))/(MAX(L$2:L$3986)-MIN(L$2:L$3986))*10)</f>
        <v>9.2507465402419751</v>
      </c>
      <c r="N3970" s="10">
        <f>admin4_VUL_ALL!W3970</f>
        <v>29.620296416520738</v>
      </c>
      <c r="O3970" s="5">
        <f t="shared" ref="O3970:O4033" si="438">((N3970-MIN(N$2:N$3986))/(MAX(N$2:N$3986)-MIN(N$2:N$3986))*10)</f>
        <v>2.9935785571884113</v>
      </c>
      <c r="P3970" s="10">
        <f>admin4_VUL_ALL!X3970</f>
        <v>27.37</v>
      </c>
      <c r="Q3970" s="5">
        <f t="shared" ref="Q3970:Q4033" si="439">((P3970-MIN(P$2:P$3986))/(MAX(P$2:P$3986)-MIN(P$2:P$3986))*10)</f>
        <v>3.3180708180708187</v>
      </c>
      <c r="T3970"/>
      <c r="AC3970"/>
      <c r="AD3970"/>
    </row>
    <row r="3971" spans="1:30" ht="12.75" customHeight="1">
      <c r="A3971" s="4" t="s">
        <v>91</v>
      </c>
      <c r="B3971" s="4" t="s">
        <v>11383</v>
      </c>
      <c r="C3971" s="4" t="s">
        <v>1</v>
      </c>
      <c r="D3971" s="4" t="s">
        <v>9857</v>
      </c>
      <c r="E3971" s="10">
        <f>IFERROR(VLOOKUP(A3971,admin4_MMI_ALL!$A$2:$B$3312,2,FALSE),3.5)</f>
        <v>3.5</v>
      </c>
      <c r="F3971" s="35">
        <f t="shared" si="434"/>
        <v>3162.2776601683804</v>
      </c>
      <c r="G3971" s="5">
        <f t="shared" si="435"/>
        <v>0</v>
      </c>
      <c r="H3971">
        <f>admin4_POP_ALL!M3971</f>
        <v>3279</v>
      </c>
      <c r="I3971" s="5">
        <f t="shared" si="436"/>
        <v>3.3615151114405308E-2</v>
      </c>
      <c r="J3971">
        <f>admin4_POP_ALL!P3971</f>
        <v>210.92</v>
      </c>
      <c r="K3971" s="5">
        <f t="shared" ref="K3971:K4034" si="440">IF(LOG(J3971)&lt;=0,0,IFERROR(((LOG(J3971)-LOG(1))/(LOG(MAX(J$2:J$3986))-LOG(1))*10),0))</f>
        <v>5.3272031638721842</v>
      </c>
      <c r="L3971" s="10">
        <f>admin4_VUL_ALL!N3971</f>
        <v>94.097296373809428</v>
      </c>
      <c r="M3971" s="5">
        <f t="shared" si="437"/>
        <v>9.2507465402419751</v>
      </c>
      <c r="N3971" s="10">
        <f>admin4_VUL_ALL!W3971</f>
        <v>29.620296416520738</v>
      </c>
      <c r="O3971" s="5">
        <f t="shared" si="438"/>
        <v>2.9935785571884113</v>
      </c>
      <c r="P3971" s="10">
        <f>admin4_VUL_ALL!X3971</f>
        <v>27.37</v>
      </c>
      <c r="Q3971" s="5">
        <f t="shared" si="439"/>
        <v>3.3180708180708187</v>
      </c>
      <c r="T3971"/>
      <c r="AC3971"/>
      <c r="AD3971"/>
    </row>
    <row r="3972" spans="1:30" ht="12.75" customHeight="1">
      <c r="A3972" s="4" t="s">
        <v>90</v>
      </c>
      <c r="B3972" s="4" t="s">
        <v>11385</v>
      </c>
      <c r="C3972" s="4" t="s">
        <v>1</v>
      </c>
      <c r="D3972" s="4" t="s">
        <v>9857</v>
      </c>
      <c r="E3972" s="10">
        <f>IFERROR(VLOOKUP(A3972,admin4_MMI_ALL!$A$2:$B$3312,2,FALSE),3.5)</f>
        <v>3.5</v>
      </c>
      <c r="F3972" s="35">
        <f t="shared" si="434"/>
        <v>3162.2776601683804</v>
      </c>
      <c r="G3972" s="5">
        <f t="shared" si="435"/>
        <v>0</v>
      </c>
      <c r="H3972">
        <f>admin4_POP_ALL!M3972</f>
        <v>4288</v>
      </c>
      <c r="I3972" s="5">
        <f t="shared" si="436"/>
        <v>4.3959063122467203E-2</v>
      </c>
      <c r="J3972">
        <f>admin4_POP_ALL!P3972</f>
        <v>145.19999999999999</v>
      </c>
      <c r="K3972" s="5">
        <f t="shared" si="440"/>
        <v>4.9555300440980545</v>
      </c>
      <c r="L3972" s="10">
        <f>admin4_VUL_ALL!N3972</f>
        <v>94.097296373809428</v>
      </c>
      <c r="M3972" s="5">
        <f t="shared" si="437"/>
        <v>9.2507465402419751</v>
      </c>
      <c r="N3972" s="10">
        <f>admin4_VUL_ALL!W3972</f>
        <v>29.620296416520738</v>
      </c>
      <c r="O3972" s="5">
        <f t="shared" si="438"/>
        <v>2.9935785571884113</v>
      </c>
      <c r="P3972" s="10">
        <f>admin4_VUL_ALL!X3972</f>
        <v>27.37</v>
      </c>
      <c r="Q3972" s="5">
        <f t="shared" si="439"/>
        <v>3.3180708180708187</v>
      </c>
      <c r="T3972"/>
      <c r="AC3972"/>
      <c r="AD3972"/>
    </row>
    <row r="3973" spans="1:30" ht="12.75" customHeight="1">
      <c r="A3973" s="4" t="s">
        <v>89</v>
      </c>
      <c r="B3973" s="4" t="s">
        <v>11387</v>
      </c>
      <c r="C3973" s="4" t="s">
        <v>1</v>
      </c>
      <c r="D3973" s="4" t="s">
        <v>9857</v>
      </c>
      <c r="E3973" s="10">
        <f>IFERROR(VLOOKUP(A3973,admin4_MMI_ALL!$A$2:$B$3312,2,FALSE),3.5)</f>
        <v>3.5</v>
      </c>
      <c r="F3973" s="35">
        <f t="shared" si="434"/>
        <v>3162.2776601683804</v>
      </c>
      <c r="G3973" s="5">
        <f t="shared" si="435"/>
        <v>0</v>
      </c>
      <c r="H3973">
        <f>admin4_POP_ALL!M3973</f>
        <v>3923</v>
      </c>
      <c r="I3973" s="5">
        <f t="shared" si="436"/>
        <v>4.0217211900522118E-2</v>
      </c>
      <c r="J3973">
        <f>admin4_POP_ALL!P3973</f>
        <v>267.77999999999997</v>
      </c>
      <c r="K3973" s="5">
        <f t="shared" si="440"/>
        <v>5.564807249268271</v>
      </c>
      <c r="L3973" s="10">
        <f>admin4_VUL_ALL!N3973</f>
        <v>94.097296373809428</v>
      </c>
      <c r="M3973" s="5">
        <f t="shared" si="437"/>
        <v>9.2507465402419751</v>
      </c>
      <c r="N3973" s="10">
        <f>admin4_VUL_ALL!W3973</f>
        <v>29.620296416520738</v>
      </c>
      <c r="O3973" s="5">
        <f t="shared" si="438"/>
        <v>2.9935785571884113</v>
      </c>
      <c r="P3973" s="10">
        <f>admin4_VUL_ALL!X3973</f>
        <v>27.37</v>
      </c>
      <c r="Q3973" s="5">
        <f t="shared" si="439"/>
        <v>3.3180708180708187</v>
      </c>
      <c r="T3973"/>
      <c r="AC3973"/>
      <c r="AD3973"/>
    </row>
    <row r="3974" spans="1:30" ht="12.75" customHeight="1">
      <c r="A3974" s="4" t="s">
        <v>88</v>
      </c>
      <c r="B3974" s="4" t="s">
        <v>11389</v>
      </c>
      <c r="C3974" s="4" t="s">
        <v>1</v>
      </c>
      <c r="D3974" s="4" t="s">
        <v>9857</v>
      </c>
      <c r="E3974" s="10">
        <f>IFERROR(VLOOKUP(A3974,admin4_MMI_ALL!$A$2:$B$3312,2,FALSE),3.5)</f>
        <v>3.5</v>
      </c>
      <c r="F3974" s="35">
        <f t="shared" si="434"/>
        <v>3162.2776601683804</v>
      </c>
      <c r="G3974" s="5">
        <f t="shared" si="435"/>
        <v>0</v>
      </c>
      <c r="H3974">
        <f>admin4_POP_ALL!M3974</f>
        <v>3636</v>
      </c>
      <c r="I3974" s="5">
        <f t="shared" si="436"/>
        <v>3.7274989158883103E-2</v>
      </c>
      <c r="J3974">
        <f>admin4_POP_ALL!P3974</f>
        <v>187.12</v>
      </c>
      <c r="K3974" s="5">
        <f t="shared" si="440"/>
        <v>5.2080174935597023</v>
      </c>
      <c r="L3974" s="10">
        <f>admin4_VUL_ALL!N3974</f>
        <v>94.097296373809428</v>
      </c>
      <c r="M3974" s="5">
        <f t="shared" si="437"/>
        <v>9.2507465402419751</v>
      </c>
      <c r="N3974" s="10">
        <f>admin4_VUL_ALL!W3974</f>
        <v>29.620296416520738</v>
      </c>
      <c r="O3974" s="5">
        <f t="shared" si="438"/>
        <v>2.9935785571884113</v>
      </c>
      <c r="P3974" s="10">
        <f>admin4_VUL_ALL!X3974</f>
        <v>27.37</v>
      </c>
      <c r="Q3974" s="5">
        <f t="shared" si="439"/>
        <v>3.3180708180708187</v>
      </c>
      <c r="T3974"/>
      <c r="AC3974"/>
      <c r="AD3974"/>
    </row>
    <row r="3975" spans="1:30" ht="12.75" customHeight="1">
      <c r="A3975" s="4" t="s">
        <v>87</v>
      </c>
      <c r="B3975" s="4" t="s">
        <v>47</v>
      </c>
      <c r="C3975" s="4" t="s">
        <v>1</v>
      </c>
      <c r="D3975" s="4" t="s">
        <v>9857</v>
      </c>
      <c r="E3975" s="10">
        <f>IFERROR(VLOOKUP(A3975,admin4_MMI_ALL!$A$2:$B$3312,2,FALSE),3.5)</f>
        <v>3.5</v>
      </c>
      <c r="F3975" s="35">
        <f t="shared" si="434"/>
        <v>3162.2776601683804</v>
      </c>
      <c r="G3975" s="5">
        <f t="shared" si="435"/>
        <v>0</v>
      </c>
      <c r="H3975">
        <f>admin4_POP_ALL!M3975</f>
        <v>6490</v>
      </c>
      <c r="I3975" s="5">
        <f t="shared" si="436"/>
        <v>6.6533190220338656E-2</v>
      </c>
      <c r="J3975">
        <f>admin4_POP_ALL!P3975</f>
        <v>223.21</v>
      </c>
      <c r="K3975" s="5">
        <f t="shared" si="440"/>
        <v>5.3835803739577965</v>
      </c>
      <c r="L3975" s="10">
        <f>admin4_VUL_ALL!N3975</f>
        <v>94.097296373809428</v>
      </c>
      <c r="M3975" s="5">
        <f t="shared" si="437"/>
        <v>9.2507465402419751</v>
      </c>
      <c r="N3975" s="10">
        <f>admin4_VUL_ALL!W3975</f>
        <v>29.620296416520738</v>
      </c>
      <c r="O3975" s="5">
        <f t="shared" si="438"/>
        <v>2.9935785571884113</v>
      </c>
      <c r="P3975" s="10">
        <f>admin4_VUL_ALL!X3975</f>
        <v>27.37</v>
      </c>
      <c r="Q3975" s="5">
        <f t="shared" si="439"/>
        <v>3.3180708180708187</v>
      </c>
      <c r="T3975"/>
      <c r="AC3975"/>
      <c r="AD3975"/>
    </row>
    <row r="3976" spans="1:30" ht="12.75" customHeight="1">
      <c r="A3976" s="4" t="s">
        <v>86</v>
      </c>
      <c r="B3976" s="4" t="s">
        <v>11391</v>
      </c>
      <c r="C3976" s="4" t="s">
        <v>1</v>
      </c>
      <c r="D3976" s="4" t="s">
        <v>9857</v>
      </c>
      <c r="E3976" s="10">
        <f>IFERROR(VLOOKUP(A3976,admin4_MMI_ALL!$A$2:$B$3312,2,FALSE),3.5)</f>
        <v>3.5</v>
      </c>
      <c r="F3976" s="35">
        <f t="shared" si="434"/>
        <v>3162.2776601683804</v>
      </c>
      <c r="G3976" s="5">
        <f t="shared" si="435"/>
        <v>0</v>
      </c>
      <c r="H3976">
        <f>admin4_POP_ALL!M3976</f>
        <v>4219</v>
      </c>
      <c r="I3976" s="5">
        <f t="shared" si="436"/>
        <v>4.325169946681183E-2</v>
      </c>
      <c r="J3976">
        <f>admin4_POP_ALL!P3976</f>
        <v>276.36</v>
      </c>
      <c r="K3976" s="5">
        <f t="shared" si="440"/>
        <v>5.5962027973576909</v>
      </c>
      <c r="L3976" s="10">
        <f>admin4_VUL_ALL!N3976</f>
        <v>94.097296373809428</v>
      </c>
      <c r="M3976" s="5">
        <f t="shared" si="437"/>
        <v>9.2507465402419751</v>
      </c>
      <c r="N3976" s="10">
        <f>admin4_VUL_ALL!W3976</f>
        <v>29.620296416520738</v>
      </c>
      <c r="O3976" s="5">
        <f t="shared" si="438"/>
        <v>2.9935785571884113</v>
      </c>
      <c r="P3976" s="10">
        <f>admin4_VUL_ALL!X3976</f>
        <v>27.37</v>
      </c>
      <c r="Q3976" s="5">
        <f t="shared" si="439"/>
        <v>3.3180708180708187</v>
      </c>
      <c r="T3976"/>
      <c r="AC3976"/>
      <c r="AD3976"/>
    </row>
    <row r="3977" spans="1:30" ht="12.75" customHeight="1">
      <c r="A3977" s="4" t="s">
        <v>85</v>
      </c>
      <c r="B3977" s="4" t="s">
        <v>11393</v>
      </c>
      <c r="C3977" s="4" t="s">
        <v>1</v>
      </c>
      <c r="D3977" s="4" t="s">
        <v>9857</v>
      </c>
      <c r="E3977" s="10">
        <f>IFERROR(VLOOKUP(A3977,admin4_MMI_ALL!$A$2:$B$3312,2,FALSE),3.5)</f>
        <v>3.5</v>
      </c>
      <c r="F3977" s="35">
        <f t="shared" si="434"/>
        <v>3162.2776601683804</v>
      </c>
      <c r="G3977" s="5">
        <f t="shared" si="435"/>
        <v>0</v>
      </c>
      <c r="H3977">
        <f>admin4_POP_ALL!M3977</f>
        <v>3147</v>
      </c>
      <c r="I3977" s="5">
        <f t="shared" si="436"/>
        <v>3.2261933686195031E-2</v>
      </c>
      <c r="J3977">
        <f>admin4_POP_ALL!P3977</f>
        <v>191.06</v>
      </c>
      <c r="K3977" s="5">
        <f t="shared" si="440"/>
        <v>5.2287603620964687</v>
      </c>
      <c r="L3977" s="10">
        <f>admin4_VUL_ALL!N3977</f>
        <v>94.097296373809428</v>
      </c>
      <c r="M3977" s="5">
        <f t="shared" si="437"/>
        <v>9.2507465402419751</v>
      </c>
      <c r="N3977" s="10">
        <f>admin4_VUL_ALL!W3977</f>
        <v>29.620296416520738</v>
      </c>
      <c r="O3977" s="5">
        <f t="shared" si="438"/>
        <v>2.9935785571884113</v>
      </c>
      <c r="P3977" s="10">
        <f>admin4_VUL_ALL!X3977</f>
        <v>27.37</v>
      </c>
      <c r="Q3977" s="5">
        <f t="shared" si="439"/>
        <v>3.3180708180708187</v>
      </c>
      <c r="T3977"/>
      <c r="AC3977"/>
      <c r="AD3977"/>
    </row>
    <row r="3978" spans="1:30" ht="12.75" customHeight="1">
      <c r="A3978" s="4" t="s">
        <v>84</v>
      </c>
      <c r="B3978" s="4" t="s">
        <v>11395</v>
      </c>
      <c r="C3978" s="4" t="s">
        <v>1</v>
      </c>
      <c r="D3978" s="4" t="s">
        <v>9857</v>
      </c>
      <c r="E3978" s="10">
        <f>IFERROR(VLOOKUP(A3978,admin4_MMI_ALL!$A$2:$B$3312,2,FALSE),3.5)</f>
        <v>3.5</v>
      </c>
      <c r="F3978" s="35">
        <f t="shared" si="434"/>
        <v>3162.2776601683804</v>
      </c>
      <c r="G3978" s="5">
        <f t="shared" si="435"/>
        <v>0</v>
      </c>
      <c r="H3978">
        <f>admin4_POP_ALL!M3978</f>
        <v>2363</v>
      </c>
      <c r="I3978" s="5">
        <f t="shared" si="436"/>
        <v>2.4224642294400651E-2</v>
      </c>
      <c r="J3978">
        <f>admin4_POP_ALL!P3978</f>
        <v>220.81</v>
      </c>
      <c r="K3978" s="5">
        <f t="shared" si="440"/>
        <v>5.37281898383974</v>
      </c>
      <c r="L3978" s="10">
        <f>admin4_VUL_ALL!N3978</f>
        <v>94.097296373809428</v>
      </c>
      <c r="M3978" s="5">
        <f t="shared" si="437"/>
        <v>9.2507465402419751</v>
      </c>
      <c r="N3978" s="10">
        <f>admin4_VUL_ALL!W3978</f>
        <v>29.620296416520738</v>
      </c>
      <c r="O3978" s="5">
        <f t="shared" si="438"/>
        <v>2.9935785571884113</v>
      </c>
      <c r="P3978" s="10">
        <f>admin4_VUL_ALL!X3978</f>
        <v>27.37</v>
      </c>
      <c r="Q3978" s="5">
        <f t="shared" si="439"/>
        <v>3.3180708180708187</v>
      </c>
      <c r="T3978"/>
      <c r="AC3978"/>
      <c r="AD3978"/>
    </row>
    <row r="3979" spans="1:30" ht="12.75" customHeight="1">
      <c r="A3979" s="4" t="s">
        <v>83</v>
      </c>
      <c r="B3979" s="4" t="s">
        <v>10928</v>
      </c>
      <c r="C3979" s="4" t="s">
        <v>1</v>
      </c>
      <c r="D3979" s="4" t="s">
        <v>9857</v>
      </c>
      <c r="E3979" s="10">
        <f>IFERROR(VLOOKUP(A3979,admin4_MMI_ALL!$A$2:$B$3312,2,FALSE),3.5)</f>
        <v>3.5</v>
      </c>
      <c r="F3979" s="35">
        <f t="shared" si="434"/>
        <v>3162.2776601683804</v>
      </c>
      <c r="G3979" s="5">
        <f t="shared" si="435"/>
        <v>0</v>
      </c>
      <c r="H3979">
        <f>admin4_POP_ALL!M3979</f>
        <v>3682</v>
      </c>
      <c r="I3979" s="5">
        <f t="shared" si="436"/>
        <v>3.774656492932002E-2</v>
      </c>
      <c r="J3979">
        <f>admin4_POP_ALL!P3979</f>
        <v>161.75</v>
      </c>
      <c r="K3979" s="5">
        <f t="shared" si="440"/>
        <v>5.062980230920985</v>
      </c>
      <c r="L3979" s="10">
        <f>admin4_VUL_ALL!N3979</f>
        <v>94.097296373809428</v>
      </c>
      <c r="M3979" s="5">
        <f t="shared" si="437"/>
        <v>9.2507465402419751</v>
      </c>
      <c r="N3979" s="10">
        <f>admin4_VUL_ALL!W3979</f>
        <v>29.620296416520738</v>
      </c>
      <c r="O3979" s="5">
        <f t="shared" si="438"/>
        <v>2.9935785571884113</v>
      </c>
      <c r="P3979" s="10">
        <f>admin4_VUL_ALL!X3979</f>
        <v>27.37</v>
      </c>
      <c r="Q3979" s="5">
        <f t="shared" si="439"/>
        <v>3.3180708180708187</v>
      </c>
      <c r="T3979"/>
      <c r="AC3979"/>
      <c r="AD3979"/>
    </row>
    <row r="3980" spans="1:30" ht="12.75" customHeight="1">
      <c r="A3980" s="4" t="s">
        <v>82</v>
      </c>
      <c r="B3980" s="4" t="s">
        <v>11397</v>
      </c>
      <c r="C3980" s="4" t="s">
        <v>1</v>
      </c>
      <c r="D3980" s="4" t="s">
        <v>9857</v>
      </c>
      <c r="E3980" s="10">
        <f>IFERROR(VLOOKUP(A3980,admin4_MMI_ALL!$A$2:$B$3312,2,FALSE),3.5)</f>
        <v>3.5</v>
      </c>
      <c r="F3980" s="35">
        <f t="shared" si="434"/>
        <v>3162.2776601683804</v>
      </c>
      <c r="G3980" s="5">
        <f t="shared" si="435"/>
        <v>0</v>
      </c>
      <c r="H3980">
        <f>admin4_POP_ALL!M3980</f>
        <v>13825</v>
      </c>
      <c r="I3980" s="5">
        <f t="shared" si="436"/>
        <v>0.14172902231065976</v>
      </c>
      <c r="J3980">
        <f>admin4_POP_ALL!P3980</f>
        <v>684.98</v>
      </c>
      <c r="K3980" s="5">
        <f t="shared" si="440"/>
        <v>6.4997705694189678</v>
      </c>
      <c r="L3980" s="10">
        <f>admin4_VUL_ALL!N3980</f>
        <v>94.097296373809428</v>
      </c>
      <c r="M3980" s="5">
        <f t="shared" si="437"/>
        <v>9.2507465402419751</v>
      </c>
      <c r="N3980" s="10">
        <f>admin4_VUL_ALL!W3980</f>
        <v>29.620296416520738</v>
      </c>
      <c r="O3980" s="5">
        <f t="shared" si="438"/>
        <v>2.9935785571884113</v>
      </c>
      <c r="P3980" s="10">
        <f>admin4_VUL_ALL!X3980</f>
        <v>27.37</v>
      </c>
      <c r="Q3980" s="5">
        <f t="shared" si="439"/>
        <v>3.3180708180708187</v>
      </c>
      <c r="T3980"/>
      <c r="AC3980"/>
      <c r="AD3980"/>
    </row>
    <row r="3981" spans="1:30" ht="12.75" customHeight="1">
      <c r="A3981" s="4" t="s">
        <v>81</v>
      </c>
      <c r="B3981" s="4" t="s">
        <v>11399</v>
      </c>
      <c r="C3981" s="4" t="s">
        <v>1</v>
      </c>
      <c r="D3981" s="4" t="s">
        <v>9857</v>
      </c>
      <c r="E3981" s="10">
        <f>IFERROR(VLOOKUP(A3981,admin4_MMI_ALL!$A$2:$B$3312,2,FALSE),3.5)</f>
        <v>3.5</v>
      </c>
      <c r="F3981" s="35">
        <f t="shared" si="434"/>
        <v>3162.2776601683804</v>
      </c>
      <c r="G3981" s="5">
        <f t="shared" si="435"/>
        <v>0</v>
      </c>
      <c r="H3981">
        <f>admin4_POP_ALL!M3981</f>
        <v>8684</v>
      </c>
      <c r="I3981" s="5">
        <f t="shared" si="436"/>
        <v>8.9025304140742806E-2</v>
      </c>
      <c r="J3981">
        <f>admin4_POP_ALL!P3981</f>
        <v>41.84</v>
      </c>
      <c r="K3981" s="5">
        <f t="shared" si="440"/>
        <v>3.7169150569466671</v>
      </c>
      <c r="L3981" s="10">
        <f>admin4_VUL_ALL!N3981</f>
        <v>94.097296373809428</v>
      </c>
      <c r="M3981" s="5">
        <f t="shared" si="437"/>
        <v>9.2507465402419751</v>
      </c>
      <c r="N3981" s="10">
        <f>admin4_VUL_ALL!W3981</f>
        <v>29.620296416520738</v>
      </c>
      <c r="O3981" s="5">
        <f t="shared" si="438"/>
        <v>2.9935785571884113</v>
      </c>
      <c r="P3981" s="10">
        <f>admin4_VUL_ALL!X3981</f>
        <v>27.37</v>
      </c>
      <c r="Q3981" s="5">
        <f t="shared" si="439"/>
        <v>3.3180708180708187</v>
      </c>
      <c r="T3981"/>
      <c r="AC3981"/>
      <c r="AD3981"/>
    </row>
    <row r="3982" spans="1:30" ht="12.75" customHeight="1">
      <c r="A3982" s="4" t="s">
        <v>80</v>
      </c>
      <c r="B3982" s="4" t="s">
        <v>11401</v>
      </c>
      <c r="C3982" s="4" t="s">
        <v>1</v>
      </c>
      <c r="D3982" s="4" t="s">
        <v>9857</v>
      </c>
      <c r="E3982" s="10">
        <f>IFERROR(VLOOKUP(A3982,admin4_MMI_ALL!$A$2:$B$3312,2,FALSE),3.5)</f>
        <v>3.5</v>
      </c>
      <c r="F3982" s="35">
        <f t="shared" si="434"/>
        <v>3162.2776601683804</v>
      </c>
      <c r="G3982" s="5">
        <f t="shared" si="435"/>
        <v>0</v>
      </c>
      <c r="H3982">
        <f>admin4_POP_ALL!M3982</f>
        <v>6110</v>
      </c>
      <c r="I3982" s="5">
        <f t="shared" si="436"/>
        <v>6.2637564290642392E-2</v>
      </c>
      <c r="J3982">
        <f>admin4_POP_ALL!P3982</f>
        <v>61.15</v>
      </c>
      <c r="K3982" s="5">
        <f t="shared" si="440"/>
        <v>4.0946706891750342</v>
      </c>
      <c r="L3982" s="10">
        <f>admin4_VUL_ALL!N3982</f>
        <v>94.097296373809428</v>
      </c>
      <c r="M3982" s="5">
        <f t="shared" si="437"/>
        <v>9.2507465402419751</v>
      </c>
      <c r="N3982" s="10">
        <f>admin4_VUL_ALL!W3982</f>
        <v>29.620296416520738</v>
      </c>
      <c r="O3982" s="5">
        <f t="shared" si="438"/>
        <v>2.9935785571884113</v>
      </c>
      <c r="P3982" s="10">
        <f>admin4_VUL_ALL!X3982</f>
        <v>27.37</v>
      </c>
      <c r="Q3982" s="5">
        <f t="shared" si="439"/>
        <v>3.3180708180708187</v>
      </c>
      <c r="T3982"/>
      <c r="AC3982"/>
      <c r="AD3982"/>
    </row>
    <row r="3983" spans="1:30" ht="12.75" customHeight="1">
      <c r="A3983" s="4" t="s">
        <v>79</v>
      </c>
      <c r="B3983" s="4" t="s">
        <v>7355</v>
      </c>
      <c r="C3983" s="4" t="s">
        <v>1</v>
      </c>
      <c r="D3983" s="4" t="s">
        <v>9857</v>
      </c>
      <c r="E3983" s="10">
        <f>IFERROR(VLOOKUP(A3983,admin4_MMI_ALL!$A$2:$B$3312,2,FALSE),3.5)</f>
        <v>3.5</v>
      </c>
      <c r="F3983" s="35">
        <f t="shared" si="434"/>
        <v>3162.2776601683804</v>
      </c>
      <c r="G3983" s="5">
        <f t="shared" si="435"/>
        <v>0</v>
      </c>
      <c r="H3983">
        <f>admin4_POP_ALL!M3983</f>
        <v>3836</v>
      </c>
      <c r="I3983" s="5">
        <f t="shared" si="436"/>
        <v>3.9325318595565338E-2</v>
      </c>
      <c r="J3983">
        <f>admin4_POP_ALL!P3983</f>
        <v>120.44</v>
      </c>
      <c r="K3983" s="5">
        <f t="shared" si="440"/>
        <v>4.769417748082895</v>
      </c>
      <c r="L3983" s="10">
        <f>admin4_VUL_ALL!N3983</f>
        <v>94.097296373809428</v>
      </c>
      <c r="M3983" s="5">
        <f t="shared" si="437"/>
        <v>9.2507465402419751</v>
      </c>
      <c r="N3983" s="10">
        <f>admin4_VUL_ALL!W3983</f>
        <v>29.620296416520738</v>
      </c>
      <c r="O3983" s="5">
        <f t="shared" si="438"/>
        <v>2.9935785571884113</v>
      </c>
      <c r="P3983" s="10">
        <f>admin4_VUL_ALL!X3983</f>
        <v>27.37</v>
      </c>
      <c r="Q3983" s="5">
        <f t="shared" si="439"/>
        <v>3.3180708180708187</v>
      </c>
      <c r="T3983"/>
      <c r="AC3983"/>
      <c r="AD3983"/>
    </row>
    <row r="3984" spans="1:30" ht="12.75" customHeight="1">
      <c r="A3984" s="4" t="s">
        <v>78</v>
      </c>
      <c r="B3984" s="4" t="s">
        <v>11403</v>
      </c>
      <c r="C3984" s="4" t="s">
        <v>1</v>
      </c>
      <c r="D3984" s="4" t="s">
        <v>9857</v>
      </c>
      <c r="E3984" s="10">
        <f>IFERROR(VLOOKUP(A3984,admin4_MMI_ALL!$A$2:$B$3312,2,FALSE),3.5)</f>
        <v>3.5</v>
      </c>
      <c r="F3984" s="35">
        <f t="shared" si="434"/>
        <v>3162.2776601683804</v>
      </c>
      <c r="G3984" s="5">
        <f t="shared" si="435"/>
        <v>0</v>
      </c>
      <c r="H3984">
        <f>admin4_POP_ALL!M3984</f>
        <v>2833</v>
      </c>
      <c r="I3984" s="5">
        <f t="shared" si="436"/>
        <v>2.9042916470603915E-2</v>
      </c>
      <c r="J3984">
        <f>admin4_POP_ALL!P3984</f>
        <v>96.15</v>
      </c>
      <c r="K3984" s="5">
        <f t="shared" si="440"/>
        <v>4.5451972759781958</v>
      </c>
      <c r="L3984" s="10">
        <f>admin4_VUL_ALL!N3984</f>
        <v>94.097296373809428</v>
      </c>
      <c r="M3984" s="5">
        <f t="shared" si="437"/>
        <v>9.2507465402419751</v>
      </c>
      <c r="N3984" s="10">
        <f>admin4_VUL_ALL!W3984</f>
        <v>29.620296416520738</v>
      </c>
      <c r="O3984" s="5">
        <f t="shared" si="438"/>
        <v>2.9935785571884113</v>
      </c>
      <c r="P3984" s="10">
        <f>admin4_VUL_ALL!X3984</f>
        <v>27.37</v>
      </c>
      <c r="Q3984" s="5">
        <f t="shared" si="439"/>
        <v>3.3180708180708187</v>
      </c>
      <c r="T3984"/>
      <c r="AC3984"/>
      <c r="AD3984"/>
    </row>
    <row r="3985" spans="1:30" ht="12.75" customHeight="1">
      <c r="A3985" s="4" t="s">
        <v>77</v>
      </c>
      <c r="B3985" s="4" t="s">
        <v>11405</v>
      </c>
      <c r="C3985" s="4" t="s">
        <v>1</v>
      </c>
      <c r="D3985" s="4" t="s">
        <v>9857</v>
      </c>
      <c r="E3985" s="10">
        <f>IFERROR(VLOOKUP(A3985,admin4_MMI_ALL!$A$2:$B$3312,2,FALSE),3.5)</f>
        <v>3.5</v>
      </c>
      <c r="F3985" s="35">
        <f t="shared" si="434"/>
        <v>3162.2776601683804</v>
      </c>
      <c r="G3985" s="5">
        <f t="shared" si="435"/>
        <v>0</v>
      </c>
      <c r="H3985">
        <f>admin4_POP_ALL!M3985</f>
        <v>9121</v>
      </c>
      <c r="I3985" s="5">
        <f t="shared" si="436"/>
        <v>9.3505273959893498E-2</v>
      </c>
      <c r="J3985">
        <f>admin4_POP_ALL!P3985</f>
        <v>85.1</v>
      </c>
      <c r="K3985" s="5">
        <f t="shared" si="440"/>
        <v>4.4236686383604962</v>
      </c>
      <c r="L3985" s="10">
        <f>admin4_VUL_ALL!N3985</f>
        <v>94.097296373809428</v>
      </c>
      <c r="M3985" s="5">
        <f t="shared" si="437"/>
        <v>9.2507465402419751</v>
      </c>
      <c r="N3985" s="10">
        <f>admin4_VUL_ALL!W3985</f>
        <v>29.620296416520738</v>
      </c>
      <c r="O3985" s="5">
        <f t="shared" si="438"/>
        <v>2.9935785571884113</v>
      </c>
      <c r="P3985" s="10">
        <f>admin4_VUL_ALL!X3985</f>
        <v>27.37</v>
      </c>
      <c r="Q3985" s="5">
        <f t="shared" si="439"/>
        <v>3.3180708180708187</v>
      </c>
      <c r="T3985"/>
      <c r="AC3985"/>
      <c r="AD3985"/>
    </row>
    <row r="3986" spans="1:30" ht="12.75" customHeight="1">
      <c r="A3986" s="4" t="s">
        <v>76</v>
      </c>
      <c r="B3986" s="4" t="s">
        <v>11407</v>
      </c>
      <c r="C3986" s="4" t="s">
        <v>1</v>
      </c>
      <c r="D3986" s="4" t="s">
        <v>9857</v>
      </c>
      <c r="E3986" s="10">
        <f>IFERROR(VLOOKUP(A3986,admin4_MMI_ALL!$A$2:$B$3312,2,FALSE),3.5)</f>
        <v>3.5</v>
      </c>
      <c r="F3986" s="35">
        <f t="shared" si="434"/>
        <v>3162.2776601683804</v>
      </c>
      <c r="G3986" s="5">
        <f t="shared" si="435"/>
        <v>0</v>
      </c>
      <c r="H3986">
        <f>admin4_POP_ALL!M3986</f>
        <v>3680</v>
      </c>
      <c r="I3986" s="5">
        <f t="shared" si="436"/>
        <v>3.7726061634953199E-2</v>
      </c>
      <c r="J3986">
        <f>admin4_POP_ALL!P3986</f>
        <v>367.91</v>
      </c>
      <c r="K3986" s="5">
        <f t="shared" si="440"/>
        <v>5.8810387959227226</v>
      </c>
      <c r="L3986" s="10">
        <f>admin4_VUL_ALL!N3986</f>
        <v>94.097296373809428</v>
      </c>
      <c r="M3986" s="5">
        <f t="shared" si="437"/>
        <v>9.2507465402419751</v>
      </c>
      <c r="N3986" s="10">
        <f>admin4_VUL_ALL!W3986</f>
        <v>29.620296416520738</v>
      </c>
      <c r="O3986" s="5">
        <f t="shared" si="438"/>
        <v>2.9935785571884113</v>
      </c>
      <c r="P3986" s="10">
        <f>admin4_VUL_ALL!X3986</f>
        <v>27.37</v>
      </c>
      <c r="Q3986" s="5">
        <f t="shared" si="439"/>
        <v>3.3180708180708187</v>
      </c>
      <c r="T3986"/>
      <c r="AC3986"/>
      <c r="AD3986"/>
    </row>
  </sheetData>
  <autoFilter ref="A1:Q3986"/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55"/>
  <sheetViews>
    <sheetView zoomScale="85" zoomScaleNormal="85" zoomScalePageLayoutView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:C3355"/>
    </sheetView>
  </sheetViews>
  <sheetFormatPr baseColWidth="10" defaultColWidth="11.5" defaultRowHeight="14" x14ac:dyDescent="0"/>
  <cols>
    <col min="1" max="1" width="18.83203125" style="3" bestFit="1" customWidth="1"/>
    <col min="2" max="3" width="26.33203125" style="9" customWidth="1"/>
    <col min="4" max="16384" width="11.5" style="2"/>
  </cols>
  <sheetData>
    <row r="1" spans="1:3">
      <c r="A1" s="6" t="s">
        <v>3387</v>
      </c>
      <c r="B1" s="7" t="s">
        <v>11428</v>
      </c>
      <c r="C1" s="8" t="s">
        <v>11429</v>
      </c>
    </row>
    <row r="2" spans="1:3">
      <c r="A2" s="6" t="s">
        <v>3386</v>
      </c>
      <c r="B2" s="7">
        <v>7.7957644462599998</v>
      </c>
      <c r="C2" s="8">
        <v>7.6278418020499998</v>
      </c>
    </row>
    <row r="3" spans="1:3">
      <c r="A3" s="6" t="s">
        <v>3385</v>
      </c>
      <c r="B3" s="7">
        <v>7.7588548660300001</v>
      </c>
      <c r="C3" s="8">
        <v>7.5911819036599999</v>
      </c>
    </row>
    <row r="4" spans="1:3">
      <c r="A4" s="6" t="s">
        <v>3384</v>
      </c>
      <c r="B4" s="7">
        <v>7.6979789733899997</v>
      </c>
      <c r="C4" s="8">
        <v>7.5839441557800003</v>
      </c>
    </row>
    <row r="5" spans="1:3">
      <c r="A5" s="6" t="s">
        <v>3383</v>
      </c>
      <c r="B5" s="7">
        <v>7.40819406509</v>
      </c>
      <c r="C5" s="8">
        <v>7.3594361570600002</v>
      </c>
    </row>
    <row r="6" spans="1:3">
      <c r="A6" s="6" t="s">
        <v>3382</v>
      </c>
      <c r="B6" s="7">
        <v>7.6226739883399999</v>
      </c>
      <c r="C6" s="8">
        <v>7.3686612035200003</v>
      </c>
    </row>
    <row r="7" spans="1:3">
      <c r="A7" s="6" t="s">
        <v>3381</v>
      </c>
      <c r="B7" s="7">
        <v>7.4306931495699997</v>
      </c>
      <c r="C7" s="8">
        <v>7.3492537849300001</v>
      </c>
    </row>
    <row r="8" spans="1:3">
      <c r="A8" s="6" t="s">
        <v>3380</v>
      </c>
      <c r="B8" s="7">
        <v>7.3647422790499997</v>
      </c>
      <c r="C8" s="8">
        <v>7.1970130428400001</v>
      </c>
    </row>
    <row r="9" spans="1:3">
      <c r="A9" s="6" t="s">
        <v>3379</v>
      </c>
      <c r="B9" s="7">
        <v>7.5167293548599998</v>
      </c>
      <c r="C9" s="8">
        <v>7.42037012703</v>
      </c>
    </row>
    <row r="10" spans="1:3">
      <c r="A10" s="6" t="s">
        <v>3378</v>
      </c>
      <c r="B10" s="7">
        <v>7.7430415153499998</v>
      </c>
      <c r="C10" s="8">
        <v>7.6708826889899999</v>
      </c>
    </row>
    <row r="11" spans="1:3">
      <c r="A11" s="6" t="s">
        <v>3377</v>
      </c>
      <c r="B11" s="7">
        <v>7.68367195129</v>
      </c>
      <c r="C11" s="8">
        <v>7.5969866883700004</v>
      </c>
    </row>
    <row r="12" spans="1:3">
      <c r="A12" s="6" t="s">
        <v>3376</v>
      </c>
      <c r="B12" s="7">
        <v>7.3856596946700002</v>
      </c>
      <c r="C12" s="8">
        <v>7.3462847704199996</v>
      </c>
    </row>
    <row r="13" spans="1:3">
      <c r="A13" s="6" t="s">
        <v>3375</v>
      </c>
      <c r="B13" s="7">
        <v>7.65969181061</v>
      </c>
      <c r="C13" s="8">
        <v>7.5488682647000003</v>
      </c>
    </row>
    <row r="14" spans="1:3">
      <c r="A14" s="6" t="s">
        <v>3374</v>
      </c>
      <c r="B14" s="7">
        <v>7.4657168388399997</v>
      </c>
      <c r="C14" s="8">
        <v>7.3643895803800001</v>
      </c>
    </row>
    <row r="15" spans="1:3">
      <c r="A15" s="6" t="s">
        <v>3373</v>
      </c>
      <c r="B15" s="7">
        <v>7.7177195549000004</v>
      </c>
      <c r="C15" s="8">
        <v>7.5966624003499996</v>
      </c>
    </row>
    <row r="16" spans="1:3">
      <c r="A16" s="6" t="s">
        <v>3372</v>
      </c>
      <c r="B16" s="7">
        <v>7.4016790390000002</v>
      </c>
      <c r="C16" s="8">
        <v>7.31939315211</v>
      </c>
    </row>
    <row r="17" spans="1:3">
      <c r="A17" s="6" t="s">
        <v>3371</v>
      </c>
      <c r="B17" s="7">
        <v>7.58050632477</v>
      </c>
      <c r="C17" s="8">
        <v>7.4467729607899997</v>
      </c>
    </row>
    <row r="18" spans="1:3">
      <c r="A18" s="6" t="s">
        <v>3370</v>
      </c>
      <c r="B18" s="7">
        <v>7.8333382606499997</v>
      </c>
      <c r="C18" s="8">
        <v>7.7102550355100004</v>
      </c>
    </row>
    <row r="19" spans="1:3">
      <c r="A19" s="6" t="s">
        <v>3369</v>
      </c>
      <c r="B19" s="7">
        <v>7.5415701866099996</v>
      </c>
      <c r="C19" s="8">
        <v>7.4897229849100002</v>
      </c>
    </row>
    <row r="20" spans="1:3">
      <c r="A20" s="6" t="s">
        <v>3368</v>
      </c>
      <c r="B20" s="7">
        <v>7.4388394355800003</v>
      </c>
      <c r="C20" s="8">
        <v>7.2179166254</v>
      </c>
    </row>
    <row r="21" spans="1:3">
      <c r="A21" s="6" t="s">
        <v>3367</v>
      </c>
      <c r="B21" s="7">
        <v>7.5181436538700002</v>
      </c>
      <c r="C21" s="8">
        <v>7.4158593239200004</v>
      </c>
    </row>
    <row r="22" spans="1:3">
      <c r="A22" s="6" t="s">
        <v>3366</v>
      </c>
      <c r="B22" s="7">
        <v>7.3625164031999999</v>
      </c>
      <c r="C22" s="8">
        <v>7.30912735281</v>
      </c>
    </row>
    <row r="23" spans="1:3">
      <c r="A23" s="6" t="s">
        <v>3365</v>
      </c>
      <c r="B23" s="7">
        <v>7.4788794517500001</v>
      </c>
      <c r="C23" s="8">
        <v>7.3194362762000003</v>
      </c>
    </row>
    <row r="24" spans="1:3">
      <c r="A24" s="6" t="s">
        <v>3364</v>
      </c>
      <c r="B24" s="7">
        <v>7.4043707847600002</v>
      </c>
      <c r="C24" s="8">
        <v>7.3692907014199998</v>
      </c>
    </row>
    <row r="25" spans="1:3">
      <c r="A25" s="6" t="s">
        <v>3363</v>
      </c>
      <c r="B25" s="7">
        <v>7.3861064910899996</v>
      </c>
      <c r="C25" s="8">
        <v>7.1183604888699996</v>
      </c>
    </row>
    <row r="26" spans="1:3">
      <c r="A26" s="6" t="s">
        <v>3362</v>
      </c>
      <c r="B26" s="7">
        <v>7.38047075272</v>
      </c>
      <c r="C26" s="8">
        <v>6.9497240642699998</v>
      </c>
    </row>
    <row r="27" spans="1:3">
      <c r="A27" s="6" t="s">
        <v>3361</v>
      </c>
      <c r="B27" s="7">
        <v>7.3405895233200003</v>
      </c>
      <c r="C27" s="8">
        <v>7.2921808156900001</v>
      </c>
    </row>
    <row r="28" spans="1:3">
      <c r="A28" s="6" t="s">
        <v>3360</v>
      </c>
      <c r="B28" s="7">
        <v>7.5255408286999996</v>
      </c>
      <c r="C28" s="8">
        <v>7.3384026895799996</v>
      </c>
    </row>
    <row r="29" spans="1:3">
      <c r="A29" s="6" t="s">
        <v>3359</v>
      </c>
      <c r="B29" s="7">
        <v>7.6925125122100004</v>
      </c>
      <c r="C29" s="8">
        <v>7.5611598643500004</v>
      </c>
    </row>
    <row r="30" spans="1:3">
      <c r="A30" s="6" t="s">
        <v>3358</v>
      </c>
      <c r="B30" s="7">
        <v>7.3537936210600003</v>
      </c>
      <c r="C30" s="8">
        <v>7.2294399890300003</v>
      </c>
    </row>
    <row r="31" spans="1:3">
      <c r="A31" s="6" t="s">
        <v>3357</v>
      </c>
      <c r="B31" s="7">
        <v>7.5137376785300001</v>
      </c>
      <c r="C31" s="8">
        <v>7.36993956307</v>
      </c>
    </row>
    <row r="32" spans="1:3">
      <c r="A32" s="6" t="s">
        <v>3356</v>
      </c>
      <c r="B32" s="7">
        <v>7.6978025436399999</v>
      </c>
      <c r="C32" s="8">
        <v>7.5862320292099996</v>
      </c>
    </row>
    <row r="33" spans="1:3">
      <c r="A33" s="6" t="s">
        <v>3355</v>
      </c>
      <c r="B33" s="7">
        <v>7.5616040229800001</v>
      </c>
      <c r="C33" s="8">
        <v>7.4186563898399998</v>
      </c>
    </row>
    <row r="34" spans="1:3">
      <c r="A34" s="6" t="s">
        <v>3354</v>
      </c>
      <c r="B34" s="7">
        <v>7.6363296508799996</v>
      </c>
      <c r="C34" s="8">
        <v>7.5161327008900001</v>
      </c>
    </row>
    <row r="35" spans="1:3">
      <c r="A35" s="6" t="s">
        <v>3353</v>
      </c>
      <c r="B35" s="7">
        <v>7.6172246932999998</v>
      </c>
      <c r="C35" s="8">
        <v>7.4537015109400002</v>
      </c>
    </row>
    <row r="36" spans="1:3">
      <c r="A36" s="6" t="s">
        <v>3352</v>
      </c>
      <c r="B36" s="7">
        <v>7.6360955238299999</v>
      </c>
      <c r="C36" s="8">
        <v>7.53028260487</v>
      </c>
    </row>
    <row r="37" spans="1:3">
      <c r="A37" s="6" t="s">
        <v>3351</v>
      </c>
      <c r="B37" s="7">
        <v>7.6649656295800002</v>
      </c>
      <c r="C37" s="8">
        <v>7.5455600025600003</v>
      </c>
    </row>
    <row r="38" spans="1:3">
      <c r="A38" s="6" t="s">
        <v>3350</v>
      </c>
      <c r="B38" s="7">
        <v>7.5471611022899996</v>
      </c>
      <c r="C38" s="8">
        <v>7.3608889305799998</v>
      </c>
    </row>
    <row r="39" spans="1:3">
      <c r="A39" s="6" t="s">
        <v>3349</v>
      </c>
      <c r="B39" s="7">
        <v>7.5850915908800003</v>
      </c>
      <c r="C39" s="8">
        <v>7.3661482104899996</v>
      </c>
    </row>
    <row r="40" spans="1:3">
      <c r="A40" s="6" t="s">
        <v>3348</v>
      </c>
      <c r="B40" s="7">
        <v>7.6700072288500003</v>
      </c>
      <c r="C40" s="8">
        <v>7.54988313514</v>
      </c>
    </row>
    <row r="41" spans="1:3">
      <c r="A41" s="6" t="s">
        <v>3347</v>
      </c>
      <c r="B41" s="7">
        <v>7.705078125</v>
      </c>
      <c r="C41" s="8">
        <v>7.6035153906600002</v>
      </c>
    </row>
    <row r="42" spans="1:3">
      <c r="A42" s="6" t="s">
        <v>3346</v>
      </c>
      <c r="B42" s="7">
        <v>7.4185347557099997</v>
      </c>
      <c r="C42" s="8">
        <v>7.3785209793400002</v>
      </c>
    </row>
    <row r="43" spans="1:3">
      <c r="A43" s="6" t="s">
        <v>3345</v>
      </c>
      <c r="B43" s="7">
        <v>7.9096732139599997</v>
      </c>
      <c r="C43" s="8">
        <v>7.66507385261</v>
      </c>
    </row>
    <row r="44" spans="1:3">
      <c r="A44" s="6" t="s">
        <v>3344</v>
      </c>
      <c r="B44" s="7">
        <v>7.3564848899799999</v>
      </c>
      <c r="C44" s="8">
        <v>7.2337543867100003</v>
      </c>
    </row>
    <row r="45" spans="1:3">
      <c r="A45" s="6" t="s">
        <v>3343</v>
      </c>
      <c r="B45" s="7">
        <v>7.5893921852100004</v>
      </c>
      <c r="C45" s="8">
        <v>7.4623727835200002</v>
      </c>
    </row>
    <row r="46" spans="1:3">
      <c r="A46" s="6" t="s">
        <v>3342</v>
      </c>
      <c r="B46" s="7">
        <v>7.5508589744599997</v>
      </c>
      <c r="C46" s="8">
        <v>7.3895008106100004</v>
      </c>
    </row>
    <row r="47" spans="1:3">
      <c r="A47" s="6" t="s">
        <v>3341</v>
      </c>
      <c r="B47" s="7">
        <v>7.5237765312200002</v>
      </c>
      <c r="C47" s="8">
        <v>7.41230466799</v>
      </c>
    </row>
    <row r="48" spans="1:3">
      <c r="A48" s="6" t="s">
        <v>3340</v>
      </c>
      <c r="B48" s="7">
        <v>7.5305123329199999</v>
      </c>
      <c r="C48" s="8">
        <v>7.28566887754</v>
      </c>
    </row>
    <row r="49" spans="1:3">
      <c r="A49" s="6" t="s">
        <v>3339</v>
      </c>
      <c r="B49" s="7">
        <v>7.6390280723600004</v>
      </c>
      <c r="C49" s="8">
        <v>7.4831891522099996</v>
      </c>
    </row>
    <row r="50" spans="1:3">
      <c r="A50" s="6" t="s">
        <v>3338</v>
      </c>
      <c r="B50" s="7">
        <v>7.3151092529300001</v>
      </c>
      <c r="C50" s="8">
        <v>7.1656041249199998</v>
      </c>
    </row>
    <row r="51" spans="1:3">
      <c r="A51" s="6" t="s">
        <v>3337</v>
      </c>
      <c r="B51" s="7">
        <v>7.58890342712</v>
      </c>
      <c r="C51" s="8">
        <v>7.4607448475</v>
      </c>
    </row>
    <row r="52" spans="1:3">
      <c r="A52" s="6" t="s">
        <v>3336</v>
      </c>
      <c r="B52" s="7">
        <v>7.5143947601300001</v>
      </c>
      <c r="C52" s="8">
        <v>7.4366008739099998</v>
      </c>
    </row>
    <row r="53" spans="1:3">
      <c r="A53" s="6" t="s">
        <v>3335</v>
      </c>
      <c r="B53" s="7">
        <v>7.58023786545</v>
      </c>
      <c r="C53" s="8">
        <v>7.5093796806300004</v>
      </c>
    </row>
    <row r="54" spans="1:3">
      <c r="A54" s="6" t="s">
        <v>3334</v>
      </c>
      <c r="B54" s="7">
        <v>7.4385752677900001</v>
      </c>
      <c r="C54" s="8">
        <v>7.3155751180099999</v>
      </c>
    </row>
    <row r="55" spans="1:3">
      <c r="A55" s="6" t="s">
        <v>3333</v>
      </c>
      <c r="B55" s="7">
        <v>7.4867143630999999</v>
      </c>
      <c r="C55" s="8">
        <v>7.4624008375799997</v>
      </c>
    </row>
    <row r="56" spans="1:3">
      <c r="A56" s="6" t="s">
        <v>3332</v>
      </c>
      <c r="B56" s="7">
        <v>7.7570343017600001</v>
      </c>
      <c r="C56" s="8">
        <v>7.5885421770099999</v>
      </c>
    </row>
    <row r="57" spans="1:3">
      <c r="A57" s="6" t="s">
        <v>3331</v>
      </c>
      <c r="B57" s="7">
        <v>7.4326882362399997</v>
      </c>
      <c r="C57" s="8">
        <v>7.3853012661299999</v>
      </c>
    </row>
    <row r="58" spans="1:3">
      <c r="A58" s="6" t="s">
        <v>3330</v>
      </c>
      <c r="B58" s="7">
        <v>7.3876256942699996</v>
      </c>
      <c r="C58" s="8">
        <v>7.36954456545</v>
      </c>
    </row>
    <row r="59" spans="1:3">
      <c r="A59" s="6" t="s">
        <v>3329</v>
      </c>
      <c r="B59" s="7">
        <v>7.80176687241</v>
      </c>
      <c r="C59" s="8">
        <v>7.6122500943400002</v>
      </c>
    </row>
    <row r="60" spans="1:3">
      <c r="A60" s="6" t="s">
        <v>3328</v>
      </c>
      <c r="B60" s="7">
        <v>7.7122082710299997</v>
      </c>
      <c r="C60" s="8">
        <v>7.6455817962000001</v>
      </c>
    </row>
    <row r="61" spans="1:3">
      <c r="A61" s="6" t="s">
        <v>3327</v>
      </c>
      <c r="B61" s="7">
        <v>7.4649209976200002</v>
      </c>
      <c r="C61" s="8">
        <v>7.3658388231999998</v>
      </c>
    </row>
    <row r="62" spans="1:3">
      <c r="A62" s="6" t="s">
        <v>3326</v>
      </c>
      <c r="B62" s="7">
        <v>7.7999720573399998</v>
      </c>
      <c r="C62" s="8">
        <v>7.6578128574799997</v>
      </c>
    </row>
    <row r="63" spans="1:3">
      <c r="A63" s="6" t="s">
        <v>3325</v>
      </c>
      <c r="B63" s="7">
        <v>7.5499377250700004</v>
      </c>
      <c r="C63" s="8">
        <v>7.4982987742800002</v>
      </c>
    </row>
    <row r="64" spans="1:3">
      <c r="A64" s="6" t="s">
        <v>3324</v>
      </c>
      <c r="B64" s="7">
        <v>7.7622585296600004</v>
      </c>
      <c r="C64" s="8">
        <v>7.6121377855799999</v>
      </c>
    </row>
    <row r="65" spans="1:3">
      <c r="A65" s="6" t="s">
        <v>3323</v>
      </c>
      <c r="B65" s="7">
        <v>7.54032230377</v>
      </c>
      <c r="C65" s="8">
        <v>7.4305061535299997</v>
      </c>
    </row>
    <row r="66" spans="1:3">
      <c r="A66" s="6" t="s">
        <v>3322</v>
      </c>
      <c r="B66" s="7">
        <v>7.6116771698000001</v>
      </c>
      <c r="C66" s="8">
        <v>7.5041472774800004</v>
      </c>
    </row>
    <row r="67" spans="1:3">
      <c r="A67" s="6" t="s">
        <v>3321</v>
      </c>
      <c r="B67" s="7">
        <v>7.6040606498700001</v>
      </c>
      <c r="C67" s="8">
        <v>7.4524853660400003</v>
      </c>
    </row>
    <row r="68" spans="1:3">
      <c r="A68" s="6" t="s">
        <v>3320</v>
      </c>
      <c r="B68" s="7">
        <v>7.5762944221500002</v>
      </c>
      <c r="C68" s="8">
        <v>7.4792800924499998</v>
      </c>
    </row>
    <row r="69" spans="1:3">
      <c r="A69" s="6" t="s">
        <v>3319</v>
      </c>
      <c r="B69" s="7">
        <v>7.3065042495699997</v>
      </c>
      <c r="C69" s="8">
        <v>7.12366191982</v>
      </c>
    </row>
    <row r="70" spans="1:3">
      <c r="A70" s="6" t="s">
        <v>3318</v>
      </c>
      <c r="B70" s="7">
        <v>7.5350093841600003</v>
      </c>
      <c r="C70" s="8">
        <v>7.4292014377599997</v>
      </c>
    </row>
    <row r="71" spans="1:3">
      <c r="A71" s="6" t="s">
        <v>3317</v>
      </c>
      <c r="B71" s="7">
        <v>7.4119396209700001</v>
      </c>
      <c r="C71" s="8">
        <v>7.40034068829</v>
      </c>
    </row>
    <row r="72" spans="1:3">
      <c r="A72" s="6" t="s">
        <v>3316</v>
      </c>
      <c r="B72" s="7">
        <v>7.5941443443300001</v>
      </c>
      <c r="C72" s="8">
        <v>7.5189634627200004</v>
      </c>
    </row>
    <row r="73" spans="1:3">
      <c r="A73" s="6" t="s">
        <v>3315</v>
      </c>
      <c r="B73" s="7">
        <v>7.4343919753999996</v>
      </c>
      <c r="C73" s="8">
        <v>7.3617001326000002</v>
      </c>
    </row>
    <row r="74" spans="1:3">
      <c r="A74" s="6" t="s">
        <v>3314</v>
      </c>
      <c r="B74" s="7">
        <v>7.3317704200699998</v>
      </c>
      <c r="C74" s="8">
        <v>7.2637558740800001</v>
      </c>
    </row>
    <row r="75" spans="1:3">
      <c r="A75" s="6" t="s">
        <v>3313</v>
      </c>
      <c r="B75" s="7">
        <v>7.6675157547000001</v>
      </c>
      <c r="C75" s="8">
        <v>7.5735396350300004</v>
      </c>
    </row>
    <row r="76" spans="1:3">
      <c r="A76" s="6" t="s">
        <v>3312</v>
      </c>
      <c r="B76" s="7">
        <v>7.6704902648899997</v>
      </c>
      <c r="C76" s="8">
        <v>7.5858437806000003</v>
      </c>
    </row>
    <row r="77" spans="1:3">
      <c r="A77" s="6" t="s">
        <v>3311</v>
      </c>
      <c r="B77" s="7">
        <v>7.6264715194699999</v>
      </c>
      <c r="C77" s="8">
        <v>7.5084799006700003</v>
      </c>
    </row>
    <row r="78" spans="1:3">
      <c r="A78" s="6" t="s">
        <v>3310</v>
      </c>
      <c r="B78" s="7">
        <v>7.7410702705399999</v>
      </c>
      <c r="C78" s="8">
        <v>7.6027049073999997</v>
      </c>
    </row>
    <row r="79" spans="1:3">
      <c r="A79" s="6" t="s">
        <v>3309</v>
      </c>
      <c r="B79" s="7">
        <v>7.51592969894</v>
      </c>
      <c r="C79" s="8">
        <v>7.4597595116299997</v>
      </c>
    </row>
    <row r="80" spans="1:3">
      <c r="A80" s="6" t="s">
        <v>3308</v>
      </c>
      <c r="B80" s="7">
        <v>7.5237107276900002</v>
      </c>
      <c r="C80" s="8">
        <v>7.4971705586999997</v>
      </c>
    </row>
    <row r="81" spans="1:3">
      <c r="A81" s="6" t="s">
        <v>3307</v>
      </c>
      <c r="B81" s="7">
        <v>7.8987574577300004</v>
      </c>
      <c r="C81" s="8">
        <v>7.7306406187599999</v>
      </c>
    </row>
    <row r="82" spans="1:3">
      <c r="A82" s="6" t="s">
        <v>3306</v>
      </c>
      <c r="B82" s="7">
        <v>8.0648937225299999</v>
      </c>
      <c r="C82" s="8">
        <v>7.9824582907600004</v>
      </c>
    </row>
    <row r="83" spans="1:3">
      <c r="A83" s="6" t="s">
        <v>3305</v>
      </c>
      <c r="B83" s="7">
        <v>7.9495100975000001</v>
      </c>
      <c r="C83" s="8">
        <v>7.8851589390300001</v>
      </c>
    </row>
    <row r="84" spans="1:3">
      <c r="A84" s="6" t="s">
        <v>3304</v>
      </c>
      <c r="B84" s="7">
        <v>7.7528738975499998</v>
      </c>
      <c r="C84" s="8">
        <v>7.6315481370000002</v>
      </c>
    </row>
    <row r="85" spans="1:3">
      <c r="A85" s="6" t="s">
        <v>3303</v>
      </c>
      <c r="B85" s="7">
        <v>8.2619285583500002</v>
      </c>
      <c r="C85" s="8">
        <v>8.1407183457599999</v>
      </c>
    </row>
    <row r="86" spans="1:3">
      <c r="A86" s="6" t="s">
        <v>3302</v>
      </c>
      <c r="B86" s="7">
        <v>7.99203681946</v>
      </c>
      <c r="C86" s="8">
        <v>7.9321491443000003</v>
      </c>
    </row>
    <row r="87" spans="1:3">
      <c r="A87" s="6" t="s">
        <v>3301</v>
      </c>
      <c r="B87" s="7">
        <v>7.7014155387900001</v>
      </c>
      <c r="C87" s="8">
        <v>7.57979045029</v>
      </c>
    </row>
    <row r="88" spans="1:3">
      <c r="A88" s="6" t="s">
        <v>3300</v>
      </c>
      <c r="B88" s="7">
        <v>7.9502143859899999</v>
      </c>
      <c r="C88" s="8">
        <v>7.8985817430900003</v>
      </c>
    </row>
    <row r="89" spans="1:3">
      <c r="A89" s="6" t="s">
        <v>3299</v>
      </c>
      <c r="B89" s="7">
        <v>7.8005990982100002</v>
      </c>
      <c r="C89" s="8">
        <v>7.6402328535799997</v>
      </c>
    </row>
    <row r="90" spans="1:3">
      <c r="A90" s="6" t="s">
        <v>3298</v>
      </c>
      <c r="B90" s="7">
        <v>7.84900665283</v>
      </c>
      <c r="C90" s="8">
        <v>7.7339510481799998</v>
      </c>
    </row>
    <row r="91" spans="1:3">
      <c r="A91" s="6" t="s">
        <v>3297</v>
      </c>
      <c r="B91" s="7">
        <v>7.8070278167699998</v>
      </c>
      <c r="C91" s="8">
        <v>7.7407636773700004</v>
      </c>
    </row>
    <row r="92" spans="1:3">
      <c r="A92" s="6" t="s">
        <v>3296</v>
      </c>
      <c r="B92" s="7">
        <v>8.0758047103900008</v>
      </c>
      <c r="C92" s="8">
        <v>7.9507830322800004</v>
      </c>
    </row>
    <row r="93" spans="1:3">
      <c r="A93" s="6" t="s">
        <v>3295</v>
      </c>
      <c r="B93" s="7">
        <v>8.0118541717500005</v>
      </c>
      <c r="C93" s="8">
        <v>7.9314704758100003</v>
      </c>
    </row>
    <row r="94" spans="1:3">
      <c r="A94" s="6" t="s">
        <v>3294</v>
      </c>
      <c r="B94" s="7">
        <v>7.7587642669700001</v>
      </c>
      <c r="C94" s="8">
        <v>7.6071078277500002</v>
      </c>
    </row>
    <row r="95" spans="1:3">
      <c r="A95" s="6" t="s">
        <v>3293</v>
      </c>
      <c r="B95" s="7">
        <v>7.6938128471400002</v>
      </c>
      <c r="C95" s="8">
        <v>7.6098416860400002</v>
      </c>
    </row>
    <row r="96" spans="1:3">
      <c r="A96" s="6" t="s">
        <v>3292</v>
      </c>
      <c r="B96" s="7">
        <v>8.0968046188400002</v>
      </c>
      <c r="C96" s="8">
        <v>7.9972059284599997</v>
      </c>
    </row>
    <row r="97" spans="1:3">
      <c r="A97" s="6" t="s">
        <v>3291</v>
      </c>
      <c r="B97" s="7">
        <v>7.9992599487299998</v>
      </c>
      <c r="C97" s="8">
        <v>7.9271501017999997</v>
      </c>
    </row>
    <row r="98" spans="1:3">
      <c r="A98" s="6" t="s">
        <v>3290</v>
      </c>
      <c r="B98" s="7">
        <v>8.3793478012100007</v>
      </c>
      <c r="C98" s="8">
        <v>8.0578160564299992</v>
      </c>
    </row>
    <row r="99" spans="1:3">
      <c r="A99" s="6" t="s">
        <v>3289</v>
      </c>
      <c r="B99" s="7">
        <v>7.9878745079</v>
      </c>
      <c r="C99" s="8">
        <v>7.8895474660099998</v>
      </c>
    </row>
    <row r="100" spans="1:3">
      <c r="A100" s="6" t="s">
        <v>3288</v>
      </c>
      <c r="B100" s="7">
        <v>7.9486055374099998</v>
      </c>
      <c r="C100" s="8">
        <v>7.8758037063200002</v>
      </c>
    </row>
    <row r="101" spans="1:3">
      <c r="A101" s="6" t="s">
        <v>3287</v>
      </c>
      <c r="B101" s="7">
        <v>7.9699435234099996</v>
      </c>
      <c r="C101" s="8">
        <v>7.8326984547</v>
      </c>
    </row>
    <row r="102" spans="1:3">
      <c r="A102" s="6" t="s">
        <v>3286</v>
      </c>
      <c r="B102" s="7">
        <v>7.8321886062599999</v>
      </c>
      <c r="C102" s="8">
        <v>7.7085819213300004</v>
      </c>
    </row>
    <row r="103" spans="1:3">
      <c r="A103" s="6" t="s">
        <v>3285</v>
      </c>
      <c r="B103" s="7">
        <v>8.0571918487499996</v>
      </c>
      <c r="C103" s="8">
        <v>7.9124401547299996</v>
      </c>
    </row>
    <row r="104" spans="1:3">
      <c r="A104" s="6" t="s">
        <v>3284</v>
      </c>
      <c r="B104" s="7">
        <v>8.0163650512700002</v>
      </c>
      <c r="C104" s="8">
        <v>7.9307958039499997</v>
      </c>
    </row>
    <row r="105" spans="1:3">
      <c r="A105" s="6" t="s">
        <v>3283</v>
      </c>
      <c r="B105" s="7">
        <v>7.7027029991099996</v>
      </c>
      <c r="C105" s="8">
        <v>7.6664736548599999</v>
      </c>
    </row>
    <row r="106" spans="1:3">
      <c r="A106" s="6" t="s">
        <v>3282</v>
      </c>
      <c r="B106" s="7">
        <v>7.7898511886600001</v>
      </c>
      <c r="C106" s="8">
        <v>7.7086426155699996</v>
      </c>
    </row>
    <row r="107" spans="1:3">
      <c r="A107" s="6" t="s">
        <v>3281</v>
      </c>
      <c r="B107" s="7">
        <v>7.7632474899300004</v>
      </c>
      <c r="C107" s="8">
        <v>7.6818279287999998</v>
      </c>
    </row>
    <row r="108" spans="1:3">
      <c r="A108" s="6" t="s">
        <v>3280</v>
      </c>
      <c r="B108" s="7">
        <v>8.1561365127599998</v>
      </c>
      <c r="C108" s="8">
        <v>7.99918765444</v>
      </c>
    </row>
    <row r="109" spans="1:3">
      <c r="A109" s="6" t="s">
        <v>3279</v>
      </c>
      <c r="B109" s="7">
        <v>8.1758069992099998</v>
      </c>
      <c r="C109" s="8">
        <v>7.9830838924099998</v>
      </c>
    </row>
    <row r="110" spans="1:3">
      <c r="A110" s="6" t="s">
        <v>3278</v>
      </c>
      <c r="B110" s="7">
        <v>7.8398990631099998</v>
      </c>
      <c r="C110" s="8">
        <v>7.70958060243</v>
      </c>
    </row>
    <row r="111" spans="1:3">
      <c r="A111" s="6" t="s">
        <v>3277</v>
      </c>
      <c r="B111" s="7">
        <v>8.2181272506699994</v>
      </c>
      <c r="C111" s="8">
        <v>8.1293544690800008</v>
      </c>
    </row>
    <row r="112" spans="1:3">
      <c r="A112" s="6" t="s">
        <v>3276</v>
      </c>
      <c r="B112" s="7">
        <v>8.42249011993</v>
      </c>
      <c r="C112" s="8">
        <v>8.1016705448999993</v>
      </c>
    </row>
    <row r="113" spans="1:3">
      <c r="A113" s="6" t="s">
        <v>3275</v>
      </c>
      <c r="B113" s="7">
        <v>7.7753729820300004</v>
      </c>
      <c r="C113" s="8">
        <v>7.6650149321000001</v>
      </c>
    </row>
    <row r="114" spans="1:3">
      <c r="A114" s="6" t="s">
        <v>3274</v>
      </c>
      <c r="B114" s="7">
        <v>7.9949564933800001</v>
      </c>
      <c r="C114" s="8">
        <v>7.9024976561800004</v>
      </c>
    </row>
    <row r="115" spans="1:3">
      <c r="A115" s="6" t="s">
        <v>3273</v>
      </c>
      <c r="B115" s="7">
        <v>7.9410920143099997</v>
      </c>
      <c r="C115" s="8">
        <v>7.8356034137600004</v>
      </c>
    </row>
    <row r="116" spans="1:3">
      <c r="A116" s="6" t="s">
        <v>3272</v>
      </c>
      <c r="B116" s="7">
        <v>7.90801954269</v>
      </c>
      <c r="C116" s="8">
        <v>7.7319734608799999</v>
      </c>
    </row>
    <row r="117" spans="1:3">
      <c r="A117" s="6" t="s">
        <v>3271</v>
      </c>
      <c r="B117" s="7">
        <v>8.0375442504900008</v>
      </c>
      <c r="C117" s="8">
        <v>7.9140061690500003</v>
      </c>
    </row>
    <row r="118" spans="1:3">
      <c r="A118" s="6" t="s">
        <v>3270</v>
      </c>
      <c r="B118" s="7">
        <v>7.9514565467800002</v>
      </c>
      <c r="C118" s="8">
        <v>7.83471616849</v>
      </c>
    </row>
    <row r="119" spans="1:3">
      <c r="A119" s="6" t="s">
        <v>3269</v>
      </c>
      <c r="B119" s="7">
        <v>7.7872037887600003</v>
      </c>
      <c r="C119" s="8">
        <v>7.7130533266199999</v>
      </c>
    </row>
    <row r="120" spans="1:3">
      <c r="A120" s="6" t="s">
        <v>3268</v>
      </c>
      <c r="B120" s="7">
        <v>7.97899484634</v>
      </c>
      <c r="C120" s="8">
        <v>7.9062962166700004</v>
      </c>
    </row>
    <row r="121" spans="1:3">
      <c r="A121" s="6" t="s">
        <v>3267</v>
      </c>
      <c r="B121" s="7">
        <v>8.0135354995700006</v>
      </c>
      <c r="C121" s="8">
        <v>7.8513925258099997</v>
      </c>
    </row>
    <row r="122" spans="1:3">
      <c r="A122" s="6" t="s">
        <v>3266</v>
      </c>
      <c r="B122" s="7">
        <v>8.0073032379200004</v>
      </c>
      <c r="C122" s="8">
        <v>7.92958643465</v>
      </c>
    </row>
    <row r="123" spans="1:3">
      <c r="A123" s="6" t="s">
        <v>3265</v>
      </c>
      <c r="B123" s="7">
        <v>7.9594721794099996</v>
      </c>
      <c r="C123" s="8">
        <v>7.8848593903099999</v>
      </c>
    </row>
    <row r="124" spans="1:3">
      <c r="A124" s="6" t="s">
        <v>3264</v>
      </c>
      <c r="B124" s="7">
        <v>7.8585872650099997</v>
      </c>
      <c r="C124" s="8">
        <v>7.7972326509699998</v>
      </c>
    </row>
    <row r="125" spans="1:3">
      <c r="A125" s="6" t="s">
        <v>3263</v>
      </c>
      <c r="B125" s="7">
        <v>7.98151445389</v>
      </c>
      <c r="C125" s="8">
        <v>7.83244838258</v>
      </c>
    </row>
    <row r="126" spans="1:3">
      <c r="A126" s="6" t="s">
        <v>3262</v>
      </c>
      <c r="B126" s="7">
        <v>7.8130974769600003</v>
      </c>
      <c r="C126" s="8">
        <v>7.7491037190099998</v>
      </c>
    </row>
    <row r="127" spans="1:3">
      <c r="A127" s="6" t="s">
        <v>3261</v>
      </c>
      <c r="B127" s="7">
        <v>7.9023952484100004</v>
      </c>
      <c r="C127" s="8">
        <v>7.8284198432999998</v>
      </c>
    </row>
    <row r="128" spans="1:3">
      <c r="A128" s="6" t="s">
        <v>3260</v>
      </c>
      <c r="B128" s="7">
        <v>7.8248276710500004</v>
      </c>
      <c r="C128" s="8">
        <v>7.7811981296599999</v>
      </c>
    </row>
    <row r="129" spans="1:3">
      <c r="A129" s="6" t="s">
        <v>3259</v>
      </c>
      <c r="B129" s="7">
        <v>8.0759248733500009</v>
      </c>
      <c r="C129" s="8">
        <v>7.9245793398800002</v>
      </c>
    </row>
    <row r="130" spans="1:3">
      <c r="A130" s="6" t="s">
        <v>3258</v>
      </c>
      <c r="B130" s="7">
        <v>7.9033389091500004</v>
      </c>
      <c r="C130" s="8">
        <v>7.8272086508400003</v>
      </c>
    </row>
    <row r="131" spans="1:3">
      <c r="A131" s="6" t="s">
        <v>3257</v>
      </c>
      <c r="B131" s="7">
        <v>7.84115219116</v>
      </c>
      <c r="C131" s="8">
        <v>7.7654493454900004</v>
      </c>
    </row>
    <row r="132" spans="1:3">
      <c r="A132" s="6" t="s">
        <v>3256</v>
      </c>
      <c r="B132" s="7">
        <v>7.84161329269</v>
      </c>
      <c r="C132" s="8">
        <v>7.75828328416</v>
      </c>
    </row>
    <row r="133" spans="1:3">
      <c r="A133" s="6" t="s">
        <v>3255</v>
      </c>
      <c r="B133" s="7">
        <v>7.9669322967499996</v>
      </c>
      <c r="C133" s="8">
        <v>7.9231006451399999</v>
      </c>
    </row>
    <row r="134" spans="1:3">
      <c r="A134" s="6" t="s">
        <v>3254</v>
      </c>
      <c r="B134" s="7">
        <v>8.0119590759299992</v>
      </c>
      <c r="C134" s="8">
        <v>7.93102546124</v>
      </c>
    </row>
    <row r="135" spans="1:3">
      <c r="A135" s="6" t="s">
        <v>3253</v>
      </c>
      <c r="B135" s="7">
        <v>8.2578916549700008</v>
      </c>
      <c r="C135" s="8">
        <v>8.11048430502</v>
      </c>
    </row>
    <row r="136" spans="1:3">
      <c r="A136" s="6" t="s">
        <v>3252</v>
      </c>
      <c r="B136" s="7">
        <v>7.7549295425400002</v>
      </c>
      <c r="C136" s="8">
        <v>7.6598060643999997</v>
      </c>
    </row>
    <row r="137" spans="1:3">
      <c r="A137" s="6" t="s">
        <v>3251</v>
      </c>
      <c r="B137" s="7">
        <v>7.9759855270399997</v>
      </c>
      <c r="C137" s="8">
        <v>7.8526110009799996</v>
      </c>
    </row>
    <row r="138" spans="1:3">
      <c r="A138" s="6" t="s">
        <v>3250</v>
      </c>
      <c r="B138" s="7">
        <v>7.9902420043899998</v>
      </c>
      <c r="C138" s="8">
        <v>7.9040260833899998</v>
      </c>
    </row>
    <row r="139" spans="1:3">
      <c r="A139" s="6" t="s">
        <v>3249</v>
      </c>
      <c r="B139" s="7">
        <v>8.0140342712399999</v>
      </c>
      <c r="C139" s="8">
        <v>7.8660526851299997</v>
      </c>
    </row>
    <row r="140" spans="1:3">
      <c r="A140" s="6" t="s">
        <v>3248</v>
      </c>
      <c r="B140" s="7">
        <v>8.1881170272800006</v>
      </c>
      <c r="C140" s="8">
        <v>8.1028456580900006</v>
      </c>
    </row>
    <row r="141" spans="1:3">
      <c r="A141" s="6" t="s">
        <v>3247</v>
      </c>
      <c r="B141" s="7">
        <v>7.6576032638499996</v>
      </c>
      <c r="C141" s="8">
        <v>7.5981362421299998</v>
      </c>
    </row>
    <row r="142" spans="1:3">
      <c r="A142" s="6" t="s">
        <v>3246</v>
      </c>
      <c r="B142" s="7">
        <v>7.9830255508399999</v>
      </c>
      <c r="C142" s="8">
        <v>7.8721537332800002</v>
      </c>
    </row>
    <row r="143" spans="1:3">
      <c r="A143" s="6" t="s">
        <v>3245</v>
      </c>
      <c r="B143" s="7">
        <v>8.1767921447800003</v>
      </c>
      <c r="C143" s="8">
        <v>7.9856132094600003</v>
      </c>
    </row>
    <row r="144" spans="1:3">
      <c r="A144" s="6" t="s">
        <v>3244</v>
      </c>
      <c r="B144" s="7">
        <v>7.80310821533</v>
      </c>
      <c r="C144" s="8">
        <v>7.6509147414000003</v>
      </c>
    </row>
    <row r="145" spans="1:3">
      <c r="A145" s="6" t="s">
        <v>3243</v>
      </c>
      <c r="B145" s="7">
        <v>8.1529979705799995</v>
      </c>
      <c r="C145" s="8">
        <v>7.9955940514100003</v>
      </c>
    </row>
    <row r="146" spans="1:3">
      <c r="A146" s="6" t="s">
        <v>3242</v>
      </c>
      <c r="B146" s="7">
        <v>7.9690480232200001</v>
      </c>
      <c r="C146" s="8">
        <v>7.83488710599</v>
      </c>
    </row>
    <row r="147" spans="1:3">
      <c r="A147" s="6" t="s">
        <v>3241</v>
      </c>
      <c r="B147" s="7">
        <v>8.0058851242099998</v>
      </c>
      <c r="C147" s="8">
        <v>7.8457748630199999</v>
      </c>
    </row>
    <row r="148" spans="1:3">
      <c r="A148" s="6" t="s">
        <v>3240</v>
      </c>
      <c r="B148" s="7">
        <v>7.7709565162700001</v>
      </c>
      <c r="C148" s="8">
        <v>7.6750588689099999</v>
      </c>
    </row>
    <row r="149" spans="1:3">
      <c r="A149" s="6" t="s">
        <v>3239</v>
      </c>
      <c r="B149" s="7">
        <v>7.8369688987700004</v>
      </c>
      <c r="C149" s="8">
        <v>7.7935102384299997</v>
      </c>
    </row>
    <row r="150" spans="1:3">
      <c r="A150" s="6" t="s">
        <v>3238</v>
      </c>
      <c r="B150" s="7">
        <v>7.9668383598299997</v>
      </c>
      <c r="C150" s="8">
        <v>7.8925529368999996</v>
      </c>
    </row>
    <row r="151" spans="1:3">
      <c r="A151" s="6" t="s">
        <v>3237</v>
      </c>
      <c r="B151" s="7">
        <v>7.9479875564600002</v>
      </c>
      <c r="C151" s="8">
        <v>7.78454542312</v>
      </c>
    </row>
    <row r="152" spans="1:3">
      <c r="A152" s="6" t="s">
        <v>3236</v>
      </c>
      <c r="B152" s="7">
        <v>8.0322399139399998</v>
      </c>
      <c r="C152" s="8">
        <v>7.8944053108599999</v>
      </c>
    </row>
    <row r="153" spans="1:3">
      <c r="A153" s="6" t="s">
        <v>3235</v>
      </c>
      <c r="B153" s="7">
        <v>8.1947841644300006</v>
      </c>
      <c r="C153" s="8">
        <v>8.1126611213000004</v>
      </c>
    </row>
    <row r="154" spans="1:3">
      <c r="A154" s="6" t="s">
        <v>3234</v>
      </c>
      <c r="B154" s="7">
        <v>7.70991563797</v>
      </c>
      <c r="C154" s="8">
        <v>7.6317666319799997</v>
      </c>
    </row>
    <row r="155" spans="1:3">
      <c r="A155" s="6" t="s">
        <v>3233</v>
      </c>
      <c r="B155" s="7">
        <v>8.2404222488399999</v>
      </c>
      <c r="C155" s="8">
        <v>8.1588086716500001</v>
      </c>
    </row>
    <row r="156" spans="1:3">
      <c r="A156" s="6" t="s">
        <v>3232</v>
      </c>
      <c r="B156" s="7">
        <v>8.2338933944699999</v>
      </c>
      <c r="C156" s="8">
        <v>8.0828859283999996</v>
      </c>
    </row>
    <row r="157" spans="1:3">
      <c r="A157" s="6" t="s">
        <v>3231</v>
      </c>
      <c r="B157" s="7">
        <v>7.7514152526900002</v>
      </c>
      <c r="C157" s="8">
        <v>7.6364234802400004</v>
      </c>
    </row>
    <row r="158" spans="1:3">
      <c r="A158" s="6" t="s">
        <v>3230</v>
      </c>
      <c r="B158" s="7">
        <v>7.7947597503699999</v>
      </c>
      <c r="C158" s="8">
        <v>7.6284019887500003</v>
      </c>
    </row>
    <row r="159" spans="1:3">
      <c r="A159" s="6" t="s">
        <v>3229</v>
      </c>
      <c r="B159" s="7">
        <v>8.0977945327800001</v>
      </c>
      <c r="C159" s="8">
        <v>8.0237077320299992</v>
      </c>
    </row>
    <row r="160" spans="1:3">
      <c r="A160" s="6" t="s">
        <v>3228</v>
      </c>
      <c r="B160" s="7">
        <v>7.7868785858200003</v>
      </c>
      <c r="C160" s="8">
        <v>7.72376236733</v>
      </c>
    </row>
    <row r="161" spans="1:3">
      <c r="A161" s="6" t="s">
        <v>3227</v>
      </c>
      <c r="B161" s="7">
        <v>7.8325924873400004</v>
      </c>
      <c r="C161" s="8">
        <v>7.7464038504500001</v>
      </c>
    </row>
    <row r="162" spans="1:3">
      <c r="A162" s="6" t="s">
        <v>3226</v>
      </c>
      <c r="B162" s="7">
        <v>7.9760751724199999</v>
      </c>
      <c r="C162" s="8">
        <v>7.7832980790599997</v>
      </c>
    </row>
    <row r="163" spans="1:3">
      <c r="A163" s="6" t="s">
        <v>3225</v>
      </c>
      <c r="B163" s="7">
        <v>8.0282363891599999</v>
      </c>
      <c r="C163" s="8">
        <v>7.9115089596799999</v>
      </c>
    </row>
    <row r="164" spans="1:3">
      <c r="A164" s="6" t="s">
        <v>3224</v>
      </c>
      <c r="B164" s="7">
        <v>8.0678205490099995</v>
      </c>
      <c r="C164" s="8">
        <v>7.9748425427700003</v>
      </c>
    </row>
    <row r="165" spans="1:3">
      <c r="A165" s="6" t="s">
        <v>3223</v>
      </c>
      <c r="B165" s="7">
        <v>7.7328586578399996</v>
      </c>
      <c r="C165" s="8">
        <v>7.6298008512999997</v>
      </c>
    </row>
    <row r="166" spans="1:3">
      <c r="A166" s="6" t="s">
        <v>3222</v>
      </c>
      <c r="B166" s="7">
        <v>7.9567618370100002</v>
      </c>
      <c r="C166" s="8">
        <v>7.8779334197499997</v>
      </c>
    </row>
    <row r="167" spans="1:3">
      <c r="A167" s="6" t="s">
        <v>3221</v>
      </c>
      <c r="B167" s="7">
        <v>7.9646091461199999</v>
      </c>
      <c r="C167" s="8">
        <v>7.9062311564599996</v>
      </c>
    </row>
    <row r="168" spans="1:3">
      <c r="A168" s="6" t="s">
        <v>3220</v>
      </c>
      <c r="B168" s="7">
        <v>7.8080134391799998</v>
      </c>
      <c r="C168" s="8">
        <v>7.7574378850599999</v>
      </c>
    </row>
    <row r="169" spans="1:3">
      <c r="A169" s="6" t="s">
        <v>3219</v>
      </c>
      <c r="B169" s="7">
        <v>7.9732375145000001</v>
      </c>
      <c r="C169" s="8">
        <v>7.8345038956700002</v>
      </c>
    </row>
    <row r="170" spans="1:3">
      <c r="A170" s="6" t="s">
        <v>3218</v>
      </c>
      <c r="B170" s="7">
        <v>8.1633739471400002</v>
      </c>
      <c r="C170" s="8">
        <v>8.0121022560499995</v>
      </c>
    </row>
    <row r="171" spans="1:3">
      <c r="A171" s="6" t="s">
        <v>3217</v>
      </c>
      <c r="B171" s="7">
        <v>8.1903228759799998</v>
      </c>
      <c r="C171" s="8">
        <v>8.1129946944300002</v>
      </c>
    </row>
    <row r="172" spans="1:3">
      <c r="A172" s="6" t="s">
        <v>3216</v>
      </c>
      <c r="B172" s="7">
        <v>8.0831670761099996</v>
      </c>
      <c r="C172" s="8">
        <v>7.94306478752</v>
      </c>
    </row>
    <row r="173" spans="1:3">
      <c r="A173" s="6" t="s">
        <v>3215</v>
      </c>
      <c r="B173" s="7">
        <v>8.1398267745999995</v>
      </c>
      <c r="C173" s="8">
        <v>8.0890127083200003</v>
      </c>
    </row>
    <row r="174" spans="1:3">
      <c r="A174" s="6" t="s">
        <v>3214</v>
      </c>
      <c r="B174" s="7">
        <v>8.1930332183800001</v>
      </c>
      <c r="C174" s="8">
        <v>8.0541420729700004</v>
      </c>
    </row>
    <row r="175" spans="1:3">
      <c r="A175" s="6" t="s">
        <v>3213</v>
      </c>
      <c r="B175" s="7">
        <v>7.79354763031</v>
      </c>
      <c r="C175" s="8">
        <v>7.6667540257400004</v>
      </c>
    </row>
    <row r="176" spans="1:3">
      <c r="A176" s="6" t="s">
        <v>3212</v>
      </c>
      <c r="B176" s="7">
        <v>8.1703596115099995</v>
      </c>
      <c r="C176" s="8">
        <v>8.0767101744800005</v>
      </c>
    </row>
    <row r="177" spans="1:3">
      <c r="A177" s="6" t="s">
        <v>3211</v>
      </c>
      <c r="B177" s="7">
        <v>7.7725739479099998</v>
      </c>
      <c r="C177" s="8">
        <v>7.6542375604300004</v>
      </c>
    </row>
    <row r="178" spans="1:3">
      <c r="A178" s="6" t="s">
        <v>3210</v>
      </c>
      <c r="B178" s="7">
        <v>8.0646524429300008</v>
      </c>
      <c r="C178" s="8">
        <v>8.0178036300599995</v>
      </c>
    </row>
    <row r="179" spans="1:3">
      <c r="A179" s="6" t="s">
        <v>3209</v>
      </c>
      <c r="B179" s="7">
        <v>8.0458421707200003</v>
      </c>
      <c r="C179" s="8">
        <v>7.91571461781</v>
      </c>
    </row>
    <row r="180" spans="1:3">
      <c r="A180" s="6" t="s">
        <v>3208</v>
      </c>
      <c r="B180" s="7">
        <v>7.9640588760400002</v>
      </c>
      <c r="C180" s="8">
        <v>7.8528238763799996</v>
      </c>
    </row>
    <row r="181" spans="1:3">
      <c r="A181" s="6" t="s">
        <v>3207</v>
      </c>
      <c r="B181" s="7">
        <v>8.1163749694800007</v>
      </c>
      <c r="C181" s="8">
        <v>8.0601787245200001</v>
      </c>
    </row>
    <row r="182" spans="1:3">
      <c r="A182" s="6" t="s">
        <v>3206</v>
      </c>
      <c r="B182" s="7">
        <v>8.0698051452600001</v>
      </c>
      <c r="C182" s="8">
        <v>8.0031572682600007</v>
      </c>
    </row>
    <row r="183" spans="1:3">
      <c r="A183" s="6" t="s">
        <v>3205</v>
      </c>
      <c r="B183" s="7">
        <v>8.0498485565200006</v>
      </c>
      <c r="C183" s="8">
        <v>7.9821433239499999</v>
      </c>
    </row>
    <row r="184" spans="1:3">
      <c r="A184" s="6" t="s">
        <v>3204</v>
      </c>
      <c r="B184" s="7">
        <v>7.80294513702</v>
      </c>
      <c r="C184" s="8">
        <v>7.7319577939400004</v>
      </c>
    </row>
    <row r="185" spans="1:3">
      <c r="A185" s="6" t="s">
        <v>3203</v>
      </c>
      <c r="B185" s="7">
        <v>8.1215105056799999</v>
      </c>
      <c r="C185" s="8">
        <v>8.0644207448199996</v>
      </c>
    </row>
    <row r="186" spans="1:3">
      <c r="A186" s="6" t="s">
        <v>3202</v>
      </c>
      <c r="B186" s="7">
        <v>7.9399514198299999</v>
      </c>
      <c r="C186" s="8">
        <v>7.8895762538899996</v>
      </c>
    </row>
    <row r="187" spans="1:3">
      <c r="A187" s="6" t="s">
        <v>3201</v>
      </c>
      <c r="B187" s="7">
        <v>8.1994819641099994</v>
      </c>
      <c r="C187" s="8">
        <v>8.1141836666899998</v>
      </c>
    </row>
    <row r="188" spans="1:3">
      <c r="A188" s="6" t="s">
        <v>3200</v>
      </c>
      <c r="B188" s="7">
        <v>7.7518305778499998</v>
      </c>
      <c r="C188" s="8">
        <v>7.6945578078099999</v>
      </c>
    </row>
    <row r="189" spans="1:3">
      <c r="A189" s="6" t="s">
        <v>3199</v>
      </c>
      <c r="B189" s="7">
        <v>8.0914840698199999</v>
      </c>
      <c r="C189" s="8">
        <v>7.8430584384299999</v>
      </c>
    </row>
    <row r="190" spans="1:3">
      <c r="A190" s="6" t="s">
        <v>3198</v>
      </c>
      <c r="B190" s="7">
        <v>8.0580806732199992</v>
      </c>
      <c r="C190" s="8">
        <v>8.0274027265600001</v>
      </c>
    </row>
    <row r="191" spans="1:3">
      <c r="A191" s="6" t="s">
        <v>3197</v>
      </c>
      <c r="B191" s="7">
        <v>7.8078808784499998</v>
      </c>
      <c r="C191" s="8">
        <v>7.7556612860999996</v>
      </c>
    </row>
    <row r="192" spans="1:3">
      <c r="A192" s="6" t="s">
        <v>3196</v>
      </c>
      <c r="B192" s="7">
        <v>8.1500024795500003</v>
      </c>
      <c r="C192" s="8">
        <v>8.0806686732500008</v>
      </c>
    </row>
    <row r="193" spans="1:3">
      <c r="A193" s="6" t="s">
        <v>3195</v>
      </c>
      <c r="B193" s="7">
        <v>7.9064722061200001</v>
      </c>
      <c r="C193" s="8">
        <v>7.8562097391799997</v>
      </c>
    </row>
    <row r="194" spans="1:3">
      <c r="A194" s="6" t="s">
        <v>3194</v>
      </c>
      <c r="B194" s="7">
        <v>7.8544425964400002</v>
      </c>
      <c r="C194" s="8">
        <v>7.7984526226300002</v>
      </c>
    </row>
    <row r="195" spans="1:3">
      <c r="A195" s="6" t="s">
        <v>3193</v>
      </c>
      <c r="B195" s="7">
        <v>8.0464992523200003</v>
      </c>
      <c r="C195" s="8">
        <v>7.9936564454700001</v>
      </c>
    </row>
    <row r="196" spans="1:3">
      <c r="A196" s="6" t="s">
        <v>3192</v>
      </c>
      <c r="B196" s="7">
        <v>7.6043024063100004</v>
      </c>
      <c r="C196" s="8">
        <v>7.5097787657800001</v>
      </c>
    </row>
    <row r="197" spans="1:3">
      <c r="A197" s="6" t="s">
        <v>3191</v>
      </c>
      <c r="B197" s="7">
        <v>7.8704576492299996</v>
      </c>
      <c r="C197" s="8">
        <v>7.7637182998499998</v>
      </c>
    </row>
    <row r="198" spans="1:3">
      <c r="A198" s="6" t="s">
        <v>3190</v>
      </c>
      <c r="B198" s="7">
        <v>7.94286775589</v>
      </c>
      <c r="C198" s="8">
        <v>7.6717762785800003</v>
      </c>
    </row>
    <row r="199" spans="1:3">
      <c r="A199" s="6" t="s">
        <v>3189</v>
      </c>
      <c r="B199" s="7">
        <v>8.1373138427700002</v>
      </c>
      <c r="C199" s="8">
        <v>8.0176286690899996</v>
      </c>
    </row>
    <row r="200" spans="1:3">
      <c r="A200" s="6" t="s">
        <v>3799</v>
      </c>
      <c r="B200" s="7">
        <v>7.7903432846099996</v>
      </c>
      <c r="C200" s="8">
        <v>7.6775294651400001</v>
      </c>
    </row>
    <row r="201" spans="1:3">
      <c r="A201" s="6" t="s">
        <v>3188</v>
      </c>
      <c r="B201" s="7">
        <v>8.1815996169999998</v>
      </c>
      <c r="C201" s="8">
        <v>8.0922080741400002</v>
      </c>
    </row>
    <row r="202" spans="1:3">
      <c r="A202" s="6" t="s">
        <v>3187</v>
      </c>
      <c r="B202" s="7">
        <v>8.0982799530000005</v>
      </c>
      <c r="C202" s="8">
        <v>8.0360197995099991</v>
      </c>
    </row>
    <row r="203" spans="1:3">
      <c r="A203" s="6" t="s">
        <v>3186</v>
      </c>
      <c r="B203" s="7">
        <v>8.1291780471799999</v>
      </c>
      <c r="C203" s="8">
        <v>8.0205685212599995</v>
      </c>
    </row>
    <row r="204" spans="1:3">
      <c r="A204" s="6" t="s">
        <v>3185</v>
      </c>
      <c r="B204" s="7">
        <v>8.2812671661399992</v>
      </c>
      <c r="C204" s="8">
        <v>8.1629379985600004</v>
      </c>
    </row>
    <row r="205" spans="1:3">
      <c r="A205" s="6" t="s">
        <v>3184</v>
      </c>
      <c r="B205" s="7">
        <v>7.7403368949900004</v>
      </c>
      <c r="C205" s="8">
        <v>7.6200060564700003</v>
      </c>
    </row>
    <row r="206" spans="1:3">
      <c r="A206" s="6" t="s">
        <v>3183</v>
      </c>
      <c r="B206" s="7">
        <v>8.1401710510300003</v>
      </c>
      <c r="C206" s="8">
        <v>8.0813079823800003</v>
      </c>
    </row>
    <row r="207" spans="1:3">
      <c r="A207" s="6" t="s">
        <v>3182</v>
      </c>
      <c r="B207" s="7">
        <v>7.8423404693599998</v>
      </c>
      <c r="C207" s="8">
        <v>7.7873730735600004</v>
      </c>
    </row>
    <row r="208" spans="1:3">
      <c r="A208" s="6" t="s">
        <v>3181</v>
      </c>
      <c r="B208" s="7">
        <v>7.7123632431000004</v>
      </c>
      <c r="C208" s="8">
        <v>7.6653637507300001</v>
      </c>
    </row>
    <row r="209" spans="1:3">
      <c r="A209" s="6" t="s">
        <v>3180</v>
      </c>
      <c r="B209" s="7">
        <v>7.8033399581899996</v>
      </c>
      <c r="C209" s="8">
        <v>7.7597147660800001</v>
      </c>
    </row>
    <row r="210" spans="1:3">
      <c r="A210" s="6" t="s">
        <v>3179</v>
      </c>
      <c r="B210" s="7">
        <v>7.7931470871000004</v>
      </c>
      <c r="C210" s="8">
        <v>7.7330734272199999</v>
      </c>
    </row>
    <row r="211" spans="1:3">
      <c r="A211" s="6" t="s">
        <v>3178</v>
      </c>
      <c r="B211" s="7">
        <v>8.1536293029800007</v>
      </c>
      <c r="C211" s="8">
        <v>8.0881515513199993</v>
      </c>
    </row>
    <row r="212" spans="1:3">
      <c r="A212" s="6" t="s">
        <v>3177</v>
      </c>
      <c r="B212" s="7">
        <v>7.9499945640599998</v>
      </c>
      <c r="C212" s="8">
        <v>7.8579944194399998</v>
      </c>
    </row>
    <row r="213" spans="1:3">
      <c r="A213" s="6" t="s">
        <v>3176</v>
      </c>
      <c r="B213" s="7">
        <v>8.0899038314799991</v>
      </c>
      <c r="C213" s="8">
        <v>7.8376351080899997</v>
      </c>
    </row>
    <row r="214" spans="1:3">
      <c r="A214" s="6" t="s">
        <v>3828</v>
      </c>
      <c r="B214" s="7">
        <v>8.0081520080599997</v>
      </c>
      <c r="C214" s="8">
        <v>7.9241221252500003</v>
      </c>
    </row>
    <row r="215" spans="1:3">
      <c r="A215" s="6" t="s">
        <v>3175</v>
      </c>
      <c r="B215" s="7">
        <v>7.8943901062000004</v>
      </c>
      <c r="C215" s="8">
        <v>7.7230828742000002</v>
      </c>
    </row>
    <row r="216" spans="1:3">
      <c r="A216" s="6" t="s">
        <v>3174</v>
      </c>
      <c r="B216" s="7">
        <v>7.7816624641400001</v>
      </c>
      <c r="C216" s="8">
        <v>7.6653126612399998</v>
      </c>
    </row>
    <row r="217" spans="1:3">
      <c r="A217" s="6" t="s">
        <v>3173</v>
      </c>
      <c r="B217" s="7">
        <v>8.0173463821399995</v>
      </c>
      <c r="C217" s="8">
        <v>7.7623209323299998</v>
      </c>
    </row>
    <row r="218" spans="1:3">
      <c r="A218" s="6" t="s">
        <v>3172</v>
      </c>
      <c r="B218" s="7">
        <v>7.8888821601899997</v>
      </c>
      <c r="C218" s="8">
        <v>7.7780711811199996</v>
      </c>
    </row>
    <row r="219" spans="1:3">
      <c r="A219" s="6" t="s">
        <v>3171</v>
      </c>
      <c r="B219" s="7">
        <v>7.9282097816499997</v>
      </c>
      <c r="C219" s="8">
        <v>7.6327685413699999</v>
      </c>
    </row>
    <row r="220" spans="1:3">
      <c r="A220" s="6" t="s">
        <v>3170</v>
      </c>
      <c r="B220" s="7">
        <v>7.8432264327999999</v>
      </c>
      <c r="C220" s="8">
        <v>7.7894409691800002</v>
      </c>
    </row>
    <row r="221" spans="1:3">
      <c r="A221" s="6" t="s">
        <v>3169</v>
      </c>
      <c r="B221" s="7">
        <v>7.7289967536899997</v>
      </c>
      <c r="C221" s="8">
        <v>7.5451770735099997</v>
      </c>
    </row>
    <row r="222" spans="1:3">
      <c r="A222" s="6" t="s">
        <v>3168</v>
      </c>
      <c r="B222" s="7">
        <v>7.8203783035300001</v>
      </c>
      <c r="C222" s="8">
        <v>7.7531073444</v>
      </c>
    </row>
    <row r="223" spans="1:3">
      <c r="A223" s="6" t="s">
        <v>3847</v>
      </c>
      <c r="B223" s="7">
        <v>7.8668403625499996</v>
      </c>
      <c r="C223" s="8">
        <v>7.68689751385</v>
      </c>
    </row>
    <row r="224" spans="1:3">
      <c r="A224" s="6" t="s">
        <v>3167</v>
      </c>
      <c r="B224" s="7">
        <v>8.0237846374499995</v>
      </c>
      <c r="C224" s="8">
        <v>7.9166949259999999</v>
      </c>
    </row>
    <row r="225" spans="1:3">
      <c r="A225" s="6" t="s">
        <v>3166</v>
      </c>
      <c r="B225" s="7">
        <v>7.8602414131199998</v>
      </c>
      <c r="C225" s="8">
        <v>7.7429712505400001</v>
      </c>
    </row>
    <row r="226" spans="1:3">
      <c r="A226" s="6" t="s">
        <v>3165</v>
      </c>
      <c r="B226" s="7">
        <v>7.9666118621799997</v>
      </c>
      <c r="C226" s="8">
        <v>7.7279676035199998</v>
      </c>
    </row>
    <row r="227" spans="1:3">
      <c r="A227" s="6" t="s">
        <v>3164</v>
      </c>
      <c r="B227" s="7">
        <v>7.8259382247899998</v>
      </c>
      <c r="C227" s="8">
        <v>7.5908404981800004</v>
      </c>
    </row>
    <row r="228" spans="1:3">
      <c r="A228" s="6" t="s">
        <v>3163</v>
      </c>
      <c r="B228" s="7">
        <v>7.8760337829599996</v>
      </c>
      <c r="C228" s="8">
        <v>7.7377404485400003</v>
      </c>
    </row>
    <row r="229" spans="1:3">
      <c r="A229" s="6" t="s">
        <v>3162</v>
      </c>
      <c r="B229" s="7">
        <v>8.0846395492600003</v>
      </c>
      <c r="C229" s="8">
        <v>7.9707011007300004</v>
      </c>
    </row>
    <row r="230" spans="1:3">
      <c r="A230" s="6" t="s">
        <v>3161</v>
      </c>
      <c r="B230" s="7">
        <v>8.0498514175399993</v>
      </c>
      <c r="C230" s="8">
        <v>7.9127751855600001</v>
      </c>
    </row>
    <row r="231" spans="1:3">
      <c r="A231" s="6" t="s">
        <v>3864</v>
      </c>
      <c r="B231" s="7">
        <v>7.7617869377100002</v>
      </c>
      <c r="C231" s="8">
        <v>7.7038858455200003</v>
      </c>
    </row>
    <row r="232" spans="1:3">
      <c r="A232" s="6" t="s">
        <v>3160</v>
      </c>
      <c r="B232" s="7">
        <v>7.7917799949599997</v>
      </c>
      <c r="C232" s="8">
        <v>7.6494103129699997</v>
      </c>
    </row>
    <row r="233" spans="1:3">
      <c r="A233" s="6" t="s">
        <v>3159</v>
      </c>
      <c r="B233" s="7">
        <v>7.7480111122100004</v>
      </c>
      <c r="C233" s="8">
        <v>7.6808716267300001</v>
      </c>
    </row>
    <row r="234" spans="1:3">
      <c r="A234" s="6" t="s">
        <v>3158</v>
      </c>
      <c r="B234" s="7">
        <v>7.5924978256199998</v>
      </c>
      <c r="C234" s="8">
        <v>7.51641950508</v>
      </c>
    </row>
    <row r="235" spans="1:3">
      <c r="A235" s="6" t="s">
        <v>3157</v>
      </c>
      <c r="B235" s="7">
        <v>7.6779313087499999</v>
      </c>
      <c r="C235" s="8">
        <v>7.44179491536</v>
      </c>
    </row>
    <row r="236" spans="1:3">
      <c r="A236" s="6" t="s">
        <v>3156</v>
      </c>
      <c r="B236" s="7">
        <v>7.7927265167200002</v>
      </c>
      <c r="C236" s="8">
        <v>7.75232187689</v>
      </c>
    </row>
    <row r="237" spans="1:3">
      <c r="A237" s="6" t="s">
        <v>3155</v>
      </c>
      <c r="B237" s="7">
        <v>7.6640429496799998</v>
      </c>
      <c r="C237" s="8">
        <v>7.4548150083299998</v>
      </c>
    </row>
    <row r="238" spans="1:3">
      <c r="A238" s="6" t="s">
        <v>3154</v>
      </c>
      <c r="B238" s="7">
        <v>7.7885756492600002</v>
      </c>
      <c r="C238" s="8">
        <v>7.3743424011399998</v>
      </c>
    </row>
    <row r="239" spans="1:3">
      <c r="A239" s="6" t="s">
        <v>3153</v>
      </c>
      <c r="B239" s="7">
        <v>7.5516939163199996</v>
      </c>
      <c r="C239" s="8">
        <v>7.4553052196499996</v>
      </c>
    </row>
    <row r="240" spans="1:3">
      <c r="A240" s="6" t="s">
        <v>3152</v>
      </c>
      <c r="B240" s="7">
        <v>7.6920833587599997</v>
      </c>
      <c r="C240" s="8">
        <v>7.3500572286399999</v>
      </c>
    </row>
    <row r="241" spans="1:3">
      <c r="A241" s="6" t="s">
        <v>3151</v>
      </c>
      <c r="B241" s="7">
        <v>8.1248559951800008</v>
      </c>
      <c r="C241" s="8">
        <v>8.0271758374900006</v>
      </c>
    </row>
    <row r="242" spans="1:3">
      <c r="A242" s="6" t="s">
        <v>3150</v>
      </c>
      <c r="B242" s="7">
        <v>7.6213617324799996</v>
      </c>
      <c r="C242" s="8">
        <v>7.5514388602400002</v>
      </c>
    </row>
    <row r="243" spans="1:3">
      <c r="A243" s="6" t="s">
        <v>3149</v>
      </c>
      <c r="B243" s="7">
        <v>7.8381066322299997</v>
      </c>
      <c r="C243" s="8">
        <v>7.6739741774999999</v>
      </c>
    </row>
    <row r="244" spans="1:3">
      <c r="A244" s="6" t="s">
        <v>3148</v>
      </c>
      <c r="B244" s="7">
        <v>7.8143601417499999</v>
      </c>
      <c r="C244" s="8">
        <v>7.74846106665</v>
      </c>
    </row>
    <row r="245" spans="1:3">
      <c r="A245" s="6" t="s">
        <v>3147</v>
      </c>
      <c r="B245" s="7">
        <v>8.0703649520899994</v>
      </c>
      <c r="C245" s="8">
        <v>7.8539415162299999</v>
      </c>
    </row>
    <row r="246" spans="1:3">
      <c r="A246" s="6" t="s">
        <v>3146</v>
      </c>
      <c r="B246" s="7">
        <v>7.87493991852</v>
      </c>
      <c r="C246" s="8">
        <v>7.8051507970199996</v>
      </c>
    </row>
    <row r="247" spans="1:3">
      <c r="A247" s="6" t="s">
        <v>3897</v>
      </c>
      <c r="B247" s="7">
        <v>7.5938477516200003</v>
      </c>
      <c r="C247" s="8">
        <v>7.4427375305799996</v>
      </c>
    </row>
    <row r="248" spans="1:3">
      <c r="A248" s="6" t="s">
        <v>3145</v>
      </c>
      <c r="B248" s="7">
        <v>7.72740316391</v>
      </c>
      <c r="C248" s="8">
        <v>7.6397448219399999</v>
      </c>
    </row>
    <row r="249" spans="1:3">
      <c r="A249" s="6" t="s">
        <v>3144</v>
      </c>
      <c r="B249" s="7">
        <v>7.7875142097500003</v>
      </c>
      <c r="C249" s="8">
        <v>7.5769171482199997</v>
      </c>
    </row>
    <row r="250" spans="1:3">
      <c r="A250" s="6" t="s">
        <v>3143</v>
      </c>
      <c r="B250" s="7">
        <v>7.8706350326500001</v>
      </c>
      <c r="C250" s="8">
        <v>7.7062275935800004</v>
      </c>
    </row>
    <row r="251" spans="1:3">
      <c r="A251" s="6" t="s">
        <v>3142</v>
      </c>
      <c r="B251" s="7">
        <v>7.4960341453600003</v>
      </c>
      <c r="C251" s="8">
        <v>7.3274257987900002</v>
      </c>
    </row>
    <row r="252" spans="1:3">
      <c r="A252" s="6" t="s">
        <v>3141</v>
      </c>
      <c r="B252" s="7">
        <v>7.8437089919999998</v>
      </c>
      <c r="C252" s="8">
        <v>7.7312165504300001</v>
      </c>
    </row>
    <row r="253" spans="1:3">
      <c r="A253" s="6" t="s">
        <v>3140</v>
      </c>
      <c r="B253" s="7">
        <v>7.9364223480199998</v>
      </c>
      <c r="C253" s="8">
        <v>7.8737998753799996</v>
      </c>
    </row>
    <row r="254" spans="1:3">
      <c r="A254" s="6" t="s">
        <v>3139</v>
      </c>
      <c r="B254" s="7">
        <v>7.6504173278799996</v>
      </c>
      <c r="C254" s="8">
        <v>7.3880070181999997</v>
      </c>
    </row>
    <row r="255" spans="1:3">
      <c r="A255" s="6" t="s">
        <v>3138</v>
      </c>
      <c r="B255" s="7">
        <v>7.75623893738</v>
      </c>
      <c r="C255" s="8">
        <v>7.6885424433000003</v>
      </c>
    </row>
    <row r="256" spans="1:3">
      <c r="A256" s="6" t="s">
        <v>3137</v>
      </c>
      <c r="B256" s="7">
        <v>7.5065846443200002</v>
      </c>
      <c r="C256" s="8">
        <v>7.3103063688800001</v>
      </c>
    </row>
    <row r="257" spans="1:3">
      <c r="A257" s="6" t="s">
        <v>3136</v>
      </c>
      <c r="B257" s="7">
        <v>7.5458979606599996</v>
      </c>
      <c r="C257" s="8">
        <v>7.3842544637699996</v>
      </c>
    </row>
    <row r="258" spans="1:3">
      <c r="A258" s="6" t="s">
        <v>3135</v>
      </c>
      <c r="B258" s="7">
        <v>7.9157462120100002</v>
      </c>
      <c r="C258" s="8">
        <v>7.8372760425900001</v>
      </c>
    </row>
    <row r="259" spans="1:3">
      <c r="A259" s="6" t="s">
        <v>3134</v>
      </c>
      <c r="B259" s="7">
        <v>7.6668758392300003</v>
      </c>
      <c r="C259" s="8">
        <v>7.4067996275699999</v>
      </c>
    </row>
    <row r="260" spans="1:3">
      <c r="A260" s="6" t="s">
        <v>3133</v>
      </c>
      <c r="B260" s="7">
        <v>7.8679494857799996</v>
      </c>
      <c r="C260" s="8">
        <v>7.7545938803799999</v>
      </c>
    </row>
    <row r="261" spans="1:3">
      <c r="A261" s="6" t="s">
        <v>3132</v>
      </c>
      <c r="B261" s="7">
        <v>7.9714374542200002</v>
      </c>
      <c r="C261" s="8">
        <v>7.8370777984600002</v>
      </c>
    </row>
    <row r="262" spans="1:3">
      <c r="A262" s="6" t="s">
        <v>3131</v>
      </c>
      <c r="B262" s="7">
        <v>7.8212304115300002</v>
      </c>
      <c r="C262" s="8">
        <v>7.7946229593499998</v>
      </c>
    </row>
    <row r="263" spans="1:3">
      <c r="A263" s="6" t="s">
        <v>3130</v>
      </c>
      <c r="B263" s="7">
        <v>7.7643136978099996</v>
      </c>
      <c r="C263" s="8">
        <v>7.5159120382299998</v>
      </c>
    </row>
    <row r="264" spans="1:3">
      <c r="A264" s="6" t="s">
        <v>3129</v>
      </c>
      <c r="B264" s="7">
        <v>7.7446870803800003</v>
      </c>
      <c r="C264" s="8">
        <v>7.6255511221000001</v>
      </c>
    </row>
    <row r="265" spans="1:3">
      <c r="A265" s="6" t="s">
        <v>3128</v>
      </c>
      <c r="B265" s="7">
        <v>7.6989021301299996</v>
      </c>
      <c r="C265" s="8">
        <v>7.5191642700800001</v>
      </c>
    </row>
    <row r="266" spans="1:3">
      <c r="A266" s="6" t="s">
        <v>3127</v>
      </c>
      <c r="B266" s="7">
        <v>7.8081049919099996</v>
      </c>
      <c r="C266" s="8">
        <v>7.5866482198599998</v>
      </c>
    </row>
    <row r="267" spans="1:3">
      <c r="A267" s="6" t="s">
        <v>3936</v>
      </c>
      <c r="B267" s="7">
        <v>7.8994812965400003</v>
      </c>
      <c r="C267" s="8">
        <v>7.7984707868200003</v>
      </c>
    </row>
    <row r="268" spans="1:3">
      <c r="A268" s="6" t="s">
        <v>3126</v>
      </c>
      <c r="B268" s="7">
        <v>7.7156128883399999</v>
      </c>
      <c r="C268" s="8">
        <v>7.5662497372399997</v>
      </c>
    </row>
    <row r="269" spans="1:3">
      <c r="A269" s="6" t="s">
        <v>3125</v>
      </c>
      <c r="B269" s="7">
        <v>7.8086743354800001</v>
      </c>
      <c r="C269" s="8">
        <v>7.5753186764800002</v>
      </c>
    </row>
    <row r="270" spans="1:3">
      <c r="A270" s="6" t="s">
        <v>3124</v>
      </c>
      <c r="B270" s="7">
        <v>7.8622269630400003</v>
      </c>
      <c r="C270" s="8">
        <v>7.8337175028999999</v>
      </c>
    </row>
    <row r="271" spans="1:3">
      <c r="A271" s="6" t="s">
        <v>3123</v>
      </c>
      <c r="B271" s="7">
        <v>7.7512073516799997</v>
      </c>
      <c r="C271" s="8">
        <v>7.6353732593199997</v>
      </c>
    </row>
    <row r="272" spans="1:3">
      <c r="A272" s="6" t="s">
        <v>3122</v>
      </c>
      <c r="B272" s="7">
        <v>7.7238731384300001</v>
      </c>
      <c r="C272" s="8">
        <v>7.64781450013</v>
      </c>
    </row>
    <row r="273" spans="1:3">
      <c r="A273" s="6" t="s">
        <v>3121</v>
      </c>
      <c r="B273" s="7">
        <v>7.7029857635500001</v>
      </c>
      <c r="C273" s="8">
        <v>7.6002489563799998</v>
      </c>
    </row>
    <row r="274" spans="1:3">
      <c r="A274" s="6" t="s">
        <v>3120</v>
      </c>
      <c r="B274" s="7">
        <v>7.7598676681500001</v>
      </c>
      <c r="C274" s="8">
        <v>7.5335721294000004</v>
      </c>
    </row>
    <row r="275" spans="1:3">
      <c r="A275" s="6" t="s">
        <v>3951</v>
      </c>
      <c r="B275" s="7">
        <v>7.7104711532600003</v>
      </c>
      <c r="C275" s="8">
        <v>7.6493570577499996</v>
      </c>
    </row>
    <row r="276" spans="1:3">
      <c r="A276" s="6" t="s">
        <v>3119</v>
      </c>
      <c r="B276" s="7">
        <v>7.6029167175300003</v>
      </c>
      <c r="C276" s="8">
        <v>7.5047362928799997</v>
      </c>
    </row>
    <row r="277" spans="1:3">
      <c r="A277" s="6" t="s">
        <v>3118</v>
      </c>
      <c r="B277" s="7">
        <v>7.73890542984</v>
      </c>
      <c r="C277" s="8">
        <v>7.3805196772399997</v>
      </c>
    </row>
    <row r="278" spans="1:3">
      <c r="A278" s="6" t="s">
        <v>3117</v>
      </c>
      <c r="B278" s="7">
        <v>7.8329648971600001</v>
      </c>
      <c r="C278" s="8">
        <v>7.6473696708699999</v>
      </c>
    </row>
    <row r="279" spans="1:3">
      <c r="A279" s="6" t="s">
        <v>3960</v>
      </c>
      <c r="B279" s="7">
        <v>7.5876913070700001</v>
      </c>
      <c r="C279" s="8">
        <v>7.4698397457099999</v>
      </c>
    </row>
    <row r="280" spans="1:3">
      <c r="A280" s="6" t="s">
        <v>3963</v>
      </c>
      <c r="B280" s="7">
        <v>7.7570624351499999</v>
      </c>
      <c r="C280" s="8">
        <v>7.6026936173399999</v>
      </c>
    </row>
    <row r="281" spans="1:3">
      <c r="A281" s="6" t="s">
        <v>3116</v>
      </c>
      <c r="B281" s="7">
        <v>7.8796882629400002</v>
      </c>
      <c r="C281" s="8">
        <v>7.6320774737099999</v>
      </c>
    </row>
    <row r="282" spans="1:3">
      <c r="A282" s="6" t="s">
        <v>3115</v>
      </c>
      <c r="B282" s="7">
        <v>7.7120447158800003</v>
      </c>
      <c r="C282" s="8">
        <v>7.5751799252699996</v>
      </c>
    </row>
    <row r="283" spans="1:3">
      <c r="A283" s="6" t="s">
        <v>3114</v>
      </c>
      <c r="B283" s="7">
        <v>7.6512131691</v>
      </c>
      <c r="C283" s="8">
        <v>7.4211587877799996</v>
      </c>
    </row>
    <row r="284" spans="1:3">
      <c r="A284" s="6" t="s">
        <v>3113</v>
      </c>
      <c r="B284" s="7">
        <v>7.8687229156500003</v>
      </c>
      <c r="C284" s="8">
        <v>7.7306756058100001</v>
      </c>
    </row>
    <row r="285" spans="1:3">
      <c r="A285" s="6" t="s">
        <v>3112</v>
      </c>
      <c r="B285" s="7">
        <v>8.1387414932300004</v>
      </c>
      <c r="C285" s="8">
        <v>7.8459648407899998</v>
      </c>
    </row>
    <row r="286" spans="1:3">
      <c r="A286" s="6" t="s">
        <v>3111</v>
      </c>
      <c r="B286" s="7">
        <v>7.8542628288299996</v>
      </c>
      <c r="C286" s="8">
        <v>7.6737333086700001</v>
      </c>
    </row>
    <row r="287" spans="1:3">
      <c r="A287" s="6" t="s">
        <v>3978</v>
      </c>
      <c r="B287" s="7">
        <v>7.7570357322700003</v>
      </c>
      <c r="C287" s="8">
        <v>7.6262307574600001</v>
      </c>
    </row>
    <row r="288" spans="1:3">
      <c r="A288" s="6" t="s">
        <v>3110</v>
      </c>
      <c r="B288" s="7">
        <v>7.8135061264000001</v>
      </c>
      <c r="C288" s="8">
        <v>7.6903141390099998</v>
      </c>
    </row>
    <row r="289" spans="1:3">
      <c r="A289" s="6" t="s">
        <v>3983</v>
      </c>
      <c r="B289" s="7">
        <v>7.7979836463899996</v>
      </c>
      <c r="C289" s="8">
        <v>7.7596251951399999</v>
      </c>
    </row>
    <row r="290" spans="1:3">
      <c r="A290" s="6" t="s">
        <v>3109</v>
      </c>
      <c r="B290" s="7">
        <v>7.6757378578199997</v>
      </c>
      <c r="C290" s="8">
        <v>7.5481000141900001</v>
      </c>
    </row>
    <row r="291" spans="1:3">
      <c r="A291" s="6" t="s">
        <v>3108</v>
      </c>
      <c r="B291" s="7">
        <v>7.5109376907299996</v>
      </c>
      <c r="C291" s="8">
        <v>7.4683150658899997</v>
      </c>
    </row>
    <row r="292" spans="1:3">
      <c r="A292" s="6" t="s">
        <v>3107</v>
      </c>
      <c r="B292" s="7">
        <v>7.5742998123199996</v>
      </c>
      <c r="C292" s="8">
        <v>7.5362363812100002</v>
      </c>
    </row>
    <row r="293" spans="1:3">
      <c r="A293" s="6" t="s">
        <v>3106</v>
      </c>
      <c r="B293" s="7">
        <v>7.8233094215400003</v>
      </c>
      <c r="C293" s="8">
        <v>7.6787036294900002</v>
      </c>
    </row>
    <row r="294" spans="1:3">
      <c r="A294" s="6" t="s">
        <v>3105</v>
      </c>
      <c r="B294" s="7">
        <v>7.6087183952300004</v>
      </c>
      <c r="C294" s="8">
        <v>7.4771735432000002</v>
      </c>
    </row>
    <row r="295" spans="1:3">
      <c r="A295" s="6" t="s">
        <v>3104</v>
      </c>
      <c r="B295" s="7">
        <v>7.6976079940800002</v>
      </c>
      <c r="C295" s="8">
        <v>7.6026888560500003</v>
      </c>
    </row>
    <row r="296" spans="1:3">
      <c r="A296" s="6" t="s">
        <v>3103</v>
      </c>
      <c r="B296" s="7">
        <v>7.4872789382900002</v>
      </c>
      <c r="C296" s="8">
        <v>7.4145882269500003</v>
      </c>
    </row>
    <row r="297" spans="1:3">
      <c r="A297" s="6" t="s">
        <v>3102</v>
      </c>
      <c r="B297" s="7">
        <v>7.9897637367199996</v>
      </c>
      <c r="C297" s="8">
        <v>7.7770327578299998</v>
      </c>
    </row>
    <row r="298" spans="1:3">
      <c r="A298" s="6" t="s">
        <v>3101</v>
      </c>
      <c r="B298" s="7">
        <v>7.8860297203099998</v>
      </c>
      <c r="C298" s="8">
        <v>7.7257273520499998</v>
      </c>
    </row>
    <row r="299" spans="1:3">
      <c r="A299" s="6" t="s">
        <v>3100</v>
      </c>
      <c r="B299" s="7">
        <v>7.6112270355199998</v>
      </c>
      <c r="C299" s="8">
        <v>7.5121831741199996</v>
      </c>
    </row>
    <row r="300" spans="1:3">
      <c r="A300" s="6" t="s">
        <v>3099</v>
      </c>
      <c r="B300" s="7">
        <v>7.83075904846</v>
      </c>
      <c r="C300" s="8">
        <v>7.6992460965999996</v>
      </c>
    </row>
    <row r="301" spans="1:3">
      <c r="A301" s="6" t="s">
        <v>3098</v>
      </c>
      <c r="B301" s="7">
        <v>7.6977391243</v>
      </c>
      <c r="C301" s="8">
        <v>7.6186979359100002</v>
      </c>
    </row>
    <row r="302" spans="1:3">
      <c r="A302" s="6" t="s">
        <v>3097</v>
      </c>
      <c r="B302" s="7">
        <v>7.7906289100599997</v>
      </c>
      <c r="C302" s="8">
        <v>7.6934518966400001</v>
      </c>
    </row>
    <row r="303" spans="1:3">
      <c r="A303" s="6" t="s">
        <v>3096</v>
      </c>
      <c r="B303" s="7">
        <v>7.9372372627300001</v>
      </c>
      <c r="C303" s="8">
        <v>7.7437490951400001</v>
      </c>
    </row>
    <row r="304" spans="1:3">
      <c r="A304" s="6" t="s">
        <v>3095</v>
      </c>
      <c r="B304" s="7">
        <v>7.5791840553299998</v>
      </c>
      <c r="C304" s="8">
        <v>7.5227186681499996</v>
      </c>
    </row>
    <row r="305" spans="1:3">
      <c r="A305" s="6" t="s">
        <v>3094</v>
      </c>
      <c r="B305" s="7">
        <v>7.7176251411400001</v>
      </c>
      <c r="C305" s="8">
        <v>7.6723172055999997</v>
      </c>
    </row>
    <row r="306" spans="1:3">
      <c r="A306" s="6" t="s">
        <v>3093</v>
      </c>
      <c r="B306" s="7">
        <v>7.6295657157900001</v>
      </c>
      <c r="C306" s="8">
        <v>7.5374480313900003</v>
      </c>
    </row>
    <row r="307" spans="1:3">
      <c r="A307" s="6" t="s">
        <v>3092</v>
      </c>
      <c r="B307" s="7">
        <v>7.9337787628200003</v>
      </c>
      <c r="C307" s="8">
        <v>7.8049544657899999</v>
      </c>
    </row>
    <row r="308" spans="1:3">
      <c r="A308" s="6" t="s">
        <v>3091</v>
      </c>
      <c r="B308" s="7">
        <v>7.5053601265000003</v>
      </c>
      <c r="C308" s="8">
        <v>7.4664992590899999</v>
      </c>
    </row>
    <row r="309" spans="1:3">
      <c r="A309" s="6" t="s">
        <v>3090</v>
      </c>
      <c r="B309" s="7">
        <v>7.7632536888099999</v>
      </c>
      <c r="C309" s="8">
        <v>7.66107654174</v>
      </c>
    </row>
    <row r="310" spans="1:3">
      <c r="A310" s="6" t="s">
        <v>3089</v>
      </c>
      <c r="B310" s="7">
        <v>7.4912009239200001</v>
      </c>
      <c r="C310" s="8">
        <v>7.3920461691200003</v>
      </c>
    </row>
    <row r="311" spans="1:3">
      <c r="A311" s="6" t="s">
        <v>3088</v>
      </c>
      <c r="B311" s="7">
        <v>7.7151880264299999</v>
      </c>
      <c r="C311" s="8">
        <v>7.5891437935699999</v>
      </c>
    </row>
    <row r="312" spans="1:3">
      <c r="A312" s="6" t="s">
        <v>3087</v>
      </c>
      <c r="B312" s="7">
        <v>7.4594969749500004</v>
      </c>
      <c r="C312" s="8">
        <v>7.3154376648700001</v>
      </c>
    </row>
    <row r="313" spans="1:3">
      <c r="A313" s="6" t="s">
        <v>3086</v>
      </c>
      <c r="B313" s="7">
        <v>7.8242182731599996</v>
      </c>
      <c r="C313" s="8">
        <v>7.6882674843699998</v>
      </c>
    </row>
    <row r="314" spans="1:3">
      <c r="A314" s="6" t="s">
        <v>3085</v>
      </c>
      <c r="B314" s="7">
        <v>7.8072319030799999</v>
      </c>
      <c r="C314" s="8">
        <v>7.7064200632500004</v>
      </c>
    </row>
    <row r="315" spans="1:3">
      <c r="A315" s="6" t="s">
        <v>3084</v>
      </c>
      <c r="B315" s="7">
        <v>7.6838250160200001</v>
      </c>
      <c r="C315" s="8">
        <v>7.5741309008000002</v>
      </c>
    </row>
    <row r="316" spans="1:3">
      <c r="A316" s="6" t="s">
        <v>3083</v>
      </c>
      <c r="B316" s="7">
        <v>7.7014446258499998</v>
      </c>
      <c r="C316" s="8">
        <v>7.5990508448099998</v>
      </c>
    </row>
    <row r="317" spans="1:3">
      <c r="A317" s="6" t="s">
        <v>3082</v>
      </c>
      <c r="B317" s="7">
        <v>7.6935849189800001</v>
      </c>
      <c r="C317" s="8">
        <v>7.6025795584200004</v>
      </c>
    </row>
    <row r="318" spans="1:3">
      <c r="A318" s="6" t="s">
        <v>3081</v>
      </c>
      <c r="B318" s="7">
        <v>7.6305480003400001</v>
      </c>
      <c r="C318" s="8">
        <v>7.5803692869699999</v>
      </c>
    </row>
    <row r="319" spans="1:3">
      <c r="A319" s="6" t="s">
        <v>3080</v>
      </c>
      <c r="B319" s="7">
        <v>7.5755934715300004</v>
      </c>
      <c r="C319" s="8">
        <v>7.5065107862599998</v>
      </c>
    </row>
    <row r="320" spans="1:3">
      <c r="A320" s="6" t="s">
        <v>3079</v>
      </c>
      <c r="B320" s="7">
        <v>7.8076539039600004</v>
      </c>
      <c r="C320" s="8">
        <v>7.7155493924899998</v>
      </c>
    </row>
    <row r="321" spans="1:3">
      <c r="A321" s="6" t="s">
        <v>3078</v>
      </c>
      <c r="B321" s="7">
        <v>7.6867208480800002</v>
      </c>
      <c r="C321" s="8">
        <v>7.5897917615699999</v>
      </c>
    </row>
    <row r="322" spans="1:3">
      <c r="A322" s="6" t="s">
        <v>3077</v>
      </c>
      <c r="B322" s="7">
        <v>7.8102121353099996</v>
      </c>
      <c r="C322" s="8">
        <v>7.6945316994999997</v>
      </c>
    </row>
    <row r="323" spans="1:3">
      <c r="A323" s="6" t="s">
        <v>3076</v>
      </c>
      <c r="B323" s="7">
        <v>7.6097512245200001</v>
      </c>
      <c r="C323" s="8">
        <v>7.5084970797399997</v>
      </c>
    </row>
    <row r="324" spans="1:3">
      <c r="A324" s="6" t="s">
        <v>3075</v>
      </c>
      <c r="B324" s="7">
        <v>8.0222969055199993</v>
      </c>
      <c r="C324" s="8">
        <v>7.82110800352</v>
      </c>
    </row>
    <row r="325" spans="1:3">
      <c r="A325" s="6" t="s">
        <v>3074</v>
      </c>
      <c r="B325" s="7">
        <v>7.5971512794500002</v>
      </c>
      <c r="C325" s="8">
        <v>7.4575496870400002</v>
      </c>
    </row>
    <row r="326" spans="1:3">
      <c r="A326" s="6" t="s">
        <v>3073</v>
      </c>
      <c r="B326" s="7">
        <v>7.5718569755600003</v>
      </c>
      <c r="C326" s="8">
        <v>7.5130330383099997</v>
      </c>
    </row>
    <row r="327" spans="1:3">
      <c r="A327" s="6" t="s">
        <v>3072</v>
      </c>
      <c r="B327" s="7">
        <v>7.97970628738</v>
      </c>
      <c r="C327" s="8">
        <v>7.6965502319399999</v>
      </c>
    </row>
    <row r="328" spans="1:3">
      <c r="A328" s="6" t="s">
        <v>3071</v>
      </c>
      <c r="B328" s="7">
        <v>7.5893535614000003</v>
      </c>
      <c r="C328" s="8">
        <v>7.5307253060799999</v>
      </c>
    </row>
    <row r="329" spans="1:3">
      <c r="A329" s="6" t="s">
        <v>3070</v>
      </c>
      <c r="B329" s="7">
        <v>7.52197265625</v>
      </c>
      <c r="C329" s="8">
        <v>7.4669189060400001</v>
      </c>
    </row>
    <row r="330" spans="1:3">
      <c r="A330" s="6" t="s">
        <v>3069</v>
      </c>
      <c r="B330" s="7">
        <v>7.6617164611800002</v>
      </c>
      <c r="C330" s="8">
        <v>7.5600655584299998</v>
      </c>
    </row>
    <row r="331" spans="1:3">
      <c r="A331" s="6" t="s">
        <v>3068</v>
      </c>
      <c r="B331" s="7">
        <v>7.7174205779999996</v>
      </c>
      <c r="C331" s="8">
        <v>7.56850923991</v>
      </c>
    </row>
    <row r="332" spans="1:3">
      <c r="A332" s="6" t="s">
        <v>3067</v>
      </c>
      <c r="B332" s="7">
        <v>7.6402573585500004</v>
      </c>
      <c r="C332" s="8">
        <v>7.5250190502700001</v>
      </c>
    </row>
    <row r="333" spans="1:3">
      <c r="A333" s="6" t="s">
        <v>3066</v>
      </c>
      <c r="B333" s="7">
        <v>7.6437449455299999</v>
      </c>
      <c r="C333" s="8">
        <v>7.4749932657900002</v>
      </c>
    </row>
    <row r="334" spans="1:3">
      <c r="A334" s="6" t="s">
        <v>3065</v>
      </c>
      <c r="B334" s="7">
        <v>7.9215674400299996</v>
      </c>
      <c r="C334" s="8">
        <v>7.7900728259200003</v>
      </c>
    </row>
    <row r="335" spans="1:3">
      <c r="A335" s="6" t="s">
        <v>3064</v>
      </c>
      <c r="B335" s="7">
        <v>7.5446820259100003</v>
      </c>
      <c r="C335" s="8">
        <v>7.4708763971999996</v>
      </c>
    </row>
    <row r="336" spans="1:3">
      <c r="A336" s="6" t="s">
        <v>3063</v>
      </c>
      <c r="B336" s="7">
        <v>7.6267647743199998</v>
      </c>
      <c r="C336" s="8">
        <v>7.4583256971200003</v>
      </c>
    </row>
    <row r="337" spans="1:3">
      <c r="A337" s="6" t="s">
        <v>3062</v>
      </c>
      <c r="B337" s="7">
        <v>7.8067708015399999</v>
      </c>
      <c r="C337" s="8">
        <v>7.6398459233500002</v>
      </c>
    </row>
    <row r="338" spans="1:3">
      <c r="A338" s="6" t="s">
        <v>3061</v>
      </c>
      <c r="B338" s="7">
        <v>7.5559835434</v>
      </c>
      <c r="C338" s="8">
        <v>7.4466015356200002</v>
      </c>
    </row>
    <row r="339" spans="1:3">
      <c r="A339" s="6" t="s">
        <v>3060</v>
      </c>
      <c r="B339" s="7">
        <v>7.4508657455399998</v>
      </c>
      <c r="C339" s="8">
        <v>7.4284332098199997</v>
      </c>
    </row>
    <row r="340" spans="1:3">
      <c r="A340" s="6" t="s">
        <v>3059</v>
      </c>
      <c r="B340" s="7">
        <v>7.47202301025</v>
      </c>
      <c r="C340" s="8">
        <v>7.3599237657899996</v>
      </c>
    </row>
    <row r="341" spans="1:3">
      <c r="A341" s="6" t="s">
        <v>3058</v>
      </c>
      <c r="B341" s="7">
        <v>7.5324597358699998</v>
      </c>
      <c r="C341" s="8">
        <v>7.4745661757099997</v>
      </c>
    </row>
    <row r="342" spans="1:3">
      <c r="A342" s="6" t="s">
        <v>3057</v>
      </c>
      <c r="B342" s="7">
        <v>7.4936709404000004</v>
      </c>
      <c r="C342" s="8">
        <v>7.4525663332200001</v>
      </c>
    </row>
    <row r="343" spans="1:3">
      <c r="A343" s="6" t="s">
        <v>3056</v>
      </c>
      <c r="B343" s="7">
        <v>7.6206698417699998</v>
      </c>
      <c r="C343" s="8">
        <v>7.5111232866200002</v>
      </c>
    </row>
    <row r="344" spans="1:3">
      <c r="A344" s="6" t="s">
        <v>3055</v>
      </c>
      <c r="B344" s="7">
        <v>7.8684544563300003</v>
      </c>
      <c r="C344" s="8">
        <v>7.7477164688500002</v>
      </c>
    </row>
    <row r="345" spans="1:3">
      <c r="A345" s="6" t="s">
        <v>3054</v>
      </c>
      <c r="B345" s="7">
        <v>7.5588130950899997</v>
      </c>
      <c r="C345" s="8">
        <v>7.4999657399400004</v>
      </c>
    </row>
    <row r="346" spans="1:3">
      <c r="A346" s="6" t="s">
        <v>3053</v>
      </c>
      <c r="B346" s="7">
        <v>7.8830881118800002</v>
      </c>
      <c r="C346" s="8">
        <v>7.7975058015899998</v>
      </c>
    </row>
    <row r="347" spans="1:3">
      <c r="A347" s="6" t="s">
        <v>3052</v>
      </c>
      <c r="B347" s="7">
        <v>7.62901496887</v>
      </c>
      <c r="C347" s="8">
        <v>7.5481728308899996</v>
      </c>
    </row>
    <row r="348" spans="1:3">
      <c r="A348" s="6" t="s">
        <v>3051</v>
      </c>
      <c r="B348" s="7">
        <v>7.80803632736</v>
      </c>
      <c r="C348" s="8">
        <v>7.6242657628900004</v>
      </c>
    </row>
    <row r="349" spans="1:3">
      <c r="A349" s="6" t="s">
        <v>3050</v>
      </c>
      <c r="B349" s="7">
        <v>7.6165680885300002</v>
      </c>
      <c r="C349" s="8">
        <v>7.4851914511000004</v>
      </c>
    </row>
    <row r="350" spans="1:3">
      <c r="A350" s="6" t="s">
        <v>3049</v>
      </c>
      <c r="B350" s="7">
        <v>7.7045121192900003</v>
      </c>
      <c r="C350" s="8">
        <v>7.5340011746100002</v>
      </c>
    </row>
    <row r="351" spans="1:3">
      <c r="A351" s="6" t="s">
        <v>3048</v>
      </c>
      <c r="B351" s="7">
        <v>7.4467129707300002</v>
      </c>
      <c r="C351" s="8">
        <v>7.38690765578</v>
      </c>
    </row>
    <row r="352" spans="1:3">
      <c r="A352" s="6" t="s">
        <v>3047</v>
      </c>
      <c r="B352" s="7">
        <v>7.5088319778399999</v>
      </c>
      <c r="C352" s="8">
        <v>7.4433701334100002</v>
      </c>
    </row>
    <row r="353" spans="1:3">
      <c r="A353" s="6" t="s">
        <v>3046</v>
      </c>
      <c r="B353" s="7">
        <v>7.3524904251100001</v>
      </c>
      <c r="C353" s="8">
        <v>7.1666845634499996</v>
      </c>
    </row>
    <row r="354" spans="1:3">
      <c r="A354" s="6" t="s">
        <v>3045</v>
      </c>
      <c r="B354" s="7">
        <v>7.2974200248700001</v>
      </c>
      <c r="C354" s="8">
        <v>7.1606872850199998</v>
      </c>
    </row>
    <row r="355" spans="1:3">
      <c r="A355" s="6" t="s">
        <v>3044</v>
      </c>
      <c r="B355" s="7">
        <v>7.44308185577</v>
      </c>
      <c r="C355" s="8">
        <v>7.3471799172400001</v>
      </c>
    </row>
    <row r="356" spans="1:3">
      <c r="A356" s="6" t="s">
        <v>3043</v>
      </c>
      <c r="B356" s="7">
        <v>7.4638118743900002</v>
      </c>
      <c r="C356" s="8">
        <v>7.3036665013500004</v>
      </c>
    </row>
    <row r="357" spans="1:3">
      <c r="A357" s="6" t="s">
        <v>3042</v>
      </c>
      <c r="B357" s="7">
        <v>7.3446154594399999</v>
      </c>
      <c r="C357" s="8">
        <v>7.19039662545</v>
      </c>
    </row>
    <row r="358" spans="1:3">
      <c r="A358" s="6" t="s">
        <v>3041</v>
      </c>
      <c r="B358" s="7">
        <v>7.2567787170400004</v>
      </c>
      <c r="C358" s="8">
        <v>7.2208596842999997</v>
      </c>
    </row>
    <row r="359" spans="1:3">
      <c r="A359" s="6" t="s">
        <v>3040</v>
      </c>
      <c r="B359" s="7">
        <v>7.45822763443</v>
      </c>
      <c r="C359" s="8">
        <v>7.3019239851900002</v>
      </c>
    </row>
    <row r="360" spans="1:3">
      <c r="A360" s="6" t="s">
        <v>3039</v>
      </c>
      <c r="B360" s="7">
        <v>7.5407905578600003</v>
      </c>
      <c r="C360" s="8">
        <v>7.4618090721600003</v>
      </c>
    </row>
    <row r="361" spans="1:3">
      <c r="A361" s="6" t="s">
        <v>3038</v>
      </c>
      <c r="B361" s="7">
        <v>7.5556921958899999</v>
      </c>
      <c r="C361" s="8">
        <v>7.4467817190599996</v>
      </c>
    </row>
    <row r="362" spans="1:3">
      <c r="A362" s="6" t="s">
        <v>3037</v>
      </c>
      <c r="B362" s="7">
        <v>7.2870206832899997</v>
      </c>
      <c r="C362" s="8">
        <v>6.7227326988999998</v>
      </c>
    </row>
    <row r="363" spans="1:3">
      <c r="A363" s="6" t="s">
        <v>3036</v>
      </c>
      <c r="B363" s="7">
        <v>7.5215177536000004</v>
      </c>
      <c r="C363" s="8">
        <v>7.3940016148499996</v>
      </c>
    </row>
    <row r="364" spans="1:3">
      <c r="A364" s="6" t="s">
        <v>3035</v>
      </c>
      <c r="B364" s="7">
        <v>7.4861235618600004</v>
      </c>
      <c r="C364" s="8">
        <v>7.4075741420899996</v>
      </c>
    </row>
    <row r="365" spans="1:3">
      <c r="A365" s="6" t="s">
        <v>3034</v>
      </c>
      <c r="B365" s="7">
        <v>7.4330639839200003</v>
      </c>
      <c r="C365" s="8">
        <v>7.2205240153399997</v>
      </c>
    </row>
    <row r="366" spans="1:3">
      <c r="A366" s="6" t="s">
        <v>3033</v>
      </c>
      <c r="B366" s="7">
        <v>7.4234700202899999</v>
      </c>
      <c r="C366" s="8">
        <v>7.4074206140800003</v>
      </c>
    </row>
    <row r="367" spans="1:3">
      <c r="A367" s="6" t="s">
        <v>3032</v>
      </c>
      <c r="B367" s="7">
        <v>7.2235465049699998</v>
      </c>
      <c r="C367" s="8">
        <v>7.1004531772500004</v>
      </c>
    </row>
    <row r="368" spans="1:3">
      <c r="A368" s="6" t="s">
        <v>3031</v>
      </c>
      <c r="B368" s="7">
        <v>7.17236661911</v>
      </c>
      <c r="C368" s="8">
        <v>6.7257363502600001</v>
      </c>
    </row>
    <row r="369" spans="1:3">
      <c r="A369" s="6" t="s">
        <v>3030</v>
      </c>
      <c r="B369" s="7">
        <v>7.3888897895800003</v>
      </c>
      <c r="C369" s="8">
        <v>7.3302364894399998</v>
      </c>
    </row>
    <row r="370" spans="1:3">
      <c r="A370" s="6" t="s">
        <v>3029</v>
      </c>
      <c r="B370" s="7">
        <v>7.9515490531899999</v>
      </c>
      <c r="C370" s="8">
        <v>7.8088168377700002</v>
      </c>
    </row>
    <row r="371" spans="1:3">
      <c r="A371" s="6" t="s">
        <v>3028</v>
      </c>
      <c r="B371" s="7">
        <v>8.1078233718899995</v>
      </c>
      <c r="C371" s="8">
        <v>7.9410332106399997</v>
      </c>
    </row>
    <row r="372" spans="1:3">
      <c r="A372" s="6" t="s">
        <v>3027</v>
      </c>
      <c r="B372" s="7">
        <v>7.60172557831</v>
      </c>
      <c r="C372" s="8">
        <v>7.5037913933000002</v>
      </c>
    </row>
    <row r="373" spans="1:3">
      <c r="A373" s="6" t="s">
        <v>3026</v>
      </c>
      <c r="B373" s="7">
        <v>8.1285219192499998</v>
      </c>
      <c r="C373" s="8">
        <v>8.0416145823300003</v>
      </c>
    </row>
    <row r="374" spans="1:3">
      <c r="A374" s="6" t="s">
        <v>3025</v>
      </c>
      <c r="B374" s="7">
        <v>8.0509109497099995</v>
      </c>
      <c r="C374" s="8">
        <v>7.8925178491999999</v>
      </c>
    </row>
    <row r="375" spans="1:3">
      <c r="A375" s="6" t="s">
        <v>3024</v>
      </c>
      <c r="B375" s="7">
        <v>7.8141365051299996</v>
      </c>
      <c r="C375" s="8">
        <v>7.6760434694699997</v>
      </c>
    </row>
    <row r="376" spans="1:3">
      <c r="A376" s="6" t="s">
        <v>3023</v>
      </c>
      <c r="B376" s="7">
        <v>7.9624404907199997</v>
      </c>
      <c r="C376" s="8">
        <v>7.8323141092000004</v>
      </c>
    </row>
    <row r="377" spans="1:3">
      <c r="A377" s="6" t="s">
        <v>3022</v>
      </c>
      <c r="B377" s="7">
        <v>8.0215721130399995</v>
      </c>
      <c r="C377" s="8">
        <v>7.5634517477100003</v>
      </c>
    </row>
    <row r="378" spans="1:3">
      <c r="A378" s="6" t="s">
        <v>3021</v>
      </c>
      <c r="B378" s="7">
        <v>7.5607514381399996</v>
      </c>
      <c r="C378" s="8">
        <v>7.49262501732</v>
      </c>
    </row>
    <row r="379" spans="1:3">
      <c r="A379" s="6" t="s">
        <v>3020</v>
      </c>
      <c r="B379" s="7">
        <v>7.9520497322099999</v>
      </c>
      <c r="C379" s="8">
        <v>7.8571226324700003</v>
      </c>
    </row>
    <row r="380" spans="1:3">
      <c r="A380" s="6" t="s">
        <v>3019</v>
      </c>
      <c r="B380" s="7">
        <v>8.1777353286699999</v>
      </c>
      <c r="C380" s="8">
        <v>8.0585158259099998</v>
      </c>
    </row>
    <row r="381" spans="1:3">
      <c r="A381" s="6" t="s">
        <v>3018</v>
      </c>
      <c r="B381" s="7">
        <v>7.8508524894700003</v>
      </c>
      <c r="C381" s="8">
        <v>7.7315112902100003</v>
      </c>
    </row>
    <row r="382" spans="1:3">
      <c r="A382" s="6" t="s">
        <v>3017</v>
      </c>
      <c r="B382" s="7">
        <v>8.1788778305100003</v>
      </c>
      <c r="C382" s="8">
        <v>8.0062880004100005</v>
      </c>
    </row>
    <row r="383" spans="1:3">
      <c r="A383" s="6" t="s">
        <v>3016</v>
      </c>
      <c r="B383" s="7">
        <v>8.1526365280200004</v>
      </c>
      <c r="C383" s="8">
        <v>7.8802469326200004</v>
      </c>
    </row>
    <row r="384" spans="1:3">
      <c r="A384" s="6" t="s">
        <v>3015</v>
      </c>
      <c r="B384" s="7">
        <v>7.67171525955</v>
      </c>
      <c r="C384" s="8">
        <v>7.56039420834</v>
      </c>
    </row>
    <row r="385" spans="1:3">
      <c r="A385" s="6" t="s">
        <v>3014</v>
      </c>
      <c r="B385" s="7">
        <v>8.1224403381299997</v>
      </c>
      <c r="C385" s="8">
        <v>7.9427713953100003</v>
      </c>
    </row>
    <row r="386" spans="1:3">
      <c r="A386" s="6" t="s">
        <v>3013</v>
      </c>
      <c r="B386" s="7">
        <v>7.5545258522000003</v>
      </c>
      <c r="C386" s="8">
        <v>7.4114264810800004</v>
      </c>
    </row>
    <row r="387" spans="1:3">
      <c r="A387" s="6" t="s">
        <v>3012</v>
      </c>
      <c r="B387" s="7">
        <v>8.2555112838699998</v>
      </c>
      <c r="C387" s="8">
        <v>8.0940684895500006</v>
      </c>
    </row>
    <row r="388" spans="1:3">
      <c r="A388" s="6" t="s">
        <v>3011</v>
      </c>
      <c r="B388" s="7">
        <v>7.9045972824100001</v>
      </c>
      <c r="C388" s="8">
        <v>7.7292455018900004</v>
      </c>
    </row>
    <row r="389" spans="1:3">
      <c r="A389" s="6" t="s">
        <v>3010</v>
      </c>
      <c r="B389" s="7">
        <v>8.0315456390400009</v>
      </c>
      <c r="C389" s="8">
        <v>7.8620525602100004</v>
      </c>
    </row>
    <row r="390" spans="1:3">
      <c r="A390" s="6" t="s">
        <v>3009</v>
      </c>
      <c r="B390" s="7">
        <v>7.8472828865100004</v>
      </c>
      <c r="C390" s="8">
        <v>7.6944224482300001</v>
      </c>
    </row>
    <row r="391" spans="1:3">
      <c r="A391" s="6" t="s">
        <v>3008</v>
      </c>
      <c r="B391" s="7">
        <v>8.1870098113999994</v>
      </c>
      <c r="C391" s="8">
        <v>7.9166452607600002</v>
      </c>
    </row>
    <row r="392" spans="1:3">
      <c r="A392" s="6" t="s">
        <v>3007</v>
      </c>
      <c r="B392" s="7">
        <v>7.9418368339500001</v>
      </c>
      <c r="C392" s="8">
        <v>7.7852862146300001</v>
      </c>
    </row>
    <row r="393" spans="1:3">
      <c r="A393" s="6" t="s">
        <v>3006</v>
      </c>
      <c r="B393" s="7">
        <v>7.9351253509499999</v>
      </c>
      <c r="C393" s="8">
        <v>7.8666785204399998</v>
      </c>
    </row>
    <row r="394" spans="1:3">
      <c r="A394" s="6" t="s">
        <v>3005</v>
      </c>
      <c r="B394" s="7">
        <v>8.0948257446300005</v>
      </c>
      <c r="C394" s="8">
        <v>7.9689075989899996</v>
      </c>
    </row>
    <row r="395" spans="1:3">
      <c r="A395" s="6" t="s">
        <v>3004</v>
      </c>
      <c r="B395" s="7">
        <v>8.0577535629299994</v>
      </c>
      <c r="C395" s="8">
        <v>7.9049392195500001</v>
      </c>
    </row>
    <row r="396" spans="1:3">
      <c r="A396" s="6" t="s">
        <v>3003</v>
      </c>
      <c r="B396" s="7">
        <v>7.5341243743900002</v>
      </c>
      <c r="C396" s="8">
        <v>7.2723614791799998</v>
      </c>
    </row>
    <row r="397" spans="1:3">
      <c r="A397" s="6" t="s">
        <v>3002</v>
      </c>
      <c r="B397" s="7">
        <v>8.1708030700700007</v>
      </c>
      <c r="C397" s="8">
        <v>8.0666481033899995</v>
      </c>
    </row>
    <row r="398" spans="1:3">
      <c r="A398" s="6" t="s">
        <v>3001</v>
      </c>
      <c r="B398" s="7">
        <v>8.0347299575799997</v>
      </c>
      <c r="C398" s="8">
        <v>7.9073139857900001</v>
      </c>
    </row>
    <row r="399" spans="1:3">
      <c r="A399" s="6" t="s">
        <v>3000</v>
      </c>
      <c r="B399" s="7">
        <v>7.7478313445999998</v>
      </c>
      <c r="C399" s="8">
        <v>7.5800917803400001</v>
      </c>
    </row>
    <row r="400" spans="1:3">
      <c r="A400" s="6" t="s">
        <v>2999</v>
      </c>
      <c r="B400" s="7">
        <v>7.8097558021499998</v>
      </c>
      <c r="C400" s="8">
        <v>7.7302471027599999</v>
      </c>
    </row>
    <row r="401" spans="1:3">
      <c r="A401" s="6" t="s">
        <v>2998</v>
      </c>
      <c r="B401" s="7">
        <v>7.9620094299300002</v>
      </c>
      <c r="C401" s="8">
        <v>7.8742987630399996</v>
      </c>
    </row>
    <row r="402" spans="1:3">
      <c r="A402" s="6" t="s">
        <v>2997</v>
      </c>
      <c r="B402" s="7">
        <v>7.8945970535300001</v>
      </c>
      <c r="C402" s="8">
        <v>7.8414924879300001</v>
      </c>
    </row>
    <row r="403" spans="1:3">
      <c r="A403" s="6" t="s">
        <v>2996</v>
      </c>
      <c r="B403" s="7">
        <v>8.0040311813400002</v>
      </c>
      <c r="C403" s="8">
        <v>7.8599119564700004</v>
      </c>
    </row>
    <row r="404" spans="1:3">
      <c r="A404" s="6" t="s">
        <v>2995</v>
      </c>
      <c r="B404" s="7">
        <v>7.9370470047000001</v>
      </c>
      <c r="C404" s="8">
        <v>7.7589571596800004</v>
      </c>
    </row>
    <row r="405" spans="1:3">
      <c r="A405" s="6" t="s">
        <v>2994</v>
      </c>
      <c r="B405" s="7">
        <v>7.7896871566800003</v>
      </c>
      <c r="C405" s="8">
        <v>7.5286023711599999</v>
      </c>
    </row>
    <row r="406" spans="1:3">
      <c r="A406" s="6" t="s">
        <v>2993</v>
      </c>
      <c r="B406" s="7">
        <v>8.1097335815400005</v>
      </c>
      <c r="C406" s="8">
        <v>8.0033640419900003</v>
      </c>
    </row>
    <row r="407" spans="1:3">
      <c r="A407" s="6" t="s">
        <v>2992</v>
      </c>
      <c r="B407" s="7">
        <v>7.5806865692100001</v>
      </c>
      <c r="C407" s="8">
        <v>7.4523059443999999</v>
      </c>
    </row>
    <row r="408" spans="1:3">
      <c r="A408" s="6" t="s">
        <v>2991</v>
      </c>
      <c r="B408" s="7">
        <v>8.07767868042</v>
      </c>
      <c r="C408" s="8">
        <v>7.9513056932800001</v>
      </c>
    </row>
    <row r="409" spans="1:3">
      <c r="A409" s="6" t="s">
        <v>2990</v>
      </c>
      <c r="B409" s="7">
        <v>7.8198547363299999</v>
      </c>
      <c r="C409" s="8">
        <v>7.6721607831299998</v>
      </c>
    </row>
    <row r="410" spans="1:3">
      <c r="A410" s="6" t="s">
        <v>2989</v>
      </c>
      <c r="B410" s="7">
        <v>7.9763541221600001</v>
      </c>
      <c r="C410" s="8">
        <v>7.8893222965499996</v>
      </c>
    </row>
    <row r="411" spans="1:3">
      <c r="A411" s="6" t="s">
        <v>2988</v>
      </c>
      <c r="B411" s="7">
        <v>7.9444479942299999</v>
      </c>
      <c r="C411" s="8">
        <v>7.7836452282100002</v>
      </c>
    </row>
    <row r="412" spans="1:3">
      <c r="A412" s="6" t="s">
        <v>2987</v>
      </c>
      <c r="B412" s="7">
        <v>7.5488920211800004</v>
      </c>
      <c r="C412" s="8">
        <v>7.4924684780800002</v>
      </c>
    </row>
    <row r="413" spans="1:3">
      <c r="A413" s="6" t="s">
        <v>2986</v>
      </c>
      <c r="B413" s="7">
        <v>7.6782760620100001</v>
      </c>
      <c r="C413" s="8">
        <v>7.5942537234099996</v>
      </c>
    </row>
    <row r="414" spans="1:3">
      <c r="A414" s="6" t="s">
        <v>2985</v>
      </c>
      <c r="B414" s="7">
        <v>7.4233770370499998</v>
      </c>
      <c r="C414" s="8">
        <v>7.2625617076599998</v>
      </c>
    </row>
    <row r="415" spans="1:3">
      <c r="A415" s="6" t="s">
        <v>2984</v>
      </c>
      <c r="B415" s="7">
        <v>7.9582629203800002</v>
      </c>
      <c r="C415" s="8">
        <v>7.8306694703300002</v>
      </c>
    </row>
    <row r="416" spans="1:3">
      <c r="A416" s="6" t="s">
        <v>2983</v>
      </c>
      <c r="B416" s="7">
        <v>7.9497151374800001</v>
      </c>
      <c r="C416" s="8">
        <v>7.90776889254</v>
      </c>
    </row>
    <row r="417" spans="1:3">
      <c r="A417" s="6" t="s">
        <v>2982</v>
      </c>
      <c r="B417" s="7">
        <v>8.0901098251299999</v>
      </c>
      <c r="C417" s="8">
        <v>7.8665233725999997</v>
      </c>
    </row>
    <row r="418" spans="1:3">
      <c r="A418" s="6" t="s">
        <v>2981</v>
      </c>
      <c r="B418" s="7">
        <v>7.3793649673499999</v>
      </c>
      <c r="C418" s="8">
        <v>7.2267026866800004</v>
      </c>
    </row>
    <row r="419" spans="1:3">
      <c r="A419" s="6" t="s">
        <v>2980</v>
      </c>
      <c r="B419" s="7">
        <v>7.75826454163</v>
      </c>
      <c r="C419" s="8">
        <v>7.6792865283099996</v>
      </c>
    </row>
    <row r="420" spans="1:3">
      <c r="A420" s="6" t="s">
        <v>2979</v>
      </c>
      <c r="B420" s="7">
        <v>6.6827549934399997</v>
      </c>
      <c r="C420" s="8">
        <v>6.6628484030299999</v>
      </c>
    </row>
    <row r="421" spans="1:3">
      <c r="A421" s="6" t="s">
        <v>2978</v>
      </c>
      <c r="B421" s="7">
        <v>6.6456394195600001</v>
      </c>
      <c r="C421" s="8">
        <v>6.61346413396</v>
      </c>
    </row>
    <row r="422" spans="1:3">
      <c r="A422" s="6" t="s">
        <v>2977</v>
      </c>
      <c r="B422" s="7">
        <v>6.6117844581599998</v>
      </c>
      <c r="C422" s="8">
        <v>6.60213542292</v>
      </c>
    </row>
    <row r="423" spans="1:3">
      <c r="A423" s="6" t="s">
        <v>2976</v>
      </c>
      <c r="B423" s="7">
        <v>6.6868104934700003</v>
      </c>
      <c r="C423" s="8">
        <v>6.6462788101500001</v>
      </c>
    </row>
    <row r="424" spans="1:3">
      <c r="A424" s="6" t="s">
        <v>2975</v>
      </c>
      <c r="B424" s="7">
        <v>6.5745902061499999</v>
      </c>
      <c r="C424" s="8">
        <v>6.5390324893300003</v>
      </c>
    </row>
    <row r="425" spans="1:3">
      <c r="A425" s="6" t="s">
        <v>2974</v>
      </c>
      <c r="B425" s="7">
        <v>6.63123893738</v>
      </c>
      <c r="C425" s="8">
        <v>6.6155042574199996</v>
      </c>
    </row>
    <row r="426" spans="1:3">
      <c r="A426" s="6" t="s">
        <v>2973</v>
      </c>
      <c r="B426" s="7">
        <v>6.6871252059900002</v>
      </c>
      <c r="C426" s="8">
        <v>6.6290639748100002</v>
      </c>
    </row>
    <row r="427" spans="1:3">
      <c r="A427" s="6" t="s">
        <v>2972</v>
      </c>
      <c r="B427" s="7">
        <v>6.4526114463799997</v>
      </c>
      <c r="C427" s="8">
        <v>6.4354956431400003</v>
      </c>
    </row>
    <row r="428" spans="1:3">
      <c r="A428" s="6" t="s">
        <v>2971</v>
      </c>
      <c r="B428" s="7">
        <v>6.4774613380400003</v>
      </c>
      <c r="C428" s="8">
        <v>6.4458386929699998</v>
      </c>
    </row>
    <row r="429" spans="1:3">
      <c r="A429" s="6" t="s">
        <v>2970</v>
      </c>
      <c r="B429" s="7">
        <v>6.4567179679900004</v>
      </c>
      <c r="C429" s="8">
        <v>6.4372205638200004</v>
      </c>
    </row>
    <row r="430" spans="1:3">
      <c r="A430" s="6" t="s">
        <v>2969</v>
      </c>
      <c r="B430" s="7">
        <v>6.7295622825599999</v>
      </c>
      <c r="C430" s="8">
        <v>6.7111791496300004</v>
      </c>
    </row>
    <row r="431" spans="1:3">
      <c r="A431" s="6" t="s">
        <v>2968</v>
      </c>
      <c r="B431" s="7">
        <v>6.6503744125399997</v>
      </c>
      <c r="C431" s="8">
        <v>6.6071057555600001</v>
      </c>
    </row>
    <row r="432" spans="1:3">
      <c r="A432" s="6" t="s">
        <v>2967</v>
      </c>
      <c r="B432" s="7">
        <v>6.6544375419600001</v>
      </c>
      <c r="C432" s="8">
        <v>6.6137014573000004</v>
      </c>
    </row>
    <row r="433" spans="1:3">
      <c r="A433" s="6" t="s">
        <v>2966</v>
      </c>
      <c r="B433" s="7">
        <v>6.7407307624800001</v>
      </c>
      <c r="C433" s="8">
        <v>6.6851024320999999</v>
      </c>
    </row>
    <row r="434" spans="1:3">
      <c r="A434" s="6" t="s">
        <v>2965</v>
      </c>
      <c r="B434" s="7">
        <v>6.8219995498700001</v>
      </c>
      <c r="C434" s="8">
        <v>6.7644037824099996</v>
      </c>
    </row>
    <row r="435" spans="1:3">
      <c r="A435" s="6" t="s">
        <v>2964</v>
      </c>
      <c r="B435" s="7">
        <v>6.9361319541900004</v>
      </c>
      <c r="C435" s="8">
        <v>6.7913297503000001</v>
      </c>
    </row>
    <row r="436" spans="1:3">
      <c r="A436" s="6" t="s">
        <v>2963</v>
      </c>
      <c r="B436" s="7">
        <v>6.7352409362800003</v>
      </c>
      <c r="C436" s="8">
        <v>6.6884477106800002</v>
      </c>
    </row>
    <row r="437" spans="1:3">
      <c r="A437" s="6" t="s">
        <v>2962</v>
      </c>
      <c r="B437" s="7">
        <v>6.6666593551600002</v>
      </c>
      <c r="C437" s="8">
        <v>6.5275513575500002</v>
      </c>
    </row>
    <row r="438" spans="1:3">
      <c r="A438" s="6" t="s">
        <v>2961</v>
      </c>
      <c r="B438" s="7">
        <v>6.8255214691199999</v>
      </c>
      <c r="C438" s="8">
        <v>6.8002192278100004</v>
      </c>
    </row>
    <row r="439" spans="1:3">
      <c r="A439" s="6" t="s">
        <v>2960</v>
      </c>
      <c r="B439" s="7">
        <v>6.7565808296199998</v>
      </c>
      <c r="C439" s="8">
        <v>6.7040805929899996</v>
      </c>
    </row>
    <row r="440" spans="1:3">
      <c r="A440" s="6" t="s">
        <v>2959</v>
      </c>
      <c r="B440" s="7">
        <v>6.6632962226899997</v>
      </c>
      <c r="C440" s="8">
        <v>6.6303006568300002</v>
      </c>
    </row>
    <row r="441" spans="1:3">
      <c r="A441" s="6" t="s">
        <v>2958</v>
      </c>
      <c r="B441" s="7">
        <v>6.5545902252200001</v>
      </c>
      <c r="C441" s="8">
        <v>6.5289496502600004</v>
      </c>
    </row>
    <row r="442" spans="1:3">
      <c r="A442" s="6" t="s">
        <v>2957</v>
      </c>
      <c r="B442" s="7">
        <v>6.6330227851899997</v>
      </c>
      <c r="C442" s="8">
        <v>6.6053628477900004</v>
      </c>
    </row>
    <row r="443" spans="1:3">
      <c r="A443" s="6" t="s">
        <v>4280</v>
      </c>
      <c r="B443" s="7">
        <v>6.6094117164600004</v>
      </c>
      <c r="C443" s="8">
        <v>6.5823580026600004</v>
      </c>
    </row>
    <row r="444" spans="1:3">
      <c r="A444" s="6" t="s">
        <v>2956</v>
      </c>
      <c r="B444" s="7">
        <v>6.7164206504799999</v>
      </c>
      <c r="C444" s="8">
        <v>6.6605770786600003</v>
      </c>
    </row>
    <row r="445" spans="1:3">
      <c r="A445" s="6" t="s">
        <v>2955</v>
      </c>
      <c r="B445" s="7">
        <v>6.6054363250700003</v>
      </c>
      <c r="C445" s="8">
        <v>6.55310441572</v>
      </c>
    </row>
    <row r="446" spans="1:3">
      <c r="A446" s="6" t="s">
        <v>2954</v>
      </c>
      <c r="B446" s="7">
        <v>6.6244001388499996</v>
      </c>
      <c r="C446" s="8">
        <v>6.6122818967499999</v>
      </c>
    </row>
    <row r="447" spans="1:3">
      <c r="A447" s="6" t="s">
        <v>2953</v>
      </c>
      <c r="B447" s="7">
        <v>6.6322984695400002</v>
      </c>
      <c r="C447" s="8">
        <v>6.6124113070400004</v>
      </c>
    </row>
    <row r="448" spans="1:3">
      <c r="A448" s="6" t="s">
        <v>2952</v>
      </c>
      <c r="B448" s="7">
        <v>6.5530543327300004</v>
      </c>
      <c r="C448" s="8">
        <v>6.4978403612999998</v>
      </c>
    </row>
    <row r="449" spans="1:3">
      <c r="A449" s="6" t="s">
        <v>2951</v>
      </c>
      <c r="B449" s="7">
        <v>6.8242387771599997</v>
      </c>
      <c r="C449" s="8">
        <v>6.6990412422799999</v>
      </c>
    </row>
    <row r="450" spans="1:3">
      <c r="A450" s="6" t="s">
        <v>2950</v>
      </c>
      <c r="B450" s="7">
        <v>6.6356844902000001</v>
      </c>
      <c r="C450" s="8">
        <v>6.5743856461199996</v>
      </c>
    </row>
    <row r="451" spans="1:3">
      <c r="A451" s="6" t="s">
        <v>2949</v>
      </c>
      <c r="B451" s="7">
        <v>6.6796946525600003</v>
      </c>
      <c r="C451" s="8">
        <v>6.6173455002999999</v>
      </c>
    </row>
    <row r="452" spans="1:3">
      <c r="A452" s="6" t="s">
        <v>2948</v>
      </c>
      <c r="B452" s="7">
        <v>6.7571148872400002</v>
      </c>
      <c r="C452" s="8">
        <v>6.70930357701</v>
      </c>
    </row>
    <row r="453" spans="1:3">
      <c r="A453" s="6" t="s">
        <v>2947</v>
      </c>
      <c r="B453" s="7">
        <v>6.5245995521499998</v>
      </c>
      <c r="C453" s="8">
        <v>6.5033716615100001</v>
      </c>
    </row>
    <row r="454" spans="1:3">
      <c r="A454" s="6" t="s">
        <v>2946</v>
      </c>
      <c r="B454" s="7">
        <v>6.5920686721799999</v>
      </c>
      <c r="C454" s="8">
        <v>6.5271345926200004</v>
      </c>
    </row>
    <row r="455" spans="1:3">
      <c r="A455" s="6" t="s">
        <v>2945</v>
      </c>
      <c r="B455" s="7">
        <v>6.5484390258799996</v>
      </c>
      <c r="C455" s="8">
        <v>6.5177117021499997</v>
      </c>
    </row>
    <row r="456" spans="1:3">
      <c r="A456" s="6" t="s">
        <v>2944</v>
      </c>
      <c r="B456" s="7">
        <v>6.6016459464999997</v>
      </c>
      <c r="C456" s="8">
        <v>6.53738369556</v>
      </c>
    </row>
    <row r="457" spans="1:3">
      <c r="A457" s="6" t="s">
        <v>2943</v>
      </c>
      <c r="B457" s="7">
        <v>6.6189470291100001</v>
      </c>
      <c r="C457" s="8">
        <v>6.5957962153900001</v>
      </c>
    </row>
    <row r="458" spans="1:3">
      <c r="A458" s="6" t="s">
        <v>2942</v>
      </c>
      <c r="B458" s="7">
        <v>6.6669807434099999</v>
      </c>
      <c r="C458" s="8">
        <v>6.24221266198</v>
      </c>
    </row>
    <row r="459" spans="1:3">
      <c r="A459" s="6" t="s">
        <v>2941</v>
      </c>
      <c r="B459" s="7">
        <v>6.7466988563500001</v>
      </c>
      <c r="C459" s="8">
        <v>6.7105319575999998</v>
      </c>
    </row>
    <row r="460" spans="1:3">
      <c r="A460" s="6" t="s">
        <v>2940</v>
      </c>
      <c r="B460" s="7">
        <v>6.5813012123099996</v>
      </c>
      <c r="C460" s="8">
        <v>6.5496251868800002</v>
      </c>
    </row>
    <row r="461" spans="1:3">
      <c r="A461" s="6" t="s">
        <v>2939</v>
      </c>
      <c r="B461" s="7">
        <v>6.6564722061200001</v>
      </c>
      <c r="C461" s="8">
        <v>6.6390620663000002</v>
      </c>
    </row>
    <row r="462" spans="1:3">
      <c r="A462" s="6" t="s">
        <v>2938</v>
      </c>
      <c r="B462" s="7">
        <v>6.7524099350000002</v>
      </c>
      <c r="C462" s="8">
        <v>6.7027812205900004</v>
      </c>
    </row>
    <row r="463" spans="1:3">
      <c r="A463" s="6" t="s">
        <v>2937</v>
      </c>
      <c r="B463" s="7">
        <v>6.6322383880600002</v>
      </c>
      <c r="C463" s="8">
        <v>6.5542021195900002</v>
      </c>
    </row>
    <row r="464" spans="1:3">
      <c r="A464" s="6" t="s">
        <v>2936</v>
      </c>
      <c r="B464" s="7">
        <v>6.5942916870100001</v>
      </c>
      <c r="C464" s="8">
        <v>6.5610673056</v>
      </c>
    </row>
    <row r="465" spans="1:3">
      <c r="A465" s="6" t="s">
        <v>2935</v>
      </c>
      <c r="B465" s="7">
        <v>6.46359872818</v>
      </c>
      <c r="C465" s="8">
        <v>6.4350831597499996</v>
      </c>
    </row>
    <row r="466" spans="1:3">
      <c r="A466" s="6" t="s">
        <v>2934</v>
      </c>
      <c r="B466" s="7">
        <v>6.6041450500499996</v>
      </c>
      <c r="C466" s="8">
        <v>6.5736950900800002</v>
      </c>
    </row>
    <row r="467" spans="1:3">
      <c r="A467" s="6" t="s">
        <v>2933</v>
      </c>
      <c r="B467" s="7">
        <v>6.7320203781099996</v>
      </c>
      <c r="C467" s="8">
        <v>6.6582365476299996</v>
      </c>
    </row>
    <row r="468" spans="1:3">
      <c r="A468" s="6" t="s">
        <v>2932</v>
      </c>
      <c r="B468" s="7">
        <v>6.6556777954099999</v>
      </c>
      <c r="C468" s="8">
        <v>6.6349833836499998</v>
      </c>
    </row>
    <row r="469" spans="1:3">
      <c r="A469" s="6" t="s">
        <v>2931</v>
      </c>
      <c r="B469" s="7">
        <v>6.6472554206799996</v>
      </c>
      <c r="C469" s="8">
        <v>6.6057831383699996</v>
      </c>
    </row>
    <row r="470" spans="1:3">
      <c r="A470" s="6" t="s">
        <v>2930</v>
      </c>
      <c r="B470" s="7">
        <v>6.71385812759</v>
      </c>
      <c r="C470" s="8">
        <v>6.6909905144600001</v>
      </c>
    </row>
    <row r="471" spans="1:3">
      <c r="A471" s="6" t="s">
        <v>2929</v>
      </c>
      <c r="B471" s="7">
        <v>6.6914129257199999</v>
      </c>
      <c r="C471" s="8">
        <v>6.6442831014800001</v>
      </c>
    </row>
    <row r="472" spans="1:3">
      <c r="A472" s="6" t="s">
        <v>2928</v>
      </c>
      <c r="B472" s="7">
        <v>6.6562809944200003</v>
      </c>
      <c r="C472" s="8">
        <v>6.6203404289099996</v>
      </c>
    </row>
    <row r="473" spans="1:3">
      <c r="A473" s="6" t="s">
        <v>2927</v>
      </c>
      <c r="B473" s="7">
        <v>6.4694046974199999</v>
      </c>
      <c r="C473" s="8">
        <v>6.4521074089199999</v>
      </c>
    </row>
    <row r="474" spans="1:3">
      <c r="A474" s="6" t="s">
        <v>2926</v>
      </c>
      <c r="B474" s="7">
        <v>6.6338210105900002</v>
      </c>
      <c r="C474" s="8">
        <v>6.6171140554600001</v>
      </c>
    </row>
    <row r="475" spans="1:3">
      <c r="A475" s="6" t="s">
        <v>2925</v>
      </c>
      <c r="B475" s="7">
        <v>6.7732090950000003</v>
      </c>
      <c r="C475" s="8">
        <v>6.7409309459099997</v>
      </c>
    </row>
    <row r="476" spans="1:3">
      <c r="A476" s="6" t="s">
        <v>2924</v>
      </c>
      <c r="B476" s="7">
        <v>6.6508436202999999</v>
      </c>
      <c r="C476" s="8">
        <v>6.5960656063199998</v>
      </c>
    </row>
    <row r="477" spans="1:3">
      <c r="A477" s="6" t="s">
        <v>2923</v>
      </c>
      <c r="B477" s="7">
        <v>6.5601873397799997</v>
      </c>
      <c r="C477" s="8">
        <v>6.5303274979800001</v>
      </c>
    </row>
    <row r="478" spans="1:3">
      <c r="A478" s="6" t="s">
        <v>2922</v>
      </c>
      <c r="B478" s="7">
        <v>6.6221103668200003</v>
      </c>
      <c r="C478" s="8">
        <v>6.5962845375199999</v>
      </c>
    </row>
    <row r="479" spans="1:3">
      <c r="A479" s="6" t="s">
        <v>2921</v>
      </c>
      <c r="B479" s="7">
        <v>6.5184307098399996</v>
      </c>
      <c r="C479" s="8">
        <v>6.4639574985200001</v>
      </c>
    </row>
    <row r="480" spans="1:3">
      <c r="A480" s="6" t="s">
        <v>2920</v>
      </c>
      <c r="B480" s="7">
        <v>6.84088373184</v>
      </c>
      <c r="C480" s="8">
        <v>6.8220818091700002</v>
      </c>
    </row>
    <row r="481" spans="1:3">
      <c r="A481" s="6" t="s">
        <v>2919</v>
      </c>
      <c r="B481" s="7">
        <v>6.7502746582000004</v>
      </c>
      <c r="C481" s="8">
        <v>6.7228594930999996</v>
      </c>
    </row>
    <row r="482" spans="1:3">
      <c r="A482" s="6" t="s">
        <v>2918</v>
      </c>
      <c r="B482" s="7">
        <v>6.6460976600599997</v>
      </c>
      <c r="C482" s="8">
        <v>6.6191034057899998</v>
      </c>
    </row>
    <row r="483" spans="1:3">
      <c r="A483" s="6" t="s">
        <v>2917</v>
      </c>
      <c r="B483" s="7">
        <v>6.47840690613</v>
      </c>
      <c r="C483" s="8">
        <v>6.46673284299</v>
      </c>
    </row>
    <row r="484" spans="1:3">
      <c r="A484" s="6" t="s">
        <v>2916</v>
      </c>
      <c r="B484" s="7">
        <v>6.6599617004400002</v>
      </c>
      <c r="C484" s="8">
        <v>6.6235512061700001</v>
      </c>
    </row>
    <row r="485" spans="1:3">
      <c r="A485" s="6" t="s">
        <v>2915</v>
      </c>
      <c r="B485" s="7">
        <v>6.7113237380999999</v>
      </c>
      <c r="C485" s="8">
        <v>6.6688954582099997</v>
      </c>
    </row>
    <row r="486" spans="1:3">
      <c r="A486" s="6" t="s">
        <v>2914</v>
      </c>
      <c r="B486" s="7">
        <v>6.6543607711800004</v>
      </c>
      <c r="C486" s="8">
        <v>6.6288789496399998</v>
      </c>
    </row>
    <row r="487" spans="1:3">
      <c r="A487" s="6" t="s">
        <v>2913</v>
      </c>
      <c r="B487" s="7">
        <v>6.5024147033700004</v>
      </c>
      <c r="C487" s="8">
        <v>6.47105451938</v>
      </c>
    </row>
    <row r="488" spans="1:3">
      <c r="A488" s="6" t="s">
        <v>2912</v>
      </c>
      <c r="B488" s="7">
        <v>6.6887950897200001</v>
      </c>
      <c r="C488" s="8">
        <v>6.6492271360800004</v>
      </c>
    </row>
    <row r="489" spans="1:3">
      <c r="A489" s="6" t="s">
        <v>2911</v>
      </c>
      <c r="B489" s="7">
        <v>6.6931438445999998</v>
      </c>
      <c r="C489" s="8">
        <v>6.65373834723</v>
      </c>
    </row>
    <row r="490" spans="1:3">
      <c r="A490" s="6" t="s">
        <v>2910</v>
      </c>
      <c r="B490" s="7">
        <v>6.4907155036899997</v>
      </c>
      <c r="C490" s="8">
        <v>6.4663032213799996</v>
      </c>
    </row>
    <row r="491" spans="1:3">
      <c r="A491" s="6" t="s">
        <v>2909</v>
      </c>
      <c r="B491" s="7">
        <v>6.5507307052600003</v>
      </c>
      <c r="C491" s="8">
        <v>6.5243706255299996</v>
      </c>
    </row>
    <row r="492" spans="1:3">
      <c r="A492" s="6" t="s">
        <v>2908</v>
      </c>
      <c r="B492" s="7">
        <v>6.7863130569500001</v>
      </c>
      <c r="C492" s="8">
        <v>6.6445784803099999</v>
      </c>
    </row>
    <row r="493" spans="1:3">
      <c r="A493" s="6" t="s">
        <v>2907</v>
      </c>
      <c r="B493" s="7">
        <v>6.6246390342700003</v>
      </c>
      <c r="C493" s="8">
        <v>6.6029549775299996</v>
      </c>
    </row>
    <row r="494" spans="1:3">
      <c r="A494" s="6" t="s">
        <v>2906</v>
      </c>
      <c r="B494" s="7">
        <v>6.64751529694</v>
      </c>
      <c r="C494" s="8">
        <v>6.6237713085400003</v>
      </c>
    </row>
    <row r="495" spans="1:3">
      <c r="A495" s="6" t="s">
        <v>2905</v>
      </c>
      <c r="B495" s="7">
        <v>6.6243176460299997</v>
      </c>
      <c r="C495" s="8">
        <v>6.6076370256899999</v>
      </c>
    </row>
    <row r="496" spans="1:3">
      <c r="A496" s="6" t="s">
        <v>2904</v>
      </c>
      <c r="B496" s="7">
        <v>6.4593377113299999</v>
      </c>
      <c r="C496" s="8">
        <v>6.4458316073699997</v>
      </c>
    </row>
    <row r="497" spans="1:3">
      <c r="A497" s="6" t="s">
        <v>2903</v>
      </c>
      <c r="B497" s="7">
        <v>6.6942310333300004</v>
      </c>
      <c r="C497" s="8">
        <v>6.6726671612799997</v>
      </c>
    </row>
    <row r="498" spans="1:3">
      <c r="A498" s="6" t="s">
        <v>2902</v>
      </c>
      <c r="B498" s="7">
        <v>6.63837957382</v>
      </c>
      <c r="C498" s="8">
        <v>6.6080548495100002</v>
      </c>
    </row>
    <row r="499" spans="1:3">
      <c r="A499" s="6" t="s">
        <v>2901</v>
      </c>
      <c r="B499" s="7">
        <v>6.7448234558099998</v>
      </c>
      <c r="C499" s="8">
        <v>6.5409397302499999</v>
      </c>
    </row>
    <row r="500" spans="1:3">
      <c r="A500" s="6" t="s">
        <v>2900</v>
      </c>
      <c r="B500" s="7">
        <v>6.6939358711199999</v>
      </c>
      <c r="C500" s="8">
        <v>6.65096870057</v>
      </c>
    </row>
    <row r="501" spans="1:3">
      <c r="A501" s="6" t="s">
        <v>2899</v>
      </c>
      <c r="B501" s="7">
        <v>6.7951560020399997</v>
      </c>
      <c r="C501" s="8">
        <v>6.7561785467700002</v>
      </c>
    </row>
    <row r="502" spans="1:3">
      <c r="A502" s="6" t="s">
        <v>4399</v>
      </c>
      <c r="B502" s="7">
        <v>6.7058968543999997</v>
      </c>
      <c r="C502" s="8">
        <v>6.6819013468400001</v>
      </c>
    </row>
    <row r="503" spans="1:3">
      <c r="A503" s="6" t="s">
        <v>2898</v>
      </c>
      <c r="B503" s="7">
        <v>6.7995462417599999</v>
      </c>
      <c r="C503" s="8">
        <v>6.7525068190599997</v>
      </c>
    </row>
    <row r="504" spans="1:3">
      <c r="A504" s="6" t="s">
        <v>2897</v>
      </c>
      <c r="B504" s="7">
        <v>6.7998504638700004</v>
      </c>
      <c r="C504" s="8">
        <v>6.7689801920999999</v>
      </c>
    </row>
    <row r="505" spans="1:3">
      <c r="A505" s="6" t="s">
        <v>2896</v>
      </c>
      <c r="B505" s="7">
        <v>6.7093148231499997</v>
      </c>
      <c r="C505" s="8">
        <v>6.6451672372399999</v>
      </c>
    </row>
    <row r="506" spans="1:3">
      <c r="A506" s="6" t="s">
        <v>2895</v>
      </c>
      <c r="B506" s="7">
        <v>6.7991809845000004</v>
      </c>
      <c r="C506" s="8">
        <v>6.7707040370199998</v>
      </c>
    </row>
    <row r="507" spans="1:3">
      <c r="A507" s="6" t="s">
        <v>2894</v>
      </c>
      <c r="B507" s="7">
        <v>6.5955171585099999</v>
      </c>
      <c r="C507" s="8">
        <v>6.5656602633799999</v>
      </c>
    </row>
    <row r="508" spans="1:3">
      <c r="A508" s="6" t="s">
        <v>2893</v>
      </c>
      <c r="B508" s="7">
        <v>6.5907597541799996</v>
      </c>
      <c r="C508" s="8">
        <v>6.5202752640400004</v>
      </c>
    </row>
    <row r="509" spans="1:3">
      <c r="A509" s="6" t="s">
        <v>2892</v>
      </c>
      <c r="B509" s="7">
        <v>6.7896385192900004</v>
      </c>
      <c r="C509" s="8">
        <v>6.7501869746900001</v>
      </c>
    </row>
    <row r="510" spans="1:3">
      <c r="A510" s="6" t="s">
        <v>2891</v>
      </c>
      <c r="B510" s="7">
        <v>6.6418652534499998</v>
      </c>
      <c r="C510" s="8">
        <v>6.6241247039799998</v>
      </c>
    </row>
    <row r="511" spans="1:3">
      <c r="A511" s="6" t="s">
        <v>2890</v>
      </c>
      <c r="B511" s="7">
        <v>6.6371479034399998</v>
      </c>
      <c r="C511" s="8">
        <v>6.6271346794500001</v>
      </c>
    </row>
    <row r="512" spans="1:3">
      <c r="A512" s="6" t="s">
        <v>2889</v>
      </c>
      <c r="B512" s="7">
        <v>6.6385855674699998</v>
      </c>
      <c r="C512" s="8">
        <v>6.6224363736500003</v>
      </c>
    </row>
    <row r="513" spans="1:3">
      <c r="A513" s="6" t="s">
        <v>2888</v>
      </c>
      <c r="B513" s="7">
        <v>6.7133402824399999</v>
      </c>
      <c r="C513" s="8">
        <v>6.69443552219</v>
      </c>
    </row>
    <row r="514" spans="1:3">
      <c r="A514" s="6" t="s">
        <v>2887</v>
      </c>
      <c r="B514" s="7">
        <v>6.5505838394199998</v>
      </c>
      <c r="C514" s="8">
        <v>6.4672533757000004</v>
      </c>
    </row>
    <row r="515" spans="1:3">
      <c r="A515" s="6" t="s">
        <v>2886</v>
      </c>
      <c r="B515" s="7">
        <v>6.7123279571500003</v>
      </c>
      <c r="C515" s="8">
        <v>6.6828866123699999</v>
      </c>
    </row>
    <row r="516" spans="1:3">
      <c r="A516" s="6" t="s">
        <v>2885</v>
      </c>
      <c r="B516" s="7">
        <v>7.3651480674699998</v>
      </c>
      <c r="C516" s="8">
        <v>6.8657668511800001</v>
      </c>
    </row>
    <row r="517" spans="1:3">
      <c r="A517" s="6" t="s">
        <v>2884</v>
      </c>
      <c r="B517" s="7">
        <v>6.5935287475599997</v>
      </c>
      <c r="C517" s="8">
        <v>6.5438434642100001</v>
      </c>
    </row>
    <row r="518" spans="1:3">
      <c r="A518" s="6" t="s">
        <v>2883</v>
      </c>
      <c r="B518" s="7">
        <v>6.5502490997300002</v>
      </c>
      <c r="C518" s="8">
        <v>6.4822809857800001</v>
      </c>
    </row>
    <row r="519" spans="1:3">
      <c r="A519" s="6" t="s">
        <v>2882</v>
      </c>
      <c r="B519" s="7">
        <v>6.7559700012199997</v>
      </c>
      <c r="C519" s="8">
        <v>6.6742735714199997</v>
      </c>
    </row>
    <row r="520" spans="1:3">
      <c r="A520" s="6" t="s">
        <v>2881</v>
      </c>
      <c r="B520" s="7">
        <v>6.5944023132299998</v>
      </c>
      <c r="C520" s="8">
        <v>6.5579007637100002</v>
      </c>
    </row>
    <row r="521" spans="1:3">
      <c r="A521" s="6" t="s">
        <v>2880</v>
      </c>
      <c r="B521" s="7">
        <v>6.7290763855</v>
      </c>
      <c r="C521" s="8">
        <v>6.5848716593600001</v>
      </c>
    </row>
    <row r="522" spans="1:3">
      <c r="A522" s="6" t="s">
        <v>2879</v>
      </c>
      <c r="B522" s="7">
        <v>6.6221776008599997</v>
      </c>
      <c r="C522" s="8">
        <v>6.5878364495300001</v>
      </c>
    </row>
    <row r="523" spans="1:3">
      <c r="A523" s="6" t="s">
        <v>2878</v>
      </c>
      <c r="B523" s="7">
        <v>7.0056672096300003</v>
      </c>
      <c r="C523" s="8">
        <v>6.9653389618999997</v>
      </c>
    </row>
    <row r="524" spans="1:3">
      <c r="A524" s="6" t="s">
        <v>2877</v>
      </c>
      <c r="B524" s="7">
        <v>6.8349823951699999</v>
      </c>
      <c r="C524" s="8">
        <v>6.7863697586900003</v>
      </c>
    </row>
    <row r="525" spans="1:3">
      <c r="A525" s="6" t="s">
        <v>2876</v>
      </c>
      <c r="B525" s="7">
        <v>6.7156910896299999</v>
      </c>
      <c r="C525" s="8">
        <v>6.6802093028999998</v>
      </c>
    </row>
    <row r="526" spans="1:3">
      <c r="A526" s="6" t="s">
        <v>2875</v>
      </c>
      <c r="B526" s="7">
        <v>6.8619599342299997</v>
      </c>
      <c r="C526" s="8">
        <v>6.8302089885999999</v>
      </c>
    </row>
    <row r="527" spans="1:3">
      <c r="A527" s="6" t="s">
        <v>2874</v>
      </c>
      <c r="B527" s="7">
        <v>6.8108377456699998</v>
      </c>
      <c r="C527" s="8">
        <v>6.7532519138399998</v>
      </c>
    </row>
    <row r="528" spans="1:3">
      <c r="A528" s="6" t="s">
        <v>2873</v>
      </c>
      <c r="B528" s="7">
        <v>6.6025114059399996</v>
      </c>
      <c r="C528" s="8">
        <v>6.5929341243800001</v>
      </c>
    </row>
    <row r="529" spans="1:3">
      <c r="A529" s="6" t="s">
        <v>2872</v>
      </c>
      <c r="B529" s="7">
        <v>6.8268179893500003</v>
      </c>
      <c r="C529" s="8">
        <v>6.7917802974699999</v>
      </c>
    </row>
    <row r="530" spans="1:3">
      <c r="A530" s="6" t="s">
        <v>2871</v>
      </c>
      <c r="B530" s="7">
        <v>7.0392007827800001</v>
      </c>
      <c r="C530" s="8">
        <v>6.9604921694300002</v>
      </c>
    </row>
    <row r="531" spans="1:3">
      <c r="A531" s="6" t="s">
        <v>2870</v>
      </c>
      <c r="B531" s="7">
        <v>6.8758482932999998</v>
      </c>
      <c r="C531" s="8">
        <v>6.8480156976800002</v>
      </c>
    </row>
    <row r="532" spans="1:3">
      <c r="A532" s="6" t="s">
        <v>2869</v>
      </c>
      <c r="B532" s="7">
        <v>6.6318278312699999</v>
      </c>
      <c r="C532" s="8">
        <v>6.5747875737900001</v>
      </c>
    </row>
    <row r="533" spans="1:3">
      <c r="A533" s="6" t="s">
        <v>2868</v>
      </c>
      <c r="B533" s="7">
        <v>7.0918402671800003</v>
      </c>
      <c r="C533" s="8">
        <v>7.04009417344</v>
      </c>
    </row>
    <row r="534" spans="1:3">
      <c r="A534" s="6" t="s">
        <v>2867</v>
      </c>
      <c r="B534" s="7">
        <v>7.07218742371</v>
      </c>
      <c r="C534" s="8">
        <v>7.0351814155800003</v>
      </c>
    </row>
    <row r="535" spans="1:3">
      <c r="A535" s="6" t="s">
        <v>2866</v>
      </c>
      <c r="B535" s="7">
        <v>6.65120744705</v>
      </c>
      <c r="C535" s="8">
        <v>6.6277482488199997</v>
      </c>
    </row>
    <row r="536" spans="1:3">
      <c r="A536" s="6" t="s">
        <v>2865</v>
      </c>
      <c r="B536" s="7">
        <v>6.9586129188500001</v>
      </c>
      <c r="C536" s="8">
        <v>6.9020767755500003</v>
      </c>
    </row>
    <row r="537" spans="1:3">
      <c r="A537" s="6" t="s">
        <v>2864</v>
      </c>
      <c r="B537" s="7">
        <v>6.7458086013800003</v>
      </c>
      <c r="C537" s="8">
        <v>6.6807693289500003</v>
      </c>
    </row>
    <row r="538" spans="1:3">
      <c r="A538" s="6" t="s">
        <v>2863</v>
      </c>
      <c r="B538" s="7">
        <v>6.6748070716900001</v>
      </c>
      <c r="C538" s="8">
        <v>6.6448281901600001</v>
      </c>
    </row>
    <row r="539" spans="1:3">
      <c r="A539" s="6" t="s">
        <v>2862</v>
      </c>
      <c r="B539" s="7">
        <v>6.8950061798100002</v>
      </c>
      <c r="C539" s="8">
        <v>6.8186842962199998</v>
      </c>
    </row>
    <row r="540" spans="1:3">
      <c r="A540" s="6" t="s">
        <v>2861</v>
      </c>
      <c r="B540" s="7">
        <v>6.8970818519600003</v>
      </c>
      <c r="C540" s="8">
        <v>6.84632411684</v>
      </c>
    </row>
    <row r="541" spans="1:3">
      <c r="A541" s="6" t="s">
        <v>2860</v>
      </c>
      <c r="B541" s="7">
        <v>6.5966873168899998</v>
      </c>
      <c r="C541" s="8">
        <v>6.5663927056000002</v>
      </c>
    </row>
    <row r="542" spans="1:3">
      <c r="A542" s="6" t="s">
        <v>2859</v>
      </c>
      <c r="B542" s="7">
        <v>6.6804580688500002</v>
      </c>
      <c r="C542" s="8">
        <v>6.6588930204499999</v>
      </c>
    </row>
    <row r="543" spans="1:3">
      <c r="A543" s="6" t="s">
        <v>2858</v>
      </c>
      <c r="B543" s="7">
        <v>6.6061520576500001</v>
      </c>
      <c r="C543" s="8">
        <v>6.5921803730799997</v>
      </c>
    </row>
    <row r="544" spans="1:3">
      <c r="A544" s="6" t="s">
        <v>2857</v>
      </c>
      <c r="B544" s="7">
        <v>6.7710022926300004</v>
      </c>
      <c r="C544" s="8">
        <v>6.7117932955399997</v>
      </c>
    </row>
    <row r="545" spans="1:3">
      <c r="A545" s="6" t="s">
        <v>2856</v>
      </c>
      <c r="B545" s="7">
        <v>6.6221466064500003</v>
      </c>
      <c r="C545" s="8">
        <v>6.6063623510399996</v>
      </c>
    </row>
    <row r="546" spans="1:3">
      <c r="A546" s="6" t="s">
        <v>2855</v>
      </c>
      <c r="B546" s="7">
        <v>7.0653510093699996</v>
      </c>
      <c r="C546" s="8">
        <v>7.0293439522299996</v>
      </c>
    </row>
    <row r="547" spans="1:3">
      <c r="A547" s="6" t="s">
        <v>2854</v>
      </c>
      <c r="B547" s="7">
        <v>6.8396258354199997</v>
      </c>
      <c r="C547" s="8">
        <v>6.8203365748499998</v>
      </c>
    </row>
    <row r="548" spans="1:3">
      <c r="A548" s="6" t="s">
        <v>2853</v>
      </c>
      <c r="B548" s="7">
        <v>7.5266351699799996</v>
      </c>
      <c r="C548" s="8">
        <v>6.9725318828800003</v>
      </c>
    </row>
    <row r="549" spans="1:3">
      <c r="A549" s="6" t="s">
        <v>2852</v>
      </c>
      <c r="B549" s="7">
        <v>7.0467305183400004</v>
      </c>
      <c r="C549" s="8">
        <v>6.9776375329000002</v>
      </c>
    </row>
    <row r="550" spans="1:3">
      <c r="A550" s="6" t="s">
        <v>2851</v>
      </c>
      <c r="B550" s="7">
        <v>6.7222814559900002</v>
      </c>
      <c r="C550" s="8">
        <v>6.6855447695499999</v>
      </c>
    </row>
    <row r="551" spans="1:3">
      <c r="A551" s="6" t="s">
        <v>2850</v>
      </c>
      <c r="B551" s="7">
        <v>6.6580171585099999</v>
      </c>
      <c r="C551" s="8">
        <v>6.60579426384</v>
      </c>
    </row>
    <row r="552" spans="1:3">
      <c r="A552" s="6" t="s">
        <v>2849</v>
      </c>
      <c r="B552" s="7">
        <v>6.8529596328700002</v>
      </c>
      <c r="C552" s="8">
        <v>6.7950598443199999</v>
      </c>
    </row>
    <row r="553" spans="1:3">
      <c r="A553" s="6" t="s">
        <v>2848</v>
      </c>
      <c r="B553" s="7">
        <v>7.0683221817000002</v>
      </c>
      <c r="C553" s="8">
        <v>6.98072296541</v>
      </c>
    </row>
    <row r="554" spans="1:3">
      <c r="A554" s="6" t="s">
        <v>2847</v>
      </c>
      <c r="B554" s="7">
        <v>6.9185762405400002</v>
      </c>
      <c r="C554" s="8">
        <v>6.8872979533000001</v>
      </c>
    </row>
    <row r="555" spans="1:3">
      <c r="A555" s="6" t="s">
        <v>2846</v>
      </c>
      <c r="B555" s="7">
        <v>6.6211509704599996</v>
      </c>
      <c r="C555" s="8">
        <v>6.5542297779699998</v>
      </c>
    </row>
    <row r="556" spans="1:3">
      <c r="A556" s="6" t="s">
        <v>2845</v>
      </c>
      <c r="B556" s="7">
        <v>6.9888448715199996</v>
      </c>
      <c r="C556" s="8">
        <v>6.9520204486999999</v>
      </c>
    </row>
    <row r="557" spans="1:3">
      <c r="A557" s="6" t="s">
        <v>2844</v>
      </c>
      <c r="B557" s="7">
        <v>7.8610377311699997</v>
      </c>
      <c r="C557" s="8">
        <v>7.34830800719</v>
      </c>
    </row>
    <row r="558" spans="1:3">
      <c r="A558" s="6" t="s">
        <v>2843</v>
      </c>
      <c r="B558" s="7">
        <v>6.94054412842</v>
      </c>
      <c r="C558" s="8">
        <v>6.8974263845100001</v>
      </c>
    </row>
    <row r="559" spans="1:3">
      <c r="A559" s="6" t="s">
        <v>2842</v>
      </c>
      <c r="B559" s="7">
        <v>6.7921195030200003</v>
      </c>
      <c r="C559" s="8">
        <v>6.7553711456499999</v>
      </c>
    </row>
    <row r="560" spans="1:3">
      <c r="A560" s="6" t="s">
        <v>2841</v>
      </c>
      <c r="B560" s="7">
        <v>6.9533166885400002</v>
      </c>
      <c r="C560" s="8">
        <v>6.8882908139600003</v>
      </c>
    </row>
    <row r="561" spans="1:3">
      <c r="A561" s="6" t="s">
        <v>2840</v>
      </c>
      <c r="B561" s="7">
        <v>6.66498804092</v>
      </c>
      <c r="C561" s="8">
        <v>6.6422868931399996</v>
      </c>
    </row>
    <row r="562" spans="1:3">
      <c r="A562" s="6" t="s">
        <v>2839</v>
      </c>
      <c r="B562" s="7">
        <v>7.1228561401399997</v>
      </c>
      <c r="C562" s="8">
        <v>7.0642032061800002</v>
      </c>
    </row>
    <row r="563" spans="1:3">
      <c r="A563" s="6" t="s">
        <v>2838</v>
      </c>
      <c r="B563" s="7">
        <v>6.8672199249299997</v>
      </c>
      <c r="C563" s="8">
        <v>6.8286019078000004</v>
      </c>
    </row>
    <row r="564" spans="1:3">
      <c r="A564" s="6" t="s">
        <v>2837</v>
      </c>
      <c r="B564" s="7">
        <v>6.7943720817599997</v>
      </c>
      <c r="C564" s="8">
        <v>6.7731560665200004</v>
      </c>
    </row>
    <row r="565" spans="1:3">
      <c r="A565" s="6" t="s">
        <v>2836</v>
      </c>
      <c r="B565" s="7">
        <v>6.6699776649500002</v>
      </c>
      <c r="C565" s="8">
        <v>6.63172646624</v>
      </c>
    </row>
    <row r="566" spans="1:3">
      <c r="A566" s="6" t="s">
        <v>2835</v>
      </c>
      <c r="B566" s="7">
        <v>7.5085334777800004</v>
      </c>
      <c r="C566" s="8">
        <v>7.1571265137399998</v>
      </c>
    </row>
    <row r="567" spans="1:3">
      <c r="A567" s="6" t="s">
        <v>2834</v>
      </c>
      <c r="B567" s="7">
        <v>6.6270337104800001</v>
      </c>
      <c r="C567" s="8">
        <v>6.5937282522</v>
      </c>
    </row>
    <row r="568" spans="1:3">
      <c r="A568" s="6" t="s">
        <v>2833</v>
      </c>
      <c r="B568" s="7">
        <v>6.7159671783399997</v>
      </c>
      <c r="C568" s="8">
        <v>6.6797687038899998</v>
      </c>
    </row>
    <row r="569" spans="1:3">
      <c r="A569" s="6" t="s">
        <v>4529</v>
      </c>
      <c r="B569" s="7">
        <v>6.5745773315399996</v>
      </c>
      <c r="C569" s="8">
        <v>6.5154929716599996</v>
      </c>
    </row>
    <row r="570" spans="1:3">
      <c r="A570" s="6" t="s">
        <v>2832</v>
      </c>
      <c r="B570" s="7">
        <v>6.9478363990799998</v>
      </c>
      <c r="C570" s="8">
        <v>6.8965336735099996</v>
      </c>
    </row>
    <row r="571" spans="1:3">
      <c r="A571" s="6" t="s">
        <v>2831</v>
      </c>
      <c r="B571" s="7">
        <v>6.5781660080000002</v>
      </c>
      <c r="C571" s="8">
        <v>6.5396392674200001</v>
      </c>
    </row>
    <row r="572" spans="1:3">
      <c r="A572" s="6" t="s">
        <v>2830</v>
      </c>
      <c r="B572" s="7">
        <v>7.0341219902000001</v>
      </c>
      <c r="C572" s="8">
        <v>7.0086115272200002</v>
      </c>
    </row>
    <row r="573" spans="1:3">
      <c r="A573" s="6" t="s">
        <v>2829</v>
      </c>
      <c r="B573" s="7">
        <v>6.7671017646799996</v>
      </c>
      <c r="C573" s="8">
        <v>6.7403300566600004</v>
      </c>
    </row>
    <row r="574" spans="1:3">
      <c r="A574" s="6" t="s">
        <v>2828</v>
      </c>
      <c r="B574" s="7">
        <v>6.9136080741899999</v>
      </c>
      <c r="C574" s="8">
        <v>6.8807707670799996</v>
      </c>
    </row>
    <row r="575" spans="1:3">
      <c r="A575" s="6" t="s">
        <v>2827</v>
      </c>
      <c r="B575" s="7">
        <v>6.5480389595000004</v>
      </c>
      <c r="C575" s="8">
        <v>6.4926476416399996</v>
      </c>
    </row>
    <row r="576" spans="1:3">
      <c r="A576" s="6" t="s">
        <v>2826</v>
      </c>
      <c r="B576" s="7">
        <v>6.9062938690199998</v>
      </c>
      <c r="C576" s="8">
        <v>6.8666883590300003</v>
      </c>
    </row>
    <row r="577" spans="1:3">
      <c r="A577" s="6" t="s">
        <v>2825</v>
      </c>
      <c r="B577" s="7">
        <v>6.59831666946</v>
      </c>
      <c r="C577" s="8">
        <v>6.5802520283500003</v>
      </c>
    </row>
    <row r="578" spans="1:3">
      <c r="A578" s="6" t="s">
        <v>2824</v>
      </c>
      <c r="B578" s="7">
        <v>6.6578278541599998</v>
      </c>
      <c r="C578" s="8">
        <v>6.6186248473299996</v>
      </c>
    </row>
    <row r="579" spans="1:3">
      <c r="A579" s="6" t="s">
        <v>2823</v>
      </c>
      <c r="B579" s="7">
        <v>6.8146514892600001</v>
      </c>
      <c r="C579" s="8">
        <v>6.7961414277400003</v>
      </c>
    </row>
    <row r="580" spans="1:3">
      <c r="A580" s="6" t="s">
        <v>2822</v>
      </c>
      <c r="B580" s="7">
        <v>6.9347410201999997</v>
      </c>
      <c r="C580" s="8">
        <v>6.9022634827799996</v>
      </c>
    </row>
    <row r="581" spans="1:3">
      <c r="A581" s="6" t="s">
        <v>2821</v>
      </c>
      <c r="B581" s="7">
        <v>6.8859038352999997</v>
      </c>
      <c r="C581" s="8">
        <v>6.8403553632399996</v>
      </c>
    </row>
    <row r="582" spans="1:3">
      <c r="A582" s="6" t="s">
        <v>2820</v>
      </c>
      <c r="B582" s="7">
        <v>7.0850863456699997</v>
      </c>
      <c r="C582" s="8">
        <v>7.0043602144200001</v>
      </c>
    </row>
    <row r="583" spans="1:3">
      <c r="A583" s="6" t="s">
        <v>2819</v>
      </c>
      <c r="B583" s="7">
        <v>6.7770810127300001</v>
      </c>
      <c r="C583" s="8">
        <v>6.6753312538499996</v>
      </c>
    </row>
    <row r="584" spans="1:3">
      <c r="A584" s="6" t="s">
        <v>2818</v>
      </c>
      <c r="B584" s="7">
        <v>6.8243670463599999</v>
      </c>
      <c r="C584" s="8">
        <v>6.8063954494700001</v>
      </c>
    </row>
    <row r="585" spans="1:3">
      <c r="A585" s="6" t="s">
        <v>2817</v>
      </c>
      <c r="B585" s="7">
        <v>6.6459698677099999</v>
      </c>
      <c r="C585" s="8">
        <v>6.6114647200799999</v>
      </c>
    </row>
    <row r="586" spans="1:3">
      <c r="A586" s="6" t="s">
        <v>2816</v>
      </c>
      <c r="B586" s="7">
        <v>6.6981420516999997</v>
      </c>
      <c r="C586" s="8">
        <v>6.6654392935600004</v>
      </c>
    </row>
    <row r="587" spans="1:3">
      <c r="A587" s="6" t="s">
        <v>2815</v>
      </c>
      <c r="B587" s="7">
        <v>6.8134727477999997</v>
      </c>
      <c r="C587" s="8">
        <v>6.7266647929500003</v>
      </c>
    </row>
    <row r="588" spans="1:3">
      <c r="A588" s="6" t="s">
        <v>4566</v>
      </c>
      <c r="B588" s="7">
        <v>6.8594670295700002</v>
      </c>
      <c r="C588" s="8">
        <v>6.8305402206199997</v>
      </c>
    </row>
    <row r="589" spans="1:3">
      <c r="A589" s="6" t="s">
        <v>2814</v>
      </c>
      <c r="B589" s="7">
        <v>7.0035562515300001</v>
      </c>
      <c r="C589" s="8">
        <v>6.9554222832299999</v>
      </c>
    </row>
    <row r="590" spans="1:3">
      <c r="A590" s="6" t="s">
        <v>2813</v>
      </c>
      <c r="B590" s="7">
        <v>6.5923552513099999</v>
      </c>
      <c r="C590" s="8">
        <v>6.5652119229899997</v>
      </c>
    </row>
    <row r="591" spans="1:3">
      <c r="A591" s="6" t="s">
        <v>2812</v>
      </c>
      <c r="B591" s="7">
        <v>6.9223079681400002</v>
      </c>
      <c r="C591" s="8">
        <v>6.8848512034100002</v>
      </c>
    </row>
    <row r="592" spans="1:3">
      <c r="A592" s="6" t="s">
        <v>2811</v>
      </c>
      <c r="B592" s="7">
        <v>6.7028989791900004</v>
      </c>
      <c r="C592" s="8">
        <v>6.6710807425900001</v>
      </c>
    </row>
    <row r="593" spans="1:3">
      <c r="A593" s="6" t="s">
        <v>2810</v>
      </c>
      <c r="B593" s="7">
        <v>6.9920678138700003</v>
      </c>
      <c r="C593" s="8">
        <v>6.9329701408300002</v>
      </c>
    </row>
    <row r="594" spans="1:3">
      <c r="A594" s="6" t="s">
        <v>2809</v>
      </c>
      <c r="B594" s="7">
        <v>6.98434209824</v>
      </c>
      <c r="C594" s="8">
        <v>6.9044931055800003</v>
      </c>
    </row>
    <row r="595" spans="1:3">
      <c r="A595" s="6" t="s">
        <v>2808</v>
      </c>
      <c r="B595" s="7">
        <v>6.7849683761600001</v>
      </c>
      <c r="C595" s="8">
        <v>6.7447155262100003</v>
      </c>
    </row>
    <row r="596" spans="1:3">
      <c r="A596" s="6" t="s">
        <v>2807</v>
      </c>
      <c r="B596" s="7">
        <v>6.5407004356399998</v>
      </c>
      <c r="C596" s="8">
        <v>6.5129263560000004</v>
      </c>
    </row>
    <row r="597" spans="1:3">
      <c r="A597" s="6" t="s">
        <v>2806</v>
      </c>
      <c r="B597" s="7">
        <v>7.0309352874800002</v>
      </c>
      <c r="C597" s="8">
        <v>6.9866441645200004</v>
      </c>
    </row>
    <row r="598" spans="1:3">
      <c r="A598" s="6" t="s">
        <v>2805</v>
      </c>
      <c r="B598" s="7">
        <v>6.87632322311</v>
      </c>
      <c r="C598" s="8">
        <v>6.8264832000700002</v>
      </c>
    </row>
    <row r="599" spans="1:3">
      <c r="A599" s="6" t="s">
        <v>2804</v>
      </c>
      <c r="B599" s="7">
        <v>6.65729570389</v>
      </c>
      <c r="C599" s="8">
        <v>6.6361333037600003</v>
      </c>
    </row>
    <row r="600" spans="1:3">
      <c r="A600" s="6" t="s">
        <v>2803</v>
      </c>
      <c r="B600" s="7">
        <v>6.6667094230700004</v>
      </c>
      <c r="C600" s="8">
        <v>6.6327726796500004</v>
      </c>
    </row>
    <row r="601" spans="1:3">
      <c r="A601" s="6" t="s">
        <v>2802</v>
      </c>
      <c r="B601" s="7">
        <v>7.4481105804399999</v>
      </c>
      <c r="C601" s="8">
        <v>7.06930066355</v>
      </c>
    </row>
    <row r="602" spans="1:3">
      <c r="A602" s="6" t="s">
        <v>2801</v>
      </c>
      <c r="B602" s="7">
        <v>6.9557561874399996</v>
      </c>
      <c r="C602" s="8">
        <v>6.9125682670700002</v>
      </c>
    </row>
    <row r="603" spans="1:3">
      <c r="A603" s="6" t="s">
        <v>2800</v>
      </c>
      <c r="B603" s="7">
        <v>7.0893526077300004</v>
      </c>
      <c r="C603" s="8">
        <v>7.0274117414399999</v>
      </c>
    </row>
    <row r="604" spans="1:3">
      <c r="A604" s="6" t="s">
        <v>2799</v>
      </c>
      <c r="B604" s="7">
        <v>6.81802749634</v>
      </c>
      <c r="C604" s="8">
        <v>6.77060386453</v>
      </c>
    </row>
    <row r="605" spans="1:3">
      <c r="A605" s="6" t="s">
        <v>2798</v>
      </c>
      <c r="B605" s="7">
        <v>6.6686921119699996</v>
      </c>
      <c r="C605" s="8">
        <v>6.65042842177</v>
      </c>
    </row>
    <row r="606" spans="1:3">
      <c r="A606" s="6" t="s">
        <v>2797</v>
      </c>
      <c r="B606" s="7">
        <v>6.6436867713899996</v>
      </c>
      <c r="C606" s="8">
        <v>6.6168753284899999</v>
      </c>
    </row>
    <row r="607" spans="1:3">
      <c r="A607" s="6" t="s">
        <v>2796</v>
      </c>
      <c r="B607" s="7">
        <v>7.1372637748700001</v>
      </c>
      <c r="C607" s="8">
        <v>7.0600080601500004</v>
      </c>
    </row>
    <row r="608" spans="1:3">
      <c r="A608" s="6" t="s">
        <v>2795</v>
      </c>
      <c r="B608" s="7">
        <v>6.7354216575599999</v>
      </c>
      <c r="C608" s="8">
        <v>6.6813639281899997</v>
      </c>
    </row>
    <row r="609" spans="1:3">
      <c r="A609" s="6" t="s">
        <v>2794</v>
      </c>
      <c r="B609" s="7">
        <v>7.0959854126000002</v>
      </c>
      <c r="C609" s="8">
        <v>7.05595796256</v>
      </c>
    </row>
    <row r="610" spans="1:3">
      <c r="A610" s="6" t="s">
        <v>2793</v>
      </c>
      <c r="B610" s="7">
        <v>6.8048605918899998</v>
      </c>
      <c r="C610" s="8">
        <v>6.7690365434200004</v>
      </c>
    </row>
    <row r="611" spans="1:3">
      <c r="A611" s="6" t="s">
        <v>2792</v>
      </c>
      <c r="B611" s="7">
        <v>7.1424255371100003</v>
      </c>
      <c r="C611" s="8">
        <v>7.0976045905699996</v>
      </c>
    </row>
    <row r="612" spans="1:3">
      <c r="A612" s="6" t="s">
        <v>2791</v>
      </c>
      <c r="B612" s="7">
        <v>6.91195869446</v>
      </c>
      <c r="C612" s="8">
        <v>6.8853633116299999</v>
      </c>
    </row>
    <row r="613" spans="1:3">
      <c r="A613" s="6" t="s">
        <v>2790</v>
      </c>
      <c r="B613" s="7">
        <v>6.8056941032399996</v>
      </c>
      <c r="C613" s="8">
        <v>6.6909492839300002</v>
      </c>
    </row>
    <row r="614" spans="1:3">
      <c r="A614" s="6" t="s">
        <v>2789</v>
      </c>
      <c r="B614" s="7">
        <v>6.7689247131299997</v>
      </c>
      <c r="C614" s="8">
        <v>6.7566822997099996</v>
      </c>
    </row>
    <row r="615" spans="1:3">
      <c r="A615" s="6" t="s">
        <v>2788</v>
      </c>
      <c r="B615" s="7">
        <v>6.7618470192000002</v>
      </c>
      <c r="C615" s="8">
        <v>6.6756845476500004</v>
      </c>
    </row>
    <row r="616" spans="1:3">
      <c r="A616" s="6" t="s">
        <v>2787</v>
      </c>
      <c r="B616" s="7">
        <v>7.20279073715</v>
      </c>
      <c r="C616" s="8">
        <v>7.0920850579600003</v>
      </c>
    </row>
    <row r="617" spans="1:3">
      <c r="A617" s="6" t="s">
        <v>2786</v>
      </c>
      <c r="B617" s="7">
        <v>6.9013204574599998</v>
      </c>
      <c r="C617" s="8">
        <v>6.8842990690799999</v>
      </c>
    </row>
    <row r="618" spans="1:3">
      <c r="A618" s="6" t="s">
        <v>2785</v>
      </c>
      <c r="B618" s="7">
        <v>6.9801249504099996</v>
      </c>
      <c r="C618" s="8">
        <v>6.9380909314499997</v>
      </c>
    </row>
    <row r="619" spans="1:3">
      <c r="A619" s="6" t="s">
        <v>2784</v>
      </c>
      <c r="B619" s="7">
        <v>7.0518870353700001</v>
      </c>
      <c r="C619" s="8">
        <v>6.9973178605199999</v>
      </c>
    </row>
    <row r="620" spans="1:3">
      <c r="A620" s="6" t="s">
        <v>2783</v>
      </c>
      <c r="B620" s="7">
        <v>6.8546118736299997</v>
      </c>
      <c r="C620" s="8">
        <v>6.7311543729599999</v>
      </c>
    </row>
    <row r="621" spans="1:3">
      <c r="A621" s="6" t="s">
        <v>2782</v>
      </c>
      <c r="B621" s="7">
        <v>6.6421594619800004</v>
      </c>
      <c r="C621" s="8">
        <v>6.6151017101700003</v>
      </c>
    </row>
    <row r="622" spans="1:3">
      <c r="A622" s="6" t="s">
        <v>2781</v>
      </c>
      <c r="B622" s="7">
        <v>7.0549807548499999</v>
      </c>
      <c r="C622" s="8">
        <v>7.0195506385600002</v>
      </c>
    </row>
    <row r="623" spans="1:3">
      <c r="A623" s="6" t="s">
        <v>2780</v>
      </c>
      <c r="B623" s="7">
        <v>6.8826303482100002</v>
      </c>
      <c r="C623" s="8">
        <v>6.8525147993299997</v>
      </c>
    </row>
    <row r="624" spans="1:3">
      <c r="A624" s="6" t="s">
        <v>2779</v>
      </c>
      <c r="B624" s="7">
        <v>6.9212322235099997</v>
      </c>
      <c r="C624" s="8">
        <v>6.8847658882399996</v>
      </c>
    </row>
    <row r="625" spans="1:3">
      <c r="A625" s="6" t="s">
        <v>2778</v>
      </c>
      <c r="B625" s="7">
        <v>7.3664026260400002</v>
      </c>
      <c r="C625" s="8">
        <v>7.0642685009399999</v>
      </c>
    </row>
    <row r="626" spans="1:3">
      <c r="A626" s="6" t="s">
        <v>2777</v>
      </c>
      <c r="B626" s="7">
        <v>7.39684915543</v>
      </c>
      <c r="C626" s="8">
        <v>7.2960423906700003</v>
      </c>
    </row>
    <row r="627" spans="1:3">
      <c r="A627" s="6" t="s">
        <v>2776</v>
      </c>
      <c r="B627" s="7">
        <v>6.6656231880199996</v>
      </c>
      <c r="C627" s="8">
        <v>6.6496363983300002</v>
      </c>
    </row>
    <row r="628" spans="1:3">
      <c r="A628" s="6" t="s">
        <v>2775</v>
      </c>
      <c r="B628" s="7">
        <v>7.1348299980199998</v>
      </c>
      <c r="C628" s="8">
        <v>7.0891234487699997</v>
      </c>
    </row>
    <row r="629" spans="1:3">
      <c r="A629" s="6" t="s">
        <v>2774</v>
      </c>
      <c r="B629" s="7">
        <v>6.8044166564899999</v>
      </c>
      <c r="C629" s="8">
        <v>6.7732336202200001</v>
      </c>
    </row>
    <row r="630" spans="1:3">
      <c r="A630" s="6" t="s">
        <v>2773</v>
      </c>
      <c r="B630" s="7">
        <v>6.7210617065399996</v>
      </c>
      <c r="C630" s="8">
        <v>6.6608444354199996</v>
      </c>
    </row>
    <row r="631" spans="1:3">
      <c r="A631" s="6" t="s">
        <v>2772</v>
      </c>
      <c r="B631" s="7">
        <v>6.9235939979600003</v>
      </c>
      <c r="C631" s="8">
        <v>6.8830788680200001</v>
      </c>
    </row>
    <row r="632" spans="1:3">
      <c r="A632" s="6" t="s">
        <v>2771</v>
      </c>
      <c r="B632" s="7">
        <v>6.8086566924999996</v>
      </c>
      <c r="C632" s="8">
        <v>6.7710633401500004</v>
      </c>
    </row>
    <row r="633" spans="1:3">
      <c r="A633" s="6" t="s">
        <v>2770</v>
      </c>
      <c r="B633" s="7">
        <v>7.1849207878100003</v>
      </c>
      <c r="C633" s="8">
        <v>7.0915829319799997</v>
      </c>
    </row>
    <row r="634" spans="1:3">
      <c r="A634" s="6" t="s">
        <v>2769</v>
      </c>
      <c r="B634" s="7">
        <v>7.0686440467800002</v>
      </c>
      <c r="C634" s="8">
        <v>6.9960625401499996</v>
      </c>
    </row>
    <row r="635" spans="1:3">
      <c r="A635" s="6" t="s">
        <v>2768</v>
      </c>
      <c r="B635" s="7">
        <v>6.8587183952300004</v>
      </c>
      <c r="C635" s="8">
        <v>6.8315687024500003</v>
      </c>
    </row>
    <row r="636" spans="1:3">
      <c r="A636" s="6" t="s">
        <v>2767</v>
      </c>
      <c r="B636" s="7">
        <v>7.2734360694899998</v>
      </c>
      <c r="C636" s="8">
        <v>7.1858648913199996</v>
      </c>
    </row>
    <row r="637" spans="1:3">
      <c r="A637" s="6" t="s">
        <v>2766</v>
      </c>
      <c r="B637" s="7">
        <v>7.0284452438400002</v>
      </c>
      <c r="C637" s="8">
        <v>6.9920852660100001</v>
      </c>
    </row>
    <row r="638" spans="1:3">
      <c r="A638" s="6" t="s">
        <v>2765</v>
      </c>
      <c r="B638" s="7">
        <v>7.3825097083999998</v>
      </c>
      <c r="C638" s="8">
        <v>7.2618534222599997</v>
      </c>
    </row>
    <row r="639" spans="1:3">
      <c r="A639" s="6" t="s">
        <v>2764</v>
      </c>
      <c r="B639" s="7">
        <v>6.6165537834199997</v>
      </c>
      <c r="C639" s="8">
        <v>6.5897574624399997</v>
      </c>
    </row>
    <row r="640" spans="1:3">
      <c r="A640" s="6" t="s">
        <v>2763</v>
      </c>
      <c r="B640" s="7">
        <v>7.0517177581799997</v>
      </c>
      <c r="C640" s="8">
        <v>7.0117483103499998</v>
      </c>
    </row>
    <row r="641" spans="1:3">
      <c r="A641" s="6" t="s">
        <v>2762</v>
      </c>
      <c r="B641" s="7">
        <v>7.2249999046299997</v>
      </c>
      <c r="C641" s="8">
        <v>7.1663075036799997</v>
      </c>
    </row>
    <row r="642" spans="1:3">
      <c r="A642" s="6" t="s">
        <v>2761</v>
      </c>
      <c r="B642" s="7">
        <v>7.26893758774</v>
      </c>
      <c r="C642" s="8">
        <v>7.2301088140600003</v>
      </c>
    </row>
    <row r="643" spans="1:3">
      <c r="A643" s="6" t="s">
        <v>2760</v>
      </c>
      <c r="B643" s="7">
        <v>7.0492115020800004</v>
      </c>
      <c r="C643" s="8">
        <v>6.9690005920100004</v>
      </c>
    </row>
    <row r="644" spans="1:3">
      <c r="A644" s="6" t="s">
        <v>2759</v>
      </c>
      <c r="B644" s="7">
        <v>7.2141304016100003</v>
      </c>
      <c r="C644" s="8">
        <v>7.0558978676299997</v>
      </c>
    </row>
    <row r="645" spans="1:3">
      <c r="A645" s="6" t="s">
        <v>2758</v>
      </c>
      <c r="B645" s="7">
        <v>6.9965143203700002</v>
      </c>
      <c r="C645" s="8">
        <v>6.9653462901200003</v>
      </c>
    </row>
    <row r="646" spans="1:3">
      <c r="A646" s="6" t="s">
        <v>2757</v>
      </c>
      <c r="B646" s="7">
        <v>7.0844020843499997</v>
      </c>
      <c r="C646" s="8">
        <v>7.0037965236500002</v>
      </c>
    </row>
    <row r="647" spans="1:3">
      <c r="A647" s="6" t="s">
        <v>2756</v>
      </c>
      <c r="B647" s="7">
        <v>7.7775297164900001</v>
      </c>
      <c r="C647" s="8">
        <v>7.3264787332300001</v>
      </c>
    </row>
    <row r="648" spans="1:3">
      <c r="A648" s="6" t="s">
        <v>2755</v>
      </c>
      <c r="B648" s="7">
        <v>7.38751173019</v>
      </c>
      <c r="C648" s="8">
        <v>7.16806082048</v>
      </c>
    </row>
    <row r="649" spans="1:3">
      <c r="A649" s="6" t="s">
        <v>2754</v>
      </c>
      <c r="B649" s="7">
        <v>6.6867208480800002</v>
      </c>
      <c r="C649" s="8">
        <v>6.65733129897</v>
      </c>
    </row>
    <row r="650" spans="1:3">
      <c r="A650" s="6" t="s">
        <v>2753</v>
      </c>
      <c r="B650" s="7">
        <v>6.9145493507399998</v>
      </c>
      <c r="C650" s="8">
        <v>6.8792897039499996</v>
      </c>
    </row>
    <row r="651" spans="1:3">
      <c r="A651" s="6" t="s">
        <v>2752</v>
      </c>
      <c r="B651" s="7">
        <v>6.8007078170800002</v>
      </c>
      <c r="C651" s="8">
        <v>6.7714531498900001</v>
      </c>
    </row>
    <row r="652" spans="1:3">
      <c r="A652" s="6" t="s">
        <v>2751</v>
      </c>
      <c r="B652" s="7">
        <v>7.1053457260100004</v>
      </c>
      <c r="C652" s="8">
        <v>7.0433030796600002</v>
      </c>
    </row>
    <row r="653" spans="1:3">
      <c r="A653" s="6" t="s">
        <v>2750</v>
      </c>
      <c r="B653" s="7">
        <v>6.8502521514900003</v>
      </c>
      <c r="C653" s="8">
        <v>6.7997016757199997</v>
      </c>
    </row>
    <row r="654" spans="1:3">
      <c r="A654" s="6" t="s">
        <v>2749</v>
      </c>
      <c r="B654" s="7">
        <v>7.3945231437699999</v>
      </c>
      <c r="C654" s="8">
        <v>7.2701617081299998</v>
      </c>
    </row>
    <row r="655" spans="1:3">
      <c r="A655" s="6" t="s">
        <v>2748</v>
      </c>
      <c r="B655" s="7">
        <v>6.9940295219399999</v>
      </c>
      <c r="C655" s="8">
        <v>6.94647284882</v>
      </c>
    </row>
    <row r="656" spans="1:3">
      <c r="A656" s="6" t="s">
        <v>2747</v>
      </c>
      <c r="B656" s="7">
        <v>7.1984934806799998</v>
      </c>
      <c r="C656" s="8">
        <v>7.1463093991099997</v>
      </c>
    </row>
    <row r="657" spans="1:3">
      <c r="A657" s="6" t="s">
        <v>2746</v>
      </c>
      <c r="B657" s="7">
        <v>6.83414745331</v>
      </c>
      <c r="C657" s="8">
        <v>6.8078815127899999</v>
      </c>
    </row>
    <row r="658" spans="1:3">
      <c r="A658" s="6" t="s">
        <v>2745</v>
      </c>
      <c r="B658" s="7">
        <v>6.7698822021499998</v>
      </c>
      <c r="C658" s="8">
        <v>6.6781429971700002</v>
      </c>
    </row>
    <row r="659" spans="1:3">
      <c r="A659" s="6" t="s">
        <v>4707</v>
      </c>
      <c r="B659" s="7">
        <v>6.6666622161899998</v>
      </c>
      <c r="C659" s="8">
        <v>6.6536371877700002</v>
      </c>
    </row>
    <row r="660" spans="1:3">
      <c r="A660" s="6" t="s">
        <v>2744</v>
      </c>
      <c r="B660" s="7">
        <v>6.8609728813200004</v>
      </c>
      <c r="C660" s="8">
        <v>6.8350477726700003</v>
      </c>
    </row>
    <row r="661" spans="1:3">
      <c r="A661" s="6" t="s">
        <v>2743</v>
      </c>
      <c r="B661" s="7">
        <v>6.9246411323499997</v>
      </c>
      <c r="C661" s="8">
        <v>6.9040553918000001</v>
      </c>
    </row>
    <row r="662" spans="1:3">
      <c r="A662" s="6" t="s">
        <v>2742</v>
      </c>
      <c r="B662" s="7">
        <v>6.9228086471600001</v>
      </c>
      <c r="C662" s="8">
        <v>6.8216821358199997</v>
      </c>
    </row>
    <row r="663" spans="1:3">
      <c r="A663" s="6" t="s">
        <v>2741</v>
      </c>
      <c r="B663" s="7">
        <v>6.9139151573199999</v>
      </c>
      <c r="C663" s="8">
        <v>6.8790961630899998</v>
      </c>
    </row>
    <row r="664" spans="1:3">
      <c r="A664" s="6" t="s">
        <v>2740</v>
      </c>
      <c r="B664" s="7">
        <v>6.6684179306000004</v>
      </c>
      <c r="C664" s="8">
        <v>6.6613092632299997</v>
      </c>
    </row>
    <row r="665" spans="1:3">
      <c r="A665" s="6" t="s">
        <v>2739</v>
      </c>
      <c r="B665" s="7">
        <v>7.04204320908</v>
      </c>
      <c r="C665" s="8">
        <v>6.99883517486</v>
      </c>
    </row>
    <row r="666" spans="1:3">
      <c r="A666" s="6" t="s">
        <v>2738</v>
      </c>
      <c r="B666" s="7">
        <v>6.8791618347199996</v>
      </c>
      <c r="C666" s="8">
        <v>6.8395368580399998</v>
      </c>
    </row>
    <row r="667" spans="1:3">
      <c r="A667" s="6" t="s">
        <v>2737</v>
      </c>
      <c r="B667" s="7">
        <v>7.1265740394600003</v>
      </c>
      <c r="C667" s="8">
        <v>7.0607459222599998</v>
      </c>
    </row>
    <row r="668" spans="1:3">
      <c r="A668" s="6" t="s">
        <v>2736</v>
      </c>
      <c r="B668" s="7">
        <v>6.8457188606299999</v>
      </c>
      <c r="C668" s="8">
        <v>6.8168945081399999</v>
      </c>
    </row>
    <row r="669" spans="1:3">
      <c r="A669" s="6" t="s">
        <v>2735</v>
      </c>
      <c r="B669" s="7">
        <v>7.88131475449</v>
      </c>
      <c r="C669" s="8">
        <v>7.5224578404600004</v>
      </c>
    </row>
    <row r="670" spans="1:3">
      <c r="A670" s="6" t="s">
        <v>2734</v>
      </c>
      <c r="B670" s="7">
        <v>6.9570698738100001</v>
      </c>
      <c r="C670" s="8">
        <v>6.8978635965099997</v>
      </c>
    </row>
    <row r="671" spans="1:3">
      <c r="A671" s="6" t="s">
        <v>2733</v>
      </c>
      <c r="B671" s="7">
        <v>7.3984270095799998</v>
      </c>
      <c r="C671" s="8">
        <v>7.3075066923599996</v>
      </c>
    </row>
    <row r="672" spans="1:3">
      <c r="A672" s="6" t="s">
        <v>2732</v>
      </c>
      <c r="B672" s="7">
        <v>7.0319895744299998</v>
      </c>
      <c r="C672" s="8">
        <v>6.9491256739800003</v>
      </c>
    </row>
    <row r="673" spans="1:3">
      <c r="A673" s="6" t="s">
        <v>2731</v>
      </c>
      <c r="B673" s="7">
        <v>6.9784874916100001</v>
      </c>
      <c r="C673" s="8">
        <v>6.9249135911600002</v>
      </c>
    </row>
    <row r="674" spans="1:3">
      <c r="A674" s="6" t="s">
        <v>2730</v>
      </c>
      <c r="B674" s="7">
        <v>7.8960914611800002</v>
      </c>
      <c r="C674" s="8">
        <v>7.3844713393900001</v>
      </c>
    </row>
    <row r="675" spans="1:3">
      <c r="A675" s="6" t="s">
        <v>2729</v>
      </c>
      <c r="B675" s="7">
        <v>7.4376354217499996</v>
      </c>
      <c r="C675" s="8">
        <v>7.2494303849200001</v>
      </c>
    </row>
    <row r="676" spans="1:3">
      <c r="A676" s="6" t="s">
        <v>2728</v>
      </c>
      <c r="B676" s="7">
        <v>7.1397790908800003</v>
      </c>
      <c r="C676" s="8">
        <v>7.0941423817500002</v>
      </c>
    </row>
    <row r="677" spans="1:3">
      <c r="A677" s="6" t="s">
        <v>2727</v>
      </c>
      <c r="B677" s="7">
        <v>6.9370861053499997</v>
      </c>
      <c r="C677" s="8">
        <v>6.9133974456400002</v>
      </c>
    </row>
    <row r="678" spans="1:3">
      <c r="A678" s="6" t="s">
        <v>2726</v>
      </c>
      <c r="B678" s="7">
        <v>7.08512401581</v>
      </c>
      <c r="C678" s="8">
        <v>7.0529332834099998</v>
      </c>
    </row>
    <row r="679" spans="1:3">
      <c r="A679" s="6" t="s">
        <v>2725</v>
      </c>
      <c r="B679" s="7">
        <v>7.1846094131499996</v>
      </c>
      <c r="C679" s="8">
        <v>7.0871961025400001</v>
      </c>
    </row>
    <row r="680" spans="1:3">
      <c r="A680" s="6" t="s">
        <v>2724</v>
      </c>
      <c r="B680" s="7">
        <v>6.7799911498999998</v>
      </c>
      <c r="C680" s="8">
        <v>6.7613099908400001</v>
      </c>
    </row>
    <row r="681" spans="1:3">
      <c r="A681" s="6" t="s">
        <v>2723</v>
      </c>
      <c r="B681" s="7">
        <v>6.7024455070500002</v>
      </c>
      <c r="C681" s="8">
        <v>6.6763868464699998</v>
      </c>
    </row>
    <row r="682" spans="1:3">
      <c r="A682" s="6" t="s">
        <v>2722</v>
      </c>
      <c r="B682" s="7">
        <v>7.2860488891599999</v>
      </c>
      <c r="C682" s="8">
        <v>7.20386308484</v>
      </c>
    </row>
    <row r="683" spans="1:3">
      <c r="A683" s="6" t="s">
        <v>2721</v>
      </c>
      <c r="B683" s="7">
        <v>6.72507381439</v>
      </c>
      <c r="C683" s="8">
        <v>6.6814914663199998</v>
      </c>
    </row>
    <row r="684" spans="1:3">
      <c r="A684" s="6" t="s">
        <v>2720</v>
      </c>
      <c r="B684" s="7">
        <v>6.7749977111800002</v>
      </c>
      <c r="C684" s="8">
        <v>6.7638391892699996</v>
      </c>
    </row>
    <row r="685" spans="1:3">
      <c r="A685" s="6" t="s">
        <v>2719</v>
      </c>
      <c r="B685" s="7">
        <v>6.9595661163300004</v>
      </c>
      <c r="C685" s="8">
        <v>6.91881693825</v>
      </c>
    </row>
    <row r="686" spans="1:3">
      <c r="A686" s="6" t="s">
        <v>2718</v>
      </c>
      <c r="B686" s="7">
        <v>6.9754524231000001</v>
      </c>
      <c r="C686" s="8">
        <v>6.9144449629900002</v>
      </c>
    </row>
    <row r="687" spans="1:3">
      <c r="A687" s="6" t="s">
        <v>2717</v>
      </c>
      <c r="B687" s="7">
        <v>7.2134032249500004</v>
      </c>
      <c r="C687" s="8">
        <v>7.1435242312899998</v>
      </c>
    </row>
    <row r="688" spans="1:3">
      <c r="A688" s="6" t="s">
        <v>2716</v>
      </c>
      <c r="B688" s="7">
        <v>7.4348936080900003</v>
      </c>
      <c r="C688" s="8">
        <v>7.3743433703400001</v>
      </c>
    </row>
    <row r="689" spans="1:3">
      <c r="A689" s="6" t="s">
        <v>2715</v>
      </c>
      <c r="B689" s="7">
        <v>7.0402002334600002</v>
      </c>
      <c r="C689" s="8">
        <v>6.9660266155999997</v>
      </c>
    </row>
    <row r="690" spans="1:3">
      <c r="A690" s="6" t="s">
        <v>2714</v>
      </c>
      <c r="B690" s="7">
        <v>6.82196092606</v>
      </c>
      <c r="C690" s="8">
        <v>6.7887310253799997</v>
      </c>
    </row>
    <row r="691" spans="1:3">
      <c r="A691" s="6" t="s">
        <v>2713</v>
      </c>
      <c r="B691" s="7">
        <v>6.7953605651900002</v>
      </c>
      <c r="C691" s="8">
        <v>6.7339772098599999</v>
      </c>
    </row>
    <row r="692" spans="1:3">
      <c r="A692" s="6" t="s">
        <v>2712</v>
      </c>
      <c r="B692" s="7">
        <v>6.8687000274700001</v>
      </c>
      <c r="C692" s="8">
        <v>6.8374513135599999</v>
      </c>
    </row>
    <row r="693" spans="1:3">
      <c r="A693" s="6" t="s">
        <v>2711</v>
      </c>
      <c r="B693" s="7">
        <v>6.7782621383699997</v>
      </c>
      <c r="C693" s="8">
        <v>6.7210482034799996</v>
      </c>
    </row>
    <row r="694" spans="1:3">
      <c r="A694" s="6" t="s">
        <v>2710</v>
      </c>
      <c r="B694" s="7">
        <v>6.9378485679599997</v>
      </c>
      <c r="C694" s="8">
        <v>6.92340506645</v>
      </c>
    </row>
    <row r="695" spans="1:3">
      <c r="A695" s="6" t="s">
        <v>4777</v>
      </c>
      <c r="B695" s="7">
        <v>6.6425700187699999</v>
      </c>
      <c r="C695" s="8">
        <v>6.6289011148299997</v>
      </c>
    </row>
    <row r="696" spans="1:3">
      <c r="A696" s="6" t="s">
        <v>2709</v>
      </c>
      <c r="B696" s="7">
        <v>6.9001827240000004</v>
      </c>
      <c r="C696" s="8">
        <v>6.8544409540000002</v>
      </c>
    </row>
    <row r="697" spans="1:3">
      <c r="A697" s="6" t="s">
        <v>2708</v>
      </c>
      <c r="B697" s="7">
        <v>6.9786796569799998</v>
      </c>
      <c r="C697" s="8">
        <v>6.9319773821600004</v>
      </c>
    </row>
    <row r="698" spans="1:3">
      <c r="A698" s="6" t="s">
        <v>2707</v>
      </c>
      <c r="B698" s="7">
        <v>6.8871588707000004</v>
      </c>
      <c r="C698" s="8">
        <v>6.8598950314099998</v>
      </c>
    </row>
    <row r="699" spans="1:3">
      <c r="A699" s="6" t="s">
        <v>2706</v>
      </c>
      <c r="B699" s="7">
        <v>8.3181285858200003</v>
      </c>
      <c r="C699" s="8">
        <v>8.0391287724599998</v>
      </c>
    </row>
    <row r="700" spans="1:3">
      <c r="A700" s="6" t="s">
        <v>2705</v>
      </c>
      <c r="B700" s="7">
        <v>5.8951764106800004</v>
      </c>
      <c r="C700" s="8">
        <v>5.6753623223399998</v>
      </c>
    </row>
    <row r="701" spans="1:3">
      <c r="A701" s="6" t="s">
        <v>2704</v>
      </c>
      <c r="B701" s="7">
        <v>6.1155409812899997</v>
      </c>
      <c r="C701" s="8">
        <v>5.9285344935199999</v>
      </c>
    </row>
    <row r="702" spans="1:3">
      <c r="A702" s="6" t="s">
        <v>2703</v>
      </c>
      <c r="B702" s="7">
        <v>6.4232659339899998</v>
      </c>
      <c r="C702" s="8">
        <v>6.2601903997599999</v>
      </c>
    </row>
    <row r="703" spans="1:3">
      <c r="A703" s="6" t="s">
        <v>2702</v>
      </c>
      <c r="B703" s="7">
        <v>7.1941657066299998</v>
      </c>
      <c r="C703" s="8">
        <v>6.87417409614</v>
      </c>
    </row>
    <row r="704" spans="1:3">
      <c r="A704" s="6" t="s">
        <v>2701</v>
      </c>
      <c r="B704" s="7">
        <v>8.1472215652499997</v>
      </c>
      <c r="C704" s="8">
        <v>8.0326481001100003</v>
      </c>
    </row>
    <row r="705" spans="1:3">
      <c r="A705" s="6" t="s">
        <v>2700</v>
      </c>
      <c r="B705" s="7">
        <v>6.8668165206899996</v>
      </c>
      <c r="C705" s="8">
        <v>6.5109562668900001</v>
      </c>
    </row>
    <row r="706" spans="1:3">
      <c r="A706" s="6" t="s">
        <v>2699</v>
      </c>
      <c r="B706" s="7">
        <v>8.0250806808499995</v>
      </c>
      <c r="C706" s="8">
        <v>7.6397556686600003</v>
      </c>
    </row>
    <row r="707" spans="1:3">
      <c r="A707" s="6" t="s">
        <v>2698</v>
      </c>
      <c r="B707" s="7">
        <v>7.3537383079499996</v>
      </c>
      <c r="C707" s="8">
        <v>7.2108447815899996</v>
      </c>
    </row>
    <row r="708" spans="1:3">
      <c r="A708" s="6" t="s">
        <v>2697</v>
      </c>
      <c r="B708" s="7">
        <v>7.0388946533199999</v>
      </c>
      <c r="C708" s="8">
        <v>6.5491777407300003</v>
      </c>
    </row>
    <row r="709" spans="1:3">
      <c r="A709" s="6" t="s">
        <v>2696</v>
      </c>
      <c r="B709" s="7">
        <v>6.8180370330800004</v>
      </c>
      <c r="C709" s="8">
        <v>6.5937049143699999</v>
      </c>
    </row>
    <row r="710" spans="1:3">
      <c r="A710" s="6" t="s">
        <v>2695</v>
      </c>
      <c r="B710" s="7">
        <v>6.5916690826400002</v>
      </c>
      <c r="C710" s="8">
        <v>6.4130135202999998</v>
      </c>
    </row>
    <row r="711" spans="1:3">
      <c r="A711" s="6" t="s">
        <v>2694</v>
      </c>
      <c r="B711" s="7">
        <v>8.6032266616800008</v>
      </c>
      <c r="C711" s="8">
        <v>8.1588936141000001</v>
      </c>
    </row>
    <row r="712" spans="1:3">
      <c r="A712" s="6" t="s">
        <v>2693</v>
      </c>
      <c r="B712" s="7">
        <v>6.4521398544300004</v>
      </c>
      <c r="C712" s="8">
        <v>6.17663875562</v>
      </c>
    </row>
    <row r="713" spans="1:3">
      <c r="A713" s="6" t="s">
        <v>2692</v>
      </c>
      <c r="B713" s="7">
        <v>6.5122947692900004</v>
      </c>
      <c r="C713" s="8">
        <v>6.13540267571</v>
      </c>
    </row>
    <row r="714" spans="1:3">
      <c r="A714" s="6" t="s">
        <v>2691</v>
      </c>
      <c r="B714" s="7">
        <v>8.2301788330099992</v>
      </c>
      <c r="C714" s="8">
        <v>7.9162520289399998</v>
      </c>
    </row>
    <row r="715" spans="1:3">
      <c r="A715" s="6" t="s">
        <v>2690</v>
      </c>
      <c r="B715" s="7">
        <v>6.3537845611600003</v>
      </c>
      <c r="C715" s="8">
        <v>6.01680879211</v>
      </c>
    </row>
    <row r="716" spans="1:3">
      <c r="A716" s="6" t="s">
        <v>2689</v>
      </c>
      <c r="B716" s="7">
        <v>6.5068106651299997</v>
      </c>
      <c r="C716" s="8">
        <v>6.2373541835099999</v>
      </c>
    </row>
    <row r="717" spans="1:3">
      <c r="A717" s="6" t="s">
        <v>2688</v>
      </c>
      <c r="B717" s="7">
        <v>7.5061588287400003</v>
      </c>
      <c r="C717" s="8">
        <v>7.3505476630200004</v>
      </c>
    </row>
    <row r="718" spans="1:3">
      <c r="A718" s="6" t="s">
        <v>2687</v>
      </c>
      <c r="B718" s="7">
        <v>6.46859931946</v>
      </c>
      <c r="C718" s="8">
        <v>6.2179053773900002</v>
      </c>
    </row>
    <row r="719" spans="1:3">
      <c r="A719" s="6" t="s">
        <v>2686</v>
      </c>
      <c r="B719" s="7">
        <v>7.9938774108899997</v>
      </c>
      <c r="C719" s="8">
        <v>7.9198664229600002</v>
      </c>
    </row>
    <row r="720" spans="1:3">
      <c r="A720" s="6" t="s">
        <v>2685</v>
      </c>
      <c r="B720" s="7">
        <v>5.9315290450999996</v>
      </c>
      <c r="C720" s="8">
        <v>5.7630162729799999</v>
      </c>
    </row>
    <row r="721" spans="1:3">
      <c r="A721" s="6" t="s">
        <v>2684</v>
      </c>
      <c r="B721" s="7">
        <v>6.15784168243</v>
      </c>
      <c r="C721" s="8">
        <v>5.6027306553600003</v>
      </c>
    </row>
    <row r="722" spans="1:3">
      <c r="A722" s="6" t="s">
        <v>2683</v>
      </c>
      <c r="B722" s="7">
        <v>8.4861221313499993</v>
      </c>
      <c r="C722" s="8">
        <v>8.0233432737400001</v>
      </c>
    </row>
    <row r="723" spans="1:3">
      <c r="A723" s="6" t="s">
        <v>2682</v>
      </c>
      <c r="B723" s="7">
        <v>8.0393228530900007</v>
      </c>
      <c r="C723" s="8">
        <v>7.35206563752</v>
      </c>
    </row>
    <row r="724" spans="1:3">
      <c r="A724" s="6" t="s">
        <v>2681</v>
      </c>
      <c r="B724" s="7">
        <v>8.5389442443799997</v>
      </c>
      <c r="C724" s="8">
        <v>8.2107899318400008</v>
      </c>
    </row>
    <row r="725" spans="1:3">
      <c r="A725" s="6" t="s">
        <v>2680</v>
      </c>
      <c r="B725" s="7">
        <v>6.0145478248600002</v>
      </c>
      <c r="C725" s="8">
        <v>5.86069640953</v>
      </c>
    </row>
    <row r="726" spans="1:3">
      <c r="A726" s="6" t="s">
        <v>2679</v>
      </c>
      <c r="B726" s="7">
        <v>6.1182203292799997</v>
      </c>
      <c r="C726" s="8">
        <v>5.8836570327400004</v>
      </c>
    </row>
    <row r="727" spans="1:3">
      <c r="A727" s="6" t="s">
        <v>2678</v>
      </c>
      <c r="B727" s="7">
        <v>7.9521894455000002</v>
      </c>
      <c r="C727" s="8">
        <v>7.8663969800000002</v>
      </c>
    </row>
    <row r="728" spans="1:3">
      <c r="A728" s="6" t="s">
        <v>2677</v>
      </c>
      <c r="B728" s="7">
        <v>8.1499795913700002</v>
      </c>
      <c r="C728" s="8">
        <v>7.2731164069299998</v>
      </c>
    </row>
    <row r="729" spans="1:3">
      <c r="A729" s="6" t="s">
        <v>2676</v>
      </c>
      <c r="B729" s="7">
        <v>6.5151133537300003</v>
      </c>
      <c r="C729" s="8">
        <v>6.0268119099800002</v>
      </c>
    </row>
    <row r="730" spans="1:3">
      <c r="A730" s="6" t="s">
        <v>2675</v>
      </c>
      <c r="B730" s="7">
        <v>6.3552808761600001</v>
      </c>
      <c r="C730" s="8">
        <v>6.0833657494500004</v>
      </c>
    </row>
    <row r="731" spans="1:3">
      <c r="A731" s="6" t="s">
        <v>2674</v>
      </c>
      <c r="B731" s="7">
        <v>5.9677948951699999</v>
      </c>
      <c r="C731" s="8">
        <v>5.7293021104599999</v>
      </c>
    </row>
    <row r="732" spans="1:3">
      <c r="A732" s="6" t="s">
        <v>2673</v>
      </c>
      <c r="B732" s="7">
        <v>8.6348228454600005</v>
      </c>
      <c r="C732" s="8">
        <v>8.2427303831500005</v>
      </c>
    </row>
    <row r="733" spans="1:3">
      <c r="A733" s="6" t="s">
        <v>2672</v>
      </c>
      <c r="B733" s="7">
        <v>8.1527090072600004</v>
      </c>
      <c r="C733" s="8">
        <v>7.8806908958599999</v>
      </c>
    </row>
    <row r="734" spans="1:3">
      <c r="A734" s="6" t="s">
        <v>2671</v>
      </c>
      <c r="B734" s="7">
        <v>7.8209910392799999</v>
      </c>
      <c r="C734" s="8">
        <v>7.5632421364200004</v>
      </c>
    </row>
    <row r="735" spans="1:3">
      <c r="A735" s="6" t="s">
        <v>2670</v>
      </c>
      <c r="B735" s="7">
        <v>8.2141475677500004</v>
      </c>
      <c r="C735" s="8">
        <v>8.0594018069000004</v>
      </c>
    </row>
    <row r="736" spans="1:3">
      <c r="A736" s="6" t="s">
        <v>2669</v>
      </c>
      <c r="B736" s="7">
        <v>6.4992494583099996</v>
      </c>
      <c r="C736" s="8">
        <v>6.31063207434</v>
      </c>
    </row>
    <row r="737" spans="1:3">
      <c r="A737" s="6" t="s">
        <v>2668</v>
      </c>
      <c r="B737" s="7">
        <v>7.9444351196299996</v>
      </c>
      <c r="C737" s="8">
        <v>7.5270514631300003</v>
      </c>
    </row>
    <row r="738" spans="1:3">
      <c r="A738" s="6" t="s">
        <v>2667</v>
      </c>
      <c r="B738" s="7">
        <v>8.0098867416400008</v>
      </c>
      <c r="C738" s="8">
        <v>7.8958986927000003</v>
      </c>
    </row>
    <row r="739" spans="1:3">
      <c r="A739" s="6" t="s">
        <v>2666</v>
      </c>
      <c r="B739" s="7">
        <v>6.9055557251000002</v>
      </c>
      <c r="C739" s="8">
        <v>6.58946548717</v>
      </c>
    </row>
    <row r="740" spans="1:3">
      <c r="A740" s="6" t="s">
        <v>2665</v>
      </c>
      <c r="B740" s="7">
        <v>7.7267742156999999</v>
      </c>
      <c r="C740" s="8">
        <v>6.91472596893</v>
      </c>
    </row>
    <row r="741" spans="1:3">
      <c r="A741" s="6" t="s">
        <v>2664</v>
      </c>
      <c r="B741" s="7">
        <v>7.32366132736</v>
      </c>
      <c r="C741" s="8">
        <v>7.1018109205400002</v>
      </c>
    </row>
    <row r="742" spans="1:3">
      <c r="A742" s="6" t="s">
        <v>2663</v>
      </c>
      <c r="B742" s="7">
        <v>5.8151264190700003</v>
      </c>
      <c r="C742" s="8">
        <v>5.6357096745700002</v>
      </c>
    </row>
    <row r="743" spans="1:3">
      <c r="A743" s="6" t="s">
        <v>2662</v>
      </c>
      <c r="B743" s="7">
        <v>8.35475730896</v>
      </c>
      <c r="C743" s="8">
        <v>8.0744748610400006</v>
      </c>
    </row>
    <row r="744" spans="1:3">
      <c r="A744" s="6" t="s">
        <v>2661</v>
      </c>
      <c r="B744" s="7">
        <v>6.3588876724199999</v>
      </c>
      <c r="C744" s="8">
        <v>6.0264820314799996</v>
      </c>
    </row>
    <row r="745" spans="1:3">
      <c r="A745" s="6" t="s">
        <v>2660</v>
      </c>
      <c r="B745" s="7">
        <v>7.8515267372100004</v>
      </c>
      <c r="C745" s="8">
        <v>7.6681462833199996</v>
      </c>
    </row>
    <row r="746" spans="1:3">
      <c r="A746" s="6" t="s">
        <v>2659</v>
      </c>
      <c r="B746" s="7">
        <v>5.8142304420500004</v>
      </c>
      <c r="C746" s="8">
        <v>5.7222918941199996</v>
      </c>
    </row>
    <row r="747" spans="1:3">
      <c r="A747" s="6" t="s">
        <v>2658</v>
      </c>
      <c r="B747" s="7">
        <v>6.3185176849399998</v>
      </c>
      <c r="C747" s="8">
        <v>5.9927339971800002</v>
      </c>
    </row>
    <row r="748" spans="1:3">
      <c r="A748" s="6" t="s">
        <v>2657</v>
      </c>
      <c r="B748" s="7">
        <v>8.1646785736100007</v>
      </c>
      <c r="C748" s="8">
        <v>8.0632005072900004</v>
      </c>
    </row>
    <row r="749" spans="1:3">
      <c r="A749" s="6" t="s">
        <v>2656</v>
      </c>
      <c r="B749" s="7">
        <v>6.4725389480600004</v>
      </c>
      <c r="C749" s="8">
        <v>5.9790724908500001</v>
      </c>
    </row>
    <row r="750" spans="1:3">
      <c r="A750" s="6" t="s">
        <v>2655</v>
      </c>
      <c r="B750" s="7">
        <v>7.0515794753999996</v>
      </c>
      <c r="C750" s="8">
        <v>6.5980286966600001</v>
      </c>
    </row>
    <row r="751" spans="1:3">
      <c r="A751" s="6" t="s">
        <v>2654</v>
      </c>
      <c r="B751" s="7">
        <v>6.1908178329499997</v>
      </c>
      <c r="C751" s="8">
        <v>6.0685510304000001</v>
      </c>
    </row>
    <row r="752" spans="1:3">
      <c r="A752" s="6" t="s">
        <v>2653</v>
      </c>
      <c r="B752" s="7">
        <v>6.1149687766999996</v>
      </c>
      <c r="C752" s="8">
        <v>5.9335322027000004</v>
      </c>
    </row>
    <row r="753" spans="1:3">
      <c r="A753" s="6" t="s">
        <v>2652</v>
      </c>
      <c r="B753" s="7">
        <v>6.2629837989799997</v>
      </c>
      <c r="C753" s="8">
        <v>6.1153917545000001</v>
      </c>
    </row>
    <row r="754" spans="1:3">
      <c r="A754" s="6" t="s">
        <v>2651</v>
      </c>
      <c r="B754" s="7">
        <v>6.7918839454700004</v>
      </c>
      <c r="C754" s="8">
        <v>6.6576749738499998</v>
      </c>
    </row>
    <row r="755" spans="1:3">
      <c r="A755" s="6" t="s">
        <v>2650</v>
      </c>
      <c r="B755" s="7">
        <v>7.8563575744599996</v>
      </c>
      <c r="C755" s="8">
        <v>7.7656315499200002</v>
      </c>
    </row>
    <row r="756" spans="1:3">
      <c r="A756" s="6" t="s">
        <v>2649</v>
      </c>
      <c r="B756" s="7">
        <v>7.7690491676300004</v>
      </c>
      <c r="C756" s="8">
        <v>7.6171657295399999</v>
      </c>
    </row>
    <row r="757" spans="1:3">
      <c r="A757" s="6" t="s">
        <v>2648</v>
      </c>
      <c r="B757" s="7">
        <v>7.58015632629</v>
      </c>
      <c r="C757" s="8">
        <v>7.3051446718799999</v>
      </c>
    </row>
    <row r="758" spans="1:3">
      <c r="A758" s="6" t="s">
        <v>2647</v>
      </c>
      <c r="B758" s="7">
        <v>7.9247779846200004</v>
      </c>
      <c r="C758" s="8">
        <v>7.7542585772599999</v>
      </c>
    </row>
    <row r="759" spans="1:3">
      <c r="A759" s="6" t="s">
        <v>2646</v>
      </c>
      <c r="B759" s="7">
        <v>6.3854522705100001</v>
      </c>
      <c r="C759" s="8">
        <v>6.21908872755</v>
      </c>
    </row>
    <row r="760" spans="1:3">
      <c r="A760" s="6" t="s">
        <v>2645</v>
      </c>
      <c r="B760" s="7">
        <v>6.5514345169099997</v>
      </c>
      <c r="C760" s="8">
        <v>6.3847119990700003</v>
      </c>
    </row>
    <row r="761" spans="1:3">
      <c r="A761" s="6" t="s">
        <v>2644</v>
      </c>
      <c r="B761" s="7">
        <v>7.3408732414199998</v>
      </c>
      <c r="C761" s="8">
        <v>7.24616641219</v>
      </c>
    </row>
    <row r="762" spans="1:3">
      <c r="A762" s="6" t="s">
        <v>2643</v>
      </c>
      <c r="B762" s="7">
        <v>7.2180910110500003</v>
      </c>
      <c r="C762" s="8">
        <v>7.0513764176500002</v>
      </c>
    </row>
    <row r="763" spans="1:3">
      <c r="A763" s="6" t="s">
        <v>2642</v>
      </c>
      <c r="B763" s="7">
        <v>6.6675691604600003</v>
      </c>
      <c r="C763" s="8">
        <v>6.2199632125399997</v>
      </c>
    </row>
    <row r="764" spans="1:3">
      <c r="A764" s="6" t="s">
        <v>2641</v>
      </c>
      <c r="B764" s="7">
        <v>7.7219328880300004</v>
      </c>
      <c r="C764" s="8">
        <v>7.6107193073000001</v>
      </c>
    </row>
    <row r="765" spans="1:3">
      <c r="A765" s="6" t="s">
        <v>2640</v>
      </c>
      <c r="B765" s="7">
        <v>6.5885720253000004</v>
      </c>
      <c r="C765" s="8">
        <v>6.4327293217100001</v>
      </c>
    </row>
    <row r="766" spans="1:3">
      <c r="A766" s="6" t="s">
        <v>2639</v>
      </c>
      <c r="B766" s="7">
        <v>7.8215556144700003</v>
      </c>
      <c r="C766" s="8">
        <v>7.7279140651600002</v>
      </c>
    </row>
    <row r="767" spans="1:3">
      <c r="A767" s="6" t="s">
        <v>2638</v>
      </c>
      <c r="B767" s="7">
        <v>7.7126712799100003</v>
      </c>
      <c r="C767" s="8">
        <v>7.67434785829</v>
      </c>
    </row>
    <row r="768" spans="1:3">
      <c r="A768" s="6" t="s">
        <v>2637</v>
      </c>
      <c r="B768" s="7">
        <v>6.5213408470200003</v>
      </c>
      <c r="C768" s="8">
        <v>6.3514446955699997</v>
      </c>
    </row>
    <row r="769" spans="1:3">
      <c r="A769" s="6" t="s">
        <v>2636</v>
      </c>
      <c r="B769" s="7">
        <v>6.9360513687100003</v>
      </c>
      <c r="C769" s="8">
        <v>6.66133173436</v>
      </c>
    </row>
    <row r="770" spans="1:3">
      <c r="A770" s="6" t="s">
        <v>2635</v>
      </c>
      <c r="B770" s="7">
        <v>7.2681765556300002</v>
      </c>
      <c r="C770" s="8">
        <v>7.0158950873499997</v>
      </c>
    </row>
    <row r="771" spans="1:3">
      <c r="A771" s="6" t="s">
        <v>2634</v>
      </c>
      <c r="B771" s="7">
        <v>7.7081704139699996</v>
      </c>
      <c r="C771" s="8">
        <v>7.6051526551900004</v>
      </c>
    </row>
    <row r="772" spans="1:3">
      <c r="A772" s="6" t="s">
        <v>2633</v>
      </c>
      <c r="B772" s="7">
        <v>6.5494775772100002</v>
      </c>
      <c r="C772" s="8">
        <v>6.3461699807700001</v>
      </c>
    </row>
    <row r="773" spans="1:3">
      <c r="A773" s="6" t="s">
        <v>2632</v>
      </c>
      <c r="B773" s="7">
        <v>6.4393463134799998</v>
      </c>
      <c r="C773" s="8">
        <v>5.9577224168000003</v>
      </c>
    </row>
    <row r="774" spans="1:3">
      <c r="A774" s="6" t="s">
        <v>2631</v>
      </c>
      <c r="B774" s="7">
        <v>7.8123898506199998</v>
      </c>
      <c r="C774" s="8">
        <v>7.72655290311</v>
      </c>
    </row>
    <row r="775" spans="1:3">
      <c r="A775" s="6" t="s">
        <v>2630</v>
      </c>
      <c r="B775" s="7">
        <v>6.5401744842499996</v>
      </c>
      <c r="C775" s="8">
        <v>6.3871592809499997</v>
      </c>
    </row>
    <row r="776" spans="1:3">
      <c r="A776" s="6" t="s">
        <v>2629</v>
      </c>
      <c r="B776" s="7">
        <v>7.7877764701799999</v>
      </c>
      <c r="C776" s="8">
        <v>7.7262966561499997</v>
      </c>
    </row>
    <row r="777" spans="1:3">
      <c r="A777" s="6" t="s">
        <v>2628</v>
      </c>
      <c r="B777" s="7">
        <v>6.4463973045299996</v>
      </c>
      <c r="C777" s="8">
        <v>6.1946005905100003</v>
      </c>
    </row>
    <row r="778" spans="1:3">
      <c r="A778" s="6" t="s">
        <v>2627</v>
      </c>
      <c r="B778" s="7">
        <v>6.9507532119800004</v>
      </c>
      <c r="C778" s="8">
        <v>6.7320885773999999</v>
      </c>
    </row>
    <row r="779" spans="1:3">
      <c r="A779" s="6" t="s">
        <v>2626</v>
      </c>
      <c r="B779" s="7">
        <v>7.81882381439</v>
      </c>
      <c r="C779" s="8">
        <v>7.7284191066399996</v>
      </c>
    </row>
    <row r="780" spans="1:3">
      <c r="A780" s="6" t="s">
        <v>2625</v>
      </c>
      <c r="B780" s="7">
        <v>7.8404059410100002</v>
      </c>
      <c r="C780" s="8">
        <v>7.7854562836100003</v>
      </c>
    </row>
    <row r="781" spans="1:3">
      <c r="A781" s="6" t="s">
        <v>2624</v>
      </c>
      <c r="B781" s="7">
        <v>6.9658303260799999</v>
      </c>
      <c r="C781" s="8">
        <v>6.7331951593700001</v>
      </c>
    </row>
    <row r="782" spans="1:3">
      <c r="A782" s="6" t="s">
        <v>2623</v>
      </c>
      <c r="B782" s="7">
        <v>6.3218173980700003</v>
      </c>
      <c r="C782" s="8">
        <v>6.1051705418399997</v>
      </c>
    </row>
    <row r="783" spans="1:3">
      <c r="A783" s="6" t="s">
        <v>2622</v>
      </c>
      <c r="B783" s="7">
        <v>7.7982907295199997</v>
      </c>
      <c r="C783" s="8">
        <v>7.6706243406299999</v>
      </c>
    </row>
    <row r="784" spans="1:3">
      <c r="A784" s="6" t="s">
        <v>2621</v>
      </c>
      <c r="B784" s="7">
        <v>7.9316301345799998</v>
      </c>
      <c r="C784" s="8">
        <v>7.7968202227600001</v>
      </c>
    </row>
    <row r="785" spans="1:3">
      <c r="A785" s="6" t="s">
        <v>2620</v>
      </c>
      <c r="B785" s="7">
        <v>7.8479127883900004</v>
      </c>
      <c r="C785" s="8">
        <v>7.7334383330899996</v>
      </c>
    </row>
    <row r="786" spans="1:3">
      <c r="A786" s="6" t="s">
        <v>2619</v>
      </c>
      <c r="B786" s="7">
        <v>7.4505319595300001</v>
      </c>
      <c r="C786" s="8">
        <v>7.1592768128599999</v>
      </c>
    </row>
    <row r="787" spans="1:3">
      <c r="A787" s="6" t="s">
        <v>2618</v>
      </c>
      <c r="B787" s="7">
        <v>7.1221313476599999</v>
      </c>
      <c r="C787" s="8">
        <v>6.9464557394800002</v>
      </c>
    </row>
    <row r="788" spans="1:3">
      <c r="A788" s="6" t="s">
        <v>2617</v>
      </c>
      <c r="B788" s="7">
        <v>6.7165880203199997</v>
      </c>
      <c r="C788" s="8">
        <v>6.5899958460999999</v>
      </c>
    </row>
    <row r="789" spans="1:3">
      <c r="A789" s="6" t="s">
        <v>2616</v>
      </c>
      <c r="B789" s="7">
        <v>6.7948083877599998</v>
      </c>
      <c r="C789" s="8">
        <v>6.5694248723999999</v>
      </c>
    </row>
    <row r="790" spans="1:3">
      <c r="A790" s="6" t="s">
        <v>2615</v>
      </c>
      <c r="B790" s="7">
        <v>6.5731520652800004</v>
      </c>
      <c r="C790" s="8">
        <v>6.40930356438</v>
      </c>
    </row>
    <row r="791" spans="1:3">
      <c r="A791" s="6" t="s">
        <v>2614</v>
      </c>
      <c r="B791" s="7">
        <v>7.7162470817599997</v>
      </c>
      <c r="C791" s="8">
        <v>7.4639014260499996</v>
      </c>
    </row>
    <row r="792" spans="1:3">
      <c r="A792" s="6" t="s">
        <v>2613</v>
      </c>
      <c r="B792" s="7">
        <v>7.4810490608200002</v>
      </c>
      <c r="C792" s="8">
        <v>7.1899984201600002</v>
      </c>
    </row>
    <row r="793" spans="1:3">
      <c r="A793" s="6" t="s">
        <v>2612</v>
      </c>
      <c r="B793" s="7">
        <v>7.5968379974399998</v>
      </c>
      <c r="C793" s="8">
        <v>7.5023112555100004</v>
      </c>
    </row>
    <row r="794" spans="1:3">
      <c r="A794" s="6" t="s">
        <v>2611</v>
      </c>
      <c r="B794" s="7">
        <v>6.5989322662400003</v>
      </c>
      <c r="C794" s="8">
        <v>6.2178592014299996</v>
      </c>
    </row>
    <row r="795" spans="1:3">
      <c r="A795" s="6" t="s">
        <v>2610</v>
      </c>
      <c r="B795" s="7">
        <v>7.4422512054399999</v>
      </c>
      <c r="C795" s="8">
        <v>7.3400226468999996</v>
      </c>
    </row>
    <row r="796" spans="1:3">
      <c r="A796" s="6" t="s">
        <v>2609</v>
      </c>
      <c r="B796" s="7">
        <v>7.9313220977799999</v>
      </c>
      <c r="C796" s="8">
        <v>7.8340588173199999</v>
      </c>
    </row>
    <row r="797" spans="1:3">
      <c r="A797" s="6" t="s">
        <v>2608</v>
      </c>
      <c r="B797" s="7">
        <v>7.0880103111299997</v>
      </c>
      <c r="C797" s="8">
        <v>6.7977656702299996</v>
      </c>
    </row>
    <row r="798" spans="1:3">
      <c r="A798" s="6" t="s">
        <v>2607</v>
      </c>
      <c r="B798" s="7">
        <v>6.6313700675999998</v>
      </c>
      <c r="C798" s="8">
        <v>6.2789806848099996</v>
      </c>
    </row>
    <row r="799" spans="1:3">
      <c r="A799" s="6" t="s">
        <v>2606</v>
      </c>
      <c r="B799" s="7">
        <v>6.7455673217800003</v>
      </c>
      <c r="C799" s="8">
        <v>6.5813700853999997</v>
      </c>
    </row>
    <row r="800" spans="1:3">
      <c r="A800" s="6" t="s">
        <v>2605</v>
      </c>
      <c r="B800" s="7">
        <v>6.4879331588699998</v>
      </c>
      <c r="C800" s="8">
        <v>6.2842062100199998</v>
      </c>
    </row>
    <row r="801" spans="1:3">
      <c r="A801" s="6" t="s">
        <v>2604</v>
      </c>
      <c r="B801" s="7">
        <v>6.74744987488</v>
      </c>
      <c r="C801" s="8">
        <v>6.5399907134799999</v>
      </c>
    </row>
    <row r="802" spans="1:3">
      <c r="A802" s="6" t="s">
        <v>2603</v>
      </c>
      <c r="B802" s="7">
        <v>6.4125204086299998</v>
      </c>
      <c r="C802" s="8">
        <v>6.2906482983399998</v>
      </c>
    </row>
    <row r="803" spans="1:3">
      <c r="A803" s="6" t="s">
        <v>2602</v>
      </c>
      <c r="B803" s="7">
        <v>6.8229551315299997</v>
      </c>
      <c r="C803" s="8">
        <v>6.5653224405600001</v>
      </c>
    </row>
    <row r="804" spans="1:3">
      <c r="A804" s="6" t="s">
        <v>2601</v>
      </c>
      <c r="B804" s="7">
        <v>6.8541178703299996</v>
      </c>
      <c r="C804" s="8">
        <v>6.70325850475</v>
      </c>
    </row>
    <row r="805" spans="1:3">
      <c r="A805" s="6" t="s">
        <v>2600</v>
      </c>
      <c r="B805" s="7">
        <v>6.6351919174200003</v>
      </c>
      <c r="C805" s="8">
        <v>6.3919700880399999</v>
      </c>
    </row>
    <row r="806" spans="1:3">
      <c r="A806" s="6" t="s">
        <v>2599</v>
      </c>
      <c r="B806" s="7">
        <v>6.9488983154300001</v>
      </c>
      <c r="C806" s="8">
        <v>6.7755594707300002</v>
      </c>
    </row>
    <row r="807" spans="1:3">
      <c r="A807" s="6" t="s">
        <v>2598</v>
      </c>
      <c r="B807" s="7">
        <v>7.7111797332799998</v>
      </c>
      <c r="C807" s="8">
        <v>7.6429782579900003</v>
      </c>
    </row>
    <row r="808" spans="1:3">
      <c r="A808" s="6" t="s">
        <v>2597</v>
      </c>
      <c r="B808" s="7">
        <v>7.2546200752300001</v>
      </c>
      <c r="C808" s="8">
        <v>7.1609081870000004</v>
      </c>
    </row>
    <row r="809" spans="1:3">
      <c r="A809" s="6" t="s">
        <v>2596</v>
      </c>
      <c r="B809" s="7">
        <v>7.2974314689600002</v>
      </c>
      <c r="C809" s="8">
        <v>7.2498417926699998</v>
      </c>
    </row>
    <row r="810" spans="1:3">
      <c r="A810" s="6" t="s">
        <v>2595</v>
      </c>
      <c r="B810" s="7">
        <v>7.5159883499099998</v>
      </c>
      <c r="C810" s="8">
        <v>7.3528217361800001</v>
      </c>
    </row>
    <row r="811" spans="1:3">
      <c r="A811" s="6" t="s">
        <v>2594</v>
      </c>
      <c r="B811" s="7">
        <v>7.5718302726699998</v>
      </c>
      <c r="C811" s="8">
        <v>7.4140576452699998</v>
      </c>
    </row>
    <row r="812" spans="1:3">
      <c r="A812" s="6" t="s">
        <v>2593</v>
      </c>
      <c r="B812" s="7">
        <v>7.3461809158299998</v>
      </c>
      <c r="C812" s="8">
        <v>7.1792913702599996</v>
      </c>
    </row>
    <row r="813" spans="1:3">
      <c r="A813" s="6" t="s">
        <v>2592</v>
      </c>
      <c r="B813" s="7">
        <v>7.5876188278200001</v>
      </c>
      <c r="C813" s="8">
        <v>7.5291429452000003</v>
      </c>
    </row>
    <row r="814" spans="1:3">
      <c r="A814" s="6" t="s">
        <v>2591</v>
      </c>
      <c r="B814" s="7">
        <v>7.3781423568699998</v>
      </c>
      <c r="C814" s="8">
        <v>7.2557334981099997</v>
      </c>
    </row>
    <row r="815" spans="1:3">
      <c r="A815" s="6" t="s">
        <v>2590</v>
      </c>
      <c r="B815" s="7">
        <v>7.4744338989300001</v>
      </c>
      <c r="C815" s="8">
        <v>7.41559005526</v>
      </c>
    </row>
    <row r="816" spans="1:3">
      <c r="A816" s="6" t="s">
        <v>2589</v>
      </c>
      <c r="B816" s="7">
        <v>7.1571044921900002</v>
      </c>
      <c r="C816" s="8">
        <v>7.0710848104700004</v>
      </c>
    </row>
    <row r="817" spans="1:3">
      <c r="A817" s="6" t="s">
        <v>2588</v>
      </c>
      <c r="B817" s="7">
        <v>6.9103226661699999</v>
      </c>
      <c r="C817" s="8">
        <v>6.6479586230500001</v>
      </c>
    </row>
    <row r="818" spans="1:3">
      <c r="A818" s="6" t="s">
        <v>2587</v>
      </c>
      <c r="B818" s="7">
        <v>7.3868575096100004</v>
      </c>
      <c r="C818" s="8">
        <v>7.1645364475799997</v>
      </c>
    </row>
    <row r="819" spans="1:3">
      <c r="A819" s="6" t="s">
        <v>2586</v>
      </c>
      <c r="B819" s="7">
        <v>7.3634877204900002</v>
      </c>
      <c r="C819" s="8">
        <v>7.2195668498699996</v>
      </c>
    </row>
    <row r="820" spans="1:3">
      <c r="A820" s="6" t="s">
        <v>2585</v>
      </c>
      <c r="B820" s="7">
        <v>6.9356398582500001</v>
      </c>
      <c r="C820" s="8">
        <v>6.8458562357100003</v>
      </c>
    </row>
    <row r="821" spans="1:3">
      <c r="A821" s="6" t="s">
        <v>2584</v>
      </c>
      <c r="B821" s="7">
        <v>7.6897988319400001</v>
      </c>
      <c r="C821" s="8">
        <v>7.48769446862</v>
      </c>
    </row>
    <row r="822" spans="1:3">
      <c r="A822" s="6" t="s">
        <v>2583</v>
      </c>
      <c r="B822" s="7">
        <v>7.6105017661999996</v>
      </c>
      <c r="C822" s="8">
        <v>7.5550310012299997</v>
      </c>
    </row>
    <row r="823" spans="1:3">
      <c r="A823" s="6" t="s">
        <v>2582</v>
      </c>
      <c r="B823" s="7">
        <v>7.5924487114000003</v>
      </c>
      <c r="C823" s="8">
        <v>7.4896836527100001</v>
      </c>
    </row>
    <row r="824" spans="1:3">
      <c r="A824" s="6" t="s">
        <v>2581</v>
      </c>
      <c r="B824" s="7">
        <v>7.4352326393099997</v>
      </c>
      <c r="C824" s="8">
        <v>7.1154901564199999</v>
      </c>
    </row>
    <row r="825" spans="1:3">
      <c r="A825" s="6" t="s">
        <v>2580</v>
      </c>
      <c r="B825" s="7">
        <v>7.0611052513099999</v>
      </c>
      <c r="C825" s="8">
        <v>6.2889026490699997</v>
      </c>
    </row>
    <row r="826" spans="1:3">
      <c r="A826" s="6" t="s">
        <v>2579</v>
      </c>
      <c r="B826" s="7">
        <v>7.5806517601000003</v>
      </c>
      <c r="C826" s="8">
        <v>7.4306566511199996</v>
      </c>
    </row>
    <row r="827" spans="1:3">
      <c r="A827" s="6" t="s">
        <v>2578</v>
      </c>
      <c r="B827" s="7">
        <v>7.1108384132399998</v>
      </c>
      <c r="C827" s="8">
        <v>6.8948034696900002</v>
      </c>
    </row>
    <row r="828" spans="1:3">
      <c r="A828" s="6" t="s">
        <v>2577</v>
      </c>
      <c r="B828" s="7">
        <v>7.2175745964100004</v>
      </c>
      <c r="C828" s="8">
        <v>7.0818676296299996</v>
      </c>
    </row>
    <row r="829" spans="1:3">
      <c r="A829" s="6" t="s">
        <v>2576</v>
      </c>
      <c r="B829" s="7">
        <v>7.1095204353300003</v>
      </c>
      <c r="C829" s="8">
        <v>7.0024407632200001</v>
      </c>
    </row>
    <row r="830" spans="1:3">
      <c r="A830" s="6" t="s">
        <v>2575</v>
      </c>
      <c r="B830" s="7">
        <v>7.1384587287899999</v>
      </c>
      <c r="C830" s="8">
        <v>6.8912759764000002</v>
      </c>
    </row>
    <row r="831" spans="1:3">
      <c r="A831" s="6" t="s">
        <v>2574</v>
      </c>
      <c r="B831" s="7">
        <v>6.92933511734</v>
      </c>
      <c r="C831" s="8">
        <v>6.7650657697699996</v>
      </c>
    </row>
    <row r="832" spans="1:3">
      <c r="A832" s="6" t="s">
        <v>2573</v>
      </c>
      <c r="B832" s="7">
        <v>7.2839794158900002</v>
      </c>
      <c r="C832" s="8">
        <v>6.9646336439700001</v>
      </c>
    </row>
    <row r="833" spans="1:3">
      <c r="A833" s="6" t="s">
        <v>2572</v>
      </c>
      <c r="B833" s="7">
        <v>7.2101421356199999</v>
      </c>
      <c r="C833" s="8">
        <v>7.0518175360299997</v>
      </c>
    </row>
    <row r="834" spans="1:3">
      <c r="A834" s="6" t="s">
        <v>2571</v>
      </c>
      <c r="B834" s="7">
        <v>7.4216890335099999</v>
      </c>
      <c r="C834" s="8">
        <v>7.30958389153</v>
      </c>
    </row>
    <row r="835" spans="1:3">
      <c r="A835" s="6" t="s">
        <v>2570</v>
      </c>
      <c r="B835" s="7">
        <v>7.6263351440399996</v>
      </c>
      <c r="C835" s="8">
        <v>7.5304819391000004</v>
      </c>
    </row>
    <row r="836" spans="1:3">
      <c r="A836" s="6" t="s">
        <v>2569</v>
      </c>
      <c r="B836" s="7">
        <v>7.1018414497400002</v>
      </c>
      <c r="C836" s="8">
        <v>6.6770894863899999</v>
      </c>
    </row>
    <row r="837" spans="1:3">
      <c r="A837" s="6" t="s">
        <v>2568</v>
      </c>
      <c r="B837" s="7">
        <v>7.3195023536699999</v>
      </c>
      <c r="C837" s="8">
        <v>7.2649674897700001</v>
      </c>
    </row>
    <row r="838" spans="1:3">
      <c r="A838" s="6" t="s">
        <v>2567</v>
      </c>
      <c r="B838" s="7">
        <v>7.3606634140000002</v>
      </c>
      <c r="C838" s="8">
        <v>7.1520412288099999</v>
      </c>
    </row>
    <row r="839" spans="1:3">
      <c r="A839" s="6" t="s">
        <v>2566</v>
      </c>
      <c r="B839" s="7">
        <v>7.6072192192100001</v>
      </c>
      <c r="C839" s="8">
        <v>7.4804891720800004</v>
      </c>
    </row>
    <row r="840" spans="1:3">
      <c r="A840" s="6" t="s">
        <v>2565</v>
      </c>
      <c r="B840" s="7">
        <v>7.2892966270399997</v>
      </c>
      <c r="C840" s="8">
        <v>6.7057816274900004</v>
      </c>
    </row>
    <row r="841" spans="1:3">
      <c r="A841" s="6" t="s">
        <v>2564</v>
      </c>
      <c r="B841" s="7">
        <v>7.3405766487099999</v>
      </c>
      <c r="C841" s="8">
        <v>7.1866625703900002</v>
      </c>
    </row>
    <row r="842" spans="1:3">
      <c r="A842" s="6" t="s">
        <v>2563</v>
      </c>
      <c r="B842" s="7">
        <v>7.3832488060000001</v>
      </c>
      <c r="C842" s="8">
        <v>7.3214058372900004</v>
      </c>
    </row>
    <row r="843" spans="1:3">
      <c r="A843" s="6" t="s">
        <v>2562</v>
      </c>
      <c r="B843" s="7">
        <v>7.7672138214100004</v>
      </c>
      <c r="C843" s="8">
        <v>7.5606066829099996</v>
      </c>
    </row>
    <row r="844" spans="1:3">
      <c r="A844" s="6" t="s">
        <v>2561</v>
      </c>
      <c r="B844" s="7">
        <v>6.771484375</v>
      </c>
      <c r="C844" s="8">
        <v>6.5898190078700001</v>
      </c>
    </row>
    <row r="845" spans="1:3">
      <c r="A845" s="6" t="s">
        <v>2560</v>
      </c>
      <c r="B845" s="7">
        <v>7.1620998382599996</v>
      </c>
      <c r="C845" s="8">
        <v>7.0352135982900004</v>
      </c>
    </row>
    <row r="846" spans="1:3">
      <c r="A846" s="6" t="s">
        <v>2559</v>
      </c>
      <c r="B846" s="7">
        <v>6.7656927108799998</v>
      </c>
      <c r="C846" s="8">
        <v>6.4322971947800003</v>
      </c>
    </row>
    <row r="847" spans="1:3">
      <c r="A847" s="6" t="s">
        <v>2558</v>
      </c>
      <c r="B847" s="7">
        <v>7.4154787063600001</v>
      </c>
      <c r="C847" s="8">
        <v>7.2197734743300002</v>
      </c>
    </row>
    <row r="848" spans="1:3">
      <c r="A848" s="6" t="s">
        <v>2557</v>
      </c>
      <c r="B848" s="7">
        <v>7.2200603485099997</v>
      </c>
      <c r="C848" s="8">
        <v>6.9898339001799998</v>
      </c>
    </row>
    <row r="849" spans="1:3">
      <c r="A849" s="6" t="s">
        <v>2556</v>
      </c>
      <c r="B849" s="7">
        <v>7.4938330650299996</v>
      </c>
      <c r="C849" s="8">
        <v>7.2891934451499996</v>
      </c>
    </row>
    <row r="850" spans="1:3">
      <c r="A850" s="6" t="s">
        <v>2555</v>
      </c>
      <c r="B850" s="7">
        <v>7.1306176185599996</v>
      </c>
      <c r="C850" s="8">
        <v>7.0277824633000003</v>
      </c>
    </row>
    <row r="851" spans="1:3">
      <c r="A851" s="6" t="s">
        <v>2554</v>
      </c>
      <c r="B851" s="7">
        <v>7.4959211349499997</v>
      </c>
      <c r="C851" s="8">
        <v>7.3672559264400004</v>
      </c>
    </row>
    <row r="852" spans="1:3">
      <c r="A852" s="6" t="s">
        <v>2553</v>
      </c>
      <c r="B852" s="7">
        <v>7.1204748153699997</v>
      </c>
      <c r="C852" s="8">
        <v>6.9286961841899997</v>
      </c>
    </row>
    <row r="853" spans="1:3">
      <c r="A853" s="6" t="s">
        <v>2552</v>
      </c>
      <c r="B853" s="7">
        <v>7.6105852127100002</v>
      </c>
      <c r="C853" s="8">
        <v>7.5407363500900004</v>
      </c>
    </row>
    <row r="854" spans="1:3">
      <c r="A854" s="6" t="s">
        <v>2551</v>
      </c>
      <c r="B854" s="7">
        <v>7.3903260231000001</v>
      </c>
      <c r="C854" s="8">
        <v>7.2750498279600002</v>
      </c>
    </row>
    <row r="855" spans="1:3">
      <c r="A855" s="6" t="s">
        <v>2550</v>
      </c>
      <c r="B855" s="7">
        <v>7.4186258316</v>
      </c>
      <c r="C855" s="8">
        <v>7.3598800881699997</v>
      </c>
    </row>
    <row r="856" spans="1:3">
      <c r="A856" s="6" t="s">
        <v>2549</v>
      </c>
      <c r="B856" s="7">
        <v>7.0389766693100002</v>
      </c>
      <c r="C856" s="8">
        <v>6.7116194653300001</v>
      </c>
    </row>
    <row r="857" spans="1:3">
      <c r="A857" s="6" t="s">
        <v>2548</v>
      </c>
      <c r="B857" s="7">
        <v>7.4134974479700002</v>
      </c>
      <c r="C857" s="8">
        <v>7.3791882435399998</v>
      </c>
    </row>
    <row r="858" spans="1:3">
      <c r="A858" s="6" t="s">
        <v>2547</v>
      </c>
      <c r="B858" s="7">
        <v>6.6674671173100002</v>
      </c>
      <c r="C858" s="8">
        <v>6.3560515000300004</v>
      </c>
    </row>
    <row r="859" spans="1:3">
      <c r="A859" s="6" t="s">
        <v>2546</v>
      </c>
      <c r="B859" s="7">
        <v>7.1324391365100004</v>
      </c>
      <c r="C859" s="8">
        <v>6.9264668830799998</v>
      </c>
    </row>
    <row r="860" spans="1:3">
      <c r="A860" s="6" t="s">
        <v>2545</v>
      </c>
      <c r="B860" s="7">
        <v>8.0509338378899997</v>
      </c>
      <c r="C860" s="8">
        <v>7.9910721926199999</v>
      </c>
    </row>
    <row r="861" spans="1:3">
      <c r="A861" s="6" t="s">
        <v>2544</v>
      </c>
      <c r="B861" s="7">
        <v>7.7427468299899997</v>
      </c>
      <c r="C861" s="8">
        <v>7.5207522985699997</v>
      </c>
    </row>
    <row r="862" spans="1:3">
      <c r="A862" s="6" t="s">
        <v>2543</v>
      </c>
      <c r="B862" s="7">
        <v>8.2106275558499995</v>
      </c>
      <c r="C862" s="8">
        <v>8.0436883889300006</v>
      </c>
    </row>
    <row r="863" spans="1:3">
      <c r="A863" s="6" t="s">
        <v>2542</v>
      </c>
      <c r="B863" s="7">
        <v>7.5440626144399996</v>
      </c>
      <c r="C863" s="8">
        <v>7.2854511391300001</v>
      </c>
    </row>
    <row r="864" spans="1:3">
      <c r="A864" s="6" t="s">
        <v>2541</v>
      </c>
      <c r="B864" s="7">
        <v>8.1899690628100004</v>
      </c>
      <c r="C864" s="8">
        <v>8.02353260818</v>
      </c>
    </row>
    <row r="865" spans="1:3">
      <c r="A865" s="6" t="s">
        <v>2540</v>
      </c>
      <c r="B865" s="7">
        <v>8.1370840072600004</v>
      </c>
      <c r="C865" s="8">
        <v>7.6748677487399997</v>
      </c>
    </row>
    <row r="866" spans="1:3">
      <c r="A866" s="6" t="s">
        <v>2539</v>
      </c>
      <c r="B866" s="7">
        <v>8.1643419265699997</v>
      </c>
      <c r="C866" s="8">
        <v>7.97704660525</v>
      </c>
    </row>
    <row r="867" spans="1:3">
      <c r="A867" s="6" t="s">
        <v>2538</v>
      </c>
      <c r="B867" s="7">
        <v>8.1551141738900004</v>
      </c>
      <c r="C867" s="8">
        <v>8.0828377827200004</v>
      </c>
    </row>
    <row r="868" spans="1:3">
      <c r="A868" s="6" t="s">
        <v>2537</v>
      </c>
      <c r="B868" s="7">
        <v>8.0753850936900005</v>
      </c>
      <c r="C868" s="8">
        <v>7.8901200613500002</v>
      </c>
    </row>
    <row r="869" spans="1:3">
      <c r="A869" s="6" t="s">
        <v>2536</v>
      </c>
      <c r="B869" s="7">
        <v>8.1889152526900002</v>
      </c>
      <c r="C869" s="8">
        <v>8.0337993100199991</v>
      </c>
    </row>
    <row r="870" spans="1:3">
      <c r="A870" s="6" t="s">
        <v>2535</v>
      </c>
      <c r="B870" s="7">
        <v>7.1482987403899996</v>
      </c>
      <c r="C870" s="8">
        <v>6.9200948126100004</v>
      </c>
    </row>
    <row r="871" spans="1:3">
      <c r="A871" s="6" t="s">
        <v>2534</v>
      </c>
      <c r="B871" s="7">
        <v>8.15225315094</v>
      </c>
      <c r="C871" s="8">
        <v>8.0643261405299995</v>
      </c>
    </row>
    <row r="872" spans="1:3">
      <c r="A872" s="6" t="s">
        <v>2533</v>
      </c>
      <c r="B872" s="7">
        <v>8.1734762191799994</v>
      </c>
      <c r="C872" s="8">
        <v>8.0810715595799998</v>
      </c>
    </row>
    <row r="873" spans="1:3">
      <c r="A873" s="6" t="s">
        <v>2532</v>
      </c>
      <c r="B873" s="7">
        <v>7.3349804878200002</v>
      </c>
      <c r="C873" s="8">
        <v>6.8731723090900001</v>
      </c>
    </row>
    <row r="874" spans="1:3">
      <c r="A874" s="6" t="s">
        <v>2531</v>
      </c>
      <c r="B874" s="7">
        <v>8.1183977127099993</v>
      </c>
      <c r="C874" s="8">
        <v>7.9810082720100004</v>
      </c>
    </row>
    <row r="875" spans="1:3">
      <c r="A875" s="6" t="s">
        <v>2530</v>
      </c>
      <c r="B875" s="7">
        <v>8.0750761032099998</v>
      </c>
      <c r="C875" s="8">
        <v>7.5752765024400004</v>
      </c>
    </row>
    <row r="876" spans="1:3">
      <c r="A876" s="6" t="s">
        <v>2529</v>
      </c>
      <c r="B876" s="7">
        <v>8.1466321945200004</v>
      </c>
      <c r="C876" s="8">
        <v>8.0664673004100003</v>
      </c>
    </row>
    <row r="877" spans="1:3">
      <c r="A877" s="6" t="s">
        <v>2528</v>
      </c>
      <c r="B877" s="7">
        <v>7.2294569015499999</v>
      </c>
      <c r="C877" s="8">
        <v>6.89305762529</v>
      </c>
    </row>
    <row r="878" spans="1:3">
      <c r="A878" s="6" t="s">
        <v>2527</v>
      </c>
      <c r="B878" s="7">
        <v>7.43414545059</v>
      </c>
      <c r="C878" s="8">
        <v>7.1185275246200002</v>
      </c>
    </row>
    <row r="879" spans="1:3">
      <c r="A879" s="6" t="s">
        <v>2526</v>
      </c>
      <c r="B879" s="7">
        <v>7.6511826515200001</v>
      </c>
      <c r="C879" s="8">
        <v>7.2769250652900004</v>
      </c>
    </row>
    <row r="880" spans="1:3">
      <c r="A880" s="6" t="s">
        <v>2525</v>
      </c>
      <c r="B880" s="7">
        <v>7.4644742011999998</v>
      </c>
      <c r="C880" s="8">
        <v>7.2313924657699999</v>
      </c>
    </row>
    <row r="881" spans="1:3">
      <c r="A881" s="6" t="s">
        <v>2524</v>
      </c>
      <c r="B881" s="7">
        <v>8.1590795516999997</v>
      </c>
      <c r="C881" s="8">
        <v>8.0663127931999998</v>
      </c>
    </row>
    <row r="882" spans="1:3">
      <c r="A882" s="6" t="s">
        <v>2523</v>
      </c>
      <c r="B882" s="7">
        <v>8.1421546936000002</v>
      </c>
      <c r="C882" s="8">
        <v>7.8181034612699998</v>
      </c>
    </row>
    <row r="883" spans="1:3">
      <c r="A883" s="6" t="s">
        <v>2522</v>
      </c>
      <c r="B883" s="7">
        <v>8.1428213119499997</v>
      </c>
      <c r="C883" s="8">
        <v>7.7150241303299998</v>
      </c>
    </row>
    <row r="884" spans="1:3">
      <c r="A884" s="6" t="s">
        <v>2521</v>
      </c>
      <c r="B884" s="7">
        <v>8.1914596557599992</v>
      </c>
      <c r="C884" s="8">
        <v>8.0772785337700004</v>
      </c>
    </row>
    <row r="885" spans="1:3">
      <c r="A885" s="6" t="s">
        <v>2520</v>
      </c>
      <c r="B885" s="7">
        <v>8.1836090087900004</v>
      </c>
      <c r="C885" s="8">
        <v>8.1040256537000008</v>
      </c>
    </row>
    <row r="886" spans="1:3">
      <c r="A886" s="6" t="s">
        <v>2519</v>
      </c>
      <c r="B886" s="7">
        <v>8.1646070480299997</v>
      </c>
      <c r="C886" s="8">
        <v>8.0293995538500003</v>
      </c>
    </row>
    <row r="887" spans="1:3">
      <c r="A887" s="6" t="s">
        <v>2518</v>
      </c>
      <c r="B887" s="7">
        <v>7.6727623939500003</v>
      </c>
      <c r="C887" s="8">
        <v>7.4009998754500002</v>
      </c>
    </row>
    <row r="888" spans="1:3">
      <c r="A888" s="6" t="s">
        <v>2517</v>
      </c>
      <c r="B888" s="7">
        <v>7.7475113868700003</v>
      </c>
      <c r="C888" s="8">
        <v>7.0959888719100004</v>
      </c>
    </row>
    <row r="889" spans="1:3">
      <c r="A889" s="6" t="s">
        <v>2516</v>
      </c>
      <c r="B889" s="7">
        <v>8.1647949218800004</v>
      </c>
      <c r="C889" s="8">
        <v>8.0601433512800007</v>
      </c>
    </row>
    <row r="890" spans="1:3">
      <c r="A890" s="6" t="s">
        <v>2515</v>
      </c>
      <c r="B890" s="7">
        <v>8.2668457031300004</v>
      </c>
      <c r="C890" s="8">
        <v>8.09284483231</v>
      </c>
    </row>
    <row r="891" spans="1:3">
      <c r="A891" s="6" t="s">
        <v>2514</v>
      </c>
      <c r="B891" s="7">
        <v>8.1537876129200004</v>
      </c>
      <c r="C891" s="8">
        <v>7.9435299556899999</v>
      </c>
    </row>
    <row r="892" spans="1:3">
      <c r="A892" s="6" t="s">
        <v>2513</v>
      </c>
      <c r="B892" s="7">
        <v>8.0900087356599997</v>
      </c>
      <c r="C892" s="8">
        <v>7.8514545517499998</v>
      </c>
    </row>
    <row r="893" spans="1:3">
      <c r="A893" s="6" t="s">
        <v>2512</v>
      </c>
      <c r="B893" s="7">
        <v>7.2934908866899999</v>
      </c>
      <c r="C893" s="8">
        <v>7.0235150868999998</v>
      </c>
    </row>
    <row r="894" spans="1:3">
      <c r="A894" s="6" t="s">
        <v>2511</v>
      </c>
      <c r="B894" s="7">
        <v>8.2296905517599992</v>
      </c>
      <c r="C894" s="8">
        <v>8.0416168514800006</v>
      </c>
    </row>
    <row r="895" spans="1:3">
      <c r="A895" s="6" t="s">
        <v>2510</v>
      </c>
      <c r="B895" s="7">
        <v>7.6356129646299999</v>
      </c>
      <c r="C895" s="8">
        <v>7.1256689285499997</v>
      </c>
    </row>
    <row r="896" spans="1:3">
      <c r="A896" s="6" t="s">
        <v>2509</v>
      </c>
      <c r="B896" s="7">
        <v>8.0736436843899995</v>
      </c>
      <c r="C896" s="8">
        <v>7.6351327283700003</v>
      </c>
    </row>
    <row r="897" spans="1:3">
      <c r="A897" s="6" t="s">
        <v>2508</v>
      </c>
      <c r="B897" s="7">
        <v>7.8784294128400001</v>
      </c>
      <c r="C897" s="8">
        <v>7.3433591398800004</v>
      </c>
    </row>
    <row r="898" spans="1:3">
      <c r="A898" s="6" t="s">
        <v>2507</v>
      </c>
      <c r="B898" s="7">
        <v>8.0756893158</v>
      </c>
      <c r="C898" s="8">
        <v>7.8212841105699997</v>
      </c>
    </row>
    <row r="899" spans="1:3">
      <c r="A899" s="6" t="s">
        <v>2506</v>
      </c>
      <c r="B899" s="7">
        <v>7.6370286941499996</v>
      </c>
      <c r="C899" s="8">
        <v>7.0351075208599996</v>
      </c>
    </row>
    <row r="900" spans="1:3">
      <c r="A900" s="6" t="s">
        <v>2505</v>
      </c>
      <c r="B900" s="7">
        <v>8.14911270142</v>
      </c>
      <c r="C900" s="8">
        <v>8.0348575306699992</v>
      </c>
    </row>
    <row r="901" spans="1:3">
      <c r="A901" s="6" t="s">
        <v>2504</v>
      </c>
      <c r="B901" s="7">
        <v>7.9142284393300004</v>
      </c>
      <c r="C901" s="8">
        <v>7.7173277420800002</v>
      </c>
    </row>
    <row r="902" spans="1:3">
      <c r="A902" s="6" t="s">
        <v>2503</v>
      </c>
      <c r="B902" s="7">
        <v>8.0608339309700003</v>
      </c>
      <c r="C902" s="8">
        <v>7.7226314119700001</v>
      </c>
    </row>
    <row r="903" spans="1:3">
      <c r="A903" s="6" t="s">
        <v>2502</v>
      </c>
      <c r="B903" s="7">
        <v>7.9708943366999998</v>
      </c>
      <c r="C903" s="8">
        <v>7.9191314673299997</v>
      </c>
    </row>
    <row r="904" spans="1:3">
      <c r="A904" s="6" t="s">
        <v>2501</v>
      </c>
      <c r="B904" s="7">
        <v>6.6766076088000004</v>
      </c>
      <c r="C904" s="8">
        <v>6.6402573440600001</v>
      </c>
    </row>
    <row r="905" spans="1:3">
      <c r="A905" s="6" t="s">
        <v>2500</v>
      </c>
      <c r="B905" s="7">
        <v>6.5721940994299999</v>
      </c>
      <c r="C905" s="8">
        <v>6.5231925405100002</v>
      </c>
    </row>
    <row r="906" spans="1:3">
      <c r="A906" s="6" t="s">
        <v>2499</v>
      </c>
      <c r="B906" s="7">
        <v>6.47829580307</v>
      </c>
      <c r="C906" s="8">
        <v>6.4680105278499997</v>
      </c>
    </row>
    <row r="907" spans="1:3">
      <c r="A907" s="6" t="s">
        <v>5186</v>
      </c>
      <c r="B907" s="7">
        <v>6.61582803726</v>
      </c>
      <c r="C907" s="8">
        <v>6.6048441420100001</v>
      </c>
    </row>
    <row r="908" spans="1:3">
      <c r="A908" s="6" t="s">
        <v>2498</v>
      </c>
      <c r="B908" s="7">
        <v>6.8274517059299997</v>
      </c>
      <c r="C908" s="8">
        <v>6.7905154004400003</v>
      </c>
    </row>
    <row r="909" spans="1:3">
      <c r="A909" s="6" t="s">
        <v>2497</v>
      </c>
      <c r="B909" s="7">
        <v>6.9016418457000004</v>
      </c>
      <c r="C909" s="8">
        <v>6.8660540245400004</v>
      </c>
    </row>
    <row r="910" spans="1:3">
      <c r="A910" s="6" t="s">
        <v>2496</v>
      </c>
      <c r="B910" s="7">
        <v>6.51422023773</v>
      </c>
      <c r="C910" s="8">
        <v>6.4741767919599997</v>
      </c>
    </row>
    <row r="911" spans="1:3">
      <c r="A911" s="6" t="s">
        <v>2495</v>
      </c>
      <c r="B911" s="7">
        <v>6.4521327018700001</v>
      </c>
      <c r="C911" s="8">
        <v>6.4260010425600003</v>
      </c>
    </row>
    <row r="912" spans="1:3">
      <c r="A912" s="6" t="s">
        <v>2494</v>
      </c>
      <c r="B912" s="7">
        <v>6.8909587860099997</v>
      </c>
      <c r="C912" s="8">
        <v>6.83635663002</v>
      </c>
    </row>
    <row r="913" spans="1:3">
      <c r="A913" s="6" t="s">
        <v>2493</v>
      </c>
      <c r="B913" s="7">
        <v>6.6146645546</v>
      </c>
      <c r="C913" s="8">
        <v>6.5891012564900002</v>
      </c>
    </row>
    <row r="914" spans="1:3">
      <c r="A914" s="6" t="s">
        <v>2492</v>
      </c>
      <c r="B914" s="7">
        <v>6.6328673362700004</v>
      </c>
      <c r="C914" s="8">
        <v>6.6141975156999999</v>
      </c>
    </row>
    <row r="915" spans="1:3">
      <c r="A915" s="6" t="s">
        <v>2491</v>
      </c>
      <c r="B915" s="7">
        <v>6.8882994651800002</v>
      </c>
      <c r="C915" s="8">
        <v>6.8649299403399997</v>
      </c>
    </row>
    <row r="916" spans="1:3">
      <c r="A916" s="6" t="s">
        <v>2490</v>
      </c>
      <c r="B916" s="7">
        <v>6.6974568366999998</v>
      </c>
      <c r="C916" s="8">
        <v>6.6602964917399996</v>
      </c>
    </row>
    <row r="917" spans="1:3">
      <c r="A917" s="6" t="s">
        <v>2489</v>
      </c>
      <c r="B917" s="7">
        <v>6.6787948608400001</v>
      </c>
      <c r="C917" s="8">
        <v>6.6444131031399998</v>
      </c>
    </row>
    <row r="918" spans="1:3">
      <c r="A918" s="6" t="s">
        <v>2488</v>
      </c>
      <c r="B918" s="7">
        <v>6.8391327858000004</v>
      </c>
      <c r="C918" s="8">
        <v>6.82082208979</v>
      </c>
    </row>
    <row r="919" spans="1:3">
      <c r="A919" s="6" t="s">
        <v>2487</v>
      </c>
      <c r="B919" s="7">
        <v>7.2177600860600002</v>
      </c>
      <c r="C919" s="8">
        <v>7.0236004700799999</v>
      </c>
    </row>
    <row r="920" spans="1:3">
      <c r="A920" s="6" t="s">
        <v>2486</v>
      </c>
      <c r="B920" s="7">
        <v>6.8008532524099996</v>
      </c>
      <c r="C920" s="8">
        <v>6.7663972275299997</v>
      </c>
    </row>
    <row r="921" spans="1:3">
      <c r="A921" s="6" t="s">
        <v>2485</v>
      </c>
      <c r="B921" s="7">
        <v>6.5587701797499998</v>
      </c>
      <c r="C921" s="8">
        <v>6.5452126920599998</v>
      </c>
    </row>
    <row r="922" spans="1:3">
      <c r="A922" s="6" t="s">
        <v>2484</v>
      </c>
      <c r="B922" s="7">
        <v>7.20439386368</v>
      </c>
      <c r="C922" s="8">
        <v>6.9384947533399997</v>
      </c>
    </row>
    <row r="923" spans="1:3">
      <c r="A923" s="6" t="s">
        <v>2483</v>
      </c>
      <c r="B923" s="7">
        <v>6.7443528175400003</v>
      </c>
      <c r="C923" s="8">
        <v>6.7162206396800004</v>
      </c>
    </row>
    <row r="924" spans="1:3">
      <c r="A924" s="6" t="s">
        <v>2482</v>
      </c>
      <c r="B924" s="7">
        <v>6.8517937660200001</v>
      </c>
      <c r="C924" s="8">
        <v>6.7958945648000002</v>
      </c>
    </row>
    <row r="925" spans="1:3">
      <c r="A925" s="6" t="s">
        <v>2481</v>
      </c>
      <c r="B925" s="7">
        <v>6.7918238639800004</v>
      </c>
      <c r="C925" s="8">
        <v>6.7638562659200003</v>
      </c>
    </row>
    <row r="926" spans="1:3">
      <c r="A926" s="6" t="s">
        <v>2480</v>
      </c>
      <c r="B926" s="7">
        <v>6.7690405845599999</v>
      </c>
      <c r="C926" s="8">
        <v>6.7477342795100004</v>
      </c>
    </row>
    <row r="927" spans="1:3">
      <c r="A927" s="6" t="s">
        <v>2479</v>
      </c>
      <c r="B927" s="7">
        <v>7.0885972976699998</v>
      </c>
      <c r="C927" s="8">
        <v>7.0061794204999996</v>
      </c>
    </row>
    <row r="928" spans="1:3">
      <c r="A928" s="6" t="s">
        <v>2478</v>
      </c>
      <c r="B928" s="7">
        <v>6.5229077339200003</v>
      </c>
      <c r="C928" s="8">
        <v>6.4961960228600004</v>
      </c>
    </row>
    <row r="929" spans="1:3">
      <c r="A929" s="6" t="s">
        <v>2477</v>
      </c>
      <c r="B929" s="7">
        <v>6.6156487464899998</v>
      </c>
      <c r="C929" s="8">
        <v>6.5992361529399997</v>
      </c>
    </row>
    <row r="930" spans="1:3">
      <c r="A930" s="6" t="s">
        <v>2476</v>
      </c>
      <c r="B930" s="7">
        <v>6.9102420806899998</v>
      </c>
      <c r="C930" s="8">
        <v>6.8597124861300003</v>
      </c>
    </row>
    <row r="931" spans="1:3">
      <c r="A931" s="6" t="s">
        <v>2475</v>
      </c>
      <c r="B931" s="7">
        <v>6.8500833511400003</v>
      </c>
      <c r="C931" s="8">
        <v>6.7734340897200003</v>
      </c>
    </row>
    <row r="932" spans="1:3">
      <c r="A932" s="6" t="s">
        <v>2474</v>
      </c>
      <c r="B932" s="7">
        <v>6.9179892540000001</v>
      </c>
      <c r="C932" s="8">
        <v>6.8835310787099999</v>
      </c>
    </row>
    <row r="933" spans="1:3">
      <c r="A933" s="6" t="s">
        <v>2473</v>
      </c>
      <c r="B933" s="7">
        <v>6.8543810844399999</v>
      </c>
      <c r="C933" s="8">
        <v>6.8141616912699998</v>
      </c>
    </row>
    <row r="934" spans="1:3">
      <c r="A934" s="6" t="s">
        <v>2472</v>
      </c>
      <c r="B934" s="7">
        <v>6.6749534606900003</v>
      </c>
      <c r="C934" s="8">
        <v>6.6583218152799999</v>
      </c>
    </row>
    <row r="935" spans="1:3">
      <c r="A935" s="6" t="s">
        <v>2471</v>
      </c>
      <c r="B935" s="7">
        <v>6.8546118736299997</v>
      </c>
      <c r="C935" s="8">
        <v>6.8366349244200002</v>
      </c>
    </row>
    <row r="936" spans="1:3">
      <c r="A936" s="6" t="s">
        <v>2470</v>
      </c>
      <c r="B936" s="7">
        <v>6.5973653793300002</v>
      </c>
      <c r="C936" s="8">
        <v>6.5099208441399998</v>
      </c>
    </row>
    <row r="937" spans="1:3">
      <c r="A937" s="6" t="s">
        <v>2469</v>
      </c>
      <c r="B937" s="7">
        <v>6.8332610130300004</v>
      </c>
      <c r="C937" s="8">
        <v>6.7975297560500003</v>
      </c>
    </row>
    <row r="938" spans="1:3">
      <c r="A938" s="6" t="s">
        <v>2468</v>
      </c>
      <c r="B938" s="7">
        <v>6.9853582382199999</v>
      </c>
      <c r="C938" s="8">
        <v>6.9495424895999998</v>
      </c>
    </row>
    <row r="939" spans="1:3">
      <c r="A939" s="6" t="s">
        <v>2467</v>
      </c>
      <c r="B939" s="7">
        <v>6.6271634101899997</v>
      </c>
      <c r="C939" s="8">
        <v>6.6046174576399999</v>
      </c>
    </row>
    <row r="940" spans="1:3">
      <c r="A940" s="6" t="s">
        <v>2466</v>
      </c>
      <c r="B940" s="7">
        <v>6.8974452018700001</v>
      </c>
      <c r="C940" s="8">
        <v>6.85961293047</v>
      </c>
    </row>
    <row r="941" spans="1:3">
      <c r="A941" s="6" t="s">
        <v>2465</v>
      </c>
      <c r="B941" s="7">
        <v>6.7305440902699996</v>
      </c>
      <c r="C941" s="8">
        <v>6.6697302142800003</v>
      </c>
    </row>
    <row r="942" spans="1:3">
      <c r="A942" s="6" t="s">
        <v>2464</v>
      </c>
      <c r="B942" s="7">
        <v>6.7299833297699996</v>
      </c>
      <c r="C942" s="8">
        <v>6.6782162227199997</v>
      </c>
    </row>
    <row r="943" spans="1:3">
      <c r="A943" s="6" t="s">
        <v>2463</v>
      </c>
      <c r="B943" s="7">
        <v>6.5691790580699996</v>
      </c>
      <c r="C943" s="8">
        <v>6.51646954968</v>
      </c>
    </row>
    <row r="944" spans="1:3">
      <c r="A944" s="6" t="s">
        <v>2462</v>
      </c>
      <c r="B944" s="7">
        <v>6.8036785125700003</v>
      </c>
      <c r="C944" s="8">
        <v>6.7741090696599997</v>
      </c>
    </row>
    <row r="945" spans="1:3">
      <c r="A945" s="6" t="s">
        <v>2461</v>
      </c>
      <c r="B945" s="7">
        <v>6.7447891235400004</v>
      </c>
      <c r="C945" s="8">
        <v>6.6928466845600001</v>
      </c>
    </row>
    <row r="946" spans="1:3">
      <c r="A946" s="6" t="s">
        <v>2460</v>
      </c>
      <c r="B946" s="7">
        <v>6.6158304214500001</v>
      </c>
      <c r="C946" s="8">
        <v>6.5902920906500002</v>
      </c>
    </row>
    <row r="947" spans="1:3">
      <c r="A947" s="6" t="s">
        <v>2459</v>
      </c>
      <c r="B947" s="7">
        <v>6.6810760497999997</v>
      </c>
      <c r="C947" s="8">
        <v>6.6381307270600001</v>
      </c>
    </row>
    <row r="948" spans="1:3">
      <c r="A948" s="6" t="s">
        <v>2458</v>
      </c>
      <c r="B948" s="7">
        <v>6.5141310691800003</v>
      </c>
      <c r="C948" s="8">
        <v>6.4831448073200004</v>
      </c>
    </row>
    <row r="949" spans="1:3">
      <c r="A949" s="6" t="s">
        <v>2457</v>
      </c>
      <c r="B949" s="7">
        <v>7.2580375671399997</v>
      </c>
      <c r="C949" s="8">
        <v>6.96742325541</v>
      </c>
    </row>
    <row r="950" spans="1:3">
      <c r="A950" s="6" t="s">
        <v>2456</v>
      </c>
      <c r="B950" s="7">
        <v>7.1907496452300004</v>
      </c>
      <c r="C950" s="8">
        <v>6.89947056917</v>
      </c>
    </row>
    <row r="951" spans="1:3">
      <c r="A951" s="6" t="s">
        <v>2455</v>
      </c>
      <c r="B951" s="7">
        <v>6.7877364158600004</v>
      </c>
      <c r="C951" s="8">
        <v>6.7459741937400004</v>
      </c>
    </row>
    <row r="952" spans="1:3">
      <c r="A952" s="6" t="s">
        <v>2454</v>
      </c>
      <c r="B952" s="7">
        <v>6.7486634254500002</v>
      </c>
      <c r="C952" s="8">
        <v>6.7038616268700002</v>
      </c>
    </row>
    <row r="953" spans="1:3">
      <c r="A953" s="6" t="s">
        <v>2453</v>
      </c>
      <c r="B953" s="7">
        <v>6.8375639915499997</v>
      </c>
      <c r="C953" s="8">
        <v>6.7884570851000001</v>
      </c>
    </row>
    <row r="954" spans="1:3">
      <c r="A954" s="6" t="s">
        <v>2452</v>
      </c>
      <c r="B954" s="7">
        <v>6.7717609405500001</v>
      </c>
      <c r="C954" s="8">
        <v>6.7119726684599996</v>
      </c>
    </row>
    <row r="955" spans="1:3">
      <c r="A955" s="6" t="s">
        <v>2451</v>
      </c>
      <c r="B955" s="7">
        <v>6.9295721054100001</v>
      </c>
      <c r="C955" s="8">
        <v>6.8662273346599996</v>
      </c>
    </row>
    <row r="956" spans="1:3">
      <c r="A956" s="6" t="s">
        <v>2450</v>
      </c>
      <c r="B956" s="7">
        <v>6.9473400115999997</v>
      </c>
      <c r="C956" s="8">
        <v>6.91041977224</v>
      </c>
    </row>
    <row r="957" spans="1:3">
      <c r="A957" s="6" t="s">
        <v>2449</v>
      </c>
      <c r="B957" s="7">
        <v>6.5432443618800002</v>
      </c>
      <c r="C957" s="8">
        <v>6.5353520188200003</v>
      </c>
    </row>
    <row r="958" spans="1:3">
      <c r="A958" s="6" t="s">
        <v>2448</v>
      </c>
      <c r="B958" s="7">
        <v>6.6158595085099998</v>
      </c>
      <c r="C958" s="8">
        <v>6.60234468154</v>
      </c>
    </row>
    <row r="959" spans="1:3">
      <c r="A959" s="6" t="s">
        <v>2447</v>
      </c>
      <c r="B959" s="7">
        <v>6.7955865859999998</v>
      </c>
      <c r="C959" s="8">
        <v>6.7512030526200002</v>
      </c>
    </row>
    <row r="960" spans="1:3">
      <c r="A960" s="6" t="s">
        <v>2446</v>
      </c>
      <c r="B960" s="7">
        <v>6.8631992340099996</v>
      </c>
      <c r="C960" s="8">
        <v>6.8177670675200002</v>
      </c>
    </row>
    <row r="961" spans="1:3">
      <c r="A961" s="6" t="s">
        <v>5290</v>
      </c>
      <c r="B961" s="7">
        <v>6.8475732803299998</v>
      </c>
      <c r="C961" s="8">
        <v>6.8303319411899999</v>
      </c>
    </row>
    <row r="962" spans="1:3">
      <c r="A962" s="6" t="s">
        <v>2445</v>
      </c>
      <c r="B962" s="7">
        <v>6.7559242248500002</v>
      </c>
      <c r="C962" s="8">
        <v>6.7231166764500001</v>
      </c>
    </row>
    <row r="963" spans="1:3">
      <c r="A963" s="6" t="s">
        <v>2444</v>
      </c>
      <c r="B963" s="7">
        <v>6.9183869361900001</v>
      </c>
      <c r="C963" s="8">
        <v>6.8572268870800004</v>
      </c>
    </row>
    <row r="964" spans="1:3">
      <c r="A964" s="6" t="s">
        <v>2443</v>
      </c>
      <c r="B964" s="7">
        <v>6.48160505295</v>
      </c>
      <c r="C964" s="8">
        <v>6.4637259374199996</v>
      </c>
    </row>
    <row r="965" spans="1:3">
      <c r="A965" s="6" t="s">
        <v>2442</v>
      </c>
      <c r="B965" s="7">
        <v>6.6681303977999997</v>
      </c>
      <c r="C965" s="8">
        <v>6.6264488643400004</v>
      </c>
    </row>
    <row r="966" spans="1:3">
      <c r="A966" s="6" t="s">
        <v>2441</v>
      </c>
      <c r="B966" s="7">
        <v>6.7491674423200001</v>
      </c>
      <c r="C966" s="8">
        <v>6.7200362274599996</v>
      </c>
    </row>
    <row r="967" spans="1:3">
      <c r="A967" s="6" t="s">
        <v>5303</v>
      </c>
      <c r="B967" s="7">
        <v>6.5556249618500004</v>
      </c>
      <c r="C967" s="8">
        <v>6.5418250656100003</v>
      </c>
    </row>
    <row r="968" spans="1:3">
      <c r="A968" s="6" t="s">
        <v>2440</v>
      </c>
      <c r="B968" s="7">
        <v>6.5824890136700001</v>
      </c>
      <c r="C968" s="8">
        <v>6.5539007588000002</v>
      </c>
    </row>
    <row r="969" spans="1:3">
      <c r="A969" s="6" t="s">
        <v>2439</v>
      </c>
      <c r="B969" s="7">
        <v>6.6498680114699997</v>
      </c>
      <c r="C969" s="8">
        <v>6.6340256436800003</v>
      </c>
    </row>
    <row r="970" spans="1:3">
      <c r="A970" s="6" t="s">
        <v>2438</v>
      </c>
      <c r="B970" s="7">
        <v>6.7330379486099998</v>
      </c>
      <c r="C970" s="8">
        <v>6.6854235656099998</v>
      </c>
    </row>
    <row r="971" spans="1:3">
      <c r="A971" s="6" t="s">
        <v>2437</v>
      </c>
      <c r="B971" s="7">
        <v>6.69026088715</v>
      </c>
      <c r="C971" s="8">
        <v>6.6278950871899998</v>
      </c>
    </row>
    <row r="972" spans="1:3">
      <c r="A972" s="6" t="s">
        <v>2436</v>
      </c>
      <c r="B972" s="7">
        <v>7.2743263244599996</v>
      </c>
      <c r="C972" s="8">
        <v>6.9885808484599998</v>
      </c>
    </row>
    <row r="973" spans="1:3">
      <c r="A973" s="6" t="s">
        <v>2435</v>
      </c>
      <c r="B973" s="7">
        <v>6.8590550422699996</v>
      </c>
      <c r="C973" s="8">
        <v>6.8169171538500004</v>
      </c>
    </row>
    <row r="974" spans="1:3">
      <c r="A974" s="6" t="s">
        <v>2434</v>
      </c>
      <c r="B974" s="7">
        <v>6.8563070297199999</v>
      </c>
      <c r="C974" s="8">
        <v>6.8233062026600004</v>
      </c>
    </row>
    <row r="975" spans="1:3">
      <c r="A975" s="6" t="s">
        <v>2433</v>
      </c>
      <c r="B975" s="7">
        <v>6.7094683647200002</v>
      </c>
      <c r="C975" s="8">
        <v>6.6361432329000003</v>
      </c>
    </row>
    <row r="976" spans="1:3">
      <c r="A976" s="6" t="s">
        <v>2432</v>
      </c>
      <c r="B976" s="7">
        <v>6.5890808105499996</v>
      </c>
      <c r="C976" s="8">
        <v>6.56455251654</v>
      </c>
    </row>
    <row r="977" spans="1:3">
      <c r="A977" s="6" t="s">
        <v>2431</v>
      </c>
      <c r="B977" s="7">
        <v>6.7559056281999998</v>
      </c>
      <c r="C977" s="8">
        <v>6.7177993735200001</v>
      </c>
    </row>
    <row r="978" spans="1:3">
      <c r="A978" s="6" t="s">
        <v>2430</v>
      </c>
      <c r="B978" s="7">
        <v>6.8411016464200003</v>
      </c>
      <c r="C978" s="8">
        <v>6.7994232404300003</v>
      </c>
    </row>
    <row r="979" spans="1:3">
      <c r="A979" s="6" t="s">
        <v>2429</v>
      </c>
      <c r="B979" s="7">
        <v>6.9663381576500001</v>
      </c>
      <c r="C979" s="8">
        <v>6.9127653808499998</v>
      </c>
    </row>
    <row r="980" spans="1:3">
      <c r="A980" s="6" t="s">
        <v>2428</v>
      </c>
      <c r="B980" s="7">
        <v>6.7696356773400002</v>
      </c>
      <c r="C980" s="8">
        <v>6.7462829762099998</v>
      </c>
    </row>
    <row r="981" spans="1:3">
      <c r="A981" s="6" t="s">
        <v>2427</v>
      </c>
      <c r="B981" s="7">
        <v>6.9352765083300003</v>
      </c>
      <c r="C981" s="8">
        <v>6.9018481537199996</v>
      </c>
    </row>
    <row r="982" spans="1:3">
      <c r="A982" s="6" t="s">
        <v>2426</v>
      </c>
      <c r="B982" s="7">
        <v>6.5967187881499996</v>
      </c>
      <c r="C982" s="8">
        <v>6.5659369646499997</v>
      </c>
    </row>
    <row r="983" spans="1:3">
      <c r="A983" s="6" t="s">
        <v>2425</v>
      </c>
      <c r="B983" s="7">
        <v>6.5961322784399998</v>
      </c>
      <c r="C983" s="8">
        <v>6.5600413788100003</v>
      </c>
    </row>
    <row r="984" spans="1:3">
      <c r="A984" s="6" t="s">
        <v>5336</v>
      </c>
      <c r="B984" s="7">
        <v>6.63081741333</v>
      </c>
      <c r="C984" s="8">
        <v>6.6152052476599996</v>
      </c>
    </row>
    <row r="985" spans="1:3">
      <c r="A985" s="6" t="s">
        <v>2424</v>
      </c>
      <c r="B985" s="7">
        <v>7.00684165955</v>
      </c>
      <c r="C985" s="8">
        <v>6.9766536402100003</v>
      </c>
    </row>
    <row r="986" spans="1:3">
      <c r="A986" s="6" t="s">
        <v>2423</v>
      </c>
      <c r="B986" s="7">
        <v>6.5578465461700004</v>
      </c>
      <c r="C986" s="8">
        <v>6.5260572024799997</v>
      </c>
    </row>
    <row r="987" spans="1:3">
      <c r="A987" s="6" t="s">
        <v>2422</v>
      </c>
      <c r="B987" s="7">
        <v>7.2497997283900002</v>
      </c>
      <c r="C987" s="8">
        <v>6.9569942316100004</v>
      </c>
    </row>
    <row r="988" spans="1:3">
      <c r="A988" s="6" t="s">
        <v>2421</v>
      </c>
      <c r="B988" s="7">
        <v>6.7931699752799997</v>
      </c>
      <c r="C988" s="8">
        <v>6.7051208204100003</v>
      </c>
    </row>
    <row r="989" spans="1:3">
      <c r="A989" s="6" t="s">
        <v>2420</v>
      </c>
      <c r="B989" s="7">
        <v>6.95049095154</v>
      </c>
      <c r="C989" s="8">
        <v>6.9094494535699997</v>
      </c>
    </row>
    <row r="990" spans="1:3">
      <c r="A990" s="6" t="s">
        <v>2419</v>
      </c>
      <c r="B990" s="7">
        <v>6.98158121109</v>
      </c>
      <c r="C990" s="8">
        <v>6.9200449737799996</v>
      </c>
    </row>
    <row r="991" spans="1:3">
      <c r="A991" s="6" t="s">
        <v>2418</v>
      </c>
      <c r="B991" s="7">
        <v>6.9508824348399996</v>
      </c>
      <c r="C991" s="8">
        <v>6.8725344249700004</v>
      </c>
    </row>
    <row r="992" spans="1:3">
      <c r="A992" s="6" t="s">
        <v>2417</v>
      </c>
      <c r="B992" s="7">
        <v>6.8496475219699997</v>
      </c>
      <c r="C992" s="8">
        <v>6.7829838454200004</v>
      </c>
    </row>
    <row r="993" spans="1:3">
      <c r="A993" s="6" t="s">
        <v>2416</v>
      </c>
      <c r="B993" s="7">
        <v>7.1024808883699997</v>
      </c>
      <c r="C993" s="8">
        <v>6.97256777553</v>
      </c>
    </row>
    <row r="994" spans="1:3">
      <c r="A994" s="6" t="s">
        <v>2415</v>
      </c>
      <c r="B994" s="7">
        <v>6.6225848197900001</v>
      </c>
      <c r="C994" s="8">
        <v>6.5704865833100001</v>
      </c>
    </row>
    <row r="995" spans="1:3">
      <c r="A995" s="6" t="s">
        <v>2414</v>
      </c>
      <c r="B995" s="7">
        <v>6.6272196769700003</v>
      </c>
      <c r="C995" s="8">
        <v>6.6131750188799998</v>
      </c>
    </row>
    <row r="996" spans="1:3">
      <c r="A996" s="6" t="s">
        <v>2413</v>
      </c>
      <c r="B996" s="7">
        <v>6.7017602920500003</v>
      </c>
      <c r="C996" s="8">
        <v>6.6801612965199997</v>
      </c>
    </row>
    <row r="997" spans="1:3">
      <c r="A997" s="6" t="s">
        <v>2412</v>
      </c>
      <c r="B997" s="7">
        <v>6.8121218681300002</v>
      </c>
      <c r="C997" s="8">
        <v>6.7422210830399996</v>
      </c>
    </row>
    <row r="998" spans="1:3">
      <c r="A998" s="6" t="s">
        <v>2411</v>
      </c>
      <c r="B998" s="7">
        <v>7.00326156616</v>
      </c>
      <c r="C998" s="8">
        <v>6.9560026665099999</v>
      </c>
    </row>
    <row r="999" spans="1:3">
      <c r="A999" s="6" t="s">
        <v>2410</v>
      </c>
      <c r="B999" s="7">
        <v>6.6704082489000003</v>
      </c>
      <c r="C999" s="8">
        <v>6.6215022458500004</v>
      </c>
    </row>
    <row r="1000" spans="1:3">
      <c r="A1000" s="6" t="s">
        <v>2409</v>
      </c>
      <c r="B1000" s="7">
        <v>6.7585577964799999</v>
      </c>
      <c r="C1000" s="8">
        <v>6.7178903032799999</v>
      </c>
    </row>
    <row r="1001" spans="1:3">
      <c r="A1001" s="6" t="s">
        <v>2408</v>
      </c>
      <c r="B1001" s="7">
        <v>6.6768403053299998</v>
      </c>
      <c r="C1001" s="8">
        <v>6.6408779596900001</v>
      </c>
    </row>
    <row r="1002" spans="1:3">
      <c r="A1002" s="6" t="s">
        <v>2407</v>
      </c>
      <c r="B1002" s="7">
        <v>6.84430742264</v>
      </c>
      <c r="C1002" s="8">
        <v>6.6412694913400001</v>
      </c>
    </row>
    <row r="1003" spans="1:3">
      <c r="A1003" s="6" t="s">
        <v>2406</v>
      </c>
      <c r="B1003" s="7">
        <v>6.5670742988599997</v>
      </c>
      <c r="C1003" s="8">
        <v>6.5467022371399999</v>
      </c>
    </row>
    <row r="1004" spans="1:3">
      <c r="A1004" s="6" t="s">
        <v>2405</v>
      </c>
      <c r="B1004" s="7">
        <v>6.8558111190800002</v>
      </c>
      <c r="C1004" s="8">
        <v>6.8111469753399998</v>
      </c>
    </row>
    <row r="1005" spans="1:3">
      <c r="A1005" s="6" t="s">
        <v>2404</v>
      </c>
      <c r="B1005" s="7">
        <v>6.6663904190099998</v>
      </c>
      <c r="C1005" s="8">
        <v>6.6388363089200002</v>
      </c>
    </row>
    <row r="1006" spans="1:3">
      <c r="A1006" s="6" t="s">
        <v>2403</v>
      </c>
      <c r="B1006" s="7">
        <v>6.85703325272</v>
      </c>
      <c r="C1006" s="8">
        <v>6.80354226618</v>
      </c>
    </row>
    <row r="1007" spans="1:3">
      <c r="A1007" s="6" t="s">
        <v>2402</v>
      </c>
      <c r="B1007" s="7">
        <v>6.58008146286</v>
      </c>
      <c r="C1007" s="8">
        <v>6.52064154277</v>
      </c>
    </row>
    <row r="1008" spans="1:3">
      <c r="A1008" s="6" t="s">
        <v>2401</v>
      </c>
      <c r="B1008" s="7">
        <v>6.5757637023899997</v>
      </c>
      <c r="C1008" s="8">
        <v>6.5342139259999996</v>
      </c>
    </row>
    <row r="1009" spans="1:3">
      <c r="A1009" s="6" t="s">
        <v>2400</v>
      </c>
      <c r="B1009" s="7">
        <v>6.67475032806</v>
      </c>
      <c r="C1009" s="8">
        <v>6.65369160841</v>
      </c>
    </row>
    <row r="1010" spans="1:3">
      <c r="A1010" s="6" t="s">
        <v>2399</v>
      </c>
      <c r="B1010" s="7">
        <v>6.63326454163</v>
      </c>
      <c r="C1010" s="8">
        <v>6.6028977428799998</v>
      </c>
    </row>
    <row r="1011" spans="1:3">
      <c r="A1011" s="6" t="s">
        <v>2398</v>
      </c>
      <c r="B1011" s="7">
        <v>6.6559715271000002</v>
      </c>
      <c r="C1011" s="8">
        <v>6.6374531042499996</v>
      </c>
    </row>
    <row r="1012" spans="1:3">
      <c r="A1012" s="6" t="s">
        <v>2397</v>
      </c>
      <c r="B1012" s="7">
        <v>6.7288174629200004</v>
      </c>
      <c r="C1012" s="8">
        <v>6.7017539561500001</v>
      </c>
    </row>
    <row r="1013" spans="1:3">
      <c r="A1013" s="6" t="s">
        <v>2396</v>
      </c>
      <c r="B1013" s="7">
        <v>6.5905003547699996</v>
      </c>
      <c r="C1013" s="8">
        <v>6.5709319671599999</v>
      </c>
    </row>
    <row r="1014" spans="1:3">
      <c r="A1014" s="6" t="s">
        <v>2395</v>
      </c>
      <c r="B1014" s="7">
        <v>6.6766190528899996</v>
      </c>
      <c r="C1014" s="8">
        <v>6.6504140403900003</v>
      </c>
    </row>
    <row r="1015" spans="1:3">
      <c r="A1015" s="6" t="s">
        <v>2394</v>
      </c>
      <c r="B1015" s="7">
        <v>6.5743932724</v>
      </c>
      <c r="C1015" s="8">
        <v>6.5351096028900004</v>
      </c>
    </row>
    <row r="1016" spans="1:3">
      <c r="A1016" s="6" t="s">
        <v>2393</v>
      </c>
      <c r="B1016" s="7">
        <v>6.5997796058700002</v>
      </c>
      <c r="C1016" s="8">
        <v>6.58838248073</v>
      </c>
    </row>
    <row r="1017" spans="1:3">
      <c r="A1017" s="6" t="s">
        <v>2392</v>
      </c>
      <c r="B1017" s="7">
        <v>6.4619464874299997</v>
      </c>
      <c r="C1017" s="8">
        <v>6.4540262471799998</v>
      </c>
    </row>
    <row r="1018" spans="1:3">
      <c r="A1018" s="6" t="s">
        <v>2391</v>
      </c>
      <c r="B1018" s="7">
        <v>6.5689897537200004</v>
      </c>
      <c r="C1018" s="8">
        <v>6.5178598457500003</v>
      </c>
    </row>
    <row r="1019" spans="1:3">
      <c r="A1019" s="6" t="s">
        <v>2390</v>
      </c>
      <c r="B1019" s="7">
        <v>6.6307582855199998</v>
      </c>
      <c r="C1019" s="8">
        <v>6.6046098291400002</v>
      </c>
    </row>
    <row r="1020" spans="1:3">
      <c r="A1020" s="6" t="s">
        <v>2389</v>
      </c>
      <c r="B1020" s="7">
        <v>6.6308126449599998</v>
      </c>
      <c r="C1020" s="8">
        <v>6.6058100725399997</v>
      </c>
    </row>
    <row r="1021" spans="1:3">
      <c r="A1021" s="6" t="s">
        <v>2388</v>
      </c>
      <c r="B1021" s="7">
        <v>7.2740054130600003</v>
      </c>
      <c r="C1021" s="8">
        <v>6.9254052993600004</v>
      </c>
    </row>
    <row r="1022" spans="1:3">
      <c r="A1022" s="6" t="s">
        <v>2387</v>
      </c>
      <c r="B1022" s="7">
        <v>6.7163763046299998</v>
      </c>
      <c r="C1022" s="8">
        <v>6.6546296463800001</v>
      </c>
    </row>
    <row r="1023" spans="1:3">
      <c r="A1023" s="6" t="s">
        <v>2386</v>
      </c>
      <c r="B1023" s="7">
        <v>6.82410430908</v>
      </c>
      <c r="C1023" s="8">
        <v>6.7676335633900004</v>
      </c>
    </row>
    <row r="1024" spans="1:3">
      <c r="A1024" s="6" t="s">
        <v>2385</v>
      </c>
      <c r="B1024" s="7">
        <v>6.5855112075799997</v>
      </c>
      <c r="C1024" s="8">
        <v>6.5660333675300002</v>
      </c>
    </row>
    <row r="1025" spans="1:3">
      <c r="A1025" s="6" t="s">
        <v>2384</v>
      </c>
      <c r="B1025" s="7">
        <v>6.5547637939500003</v>
      </c>
      <c r="C1025" s="8">
        <v>6.5286873276600002</v>
      </c>
    </row>
    <row r="1026" spans="1:3">
      <c r="A1026" s="6" t="s">
        <v>2383</v>
      </c>
      <c r="B1026" s="7">
        <v>6.8089880943300001</v>
      </c>
      <c r="C1026" s="8">
        <v>6.7494054090900004</v>
      </c>
    </row>
    <row r="1027" spans="1:3">
      <c r="A1027" s="6" t="s">
        <v>2382</v>
      </c>
      <c r="B1027" s="7">
        <v>6.7258014679000002</v>
      </c>
      <c r="C1027" s="8">
        <v>6.69088536825</v>
      </c>
    </row>
    <row r="1028" spans="1:3">
      <c r="A1028" s="6" t="s">
        <v>2381</v>
      </c>
      <c r="B1028" s="7">
        <v>6.7553730010999997</v>
      </c>
      <c r="C1028" s="8">
        <v>6.73544953602</v>
      </c>
    </row>
    <row r="1029" spans="1:3">
      <c r="A1029" s="6" t="s">
        <v>2380</v>
      </c>
      <c r="B1029" s="7">
        <v>6.5829253196700002</v>
      </c>
      <c r="C1029" s="8">
        <v>6.5618271262599999</v>
      </c>
    </row>
    <row r="1030" spans="1:3">
      <c r="A1030" s="6" t="s">
        <v>2379</v>
      </c>
      <c r="B1030" s="7">
        <v>6.7095117568999996</v>
      </c>
      <c r="C1030" s="8">
        <v>6.6830062381799999</v>
      </c>
    </row>
    <row r="1031" spans="1:3">
      <c r="A1031" s="6" t="s">
        <v>2378</v>
      </c>
      <c r="B1031" s="7">
        <v>6.5992455482499999</v>
      </c>
      <c r="C1031" s="8">
        <v>6.5889810626800003</v>
      </c>
    </row>
    <row r="1032" spans="1:3">
      <c r="A1032" s="6" t="s">
        <v>2377</v>
      </c>
      <c r="B1032" s="7">
        <v>6.6036725044300004</v>
      </c>
      <c r="C1032" s="8">
        <v>6.5796252963799997</v>
      </c>
    </row>
    <row r="1033" spans="1:3">
      <c r="A1033" s="6" t="s">
        <v>2376</v>
      </c>
      <c r="B1033" s="7">
        <v>6.7506232261700001</v>
      </c>
      <c r="C1033" s="8">
        <v>6.7210792452400003</v>
      </c>
    </row>
    <row r="1034" spans="1:3">
      <c r="A1034" s="6" t="s">
        <v>2375</v>
      </c>
      <c r="B1034" s="7">
        <v>6.8023066520700004</v>
      </c>
      <c r="C1034" s="8">
        <v>6.6985883568800002</v>
      </c>
    </row>
    <row r="1035" spans="1:3">
      <c r="A1035" s="6" t="s">
        <v>2374</v>
      </c>
      <c r="B1035" s="7">
        <v>6.82489967346</v>
      </c>
      <c r="C1035" s="8">
        <v>6.7641634762900003</v>
      </c>
    </row>
    <row r="1036" spans="1:3">
      <c r="A1036" s="6" t="s">
        <v>2373</v>
      </c>
      <c r="B1036" s="7">
        <v>6.7544760704</v>
      </c>
      <c r="C1036" s="8">
        <v>6.7216806132400002</v>
      </c>
    </row>
    <row r="1037" spans="1:3">
      <c r="A1037" s="6" t="s">
        <v>2372</v>
      </c>
      <c r="B1037" s="7">
        <v>6.6977024078399996</v>
      </c>
      <c r="C1037" s="8">
        <v>6.6854575502499998</v>
      </c>
    </row>
    <row r="1038" spans="1:3">
      <c r="A1038" s="6" t="s">
        <v>2371</v>
      </c>
      <c r="B1038" s="7">
        <v>6.6072330474900003</v>
      </c>
      <c r="C1038" s="8">
        <v>6.55883074669</v>
      </c>
    </row>
    <row r="1039" spans="1:3">
      <c r="A1039" s="6" t="s">
        <v>2370</v>
      </c>
      <c r="B1039" s="7">
        <v>6.8415875434900002</v>
      </c>
      <c r="C1039" s="8">
        <v>6.7475168762999997</v>
      </c>
    </row>
    <row r="1040" spans="1:3">
      <c r="A1040" s="6" t="s">
        <v>2369</v>
      </c>
      <c r="B1040" s="7">
        <v>6.6057267188999997</v>
      </c>
      <c r="C1040" s="8">
        <v>6.56945460781</v>
      </c>
    </row>
    <row r="1041" spans="1:3">
      <c r="A1041" s="6" t="s">
        <v>2368</v>
      </c>
      <c r="B1041" s="7">
        <v>6.58932256699</v>
      </c>
      <c r="C1041" s="8">
        <v>6.57019644868</v>
      </c>
    </row>
    <row r="1042" spans="1:3">
      <c r="A1042" s="6" t="s">
        <v>2367</v>
      </c>
      <c r="B1042" s="7">
        <v>6.7200055122400002</v>
      </c>
      <c r="C1042" s="8">
        <v>6.6506293905699998</v>
      </c>
    </row>
    <row r="1043" spans="1:3">
      <c r="A1043" s="6" t="s">
        <v>2366</v>
      </c>
      <c r="B1043" s="7">
        <v>6.7913098335299997</v>
      </c>
      <c r="C1043" s="8">
        <v>6.7440426825799999</v>
      </c>
    </row>
    <row r="1044" spans="1:3">
      <c r="A1044" s="6" t="s">
        <v>2365</v>
      </c>
      <c r="B1044" s="7">
        <v>6.6114473342900002</v>
      </c>
      <c r="C1044" s="8">
        <v>6.59128720019</v>
      </c>
    </row>
    <row r="1045" spans="1:3">
      <c r="A1045" s="6" t="s">
        <v>2364</v>
      </c>
      <c r="B1045" s="7">
        <v>6.5554223060599996</v>
      </c>
      <c r="C1045" s="8">
        <v>6.5235529567099997</v>
      </c>
    </row>
    <row r="1046" spans="1:3">
      <c r="A1046" s="6" t="s">
        <v>2363</v>
      </c>
      <c r="B1046" s="7">
        <v>6.7477903366099996</v>
      </c>
      <c r="C1046" s="8">
        <v>6.7325114598100004</v>
      </c>
    </row>
    <row r="1047" spans="1:3">
      <c r="A1047" s="6" t="s">
        <v>2362</v>
      </c>
      <c r="B1047" s="7">
        <v>6.7703304290800004</v>
      </c>
      <c r="C1047" s="8">
        <v>6.7316615511700002</v>
      </c>
    </row>
    <row r="1048" spans="1:3">
      <c r="A1048" s="6" t="s">
        <v>2361</v>
      </c>
      <c r="B1048" s="7">
        <v>6.5611362457300002</v>
      </c>
      <c r="C1048" s="8">
        <v>6.51019545711</v>
      </c>
    </row>
    <row r="1049" spans="1:3">
      <c r="A1049" s="6" t="s">
        <v>2360</v>
      </c>
      <c r="B1049" s="7">
        <v>6.6986255645800004</v>
      </c>
      <c r="C1049" s="8">
        <v>6.6472111532599998</v>
      </c>
    </row>
    <row r="1050" spans="1:3">
      <c r="A1050" s="6" t="s">
        <v>2359</v>
      </c>
      <c r="B1050" s="7">
        <v>6.6112470626800004</v>
      </c>
      <c r="C1050" s="8">
        <v>6.5776071428899998</v>
      </c>
    </row>
    <row r="1051" spans="1:3">
      <c r="A1051" s="6" t="s">
        <v>2358</v>
      </c>
      <c r="B1051" s="7">
        <v>6.95280218124</v>
      </c>
      <c r="C1051" s="8">
        <v>6.7868292201599996</v>
      </c>
    </row>
    <row r="1052" spans="1:3">
      <c r="A1052" s="6" t="s">
        <v>2357</v>
      </c>
      <c r="B1052" s="7">
        <v>6.7162628173799996</v>
      </c>
      <c r="C1052" s="8">
        <v>6.6390777957999996</v>
      </c>
    </row>
    <row r="1053" spans="1:3">
      <c r="A1053" s="6" t="s">
        <v>2356</v>
      </c>
      <c r="B1053" s="7">
        <v>6.7910871505700001</v>
      </c>
      <c r="C1053" s="8">
        <v>6.7349698469800003</v>
      </c>
    </row>
    <row r="1054" spans="1:3">
      <c r="A1054" s="6" t="s">
        <v>2355</v>
      </c>
      <c r="B1054" s="7">
        <v>6.7954158783</v>
      </c>
      <c r="C1054" s="8">
        <v>6.7553682547099996</v>
      </c>
    </row>
    <row r="1055" spans="1:3">
      <c r="A1055" s="6" t="s">
        <v>2354</v>
      </c>
      <c r="B1055" s="7">
        <v>6.6692175865200003</v>
      </c>
      <c r="C1055" s="8">
        <v>6.64655630677</v>
      </c>
    </row>
    <row r="1056" spans="1:3">
      <c r="A1056" s="6" t="s">
        <v>2353</v>
      </c>
      <c r="B1056" s="7">
        <v>6.9229865074200001</v>
      </c>
      <c r="C1056" s="8">
        <v>6.8764131943800004</v>
      </c>
    </row>
    <row r="1057" spans="1:3">
      <c r="A1057" s="6" t="s">
        <v>5471</v>
      </c>
      <c r="B1057" s="7">
        <v>6.6456608772300001</v>
      </c>
      <c r="C1057" s="8">
        <v>6.6051316271599996</v>
      </c>
    </row>
    <row r="1058" spans="1:3">
      <c r="A1058" s="6" t="s">
        <v>2352</v>
      </c>
      <c r="B1058" s="7">
        <v>6.6322774887099998</v>
      </c>
      <c r="C1058" s="8">
        <v>6.5950300130999997</v>
      </c>
    </row>
    <row r="1059" spans="1:3">
      <c r="A1059" s="6" t="s">
        <v>2351</v>
      </c>
      <c r="B1059" s="7">
        <v>6.6775608062699998</v>
      </c>
      <c r="C1059" s="8">
        <v>6.6665757081399999</v>
      </c>
    </row>
    <row r="1060" spans="1:3">
      <c r="A1060" s="6" t="s">
        <v>5478</v>
      </c>
      <c r="B1060" s="7">
        <v>6.67799377441</v>
      </c>
      <c r="C1060" s="8">
        <v>6.65981303562</v>
      </c>
    </row>
    <row r="1061" spans="1:3">
      <c r="A1061" s="6" t="s">
        <v>2350</v>
      </c>
      <c r="B1061" s="7">
        <v>6.7379932403599998</v>
      </c>
      <c r="C1061" s="8">
        <v>6.6755318423399999</v>
      </c>
    </row>
    <row r="1062" spans="1:3">
      <c r="A1062" s="6" t="s">
        <v>2349</v>
      </c>
      <c r="B1062" s="7">
        <v>6.7452158927900001</v>
      </c>
      <c r="C1062" s="8">
        <v>6.6808583160300001</v>
      </c>
    </row>
    <row r="1063" spans="1:3">
      <c r="A1063" s="6" t="s">
        <v>2348</v>
      </c>
      <c r="B1063" s="7">
        <v>6.6275053024300004</v>
      </c>
      <c r="C1063" s="8">
        <v>6.6054256065999999</v>
      </c>
    </row>
    <row r="1064" spans="1:3">
      <c r="A1064" s="6" t="s">
        <v>2347</v>
      </c>
      <c r="B1064" s="7">
        <v>6.8284606933600003</v>
      </c>
      <c r="C1064" s="8">
        <v>6.7908682588899998</v>
      </c>
    </row>
    <row r="1065" spans="1:3">
      <c r="A1065" s="6" t="s">
        <v>2346</v>
      </c>
      <c r="B1065" s="7">
        <v>6.5800385475200001</v>
      </c>
      <c r="C1065" s="8">
        <v>6.5423844577199999</v>
      </c>
    </row>
    <row r="1066" spans="1:3">
      <c r="A1066" s="6" t="s">
        <v>2345</v>
      </c>
      <c r="B1066" s="7">
        <v>6.6391696929900004</v>
      </c>
      <c r="C1066" s="8">
        <v>6.6248563811899999</v>
      </c>
    </row>
    <row r="1067" spans="1:3">
      <c r="A1067" s="6" t="s">
        <v>2344</v>
      </c>
      <c r="B1067" s="7">
        <v>6.7179541587799996</v>
      </c>
      <c r="C1067" s="8">
        <v>6.6887470901099997</v>
      </c>
    </row>
    <row r="1068" spans="1:3">
      <c r="A1068" s="6" t="s">
        <v>2343</v>
      </c>
      <c r="B1068" s="7">
        <v>7.18334341049</v>
      </c>
      <c r="C1068" s="8">
        <v>6.8933175048499997</v>
      </c>
    </row>
    <row r="1069" spans="1:3">
      <c r="A1069" s="6" t="s">
        <v>2342</v>
      </c>
      <c r="B1069" s="7">
        <v>6.5131387710600004</v>
      </c>
      <c r="C1069" s="8">
        <v>6.4654162453100001</v>
      </c>
    </row>
    <row r="1070" spans="1:3">
      <c r="A1070" s="6" t="s">
        <v>2341</v>
      </c>
      <c r="B1070" s="7">
        <v>6.6171541213999996</v>
      </c>
      <c r="C1070" s="8">
        <v>6.5764868236999998</v>
      </c>
    </row>
    <row r="1071" spans="1:3">
      <c r="A1071" s="6" t="s">
        <v>2340</v>
      </c>
      <c r="B1071" s="7">
        <v>6.67437982559</v>
      </c>
      <c r="C1071" s="8">
        <v>6.6443185618699996</v>
      </c>
    </row>
    <row r="1072" spans="1:3">
      <c r="A1072" s="6" t="s">
        <v>2339</v>
      </c>
      <c r="B1072" s="7">
        <v>6.6557769775400004</v>
      </c>
      <c r="C1072" s="8">
        <v>6.6158675854900002</v>
      </c>
    </row>
    <row r="1073" spans="1:3">
      <c r="A1073" s="6" t="s">
        <v>2338</v>
      </c>
      <c r="B1073" s="7">
        <v>6.7260293960600004</v>
      </c>
      <c r="C1073" s="8">
        <v>6.69195141321</v>
      </c>
    </row>
    <row r="1074" spans="1:3">
      <c r="A1074" s="6" t="s">
        <v>2337</v>
      </c>
      <c r="B1074" s="7">
        <v>6.6258549690199997</v>
      </c>
      <c r="C1074" s="8">
        <v>6.6074321189200003</v>
      </c>
    </row>
    <row r="1075" spans="1:3">
      <c r="A1075" s="6" t="s">
        <v>2336</v>
      </c>
      <c r="B1075" s="7">
        <v>6.8406920432999998</v>
      </c>
      <c r="C1075" s="8">
        <v>6.6410055159199999</v>
      </c>
    </row>
    <row r="1076" spans="1:3">
      <c r="A1076" s="6" t="s">
        <v>2335</v>
      </c>
      <c r="B1076" s="7">
        <v>6.6263556480399997</v>
      </c>
      <c r="C1076" s="8">
        <v>6.6149146829500003</v>
      </c>
    </row>
    <row r="1077" spans="1:3">
      <c r="A1077" s="6" t="s">
        <v>5511</v>
      </c>
      <c r="B1077" s="7">
        <v>6.5220313072199998</v>
      </c>
      <c r="C1077" s="8">
        <v>6.4752478244800002</v>
      </c>
    </row>
    <row r="1078" spans="1:3">
      <c r="A1078" s="6" t="s">
        <v>2334</v>
      </c>
      <c r="B1078" s="7">
        <v>6.7455668449399999</v>
      </c>
      <c r="C1078" s="8">
        <v>6.7169934174000003</v>
      </c>
    </row>
    <row r="1079" spans="1:3">
      <c r="A1079" s="6" t="s">
        <v>2333</v>
      </c>
      <c r="B1079" s="7">
        <v>6.5830264091500004</v>
      </c>
      <c r="C1079" s="8">
        <v>6.56316284618</v>
      </c>
    </row>
    <row r="1080" spans="1:3">
      <c r="A1080" s="6" t="s">
        <v>2332</v>
      </c>
      <c r="B1080" s="7">
        <v>6.65772390366</v>
      </c>
      <c r="C1080" s="8">
        <v>6.6263210214999999</v>
      </c>
    </row>
    <row r="1081" spans="1:3">
      <c r="A1081" s="6" t="s">
        <v>2331</v>
      </c>
      <c r="B1081" s="7">
        <v>6.8426442146299999</v>
      </c>
      <c r="C1081" s="8">
        <v>6.8081810062599999</v>
      </c>
    </row>
    <row r="1082" spans="1:3">
      <c r="A1082" s="6" t="s">
        <v>2330</v>
      </c>
      <c r="B1082" s="7">
        <v>6.7487759590099996</v>
      </c>
      <c r="C1082" s="8">
        <v>6.70088905274</v>
      </c>
    </row>
    <row r="1083" spans="1:3">
      <c r="A1083" s="6" t="s">
        <v>2329</v>
      </c>
      <c r="B1083" s="7">
        <v>6.63708353043</v>
      </c>
      <c r="C1083" s="8">
        <v>6.5794167654900004</v>
      </c>
    </row>
    <row r="1084" spans="1:3">
      <c r="A1084" s="6" t="s">
        <v>2328</v>
      </c>
      <c r="B1084" s="7">
        <v>6.6145071983300001</v>
      </c>
      <c r="C1084" s="8">
        <v>6.5973601856700004</v>
      </c>
    </row>
    <row r="1085" spans="1:3">
      <c r="A1085" s="6" t="s">
        <v>5528</v>
      </c>
      <c r="B1085" s="7">
        <v>6.6230130195600001</v>
      </c>
      <c r="C1085" s="8">
        <v>6.59464152319</v>
      </c>
    </row>
    <row r="1086" spans="1:3">
      <c r="A1086" s="6" t="s">
        <v>2327</v>
      </c>
      <c r="B1086" s="7">
        <v>6.7498207092299998</v>
      </c>
      <c r="C1086" s="8">
        <v>6.6968673617399999</v>
      </c>
    </row>
    <row r="1087" spans="1:3">
      <c r="A1087" s="6" t="s">
        <v>2326</v>
      </c>
      <c r="B1087" s="7">
        <v>6.88855743408</v>
      </c>
      <c r="C1087" s="8">
        <v>6.8363680963100002</v>
      </c>
    </row>
    <row r="1088" spans="1:3">
      <c r="A1088" s="6" t="s">
        <v>2325</v>
      </c>
      <c r="B1088" s="7">
        <v>7.1174283027599996</v>
      </c>
      <c r="C1088" s="8">
        <v>6.7959611508600002</v>
      </c>
    </row>
    <row r="1089" spans="1:3">
      <c r="A1089" s="6" t="s">
        <v>5535</v>
      </c>
      <c r="B1089" s="7">
        <v>6.6042342186000003</v>
      </c>
      <c r="C1089" s="8">
        <v>6.5910926431899997</v>
      </c>
    </row>
    <row r="1090" spans="1:3">
      <c r="A1090" s="6" t="s">
        <v>2324</v>
      </c>
      <c r="B1090" s="7">
        <v>7.0073451995799996</v>
      </c>
      <c r="C1090" s="8">
        <v>6.84979788382</v>
      </c>
    </row>
    <row r="1091" spans="1:3">
      <c r="A1091" s="6" t="s">
        <v>2323</v>
      </c>
      <c r="B1091" s="7">
        <v>6.5740151405300002</v>
      </c>
      <c r="C1091" s="8">
        <v>6.5388173630699997</v>
      </c>
    </row>
    <row r="1092" spans="1:3">
      <c r="A1092" s="6" t="s">
        <v>2322</v>
      </c>
      <c r="B1092" s="7">
        <v>6.8208756446800001</v>
      </c>
      <c r="C1092" s="8">
        <v>6.7492955411400004</v>
      </c>
    </row>
    <row r="1093" spans="1:3">
      <c r="A1093" s="6" t="s">
        <v>2321</v>
      </c>
      <c r="B1093" s="7">
        <v>6.8303928375199998</v>
      </c>
      <c r="C1093" s="8">
        <v>6.7976884140699996</v>
      </c>
    </row>
    <row r="1094" spans="1:3">
      <c r="A1094" s="6" t="s">
        <v>2320</v>
      </c>
      <c r="B1094" s="7">
        <v>6.6295714378400001</v>
      </c>
      <c r="C1094" s="8">
        <v>6.6094097252499999</v>
      </c>
    </row>
    <row r="1095" spans="1:3">
      <c r="A1095" s="6" t="s">
        <v>2319</v>
      </c>
      <c r="B1095" s="7">
        <v>6.7408022880600003</v>
      </c>
      <c r="C1095" s="8">
        <v>6.7047587585399997</v>
      </c>
    </row>
    <row r="1096" spans="1:3">
      <c r="A1096" s="6" t="s">
        <v>2318</v>
      </c>
      <c r="B1096" s="7">
        <v>6.6147365570099996</v>
      </c>
      <c r="C1096" s="8">
        <v>6.5937269074599998</v>
      </c>
    </row>
    <row r="1097" spans="1:3">
      <c r="A1097" s="6" t="s">
        <v>2317</v>
      </c>
      <c r="B1097" s="7">
        <v>6.8022232055699998</v>
      </c>
      <c r="C1097" s="8">
        <v>6.75616604906</v>
      </c>
    </row>
    <row r="1098" spans="1:3">
      <c r="A1098" s="6" t="s">
        <v>2316</v>
      </c>
      <c r="B1098" s="7">
        <v>6.6087064742999999</v>
      </c>
      <c r="C1098" s="8">
        <v>6.5920243764600004</v>
      </c>
    </row>
    <row r="1099" spans="1:3">
      <c r="A1099" s="6" t="s">
        <v>2315</v>
      </c>
      <c r="B1099" s="7">
        <v>6.8444223403900004</v>
      </c>
      <c r="C1099" s="8">
        <v>6.7821353521100001</v>
      </c>
    </row>
    <row r="1100" spans="1:3">
      <c r="A1100" s="6" t="s">
        <v>2314</v>
      </c>
      <c r="B1100" s="7">
        <v>6.6534404754600001</v>
      </c>
      <c r="C1100" s="8">
        <v>6.6237379903400004</v>
      </c>
    </row>
    <row r="1101" spans="1:3">
      <c r="A1101" s="6" t="s">
        <v>2313</v>
      </c>
      <c r="B1101" s="7">
        <v>6.6357264518700001</v>
      </c>
      <c r="C1101" s="8">
        <v>6.58555041271</v>
      </c>
    </row>
    <row r="1102" spans="1:3">
      <c r="A1102" s="6" t="s">
        <v>2312</v>
      </c>
      <c r="B1102" s="7">
        <v>6.65398311615</v>
      </c>
      <c r="C1102" s="8">
        <v>6.64393131879</v>
      </c>
    </row>
    <row r="1103" spans="1:3">
      <c r="A1103" s="6" t="s">
        <v>2311</v>
      </c>
      <c r="B1103" s="7">
        <v>6.7397770881700003</v>
      </c>
      <c r="C1103" s="8">
        <v>6.7203854218599997</v>
      </c>
    </row>
    <row r="1104" spans="1:3">
      <c r="A1104" s="6" t="s">
        <v>2310</v>
      </c>
      <c r="B1104" s="7">
        <v>6.7949409484899999</v>
      </c>
      <c r="C1104" s="8">
        <v>6.5476078734599996</v>
      </c>
    </row>
    <row r="1105" spans="1:3">
      <c r="A1105" s="6" t="s">
        <v>2309</v>
      </c>
      <c r="B1105" s="7">
        <v>6.7740240096999997</v>
      </c>
      <c r="C1105" s="8">
        <v>6.7357718250199996</v>
      </c>
    </row>
    <row r="1106" spans="1:3">
      <c r="A1106" s="6" t="s">
        <v>2308</v>
      </c>
      <c r="B1106" s="7">
        <v>6.7332282066299998</v>
      </c>
      <c r="C1106" s="8">
        <v>6.6957856959799997</v>
      </c>
    </row>
    <row r="1107" spans="1:3">
      <c r="A1107" s="6" t="s">
        <v>2307</v>
      </c>
      <c r="B1107" s="7">
        <v>6.6836709976200002</v>
      </c>
      <c r="C1107" s="8">
        <v>6.6326924935199996</v>
      </c>
    </row>
    <row r="1108" spans="1:3">
      <c r="A1108" s="6" t="s">
        <v>2306</v>
      </c>
      <c r="B1108" s="7">
        <v>6.7361421585099999</v>
      </c>
      <c r="C1108" s="8">
        <v>6.7116878387499996</v>
      </c>
    </row>
    <row r="1109" spans="1:3">
      <c r="A1109" s="6" t="s">
        <v>2305</v>
      </c>
      <c r="B1109" s="7">
        <v>6.6548066139199999</v>
      </c>
      <c r="C1109" s="8">
        <v>6.6058739073800004</v>
      </c>
    </row>
    <row r="1110" spans="1:3">
      <c r="A1110" s="6" t="s">
        <v>2304</v>
      </c>
      <c r="B1110" s="7">
        <v>6.7240023613000002</v>
      </c>
      <c r="C1110" s="8">
        <v>6.6192595615699998</v>
      </c>
    </row>
    <row r="1111" spans="1:3">
      <c r="A1111" s="6" t="s">
        <v>2303</v>
      </c>
      <c r="B1111" s="7">
        <v>6.6806426048300001</v>
      </c>
      <c r="C1111" s="8">
        <v>6.6266664847300003</v>
      </c>
    </row>
    <row r="1112" spans="1:3">
      <c r="A1112" s="6" t="s">
        <v>2302</v>
      </c>
      <c r="B1112" s="7">
        <v>6.6550307273899998</v>
      </c>
      <c r="C1112" s="8">
        <v>6.6305881874699999</v>
      </c>
    </row>
    <row r="1113" spans="1:3">
      <c r="A1113" s="6" t="s">
        <v>2301</v>
      </c>
      <c r="B1113" s="7">
        <v>6.69006490707</v>
      </c>
      <c r="C1113" s="8">
        <v>6.6743790042600004</v>
      </c>
    </row>
    <row r="1114" spans="1:3">
      <c r="A1114" s="6" t="s">
        <v>5576</v>
      </c>
      <c r="B1114" s="7">
        <v>6.5648736953700002</v>
      </c>
      <c r="C1114" s="8">
        <v>6.5518571917599999</v>
      </c>
    </row>
    <row r="1115" spans="1:3">
      <c r="A1115" s="6" t="s">
        <v>2300</v>
      </c>
      <c r="B1115" s="7">
        <v>6.5165672302199997</v>
      </c>
      <c r="C1115" s="8">
        <v>6.4771477657799998</v>
      </c>
    </row>
    <row r="1116" spans="1:3">
      <c r="A1116" s="6" t="s">
        <v>2299</v>
      </c>
      <c r="B1116" s="7">
        <v>6.6576194763199998</v>
      </c>
      <c r="C1116" s="8">
        <v>6.6470608410400001</v>
      </c>
    </row>
    <row r="1117" spans="1:3">
      <c r="A1117" s="6" t="s">
        <v>2298</v>
      </c>
      <c r="B1117" s="7">
        <v>6.6642899513199998</v>
      </c>
      <c r="C1117" s="8">
        <v>6.6251632240099996</v>
      </c>
    </row>
    <row r="1118" spans="1:3">
      <c r="A1118" s="6" t="s">
        <v>2297</v>
      </c>
      <c r="B1118" s="7">
        <v>6.5864930152900003</v>
      </c>
      <c r="C1118" s="8">
        <v>6.5660712016299998</v>
      </c>
    </row>
    <row r="1119" spans="1:3">
      <c r="A1119" s="6" t="s">
        <v>2296</v>
      </c>
      <c r="B1119" s="7">
        <v>6.6872262954700004</v>
      </c>
      <c r="C1119" s="8">
        <v>6.6022448057499998</v>
      </c>
    </row>
    <row r="1120" spans="1:3">
      <c r="A1120" s="6" t="s">
        <v>2295</v>
      </c>
      <c r="B1120" s="7">
        <v>6.76103782654</v>
      </c>
      <c r="C1120" s="8">
        <v>6.61397763131</v>
      </c>
    </row>
    <row r="1121" spans="1:3">
      <c r="A1121" s="6" t="s">
        <v>2294</v>
      </c>
      <c r="B1121" s="7">
        <v>6.6637291908299998</v>
      </c>
      <c r="C1121" s="8">
        <v>6.6446887337199998</v>
      </c>
    </row>
    <row r="1122" spans="1:3">
      <c r="A1122" s="6" t="s">
        <v>2293</v>
      </c>
      <c r="B1122" s="7">
        <v>6.7383780479400004</v>
      </c>
      <c r="C1122" s="8">
        <v>6.6985015261200003</v>
      </c>
    </row>
    <row r="1123" spans="1:3">
      <c r="A1123" s="6" t="s">
        <v>2292</v>
      </c>
      <c r="B1123" s="7">
        <v>6.7130422592199999</v>
      </c>
      <c r="C1123" s="8">
        <v>6.6819782160400001</v>
      </c>
    </row>
    <row r="1124" spans="1:3">
      <c r="A1124" s="6" t="s">
        <v>2291</v>
      </c>
      <c r="B1124" s="7">
        <v>6.5595979690600004</v>
      </c>
      <c r="C1124" s="8">
        <v>6.5375607496099999</v>
      </c>
    </row>
    <row r="1125" spans="1:3">
      <c r="A1125" s="6" t="s">
        <v>5599</v>
      </c>
      <c r="B1125" s="7">
        <v>6.5433106422399998</v>
      </c>
      <c r="C1125" s="8">
        <v>6.5191986040399996</v>
      </c>
    </row>
    <row r="1126" spans="1:3">
      <c r="A1126" s="6" t="s">
        <v>2290</v>
      </c>
      <c r="B1126" s="7">
        <v>6.7325458526600004</v>
      </c>
      <c r="C1126" s="8">
        <v>6.5928938299300004</v>
      </c>
    </row>
    <row r="1127" spans="1:3">
      <c r="A1127" s="6" t="s">
        <v>5604</v>
      </c>
      <c r="B1127" s="7">
        <v>6.6748805046099999</v>
      </c>
      <c r="C1127" s="8">
        <v>6.6661469642400002</v>
      </c>
    </row>
    <row r="1128" spans="1:3">
      <c r="A1128" s="6" t="s">
        <v>2289</v>
      </c>
      <c r="B1128" s="7">
        <v>6.6370034217800002</v>
      </c>
      <c r="C1128" s="8">
        <v>6.6063042230400004</v>
      </c>
    </row>
    <row r="1129" spans="1:3">
      <c r="A1129" s="6" t="s">
        <v>2288</v>
      </c>
      <c r="B1129" s="7">
        <v>6.60730743408</v>
      </c>
      <c r="C1129" s="8">
        <v>6.5881961044199997</v>
      </c>
    </row>
    <row r="1130" spans="1:3">
      <c r="A1130" s="6" t="s">
        <v>2287</v>
      </c>
      <c r="B1130" s="7">
        <v>6.5925889015200001</v>
      </c>
      <c r="C1130" s="8">
        <v>6.5722618989299999</v>
      </c>
    </row>
    <row r="1131" spans="1:3">
      <c r="A1131" s="6" t="s">
        <v>2286</v>
      </c>
      <c r="B1131" s="7">
        <v>6.5695071220400001</v>
      </c>
      <c r="C1131" s="8">
        <v>6.5506246511699997</v>
      </c>
    </row>
    <row r="1132" spans="1:3">
      <c r="A1132" s="6" t="s">
        <v>2285</v>
      </c>
      <c r="B1132" s="7">
        <v>6.6758785247799999</v>
      </c>
      <c r="C1132" s="8">
        <v>6.6596800605900004</v>
      </c>
    </row>
    <row r="1133" spans="1:3">
      <c r="A1133" s="6" t="s">
        <v>2284</v>
      </c>
      <c r="B1133" s="7">
        <v>6.7999119758599997</v>
      </c>
      <c r="C1133" s="8">
        <v>6.7624362120599999</v>
      </c>
    </row>
    <row r="1134" spans="1:3">
      <c r="A1134" s="6" t="s">
        <v>2283</v>
      </c>
      <c r="B1134" s="7">
        <v>6.6644024848900001</v>
      </c>
      <c r="C1134" s="8">
        <v>6.6499302326800001</v>
      </c>
    </row>
    <row r="1135" spans="1:3">
      <c r="A1135" s="6" t="s">
        <v>2282</v>
      </c>
      <c r="B1135" s="7">
        <v>6.5253424644500004</v>
      </c>
      <c r="C1135" s="8">
        <v>6.4891405093700003</v>
      </c>
    </row>
    <row r="1136" spans="1:3">
      <c r="A1136" s="6" t="s">
        <v>2281</v>
      </c>
      <c r="B1136" s="7">
        <v>6.6488528251599996</v>
      </c>
      <c r="C1136" s="8">
        <v>6.6195068281599996</v>
      </c>
    </row>
    <row r="1137" spans="1:3">
      <c r="A1137" s="6" t="s">
        <v>2280</v>
      </c>
      <c r="B1137" s="7">
        <v>6.6520981788600002</v>
      </c>
      <c r="C1137" s="8">
        <v>6.6371220659299999</v>
      </c>
    </row>
    <row r="1138" spans="1:3">
      <c r="A1138" s="6" t="s">
        <v>2279</v>
      </c>
      <c r="B1138" s="7">
        <v>6.6667594909699996</v>
      </c>
      <c r="C1138" s="8">
        <v>6.6032150459299999</v>
      </c>
    </row>
    <row r="1139" spans="1:3">
      <c r="A1139" s="6" t="s">
        <v>5625</v>
      </c>
      <c r="B1139" s="7">
        <v>6.7048702240000004</v>
      </c>
      <c r="C1139" s="8">
        <v>6.6870359132299999</v>
      </c>
    </row>
    <row r="1140" spans="1:3">
      <c r="A1140" s="6" t="s">
        <v>2278</v>
      </c>
      <c r="B1140" s="7">
        <v>6.5618309974700004</v>
      </c>
      <c r="C1140" s="8">
        <v>6.5091982029100004</v>
      </c>
    </row>
    <row r="1141" spans="1:3">
      <c r="A1141" s="6" t="s">
        <v>2277</v>
      </c>
      <c r="B1141" s="7">
        <v>6.6505808830299999</v>
      </c>
      <c r="C1141" s="8">
        <v>6.6305499460300004</v>
      </c>
    </row>
    <row r="1142" spans="1:3">
      <c r="A1142" s="6" t="s">
        <v>2276</v>
      </c>
      <c r="B1142" s="7">
        <v>6.7383713722199996</v>
      </c>
      <c r="C1142" s="8">
        <v>6.7168631913899999</v>
      </c>
    </row>
    <row r="1143" spans="1:3">
      <c r="A1143" s="6" t="s">
        <v>5632</v>
      </c>
      <c r="B1143" s="7">
        <v>6.5745735168500001</v>
      </c>
      <c r="C1143" s="8">
        <v>6.5566088046299997</v>
      </c>
    </row>
    <row r="1144" spans="1:3">
      <c r="A1144" s="6" t="s">
        <v>2275</v>
      </c>
      <c r="B1144" s="7">
        <v>6.7164797782900001</v>
      </c>
      <c r="C1144" s="8">
        <v>6.6770878389400004</v>
      </c>
    </row>
    <row r="1145" spans="1:3">
      <c r="A1145" s="6" t="s">
        <v>2274</v>
      </c>
      <c r="B1145" s="7">
        <v>6.7959604263299997</v>
      </c>
      <c r="C1145" s="8">
        <v>6.5652145794100001</v>
      </c>
    </row>
    <row r="1146" spans="1:3">
      <c r="A1146" s="6" t="s">
        <v>2273</v>
      </c>
      <c r="B1146" s="7">
        <v>6.6647381782500004</v>
      </c>
      <c r="C1146" s="8">
        <v>6.6299568210100004</v>
      </c>
    </row>
    <row r="1147" spans="1:3">
      <c r="A1147" s="6" t="s">
        <v>2272</v>
      </c>
      <c r="B1147" s="7">
        <v>6.6683068275500004</v>
      </c>
      <c r="C1147" s="8">
        <v>6.6441378650700003</v>
      </c>
    </row>
    <row r="1148" spans="1:3">
      <c r="A1148" s="6" t="s">
        <v>2271</v>
      </c>
      <c r="B1148" s="7">
        <v>6.5439581871000003</v>
      </c>
      <c r="C1148" s="8">
        <v>6.5205418631800001</v>
      </c>
    </row>
    <row r="1149" spans="1:3">
      <c r="A1149" s="6" t="s">
        <v>2270</v>
      </c>
      <c r="B1149" s="7">
        <v>6.7142434120200001</v>
      </c>
      <c r="C1149" s="8">
        <v>6.6783929958200003</v>
      </c>
    </row>
    <row r="1150" spans="1:3">
      <c r="A1150" s="6" t="s">
        <v>2269</v>
      </c>
      <c r="B1150" s="7">
        <v>6.6407237052900001</v>
      </c>
      <c r="C1150" s="8">
        <v>6.6120254137999996</v>
      </c>
    </row>
    <row r="1151" spans="1:3">
      <c r="A1151" s="6" t="s">
        <v>2268</v>
      </c>
      <c r="B1151" s="7">
        <v>6.6128950119000001</v>
      </c>
      <c r="C1151" s="8">
        <v>6.5862645774099997</v>
      </c>
    </row>
    <row r="1152" spans="1:3">
      <c r="A1152" s="6" t="s">
        <v>2267</v>
      </c>
      <c r="B1152" s="7">
        <v>6.5649304390000003</v>
      </c>
      <c r="C1152" s="8">
        <v>6.5459675298800004</v>
      </c>
    </row>
    <row r="1153" spans="1:3">
      <c r="A1153" s="6" t="s">
        <v>2266</v>
      </c>
      <c r="B1153" s="7">
        <v>6.6082844734200004</v>
      </c>
      <c r="C1153" s="8">
        <v>6.5490877542800003</v>
      </c>
    </row>
    <row r="1154" spans="1:3">
      <c r="A1154" s="6" t="s">
        <v>2265</v>
      </c>
      <c r="B1154" s="7">
        <v>6.6895356178299998</v>
      </c>
      <c r="C1154" s="8">
        <v>6.65824881119</v>
      </c>
    </row>
    <row r="1155" spans="1:3">
      <c r="A1155" s="6" t="s">
        <v>2264</v>
      </c>
      <c r="B1155" s="7">
        <v>6.6758880615200002</v>
      </c>
      <c r="C1155" s="8">
        <v>6.64669298931</v>
      </c>
    </row>
    <row r="1156" spans="1:3">
      <c r="A1156" s="6" t="s">
        <v>2263</v>
      </c>
      <c r="B1156" s="7">
        <v>6.7114090919500002</v>
      </c>
      <c r="C1156" s="8">
        <v>6.5396318933400002</v>
      </c>
    </row>
    <row r="1157" spans="1:3">
      <c r="A1157" s="6" t="s">
        <v>2262</v>
      </c>
      <c r="B1157" s="7">
        <v>6.7702360153200001</v>
      </c>
      <c r="C1157" s="8">
        <v>6.7391574993500001</v>
      </c>
    </row>
    <row r="1158" spans="1:3">
      <c r="A1158" s="6" t="s">
        <v>2261</v>
      </c>
      <c r="B1158" s="7">
        <v>6.6897807121300001</v>
      </c>
      <c r="C1158" s="8">
        <v>6.6707221988400001</v>
      </c>
    </row>
    <row r="1159" spans="1:3">
      <c r="A1159" s="6" t="s">
        <v>2260</v>
      </c>
      <c r="B1159" s="7">
        <v>6.6150279045099998</v>
      </c>
      <c r="C1159" s="8">
        <v>6.5760491415900004</v>
      </c>
    </row>
    <row r="1160" spans="1:3">
      <c r="A1160" s="6" t="s">
        <v>2259</v>
      </c>
      <c r="B1160" s="7">
        <v>6.6591639518700001</v>
      </c>
      <c r="C1160" s="8">
        <v>6.6400919762999999</v>
      </c>
    </row>
    <row r="1161" spans="1:3">
      <c r="A1161" s="6" t="s">
        <v>2258</v>
      </c>
      <c r="B1161" s="7">
        <v>6.6181640625</v>
      </c>
      <c r="C1161" s="8">
        <v>6.5927860698099998</v>
      </c>
    </row>
    <row r="1162" spans="1:3">
      <c r="A1162" s="6" t="s">
        <v>5668</v>
      </c>
      <c r="B1162" s="7">
        <v>6.5672535896299999</v>
      </c>
      <c r="C1162" s="8">
        <v>6.5536884115899996</v>
      </c>
    </row>
    <row r="1163" spans="1:3">
      <c r="A1163" s="6" t="s">
        <v>2257</v>
      </c>
      <c r="B1163" s="7">
        <v>6.6665015220599999</v>
      </c>
      <c r="C1163" s="8">
        <v>6.6262880468600001</v>
      </c>
    </row>
    <row r="1164" spans="1:3">
      <c r="A1164" s="6" t="s">
        <v>2256</v>
      </c>
      <c r="B1164" s="7">
        <v>6.6822361946099997</v>
      </c>
      <c r="C1164" s="8">
        <v>6.6614869311099998</v>
      </c>
    </row>
    <row r="1165" spans="1:3">
      <c r="A1165" s="6" t="s">
        <v>2255</v>
      </c>
      <c r="B1165" s="7">
        <v>6.5561895370499998</v>
      </c>
      <c r="C1165" s="8">
        <v>6.5128275667500004</v>
      </c>
    </row>
    <row r="1166" spans="1:3">
      <c r="A1166" s="6" t="s">
        <v>2254</v>
      </c>
      <c r="B1166" s="7">
        <v>6.7687549591099998</v>
      </c>
      <c r="C1166" s="8">
        <v>6.7063066347499998</v>
      </c>
    </row>
    <row r="1167" spans="1:3">
      <c r="A1167" s="6" t="s">
        <v>5679</v>
      </c>
      <c r="B1167" s="7">
        <v>6.5349769592299998</v>
      </c>
      <c r="C1167" s="8">
        <v>6.4963265642400003</v>
      </c>
    </row>
    <row r="1168" spans="1:3">
      <c r="A1168" s="6" t="s">
        <v>2253</v>
      </c>
      <c r="B1168" s="7">
        <v>6.6579985618600004</v>
      </c>
      <c r="C1168" s="8">
        <v>6.5539778987000004</v>
      </c>
    </row>
    <row r="1169" spans="1:3">
      <c r="A1169" s="6" t="s">
        <v>2252</v>
      </c>
      <c r="B1169" s="7">
        <v>6.6689357757599996</v>
      </c>
      <c r="C1169" s="8">
        <v>6.6409875760899997</v>
      </c>
    </row>
    <row r="1170" spans="1:3">
      <c r="A1170" s="6" t="s">
        <v>2251</v>
      </c>
      <c r="B1170" s="7">
        <v>6.6454510688799999</v>
      </c>
      <c r="C1170" s="8">
        <v>6.61967799526</v>
      </c>
    </row>
    <row r="1171" spans="1:3">
      <c r="A1171" s="6" t="s">
        <v>2250</v>
      </c>
      <c r="B1171" s="7">
        <v>6.5928802490200002</v>
      </c>
      <c r="C1171" s="8">
        <v>6.5774970882200003</v>
      </c>
    </row>
    <row r="1172" spans="1:3">
      <c r="A1172" s="6" t="s">
        <v>2249</v>
      </c>
      <c r="B1172" s="7">
        <v>6.7684020996100003</v>
      </c>
      <c r="C1172" s="8">
        <v>6.5785932063799999</v>
      </c>
    </row>
    <row r="1173" spans="1:3">
      <c r="A1173" s="6" t="s">
        <v>2248</v>
      </c>
      <c r="B1173" s="7">
        <v>6.6212034225499998</v>
      </c>
      <c r="C1173" s="8">
        <v>6.6145781617199999</v>
      </c>
    </row>
    <row r="1174" spans="1:3">
      <c r="A1174" s="6" t="s">
        <v>2247</v>
      </c>
      <c r="B1174" s="7">
        <v>6.6254768371599999</v>
      </c>
      <c r="C1174" s="8">
        <v>6.5346115747200004</v>
      </c>
    </row>
    <row r="1175" spans="1:3">
      <c r="A1175" s="6" t="s">
        <v>2246</v>
      </c>
      <c r="B1175" s="7">
        <v>6.6538586616500002</v>
      </c>
      <c r="C1175" s="8">
        <v>6.630188671</v>
      </c>
    </row>
    <row r="1176" spans="1:3">
      <c r="A1176" s="6" t="s">
        <v>2245</v>
      </c>
      <c r="B1176" s="7">
        <v>6.7001972198499997</v>
      </c>
      <c r="C1176" s="8">
        <v>6.6537482277300004</v>
      </c>
    </row>
    <row r="1177" spans="1:3">
      <c r="A1177" s="6" t="s">
        <v>2244</v>
      </c>
      <c r="B1177" s="7">
        <v>6.6618628501900004</v>
      </c>
      <c r="C1177" s="8">
        <v>6.6502127292199997</v>
      </c>
    </row>
    <row r="1178" spans="1:3">
      <c r="A1178" s="6" t="s">
        <v>2243</v>
      </c>
      <c r="B1178" s="7">
        <v>6.5756697654699998</v>
      </c>
      <c r="C1178" s="8">
        <v>6.5539430042499998</v>
      </c>
    </row>
    <row r="1179" spans="1:3">
      <c r="A1179" s="6" t="s">
        <v>2242</v>
      </c>
      <c r="B1179" s="7">
        <v>6.8722286224399998</v>
      </c>
      <c r="C1179" s="8">
        <v>6.3216005874799999</v>
      </c>
    </row>
    <row r="1180" spans="1:3">
      <c r="A1180" s="6" t="s">
        <v>2241</v>
      </c>
      <c r="B1180" s="7">
        <v>6.5446319580100001</v>
      </c>
      <c r="C1180" s="8">
        <v>6.5138443955599996</v>
      </c>
    </row>
    <row r="1181" spans="1:3">
      <c r="A1181" s="6" t="s">
        <v>2240</v>
      </c>
      <c r="B1181" s="7">
        <v>6.7240557670600003</v>
      </c>
      <c r="C1181" s="8">
        <v>6.6775947065199999</v>
      </c>
    </row>
    <row r="1182" spans="1:3">
      <c r="A1182" s="6" t="s">
        <v>2239</v>
      </c>
      <c r="B1182" s="7">
        <v>6.6967339515699997</v>
      </c>
      <c r="C1182" s="8">
        <v>6.6670378171499998</v>
      </c>
    </row>
    <row r="1183" spans="1:3">
      <c r="A1183" s="6" t="s">
        <v>2238</v>
      </c>
      <c r="B1183" s="7">
        <v>6.86699485779</v>
      </c>
      <c r="C1183" s="8">
        <v>6.5747072010799998</v>
      </c>
    </row>
    <row r="1184" spans="1:3">
      <c r="A1184" s="6" t="s">
        <v>2237</v>
      </c>
      <c r="B1184" s="7">
        <v>6.54080486298</v>
      </c>
      <c r="C1184" s="8">
        <v>6.0247216907999999</v>
      </c>
    </row>
    <row r="1185" spans="1:3">
      <c r="A1185" s="6" t="s">
        <v>2236</v>
      </c>
      <c r="B1185" s="7">
        <v>7.7330913543699999</v>
      </c>
      <c r="C1185" s="8">
        <v>7.5538705663099996</v>
      </c>
    </row>
    <row r="1186" spans="1:3">
      <c r="A1186" s="6" t="s">
        <v>2235</v>
      </c>
      <c r="B1186" s="7">
        <v>6.8633618354800001</v>
      </c>
      <c r="C1186" s="8">
        <v>6.0881109825599999</v>
      </c>
    </row>
    <row r="1187" spans="1:3">
      <c r="A1187" s="6" t="s">
        <v>2234</v>
      </c>
      <c r="B1187" s="7">
        <v>7.9026603698700004</v>
      </c>
      <c r="C1187" s="8">
        <v>7.7558362751500001</v>
      </c>
    </row>
    <row r="1188" spans="1:3">
      <c r="A1188" s="6" t="s">
        <v>2233</v>
      </c>
      <c r="B1188" s="7">
        <v>7.97900390625</v>
      </c>
      <c r="C1188" s="8">
        <v>7.6338221655399998</v>
      </c>
    </row>
    <row r="1189" spans="1:3">
      <c r="A1189" s="6" t="s">
        <v>2232</v>
      </c>
      <c r="B1189" s="7">
        <v>7.8926715850800004</v>
      </c>
      <c r="C1189" s="8">
        <v>7.7065765850999997</v>
      </c>
    </row>
    <row r="1190" spans="1:3">
      <c r="A1190" s="6" t="s">
        <v>2231</v>
      </c>
      <c r="B1190" s="7">
        <v>7.8935775756800002</v>
      </c>
      <c r="C1190" s="8">
        <v>7.7428913222100002</v>
      </c>
    </row>
    <row r="1191" spans="1:3">
      <c r="A1191" s="6" t="s">
        <v>2230</v>
      </c>
      <c r="B1191" s="7">
        <v>8.3336534500100008</v>
      </c>
      <c r="C1191" s="8">
        <v>8.1364995734699992</v>
      </c>
    </row>
    <row r="1192" spans="1:3">
      <c r="A1192" s="6" t="s">
        <v>2229</v>
      </c>
      <c r="B1192" s="7">
        <v>8.3487615585300006</v>
      </c>
      <c r="C1192" s="8">
        <v>8.1350482108000008</v>
      </c>
    </row>
    <row r="1193" spans="1:3">
      <c r="A1193" s="6" t="s">
        <v>2228</v>
      </c>
      <c r="B1193" s="7">
        <v>8.14173412323</v>
      </c>
      <c r="C1193" s="8">
        <v>8.0101845568499996</v>
      </c>
    </row>
    <row r="1194" spans="1:3">
      <c r="A1194" s="6" t="s">
        <v>2227</v>
      </c>
      <c r="B1194" s="7">
        <v>7.3491463661200003</v>
      </c>
      <c r="C1194" s="8">
        <v>7.2388942794700002</v>
      </c>
    </row>
    <row r="1195" spans="1:3">
      <c r="A1195" s="6" t="s">
        <v>2226</v>
      </c>
      <c r="B1195" s="7">
        <v>7.5633625984200004</v>
      </c>
      <c r="C1195" s="8">
        <v>7.5097091630400001</v>
      </c>
    </row>
    <row r="1196" spans="1:3">
      <c r="A1196" s="6" t="s">
        <v>2225</v>
      </c>
      <c r="B1196" s="7">
        <v>6.7873044014000001</v>
      </c>
      <c r="C1196" s="8">
        <v>6.1789800488299997</v>
      </c>
    </row>
    <row r="1197" spans="1:3">
      <c r="A1197" s="6" t="s">
        <v>2224</v>
      </c>
      <c r="B1197" s="7">
        <v>7.5985374450699998</v>
      </c>
      <c r="C1197" s="8">
        <v>7.4883901146499996</v>
      </c>
    </row>
    <row r="1198" spans="1:3">
      <c r="A1198" s="6" t="s">
        <v>2223</v>
      </c>
      <c r="B1198" s="7">
        <v>7.4807925224299998</v>
      </c>
      <c r="C1198" s="8">
        <v>7.3353919838700001</v>
      </c>
    </row>
    <row r="1199" spans="1:3">
      <c r="A1199" s="6" t="s">
        <v>2222</v>
      </c>
      <c r="B1199" s="7">
        <v>7.2595081329299997</v>
      </c>
      <c r="C1199" s="8">
        <v>7.06836468895</v>
      </c>
    </row>
    <row r="1200" spans="1:3">
      <c r="A1200" s="6" t="s">
        <v>2221</v>
      </c>
      <c r="B1200" s="7">
        <v>8.1390457153300009</v>
      </c>
      <c r="C1200" s="8">
        <v>7.9420283917100001</v>
      </c>
    </row>
    <row r="1201" spans="1:3">
      <c r="A1201" s="6" t="s">
        <v>2220</v>
      </c>
      <c r="B1201" s="7">
        <v>8.2135400772100002</v>
      </c>
      <c r="C1201" s="8">
        <v>8.0091654182400003</v>
      </c>
    </row>
    <row r="1202" spans="1:3">
      <c r="A1202" s="6" t="s">
        <v>2219</v>
      </c>
      <c r="B1202" s="7">
        <v>7.8380036354099998</v>
      </c>
      <c r="C1202" s="8">
        <v>7.7053310989900003</v>
      </c>
    </row>
    <row r="1203" spans="1:3">
      <c r="A1203" s="6" t="s">
        <v>2218</v>
      </c>
      <c r="B1203" s="7">
        <v>8.2308969497700009</v>
      </c>
      <c r="C1203" s="8">
        <v>8.13731000748</v>
      </c>
    </row>
    <row r="1204" spans="1:3">
      <c r="A1204" s="6" t="s">
        <v>2217</v>
      </c>
      <c r="B1204" s="7">
        <v>7.8919734954800003</v>
      </c>
      <c r="C1204" s="8">
        <v>7.8121198059400001</v>
      </c>
    </row>
    <row r="1205" spans="1:3">
      <c r="A1205" s="6" t="s">
        <v>2216</v>
      </c>
      <c r="B1205" s="7">
        <v>8.0212907791100001</v>
      </c>
      <c r="C1205" s="8">
        <v>7.7226724184400002</v>
      </c>
    </row>
    <row r="1206" spans="1:3">
      <c r="A1206" s="6" t="s">
        <v>2215</v>
      </c>
      <c r="B1206" s="7">
        <v>7.7267365455599997</v>
      </c>
      <c r="C1206" s="8">
        <v>7.5461109105400004</v>
      </c>
    </row>
    <row r="1207" spans="1:3">
      <c r="A1207" s="6" t="s">
        <v>2214</v>
      </c>
      <c r="B1207" s="7">
        <v>8.1829433441199999</v>
      </c>
      <c r="C1207" s="8">
        <v>8.0709953674099992</v>
      </c>
    </row>
    <row r="1208" spans="1:3">
      <c r="A1208" s="6" t="s">
        <v>2213</v>
      </c>
      <c r="B1208" s="7">
        <v>6.8692264556899998</v>
      </c>
      <c r="C1208" s="8">
        <v>6.0660034596300001</v>
      </c>
    </row>
    <row r="1209" spans="1:3">
      <c r="A1209" s="6" t="s">
        <v>2212</v>
      </c>
      <c r="B1209" s="7">
        <v>7.7798676490799998</v>
      </c>
      <c r="C1209" s="8">
        <v>7.5934873427799996</v>
      </c>
    </row>
    <row r="1210" spans="1:3">
      <c r="A1210" s="6" t="s">
        <v>2211</v>
      </c>
      <c r="B1210" s="7">
        <v>7.2149920463599999</v>
      </c>
      <c r="C1210" s="8">
        <v>7.0121978561700002</v>
      </c>
    </row>
    <row r="1211" spans="1:3">
      <c r="A1211" s="6" t="s">
        <v>2210</v>
      </c>
      <c r="B1211" s="7">
        <v>7.4275994300799999</v>
      </c>
      <c r="C1211" s="8">
        <v>6.9153092240199996</v>
      </c>
    </row>
    <row r="1212" spans="1:3">
      <c r="A1212" s="6" t="s">
        <v>2209</v>
      </c>
      <c r="B1212" s="7">
        <v>7.4343786239599998</v>
      </c>
      <c r="C1212" s="8">
        <v>7.3003477268500001</v>
      </c>
    </row>
    <row r="1213" spans="1:3">
      <c r="A1213" s="6" t="s">
        <v>2208</v>
      </c>
      <c r="B1213" s="7">
        <v>7.4828519821199997</v>
      </c>
      <c r="C1213" s="8">
        <v>7.3228484679900001</v>
      </c>
    </row>
    <row r="1214" spans="1:3">
      <c r="A1214" s="6" t="s">
        <v>2207</v>
      </c>
      <c r="B1214" s="7">
        <v>7.8998107910200002</v>
      </c>
      <c r="C1214" s="8">
        <v>7.5448040056499996</v>
      </c>
    </row>
    <row r="1215" spans="1:3">
      <c r="A1215" s="6" t="s">
        <v>2206</v>
      </c>
      <c r="B1215" s="7">
        <v>7.9171175956699997</v>
      </c>
      <c r="C1215" s="8">
        <v>7.8067817168299998</v>
      </c>
    </row>
    <row r="1216" spans="1:3">
      <c r="A1216" s="6" t="s">
        <v>2205</v>
      </c>
      <c r="B1216" s="7">
        <v>7.8729705810499997</v>
      </c>
      <c r="C1216" s="8">
        <v>7.7115480680799999</v>
      </c>
    </row>
    <row r="1217" spans="1:3">
      <c r="A1217" s="6" t="s">
        <v>2204</v>
      </c>
      <c r="B1217" s="7">
        <v>7.57851696014</v>
      </c>
      <c r="C1217" s="8">
        <v>7.4678978148299997</v>
      </c>
    </row>
    <row r="1218" spans="1:3">
      <c r="A1218" s="6" t="s">
        <v>2203</v>
      </c>
      <c r="B1218" s="7">
        <v>8.1562995910599998</v>
      </c>
      <c r="C1218" s="8">
        <v>7.9680400540600003</v>
      </c>
    </row>
    <row r="1219" spans="1:3">
      <c r="A1219" s="6" t="s">
        <v>2202</v>
      </c>
      <c r="B1219" s="7">
        <v>7.51004886627</v>
      </c>
      <c r="C1219" s="8">
        <v>7.4506360838000001</v>
      </c>
    </row>
    <row r="1220" spans="1:3">
      <c r="A1220" s="6" t="s">
        <v>2201</v>
      </c>
      <c r="B1220" s="7">
        <v>8.14298820496</v>
      </c>
      <c r="C1220" s="8">
        <v>7.8775865020699998</v>
      </c>
    </row>
    <row r="1221" spans="1:3">
      <c r="A1221" s="6" t="s">
        <v>2200</v>
      </c>
      <c r="B1221" s="7">
        <v>7.2396163940399996</v>
      </c>
      <c r="C1221" s="8">
        <v>7.1334743643099996</v>
      </c>
    </row>
    <row r="1222" spans="1:3">
      <c r="A1222" s="6" t="s">
        <v>2199</v>
      </c>
      <c r="B1222" s="7">
        <v>7.74108743668</v>
      </c>
      <c r="C1222" s="8">
        <v>6.4183075394399998</v>
      </c>
    </row>
    <row r="1223" spans="1:3">
      <c r="A1223" s="6" t="s">
        <v>2198</v>
      </c>
      <c r="B1223" s="7">
        <v>5.4847421646100001</v>
      </c>
      <c r="C1223" s="8">
        <v>5.4256541136100003</v>
      </c>
    </row>
    <row r="1224" spans="1:3">
      <c r="A1224" s="6" t="s">
        <v>2197</v>
      </c>
      <c r="B1224" s="7">
        <v>5.3997082710299997</v>
      </c>
      <c r="C1224" s="8">
        <v>5.3352975537400003</v>
      </c>
    </row>
    <row r="1225" spans="1:3">
      <c r="A1225" s="6" t="s">
        <v>2196</v>
      </c>
      <c r="B1225" s="7">
        <v>5.3882031440700002</v>
      </c>
      <c r="C1225" s="8">
        <v>5.3584791444500004</v>
      </c>
    </row>
    <row r="1226" spans="1:3">
      <c r="A1226" s="6" t="s">
        <v>2195</v>
      </c>
      <c r="B1226" s="7">
        <v>5.4530181884799998</v>
      </c>
      <c r="C1226" s="8">
        <v>5.4071311306099998</v>
      </c>
    </row>
    <row r="1227" spans="1:3">
      <c r="A1227" s="6" t="s">
        <v>2194</v>
      </c>
      <c r="B1227" s="7">
        <v>5.4248518943799997</v>
      </c>
      <c r="C1227" s="8">
        <v>5.2505754285500004</v>
      </c>
    </row>
    <row r="1228" spans="1:3">
      <c r="A1228" s="6" t="s">
        <v>2193</v>
      </c>
      <c r="B1228" s="7">
        <v>5.4991602897599998</v>
      </c>
      <c r="C1228" s="8">
        <v>5.4836920613300002</v>
      </c>
    </row>
    <row r="1229" spans="1:3">
      <c r="A1229" s="6" t="s">
        <v>2192</v>
      </c>
      <c r="B1229" s="7">
        <v>5.4659299850499998</v>
      </c>
      <c r="C1229" s="8">
        <v>5.42991162653</v>
      </c>
    </row>
    <row r="1230" spans="1:3">
      <c r="A1230" s="6" t="s">
        <v>2191</v>
      </c>
      <c r="B1230" s="7">
        <v>5.3478593826300003</v>
      </c>
      <c r="C1230" s="8">
        <v>5.2990669428499997</v>
      </c>
    </row>
    <row r="1231" spans="1:3">
      <c r="A1231" s="6" t="s">
        <v>2190</v>
      </c>
      <c r="B1231" s="7">
        <v>5.3735575675999998</v>
      </c>
      <c r="C1231" s="8">
        <v>5.1603539594300001</v>
      </c>
    </row>
    <row r="1232" spans="1:3">
      <c r="A1232" s="6" t="s">
        <v>2189</v>
      </c>
      <c r="B1232" s="7">
        <v>5.3963251113900004</v>
      </c>
      <c r="C1232" s="8">
        <v>5.1388356965000002</v>
      </c>
    </row>
    <row r="1233" spans="1:3">
      <c r="A1233" s="6" t="s">
        <v>2188</v>
      </c>
      <c r="B1233" s="7">
        <v>5.4987964630099997</v>
      </c>
      <c r="C1233" s="8">
        <v>5.4637303738099998</v>
      </c>
    </row>
    <row r="1234" spans="1:3">
      <c r="A1234" s="6" t="s">
        <v>2187</v>
      </c>
      <c r="B1234" s="7">
        <v>4.8649530410799997</v>
      </c>
      <c r="C1234" s="8">
        <v>4.4364514956500001</v>
      </c>
    </row>
    <row r="1235" spans="1:3">
      <c r="A1235" s="6" t="s">
        <v>2186</v>
      </c>
      <c r="B1235" s="7">
        <v>5.5822954177900002</v>
      </c>
      <c r="C1235" s="8">
        <v>5.5144998370599998</v>
      </c>
    </row>
    <row r="1236" spans="1:3">
      <c r="A1236" s="6" t="s">
        <v>2185</v>
      </c>
      <c r="B1236" s="7">
        <v>5.5688810348500004</v>
      </c>
      <c r="C1236" s="8">
        <v>5.4892020325399997</v>
      </c>
    </row>
    <row r="1237" spans="1:3">
      <c r="A1237" s="6" t="s">
        <v>2184</v>
      </c>
      <c r="B1237" s="7">
        <v>5.4928607940700003</v>
      </c>
      <c r="C1237" s="8">
        <v>5.43548689079</v>
      </c>
    </row>
    <row r="1238" spans="1:3">
      <c r="A1238" s="6" t="s">
        <v>2183</v>
      </c>
      <c r="B1238" s="7">
        <v>5.3933262825000003</v>
      </c>
      <c r="C1238" s="8">
        <v>5.32394161646</v>
      </c>
    </row>
    <row r="1239" spans="1:3">
      <c r="A1239" s="6" t="s">
        <v>2182</v>
      </c>
      <c r="B1239" s="7">
        <v>5.33649492264</v>
      </c>
      <c r="C1239" s="8">
        <v>5.2362760142000004</v>
      </c>
    </row>
    <row r="1240" spans="1:3">
      <c r="A1240" s="6" t="s">
        <v>2181</v>
      </c>
      <c r="B1240" s="7">
        <v>5.5311341285699998</v>
      </c>
      <c r="C1240" s="8">
        <v>5.4679046258200001</v>
      </c>
    </row>
    <row r="1241" spans="1:3">
      <c r="A1241" s="6" t="s">
        <v>2180</v>
      </c>
      <c r="B1241" s="7">
        <v>5.4185042381299997</v>
      </c>
      <c r="C1241" s="8">
        <v>5.3849085799100003</v>
      </c>
    </row>
    <row r="1242" spans="1:3">
      <c r="A1242" s="6" t="s">
        <v>2179</v>
      </c>
      <c r="B1242" s="7">
        <v>5.5018053054799996</v>
      </c>
      <c r="C1242" s="8">
        <v>5.4410254239000002</v>
      </c>
    </row>
    <row r="1243" spans="1:3">
      <c r="A1243" s="6" t="s">
        <v>2178</v>
      </c>
      <c r="B1243" s="7">
        <v>5.3762202262900001</v>
      </c>
      <c r="C1243" s="8">
        <v>5.3302069004000003</v>
      </c>
    </row>
    <row r="1244" spans="1:3">
      <c r="A1244" s="6" t="s">
        <v>2177</v>
      </c>
      <c r="B1244" s="7">
        <v>5.4516701698299999</v>
      </c>
      <c r="C1244" s="8">
        <v>5.3820831249400003</v>
      </c>
    </row>
    <row r="1245" spans="1:3">
      <c r="A1245" s="6" t="s">
        <v>2176</v>
      </c>
      <c r="B1245" s="7">
        <v>5.3674817085299997</v>
      </c>
      <c r="C1245" s="8">
        <v>5.3027535876699998</v>
      </c>
    </row>
    <row r="1246" spans="1:3">
      <c r="A1246" s="6" t="s">
        <v>2175</v>
      </c>
      <c r="B1246" s="7">
        <v>5.5424594879200004</v>
      </c>
      <c r="C1246" s="8">
        <v>5.49514787783</v>
      </c>
    </row>
    <row r="1247" spans="1:3">
      <c r="A1247" s="6" t="s">
        <v>2174</v>
      </c>
      <c r="B1247" s="7">
        <v>5.4064435958899999</v>
      </c>
      <c r="C1247" s="8">
        <v>5.3778198965600001</v>
      </c>
    </row>
    <row r="1248" spans="1:3">
      <c r="A1248" s="6" t="s">
        <v>2173</v>
      </c>
      <c r="B1248" s="7">
        <v>5.3711056709299996</v>
      </c>
      <c r="C1248" s="8">
        <v>5.2016991112099999</v>
      </c>
    </row>
    <row r="1249" spans="1:3">
      <c r="A1249" s="6" t="s">
        <v>2172</v>
      </c>
      <c r="B1249" s="7">
        <v>5.3481187820400002</v>
      </c>
      <c r="C1249" s="8">
        <v>5.3097369038400002</v>
      </c>
    </row>
    <row r="1250" spans="1:3">
      <c r="A1250" s="6" t="s">
        <v>2171</v>
      </c>
      <c r="B1250" s="7">
        <v>5.0318555831899996</v>
      </c>
      <c r="C1250" s="8">
        <v>4.6939245889499999</v>
      </c>
    </row>
    <row r="1251" spans="1:3">
      <c r="A1251" s="6" t="s">
        <v>2170</v>
      </c>
      <c r="B1251" s="7">
        <v>5.4997272491500002</v>
      </c>
      <c r="C1251" s="8">
        <v>5.4886288076899996</v>
      </c>
    </row>
    <row r="1252" spans="1:3">
      <c r="A1252" s="6" t="s">
        <v>2169</v>
      </c>
      <c r="B1252" s="7">
        <v>5.3280806541399999</v>
      </c>
      <c r="C1252" s="8">
        <v>5.2798098940699996</v>
      </c>
    </row>
    <row r="1253" spans="1:3">
      <c r="A1253" s="6" t="s">
        <v>2168</v>
      </c>
      <c r="B1253" s="7">
        <v>5.4655804634100003</v>
      </c>
      <c r="C1253" s="8">
        <v>5.4120172182399999</v>
      </c>
    </row>
    <row r="1254" spans="1:3">
      <c r="A1254" s="6" t="s">
        <v>2167</v>
      </c>
      <c r="B1254" s="7">
        <v>5.5175652503999997</v>
      </c>
      <c r="C1254" s="8">
        <v>5.4603416491700001</v>
      </c>
    </row>
    <row r="1255" spans="1:3">
      <c r="A1255" s="6" t="s">
        <v>2166</v>
      </c>
      <c r="B1255" s="7">
        <v>5.5639762878400001</v>
      </c>
      <c r="C1255" s="8">
        <v>5.4857344714399998</v>
      </c>
    </row>
    <row r="1256" spans="1:3">
      <c r="A1256" s="6" t="s">
        <v>2165</v>
      </c>
      <c r="B1256" s="7">
        <v>5.1373443603500002</v>
      </c>
      <c r="C1256" s="8">
        <v>4.9005836256600004</v>
      </c>
    </row>
    <row r="1257" spans="1:3">
      <c r="A1257" s="6" t="s">
        <v>2164</v>
      </c>
      <c r="B1257" s="7">
        <v>5.3787536621100003</v>
      </c>
      <c r="C1257" s="8">
        <v>5.2589028416300003</v>
      </c>
    </row>
    <row r="1258" spans="1:3">
      <c r="A1258" s="6" t="s">
        <v>2163</v>
      </c>
      <c r="B1258" s="7">
        <v>5.4985842704800003</v>
      </c>
      <c r="C1258" s="8">
        <v>5.4777910689100002</v>
      </c>
    </row>
    <row r="1259" spans="1:3">
      <c r="A1259" s="6" t="s">
        <v>2162</v>
      </c>
      <c r="B1259" s="7">
        <v>5.22423887253</v>
      </c>
      <c r="C1259" s="8">
        <v>4.8650043429199998</v>
      </c>
    </row>
    <row r="1260" spans="1:3">
      <c r="A1260" s="6" t="s">
        <v>2161</v>
      </c>
      <c r="B1260" s="7">
        <v>5.2107782363900004</v>
      </c>
      <c r="C1260" s="8">
        <v>4.7922734673500003</v>
      </c>
    </row>
    <row r="1261" spans="1:3">
      <c r="A1261" s="6" t="s">
        <v>2160</v>
      </c>
      <c r="B1261" s="7">
        <v>5.30961227417</v>
      </c>
      <c r="C1261" s="8">
        <v>5.2762085939399999</v>
      </c>
    </row>
    <row r="1262" spans="1:3">
      <c r="A1262" s="6" t="s">
        <v>2159</v>
      </c>
      <c r="B1262" s="7">
        <v>5.4745345115699999</v>
      </c>
      <c r="C1262" s="8">
        <v>5.4567506381199999</v>
      </c>
    </row>
    <row r="1263" spans="1:3">
      <c r="A1263" s="6" t="s">
        <v>2158</v>
      </c>
      <c r="B1263" s="7">
        <v>5.5058317184399996</v>
      </c>
      <c r="C1263" s="8">
        <v>5.4709934571099996</v>
      </c>
    </row>
    <row r="1264" spans="1:3">
      <c r="A1264" s="6" t="s">
        <v>2157</v>
      </c>
      <c r="B1264" s="7">
        <v>5.4460668563799999</v>
      </c>
      <c r="C1264" s="8">
        <v>5.4088463516900003</v>
      </c>
    </row>
    <row r="1265" spans="1:3">
      <c r="A1265" s="6" t="s">
        <v>2156</v>
      </c>
      <c r="B1265" s="7">
        <v>5.5071015358000004</v>
      </c>
      <c r="C1265" s="8">
        <v>5.3266930533099996</v>
      </c>
    </row>
    <row r="1266" spans="1:3">
      <c r="A1266" s="6" t="s">
        <v>2155</v>
      </c>
      <c r="B1266" s="7">
        <v>5.5388550758399999</v>
      </c>
      <c r="C1266" s="8">
        <v>5.4704999591199996</v>
      </c>
    </row>
    <row r="1267" spans="1:3">
      <c r="A1267" s="6" t="s">
        <v>2154</v>
      </c>
      <c r="B1267" s="7">
        <v>5.24818849564</v>
      </c>
      <c r="C1267" s="8">
        <v>5.1216110851599996</v>
      </c>
    </row>
    <row r="1268" spans="1:3">
      <c r="A1268" s="6" t="s">
        <v>2153</v>
      </c>
      <c r="B1268" s="7">
        <v>4.5387277603099996</v>
      </c>
      <c r="C1268" s="8">
        <v>4.3704190279899997</v>
      </c>
    </row>
    <row r="1269" spans="1:3">
      <c r="A1269" s="6" t="s">
        <v>2152</v>
      </c>
      <c r="B1269" s="7">
        <v>5.5084161758399999</v>
      </c>
      <c r="C1269" s="8">
        <v>5.4654531190600002</v>
      </c>
    </row>
    <row r="1270" spans="1:3">
      <c r="A1270" s="6" t="s">
        <v>2151</v>
      </c>
      <c r="B1270" s="7">
        <v>5.35060405731</v>
      </c>
      <c r="C1270" s="8">
        <v>5.2708602348399998</v>
      </c>
    </row>
    <row r="1271" spans="1:3">
      <c r="A1271" s="6" t="s">
        <v>2150</v>
      </c>
      <c r="B1271" s="7">
        <v>4.3414163589500001</v>
      </c>
      <c r="C1271" s="8">
        <v>4.2407822777400002</v>
      </c>
    </row>
    <row r="1272" spans="1:3">
      <c r="A1272" s="6" t="s">
        <v>2149</v>
      </c>
      <c r="B1272" s="7">
        <v>5.4150729179399999</v>
      </c>
      <c r="C1272" s="8">
        <v>5.3706311290600004</v>
      </c>
    </row>
    <row r="1273" spans="1:3">
      <c r="A1273" s="6" t="s">
        <v>2148</v>
      </c>
      <c r="B1273" s="7">
        <v>5.3731074333200004</v>
      </c>
      <c r="C1273" s="8">
        <v>5.1579271169599998</v>
      </c>
    </row>
    <row r="1274" spans="1:3">
      <c r="A1274" s="6" t="s">
        <v>2147</v>
      </c>
      <c r="B1274" s="7">
        <v>5.4861145019500004</v>
      </c>
      <c r="C1274" s="8">
        <v>5.4284900260700004</v>
      </c>
    </row>
    <row r="1275" spans="1:3">
      <c r="A1275" s="6" t="s">
        <v>2146</v>
      </c>
      <c r="B1275" s="7">
        <v>5.3525495529200002</v>
      </c>
      <c r="C1275" s="8">
        <v>5.2970361316999997</v>
      </c>
    </row>
    <row r="1276" spans="1:3">
      <c r="A1276" s="6" t="s">
        <v>2145</v>
      </c>
      <c r="B1276" s="7">
        <v>4.4495248794600002</v>
      </c>
      <c r="C1276" s="8">
        <v>4.3210176098600002</v>
      </c>
    </row>
    <row r="1277" spans="1:3">
      <c r="A1277" s="6" t="s">
        <v>2144</v>
      </c>
      <c r="B1277" s="7">
        <v>5.54956674576</v>
      </c>
      <c r="C1277" s="8">
        <v>5.5124249478099996</v>
      </c>
    </row>
    <row r="1278" spans="1:3">
      <c r="A1278" s="6" t="s">
        <v>2143</v>
      </c>
      <c r="B1278" s="7">
        <v>5.5507054328900001</v>
      </c>
      <c r="C1278" s="8">
        <v>5.4951501808899996</v>
      </c>
    </row>
    <row r="1279" spans="1:3">
      <c r="A1279" s="6" t="s">
        <v>2142</v>
      </c>
      <c r="B1279" s="7">
        <v>5.4927601814300004</v>
      </c>
      <c r="C1279" s="8">
        <v>5.4102186589499999</v>
      </c>
    </row>
    <row r="1280" spans="1:3">
      <c r="A1280" s="6" t="s">
        <v>2141</v>
      </c>
      <c r="B1280" s="7">
        <v>5.4642200470000004</v>
      </c>
      <c r="C1280" s="8">
        <v>5.2988215945599997</v>
      </c>
    </row>
    <row r="1281" spans="1:3">
      <c r="A1281" s="6" t="s">
        <v>2140</v>
      </c>
      <c r="B1281" s="7">
        <v>5.41900539398</v>
      </c>
      <c r="C1281" s="8">
        <v>5.37768275052</v>
      </c>
    </row>
    <row r="1282" spans="1:3">
      <c r="A1282" s="6" t="s">
        <v>2139</v>
      </c>
      <c r="B1282" s="7">
        <v>4.5810928344699997</v>
      </c>
      <c r="C1282" s="8">
        <v>4.3275556719799999</v>
      </c>
    </row>
    <row r="1283" spans="1:3">
      <c r="A1283" s="6" t="s">
        <v>2138</v>
      </c>
      <c r="B1283" s="7">
        <v>5.5472564697299998</v>
      </c>
      <c r="C1283" s="8">
        <v>5.4916958421400004</v>
      </c>
    </row>
    <row r="1284" spans="1:3">
      <c r="A1284" s="6" t="s">
        <v>2137</v>
      </c>
      <c r="B1284" s="7">
        <v>5.4848346710199998</v>
      </c>
      <c r="C1284" s="8">
        <v>5.4511679231699999</v>
      </c>
    </row>
    <row r="1285" spans="1:3">
      <c r="A1285" s="6" t="s">
        <v>2136</v>
      </c>
      <c r="B1285" s="7">
        <v>5.5031580924999997</v>
      </c>
      <c r="C1285" s="8">
        <v>5.4513913901400004</v>
      </c>
    </row>
    <row r="1286" spans="1:3">
      <c r="A1286" s="6" t="s">
        <v>2135</v>
      </c>
      <c r="B1286" s="7">
        <v>5.2857503891000004</v>
      </c>
      <c r="C1286" s="8">
        <v>5.1067397305300002</v>
      </c>
    </row>
    <row r="1287" spans="1:3">
      <c r="A1287" s="6" t="s">
        <v>2134</v>
      </c>
      <c r="B1287" s="7">
        <v>4.4980607032800002</v>
      </c>
      <c r="C1287" s="8">
        <v>4.3115658796299998</v>
      </c>
    </row>
    <row r="1288" spans="1:3">
      <c r="A1288" s="6" t="s">
        <v>2133</v>
      </c>
      <c r="B1288" s="7">
        <v>5.0386309623700001</v>
      </c>
      <c r="C1288" s="8">
        <v>4.5336287176900001</v>
      </c>
    </row>
    <row r="1289" spans="1:3">
      <c r="A1289" s="6" t="s">
        <v>2132</v>
      </c>
      <c r="B1289" s="7">
        <v>5.6252789497400002</v>
      </c>
      <c r="C1289" s="8">
        <v>5.5736967531300001</v>
      </c>
    </row>
    <row r="1290" spans="1:3">
      <c r="A1290" s="6" t="s">
        <v>2131</v>
      </c>
      <c r="B1290" s="7">
        <v>5.6634650230399997</v>
      </c>
      <c r="C1290" s="8">
        <v>5.5925209202100001</v>
      </c>
    </row>
    <row r="1291" spans="1:3">
      <c r="A1291" s="6" t="s">
        <v>2130</v>
      </c>
      <c r="B1291" s="7">
        <v>5.6430420875499996</v>
      </c>
      <c r="C1291" s="8">
        <v>5.5986089588999999</v>
      </c>
    </row>
    <row r="1292" spans="1:3">
      <c r="A1292" s="6" t="s">
        <v>2129</v>
      </c>
      <c r="B1292" s="7">
        <v>5.6301755905200004</v>
      </c>
      <c r="C1292" s="8">
        <v>5.59763953597</v>
      </c>
    </row>
    <row r="1293" spans="1:3">
      <c r="A1293" s="6" t="s">
        <v>2128</v>
      </c>
      <c r="B1293" s="7">
        <v>5.7549057006800002</v>
      </c>
      <c r="C1293" s="8">
        <v>5.6985520682699997</v>
      </c>
    </row>
    <row r="1294" spans="1:3">
      <c r="A1294" s="6" t="s">
        <v>2127</v>
      </c>
      <c r="B1294" s="7">
        <v>5.6550836563100004</v>
      </c>
      <c r="C1294" s="8">
        <v>5.5276547472799997</v>
      </c>
    </row>
    <row r="1295" spans="1:3">
      <c r="A1295" s="6" t="s">
        <v>2126</v>
      </c>
      <c r="B1295" s="7">
        <v>5.7184171676600002</v>
      </c>
      <c r="C1295" s="8">
        <v>4.9853708707199997</v>
      </c>
    </row>
    <row r="1296" spans="1:3">
      <c r="A1296" s="6" t="s">
        <v>2125</v>
      </c>
      <c r="B1296" s="7">
        <v>5.7639002799999997</v>
      </c>
      <c r="C1296" s="8">
        <v>5.7024873663699998</v>
      </c>
    </row>
    <row r="1297" spans="1:3">
      <c r="A1297" s="6" t="s">
        <v>2124</v>
      </c>
      <c r="B1297" s="7">
        <v>5.6261591911300002</v>
      </c>
      <c r="C1297" s="8">
        <v>5.5940479293100003</v>
      </c>
    </row>
    <row r="1298" spans="1:3">
      <c r="A1298" s="6" t="s">
        <v>2123</v>
      </c>
      <c r="B1298" s="7">
        <v>5.5881805419899999</v>
      </c>
      <c r="C1298" s="8">
        <v>5.5290029138000003</v>
      </c>
    </row>
    <row r="1299" spans="1:3">
      <c r="A1299" s="6" t="s">
        <v>2122</v>
      </c>
      <c r="B1299" s="7">
        <v>5.7012300491300003</v>
      </c>
      <c r="C1299" s="8">
        <v>5.37795667404</v>
      </c>
    </row>
    <row r="1300" spans="1:3">
      <c r="A1300" s="6" t="s">
        <v>2121</v>
      </c>
      <c r="B1300" s="7">
        <v>5.7760968208300003</v>
      </c>
      <c r="C1300" s="8">
        <v>5.7339054774899996</v>
      </c>
    </row>
    <row r="1301" spans="1:3">
      <c r="A1301" s="6" t="s">
        <v>2120</v>
      </c>
      <c r="B1301" s="7">
        <v>5.0985980033900002</v>
      </c>
      <c r="C1301" s="8">
        <v>4.5959693381199997</v>
      </c>
    </row>
    <row r="1302" spans="1:3">
      <c r="A1302" s="6" t="s">
        <v>2119</v>
      </c>
      <c r="B1302" s="7">
        <v>5.6248879432700001</v>
      </c>
      <c r="C1302" s="8">
        <v>5.5976093862400003</v>
      </c>
    </row>
    <row r="1303" spans="1:3">
      <c r="A1303" s="6" t="s">
        <v>2118</v>
      </c>
      <c r="B1303" s="7">
        <v>5.6566915512099998</v>
      </c>
      <c r="C1303" s="8">
        <v>5.6060328413200002</v>
      </c>
    </row>
    <row r="1304" spans="1:3">
      <c r="A1304" s="6" t="s">
        <v>2117</v>
      </c>
      <c r="B1304" s="7">
        <v>5.7237100601200002</v>
      </c>
      <c r="C1304" s="8">
        <v>5.6243392812700002</v>
      </c>
    </row>
    <row r="1305" spans="1:3">
      <c r="A1305" s="6" t="s">
        <v>2116</v>
      </c>
      <c r="B1305" s="7">
        <v>5.70288705826</v>
      </c>
      <c r="C1305" s="8">
        <v>5.6301126525300003</v>
      </c>
    </row>
    <row r="1306" spans="1:3">
      <c r="A1306" s="6" t="s">
        <v>2115</v>
      </c>
      <c r="B1306" s="7">
        <v>5.4432854652399998</v>
      </c>
      <c r="C1306" s="8">
        <v>4.9438532335399996</v>
      </c>
    </row>
    <row r="1307" spans="1:3">
      <c r="A1307" s="6" t="s">
        <v>2114</v>
      </c>
      <c r="B1307" s="7">
        <v>5.7296233177199998</v>
      </c>
      <c r="C1307" s="8">
        <v>5.6340807427600001</v>
      </c>
    </row>
    <row r="1308" spans="1:3">
      <c r="A1308" s="6" t="s">
        <v>2113</v>
      </c>
      <c r="B1308" s="7">
        <v>5.57137060165</v>
      </c>
      <c r="C1308" s="8">
        <v>5.5279942753200002</v>
      </c>
    </row>
    <row r="1309" spans="1:3">
      <c r="A1309" s="6" t="s">
        <v>2112</v>
      </c>
      <c r="B1309" s="7">
        <v>5.71775531769</v>
      </c>
      <c r="C1309" s="8">
        <v>5.6601522069100003</v>
      </c>
    </row>
    <row r="1310" spans="1:3">
      <c r="A1310" s="6" t="s">
        <v>2111</v>
      </c>
      <c r="B1310" s="7">
        <v>5.7144379615799998</v>
      </c>
      <c r="C1310" s="8">
        <v>5.6556089548499999</v>
      </c>
    </row>
    <row r="1311" spans="1:3">
      <c r="A1311" s="6" t="s">
        <v>2110</v>
      </c>
      <c r="B1311" s="7">
        <v>5.5342559814500003</v>
      </c>
      <c r="C1311" s="8">
        <v>5.4352685458599996</v>
      </c>
    </row>
    <row r="1312" spans="1:3">
      <c r="A1312" s="6" t="s">
        <v>2109</v>
      </c>
      <c r="B1312" s="7">
        <v>5.7143440246599999</v>
      </c>
      <c r="C1312" s="8">
        <v>5.6946604615799998</v>
      </c>
    </row>
    <row r="1313" spans="1:3">
      <c r="A1313" s="6" t="s">
        <v>2108</v>
      </c>
      <c r="B1313" s="7">
        <v>5.8291778564500003</v>
      </c>
      <c r="C1313" s="8">
        <v>5.7940870605699999</v>
      </c>
    </row>
    <row r="1314" spans="1:3">
      <c r="A1314" s="6" t="s">
        <v>2107</v>
      </c>
      <c r="B1314" s="7">
        <v>5.7511830329900002</v>
      </c>
      <c r="C1314" s="8">
        <v>5.6546672626000003</v>
      </c>
    </row>
    <row r="1315" spans="1:3">
      <c r="A1315" s="6" t="s">
        <v>2106</v>
      </c>
      <c r="B1315" s="7">
        <v>5.5709414482100001</v>
      </c>
      <c r="C1315" s="8">
        <v>5.3545948596199997</v>
      </c>
    </row>
    <row r="1316" spans="1:3">
      <c r="A1316" s="6" t="s">
        <v>2105</v>
      </c>
      <c r="B1316" s="7">
        <v>5.7444901466399996</v>
      </c>
      <c r="C1316" s="8">
        <v>5.6932279752600001</v>
      </c>
    </row>
    <row r="1317" spans="1:3">
      <c r="A1317" s="6" t="s">
        <v>2104</v>
      </c>
      <c r="B1317" s="7">
        <v>5.7173433303800003</v>
      </c>
      <c r="C1317" s="8">
        <v>5.6186758577799996</v>
      </c>
    </row>
    <row r="1318" spans="1:3">
      <c r="A1318" s="6" t="s">
        <v>2103</v>
      </c>
      <c r="B1318" s="7">
        <v>5.5638713836699996</v>
      </c>
      <c r="C1318" s="8">
        <v>5.4950171979500002</v>
      </c>
    </row>
    <row r="1319" spans="1:3">
      <c r="A1319" s="6" t="s">
        <v>2102</v>
      </c>
      <c r="B1319" s="7">
        <v>5.7846899032600003</v>
      </c>
      <c r="C1319" s="8">
        <v>5.7526264712100001</v>
      </c>
    </row>
    <row r="1320" spans="1:3">
      <c r="A1320" s="6" t="s">
        <v>2101</v>
      </c>
      <c r="B1320" s="7">
        <v>5.5955920219399999</v>
      </c>
      <c r="C1320" s="8">
        <v>5.5787226941699997</v>
      </c>
    </row>
    <row r="1321" spans="1:3">
      <c r="A1321" s="6" t="s">
        <v>2100</v>
      </c>
      <c r="B1321" s="7">
        <v>5.6831912994399998</v>
      </c>
      <c r="C1321" s="8">
        <v>5.6310402169499998</v>
      </c>
    </row>
    <row r="1322" spans="1:3">
      <c r="A1322" s="6" t="s">
        <v>2099</v>
      </c>
      <c r="B1322" s="7">
        <v>5.8007292747500001</v>
      </c>
      <c r="C1322" s="8">
        <v>5.7596313157100001</v>
      </c>
    </row>
    <row r="1323" spans="1:3">
      <c r="A1323" s="6" t="s">
        <v>2098</v>
      </c>
      <c r="B1323" s="7">
        <v>5.6908793449399999</v>
      </c>
      <c r="C1323" s="8">
        <v>5.6292281968099998</v>
      </c>
    </row>
    <row r="1324" spans="1:3">
      <c r="A1324" s="6" t="s">
        <v>2097</v>
      </c>
      <c r="B1324" s="7">
        <v>5.81591463089</v>
      </c>
      <c r="C1324" s="8">
        <v>5.6829906131500003</v>
      </c>
    </row>
    <row r="1325" spans="1:3">
      <c r="A1325" s="6" t="s">
        <v>2096</v>
      </c>
      <c r="B1325" s="7">
        <v>5.7793045043899998</v>
      </c>
      <c r="C1325" s="8">
        <v>5.7216450655099997</v>
      </c>
    </row>
    <row r="1326" spans="1:3">
      <c r="A1326" s="6" t="s">
        <v>2095</v>
      </c>
      <c r="B1326" s="7">
        <v>5.6044011115999997</v>
      </c>
      <c r="C1326" s="8">
        <v>5.5444311214599997</v>
      </c>
    </row>
    <row r="1327" spans="1:3">
      <c r="A1327" s="6" t="s">
        <v>2094</v>
      </c>
      <c r="B1327" s="7">
        <v>4.9859924316399997</v>
      </c>
      <c r="C1327" s="8">
        <v>4.5843840656600001</v>
      </c>
    </row>
    <row r="1328" spans="1:3">
      <c r="A1328" s="6" t="s">
        <v>2093</v>
      </c>
      <c r="B1328" s="7">
        <v>5.8279342651399997</v>
      </c>
      <c r="C1328" s="8">
        <v>5.7624063359999997</v>
      </c>
    </row>
    <row r="1329" spans="1:3">
      <c r="A1329" s="6" t="s">
        <v>2092</v>
      </c>
      <c r="B1329" s="7">
        <v>5.8547577858000004</v>
      </c>
      <c r="C1329" s="8">
        <v>5.7534842019600001</v>
      </c>
    </row>
    <row r="1330" spans="1:3">
      <c r="A1330" s="6" t="s">
        <v>2091</v>
      </c>
      <c r="B1330" s="7">
        <v>5.6232457160899996</v>
      </c>
      <c r="C1330" s="8">
        <v>5.5742401349500001</v>
      </c>
    </row>
    <row r="1331" spans="1:3">
      <c r="A1331" s="6" t="s">
        <v>2090</v>
      </c>
      <c r="B1331" s="7">
        <v>5.61488771439</v>
      </c>
      <c r="C1331" s="8">
        <v>5.5605191715500002</v>
      </c>
    </row>
    <row r="1332" spans="1:3">
      <c r="A1332" s="6" t="s">
        <v>2089</v>
      </c>
      <c r="B1332" s="7">
        <v>5.7001938819899998</v>
      </c>
      <c r="C1332" s="8">
        <v>5.6072280541000001</v>
      </c>
    </row>
    <row r="1333" spans="1:3">
      <c r="A1333" s="6" t="s">
        <v>2088</v>
      </c>
      <c r="B1333" s="7">
        <v>5.7394561767600001</v>
      </c>
      <c r="C1333" s="8">
        <v>5.6810418519899999</v>
      </c>
    </row>
    <row r="1334" spans="1:3">
      <c r="A1334" s="6" t="s">
        <v>2087</v>
      </c>
      <c r="B1334" s="7">
        <v>5.6292605400099998</v>
      </c>
      <c r="C1334" s="8">
        <v>5.5702224793199999</v>
      </c>
    </row>
    <row r="1335" spans="1:3">
      <c r="A1335" s="6" t="s">
        <v>2086</v>
      </c>
      <c r="B1335" s="7">
        <v>5.6944403648400002</v>
      </c>
      <c r="C1335" s="8">
        <v>5.6253059287799996</v>
      </c>
    </row>
    <row r="1336" spans="1:3">
      <c r="A1336" s="6" t="s">
        <v>2085</v>
      </c>
      <c r="B1336" s="7">
        <v>5.5871315002399999</v>
      </c>
      <c r="C1336" s="8">
        <v>5.5569722925600002</v>
      </c>
    </row>
    <row r="1337" spans="1:3">
      <c r="A1337" s="6" t="s">
        <v>2084</v>
      </c>
      <c r="B1337" s="7">
        <v>5.6867923736600003</v>
      </c>
      <c r="C1337" s="8">
        <v>5.5839526058300004</v>
      </c>
    </row>
    <row r="1338" spans="1:3">
      <c r="A1338" s="6" t="s">
        <v>2083</v>
      </c>
      <c r="B1338" s="7">
        <v>5.6034502983100003</v>
      </c>
      <c r="C1338" s="8">
        <v>5.56482031015</v>
      </c>
    </row>
    <row r="1339" spans="1:3">
      <c r="A1339" s="6" t="s">
        <v>2082</v>
      </c>
      <c r="B1339" s="7">
        <v>5.8469128608699998</v>
      </c>
      <c r="C1339" s="8">
        <v>5.7941792492399999</v>
      </c>
    </row>
    <row r="1340" spans="1:3">
      <c r="A1340" s="6" t="s">
        <v>2081</v>
      </c>
      <c r="B1340" s="7">
        <v>5.6219511032099998</v>
      </c>
      <c r="C1340" s="8">
        <v>5.5605064619900002</v>
      </c>
    </row>
    <row r="1341" spans="1:3">
      <c r="A1341" s="6" t="s">
        <v>2080</v>
      </c>
      <c r="B1341" s="7">
        <v>5.9012508392300003</v>
      </c>
      <c r="C1341" s="8">
        <v>5.8113427470600003</v>
      </c>
    </row>
    <row r="1342" spans="1:3">
      <c r="A1342" s="6" t="s">
        <v>2079</v>
      </c>
      <c r="B1342" s="7">
        <v>4.8313241004899998</v>
      </c>
      <c r="C1342" s="8">
        <v>4.5732495120300003</v>
      </c>
    </row>
    <row r="1343" spans="1:3">
      <c r="A1343" s="6" t="s">
        <v>2078</v>
      </c>
      <c r="B1343" s="7">
        <v>4.6467576026900002</v>
      </c>
      <c r="C1343" s="8">
        <v>4.5223631114999998</v>
      </c>
    </row>
    <row r="1344" spans="1:3">
      <c r="A1344" s="6" t="s">
        <v>2077</v>
      </c>
      <c r="B1344" s="7">
        <v>4.6899733543400002</v>
      </c>
      <c r="C1344" s="8">
        <v>4.5386624178100003</v>
      </c>
    </row>
    <row r="1345" spans="1:3">
      <c r="A1345" s="6" t="s">
        <v>2076</v>
      </c>
      <c r="B1345" s="7">
        <v>4.4134535789499996</v>
      </c>
      <c r="C1345" s="8">
        <v>4.3522991196799996</v>
      </c>
    </row>
    <row r="1346" spans="1:3">
      <c r="A1346" s="6" t="s">
        <v>2075</v>
      </c>
      <c r="B1346" s="7">
        <v>4.6406774520900003</v>
      </c>
      <c r="C1346" s="8">
        <v>4.4910095987199998</v>
      </c>
    </row>
    <row r="1347" spans="1:3">
      <c r="A1347" s="6" t="s">
        <v>2074</v>
      </c>
      <c r="B1347" s="7">
        <v>4.5699119567900004</v>
      </c>
      <c r="C1347" s="8">
        <v>4.4561384877999997</v>
      </c>
    </row>
    <row r="1348" spans="1:3">
      <c r="A1348" s="6" t="s">
        <v>2073</v>
      </c>
      <c r="B1348" s="7">
        <v>4.6211271286000004</v>
      </c>
      <c r="C1348" s="8">
        <v>4.4228059033199996</v>
      </c>
    </row>
    <row r="1349" spans="1:3">
      <c r="A1349" s="6" t="s">
        <v>2072</v>
      </c>
      <c r="B1349" s="7">
        <v>4.46059417725</v>
      </c>
      <c r="C1349" s="8">
        <v>4.3191243884499997</v>
      </c>
    </row>
    <row r="1350" spans="1:3">
      <c r="A1350" s="6" t="s">
        <v>2071</v>
      </c>
      <c r="B1350" s="7">
        <v>4.61791706085</v>
      </c>
      <c r="C1350" s="8">
        <v>4.4451508862100004</v>
      </c>
    </row>
    <row r="1351" spans="1:3">
      <c r="A1351" s="6" t="s">
        <v>2070</v>
      </c>
      <c r="B1351" s="7">
        <v>4.8880438804599997</v>
      </c>
      <c r="C1351" s="8">
        <v>4.6710113603799996</v>
      </c>
    </row>
    <row r="1352" spans="1:3">
      <c r="A1352" s="6" t="s">
        <v>2069</v>
      </c>
      <c r="B1352" s="7">
        <v>4.8769001960800002</v>
      </c>
      <c r="C1352" s="8">
        <v>4.5816085488400002</v>
      </c>
    </row>
    <row r="1353" spans="1:3">
      <c r="A1353" s="6" t="s">
        <v>2068</v>
      </c>
      <c r="B1353" s="7">
        <v>4.5849070549000004</v>
      </c>
      <c r="C1353" s="8">
        <v>4.5123023453000002</v>
      </c>
    </row>
    <row r="1354" spans="1:3">
      <c r="A1354" s="6" t="s">
        <v>2067</v>
      </c>
      <c r="B1354" s="7">
        <v>4.5456662178</v>
      </c>
      <c r="C1354" s="8">
        <v>4.4119717302700003</v>
      </c>
    </row>
    <row r="1355" spans="1:3">
      <c r="A1355" s="6" t="s">
        <v>2066</v>
      </c>
      <c r="B1355" s="7">
        <v>4.5998439788800001</v>
      </c>
      <c r="C1355" s="8">
        <v>4.5312637272399998</v>
      </c>
    </row>
    <row r="1356" spans="1:3">
      <c r="A1356" s="6" t="s">
        <v>2065</v>
      </c>
      <c r="B1356" s="7">
        <v>4.6396861076400002</v>
      </c>
      <c r="C1356" s="8">
        <v>4.48835636965</v>
      </c>
    </row>
    <row r="1357" spans="1:3">
      <c r="A1357" s="6" t="s">
        <v>2064</v>
      </c>
      <c r="B1357" s="7">
        <v>4.4329118728600001</v>
      </c>
      <c r="C1357" s="8">
        <v>4.3987000822800004</v>
      </c>
    </row>
    <row r="1358" spans="1:3">
      <c r="A1358" s="6" t="s">
        <v>2063</v>
      </c>
      <c r="B1358" s="7">
        <v>4.9013810157800002</v>
      </c>
      <c r="C1358" s="8">
        <v>4.64207868999</v>
      </c>
    </row>
    <row r="1359" spans="1:3">
      <c r="A1359" s="6" t="s">
        <v>2062</v>
      </c>
      <c r="B1359" s="7">
        <v>4.8019695281999999</v>
      </c>
      <c r="C1359" s="8">
        <v>4.5787509843300001</v>
      </c>
    </row>
    <row r="1360" spans="1:3">
      <c r="A1360" s="6" t="s">
        <v>2061</v>
      </c>
      <c r="B1360" s="7">
        <v>4.7810287475599997</v>
      </c>
      <c r="C1360" s="8">
        <v>4.5215955362000004</v>
      </c>
    </row>
    <row r="1361" spans="1:3">
      <c r="A1361" s="6" t="s">
        <v>2060</v>
      </c>
      <c r="B1361" s="7">
        <v>4.7644271850599997</v>
      </c>
      <c r="C1361" s="8">
        <v>4.5603990913599999</v>
      </c>
    </row>
    <row r="1362" spans="1:3">
      <c r="A1362" s="6" t="s">
        <v>2059</v>
      </c>
      <c r="B1362" s="7">
        <v>4.55495595932</v>
      </c>
      <c r="C1362" s="8">
        <v>4.4051057409399998</v>
      </c>
    </row>
    <row r="1363" spans="1:3">
      <c r="A1363" s="6" t="s">
        <v>2058</v>
      </c>
      <c r="B1363" s="7">
        <v>4.5391979217499996</v>
      </c>
      <c r="C1363" s="8">
        <v>4.3736699268099999</v>
      </c>
    </row>
    <row r="1364" spans="1:3">
      <c r="A1364" s="6" t="s">
        <v>2057</v>
      </c>
      <c r="B1364" s="7">
        <v>5.02178573608</v>
      </c>
      <c r="C1364" s="8">
        <v>4.6426237233699998</v>
      </c>
    </row>
    <row r="1365" spans="1:3">
      <c r="A1365" s="6" t="s">
        <v>2056</v>
      </c>
      <c r="B1365" s="7">
        <v>4.7677173614499999</v>
      </c>
      <c r="C1365" s="8">
        <v>4.5108844797399996</v>
      </c>
    </row>
    <row r="1366" spans="1:3">
      <c r="A1366" s="6" t="s">
        <v>2055</v>
      </c>
      <c r="B1366" s="7">
        <v>4.5782942771900004</v>
      </c>
      <c r="C1366" s="8">
        <v>4.4886522171900003</v>
      </c>
    </row>
    <row r="1367" spans="1:3">
      <c r="A1367" s="6" t="s">
        <v>2054</v>
      </c>
      <c r="B1367" s="7">
        <v>4.5064706802399996</v>
      </c>
      <c r="C1367" s="8">
        <v>4.3752921539800003</v>
      </c>
    </row>
    <row r="1368" spans="1:3">
      <c r="A1368" s="6" t="s">
        <v>2053</v>
      </c>
      <c r="B1368" s="7">
        <v>4.5051288604700002</v>
      </c>
      <c r="C1368" s="8">
        <v>4.3437757145999996</v>
      </c>
    </row>
    <row r="1369" spans="1:3">
      <c r="A1369" s="6" t="s">
        <v>2052</v>
      </c>
      <c r="B1369" s="7">
        <v>4.70964717865</v>
      </c>
      <c r="C1369" s="8">
        <v>4.58028596722</v>
      </c>
    </row>
    <row r="1370" spans="1:3">
      <c r="A1370" s="6" t="s">
        <v>2051</v>
      </c>
      <c r="B1370" s="7">
        <v>4.6707811355600004</v>
      </c>
      <c r="C1370" s="8">
        <v>4.5121340195500004</v>
      </c>
    </row>
    <row r="1371" spans="1:3">
      <c r="A1371" s="6" t="s">
        <v>2050</v>
      </c>
      <c r="B1371" s="7">
        <v>4.5854620933500003</v>
      </c>
      <c r="C1371" s="8">
        <v>4.51766514922</v>
      </c>
    </row>
    <row r="1372" spans="1:3">
      <c r="A1372" s="6" t="s">
        <v>2049</v>
      </c>
      <c r="B1372" s="7">
        <v>4.7021775245699997</v>
      </c>
      <c r="C1372" s="8">
        <v>4.4439506198499998</v>
      </c>
    </row>
    <row r="1373" spans="1:3">
      <c r="A1373" s="6" t="s">
        <v>2048</v>
      </c>
      <c r="B1373" s="7">
        <v>4.3929061889599996</v>
      </c>
      <c r="C1373" s="8">
        <v>4.3585490297699998</v>
      </c>
    </row>
    <row r="1374" spans="1:3">
      <c r="A1374" s="6" t="s">
        <v>2047</v>
      </c>
      <c r="B1374" s="7">
        <v>4.5875182151800002</v>
      </c>
      <c r="C1374" s="8">
        <v>4.5154466945299996</v>
      </c>
    </row>
    <row r="1375" spans="1:3">
      <c r="A1375" s="6" t="s">
        <v>2046</v>
      </c>
      <c r="B1375" s="7">
        <v>4.7705965042100003</v>
      </c>
      <c r="C1375" s="8">
        <v>4.4886923323800003</v>
      </c>
    </row>
    <row r="1376" spans="1:3">
      <c r="A1376" s="6" t="s">
        <v>2045</v>
      </c>
      <c r="B1376" s="7">
        <v>4.6082320213300001</v>
      </c>
      <c r="C1376" s="8">
        <v>4.4131639750399998</v>
      </c>
    </row>
    <row r="1377" spans="1:3">
      <c r="A1377" s="6" t="s">
        <v>2044</v>
      </c>
      <c r="B1377" s="7">
        <v>4.5635299682600001</v>
      </c>
      <c r="C1377" s="8">
        <v>4.4521652407700003</v>
      </c>
    </row>
    <row r="1378" spans="1:3">
      <c r="A1378" s="6" t="s">
        <v>2043</v>
      </c>
      <c r="B1378" s="7">
        <v>4.5036039352400001</v>
      </c>
      <c r="C1378" s="8">
        <v>4.4202090954699997</v>
      </c>
    </row>
    <row r="1379" spans="1:3">
      <c r="A1379" s="6" t="s">
        <v>2042</v>
      </c>
      <c r="B1379" s="7">
        <v>4.4646210670500004</v>
      </c>
      <c r="C1379" s="8">
        <v>4.4298631605700001</v>
      </c>
    </row>
    <row r="1380" spans="1:3">
      <c r="A1380" s="6" t="s">
        <v>2041</v>
      </c>
      <c r="B1380" s="7">
        <v>4.6957755088799997</v>
      </c>
      <c r="C1380" s="8">
        <v>4.4881566127000001</v>
      </c>
    </row>
    <row r="1381" spans="1:3">
      <c r="A1381" s="6" t="s">
        <v>2040</v>
      </c>
      <c r="B1381" s="7">
        <v>4.4069480896000002</v>
      </c>
      <c r="C1381" s="8">
        <v>4.2904378569999997</v>
      </c>
    </row>
    <row r="1382" spans="1:3">
      <c r="A1382" s="6" t="s">
        <v>2039</v>
      </c>
      <c r="B1382" s="7">
        <v>4.6341619491600001</v>
      </c>
      <c r="C1382" s="8">
        <v>4.3436836685599998</v>
      </c>
    </row>
    <row r="1383" spans="1:3">
      <c r="A1383" s="6" t="s">
        <v>2038</v>
      </c>
      <c r="B1383" s="7">
        <v>4.5312933921800003</v>
      </c>
      <c r="C1383" s="8">
        <v>4.4462712569200002</v>
      </c>
    </row>
    <row r="1384" spans="1:3">
      <c r="A1384" s="6" t="s">
        <v>2037</v>
      </c>
      <c r="B1384" s="7">
        <v>4.5921115875199998</v>
      </c>
      <c r="C1384" s="8">
        <v>4.39889560616</v>
      </c>
    </row>
    <row r="1385" spans="1:3">
      <c r="A1385" s="6" t="s">
        <v>2036</v>
      </c>
      <c r="B1385" s="7">
        <v>4.4568414688100004</v>
      </c>
      <c r="C1385" s="8">
        <v>4.3365778564899999</v>
      </c>
    </row>
    <row r="1386" spans="1:3">
      <c r="A1386" s="6" t="s">
        <v>2035</v>
      </c>
      <c r="B1386" s="7">
        <v>4.5119805336000001</v>
      </c>
      <c r="C1386" s="8">
        <v>4.4038027338000001</v>
      </c>
    </row>
    <row r="1387" spans="1:3">
      <c r="A1387" s="6" t="s">
        <v>2034</v>
      </c>
      <c r="B1387" s="7">
        <v>4.4762482643099997</v>
      </c>
      <c r="C1387" s="8">
        <v>4.3604471039600003</v>
      </c>
    </row>
    <row r="1388" spans="1:3">
      <c r="A1388" s="6" t="s">
        <v>2033</v>
      </c>
      <c r="B1388" s="7">
        <v>4.5327706337000002</v>
      </c>
      <c r="C1388" s="8">
        <v>4.4004942864499998</v>
      </c>
    </row>
    <row r="1389" spans="1:3">
      <c r="A1389" s="6" t="s">
        <v>2032</v>
      </c>
      <c r="B1389" s="7">
        <v>4.4393882751499998</v>
      </c>
      <c r="C1389" s="8">
        <v>4.4066264872499996</v>
      </c>
    </row>
    <row r="1390" spans="1:3">
      <c r="A1390" s="6" t="s">
        <v>2031</v>
      </c>
      <c r="B1390" s="7">
        <v>4.5518288612399997</v>
      </c>
      <c r="C1390" s="8">
        <v>4.4019101650500003</v>
      </c>
    </row>
    <row r="1391" spans="1:3">
      <c r="A1391" s="6" t="s">
        <v>2030</v>
      </c>
      <c r="B1391" s="7">
        <v>4.5333547592199999</v>
      </c>
      <c r="C1391" s="8">
        <v>4.4349325685699998</v>
      </c>
    </row>
    <row r="1392" spans="1:3">
      <c r="A1392" s="6" t="s">
        <v>2029</v>
      </c>
      <c r="B1392" s="7">
        <v>4.5994172096300003</v>
      </c>
      <c r="C1392" s="8">
        <v>4.43307340449</v>
      </c>
    </row>
    <row r="1393" spans="1:3">
      <c r="A1393" s="6" t="s">
        <v>2028</v>
      </c>
      <c r="B1393" s="7">
        <v>4.62797164917</v>
      </c>
      <c r="C1393" s="8">
        <v>4.4124215910800002</v>
      </c>
    </row>
    <row r="1394" spans="1:3">
      <c r="A1394" s="6" t="s">
        <v>2027</v>
      </c>
      <c r="B1394" s="7">
        <v>4.6301383972199996</v>
      </c>
      <c r="C1394" s="8">
        <v>4.4274160025600002</v>
      </c>
    </row>
    <row r="1395" spans="1:3">
      <c r="A1395" s="6" t="s">
        <v>2026</v>
      </c>
      <c r="B1395" s="7">
        <v>4.6481304168699999</v>
      </c>
      <c r="C1395" s="8">
        <v>4.4174149191699996</v>
      </c>
    </row>
    <row r="1396" spans="1:3">
      <c r="A1396" s="6" t="s">
        <v>2025</v>
      </c>
      <c r="B1396" s="7">
        <v>4.5307383537300003</v>
      </c>
      <c r="C1396" s="8">
        <v>4.3832237672899996</v>
      </c>
    </row>
    <row r="1397" spans="1:3">
      <c r="A1397" s="6" t="s">
        <v>2024</v>
      </c>
      <c r="B1397" s="7">
        <v>4.5761165618900002</v>
      </c>
      <c r="C1397" s="8">
        <v>4.4848722757199999</v>
      </c>
    </row>
    <row r="1398" spans="1:3">
      <c r="A1398" s="6" t="s">
        <v>2023</v>
      </c>
      <c r="B1398" s="7">
        <v>4.4761533737199999</v>
      </c>
      <c r="C1398" s="8">
        <v>4.3992697140899999</v>
      </c>
    </row>
    <row r="1399" spans="1:3">
      <c r="A1399" s="6" t="s">
        <v>2022</v>
      </c>
      <c r="B1399" s="7">
        <v>4.6436972618099999</v>
      </c>
      <c r="C1399" s="8">
        <v>4.4695532339100001</v>
      </c>
    </row>
    <row r="1400" spans="1:3">
      <c r="A1400" s="6" t="s">
        <v>2021</v>
      </c>
      <c r="B1400" s="7">
        <v>4.4707331657399996</v>
      </c>
      <c r="C1400" s="8">
        <v>4.4001864103999999</v>
      </c>
    </row>
    <row r="1401" spans="1:3">
      <c r="A1401" s="6" t="s">
        <v>2020</v>
      </c>
      <c r="B1401" s="7">
        <v>4.7164235115100004</v>
      </c>
      <c r="C1401" s="8">
        <v>4.4873728311500001</v>
      </c>
    </row>
    <row r="1402" spans="1:3">
      <c r="A1402" s="6" t="s">
        <v>2019</v>
      </c>
      <c r="B1402" s="7">
        <v>4.5885601043699999</v>
      </c>
      <c r="C1402" s="8">
        <v>4.3626088867300004</v>
      </c>
    </row>
    <row r="1403" spans="1:3">
      <c r="A1403" s="6" t="s">
        <v>2018</v>
      </c>
      <c r="B1403" s="7">
        <v>4.6569166183500004</v>
      </c>
      <c r="C1403" s="8">
        <v>4.4664053427499999</v>
      </c>
    </row>
    <row r="1404" spans="1:3">
      <c r="A1404" s="6" t="s">
        <v>2017</v>
      </c>
      <c r="B1404" s="7">
        <v>4.5417470931999997</v>
      </c>
      <c r="C1404" s="8">
        <v>4.3521247350800003</v>
      </c>
    </row>
    <row r="1405" spans="1:3">
      <c r="A1405" s="6" t="s">
        <v>2016</v>
      </c>
      <c r="B1405" s="7">
        <v>4.5664138793899998</v>
      </c>
      <c r="C1405" s="8">
        <v>4.4215241567900003</v>
      </c>
    </row>
    <row r="1406" spans="1:3">
      <c r="A1406" s="6" t="s">
        <v>2015</v>
      </c>
      <c r="B1406" s="7">
        <v>4.4482731819200003</v>
      </c>
      <c r="C1406" s="8">
        <v>4.3967913079800001</v>
      </c>
    </row>
    <row r="1407" spans="1:3">
      <c r="A1407" s="6" t="s">
        <v>2014</v>
      </c>
      <c r="B1407" s="7">
        <v>4.5756492614699997</v>
      </c>
      <c r="C1407" s="8">
        <v>4.4398057991700002</v>
      </c>
    </row>
    <row r="1408" spans="1:3">
      <c r="A1408" s="6" t="s">
        <v>2013</v>
      </c>
      <c r="B1408" s="7">
        <v>4.6046690940900001</v>
      </c>
      <c r="C1408" s="8">
        <v>4.3890486427999997</v>
      </c>
    </row>
    <row r="1409" spans="1:3">
      <c r="A1409" s="6" t="s">
        <v>2012</v>
      </c>
      <c r="B1409" s="7">
        <v>4.6524858474700004</v>
      </c>
      <c r="C1409" s="8">
        <v>4.3832729718400003</v>
      </c>
    </row>
    <row r="1410" spans="1:3">
      <c r="A1410" s="6" t="s">
        <v>2011</v>
      </c>
      <c r="B1410" s="7">
        <v>4.8718528747600001</v>
      </c>
      <c r="C1410" s="8">
        <v>4.6376745447200003</v>
      </c>
    </row>
    <row r="1411" spans="1:3">
      <c r="A1411" s="6" t="s">
        <v>2010</v>
      </c>
      <c r="B1411" s="7">
        <v>4.8294944763199998</v>
      </c>
      <c r="C1411" s="8">
        <v>4.6504037084599998</v>
      </c>
    </row>
    <row r="1412" spans="1:3">
      <c r="A1412" s="6" t="s">
        <v>2009</v>
      </c>
      <c r="B1412" s="7">
        <v>5.1493983268700001</v>
      </c>
      <c r="C1412" s="8">
        <v>4.9660170107299999</v>
      </c>
    </row>
    <row r="1413" spans="1:3">
      <c r="A1413" s="6" t="s">
        <v>2008</v>
      </c>
      <c r="B1413" s="7">
        <v>5.1894626617400004</v>
      </c>
      <c r="C1413" s="8">
        <v>4.8061420322800004</v>
      </c>
    </row>
    <row r="1414" spans="1:3">
      <c r="A1414" s="6" t="s">
        <v>2007</v>
      </c>
      <c r="B1414" s="7">
        <v>4.8620777130099997</v>
      </c>
      <c r="C1414" s="8">
        <v>4.6720266670699999</v>
      </c>
    </row>
    <row r="1415" spans="1:3">
      <c r="A1415" s="6" t="s">
        <v>2006</v>
      </c>
      <c r="B1415" s="7">
        <v>4.8189024925200004</v>
      </c>
      <c r="C1415" s="8">
        <v>4.6496320223099996</v>
      </c>
    </row>
    <row r="1416" spans="1:3">
      <c r="A1416" s="6" t="s">
        <v>2005</v>
      </c>
      <c r="B1416" s="7">
        <v>5.0025238990799998</v>
      </c>
      <c r="C1416" s="8">
        <v>4.6201597510000001</v>
      </c>
    </row>
    <row r="1417" spans="1:3">
      <c r="A1417" s="6" t="s">
        <v>2004</v>
      </c>
      <c r="B1417" s="7">
        <v>5.2061123847999999</v>
      </c>
      <c r="C1417" s="8">
        <v>4.8008673615899999</v>
      </c>
    </row>
    <row r="1418" spans="1:3">
      <c r="A1418" s="6" t="s">
        <v>2003</v>
      </c>
      <c r="B1418" s="7">
        <v>4.9783444404599999</v>
      </c>
      <c r="C1418" s="8">
        <v>4.7937178643099996</v>
      </c>
    </row>
    <row r="1419" spans="1:3">
      <c r="A1419" s="6" t="s">
        <v>2002</v>
      </c>
      <c r="B1419" s="7">
        <v>5.23971319199</v>
      </c>
      <c r="C1419" s="8">
        <v>4.7917442146100004</v>
      </c>
    </row>
    <row r="1420" spans="1:3">
      <c r="A1420" s="6" t="s">
        <v>2001</v>
      </c>
      <c r="B1420" s="7">
        <v>4.8702173233000003</v>
      </c>
      <c r="C1420" s="8">
        <v>4.6255794097400003</v>
      </c>
    </row>
    <row r="1421" spans="1:3">
      <c r="A1421" s="6" t="s">
        <v>2000</v>
      </c>
      <c r="B1421" s="7">
        <v>4.96955776215</v>
      </c>
      <c r="C1421" s="8">
        <v>4.7273412965299997</v>
      </c>
    </row>
    <row r="1422" spans="1:3">
      <c r="A1422" s="6" t="s">
        <v>1999</v>
      </c>
      <c r="B1422" s="7">
        <v>5.3581280708300003</v>
      </c>
      <c r="C1422" s="8">
        <v>4.80510128376</v>
      </c>
    </row>
    <row r="1423" spans="1:3">
      <c r="A1423" s="6" t="s">
        <v>1998</v>
      </c>
      <c r="B1423" s="7">
        <v>5.0327672958400003</v>
      </c>
      <c r="C1423" s="8">
        <v>4.7056205732900001</v>
      </c>
    </row>
    <row r="1424" spans="1:3">
      <c r="A1424" s="6" t="s">
        <v>1997</v>
      </c>
      <c r="B1424" s="7">
        <v>4.64511013031</v>
      </c>
      <c r="C1424" s="8">
        <v>4.4988860800000001</v>
      </c>
    </row>
    <row r="1425" spans="1:3">
      <c r="A1425" s="6" t="s">
        <v>1996</v>
      </c>
      <c r="B1425" s="7">
        <v>4.8818459510799999</v>
      </c>
      <c r="C1425" s="8">
        <v>4.5834227118099999</v>
      </c>
    </row>
    <row r="1426" spans="1:3">
      <c r="A1426" s="6" t="s">
        <v>1995</v>
      </c>
      <c r="B1426" s="7">
        <v>5.5141754150400004</v>
      </c>
      <c r="C1426" s="8">
        <v>4.9573273103000002</v>
      </c>
    </row>
    <row r="1427" spans="1:3">
      <c r="A1427" s="6" t="s">
        <v>1994</v>
      </c>
      <c r="B1427" s="7">
        <v>4.7914032936100002</v>
      </c>
      <c r="C1427" s="8">
        <v>4.5653320537099997</v>
      </c>
    </row>
    <row r="1428" spans="1:3">
      <c r="A1428" s="6" t="s">
        <v>1993</v>
      </c>
      <c r="B1428" s="7">
        <v>4.8799142837499998</v>
      </c>
      <c r="C1428" s="8">
        <v>4.8159456323600001</v>
      </c>
    </row>
    <row r="1429" spans="1:3">
      <c r="A1429" s="6" t="s">
        <v>1992</v>
      </c>
      <c r="B1429" s="7">
        <v>4.9717531204199998</v>
      </c>
      <c r="C1429" s="8">
        <v>4.7441424295900001</v>
      </c>
    </row>
    <row r="1430" spans="1:3">
      <c r="A1430" s="6" t="s">
        <v>1991</v>
      </c>
      <c r="B1430" s="7">
        <v>4.6419878005999999</v>
      </c>
      <c r="C1430" s="8">
        <v>4.5034146740400001</v>
      </c>
    </row>
    <row r="1431" spans="1:3">
      <c r="A1431" s="6" t="s">
        <v>1990</v>
      </c>
      <c r="B1431" s="7">
        <v>4.9159617424000004</v>
      </c>
      <c r="C1431" s="8">
        <v>4.68064161624</v>
      </c>
    </row>
    <row r="1432" spans="1:3">
      <c r="A1432" s="6" t="s">
        <v>1989</v>
      </c>
      <c r="B1432" s="7">
        <v>4.7022213935900004</v>
      </c>
      <c r="C1432" s="8">
        <v>4.4993624411999997</v>
      </c>
    </row>
    <row r="1433" spans="1:3">
      <c r="A1433" s="6" t="s">
        <v>1988</v>
      </c>
      <c r="B1433" s="7">
        <v>5.0372629165599996</v>
      </c>
      <c r="C1433" s="8">
        <v>4.7351287581200001</v>
      </c>
    </row>
    <row r="1434" spans="1:3">
      <c r="A1434" s="6" t="s">
        <v>1987</v>
      </c>
      <c r="B1434" s="7">
        <v>4.9345040321400004</v>
      </c>
      <c r="C1434" s="8">
        <v>4.6270702269099999</v>
      </c>
    </row>
    <row r="1435" spans="1:3">
      <c r="A1435" s="6" t="s">
        <v>1986</v>
      </c>
      <c r="B1435" s="7">
        <v>4.7970681190500004</v>
      </c>
      <c r="C1435" s="8">
        <v>4.5970423171699997</v>
      </c>
    </row>
    <row r="1436" spans="1:3">
      <c r="A1436" s="6" t="s">
        <v>1985</v>
      </c>
      <c r="B1436" s="7">
        <v>4.7053437233000004</v>
      </c>
      <c r="C1436" s="8">
        <v>4.5714451938299998</v>
      </c>
    </row>
    <row r="1437" spans="1:3">
      <c r="A1437" s="6" t="s">
        <v>1984</v>
      </c>
      <c r="B1437" s="7">
        <v>4.77705144882</v>
      </c>
      <c r="C1437" s="8">
        <v>4.5720389596300004</v>
      </c>
    </row>
    <row r="1438" spans="1:3">
      <c r="A1438" s="6" t="s">
        <v>1983</v>
      </c>
      <c r="B1438" s="7">
        <v>5.1450266838100003</v>
      </c>
      <c r="C1438" s="8">
        <v>4.9325913407200002</v>
      </c>
    </row>
    <row r="1439" spans="1:3">
      <c r="A1439" s="6" t="s">
        <v>1982</v>
      </c>
      <c r="B1439" s="7">
        <v>5.2866840362499996</v>
      </c>
      <c r="C1439" s="8">
        <v>4.8505648607999996</v>
      </c>
    </row>
    <row r="1440" spans="1:3">
      <c r="A1440" s="6" t="s">
        <v>1981</v>
      </c>
      <c r="B1440" s="7">
        <v>5.0276174545299996</v>
      </c>
      <c r="C1440" s="8">
        <v>4.7609566937699999</v>
      </c>
    </row>
    <row r="1441" spans="1:3">
      <c r="A1441" s="6" t="s">
        <v>1980</v>
      </c>
      <c r="B1441" s="7">
        <v>4.6946763992299996</v>
      </c>
      <c r="C1441" s="8">
        <v>4.5130694375199996</v>
      </c>
    </row>
    <row r="1442" spans="1:3">
      <c r="A1442" s="6" t="s">
        <v>1979</v>
      </c>
      <c r="B1442" s="7">
        <v>5.1991686820999998</v>
      </c>
      <c r="C1442" s="8">
        <v>4.9418908091100002</v>
      </c>
    </row>
    <row r="1443" spans="1:3">
      <c r="A1443" s="6" t="s">
        <v>1978</v>
      </c>
      <c r="B1443" s="7">
        <v>5.1575069427500004</v>
      </c>
      <c r="C1443" s="8">
        <v>4.9062230946399996</v>
      </c>
    </row>
    <row r="1444" spans="1:3">
      <c r="A1444" s="6" t="s">
        <v>1977</v>
      </c>
      <c r="B1444" s="7">
        <v>4.8702263832100003</v>
      </c>
      <c r="C1444" s="8">
        <v>4.7635808767699999</v>
      </c>
    </row>
    <row r="1445" spans="1:3">
      <c r="A1445" s="6" t="s">
        <v>1976</v>
      </c>
      <c r="B1445" s="7">
        <v>4.9221367836000001</v>
      </c>
      <c r="C1445" s="8">
        <v>4.8517240356300002</v>
      </c>
    </row>
    <row r="1446" spans="1:3">
      <c r="A1446" s="6" t="s">
        <v>1975</v>
      </c>
      <c r="B1446" s="7">
        <v>4.8779702186599998</v>
      </c>
      <c r="C1446" s="8">
        <v>4.7587147383200001</v>
      </c>
    </row>
    <row r="1447" spans="1:3">
      <c r="A1447" s="6" t="s">
        <v>1974</v>
      </c>
      <c r="B1447" s="7">
        <v>4.8847770690900001</v>
      </c>
      <c r="C1447" s="8">
        <v>4.7596546460900004</v>
      </c>
    </row>
    <row r="1448" spans="1:3">
      <c r="A1448" s="6" t="s">
        <v>1973</v>
      </c>
      <c r="B1448" s="7">
        <v>4.8824505805999996</v>
      </c>
      <c r="C1448" s="8">
        <v>4.7885147876299996</v>
      </c>
    </row>
    <row r="1449" spans="1:3">
      <c r="A1449" s="6" t="s">
        <v>1972</v>
      </c>
      <c r="B1449" s="7">
        <v>4.9087309837299999</v>
      </c>
      <c r="C1449" s="8">
        <v>4.69682708811</v>
      </c>
    </row>
    <row r="1450" spans="1:3">
      <c r="A1450" s="6" t="s">
        <v>1971</v>
      </c>
      <c r="B1450" s="7">
        <v>4.8996758461000001</v>
      </c>
      <c r="C1450" s="8">
        <v>4.7517038054</v>
      </c>
    </row>
    <row r="1451" spans="1:3">
      <c r="A1451" s="6" t="s">
        <v>1970</v>
      </c>
      <c r="B1451" s="7">
        <v>5.3700361251800004</v>
      </c>
      <c r="C1451" s="8">
        <v>4.8520202982600003</v>
      </c>
    </row>
    <row r="1452" spans="1:3">
      <c r="A1452" s="6" t="s">
        <v>1969</v>
      </c>
      <c r="B1452" s="7">
        <v>4.86190366745</v>
      </c>
      <c r="C1452" s="8">
        <v>4.7764262437199996</v>
      </c>
    </row>
    <row r="1453" spans="1:3">
      <c r="A1453" s="6" t="s">
        <v>1968</v>
      </c>
      <c r="B1453" s="7">
        <v>4.9691810607900004</v>
      </c>
      <c r="C1453" s="8">
        <v>4.77461030074</v>
      </c>
    </row>
    <row r="1454" spans="1:3">
      <c r="A1454" s="6" t="s">
        <v>1967</v>
      </c>
      <c r="B1454" s="7">
        <v>4.9866218566900002</v>
      </c>
      <c r="C1454" s="8">
        <v>4.8272794503999998</v>
      </c>
    </row>
    <row r="1455" spans="1:3">
      <c r="A1455" s="6" t="s">
        <v>1966</v>
      </c>
      <c r="B1455" s="7">
        <v>5.0240426063500001</v>
      </c>
      <c r="C1455" s="8">
        <v>4.7555426868100001</v>
      </c>
    </row>
    <row r="1456" spans="1:3">
      <c r="A1456" s="6" t="s">
        <v>1965</v>
      </c>
      <c r="B1456" s="7">
        <v>4.8383994102500001</v>
      </c>
      <c r="C1456" s="8">
        <v>4.71849531276</v>
      </c>
    </row>
    <row r="1457" spans="1:3">
      <c r="A1457" s="6" t="s">
        <v>1964</v>
      </c>
      <c r="B1457" s="7">
        <v>4.9056267738299999</v>
      </c>
      <c r="C1457" s="8">
        <v>4.6982335132099999</v>
      </c>
    </row>
    <row r="1458" spans="1:3">
      <c r="A1458" s="6" t="s">
        <v>1963</v>
      </c>
      <c r="B1458" s="7">
        <v>5.0947051048300001</v>
      </c>
      <c r="C1458" s="8">
        <v>4.6937985787500001</v>
      </c>
    </row>
    <row r="1459" spans="1:3">
      <c r="A1459" s="6" t="s">
        <v>1962</v>
      </c>
      <c r="B1459" s="7">
        <v>5.04304122925</v>
      </c>
      <c r="C1459" s="8">
        <v>4.87106288806</v>
      </c>
    </row>
    <row r="1460" spans="1:3">
      <c r="A1460" s="6" t="s">
        <v>1961</v>
      </c>
      <c r="B1460" s="7">
        <v>4.9903831481900003</v>
      </c>
      <c r="C1460" s="8">
        <v>4.8797193014999998</v>
      </c>
    </row>
    <row r="1461" spans="1:3">
      <c r="A1461" s="6" t="s">
        <v>1960</v>
      </c>
      <c r="B1461" s="7">
        <v>4.9578924179100001</v>
      </c>
      <c r="C1461" s="8">
        <v>4.7924402762099998</v>
      </c>
    </row>
    <row r="1462" spans="1:3">
      <c r="A1462" s="6" t="s">
        <v>1959</v>
      </c>
      <c r="B1462" s="7">
        <v>5.18296957016</v>
      </c>
      <c r="C1462" s="8">
        <v>4.7919914451899999</v>
      </c>
    </row>
    <row r="1463" spans="1:3">
      <c r="A1463" s="6" t="s">
        <v>1958</v>
      </c>
      <c r="B1463" s="7">
        <v>4.8679122924799998</v>
      </c>
      <c r="C1463" s="8">
        <v>4.7211887180399996</v>
      </c>
    </row>
    <row r="1464" spans="1:3">
      <c r="A1464" s="6" t="s">
        <v>1957</v>
      </c>
      <c r="B1464" s="7">
        <v>4.9067049026499996</v>
      </c>
      <c r="C1464" s="8">
        <v>4.7845252935599998</v>
      </c>
    </row>
    <row r="1465" spans="1:3">
      <c r="A1465" s="6" t="s">
        <v>1956</v>
      </c>
      <c r="B1465" s="7">
        <v>5.2807569503799998</v>
      </c>
      <c r="C1465" s="8">
        <v>4.9315026914500004</v>
      </c>
    </row>
    <row r="1466" spans="1:3">
      <c r="A1466" s="6" t="s">
        <v>1955</v>
      </c>
      <c r="B1466" s="7">
        <v>4.8853516578700003</v>
      </c>
      <c r="C1466" s="8">
        <v>4.7029810914399999</v>
      </c>
    </row>
    <row r="1467" spans="1:3">
      <c r="A1467" s="6" t="s">
        <v>1954</v>
      </c>
      <c r="B1467" s="7">
        <v>4.9038515090899999</v>
      </c>
      <c r="C1467" s="8">
        <v>4.8134409467300001</v>
      </c>
    </row>
    <row r="1468" spans="1:3">
      <c r="A1468" s="6" t="s">
        <v>1953</v>
      </c>
      <c r="B1468" s="7">
        <v>5.0715689659100001</v>
      </c>
      <c r="C1468" s="8">
        <v>4.8510407154799999</v>
      </c>
    </row>
    <row r="1469" spans="1:3">
      <c r="A1469" s="6" t="s">
        <v>1952</v>
      </c>
      <c r="B1469" s="7">
        <v>4.8100895881700003</v>
      </c>
      <c r="C1469" s="8">
        <v>4.6395884135400003</v>
      </c>
    </row>
    <row r="1470" spans="1:3">
      <c r="A1470" s="6" t="s">
        <v>1951</v>
      </c>
      <c r="B1470" s="7">
        <v>5.0220751762400004</v>
      </c>
      <c r="C1470" s="8">
        <v>4.7842477208299998</v>
      </c>
    </row>
    <row r="1471" spans="1:3">
      <c r="A1471" s="6" t="s">
        <v>1950</v>
      </c>
      <c r="B1471" s="7">
        <v>4.7356457710299997</v>
      </c>
      <c r="C1471" s="8">
        <v>4.6117038883900001</v>
      </c>
    </row>
    <row r="1472" spans="1:3">
      <c r="A1472" s="6" t="s">
        <v>1949</v>
      </c>
      <c r="B1472" s="7">
        <v>4.8812537193300001</v>
      </c>
      <c r="C1472" s="8">
        <v>4.6211997773500002</v>
      </c>
    </row>
    <row r="1473" spans="1:3">
      <c r="A1473" s="6" t="s">
        <v>1948</v>
      </c>
      <c r="B1473" s="7">
        <v>4.8931589126599997</v>
      </c>
      <c r="C1473" s="8">
        <v>4.81754517175</v>
      </c>
    </row>
    <row r="1474" spans="1:3">
      <c r="A1474" s="6" t="s">
        <v>1947</v>
      </c>
      <c r="B1474" s="7">
        <v>4.8966450691199999</v>
      </c>
      <c r="C1474" s="8">
        <v>4.7841352280900002</v>
      </c>
    </row>
    <row r="1475" spans="1:3">
      <c r="A1475" s="6" t="s">
        <v>1946</v>
      </c>
      <c r="B1475" s="7">
        <v>4.7212748527499997</v>
      </c>
      <c r="C1475" s="8">
        <v>4.6404145021399996</v>
      </c>
    </row>
    <row r="1476" spans="1:3">
      <c r="A1476" s="6" t="s">
        <v>1945</v>
      </c>
      <c r="B1476" s="7">
        <v>4.9101314544700001</v>
      </c>
      <c r="C1476" s="8">
        <v>4.8168962158199999</v>
      </c>
    </row>
    <row r="1477" spans="1:3">
      <c r="A1477" s="6" t="s">
        <v>1944</v>
      </c>
      <c r="B1477" s="7">
        <v>5.1007652282700002</v>
      </c>
      <c r="C1477" s="8">
        <v>4.9138162518000001</v>
      </c>
    </row>
    <row r="1478" spans="1:3">
      <c r="A1478" s="6" t="s">
        <v>1943</v>
      </c>
      <c r="B1478" s="7">
        <v>5.0319004058800001</v>
      </c>
      <c r="C1478" s="8">
        <v>4.8496429516999999</v>
      </c>
    </row>
    <row r="1479" spans="1:3">
      <c r="A1479" s="6" t="s">
        <v>1942</v>
      </c>
      <c r="B1479" s="7">
        <v>5.0937185287500002</v>
      </c>
      <c r="C1479" s="8">
        <v>4.8404432419600001</v>
      </c>
    </row>
    <row r="1480" spans="1:3">
      <c r="A1480" s="6" t="s">
        <v>1941</v>
      </c>
      <c r="B1480" s="7">
        <v>5.0234823226899996</v>
      </c>
      <c r="C1480" s="8">
        <v>4.8418679820700001</v>
      </c>
    </row>
    <row r="1481" spans="1:3">
      <c r="A1481" s="6" t="s">
        <v>1940</v>
      </c>
      <c r="B1481" s="7">
        <v>5.1546649932899999</v>
      </c>
      <c r="C1481" s="8">
        <v>4.86863908714</v>
      </c>
    </row>
    <row r="1482" spans="1:3">
      <c r="A1482" s="6" t="s">
        <v>1939</v>
      </c>
      <c r="B1482" s="7">
        <v>5.0330829620399999</v>
      </c>
      <c r="C1482" s="8">
        <v>4.8554130866199996</v>
      </c>
    </row>
    <row r="1483" spans="1:3">
      <c r="A1483" s="6" t="s">
        <v>1938</v>
      </c>
      <c r="B1483" s="7">
        <v>4.9099578857399999</v>
      </c>
      <c r="C1483" s="8">
        <v>4.7419754567599997</v>
      </c>
    </row>
    <row r="1484" spans="1:3">
      <c r="A1484" s="6" t="s">
        <v>1937</v>
      </c>
      <c r="B1484" s="7">
        <v>4.9536418914800002</v>
      </c>
      <c r="C1484" s="8">
        <v>4.8154846446799997</v>
      </c>
    </row>
    <row r="1485" spans="1:3">
      <c r="A1485" s="6" t="s">
        <v>1936</v>
      </c>
      <c r="B1485" s="7">
        <v>4.9416141509999996</v>
      </c>
      <c r="C1485" s="8">
        <v>4.8613230431499996</v>
      </c>
    </row>
    <row r="1486" spans="1:3">
      <c r="A1486" s="6" t="s">
        <v>1935</v>
      </c>
      <c r="B1486" s="7">
        <v>4.9843645095799998</v>
      </c>
      <c r="C1486" s="8">
        <v>4.8345198817800004</v>
      </c>
    </row>
    <row r="1487" spans="1:3">
      <c r="A1487" s="6" t="s">
        <v>1934</v>
      </c>
      <c r="B1487" s="7">
        <v>4.88653182983</v>
      </c>
      <c r="C1487" s="8">
        <v>4.8120003373899998</v>
      </c>
    </row>
    <row r="1488" spans="1:3">
      <c r="A1488" s="6" t="s">
        <v>1933</v>
      </c>
      <c r="B1488" s="7">
        <v>4.9367451667799997</v>
      </c>
      <c r="C1488" s="8">
        <v>4.7217613395500004</v>
      </c>
    </row>
    <row r="1489" spans="1:3">
      <c r="A1489" s="6" t="s">
        <v>1932</v>
      </c>
      <c r="B1489" s="7">
        <v>4.7837147712699997</v>
      </c>
      <c r="C1489" s="8">
        <v>4.6336531800699996</v>
      </c>
    </row>
    <row r="1490" spans="1:3">
      <c r="A1490" s="6" t="s">
        <v>1931</v>
      </c>
      <c r="B1490" s="7">
        <v>4.8208422660799997</v>
      </c>
      <c r="C1490" s="8">
        <v>4.7204899609800002</v>
      </c>
    </row>
    <row r="1491" spans="1:3">
      <c r="A1491" s="6" t="s">
        <v>1930</v>
      </c>
      <c r="B1491" s="7">
        <v>5.1010375022899996</v>
      </c>
      <c r="C1491" s="8">
        <v>4.7830906453799997</v>
      </c>
    </row>
    <row r="1492" spans="1:3">
      <c r="A1492" s="6" t="s">
        <v>1929</v>
      </c>
      <c r="B1492" s="7">
        <v>4.8760089874299997</v>
      </c>
      <c r="C1492" s="8">
        <v>4.70120525944</v>
      </c>
    </row>
    <row r="1493" spans="1:3">
      <c r="A1493" s="6" t="s">
        <v>1928</v>
      </c>
      <c r="B1493" s="7">
        <v>4.8020267486600003</v>
      </c>
      <c r="C1493" s="8">
        <v>4.7562994058700001</v>
      </c>
    </row>
    <row r="1494" spans="1:3">
      <c r="A1494" s="6" t="s">
        <v>1927</v>
      </c>
      <c r="B1494" s="7">
        <v>4.7606692314099996</v>
      </c>
      <c r="C1494" s="8">
        <v>4.6223104355100002</v>
      </c>
    </row>
    <row r="1495" spans="1:3">
      <c r="A1495" s="6" t="s">
        <v>1926</v>
      </c>
      <c r="B1495" s="7">
        <v>4.8621659278899996</v>
      </c>
      <c r="C1495" s="8">
        <v>4.7249568386399998</v>
      </c>
    </row>
    <row r="1496" spans="1:3">
      <c r="A1496" s="6" t="s">
        <v>1925</v>
      </c>
      <c r="B1496" s="7">
        <v>5.0398769378699999</v>
      </c>
      <c r="C1496" s="8">
        <v>4.83738321512</v>
      </c>
    </row>
    <row r="1497" spans="1:3">
      <c r="A1497" s="6" t="s">
        <v>1924</v>
      </c>
      <c r="B1497" s="7">
        <v>4.7611637115500001</v>
      </c>
      <c r="C1497" s="8">
        <v>4.6584027889200001</v>
      </c>
    </row>
    <row r="1498" spans="1:3">
      <c r="A1498" s="6" t="s">
        <v>1923</v>
      </c>
      <c r="B1498" s="7">
        <v>5.3417115211499997</v>
      </c>
      <c r="C1498" s="8">
        <v>4.8430118606399999</v>
      </c>
    </row>
    <row r="1499" spans="1:3">
      <c r="A1499" s="6" t="s">
        <v>1922</v>
      </c>
      <c r="B1499" s="7">
        <v>4.8144216537500002</v>
      </c>
      <c r="C1499" s="8">
        <v>4.7181196001799997</v>
      </c>
    </row>
    <row r="1500" spans="1:3">
      <c r="A1500" s="6" t="s">
        <v>1921</v>
      </c>
      <c r="B1500" s="7">
        <v>4.8437600135799999</v>
      </c>
      <c r="C1500" s="8">
        <v>4.6409819059800004</v>
      </c>
    </row>
    <row r="1501" spans="1:3">
      <c r="A1501" s="6" t="s">
        <v>1920</v>
      </c>
      <c r="B1501" s="7">
        <v>5.0666952133200001</v>
      </c>
      <c r="C1501" s="8">
        <v>4.8540464648199997</v>
      </c>
    </row>
    <row r="1502" spans="1:3">
      <c r="A1502" s="6" t="s">
        <v>1919</v>
      </c>
      <c r="B1502" s="7">
        <v>4.8168849945099996</v>
      </c>
      <c r="C1502" s="8">
        <v>4.7033253072100001</v>
      </c>
    </row>
    <row r="1503" spans="1:3">
      <c r="A1503" s="6" t="s">
        <v>1918</v>
      </c>
      <c r="B1503" s="7">
        <v>4.9331841468800004</v>
      </c>
      <c r="C1503" s="8">
        <v>4.8071051066299999</v>
      </c>
    </row>
    <row r="1504" spans="1:3">
      <c r="A1504" s="6" t="s">
        <v>1917</v>
      </c>
      <c r="B1504" s="7">
        <v>4.91784191132</v>
      </c>
      <c r="C1504" s="8">
        <v>4.7661684329399998</v>
      </c>
    </row>
    <row r="1505" spans="1:3">
      <c r="A1505" s="6" t="s">
        <v>1916</v>
      </c>
      <c r="B1505" s="7">
        <v>4.93570661545</v>
      </c>
      <c r="C1505" s="8">
        <v>4.6589327613</v>
      </c>
    </row>
    <row r="1506" spans="1:3">
      <c r="A1506" s="6" t="s">
        <v>1915</v>
      </c>
      <c r="B1506" s="7">
        <v>4.9047689437899997</v>
      </c>
      <c r="C1506" s="8">
        <v>4.7018830819400002</v>
      </c>
    </row>
    <row r="1507" spans="1:3">
      <c r="A1507" s="6" t="s">
        <v>1914</v>
      </c>
      <c r="B1507" s="7">
        <v>4.5145778655999997</v>
      </c>
      <c r="C1507" s="8">
        <v>4.4164967524199996</v>
      </c>
    </row>
    <row r="1508" spans="1:3">
      <c r="A1508" s="6" t="s">
        <v>1913</v>
      </c>
      <c r="B1508" s="7">
        <v>4.6030974388099999</v>
      </c>
      <c r="C1508" s="8">
        <v>4.4564259928599999</v>
      </c>
    </row>
    <row r="1509" spans="1:3">
      <c r="A1509" s="6" t="s">
        <v>1912</v>
      </c>
      <c r="B1509" s="7">
        <v>4.60225248337</v>
      </c>
      <c r="C1509" s="8">
        <v>4.3793126557799997</v>
      </c>
    </row>
    <row r="1510" spans="1:3">
      <c r="A1510" s="6" t="s">
        <v>1911</v>
      </c>
      <c r="B1510" s="7">
        <v>4.6818571090700001</v>
      </c>
      <c r="C1510" s="8">
        <v>4.3874887646299996</v>
      </c>
    </row>
    <row r="1511" spans="1:3">
      <c r="A1511" s="6" t="s">
        <v>1910</v>
      </c>
      <c r="B1511" s="7">
        <v>4.53097248077</v>
      </c>
      <c r="C1511" s="8">
        <v>4.3717294355299998</v>
      </c>
    </row>
    <row r="1512" spans="1:3">
      <c r="A1512" s="6" t="s">
        <v>1909</v>
      </c>
      <c r="B1512" s="7">
        <v>4.61462259293</v>
      </c>
      <c r="C1512" s="8">
        <v>4.4383264106600002</v>
      </c>
    </row>
    <row r="1513" spans="1:3">
      <c r="A1513" s="6" t="s">
        <v>1908</v>
      </c>
      <c r="B1513" s="7">
        <v>4.4619340896599997</v>
      </c>
      <c r="C1513" s="8">
        <v>4.4220391225600002</v>
      </c>
    </row>
    <row r="1514" spans="1:3">
      <c r="A1514" s="6" t="s">
        <v>1907</v>
      </c>
      <c r="B1514" s="7">
        <v>4.7496881484999998</v>
      </c>
      <c r="C1514" s="8">
        <v>4.44460255122</v>
      </c>
    </row>
    <row r="1515" spans="1:3">
      <c r="A1515" s="6" t="s">
        <v>1906</v>
      </c>
      <c r="B1515" s="7">
        <v>4.5017261505099997</v>
      </c>
      <c r="C1515" s="8">
        <v>4.4201562886200003</v>
      </c>
    </row>
    <row r="1516" spans="1:3">
      <c r="A1516" s="6" t="s">
        <v>1905</v>
      </c>
      <c r="B1516" s="7">
        <v>4.5071177482599998</v>
      </c>
      <c r="C1516" s="8">
        <v>4.4201256853600004</v>
      </c>
    </row>
    <row r="1517" spans="1:3">
      <c r="A1517" s="6" t="s">
        <v>1904</v>
      </c>
      <c r="B1517" s="7">
        <v>4.4444742202800001</v>
      </c>
      <c r="C1517" s="8">
        <v>4.4242212962799998</v>
      </c>
    </row>
    <row r="1518" spans="1:3">
      <c r="A1518" s="6" t="s">
        <v>1903</v>
      </c>
      <c r="B1518" s="7">
        <v>4.50876522064</v>
      </c>
      <c r="C1518" s="8">
        <v>4.3944473979799996</v>
      </c>
    </row>
    <row r="1519" spans="1:3">
      <c r="A1519" s="6" t="s">
        <v>1902</v>
      </c>
      <c r="B1519" s="7">
        <v>4.4547638893099997</v>
      </c>
      <c r="C1519" s="8">
        <v>4.40821222803</v>
      </c>
    </row>
    <row r="1520" spans="1:3">
      <c r="A1520" s="6" t="s">
        <v>1901</v>
      </c>
      <c r="B1520" s="7">
        <v>4.89128541946</v>
      </c>
      <c r="C1520" s="8">
        <v>4.5169436401700001</v>
      </c>
    </row>
    <row r="1521" spans="1:3">
      <c r="A1521" s="6" t="s">
        <v>1900</v>
      </c>
      <c r="B1521" s="7">
        <v>4.4752192497300003</v>
      </c>
      <c r="C1521" s="8">
        <v>4.3412907183499998</v>
      </c>
    </row>
    <row r="1522" spans="1:3">
      <c r="A1522" s="6" t="s">
        <v>1899</v>
      </c>
      <c r="B1522" s="7">
        <v>4.61840200424</v>
      </c>
      <c r="C1522" s="8">
        <v>4.37717439584</v>
      </c>
    </row>
    <row r="1523" spans="1:3">
      <c r="A1523" s="6" t="s">
        <v>1898</v>
      </c>
      <c r="B1523" s="7">
        <v>4.89051055908</v>
      </c>
      <c r="C1523" s="8">
        <v>4.5269906150099999</v>
      </c>
    </row>
    <row r="1524" spans="1:3">
      <c r="A1524" s="6" t="s">
        <v>1897</v>
      </c>
      <c r="B1524" s="7">
        <v>4.93403673172</v>
      </c>
      <c r="C1524" s="8">
        <v>4.49666584632</v>
      </c>
    </row>
    <row r="1525" spans="1:3">
      <c r="A1525" s="6" t="s">
        <v>1896</v>
      </c>
      <c r="B1525" s="7">
        <v>4.97466039658</v>
      </c>
      <c r="C1525" s="8">
        <v>4.5334429431699999</v>
      </c>
    </row>
    <row r="1526" spans="1:3">
      <c r="A1526" s="6" t="s">
        <v>1895</v>
      </c>
      <c r="B1526" s="7">
        <v>4.5324440002399999</v>
      </c>
      <c r="C1526" s="8">
        <v>4.3493607110700001</v>
      </c>
    </row>
    <row r="1527" spans="1:3">
      <c r="A1527" s="6" t="s">
        <v>1894</v>
      </c>
      <c r="B1527" s="7">
        <v>4.6735191345200002</v>
      </c>
      <c r="C1527" s="8">
        <v>4.4426510093499996</v>
      </c>
    </row>
    <row r="1528" spans="1:3">
      <c r="A1528" s="6" t="s">
        <v>1893</v>
      </c>
      <c r="B1528" s="7">
        <v>4.5816082954399997</v>
      </c>
      <c r="C1528" s="8">
        <v>4.3728888578699996</v>
      </c>
    </row>
    <row r="1529" spans="1:3">
      <c r="A1529" s="6" t="s">
        <v>1892</v>
      </c>
      <c r="B1529" s="7">
        <v>4.6906447410599998</v>
      </c>
      <c r="C1529" s="8">
        <v>4.4987207292300004</v>
      </c>
    </row>
    <row r="1530" spans="1:3">
      <c r="A1530" s="6" t="s">
        <v>1891</v>
      </c>
      <c r="B1530" s="7">
        <v>4.5902309417699998</v>
      </c>
      <c r="C1530" s="8">
        <v>4.44809489944</v>
      </c>
    </row>
    <row r="1531" spans="1:3">
      <c r="A1531" s="6" t="s">
        <v>1890</v>
      </c>
      <c r="B1531" s="7">
        <v>4.7657060623199996</v>
      </c>
      <c r="C1531" s="8">
        <v>4.4880126018100004</v>
      </c>
    </row>
    <row r="1532" spans="1:3">
      <c r="A1532" s="6" t="s">
        <v>1889</v>
      </c>
      <c r="B1532" s="7">
        <v>4.5730319023100003</v>
      </c>
      <c r="C1532" s="8">
        <v>4.40530362322</v>
      </c>
    </row>
    <row r="1533" spans="1:3">
      <c r="A1533" s="6" t="s">
        <v>1888</v>
      </c>
      <c r="B1533" s="7">
        <v>4.30901288986</v>
      </c>
      <c r="C1533" s="8">
        <v>4.2965119273200001</v>
      </c>
    </row>
    <row r="1534" spans="1:3">
      <c r="A1534" s="6" t="s">
        <v>1887</v>
      </c>
      <c r="B1534" s="7">
        <v>4.7299017906199996</v>
      </c>
      <c r="C1534" s="8">
        <v>4.5029536348599999</v>
      </c>
    </row>
    <row r="1535" spans="1:3">
      <c r="A1535" s="6" t="s">
        <v>1886</v>
      </c>
      <c r="B1535" s="7">
        <v>4.4791946411100003</v>
      </c>
      <c r="C1535" s="8">
        <v>4.4421482321300001</v>
      </c>
    </row>
    <row r="1536" spans="1:3">
      <c r="A1536" s="6" t="s">
        <v>1885</v>
      </c>
      <c r="B1536" s="7">
        <v>4.3442702293400002</v>
      </c>
      <c r="C1536" s="8">
        <v>4.3139817576499997</v>
      </c>
    </row>
    <row r="1537" spans="1:3">
      <c r="A1537" s="6" t="s">
        <v>1884</v>
      </c>
      <c r="B1537" s="7">
        <v>4.56367826462</v>
      </c>
      <c r="C1537" s="8">
        <v>4.3610096443300002</v>
      </c>
    </row>
    <row r="1538" spans="1:3">
      <c r="A1538" s="6" t="s">
        <v>1883</v>
      </c>
      <c r="B1538" s="7">
        <v>4.43233966827</v>
      </c>
      <c r="C1538" s="8">
        <v>4.2708351380299998</v>
      </c>
    </row>
    <row r="1539" spans="1:3">
      <c r="A1539" s="6" t="s">
        <v>1882</v>
      </c>
      <c r="B1539" s="7">
        <v>4.3341503143300004</v>
      </c>
      <c r="C1539" s="8">
        <v>4.2537149379599999</v>
      </c>
    </row>
    <row r="1540" spans="1:3">
      <c r="A1540" s="6" t="s">
        <v>1881</v>
      </c>
      <c r="B1540" s="7">
        <v>4.5527148246799998</v>
      </c>
      <c r="C1540" s="8">
        <v>4.3503631559600002</v>
      </c>
    </row>
    <row r="1541" spans="1:3">
      <c r="A1541" s="6" t="s">
        <v>1880</v>
      </c>
      <c r="B1541" s="7">
        <v>4.3986034393300004</v>
      </c>
      <c r="C1541" s="8">
        <v>4.3535984694199996</v>
      </c>
    </row>
    <row r="1542" spans="1:3">
      <c r="A1542" s="6" t="s">
        <v>1879</v>
      </c>
      <c r="B1542" s="7">
        <v>4.46053647995</v>
      </c>
      <c r="C1542" s="8">
        <v>4.33270100878</v>
      </c>
    </row>
    <row r="1543" spans="1:3">
      <c r="A1543" s="6" t="s">
        <v>1878</v>
      </c>
      <c r="B1543" s="7">
        <v>4.5078420639000001</v>
      </c>
      <c r="C1543" s="8">
        <v>4.3595894145100003</v>
      </c>
    </row>
    <row r="1544" spans="1:3">
      <c r="A1544" s="6" t="s">
        <v>1877</v>
      </c>
      <c r="B1544" s="7">
        <v>4.4317078590400003</v>
      </c>
      <c r="C1544" s="8">
        <v>4.3039636089600002</v>
      </c>
    </row>
    <row r="1545" spans="1:3">
      <c r="A1545" s="6" t="s">
        <v>1876</v>
      </c>
      <c r="B1545" s="7">
        <v>4.4221272468599997</v>
      </c>
      <c r="C1545" s="8">
        <v>4.2752350335099996</v>
      </c>
    </row>
    <row r="1546" spans="1:3">
      <c r="A1546" s="6" t="s">
        <v>1875</v>
      </c>
      <c r="B1546" s="7">
        <v>4.4659810066199999</v>
      </c>
      <c r="C1546" s="8">
        <v>4.2648443330700001</v>
      </c>
    </row>
    <row r="1547" spans="1:3">
      <c r="A1547" s="6" t="s">
        <v>1874</v>
      </c>
      <c r="B1547" s="7">
        <v>4.7187066078199997</v>
      </c>
      <c r="C1547" s="8">
        <v>4.3518592598700003</v>
      </c>
    </row>
    <row r="1548" spans="1:3">
      <c r="A1548" s="6" t="s">
        <v>1873</v>
      </c>
      <c r="B1548" s="7">
        <v>4.46684789658</v>
      </c>
      <c r="C1548" s="8">
        <v>4.3050498913000004</v>
      </c>
    </row>
    <row r="1549" spans="1:3">
      <c r="A1549" s="6" t="s">
        <v>1872</v>
      </c>
      <c r="B1549" s="7">
        <v>4.4581546783399997</v>
      </c>
      <c r="C1549" s="8">
        <v>4.3460507927799998</v>
      </c>
    </row>
    <row r="1550" spans="1:3">
      <c r="A1550" s="6" t="s">
        <v>1871</v>
      </c>
      <c r="B1550" s="7">
        <v>4.4980883598299997</v>
      </c>
      <c r="C1550" s="8">
        <v>4.3196053409599999</v>
      </c>
    </row>
    <row r="1551" spans="1:3">
      <c r="A1551" s="6" t="s">
        <v>1870</v>
      </c>
      <c r="B1551" s="7">
        <v>4.3801264762900001</v>
      </c>
      <c r="C1551" s="8">
        <v>4.2878162792900003</v>
      </c>
    </row>
    <row r="1552" spans="1:3">
      <c r="A1552" s="6" t="s">
        <v>6483</v>
      </c>
      <c r="B1552" s="7">
        <v>4.2771210670500004</v>
      </c>
      <c r="C1552" s="8">
        <v>4.2771210670500004</v>
      </c>
    </row>
    <row r="1553" spans="1:3">
      <c r="A1553" s="6" t="s">
        <v>1869</v>
      </c>
      <c r="B1553" s="7">
        <v>4.3818998336800004</v>
      </c>
      <c r="C1553" s="8">
        <v>4.2533408117500002</v>
      </c>
    </row>
    <row r="1554" spans="1:3">
      <c r="A1554" s="6" t="s">
        <v>1868</v>
      </c>
      <c r="B1554" s="7">
        <v>4.4654879569999997</v>
      </c>
      <c r="C1554" s="8">
        <v>4.3452439110699999</v>
      </c>
    </row>
    <row r="1555" spans="1:3">
      <c r="A1555" s="6" t="s">
        <v>1867</v>
      </c>
      <c r="B1555" s="7">
        <v>4.4373974800099996</v>
      </c>
      <c r="C1555" s="8">
        <v>4.2477365200400001</v>
      </c>
    </row>
    <row r="1556" spans="1:3">
      <c r="A1556" s="6" t="s">
        <v>1866</v>
      </c>
      <c r="B1556" s="7">
        <v>4.7069454193100002</v>
      </c>
      <c r="C1556" s="8">
        <v>4.3574904565499999</v>
      </c>
    </row>
    <row r="1557" spans="1:3">
      <c r="A1557" s="6" t="s">
        <v>1865</v>
      </c>
      <c r="B1557" s="7">
        <v>4.4134426116899999</v>
      </c>
      <c r="C1557" s="8">
        <v>4.2494002703799998</v>
      </c>
    </row>
    <row r="1558" spans="1:3">
      <c r="A1558" s="6" t="s">
        <v>1864</v>
      </c>
      <c r="B1558" s="7">
        <v>4.3116474151600004</v>
      </c>
      <c r="C1558" s="8">
        <v>4.2704523464599999</v>
      </c>
    </row>
    <row r="1559" spans="1:3">
      <c r="A1559" s="6" t="s">
        <v>1863</v>
      </c>
      <c r="B1559" s="7">
        <v>4.5032491684</v>
      </c>
      <c r="C1559" s="8">
        <v>4.3454962636700003</v>
      </c>
    </row>
    <row r="1560" spans="1:3">
      <c r="A1560" s="6" t="s">
        <v>1862</v>
      </c>
      <c r="B1560" s="7">
        <v>4.6022696495100002</v>
      </c>
      <c r="C1560" s="8">
        <v>4.3675511256700004</v>
      </c>
    </row>
    <row r="1561" spans="1:3">
      <c r="A1561" s="6" t="s">
        <v>1861</v>
      </c>
      <c r="B1561" s="7">
        <v>4.3365759849499996</v>
      </c>
      <c r="C1561" s="8">
        <v>4.2226447218600001</v>
      </c>
    </row>
    <row r="1562" spans="1:3">
      <c r="A1562" s="6" t="s">
        <v>1860</v>
      </c>
      <c r="B1562" s="7">
        <v>4.7024769783</v>
      </c>
      <c r="C1562" s="8">
        <v>4.2862883714100004</v>
      </c>
    </row>
    <row r="1563" spans="1:3">
      <c r="A1563" s="6" t="s">
        <v>1859</v>
      </c>
      <c r="B1563" s="7">
        <v>5.0921368598900001</v>
      </c>
      <c r="C1563" s="8">
        <v>4.8222495074899996</v>
      </c>
    </row>
    <row r="1564" spans="1:3">
      <c r="A1564" s="6" t="s">
        <v>1858</v>
      </c>
      <c r="B1564" s="7">
        <v>4.3189864158600004</v>
      </c>
      <c r="C1564" s="8">
        <v>4.2159510456599998</v>
      </c>
    </row>
    <row r="1565" spans="1:3">
      <c r="A1565" s="6" t="s">
        <v>1857</v>
      </c>
      <c r="B1565" s="7">
        <v>4.3552312851000003</v>
      </c>
      <c r="C1565" s="8">
        <v>4.2207183774899999</v>
      </c>
    </row>
    <row r="1566" spans="1:3">
      <c r="A1566" s="6" t="s">
        <v>1856</v>
      </c>
      <c r="B1566" s="7">
        <v>4.4340481758100001</v>
      </c>
      <c r="C1566" s="8">
        <v>4.2665714535300001</v>
      </c>
    </row>
    <row r="1567" spans="1:3">
      <c r="A1567" s="6" t="s">
        <v>6607</v>
      </c>
      <c r="B1567" s="7">
        <v>4.3413329124500004</v>
      </c>
      <c r="C1567" s="8">
        <v>4.3117597012599997</v>
      </c>
    </row>
    <row r="1568" spans="1:3">
      <c r="A1568" s="6" t="s">
        <v>1855</v>
      </c>
      <c r="B1568" s="7">
        <v>4.5506720542899997</v>
      </c>
      <c r="C1568" s="8">
        <v>4.2689066101000002</v>
      </c>
    </row>
    <row r="1569" spans="1:3">
      <c r="A1569" s="6" t="s">
        <v>1854</v>
      </c>
      <c r="B1569" s="7">
        <v>4.8348417282099998</v>
      </c>
      <c r="C1569" s="8">
        <v>4.3209461744600004</v>
      </c>
    </row>
    <row r="1570" spans="1:3">
      <c r="A1570" s="6" t="s">
        <v>1853</v>
      </c>
      <c r="B1570" s="7">
        <v>5.2804560661300002</v>
      </c>
      <c r="C1570" s="8">
        <v>5.1354931196800004</v>
      </c>
    </row>
    <row r="1571" spans="1:3">
      <c r="A1571" s="6" t="s">
        <v>1852</v>
      </c>
      <c r="B1571" s="7">
        <v>5.25960016251</v>
      </c>
      <c r="C1571" s="8">
        <v>5.2269716241599999</v>
      </c>
    </row>
    <row r="1572" spans="1:3">
      <c r="A1572" s="6" t="s">
        <v>1851</v>
      </c>
      <c r="B1572" s="7">
        <v>5.2744941711399997</v>
      </c>
      <c r="C1572" s="8">
        <v>5.2257420130499996</v>
      </c>
    </row>
    <row r="1573" spans="1:3">
      <c r="A1573" s="6" t="s">
        <v>1850</v>
      </c>
      <c r="B1573" s="7">
        <v>5.2632513046299998</v>
      </c>
      <c r="C1573" s="8">
        <v>5.2266741491399999</v>
      </c>
    </row>
    <row r="1574" spans="1:3">
      <c r="A1574" s="6" t="s">
        <v>1849</v>
      </c>
      <c r="B1574" s="7">
        <v>5.2976264953600003</v>
      </c>
      <c r="C1574" s="8">
        <v>5.2569896461000001</v>
      </c>
    </row>
    <row r="1575" spans="1:3">
      <c r="A1575" s="6" t="s">
        <v>1848</v>
      </c>
      <c r="B1575" s="7">
        <v>5.3242931365999997</v>
      </c>
      <c r="C1575" s="8">
        <v>5.2827434783299996</v>
      </c>
    </row>
    <row r="1576" spans="1:3">
      <c r="A1576" s="6" t="s">
        <v>1847</v>
      </c>
      <c r="B1576" s="7">
        <v>5.2856979370100001</v>
      </c>
      <c r="C1576" s="8">
        <v>5.2009014353699996</v>
      </c>
    </row>
    <row r="1577" spans="1:3">
      <c r="A1577" s="6" t="s">
        <v>1846</v>
      </c>
      <c r="B1577" s="7">
        <v>5.3087377548200001</v>
      </c>
      <c r="C1577" s="8">
        <v>5.2417377946999997</v>
      </c>
    </row>
    <row r="1578" spans="1:3">
      <c r="A1578" s="6" t="s">
        <v>1845</v>
      </c>
      <c r="B1578" s="7">
        <v>5.25960016251</v>
      </c>
      <c r="C1578" s="8">
        <v>5.2111160964799996</v>
      </c>
    </row>
    <row r="1579" spans="1:3">
      <c r="A1579" s="6" t="s">
        <v>1844</v>
      </c>
      <c r="B1579" s="7">
        <v>5.5553846359300003</v>
      </c>
      <c r="C1579" s="8">
        <v>5.3019011003200003</v>
      </c>
    </row>
    <row r="1580" spans="1:3">
      <c r="A1580" s="6" t="s">
        <v>1843</v>
      </c>
      <c r="B1580" s="7">
        <v>5.7780499458300003</v>
      </c>
      <c r="C1580" s="8">
        <v>5.3901171142099997</v>
      </c>
    </row>
    <row r="1581" spans="1:3">
      <c r="A1581" s="6" t="s">
        <v>1842</v>
      </c>
      <c r="B1581" s="7">
        <v>5.9334573745699997</v>
      </c>
      <c r="C1581" s="8">
        <v>5.6571957927099996</v>
      </c>
    </row>
    <row r="1582" spans="1:3">
      <c r="A1582" s="6" t="s">
        <v>1841</v>
      </c>
      <c r="B1582" s="7">
        <v>6.0641255378699999</v>
      </c>
      <c r="C1582" s="8">
        <v>5.8154247903999998</v>
      </c>
    </row>
    <row r="1583" spans="1:3">
      <c r="A1583" s="6" t="s">
        <v>1840</v>
      </c>
      <c r="B1583" s="7">
        <v>5.67071485519</v>
      </c>
      <c r="C1583" s="8">
        <v>5.2075909247099998</v>
      </c>
    </row>
    <row r="1584" spans="1:3">
      <c r="A1584" s="6" t="s">
        <v>1839</v>
      </c>
      <c r="B1584" s="7">
        <v>6.0264210700999996</v>
      </c>
      <c r="C1584" s="8">
        <v>5.95702563634</v>
      </c>
    </row>
    <row r="1585" spans="1:3">
      <c r="A1585" s="6" t="s">
        <v>1838</v>
      </c>
      <c r="B1585" s="7">
        <v>5.7489800453199997</v>
      </c>
      <c r="C1585" s="8">
        <v>5.41602090581</v>
      </c>
    </row>
    <row r="1586" spans="1:3">
      <c r="A1586" s="6" t="s">
        <v>1837</v>
      </c>
      <c r="B1586" s="7">
        <v>5.6201872825599999</v>
      </c>
      <c r="C1586" s="8">
        <v>5.1573664910200003</v>
      </c>
    </row>
    <row r="1587" spans="1:3">
      <c r="A1587" s="6" t="s">
        <v>1836</v>
      </c>
      <c r="B1587" s="7">
        <v>5.3623666763299997</v>
      </c>
      <c r="C1587" s="8">
        <v>5.2848141764800003</v>
      </c>
    </row>
    <row r="1588" spans="1:3">
      <c r="A1588" s="6" t="s">
        <v>1835</v>
      </c>
      <c r="B1588" s="7">
        <v>5.6336965560900003</v>
      </c>
      <c r="C1588" s="8">
        <v>5.4795379566699998</v>
      </c>
    </row>
    <row r="1589" spans="1:3">
      <c r="A1589" s="6" t="s">
        <v>1834</v>
      </c>
      <c r="B1589" s="7">
        <v>6.0067777633699997</v>
      </c>
      <c r="C1589" s="8">
        <v>5.7164334671799999</v>
      </c>
    </row>
    <row r="1590" spans="1:3">
      <c r="A1590" s="6" t="s">
        <v>1833</v>
      </c>
      <c r="B1590" s="7">
        <v>5.8477578163099997</v>
      </c>
      <c r="C1590" s="8">
        <v>5.6670919807000004</v>
      </c>
    </row>
    <row r="1591" spans="1:3">
      <c r="A1591" s="6" t="s">
        <v>1832</v>
      </c>
      <c r="B1591" s="7">
        <v>5.3602814674400001</v>
      </c>
      <c r="C1591" s="8">
        <v>5.0860009148799996</v>
      </c>
    </row>
    <row r="1592" spans="1:3">
      <c r="A1592" s="6" t="s">
        <v>1831</v>
      </c>
      <c r="B1592" s="7">
        <v>5.64378356934</v>
      </c>
      <c r="C1592" s="8">
        <v>5.3311735601699999</v>
      </c>
    </row>
    <row r="1593" spans="1:3">
      <c r="A1593" s="6" t="s">
        <v>1830</v>
      </c>
      <c r="B1593" s="7">
        <v>5.6841659545900001</v>
      </c>
      <c r="C1593" s="8">
        <v>5.2327429083199997</v>
      </c>
    </row>
    <row r="1594" spans="1:3">
      <c r="A1594" s="6" t="s">
        <v>1829</v>
      </c>
      <c r="B1594" s="7">
        <v>5.5802536010699999</v>
      </c>
      <c r="C1594" s="8">
        <v>5.3829084283700004</v>
      </c>
    </row>
    <row r="1595" spans="1:3">
      <c r="A1595" s="6" t="s">
        <v>1828</v>
      </c>
      <c r="B1595" s="7">
        <v>5.4447307586699996</v>
      </c>
      <c r="C1595" s="8">
        <v>5.3091025687500002</v>
      </c>
    </row>
    <row r="1596" spans="1:3">
      <c r="A1596" s="6" t="s">
        <v>1827</v>
      </c>
      <c r="B1596" s="7">
        <v>5.9893355369599997</v>
      </c>
      <c r="C1596" s="8">
        <v>5.4693272863300004</v>
      </c>
    </row>
    <row r="1597" spans="1:3">
      <c r="A1597" s="6" t="s">
        <v>1826</v>
      </c>
      <c r="B1597" s="7">
        <v>5.7784881591800001</v>
      </c>
      <c r="C1597" s="8">
        <v>5.5960076183799998</v>
      </c>
    </row>
    <row r="1598" spans="1:3">
      <c r="A1598" s="6" t="s">
        <v>1825</v>
      </c>
      <c r="B1598" s="7">
        <v>5.8462204933199997</v>
      </c>
      <c r="C1598" s="8">
        <v>5.6496492082499996</v>
      </c>
    </row>
    <row r="1599" spans="1:3">
      <c r="A1599" s="6" t="s">
        <v>1824</v>
      </c>
      <c r="B1599" s="7">
        <v>5.5991530418400002</v>
      </c>
      <c r="C1599" s="8">
        <v>5.1926826516100002</v>
      </c>
    </row>
    <row r="1600" spans="1:3">
      <c r="A1600" s="6" t="s">
        <v>1823</v>
      </c>
      <c r="B1600" s="7">
        <v>5.46022939682</v>
      </c>
      <c r="C1600" s="8">
        <v>5.2460428754399997</v>
      </c>
    </row>
    <row r="1601" spans="1:3">
      <c r="A1601" s="6" t="s">
        <v>1822</v>
      </c>
      <c r="B1601" s="7">
        <v>5.4420199394199997</v>
      </c>
      <c r="C1601" s="8">
        <v>5.2893493111399996</v>
      </c>
    </row>
    <row r="1602" spans="1:3">
      <c r="A1602" s="6" t="s">
        <v>1821</v>
      </c>
      <c r="B1602" s="7">
        <v>6.0916466713000004</v>
      </c>
      <c r="C1602" s="8">
        <v>5.7640324843000004</v>
      </c>
    </row>
    <row r="1603" spans="1:3">
      <c r="A1603" s="6" t="s">
        <v>1820</v>
      </c>
      <c r="B1603" s="7">
        <v>5.4388656616200004</v>
      </c>
      <c r="C1603" s="8">
        <v>5.3220117288699997</v>
      </c>
    </row>
    <row r="1604" spans="1:3">
      <c r="A1604" s="6" t="s">
        <v>1819</v>
      </c>
      <c r="B1604" s="7">
        <v>5.3233742713899996</v>
      </c>
      <c r="C1604" s="8">
        <v>5.2621046377400003</v>
      </c>
    </row>
    <row r="1605" spans="1:3">
      <c r="A1605" s="6" t="s">
        <v>1818</v>
      </c>
      <c r="B1605" s="7">
        <v>5.4541211128200002</v>
      </c>
      <c r="C1605" s="8">
        <v>5.3549266468300001</v>
      </c>
    </row>
    <row r="1606" spans="1:3">
      <c r="A1606" s="6" t="s">
        <v>1817</v>
      </c>
      <c r="B1606" s="7">
        <v>5.5140066146900004</v>
      </c>
      <c r="C1606" s="8">
        <v>5.3124862864200004</v>
      </c>
    </row>
    <row r="1607" spans="1:3">
      <c r="A1607" s="6" t="s">
        <v>1816</v>
      </c>
      <c r="B1607" s="7">
        <v>5.6913743019099998</v>
      </c>
      <c r="C1607" s="8">
        <v>5.51646346269</v>
      </c>
    </row>
    <row r="1608" spans="1:3">
      <c r="A1608" s="6" t="s">
        <v>1815</v>
      </c>
      <c r="B1608" s="7">
        <v>5.6688985824599998</v>
      </c>
      <c r="C1608" s="8">
        <v>5.3820536278100004</v>
      </c>
    </row>
    <row r="1609" spans="1:3">
      <c r="A1609" s="6" t="s">
        <v>1814</v>
      </c>
      <c r="B1609" s="7">
        <v>5.3830461502100002</v>
      </c>
      <c r="C1609" s="8">
        <v>5.1737390626100002</v>
      </c>
    </row>
    <row r="1610" spans="1:3">
      <c r="A1610" s="6" t="s">
        <v>1813</v>
      </c>
      <c r="B1610" s="7">
        <v>5.8599262237499996</v>
      </c>
      <c r="C1610" s="8">
        <v>5.5498505807300003</v>
      </c>
    </row>
    <row r="1611" spans="1:3">
      <c r="A1611" s="6" t="s">
        <v>1812</v>
      </c>
      <c r="B1611" s="7">
        <v>6.0466012954700004</v>
      </c>
      <c r="C1611" s="8">
        <v>5.8627531629199998</v>
      </c>
    </row>
    <row r="1612" spans="1:3">
      <c r="A1612" s="6" t="s">
        <v>1811</v>
      </c>
      <c r="B1612" s="7">
        <v>5.5848503112800003</v>
      </c>
      <c r="C1612" s="8">
        <v>5.4331391515499998</v>
      </c>
    </row>
    <row r="1613" spans="1:3">
      <c r="A1613" s="6" t="s">
        <v>1810</v>
      </c>
      <c r="B1613" s="7">
        <v>5.5315446853600001</v>
      </c>
      <c r="C1613" s="8">
        <v>5.41684796862</v>
      </c>
    </row>
    <row r="1614" spans="1:3">
      <c r="A1614" s="6" t="s">
        <v>1809</v>
      </c>
      <c r="B1614" s="7">
        <v>5.4649915695200004</v>
      </c>
      <c r="C1614" s="8">
        <v>5.3361569751799998</v>
      </c>
    </row>
    <row r="1615" spans="1:3">
      <c r="A1615" s="6" t="s">
        <v>1808</v>
      </c>
      <c r="B1615" s="7">
        <v>5.92543458939</v>
      </c>
      <c r="C1615" s="8">
        <v>5.7637413531800004</v>
      </c>
    </row>
    <row r="1616" spans="1:3">
      <c r="A1616" s="6" t="s">
        <v>1807</v>
      </c>
      <c r="B1616" s="7">
        <v>5.6144051551800001</v>
      </c>
      <c r="C1616" s="8">
        <v>5.44051413614</v>
      </c>
    </row>
    <row r="1617" spans="1:3">
      <c r="A1617" s="6" t="s">
        <v>1806</v>
      </c>
      <c r="B1617" s="7">
        <v>5.7078795432999998</v>
      </c>
      <c r="C1617" s="8">
        <v>5.5858965849500004</v>
      </c>
    </row>
    <row r="1618" spans="1:3">
      <c r="A1618" s="6" t="s">
        <v>1805</v>
      </c>
      <c r="B1618" s="7">
        <v>5.5694894790599996</v>
      </c>
      <c r="C1618" s="8">
        <v>5.4844791190400004</v>
      </c>
    </row>
    <row r="1619" spans="1:3">
      <c r="A1619" s="6" t="s">
        <v>1804</v>
      </c>
      <c r="B1619" s="7">
        <v>5.4028000831599998</v>
      </c>
      <c r="C1619" s="8">
        <v>5.25962833098</v>
      </c>
    </row>
    <row r="1620" spans="1:3">
      <c r="A1620" s="6" t="s">
        <v>1803</v>
      </c>
      <c r="B1620" s="7">
        <v>5.9466872215300004</v>
      </c>
      <c r="C1620" s="8">
        <v>5.8755886724800002</v>
      </c>
    </row>
    <row r="1621" spans="1:3">
      <c r="A1621" s="6" t="s">
        <v>1802</v>
      </c>
      <c r="B1621" s="7">
        <v>5.7663550376900004</v>
      </c>
      <c r="C1621" s="8">
        <v>5.5598445036199999</v>
      </c>
    </row>
    <row r="1622" spans="1:3">
      <c r="A1622" s="6" t="s">
        <v>1801</v>
      </c>
      <c r="B1622" s="7">
        <v>5.9779915809600004</v>
      </c>
      <c r="C1622" s="8">
        <v>5.8636625551100003</v>
      </c>
    </row>
    <row r="1623" spans="1:3">
      <c r="A1623" s="6" t="s">
        <v>1800</v>
      </c>
      <c r="B1623" s="7">
        <v>5.6543111801099997</v>
      </c>
      <c r="C1623" s="8">
        <v>5.5573468948800002</v>
      </c>
    </row>
    <row r="1624" spans="1:3">
      <c r="A1624" s="6" t="s">
        <v>1799</v>
      </c>
      <c r="B1624" s="7">
        <v>5.45425224304</v>
      </c>
      <c r="C1624" s="8">
        <v>5.2664752044099998</v>
      </c>
    </row>
    <row r="1625" spans="1:3">
      <c r="A1625" s="6" t="s">
        <v>1798</v>
      </c>
      <c r="B1625" s="7">
        <v>5.9344906806899997</v>
      </c>
      <c r="C1625" s="8">
        <v>5.7846485082200001</v>
      </c>
    </row>
    <row r="1626" spans="1:3">
      <c r="A1626" s="6" t="s">
        <v>1797</v>
      </c>
      <c r="B1626" s="7">
        <v>6.0649647712699997</v>
      </c>
      <c r="C1626" s="8">
        <v>5.9389093619700004</v>
      </c>
    </row>
    <row r="1627" spans="1:3">
      <c r="A1627" s="6" t="s">
        <v>1796</v>
      </c>
      <c r="B1627" s="7">
        <v>6.2848939895599996</v>
      </c>
      <c r="C1627" s="8">
        <v>6.1000537598299998</v>
      </c>
    </row>
    <row r="1628" spans="1:3">
      <c r="A1628" s="6" t="s">
        <v>1795</v>
      </c>
      <c r="B1628" s="7">
        <v>5.9574060440099998</v>
      </c>
      <c r="C1628" s="8">
        <v>5.7007622656299999</v>
      </c>
    </row>
    <row r="1629" spans="1:3">
      <c r="A1629" s="6" t="s">
        <v>1794</v>
      </c>
      <c r="B1629" s="7">
        <v>5.7373924255400004</v>
      </c>
      <c r="C1629" s="8">
        <v>5.6438688849199998</v>
      </c>
    </row>
    <row r="1630" spans="1:3">
      <c r="A1630" s="6" t="s">
        <v>1793</v>
      </c>
      <c r="B1630" s="7">
        <v>5.6920566558800001</v>
      </c>
      <c r="C1630" s="8">
        <v>5.5948151508999997</v>
      </c>
    </row>
    <row r="1631" spans="1:3">
      <c r="A1631" s="6" t="s">
        <v>1792</v>
      </c>
      <c r="B1631" s="7">
        <v>6.03757381439</v>
      </c>
      <c r="C1631" s="8">
        <v>5.9170166630000001</v>
      </c>
    </row>
    <row r="1632" spans="1:3">
      <c r="A1632" s="6" t="s">
        <v>1791</v>
      </c>
      <c r="B1632" s="7">
        <v>6.1110625266999996</v>
      </c>
      <c r="C1632" s="8">
        <v>6.0040768265500004</v>
      </c>
    </row>
    <row r="1633" spans="1:3">
      <c r="A1633" s="6" t="s">
        <v>1790</v>
      </c>
      <c r="B1633" s="7">
        <v>5.9212403297399998</v>
      </c>
      <c r="C1633" s="8">
        <v>5.6972781362599996</v>
      </c>
    </row>
    <row r="1634" spans="1:3">
      <c r="A1634" s="6" t="s">
        <v>1789</v>
      </c>
      <c r="B1634" s="7">
        <v>5.5394210815399996</v>
      </c>
      <c r="C1634" s="8">
        <v>5.4379663673999996</v>
      </c>
    </row>
    <row r="1635" spans="1:3">
      <c r="A1635" s="6" t="s">
        <v>1788</v>
      </c>
      <c r="B1635" s="7">
        <v>6.1289296150199997</v>
      </c>
      <c r="C1635" s="8">
        <v>6.0490785650100003</v>
      </c>
    </row>
    <row r="1636" spans="1:3">
      <c r="A1636" s="6" t="s">
        <v>1787</v>
      </c>
      <c r="B1636" s="7">
        <v>6.1516108512900001</v>
      </c>
      <c r="C1636" s="8">
        <v>5.9750596897500001</v>
      </c>
    </row>
    <row r="1637" spans="1:3">
      <c r="A1637" s="6" t="s">
        <v>1786</v>
      </c>
      <c r="B1637" s="7">
        <v>5.4211139679000002</v>
      </c>
      <c r="C1637" s="8">
        <v>5.3024817336599996</v>
      </c>
    </row>
    <row r="1638" spans="1:3">
      <c r="A1638" s="6" t="s">
        <v>1785</v>
      </c>
      <c r="B1638" s="7">
        <v>5.7620663642899999</v>
      </c>
      <c r="C1638" s="8">
        <v>5.6442420384099998</v>
      </c>
    </row>
    <row r="1639" spans="1:3">
      <c r="A1639" s="6" t="s">
        <v>1784</v>
      </c>
      <c r="B1639" s="7">
        <v>5.6951413154599999</v>
      </c>
      <c r="C1639" s="8">
        <v>5.5199560528299996</v>
      </c>
    </row>
    <row r="1640" spans="1:3">
      <c r="A1640" s="6" t="s">
        <v>1783</v>
      </c>
      <c r="B1640" s="7">
        <v>5.6164903640699997</v>
      </c>
      <c r="C1640" s="8">
        <v>5.4563804988899998</v>
      </c>
    </row>
    <row r="1641" spans="1:3">
      <c r="A1641" s="6" t="s">
        <v>1782</v>
      </c>
      <c r="B1641" s="7">
        <v>5.5819935798599998</v>
      </c>
      <c r="C1641" s="8">
        <v>5.4428269329400001</v>
      </c>
    </row>
    <row r="1642" spans="1:3">
      <c r="A1642" s="6" t="s">
        <v>1781</v>
      </c>
      <c r="B1642" s="7">
        <v>5.4018378257800004</v>
      </c>
      <c r="C1642" s="8">
        <v>5.3216383060899997</v>
      </c>
    </row>
    <row r="1643" spans="1:3">
      <c r="A1643" s="6" t="s">
        <v>1780</v>
      </c>
      <c r="B1643" s="7">
        <v>5.8753008842499996</v>
      </c>
      <c r="C1643" s="8">
        <v>5.6145262035299996</v>
      </c>
    </row>
    <row r="1644" spans="1:3">
      <c r="A1644" s="6" t="s">
        <v>1779</v>
      </c>
      <c r="B1644" s="7">
        <v>6.3462958335900002</v>
      </c>
      <c r="C1644" s="8">
        <v>6.2066059841800003</v>
      </c>
    </row>
    <row r="1645" spans="1:3">
      <c r="A1645" s="6" t="s">
        <v>1778</v>
      </c>
      <c r="B1645" s="7">
        <v>5.7249898910499999</v>
      </c>
      <c r="C1645" s="8">
        <v>5.5594733590800001</v>
      </c>
    </row>
    <row r="1646" spans="1:3">
      <c r="A1646" s="6" t="s">
        <v>1777</v>
      </c>
      <c r="B1646" s="7">
        <v>6.27324485779</v>
      </c>
      <c r="C1646" s="8">
        <v>5.9709104630800001</v>
      </c>
    </row>
    <row r="1647" spans="1:3">
      <c r="A1647" s="6" t="s">
        <v>1776</v>
      </c>
      <c r="B1647" s="7">
        <v>5.9799032211299998</v>
      </c>
      <c r="C1647" s="8">
        <v>5.7648753618999997</v>
      </c>
    </row>
    <row r="1648" spans="1:3">
      <c r="A1648" s="6" t="s">
        <v>1775</v>
      </c>
      <c r="B1648" s="7">
        <v>6.3375296592700003</v>
      </c>
      <c r="C1648" s="8">
        <v>6.0329390004799999</v>
      </c>
    </row>
    <row r="1649" spans="1:3">
      <c r="A1649" s="6" t="s">
        <v>1774</v>
      </c>
      <c r="B1649" s="7">
        <v>5.41266107559</v>
      </c>
      <c r="C1649" s="8">
        <v>5.3262826541499999</v>
      </c>
    </row>
    <row r="1650" spans="1:3">
      <c r="A1650" s="6" t="s">
        <v>1773</v>
      </c>
      <c r="B1650" s="7">
        <v>5.8167853355399997</v>
      </c>
      <c r="C1650" s="8">
        <v>5.6400668640199996</v>
      </c>
    </row>
    <row r="1651" spans="1:3">
      <c r="A1651" s="6" t="s">
        <v>1772</v>
      </c>
      <c r="B1651" s="7">
        <v>5.74285936356</v>
      </c>
      <c r="C1651" s="8">
        <v>5.5963081611999996</v>
      </c>
    </row>
    <row r="1652" spans="1:3">
      <c r="A1652" s="6" t="s">
        <v>1771</v>
      </c>
      <c r="B1652" s="7">
        <v>6.2087001800500001</v>
      </c>
      <c r="C1652" s="8">
        <v>6.0821760271400001</v>
      </c>
    </row>
    <row r="1653" spans="1:3">
      <c r="A1653" s="6" t="s">
        <v>1770</v>
      </c>
      <c r="B1653" s="7">
        <v>6.0856947898899998</v>
      </c>
      <c r="C1653" s="8">
        <v>6.0070898251899996</v>
      </c>
    </row>
    <row r="1654" spans="1:3">
      <c r="A1654" s="6" t="s">
        <v>1769</v>
      </c>
      <c r="B1654" s="7">
        <v>5.5305771827700001</v>
      </c>
      <c r="C1654" s="8">
        <v>5.3866507735400004</v>
      </c>
    </row>
    <row r="1655" spans="1:3">
      <c r="A1655" s="6" t="s">
        <v>1768</v>
      </c>
      <c r="B1655" s="7">
        <v>6.0596857070899999</v>
      </c>
      <c r="C1655" s="8">
        <v>5.9717420200599998</v>
      </c>
    </row>
    <row r="1656" spans="1:3">
      <c r="A1656" s="6" t="s">
        <v>1767</v>
      </c>
      <c r="B1656" s="7">
        <v>5.5393624305699998</v>
      </c>
      <c r="C1656" s="8">
        <v>5.4083341448300004</v>
      </c>
    </row>
    <row r="1657" spans="1:3">
      <c r="A1657" s="6" t="s">
        <v>1766</v>
      </c>
      <c r="B1657" s="7">
        <v>5.5366358757</v>
      </c>
      <c r="C1657" s="8">
        <v>5.4417136824599996</v>
      </c>
    </row>
    <row r="1658" spans="1:3">
      <c r="A1658" s="6" t="s">
        <v>1765</v>
      </c>
      <c r="B1658" s="7">
        <v>5.52145147324</v>
      </c>
      <c r="C1658" s="8">
        <v>5.3576983507499998</v>
      </c>
    </row>
    <row r="1659" spans="1:3">
      <c r="A1659" s="6" t="s">
        <v>1764</v>
      </c>
      <c r="B1659" s="7">
        <v>5.9172887802099998</v>
      </c>
      <c r="C1659" s="8">
        <v>5.7711448004100001</v>
      </c>
    </row>
    <row r="1660" spans="1:3">
      <c r="A1660" s="6" t="s">
        <v>1763</v>
      </c>
      <c r="B1660" s="7">
        <v>6.3160018920900001</v>
      </c>
      <c r="C1660" s="8">
        <v>6.0794614313200004</v>
      </c>
    </row>
    <row r="1661" spans="1:3">
      <c r="A1661" s="6" t="s">
        <v>1762</v>
      </c>
      <c r="B1661" s="7">
        <v>5.8328537941</v>
      </c>
      <c r="C1661" s="8">
        <v>5.6485483638299998</v>
      </c>
    </row>
    <row r="1662" spans="1:3">
      <c r="A1662" s="6" t="s">
        <v>1761</v>
      </c>
      <c r="B1662" s="7">
        <v>5.3226418495200001</v>
      </c>
      <c r="C1662" s="8">
        <v>5.2726338887599997</v>
      </c>
    </row>
    <row r="1663" spans="1:3">
      <c r="A1663" s="6" t="s">
        <v>1760</v>
      </c>
      <c r="B1663" s="7">
        <v>6.3237266540499997</v>
      </c>
      <c r="C1663" s="8">
        <v>6.09908618564</v>
      </c>
    </row>
    <row r="1664" spans="1:3">
      <c r="A1664" s="6" t="s">
        <v>1759</v>
      </c>
      <c r="B1664" s="7">
        <v>5.5886468887299996</v>
      </c>
      <c r="C1664" s="8">
        <v>5.4476714772400001</v>
      </c>
    </row>
    <row r="1665" spans="1:3">
      <c r="A1665" s="6" t="s">
        <v>1758</v>
      </c>
      <c r="B1665" s="7">
        <v>5.7203087806699999</v>
      </c>
      <c r="C1665" s="8">
        <v>5.5205528942899997</v>
      </c>
    </row>
    <row r="1666" spans="1:3">
      <c r="A1666" s="6" t="s">
        <v>1757</v>
      </c>
      <c r="B1666" s="7">
        <v>5.3998489379899999</v>
      </c>
      <c r="C1666" s="8">
        <v>5.3321168409100004</v>
      </c>
    </row>
    <row r="1667" spans="1:3">
      <c r="A1667" s="6" t="s">
        <v>1756</v>
      </c>
      <c r="B1667" s="7">
        <v>5.67313814163</v>
      </c>
      <c r="C1667" s="8">
        <v>5.4592639837499997</v>
      </c>
    </row>
    <row r="1668" spans="1:3">
      <c r="A1668" s="6" t="s">
        <v>1755</v>
      </c>
      <c r="B1668" s="7">
        <v>6.30921792984</v>
      </c>
      <c r="C1668" s="8">
        <v>6.09327347328</v>
      </c>
    </row>
    <row r="1669" spans="1:3">
      <c r="A1669" s="6" t="s">
        <v>1754</v>
      </c>
      <c r="B1669" s="7">
        <v>5.2476696968100001</v>
      </c>
      <c r="C1669" s="8">
        <v>5.1384051025500002</v>
      </c>
    </row>
    <row r="1670" spans="1:3">
      <c r="A1670" s="6" t="s">
        <v>1753</v>
      </c>
      <c r="B1670" s="7">
        <v>5.2890877723700003</v>
      </c>
      <c r="C1670" s="8">
        <v>5.1583997512000002</v>
      </c>
    </row>
    <row r="1671" spans="1:3">
      <c r="A1671" s="6" t="s">
        <v>1752</v>
      </c>
      <c r="B1671" s="7">
        <v>5.4248518943799997</v>
      </c>
      <c r="C1671" s="8">
        <v>5.2850966079699999</v>
      </c>
    </row>
    <row r="1672" spans="1:3">
      <c r="A1672" s="6" t="s">
        <v>1751</v>
      </c>
      <c r="B1672" s="7">
        <v>5.0215730667100003</v>
      </c>
      <c r="C1672" s="8">
        <v>4.9074225197299999</v>
      </c>
    </row>
    <row r="1673" spans="1:3">
      <c r="A1673" s="6" t="s">
        <v>1750</v>
      </c>
      <c r="B1673" s="7">
        <v>5.5886492729199997</v>
      </c>
      <c r="C1673" s="8">
        <v>5.4396631050600002</v>
      </c>
    </row>
    <row r="1674" spans="1:3">
      <c r="A1674" s="6" t="s">
        <v>1749</v>
      </c>
      <c r="B1674" s="7">
        <v>5.5358438491799999</v>
      </c>
      <c r="C1674" s="8">
        <v>5.1655958862000002</v>
      </c>
    </row>
    <row r="1675" spans="1:3">
      <c r="A1675" s="6" t="s">
        <v>1748</v>
      </c>
      <c r="B1675" s="7">
        <v>5.09884691238</v>
      </c>
      <c r="C1675" s="8">
        <v>5.0368059835199999</v>
      </c>
    </row>
    <row r="1676" spans="1:3">
      <c r="A1676" s="6" t="s">
        <v>1747</v>
      </c>
      <c r="B1676" s="7">
        <v>5.2009987831100002</v>
      </c>
      <c r="C1676" s="8">
        <v>5.0567106631799996</v>
      </c>
    </row>
    <row r="1677" spans="1:3">
      <c r="A1677" s="6" t="s">
        <v>1746</v>
      </c>
      <c r="B1677" s="7">
        <v>5.06433868408</v>
      </c>
      <c r="C1677" s="8">
        <v>4.8857035984500001</v>
      </c>
    </row>
    <row r="1678" spans="1:3">
      <c r="A1678" s="6" t="s">
        <v>1745</v>
      </c>
      <c r="B1678" s="7">
        <v>5.0477585792499999</v>
      </c>
      <c r="C1678" s="8">
        <v>5.0098905717199997</v>
      </c>
    </row>
    <row r="1679" spans="1:3">
      <c r="A1679" s="6" t="s">
        <v>1744</v>
      </c>
      <c r="B1679" s="7">
        <v>5.1083278655999997</v>
      </c>
      <c r="C1679" s="8">
        <v>4.9905689248499998</v>
      </c>
    </row>
    <row r="1680" spans="1:3">
      <c r="A1680" s="6" t="s">
        <v>1743</v>
      </c>
      <c r="B1680" s="7">
        <v>5.49778175354</v>
      </c>
      <c r="C1680" s="8">
        <v>5.1786634206900004</v>
      </c>
    </row>
    <row r="1681" spans="1:3">
      <c r="A1681" s="6" t="s">
        <v>1742</v>
      </c>
      <c r="B1681" s="7">
        <v>5.6127347946199997</v>
      </c>
      <c r="C1681" s="8">
        <v>5.1706897625800003</v>
      </c>
    </row>
    <row r="1682" spans="1:3">
      <c r="A1682" s="6" t="s">
        <v>1741</v>
      </c>
      <c r="B1682" s="7">
        <v>5.05109739304</v>
      </c>
      <c r="C1682" s="8">
        <v>4.9228325593299997</v>
      </c>
    </row>
    <row r="1683" spans="1:3">
      <c r="A1683" s="6" t="s">
        <v>1740</v>
      </c>
      <c r="B1683" s="7">
        <v>5.0765824317900003</v>
      </c>
      <c r="C1683" s="8">
        <v>4.9925274501399999</v>
      </c>
    </row>
    <row r="1684" spans="1:3">
      <c r="A1684" s="6" t="s">
        <v>1739</v>
      </c>
      <c r="B1684" s="7">
        <v>4.9724621772799997</v>
      </c>
      <c r="C1684" s="8">
        <v>4.9114633786099997</v>
      </c>
    </row>
    <row r="1685" spans="1:3">
      <c r="A1685" s="6" t="s">
        <v>1738</v>
      </c>
      <c r="B1685" s="7">
        <v>4.9790534973099998</v>
      </c>
      <c r="C1685" s="8">
        <v>4.8240911958000003</v>
      </c>
    </row>
    <row r="1686" spans="1:3">
      <c r="A1686" s="6" t="s">
        <v>1737</v>
      </c>
      <c r="B1686" s="7">
        <v>4.9584641456599998</v>
      </c>
      <c r="C1686" s="8">
        <v>4.8902204660499997</v>
      </c>
    </row>
    <row r="1687" spans="1:3">
      <c r="A1687" s="6" t="s">
        <v>1736</v>
      </c>
      <c r="B1687" s="7">
        <v>5.5665650367700001</v>
      </c>
      <c r="C1687" s="8">
        <v>5.2795506897499997</v>
      </c>
    </row>
    <row r="1688" spans="1:3">
      <c r="A1688" s="6" t="s">
        <v>1735</v>
      </c>
      <c r="B1688" s="7">
        <v>5.0327982902499997</v>
      </c>
      <c r="C1688" s="8">
        <v>4.7948160953199999</v>
      </c>
    </row>
    <row r="1689" spans="1:3">
      <c r="A1689" s="6" t="s">
        <v>1734</v>
      </c>
      <c r="B1689" s="7">
        <v>5.1228499412500001</v>
      </c>
      <c r="C1689" s="8">
        <v>4.9762156448499999</v>
      </c>
    </row>
    <row r="1690" spans="1:3">
      <c r="A1690" s="6" t="s">
        <v>1733</v>
      </c>
      <c r="B1690" s="7">
        <v>4.9430551528900004</v>
      </c>
      <c r="C1690" s="8">
        <v>4.8037815528500003</v>
      </c>
    </row>
    <row r="1691" spans="1:3">
      <c r="A1691" s="6" t="s">
        <v>1732</v>
      </c>
      <c r="B1691" s="7">
        <v>5.3640227317800004</v>
      </c>
      <c r="C1691" s="8">
        <v>5.2026178891399999</v>
      </c>
    </row>
    <row r="1692" spans="1:3">
      <c r="A1692" s="6" t="s">
        <v>1731</v>
      </c>
      <c r="B1692" s="7">
        <v>5.2761936187699998</v>
      </c>
      <c r="C1692" s="8">
        <v>5.0515535739399997</v>
      </c>
    </row>
    <row r="1693" spans="1:3">
      <c r="A1693" s="6" t="s">
        <v>1730</v>
      </c>
      <c r="B1693" s="7">
        <v>5.6436033248899999</v>
      </c>
      <c r="C1693" s="8">
        <v>5.3748274451800002</v>
      </c>
    </row>
    <row r="1694" spans="1:3">
      <c r="A1694" s="6" t="s">
        <v>1729</v>
      </c>
      <c r="B1694" s="7">
        <v>5.1014971733100003</v>
      </c>
      <c r="C1694" s="8">
        <v>4.8904514568000002</v>
      </c>
    </row>
    <row r="1695" spans="1:3">
      <c r="A1695" s="6" t="s">
        <v>1728</v>
      </c>
      <c r="B1695" s="7">
        <v>5.0590190887500004</v>
      </c>
      <c r="C1695" s="8">
        <v>4.9746429791100004</v>
      </c>
    </row>
    <row r="1696" spans="1:3">
      <c r="A1696" s="6" t="s">
        <v>1727</v>
      </c>
      <c r="B1696" s="7">
        <v>5.3131089210500004</v>
      </c>
      <c r="C1696" s="8">
        <v>5.1916601093399999</v>
      </c>
    </row>
    <row r="1697" spans="1:3">
      <c r="A1697" s="6" t="s">
        <v>1726</v>
      </c>
      <c r="B1697" s="7">
        <v>5.5232801437400001</v>
      </c>
      <c r="C1697" s="8">
        <v>5.2685059682200004</v>
      </c>
    </row>
    <row r="1698" spans="1:3">
      <c r="A1698" s="6" t="s">
        <v>1725</v>
      </c>
      <c r="B1698" s="7">
        <v>5.4607300758399999</v>
      </c>
      <c r="C1698" s="8">
        <v>5.2573549039999996</v>
      </c>
    </row>
    <row r="1699" spans="1:3">
      <c r="A1699" s="6" t="s">
        <v>1724</v>
      </c>
      <c r="B1699" s="7">
        <v>4.9595313072199998</v>
      </c>
      <c r="C1699" s="8">
        <v>4.8719417254900002</v>
      </c>
    </row>
    <row r="1700" spans="1:3">
      <c r="A1700" s="6" t="s">
        <v>1723</v>
      </c>
      <c r="B1700" s="7">
        <v>5.33908128738</v>
      </c>
      <c r="C1700" s="8">
        <v>5.1191022774999997</v>
      </c>
    </row>
    <row r="1701" spans="1:3">
      <c r="A1701" s="6" t="s">
        <v>1722</v>
      </c>
      <c r="B1701" s="7">
        <v>5.0790028572099999</v>
      </c>
      <c r="C1701" s="8">
        <v>4.9002410144899997</v>
      </c>
    </row>
    <row r="1702" spans="1:3">
      <c r="A1702" s="6" t="s">
        <v>1721</v>
      </c>
      <c r="B1702" s="7">
        <v>5.1805114746100003</v>
      </c>
      <c r="C1702" s="8">
        <v>5.0801734724700003</v>
      </c>
    </row>
    <row r="1703" spans="1:3">
      <c r="A1703" s="6" t="s">
        <v>1720</v>
      </c>
      <c r="B1703" s="7">
        <v>5.3517522811899996</v>
      </c>
      <c r="C1703" s="8">
        <v>5.1979260159800003</v>
      </c>
    </row>
    <row r="1704" spans="1:3">
      <c r="A1704" s="6" t="s">
        <v>1719</v>
      </c>
      <c r="B1704" s="7">
        <v>4.82718133926</v>
      </c>
      <c r="C1704" s="8">
        <v>4.77570840941</v>
      </c>
    </row>
    <row r="1705" spans="1:3">
      <c r="A1705" s="6" t="s">
        <v>1718</v>
      </c>
      <c r="B1705" s="7">
        <v>5.2146191596999998</v>
      </c>
      <c r="C1705" s="8">
        <v>5.0978744839600001</v>
      </c>
    </row>
    <row r="1706" spans="1:3">
      <c r="A1706" s="6" t="s">
        <v>1717</v>
      </c>
      <c r="B1706" s="7">
        <v>5.1639242172199999</v>
      </c>
      <c r="C1706" s="8">
        <v>5.0447290584199997</v>
      </c>
    </row>
    <row r="1707" spans="1:3">
      <c r="A1707" s="6" t="s">
        <v>1716</v>
      </c>
      <c r="B1707" s="7">
        <v>5.3213629722600002</v>
      </c>
      <c r="C1707" s="8">
        <v>5.1399847058699999</v>
      </c>
    </row>
    <row r="1708" spans="1:3">
      <c r="A1708" s="6" t="s">
        <v>1715</v>
      </c>
      <c r="B1708" s="7">
        <v>5.28437566757</v>
      </c>
      <c r="C1708" s="8">
        <v>5.0451739681600003</v>
      </c>
    </row>
    <row r="1709" spans="1:3">
      <c r="A1709" s="6" t="s">
        <v>1714</v>
      </c>
      <c r="B1709" s="7">
        <v>5.0126371383699997</v>
      </c>
      <c r="C1709" s="8">
        <v>4.9077869055900001</v>
      </c>
    </row>
    <row r="1710" spans="1:3">
      <c r="A1710" s="6" t="s">
        <v>1713</v>
      </c>
      <c r="B1710" s="7">
        <v>5.0234847068799997</v>
      </c>
      <c r="C1710" s="8">
        <v>4.9057249233100002</v>
      </c>
    </row>
    <row r="1711" spans="1:3">
      <c r="A1711" s="6" t="s">
        <v>1712</v>
      </c>
      <c r="B1711" s="7">
        <v>5.2304244041399999</v>
      </c>
      <c r="C1711" s="8">
        <v>5.0951566877100003</v>
      </c>
    </row>
    <row r="1712" spans="1:3">
      <c r="A1712" s="6" t="s">
        <v>1711</v>
      </c>
      <c r="B1712" s="7">
        <v>5.1204743385300002</v>
      </c>
      <c r="C1712" s="8">
        <v>4.9957614913599997</v>
      </c>
    </row>
    <row r="1713" spans="1:3">
      <c r="A1713" s="6" t="s">
        <v>1710</v>
      </c>
      <c r="B1713" s="7">
        <v>5.3559985160799997</v>
      </c>
      <c r="C1713" s="8">
        <v>5.1934597992600002</v>
      </c>
    </row>
    <row r="1714" spans="1:3">
      <c r="A1714" s="6" t="s">
        <v>1709</v>
      </c>
      <c r="B1714" s="7">
        <v>5.1165876388499996</v>
      </c>
      <c r="C1714" s="8">
        <v>4.9435229483600001</v>
      </c>
    </row>
    <row r="1715" spans="1:3">
      <c r="A1715" s="6" t="s">
        <v>1708</v>
      </c>
      <c r="B1715" s="7">
        <v>4.9363856315600003</v>
      </c>
      <c r="C1715" s="8">
        <v>4.82238903995</v>
      </c>
    </row>
    <row r="1716" spans="1:3">
      <c r="A1716" s="6" t="s">
        <v>1707</v>
      </c>
      <c r="B1716" s="7">
        <v>5.2956700325000003</v>
      </c>
      <c r="C1716" s="8">
        <v>5.1432363474300002</v>
      </c>
    </row>
    <row r="1717" spans="1:3">
      <c r="A1717" s="6" t="s">
        <v>1706</v>
      </c>
      <c r="B1717" s="7">
        <v>5.28658485413</v>
      </c>
      <c r="C1717" s="8">
        <v>5.2032224278500001</v>
      </c>
    </row>
    <row r="1718" spans="1:3">
      <c r="A1718" s="6" t="s">
        <v>1705</v>
      </c>
      <c r="B1718" s="7">
        <v>5.29396343231</v>
      </c>
      <c r="C1718" s="8">
        <v>5.2536008229700002</v>
      </c>
    </row>
    <row r="1719" spans="1:3">
      <c r="A1719" s="6" t="s">
        <v>1704</v>
      </c>
      <c r="B1719" s="7">
        <v>5.0368962287899999</v>
      </c>
      <c r="C1719" s="8">
        <v>4.9289941719200003</v>
      </c>
    </row>
    <row r="1720" spans="1:3">
      <c r="A1720" s="6" t="s">
        <v>1703</v>
      </c>
      <c r="B1720" s="7">
        <v>4.9955596923799996</v>
      </c>
      <c r="C1720" s="8">
        <v>4.84646233482</v>
      </c>
    </row>
    <row r="1721" spans="1:3">
      <c r="A1721" s="6" t="s">
        <v>1702</v>
      </c>
      <c r="B1721" s="7">
        <v>5.2358994483899997</v>
      </c>
      <c r="C1721" s="8">
        <v>5.0201756584000004</v>
      </c>
    </row>
    <row r="1722" spans="1:3">
      <c r="A1722" s="6" t="s">
        <v>1701</v>
      </c>
      <c r="B1722" s="7">
        <v>4.9658780097999999</v>
      </c>
      <c r="C1722" s="8">
        <v>4.9253078216299997</v>
      </c>
    </row>
    <row r="1723" spans="1:3">
      <c r="A1723" s="6" t="s">
        <v>1700</v>
      </c>
      <c r="B1723" s="7">
        <v>5.1927924156199996</v>
      </c>
      <c r="C1723" s="8">
        <v>5.0740975263300001</v>
      </c>
    </row>
    <row r="1724" spans="1:3">
      <c r="A1724" s="6" t="s">
        <v>1699</v>
      </c>
      <c r="B1724" s="7">
        <v>5.1946725845300001</v>
      </c>
      <c r="C1724" s="8">
        <v>4.9766124412300003</v>
      </c>
    </row>
    <row r="1725" spans="1:3">
      <c r="A1725" s="6" t="s">
        <v>1698</v>
      </c>
      <c r="B1725" s="7">
        <v>5.1354851722700001</v>
      </c>
      <c r="C1725" s="8">
        <v>4.8401144413099999</v>
      </c>
    </row>
    <row r="1726" spans="1:3">
      <c r="A1726" s="6" t="s">
        <v>1697</v>
      </c>
      <c r="B1726" s="7">
        <v>5.1965765953099998</v>
      </c>
      <c r="C1726" s="8">
        <v>4.9276082814100004</v>
      </c>
    </row>
    <row r="1727" spans="1:3">
      <c r="A1727" s="6" t="s">
        <v>1696</v>
      </c>
      <c r="B1727" s="7">
        <v>5.3022165298499999</v>
      </c>
      <c r="C1727" s="8">
        <v>5.2034290557</v>
      </c>
    </row>
    <row r="1728" spans="1:3">
      <c r="A1728" s="6" t="s">
        <v>1695</v>
      </c>
      <c r="B1728" s="7">
        <v>5.2733826637299996</v>
      </c>
      <c r="C1728" s="8">
        <v>5.1302690463499996</v>
      </c>
    </row>
    <row r="1729" spans="1:3">
      <c r="A1729" s="6" t="s">
        <v>1694</v>
      </c>
      <c r="B1729" s="7">
        <v>5.2662158012400004</v>
      </c>
      <c r="C1729" s="8">
        <v>5.1326119915200001</v>
      </c>
    </row>
    <row r="1730" spans="1:3">
      <c r="A1730" s="6" t="s">
        <v>1693</v>
      </c>
      <c r="B1730" s="7">
        <v>5.1856956481900003</v>
      </c>
      <c r="C1730" s="8">
        <v>5.0570466777099998</v>
      </c>
    </row>
    <row r="1731" spans="1:3">
      <c r="A1731" s="6" t="s">
        <v>1692</v>
      </c>
      <c r="B1731" s="7">
        <v>4.97460031509</v>
      </c>
      <c r="C1731" s="8">
        <v>4.90313435847</v>
      </c>
    </row>
    <row r="1732" spans="1:3">
      <c r="A1732" s="6" t="s">
        <v>1691</v>
      </c>
      <c r="B1732" s="7">
        <v>5.2827858924899997</v>
      </c>
      <c r="C1732" s="8">
        <v>5.20804659626</v>
      </c>
    </row>
    <row r="1733" spans="1:3">
      <c r="A1733" s="6" t="s">
        <v>1690</v>
      </c>
      <c r="B1733" s="7">
        <v>4.9727449417100003</v>
      </c>
      <c r="C1733" s="8">
        <v>4.9205794063899999</v>
      </c>
    </row>
    <row r="1734" spans="1:3">
      <c r="A1734" s="6" t="s">
        <v>1689</v>
      </c>
      <c r="B1734" s="7">
        <v>5.3473238944999997</v>
      </c>
      <c r="C1734" s="8">
        <v>5.2387929670000002</v>
      </c>
    </row>
    <row r="1735" spans="1:3">
      <c r="A1735" s="6" t="s">
        <v>1688</v>
      </c>
      <c r="B1735" s="7">
        <v>5.3002142906199996</v>
      </c>
      <c r="C1735" s="8">
        <v>5.1335412609800004</v>
      </c>
    </row>
    <row r="1736" spans="1:3">
      <c r="A1736" s="6" t="s">
        <v>1687</v>
      </c>
      <c r="B1736" s="7">
        <v>4.8645930290199999</v>
      </c>
      <c r="C1736" s="8">
        <v>4.8316338455699999</v>
      </c>
    </row>
    <row r="1737" spans="1:3">
      <c r="A1737" s="6" t="s">
        <v>1686</v>
      </c>
      <c r="B1737" s="7">
        <v>5.0290565490699999</v>
      </c>
      <c r="C1737" s="8">
        <v>4.8800441859400001</v>
      </c>
    </row>
    <row r="1738" spans="1:3">
      <c r="A1738" s="6" t="s">
        <v>1685</v>
      </c>
      <c r="B1738" s="7">
        <v>5.1354436874399996</v>
      </c>
      <c r="C1738" s="8">
        <v>4.9573973120200003</v>
      </c>
    </row>
    <row r="1739" spans="1:3">
      <c r="A1739" s="6" t="s">
        <v>1684</v>
      </c>
      <c r="B1739" s="7">
        <v>5.3440923690800002</v>
      </c>
      <c r="C1739" s="8">
        <v>5.0226811438899999</v>
      </c>
    </row>
    <row r="1740" spans="1:3">
      <c r="A1740" s="6" t="s">
        <v>1683</v>
      </c>
      <c r="B1740" s="7">
        <v>5.0152826309199998</v>
      </c>
      <c r="C1740" s="8">
        <v>4.8888561738099998</v>
      </c>
    </row>
    <row r="1741" spans="1:3">
      <c r="A1741" s="6" t="s">
        <v>1682</v>
      </c>
      <c r="B1741" s="7">
        <v>5.0709085464500001</v>
      </c>
      <c r="C1741" s="8">
        <v>4.9383706330999999</v>
      </c>
    </row>
    <row r="1742" spans="1:3">
      <c r="A1742" s="6" t="s">
        <v>1681</v>
      </c>
      <c r="B1742" s="7">
        <v>4.98137617111</v>
      </c>
      <c r="C1742" s="8">
        <v>4.8689401391900002</v>
      </c>
    </row>
    <row r="1743" spans="1:3">
      <c r="A1743" s="6" t="s">
        <v>1680</v>
      </c>
      <c r="B1743" s="7">
        <v>4.9224548339799998</v>
      </c>
      <c r="C1743" s="8">
        <v>4.7542814585400004</v>
      </c>
    </row>
    <row r="1744" spans="1:3">
      <c r="A1744" s="6" t="s">
        <v>1679</v>
      </c>
      <c r="B1744" s="7">
        <v>5.1954164504999998</v>
      </c>
      <c r="C1744" s="8">
        <v>5.0236697758500002</v>
      </c>
    </row>
    <row r="1745" spans="1:3">
      <c r="A1745" s="6" t="s">
        <v>1678</v>
      </c>
      <c r="B1745" s="7">
        <v>5.1324529647799997</v>
      </c>
      <c r="C1745" s="8">
        <v>4.9522741903899998</v>
      </c>
    </row>
    <row r="1746" spans="1:3">
      <c r="A1746" s="6" t="s">
        <v>1677</v>
      </c>
      <c r="B1746" s="7">
        <v>5.2301778793300002</v>
      </c>
      <c r="C1746" s="8">
        <v>5.0775496524700001</v>
      </c>
    </row>
    <row r="1747" spans="1:3">
      <c r="A1747" s="6" t="s">
        <v>1676</v>
      </c>
      <c r="B1747" s="7">
        <v>5.28392028809</v>
      </c>
      <c r="C1747" s="8">
        <v>5.1643329210199997</v>
      </c>
    </row>
    <row r="1748" spans="1:3">
      <c r="A1748" s="6" t="s">
        <v>1675</v>
      </c>
      <c r="B1748" s="7">
        <v>5.3875970840500003</v>
      </c>
      <c r="C1748" s="8">
        <v>5.1796865809700003</v>
      </c>
    </row>
    <row r="1749" spans="1:3">
      <c r="A1749" s="6" t="s">
        <v>1674</v>
      </c>
      <c r="B1749" s="7">
        <v>5.3555440902699996</v>
      </c>
      <c r="C1749" s="8">
        <v>5.1919257955000004</v>
      </c>
    </row>
    <row r="1750" spans="1:3">
      <c r="A1750" s="6" t="s">
        <v>1673</v>
      </c>
      <c r="B1750" s="7">
        <v>5.7671742439300004</v>
      </c>
      <c r="C1750" s="8">
        <v>5.3118008630500002</v>
      </c>
    </row>
    <row r="1751" spans="1:3">
      <c r="A1751" s="6" t="s">
        <v>1672</v>
      </c>
      <c r="B1751" s="7">
        <v>5.75605535507</v>
      </c>
      <c r="C1751" s="8">
        <v>5.3162516336200003</v>
      </c>
    </row>
    <row r="1752" spans="1:3">
      <c r="A1752" s="6" t="s">
        <v>1671</v>
      </c>
      <c r="B1752" s="7">
        <v>5.1006832122799999</v>
      </c>
      <c r="C1752" s="8">
        <v>5.0433892303399999</v>
      </c>
    </row>
    <row r="1753" spans="1:3">
      <c r="A1753" s="6" t="s">
        <v>1670</v>
      </c>
      <c r="B1753" s="7">
        <v>5.18325614929</v>
      </c>
      <c r="C1753" s="8">
        <v>4.7841872781400001</v>
      </c>
    </row>
    <row r="1754" spans="1:3">
      <c r="A1754" s="6" t="s">
        <v>1669</v>
      </c>
      <c r="B1754" s="7">
        <v>5.2816257476799997</v>
      </c>
      <c r="C1754" s="8">
        <v>5.1825161227800001</v>
      </c>
    </row>
    <row r="1755" spans="1:3">
      <c r="A1755" s="6" t="s">
        <v>1668</v>
      </c>
      <c r="B1755" s="7">
        <v>5.8274745941199999</v>
      </c>
      <c r="C1755" s="8">
        <v>5.2555627975899997</v>
      </c>
    </row>
    <row r="1756" spans="1:3">
      <c r="A1756" s="6" t="s">
        <v>1667</v>
      </c>
      <c r="B1756" s="7">
        <v>5.5958762168899998</v>
      </c>
      <c r="C1756" s="8">
        <v>5.4800307124399996</v>
      </c>
    </row>
    <row r="1757" spans="1:3">
      <c r="A1757" s="6" t="s">
        <v>1666</v>
      </c>
      <c r="B1757" s="7">
        <v>5.30966663361</v>
      </c>
      <c r="C1757" s="8">
        <v>5.1848945373799999</v>
      </c>
    </row>
    <row r="1758" spans="1:3">
      <c r="A1758" s="6" t="s">
        <v>1665</v>
      </c>
      <c r="B1758" s="7">
        <v>5.2460885047900003</v>
      </c>
      <c r="C1758" s="8">
        <v>5.0507559335999996</v>
      </c>
    </row>
    <row r="1759" spans="1:3">
      <c r="A1759" s="6" t="s">
        <v>1664</v>
      </c>
      <c r="B1759" s="7">
        <v>5.2082748413099997</v>
      </c>
      <c r="C1759" s="8">
        <v>5.0445905578500003</v>
      </c>
    </row>
    <row r="1760" spans="1:3">
      <c r="A1760" s="6" t="s">
        <v>1663</v>
      </c>
      <c r="B1760" s="7">
        <v>5.8011941909800004</v>
      </c>
      <c r="C1760" s="8">
        <v>5.3814382319899998</v>
      </c>
    </row>
    <row r="1761" spans="1:3">
      <c r="A1761" s="6" t="s">
        <v>1662</v>
      </c>
      <c r="B1761" s="7">
        <v>6.2970705032299996</v>
      </c>
      <c r="C1761" s="8">
        <v>5.6847603217299998</v>
      </c>
    </row>
    <row r="1762" spans="1:3">
      <c r="A1762" s="6" t="s">
        <v>1661</v>
      </c>
      <c r="B1762" s="7">
        <v>5.2372555732699997</v>
      </c>
      <c r="C1762" s="8">
        <v>4.7474419591499997</v>
      </c>
    </row>
    <row r="1763" spans="1:3">
      <c r="A1763" s="6" t="s">
        <v>1660</v>
      </c>
      <c r="B1763" s="7">
        <v>5.1421089172399999</v>
      </c>
      <c r="C1763" s="8">
        <v>4.9557011943999996</v>
      </c>
    </row>
    <row r="1764" spans="1:3">
      <c r="A1764" s="6" t="s">
        <v>1659</v>
      </c>
      <c r="B1764" s="7">
        <v>5.1458063125600004</v>
      </c>
      <c r="C1764" s="8">
        <v>5.0278510266699996</v>
      </c>
    </row>
    <row r="1765" spans="1:3">
      <c r="A1765" s="6" t="s">
        <v>1658</v>
      </c>
      <c r="B1765" s="7">
        <v>5.5904173851000003</v>
      </c>
      <c r="C1765" s="8">
        <v>5.5023810634499997</v>
      </c>
    </row>
    <row r="1766" spans="1:3">
      <c r="A1766" s="6" t="s">
        <v>1657</v>
      </c>
      <c r="B1766" s="7">
        <v>5.3317017555200001</v>
      </c>
      <c r="C1766" s="8">
        <v>5.2286048063099999</v>
      </c>
    </row>
    <row r="1767" spans="1:3">
      <c r="A1767" s="6" t="s">
        <v>1656</v>
      </c>
      <c r="B1767" s="7">
        <v>5.5367150306699999</v>
      </c>
      <c r="C1767" s="8">
        <v>5.3775680456600004</v>
      </c>
    </row>
    <row r="1768" spans="1:3">
      <c r="A1768" s="6" t="s">
        <v>1655</v>
      </c>
      <c r="B1768" s="7">
        <v>5.2142424583400002</v>
      </c>
      <c r="C1768" s="8">
        <v>4.6354024200700001</v>
      </c>
    </row>
    <row r="1769" spans="1:3">
      <c r="A1769" s="6" t="s">
        <v>1654</v>
      </c>
      <c r="B1769" s="7">
        <v>5.2639183998099996</v>
      </c>
      <c r="C1769" s="8">
        <v>5.0916798485000001</v>
      </c>
    </row>
    <row r="1770" spans="1:3">
      <c r="A1770" s="6" t="s">
        <v>1653</v>
      </c>
      <c r="B1770" s="7">
        <v>5.4247360229500003</v>
      </c>
      <c r="C1770" s="8">
        <v>5.3059462446100003</v>
      </c>
    </row>
    <row r="1771" spans="1:3">
      <c r="A1771" s="6" t="s">
        <v>1652</v>
      </c>
      <c r="B1771" s="7">
        <v>5.7966203689600002</v>
      </c>
      <c r="C1771" s="8">
        <v>5.3369712435799999</v>
      </c>
    </row>
    <row r="1772" spans="1:3">
      <c r="A1772" s="6" t="s">
        <v>1651</v>
      </c>
      <c r="B1772" s="7">
        <v>5.1349153518700001</v>
      </c>
      <c r="C1772" s="8">
        <v>5.0142968586999999</v>
      </c>
    </row>
    <row r="1773" spans="1:3">
      <c r="A1773" s="6" t="s">
        <v>1650</v>
      </c>
      <c r="B1773" s="7">
        <v>5.20752286911</v>
      </c>
      <c r="C1773" s="8">
        <v>5.06255565837</v>
      </c>
    </row>
    <row r="1774" spans="1:3">
      <c r="A1774" s="6" t="s">
        <v>1649</v>
      </c>
      <c r="B1774" s="7">
        <v>5.6803722381600004</v>
      </c>
      <c r="C1774" s="8">
        <v>5.4355655282599997</v>
      </c>
    </row>
    <row r="1775" spans="1:3">
      <c r="A1775" s="6" t="s">
        <v>1648</v>
      </c>
      <c r="B1775" s="7">
        <v>5.3703122139000001</v>
      </c>
      <c r="C1775" s="8">
        <v>5.2409145552399998</v>
      </c>
    </row>
    <row r="1776" spans="1:3">
      <c r="A1776" s="6" t="s">
        <v>1647</v>
      </c>
      <c r="B1776" s="7">
        <v>5.1685271263099999</v>
      </c>
      <c r="C1776" s="8">
        <v>5.0220072805599996</v>
      </c>
    </row>
    <row r="1777" spans="1:3">
      <c r="A1777" s="6" t="s">
        <v>1646</v>
      </c>
      <c r="B1777" s="7">
        <v>5.6214680671700004</v>
      </c>
      <c r="C1777" s="8">
        <v>5.46913268619</v>
      </c>
    </row>
    <row r="1778" spans="1:3">
      <c r="A1778" s="6" t="s">
        <v>1645</v>
      </c>
      <c r="B1778" s="7">
        <v>5.1637206077600002</v>
      </c>
      <c r="C1778" s="8">
        <v>4.9513375450100003</v>
      </c>
    </row>
    <row r="1779" spans="1:3">
      <c r="A1779" s="6" t="s">
        <v>1644</v>
      </c>
      <c r="B1779" s="7">
        <v>5.6653838157700003</v>
      </c>
      <c r="C1779" s="8">
        <v>5.4402294587500002</v>
      </c>
    </row>
    <row r="1780" spans="1:3">
      <c r="A1780" s="6" t="s">
        <v>1643</v>
      </c>
      <c r="B1780" s="7">
        <v>5.8484988212599998</v>
      </c>
      <c r="C1780" s="8">
        <v>5.2587901089600004</v>
      </c>
    </row>
    <row r="1781" spans="1:3">
      <c r="A1781" s="6" t="s">
        <v>1642</v>
      </c>
      <c r="B1781" s="7">
        <v>5.2196793556200003</v>
      </c>
      <c r="C1781" s="8">
        <v>5.0955361300100002</v>
      </c>
    </row>
    <row r="1782" spans="1:3">
      <c r="A1782" s="6" t="s">
        <v>1641</v>
      </c>
      <c r="B1782" s="7">
        <v>5.8721008300799999</v>
      </c>
      <c r="C1782" s="8">
        <v>5.29213520369</v>
      </c>
    </row>
    <row r="1783" spans="1:3">
      <c r="A1783" s="6" t="s">
        <v>1640</v>
      </c>
      <c r="B1783" s="7">
        <v>5.4810218811000002</v>
      </c>
      <c r="C1783" s="8">
        <v>5.3357872559499997</v>
      </c>
    </row>
    <row r="1784" spans="1:3">
      <c r="A1784" s="6" t="s">
        <v>1639</v>
      </c>
      <c r="B1784" s="7">
        <v>5.4737420082100003</v>
      </c>
      <c r="C1784" s="8">
        <v>5.2407985156299999</v>
      </c>
    </row>
    <row r="1785" spans="1:3">
      <c r="A1785" s="6" t="s">
        <v>1638</v>
      </c>
      <c r="B1785" s="7">
        <v>5.8081026077300004</v>
      </c>
      <c r="C1785" s="8">
        <v>5.3152836375500003</v>
      </c>
    </row>
    <row r="1786" spans="1:3">
      <c r="A1786" s="6" t="s">
        <v>1637</v>
      </c>
      <c r="B1786" s="7">
        <v>6.3967385292100003</v>
      </c>
      <c r="C1786" s="8">
        <v>5.6971083657600001</v>
      </c>
    </row>
    <row r="1787" spans="1:3">
      <c r="A1787" s="6" t="s">
        <v>1636</v>
      </c>
      <c r="B1787" s="7">
        <v>5.9151086807300004</v>
      </c>
      <c r="C1787" s="8">
        <v>5.3106169618700001</v>
      </c>
    </row>
    <row r="1788" spans="1:3">
      <c r="A1788" s="6" t="s">
        <v>1635</v>
      </c>
      <c r="B1788" s="7">
        <v>5.7442398071299996</v>
      </c>
      <c r="C1788" s="8">
        <v>5.2102380980299996</v>
      </c>
    </row>
    <row r="1789" spans="1:3">
      <c r="A1789" s="6" t="s">
        <v>1634</v>
      </c>
      <c r="B1789" s="7">
        <v>5.6556043624900001</v>
      </c>
      <c r="C1789" s="8">
        <v>5.5359840251900003</v>
      </c>
    </row>
    <row r="1790" spans="1:3">
      <c r="A1790" s="6" t="s">
        <v>1633</v>
      </c>
      <c r="B1790" s="7">
        <v>5.9104652404799998</v>
      </c>
      <c r="C1790" s="8">
        <v>5.8605566253600001</v>
      </c>
    </row>
    <row r="1791" spans="1:3">
      <c r="A1791" s="6" t="s">
        <v>1632</v>
      </c>
      <c r="B1791" s="7">
        <v>5.9764890670800002</v>
      </c>
      <c r="C1791" s="8">
        <v>5.9500119153700002</v>
      </c>
    </row>
    <row r="1792" spans="1:3">
      <c r="A1792" s="6" t="s">
        <v>7170</v>
      </c>
      <c r="B1792" s="7">
        <v>5.79633235931</v>
      </c>
      <c r="C1792" s="8">
        <v>5.7354737626599999</v>
      </c>
    </row>
    <row r="1793" spans="1:3">
      <c r="A1793" s="6" t="s">
        <v>1631</v>
      </c>
      <c r="B1793" s="7">
        <v>5.9083995819100004</v>
      </c>
      <c r="C1793" s="8">
        <v>5.8276461826199997</v>
      </c>
    </row>
    <row r="1794" spans="1:3">
      <c r="A1794" s="6" t="s">
        <v>1630</v>
      </c>
      <c r="B1794" s="7">
        <v>5.7405261993399996</v>
      </c>
      <c r="C1794" s="8">
        <v>5.3726889488699996</v>
      </c>
    </row>
    <row r="1795" spans="1:3">
      <c r="A1795" s="6" t="s">
        <v>1629</v>
      </c>
      <c r="B1795" s="7">
        <v>5.8438920974700004</v>
      </c>
      <c r="C1795" s="8">
        <v>5.8195319810599999</v>
      </c>
    </row>
    <row r="1796" spans="1:3">
      <c r="A1796" s="6" t="s">
        <v>1628</v>
      </c>
      <c r="B1796" s="7">
        <v>5.9783172607399999</v>
      </c>
      <c r="C1796" s="8">
        <v>5.9374015291999998</v>
      </c>
    </row>
    <row r="1797" spans="1:3">
      <c r="A1797" s="6" t="s">
        <v>1627</v>
      </c>
      <c r="B1797" s="7">
        <v>6.0086789131199998</v>
      </c>
      <c r="C1797" s="8">
        <v>5.8975609057399998</v>
      </c>
    </row>
    <row r="1798" spans="1:3">
      <c r="A1798" s="6" t="s">
        <v>1626</v>
      </c>
      <c r="B1798" s="7">
        <v>5.90426063538</v>
      </c>
      <c r="C1798" s="8">
        <v>5.8859209727100001</v>
      </c>
    </row>
    <row r="1799" spans="1:3">
      <c r="A1799" s="6" t="s">
        <v>1625</v>
      </c>
      <c r="B1799" s="7">
        <v>5.91415882111</v>
      </c>
      <c r="C1799" s="8">
        <v>5.8800155592300003</v>
      </c>
    </row>
    <row r="1800" spans="1:3">
      <c r="A1800" s="6" t="s">
        <v>1624</v>
      </c>
      <c r="B1800" s="7">
        <v>5.7828536033600004</v>
      </c>
      <c r="C1800" s="8">
        <v>5.7586862913100001</v>
      </c>
    </row>
    <row r="1801" spans="1:3">
      <c r="A1801" s="6" t="s">
        <v>1623</v>
      </c>
      <c r="B1801" s="7">
        <v>5.8886013030999997</v>
      </c>
      <c r="C1801" s="8">
        <v>5.8644649402500004</v>
      </c>
    </row>
    <row r="1802" spans="1:3">
      <c r="A1802" s="6" t="s">
        <v>1622</v>
      </c>
      <c r="B1802" s="7">
        <v>5.9151792526199998</v>
      </c>
      <c r="C1802" s="8">
        <v>5.8421203860800004</v>
      </c>
    </row>
    <row r="1803" spans="1:3">
      <c r="A1803" s="6" t="s">
        <v>1621</v>
      </c>
      <c r="B1803" s="7">
        <v>5.8475284576400002</v>
      </c>
      <c r="C1803" s="8">
        <v>5.8059370582499996</v>
      </c>
    </row>
    <row r="1804" spans="1:3">
      <c r="A1804" s="6" t="s">
        <v>1620</v>
      </c>
      <c r="B1804" s="7">
        <v>5.8212265968299999</v>
      </c>
      <c r="C1804" s="8">
        <v>5.7987869225799997</v>
      </c>
    </row>
    <row r="1805" spans="1:3">
      <c r="A1805" s="6" t="s">
        <v>1619</v>
      </c>
      <c r="B1805" s="7">
        <v>6.0762634277299998</v>
      </c>
      <c r="C1805" s="8">
        <v>6.0525363406299997</v>
      </c>
    </row>
    <row r="1806" spans="1:3">
      <c r="A1806" s="6" t="s">
        <v>1618</v>
      </c>
      <c r="B1806" s="7">
        <v>5.90754270554</v>
      </c>
      <c r="C1806" s="8">
        <v>5.8683530288499997</v>
      </c>
    </row>
    <row r="1807" spans="1:3">
      <c r="A1807" s="6" t="s">
        <v>1617</v>
      </c>
      <c r="B1807" s="7">
        <v>5.81494140625</v>
      </c>
      <c r="C1807" s="8">
        <v>5.8030999862000003</v>
      </c>
    </row>
    <row r="1808" spans="1:3">
      <c r="A1808" s="6" t="s">
        <v>1616</v>
      </c>
      <c r="B1808" s="7">
        <v>5.8202004432700001</v>
      </c>
      <c r="C1808" s="8">
        <v>5.3309869434400001</v>
      </c>
    </row>
    <row r="1809" spans="1:3">
      <c r="A1809" s="6" t="s">
        <v>1615</v>
      </c>
      <c r="B1809" s="7">
        <v>5.8784346580499998</v>
      </c>
      <c r="C1809" s="8">
        <v>5.7746952333000001</v>
      </c>
    </row>
    <row r="1810" spans="1:3">
      <c r="A1810" s="6" t="s">
        <v>1614</v>
      </c>
      <c r="B1810" s="7">
        <v>5.9938707351699998</v>
      </c>
      <c r="C1810" s="8">
        <v>5.9555088790999999</v>
      </c>
    </row>
    <row r="1811" spans="1:3">
      <c r="A1811" s="6" t="s">
        <v>1613</v>
      </c>
      <c r="B1811" s="7">
        <v>5.87210655212</v>
      </c>
      <c r="C1811" s="8">
        <v>5.8541446766199998</v>
      </c>
    </row>
    <row r="1812" spans="1:3">
      <c r="A1812" s="6" t="s">
        <v>1612</v>
      </c>
      <c r="B1812" s="7">
        <v>5.8886790275600003</v>
      </c>
      <c r="C1812" s="8">
        <v>5.8523000173700002</v>
      </c>
    </row>
    <row r="1813" spans="1:3">
      <c r="A1813" s="6" t="s">
        <v>1611</v>
      </c>
      <c r="B1813" s="7">
        <v>6.0312042236299996</v>
      </c>
      <c r="C1813" s="8">
        <v>5.9229217308499997</v>
      </c>
    </row>
    <row r="1814" spans="1:3">
      <c r="A1814" s="6" t="s">
        <v>1610</v>
      </c>
      <c r="B1814" s="7">
        <v>5.8669152259799997</v>
      </c>
      <c r="C1814" s="8">
        <v>5.8552098074799996</v>
      </c>
    </row>
    <row r="1815" spans="1:3">
      <c r="A1815" s="6" t="s">
        <v>1609</v>
      </c>
      <c r="B1815" s="7">
        <v>5.9273862838699998</v>
      </c>
      <c r="C1815" s="8">
        <v>5.90839292183</v>
      </c>
    </row>
    <row r="1816" spans="1:3">
      <c r="A1816" s="6" t="s">
        <v>1608</v>
      </c>
      <c r="B1816" s="7">
        <v>5.9368405342099999</v>
      </c>
      <c r="C1816" s="8">
        <v>5.8925450612299999</v>
      </c>
    </row>
    <row r="1817" spans="1:3">
      <c r="A1817" s="6" t="s">
        <v>1607</v>
      </c>
      <c r="B1817" s="7">
        <v>5.8141288757299998</v>
      </c>
      <c r="C1817" s="8">
        <v>5.7814804064500001</v>
      </c>
    </row>
    <row r="1818" spans="1:3">
      <c r="A1818" s="6" t="s">
        <v>1606</v>
      </c>
      <c r="B1818" s="7">
        <v>6.1510992050200004</v>
      </c>
      <c r="C1818" s="8">
        <v>6.0373160491000002</v>
      </c>
    </row>
    <row r="1819" spans="1:3">
      <c r="A1819" s="6" t="s">
        <v>1605</v>
      </c>
      <c r="B1819" s="7">
        <v>6.0616250038099997</v>
      </c>
      <c r="C1819" s="8">
        <v>6.0099979216100001</v>
      </c>
    </row>
    <row r="1820" spans="1:3">
      <c r="A1820" s="6" t="s">
        <v>1604</v>
      </c>
      <c r="B1820" s="7">
        <v>5.8759670257599996</v>
      </c>
      <c r="C1820" s="8">
        <v>5.8410950583299996</v>
      </c>
    </row>
    <row r="1821" spans="1:3">
      <c r="A1821" s="6" t="s">
        <v>1603</v>
      </c>
      <c r="B1821" s="7">
        <v>6.0382657051099997</v>
      </c>
      <c r="C1821" s="8">
        <v>5.9710560403299997</v>
      </c>
    </row>
    <row r="1822" spans="1:3">
      <c r="A1822" s="6" t="s">
        <v>1602</v>
      </c>
      <c r="B1822" s="7">
        <v>5.5713882446299996</v>
      </c>
      <c r="C1822" s="8">
        <v>5.3787704532099996</v>
      </c>
    </row>
    <row r="1823" spans="1:3">
      <c r="A1823" s="6" t="s">
        <v>1601</v>
      </c>
      <c r="B1823" s="7">
        <v>5.6650757789600004</v>
      </c>
      <c r="C1823" s="8">
        <v>5.3396781666899997</v>
      </c>
    </row>
    <row r="1824" spans="1:3">
      <c r="A1824" s="6" t="s">
        <v>1600</v>
      </c>
      <c r="B1824" s="7">
        <v>5.86799192429</v>
      </c>
      <c r="C1824" s="8">
        <v>5.8045426150199999</v>
      </c>
    </row>
    <row r="1825" spans="1:3">
      <c r="A1825" s="6" t="s">
        <v>1599</v>
      </c>
      <c r="B1825" s="7">
        <v>5.7723784446700002</v>
      </c>
      <c r="C1825" s="8">
        <v>5.7220263814200001</v>
      </c>
    </row>
    <row r="1826" spans="1:3">
      <c r="A1826" s="6" t="s">
        <v>1598</v>
      </c>
      <c r="B1826" s="7">
        <v>5.9690189361600003</v>
      </c>
      <c r="C1826" s="8">
        <v>5.8985390754000004</v>
      </c>
    </row>
    <row r="1827" spans="1:3">
      <c r="A1827" s="6" t="s">
        <v>1597</v>
      </c>
      <c r="B1827" s="7">
        <v>5.85556507111</v>
      </c>
      <c r="C1827" s="8">
        <v>5.8108665499000001</v>
      </c>
    </row>
    <row r="1828" spans="1:3">
      <c r="A1828" s="6" t="s">
        <v>1596</v>
      </c>
      <c r="B1828" s="7">
        <v>5.7951531410200001</v>
      </c>
      <c r="C1828" s="8">
        <v>5.1643357417700004</v>
      </c>
    </row>
    <row r="1829" spans="1:3">
      <c r="A1829" s="6" t="s">
        <v>1595</v>
      </c>
      <c r="B1829" s="7">
        <v>6.0721397399899999</v>
      </c>
      <c r="C1829" s="8">
        <v>6.01918670431</v>
      </c>
    </row>
    <row r="1830" spans="1:3">
      <c r="A1830" s="6" t="s">
        <v>1594</v>
      </c>
      <c r="B1830" s="7">
        <v>5.9564785957300002</v>
      </c>
      <c r="C1830" s="8">
        <v>5.8855905133000004</v>
      </c>
    </row>
    <row r="1831" spans="1:3">
      <c r="A1831" s="6" t="s">
        <v>1593</v>
      </c>
      <c r="B1831" s="7">
        <v>5.8864603042599999</v>
      </c>
      <c r="C1831" s="8">
        <v>5.8249956685799997</v>
      </c>
    </row>
    <row r="1832" spans="1:3">
      <c r="A1832" s="6" t="s">
        <v>1592</v>
      </c>
      <c r="B1832" s="7">
        <v>5.74028539658</v>
      </c>
      <c r="C1832" s="8">
        <v>5.6992031810199997</v>
      </c>
    </row>
    <row r="1833" spans="1:3">
      <c r="A1833" s="6" t="s">
        <v>1591</v>
      </c>
      <c r="B1833" s="7">
        <v>5.8503947258000002</v>
      </c>
      <c r="C1833" s="8">
        <v>5.8372374906299997</v>
      </c>
    </row>
    <row r="1834" spans="1:3">
      <c r="A1834" s="6" t="s">
        <v>1590</v>
      </c>
      <c r="B1834" s="7">
        <v>6.0899267196700002</v>
      </c>
      <c r="C1834" s="8">
        <v>5.94836847949</v>
      </c>
    </row>
    <row r="1835" spans="1:3">
      <c r="A1835" s="6" t="s">
        <v>1589</v>
      </c>
      <c r="B1835" s="7">
        <v>5.8034806251499997</v>
      </c>
      <c r="C1835" s="8">
        <v>5.7609424808899998</v>
      </c>
    </row>
    <row r="1836" spans="1:3">
      <c r="A1836" s="6" t="s">
        <v>1588</v>
      </c>
      <c r="B1836" s="7">
        <v>6.14187574387</v>
      </c>
      <c r="C1836" s="8">
        <v>6.0539205381299999</v>
      </c>
    </row>
    <row r="1837" spans="1:3">
      <c r="A1837" s="6" t="s">
        <v>1587</v>
      </c>
      <c r="B1837" s="7">
        <v>5.8673124313400002</v>
      </c>
      <c r="C1837" s="8">
        <v>5.8443026121599999</v>
      </c>
    </row>
    <row r="1838" spans="1:3">
      <c r="A1838" s="6" t="s">
        <v>1586</v>
      </c>
      <c r="B1838" s="7">
        <v>5.9295682907099998</v>
      </c>
      <c r="C1838" s="8">
        <v>5.8974099278500001</v>
      </c>
    </row>
    <row r="1839" spans="1:3">
      <c r="A1839" s="6" t="s">
        <v>1585</v>
      </c>
      <c r="B1839" s="7">
        <v>5.8704872131299997</v>
      </c>
      <c r="C1839" s="8">
        <v>5.83797846569</v>
      </c>
    </row>
    <row r="1840" spans="1:3">
      <c r="A1840" s="6" t="s">
        <v>1584</v>
      </c>
      <c r="B1840" s="7">
        <v>5.7421541213999996</v>
      </c>
      <c r="C1840" s="8">
        <v>5.6487730171999999</v>
      </c>
    </row>
    <row r="1841" spans="1:3">
      <c r="A1841" s="6" t="s">
        <v>1583</v>
      </c>
      <c r="B1841" s="7">
        <v>5.9092383384699998</v>
      </c>
      <c r="C1841" s="8">
        <v>5.8512922185500003</v>
      </c>
    </row>
    <row r="1842" spans="1:3">
      <c r="A1842" s="6" t="s">
        <v>1582</v>
      </c>
      <c r="B1842" s="7">
        <v>5.65788698196</v>
      </c>
      <c r="C1842" s="8">
        <v>5.1388771107500002</v>
      </c>
    </row>
    <row r="1843" spans="1:3">
      <c r="A1843" s="6" t="s">
        <v>1581</v>
      </c>
      <c r="B1843" s="7">
        <v>5.9700384140000002</v>
      </c>
      <c r="C1843" s="8">
        <v>5.9437667209000002</v>
      </c>
    </row>
    <row r="1844" spans="1:3">
      <c r="A1844" s="6" t="s">
        <v>1580</v>
      </c>
      <c r="B1844" s="7">
        <v>5.8319382667499999</v>
      </c>
      <c r="C1844" s="8">
        <v>5.8054969268800001</v>
      </c>
    </row>
    <row r="1845" spans="1:3">
      <c r="A1845" s="6" t="s">
        <v>1579</v>
      </c>
      <c r="B1845" s="7">
        <v>5.8289623260500001</v>
      </c>
      <c r="C1845" s="8">
        <v>5.8005113343400003</v>
      </c>
    </row>
    <row r="1846" spans="1:3">
      <c r="A1846" s="6" t="s">
        <v>1578</v>
      </c>
      <c r="B1846" s="7">
        <v>5.9418139457699999</v>
      </c>
      <c r="C1846" s="8">
        <v>5.8996325928099997</v>
      </c>
    </row>
    <row r="1847" spans="1:3">
      <c r="A1847" s="6" t="s">
        <v>1577</v>
      </c>
      <c r="B1847" s="7">
        <v>6.0630631446800001</v>
      </c>
      <c r="C1847" s="8">
        <v>6.0106267532800004</v>
      </c>
    </row>
    <row r="1848" spans="1:3">
      <c r="A1848" s="6" t="s">
        <v>1576</v>
      </c>
      <c r="B1848" s="7">
        <v>5.9395503997799999</v>
      </c>
      <c r="C1848" s="8">
        <v>5.6939661585100003</v>
      </c>
    </row>
    <row r="1849" spans="1:3">
      <c r="A1849" s="6" t="s">
        <v>1575</v>
      </c>
      <c r="B1849" s="7">
        <v>5.75607919693</v>
      </c>
      <c r="C1849" s="8">
        <v>5.2646099197199998</v>
      </c>
    </row>
    <row r="1850" spans="1:3">
      <c r="A1850" s="6" t="s">
        <v>1574</v>
      </c>
      <c r="B1850" s="7">
        <v>5.7119598388700004</v>
      </c>
      <c r="C1850" s="8">
        <v>5.5976021749899996</v>
      </c>
    </row>
    <row r="1851" spans="1:3">
      <c r="A1851" s="6" t="s">
        <v>1573</v>
      </c>
      <c r="B1851" s="7">
        <v>5.9123907089200003</v>
      </c>
      <c r="C1851" s="8">
        <v>5.8556120690000002</v>
      </c>
    </row>
    <row r="1852" spans="1:3">
      <c r="A1852" s="6" t="s">
        <v>1572</v>
      </c>
      <c r="B1852" s="7">
        <v>6.0163297653200001</v>
      </c>
      <c r="C1852" s="8">
        <v>5.9458456313700001</v>
      </c>
    </row>
    <row r="1853" spans="1:3">
      <c r="A1853" s="6" t="s">
        <v>1571</v>
      </c>
      <c r="B1853" s="7">
        <v>5.9019680023200003</v>
      </c>
      <c r="C1853" s="8">
        <v>5.4285117080600003</v>
      </c>
    </row>
    <row r="1854" spans="1:3">
      <c r="A1854" s="6" t="s">
        <v>1570</v>
      </c>
      <c r="B1854" s="7">
        <v>5.8027868270900003</v>
      </c>
      <c r="C1854" s="8">
        <v>5.3776542282099999</v>
      </c>
    </row>
    <row r="1855" spans="1:3">
      <c r="A1855" s="6" t="s">
        <v>1569</v>
      </c>
      <c r="B1855" s="7">
        <v>5.87338113785</v>
      </c>
      <c r="C1855" s="8">
        <v>5.8277025557700002</v>
      </c>
    </row>
    <row r="1856" spans="1:3">
      <c r="A1856" s="6" t="s">
        <v>1568</v>
      </c>
      <c r="B1856" s="7">
        <v>5.8916454315199998</v>
      </c>
      <c r="C1856" s="8">
        <v>5.8653015768200003</v>
      </c>
    </row>
    <row r="1857" spans="1:3">
      <c r="A1857" s="6" t="s">
        <v>1567</v>
      </c>
      <c r="B1857" s="7">
        <v>5.8758492469799997</v>
      </c>
      <c r="C1857" s="8">
        <v>5.8586613355199999</v>
      </c>
    </row>
    <row r="1858" spans="1:3">
      <c r="A1858" s="6" t="s">
        <v>1566</v>
      </c>
      <c r="B1858" s="7">
        <v>6.1470966339100004</v>
      </c>
      <c r="C1858" s="8">
        <v>5.7089508969900002</v>
      </c>
    </row>
    <row r="1859" spans="1:3">
      <c r="A1859" s="6" t="s">
        <v>1565</v>
      </c>
      <c r="B1859" s="7">
        <v>5.8881311416599997</v>
      </c>
      <c r="C1859" s="8">
        <v>5.8557463000199999</v>
      </c>
    </row>
    <row r="1860" spans="1:3">
      <c r="A1860" s="6" t="s">
        <v>1564</v>
      </c>
      <c r="B1860" s="7">
        <v>5.8682236671399997</v>
      </c>
      <c r="C1860" s="8">
        <v>5.8468910107500003</v>
      </c>
    </row>
    <row r="1861" spans="1:3">
      <c r="A1861" s="6" t="s">
        <v>1563</v>
      </c>
      <c r="B1861" s="7">
        <v>5.7274408340500003</v>
      </c>
      <c r="C1861" s="8">
        <v>5.6922119646800002</v>
      </c>
    </row>
    <row r="1862" spans="1:3">
      <c r="A1862" s="6" t="s">
        <v>1562</v>
      </c>
      <c r="B1862" s="7">
        <v>5.8056716918899998</v>
      </c>
      <c r="C1862" s="8">
        <v>5.7561396310299999</v>
      </c>
    </row>
    <row r="1863" spans="1:3">
      <c r="A1863" s="6" t="s">
        <v>1561</v>
      </c>
      <c r="B1863" s="7">
        <v>6.1392369270299998</v>
      </c>
      <c r="C1863" s="8">
        <v>5.8025785826199998</v>
      </c>
    </row>
    <row r="1864" spans="1:3">
      <c r="A1864" s="6" t="s">
        <v>1560</v>
      </c>
      <c r="B1864" s="7">
        <v>5.8561105728099996</v>
      </c>
      <c r="C1864" s="8">
        <v>5.8230618337599998</v>
      </c>
    </row>
    <row r="1865" spans="1:3">
      <c r="A1865" s="6" t="s">
        <v>1559</v>
      </c>
      <c r="B1865" s="7">
        <v>5.7702126503000004</v>
      </c>
      <c r="C1865" s="8">
        <v>5.7283936461999998</v>
      </c>
    </row>
    <row r="1866" spans="1:3">
      <c r="A1866" s="6" t="s">
        <v>1558</v>
      </c>
      <c r="B1866" s="7">
        <v>5.9430537223800002</v>
      </c>
      <c r="C1866" s="8">
        <v>5.8976164797899999</v>
      </c>
    </row>
    <row r="1867" spans="1:3">
      <c r="A1867" s="6" t="s">
        <v>1557</v>
      </c>
      <c r="B1867" s="7">
        <v>5.9195580482499999</v>
      </c>
      <c r="C1867" s="8">
        <v>5.8863778808199996</v>
      </c>
    </row>
    <row r="1868" spans="1:3">
      <c r="A1868" s="6" t="s">
        <v>1556</v>
      </c>
      <c r="B1868" s="7">
        <v>5.8757390976000003</v>
      </c>
      <c r="C1868" s="8">
        <v>5.8353629296599996</v>
      </c>
    </row>
    <row r="1869" spans="1:3">
      <c r="A1869" s="6" t="s">
        <v>1555</v>
      </c>
      <c r="B1869" s="7">
        <v>6.1165661811799996</v>
      </c>
      <c r="C1869" s="8">
        <v>5.9464097916199998</v>
      </c>
    </row>
    <row r="1870" spans="1:3">
      <c r="A1870" s="6" t="s">
        <v>1554</v>
      </c>
      <c r="B1870" s="7">
        <v>6.1119318008399999</v>
      </c>
      <c r="C1870" s="8">
        <v>6.0737191464900002</v>
      </c>
    </row>
    <row r="1871" spans="1:3">
      <c r="A1871" s="6" t="s">
        <v>1553</v>
      </c>
      <c r="B1871" s="7">
        <v>6.0014438629200004</v>
      </c>
      <c r="C1871" s="8">
        <v>5.9358258666100001</v>
      </c>
    </row>
    <row r="1872" spans="1:3">
      <c r="A1872" s="6" t="s">
        <v>1552</v>
      </c>
      <c r="B1872" s="7">
        <v>6.0887174606299999</v>
      </c>
      <c r="C1872" s="8">
        <v>6.0452944090000003</v>
      </c>
    </row>
    <row r="1873" spans="1:3">
      <c r="A1873" s="6" t="s">
        <v>1551</v>
      </c>
      <c r="B1873" s="7">
        <v>5.8169393539399996</v>
      </c>
      <c r="C1873" s="8">
        <v>5.7718824577800003</v>
      </c>
    </row>
    <row r="1874" spans="1:3">
      <c r="A1874" s="6" t="s">
        <v>1550</v>
      </c>
      <c r="B1874" s="7">
        <v>5.9261746406600002</v>
      </c>
      <c r="C1874" s="8">
        <v>5.8894613410899996</v>
      </c>
    </row>
    <row r="1875" spans="1:3">
      <c r="A1875" s="6" t="s">
        <v>1549</v>
      </c>
      <c r="B1875" s="7">
        <v>5.9241733550999998</v>
      </c>
      <c r="C1875" s="8">
        <v>5.9105408531199997</v>
      </c>
    </row>
    <row r="1876" spans="1:3">
      <c r="A1876" s="6" t="s">
        <v>1548</v>
      </c>
      <c r="B1876" s="7">
        <v>5.8172225952099996</v>
      </c>
      <c r="C1876" s="8">
        <v>5.6635729477999996</v>
      </c>
    </row>
    <row r="1877" spans="1:3">
      <c r="A1877" s="6" t="s">
        <v>1547</v>
      </c>
      <c r="B1877" s="7">
        <v>5.8547158241300004</v>
      </c>
      <c r="C1877" s="8">
        <v>5.8065363445199996</v>
      </c>
    </row>
    <row r="1878" spans="1:3">
      <c r="A1878" s="6" t="s">
        <v>1546</v>
      </c>
      <c r="B1878" s="7">
        <v>5.9455657005300004</v>
      </c>
      <c r="C1878" s="8">
        <v>5.5008601925800003</v>
      </c>
    </row>
    <row r="1879" spans="1:3">
      <c r="A1879" s="6" t="s">
        <v>1545</v>
      </c>
      <c r="B1879" s="7">
        <v>6.1172127723700003</v>
      </c>
      <c r="C1879" s="8">
        <v>6.0673609902400001</v>
      </c>
    </row>
    <row r="1880" spans="1:3">
      <c r="A1880" s="6" t="s">
        <v>1544</v>
      </c>
      <c r="B1880" s="7">
        <v>5.99049377441</v>
      </c>
      <c r="C1880" s="8">
        <v>5.9510834316699999</v>
      </c>
    </row>
    <row r="1881" spans="1:3">
      <c r="A1881" s="6" t="s">
        <v>1543</v>
      </c>
      <c r="B1881" s="7">
        <v>5.9292759895299998</v>
      </c>
      <c r="C1881" s="8">
        <v>5.9002456024600001</v>
      </c>
    </row>
    <row r="1882" spans="1:3">
      <c r="A1882" s="6" t="s">
        <v>1542</v>
      </c>
      <c r="B1882" s="7">
        <v>5.7567071914700003</v>
      </c>
      <c r="C1882" s="8">
        <v>5.6294961270500004</v>
      </c>
    </row>
    <row r="1883" spans="1:3">
      <c r="A1883" s="6" t="s">
        <v>1541</v>
      </c>
      <c r="B1883" s="7">
        <v>6.01193284988</v>
      </c>
      <c r="C1883" s="8">
        <v>5.76378862404</v>
      </c>
    </row>
    <row r="1884" spans="1:3">
      <c r="A1884" s="6" t="s">
        <v>1540</v>
      </c>
      <c r="B1884" s="7">
        <v>5.78861618042</v>
      </c>
      <c r="C1884" s="8">
        <v>5.7559889119300003</v>
      </c>
    </row>
    <row r="1885" spans="1:3">
      <c r="A1885" s="6" t="s">
        <v>1539</v>
      </c>
      <c r="B1885" s="7">
        <v>5.7767729759200002</v>
      </c>
      <c r="C1885" s="8">
        <v>5.6369404490899999</v>
      </c>
    </row>
    <row r="1886" spans="1:3">
      <c r="A1886" s="6" t="s">
        <v>1538</v>
      </c>
      <c r="B1886" s="7">
        <v>5.8631105423000003</v>
      </c>
      <c r="C1886" s="8">
        <v>5.7936704959399998</v>
      </c>
    </row>
    <row r="1887" spans="1:3">
      <c r="A1887" s="6" t="s">
        <v>1537</v>
      </c>
      <c r="B1887" s="7">
        <v>6.0602717399600001</v>
      </c>
      <c r="C1887" s="8">
        <v>6.0313950804500003</v>
      </c>
    </row>
    <row r="1888" spans="1:3">
      <c r="A1888" s="6" t="s">
        <v>1536</v>
      </c>
      <c r="B1888" s="7">
        <v>5.8598656654400001</v>
      </c>
      <c r="C1888" s="8">
        <v>5.8315260976000003</v>
      </c>
    </row>
    <row r="1889" spans="1:3">
      <c r="A1889" s="6" t="s">
        <v>1535</v>
      </c>
      <c r="B1889" s="7">
        <v>5.9174327850299999</v>
      </c>
      <c r="C1889" s="8">
        <v>5.8788137153999998</v>
      </c>
    </row>
    <row r="1890" spans="1:3">
      <c r="A1890" s="6" t="s">
        <v>1534</v>
      </c>
      <c r="B1890" s="7">
        <v>6.0670495033299998</v>
      </c>
      <c r="C1890" s="8">
        <v>6.0490108538399996</v>
      </c>
    </row>
    <row r="1891" spans="1:3">
      <c r="A1891" s="6" t="s">
        <v>1533</v>
      </c>
      <c r="B1891" s="7">
        <v>5.8022012710600004</v>
      </c>
      <c r="C1891" s="8">
        <v>5.7446517435000004</v>
      </c>
    </row>
    <row r="1892" spans="1:3">
      <c r="A1892" s="6" t="s">
        <v>1532</v>
      </c>
      <c r="B1892" s="7">
        <v>5.7548370361299996</v>
      </c>
      <c r="C1892" s="8">
        <v>5.3567819425899996</v>
      </c>
    </row>
    <row r="1893" spans="1:3">
      <c r="A1893" s="6" t="s">
        <v>1531</v>
      </c>
      <c r="B1893" s="7">
        <v>5.8751354217499996</v>
      </c>
      <c r="C1893" s="8">
        <v>5.79040673034</v>
      </c>
    </row>
    <row r="1894" spans="1:3">
      <c r="A1894" s="6" t="s">
        <v>1530</v>
      </c>
      <c r="B1894" s="7">
        <v>5.8553428649899999</v>
      </c>
      <c r="C1894" s="8">
        <v>5.8358607061700001</v>
      </c>
    </row>
    <row r="1895" spans="1:3">
      <c r="A1895" s="6" t="s">
        <v>1529</v>
      </c>
      <c r="B1895" s="7">
        <v>6.0364155769299996</v>
      </c>
      <c r="C1895" s="8">
        <v>5.96928047869</v>
      </c>
    </row>
    <row r="1896" spans="1:3">
      <c r="A1896" s="6" t="s">
        <v>1528</v>
      </c>
      <c r="B1896" s="7">
        <v>5.8996324539199998</v>
      </c>
      <c r="C1896" s="8">
        <v>5.8540554794500004</v>
      </c>
    </row>
    <row r="1897" spans="1:3">
      <c r="A1897" s="6" t="s">
        <v>1527</v>
      </c>
      <c r="B1897" s="7">
        <v>6.1048231124900001</v>
      </c>
      <c r="C1897" s="8">
        <v>5.9889755742300004</v>
      </c>
    </row>
    <row r="1898" spans="1:3">
      <c r="A1898" s="6" t="s">
        <v>1526</v>
      </c>
      <c r="B1898" s="7">
        <v>5.77290391922</v>
      </c>
      <c r="C1898" s="8">
        <v>5.4673896433799998</v>
      </c>
    </row>
    <row r="1899" spans="1:3">
      <c r="A1899" s="6" t="s">
        <v>1525</v>
      </c>
      <c r="B1899" s="7">
        <v>6.0615262985199996</v>
      </c>
      <c r="C1899" s="8">
        <v>6.0036157771100003</v>
      </c>
    </row>
    <row r="1900" spans="1:3">
      <c r="A1900" s="6" t="s">
        <v>1524</v>
      </c>
      <c r="B1900" s="7">
        <v>5.8000984191900002</v>
      </c>
      <c r="C1900" s="8">
        <v>5.4877629753999999</v>
      </c>
    </row>
    <row r="1901" spans="1:3">
      <c r="A1901" s="6" t="s">
        <v>1523</v>
      </c>
      <c r="B1901" s="7">
        <v>5.7305583953900001</v>
      </c>
      <c r="C1901" s="8">
        <v>5.3398364336600004</v>
      </c>
    </row>
    <row r="1902" spans="1:3">
      <c r="A1902" s="6" t="s">
        <v>1522</v>
      </c>
      <c r="B1902" s="7">
        <v>6.1209197044400003</v>
      </c>
      <c r="C1902" s="8">
        <v>6.0953488357200003</v>
      </c>
    </row>
    <row r="1903" spans="1:3">
      <c r="A1903" s="6" t="s">
        <v>7364</v>
      </c>
      <c r="B1903" s="7">
        <v>5.8582863807700001</v>
      </c>
      <c r="C1903" s="8">
        <v>5.8342084419800004</v>
      </c>
    </row>
    <row r="1904" spans="1:3">
      <c r="A1904" s="6" t="s">
        <v>1521</v>
      </c>
      <c r="B1904" s="7">
        <v>5.7836117744399997</v>
      </c>
      <c r="C1904" s="8">
        <v>5.7453532895499997</v>
      </c>
    </row>
    <row r="1905" spans="1:3">
      <c r="A1905" s="6" t="s">
        <v>1520</v>
      </c>
      <c r="B1905" s="7">
        <v>5.9183545112599996</v>
      </c>
      <c r="C1905" s="8">
        <v>5.8200882310399997</v>
      </c>
    </row>
    <row r="1906" spans="1:3">
      <c r="A1906" s="6" t="s">
        <v>1519</v>
      </c>
      <c r="B1906" s="7">
        <v>6.3744959831200001</v>
      </c>
      <c r="C1906" s="8">
        <v>6.3205725917600004</v>
      </c>
    </row>
    <row r="1907" spans="1:3">
      <c r="A1907" s="6" t="s">
        <v>1518</v>
      </c>
      <c r="B1907" s="7">
        <v>6.5496001243600004</v>
      </c>
      <c r="C1907" s="8">
        <v>6.4894595944000004</v>
      </c>
    </row>
    <row r="1908" spans="1:3">
      <c r="A1908" s="6" t="s">
        <v>1517</v>
      </c>
      <c r="B1908" s="7">
        <v>6.24469804764</v>
      </c>
      <c r="C1908" s="8">
        <v>6.1961343812900003</v>
      </c>
    </row>
    <row r="1909" spans="1:3">
      <c r="A1909" s="6" t="s">
        <v>1516</v>
      </c>
      <c r="B1909" s="7">
        <v>6.2582035064700001</v>
      </c>
      <c r="C1909" s="8">
        <v>6.23509323597</v>
      </c>
    </row>
    <row r="1910" spans="1:3">
      <c r="A1910" s="6" t="s">
        <v>1515</v>
      </c>
      <c r="B1910" s="7">
        <v>6.3054180145299998</v>
      </c>
      <c r="C1910" s="8">
        <v>6.28982294456</v>
      </c>
    </row>
    <row r="1911" spans="1:3">
      <c r="A1911" s="6" t="s">
        <v>1514</v>
      </c>
      <c r="B1911" s="7">
        <v>6.14978790283</v>
      </c>
      <c r="C1911" s="8">
        <v>6.0829181856099996</v>
      </c>
    </row>
    <row r="1912" spans="1:3">
      <c r="A1912" s="6" t="s">
        <v>1513</v>
      </c>
      <c r="B1912" s="7">
        <v>6.6927733421299997</v>
      </c>
      <c r="C1912" s="8">
        <v>6.4789944821800001</v>
      </c>
    </row>
    <row r="1913" spans="1:3">
      <c r="A1913" s="6" t="s">
        <v>1512</v>
      </c>
      <c r="B1913" s="7">
        <v>6.3467540740999997</v>
      </c>
      <c r="C1913" s="8">
        <v>6.2902782484699999</v>
      </c>
    </row>
    <row r="1914" spans="1:3">
      <c r="A1914" s="6" t="s">
        <v>1511</v>
      </c>
      <c r="B1914" s="7">
        <v>6.2856068611099998</v>
      </c>
      <c r="C1914" s="8">
        <v>6.2556883660500002</v>
      </c>
    </row>
    <row r="1915" spans="1:3">
      <c r="A1915" s="6" t="s">
        <v>1510</v>
      </c>
      <c r="B1915" s="7">
        <v>6.0975933075000004</v>
      </c>
      <c r="C1915" s="8">
        <v>6.0400406883200004</v>
      </c>
    </row>
    <row r="1916" spans="1:3">
      <c r="A1916" s="6" t="s">
        <v>1509</v>
      </c>
      <c r="B1916" s="7">
        <v>6.50845479965</v>
      </c>
      <c r="C1916" s="8">
        <v>6.4432396297299999</v>
      </c>
    </row>
    <row r="1917" spans="1:3">
      <c r="A1917" s="6" t="s">
        <v>1508</v>
      </c>
      <c r="B1917" s="7">
        <v>6.2473115921</v>
      </c>
      <c r="C1917" s="8">
        <v>6.2371509414000004</v>
      </c>
    </row>
    <row r="1918" spans="1:3">
      <c r="A1918" s="6" t="s">
        <v>1507</v>
      </c>
      <c r="B1918" s="7">
        <v>6.2616820335399996</v>
      </c>
      <c r="C1918" s="8">
        <v>6.2371325404400002</v>
      </c>
    </row>
    <row r="1919" spans="1:3">
      <c r="A1919" s="6" t="s">
        <v>1506</v>
      </c>
      <c r="B1919" s="7">
        <v>6.1270122528100002</v>
      </c>
      <c r="C1919" s="8">
        <v>6.0589398618399999</v>
      </c>
    </row>
    <row r="1920" spans="1:3">
      <c r="A1920" s="6" t="s">
        <v>1505</v>
      </c>
      <c r="B1920" s="7">
        <v>6.13277959824</v>
      </c>
      <c r="C1920" s="8">
        <v>6.1172426229700001</v>
      </c>
    </row>
    <row r="1921" spans="1:3">
      <c r="A1921" s="6" t="s">
        <v>1504</v>
      </c>
      <c r="B1921" s="7">
        <v>6.1728234291100001</v>
      </c>
      <c r="C1921" s="8">
        <v>6.1282512477499997</v>
      </c>
    </row>
    <row r="1922" spans="1:3">
      <c r="A1922" s="6" t="s">
        <v>1503</v>
      </c>
      <c r="B1922" s="7">
        <v>6.21571493149</v>
      </c>
      <c r="C1922" s="8">
        <v>6.1344203706</v>
      </c>
    </row>
    <row r="1923" spans="1:3">
      <c r="A1923" s="6" t="s">
        <v>1502</v>
      </c>
      <c r="B1923" s="7">
        <v>6.1634263992299996</v>
      </c>
      <c r="C1923" s="8">
        <v>6.1474637534500003</v>
      </c>
    </row>
    <row r="1924" spans="1:3">
      <c r="A1924" s="6" t="s">
        <v>1501</v>
      </c>
      <c r="B1924" s="7">
        <v>6.6497082710299997</v>
      </c>
      <c r="C1924" s="8">
        <v>6.6303694994200004</v>
      </c>
    </row>
    <row r="1925" spans="1:3">
      <c r="A1925" s="6" t="s">
        <v>1500</v>
      </c>
      <c r="B1925" s="7">
        <v>6.3518567085299997</v>
      </c>
      <c r="C1925" s="8">
        <v>6.2939424128299999</v>
      </c>
    </row>
    <row r="1926" spans="1:3">
      <c r="A1926" s="6" t="s">
        <v>1499</v>
      </c>
      <c r="B1926" s="7">
        <v>6.62983179092</v>
      </c>
      <c r="C1926" s="8">
        <v>6.5597483798300003</v>
      </c>
    </row>
    <row r="1927" spans="1:3">
      <c r="A1927" s="6" t="s">
        <v>1498</v>
      </c>
      <c r="B1927" s="7">
        <v>6.0457735061599998</v>
      </c>
      <c r="C1927" s="8">
        <v>5.64671768994</v>
      </c>
    </row>
    <row r="1928" spans="1:3">
      <c r="A1928" s="6" t="s">
        <v>1497</v>
      </c>
      <c r="B1928" s="7">
        <v>6.1668162345899997</v>
      </c>
      <c r="C1928" s="8">
        <v>6.1402581611600002</v>
      </c>
    </row>
    <row r="1929" spans="1:3">
      <c r="A1929" s="6" t="s">
        <v>1496</v>
      </c>
      <c r="B1929" s="7">
        <v>6.3463339805599999</v>
      </c>
      <c r="C1929" s="8">
        <v>6.2446138740399997</v>
      </c>
    </row>
    <row r="1930" spans="1:3">
      <c r="A1930" s="6" t="s">
        <v>1495</v>
      </c>
      <c r="B1930" s="7">
        <v>6.23462200165</v>
      </c>
      <c r="C1930" s="8">
        <v>6.1763032785299998</v>
      </c>
    </row>
    <row r="1931" spans="1:3">
      <c r="A1931" s="6" t="s">
        <v>1494</v>
      </c>
      <c r="B1931" s="7">
        <v>6.3196654319799999</v>
      </c>
      <c r="C1931" s="8">
        <v>5.9359959926999997</v>
      </c>
    </row>
    <row r="1932" spans="1:3">
      <c r="A1932" s="6" t="s">
        <v>1493</v>
      </c>
      <c r="B1932" s="7">
        <v>6.5709819793699999</v>
      </c>
      <c r="C1932" s="8">
        <v>6.5419895452199999</v>
      </c>
    </row>
    <row r="1933" spans="1:3">
      <c r="A1933" s="6" t="s">
        <v>1492</v>
      </c>
      <c r="B1933" s="7">
        <v>6.6612839698800004</v>
      </c>
      <c r="C1933" s="8">
        <v>6.6312947945199996</v>
      </c>
    </row>
    <row r="1934" spans="1:3">
      <c r="A1934" s="6" t="s">
        <v>1491</v>
      </c>
      <c r="B1934" s="7">
        <v>6.2877573967</v>
      </c>
      <c r="C1934" s="8">
        <v>6.2653209792200002</v>
      </c>
    </row>
    <row r="1935" spans="1:3">
      <c r="A1935" s="6" t="s">
        <v>1490</v>
      </c>
      <c r="B1935" s="7">
        <v>6.0789442062400001</v>
      </c>
      <c r="C1935" s="8">
        <v>6.0098079777200004</v>
      </c>
    </row>
    <row r="1936" spans="1:3">
      <c r="A1936" s="6" t="s">
        <v>1489</v>
      </c>
      <c r="B1936" s="7">
        <v>6.0778908729600003</v>
      </c>
      <c r="C1936" s="8">
        <v>5.7128045105899998</v>
      </c>
    </row>
    <row r="1937" spans="1:3">
      <c r="A1937" s="6" t="s">
        <v>1488</v>
      </c>
      <c r="B1937" s="7">
        <v>6.4868121147200002</v>
      </c>
      <c r="C1937" s="8">
        <v>6.4101779713499996</v>
      </c>
    </row>
    <row r="1938" spans="1:3">
      <c r="A1938" s="6" t="s">
        <v>1487</v>
      </c>
      <c r="B1938" s="7">
        <v>6.2466931343100001</v>
      </c>
      <c r="C1938" s="8">
        <v>6.2244912398299999</v>
      </c>
    </row>
    <row r="1939" spans="1:3">
      <c r="A1939" s="6" t="s">
        <v>1486</v>
      </c>
      <c r="B1939" s="7">
        <v>6.3347892761200004</v>
      </c>
      <c r="C1939" s="8">
        <v>5.8954087460000002</v>
      </c>
    </row>
    <row r="1940" spans="1:3">
      <c r="A1940" s="6" t="s">
        <v>1485</v>
      </c>
      <c r="B1940" s="7">
        <v>6.28128623962</v>
      </c>
      <c r="C1940" s="8">
        <v>6.1545798398300002</v>
      </c>
    </row>
    <row r="1941" spans="1:3">
      <c r="A1941" s="6" t="s">
        <v>1484</v>
      </c>
      <c r="B1941" s="7">
        <v>6.1661806106599997</v>
      </c>
      <c r="C1941" s="8">
        <v>6.1352935339799997</v>
      </c>
    </row>
    <row r="1942" spans="1:3">
      <c r="A1942" s="6" t="s">
        <v>1483</v>
      </c>
      <c r="B1942" s="7">
        <v>6.3192687034599997</v>
      </c>
      <c r="C1942" s="8">
        <v>6.2878524029399996</v>
      </c>
    </row>
    <row r="1943" spans="1:3">
      <c r="A1943" s="6" t="s">
        <v>1482</v>
      </c>
      <c r="B1943" s="7">
        <v>6.6636381149300004</v>
      </c>
      <c r="C1943" s="8">
        <v>6.6005111654400004</v>
      </c>
    </row>
    <row r="1944" spans="1:3">
      <c r="A1944" s="6" t="s">
        <v>1481</v>
      </c>
      <c r="B1944" s="7">
        <v>6.0453677177399996</v>
      </c>
      <c r="C1944" s="8">
        <v>6.01654462683</v>
      </c>
    </row>
    <row r="1945" spans="1:3">
      <c r="A1945" s="6" t="s">
        <v>1480</v>
      </c>
      <c r="B1945" s="7">
        <v>6.1464014053299998</v>
      </c>
      <c r="C1945" s="8">
        <v>5.7177266854999997</v>
      </c>
    </row>
    <row r="1946" spans="1:3">
      <c r="A1946" s="6" t="s">
        <v>1479</v>
      </c>
      <c r="B1946" s="7">
        <v>6.3721141815199998</v>
      </c>
      <c r="C1946" s="8">
        <v>6.3381848303100004</v>
      </c>
    </row>
    <row r="1947" spans="1:3">
      <c r="A1947" s="6" t="s">
        <v>1478</v>
      </c>
      <c r="B1947" s="7">
        <v>6.4031429290800004</v>
      </c>
      <c r="C1947" s="8">
        <v>6.3790631716500004</v>
      </c>
    </row>
    <row r="1948" spans="1:3">
      <c r="A1948" s="6" t="s">
        <v>1477</v>
      </c>
      <c r="B1948" s="7">
        <v>6.1422495842</v>
      </c>
      <c r="C1948" s="8">
        <v>6.0880780965500003</v>
      </c>
    </row>
    <row r="1949" spans="1:3">
      <c r="A1949" s="6" t="s">
        <v>1476</v>
      </c>
      <c r="B1949" s="7">
        <v>6.2849898338300001</v>
      </c>
      <c r="C1949" s="8">
        <v>6.27047553429</v>
      </c>
    </row>
    <row r="1950" spans="1:3">
      <c r="A1950" s="6" t="s">
        <v>1475</v>
      </c>
      <c r="B1950" s="7">
        <v>6.1768450737</v>
      </c>
      <c r="C1950" s="8">
        <v>6.1179409816400003</v>
      </c>
    </row>
    <row r="1951" spans="1:3">
      <c r="A1951" s="6" t="s">
        <v>1474</v>
      </c>
      <c r="B1951" s="7">
        <v>6.1186928749099998</v>
      </c>
      <c r="C1951" s="8">
        <v>6.0949894157299997</v>
      </c>
    </row>
    <row r="1952" spans="1:3">
      <c r="A1952" s="6" t="s">
        <v>7444</v>
      </c>
      <c r="B1952" s="7">
        <v>6.5919322967499996</v>
      </c>
      <c r="C1952" s="8">
        <v>6.5413046435900002</v>
      </c>
    </row>
    <row r="1953" spans="1:3">
      <c r="A1953" s="6" t="s">
        <v>1473</v>
      </c>
      <c r="B1953" s="7">
        <v>6.32819414139</v>
      </c>
      <c r="C1953" s="8">
        <v>6.3077955790400004</v>
      </c>
    </row>
    <row r="1954" spans="1:3">
      <c r="A1954" s="6" t="s">
        <v>1472</v>
      </c>
      <c r="B1954" s="7">
        <v>6.1962490081799997</v>
      </c>
      <c r="C1954" s="8">
        <v>5.8721629537300002</v>
      </c>
    </row>
    <row r="1955" spans="1:3">
      <c r="A1955" s="6" t="s">
        <v>1471</v>
      </c>
      <c r="B1955" s="7">
        <v>6.2913107871999996</v>
      </c>
      <c r="C1955" s="8">
        <v>6.2412454561699997</v>
      </c>
    </row>
    <row r="1956" spans="1:3">
      <c r="A1956" s="6" t="s">
        <v>1470</v>
      </c>
      <c r="B1956" s="7">
        <v>6.2899465560900003</v>
      </c>
      <c r="C1956" s="8">
        <v>6.2499129139200003</v>
      </c>
    </row>
    <row r="1957" spans="1:3">
      <c r="A1957" s="6" t="s">
        <v>1469</v>
      </c>
      <c r="B1957" s="7">
        <v>6.2922325134300001</v>
      </c>
      <c r="C1957" s="8">
        <v>6.2612111119099998</v>
      </c>
    </row>
    <row r="1958" spans="1:3">
      <c r="A1958" s="6" t="s">
        <v>1468</v>
      </c>
      <c r="B1958" s="7">
        <v>6.2435045242299996</v>
      </c>
      <c r="C1958" s="8">
        <v>6.2052923528699999</v>
      </c>
    </row>
    <row r="1959" spans="1:3">
      <c r="A1959" s="6" t="s">
        <v>1467</v>
      </c>
      <c r="B1959" s="7">
        <v>6.4987206458999998</v>
      </c>
      <c r="C1959" s="8">
        <v>6.3856887264899997</v>
      </c>
    </row>
    <row r="1960" spans="1:3">
      <c r="A1960" s="6" t="s">
        <v>1466</v>
      </c>
      <c r="B1960" s="7">
        <v>6.6692094802900002</v>
      </c>
      <c r="C1960" s="8">
        <v>6.6346967368099996</v>
      </c>
    </row>
    <row r="1961" spans="1:3">
      <c r="A1961" s="6" t="s">
        <v>1465</v>
      </c>
      <c r="B1961" s="7">
        <v>6.6591930389399998</v>
      </c>
      <c r="C1961" s="8">
        <v>6.1525342264200003</v>
      </c>
    </row>
    <row r="1962" spans="1:3">
      <c r="A1962" s="6" t="s">
        <v>1464</v>
      </c>
      <c r="B1962" s="7">
        <v>6.2646374702500003</v>
      </c>
      <c r="C1962" s="8">
        <v>6.2259740628299998</v>
      </c>
    </row>
    <row r="1963" spans="1:3">
      <c r="A1963" s="6" t="s">
        <v>1463</v>
      </c>
      <c r="B1963" s="7">
        <v>6.3657507896399999</v>
      </c>
      <c r="C1963" s="8">
        <v>6.3491313958499997</v>
      </c>
    </row>
    <row r="1964" spans="1:3">
      <c r="A1964" s="6" t="s">
        <v>1462</v>
      </c>
      <c r="B1964" s="7">
        <v>6.3419189453099998</v>
      </c>
      <c r="C1964" s="8">
        <v>6.3056712664000001</v>
      </c>
    </row>
    <row r="1965" spans="1:3">
      <c r="A1965" s="6" t="s">
        <v>1461</v>
      </c>
      <c r="B1965" s="7">
        <v>6.26848220825</v>
      </c>
      <c r="C1965" s="8">
        <v>6.2367547765599998</v>
      </c>
    </row>
    <row r="1966" spans="1:3">
      <c r="A1966" s="6" t="s">
        <v>1460</v>
      </c>
      <c r="B1966" s="7">
        <v>6.35523080826</v>
      </c>
      <c r="C1966" s="8">
        <v>6.3321319853400002</v>
      </c>
    </row>
    <row r="1967" spans="1:3">
      <c r="A1967" s="6" t="s">
        <v>1459</v>
      </c>
      <c r="B1967" s="7">
        <v>6.3444299697900002</v>
      </c>
      <c r="C1967" s="8">
        <v>6.3315828934300002</v>
      </c>
    </row>
    <row r="1968" spans="1:3">
      <c r="A1968" s="6" t="s">
        <v>1458</v>
      </c>
      <c r="B1968" s="7">
        <v>6.1689310073900003</v>
      </c>
      <c r="C1968" s="8">
        <v>6.1118469427899997</v>
      </c>
    </row>
    <row r="1969" spans="1:3">
      <c r="A1969" s="6" t="s">
        <v>1457</v>
      </c>
      <c r="B1969" s="7">
        <v>6.1928234100299999</v>
      </c>
      <c r="C1969" s="8">
        <v>6.1445781305900002</v>
      </c>
    </row>
    <row r="1970" spans="1:3">
      <c r="A1970" s="6" t="s">
        <v>1456</v>
      </c>
      <c r="B1970" s="7">
        <v>6.3679246902499997</v>
      </c>
      <c r="C1970" s="8">
        <v>6.34742588726</v>
      </c>
    </row>
    <row r="1971" spans="1:3">
      <c r="A1971" s="6" t="s">
        <v>1455</v>
      </c>
      <c r="B1971" s="7">
        <v>6.37503290176</v>
      </c>
      <c r="C1971" s="8">
        <v>6.3483056858999998</v>
      </c>
    </row>
    <row r="1972" spans="1:3">
      <c r="A1972" s="6" t="s">
        <v>1454</v>
      </c>
      <c r="B1972" s="7">
        <v>6.2546334266699999</v>
      </c>
      <c r="C1972" s="8">
        <v>6.1789853451400001</v>
      </c>
    </row>
    <row r="1973" spans="1:3">
      <c r="A1973" s="6" t="s">
        <v>1453</v>
      </c>
      <c r="B1973" s="7">
        <v>6.4405817985500002</v>
      </c>
      <c r="C1973" s="8">
        <v>6.39011929693</v>
      </c>
    </row>
    <row r="1974" spans="1:3">
      <c r="A1974" s="6" t="s">
        <v>1452</v>
      </c>
      <c r="B1974" s="7">
        <v>6.1433591842700004</v>
      </c>
      <c r="C1974" s="8">
        <v>6.1288878066399999</v>
      </c>
    </row>
    <row r="1975" spans="1:3">
      <c r="A1975" s="6" t="s">
        <v>1451</v>
      </c>
      <c r="B1975" s="7">
        <v>6.2719349861099998</v>
      </c>
      <c r="C1975" s="8">
        <v>6.2457542583599999</v>
      </c>
    </row>
    <row r="1976" spans="1:3">
      <c r="A1976" s="6" t="s">
        <v>1450</v>
      </c>
      <c r="B1976" s="7">
        <v>6.2167115211499997</v>
      </c>
      <c r="C1976" s="8">
        <v>6.1479937330899999</v>
      </c>
    </row>
    <row r="1977" spans="1:3">
      <c r="A1977" s="6" t="s">
        <v>1449</v>
      </c>
      <c r="B1977" s="7">
        <v>6.3835048675500001</v>
      </c>
      <c r="C1977" s="8">
        <v>6.3529754923799997</v>
      </c>
    </row>
    <row r="1978" spans="1:3">
      <c r="A1978" s="6" t="s">
        <v>1448</v>
      </c>
      <c r="B1978" s="7">
        <v>6.5458817482000002</v>
      </c>
      <c r="C1978" s="8">
        <v>6.4823917236000002</v>
      </c>
    </row>
    <row r="1979" spans="1:3">
      <c r="A1979" s="6" t="s">
        <v>1447</v>
      </c>
      <c r="B1979" s="7">
        <v>6.24206399918</v>
      </c>
      <c r="C1979" s="8">
        <v>6.1941869051899996</v>
      </c>
    </row>
    <row r="1980" spans="1:3">
      <c r="A1980" s="6" t="s">
        <v>1446</v>
      </c>
      <c r="B1980" s="7">
        <v>6.4553403854400004</v>
      </c>
      <c r="C1980" s="8">
        <v>6.42143029013</v>
      </c>
    </row>
    <row r="1981" spans="1:3">
      <c r="A1981" s="6" t="s">
        <v>1445</v>
      </c>
      <c r="B1981" s="7">
        <v>6.5872941017200004</v>
      </c>
      <c r="C1981" s="8">
        <v>6.50380640835</v>
      </c>
    </row>
    <row r="1982" spans="1:3">
      <c r="A1982" s="6" t="s">
        <v>1444</v>
      </c>
      <c r="B1982" s="7">
        <v>6.2327556610099997</v>
      </c>
      <c r="C1982" s="8">
        <v>6.1548601648799997</v>
      </c>
    </row>
    <row r="1983" spans="1:3">
      <c r="A1983" s="6" t="s">
        <v>1443</v>
      </c>
      <c r="B1983" s="7">
        <v>6.6498756408700004</v>
      </c>
      <c r="C1983" s="8">
        <v>6.6225573673699998</v>
      </c>
    </row>
    <row r="1984" spans="1:3">
      <c r="A1984" s="6" t="s">
        <v>1442</v>
      </c>
      <c r="B1984" s="7">
        <v>6.2470107078600003</v>
      </c>
      <c r="C1984" s="8">
        <v>6.1859800273500003</v>
      </c>
    </row>
    <row r="1985" spans="1:3">
      <c r="A1985" s="6" t="s">
        <v>1441</v>
      </c>
      <c r="B1985" s="7">
        <v>6.1301550865200003</v>
      </c>
      <c r="C1985" s="8">
        <v>5.7700587704100004</v>
      </c>
    </row>
    <row r="1986" spans="1:3">
      <c r="A1986" s="6" t="s">
        <v>1440</v>
      </c>
      <c r="B1986" s="7">
        <v>6.1621294021599997</v>
      </c>
      <c r="C1986" s="8">
        <v>6.1181448836900003</v>
      </c>
    </row>
    <row r="1987" spans="1:3">
      <c r="A1987" s="6" t="s">
        <v>1439</v>
      </c>
      <c r="B1987" s="7">
        <v>6.3054599761999999</v>
      </c>
      <c r="C1987" s="8">
        <v>6.2757818156400003</v>
      </c>
    </row>
    <row r="1988" spans="1:3">
      <c r="A1988" s="6" t="s">
        <v>1438</v>
      </c>
      <c r="B1988" s="7">
        <v>6.2378468513499996</v>
      </c>
      <c r="C1988" s="8">
        <v>6.1764350950400004</v>
      </c>
    </row>
    <row r="1989" spans="1:3">
      <c r="A1989" s="6" t="s">
        <v>1437</v>
      </c>
      <c r="B1989" s="7">
        <v>6.1172618865999997</v>
      </c>
      <c r="C1989" s="8">
        <v>6.0878065717399998</v>
      </c>
    </row>
    <row r="1990" spans="1:3">
      <c r="A1990" s="6" t="s">
        <v>1436</v>
      </c>
      <c r="B1990" s="7">
        <v>6.1981754303000001</v>
      </c>
      <c r="C1990" s="8">
        <v>6.1652286209799998</v>
      </c>
    </row>
    <row r="1991" spans="1:3">
      <c r="A1991" s="6" t="s">
        <v>1435</v>
      </c>
      <c r="B1991" s="7">
        <v>6.3042521476699998</v>
      </c>
      <c r="C1991" s="8">
        <v>6.2937837138099999</v>
      </c>
    </row>
    <row r="1992" spans="1:3">
      <c r="A1992" s="6" t="s">
        <v>1434</v>
      </c>
      <c r="B1992" s="7">
        <v>6.1643176078800002</v>
      </c>
      <c r="C1992" s="8">
        <v>6.1433900044799996</v>
      </c>
    </row>
    <row r="1993" spans="1:3">
      <c r="A1993" s="6" t="s">
        <v>1433</v>
      </c>
      <c r="B1993" s="7">
        <v>6.5349206924400001</v>
      </c>
      <c r="C1993" s="8">
        <v>6.4647277566700003</v>
      </c>
    </row>
    <row r="1994" spans="1:3">
      <c r="A1994" s="6" t="s">
        <v>1432</v>
      </c>
      <c r="B1994" s="7">
        <v>6.4328341484099996</v>
      </c>
      <c r="C1994" s="8">
        <v>6.3363646628200003</v>
      </c>
    </row>
    <row r="1995" spans="1:3">
      <c r="A1995" s="6" t="s">
        <v>1431</v>
      </c>
      <c r="B1995" s="7">
        <v>6.4688577652000001</v>
      </c>
      <c r="C1995" s="8">
        <v>6.0679044607000003</v>
      </c>
    </row>
    <row r="1996" spans="1:3">
      <c r="A1996" s="6" t="s">
        <v>1430</v>
      </c>
      <c r="B1996" s="7">
        <v>6.5658402442900003</v>
      </c>
      <c r="C1996" s="8">
        <v>6.4034459397800001</v>
      </c>
    </row>
    <row r="1997" spans="1:3">
      <c r="A1997" s="6" t="s">
        <v>1429</v>
      </c>
      <c r="B1997" s="7">
        <v>6.1297168731699996</v>
      </c>
      <c r="C1997" s="8">
        <v>6.09893043742</v>
      </c>
    </row>
    <row r="1998" spans="1:3">
      <c r="A1998" s="6" t="s">
        <v>1428</v>
      </c>
      <c r="B1998" s="7">
        <v>6.3695549964899998</v>
      </c>
      <c r="C1998" s="8">
        <v>6.3301528352999998</v>
      </c>
    </row>
    <row r="1999" spans="1:3">
      <c r="A1999" s="6" t="s">
        <v>1427</v>
      </c>
      <c r="B1999" s="7">
        <v>6.4571509361299997</v>
      </c>
      <c r="C1999" s="8">
        <v>6.4325037187399996</v>
      </c>
    </row>
    <row r="2000" spans="1:3">
      <c r="A2000" s="6" t="s">
        <v>1426</v>
      </c>
      <c r="B2000" s="7">
        <v>6.60676145554</v>
      </c>
      <c r="C2000" s="8">
        <v>6.5546085453599998</v>
      </c>
    </row>
    <row r="2001" spans="1:3">
      <c r="A2001" s="6" t="s">
        <v>1425</v>
      </c>
      <c r="B2001" s="7">
        <v>6.2993454933199997</v>
      </c>
      <c r="C2001" s="8">
        <v>6.2703734991699998</v>
      </c>
    </row>
    <row r="2002" spans="1:3">
      <c r="A2002" s="6" t="s">
        <v>1424</v>
      </c>
      <c r="B2002" s="7">
        <v>6.4577560424799998</v>
      </c>
      <c r="C2002" s="8">
        <v>6.3949765153099998</v>
      </c>
    </row>
    <row r="2003" spans="1:3">
      <c r="A2003" s="6" t="s">
        <v>1423</v>
      </c>
      <c r="B2003" s="7">
        <v>6.1547174453700002</v>
      </c>
      <c r="C2003" s="8">
        <v>6.1309685696000003</v>
      </c>
    </row>
    <row r="2004" spans="1:3">
      <c r="A2004" s="6" t="s">
        <v>1422</v>
      </c>
      <c r="B2004" s="7">
        <v>6.4427433013900002</v>
      </c>
      <c r="C2004" s="8">
        <v>6.3789301029700001</v>
      </c>
    </row>
    <row r="2005" spans="1:3">
      <c r="A2005" s="6" t="s">
        <v>1421</v>
      </c>
      <c r="B2005" s="7">
        <v>6.1946768760699999</v>
      </c>
      <c r="C2005" s="8">
        <v>6.1475612309400001</v>
      </c>
    </row>
    <row r="2006" spans="1:3">
      <c r="A2006" s="6" t="s">
        <v>7548</v>
      </c>
      <c r="B2006" s="7">
        <v>6.1654443740799998</v>
      </c>
      <c r="C2006" s="8">
        <v>6.1485316069699998</v>
      </c>
    </row>
    <row r="2007" spans="1:3">
      <c r="A2007" s="6" t="s">
        <v>1420</v>
      </c>
      <c r="B2007" s="7">
        <v>6.2314844131499996</v>
      </c>
      <c r="C2007" s="8">
        <v>6.1414301884200002</v>
      </c>
    </row>
    <row r="2008" spans="1:3">
      <c r="A2008" s="6" t="s">
        <v>1419</v>
      </c>
      <c r="B2008" s="7">
        <v>6.3577823638900002</v>
      </c>
      <c r="C2008" s="8">
        <v>6.3426312832600003</v>
      </c>
    </row>
    <row r="2009" spans="1:3">
      <c r="A2009" s="6" t="s">
        <v>1418</v>
      </c>
      <c r="B2009" s="7">
        <v>6.2731647491500002</v>
      </c>
      <c r="C2009" s="8">
        <v>6.2309386936599997</v>
      </c>
    </row>
    <row r="2010" spans="1:3">
      <c r="A2010" s="6" t="s">
        <v>1417</v>
      </c>
      <c r="B2010" s="7">
        <v>6.2847309112499996</v>
      </c>
      <c r="C2010" s="8">
        <v>6.2531842021499999</v>
      </c>
    </row>
    <row r="2011" spans="1:3">
      <c r="A2011" s="6" t="s">
        <v>1416</v>
      </c>
      <c r="B2011" s="7">
        <v>6.4959731101999996</v>
      </c>
      <c r="C2011" s="8">
        <v>6.4045550562000004</v>
      </c>
    </row>
    <row r="2012" spans="1:3">
      <c r="A2012" s="6" t="s">
        <v>1415</v>
      </c>
      <c r="B2012" s="7">
        <v>6.2912907600399999</v>
      </c>
      <c r="C2012" s="8">
        <v>6.2761687095800003</v>
      </c>
    </row>
    <row r="2013" spans="1:3">
      <c r="A2013" s="6" t="s">
        <v>1414</v>
      </c>
      <c r="B2013" s="7">
        <v>6.2868218421900002</v>
      </c>
      <c r="C2013" s="8">
        <v>6.2404297243600002</v>
      </c>
    </row>
    <row r="2014" spans="1:3">
      <c r="A2014" s="6" t="s">
        <v>1413</v>
      </c>
      <c r="B2014" s="7">
        <v>3.8457548618300001</v>
      </c>
      <c r="C2014" s="8">
        <v>3.7708261002599999</v>
      </c>
    </row>
    <row r="2015" spans="1:3">
      <c r="A2015" s="6" t="s">
        <v>1412</v>
      </c>
      <c r="B2015" s="7">
        <v>3.90851640701</v>
      </c>
      <c r="C2015" s="8">
        <v>3.7836603928599999</v>
      </c>
    </row>
    <row r="2016" spans="1:3">
      <c r="A2016" s="6" t="s">
        <v>1411</v>
      </c>
      <c r="B2016" s="7">
        <v>3.86639451981</v>
      </c>
      <c r="C2016" s="8">
        <v>3.7374100596600002</v>
      </c>
    </row>
    <row r="2017" spans="1:3">
      <c r="A2017" s="6" t="s">
        <v>1410</v>
      </c>
      <c r="B2017" s="7">
        <v>3.84388136864</v>
      </c>
      <c r="C2017" s="8">
        <v>3.7664549426799998</v>
      </c>
    </row>
    <row r="2018" spans="1:3">
      <c r="A2018" s="6" t="s">
        <v>1409</v>
      </c>
      <c r="B2018" s="7">
        <v>3.8832790851599999</v>
      </c>
      <c r="C2018" s="8">
        <v>3.7727482112700002</v>
      </c>
    </row>
    <row r="2019" spans="1:3">
      <c r="A2019" s="6" t="s">
        <v>1408</v>
      </c>
      <c r="B2019" s="7">
        <v>3.90851640701</v>
      </c>
      <c r="C2019" s="8">
        <v>3.7858574364500002</v>
      </c>
    </row>
    <row r="2020" spans="1:3">
      <c r="A2020" s="6" t="s">
        <v>1407</v>
      </c>
      <c r="B2020" s="7">
        <v>3.8105759620700002</v>
      </c>
      <c r="C2020" s="8">
        <v>3.7511715321499999</v>
      </c>
    </row>
    <row r="2021" spans="1:3">
      <c r="A2021" s="6" t="s">
        <v>1406</v>
      </c>
      <c r="B2021" s="7">
        <v>3.9493343830100001</v>
      </c>
      <c r="C2021" s="8">
        <v>3.7892338055699999</v>
      </c>
    </row>
    <row r="2022" spans="1:3">
      <c r="A2022" s="6" t="s">
        <v>1405</v>
      </c>
      <c r="B2022" s="7">
        <v>4.8616275787400003</v>
      </c>
      <c r="C2022" s="8">
        <v>4.8106981957899997</v>
      </c>
    </row>
    <row r="2023" spans="1:3">
      <c r="A2023" s="6" t="s">
        <v>1404</v>
      </c>
      <c r="B2023" s="7">
        <v>4.9279041290299999</v>
      </c>
      <c r="C2023" s="8">
        <v>4.2889361512599997</v>
      </c>
    </row>
    <row r="2024" spans="1:3">
      <c r="A2024" s="6" t="s">
        <v>1403</v>
      </c>
      <c r="B2024" s="7">
        <v>4.88135099411</v>
      </c>
      <c r="C2024" s="8">
        <v>4.8301465916000001</v>
      </c>
    </row>
    <row r="2025" spans="1:3">
      <c r="A2025" s="6" t="s">
        <v>1402</v>
      </c>
      <c r="B2025" s="7">
        <v>4.8385515213000003</v>
      </c>
      <c r="C2025" s="8">
        <v>4.1701957257800002</v>
      </c>
    </row>
    <row r="2026" spans="1:3">
      <c r="A2026" s="6" t="s">
        <v>1401</v>
      </c>
      <c r="B2026" s="7">
        <v>4.0574331283599996</v>
      </c>
      <c r="C2026" s="8">
        <v>3.9422845741299999</v>
      </c>
    </row>
    <row r="2027" spans="1:3">
      <c r="A2027" s="6" t="s">
        <v>1400</v>
      </c>
      <c r="B2027" s="7">
        <v>4.9763770103500002</v>
      </c>
      <c r="C2027" s="8">
        <v>4.6537979176500004</v>
      </c>
    </row>
    <row r="2028" spans="1:3">
      <c r="A2028" s="6" t="s">
        <v>1399</v>
      </c>
      <c r="B2028" s="7">
        <v>4.93013954163</v>
      </c>
      <c r="C2028" s="8">
        <v>4.8783531186199998</v>
      </c>
    </row>
    <row r="2029" spans="1:3">
      <c r="A2029" s="6" t="s">
        <v>1398</v>
      </c>
      <c r="B2029" s="7">
        <v>4.8525309562699999</v>
      </c>
      <c r="C2029" s="8">
        <v>4.5555900547399997</v>
      </c>
    </row>
    <row r="2030" spans="1:3">
      <c r="A2030" s="6" t="s">
        <v>1397</v>
      </c>
      <c r="B2030" s="7">
        <v>4.7650361061100002</v>
      </c>
      <c r="C2030" s="8">
        <v>4.6092099827500004</v>
      </c>
    </row>
    <row r="2031" spans="1:3">
      <c r="A2031" s="6" t="s">
        <v>1396</v>
      </c>
      <c r="B2031" s="7">
        <v>4.9277453422499997</v>
      </c>
      <c r="C2031" s="8">
        <v>4.2840632000100003</v>
      </c>
    </row>
    <row r="2032" spans="1:3">
      <c r="A2032" s="6" t="s">
        <v>1395</v>
      </c>
      <c r="B2032" s="7">
        <v>4.9662942886400003</v>
      </c>
      <c r="C2032" s="8">
        <v>4.56144256378</v>
      </c>
    </row>
    <row r="2033" spans="1:3">
      <c r="A2033" s="6" t="s">
        <v>1394</v>
      </c>
      <c r="B2033" s="7">
        <v>4.7728853225699996</v>
      </c>
      <c r="C2033" s="8">
        <v>4.2296729103399997</v>
      </c>
    </row>
    <row r="2034" spans="1:3">
      <c r="A2034" s="6" t="s">
        <v>1393</v>
      </c>
      <c r="B2034" s="7">
        <v>4.7193374633799996</v>
      </c>
      <c r="C2034" s="8">
        <v>4.2833769753600004</v>
      </c>
    </row>
    <row r="2035" spans="1:3">
      <c r="A2035" s="6" t="s">
        <v>1392</v>
      </c>
      <c r="B2035" s="7">
        <v>4.9123067855800002</v>
      </c>
      <c r="C2035" s="8">
        <v>4.5376552735600004</v>
      </c>
    </row>
    <row r="2036" spans="1:3">
      <c r="A2036" s="6" t="s">
        <v>1391</v>
      </c>
      <c r="B2036" s="7">
        <v>4.8281245231599996</v>
      </c>
      <c r="C2036" s="8">
        <v>4.3480990703</v>
      </c>
    </row>
    <row r="2037" spans="1:3">
      <c r="A2037" s="6" t="s">
        <v>1390</v>
      </c>
      <c r="B2037" s="7">
        <v>4.9816765785200001</v>
      </c>
      <c r="C2037" s="8">
        <v>4.56085831576</v>
      </c>
    </row>
    <row r="2038" spans="1:3">
      <c r="A2038" s="6" t="s">
        <v>1389</v>
      </c>
      <c r="B2038" s="7">
        <v>4.77556276321</v>
      </c>
      <c r="C2038" s="8">
        <v>4.5413638056799996</v>
      </c>
    </row>
    <row r="2039" spans="1:3">
      <c r="A2039" s="6" t="s">
        <v>1388</v>
      </c>
      <c r="B2039" s="7">
        <v>4.39385604858</v>
      </c>
      <c r="C2039" s="8">
        <v>4.0751607517000004</v>
      </c>
    </row>
    <row r="2040" spans="1:3">
      <c r="A2040" s="6" t="s">
        <v>1387</v>
      </c>
      <c r="B2040" s="7">
        <v>4.9555721283</v>
      </c>
      <c r="C2040" s="8">
        <v>4.5725104168100001</v>
      </c>
    </row>
    <row r="2041" spans="1:3">
      <c r="A2041" s="6" t="s">
        <v>1386</v>
      </c>
      <c r="B2041" s="7">
        <v>4.5300002098099998</v>
      </c>
      <c r="C2041" s="8">
        <v>4.3851428186000003</v>
      </c>
    </row>
    <row r="2042" spans="1:3">
      <c r="A2042" s="6" t="s">
        <v>1385</v>
      </c>
      <c r="B2042" s="7">
        <v>3.9788265228299999</v>
      </c>
      <c r="C2042" s="8">
        <v>3.9186262261599998</v>
      </c>
    </row>
    <row r="2043" spans="1:3">
      <c r="A2043" s="6" t="s">
        <v>8874</v>
      </c>
      <c r="B2043" s="7">
        <v>3.9439136981999998</v>
      </c>
      <c r="C2043" s="8">
        <v>3.9055757574399999</v>
      </c>
    </row>
    <row r="2044" spans="1:3">
      <c r="A2044" s="6" t="s">
        <v>1384</v>
      </c>
      <c r="B2044" s="7">
        <v>4.1009397506700003</v>
      </c>
      <c r="C2044" s="8">
        <v>3.95982176476</v>
      </c>
    </row>
    <row r="2045" spans="1:3">
      <c r="A2045" s="6" t="s">
        <v>1383</v>
      </c>
      <c r="B2045" s="7">
        <v>4.0471053123500003</v>
      </c>
      <c r="C2045" s="8">
        <v>3.90988377032</v>
      </c>
    </row>
    <row r="2046" spans="1:3">
      <c r="A2046" s="6" t="s">
        <v>1382</v>
      </c>
      <c r="B2046" s="7">
        <v>4.0626783371000004</v>
      </c>
      <c r="C2046" s="8">
        <v>3.9479256356199999</v>
      </c>
    </row>
    <row r="2047" spans="1:3">
      <c r="A2047" s="6" t="s">
        <v>1381</v>
      </c>
      <c r="B2047" s="7">
        <v>4.16257047653</v>
      </c>
      <c r="C2047" s="8">
        <v>3.9688013736599999</v>
      </c>
    </row>
    <row r="2048" spans="1:3">
      <c r="A2048" s="6" t="s">
        <v>1380</v>
      </c>
      <c r="B2048" s="7">
        <v>4.2264451980600004</v>
      </c>
      <c r="C2048" s="8">
        <v>3.9955088009600002</v>
      </c>
    </row>
    <row r="2049" spans="1:3">
      <c r="A2049" s="6" t="s">
        <v>1379</v>
      </c>
      <c r="B2049" s="7">
        <v>3.9918320179000002</v>
      </c>
      <c r="C2049" s="8">
        <v>3.9324483843200002</v>
      </c>
    </row>
    <row r="2050" spans="1:3">
      <c r="A2050" s="6" t="s">
        <v>1378</v>
      </c>
      <c r="B2050" s="7">
        <v>4.3054318428</v>
      </c>
      <c r="C2050" s="8">
        <v>3.97785960121</v>
      </c>
    </row>
    <row r="2051" spans="1:3">
      <c r="A2051" s="6" t="s">
        <v>1377</v>
      </c>
      <c r="B2051" s="7">
        <v>3.9926381111100002</v>
      </c>
      <c r="C2051" s="8">
        <v>3.9451980242300002</v>
      </c>
    </row>
    <row r="2052" spans="1:3">
      <c r="A2052" s="6" t="s">
        <v>1376</v>
      </c>
      <c r="B2052" s="7">
        <v>3.9548680782300001</v>
      </c>
      <c r="C2052" s="8">
        <v>3.87998200002</v>
      </c>
    </row>
    <row r="2053" spans="1:3">
      <c r="A2053" s="6" t="s">
        <v>1375</v>
      </c>
      <c r="B2053" s="7">
        <v>4.0403714180000003</v>
      </c>
      <c r="C2053" s="8">
        <v>3.9547435716099999</v>
      </c>
    </row>
    <row r="2054" spans="1:3">
      <c r="A2054" s="6" t="s">
        <v>1374</v>
      </c>
      <c r="B2054" s="7">
        <v>4.1270956993099999</v>
      </c>
      <c r="C2054" s="8">
        <v>3.9654484997999999</v>
      </c>
    </row>
    <row r="2055" spans="1:3">
      <c r="A2055" s="6" t="s">
        <v>1373</v>
      </c>
      <c r="B2055" s="7">
        <v>4.4022812843299999</v>
      </c>
      <c r="C2055" s="8">
        <v>3.98288736171</v>
      </c>
    </row>
    <row r="2056" spans="1:3">
      <c r="A2056" s="6" t="s">
        <v>1372</v>
      </c>
      <c r="B2056" s="7">
        <v>3.9768612384800002</v>
      </c>
      <c r="C2056" s="8">
        <v>3.92396459849</v>
      </c>
    </row>
    <row r="2057" spans="1:3">
      <c r="A2057" s="6" t="s">
        <v>1371</v>
      </c>
      <c r="B2057" s="7">
        <v>4.1395201682999998</v>
      </c>
      <c r="C2057" s="8">
        <v>3.9876532192399998</v>
      </c>
    </row>
    <row r="2058" spans="1:3">
      <c r="A2058" s="6" t="s">
        <v>1370</v>
      </c>
      <c r="B2058" s="7">
        <v>4.08397531509</v>
      </c>
      <c r="C2058" s="8">
        <v>3.9638106763100001</v>
      </c>
    </row>
    <row r="2059" spans="1:3">
      <c r="A2059" s="6" t="s">
        <v>1369</v>
      </c>
      <c r="B2059" s="7">
        <v>4.0131759643600002</v>
      </c>
      <c r="C2059" s="8">
        <v>3.9287157392299998</v>
      </c>
    </row>
    <row r="2060" spans="1:3">
      <c r="A2060" s="6" t="s">
        <v>1368</v>
      </c>
      <c r="B2060" s="7">
        <v>4.3120985031099996</v>
      </c>
      <c r="C2060" s="8">
        <v>3.9878496113400002</v>
      </c>
    </row>
    <row r="2061" spans="1:3">
      <c r="A2061" s="6" t="s">
        <v>1367</v>
      </c>
      <c r="B2061" s="7">
        <v>4.3202447891200002</v>
      </c>
      <c r="C2061" s="8">
        <v>4.0148096556399997</v>
      </c>
    </row>
    <row r="2062" spans="1:3">
      <c r="A2062" s="6" t="s">
        <v>1366</v>
      </c>
      <c r="B2062" s="7">
        <v>4.0055708885200003</v>
      </c>
      <c r="C2062" s="8">
        <v>3.9624967233600001</v>
      </c>
    </row>
    <row r="2063" spans="1:3">
      <c r="A2063" s="6" t="s">
        <v>1365</v>
      </c>
      <c r="B2063" s="7">
        <v>4.02430868149</v>
      </c>
      <c r="C2063" s="8">
        <v>3.9146799106699999</v>
      </c>
    </row>
    <row r="2064" spans="1:3">
      <c r="A2064" s="6" t="s">
        <v>1364</v>
      </c>
      <c r="B2064" s="7">
        <v>4.3190383911100003</v>
      </c>
      <c r="C2064" s="8">
        <v>4.04591163053</v>
      </c>
    </row>
    <row r="2065" spans="1:3">
      <c r="A2065" s="6" t="s">
        <v>1363</v>
      </c>
      <c r="B2065" s="7">
        <v>3.9876794815099998</v>
      </c>
      <c r="C2065" s="8">
        <v>3.9137557309700002</v>
      </c>
    </row>
    <row r="2066" spans="1:3">
      <c r="A2066" s="6" t="s">
        <v>1362</v>
      </c>
      <c r="B2066" s="7">
        <v>3.9921553134900001</v>
      </c>
      <c r="C2066" s="8">
        <v>3.8968826971100001</v>
      </c>
    </row>
    <row r="2067" spans="1:3">
      <c r="A2067" s="6" t="s">
        <v>1361</v>
      </c>
      <c r="B2067" s="7">
        <v>4.0603723526</v>
      </c>
      <c r="C2067" s="8">
        <v>3.9302940206999999</v>
      </c>
    </row>
    <row r="2068" spans="1:3">
      <c r="A2068" s="6" t="s">
        <v>1360</v>
      </c>
      <c r="B2068" s="7">
        <v>4.16718816757</v>
      </c>
      <c r="C2068" s="8">
        <v>3.9971671311499999</v>
      </c>
    </row>
    <row r="2069" spans="1:3">
      <c r="A2069" s="6" t="s">
        <v>1359</v>
      </c>
      <c r="B2069" s="7">
        <v>4.1815123557999998</v>
      </c>
      <c r="C2069" s="8">
        <v>4.054549937</v>
      </c>
    </row>
    <row r="2070" spans="1:3">
      <c r="A2070" s="6" t="s">
        <v>1358</v>
      </c>
      <c r="B2070" s="7">
        <v>3.9586987495399999</v>
      </c>
      <c r="C2070" s="8">
        <v>3.90982369459</v>
      </c>
    </row>
    <row r="2071" spans="1:3">
      <c r="A2071" s="6" t="s">
        <v>1357</v>
      </c>
      <c r="B2071" s="7">
        <v>3.8662395477299998</v>
      </c>
      <c r="C2071" s="8">
        <v>3.8439203904000001</v>
      </c>
    </row>
    <row r="2072" spans="1:3">
      <c r="A2072" s="6" t="s">
        <v>1356</v>
      </c>
      <c r="B2072" s="7">
        <v>4.0900130271900004</v>
      </c>
      <c r="C2072" s="8">
        <v>3.9681264652900001</v>
      </c>
    </row>
    <row r="2073" spans="1:3">
      <c r="A2073" s="6" t="s">
        <v>1355</v>
      </c>
      <c r="B2073" s="7">
        <v>4.08183526993</v>
      </c>
      <c r="C2073" s="8">
        <v>3.9041206020399999</v>
      </c>
    </row>
    <row r="2074" spans="1:3">
      <c r="A2074" s="6" t="s">
        <v>1354</v>
      </c>
      <c r="B2074" s="7">
        <v>4.0411005020099999</v>
      </c>
      <c r="C2074" s="8">
        <v>3.8851651146799999</v>
      </c>
    </row>
    <row r="2075" spans="1:3">
      <c r="A2075" s="6" t="s">
        <v>1353</v>
      </c>
      <c r="B2075" s="7">
        <v>3.92458438873</v>
      </c>
      <c r="C2075" s="8">
        <v>3.8618197890300001</v>
      </c>
    </row>
    <row r="2076" spans="1:3">
      <c r="A2076" s="6" t="s">
        <v>1352</v>
      </c>
      <c r="B2076" s="7">
        <v>3.93256115913</v>
      </c>
      <c r="C2076" s="8">
        <v>3.8333675177700002</v>
      </c>
    </row>
    <row r="2077" spans="1:3">
      <c r="A2077" s="6" t="s">
        <v>9004</v>
      </c>
      <c r="B2077" s="7">
        <v>3.8999166488600001</v>
      </c>
      <c r="C2077" s="8">
        <v>3.89403263728</v>
      </c>
    </row>
    <row r="2078" spans="1:3">
      <c r="A2078" s="6" t="s">
        <v>1351</v>
      </c>
      <c r="B2078" s="7">
        <v>3.9073774814600002</v>
      </c>
      <c r="C2078" s="8">
        <v>3.83892273883</v>
      </c>
    </row>
    <row r="2079" spans="1:3">
      <c r="A2079" s="6" t="s">
        <v>1350</v>
      </c>
      <c r="B2079" s="7">
        <v>3.9676716327700001</v>
      </c>
      <c r="C2079" s="8">
        <v>3.8816308096599998</v>
      </c>
    </row>
    <row r="2080" spans="1:3">
      <c r="A2080" s="6" t="s">
        <v>1349</v>
      </c>
      <c r="B2080" s="7">
        <v>3.9342675209000002</v>
      </c>
      <c r="C2080" s="8">
        <v>3.85647947484</v>
      </c>
    </row>
    <row r="2081" spans="1:3">
      <c r="A2081" s="6" t="s">
        <v>1348</v>
      </c>
      <c r="B2081" s="7">
        <v>3.8896570205700001</v>
      </c>
      <c r="C2081" s="8">
        <v>3.8740061994000001</v>
      </c>
    </row>
    <row r="2082" spans="1:3">
      <c r="A2082" s="6" t="s">
        <v>9030</v>
      </c>
      <c r="B2082" s="7">
        <v>3.8734934330000002</v>
      </c>
      <c r="C2082" s="8">
        <v>3.8462151156500002</v>
      </c>
    </row>
    <row r="2083" spans="1:3">
      <c r="A2083" s="6" t="s">
        <v>1347</v>
      </c>
      <c r="B2083" s="7">
        <v>3.9572086334200001</v>
      </c>
      <c r="C2083" s="8">
        <v>3.89083832689</v>
      </c>
    </row>
    <row r="2084" spans="1:3">
      <c r="A2084" s="6" t="s">
        <v>1346</v>
      </c>
      <c r="B2084" s="7">
        <v>3.9246890544899999</v>
      </c>
      <c r="C2084" s="8">
        <v>3.8633466058099999</v>
      </c>
    </row>
    <row r="2085" spans="1:3">
      <c r="A2085" s="6" t="s">
        <v>1345</v>
      </c>
      <c r="B2085" s="7">
        <v>3.8976151943200001</v>
      </c>
      <c r="C2085" s="8">
        <v>3.81872448809</v>
      </c>
    </row>
    <row r="2086" spans="1:3">
      <c r="A2086" s="6" t="s">
        <v>1344</v>
      </c>
      <c r="B2086" s="7">
        <v>3.9442834854100002</v>
      </c>
      <c r="C2086" s="8">
        <v>3.8766135422199999</v>
      </c>
    </row>
    <row r="2087" spans="1:3">
      <c r="A2087" s="6" t="s">
        <v>1343</v>
      </c>
      <c r="B2087" s="7">
        <v>3.9279029369399998</v>
      </c>
      <c r="C2087" s="8">
        <v>3.8664689219600001</v>
      </c>
    </row>
    <row r="2088" spans="1:3">
      <c r="A2088" s="6" t="s">
        <v>1342</v>
      </c>
      <c r="B2088" s="7">
        <v>3.9098258018499998</v>
      </c>
      <c r="C2088" s="8">
        <v>3.8629897881600002</v>
      </c>
    </row>
    <row r="2089" spans="1:3">
      <c r="A2089" s="6" t="s">
        <v>1341</v>
      </c>
      <c r="B2089" s="7">
        <v>4.0599336624099998</v>
      </c>
      <c r="C2089" s="8">
        <v>3.9051354263400002</v>
      </c>
    </row>
    <row r="2090" spans="1:3">
      <c r="A2090" s="6" t="s">
        <v>1340</v>
      </c>
      <c r="B2090" s="7">
        <v>3.9754800796500001</v>
      </c>
      <c r="C2090" s="8">
        <v>3.8885015065199999</v>
      </c>
    </row>
    <row r="2091" spans="1:3">
      <c r="A2091" s="6" t="s">
        <v>1339</v>
      </c>
      <c r="B2091" s="7">
        <v>3.9562273025499999</v>
      </c>
      <c r="C2091" s="8">
        <v>3.8753637272399999</v>
      </c>
    </row>
    <row r="2092" spans="1:3">
      <c r="A2092" s="6" t="s">
        <v>1338</v>
      </c>
      <c r="B2092" s="7">
        <v>3.9114167690300001</v>
      </c>
      <c r="C2092" s="8">
        <v>3.8525828372199999</v>
      </c>
    </row>
    <row r="2093" spans="1:3">
      <c r="A2093" s="6" t="s">
        <v>1337</v>
      </c>
      <c r="B2093" s="7">
        <v>3.9355738162999998</v>
      </c>
      <c r="C2093" s="8">
        <v>3.8543509026199998</v>
      </c>
    </row>
    <row r="2094" spans="1:3">
      <c r="A2094" s="6" t="s">
        <v>1336</v>
      </c>
      <c r="B2094" s="7">
        <v>3.9547150135</v>
      </c>
      <c r="C2094" s="8">
        <v>3.8875832879400001</v>
      </c>
    </row>
    <row r="2095" spans="1:3">
      <c r="A2095" s="6" t="s">
        <v>1335</v>
      </c>
      <c r="B2095" s="7">
        <v>3.9621126651799998</v>
      </c>
      <c r="C2095" s="8">
        <v>3.8810531858599999</v>
      </c>
    </row>
    <row r="2096" spans="1:3">
      <c r="A2096" s="6" t="s">
        <v>1334</v>
      </c>
      <c r="B2096" s="7">
        <v>3.8976151943200001</v>
      </c>
      <c r="C2096" s="8">
        <v>3.8255924605199998</v>
      </c>
    </row>
    <row r="2097" spans="1:3">
      <c r="A2097" s="6" t="s">
        <v>1333</v>
      </c>
      <c r="B2097" s="7">
        <v>3.9401876926399999</v>
      </c>
      <c r="C2097" s="8">
        <v>3.8846641881799999</v>
      </c>
    </row>
    <row r="2098" spans="1:3">
      <c r="A2098" s="6" t="s">
        <v>1332</v>
      </c>
      <c r="B2098" s="7">
        <v>3.9580748081200001</v>
      </c>
      <c r="C2098" s="8">
        <v>3.8621482715100002</v>
      </c>
    </row>
    <row r="2099" spans="1:3">
      <c r="A2099" s="6" t="s">
        <v>1331</v>
      </c>
      <c r="B2099" s="7">
        <v>3.9915347099299998</v>
      </c>
      <c r="C2099" s="8">
        <v>3.8690077444200002</v>
      </c>
    </row>
    <row r="2100" spans="1:3">
      <c r="A2100" s="6" t="s">
        <v>1330</v>
      </c>
      <c r="B2100" s="7">
        <v>4.0213961601300001</v>
      </c>
      <c r="C2100" s="8">
        <v>3.93970351826</v>
      </c>
    </row>
    <row r="2101" spans="1:3">
      <c r="A2101" s="6" t="s">
        <v>1329</v>
      </c>
      <c r="B2101" s="7">
        <v>4.08557271957</v>
      </c>
      <c r="C2101" s="8">
        <v>4.0241567478700002</v>
      </c>
    </row>
    <row r="2102" spans="1:3">
      <c r="A2102" s="6" t="s">
        <v>1328</v>
      </c>
      <c r="B2102" s="7">
        <v>4.1642236709600002</v>
      </c>
      <c r="C2102" s="8">
        <v>3.9985185357000002</v>
      </c>
    </row>
    <row r="2103" spans="1:3">
      <c r="A2103" s="6" t="s">
        <v>1327</v>
      </c>
      <c r="B2103" s="7">
        <v>3.9642703533199999</v>
      </c>
      <c r="C2103" s="8">
        <v>3.88592071327</v>
      </c>
    </row>
    <row r="2104" spans="1:3">
      <c r="A2104" s="6" t="s">
        <v>1326</v>
      </c>
      <c r="B2104" s="7">
        <v>4.0669269561799997</v>
      </c>
      <c r="C2104" s="8">
        <v>3.9876248690799998</v>
      </c>
    </row>
    <row r="2105" spans="1:3">
      <c r="A2105" s="6" t="s">
        <v>1325</v>
      </c>
      <c r="B2105" s="7">
        <v>4.0483279228200004</v>
      </c>
      <c r="C2105" s="8">
        <v>3.9356904158399999</v>
      </c>
    </row>
    <row r="2106" spans="1:3">
      <c r="A2106" s="6" t="s">
        <v>1324</v>
      </c>
      <c r="B2106" s="7">
        <v>4.1507868766799998</v>
      </c>
      <c r="C2106" s="8">
        <v>3.9808360148399999</v>
      </c>
    </row>
    <row r="2107" spans="1:3">
      <c r="A2107" s="6" t="s">
        <v>1323</v>
      </c>
      <c r="B2107" s="7">
        <v>4.04098844528</v>
      </c>
      <c r="C2107" s="8">
        <v>3.91253314715</v>
      </c>
    </row>
    <row r="2108" spans="1:3">
      <c r="A2108" s="6" t="s">
        <v>1322</v>
      </c>
      <c r="B2108" s="7">
        <v>4.2759375572199998</v>
      </c>
      <c r="C2108" s="8">
        <v>4.0674910878499997</v>
      </c>
    </row>
    <row r="2109" spans="1:3">
      <c r="A2109" s="6" t="s">
        <v>1321</v>
      </c>
      <c r="B2109" s="7">
        <v>4.1110825538600002</v>
      </c>
      <c r="C2109" s="8">
        <v>3.96079037281</v>
      </c>
    </row>
    <row r="2110" spans="1:3">
      <c r="A2110" s="6" t="s">
        <v>1320</v>
      </c>
      <c r="B2110" s="7">
        <v>4.09049510956</v>
      </c>
      <c r="C2110" s="8">
        <v>3.92907790296</v>
      </c>
    </row>
    <row r="2111" spans="1:3">
      <c r="A2111" s="6" t="s">
        <v>1319</v>
      </c>
      <c r="B2111" s="7">
        <v>4.05539894104</v>
      </c>
      <c r="C2111" s="8">
        <v>3.9558881055400001</v>
      </c>
    </row>
    <row r="2112" spans="1:3">
      <c r="A2112" s="6" t="s">
        <v>1318</v>
      </c>
      <c r="B2112" s="7">
        <v>4.0916261673000003</v>
      </c>
      <c r="C2112" s="8">
        <v>3.9968274667400001</v>
      </c>
    </row>
    <row r="2113" spans="1:3">
      <c r="A2113" s="6" t="s">
        <v>1317</v>
      </c>
      <c r="B2113" s="7">
        <v>4.1158995628400001</v>
      </c>
      <c r="C2113" s="8">
        <v>3.99884887234</v>
      </c>
    </row>
    <row r="2114" spans="1:3">
      <c r="A2114" s="6" t="s">
        <v>1316</v>
      </c>
      <c r="B2114" s="7">
        <v>3.9827976226800001</v>
      </c>
      <c r="C2114" s="8">
        <v>3.8963445410699999</v>
      </c>
    </row>
    <row r="2115" spans="1:3">
      <c r="A2115" s="6" t="s">
        <v>1315</v>
      </c>
      <c r="B2115" s="7">
        <v>4.0445337295500003</v>
      </c>
      <c r="C2115" s="8">
        <v>3.9841547318999999</v>
      </c>
    </row>
    <row r="2116" spans="1:3">
      <c r="A2116" s="6" t="s">
        <v>1314</v>
      </c>
      <c r="B2116" s="7">
        <v>3.9722394943200001</v>
      </c>
      <c r="C2116" s="8">
        <v>3.8937708414699999</v>
      </c>
    </row>
    <row r="2117" spans="1:3">
      <c r="A2117" s="6" t="s">
        <v>1313</v>
      </c>
      <c r="B2117" s="7">
        <v>4.2661547660799997</v>
      </c>
      <c r="C2117" s="8">
        <v>3.97285639504</v>
      </c>
    </row>
    <row r="2118" spans="1:3">
      <c r="A2118" s="6" t="s">
        <v>1312</v>
      </c>
      <c r="B2118" s="7">
        <v>4.0259099006700003</v>
      </c>
      <c r="C2118" s="8">
        <v>3.9315130734100001</v>
      </c>
    </row>
    <row r="2119" spans="1:3">
      <c r="A2119" s="6" t="s">
        <v>1311</v>
      </c>
      <c r="B2119" s="7">
        <v>4.0889616012600003</v>
      </c>
      <c r="C2119" s="8">
        <v>3.95153766434</v>
      </c>
    </row>
    <row r="2120" spans="1:3">
      <c r="A2120" s="6" t="s">
        <v>1310</v>
      </c>
      <c r="B2120" s="7">
        <v>4.1124958991999998</v>
      </c>
      <c r="C2120" s="8">
        <v>3.9648144797199998</v>
      </c>
    </row>
    <row r="2121" spans="1:3">
      <c r="A2121" s="6" t="s">
        <v>1309</v>
      </c>
      <c r="B2121" s="7">
        <v>4.1049132347099997</v>
      </c>
      <c r="C2121" s="8">
        <v>4.0083819296199996</v>
      </c>
    </row>
    <row r="2122" spans="1:3">
      <c r="A2122" s="6" t="s">
        <v>1308</v>
      </c>
      <c r="B2122" s="7">
        <v>3.99450993538</v>
      </c>
      <c r="C2122" s="8">
        <v>3.9600528293299999</v>
      </c>
    </row>
    <row r="2123" spans="1:3">
      <c r="A2123" s="6" t="s">
        <v>1307</v>
      </c>
      <c r="B2123" s="7">
        <v>4.0827589035000003</v>
      </c>
      <c r="C2123" s="8">
        <v>3.9375602073899998</v>
      </c>
    </row>
    <row r="2124" spans="1:3">
      <c r="A2124" s="6" t="s">
        <v>1306</v>
      </c>
      <c r="B2124" s="7">
        <v>4.0923910141000004</v>
      </c>
      <c r="C2124" s="8">
        <v>3.98847630169</v>
      </c>
    </row>
    <row r="2125" spans="1:3">
      <c r="A2125" s="6" t="s">
        <v>1305</v>
      </c>
      <c r="B2125" s="7">
        <v>4.0035166740400001</v>
      </c>
      <c r="C2125" s="8">
        <v>3.9137091660899999</v>
      </c>
    </row>
    <row r="2126" spans="1:3">
      <c r="A2126" s="6" t="s">
        <v>1304</v>
      </c>
      <c r="B2126" s="7">
        <v>4.0489125251800004</v>
      </c>
      <c r="C2126" s="8">
        <v>3.9384277273600001</v>
      </c>
    </row>
    <row r="2127" spans="1:3">
      <c r="A2127" s="6" t="s">
        <v>1303</v>
      </c>
      <c r="B2127" s="7">
        <v>3.9549505710599999</v>
      </c>
      <c r="C2127" s="8">
        <v>3.91923887481</v>
      </c>
    </row>
    <row r="2128" spans="1:3">
      <c r="A2128" s="6" t="s">
        <v>1302</v>
      </c>
      <c r="B2128" s="7">
        <v>3.9931237697599999</v>
      </c>
      <c r="C2128" s="8">
        <v>3.9342404208200001</v>
      </c>
    </row>
    <row r="2129" spans="1:3">
      <c r="A2129" s="6" t="s">
        <v>1301</v>
      </c>
      <c r="B2129" s="7">
        <v>3.97582674026</v>
      </c>
      <c r="C2129" s="8">
        <v>3.8977366377</v>
      </c>
    </row>
    <row r="2130" spans="1:3">
      <c r="A2130" s="6" t="s">
        <v>1300</v>
      </c>
      <c r="B2130" s="7">
        <v>4.7439002990699999</v>
      </c>
      <c r="C2130" s="8">
        <v>4.0982347867</v>
      </c>
    </row>
    <row r="2131" spans="1:3">
      <c r="A2131" s="6" t="s">
        <v>1299</v>
      </c>
      <c r="B2131" s="7">
        <v>5.0731744766200002</v>
      </c>
      <c r="C2131" s="8">
        <v>4.5839502045899998</v>
      </c>
    </row>
    <row r="2132" spans="1:3">
      <c r="A2132" s="6" t="s">
        <v>1298</v>
      </c>
      <c r="B2132" s="7">
        <v>4.7467465400700002</v>
      </c>
      <c r="C2132" s="8">
        <v>4.3202910974800002</v>
      </c>
    </row>
    <row r="2133" spans="1:3">
      <c r="A2133" s="6" t="s">
        <v>1297</v>
      </c>
      <c r="B2133" s="7">
        <v>4.3140177726699998</v>
      </c>
      <c r="C2133" s="8">
        <v>4.1673200494499998</v>
      </c>
    </row>
    <row r="2134" spans="1:3">
      <c r="A2134" s="6" t="s">
        <v>1296</v>
      </c>
      <c r="B2134" s="7">
        <v>4.1708993911699999</v>
      </c>
      <c r="C2134" s="8">
        <v>4.1118285238799999</v>
      </c>
    </row>
    <row r="2135" spans="1:3">
      <c r="A2135" s="6" t="s">
        <v>1295</v>
      </c>
      <c r="B2135" s="7">
        <v>4.7067790031400003</v>
      </c>
      <c r="C2135" s="8">
        <v>4.0856738567899997</v>
      </c>
    </row>
    <row r="2136" spans="1:3">
      <c r="A2136" s="6" t="s">
        <v>1294</v>
      </c>
      <c r="B2136" s="7">
        <v>4.2273111343399998</v>
      </c>
      <c r="C2136" s="8">
        <v>4.0527049334100003</v>
      </c>
    </row>
    <row r="2137" spans="1:3">
      <c r="A2137" s="6" t="s">
        <v>1293</v>
      </c>
      <c r="B2137" s="7">
        <v>4.7092928886400003</v>
      </c>
      <c r="C2137" s="8">
        <v>4.2294861422599999</v>
      </c>
    </row>
    <row r="2138" spans="1:3">
      <c r="A2138" s="6" t="s">
        <v>1292</v>
      </c>
      <c r="B2138" s="7">
        <v>4.2122330665599996</v>
      </c>
      <c r="C2138" s="8">
        <v>4.0620058065500002</v>
      </c>
    </row>
    <row r="2139" spans="1:3">
      <c r="A2139" s="6" t="s">
        <v>1291</v>
      </c>
      <c r="B2139" s="7">
        <v>4.1704444885300003</v>
      </c>
      <c r="C2139" s="8">
        <v>4.0735890078699999</v>
      </c>
    </row>
    <row r="2140" spans="1:3">
      <c r="A2140" s="6" t="s">
        <v>1290</v>
      </c>
      <c r="B2140" s="7">
        <v>4.3219003677399996</v>
      </c>
      <c r="C2140" s="8">
        <v>4.13578560814</v>
      </c>
    </row>
    <row r="2141" spans="1:3">
      <c r="A2141" s="6" t="s">
        <v>1289</v>
      </c>
      <c r="B2141" s="7">
        <v>4.9806060791000002</v>
      </c>
      <c r="C2141" s="8">
        <v>4.43122695914</v>
      </c>
    </row>
    <row r="2142" spans="1:3">
      <c r="A2142" s="6" t="s">
        <v>1288</v>
      </c>
      <c r="B2142" s="7">
        <v>4.0890502929699997</v>
      </c>
      <c r="C2142" s="8">
        <v>4.02865293238</v>
      </c>
    </row>
    <row r="2143" spans="1:3">
      <c r="A2143" s="6" t="s">
        <v>1287</v>
      </c>
      <c r="B2143" s="7">
        <v>4.1646637916599998</v>
      </c>
      <c r="C2143" s="8">
        <v>4.0760915115799996</v>
      </c>
    </row>
    <row r="2144" spans="1:3">
      <c r="A2144" s="6" t="s">
        <v>1286</v>
      </c>
      <c r="B2144" s="7">
        <v>4.6361265182500002</v>
      </c>
      <c r="C2144" s="8">
        <v>4.1360398498300004</v>
      </c>
    </row>
    <row r="2145" spans="1:3">
      <c r="A2145" s="6" t="s">
        <v>1285</v>
      </c>
      <c r="B2145" s="7">
        <v>4.3788142204299998</v>
      </c>
      <c r="C2145" s="8">
        <v>4.1727620221599997</v>
      </c>
    </row>
    <row r="2146" spans="1:3">
      <c r="A2146" s="6" t="s">
        <v>1284</v>
      </c>
      <c r="B2146" s="7">
        <v>4.08447599411</v>
      </c>
      <c r="C2146" s="8">
        <v>4.0124801108600003</v>
      </c>
    </row>
    <row r="2147" spans="1:3">
      <c r="A2147" s="6" t="s">
        <v>1283</v>
      </c>
      <c r="B2147" s="7">
        <v>4.8548870086699996</v>
      </c>
      <c r="C2147" s="8">
        <v>4.3097688425899996</v>
      </c>
    </row>
    <row r="2148" spans="1:3">
      <c r="A2148" s="6" t="s">
        <v>1282</v>
      </c>
      <c r="B2148" s="7">
        <v>4.7275590896599997</v>
      </c>
      <c r="C2148" s="8">
        <v>4.23785381194</v>
      </c>
    </row>
    <row r="2149" spans="1:3">
      <c r="A2149" s="6" t="s">
        <v>1281</v>
      </c>
      <c r="B2149" s="7">
        <v>4.0680742263800003</v>
      </c>
      <c r="C2149" s="8">
        <v>3.9922138309599999</v>
      </c>
    </row>
    <row r="2150" spans="1:3">
      <c r="A2150" s="6" t="s">
        <v>1280</v>
      </c>
      <c r="B2150" s="7">
        <v>4.20404720306</v>
      </c>
      <c r="C2150" s="8">
        <v>4.0867780325899998</v>
      </c>
    </row>
    <row r="2151" spans="1:3">
      <c r="A2151" s="6" t="s">
        <v>1279</v>
      </c>
      <c r="B2151" s="7">
        <v>4.8635969161999997</v>
      </c>
      <c r="C2151" s="8">
        <v>4.3760247229100004</v>
      </c>
    </row>
    <row r="2152" spans="1:3">
      <c r="A2152" s="6" t="s">
        <v>1278</v>
      </c>
      <c r="B2152" s="7">
        <v>4.2589573860199996</v>
      </c>
      <c r="C2152" s="8">
        <v>4.1222219656199997</v>
      </c>
    </row>
    <row r="2153" spans="1:3">
      <c r="A2153" s="6" t="s">
        <v>1277</v>
      </c>
      <c r="B2153" s="7">
        <v>3.9364421367600002</v>
      </c>
      <c r="C2153" s="8">
        <v>3.85404414408</v>
      </c>
    </row>
    <row r="2154" spans="1:3">
      <c r="A2154" s="6" t="s">
        <v>1276</v>
      </c>
      <c r="B2154" s="7">
        <v>3.9055590629600001</v>
      </c>
      <c r="C2154" s="8">
        <v>3.8474253472100002</v>
      </c>
    </row>
    <row r="2155" spans="1:3">
      <c r="A2155" s="6" t="s">
        <v>1275</v>
      </c>
      <c r="B2155" s="7">
        <v>3.9840295314800001</v>
      </c>
      <c r="C2155" s="8">
        <v>3.8935717733500002</v>
      </c>
    </row>
    <row r="2156" spans="1:3">
      <c r="A2156" s="6" t="s">
        <v>1274</v>
      </c>
      <c r="B2156" s="7">
        <v>4.0823774337799996</v>
      </c>
      <c r="C2156" s="8">
        <v>3.9219968720099998</v>
      </c>
    </row>
    <row r="2157" spans="1:3">
      <c r="A2157" s="6" t="s">
        <v>1273</v>
      </c>
      <c r="B2157" s="7">
        <v>4.0197191238399999</v>
      </c>
      <c r="C2157" s="8">
        <v>3.9495412344599998</v>
      </c>
    </row>
    <row r="2158" spans="1:3">
      <c r="A2158" s="6" t="s">
        <v>1272</v>
      </c>
      <c r="B2158" s="7">
        <v>4.0417580604600003</v>
      </c>
      <c r="C2158" s="8">
        <v>3.9222929392000001</v>
      </c>
    </row>
    <row r="2159" spans="1:3">
      <c r="A2159" s="6" t="s">
        <v>1271</v>
      </c>
      <c r="B2159" s="7">
        <v>4.0465393066399997</v>
      </c>
      <c r="C2159" s="8">
        <v>3.8759314012499999</v>
      </c>
    </row>
    <row r="2160" spans="1:3">
      <c r="A2160" s="6" t="s">
        <v>1270</v>
      </c>
      <c r="B2160" s="7">
        <v>4.0844988822900001</v>
      </c>
      <c r="C2160" s="8">
        <v>3.9511955382999999</v>
      </c>
    </row>
    <row r="2161" spans="1:3">
      <c r="A2161" s="6" t="s">
        <v>1269</v>
      </c>
      <c r="B2161" s="7">
        <v>4.08481931686</v>
      </c>
      <c r="C2161" s="8">
        <v>3.9580638967800001</v>
      </c>
    </row>
    <row r="2162" spans="1:3">
      <c r="A2162" s="6" t="s">
        <v>1268</v>
      </c>
      <c r="B2162" s="7">
        <v>3.98720550537</v>
      </c>
      <c r="C2162" s="8">
        <v>3.87410724669</v>
      </c>
    </row>
    <row r="2163" spans="1:3">
      <c r="A2163" s="6" t="s">
        <v>1267</v>
      </c>
      <c r="B2163" s="7">
        <v>4.2577023506199998</v>
      </c>
      <c r="C2163" s="8">
        <v>3.9945429004799999</v>
      </c>
    </row>
    <row r="2164" spans="1:3">
      <c r="A2164" s="6" t="s">
        <v>1266</v>
      </c>
      <c r="B2164" s="7">
        <v>4.3103890418999997</v>
      </c>
      <c r="C2164" s="8">
        <v>3.9599237970000001</v>
      </c>
    </row>
    <row r="2165" spans="1:3">
      <c r="A2165" s="6" t="s">
        <v>1265</v>
      </c>
      <c r="B2165" s="7">
        <v>4.04438257217</v>
      </c>
      <c r="C2165" s="8">
        <v>3.87140404809</v>
      </c>
    </row>
    <row r="2166" spans="1:3">
      <c r="A2166" s="6" t="s">
        <v>1264</v>
      </c>
      <c r="B2166" s="7">
        <v>3.9763541221600001</v>
      </c>
      <c r="C2166" s="8">
        <v>3.8713611389100002</v>
      </c>
    </row>
    <row r="2167" spans="1:3">
      <c r="A2167" s="6" t="s">
        <v>1263</v>
      </c>
      <c r="B2167" s="7">
        <v>4.0301780700699998</v>
      </c>
      <c r="C2167" s="8">
        <v>3.92016254823</v>
      </c>
    </row>
    <row r="2168" spans="1:3">
      <c r="A2168" s="6" t="s">
        <v>1262</v>
      </c>
      <c r="B2168" s="7">
        <v>3.9966781139399998</v>
      </c>
      <c r="C2168" s="8">
        <v>3.8878345743599998</v>
      </c>
    </row>
    <row r="2169" spans="1:3">
      <c r="A2169" s="6" t="s">
        <v>1261</v>
      </c>
      <c r="B2169" s="7">
        <v>4.0581159591700002</v>
      </c>
      <c r="C2169" s="8">
        <v>3.9147702417399999</v>
      </c>
    </row>
    <row r="2170" spans="1:3">
      <c r="A2170" s="6" t="s">
        <v>1260</v>
      </c>
      <c r="B2170" s="7">
        <v>4.0785250663800001</v>
      </c>
      <c r="C2170" s="8">
        <v>3.93491619553</v>
      </c>
    </row>
    <row r="2171" spans="1:3">
      <c r="A2171" s="6" t="s">
        <v>1259</v>
      </c>
      <c r="B2171" s="7">
        <v>4.0520553588899997</v>
      </c>
      <c r="C2171" s="8">
        <v>3.8578526774999999</v>
      </c>
    </row>
    <row r="2172" spans="1:3">
      <c r="A2172" s="6" t="s">
        <v>1258</v>
      </c>
      <c r="B2172" s="7">
        <v>3.9933910369899999</v>
      </c>
      <c r="C2172" s="8">
        <v>3.9228831934200001</v>
      </c>
    </row>
    <row r="2173" spans="1:3">
      <c r="A2173" s="6" t="s">
        <v>1257</v>
      </c>
      <c r="B2173" s="7">
        <v>4.0082721710199998</v>
      </c>
      <c r="C2173" s="8">
        <v>3.8724271896500002</v>
      </c>
    </row>
    <row r="2174" spans="1:3">
      <c r="A2174" s="6" t="s">
        <v>1256</v>
      </c>
      <c r="B2174" s="7">
        <v>3.9705274105099999</v>
      </c>
      <c r="C2174" s="8">
        <v>3.89434449601</v>
      </c>
    </row>
    <row r="2175" spans="1:3">
      <c r="A2175" s="6" t="s">
        <v>1255</v>
      </c>
      <c r="B2175" s="7">
        <v>3.9650077819799998</v>
      </c>
      <c r="C2175" s="8">
        <v>3.8775858787900002</v>
      </c>
    </row>
    <row r="2176" spans="1:3">
      <c r="A2176" s="6" t="s">
        <v>1254</v>
      </c>
      <c r="B2176" s="7">
        <v>4.0375247001599996</v>
      </c>
      <c r="C2176" s="8">
        <v>3.8556037719199998</v>
      </c>
    </row>
    <row r="2177" spans="1:3">
      <c r="A2177" s="6" t="s">
        <v>1253</v>
      </c>
      <c r="B2177" s="7">
        <v>4.1344275474499996</v>
      </c>
      <c r="C2177" s="8">
        <v>3.9833011754299998</v>
      </c>
    </row>
    <row r="2178" spans="1:3">
      <c r="A2178" s="6" t="s">
        <v>1252</v>
      </c>
      <c r="B2178" s="7">
        <v>4.0288944244399998</v>
      </c>
      <c r="C2178" s="8">
        <v>3.9276543557000001</v>
      </c>
    </row>
    <row r="2179" spans="1:3">
      <c r="A2179" s="6" t="s">
        <v>1251</v>
      </c>
      <c r="B2179" s="7">
        <v>3.9853825569199999</v>
      </c>
      <c r="C2179" s="8">
        <v>3.9086579241199999</v>
      </c>
    </row>
    <row r="2180" spans="1:3">
      <c r="A2180" s="6" t="s">
        <v>1250</v>
      </c>
      <c r="B2180" s="7">
        <v>4.0582098960900002</v>
      </c>
      <c r="C2180" s="8">
        <v>3.90677418273</v>
      </c>
    </row>
    <row r="2181" spans="1:3">
      <c r="A2181" s="6" t="s">
        <v>1249</v>
      </c>
      <c r="B2181" s="7">
        <v>4.0109062194799998</v>
      </c>
      <c r="C2181" s="8">
        <v>3.9156141634999999</v>
      </c>
    </row>
    <row r="2182" spans="1:3">
      <c r="A2182" s="6" t="s">
        <v>1248</v>
      </c>
      <c r="B2182" s="7">
        <v>4.0112709999099998</v>
      </c>
      <c r="C2182" s="8">
        <v>3.9073745333900001</v>
      </c>
    </row>
    <row r="2183" spans="1:3">
      <c r="A2183" s="6" t="s">
        <v>9268</v>
      </c>
      <c r="B2183" s="7">
        <v>3.8395161628699999</v>
      </c>
      <c r="C2183" s="8">
        <v>3.8137736701999998</v>
      </c>
    </row>
    <row r="2184" spans="1:3">
      <c r="A2184" s="6" t="s">
        <v>1247</v>
      </c>
      <c r="B2184" s="7">
        <v>3.9172179698899998</v>
      </c>
      <c r="C2184" s="8">
        <v>3.8211305129399999</v>
      </c>
    </row>
    <row r="2185" spans="1:3">
      <c r="A2185" s="6" t="s">
        <v>1246</v>
      </c>
      <c r="B2185" s="7">
        <v>4.0289106369000001</v>
      </c>
      <c r="C2185" s="8">
        <v>3.8763550221999998</v>
      </c>
    </row>
    <row r="2186" spans="1:3">
      <c r="A2186" s="6" t="s">
        <v>1245</v>
      </c>
      <c r="B2186" s="7">
        <v>3.8152630329099999</v>
      </c>
      <c r="C2186" s="8">
        <v>3.79034563467</v>
      </c>
    </row>
    <row r="2187" spans="1:3">
      <c r="A2187" s="6" t="s">
        <v>1244</v>
      </c>
      <c r="B2187" s="7">
        <v>3.9748184680900001</v>
      </c>
      <c r="C2187" s="8">
        <v>3.8113213469799998</v>
      </c>
    </row>
    <row r="2188" spans="1:3">
      <c r="A2188" s="6" t="s">
        <v>1243</v>
      </c>
      <c r="B2188" s="7">
        <v>3.85954213142</v>
      </c>
      <c r="C2188" s="8">
        <v>3.8056699693299998</v>
      </c>
    </row>
    <row r="2189" spans="1:3">
      <c r="A2189" s="6" t="s">
        <v>1242</v>
      </c>
      <c r="B2189" s="7">
        <v>3.9140284061399999</v>
      </c>
      <c r="C2189" s="8">
        <v>3.8209115166299998</v>
      </c>
    </row>
    <row r="2190" spans="1:3">
      <c r="A2190" s="6" t="s">
        <v>1241</v>
      </c>
      <c r="B2190" s="7">
        <v>3.9964654445600001</v>
      </c>
      <c r="C2190" s="8">
        <v>3.8246931061899998</v>
      </c>
    </row>
    <row r="2191" spans="1:3">
      <c r="A2191" s="6" t="s">
        <v>1240</v>
      </c>
      <c r="B2191" s="7">
        <v>3.8362774848900001</v>
      </c>
      <c r="C2191" s="8">
        <v>3.7784855363799998</v>
      </c>
    </row>
    <row r="2192" spans="1:3">
      <c r="A2192" s="6" t="s">
        <v>1239</v>
      </c>
      <c r="B2192" s="7">
        <v>4.0666809082000004</v>
      </c>
      <c r="C2192" s="8">
        <v>3.8880615511499999</v>
      </c>
    </row>
    <row r="2193" spans="1:3">
      <c r="A2193" s="6" t="s">
        <v>1238</v>
      </c>
      <c r="B2193" s="7">
        <v>3.9007651805900001</v>
      </c>
      <c r="C2193" s="8">
        <v>3.8070649726700001</v>
      </c>
    </row>
    <row r="2194" spans="1:3">
      <c r="A2194" s="6" t="s">
        <v>1237</v>
      </c>
      <c r="B2194" s="7">
        <v>3.9233798980699999</v>
      </c>
      <c r="C2194" s="8">
        <v>3.8302888395700001</v>
      </c>
    </row>
    <row r="2195" spans="1:3">
      <c r="A2195" s="6" t="s">
        <v>1236</v>
      </c>
      <c r="B2195" s="7">
        <v>3.9142544269599999</v>
      </c>
      <c r="C2195" s="8">
        <v>3.8008669584399999</v>
      </c>
    </row>
    <row r="2196" spans="1:3">
      <c r="A2196" s="6" t="s">
        <v>1235</v>
      </c>
      <c r="B2196" s="7">
        <v>3.9166026115400001</v>
      </c>
      <c r="C2196" s="8">
        <v>3.8450610155499998</v>
      </c>
    </row>
    <row r="2197" spans="1:3">
      <c r="A2197" s="6" t="s">
        <v>1234</v>
      </c>
      <c r="B2197" s="7">
        <v>3.9308772087100001</v>
      </c>
      <c r="C2197" s="8">
        <v>3.8100906761100002</v>
      </c>
    </row>
    <row r="2198" spans="1:3">
      <c r="A2198" s="6" t="s">
        <v>1233</v>
      </c>
      <c r="B2198" s="7">
        <v>3.8353555202499998</v>
      </c>
      <c r="C2198" s="8">
        <v>3.7865129185600002</v>
      </c>
    </row>
    <row r="2199" spans="1:3">
      <c r="A2199" s="6" t="s">
        <v>1232</v>
      </c>
      <c r="B2199" s="7">
        <v>3.82600021362</v>
      </c>
      <c r="C2199" s="8">
        <v>3.7730783752699999</v>
      </c>
    </row>
    <row r="2200" spans="1:3">
      <c r="A2200" s="6" t="s">
        <v>1231</v>
      </c>
      <c r="B2200" s="7">
        <v>4.3721380233799998</v>
      </c>
      <c r="C2200" s="8">
        <v>4.0111528525400004</v>
      </c>
    </row>
    <row r="2201" spans="1:3">
      <c r="A2201" s="6" t="s">
        <v>1230</v>
      </c>
      <c r="B2201" s="7">
        <v>3.88536667824</v>
      </c>
      <c r="C2201" s="8">
        <v>3.80830638116</v>
      </c>
    </row>
    <row r="2202" spans="1:3">
      <c r="A2202" s="6" t="s">
        <v>1229</v>
      </c>
      <c r="B2202" s="7">
        <v>3.8188676834100002</v>
      </c>
      <c r="C2202" s="8">
        <v>3.7693666820099998</v>
      </c>
    </row>
    <row r="2203" spans="1:3">
      <c r="A2203" s="6" t="s">
        <v>1228</v>
      </c>
      <c r="B2203" s="7">
        <v>3.8943984508499998</v>
      </c>
      <c r="C2203" s="8">
        <v>3.8154140608099998</v>
      </c>
    </row>
    <row r="2204" spans="1:3">
      <c r="A2204" s="6" t="s">
        <v>1227</v>
      </c>
      <c r="B2204" s="7">
        <v>4.0512471199000002</v>
      </c>
      <c r="C2204" s="8">
        <v>3.8959565873500002</v>
      </c>
    </row>
    <row r="2205" spans="1:3">
      <c r="A2205" s="6" t="s">
        <v>1226</v>
      </c>
      <c r="B2205" s="7">
        <v>4.0232329368600004</v>
      </c>
      <c r="C2205" s="8">
        <v>3.94629960953</v>
      </c>
    </row>
    <row r="2206" spans="1:3">
      <c r="A2206" s="6" t="s">
        <v>1225</v>
      </c>
      <c r="B2206" s="7">
        <v>3.9240262508399999</v>
      </c>
      <c r="C2206" s="8">
        <v>3.8293153982299999</v>
      </c>
    </row>
    <row r="2207" spans="1:3">
      <c r="A2207" s="6" t="s">
        <v>1224</v>
      </c>
      <c r="B2207" s="7">
        <v>4.0550842285200002</v>
      </c>
      <c r="C2207" s="8">
        <v>3.8935572337500002</v>
      </c>
    </row>
    <row r="2208" spans="1:3">
      <c r="A2208" s="6" t="s">
        <v>1223</v>
      </c>
      <c r="B2208" s="7">
        <v>4.1977782249500004</v>
      </c>
      <c r="C2208" s="8">
        <v>3.94757597585</v>
      </c>
    </row>
    <row r="2209" spans="1:3">
      <c r="A2209" s="6" t="s">
        <v>1222</v>
      </c>
      <c r="B2209" s="7">
        <v>3.8136854171799999</v>
      </c>
      <c r="C2209" s="8">
        <v>3.7855821519599999</v>
      </c>
    </row>
    <row r="2210" spans="1:3">
      <c r="A2210" s="6" t="s">
        <v>1221</v>
      </c>
      <c r="B2210" s="7">
        <v>3.9290964603399998</v>
      </c>
      <c r="C2210" s="8">
        <v>3.8119966560199998</v>
      </c>
    </row>
    <row r="2211" spans="1:3">
      <c r="A2211" s="6" t="s">
        <v>1220</v>
      </c>
      <c r="B2211" s="7">
        <v>4.0884599685699996</v>
      </c>
      <c r="C2211" s="8">
        <v>3.8804398321</v>
      </c>
    </row>
    <row r="2212" spans="1:3">
      <c r="A2212" s="6" t="s">
        <v>1219</v>
      </c>
      <c r="B2212" s="7">
        <v>4.0826296806300002</v>
      </c>
      <c r="C2212" s="8">
        <v>3.93089054497</v>
      </c>
    </row>
    <row r="2213" spans="1:3">
      <c r="A2213" s="6" t="s">
        <v>1218</v>
      </c>
      <c r="B2213" s="7">
        <v>4.1547951698299999</v>
      </c>
      <c r="C2213" s="8">
        <v>3.8752629896299999</v>
      </c>
    </row>
    <row r="2214" spans="1:3">
      <c r="A2214" s="6" t="s">
        <v>1217</v>
      </c>
      <c r="B2214" s="7">
        <v>3.8659219741799999</v>
      </c>
      <c r="C2214" s="8">
        <v>3.8046587447000002</v>
      </c>
    </row>
    <row r="2215" spans="1:3">
      <c r="A2215" s="6" t="s">
        <v>1216</v>
      </c>
      <c r="B2215" s="7">
        <v>4.0589151382399997</v>
      </c>
      <c r="C2215" s="8">
        <v>3.88950115449</v>
      </c>
    </row>
    <row r="2216" spans="1:3">
      <c r="A2216" s="6" t="s">
        <v>1215</v>
      </c>
      <c r="B2216" s="7">
        <v>3.9716777801499998</v>
      </c>
      <c r="C2216" s="8">
        <v>3.8561199419199998</v>
      </c>
    </row>
    <row r="2217" spans="1:3">
      <c r="A2217" s="6" t="s">
        <v>1214</v>
      </c>
      <c r="B2217" s="7">
        <v>3.8650925159499998</v>
      </c>
      <c r="C2217" s="8">
        <v>3.7900639254400001</v>
      </c>
    </row>
    <row r="2218" spans="1:3">
      <c r="A2218" s="6" t="s">
        <v>1213</v>
      </c>
      <c r="B2218" s="7">
        <v>4.0037078857399999</v>
      </c>
      <c r="C2218" s="8">
        <v>3.84824849007</v>
      </c>
    </row>
    <row r="2219" spans="1:3">
      <c r="A2219" s="6" t="s">
        <v>1212</v>
      </c>
      <c r="B2219" s="7">
        <v>3.8837018013</v>
      </c>
      <c r="C2219" s="8">
        <v>3.8048410865600002</v>
      </c>
    </row>
    <row r="2220" spans="1:3">
      <c r="A2220" s="6" t="s">
        <v>1211</v>
      </c>
      <c r="B2220" s="7">
        <v>4.0412607193000003</v>
      </c>
      <c r="C2220" s="8">
        <v>3.8649664293499999</v>
      </c>
    </row>
    <row r="2221" spans="1:3">
      <c r="A2221" s="6" t="s">
        <v>1210</v>
      </c>
      <c r="B2221" s="7">
        <v>3.9245691299400001</v>
      </c>
      <c r="C2221" s="8">
        <v>3.7882757632200001</v>
      </c>
    </row>
    <row r="2222" spans="1:3">
      <c r="A2222" s="6" t="s">
        <v>1209</v>
      </c>
      <c r="B2222" s="7">
        <v>3.8032293319699999</v>
      </c>
      <c r="C2222" s="8">
        <v>3.7611092731900002</v>
      </c>
    </row>
    <row r="2223" spans="1:3">
      <c r="A2223" s="6" t="s">
        <v>1208</v>
      </c>
      <c r="B2223" s="7">
        <v>3.7962009906800001</v>
      </c>
      <c r="C2223" s="8">
        <v>3.7328323052200001</v>
      </c>
    </row>
    <row r="2224" spans="1:3">
      <c r="A2224" s="6" t="s">
        <v>1207</v>
      </c>
      <c r="B2224" s="7">
        <v>3.8546450138099999</v>
      </c>
      <c r="C2224" s="8">
        <v>3.7382719879900002</v>
      </c>
    </row>
    <row r="2225" spans="1:3">
      <c r="A2225" s="6" t="s">
        <v>1206</v>
      </c>
      <c r="B2225" s="7">
        <v>3.8508160114300001</v>
      </c>
      <c r="C2225" s="8">
        <v>3.7119530635800002</v>
      </c>
    </row>
    <row r="2226" spans="1:3">
      <c r="A2226" s="6" t="s">
        <v>1205</v>
      </c>
      <c r="B2226" s="7">
        <v>4.0047016143800001</v>
      </c>
      <c r="C2226" s="8">
        <v>3.85453027901</v>
      </c>
    </row>
    <row r="2227" spans="1:3">
      <c r="A2227" s="6" t="s">
        <v>1204</v>
      </c>
      <c r="B2227" s="7">
        <v>3.8340334892299999</v>
      </c>
      <c r="C2227" s="8">
        <v>3.78160099192</v>
      </c>
    </row>
    <row r="2228" spans="1:3">
      <c r="A2228" s="6" t="s">
        <v>1203</v>
      </c>
      <c r="B2228" s="7">
        <v>3.8715512752499999</v>
      </c>
      <c r="C2228" s="8">
        <v>3.7261600949</v>
      </c>
    </row>
    <row r="2229" spans="1:3">
      <c r="A2229" s="6" t="s">
        <v>1202</v>
      </c>
      <c r="B2229" s="7">
        <v>3.8550245761899999</v>
      </c>
      <c r="C2229" s="8">
        <v>3.7859366536499999</v>
      </c>
    </row>
    <row r="2230" spans="1:3">
      <c r="A2230" s="6" t="s">
        <v>1201</v>
      </c>
      <c r="B2230" s="7">
        <v>3.8368763923600002</v>
      </c>
      <c r="C2230" s="8">
        <v>3.7544484757699998</v>
      </c>
    </row>
    <row r="2231" spans="1:3">
      <c r="A2231" s="6" t="s">
        <v>1200</v>
      </c>
      <c r="B2231" s="7">
        <v>3.8640682697300002</v>
      </c>
      <c r="C2231" s="8">
        <v>3.7153760241099998</v>
      </c>
    </row>
    <row r="2232" spans="1:3">
      <c r="A2232" s="6" t="s">
        <v>1199</v>
      </c>
      <c r="B2232" s="7">
        <v>4.0909953117400004</v>
      </c>
      <c r="C2232" s="8">
        <v>3.7926418936699999</v>
      </c>
    </row>
    <row r="2233" spans="1:3">
      <c r="A2233" s="6" t="s">
        <v>1198</v>
      </c>
      <c r="B2233" s="7">
        <v>3.8561263084399999</v>
      </c>
      <c r="C2233" s="8">
        <v>3.7570381859899999</v>
      </c>
    </row>
    <row r="2234" spans="1:3">
      <c r="A2234" s="6" t="s">
        <v>1197</v>
      </c>
      <c r="B2234" s="7">
        <v>3.98947024345</v>
      </c>
      <c r="C2234" s="8">
        <v>3.7280466507500001</v>
      </c>
    </row>
    <row r="2235" spans="1:3">
      <c r="A2235" s="6" t="s">
        <v>1196</v>
      </c>
      <c r="B2235" s="7">
        <v>3.8378193378400001</v>
      </c>
      <c r="C2235" s="8">
        <v>3.7625599160299998</v>
      </c>
    </row>
    <row r="2236" spans="1:3">
      <c r="A2236" s="6" t="s">
        <v>1195</v>
      </c>
      <c r="B2236" s="7">
        <v>3.83860826492</v>
      </c>
      <c r="C2236" s="8">
        <v>3.7427531868299999</v>
      </c>
    </row>
    <row r="2237" spans="1:3">
      <c r="A2237" s="6" t="s">
        <v>1194</v>
      </c>
      <c r="B2237" s="7">
        <v>3.8335437774700001</v>
      </c>
      <c r="C2237" s="8">
        <v>3.7924757247000001</v>
      </c>
    </row>
    <row r="2238" spans="1:3">
      <c r="A2238" s="6" t="s">
        <v>1193</v>
      </c>
      <c r="B2238" s="7">
        <v>4.2165732383699996</v>
      </c>
      <c r="C2238" s="8">
        <v>3.8717404821399999</v>
      </c>
    </row>
    <row r="2239" spans="1:3">
      <c r="A2239" s="6" t="s">
        <v>1192</v>
      </c>
      <c r="B2239" s="7">
        <v>3.8674988746599999</v>
      </c>
      <c r="C2239" s="8">
        <v>3.73973236395</v>
      </c>
    </row>
    <row r="2240" spans="1:3">
      <c r="A2240" s="6" t="s">
        <v>1191</v>
      </c>
      <c r="B2240" s="7">
        <v>3.8664591312400001</v>
      </c>
      <c r="C2240" s="8">
        <v>3.7703158963700001</v>
      </c>
    </row>
    <row r="2241" spans="1:3">
      <c r="A2241" s="6" t="s">
        <v>1190</v>
      </c>
      <c r="B2241" s="7">
        <v>3.9250094890599998</v>
      </c>
      <c r="C2241" s="8">
        <v>3.7656505451100002</v>
      </c>
    </row>
    <row r="2242" spans="1:3">
      <c r="A2242" s="6" t="s">
        <v>1189</v>
      </c>
      <c r="B2242" s="7">
        <v>3.8171970844300001</v>
      </c>
      <c r="C2242" s="8">
        <v>3.7734827855300002</v>
      </c>
    </row>
    <row r="2243" spans="1:3">
      <c r="A2243" s="6" t="s">
        <v>1188</v>
      </c>
      <c r="B2243" s="7">
        <v>4.1050343513499996</v>
      </c>
      <c r="C2243" s="8">
        <v>3.8465506071200002</v>
      </c>
    </row>
    <row r="2244" spans="1:3">
      <c r="A2244" s="6" t="s">
        <v>1187</v>
      </c>
      <c r="B2244" s="7">
        <v>3.8449597358699998</v>
      </c>
      <c r="C2244" s="8">
        <v>3.77066206724</v>
      </c>
    </row>
    <row r="2245" spans="1:3">
      <c r="A2245" s="6" t="s">
        <v>1186</v>
      </c>
      <c r="B2245" s="7">
        <v>3.8166167736099998</v>
      </c>
      <c r="C2245" s="8">
        <v>3.7258181705200002</v>
      </c>
    </row>
    <row r="2246" spans="1:3">
      <c r="A2246" s="6" t="s">
        <v>1185</v>
      </c>
      <c r="B2246" s="7">
        <v>3.87710380554</v>
      </c>
      <c r="C2246" s="8">
        <v>3.7180435979299999</v>
      </c>
    </row>
    <row r="2247" spans="1:3">
      <c r="A2247" s="6" t="s">
        <v>1184</v>
      </c>
      <c r="B2247" s="7">
        <v>3.9729166030899998</v>
      </c>
      <c r="C2247" s="8">
        <v>3.7572493461200001</v>
      </c>
    </row>
    <row r="2248" spans="1:3">
      <c r="A2248" s="6" t="s">
        <v>1183</v>
      </c>
      <c r="B2248" s="7">
        <v>4.6093096733100003</v>
      </c>
      <c r="C2248" s="8">
        <v>4.4883829445099996</v>
      </c>
    </row>
    <row r="2249" spans="1:3">
      <c r="A2249" s="6" t="s">
        <v>1182</v>
      </c>
      <c r="B2249" s="7">
        <v>4.6700978279100003</v>
      </c>
      <c r="C2249" s="8">
        <v>4.5567619515000004</v>
      </c>
    </row>
    <row r="2250" spans="1:3">
      <c r="A2250" s="6" t="s">
        <v>1181</v>
      </c>
      <c r="B2250" s="7">
        <v>4.9046187400800001</v>
      </c>
      <c r="C2250" s="8">
        <v>4.5905678724300003</v>
      </c>
    </row>
    <row r="2251" spans="1:3">
      <c r="A2251" s="6" t="s">
        <v>1180</v>
      </c>
      <c r="B2251" s="7">
        <v>4.5694761276199998</v>
      </c>
      <c r="C2251" s="8">
        <v>4.45211484933</v>
      </c>
    </row>
    <row r="2252" spans="1:3">
      <c r="A2252" s="6" t="s">
        <v>1179</v>
      </c>
      <c r="B2252" s="7">
        <v>4.5478463172900003</v>
      </c>
      <c r="C2252" s="8">
        <v>4.41717559726</v>
      </c>
    </row>
    <row r="2253" spans="1:3">
      <c r="A2253" s="6" t="s">
        <v>1178</v>
      </c>
      <c r="B2253" s="7">
        <v>4.50294446945</v>
      </c>
      <c r="C2253" s="8">
        <v>4.3313030334400002</v>
      </c>
    </row>
    <row r="2254" spans="1:3">
      <c r="A2254" s="6" t="s">
        <v>1177</v>
      </c>
      <c r="B2254" s="7">
        <v>4.4131960868800002</v>
      </c>
      <c r="C2254" s="8">
        <v>4.2523092273399996</v>
      </c>
    </row>
    <row r="2255" spans="1:3">
      <c r="A2255" s="6" t="s">
        <v>1176</v>
      </c>
      <c r="B2255" s="7">
        <v>4.58992528915</v>
      </c>
      <c r="C2255" s="8">
        <v>4.4501654970100004</v>
      </c>
    </row>
    <row r="2256" spans="1:3">
      <c r="A2256" s="6" t="s">
        <v>1175</v>
      </c>
      <c r="B2256" s="7">
        <v>4.6295661926299996</v>
      </c>
      <c r="C2256" s="8">
        <v>4.4996590474799998</v>
      </c>
    </row>
    <row r="2257" spans="1:3">
      <c r="A2257" s="6" t="s">
        <v>1174</v>
      </c>
      <c r="B2257" s="7">
        <v>4.6666297912600001</v>
      </c>
      <c r="C2257" s="8">
        <v>4.5211866932099998</v>
      </c>
    </row>
    <row r="2258" spans="1:3">
      <c r="A2258" s="6" t="s">
        <v>1173</v>
      </c>
      <c r="B2258" s="7">
        <v>4.6650252342199998</v>
      </c>
      <c r="C2258" s="8">
        <v>4.5221898556699998</v>
      </c>
    </row>
    <row r="2259" spans="1:3">
      <c r="A2259" s="6" t="s">
        <v>1172</v>
      </c>
      <c r="B2259" s="7">
        <v>4.5377440452600002</v>
      </c>
      <c r="C2259" s="8">
        <v>4.3944980848600004</v>
      </c>
    </row>
    <row r="2260" spans="1:3">
      <c r="A2260" s="6" t="s">
        <v>1171</v>
      </c>
      <c r="B2260" s="7">
        <v>4.5526671409599997</v>
      </c>
      <c r="C2260" s="8">
        <v>4.3742824151899997</v>
      </c>
    </row>
    <row r="2261" spans="1:3">
      <c r="A2261" s="6" t="s">
        <v>1170</v>
      </c>
      <c r="B2261" s="7">
        <v>4.6807246208200004</v>
      </c>
      <c r="C2261" s="8">
        <v>4.4977056860699998</v>
      </c>
    </row>
    <row r="2262" spans="1:3">
      <c r="A2262" s="6" t="s">
        <v>1169</v>
      </c>
      <c r="B2262" s="7">
        <v>4.6479706764199999</v>
      </c>
      <c r="C2262" s="8">
        <v>4.4921561071999996</v>
      </c>
    </row>
    <row r="2263" spans="1:3">
      <c r="A2263" s="6" t="s">
        <v>1168</v>
      </c>
      <c r="B2263" s="7">
        <v>4.5059337615999997</v>
      </c>
      <c r="C2263" s="8">
        <v>4.4100803375200002</v>
      </c>
    </row>
    <row r="2264" spans="1:3">
      <c r="A2264" s="6" t="s">
        <v>1167</v>
      </c>
      <c r="B2264" s="7">
        <v>4.4586458206200001</v>
      </c>
      <c r="C2264" s="8">
        <v>4.3140694667400004</v>
      </c>
    </row>
    <row r="2265" spans="1:3">
      <c r="A2265" s="6" t="s">
        <v>1166</v>
      </c>
      <c r="B2265" s="7">
        <v>4.49940633774</v>
      </c>
      <c r="C2265" s="8">
        <v>4.3924931958000002</v>
      </c>
    </row>
    <row r="2266" spans="1:3">
      <c r="A2266" s="6" t="s">
        <v>1165</v>
      </c>
      <c r="B2266" s="7">
        <v>4.5162067413300004</v>
      </c>
      <c r="C2266" s="8">
        <v>4.4013150916499999</v>
      </c>
    </row>
    <row r="2267" spans="1:3">
      <c r="A2267" s="6" t="s">
        <v>1164</v>
      </c>
      <c r="B2267" s="7">
        <v>4.4231986999500004</v>
      </c>
      <c r="C2267" s="8">
        <v>4.2868582501399999</v>
      </c>
    </row>
    <row r="2268" spans="1:3">
      <c r="A2268" s="6" t="s">
        <v>1163</v>
      </c>
      <c r="B2268" s="7">
        <v>4.6220531463599999</v>
      </c>
      <c r="C2268" s="8">
        <v>4.4728551314000002</v>
      </c>
    </row>
    <row r="2269" spans="1:3">
      <c r="A2269" s="6" t="s">
        <v>1162</v>
      </c>
      <c r="B2269" s="7">
        <v>4.4649739265399999</v>
      </c>
      <c r="C2269" s="8">
        <v>4.3772321618100003</v>
      </c>
    </row>
    <row r="2270" spans="1:3">
      <c r="A2270" s="6" t="s">
        <v>1161</v>
      </c>
      <c r="B2270" s="7">
        <v>4.6151161193799997</v>
      </c>
      <c r="C2270" s="8">
        <v>4.4808191598800002</v>
      </c>
    </row>
    <row r="2271" spans="1:3">
      <c r="A2271" s="6" t="s">
        <v>1160</v>
      </c>
      <c r="B2271" s="7">
        <v>4.6721944809</v>
      </c>
      <c r="C2271" s="8">
        <v>4.4445669068899996</v>
      </c>
    </row>
    <row r="2272" spans="1:3">
      <c r="A2272" s="6" t="s">
        <v>1159</v>
      </c>
      <c r="B2272" s="7">
        <v>4.5801591873199996</v>
      </c>
      <c r="C2272" s="8">
        <v>4.5198786285099999</v>
      </c>
    </row>
    <row r="2273" spans="1:3">
      <c r="A2273" s="6" t="s">
        <v>1158</v>
      </c>
      <c r="B2273" s="7">
        <v>4.3791637420700003</v>
      </c>
      <c r="C2273" s="8">
        <v>4.2580388442699997</v>
      </c>
    </row>
    <row r="2274" spans="1:3">
      <c r="A2274" s="6" t="s">
        <v>1157</v>
      </c>
      <c r="B2274" s="7">
        <v>4.5976934432999998</v>
      </c>
      <c r="C2274" s="8">
        <v>4.4023851003500001</v>
      </c>
    </row>
    <row r="2275" spans="1:3">
      <c r="A2275" s="6" t="s">
        <v>1156</v>
      </c>
      <c r="B2275" s="7">
        <v>4.5636582374600003</v>
      </c>
      <c r="C2275" s="8">
        <v>4.4355466230599996</v>
      </c>
    </row>
    <row r="2276" spans="1:3">
      <c r="A2276" s="6" t="s">
        <v>1155</v>
      </c>
      <c r="B2276" s="7">
        <v>4.5909318924000004</v>
      </c>
      <c r="C2276" s="8">
        <v>4.4523560090299998</v>
      </c>
    </row>
    <row r="2277" spans="1:3">
      <c r="A2277" s="6" t="s">
        <v>1154</v>
      </c>
      <c r="B2277" s="7">
        <v>4.4524211883499998</v>
      </c>
      <c r="C2277" s="8">
        <v>4.3688596567299998</v>
      </c>
    </row>
    <row r="2278" spans="1:3">
      <c r="A2278" s="6" t="s">
        <v>1153</v>
      </c>
      <c r="B2278" s="7">
        <v>4.5114402771000002</v>
      </c>
      <c r="C2278" s="8">
        <v>4.4450009584299996</v>
      </c>
    </row>
    <row r="2279" spans="1:3">
      <c r="A2279" s="6" t="s">
        <v>1152</v>
      </c>
      <c r="B2279" s="7">
        <v>4.4371914863599997</v>
      </c>
      <c r="C2279" s="8">
        <v>4.3470370303000001</v>
      </c>
    </row>
    <row r="2280" spans="1:3">
      <c r="A2280" s="6" t="s">
        <v>1151</v>
      </c>
      <c r="B2280" s="7">
        <v>4.6183824539199998</v>
      </c>
      <c r="C2280" s="8">
        <v>4.5156622029699998</v>
      </c>
    </row>
    <row r="2281" spans="1:3">
      <c r="A2281" s="6" t="s">
        <v>1150</v>
      </c>
      <c r="B2281" s="7">
        <v>4.4648113250700003</v>
      </c>
      <c r="C2281" s="8">
        <v>4.3788410869599996</v>
      </c>
    </row>
    <row r="2282" spans="1:3">
      <c r="A2282" s="6" t="s">
        <v>1149</v>
      </c>
      <c r="B2282" s="7">
        <v>4.6808409690900001</v>
      </c>
      <c r="C2282" s="8">
        <v>4.4950908933999996</v>
      </c>
    </row>
    <row r="2283" spans="1:3">
      <c r="A2283" s="6" t="s">
        <v>1148</v>
      </c>
      <c r="B2283" s="7">
        <v>4.63709831238</v>
      </c>
      <c r="C2283" s="8">
        <v>4.42919756541</v>
      </c>
    </row>
    <row r="2284" spans="1:3">
      <c r="A2284" s="6" t="s">
        <v>1147</v>
      </c>
      <c r="B2284" s="7">
        <v>4.4631891250600004</v>
      </c>
      <c r="C2284" s="8">
        <v>4.3773505896199998</v>
      </c>
    </row>
    <row r="2285" spans="1:3">
      <c r="A2285" s="6" t="s">
        <v>1146</v>
      </c>
      <c r="B2285" s="7">
        <v>4.5897049903899996</v>
      </c>
      <c r="C2285" s="8">
        <v>4.45054213443</v>
      </c>
    </row>
    <row r="2286" spans="1:3">
      <c r="A2286" s="6" t="s">
        <v>1145</v>
      </c>
      <c r="B2286" s="7">
        <v>4.5742106437699999</v>
      </c>
      <c r="C2286" s="8">
        <v>4.4769233216200002</v>
      </c>
    </row>
    <row r="2287" spans="1:3">
      <c r="A2287" s="6" t="s">
        <v>1144</v>
      </c>
      <c r="B2287" s="7">
        <v>4.5617580413800001</v>
      </c>
      <c r="C2287" s="8">
        <v>4.4570914746500003</v>
      </c>
    </row>
    <row r="2288" spans="1:3">
      <c r="A2288" s="6" t="s">
        <v>1143</v>
      </c>
      <c r="B2288" s="7">
        <v>4.4364228248600002</v>
      </c>
      <c r="C2288" s="8">
        <v>4.3531766980500004</v>
      </c>
    </row>
    <row r="2289" spans="1:3">
      <c r="A2289" s="6" t="s">
        <v>1142</v>
      </c>
      <c r="B2289" s="7">
        <v>4.7151956558199997</v>
      </c>
      <c r="C2289" s="8">
        <v>4.4897784972999997</v>
      </c>
    </row>
    <row r="2290" spans="1:3">
      <c r="A2290" s="6" t="s">
        <v>1141</v>
      </c>
      <c r="B2290" s="7">
        <v>4.5384926796</v>
      </c>
      <c r="C2290" s="8">
        <v>4.3324355988600001</v>
      </c>
    </row>
    <row r="2291" spans="1:3">
      <c r="A2291" s="6" t="s">
        <v>1140</v>
      </c>
      <c r="B2291" s="7">
        <v>4.4387760162400003</v>
      </c>
      <c r="C2291" s="8">
        <v>4.2656508150899999</v>
      </c>
    </row>
    <row r="2292" spans="1:3">
      <c r="A2292" s="6" t="s">
        <v>1139</v>
      </c>
      <c r="B2292" s="7">
        <v>4.5765533447299998</v>
      </c>
      <c r="C2292" s="8">
        <v>4.3932698174700002</v>
      </c>
    </row>
    <row r="2293" spans="1:3">
      <c r="A2293" s="6" t="s">
        <v>1138</v>
      </c>
      <c r="B2293" s="7">
        <v>4.55560398102</v>
      </c>
      <c r="C2293" s="8">
        <v>4.3587338771599997</v>
      </c>
    </row>
    <row r="2294" spans="1:3">
      <c r="A2294" s="6" t="s">
        <v>1137</v>
      </c>
      <c r="B2294" s="7">
        <v>4.5328073501599997</v>
      </c>
      <c r="C2294" s="8">
        <v>4.4496117827199999</v>
      </c>
    </row>
    <row r="2295" spans="1:3">
      <c r="A2295" s="6" t="s">
        <v>1136</v>
      </c>
      <c r="B2295" s="7">
        <v>4.5466327667200002</v>
      </c>
      <c r="C2295" s="8">
        <v>4.4861950820400001</v>
      </c>
    </row>
    <row r="2296" spans="1:3">
      <c r="A2296" s="6" t="s">
        <v>1135</v>
      </c>
      <c r="B2296" s="7">
        <v>4.65646409988</v>
      </c>
      <c r="C2296" s="8">
        <v>4.5330597796100003</v>
      </c>
    </row>
    <row r="2297" spans="1:3">
      <c r="A2297" s="6" t="s">
        <v>1134</v>
      </c>
      <c r="B2297" s="7">
        <v>4.5024394989000003</v>
      </c>
      <c r="C2297" s="8">
        <v>4.3374406975499999</v>
      </c>
    </row>
    <row r="2298" spans="1:3">
      <c r="A2298" s="6" t="s">
        <v>1133</v>
      </c>
      <c r="B2298" s="7">
        <v>4.33421325684</v>
      </c>
      <c r="C2298" s="8">
        <v>4.1770736235700001</v>
      </c>
    </row>
    <row r="2299" spans="1:3">
      <c r="A2299" s="6" t="s">
        <v>1132</v>
      </c>
      <c r="B2299" s="7">
        <v>4.4375367164600004</v>
      </c>
      <c r="C2299" s="8">
        <v>4.2103089513</v>
      </c>
    </row>
    <row r="2300" spans="1:3">
      <c r="A2300" s="6" t="s">
        <v>1131</v>
      </c>
      <c r="B2300" s="7">
        <v>4.4135522842399997</v>
      </c>
      <c r="C2300" s="8">
        <v>4.1635283723900001</v>
      </c>
    </row>
    <row r="2301" spans="1:3">
      <c r="A2301" s="6" t="s">
        <v>1130</v>
      </c>
      <c r="B2301" s="7">
        <v>4.5100469589200003</v>
      </c>
      <c r="C2301" s="8">
        <v>4.2412881344000004</v>
      </c>
    </row>
    <row r="2302" spans="1:3">
      <c r="A2302" s="6" t="s">
        <v>1129</v>
      </c>
      <c r="B2302" s="7">
        <v>4.49581050873</v>
      </c>
      <c r="C2302" s="8">
        <v>4.1669828742800004</v>
      </c>
    </row>
    <row r="2303" spans="1:3">
      <c r="A2303" s="6" t="s">
        <v>1128</v>
      </c>
      <c r="B2303" s="7">
        <v>4.4394431114200001</v>
      </c>
      <c r="C2303" s="8">
        <v>4.2027705847999997</v>
      </c>
    </row>
    <row r="2304" spans="1:3">
      <c r="A2304" s="6" t="s">
        <v>1127</v>
      </c>
      <c r="B2304" s="7">
        <v>4.41944599152</v>
      </c>
      <c r="C2304" s="8">
        <v>4.16216982139</v>
      </c>
    </row>
    <row r="2305" spans="1:3">
      <c r="A2305" s="6" t="s">
        <v>1126</v>
      </c>
      <c r="B2305" s="7">
        <v>4.5200600624099998</v>
      </c>
      <c r="C2305" s="8">
        <v>4.2717747380400004</v>
      </c>
    </row>
    <row r="2306" spans="1:3">
      <c r="A2306" s="6" t="s">
        <v>1125</v>
      </c>
      <c r="B2306" s="7">
        <v>4.4660663604700002</v>
      </c>
      <c r="C2306" s="8">
        <v>4.3440371982399997</v>
      </c>
    </row>
    <row r="2307" spans="1:3">
      <c r="A2307" s="6" t="s">
        <v>1124</v>
      </c>
      <c r="B2307" s="7">
        <v>4.5028004646299999</v>
      </c>
      <c r="C2307" s="8">
        <v>4.2384912996099997</v>
      </c>
    </row>
    <row r="2308" spans="1:3">
      <c r="A2308" s="6" t="s">
        <v>1123</v>
      </c>
      <c r="B2308" s="7">
        <v>4.4971380233799998</v>
      </c>
      <c r="C2308" s="8">
        <v>4.2481312783499998</v>
      </c>
    </row>
    <row r="2309" spans="1:3">
      <c r="A2309" s="6" t="s">
        <v>1122</v>
      </c>
      <c r="B2309" s="7">
        <v>4.2355613708500002</v>
      </c>
      <c r="C2309" s="8">
        <v>4.1415794687899998</v>
      </c>
    </row>
    <row r="2310" spans="1:3">
      <c r="A2310" s="6" t="s">
        <v>1121</v>
      </c>
      <c r="B2310" s="7">
        <v>4.5058813095100003</v>
      </c>
      <c r="C2310" s="8">
        <v>4.25877185495</v>
      </c>
    </row>
    <row r="2311" spans="1:3">
      <c r="A2311" s="6" t="s">
        <v>1120</v>
      </c>
      <c r="B2311" s="7">
        <v>4.52341365814</v>
      </c>
      <c r="C2311" s="8">
        <v>4.3124528261200004</v>
      </c>
    </row>
    <row r="2312" spans="1:3">
      <c r="A2312" s="6" t="s">
        <v>1119</v>
      </c>
      <c r="B2312" s="7">
        <v>4.5388174056999997</v>
      </c>
      <c r="C2312" s="8">
        <v>4.3234300433400001</v>
      </c>
    </row>
    <row r="2313" spans="1:3">
      <c r="A2313" s="6" t="s">
        <v>1118</v>
      </c>
      <c r="B2313" s="7">
        <v>4.5355215072600004</v>
      </c>
      <c r="C2313" s="8">
        <v>4.2646743150399997</v>
      </c>
    </row>
    <row r="2314" spans="1:3">
      <c r="A2314" s="6" t="s">
        <v>1117</v>
      </c>
      <c r="B2314" s="7">
        <v>4.4163398742700002</v>
      </c>
      <c r="C2314" s="8">
        <v>4.2909191621499998</v>
      </c>
    </row>
    <row r="2315" spans="1:3">
      <c r="A2315" s="6" t="s">
        <v>1116</v>
      </c>
      <c r="B2315" s="7">
        <v>4.3980441093399998</v>
      </c>
      <c r="C2315" s="8">
        <v>4.1848101849799999</v>
      </c>
    </row>
    <row r="2316" spans="1:3">
      <c r="A2316" s="6" t="s">
        <v>1115</v>
      </c>
      <c r="B2316" s="7">
        <v>4.3666987419099996</v>
      </c>
      <c r="C2316" s="8">
        <v>4.2377297578100004</v>
      </c>
    </row>
    <row r="2317" spans="1:3">
      <c r="A2317" s="6" t="s">
        <v>1114</v>
      </c>
      <c r="B2317" s="7">
        <v>4.34417486191</v>
      </c>
      <c r="C2317" s="8">
        <v>4.21994786582</v>
      </c>
    </row>
    <row r="2318" spans="1:3">
      <c r="A2318" s="6" t="s">
        <v>1113</v>
      </c>
      <c r="B2318" s="7">
        <v>4.37015008926</v>
      </c>
      <c r="C2318" s="8">
        <v>4.1729068719300004</v>
      </c>
    </row>
    <row r="2319" spans="1:3">
      <c r="A2319" s="6" t="s">
        <v>1112</v>
      </c>
      <c r="B2319" s="7">
        <v>4.3911805152900003</v>
      </c>
      <c r="C2319" s="8">
        <v>4.1340685634399996</v>
      </c>
    </row>
    <row r="2320" spans="1:3">
      <c r="A2320" s="6" t="s">
        <v>1111</v>
      </c>
      <c r="B2320" s="7">
        <v>4.36604547501</v>
      </c>
      <c r="C2320" s="8">
        <v>4.1525362318800001</v>
      </c>
    </row>
    <row r="2321" spans="1:3">
      <c r="A2321" s="6" t="s">
        <v>1110</v>
      </c>
      <c r="B2321" s="7">
        <v>4.4576830864000003</v>
      </c>
      <c r="C2321" s="8">
        <v>4.19055237261</v>
      </c>
    </row>
    <row r="2322" spans="1:3">
      <c r="A2322" s="6" t="s">
        <v>1109</v>
      </c>
      <c r="B2322" s="7">
        <v>4.3817820549000004</v>
      </c>
      <c r="C2322" s="8">
        <v>4.2047869779499996</v>
      </c>
    </row>
    <row r="2323" spans="1:3">
      <c r="A2323" s="6" t="s">
        <v>1108</v>
      </c>
      <c r="B2323" s="7">
        <v>4.3814902305599999</v>
      </c>
      <c r="C2323" s="8">
        <v>4.2534949638399997</v>
      </c>
    </row>
    <row r="2324" spans="1:3">
      <c r="A2324" s="6" t="s">
        <v>1107</v>
      </c>
      <c r="B2324" s="7">
        <v>4.2751002311699997</v>
      </c>
      <c r="C2324" s="8">
        <v>4.15292190011</v>
      </c>
    </row>
    <row r="2325" spans="1:3">
      <c r="A2325" s="6" t="s">
        <v>1106</v>
      </c>
      <c r="B2325" s="7">
        <v>4.3152647018400003</v>
      </c>
      <c r="C2325" s="8">
        <v>4.17236157471</v>
      </c>
    </row>
    <row r="2326" spans="1:3">
      <c r="A2326" s="6" t="s">
        <v>1105</v>
      </c>
      <c r="B2326" s="7">
        <v>4.4134621620200001</v>
      </c>
      <c r="C2326" s="8">
        <v>4.1808923468000003</v>
      </c>
    </row>
    <row r="2327" spans="1:3">
      <c r="A2327" s="6" t="s">
        <v>1104</v>
      </c>
      <c r="B2327" s="7">
        <v>4.3893504142799999</v>
      </c>
      <c r="C2327" s="8">
        <v>4.1895660848</v>
      </c>
    </row>
    <row r="2328" spans="1:3">
      <c r="A2328" s="6" t="s">
        <v>1103</v>
      </c>
      <c r="B2328" s="7">
        <v>4.5286197662400003</v>
      </c>
      <c r="C2328" s="8">
        <v>4.2763728919000004</v>
      </c>
    </row>
    <row r="2329" spans="1:3">
      <c r="A2329" s="6" t="s">
        <v>1102</v>
      </c>
      <c r="B2329" s="7">
        <v>4.4965205192599997</v>
      </c>
      <c r="C2329" s="8">
        <v>4.2558553395800001</v>
      </c>
    </row>
    <row r="2330" spans="1:3">
      <c r="A2330" s="6" t="s">
        <v>1101</v>
      </c>
      <c r="B2330" s="7">
        <v>4.5838356018099997</v>
      </c>
      <c r="C2330" s="8">
        <v>4.2443570987500001</v>
      </c>
    </row>
    <row r="2331" spans="1:3">
      <c r="A2331" s="6" t="s">
        <v>1100</v>
      </c>
      <c r="B2331" s="7">
        <v>4.2151060104400004</v>
      </c>
      <c r="C2331" s="8">
        <v>4.12818150896</v>
      </c>
    </row>
    <row r="2332" spans="1:3">
      <c r="A2332" s="6" t="s">
        <v>1099</v>
      </c>
      <c r="B2332" s="7">
        <v>4.5267939567599997</v>
      </c>
      <c r="C2332" s="8">
        <v>4.1952773996300001</v>
      </c>
    </row>
    <row r="2333" spans="1:3">
      <c r="A2333" s="6" t="s">
        <v>1098</v>
      </c>
      <c r="B2333" s="7">
        <v>4.58716106415</v>
      </c>
      <c r="C2333" s="8">
        <v>4.3675997801499999</v>
      </c>
    </row>
    <row r="2334" spans="1:3">
      <c r="A2334" s="6" t="s">
        <v>1097</v>
      </c>
      <c r="B2334" s="7">
        <v>4.4665074348399996</v>
      </c>
      <c r="C2334" s="8">
        <v>4.16390412298</v>
      </c>
    </row>
    <row r="2335" spans="1:3">
      <c r="A2335" s="6" t="s">
        <v>1096</v>
      </c>
      <c r="B2335" s="7">
        <v>4.3784437179599998</v>
      </c>
      <c r="C2335" s="8">
        <v>4.2026595724</v>
      </c>
    </row>
    <row r="2336" spans="1:3">
      <c r="A2336" s="6" t="s">
        <v>1095</v>
      </c>
      <c r="B2336" s="7">
        <v>4.4297380447399997</v>
      </c>
      <c r="C2336" s="8">
        <v>4.1703055581799999</v>
      </c>
    </row>
    <row r="2337" spans="1:3">
      <c r="A2337" s="6" t="s">
        <v>1094</v>
      </c>
      <c r="B2337" s="7">
        <v>4.2912063598600003</v>
      </c>
      <c r="C2337" s="8">
        <v>4.2216505067199996</v>
      </c>
    </row>
    <row r="2338" spans="1:3">
      <c r="A2338" s="6" t="s">
        <v>1093</v>
      </c>
      <c r="B2338" s="7">
        <v>4.4799962043799999</v>
      </c>
      <c r="C2338" s="8">
        <v>4.2852601473099998</v>
      </c>
    </row>
    <row r="2339" spans="1:3">
      <c r="A2339" s="6" t="s">
        <v>1092</v>
      </c>
      <c r="B2339" s="7">
        <v>4.4721474647499999</v>
      </c>
      <c r="C2339" s="8">
        <v>4.3300707334100004</v>
      </c>
    </row>
    <row r="2340" spans="1:3">
      <c r="A2340" s="6" t="s">
        <v>1091</v>
      </c>
      <c r="B2340" s="7">
        <v>4.6325769424400001</v>
      </c>
      <c r="C2340" s="8">
        <v>4.3384015658999999</v>
      </c>
    </row>
    <row r="2341" spans="1:3">
      <c r="A2341" s="6" t="s">
        <v>1090</v>
      </c>
      <c r="B2341" s="7">
        <v>4.3254823684700003</v>
      </c>
      <c r="C2341" s="8">
        <v>4.1404485232999999</v>
      </c>
    </row>
    <row r="2342" spans="1:3">
      <c r="A2342" s="6" t="s">
        <v>1089</v>
      </c>
      <c r="B2342" s="7">
        <v>4.4284896850599997</v>
      </c>
      <c r="C2342" s="8">
        <v>4.2972311462299997</v>
      </c>
    </row>
    <row r="2343" spans="1:3">
      <c r="A2343" s="6" t="s">
        <v>1088</v>
      </c>
      <c r="B2343" s="7">
        <v>4.4182476997400002</v>
      </c>
      <c r="C2343" s="8">
        <v>4.2124734434400004</v>
      </c>
    </row>
    <row r="2344" spans="1:3">
      <c r="A2344" s="6" t="s">
        <v>1087</v>
      </c>
      <c r="B2344" s="7">
        <v>4.4073371887199997</v>
      </c>
      <c r="C2344" s="8">
        <v>4.2591567330400002</v>
      </c>
    </row>
    <row r="2345" spans="1:3">
      <c r="A2345" s="6" t="s">
        <v>1086</v>
      </c>
      <c r="B2345" s="7">
        <v>4.5334353447</v>
      </c>
      <c r="C2345" s="8">
        <v>4.3551805160399999</v>
      </c>
    </row>
    <row r="2346" spans="1:3">
      <c r="A2346" s="6" t="s">
        <v>1085</v>
      </c>
      <c r="B2346" s="7">
        <v>4.4190926551800001</v>
      </c>
      <c r="C2346" s="8">
        <v>4.1924912682200004</v>
      </c>
    </row>
    <row r="2347" spans="1:3">
      <c r="A2347" s="6" t="s">
        <v>1084</v>
      </c>
      <c r="B2347" s="7">
        <v>4.4342460632299998</v>
      </c>
      <c r="C2347" s="8">
        <v>4.1580520136099999</v>
      </c>
    </row>
    <row r="2348" spans="1:3">
      <c r="A2348" s="6" t="s">
        <v>1083</v>
      </c>
      <c r="B2348" s="7">
        <v>4.0883045196500003</v>
      </c>
      <c r="C2348" s="8">
        <v>4.0163901971699998</v>
      </c>
    </row>
    <row r="2349" spans="1:3">
      <c r="A2349" s="6" t="s">
        <v>1082</v>
      </c>
      <c r="B2349" s="7">
        <v>4.0758552551299996</v>
      </c>
      <c r="C2349" s="8">
        <v>4.01898407915</v>
      </c>
    </row>
    <row r="2350" spans="1:3">
      <c r="A2350" s="6" t="s">
        <v>1081</v>
      </c>
      <c r="B2350" s="7">
        <v>4.2040143013</v>
      </c>
      <c r="C2350" s="8">
        <v>4.0711864774700004</v>
      </c>
    </row>
    <row r="2351" spans="1:3">
      <c r="A2351" s="6" t="s">
        <v>1080</v>
      </c>
      <c r="B2351" s="7">
        <v>4.3373193740799998</v>
      </c>
      <c r="C2351" s="8">
        <v>4.0732075599200002</v>
      </c>
    </row>
    <row r="2352" spans="1:3">
      <c r="A2352" s="6" t="s">
        <v>1079</v>
      </c>
      <c r="B2352" s="7">
        <v>4.2159752845799998</v>
      </c>
      <c r="C2352" s="8">
        <v>4.1179799982</v>
      </c>
    </row>
    <row r="2353" spans="1:3">
      <c r="A2353" s="6" t="s">
        <v>1078</v>
      </c>
      <c r="B2353" s="7">
        <v>4.4157056808500004</v>
      </c>
      <c r="C2353" s="8">
        <v>4.1127817977100003</v>
      </c>
    </row>
    <row r="2354" spans="1:3">
      <c r="A2354" s="6" t="s">
        <v>1077</v>
      </c>
      <c r="B2354" s="7">
        <v>4.1715860366799999</v>
      </c>
      <c r="C2354" s="8">
        <v>4.0814330295800003</v>
      </c>
    </row>
    <row r="2355" spans="1:3">
      <c r="A2355" s="6" t="s">
        <v>1076</v>
      </c>
      <c r="B2355" s="7">
        <v>4.2081413268999999</v>
      </c>
      <c r="C2355" s="8">
        <v>4.1010681365100004</v>
      </c>
    </row>
    <row r="2356" spans="1:3">
      <c r="A2356" s="6" t="s">
        <v>1075</v>
      </c>
      <c r="B2356" s="7">
        <v>4.3007335662799999</v>
      </c>
      <c r="C2356" s="8">
        <v>4.16090695845</v>
      </c>
    </row>
    <row r="2357" spans="1:3">
      <c r="A2357" s="6" t="s">
        <v>1074</v>
      </c>
      <c r="B2357" s="7">
        <v>4.0730304718000001</v>
      </c>
      <c r="C2357" s="8">
        <v>4.0253734197300002</v>
      </c>
    </row>
    <row r="2358" spans="1:3">
      <c r="A2358" s="6" t="s">
        <v>1073</v>
      </c>
      <c r="B2358" s="7">
        <v>4.0977716445899999</v>
      </c>
      <c r="C2358" s="8">
        <v>4.0233138427400004</v>
      </c>
    </row>
    <row r="2359" spans="1:3">
      <c r="A2359" s="6" t="s">
        <v>1072</v>
      </c>
      <c r="B2359" s="7">
        <v>4.1635298728899999</v>
      </c>
      <c r="C2359" s="8">
        <v>4.0544740483100004</v>
      </c>
    </row>
    <row r="2360" spans="1:3">
      <c r="A2360" s="6" t="s">
        <v>1071</v>
      </c>
      <c r="B2360" s="7">
        <v>4.0682048797599997</v>
      </c>
      <c r="C2360" s="8">
        <v>4.0093819744800001</v>
      </c>
    </row>
    <row r="2361" spans="1:3">
      <c r="A2361" s="6" t="s">
        <v>1070</v>
      </c>
      <c r="B2361" s="7">
        <v>4.48815441132</v>
      </c>
      <c r="C2361" s="8">
        <v>4.2363674597700003</v>
      </c>
    </row>
    <row r="2362" spans="1:3">
      <c r="A2362" s="6" t="s">
        <v>1069</v>
      </c>
      <c r="B2362" s="7">
        <v>4.3384866714500001</v>
      </c>
      <c r="C2362" s="8">
        <v>4.1440396850700001</v>
      </c>
    </row>
    <row r="2363" spans="1:3">
      <c r="A2363" s="6" t="s">
        <v>1068</v>
      </c>
      <c r="B2363" s="7">
        <v>4.1995105743399996</v>
      </c>
      <c r="C2363" s="8">
        <v>4.0622990417900002</v>
      </c>
    </row>
    <row r="2364" spans="1:3">
      <c r="A2364" s="6" t="s">
        <v>1067</v>
      </c>
      <c r="B2364" s="7">
        <v>4.2509789466900001</v>
      </c>
      <c r="C2364" s="8">
        <v>4.1432339043199997</v>
      </c>
    </row>
    <row r="2365" spans="1:3">
      <c r="A2365" s="6" t="s">
        <v>1066</v>
      </c>
      <c r="B2365" s="7">
        <v>4.4720816612199998</v>
      </c>
      <c r="C2365" s="8">
        <v>4.2575728911799997</v>
      </c>
    </row>
    <row r="2366" spans="1:3">
      <c r="A2366" s="6" t="s">
        <v>1065</v>
      </c>
      <c r="B2366" s="7">
        <v>4.2126693725599997</v>
      </c>
      <c r="C2366" s="8">
        <v>4.1093241283199999</v>
      </c>
    </row>
    <row r="2367" spans="1:3">
      <c r="A2367" s="6" t="s">
        <v>1064</v>
      </c>
      <c r="B2367" s="7">
        <v>4.1677842140200001</v>
      </c>
      <c r="C2367" s="8">
        <v>4.0463879918899996</v>
      </c>
    </row>
    <row r="2368" spans="1:3">
      <c r="A2368" s="6" t="s">
        <v>1063</v>
      </c>
      <c r="B2368" s="7">
        <v>4.3013038635300003</v>
      </c>
      <c r="C2368" s="8">
        <v>4.1865648373399997</v>
      </c>
    </row>
    <row r="2369" spans="1:3">
      <c r="A2369" s="6" t="s">
        <v>1062</v>
      </c>
      <c r="B2369" s="7">
        <v>4.2029404640200001</v>
      </c>
      <c r="C2369" s="8">
        <v>4.0823618243100004</v>
      </c>
    </row>
    <row r="2370" spans="1:3">
      <c r="A2370" s="6" t="s">
        <v>1061</v>
      </c>
      <c r="B2370" s="7">
        <v>4.1317653655999997</v>
      </c>
      <c r="C2370" s="8">
        <v>4.0322746288399998</v>
      </c>
    </row>
    <row r="2371" spans="1:3">
      <c r="A2371" s="6" t="s">
        <v>1060</v>
      </c>
      <c r="B2371" s="7">
        <v>4.3601536750800003</v>
      </c>
      <c r="C2371" s="8">
        <v>4.1740998547099997</v>
      </c>
    </row>
    <row r="2372" spans="1:3">
      <c r="A2372" s="6" t="s">
        <v>1059</v>
      </c>
      <c r="B2372" s="7">
        <v>4.38114595413</v>
      </c>
      <c r="C2372" s="8">
        <v>4.1840962699400004</v>
      </c>
    </row>
    <row r="2373" spans="1:3">
      <c r="A2373" s="6" t="s">
        <v>1058</v>
      </c>
      <c r="B2373" s="7">
        <v>4.3025808334400004</v>
      </c>
      <c r="C2373" s="8">
        <v>4.1586577113800001</v>
      </c>
    </row>
    <row r="2374" spans="1:3">
      <c r="A2374" s="6" t="s">
        <v>1057</v>
      </c>
      <c r="B2374" s="7">
        <v>4.3202991485600002</v>
      </c>
      <c r="C2374" s="8">
        <v>4.1027420220200002</v>
      </c>
    </row>
    <row r="2375" spans="1:3">
      <c r="A2375" s="6" t="s">
        <v>1056</v>
      </c>
      <c r="B2375" s="7">
        <v>4.2699418067900003</v>
      </c>
      <c r="C2375" s="8">
        <v>4.0973776269500002</v>
      </c>
    </row>
    <row r="2376" spans="1:3">
      <c r="A2376" s="6" t="s">
        <v>1055</v>
      </c>
      <c r="B2376" s="7">
        <v>4.2383222580000002</v>
      </c>
      <c r="C2376" s="8">
        <v>4.0859175297999997</v>
      </c>
    </row>
    <row r="2377" spans="1:3">
      <c r="A2377" s="6" t="s">
        <v>1054</v>
      </c>
      <c r="B2377" s="7">
        <v>4.2380590438799999</v>
      </c>
      <c r="C2377" s="8">
        <v>4.1115067803500001</v>
      </c>
    </row>
    <row r="2378" spans="1:3">
      <c r="A2378" s="6" t="s">
        <v>1053</v>
      </c>
      <c r="B2378" s="7">
        <v>4.10885953903</v>
      </c>
      <c r="C2378" s="8">
        <v>4.0216848396299998</v>
      </c>
    </row>
    <row r="2379" spans="1:3">
      <c r="A2379" s="6" t="s">
        <v>1052</v>
      </c>
      <c r="B2379" s="7">
        <v>4.2041406631499996</v>
      </c>
      <c r="C2379" s="8">
        <v>4.1095948626199998</v>
      </c>
    </row>
    <row r="2380" spans="1:3">
      <c r="A2380" s="6" t="s">
        <v>1051</v>
      </c>
      <c r="B2380" s="7">
        <v>4.2865109443699998</v>
      </c>
      <c r="C2380" s="8">
        <v>4.1263538823300001</v>
      </c>
    </row>
    <row r="2381" spans="1:3">
      <c r="A2381" s="6" t="s">
        <v>1050</v>
      </c>
      <c r="B2381" s="7">
        <v>4.30077219009</v>
      </c>
      <c r="C2381" s="8">
        <v>4.14839031126</v>
      </c>
    </row>
    <row r="2382" spans="1:3">
      <c r="A2382" s="6" t="s">
        <v>1049</v>
      </c>
      <c r="B2382" s="7">
        <v>4.6668558120699997</v>
      </c>
      <c r="C2382" s="8">
        <v>4.2693539004999996</v>
      </c>
    </row>
    <row r="2383" spans="1:3">
      <c r="A2383" s="6" t="s">
        <v>1048</v>
      </c>
      <c r="B2383" s="7">
        <v>4.1759352684</v>
      </c>
      <c r="C2383" s="8">
        <v>4.0884527538900004</v>
      </c>
    </row>
    <row r="2384" spans="1:3">
      <c r="A2384" s="6" t="s">
        <v>1047</v>
      </c>
      <c r="B2384" s="7">
        <v>4.2279043197600004</v>
      </c>
      <c r="C2384" s="8">
        <v>4.1076880867199996</v>
      </c>
    </row>
    <row r="2385" spans="1:3">
      <c r="A2385" s="6" t="s">
        <v>1046</v>
      </c>
      <c r="B2385" s="7">
        <v>4.1164822578400004</v>
      </c>
      <c r="C2385" s="8">
        <v>4.0370599936399998</v>
      </c>
    </row>
    <row r="2386" spans="1:3">
      <c r="A2386" s="6" t="s">
        <v>1045</v>
      </c>
      <c r="B2386" s="7">
        <v>4.2823247909499997</v>
      </c>
      <c r="C2386" s="8">
        <v>4.1023551768399997</v>
      </c>
    </row>
    <row r="2387" spans="1:3">
      <c r="A2387" s="6" t="s">
        <v>1044</v>
      </c>
      <c r="B2387" s="7">
        <v>4.2783737182600001</v>
      </c>
      <c r="C2387" s="8">
        <v>4.1208807420399998</v>
      </c>
    </row>
    <row r="2388" spans="1:3">
      <c r="A2388" s="6" t="s">
        <v>1043</v>
      </c>
      <c r="B2388" s="7">
        <v>4.2011203765899996</v>
      </c>
      <c r="C2388" s="8">
        <v>4.05660061788</v>
      </c>
    </row>
    <row r="2389" spans="1:3">
      <c r="A2389" s="6" t="s">
        <v>1042</v>
      </c>
      <c r="B2389" s="7">
        <v>4.1897149086000001</v>
      </c>
      <c r="C2389" s="8">
        <v>4.0772497409900001</v>
      </c>
    </row>
    <row r="2390" spans="1:3">
      <c r="A2390" s="6" t="s">
        <v>1041</v>
      </c>
      <c r="B2390" s="7">
        <v>4.53650331497</v>
      </c>
      <c r="C2390" s="8">
        <v>4.2570297714100001</v>
      </c>
    </row>
    <row r="2391" spans="1:3">
      <c r="A2391" s="6" t="s">
        <v>1040</v>
      </c>
      <c r="B2391" s="7">
        <v>4.1300115585299997</v>
      </c>
      <c r="C2391" s="8">
        <v>4.0511455440899997</v>
      </c>
    </row>
    <row r="2392" spans="1:3">
      <c r="A2392" s="6" t="s">
        <v>1039</v>
      </c>
      <c r="B2392" s="7">
        <v>4.7092089653000002</v>
      </c>
      <c r="C2392" s="8">
        <v>4.2527583513999998</v>
      </c>
    </row>
    <row r="2393" spans="1:3">
      <c r="A2393" s="6" t="s">
        <v>1038</v>
      </c>
      <c r="B2393" s="7">
        <v>4.1824388503999996</v>
      </c>
      <c r="C2393" s="8">
        <v>4.1049920215700002</v>
      </c>
    </row>
    <row r="2394" spans="1:3">
      <c r="A2394" s="6" t="s">
        <v>1037</v>
      </c>
      <c r="B2394" s="7">
        <v>4.1494755744900003</v>
      </c>
      <c r="C2394" s="8">
        <v>3.9873903073400001</v>
      </c>
    </row>
    <row r="2395" spans="1:3">
      <c r="A2395" s="6" t="s">
        <v>1036</v>
      </c>
      <c r="B2395" s="7">
        <v>4.2632842063899998</v>
      </c>
      <c r="C2395" s="8">
        <v>4.1247388752500003</v>
      </c>
    </row>
    <row r="2396" spans="1:3">
      <c r="A2396" s="6" t="s">
        <v>1035</v>
      </c>
      <c r="B2396" s="7">
        <v>4.0729012489300001</v>
      </c>
      <c r="C2396" s="8">
        <v>4.0073047482200002</v>
      </c>
    </row>
    <row r="2397" spans="1:3">
      <c r="A2397" s="6" t="s">
        <v>1034</v>
      </c>
      <c r="B2397" s="7">
        <v>4.1891083717299997</v>
      </c>
      <c r="C2397" s="8">
        <v>4.0757979003499996</v>
      </c>
    </row>
    <row r="2398" spans="1:3">
      <c r="A2398" s="6" t="s">
        <v>1033</v>
      </c>
      <c r="B2398" s="7">
        <v>4.2985134124800002</v>
      </c>
      <c r="C2398" s="8">
        <v>4.1036236554799999</v>
      </c>
    </row>
    <row r="2399" spans="1:3">
      <c r="A2399" s="6" t="s">
        <v>1032</v>
      </c>
      <c r="B2399" s="7">
        <v>4.26185131073</v>
      </c>
      <c r="C2399" s="8">
        <v>4.10249784237</v>
      </c>
    </row>
    <row r="2400" spans="1:3">
      <c r="A2400" s="6" t="s">
        <v>1031</v>
      </c>
      <c r="B2400" s="7">
        <v>4.31517362595</v>
      </c>
      <c r="C2400" s="8">
        <v>4.1480154697899998</v>
      </c>
    </row>
    <row r="2401" spans="1:3">
      <c r="A2401" s="6" t="s">
        <v>1030</v>
      </c>
      <c r="B2401" s="7">
        <v>4.2957506179799996</v>
      </c>
      <c r="C2401" s="8">
        <v>4.0302778373399999</v>
      </c>
    </row>
    <row r="2402" spans="1:3">
      <c r="A2402" s="6" t="s">
        <v>1029</v>
      </c>
      <c r="B2402" s="7">
        <v>4.4133486747699999</v>
      </c>
      <c r="C2402" s="8">
        <v>4.1622683014400002</v>
      </c>
    </row>
    <row r="2403" spans="1:3">
      <c r="A2403" s="6" t="s">
        <v>1028</v>
      </c>
      <c r="B2403" s="7">
        <v>4.0968322753899997</v>
      </c>
      <c r="C2403" s="8">
        <v>3.9956678945499999</v>
      </c>
    </row>
    <row r="2404" spans="1:3">
      <c r="A2404" s="6" t="s">
        <v>1027</v>
      </c>
      <c r="B2404" s="7">
        <v>4.2298998832699999</v>
      </c>
      <c r="C2404" s="8">
        <v>4.1180185934300004</v>
      </c>
    </row>
    <row r="2405" spans="1:3">
      <c r="A2405" s="6" t="s">
        <v>1026</v>
      </c>
      <c r="B2405" s="7">
        <v>4.1182789802600004</v>
      </c>
      <c r="C2405" s="8">
        <v>4.0459358317499996</v>
      </c>
    </row>
    <row r="2406" spans="1:3">
      <c r="A2406" s="6" t="s">
        <v>1025</v>
      </c>
      <c r="B2406" s="7">
        <v>4.1357197761500002</v>
      </c>
      <c r="C2406" s="8">
        <v>4.0189168065800001</v>
      </c>
    </row>
    <row r="2407" spans="1:3">
      <c r="A2407" s="6" t="s">
        <v>1024</v>
      </c>
      <c r="B2407" s="7">
        <v>4.0972232818599998</v>
      </c>
      <c r="C2407" s="8">
        <v>3.9613339767000002</v>
      </c>
    </row>
    <row r="2408" spans="1:3">
      <c r="A2408" s="6" t="s">
        <v>1023</v>
      </c>
      <c r="B2408" s="7">
        <v>4.1608395576500001</v>
      </c>
      <c r="C2408" s="8">
        <v>4.0377945362499998</v>
      </c>
    </row>
    <row r="2409" spans="1:3">
      <c r="A2409" s="6" t="s">
        <v>1022</v>
      </c>
      <c r="B2409" s="7">
        <v>4.23830509186</v>
      </c>
      <c r="C2409" s="8">
        <v>4.0582339598499999</v>
      </c>
    </row>
    <row r="2410" spans="1:3">
      <c r="A2410" s="6" t="s">
        <v>1021</v>
      </c>
      <c r="B2410" s="7">
        <v>4.08443641663</v>
      </c>
      <c r="C2410" s="8">
        <v>3.9946309159300002</v>
      </c>
    </row>
    <row r="2411" spans="1:3">
      <c r="A2411" s="6" t="s">
        <v>1020</v>
      </c>
      <c r="B2411" s="7">
        <v>4.2536067962599997</v>
      </c>
      <c r="C2411" s="8">
        <v>4.0376348926299999</v>
      </c>
    </row>
    <row r="2412" spans="1:3">
      <c r="A2412" s="6" t="s">
        <v>1019</v>
      </c>
      <c r="B2412" s="7">
        <v>4.2416095733599999</v>
      </c>
      <c r="C2412" s="8">
        <v>4.0679551326199999</v>
      </c>
    </row>
    <row r="2413" spans="1:3">
      <c r="A2413" s="6" t="s">
        <v>1018</v>
      </c>
      <c r="B2413" s="7">
        <v>4.2139296531700001</v>
      </c>
      <c r="C2413" s="8">
        <v>4.0267656903400004</v>
      </c>
    </row>
    <row r="2414" spans="1:3">
      <c r="A2414" s="6" t="s">
        <v>1017</v>
      </c>
      <c r="B2414" s="7">
        <v>4.1703042983999996</v>
      </c>
      <c r="C2414" s="8">
        <v>4.0923113999699998</v>
      </c>
    </row>
    <row r="2415" spans="1:3">
      <c r="A2415" s="6" t="s">
        <v>1016</v>
      </c>
      <c r="B2415" s="7">
        <v>4.1904692649799999</v>
      </c>
      <c r="C2415" s="8">
        <v>4.0821948090499998</v>
      </c>
    </row>
    <row r="2416" spans="1:3">
      <c r="A2416" s="6" t="s">
        <v>1015</v>
      </c>
      <c r="B2416" s="7">
        <v>4.3825163841199997</v>
      </c>
      <c r="C2416" s="8">
        <v>4.1737624380699998</v>
      </c>
    </row>
    <row r="2417" spans="1:3">
      <c r="A2417" s="6" t="s">
        <v>1014</v>
      </c>
      <c r="B2417" s="7">
        <v>4.2530364990200002</v>
      </c>
      <c r="C2417" s="8">
        <v>4.1449257263000003</v>
      </c>
    </row>
    <row r="2418" spans="1:3">
      <c r="A2418" s="6" t="s">
        <v>1013</v>
      </c>
      <c r="B2418" s="7">
        <v>4.0575275421099999</v>
      </c>
      <c r="C2418" s="8">
        <v>3.9877416060900002</v>
      </c>
    </row>
    <row r="2419" spans="1:3">
      <c r="A2419" s="6" t="s">
        <v>1012</v>
      </c>
      <c r="B2419" s="7">
        <v>4.1179642677299997</v>
      </c>
      <c r="C2419" s="8">
        <v>4.0183249812000001</v>
      </c>
    </row>
    <row r="2420" spans="1:3">
      <c r="A2420" s="6" t="s">
        <v>1011</v>
      </c>
      <c r="B2420" s="7">
        <v>4.1483159065199997</v>
      </c>
      <c r="C2420" s="8">
        <v>4.0845069543500001</v>
      </c>
    </row>
    <row r="2421" spans="1:3">
      <c r="A2421" s="6" t="s">
        <v>1010</v>
      </c>
      <c r="B2421" s="7">
        <v>4.0698251724199999</v>
      </c>
      <c r="C2421" s="8">
        <v>3.9634087610800002</v>
      </c>
    </row>
    <row r="2422" spans="1:3">
      <c r="A2422" s="6" t="s">
        <v>1009</v>
      </c>
      <c r="B2422" s="7">
        <v>4.0735445022599999</v>
      </c>
      <c r="C2422" s="8">
        <v>4.0066615356500002</v>
      </c>
    </row>
    <row r="2423" spans="1:3">
      <c r="A2423" s="6" t="s">
        <v>1008</v>
      </c>
      <c r="B2423" s="7">
        <v>4.1164870262099997</v>
      </c>
      <c r="C2423" s="8">
        <v>4.02305466414</v>
      </c>
    </row>
    <row r="2424" spans="1:3">
      <c r="A2424" s="6" t="s">
        <v>1007</v>
      </c>
      <c r="B2424" s="7">
        <v>4.1155166626000002</v>
      </c>
      <c r="C2424" s="8">
        <v>4.0125430635599999</v>
      </c>
    </row>
    <row r="2425" spans="1:3">
      <c r="A2425" s="6" t="s">
        <v>1006</v>
      </c>
      <c r="B2425" s="7">
        <v>4.0630311965899999</v>
      </c>
      <c r="C2425" s="8">
        <v>3.9781660950200002</v>
      </c>
    </row>
    <row r="2426" spans="1:3">
      <c r="A2426" s="6" t="s">
        <v>1005</v>
      </c>
      <c r="B2426" s="7">
        <v>4.1908631324799996</v>
      </c>
      <c r="C2426" s="8">
        <v>4.05269509718</v>
      </c>
    </row>
    <row r="2427" spans="1:3">
      <c r="A2427" s="6" t="s">
        <v>1004</v>
      </c>
      <c r="B2427" s="7">
        <v>4.3162198066700004</v>
      </c>
      <c r="C2427" s="8">
        <v>4.1733416902</v>
      </c>
    </row>
    <row r="2428" spans="1:3">
      <c r="A2428" s="6" t="s">
        <v>1003</v>
      </c>
      <c r="B2428" s="7">
        <v>4.3969249725299999</v>
      </c>
      <c r="C2428" s="8">
        <v>4.1912350154100002</v>
      </c>
    </row>
    <row r="2429" spans="1:3">
      <c r="A2429" s="6" t="s">
        <v>1002</v>
      </c>
      <c r="B2429" s="7">
        <v>4.1425924301099997</v>
      </c>
      <c r="C2429" s="8">
        <v>4.0786993905599997</v>
      </c>
    </row>
    <row r="2430" spans="1:3">
      <c r="A2430" s="6" t="s">
        <v>1001</v>
      </c>
      <c r="B2430" s="7">
        <v>4.3270730972300004</v>
      </c>
      <c r="C2430" s="8">
        <v>4.1347644710699996</v>
      </c>
    </row>
    <row r="2431" spans="1:3">
      <c r="A2431" s="6" t="s">
        <v>1000</v>
      </c>
      <c r="B2431" s="7">
        <v>4.4436926841700002</v>
      </c>
      <c r="C2431" s="8">
        <v>4.2432354776799999</v>
      </c>
    </row>
    <row r="2432" spans="1:3">
      <c r="A2432" s="6" t="s">
        <v>999</v>
      </c>
      <c r="B2432" s="7">
        <v>4.1768436431899998</v>
      </c>
      <c r="C2432" s="8">
        <v>4.0374863332700004</v>
      </c>
    </row>
    <row r="2433" spans="1:3">
      <c r="A2433" s="6" t="s">
        <v>998</v>
      </c>
      <c r="B2433" s="7">
        <v>4.4516177177399996</v>
      </c>
      <c r="C2433" s="8">
        <v>4.16176698671</v>
      </c>
    </row>
    <row r="2434" spans="1:3">
      <c r="A2434" s="6" t="s">
        <v>997</v>
      </c>
      <c r="B2434" s="7">
        <v>4.2168245315600004</v>
      </c>
      <c r="C2434" s="8">
        <v>4.05826088375</v>
      </c>
    </row>
    <row r="2435" spans="1:3">
      <c r="A2435" s="6" t="s">
        <v>996</v>
      </c>
      <c r="B2435" s="7">
        <v>4.2285547256499996</v>
      </c>
      <c r="C2435" s="8">
        <v>4.1026855760199998</v>
      </c>
    </row>
    <row r="2436" spans="1:3">
      <c r="A2436" s="6" t="s">
        <v>995</v>
      </c>
      <c r="B2436" s="7">
        <v>4.42953109741</v>
      </c>
      <c r="C2436" s="8">
        <v>4.19831074936</v>
      </c>
    </row>
    <row r="2437" spans="1:3">
      <c r="A2437" s="6" t="s">
        <v>994</v>
      </c>
      <c r="B2437" s="7">
        <v>4.2136616706799996</v>
      </c>
      <c r="C2437" s="8">
        <v>4.1188428771299996</v>
      </c>
    </row>
    <row r="2438" spans="1:3">
      <c r="A2438" s="6" t="s">
        <v>993</v>
      </c>
      <c r="B2438" s="7">
        <v>4.5634355544999998</v>
      </c>
      <c r="C2438" s="8">
        <v>4.1687714161200002</v>
      </c>
    </row>
    <row r="2439" spans="1:3">
      <c r="A2439" s="6" t="s">
        <v>992</v>
      </c>
      <c r="B2439" s="7">
        <v>5.0418457984899998</v>
      </c>
      <c r="C2439" s="8">
        <v>4.3689711295800002</v>
      </c>
    </row>
    <row r="2440" spans="1:3">
      <c r="A2440" s="6" t="s">
        <v>991</v>
      </c>
      <c r="B2440" s="7">
        <v>4.91651296616</v>
      </c>
      <c r="C2440" s="8">
        <v>4.47637223065</v>
      </c>
    </row>
    <row r="2441" spans="1:3">
      <c r="A2441" s="6" t="s">
        <v>990</v>
      </c>
      <c r="B2441" s="7">
        <v>5.3605847358699998</v>
      </c>
      <c r="C2441" s="8">
        <v>4.8976066331699997</v>
      </c>
    </row>
    <row r="2442" spans="1:3">
      <c r="A2442" s="6" t="s">
        <v>989</v>
      </c>
      <c r="B2442" s="7">
        <v>4.6594414711000001</v>
      </c>
      <c r="C2442" s="8">
        <v>4.4347473024899999</v>
      </c>
    </row>
    <row r="2443" spans="1:3">
      <c r="A2443" s="6" t="s">
        <v>988</v>
      </c>
      <c r="B2443" s="7">
        <v>4.87171792984</v>
      </c>
      <c r="C2443" s="8">
        <v>4.2757138113500002</v>
      </c>
    </row>
    <row r="2444" spans="1:3">
      <c r="A2444" s="6" t="s">
        <v>987</v>
      </c>
      <c r="B2444" s="7">
        <v>5.0517935752899996</v>
      </c>
      <c r="C2444" s="8">
        <v>4.9304913356800002</v>
      </c>
    </row>
    <row r="2445" spans="1:3">
      <c r="A2445" s="6" t="s">
        <v>986</v>
      </c>
      <c r="B2445" s="7">
        <v>4.9678077697800003</v>
      </c>
      <c r="C2445" s="8">
        <v>4.6104999901100001</v>
      </c>
    </row>
    <row r="2446" spans="1:3">
      <c r="A2446" s="6" t="s">
        <v>985</v>
      </c>
      <c r="B2446" s="7">
        <v>5.2878088951100004</v>
      </c>
      <c r="C2446" s="8">
        <v>4.61581437155</v>
      </c>
    </row>
    <row r="2447" spans="1:3">
      <c r="A2447" s="6" t="s">
        <v>984</v>
      </c>
      <c r="B2447" s="7">
        <v>5.3601269721999998</v>
      </c>
      <c r="C2447" s="8">
        <v>4.73152940638</v>
      </c>
    </row>
    <row r="2448" spans="1:3">
      <c r="A2448" s="6" t="s">
        <v>983</v>
      </c>
      <c r="B2448" s="7">
        <v>5.0632543563799999</v>
      </c>
      <c r="C2448" s="8">
        <v>4.4935532527399999</v>
      </c>
    </row>
    <row r="2449" spans="1:3">
      <c r="A2449" s="6" t="s">
        <v>982</v>
      </c>
      <c r="B2449" s="7">
        <v>4.4875340461700004</v>
      </c>
      <c r="C2449" s="8">
        <v>4.0935291090400003</v>
      </c>
    </row>
    <row r="2450" spans="1:3">
      <c r="A2450" s="6" t="s">
        <v>981</v>
      </c>
      <c r="B2450" s="7">
        <v>4.8077912330599997</v>
      </c>
      <c r="C2450" s="8">
        <v>4.3205834434200003</v>
      </c>
    </row>
    <row r="2451" spans="1:3">
      <c r="A2451" s="6" t="s">
        <v>980</v>
      </c>
      <c r="B2451" s="7">
        <v>4.5797805786100003</v>
      </c>
      <c r="C2451" s="8">
        <v>4.3821794175999997</v>
      </c>
    </row>
    <row r="2452" spans="1:3">
      <c r="A2452" s="6" t="s">
        <v>979</v>
      </c>
      <c r="B2452" s="7">
        <v>4.8772330284100001</v>
      </c>
      <c r="C2452" s="8">
        <v>4.4325026206500002</v>
      </c>
    </row>
    <row r="2453" spans="1:3">
      <c r="A2453" s="6" t="s">
        <v>978</v>
      </c>
      <c r="B2453" s="7">
        <v>4.8059706687899997</v>
      </c>
      <c r="C2453" s="8">
        <v>4.5948651337599999</v>
      </c>
    </row>
    <row r="2454" spans="1:3">
      <c r="A2454" s="6" t="s">
        <v>977</v>
      </c>
      <c r="B2454" s="7">
        <v>4.4173650741600001</v>
      </c>
      <c r="C2454" s="8">
        <v>4.2743403837000002</v>
      </c>
    </row>
    <row r="2455" spans="1:3">
      <c r="A2455" s="6" t="s">
        <v>976</v>
      </c>
      <c r="B2455" s="7">
        <v>4.7485957145700004</v>
      </c>
      <c r="C2455" s="8">
        <v>4.2944021573400004</v>
      </c>
    </row>
    <row r="2456" spans="1:3">
      <c r="A2456" s="6" t="s">
        <v>975</v>
      </c>
      <c r="B2456" s="7">
        <v>5.3707437515300001</v>
      </c>
      <c r="C2456" s="8">
        <v>4.7188677181100003</v>
      </c>
    </row>
    <row r="2457" spans="1:3">
      <c r="A2457" s="6" t="s">
        <v>974</v>
      </c>
      <c r="B2457" s="7">
        <v>4.9504337310800004</v>
      </c>
      <c r="C2457" s="8">
        <v>4.4272009388700004</v>
      </c>
    </row>
    <row r="2458" spans="1:3">
      <c r="A2458" s="6" t="s">
        <v>973</v>
      </c>
      <c r="B2458" s="7">
        <v>4.4864082336399997</v>
      </c>
      <c r="C2458" s="8">
        <v>4.3190251582999997</v>
      </c>
    </row>
    <row r="2459" spans="1:3">
      <c r="A2459" s="6" t="s">
        <v>972</v>
      </c>
      <c r="B2459" s="7">
        <v>5.0010848045299996</v>
      </c>
      <c r="C2459" s="8">
        <v>4.9093114571600003</v>
      </c>
    </row>
    <row r="2460" spans="1:3">
      <c r="A2460" s="6" t="s">
        <v>971</v>
      </c>
      <c r="B2460" s="7">
        <v>5.1268391609200004</v>
      </c>
      <c r="C2460" s="8">
        <v>4.8976568490099996</v>
      </c>
    </row>
    <row r="2461" spans="1:3">
      <c r="A2461" s="6" t="s">
        <v>970</v>
      </c>
      <c r="B2461" s="7">
        <v>4.5907406806899997</v>
      </c>
      <c r="C2461" s="8">
        <v>4.1431477968200001</v>
      </c>
    </row>
    <row r="2462" spans="1:3">
      <c r="A2462" s="6" t="s">
        <v>969</v>
      </c>
      <c r="B2462" s="7">
        <v>4.7796702384899996</v>
      </c>
      <c r="C2462" s="8">
        <v>4.3304735224600002</v>
      </c>
    </row>
    <row r="2463" spans="1:3">
      <c r="A2463" s="6" t="s">
        <v>968</v>
      </c>
      <c r="B2463" s="7">
        <v>4.5749173164399997</v>
      </c>
      <c r="C2463" s="8">
        <v>4.2569690040000001</v>
      </c>
    </row>
    <row r="2464" spans="1:3">
      <c r="A2464" s="6" t="s">
        <v>967</v>
      </c>
      <c r="B2464" s="7">
        <v>4.4567122459400004</v>
      </c>
      <c r="C2464" s="8">
        <v>4.1480399308100004</v>
      </c>
    </row>
    <row r="2465" spans="1:3">
      <c r="A2465" s="6" t="s">
        <v>966</v>
      </c>
      <c r="B2465" s="7">
        <v>5.0998692512500003</v>
      </c>
      <c r="C2465" s="8">
        <v>4.2238032002299999</v>
      </c>
    </row>
    <row r="2466" spans="1:3">
      <c r="A2466" s="6" t="s">
        <v>965</v>
      </c>
      <c r="B2466" s="7">
        <v>4.87935829163</v>
      </c>
      <c r="C2466" s="8">
        <v>4.3794953268499999</v>
      </c>
    </row>
    <row r="2467" spans="1:3">
      <c r="A2467" s="6" t="s">
        <v>964</v>
      </c>
      <c r="B2467" s="7">
        <v>4.4069724082899997</v>
      </c>
      <c r="C2467" s="8">
        <v>4.2252849915299997</v>
      </c>
    </row>
    <row r="2468" spans="1:3">
      <c r="A2468" s="6" t="s">
        <v>963</v>
      </c>
      <c r="B2468" s="7">
        <v>5.1971707344100002</v>
      </c>
      <c r="C2468" s="8">
        <v>4.4767335801700003</v>
      </c>
    </row>
    <row r="2469" spans="1:3">
      <c r="A2469" s="6" t="s">
        <v>962</v>
      </c>
      <c r="B2469" s="7">
        <v>5.1221361160300001</v>
      </c>
      <c r="C2469" s="8">
        <v>4.7967681477699999</v>
      </c>
    </row>
    <row r="2470" spans="1:3">
      <c r="A2470" s="6" t="s">
        <v>961</v>
      </c>
      <c r="B2470" s="7">
        <v>4.7181463241600001</v>
      </c>
      <c r="C2470" s="8">
        <v>4.2681024158499996</v>
      </c>
    </row>
    <row r="2471" spans="1:3">
      <c r="A2471" s="6" t="s">
        <v>960</v>
      </c>
      <c r="B2471" s="7">
        <v>4.7698163986199997</v>
      </c>
      <c r="C2471" s="8">
        <v>4.5061817842499998</v>
      </c>
    </row>
    <row r="2472" spans="1:3">
      <c r="A2472" s="6" t="s">
        <v>959</v>
      </c>
      <c r="B2472" s="7">
        <v>5.3963689804100001</v>
      </c>
      <c r="C2472" s="8">
        <v>4.8078212227800003</v>
      </c>
    </row>
    <row r="2473" spans="1:3">
      <c r="A2473" s="6" t="s">
        <v>958</v>
      </c>
      <c r="B2473" s="7">
        <v>5.3607559204099999</v>
      </c>
      <c r="C2473" s="8">
        <v>4.7184562131799996</v>
      </c>
    </row>
    <row r="2474" spans="1:3">
      <c r="A2474" s="6" t="s">
        <v>957</v>
      </c>
      <c r="B2474" s="7">
        <v>4.3981828689600002</v>
      </c>
      <c r="C2474" s="8">
        <v>4.2754534461700002</v>
      </c>
    </row>
    <row r="2475" spans="1:3">
      <c r="A2475" s="6" t="s">
        <v>956</v>
      </c>
      <c r="B2475" s="7">
        <v>4.9698586463899996</v>
      </c>
      <c r="C2475" s="8">
        <v>4.8090873600500004</v>
      </c>
    </row>
    <row r="2476" spans="1:3">
      <c r="A2476" s="6" t="s">
        <v>955</v>
      </c>
      <c r="B2476" s="7">
        <v>4.9900531768800001</v>
      </c>
      <c r="C2476" s="8">
        <v>4.6552207645800001</v>
      </c>
    </row>
    <row r="2477" spans="1:3">
      <c r="A2477" s="6" t="s">
        <v>954</v>
      </c>
      <c r="B2477" s="7">
        <v>4.8115830421399997</v>
      </c>
      <c r="C2477" s="8">
        <v>4.3149586754599998</v>
      </c>
    </row>
    <row r="2478" spans="1:3">
      <c r="A2478" s="6" t="s">
        <v>953</v>
      </c>
      <c r="B2478" s="7">
        <v>4.9195313453700003</v>
      </c>
      <c r="C2478" s="8">
        <v>4.6778000637600003</v>
      </c>
    </row>
    <row r="2479" spans="1:3">
      <c r="A2479" s="6" t="s">
        <v>952</v>
      </c>
      <c r="B2479" s="7">
        <v>5.1889986991899999</v>
      </c>
      <c r="C2479" s="8">
        <v>4.8239384671899996</v>
      </c>
    </row>
    <row r="2480" spans="1:3">
      <c r="A2480" s="6" t="s">
        <v>951</v>
      </c>
      <c r="B2480" s="7">
        <v>5.4627838134799998</v>
      </c>
      <c r="C2480" s="8">
        <v>4.9058197576699998</v>
      </c>
    </row>
    <row r="2481" spans="1:3">
      <c r="A2481" s="6" t="s">
        <v>950</v>
      </c>
      <c r="B2481" s="7">
        <v>5.3951573371899997</v>
      </c>
      <c r="C2481" s="8">
        <v>4.97022572815</v>
      </c>
    </row>
    <row r="2482" spans="1:3">
      <c r="A2482" s="6" t="s">
        <v>949</v>
      </c>
      <c r="B2482" s="7">
        <v>5.2360348701500001</v>
      </c>
      <c r="C2482" s="8">
        <v>4.8381675512599998</v>
      </c>
    </row>
    <row r="2483" spans="1:3">
      <c r="A2483" s="6" t="s">
        <v>948</v>
      </c>
      <c r="B2483" s="7">
        <v>5.08879470825</v>
      </c>
      <c r="C2483" s="8">
        <v>4.8229913277899996</v>
      </c>
    </row>
    <row r="2484" spans="1:3">
      <c r="A2484" s="6" t="s">
        <v>947</v>
      </c>
      <c r="B2484" s="7">
        <v>5.0153613090500002</v>
      </c>
      <c r="C2484" s="8">
        <v>4.9116468941100004</v>
      </c>
    </row>
    <row r="2485" spans="1:3">
      <c r="A2485" s="6" t="s">
        <v>946</v>
      </c>
      <c r="B2485" s="7">
        <v>5.0005140304599998</v>
      </c>
      <c r="C2485" s="8">
        <v>4.8172565579100004</v>
      </c>
    </row>
    <row r="2486" spans="1:3">
      <c r="A2486" s="6" t="s">
        <v>945</v>
      </c>
      <c r="B2486" s="7">
        <v>5.0551381111099998</v>
      </c>
      <c r="C2486" s="8">
        <v>4.7170227347200004</v>
      </c>
    </row>
    <row r="2487" spans="1:3">
      <c r="A2487" s="6" t="s">
        <v>944</v>
      </c>
      <c r="B2487" s="7">
        <v>4.8389177322399997</v>
      </c>
      <c r="C2487" s="8">
        <v>4.6987215560299997</v>
      </c>
    </row>
    <row r="2488" spans="1:3">
      <c r="A2488" s="6" t="s">
        <v>943</v>
      </c>
      <c r="B2488" s="7">
        <v>4.9717707634000003</v>
      </c>
      <c r="C2488" s="8">
        <v>4.7930708317999997</v>
      </c>
    </row>
    <row r="2489" spans="1:3">
      <c r="A2489" s="6" t="s">
        <v>942</v>
      </c>
      <c r="B2489" s="7">
        <v>4.8800125122100004</v>
      </c>
      <c r="C2489" s="8">
        <v>4.7492655407299997</v>
      </c>
    </row>
    <row r="2490" spans="1:3">
      <c r="A2490" s="6" t="s">
        <v>941</v>
      </c>
      <c r="B2490" s="7">
        <v>5.2577605247500001</v>
      </c>
      <c r="C2490" s="8">
        <v>4.8247619801099999</v>
      </c>
    </row>
    <row r="2491" spans="1:3">
      <c r="A2491" s="6" t="s">
        <v>940</v>
      </c>
      <c r="B2491" s="7">
        <v>4.8687295913700002</v>
      </c>
      <c r="C2491" s="8">
        <v>4.7190789834400002</v>
      </c>
    </row>
    <row r="2492" spans="1:3">
      <c r="A2492" s="6" t="s">
        <v>939</v>
      </c>
      <c r="B2492" s="7">
        <v>4.9854578971899999</v>
      </c>
      <c r="C2492" s="8">
        <v>4.8975632315000004</v>
      </c>
    </row>
    <row r="2493" spans="1:3">
      <c r="A2493" s="6" t="s">
        <v>938</v>
      </c>
      <c r="B2493" s="7">
        <v>5.72519731522</v>
      </c>
      <c r="C2493" s="8">
        <v>5.0366247912700004</v>
      </c>
    </row>
    <row r="2494" spans="1:3">
      <c r="A2494" s="6" t="s">
        <v>937</v>
      </c>
      <c r="B2494" s="7">
        <v>5.1524085998500002</v>
      </c>
      <c r="C2494" s="8">
        <v>4.7497884746499999</v>
      </c>
    </row>
    <row r="2495" spans="1:3">
      <c r="A2495" s="6" t="s">
        <v>936</v>
      </c>
      <c r="B2495" s="7">
        <v>4.9451870918300003</v>
      </c>
      <c r="C2495" s="8">
        <v>4.7430862760299997</v>
      </c>
    </row>
    <row r="2496" spans="1:3">
      <c r="A2496" s="6" t="s">
        <v>935</v>
      </c>
      <c r="B2496" s="7">
        <v>4.9653525352500001</v>
      </c>
      <c r="C2496" s="8">
        <v>4.8689816609800003</v>
      </c>
    </row>
    <row r="2497" spans="1:3">
      <c r="A2497" s="6" t="s">
        <v>934</v>
      </c>
      <c r="B2497" s="7">
        <v>4.9061207771299999</v>
      </c>
      <c r="C2497" s="8">
        <v>4.7876756485599996</v>
      </c>
    </row>
    <row r="2498" spans="1:3">
      <c r="A2498" s="6" t="s">
        <v>933</v>
      </c>
      <c r="B2498" s="7">
        <v>4.9304552078199997</v>
      </c>
      <c r="C2498" s="8">
        <v>4.8193121960300003</v>
      </c>
    </row>
    <row r="2499" spans="1:3">
      <c r="A2499" s="6" t="s">
        <v>932</v>
      </c>
      <c r="B2499" s="7">
        <v>4.9288802146900004</v>
      </c>
      <c r="C2499" s="8">
        <v>4.7581025087900004</v>
      </c>
    </row>
    <row r="2500" spans="1:3">
      <c r="A2500" s="6" t="s">
        <v>931</v>
      </c>
      <c r="B2500" s="7">
        <v>4.8727073669400003</v>
      </c>
      <c r="C2500" s="8">
        <v>4.79908341376</v>
      </c>
    </row>
    <row r="2501" spans="1:3">
      <c r="A2501" s="6" t="s">
        <v>930</v>
      </c>
      <c r="B2501" s="7">
        <v>4.8636465072600004</v>
      </c>
      <c r="C2501" s="8">
        <v>4.67902996704</v>
      </c>
    </row>
    <row r="2502" spans="1:3">
      <c r="A2502" s="6" t="s">
        <v>929</v>
      </c>
      <c r="B2502" s="7">
        <v>4.9697394371000003</v>
      </c>
      <c r="C2502" s="8">
        <v>4.7525599507100003</v>
      </c>
    </row>
    <row r="2503" spans="1:3">
      <c r="A2503" s="6" t="s">
        <v>928</v>
      </c>
      <c r="B2503" s="7">
        <v>4.8618750572199998</v>
      </c>
      <c r="C2503" s="8">
        <v>4.7836920155199998</v>
      </c>
    </row>
    <row r="2504" spans="1:3">
      <c r="A2504" s="6" t="s">
        <v>927</v>
      </c>
      <c r="B2504" s="7">
        <v>4.8997449874900001</v>
      </c>
      <c r="C2504" s="8">
        <v>4.7899361804499998</v>
      </c>
    </row>
    <row r="2505" spans="1:3">
      <c r="A2505" s="6" t="s">
        <v>926</v>
      </c>
      <c r="B2505" s="7">
        <v>4.8453602790800003</v>
      </c>
      <c r="C2505" s="8">
        <v>4.71714111016</v>
      </c>
    </row>
    <row r="2506" spans="1:3">
      <c r="A2506" s="6" t="s">
        <v>925</v>
      </c>
      <c r="B2506" s="7">
        <v>4.7417249679599998</v>
      </c>
      <c r="C2506" s="8">
        <v>4.6237052850399998</v>
      </c>
    </row>
    <row r="2507" spans="1:3">
      <c r="A2507" s="6" t="s">
        <v>924</v>
      </c>
      <c r="B2507" s="7">
        <v>4.9243741035499999</v>
      </c>
      <c r="C2507" s="8">
        <v>4.8037354865499999</v>
      </c>
    </row>
    <row r="2508" spans="1:3">
      <c r="A2508" s="6" t="s">
        <v>923</v>
      </c>
      <c r="B2508" s="7">
        <v>5.0124979019199998</v>
      </c>
      <c r="C2508" s="8">
        <v>4.8833683693400003</v>
      </c>
    </row>
    <row r="2509" spans="1:3">
      <c r="A2509" s="6" t="s">
        <v>922</v>
      </c>
      <c r="B2509" s="7">
        <v>5.0214834213300001</v>
      </c>
      <c r="C2509" s="8">
        <v>4.4812907978799998</v>
      </c>
    </row>
    <row r="2510" spans="1:3">
      <c r="A2510" s="6" t="s">
        <v>921</v>
      </c>
      <c r="B2510" s="7">
        <v>5.02402544022</v>
      </c>
      <c r="C2510" s="8">
        <v>4.8892918489000001</v>
      </c>
    </row>
    <row r="2511" spans="1:3">
      <c r="A2511" s="6" t="s">
        <v>920</v>
      </c>
      <c r="B2511" s="7">
        <v>4.8020300865200003</v>
      </c>
      <c r="C2511" s="8">
        <v>4.7375082444299998</v>
      </c>
    </row>
    <row r="2512" spans="1:3">
      <c r="A2512" s="6" t="s">
        <v>919</v>
      </c>
      <c r="B2512" s="7">
        <v>4.8696370124800001</v>
      </c>
      <c r="C2512" s="8">
        <v>4.8259858174200003</v>
      </c>
    </row>
    <row r="2513" spans="1:3">
      <c r="A2513" s="6" t="s">
        <v>918</v>
      </c>
      <c r="B2513" s="7">
        <v>4.8478245735199996</v>
      </c>
      <c r="C2513" s="8">
        <v>4.7296565297999997</v>
      </c>
    </row>
    <row r="2514" spans="1:3">
      <c r="A2514" s="6" t="s">
        <v>917</v>
      </c>
      <c r="B2514" s="7">
        <v>5.1544256210299997</v>
      </c>
      <c r="C2514" s="8">
        <v>4.7204663192899998</v>
      </c>
    </row>
    <row r="2515" spans="1:3">
      <c r="A2515" s="6" t="s">
        <v>916</v>
      </c>
      <c r="B2515" s="7">
        <v>4.7549257278399999</v>
      </c>
      <c r="C2515" s="8">
        <v>4.5560674173900004</v>
      </c>
    </row>
    <row r="2516" spans="1:3">
      <c r="A2516" s="6" t="s">
        <v>915</v>
      </c>
      <c r="B2516" s="7">
        <v>4.7774510383599997</v>
      </c>
      <c r="C2516" s="8">
        <v>4.6726383281799997</v>
      </c>
    </row>
    <row r="2517" spans="1:3">
      <c r="A2517" s="6" t="s">
        <v>914</v>
      </c>
      <c r="B2517" s="7">
        <v>4.7681293487499996</v>
      </c>
      <c r="C2517" s="8">
        <v>4.6535321423799996</v>
      </c>
    </row>
    <row r="2518" spans="1:3">
      <c r="A2518" s="6" t="s">
        <v>913</v>
      </c>
      <c r="B2518" s="7">
        <v>5.0445890426600002</v>
      </c>
      <c r="C2518" s="8">
        <v>4.5964595548</v>
      </c>
    </row>
    <row r="2519" spans="1:3">
      <c r="A2519" s="6" t="s">
        <v>912</v>
      </c>
      <c r="B2519" s="7">
        <v>4.6732430458099996</v>
      </c>
      <c r="C2519" s="8">
        <v>4.5705607274400002</v>
      </c>
    </row>
    <row r="2520" spans="1:3">
      <c r="A2520" s="6" t="s">
        <v>911</v>
      </c>
      <c r="B2520" s="7">
        <v>5.3706607818599998</v>
      </c>
      <c r="C2520" s="8">
        <v>4.8965638259800004</v>
      </c>
    </row>
    <row r="2521" spans="1:3">
      <c r="A2521" s="6" t="s">
        <v>910</v>
      </c>
      <c r="B2521" s="7">
        <v>4.9323563575699998</v>
      </c>
      <c r="C2521" s="8">
        <v>4.7113433884000004</v>
      </c>
    </row>
    <row r="2522" spans="1:3">
      <c r="A2522" s="6" t="s">
        <v>909</v>
      </c>
      <c r="B2522" s="7">
        <v>4.8816771507299999</v>
      </c>
      <c r="C2522" s="8">
        <v>4.6445864664599998</v>
      </c>
    </row>
    <row r="2523" spans="1:3">
      <c r="A2523" s="6" t="s">
        <v>908</v>
      </c>
      <c r="B2523" s="7">
        <v>4.9408617019700003</v>
      </c>
      <c r="C2523" s="8">
        <v>4.7545219979300004</v>
      </c>
    </row>
    <row r="2524" spans="1:3">
      <c r="A2524" s="6" t="s">
        <v>907</v>
      </c>
      <c r="B2524" s="7">
        <v>4.7921710014299999</v>
      </c>
      <c r="C2524" s="8">
        <v>4.7792909564599997</v>
      </c>
    </row>
    <row r="2525" spans="1:3">
      <c r="A2525" s="6" t="s">
        <v>906</v>
      </c>
      <c r="B2525" s="7">
        <v>4.9276647567699996</v>
      </c>
      <c r="C2525" s="8">
        <v>4.81207345253</v>
      </c>
    </row>
    <row r="2526" spans="1:3">
      <c r="A2526" s="6" t="s">
        <v>905</v>
      </c>
      <c r="B2526" s="7">
        <v>4.9729614257800003</v>
      </c>
      <c r="C2526" s="8">
        <v>4.8394701225999999</v>
      </c>
    </row>
    <row r="2527" spans="1:3">
      <c r="A2527" s="6" t="s">
        <v>904</v>
      </c>
      <c r="B2527" s="7">
        <v>4.8716926574699997</v>
      </c>
      <c r="C2527" s="8">
        <v>4.8129018109099997</v>
      </c>
    </row>
    <row r="2528" spans="1:3">
      <c r="A2528" s="6" t="s">
        <v>903</v>
      </c>
      <c r="B2528" s="7">
        <v>5.1189365386999999</v>
      </c>
      <c r="C2528" s="8">
        <v>4.9311839291900004</v>
      </c>
    </row>
    <row r="2529" spans="1:3">
      <c r="A2529" s="6" t="s">
        <v>902</v>
      </c>
      <c r="B2529" s="7">
        <v>4.9268326759300001</v>
      </c>
      <c r="C2529" s="8">
        <v>4.8740266099699996</v>
      </c>
    </row>
    <row r="2530" spans="1:3">
      <c r="A2530" s="6" t="s">
        <v>901</v>
      </c>
      <c r="B2530" s="7">
        <v>4.8953313827500002</v>
      </c>
      <c r="C2530" s="8">
        <v>4.65370311583</v>
      </c>
    </row>
    <row r="2531" spans="1:3">
      <c r="A2531" s="6" t="s">
        <v>900</v>
      </c>
      <c r="B2531" s="7">
        <v>5.13638114929</v>
      </c>
      <c r="C2531" s="8">
        <v>4.9192266439700001</v>
      </c>
    </row>
    <row r="2532" spans="1:3">
      <c r="A2532" s="6" t="s">
        <v>899</v>
      </c>
      <c r="B2532" s="7">
        <v>4.8059453964200003</v>
      </c>
      <c r="C2532" s="8">
        <v>4.7747347268900002</v>
      </c>
    </row>
    <row r="2533" spans="1:3">
      <c r="A2533" s="6" t="s">
        <v>898</v>
      </c>
      <c r="B2533" s="7">
        <v>4.7649641036999997</v>
      </c>
      <c r="C2533" s="8">
        <v>4.6485783338999997</v>
      </c>
    </row>
    <row r="2534" spans="1:3">
      <c r="A2534" s="6" t="s">
        <v>897</v>
      </c>
      <c r="B2534" s="7">
        <v>5.00715875626</v>
      </c>
      <c r="C2534" s="8">
        <v>4.81696646317</v>
      </c>
    </row>
    <row r="2535" spans="1:3">
      <c r="A2535" s="6" t="s">
        <v>896</v>
      </c>
      <c r="B2535" s="7">
        <v>5.2392272949200001</v>
      </c>
      <c r="C2535" s="8">
        <v>5.1490327684899997</v>
      </c>
    </row>
    <row r="2536" spans="1:3">
      <c r="A2536" s="6" t="s">
        <v>895</v>
      </c>
      <c r="B2536" s="7">
        <v>5.0900688171399997</v>
      </c>
      <c r="C2536" s="8">
        <v>5.0217113775</v>
      </c>
    </row>
    <row r="2537" spans="1:3">
      <c r="A2537" s="6" t="s">
        <v>894</v>
      </c>
      <c r="B2537" s="7">
        <v>5.1302628517200004</v>
      </c>
      <c r="C2537" s="8">
        <v>5.06533386068</v>
      </c>
    </row>
    <row r="2538" spans="1:3">
      <c r="A2538" s="6" t="s">
        <v>893</v>
      </c>
      <c r="B2538" s="7">
        <v>5.2226791381800002</v>
      </c>
      <c r="C2538" s="8">
        <v>5.0354289356799997</v>
      </c>
    </row>
    <row r="2539" spans="1:3">
      <c r="A2539" s="6" t="s">
        <v>892</v>
      </c>
      <c r="B2539" s="7">
        <v>5.1250200271599997</v>
      </c>
      <c r="C2539" s="8">
        <v>5.0805098741499997</v>
      </c>
    </row>
    <row r="2540" spans="1:3">
      <c r="A2540" s="6" t="s">
        <v>891</v>
      </c>
      <c r="B2540" s="7">
        <v>5.0061960220300001</v>
      </c>
      <c r="C2540" s="8">
        <v>4.9579827185300003</v>
      </c>
    </row>
    <row r="2541" spans="1:3">
      <c r="A2541" s="6" t="s">
        <v>890</v>
      </c>
      <c r="B2541" s="7">
        <v>4.9084491729700002</v>
      </c>
      <c r="C2541" s="8">
        <v>4.8472882071800001</v>
      </c>
    </row>
    <row r="2542" spans="1:3">
      <c r="A2542" s="6" t="s">
        <v>889</v>
      </c>
      <c r="B2542" s="7">
        <v>5.2770013809199998</v>
      </c>
      <c r="C2542" s="8">
        <v>5.1513005468799999</v>
      </c>
    </row>
    <row r="2543" spans="1:3">
      <c r="A2543" s="6" t="s">
        <v>888</v>
      </c>
      <c r="B2543" s="7">
        <v>5.1711177825899997</v>
      </c>
      <c r="C2543" s="8">
        <v>5.1082673714500002</v>
      </c>
    </row>
    <row r="2544" spans="1:3">
      <c r="A2544" s="6" t="s">
        <v>887</v>
      </c>
      <c r="B2544" s="7">
        <v>5.1779284477200003</v>
      </c>
      <c r="C2544" s="8">
        <v>5.0641054852599998</v>
      </c>
    </row>
    <row r="2545" spans="1:3">
      <c r="A2545" s="6" t="s">
        <v>886</v>
      </c>
      <c r="B2545" s="7">
        <v>5.2338089942900003</v>
      </c>
      <c r="C2545" s="8">
        <v>5.1726971969299997</v>
      </c>
    </row>
    <row r="2546" spans="1:3">
      <c r="A2546" s="6" t="s">
        <v>885</v>
      </c>
      <c r="B2546" s="7">
        <v>5.1371908187899997</v>
      </c>
      <c r="C2546" s="8">
        <v>5.0001298626299997</v>
      </c>
    </row>
    <row r="2547" spans="1:3">
      <c r="A2547" s="6" t="s">
        <v>884</v>
      </c>
      <c r="B2547" s="7">
        <v>5.1434421539299997</v>
      </c>
      <c r="C2547" s="8">
        <v>5.0449324200800003</v>
      </c>
    </row>
    <row r="2548" spans="1:3">
      <c r="A2548" s="6" t="s">
        <v>883</v>
      </c>
      <c r="B2548" s="7">
        <v>5.1445531845100003</v>
      </c>
      <c r="C2548" s="8">
        <v>5.0448116911299996</v>
      </c>
    </row>
    <row r="2549" spans="1:3">
      <c r="A2549" s="6" t="s">
        <v>882</v>
      </c>
      <c r="B2549" s="7">
        <v>5.3907327652000001</v>
      </c>
      <c r="C2549" s="8">
        <v>5.1791683069000003</v>
      </c>
    </row>
    <row r="2550" spans="1:3">
      <c r="A2550" s="6" t="s">
        <v>881</v>
      </c>
      <c r="B2550" s="7">
        <v>5.2421617507900002</v>
      </c>
      <c r="C2550" s="8">
        <v>5.1225015905099998</v>
      </c>
    </row>
    <row r="2551" spans="1:3">
      <c r="A2551" s="6" t="s">
        <v>880</v>
      </c>
      <c r="B2551" s="7">
        <v>5.4102025031999998</v>
      </c>
      <c r="C2551" s="8">
        <v>5.1375866931800003</v>
      </c>
    </row>
    <row r="2552" spans="1:3">
      <c r="A2552" s="6" t="s">
        <v>879</v>
      </c>
      <c r="B2552" s="7">
        <v>5.2619371414199998</v>
      </c>
      <c r="C2552" s="8">
        <v>5.1240542597400003</v>
      </c>
    </row>
    <row r="2553" spans="1:3">
      <c r="A2553" s="6" t="s">
        <v>878</v>
      </c>
      <c r="B2553" s="7">
        <v>5.1264176368700003</v>
      </c>
      <c r="C2553" s="8">
        <v>4.9951913248800004</v>
      </c>
    </row>
    <row r="2554" spans="1:3">
      <c r="A2554" s="6" t="s">
        <v>877</v>
      </c>
      <c r="B2554" s="7">
        <v>4.9760899543799999</v>
      </c>
      <c r="C2554" s="8">
        <v>4.9064050422600003</v>
      </c>
    </row>
    <row r="2555" spans="1:3">
      <c r="A2555" s="6" t="s">
        <v>876</v>
      </c>
      <c r="B2555" s="7">
        <v>5.1118097305300001</v>
      </c>
      <c r="C2555" s="8">
        <v>5.0377054649500002</v>
      </c>
    </row>
    <row r="2556" spans="1:3">
      <c r="A2556" s="6" t="s">
        <v>875</v>
      </c>
      <c r="B2556" s="7">
        <v>5.1376485824599998</v>
      </c>
      <c r="C2556" s="8">
        <v>5.1029914642199996</v>
      </c>
    </row>
    <row r="2557" spans="1:3">
      <c r="A2557" s="6" t="s">
        <v>874</v>
      </c>
      <c r="B2557" s="7">
        <v>5.3644967079199999</v>
      </c>
      <c r="C2557" s="8">
        <v>5.2403864090600001</v>
      </c>
    </row>
    <row r="2558" spans="1:3">
      <c r="A2558" s="6" t="s">
        <v>873</v>
      </c>
      <c r="B2558" s="7">
        <v>5.4260344505300004</v>
      </c>
      <c r="C2558" s="8">
        <v>5.3007845340999999</v>
      </c>
    </row>
    <row r="2559" spans="1:3">
      <c r="A2559" s="6" t="s">
        <v>872</v>
      </c>
      <c r="B2559" s="7">
        <v>5.1891784667999996</v>
      </c>
      <c r="C2559" s="8">
        <v>5.0522105956100001</v>
      </c>
    </row>
    <row r="2560" spans="1:3">
      <c r="A2560" s="6" t="s">
        <v>871</v>
      </c>
      <c r="B2560" s="7">
        <v>5.22879886627</v>
      </c>
      <c r="C2560" s="8">
        <v>5.1299104423999999</v>
      </c>
    </row>
    <row r="2561" spans="1:3">
      <c r="A2561" s="6" t="s">
        <v>870</v>
      </c>
      <c r="B2561" s="7">
        <v>5.2430620193499999</v>
      </c>
      <c r="C2561" s="8">
        <v>5.16341565929</v>
      </c>
    </row>
    <row r="2562" spans="1:3">
      <c r="A2562" s="6" t="s">
        <v>869</v>
      </c>
      <c r="B2562" s="7">
        <v>5.3331532478300003</v>
      </c>
      <c r="C2562" s="8">
        <v>5.1696144360199998</v>
      </c>
    </row>
    <row r="2563" spans="1:3">
      <c r="A2563" s="6" t="s">
        <v>868</v>
      </c>
      <c r="B2563" s="7">
        <v>5.3026127815199997</v>
      </c>
      <c r="C2563" s="8">
        <v>5.20434600883</v>
      </c>
    </row>
    <row r="2564" spans="1:3">
      <c r="A2564" s="6" t="s">
        <v>867</v>
      </c>
      <c r="B2564" s="7">
        <v>5.0913915634200002</v>
      </c>
      <c r="C2564" s="8">
        <v>4.9907954619800003</v>
      </c>
    </row>
    <row r="2565" spans="1:3">
      <c r="A2565" s="6" t="s">
        <v>866</v>
      </c>
      <c r="B2565" s="7">
        <v>5.1678485870399999</v>
      </c>
      <c r="C2565" s="8">
        <v>5.0535337957099999</v>
      </c>
    </row>
    <row r="2566" spans="1:3">
      <c r="A2566" s="6" t="s">
        <v>865</v>
      </c>
      <c r="B2566" s="7">
        <v>5.1042642593399998</v>
      </c>
      <c r="C2566" s="8">
        <v>4.9867221077500004</v>
      </c>
    </row>
    <row r="2567" spans="1:3">
      <c r="A2567" s="6" t="s">
        <v>864</v>
      </c>
      <c r="B2567" s="7">
        <v>5.0178666114799997</v>
      </c>
      <c r="C2567" s="8">
        <v>4.90477443211</v>
      </c>
    </row>
    <row r="2568" spans="1:3">
      <c r="A2568" s="6" t="s">
        <v>863</v>
      </c>
      <c r="B2568" s="7">
        <v>5.3052024841299996</v>
      </c>
      <c r="C2568" s="8">
        <v>5.1345178899599997</v>
      </c>
    </row>
    <row r="2569" spans="1:3">
      <c r="A2569" s="6" t="s">
        <v>862</v>
      </c>
      <c r="B2569" s="7">
        <v>5.1445612907399996</v>
      </c>
      <c r="C2569" s="8">
        <v>5.0766451447599996</v>
      </c>
    </row>
    <row r="2570" spans="1:3">
      <c r="A2570" s="6" t="s">
        <v>861</v>
      </c>
      <c r="B2570" s="7">
        <v>4.9511518478400003</v>
      </c>
      <c r="C2570" s="8">
        <v>4.8699953323300003</v>
      </c>
    </row>
    <row r="2571" spans="1:3">
      <c r="A2571" s="6" t="s">
        <v>860</v>
      </c>
      <c r="B2571" s="7">
        <v>5.3145122528100002</v>
      </c>
      <c r="C2571" s="8">
        <v>5.1182377991600001</v>
      </c>
    </row>
    <row r="2572" spans="1:3">
      <c r="A2572" s="6" t="s">
        <v>859</v>
      </c>
      <c r="B2572" s="7">
        <v>5.26176404953</v>
      </c>
      <c r="C2572" s="8">
        <v>5.0087014480200001</v>
      </c>
    </row>
    <row r="2573" spans="1:3">
      <c r="A2573" s="6" t="s">
        <v>858</v>
      </c>
      <c r="B2573" s="7">
        <v>5.2185535430899996</v>
      </c>
      <c r="C2573" s="8">
        <v>5.1236582839000002</v>
      </c>
    </row>
    <row r="2574" spans="1:3">
      <c r="A2574" s="6" t="s">
        <v>857</v>
      </c>
      <c r="B2574" s="7">
        <v>5.1812381744399998</v>
      </c>
      <c r="C2574" s="8">
        <v>5.0989486153300003</v>
      </c>
    </row>
    <row r="2575" spans="1:3">
      <c r="A2575" s="6" t="s">
        <v>856</v>
      </c>
      <c r="B2575" s="7">
        <v>5.2128458023100004</v>
      </c>
      <c r="C2575" s="8">
        <v>5.0260266494800003</v>
      </c>
    </row>
    <row r="2576" spans="1:3">
      <c r="A2576" s="6" t="s">
        <v>855</v>
      </c>
      <c r="B2576" s="7">
        <v>5.0899643898000004</v>
      </c>
      <c r="C2576" s="8">
        <v>5.0181162996799999</v>
      </c>
    </row>
    <row r="2577" spans="1:3">
      <c r="A2577" s="6" t="s">
        <v>854</v>
      </c>
      <c r="B2577" s="7">
        <v>5.1461029052700002</v>
      </c>
      <c r="C2577" s="8">
        <v>5.0946592524899996</v>
      </c>
    </row>
    <row r="2578" spans="1:3">
      <c r="A2578" s="6" t="s">
        <v>853</v>
      </c>
      <c r="B2578" s="7">
        <v>5.2318472862199998</v>
      </c>
      <c r="C2578" s="8">
        <v>5.1019847490499997</v>
      </c>
    </row>
    <row r="2579" spans="1:3">
      <c r="A2579" s="6" t="s">
        <v>852</v>
      </c>
      <c r="B2579" s="7">
        <v>5.0232753753699999</v>
      </c>
      <c r="C2579" s="8">
        <v>4.8958806667500001</v>
      </c>
    </row>
    <row r="2580" spans="1:3">
      <c r="A2580" s="6" t="s">
        <v>851</v>
      </c>
      <c r="B2580" s="7">
        <v>5.2989978790299999</v>
      </c>
      <c r="C2580" s="8">
        <v>5.1720745769900001</v>
      </c>
    </row>
    <row r="2581" spans="1:3">
      <c r="A2581" s="6" t="s">
        <v>850</v>
      </c>
      <c r="B2581" s="7">
        <v>5.2838816642799999</v>
      </c>
      <c r="C2581" s="8">
        <v>5.1885948640599997</v>
      </c>
    </row>
    <row r="2582" spans="1:3">
      <c r="A2582" s="6" t="s">
        <v>849</v>
      </c>
      <c r="B2582" s="7">
        <v>5.42692661285</v>
      </c>
      <c r="C2582" s="8">
        <v>5.2049509923299997</v>
      </c>
    </row>
    <row r="2583" spans="1:3">
      <c r="A2583" s="6" t="s">
        <v>848</v>
      </c>
      <c r="B2583" s="7">
        <v>5.2279458046</v>
      </c>
      <c r="C2583" s="8">
        <v>5.1507873318400001</v>
      </c>
    </row>
    <row r="2584" spans="1:3">
      <c r="A2584" s="6" t="s">
        <v>847</v>
      </c>
      <c r="B2584" s="7">
        <v>5.1718535423300001</v>
      </c>
      <c r="C2584" s="8">
        <v>5.0565502212400002</v>
      </c>
    </row>
    <row r="2585" spans="1:3">
      <c r="A2585" s="6" t="s">
        <v>846</v>
      </c>
      <c r="B2585" s="7">
        <v>5.2658905983000004</v>
      </c>
      <c r="C2585" s="8">
        <v>5.1593801877400001</v>
      </c>
    </row>
    <row r="2586" spans="1:3">
      <c r="A2586" s="6" t="s">
        <v>845</v>
      </c>
      <c r="B2586" s="7">
        <v>5.3040127754200004</v>
      </c>
      <c r="C2586" s="8">
        <v>5.1611090377300002</v>
      </c>
    </row>
    <row r="2587" spans="1:3">
      <c r="A2587" s="6" t="s">
        <v>844</v>
      </c>
      <c r="B2587" s="7">
        <v>5.2908310890200001</v>
      </c>
      <c r="C2587" s="8">
        <v>5.1452418237400002</v>
      </c>
    </row>
    <row r="2588" spans="1:3">
      <c r="A2588" s="6" t="s">
        <v>843</v>
      </c>
      <c r="B2588" s="7">
        <v>5.2243084907500004</v>
      </c>
      <c r="C2588" s="8">
        <v>5.1448403820799999</v>
      </c>
    </row>
    <row r="2589" spans="1:3">
      <c r="A2589" s="6" t="s">
        <v>842</v>
      </c>
      <c r="B2589" s="7">
        <v>5.2794718742400004</v>
      </c>
      <c r="C2589" s="8">
        <v>5.0580870191400003</v>
      </c>
    </row>
    <row r="2590" spans="1:3">
      <c r="A2590" s="6" t="s">
        <v>841</v>
      </c>
      <c r="B2590" s="7">
        <v>4.6620001792899997</v>
      </c>
      <c r="C2590" s="8">
        <v>4.4814682159099997</v>
      </c>
    </row>
    <row r="2591" spans="1:3">
      <c r="A2591" s="6" t="s">
        <v>840</v>
      </c>
      <c r="B2591" s="7">
        <v>5.1391978263900002</v>
      </c>
      <c r="C2591" s="8">
        <v>4.9866606112199996</v>
      </c>
    </row>
    <row r="2592" spans="1:3">
      <c r="A2592" s="6" t="s">
        <v>839</v>
      </c>
      <c r="B2592" s="7">
        <v>4.9979825019800002</v>
      </c>
      <c r="C2592" s="8">
        <v>4.8181358210100003</v>
      </c>
    </row>
    <row r="2593" spans="1:3">
      <c r="A2593" s="6" t="s">
        <v>838</v>
      </c>
      <c r="B2593" s="7">
        <v>4.9549245834400004</v>
      </c>
      <c r="C2593" s="8">
        <v>4.80585819678</v>
      </c>
    </row>
    <row r="2594" spans="1:3">
      <c r="A2594" s="6" t="s">
        <v>837</v>
      </c>
      <c r="B2594" s="7">
        <v>5.0785660743700003</v>
      </c>
      <c r="C2594" s="8">
        <v>5.0189599087200003</v>
      </c>
    </row>
    <row r="2595" spans="1:3">
      <c r="A2595" s="6" t="s">
        <v>836</v>
      </c>
      <c r="B2595" s="7">
        <v>5.0426492691</v>
      </c>
      <c r="C2595" s="8">
        <v>4.8920961965999998</v>
      </c>
    </row>
    <row r="2596" spans="1:3">
      <c r="A2596" s="6" t="s">
        <v>835</v>
      </c>
      <c r="B2596" s="7">
        <v>5.0354084968599997</v>
      </c>
      <c r="C2596" s="8">
        <v>4.9412189052900004</v>
      </c>
    </row>
    <row r="2597" spans="1:3">
      <c r="A2597" s="6" t="s">
        <v>834</v>
      </c>
      <c r="B2597" s="7">
        <v>4.9967041015599998</v>
      </c>
      <c r="C2597" s="8">
        <v>4.86144319884</v>
      </c>
    </row>
    <row r="2598" spans="1:3">
      <c r="A2598" s="6" t="s">
        <v>833</v>
      </c>
      <c r="B2598" s="7">
        <v>4.7107825279200002</v>
      </c>
      <c r="C2598" s="8">
        <v>4.5888960169999997</v>
      </c>
    </row>
    <row r="2599" spans="1:3">
      <c r="A2599" s="6" t="s">
        <v>832</v>
      </c>
      <c r="B2599" s="7">
        <v>4.9938144683800001</v>
      </c>
      <c r="C2599" s="8">
        <v>4.8666153450699996</v>
      </c>
    </row>
    <row r="2600" spans="1:3">
      <c r="A2600" s="6" t="s">
        <v>831</v>
      </c>
      <c r="B2600" s="7">
        <v>5.2447886467</v>
      </c>
      <c r="C2600" s="8">
        <v>5.0346777122299997</v>
      </c>
    </row>
    <row r="2601" spans="1:3">
      <c r="A2601" s="6" t="s">
        <v>830</v>
      </c>
      <c r="B2601" s="7">
        <v>4.6075878143300004</v>
      </c>
      <c r="C2601" s="8">
        <v>4.4606034648200001</v>
      </c>
    </row>
    <row r="2602" spans="1:3">
      <c r="A2602" s="6" t="s">
        <v>829</v>
      </c>
      <c r="B2602" s="7">
        <v>4.7476530075100003</v>
      </c>
      <c r="C2602" s="8">
        <v>4.5498074654499998</v>
      </c>
    </row>
    <row r="2603" spans="1:3">
      <c r="A2603" s="6" t="s">
        <v>828</v>
      </c>
      <c r="B2603" s="7">
        <v>4.7617254257199999</v>
      </c>
      <c r="C2603" s="8">
        <v>4.4177326407299997</v>
      </c>
    </row>
    <row r="2604" spans="1:3">
      <c r="A2604" s="6" t="s">
        <v>827</v>
      </c>
      <c r="B2604" s="7">
        <v>4.7001676559399996</v>
      </c>
      <c r="C2604" s="8">
        <v>4.5724253682800002</v>
      </c>
    </row>
    <row r="2605" spans="1:3">
      <c r="A2605" s="6" t="s">
        <v>826</v>
      </c>
      <c r="B2605" s="7">
        <v>5.0753741264299999</v>
      </c>
      <c r="C2605" s="8">
        <v>4.9712745531899998</v>
      </c>
    </row>
    <row r="2606" spans="1:3">
      <c r="A2606" s="6" t="s">
        <v>825</v>
      </c>
      <c r="B2606" s="7">
        <v>4.7987079620399999</v>
      </c>
      <c r="C2606" s="8">
        <v>4.67370013727</v>
      </c>
    </row>
    <row r="2607" spans="1:3">
      <c r="A2607" s="6" t="s">
        <v>824</v>
      </c>
      <c r="B2607" s="7">
        <v>5.0974383354199997</v>
      </c>
      <c r="C2607" s="8">
        <v>4.9507203494200001</v>
      </c>
    </row>
    <row r="2608" spans="1:3">
      <c r="A2608" s="6" t="s">
        <v>823</v>
      </c>
      <c r="B2608" s="7">
        <v>4.6804370880099997</v>
      </c>
      <c r="C2608" s="8">
        <v>4.5491007855700003</v>
      </c>
    </row>
    <row r="2609" spans="1:3">
      <c r="A2609" s="6" t="s">
        <v>822</v>
      </c>
      <c r="B2609" s="7">
        <v>4.6743597984300003</v>
      </c>
      <c r="C2609" s="8">
        <v>4.4963537675199996</v>
      </c>
    </row>
    <row r="2610" spans="1:3">
      <c r="A2610" s="6" t="s">
        <v>821</v>
      </c>
      <c r="B2610" s="7">
        <v>4.9811139106800004</v>
      </c>
      <c r="C2610" s="8">
        <v>4.8560819767899996</v>
      </c>
    </row>
    <row r="2611" spans="1:3">
      <c r="A2611" s="6" t="s">
        <v>820</v>
      </c>
      <c r="B2611" s="7">
        <v>5.0403466224700004</v>
      </c>
      <c r="C2611" s="8">
        <v>4.8646361443200004</v>
      </c>
    </row>
    <row r="2612" spans="1:3">
      <c r="A2612" s="6" t="s">
        <v>819</v>
      </c>
      <c r="B2612" s="7">
        <v>5.1430635452300004</v>
      </c>
      <c r="C2612" s="8">
        <v>4.9996696957299998</v>
      </c>
    </row>
    <row r="2613" spans="1:3">
      <c r="A2613" s="6" t="s">
        <v>818</v>
      </c>
      <c r="B2613" s="7">
        <v>5.1908082962000002</v>
      </c>
      <c r="C2613" s="8">
        <v>4.96120414512</v>
      </c>
    </row>
    <row r="2614" spans="1:3">
      <c r="A2614" s="6" t="s">
        <v>817</v>
      </c>
      <c r="B2614" s="7">
        <v>4.8591651916499998</v>
      </c>
      <c r="C2614" s="8">
        <v>4.64825612903</v>
      </c>
    </row>
    <row r="2615" spans="1:3">
      <c r="A2615" s="6" t="s">
        <v>816</v>
      </c>
      <c r="B2615" s="7">
        <v>5.0257110595699999</v>
      </c>
      <c r="C2615" s="8">
        <v>4.7963826918699999</v>
      </c>
    </row>
    <row r="2616" spans="1:3">
      <c r="A2616" s="6" t="s">
        <v>815</v>
      </c>
      <c r="B2616" s="7">
        <v>4.95997571945</v>
      </c>
      <c r="C2616" s="8">
        <v>4.80858945628</v>
      </c>
    </row>
    <row r="2617" spans="1:3">
      <c r="A2617" s="6" t="s">
        <v>814</v>
      </c>
      <c r="B2617" s="7">
        <v>4.8422570228600001</v>
      </c>
      <c r="C2617" s="8">
        <v>4.7195896394999997</v>
      </c>
    </row>
    <row r="2618" spans="1:3">
      <c r="A2618" s="6" t="s">
        <v>813</v>
      </c>
      <c r="B2618" s="7">
        <v>5.1679639816299998</v>
      </c>
      <c r="C2618" s="8">
        <v>4.9141531702399996</v>
      </c>
    </row>
    <row r="2619" spans="1:3">
      <c r="A2619" s="6" t="s">
        <v>812</v>
      </c>
      <c r="B2619" s="7">
        <v>4.8165183067299999</v>
      </c>
      <c r="C2619" s="8">
        <v>4.6498413970000003</v>
      </c>
    </row>
    <row r="2620" spans="1:3">
      <c r="A2620" s="6" t="s">
        <v>811</v>
      </c>
      <c r="B2620" s="7">
        <v>5.1386723518400004</v>
      </c>
      <c r="C2620" s="8">
        <v>4.9162340420200001</v>
      </c>
    </row>
    <row r="2621" spans="1:3">
      <c r="A2621" s="6" t="s">
        <v>810</v>
      </c>
      <c r="B2621" s="7">
        <v>4.8581056594799996</v>
      </c>
      <c r="C2621" s="8">
        <v>4.76485066458</v>
      </c>
    </row>
    <row r="2622" spans="1:3">
      <c r="A2622" s="6" t="s">
        <v>809</v>
      </c>
      <c r="B2622" s="7">
        <v>4.79119920731</v>
      </c>
      <c r="C2622" s="8">
        <v>4.5943376208200002</v>
      </c>
    </row>
    <row r="2623" spans="1:3">
      <c r="A2623" s="6" t="s">
        <v>808</v>
      </c>
      <c r="B2623" s="7">
        <v>5.2109289169300004</v>
      </c>
      <c r="C2623" s="8">
        <v>4.9704394086499999</v>
      </c>
    </row>
    <row r="2624" spans="1:3">
      <c r="A2624" s="6" t="s">
        <v>807</v>
      </c>
      <c r="B2624" s="7">
        <v>4.8838768005400004</v>
      </c>
      <c r="C2624" s="8">
        <v>4.8428555512899996</v>
      </c>
    </row>
    <row r="2625" spans="1:3">
      <c r="A2625" s="6" t="s">
        <v>806</v>
      </c>
      <c r="B2625" s="7">
        <v>4.9091644287099996</v>
      </c>
      <c r="C2625" s="8">
        <v>4.8628290444799998</v>
      </c>
    </row>
    <row r="2626" spans="1:3">
      <c r="A2626" s="6" t="s">
        <v>805</v>
      </c>
      <c r="B2626" s="7">
        <v>4.8253870010400002</v>
      </c>
      <c r="C2626" s="8">
        <v>4.7386861428699998</v>
      </c>
    </row>
    <row r="2627" spans="1:3">
      <c r="A2627" s="6" t="s">
        <v>804</v>
      </c>
      <c r="B2627" s="7">
        <v>5.2439398765599998</v>
      </c>
      <c r="C2627" s="8">
        <v>5.1307831581599999</v>
      </c>
    </row>
    <row r="2628" spans="1:3">
      <c r="A2628" s="6" t="s">
        <v>803</v>
      </c>
      <c r="B2628" s="7">
        <v>5.0843181610099997</v>
      </c>
      <c r="C2628" s="8">
        <v>4.8996849597300001</v>
      </c>
    </row>
    <row r="2629" spans="1:3">
      <c r="A2629" s="6" t="s">
        <v>802</v>
      </c>
      <c r="B2629" s="7">
        <v>4.5249528884899997</v>
      </c>
      <c r="C2629" s="8">
        <v>4.3657491787599998</v>
      </c>
    </row>
    <row r="2630" spans="1:3">
      <c r="A2630" s="6" t="s">
        <v>801</v>
      </c>
      <c r="B2630" s="7">
        <v>5.0833716392500001</v>
      </c>
      <c r="C2630" s="8">
        <v>4.9632512667000004</v>
      </c>
    </row>
    <row r="2631" spans="1:3">
      <c r="A2631" s="6" t="s">
        <v>800</v>
      </c>
      <c r="B2631" s="7">
        <v>5.0591049194300002</v>
      </c>
      <c r="C2631" s="8">
        <v>4.9280973392899998</v>
      </c>
    </row>
    <row r="2632" spans="1:3">
      <c r="A2632" s="6" t="s">
        <v>799</v>
      </c>
      <c r="B2632" s="7">
        <v>5.0546922683700002</v>
      </c>
      <c r="C2632" s="8">
        <v>4.9326140573500004</v>
      </c>
    </row>
    <row r="2633" spans="1:3">
      <c r="A2633" s="6" t="s">
        <v>798</v>
      </c>
      <c r="B2633" s="7">
        <v>4.82862234116</v>
      </c>
      <c r="C2633" s="8">
        <v>4.6853124973</v>
      </c>
    </row>
    <row r="2634" spans="1:3">
      <c r="A2634" s="6" t="s">
        <v>797</v>
      </c>
      <c r="B2634" s="7">
        <v>4.6503195762600003</v>
      </c>
      <c r="C2634" s="8">
        <v>4.5476665154699996</v>
      </c>
    </row>
    <row r="2635" spans="1:3">
      <c r="A2635" s="6" t="s">
        <v>796</v>
      </c>
      <c r="B2635" s="7">
        <v>4.8015999793999997</v>
      </c>
      <c r="C2635" s="8">
        <v>4.6716190291500004</v>
      </c>
    </row>
    <row r="2636" spans="1:3">
      <c r="A2636" s="6" t="s">
        <v>795</v>
      </c>
      <c r="B2636" s="7">
        <v>5.0209159851100003</v>
      </c>
      <c r="C2636" s="8">
        <v>4.9629871791699998</v>
      </c>
    </row>
    <row r="2637" spans="1:3">
      <c r="A2637" s="6" t="s">
        <v>794</v>
      </c>
      <c r="B2637" s="7">
        <v>4.9504933357200001</v>
      </c>
      <c r="C2637" s="8">
        <v>4.9032590539900003</v>
      </c>
    </row>
    <row r="2638" spans="1:3">
      <c r="A2638" s="6" t="s">
        <v>793</v>
      </c>
      <c r="B2638" s="7">
        <v>4.9852023124700002</v>
      </c>
      <c r="C2638" s="8">
        <v>4.8698617566099998</v>
      </c>
    </row>
    <row r="2639" spans="1:3">
      <c r="A2639" s="6" t="s">
        <v>792</v>
      </c>
      <c r="B2639" s="7">
        <v>4.8372168541000002</v>
      </c>
      <c r="C2639" s="8">
        <v>4.7598766700499997</v>
      </c>
    </row>
    <row r="2640" spans="1:3">
      <c r="A2640" s="6" t="s">
        <v>791</v>
      </c>
      <c r="B2640" s="7">
        <v>4.9436526298499999</v>
      </c>
      <c r="C2640" s="8">
        <v>4.8536913303100002</v>
      </c>
    </row>
    <row r="2641" spans="1:3">
      <c r="A2641" s="6" t="s">
        <v>790</v>
      </c>
      <c r="B2641" s="7">
        <v>5.0977368354800001</v>
      </c>
      <c r="C2641" s="8">
        <v>5.0054421230599999</v>
      </c>
    </row>
    <row r="2642" spans="1:3">
      <c r="A2642" s="6" t="s">
        <v>789</v>
      </c>
      <c r="B2642" s="7">
        <v>4.9774007797199999</v>
      </c>
      <c r="C2642" s="8">
        <v>4.89177711546</v>
      </c>
    </row>
    <row r="2643" spans="1:3">
      <c r="A2643" s="6" t="s">
        <v>788</v>
      </c>
      <c r="B2643" s="7">
        <v>4.84787034988</v>
      </c>
      <c r="C2643" s="8">
        <v>4.6889501536999996</v>
      </c>
    </row>
    <row r="2644" spans="1:3">
      <c r="A2644" s="6" t="s">
        <v>787</v>
      </c>
      <c r="B2644" s="7">
        <v>4.9129247665399998</v>
      </c>
      <c r="C2644" s="8">
        <v>4.8241355193300004</v>
      </c>
    </row>
    <row r="2645" spans="1:3">
      <c r="A2645" s="6" t="s">
        <v>786</v>
      </c>
      <c r="B2645" s="7">
        <v>4.7918272018400003</v>
      </c>
      <c r="C2645" s="8">
        <v>4.5545541277100003</v>
      </c>
    </row>
    <row r="2646" spans="1:3">
      <c r="A2646" s="6" t="s">
        <v>785</v>
      </c>
      <c r="B2646" s="7">
        <v>4.8543701171900002</v>
      </c>
      <c r="C2646" s="8">
        <v>4.6172018757000002</v>
      </c>
    </row>
    <row r="2647" spans="1:3">
      <c r="A2647" s="6" t="s">
        <v>784</v>
      </c>
      <c r="B2647" s="7">
        <v>4.9145073890699997</v>
      </c>
      <c r="C2647" s="8">
        <v>4.8180665202800004</v>
      </c>
    </row>
    <row r="2648" spans="1:3">
      <c r="A2648" s="6" t="s">
        <v>783</v>
      </c>
      <c r="B2648" s="7">
        <v>4.9804329872100004</v>
      </c>
      <c r="C2648" s="8">
        <v>4.7470118788800004</v>
      </c>
    </row>
    <row r="2649" spans="1:3">
      <c r="A2649" s="6" t="s">
        <v>782</v>
      </c>
      <c r="B2649" s="7">
        <v>4.9443116187999996</v>
      </c>
      <c r="C2649" s="8">
        <v>4.8929864907900003</v>
      </c>
    </row>
    <row r="2650" spans="1:3">
      <c r="A2650" s="6" t="s">
        <v>781</v>
      </c>
      <c r="B2650" s="7">
        <v>7.7876749038700002</v>
      </c>
      <c r="C2650" s="8">
        <v>7.5626055496499998</v>
      </c>
    </row>
    <row r="2651" spans="1:3">
      <c r="A2651" s="6" t="s">
        <v>780</v>
      </c>
      <c r="B2651" s="7">
        <v>7.8571319580100001</v>
      </c>
      <c r="C2651" s="8">
        <v>7.61839505897</v>
      </c>
    </row>
    <row r="2652" spans="1:3">
      <c r="A2652" s="6" t="s">
        <v>779</v>
      </c>
      <c r="B2652" s="7">
        <v>7.9075689315800002</v>
      </c>
      <c r="C2652" s="8">
        <v>7.7158007866</v>
      </c>
    </row>
    <row r="2653" spans="1:3">
      <c r="A2653" s="6" t="s">
        <v>778</v>
      </c>
      <c r="B2653" s="7">
        <v>7.8660111427299997</v>
      </c>
      <c r="C2653" s="8">
        <v>7.8011985987700001</v>
      </c>
    </row>
    <row r="2654" spans="1:3">
      <c r="A2654" s="6" t="s">
        <v>777</v>
      </c>
      <c r="B2654" s="7">
        <v>7.9351921081499999</v>
      </c>
      <c r="C2654" s="8">
        <v>7.8083970062799999</v>
      </c>
    </row>
    <row r="2655" spans="1:3">
      <c r="A2655" s="6" t="s">
        <v>776</v>
      </c>
      <c r="B2655" s="7">
        <v>7.88151073456</v>
      </c>
      <c r="C2655" s="8">
        <v>7.8180617584199998</v>
      </c>
    </row>
    <row r="2656" spans="1:3">
      <c r="A2656" s="6" t="s">
        <v>775</v>
      </c>
      <c r="B2656" s="7">
        <v>8.1210012435899994</v>
      </c>
      <c r="C2656" s="8">
        <v>7.9395219820299996</v>
      </c>
    </row>
    <row r="2657" spans="1:3">
      <c r="A2657" s="6" t="s">
        <v>774</v>
      </c>
      <c r="B2657" s="7">
        <v>8.1145906448399998</v>
      </c>
      <c r="C2657" s="8">
        <v>7.8866156778600001</v>
      </c>
    </row>
    <row r="2658" spans="1:3">
      <c r="A2658" s="6" t="s">
        <v>773</v>
      </c>
      <c r="B2658" s="7">
        <v>8.1070451736500004</v>
      </c>
      <c r="C2658" s="8">
        <v>7.9749929111000002</v>
      </c>
    </row>
    <row r="2659" spans="1:3">
      <c r="A2659" s="6" t="s">
        <v>772</v>
      </c>
      <c r="B2659" s="7">
        <v>7.15556907654</v>
      </c>
      <c r="C2659" s="8">
        <v>6.7955676710299997</v>
      </c>
    </row>
    <row r="2660" spans="1:3">
      <c r="A2660" s="6" t="s">
        <v>771</v>
      </c>
      <c r="B2660" s="7">
        <v>8.01483535767</v>
      </c>
      <c r="C2660" s="8">
        <v>7.8674340233700004</v>
      </c>
    </row>
    <row r="2661" spans="1:3">
      <c r="A2661" s="6" t="s">
        <v>770</v>
      </c>
      <c r="B2661" s="7">
        <v>8.1407928466800001</v>
      </c>
      <c r="C2661" s="8">
        <v>7.9413652148500002</v>
      </c>
    </row>
    <row r="2662" spans="1:3">
      <c r="A2662" s="6" t="s">
        <v>769</v>
      </c>
      <c r="B2662" s="7">
        <v>6.6724333763099999</v>
      </c>
      <c r="C2662" s="8">
        <v>6.3745011218299998</v>
      </c>
    </row>
    <row r="2663" spans="1:3">
      <c r="A2663" s="6" t="s">
        <v>768</v>
      </c>
      <c r="B2663" s="7">
        <v>7.9936094284100001</v>
      </c>
      <c r="C2663" s="8">
        <v>7.8025727787000001</v>
      </c>
    </row>
    <row r="2664" spans="1:3">
      <c r="A2664" s="6" t="s">
        <v>767</v>
      </c>
      <c r="B2664" s="7">
        <v>7.1380438804599997</v>
      </c>
      <c r="C2664" s="8">
        <v>6.7177933304500002</v>
      </c>
    </row>
    <row r="2665" spans="1:3">
      <c r="A2665" s="6" t="s">
        <v>766</v>
      </c>
      <c r="B2665" s="7">
        <v>7.8597207069400001</v>
      </c>
      <c r="C2665" s="8">
        <v>7.6670222776000001</v>
      </c>
    </row>
    <row r="2666" spans="1:3">
      <c r="A2666" s="6" t="s">
        <v>765</v>
      </c>
      <c r="B2666" s="7">
        <v>7.9560384750399997</v>
      </c>
      <c r="C2666" s="8">
        <v>7.8976577150300002</v>
      </c>
    </row>
    <row r="2667" spans="1:3">
      <c r="A2667" s="6" t="s">
        <v>764</v>
      </c>
      <c r="B2667" s="7">
        <v>8.1162624359100004</v>
      </c>
      <c r="C2667" s="8">
        <v>7.9625140653599997</v>
      </c>
    </row>
    <row r="2668" spans="1:3">
      <c r="A2668" s="6" t="s">
        <v>763</v>
      </c>
      <c r="B2668" s="7">
        <v>7.9230136871300001</v>
      </c>
      <c r="C2668" s="8">
        <v>7.8477611215199996</v>
      </c>
    </row>
    <row r="2669" spans="1:3">
      <c r="A2669" s="6" t="s">
        <v>762</v>
      </c>
      <c r="B2669" s="7">
        <v>7.9535641670199997</v>
      </c>
      <c r="C2669" s="8">
        <v>7.8347536381399996</v>
      </c>
    </row>
    <row r="2670" spans="1:3">
      <c r="A2670" s="6" t="s">
        <v>761</v>
      </c>
      <c r="B2670" s="7">
        <v>7.9423627853400003</v>
      </c>
      <c r="C2670" s="8">
        <v>7.7932063085000003</v>
      </c>
    </row>
    <row r="2671" spans="1:3">
      <c r="A2671" s="6" t="s">
        <v>760</v>
      </c>
      <c r="B2671" s="7">
        <v>7.9591145515399999</v>
      </c>
      <c r="C2671" s="8">
        <v>7.8892897031500002</v>
      </c>
    </row>
    <row r="2672" spans="1:3">
      <c r="A2672" s="6" t="s">
        <v>759</v>
      </c>
      <c r="B2672" s="7">
        <v>7.78944540024</v>
      </c>
      <c r="C2672" s="8">
        <v>7.6499503722200002</v>
      </c>
    </row>
    <row r="2673" spans="1:3">
      <c r="A2673" s="6" t="s">
        <v>758</v>
      </c>
      <c r="B2673" s="7">
        <v>7.8598084449799996</v>
      </c>
      <c r="C2673" s="8">
        <v>7.7336898191400003</v>
      </c>
    </row>
    <row r="2674" spans="1:3">
      <c r="A2674" s="6" t="s">
        <v>757</v>
      </c>
      <c r="B2674" s="7">
        <v>8.0104684829699995</v>
      </c>
      <c r="C2674" s="8">
        <v>7.8946639414400002</v>
      </c>
    </row>
    <row r="2675" spans="1:3">
      <c r="A2675" s="6" t="s">
        <v>756</v>
      </c>
      <c r="B2675" s="7">
        <v>7.5405826568599998</v>
      </c>
      <c r="C2675" s="8">
        <v>7.3629217838900001</v>
      </c>
    </row>
    <row r="2676" spans="1:3">
      <c r="A2676" s="6" t="s">
        <v>755</v>
      </c>
      <c r="B2676" s="7">
        <v>8.1080379486100007</v>
      </c>
      <c r="C2676" s="8">
        <v>7.9828975286599997</v>
      </c>
    </row>
    <row r="2677" spans="1:3">
      <c r="A2677" s="6" t="s">
        <v>754</v>
      </c>
      <c r="B2677" s="7">
        <v>7.4582085609400002</v>
      </c>
      <c r="C2677" s="8">
        <v>7.3590912958699999</v>
      </c>
    </row>
    <row r="2678" spans="1:3">
      <c r="A2678" s="6" t="s">
        <v>753</v>
      </c>
      <c r="B2678" s="7">
        <v>7.6101102829</v>
      </c>
      <c r="C2678" s="8">
        <v>7.5565658143199999</v>
      </c>
    </row>
    <row r="2679" spans="1:3">
      <c r="A2679" s="6" t="s">
        <v>752</v>
      </c>
      <c r="B2679" s="7">
        <v>7.7629303932199996</v>
      </c>
      <c r="C2679" s="8">
        <v>7.5803549744099996</v>
      </c>
    </row>
    <row r="2680" spans="1:3">
      <c r="A2680" s="6" t="s">
        <v>751</v>
      </c>
      <c r="B2680" s="7">
        <v>7.7505626678499997</v>
      </c>
      <c r="C2680" s="8">
        <v>7.6462013573499998</v>
      </c>
    </row>
    <row r="2681" spans="1:3">
      <c r="A2681" s="6" t="s">
        <v>750</v>
      </c>
      <c r="B2681" s="7">
        <v>7.5030798911999996</v>
      </c>
      <c r="C2681" s="8">
        <v>7.3727043030399999</v>
      </c>
    </row>
    <row r="2682" spans="1:3">
      <c r="A2682" s="6" t="s">
        <v>749</v>
      </c>
      <c r="B2682" s="7">
        <v>7.6321616172800004</v>
      </c>
      <c r="C2682" s="8">
        <v>7.5660632337599996</v>
      </c>
    </row>
    <row r="2683" spans="1:3">
      <c r="A2683" s="6" t="s">
        <v>748</v>
      </c>
      <c r="B2683" s="7">
        <v>7.4461932182300004</v>
      </c>
      <c r="C2683" s="8">
        <v>7.1183306537200002</v>
      </c>
    </row>
    <row r="2684" spans="1:3">
      <c r="A2684" s="6" t="s">
        <v>747</v>
      </c>
      <c r="B2684" s="7">
        <v>7.5833616256700003</v>
      </c>
      <c r="C2684" s="8">
        <v>7.3857343217700002</v>
      </c>
    </row>
    <row r="2685" spans="1:3">
      <c r="A2685" s="6" t="s">
        <v>746</v>
      </c>
      <c r="B2685" s="7">
        <v>8.0360155105600004</v>
      </c>
      <c r="C2685" s="8">
        <v>7.8249764617900004</v>
      </c>
    </row>
    <row r="2686" spans="1:3">
      <c r="A2686" s="6" t="s">
        <v>745</v>
      </c>
      <c r="B2686" s="7">
        <v>7.5021576881399996</v>
      </c>
      <c r="C2686" s="8">
        <v>7.3954334099999999</v>
      </c>
    </row>
    <row r="2687" spans="1:3">
      <c r="A2687" s="6" t="s">
        <v>744</v>
      </c>
      <c r="B2687" s="7">
        <v>7.47327136993</v>
      </c>
      <c r="C2687" s="8">
        <v>7.4275945646199997</v>
      </c>
    </row>
    <row r="2688" spans="1:3">
      <c r="A2688" s="6" t="s">
        <v>743</v>
      </c>
      <c r="B2688" s="7">
        <v>6.9418730735800001</v>
      </c>
      <c r="C2688" s="8">
        <v>6.6133649078000003</v>
      </c>
    </row>
    <row r="2689" spans="1:3">
      <c r="A2689" s="6" t="s">
        <v>742</v>
      </c>
      <c r="B2689" s="7">
        <v>7.9876832962000002</v>
      </c>
      <c r="C2689" s="8">
        <v>7.9526170863100001</v>
      </c>
    </row>
    <row r="2690" spans="1:3">
      <c r="A2690" s="6" t="s">
        <v>741</v>
      </c>
      <c r="B2690" s="7">
        <v>8.1565866470300001</v>
      </c>
      <c r="C2690" s="8">
        <v>8.0226208811100008</v>
      </c>
    </row>
    <row r="2691" spans="1:3">
      <c r="A2691" s="6" t="s">
        <v>740</v>
      </c>
      <c r="B2691" s="7">
        <v>7.5524778366099996</v>
      </c>
      <c r="C2691" s="8">
        <v>7.4306954674899997</v>
      </c>
    </row>
    <row r="2692" spans="1:3">
      <c r="A2692" s="6" t="s">
        <v>739</v>
      </c>
      <c r="B2692" s="7">
        <v>7.9616107940700003</v>
      </c>
      <c r="C2692" s="8">
        <v>7.8509449930999997</v>
      </c>
    </row>
    <row r="2693" spans="1:3">
      <c r="A2693" s="6" t="s">
        <v>738</v>
      </c>
      <c r="B2693" s="7">
        <v>7.7190885543799999</v>
      </c>
      <c r="C2693" s="8">
        <v>7.6391387240000004</v>
      </c>
    </row>
    <row r="2694" spans="1:3">
      <c r="A2694" s="6" t="s">
        <v>737</v>
      </c>
      <c r="B2694" s="7">
        <v>7.9391002654999996</v>
      </c>
      <c r="C2694" s="8">
        <v>7.87010049565</v>
      </c>
    </row>
    <row r="2695" spans="1:3">
      <c r="A2695" s="6" t="s">
        <v>736</v>
      </c>
      <c r="B2695" s="7">
        <v>7.9083385467499996</v>
      </c>
      <c r="C2695" s="8">
        <v>7.7711196076500002</v>
      </c>
    </row>
    <row r="2696" spans="1:3">
      <c r="A2696" s="6" t="s">
        <v>735</v>
      </c>
      <c r="B2696" s="7">
        <v>7.8079972267200004</v>
      </c>
      <c r="C2696" s="8">
        <v>7.6182270888600003</v>
      </c>
    </row>
    <row r="2697" spans="1:3">
      <c r="A2697" s="6" t="s">
        <v>734</v>
      </c>
      <c r="B2697" s="7">
        <v>7.8427567482000002</v>
      </c>
      <c r="C2697" s="8">
        <v>7.7396166978499998</v>
      </c>
    </row>
    <row r="2698" spans="1:3">
      <c r="A2698" s="6" t="s">
        <v>733</v>
      </c>
      <c r="B2698" s="7">
        <v>7.9683432579</v>
      </c>
      <c r="C2698" s="8">
        <v>7.8596696550600003</v>
      </c>
    </row>
    <row r="2699" spans="1:3">
      <c r="A2699" s="6" t="s">
        <v>732</v>
      </c>
      <c r="B2699" s="7">
        <v>8.1764507293699999</v>
      </c>
      <c r="C2699" s="8">
        <v>7.98172795281</v>
      </c>
    </row>
    <row r="2700" spans="1:3">
      <c r="A2700" s="6" t="s">
        <v>731</v>
      </c>
      <c r="B2700" s="7">
        <v>7.1593475341800001</v>
      </c>
      <c r="C2700" s="8">
        <v>6.8851747665399996</v>
      </c>
    </row>
    <row r="2701" spans="1:3">
      <c r="A2701" s="6" t="s">
        <v>730</v>
      </c>
      <c r="B2701" s="7">
        <v>6.6828870773300002</v>
      </c>
      <c r="C2701" s="8">
        <v>6.1510982547699999</v>
      </c>
    </row>
    <row r="2702" spans="1:3">
      <c r="A2702" s="6" t="s">
        <v>729</v>
      </c>
      <c r="B2702" s="7">
        <v>7.7389307022100002</v>
      </c>
      <c r="C2702" s="8">
        <v>7.5692591004100001</v>
      </c>
    </row>
    <row r="2703" spans="1:3">
      <c r="A2703" s="6" t="s">
        <v>728</v>
      </c>
      <c r="B2703" s="7">
        <v>7.8496947288500003</v>
      </c>
      <c r="C2703" s="8">
        <v>7.6787393131500004</v>
      </c>
    </row>
    <row r="2704" spans="1:3">
      <c r="A2704" s="6" t="s">
        <v>727</v>
      </c>
      <c r="B2704" s="7">
        <v>7.6444988250700003</v>
      </c>
      <c r="C2704" s="8">
        <v>7.5626317854399998</v>
      </c>
    </row>
    <row r="2705" spans="1:3">
      <c r="A2705" s="6" t="s">
        <v>726</v>
      </c>
      <c r="B2705" s="7">
        <v>7.29762840271</v>
      </c>
      <c r="C2705" s="8">
        <v>7.1793540043900004</v>
      </c>
    </row>
    <row r="2706" spans="1:3">
      <c r="A2706" s="6" t="s">
        <v>725</v>
      </c>
      <c r="B2706" s="7">
        <v>7.7110910415599996</v>
      </c>
      <c r="C2706" s="8">
        <v>7.5909046593899996</v>
      </c>
    </row>
    <row r="2707" spans="1:3">
      <c r="A2707" s="6" t="s">
        <v>724</v>
      </c>
      <c r="B2707" s="7">
        <v>8.0220031738300008</v>
      </c>
      <c r="C2707" s="8">
        <v>7.9275851105799999</v>
      </c>
    </row>
    <row r="2708" spans="1:3">
      <c r="A2708" s="6" t="s">
        <v>723</v>
      </c>
      <c r="B2708" s="7">
        <v>7.8797168731699996</v>
      </c>
      <c r="C2708" s="8">
        <v>7.7835803236299999</v>
      </c>
    </row>
    <row r="2709" spans="1:3">
      <c r="A2709" s="6" t="s">
        <v>722</v>
      </c>
      <c r="B2709" s="7">
        <v>7.8213891983000003</v>
      </c>
      <c r="C2709" s="8">
        <v>7.7293691078800002</v>
      </c>
    </row>
    <row r="2710" spans="1:3">
      <c r="A2710" s="6" t="s">
        <v>721</v>
      </c>
      <c r="B2710" s="7">
        <v>7.9207911491400003</v>
      </c>
      <c r="C2710" s="8">
        <v>7.8520963621800002</v>
      </c>
    </row>
    <row r="2711" spans="1:3">
      <c r="A2711" s="6" t="s">
        <v>720</v>
      </c>
      <c r="B2711" s="7">
        <v>8.0292797088600008</v>
      </c>
      <c r="C2711" s="8">
        <v>7.9092855159899997</v>
      </c>
    </row>
    <row r="2712" spans="1:3">
      <c r="A2712" s="6" t="s">
        <v>719</v>
      </c>
      <c r="B2712" s="7">
        <v>7.86055660248</v>
      </c>
      <c r="C2712" s="8">
        <v>7.7587483415699996</v>
      </c>
    </row>
    <row r="2713" spans="1:3">
      <c r="A2713" s="6" t="s">
        <v>718</v>
      </c>
      <c r="B2713" s="7">
        <v>7.7818374633799996</v>
      </c>
      <c r="C2713" s="8">
        <v>7.5999849992700002</v>
      </c>
    </row>
    <row r="2714" spans="1:3">
      <c r="A2714" s="6" t="s">
        <v>717</v>
      </c>
      <c r="B2714" s="7">
        <v>7.5693140029899997</v>
      </c>
      <c r="C2714" s="8">
        <v>7.4878886217699998</v>
      </c>
    </row>
    <row r="2715" spans="1:3">
      <c r="A2715" s="6" t="s">
        <v>716</v>
      </c>
      <c r="B2715" s="7">
        <v>7.4329390525800001</v>
      </c>
      <c r="C2715" s="8">
        <v>7.2874945980100003</v>
      </c>
    </row>
    <row r="2716" spans="1:3">
      <c r="A2716" s="6" t="s">
        <v>715</v>
      </c>
      <c r="B2716" s="7">
        <v>7.5536861419700001</v>
      </c>
      <c r="C2716" s="8">
        <v>7.4170204383999998</v>
      </c>
    </row>
    <row r="2717" spans="1:3">
      <c r="A2717" s="6" t="s">
        <v>714</v>
      </c>
      <c r="B2717" s="7">
        <v>7.1643881797800004</v>
      </c>
      <c r="C2717" s="8">
        <v>6.9873473109699997</v>
      </c>
    </row>
    <row r="2718" spans="1:3">
      <c r="A2718" s="6" t="s">
        <v>713</v>
      </c>
      <c r="B2718" s="7">
        <v>6.4371843338000003</v>
      </c>
      <c r="C2718" s="8">
        <v>6.2841524368000004</v>
      </c>
    </row>
    <row r="2719" spans="1:3">
      <c r="A2719" s="6" t="s">
        <v>712</v>
      </c>
      <c r="B2719" s="7">
        <v>6.5395283699000002</v>
      </c>
      <c r="C2719" s="8">
        <v>6.3725715867000003</v>
      </c>
    </row>
    <row r="2720" spans="1:3">
      <c r="A2720" s="6" t="s">
        <v>711</v>
      </c>
      <c r="B2720" s="7">
        <v>6.2730884551999999</v>
      </c>
      <c r="C2720" s="8">
        <v>6.1478901526599996</v>
      </c>
    </row>
    <row r="2721" spans="1:3">
      <c r="A2721" s="6" t="s">
        <v>710</v>
      </c>
      <c r="B2721" s="7">
        <v>6.2887115478500002</v>
      </c>
      <c r="C2721" s="8">
        <v>6.1960683678999997</v>
      </c>
    </row>
    <row r="2722" spans="1:3">
      <c r="A2722" s="6" t="s">
        <v>709</v>
      </c>
      <c r="B2722" s="7">
        <v>6.6026616096500002</v>
      </c>
      <c r="C2722" s="8">
        <v>6.4943837966900002</v>
      </c>
    </row>
    <row r="2723" spans="1:3">
      <c r="A2723" s="6" t="s">
        <v>708</v>
      </c>
      <c r="B2723" s="7">
        <v>6.4084396362299998</v>
      </c>
      <c r="C2723" s="8">
        <v>6.2854634130699996</v>
      </c>
    </row>
    <row r="2724" spans="1:3">
      <c r="A2724" s="6" t="s">
        <v>707</v>
      </c>
      <c r="B2724" s="7">
        <v>7.5801410674999996</v>
      </c>
      <c r="C2724" s="8">
        <v>7.35466178175</v>
      </c>
    </row>
    <row r="2725" spans="1:3">
      <c r="A2725" s="6" t="s">
        <v>706</v>
      </c>
      <c r="B2725" s="7">
        <v>7.2884311675999998</v>
      </c>
      <c r="C2725" s="8">
        <v>7.0365021866299999</v>
      </c>
    </row>
    <row r="2726" spans="1:3">
      <c r="A2726" s="6" t="s">
        <v>705</v>
      </c>
      <c r="B2726" s="7">
        <v>6.0235214233400001</v>
      </c>
      <c r="C2726" s="8">
        <v>5.8983336802100004</v>
      </c>
    </row>
    <row r="2727" spans="1:3">
      <c r="A2727" s="6" t="s">
        <v>704</v>
      </c>
      <c r="B2727" s="7">
        <v>6.2981357574499999</v>
      </c>
      <c r="C2727" s="8">
        <v>6.1933011565299996</v>
      </c>
    </row>
    <row r="2728" spans="1:3">
      <c r="A2728" s="6" t="s">
        <v>703</v>
      </c>
      <c r="B2728" s="7">
        <v>6.9866099357599998</v>
      </c>
      <c r="C2728" s="8">
        <v>6.8122972547999998</v>
      </c>
    </row>
    <row r="2729" spans="1:3">
      <c r="A2729" s="6" t="s">
        <v>702</v>
      </c>
      <c r="B2729" s="7">
        <v>5.9803733825699998</v>
      </c>
      <c r="C2729" s="8">
        <v>5.7460094330600002</v>
      </c>
    </row>
    <row r="2730" spans="1:3">
      <c r="A2730" s="6" t="s">
        <v>701</v>
      </c>
      <c r="B2730" s="7">
        <v>6.6947636604299996</v>
      </c>
      <c r="C2730" s="8">
        <v>6.4367029218100003</v>
      </c>
    </row>
    <row r="2731" spans="1:3">
      <c r="A2731" s="6" t="s">
        <v>700</v>
      </c>
      <c r="B2731" s="7">
        <v>7.5218410491899999</v>
      </c>
      <c r="C2731" s="8">
        <v>7.3049502369699999</v>
      </c>
    </row>
    <row r="2732" spans="1:3">
      <c r="A2732" s="6" t="s">
        <v>699</v>
      </c>
      <c r="B2732" s="7">
        <v>7.6097784042400001</v>
      </c>
      <c r="C2732" s="8">
        <v>7.3721879355800004</v>
      </c>
    </row>
    <row r="2733" spans="1:3">
      <c r="A2733" s="6" t="s">
        <v>698</v>
      </c>
      <c r="B2733" s="7">
        <v>6.4047574996899996</v>
      </c>
      <c r="C2733" s="8">
        <v>6.2312376093699999</v>
      </c>
    </row>
    <row r="2734" spans="1:3">
      <c r="A2734" s="6" t="s">
        <v>697</v>
      </c>
      <c r="B2734" s="7">
        <v>6.8102879524200004</v>
      </c>
      <c r="C2734" s="8">
        <v>6.4723413661300002</v>
      </c>
    </row>
    <row r="2735" spans="1:3">
      <c r="A2735" s="6" t="s">
        <v>696</v>
      </c>
      <c r="B2735" s="7">
        <v>6.8970170021100001</v>
      </c>
      <c r="C2735" s="8">
        <v>6.6547928688400004</v>
      </c>
    </row>
    <row r="2736" spans="1:3">
      <c r="A2736" s="6" t="s">
        <v>695</v>
      </c>
      <c r="B2736" s="7">
        <v>7.5696935653699997</v>
      </c>
      <c r="C2736" s="8">
        <v>7.28917585657</v>
      </c>
    </row>
    <row r="2737" spans="1:3">
      <c r="A2737" s="6" t="s">
        <v>694</v>
      </c>
      <c r="B2737" s="7">
        <v>7.24641656876</v>
      </c>
      <c r="C2737" s="8">
        <v>6.9125687428799996</v>
      </c>
    </row>
    <row r="2738" spans="1:3">
      <c r="A2738" s="6" t="s">
        <v>693</v>
      </c>
      <c r="B2738" s="7">
        <v>6.69528865814</v>
      </c>
      <c r="C2738" s="8">
        <v>6.4481617558100002</v>
      </c>
    </row>
    <row r="2739" spans="1:3">
      <c r="A2739" s="6" t="s">
        <v>692</v>
      </c>
      <c r="B2739" s="7">
        <v>7.5939903259300001</v>
      </c>
      <c r="C2739" s="8">
        <v>7.2135910840699999</v>
      </c>
    </row>
    <row r="2740" spans="1:3">
      <c r="A2740" s="6" t="s">
        <v>691</v>
      </c>
      <c r="B2740" s="7">
        <v>6.8826327323900003</v>
      </c>
      <c r="C2740" s="8">
        <v>6.7102456951000002</v>
      </c>
    </row>
    <row r="2741" spans="1:3">
      <c r="A2741" s="6" t="s">
        <v>690</v>
      </c>
      <c r="B2741" s="7">
        <v>7.0855498313899998</v>
      </c>
      <c r="C2741" s="8">
        <v>6.7583027223999999</v>
      </c>
    </row>
    <row r="2742" spans="1:3">
      <c r="A2742" s="6" t="s">
        <v>689</v>
      </c>
      <c r="B2742" s="7">
        <v>7.3335428237900002</v>
      </c>
      <c r="C2742" s="8">
        <v>7.0823015296199996</v>
      </c>
    </row>
    <row r="2743" spans="1:3">
      <c r="A2743" s="6" t="s">
        <v>688</v>
      </c>
      <c r="B2743" s="7">
        <v>6.6094560623199996</v>
      </c>
      <c r="C2743" s="8">
        <v>6.38875835217</v>
      </c>
    </row>
    <row r="2744" spans="1:3">
      <c r="A2744" s="6" t="s">
        <v>687</v>
      </c>
      <c r="B2744" s="7">
        <v>6.0925993919400003</v>
      </c>
      <c r="C2744" s="8">
        <v>5.8890546191100004</v>
      </c>
    </row>
    <row r="2745" spans="1:3">
      <c r="A2745" s="6" t="s">
        <v>686</v>
      </c>
      <c r="B2745" s="7">
        <v>6.2992672920199997</v>
      </c>
      <c r="C2745" s="8">
        <v>6.0777034057500003</v>
      </c>
    </row>
    <row r="2746" spans="1:3">
      <c r="A2746" s="6" t="s">
        <v>685</v>
      </c>
      <c r="B2746" s="7">
        <v>6.05917263031</v>
      </c>
      <c r="C2746" s="8">
        <v>6.0200558764099998</v>
      </c>
    </row>
    <row r="2747" spans="1:3">
      <c r="A2747" s="6" t="s">
        <v>684</v>
      </c>
      <c r="B2747" s="7">
        <v>6.6470413207999997</v>
      </c>
      <c r="C2747" s="8">
        <v>6.5081907191399999</v>
      </c>
    </row>
    <row r="2748" spans="1:3">
      <c r="A2748" s="6" t="s">
        <v>683</v>
      </c>
      <c r="B2748" s="7">
        <v>7.57134008408</v>
      </c>
      <c r="C2748" s="8">
        <v>7.2962972085800004</v>
      </c>
    </row>
    <row r="2749" spans="1:3">
      <c r="A2749" s="6" t="s">
        <v>682</v>
      </c>
      <c r="B2749" s="7">
        <v>6.2321877479600003</v>
      </c>
      <c r="C2749" s="8">
        <v>6.1262770779600002</v>
      </c>
    </row>
    <row r="2750" spans="1:3">
      <c r="A2750" s="6" t="s">
        <v>681</v>
      </c>
      <c r="B2750" s="7">
        <v>6.5108013153100002</v>
      </c>
      <c r="C2750" s="8">
        <v>6.3456609763099996</v>
      </c>
    </row>
    <row r="2751" spans="1:3">
      <c r="A2751" s="6" t="s">
        <v>680</v>
      </c>
      <c r="B2751" s="7">
        <v>6.2023553848299997</v>
      </c>
      <c r="C2751" s="8">
        <v>6.0230814936500003</v>
      </c>
    </row>
    <row r="2752" spans="1:3">
      <c r="A2752" s="6" t="s">
        <v>679</v>
      </c>
      <c r="B2752" s="7">
        <v>6.3048191070600001</v>
      </c>
      <c r="C2752" s="8">
        <v>5.88845527329</v>
      </c>
    </row>
    <row r="2753" spans="1:3">
      <c r="A2753" s="6" t="s">
        <v>678</v>
      </c>
      <c r="B2753" s="7">
        <v>7.5804452896100001</v>
      </c>
      <c r="C2753" s="8">
        <v>7.3771596949799996</v>
      </c>
    </row>
    <row r="2754" spans="1:3">
      <c r="A2754" s="6" t="s">
        <v>677</v>
      </c>
      <c r="B2754" s="7">
        <v>6.6652913093599997</v>
      </c>
      <c r="C2754" s="8">
        <v>6.4670761290299996</v>
      </c>
    </row>
    <row r="2755" spans="1:3">
      <c r="A2755" s="6" t="s">
        <v>676</v>
      </c>
      <c r="B2755" s="7">
        <v>6.2983527183500003</v>
      </c>
      <c r="C2755" s="8">
        <v>6.0640217706600001</v>
      </c>
    </row>
    <row r="2756" spans="1:3">
      <c r="A2756" s="6" t="s">
        <v>675</v>
      </c>
      <c r="B2756" s="7">
        <v>7.1933121681200003</v>
      </c>
      <c r="C2756" s="8">
        <v>7.00652524785</v>
      </c>
    </row>
    <row r="2757" spans="1:3">
      <c r="A2757" s="6" t="s">
        <v>674</v>
      </c>
      <c r="B2757" s="7">
        <v>6.2613892555200001</v>
      </c>
      <c r="C2757" s="8">
        <v>6.1914554275400002</v>
      </c>
    </row>
    <row r="2758" spans="1:3">
      <c r="A2758" s="6" t="s">
        <v>673</v>
      </c>
      <c r="B2758" s="7">
        <v>7.0216188430799997</v>
      </c>
      <c r="C2758" s="8">
        <v>6.8186452500600003</v>
      </c>
    </row>
    <row r="2759" spans="1:3">
      <c r="A2759" s="6" t="s">
        <v>672</v>
      </c>
      <c r="B2759" s="7">
        <v>6.3916015625</v>
      </c>
      <c r="C2759" s="8">
        <v>6.2740969116800001</v>
      </c>
    </row>
    <row r="2760" spans="1:3">
      <c r="A2760" s="6" t="s">
        <v>671</v>
      </c>
      <c r="B2760" s="7">
        <v>7.2012400627100002</v>
      </c>
      <c r="C2760" s="8">
        <v>7.0091229625800002</v>
      </c>
    </row>
    <row r="2761" spans="1:3">
      <c r="A2761" s="6" t="s">
        <v>670</v>
      </c>
      <c r="B2761" s="7">
        <v>6.9621496200599999</v>
      </c>
      <c r="C2761" s="8">
        <v>6.7113610029500004</v>
      </c>
    </row>
    <row r="2762" spans="1:3">
      <c r="A2762" s="6" t="s">
        <v>669</v>
      </c>
      <c r="B2762" s="7">
        <v>5.8528971672100001</v>
      </c>
      <c r="C2762" s="8">
        <v>5.72666521839</v>
      </c>
    </row>
    <row r="2763" spans="1:3">
      <c r="A2763" s="6" t="s">
        <v>668</v>
      </c>
      <c r="B2763" s="7">
        <v>6.4515538215600001</v>
      </c>
      <c r="C2763" s="8">
        <v>6.2985528297600002</v>
      </c>
    </row>
    <row r="2764" spans="1:3">
      <c r="A2764" s="6" t="s">
        <v>667</v>
      </c>
      <c r="B2764" s="7">
        <v>7.3690991401700003</v>
      </c>
      <c r="C2764" s="8">
        <v>7.2527539806499997</v>
      </c>
    </row>
    <row r="2765" spans="1:3">
      <c r="A2765" s="6" t="s">
        <v>666</v>
      </c>
      <c r="B2765" s="7">
        <v>6.4491724968000002</v>
      </c>
      <c r="C2765" s="8">
        <v>6.3094002979699999</v>
      </c>
    </row>
    <row r="2766" spans="1:3">
      <c r="A2766" s="6" t="s">
        <v>665</v>
      </c>
      <c r="B2766" s="7">
        <v>6.3776035308800001</v>
      </c>
      <c r="C2766" s="8">
        <v>6.2572006286199997</v>
      </c>
    </row>
    <row r="2767" spans="1:3">
      <c r="A2767" s="6" t="s">
        <v>664</v>
      </c>
      <c r="B2767" s="7">
        <v>6.9173498153699997</v>
      </c>
      <c r="C2767" s="8">
        <v>6.8494185959199996</v>
      </c>
    </row>
    <row r="2768" spans="1:3">
      <c r="A2768" s="6" t="s">
        <v>663</v>
      </c>
      <c r="B2768" s="7">
        <v>6.2472290992700001</v>
      </c>
      <c r="C2768" s="8">
        <v>6.1183430975300004</v>
      </c>
    </row>
    <row r="2769" spans="1:3">
      <c r="A2769" s="6" t="s">
        <v>662</v>
      </c>
      <c r="B2769" s="7">
        <v>6.3909840583799999</v>
      </c>
      <c r="C2769" s="8">
        <v>6.1987448542000001</v>
      </c>
    </row>
    <row r="2770" spans="1:3">
      <c r="A2770" s="6" t="s">
        <v>661</v>
      </c>
      <c r="B2770" s="7">
        <v>6.98776578903</v>
      </c>
      <c r="C2770" s="8">
        <v>6.8404518011400004</v>
      </c>
    </row>
    <row r="2771" spans="1:3">
      <c r="A2771" s="6" t="s">
        <v>660</v>
      </c>
      <c r="B2771" s="7">
        <v>6.5180149078399996</v>
      </c>
      <c r="C2771" s="8">
        <v>6.3476788407100004</v>
      </c>
    </row>
    <row r="2772" spans="1:3">
      <c r="A2772" s="6" t="s">
        <v>659</v>
      </c>
      <c r="B2772" s="7">
        <v>6.1533770561200001</v>
      </c>
      <c r="C2772" s="8">
        <v>5.9169405523799998</v>
      </c>
    </row>
    <row r="2773" spans="1:3">
      <c r="A2773" s="6" t="s">
        <v>658</v>
      </c>
      <c r="B2773" s="7">
        <v>6.5303220748899999</v>
      </c>
      <c r="C2773" s="8">
        <v>6.3156615139500003</v>
      </c>
    </row>
    <row r="2774" spans="1:3">
      <c r="A2774" s="6" t="s">
        <v>657</v>
      </c>
      <c r="B2774" s="7">
        <v>6.9392409324599997</v>
      </c>
      <c r="C2774" s="8">
        <v>6.6771128382000002</v>
      </c>
    </row>
    <row r="2775" spans="1:3">
      <c r="A2775" s="6" t="s">
        <v>656</v>
      </c>
      <c r="B2775" s="7">
        <v>7.1868925094599998</v>
      </c>
      <c r="C2775" s="8">
        <v>6.9993208925800001</v>
      </c>
    </row>
    <row r="2776" spans="1:3">
      <c r="A2776" s="6" t="s">
        <v>655</v>
      </c>
      <c r="B2776" s="7">
        <v>6.7370510101300001</v>
      </c>
      <c r="C2776" s="8">
        <v>6.5741346715100004</v>
      </c>
    </row>
    <row r="2777" spans="1:3">
      <c r="A2777" s="6" t="s">
        <v>654</v>
      </c>
      <c r="B2777" s="7">
        <v>6.0933370590199996</v>
      </c>
      <c r="C2777" s="8">
        <v>6.0132225474999998</v>
      </c>
    </row>
    <row r="2778" spans="1:3">
      <c r="A2778" s="6" t="s">
        <v>653</v>
      </c>
      <c r="B2778" s="7">
        <v>8.2455110549900006</v>
      </c>
      <c r="C2778" s="8">
        <v>7.9348090599300001</v>
      </c>
    </row>
    <row r="2779" spans="1:3">
      <c r="A2779" s="6" t="s">
        <v>652</v>
      </c>
      <c r="B2779" s="7">
        <v>6.1954379081699997</v>
      </c>
      <c r="C2779" s="8">
        <v>5.88747588767</v>
      </c>
    </row>
    <row r="2780" spans="1:3">
      <c r="A2780" s="6" t="s">
        <v>651</v>
      </c>
      <c r="B2780" s="7">
        <v>7.2837581634499999</v>
      </c>
      <c r="C2780" s="8">
        <v>7.0189635552</v>
      </c>
    </row>
    <row r="2781" spans="1:3">
      <c r="A2781" s="6" t="s">
        <v>650</v>
      </c>
      <c r="B2781" s="7">
        <v>7.7692832946800001</v>
      </c>
      <c r="C2781" s="8">
        <v>7.4373284121700003</v>
      </c>
    </row>
    <row r="2782" spans="1:3">
      <c r="A2782" s="6" t="s">
        <v>649</v>
      </c>
      <c r="B2782" s="7">
        <v>7.3290266990699999</v>
      </c>
      <c r="C2782" s="8">
        <v>7.0455393735499996</v>
      </c>
    </row>
    <row r="2783" spans="1:3">
      <c r="A2783" s="6" t="s">
        <v>648</v>
      </c>
      <c r="B2783" s="7">
        <v>7.2411999702500003</v>
      </c>
      <c r="C2783" s="8">
        <v>7.0151335246700004</v>
      </c>
    </row>
    <row r="2784" spans="1:3">
      <c r="A2784" s="6" t="s">
        <v>647</v>
      </c>
      <c r="B2784" s="7">
        <v>7.6081972122200003</v>
      </c>
      <c r="C2784" s="8">
        <v>7.2888308831300002</v>
      </c>
    </row>
    <row r="2785" spans="1:3">
      <c r="A2785" s="6" t="s">
        <v>646</v>
      </c>
      <c r="B2785" s="7">
        <v>6.0800795555100002</v>
      </c>
      <c r="C2785" s="8">
        <v>5.9006895964000003</v>
      </c>
    </row>
    <row r="2786" spans="1:3">
      <c r="A2786" s="6" t="s">
        <v>645</v>
      </c>
      <c r="B2786" s="7">
        <v>6.2008309364300001</v>
      </c>
      <c r="C2786" s="8">
        <v>6.0421760287600002</v>
      </c>
    </row>
    <row r="2787" spans="1:3">
      <c r="A2787" s="6" t="s">
        <v>644</v>
      </c>
      <c r="B2787" s="7">
        <v>7.1265678405799999</v>
      </c>
      <c r="C2787" s="8">
        <v>6.6903462174800001</v>
      </c>
    </row>
    <row r="2788" spans="1:3">
      <c r="A2788" s="6" t="s">
        <v>643</v>
      </c>
      <c r="B2788" s="7">
        <v>7.0364909172100001</v>
      </c>
      <c r="C2788" s="8">
        <v>6.6811399759999999</v>
      </c>
    </row>
    <row r="2789" spans="1:3">
      <c r="A2789" s="6" t="s">
        <v>642</v>
      </c>
      <c r="B2789" s="7">
        <v>6.3330655097999999</v>
      </c>
      <c r="C2789" s="8">
        <v>6.1065153426499998</v>
      </c>
    </row>
    <row r="2790" spans="1:3">
      <c r="A2790" s="6" t="s">
        <v>641</v>
      </c>
      <c r="B2790" s="7">
        <v>8.2345695495599998</v>
      </c>
      <c r="C2790" s="8">
        <v>8.1133517173499996</v>
      </c>
    </row>
    <row r="2791" spans="1:3">
      <c r="A2791" s="6" t="s">
        <v>640</v>
      </c>
      <c r="B2791" s="7">
        <v>7.6828618049599999</v>
      </c>
      <c r="C2791" s="8">
        <v>7.4074515941500003</v>
      </c>
    </row>
    <row r="2792" spans="1:3">
      <c r="A2792" s="6" t="s">
        <v>639</v>
      </c>
      <c r="B2792" s="7">
        <v>7.0941953659100001</v>
      </c>
      <c r="C2792" s="8">
        <v>6.9337640086699999</v>
      </c>
    </row>
    <row r="2793" spans="1:3">
      <c r="A2793" s="6" t="s">
        <v>638</v>
      </c>
      <c r="B2793" s="7">
        <v>8.26188755035</v>
      </c>
      <c r="C2793" s="8">
        <v>7.8732336750499998</v>
      </c>
    </row>
    <row r="2794" spans="1:3">
      <c r="A2794" s="6" t="s">
        <v>637</v>
      </c>
      <c r="B2794" s="7">
        <v>8.2196683883699997</v>
      </c>
      <c r="C2794" s="8">
        <v>7.75527564184</v>
      </c>
    </row>
    <row r="2795" spans="1:3">
      <c r="A2795" s="6" t="s">
        <v>636</v>
      </c>
      <c r="B2795" s="7">
        <v>7.9813709259000003</v>
      </c>
      <c r="C2795" s="8">
        <v>7.5145345125</v>
      </c>
    </row>
    <row r="2796" spans="1:3">
      <c r="A2796" s="6" t="s">
        <v>635</v>
      </c>
      <c r="B2796" s="7">
        <v>6.2652840614300001</v>
      </c>
      <c r="C2796" s="8">
        <v>5.9098126826600001</v>
      </c>
    </row>
    <row r="2797" spans="1:3">
      <c r="A2797" s="6" t="s">
        <v>634</v>
      </c>
      <c r="B2797" s="7">
        <v>6.3326592445400003</v>
      </c>
      <c r="C2797" s="8">
        <v>6.00896193152</v>
      </c>
    </row>
    <row r="2798" spans="1:3">
      <c r="A2798" s="6" t="s">
        <v>633</v>
      </c>
      <c r="B2798" s="7">
        <v>5.9481124877899996</v>
      </c>
      <c r="C2798" s="8">
        <v>5.70618789278</v>
      </c>
    </row>
    <row r="2799" spans="1:3">
      <c r="A2799" s="6" t="s">
        <v>632</v>
      </c>
      <c r="B2799" s="7">
        <v>6.08487939835</v>
      </c>
      <c r="C2799" s="8">
        <v>5.87624026679</v>
      </c>
    </row>
    <row r="2800" spans="1:3">
      <c r="A2800" s="6" t="s">
        <v>631</v>
      </c>
      <c r="B2800" s="7">
        <v>7.3693618774400003</v>
      </c>
      <c r="C2800" s="8">
        <v>7.0432002428000002</v>
      </c>
    </row>
    <row r="2801" spans="1:3">
      <c r="A2801" s="6" t="s">
        <v>630</v>
      </c>
      <c r="B2801" s="7">
        <v>6.70302534103</v>
      </c>
      <c r="C2801" s="8">
        <v>6.3968284764399996</v>
      </c>
    </row>
    <row r="2802" spans="1:3">
      <c r="A2802" s="6" t="s">
        <v>629</v>
      </c>
      <c r="B2802" s="7">
        <v>6.9383020401</v>
      </c>
      <c r="C2802" s="8">
        <v>6.6876860307200001</v>
      </c>
    </row>
    <row r="2803" spans="1:3">
      <c r="A2803" s="6" t="s">
        <v>628</v>
      </c>
      <c r="B2803" s="7">
        <v>7.3110775947600004</v>
      </c>
      <c r="C2803" s="8">
        <v>7.0985510128899998</v>
      </c>
    </row>
    <row r="2804" spans="1:3">
      <c r="A2804" s="6" t="s">
        <v>627</v>
      </c>
      <c r="B2804" s="7">
        <v>6.3362245559700003</v>
      </c>
      <c r="C2804" s="8">
        <v>6.0779537432900002</v>
      </c>
    </row>
    <row r="2805" spans="1:3">
      <c r="A2805" s="6" t="s">
        <v>626</v>
      </c>
      <c r="B2805" s="7">
        <v>5.9812831878699999</v>
      </c>
      <c r="C2805" s="8">
        <v>5.7437751107399997</v>
      </c>
    </row>
    <row r="2806" spans="1:3">
      <c r="A2806" s="6" t="s">
        <v>625</v>
      </c>
      <c r="B2806" s="7">
        <v>7.5985164642300003</v>
      </c>
      <c r="C2806" s="8">
        <v>7.2023885618400003</v>
      </c>
    </row>
    <row r="2807" spans="1:3">
      <c r="A2807" s="6" t="s">
        <v>624</v>
      </c>
      <c r="B2807" s="7">
        <v>6.6146874427800002</v>
      </c>
      <c r="C2807" s="8">
        <v>6.3950859821500003</v>
      </c>
    </row>
    <row r="2808" spans="1:3">
      <c r="A2808" s="6" t="s">
        <v>623</v>
      </c>
      <c r="B2808" s="7">
        <v>6.6780757904100003</v>
      </c>
      <c r="C2808" s="8">
        <v>6.3880425323600001</v>
      </c>
    </row>
    <row r="2809" spans="1:3">
      <c r="A2809" s="6" t="s">
        <v>622</v>
      </c>
      <c r="B2809" s="7">
        <v>6.3380918502799997</v>
      </c>
      <c r="C2809" s="8">
        <v>6.1447055884899999</v>
      </c>
    </row>
    <row r="2810" spans="1:3">
      <c r="A2810" s="6" t="s">
        <v>621</v>
      </c>
      <c r="B2810" s="7">
        <v>6.5773434639000001</v>
      </c>
      <c r="C2810" s="8">
        <v>6.2229980947400003</v>
      </c>
    </row>
    <row r="2811" spans="1:3">
      <c r="A2811" s="6" t="s">
        <v>620</v>
      </c>
      <c r="B2811" s="7">
        <v>7.0922555923499999</v>
      </c>
      <c r="C2811" s="8">
        <v>6.7875288431999996</v>
      </c>
    </row>
    <row r="2812" spans="1:3">
      <c r="A2812" s="6" t="s">
        <v>619</v>
      </c>
      <c r="B2812" s="7">
        <v>7.5058479309099999</v>
      </c>
      <c r="C2812" s="8">
        <v>7.2308868410400002</v>
      </c>
    </row>
    <row r="2813" spans="1:3">
      <c r="A2813" s="6" t="s">
        <v>618</v>
      </c>
      <c r="B2813" s="7">
        <v>5.7349276542699998</v>
      </c>
      <c r="C2813" s="8">
        <v>5.5795238563099998</v>
      </c>
    </row>
    <row r="2814" spans="1:3">
      <c r="A2814" s="6" t="s">
        <v>617</v>
      </c>
      <c r="B2814" s="7">
        <v>6.7535953521699996</v>
      </c>
      <c r="C2814" s="8">
        <v>6.4430487411300001</v>
      </c>
    </row>
    <row r="2815" spans="1:3">
      <c r="A2815" s="6" t="s">
        <v>616</v>
      </c>
      <c r="B2815" s="7">
        <v>6.34065485001</v>
      </c>
      <c r="C2815" s="8">
        <v>6.2109782286000002</v>
      </c>
    </row>
    <row r="2816" spans="1:3">
      <c r="A2816" s="6" t="s">
        <v>615</v>
      </c>
      <c r="B2816" s="7">
        <v>6.5287561416599997</v>
      </c>
      <c r="C2816" s="8">
        <v>6.40062793257</v>
      </c>
    </row>
    <row r="2817" spans="1:3">
      <c r="A2817" s="6" t="s">
        <v>614</v>
      </c>
      <c r="B2817" s="7">
        <v>6.94682264328</v>
      </c>
      <c r="C2817" s="8">
        <v>6.5856149679599998</v>
      </c>
    </row>
    <row r="2818" spans="1:3">
      <c r="A2818" s="6" t="s">
        <v>613</v>
      </c>
      <c r="B2818" s="7">
        <v>6.8782491684</v>
      </c>
      <c r="C2818" s="8">
        <v>6.5799441918300001</v>
      </c>
    </row>
    <row r="2819" spans="1:3">
      <c r="A2819" s="6" t="s">
        <v>612</v>
      </c>
      <c r="B2819" s="7">
        <v>6.3993754386899999</v>
      </c>
      <c r="C2819" s="8">
        <v>6.1940511877400004</v>
      </c>
    </row>
    <row r="2820" spans="1:3">
      <c r="A2820" s="6" t="s">
        <v>611</v>
      </c>
      <c r="B2820" s="7">
        <v>6.6981487274199996</v>
      </c>
      <c r="C2820" s="8">
        <v>6.24525935521</v>
      </c>
    </row>
    <row r="2821" spans="1:3">
      <c r="A2821" s="6" t="s">
        <v>610</v>
      </c>
      <c r="B2821" s="7">
        <v>6.3013572692900004</v>
      </c>
      <c r="C2821" s="8">
        <v>6.0277684523000001</v>
      </c>
    </row>
    <row r="2822" spans="1:3">
      <c r="A2822" s="6" t="s">
        <v>609</v>
      </c>
      <c r="B2822" s="7">
        <v>6.9236421585099999</v>
      </c>
      <c r="C2822" s="8">
        <v>6.6749895260800001</v>
      </c>
    </row>
    <row r="2823" spans="1:3">
      <c r="A2823" s="6" t="s">
        <v>608</v>
      </c>
      <c r="B2823" s="7">
        <v>6.2559843063400002</v>
      </c>
      <c r="C2823" s="8">
        <v>5.9902462557799998</v>
      </c>
    </row>
    <row r="2824" spans="1:3">
      <c r="A2824" s="6" t="s">
        <v>607</v>
      </c>
      <c r="B2824" s="7">
        <v>6.9451751708999998</v>
      </c>
      <c r="C2824" s="8">
        <v>6.68059479298</v>
      </c>
    </row>
    <row r="2825" spans="1:3">
      <c r="A2825" s="6" t="s">
        <v>606</v>
      </c>
      <c r="B2825" s="7">
        <v>5.1106214523300002</v>
      </c>
      <c r="C2825" s="8">
        <v>4.9846678367199999</v>
      </c>
    </row>
    <row r="2826" spans="1:3">
      <c r="A2826" s="6" t="s">
        <v>605</v>
      </c>
      <c r="B2826" s="7">
        <v>5.3735485076899998</v>
      </c>
      <c r="C2826" s="8">
        <v>5.2505553340500004</v>
      </c>
    </row>
    <row r="2827" spans="1:3">
      <c r="A2827" s="6" t="s">
        <v>604</v>
      </c>
      <c r="B2827" s="7">
        <v>5.1877422332799998</v>
      </c>
      <c r="C2827" s="8">
        <v>5.13979215084</v>
      </c>
    </row>
    <row r="2828" spans="1:3">
      <c r="A2828" s="6" t="s">
        <v>603</v>
      </c>
      <c r="B2828" s="7">
        <v>5.7940106391899997</v>
      </c>
      <c r="C2828" s="8">
        <v>5.3568265768999996</v>
      </c>
    </row>
    <row r="2829" spans="1:3">
      <c r="A2829" s="6" t="s">
        <v>602</v>
      </c>
      <c r="B2829" s="7">
        <v>5.3481030464200003</v>
      </c>
      <c r="C2829" s="8">
        <v>5.2386882892499997</v>
      </c>
    </row>
    <row r="2830" spans="1:3">
      <c r="A2830" s="6" t="s">
        <v>601</v>
      </c>
      <c r="B2830" s="7">
        <v>5.6037821769700003</v>
      </c>
      <c r="C2830" s="8">
        <v>5.5024543998300004</v>
      </c>
    </row>
    <row r="2831" spans="1:3">
      <c r="A2831" s="6" t="s">
        <v>600</v>
      </c>
      <c r="B2831" s="7">
        <v>5.4504036903399999</v>
      </c>
      <c r="C2831" s="8">
        <v>5.3649169740899998</v>
      </c>
    </row>
    <row r="2832" spans="1:3">
      <c r="A2832" s="6" t="s">
        <v>599</v>
      </c>
      <c r="B2832" s="7">
        <v>5.4292883872999997</v>
      </c>
      <c r="C2832" s="8">
        <v>5.3708830870600002</v>
      </c>
    </row>
    <row r="2833" spans="1:3">
      <c r="A2833" s="6" t="s">
        <v>598</v>
      </c>
      <c r="B2833" s="7">
        <v>5.1718354225200001</v>
      </c>
      <c r="C2833" s="8">
        <v>5.1343400640399999</v>
      </c>
    </row>
    <row r="2834" spans="1:3">
      <c r="A2834" s="6" t="s">
        <v>597</v>
      </c>
      <c r="B2834" s="7">
        <v>5.2402825355499996</v>
      </c>
      <c r="C2834" s="8">
        <v>5.0905649639800004</v>
      </c>
    </row>
    <row r="2835" spans="1:3">
      <c r="A2835" s="6" t="s">
        <v>596</v>
      </c>
      <c r="B2835" s="7">
        <v>5.60247898102</v>
      </c>
      <c r="C2835" s="8">
        <v>5.4369972407200002</v>
      </c>
    </row>
    <row r="2836" spans="1:3">
      <c r="A2836" s="6" t="s">
        <v>595</v>
      </c>
      <c r="B2836" s="7">
        <v>5.0781259536699999</v>
      </c>
      <c r="C2836" s="8">
        <v>4.9691533158499999</v>
      </c>
    </row>
    <row r="2837" spans="1:3">
      <c r="A2837" s="6" t="s">
        <v>594</v>
      </c>
      <c r="B2837" s="7">
        <v>5.6806464195300004</v>
      </c>
      <c r="C2837" s="8">
        <v>5.5223352751299997</v>
      </c>
    </row>
    <row r="2838" spans="1:3">
      <c r="A2838" s="6" t="s">
        <v>593</v>
      </c>
      <c r="B2838" s="7">
        <v>5.6629147529599999</v>
      </c>
      <c r="C2838" s="8">
        <v>5.5218379684699999</v>
      </c>
    </row>
    <row r="2839" spans="1:3">
      <c r="A2839" s="6" t="s">
        <v>592</v>
      </c>
      <c r="B2839" s="7">
        <v>5.3037242889399998</v>
      </c>
      <c r="C2839" s="8">
        <v>5.1684278722799997</v>
      </c>
    </row>
    <row r="2840" spans="1:3">
      <c r="A2840" s="6" t="s">
        <v>591</v>
      </c>
      <c r="B2840" s="7">
        <v>5.6985278129600001</v>
      </c>
      <c r="C2840" s="8">
        <v>5.54535600079</v>
      </c>
    </row>
    <row r="2841" spans="1:3">
      <c r="A2841" s="6" t="s">
        <v>590</v>
      </c>
      <c r="B2841" s="7">
        <v>5.8866157531700001</v>
      </c>
      <c r="C2841" s="8">
        <v>5.6868755392599999</v>
      </c>
    </row>
    <row r="2842" spans="1:3">
      <c r="A2842" s="6" t="s">
        <v>589</v>
      </c>
      <c r="B2842" s="7">
        <v>5.7249164581300001</v>
      </c>
      <c r="C2842" s="8">
        <v>5.6307117189999998</v>
      </c>
    </row>
    <row r="2843" spans="1:3">
      <c r="A2843" s="6" t="s">
        <v>588</v>
      </c>
      <c r="B2843" s="7">
        <v>5.5199337005600002</v>
      </c>
      <c r="C2843" s="8">
        <v>5.3617062575299999</v>
      </c>
    </row>
    <row r="2844" spans="1:3">
      <c r="A2844" s="6" t="s">
        <v>587</v>
      </c>
      <c r="B2844" s="7">
        <v>5.3776350021399999</v>
      </c>
      <c r="C2844" s="8">
        <v>5.2394192517900002</v>
      </c>
    </row>
    <row r="2845" spans="1:3">
      <c r="A2845" s="6" t="s">
        <v>586</v>
      </c>
      <c r="B2845" s="7">
        <v>5.3967556953400004</v>
      </c>
      <c r="C2845" s="8">
        <v>5.2523495712399999</v>
      </c>
    </row>
    <row r="2846" spans="1:3">
      <c r="A2846" s="6" t="s">
        <v>585</v>
      </c>
      <c r="B2846" s="7">
        <v>5.9187278747600001</v>
      </c>
      <c r="C2846" s="8">
        <v>5.5764562299199998</v>
      </c>
    </row>
    <row r="2847" spans="1:3">
      <c r="A2847" s="6" t="s">
        <v>584</v>
      </c>
      <c r="B2847" s="7">
        <v>5.52798604965</v>
      </c>
      <c r="C2847" s="8">
        <v>5.4318451563099996</v>
      </c>
    </row>
    <row r="2848" spans="1:3">
      <c r="A2848" s="6" t="s">
        <v>583</v>
      </c>
      <c r="B2848" s="7">
        <v>5.3598699569699999</v>
      </c>
      <c r="C2848" s="8">
        <v>5.2278618097800003</v>
      </c>
    </row>
    <row r="2849" spans="1:3">
      <c r="A2849" s="6" t="s">
        <v>582</v>
      </c>
      <c r="B2849" s="7">
        <v>5.3684353828400004</v>
      </c>
      <c r="C2849" s="8">
        <v>5.2040280640800001</v>
      </c>
    </row>
    <row r="2850" spans="1:3">
      <c r="A2850" s="6" t="s">
        <v>581</v>
      </c>
      <c r="B2850" s="7">
        <v>5.5641694068899996</v>
      </c>
      <c r="C2850" s="8">
        <v>5.5192475266100001</v>
      </c>
    </row>
    <row r="2851" spans="1:3">
      <c r="A2851" s="6" t="s">
        <v>580</v>
      </c>
      <c r="B2851" s="7">
        <v>5.5165195465099996</v>
      </c>
      <c r="C2851" s="8">
        <v>5.3854265978700004</v>
      </c>
    </row>
    <row r="2852" spans="1:3">
      <c r="A2852" s="6" t="s">
        <v>579</v>
      </c>
      <c r="B2852" s="7">
        <v>5.4365444183299996</v>
      </c>
      <c r="C2852" s="8">
        <v>5.2859887362100002</v>
      </c>
    </row>
    <row r="2853" spans="1:3">
      <c r="A2853" s="6" t="s">
        <v>578</v>
      </c>
      <c r="B2853" s="7">
        <v>5.6900248527499997</v>
      </c>
      <c r="C2853" s="8">
        <v>5.5473343745000001</v>
      </c>
    </row>
    <row r="2854" spans="1:3">
      <c r="A2854" s="6" t="s">
        <v>577</v>
      </c>
      <c r="B2854" s="7">
        <v>5.5655207634000003</v>
      </c>
      <c r="C2854" s="8">
        <v>5.4811226878000001</v>
      </c>
    </row>
    <row r="2855" spans="1:3">
      <c r="A2855" s="6" t="s">
        <v>576</v>
      </c>
      <c r="B2855" s="7">
        <v>5.8286685943599998</v>
      </c>
      <c r="C2855" s="8">
        <v>5.5917147971499999</v>
      </c>
    </row>
    <row r="2856" spans="1:3">
      <c r="A2856" s="6" t="s">
        <v>575</v>
      </c>
      <c r="B2856" s="7">
        <v>5.5121684074399999</v>
      </c>
      <c r="C2856" s="8">
        <v>5.4195518828299996</v>
      </c>
    </row>
    <row r="2857" spans="1:3">
      <c r="A2857" s="6" t="s">
        <v>574</v>
      </c>
      <c r="B2857" s="7">
        <v>5.3061637878400001</v>
      </c>
      <c r="C2857" s="8">
        <v>5.2161677874099999</v>
      </c>
    </row>
    <row r="2858" spans="1:3">
      <c r="A2858" s="6" t="s">
        <v>573</v>
      </c>
      <c r="B2858" s="7">
        <v>5.6202263832100003</v>
      </c>
      <c r="C2858" s="8">
        <v>5.44316109815</v>
      </c>
    </row>
    <row r="2859" spans="1:3">
      <c r="A2859" s="6" t="s">
        <v>572</v>
      </c>
      <c r="B2859" s="7">
        <v>5.6120500564600002</v>
      </c>
      <c r="C2859" s="8">
        <v>5.4506751494900003</v>
      </c>
    </row>
    <row r="2860" spans="1:3">
      <c r="A2860" s="6" t="s">
        <v>571</v>
      </c>
      <c r="B2860" s="7">
        <v>5.39840126038</v>
      </c>
      <c r="C2860" s="8">
        <v>5.1430034640100004</v>
      </c>
    </row>
    <row r="2861" spans="1:3">
      <c r="A2861" s="6" t="s">
        <v>570</v>
      </c>
      <c r="B2861" s="7">
        <v>5.6947412490799998</v>
      </c>
      <c r="C2861" s="8">
        <v>5.5699124617300004</v>
      </c>
    </row>
    <row r="2862" spans="1:3">
      <c r="A2862" s="6" t="s">
        <v>569</v>
      </c>
      <c r="B2862" s="7">
        <v>5.5042457580599997</v>
      </c>
      <c r="C2862" s="8">
        <v>5.3315563131900001</v>
      </c>
    </row>
    <row r="2863" spans="1:3">
      <c r="A2863" s="6" t="s">
        <v>568</v>
      </c>
      <c r="B2863" s="7">
        <v>5.3596849441499996</v>
      </c>
      <c r="C2863" s="8">
        <v>5.2073096467199997</v>
      </c>
    </row>
    <row r="2864" spans="1:3">
      <c r="A2864" s="6" t="s">
        <v>567</v>
      </c>
      <c r="B2864" s="7">
        <v>5.8661160469100002</v>
      </c>
      <c r="C2864" s="8">
        <v>5.5469389150100001</v>
      </c>
    </row>
    <row r="2865" spans="1:3">
      <c r="A2865" s="6" t="s">
        <v>566</v>
      </c>
      <c r="B2865" s="7">
        <v>5.4128365516699999</v>
      </c>
      <c r="C2865" s="8">
        <v>5.2418046374899996</v>
      </c>
    </row>
    <row r="2866" spans="1:3">
      <c r="A2866" s="6" t="s">
        <v>565</v>
      </c>
      <c r="B2866" s="7">
        <v>5.4760990142799999</v>
      </c>
      <c r="C2866" s="8">
        <v>5.3761973458599996</v>
      </c>
    </row>
    <row r="2867" spans="1:3">
      <c r="A2867" s="6" t="s">
        <v>564</v>
      </c>
      <c r="B2867" s="7">
        <v>5.3184099197399997</v>
      </c>
      <c r="C2867" s="8">
        <v>5.1248773603100002</v>
      </c>
    </row>
    <row r="2868" spans="1:3">
      <c r="A2868" s="6" t="s">
        <v>563</v>
      </c>
      <c r="B2868" s="7">
        <v>5.6827754974399998</v>
      </c>
      <c r="C2868" s="8">
        <v>5.4077204679099999</v>
      </c>
    </row>
    <row r="2869" spans="1:3">
      <c r="A2869" s="6" t="s">
        <v>562</v>
      </c>
      <c r="B2869" s="7">
        <v>5.5622363090500002</v>
      </c>
      <c r="C2869" s="8">
        <v>5.4143201033999997</v>
      </c>
    </row>
    <row r="2870" spans="1:3">
      <c r="A2870" s="6" t="s">
        <v>561</v>
      </c>
      <c r="B2870" s="7">
        <v>5.2963109016400001</v>
      </c>
      <c r="C2870" s="8">
        <v>5.1787037575100001</v>
      </c>
    </row>
    <row r="2871" spans="1:3">
      <c r="A2871" s="6" t="s">
        <v>560</v>
      </c>
      <c r="B2871" s="7">
        <v>6.0888657569899998</v>
      </c>
      <c r="C2871" s="8">
        <v>5.6701268072</v>
      </c>
    </row>
    <row r="2872" spans="1:3">
      <c r="A2872" s="6" t="s">
        <v>559</v>
      </c>
      <c r="B2872" s="7">
        <v>6.1172223091099998</v>
      </c>
      <c r="C2872" s="8">
        <v>5.7272212530099997</v>
      </c>
    </row>
    <row r="2873" spans="1:3">
      <c r="A2873" s="6" t="s">
        <v>558</v>
      </c>
      <c r="B2873" s="7">
        <v>5.3797025680499999</v>
      </c>
      <c r="C2873" s="8">
        <v>5.3044119312299998</v>
      </c>
    </row>
    <row r="2874" spans="1:3">
      <c r="A2874" s="6" t="s">
        <v>557</v>
      </c>
      <c r="B2874" s="7">
        <v>6.1431069374099998</v>
      </c>
      <c r="C2874" s="8">
        <v>5.5935198258999996</v>
      </c>
    </row>
    <row r="2875" spans="1:3">
      <c r="A2875" s="6" t="s">
        <v>556</v>
      </c>
      <c r="B2875" s="7">
        <v>5.4769282340999998</v>
      </c>
      <c r="C2875" s="8">
        <v>5.3407310072999996</v>
      </c>
    </row>
    <row r="2876" spans="1:3">
      <c r="A2876" s="6" t="s">
        <v>555</v>
      </c>
      <c r="B2876" s="7">
        <v>5.2339792251599997</v>
      </c>
      <c r="C2876" s="8">
        <v>5.09962636786</v>
      </c>
    </row>
    <row r="2877" spans="1:3">
      <c r="A2877" s="6" t="s">
        <v>554</v>
      </c>
      <c r="B2877" s="7">
        <v>5.3541202545199997</v>
      </c>
      <c r="C2877" s="8">
        <v>5.1803530050399997</v>
      </c>
    </row>
    <row r="2878" spans="1:3">
      <c r="A2878" s="6" t="s">
        <v>553</v>
      </c>
      <c r="B2878" s="7">
        <v>5.6439595222500003</v>
      </c>
      <c r="C2878" s="8">
        <v>5.3353545965300002</v>
      </c>
    </row>
    <row r="2879" spans="1:3">
      <c r="A2879" s="6" t="s">
        <v>552</v>
      </c>
      <c r="B2879" s="7">
        <v>6.1688952445999998</v>
      </c>
      <c r="C2879" s="8">
        <v>5.8277141416699996</v>
      </c>
    </row>
    <row r="2880" spans="1:3">
      <c r="A2880" s="6" t="s">
        <v>551</v>
      </c>
      <c r="B2880" s="7">
        <v>5.7524366378799998</v>
      </c>
      <c r="C2880" s="8">
        <v>5.5883878132199998</v>
      </c>
    </row>
    <row r="2881" spans="1:3">
      <c r="A2881" s="6" t="s">
        <v>550</v>
      </c>
      <c r="B2881" s="7">
        <v>5.5064101219200001</v>
      </c>
      <c r="C2881" s="8">
        <v>5.3981114696999999</v>
      </c>
    </row>
    <row r="2882" spans="1:3">
      <c r="A2882" s="6" t="s">
        <v>549</v>
      </c>
      <c r="B2882" s="7">
        <v>5.4118361473099998</v>
      </c>
      <c r="C2882" s="8">
        <v>5.3474260151099999</v>
      </c>
    </row>
    <row r="2883" spans="1:3">
      <c r="A2883" s="6" t="s">
        <v>548</v>
      </c>
      <c r="B2883" s="7">
        <v>5.32090950012</v>
      </c>
      <c r="C2883" s="8">
        <v>5.2492275046100003</v>
      </c>
    </row>
    <row r="2884" spans="1:3">
      <c r="A2884" s="6" t="s">
        <v>547</v>
      </c>
      <c r="B2884" s="7">
        <v>5.5397543907199998</v>
      </c>
      <c r="C2884" s="8">
        <v>5.3784848419599998</v>
      </c>
    </row>
    <row r="2885" spans="1:3">
      <c r="A2885" s="6" t="s">
        <v>546</v>
      </c>
      <c r="B2885" s="7">
        <v>5.3525743484500001</v>
      </c>
      <c r="C2885" s="8">
        <v>5.1992956670400003</v>
      </c>
    </row>
    <row r="2886" spans="1:3">
      <c r="A2886" s="6" t="s">
        <v>545</v>
      </c>
      <c r="B2886" s="7">
        <v>5.5824918746899996</v>
      </c>
      <c r="C2886" s="8">
        <v>5.4510453868299997</v>
      </c>
    </row>
    <row r="2887" spans="1:3">
      <c r="A2887" s="6" t="s">
        <v>544</v>
      </c>
      <c r="B2887" s="7">
        <v>6.5791215896599997</v>
      </c>
      <c r="C2887" s="8">
        <v>6.2732783261599998</v>
      </c>
    </row>
    <row r="2888" spans="1:3">
      <c r="A2888" s="6" t="s">
        <v>543</v>
      </c>
      <c r="B2888" s="7">
        <v>6.2758650779699998</v>
      </c>
      <c r="C2888" s="8">
        <v>5.9659003664999997</v>
      </c>
    </row>
    <row r="2889" spans="1:3">
      <c r="A2889" s="6" t="s">
        <v>542</v>
      </c>
      <c r="B2889" s="7">
        <v>6.2881064415000001</v>
      </c>
      <c r="C2889" s="8">
        <v>5.8869536763500001</v>
      </c>
    </row>
    <row r="2890" spans="1:3">
      <c r="A2890" s="6" t="s">
        <v>541</v>
      </c>
      <c r="B2890" s="7">
        <v>5.4375061988800004</v>
      </c>
      <c r="C2890" s="8">
        <v>5.1935700172899999</v>
      </c>
    </row>
    <row r="2891" spans="1:3">
      <c r="A2891" s="6" t="s">
        <v>540</v>
      </c>
      <c r="B2891" s="7">
        <v>6.2576408386200004</v>
      </c>
      <c r="C2891" s="8">
        <v>6.0382692394899999</v>
      </c>
    </row>
    <row r="2892" spans="1:3">
      <c r="A2892" s="6" t="s">
        <v>539</v>
      </c>
      <c r="B2892" s="7">
        <v>5.9056158065800002</v>
      </c>
      <c r="C2892" s="8">
        <v>5.43176248298</v>
      </c>
    </row>
    <row r="2893" spans="1:3">
      <c r="A2893" s="6" t="s">
        <v>538</v>
      </c>
      <c r="B2893" s="7">
        <v>5.2788805961599996</v>
      </c>
      <c r="C2893" s="8">
        <v>5.0362157433999997</v>
      </c>
    </row>
    <row r="2894" spans="1:3">
      <c r="A2894" s="6" t="s">
        <v>537</v>
      </c>
      <c r="B2894" s="7">
        <v>6.3274726867700002</v>
      </c>
      <c r="C2894" s="8">
        <v>6.0273611100700002</v>
      </c>
    </row>
    <row r="2895" spans="1:3">
      <c r="A2895" s="6" t="s">
        <v>536</v>
      </c>
      <c r="B2895" s="7">
        <v>5.4404916763299997</v>
      </c>
      <c r="C2895" s="8">
        <v>5.2894851457999996</v>
      </c>
    </row>
    <row r="2896" spans="1:3">
      <c r="A2896" s="6" t="s">
        <v>535</v>
      </c>
      <c r="B2896" s="7">
        <v>5.4737963676500003</v>
      </c>
      <c r="C2896" s="8">
        <v>5.2550717002400003</v>
      </c>
    </row>
    <row r="2897" spans="1:3">
      <c r="A2897" s="6" t="s">
        <v>534</v>
      </c>
      <c r="B2897" s="7">
        <v>5.7120933532700002</v>
      </c>
      <c r="C2897" s="8">
        <v>5.5010346010999998</v>
      </c>
    </row>
    <row r="2898" spans="1:3">
      <c r="A2898" s="6" t="s">
        <v>533</v>
      </c>
      <c r="B2898" s="7">
        <v>6.0862817764299999</v>
      </c>
      <c r="C2898" s="8">
        <v>5.5075265200099999</v>
      </c>
    </row>
    <row r="2899" spans="1:3">
      <c r="A2899" s="6" t="s">
        <v>532</v>
      </c>
      <c r="B2899" s="7">
        <v>5.3350553512600003</v>
      </c>
      <c r="C2899" s="8">
        <v>5.0302946842900003</v>
      </c>
    </row>
    <row r="2900" spans="1:3">
      <c r="A2900" s="6" t="s">
        <v>531</v>
      </c>
      <c r="B2900" s="7">
        <v>6.1801924705499998</v>
      </c>
      <c r="C2900" s="8">
        <v>5.9316442594099996</v>
      </c>
    </row>
    <row r="2901" spans="1:3">
      <c r="A2901" s="6" t="s">
        <v>530</v>
      </c>
      <c r="B2901" s="7">
        <v>5.9716258049000004</v>
      </c>
      <c r="C2901" s="8">
        <v>5.7180949764999998</v>
      </c>
    </row>
    <row r="2902" spans="1:3">
      <c r="A2902" s="6" t="s">
        <v>529</v>
      </c>
      <c r="B2902" s="7">
        <v>6.5914711952199996</v>
      </c>
      <c r="C2902" s="8">
        <v>6.3452838704400003</v>
      </c>
    </row>
    <row r="2903" spans="1:3">
      <c r="A2903" s="6" t="s">
        <v>528</v>
      </c>
      <c r="B2903" s="7">
        <v>6.4488701820400003</v>
      </c>
      <c r="C2903" s="8">
        <v>6.2623605661899999</v>
      </c>
    </row>
    <row r="2904" spans="1:3">
      <c r="A2904" s="6" t="s">
        <v>527</v>
      </c>
      <c r="B2904" s="7">
        <v>6.0154409408599996</v>
      </c>
      <c r="C2904" s="8">
        <v>5.6547514142099997</v>
      </c>
    </row>
    <row r="2905" spans="1:3">
      <c r="A2905" s="6" t="s">
        <v>526</v>
      </c>
      <c r="B2905" s="7">
        <v>6.1380729675300003</v>
      </c>
      <c r="C2905" s="8">
        <v>5.9166409164999996</v>
      </c>
    </row>
    <row r="2906" spans="1:3">
      <c r="A2906" s="6" t="s">
        <v>525</v>
      </c>
      <c r="B2906" s="7">
        <v>5.9580011367800001</v>
      </c>
      <c r="C2906" s="8">
        <v>5.6071048729699999</v>
      </c>
    </row>
    <row r="2907" spans="1:3">
      <c r="A2907" s="6" t="s">
        <v>524</v>
      </c>
      <c r="B2907" s="7">
        <v>6.2798867225599997</v>
      </c>
      <c r="C2907" s="8">
        <v>6.0375708374799997</v>
      </c>
    </row>
    <row r="2908" spans="1:3">
      <c r="A2908" s="6" t="s">
        <v>523</v>
      </c>
      <c r="B2908" s="7">
        <v>6.7484745979299996</v>
      </c>
      <c r="C2908" s="8">
        <v>6.4445345744200004</v>
      </c>
    </row>
    <row r="2909" spans="1:3">
      <c r="A2909" s="6" t="s">
        <v>522</v>
      </c>
      <c r="B2909" s="7">
        <v>5.4380078315700002</v>
      </c>
      <c r="C2909" s="8">
        <v>5.1385690258799999</v>
      </c>
    </row>
    <row r="2910" spans="1:3">
      <c r="A2910" s="6" t="s">
        <v>521</v>
      </c>
      <c r="B2910" s="7">
        <v>5.5064640045199997</v>
      </c>
      <c r="C2910" s="8">
        <v>5.1158350909600001</v>
      </c>
    </row>
    <row r="2911" spans="1:3">
      <c r="A2911" s="6" t="s">
        <v>520</v>
      </c>
      <c r="B2911" s="7">
        <v>5.6808834075899997</v>
      </c>
      <c r="C2911" s="8">
        <v>5.2078970256100003</v>
      </c>
    </row>
    <row r="2912" spans="1:3">
      <c r="A2912" s="6" t="s">
        <v>519</v>
      </c>
      <c r="B2912" s="7">
        <v>6.3400106430100003</v>
      </c>
      <c r="C2912" s="8">
        <v>6.1977329226200002</v>
      </c>
    </row>
    <row r="2913" spans="1:3">
      <c r="A2913" s="6" t="s">
        <v>518</v>
      </c>
      <c r="B2913" s="7">
        <v>6.31283187866</v>
      </c>
      <c r="C2913" s="8">
        <v>6.0444666364600002</v>
      </c>
    </row>
    <row r="2914" spans="1:3">
      <c r="A2914" s="6" t="s">
        <v>517</v>
      </c>
      <c r="B2914" s="7">
        <v>6.1137771606399998</v>
      </c>
      <c r="C2914" s="8">
        <v>5.7271772280400004</v>
      </c>
    </row>
    <row r="2915" spans="1:3">
      <c r="A2915" s="6" t="s">
        <v>516</v>
      </c>
      <c r="B2915" s="7">
        <v>6.0429968833899999</v>
      </c>
      <c r="C2915" s="8">
        <v>5.5068985654200002</v>
      </c>
    </row>
    <row r="2916" spans="1:3">
      <c r="A2916" s="6" t="s">
        <v>515</v>
      </c>
      <c r="B2916" s="7">
        <v>6.2509760856599996</v>
      </c>
      <c r="C2916" s="8">
        <v>6.1003861154300001</v>
      </c>
    </row>
    <row r="2917" spans="1:3">
      <c r="A2917" s="6" t="s">
        <v>514</v>
      </c>
      <c r="B2917" s="7">
        <v>5.6990380287200004</v>
      </c>
      <c r="C2917" s="8">
        <v>5.3896053772599997</v>
      </c>
    </row>
    <row r="2918" spans="1:3">
      <c r="A2918" s="6" t="s">
        <v>513</v>
      </c>
      <c r="B2918" s="7">
        <v>6.6586384773300002</v>
      </c>
      <c r="C2918" s="8">
        <v>6.33813529746</v>
      </c>
    </row>
    <row r="2919" spans="1:3">
      <c r="A2919" s="6" t="s">
        <v>512</v>
      </c>
      <c r="B2919" s="7">
        <v>6.2547154426600002</v>
      </c>
      <c r="C2919" s="8">
        <v>5.7311278037199997</v>
      </c>
    </row>
    <row r="2920" spans="1:3">
      <c r="A2920" s="6" t="s">
        <v>511</v>
      </c>
      <c r="B2920" s="7">
        <v>6.1427903175400003</v>
      </c>
      <c r="C2920" s="8">
        <v>5.8756046995300002</v>
      </c>
    </row>
    <row r="2921" spans="1:3">
      <c r="A2921" s="6" t="s">
        <v>510</v>
      </c>
      <c r="B2921" s="7">
        <v>5.48957395554</v>
      </c>
      <c r="C2921" s="8">
        <v>5.2649113953300004</v>
      </c>
    </row>
    <row r="2922" spans="1:3">
      <c r="A2922" s="6" t="s">
        <v>509</v>
      </c>
      <c r="B2922" s="7">
        <v>6.4301457405100004</v>
      </c>
      <c r="C2922" s="8">
        <v>6.0491447840000001</v>
      </c>
    </row>
    <row r="2923" spans="1:3">
      <c r="A2923" s="6" t="s">
        <v>508</v>
      </c>
      <c r="B2923" s="7">
        <v>6.3536500930799997</v>
      </c>
      <c r="C2923" s="8">
        <v>6.00032286201</v>
      </c>
    </row>
    <row r="2924" spans="1:3">
      <c r="A2924" s="6" t="s">
        <v>507</v>
      </c>
      <c r="B2924" s="7">
        <v>5.2708439826999998</v>
      </c>
      <c r="C2924" s="8">
        <v>5.1914424271900002</v>
      </c>
    </row>
    <row r="2925" spans="1:3">
      <c r="A2925" s="6" t="s">
        <v>506</v>
      </c>
      <c r="B2925" s="7">
        <v>6.3322196006800002</v>
      </c>
      <c r="C2925" s="8">
        <v>5.9798482257199996</v>
      </c>
    </row>
    <row r="2926" spans="1:3">
      <c r="A2926" s="6" t="s">
        <v>505</v>
      </c>
      <c r="B2926" s="7">
        <v>6.0963830947900002</v>
      </c>
      <c r="C2926" s="8">
        <v>5.4090381347700003</v>
      </c>
    </row>
    <row r="2927" spans="1:3">
      <c r="A2927" s="6" t="s">
        <v>504</v>
      </c>
      <c r="B2927" s="7">
        <v>6.3652496337900004</v>
      </c>
      <c r="C2927" s="8">
        <v>6.0945447361899996</v>
      </c>
    </row>
    <row r="2928" spans="1:3">
      <c r="A2928" s="6" t="s">
        <v>503</v>
      </c>
      <c r="B2928" s="7">
        <v>6.3364491462699997</v>
      </c>
      <c r="C2928" s="8">
        <v>5.8561562780700003</v>
      </c>
    </row>
    <row r="2929" spans="1:3">
      <c r="A2929" s="6" t="s">
        <v>502</v>
      </c>
      <c r="B2929" s="7">
        <v>6.3386883735700001</v>
      </c>
      <c r="C2929" s="8">
        <v>6.0458610288600001</v>
      </c>
    </row>
    <row r="2930" spans="1:3">
      <c r="A2930" s="6" t="s">
        <v>501</v>
      </c>
      <c r="B2930" s="7">
        <v>6.3281168937699999</v>
      </c>
      <c r="C2930" s="8">
        <v>6.0540754865300004</v>
      </c>
    </row>
    <row r="2931" spans="1:3">
      <c r="A2931" s="6" t="s">
        <v>500</v>
      </c>
      <c r="B2931" s="7">
        <v>6.3402419090300004</v>
      </c>
      <c r="C2931" s="8">
        <v>6.2219894733099999</v>
      </c>
    </row>
    <row r="2932" spans="1:3">
      <c r="A2932" s="6" t="s">
        <v>499</v>
      </c>
      <c r="B2932" s="7">
        <v>5.3552961349499997</v>
      </c>
      <c r="C2932" s="8">
        <v>5.1564676967600001</v>
      </c>
    </row>
    <row r="2933" spans="1:3">
      <c r="A2933" s="6" t="s">
        <v>498</v>
      </c>
      <c r="B2933" s="7">
        <v>5.8677463531500003</v>
      </c>
      <c r="C2933" s="8">
        <v>5.5703969229499997</v>
      </c>
    </row>
    <row r="2934" spans="1:3">
      <c r="A2934" s="6" t="s">
        <v>497</v>
      </c>
      <c r="B2934" s="7">
        <v>6.4362807273899998</v>
      </c>
      <c r="C2934" s="8">
        <v>5.9807939476599996</v>
      </c>
    </row>
    <row r="2935" spans="1:3">
      <c r="A2935" s="6" t="s">
        <v>496</v>
      </c>
      <c r="B2935" s="7">
        <v>5.6145062446600003</v>
      </c>
      <c r="C2935" s="8">
        <v>5.3653680940099999</v>
      </c>
    </row>
    <row r="2936" spans="1:3">
      <c r="A2936" s="6" t="s">
        <v>495</v>
      </c>
      <c r="B2936" s="7">
        <v>5.4145035743700003</v>
      </c>
      <c r="C2936" s="8">
        <v>5.23535100396</v>
      </c>
    </row>
    <row r="2937" spans="1:3">
      <c r="A2937" s="6" t="s">
        <v>494</v>
      </c>
      <c r="B2937" s="7">
        <v>5.29951238632</v>
      </c>
      <c r="C2937" s="8">
        <v>5.0330449015400003</v>
      </c>
    </row>
    <row r="2938" spans="1:3">
      <c r="A2938" s="6" t="s">
        <v>493</v>
      </c>
      <c r="B2938" s="7">
        <v>5.4163084030200004</v>
      </c>
      <c r="C2938" s="8">
        <v>5.1683221365299996</v>
      </c>
    </row>
    <row r="2939" spans="1:3">
      <c r="A2939" s="6" t="s">
        <v>492</v>
      </c>
      <c r="B2939" s="7">
        <v>5.5919847488399999</v>
      </c>
      <c r="C2939" s="8">
        <v>5.3067150231399998</v>
      </c>
    </row>
    <row r="2940" spans="1:3">
      <c r="A2940" s="6" t="s">
        <v>491</v>
      </c>
      <c r="B2940" s="7">
        <v>5.5085754394500004</v>
      </c>
      <c r="C2940" s="8">
        <v>5.3447171032699998</v>
      </c>
    </row>
    <row r="2941" spans="1:3">
      <c r="A2941" s="6" t="s">
        <v>490</v>
      </c>
      <c r="B2941" s="7">
        <v>5.8727674484300003</v>
      </c>
      <c r="C2941" s="8">
        <v>5.5766325238499999</v>
      </c>
    </row>
    <row r="2942" spans="1:3">
      <c r="A2942" s="6" t="s">
        <v>489</v>
      </c>
      <c r="B2942" s="7">
        <v>5.3304471969599998</v>
      </c>
      <c r="C2942" s="8">
        <v>5.0359830341</v>
      </c>
    </row>
    <row r="2943" spans="1:3">
      <c r="A2943" s="6" t="s">
        <v>488</v>
      </c>
      <c r="B2943" s="7">
        <v>6.2719421386700001</v>
      </c>
      <c r="C2943" s="8">
        <v>5.77675531585</v>
      </c>
    </row>
    <row r="2944" spans="1:3">
      <c r="A2944" s="6" t="s">
        <v>487</v>
      </c>
      <c r="B2944" s="7">
        <v>4.5435676574699997</v>
      </c>
      <c r="C2944" s="8">
        <v>4.48719768573</v>
      </c>
    </row>
    <row r="2945" spans="1:3">
      <c r="A2945" s="6" t="s">
        <v>486</v>
      </c>
      <c r="B2945" s="7">
        <v>5.0874991416900004</v>
      </c>
      <c r="C2945" s="8">
        <v>4.9607969198499999</v>
      </c>
    </row>
    <row r="2946" spans="1:3">
      <c r="A2946" s="6" t="s">
        <v>485</v>
      </c>
      <c r="B2946" s="7">
        <v>4.91059017181</v>
      </c>
      <c r="C2946" s="8">
        <v>4.7733167214799996</v>
      </c>
    </row>
    <row r="2947" spans="1:3">
      <c r="A2947" s="6" t="s">
        <v>484</v>
      </c>
      <c r="B2947" s="7">
        <v>4.9096989631700003</v>
      </c>
      <c r="C2947" s="8">
        <v>4.7698232048699998</v>
      </c>
    </row>
    <row r="2948" spans="1:3">
      <c r="A2948" s="6" t="s">
        <v>483</v>
      </c>
      <c r="B2948" s="7">
        <v>5.0431499481199999</v>
      </c>
      <c r="C2948" s="8">
        <v>4.98102781492</v>
      </c>
    </row>
    <row r="2949" spans="1:3">
      <c r="A2949" s="6" t="s">
        <v>482</v>
      </c>
      <c r="B2949" s="7">
        <v>4.9027934074399999</v>
      </c>
      <c r="C2949" s="8">
        <v>4.7760199431299997</v>
      </c>
    </row>
    <row r="2950" spans="1:3">
      <c r="A2950" s="6" t="s">
        <v>481</v>
      </c>
      <c r="B2950" s="7">
        <v>4.8869161605800002</v>
      </c>
      <c r="C2950" s="8">
        <v>4.7181938740499998</v>
      </c>
    </row>
    <row r="2951" spans="1:3">
      <c r="A2951" s="6" t="s">
        <v>480</v>
      </c>
      <c r="B2951" s="7">
        <v>4.6197390556300002</v>
      </c>
      <c r="C2951" s="8">
        <v>4.5517416551199998</v>
      </c>
    </row>
    <row r="2952" spans="1:3">
      <c r="A2952" s="6" t="s">
        <v>479</v>
      </c>
      <c r="B2952" s="7">
        <v>4.8125314712499998</v>
      </c>
      <c r="C2952" s="8">
        <v>4.7133604367300004</v>
      </c>
    </row>
    <row r="2953" spans="1:3">
      <c r="A2953" s="6" t="s">
        <v>478</v>
      </c>
      <c r="B2953" s="7">
        <v>4.9902176857000002</v>
      </c>
      <c r="C2953" s="8">
        <v>4.9352656358000004</v>
      </c>
    </row>
    <row r="2954" spans="1:3">
      <c r="A2954" s="6" t="s">
        <v>477</v>
      </c>
      <c r="B2954" s="7">
        <v>4.9029693603500002</v>
      </c>
      <c r="C2954" s="8">
        <v>4.7697429330999999</v>
      </c>
    </row>
    <row r="2955" spans="1:3">
      <c r="A2955" s="6" t="s">
        <v>476</v>
      </c>
      <c r="B2955" s="7">
        <v>4.5688118934600004</v>
      </c>
      <c r="C2955" s="8">
        <v>4.5111775756299997</v>
      </c>
    </row>
    <row r="2956" spans="1:3">
      <c r="A2956" s="6" t="s">
        <v>475</v>
      </c>
      <c r="B2956" s="7">
        <v>5.2645139694200003</v>
      </c>
      <c r="C2956" s="8">
        <v>4.9328406654599997</v>
      </c>
    </row>
    <row r="2957" spans="1:3">
      <c r="A2957" s="6" t="s">
        <v>474</v>
      </c>
      <c r="B2957" s="7">
        <v>5.0008788108799997</v>
      </c>
      <c r="C2957" s="8">
        <v>4.7916532323499998</v>
      </c>
    </row>
    <row r="2958" spans="1:3">
      <c r="A2958" s="6" t="s">
        <v>473</v>
      </c>
      <c r="B2958" s="7">
        <v>5.0498251915000001</v>
      </c>
      <c r="C2958" s="8">
        <v>4.9465145072199999</v>
      </c>
    </row>
    <row r="2959" spans="1:3">
      <c r="A2959" s="6" t="s">
        <v>472</v>
      </c>
      <c r="B2959" s="7">
        <v>5.0061860084500003</v>
      </c>
      <c r="C2959" s="8">
        <v>4.8783152430500003</v>
      </c>
    </row>
    <row r="2960" spans="1:3">
      <c r="A2960" s="6" t="s">
        <v>471</v>
      </c>
      <c r="B2960" s="7">
        <v>5.0815005302399996</v>
      </c>
      <c r="C2960" s="8">
        <v>4.9382135728399996</v>
      </c>
    </row>
    <row r="2961" spans="1:3">
      <c r="A2961" s="6" t="s">
        <v>470</v>
      </c>
      <c r="B2961" s="7">
        <v>5.0741748809800002</v>
      </c>
      <c r="C2961" s="8">
        <v>4.82116354357</v>
      </c>
    </row>
    <row r="2962" spans="1:3">
      <c r="A2962" s="6" t="s">
        <v>469</v>
      </c>
      <c r="B2962" s="7">
        <v>4.8523993492099997</v>
      </c>
      <c r="C2962" s="8">
        <v>4.8026562147799998</v>
      </c>
    </row>
    <row r="2963" spans="1:3">
      <c r="A2963" s="6" t="s">
        <v>468</v>
      </c>
      <c r="B2963" s="7">
        <v>4.6378092765799996</v>
      </c>
      <c r="C2963" s="8">
        <v>4.59751401793</v>
      </c>
    </row>
    <row r="2964" spans="1:3">
      <c r="A2964" s="6" t="s">
        <v>467</v>
      </c>
      <c r="B2964" s="7">
        <v>5.1078372001599996</v>
      </c>
      <c r="C2964" s="8">
        <v>4.9273863457299996</v>
      </c>
    </row>
    <row r="2965" spans="1:3">
      <c r="A2965" s="6" t="s">
        <v>466</v>
      </c>
      <c r="B2965" s="7">
        <v>5.0147490501399998</v>
      </c>
      <c r="C2965" s="8">
        <v>4.8380425797499997</v>
      </c>
    </row>
    <row r="2966" spans="1:3">
      <c r="A2966" s="6" t="s">
        <v>465</v>
      </c>
      <c r="B2966" s="7">
        <v>4.6658492088300001</v>
      </c>
      <c r="C2966" s="8">
        <v>4.5998923172900001</v>
      </c>
    </row>
    <row r="2967" spans="1:3">
      <c r="A2967" s="6" t="s">
        <v>464</v>
      </c>
      <c r="B2967" s="7">
        <v>4.9763922691299998</v>
      </c>
      <c r="C2967" s="8">
        <v>4.8559314210100002</v>
      </c>
    </row>
    <row r="2968" spans="1:3">
      <c r="A2968" s="6" t="s">
        <v>463</v>
      </c>
      <c r="B2968" s="7">
        <v>4.8875770568799997</v>
      </c>
      <c r="C2968" s="8">
        <v>4.6844763458500003</v>
      </c>
    </row>
    <row r="2969" spans="1:3">
      <c r="A2969" s="6" t="s">
        <v>462</v>
      </c>
      <c r="B2969" s="7">
        <v>4.9583749771100001</v>
      </c>
      <c r="C2969" s="8">
        <v>4.7630292892500004</v>
      </c>
    </row>
    <row r="2970" spans="1:3">
      <c r="A2970" s="6" t="s">
        <v>461</v>
      </c>
      <c r="B2970" s="7">
        <v>4.7344126701400002</v>
      </c>
      <c r="C2970" s="8">
        <v>4.6749794519399996</v>
      </c>
    </row>
    <row r="2971" spans="1:3">
      <c r="A2971" s="6" t="s">
        <v>460</v>
      </c>
      <c r="B2971" s="7">
        <v>4.9404802322399997</v>
      </c>
      <c r="C2971" s="8">
        <v>4.7441278800499997</v>
      </c>
    </row>
    <row r="2972" spans="1:3">
      <c r="A2972" s="6" t="s">
        <v>459</v>
      </c>
      <c r="B2972" s="7">
        <v>4.9178576469399999</v>
      </c>
      <c r="C2972" s="8">
        <v>4.7356662306499997</v>
      </c>
    </row>
    <row r="2973" spans="1:3">
      <c r="A2973" s="6" t="s">
        <v>458</v>
      </c>
      <c r="B2973" s="7">
        <v>5.0190873146100001</v>
      </c>
      <c r="C2973" s="8">
        <v>4.9048051496599996</v>
      </c>
    </row>
    <row r="2974" spans="1:3">
      <c r="A2974" s="6" t="s">
        <v>457</v>
      </c>
      <c r="B2974" s="7">
        <v>4.8175559043899998</v>
      </c>
      <c r="C2974" s="8">
        <v>4.7511612276799999</v>
      </c>
    </row>
    <row r="2975" spans="1:3">
      <c r="A2975" s="6" t="s">
        <v>456</v>
      </c>
      <c r="B2975" s="7">
        <v>4.8766551017799999</v>
      </c>
      <c r="C2975" s="8">
        <v>4.7052920412199999</v>
      </c>
    </row>
    <row r="2976" spans="1:3">
      <c r="A2976" s="6" t="s">
        <v>455</v>
      </c>
      <c r="B2976" s="7">
        <v>4.8909511566199999</v>
      </c>
      <c r="C2976" s="8">
        <v>4.7776135315700001</v>
      </c>
    </row>
    <row r="2977" spans="1:3">
      <c r="A2977" s="6" t="s">
        <v>454</v>
      </c>
      <c r="B2977" s="7">
        <v>5.0431256294300004</v>
      </c>
      <c r="C2977" s="8">
        <v>4.9156097720699998</v>
      </c>
    </row>
    <row r="2978" spans="1:3">
      <c r="A2978" s="6" t="s">
        <v>453</v>
      </c>
      <c r="B2978" s="7">
        <v>4.9199576377899996</v>
      </c>
      <c r="C2978" s="8">
        <v>4.7984181465100004</v>
      </c>
    </row>
    <row r="2979" spans="1:3">
      <c r="A2979" s="6" t="s">
        <v>452</v>
      </c>
      <c r="B2979" s="7">
        <v>5.0008001327500002</v>
      </c>
      <c r="C2979" s="8">
        <v>4.8728250874699999</v>
      </c>
    </row>
    <row r="2980" spans="1:3">
      <c r="A2980" s="6" t="s">
        <v>451</v>
      </c>
      <c r="B2980" s="7">
        <v>5.3566408157299996</v>
      </c>
      <c r="C2980" s="8">
        <v>4.99118489538</v>
      </c>
    </row>
    <row r="2981" spans="1:3">
      <c r="A2981" s="6" t="s">
        <v>450</v>
      </c>
      <c r="B2981" s="7">
        <v>4.7730870246899997</v>
      </c>
      <c r="C2981" s="8">
        <v>4.6719463812199997</v>
      </c>
    </row>
    <row r="2982" spans="1:3">
      <c r="A2982" s="6" t="s">
        <v>449</v>
      </c>
      <c r="B2982" s="7">
        <v>5.1567916870100001</v>
      </c>
      <c r="C2982" s="8">
        <v>4.9246663633300001</v>
      </c>
    </row>
    <row r="2983" spans="1:3">
      <c r="A2983" s="6" t="s">
        <v>448</v>
      </c>
      <c r="B2983" s="7">
        <v>5.1575269699100001</v>
      </c>
      <c r="C2983" s="8">
        <v>4.9398932480999997</v>
      </c>
    </row>
    <row r="2984" spans="1:3">
      <c r="A2984" s="6" t="s">
        <v>447</v>
      </c>
      <c r="B2984" s="7">
        <v>5.0035710334800001</v>
      </c>
      <c r="C2984" s="8">
        <v>4.8633142918300001</v>
      </c>
    </row>
    <row r="2985" spans="1:3">
      <c r="A2985" s="6" t="s">
        <v>446</v>
      </c>
      <c r="B2985" s="7">
        <v>5.0485496521000002</v>
      </c>
      <c r="C2985" s="8">
        <v>4.99057717139</v>
      </c>
    </row>
    <row r="2986" spans="1:3">
      <c r="A2986" s="6" t="s">
        <v>445</v>
      </c>
      <c r="B2986" s="7">
        <v>4.8301215171800003</v>
      </c>
      <c r="C2986" s="8">
        <v>4.7975900285000002</v>
      </c>
    </row>
    <row r="2987" spans="1:3">
      <c r="A2987" s="6" t="s">
        <v>444</v>
      </c>
      <c r="B2987" s="7">
        <v>5.0155334472700002</v>
      </c>
      <c r="C2987" s="8">
        <v>4.8265673618799996</v>
      </c>
    </row>
    <row r="2988" spans="1:3">
      <c r="A2988" s="6" t="s">
        <v>443</v>
      </c>
      <c r="B2988" s="7">
        <v>4.6512269973800002</v>
      </c>
      <c r="C2988" s="8">
        <v>4.5493903685900001</v>
      </c>
    </row>
    <row r="2989" spans="1:3">
      <c r="A2989" s="6" t="s">
        <v>442</v>
      </c>
      <c r="B2989" s="7">
        <v>5.0722393989599999</v>
      </c>
      <c r="C2989" s="8">
        <v>4.89274815967</v>
      </c>
    </row>
    <row r="2990" spans="1:3">
      <c r="A2990" s="6" t="s">
        <v>441</v>
      </c>
      <c r="B2990" s="7">
        <v>5.0447392463699998</v>
      </c>
      <c r="C2990" s="8">
        <v>4.8393929368500004</v>
      </c>
    </row>
    <row r="2991" spans="1:3">
      <c r="A2991" s="6" t="s">
        <v>440</v>
      </c>
      <c r="B2991" s="7">
        <v>5.0219902992199996</v>
      </c>
      <c r="C2991" s="8">
        <v>4.8319945048599999</v>
      </c>
    </row>
    <row r="2992" spans="1:3">
      <c r="A2992" s="6" t="s">
        <v>439</v>
      </c>
      <c r="B2992" s="7">
        <v>5.0031023025500003</v>
      </c>
      <c r="C2992" s="8">
        <v>4.9446061292300003</v>
      </c>
    </row>
    <row r="2993" spans="1:3">
      <c r="A2993" s="6" t="s">
        <v>438</v>
      </c>
      <c r="B2993" s="7">
        <v>5.0962748527499997</v>
      </c>
      <c r="C2993" s="8">
        <v>4.8714850455000001</v>
      </c>
    </row>
    <row r="2994" spans="1:3">
      <c r="A2994" s="6" t="s">
        <v>437</v>
      </c>
      <c r="B2994" s="7">
        <v>4.95077991486</v>
      </c>
      <c r="C2994" s="8">
        <v>4.8630082765699996</v>
      </c>
    </row>
    <row r="2995" spans="1:3">
      <c r="A2995" s="6" t="s">
        <v>436</v>
      </c>
      <c r="B2995" s="7">
        <v>5.0563817024200004</v>
      </c>
      <c r="C2995" s="8">
        <v>4.8875900316500003</v>
      </c>
    </row>
    <row r="2996" spans="1:3">
      <c r="A2996" s="6" t="s">
        <v>435</v>
      </c>
      <c r="B2996" s="7">
        <v>5.13761711121</v>
      </c>
      <c r="C2996" s="8">
        <v>4.9870535716099997</v>
      </c>
    </row>
    <row r="2997" spans="1:3">
      <c r="A2997" s="6" t="s">
        <v>434</v>
      </c>
      <c r="B2997" s="7">
        <v>5.2445793151900002</v>
      </c>
      <c r="C2997" s="8">
        <v>4.9935208167900003</v>
      </c>
    </row>
    <row r="2998" spans="1:3">
      <c r="A2998" s="6" t="s">
        <v>433</v>
      </c>
      <c r="B2998" s="7">
        <v>4.7601928710900001</v>
      </c>
      <c r="C2998" s="8">
        <v>4.7141968533499998</v>
      </c>
    </row>
    <row r="2999" spans="1:3">
      <c r="A2999" s="6" t="s">
        <v>432</v>
      </c>
      <c r="B2999" s="7">
        <v>5.0370326042200002</v>
      </c>
      <c r="C2999" s="8">
        <v>4.9210740164600004</v>
      </c>
    </row>
    <row r="3000" spans="1:3">
      <c r="A3000" s="6" t="s">
        <v>431</v>
      </c>
      <c r="B3000" s="7">
        <v>4.6084489822399997</v>
      </c>
      <c r="C3000" s="8">
        <v>4.5521197209300004</v>
      </c>
    </row>
    <row r="3001" spans="1:3">
      <c r="A3001" s="6" t="s">
        <v>430</v>
      </c>
      <c r="B3001" s="7">
        <v>4.7985963821400004</v>
      </c>
      <c r="C3001" s="8">
        <v>4.6473384272800002</v>
      </c>
    </row>
    <row r="3002" spans="1:3">
      <c r="A3002" s="6" t="s">
        <v>429</v>
      </c>
      <c r="B3002" s="7">
        <v>4.8395905494699996</v>
      </c>
      <c r="C3002" s="8">
        <v>4.7183499481900002</v>
      </c>
    </row>
    <row r="3003" spans="1:3">
      <c r="A3003" s="6" t="s">
        <v>428</v>
      </c>
      <c r="B3003" s="7">
        <v>4.6905608177199998</v>
      </c>
      <c r="C3003" s="8">
        <v>4.5946914990099996</v>
      </c>
    </row>
    <row r="3004" spans="1:3">
      <c r="A3004" s="6" t="s">
        <v>427</v>
      </c>
      <c r="B3004" s="7">
        <v>4.8068857193000003</v>
      </c>
      <c r="C3004" s="8">
        <v>4.6709049722899998</v>
      </c>
    </row>
    <row r="3005" spans="1:3">
      <c r="A3005" s="6" t="s">
        <v>426</v>
      </c>
      <c r="B3005" s="7">
        <v>4.93864202499</v>
      </c>
      <c r="C3005" s="8">
        <v>4.8051523848800004</v>
      </c>
    </row>
    <row r="3006" spans="1:3">
      <c r="A3006" s="6" t="s">
        <v>425</v>
      </c>
      <c r="B3006" s="7">
        <v>4.8337783813500002</v>
      </c>
      <c r="C3006" s="8">
        <v>4.7414982496000002</v>
      </c>
    </row>
    <row r="3007" spans="1:3">
      <c r="A3007" s="6" t="s">
        <v>424</v>
      </c>
      <c r="B3007" s="7">
        <v>4.8728227615400002</v>
      </c>
      <c r="C3007" s="8">
        <v>4.79100129482</v>
      </c>
    </row>
    <row r="3008" spans="1:3">
      <c r="A3008" s="6" t="s">
        <v>423</v>
      </c>
      <c r="B3008" s="7">
        <v>4.9139976501499998</v>
      </c>
      <c r="C3008" s="8">
        <v>4.7419947856500002</v>
      </c>
    </row>
    <row r="3009" spans="1:3">
      <c r="A3009" s="6" t="s">
        <v>422</v>
      </c>
      <c r="B3009" s="7">
        <v>4.9126448631299997</v>
      </c>
      <c r="C3009" s="8">
        <v>4.6552102823299997</v>
      </c>
    </row>
    <row r="3010" spans="1:3">
      <c r="A3010" s="6" t="s">
        <v>421</v>
      </c>
      <c r="B3010" s="7">
        <v>5.1433115005500003</v>
      </c>
      <c r="C3010" s="8">
        <v>4.9719192439800004</v>
      </c>
    </row>
    <row r="3011" spans="1:3">
      <c r="A3011" s="6" t="s">
        <v>420</v>
      </c>
      <c r="B3011" s="7">
        <v>5.0399842262299996</v>
      </c>
      <c r="C3011" s="8">
        <v>4.9509439761299996</v>
      </c>
    </row>
    <row r="3012" spans="1:3">
      <c r="A3012" s="6" t="s">
        <v>419</v>
      </c>
      <c r="B3012" s="7">
        <v>5.0674452781700001</v>
      </c>
      <c r="C3012" s="8">
        <v>4.8961571814099996</v>
      </c>
    </row>
    <row r="3013" spans="1:3">
      <c r="A3013" s="6" t="s">
        <v>418</v>
      </c>
      <c r="B3013" s="7">
        <v>5.0034127235400003</v>
      </c>
      <c r="C3013" s="8">
        <v>4.9239617829500002</v>
      </c>
    </row>
    <row r="3014" spans="1:3">
      <c r="A3014" s="6" t="s">
        <v>417</v>
      </c>
      <c r="B3014" s="7">
        <v>5.0814313888499996</v>
      </c>
      <c r="C3014" s="8">
        <v>4.8895850985899996</v>
      </c>
    </row>
    <row r="3015" spans="1:3">
      <c r="A3015" s="6" t="s">
        <v>416</v>
      </c>
      <c r="B3015" s="7">
        <v>4.8864836692800004</v>
      </c>
      <c r="C3015" s="8">
        <v>4.8036448834799996</v>
      </c>
    </row>
    <row r="3016" spans="1:3">
      <c r="A3016" s="6" t="s">
        <v>415</v>
      </c>
      <c r="B3016" s="7">
        <v>4.8307156562799998</v>
      </c>
      <c r="C3016" s="8">
        <v>4.6410387689699997</v>
      </c>
    </row>
    <row r="3017" spans="1:3">
      <c r="A3017" s="6" t="s">
        <v>414</v>
      </c>
      <c r="B3017" s="7">
        <v>4.8602628707899997</v>
      </c>
      <c r="C3017" s="8">
        <v>4.7504777737900001</v>
      </c>
    </row>
    <row r="3018" spans="1:3">
      <c r="A3018" s="6" t="s">
        <v>413</v>
      </c>
      <c r="B3018" s="7">
        <v>5.1999540329</v>
      </c>
      <c r="C3018" s="8">
        <v>4.9412437857100002</v>
      </c>
    </row>
    <row r="3019" spans="1:3">
      <c r="A3019" s="6" t="s">
        <v>412</v>
      </c>
      <c r="B3019" s="7">
        <v>5.1024622917200002</v>
      </c>
      <c r="C3019" s="8">
        <v>4.9465864309900001</v>
      </c>
    </row>
    <row r="3020" spans="1:3">
      <c r="A3020" s="6" t="s">
        <v>411</v>
      </c>
      <c r="B3020" s="7">
        <v>5.0068316459700002</v>
      </c>
      <c r="C3020" s="8">
        <v>4.8169136826700001</v>
      </c>
    </row>
    <row r="3021" spans="1:3">
      <c r="A3021" s="6" t="s">
        <v>410</v>
      </c>
      <c r="B3021" s="7">
        <v>4.9528217315700003</v>
      </c>
      <c r="C3021" s="8">
        <v>4.83953680721</v>
      </c>
    </row>
    <row r="3022" spans="1:3">
      <c r="A3022" s="6" t="s">
        <v>409</v>
      </c>
      <c r="B3022" s="7">
        <v>4.8761749267600001</v>
      </c>
      <c r="C3022" s="8">
        <v>4.7266824968099996</v>
      </c>
    </row>
    <row r="3023" spans="1:3">
      <c r="A3023" s="6" t="s">
        <v>408</v>
      </c>
      <c r="B3023" s="7">
        <v>5.7957072258000002</v>
      </c>
      <c r="C3023" s="8">
        <v>5.4981588214899997</v>
      </c>
    </row>
    <row r="3024" spans="1:3">
      <c r="A3024" s="6" t="s">
        <v>407</v>
      </c>
      <c r="B3024" s="7">
        <v>5.0055828094499999</v>
      </c>
      <c r="C3024" s="8">
        <v>4.9171569330500002</v>
      </c>
    </row>
    <row r="3025" spans="1:3">
      <c r="A3025" s="6" t="s">
        <v>406</v>
      </c>
      <c r="B3025" s="7">
        <v>5.59700489044</v>
      </c>
      <c r="C3025" s="8">
        <v>5.3647340844300002</v>
      </c>
    </row>
    <row r="3026" spans="1:3">
      <c r="A3026" s="6" t="s">
        <v>405</v>
      </c>
      <c r="B3026" s="7">
        <v>4.9905376434299997</v>
      </c>
      <c r="C3026" s="8">
        <v>4.8360100346100001</v>
      </c>
    </row>
    <row r="3027" spans="1:3">
      <c r="A3027" s="6" t="s">
        <v>404</v>
      </c>
      <c r="B3027" s="7">
        <v>5.2038259506199998</v>
      </c>
      <c r="C3027" s="8">
        <v>5.0958509617300001</v>
      </c>
    </row>
    <row r="3028" spans="1:3">
      <c r="A3028" s="6" t="s">
        <v>403</v>
      </c>
      <c r="B3028" s="7">
        <v>5.3045902252200001</v>
      </c>
      <c r="C3028" s="8">
        <v>5.1104572748599999</v>
      </c>
    </row>
    <row r="3029" spans="1:3">
      <c r="A3029" s="6" t="s">
        <v>402</v>
      </c>
      <c r="B3029" s="7">
        <v>5.1661963462799996</v>
      </c>
      <c r="C3029" s="8">
        <v>5.0861801689100004</v>
      </c>
    </row>
    <row r="3030" spans="1:3">
      <c r="A3030" s="6" t="s">
        <v>401</v>
      </c>
      <c r="B3030" s="7">
        <v>5.0626034736600003</v>
      </c>
      <c r="C3030" s="8">
        <v>4.8815660522600002</v>
      </c>
    </row>
    <row r="3031" spans="1:3">
      <c r="A3031" s="6" t="s">
        <v>400</v>
      </c>
      <c r="B3031" s="7">
        <v>5.4835891723600003</v>
      </c>
      <c r="C3031" s="8">
        <v>5.3694041651799997</v>
      </c>
    </row>
    <row r="3032" spans="1:3">
      <c r="A3032" s="6" t="s">
        <v>399</v>
      </c>
      <c r="B3032" s="7">
        <v>5.2000885009799998</v>
      </c>
      <c r="C3032" s="8">
        <v>5.0392854064800003</v>
      </c>
    </row>
    <row r="3033" spans="1:3">
      <c r="A3033" s="6" t="s">
        <v>398</v>
      </c>
      <c r="B3033" s="7">
        <v>5.1483421325699998</v>
      </c>
      <c r="C3033" s="8">
        <v>5.0068870903800002</v>
      </c>
    </row>
    <row r="3034" spans="1:3">
      <c r="A3034" s="6" t="s">
        <v>397</v>
      </c>
      <c r="B3034" s="7">
        <v>5.27019739151</v>
      </c>
      <c r="C3034" s="8">
        <v>5.1838236382799998</v>
      </c>
    </row>
    <row r="3035" spans="1:3">
      <c r="A3035" s="6" t="s">
        <v>396</v>
      </c>
      <c r="B3035" s="7">
        <v>5.0293631553599996</v>
      </c>
      <c r="C3035" s="8">
        <v>4.9031782528100001</v>
      </c>
    </row>
    <row r="3036" spans="1:3">
      <c r="A3036" s="6" t="s">
        <v>395</v>
      </c>
      <c r="B3036" s="7">
        <v>5.4399490356399998</v>
      </c>
      <c r="C3036" s="8">
        <v>5.2576662450300002</v>
      </c>
    </row>
    <row r="3037" spans="1:3">
      <c r="A3037" s="6" t="s">
        <v>394</v>
      </c>
      <c r="B3037" s="7">
        <v>5.49174451828</v>
      </c>
      <c r="C3037" s="8">
        <v>5.1724850165099996</v>
      </c>
    </row>
    <row r="3038" spans="1:3">
      <c r="A3038" s="6" t="s">
        <v>393</v>
      </c>
      <c r="B3038" s="7">
        <v>5.9772233963000003</v>
      </c>
      <c r="C3038" s="8">
        <v>5.6247537271899999</v>
      </c>
    </row>
    <row r="3039" spans="1:3">
      <c r="A3039" s="6" t="s">
        <v>392</v>
      </c>
      <c r="B3039" s="7">
        <v>5.2236776351899996</v>
      </c>
      <c r="C3039" s="8">
        <v>5.1603261023</v>
      </c>
    </row>
    <row r="3040" spans="1:3">
      <c r="A3040" s="6" t="s">
        <v>391</v>
      </c>
      <c r="B3040" s="7">
        <v>5.1321244239799997</v>
      </c>
      <c r="C3040" s="8">
        <v>4.9581057570000002</v>
      </c>
    </row>
    <row r="3041" spans="1:3">
      <c r="A3041" s="6" t="s">
        <v>390</v>
      </c>
      <c r="B3041" s="7">
        <v>5.4485778808600003</v>
      </c>
      <c r="C3041" s="8">
        <v>5.3329524157700003</v>
      </c>
    </row>
    <row r="3042" spans="1:3">
      <c r="A3042" s="6" t="s">
        <v>389</v>
      </c>
      <c r="B3042" s="7">
        <v>5.1679039001499998</v>
      </c>
      <c r="C3042" s="8">
        <v>4.9574528013099997</v>
      </c>
    </row>
    <row r="3043" spans="1:3">
      <c r="A3043" s="6" t="s">
        <v>388</v>
      </c>
      <c r="B3043" s="7">
        <v>5.0846328735400004</v>
      </c>
      <c r="C3043" s="8">
        <v>4.9018613635000001</v>
      </c>
    </row>
    <row r="3044" spans="1:3">
      <c r="A3044" s="6" t="s">
        <v>387</v>
      </c>
      <c r="B3044" s="7">
        <v>5.3810863494900003</v>
      </c>
      <c r="C3044" s="8">
        <v>5.1845656773000002</v>
      </c>
    </row>
    <row r="3045" spans="1:3">
      <c r="A3045" s="6" t="s">
        <v>386</v>
      </c>
      <c r="B3045" s="7">
        <v>5.9535336494399997</v>
      </c>
      <c r="C3045" s="8">
        <v>5.7408630514999999</v>
      </c>
    </row>
    <row r="3046" spans="1:3">
      <c r="A3046" s="6" t="s">
        <v>385</v>
      </c>
      <c r="B3046" s="7">
        <v>5.6440343856800004</v>
      </c>
      <c r="C3046" s="8">
        <v>5.5469978595500002</v>
      </c>
    </row>
    <row r="3047" spans="1:3">
      <c r="A3047" s="6" t="s">
        <v>384</v>
      </c>
      <c r="B3047" s="7">
        <v>5.4832487106299999</v>
      </c>
      <c r="C3047" s="8">
        <v>5.3504374212699997</v>
      </c>
    </row>
    <row r="3048" spans="1:3">
      <c r="A3048" s="6" t="s">
        <v>383</v>
      </c>
      <c r="B3048" s="7">
        <v>5.4420895576500001</v>
      </c>
      <c r="C3048" s="8">
        <v>5.1776884804499996</v>
      </c>
    </row>
    <row r="3049" spans="1:3">
      <c r="A3049" s="6" t="s">
        <v>382</v>
      </c>
      <c r="B3049" s="7">
        <v>5.3973073959400004</v>
      </c>
      <c r="C3049" s="8">
        <v>5.3293163459099997</v>
      </c>
    </row>
    <row r="3050" spans="1:3">
      <c r="A3050" s="6" t="s">
        <v>381</v>
      </c>
      <c r="B3050" s="7">
        <v>5.3163127899199996</v>
      </c>
      <c r="C3050" s="8">
        <v>5.24931816464</v>
      </c>
    </row>
    <row r="3051" spans="1:3">
      <c r="A3051" s="6" t="s">
        <v>380</v>
      </c>
      <c r="B3051" s="7">
        <v>5.3466372489899996</v>
      </c>
      <c r="C3051" s="8">
        <v>5.19052224053</v>
      </c>
    </row>
    <row r="3052" spans="1:3">
      <c r="A3052" s="6" t="s">
        <v>379</v>
      </c>
      <c r="B3052" s="7">
        <v>5.4044251442000002</v>
      </c>
      <c r="C3052" s="8">
        <v>5.3113965789400002</v>
      </c>
    </row>
    <row r="3053" spans="1:3">
      <c r="A3053" s="6" t="s">
        <v>378</v>
      </c>
      <c r="B3053" s="7">
        <v>5.4143524169899999</v>
      </c>
      <c r="C3053" s="8">
        <v>5.2690569077099996</v>
      </c>
    </row>
    <row r="3054" spans="1:3">
      <c r="A3054" s="6" t="s">
        <v>377</v>
      </c>
      <c r="B3054" s="7">
        <v>5.7821459770199999</v>
      </c>
      <c r="C3054" s="8">
        <v>5.6335331157799997</v>
      </c>
    </row>
    <row r="3055" spans="1:3">
      <c r="A3055" s="6" t="s">
        <v>376</v>
      </c>
      <c r="B3055" s="7">
        <v>5.0311803817699996</v>
      </c>
      <c r="C3055" s="8">
        <v>4.8205919589899997</v>
      </c>
    </row>
    <row r="3056" spans="1:3">
      <c r="A3056" s="6" t="s">
        <v>375</v>
      </c>
      <c r="B3056" s="7">
        <v>5.6014904975900004</v>
      </c>
      <c r="C3056" s="8">
        <v>5.3935812207599998</v>
      </c>
    </row>
    <row r="3057" spans="1:3">
      <c r="A3057" s="6" t="s">
        <v>374</v>
      </c>
      <c r="B3057" s="7">
        <v>5.1944952011099996</v>
      </c>
      <c r="C3057" s="8">
        <v>4.90464358989</v>
      </c>
    </row>
    <row r="3058" spans="1:3">
      <c r="A3058" s="6" t="s">
        <v>373</v>
      </c>
      <c r="B3058" s="7">
        <v>5.2607064247100004</v>
      </c>
      <c r="C3058" s="8">
        <v>5.1074544889000002</v>
      </c>
    </row>
    <row r="3059" spans="1:3">
      <c r="A3059" s="6" t="s">
        <v>372</v>
      </c>
      <c r="B3059" s="7">
        <v>5.7671809196500003</v>
      </c>
      <c r="C3059" s="8">
        <v>5.4576501098300003</v>
      </c>
    </row>
    <row r="3060" spans="1:3">
      <c r="A3060" s="6" t="s">
        <v>371</v>
      </c>
      <c r="B3060" s="7">
        <v>5.27592992783</v>
      </c>
      <c r="C3060" s="8">
        <v>5.1404376344799996</v>
      </c>
    </row>
    <row r="3061" spans="1:3">
      <c r="A3061" s="6" t="s">
        <v>370</v>
      </c>
      <c r="B3061" s="7">
        <v>5.2812094688400002</v>
      </c>
      <c r="C3061" s="8">
        <v>5.0896328899599999</v>
      </c>
    </row>
    <row r="3062" spans="1:3">
      <c r="A3062" s="6" t="s">
        <v>369</v>
      </c>
      <c r="B3062" s="7">
        <v>5.13644123077</v>
      </c>
      <c r="C3062" s="8">
        <v>5.0512165536099998</v>
      </c>
    </row>
    <row r="3063" spans="1:3">
      <c r="A3063" s="6" t="s">
        <v>368</v>
      </c>
      <c r="B3063" s="7">
        <v>4.9597964286799998</v>
      </c>
      <c r="C3063" s="8">
        <v>4.9068156678900001</v>
      </c>
    </row>
    <row r="3064" spans="1:3">
      <c r="A3064" s="6" t="s">
        <v>367</v>
      </c>
      <c r="B3064" s="7">
        <v>5.2536916732799996</v>
      </c>
      <c r="C3064" s="8">
        <v>5.0728119751599996</v>
      </c>
    </row>
    <row r="3065" spans="1:3">
      <c r="A3065" s="6" t="s">
        <v>366</v>
      </c>
      <c r="B3065" s="7">
        <v>5.0102605819699999</v>
      </c>
      <c r="C3065" s="8">
        <v>4.9152925848100004</v>
      </c>
    </row>
    <row r="3066" spans="1:3">
      <c r="A3066" s="6" t="s">
        <v>365</v>
      </c>
      <c r="B3066" s="7">
        <v>5.2396736145</v>
      </c>
      <c r="C3066" s="8">
        <v>5.1331832361299998</v>
      </c>
    </row>
    <row r="3067" spans="1:3">
      <c r="A3067" s="6" t="s">
        <v>364</v>
      </c>
      <c r="B3067" s="7">
        <v>5.0823478698700004</v>
      </c>
      <c r="C3067" s="8">
        <v>4.9717629309699998</v>
      </c>
    </row>
    <row r="3068" spans="1:3">
      <c r="A3068" s="6" t="s">
        <v>363</v>
      </c>
      <c r="B3068" s="7">
        <v>5.8221979141200002</v>
      </c>
      <c r="C3068" s="8">
        <v>5.5797007325000001</v>
      </c>
    </row>
    <row r="3069" spans="1:3">
      <c r="A3069" s="6" t="s">
        <v>362</v>
      </c>
      <c r="B3069" s="7">
        <v>5.0884246826200004</v>
      </c>
      <c r="C3069" s="8">
        <v>4.9808743274699996</v>
      </c>
    </row>
    <row r="3070" spans="1:3">
      <c r="A3070" s="6" t="s">
        <v>361</v>
      </c>
      <c r="B3070" s="7">
        <v>5.3152117729199997</v>
      </c>
      <c r="C3070" s="8">
        <v>5.18139620037</v>
      </c>
    </row>
    <row r="3071" spans="1:3">
      <c r="A3071" s="6" t="s">
        <v>360</v>
      </c>
      <c r="B3071" s="7">
        <v>5.0678782463100003</v>
      </c>
      <c r="C3071" s="8">
        <v>4.9198382664200002</v>
      </c>
    </row>
    <row r="3072" spans="1:3">
      <c r="A3072" s="6" t="s">
        <v>359</v>
      </c>
      <c r="B3072" s="7">
        <v>5.39827775955</v>
      </c>
      <c r="C3072" s="8">
        <v>5.2186671341000004</v>
      </c>
    </row>
    <row r="3073" spans="1:3">
      <c r="A3073" s="6" t="s">
        <v>358</v>
      </c>
      <c r="B3073" s="7">
        <v>5.5232105255099997</v>
      </c>
      <c r="C3073" s="8">
        <v>5.3494248362599999</v>
      </c>
    </row>
    <row r="3074" spans="1:3">
      <c r="A3074" s="6" t="s">
        <v>357</v>
      </c>
      <c r="B3074" s="7">
        <v>5.3987092971799999</v>
      </c>
      <c r="C3074" s="8">
        <v>5.2848682601199997</v>
      </c>
    </row>
    <row r="3075" spans="1:3">
      <c r="A3075" s="6" t="s">
        <v>356</v>
      </c>
      <c r="B3075" s="7">
        <v>6.1174845695500002</v>
      </c>
      <c r="C3075" s="8">
        <v>5.7119950017500001</v>
      </c>
    </row>
    <row r="3076" spans="1:3">
      <c r="A3076" s="6" t="s">
        <v>355</v>
      </c>
      <c r="B3076" s="7">
        <v>5.56094455719</v>
      </c>
      <c r="C3076" s="8">
        <v>5.4253599322000001</v>
      </c>
    </row>
    <row r="3077" spans="1:3">
      <c r="A3077" s="6" t="s">
        <v>354</v>
      </c>
      <c r="B3077" s="7">
        <v>5.2930493354800001</v>
      </c>
      <c r="C3077" s="8">
        <v>5.1633970620899996</v>
      </c>
    </row>
    <row r="3078" spans="1:3">
      <c r="A3078" s="6" t="s">
        <v>353</v>
      </c>
      <c r="B3078" s="7">
        <v>5.7961072921800003</v>
      </c>
      <c r="C3078" s="8">
        <v>5.6411102281599996</v>
      </c>
    </row>
    <row r="3079" spans="1:3">
      <c r="A3079" s="6" t="s">
        <v>352</v>
      </c>
      <c r="B3079" s="7">
        <v>4.89466714859</v>
      </c>
      <c r="C3079" s="8">
        <v>4.7845062906500004</v>
      </c>
    </row>
    <row r="3080" spans="1:3">
      <c r="A3080" s="6" t="s">
        <v>351</v>
      </c>
      <c r="B3080" s="7">
        <v>4.9311356544500002</v>
      </c>
      <c r="C3080" s="8">
        <v>4.8285222695099996</v>
      </c>
    </row>
    <row r="3081" spans="1:3">
      <c r="A3081" s="6" t="s">
        <v>350</v>
      </c>
      <c r="B3081" s="7">
        <v>5.8038930892899998</v>
      </c>
      <c r="C3081" s="8">
        <v>5.4945108919700001</v>
      </c>
    </row>
    <row r="3082" spans="1:3">
      <c r="A3082" s="6" t="s">
        <v>349</v>
      </c>
      <c r="B3082" s="7">
        <v>5.1198391914399997</v>
      </c>
      <c r="C3082" s="8">
        <v>4.9583668792099997</v>
      </c>
    </row>
    <row r="3083" spans="1:3">
      <c r="A3083" s="6" t="s">
        <v>348</v>
      </c>
      <c r="B3083" s="7">
        <v>5.3835821151700003</v>
      </c>
      <c r="C3083" s="8">
        <v>5.3303474802300004</v>
      </c>
    </row>
    <row r="3084" spans="1:3">
      <c r="A3084" s="6" t="s">
        <v>347</v>
      </c>
      <c r="B3084" s="7">
        <v>5.3617162704499997</v>
      </c>
      <c r="C3084" s="8">
        <v>5.1358534787999996</v>
      </c>
    </row>
    <row r="3085" spans="1:3">
      <c r="A3085" s="6" t="s">
        <v>346</v>
      </c>
      <c r="B3085" s="7">
        <v>5.1810307502699997</v>
      </c>
      <c r="C3085" s="8">
        <v>5.0413141760200002</v>
      </c>
    </row>
    <row r="3086" spans="1:3">
      <c r="A3086" s="6" t="s">
        <v>345</v>
      </c>
      <c r="B3086" s="7">
        <v>5.0163550376900004</v>
      </c>
      <c r="C3086" s="8">
        <v>4.9318615943899999</v>
      </c>
    </row>
    <row r="3087" spans="1:3">
      <c r="A3087" s="6" t="s">
        <v>344</v>
      </c>
      <c r="B3087" s="7">
        <v>5.9278736114499999</v>
      </c>
      <c r="C3087" s="8">
        <v>5.7359369416200003</v>
      </c>
    </row>
    <row r="3088" spans="1:3">
      <c r="A3088" s="6" t="s">
        <v>343</v>
      </c>
      <c r="B3088" s="7">
        <v>5.24718475342</v>
      </c>
      <c r="C3088" s="8">
        <v>5.1405665836500001</v>
      </c>
    </row>
    <row r="3089" spans="1:3">
      <c r="A3089" s="6" t="s">
        <v>342</v>
      </c>
      <c r="B3089" s="7">
        <v>6.8717350959800001</v>
      </c>
      <c r="C3089" s="8">
        <v>6.6251415202899997</v>
      </c>
    </row>
    <row r="3090" spans="1:3">
      <c r="A3090" s="6" t="s">
        <v>341</v>
      </c>
      <c r="B3090" s="7">
        <v>7.3751678466800001</v>
      </c>
      <c r="C3090" s="8">
        <v>7.0444103440500001</v>
      </c>
    </row>
    <row r="3091" spans="1:3">
      <c r="A3091" s="6" t="s">
        <v>340</v>
      </c>
      <c r="B3091" s="7">
        <v>6.2359366416900004</v>
      </c>
      <c r="C3091" s="8">
        <v>6.19123717097</v>
      </c>
    </row>
    <row r="3092" spans="1:3">
      <c r="A3092" s="6" t="s">
        <v>339</v>
      </c>
      <c r="B3092" s="7">
        <v>6.3531923294099997</v>
      </c>
      <c r="C3092" s="8">
        <v>6.3077383577299999</v>
      </c>
    </row>
    <row r="3093" spans="1:3">
      <c r="A3093" s="6" t="s">
        <v>338</v>
      </c>
      <c r="B3093" s="7">
        <v>6.4529089927700003</v>
      </c>
      <c r="C3093" s="8">
        <v>6.3417289718800003</v>
      </c>
    </row>
    <row r="3094" spans="1:3">
      <c r="A3094" s="6" t="s">
        <v>337</v>
      </c>
      <c r="B3094" s="7">
        <v>6.2232089042699998</v>
      </c>
      <c r="C3094" s="8">
        <v>6.1986149813000004</v>
      </c>
    </row>
    <row r="3095" spans="1:3">
      <c r="A3095" s="6" t="s">
        <v>336</v>
      </c>
      <c r="B3095" s="7">
        <v>6.0699577331499999</v>
      </c>
      <c r="C3095" s="8">
        <v>5.6881462121100004</v>
      </c>
    </row>
    <row r="3096" spans="1:3">
      <c r="A3096" s="6" t="s">
        <v>335</v>
      </c>
      <c r="B3096" s="7">
        <v>6.5020079612700004</v>
      </c>
      <c r="C3096" s="8">
        <v>6.26543710273</v>
      </c>
    </row>
    <row r="3097" spans="1:3">
      <c r="A3097" s="6" t="s">
        <v>334</v>
      </c>
      <c r="B3097" s="7">
        <v>6.3559470176700001</v>
      </c>
      <c r="C3097" s="8">
        <v>6.3225488084899997</v>
      </c>
    </row>
    <row r="3098" spans="1:3">
      <c r="A3098" s="6" t="s">
        <v>333</v>
      </c>
      <c r="B3098" s="7">
        <v>6.6853981018099997</v>
      </c>
      <c r="C3098" s="8">
        <v>6.47192132211</v>
      </c>
    </row>
    <row r="3099" spans="1:3">
      <c r="A3099" s="6" t="s">
        <v>332</v>
      </c>
      <c r="B3099" s="7">
        <v>6.7495098114000003</v>
      </c>
      <c r="C3099" s="8">
        <v>6.5387850354800001</v>
      </c>
    </row>
    <row r="3100" spans="1:3">
      <c r="A3100" s="6" t="s">
        <v>331</v>
      </c>
      <c r="B3100" s="7">
        <v>6.3362312316900002</v>
      </c>
      <c r="C3100" s="8">
        <v>5.8866135747300001</v>
      </c>
    </row>
    <row r="3101" spans="1:3">
      <c r="A3101" s="6" t="s">
        <v>330</v>
      </c>
      <c r="B3101" s="7">
        <v>6.3646130561799996</v>
      </c>
      <c r="C3101" s="8">
        <v>6.3214540858900001</v>
      </c>
    </row>
    <row r="3102" spans="1:3">
      <c r="A3102" s="6" t="s">
        <v>329</v>
      </c>
      <c r="B3102" s="7">
        <v>6.8224158286999996</v>
      </c>
      <c r="C3102" s="8">
        <v>6.0951647728099996</v>
      </c>
    </row>
    <row r="3103" spans="1:3">
      <c r="A3103" s="6" t="s">
        <v>328</v>
      </c>
      <c r="B3103" s="7">
        <v>6.5203428268400003</v>
      </c>
      <c r="C3103" s="8">
        <v>6.3052593934000001</v>
      </c>
    </row>
    <row r="3104" spans="1:3">
      <c r="A3104" s="6" t="s">
        <v>327</v>
      </c>
      <c r="B3104" s="7">
        <v>6.2596406936599998</v>
      </c>
      <c r="C3104" s="8">
        <v>6.1307932736000001</v>
      </c>
    </row>
    <row r="3105" spans="1:3">
      <c r="A3105" s="6" t="s">
        <v>326</v>
      </c>
      <c r="B3105" s="7">
        <v>6.83581066132</v>
      </c>
      <c r="C3105" s="8">
        <v>6.0943156376300003</v>
      </c>
    </row>
    <row r="3106" spans="1:3">
      <c r="A3106" s="6" t="s">
        <v>325</v>
      </c>
      <c r="B3106" s="7">
        <v>6.2083473205599997</v>
      </c>
      <c r="C3106" s="8">
        <v>5.3653553787900004</v>
      </c>
    </row>
    <row r="3107" spans="1:3">
      <c r="A3107" s="6" t="s">
        <v>324</v>
      </c>
      <c r="B3107" s="7">
        <v>7.1307611465500003</v>
      </c>
      <c r="C3107" s="8">
        <v>6.5640700300799999</v>
      </c>
    </row>
    <row r="3108" spans="1:3">
      <c r="A3108" s="6" t="s">
        <v>323</v>
      </c>
      <c r="B3108" s="7">
        <v>6.0250425338699998</v>
      </c>
      <c r="C3108" s="8">
        <v>5.5662323035899997</v>
      </c>
    </row>
    <row r="3109" spans="1:3">
      <c r="A3109" s="6" t="s">
        <v>322</v>
      </c>
      <c r="B3109" s="7">
        <v>7.8953785896299999</v>
      </c>
      <c r="C3109" s="8">
        <v>7.4448822080600001</v>
      </c>
    </row>
    <row r="3110" spans="1:3">
      <c r="A3110" s="6" t="s">
        <v>321</v>
      </c>
      <c r="B3110" s="7">
        <v>6.24609708786</v>
      </c>
      <c r="C3110" s="8">
        <v>6.2206125892499999</v>
      </c>
    </row>
    <row r="3111" spans="1:3">
      <c r="A3111" s="6" t="s">
        <v>320</v>
      </c>
      <c r="B3111" s="7">
        <v>6.4624013900800001</v>
      </c>
      <c r="C3111" s="8">
        <v>6.3918681481900004</v>
      </c>
    </row>
    <row r="3112" spans="1:3">
      <c r="A3112" s="6" t="s">
        <v>319</v>
      </c>
      <c r="B3112" s="7">
        <v>6.4573507309</v>
      </c>
      <c r="C3112" s="8">
        <v>6.4076153410899996</v>
      </c>
    </row>
    <row r="3113" spans="1:3">
      <c r="A3113" s="6" t="s">
        <v>318</v>
      </c>
      <c r="B3113" s="7">
        <v>6.2535915374800002</v>
      </c>
      <c r="C3113" s="8">
        <v>6.2059071295699999</v>
      </c>
    </row>
    <row r="3114" spans="1:3">
      <c r="A3114" s="6" t="s">
        <v>317</v>
      </c>
      <c r="B3114" s="7">
        <v>6.2987351417499999</v>
      </c>
      <c r="C3114" s="8">
        <v>6.2453378373500001</v>
      </c>
    </row>
    <row r="3115" spans="1:3">
      <c r="A3115" s="6" t="s">
        <v>316</v>
      </c>
      <c r="B3115" s="7">
        <v>5.9042420387299996</v>
      </c>
      <c r="C3115" s="8">
        <v>5.7550528414400004</v>
      </c>
    </row>
    <row r="3116" spans="1:3">
      <c r="A3116" s="6" t="s">
        <v>315</v>
      </c>
      <c r="B3116" s="7">
        <v>6.3692808151199998</v>
      </c>
      <c r="C3116" s="8">
        <v>6.3405654613199998</v>
      </c>
    </row>
    <row r="3117" spans="1:3">
      <c r="A3117" s="6" t="s">
        <v>314</v>
      </c>
      <c r="B3117" s="7">
        <v>6.39167404175</v>
      </c>
      <c r="C3117" s="8">
        <v>6.3064272386000004</v>
      </c>
    </row>
    <row r="3118" spans="1:3">
      <c r="A3118" s="6" t="s">
        <v>313</v>
      </c>
      <c r="B3118" s="7">
        <v>6.27937841415</v>
      </c>
      <c r="C3118" s="8">
        <v>6.0768441937700004</v>
      </c>
    </row>
    <row r="3119" spans="1:3">
      <c r="A3119" s="6" t="s">
        <v>312</v>
      </c>
      <c r="B3119" s="7">
        <v>6.9856424331699998</v>
      </c>
      <c r="C3119" s="8">
        <v>6.7304100251300003</v>
      </c>
    </row>
    <row r="3120" spans="1:3">
      <c r="A3120" s="6" t="s">
        <v>311</v>
      </c>
      <c r="B3120" s="7">
        <v>6.8376865386999999</v>
      </c>
      <c r="C3120" s="8">
        <v>6.5267587337400004</v>
      </c>
    </row>
    <row r="3121" spans="1:3">
      <c r="A3121" s="6" t="s">
        <v>310</v>
      </c>
      <c r="B3121" s="7">
        <v>7.0474491119399998</v>
      </c>
      <c r="C3121" s="8">
        <v>6.7151971987800003</v>
      </c>
    </row>
    <row r="3122" spans="1:3">
      <c r="A3122" s="6" t="s">
        <v>309</v>
      </c>
      <c r="B3122" s="7">
        <v>6.4730796813999998</v>
      </c>
      <c r="C3122" s="8">
        <v>6.4151896597000002</v>
      </c>
    </row>
    <row r="3123" spans="1:3">
      <c r="A3123" s="6" t="s">
        <v>308</v>
      </c>
      <c r="B3123" s="7">
        <v>6.8579678535499999</v>
      </c>
      <c r="C3123" s="8">
        <v>6.5584900890700002</v>
      </c>
    </row>
    <row r="3124" spans="1:3">
      <c r="A3124" s="6" t="s">
        <v>307</v>
      </c>
      <c r="B3124" s="7">
        <v>6.31339836121</v>
      </c>
      <c r="C3124" s="8">
        <v>6.2391233399299999</v>
      </c>
    </row>
    <row r="3125" spans="1:3">
      <c r="A3125" s="6" t="s">
        <v>306</v>
      </c>
      <c r="B3125" s="7">
        <v>6.1936950683600003</v>
      </c>
      <c r="C3125" s="8">
        <v>5.7709887770700004</v>
      </c>
    </row>
    <row r="3126" spans="1:3">
      <c r="A3126" s="6" t="s">
        <v>305</v>
      </c>
      <c r="B3126" s="7">
        <v>6.3707041740400001</v>
      </c>
      <c r="C3126" s="8">
        <v>5.93564473041</v>
      </c>
    </row>
    <row r="3127" spans="1:3">
      <c r="A3127" s="6" t="s">
        <v>304</v>
      </c>
      <c r="B3127" s="7">
        <v>6.3566884994499997</v>
      </c>
      <c r="C3127" s="8">
        <v>6.3066667518699999</v>
      </c>
    </row>
    <row r="3128" spans="1:3">
      <c r="A3128" s="6" t="s">
        <v>303</v>
      </c>
      <c r="B3128" s="7">
        <v>6.2082333564800001</v>
      </c>
      <c r="C3128" s="8">
        <v>6.1175345844700004</v>
      </c>
    </row>
    <row r="3129" spans="1:3">
      <c r="A3129" s="6" t="s">
        <v>302</v>
      </c>
      <c r="B3129" s="7">
        <v>7.5405235290499997</v>
      </c>
      <c r="C3129" s="8">
        <v>7.14285073891</v>
      </c>
    </row>
    <row r="3130" spans="1:3">
      <c r="A3130" s="6" t="s">
        <v>301</v>
      </c>
      <c r="B3130" s="7">
        <v>6.1112923622100004</v>
      </c>
      <c r="C3130" s="8">
        <v>5.9384288305400004</v>
      </c>
    </row>
    <row r="3131" spans="1:3">
      <c r="A3131" s="6" t="s">
        <v>300</v>
      </c>
      <c r="B3131" s="7">
        <v>6.7425661087000002</v>
      </c>
      <c r="C3131" s="8">
        <v>6.47005015497</v>
      </c>
    </row>
    <row r="3132" spans="1:3">
      <c r="A3132" s="6" t="s">
        <v>299</v>
      </c>
      <c r="B3132" s="7">
        <v>6.4547891616799999</v>
      </c>
      <c r="C3132" s="8">
        <v>6.4170904925599999</v>
      </c>
    </row>
    <row r="3133" spans="1:3">
      <c r="A3133" s="6" t="s">
        <v>298</v>
      </c>
      <c r="B3133" s="7">
        <v>6.2579622268700001</v>
      </c>
      <c r="C3133" s="8">
        <v>5.9114211956</v>
      </c>
    </row>
    <row r="3134" spans="1:3">
      <c r="A3134" s="6" t="s">
        <v>297</v>
      </c>
      <c r="B3134" s="7">
        <v>6.4217729568499999</v>
      </c>
      <c r="C3134" s="8">
        <v>6.3577326308500002</v>
      </c>
    </row>
    <row r="3135" spans="1:3">
      <c r="A3135" s="6" t="s">
        <v>296</v>
      </c>
      <c r="B3135" s="7">
        <v>6.2649769783</v>
      </c>
      <c r="C3135" s="8">
        <v>6.2240595693999996</v>
      </c>
    </row>
    <row r="3136" spans="1:3">
      <c r="A3136" s="6" t="s">
        <v>295</v>
      </c>
      <c r="B3136" s="7">
        <v>6.3723545074499999</v>
      </c>
      <c r="C3136" s="8">
        <v>6.31846375771</v>
      </c>
    </row>
    <row r="3137" spans="1:3">
      <c r="A3137" s="6" t="s">
        <v>294</v>
      </c>
      <c r="B3137" s="7">
        <v>6.5445489883399999</v>
      </c>
      <c r="C3137" s="8">
        <v>6.1186563394900002</v>
      </c>
    </row>
    <row r="3138" spans="1:3">
      <c r="A3138" s="6" t="s">
        <v>293</v>
      </c>
      <c r="B3138" s="7">
        <v>7.0765848159800004</v>
      </c>
      <c r="C3138" s="8">
        <v>6.7979932308500004</v>
      </c>
    </row>
    <row r="3139" spans="1:3">
      <c r="A3139" s="6" t="s">
        <v>292</v>
      </c>
      <c r="B3139" s="7">
        <v>7.0784821510300002</v>
      </c>
      <c r="C3139" s="8">
        <v>6.7051128366799997</v>
      </c>
    </row>
    <row r="3140" spans="1:3">
      <c r="A3140" s="6" t="s">
        <v>291</v>
      </c>
      <c r="B3140" s="7">
        <v>6.4511971473700003</v>
      </c>
      <c r="C3140" s="8">
        <v>6.4218098166499997</v>
      </c>
    </row>
    <row r="3141" spans="1:3">
      <c r="A3141" s="6" t="s">
        <v>290</v>
      </c>
      <c r="B3141" s="7">
        <v>7.3180952072099998</v>
      </c>
      <c r="C3141" s="8">
        <v>6.7033950977299996</v>
      </c>
    </row>
    <row r="3142" spans="1:3">
      <c r="A3142" s="6" t="s">
        <v>289</v>
      </c>
      <c r="B3142" s="7">
        <v>5.8218259811399999</v>
      </c>
      <c r="C3142" s="8">
        <v>5.5913033724699996</v>
      </c>
    </row>
    <row r="3143" spans="1:3">
      <c r="A3143" s="6" t="s">
        <v>288</v>
      </c>
      <c r="B3143" s="7">
        <v>6.2075366973900001</v>
      </c>
      <c r="C3143" s="8">
        <v>6.0219414715199999</v>
      </c>
    </row>
    <row r="3144" spans="1:3">
      <c r="A3144" s="6" t="s">
        <v>287</v>
      </c>
      <c r="B3144" s="7">
        <v>6.3211488723800002</v>
      </c>
      <c r="C3144" s="8">
        <v>6.2718879565099996</v>
      </c>
    </row>
    <row r="3145" spans="1:3">
      <c r="A3145" s="6" t="s">
        <v>286</v>
      </c>
      <c r="B3145" s="7">
        <v>6.2930736541699996</v>
      </c>
      <c r="C3145" s="8">
        <v>6.1455712180499997</v>
      </c>
    </row>
    <row r="3146" spans="1:3">
      <c r="A3146" s="6" t="s">
        <v>285</v>
      </c>
      <c r="B3146" s="7">
        <v>6.2977747917200002</v>
      </c>
      <c r="C3146" s="8">
        <v>6.2603397962300003</v>
      </c>
    </row>
    <row r="3147" spans="1:3">
      <c r="A3147" s="6" t="s">
        <v>284</v>
      </c>
      <c r="B3147" s="7">
        <v>6.3640942573499997</v>
      </c>
      <c r="C3147" s="8">
        <v>6.3000932926599997</v>
      </c>
    </row>
    <row r="3148" spans="1:3">
      <c r="A3148" s="6" t="s">
        <v>283</v>
      </c>
      <c r="B3148" s="7">
        <v>7.1641731262199997</v>
      </c>
      <c r="C3148" s="8">
        <v>6.8464449506499996</v>
      </c>
    </row>
    <row r="3149" spans="1:3">
      <c r="A3149" s="6" t="s">
        <v>282</v>
      </c>
      <c r="B3149" s="7">
        <v>6.0393199920700003</v>
      </c>
      <c r="C3149" s="8">
        <v>5.8086652659600002</v>
      </c>
    </row>
    <row r="3150" spans="1:3">
      <c r="A3150" s="6" t="s">
        <v>281</v>
      </c>
      <c r="B3150" s="7">
        <v>6.4557332992600003</v>
      </c>
      <c r="C3150" s="8">
        <v>6.1079664565399998</v>
      </c>
    </row>
    <row r="3151" spans="1:3">
      <c r="A3151" s="6" t="s">
        <v>280</v>
      </c>
      <c r="B3151" s="7">
        <v>6.25909948349</v>
      </c>
      <c r="C3151" s="8">
        <v>6.22026575772</v>
      </c>
    </row>
    <row r="3152" spans="1:3">
      <c r="A3152" s="6" t="s">
        <v>279</v>
      </c>
      <c r="B3152" s="7">
        <v>6.3716807365400001</v>
      </c>
      <c r="C3152" s="8">
        <v>6.3350383782300002</v>
      </c>
    </row>
    <row r="3153" spans="1:3">
      <c r="A3153" s="6" t="s">
        <v>278</v>
      </c>
      <c r="B3153" s="7">
        <v>6.6916360855099999</v>
      </c>
      <c r="C3153" s="8">
        <v>6.4701833240599997</v>
      </c>
    </row>
    <row r="3154" spans="1:3">
      <c r="A3154" s="6" t="s">
        <v>277</v>
      </c>
      <c r="B3154" s="7">
        <v>6.4257526397699998</v>
      </c>
      <c r="C3154" s="8">
        <v>6.3598515659699997</v>
      </c>
    </row>
    <row r="3155" spans="1:3">
      <c r="A3155" s="6" t="s">
        <v>276</v>
      </c>
      <c r="B3155" s="7">
        <v>6.2266993522599998</v>
      </c>
      <c r="C3155" s="8">
        <v>6.2110464642699998</v>
      </c>
    </row>
    <row r="3156" spans="1:3">
      <c r="A3156" s="6" t="s">
        <v>275</v>
      </c>
      <c r="B3156" s="7">
        <v>6.2001295089699999</v>
      </c>
      <c r="C3156" s="8">
        <v>5.74670272988</v>
      </c>
    </row>
    <row r="3157" spans="1:3">
      <c r="A3157" s="6" t="s">
        <v>274</v>
      </c>
      <c r="B3157" s="7">
        <v>6.2599558830299999</v>
      </c>
      <c r="C3157" s="8">
        <v>6.2113337820699996</v>
      </c>
    </row>
    <row r="3158" spans="1:3">
      <c r="A3158" s="6" t="s">
        <v>273</v>
      </c>
      <c r="B3158" s="7">
        <v>6.6922621726999996</v>
      </c>
      <c r="C3158" s="8">
        <v>6.2210356032899998</v>
      </c>
    </row>
    <row r="3159" spans="1:3">
      <c r="A3159" s="6" t="s">
        <v>272</v>
      </c>
      <c r="B3159" s="7">
        <v>6.4231400489799997</v>
      </c>
      <c r="C3159" s="8">
        <v>6.3509761248999999</v>
      </c>
    </row>
    <row r="3160" spans="1:3">
      <c r="A3160" s="6" t="s">
        <v>271</v>
      </c>
      <c r="B3160" s="7">
        <v>6.32962274551</v>
      </c>
      <c r="C3160" s="8">
        <v>6.2085296780699997</v>
      </c>
    </row>
    <row r="3161" spans="1:3">
      <c r="A3161" s="6" t="s">
        <v>270</v>
      </c>
      <c r="B3161" s="7">
        <v>6.4433736801099997</v>
      </c>
      <c r="C3161" s="8">
        <v>6.09669096949</v>
      </c>
    </row>
    <row r="3162" spans="1:3">
      <c r="A3162" s="6" t="s">
        <v>269</v>
      </c>
      <c r="B3162" s="7">
        <v>6.5012626647899996</v>
      </c>
      <c r="C3162" s="8">
        <v>6.2570879487599997</v>
      </c>
    </row>
    <row r="3163" spans="1:3">
      <c r="A3163" s="6" t="s">
        <v>268</v>
      </c>
      <c r="B3163" s="7">
        <v>7.5566959381099998</v>
      </c>
      <c r="C3163" s="8">
        <v>6.25266718556</v>
      </c>
    </row>
    <row r="3164" spans="1:3">
      <c r="A3164" s="6" t="s">
        <v>267</v>
      </c>
      <c r="B3164" s="7">
        <v>5.9685969352699999</v>
      </c>
      <c r="C3164" s="8">
        <v>5.91971736079</v>
      </c>
    </row>
    <row r="3165" spans="1:3">
      <c r="A3165" s="6" t="s">
        <v>266</v>
      </c>
      <c r="B3165" s="7">
        <v>6.0185527801500003</v>
      </c>
      <c r="C3165" s="8">
        <v>5.9721852239400004</v>
      </c>
    </row>
    <row r="3166" spans="1:3">
      <c r="A3166" s="6" t="s">
        <v>265</v>
      </c>
      <c r="B3166" s="7">
        <v>6.01175165176</v>
      </c>
      <c r="C3166" s="8">
        <v>5.9830547672899996</v>
      </c>
    </row>
    <row r="3167" spans="1:3">
      <c r="A3167" s="6" t="s">
        <v>264</v>
      </c>
      <c r="B3167" s="7">
        <v>5.97071552277</v>
      </c>
      <c r="C3167" s="8">
        <v>5.9381349405200003</v>
      </c>
    </row>
    <row r="3168" spans="1:3">
      <c r="A3168" s="6" t="s">
        <v>263</v>
      </c>
      <c r="B3168" s="7">
        <v>6.1213178634599998</v>
      </c>
      <c r="C3168" s="8">
        <v>6.0824367620600004</v>
      </c>
    </row>
    <row r="3169" spans="1:3">
      <c r="A3169" s="6" t="s">
        <v>262</v>
      </c>
      <c r="B3169" s="7">
        <v>5.9937858581499999</v>
      </c>
      <c r="C3169" s="8">
        <v>5.9632572279899998</v>
      </c>
    </row>
    <row r="3170" spans="1:3">
      <c r="A3170" s="6" t="s">
        <v>261</v>
      </c>
      <c r="B3170" s="7">
        <v>5.9965801239000003</v>
      </c>
      <c r="C3170" s="8">
        <v>5.9596056322399997</v>
      </c>
    </row>
    <row r="3171" spans="1:3">
      <c r="A3171" s="6" t="s">
        <v>260</v>
      </c>
      <c r="B3171" s="7">
        <v>6.13615226746</v>
      </c>
      <c r="C3171" s="8">
        <v>6.09054667857</v>
      </c>
    </row>
    <row r="3172" spans="1:3">
      <c r="A3172" s="6" t="s">
        <v>259</v>
      </c>
      <c r="B3172" s="7">
        <v>5.9834814071700002</v>
      </c>
      <c r="C3172" s="8">
        <v>5.9531589934999998</v>
      </c>
    </row>
    <row r="3173" spans="1:3">
      <c r="A3173" s="6" t="s">
        <v>258</v>
      </c>
      <c r="B3173" s="7">
        <v>5.96342086792</v>
      </c>
      <c r="C3173" s="8">
        <v>5.9196927843799996</v>
      </c>
    </row>
    <row r="3174" spans="1:3">
      <c r="A3174" s="6" t="s">
        <v>257</v>
      </c>
      <c r="B3174" s="7">
        <v>5.94819688797</v>
      </c>
      <c r="C3174" s="8">
        <v>5.8240664778499998</v>
      </c>
    </row>
    <row r="3175" spans="1:3">
      <c r="A3175" s="6" t="s">
        <v>256</v>
      </c>
      <c r="B3175" s="7">
        <v>6.2087855339100004</v>
      </c>
      <c r="C3175" s="8">
        <v>6.1827805017399999</v>
      </c>
    </row>
    <row r="3176" spans="1:3">
      <c r="A3176" s="6" t="s">
        <v>255</v>
      </c>
      <c r="B3176" s="7">
        <v>5.9670243263199998</v>
      </c>
      <c r="C3176" s="8">
        <v>5.9454936094099997</v>
      </c>
    </row>
    <row r="3177" spans="1:3">
      <c r="A3177" s="6" t="s">
        <v>254</v>
      </c>
      <c r="B3177" s="7">
        <v>5.8885517120399999</v>
      </c>
      <c r="C3177" s="8">
        <v>5.3306229843299997</v>
      </c>
    </row>
    <row r="3178" spans="1:3">
      <c r="A3178" s="6" t="s">
        <v>253</v>
      </c>
      <c r="B3178" s="7">
        <v>6.2000360488900004</v>
      </c>
      <c r="C3178" s="8">
        <v>6.1719213167199998</v>
      </c>
    </row>
    <row r="3179" spans="1:3">
      <c r="A3179" s="6" t="s">
        <v>252</v>
      </c>
      <c r="B3179" s="7">
        <v>6.1822271346999997</v>
      </c>
      <c r="C3179" s="8">
        <v>6.14559265868</v>
      </c>
    </row>
    <row r="3180" spans="1:3">
      <c r="A3180" s="6" t="s">
        <v>251</v>
      </c>
      <c r="B3180" s="7">
        <v>6.0794186592099999</v>
      </c>
      <c r="C3180" s="8">
        <v>6.0290810003199997</v>
      </c>
    </row>
    <row r="3181" spans="1:3">
      <c r="A3181" s="6" t="s">
        <v>250</v>
      </c>
      <c r="B3181" s="7">
        <v>6.00332164764</v>
      </c>
      <c r="C3181" s="8">
        <v>5.97721142383</v>
      </c>
    </row>
    <row r="3182" spans="1:3">
      <c r="A3182" s="6" t="s">
        <v>249</v>
      </c>
      <c r="B3182" s="7">
        <v>6.1131010055499999</v>
      </c>
      <c r="C3182" s="8">
        <v>5.4523877731399999</v>
      </c>
    </row>
    <row r="3183" spans="1:3">
      <c r="A3183" s="6" t="s">
        <v>248</v>
      </c>
      <c r="B3183" s="7">
        <v>6.18430519104</v>
      </c>
      <c r="C3183" s="8">
        <v>6.13947002939</v>
      </c>
    </row>
    <row r="3184" spans="1:3">
      <c r="A3184" s="6" t="s">
        <v>247</v>
      </c>
      <c r="B3184" s="7">
        <v>5.9867391586299998</v>
      </c>
      <c r="C3184" s="8">
        <v>5.9596332535099998</v>
      </c>
    </row>
    <row r="3185" spans="1:3">
      <c r="A3185" s="6" t="s">
        <v>246</v>
      </c>
      <c r="B3185" s="7">
        <v>5.9244732856800004</v>
      </c>
      <c r="C3185" s="8">
        <v>5.2773337981999999</v>
      </c>
    </row>
    <row r="3186" spans="1:3">
      <c r="A3186" s="6" t="s">
        <v>245</v>
      </c>
      <c r="B3186" s="7">
        <v>5.9474792480499996</v>
      </c>
      <c r="C3186" s="8">
        <v>5.9085000914299997</v>
      </c>
    </row>
    <row r="3187" spans="1:3">
      <c r="A3187" s="6" t="s">
        <v>244</v>
      </c>
      <c r="B3187" s="7">
        <v>5.9430246353099996</v>
      </c>
      <c r="C3187" s="8">
        <v>5.92647504415</v>
      </c>
    </row>
    <row r="3188" spans="1:3">
      <c r="A3188" s="6" t="s">
        <v>243</v>
      </c>
      <c r="B3188" s="7">
        <v>5.9273352622999997</v>
      </c>
      <c r="C3188" s="8">
        <v>5.7672945639000002</v>
      </c>
    </row>
    <row r="3189" spans="1:3">
      <c r="A3189" s="6" t="s">
        <v>242</v>
      </c>
      <c r="B3189" s="7">
        <v>6.1698083877599998</v>
      </c>
      <c r="C3189" s="8">
        <v>6.1136777774000004</v>
      </c>
    </row>
    <row r="3190" spans="1:3">
      <c r="A3190" s="6" t="s">
        <v>241</v>
      </c>
      <c r="B3190" s="7">
        <v>6.0341215133699997</v>
      </c>
      <c r="C3190" s="8">
        <v>5.9879413523</v>
      </c>
    </row>
    <row r="3191" spans="1:3">
      <c r="A3191" s="6" t="s">
        <v>240</v>
      </c>
      <c r="B3191" s="7">
        <v>6.0177578926099997</v>
      </c>
      <c r="C3191" s="8">
        <v>5.9998164465099997</v>
      </c>
    </row>
    <row r="3192" spans="1:3">
      <c r="A3192" s="6" t="s">
        <v>239</v>
      </c>
      <c r="B3192" s="7">
        <v>6.08452367783</v>
      </c>
      <c r="C3192" s="8">
        <v>6.0261007952499996</v>
      </c>
    </row>
    <row r="3193" spans="1:3">
      <c r="A3193" s="6" t="s">
        <v>238</v>
      </c>
      <c r="B3193" s="7">
        <v>6.1582589149500002</v>
      </c>
      <c r="C3193" s="8">
        <v>6.1170144667899997</v>
      </c>
    </row>
    <row r="3194" spans="1:3">
      <c r="A3194" s="6" t="s">
        <v>237</v>
      </c>
      <c r="B3194" s="7">
        <v>5.9222283363299999</v>
      </c>
      <c r="C3194" s="8">
        <v>5.8699272646300003</v>
      </c>
    </row>
    <row r="3195" spans="1:3">
      <c r="A3195" s="6" t="s">
        <v>236</v>
      </c>
      <c r="B3195" s="7">
        <v>6.0196990966800001</v>
      </c>
      <c r="C3195" s="8">
        <v>5.9865307133999996</v>
      </c>
    </row>
    <row r="3196" spans="1:3">
      <c r="A3196" s="6" t="s">
        <v>235</v>
      </c>
      <c r="B3196" s="7">
        <v>6.0921268463100002</v>
      </c>
      <c r="C3196" s="8">
        <v>6.0045339395899999</v>
      </c>
    </row>
    <row r="3197" spans="1:3">
      <c r="A3197" s="6" t="s">
        <v>234</v>
      </c>
      <c r="B3197" s="7">
        <v>5.9221758842499996</v>
      </c>
      <c r="C3197" s="8">
        <v>5.8843312222000002</v>
      </c>
    </row>
    <row r="3198" spans="1:3">
      <c r="A3198" s="6" t="s">
        <v>233</v>
      </c>
      <c r="B3198" s="7">
        <v>6.1657934188799999</v>
      </c>
      <c r="C3198" s="8">
        <v>6.12348393075</v>
      </c>
    </row>
    <row r="3199" spans="1:3">
      <c r="A3199" s="6" t="s">
        <v>232</v>
      </c>
      <c r="B3199" s="7">
        <v>5.9731464385999997</v>
      </c>
      <c r="C3199" s="8">
        <v>5.93967355892</v>
      </c>
    </row>
    <row r="3200" spans="1:3">
      <c r="A3200" s="6" t="s">
        <v>231</v>
      </c>
      <c r="B3200" s="7">
        <v>5.9616918563799999</v>
      </c>
      <c r="C3200" s="8">
        <v>5.9354976524899996</v>
      </c>
    </row>
    <row r="3201" spans="1:3">
      <c r="A3201" s="6" t="s">
        <v>230</v>
      </c>
      <c r="B3201" s="7">
        <v>5.9278273582500001</v>
      </c>
      <c r="C3201" s="8">
        <v>5.8815950394299996</v>
      </c>
    </row>
    <row r="3202" spans="1:3">
      <c r="A3202" s="6" t="s">
        <v>229</v>
      </c>
      <c r="B3202" s="7">
        <v>6.1011271476699998</v>
      </c>
      <c r="C3202" s="8">
        <v>6.0567497465900004</v>
      </c>
    </row>
    <row r="3203" spans="1:3">
      <c r="A3203" s="6" t="s">
        <v>228</v>
      </c>
      <c r="B3203" s="7">
        <v>5.9702143669099996</v>
      </c>
      <c r="C3203" s="8">
        <v>5.9278303620199999</v>
      </c>
    </row>
    <row r="3204" spans="1:3">
      <c r="A3204" s="6" t="s">
        <v>227</v>
      </c>
      <c r="B3204" s="7">
        <v>6.0341949462900004</v>
      </c>
      <c r="C3204" s="8">
        <v>6.0081639570299998</v>
      </c>
    </row>
    <row r="3205" spans="1:3">
      <c r="A3205" s="6" t="s">
        <v>226</v>
      </c>
      <c r="B3205" s="7">
        <v>5.9657888412500002</v>
      </c>
      <c r="C3205" s="8">
        <v>5.9477673044300001</v>
      </c>
    </row>
    <row r="3206" spans="1:3">
      <c r="A3206" s="6" t="s">
        <v>225</v>
      </c>
      <c r="B3206" s="7">
        <v>6.16655826569</v>
      </c>
      <c r="C3206" s="8">
        <v>6.0733002868400003</v>
      </c>
    </row>
    <row r="3207" spans="1:3">
      <c r="A3207" s="6" t="s">
        <v>224</v>
      </c>
      <c r="B3207" s="7">
        <v>6.0019683837900004</v>
      </c>
      <c r="C3207" s="8">
        <v>5.9780539741999998</v>
      </c>
    </row>
    <row r="3208" spans="1:3">
      <c r="A3208" s="6" t="s">
        <v>223</v>
      </c>
      <c r="B3208" s="7">
        <v>5.9913210868800002</v>
      </c>
      <c r="C3208" s="8">
        <v>5.9601923129200003</v>
      </c>
    </row>
    <row r="3209" spans="1:3">
      <c r="A3209" s="6" t="s">
        <v>222</v>
      </c>
      <c r="B3209" s="7">
        <v>6.00489187241</v>
      </c>
      <c r="C3209" s="8">
        <v>5.9772384134700003</v>
      </c>
    </row>
    <row r="3210" spans="1:3">
      <c r="A3210" s="6" t="s">
        <v>221</v>
      </c>
      <c r="B3210" s="7">
        <v>5.9409914016699998</v>
      </c>
      <c r="C3210" s="8">
        <v>5.8888010995900002</v>
      </c>
    </row>
    <row r="3211" spans="1:3">
      <c r="A3211" s="6" t="s">
        <v>220</v>
      </c>
      <c r="B3211" s="7">
        <v>5.9692163467399997</v>
      </c>
      <c r="C3211" s="8">
        <v>5.8964196438999998</v>
      </c>
    </row>
    <row r="3212" spans="1:3">
      <c r="A3212" s="6" t="s">
        <v>219</v>
      </c>
      <c r="B3212" s="7">
        <v>6.1060857772799997</v>
      </c>
      <c r="C3212" s="8">
        <v>6.0755368278999997</v>
      </c>
    </row>
    <row r="3213" spans="1:3">
      <c r="A3213" s="6" t="s">
        <v>218</v>
      </c>
      <c r="B3213" s="7">
        <v>6.1647539138800003</v>
      </c>
      <c r="C3213" s="8">
        <v>6.1087471980299997</v>
      </c>
    </row>
    <row r="3214" spans="1:3">
      <c r="A3214" s="6" t="s">
        <v>217</v>
      </c>
      <c r="B3214" s="7">
        <v>5.9778456687899997</v>
      </c>
      <c r="C3214" s="8">
        <v>5.95975771148</v>
      </c>
    </row>
    <row r="3215" spans="1:3">
      <c r="A3215" s="6" t="s">
        <v>216</v>
      </c>
      <c r="B3215" s="7">
        <v>5.9848523140000003</v>
      </c>
      <c r="C3215" s="8">
        <v>5.4754125126900002</v>
      </c>
    </row>
    <row r="3216" spans="1:3">
      <c r="A3216" s="6" t="s">
        <v>215</v>
      </c>
      <c r="B3216" s="7">
        <v>6.1563882827800001</v>
      </c>
      <c r="C3216" s="8">
        <v>6.1330917861099996</v>
      </c>
    </row>
    <row r="3217" spans="1:3">
      <c r="A3217" s="6" t="s">
        <v>214</v>
      </c>
      <c r="B3217" s="7">
        <v>6.1917061805699998</v>
      </c>
      <c r="C3217" s="8">
        <v>6.1129593714099997</v>
      </c>
    </row>
    <row r="3218" spans="1:3">
      <c r="A3218" s="6" t="s">
        <v>213</v>
      </c>
      <c r="B3218" s="7">
        <v>5.9837536811799996</v>
      </c>
      <c r="C3218" s="8">
        <v>5.9305154464500003</v>
      </c>
    </row>
    <row r="3219" spans="1:3">
      <c r="A3219" s="6" t="s">
        <v>212</v>
      </c>
      <c r="B3219" s="7">
        <v>5.96776103973</v>
      </c>
      <c r="C3219" s="8">
        <v>5.9399684752899997</v>
      </c>
    </row>
    <row r="3220" spans="1:3">
      <c r="A3220" s="6" t="s">
        <v>211</v>
      </c>
      <c r="B3220" s="7">
        <v>5.8558802604700002</v>
      </c>
      <c r="C3220" s="8">
        <v>5.6786220656399999</v>
      </c>
    </row>
    <row r="3221" spans="1:3">
      <c r="A3221" s="6" t="s">
        <v>210</v>
      </c>
      <c r="B3221" s="7">
        <v>5.8747553825400001</v>
      </c>
      <c r="C3221" s="8">
        <v>5.8374701498799997</v>
      </c>
    </row>
    <row r="3222" spans="1:3">
      <c r="A3222" s="6" t="s">
        <v>209</v>
      </c>
      <c r="B3222" s="7">
        <v>5.6428337097199996</v>
      </c>
      <c r="C3222" s="8">
        <v>5.2868008011200001</v>
      </c>
    </row>
    <row r="3223" spans="1:3">
      <c r="A3223" s="6" t="s">
        <v>208</v>
      </c>
      <c r="B3223" s="7">
        <v>5.9864649772599998</v>
      </c>
      <c r="C3223" s="8">
        <v>5.9262308838099997</v>
      </c>
    </row>
    <row r="3224" spans="1:3">
      <c r="A3224" s="6" t="s">
        <v>207</v>
      </c>
      <c r="B3224" s="7">
        <v>5.9853143692000002</v>
      </c>
      <c r="C3224" s="8">
        <v>5.9184584706600001</v>
      </c>
    </row>
    <row r="3225" spans="1:3">
      <c r="A3225" s="6" t="s">
        <v>206</v>
      </c>
      <c r="B3225" s="7">
        <v>5.9709601402299999</v>
      </c>
      <c r="C3225" s="8">
        <v>5.89637515126</v>
      </c>
    </row>
    <row r="3226" spans="1:3">
      <c r="A3226" s="6" t="s">
        <v>205</v>
      </c>
      <c r="B3226" s="7">
        <v>6.1082844734200004</v>
      </c>
      <c r="C3226" s="8">
        <v>6.03781836868</v>
      </c>
    </row>
    <row r="3227" spans="1:3">
      <c r="A3227" s="6" t="s">
        <v>204</v>
      </c>
      <c r="B3227" s="7">
        <v>6.18568849564</v>
      </c>
      <c r="C3227" s="8">
        <v>6.1552112259699996</v>
      </c>
    </row>
    <row r="3228" spans="1:3">
      <c r="A3228" s="6" t="s">
        <v>203</v>
      </c>
      <c r="B3228" s="7">
        <v>5.9781999588000003</v>
      </c>
      <c r="C3228" s="8">
        <v>5.9521432444200002</v>
      </c>
    </row>
    <row r="3229" spans="1:3">
      <c r="A3229" s="6" t="s">
        <v>202</v>
      </c>
      <c r="B3229" s="7">
        <v>5.96577501297</v>
      </c>
      <c r="C3229" s="8">
        <v>5.9428304240900003</v>
      </c>
    </row>
    <row r="3230" spans="1:3">
      <c r="A3230" s="6" t="s">
        <v>201</v>
      </c>
      <c r="B3230" s="7">
        <v>5.9910635948199999</v>
      </c>
      <c r="C3230" s="8">
        <v>5.9606821666299998</v>
      </c>
    </row>
    <row r="3231" spans="1:3">
      <c r="A3231" s="6" t="s">
        <v>200</v>
      </c>
      <c r="B3231" s="7">
        <v>5.9993300437899997</v>
      </c>
      <c r="C3231" s="8">
        <v>5.8602599714599997</v>
      </c>
    </row>
    <row r="3232" spans="1:3">
      <c r="A3232" s="6" t="s">
        <v>199</v>
      </c>
      <c r="B3232" s="7">
        <v>5.9321546554599998</v>
      </c>
      <c r="C3232" s="8">
        <v>5.8773736202600002</v>
      </c>
    </row>
    <row r="3233" spans="1:3">
      <c r="A3233" s="6" t="s">
        <v>198</v>
      </c>
      <c r="B3233" s="7">
        <v>5.9330959320099996</v>
      </c>
      <c r="C3233" s="8">
        <v>5.9074168180299997</v>
      </c>
    </row>
    <row r="3234" spans="1:3">
      <c r="A3234" s="6" t="s">
        <v>197</v>
      </c>
      <c r="B3234" s="7">
        <v>6.0452513694799999</v>
      </c>
      <c r="C3234" s="8">
        <v>6.0033579107800001</v>
      </c>
    </row>
    <row r="3235" spans="1:3">
      <c r="A3235" s="6" t="s">
        <v>196</v>
      </c>
      <c r="B3235" s="7">
        <v>5.9191851615899997</v>
      </c>
      <c r="C3235" s="8">
        <v>5.90472766226</v>
      </c>
    </row>
    <row r="3236" spans="1:3">
      <c r="A3236" s="6" t="s">
        <v>195</v>
      </c>
      <c r="B3236" s="7">
        <v>5.8050236701999998</v>
      </c>
      <c r="C3236" s="8">
        <v>5.7993910204699999</v>
      </c>
    </row>
    <row r="3237" spans="1:3">
      <c r="A3237" s="6" t="s">
        <v>194</v>
      </c>
      <c r="B3237" s="7">
        <v>5.6095228195200004</v>
      </c>
      <c r="C3237" s="8">
        <v>5.5813812915599996</v>
      </c>
    </row>
    <row r="3238" spans="1:3">
      <c r="A3238" s="6" t="s">
        <v>193</v>
      </c>
      <c r="B3238" s="7">
        <v>5.5603551864599998</v>
      </c>
      <c r="C3238" s="8">
        <v>5.5166291779899996</v>
      </c>
    </row>
    <row r="3239" spans="1:3">
      <c r="A3239" s="6" t="s">
        <v>192</v>
      </c>
      <c r="B3239" s="7">
        <v>5.7170906066900002</v>
      </c>
      <c r="C3239" s="8">
        <v>5.6721848448100003</v>
      </c>
    </row>
    <row r="3240" spans="1:3">
      <c r="A3240" s="6" t="s">
        <v>191</v>
      </c>
      <c r="B3240" s="7">
        <v>5.7871980667100003</v>
      </c>
      <c r="C3240" s="8">
        <v>5.7502104797099998</v>
      </c>
    </row>
    <row r="3241" spans="1:3">
      <c r="A3241" s="6" t="s">
        <v>190</v>
      </c>
      <c r="B3241" s="7">
        <v>5.7816100120499998</v>
      </c>
      <c r="C3241" s="8">
        <v>5.5190564245799996</v>
      </c>
    </row>
    <row r="3242" spans="1:3">
      <c r="A3242" s="6" t="s">
        <v>189</v>
      </c>
      <c r="B3242" s="7">
        <v>5.6499586105299997</v>
      </c>
      <c r="C3242" s="8">
        <v>5.61221680399</v>
      </c>
    </row>
    <row r="3243" spans="1:3">
      <c r="A3243" s="6" t="s">
        <v>188</v>
      </c>
      <c r="B3243" s="7">
        <v>5.6669278144800002</v>
      </c>
      <c r="C3243" s="8">
        <v>5.15435333836</v>
      </c>
    </row>
    <row r="3244" spans="1:3">
      <c r="A3244" s="6" t="s">
        <v>187</v>
      </c>
      <c r="B3244" s="7">
        <v>5.7417068481399998</v>
      </c>
      <c r="C3244" s="8">
        <v>5.7217661137500002</v>
      </c>
    </row>
    <row r="3245" spans="1:3">
      <c r="A3245" s="6" t="s">
        <v>186</v>
      </c>
      <c r="B3245" s="7">
        <v>5.8472123146100001</v>
      </c>
      <c r="C3245" s="8">
        <v>5.8115119454600004</v>
      </c>
    </row>
    <row r="3246" spans="1:3">
      <c r="A3246" s="6" t="s">
        <v>185</v>
      </c>
      <c r="B3246" s="7">
        <v>5.7194991111800002</v>
      </c>
      <c r="C3246" s="8">
        <v>5.69119000299</v>
      </c>
    </row>
    <row r="3247" spans="1:3">
      <c r="A3247" s="6" t="s">
        <v>184</v>
      </c>
      <c r="B3247" s="7">
        <v>5.5239386558500003</v>
      </c>
      <c r="C3247" s="8">
        <v>5.4765514028300002</v>
      </c>
    </row>
    <row r="3248" spans="1:3">
      <c r="A3248" s="6" t="s">
        <v>183</v>
      </c>
      <c r="B3248" s="7">
        <v>5.6088495254500002</v>
      </c>
      <c r="C3248" s="8">
        <v>5.5336482651400001</v>
      </c>
    </row>
    <row r="3249" spans="1:3">
      <c r="A3249" s="6" t="s">
        <v>182</v>
      </c>
      <c r="B3249" s="7">
        <v>5.8766350746200002</v>
      </c>
      <c r="C3249" s="8">
        <v>5.8023621783000001</v>
      </c>
    </row>
    <row r="3250" spans="1:3">
      <c r="A3250" s="6" t="s">
        <v>181</v>
      </c>
      <c r="B3250" s="7">
        <v>5.5677986145</v>
      </c>
      <c r="C3250" s="8">
        <v>5.5128963518700003</v>
      </c>
    </row>
    <row r="3251" spans="1:3">
      <c r="A3251" s="6" t="s">
        <v>180</v>
      </c>
      <c r="B3251" s="7">
        <v>5.5491371154799998</v>
      </c>
      <c r="C3251" s="8">
        <v>5.4910186357499997</v>
      </c>
    </row>
    <row r="3252" spans="1:3">
      <c r="A3252" s="6" t="s">
        <v>179</v>
      </c>
      <c r="B3252" s="7">
        <v>5.87315225601</v>
      </c>
      <c r="C3252" s="8">
        <v>5.8376397547699996</v>
      </c>
    </row>
    <row r="3253" spans="1:3">
      <c r="A3253" s="6" t="s">
        <v>178</v>
      </c>
      <c r="B3253" s="7">
        <v>5.7139925956699997</v>
      </c>
      <c r="C3253" s="8">
        <v>5.6451187981900004</v>
      </c>
    </row>
    <row r="3254" spans="1:3">
      <c r="A3254" s="6" t="s">
        <v>177</v>
      </c>
      <c r="B3254" s="7">
        <v>5.5779004096999998</v>
      </c>
      <c r="C3254" s="8">
        <v>5.5261093591800003</v>
      </c>
    </row>
    <row r="3255" spans="1:3">
      <c r="A3255" s="6" t="s">
        <v>176</v>
      </c>
      <c r="B3255" s="7">
        <v>5.7727336883499998</v>
      </c>
      <c r="C3255" s="8">
        <v>5.6900219236399998</v>
      </c>
    </row>
    <row r="3256" spans="1:3">
      <c r="A3256" s="6" t="s">
        <v>175</v>
      </c>
      <c r="B3256" s="7">
        <v>5.8053050041200001</v>
      </c>
      <c r="C3256" s="8">
        <v>5.7672470461999996</v>
      </c>
    </row>
    <row r="3257" spans="1:3">
      <c r="A3257" s="6" t="s">
        <v>174</v>
      </c>
      <c r="B3257" s="7">
        <v>5.7735714912400002</v>
      </c>
      <c r="C3257" s="8">
        <v>5.7394343476199996</v>
      </c>
    </row>
    <row r="3258" spans="1:3">
      <c r="A3258" s="6" t="s">
        <v>173</v>
      </c>
      <c r="B3258" s="7">
        <v>5.6461262702899999</v>
      </c>
      <c r="C3258" s="8">
        <v>5.0174064519100003</v>
      </c>
    </row>
    <row r="3259" spans="1:3">
      <c r="A3259" s="6" t="s">
        <v>172</v>
      </c>
      <c r="B3259" s="7">
        <v>5.8132781982399999</v>
      </c>
      <c r="C3259" s="8">
        <v>5.7918013339099996</v>
      </c>
    </row>
    <row r="3260" spans="1:3">
      <c r="A3260" s="6" t="s">
        <v>171</v>
      </c>
      <c r="B3260" s="7">
        <v>5.8275876045199997</v>
      </c>
      <c r="C3260" s="8">
        <v>5.8037370269000004</v>
      </c>
    </row>
    <row r="3261" spans="1:3">
      <c r="A3261" s="6" t="s">
        <v>170</v>
      </c>
      <c r="B3261" s="7">
        <v>5.7484455108599999</v>
      </c>
      <c r="C3261" s="8">
        <v>5.6759532735300002</v>
      </c>
    </row>
    <row r="3262" spans="1:3">
      <c r="A3262" s="6" t="s">
        <v>169</v>
      </c>
      <c r="B3262" s="7">
        <v>5.5397930145299998</v>
      </c>
      <c r="C3262" s="8">
        <v>5.4620068610399999</v>
      </c>
    </row>
    <row r="3263" spans="1:3">
      <c r="A3263" s="6" t="s">
        <v>168</v>
      </c>
      <c r="B3263" s="7">
        <v>5.7698597908</v>
      </c>
      <c r="C3263" s="8">
        <v>5.7566085872499997</v>
      </c>
    </row>
    <row r="3264" spans="1:3">
      <c r="A3264" s="6" t="s">
        <v>167</v>
      </c>
      <c r="B3264" s="7">
        <v>5.7269949912999998</v>
      </c>
      <c r="C3264" s="8">
        <v>5.6945730478499996</v>
      </c>
    </row>
    <row r="3265" spans="1:3">
      <c r="A3265" s="6" t="s">
        <v>166</v>
      </c>
      <c r="B3265" s="7">
        <v>5.4294819831799996</v>
      </c>
      <c r="C3265" s="8">
        <v>4.9704990840100001</v>
      </c>
    </row>
    <row r="3266" spans="1:3">
      <c r="A3266" s="6" t="s">
        <v>165</v>
      </c>
      <c r="B3266" s="7">
        <v>5.7872548103300003</v>
      </c>
      <c r="C3266" s="8">
        <v>5.7605593525099996</v>
      </c>
    </row>
    <row r="3267" spans="1:3">
      <c r="A3267" s="6" t="s">
        <v>164</v>
      </c>
      <c r="B3267" s="7">
        <v>5.7323412895199999</v>
      </c>
      <c r="C3267" s="8">
        <v>5.6775877332000002</v>
      </c>
    </row>
    <row r="3268" spans="1:3">
      <c r="A3268" s="6" t="s">
        <v>163</v>
      </c>
      <c r="B3268" s="7">
        <v>5.6762218475299999</v>
      </c>
      <c r="C3268" s="8">
        <v>5.6101481498099997</v>
      </c>
    </row>
    <row r="3269" spans="1:3">
      <c r="A3269" s="6" t="s">
        <v>162</v>
      </c>
      <c r="B3269" s="7">
        <v>5.8156723976100002</v>
      </c>
      <c r="C3269" s="8">
        <v>5.7791626136299996</v>
      </c>
    </row>
    <row r="3270" spans="1:3">
      <c r="A3270" s="6" t="s">
        <v>161</v>
      </c>
      <c r="B3270" s="7">
        <v>5.8732862472500003</v>
      </c>
      <c r="C3270" s="8">
        <v>5.8299709502599999</v>
      </c>
    </row>
    <row r="3271" spans="1:3">
      <c r="A3271" s="6" t="s">
        <v>160</v>
      </c>
      <c r="B3271" s="7">
        <v>5.8228015899700001</v>
      </c>
      <c r="C3271" s="8">
        <v>5.7927655463800001</v>
      </c>
    </row>
    <row r="3272" spans="1:3">
      <c r="A3272" s="6" t="s">
        <v>159</v>
      </c>
      <c r="B3272" s="7">
        <v>5.57572555542</v>
      </c>
      <c r="C3272" s="8">
        <v>5.5334943363500004</v>
      </c>
    </row>
    <row r="3273" spans="1:3">
      <c r="A3273" s="6" t="s">
        <v>158</v>
      </c>
      <c r="B3273" s="7">
        <v>5.7307257652299999</v>
      </c>
      <c r="C3273" s="8">
        <v>5.6257211946099996</v>
      </c>
    </row>
    <row r="3274" spans="1:3">
      <c r="A3274" s="6" t="s">
        <v>157</v>
      </c>
      <c r="B3274" s="7">
        <v>5.6973352432300004</v>
      </c>
      <c r="C3274" s="8">
        <v>5.6662774739500001</v>
      </c>
    </row>
    <row r="3275" spans="1:3">
      <c r="A3275" s="6" t="s">
        <v>156</v>
      </c>
      <c r="B3275" s="7">
        <v>5.7772450447099999</v>
      </c>
      <c r="C3275" s="8">
        <v>5.7316202065199997</v>
      </c>
    </row>
    <row r="3276" spans="1:3">
      <c r="A3276" s="6" t="s">
        <v>155</v>
      </c>
      <c r="B3276" s="7">
        <v>5.5286445617700002</v>
      </c>
      <c r="C3276" s="8">
        <v>5.3968495133300003</v>
      </c>
    </row>
    <row r="3277" spans="1:3">
      <c r="A3277" s="6" t="s">
        <v>154</v>
      </c>
      <c r="B3277" s="7">
        <v>5.7871751785300001</v>
      </c>
      <c r="C3277" s="8">
        <v>5.7140164044299997</v>
      </c>
    </row>
    <row r="3278" spans="1:3">
      <c r="A3278" s="6" t="s">
        <v>153</v>
      </c>
      <c r="B3278" s="7">
        <v>5.5235691070600001</v>
      </c>
      <c r="C3278" s="8">
        <v>5.5156289062999999</v>
      </c>
    </row>
    <row r="3279" spans="1:3">
      <c r="A3279" s="6" t="s">
        <v>152</v>
      </c>
      <c r="B3279" s="7">
        <v>5.6508498191800003</v>
      </c>
      <c r="C3279" s="8">
        <v>5.6077616563700001</v>
      </c>
    </row>
    <row r="3280" spans="1:3">
      <c r="A3280" s="6" t="s">
        <v>151</v>
      </c>
      <c r="B3280" s="7">
        <v>5.9045071601899997</v>
      </c>
      <c r="C3280" s="8">
        <v>5.8643572449399999</v>
      </c>
    </row>
    <row r="3281" spans="1:3">
      <c r="A3281" s="6" t="s">
        <v>150</v>
      </c>
      <c r="B3281" s="7">
        <v>5.6067481041000002</v>
      </c>
      <c r="C3281" s="8">
        <v>5.5759298765300001</v>
      </c>
    </row>
    <row r="3282" spans="1:3">
      <c r="A3282" s="6" t="s">
        <v>149</v>
      </c>
      <c r="B3282" s="7">
        <v>5.7087268829299997</v>
      </c>
      <c r="C3282" s="8">
        <v>5.6565840791699999</v>
      </c>
    </row>
    <row r="3283" spans="1:3">
      <c r="A3283" s="6" t="s">
        <v>148</v>
      </c>
      <c r="B3283" s="7">
        <v>5.6605033874500004</v>
      </c>
      <c r="C3283" s="8">
        <v>5.4298568707800001</v>
      </c>
    </row>
    <row r="3284" spans="1:3">
      <c r="A3284" s="6" t="s">
        <v>147</v>
      </c>
      <c r="B3284" s="7">
        <v>5.7095251083400003</v>
      </c>
      <c r="C3284" s="8">
        <v>5.6706264429899997</v>
      </c>
    </row>
    <row r="3285" spans="1:3">
      <c r="A3285" s="6" t="s">
        <v>146</v>
      </c>
      <c r="B3285" s="7">
        <v>5.6029205322299998</v>
      </c>
      <c r="C3285" s="8">
        <v>5.2874466696500004</v>
      </c>
    </row>
    <row r="3286" spans="1:3">
      <c r="A3286" s="6" t="s">
        <v>145</v>
      </c>
      <c r="B3286" s="7">
        <v>5.6499843597400004</v>
      </c>
      <c r="C3286" s="8">
        <v>5.6089074140599999</v>
      </c>
    </row>
    <row r="3287" spans="1:3">
      <c r="A3287" s="6" t="s">
        <v>144</v>
      </c>
      <c r="B3287" s="7">
        <v>5.6071357727100004</v>
      </c>
      <c r="C3287" s="8">
        <v>5.5774994650399998</v>
      </c>
    </row>
    <row r="3288" spans="1:3">
      <c r="A3288" s="6" t="s">
        <v>143</v>
      </c>
      <c r="B3288" s="7">
        <v>5.6689829826400002</v>
      </c>
      <c r="C3288" s="8">
        <v>5.3923741278900001</v>
      </c>
    </row>
    <row r="3289" spans="1:3">
      <c r="A3289" s="6" t="s">
        <v>142</v>
      </c>
      <c r="B3289" s="7">
        <v>5.8791770935100001</v>
      </c>
      <c r="C3289" s="8">
        <v>5.8235558793199997</v>
      </c>
    </row>
    <row r="3290" spans="1:3">
      <c r="A3290" s="6" t="s">
        <v>141</v>
      </c>
      <c r="B3290" s="7">
        <v>5.7973575592</v>
      </c>
      <c r="C3290" s="8">
        <v>5.7210918023800001</v>
      </c>
    </row>
    <row r="3291" spans="1:3">
      <c r="A3291" s="6" t="s">
        <v>140</v>
      </c>
      <c r="B3291" s="7">
        <v>5.8449182510400002</v>
      </c>
      <c r="C3291" s="8">
        <v>5.8186259423499997</v>
      </c>
    </row>
    <row r="3292" spans="1:3">
      <c r="A3292" s="6" t="s">
        <v>139</v>
      </c>
      <c r="B3292" s="7">
        <v>5.7154026031500003</v>
      </c>
      <c r="C3292" s="8">
        <v>5.6926917589599997</v>
      </c>
    </row>
    <row r="3293" spans="1:3">
      <c r="A3293" s="6" t="s">
        <v>138</v>
      </c>
      <c r="B3293" s="7">
        <v>5.85290956497</v>
      </c>
      <c r="C3293" s="8">
        <v>5.83001755043</v>
      </c>
    </row>
    <row r="3294" spans="1:3">
      <c r="A3294" s="6" t="s">
        <v>137</v>
      </c>
      <c r="B3294" s="7">
        <v>5.8416204452500002</v>
      </c>
      <c r="C3294" s="8">
        <v>5.7165425475199996</v>
      </c>
    </row>
    <row r="3295" spans="1:3">
      <c r="A3295" s="6" t="s">
        <v>136</v>
      </c>
      <c r="B3295" s="7">
        <v>5.5484685897799997</v>
      </c>
      <c r="C3295" s="8">
        <v>5.4721900047399998</v>
      </c>
    </row>
    <row r="3296" spans="1:3">
      <c r="A3296" s="6" t="s">
        <v>135</v>
      </c>
      <c r="B3296" s="7">
        <v>5.5241322517400002</v>
      </c>
      <c r="C3296" s="8">
        <v>5.5006541928599999</v>
      </c>
    </row>
    <row r="3297" spans="1:3">
      <c r="A3297" s="6" t="s">
        <v>134</v>
      </c>
      <c r="B3297" s="7">
        <v>5.5590004921</v>
      </c>
      <c r="C3297" s="8">
        <v>5.5336082106299997</v>
      </c>
    </row>
    <row r="3298" spans="1:3">
      <c r="A3298" s="6" t="s">
        <v>133</v>
      </c>
      <c r="B3298" s="7">
        <v>5.7130670547499998</v>
      </c>
      <c r="C3298" s="8">
        <v>5.6685906912900004</v>
      </c>
    </row>
    <row r="3299" spans="1:3">
      <c r="A3299" s="6" t="s">
        <v>132</v>
      </c>
      <c r="B3299" s="7">
        <v>5.8093085288999999</v>
      </c>
      <c r="C3299" s="8">
        <v>5.7557129284600004</v>
      </c>
    </row>
    <row r="3300" spans="1:3">
      <c r="A3300" s="6" t="s">
        <v>131</v>
      </c>
      <c r="B3300" s="7">
        <v>5.7901778221100004</v>
      </c>
      <c r="C3300" s="8">
        <v>5.7272460281199997</v>
      </c>
    </row>
    <row r="3301" spans="1:3">
      <c r="A3301" s="6" t="s">
        <v>130</v>
      </c>
      <c r="B3301" s="7">
        <v>5.7215723991400003</v>
      </c>
      <c r="C3301" s="8">
        <v>5.7094701068699996</v>
      </c>
    </row>
    <row r="3302" spans="1:3">
      <c r="A3302" s="6" t="s">
        <v>129</v>
      </c>
      <c r="B3302" s="7">
        <v>5.5380263328600003</v>
      </c>
      <c r="C3302" s="8">
        <v>5.5231378400400004</v>
      </c>
    </row>
    <row r="3303" spans="1:3">
      <c r="A3303" s="6" t="s">
        <v>128</v>
      </c>
      <c r="B3303" s="7">
        <v>5.3479108810399998</v>
      </c>
      <c r="C3303" s="8">
        <v>4.74170777445</v>
      </c>
    </row>
    <row r="3304" spans="1:3">
      <c r="A3304" s="6" t="s">
        <v>127</v>
      </c>
      <c r="B3304" s="7">
        <v>5.5359044075000003</v>
      </c>
      <c r="C3304" s="8">
        <v>5.0409290814499998</v>
      </c>
    </row>
    <row r="3305" spans="1:3">
      <c r="A3305" s="6" t="s">
        <v>126</v>
      </c>
      <c r="B3305" s="7">
        <v>5.7025523185699996</v>
      </c>
      <c r="C3305" s="8">
        <v>5.6807587329000002</v>
      </c>
    </row>
    <row r="3306" spans="1:3">
      <c r="A3306" s="6" t="s">
        <v>125</v>
      </c>
      <c r="B3306" s="7">
        <v>5.5295057296800003</v>
      </c>
      <c r="C3306" s="8">
        <v>5.49531775092</v>
      </c>
    </row>
    <row r="3307" spans="1:3">
      <c r="A3307" s="6" t="s">
        <v>124</v>
      </c>
      <c r="B3307" s="7">
        <v>5.6789288520800003</v>
      </c>
      <c r="C3307" s="8">
        <v>5.6279796329399998</v>
      </c>
    </row>
    <row r="3308" spans="1:3">
      <c r="A3308" s="6" t="s">
        <v>123</v>
      </c>
      <c r="B3308" s="7">
        <v>5.7368025779699998</v>
      </c>
      <c r="C3308" s="8">
        <v>5.70250935396</v>
      </c>
    </row>
    <row r="3309" spans="1:3">
      <c r="A3309" s="6" t="s">
        <v>122</v>
      </c>
      <c r="B3309" s="7">
        <v>5.6215615272499999</v>
      </c>
      <c r="C3309" s="8">
        <v>5.5703379585699997</v>
      </c>
    </row>
    <row r="3310" spans="1:3">
      <c r="A3310" s="6" t="s">
        <v>121</v>
      </c>
      <c r="B3310" s="7">
        <v>5.7966074943499999</v>
      </c>
      <c r="C3310" s="8">
        <v>5.74715736903</v>
      </c>
    </row>
    <row r="3311" spans="1:3">
      <c r="A3311" s="6" t="s">
        <v>120</v>
      </c>
      <c r="B3311" s="7">
        <v>5.7901101112399997</v>
      </c>
      <c r="C3311" s="8">
        <v>5.7418515365199996</v>
      </c>
    </row>
    <row r="3312" spans="1:3">
      <c r="A3312" s="6" t="s">
        <v>119</v>
      </c>
      <c r="B3312" s="7">
        <v>5.5992732048000002</v>
      </c>
      <c r="C3312" s="8">
        <v>5.5329514296499998</v>
      </c>
    </row>
    <row r="3313" spans="1:3">
      <c r="A3313" s="3" t="s">
        <v>118</v>
      </c>
      <c r="B3313" s="9">
        <v>5.53822183609</v>
      </c>
      <c r="C3313" s="9">
        <v>5.5207804830700002</v>
      </c>
    </row>
    <row r="3314" spans="1:3">
      <c r="A3314" s="3" t="s">
        <v>117</v>
      </c>
      <c r="B3314" s="9">
        <v>4.81530618668</v>
      </c>
      <c r="C3314" s="9">
        <v>4.6989044850399999</v>
      </c>
    </row>
    <row r="3315" spans="1:3">
      <c r="A3315" s="3" t="s">
        <v>116</v>
      </c>
      <c r="B3315" s="9">
        <v>5.0117073059099999</v>
      </c>
      <c r="C3315" s="9">
        <v>4.6592386915699997</v>
      </c>
    </row>
    <row r="3316" spans="1:3">
      <c r="A3316" s="3" t="s">
        <v>115</v>
      </c>
      <c r="B3316" s="9">
        <v>4.8804831504799999</v>
      </c>
      <c r="C3316" s="9">
        <v>4.7431399001100001</v>
      </c>
    </row>
    <row r="3317" spans="1:3">
      <c r="A3317" s="3" t="s">
        <v>114</v>
      </c>
      <c r="B3317" s="9">
        <v>4.7627320289600004</v>
      </c>
      <c r="C3317" s="9">
        <v>4.5472597170500002</v>
      </c>
    </row>
    <row r="3318" spans="1:3">
      <c r="A3318" s="3" t="s">
        <v>113</v>
      </c>
      <c r="B3318" s="9">
        <v>5.0573344230700004</v>
      </c>
      <c r="C3318" s="9">
        <v>4.94403924584</v>
      </c>
    </row>
    <row r="3319" spans="1:3">
      <c r="A3319" s="3" t="s">
        <v>112</v>
      </c>
      <c r="B3319" s="9">
        <v>4.7707052230800002</v>
      </c>
      <c r="C3319" s="9">
        <v>4.61361405276</v>
      </c>
    </row>
    <row r="3320" spans="1:3">
      <c r="A3320" s="3" t="s">
        <v>111</v>
      </c>
      <c r="B3320" s="9">
        <v>4.9188981056200003</v>
      </c>
      <c r="C3320" s="9">
        <v>4.8488224584799999</v>
      </c>
    </row>
    <row r="3321" spans="1:3">
      <c r="A3321" s="3" t="s">
        <v>110</v>
      </c>
      <c r="B3321" s="9">
        <v>4.9113001823399998</v>
      </c>
      <c r="C3321" s="9">
        <v>4.7807453661299997</v>
      </c>
    </row>
    <row r="3322" spans="1:3">
      <c r="A3322" s="3" t="s">
        <v>109</v>
      </c>
      <c r="B3322" s="9">
        <v>4.9203329086299998</v>
      </c>
      <c r="C3322" s="9">
        <v>4.8282842431299997</v>
      </c>
    </row>
    <row r="3323" spans="1:3">
      <c r="A3323" s="3" t="s">
        <v>108</v>
      </c>
      <c r="B3323" s="9">
        <v>5.03354644775</v>
      </c>
      <c r="C3323" s="9">
        <v>4.96005198734</v>
      </c>
    </row>
    <row r="3324" spans="1:3">
      <c r="A3324" s="3" t="s">
        <v>107</v>
      </c>
      <c r="B3324" s="9">
        <v>4.8311619758599997</v>
      </c>
      <c r="C3324" s="9">
        <v>4.5983578081100003</v>
      </c>
    </row>
    <row r="3325" spans="1:3">
      <c r="A3325" s="3" t="s">
        <v>106</v>
      </c>
      <c r="B3325" s="9">
        <v>4.6775436401399997</v>
      </c>
      <c r="C3325" s="9">
        <v>4.55849150382</v>
      </c>
    </row>
    <row r="3326" spans="1:3">
      <c r="A3326" s="3" t="s">
        <v>105</v>
      </c>
      <c r="B3326" s="9">
        <v>4.8939156532299997</v>
      </c>
      <c r="C3326" s="9">
        <v>4.6894677971799998</v>
      </c>
    </row>
    <row r="3327" spans="1:3">
      <c r="A3327" s="3" t="s">
        <v>104</v>
      </c>
      <c r="B3327" s="9">
        <v>4.8220987319899997</v>
      </c>
      <c r="C3327" s="9">
        <v>4.6859228069799999</v>
      </c>
    </row>
    <row r="3328" spans="1:3">
      <c r="A3328" s="3" t="s">
        <v>103</v>
      </c>
      <c r="B3328" s="9">
        <v>4.7698636055000003</v>
      </c>
      <c r="C3328" s="9">
        <v>4.6189582532799998</v>
      </c>
    </row>
    <row r="3329" spans="1:3">
      <c r="A3329" s="3" t="s">
        <v>102</v>
      </c>
      <c r="B3329" s="9">
        <v>4.9679312706000003</v>
      </c>
      <c r="C3329" s="9">
        <v>4.7751487041300003</v>
      </c>
    </row>
    <row r="3330" spans="1:3">
      <c r="A3330" s="3" t="s">
        <v>101</v>
      </c>
      <c r="B3330" s="9">
        <v>4.6911549568200002</v>
      </c>
      <c r="C3330" s="9">
        <v>4.5248916136800004</v>
      </c>
    </row>
    <row r="3331" spans="1:3">
      <c r="A3331" s="3" t="s">
        <v>100</v>
      </c>
      <c r="B3331" s="9">
        <v>4.8467674255400004</v>
      </c>
      <c r="C3331" s="9">
        <v>4.6228258556900004</v>
      </c>
    </row>
    <row r="3332" spans="1:3">
      <c r="A3332" s="3" t="s">
        <v>99</v>
      </c>
      <c r="B3332" s="9">
        <v>4.7277674674999997</v>
      </c>
      <c r="C3332" s="9">
        <v>4.6137924074400001</v>
      </c>
    </row>
    <row r="3333" spans="1:3">
      <c r="A3333" s="3" t="s">
        <v>98</v>
      </c>
      <c r="B3333" s="9">
        <v>4.9807982444799999</v>
      </c>
      <c r="C3333" s="9">
        <v>4.5962975512300002</v>
      </c>
    </row>
    <row r="3334" spans="1:3">
      <c r="A3334" s="3" t="s">
        <v>97</v>
      </c>
      <c r="B3334" s="9">
        <v>4.9335560798599998</v>
      </c>
      <c r="C3334" s="9">
        <v>4.7967437302500002</v>
      </c>
    </row>
    <row r="3335" spans="1:3">
      <c r="A3335" s="3" t="s">
        <v>96</v>
      </c>
      <c r="B3335" s="9">
        <v>4.9509902000399997</v>
      </c>
      <c r="C3335" s="9">
        <v>4.8912021775700003</v>
      </c>
    </row>
    <row r="3336" spans="1:3">
      <c r="A3336" s="3" t="s">
        <v>95</v>
      </c>
      <c r="B3336" s="9">
        <v>4.7448287010200003</v>
      </c>
      <c r="C3336" s="9">
        <v>4.6627524324499996</v>
      </c>
    </row>
    <row r="3337" spans="1:3">
      <c r="A3337" s="3" t="s">
        <v>94</v>
      </c>
      <c r="B3337" s="9">
        <v>4.7649464607200001</v>
      </c>
      <c r="C3337" s="9">
        <v>4.6208592496499996</v>
      </c>
    </row>
    <row r="3338" spans="1:3">
      <c r="A3338" s="3" t="s">
        <v>93</v>
      </c>
      <c r="B3338" s="9">
        <v>4.80752658844</v>
      </c>
      <c r="C3338" s="9">
        <v>4.6744225638900003</v>
      </c>
    </row>
    <row r="3339" spans="1:3">
      <c r="A3339" s="3" t="s">
        <v>92</v>
      </c>
      <c r="B3339" s="9">
        <v>4.9441604614300001</v>
      </c>
      <c r="C3339" s="9">
        <v>4.8081418076200002</v>
      </c>
    </row>
    <row r="3340" spans="1:3">
      <c r="A3340" s="3" t="s">
        <v>91</v>
      </c>
      <c r="B3340" s="9">
        <v>4.7626523971600001</v>
      </c>
      <c r="C3340" s="9">
        <v>4.6108648192599997</v>
      </c>
    </row>
    <row r="3341" spans="1:3">
      <c r="A3341" s="3" t="s">
        <v>90</v>
      </c>
      <c r="B3341" s="9">
        <v>4.9500436782800001</v>
      </c>
      <c r="C3341" s="9">
        <v>4.72133688034</v>
      </c>
    </row>
    <row r="3342" spans="1:3">
      <c r="A3342" s="3" t="s">
        <v>89</v>
      </c>
      <c r="B3342" s="9">
        <v>5.0162801742600003</v>
      </c>
      <c r="C3342" s="9">
        <v>4.8152875652700002</v>
      </c>
    </row>
    <row r="3343" spans="1:3">
      <c r="A3343" s="3" t="s">
        <v>88</v>
      </c>
      <c r="B3343" s="9">
        <v>4.7415313720699999</v>
      </c>
      <c r="C3343" s="9">
        <v>4.65284979738</v>
      </c>
    </row>
    <row r="3344" spans="1:3">
      <c r="A3344" s="3" t="s">
        <v>87</v>
      </c>
      <c r="B3344" s="9">
        <v>4.8792052268999999</v>
      </c>
      <c r="C3344" s="9">
        <v>4.6537406083699997</v>
      </c>
    </row>
    <row r="3345" spans="1:3">
      <c r="A3345" s="3" t="s">
        <v>86</v>
      </c>
      <c r="B3345" s="9">
        <v>5.0510888099700004</v>
      </c>
      <c r="C3345" s="9">
        <v>4.8514579852799997</v>
      </c>
    </row>
    <row r="3346" spans="1:3">
      <c r="A3346" s="3" t="s">
        <v>85</v>
      </c>
      <c r="B3346" s="9">
        <v>4.7983288765000003</v>
      </c>
      <c r="C3346" s="9">
        <v>4.7111116523699996</v>
      </c>
    </row>
    <row r="3347" spans="1:3">
      <c r="A3347" s="3" t="s">
        <v>84</v>
      </c>
      <c r="B3347" s="9">
        <v>4.8368749618500004</v>
      </c>
      <c r="C3347" s="9">
        <v>4.76155022857</v>
      </c>
    </row>
    <row r="3348" spans="1:3">
      <c r="A3348" s="3" t="s">
        <v>83</v>
      </c>
      <c r="B3348" s="9">
        <v>4.8364534378100004</v>
      </c>
      <c r="C3348" s="9">
        <v>4.7509487052199999</v>
      </c>
    </row>
    <row r="3349" spans="1:3">
      <c r="A3349" s="3" t="s">
        <v>82</v>
      </c>
      <c r="B3349" s="9">
        <v>5.0395717620799996</v>
      </c>
      <c r="C3349" s="9">
        <v>4.8501325983600001</v>
      </c>
    </row>
    <row r="3350" spans="1:3">
      <c r="A3350" s="3" t="s">
        <v>81</v>
      </c>
      <c r="B3350" s="9">
        <v>4.8793053627000003</v>
      </c>
      <c r="C3350" s="9">
        <v>4.62637348262</v>
      </c>
    </row>
    <row r="3351" spans="1:3">
      <c r="A3351" s="3" t="s">
        <v>80</v>
      </c>
      <c r="B3351" s="9">
        <v>5.0441007614100002</v>
      </c>
      <c r="C3351" s="9">
        <v>4.7192579971599997</v>
      </c>
    </row>
    <row r="3352" spans="1:3">
      <c r="A3352" s="3" t="s">
        <v>79</v>
      </c>
      <c r="B3352" s="9">
        <v>5.0083684921299998</v>
      </c>
      <c r="C3352" s="9">
        <v>4.6663123406400002</v>
      </c>
    </row>
    <row r="3353" spans="1:3">
      <c r="A3353" s="3" t="s">
        <v>78</v>
      </c>
      <c r="B3353" s="9">
        <v>4.7591691017200004</v>
      </c>
      <c r="C3353" s="9">
        <v>4.65736747406</v>
      </c>
    </row>
    <row r="3354" spans="1:3">
      <c r="A3354" s="3" t="s">
        <v>77</v>
      </c>
      <c r="B3354" s="9">
        <v>4.9570155143700001</v>
      </c>
      <c r="C3354" s="9">
        <v>4.6468527605999999</v>
      </c>
    </row>
    <row r="3355" spans="1:3">
      <c r="A3355" s="3" t="s">
        <v>76</v>
      </c>
      <c r="B3355" s="9">
        <v>4.9122853279100003</v>
      </c>
      <c r="C3355" s="9">
        <v>4.8317737459899996</v>
      </c>
    </row>
  </sheetData>
  <pageMargins left="0.7" right="0.7" top="0.75" bottom="0.75" header="0.3" footer="0.3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986"/>
  <sheetViews>
    <sheetView zoomScale="85" zoomScaleNormal="85" zoomScalePageLayoutView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41" sqref="F41"/>
    </sheetView>
  </sheetViews>
  <sheetFormatPr baseColWidth="10" defaultColWidth="8.83203125" defaultRowHeight="12" x14ac:dyDescent="0"/>
  <cols>
    <col min="1" max="1" width="18.83203125" style="1" customWidth="1"/>
    <col min="2" max="12" width="8.83203125" style="4"/>
    <col min="13" max="13" width="8.83203125" style="1"/>
    <col min="14" max="15" width="8.83203125" style="4"/>
    <col min="16" max="16" width="8.83203125" style="1"/>
    <col min="17" max="17" width="12.5" bestFit="1" customWidth="1"/>
  </cols>
  <sheetData>
    <row r="1" spans="1:16" ht="12.75" customHeight="1">
      <c r="A1" s="1" t="s">
        <v>3387</v>
      </c>
      <c r="B1" s="4" t="s">
        <v>3388</v>
      </c>
      <c r="C1" s="4" t="s">
        <v>3389</v>
      </c>
      <c r="D1" s="4" t="s">
        <v>3390</v>
      </c>
      <c r="E1" s="4" t="s">
        <v>3391</v>
      </c>
      <c r="F1" s="4" t="s">
        <v>3392</v>
      </c>
      <c r="G1" s="4" t="s">
        <v>3393</v>
      </c>
      <c r="H1" s="4" t="s">
        <v>3394</v>
      </c>
      <c r="I1" s="4" t="s">
        <v>3395</v>
      </c>
      <c r="J1" s="4" t="s">
        <v>3396</v>
      </c>
      <c r="K1" s="4" t="s">
        <v>3397</v>
      </c>
      <c r="L1" s="4" t="s">
        <v>3398</v>
      </c>
      <c r="M1" s="1" t="s">
        <v>11408</v>
      </c>
      <c r="N1" s="4" t="s">
        <v>3399</v>
      </c>
      <c r="O1" s="4" t="s">
        <v>3400</v>
      </c>
      <c r="P1" s="1" t="s">
        <v>11409</v>
      </c>
    </row>
    <row r="2" spans="1:16" ht="12.75" customHeight="1">
      <c r="A2" s="1" t="s">
        <v>3386</v>
      </c>
      <c r="B2" s="4">
        <v>23272811.274900001</v>
      </c>
      <c r="C2" s="4">
        <v>26698.881590000001</v>
      </c>
      <c r="D2" s="4">
        <v>23</v>
      </c>
      <c r="E2" s="4" t="s">
        <v>3401</v>
      </c>
      <c r="F2" s="4">
        <v>1</v>
      </c>
      <c r="G2" s="4" t="s">
        <v>65</v>
      </c>
      <c r="H2" s="4" t="s">
        <v>3402</v>
      </c>
      <c r="I2" s="4">
        <v>230001</v>
      </c>
      <c r="J2" s="4" t="s">
        <v>3403</v>
      </c>
      <c r="K2" s="4" t="s">
        <v>3404</v>
      </c>
      <c r="L2" s="4">
        <v>464</v>
      </c>
      <c r="M2" s="1">
        <v>2182</v>
      </c>
      <c r="N2" s="4">
        <v>1034</v>
      </c>
      <c r="O2" s="4">
        <v>1148</v>
      </c>
      <c r="P2" s="1">
        <v>93.76</v>
      </c>
    </row>
    <row r="3" spans="1:16" ht="12.75" customHeight="1">
      <c r="A3" s="1" t="s">
        <v>3385</v>
      </c>
      <c r="B3" s="4">
        <v>20085611.112</v>
      </c>
      <c r="C3" s="4">
        <v>22560.162233999999</v>
      </c>
      <c r="D3" s="4">
        <v>23</v>
      </c>
      <c r="E3" s="4" t="s">
        <v>3405</v>
      </c>
      <c r="F3" s="4">
        <v>2</v>
      </c>
      <c r="G3" s="4" t="s">
        <v>65</v>
      </c>
      <c r="H3" s="4" t="s">
        <v>3406</v>
      </c>
      <c r="I3" s="4">
        <v>230002</v>
      </c>
      <c r="J3" s="4" t="s">
        <v>3403</v>
      </c>
      <c r="K3" s="4" t="s">
        <v>3404</v>
      </c>
      <c r="L3" s="4">
        <v>1160</v>
      </c>
      <c r="M3" s="1">
        <v>5353</v>
      </c>
      <c r="N3" s="4">
        <v>2534</v>
      </c>
      <c r="O3" s="4">
        <v>2819</v>
      </c>
      <c r="P3" s="1">
        <v>266.51</v>
      </c>
    </row>
    <row r="4" spans="1:16" ht="12.75" customHeight="1">
      <c r="A4" s="1" t="s">
        <v>3384</v>
      </c>
      <c r="B4" s="4">
        <v>14874055.6533</v>
      </c>
      <c r="C4" s="4">
        <v>17567.634806999999</v>
      </c>
      <c r="D4" s="4">
        <v>23</v>
      </c>
      <c r="E4" s="4" t="s">
        <v>3407</v>
      </c>
      <c r="F4" s="4">
        <v>3</v>
      </c>
      <c r="G4" s="4" t="s">
        <v>65</v>
      </c>
      <c r="H4" s="4" t="s">
        <v>3408</v>
      </c>
      <c r="I4" s="4">
        <v>230003</v>
      </c>
      <c r="J4" s="4" t="s">
        <v>3403</v>
      </c>
      <c r="K4" s="4" t="s">
        <v>3404</v>
      </c>
      <c r="L4" s="4">
        <v>1102</v>
      </c>
      <c r="M4" s="1">
        <v>5056</v>
      </c>
      <c r="N4" s="4">
        <v>2395</v>
      </c>
      <c r="O4" s="4">
        <v>2661</v>
      </c>
      <c r="P4" s="1">
        <v>339.93</v>
      </c>
    </row>
    <row r="5" spans="1:16" ht="12.75" customHeight="1">
      <c r="A5" s="1" t="s">
        <v>3383</v>
      </c>
      <c r="B5" s="4">
        <v>14974666.142999999</v>
      </c>
      <c r="C5" s="4">
        <v>16157.748841000001</v>
      </c>
      <c r="D5" s="4">
        <v>23</v>
      </c>
      <c r="E5" s="4" t="s">
        <v>3409</v>
      </c>
      <c r="F5" s="4">
        <v>4</v>
      </c>
      <c r="G5" s="4" t="s">
        <v>65</v>
      </c>
      <c r="H5" s="4" t="s">
        <v>3410</v>
      </c>
      <c r="I5" s="4">
        <v>230004</v>
      </c>
      <c r="J5" s="4" t="s">
        <v>3403</v>
      </c>
      <c r="K5" s="4" t="s">
        <v>3404</v>
      </c>
      <c r="L5" s="4">
        <v>588</v>
      </c>
      <c r="M5" s="1">
        <v>2259</v>
      </c>
      <c r="N5" s="4">
        <v>1170</v>
      </c>
      <c r="O5" s="4">
        <v>1089</v>
      </c>
      <c r="P5" s="1">
        <v>150.85</v>
      </c>
    </row>
    <row r="6" spans="1:16" ht="12.75" customHeight="1">
      <c r="A6" s="1" t="s">
        <v>3382</v>
      </c>
      <c r="B6" s="4">
        <v>18416527.240800001</v>
      </c>
      <c r="C6" s="4">
        <v>19547.225718000002</v>
      </c>
      <c r="D6" s="4">
        <v>23</v>
      </c>
      <c r="E6" s="4" t="s">
        <v>3411</v>
      </c>
      <c r="F6" s="4">
        <v>5</v>
      </c>
      <c r="G6" s="4" t="s">
        <v>65</v>
      </c>
      <c r="H6" s="4" t="s">
        <v>3412</v>
      </c>
      <c r="I6" s="4">
        <v>230005</v>
      </c>
      <c r="J6" s="4" t="s">
        <v>3403</v>
      </c>
      <c r="K6" s="4" t="s">
        <v>3404</v>
      </c>
      <c r="L6" s="4">
        <v>705</v>
      </c>
      <c r="M6" s="1">
        <v>3248</v>
      </c>
      <c r="N6" s="4">
        <v>1610</v>
      </c>
      <c r="O6" s="4">
        <v>1638</v>
      </c>
      <c r="P6" s="1">
        <v>176.37</v>
      </c>
    </row>
    <row r="7" spans="1:16" ht="12.75" customHeight="1">
      <c r="A7" s="1" t="s">
        <v>3381</v>
      </c>
      <c r="B7" s="4">
        <v>10486032.8829</v>
      </c>
      <c r="C7" s="4">
        <v>16667.303044</v>
      </c>
      <c r="D7" s="4">
        <v>23</v>
      </c>
      <c r="E7" s="4" t="s">
        <v>3413</v>
      </c>
      <c r="F7" s="4">
        <v>6</v>
      </c>
      <c r="G7" s="4" t="s">
        <v>65</v>
      </c>
      <c r="H7" s="4" t="s">
        <v>3414</v>
      </c>
      <c r="I7" s="4">
        <v>230006</v>
      </c>
      <c r="J7" s="4" t="s">
        <v>3403</v>
      </c>
      <c r="K7" s="4" t="s">
        <v>3404</v>
      </c>
      <c r="L7" s="4">
        <v>1683</v>
      </c>
      <c r="M7" s="1">
        <v>7117</v>
      </c>
      <c r="N7" s="4">
        <v>3519</v>
      </c>
      <c r="O7" s="4">
        <v>3598</v>
      </c>
      <c r="P7" s="1">
        <v>678.71</v>
      </c>
    </row>
    <row r="8" spans="1:16" ht="12.75" customHeight="1">
      <c r="A8" s="1" t="s">
        <v>3380</v>
      </c>
      <c r="B8" s="4">
        <v>137133070.90200001</v>
      </c>
      <c r="C8" s="4">
        <v>80098.627024999994</v>
      </c>
      <c r="D8" s="4">
        <v>23</v>
      </c>
      <c r="E8" s="4" t="s">
        <v>3415</v>
      </c>
      <c r="F8" s="4">
        <v>7</v>
      </c>
      <c r="G8" s="4" t="s">
        <v>65</v>
      </c>
      <c r="H8" s="4" t="s">
        <v>3416</v>
      </c>
      <c r="I8" s="4">
        <v>230007</v>
      </c>
      <c r="J8" s="4" t="s">
        <v>3403</v>
      </c>
      <c r="K8" s="4" t="s">
        <v>3404</v>
      </c>
      <c r="L8" s="4">
        <v>487</v>
      </c>
      <c r="M8" s="1">
        <v>1831</v>
      </c>
      <c r="N8" s="4">
        <v>932</v>
      </c>
      <c r="O8" s="4">
        <v>899</v>
      </c>
      <c r="P8" s="1">
        <v>13.35</v>
      </c>
    </row>
    <row r="9" spans="1:16" ht="12.75" customHeight="1">
      <c r="A9" s="1" t="s">
        <v>3379</v>
      </c>
      <c r="B9" s="4">
        <v>22144605.0484</v>
      </c>
      <c r="C9" s="4">
        <v>23270.912315000001</v>
      </c>
      <c r="D9" s="4">
        <v>23</v>
      </c>
      <c r="E9" s="4" t="s">
        <v>3417</v>
      </c>
      <c r="F9" s="4">
        <v>8</v>
      </c>
      <c r="G9" s="4" t="s">
        <v>65</v>
      </c>
      <c r="H9" s="4" t="s">
        <v>3418</v>
      </c>
      <c r="I9" s="4">
        <v>230008</v>
      </c>
      <c r="J9" s="4" t="s">
        <v>3403</v>
      </c>
      <c r="K9" s="4" t="s">
        <v>3404</v>
      </c>
      <c r="L9" s="4">
        <v>1152</v>
      </c>
      <c r="M9" s="1">
        <v>4882</v>
      </c>
      <c r="N9" s="4">
        <v>2273</v>
      </c>
      <c r="O9" s="4">
        <v>2609</v>
      </c>
      <c r="P9" s="1">
        <v>220.46</v>
      </c>
    </row>
    <row r="10" spans="1:16" ht="12.75" customHeight="1">
      <c r="A10" s="1" t="s">
        <v>3378</v>
      </c>
      <c r="B10" s="4">
        <v>10866440.2468</v>
      </c>
      <c r="C10" s="4">
        <v>15291.924795999999</v>
      </c>
      <c r="D10" s="4">
        <v>23</v>
      </c>
      <c r="E10" s="4" t="s">
        <v>3419</v>
      </c>
      <c r="F10" s="4">
        <v>9</v>
      </c>
      <c r="G10" s="4" t="s">
        <v>65</v>
      </c>
      <c r="H10" s="4" t="s">
        <v>3420</v>
      </c>
      <c r="I10" s="4">
        <v>230009</v>
      </c>
      <c r="J10" s="4" t="s">
        <v>3403</v>
      </c>
      <c r="K10" s="4" t="s">
        <v>3404</v>
      </c>
      <c r="L10" s="4">
        <v>892</v>
      </c>
      <c r="M10" s="1">
        <v>4526</v>
      </c>
      <c r="N10" s="4">
        <v>2084</v>
      </c>
      <c r="O10" s="4">
        <v>2442</v>
      </c>
      <c r="P10" s="1">
        <v>416.52</v>
      </c>
    </row>
    <row r="11" spans="1:16" ht="12.75" customHeight="1">
      <c r="A11" s="1" t="s">
        <v>3377</v>
      </c>
      <c r="B11" s="4">
        <v>14628895.498400001</v>
      </c>
      <c r="C11" s="4">
        <v>21797.686028</v>
      </c>
      <c r="D11" s="4">
        <v>23</v>
      </c>
      <c r="E11" s="4" t="s">
        <v>3421</v>
      </c>
      <c r="F11" s="4">
        <v>10</v>
      </c>
      <c r="G11" s="4" t="s">
        <v>65</v>
      </c>
      <c r="H11" s="4" t="s">
        <v>3422</v>
      </c>
      <c r="I11" s="4">
        <v>230010</v>
      </c>
      <c r="J11" s="4" t="s">
        <v>3403</v>
      </c>
      <c r="K11" s="4" t="s">
        <v>3404</v>
      </c>
      <c r="L11" s="4">
        <v>994</v>
      </c>
      <c r="M11" s="1">
        <v>4618</v>
      </c>
      <c r="N11" s="4">
        <v>2084</v>
      </c>
      <c r="O11" s="4">
        <v>2534</v>
      </c>
      <c r="P11" s="1">
        <v>315.67</v>
      </c>
    </row>
    <row r="12" spans="1:16" ht="12.75" customHeight="1">
      <c r="A12" s="1" t="s">
        <v>3376</v>
      </c>
      <c r="B12" s="4">
        <v>21122838.675500002</v>
      </c>
      <c r="C12" s="4">
        <v>23505.460510000001</v>
      </c>
      <c r="D12" s="4">
        <v>23</v>
      </c>
      <c r="E12" s="4" t="s">
        <v>3423</v>
      </c>
      <c r="F12" s="4">
        <v>11</v>
      </c>
      <c r="G12" s="4" t="s">
        <v>65</v>
      </c>
      <c r="H12" s="4" t="s">
        <v>3424</v>
      </c>
      <c r="I12" s="4">
        <v>230011</v>
      </c>
      <c r="J12" s="4" t="s">
        <v>3403</v>
      </c>
      <c r="K12" s="4" t="s">
        <v>3404</v>
      </c>
      <c r="L12" s="4">
        <v>792</v>
      </c>
      <c r="M12" s="1">
        <v>3551</v>
      </c>
      <c r="N12" s="4">
        <v>1783</v>
      </c>
      <c r="O12" s="4">
        <v>1768</v>
      </c>
      <c r="P12" s="1">
        <v>168.11</v>
      </c>
    </row>
    <row r="13" spans="1:16" ht="12.75" customHeight="1">
      <c r="A13" s="1" t="s">
        <v>3375</v>
      </c>
      <c r="B13" s="4">
        <v>16119475.5854</v>
      </c>
      <c r="C13" s="4">
        <v>20722.246625</v>
      </c>
      <c r="D13" s="4">
        <v>23</v>
      </c>
      <c r="E13" s="4" t="s">
        <v>3425</v>
      </c>
      <c r="F13" s="4">
        <v>12</v>
      </c>
      <c r="G13" s="4" t="s">
        <v>65</v>
      </c>
      <c r="H13" s="4" t="s">
        <v>3426</v>
      </c>
      <c r="I13" s="4">
        <v>230012</v>
      </c>
      <c r="J13" s="4" t="s">
        <v>3403</v>
      </c>
      <c r="K13" s="4" t="s">
        <v>3404</v>
      </c>
      <c r="L13" s="4">
        <v>1074</v>
      </c>
      <c r="M13" s="1">
        <v>4752</v>
      </c>
      <c r="N13" s="4">
        <v>2266</v>
      </c>
      <c r="O13" s="4">
        <v>2486</v>
      </c>
      <c r="P13" s="1">
        <v>294.08</v>
      </c>
    </row>
    <row r="14" spans="1:16" ht="12.75" customHeight="1">
      <c r="A14" s="1" t="s">
        <v>3374</v>
      </c>
      <c r="B14" s="4">
        <v>25902702.867899999</v>
      </c>
      <c r="C14" s="4">
        <v>28688.173048000001</v>
      </c>
      <c r="D14" s="4">
        <v>23</v>
      </c>
      <c r="E14" s="4" t="s">
        <v>3427</v>
      </c>
      <c r="F14" s="4">
        <v>13</v>
      </c>
      <c r="G14" s="4" t="s">
        <v>65</v>
      </c>
      <c r="H14" s="4" t="s">
        <v>3428</v>
      </c>
      <c r="I14" s="4">
        <v>230013</v>
      </c>
      <c r="J14" s="4" t="s">
        <v>3403</v>
      </c>
      <c r="K14" s="4" t="s">
        <v>3404</v>
      </c>
      <c r="L14" s="4">
        <v>627</v>
      </c>
      <c r="M14" s="1">
        <v>2497</v>
      </c>
      <c r="N14" s="4">
        <v>1163</v>
      </c>
      <c r="O14" s="4">
        <v>1334</v>
      </c>
      <c r="P14" s="1">
        <v>96.4</v>
      </c>
    </row>
    <row r="15" spans="1:16" ht="12.75" customHeight="1">
      <c r="A15" s="1" t="s">
        <v>3373</v>
      </c>
      <c r="B15" s="4">
        <v>8630059.8099399991</v>
      </c>
      <c r="C15" s="4">
        <v>15638.447528000001</v>
      </c>
      <c r="D15" s="4">
        <v>23</v>
      </c>
      <c r="E15" s="4" t="s">
        <v>3429</v>
      </c>
      <c r="F15" s="4">
        <v>14</v>
      </c>
      <c r="G15" s="4" t="s">
        <v>65</v>
      </c>
      <c r="H15" s="4" t="s">
        <v>3430</v>
      </c>
      <c r="I15" s="4">
        <v>230014</v>
      </c>
      <c r="J15" s="4" t="s">
        <v>3403</v>
      </c>
      <c r="K15" s="4" t="s">
        <v>3404</v>
      </c>
      <c r="L15" s="4">
        <v>1618</v>
      </c>
      <c r="M15" s="1">
        <v>5952</v>
      </c>
      <c r="N15" s="4">
        <v>2907</v>
      </c>
      <c r="O15" s="4">
        <v>3045</v>
      </c>
      <c r="P15" s="1">
        <v>689.71</v>
      </c>
    </row>
    <row r="16" spans="1:16" ht="12.75" customHeight="1">
      <c r="A16" s="1" t="s">
        <v>3372</v>
      </c>
      <c r="B16" s="4">
        <v>36376956.934900001</v>
      </c>
      <c r="C16" s="4">
        <v>32618.462368</v>
      </c>
      <c r="D16" s="4">
        <v>23</v>
      </c>
      <c r="E16" s="4" t="s">
        <v>3431</v>
      </c>
      <c r="F16" s="4">
        <v>15</v>
      </c>
      <c r="G16" s="4" t="s">
        <v>65</v>
      </c>
      <c r="H16" s="4" t="s">
        <v>3432</v>
      </c>
      <c r="I16" s="4">
        <v>230015</v>
      </c>
      <c r="J16" s="4" t="s">
        <v>3403</v>
      </c>
      <c r="K16" s="4" t="s">
        <v>3404</v>
      </c>
      <c r="L16" s="4">
        <v>851</v>
      </c>
      <c r="M16" s="1">
        <v>3780</v>
      </c>
      <c r="N16" s="4">
        <v>1798</v>
      </c>
      <c r="O16" s="4">
        <v>1982</v>
      </c>
      <c r="P16" s="1">
        <v>103.91</v>
      </c>
    </row>
    <row r="17" spans="1:16" ht="12.75" customHeight="1">
      <c r="A17" s="1" t="s">
        <v>3371</v>
      </c>
      <c r="B17" s="4">
        <v>20376757.316599999</v>
      </c>
      <c r="C17" s="4">
        <v>21487.299728000002</v>
      </c>
      <c r="D17" s="4">
        <v>23</v>
      </c>
      <c r="E17" s="4" t="s">
        <v>3433</v>
      </c>
      <c r="F17" s="4">
        <v>16</v>
      </c>
      <c r="G17" s="4" t="s">
        <v>65</v>
      </c>
      <c r="H17" s="4" t="s">
        <v>3434</v>
      </c>
      <c r="I17" s="4">
        <v>230016</v>
      </c>
      <c r="J17" s="4" t="s">
        <v>3403</v>
      </c>
      <c r="K17" s="4" t="s">
        <v>3404</v>
      </c>
      <c r="L17" s="4">
        <v>1375</v>
      </c>
      <c r="M17" s="1">
        <v>5713</v>
      </c>
      <c r="N17" s="4">
        <v>2773</v>
      </c>
      <c r="O17" s="4">
        <v>2940</v>
      </c>
      <c r="P17" s="1">
        <v>280.37</v>
      </c>
    </row>
    <row r="18" spans="1:16" ht="12.75" customHeight="1">
      <c r="A18" s="1" t="s">
        <v>3370</v>
      </c>
      <c r="B18" s="4">
        <v>11870387.1918</v>
      </c>
      <c r="C18" s="4">
        <v>18815.241631000001</v>
      </c>
      <c r="D18" s="4">
        <v>23</v>
      </c>
      <c r="E18" s="4" t="s">
        <v>3435</v>
      </c>
      <c r="F18" s="4">
        <v>17</v>
      </c>
      <c r="G18" s="4" t="s">
        <v>65</v>
      </c>
      <c r="H18" s="4" t="s">
        <v>3436</v>
      </c>
      <c r="I18" s="4">
        <v>230017</v>
      </c>
      <c r="J18" s="4" t="s">
        <v>3403</v>
      </c>
      <c r="K18" s="4" t="s">
        <v>3404</v>
      </c>
      <c r="L18" s="4">
        <v>894</v>
      </c>
      <c r="M18" s="1">
        <v>4286</v>
      </c>
      <c r="N18" s="4">
        <v>2138</v>
      </c>
      <c r="O18" s="4">
        <v>2148</v>
      </c>
      <c r="P18" s="1">
        <v>361.07</v>
      </c>
    </row>
    <row r="19" spans="1:16" ht="12.75" customHeight="1">
      <c r="A19" s="1" t="s">
        <v>3369</v>
      </c>
      <c r="B19" s="4">
        <v>18758489.378600001</v>
      </c>
      <c r="C19" s="4">
        <v>18898.035534999999</v>
      </c>
      <c r="D19" s="4">
        <v>23</v>
      </c>
      <c r="E19" s="4" t="s">
        <v>3437</v>
      </c>
      <c r="F19" s="4">
        <v>18</v>
      </c>
      <c r="G19" s="4" t="s">
        <v>65</v>
      </c>
      <c r="H19" s="4" t="s">
        <v>3438</v>
      </c>
      <c r="I19" s="4">
        <v>230018</v>
      </c>
      <c r="J19" s="4" t="s">
        <v>3403</v>
      </c>
      <c r="K19" s="4" t="s">
        <v>3404</v>
      </c>
      <c r="L19" s="4">
        <v>1054</v>
      </c>
      <c r="M19" s="1">
        <v>4802</v>
      </c>
      <c r="N19" s="4">
        <v>2305</v>
      </c>
      <c r="O19" s="4">
        <v>2497</v>
      </c>
      <c r="P19" s="1">
        <v>255.99</v>
      </c>
    </row>
    <row r="20" spans="1:16" ht="12.75" customHeight="1">
      <c r="A20" s="1" t="s">
        <v>3368</v>
      </c>
      <c r="B20" s="4">
        <v>85357443.818299994</v>
      </c>
      <c r="C20" s="4">
        <v>42888.151548000002</v>
      </c>
      <c r="D20" s="4">
        <v>23</v>
      </c>
      <c r="E20" s="4" t="s">
        <v>3439</v>
      </c>
      <c r="F20" s="4">
        <v>19</v>
      </c>
      <c r="G20" s="4" t="s">
        <v>65</v>
      </c>
      <c r="H20" s="4" t="s">
        <v>3440</v>
      </c>
      <c r="I20" s="4">
        <v>230019</v>
      </c>
      <c r="J20" s="4" t="s">
        <v>3403</v>
      </c>
      <c r="K20" s="4" t="s">
        <v>3404</v>
      </c>
      <c r="L20" s="4">
        <v>783</v>
      </c>
      <c r="M20" s="1">
        <v>3297</v>
      </c>
      <c r="N20" s="4">
        <v>1704</v>
      </c>
      <c r="O20" s="4">
        <v>1593</v>
      </c>
      <c r="P20" s="1">
        <v>38.630000000000003</v>
      </c>
    </row>
    <row r="21" spans="1:16" ht="12.75" customHeight="1">
      <c r="A21" s="1" t="s">
        <v>3367</v>
      </c>
      <c r="B21" s="4">
        <v>20318343.267000001</v>
      </c>
      <c r="C21" s="4">
        <v>23527.131558000001</v>
      </c>
      <c r="D21" s="4">
        <v>23</v>
      </c>
      <c r="E21" s="4" t="s">
        <v>3441</v>
      </c>
      <c r="F21" s="4">
        <v>20</v>
      </c>
      <c r="G21" s="4" t="s">
        <v>65</v>
      </c>
      <c r="H21" s="4" t="s">
        <v>3442</v>
      </c>
      <c r="I21" s="4">
        <v>230020</v>
      </c>
      <c r="J21" s="4" t="s">
        <v>3403</v>
      </c>
      <c r="K21" s="4" t="s">
        <v>3404</v>
      </c>
      <c r="L21" s="4">
        <v>904</v>
      </c>
      <c r="M21" s="1">
        <v>3815</v>
      </c>
      <c r="N21" s="4">
        <v>1771</v>
      </c>
      <c r="O21" s="4">
        <v>2044</v>
      </c>
      <c r="P21" s="1">
        <v>187.76</v>
      </c>
    </row>
    <row r="22" spans="1:16" ht="12.75" customHeight="1">
      <c r="A22" s="1" t="s">
        <v>3366</v>
      </c>
      <c r="B22" s="4">
        <v>19250494.348000001</v>
      </c>
      <c r="C22" s="4">
        <v>21684.086782999999</v>
      </c>
      <c r="D22" s="4">
        <v>23</v>
      </c>
      <c r="E22" s="4" t="s">
        <v>3443</v>
      </c>
      <c r="F22" s="4">
        <v>21</v>
      </c>
      <c r="G22" s="4" t="s">
        <v>65</v>
      </c>
      <c r="H22" s="4" t="s">
        <v>3444</v>
      </c>
      <c r="I22" s="4">
        <v>230021</v>
      </c>
      <c r="J22" s="4" t="s">
        <v>3403</v>
      </c>
      <c r="K22" s="4" t="s">
        <v>3404</v>
      </c>
      <c r="L22" s="4">
        <v>874</v>
      </c>
      <c r="M22" s="1">
        <v>4026</v>
      </c>
      <c r="N22" s="4">
        <v>2001</v>
      </c>
      <c r="O22" s="4">
        <v>2025</v>
      </c>
      <c r="P22" s="1">
        <v>209.14</v>
      </c>
    </row>
    <row r="23" spans="1:16" ht="12.75" customHeight="1">
      <c r="A23" s="1" t="s">
        <v>3365</v>
      </c>
      <c r="B23" s="4">
        <v>28967735.922699999</v>
      </c>
      <c r="C23" s="4">
        <v>24440.906179000001</v>
      </c>
      <c r="D23" s="4">
        <v>23</v>
      </c>
      <c r="E23" s="4" t="s">
        <v>3445</v>
      </c>
      <c r="F23" s="4">
        <v>22</v>
      </c>
      <c r="G23" s="4" t="s">
        <v>65</v>
      </c>
      <c r="H23" s="4" t="s">
        <v>3446</v>
      </c>
      <c r="I23" s="4">
        <v>230022</v>
      </c>
      <c r="J23" s="4" t="s">
        <v>3403</v>
      </c>
      <c r="K23" s="4" t="s">
        <v>3404</v>
      </c>
      <c r="L23" s="4">
        <v>465</v>
      </c>
      <c r="M23" s="1">
        <v>1897</v>
      </c>
      <c r="N23" s="4">
        <v>950</v>
      </c>
      <c r="O23" s="4">
        <v>947</v>
      </c>
      <c r="P23" s="1">
        <v>65.489999999999995</v>
      </c>
    </row>
    <row r="24" spans="1:16" ht="12.75" customHeight="1">
      <c r="A24" s="1" t="s">
        <v>3364</v>
      </c>
      <c r="B24" s="4">
        <v>16152775.6669</v>
      </c>
      <c r="C24" s="4">
        <v>19587.55647</v>
      </c>
      <c r="D24" s="4">
        <v>23</v>
      </c>
      <c r="E24" s="4" t="s">
        <v>3447</v>
      </c>
      <c r="F24" s="4">
        <v>23</v>
      </c>
      <c r="G24" s="4" t="s">
        <v>65</v>
      </c>
      <c r="H24" s="4" t="s">
        <v>3448</v>
      </c>
      <c r="I24" s="4">
        <v>230023</v>
      </c>
      <c r="J24" s="4" t="s">
        <v>3403</v>
      </c>
      <c r="K24" s="4" t="s">
        <v>3404</v>
      </c>
      <c r="L24" s="4">
        <v>759</v>
      </c>
      <c r="M24" s="1">
        <v>2926</v>
      </c>
      <c r="N24" s="4">
        <v>1336</v>
      </c>
      <c r="O24" s="4">
        <v>1590</v>
      </c>
      <c r="P24" s="1">
        <v>181.15</v>
      </c>
    </row>
    <row r="25" spans="1:16" ht="12.75" customHeight="1">
      <c r="A25" s="1" t="s">
        <v>3363</v>
      </c>
      <c r="B25" s="4">
        <v>191189359.51499999</v>
      </c>
      <c r="C25" s="4">
        <v>101329.560281</v>
      </c>
      <c r="D25" s="4">
        <v>23</v>
      </c>
      <c r="E25" s="4" t="s">
        <v>3449</v>
      </c>
      <c r="F25" s="4">
        <v>24</v>
      </c>
      <c r="G25" s="4" t="s">
        <v>65</v>
      </c>
      <c r="H25" s="4" t="s">
        <v>3450</v>
      </c>
      <c r="I25" s="4">
        <v>230024</v>
      </c>
      <c r="J25" s="4" t="s">
        <v>3403</v>
      </c>
      <c r="K25" s="4" t="s">
        <v>3404</v>
      </c>
      <c r="L25" s="4">
        <v>731</v>
      </c>
      <c r="M25" s="1">
        <v>3611</v>
      </c>
      <c r="N25" s="4">
        <v>1817</v>
      </c>
      <c r="O25" s="4">
        <v>1794</v>
      </c>
      <c r="P25" s="1">
        <v>18.82</v>
      </c>
    </row>
    <row r="26" spans="1:16" ht="12.75" customHeight="1">
      <c r="A26" s="1" t="s">
        <v>3362</v>
      </c>
      <c r="B26" s="4">
        <v>313389147.64899999</v>
      </c>
      <c r="C26" s="4">
        <v>91879.642596999998</v>
      </c>
      <c r="D26" s="4">
        <v>23</v>
      </c>
      <c r="E26" s="4" t="s">
        <v>3451</v>
      </c>
      <c r="F26" s="4">
        <v>25</v>
      </c>
      <c r="G26" s="4" t="s">
        <v>65</v>
      </c>
      <c r="H26" s="4" t="s">
        <v>3452</v>
      </c>
      <c r="I26" s="4">
        <v>230025</v>
      </c>
      <c r="J26" s="4" t="s">
        <v>3403</v>
      </c>
      <c r="K26" s="4" t="s">
        <v>3404</v>
      </c>
      <c r="L26" s="4">
        <v>674</v>
      </c>
      <c r="M26" s="1">
        <v>3431</v>
      </c>
      <c r="N26" s="4">
        <v>1727</v>
      </c>
      <c r="O26" s="4">
        <v>1704</v>
      </c>
      <c r="P26" s="1">
        <v>10.91</v>
      </c>
    </row>
    <row r="27" spans="1:16" ht="12.75" customHeight="1">
      <c r="A27" s="1" t="s">
        <v>3361</v>
      </c>
      <c r="B27" s="4">
        <v>24243258.7214</v>
      </c>
      <c r="C27" s="4">
        <v>21930.522395</v>
      </c>
      <c r="D27" s="4">
        <v>23</v>
      </c>
      <c r="E27" s="4" t="s">
        <v>3453</v>
      </c>
      <c r="F27" s="4">
        <v>26</v>
      </c>
      <c r="G27" s="4" t="s">
        <v>65</v>
      </c>
      <c r="H27" s="4" t="s">
        <v>3454</v>
      </c>
      <c r="I27" s="4">
        <v>230026</v>
      </c>
      <c r="J27" s="4" t="s">
        <v>3403</v>
      </c>
      <c r="K27" s="4" t="s">
        <v>3404</v>
      </c>
      <c r="L27" s="4">
        <v>449</v>
      </c>
      <c r="M27" s="1">
        <v>1902</v>
      </c>
      <c r="N27" s="4">
        <v>1000</v>
      </c>
      <c r="O27" s="4">
        <v>902</v>
      </c>
      <c r="P27" s="1">
        <v>78.45</v>
      </c>
    </row>
    <row r="28" spans="1:16" ht="12.75" customHeight="1">
      <c r="A28" s="1" t="s">
        <v>3360</v>
      </c>
      <c r="B28" s="4">
        <v>32612760.248300001</v>
      </c>
      <c r="C28" s="4">
        <v>28267.031919000001</v>
      </c>
      <c r="D28" s="4">
        <v>23</v>
      </c>
      <c r="E28" s="4" t="s">
        <v>3455</v>
      </c>
      <c r="F28" s="4">
        <v>27</v>
      </c>
      <c r="G28" s="4" t="s">
        <v>65</v>
      </c>
      <c r="H28" s="4" t="s">
        <v>3456</v>
      </c>
      <c r="I28" s="4">
        <v>230027</v>
      </c>
      <c r="J28" s="4" t="s">
        <v>3403</v>
      </c>
      <c r="K28" s="4" t="s">
        <v>3404</v>
      </c>
      <c r="L28" s="4">
        <v>818</v>
      </c>
      <c r="M28" s="1">
        <v>3847</v>
      </c>
      <c r="N28" s="4">
        <v>1874</v>
      </c>
      <c r="O28" s="4">
        <v>1973</v>
      </c>
      <c r="P28" s="1">
        <v>117.96</v>
      </c>
    </row>
    <row r="29" spans="1:16" ht="12.75" customHeight="1">
      <c r="A29" s="1" t="s">
        <v>3359</v>
      </c>
      <c r="B29" s="4">
        <v>14526615.0152</v>
      </c>
      <c r="C29" s="4">
        <v>19674.427424000001</v>
      </c>
      <c r="D29" s="4">
        <v>23</v>
      </c>
      <c r="E29" s="4" t="s">
        <v>3457</v>
      </c>
      <c r="F29" s="4">
        <v>28</v>
      </c>
      <c r="G29" s="4" t="s">
        <v>65</v>
      </c>
      <c r="H29" s="4" t="s">
        <v>3458</v>
      </c>
      <c r="I29" s="4">
        <v>230028</v>
      </c>
      <c r="J29" s="4" t="s">
        <v>3403</v>
      </c>
      <c r="K29" s="4" t="s">
        <v>3404</v>
      </c>
      <c r="L29" s="4">
        <v>576</v>
      </c>
      <c r="M29" s="1">
        <v>2484</v>
      </c>
      <c r="N29" s="4">
        <v>1174</v>
      </c>
      <c r="O29" s="4">
        <v>1310</v>
      </c>
      <c r="P29" s="1">
        <v>170.95</v>
      </c>
    </row>
    <row r="30" spans="1:16" ht="12.75" customHeight="1">
      <c r="A30" s="1" t="s">
        <v>3358</v>
      </c>
      <c r="B30" s="4">
        <v>185977675.38499999</v>
      </c>
      <c r="C30" s="4">
        <v>72717.407275000005</v>
      </c>
      <c r="D30" s="4">
        <v>23</v>
      </c>
      <c r="E30" s="4" t="s">
        <v>3459</v>
      </c>
      <c r="F30" s="4">
        <v>29</v>
      </c>
      <c r="G30" s="4" t="s">
        <v>65</v>
      </c>
      <c r="H30" s="4" t="s">
        <v>3460</v>
      </c>
      <c r="I30" s="4">
        <v>230029</v>
      </c>
      <c r="J30" s="4" t="s">
        <v>3403</v>
      </c>
      <c r="K30" s="4" t="s">
        <v>3404</v>
      </c>
      <c r="L30" s="4">
        <v>656</v>
      </c>
      <c r="M30" s="1">
        <v>2564</v>
      </c>
      <c r="N30" s="4">
        <v>1258</v>
      </c>
      <c r="O30" s="4">
        <v>1306</v>
      </c>
      <c r="P30" s="1">
        <v>13.77</v>
      </c>
    </row>
    <row r="31" spans="1:16" ht="12.75" customHeight="1">
      <c r="A31" s="1" t="s">
        <v>3357</v>
      </c>
      <c r="B31" s="4">
        <v>37133956.532099999</v>
      </c>
      <c r="C31" s="4">
        <v>28458.439915999999</v>
      </c>
      <c r="D31" s="4">
        <v>23</v>
      </c>
      <c r="E31" s="4" t="s">
        <v>3461</v>
      </c>
      <c r="F31" s="4">
        <v>30</v>
      </c>
      <c r="G31" s="4" t="s">
        <v>65</v>
      </c>
      <c r="H31" s="4" t="s">
        <v>3462</v>
      </c>
      <c r="I31" s="4">
        <v>230030</v>
      </c>
      <c r="J31" s="4" t="s">
        <v>3403</v>
      </c>
      <c r="K31" s="4" t="s">
        <v>3404</v>
      </c>
      <c r="L31" s="4">
        <v>1270</v>
      </c>
      <c r="M31" s="1">
        <v>5387</v>
      </c>
      <c r="N31" s="4">
        <v>2630</v>
      </c>
      <c r="O31" s="4">
        <v>2757</v>
      </c>
      <c r="P31" s="1">
        <v>144.82</v>
      </c>
    </row>
    <row r="32" spans="1:16" ht="12.75" customHeight="1">
      <c r="A32" s="1" t="s">
        <v>3356</v>
      </c>
      <c r="B32" s="4">
        <v>12440234.7228</v>
      </c>
      <c r="C32" s="4">
        <v>20928.731957</v>
      </c>
      <c r="D32" s="4">
        <v>23</v>
      </c>
      <c r="E32" s="4" t="s">
        <v>3463</v>
      </c>
      <c r="F32" s="4">
        <v>31</v>
      </c>
      <c r="G32" s="4" t="s">
        <v>65</v>
      </c>
      <c r="H32" s="4" t="s">
        <v>3464</v>
      </c>
      <c r="I32" s="4">
        <v>230031</v>
      </c>
      <c r="J32" s="4" t="s">
        <v>3403</v>
      </c>
      <c r="K32" s="4" t="s">
        <v>3404</v>
      </c>
      <c r="L32" s="4">
        <v>751</v>
      </c>
      <c r="M32" s="1">
        <v>3443</v>
      </c>
      <c r="N32" s="4">
        <v>1555</v>
      </c>
      <c r="O32" s="4">
        <v>1888</v>
      </c>
      <c r="P32" s="1">
        <v>276.77</v>
      </c>
    </row>
    <row r="33" spans="1:16" ht="12.75" customHeight="1">
      <c r="A33" s="1" t="s">
        <v>3355</v>
      </c>
      <c r="B33" s="4">
        <v>7087914.9792799996</v>
      </c>
      <c r="C33" s="4">
        <v>12261.460967000001</v>
      </c>
      <c r="D33" s="4">
        <v>23</v>
      </c>
      <c r="E33" s="4" t="s">
        <v>3465</v>
      </c>
      <c r="F33" s="4">
        <v>32</v>
      </c>
      <c r="G33" s="4" t="s">
        <v>65</v>
      </c>
      <c r="H33" s="4" t="s">
        <v>3466</v>
      </c>
      <c r="I33" s="4">
        <v>230032</v>
      </c>
      <c r="J33" s="4" t="s">
        <v>3403</v>
      </c>
      <c r="K33" s="4" t="s">
        <v>3404</v>
      </c>
      <c r="L33" s="4">
        <v>611</v>
      </c>
      <c r="M33" s="1">
        <v>2540</v>
      </c>
      <c r="N33" s="4">
        <v>1228</v>
      </c>
      <c r="O33" s="4">
        <v>1312</v>
      </c>
      <c r="P33" s="1">
        <v>358.35</v>
      </c>
    </row>
    <row r="34" spans="1:16" ht="12.75" customHeight="1">
      <c r="A34" s="1" t="s">
        <v>3354</v>
      </c>
      <c r="B34" s="4">
        <v>10420153.4255</v>
      </c>
      <c r="C34" s="4">
        <v>19149.287247</v>
      </c>
      <c r="D34" s="4">
        <v>23</v>
      </c>
      <c r="E34" s="4" t="s">
        <v>3467</v>
      </c>
      <c r="F34" s="4">
        <v>33</v>
      </c>
      <c r="G34" s="4" t="s">
        <v>65</v>
      </c>
      <c r="H34" s="4" t="s">
        <v>3468</v>
      </c>
      <c r="I34" s="4">
        <v>230033</v>
      </c>
      <c r="J34" s="4" t="s">
        <v>3403</v>
      </c>
      <c r="K34" s="4" t="s">
        <v>3404</v>
      </c>
      <c r="L34" s="4">
        <v>620</v>
      </c>
      <c r="M34" s="1">
        <v>2553</v>
      </c>
      <c r="N34" s="4">
        <v>1223</v>
      </c>
      <c r="O34" s="4">
        <v>1330</v>
      </c>
      <c r="P34" s="1">
        <v>245</v>
      </c>
    </row>
    <row r="35" spans="1:16" ht="12.75" customHeight="1">
      <c r="A35" s="1" t="s">
        <v>3353</v>
      </c>
      <c r="B35" s="4">
        <v>19664430.016100001</v>
      </c>
      <c r="C35" s="4">
        <v>20842.248638000001</v>
      </c>
      <c r="D35" s="4">
        <v>23</v>
      </c>
      <c r="E35" s="4" t="s">
        <v>3469</v>
      </c>
      <c r="F35" s="4">
        <v>34</v>
      </c>
      <c r="G35" s="4" t="s">
        <v>65</v>
      </c>
      <c r="H35" s="4" t="s">
        <v>3470</v>
      </c>
      <c r="I35" s="4">
        <v>230034</v>
      </c>
      <c r="J35" s="4" t="s">
        <v>3403</v>
      </c>
      <c r="K35" s="4" t="s">
        <v>3404</v>
      </c>
      <c r="L35" s="4">
        <v>1199</v>
      </c>
      <c r="M35" s="1">
        <v>5553</v>
      </c>
      <c r="N35" s="4">
        <v>2670</v>
      </c>
      <c r="O35" s="4">
        <v>2883</v>
      </c>
      <c r="P35" s="1">
        <v>282.39</v>
      </c>
    </row>
    <row r="36" spans="1:16" ht="12.75" customHeight="1">
      <c r="A36" s="1" t="s">
        <v>3352</v>
      </c>
      <c r="B36" s="4">
        <v>13862683.8007</v>
      </c>
      <c r="C36" s="4">
        <v>17328.727019000002</v>
      </c>
      <c r="D36" s="4">
        <v>23</v>
      </c>
      <c r="E36" s="4" t="s">
        <v>3471</v>
      </c>
      <c r="F36" s="4">
        <v>35</v>
      </c>
      <c r="G36" s="4" t="s">
        <v>65</v>
      </c>
      <c r="H36" s="4" t="s">
        <v>3472</v>
      </c>
      <c r="I36" s="4">
        <v>230035</v>
      </c>
      <c r="J36" s="4" t="s">
        <v>3403</v>
      </c>
      <c r="K36" s="4" t="s">
        <v>3404</v>
      </c>
      <c r="L36" s="4">
        <v>834</v>
      </c>
      <c r="M36" s="1">
        <v>3372</v>
      </c>
      <c r="N36" s="4">
        <v>1472</v>
      </c>
      <c r="O36" s="4">
        <v>1900</v>
      </c>
      <c r="P36" s="1">
        <v>243.24</v>
      </c>
    </row>
    <row r="37" spans="1:16" ht="12.75" customHeight="1">
      <c r="A37" s="1" t="s">
        <v>3351</v>
      </c>
      <c r="B37" s="4">
        <v>11158915.418400001</v>
      </c>
      <c r="C37" s="4">
        <v>18927.216982999998</v>
      </c>
      <c r="D37" s="4">
        <v>23</v>
      </c>
      <c r="E37" s="4" t="s">
        <v>3473</v>
      </c>
      <c r="F37" s="4">
        <v>36</v>
      </c>
      <c r="G37" s="4" t="s">
        <v>65</v>
      </c>
      <c r="H37" s="4" t="s">
        <v>3474</v>
      </c>
      <c r="I37" s="4">
        <v>230036</v>
      </c>
      <c r="J37" s="4" t="s">
        <v>3403</v>
      </c>
      <c r="K37" s="4" t="s">
        <v>3404</v>
      </c>
      <c r="L37" s="4">
        <v>545</v>
      </c>
      <c r="M37" s="1">
        <v>2251</v>
      </c>
      <c r="N37" s="4">
        <v>979</v>
      </c>
      <c r="O37" s="4">
        <v>1272</v>
      </c>
      <c r="P37" s="1">
        <v>201.72</v>
      </c>
    </row>
    <row r="38" spans="1:16" ht="12.75" customHeight="1">
      <c r="A38" s="1" t="s">
        <v>3350</v>
      </c>
      <c r="B38" s="4">
        <v>26101366.454500001</v>
      </c>
      <c r="C38" s="4">
        <v>25555.100582999999</v>
      </c>
      <c r="D38" s="4">
        <v>23</v>
      </c>
      <c r="E38" s="4" t="s">
        <v>3475</v>
      </c>
      <c r="F38" s="4">
        <v>37</v>
      </c>
      <c r="G38" s="4" t="s">
        <v>65</v>
      </c>
      <c r="H38" s="4" t="s">
        <v>3476</v>
      </c>
      <c r="I38" s="4">
        <v>230037</v>
      </c>
      <c r="J38" s="4" t="s">
        <v>3403</v>
      </c>
      <c r="K38" s="4" t="s">
        <v>3404</v>
      </c>
      <c r="L38" s="4">
        <v>836</v>
      </c>
      <c r="M38" s="1">
        <v>3347</v>
      </c>
      <c r="N38" s="4">
        <v>1608</v>
      </c>
      <c r="O38" s="4">
        <v>1739</v>
      </c>
      <c r="P38" s="1">
        <v>128.22999999999999</v>
      </c>
    </row>
    <row r="39" spans="1:16" ht="12.75" customHeight="1">
      <c r="A39" s="1" t="s">
        <v>3349</v>
      </c>
      <c r="B39" s="4">
        <v>26091817.983600002</v>
      </c>
      <c r="C39" s="4">
        <v>25691.628991000001</v>
      </c>
      <c r="D39" s="4">
        <v>23</v>
      </c>
      <c r="E39" s="4" t="s">
        <v>3477</v>
      </c>
      <c r="F39" s="4">
        <v>38</v>
      </c>
      <c r="G39" s="4" t="s">
        <v>65</v>
      </c>
      <c r="H39" s="4" t="s">
        <v>3478</v>
      </c>
      <c r="I39" s="4">
        <v>230038</v>
      </c>
      <c r="J39" s="4" t="s">
        <v>3403</v>
      </c>
      <c r="K39" s="4" t="s">
        <v>3404</v>
      </c>
      <c r="L39" s="4">
        <v>764</v>
      </c>
      <c r="M39" s="1">
        <v>2950</v>
      </c>
      <c r="N39" s="4">
        <v>1444</v>
      </c>
      <c r="O39" s="4">
        <v>1506</v>
      </c>
      <c r="P39" s="1">
        <v>113.06</v>
      </c>
    </row>
    <row r="40" spans="1:16" ht="12.75" customHeight="1">
      <c r="A40" s="1" t="s">
        <v>3348</v>
      </c>
      <c r="B40" s="4">
        <v>7930891.0409000004</v>
      </c>
      <c r="C40" s="4">
        <v>13673.772272</v>
      </c>
      <c r="D40" s="4">
        <v>23</v>
      </c>
      <c r="E40" s="4" t="s">
        <v>3479</v>
      </c>
      <c r="F40" s="4">
        <v>39</v>
      </c>
      <c r="G40" s="4" t="s">
        <v>65</v>
      </c>
      <c r="H40" s="4" t="s">
        <v>3480</v>
      </c>
      <c r="I40" s="4">
        <v>230039</v>
      </c>
      <c r="J40" s="4" t="s">
        <v>3403</v>
      </c>
      <c r="K40" s="4" t="s">
        <v>3404</v>
      </c>
      <c r="L40" s="4">
        <v>693</v>
      </c>
      <c r="M40" s="1">
        <v>3009</v>
      </c>
      <c r="N40" s="4">
        <v>1447</v>
      </c>
      <c r="O40" s="4">
        <v>1562</v>
      </c>
      <c r="P40" s="1">
        <v>379.39</v>
      </c>
    </row>
    <row r="41" spans="1:16" ht="12.75" customHeight="1">
      <c r="A41" s="1" t="s">
        <v>3347</v>
      </c>
      <c r="B41" s="4">
        <v>14058364.7808</v>
      </c>
      <c r="C41" s="4">
        <v>18528.290089999999</v>
      </c>
      <c r="D41" s="4">
        <v>23</v>
      </c>
      <c r="E41" s="4" t="s">
        <v>3481</v>
      </c>
      <c r="F41" s="4">
        <v>40</v>
      </c>
      <c r="G41" s="4" t="s">
        <v>65</v>
      </c>
      <c r="H41" s="4" t="s">
        <v>3482</v>
      </c>
      <c r="I41" s="4">
        <v>230040</v>
      </c>
      <c r="J41" s="4" t="s">
        <v>3403</v>
      </c>
      <c r="K41" s="4" t="s">
        <v>3404</v>
      </c>
      <c r="L41" s="4">
        <v>927</v>
      </c>
      <c r="M41" s="1">
        <v>3967</v>
      </c>
      <c r="N41" s="4">
        <v>1829</v>
      </c>
      <c r="O41" s="4">
        <v>2138</v>
      </c>
      <c r="P41" s="1">
        <v>282.18</v>
      </c>
    </row>
    <row r="42" spans="1:16" ht="12.75" customHeight="1">
      <c r="A42" s="1" t="s">
        <v>3346</v>
      </c>
      <c r="B42" s="4">
        <v>16675222.283399999</v>
      </c>
      <c r="C42" s="4">
        <v>19025.281627</v>
      </c>
      <c r="D42" s="4">
        <v>23</v>
      </c>
      <c r="E42" s="4" t="s">
        <v>3483</v>
      </c>
      <c r="F42" s="4">
        <v>41</v>
      </c>
      <c r="G42" s="4" t="s">
        <v>65</v>
      </c>
      <c r="H42" s="4" t="s">
        <v>3484</v>
      </c>
      <c r="I42" s="4">
        <v>230041</v>
      </c>
      <c r="J42" s="4" t="s">
        <v>3403</v>
      </c>
      <c r="K42" s="4" t="s">
        <v>3404</v>
      </c>
      <c r="L42" s="4">
        <v>592</v>
      </c>
      <c r="M42" s="1">
        <v>2590</v>
      </c>
      <c r="N42" s="4">
        <v>1252</v>
      </c>
      <c r="O42" s="4">
        <v>1338</v>
      </c>
      <c r="P42" s="1">
        <v>155.32</v>
      </c>
    </row>
    <row r="43" spans="1:16" ht="12.75" customHeight="1">
      <c r="A43" s="1" t="s">
        <v>3345</v>
      </c>
      <c r="B43" s="4">
        <v>33464228.375700001</v>
      </c>
      <c r="C43" s="4">
        <v>28335.499651999999</v>
      </c>
      <c r="D43" s="4">
        <v>23</v>
      </c>
      <c r="E43" s="4" t="s">
        <v>3485</v>
      </c>
      <c r="F43" s="4">
        <v>42</v>
      </c>
      <c r="G43" s="4" t="s">
        <v>65</v>
      </c>
      <c r="H43" s="4" t="s">
        <v>3486</v>
      </c>
      <c r="I43" s="4">
        <v>230042</v>
      </c>
      <c r="J43" s="4" t="s">
        <v>3403</v>
      </c>
      <c r="K43" s="4" t="s">
        <v>3404</v>
      </c>
      <c r="L43" s="4">
        <v>938</v>
      </c>
      <c r="M43" s="1">
        <v>3774</v>
      </c>
      <c r="N43" s="4">
        <v>1753</v>
      </c>
      <c r="O43" s="4">
        <v>2021</v>
      </c>
      <c r="P43" s="1">
        <v>112.78</v>
      </c>
    </row>
    <row r="44" spans="1:16" ht="12.75" customHeight="1">
      <c r="A44" s="1" t="s">
        <v>3344</v>
      </c>
      <c r="B44" s="4">
        <v>50492664.320600003</v>
      </c>
      <c r="C44" s="4">
        <v>35811.616714999996</v>
      </c>
      <c r="D44" s="4">
        <v>23</v>
      </c>
      <c r="E44" s="4" t="s">
        <v>3487</v>
      </c>
      <c r="F44" s="4">
        <v>43</v>
      </c>
      <c r="G44" s="4" t="s">
        <v>65</v>
      </c>
      <c r="H44" s="4" t="s">
        <v>3488</v>
      </c>
      <c r="I44" s="4">
        <v>230043</v>
      </c>
      <c r="J44" s="4" t="s">
        <v>3403</v>
      </c>
      <c r="K44" s="4" t="s">
        <v>3404</v>
      </c>
      <c r="L44" s="4">
        <v>949</v>
      </c>
      <c r="M44" s="1">
        <v>3305</v>
      </c>
      <c r="N44" s="4">
        <v>1555</v>
      </c>
      <c r="O44" s="4">
        <v>1750</v>
      </c>
      <c r="P44" s="1">
        <v>65.459999999999994</v>
      </c>
    </row>
    <row r="45" spans="1:16" ht="12.75" customHeight="1">
      <c r="A45" s="1" t="s">
        <v>3343</v>
      </c>
      <c r="B45" s="4">
        <v>28280078.505199999</v>
      </c>
      <c r="C45" s="4">
        <v>24376.601487</v>
      </c>
      <c r="D45" s="4">
        <v>23</v>
      </c>
      <c r="E45" s="4" t="s">
        <v>3489</v>
      </c>
      <c r="F45" s="4">
        <v>44</v>
      </c>
      <c r="G45" s="4" t="s">
        <v>65</v>
      </c>
      <c r="H45" s="4" t="s">
        <v>3490</v>
      </c>
      <c r="I45" s="4">
        <v>230044</v>
      </c>
      <c r="J45" s="4" t="s">
        <v>3403</v>
      </c>
      <c r="K45" s="4" t="s">
        <v>3404</v>
      </c>
      <c r="L45" s="4">
        <v>1024</v>
      </c>
      <c r="M45" s="1">
        <v>4843</v>
      </c>
      <c r="N45" s="4">
        <v>2280</v>
      </c>
      <c r="O45" s="4">
        <v>2563</v>
      </c>
      <c r="P45" s="1">
        <v>170.94</v>
      </c>
    </row>
    <row r="46" spans="1:16" ht="12.75" customHeight="1">
      <c r="A46" s="1" t="s">
        <v>3342</v>
      </c>
      <c r="B46" s="4">
        <v>19262343.4822</v>
      </c>
      <c r="C46" s="4">
        <v>18447.071555999999</v>
      </c>
      <c r="D46" s="4">
        <v>23</v>
      </c>
      <c r="E46" s="4" t="s">
        <v>3491</v>
      </c>
      <c r="F46" s="4">
        <v>45</v>
      </c>
      <c r="G46" s="4" t="s">
        <v>65</v>
      </c>
      <c r="H46" s="4" t="s">
        <v>3492</v>
      </c>
      <c r="I46" s="4">
        <v>230045</v>
      </c>
      <c r="J46" s="4" t="s">
        <v>3403</v>
      </c>
      <c r="K46" s="4" t="s">
        <v>3404</v>
      </c>
      <c r="L46" s="4">
        <v>789</v>
      </c>
      <c r="M46" s="1">
        <v>3393</v>
      </c>
      <c r="N46" s="4">
        <v>1577</v>
      </c>
      <c r="O46" s="4">
        <v>1816</v>
      </c>
      <c r="P46" s="1">
        <v>176.15</v>
      </c>
    </row>
    <row r="47" spans="1:16" ht="12.75" customHeight="1">
      <c r="A47" s="1" t="s">
        <v>3341</v>
      </c>
      <c r="B47" s="4">
        <v>15457541.6108</v>
      </c>
      <c r="C47" s="4">
        <v>20233.10122</v>
      </c>
      <c r="D47" s="4">
        <v>23</v>
      </c>
      <c r="E47" s="4" t="s">
        <v>3493</v>
      </c>
      <c r="F47" s="4">
        <v>46</v>
      </c>
      <c r="G47" s="4" t="s">
        <v>65</v>
      </c>
      <c r="H47" s="4" t="s">
        <v>3494</v>
      </c>
      <c r="I47" s="4">
        <v>230046</v>
      </c>
      <c r="J47" s="4" t="s">
        <v>3403</v>
      </c>
      <c r="K47" s="4" t="s">
        <v>3404</v>
      </c>
      <c r="L47" s="4">
        <v>1860</v>
      </c>
      <c r="M47" s="1">
        <v>7752</v>
      </c>
      <c r="N47" s="4">
        <v>3698</v>
      </c>
      <c r="O47" s="4">
        <v>4054</v>
      </c>
      <c r="P47" s="1">
        <v>501.51</v>
      </c>
    </row>
    <row r="48" spans="1:16" ht="12.75" customHeight="1">
      <c r="A48" s="1" t="s">
        <v>3340</v>
      </c>
      <c r="B48" s="4">
        <v>49061695.486699998</v>
      </c>
      <c r="C48" s="4">
        <v>34951.909045</v>
      </c>
      <c r="D48" s="4">
        <v>23</v>
      </c>
      <c r="E48" s="4" t="s">
        <v>3495</v>
      </c>
      <c r="F48" s="4">
        <v>47</v>
      </c>
      <c r="G48" s="4" t="s">
        <v>65</v>
      </c>
      <c r="H48" s="4" t="s">
        <v>3496</v>
      </c>
      <c r="I48" s="4">
        <v>230047</v>
      </c>
      <c r="J48" s="4" t="s">
        <v>3403</v>
      </c>
      <c r="K48" s="4" t="s">
        <v>3404</v>
      </c>
      <c r="L48" s="4">
        <v>718</v>
      </c>
      <c r="M48" s="1">
        <v>3255</v>
      </c>
      <c r="N48" s="4">
        <v>1660</v>
      </c>
      <c r="O48" s="4">
        <v>1595</v>
      </c>
      <c r="P48" s="1">
        <v>66.34</v>
      </c>
    </row>
    <row r="49" spans="1:16" ht="12.75" customHeight="1">
      <c r="A49" s="1" t="s">
        <v>3339</v>
      </c>
      <c r="B49" s="4">
        <v>10355047.9607</v>
      </c>
      <c r="C49" s="4">
        <v>15753.567105</v>
      </c>
      <c r="D49" s="4">
        <v>23</v>
      </c>
      <c r="E49" s="4" t="s">
        <v>3497</v>
      </c>
      <c r="F49" s="4">
        <v>48</v>
      </c>
      <c r="G49" s="4" t="s">
        <v>65</v>
      </c>
      <c r="H49" s="4" t="s">
        <v>3498</v>
      </c>
      <c r="I49" s="4">
        <v>230048</v>
      </c>
      <c r="J49" s="4" t="s">
        <v>3403</v>
      </c>
      <c r="K49" s="4" t="s">
        <v>3404</v>
      </c>
      <c r="L49" s="4">
        <v>1179</v>
      </c>
      <c r="M49" s="1">
        <v>5230</v>
      </c>
      <c r="N49" s="4">
        <v>2531</v>
      </c>
      <c r="O49" s="4">
        <v>2699</v>
      </c>
      <c r="P49" s="1">
        <v>505.06</v>
      </c>
    </row>
    <row r="50" spans="1:16" ht="12.75" customHeight="1">
      <c r="A50" s="1" t="s">
        <v>3338</v>
      </c>
      <c r="B50" s="4">
        <v>187114972.53999999</v>
      </c>
      <c r="C50" s="4">
        <v>69265.034052000003</v>
      </c>
      <c r="D50" s="4">
        <v>23</v>
      </c>
      <c r="E50" s="4" t="s">
        <v>3499</v>
      </c>
      <c r="F50" s="4">
        <v>49</v>
      </c>
      <c r="G50" s="4" t="s">
        <v>65</v>
      </c>
      <c r="H50" s="4" t="s">
        <v>3500</v>
      </c>
      <c r="I50" s="4">
        <v>230049</v>
      </c>
      <c r="J50" s="4" t="s">
        <v>3403</v>
      </c>
      <c r="K50" s="4" t="s">
        <v>3404</v>
      </c>
      <c r="L50" s="4">
        <v>624</v>
      </c>
      <c r="M50" s="1">
        <v>2582</v>
      </c>
      <c r="N50" s="4">
        <v>1431</v>
      </c>
      <c r="O50" s="4">
        <v>1151</v>
      </c>
      <c r="P50" s="1">
        <v>13.83</v>
      </c>
    </row>
    <row r="51" spans="1:16" ht="12.75" customHeight="1">
      <c r="A51" s="1" t="s">
        <v>3337</v>
      </c>
      <c r="B51" s="4">
        <v>16670610.0264</v>
      </c>
      <c r="C51" s="4">
        <v>19778.539311</v>
      </c>
      <c r="D51" s="4">
        <v>23</v>
      </c>
      <c r="E51" s="4" t="s">
        <v>3501</v>
      </c>
      <c r="F51" s="4">
        <v>50</v>
      </c>
      <c r="G51" s="4" t="s">
        <v>65</v>
      </c>
      <c r="H51" s="4" t="s">
        <v>3502</v>
      </c>
      <c r="I51" s="4">
        <v>230050</v>
      </c>
      <c r="J51" s="4" t="s">
        <v>3403</v>
      </c>
      <c r="K51" s="4" t="s">
        <v>3404</v>
      </c>
      <c r="L51" s="4">
        <v>797</v>
      </c>
      <c r="M51" s="1">
        <v>3471</v>
      </c>
      <c r="N51" s="4">
        <v>1646</v>
      </c>
      <c r="O51" s="4">
        <v>1825</v>
      </c>
      <c r="P51" s="1">
        <v>208.21</v>
      </c>
    </row>
    <row r="52" spans="1:16" ht="12.75" customHeight="1">
      <c r="A52" s="1" t="s">
        <v>3336</v>
      </c>
      <c r="B52" s="4">
        <v>9615973.0954299998</v>
      </c>
      <c r="C52" s="4">
        <v>18555.432024999998</v>
      </c>
      <c r="D52" s="4">
        <v>23</v>
      </c>
      <c r="E52" s="4" t="s">
        <v>3503</v>
      </c>
      <c r="F52" s="4">
        <v>51</v>
      </c>
      <c r="G52" s="4" t="s">
        <v>65</v>
      </c>
      <c r="H52" s="4" t="s">
        <v>3504</v>
      </c>
      <c r="I52" s="4">
        <v>230051</v>
      </c>
      <c r="J52" s="4" t="s">
        <v>3403</v>
      </c>
      <c r="K52" s="4" t="s">
        <v>3404</v>
      </c>
      <c r="L52" s="4">
        <v>762</v>
      </c>
      <c r="M52" s="1">
        <v>2952</v>
      </c>
      <c r="N52" s="4">
        <v>1428</v>
      </c>
      <c r="O52" s="4">
        <v>1524</v>
      </c>
      <c r="P52" s="1">
        <v>306.98</v>
      </c>
    </row>
    <row r="53" spans="1:16" ht="12.75" customHeight="1">
      <c r="A53" s="1" t="s">
        <v>3335</v>
      </c>
      <c r="B53" s="4">
        <v>9798095.1434199996</v>
      </c>
      <c r="C53" s="4">
        <v>15339.121897999999</v>
      </c>
      <c r="D53" s="4">
        <v>23</v>
      </c>
      <c r="E53" s="4" t="s">
        <v>3505</v>
      </c>
      <c r="F53" s="4">
        <v>52</v>
      </c>
      <c r="G53" s="4" t="s">
        <v>65</v>
      </c>
      <c r="H53" s="4" t="s">
        <v>3506</v>
      </c>
      <c r="I53" s="4">
        <v>230052</v>
      </c>
      <c r="J53" s="4" t="s">
        <v>3403</v>
      </c>
      <c r="K53" s="4" t="s">
        <v>3404</v>
      </c>
      <c r="L53" s="4">
        <v>489</v>
      </c>
      <c r="M53" s="1">
        <v>1927</v>
      </c>
      <c r="N53" s="4">
        <v>952</v>
      </c>
      <c r="O53" s="4">
        <v>975</v>
      </c>
      <c r="P53" s="1">
        <v>196.67</v>
      </c>
    </row>
    <row r="54" spans="1:16" ht="12.75" customHeight="1">
      <c r="A54" s="1" t="s">
        <v>3334</v>
      </c>
      <c r="B54" s="4">
        <v>16173779.4597</v>
      </c>
      <c r="C54" s="4">
        <v>17517.444092999998</v>
      </c>
      <c r="D54" s="4">
        <v>23</v>
      </c>
      <c r="E54" s="4" t="s">
        <v>3507</v>
      </c>
      <c r="F54" s="4">
        <v>53</v>
      </c>
      <c r="G54" s="4" t="s">
        <v>65</v>
      </c>
      <c r="H54" s="4" t="s">
        <v>3508</v>
      </c>
      <c r="I54" s="4">
        <v>230053</v>
      </c>
      <c r="J54" s="4" t="s">
        <v>3403</v>
      </c>
      <c r="K54" s="4" t="s">
        <v>3404</v>
      </c>
      <c r="L54" s="4">
        <v>487</v>
      </c>
      <c r="M54" s="1">
        <v>2481</v>
      </c>
      <c r="N54" s="4">
        <v>1255</v>
      </c>
      <c r="O54" s="4">
        <v>1226</v>
      </c>
      <c r="P54" s="1">
        <v>153.4</v>
      </c>
    </row>
    <row r="55" spans="1:16" ht="12.75" customHeight="1">
      <c r="A55" s="1" t="s">
        <v>3333</v>
      </c>
      <c r="B55" s="4">
        <v>5249719.97004</v>
      </c>
      <c r="C55" s="4">
        <v>11671.147720999999</v>
      </c>
      <c r="D55" s="4">
        <v>23</v>
      </c>
      <c r="E55" s="4" t="s">
        <v>3509</v>
      </c>
      <c r="F55" s="4">
        <v>54</v>
      </c>
      <c r="G55" s="4" t="s">
        <v>65</v>
      </c>
      <c r="H55" s="4" t="s">
        <v>3510</v>
      </c>
      <c r="I55" s="4">
        <v>230054</v>
      </c>
      <c r="J55" s="4" t="s">
        <v>3403</v>
      </c>
      <c r="K55" s="4" t="s">
        <v>3404</v>
      </c>
      <c r="L55" s="4">
        <v>391</v>
      </c>
      <c r="M55" s="1">
        <v>1600</v>
      </c>
      <c r="N55" s="4">
        <v>737</v>
      </c>
      <c r="O55" s="4">
        <v>863</v>
      </c>
      <c r="P55" s="1">
        <v>304.77</v>
      </c>
    </row>
    <row r="56" spans="1:16" ht="12.75" customHeight="1">
      <c r="A56" s="1" t="s">
        <v>3332</v>
      </c>
      <c r="B56" s="4">
        <v>13405395.926200001</v>
      </c>
      <c r="C56" s="4">
        <v>19556.814337</v>
      </c>
      <c r="D56" s="4">
        <v>23</v>
      </c>
      <c r="E56" s="4" t="s">
        <v>3511</v>
      </c>
      <c r="F56" s="4">
        <v>55</v>
      </c>
      <c r="G56" s="4" t="s">
        <v>65</v>
      </c>
      <c r="H56" s="4" t="s">
        <v>3512</v>
      </c>
      <c r="I56" s="4">
        <v>230055</v>
      </c>
      <c r="J56" s="4" t="s">
        <v>3403</v>
      </c>
      <c r="K56" s="4" t="s">
        <v>3404</v>
      </c>
      <c r="L56" s="4">
        <v>787</v>
      </c>
      <c r="M56" s="1">
        <v>3371</v>
      </c>
      <c r="N56" s="4">
        <v>1498</v>
      </c>
      <c r="O56" s="4">
        <v>1873</v>
      </c>
      <c r="P56" s="1">
        <v>251.47</v>
      </c>
    </row>
    <row r="57" spans="1:16" ht="12.75" customHeight="1">
      <c r="A57" s="1" t="s">
        <v>3331</v>
      </c>
      <c r="B57" s="4">
        <v>12578022.1337</v>
      </c>
      <c r="C57" s="4">
        <v>16522.619654999999</v>
      </c>
      <c r="D57" s="4">
        <v>23</v>
      </c>
      <c r="E57" s="4" t="s">
        <v>3513</v>
      </c>
      <c r="F57" s="4">
        <v>56</v>
      </c>
      <c r="G57" s="4" t="s">
        <v>65</v>
      </c>
      <c r="H57" s="4" t="s">
        <v>3514</v>
      </c>
      <c r="I57" s="4">
        <v>230056</v>
      </c>
      <c r="J57" s="4" t="s">
        <v>3403</v>
      </c>
      <c r="K57" s="4" t="s">
        <v>3404</v>
      </c>
      <c r="L57" s="4">
        <v>538</v>
      </c>
      <c r="M57" s="1">
        <v>2286</v>
      </c>
      <c r="N57" s="4">
        <v>1115</v>
      </c>
      <c r="O57" s="4">
        <v>1171</v>
      </c>
      <c r="P57" s="1">
        <v>181.75</v>
      </c>
    </row>
    <row r="58" spans="1:16" ht="12.75" customHeight="1">
      <c r="A58" s="1" t="s">
        <v>3330</v>
      </c>
      <c r="B58" s="4">
        <v>11345196.817199999</v>
      </c>
      <c r="C58" s="4">
        <v>18593.902712999999</v>
      </c>
      <c r="D58" s="4">
        <v>23</v>
      </c>
      <c r="E58" s="4" t="s">
        <v>3515</v>
      </c>
      <c r="F58" s="4">
        <v>57</v>
      </c>
      <c r="G58" s="4" t="s">
        <v>65</v>
      </c>
      <c r="H58" s="4" t="s">
        <v>3516</v>
      </c>
      <c r="I58" s="4">
        <v>230057</v>
      </c>
      <c r="J58" s="4" t="s">
        <v>3403</v>
      </c>
      <c r="K58" s="4" t="s">
        <v>3404</v>
      </c>
      <c r="L58" s="4">
        <v>999</v>
      </c>
      <c r="M58" s="1">
        <v>4092</v>
      </c>
      <c r="N58" s="4">
        <v>2028</v>
      </c>
      <c r="O58" s="4">
        <v>2064</v>
      </c>
      <c r="P58" s="1">
        <v>360.69</v>
      </c>
    </row>
    <row r="59" spans="1:16" ht="12.75" customHeight="1">
      <c r="A59" s="1" t="s">
        <v>3329</v>
      </c>
      <c r="B59" s="4">
        <v>30546252.437600002</v>
      </c>
      <c r="C59" s="4">
        <v>30274.806929999999</v>
      </c>
      <c r="D59" s="4">
        <v>23</v>
      </c>
      <c r="E59" s="4" t="s">
        <v>3517</v>
      </c>
      <c r="F59" s="4">
        <v>58</v>
      </c>
      <c r="G59" s="4" t="s">
        <v>65</v>
      </c>
      <c r="H59" s="4" t="s">
        <v>3518</v>
      </c>
      <c r="I59" s="4">
        <v>230058</v>
      </c>
      <c r="J59" s="4" t="s">
        <v>3403</v>
      </c>
      <c r="K59" s="4" t="s">
        <v>3404</v>
      </c>
      <c r="L59" s="4">
        <v>2128</v>
      </c>
      <c r="M59" s="1">
        <v>9577</v>
      </c>
      <c r="N59" s="4">
        <v>4311</v>
      </c>
      <c r="O59" s="4">
        <v>5266</v>
      </c>
      <c r="P59" s="1">
        <v>313.52999999999997</v>
      </c>
    </row>
    <row r="60" spans="1:16" ht="12.75" customHeight="1">
      <c r="A60" s="1" t="s">
        <v>3328</v>
      </c>
      <c r="B60" s="4">
        <v>11050560.1645</v>
      </c>
      <c r="C60" s="4">
        <v>17960.046694000001</v>
      </c>
      <c r="D60" s="4">
        <v>23</v>
      </c>
      <c r="E60" s="4" t="s">
        <v>3519</v>
      </c>
      <c r="F60" s="4">
        <v>59</v>
      </c>
      <c r="G60" s="4" t="s">
        <v>65</v>
      </c>
      <c r="H60" s="4" t="s">
        <v>3520</v>
      </c>
      <c r="I60" s="4">
        <v>230059</v>
      </c>
      <c r="J60" s="4" t="s">
        <v>3403</v>
      </c>
      <c r="K60" s="4" t="s">
        <v>3404</v>
      </c>
      <c r="L60" s="4">
        <v>779</v>
      </c>
      <c r="M60" s="1">
        <v>3274</v>
      </c>
      <c r="N60" s="4">
        <v>1462</v>
      </c>
      <c r="O60" s="4">
        <v>1812</v>
      </c>
      <c r="P60" s="1">
        <v>296.27999999999997</v>
      </c>
    </row>
    <row r="61" spans="1:16" ht="12.75" customHeight="1">
      <c r="A61" s="1" t="s">
        <v>3327</v>
      </c>
      <c r="B61" s="4">
        <v>22933264.256200001</v>
      </c>
      <c r="C61" s="4">
        <v>23969.633706000001</v>
      </c>
      <c r="D61" s="4">
        <v>23</v>
      </c>
      <c r="E61" s="4" t="s">
        <v>3521</v>
      </c>
      <c r="F61" s="4">
        <v>60</v>
      </c>
      <c r="G61" s="4" t="s">
        <v>65</v>
      </c>
      <c r="H61" s="4" t="s">
        <v>3522</v>
      </c>
      <c r="I61" s="4">
        <v>230060</v>
      </c>
      <c r="J61" s="4" t="s">
        <v>3403</v>
      </c>
      <c r="K61" s="4" t="s">
        <v>3404</v>
      </c>
      <c r="L61" s="4">
        <v>526</v>
      </c>
      <c r="M61" s="1">
        <v>2613</v>
      </c>
      <c r="N61" s="4">
        <v>1298</v>
      </c>
      <c r="O61" s="4">
        <v>1315</v>
      </c>
      <c r="P61" s="1">
        <v>113.94</v>
      </c>
    </row>
    <row r="62" spans="1:16" ht="12.75" customHeight="1">
      <c r="A62" s="1" t="s">
        <v>3326</v>
      </c>
      <c r="B62" s="4">
        <v>8936590.9558700006</v>
      </c>
      <c r="C62" s="4">
        <v>13811.320274</v>
      </c>
      <c r="D62" s="4">
        <v>23</v>
      </c>
      <c r="E62" s="4" t="s">
        <v>3523</v>
      </c>
      <c r="F62" s="4">
        <v>61</v>
      </c>
      <c r="G62" s="4" t="s">
        <v>65</v>
      </c>
      <c r="H62" s="4" t="s">
        <v>3524</v>
      </c>
      <c r="I62" s="4">
        <v>230061</v>
      </c>
      <c r="J62" s="4" t="s">
        <v>3403</v>
      </c>
      <c r="K62" s="4" t="s">
        <v>3404</v>
      </c>
      <c r="L62" s="4">
        <v>583</v>
      </c>
      <c r="M62" s="1">
        <v>2564</v>
      </c>
      <c r="N62" s="4">
        <v>1242</v>
      </c>
      <c r="O62" s="4">
        <v>1322</v>
      </c>
      <c r="P62" s="1">
        <v>286.89999999999998</v>
      </c>
    </row>
    <row r="63" spans="1:16" ht="12.75" customHeight="1">
      <c r="A63" s="1" t="s">
        <v>3325</v>
      </c>
      <c r="B63" s="4">
        <v>12018628.138</v>
      </c>
      <c r="C63" s="4">
        <v>17866.621815999999</v>
      </c>
      <c r="D63" s="4">
        <v>23</v>
      </c>
      <c r="E63" s="4" t="s">
        <v>3525</v>
      </c>
      <c r="F63" s="4">
        <v>62</v>
      </c>
      <c r="G63" s="4" t="s">
        <v>65</v>
      </c>
      <c r="H63" s="4" t="s">
        <v>3526</v>
      </c>
      <c r="I63" s="4">
        <v>230062</v>
      </c>
      <c r="J63" s="4" t="s">
        <v>3403</v>
      </c>
      <c r="K63" s="4" t="s">
        <v>3404</v>
      </c>
      <c r="L63" s="4">
        <v>681</v>
      </c>
      <c r="M63" s="1">
        <v>3125</v>
      </c>
      <c r="N63" s="4">
        <v>1490</v>
      </c>
      <c r="O63" s="4">
        <v>1635</v>
      </c>
      <c r="P63" s="1">
        <v>260.01</v>
      </c>
    </row>
    <row r="64" spans="1:16" ht="12.75" customHeight="1">
      <c r="A64" s="1" t="s">
        <v>3324</v>
      </c>
      <c r="B64" s="4">
        <v>10439993.1613</v>
      </c>
      <c r="C64" s="4">
        <v>16549.25345</v>
      </c>
      <c r="D64" s="4">
        <v>23</v>
      </c>
      <c r="E64" s="4" t="s">
        <v>3527</v>
      </c>
      <c r="F64" s="4">
        <v>63</v>
      </c>
      <c r="G64" s="4" t="s">
        <v>65</v>
      </c>
      <c r="H64" s="4" t="s">
        <v>3528</v>
      </c>
      <c r="I64" s="4">
        <v>230063</v>
      </c>
      <c r="J64" s="4" t="s">
        <v>3403</v>
      </c>
      <c r="K64" s="4" t="s">
        <v>3404</v>
      </c>
      <c r="L64" s="4">
        <v>833</v>
      </c>
      <c r="M64" s="1">
        <v>3805</v>
      </c>
      <c r="N64" s="4">
        <v>1787</v>
      </c>
      <c r="O64" s="4">
        <v>2018</v>
      </c>
      <c r="P64" s="1">
        <v>364.47</v>
      </c>
    </row>
    <row r="65" spans="1:16" ht="12.75" customHeight="1">
      <c r="A65" s="1" t="s">
        <v>3323</v>
      </c>
      <c r="B65" s="4">
        <v>18365242.719799999</v>
      </c>
      <c r="C65" s="4">
        <v>22193.251060999999</v>
      </c>
      <c r="D65" s="4">
        <v>23</v>
      </c>
      <c r="E65" s="4" t="s">
        <v>3529</v>
      </c>
      <c r="F65" s="4">
        <v>64</v>
      </c>
      <c r="G65" s="4" t="s">
        <v>65</v>
      </c>
      <c r="H65" s="4" t="s">
        <v>3530</v>
      </c>
      <c r="I65" s="4">
        <v>230064</v>
      </c>
      <c r="J65" s="4" t="s">
        <v>3403</v>
      </c>
      <c r="K65" s="4" t="s">
        <v>3404</v>
      </c>
      <c r="L65" s="4">
        <v>608</v>
      </c>
      <c r="M65" s="1">
        <v>2777</v>
      </c>
      <c r="N65" s="4">
        <v>1412</v>
      </c>
      <c r="O65" s="4">
        <v>1365</v>
      </c>
      <c r="P65" s="1">
        <v>151.21</v>
      </c>
    </row>
    <row r="66" spans="1:16" ht="12.75" customHeight="1">
      <c r="A66" s="1" t="s">
        <v>3322</v>
      </c>
      <c r="B66" s="4">
        <v>13351349.923900001</v>
      </c>
      <c r="C66" s="4">
        <v>14895.748165000001</v>
      </c>
      <c r="D66" s="4">
        <v>23</v>
      </c>
      <c r="E66" s="4" t="s">
        <v>3531</v>
      </c>
      <c r="F66" s="4">
        <v>65</v>
      </c>
      <c r="G66" s="4" t="s">
        <v>65</v>
      </c>
      <c r="H66" s="4" t="s">
        <v>3532</v>
      </c>
      <c r="I66" s="4">
        <v>230065</v>
      </c>
      <c r="J66" s="4" t="s">
        <v>3403</v>
      </c>
      <c r="K66" s="4" t="s">
        <v>3404</v>
      </c>
      <c r="L66" s="4">
        <v>626</v>
      </c>
      <c r="M66" s="1">
        <v>2520</v>
      </c>
      <c r="N66" s="4">
        <v>1164</v>
      </c>
      <c r="O66" s="4">
        <v>1356</v>
      </c>
      <c r="P66" s="1">
        <v>188.75</v>
      </c>
    </row>
    <row r="67" spans="1:16" ht="12.75" customHeight="1">
      <c r="A67" s="1" t="s">
        <v>3321</v>
      </c>
      <c r="B67" s="4">
        <v>22911022.940699998</v>
      </c>
      <c r="C67" s="4">
        <v>24326.558668000001</v>
      </c>
      <c r="D67" s="4">
        <v>23</v>
      </c>
      <c r="E67" s="4" t="s">
        <v>3533</v>
      </c>
      <c r="F67" s="4">
        <v>66</v>
      </c>
      <c r="G67" s="4" t="s">
        <v>65</v>
      </c>
      <c r="H67" s="4" t="s">
        <v>3534</v>
      </c>
      <c r="I67" s="4">
        <v>230066</v>
      </c>
      <c r="J67" s="4" t="s">
        <v>3403</v>
      </c>
      <c r="K67" s="4" t="s">
        <v>3404</v>
      </c>
      <c r="L67" s="4">
        <v>833</v>
      </c>
      <c r="M67" s="1">
        <v>3630</v>
      </c>
      <c r="N67" s="4">
        <v>1715</v>
      </c>
      <c r="O67" s="4">
        <v>1915</v>
      </c>
      <c r="P67" s="1">
        <v>158.44</v>
      </c>
    </row>
    <row r="68" spans="1:16" ht="12.75" customHeight="1">
      <c r="A68" s="1" t="s">
        <v>3320</v>
      </c>
      <c r="B68" s="4">
        <v>12706623.7161</v>
      </c>
      <c r="C68" s="4">
        <v>15253.533713999999</v>
      </c>
      <c r="D68" s="4">
        <v>23</v>
      </c>
      <c r="E68" s="4" t="s">
        <v>3535</v>
      </c>
      <c r="F68" s="4">
        <v>67</v>
      </c>
      <c r="G68" s="4" t="s">
        <v>65</v>
      </c>
      <c r="H68" s="4" t="s">
        <v>3536</v>
      </c>
      <c r="I68" s="4">
        <v>230067</v>
      </c>
      <c r="J68" s="4" t="s">
        <v>3403</v>
      </c>
      <c r="K68" s="4" t="s">
        <v>3404</v>
      </c>
      <c r="L68" s="4">
        <v>716</v>
      </c>
      <c r="M68" s="1">
        <v>3141</v>
      </c>
      <c r="N68" s="4">
        <v>1487</v>
      </c>
      <c r="O68" s="4">
        <v>1654</v>
      </c>
      <c r="P68" s="1">
        <v>247.19</v>
      </c>
    </row>
    <row r="69" spans="1:16" ht="12.75" customHeight="1">
      <c r="A69" s="1" t="s">
        <v>3319</v>
      </c>
      <c r="B69" s="4">
        <v>92882051.557300001</v>
      </c>
      <c r="C69" s="4">
        <v>49564.091239000001</v>
      </c>
      <c r="D69" s="4">
        <v>23</v>
      </c>
      <c r="E69" s="4" t="s">
        <v>3537</v>
      </c>
      <c r="F69" s="4">
        <v>68</v>
      </c>
      <c r="G69" s="4" t="s">
        <v>65</v>
      </c>
      <c r="H69" s="4" t="s">
        <v>3538</v>
      </c>
      <c r="I69" s="4">
        <v>230068</v>
      </c>
      <c r="J69" s="4" t="s">
        <v>3403</v>
      </c>
      <c r="K69" s="4" t="s">
        <v>3404</v>
      </c>
      <c r="L69" s="4">
        <v>1733</v>
      </c>
      <c r="M69" s="1">
        <v>6774</v>
      </c>
      <c r="N69" s="4">
        <v>3512</v>
      </c>
      <c r="O69" s="4">
        <v>3262</v>
      </c>
      <c r="P69" s="1">
        <v>72.52</v>
      </c>
    </row>
    <row r="70" spans="1:16" ht="12.75" customHeight="1">
      <c r="A70" s="1" t="s">
        <v>3318</v>
      </c>
      <c r="B70" s="4">
        <v>18115780.5513</v>
      </c>
      <c r="C70" s="4">
        <v>24360.475702</v>
      </c>
      <c r="D70" s="4">
        <v>23</v>
      </c>
      <c r="E70" s="4" t="s">
        <v>3539</v>
      </c>
      <c r="F70" s="4">
        <v>69</v>
      </c>
      <c r="G70" s="4" t="s">
        <v>65</v>
      </c>
      <c r="H70" s="4" t="s">
        <v>3540</v>
      </c>
      <c r="I70" s="4">
        <v>230069</v>
      </c>
      <c r="J70" s="4" t="s">
        <v>3403</v>
      </c>
      <c r="K70" s="4" t="s">
        <v>3404</v>
      </c>
      <c r="L70" s="4">
        <v>776</v>
      </c>
      <c r="M70" s="1">
        <v>2762</v>
      </c>
      <c r="N70" s="4">
        <v>1255</v>
      </c>
      <c r="O70" s="4">
        <v>1507</v>
      </c>
      <c r="P70" s="1">
        <v>152.46</v>
      </c>
    </row>
    <row r="71" spans="1:16" ht="12.75" customHeight="1">
      <c r="A71" s="1" t="s">
        <v>3317</v>
      </c>
      <c r="B71" s="4">
        <v>4560379.7103000004</v>
      </c>
      <c r="C71" s="4">
        <v>10191.116688</v>
      </c>
      <c r="D71" s="4">
        <v>23</v>
      </c>
      <c r="E71" s="4" t="s">
        <v>3541</v>
      </c>
      <c r="F71" s="4">
        <v>70</v>
      </c>
      <c r="G71" s="4" t="s">
        <v>65</v>
      </c>
      <c r="H71" s="4" t="s">
        <v>3542</v>
      </c>
      <c r="I71" s="4">
        <v>230070</v>
      </c>
      <c r="J71" s="4" t="s">
        <v>3403</v>
      </c>
      <c r="K71" s="4" t="s">
        <v>3404</v>
      </c>
      <c r="L71" s="4">
        <v>422</v>
      </c>
      <c r="M71" s="1">
        <v>1609</v>
      </c>
      <c r="N71" s="4">
        <v>769</v>
      </c>
      <c r="O71" s="4">
        <v>840</v>
      </c>
      <c r="P71" s="1">
        <v>352.81</v>
      </c>
    </row>
    <row r="72" spans="1:16" ht="12.75" customHeight="1">
      <c r="A72" s="1" t="s">
        <v>3316</v>
      </c>
      <c r="B72" s="4">
        <v>19100102.342300002</v>
      </c>
      <c r="C72" s="4">
        <v>24921.986690000002</v>
      </c>
      <c r="D72" s="4">
        <v>23</v>
      </c>
      <c r="E72" s="4" t="s">
        <v>3543</v>
      </c>
      <c r="F72" s="4">
        <v>71</v>
      </c>
      <c r="G72" s="4" t="s">
        <v>65</v>
      </c>
      <c r="H72" s="4" t="s">
        <v>3544</v>
      </c>
      <c r="I72" s="4">
        <v>230071</v>
      </c>
      <c r="J72" s="4" t="s">
        <v>3403</v>
      </c>
      <c r="K72" s="4" t="s">
        <v>3404</v>
      </c>
      <c r="L72" s="4">
        <v>718</v>
      </c>
      <c r="M72" s="1">
        <v>3439</v>
      </c>
      <c r="N72" s="4">
        <v>1563</v>
      </c>
      <c r="O72" s="4">
        <v>1876</v>
      </c>
      <c r="P72" s="1">
        <v>179.73</v>
      </c>
    </row>
    <row r="73" spans="1:16" ht="12.75" customHeight="1">
      <c r="A73" s="1" t="s">
        <v>3315</v>
      </c>
      <c r="B73" s="4">
        <v>13771896.7086</v>
      </c>
      <c r="C73" s="4">
        <v>19983.926404000002</v>
      </c>
      <c r="D73" s="4">
        <v>23</v>
      </c>
      <c r="E73" s="4" t="s">
        <v>3545</v>
      </c>
      <c r="F73" s="4">
        <v>72</v>
      </c>
      <c r="G73" s="4" t="s">
        <v>65</v>
      </c>
      <c r="H73" s="4" t="s">
        <v>3546</v>
      </c>
      <c r="I73" s="4">
        <v>230072</v>
      </c>
      <c r="J73" s="4" t="s">
        <v>3403</v>
      </c>
      <c r="K73" s="4" t="s">
        <v>3404</v>
      </c>
      <c r="L73" s="4">
        <v>822</v>
      </c>
      <c r="M73" s="1">
        <v>3510</v>
      </c>
      <c r="N73" s="4">
        <v>1763</v>
      </c>
      <c r="O73" s="4">
        <v>1747</v>
      </c>
      <c r="P73" s="1">
        <v>254.87</v>
      </c>
    </row>
    <row r="74" spans="1:16" ht="12.75" customHeight="1">
      <c r="A74" s="1" t="s">
        <v>3314</v>
      </c>
      <c r="B74" s="4">
        <v>21800891.190499999</v>
      </c>
      <c r="C74" s="4">
        <v>28073.28703</v>
      </c>
      <c r="D74" s="4">
        <v>23</v>
      </c>
      <c r="E74" s="4" t="s">
        <v>3547</v>
      </c>
      <c r="F74" s="4">
        <v>73</v>
      </c>
      <c r="G74" s="4" t="s">
        <v>65</v>
      </c>
      <c r="H74" s="4" t="s">
        <v>3548</v>
      </c>
      <c r="I74" s="4">
        <v>230073</v>
      </c>
      <c r="J74" s="4" t="s">
        <v>3403</v>
      </c>
      <c r="K74" s="4" t="s">
        <v>3404</v>
      </c>
      <c r="L74" s="4">
        <v>653</v>
      </c>
      <c r="M74" s="1">
        <v>2635</v>
      </c>
      <c r="N74" s="4">
        <v>1274</v>
      </c>
      <c r="O74" s="4">
        <v>1361</v>
      </c>
      <c r="P74" s="1">
        <v>120.86</v>
      </c>
    </row>
    <row r="75" spans="1:16" ht="12.75" customHeight="1">
      <c r="A75" s="1" t="s">
        <v>3313</v>
      </c>
      <c r="B75" s="4">
        <v>17420752.854499999</v>
      </c>
      <c r="C75" s="4">
        <v>23364.055848</v>
      </c>
      <c r="D75" s="4">
        <v>23</v>
      </c>
      <c r="E75" s="4" t="s">
        <v>3549</v>
      </c>
      <c r="F75" s="4">
        <v>74</v>
      </c>
      <c r="G75" s="4" t="s">
        <v>65</v>
      </c>
      <c r="H75" s="4" t="s">
        <v>3550</v>
      </c>
      <c r="I75" s="4">
        <v>230074</v>
      </c>
      <c r="J75" s="4" t="s">
        <v>3403</v>
      </c>
      <c r="K75" s="4" t="s">
        <v>3404</v>
      </c>
      <c r="L75" s="4">
        <v>1036</v>
      </c>
      <c r="M75" s="1">
        <v>4373</v>
      </c>
      <c r="N75" s="4">
        <v>1992</v>
      </c>
      <c r="O75" s="4">
        <v>2381</v>
      </c>
      <c r="P75" s="1">
        <v>251.02</v>
      </c>
    </row>
    <row r="76" spans="1:16" ht="12.75" customHeight="1">
      <c r="A76" s="1" t="s">
        <v>3312</v>
      </c>
      <c r="B76" s="4">
        <v>11609707.7918</v>
      </c>
      <c r="C76" s="4">
        <v>17689.025325999999</v>
      </c>
      <c r="D76" s="4">
        <v>23</v>
      </c>
      <c r="E76" s="4" t="s">
        <v>3551</v>
      </c>
      <c r="F76" s="4">
        <v>75</v>
      </c>
      <c r="G76" s="4" t="s">
        <v>65</v>
      </c>
      <c r="H76" s="4" t="s">
        <v>3552</v>
      </c>
      <c r="I76" s="4">
        <v>230075</v>
      </c>
      <c r="J76" s="4" t="s">
        <v>3403</v>
      </c>
      <c r="K76" s="4" t="s">
        <v>3404</v>
      </c>
      <c r="L76" s="4">
        <v>509</v>
      </c>
      <c r="M76" s="1">
        <v>2115</v>
      </c>
      <c r="N76" s="4">
        <v>1012</v>
      </c>
      <c r="O76" s="4">
        <v>1103</v>
      </c>
      <c r="P76" s="1">
        <v>182.18</v>
      </c>
    </row>
    <row r="77" spans="1:16" ht="12.75" customHeight="1">
      <c r="A77" s="1" t="s">
        <v>3311</v>
      </c>
      <c r="B77" s="4">
        <v>14608223.512700001</v>
      </c>
      <c r="C77" s="4">
        <v>21249.010636999999</v>
      </c>
      <c r="D77" s="4">
        <v>23</v>
      </c>
      <c r="E77" s="4" t="s">
        <v>3553</v>
      </c>
      <c r="F77" s="4">
        <v>76</v>
      </c>
      <c r="G77" s="4" t="s">
        <v>65</v>
      </c>
      <c r="H77" s="4" t="s">
        <v>3554</v>
      </c>
      <c r="I77" s="4">
        <v>230076</v>
      </c>
      <c r="J77" s="4" t="s">
        <v>3403</v>
      </c>
      <c r="K77" s="4" t="s">
        <v>3404</v>
      </c>
      <c r="L77" s="4">
        <v>758</v>
      </c>
      <c r="M77" s="1">
        <v>2909</v>
      </c>
      <c r="N77" s="4">
        <v>1342</v>
      </c>
      <c r="O77" s="4">
        <v>1567</v>
      </c>
      <c r="P77" s="1">
        <v>199.14</v>
      </c>
    </row>
    <row r="78" spans="1:16" ht="12.75" customHeight="1">
      <c r="A78" s="1" t="s">
        <v>3310</v>
      </c>
      <c r="B78" s="4">
        <v>22330797.0253</v>
      </c>
      <c r="C78" s="4">
        <v>21202.953022999998</v>
      </c>
      <c r="D78" s="4">
        <v>23</v>
      </c>
      <c r="E78" s="4" t="s">
        <v>3555</v>
      </c>
      <c r="F78" s="4">
        <v>77</v>
      </c>
      <c r="G78" s="4" t="s">
        <v>65</v>
      </c>
      <c r="H78" s="4" t="s">
        <v>3556</v>
      </c>
      <c r="I78" s="4">
        <v>230077</v>
      </c>
      <c r="J78" s="4" t="s">
        <v>3403</v>
      </c>
      <c r="K78" s="4" t="s">
        <v>3404</v>
      </c>
      <c r="L78" s="4">
        <v>1331</v>
      </c>
      <c r="M78" s="1">
        <v>5987</v>
      </c>
      <c r="N78" s="4">
        <v>2632</v>
      </c>
      <c r="O78" s="4">
        <v>3355</v>
      </c>
      <c r="P78" s="1">
        <v>268.10000000000002</v>
      </c>
    </row>
    <row r="79" spans="1:16" ht="12.75" customHeight="1">
      <c r="A79" s="1" t="s">
        <v>3309</v>
      </c>
      <c r="B79" s="4">
        <v>13441773.310900001</v>
      </c>
      <c r="C79" s="4">
        <v>20813.580542</v>
      </c>
      <c r="D79" s="4">
        <v>23</v>
      </c>
      <c r="E79" s="4" t="s">
        <v>3557</v>
      </c>
      <c r="F79" s="4">
        <v>78</v>
      </c>
      <c r="G79" s="4" t="s">
        <v>65</v>
      </c>
      <c r="H79" s="4" t="s">
        <v>3558</v>
      </c>
      <c r="I79" s="4">
        <v>230078</v>
      </c>
      <c r="J79" s="4" t="s">
        <v>3403</v>
      </c>
      <c r="K79" s="4" t="s">
        <v>3404</v>
      </c>
      <c r="L79" s="4">
        <v>997</v>
      </c>
      <c r="M79" s="1">
        <v>3643</v>
      </c>
      <c r="N79" s="4">
        <v>1600</v>
      </c>
      <c r="O79" s="4">
        <v>2043</v>
      </c>
      <c r="P79" s="1">
        <v>271.02</v>
      </c>
    </row>
    <row r="80" spans="1:16" ht="12.75" customHeight="1">
      <c r="A80" s="1" t="s">
        <v>3308</v>
      </c>
      <c r="B80" s="4">
        <v>7866537.3021900002</v>
      </c>
      <c r="C80" s="4">
        <v>12959.212695</v>
      </c>
      <c r="D80" s="4">
        <v>23</v>
      </c>
      <c r="E80" s="4" t="s">
        <v>3559</v>
      </c>
      <c r="F80" s="4">
        <v>79</v>
      </c>
      <c r="G80" s="4" t="s">
        <v>65</v>
      </c>
      <c r="H80" s="4" t="s">
        <v>3560</v>
      </c>
      <c r="I80" s="4">
        <v>230079</v>
      </c>
      <c r="J80" s="4" t="s">
        <v>3403</v>
      </c>
      <c r="K80" s="4" t="s">
        <v>3404</v>
      </c>
      <c r="L80" s="4">
        <v>393</v>
      </c>
      <c r="M80" s="1">
        <v>1507</v>
      </c>
      <c r="N80" s="4">
        <v>720</v>
      </c>
      <c r="O80" s="4">
        <v>787</v>
      </c>
      <c r="P80" s="1">
        <v>191.56</v>
      </c>
    </row>
    <row r="81" spans="1:16" ht="12.75" customHeight="1">
      <c r="A81" s="1" t="s">
        <v>3307</v>
      </c>
      <c r="B81" s="4">
        <v>24693733.8369</v>
      </c>
      <c r="C81" s="4">
        <v>26114.971290000001</v>
      </c>
      <c r="D81" s="4">
        <v>24</v>
      </c>
      <c r="E81" s="4" t="s">
        <v>3561</v>
      </c>
      <c r="F81" s="4">
        <v>1</v>
      </c>
      <c r="G81" s="4" t="s">
        <v>35</v>
      </c>
      <c r="H81" s="4" t="s">
        <v>3562</v>
      </c>
      <c r="I81" s="4">
        <v>240001</v>
      </c>
      <c r="J81" s="4" t="s">
        <v>3403</v>
      </c>
      <c r="K81" s="4" t="s">
        <v>3404</v>
      </c>
      <c r="L81" s="4">
        <v>1493</v>
      </c>
      <c r="M81" s="1">
        <v>7100</v>
      </c>
      <c r="N81" s="4">
        <v>3396</v>
      </c>
      <c r="O81" s="4">
        <v>3704</v>
      </c>
      <c r="P81" s="1">
        <v>287.52</v>
      </c>
    </row>
    <row r="82" spans="1:16" ht="12.75" customHeight="1">
      <c r="A82" s="1" t="s">
        <v>3306</v>
      </c>
      <c r="B82" s="4">
        <v>9526183.6010999996</v>
      </c>
      <c r="C82" s="4">
        <v>15074.492512999999</v>
      </c>
      <c r="D82" s="4">
        <v>24</v>
      </c>
      <c r="E82" s="4" t="s">
        <v>3563</v>
      </c>
      <c r="F82" s="4">
        <v>2</v>
      </c>
      <c r="G82" s="4" t="s">
        <v>35</v>
      </c>
      <c r="H82" s="4" t="s">
        <v>3564</v>
      </c>
      <c r="I82" s="4">
        <v>240002</v>
      </c>
      <c r="J82" s="4" t="s">
        <v>3403</v>
      </c>
      <c r="K82" s="4" t="s">
        <v>3404</v>
      </c>
      <c r="L82" s="4">
        <v>660</v>
      </c>
      <c r="M82" s="1">
        <v>2695</v>
      </c>
      <c r="N82" s="4">
        <v>1205</v>
      </c>
      <c r="O82" s="4">
        <v>1490</v>
      </c>
      <c r="P82" s="1">
        <v>282.92</v>
      </c>
    </row>
    <row r="83" spans="1:16" ht="12.75" customHeight="1">
      <c r="A83" s="1" t="s">
        <v>3305</v>
      </c>
      <c r="B83" s="4">
        <v>13192522.3967</v>
      </c>
      <c r="C83" s="4">
        <v>22557.223029000001</v>
      </c>
      <c r="D83" s="4">
        <v>24</v>
      </c>
      <c r="E83" s="4" t="s">
        <v>3565</v>
      </c>
      <c r="F83" s="4">
        <v>3</v>
      </c>
      <c r="G83" s="4" t="s">
        <v>35</v>
      </c>
      <c r="H83" s="4" t="s">
        <v>3566</v>
      </c>
      <c r="I83" s="4">
        <v>240003</v>
      </c>
      <c r="J83" s="4" t="s">
        <v>3403</v>
      </c>
      <c r="K83" s="4" t="s">
        <v>3404</v>
      </c>
      <c r="L83" s="4">
        <v>504</v>
      </c>
      <c r="M83" s="1">
        <v>2590</v>
      </c>
      <c r="N83" s="4">
        <v>1224</v>
      </c>
      <c r="O83" s="4">
        <v>1366</v>
      </c>
      <c r="P83" s="1">
        <v>196.32</v>
      </c>
    </row>
    <row r="84" spans="1:16" ht="12.75" customHeight="1">
      <c r="A84" s="1" t="s">
        <v>3304</v>
      </c>
      <c r="B84" s="4">
        <v>20396497.412900001</v>
      </c>
      <c r="C84" s="4">
        <v>22471.929058000002</v>
      </c>
      <c r="D84" s="4">
        <v>24</v>
      </c>
      <c r="E84" s="4" t="s">
        <v>3567</v>
      </c>
      <c r="F84" s="4">
        <v>4</v>
      </c>
      <c r="G84" s="4" t="s">
        <v>35</v>
      </c>
      <c r="H84" s="4" t="s">
        <v>3568</v>
      </c>
      <c r="I84" s="4">
        <v>240004</v>
      </c>
      <c r="J84" s="4" t="s">
        <v>3403</v>
      </c>
      <c r="K84" s="4" t="s">
        <v>3404</v>
      </c>
      <c r="L84" s="4">
        <v>1292</v>
      </c>
      <c r="M84" s="1">
        <v>6023</v>
      </c>
      <c r="N84" s="4">
        <v>2943</v>
      </c>
      <c r="O84" s="4">
        <v>3080</v>
      </c>
      <c r="P84" s="1">
        <v>295.3</v>
      </c>
    </row>
    <row r="85" spans="1:16" ht="12.75" customHeight="1">
      <c r="A85" s="1" t="s">
        <v>3303</v>
      </c>
      <c r="B85" s="4">
        <v>36846729.5053</v>
      </c>
      <c r="C85" s="4">
        <v>36427.829040999997</v>
      </c>
      <c r="D85" s="4">
        <v>24</v>
      </c>
      <c r="E85" s="4" t="s">
        <v>3569</v>
      </c>
      <c r="F85" s="4">
        <v>5</v>
      </c>
      <c r="G85" s="4" t="s">
        <v>35</v>
      </c>
      <c r="H85" s="4" t="s">
        <v>3570</v>
      </c>
      <c r="I85" s="4">
        <v>240005</v>
      </c>
      <c r="J85" s="4" t="s">
        <v>3403</v>
      </c>
      <c r="K85" s="4" t="s">
        <v>3404</v>
      </c>
      <c r="L85" s="4">
        <v>709</v>
      </c>
      <c r="M85" s="1">
        <v>4554</v>
      </c>
      <c r="N85" s="4">
        <v>2256</v>
      </c>
      <c r="O85" s="4">
        <v>2298</v>
      </c>
      <c r="P85" s="1">
        <v>123.59</v>
      </c>
    </row>
    <row r="86" spans="1:16" ht="12.75" customHeight="1">
      <c r="A86" s="1" t="s">
        <v>3302</v>
      </c>
      <c r="B86" s="4">
        <v>6044836.5037000002</v>
      </c>
      <c r="C86" s="4">
        <v>12032.61001</v>
      </c>
      <c r="D86" s="4">
        <v>24</v>
      </c>
      <c r="E86" s="4" t="s">
        <v>3571</v>
      </c>
      <c r="F86" s="4">
        <v>6</v>
      </c>
      <c r="G86" s="4" t="s">
        <v>35</v>
      </c>
      <c r="H86" s="4" t="s">
        <v>3572</v>
      </c>
      <c r="I86" s="4">
        <v>240006</v>
      </c>
      <c r="J86" s="4" t="s">
        <v>3403</v>
      </c>
      <c r="K86" s="4" t="s">
        <v>3404</v>
      </c>
      <c r="L86" s="4">
        <v>5540</v>
      </c>
      <c r="M86" s="1">
        <v>24764</v>
      </c>
      <c r="N86" s="4">
        <v>12325</v>
      </c>
      <c r="O86" s="4">
        <v>12439</v>
      </c>
      <c r="P86" s="1">
        <v>4455.93</v>
      </c>
    </row>
    <row r="87" spans="1:16" ht="12.75" customHeight="1">
      <c r="A87" s="1" t="s">
        <v>3301</v>
      </c>
      <c r="B87" s="4">
        <v>5921057.5987999998</v>
      </c>
      <c r="C87" s="4">
        <v>11122.496161999999</v>
      </c>
      <c r="D87" s="4">
        <v>24</v>
      </c>
      <c r="E87" s="4" t="s">
        <v>3573</v>
      </c>
      <c r="F87" s="4">
        <v>7</v>
      </c>
      <c r="G87" s="4" t="s">
        <v>35</v>
      </c>
      <c r="H87" s="4" t="s">
        <v>3574</v>
      </c>
      <c r="I87" s="4">
        <v>240007</v>
      </c>
      <c r="J87" s="4" t="s">
        <v>3403</v>
      </c>
      <c r="K87" s="4" t="s">
        <v>3404</v>
      </c>
      <c r="L87" s="4">
        <v>256</v>
      </c>
      <c r="M87" s="1">
        <v>1161</v>
      </c>
      <c r="N87" s="4">
        <v>543</v>
      </c>
      <c r="O87" s="4">
        <v>618</v>
      </c>
      <c r="P87" s="1">
        <v>196.08</v>
      </c>
    </row>
    <row r="88" spans="1:16" ht="12.75" customHeight="1">
      <c r="A88" s="1" t="s">
        <v>3300</v>
      </c>
      <c r="B88" s="4">
        <v>34487569.162299998</v>
      </c>
      <c r="C88" s="4">
        <v>28603.948643</v>
      </c>
      <c r="D88" s="4">
        <v>24</v>
      </c>
      <c r="E88" s="4" t="s">
        <v>3575</v>
      </c>
      <c r="F88" s="4">
        <v>8</v>
      </c>
      <c r="G88" s="4" t="s">
        <v>35</v>
      </c>
      <c r="H88" s="4" t="s">
        <v>3576</v>
      </c>
      <c r="I88" s="4">
        <v>240008</v>
      </c>
      <c r="J88" s="4" t="s">
        <v>3403</v>
      </c>
      <c r="K88" s="4" t="s">
        <v>3404</v>
      </c>
      <c r="L88" s="4">
        <v>1066</v>
      </c>
      <c r="M88" s="1">
        <v>5524</v>
      </c>
      <c r="N88" s="4">
        <v>2544</v>
      </c>
      <c r="O88" s="4">
        <v>2980</v>
      </c>
      <c r="P88" s="1">
        <v>160.16999999999999</v>
      </c>
    </row>
    <row r="89" spans="1:16" ht="12.75" customHeight="1">
      <c r="A89" s="1" t="s">
        <v>3299</v>
      </c>
      <c r="B89" s="4">
        <v>8017494.7365100002</v>
      </c>
      <c r="C89" s="4">
        <v>25125.713744000001</v>
      </c>
      <c r="D89" s="4">
        <v>24</v>
      </c>
      <c r="E89" s="4" t="s">
        <v>3577</v>
      </c>
      <c r="F89" s="4">
        <v>9</v>
      </c>
      <c r="G89" s="4" t="s">
        <v>35</v>
      </c>
      <c r="H89" s="4" t="s">
        <v>3578</v>
      </c>
      <c r="I89" s="4">
        <v>240009</v>
      </c>
      <c r="J89" s="4" t="s">
        <v>3403</v>
      </c>
      <c r="K89" s="4" t="s">
        <v>3404</v>
      </c>
      <c r="L89" s="4">
        <v>529</v>
      </c>
      <c r="M89" s="1">
        <v>1885</v>
      </c>
      <c r="N89" s="4">
        <v>864</v>
      </c>
      <c r="O89" s="4">
        <v>1021</v>
      </c>
      <c r="P89" s="1">
        <v>235.11</v>
      </c>
    </row>
    <row r="90" spans="1:16" ht="12.75" customHeight="1">
      <c r="A90" s="1" t="s">
        <v>3298</v>
      </c>
      <c r="B90" s="4">
        <v>12127356.462400001</v>
      </c>
      <c r="C90" s="4">
        <v>17930.923081000001</v>
      </c>
      <c r="D90" s="4">
        <v>24</v>
      </c>
      <c r="E90" s="4" t="s">
        <v>3579</v>
      </c>
      <c r="F90" s="4">
        <v>10</v>
      </c>
      <c r="G90" s="4" t="s">
        <v>35</v>
      </c>
      <c r="H90" s="4" t="s">
        <v>3580</v>
      </c>
      <c r="I90" s="4">
        <v>240010</v>
      </c>
      <c r="J90" s="4" t="s">
        <v>3403</v>
      </c>
      <c r="K90" s="4" t="s">
        <v>3404</v>
      </c>
      <c r="L90" s="4">
        <v>530</v>
      </c>
      <c r="M90" s="1">
        <v>2272</v>
      </c>
      <c r="N90" s="4">
        <v>1007</v>
      </c>
      <c r="O90" s="4">
        <v>1265</v>
      </c>
      <c r="P90" s="1">
        <v>187.35</v>
      </c>
    </row>
    <row r="91" spans="1:16" ht="12.75" customHeight="1">
      <c r="A91" s="1" t="s">
        <v>3297</v>
      </c>
      <c r="B91" s="4">
        <v>27632860.612500001</v>
      </c>
      <c r="C91" s="4">
        <v>36493.740105999997</v>
      </c>
      <c r="D91" s="4">
        <v>24</v>
      </c>
      <c r="E91" s="4" t="s">
        <v>3581</v>
      </c>
      <c r="F91" s="4">
        <v>11</v>
      </c>
      <c r="G91" s="4" t="s">
        <v>35</v>
      </c>
      <c r="H91" s="4" t="s">
        <v>3582</v>
      </c>
      <c r="I91" s="4">
        <v>240011</v>
      </c>
      <c r="J91" s="4" t="s">
        <v>3403</v>
      </c>
      <c r="K91" s="4" t="s">
        <v>3404</v>
      </c>
      <c r="L91" s="4">
        <v>470</v>
      </c>
      <c r="M91" s="1">
        <v>2041</v>
      </c>
      <c r="N91" s="4">
        <v>916</v>
      </c>
      <c r="O91" s="4">
        <v>1125</v>
      </c>
      <c r="P91" s="1">
        <v>73.88</v>
      </c>
    </row>
    <row r="92" spans="1:16" ht="12.75" customHeight="1">
      <c r="A92" s="1" t="s">
        <v>3296</v>
      </c>
      <c r="B92" s="4">
        <v>39833989.356700003</v>
      </c>
      <c r="C92" s="4">
        <v>28581.492206999999</v>
      </c>
      <c r="D92" s="4">
        <v>24</v>
      </c>
      <c r="E92" s="4" t="s">
        <v>3583</v>
      </c>
      <c r="F92" s="4">
        <v>12</v>
      </c>
      <c r="G92" s="4" t="s">
        <v>35</v>
      </c>
      <c r="H92" s="4" t="s">
        <v>3584</v>
      </c>
      <c r="I92" s="4">
        <v>240012</v>
      </c>
      <c r="J92" s="4" t="s">
        <v>3403</v>
      </c>
      <c r="K92" s="4" t="s">
        <v>3404</v>
      </c>
      <c r="L92" s="4">
        <v>662</v>
      </c>
      <c r="M92" s="1">
        <v>3941</v>
      </c>
      <c r="N92" s="4">
        <v>1894</v>
      </c>
      <c r="O92" s="4">
        <v>2047</v>
      </c>
      <c r="P92" s="1">
        <v>98.94</v>
      </c>
    </row>
    <row r="93" spans="1:16" ht="12.75" customHeight="1">
      <c r="A93" s="1" t="s">
        <v>3295</v>
      </c>
      <c r="B93" s="4">
        <v>10562649.214</v>
      </c>
      <c r="C93" s="4">
        <v>15175.327993999999</v>
      </c>
      <c r="D93" s="4">
        <v>24</v>
      </c>
      <c r="E93" s="4" t="s">
        <v>3585</v>
      </c>
      <c r="F93" s="4">
        <v>13</v>
      </c>
      <c r="G93" s="4" t="s">
        <v>35</v>
      </c>
      <c r="H93" s="4" t="s">
        <v>3586</v>
      </c>
      <c r="I93" s="4">
        <v>240013</v>
      </c>
      <c r="J93" s="4" t="s">
        <v>3403</v>
      </c>
      <c r="K93" s="4" t="s">
        <v>3404</v>
      </c>
      <c r="L93" s="4">
        <v>864</v>
      </c>
      <c r="M93" s="1">
        <v>3973</v>
      </c>
      <c r="N93" s="4">
        <v>1785</v>
      </c>
      <c r="O93" s="4">
        <v>2188</v>
      </c>
      <c r="P93" s="1">
        <v>315.12</v>
      </c>
    </row>
    <row r="94" spans="1:16" ht="12.75" customHeight="1">
      <c r="A94" s="1" t="s">
        <v>3294</v>
      </c>
      <c r="B94" s="4">
        <v>9516838.5225499999</v>
      </c>
      <c r="C94" s="4">
        <v>14766.515443</v>
      </c>
      <c r="D94" s="4">
        <v>24</v>
      </c>
      <c r="E94" s="4" t="s">
        <v>3587</v>
      </c>
      <c r="F94" s="4">
        <v>14</v>
      </c>
      <c r="G94" s="4" t="s">
        <v>35</v>
      </c>
      <c r="H94" s="4" t="s">
        <v>3588</v>
      </c>
      <c r="I94" s="4">
        <v>240014</v>
      </c>
      <c r="J94" s="4" t="s">
        <v>3403</v>
      </c>
      <c r="K94" s="4" t="s">
        <v>3404</v>
      </c>
      <c r="L94" s="4">
        <v>782</v>
      </c>
      <c r="M94" s="1">
        <v>3265</v>
      </c>
      <c r="N94" s="4">
        <v>1500</v>
      </c>
      <c r="O94" s="4">
        <v>1765</v>
      </c>
      <c r="P94" s="1">
        <v>343.08</v>
      </c>
    </row>
    <row r="95" spans="1:16" ht="12.75" customHeight="1">
      <c r="A95" s="1" t="s">
        <v>3293</v>
      </c>
      <c r="B95" s="4">
        <v>13169132.1712</v>
      </c>
      <c r="C95" s="4">
        <v>17612.858227000001</v>
      </c>
      <c r="D95" s="4">
        <v>24</v>
      </c>
      <c r="E95" s="4" t="s">
        <v>3589</v>
      </c>
      <c r="F95" s="4">
        <v>15</v>
      </c>
      <c r="G95" s="4" t="s">
        <v>35</v>
      </c>
      <c r="H95" s="4" t="s">
        <v>3590</v>
      </c>
      <c r="I95" s="4">
        <v>240015</v>
      </c>
      <c r="J95" s="4" t="s">
        <v>3403</v>
      </c>
      <c r="K95" s="4" t="s">
        <v>3404</v>
      </c>
      <c r="L95" s="4">
        <v>487</v>
      </c>
      <c r="M95" s="1">
        <v>2068</v>
      </c>
      <c r="N95" s="4">
        <v>943</v>
      </c>
      <c r="O95" s="4">
        <v>1125</v>
      </c>
      <c r="P95" s="1">
        <v>157.04</v>
      </c>
    </row>
    <row r="96" spans="1:16" ht="12.75" customHeight="1">
      <c r="A96" s="1" t="s">
        <v>3292</v>
      </c>
      <c r="B96" s="4">
        <v>25281376.892999999</v>
      </c>
      <c r="C96" s="4">
        <v>28135.487688000001</v>
      </c>
      <c r="D96" s="4">
        <v>24</v>
      </c>
      <c r="E96" s="4" t="s">
        <v>3591</v>
      </c>
      <c r="F96" s="4">
        <v>16</v>
      </c>
      <c r="G96" s="4" t="s">
        <v>35</v>
      </c>
      <c r="H96" s="4" t="s">
        <v>3592</v>
      </c>
      <c r="I96" s="4">
        <v>240016</v>
      </c>
      <c r="J96" s="4" t="s">
        <v>3403</v>
      </c>
      <c r="K96" s="4" t="s">
        <v>3404</v>
      </c>
      <c r="L96" s="4">
        <v>304</v>
      </c>
      <c r="M96" s="1">
        <v>1629</v>
      </c>
      <c r="N96" s="4">
        <v>816</v>
      </c>
      <c r="O96" s="4">
        <v>813</v>
      </c>
      <c r="P96" s="1">
        <v>63.42</v>
      </c>
    </row>
    <row r="97" spans="1:16" ht="12.75" customHeight="1">
      <c r="A97" s="1" t="s">
        <v>3291</v>
      </c>
      <c r="B97" s="4">
        <v>11317575.0496</v>
      </c>
      <c r="C97" s="4">
        <v>23508.508719000001</v>
      </c>
      <c r="D97" s="4">
        <v>24</v>
      </c>
      <c r="E97" s="4" t="s">
        <v>3593</v>
      </c>
      <c r="F97" s="4">
        <v>17</v>
      </c>
      <c r="G97" s="4" t="s">
        <v>35</v>
      </c>
      <c r="H97" s="4" t="s">
        <v>3594</v>
      </c>
      <c r="I97" s="4">
        <v>240017</v>
      </c>
      <c r="J97" s="4" t="s">
        <v>3403</v>
      </c>
      <c r="K97" s="4" t="s">
        <v>3404</v>
      </c>
      <c r="L97" s="4">
        <v>611</v>
      </c>
      <c r="M97" s="1">
        <v>2789</v>
      </c>
      <c r="N97" s="4">
        <v>1285</v>
      </c>
      <c r="O97" s="4">
        <v>1504</v>
      </c>
      <c r="P97" s="1">
        <v>290.62</v>
      </c>
    </row>
    <row r="98" spans="1:16" ht="12.75" customHeight="1">
      <c r="A98" s="1" t="s">
        <v>3290</v>
      </c>
      <c r="B98" s="4">
        <v>4765611.0544199999</v>
      </c>
      <c r="C98" s="4">
        <v>11219.912700000001</v>
      </c>
      <c r="D98" s="4">
        <v>24</v>
      </c>
      <c r="E98" s="4" t="s">
        <v>3595</v>
      </c>
      <c r="F98" s="4">
        <v>18</v>
      </c>
      <c r="G98" s="4" t="s">
        <v>35</v>
      </c>
      <c r="H98" s="4" t="s">
        <v>3596</v>
      </c>
      <c r="I98" s="4">
        <v>240018</v>
      </c>
      <c r="J98" s="4" t="s">
        <v>3403</v>
      </c>
      <c r="K98" s="4" t="s">
        <v>3404</v>
      </c>
      <c r="L98" s="4">
        <v>484</v>
      </c>
      <c r="M98" s="1">
        <v>3104</v>
      </c>
      <c r="N98" s="4">
        <v>1494</v>
      </c>
      <c r="O98" s="4">
        <v>1610</v>
      </c>
      <c r="P98" s="1">
        <v>648.86</v>
      </c>
    </row>
    <row r="99" spans="1:16" ht="12.75" customHeight="1">
      <c r="A99" s="1" t="s">
        <v>3289</v>
      </c>
      <c r="B99" s="4">
        <v>8525176.48814</v>
      </c>
      <c r="C99" s="4">
        <v>18194.889023</v>
      </c>
      <c r="D99" s="4">
        <v>24</v>
      </c>
      <c r="E99" s="4" t="s">
        <v>3597</v>
      </c>
      <c r="F99" s="4">
        <v>19</v>
      </c>
      <c r="G99" s="4" t="s">
        <v>35</v>
      </c>
      <c r="H99" s="4" t="s">
        <v>3598</v>
      </c>
      <c r="I99" s="4">
        <v>240019</v>
      </c>
      <c r="J99" s="4" t="s">
        <v>3403</v>
      </c>
      <c r="K99" s="4" t="s">
        <v>3404</v>
      </c>
      <c r="L99" s="4">
        <v>632</v>
      </c>
      <c r="M99" s="1">
        <v>2766</v>
      </c>
      <c r="N99" s="4">
        <v>1281</v>
      </c>
      <c r="O99" s="4">
        <v>1485</v>
      </c>
      <c r="P99" s="1">
        <v>324.45</v>
      </c>
    </row>
    <row r="100" spans="1:16" ht="12.75" customHeight="1">
      <c r="A100" s="1" t="s">
        <v>3288</v>
      </c>
      <c r="B100" s="4">
        <v>8642311.2269400004</v>
      </c>
      <c r="C100" s="4">
        <v>16756.904071000001</v>
      </c>
      <c r="D100" s="4">
        <v>24</v>
      </c>
      <c r="E100" s="4" t="s">
        <v>3599</v>
      </c>
      <c r="F100" s="4">
        <v>20</v>
      </c>
      <c r="G100" s="4" t="s">
        <v>35</v>
      </c>
      <c r="H100" s="4" t="s">
        <v>3600</v>
      </c>
      <c r="I100" s="4">
        <v>240020</v>
      </c>
      <c r="J100" s="4" t="s">
        <v>3403</v>
      </c>
      <c r="K100" s="4" t="s">
        <v>3404</v>
      </c>
      <c r="L100" s="4">
        <v>645</v>
      </c>
      <c r="M100" s="1">
        <v>2684</v>
      </c>
      <c r="N100" s="4">
        <v>1207</v>
      </c>
      <c r="O100" s="4">
        <v>1477</v>
      </c>
      <c r="P100" s="1">
        <v>310.56</v>
      </c>
    </row>
    <row r="101" spans="1:16" ht="12.75" customHeight="1">
      <c r="A101" s="1" t="s">
        <v>3287</v>
      </c>
      <c r="B101" s="4">
        <v>17809378.9296</v>
      </c>
      <c r="C101" s="4">
        <v>21841.362905000002</v>
      </c>
      <c r="D101" s="4">
        <v>24</v>
      </c>
      <c r="E101" s="4" t="s">
        <v>3601</v>
      </c>
      <c r="F101" s="4">
        <v>21</v>
      </c>
      <c r="G101" s="4" t="s">
        <v>35</v>
      </c>
      <c r="H101" s="4" t="s">
        <v>3602</v>
      </c>
      <c r="I101" s="4">
        <v>240021</v>
      </c>
      <c r="J101" s="4" t="s">
        <v>3403</v>
      </c>
      <c r="K101" s="4" t="s">
        <v>3404</v>
      </c>
      <c r="L101" s="4">
        <v>1578</v>
      </c>
      <c r="M101" s="1">
        <v>7138</v>
      </c>
      <c r="N101" s="4">
        <v>3329</v>
      </c>
      <c r="O101" s="4">
        <v>3809</v>
      </c>
      <c r="P101" s="1">
        <v>400.8</v>
      </c>
    </row>
    <row r="102" spans="1:16" ht="12.75" customHeight="1">
      <c r="A102" s="1" t="s">
        <v>3286</v>
      </c>
      <c r="B102" s="4">
        <v>10057229.233999999</v>
      </c>
      <c r="C102" s="4">
        <v>18525.690718000002</v>
      </c>
      <c r="D102" s="4">
        <v>24</v>
      </c>
      <c r="E102" s="4" t="s">
        <v>3603</v>
      </c>
      <c r="F102" s="4">
        <v>22</v>
      </c>
      <c r="G102" s="4" t="s">
        <v>35</v>
      </c>
      <c r="H102" s="4" t="s">
        <v>3604</v>
      </c>
      <c r="I102" s="4">
        <v>240022</v>
      </c>
      <c r="J102" s="4" t="s">
        <v>3403</v>
      </c>
      <c r="K102" s="4" t="s">
        <v>3404</v>
      </c>
      <c r="L102" s="4">
        <v>572</v>
      </c>
      <c r="M102" s="1">
        <v>2652</v>
      </c>
      <c r="N102" s="4">
        <v>1209</v>
      </c>
      <c r="O102" s="4">
        <v>1443</v>
      </c>
      <c r="P102" s="1">
        <v>263.69</v>
      </c>
    </row>
    <row r="103" spans="1:16" ht="12.75" customHeight="1">
      <c r="A103" s="1" t="s">
        <v>3285</v>
      </c>
      <c r="B103" s="4">
        <v>12079201.999500001</v>
      </c>
      <c r="C103" s="4">
        <v>15821.259488</v>
      </c>
      <c r="D103" s="4">
        <v>24</v>
      </c>
      <c r="E103" s="4" t="s">
        <v>3605</v>
      </c>
      <c r="F103" s="4">
        <v>23</v>
      </c>
      <c r="G103" s="4" t="s">
        <v>35</v>
      </c>
      <c r="H103" s="4" t="s">
        <v>3606</v>
      </c>
      <c r="I103" s="4">
        <v>240023</v>
      </c>
      <c r="J103" s="4" t="s">
        <v>3403</v>
      </c>
      <c r="K103" s="4" t="s">
        <v>3404</v>
      </c>
      <c r="L103" s="4">
        <v>3279</v>
      </c>
      <c r="M103" s="1">
        <v>14283</v>
      </c>
      <c r="N103" s="4">
        <v>7122</v>
      </c>
      <c r="O103" s="4">
        <v>7161</v>
      </c>
      <c r="P103" s="1">
        <v>1182.44</v>
      </c>
    </row>
    <row r="104" spans="1:16" ht="12.75" customHeight="1">
      <c r="A104" s="1" t="s">
        <v>3284</v>
      </c>
      <c r="B104" s="4">
        <v>27844458.603999998</v>
      </c>
      <c r="C104" s="4">
        <v>25739.245303</v>
      </c>
      <c r="D104" s="4">
        <v>24</v>
      </c>
      <c r="E104" s="4" t="s">
        <v>3607</v>
      </c>
      <c r="F104" s="4">
        <v>24</v>
      </c>
      <c r="G104" s="4" t="s">
        <v>35</v>
      </c>
      <c r="H104" s="4" t="s">
        <v>3608</v>
      </c>
      <c r="I104" s="4">
        <v>240024</v>
      </c>
      <c r="J104" s="4" t="s">
        <v>3403</v>
      </c>
      <c r="K104" s="4" t="s">
        <v>3404</v>
      </c>
      <c r="L104" s="4">
        <v>1035</v>
      </c>
      <c r="M104" s="1">
        <v>4916</v>
      </c>
      <c r="N104" s="4">
        <v>2260</v>
      </c>
      <c r="O104" s="4">
        <v>2656</v>
      </c>
      <c r="P104" s="1">
        <v>169</v>
      </c>
    </row>
    <row r="105" spans="1:16" ht="12.75" customHeight="1">
      <c r="A105" s="1" t="s">
        <v>3283</v>
      </c>
      <c r="B105" s="4">
        <v>8152857.3277899995</v>
      </c>
      <c r="C105" s="4">
        <v>12288.533407000001</v>
      </c>
      <c r="D105" s="4">
        <v>24</v>
      </c>
      <c r="E105" s="4" t="s">
        <v>3609</v>
      </c>
      <c r="F105" s="4">
        <v>25</v>
      </c>
      <c r="G105" s="4" t="s">
        <v>35</v>
      </c>
      <c r="H105" s="4" t="s">
        <v>3610</v>
      </c>
      <c r="I105" s="4">
        <v>240025</v>
      </c>
      <c r="J105" s="4" t="s">
        <v>3403</v>
      </c>
      <c r="K105" s="4" t="s">
        <v>3404</v>
      </c>
      <c r="L105" s="4">
        <v>366</v>
      </c>
      <c r="M105" s="1">
        <v>1716</v>
      </c>
      <c r="N105" s="4">
        <v>776</v>
      </c>
      <c r="O105" s="4">
        <v>940</v>
      </c>
      <c r="P105" s="1">
        <v>210.48</v>
      </c>
    </row>
    <row r="106" spans="1:16" ht="12.75" customHeight="1">
      <c r="A106" s="1" t="s">
        <v>3282</v>
      </c>
      <c r="B106" s="4">
        <v>7406959.7447100002</v>
      </c>
      <c r="C106" s="4">
        <v>18935.554889999999</v>
      </c>
      <c r="D106" s="4">
        <v>24</v>
      </c>
      <c r="E106" s="4" t="s">
        <v>3611</v>
      </c>
      <c r="F106" s="4">
        <v>26</v>
      </c>
      <c r="G106" s="4" t="s">
        <v>35</v>
      </c>
      <c r="H106" s="4" t="s">
        <v>3612</v>
      </c>
      <c r="I106" s="4">
        <v>240026</v>
      </c>
      <c r="J106" s="4" t="s">
        <v>3403</v>
      </c>
      <c r="K106" s="4" t="s">
        <v>3404</v>
      </c>
      <c r="L106" s="4">
        <v>467</v>
      </c>
      <c r="M106" s="1">
        <v>2126</v>
      </c>
      <c r="N106" s="4">
        <v>1063</v>
      </c>
      <c r="O106" s="4">
        <v>1063</v>
      </c>
      <c r="P106" s="1">
        <v>287.02999999999997</v>
      </c>
    </row>
    <row r="107" spans="1:16" ht="12.75" customHeight="1">
      <c r="A107" s="1" t="s">
        <v>3281</v>
      </c>
      <c r="B107" s="4">
        <v>8624365.6519000009</v>
      </c>
      <c r="C107" s="4">
        <v>13051.548537000001</v>
      </c>
      <c r="D107" s="4">
        <v>24</v>
      </c>
      <c r="E107" s="4" t="s">
        <v>3613</v>
      </c>
      <c r="F107" s="4">
        <v>27</v>
      </c>
      <c r="G107" s="4" t="s">
        <v>35</v>
      </c>
      <c r="H107" s="4" t="s">
        <v>3614</v>
      </c>
      <c r="I107" s="4">
        <v>240027</v>
      </c>
      <c r="J107" s="4" t="s">
        <v>3403</v>
      </c>
      <c r="K107" s="4" t="s">
        <v>3404</v>
      </c>
      <c r="L107" s="4">
        <v>303</v>
      </c>
      <c r="M107" s="1">
        <v>1185</v>
      </c>
      <c r="N107" s="4">
        <v>526</v>
      </c>
      <c r="O107" s="4">
        <v>659</v>
      </c>
      <c r="P107" s="1">
        <v>137.4</v>
      </c>
    </row>
    <row r="108" spans="1:16" ht="12.75" customHeight="1">
      <c r="A108" s="1" t="s">
        <v>3280</v>
      </c>
      <c r="B108" s="4">
        <v>47734471.600599997</v>
      </c>
      <c r="C108" s="4">
        <v>31773.903588000001</v>
      </c>
      <c r="D108" s="4">
        <v>24</v>
      </c>
      <c r="E108" s="4" t="s">
        <v>3615</v>
      </c>
      <c r="F108" s="4">
        <v>28</v>
      </c>
      <c r="G108" s="4" t="s">
        <v>35</v>
      </c>
      <c r="H108" s="4" t="s">
        <v>3616</v>
      </c>
      <c r="I108" s="4">
        <v>240028</v>
      </c>
      <c r="J108" s="4" t="s">
        <v>3403</v>
      </c>
      <c r="K108" s="4" t="s">
        <v>3404</v>
      </c>
      <c r="L108" s="4">
        <v>668</v>
      </c>
      <c r="M108" s="1">
        <v>4234</v>
      </c>
      <c r="N108" s="4">
        <v>2130</v>
      </c>
      <c r="O108" s="4">
        <v>2104</v>
      </c>
      <c r="P108" s="1">
        <v>84.14</v>
      </c>
    </row>
    <row r="109" spans="1:16" ht="12.75" customHeight="1">
      <c r="A109" s="1" t="s">
        <v>3279</v>
      </c>
      <c r="B109" s="4">
        <v>33112782.6006</v>
      </c>
      <c r="C109" s="4">
        <v>29791.808570000001</v>
      </c>
      <c r="D109" s="4">
        <v>24</v>
      </c>
      <c r="E109" s="4" t="s">
        <v>3617</v>
      </c>
      <c r="F109" s="4">
        <v>29</v>
      </c>
      <c r="G109" s="4" t="s">
        <v>35</v>
      </c>
      <c r="H109" s="4" t="s">
        <v>3618</v>
      </c>
      <c r="I109" s="4">
        <v>240029</v>
      </c>
      <c r="J109" s="4" t="s">
        <v>3403</v>
      </c>
      <c r="K109" s="4" t="s">
        <v>3404</v>
      </c>
      <c r="L109" s="4">
        <v>376</v>
      </c>
      <c r="M109" s="1">
        <v>2339</v>
      </c>
      <c r="N109" s="4">
        <v>1104</v>
      </c>
      <c r="O109" s="4">
        <v>1235</v>
      </c>
      <c r="P109" s="1">
        <v>70.64</v>
      </c>
    </row>
    <row r="110" spans="1:16" ht="12.75" customHeight="1">
      <c r="A110" s="1" t="s">
        <v>3278</v>
      </c>
      <c r="B110" s="4">
        <v>7795162.0643300004</v>
      </c>
      <c r="C110" s="4">
        <v>13783.234401</v>
      </c>
      <c r="D110" s="4">
        <v>24</v>
      </c>
      <c r="E110" s="4" t="s">
        <v>3619</v>
      </c>
      <c r="F110" s="4">
        <v>30</v>
      </c>
      <c r="G110" s="4" t="s">
        <v>35</v>
      </c>
      <c r="H110" s="4" t="s">
        <v>3620</v>
      </c>
      <c r="I110" s="4">
        <v>240030</v>
      </c>
      <c r="J110" s="4" t="s">
        <v>3403</v>
      </c>
      <c r="K110" s="4" t="s">
        <v>3404</v>
      </c>
      <c r="L110" s="4">
        <v>1203</v>
      </c>
      <c r="M110" s="1">
        <v>5374</v>
      </c>
      <c r="N110" s="4">
        <v>2497</v>
      </c>
      <c r="O110" s="4">
        <v>2877</v>
      </c>
      <c r="P110" s="1">
        <v>689.41</v>
      </c>
    </row>
    <row r="111" spans="1:16" ht="12.75" customHeight="1">
      <c r="A111" s="1" t="s">
        <v>3277</v>
      </c>
      <c r="B111" s="4">
        <v>25392709.662300002</v>
      </c>
      <c r="C111" s="4">
        <v>27732.262037</v>
      </c>
      <c r="D111" s="4">
        <v>24</v>
      </c>
      <c r="E111" s="4" t="s">
        <v>3621</v>
      </c>
      <c r="F111" s="4">
        <v>31</v>
      </c>
      <c r="G111" s="4" t="s">
        <v>35</v>
      </c>
      <c r="H111" s="4" t="s">
        <v>3622</v>
      </c>
      <c r="I111" s="4">
        <v>240031</v>
      </c>
      <c r="J111" s="4" t="s">
        <v>3403</v>
      </c>
      <c r="K111" s="4" t="s">
        <v>3404</v>
      </c>
      <c r="L111" s="4">
        <v>411</v>
      </c>
      <c r="M111" s="1">
        <v>2612</v>
      </c>
      <c r="N111" s="4">
        <v>1264</v>
      </c>
      <c r="O111" s="4">
        <v>1348</v>
      </c>
      <c r="P111" s="1">
        <v>102.86</v>
      </c>
    </row>
    <row r="112" spans="1:16" ht="12.75" customHeight="1">
      <c r="A112" s="1" t="s">
        <v>3276</v>
      </c>
      <c r="B112" s="4">
        <v>50814844.522200003</v>
      </c>
      <c r="C112" s="4">
        <v>46195.738176999999</v>
      </c>
      <c r="D112" s="4">
        <v>24</v>
      </c>
      <c r="E112" s="4" t="s">
        <v>3623</v>
      </c>
      <c r="F112" s="4">
        <v>32</v>
      </c>
      <c r="G112" s="4" t="s">
        <v>35</v>
      </c>
      <c r="H112" s="4" t="s">
        <v>3624</v>
      </c>
      <c r="I112" s="4">
        <v>240032</v>
      </c>
      <c r="J112" s="4" t="s">
        <v>3403</v>
      </c>
      <c r="K112" s="4" t="s">
        <v>3404</v>
      </c>
      <c r="L112" s="4">
        <v>752</v>
      </c>
      <c r="M112" s="1">
        <v>4837</v>
      </c>
      <c r="N112" s="4">
        <v>2423</v>
      </c>
      <c r="O112" s="4">
        <v>2414</v>
      </c>
      <c r="P112" s="1">
        <v>95.19</v>
      </c>
    </row>
    <row r="113" spans="1:16" ht="12.75" customHeight="1">
      <c r="A113" s="1" t="s">
        <v>3275</v>
      </c>
      <c r="B113" s="4">
        <v>13253684.294</v>
      </c>
      <c r="C113" s="4">
        <v>23060.130589</v>
      </c>
      <c r="D113" s="4">
        <v>24</v>
      </c>
      <c r="E113" s="4" t="s">
        <v>3625</v>
      </c>
      <c r="F113" s="4">
        <v>33</v>
      </c>
      <c r="G113" s="4" t="s">
        <v>35</v>
      </c>
      <c r="H113" s="4" t="s">
        <v>3626</v>
      </c>
      <c r="I113" s="4">
        <v>240033</v>
      </c>
      <c r="J113" s="4" t="s">
        <v>3403</v>
      </c>
      <c r="K113" s="4" t="s">
        <v>3404</v>
      </c>
      <c r="L113" s="4">
        <v>518</v>
      </c>
      <c r="M113" s="1">
        <v>2292</v>
      </c>
      <c r="N113" s="4">
        <v>1071</v>
      </c>
      <c r="O113" s="4">
        <v>1221</v>
      </c>
      <c r="P113" s="1">
        <v>172.93</v>
      </c>
    </row>
    <row r="114" spans="1:16" ht="12.75" customHeight="1">
      <c r="A114" s="1" t="s">
        <v>3274</v>
      </c>
      <c r="B114" s="4">
        <v>14309106.535700001</v>
      </c>
      <c r="C114" s="4">
        <v>19561.344555</v>
      </c>
      <c r="D114" s="4">
        <v>24</v>
      </c>
      <c r="E114" s="4" t="s">
        <v>3627</v>
      </c>
      <c r="F114" s="4">
        <v>34</v>
      </c>
      <c r="G114" s="4" t="s">
        <v>35</v>
      </c>
      <c r="H114" s="4" t="s">
        <v>3628</v>
      </c>
      <c r="I114" s="4">
        <v>240034</v>
      </c>
      <c r="J114" s="4" t="s">
        <v>3403</v>
      </c>
      <c r="K114" s="4" t="s">
        <v>3404</v>
      </c>
      <c r="L114" s="4">
        <v>970</v>
      </c>
      <c r="M114" s="1">
        <v>4613</v>
      </c>
      <c r="N114" s="4">
        <v>2227</v>
      </c>
      <c r="O114" s="4">
        <v>2386</v>
      </c>
      <c r="P114" s="1">
        <v>370.56</v>
      </c>
    </row>
    <row r="115" spans="1:16" ht="12.75" customHeight="1">
      <c r="A115" s="1" t="s">
        <v>3273</v>
      </c>
      <c r="B115" s="4">
        <v>8248081.3690200001</v>
      </c>
      <c r="C115" s="4">
        <v>12759.830534999999</v>
      </c>
      <c r="D115" s="4">
        <v>24</v>
      </c>
      <c r="E115" s="4" t="s">
        <v>3629</v>
      </c>
      <c r="F115" s="4">
        <v>35</v>
      </c>
      <c r="G115" s="4" t="s">
        <v>35</v>
      </c>
      <c r="H115" s="4" t="s">
        <v>3630</v>
      </c>
      <c r="I115" s="4">
        <v>240035</v>
      </c>
      <c r="J115" s="4" t="s">
        <v>3403</v>
      </c>
      <c r="K115" s="4" t="s">
        <v>3404</v>
      </c>
      <c r="L115" s="4">
        <v>667</v>
      </c>
      <c r="M115" s="1">
        <v>2965</v>
      </c>
      <c r="N115" s="4">
        <v>1358</v>
      </c>
      <c r="O115" s="4">
        <v>1607</v>
      </c>
      <c r="P115" s="1">
        <v>359.48</v>
      </c>
    </row>
    <row r="116" spans="1:16" ht="12.75" customHeight="1">
      <c r="A116" s="1" t="s">
        <v>3272</v>
      </c>
      <c r="B116" s="4">
        <v>16260869.118799999</v>
      </c>
      <c r="C116" s="4">
        <v>20859.700506000001</v>
      </c>
      <c r="D116" s="4">
        <v>24</v>
      </c>
      <c r="E116" s="4" t="s">
        <v>3631</v>
      </c>
      <c r="F116" s="4">
        <v>36</v>
      </c>
      <c r="G116" s="4" t="s">
        <v>35</v>
      </c>
      <c r="H116" s="4" t="s">
        <v>3632</v>
      </c>
      <c r="I116" s="4">
        <v>240036</v>
      </c>
      <c r="J116" s="4" t="s">
        <v>3403</v>
      </c>
      <c r="K116" s="4" t="s">
        <v>3404</v>
      </c>
      <c r="L116" s="4">
        <v>1090</v>
      </c>
      <c r="M116" s="1">
        <v>4878</v>
      </c>
      <c r="N116" s="4">
        <v>2309</v>
      </c>
      <c r="O116" s="4">
        <v>2569</v>
      </c>
      <c r="P116" s="1">
        <v>299.98</v>
      </c>
    </row>
    <row r="117" spans="1:16" ht="12.75" customHeight="1">
      <c r="A117" s="1" t="s">
        <v>3271</v>
      </c>
      <c r="B117" s="4">
        <v>25761857.524999999</v>
      </c>
      <c r="C117" s="4">
        <v>32549.622762999999</v>
      </c>
      <c r="D117" s="4">
        <v>24</v>
      </c>
      <c r="E117" s="4" t="s">
        <v>3633</v>
      </c>
      <c r="F117" s="4">
        <v>37</v>
      </c>
      <c r="G117" s="4" t="s">
        <v>35</v>
      </c>
      <c r="H117" s="4" t="s">
        <v>3634</v>
      </c>
      <c r="I117" s="4">
        <v>240037</v>
      </c>
      <c r="J117" s="4" t="s">
        <v>3403</v>
      </c>
      <c r="K117" s="4" t="s">
        <v>3404</v>
      </c>
      <c r="L117" s="4">
        <v>766</v>
      </c>
      <c r="M117" s="1">
        <v>3638</v>
      </c>
      <c r="N117" s="4">
        <v>1694</v>
      </c>
      <c r="O117" s="4">
        <v>1944</v>
      </c>
      <c r="P117" s="1">
        <v>140.18</v>
      </c>
    </row>
    <row r="118" spans="1:16" ht="12.75" customHeight="1">
      <c r="A118" s="1" t="s">
        <v>3270</v>
      </c>
      <c r="B118" s="4">
        <v>18757129.798900001</v>
      </c>
      <c r="C118" s="4">
        <v>20434.958503999998</v>
      </c>
      <c r="D118" s="4">
        <v>24</v>
      </c>
      <c r="E118" s="4" t="s">
        <v>3635</v>
      </c>
      <c r="F118" s="4">
        <v>38</v>
      </c>
      <c r="G118" s="4" t="s">
        <v>35</v>
      </c>
      <c r="H118" s="4" t="s">
        <v>3636</v>
      </c>
      <c r="I118" s="4">
        <v>240038</v>
      </c>
      <c r="J118" s="4" t="s">
        <v>3403</v>
      </c>
      <c r="K118" s="4" t="s">
        <v>3404</v>
      </c>
      <c r="L118" s="4">
        <v>922</v>
      </c>
      <c r="M118" s="1">
        <v>4376</v>
      </c>
      <c r="N118" s="4">
        <v>2051</v>
      </c>
      <c r="O118" s="4">
        <v>2325</v>
      </c>
      <c r="P118" s="1">
        <v>233.29</v>
      </c>
    </row>
    <row r="119" spans="1:16" ht="12.75" customHeight="1">
      <c r="A119" s="1" t="s">
        <v>3269</v>
      </c>
      <c r="B119" s="4">
        <v>12810616.720100001</v>
      </c>
      <c r="C119" s="4">
        <v>18549.354605</v>
      </c>
      <c r="D119" s="4">
        <v>24</v>
      </c>
      <c r="E119" s="4" t="s">
        <v>3637</v>
      </c>
      <c r="F119" s="4">
        <v>39</v>
      </c>
      <c r="G119" s="4" t="s">
        <v>35</v>
      </c>
      <c r="H119" s="4" t="s">
        <v>3638</v>
      </c>
      <c r="I119" s="4">
        <v>240039</v>
      </c>
      <c r="J119" s="4" t="s">
        <v>3403</v>
      </c>
      <c r="K119" s="4" t="s">
        <v>3404</v>
      </c>
      <c r="L119" s="4">
        <v>675</v>
      </c>
      <c r="M119" s="1">
        <v>3061</v>
      </c>
      <c r="N119" s="4">
        <v>1445</v>
      </c>
      <c r="O119" s="4">
        <v>1616</v>
      </c>
      <c r="P119" s="1">
        <v>239.29</v>
      </c>
    </row>
    <row r="120" spans="1:16" ht="12.75" customHeight="1">
      <c r="A120" s="1" t="s">
        <v>3268</v>
      </c>
      <c r="B120" s="4">
        <v>8487482.2585099991</v>
      </c>
      <c r="C120" s="4">
        <v>15832.450239</v>
      </c>
      <c r="D120" s="4">
        <v>24</v>
      </c>
      <c r="E120" s="4" t="s">
        <v>3639</v>
      </c>
      <c r="F120" s="4">
        <v>40</v>
      </c>
      <c r="G120" s="4" t="s">
        <v>35</v>
      </c>
      <c r="H120" s="4" t="s">
        <v>3640</v>
      </c>
      <c r="I120" s="4">
        <v>240040</v>
      </c>
      <c r="J120" s="4" t="s">
        <v>3403</v>
      </c>
      <c r="K120" s="4" t="s">
        <v>3404</v>
      </c>
      <c r="L120" s="4">
        <v>497</v>
      </c>
      <c r="M120" s="1">
        <v>2399</v>
      </c>
      <c r="N120" s="4">
        <v>1162</v>
      </c>
      <c r="O120" s="4">
        <v>1237</v>
      </c>
      <c r="P120" s="1">
        <v>282.68</v>
      </c>
    </row>
    <row r="121" spans="1:16" ht="12.75" customHeight="1">
      <c r="A121" s="1" t="s">
        <v>3267</v>
      </c>
      <c r="B121" s="4">
        <v>9446312.9370399993</v>
      </c>
      <c r="C121" s="4">
        <v>17226.620092000001</v>
      </c>
      <c r="D121" s="4">
        <v>24</v>
      </c>
      <c r="E121" s="4" t="s">
        <v>3641</v>
      </c>
      <c r="F121" s="4">
        <v>41</v>
      </c>
      <c r="G121" s="4" t="s">
        <v>35</v>
      </c>
      <c r="H121" s="4" t="s">
        <v>3642</v>
      </c>
      <c r="I121" s="4">
        <v>240041</v>
      </c>
      <c r="J121" s="4" t="s">
        <v>3403</v>
      </c>
      <c r="K121" s="4" t="s">
        <v>3404</v>
      </c>
      <c r="L121" s="4">
        <v>1042</v>
      </c>
      <c r="M121" s="1">
        <v>4927</v>
      </c>
      <c r="N121" s="4">
        <v>2282</v>
      </c>
      <c r="O121" s="4">
        <v>2645</v>
      </c>
      <c r="P121" s="1">
        <v>521.58000000000004</v>
      </c>
    </row>
    <row r="122" spans="1:16" ht="12.75" customHeight="1">
      <c r="A122" s="1" t="s">
        <v>3266</v>
      </c>
      <c r="B122" s="4">
        <v>15328192.8093</v>
      </c>
      <c r="C122" s="4">
        <v>23917.621423000001</v>
      </c>
      <c r="D122" s="4">
        <v>24</v>
      </c>
      <c r="E122" s="4" t="s">
        <v>3643</v>
      </c>
      <c r="F122" s="4">
        <v>42</v>
      </c>
      <c r="G122" s="4" t="s">
        <v>35</v>
      </c>
      <c r="H122" s="4" t="s">
        <v>3644</v>
      </c>
      <c r="I122" s="4">
        <v>240042</v>
      </c>
      <c r="J122" s="4" t="s">
        <v>3403</v>
      </c>
      <c r="K122" s="4" t="s">
        <v>3404</v>
      </c>
      <c r="L122" s="4">
        <v>559</v>
      </c>
      <c r="M122" s="1">
        <v>2394</v>
      </c>
      <c r="N122" s="4">
        <v>1112</v>
      </c>
      <c r="O122" s="4">
        <v>1282</v>
      </c>
      <c r="P122" s="1">
        <v>156.19</v>
      </c>
    </row>
    <row r="123" spans="1:16" ht="12.75" customHeight="1">
      <c r="A123" s="1" t="s">
        <v>3265</v>
      </c>
      <c r="B123" s="4">
        <v>12816697.219799999</v>
      </c>
      <c r="C123" s="4">
        <v>20271.376809000001</v>
      </c>
      <c r="D123" s="4">
        <v>24</v>
      </c>
      <c r="E123" s="4" t="s">
        <v>3645</v>
      </c>
      <c r="F123" s="4">
        <v>43</v>
      </c>
      <c r="G123" s="4" t="s">
        <v>35</v>
      </c>
      <c r="H123" s="4" t="s">
        <v>3646</v>
      </c>
      <c r="I123" s="4">
        <v>240043</v>
      </c>
      <c r="J123" s="4" t="s">
        <v>3403</v>
      </c>
      <c r="K123" s="4" t="s">
        <v>3404</v>
      </c>
      <c r="L123" s="4">
        <v>1082</v>
      </c>
      <c r="M123" s="1">
        <v>4707</v>
      </c>
      <c r="N123" s="4">
        <v>2194</v>
      </c>
      <c r="O123" s="4">
        <v>2513</v>
      </c>
      <c r="P123" s="1">
        <v>367.26</v>
      </c>
    </row>
    <row r="124" spans="1:16" ht="12.75" customHeight="1">
      <c r="A124" s="1" t="s">
        <v>3264</v>
      </c>
      <c r="B124" s="4">
        <v>8195030.7284599999</v>
      </c>
      <c r="C124" s="4">
        <v>12525.416496</v>
      </c>
      <c r="D124" s="4">
        <v>24</v>
      </c>
      <c r="E124" s="4" t="s">
        <v>3647</v>
      </c>
      <c r="F124" s="4">
        <v>44</v>
      </c>
      <c r="G124" s="4" t="s">
        <v>35</v>
      </c>
      <c r="H124" s="4" t="s">
        <v>3648</v>
      </c>
      <c r="I124" s="4">
        <v>240044</v>
      </c>
      <c r="J124" s="4" t="s">
        <v>3403</v>
      </c>
      <c r="K124" s="4" t="s">
        <v>3404</v>
      </c>
      <c r="L124" s="4">
        <v>626</v>
      </c>
      <c r="M124" s="1">
        <v>2389</v>
      </c>
      <c r="N124" s="4">
        <v>1070</v>
      </c>
      <c r="O124" s="4">
        <v>1319</v>
      </c>
      <c r="P124" s="1">
        <v>291.51</v>
      </c>
    </row>
    <row r="125" spans="1:16" ht="12.75" customHeight="1">
      <c r="A125" s="1" t="s">
        <v>3263</v>
      </c>
      <c r="B125" s="4">
        <v>9188378.3975399993</v>
      </c>
      <c r="C125" s="4">
        <v>22066.572617999998</v>
      </c>
      <c r="D125" s="4">
        <v>24</v>
      </c>
      <c r="E125" s="4" t="s">
        <v>3649</v>
      </c>
      <c r="F125" s="4">
        <v>45</v>
      </c>
      <c r="G125" s="4" t="s">
        <v>35</v>
      </c>
      <c r="H125" s="4" t="s">
        <v>3650</v>
      </c>
      <c r="I125" s="4">
        <v>240045</v>
      </c>
      <c r="J125" s="4" t="s">
        <v>3403</v>
      </c>
      <c r="K125" s="4" t="s">
        <v>3404</v>
      </c>
      <c r="L125" s="4">
        <v>335</v>
      </c>
      <c r="M125" s="1">
        <v>1676</v>
      </c>
      <c r="N125" s="4">
        <v>789</v>
      </c>
      <c r="O125" s="4">
        <v>887</v>
      </c>
      <c r="P125" s="1">
        <v>182.4</v>
      </c>
    </row>
    <row r="126" spans="1:16" ht="12.75" customHeight="1">
      <c r="A126" s="1" t="s">
        <v>3262</v>
      </c>
      <c r="B126" s="4">
        <v>7154135.0238199998</v>
      </c>
      <c r="C126" s="4">
        <v>14010.942525</v>
      </c>
      <c r="D126" s="4">
        <v>24</v>
      </c>
      <c r="E126" s="4" t="s">
        <v>3651</v>
      </c>
      <c r="F126" s="4">
        <v>46</v>
      </c>
      <c r="G126" s="4" t="s">
        <v>35</v>
      </c>
      <c r="H126" s="4" t="s">
        <v>3652</v>
      </c>
      <c r="I126" s="4">
        <v>240046</v>
      </c>
      <c r="J126" s="4" t="s">
        <v>3403</v>
      </c>
      <c r="K126" s="4" t="s">
        <v>3404</v>
      </c>
      <c r="L126" s="4">
        <v>316</v>
      </c>
      <c r="M126" s="1">
        <v>1322</v>
      </c>
      <c r="N126" s="4">
        <v>598</v>
      </c>
      <c r="O126" s="4">
        <v>724</v>
      </c>
      <c r="P126" s="1">
        <v>184.79</v>
      </c>
    </row>
    <row r="127" spans="1:16" ht="12.75" customHeight="1">
      <c r="A127" s="1" t="s">
        <v>3261</v>
      </c>
      <c r="B127" s="4">
        <v>8637655.5311900005</v>
      </c>
      <c r="C127" s="4">
        <v>14750.39566</v>
      </c>
      <c r="D127" s="4">
        <v>24</v>
      </c>
      <c r="E127" s="4" t="s">
        <v>3653</v>
      </c>
      <c r="F127" s="4">
        <v>47</v>
      </c>
      <c r="G127" s="4" t="s">
        <v>35</v>
      </c>
      <c r="H127" s="4" t="s">
        <v>3654</v>
      </c>
      <c r="I127" s="4">
        <v>240047</v>
      </c>
      <c r="J127" s="4" t="s">
        <v>3403</v>
      </c>
      <c r="K127" s="4" t="s">
        <v>3404</v>
      </c>
      <c r="L127" s="4">
        <v>461</v>
      </c>
      <c r="M127" s="1">
        <v>1761</v>
      </c>
      <c r="N127" s="4">
        <v>781</v>
      </c>
      <c r="O127" s="4">
        <v>980</v>
      </c>
      <c r="P127" s="1">
        <v>203.88</v>
      </c>
    </row>
    <row r="128" spans="1:16" ht="12.75" customHeight="1">
      <c r="A128" s="1" t="s">
        <v>3260</v>
      </c>
      <c r="B128" s="4">
        <v>9942945.1997400001</v>
      </c>
      <c r="C128" s="4">
        <v>20118.530954000002</v>
      </c>
      <c r="D128" s="4">
        <v>24</v>
      </c>
      <c r="E128" s="4" t="s">
        <v>3655</v>
      </c>
      <c r="F128" s="4">
        <v>48</v>
      </c>
      <c r="G128" s="4" t="s">
        <v>35</v>
      </c>
      <c r="H128" s="4" t="s">
        <v>3656</v>
      </c>
      <c r="I128" s="4">
        <v>240048</v>
      </c>
      <c r="J128" s="4" t="s">
        <v>3403</v>
      </c>
      <c r="K128" s="4" t="s">
        <v>3404</v>
      </c>
      <c r="L128" s="4">
        <v>584</v>
      </c>
      <c r="M128" s="1">
        <v>2753</v>
      </c>
      <c r="N128" s="4">
        <v>1346</v>
      </c>
      <c r="O128" s="4">
        <v>1407</v>
      </c>
      <c r="P128" s="1">
        <v>276.89</v>
      </c>
    </row>
    <row r="129" spans="1:16" ht="12.75" customHeight="1">
      <c r="A129" s="1" t="s">
        <v>3259</v>
      </c>
      <c r="B129" s="4">
        <v>23175816.120700002</v>
      </c>
      <c r="C129" s="4">
        <v>30479.143339999999</v>
      </c>
      <c r="D129" s="4">
        <v>24</v>
      </c>
      <c r="E129" s="4" t="s">
        <v>3657</v>
      </c>
      <c r="F129" s="4">
        <v>49</v>
      </c>
      <c r="G129" s="4" t="s">
        <v>35</v>
      </c>
      <c r="H129" s="4" t="s">
        <v>3658</v>
      </c>
      <c r="I129" s="4">
        <v>240049</v>
      </c>
      <c r="J129" s="4" t="s">
        <v>3403</v>
      </c>
      <c r="K129" s="4" t="s">
        <v>3404</v>
      </c>
      <c r="L129" s="4">
        <v>1549</v>
      </c>
      <c r="M129" s="1">
        <v>7114</v>
      </c>
      <c r="N129" s="4">
        <v>3264</v>
      </c>
      <c r="O129" s="4">
        <v>3850</v>
      </c>
      <c r="P129" s="1">
        <v>306.63</v>
      </c>
    </row>
    <row r="130" spans="1:16" ht="12.75" customHeight="1">
      <c r="A130" s="1" t="s">
        <v>3258</v>
      </c>
      <c r="B130" s="4">
        <v>26775447.242600001</v>
      </c>
      <c r="C130" s="4">
        <v>23808.875983000002</v>
      </c>
      <c r="D130" s="4">
        <v>24</v>
      </c>
      <c r="E130" s="4" t="s">
        <v>3659</v>
      </c>
      <c r="F130" s="4">
        <v>50</v>
      </c>
      <c r="G130" s="4" t="s">
        <v>35</v>
      </c>
      <c r="H130" s="4" t="s">
        <v>3660</v>
      </c>
      <c r="I130" s="4">
        <v>240050</v>
      </c>
      <c r="J130" s="4" t="s">
        <v>3403</v>
      </c>
      <c r="K130" s="4" t="s">
        <v>3404</v>
      </c>
      <c r="L130" s="4">
        <v>1263</v>
      </c>
      <c r="M130" s="1">
        <v>6110</v>
      </c>
      <c r="N130" s="4">
        <v>2767</v>
      </c>
      <c r="O130" s="4">
        <v>3343</v>
      </c>
      <c r="P130" s="1">
        <v>228.19</v>
      </c>
    </row>
    <row r="131" spans="1:16" ht="12.75" customHeight="1">
      <c r="A131" s="1" t="s">
        <v>3257</v>
      </c>
      <c r="B131" s="4">
        <v>8616937.5697099995</v>
      </c>
      <c r="C131" s="4">
        <v>15045.777909</v>
      </c>
      <c r="D131" s="4">
        <v>24</v>
      </c>
      <c r="E131" s="4" t="s">
        <v>3661</v>
      </c>
      <c r="F131" s="4">
        <v>51</v>
      </c>
      <c r="G131" s="4" t="s">
        <v>35</v>
      </c>
      <c r="H131" s="4" t="s">
        <v>3662</v>
      </c>
      <c r="I131" s="4">
        <v>240051</v>
      </c>
      <c r="J131" s="4" t="s">
        <v>3403</v>
      </c>
      <c r="K131" s="4" t="s">
        <v>3404</v>
      </c>
      <c r="L131" s="4">
        <v>478</v>
      </c>
      <c r="M131" s="1">
        <v>1897</v>
      </c>
      <c r="N131" s="4">
        <v>825</v>
      </c>
      <c r="O131" s="4">
        <v>1072</v>
      </c>
      <c r="P131" s="1">
        <v>220.14</v>
      </c>
    </row>
    <row r="132" spans="1:16" ht="12.75" customHeight="1">
      <c r="A132" s="1" t="s">
        <v>3256</v>
      </c>
      <c r="B132" s="4">
        <v>22125901.689800002</v>
      </c>
      <c r="C132" s="4">
        <v>21485.669933000001</v>
      </c>
      <c r="D132" s="4">
        <v>24</v>
      </c>
      <c r="E132" s="4" t="s">
        <v>3663</v>
      </c>
      <c r="F132" s="4">
        <v>52</v>
      </c>
      <c r="G132" s="4" t="s">
        <v>35</v>
      </c>
      <c r="H132" s="4" t="s">
        <v>3664</v>
      </c>
      <c r="I132" s="4">
        <v>240052</v>
      </c>
      <c r="J132" s="4" t="s">
        <v>3403</v>
      </c>
      <c r="K132" s="4" t="s">
        <v>3404</v>
      </c>
      <c r="L132" s="4">
        <v>1873</v>
      </c>
      <c r="M132" s="1">
        <v>8166</v>
      </c>
      <c r="N132" s="4">
        <v>3890</v>
      </c>
      <c r="O132" s="4">
        <v>4276</v>
      </c>
      <c r="P132" s="1">
        <v>369.07</v>
      </c>
    </row>
    <row r="133" spans="1:16" ht="12.75" customHeight="1">
      <c r="A133" s="1" t="s">
        <v>3255</v>
      </c>
      <c r="B133" s="4">
        <v>15491586.7534</v>
      </c>
      <c r="C133" s="4">
        <v>24699.227692</v>
      </c>
      <c r="D133" s="4">
        <v>24</v>
      </c>
      <c r="E133" s="4" t="s">
        <v>3665</v>
      </c>
      <c r="F133" s="4">
        <v>53</v>
      </c>
      <c r="G133" s="4" t="s">
        <v>35</v>
      </c>
      <c r="H133" s="4" t="s">
        <v>3666</v>
      </c>
      <c r="I133" s="4">
        <v>240053</v>
      </c>
      <c r="J133" s="4" t="s">
        <v>3403</v>
      </c>
      <c r="K133" s="4" t="s">
        <v>3404</v>
      </c>
      <c r="L133" s="4">
        <v>381</v>
      </c>
      <c r="M133" s="1">
        <v>2083</v>
      </c>
      <c r="N133" s="4">
        <v>1000</v>
      </c>
      <c r="O133" s="4">
        <v>1083</v>
      </c>
      <c r="P133" s="1">
        <v>134.46</v>
      </c>
    </row>
    <row r="134" spans="1:16" ht="12.75" customHeight="1">
      <c r="A134" s="1" t="s">
        <v>3254</v>
      </c>
      <c r="B134" s="4">
        <v>24025130.601799998</v>
      </c>
      <c r="C134" s="4">
        <v>26789.452292999998</v>
      </c>
      <c r="D134" s="4">
        <v>24</v>
      </c>
      <c r="E134" s="4" t="s">
        <v>3667</v>
      </c>
      <c r="F134" s="4">
        <v>54</v>
      </c>
      <c r="G134" s="4" t="s">
        <v>35</v>
      </c>
      <c r="H134" s="4" t="s">
        <v>3668</v>
      </c>
      <c r="I134" s="4">
        <v>240054</v>
      </c>
      <c r="J134" s="4" t="s">
        <v>3403</v>
      </c>
      <c r="K134" s="4" t="s">
        <v>3404</v>
      </c>
      <c r="L134" s="4">
        <v>787</v>
      </c>
      <c r="M134" s="1">
        <v>3470</v>
      </c>
      <c r="N134" s="4">
        <v>1533</v>
      </c>
      <c r="O134" s="4">
        <v>1937</v>
      </c>
      <c r="P134" s="1">
        <v>144.43</v>
      </c>
    </row>
    <row r="135" spans="1:16" ht="12.75" customHeight="1">
      <c r="A135" s="1" t="s">
        <v>3253</v>
      </c>
      <c r="B135" s="4">
        <v>5554780.9650800005</v>
      </c>
      <c r="C135" s="4">
        <v>10727.176261000001</v>
      </c>
      <c r="D135" s="4">
        <v>24</v>
      </c>
      <c r="E135" s="4" t="s">
        <v>3669</v>
      </c>
      <c r="F135" s="4">
        <v>55</v>
      </c>
      <c r="G135" s="4" t="s">
        <v>35</v>
      </c>
      <c r="H135" s="4" t="s">
        <v>3670</v>
      </c>
      <c r="I135" s="4">
        <v>240055</v>
      </c>
      <c r="J135" s="4" t="s">
        <v>3403</v>
      </c>
      <c r="K135" s="4" t="s">
        <v>3404</v>
      </c>
      <c r="L135" s="4">
        <v>661</v>
      </c>
      <c r="M135" s="1">
        <v>3409</v>
      </c>
      <c r="N135" s="4">
        <v>1660</v>
      </c>
      <c r="O135" s="4">
        <v>1749</v>
      </c>
      <c r="P135" s="1">
        <v>620.22</v>
      </c>
    </row>
    <row r="136" spans="1:16" ht="12.75" customHeight="1">
      <c r="A136" s="1" t="s">
        <v>3252</v>
      </c>
      <c r="B136" s="4">
        <v>10947537.7399</v>
      </c>
      <c r="C136" s="4">
        <v>16768.22813</v>
      </c>
      <c r="D136" s="4">
        <v>24</v>
      </c>
      <c r="E136" s="4" t="s">
        <v>3671</v>
      </c>
      <c r="F136" s="4">
        <v>56</v>
      </c>
      <c r="G136" s="4" t="s">
        <v>35</v>
      </c>
      <c r="H136" s="4" t="s">
        <v>3672</v>
      </c>
      <c r="I136" s="4">
        <v>240056</v>
      </c>
      <c r="J136" s="4" t="s">
        <v>3403</v>
      </c>
      <c r="K136" s="4" t="s">
        <v>3404</v>
      </c>
      <c r="L136" s="4">
        <v>627</v>
      </c>
      <c r="M136" s="1">
        <v>2669</v>
      </c>
      <c r="N136" s="4">
        <v>1225</v>
      </c>
      <c r="O136" s="4">
        <v>1444</v>
      </c>
      <c r="P136" s="1">
        <v>243.8</v>
      </c>
    </row>
    <row r="137" spans="1:16" ht="12.75" customHeight="1">
      <c r="A137" s="1" t="s">
        <v>3251</v>
      </c>
      <c r="B137" s="4">
        <v>19748972.448100001</v>
      </c>
      <c r="C137" s="4">
        <v>29151.171154</v>
      </c>
      <c r="D137" s="4">
        <v>24</v>
      </c>
      <c r="E137" s="4" t="s">
        <v>3673</v>
      </c>
      <c r="F137" s="4">
        <v>57</v>
      </c>
      <c r="G137" s="4" t="s">
        <v>35</v>
      </c>
      <c r="H137" s="4" t="s">
        <v>3674</v>
      </c>
      <c r="I137" s="4">
        <v>240057</v>
      </c>
      <c r="J137" s="4" t="s">
        <v>3403</v>
      </c>
      <c r="K137" s="4" t="s">
        <v>3404</v>
      </c>
      <c r="L137" s="4">
        <v>786</v>
      </c>
      <c r="M137" s="1">
        <v>3737</v>
      </c>
      <c r="N137" s="4">
        <v>1757</v>
      </c>
      <c r="O137" s="4">
        <v>1980</v>
      </c>
      <c r="P137" s="1">
        <v>189.22</v>
      </c>
    </row>
    <row r="138" spans="1:16" ht="12.75" customHeight="1">
      <c r="A138" s="1" t="s">
        <v>3250</v>
      </c>
      <c r="B138" s="4">
        <v>14985168.011399999</v>
      </c>
      <c r="C138" s="4">
        <v>19612.137258999999</v>
      </c>
      <c r="D138" s="4">
        <v>24</v>
      </c>
      <c r="E138" s="4" t="s">
        <v>3675</v>
      </c>
      <c r="F138" s="4">
        <v>58</v>
      </c>
      <c r="G138" s="4" t="s">
        <v>35</v>
      </c>
      <c r="H138" s="4" t="s">
        <v>3676</v>
      </c>
      <c r="I138" s="4">
        <v>240058</v>
      </c>
      <c r="J138" s="4" t="s">
        <v>3403</v>
      </c>
      <c r="K138" s="4" t="s">
        <v>3404</v>
      </c>
      <c r="L138" s="4">
        <v>973</v>
      </c>
      <c r="M138" s="1">
        <v>4458</v>
      </c>
      <c r="N138" s="4">
        <v>2079</v>
      </c>
      <c r="O138" s="4">
        <v>2379</v>
      </c>
      <c r="P138" s="1">
        <v>297.5</v>
      </c>
    </row>
    <row r="139" spans="1:16" ht="12.75" customHeight="1">
      <c r="A139" s="1" t="s">
        <v>3249</v>
      </c>
      <c r="B139" s="4">
        <v>21402381.7689</v>
      </c>
      <c r="C139" s="4">
        <v>23146.846946999998</v>
      </c>
      <c r="D139" s="4">
        <v>24</v>
      </c>
      <c r="E139" s="4" t="s">
        <v>3677</v>
      </c>
      <c r="F139" s="4">
        <v>59</v>
      </c>
      <c r="G139" s="4" t="s">
        <v>35</v>
      </c>
      <c r="H139" s="4" t="s">
        <v>3678</v>
      </c>
      <c r="I139" s="4">
        <v>240059</v>
      </c>
      <c r="J139" s="4" t="s">
        <v>3403</v>
      </c>
      <c r="K139" s="4" t="s">
        <v>3404</v>
      </c>
      <c r="L139" s="4">
        <v>1055</v>
      </c>
      <c r="M139" s="1">
        <v>4721</v>
      </c>
      <c r="N139" s="4">
        <v>2125</v>
      </c>
      <c r="O139" s="4">
        <v>2596</v>
      </c>
      <c r="P139" s="1">
        <v>220.58</v>
      </c>
    </row>
    <row r="140" spans="1:16" ht="12.75" customHeight="1">
      <c r="A140" s="1" t="s">
        <v>3248</v>
      </c>
      <c r="B140" s="4">
        <v>24300162.847399998</v>
      </c>
      <c r="C140" s="4">
        <v>28268.000597999999</v>
      </c>
      <c r="D140" s="4">
        <v>24</v>
      </c>
      <c r="E140" s="4" t="s">
        <v>3679</v>
      </c>
      <c r="F140" s="4">
        <v>60</v>
      </c>
      <c r="G140" s="4" t="s">
        <v>35</v>
      </c>
      <c r="H140" s="4" t="s">
        <v>3680</v>
      </c>
      <c r="I140" s="4">
        <v>240060</v>
      </c>
      <c r="J140" s="4" t="s">
        <v>3403</v>
      </c>
      <c r="K140" s="4" t="s">
        <v>3404</v>
      </c>
      <c r="L140" s="4">
        <v>447</v>
      </c>
      <c r="M140" s="1">
        <v>2693</v>
      </c>
      <c r="N140" s="4">
        <v>1366</v>
      </c>
      <c r="O140" s="4">
        <v>1327</v>
      </c>
      <c r="P140" s="1">
        <v>119.53</v>
      </c>
    </row>
    <row r="141" spans="1:16" ht="12.75" customHeight="1">
      <c r="A141" s="1" t="s">
        <v>3247</v>
      </c>
      <c r="B141" s="4">
        <v>11896741.572000001</v>
      </c>
      <c r="C141" s="4">
        <v>14784.865286</v>
      </c>
      <c r="D141" s="4">
        <v>24</v>
      </c>
      <c r="E141" s="4" t="s">
        <v>3681</v>
      </c>
      <c r="F141" s="4">
        <v>61</v>
      </c>
      <c r="G141" s="4" t="s">
        <v>35</v>
      </c>
      <c r="H141" s="4" t="s">
        <v>3682</v>
      </c>
      <c r="I141" s="4">
        <v>240061</v>
      </c>
      <c r="J141" s="4" t="s">
        <v>3403</v>
      </c>
      <c r="K141" s="4" t="s">
        <v>3404</v>
      </c>
      <c r="L141" s="4">
        <v>479</v>
      </c>
      <c r="M141" s="1">
        <v>2237</v>
      </c>
      <c r="N141" s="4">
        <v>1039</v>
      </c>
      <c r="O141" s="4">
        <v>1198</v>
      </c>
      <c r="P141" s="1">
        <v>188.03</v>
      </c>
    </row>
    <row r="142" spans="1:16" ht="12.75" customHeight="1">
      <c r="A142" s="1" t="s">
        <v>3246</v>
      </c>
      <c r="B142" s="4">
        <v>10547686.615900001</v>
      </c>
      <c r="C142" s="4">
        <v>17010.913069999999</v>
      </c>
      <c r="D142" s="4">
        <v>24</v>
      </c>
      <c r="E142" s="4" t="s">
        <v>3683</v>
      </c>
      <c r="F142" s="4">
        <v>62</v>
      </c>
      <c r="G142" s="4" t="s">
        <v>35</v>
      </c>
      <c r="H142" s="4" t="s">
        <v>3684</v>
      </c>
      <c r="I142" s="4">
        <v>240062</v>
      </c>
      <c r="J142" s="4" t="s">
        <v>3403</v>
      </c>
      <c r="K142" s="4" t="s">
        <v>3404</v>
      </c>
      <c r="L142" s="4">
        <v>1444</v>
      </c>
      <c r="M142" s="1">
        <v>7198</v>
      </c>
      <c r="N142" s="4">
        <v>3550</v>
      </c>
      <c r="O142" s="4">
        <v>3648</v>
      </c>
      <c r="P142" s="1">
        <v>682.42</v>
      </c>
    </row>
    <row r="143" spans="1:16" ht="12.75" customHeight="1">
      <c r="A143" s="1" t="s">
        <v>3245</v>
      </c>
      <c r="B143" s="4">
        <v>9166205.7952399999</v>
      </c>
      <c r="C143" s="4">
        <v>15963.233722000001</v>
      </c>
      <c r="D143" s="4">
        <v>24</v>
      </c>
      <c r="E143" s="4" t="s">
        <v>3685</v>
      </c>
      <c r="F143" s="4">
        <v>63</v>
      </c>
      <c r="G143" s="4" t="s">
        <v>35</v>
      </c>
      <c r="H143" s="4" t="s">
        <v>3686</v>
      </c>
      <c r="I143" s="4">
        <v>240063</v>
      </c>
      <c r="J143" s="4" t="s">
        <v>3403</v>
      </c>
      <c r="K143" s="4" t="s">
        <v>3404</v>
      </c>
      <c r="L143" s="4">
        <v>1305</v>
      </c>
      <c r="M143" s="1">
        <v>6121</v>
      </c>
      <c r="N143" s="4">
        <v>2935</v>
      </c>
      <c r="O143" s="4">
        <v>3186</v>
      </c>
      <c r="P143" s="1">
        <v>666.7</v>
      </c>
    </row>
    <row r="144" spans="1:16" ht="12.75" customHeight="1">
      <c r="A144" s="1" t="s">
        <v>3244</v>
      </c>
      <c r="B144" s="4">
        <v>12782672.522500001</v>
      </c>
      <c r="C144" s="4">
        <v>20472.997684000002</v>
      </c>
      <c r="D144" s="4">
        <v>24</v>
      </c>
      <c r="E144" s="4" t="s">
        <v>3687</v>
      </c>
      <c r="F144" s="4">
        <v>64</v>
      </c>
      <c r="G144" s="4" t="s">
        <v>35</v>
      </c>
      <c r="H144" s="4" t="s">
        <v>3688</v>
      </c>
      <c r="I144" s="4">
        <v>240064</v>
      </c>
      <c r="J144" s="4" t="s">
        <v>3403</v>
      </c>
      <c r="K144" s="4" t="s">
        <v>3404</v>
      </c>
      <c r="L144" s="4">
        <v>951</v>
      </c>
      <c r="M144" s="1">
        <v>4417</v>
      </c>
      <c r="N144" s="4">
        <v>1984</v>
      </c>
      <c r="O144" s="4">
        <v>2433</v>
      </c>
      <c r="P144" s="1">
        <v>345.54</v>
      </c>
    </row>
    <row r="145" spans="1:16" ht="12.75" customHeight="1">
      <c r="A145" s="1" t="s">
        <v>3243</v>
      </c>
      <c r="B145" s="4">
        <v>31565723.956900001</v>
      </c>
      <c r="C145" s="4">
        <v>35145.605542999998</v>
      </c>
      <c r="D145" s="4">
        <v>24</v>
      </c>
      <c r="E145" s="4" t="s">
        <v>3689</v>
      </c>
      <c r="F145" s="4">
        <v>65</v>
      </c>
      <c r="G145" s="4" t="s">
        <v>35</v>
      </c>
      <c r="H145" s="4" t="s">
        <v>3690</v>
      </c>
      <c r="I145" s="4">
        <v>240065</v>
      </c>
      <c r="J145" s="4" t="s">
        <v>3403</v>
      </c>
      <c r="K145" s="4" t="s">
        <v>3404</v>
      </c>
      <c r="L145" s="4">
        <v>5943</v>
      </c>
      <c r="M145" s="1">
        <v>27358</v>
      </c>
      <c r="N145" s="4">
        <v>13091</v>
      </c>
      <c r="O145" s="4">
        <v>14267</v>
      </c>
      <c r="P145" s="1">
        <v>861.95</v>
      </c>
    </row>
    <row r="146" spans="1:16" ht="12.75" customHeight="1">
      <c r="A146" s="1" t="s">
        <v>3242</v>
      </c>
      <c r="B146" s="4">
        <v>19143458.592500001</v>
      </c>
      <c r="C146" s="4">
        <v>27515.264364999999</v>
      </c>
      <c r="D146" s="4">
        <v>24</v>
      </c>
      <c r="E146" s="4" t="s">
        <v>3691</v>
      </c>
      <c r="F146" s="4">
        <v>66</v>
      </c>
      <c r="G146" s="4" t="s">
        <v>35</v>
      </c>
      <c r="H146" s="4" t="s">
        <v>3692</v>
      </c>
      <c r="I146" s="4">
        <v>240066</v>
      </c>
      <c r="J146" s="4" t="s">
        <v>3403</v>
      </c>
      <c r="K146" s="4" t="s">
        <v>3404</v>
      </c>
      <c r="L146" s="4">
        <v>2766</v>
      </c>
      <c r="M146" s="1">
        <v>12339</v>
      </c>
      <c r="N146" s="4">
        <v>5897</v>
      </c>
      <c r="O146" s="4">
        <v>6442</v>
      </c>
      <c r="P146" s="1">
        <v>644.54999999999995</v>
      </c>
    </row>
    <row r="147" spans="1:16" ht="12.75" customHeight="1">
      <c r="A147" s="1" t="s">
        <v>3241</v>
      </c>
      <c r="B147" s="4">
        <v>10118289.568299999</v>
      </c>
      <c r="C147" s="4">
        <v>17225.355364999999</v>
      </c>
      <c r="D147" s="4">
        <v>24</v>
      </c>
      <c r="E147" s="4" t="s">
        <v>3693</v>
      </c>
      <c r="F147" s="4">
        <v>67</v>
      </c>
      <c r="G147" s="4" t="s">
        <v>35</v>
      </c>
      <c r="H147" s="4" t="s">
        <v>3694</v>
      </c>
      <c r="I147" s="4">
        <v>240067</v>
      </c>
      <c r="J147" s="4" t="s">
        <v>3403</v>
      </c>
      <c r="K147" s="4" t="s">
        <v>3404</v>
      </c>
      <c r="L147" s="4">
        <v>806</v>
      </c>
      <c r="M147" s="1">
        <v>4009</v>
      </c>
      <c r="N147" s="4">
        <v>1946</v>
      </c>
      <c r="O147" s="4">
        <v>2063</v>
      </c>
      <c r="P147" s="1">
        <v>396.21</v>
      </c>
    </row>
    <row r="148" spans="1:16" ht="12.75" customHeight="1">
      <c r="A148" s="1" t="s">
        <v>3240</v>
      </c>
      <c r="B148" s="4">
        <v>7351295.8081599995</v>
      </c>
      <c r="C148" s="4">
        <v>11898.995414000001</v>
      </c>
      <c r="D148" s="4">
        <v>24</v>
      </c>
      <c r="E148" s="4" t="s">
        <v>3695</v>
      </c>
      <c r="F148" s="4">
        <v>68</v>
      </c>
      <c r="G148" s="4" t="s">
        <v>35</v>
      </c>
      <c r="H148" s="4" t="s">
        <v>3696</v>
      </c>
      <c r="I148" s="4">
        <v>240068</v>
      </c>
      <c r="J148" s="4" t="s">
        <v>3403</v>
      </c>
      <c r="K148" s="4" t="s">
        <v>3404</v>
      </c>
      <c r="L148" s="4">
        <v>648</v>
      </c>
      <c r="M148" s="1">
        <v>3176</v>
      </c>
      <c r="N148" s="4">
        <v>1344</v>
      </c>
      <c r="O148" s="4">
        <v>1832</v>
      </c>
      <c r="P148" s="1">
        <v>432.02</v>
      </c>
    </row>
    <row r="149" spans="1:16" ht="12.75" customHeight="1">
      <c r="A149" s="1" t="s">
        <v>3239</v>
      </c>
      <c r="B149" s="4">
        <v>16638408.284399999</v>
      </c>
      <c r="C149" s="4">
        <v>19106.84244</v>
      </c>
      <c r="D149" s="4">
        <v>24</v>
      </c>
      <c r="E149" s="4" t="s">
        <v>3697</v>
      </c>
      <c r="F149" s="4">
        <v>69</v>
      </c>
      <c r="G149" s="4" t="s">
        <v>35</v>
      </c>
      <c r="H149" s="4" t="s">
        <v>3698</v>
      </c>
      <c r="I149" s="4">
        <v>240069</v>
      </c>
      <c r="J149" s="4" t="s">
        <v>3403</v>
      </c>
      <c r="K149" s="4" t="s">
        <v>3404</v>
      </c>
      <c r="L149" s="4">
        <v>647</v>
      </c>
      <c r="M149" s="1">
        <v>2945</v>
      </c>
      <c r="N149" s="4">
        <v>1379</v>
      </c>
      <c r="O149" s="4">
        <v>1566</v>
      </c>
      <c r="P149" s="1">
        <v>177</v>
      </c>
    </row>
    <row r="150" spans="1:16" ht="12.75" customHeight="1">
      <c r="A150" s="1" t="s">
        <v>3238</v>
      </c>
      <c r="B150" s="4">
        <v>5078547.2120000003</v>
      </c>
      <c r="C150" s="4">
        <v>11763.137749</v>
      </c>
      <c r="D150" s="4">
        <v>24</v>
      </c>
      <c r="E150" s="4" t="s">
        <v>3699</v>
      </c>
      <c r="F150" s="4">
        <v>70</v>
      </c>
      <c r="G150" s="4" t="s">
        <v>35</v>
      </c>
      <c r="H150" s="4" t="s">
        <v>3700</v>
      </c>
      <c r="I150" s="4">
        <v>240070</v>
      </c>
      <c r="J150" s="4" t="s">
        <v>3403</v>
      </c>
      <c r="K150" s="4" t="s">
        <v>3404</v>
      </c>
      <c r="L150" s="4">
        <v>443</v>
      </c>
      <c r="M150" s="1">
        <v>1988</v>
      </c>
      <c r="N150" s="4">
        <v>917</v>
      </c>
      <c r="O150" s="4">
        <v>1071</v>
      </c>
      <c r="P150" s="1">
        <v>391.44</v>
      </c>
    </row>
    <row r="151" spans="1:16" ht="12.75" customHeight="1">
      <c r="A151" s="1" t="s">
        <v>3237</v>
      </c>
      <c r="B151" s="4">
        <v>10319696.0352</v>
      </c>
      <c r="C151" s="4">
        <v>17620.047018000001</v>
      </c>
      <c r="D151" s="4">
        <v>24</v>
      </c>
      <c r="E151" s="4" t="s">
        <v>3701</v>
      </c>
      <c r="F151" s="4">
        <v>71</v>
      </c>
      <c r="G151" s="4" t="s">
        <v>35</v>
      </c>
      <c r="H151" s="4" t="s">
        <v>3702</v>
      </c>
      <c r="I151" s="4">
        <v>240071</v>
      </c>
      <c r="J151" s="4" t="s">
        <v>3403</v>
      </c>
      <c r="K151" s="4" t="s">
        <v>3404</v>
      </c>
      <c r="L151" s="4">
        <v>923</v>
      </c>
      <c r="M151" s="1">
        <v>4315</v>
      </c>
      <c r="N151" s="4">
        <v>2014</v>
      </c>
      <c r="O151" s="4">
        <v>2301</v>
      </c>
      <c r="P151" s="1">
        <v>418.14</v>
      </c>
    </row>
    <row r="152" spans="1:16" ht="12.75" customHeight="1">
      <c r="A152" s="1" t="s">
        <v>3236</v>
      </c>
      <c r="B152" s="4">
        <v>29644336.951699998</v>
      </c>
      <c r="C152" s="4">
        <v>26681.97047</v>
      </c>
      <c r="D152" s="4">
        <v>24</v>
      </c>
      <c r="E152" s="4" t="s">
        <v>3703</v>
      </c>
      <c r="F152" s="4">
        <v>72</v>
      </c>
      <c r="G152" s="4" t="s">
        <v>35</v>
      </c>
      <c r="H152" s="4" t="s">
        <v>3704</v>
      </c>
      <c r="I152" s="4">
        <v>240072</v>
      </c>
      <c r="J152" s="4" t="s">
        <v>3403</v>
      </c>
      <c r="K152" s="4" t="s">
        <v>3404</v>
      </c>
      <c r="L152" s="4">
        <v>977</v>
      </c>
      <c r="M152" s="1">
        <v>4302</v>
      </c>
      <c r="N152" s="4">
        <v>1855</v>
      </c>
      <c r="O152" s="4">
        <v>2447</v>
      </c>
      <c r="P152" s="1">
        <v>174.26</v>
      </c>
    </row>
    <row r="153" spans="1:16" ht="12.75" customHeight="1">
      <c r="A153" s="1" t="s">
        <v>3235</v>
      </c>
      <c r="B153" s="4">
        <v>17438106.8873</v>
      </c>
      <c r="C153" s="4">
        <v>26052.251144999998</v>
      </c>
      <c r="D153" s="4">
        <v>24</v>
      </c>
      <c r="E153" s="4" t="s">
        <v>3705</v>
      </c>
      <c r="F153" s="4">
        <v>73</v>
      </c>
      <c r="G153" s="4" t="s">
        <v>35</v>
      </c>
      <c r="H153" s="4" t="s">
        <v>3706</v>
      </c>
      <c r="I153" s="4">
        <v>240073</v>
      </c>
      <c r="J153" s="4" t="s">
        <v>3403</v>
      </c>
      <c r="K153" s="4" t="s">
        <v>3404</v>
      </c>
      <c r="L153" s="4">
        <v>461</v>
      </c>
      <c r="M153" s="1">
        <v>2646</v>
      </c>
      <c r="N153" s="4">
        <v>1245</v>
      </c>
      <c r="O153" s="4">
        <v>1401</v>
      </c>
      <c r="P153" s="1">
        <v>133.94999999999999</v>
      </c>
    </row>
    <row r="154" spans="1:16" ht="12.75" customHeight="1">
      <c r="A154" s="1" t="s">
        <v>3234</v>
      </c>
      <c r="B154" s="4">
        <v>6052598.6936600003</v>
      </c>
      <c r="C154" s="4">
        <v>12040.892184</v>
      </c>
      <c r="D154" s="4">
        <v>24</v>
      </c>
      <c r="E154" s="4" t="s">
        <v>3707</v>
      </c>
      <c r="F154" s="4">
        <v>74</v>
      </c>
      <c r="G154" s="4" t="s">
        <v>35</v>
      </c>
      <c r="H154" s="4" t="s">
        <v>3708</v>
      </c>
      <c r="I154" s="4">
        <v>240074</v>
      </c>
      <c r="J154" s="4" t="s">
        <v>3403</v>
      </c>
      <c r="K154" s="4" t="s">
        <v>3404</v>
      </c>
      <c r="L154" s="4">
        <v>489</v>
      </c>
      <c r="M154" s="1">
        <v>1763</v>
      </c>
      <c r="N154" s="4">
        <v>792</v>
      </c>
      <c r="O154" s="4">
        <v>971</v>
      </c>
      <c r="P154" s="1">
        <v>291.27</v>
      </c>
    </row>
    <row r="155" spans="1:16" ht="12.75" customHeight="1">
      <c r="A155" s="1" t="s">
        <v>3233</v>
      </c>
      <c r="B155" s="4">
        <v>9128472.2778399996</v>
      </c>
      <c r="C155" s="4">
        <v>16112.043135</v>
      </c>
      <c r="D155" s="4">
        <v>24</v>
      </c>
      <c r="E155" s="4" t="s">
        <v>3709</v>
      </c>
      <c r="F155" s="4">
        <v>75</v>
      </c>
      <c r="G155" s="4" t="s">
        <v>35</v>
      </c>
      <c r="H155" s="4" t="s">
        <v>3710</v>
      </c>
      <c r="I155" s="4">
        <v>240075</v>
      </c>
      <c r="J155" s="4" t="s">
        <v>3403</v>
      </c>
      <c r="K155" s="4" t="s">
        <v>3404</v>
      </c>
      <c r="L155" s="4">
        <v>312</v>
      </c>
      <c r="M155" s="1">
        <v>1721</v>
      </c>
      <c r="N155" s="4">
        <v>829</v>
      </c>
      <c r="O155" s="4">
        <v>892</v>
      </c>
      <c r="P155" s="1">
        <v>150.66999999999999</v>
      </c>
    </row>
    <row r="156" spans="1:16" ht="12.75" customHeight="1">
      <c r="A156" s="1" t="s">
        <v>3232</v>
      </c>
      <c r="B156" s="4">
        <v>6698649.7175200004</v>
      </c>
      <c r="C156" s="4">
        <v>14016.847443000001</v>
      </c>
      <c r="D156" s="4">
        <v>24</v>
      </c>
      <c r="E156" s="4" t="s">
        <v>3711</v>
      </c>
      <c r="F156" s="4">
        <v>76</v>
      </c>
      <c r="G156" s="4" t="s">
        <v>35</v>
      </c>
      <c r="H156" s="4" t="s">
        <v>3712</v>
      </c>
      <c r="I156" s="4">
        <v>240076</v>
      </c>
      <c r="J156" s="4" t="s">
        <v>3403</v>
      </c>
      <c r="K156" s="4" t="s">
        <v>3404</v>
      </c>
      <c r="L156" s="4">
        <v>722</v>
      </c>
      <c r="M156" s="1">
        <v>3372</v>
      </c>
      <c r="N156" s="4">
        <v>1584</v>
      </c>
      <c r="O156" s="4">
        <v>1788</v>
      </c>
      <c r="P156" s="1">
        <v>503.4</v>
      </c>
    </row>
    <row r="157" spans="1:16" ht="12.75" customHeight="1">
      <c r="A157" s="1" t="s">
        <v>3231</v>
      </c>
      <c r="B157" s="4">
        <v>12713933.154999999</v>
      </c>
      <c r="C157" s="4">
        <v>16586.240972</v>
      </c>
      <c r="D157" s="4">
        <v>24</v>
      </c>
      <c r="E157" s="4" t="s">
        <v>3713</v>
      </c>
      <c r="F157" s="4">
        <v>77</v>
      </c>
      <c r="G157" s="4" t="s">
        <v>35</v>
      </c>
      <c r="H157" s="4" t="s">
        <v>3714</v>
      </c>
      <c r="I157" s="4">
        <v>240077</v>
      </c>
      <c r="J157" s="4" t="s">
        <v>3403</v>
      </c>
      <c r="K157" s="4" t="s">
        <v>3404</v>
      </c>
      <c r="L157" s="4">
        <v>343</v>
      </c>
      <c r="M157" s="1">
        <v>1509</v>
      </c>
      <c r="N157" s="4">
        <v>736</v>
      </c>
      <c r="O157" s="4">
        <v>773</v>
      </c>
      <c r="P157" s="1">
        <v>118.69</v>
      </c>
    </row>
    <row r="158" spans="1:16" ht="12.75" customHeight="1">
      <c r="A158" s="1" t="s">
        <v>3230</v>
      </c>
      <c r="B158" s="4">
        <v>19627958.187199999</v>
      </c>
      <c r="C158" s="4">
        <v>21507.224745</v>
      </c>
      <c r="D158" s="4">
        <v>24</v>
      </c>
      <c r="E158" s="4" t="s">
        <v>3715</v>
      </c>
      <c r="F158" s="4">
        <v>78</v>
      </c>
      <c r="G158" s="4" t="s">
        <v>35</v>
      </c>
      <c r="H158" s="4" t="s">
        <v>3716</v>
      </c>
      <c r="I158" s="4">
        <v>240078</v>
      </c>
      <c r="J158" s="4" t="s">
        <v>3403</v>
      </c>
      <c r="K158" s="4" t="s">
        <v>3404</v>
      </c>
      <c r="L158" s="4">
        <v>786</v>
      </c>
      <c r="M158" s="1">
        <v>3246</v>
      </c>
      <c r="N158" s="4">
        <v>1472</v>
      </c>
      <c r="O158" s="4">
        <v>1774</v>
      </c>
      <c r="P158" s="1">
        <v>165.38</v>
      </c>
    </row>
    <row r="159" spans="1:16" ht="12.75" customHeight="1">
      <c r="A159" s="1" t="s">
        <v>3229</v>
      </c>
      <c r="B159" s="4">
        <v>4691374.9347000001</v>
      </c>
      <c r="C159" s="4">
        <v>10887.990908</v>
      </c>
      <c r="D159" s="4">
        <v>24</v>
      </c>
      <c r="E159" s="4" t="s">
        <v>3717</v>
      </c>
      <c r="F159" s="4">
        <v>79</v>
      </c>
      <c r="G159" s="4" t="s">
        <v>35</v>
      </c>
      <c r="H159" s="4" t="s">
        <v>3718</v>
      </c>
      <c r="I159" s="4">
        <v>240079</v>
      </c>
      <c r="J159" s="4" t="s">
        <v>3403</v>
      </c>
      <c r="K159" s="4" t="s">
        <v>3404</v>
      </c>
      <c r="L159" s="4">
        <v>511</v>
      </c>
      <c r="M159" s="1">
        <v>2368</v>
      </c>
      <c r="N159" s="4">
        <v>1092</v>
      </c>
      <c r="O159" s="4">
        <v>1276</v>
      </c>
      <c r="P159" s="1">
        <v>504.73</v>
      </c>
    </row>
    <row r="160" spans="1:16" ht="12.75" customHeight="1">
      <c r="A160" s="1" t="s">
        <v>3228</v>
      </c>
      <c r="B160" s="4">
        <v>4543416.3645900004</v>
      </c>
      <c r="C160" s="4">
        <v>9809.9345479999993</v>
      </c>
      <c r="D160" s="4">
        <v>24</v>
      </c>
      <c r="E160" s="4" t="s">
        <v>3719</v>
      </c>
      <c r="F160" s="4">
        <v>80</v>
      </c>
      <c r="G160" s="4" t="s">
        <v>35</v>
      </c>
      <c r="H160" s="4" t="s">
        <v>3720</v>
      </c>
      <c r="I160" s="4">
        <v>240080</v>
      </c>
      <c r="J160" s="4" t="s">
        <v>3403</v>
      </c>
      <c r="K160" s="4" t="s">
        <v>3404</v>
      </c>
      <c r="L160" s="4">
        <v>239</v>
      </c>
      <c r="M160" s="1">
        <v>1071</v>
      </c>
      <c r="N160" s="4">
        <v>518</v>
      </c>
      <c r="O160" s="4">
        <v>553</v>
      </c>
      <c r="P160" s="1">
        <v>235.73</v>
      </c>
    </row>
    <row r="161" spans="1:16" ht="12.75" customHeight="1">
      <c r="A161" s="1" t="s">
        <v>3227</v>
      </c>
      <c r="B161" s="4">
        <v>15837113.851199999</v>
      </c>
      <c r="C161" s="4">
        <v>19746.311394</v>
      </c>
      <c r="D161" s="4">
        <v>24</v>
      </c>
      <c r="E161" s="4" t="s">
        <v>3721</v>
      </c>
      <c r="F161" s="4">
        <v>81</v>
      </c>
      <c r="G161" s="4" t="s">
        <v>35</v>
      </c>
      <c r="H161" s="4" t="s">
        <v>3722</v>
      </c>
      <c r="I161" s="4">
        <v>240081</v>
      </c>
      <c r="J161" s="4" t="s">
        <v>3403</v>
      </c>
      <c r="K161" s="4" t="s">
        <v>3404</v>
      </c>
      <c r="L161" s="4">
        <v>1095</v>
      </c>
      <c r="M161" s="1">
        <v>5316</v>
      </c>
      <c r="N161" s="4">
        <v>2531</v>
      </c>
      <c r="O161" s="4">
        <v>2785</v>
      </c>
      <c r="P161" s="1">
        <v>335.66</v>
      </c>
    </row>
    <row r="162" spans="1:16" ht="12.75" customHeight="1">
      <c r="A162" s="1" t="s">
        <v>3226</v>
      </c>
      <c r="B162" s="4">
        <v>10140316.0942</v>
      </c>
      <c r="C162" s="4">
        <v>23056.458522000001</v>
      </c>
      <c r="D162" s="4">
        <v>24</v>
      </c>
      <c r="E162" s="4" t="s">
        <v>3723</v>
      </c>
      <c r="F162" s="4">
        <v>82</v>
      </c>
      <c r="G162" s="4" t="s">
        <v>35</v>
      </c>
      <c r="H162" s="4" t="s">
        <v>3724</v>
      </c>
      <c r="I162" s="4">
        <v>240082</v>
      </c>
      <c r="J162" s="4" t="s">
        <v>3403</v>
      </c>
      <c r="K162" s="4" t="s">
        <v>3404</v>
      </c>
      <c r="L162" s="4">
        <v>650</v>
      </c>
      <c r="M162" s="1">
        <v>2657</v>
      </c>
      <c r="N162" s="4">
        <v>1243</v>
      </c>
      <c r="O162" s="4">
        <v>1414</v>
      </c>
      <c r="P162" s="1">
        <v>221.41</v>
      </c>
    </row>
    <row r="163" spans="1:16" ht="12.75" customHeight="1">
      <c r="A163" s="1" t="s">
        <v>3225</v>
      </c>
      <c r="B163" s="4">
        <v>26853483.637800001</v>
      </c>
      <c r="C163" s="4">
        <v>26553.226793999998</v>
      </c>
      <c r="D163" s="4">
        <v>24</v>
      </c>
      <c r="E163" s="4" t="s">
        <v>3725</v>
      </c>
      <c r="F163" s="4">
        <v>83</v>
      </c>
      <c r="G163" s="4" t="s">
        <v>35</v>
      </c>
      <c r="H163" s="4" t="s">
        <v>3726</v>
      </c>
      <c r="I163" s="4">
        <v>240083</v>
      </c>
      <c r="J163" s="4" t="s">
        <v>3403</v>
      </c>
      <c r="K163" s="4" t="s">
        <v>3404</v>
      </c>
      <c r="L163" s="4">
        <v>850</v>
      </c>
      <c r="M163" s="1">
        <v>3711</v>
      </c>
      <c r="N163" s="4">
        <v>1734</v>
      </c>
      <c r="O163" s="4">
        <v>1977</v>
      </c>
      <c r="P163" s="1">
        <v>138.19</v>
      </c>
    </row>
    <row r="164" spans="1:16" ht="12.75" customHeight="1">
      <c r="A164" s="1" t="s">
        <v>3224</v>
      </c>
      <c r="B164" s="4">
        <v>12157751.499299999</v>
      </c>
      <c r="C164" s="4">
        <v>17379.524956000001</v>
      </c>
      <c r="D164" s="4">
        <v>24</v>
      </c>
      <c r="E164" s="4" t="s">
        <v>3727</v>
      </c>
      <c r="F164" s="4">
        <v>84</v>
      </c>
      <c r="G164" s="4" t="s">
        <v>35</v>
      </c>
      <c r="H164" s="4" t="s">
        <v>3728</v>
      </c>
      <c r="I164" s="4">
        <v>240084</v>
      </c>
      <c r="J164" s="4" t="s">
        <v>3403</v>
      </c>
      <c r="K164" s="4" t="s">
        <v>3404</v>
      </c>
      <c r="L164" s="4">
        <v>832</v>
      </c>
      <c r="M164" s="1">
        <v>3819</v>
      </c>
      <c r="N164" s="4">
        <v>1750</v>
      </c>
      <c r="O164" s="4">
        <v>2069</v>
      </c>
      <c r="P164" s="1">
        <v>314.11</v>
      </c>
    </row>
    <row r="165" spans="1:16" ht="12.75" customHeight="1">
      <c r="A165" s="1" t="s">
        <v>3223</v>
      </c>
      <c r="B165" s="4">
        <v>7012657.6979900002</v>
      </c>
      <c r="C165" s="4">
        <v>15107.336996</v>
      </c>
      <c r="D165" s="4">
        <v>24</v>
      </c>
      <c r="E165" s="4" t="s">
        <v>3729</v>
      </c>
      <c r="F165" s="4">
        <v>85</v>
      </c>
      <c r="G165" s="4" t="s">
        <v>35</v>
      </c>
      <c r="H165" s="4" t="s">
        <v>3730</v>
      </c>
      <c r="I165" s="4">
        <v>240085</v>
      </c>
      <c r="J165" s="4" t="s">
        <v>3403</v>
      </c>
      <c r="K165" s="4" t="s">
        <v>3404</v>
      </c>
      <c r="L165" s="4">
        <v>350</v>
      </c>
      <c r="M165" s="1">
        <v>1731</v>
      </c>
      <c r="N165" s="4">
        <v>854</v>
      </c>
      <c r="O165" s="4">
        <v>877</v>
      </c>
      <c r="P165" s="1">
        <v>246.84</v>
      </c>
    </row>
    <row r="166" spans="1:16" ht="12.75" customHeight="1">
      <c r="A166" s="1" t="s">
        <v>3222</v>
      </c>
      <c r="B166" s="4">
        <v>24194254.9179</v>
      </c>
      <c r="C166" s="4">
        <v>30075.818605</v>
      </c>
      <c r="D166" s="4">
        <v>24</v>
      </c>
      <c r="E166" s="4" t="s">
        <v>3731</v>
      </c>
      <c r="F166" s="4">
        <v>86</v>
      </c>
      <c r="G166" s="4" t="s">
        <v>35</v>
      </c>
      <c r="H166" s="4" t="s">
        <v>3732</v>
      </c>
      <c r="I166" s="4">
        <v>240086</v>
      </c>
      <c r="J166" s="4" t="s">
        <v>3403</v>
      </c>
      <c r="K166" s="4" t="s">
        <v>3404</v>
      </c>
      <c r="L166" s="4">
        <v>574</v>
      </c>
      <c r="M166" s="1">
        <v>2878</v>
      </c>
      <c r="N166" s="4">
        <v>1390</v>
      </c>
      <c r="O166" s="4">
        <v>1488</v>
      </c>
      <c r="P166" s="1">
        <v>118.95</v>
      </c>
    </row>
    <row r="167" spans="1:16" ht="12.75" customHeight="1">
      <c r="A167" s="1" t="s">
        <v>3221</v>
      </c>
      <c r="B167" s="4">
        <v>9299413.7008800004</v>
      </c>
      <c r="C167" s="4">
        <v>21042.237698000001</v>
      </c>
      <c r="D167" s="4">
        <v>24</v>
      </c>
      <c r="E167" s="4" t="s">
        <v>3733</v>
      </c>
      <c r="F167" s="4">
        <v>87</v>
      </c>
      <c r="G167" s="4" t="s">
        <v>35</v>
      </c>
      <c r="H167" s="4" t="s">
        <v>3734</v>
      </c>
      <c r="I167" s="4">
        <v>240087</v>
      </c>
      <c r="J167" s="4" t="s">
        <v>3403</v>
      </c>
      <c r="K167" s="4" t="s">
        <v>3404</v>
      </c>
      <c r="L167" s="4">
        <v>344</v>
      </c>
      <c r="M167" s="1">
        <v>1754</v>
      </c>
      <c r="N167" s="4">
        <v>819</v>
      </c>
      <c r="O167" s="4">
        <v>935</v>
      </c>
      <c r="P167" s="1">
        <v>188.62</v>
      </c>
    </row>
    <row r="168" spans="1:16" ht="12.75" customHeight="1">
      <c r="A168" s="1" t="s">
        <v>3220</v>
      </c>
      <c r="B168" s="4">
        <v>10325250.302100001</v>
      </c>
      <c r="C168" s="4">
        <v>18913.908030999999</v>
      </c>
      <c r="D168" s="4">
        <v>24</v>
      </c>
      <c r="E168" s="4" t="s">
        <v>3735</v>
      </c>
      <c r="F168" s="4">
        <v>88</v>
      </c>
      <c r="G168" s="4" t="s">
        <v>35</v>
      </c>
      <c r="H168" s="4" t="s">
        <v>3736</v>
      </c>
      <c r="I168" s="4">
        <v>240088</v>
      </c>
      <c r="J168" s="4" t="s">
        <v>3403</v>
      </c>
      <c r="K168" s="4" t="s">
        <v>3404</v>
      </c>
      <c r="L168" s="4">
        <v>578</v>
      </c>
      <c r="M168" s="1">
        <v>2476</v>
      </c>
      <c r="N168" s="4">
        <v>1126</v>
      </c>
      <c r="O168" s="4">
        <v>1350</v>
      </c>
      <c r="P168" s="1">
        <v>239.79</v>
      </c>
    </row>
    <row r="169" spans="1:16" ht="12.75" customHeight="1">
      <c r="A169" s="1" t="s">
        <v>3219</v>
      </c>
      <c r="B169" s="4">
        <v>12559081.0306</v>
      </c>
      <c r="C169" s="4">
        <v>19287.968722000001</v>
      </c>
      <c r="D169" s="4">
        <v>24</v>
      </c>
      <c r="E169" s="4" t="s">
        <v>3737</v>
      </c>
      <c r="F169" s="4">
        <v>89</v>
      </c>
      <c r="G169" s="4" t="s">
        <v>35</v>
      </c>
      <c r="H169" s="4" t="s">
        <v>3738</v>
      </c>
      <c r="I169" s="4">
        <v>240089</v>
      </c>
      <c r="J169" s="4" t="s">
        <v>3403</v>
      </c>
      <c r="K169" s="4" t="s">
        <v>3404</v>
      </c>
      <c r="L169" s="4">
        <v>1029</v>
      </c>
      <c r="M169" s="1">
        <v>4907</v>
      </c>
      <c r="N169" s="4">
        <v>2305</v>
      </c>
      <c r="O169" s="4">
        <v>2602</v>
      </c>
      <c r="P169" s="1">
        <v>398.37</v>
      </c>
    </row>
    <row r="170" spans="1:16" ht="12.75" customHeight="1">
      <c r="A170" s="1" t="s">
        <v>3218</v>
      </c>
      <c r="B170" s="4">
        <v>5274882.25923</v>
      </c>
      <c r="C170" s="4">
        <v>12671.701587</v>
      </c>
      <c r="D170" s="4">
        <v>24</v>
      </c>
      <c r="E170" s="4" t="s">
        <v>3739</v>
      </c>
      <c r="F170" s="4">
        <v>90</v>
      </c>
      <c r="G170" s="4" t="s">
        <v>35</v>
      </c>
      <c r="H170" s="4" t="s">
        <v>3740</v>
      </c>
      <c r="I170" s="4">
        <v>240090</v>
      </c>
      <c r="J170" s="4" t="s">
        <v>3403</v>
      </c>
      <c r="K170" s="4" t="s">
        <v>3404</v>
      </c>
      <c r="L170" s="4">
        <v>1634</v>
      </c>
      <c r="M170" s="1">
        <v>6953</v>
      </c>
      <c r="N170" s="4">
        <v>3464</v>
      </c>
      <c r="O170" s="4">
        <v>3489</v>
      </c>
      <c r="P170" s="1">
        <v>1206.6400000000001</v>
      </c>
    </row>
    <row r="171" spans="1:16" ht="12.75" customHeight="1">
      <c r="A171" s="1" t="s">
        <v>3217</v>
      </c>
      <c r="B171" s="4">
        <v>13253329.6195</v>
      </c>
      <c r="C171" s="4">
        <v>16470.962749999999</v>
      </c>
      <c r="D171" s="4">
        <v>25</v>
      </c>
      <c r="E171" s="4" t="s">
        <v>3741</v>
      </c>
      <c r="F171" s="4">
        <v>1</v>
      </c>
      <c r="G171" s="4" t="s">
        <v>37</v>
      </c>
      <c r="H171" s="4" t="s">
        <v>3742</v>
      </c>
      <c r="I171" s="4">
        <v>250001</v>
      </c>
      <c r="J171" s="4" t="s">
        <v>3403</v>
      </c>
      <c r="K171" s="4" t="s">
        <v>3404</v>
      </c>
      <c r="L171" s="4">
        <v>277</v>
      </c>
      <c r="M171" s="1">
        <v>1411</v>
      </c>
      <c r="N171" s="4">
        <v>689</v>
      </c>
      <c r="O171" s="4">
        <v>722</v>
      </c>
      <c r="P171" s="1">
        <v>106.47</v>
      </c>
    </row>
    <row r="172" spans="1:16" ht="12.75" customHeight="1">
      <c r="A172" s="1" t="s">
        <v>3216</v>
      </c>
      <c r="B172" s="4">
        <v>5846783.7996500004</v>
      </c>
      <c r="C172" s="4">
        <v>13065.903757</v>
      </c>
      <c r="D172" s="4">
        <v>25</v>
      </c>
      <c r="E172" s="4" t="s">
        <v>3743</v>
      </c>
      <c r="F172" s="4">
        <v>2</v>
      </c>
      <c r="G172" s="4" t="s">
        <v>37</v>
      </c>
      <c r="H172" s="4" t="s">
        <v>3744</v>
      </c>
      <c r="I172" s="4">
        <v>250002</v>
      </c>
      <c r="J172" s="4" t="s">
        <v>3403</v>
      </c>
      <c r="K172" s="4" t="s">
        <v>3404</v>
      </c>
      <c r="L172" s="4">
        <v>791</v>
      </c>
      <c r="M172" s="1">
        <v>3576</v>
      </c>
      <c r="N172" s="4">
        <v>1789</v>
      </c>
      <c r="O172" s="4">
        <v>1787</v>
      </c>
      <c r="P172" s="1">
        <v>611.65</v>
      </c>
    </row>
    <row r="173" spans="1:16" ht="12.75" customHeight="1">
      <c r="A173" s="1" t="s">
        <v>3215</v>
      </c>
      <c r="B173" s="4">
        <v>7802955.5208999999</v>
      </c>
      <c r="C173" s="4">
        <v>12289.316801999999</v>
      </c>
      <c r="D173" s="4">
        <v>25</v>
      </c>
      <c r="E173" s="4" t="s">
        <v>3745</v>
      </c>
      <c r="F173" s="4">
        <v>3</v>
      </c>
      <c r="G173" s="4" t="s">
        <v>37</v>
      </c>
      <c r="H173" s="4" t="s">
        <v>3746</v>
      </c>
      <c r="I173" s="4">
        <v>250003</v>
      </c>
      <c r="J173" s="4" t="s">
        <v>3403</v>
      </c>
      <c r="K173" s="4" t="s">
        <v>3404</v>
      </c>
      <c r="L173" s="4">
        <v>430</v>
      </c>
      <c r="M173" s="1">
        <v>2210</v>
      </c>
      <c r="N173" s="4">
        <v>1034</v>
      </c>
      <c r="O173" s="4">
        <v>1176</v>
      </c>
      <c r="P173" s="1">
        <v>282.13</v>
      </c>
    </row>
    <row r="174" spans="1:16" ht="12.75" customHeight="1">
      <c r="A174" s="1" t="s">
        <v>3214</v>
      </c>
      <c r="B174" s="4">
        <v>18547416.7586</v>
      </c>
      <c r="C174" s="4">
        <v>23966.977955999999</v>
      </c>
      <c r="D174" s="4">
        <v>25</v>
      </c>
      <c r="E174" s="4" t="s">
        <v>3747</v>
      </c>
      <c r="F174" s="4">
        <v>4</v>
      </c>
      <c r="G174" s="4" t="s">
        <v>37</v>
      </c>
      <c r="H174" s="4" t="s">
        <v>3748</v>
      </c>
      <c r="I174" s="4">
        <v>250004</v>
      </c>
      <c r="J174" s="4" t="s">
        <v>3403</v>
      </c>
      <c r="K174" s="4" t="s">
        <v>3404</v>
      </c>
      <c r="L174" s="4">
        <v>429</v>
      </c>
      <c r="M174" s="1">
        <v>2057</v>
      </c>
      <c r="N174" s="4">
        <v>1020</v>
      </c>
      <c r="O174" s="4">
        <v>1037</v>
      </c>
      <c r="P174" s="1">
        <v>110.91</v>
      </c>
    </row>
    <row r="175" spans="1:16" ht="12.75" customHeight="1">
      <c r="A175" s="1" t="s">
        <v>3213</v>
      </c>
      <c r="B175" s="4">
        <v>6578127.5685099997</v>
      </c>
      <c r="C175" s="4">
        <v>12440.303024999999</v>
      </c>
      <c r="D175" s="4">
        <v>25</v>
      </c>
      <c r="E175" s="4" t="s">
        <v>3749</v>
      </c>
      <c r="F175" s="4">
        <v>5</v>
      </c>
      <c r="G175" s="4" t="s">
        <v>37</v>
      </c>
      <c r="H175" s="4" t="s">
        <v>3750</v>
      </c>
      <c r="I175" s="4">
        <v>250005</v>
      </c>
      <c r="J175" s="4" t="s">
        <v>3403</v>
      </c>
      <c r="K175" s="4" t="s">
        <v>3404</v>
      </c>
      <c r="L175" s="4">
        <v>1047</v>
      </c>
      <c r="M175" s="1">
        <v>4484</v>
      </c>
      <c r="N175" s="4">
        <v>2117</v>
      </c>
      <c r="O175" s="4">
        <v>2367</v>
      </c>
      <c r="P175" s="1">
        <v>644.89</v>
      </c>
    </row>
    <row r="176" spans="1:16" ht="12.75" customHeight="1">
      <c r="A176" s="1" t="s">
        <v>3212</v>
      </c>
      <c r="B176" s="4">
        <v>12585057.194599999</v>
      </c>
      <c r="C176" s="4">
        <v>17355.557655000001</v>
      </c>
      <c r="D176" s="4">
        <v>25</v>
      </c>
      <c r="E176" s="4" t="s">
        <v>3751</v>
      </c>
      <c r="F176" s="4">
        <v>6</v>
      </c>
      <c r="G176" s="4" t="s">
        <v>37</v>
      </c>
      <c r="H176" s="4" t="s">
        <v>3752</v>
      </c>
      <c r="I176" s="4">
        <v>250006</v>
      </c>
      <c r="J176" s="4" t="s">
        <v>3403</v>
      </c>
      <c r="K176" s="4" t="s">
        <v>3404</v>
      </c>
      <c r="L176" s="4">
        <v>334</v>
      </c>
      <c r="M176" s="1">
        <v>1697</v>
      </c>
      <c r="N176" s="4">
        <v>813</v>
      </c>
      <c r="O176" s="4">
        <v>884</v>
      </c>
      <c r="P176" s="1">
        <v>134.84</v>
      </c>
    </row>
    <row r="177" spans="1:16" ht="12.75" customHeight="1">
      <c r="A177" s="1" t="s">
        <v>3211</v>
      </c>
      <c r="B177" s="4">
        <v>3888486.3095100001</v>
      </c>
      <c r="C177" s="4">
        <v>11089.503151000001</v>
      </c>
      <c r="D177" s="4">
        <v>25</v>
      </c>
      <c r="E177" s="4" t="s">
        <v>3753</v>
      </c>
      <c r="F177" s="4">
        <v>7</v>
      </c>
      <c r="G177" s="4" t="s">
        <v>37</v>
      </c>
      <c r="H177" s="4" t="s">
        <v>3754</v>
      </c>
      <c r="I177" s="4">
        <v>250007</v>
      </c>
      <c r="J177" s="4" t="s">
        <v>3403</v>
      </c>
      <c r="K177" s="4" t="s">
        <v>3404</v>
      </c>
      <c r="L177" s="4">
        <v>1304</v>
      </c>
      <c r="M177" s="1">
        <v>5966</v>
      </c>
      <c r="N177" s="4">
        <v>2981</v>
      </c>
      <c r="O177" s="4">
        <v>2985</v>
      </c>
      <c r="P177" s="1">
        <v>1534.26</v>
      </c>
    </row>
    <row r="178" spans="1:16" ht="12.75" customHeight="1">
      <c r="A178" s="1" t="s">
        <v>3210</v>
      </c>
      <c r="B178" s="4">
        <v>11416039.5547</v>
      </c>
      <c r="C178" s="4">
        <v>21210.973429999998</v>
      </c>
      <c r="D178" s="4">
        <v>25</v>
      </c>
      <c r="E178" s="4" t="s">
        <v>3755</v>
      </c>
      <c r="F178" s="4">
        <v>8</v>
      </c>
      <c r="G178" s="4" t="s">
        <v>37</v>
      </c>
      <c r="H178" s="4" t="s">
        <v>3756</v>
      </c>
      <c r="I178" s="4">
        <v>250008</v>
      </c>
      <c r="J178" s="4" t="s">
        <v>3403</v>
      </c>
      <c r="K178" s="4" t="s">
        <v>3404</v>
      </c>
      <c r="L178" s="4">
        <v>222</v>
      </c>
      <c r="M178" s="1">
        <v>1071</v>
      </c>
      <c r="N178" s="4">
        <v>531</v>
      </c>
      <c r="O178" s="4">
        <v>540</v>
      </c>
      <c r="P178" s="1">
        <v>112.44</v>
      </c>
    </row>
    <row r="179" spans="1:16" ht="12.75" customHeight="1">
      <c r="A179" s="1" t="s">
        <v>3209</v>
      </c>
      <c r="B179" s="4">
        <v>7274231.0192299997</v>
      </c>
      <c r="C179" s="4">
        <v>15268.368033000001</v>
      </c>
      <c r="D179" s="4">
        <v>25</v>
      </c>
      <c r="E179" s="4" t="s">
        <v>3757</v>
      </c>
      <c r="F179" s="4">
        <v>9</v>
      </c>
      <c r="G179" s="4" t="s">
        <v>37</v>
      </c>
      <c r="H179" s="4" t="s">
        <v>3758</v>
      </c>
      <c r="I179" s="4">
        <v>250009</v>
      </c>
      <c r="J179" s="4" t="s">
        <v>3403</v>
      </c>
      <c r="K179" s="4" t="s">
        <v>3404</v>
      </c>
      <c r="L179" s="4">
        <v>3710</v>
      </c>
      <c r="M179" s="1">
        <v>16420</v>
      </c>
      <c r="N179" s="4">
        <v>8010</v>
      </c>
      <c r="O179" s="4">
        <v>8410</v>
      </c>
      <c r="P179" s="1">
        <v>2257.29</v>
      </c>
    </row>
    <row r="180" spans="1:16" ht="12.75" customHeight="1">
      <c r="A180" s="1" t="s">
        <v>3208</v>
      </c>
      <c r="B180" s="4">
        <v>5523362.47425</v>
      </c>
      <c r="C180" s="4">
        <v>15622.916117000001</v>
      </c>
      <c r="D180" s="4">
        <v>25</v>
      </c>
      <c r="E180" s="4" t="s">
        <v>3759</v>
      </c>
      <c r="F180" s="4">
        <v>10</v>
      </c>
      <c r="G180" s="4" t="s">
        <v>37</v>
      </c>
      <c r="H180" s="4" t="s">
        <v>3760</v>
      </c>
      <c r="I180" s="4">
        <v>250010</v>
      </c>
      <c r="J180" s="4" t="s">
        <v>3403</v>
      </c>
      <c r="K180" s="4" t="s">
        <v>3404</v>
      </c>
      <c r="L180" s="4">
        <v>1071</v>
      </c>
      <c r="M180" s="1">
        <v>4753</v>
      </c>
      <c r="N180" s="4">
        <v>2328</v>
      </c>
      <c r="O180" s="4">
        <v>2425</v>
      </c>
      <c r="P180" s="1">
        <v>860.47</v>
      </c>
    </row>
    <row r="181" spans="1:16" ht="12.75" customHeight="1">
      <c r="A181" s="1" t="s">
        <v>3207</v>
      </c>
      <c r="B181" s="4">
        <v>7735207.5295500001</v>
      </c>
      <c r="C181" s="4">
        <v>17245.441949</v>
      </c>
      <c r="D181" s="4">
        <v>25</v>
      </c>
      <c r="E181" s="4" t="s">
        <v>3761</v>
      </c>
      <c r="F181" s="4">
        <v>11</v>
      </c>
      <c r="G181" s="4" t="s">
        <v>37</v>
      </c>
      <c r="H181" s="4" t="s">
        <v>3762</v>
      </c>
      <c r="I181" s="4">
        <v>250011</v>
      </c>
      <c r="J181" s="4" t="s">
        <v>3403</v>
      </c>
      <c r="K181" s="4" t="s">
        <v>3404</v>
      </c>
      <c r="L181" s="4">
        <v>380</v>
      </c>
      <c r="M181" s="1">
        <v>1884</v>
      </c>
      <c r="N181" s="4">
        <v>895</v>
      </c>
      <c r="O181" s="4">
        <v>989</v>
      </c>
      <c r="P181" s="1">
        <v>243.56</v>
      </c>
    </row>
    <row r="182" spans="1:16" ht="12.75" customHeight="1">
      <c r="A182" s="1" t="s">
        <v>3206</v>
      </c>
      <c r="B182" s="4">
        <v>6249148.1357000005</v>
      </c>
      <c r="C182" s="4">
        <v>12301.840204</v>
      </c>
      <c r="D182" s="4">
        <v>25</v>
      </c>
      <c r="E182" s="4" t="s">
        <v>3763</v>
      </c>
      <c r="F182" s="4">
        <v>12</v>
      </c>
      <c r="G182" s="4" t="s">
        <v>37</v>
      </c>
      <c r="H182" s="4" t="s">
        <v>3764</v>
      </c>
      <c r="I182" s="4">
        <v>250012</v>
      </c>
      <c r="J182" s="4" t="s">
        <v>3403</v>
      </c>
      <c r="K182" s="4" t="s">
        <v>3404</v>
      </c>
      <c r="L182" s="4">
        <v>269</v>
      </c>
      <c r="M182" s="1">
        <v>1167</v>
      </c>
      <c r="N182" s="4">
        <v>537</v>
      </c>
      <c r="O182" s="4">
        <v>630</v>
      </c>
      <c r="P182" s="1">
        <v>186.74</v>
      </c>
    </row>
    <row r="183" spans="1:16" ht="12.75" customHeight="1">
      <c r="A183" s="1" t="s">
        <v>3205</v>
      </c>
      <c r="B183" s="4">
        <v>12520165.628900001</v>
      </c>
      <c r="C183" s="4">
        <v>21948.802632999999</v>
      </c>
      <c r="D183" s="4">
        <v>25</v>
      </c>
      <c r="E183" s="4" t="s">
        <v>3765</v>
      </c>
      <c r="F183" s="4">
        <v>13</v>
      </c>
      <c r="G183" s="4" t="s">
        <v>37</v>
      </c>
      <c r="H183" s="4" t="s">
        <v>3766</v>
      </c>
      <c r="I183" s="4">
        <v>250013</v>
      </c>
      <c r="J183" s="4" t="s">
        <v>3403</v>
      </c>
      <c r="K183" s="4" t="s">
        <v>3404</v>
      </c>
      <c r="L183" s="4">
        <v>577</v>
      </c>
      <c r="M183" s="1">
        <v>2883</v>
      </c>
      <c r="N183" s="4">
        <v>1408</v>
      </c>
      <c r="O183" s="4">
        <v>1475</v>
      </c>
      <c r="P183" s="1">
        <v>230.27</v>
      </c>
    </row>
    <row r="184" spans="1:16" ht="12.75" customHeight="1">
      <c r="A184" s="1" t="s">
        <v>3204</v>
      </c>
      <c r="B184" s="4">
        <v>3672299.1749499999</v>
      </c>
      <c r="C184" s="4">
        <v>11016.669406000001</v>
      </c>
      <c r="D184" s="4">
        <v>25</v>
      </c>
      <c r="E184" s="4" t="s">
        <v>3767</v>
      </c>
      <c r="F184" s="4">
        <v>14</v>
      </c>
      <c r="G184" s="4" t="s">
        <v>37</v>
      </c>
      <c r="H184" s="4" t="s">
        <v>3768</v>
      </c>
      <c r="I184" s="4">
        <v>250014</v>
      </c>
      <c r="J184" s="4" t="s">
        <v>3403</v>
      </c>
      <c r="K184" s="4" t="s">
        <v>3404</v>
      </c>
      <c r="L184" s="4">
        <v>3178</v>
      </c>
      <c r="M184" s="1">
        <v>12678</v>
      </c>
      <c r="N184" s="4">
        <v>6435</v>
      </c>
      <c r="O184" s="4">
        <v>6243</v>
      </c>
      <c r="P184" s="1">
        <v>3452.82</v>
      </c>
    </row>
    <row r="185" spans="1:16" ht="12.75" customHeight="1">
      <c r="A185" s="1" t="s">
        <v>3203</v>
      </c>
      <c r="B185" s="4">
        <v>10843319.9812</v>
      </c>
      <c r="C185" s="4">
        <v>15307.467106</v>
      </c>
      <c r="D185" s="4">
        <v>25</v>
      </c>
      <c r="E185" s="4" t="s">
        <v>3769</v>
      </c>
      <c r="F185" s="4">
        <v>15</v>
      </c>
      <c r="G185" s="4" t="s">
        <v>37</v>
      </c>
      <c r="H185" s="4" t="s">
        <v>3770</v>
      </c>
      <c r="I185" s="4">
        <v>250015</v>
      </c>
      <c r="J185" s="4" t="s">
        <v>3403</v>
      </c>
      <c r="K185" s="4" t="s">
        <v>3404</v>
      </c>
      <c r="L185" s="4">
        <v>308</v>
      </c>
      <c r="M185" s="1">
        <v>1510</v>
      </c>
      <c r="N185" s="4">
        <v>743</v>
      </c>
      <c r="O185" s="4">
        <v>767</v>
      </c>
      <c r="P185" s="1">
        <v>139.26</v>
      </c>
    </row>
    <row r="186" spans="1:16" ht="12.75" customHeight="1">
      <c r="A186" s="1" t="s">
        <v>3202</v>
      </c>
      <c r="B186" s="4">
        <v>4910838.9853800004</v>
      </c>
      <c r="C186" s="4">
        <v>12327.505385</v>
      </c>
      <c r="D186" s="4">
        <v>25</v>
      </c>
      <c r="E186" s="4" t="s">
        <v>3771</v>
      </c>
      <c r="F186" s="4">
        <v>16</v>
      </c>
      <c r="G186" s="4" t="s">
        <v>37</v>
      </c>
      <c r="H186" s="4" t="s">
        <v>3772</v>
      </c>
      <c r="I186" s="4">
        <v>250016</v>
      </c>
      <c r="J186" s="4" t="s">
        <v>3403</v>
      </c>
      <c r="K186" s="4" t="s">
        <v>3404</v>
      </c>
      <c r="L186" s="4">
        <v>555</v>
      </c>
      <c r="M186" s="1">
        <v>2669</v>
      </c>
      <c r="N186" s="4">
        <v>1305</v>
      </c>
      <c r="O186" s="4">
        <v>1364</v>
      </c>
      <c r="P186" s="1">
        <v>543.51</v>
      </c>
    </row>
    <row r="187" spans="1:16" ht="12.75" customHeight="1">
      <c r="A187" s="1" t="s">
        <v>3201</v>
      </c>
      <c r="B187" s="4">
        <v>24313451.054499999</v>
      </c>
      <c r="C187" s="4">
        <v>26281.608045000001</v>
      </c>
      <c r="D187" s="4">
        <v>25</v>
      </c>
      <c r="E187" s="4" t="s">
        <v>3773</v>
      </c>
      <c r="F187" s="4">
        <v>17</v>
      </c>
      <c r="G187" s="4" t="s">
        <v>37</v>
      </c>
      <c r="H187" s="4" t="s">
        <v>3774</v>
      </c>
      <c r="I187" s="4">
        <v>250017</v>
      </c>
      <c r="J187" s="4" t="s">
        <v>3403</v>
      </c>
      <c r="K187" s="4" t="s">
        <v>3404</v>
      </c>
      <c r="L187" s="4">
        <v>461</v>
      </c>
      <c r="M187" s="1">
        <v>2299</v>
      </c>
      <c r="N187" s="4">
        <v>1156</v>
      </c>
      <c r="O187" s="4">
        <v>1143</v>
      </c>
      <c r="P187" s="1">
        <v>94.56</v>
      </c>
    </row>
    <row r="188" spans="1:16" ht="12.75" customHeight="1">
      <c r="A188" s="1" t="s">
        <v>3200</v>
      </c>
      <c r="B188" s="4">
        <v>3125718.1178000001</v>
      </c>
      <c r="C188" s="4">
        <v>10462.083667000001</v>
      </c>
      <c r="D188" s="4">
        <v>25</v>
      </c>
      <c r="E188" s="4" t="s">
        <v>3775</v>
      </c>
      <c r="F188" s="4">
        <v>18</v>
      </c>
      <c r="G188" s="4" t="s">
        <v>37</v>
      </c>
      <c r="H188" s="4" t="s">
        <v>3776</v>
      </c>
      <c r="I188" s="4">
        <v>250018</v>
      </c>
      <c r="J188" s="4" t="s">
        <v>3403</v>
      </c>
      <c r="K188" s="4" t="s">
        <v>3404</v>
      </c>
      <c r="L188" s="4">
        <v>1094</v>
      </c>
      <c r="M188" s="1">
        <v>4914</v>
      </c>
      <c r="N188" s="4">
        <v>2367</v>
      </c>
      <c r="O188" s="4">
        <v>2547</v>
      </c>
      <c r="P188" s="1">
        <v>1572.07</v>
      </c>
    </row>
    <row r="189" spans="1:16" ht="12.75" customHeight="1">
      <c r="A189" s="1" t="s">
        <v>3199</v>
      </c>
      <c r="B189" s="4">
        <v>17128728.086199999</v>
      </c>
      <c r="C189" s="4">
        <v>22614.853996000002</v>
      </c>
      <c r="D189" s="4">
        <v>25</v>
      </c>
      <c r="E189" s="4" t="s">
        <v>3777</v>
      </c>
      <c r="F189" s="4">
        <v>19</v>
      </c>
      <c r="G189" s="4" t="s">
        <v>37</v>
      </c>
      <c r="H189" s="4" t="s">
        <v>3778</v>
      </c>
      <c r="I189" s="4">
        <v>250019</v>
      </c>
      <c r="J189" s="4" t="s">
        <v>3403</v>
      </c>
      <c r="K189" s="4" t="s">
        <v>3404</v>
      </c>
      <c r="L189" s="4">
        <v>1825</v>
      </c>
      <c r="M189" s="1">
        <v>7558</v>
      </c>
      <c r="N189" s="4">
        <v>3715</v>
      </c>
      <c r="O189" s="4">
        <v>3843</v>
      </c>
      <c r="P189" s="1">
        <v>458.73</v>
      </c>
    </row>
    <row r="190" spans="1:16" ht="12.75" customHeight="1">
      <c r="A190" s="1" t="s">
        <v>3198</v>
      </c>
      <c r="B190" s="4">
        <v>9947134.5138900001</v>
      </c>
      <c r="C190" s="4">
        <v>17975.010740000002</v>
      </c>
      <c r="D190" s="4">
        <v>25</v>
      </c>
      <c r="E190" s="4" t="s">
        <v>3779</v>
      </c>
      <c r="F190" s="4">
        <v>20</v>
      </c>
      <c r="G190" s="4" t="s">
        <v>37</v>
      </c>
      <c r="H190" s="4" t="s">
        <v>3780</v>
      </c>
      <c r="I190" s="4">
        <v>250020</v>
      </c>
      <c r="J190" s="4" t="s">
        <v>3403</v>
      </c>
      <c r="K190" s="4" t="s">
        <v>3404</v>
      </c>
      <c r="L190" s="4">
        <v>403</v>
      </c>
      <c r="M190" s="1">
        <v>1855</v>
      </c>
      <c r="N190" s="4">
        <v>887</v>
      </c>
      <c r="O190" s="4">
        <v>968</v>
      </c>
      <c r="P190" s="1">
        <v>186.49</v>
      </c>
    </row>
    <row r="191" spans="1:16" ht="12.75" customHeight="1">
      <c r="A191" s="1" t="s">
        <v>3197</v>
      </c>
      <c r="B191" s="4">
        <v>3099725.2494800002</v>
      </c>
      <c r="C191" s="4">
        <v>7624.7744169999996</v>
      </c>
      <c r="D191" s="4">
        <v>25</v>
      </c>
      <c r="E191" s="4" t="s">
        <v>3781</v>
      </c>
      <c r="F191" s="4">
        <v>21</v>
      </c>
      <c r="G191" s="4" t="s">
        <v>37</v>
      </c>
      <c r="H191" s="4" t="s">
        <v>3782</v>
      </c>
      <c r="I191" s="4">
        <v>250021</v>
      </c>
      <c r="J191" s="4" t="s">
        <v>3403</v>
      </c>
      <c r="K191" s="4" t="s">
        <v>3404</v>
      </c>
      <c r="L191" s="4">
        <v>2737</v>
      </c>
      <c r="M191" s="1">
        <v>10736</v>
      </c>
      <c r="N191" s="4">
        <v>5378</v>
      </c>
      <c r="O191" s="4">
        <v>5358</v>
      </c>
      <c r="P191" s="1">
        <v>3463.28</v>
      </c>
    </row>
    <row r="192" spans="1:16" ht="12.75" customHeight="1">
      <c r="A192" s="1" t="s">
        <v>3196</v>
      </c>
      <c r="B192" s="4">
        <v>12428670.3259</v>
      </c>
      <c r="C192" s="4">
        <v>19165.097375000001</v>
      </c>
      <c r="D192" s="4">
        <v>25</v>
      </c>
      <c r="E192" s="4" t="s">
        <v>3783</v>
      </c>
      <c r="F192" s="4">
        <v>22</v>
      </c>
      <c r="G192" s="4" t="s">
        <v>37</v>
      </c>
      <c r="H192" s="4" t="s">
        <v>3784</v>
      </c>
      <c r="I192" s="4">
        <v>250022</v>
      </c>
      <c r="J192" s="4" t="s">
        <v>3403</v>
      </c>
      <c r="K192" s="4" t="s">
        <v>3404</v>
      </c>
      <c r="L192" s="4">
        <v>387</v>
      </c>
      <c r="M192" s="1">
        <v>1878</v>
      </c>
      <c r="N192" s="4">
        <v>935</v>
      </c>
      <c r="O192" s="4">
        <v>943</v>
      </c>
      <c r="P192" s="1">
        <v>151.1</v>
      </c>
    </row>
    <row r="193" spans="1:16" ht="12.75" customHeight="1">
      <c r="A193" s="1" t="s">
        <v>3195</v>
      </c>
      <c r="B193" s="4">
        <v>4022479.5525099998</v>
      </c>
      <c r="C193" s="4">
        <v>10151.632421</v>
      </c>
      <c r="D193" s="4">
        <v>25</v>
      </c>
      <c r="E193" s="4" t="s">
        <v>3785</v>
      </c>
      <c r="F193" s="4">
        <v>23</v>
      </c>
      <c r="G193" s="4" t="s">
        <v>37</v>
      </c>
      <c r="H193" s="4" t="s">
        <v>3786</v>
      </c>
      <c r="I193" s="4">
        <v>250023</v>
      </c>
      <c r="J193" s="4" t="s">
        <v>3403</v>
      </c>
      <c r="K193" s="4" t="s">
        <v>3404</v>
      </c>
      <c r="L193" s="4">
        <v>6898</v>
      </c>
      <c r="M193" s="1">
        <v>27327</v>
      </c>
      <c r="N193" s="4">
        <v>13913</v>
      </c>
      <c r="O193" s="4">
        <v>13414</v>
      </c>
      <c r="P193" s="1">
        <v>6793.65</v>
      </c>
    </row>
    <row r="194" spans="1:16" ht="12.75" customHeight="1">
      <c r="A194" s="1" t="s">
        <v>3194</v>
      </c>
      <c r="B194" s="4">
        <v>3812234.7198000001</v>
      </c>
      <c r="C194" s="4">
        <v>9000.0031650000001</v>
      </c>
      <c r="D194" s="4">
        <v>25</v>
      </c>
      <c r="E194" s="4" t="s">
        <v>3787</v>
      </c>
      <c r="F194" s="4">
        <v>24</v>
      </c>
      <c r="G194" s="4" t="s">
        <v>37</v>
      </c>
      <c r="H194" s="4" t="s">
        <v>3788</v>
      </c>
      <c r="I194" s="4">
        <v>250024</v>
      </c>
      <c r="J194" s="4" t="s">
        <v>3403</v>
      </c>
      <c r="K194" s="4" t="s">
        <v>3404</v>
      </c>
      <c r="L194" s="4">
        <v>936</v>
      </c>
      <c r="M194" s="1">
        <v>4286</v>
      </c>
      <c r="N194" s="4">
        <v>2089</v>
      </c>
      <c r="O194" s="4">
        <v>2197</v>
      </c>
      <c r="P194" s="1">
        <v>1124.24</v>
      </c>
    </row>
    <row r="195" spans="1:16" ht="12.75" customHeight="1">
      <c r="A195" s="1" t="s">
        <v>3193</v>
      </c>
      <c r="B195" s="4">
        <v>17341353.106899999</v>
      </c>
      <c r="C195" s="4">
        <v>20813.440729000002</v>
      </c>
      <c r="D195" s="4">
        <v>25</v>
      </c>
      <c r="E195" s="4" t="s">
        <v>3789</v>
      </c>
      <c r="F195" s="4">
        <v>25</v>
      </c>
      <c r="G195" s="4" t="s">
        <v>37</v>
      </c>
      <c r="H195" s="4" t="s">
        <v>3790</v>
      </c>
      <c r="I195" s="4">
        <v>250025</v>
      </c>
      <c r="J195" s="4" t="s">
        <v>3403</v>
      </c>
      <c r="K195" s="4" t="s">
        <v>3404</v>
      </c>
      <c r="L195" s="4">
        <v>296</v>
      </c>
      <c r="M195" s="1">
        <v>1404</v>
      </c>
      <c r="N195" s="4">
        <v>692</v>
      </c>
      <c r="O195" s="4">
        <v>712</v>
      </c>
      <c r="P195" s="1">
        <v>88.24</v>
      </c>
    </row>
    <row r="196" spans="1:16" ht="12.75" customHeight="1">
      <c r="A196" s="1" t="s">
        <v>3192</v>
      </c>
      <c r="B196" s="4">
        <v>3169755.8924799999</v>
      </c>
      <c r="C196" s="4">
        <v>8176.3845009999995</v>
      </c>
      <c r="D196" s="4">
        <v>25</v>
      </c>
      <c r="E196" s="4" t="s">
        <v>3791</v>
      </c>
      <c r="F196" s="4">
        <v>26</v>
      </c>
      <c r="G196" s="4" t="s">
        <v>37</v>
      </c>
      <c r="H196" s="4" t="s">
        <v>3792</v>
      </c>
      <c r="I196" s="4">
        <v>250026</v>
      </c>
      <c r="J196" s="4" t="s">
        <v>3403</v>
      </c>
      <c r="K196" s="4" t="s">
        <v>3404</v>
      </c>
      <c r="L196" s="4">
        <v>1056</v>
      </c>
      <c r="M196" s="1">
        <v>4927</v>
      </c>
      <c r="N196" s="4">
        <v>2452</v>
      </c>
      <c r="O196" s="4">
        <v>2475</v>
      </c>
      <c r="P196" s="1">
        <v>1554.46</v>
      </c>
    </row>
    <row r="197" spans="1:16" ht="12.75" customHeight="1">
      <c r="A197" s="1" t="s">
        <v>3191</v>
      </c>
      <c r="B197" s="4">
        <v>15153549.755999999</v>
      </c>
      <c r="C197" s="4">
        <v>21274.852498</v>
      </c>
      <c r="D197" s="4">
        <v>25</v>
      </c>
      <c r="E197" s="4" t="s">
        <v>3793</v>
      </c>
      <c r="F197" s="4">
        <v>27</v>
      </c>
      <c r="G197" s="4" t="s">
        <v>37</v>
      </c>
      <c r="H197" s="4" t="s">
        <v>3794</v>
      </c>
      <c r="I197" s="4">
        <v>250027</v>
      </c>
      <c r="J197" s="4" t="s">
        <v>3403</v>
      </c>
      <c r="K197" s="4" t="s">
        <v>3404</v>
      </c>
      <c r="L197" s="4">
        <v>54581</v>
      </c>
      <c r="M197" s="1">
        <v>220802</v>
      </c>
      <c r="N197" s="4">
        <v>113781</v>
      </c>
      <c r="O197" s="4">
        <v>107021</v>
      </c>
      <c r="P197" s="1">
        <v>14570.92</v>
      </c>
    </row>
    <row r="198" spans="1:16" ht="12.75" customHeight="1">
      <c r="A198" s="1" t="s">
        <v>3190</v>
      </c>
      <c r="B198" s="4">
        <v>6806694.00079</v>
      </c>
      <c r="C198" s="4">
        <v>13656.134250999999</v>
      </c>
      <c r="D198" s="4">
        <v>25</v>
      </c>
      <c r="E198" s="4" t="s">
        <v>3795</v>
      </c>
      <c r="F198" s="4">
        <v>28</v>
      </c>
      <c r="G198" s="4" t="s">
        <v>37</v>
      </c>
      <c r="H198" s="4" t="s">
        <v>3796</v>
      </c>
      <c r="I198" s="4">
        <v>250028</v>
      </c>
      <c r="J198" s="4" t="s">
        <v>3403</v>
      </c>
      <c r="K198" s="4" t="s">
        <v>3404</v>
      </c>
      <c r="L198" s="4">
        <v>1759</v>
      </c>
      <c r="M198" s="1">
        <v>8188</v>
      </c>
      <c r="N198" s="4">
        <v>4072</v>
      </c>
      <c r="O198" s="4">
        <v>4116</v>
      </c>
      <c r="P198" s="1">
        <v>740.46</v>
      </c>
    </row>
    <row r="199" spans="1:16" ht="12.75" customHeight="1">
      <c r="A199" s="1" t="s">
        <v>3189</v>
      </c>
      <c r="B199" s="4">
        <v>24077711.641399998</v>
      </c>
      <c r="C199" s="4">
        <v>27708.152378999999</v>
      </c>
      <c r="D199" s="4">
        <v>25</v>
      </c>
      <c r="E199" s="4" t="s">
        <v>3797</v>
      </c>
      <c r="F199" s="4">
        <v>29</v>
      </c>
      <c r="G199" s="4" t="s">
        <v>37</v>
      </c>
      <c r="H199" s="4" t="s">
        <v>3798</v>
      </c>
      <c r="I199" s="4">
        <v>250029</v>
      </c>
      <c r="J199" s="4" t="s">
        <v>3403</v>
      </c>
      <c r="K199" s="4" t="s">
        <v>3404</v>
      </c>
      <c r="L199" s="4">
        <v>1822</v>
      </c>
      <c r="M199" s="1">
        <v>8411</v>
      </c>
      <c r="N199" s="4">
        <v>4032</v>
      </c>
      <c r="O199" s="4">
        <v>4379</v>
      </c>
      <c r="P199" s="1">
        <v>349.33</v>
      </c>
    </row>
    <row r="200" spans="1:16" ht="12.75" customHeight="1">
      <c r="A200" s="1" t="s">
        <v>3799</v>
      </c>
      <c r="B200" s="4">
        <v>6403798.11711</v>
      </c>
      <c r="C200" s="4">
        <v>13736.168105999999</v>
      </c>
      <c r="D200" s="4">
        <v>25</v>
      </c>
      <c r="E200" s="4" t="s">
        <v>3800</v>
      </c>
      <c r="F200" s="4">
        <v>30</v>
      </c>
      <c r="G200" s="4" t="s">
        <v>37</v>
      </c>
      <c r="H200" s="4" t="s">
        <v>3801</v>
      </c>
      <c r="I200" s="4">
        <v>250030</v>
      </c>
      <c r="J200" s="4" t="s">
        <v>3403</v>
      </c>
      <c r="K200" s="4" t="s">
        <v>3404</v>
      </c>
      <c r="L200" s="4">
        <v>2365</v>
      </c>
      <c r="M200" s="1">
        <v>10374</v>
      </c>
      <c r="N200" s="4">
        <v>5126</v>
      </c>
      <c r="O200" s="4">
        <v>5248</v>
      </c>
      <c r="P200" s="1">
        <v>1619.98</v>
      </c>
    </row>
    <row r="201" spans="1:16" ht="12.75" customHeight="1">
      <c r="A201" s="1" t="s">
        <v>3188</v>
      </c>
      <c r="B201" s="4">
        <v>19721948.452</v>
      </c>
      <c r="C201" s="4">
        <v>21811.830086999998</v>
      </c>
      <c r="D201" s="4">
        <v>25</v>
      </c>
      <c r="E201" s="4" t="s">
        <v>3802</v>
      </c>
      <c r="F201" s="4">
        <v>31</v>
      </c>
      <c r="G201" s="4" t="s">
        <v>37</v>
      </c>
      <c r="H201" s="4" t="s">
        <v>3803</v>
      </c>
      <c r="I201" s="4">
        <v>250031</v>
      </c>
      <c r="J201" s="4" t="s">
        <v>3403</v>
      </c>
      <c r="K201" s="4" t="s">
        <v>3404</v>
      </c>
      <c r="L201" s="4">
        <v>370</v>
      </c>
      <c r="M201" s="1">
        <v>1838</v>
      </c>
      <c r="N201" s="4">
        <v>919</v>
      </c>
      <c r="O201" s="4">
        <v>919</v>
      </c>
      <c r="P201" s="1">
        <v>93.2</v>
      </c>
    </row>
    <row r="202" spans="1:16" ht="12.75" customHeight="1">
      <c r="A202" s="1" t="s">
        <v>3187</v>
      </c>
      <c r="B202" s="4">
        <v>15743421.4111</v>
      </c>
      <c r="C202" s="4">
        <v>29393.653937999999</v>
      </c>
      <c r="D202" s="4">
        <v>25</v>
      </c>
      <c r="E202" s="4" t="s">
        <v>3804</v>
      </c>
      <c r="F202" s="4">
        <v>32</v>
      </c>
      <c r="G202" s="4" t="s">
        <v>37</v>
      </c>
      <c r="H202" s="4" t="s">
        <v>3805</v>
      </c>
      <c r="I202" s="4">
        <v>250032</v>
      </c>
      <c r="J202" s="4" t="s">
        <v>3403</v>
      </c>
      <c r="K202" s="4" t="s">
        <v>3404</v>
      </c>
      <c r="L202" s="4">
        <v>396</v>
      </c>
      <c r="M202" s="1">
        <v>1947</v>
      </c>
      <c r="N202" s="4">
        <v>942</v>
      </c>
      <c r="O202" s="4">
        <v>1005</v>
      </c>
      <c r="P202" s="1">
        <v>120.76</v>
      </c>
    </row>
    <row r="203" spans="1:16" ht="12.75" customHeight="1">
      <c r="A203" s="1" t="s">
        <v>3186</v>
      </c>
      <c r="B203" s="4">
        <v>8021232.2354100002</v>
      </c>
      <c r="C203" s="4">
        <v>13575.755008</v>
      </c>
      <c r="D203" s="4">
        <v>25</v>
      </c>
      <c r="E203" s="4" t="s">
        <v>3806</v>
      </c>
      <c r="F203" s="4">
        <v>33</v>
      </c>
      <c r="G203" s="4" t="s">
        <v>37</v>
      </c>
      <c r="H203" s="4" t="s">
        <v>3807</v>
      </c>
      <c r="I203" s="4">
        <v>250033</v>
      </c>
      <c r="J203" s="4" t="s">
        <v>3403</v>
      </c>
      <c r="K203" s="4" t="s">
        <v>3404</v>
      </c>
      <c r="L203" s="4">
        <v>460</v>
      </c>
      <c r="M203" s="1">
        <v>2171</v>
      </c>
      <c r="N203" s="4">
        <v>1021</v>
      </c>
      <c r="O203" s="4">
        <v>1150</v>
      </c>
      <c r="P203" s="1">
        <v>270.64999999999998</v>
      </c>
    </row>
    <row r="204" spans="1:16" ht="12.75" customHeight="1">
      <c r="A204" s="1" t="s">
        <v>3185</v>
      </c>
      <c r="B204" s="4">
        <v>12383643.0988</v>
      </c>
      <c r="C204" s="4">
        <v>14514.176873</v>
      </c>
      <c r="D204" s="4">
        <v>25</v>
      </c>
      <c r="E204" s="4" t="s">
        <v>3808</v>
      </c>
      <c r="F204" s="4">
        <v>34</v>
      </c>
      <c r="G204" s="4" t="s">
        <v>37</v>
      </c>
      <c r="H204" s="4" t="s">
        <v>3809</v>
      </c>
      <c r="I204" s="4">
        <v>250034</v>
      </c>
      <c r="J204" s="4" t="s">
        <v>3403</v>
      </c>
      <c r="K204" s="4" t="s">
        <v>3404</v>
      </c>
      <c r="L204" s="4">
        <v>382</v>
      </c>
      <c r="M204" s="1">
        <v>2056</v>
      </c>
      <c r="N204" s="4">
        <v>992</v>
      </c>
      <c r="O204" s="4">
        <v>1064</v>
      </c>
      <c r="P204" s="1">
        <v>166.02</v>
      </c>
    </row>
    <row r="205" spans="1:16" ht="12.75" customHeight="1">
      <c r="A205" s="1" t="s">
        <v>3184</v>
      </c>
      <c r="B205" s="4">
        <v>4118791.3527299999</v>
      </c>
      <c r="C205" s="4">
        <v>10699.769624</v>
      </c>
      <c r="D205" s="4">
        <v>25</v>
      </c>
      <c r="E205" s="4" t="s">
        <v>3810</v>
      </c>
      <c r="F205" s="4">
        <v>35</v>
      </c>
      <c r="G205" s="4" t="s">
        <v>37</v>
      </c>
      <c r="H205" s="4" t="s">
        <v>3811</v>
      </c>
      <c r="I205" s="4">
        <v>250035</v>
      </c>
      <c r="J205" s="4" t="s">
        <v>3403</v>
      </c>
      <c r="K205" s="4" t="s">
        <v>3404</v>
      </c>
      <c r="L205" s="4">
        <v>5003</v>
      </c>
      <c r="M205" s="1">
        <v>19721</v>
      </c>
      <c r="N205" s="4">
        <v>9935</v>
      </c>
      <c r="O205" s="4">
        <v>9786</v>
      </c>
      <c r="P205" s="1">
        <v>4788.0600000000004</v>
      </c>
    </row>
    <row r="206" spans="1:16" ht="12.75" customHeight="1">
      <c r="A206" s="1" t="s">
        <v>3183</v>
      </c>
      <c r="B206" s="4">
        <v>14320379.2149</v>
      </c>
      <c r="C206" s="4">
        <v>23638.347570999998</v>
      </c>
      <c r="D206" s="4">
        <v>25</v>
      </c>
      <c r="E206" s="4" t="s">
        <v>3812</v>
      </c>
      <c r="F206" s="4">
        <v>36</v>
      </c>
      <c r="G206" s="4" t="s">
        <v>37</v>
      </c>
      <c r="H206" s="4" t="s">
        <v>3813</v>
      </c>
      <c r="I206" s="4">
        <v>250036</v>
      </c>
      <c r="J206" s="4" t="s">
        <v>3403</v>
      </c>
      <c r="K206" s="4" t="s">
        <v>3404</v>
      </c>
      <c r="L206" s="4">
        <v>462</v>
      </c>
      <c r="M206" s="1">
        <v>2277</v>
      </c>
      <c r="N206" s="4">
        <v>1109</v>
      </c>
      <c r="O206" s="4">
        <v>1168</v>
      </c>
      <c r="P206" s="1">
        <v>159</v>
      </c>
    </row>
    <row r="207" spans="1:16" ht="12.75" customHeight="1">
      <c r="A207" s="1" t="s">
        <v>3182</v>
      </c>
      <c r="B207" s="4">
        <v>2009838.60617</v>
      </c>
      <c r="C207" s="4">
        <v>7346.1614399999999</v>
      </c>
      <c r="D207" s="4">
        <v>25</v>
      </c>
      <c r="E207" s="4" t="s">
        <v>3814</v>
      </c>
      <c r="F207" s="4">
        <v>37</v>
      </c>
      <c r="G207" s="4" t="s">
        <v>37</v>
      </c>
      <c r="H207" s="4" t="s">
        <v>3815</v>
      </c>
      <c r="I207" s="4">
        <v>250037</v>
      </c>
      <c r="J207" s="4" t="s">
        <v>3403</v>
      </c>
      <c r="K207" s="4" t="s">
        <v>3404</v>
      </c>
      <c r="L207" s="4">
        <v>1484</v>
      </c>
      <c r="M207" s="1">
        <v>6147</v>
      </c>
      <c r="N207" s="4">
        <v>2888</v>
      </c>
      <c r="O207" s="4">
        <v>3259</v>
      </c>
      <c r="P207" s="1">
        <v>3058.53</v>
      </c>
    </row>
    <row r="208" spans="1:16" ht="12.75" customHeight="1">
      <c r="A208" s="1" t="s">
        <v>3181</v>
      </c>
      <c r="B208" s="4">
        <v>3017382.6639700001</v>
      </c>
      <c r="C208" s="4">
        <v>7627.5475390000001</v>
      </c>
      <c r="D208" s="4">
        <v>25</v>
      </c>
      <c r="E208" s="4" t="s">
        <v>3816</v>
      </c>
      <c r="F208" s="4">
        <v>38</v>
      </c>
      <c r="G208" s="4" t="s">
        <v>37</v>
      </c>
      <c r="H208" s="4" t="s">
        <v>3817</v>
      </c>
      <c r="I208" s="4">
        <v>250038</v>
      </c>
      <c r="J208" s="4" t="s">
        <v>3403</v>
      </c>
      <c r="K208" s="4" t="s">
        <v>3404</v>
      </c>
      <c r="L208" s="4">
        <v>2397</v>
      </c>
      <c r="M208" s="1">
        <v>10092</v>
      </c>
      <c r="N208" s="4">
        <v>4962</v>
      </c>
      <c r="O208" s="4">
        <v>5130</v>
      </c>
      <c r="P208" s="1">
        <v>3344.49</v>
      </c>
    </row>
    <row r="209" spans="1:16" ht="12.75" customHeight="1">
      <c r="A209" s="1" t="s">
        <v>3180</v>
      </c>
      <c r="B209" s="4">
        <v>2341889.34345</v>
      </c>
      <c r="C209" s="4">
        <v>9054.9121290000003</v>
      </c>
      <c r="D209" s="4">
        <v>25</v>
      </c>
      <c r="E209" s="4" t="s">
        <v>3818</v>
      </c>
      <c r="F209" s="4">
        <v>39</v>
      </c>
      <c r="G209" s="4" t="s">
        <v>37</v>
      </c>
      <c r="H209" s="4" t="s">
        <v>3819</v>
      </c>
      <c r="I209" s="4">
        <v>250039</v>
      </c>
      <c r="J209" s="4" t="s">
        <v>3403</v>
      </c>
      <c r="K209" s="4" t="s">
        <v>3404</v>
      </c>
      <c r="L209" s="4">
        <v>1982</v>
      </c>
      <c r="M209" s="1">
        <v>8261</v>
      </c>
      <c r="N209" s="4">
        <v>4180</v>
      </c>
      <c r="O209" s="4">
        <v>4081</v>
      </c>
      <c r="P209" s="1">
        <v>3527.67</v>
      </c>
    </row>
    <row r="210" spans="1:16" ht="12.75" customHeight="1">
      <c r="A210" s="1" t="s">
        <v>3179</v>
      </c>
      <c r="B210" s="4">
        <v>3254831.5640099999</v>
      </c>
      <c r="C210" s="4">
        <v>8218.3033589999995</v>
      </c>
      <c r="D210" s="4">
        <v>25</v>
      </c>
      <c r="E210" s="4" t="s">
        <v>3820</v>
      </c>
      <c r="F210" s="4">
        <v>40</v>
      </c>
      <c r="G210" s="4" t="s">
        <v>37</v>
      </c>
      <c r="H210" s="4" t="s">
        <v>3821</v>
      </c>
      <c r="I210" s="4">
        <v>250040</v>
      </c>
      <c r="J210" s="4" t="s">
        <v>3403</v>
      </c>
      <c r="K210" s="4" t="s">
        <v>3404</v>
      </c>
      <c r="L210" s="4">
        <v>2352</v>
      </c>
      <c r="M210" s="1">
        <v>10086</v>
      </c>
      <c r="N210" s="4">
        <v>4942</v>
      </c>
      <c r="O210" s="4">
        <v>5144</v>
      </c>
      <c r="P210" s="1">
        <v>3098.55</v>
      </c>
    </row>
    <row r="211" spans="1:16" ht="12.75" customHeight="1">
      <c r="A211" s="1" t="s">
        <v>3178</v>
      </c>
      <c r="B211" s="4">
        <v>18340103.7599</v>
      </c>
      <c r="C211" s="4">
        <v>27153.149232</v>
      </c>
      <c r="D211" s="4">
        <v>25</v>
      </c>
      <c r="E211" s="4" t="s">
        <v>3822</v>
      </c>
      <c r="F211" s="4">
        <v>41</v>
      </c>
      <c r="G211" s="4" t="s">
        <v>37</v>
      </c>
      <c r="H211" s="4" t="s">
        <v>3823</v>
      </c>
      <c r="I211" s="4">
        <v>250041</v>
      </c>
      <c r="J211" s="4" t="s">
        <v>3403</v>
      </c>
      <c r="K211" s="4" t="s">
        <v>3404</v>
      </c>
      <c r="L211" s="4">
        <v>291</v>
      </c>
      <c r="M211" s="1">
        <v>1479</v>
      </c>
      <c r="N211" s="4">
        <v>718</v>
      </c>
      <c r="O211" s="4">
        <v>761</v>
      </c>
      <c r="P211" s="1">
        <v>80.62</v>
      </c>
    </row>
    <row r="212" spans="1:16" ht="12.75" customHeight="1">
      <c r="A212" s="1" t="s">
        <v>3177</v>
      </c>
      <c r="B212" s="4">
        <v>3011456.4382000002</v>
      </c>
      <c r="C212" s="4">
        <v>9407.6652190000004</v>
      </c>
      <c r="D212" s="4">
        <v>25</v>
      </c>
      <c r="E212" s="4" t="s">
        <v>3824</v>
      </c>
      <c r="F212" s="4">
        <v>42</v>
      </c>
      <c r="G212" s="4" t="s">
        <v>37</v>
      </c>
      <c r="H212" s="4" t="s">
        <v>3825</v>
      </c>
      <c r="I212" s="4">
        <v>250042</v>
      </c>
      <c r="J212" s="4" t="s">
        <v>3403</v>
      </c>
      <c r="K212" s="4" t="s">
        <v>3404</v>
      </c>
      <c r="L212" s="4">
        <v>2424</v>
      </c>
      <c r="M212" s="1">
        <v>10136</v>
      </c>
      <c r="N212" s="4">
        <v>5072</v>
      </c>
      <c r="O212" s="4">
        <v>5064</v>
      </c>
      <c r="P212" s="1">
        <v>3366</v>
      </c>
    </row>
    <row r="213" spans="1:16" ht="12.75" customHeight="1">
      <c r="A213" s="1" t="s">
        <v>3176</v>
      </c>
      <c r="B213" s="4">
        <v>9488230.3687299993</v>
      </c>
      <c r="C213" s="4">
        <v>21536.071992000001</v>
      </c>
      <c r="D213" s="4">
        <v>26</v>
      </c>
      <c r="E213" s="4" t="s">
        <v>3826</v>
      </c>
      <c r="F213" s="4">
        <v>1</v>
      </c>
      <c r="G213" s="4" t="s">
        <v>9</v>
      </c>
      <c r="H213" s="4" t="s">
        <v>3827</v>
      </c>
      <c r="I213" s="4">
        <v>260001</v>
      </c>
      <c r="J213" s="4" t="s">
        <v>3403</v>
      </c>
      <c r="K213" s="4" t="s">
        <v>3404</v>
      </c>
      <c r="L213" s="4">
        <v>1137</v>
      </c>
      <c r="M213" s="1">
        <v>5385</v>
      </c>
      <c r="N213" s="4">
        <v>2609</v>
      </c>
      <c r="O213" s="4">
        <v>2776</v>
      </c>
      <c r="P213" s="1">
        <v>563.44000000000005</v>
      </c>
    </row>
    <row r="214" spans="1:16" ht="12.75" customHeight="1">
      <c r="A214" s="1" t="s">
        <v>3828</v>
      </c>
      <c r="B214" s="4">
        <v>2840005.7775099999</v>
      </c>
      <c r="C214" s="4">
        <v>9355.7857609999992</v>
      </c>
      <c r="D214" s="4">
        <v>26</v>
      </c>
      <c r="E214" s="4" t="s">
        <v>3829</v>
      </c>
      <c r="F214" s="4">
        <v>2</v>
      </c>
      <c r="G214" s="4" t="s">
        <v>9</v>
      </c>
      <c r="H214" s="4" t="s">
        <v>3830</v>
      </c>
      <c r="I214" s="4">
        <v>260002</v>
      </c>
      <c r="J214" s="4" t="s">
        <v>3403</v>
      </c>
      <c r="K214" s="4" t="s">
        <v>3404</v>
      </c>
      <c r="L214" s="4">
        <v>3999</v>
      </c>
      <c r="M214" s="1">
        <v>15881</v>
      </c>
      <c r="N214" s="4">
        <v>7977</v>
      </c>
      <c r="O214" s="4">
        <v>7904</v>
      </c>
      <c r="P214" s="1">
        <v>5591.57</v>
      </c>
    </row>
    <row r="215" spans="1:16" ht="12.75" customHeight="1">
      <c r="A215" s="1" t="s">
        <v>3175</v>
      </c>
      <c r="B215" s="4">
        <v>6556292.0165900001</v>
      </c>
      <c r="C215" s="4">
        <v>14375.809073</v>
      </c>
      <c r="D215" s="4">
        <v>26</v>
      </c>
      <c r="E215" s="4" t="s">
        <v>3831</v>
      </c>
      <c r="F215" s="4">
        <v>3</v>
      </c>
      <c r="G215" s="4" t="s">
        <v>9</v>
      </c>
      <c r="H215" s="4" t="s">
        <v>3832</v>
      </c>
      <c r="I215" s="4">
        <v>260003</v>
      </c>
      <c r="J215" s="4" t="s">
        <v>3403</v>
      </c>
      <c r="K215" s="4" t="s">
        <v>3404</v>
      </c>
      <c r="L215" s="4">
        <v>17639</v>
      </c>
      <c r="M215" s="1">
        <v>81748</v>
      </c>
      <c r="N215" s="4">
        <v>41081</v>
      </c>
      <c r="O215" s="4">
        <v>40667</v>
      </c>
      <c r="P215" s="1">
        <v>12468.07</v>
      </c>
    </row>
    <row r="216" spans="1:16" ht="12.75" customHeight="1">
      <c r="A216" s="1" t="s">
        <v>3174</v>
      </c>
      <c r="B216" s="4">
        <v>6783539.7161400001</v>
      </c>
      <c r="C216" s="4">
        <v>13098.863517</v>
      </c>
      <c r="D216" s="4">
        <v>26</v>
      </c>
      <c r="E216" s="4" t="s">
        <v>3833</v>
      </c>
      <c r="F216" s="4">
        <v>4</v>
      </c>
      <c r="G216" s="4" t="s">
        <v>9</v>
      </c>
      <c r="H216" s="4" t="s">
        <v>3834</v>
      </c>
      <c r="I216" s="4">
        <v>260004</v>
      </c>
      <c r="J216" s="4" t="s">
        <v>3403</v>
      </c>
      <c r="K216" s="4" t="s">
        <v>3404</v>
      </c>
      <c r="L216" s="4">
        <v>1374</v>
      </c>
      <c r="M216" s="1">
        <v>6211</v>
      </c>
      <c r="N216" s="4">
        <v>2985</v>
      </c>
      <c r="O216" s="4">
        <v>3226</v>
      </c>
      <c r="P216" s="1">
        <v>915.64</v>
      </c>
    </row>
    <row r="217" spans="1:16" ht="12.75" customHeight="1">
      <c r="A217" s="1" t="s">
        <v>3173</v>
      </c>
      <c r="B217" s="4">
        <v>9610713.3416900001</v>
      </c>
      <c r="C217" s="4">
        <v>15805.235266</v>
      </c>
      <c r="D217" s="4">
        <v>26</v>
      </c>
      <c r="E217" s="4" t="s">
        <v>3835</v>
      </c>
      <c r="F217" s="4">
        <v>5</v>
      </c>
      <c r="G217" s="4" t="s">
        <v>9</v>
      </c>
      <c r="H217" s="4" t="s">
        <v>3836</v>
      </c>
      <c r="I217" s="4">
        <v>260005</v>
      </c>
      <c r="J217" s="4" t="s">
        <v>3403</v>
      </c>
      <c r="K217" s="4" t="s">
        <v>3404</v>
      </c>
      <c r="L217" s="4">
        <v>1817</v>
      </c>
      <c r="M217" s="1">
        <v>8129</v>
      </c>
      <c r="N217" s="4">
        <v>3851</v>
      </c>
      <c r="O217" s="4">
        <v>4278</v>
      </c>
      <c r="P217" s="1">
        <v>845.81</v>
      </c>
    </row>
    <row r="218" spans="1:16" ht="12.75" customHeight="1">
      <c r="A218" s="1" t="s">
        <v>3172</v>
      </c>
      <c r="B218" s="4">
        <v>5011058.7435699999</v>
      </c>
      <c r="C218" s="4">
        <v>13636.68511</v>
      </c>
      <c r="D218" s="4">
        <v>26</v>
      </c>
      <c r="E218" s="4" t="s">
        <v>3837</v>
      </c>
      <c r="F218" s="4">
        <v>6</v>
      </c>
      <c r="G218" s="4" t="s">
        <v>9</v>
      </c>
      <c r="H218" s="4" t="s">
        <v>3838</v>
      </c>
      <c r="I218" s="4">
        <v>260006</v>
      </c>
      <c r="J218" s="4" t="s">
        <v>3403</v>
      </c>
      <c r="K218" s="4" t="s">
        <v>3404</v>
      </c>
      <c r="L218" s="4">
        <v>1274</v>
      </c>
      <c r="M218" s="1">
        <v>5619</v>
      </c>
      <c r="N218" s="4">
        <v>2758</v>
      </c>
      <c r="O218" s="4">
        <v>2861</v>
      </c>
      <c r="P218" s="1">
        <v>1106.56</v>
      </c>
    </row>
    <row r="219" spans="1:16" ht="12.75" customHeight="1">
      <c r="A219" s="1" t="s">
        <v>3171</v>
      </c>
      <c r="B219" s="4">
        <v>6498359.0151300002</v>
      </c>
      <c r="C219" s="4">
        <v>15587.776268</v>
      </c>
      <c r="D219" s="4">
        <v>26</v>
      </c>
      <c r="E219" s="4" t="s">
        <v>3839</v>
      </c>
      <c r="F219" s="4">
        <v>7</v>
      </c>
      <c r="G219" s="4" t="s">
        <v>9</v>
      </c>
      <c r="H219" s="4" t="s">
        <v>3840</v>
      </c>
      <c r="I219" s="4">
        <v>260007</v>
      </c>
      <c r="J219" s="4" t="s">
        <v>3403</v>
      </c>
      <c r="K219" s="4" t="s">
        <v>3404</v>
      </c>
      <c r="L219" s="4">
        <v>2688</v>
      </c>
      <c r="M219" s="1">
        <v>11629</v>
      </c>
      <c r="N219" s="4">
        <v>5859</v>
      </c>
      <c r="O219" s="4">
        <v>5770</v>
      </c>
      <c r="P219" s="1">
        <v>1789.62</v>
      </c>
    </row>
    <row r="220" spans="1:16" ht="12.75" customHeight="1">
      <c r="A220" s="1" t="s">
        <v>3170</v>
      </c>
      <c r="B220" s="4">
        <v>6305511.6151200002</v>
      </c>
      <c r="C220" s="4">
        <v>12876.527528000001</v>
      </c>
      <c r="D220" s="4">
        <v>26</v>
      </c>
      <c r="E220" s="4" t="s">
        <v>3841</v>
      </c>
      <c r="F220" s="4">
        <v>8</v>
      </c>
      <c r="G220" s="4" t="s">
        <v>9</v>
      </c>
      <c r="H220" s="4" t="s">
        <v>3842</v>
      </c>
      <c r="I220" s="4">
        <v>260008</v>
      </c>
      <c r="J220" s="4" t="s">
        <v>3403</v>
      </c>
      <c r="K220" s="4" t="s">
        <v>3404</v>
      </c>
      <c r="L220" s="4">
        <v>2412</v>
      </c>
      <c r="M220" s="1">
        <v>10461</v>
      </c>
      <c r="N220" s="4">
        <v>5321</v>
      </c>
      <c r="O220" s="4">
        <v>5140</v>
      </c>
      <c r="P220" s="1">
        <v>1658.96</v>
      </c>
    </row>
    <row r="221" spans="1:16" ht="12.75" customHeight="1">
      <c r="A221" s="1" t="s">
        <v>3169</v>
      </c>
      <c r="B221" s="4">
        <v>7429319.4899599999</v>
      </c>
      <c r="C221" s="4">
        <v>14547.000703</v>
      </c>
      <c r="D221" s="4">
        <v>26</v>
      </c>
      <c r="E221" s="4" t="s">
        <v>3843</v>
      </c>
      <c r="F221" s="4">
        <v>9</v>
      </c>
      <c r="G221" s="4" t="s">
        <v>9</v>
      </c>
      <c r="H221" s="4" t="s">
        <v>3844</v>
      </c>
      <c r="I221" s="4">
        <v>260009</v>
      </c>
      <c r="J221" s="4" t="s">
        <v>3403</v>
      </c>
      <c r="K221" s="4" t="s">
        <v>3404</v>
      </c>
      <c r="L221" s="4">
        <v>1257</v>
      </c>
      <c r="M221" s="1">
        <v>5689</v>
      </c>
      <c r="N221" s="4">
        <v>2735</v>
      </c>
      <c r="O221" s="4">
        <v>2954</v>
      </c>
      <c r="P221" s="1">
        <v>765.67</v>
      </c>
    </row>
    <row r="222" spans="1:16" ht="12.75" customHeight="1">
      <c r="A222" s="1" t="s">
        <v>3168</v>
      </c>
      <c r="B222" s="4">
        <v>5223822.8330499995</v>
      </c>
      <c r="C222" s="4">
        <v>9850.8003399999998</v>
      </c>
      <c r="D222" s="4">
        <v>26</v>
      </c>
      <c r="E222" s="4" t="s">
        <v>3845</v>
      </c>
      <c r="F222" s="4">
        <v>10</v>
      </c>
      <c r="G222" s="4" t="s">
        <v>9</v>
      </c>
      <c r="H222" s="4" t="s">
        <v>3846</v>
      </c>
      <c r="I222" s="4">
        <v>260010</v>
      </c>
      <c r="J222" s="4" t="s">
        <v>3403</v>
      </c>
      <c r="K222" s="4" t="s">
        <v>3404</v>
      </c>
      <c r="L222" s="4">
        <v>1631</v>
      </c>
      <c r="M222" s="1">
        <v>7721</v>
      </c>
      <c r="N222" s="4">
        <v>3908</v>
      </c>
      <c r="O222" s="4">
        <v>3813</v>
      </c>
      <c r="P222" s="1">
        <v>1478.07</v>
      </c>
    </row>
    <row r="223" spans="1:16" ht="12.75" customHeight="1">
      <c r="A223" s="1" t="s">
        <v>3847</v>
      </c>
      <c r="B223" s="4">
        <v>4329349.4403400002</v>
      </c>
      <c r="C223" s="4">
        <v>11251.838921</v>
      </c>
      <c r="D223" s="4">
        <v>26</v>
      </c>
      <c r="E223" s="4" t="s">
        <v>3848</v>
      </c>
      <c r="F223" s="4">
        <v>11</v>
      </c>
      <c r="G223" s="4" t="s">
        <v>9</v>
      </c>
      <c r="H223" s="4" t="s">
        <v>3849</v>
      </c>
      <c r="I223" s="4">
        <v>260011</v>
      </c>
      <c r="J223" s="4" t="s">
        <v>3403</v>
      </c>
      <c r="K223" s="4" t="s">
        <v>3404</v>
      </c>
      <c r="L223" s="4">
        <v>4692</v>
      </c>
      <c r="M223" s="1">
        <v>19497</v>
      </c>
      <c r="N223" s="4">
        <v>9698</v>
      </c>
      <c r="O223" s="4">
        <v>9799</v>
      </c>
      <c r="P223" s="1">
        <v>4504.07</v>
      </c>
    </row>
    <row r="224" spans="1:16" ht="12.75" customHeight="1">
      <c r="A224" s="1" t="s">
        <v>3167</v>
      </c>
      <c r="B224" s="4">
        <v>11111554.471899999</v>
      </c>
      <c r="C224" s="4">
        <v>18302.363634000001</v>
      </c>
      <c r="D224" s="4">
        <v>26</v>
      </c>
      <c r="E224" s="4" t="s">
        <v>3850</v>
      </c>
      <c r="F224" s="4">
        <v>12</v>
      </c>
      <c r="G224" s="4" t="s">
        <v>9</v>
      </c>
      <c r="H224" s="4" t="s">
        <v>3851</v>
      </c>
      <c r="I224" s="4">
        <v>260012</v>
      </c>
      <c r="J224" s="4" t="s">
        <v>3403</v>
      </c>
      <c r="K224" s="4" t="s">
        <v>3404</v>
      </c>
      <c r="L224" s="4">
        <v>20302</v>
      </c>
      <c r="M224" s="1">
        <v>83036</v>
      </c>
      <c r="N224" s="4">
        <v>42723</v>
      </c>
      <c r="O224" s="4">
        <v>40313</v>
      </c>
      <c r="P224" s="1">
        <v>7472.76</v>
      </c>
    </row>
    <row r="225" spans="1:16" ht="12.75" customHeight="1">
      <c r="A225" s="1" t="s">
        <v>3166</v>
      </c>
      <c r="B225" s="4">
        <v>9433817.9604100008</v>
      </c>
      <c r="C225" s="4">
        <v>16954.524046999999</v>
      </c>
      <c r="D225" s="4">
        <v>26</v>
      </c>
      <c r="E225" s="4" t="s">
        <v>3852</v>
      </c>
      <c r="F225" s="4">
        <v>13</v>
      </c>
      <c r="G225" s="4" t="s">
        <v>9</v>
      </c>
      <c r="H225" s="4" t="s">
        <v>3853</v>
      </c>
      <c r="I225" s="4">
        <v>260013</v>
      </c>
      <c r="J225" s="4" t="s">
        <v>3403</v>
      </c>
      <c r="K225" s="4" t="s">
        <v>3404</v>
      </c>
      <c r="L225" s="4">
        <v>973</v>
      </c>
      <c r="M225" s="1">
        <v>4571</v>
      </c>
      <c r="N225" s="4">
        <v>2198</v>
      </c>
      <c r="O225" s="4">
        <v>2373</v>
      </c>
      <c r="P225" s="1">
        <v>482.38</v>
      </c>
    </row>
    <row r="226" spans="1:16" ht="12.75" customHeight="1">
      <c r="A226" s="1" t="s">
        <v>3165</v>
      </c>
      <c r="B226" s="4">
        <v>6991545.5611800002</v>
      </c>
      <c r="C226" s="4">
        <v>14587.835515000001</v>
      </c>
      <c r="D226" s="4">
        <v>26</v>
      </c>
      <c r="E226" s="4" t="s">
        <v>3854</v>
      </c>
      <c r="F226" s="4">
        <v>14</v>
      </c>
      <c r="G226" s="4" t="s">
        <v>9</v>
      </c>
      <c r="H226" s="4" t="s">
        <v>3855</v>
      </c>
      <c r="I226" s="4">
        <v>260014</v>
      </c>
      <c r="J226" s="4" t="s">
        <v>3403</v>
      </c>
      <c r="K226" s="4" t="s">
        <v>3404</v>
      </c>
      <c r="L226" s="4">
        <v>1225</v>
      </c>
      <c r="M226" s="1">
        <v>5509</v>
      </c>
      <c r="N226" s="4">
        <v>2703</v>
      </c>
      <c r="O226" s="4">
        <v>2806</v>
      </c>
      <c r="P226" s="1">
        <v>809.49</v>
      </c>
    </row>
    <row r="227" spans="1:16" ht="12.75" customHeight="1">
      <c r="A227" s="1" t="s">
        <v>3164</v>
      </c>
      <c r="B227" s="4">
        <v>8205717.3429500004</v>
      </c>
      <c r="C227" s="4">
        <v>13754.507439999999</v>
      </c>
      <c r="D227" s="4">
        <v>26</v>
      </c>
      <c r="E227" s="4" t="s">
        <v>3856</v>
      </c>
      <c r="F227" s="4">
        <v>15</v>
      </c>
      <c r="G227" s="4" t="s">
        <v>9</v>
      </c>
      <c r="H227" s="4" t="s">
        <v>3857</v>
      </c>
      <c r="I227" s="4">
        <v>260015</v>
      </c>
      <c r="J227" s="4" t="s">
        <v>3403</v>
      </c>
      <c r="K227" s="4" t="s">
        <v>3404</v>
      </c>
      <c r="L227" s="4">
        <v>2278</v>
      </c>
      <c r="M227" s="1">
        <v>9876</v>
      </c>
      <c r="N227" s="4">
        <v>4862</v>
      </c>
      <c r="O227" s="4">
        <v>5014</v>
      </c>
      <c r="P227" s="1">
        <v>1217.72</v>
      </c>
    </row>
    <row r="228" spans="1:16" ht="12.75" customHeight="1">
      <c r="A228" s="1" t="s">
        <v>3163</v>
      </c>
      <c r="B228" s="4">
        <v>1367062.5444799999</v>
      </c>
      <c r="C228" s="4">
        <v>7646.1820109999999</v>
      </c>
      <c r="D228" s="4">
        <v>26</v>
      </c>
      <c r="E228" s="4" t="s">
        <v>3858</v>
      </c>
      <c r="F228" s="4">
        <v>16</v>
      </c>
      <c r="G228" s="4" t="s">
        <v>9</v>
      </c>
      <c r="H228" s="4" t="s">
        <v>3859</v>
      </c>
      <c r="I228" s="4">
        <v>260016</v>
      </c>
      <c r="J228" s="4" t="s">
        <v>3403</v>
      </c>
      <c r="K228" s="4" t="s">
        <v>3404</v>
      </c>
      <c r="L228" s="4">
        <v>1033</v>
      </c>
      <c r="M228" s="1">
        <v>4790</v>
      </c>
      <c r="N228" s="4">
        <v>2307</v>
      </c>
      <c r="O228" s="4">
        <v>2483</v>
      </c>
      <c r="P228" s="1">
        <v>3504.18</v>
      </c>
    </row>
    <row r="229" spans="1:16" ht="12.75" customHeight="1">
      <c r="A229" s="1" t="s">
        <v>3162</v>
      </c>
      <c r="B229" s="4">
        <v>7322032.36099</v>
      </c>
      <c r="C229" s="4">
        <v>15436.226655</v>
      </c>
      <c r="D229" s="4">
        <v>26</v>
      </c>
      <c r="E229" s="4" t="s">
        <v>3860</v>
      </c>
      <c r="F229" s="4">
        <v>17</v>
      </c>
      <c r="G229" s="4" t="s">
        <v>9</v>
      </c>
      <c r="H229" s="4" t="s">
        <v>3861</v>
      </c>
      <c r="I229" s="4">
        <v>260017</v>
      </c>
      <c r="J229" s="4" t="s">
        <v>3403</v>
      </c>
      <c r="K229" s="4" t="s">
        <v>3404</v>
      </c>
      <c r="L229" s="4">
        <v>1562</v>
      </c>
      <c r="M229" s="1">
        <v>7254</v>
      </c>
      <c r="N229" s="4">
        <v>3397</v>
      </c>
      <c r="O229" s="4">
        <v>3857</v>
      </c>
      <c r="P229" s="1">
        <v>990.59</v>
      </c>
    </row>
    <row r="230" spans="1:16" ht="12.75" customHeight="1">
      <c r="A230" s="1" t="s">
        <v>3161</v>
      </c>
      <c r="B230" s="4">
        <v>8538543.6395500004</v>
      </c>
      <c r="C230" s="4">
        <v>15156.701905</v>
      </c>
      <c r="D230" s="4">
        <v>26</v>
      </c>
      <c r="E230" s="4" t="s">
        <v>3862</v>
      </c>
      <c r="F230" s="4">
        <v>18</v>
      </c>
      <c r="G230" s="4" t="s">
        <v>9</v>
      </c>
      <c r="H230" s="4" t="s">
        <v>3863</v>
      </c>
      <c r="I230" s="4">
        <v>260018</v>
      </c>
      <c r="J230" s="4" t="s">
        <v>3403</v>
      </c>
      <c r="K230" s="4" t="s">
        <v>3404</v>
      </c>
      <c r="L230" s="4">
        <v>1264</v>
      </c>
      <c r="M230" s="1">
        <v>5698</v>
      </c>
      <c r="N230" s="4">
        <v>2723</v>
      </c>
      <c r="O230" s="4">
        <v>2975</v>
      </c>
      <c r="P230" s="1">
        <v>654.88</v>
      </c>
    </row>
    <row r="231" spans="1:16" ht="12.75" customHeight="1">
      <c r="A231" s="1" t="s">
        <v>3864</v>
      </c>
      <c r="B231" s="4">
        <v>1470296.9184399999</v>
      </c>
      <c r="C231" s="4">
        <v>6224.7095319999999</v>
      </c>
      <c r="D231" s="4">
        <v>27</v>
      </c>
      <c r="E231" s="4" t="s">
        <v>3865</v>
      </c>
      <c r="F231" s="4">
        <v>1</v>
      </c>
      <c r="G231" s="4" t="s">
        <v>34</v>
      </c>
      <c r="H231" s="4" t="s">
        <v>3866</v>
      </c>
      <c r="I231" s="4">
        <v>270001</v>
      </c>
      <c r="J231" s="4" t="s">
        <v>3403</v>
      </c>
      <c r="K231" s="4" t="s">
        <v>3404</v>
      </c>
      <c r="L231" s="4">
        <v>671</v>
      </c>
      <c r="M231" s="1">
        <v>3159</v>
      </c>
      <c r="N231" s="4">
        <v>1561</v>
      </c>
      <c r="O231" s="4">
        <v>1598</v>
      </c>
      <c r="P231" s="1">
        <v>2148.39</v>
      </c>
    </row>
    <row r="232" spans="1:16" ht="12.75" customHeight="1">
      <c r="A232" s="1" t="s">
        <v>3160</v>
      </c>
      <c r="B232" s="4">
        <v>4803040.8103200002</v>
      </c>
      <c r="C232" s="4">
        <v>11648.651153999999</v>
      </c>
      <c r="D232" s="4">
        <v>27</v>
      </c>
      <c r="E232" s="4" t="s">
        <v>3867</v>
      </c>
      <c r="F232" s="4">
        <v>2</v>
      </c>
      <c r="G232" s="4" t="s">
        <v>34</v>
      </c>
      <c r="H232" s="4" t="s">
        <v>3868</v>
      </c>
      <c r="I232" s="4">
        <v>270002</v>
      </c>
      <c r="J232" s="4" t="s">
        <v>3403</v>
      </c>
      <c r="K232" s="4" t="s">
        <v>3404</v>
      </c>
      <c r="L232" s="4">
        <v>817</v>
      </c>
      <c r="M232" s="1">
        <v>3779</v>
      </c>
      <c r="N232" s="4">
        <v>1873</v>
      </c>
      <c r="O232" s="4">
        <v>1906</v>
      </c>
      <c r="P232" s="1">
        <v>786.81</v>
      </c>
    </row>
    <row r="233" spans="1:16" ht="12.75" customHeight="1">
      <c r="A233" s="1" t="s">
        <v>3159</v>
      </c>
      <c r="B233" s="4">
        <v>5238967.8214699998</v>
      </c>
      <c r="C233" s="4">
        <v>12802.840377</v>
      </c>
      <c r="D233" s="4">
        <v>27</v>
      </c>
      <c r="E233" s="4" t="s">
        <v>3869</v>
      </c>
      <c r="F233" s="4">
        <v>3</v>
      </c>
      <c r="G233" s="4" t="s">
        <v>34</v>
      </c>
      <c r="H233" s="4" t="s">
        <v>3870</v>
      </c>
      <c r="I233" s="4">
        <v>270003</v>
      </c>
      <c r="J233" s="4" t="s">
        <v>3403</v>
      </c>
      <c r="K233" s="4" t="s">
        <v>3404</v>
      </c>
      <c r="L233" s="4">
        <v>928</v>
      </c>
      <c r="M233" s="1">
        <v>4333</v>
      </c>
      <c r="N233" s="4">
        <v>2086</v>
      </c>
      <c r="O233" s="4">
        <v>2247</v>
      </c>
      <c r="P233" s="1">
        <v>827.11</v>
      </c>
    </row>
    <row r="234" spans="1:16" ht="12.75" customHeight="1">
      <c r="A234" s="1" t="s">
        <v>3158</v>
      </c>
      <c r="B234" s="4">
        <v>2118444.9420699999</v>
      </c>
      <c r="C234" s="4">
        <v>8633.4166710000009</v>
      </c>
      <c r="D234" s="4">
        <v>27</v>
      </c>
      <c r="E234" s="4" t="s">
        <v>3871</v>
      </c>
      <c r="F234" s="4">
        <v>4</v>
      </c>
      <c r="G234" s="4" t="s">
        <v>34</v>
      </c>
      <c r="H234" s="4" t="s">
        <v>3872</v>
      </c>
      <c r="I234" s="4">
        <v>270004</v>
      </c>
      <c r="J234" s="4" t="s">
        <v>3403</v>
      </c>
      <c r="K234" s="4" t="s">
        <v>3404</v>
      </c>
      <c r="L234" s="4">
        <v>1734</v>
      </c>
      <c r="M234" s="1">
        <v>7323</v>
      </c>
      <c r="N234" s="4">
        <v>3625</v>
      </c>
      <c r="O234" s="4">
        <v>3698</v>
      </c>
      <c r="P234" s="1">
        <v>3456.58</v>
      </c>
    </row>
    <row r="235" spans="1:16" ht="12.75" customHeight="1">
      <c r="A235" s="1" t="s">
        <v>3157</v>
      </c>
      <c r="B235" s="4">
        <v>7012618.56329</v>
      </c>
      <c r="C235" s="4">
        <v>13077.838351</v>
      </c>
      <c r="D235" s="4">
        <v>27</v>
      </c>
      <c r="E235" s="4" t="s">
        <v>3873</v>
      </c>
      <c r="F235" s="4">
        <v>5</v>
      </c>
      <c r="G235" s="4" t="s">
        <v>34</v>
      </c>
      <c r="H235" s="4" t="s">
        <v>3874</v>
      </c>
      <c r="I235" s="4">
        <v>270005</v>
      </c>
      <c r="J235" s="4" t="s">
        <v>3403</v>
      </c>
      <c r="K235" s="4" t="s">
        <v>3404</v>
      </c>
      <c r="L235" s="4">
        <v>1204</v>
      </c>
      <c r="M235" s="1">
        <v>5467</v>
      </c>
      <c r="N235" s="4">
        <v>2702</v>
      </c>
      <c r="O235" s="4">
        <v>2765</v>
      </c>
      <c r="P235" s="1">
        <v>779.58</v>
      </c>
    </row>
    <row r="236" spans="1:16" ht="12.75" customHeight="1">
      <c r="A236" s="1" t="s">
        <v>3156</v>
      </c>
      <c r="B236" s="4">
        <v>1671173.86265</v>
      </c>
      <c r="C236" s="4">
        <v>8320.9236199999996</v>
      </c>
      <c r="D236" s="4">
        <v>27</v>
      </c>
      <c r="E236" s="4" t="s">
        <v>3875</v>
      </c>
      <c r="F236" s="4">
        <v>6</v>
      </c>
      <c r="G236" s="4" t="s">
        <v>34</v>
      </c>
      <c r="H236" s="4" t="s">
        <v>3876</v>
      </c>
      <c r="I236" s="4">
        <v>270006</v>
      </c>
      <c r="J236" s="4" t="s">
        <v>3403</v>
      </c>
      <c r="K236" s="4" t="s">
        <v>3404</v>
      </c>
      <c r="L236" s="4">
        <v>503</v>
      </c>
      <c r="M236" s="1">
        <v>2388</v>
      </c>
      <c r="N236" s="4">
        <v>1195</v>
      </c>
      <c r="O236" s="4">
        <v>1193</v>
      </c>
      <c r="P236" s="1">
        <v>1429.09</v>
      </c>
    </row>
    <row r="237" spans="1:16" ht="12.75" customHeight="1">
      <c r="A237" s="1" t="s">
        <v>3155</v>
      </c>
      <c r="B237" s="4">
        <v>6000496.0672599999</v>
      </c>
      <c r="C237" s="4">
        <v>12252.360278</v>
      </c>
      <c r="D237" s="4">
        <v>27</v>
      </c>
      <c r="E237" s="4" t="s">
        <v>3877</v>
      </c>
      <c r="F237" s="4">
        <v>7</v>
      </c>
      <c r="G237" s="4" t="s">
        <v>34</v>
      </c>
      <c r="H237" s="4" t="s">
        <v>3878</v>
      </c>
      <c r="I237" s="4">
        <v>270007</v>
      </c>
      <c r="J237" s="4" t="s">
        <v>3403</v>
      </c>
      <c r="K237" s="4" t="s">
        <v>3404</v>
      </c>
      <c r="L237" s="4">
        <v>619</v>
      </c>
      <c r="M237" s="1">
        <v>2915</v>
      </c>
      <c r="N237" s="4">
        <v>1484</v>
      </c>
      <c r="O237" s="4">
        <v>1431</v>
      </c>
      <c r="P237" s="1">
        <v>485.78</v>
      </c>
    </row>
    <row r="238" spans="1:16" ht="12.75" customHeight="1">
      <c r="A238" s="1" t="s">
        <v>3154</v>
      </c>
      <c r="B238" s="4">
        <v>13983658.082599999</v>
      </c>
      <c r="C238" s="4">
        <v>18841.643174000001</v>
      </c>
      <c r="D238" s="4">
        <v>27</v>
      </c>
      <c r="E238" s="4" t="s">
        <v>3879</v>
      </c>
      <c r="F238" s="4">
        <v>8</v>
      </c>
      <c r="G238" s="4" t="s">
        <v>34</v>
      </c>
      <c r="H238" s="4" t="s">
        <v>3880</v>
      </c>
      <c r="I238" s="4">
        <v>270008</v>
      </c>
      <c r="J238" s="4" t="s">
        <v>3403</v>
      </c>
      <c r="K238" s="4" t="s">
        <v>3404</v>
      </c>
      <c r="L238" s="4">
        <v>3725</v>
      </c>
      <c r="M238" s="1">
        <v>15421</v>
      </c>
      <c r="N238" s="4">
        <v>7604</v>
      </c>
      <c r="O238" s="4">
        <v>7817</v>
      </c>
      <c r="P238" s="1">
        <v>1102.72</v>
      </c>
    </row>
    <row r="239" spans="1:16" ht="12.75" customHeight="1">
      <c r="A239" s="1" t="s">
        <v>3153</v>
      </c>
      <c r="B239" s="4">
        <v>5507635.1230600001</v>
      </c>
      <c r="C239" s="4">
        <v>11688.165304</v>
      </c>
      <c r="D239" s="4">
        <v>27</v>
      </c>
      <c r="E239" s="4" t="s">
        <v>3881</v>
      </c>
      <c r="F239" s="4">
        <v>9</v>
      </c>
      <c r="G239" s="4" t="s">
        <v>34</v>
      </c>
      <c r="H239" s="4" t="s">
        <v>3882</v>
      </c>
      <c r="I239" s="4">
        <v>270009</v>
      </c>
      <c r="J239" s="4" t="s">
        <v>3403</v>
      </c>
      <c r="K239" s="4" t="s">
        <v>3404</v>
      </c>
      <c r="L239" s="4">
        <v>1005</v>
      </c>
      <c r="M239" s="1">
        <v>4365</v>
      </c>
      <c r="N239" s="4">
        <v>2093</v>
      </c>
      <c r="O239" s="4">
        <v>2272</v>
      </c>
      <c r="P239" s="1">
        <v>792.53</v>
      </c>
    </row>
    <row r="240" spans="1:16" ht="12.75" customHeight="1">
      <c r="A240" s="1" t="s">
        <v>3152</v>
      </c>
      <c r="B240" s="4">
        <v>6269580.83201</v>
      </c>
      <c r="C240" s="4">
        <v>11106.568740999999</v>
      </c>
      <c r="D240" s="4">
        <v>27</v>
      </c>
      <c r="E240" s="4" t="s">
        <v>3883</v>
      </c>
      <c r="F240" s="4">
        <v>10</v>
      </c>
      <c r="G240" s="4" t="s">
        <v>34</v>
      </c>
      <c r="H240" s="4" t="s">
        <v>3884</v>
      </c>
      <c r="I240" s="4">
        <v>270010</v>
      </c>
      <c r="J240" s="4" t="s">
        <v>3403</v>
      </c>
      <c r="K240" s="4" t="s">
        <v>3404</v>
      </c>
      <c r="L240" s="4">
        <v>2574</v>
      </c>
      <c r="M240" s="1">
        <v>10827</v>
      </c>
      <c r="N240" s="4">
        <v>5337</v>
      </c>
      <c r="O240" s="4">
        <v>5490</v>
      </c>
      <c r="P240" s="1">
        <v>1726.89</v>
      </c>
    </row>
    <row r="241" spans="1:16" ht="12.75" customHeight="1">
      <c r="A241" s="1" t="s">
        <v>3151</v>
      </c>
      <c r="B241" s="4">
        <v>9713662.83299</v>
      </c>
      <c r="C241" s="4">
        <v>15349.487456000001</v>
      </c>
      <c r="D241" s="4">
        <v>27</v>
      </c>
      <c r="E241" s="4" t="s">
        <v>3885</v>
      </c>
      <c r="F241" s="4">
        <v>11</v>
      </c>
      <c r="G241" s="4" t="s">
        <v>34</v>
      </c>
      <c r="H241" s="4" t="s">
        <v>3886</v>
      </c>
      <c r="I241" s="4">
        <v>270011</v>
      </c>
      <c r="J241" s="4" t="s">
        <v>3403</v>
      </c>
      <c r="K241" s="4" t="s">
        <v>3404</v>
      </c>
      <c r="L241" s="4">
        <v>968</v>
      </c>
      <c r="M241" s="1">
        <v>4216</v>
      </c>
      <c r="N241" s="4">
        <v>1977</v>
      </c>
      <c r="O241" s="4">
        <v>2239</v>
      </c>
      <c r="P241" s="1">
        <v>434.04</v>
      </c>
    </row>
    <row r="242" spans="1:16" ht="12.75" customHeight="1">
      <c r="A242" s="1" t="s">
        <v>3150</v>
      </c>
      <c r="B242" s="4">
        <v>6354075.02905</v>
      </c>
      <c r="C242" s="4">
        <v>16214.776347999999</v>
      </c>
      <c r="D242" s="4">
        <v>27</v>
      </c>
      <c r="E242" s="4" t="s">
        <v>3887</v>
      </c>
      <c r="F242" s="4">
        <v>12</v>
      </c>
      <c r="G242" s="4" t="s">
        <v>34</v>
      </c>
      <c r="H242" s="4" t="s">
        <v>3888</v>
      </c>
      <c r="I242" s="4">
        <v>270012</v>
      </c>
      <c r="J242" s="4" t="s">
        <v>3403</v>
      </c>
      <c r="K242" s="4" t="s">
        <v>3404</v>
      </c>
      <c r="L242" s="4">
        <v>878</v>
      </c>
      <c r="M242" s="1">
        <v>4036</v>
      </c>
      <c r="N242" s="4">
        <v>1991</v>
      </c>
      <c r="O242" s="4">
        <v>2045</v>
      </c>
      <c r="P242" s="1">
        <v>635.16</v>
      </c>
    </row>
    <row r="243" spans="1:16" ht="12.75" customHeight="1">
      <c r="A243" s="1" t="s">
        <v>3149</v>
      </c>
      <c r="B243" s="4">
        <v>3596106.79434</v>
      </c>
      <c r="C243" s="4">
        <v>9521.3483049999995</v>
      </c>
      <c r="D243" s="4">
        <v>27</v>
      </c>
      <c r="E243" s="4" t="s">
        <v>3889</v>
      </c>
      <c r="F243" s="4">
        <v>13</v>
      </c>
      <c r="G243" s="4" t="s">
        <v>34</v>
      </c>
      <c r="H243" s="4" t="s">
        <v>3890</v>
      </c>
      <c r="I243" s="4">
        <v>270013</v>
      </c>
      <c r="J243" s="4" t="s">
        <v>3403</v>
      </c>
      <c r="K243" s="4" t="s">
        <v>3404</v>
      </c>
      <c r="L243" s="4">
        <v>859</v>
      </c>
      <c r="M243" s="1">
        <v>4449</v>
      </c>
      <c r="N243" s="4">
        <v>2208</v>
      </c>
      <c r="O243" s="4">
        <v>2241</v>
      </c>
      <c r="P243" s="1">
        <v>1237.25</v>
      </c>
    </row>
    <row r="244" spans="1:16" ht="12.75" customHeight="1">
      <c r="A244" s="1" t="s">
        <v>3148</v>
      </c>
      <c r="B244" s="4">
        <v>4994023.2620700002</v>
      </c>
      <c r="C244" s="4">
        <v>13088.768260000001</v>
      </c>
      <c r="D244" s="4">
        <v>27</v>
      </c>
      <c r="E244" s="4" t="s">
        <v>3891</v>
      </c>
      <c r="F244" s="4">
        <v>14</v>
      </c>
      <c r="G244" s="4" t="s">
        <v>34</v>
      </c>
      <c r="H244" s="4" t="s">
        <v>3892</v>
      </c>
      <c r="I244" s="4">
        <v>270014</v>
      </c>
      <c r="J244" s="4" t="s">
        <v>3403</v>
      </c>
      <c r="K244" s="4" t="s">
        <v>3404</v>
      </c>
      <c r="L244" s="4">
        <v>2593</v>
      </c>
      <c r="M244" s="1">
        <v>11246</v>
      </c>
      <c r="N244" s="4">
        <v>5697</v>
      </c>
      <c r="O244" s="4">
        <v>5549</v>
      </c>
      <c r="P244" s="1">
        <v>2251.75</v>
      </c>
    </row>
    <row r="245" spans="1:16" ht="12.75" customHeight="1">
      <c r="A245" s="1" t="s">
        <v>3147</v>
      </c>
      <c r="B245" s="4">
        <v>4603329.9787499998</v>
      </c>
      <c r="C245" s="4">
        <v>12645.509781999999</v>
      </c>
      <c r="D245" s="4">
        <v>27</v>
      </c>
      <c r="E245" s="4" t="s">
        <v>3893</v>
      </c>
      <c r="F245" s="4">
        <v>15</v>
      </c>
      <c r="G245" s="4" t="s">
        <v>34</v>
      </c>
      <c r="H245" s="4" t="s">
        <v>3894</v>
      </c>
      <c r="I245" s="4">
        <v>270015</v>
      </c>
      <c r="J245" s="4" t="s">
        <v>3403</v>
      </c>
      <c r="K245" s="4" t="s">
        <v>3404</v>
      </c>
      <c r="L245" s="4">
        <v>984</v>
      </c>
      <c r="M245" s="1">
        <v>4755</v>
      </c>
      <c r="N245" s="4">
        <v>2344</v>
      </c>
      <c r="O245" s="4">
        <v>2411</v>
      </c>
      <c r="P245" s="1">
        <v>1032.94</v>
      </c>
    </row>
    <row r="246" spans="1:16" ht="12.75" customHeight="1">
      <c r="A246" s="1" t="s">
        <v>3146</v>
      </c>
      <c r="B246" s="4">
        <v>2037746.7893300001</v>
      </c>
      <c r="C246" s="4">
        <v>6673.7653959999998</v>
      </c>
      <c r="D246" s="4">
        <v>27</v>
      </c>
      <c r="E246" s="4" t="s">
        <v>3895</v>
      </c>
      <c r="F246" s="4">
        <v>16</v>
      </c>
      <c r="G246" s="4" t="s">
        <v>34</v>
      </c>
      <c r="H246" s="4" t="s">
        <v>3896</v>
      </c>
      <c r="I246" s="4">
        <v>270016</v>
      </c>
      <c r="J246" s="4" t="s">
        <v>3403</v>
      </c>
      <c r="K246" s="4" t="s">
        <v>3404</v>
      </c>
      <c r="L246" s="4">
        <v>8202</v>
      </c>
      <c r="M246" s="1">
        <v>31406</v>
      </c>
      <c r="N246" s="4">
        <v>16092</v>
      </c>
      <c r="O246" s="4">
        <v>15314</v>
      </c>
      <c r="P246" s="1">
        <v>15410.36</v>
      </c>
    </row>
    <row r="247" spans="1:16" ht="12.75" customHeight="1">
      <c r="A247" s="1" t="s">
        <v>3897</v>
      </c>
      <c r="B247" s="4">
        <v>1862716.5264300001</v>
      </c>
      <c r="C247" s="4">
        <v>6979.5354850000003</v>
      </c>
      <c r="D247" s="4">
        <v>27</v>
      </c>
      <c r="E247" s="4" t="s">
        <v>3898</v>
      </c>
      <c r="F247" s="4">
        <v>17</v>
      </c>
      <c r="G247" s="4" t="s">
        <v>34</v>
      </c>
      <c r="H247" s="4" t="s">
        <v>3899</v>
      </c>
      <c r="I247" s="4">
        <v>270017</v>
      </c>
      <c r="J247" s="4" t="s">
        <v>3403</v>
      </c>
      <c r="K247" s="4" t="s">
        <v>3404</v>
      </c>
      <c r="L247" s="4">
        <v>1421</v>
      </c>
      <c r="M247" s="1">
        <v>6530</v>
      </c>
      <c r="N247" s="4">
        <v>3250</v>
      </c>
      <c r="O247" s="4">
        <v>3280</v>
      </c>
      <c r="P247" s="1">
        <v>3505.55</v>
      </c>
    </row>
    <row r="248" spans="1:16" ht="12.75" customHeight="1">
      <c r="A248" s="1" t="s">
        <v>3145</v>
      </c>
      <c r="B248" s="4">
        <v>1414243.3640399999</v>
      </c>
      <c r="C248" s="4">
        <v>5968.8005059999996</v>
      </c>
      <c r="D248" s="4">
        <v>27</v>
      </c>
      <c r="E248" s="4" t="s">
        <v>3900</v>
      </c>
      <c r="F248" s="4">
        <v>18</v>
      </c>
      <c r="G248" s="4" t="s">
        <v>34</v>
      </c>
      <c r="H248" s="4" t="s">
        <v>3901</v>
      </c>
      <c r="I248" s="4">
        <v>270018</v>
      </c>
      <c r="J248" s="4" t="s">
        <v>3403</v>
      </c>
      <c r="K248" s="4" t="s">
        <v>3404</v>
      </c>
      <c r="L248" s="4">
        <v>1064</v>
      </c>
      <c r="M248" s="1">
        <v>4792</v>
      </c>
      <c r="N248" s="4">
        <v>2365</v>
      </c>
      <c r="O248" s="4">
        <v>2427</v>
      </c>
      <c r="P248" s="1">
        <v>3384.92</v>
      </c>
    </row>
    <row r="249" spans="1:16" ht="12.75" customHeight="1">
      <c r="A249" s="1" t="s">
        <v>3144</v>
      </c>
      <c r="B249" s="4">
        <v>10897207.1788</v>
      </c>
      <c r="C249" s="4">
        <v>17687.042885999999</v>
      </c>
      <c r="D249" s="4">
        <v>27</v>
      </c>
      <c r="E249" s="4" t="s">
        <v>3902</v>
      </c>
      <c r="F249" s="4">
        <v>19</v>
      </c>
      <c r="G249" s="4" t="s">
        <v>34</v>
      </c>
      <c r="H249" s="4" t="s">
        <v>3903</v>
      </c>
      <c r="I249" s="4">
        <v>270019</v>
      </c>
      <c r="J249" s="4" t="s">
        <v>3403</v>
      </c>
      <c r="K249" s="4" t="s">
        <v>3404</v>
      </c>
      <c r="L249" s="4">
        <v>1166</v>
      </c>
      <c r="M249" s="1">
        <v>5533</v>
      </c>
      <c r="N249" s="4">
        <v>2707</v>
      </c>
      <c r="O249" s="4">
        <v>2826</v>
      </c>
      <c r="P249" s="1">
        <v>514.01</v>
      </c>
    </row>
    <row r="250" spans="1:16" ht="12.75" customHeight="1">
      <c r="A250" s="1" t="s">
        <v>3143</v>
      </c>
      <c r="B250" s="4">
        <v>4691630.0092900004</v>
      </c>
      <c r="C250" s="4">
        <v>14352.241117</v>
      </c>
      <c r="D250" s="4">
        <v>27</v>
      </c>
      <c r="E250" s="4" t="s">
        <v>3904</v>
      </c>
      <c r="F250" s="4">
        <v>20</v>
      </c>
      <c r="G250" s="4" t="s">
        <v>34</v>
      </c>
      <c r="H250" s="4" t="s">
        <v>3905</v>
      </c>
      <c r="I250" s="4">
        <v>270020</v>
      </c>
      <c r="J250" s="4" t="s">
        <v>3403</v>
      </c>
      <c r="K250" s="4" t="s">
        <v>3404</v>
      </c>
      <c r="L250" s="4">
        <v>1768</v>
      </c>
      <c r="M250" s="1">
        <v>7508</v>
      </c>
      <c r="N250" s="4">
        <v>3777</v>
      </c>
      <c r="O250" s="4">
        <v>3731</v>
      </c>
      <c r="P250" s="1">
        <v>1600.21</v>
      </c>
    </row>
    <row r="251" spans="1:16" ht="12.75" customHeight="1">
      <c r="A251" s="1" t="s">
        <v>3142</v>
      </c>
      <c r="B251" s="4">
        <v>5147795.2960799998</v>
      </c>
      <c r="C251" s="4">
        <v>11485.499728999999</v>
      </c>
      <c r="D251" s="4">
        <v>27</v>
      </c>
      <c r="E251" s="4" t="s">
        <v>3906</v>
      </c>
      <c r="F251" s="4">
        <v>21</v>
      </c>
      <c r="G251" s="4" t="s">
        <v>34</v>
      </c>
      <c r="H251" s="4" t="s">
        <v>3907</v>
      </c>
      <c r="I251" s="4">
        <v>270021</v>
      </c>
      <c r="J251" s="4" t="s">
        <v>3403</v>
      </c>
      <c r="K251" s="4" t="s">
        <v>3404</v>
      </c>
      <c r="L251" s="4">
        <v>3806</v>
      </c>
      <c r="M251" s="1">
        <v>16174</v>
      </c>
      <c r="N251" s="4">
        <v>8325</v>
      </c>
      <c r="O251" s="4">
        <v>7849</v>
      </c>
      <c r="P251" s="1">
        <v>3141.65</v>
      </c>
    </row>
    <row r="252" spans="1:16" ht="12.75" customHeight="1">
      <c r="A252" s="1" t="s">
        <v>3141</v>
      </c>
      <c r="B252" s="4">
        <v>2360498.4543499998</v>
      </c>
      <c r="C252" s="4">
        <v>8930.575417</v>
      </c>
      <c r="D252" s="4">
        <v>27</v>
      </c>
      <c r="E252" s="4" t="s">
        <v>3908</v>
      </c>
      <c r="F252" s="4">
        <v>22</v>
      </c>
      <c r="G252" s="4" t="s">
        <v>34</v>
      </c>
      <c r="H252" s="4" t="s">
        <v>3909</v>
      </c>
      <c r="I252" s="4">
        <v>270022</v>
      </c>
      <c r="J252" s="4" t="s">
        <v>3403</v>
      </c>
      <c r="K252" s="4" t="s">
        <v>3404</v>
      </c>
      <c r="L252" s="4">
        <v>14456</v>
      </c>
      <c r="M252" s="1">
        <v>54410</v>
      </c>
      <c r="N252" s="4">
        <v>28015</v>
      </c>
      <c r="O252" s="4">
        <v>26395</v>
      </c>
      <c r="P252" s="1">
        <v>23053.42</v>
      </c>
    </row>
    <row r="253" spans="1:16" ht="12.75" customHeight="1">
      <c r="A253" s="1" t="s">
        <v>3140</v>
      </c>
      <c r="B253" s="4">
        <v>4612902.5309699997</v>
      </c>
      <c r="C253" s="4">
        <v>11592.153456</v>
      </c>
      <c r="D253" s="4">
        <v>27</v>
      </c>
      <c r="E253" s="4" t="s">
        <v>3910</v>
      </c>
      <c r="F253" s="4">
        <v>23</v>
      </c>
      <c r="G253" s="4" t="s">
        <v>34</v>
      </c>
      <c r="H253" s="4" t="s">
        <v>3911</v>
      </c>
      <c r="I253" s="4">
        <v>270023</v>
      </c>
      <c r="J253" s="4" t="s">
        <v>3403</v>
      </c>
      <c r="K253" s="4" t="s">
        <v>3404</v>
      </c>
      <c r="L253" s="4">
        <v>6749</v>
      </c>
      <c r="M253" s="1">
        <v>26169</v>
      </c>
      <c r="N253" s="4">
        <v>13184</v>
      </c>
      <c r="O253" s="4">
        <v>12985</v>
      </c>
      <c r="P253" s="1">
        <v>5672.94</v>
      </c>
    </row>
    <row r="254" spans="1:16" ht="12.75" customHeight="1">
      <c r="A254" s="1" t="s">
        <v>3139</v>
      </c>
      <c r="B254" s="4">
        <v>11807751.486500001</v>
      </c>
      <c r="C254" s="4">
        <v>19661.494563</v>
      </c>
      <c r="D254" s="4">
        <v>27</v>
      </c>
      <c r="E254" s="4" t="s">
        <v>3912</v>
      </c>
      <c r="F254" s="4">
        <v>24</v>
      </c>
      <c r="G254" s="4" t="s">
        <v>34</v>
      </c>
      <c r="H254" s="4" t="s">
        <v>3913</v>
      </c>
      <c r="I254" s="4">
        <v>270024</v>
      </c>
      <c r="J254" s="4" t="s">
        <v>3403</v>
      </c>
      <c r="K254" s="4" t="s">
        <v>3404</v>
      </c>
      <c r="L254" s="4">
        <v>6288</v>
      </c>
      <c r="M254" s="1">
        <v>24425</v>
      </c>
      <c r="N254" s="4">
        <v>12152</v>
      </c>
      <c r="O254" s="4">
        <v>12273</v>
      </c>
      <c r="P254" s="1">
        <v>2068.64</v>
      </c>
    </row>
    <row r="255" spans="1:16" ht="12.75" customHeight="1">
      <c r="A255" s="1" t="s">
        <v>3138</v>
      </c>
      <c r="B255" s="4">
        <v>2634142.4158100002</v>
      </c>
      <c r="C255" s="4">
        <v>8268.6552439999996</v>
      </c>
      <c r="D255" s="4">
        <v>27</v>
      </c>
      <c r="E255" s="4" t="s">
        <v>3914</v>
      </c>
      <c r="F255" s="4">
        <v>25</v>
      </c>
      <c r="G255" s="4" t="s">
        <v>34</v>
      </c>
      <c r="H255" s="4" t="s">
        <v>3915</v>
      </c>
      <c r="I255" s="4">
        <v>270025</v>
      </c>
      <c r="J255" s="4" t="s">
        <v>3403</v>
      </c>
      <c r="K255" s="4" t="s">
        <v>3404</v>
      </c>
      <c r="L255" s="4">
        <v>717</v>
      </c>
      <c r="M255" s="1">
        <v>3361</v>
      </c>
      <c r="N255" s="4">
        <v>1658</v>
      </c>
      <c r="O255" s="4">
        <v>1703</v>
      </c>
      <c r="P255" s="1">
        <v>1215.0899999999999</v>
      </c>
    </row>
    <row r="256" spans="1:16" ht="12.75" customHeight="1">
      <c r="A256" s="1" t="s">
        <v>3137</v>
      </c>
      <c r="B256" s="4">
        <v>6163400.5944600003</v>
      </c>
      <c r="C256" s="4">
        <v>10068.185104</v>
      </c>
      <c r="D256" s="4">
        <v>27</v>
      </c>
      <c r="E256" s="4" t="s">
        <v>3916</v>
      </c>
      <c r="F256" s="4">
        <v>26</v>
      </c>
      <c r="G256" s="4" t="s">
        <v>34</v>
      </c>
      <c r="H256" s="4" t="s">
        <v>3917</v>
      </c>
      <c r="I256" s="4">
        <v>270026</v>
      </c>
      <c r="J256" s="4" t="s">
        <v>3403</v>
      </c>
      <c r="K256" s="4" t="s">
        <v>3404</v>
      </c>
      <c r="L256" s="4">
        <v>873</v>
      </c>
      <c r="M256" s="1">
        <v>4103</v>
      </c>
      <c r="N256" s="4">
        <v>2010</v>
      </c>
      <c r="O256" s="4">
        <v>2093</v>
      </c>
      <c r="P256" s="1">
        <v>665.76</v>
      </c>
    </row>
    <row r="257" spans="1:16" ht="12.75" customHeight="1">
      <c r="A257" s="1" t="s">
        <v>3136</v>
      </c>
      <c r="B257" s="4">
        <v>8948250.9667700008</v>
      </c>
      <c r="C257" s="4">
        <v>15459.702901000001</v>
      </c>
      <c r="D257" s="4">
        <v>27</v>
      </c>
      <c r="E257" s="4" t="s">
        <v>3918</v>
      </c>
      <c r="F257" s="4">
        <v>27</v>
      </c>
      <c r="G257" s="4" t="s">
        <v>34</v>
      </c>
      <c r="H257" s="4" t="s">
        <v>3919</v>
      </c>
      <c r="I257" s="4">
        <v>270027</v>
      </c>
      <c r="J257" s="4" t="s">
        <v>3403</v>
      </c>
      <c r="K257" s="4" t="s">
        <v>3404</v>
      </c>
      <c r="L257" s="4">
        <v>1103</v>
      </c>
      <c r="M257" s="1">
        <v>5135</v>
      </c>
      <c r="N257" s="4">
        <v>2499</v>
      </c>
      <c r="O257" s="4">
        <v>2636</v>
      </c>
      <c r="P257" s="1">
        <v>573.87</v>
      </c>
    </row>
    <row r="258" spans="1:16" ht="12.75" customHeight="1">
      <c r="A258" s="1" t="s">
        <v>3135</v>
      </c>
      <c r="B258" s="4">
        <v>4819135.9142199997</v>
      </c>
      <c r="C258" s="4">
        <v>12754.498654000001</v>
      </c>
      <c r="D258" s="4">
        <v>27</v>
      </c>
      <c r="E258" s="4" t="s">
        <v>3920</v>
      </c>
      <c r="F258" s="4">
        <v>28</v>
      </c>
      <c r="G258" s="4" t="s">
        <v>34</v>
      </c>
      <c r="H258" s="4" t="s">
        <v>3921</v>
      </c>
      <c r="I258" s="4">
        <v>270028</v>
      </c>
      <c r="J258" s="4" t="s">
        <v>3403</v>
      </c>
      <c r="K258" s="4" t="s">
        <v>3404</v>
      </c>
      <c r="L258" s="4">
        <v>21862</v>
      </c>
      <c r="M258" s="1">
        <v>84567</v>
      </c>
      <c r="N258" s="4">
        <v>42445</v>
      </c>
      <c r="O258" s="4">
        <v>42122</v>
      </c>
      <c r="P258" s="1">
        <v>17548.66</v>
      </c>
    </row>
    <row r="259" spans="1:16" ht="12.75" customHeight="1">
      <c r="A259" s="1" t="s">
        <v>3134</v>
      </c>
      <c r="B259" s="4">
        <v>8540004.9477299992</v>
      </c>
      <c r="C259" s="4">
        <v>15803.180107</v>
      </c>
      <c r="D259" s="4">
        <v>27</v>
      </c>
      <c r="E259" s="4" t="s">
        <v>3922</v>
      </c>
      <c r="F259" s="4">
        <v>29</v>
      </c>
      <c r="G259" s="4" t="s">
        <v>34</v>
      </c>
      <c r="H259" s="4" t="s">
        <v>3923</v>
      </c>
      <c r="I259" s="4">
        <v>270029</v>
      </c>
      <c r="J259" s="4" t="s">
        <v>3403</v>
      </c>
      <c r="K259" s="4" t="s">
        <v>3404</v>
      </c>
      <c r="L259" s="4">
        <v>1007</v>
      </c>
      <c r="M259" s="1">
        <v>4774</v>
      </c>
      <c r="N259" s="4">
        <v>2364</v>
      </c>
      <c r="O259" s="4">
        <v>2410</v>
      </c>
      <c r="P259" s="1">
        <v>559</v>
      </c>
    </row>
    <row r="260" spans="1:16" ht="12.75" customHeight="1">
      <c r="A260" s="1" t="s">
        <v>3133</v>
      </c>
      <c r="B260" s="4">
        <v>4656330.1649799999</v>
      </c>
      <c r="C260" s="4">
        <v>11806.813174000001</v>
      </c>
      <c r="D260" s="4">
        <v>27</v>
      </c>
      <c r="E260" s="4" t="s">
        <v>3924</v>
      </c>
      <c r="F260" s="4">
        <v>30</v>
      </c>
      <c r="G260" s="4" t="s">
        <v>34</v>
      </c>
      <c r="H260" s="4" t="s">
        <v>3925</v>
      </c>
      <c r="I260" s="4">
        <v>270030</v>
      </c>
      <c r="J260" s="4" t="s">
        <v>3403</v>
      </c>
      <c r="K260" s="4" t="s">
        <v>3404</v>
      </c>
      <c r="L260" s="4">
        <v>12324</v>
      </c>
      <c r="M260" s="1">
        <v>48463</v>
      </c>
      <c r="N260" s="4">
        <v>24671</v>
      </c>
      <c r="O260" s="4">
        <v>23792</v>
      </c>
      <c r="P260" s="1">
        <v>10407.780000000001</v>
      </c>
    </row>
    <row r="261" spans="1:16" ht="12.75" customHeight="1">
      <c r="A261" s="1" t="s">
        <v>3132</v>
      </c>
      <c r="B261" s="4">
        <v>49454337.898900002</v>
      </c>
      <c r="C261" s="4">
        <v>43551.430822000002</v>
      </c>
      <c r="D261" s="4">
        <v>27</v>
      </c>
      <c r="E261" s="4" t="s">
        <v>3926</v>
      </c>
      <c r="F261" s="4">
        <v>31</v>
      </c>
      <c r="G261" s="4" t="s">
        <v>34</v>
      </c>
      <c r="H261" s="4" t="s">
        <v>3927</v>
      </c>
      <c r="I261" s="4">
        <v>270031</v>
      </c>
      <c r="J261" s="4" t="s">
        <v>3403</v>
      </c>
      <c r="K261" s="4" t="s">
        <v>3404</v>
      </c>
      <c r="L261" s="4">
        <v>254292</v>
      </c>
      <c r="M261" s="1">
        <v>975453</v>
      </c>
      <c r="N261" s="4">
        <v>511841</v>
      </c>
      <c r="O261" s="4">
        <v>463612</v>
      </c>
      <c r="P261" s="1">
        <v>19724.490000000002</v>
      </c>
    </row>
    <row r="262" spans="1:16" ht="12.75" customHeight="1">
      <c r="A262" s="1" t="s">
        <v>3131</v>
      </c>
      <c r="B262" s="4">
        <v>2390765.4412199999</v>
      </c>
      <c r="C262" s="4">
        <v>7182.6996410000002</v>
      </c>
      <c r="D262" s="4">
        <v>27</v>
      </c>
      <c r="E262" s="4" t="s">
        <v>3928</v>
      </c>
      <c r="F262" s="4">
        <v>32</v>
      </c>
      <c r="G262" s="4" t="s">
        <v>34</v>
      </c>
      <c r="H262" s="4" t="s">
        <v>3929</v>
      </c>
      <c r="I262" s="4">
        <v>270032</v>
      </c>
      <c r="J262" s="4" t="s">
        <v>3403</v>
      </c>
      <c r="K262" s="4" t="s">
        <v>3404</v>
      </c>
      <c r="L262" s="4">
        <v>2582</v>
      </c>
      <c r="M262" s="1">
        <v>10761</v>
      </c>
      <c r="N262" s="4">
        <v>5336</v>
      </c>
      <c r="O262" s="4">
        <v>5425</v>
      </c>
      <c r="P262" s="1">
        <v>4500.95</v>
      </c>
    </row>
    <row r="263" spans="1:16" ht="12.75" customHeight="1">
      <c r="A263" s="1" t="s">
        <v>3130</v>
      </c>
      <c r="B263" s="4">
        <v>14759128.2259</v>
      </c>
      <c r="C263" s="4">
        <v>22956.090537</v>
      </c>
      <c r="D263" s="4">
        <v>27</v>
      </c>
      <c r="E263" s="4" t="s">
        <v>3930</v>
      </c>
      <c r="F263" s="4">
        <v>33</v>
      </c>
      <c r="G263" s="4" t="s">
        <v>34</v>
      </c>
      <c r="H263" s="4" t="s">
        <v>3931</v>
      </c>
      <c r="I263" s="4">
        <v>270033</v>
      </c>
      <c r="J263" s="4" t="s">
        <v>3403</v>
      </c>
      <c r="K263" s="4" t="s">
        <v>3404</v>
      </c>
      <c r="L263" s="4">
        <v>19441</v>
      </c>
      <c r="M263" s="1">
        <v>65602</v>
      </c>
      <c r="N263" s="4">
        <v>36476</v>
      </c>
      <c r="O263" s="4">
        <v>29126</v>
      </c>
      <c r="P263" s="1">
        <v>4444.68</v>
      </c>
    </row>
    <row r="264" spans="1:16" ht="12.75" customHeight="1">
      <c r="A264" s="1" t="s">
        <v>3129</v>
      </c>
      <c r="B264" s="4">
        <v>17939599.2969</v>
      </c>
      <c r="C264" s="4">
        <v>22539.886503000002</v>
      </c>
      <c r="D264" s="4">
        <v>27</v>
      </c>
      <c r="E264" s="4" t="s">
        <v>3932</v>
      </c>
      <c r="F264" s="4">
        <v>34</v>
      </c>
      <c r="G264" s="4" t="s">
        <v>34</v>
      </c>
      <c r="H264" s="4" t="s">
        <v>3933</v>
      </c>
      <c r="I264" s="4">
        <v>270034</v>
      </c>
      <c r="J264" s="4" t="s">
        <v>3403</v>
      </c>
      <c r="K264" s="4" t="s">
        <v>3404</v>
      </c>
      <c r="L264" s="4">
        <v>1209</v>
      </c>
      <c r="M264" s="1">
        <v>5629</v>
      </c>
      <c r="N264" s="4">
        <v>2751</v>
      </c>
      <c r="O264" s="4">
        <v>2878</v>
      </c>
      <c r="P264" s="1">
        <v>316.83</v>
      </c>
    </row>
    <row r="265" spans="1:16" ht="12.75" customHeight="1">
      <c r="A265" s="1" t="s">
        <v>3128</v>
      </c>
      <c r="B265" s="4">
        <v>4662843.6771099996</v>
      </c>
      <c r="C265" s="4">
        <v>11550.907832000001</v>
      </c>
      <c r="D265" s="4">
        <v>27</v>
      </c>
      <c r="E265" s="4" t="s">
        <v>3659</v>
      </c>
      <c r="F265" s="4">
        <v>35</v>
      </c>
      <c r="G265" s="4" t="s">
        <v>34</v>
      </c>
      <c r="H265" s="4" t="s">
        <v>3934</v>
      </c>
      <c r="I265" s="4">
        <v>270035</v>
      </c>
      <c r="J265" s="4" t="s">
        <v>3403</v>
      </c>
      <c r="K265" s="4" t="s">
        <v>3404</v>
      </c>
      <c r="L265" s="4">
        <v>872</v>
      </c>
      <c r="M265" s="1">
        <v>3849</v>
      </c>
      <c r="N265" s="4">
        <v>1884</v>
      </c>
      <c r="O265" s="4">
        <v>1965</v>
      </c>
      <c r="P265" s="1">
        <v>825.46</v>
      </c>
    </row>
    <row r="266" spans="1:16" ht="12.75" customHeight="1">
      <c r="A266" s="1" t="s">
        <v>3127</v>
      </c>
      <c r="B266" s="4">
        <v>7019130.74015</v>
      </c>
      <c r="C266" s="4">
        <v>14380.687346000001</v>
      </c>
      <c r="D266" s="4">
        <v>27</v>
      </c>
      <c r="E266" s="4" t="s">
        <v>3663</v>
      </c>
      <c r="F266" s="4">
        <v>36</v>
      </c>
      <c r="G266" s="4" t="s">
        <v>34</v>
      </c>
      <c r="H266" s="4" t="s">
        <v>3935</v>
      </c>
      <c r="I266" s="4">
        <v>270036</v>
      </c>
      <c r="J266" s="4" t="s">
        <v>3403</v>
      </c>
      <c r="K266" s="4" t="s">
        <v>3404</v>
      </c>
      <c r="L266" s="4">
        <v>3731</v>
      </c>
      <c r="M266" s="1">
        <v>15514</v>
      </c>
      <c r="N266" s="4">
        <v>7731</v>
      </c>
      <c r="O266" s="4">
        <v>7783</v>
      </c>
      <c r="P266" s="1">
        <v>2210.1799999999998</v>
      </c>
    </row>
    <row r="267" spans="1:16" ht="12.75" customHeight="1">
      <c r="A267" s="1" t="s">
        <v>3936</v>
      </c>
      <c r="B267" s="4">
        <v>4105959.0548299998</v>
      </c>
      <c r="C267" s="4">
        <v>13214.816147</v>
      </c>
      <c r="D267" s="4">
        <v>27</v>
      </c>
      <c r="E267" s="4" t="s">
        <v>3489</v>
      </c>
      <c r="F267" s="4">
        <v>37</v>
      </c>
      <c r="G267" s="4" t="s">
        <v>34</v>
      </c>
      <c r="H267" s="4" t="s">
        <v>3490</v>
      </c>
      <c r="I267" s="4">
        <v>270037</v>
      </c>
      <c r="J267" s="4" t="s">
        <v>3403</v>
      </c>
      <c r="K267" s="4" t="s">
        <v>3404</v>
      </c>
      <c r="L267" s="4">
        <v>4421</v>
      </c>
      <c r="M267" s="1">
        <v>17997</v>
      </c>
      <c r="N267" s="4">
        <v>9029</v>
      </c>
      <c r="O267" s="4">
        <v>8968</v>
      </c>
      <c r="P267" s="1">
        <v>4383.32</v>
      </c>
    </row>
    <row r="268" spans="1:16" ht="12.75" customHeight="1">
      <c r="A268" s="1" t="s">
        <v>3126</v>
      </c>
      <c r="B268" s="4">
        <v>3052176.0052299998</v>
      </c>
      <c r="C268" s="4">
        <v>7963.1911209999998</v>
      </c>
      <c r="D268" s="4">
        <v>27</v>
      </c>
      <c r="E268" s="4" t="s">
        <v>3937</v>
      </c>
      <c r="F268" s="4">
        <v>38</v>
      </c>
      <c r="G268" s="4" t="s">
        <v>34</v>
      </c>
      <c r="H268" s="4" t="s">
        <v>3938</v>
      </c>
      <c r="I268" s="4">
        <v>270038</v>
      </c>
      <c r="J268" s="4" t="s">
        <v>3403</v>
      </c>
      <c r="K268" s="4" t="s">
        <v>3404</v>
      </c>
      <c r="L268" s="4">
        <v>10949</v>
      </c>
      <c r="M268" s="1">
        <v>40416</v>
      </c>
      <c r="N268" s="4">
        <v>20761</v>
      </c>
      <c r="O268" s="4">
        <v>19655</v>
      </c>
      <c r="P268" s="1">
        <v>13247.89</v>
      </c>
    </row>
    <row r="269" spans="1:16" ht="12.75" customHeight="1">
      <c r="A269" s="1" t="s">
        <v>3125</v>
      </c>
      <c r="B269" s="4">
        <v>6196957.9461599998</v>
      </c>
      <c r="C269" s="4">
        <v>11018.825186</v>
      </c>
      <c r="D269" s="4">
        <v>27</v>
      </c>
      <c r="E269" s="4" t="s">
        <v>3939</v>
      </c>
      <c r="F269" s="4">
        <v>39</v>
      </c>
      <c r="G269" s="4" t="s">
        <v>34</v>
      </c>
      <c r="H269" s="4" t="s">
        <v>3940</v>
      </c>
      <c r="I269" s="4">
        <v>270039</v>
      </c>
      <c r="J269" s="4" t="s">
        <v>3403</v>
      </c>
      <c r="K269" s="4" t="s">
        <v>3404</v>
      </c>
      <c r="L269" s="4">
        <v>1413</v>
      </c>
      <c r="M269" s="1">
        <v>5982</v>
      </c>
      <c r="N269" s="4">
        <v>3004</v>
      </c>
      <c r="O269" s="4">
        <v>2978</v>
      </c>
      <c r="P269" s="1">
        <v>965.31</v>
      </c>
    </row>
    <row r="270" spans="1:16" ht="12.75" customHeight="1">
      <c r="A270" s="1" t="s">
        <v>3124</v>
      </c>
      <c r="B270" s="4">
        <v>3864143.4270199998</v>
      </c>
      <c r="C270" s="4">
        <v>10906.558969</v>
      </c>
      <c r="D270" s="4">
        <v>27</v>
      </c>
      <c r="E270" s="4" t="s">
        <v>3941</v>
      </c>
      <c r="F270" s="4">
        <v>40</v>
      </c>
      <c r="G270" s="4" t="s">
        <v>34</v>
      </c>
      <c r="H270" s="4" t="s">
        <v>3942</v>
      </c>
      <c r="I270" s="4">
        <v>270040</v>
      </c>
      <c r="J270" s="4" t="s">
        <v>3403</v>
      </c>
      <c r="K270" s="4" t="s">
        <v>3404</v>
      </c>
      <c r="L270" s="4">
        <v>2647</v>
      </c>
      <c r="M270" s="1">
        <v>11742</v>
      </c>
      <c r="N270" s="4">
        <v>5889</v>
      </c>
      <c r="O270" s="4">
        <v>5853</v>
      </c>
      <c r="P270" s="1">
        <v>3038.7</v>
      </c>
    </row>
    <row r="271" spans="1:16" ht="12.75" customHeight="1">
      <c r="A271" s="1" t="s">
        <v>3123</v>
      </c>
      <c r="B271" s="4">
        <v>21045465.069600001</v>
      </c>
      <c r="C271" s="4">
        <v>25598.554469999999</v>
      </c>
      <c r="D271" s="4">
        <v>27</v>
      </c>
      <c r="E271" s="4" t="s">
        <v>3943</v>
      </c>
      <c r="F271" s="4">
        <v>41</v>
      </c>
      <c r="G271" s="4" t="s">
        <v>34</v>
      </c>
      <c r="H271" s="4" t="s">
        <v>3944</v>
      </c>
      <c r="I271" s="4">
        <v>270041</v>
      </c>
      <c r="J271" s="4" t="s">
        <v>3403</v>
      </c>
      <c r="K271" s="4" t="s">
        <v>3404</v>
      </c>
      <c r="L271" s="4">
        <v>935</v>
      </c>
      <c r="M271" s="1">
        <v>4520</v>
      </c>
      <c r="N271" s="4">
        <v>2202</v>
      </c>
      <c r="O271" s="4">
        <v>2318</v>
      </c>
      <c r="P271" s="1">
        <v>216.74</v>
      </c>
    </row>
    <row r="272" spans="1:16" ht="12.75" customHeight="1">
      <c r="A272" s="1" t="s">
        <v>3122</v>
      </c>
      <c r="B272" s="4">
        <v>1251881.7586399999</v>
      </c>
      <c r="C272" s="4">
        <v>5573.5612110000002</v>
      </c>
      <c r="D272" s="4">
        <v>27</v>
      </c>
      <c r="E272" s="4" t="s">
        <v>3945</v>
      </c>
      <c r="F272" s="4">
        <v>42</v>
      </c>
      <c r="G272" s="4" t="s">
        <v>34</v>
      </c>
      <c r="H272" s="4" t="s">
        <v>3946</v>
      </c>
      <c r="I272" s="4">
        <v>270042</v>
      </c>
      <c r="J272" s="4" t="s">
        <v>3403</v>
      </c>
      <c r="K272" s="4" t="s">
        <v>3404</v>
      </c>
      <c r="L272" s="4">
        <v>1980</v>
      </c>
      <c r="M272" s="1">
        <v>7944</v>
      </c>
      <c r="N272" s="4">
        <v>4025</v>
      </c>
      <c r="O272" s="4">
        <v>3919</v>
      </c>
      <c r="P272" s="1">
        <v>6345.55</v>
      </c>
    </row>
    <row r="273" spans="1:16" ht="12.75" customHeight="1">
      <c r="A273" s="1" t="s">
        <v>3121</v>
      </c>
      <c r="B273" s="4">
        <v>1739997.3915299999</v>
      </c>
      <c r="C273" s="4">
        <v>6507.5573270000004</v>
      </c>
      <c r="D273" s="4">
        <v>27</v>
      </c>
      <c r="E273" s="4" t="s">
        <v>3947</v>
      </c>
      <c r="F273" s="4">
        <v>43</v>
      </c>
      <c r="G273" s="4" t="s">
        <v>34</v>
      </c>
      <c r="H273" s="4" t="s">
        <v>3948</v>
      </c>
      <c r="I273" s="4">
        <v>270043</v>
      </c>
      <c r="J273" s="4" t="s">
        <v>3403</v>
      </c>
      <c r="K273" s="4" t="s">
        <v>3404</v>
      </c>
      <c r="L273" s="4">
        <v>1054</v>
      </c>
      <c r="M273" s="1">
        <v>4546</v>
      </c>
      <c r="N273" s="4">
        <v>2251</v>
      </c>
      <c r="O273" s="4">
        <v>2295</v>
      </c>
      <c r="P273" s="1">
        <v>2612.7199999999998</v>
      </c>
    </row>
    <row r="274" spans="1:16" ht="12.75" customHeight="1">
      <c r="A274" s="1" t="s">
        <v>3120</v>
      </c>
      <c r="B274" s="4">
        <v>6705678.0355500001</v>
      </c>
      <c r="C274" s="4">
        <v>12160.479055</v>
      </c>
      <c r="D274" s="4">
        <v>27</v>
      </c>
      <c r="E274" s="4" t="s">
        <v>3949</v>
      </c>
      <c r="F274" s="4">
        <v>44</v>
      </c>
      <c r="G274" s="4" t="s">
        <v>34</v>
      </c>
      <c r="H274" s="4" t="s">
        <v>3950</v>
      </c>
      <c r="I274" s="4">
        <v>270044</v>
      </c>
      <c r="J274" s="4" t="s">
        <v>3403</v>
      </c>
      <c r="K274" s="4" t="s">
        <v>3404</v>
      </c>
      <c r="L274" s="4">
        <v>1725</v>
      </c>
      <c r="M274" s="1">
        <v>7257</v>
      </c>
      <c r="N274" s="4">
        <v>3549</v>
      </c>
      <c r="O274" s="4">
        <v>3708</v>
      </c>
      <c r="P274" s="1">
        <v>1082.2</v>
      </c>
    </row>
    <row r="275" spans="1:16" ht="12.75" customHeight="1">
      <c r="A275" s="1" t="s">
        <v>3951</v>
      </c>
      <c r="B275" s="4">
        <v>1383085.2722199999</v>
      </c>
      <c r="C275" s="4">
        <v>5834.5647840000001</v>
      </c>
      <c r="D275" s="4">
        <v>27</v>
      </c>
      <c r="E275" s="4" t="s">
        <v>3952</v>
      </c>
      <c r="F275" s="4">
        <v>45</v>
      </c>
      <c r="G275" s="4" t="s">
        <v>34</v>
      </c>
      <c r="H275" s="4" t="s">
        <v>3953</v>
      </c>
      <c r="I275" s="4">
        <v>270045</v>
      </c>
      <c r="J275" s="4" t="s">
        <v>3403</v>
      </c>
      <c r="K275" s="4" t="s">
        <v>3404</v>
      </c>
      <c r="L275" s="4">
        <v>596</v>
      </c>
      <c r="M275" s="1">
        <v>2676</v>
      </c>
      <c r="N275" s="4">
        <v>1298</v>
      </c>
      <c r="O275" s="4">
        <v>1378</v>
      </c>
      <c r="P275" s="1">
        <v>1934.35</v>
      </c>
    </row>
    <row r="276" spans="1:16" ht="12.75" customHeight="1">
      <c r="A276" s="1" t="s">
        <v>3119</v>
      </c>
      <c r="B276" s="4">
        <v>5789274.4423099998</v>
      </c>
      <c r="C276" s="4">
        <v>16061.431022000001</v>
      </c>
      <c r="D276" s="4">
        <v>27</v>
      </c>
      <c r="E276" s="4" t="s">
        <v>3954</v>
      </c>
      <c r="F276" s="4">
        <v>46</v>
      </c>
      <c r="G276" s="4" t="s">
        <v>34</v>
      </c>
      <c r="H276" s="4" t="s">
        <v>3955</v>
      </c>
      <c r="I276" s="4">
        <v>270046</v>
      </c>
      <c r="J276" s="4" t="s">
        <v>3403</v>
      </c>
      <c r="K276" s="4" t="s">
        <v>3404</v>
      </c>
      <c r="L276" s="4">
        <v>1937</v>
      </c>
      <c r="M276" s="1">
        <v>8759</v>
      </c>
      <c r="N276" s="4">
        <v>4399</v>
      </c>
      <c r="O276" s="4">
        <v>4360</v>
      </c>
      <c r="P276" s="1">
        <v>1512.96</v>
      </c>
    </row>
    <row r="277" spans="1:16" ht="12.75" customHeight="1">
      <c r="A277" s="1" t="s">
        <v>3118</v>
      </c>
      <c r="B277" s="4">
        <v>5983068.4007400004</v>
      </c>
      <c r="C277" s="4">
        <v>14379.919173</v>
      </c>
      <c r="D277" s="4">
        <v>27</v>
      </c>
      <c r="E277" s="4" t="s">
        <v>3956</v>
      </c>
      <c r="F277" s="4">
        <v>47</v>
      </c>
      <c r="G277" s="4" t="s">
        <v>34</v>
      </c>
      <c r="H277" s="4" t="s">
        <v>3957</v>
      </c>
      <c r="I277" s="4">
        <v>270047</v>
      </c>
      <c r="J277" s="4" t="s">
        <v>3403</v>
      </c>
      <c r="K277" s="4" t="s">
        <v>3404</v>
      </c>
      <c r="L277" s="4">
        <v>808</v>
      </c>
      <c r="M277" s="1">
        <v>3622</v>
      </c>
      <c r="N277" s="4">
        <v>1812</v>
      </c>
      <c r="O277" s="4">
        <v>1810</v>
      </c>
      <c r="P277" s="1">
        <v>605.35</v>
      </c>
    </row>
    <row r="278" spans="1:16" ht="12.75" customHeight="1">
      <c r="A278" s="1" t="s">
        <v>3117</v>
      </c>
      <c r="B278" s="4">
        <v>5867745.2166799996</v>
      </c>
      <c r="C278" s="4">
        <v>13372.50173</v>
      </c>
      <c r="D278" s="4">
        <v>27</v>
      </c>
      <c r="E278" s="4" t="s">
        <v>3958</v>
      </c>
      <c r="F278" s="4">
        <v>48</v>
      </c>
      <c r="G278" s="4" t="s">
        <v>34</v>
      </c>
      <c r="H278" s="4" t="s">
        <v>3959</v>
      </c>
      <c r="I278" s="4">
        <v>270048</v>
      </c>
      <c r="J278" s="4" t="s">
        <v>3403</v>
      </c>
      <c r="K278" s="4" t="s">
        <v>3404</v>
      </c>
      <c r="L278" s="4">
        <v>1039</v>
      </c>
      <c r="M278" s="1">
        <v>4248</v>
      </c>
      <c r="N278" s="4">
        <v>2117</v>
      </c>
      <c r="O278" s="4">
        <v>2131</v>
      </c>
      <c r="P278" s="1">
        <v>724.06</v>
      </c>
    </row>
    <row r="279" spans="1:16" ht="12.75" customHeight="1">
      <c r="A279" s="1" t="s">
        <v>3960</v>
      </c>
      <c r="B279" s="4">
        <v>2332931.3878299999</v>
      </c>
      <c r="C279" s="4">
        <v>8411.1498819999997</v>
      </c>
      <c r="D279" s="4">
        <v>27</v>
      </c>
      <c r="E279" s="4" t="s">
        <v>3961</v>
      </c>
      <c r="F279" s="4">
        <v>49</v>
      </c>
      <c r="G279" s="4" t="s">
        <v>34</v>
      </c>
      <c r="H279" s="4" t="s">
        <v>3962</v>
      </c>
      <c r="I279" s="4">
        <v>270049</v>
      </c>
      <c r="J279" s="4" t="s">
        <v>3403</v>
      </c>
      <c r="K279" s="4" t="s">
        <v>3404</v>
      </c>
      <c r="L279" s="4">
        <v>2726</v>
      </c>
      <c r="M279" s="1">
        <v>10452</v>
      </c>
      <c r="N279" s="4">
        <v>5425</v>
      </c>
      <c r="O279" s="4">
        <v>5027</v>
      </c>
      <c r="P279" s="1">
        <v>4479.76</v>
      </c>
    </row>
    <row r="280" spans="1:16" ht="12.75" customHeight="1">
      <c r="A280" s="1" t="s">
        <v>3963</v>
      </c>
      <c r="B280" s="4">
        <v>2741152.7551500001</v>
      </c>
      <c r="C280" s="4">
        <v>12465.913687</v>
      </c>
      <c r="D280" s="4">
        <v>27</v>
      </c>
      <c r="E280" s="4" t="s">
        <v>3964</v>
      </c>
      <c r="F280" s="4">
        <v>50</v>
      </c>
      <c r="G280" s="4" t="s">
        <v>34</v>
      </c>
      <c r="H280" s="4" t="s">
        <v>3965</v>
      </c>
      <c r="I280" s="4">
        <v>270050</v>
      </c>
      <c r="J280" s="4" t="s">
        <v>3403</v>
      </c>
      <c r="K280" s="4" t="s">
        <v>3404</v>
      </c>
      <c r="L280" s="4">
        <v>3378</v>
      </c>
      <c r="M280" s="1">
        <v>13412</v>
      </c>
      <c r="N280" s="4">
        <v>6855</v>
      </c>
      <c r="O280" s="4">
        <v>6557</v>
      </c>
      <c r="P280" s="1">
        <v>4893</v>
      </c>
    </row>
    <row r="281" spans="1:16" ht="12.75" customHeight="1">
      <c r="A281" s="1" t="s">
        <v>3116</v>
      </c>
      <c r="B281" s="4">
        <v>5106871.4491600003</v>
      </c>
      <c r="C281" s="4">
        <v>11838.125878000001</v>
      </c>
      <c r="D281" s="4">
        <v>27</v>
      </c>
      <c r="E281" s="4" t="s">
        <v>3966</v>
      </c>
      <c r="F281" s="4">
        <v>51</v>
      </c>
      <c r="G281" s="4" t="s">
        <v>34</v>
      </c>
      <c r="H281" s="4" t="s">
        <v>3967</v>
      </c>
      <c r="I281" s="4">
        <v>270051</v>
      </c>
      <c r="J281" s="4" t="s">
        <v>3403</v>
      </c>
      <c r="K281" s="4" t="s">
        <v>3404</v>
      </c>
      <c r="L281" s="4">
        <v>844</v>
      </c>
      <c r="M281" s="1">
        <v>3855</v>
      </c>
      <c r="N281" s="4">
        <v>1953</v>
      </c>
      <c r="O281" s="4">
        <v>1902</v>
      </c>
      <c r="P281" s="1">
        <v>754.78</v>
      </c>
    </row>
    <row r="282" spans="1:16" ht="12.75" customHeight="1">
      <c r="A282" s="1" t="s">
        <v>3115</v>
      </c>
      <c r="B282" s="4">
        <v>3509167.4684600001</v>
      </c>
      <c r="C282" s="4">
        <v>9764.4454910000004</v>
      </c>
      <c r="D282" s="4">
        <v>27</v>
      </c>
      <c r="E282" s="4" t="s">
        <v>3968</v>
      </c>
      <c r="F282" s="4">
        <v>52</v>
      </c>
      <c r="G282" s="4" t="s">
        <v>34</v>
      </c>
      <c r="H282" s="4" t="s">
        <v>3969</v>
      </c>
      <c r="I282" s="4">
        <v>270052</v>
      </c>
      <c r="J282" s="4" t="s">
        <v>3403</v>
      </c>
      <c r="K282" s="4" t="s">
        <v>3404</v>
      </c>
      <c r="L282" s="4">
        <v>4524</v>
      </c>
      <c r="M282" s="1">
        <v>17909</v>
      </c>
      <c r="N282" s="4">
        <v>9174</v>
      </c>
      <c r="O282" s="4">
        <v>8735</v>
      </c>
      <c r="P282" s="1">
        <v>5103.6499999999996</v>
      </c>
    </row>
    <row r="283" spans="1:16" ht="12.75" customHeight="1">
      <c r="A283" s="1" t="s">
        <v>3114</v>
      </c>
      <c r="B283" s="4">
        <v>35308269.650300004</v>
      </c>
      <c r="C283" s="4">
        <v>28130.688317</v>
      </c>
      <c r="D283" s="4">
        <v>27</v>
      </c>
      <c r="E283" s="4" t="s">
        <v>3970</v>
      </c>
      <c r="F283" s="4">
        <v>53</v>
      </c>
      <c r="G283" s="4" t="s">
        <v>34</v>
      </c>
      <c r="H283" s="4" t="s">
        <v>3971</v>
      </c>
      <c r="I283" s="4">
        <v>270053</v>
      </c>
      <c r="J283" s="4" t="s">
        <v>3403</v>
      </c>
      <c r="K283" s="4" t="s">
        <v>3404</v>
      </c>
      <c r="L283" s="4">
        <v>547</v>
      </c>
      <c r="M283" s="1">
        <v>2552</v>
      </c>
      <c r="N283" s="4">
        <v>1252</v>
      </c>
      <c r="O283" s="4">
        <v>1300</v>
      </c>
      <c r="P283" s="1">
        <v>72.38</v>
      </c>
    </row>
    <row r="284" spans="1:16" ht="12.75" customHeight="1">
      <c r="A284" s="1" t="s">
        <v>3113</v>
      </c>
      <c r="B284" s="4">
        <v>11973716.3145</v>
      </c>
      <c r="C284" s="4">
        <v>22348.959275000001</v>
      </c>
      <c r="D284" s="4">
        <v>27</v>
      </c>
      <c r="E284" s="4" t="s">
        <v>3972</v>
      </c>
      <c r="F284" s="4">
        <v>54</v>
      </c>
      <c r="G284" s="4" t="s">
        <v>34</v>
      </c>
      <c r="H284" s="4" t="s">
        <v>3973</v>
      </c>
      <c r="I284" s="4">
        <v>270054</v>
      </c>
      <c r="J284" s="4" t="s">
        <v>3403</v>
      </c>
      <c r="K284" s="4" t="s">
        <v>3404</v>
      </c>
      <c r="L284" s="4">
        <v>1021</v>
      </c>
      <c r="M284" s="1">
        <v>4819</v>
      </c>
      <c r="N284" s="4">
        <v>2351</v>
      </c>
      <c r="O284" s="4">
        <v>2468</v>
      </c>
      <c r="P284" s="1">
        <v>394.51</v>
      </c>
    </row>
    <row r="285" spans="1:16" ht="12.75" customHeight="1">
      <c r="A285" s="1" t="s">
        <v>3112</v>
      </c>
      <c r="B285" s="4">
        <v>11882952.548800001</v>
      </c>
      <c r="C285" s="4">
        <v>16126.859248000001</v>
      </c>
      <c r="D285" s="4">
        <v>27</v>
      </c>
      <c r="E285" s="4" t="s">
        <v>3974</v>
      </c>
      <c r="F285" s="4">
        <v>55</v>
      </c>
      <c r="G285" s="4" t="s">
        <v>34</v>
      </c>
      <c r="H285" s="4" t="s">
        <v>3975</v>
      </c>
      <c r="I285" s="4">
        <v>270055</v>
      </c>
      <c r="J285" s="4" t="s">
        <v>3403</v>
      </c>
      <c r="K285" s="4" t="s">
        <v>3404</v>
      </c>
      <c r="L285" s="4">
        <v>648</v>
      </c>
      <c r="M285" s="1">
        <v>2858</v>
      </c>
      <c r="N285" s="4">
        <v>1389</v>
      </c>
      <c r="O285" s="4">
        <v>1469</v>
      </c>
      <c r="P285" s="1">
        <v>240.53</v>
      </c>
    </row>
    <row r="286" spans="1:16" ht="12.75" customHeight="1">
      <c r="A286" s="1" t="s">
        <v>3111</v>
      </c>
      <c r="B286" s="4">
        <v>6147474.6080799997</v>
      </c>
      <c r="C286" s="4">
        <v>13850.585021000001</v>
      </c>
      <c r="D286" s="4">
        <v>27</v>
      </c>
      <c r="E286" s="4" t="s">
        <v>3976</v>
      </c>
      <c r="F286" s="4">
        <v>56</v>
      </c>
      <c r="G286" s="4" t="s">
        <v>34</v>
      </c>
      <c r="H286" s="4" t="s">
        <v>3977</v>
      </c>
      <c r="I286" s="4">
        <v>270056</v>
      </c>
      <c r="J286" s="4" t="s">
        <v>3403</v>
      </c>
      <c r="K286" s="4" t="s">
        <v>3404</v>
      </c>
      <c r="L286" s="4">
        <v>2820</v>
      </c>
      <c r="M286" s="1">
        <v>12047</v>
      </c>
      <c r="N286" s="4">
        <v>6106</v>
      </c>
      <c r="O286" s="4">
        <v>5941</v>
      </c>
      <c r="P286" s="1">
        <v>1959.79</v>
      </c>
    </row>
    <row r="287" spans="1:16" ht="12.75" customHeight="1">
      <c r="A287" s="1" t="s">
        <v>3978</v>
      </c>
      <c r="B287" s="4">
        <v>1288660.1715500001</v>
      </c>
      <c r="C287" s="4">
        <v>7400.1202039999998</v>
      </c>
      <c r="D287" s="4">
        <v>27</v>
      </c>
      <c r="E287" s="4" t="s">
        <v>3979</v>
      </c>
      <c r="F287" s="4">
        <v>57</v>
      </c>
      <c r="G287" s="4" t="s">
        <v>34</v>
      </c>
      <c r="H287" s="4" t="s">
        <v>3980</v>
      </c>
      <c r="I287" s="4">
        <v>270057</v>
      </c>
      <c r="J287" s="4" t="s">
        <v>3403</v>
      </c>
      <c r="K287" s="4" t="s">
        <v>3404</v>
      </c>
      <c r="L287" s="4">
        <v>2507</v>
      </c>
      <c r="M287" s="1">
        <v>9726</v>
      </c>
      <c r="N287" s="4">
        <v>4966</v>
      </c>
      <c r="O287" s="4">
        <v>4760</v>
      </c>
      <c r="P287" s="1">
        <v>7547.37</v>
      </c>
    </row>
    <row r="288" spans="1:16" ht="12.75" customHeight="1">
      <c r="A288" s="1" t="s">
        <v>3110</v>
      </c>
      <c r="B288" s="4">
        <v>4414291.49933</v>
      </c>
      <c r="C288" s="4">
        <v>10645.428551000001</v>
      </c>
      <c r="D288" s="4">
        <v>27</v>
      </c>
      <c r="E288" s="4" t="s">
        <v>3981</v>
      </c>
      <c r="F288" s="4">
        <v>58</v>
      </c>
      <c r="G288" s="4" t="s">
        <v>34</v>
      </c>
      <c r="H288" s="4" t="s">
        <v>3982</v>
      </c>
      <c r="I288" s="4">
        <v>270058</v>
      </c>
      <c r="J288" s="4" t="s">
        <v>3403</v>
      </c>
      <c r="K288" s="4" t="s">
        <v>3404</v>
      </c>
      <c r="L288" s="4">
        <v>841</v>
      </c>
      <c r="M288" s="1">
        <v>3961</v>
      </c>
      <c r="N288" s="4">
        <v>1928</v>
      </c>
      <c r="O288" s="4">
        <v>2033</v>
      </c>
      <c r="P288" s="1">
        <v>897.29</v>
      </c>
    </row>
    <row r="289" spans="1:16" ht="12.75" customHeight="1">
      <c r="A289" s="1" t="s">
        <v>3983</v>
      </c>
      <c r="B289" s="4">
        <v>1934728.59482</v>
      </c>
      <c r="C289" s="4">
        <v>7250.3210920000001</v>
      </c>
      <c r="D289" s="4">
        <v>27</v>
      </c>
      <c r="E289" s="4" t="s">
        <v>3984</v>
      </c>
      <c r="F289" s="4">
        <v>59</v>
      </c>
      <c r="G289" s="4" t="s">
        <v>34</v>
      </c>
      <c r="H289" s="4" t="s">
        <v>3985</v>
      </c>
      <c r="I289" s="4">
        <v>270059</v>
      </c>
      <c r="J289" s="4" t="s">
        <v>3403</v>
      </c>
      <c r="K289" s="4" t="s">
        <v>3404</v>
      </c>
      <c r="L289" s="4">
        <v>1189</v>
      </c>
      <c r="M289" s="1">
        <v>5152</v>
      </c>
      <c r="N289" s="4">
        <v>2664</v>
      </c>
      <c r="O289" s="4">
        <v>2488</v>
      </c>
      <c r="P289" s="1">
        <v>2662.63</v>
      </c>
    </row>
    <row r="290" spans="1:16" ht="12.75" customHeight="1">
      <c r="A290" s="1" t="s">
        <v>3109</v>
      </c>
      <c r="B290" s="4">
        <v>14869469.3016</v>
      </c>
      <c r="C290" s="4">
        <v>23488.071803999999</v>
      </c>
      <c r="D290" s="4">
        <v>28</v>
      </c>
      <c r="E290" s="4" t="s">
        <v>3826</v>
      </c>
      <c r="F290" s="4">
        <v>1</v>
      </c>
      <c r="G290" s="4" t="s">
        <v>47</v>
      </c>
      <c r="H290" s="4" t="s">
        <v>3986</v>
      </c>
      <c r="I290" s="4">
        <v>280001</v>
      </c>
      <c r="J290" s="4" t="s">
        <v>3403</v>
      </c>
      <c r="K290" s="4" t="s">
        <v>3404</v>
      </c>
      <c r="L290" s="4">
        <v>1073</v>
      </c>
      <c r="M290" s="1">
        <v>4986</v>
      </c>
      <c r="N290" s="4">
        <v>2382</v>
      </c>
      <c r="O290" s="4">
        <v>2604</v>
      </c>
      <c r="P290" s="1">
        <v>335.31</v>
      </c>
    </row>
    <row r="291" spans="1:16" ht="12.75" customHeight="1">
      <c r="A291" s="1" t="s">
        <v>3108</v>
      </c>
      <c r="B291" s="4">
        <v>13231061.8049</v>
      </c>
      <c r="C291" s="4">
        <v>17340.922499</v>
      </c>
      <c r="D291" s="4">
        <v>28</v>
      </c>
      <c r="E291" s="4" t="s">
        <v>3987</v>
      </c>
      <c r="F291" s="4">
        <v>2</v>
      </c>
      <c r="G291" s="4" t="s">
        <v>47</v>
      </c>
      <c r="H291" s="4" t="s">
        <v>3988</v>
      </c>
      <c r="I291" s="4">
        <v>280002</v>
      </c>
      <c r="J291" s="4" t="s">
        <v>3403</v>
      </c>
      <c r="K291" s="4" t="s">
        <v>3404</v>
      </c>
      <c r="L291" s="4">
        <v>496</v>
      </c>
      <c r="M291" s="1">
        <v>2486</v>
      </c>
      <c r="N291" s="4">
        <v>1230</v>
      </c>
      <c r="O291" s="4">
        <v>1256</v>
      </c>
      <c r="P291" s="1">
        <v>187.89</v>
      </c>
    </row>
    <row r="292" spans="1:16" ht="12.75" customHeight="1">
      <c r="A292" s="1" t="s">
        <v>3107</v>
      </c>
      <c r="B292" s="4">
        <v>9607530.9737</v>
      </c>
      <c r="C292" s="4">
        <v>14488.410599999999</v>
      </c>
      <c r="D292" s="4">
        <v>28</v>
      </c>
      <c r="E292" s="4" t="s">
        <v>3989</v>
      </c>
      <c r="F292" s="4">
        <v>3</v>
      </c>
      <c r="G292" s="4" t="s">
        <v>47</v>
      </c>
      <c r="H292" s="4" t="s">
        <v>3990</v>
      </c>
      <c r="I292" s="4">
        <v>280003</v>
      </c>
      <c r="J292" s="4" t="s">
        <v>3403</v>
      </c>
      <c r="K292" s="4" t="s">
        <v>3404</v>
      </c>
      <c r="L292" s="4">
        <v>118</v>
      </c>
      <c r="M292" s="1">
        <v>426</v>
      </c>
      <c r="N292" s="4">
        <v>181</v>
      </c>
      <c r="O292" s="4">
        <v>245</v>
      </c>
      <c r="P292" s="1">
        <v>44.34</v>
      </c>
    </row>
    <row r="293" spans="1:16" ht="12.75" customHeight="1">
      <c r="A293" s="1" t="s">
        <v>3106</v>
      </c>
      <c r="B293" s="4">
        <v>29291259.779199999</v>
      </c>
      <c r="C293" s="4">
        <v>30468.293828000002</v>
      </c>
      <c r="D293" s="4">
        <v>28</v>
      </c>
      <c r="E293" s="4" t="s">
        <v>3991</v>
      </c>
      <c r="F293" s="4">
        <v>4</v>
      </c>
      <c r="G293" s="4" t="s">
        <v>47</v>
      </c>
      <c r="H293" s="4" t="s">
        <v>3992</v>
      </c>
      <c r="I293" s="4">
        <v>280004</v>
      </c>
      <c r="J293" s="4" t="s">
        <v>3403</v>
      </c>
      <c r="K293" s="4" t="s">
        <v>3404</v>
      </c>
      <c r="L293" s="4">
        <v>1549</v>
      </c>
      <c r="M293" s="1">
        <v>7660</v>
      </c>
      <c r="N293" s="4">
        <v>3723</v>
      </c>
      <c r="O293" s="4">
        <v>3937</v>
      </c>
      <c r="P293" s="1">
        <v>261.51</v>
      </c>
    </row>
    <row r="294" spans="1:16" ht="12.75" customHeight="1">
      <c r="A294" s="1" t="s">
        <v>3105</v>
      </c>
      <c r="B294" s="4">
        <v>34065024.215099998</v>
      </c>
      <c r="C294" s="4">
        <v>26957.274710000002</v>
      </c>
      <c r="D294" s="4">
        <v>28</v>
      </c>
      <c r="E294" s="4" t="s">
        <v>3993</v>
      </c>
      <c r="F294" s="4">
        <v>5</v>
      </c>
      <c r="G294" s="4" t="s">
        <v>47</v>
      </c>
      <c r="H294" s="4" t="s">
        <v>3994</v>
      </c>
      <c r="I294" s="4">
        <v>280005</v>
      </c>
      <c r="J294" s="4" t="s">
        <v>3403</v>
      </c>
      <c r="K294" s="4" t="s">
        <v>3404</v>
      </c>
      <c r="L294" s="4">
        <v>873</v>
      </c>
      <c r="M294" s="1">
        <v>4372</v>
      </c>
      <c r="N294" s="4">
        <v>2178</v>
      </c>
      <c r="O294" s="4">
        <v>2194</v>
      </c>
      <c r="P294" s="1">
        <v>128.49</v>
      </c>
    </row>
    <row r="295" spans="1:16" ht="12.75" customHeight="1">
      <c r="A295" s="1" t="s">
        <v>3104</v>
      </c>
      <c r="B295" s="4">
        <v>14443402.5966</v>
      </c>
      <c r="C295" s="4">
        <v>17417.995005000001</v>
      </c>
      <c r="D295" s="4">
        <v>28</v>
      </c>
      <c r="E295" s="4" t="s">
        <v>3995</v>
      </c>
      <c r="F295" s="4">
        <v>6</v>
      </c>
      <c r="G295" s="4" t="s">
        <v>47</v>
      </c>
      <c r="H295" s="4" t="s">
        <v>3996</v>
      </c>
      <c r="I295" s="4">
        <v>280006</v>
      </c>
      <c r="J295" s="4" t="s">
        <v>3403</v>
      </c>
      <c r="K295" s="4" t="s">
        <v>3404</v>
      </c>
      <c r="L295" s="4">
        <v>705</v>
      </c>
      <c r="M295" s="1">
        <v>3238</v>
      </c>
      <c r="N295" s="4">
        <v>1569</v>
      </c>
      <c r="O295" s="4">
        <v>1669</v>
      </c>
      <c r="P295" s="1">
        <v>224.17</v>
      </c>
    </row>
    <row r="296" spans="1:16" ht="12.75" customHeight="1">
      <c r="A296" s="1" t="s">
        <v>3103</v>
      </c>
      <c r="B296" s="4">
        <v>29574168.892999999</v>
      </c>
      <c r="C296" s="4">
        <v>30455.508753999999</v>
      </c>
      <c r="D296" s="4">
        <v>28</v>
      </c>
      <c r="E296" s="4" t="s">
        <v>3997</v>
      </c>
      <c r="F296" s="4">
        <v>7</v>
      </c>
      <c r="G296" s="4" t="s">
        <v>47</v>
      </c>
      <c r="H296" s="4" t="s">
        <v>3998</v>
      </c>
      <c r="I296" s="4">
        <v>280007</v>
      </c>
      <c r="J296" s="4" t="s">
        <v>3403</v>
      </c>
      <c r="K296" s="4" t="s">
        <v>3404</v>
      </c>
      <c r="L296" s="4">
        <v>754</v>
      </c>
      <c r="M296" s="1">
        <v>3488</v>
      </c>
      <c r="N296" s="4">
        <v>1625</v>
      </c>
      <c r="O296" s="4">
        <v>1863</v>
      </c>
      <c r="P296" s="1">
        <v>117.94</v>
      </c>
    </row>
    <row r="297" spans="1:16" ht="12.75" customHeight="1">
      <c r="A297" s="1" t="s">
        <v>3102</v>
      </c>
      <c r="B297" s="4">
        <v>33479368.299600001</v>
      </c>
      <c r="C297" s="4">
        <v>39540.274277999997</v>
      </c>
      <c r="D297" s="4">
        <v>28</v>
      </c>
      <c r="E297" s="4" t="s">
        <v>3999</v>
      </c>
      <c r="F297" s="4">
        <v>8</v>
      </c>
      <c r="G297" s="4" t="s">
        <v>47</v>
      </c>
      <c r="H297" s="4" t="s">
        <v>4000</v>
      </c>
      <c r="I297" s="4">
        <v>280008</v>
      </c>
      <c r="J297" s="4" t="s">
        <v>3403</v>
      </c>
      <c r="K297" s="4" t="s">
        <v>3404</v>
      </c>
      <c r="L297" s="4">
        <v>6270</v>
      </c>
      <c r="M297" s="1">
        <v>26750</v>
      </c>
      <c r="N297" s="4">
        <v>12712</v>
      </c>
      <c r="O297" s="4">
        <v>14038</v>
      </c>
      <c r="P297" s="1">
        <v>799</v>
      </c>
    </row>
    <row r="298" spans="1:16" ht="12.75" customHeight="1">
      <c r="A298" s="1" t="s">
        <v>3101</v>
      </c>
      <c r="B298" s="4">
        <v>18927110.263599999</v>
      </c>
      <c r="C298" s="4">
        <v>25889.154953000001</v>
      </c>
      <c r="D298" s="4">
        <v>28</v>
      </c>
      <c r="E298" s="4" t="s">
        <v>4001</v>
      </c>
      <c r="F298" s="4">
        <v>9</v>
      </c>
      <c r="G298" s="4" t="s">
        <v>47</v>
      </c>
      <c r="H298" s="4" t="s">
        <v>4002</v>
      </c>
      <c r="I298" s="4">
        <v>280009</v>
      </c>
      <c r="J298" s="4" t="s">
        <v>3403</v>
      </c>
      <c r="K298" s="4" t="s">
        <v>3404</v>
      </c>
      <c r="L298" s="4">
        <v>677</v>
      </c>
      <c r="M298" s="1">
        <v>2945</v>
      </c>
      <c r="N298" s="4">
        <v>1344</v>
      </c>
      <c r="O298" s="4">
        <v>1601</v>
      </c>
      <c r="P298" s="1">
        <v>155.6</v>
      </c>
    </row>
    <row r="299" spans="1:16" ht="12.75" customHeight="1">
      <c r="A299" s="1" t="s">
        <v>3100</v>
      </c>
      <c r="B299" s="4">
        <v>13926924.612500001</v>
      </c>
      <c r="C299" s="4">
        <v>16929.193132</v>
      </c>
      <c r="D299" s="4">
        <v>28</v>
      </c>
      <c r="E299" s="4" t="s">
        <v>4003</v>
      </c>
      <c r="F299" s="4">
        <v>10</v>
      </c>
      <c r="G299" s="4" t="s">
        <v>47</v>
      </c>
      <c r="H299" s="4" t="s">
        <v>4004</v>
      </c>
      <c r="I299" s="4">
        <v>280010</v>
      </c>
      <c r="J299" s="4" t="s">
        <v>3403</v>
      </c>
      <c r="K299" s="4" t="s">
        <v>3404</v>
      </c>
      <c r="L299" s="4">
        <v>599</v>
      </c>
      <c r="M299" s="1">
        <v>2117</v>
      </c>
      <c r="N299" s="4">
        <v>921</v>
      </c>
      <c r="O299" s="4">
        <v>1196</v>
      </c>
      <c r="P299" s="1">
        <v>152.01</v>
      </c>
    </row>
    <row r="300" spans="1:16" ht="12.75" customHeight="1">
      <c r="A300" s="1" t="s">
        <v>3099</v>
      </c>
      <c r="B300" s="4">
        <v>18394418.396600001</v>
      </c>
      <c r="C300" s="4">
        <v>18847.727718999999</v>
      </c>
      <c r="D300" s="4">
        <v>28</v>
      </c>
      <c r="E300" s="4" t="s">
        <v>4005</v>
      </c>
      <c r="F300" s="4">
        <v>11</v>
      </c>
      <c r="G300" s="4" t="s">
        <v>47</v>
      </c>
      <c r="H300" s="4" t="s">
        <v>4006</v>
      </c>
      <c r="I300" s="4">
        <v>280011</v>
      </c>
      <c r="J300" s="4" t="s">
        <v>3403</v>
      </c>
      <c r="K300" s="4" t="s">
        <v>3404</v>
      </c>
      <c r="L300" s="4">
        <v>1190</v>
      </c>
      <c r="M300" s="1">
        <v>5419</v>
      </c>
      <c r="N300" s="4">
        <v>2478</v>
      </c>
      <c r="O300" s="4">
        <v>2941</v>
      </c>
      <c r="P300" s="1">
        <v>294.60000000000002</v>
      </c>
    </row>
    <row r="301" spans="1:16" ht="12.75" customHeight="1">
      <c r="A301" s="1" t="s">
        <v>3098</v>
      </c>
      <c r="B301" s="4">
        <v>11331672.3369</v>
      </c>
      <c r="C301" s="4">
        <v>15711.811679</v>
      </c>
      <c r="D301" s="4">
        <v>28</v>
      </c>
      <c r="E301" s="4" t="s">
        <v>4007</v>
      </c>
      <c r="F301" s="4">
        <v>12</v>
      </c>
      <c r="G301" s="4" t="s">
        <v>47</v>
      </c>
      <c r="H301" s="4" t="s">
        <v>4008</v>
      </c>
      <c r="I301" s="4">
        <v>280012</v>
      </c>
      <c r="J301" s="4" t="s">
        <v>3403</v>
      </c>
      <c r="K301" s="4" t="s">
        <v>3404</v>
      </c>
      <c r="L301" s="4">
        <v>708</v>
      </c>
      <c r="M301" s="1">
        <v>3238</v>
      </c>
      <c r="N301" s="4">
        <v>1559</v>
      </c>
      <c r="O301" s="4">
        <v>1679</v>
      </c>
      <c r="P301" s="1">
        <v>285.74</v>
      </c>
    </row>
    <row r="302" spans="1:16" ht="12.75" customHeight="1">
      <c r="A302" s="1" t="s">
        <v>3097</v>
      </c>
      <c r="B302" s="4">
        <v>12904520.638599999</v>
      </c>
      <c r="C302" s="4">
        <v>20352.285592</v>
      </c>
      <c r="D302" s="4">
        <v>28</v>
      </c>
      <c r="E302" s="4" t="s">
        <v>4009</v>
      </c>
      <c r="F302" s="4">
        <v>13</v>
      </c>
      <c r="G302" s="4" t="s">
        <v>47</v>
      </c>
      <c r="H302" s="4" t="s">
        <v>4010</v>
      </c>
      <c r="I302" s="4">
        <v>280013</v>
      </c>
      <c r="J302" s="4" t="s">
        <v>3403</v>
      </c>
      <c r="K302" s="4" t="s">
        <v>3404</v>
      </c>
      <c r="L302" s="4">
        <v>1164</v>
      </c>
      <c r="M302" s="1">
        <v>5480</v>
      </c>
      <c r="N302" s="4">
        <v>2519</v>
      </c>
      <c r="O302" s="4">
        <v>2961</v>
      </c>
      <c r="P302" s="1">
        <v>424.67</v>
      </c>
    </row>
    <row r="303" spans="1:16" ht="12.75" customHeight="1">
      <c r="A303" s="1" t="s">
        <v>3096</v>
      </c>
      <c r="B303" s="4">
        <v>17924334.949299999</v>
      </c>
      <c r="C303" s="4">
        <v>24356.770512999999</v>
      </c>
      <c r="D303" s="4">
        <v>28</v>
      </c>
      <c r="E303" s="4" t="s">
        <v>4011</v>
      </c>
      <c r="F303" s="4">
        <v>14</v>
      </c>
      <c r="G303" s="4" t="s">
        <v>47</v>
      </c>
      <c r="H303" s="4" t="s">
        <v>4012</v>
      </c>
      <c r="I303" s="4">
        <v>280014</v>
      </c>
      <c r="J303" s="4" t="s">
        <v>3403</v>
      </c>
      <c r="K303" s="4" t="s">
        <v>3404</v>
      </c>
      <c r="L303" s="4">
        <v>697</v>
      </c>
      <c r="M303" s="1">
        <v>3535</v>
      </c>
      <c r="N303" s="4">
        <v>1780</v>
      </c>
      <c r="O303" s="4">
        <v>1755</v>
      </c>
      <c r="P303" s="1">
        <v>197.22</v>
      </c>
    </row>
    <row r="304" spans="1:16" ht="12.75" customHeight="1">
      <c r="A304" s="1" t="s">
        <v>3095</v>
      </c>
      <c r="B304" s="4">
        <v>15910608.920399999</v>
      </c>
      <c r="C304" s="4">
        <v>16308.384681</v>
      </c>
      <c r="D304" s="4">
        <v>28</v>
      </c>
      <c r="E304" s="4" t="s">
        <v>4013</v>
      </c>
      <c r="F304" s="4">
        <v>15</v>
      </c>
      <c r="G304" s="4" t="s">
        <v>47</v>
      </c>
      <c r="H304" s="4" t="s">
        <v>4014</v>
      </c>
      <c r="I304" s="4">
        <v>280015</v>
      </c>
      <c r="J304" s="4" t="s">
        <v>3403</v>
      </c>
      <c r="K304" s="4" t="s">
        <v>3404</v>
      </c>
      <c r="L304" s="4">
        <v>448</v>
      </c>
      <c r="M304" s="1">
        <v>2085</v>
      </c>
      <c r="N304" s="4">
        <v>1005</v>
      </c>
      <c r="O304" s="4">
        <v>1080</v>
      </c>
      <c r="P304" s="1">
        <v>131.05000000000001</v>
      </c>
    </row>
    <row r="305" spans="1:16" ht="12.75" customHeight="1">
      <c r="A305" s="1" t="s">
        <v>3094</v>
      </c>
      <c r="B305" s="4">
        <v>10340780.4871</v>
      </c>
      <c r="C305" s="4">
        <v>15563.821474</v>
      </c>
      <c r="D305" s="4">
        <v>28</v>
      </c>
      <c r="E305" s="4" t="s">
        <v>4015</v>
      </c>
      <c r="F305" s="4">
        <v>16</v>
      </c>
      <c r="G305" s="4" t="s">
        <v>47</v>
      </c>
      <c r="H305" s="4" t="s">
        <v>4016</v>
      </c>
      <c r="I305" s="4">
        <v>280016</v>
      </c>
      <c r="J305" s="4" t="s">
        <v>3403</v>
      </c>
      <c r="K305" s="4" t="s">
        <v>3404</v>
      </c>
      <c r="L305" s="4">
        <v>625</v>
      </c>
      <c r="M305" s="1">
        <v>2736</v>
      </c>
      <c r="N305" s="4">
        <v>1239</v>
      </c>
      <c r="O305" s="4">
        <v>1497</v>
      </c>
      <c r="P305" s="1">
        <v>264.58</v>
      </c>
    </row>
    <row r="306" spans="1:16" ht="12.75" customHeight="1">
      <c r="A306" s="1" t="s">
        <v>3093</v>
      </c>
      <c r="B306" s="4">
        <v>18963811.5865</v>
      </c>
      <c r="C306" s="4">
        <v>25052.096532</v>
      </c>
      <c r="D306" s="4">
        <v>28</v>
      </c>
      <c r="E306" s="4" t="s">
        <v>4017</v>
      </c>
      <c r="F306" s="4">
        <v>17</v>
      </c>
      <c r="G306" s="4" t="s">
        <v>47</v>
      </c>
      <c r="H306" s="4" t="s">
        <v>4018</v>
      </c>
      <c r="I306" s="4">
        <v>280017</v>
      </c>
      <c r="J306" s="4" t="s">
        <v>3403</v>
      </c>
      <c r="K306" s="4" t="s">
        <v>3404</v>
      </c>
      <c r="L306" s="4">
        <v>1005</v>
      </c>
      <c r="M306" s="1">
        <v>3656</v>
      </c>
      <c r="N306" s="4">
        <v>1632</v>
      </c>
      <c r="O306" s="4">
        <v>2024</v>
      </c>
      <c r="P306" s="1">
        <v>192.79</v>
      </c>
    </row>
    <row r="307" spans="1:16" ht="12.75" customHeight="1">
      <c r="A307" s="1" t="s">
        <v>3092</v>
      </c>
      <c r="B307" s="4">
        <v>32974095.897799999</v>
      </c>
      <c r="C307" s="4">
        <v>38397.781325000004</v>
      </c>
      <c r="D307" s="4">
        <v>28</v>
      </c>
      <c r="E307" s="4" t="s">
        <v>4019</v>
      </c>
      <c r="F307" s="4">
        <v>18</v>
      </c>
      <c r="G307" s="4" t="s">
        <v>47</v>
      </c>
      <c r="H307" s="4" t="s">
        <v>4020</v>
      </c>
      <c r="I307" s="4">
        <v>280018</v>
      </c>
      <c r="J307" s="4" t="s">
        <v>3403</v>
      </c>
      <c r="K307" s="4" t="s">
        <v>3404</v>
      </c>
      <c r="L307" s="4">
        <v>1569</v>
      </c>
      <c r="M307" s="1">
        <v>7790</v>
      </c>
      <c r="N307" s="4">
        <v>3701</v>
      </c>
      <c r="O307" s="4">
        <v>4089</v>
      </c>
      <c r="P307" s="1">
        <v>236.25</v>
      </c>
    </row>
    <row r="308" spans="1:16" ht="12.75" customHeight="1">
      <c r="A308" s="1" t="s">
        <v>3091</v>
      </c>
      <c r="B308" s="4">
        <v>7988261.5532499999</v>
      </c>
      <c r="C308" s="4">
        <v>17572.019035000001</v>
      </c>
      <c r="D308" s="4">
        <v>28</v>
      </c>
      <c r="E308" s="4" t="s">
        <v>4021</v>
      </c>
      <c r="F308" s="4">
        <v>19</v>
      </c>
      <c r="G308" s="4" t="s">
        <v>47</v>
      </c>
      <c r="H308" s="4" t="s">
        <v>4022</v>
      </c>
      <c r="I308" s="4">
        <v>280019</v>
      </c>
      <c r="J308" s="4" t="s">
        <v>3403</v>
      </c>
      <c r="K308" s="4" t="s">
        <v>3404</v>
      </c>
      <c r="L308" s="4">
        <v>636</v>
      </c>
      <c r="M308" s="1">
        <v>2873</v>
      </c>
      <c r="N308" s="4">
        <v>1371</v>
      </c>
      <c r="O308" s="4">
        <v>1502</v>
      </c>
      <c r="P308" s="1">
        <v>359.65</v>
      </c>
    </row>
    <row r="309" spans="1:16" ht="12.75" customHeight="1">
      <c r="A309" s="1" t="s">
        <v>3090</v>
      </c>
      <c r="B309" s="4">
        <v>9123056.9419500008</v>
      </c>
      <c r="C309" s="4">
        <v>19289.506947000002</v>
      </c>
      <c r="D309" s="4">
        <v>28</v>
      </c>
      <c r="E309" s="4" t="s">
        <v>4023</v>
      </c>
      <c r="F309" s="4">
        <v>20</v>
      </c>
      <c r="G309" s="4" t="s">
        <v>47</v>
      </c>
      <c r="H309" s="4" t="s">
        <v>4024</v>
      </c>
      <c r="I309" s="4">
        <v>280020</v>
      </c>
      <c r="J309" s="4" t="s">
        <v>3403</v>
      </c>
      <c r="K309" s="4" t="s">
        <v>3404</v>
      </c>
      <c r="L309" s="4">
        <v>807</v>
      </c>
      <c r="M309" s="1">
        <v>3728</v>
      </c>
      <c r="N309" s="4">
        <v>1818</v>
      </c>
      <c r="O309" s="4">
        <v>1910</v>
      </c>
      <c r="P309" s="1">
        <v>408.63</v>
      </c>
    </row>
    <row r="310" spans="1:16" ht="12.75" customHeight="1">
      <c r="A310" s="1" t="s">
        <v>3089</v>
      </c>
      <c r="B310" s="4">
        <v>22457160.201400001</v>
      </c>
      <c r="C310" s="4">
        <v>26877.878111000002</v>
      </c>
      <c r="D310" s="4">
        <v>28</v>
      </c>
      <c r="E310" s="4" t="s">
        <v>4025</v>
      </c>
      <c r="F310" s="4">
        <v>21</v>
      </c>
      <c r="G310" s="4" t="s">
        <v>47</v>
      </c>
      <c r="H310" s="4" t="s">
        <v>4026</v>
      </c>
      <c r="I310" s="4">
        <v>280021</v>
      </c>
      <c r="J310" s="4" t="s">
        <v>3403</v>
      </c>
      <c r="K310" s="4" t="s">
        <v>3404</v>
      </c>
      <c r="L310" s="4">
        <v>628</v>
      </c>
      <c r="M310" s="1">
        <v>3180</v>
      </c>
      <c r="N310" s="4">
        <v>1573</v>
      </c>
      <c r="O310" s="4">
        <v>1607</v>
      </c>
      <c r="P310" s="1">
        <v>141.87</v>
      </c>
    </row>
    <row r="311" spans="1:16" ht="12.75" customHeight="1">
      <c r="A311" s="1" t="s">
        <v>3088</v>
      </c>
      <c r="B311" s="4">
        <v>22610447.856899999</v>
      </c>
      <c r="C311" s="4">
        <v>23938.346110999999</v>
      </c>
      <c r="D311" s="4">
        <v>28</v>
      </c>
      <c r="E311" s="4" t="s">
        <v>4027</v>
      </c>
      <c r="F311" s="4">
        <v>22</v>
      </c>
      <c r="G311" s="4" t="s">
        <v>47</v>
      </c>
      <c r="H311" s="4" t="s">
        <v>4028</v>
      </c>
      <c r="I311" s="4">
        <v>280022</v>
      </c>
      <c r="J311" s="4" t="s">
        <v>3403</v>
      </c>
      <c r="K311" s="4" t="s">
        <v>3404</v>
      </c>
      <c r="L311" s="4">
        <v>1421</v>
      </c>
      <c r="M311" s="1">
        <v>6382</v>
      </c>
      <c r="N311" s="4">
        <v>2888</v>
      </c>
      <c r="O311" s="4">
        <v>3494</v>
      </c>
      <c r="P311" s="1">
        <v>282.25</v>
      </c>
    </row>
    <row r="312" spans="1:16" ht="12.75" customHeight="1">
      <c r="A312" s="1" t="s">
        <v>3087</v>
      </c>
      <c r="B312" s="4">
        <v>103914558.745</v>
      </c>
      <c r="C312" s="4">
        <v>46324.053226000004</v>
      </c>
      <c r="D312" s="4">
        <v>28</v>
      </c>
      <c r="E312" s="4" t="s">
        <v>4029</v>
      </c>
      <c r="F312" s="4">
        <v>23</v>
      </c>
      <c r="G312" s="4" t="s">
        <v>47</v>
      </c>
      <c r="H312" s="4" t="s">
        <v>4030</v>
      </c>
      <c r="I312" s="4">
        <v>280023</v>
      </c>
      <c r="J312" s="4" t="s">
        <v>3403</v>
      </c>
      <c r="K312" s="4" t="s">
        <v>3404</v>
      </c>
      <c r="L312" s="4">
        <v>604</v>
      </c>
      <c r="M312" s="1">
        <v>3100</v>
      </c>
      <c r="N312" s="4">
        <v>1692</v>
      </c>
      <c r="O312" s="4">
        <v>1408</v>
      </c>
      <c r="P312" s="1">
        <v>29.96</v>
      </c>
    </row>
    <row r="313" spans="1:16" ht="12.75" customHeight="1">
      <c r="A313" s="1" t="s">
        <v>3086</v>
      </c>
      <c r="B313" s="4">
        <v>20522238.1285</v>
      </c>
      <c r="C313" s="4">
        <v>25372.456908</v>
      </c>
      <c r="D313" s="4">
        <v>28</v>
      </c>
      <c r="E313" s="4" t="s">
        <v>4031</v>
      </c>
      <c r="F313" s="4">
        <v>24</v>
      </c>
      <c r="G313" s="4" t="s">
        <v>47</v>
      </c>
      <c r="H313" s="4" t="s">
        <v>4032</v>
      </c>
      <c r="I313" s="4">
        <v>280024</v>
      </c>
      <c r="J313" s="4" t="s">
        <v>3403</v>
      </c>
      <c r="K313" s="4" t="s">
        <v>3404</v>
      </c>
      <c r="L313" s="4">
        <v>772</v>
      </c>
      <c r="M313" s="1">
        <v>3431</v>
      </c>
      <c r="N313" s="4">
        <v>1520</v>
      </c>
      <c r="O313" s="4">
        <v>1911</v>
      </c>
      <c r="P313" s="1">
        <v>167.18</v>
      </c>
    </row>
    <row r="314" spans="1:16" ht="12.75" customHeight="1">
      <c r="A314" s="1" t="s">
        <v>3085</v>
      </c>
      <c r="B314" s="4">
        <v>21625166.080600001</v>
      </c>
      <c r="C314" s="4">
        <v>21927.522824</v>
      </c>
      <c r="D314" s="4">
        <v>28</v>
      </c>
      <c r="E314" s="4" t="s">
        <v>4033</v>
      </c>
      <c r="F314" s="4">
        <v>25</v>
      </c>
      <c r="G314" s="4" t="s">
        <v>47</v>
      </c>
      <c r="H314" s="4" t="s">
        <v>4034</v>
      </c>
      <c r="I314" s="4">
        <v>280025</v>
      </c>
      <c r="J314" s="4" t="s">
        <v>3403</v>
      </c>
      <c r="K314" s="4" t="s">
        <v>3404</v>
      </c>
      <c r="L314" s="4">
        <v>1271</v>
      </c>
      <c r="M314" s="1">
        <v>6286</v>
      </c>
      <c r="N314" s="4">
        <v>2992</v>
      </c>
      <c r="O314" s="4">
        <v>3294</v>
      </c>
      <c r="P314" s="1">
        <v>290.68</v>
      </c>
    </row>
    <row r="315" spans="1:16" ht="12.75" customHeight="1">
      <c r="A315" s="1" t="s">
        <v>3084</v>
      </c>
      <c r="B315" s="4">
        <v>8947179.4870900009</v>
      </c>
      <c r="C315" s="4">
        <v>15136.414881000001</v>
      </c>
      <c r="D315" s="4">
        <v>28</v>
      </c>
      <c r="E315" s="4" t="s">
        <v>4035</v>
      </c>
      <c r="F315" s="4">
        <v>26</v>
      </c>
      <c r="G315" s="4" t="s">
        <v>47</v>
      </c>
      <c r="H315" s="4" t="s">
        <v>4036</v>
      </c>
      <c r="I315" s="4">
        <v>280026</v>
      </c>
      <c r="J315" s="4" t="s">
        <v>3403</v>
      </c>
      <c r="K315" s="4" t="s">
        <v>3404</v>
      </c>
      <c r="L315" s="4">
        <v>863</v>
      </c>
      <c r="M315" s="1">
        <v>4063</v>
      </c>
      <c r="N315" s="4">
        <v>2002</v>
      </c>
      <c r="O315" s="4">
        <v>2061</v>
      </c>
      <c r="P315" s="1">
        <v>454.14</v>
      </c>
    </row>
    <row r="316" spans="1:16" ht="12.75" customHeight="1">
      <c r="A316" s="1" t="s">
        <v>3083</v>
      </c>
      <c r="B316" s="4">
        <v>30052367.0722</v>
      </c>
      <c r="C316" s="4">
        <v>34082.895112999999</v>
      </c>
      <c r="D316" s="4">
        <v>28</v>
      </c>
      <c r="E316" s="4" t="s">
        <v>4037</v>
      </c>
      <c r="F316" s="4">
        <v>27</v>
      </c>
      <c r="G316" s="4" t="s">
        <v>47</v>
      </c>
      <c r="H316" s="4" t="s">
        <v>4038</v>
      </c>
      <c r="I316" s="4">
        <v>280027</v>
      </c>
      <c r="J316" s="4" t="s">
        <v>3403</v>
      </c>
      <c r="K316" s="4" t="s">
        <v>3404</v>
      </c>
      <c r="L316" s="4">
        <v>1390</v>
      </c>
      <c r="M316" s="1">
        <v>7320</v>
      </c>
      <c r="N316" s="4">
        <v>3621</v>
      </c>
      <c r="O316" s="4">
        <v>3699</v>
      </c>
      <c r="P316" s="1">
        <v>243.13</v>
      </c>
    </row>
    <row r="317" spans="1:16" ht="12.75" customHeight="1">
      <c r="A317" s="1" t="s">
        <v>3082</v>
      </c>
      <c r="B317" s="4">
        <v>9464146.1337000001</v>
      </c>
      <c r="C317" s="4">
        <v>17520.732037999998</v>
      </c>
      <c r="D317" s="4">
        <v>28</v>
      </c>
      <c r="E317" s="4" t="s">
        <v>4039</v>
      </c>
      <c r="F317" s="4">
        <v>28</v>
      </c>
      <c r="G317" s="4" t="s">
        <v>47</v>
      </c>
      <c r="H317" s="4" t="s">
        <v>4040</v>
      </c>
      <c r="I317" s="4">
        <v>280028</v>
      </c>
      <c r="J317" s="4" t="s">
        <v>3403</v>
      </c>
      <c r="K317" s="4" t="s">
        <v>3404</v>
      </c>
      <c r="L317" s="4">
        <v>753</v>
      </c>
      <c r="M317" s="1">
        <v>3606</v>
      </c>
      <c r="N317" s="4">
        <v>1756</v>
      </c>
      <c r="O317" s="4">
        <v>1850</v>
      </c>
      <c r="P317" s="1">
        <v>381.02</v>
      </c>
    </row>
    <row r="318" spans="1:16" ht="12.75" customHeight="1">
      <c r="A318" s="1" t="s">
        <v>3081</v>
      </c>
      <c r="B318" s="4">
        <v>24001690.670499999</v>
      </c>
      <c r="C318" s="4">
        <v>26482.434507000002</v>
      </c>
      <c r="D318" s="4">
        <v>28</v>
      </c>
      <c r="E318" s="4" t="s">
        <v>4041</v>
      </c>
      <c r="F318" s="4">
        <v>29</v>
      </c>
      <c r="G318" s="4" t="s">
        <v>47</v>
      </c>
      <c r="H318" s="4" t="s">
        <v>4042</v>
      </c>
      <c r="I318" s="4">
        <v>280029</v>
      </c>
      <c r="J318" s="4" t="s">
        <v>3403</v>
      </c>
      <c r="K318" s="4" t="s">
        <v>3404</v>
      </c>
      <c r="L318" s="4">
        <v>1243</v>
      </c>
      <c r="M318" s="1">
        <v>5722</v>
      </c>
      <c r="N318" s="4">
        <v>2607</v>
      </c>
      <c r="O318" s="4">
        <v>3115</v>
      </c>
      <c r="P318" s="1">
        <v>238.4</v>
      </c>
    </row>
    <row r="319" spans="1:16" ht="12.75" customHeight="1">
      <c r="A319" s="1" t="s">
        <v>3080</v>
      </c>
      <c r="B319" s="4">
        <v>9406989.5730499998</v>
      </c>
      <c r="C319" s="4">
        <v>14345.533916</v>
      </c>
      <c r="D319" s="4">
        <v>28</v>
      </c>
      <c r="E319" s="4" t="s">
        <v>4043</v>
      </c>
      <c r="F319" s="4">
        <v>30</v>
      </c>
      <c r="G319" s="4" t="s">
        <v>47</v>
      </c>
      <c r="H319" s="4" t="s">
        <v>4044</v>
      </c>
      <c r="I319" s="4">
        <v>280030</v>
      </c>
      <c r="J319" s="4" t="s">
        <v>3403</v>
      </c>
      <c r="K319" s="4" t="s">
        <v>3404</v>
      </c>
      <c r="L319" s="4">
        <v>739</v>
      </c>
      <c r="M319" s="1">
        <v>2993</v>
      </c>
      <c r="N319" s="4">
        <v>1346</v>
      </c>
      <c r="O319" s="4">
        <v>1647</v>
      </c>
      <c r="P319" s="1">
        <v>318.16000000000003</v>
      </c>
    </row>
    <row r="320" spans="1:16" ht="12.75" customHeight="1">
      <c r="A320" s="1" t="s">
        <v>3079</v>
      </c>
      <c r="B320" s="4">
        <v>18397801.552900001</v>
      </c>
      <c r="C320" s="4">
        <v>26075.032177000001</v>
      </c>
      <c r="D320" s="4">
        <v>28</v>
      </c>
      <c r="E320" s="4" t="s">
        <v>4045</v>
      </c>
      <c r="F320" s="4">
        <v>31</v>
      </c>
      <c r="G320" s="4" t="s">
        <v>47</v>
      </c>
      <c r="H320" s="4" t="s">
        <v>4046</v>
      </c>
      <c r="I320" s="4">
        <v>280031</v>
      </c>
      <c r="J320" s="4" t="s">
        <v>3403</v>
      </c>
      <c r="K320" s="4" t="s">
        <v>3404</v>
      </c>
      <c r="L320" s="4">
        <v>1412</v>
      </c>
      <c r="M320" s="1">
        <v>6166</v>
      </c>
      <c r="N320" s="4">
        <v>2738</v>
      </c>
      <c r="O320" s="4">
        <v>3428</v>
      </c>
      <c r="P320" s="1">
        <v>335.14</v>
      </c>
    </row>
    <row r="321" spans="1:16" ht="12.75" customHeight="1">
      <c r="A321" s="1" t="s">
        <v>3078</v>
      </c>
      <c r="B321" s="4">
        <v>4329491.5478999997</v>
      </c>
      <c r="C321" s="4">
        <v>10841.295502000001</v>
      </c>
      <c r="D321" s="4">
        <v>28</v>
      </c>
      <c r="E321" s="4" t="s">
        <v>4047</v>
      </c>
      <c r="F321" s="4">
        <v>32</v>
      </c>
      <c r="G321" s="4" t="s">
        <v>47</v>
      </c>
      <c r="H321" s="4" t="s">
        <v>4048</v>
      </c>
      <c r="I321" s="4">
        <v>280032</v>
      </c>
      <c r="J321" s="4" t="s">
        <v>3403</v>
      </c>
      <c r="K321" s="4" t="s">
        <v>3404</v>
      </c>
      <c r="L321" s="4">
        <v>375</v>
      </c>
      <c r="M321" s="1">
        <v>1609</v>
      </c>
      <c r="N321" s="4">
        <v>779</v>
      </c>
      <c r="O321" s="4">
        <v>830</v>
      </c>
      <c r="P321" s="1">
        <v>371.63</v>
      </c>
    </row>
    <row r="322" spans="1:16" ht="12.75" customHeight="1">
      <c r="A322" s="1" t="s">
        <v>3077</v>
      </c>
      <c r="B322" s="4">
        <v>15467879.460000001</v>
      </c>
      <c r="C322" s="4">
        <v>19944.546396000002</v>
      </c>
      <c r="D322" s="4">
        <v>28</v>
      </c>
      <c r="E322" s="4" t="s">
        <v>4049</v>
      </c>
      <c r="F322" s="4">
        <v>33</v>
      </c>
      <c r="G322" s="4" t="s">
        <v>47</v>
      </c>
      <c r="H322" s="4" t="s">
        <v>4050</v>
      </c>
      <c r="I322" s="4">
        <v>280033</v>
      </c>
      <c r="J322" s="4" t="s">
        <v>3403</v>
      </c>
      <c r="K322" s="4" t="s">
        <v>3404</v>
      </c>
      <c r="L322" s="4">
        <v>1210</v>
      </c>
      <c r="M322" s="1">
        <v>5330</v>
      </c>
      <c r="N322" s="4">
        <v>2406</v>
      </c>
      <c r="O322" s="4">
        <v>2924</v>
      </c>
      <c r="P322" s="1">
        <v>344.59</v>
      </c>
    </row>
    <row r="323" spans="1:16" ht="12.75" customHeight="1">
      <c r="A323" s="1" t="s">
        <v>3076</v>
      </c>
      <c r="B323" s="4">
        <v>26169246.244199999</v>
      </c>
      <c r="C323" s="4">
        <v>27719.200872000001</v>
      </c>
      <c r="D323" s="4">
        <v>28</v>
      </c>
      <c r="E323" s="4" t="s">
        <v>4051</v>
      </c>
      <c r="F323" s="4">
        <v>34</v>
      </c>
      <c r="G323" s="4" t="s">
        <v>47</v>
      </c>
      <c r="H323" s="4" t="s">
        <v>4052</v>
      </c>
      <c r="I323" s="4">
        <v>280034</v>
      </c>
      <c r="J323" s="4" t="s">
        <v>3403</v>
      </c>
      <c r="K323" s="4" t="s">
        <v>3404</v>
      </c>
      <c r="L323" s="4">
        <v>459</v>
      </c>
      <c r="M323" s="1">
        <v>1976</v>
      </c>
      <c r="N323" s="4">
        <v>917</v>
      </c>
      <c r="O323" s="4">
        <v>1059</v>
      </c>
      <c r="P323" s="1">
        <v>75.510000000000005</v>
      </c>
    </row>
    <row r="324" spans="1:16" ht="12.75" customHeight="1">
      <c r="A324" s="1" t="s">
        <v>3075</v>
      </c>
      <c r="B324" s="4">
        <v>35230073.0176</v>
      </c>
      <c r="C324" s="4">
        <v>30249.241623000002</v>
      </c>
      <c r="D324" s="4">
        <v>28</v>
      </c>
      <c r="E324" s="4" t="s">
        <v>4053</v>
      </c>
      <c r="F324" s="4">
        <v>35</v>
      </c>
      <c r="G324" s="4" t="s">
        <v>47</v>
      </c>
      <c r="H324" s="4" t="s">
        <v>4054</v>
      </c>
      <c r="I324" s="4">
        <v>280035</v>
      </c>
      <c r="J324" s="4" t="s">
        <v>3403</v>
      </c>
      <c r="K324" s="4" t="s">
        <v>3404</v>
      </c>
      <c r="L324" s="4">
        <v>1618</v>
      </c>
      <c r="M324" s="1">
        <v>8672</v>
      </c>
      <c r="N324" s="4">
        <v>4263</v>
      </c>
      <c r="O324" s="4">
        <v>4409</v>
      </c>
      <c r="P324" s="1">
        <v>246.15</v>
      </c>
    </row>
    <row r="325" spans="1:16" ht="12.75" customHeight="1">
      <c r="A325" s="1" t="s">
        <v>3074</v>
      </c>
      <c r="B325" s="4">
        <v>15636318.2809</v>
      </c>
      <c r="C325" s="4">
        <v>25499.990031000001</v>
      </c>
      <c r="D325" s="4">
        <v>28</v>
      </c>
      <c r="E325" s="4" t="s">
        <v>4055</v>
      </c>
      <c r="F325" s="4">
        <v>36</v>
      </c>
      <c r="G325" s="4" t="s">
        <v>47</v>
      </c>
      <c r="H325" s="4" t="s">
        <v>4056</v>
      </c>
      <c r="I325" s="4">
        <v>280036</v>
      </c>
      <c r="J325" s="4" t="s">
        <v>3403</v>
      </c>
      <c r="K325" s="4" t="s">
        <v>3404</v>
      </c>
      <c r="L325" s="4">
        <v>876</v>
      </c>
      <c r="M325" s="1">
        <v>4480</v>
      </c>
      <c r="N325" s="4">
        <v>2238</v>
      </c>
      <c r="O325" s="4">
        <v>2242</v>
      </c>
      <c r="P325" s="1">
        <v>286.51</v>
      </c>
    </row>
    <row r="326" spans="1:16" ht="12.75" customHeight="1">
      <c r="A326" s="1" t="s">
        <v>3073</v>
      </c>
      <c r="B326" s="4">
        <v>12087733.5736</v>
      </c>
      <c r="C326" s="4">
        <v>18014.385322999999</v>
      </c>
      <c r="D326" s="4">
        <v>28</v>
      </c>
      <c r="E326" s="4" t="s">
        <v>4057</v>
      </c>
      <c r="F326" s="4">
        <v>37</v>
      </c>
      <c r="G326" s="4" t="s">
        <v>47</v>
      </c>
      <c r="H326" s="4" t="s">
        <v>4058</v>
      </c>
      <c r="I326" s="4">
        <v>280037</v>
      </c>
      <c r="J326" s="4" t="s">
        <v>3403</v>
      </c>
      <c r="K326" s="4" t="s">
        <v>3404</v>
      </c>
      <c r="L326" s="4">
        <v>557</v>
      </c>
      <c r="M326" s="1">
        <v>2462</v>
      </c>
      <c r="N326" s="4">
        <v>1110</v>
      </c>
      <c r="O326" s="4">
        <v>1352</v>
      </c>
      <c r="P326" s="1">
        <v>203.68</v>
      </c>
    </row>
    <row r="327" spans="1:16" ht="12.75" customHeight="1">
      <c r="A327" s="1" t="s">
        <v>3072</v>
      </c>
      <c r="B327" s="4">
        <v>30914165.711800002</v>
      </c>
      <c r="C327" s="4">
        <v>29298.074680999998</v>
      </c>
      <c r="D327" s="4">
        <v>28</v>
      </c>
      <c r="E327" s="4" t="s">
        <v>4059</v>
      </c>
      <c r="F327" s="4">
        <v>38</v>
      </c>
      <c r="G327" s="4" t="s">
        <v>47</v>
      </c>
      <c r="H327" s="4" t="s">
        <v>4060</v>
      </c>
      <c r="I327" s="4">
        <v>280038</v>
      </c>
      <c r="J327" s="4" t="s">
        <v>3403</v>
      </c>
      <c r="K327" s="4" t="s">
        <v>3404</v>
      </c>
      <c r="L327" s="4">
        <v>1738</v>
      </c>
      <c r="M327" s="1">
        <v>8862</v>
      </c>
      <c r="N327" s="4">
        <v>4294</v>
      </c>
      <c r="O327" s="4">
        <v>4568</v>
      </c>
      <c r="P327" s="1">
        <v>286.67</v>
      </c>
    </row>
    <row r="328" spans="1:16" ht="12.75" customHeight="1">
      <c r="A328" s="1" t="s">
        <v>3071</v>
      </c>
      <c r="B328" s="4">
        <v>16520261.064300001</v>
      </c>
      <c r="C328" s="4">
        <v>19306.154882999999</v>
      </c>
      <c r="D328" s="4">
        <v>28</v>
      </c>
      <c r="E328" s="4" t="s">
        <v>4061</v>
      </c>
      <c r="F328" s="4">
        <v>39</v>
      </c>
      <c r="G328" s="4" t="s">
        <v>47</v>
      </c>
      <c r="H328" s="4" t="s">
        <v>4062</v>
      </c>
      <c r="I328" s="4">
        <v>280039</v>
      </c>
      <c r="J328" s="4" t="s">
        <v>3403</v>
      </c>
      <c r="K328" s="4" t="s">
        <v>3404</v>
      </c>
      <c r="L328" s="4">
        <v>788</v>
      </c>
      <c r="M328" s="1">
        <v>3524</v>
      </c>
      <c r="N328" s="4">
        <v>1629</v>
      </c>
      <c r="O328" s="4">
        <v>1895</v>
      </c>
      <c r="P328" s="1">
        <v>213.31</v>
      </c>
    </row>
    <row r="329" spans="1:16" ht="12.75" customHeight="1">
      <c r="A329" s="1" t="s">
        <v>3070</v>
      </c>
      <c r="B329" s="4">
        <v>10267108.743100001</v>
      </c>
      <c r="C329" s="4">
        <v>19331.718761</v>
      </c>
      <c r="D329" s="4">
        <v>28</v>
      </c>
      <c r="E329" s="4" t="s">
        <v>4063</v>
      </c>
      <c r="F329" s="4">
        <v>40</v>
      </c>
      <c r="G329" s="4" t="s">
        <v>47</v>
      </c>
      <c r="H329" s="4" t="s">
        <v>4064</v>
      </c>
      <c r="I329" s="4">
        <v>280040</v>
      </c>
      <c r="J329" s="4" t="s">
        <v>3403</v>
      </c>
      <c r="K329" s="4" t="s">
        <v>3404</v>
      </c>
      <c r="L329" s="4">
        <v>789</v>
      </c>
      <c r="M329" s="1">
        <v>3321</v>
      </c>
      <c r="N329" s="4">
        <v>1537</v>
      </c>
      <c r="O329" s="4">
        <v>1784</v>
      </c>
      <c r="P329" s="1">
        <v>323.45999999999998</v>
      </c>
    </row>
    <row r="330" spans="1:16" ht="12.75" customHeight="1">
      <c r="A330" s="1" t="s">
        <v>3069</v>
      </c>
      <c r="B330" s="4">
        <v>13819556.476</v>
      </c>
      <c r="C330" s="4">
        <v>19882.809935000001</v>
      </c>
      <c r="D330" s="4">
        <v>28</v>
      </c>
      <c r="E330" s="4" t="s">
        <v>4065</v>
      </c>
      <c r="F330" s="4">
        <v>41</v>
      </c>
      <c r="G330" s="4" t="s">
        <v>47</v>
      </c>
      <c r="H330" s="4" t="s">
        <v>4066</v>
      </c>
      <c r="I330" s="4">
        <v>280041</v>
      </c>
      <c r="J330" s="4" t="s">
        <v>3403</v>
      </c>
      <c r="K330" s="4" t="s">
        <v>3404</v>
      </c>
      <c r="L330" s="4">
        <v>1012</v>
      </c>
      <c r="M330" s="1">
        <v>5335</v>
      </c>
      <c r="N330" s="4">
        <v>2656</v>
      </c>
      <c r="O330" s="4">
        <v>2679</v>
      </c>
      <c r="P330" s="1">
        <v>386.04</v>
      </c>
    </row>
    <row r="331" spans="1:16" ht="12.75" customHeight="1">
      <c r="A331" s="1" t="s">
        <v>3068</v>
      </c>
      <c r="B331" s="4">
        <v>19852394.702300001</v>
      </c>
      <c r="C331" s="4">
        <v>20763.241115000001</v>
      </c>
      <c r="D331" s="4">
        <v>28</v>
      </c>
      <c r="E331" s="4" t="s">
        <v>4067</v>
      </c>
      <c r="F331" s="4">
        <v>42</v>
      </c>
      <c r="G331" s="4" t="s">
        <v>47</v>
      </c>
      <c r="H331" s="4" t="s">
        <v>4068</v>
      </c>
      <c r="I331" s="4">
        <v>280042</v>
      </c>
      <c r="J331" s="4" t="s">
        <v>3403</v>
      </c>
      <c r="K331" s="4" t="s">
        <v>3404</v>
      </c>
      <c r="L331" s="4">
        <v>1510</v>
      </c>
      <c r="M331" s="1">
        <v>7901</v>
      </c>
      <c r="N331" s="4">
        <v>3970</v>
      </c>
      <c r="O331" s="4">
        <v>3931</v>
      </c>
      <c r="P331" s="1">
        <v>397.98</v>
      </c>
    </row>
    <row r="332" spans="1:16" ht="12.75" customHeight="1">
      <c r="A332" s="1" t="s">
        <v>3067</v>
      </c>
      <c r="B332" s="4">
        <v>8305516.1176500004</v>
      </c>
      <c r="C332" s="4">
        <v>14755.373342000001</v>
      </c>
      <c r="D332" s="4">
        <v>28</v>
      </c>
      <c r="E332" s="4" t="s">
        <v>4069</v>
      </c>
      <c r="F332" s="4">
        <v>43</v>
      </c>
      <c r="G332" s="4" t="s">
        <v>47</v>
      </c>
      <c r="H332" s="4" t="s">
        <v>4070</v>
      </c>
      <c r="I332" s="4">
        <v>280043</v>
      </c>
      <c r="J332" s="4" t="s">
        <v>3403</v>
      </c>
      <c r="K332" s="4" t="s">
        <v>3404</v>
      </c>
      <c r="L332" s="4">
        <v>544</v>
      </c>
      <c r="M332" s="1">
        <v>2675</v>
      </c>
      <c r="N332" s="4">
        <v>1321</v>
      </c>
      <c r="O332" s="4">
        <v>1354</v>
      </c>
      <c r="P332" s="1">
        <v>322.06</v>
      </c>
    </row>
    <row r="333" spans="1:16" ht="12.75" customHeight="1">
      <c r="A333" s="1" t="s">
        <v>3066</v>
      </c>
      <c r="B333" s="4">
        <v>18301920.204300001</v>
      </c>
      <c r="C333" s="4">
        <v>20991.279580999999</v>
      </c>
      <c r="D333" s="4">
        <v>28</v>
      </c>
      <c r="E333" s="4" t="s">
        <v>4071</v>
      </c>
      <c r="F333" s="4">
        <v>44</v>
      </c>
      <c r="G333" s="4" t="s">
        <v>47</v>
      </c>
      <c r="H333" s="4" t="s">
        <v>4072</v>
      </c>
      <c r="I333" s="4">
        <v>280044</v>
      </c>
      <c r="J333" s="4" t="s">
        <v>3403</v>
      </c>
      <c r="K333" s="4" t="s">
        <v>3404</v>
      </c>
      <c r="L333" s="4">
        <v>916</v>
      </c>
      <c r="M333" s="1">
        <v>4563</v>
      </c>
      <c r="N333" s="4">
        <v>2299</v>
      </c>
      <c r="O333" s="4">
        <v>2264</v>
      </c>
      <c r="P333" s="1">
        <v>249.32</v>
      </c>
    </row>
    <row r="334" spans="1:16" ht="12.75" customHeight="1">
      <c r="A334" s="1" t="s">
        <v>3065</v>
      </c>
      <c r="B334" s="4">
        <v>11513245.3694</v>
      </c>
      <c r="C334" s="4">
        <v>17780.564398999999</v>
      </c>
      <c r="D334" s="4">
        <v>28</v>
      </c>
      <c r="E334" s="4" t="s">
        <v>4073</v>
      </c>
      <c r="F334" s="4">
        <v>45</v>
      </c>
      <c r="G334" s="4" t="s">
        <v>47</v>
      </c>
      <c r="H334" s="4" t="s">
        <v>4074</v>
      </c>
      <c r="I334" s="4">
        <v>280045</v>
      </c>
      <c r="J334" s="4" t="s">
        <v>3403</v>
      </c>
      <c r="K334" s="4" t="s">
        <v>3404</v>
      </c>
      <c r="L334" s="4">
        <v>822</v>
      </c>
      <c r="M334" s="1">
        <v>3793</v>
      </c>
      <c r="N334" s="4">
        <v>1769</v>
      </c>
      <c r="O334" s="4">
        <v>2024</v>
      </c>
      <c r="P334" s="1">
        <v>329.45</v>
      </c>
    </row>
    <row r="335" spans="1:16" ht="12.75" customHeight="1">
      <c r="A335" s="1" t="s">
        <v>3064</v>
      </c>
      <c r="B335" s="4">
        <v>11900160.085200001</v>
      </c>
      <c r="C335" s="4">
        <v>23454.419460000001</v>
      </c>
      <c r="D335" s="4">
        <v>28</v>
      </c>
      <c r="E335" s="4" t="s">
        <v>4075</v>
      </c>
      <c r="F335" s="4">
        <v>46</v>
      </c>
      <c r="G335" s="4" t="s">
        <v>47</v>
      </c>
      <c r="H335" s="4" t="s">
        <v>4076</v>
      </c>
      <c r="I335" s="4">
        <v>280046</v>
      </c>
      <c r="J335" s="4" t="s">
        <v>3403</v>
      </c>
      <c r="K335" s="4" t="s">
        <v>3404</v>
      </c>
      <c r="L335" s="4">
        <v>654</v>
      </c>
      <c r="M335" s="1">
        <v>3437</v>
      </c>
      <c r="N335" s="4">
        <v>1731</v>
      </c>
      <c r="O335" s="4">
        <v>1706</v>
      </c>
      <c r="P335" s="1">
        <v>281.22000000000003</v>
      </c>
    </row>
    <row r="336" spans="1:16" ht="12.75" customHeight="1">
      <c r="A336" s="1" t="s">
        <v>3063</v>
      </c>
      <c r="B336" s="4">
        <v>25336052.541499998</v>
      </c>
      <c r="C336" s="4">
        <v>28049.649228999999</v>
      </c>
      <c r="D336" s="4">
        <v>28</v>
      </c>
      <c r="E336" s="4" t="s">
        <v>3709</v>
      </c>
      <c r="F336" s="4">
        <v>47</v>
      </c>
      <c r="G336" s="4" t="s">
        <v>47</v>
      </c>
      <c r="H336" s="4" t="s">
        <v>4077</v>
      </c>
      <c r="I336" s="4">
        <v>280047</v>
      </c>
      <c r="J336" s="4" t="s">
        <v>3403</v>
      </c>
      <c r="K336" s="4" t="s">
        <v>3404</v>
      </c>
      <c r="L336" s="4">
        <v>422</v>
      </c>
      <c r="M336" s="1">
        <v>2186</v>
      </c>
      <c r="N336" s="4">
        <v>1063</v>
      </c>
      <c r="O336" s="4">
        <v>1123</v>
      </c>
      <c r="P336" s="1">
        <v>86.28</v>
      </c>
    </row>
    <row r="337" spans="1:16" ht="12.75" customHeight="1">
      <c r="A337" s="1" t="s">
        <v>3062</v>
      </c>
      <c r="B337" s="4">
        <v>29166890.777399998</v>
      </c>
      <c r="C337" s="4">
        <v>27315.19037</v>
      </c>
      <c r="D337" s="4">
        <v>28</v>
      </c>
      <c r="E337" s="4" t="s">
        <v>4078</v>
      </c>
      <c r="F337" s="4">
        <v>48</v>
      </c>
      <c r="G337" s="4" t="s">
        <v>47</v>
      </c>
      <c r="H337" s="4" t="s">
        <v>4079</v>
      </c>
      <c r="I337" s="4">
        <v>280048</v>
      </c>
      <c r="J337" s="4" t="s">
        <v>3403</v>
      </c>
      <c r="K337" s="4" t="s">
        <v>3404</v>
      </c>
      <c r="L337" s="4">
        <v>1207</v>
      </c>
      <c r="M337" s="1">
        <v>5304</v>
      </c>
      <c r="N337" s="4">
        <v>2408</v>
      </c>
      <c r="O337" s="4">
        <v>2896</v>
      </c>
      <c r="P337" s="1">
        <v>181.85</v>
      </c>
    </row>
    <row r="338" spans="1:16" ht="12.75" customHeight="1">
      <c r="A338" s="1" t="s">
        <v>3061</v>
      </c>
      <c r="B338" s="4">
        <v>17390939.408300001</v>
      </c>
      <c r="C338" s="4">
        <v>24672.473990999999</v>
      </c>
      <c r="D338" s="4">
        <v>28</v>
      </c>
      <c r="E338" s="4" t="s">
        <v>4080</v>
      </c>
      <c r="F338" s="4">
        <v>49</v>
      </c>
      <c r="G338" s="4" t="s">
        <v>47</v>
      </c>
      <c r="H338" s="4" t="s">
        <v>4081</v>
      </c>
      <c r="I338" s="4">
        <v>280049</v>
      </c>
      <c r="J338" s="4" t="s">
        <v>3403</v>
      </c>
      <c r="K338" s="4" t="s">
        <v>3404</v>
      </c>
      <c r="L338" s="4">
        <v>700</v>
      </c>
      <c r="M338" s="1">
        <v>3053</v>
      </c>
      <c r="N338" s="4">
        <v>1440</v>
      </c>
      <c r="O338" s="4">
        <v>1613</v>
      </c>
      <c r="P338" s="1">
        <v>175.56</v>
      </c>
    </row>
    <row r="339" spans="1:16" ht="12.75" customHeight="1">
      <c r="A339" s="1" t="s">
        <v>3060</v>
      </c>
      <c r="B339" s="4">
        <v>6207239.0034299996</v>
      </c>
      <c r="C339" s="4">
        <v>13025.551044</v>
      </c>
      <c r="D339" s="4">
        <v>28</v>
      </c>
      <c r="E339" s="4" t="s">
        <v>4082</v>
      </c>
      <c r="F339" s="4">
        <v>50</v>
      </c>
      <c r="G339" s="4" t="s">
        <v>47</v>
      </c>
      <c r="H339" s="4" t="s">
        <v>4083</v>
      </c>
      <c r="I339" s="4">
        <v>280050</v>
      </c>
      <c r="J339" s="4" t="s">
        <v>3403</v>
      </c>
      <c r="K339" s="4" t="s">
        <v>3404</v>
      </c>
      <c r="L339" s="4">
        <v>450</v>
      </c>
      <c r="M339" s="1">
        <v>1997</v>
      </c>
      <c r="N339" s="4">
        <v>926</v>
      </c>
      <c r="O339" s="4">
        <v>1071</v>
      </c>
      <c r="P339" s="1">
        <v>321.72000000000003</v>
      </c>
    </row>
    <row r="340" spans="1:16" ht="12.75" customHeight="1">
      <c r="A340" s="1" t="s">
        <v>3059</v>
      </c>
      <c r="B340" s="4">
        <v>28590014.7016</v>
      </c>
      <c r="C340" s="4">
        <v>24064.768012</v>
      </c>
      <c r="D340" s="4">
        <v>28</v>
      </c>
      <c r="E340" s="4" t="s">
        <v>4084</v>
      </c>
      <c r="F340" s="4">
        <v>51</v>
      </c>
      <c r="G340" s="4" t="s">
        <v>47</v>
      </c>
      <c r="H340" s="4" t="s">
        <v>4085</v>
      </c>
      <c r="I340" s="4">
        <v>280051</v>
      </c>
      <c r="J340" s="4" t="s">
        <v>3403</v>
      </c>
      <c r="K340" s="4" t="s">
        <v>3404</v>
      </c>
      <c r="L340" s="4">
        <v>746</v>
      </c>
      <c r="M340" s="1">
        <v>3534</v>
      </c>
      <c r="N340" s="4">
        <v>1815</v>
      </c>
      <c r="O340" s="4">
        <v>1719</v>
      </c>
      <c r="P340" s="1">
        <v>123.61</v>
      </c>
    </row>
    <row r="341" spans="1:16" ht="12.75" customHeight="1">
      <c r="A341" s="1" t="s">
        <v>3058</v>
      </c>
      <c r="B341" s="4">
        <v>14991482.4301</v>
      </c>
      <c r="C341" s="4">
        <v>18247.508752000002</v>
      </c>
      <c r="D341" s="4">
        <v>28</v>
      </c>
      <c r="E341" s="4" t="s">
        <v>4086</v>
      </c>
      <c r="F341" s="4">
        <v>52</v>
      </c>
      <c r="G341" s="4" t="s">
        <v>47</v>
      </c>
      <c r="H341" s="4" t="s">
        <v>4087</v>
      </c>
      <c r="I341" s="4">
        <v>280052</v>
      </c>
      <c r="J341" s="4" t="s">
        <v>3403</v>
      </c>
      <c r="K341" s="4" t="s">
        <v>3404</v>
      </c>
      <c r="L341" s="4">
        <v>370</v>
      </c>
      <c r="M341" s="1">
        <v>1582</v>
      </c>
      <c r="N341" s="4">
        <v>705</v>
      </c>
      <c r="O341" s="4">
        <v>877</v>
      </c>
      <c r="P341" s="1">
        <v>105.53</v>
      </c>
    </row>
    <row r="342" spans="1:16" ht="12.75" customHeight="1">
      <c r="A342" s="1" t="s">
        <v>3057</v>
      </c>
      <c r="B342" s="4">
        <v>6202713.2442699997</v>
      </c>
      <c r="C342" s="4">
        <v>12623.069208999999</v>
      </c>
      <c r="D342" s="4">
        <v>28</v>
      </c>
      <c r="E342" s="4" t="s">
        <v>4088</v>
      </c>
      <c r="F342" s="4">
        <v>53</v>
      </c>
      <c r="G342" s="4" t="s">
        <v>47</v>
      </c>
      <c r="H342" s="4" t="s">
        <v>4089</v>
      </c>
      <c r="I342" s="4">
        <v>280053</v>
      </c>
      <c r="J342" s="4" t="s">
        <v>3403</v>
      </c>
      <c r="K342" s="4" t="s">
        <v>3404</v>
      </c>
      <c r="L342" s="4">
        <v>511</v>
      </c>
      <c r="M342" s="1">
        <v>2411</v>
      </c>
      <c r="N342" s="4">
        <v>1207</v>
      </c>
      <c r="O342" s="4">
        <v>1204</v>
      </c>
      <c r="P342" s="1">
        <v>388.7</v>
      </c>
    </row>
    <row r="343" spans="1:16" ht="12.75" customHeight="1">
      <c r="A343" s="1" t="s">
        <v>3056</v>
      </c>
      <c r="B343" s="4">
        <v>10737571.7302</v>
      </c>
      <c r="C343" s="4">
        <v>16965.500670000001</v>
      </c>
      <c r="D343" s="4">
        <v>28</v>
      </c>
      <c r="E343" s="4" t="s">
        <v>3531</v>
      </c>
      <c r="F343" s="4">
        <v>54</v>
      </c>
      <c r="G343" s="4" t="s">
        <v>47</v>
      </c>
      <c r="H343" s="4" t="s">
        <v>3532</v>
      </c>
      <c r="I343" s="4">
        <v>280054</v>
      </c>
      <c r="J343" s="4" t="s">
        <v>3403</v>
      </c>
      <c r="K343" s="4" t="s">
        <v>3404</v>
      </c>
      <c r="L343" s="4">
        <v>533</v>
      </c>
      <c r="M343" s="1">
        <v>2449</v>
      </c>
      <c r="N343" s="4">
        <v>1197</v>
      </c>
      <c r="O343" s="4">
        <v>1252</v>
      </c>
      <c r="P343" s="1">
        <v>228.07</v>
      </c>
    </row>
    <row r="344" spans="1:16" ht="12.75" customHeight="1">
      <c r="A344" s="1" t="s">
        <v>3055</v>
      </c>
      <c r="B344" s="4">
        <v>10819605.8805</v>
      </c>
      <c r="C344" s="4">
        <v>18041.988554</v>
      </c>
      <c r="D344" s="4">
        <v>28</v>
      </c>
      <c r="E344" s="4" t="s">
        <v>4090</v>
      </c>
      <c r="F344" s="4">
        <v>55</v>
      </c>
      <c r="G344" s="4" t="s">
        <v>47</v>
      </c>
      <c r="H344" s="4" t="s">
        <v>4091</v>
      </c>
      <c r="I344" s="4">
        <v>280055</v>
      </c>
      <c r="J344" s="4" t="s">
        <v>3403</v>
      </c>
      <c r="K344" s="4" t="s">
        <v>3404</v>
      </c>
      <c r="L344" s="4">
        <v>692</v>
      </c>
      <c r="M344" s="1">
        <v>3654</v>
      </c>
      <c r="N344" s="4">
        <v>1717</v>
      </c>
      <c r="O344" s="4">
        <v>1937</v>
      </c>
      <c r="P344" s="1">
        <v>337.72</v>
      </c>
    </row>
    <row r="345" spans="1:16" ht="12.75" customHeight="1">
      <c r="A345" s="1" t="s">
        <v>3054</v>
      </c>
      <c r="B345" s="4">
        <v>22035687.818300001</v>
      </c>
      <c r="C345" s="4">
        <v>24803.092511999999</v>
      </c>
      <c r="D345" s="4">
        <v>28</v>
      </c>
      <c r="E345" s="4" t="s">
        <v>4092</v>
      </c>
      <c r="F345" s="4">
        <v>56</v>
      </c>
      <c r="G345" s="4" t="s">
        <v>47</v>
      </c>
      <c r="H345" s="4" t="s">
        <v>4093</v>
      </c>
      <c r="I345" s="4">
        <v>280056</v>
      </c>
      <c r="J345" s="4" t="s">
        <v>3403</v>
      </c>
      <c r="K345" s="4" t="s">
        <v>3404</v>
      </c>
      <c r="L345" s="4">
        <v>688</v>
      </c>
      <c r="M345" s="1">
        <v>2976</v>
      </c>
      <c r="N345" s="4">
        <v>1402</v>
      </c>
      <c r="O345" s="4">
        <v>1574</v>
      </c>
      <c r="P345" s="1">
        <v>135.43</v>
      </c>
    </row>
    <row r="346" spans="1:16" ht="12.75" customHeight="1">
      <c r="A346" s="1" t="s">
        <v>3053</v>
      </c>
      <c r="B346" s="4">
        <v>16991822.556899998</v>
      </c>
      <c r="C346" s="4">
        <v>24147.383675000001</v>
      </c>
      <c r="D346" s="4">
        <v>28</v>
      </c>
      <c r="E346" s="4" t="s">
        <v>4094</v>
      </c>
      <c r="F346" s="4">
        <v>57</v>
      </c>
      <c r="G346" s="4" t="s">
        <v>47</v>
      </c>
      <c r="H346" s="4" t="s">
        <v>4095</v>
      </c>
      <c r="I346" s="4">
        <v>280057</v>
      </c>
      <c r="J346" s="4" t="s">
        <v>3403</v>
      </c>
      <c r="K346" s="4" t="s">
        <v>3404</v>
      </c>
      <c r="L346" s="4">
        <v>1127</v>
      </c>
      <c r="M346" s="1">
        <v>5233</v>
      </c>
      <c r="N346" s="4">
        <v>2335</v>
      </c>
      <c r="O346" s="4">
        <v>2898</v>
      </c>
      <c r="P346" s="1">
        <v>307.97000000000003</v>
      </c>
    </row>
    <row r="347" spans="1:16" ht="12.75" customHeight="1">
      <c r="A347" s="1" t="s">
        <v>3052</v>
      </c>
      <c r="B347" s="4">
        <v>14054206.789000001</v>
      </c>
      <c r="C347" s="4">
        <v>20054.698278</v>
      </c>
      <c r="D347" s="4">
        <v>28</v>
      </c>
      <c r="E347" s="4" t="s">
        <v>4096</v>
      </c>
      <c r="F347" s="4">
        <v>58</v>
      </c>
      <c r="G347" s="4" t="s">
        <v>47</v>
      </c>
      <c r="H347" s="4" t="s">
        <v>4097</v>
      </c>
      <c r="I347" s="4">
        <v>280058</v>
      </c>
      <c r="J347" s="4" t="s">
        <v>3403</v>
      </c>
      <c r="K347" s="4" t="s">
        <v>3404</v>
      </c>
      <c r="L347" s="4">
        <v>626</v>
      </c>
      <c r="M347" s="1">
        <v>2831</v>
      </c>
      <c r="N347" s="4">
        <v>1363</v>
      </c>
      <c r="O347" s="4">
        <v>1468</v>
      </c>
      <c r="P347" s="1">
        <v>201.44</v>
      </c>
    </row>
    <row r="348" spans="1:16" ht="12.75" customHeight="1">
      <c r="A348" s="1" t="s">
        <v>3051</v>
      </c>
      <c r="B348" s="4">
        <v>20290007.3268</v>
      </c>
      <c r="C348" s="4">
        <v>24031.426424000001</v>
      </c>
      <c r="D348" s="4">
        <v>28</v>
      </c>
      <c r="E348" s="4" t="s">
        <v>4098</v>
      </c>
      <c r="F348" s="4">
        <v>59</v>
      </c>
      <c r="G348" s="4" t="s">
        <v>47</v>
      </c>
      <c r="H348" s="4" t="s">
        <v>4099</v>
      </c>
      <c r="I348" s="4">
        <v>280059</v>
      </c>
      <c r="J348" s="4" t="s">
        <v>3403</v>
      </c>
      <c r="K348" s="4" t="s">
        <v>3404</v>
      </c>
      <c r="L348" s="4">
        <v>1388</v>
      </c>
      <c r="M348" s="1">
        <v>6126</v>
      </c>
      <c r="N348" s="4">
        <v>2899</v>
      </c>
      <c r="O348" s="4">
        <v>3227</v>
      </c>
      <c r="P348" s="1">
        <v>302.74</v>
      </c>
    </row>
    <row r="349" spans="1:16" ht="12.75" customHeight="1">
      <c r="A349" s="1" t="s">
        <v>3050</v>
      </c>
      <c r="B349" s="4">
        <v>15514273.1445</v>
      </c>
      <c r="C349" s="4">
        <v>17183.820731</v>
      </c>
      <c r="D349" s="4">
        <v>28</v>
      </c>
      <c r="E349" s="4" t="s">
        <v>4100</v>
      </c>
      <c r="F349" s="4">
        <v>60</v>
      </c>
      <c r="G349" s="4" t="s">
        <v>47</v>
      </c>
      <c r="H349" s="4" t="s">
        <v>4101</v>
      </c>
      <c r="I349" s="4">
        <v>280060</v>
      </c>
      <c r="J349" s="4" t="s">
        <v>3403</v>
      </c>
      <c r="K349" s="4" t="s">
        <v>3404</v>
      </c>
      <c r="L349" s="4">
        <v>760</v>
      </c>
      <c r="M349" s="1">
        <v>3942</v>
      </c>
      <c r="N349" s="4">
        <v>1902</v>
      </c>
      <c r="O349" s="4">
        <v>2040</v>
      </c>
      <c r="P349" s="1">
        <v>254.09</v>
      </c>
    </row>
    <row r="350" spans="1:16" ht="12.75" customHeight="1">
      <c r="A350" s="1" t="s">
        <v>3049</v>
      </c>
      <c r="B350" s="4">
        <v>18966490.6043</v>
      </c>
      <c r="C350" s="4">
        <v>23965.961464</v>
      </c>
      <c r="D350" s="4">
        <v>28</v>
      </c>
      <c r="E350" s="4" t="s">
        <v>4102</v>
      </c>
      <c r="F350" s="4">
        <v>61</v>
      </c>
      <c r="G350" s="4" t="s">
        <v>47</v>
      </c>
      <c r="H350" s="4" t="s">
        <v>4103</v>
      </c>
      <c r="I350" s="4">
        <v>280061</v>
      </c>
      <c r="J350" s="4" t="s">
        <v>3403</v>
      </c>
      <c r="K350" s="4" t="s">
        <v>3404</v>
      </c>
      <c r="L350" s="4">
        <v>1279</v>
      </c>
      <c r="M350" s="1">
        <v>5286</v>
      </c>
      <c r="N350" s="4">
        <v>2401</v>
      </c>
      <c r="O350" s="4">
        <v>2885</v>
      </c>
      <c r="P350" s="1">
        <v>278.70999999999998</v>
      </c>
    </row>
    <row r="351" spans="1:16" ht="12.75" customHeight="1">
      <c r="A351" s="1" t="s">
        <v>3048</v>
      </c>
      <c r="B351" s="4">
        <v>27141789.5669</v>
      </c>
      <c r="C351" s="4">
        <v>25284.966979000001</v>
      </c>
      <c r="D351" s="4">
        <v>28</v>
      </c>
      <c r="E351" s="4" t="s">
        <v>4104</v>
      </c>
      <c r="F351" s="4">
        <v>62</v>
      </c>
      <c r="G351" s="4" t="s">
        <v>47</v>
      </c>
      <c r="H351" s="4" t="s">
        <v>4105</v>
      </c>
      <c r="I351" s="4">
        <v>280062</v>
      </c>
      <c r="J351" s="4" t="s">
        <v>3403</v>
      </c>
      <c r="K351" s="4" t="s">
        <v>3404</v>
      </c>
      <c r="L351" s="4">
        <v>768</v>
      </c>
      <c r="M351" s="1">
        <v>4014</v>
      </c>
      <c r="N351" s="4">
        <v>2036</v>
      </c>
      <c r="O351" s="4">
        <v>1978</v>
      </c>
      <c r="P351" s="1">
        <v>147.88999999999999</v>
      </c>
    </row>
    <row r="352" spans="1:16" ht="12.75" customHeight="1">
      <c r="A352" s="1" t="s">
        <v>3047</v>
      </c>
      <c r="B352" s="4">
        <v>21014732.977699999</v>
      </c>
      <c r="C352" s="4">
        <v>24658.672160999999</v>
      </c>
      <c r="D352" s="4">
        <v>29</v>
      </c>
      <c r="E352" s="4" t="s">
        <v>4106</v>
      </c>
      <c r="F352" s="4">
        <v>1</v>
      </c>
      <c r="G352" s="4" t="s">
        <v>55</v>
      </c>
      <c r="H352" s="4" t="s">
        <v>4107</v>
      </c>
      <c r="I352" s="4">
        <v>290001</v>
      </c>
      <c r="J352" s="4" t="s">
        <v>3403</v>
      </c>
      <c r="K352" s="4" t="s">
        <v>3404</v>
      </c>
      <c r="L352" s="4">
        <v>1184</v>
      </c>
      <c r="M352" s="1">
        <v>5570</v>
      </c>
      <c r="N352" s="4">
        <v>2683</v>
      </c>
      <c r="O352" s="4">
        <v>2887</v>
      </c>
      <c r="P352" s="1">
        <v>265.05</v>
      </c>
    </row>
    <row r="353" spans="1:16" ht="12.75" customHeight="1">
      <c r="A353" s="1" t="s">
        <v>3046</v>
      </c>
      <c r="B353" s="4">
        <v>54198689.326499999</v>
      </c>
      <c r="C353" s="4">
        <v>30427.093689000001</v>
      </c>
      <c r="D353" s="4">
        <v>29</v>
      </c>
      <c r="E353" s="4" t="s">
        <v>4108</v>
      </c>
      <c r="F353" s="4">
        <v>2</v>
      </c>
      <c r="G353" s="4" t="s">
        <v>55</v>
      </c>
      <c r="H353" s="4" t="s">
        <v>4109</v>
      </c>
      <c r="I353" s="4">
        <v>290002</v>
      </c>
      <c r="J353" s="4" t="s">
        <v>3403</v>
      </c>
      <c r="K353" s="4" t="s">
        <v>3404</v>
      </c>
      <c r="L353" s="4">
        <v>161</v>
      </c>
      <c r="M353" s="1">
        <v>422</v>
      </c>
      <c r="N353" s="4">
        <v>212</v>
      </c>
      <c r="O353" s="4">
        <v>210</v>
      </c>
      <c r="P353" s="1">
        <v>7.79</v>
      </c>
    </row>
    <row r="354" spans="1:16" ht="12.75" customHeight="1">
      <c r="A354" s="1" t="s">
        <v>3045</v>
      </c>
      <c r="B354" s="4">
        <v>101237000.06900001</v>
      </c>
      <c r="C354" s="4">
        <v>47165.828792</v>
      </c>
      <c r="D354" s="4">
        <v>29</v>
      </c>
      <c r="E354" s="4" t="s">
        <v>4110</v>
      </c>
      <c r="F354" s="4">
        <v>3</v>
      </c>
      <c r="G354" s="4" t="s">
        <v>55</v>
      </c>
      <c r="H354" s="4" t="s">
        <v>4111</v>
      </c>
      <c r="I354" s="4">
        <v>290003</v>
      </c>
      <c r="J354" s="4" t="s">
        <v>3403</v>
      </c>
      <c r="K354" s="4" t="s">
        <v>3404</v>
      </c>
      <c r="L354" s="4">
        <v>340</v>
      </c>
      <c r="M354" s="1">
        <v>1378</v>
      </c>
      <c r="N354" s="4">
        <v>685</v>
      </c>
      <c r="O354" s="4">
        <v>693</v>
      </c>
      <c r="P354" s="1">
        <v>13.6</v>
      </c>
    </row>
    <row r="355" spans="1:16" ht="12.75" customHeight="1">
      <c r="A355" s="1" t="s">
        <v>3044</v>
      </c>
      <c r="B355" s="4">
        <v>67741652.696999997</v>
      </c>
      <c r="C355" s="4">
        <v>45615.595120999998</v>
      </c>
      <c r="D355" s="4">
        <v>29</v>
      </c>
      <c r="E355" s="4" t="s">
        <v>3595</v>
      </c>
      <c r="F355" s="4">
        <v>4</v>
      </c>
      <c r="G355" s="4" t="s">
        <v>55</v>
      </c>
      <c r="H355" s="4" t="s">
        <v>4112</v>
      </c>
      <c r="I355" s="4">
        <v>290004</v>
      </c>
      <c r="J355" s="4" t="s">
        <v>3403</v>
      </c>
      <c r="K355" s="4" t="s">
        <v>3404</v>
      </c>
      <c r="L355" s="4">
        <v>479</v>
      </c>
      <c r="M355" s="1">
        <v>2186</v>
      </c>
      <c r="N355" s="4">
        <v>1033</v>
      </c>
      <c r="O355" s="4">
        <v>1153</v>
      </c>
      <c r="P355" s="1">
        <v>32.270000000000003</v>
      </c>
    </row>
    <row r="356" spans="1:16" ht="12.75" customHeight="1">
      <c r="A356" s="1" t="s">
        <v>3043</v>
      </c>
      <c r="B356" s="4">
        <v>70003913.078899994</v>
      </c>
      <c r="C356" s="4">
        <v>52787.281521999997</v>
      </c>
      <c r="D356" s="4">
        <v>29</v>
      </c>
      <c r="E356" s="4" t="s">
        <v>4113</v>
      </c>
      <c r="F356" s="4">
        <v>5</v>
      </c>
      <c r="G356" s="4" t="s">
        <v>55</v>
      </c>
      <c r="H356" s="4" t="s">
        <v>4114</v>
      </c>
      <c r="I356" s="4">
        <v>290005</v>
      </c>
      <c r="J356" s="4" t="s">
        <v>3403</v>
      </c>
      <c r="K356" s="4" t="s">
        <v>3404</v>
      </c>
      <c r="L356" s="4">
        <v>714</v>
      </c>
      <c r="M356" s="1">
        <v>2744</v>
      </c>
      <c r="N356" s="4">
        <v>1475</v>
      </c>
      <c r="O356" s="4">
        <v>1269</v>
      </c>
      <c r="P356" s="1">
        <v>39.200000000000003</v>
      </c>
    </row>
    <row r="357" spans="1:16" ht="12.75" customHeight="1">
      <c r="A357" s="1" t="s">
        <v>3042</v>
      </c>
      <c r="B357" s="4">
        <v>132941394.47499999</v>
      </c>
      <c r="C357" s="4">
        <v>84127.654374999998</v>
      </c>
      <c r="D357" s="4">
        <v>29</v>
      </c>
      <c r="E357" s="4" t="s">
        <v>4115</v>
      </c>
      <c r="F357" s="4">
        <v>6</v>
      </c>
      <c r="G357" s="4" t="s">
        <v>55</v>
      </c>
      <c r="H357" s="4" t="s">
        <v>4116</v>
      </c>
      <c r="I357" s="4">
        <v>290006</v>
      </c>
      <c r="J357" s="4" t="s">
        <v>3403</v>
      </c>
      <c r="K357" s="4" t="s">
        <v>3404</v>
      </c>
      <c r="L357" s="4">
        <v>400</v>
      </c>
      <c r="M357" s="1">
        <v>1805</v>
      </c>
      <c r="N357" s="4">
        <v>888</v>
      </c>
      <c r="O357" s="4">
        <v>917</v>
      </c>
      <c r="P357" s="1">
        <v>16.25</v>
      </c>
    </row>
    <row r="358" spans="1:16" ht="12.75" customHeight="1">
      <c r="A358" s="1" t="s">
        <v>3041</v>
      </c>
      <c r="B358" s="4">
        <v>10853018.131999999</v>
      </c>
      <c r="C358" s="4">
        <v>15415.744865999999</v>
      </c>
      <c r="D358" s="4">
        <v>29</v>
      </c>
      <c r="E358" s="4" t="s">
        <v>4117</v>
      </c>
      <c r="F358" s="4">
        <v>7</v>
      </c>
      <c r="G358" s="4" t="s">
        <v>55</v>
      </c>
      <c r="H358" s="4" t="s">
        <v>4118</v>
      </c>
      <c r="I358" s="4">
        <v>290007</v>
      </c>
      <c r="J358" s="4" t="s">
        <v>3403</v>
      </c>
      <c r="K358" s="4" t="s">
        <v>3404</v>
      </c>
      <c r="L358" s="4">
        <v>269</v>
      </c>
      <c r="M358" s="1">
        <v>972</v>
      </c>
      <c r="N358" s="4">
        <v>471</v>
      </c>
      <c r="O358" s="4">
        <v>501</v>
      </c>
      <c r="P358" s="1">
        <v>89.56</v>
      </c>
    </row>
    <row r="359" spans="1:16" ht="12.75" customHeight="1">
      <c r="A359" s="1" t="s">
        <v>3040</v>
      </c>
      <c r="B359" s="4">
        <v>49828728.332999997</v>
      </c>
      <c r="C359" s="4">
        <v>35423.43318</v>
      </c>
      <c r="D359" s="4">
        <v>29</v>
      </c>
      <c r="E359" s="4" t="s">
        <v>4119</v>
      </c>
      <c r="F359" s="4">
        <v>8</v>
      </c>
      <c r="G359" s="4" t="s">
        <v>55</v>
      </c>
      <c r="H359" s="4" t="s">
        <v>4120</v>
      </c>
      <c r="I359" s="4">
        <v>290008</v>
      </c>
      <c r="J359" s="4" t="s">
        <v>3403</v>
      </c>
      <c r="K359" s="4" t="s">
        <v>3404</v>
      </c>
      <c r="L359" s="4">
        <v>443</v>
      </c>
      <c r="M359" s="1">
        <v>2169</v>
      </c>
      <c r="N359" s="4">
        <v>1049</v>
      </c>
      <c r="O359" s="4">
        <v>1120</v>
      </c>
      <c r="P359" s="1">
        <v>43.53</v>
      </c>
    </row>
    <row r="360" spans="1:16" ht="12.75" customHeight="1">
      <c r="A360" s="1" t="s">
        <v>3039</v>
      </c>
      <c r="B360" s="4">
        <v>10590898.2458</v>
      </c>
      <c r="C360" s="4">
        <v>17450.371261</v>
      </c>
      <c r="D360" s="4">
        <v>29</v>
      </c>
      <c r="E360" s="4" t="s">
        <v>4121</v>
      </c>
      <c r="F360" s="4">
        <v>9</v>
      </c>
      <c r="G360" s="4" t="s">
        <v>55</v>
      </c>
      <c r="H360" s="4" t="s">
        <v>4122</v>
      </c>
      <c r="I360" s="4">
        <v>290009</v>
      </c>
      <c r="J360" s="4" t="s">
        <v>3403</v>
      </c>
      <c r="K360" s="4" t="s">
        <v>3404</v>
      </c>
      <c r="L360" s="4">
        <v>1109</v>
      </c>
      <c r="M360" s="1">
        <v>4928</v>
      </c>
      <c r="N360" s="4">
        <v>2368</v>
      </c>
      <c r="O360" s="4">
        <v>2560</v>
      </c>
      <c r="P360" s="1">
        <v>465.31</v>
      </c>
    </row>
    <row r="361" spans="1:16" ht="12.75" customHeight="1">
      <c r="A361" s="1" t="s">
        <v>3038</v>
      </c>
      <c r="B361" s="4">
        <v>12511586.196599999</v>
      </c>
      <c r="C361" s="4">
        <v>21083.619631000001</v>
      </c>
      <c r="D361" s="4">
        <v>29</v>
      </c>
      <c r="E361" s="4" t="s">
        <v>4123</v>
      </c>
      <c r="F361" s="4">
        <v>10</v>
      </c>
      <c r="G361" s="4" t="s">
        <v>55</v>
      </c>
      <c r="H361" s="4" t="s">
        <v>4124</v>
      </c>
      <c r="I361" s="4">
        <v>290010</v>
      </c>
      <c r="J361" s="4" t="s">
        <v>3403</v>
      </c>
      <c r="K361" s="4" t="s">
        <v>3404</v>
      </c>
      <c r="L361" s="4">
        <v>1053</v>
      </c>
      <c r="M361" s="1">
        <v>4522</v>
      </c>
      <c r="N361" s="4">
        <v>2068</v>
      </c>
      <c r="O361" s="4">
        <v>2454</v>
      </c>
      <c r="P361" s="1">
        <v>361.42</v>
      </c>
    </row>
    <row r="362" spans="1:16" ht="12.75" customHeight="1">
      <c r="A362" s="1" t="s">
        <v>3037</v>
      </c>
      <c r="B362" s="4">
        <v>502333078.741</v>
      </c>
      <c r="C362" s="4">
        <v>139203.29276400001</v>
      </c>
      <c r="D362" s="4">
        <v>29</v>
      </c>
      <c r="E362" s="4" t="s">
        <v>4125</v>
      </c>
      <c r="F362" s="4">
        <v>11</v>
      </c>
      <c r="G362" s="4" t="s">
        <v>55</v>
      </c>
      <c r="H362" s="4" t="s">
        <v>4126</v>
      </c>
      <c r="I362" s="4">
        <v>290011</v>
      </c>
      <c r="J362" s="4" t="s">
        <v>3403</v>
      </c>
      <c r="K362" s="4" t="s">
        <v>3404</v>
      </c>
      <c r="L362" s="4">
        <v>152</v>
      </c>
      <c r="M362" s="1">
        <v>415</v>
      </c>
      <c r="N362" s="4">
        <v>192</v>
      </c>
      <c r="O362" s="4">
        <v>223</v>
      </c>
      <c r="P362" s="1">
        <v>0.83</v>
      </c>
    </row>
    <row r="363" spans="1:16" ht="12.75" customHeight="1">
      <c r="A363" s="1" t="s">
        <v>3036</v>
      </c>
      <c r="B363" s="4">
        <v>25443732.3136</v>
      </c>
      <c r="C363" s="4">
        <v>21390.113748</v>
      </c>
      <c r="D363" s="4">
        <v>29</v>
      </c>
      <c r="E363" s="4" t="s">
        <v>3515</v>
      </c>
      <c r="F363" s="4">
        <v>12</v>
      </c>
      <c r="G363" s="4" t="s">
        <v>55</v>
      </c>
      <c r="H363" s="4" t="s">
        <v>3516</v>
      </c>
      <c r="I363" s="4">
        <v>290012</v>
      </c>
      <c r="J363" s="4" t="s">
        <v>3403</v>
      </c>
      <c r="K363" s="4" t="s">
        <v>3404</v>
      </c>
      <c r="L363" s="4">
        <v>489</v>
      </c>
      <c r="M363" s="1">
        <v>2268</v>
      </c>
      <c r="N363" s="4">
        <v>1092</v>
      </c>
      <c r="O363" s="4">
        <v>1176</v>
      </c>
      <c r="P363" s="1">
        <v>89.14</v>
      </c>
    </row>
    <row r="364" spans="1:16" ht="12.75" customHeight="1">
      <c r="A364" s="1" t="s">
        <v>3035</v>
      </c>
      <c r="B364" s="4">
        <v>24857156.4355</v>
      </c>
      <c r="C364" s="4">
        <v>28769.683795000001</v>
      </c>
      <c r="D364" s="4">
        <v>29</v>
      </c>
      <c r="E364" s="4" t="s">
        <v>4127</v>
      </c>
      <c r="F364" s="4">
        <v>13</v>
      </c>
      <c r="G364" s="4" t="s">
        <v>55</v>
      </c>
      <c r="H364" s="4" t="s">
        <v>3720</v>
      </c>
      <c r="I364" s="4">
        <v>290013</v>
      </c>
      <c r="J364" s="4" t="s">
        <v>3403</v>
      </c>
      <c r="K364" s="4" t="s">
        <v>3404</v>
      </c>
      <c r="L364" s="4">
        <v>821</v>
      </c>
      <c r="M364" s="1">
        <v>3992</v>
      </c>
      <c r="N364" s="4">
        <v>1855</v>
      </c>
      <c r="O364" s="4">
        <v>2137</v>
      </c>
      <c r="P364" s="1">
        <v>160.6</v>
      </c>
    </row>
    <row r="365" spans="1:16" ht="12.75" customHeight="1">
      <c r="A365" s="1" t="s">
        <v>3034</v>
      </c>
      <c r="B365" s="4">
        <v>130989464.52</v>
      </c>
      <c r="C365" s="4">
        <v>54889.581199</v>
      </c>
      <c r="D365" s="4">
        <v>29</v>
      </c>
      <c r="E365" s="4" t="s">
        <v>4128</v>
      </c>
      <c r="F365" s="4">
        <v>14</v>
      </c>
      <c r="G365" s="4" t="s">
        <v>55</v>
      </c>
      <c r="H365" s="4" t="s">
        <v>4129</v>
      </c>
      <c r="I365" s="4">
        <v>290014</v>
      </c>
      <c r="J365" s="4" t="s">
        <v>3403</v>
      </c>
      <c r="K365" s="4" t="s">
        <v>3404</v>
      </c>
      <c r="L365" s="4">
        <v>621</v>
      </c>
      <c r="M365" s="1">
        <v>2271</v>
      </c>
      <c r="N365" s="4">
        <v>1172</v>
      </c>
      <c r="O365" s="4">
        <v>1099</v>
      </c>
      <c r="P365" s="1">
        <v>17.34</v>
      </c>
    </row>
    <row r="366" spans="1:16" ht="12.75" customHeight="1">
      <c r="A366" s="1" t="s">
        <v>3033</v>
      </c>
      <c r="B366" s="4">
        <v>12583045.169600001</v>
      </c>
      <c r="C366" s="4">
        <v>15671.229332000001</v>
      </c>
      <c r="D366" s="4">
        <v>29</v>
      </c>
      <c r="E366" s="4" t="s">
        <v>4130</v>
      </c>
      <c r="F366" s="4">
        <v>15</v>
      </c>
      <c r="G366" s="4" t="s">
        <v>55</v>
      </c>
      <c r="H366" s="4" t="s">
        <v>4131</v>
      </c>
      <c r="I366" s="4">
        <v>290015</v>
      </c>
      <c r="J366" s="4" t="s">
        <v>3403</v>
      </c>
      <c r="K366" s="4" t="s">
        <v>3404</v>
      </c>
      <c r="L366" s="4">
        <v>317</v>
      </c>
      <c r="M366" s="1">
        <v>1356</v>
      </c>
      <c r="N366" s="4">
        <v>636</v>
      </c>
      <c r="O366" s="4">
        <v>720</v>
      </c>
      <c r="P366" s="1">
        <v>107.77</v>
      </c>
    </row>
    <row r="367" spans="1:16" ht="12.75" customHeight="1">
      <c r="A367" s="1" t="s">
        <v>3032</v>
      </c>
      <c r="B367" s="4">
        <v>64628375.6954</v>
      </c>
      <c r="C367" s="4">
        <v>37554.566253999998</v>
      </c>
      <c r="D367" s="4">
        <v>29</v>
      </c>
      <c r="E367" s="4" t="s">
        <v>4132</v>
      </c>
      <c r="F367" s="4">
        <v>16</v>
      </c>
      <c r="G367" s="4" t="s">
        <v>55</v>
      </c>
      <c r="H367" s="4" t="s">
        <v>4133</v>
      </c>
      <c r="I367" s="4">
        <v>290016</v>
      </c>
      <c r="J367" s="4" t="s">
        <v>3403</v>
      </c>
      <c r="K367" s="4" t="s">
        <v>3404</v>
      </c>
      <c r="L367" s="4">
        <v>239</v>
      </c>
      <c r="M367" s="1">
        <v>868</v>
      </c>
      <c r="N367" s="4">
        <v>433</v>
      </c>
      <c r="O367" s="4">
        <v>435</v>
      </c>
      <c r="P367" s="1">
        <v>13.43</v>
      </c>
    </row>
    <row r="368" spans="1:16" ht="12.75" customHeight="1">
      <c r="A368" s="1" t="s">
        <v>3031</v>
      </c>
      <c r="B368" s="4">
        <v>155709773.708</v>
      </c>
      <c r="C368" s="4">
        <v>56653.034813999999</v>
      </c>
      <c r="D368" s="4">
        <v>29</v>
      </c>
      <c r="E368" s="4" t="s">
        <v>4134</v>
      </c>
      <c r="F368" s="4">
        <v>17</v>
      </c>
      <c r="G368" s="4" t="s">
        <v>55</v>
      </c>
      <c r="H368" s="4" t="s">
        <v>4135</v>
      </c>
      <c r="I368" s="4">
        <v>290017</v>
      </c>
      <c r="J368" s="4" t="s">
        <v>3403</v>
      </c>
      <c r="K368" s="4" t="s">
        <v>3404</v>
      </c>
      <c r="L368" s="4">
        <v>130</v>
      </c>
      <c r="M368" s="1">
        <v>423</v>
      </c>
      <c r="N368" s="4">
        <v>213</v>
      </c>
      <c r="O368" s="4">
        <v>210</v>
      </c>
      <c r="P368" s="1">
        <v>2.7</v>
      </c>
    </row>
    <row r="369" spans="1:16" ht="12.75" customHeight="1">
      <c r="A369" s="1" t="s">
        <v>3030</v>
      </c>
      <c r="B369" s="4">
        <v>76111443.505099997</v>
      </c>
      <c r="C369" s="4">
        <v>42409.015464999997</v>
      </c>
      <c r="D369" s="4">
        <v>29</v>
      </c>
      <c r="E369" s="4" t="s">
        <v>4136</v>
      </c>
      <c r="F369" s="4">
        <v>18</v>
      </c>
      <c r="G369" s="4" t="s">
        <v>55</v>
      </c>
      <c r="H369" s="4" t="s">
        <v>4137</v>
      </c>
      <c r="I369" s="4">
        <v>290018</v>
      </c>
      <c r="J369" s="4" t="s">
        <v>3403</v>
      </c>
      <c r="K369" s="4" t="s">
        <v>3404</v>
      </c>
      <c r="L369" s="4">
        <v>820</v>
      </c>
      <c r="M369" s="1">
        <v>3844</v>
      </c>
      <c r="N369" s="4">
        <v>1973</v>
      </c>
      <c r="O369" s="4">
        <v>1871</v>
      </c>
      <c r="P369" s="1">
        <v>50.51</v>
      </c>
    </row>
    <row r="370" spans="1:16" ht="12.75" customHeight="1">
      <c r="A370" s="1" t="s">
        <v>3029</v>
      </c>
      <c r="B370" s="4">
        <v>16404489.321599999</v>
      </c>
      <c r="C370" s="4">
        <v>18343.502999</v>
      </c>
      <c r="D370" s="4">
        <v>30</v>
      </c>
      <c r="E370" s="4" t="s">
        <v>4138</v>
      </c>
      <c r="F370" s="4">
        <v>1</v>
      </c>
      <c r="G370" s="4" t="s">
        <v>16</v>
      </c>
      <c r="H370" s="4" t="s">
        <v>4139</v>
      </c>
      <c r="I370" s="4">
        <v>300001</v>
      </c>
      <c r="J370" s="4" t="s">
        <v>3403</v>
      </c>
      <c r="K370" s="4" t="s">
        <v>3404</v>
      </c>
      <c r="L370" s="4">
        <v>873</v>
      </c>
      <c r="M370" s="1">
        <v>3580</v>
      </c>
      <c r="N370" s="4">
        <v>1539</v>
      </c>
      <c r="O370" s="4">
        <v>2041</v>
      </c>
      <c r="P370" s="1">
        <v>218.2</v>
      </c>
    </row>
    <row r="371" spans="1:16" ht="12.75" customHeight="1">
      <c r="A371" s="1" t="s">
        <v>3028</v>
      </c>
      <c r="B371" s="4">
        <v>55885779.622500002</v>
      </c>
      <c r="C371" s="4">
        <v>42445.590022999997</v>
      </c>
      <c r="D371" s="4">
        <v>30</v>
      </c>
      <c r="E371" s="4" t="s">
        <v>4140</v>
      </c>
      <c r="F371" s="4">
        <v>2</v>
      </c>
      <c r="G371" s="4" t="s">
        <v>16</v>
      </c>
      <c r="H371" s="4" t="s">
        <v>4141</v>
      </c>
      <c r="I371" s="4">
        <v>300002</v>
      </c>
      <c r="J371" s="4" t="s">
        <v>3403</v>
      </c>
      <c r="K371" s="4" t="s">
        <v>3404</v>
      </c>
      <c r="L371" s="4">
        <v>2795</v>
      </c>
      <c r="M371" s="1">
        <v>13369</v>
      </c>
      <c r="N371" s="4">
        <v>6630</v>
      </c>
      <c r="O371" s="4">
        <v>6739</v>
      </c>
      <c r="P371" s="1">
        <v>238.97</v>
      </c>
    </row>
    <row r="372" spans="1:16" ht="12.75" customHeight="1">
      <c r="A372" s="1" t="s">
        <v>3027</v>
      </c>
      <c r="B372" s="4">
        <v>16550770.547800001</v>
      </c>
      <c r="C372" s="4">
        <v>18684.644615000001</v>
      </c>
      <c r="D372" s="4">
        <v>30</v>
      </c>
      <c r="E372" s="4" t="s">
        <v>4142</v>
      </c>
      <c r="F372" s="4">
        <v>3</v>
      </c>
      <c r="G372" s="4" t="s">
        <v>16</v>
      </c>
      <c r="H372" s="4" t="s">
        <v>4143</v>
      </c>
      <c r="I372" s="4">
        <v>300003</v>
      </c>
      <c r="J372" s="4" t="s">
        <v>3403</v>
      </c>
      <c r="K372" s="4" t="s">
        <v>3404</v>
      </c>
      <c r="L372" s="4">
        <v>859</v>
      </c>
      <c r="M372" s="1">
        <v>3660</v>
      </c>
      <c r="N372" s="4">
        <v>1609</v>
      </c>
      <c r="O372" s="4">
        <v>2051</v>
      </c>
      <c r="P372" s="1">
        <v>221.14</v>
      </c>
    </row>
    <row r="373" spans="1:16" ht="12.75" customHeight="1">
      <c r="A373" s="1" t="s">
        <v>3026</v>
      </c>
      <c r="B373" s="4">
        <v>41080733.391599998</v>
      </c>
      <c r="C373" s="4">
        <v>36612.716826000003</v>
      </c>
      <c r="D373" s="4">
        <v>30</v>
      </c>
      <c r="E373" s="4" t="s">
        <v>4144</v>
      </c>
      <c r="F373" s="4">
        <v>4</v>
      </c>
      <c r="G373" s="4" t="s">
        <v>16</v>
      </c>
      <c r="H373" s="4" t="s">
        <v>4145</v>
      </c>
      <c r="I373" s="4">
        <v>300004</v>
      </c>
      <c r="J373" s="4" t="s">
        <v>3403</v>
      </c>
      <c r="K373" s="4" t="s">
        <v>3404</v>
      </c>
      <c r="L373" s="4">
        <v>2123</v>
      </c>
      <c r="M373" s="1">
        <v>9717</v>
      </c>
      <c r="N373" s="4">
        <v>4854</v>
      </c>
      <c r="O373" s="4">
        <v>4863</v>
      </c>
      <c r="P373" s="1">
        <v>236.5</v>
      </c>
    </row>
    <row r="374" spans="1:16" ht="12.75" customHeight="1">
      <c r="A374" s="1" t="s">
        <v>3025</v>
      </c>
      <c r="B374" s="4">
        <v>36298104.746299997</v>
      </c>
      <c r="C374" s="4">
        <v>35851.121226000003</v>
      </c>
      <c r="D374" s="4">
        <v>30</v>
      </c>
      <c r="E374" s="4" t="s">
        <v>4146</v>
      </c>
      <c r="F374" s="4">
        <v>5</v>
      </c>
      <c r="G374" s="4" t="s">
        <v>16</v>
      </c>
      <c r="H374" s="4" t="s">
        <v>4147</v>
      </c>
      <c r="I374" s="4">
        <v>300005</v>
      </c>
      <c r="J374" s="4" t="s">
        <v>3403</v>
      </c>
      <c r="K374" s="4" t="s">
        <v>3404</v>
      </c>
      <c r="L374" s="4">
        <v>2145</v>
      </c>
      <c r="M374" s="1">
        <v>10786</v>
      </c>
      <c r="N374" s="4">
        <v>5323</v>
      </c>
      <c r="O374" s="4">
        <v>5463</v>
      </c>
      <c r="P374" s="1">
        <v>297.16000000000003</v>
      </c>
    </row>
    <row r="375" spans="1:16" ht="12.75" customHeight="1">
      <c r="A375" s="1" t="s">
        <v>3024</v>
      </c>
      <c r="B375" s="4">
        <v>15442192.212099999</v>
      </c>
      <c r="C375" s="4">
        <v>20296.106345</v>
      </c>
      <c r="D375" s="4">
        <v>30</v>
      </c>
      <c r="E375" s="4" t="s">
        <v>4148</v>
      </c>
      <c r="F375" s="4">
        <v>6</v>
      </c>
      <c r="G375" s="4" t="s">
        <v>16</v>
      </c>
      <c r="H375" s="4" t="s">
        <v>4149</v>
      </c>
      <c r="I375" s="4">
        <v>300006</v>
      </c>
      <c r="J375" s="4" t="s">
        <v>3403</v>
      </c>
      <c r="K375" s="4" t="s">
        <v>3404</v>
      </c>
      <c r="L375" s="4">
        <v>866</v>
      </c>
      <c r="M375" s="1">
        <v>3732</v>
      </c>
      <c r="N375" s="4">
        <v>1543</v>
      </c>
      <c r="O375" s="4">
        <v>2189</v>
      </c>
      <c r="P375" s="1">
        <v>241.67</v>
      </c>
    </row>
    <row r="376" spans="1:16" ht="12.75" customHeight="1">
      <c r="A376" s="1" t="s">
        <v>3023</v>
      </c>
      <c r="B376" s="4">
        <v>24022143.2883</v>
      </c>
      <c r="C376" s="4">
        <v>34859.886532999997</v>
      </c>
      <c r="D376" s="4">
        <v>30</v>
      </c>
      <c r="E376" s="4" t="s">
        <v>4150</v>
      </c>
      <c r="F376" s="4">
        <v>7</v>
      </c>
      <c r="G376" s="4" t="s">
        <v>16</v>
      </c>
      <c r="H376" s="4" t="s">
        <v>4151</v>
      </c>
      <c r="I376" s="4">
        <v>300007</v>
      </c>
      <c r="J376" s="4" t="s">
        <v>3403</v>
      </c>
      <c r="K376" s="4" t="s">
        <v>3404</v>
      </c>
      <c r="L376" s="4">
        <v>1514</v>
      </c>
      <c r="M376" s="1">
        <v>6349</v>
      </c>
      <c r="N376" s="4">
        <v>2747</v>
      </c>
      <c r="O376" s="4">
        <v>3602</v>
      </c>
      <c r="P376" s="1">
        <v>264.29000000000002</v>
      </c>
    </row>
    <row r="377" spans="1:16" ht="12.75" customHeight="1">
      <c r="A377" s="1" t="s">
        <v>3022</v>
      </c>
      <c r="B377" s="4">
        <v>28937058.528000001</v>
      </c>
      <c r="C377" s="4">
        <v>37111.021825999997</v>
      </c>
      <c r="D377" s="4">
        <v>30</v>
      </c>
      <c r="E377" s="4" t="s">
        <v>4152</v>
      </c>
      <c r="F377" s="4">
        <v>8</v>
      </c>
      <c r="G377" s="4" t="s">
        <v>16</v>
      </c>
      <c r="H377" s="4" t="s">
        <v>4153</v>
      </c>
      <c r="I377" s="4">
        <v>300008</v>
      </c>
      <c r="J377" s="4" t="s">
        <v>3403</v>
      </c>
      <c r="K377" s="4" t="s">
        <v>3404</v>
      </c>
      <c r="L377" s="4">
        <v>1655</v>
      </c>
      <c r="M377" s="1">
        <v>7687</v>
      </c>
      <c r="N377" s="4">
        <v>3665</v>
      </c>
      <c r="O377" s="4">
        <v>4022</v>
      </c>
      <c r="P377" s="1">
        <v>265.64999999999998</v>
      </c>
    </row>
    <row r="378" spans="1:16" ht="12.75" customHeight="1">
      <c r="A378" s="1" t="s">
        <v>3021</v>
      </c>
      <c r="B378" s="4">
        <v>19793017.600900002</v>
      </c>
      <c r="C378" s="4">
        <v>22733.945070999998</v>
      </c>
      <c r="D378" s="4">
        <v>30</v>
      </c>
      <c r="E378" s="4" t="s">
        <v>4154</v>
      </c>
      <c r="F378" s="4">
        <v>9</v>
      </c>
      <c r="G378" s="4" t="s">
        <v>16</v>
      </c>
      <c r="H378" s="4" t="s">
        <v>4155</v>
      </c>
      <c r="I378" s="4">
        <v>300009</v>
      </c>
      <c r="J378" s="4" t="s">
        <v>3403</v>
      </c>
      <c r="K378" s="4" t="s">
        <v>3404</v>
      </c>
      <c r="L378" s="4">
        <v>1121</v>
      </c>
      <c r="M378" s="1">
        <v>5269</v>
      </c>
      <c r="N378" s="4">
        <v>2431</v>
      </c>
      <c r="O378" s="4">
        <v>2838</v>
      </c>
      <c r="P378" s="1">
        <v>266.2</v>
      </c>
    </row>
    <row r="379" spans="1:16" ht="12.75" customHeight="1">
      <c r="A379" s="1" t="s">
        <v>3020</v>
      </c>
      <c r="B379" s="4">
        <v>18388674.088599999</v>
      </c>
      <c r="C379" s="4">
        <v>20811.112464999998</v>
      </c>
      <c r="D379" s="4">
        <v>30</v>
      </c>
      <c r="E379" s="4" t="s">
        <v>4156</v>
      </c>
      <c r="F379" s="4">
        <v>10</v>
      </c>
      <c r="G379" s="4" t="s">
        <v>16</v>
      </c>
      <c r="H379" s="4" t="s">
        <v>4157</v>
      </c>
      <c r="I379" s="4">
        <v>300010</v>
      </c>
      <c r="J379" s="4" t="s">
        <v>3403</v>
      </c>
      <c r="K379" s="4" t="s">
        <v>3404</v>
      </c>
      <c r="L379" s="4">
        <v>998</v>
      </c>
      <c r="M379" s="1">
        <v>4033</v>
      </c>
      <c r="N379" s="4">
        <v>1772</v>
      </c>
      <c r="O379" s="4">
        <v>2261</v>
      </c>
      <c r="P379" s="1">
        <v>219.33</v>
      </c>
    </row>
    <row r="380" spans="1:16" ht="12.75" customHeight="1">
      <c r="A380" s="1" t="s">
        <v>3019</v>
      </c>
      <c r="B380" s="4">
        <v>53674995.223899998</v>
      </c>
      <c r="C380" s="4">
        <v>35077.700481</v>
      </c>
      <c r="D380" s="4">
        <v>30</v>
      </c>
      <c r="E380" s="4" t="s">
        <v>4158</v>
      </c>
      <c r="F380" s="4">
        <v>11</v>
      </c>
      <c r="G380" s="4" t="s">
        <v>16</v>
      </c>
      <c r="H380" s="4" t="s">
        <v>4159</v>
      </c>
      <c r="I380" s="4">
        <v>300011</v>
      </c>
      <c r="J380" s="4" t="s">
        <v>3403</v>
      </c>
      <c r="K380" s="4" t="s">
        <v>3404</v>
      </c>
      <c r="L380" s="4">
        <v>1361</v>
      </c>
      <c r="M380" s="1">
        <v>7190</v>
      </c>
      <c r="N380" s="4">
        <v>3548</v>
      </c>
      <c r="O380" s="4">
        <v>3642</v>
      </c>
      <c r="P380" s="1">
        <v>133.91999999999999</v>
      </c>
    </row>
    <row r="381" spans="1:16" ht="12.75" customHeight="1">
      <c r="A381" s="1" t="s">
        <v>3018</v>
      </c>
      <c r="B381" s="4">
        <v>24000569.515999999</v>
      </c>
      <c r="C381" s="4">
        <v>26741.819608999998</v>
      </c>
      <c r="D381" s="4">
        <v>30</v>
      </c>
      <c r="E381" s="4" t="s">
        <v>4160</v>
      </c>
      <c r="F381" s="4">
        <v>12</v>
      </c>
      <c r="G381" s="4" t="s">
        <v>16</v>
      </c>
      <c r="H381" s="4" t="s">
        <v>4161</v>
      </c>
      <c r="I381" s="4">
        <v>300012</v>
      </c>
      <c r="J381" s="4" t="s">
        <v>3403</v>
      </c>
      <c r="K381" s="4" t="s">
        <v>3404</v>
      </c>
      <c r="L381" s="4">
        <v>1063</v>
      </c>
      <c r="M381" s="1">
        <v>4762</v>
      </c>
      <c r="N381" s="4">
        <v>2152</v>
      </c>
      <c r="O381" s="4">
        <v>2610</v>
      </c>
      <c r="P381" s="1">
        <v>198.42</v>
      </c>
    </row>
    <row r="382" spans="1:16" ht="12.75" customHeight="1">
      <c r="A382" s="1" t="s">
        <v>3017</v>
      </c>
      <c r="B382" s="4">
        <v>42474766.424699999</v>
      </c>
      <c r="C382" s="4">
        <v>35692.338253000002</v>
      </c>
      <c r="D382" s="4">
        <v>30</v>
      </c>
      <c r="E382" s="4" t="s">
        <v>4162</v>
      </c>
      <c r="F382" s="4">
        <v>13</v>
      </c>
      <c r="G382" s="4" t="s">
        <v>16</v>
      </c>
      <c r="H382" s="4" t="s">
        <v>4163</v>
      </c>
      <c r="I382" s="4">
        <v>300013</v>
      </c>
      <c r="J382" s="4" t="s">
        <v>3403</v>
      </c>
      <c r="K382" s="4" t="s">
        <v>3404</v>
      </c>
      <c r="L382" s="4">
        <v>2223</v>
      </c>
      <c r="M382" s="1">
        <v>10035</v>
      </c>
      <c r="N382" s="4">
        <v>4968</v>
      </c>
      <c r="O382" s="4">
        <v>5067</v>
      </c>
      <c r="P382" s="1">
        <v>236.42</v>
      </c>
    </row>
    <row r="383" spans="1:16" ht="12.75" customHeight="1">
      <c r="A383" s="1" t="s">
        <v>3016</v>
      </c>
      <c r="B383" s="4">
        <v>33296858.542800002</v>
      </c>
      <c r="C383" s="4">
        <v>32211.196091000002</v>
      </c>
      <c r="D383" s="4">
        <v>30</v>
      </c>
      <c r="E383" s="4" t="s">
        <v>4164</v>
      </c>
      <c r="F383" s="4">
        <v>14</v>
      </c>
      <c r="G383" s="4" t="s">
        <v>16</v>
      </c>
      <c r="H383" s="4" t="s">
        <v>4165</v>
      </c>
      <c r="I383" s="4">
        <v>300014</v>
      </c>
      <c r="J383" s="4" t="s">
        <v>3403</v>
      </c>
      <c r="K383" s="4" t="s">
        <v>3404</v>
      </c>
      <c r="L383" s="4">
        <v>1133</v>
      </c>
      <c r="M383" s="1">
        <v>5563</v>
      </c>
      <c r="N383" s="4">
        <v>2696</v>
      </c>
      <c r="O383" s="4">
        <v>2867</v>
      </c>
      <c r="P383" s="1">
        <v>167.07</v>
      </c>
    </row>
    <row r="384" spans="1:16" ht="12.75" customHeight="1">
      <c r="A384" s="1" t="s">
        <v>3015</v>
      </c>
      <c r="B384" s="4">
        <v>25845417.719700001</v>
      </c>
      <c r="C384" s="4">
        <v>23490.455870999998</v>
      </c>
      <c r="D384" s="4">
        <v>30</v>
      </c>
      <c r="E384" s="4" t="s">
        <v>4166</v>
      </c>
      <c r="F384" s="4">
        <v>15</v>
      </c>
      <c r="G384" s="4" t="s">
        <v>16</v>
      </c>
      <c r="H384" s="4" t="s">
        <v>4167</v>
      </c>
      <c r="I384" s="4">
        <v>300015</v>
      </c>
      <c r="J384" s="4" t="s">
        <v>3403</v>
      </c>
      <c r="K384" s="4" t="s">
        <v>3404</v>
      </c>
      <c r="L384" s="4">
        <v>1109</v>
      </c>
      <c r="M384" s="1">
        <v>4833</v>
      </c>
      <c r="N384" s="4">
        <v>2135</v>
      </c>
      <c r="O384" s="4">
        <v>2698</v>
      </c>
      <c r="P384" s="1">
        <v>187</v>
      </c>
    </row>
    <row r="385" spans="1:16" ht="12.75" customHeight="1">
      <c r="A385" s="1" t="s">
        <v>3014</v>
      </c>
      <c r="B385" s="4">
        <v>26590036.903299998</v>
      </c>
      <c r="C385" s="4">
        <v>27058.517743</v>
      </c>
      <c r="D385" s="4">
        <v>30</v>
      </c>
      <c r="E385" s="4" t="s">
        <v>4168</v>
      </c>
      <c r="F385" s="4">
        <v>16</v>
      </c>
      <c r="G385" s="4" t="s">
        <v>16</v>
      </c>
      <c r="H385" s="4" t="s">
        <v>4169</v>
      </c>
      <c r="I385" s="4">
        <v>300016</v>
      </c>
      <c r="J385" s="4" t="s">
        <v>3403</v>
      </c>
      <c r="K385" s="4" t="s">
        <v>3404</v>
      </c>
      <c r="L385" s="4">
        <v>1920</v>
      </c>
      <c r="M385" s="1">
        <v>8789</v>
      </c>
      <c r="N385" s="4">
        <v>4329</v>
      </c>
      <c r="O385" s="4">
        <v>4460</v>
      </c>
      <c r="P385" s="1">
        <v>330.54</v>
      </c>
    </row>
    <row r="386" spans="1:16" ht="12.75" customHeight="1">
      <c r="A386" s="1" t="s">
        <v>3013</v>
      </c>
      <c r="B386" s="4">
        <v>67870403.406299993</v>
      </c>
      <c r="C386" s="4">
        <v>36394.727960999997</v>
      </c>
      <c r="D386" s="4">
        <v>30</v>
      </c>
      <c r="E386" s="4" t="s">
        <v>4170</v>
      </c>
      <c r="F386" s="4">
        <v>17</v>
      </c>
      <c r="G386" s="4" t="s">
        <v>16</v>
      </c>
      <c r="H386" s="4" t="s">
        <v>4171</v>
      </c>
      <c r="I386" s="4">
        <v>300017</v>
      </c>
      <c r="J386" s="4" t="s">
        <v>3403</v>
      </c>
      <c r="K386" s="4" t="s">
        <v>3404</v>
      </c>
      <c r="L386" s="4">
        <v>770</v>
      </c>
      <c r="M386" s="1">
        <v>4158</v>
      </c>
      <c r="N386" s="4">
        <v>1962</v>
      </c>
      <c r="O386" s="4">
        <v>2196</v>
      </c>
      <c r="P386" s="1">
        <v>61.26</v>
      </c>
    </row>
    <row r="387" spans="1:16" ht="12.75" customHeight="1">
      <c r="A387" s="1" t="s">
        <v>3012</v>
      </c>
      <c r="B387" s="4">
        <v>47193719.917300001</v>
      </c>
      <c r="C387" s="4">
        <v>44608.950898000003</v>
      </c>
      <c r="D387" s="4">
        <v>30</v>
      </c>
      <c r="E387" s="4" t="s">
        <v>4172</v>
      </c>
      <c r="F387" s="4">
        <v>18</v>
      </c>
      <c r="G387" s="4" t="s">
        <v>16</v>
      </c>
      <c r="H387" s="4" t="s">
        <v>4173</v>
      </c>
      <c r="I387" s="4">
        <v>300018</v>
      </c>
      <c r="J387" s="4" t="s">
        <v>3403</v>
      </c>
      <c r="K387" s="4" t="s">
        <v>3404</v>
      </c>
      <c r="L387" s="4">
        <v>1442</v>
      </c>
      <c r="M387" s="1">
        <v>7744</v>
      </c>
      <c r="N387" s="4">
        <v>3842</v>
      </c>
      <c r="O387" s="4">
        <v>3902</v>
      </c>
      <c r="P387" s="1">
        <v>164.01</v>
      </c>
    </row>
    <row r="388" spans="1:16" ht="12.75" customHeight="1">
      <c r="A388" s="1" t="s">
        <v>3011</v>
      </c>
      <c r="B388" s="4">
        <v>35450108.883400001</v>
      </c>
      <c r="C388" s="4">
        <v>28652.297317</v>
      </c>
      <c r="D388" s="4">
        <v>30</v>
      </c>
      <c r="E388" s="4" t="s">
        <v>4174</v>
      </c>
      <c r="F388" s="4">
        <v>19</v>
      </c>
      <c r="G388" s="4" t="s">
        <v>16</v>
      </c>
      <c r="H388" s="4" t="s">
        <v>4175</v>
      </c>
      <c r="I388" s="4">
        <v>300019</v>
      </c>
      <c r="J388" s="4" t="s">
        <v>3403</v>
      </c>
      <c r="K388" s="4" t="s">
        <v>3404</v>
      </c>
      <c r="L388" s="4">
        <v>1653</v>
      </c>
      <c r="M388" s="1">
        <v>6998</v>
      </c>
      <c r="N388" s="4">
        <v>3024</v>
      </c>
      <c r="O388" s="4">
        <v>3974</v>
      </c>
      <c r="P388" s="1">
        <v>197.4</v>
      </c>
    </row>
    <row r="389" spans="1:16" ht="12.75" customHeight="1">
      <c r="A389" s="1" t="s">
        <v>3010</v>
      </c>
      <c r="B389" s="4">
        <v>39686273.110799998</v>
      </c>
      <c r="C389" s="4">
        <v>33460.279670999997</v>
      </c>
      <c r="D389" s="4">
        <v>30</v>
      </c>
      <c r="E389" s="4" t="s">
        <v>4176</v>
      </c>
      <c r="F389" s="4">
        <v>20</v>
      </c>
      <c r="G389" s="4" t="s">
        <v>16</v>
      </c>
      <c r="H389" s="4" t="s">
        <v>4177</v>
      </c>
      <c r="I389" s="4">
        <v>300020</v>
      </c>
      <c r="J389" s="4" t="s">
        <v>3403</v>
      </c>
      <c r="K389" s="4" t="s">
        <v>3404</v>
      </c>
      <c r="L389" s="4">
        <v>1921</v>
      </c>
      <c r="M389" s="1">
        <v>8852</v>
      </c>
      <c r="N389" s="4">
        <v>4059</v>
      </c>
      <c r="O389" s="4">
        <v>4793</v>
      </c>
      <c r="P389" s="1">
        <v>223.05</v>
      </c>
    </row>
    <row r="390" spans="1:16" ht="12.75" customHeight="1">
      <c r="A390" s="1" t="s">
        <v>3009</v>
      </c>
      <c r="B390" s="4">
        <v>28282634.0086</v>
      </c>
      <c r="C390" s="4">
        <v>31292.927350999998</v>
      </c>
      <c r="D390" s="4">
        <v>30</v>
      </c>
      <c r="E390" s="4" t="s">
        <v>3848</v>
      </c>
      <c r="F390" s="4">
        <v>21</v>
      </c>
      <c r="G390" s="4" t="s">
        <v>16</v>
      </c>
      <c r="H390" s="4" t="s">
        <v>4178</v>
      </c>
      <c r="I390" s="4">
        <v>300021</v>
      </c>
      <c r="J390" s="4" t="s">
        <v>3403</v>
      </c>
      <c r="K390" s="4" t="s">
        <v>3404</v>
      </c>
      <c r="L390" s="4">
        <v>1425</v>
      </c>
      <c r="M390" s="1">
        <v>5906</v>
      </c>
      <c r="N390" s="4">
        <v>2559</v>
      </c>
      <c r="O390" s="4">
        <v>3347</v>
      </c>
      <c r="P390" s="1">
        <v>208.81</v>
      </c>
    </row>
    <row r="391" spans="1:16" ht="12.75" customHeight="1">
      <c r="A391" s="1" t="s">
        <v>3008</v>
      </c>
      <c r="B391" s="4">
        <v>16621032.989499999</v>
      </c>
      <c r="C391" s="4">
        <v>20152.230361000002</v>
      </c>
      <c r="D391" s="4">
        <v>30</v>
      </c>
      <c r="E391" s="4" t="s">
        <v>4179</v>
      </c>
      <c r="F391" s="4">
        <v>22</v>
      </c>
      <c r="G391" s="4" t="s">
        <v>16</v>
      </c>
      <c r="H391" s="4" t="s">
        <v>4180</v>
      </c>
      <c r="I391" s="4">
        <v>300022</v>
      </c>
      <c r="J391" s="4" t="s">
        <v>3403</v>
      </c>
      <c r="K391" s="4" t="s">
        <v>3404</v>
      </c>
      <c r="L391" s="4">
        <v>1104</v>
      </c>
      <c r="M391" s="1">
        <v>5010</v>
      </c>
      <c r="N391" s="4">
        <v>2412</v>
      </c>
      <c r="O391" s="4">
        <v>2598</v>
      </c>
      <c r="P391" s="1">
        <v>301.43</v>
      </c>
    </row>
    <row r="392" spans="1:16" ht="12.75" customHeight="1">
      <c r="A392" s="1" t="s">
        <v>3007</v>
      </c>
      <c r="B392" s="4">
        <v>33212224.9463</v>
      </c>
      <c r="C392" s="4">
        <v>35107.014175999997</v>
      </c>
      <c r="D392" s="4">
        <v>30</v>
      </c>
      <c r="E392" s="4" t="s">
        <v>4181</v>
      </c>
      <c r="F392" s="4">
        <v>23</v>
      </c>
      <c r="G392" s="4" t="s">
        <v>16</v>
      </c>
      <c r="H392" s="4" t="s">
        <v>4182</v>
      </c>
      <c r="I392" s="4">
        <v>300023</v>
      </c>
      <c r="J392" s="4" t="s">
        <v>3403</v>
      </c>
      <c r="K392" s="4" t="s">
        <v>3404</v>
      </c>
      <c r="L392" s="4">
        <v>1566</v>
      </c>
      <c r="M392" s="1">
        <v>7177</v>
      </c>
      <c r="N392" s="4">
        <v>3223</v>
      </c>
      <c r="O392" s="4">
        <v>3954</v>
      </c>
      <c r="P392" s="1">
        <v>216.09</v>
      </c>
    </row>
    <row r="393" spans="1:16" ht="12.75" customHeight="1">
      <c r="A393" s="1" t="s">
        <v>3006</v>
      </c>
      <c r="B393" s="4">
        <v>30223113.462299999</v>
      </c>
      <c r="C393" s="4">
        <v>31951.576731000001</v>
      </c>
      <c r="D393" s="4">
        <v>30</v>
      </c>
      <c r="E393" s="4" t="s">
        <v>4183</v>
      </c>
      <c r="F393" s="4">
        <v>24</v>
      </c>
      <c r="G393" s="4" t="s">
        <v>16</v>
      </c>
      <c r="H393" s="4" t="s">
        <v>4184</v>
      </c>
      <c r="I393" s="4">
        <v>300024</v>
      </c>
      <c r="J393" s="4" t="s">
        <v>3403</v>
      </c>
      <c r="K393" s="4" t="s">
        <v>3404</v>
      </c>
      <c r="L393" s="4">
        <v>1051</v>
      </c>
      <c r="M393" s="1">
        <v>4381</v>
      </c>
      <c r="N393" s="4">
        <v>1944</v>
      </c>
      <c r="O393" s="4">
        <v>2437</v>
      </c>
      <c r="P393" s="1">
        <v>144.94999999999999</v>
      </c>
    </row>
    <row r="394" spans="1:16" ht="12.75" customHeight="1">
      <c r="A394" s="1" t="s">
        <v>3005</v>
      </c>
      <c r="B394" s="4">
        <v>43570495.8495</v>
      </c>
      <c r="C394" s="4">
        <v>36786.974770000001</v>
      </c>
      <c r="D394" s="4">
        <v>30</v>
      </c>
      <c r="E394" s="4" t="s">
        <v>4185</v>
      </c>
      <c r="F394" s="4">
        <v>25</v>
      </c>
      <c r="G394" s="4" t="s">
        <v>16</v>
      </c>
      <c r="H394" s="4" t="s">
        <v>4186</v>
      </c>
      <c r="I394" s="4">
        <v>300025</v>
      </c>
      <c r="J394" s="4" t="s">
        <v>3403</v>
      </c>
      <c r="K394" s="4" t="s">
        <v>3404</v>
      </c>
      <c r="L394" s="4">
        <v>1163</v>
      </c>
      <c r="M394" s="1">
        <v>6006</v>
      </c>
      <c r="N394" s="4">
        <v>2928</v>
      </c>
      <c r="O394" s="4">
        <v>3078</v>
      </c>
      <c r="P394" s="1">
        <v>138.16999999999999</v>
      </c>
    </row>
    <row r="395" spans="1:16" ht="12.75" customHeight="1">
      <c r="A395" s="1" t="s">
        <v>3004</v>
      </c>
      <c r="B395" s="4">
        <v>44360596.446199998</v>
      </c>
      <c r="C395" s="4">
        <v>35653.893234000003</v>
      </c>
      <c r="D395" s="4">
        <v>30</v>
      </c>
      <c r="E395" s="4" t="s">
        <v>4187</v>
      </c>
      <c r="F395" s="4">
        <v>26</v>
      </c>
      <c r="G395" s="4" t="s">
        <v>16</v>
      </c>
      <c r="H395" s="4" t="s">
        <v>4188</v>
      </c>
      <c r="I395" s="4">
        <v>300026</v>
      </c>
      <c r="J395" s="4" t="s">
        <v>3403</v>
      </c>
      <c r="K395" s="4" t="s">
        <v>3404</v>
      </c>
      <c r="L395" s="4">
        <v>2122</v>
      </c>
      <c r="M395" s="1">
        <v>10012</v>
      </c>
      <c r="N395" s="4">
        <v>4636</v>
      </c>
      <c r="O395" s="4">
        <v>5376</v>
      </c>
      <c r="P395" s="1">
        <v>225.69</v>
      </c>
    </row>
    <row r="396" spans="1:16" ht="12.75" customHeight="1">
      <c r="A396" s="1" t="s">
        <v>3003</v>
      </c>
      <c r="B396" s="4">
        <v>167557402.34999999</v>
      </c>
      <c r="C396" s="4">
        <v>69864.849761999998</v>
      </c>
      <c r="D396" s="4">
        <v>30</v>
      </c>
      <c r="E396" s="4" t="s">
        <v>4189</v>
      </c>
      <c r="F396" s="4">
        <v>27</v>
      </c>
      <c r="G396" s="4" t="s">
        <v>16</v>
      </c>
      <c r="H396" s="4" t="s">
        <v>4190</v>
      </c>
      <c r="I396" s="4">
        <v>300027</v>
      </c>
      <c r="J396" s="4" t="s">
        <v>3403</v>
      </c>
      <c r="K396" s="4" t="s">
        <v>3404</v>
      </c>
      <c r="L396" s="4">
        <v>853</v>
      </c>
      <c r="M396" s="1">
        <v>3893</v>
      </c>
      <c r="N396" s="4">
        <v>1818</v>
      </c>
      <c r="O396" s="4">
        <v>2075</v>
      </c>
      <c r="P396" s="1">
        <v>23.23</v>
      </c>
    </row>
    <row r="397" spans="1:16" ht="12.75" customHeight="1">
      <c r="A397" s="1" t="s">
        <v>3002</v>
      </c>
      <c r="B397" s="4">
        <v>65372772.4767</v>
      </c>
      <c r="C397" s="4">
        <v>49114.863996</v>
      </c>
      <c r="D397" s="4">
        <v>30</v>
      </c>
      <c r="E397" s="4" t="s">
        <v>3663</v>
      </c>
      <c r="F397" s="4">
        <v>28</v>
      </c>
      <c r="G397" s="4" t="s">
        <v>16</v>
      </c>
      <c r="H397" s="4" t="s">
        <v>3664</v>
      </c>
      <c r="I397" s="4">
        <v>300028</v>
      </c>
      <c r="J397" s="4" t="s">
        <v>3403</v>
      </c>
      <c r="K397" s="4" t="s">
        <v>3404</v>
      </c>
      <c r="L397" s="4">
        <v>1243</v>
      </c>
      <c r="M397" s="1">
        <v>6824</v>
      </c>
      <c r="N397" s="4">
        <v>3416</v>
      </c>
      <c r="O397" s="4">
        <v>3408</v>
      </c>
      <c r="P397" s="1">
        <v>105.74</v>
      </c>
    </row>
    <row r="398" spans="1:16" ht="12.75" customHeight="1">
      <c r="A398" s="1" t="s">
        <v>3001</v>
      </c>
      <c r="B398" s="4">
        <v>40262031.491499998</v>
      </c>
      <c r="C398" s="4">
        <v>28566.156808</v>
      </c>
      <c r="D398" s="4">
        <v>30</v>
      </c>
      <c r="E398" s="4" t="s">
        <v>4191</v>
      </c>
      <c r="F398" s="4">
        <v>29</v>
      </c>
      <c r="G398" s="4" t="s">
        <v>16</v>
      </c>
      <c r="H398" s="4" t="s">
        <v>4192</v>
      </c>
      <c r="I398" s="4">
        <v>300029</v>
      </c>
      <c r="J398" s="4" t="s">
        <v>3403</v>
      </c>
      <c r="K398" s="4" t="s">
        <v>3404</v>
      </c>
      <c r="L398" s="4">
        <v>2167</v>
      </c>
      <c r="M398" s="1">
        <v>9203</v>
      </c>
      <c r="N398" s="4">
        <v>4110</v>
      </c>
      <c r="O398" s="4">
        <v>5093</v>
      </c>
      <c r="P398" s="1">
        <v>228.58</v>
      </c>
    </row>
    <row r="399" spans="1:16" ht="12.75" customHeight="1">
      <c r="A399" s="1" t="s">
        <v>3000</v>
      </c>
      <c r="B399" s="4">
        <v>17698754.708000001</v>
      </c>
      <c r="C399" s="4">
        <v>21527.106438999999</v>
      </c>
      <c r="D399" s="4">
        <v>30</v>
      </c>
      <c r="E399" s="4" t="s">
        <v>4193</v>
      </c>
      <c r="F399" s="4">
        <v>30</v>
      </c>
      <c r="G399" s="4" t="s">
        <v>16</v>
      </c>
      <c r="H399" s="4" t="s">
        <v>4194</v>
      </c>
      <c r="I399" s="4">
        <v>300030</v>
      </c>
      <c r="J399" s="4" t="s">
        <v>3403</v>
      </c>
      <c r="K399" s="4" t="s">
        <v>3404</v>
      </c>
      <c r="L399" s="4">
        <v>849</v>
      </c>
      <c r="M399" s="1">
        <v>3658</v>
      </c>
      <c r="N399" s="4">
        <v>1590</v>
      </c>
      <c r="O399" s="4">
        <v>2068</v>
      </c>
      <c r="P399" s="1">
        <v>206.68</v>
      </c>
    </row>
    <row r="400" spans="1:16" ht="12.75" customHeight="1">
      <c r="A400" s="1" t="s">
        <v>2999</v>
      </c>
      <c r="B400" s="4">
        <v>19279404.082600001</v>
      </c>
      <c r="C400" s="4">
        <v>23578.493288000001</v>
      </c>
      <c r="D400" s="4">
        <v>30</v>
      </c>
      <c r="E400" s="4" t="s">
        <v>3941</v>
      </c>
      <c r="F400" s="4">
        <v>31</v>
      </c>
      <c r="G400" s="4" t="s">
        <v>16</v>
      </c>
      <c r="H400" s="4" t="s">
        <v>3942</v>
      </c>
      <c r="I400" s="4">
        <v>300031</v>
      </c>
      <c r="J400" s="4" t="s">
        <v>3403</v>
      </c>
      <c r="K400" s="4" t="s">
        <v>3404</v>
      </c>
      <c r="L400" s="4">
        <v>749</v>
      </c>
      <c r="M400" s="1">
        <v>3175</v>
      </c>
      <c r="N400" s="4">
        <v>1347</v>
      </c>
      <c r="O400" s="4">
        <v>1828</v>
      </c>
      <c r="P400" s="1">
        <v>164.69</v>
      </c>
    </row>
    <row r="401" spans="1:16" ht="12.75" customHeight="1">
      <c r="A401" s="1" t="s">
        <v>2998</v>
      </c>
      <c r="B401" s="4">
        <v>22570314.7445</v>
      </c>
      <c r="C401" s="4">
        <v>28932.929558</v>
      </c>
      <c r="D401" s="4">
        <v>30</v>
      </c>
      <c r="E401" s="4" t="s">
        <v>4195</v>
      </c>
      <c r="F401" s="4">
        <v>32</v>
      </c>
      <c r="G401" s="4" t="s">
        <v>16</v>
      </c>
      <c r="H401" s="4" t="s">
        <v>4196</v>
      </c>
      <c r="I401" s="4">
        <v>300032</v>
      </c>
      <c r="J401" s="4" t="s">
        <v>3403</v>
      </c>
      <c r="K401" s="4" t="s">
        <v>3404</v>
      </c>
      <c r="L401" s="4">
        <v>1673</v>
      </c>
      <c r="M401" s="1">
        <v>7253</v>
      </c>
      <c r="N401" s="4">
        <v>3277</v>
      </c>
      <c r="O401" s="4">
        <v>3976</v>
      </c>
      <c r="P401" s="1">
        <v>321.35000000000002</v>
      </c>
    </row>
    <row r="402" spans="1:16" ht="12.75" customHeight="1">
      <c r="A402" s="1" t="s">
        <v>2997</v>
      </c>
      <c r="B402" s="4">
        <v>27324722.793699998</v>
      </c>
      <c r="C402" s="4">
        <v>23255.354361999998</v>
      </c>
      <c r="D402" s="4">
        <v>30</v>
      </c>
      <c r="E402" s="4" t="s">
        <v>4197</v>
      </c>
      <c r="F402" s="4">
        <v>33</v>
      </c>
      <c r="G402" s="4" t="s">
        <v>16</v>
      </c>
      <c r="H402" s="4" t="s">
        <v>4198</v>
      </c>
      <c r="I402" s="4">
        <v>300033</v>
      </c>
      <c r="J402" s="4" t="s">
        <v>3403</v>
      </c>
      <c r="K402" s="4" t="s">
        <v>3404</v>
      </c>
      <c r="L402" s="4">
        <v>1876</v>
      </c>
      <c r="M402" s="1">
        <v>8067</v>
      </c>
      <c r="N402" s="4">
        <v>3674</v>
      </c>
      <c r="O402" s="4">
        <v>4393</v>
      </c>
      <c r="P402" s="1">
        <v>295.23</v>
      </c>
    </row>
    <row r="403" spans="1:16" ht="12.75" customHeight="1">
      <c r="A403" s="1" t="s">
        <v>2996</v>
      </c>
      <c r="B403" s="4">
        <v>43117746.4186</v>
      </c>
      <c r="C403" s="4">
        <v>27628.049124000001</v>
      </c>
      <c r="D403" s="4">
        <v>30</v>
      </c>
      <c r="E403" s="4" t="s">
        <v>4199</v>
      </c>
      <c r="F403" s="4">
        <v>34</v>
      </c>
      <c r="G403" s="4" t="s">
        <v>16</v>
      </c>
      <c r="H403" s="4" t="s">
        <v>4200</v>
      </c>
      <c r="I403" s="4">
        <v>300034</v>
      </c>
      <c r="J403" s="4" t="s">
        <v>3403</v>
      </c>
      <c r="K403" s="4" t="s">
        <v>3404</v>
      </c>
      <c r="L403" s="4">
        <v>3184</v>
      </c>
      <c r="M403" s="1">
        <v>14553</v>
      </c>
      <c r="N403" s="4">
        <v>7203</v>
      </c>
      <c r="O403" s="4">
        <v>7350</v>
      </c>
      <c r="P403" s="1">
        <v>337.52</v>
      </c>
    </row>
    <row r="404" spans="1:16" ht="12.75" customHeight="1">
      <c r="A404" s="1" t="s">
        <v>2995</v>
      </c>
      <c r="B404" s="4">
        <v>30740434.986200001</v>
      </c>
      <c r="C404" s="4">
        <v>31275.859937000001</v>
      </c>
      <c r="D404" s="4">
        <v>30</v>
      </c>
      <c r="E404" s="4" t="s">
        <v>4201</v>
      </c>
      <c r="F404" s="4">
        <v>35</v>
      </c>
      <c r="G404" s="4" t="s">
        <v>16</v>
      </c>
      <c r="H404" s="4" t="s">
        <v>4202</v>
      </c>
      <c r="I404" s="4">
        <v>300035</v>
      </c>
      <c r="J404" s="4" t="s">
        <v>3403</v>
      </c>
      <c r="K404" s="4" t="s">
        <v>3404</v>
      </c>
      <c r="L404" s="4">
        <v>5255</v>
      </c>
      <c r="M404" s="1">
        <v>20182</v>
      </c>
      <c r="N404" s="4">
        <v>9406</v>
      </c>
      <c r="O404" s="4">
        <v>10776</v>
      </c>
      <c r="P404" s="1">
        <v>656.55</v>
      </c>
    </row>
    <row r="405" spans="1:16" ht="12.75" customHeight="1">
      <c r="A405" s="1" t="s">
        <v>2994</v>
      </c>
      <c r="B405" s="4">
        <v>35595324.435000002</v>
      </c>
      <c r="C405" s="4">
        <v>31769.169714</v>
      </c>
      <c r="D405" s="4">
        <v>30</v>
      </c>
      <c r="E405" s="4" t="s">
        <v>4203</v>
      </c>
      <c r="F405" s="4">
        <v>36</v>
      </c>
      <c r="G405" s="4" t="s">
        <v>16</v>
      </c>
      <c r="H405" s="4" t="s">
        <v>4204</v>
      </c>
      <c r="I405" s="4">
        <v>300036</v>
      </c>
      <c r="J405" s="4" t="s">
        <v>3403</v>
      </c>
      <c r="K405" s="4" t="s">
        <v>3404</v>
      </c>
      <c r="L405" s="4">
        <v>920</v>
      </c>
      <c r="M405" s="1">
        <v>4125</v>
      </c>
      <c r="N405" s="4">
        <v>1769</v>
      </c>
      <c r="O405" s="4">
        <v>2356</v>
      </c>
      <c r="P405" s="1">
        <v>115.89</v>
      </c>
    </row>
    <row r="406" spans="1:16" ht="12.75" customHeight="1">
      <c r="A406" s="1" t="s">
        <v>2993</v>
      </c>
      <c r="B406" s="4">
        <v>52462527.184600003</v>
      </c>
      <c r="C406" s="4">
        <v>49982.911237</v>
      </c>
      <c r="D406" s="4">
        <v>30</v>
      </c>
      <c r="E406" s="4" t="s">
        <v>4205</v>
      </c>
      <c r="F406" s="4">
        <v>37</v>
      </c>
      <c r="G406" s="4" t="s">
        <v>16</v>
      </c>
      <c r="H406" s="4" t="s">
        <v>4206</v>
      </c>
      <c r="I406" s="4">
        <v>300037</v>
      </c>
      <c r="J406" s="4" t="s">
        <v>3403</v>
      </c>
      <c r="K406" s="4" t="s">
        <v>3404</v>
      </c>
      <c r="L406" s="4">
        <v>2214</v>
      </c>
      <c r="M406" s="1">
        <v>11043</v>
      </c>
      <c r="N406" s="4">
        <v>5415</v>
      </c>
      <c r="O406" s="4">
        <v>5628</v>
      </c>
      <c r="P406" s="1">
        <v>206.83</v>
      </c>
    </row>
    <row r="407" spans="1:16" ht="12.75" customHeight="1">
      <c r="A407" s="1" t="s">
        <v>2992</v>
      </c>
      <c r="B407" s="4">
        <v>50206866.692100003</v>
      </c>
      <c r="C407" s="4">
        <v>33406.689686999998</v>
      </c>
      <c r="D407" s="4">
        <v>30</v>
      </c>
      <c r="E407" s="4" t="s">
        <v>4207</v>
      </c>
      <c r="F407" s="4">
        <v>38</v>
      </c>
      <c r="G407" s="4" t="s">
        <v>16</v>
      </c>
      <c r="H407" s="4" t="s">
        <v>4208</v>
      </c>
      <c r="I407" s="4">
        <v>300038</v>
      </c>
      <c r="J407" s="4" t="s">
        <v>3403</v>
      </c>
      <c r="K407" s="4" t="s">
        <v>3404</v>
      </c>
      <c r="L407" s="4">
        <v>1110</v>
      </c>
      <c r="M407" s="1">
        <v>5434</v>
      </c>
      <c r="N407" s="4">
        <v>2471</v>
      </c>
      <c r="O407" s="4">
        <v>2963</v>
      </c>
      <c r="P407" s="1">
        <v>108.23</v>
      </c>
    </row>
    <row r="408" spans="1:16" ht="12.75" customHeight="1">
      <c r="A408" s="1" t="s">
        <v>2991</v>
      </c>
      <c r="B408" s="4">
        <v>34672813.896499999</v>
      </c>
      <c r="C408" s="4">
        <v>29748.450559000001</v>
      </c>
      <c r="D408" s="4">
        <v>30</v>
      </c>
      <c r="E408" s="4" t="s">
        <v>4209</v>
      </c>
      <c r="F408" s="4">
        <v>39</v>
      </c>
      <c r="G408" s="4" t="s">
        <v>16</v>
      </c>
      <c r="H408" s="4" t="s">
        <v>4210</v>
      </c>
      <c r="I408" s="4">
        <v>300039</v>
      </c>
      <c r="J408" s="4" t="s">
        <v>3403</v>
      </c>
      <c r="K408" s="4" t="s">
        <v>3404</v>
      </c>
      <c r="L408" s="4">
        <v>1140</v>
      </c>
      <c r="M408" s="1">
        <v>5650</v>
      </c>
      <c r="N408" s="4">
        <v>2655</v>
      </c>
      <c r="O408" s="4">
        <v>2995</v>
      </c>
      <c r="P408" s="1">
        <v>162.94999999999999</v>
      </c>
    </row>
    <row r="409" spans="1:16" ht="12.75" customHeight="1">
      <c r="A409" s="1" t="s">
        <v>2990</v>
      </c>
      <c r="B409" s="4">
        <v>17714435.8748</v>
      </c>
      <c r="C409" s="4">
        <v>23101.615852999999</v>
      </c>
      <c r="D409" s="4">
        <v>30</v>
      </c>
      <c r="E409" s="4" t="s">
        <v>4211</v>
      </c>
      <c r="F409" s="4">
        <v>40</v>
      </c>
      <c r="G409" s="4" t="s">
        <v>16</v>
      </c>
      <c r="H409" s="4" t="s">
        <v>4212</v>
      </c>
      <c r="I409" s="4">
        <v>300040</v>
      </c>
      <c r="J409" s="4" t="s">
        <v>3403</v>
      </c>
      <c r="K409" s="4" t="s">
        <v>3404</v>
      </c>
      <c r="L409" s="4">
        <v>1123</v>
      </c>
      <c r="M409" s="1">
        <v>4920</v>
      </c>
      <c r="N409" s="4">
        <v>2113</v>
      </c>
      <c r="O409" s="4">
        <v>2807</v>
      </c>
      <c r="P409" s="1">
        <v>277.74</v>
      </c>
    </row>
    <row r="410" spans="1:16" ht="12.75" customHeight="1">
      <c r="A410" s="1" t="s">
        <v>2989</v>
      </c>
      <c r="B410" s="4">
        <v>17979075.465500001</v>
      </c>
      <c r="C410" s="4">
        <v>31002.574487000002</v>
      </c>
      <c r="D410" s="4">
        <v>30</v>
      </c>
      <c r="E410" s="4" t="s">
        <v>4213</v>
      </c>
      <c r="F410" s="4">
        <v>41</v>
      </c>
      <c r="G410" s="4" t="s">
        <v>16</v>
      </c>
      <c r="H410" s="4" t="s">
        <v>4214</v>
      </c>
      <c r="I410" s="4">
        <v>300041</v>
      </c>
      <c r="J410" s="4" t="s">
        <v>3403</v>
      </c>
      <c r="K410" s="4" t="s">
        <v>3404</v>
      </c>
      <c r="L410" s="4">
        <v>1791</v>
      </c>
      <c r="M410" s="1">
        <v>7892</v>
      </c>
      <c r="N410" s="4">
        <v>3539</v>
      </c>
      <c r="O410" s="4">
        <v>4353</v>
      </c>
      <c r="P410" s="1">
        <v>438.95</v>
      </c>
    </row>
    <row r="411" spans="1:16" ht="12.75" customHeight="1">
      <c r="A411" s="1" t="s">
        <v>2988</v>
      </c>
      <c r="B411" s="4">
        <v>27324632.603</v>
      </c>
      <c r="C411" s="4">
        <v>26865.45032</v>
      </c>
      <c r="D411" s="4">
        <v>30</v>
      </c>
      <c r="E411" s="4" t="s">
        <v>4215</v>
      </c>
      <c r="F411" s="4">
        <v>42</v>
      </c>
      <c r="G411" s="4" t="s">
        <v>16</v>
      </c>
      <c r="H411" s="4" t="s">
        <v>4216</v>
      </c>
      <c r="I411" s="4">
        <v>300042</v>
      </c>
      <c r="J411" s="4" t="s">
        <v>3403</v>
      </c>
      <c r="K411" s="4" t="s">
        <v>3404</v>
      </c>
      <c r="L411" s="4">
        <v>1244</v>
      </c>
      <c r="M411" s="1">
        <v>5521</v>
      </c>
      <c r="N411" s="4">
        <v>2496</v>
      </c>
      <c r="O411" s="4">
        <v>3025</v>
      </c>
      <c r="P411" s="1">
        <v>202.05</v>
      </c>
    </row>
    <row r="412" spans="1:16" ht="12.75" customHeight="1">
      <c r="A412" s="1" t="s">
        <v>2987</v>
      </c>
      <c r="B412" s="4">
        <v>17529442.2029</v>
      </c>
      <c r="C412" s="4">
        <v>23563.602862</v>
      </c>
      <c r="D412" s="4">
        <v>30</v>
      </c>
      <c r="E412" s="4" t="s">
        <v>4217</v>
      </c>
      <c r="F412" s="4">
        <v>43</v>
      </c>
      <c r="G412" s="4" t="s">
        <v>16</v>
      </c>
      <c r="H412" s="4" t="s">
        <v>4218</v>
      </c>
      <c r="I412" s="4">
        <v>300043</v>
      </c>
      <c r="J412" s="4" t="s">
        <v>3403</v>
      </c>
      <c r="K412" s="4" t="s">
        <v>3404</v>
      </c>
      <c r="L412" s="4">
        <v>760</v>
      </c>
      <c r="M412" s="1">
        <v>3322</v>
      </c>
      <c r="N412" s="4">
        <v>1454</v>
      </c>
      <c r="O412" s="4">
        <v>1868</v>
      </c>
      <c r="P412" s="1">
        <v>189.51</v>
      </c>
    </row>
    <row r="413" spans="1:16" ht="12.75" customHeight="1">
      <c r="A413" s="1" t="s">
        <v>2986</v>
      </c>
      <c r="B413" s="4">
        <v>24516991.300099999</v>
      </c>
      <c r="C413" s="4">
        <v>24792.084262</v>
      </c>
      <c r="D413" s="4">
        <v>30</v>
      </c>
      <c r="E413" s="4" t="s">
        <v>4219</v>
      </c>
      <c r="F413" s="4">
        <v>44</v>
      </c>
      <c r="G413" s="4" t="s">
        <v>16</v>
      </c>
      <c r="H413" s="4" t="s">
        <v>4220</v>
      </c>
      <c r="I413" s="4">
        <v>300044</v>
      </c>
      <c r="J413" s="4" t="s">
        <v>3403</v>
      </c>
      <c r="K413" s="4" t="s">
        <v>3404</v>
      </c>
      <c r="L413" s="4">
        <v>847</v>
      </c>
      <c r="M413" s="1">
        <v>3306</v>
      </c>
      <c r="N413" s="4">
        <v>1454</v>
      </c>
      <c r="O413" s="4">
        <v>1852</v>
      </c>
      <c r="P413" s="1">
        <v>134.85</v>
      </c>
    </row>
    <row r="414" spans="1:16" ht="12.75" customHeight="1">
      <c r="A414" s="1" t="s">
        <v>2985</v>
      </c>
      <c r="B414" s="4">
        <v>125330307.15899999</v>
      </c>
      <c r="C414" s="4">
        <v>74891.834101</v>
      </c>
      <c r="D414" s="4">
        <v>30</v>
      </c>
      <c r="E414" s="4" t="s">
        <v>4221</v>
      </c>
      <c r="F414" s="4">
        <v>45</v>
      </c>
      <c r="G414" s="4" t="s">
        <v>16</v>
      </c>
      <c r="H414" s="4" t="s">
        <v>4222</v>
      </c>
      <c r="I414" s="4">
        <v>300045</v>
      </c>
      <c r="J414" s="4" t="s">
        <v>3403</v>
      </c>
      <c r="K414" s="4" t="s">
        <v>3404</v>
      </c>
      <c r="L414" s="4">
        <v>817</v>
      </c>
      <c r="M414" s="1">
        <v>3597</v>
      </c>
      <c r="N414" s="4">
        <v>1625</v>
      </c>
      <c r="O414" s="4">
        <v>1972</v>
      </c>
      <c r="P414" s="1">
        <v>29.68</v>
      </c>
    </row>
    <row r="415" spans="1:16" ht="12.75" customHeight="1">
      <c r="A415" s="1" t="s">
        <v>2984</v>
      </c>
      <c r="B415" s="4">
        <v>26614733.336199999</v>
      </c>
      <c r="C415" s="4">
        <v>30382.10356</v>
      </c>
      <c r="D415" s="4">
        <v>30</v>
      </c>
      <c r="E415" s="4" t="s">
        <v>4223</v>
      </c>
      <c r="F415" s="4">
        <v>46</v>
      </c>
      <c r="G415" s="4" t="s">
        <v>16</v>
      </c>
      <c r="H415" s="4" t="s">
        <v>4224</v>
      </c>
      <c r="I415" s="4">
        <v>300046</v>
      </c>
      <c r="J415" s="4" t="s">
        <v>3403</v>
      </c>
      <c r="K415" s="4" t="s">
        <v>3404</v>
      </c>
      <c r="L415" s="4">
        <v>1530</v>
      </c>
      <c r="M415" s="1">
        <v>6622</v>
      </c>
      <c r="N415" s="4">
        <v>2932</v>
      </c>
      <c r="O415" s="4">
        <v>3690</v>
      </c>
      <c r="P415" s="1">
        <v>248.81</v>
      </c>
    </row>
    <row r="416" spans="1:16" ht="12.75" customHeight="1">
      <c r="A416" s="1" t="s">
        <v>2983</v>
      </c>
      <c r="B416" s="4">
        <v>16277502.6897</v>
      </c>
      <c r="C416" s="4">
        <v>28134.845254</v>
      </c>
      <c r="D416" s="4">
        <v>30</v>
      </c>
      <c r="E416" s="4" t="s">
        <v>4225</v>
      </c>
      <c r="F416" s="4">
        <v>47</v>
      </c>
      <c r="G416" s="4" t="s">
        <v>16</v>
      </c>
      <c r="H416" s="4" t="s">
        <v>4226</v>
      </c>
      <c r="I416" s="4">
        <v>300047</v>
      </c>
      <c r="J416" s="4" t="s">
        <v>3403</v>
      </c>
      <c r="K416" s="4" t="s">
        <v>3404</v>
      </c>
      <c r="L416" s="4">
        <v>1098</v>
      </c>
      <c r="M416" s="1">
        <v>5151</v>
      </c>
      <c r="N416" s="4">
        <v>2494</v>
      </c>
      <c r="O416" s="4">
        <v>2657</v>
      </c>
      <c r="P416" s="1">
        <v>316.44</v>
      </c>
    </row>
    <row r="417" spans="1:16" ht="12.75" customHeight="1">
      <c r="A417" s="1" t="s">
        <v>2982</v>
      </c>
      <c r="B417" s="4">
        <v>16758210.135299999</v>
      </c>
      <c r="C417" s="4">
        <v>24325.101302999999</v>
      </c>
      <c r="D417" s="4">
        <v>30</v>
      </c>
      <c r="E417" s="4" t="s">
        <v>4227</v>
      </c>
      <c r="F417" s="4">
        <v>48</v>
      </c>
      <c r="G417" s="4" t="s">
        <v>16</v>
      </c>
      <c r="H417" s="4" t="s">
        <v>4228</v>
      </c>
      <c r="I417" s="4">
        <v>300048</v>
      </c>
      <c r="J417" s="4" t="s">
        <v>3403</v>
      </c>
      <c r="K417" s="4" t="s">
        <v>3404</v>
      </c>
      <c r="L417" s="4">
        <v>2141</v>
      </c>
      <c r="M417" s="1">
        <v>9838</v>
      </c>
      <c r="N417" s="4">
        <v>4781</v>
      </c>
      <c r="O417" s="4">
        <v>5057</v>
      </c>
      <c r="P417" s="1">
        <v>587.04</v>
      </c>
    </row>
    <row r="418" spans="1:16" ht="12.75" customHeight="1">
      <c r="A418" s="1" t="s">
        <v>2981</v>
      </c>
      <c r="B418" s="4">
        <v>109645918.73999999</v>
      </c>
      <c r="C418" s="4">
        <v>52400.236399000001</v>
      </c>
      <c r="D418" s="4">
        <v>30</v>
      </c>
      <c r="E418" s="4" t="s">
        <v>4229</v>
      </c>
      <c r="F418" s="4">
        <v>49</v>
      </c>
      <c r="G418" s="4" t="s">
        <v>16</v>
      </c>
      <c r="H418" s="4" t="s">
        <v>4230</v>
      </c>
      <c r="I418" s="4">
        <v>300049</v>
      </c>
      <c r="J418" s="4" t="s">
        <v>3403</v>
      </c>
      <c r="K418" s="4" t="s">
        <v>3404</v>
      </c>
      <c r="L418" s="4">
        <v>464</v>
      </c>
      <c r="M418" s="1">
        <v>2072</v>
      </c>
      <c r="N418" s="4">
        <v>1019</v>
      </c>
      <c r="O418" s="4">
        <v>1053</v>
      </c>
      <c r="P418" s="1">
        <v>15.27</v>
      </c>
    </row>
    <row r="419" spans="1:16" ht="12.75" customHeight="1">
      <c r="A419" s="1" t="s">
        <v>2980</v>
      </c>
      <c r="B419" s="4">
        <v>12983423.0251</v>
      </c>
      <c r="C419" s="4">
        <v>22362.737385</v>
      </c>
      <c r="D419" s="4">
        <v>30</v>
      </c>
      <c r="E419" s="4" t="s">
        <v>4231</v>
      </c>
      <c r="F419" s="4">
        <v>50</v>
      </c>
      <c r="G419" s="4" t="s">
        <v>16</v>
      </c>
      <c r="H419" s="4" t="s">
        <v>4232</v>
      </c>
      <c r="I419" s="4">
        <v>300050</v>
      </c>
      <c r="J419" s="4" t="s">
        <v>3403</v>
      </c>
      <c r="K419" s="4" t="s">
        <v>3404</v>
      </c>
      <c r="L419" s="4">
        <v>819</v>
      </c>
      <c r="M419" s="1">
        <v>3393</v>
      </c>
      <c r="N419" s="4">
        <v>1512</v>
      </c>
      <c r="O419" s="4">
        <v>1881</v>
      </c>
      <c r="P419" s="1">
        <v>261.38</v>
      </c>
    </row>
    <row r="420" spans="1:16" ht="12.75" customHeight="1">
      <c r="A420" s="1" t="s">
        <v>2979</v>
      </c>
      <c r="B420" s="4">
        <v>3662179.0510100001</v>
      </c>
      <c r="C420" s="4">
        <v>8536.1550459999999</v>
      </c>
      <c r="D420" s="4">
        <v>17</v>
      </c>
      <c r="E420" s="4" t="s">
        <v>4233</v>
      </c>
      <c r="F420" s="4">
        <v>1</v>
      </c>
      <c r="G420" s="4" t="s">
        <v>18</v>
      </c>
      <c r="H420" s="4" t="s">
        <v>4234</v>
      </c>
      <c r="I420" s="4">
        <v>170001</v>
      </c>
      <c r="J420" s="4" t="s">
        <v>4235</v>
      </c>
      <c r="K420" s="4" t="s">
        <v>3404</v>
      </c>
      <c r="L420" s="4">
        <v>661</v>
      </c>
      <c r="M420" s="1">
        <v>3503</v>
      </c>
      <c r="N420" s="4">
        <v>1773</v>
      </c>
      <c r="O420" s="4">
        <v>1730</v>
      </c>
      <c r="P420" s="1">
        <v>956.56</v>
      </c>
    </row>
    <row r="421" spans="1:16" ht="12.75" customHeight="1">
      <c r="A421" s="1" t="s">
        <v>2978</v>
      </c>
      <c r="B421" s="4">
        <v>7613456.4408999998</v>
      </c>
      <c r="C421" s="4">
        <v>15131.518275</v>
      </c>
      <c r="D421" s="4">
        <v>17</v>
      </c>
      <c r="E421" s="4" t="s">
        <v>4236</v>
      </c>
      <c r="F421" s="4">
        <v>2</v>
      </c>
      <c r="G421" s="4" t="s">
        <v>18</v>
      </c>
      <c r="H421" s="4" t="s">
        <v>4237</v>
      </c>
      <c r="I421" s="4">
        <v>170002</v>
      </c>
      <c r="J421" s="4" t="s">
        <v>4235</v>
      </c>
      <c r="K421" s="4" t="s">
        <v>3404</v>
      </c>
      <c r="L421" s="4">
        <v>961</v>
      </c>
      <c r="M421" s="1">
        <v>5589</v>
      </c>
      <c r="N421" s="4">
        <v>2912</v>
      </c>
      <c r="O421" s="4">
        <v>2677</v>
      </c>
      <c r="P421" s="1">
        <v>734.07</v>
      </c>
    </row>
    <row r="422" spans="1:16" ht="12.75" customHeight="1">
      <c r="A422" s="1" t="s">
        <v>2977</v>
      </c>
      <c r="B422" s="4">
        <v>2568685.8497299999</v>
      </c>
      <c r="C422" s="4">
        <v>6824.7795070000002</v>
      </c>
      <c r="D422" s="4">
        <v>17</v>
      </c>
      <c r="E422" s="4" t="s">
        <v>4238</v>
      </c>
      <c r="F422" s="4">
        <v>3</v>
      </c>
      <c r="G422" s="4" t="s">
        <v>18</v>
      </c>
      <c r="H422" s="4" t="s">
        <v>4239</v>
      </c>
      <c r="I422" s="4">
        <v>170003</v>
      </c>
      <c r="J422" s="4" t="s">
        <v>4235</v>
      </c>
      <c r="K422" s="4" t="s">
        <v>3404</v>
      </c>
      <c r="L422" s="4">
        <v>551</v>
      </c>
      <c r="M422" s="1">
        <v>2921</v>
      </c>
      <c r="N422" s="4">
        <v>1395</v>
      </c>
      <c r="O422" s="4">
        <v>1526</v>
      </c>
      <c r="P422" s="1">
        <v>1137.18</v>
      </c>
    </row>
    <row r="423" spans="1:16" ht="12.75" customHeight="1">
      <c r="A423" s="1" t="s">
        <v>2976</v>
      </c>
      <c r="B423" s="4">
        <v>5722113.0327300001</v>
      </c>
      <c r="C423" s="4">
        <v>13219.021350000001</v>
      </c>
      <c r="D423" s="4">
        <v>17</v>
      </c>
      <c r="E423" s="4" t="s">
        <v>4240</v>
      </c>
      <c r="F423" s="4">
        <v>4</v>
      </c>
      <c r="G423" s="4" t="s">
        <v>18</v>
      </c>
      <c r="H423" s="4" t="s">
        <v>4241</v>
      </c>
      <c r="I423" s="4">
        <v>170004</v>
      </c>
      <c r="J423" s="4" t="s">
        <v>4235</v>
      </c>
      <c r="K423" s="4" t="s">
        <v>3404</v>
      </c>
      <c r="L423" s="4">
        <v>1069</v>
      </c>
      <c r="M423" s="1">
        <v>5888</v>
      </c>
      <c r="N423" s="4">
        <v>2852</v>
      </c>
      <c r="O423" s="4">
        <v>3036</v>
      </c>
      <c r="P423" s="1">
        <v>645.11</v>
      </c>
    </row>
    <row r="424" spans="1:16" ht="12.75" customHeight="1">
      <c r="A424" s="1" t="s">
        <v>2975</v>
      </c>
      <c r="B424" s="4">
        <v>6156312.5946300002</v>
      </c>
      <c r="C424" s="4">
        <v>13332.552211</v>
      </c>
      <c r="D424" s="4">
        <v>17</v>
      </c>
      <c r="E424" s="4" t="s">
        <v>4242</v>
      </c>
      <c r="F424" s="4">
        <v>5</v>
      </c>
      <c r="G424" s="4" t="s">
        <v>18</v>
      </c>
      <c r="H424" s="4" t="s">
        <v>4243</v>
      </c>
      <c r="I424" s="4">
        <v>170005</v>
      </c>
      <c r="J424" s="4" t="s">
        <v>4235</v>
      </c>
      <c r="K424" s="4" t="s">
        <v>3404</v>
      </c>
      <c r="L424" s="4">
        <v>1131</v>
      </c>
      <c r="M424" s="1">
        <v>6983</v>
      </c>
      <c r="N424" s="4">
        <v>3737</v>
      </c>
      <c r="O424" s="4">
        <v>3246</v>
      </c>
      <c r="P424" s="1">
        <v>1134.26</v>
      </c>
    </row>
    <row r="425" spans="1:16" ht="12.75" customHeight="1">
      <c r="A425" s="1" t="s">
        <v>2974</v>
      </c>
      <c r="B425" s="4">
        <v>4205727.4701199997</v>
      </c>
      <c r="C425" s="4">
        <v>10667.528973</v>
      </c>
      <c r="D425" s="4">
        <v>17</v>
      </c>
      <c r="E425" s="4" t="s">
        <v>4244</v>
      </c>
      <c r="F425" s="4">
        <v>6</v>
      </c>
      <c r="G425" s="4" t="s">
        <v>18</v>
      </c>
      <c r="H425" s="4" t="s">
        <v>4245</v>
      </c>
      <c r="I425" s="4">
        <v>170006</v>
      </c>
      <c r="J425" s="4" t="s">
        <v>4235</v>
      </c>
      <c r="K425" s="4" t="s">
        <v>3404</v>
      </c>
      <c r="L425" s="4">
        <v>883</v>
      </c>
      <c r="M425" s="1">
        <v>5068</v>
      </c>
      <c r="N425" s="4">
        <v>2450</v>
      </c>
      <c r="O425" s="4">
        <v>2618</v>
      </c>
      <c r="P425" s="1">
        <v>1205.03</v>
      </c>
    </row>
    <row r="426" spans="1:16" ht="12.75" customHeight="1">
      <c r="A426" s="1" t="s">
        <v>2973</v>
      </c>
      <c r="B426" s="4">
        <v>15030778.486</v>
      </c>
      <c r="C426" s="4">
        <v>18778.505051</v>
      </c>
      <c r="D426" s="4">
        <v>17</v>
      </c>
      <c r="E426" s="4" t="s">
        <v>4246</v>
      </c>
      <c r="F426" s="4">
        <v>7</v>
      </c>
      <c r="G426" s="4" t="s">
        <v>18</v>
      </c>
      <c r="H426" s="4" t="s">
        <v>4247</v>
      </c>
      <c r="I426" s="4">
        <v>170007</v>
      </c>
      <c r="J426" s="4" t="s">
        <v>4235</v>
      </c>
      <c r="K426" s="4" t="s">
        <v>3404</v>
      </c>
      <c r="L426" s="4">
        <v>1387</v>
      </c>
      <c r="M426" s="1">
        <v>7820</v>
      </c>
      <c r="N426" s="4">
        <v>4013</v>
      </c>
      <c r="O426" s="4">
        <v>3807</v>
      </c>
      <c r="P426" s="1">
        <v>520.27</v>
      </c>
    </row>
    <row r="427" spans="1:16" ht="12.75" customHeight="1">
      <c r="A427" s="1" t="s">
        <v>2972</v>
      </c>
      <c r="B427" s="4">
        <v>7195171.4324200004</v>
      </c>
      <c r="C427" s="4">
        <v>15674.10471</v>
      </c>
      <c r="D427" s="4">
        <v>17</v>
      </c>
      <c r="E427" s="4" t="s">
        <v>4248</v>
      </c>
      <c r="F427" s="4">
        <v>8</v>
      </c>
      <c r="G427" s="4" t="s">
        <v>18</v>
      </c>
      <c r="H427" s="4" t="s">
        <v>4249</v>
      </c>
      <c r="I427" s="4">
        <v>170008</v>
      </c>
      <c r="J427" s="4" t="s">
        <v>4235</v>
      </c>
      <c r="K427" s="4" t="s">
        <v>3404</v>
      </c>
      <c r="L427" s="4">
        <v>653</v>
      </c>
      <c r="M427" s="1">
        <v>3405</v>
      </c>
      <c r="N427" s="4">
        <v>1630</v>
      </c>
      <c r="O427" s="4">
        <v>1775</v>
      </c>
      <c r="P427" s="1">
        <v>473.24</v>
      </c>
    </row>
    <row r="428" spans="1:16" ht="12.75" customHeight="1">
      <c r="A428" s="1" t="s">
        <v>2971</v>
      </c>
      <c r="B428" s="4">
        <v>4948219.2531199995</v>
      </c>
      <c r="C428" s="4">
        <v>11856.160596</v>
      </c>
      <c r="D428" s="4">
        <v>17</v>
      </c>
      <c r="E428" s="4" t="s">
        <v>4250</v>
      </c>
      <c r="F428" s="4">
        <v>9</v>
      </c>
      <c r="G428" s="4" t="s">
        <v>18</v>
      </c>
      <c r="H428" s="4" t="s">
        <v>4251</v>
      </c>
      <c r="I428" s="4">
        <v>170009</v>
      </c>
      <c r="J428" s="4" t="s">
        <v>4235</v>
      </c>
      <c r="K428" s="4" t="s">
        <v>3404</v>
      </c>
      <c r="L428" s="4">
        <v>698</v>
      </c>
      <c r="M428" s="1">
        <v>4030</v>
      </c>
      <c r="N428" s="4">
        <v>1934</v>
      </c>
      <c r="O428" s="4">
        <v>2096</v>
      </c>
      <c r="P428" s="1">
        <v>814.48</v>
      </c>
    </row>
    <row r="429" spans="1:16" ht="12.75" customHeight="1">
      <c r="A429" s="1" t="s">
        <v>2970</v>
      </c>
      <c r="B429" s="4">
        <v>3254408.56177</v>
      </c>
      <c r="C429" s="4">
        <v>8790.3191779999997</v>
      </c>
      <c r="D429" s="4">
        <v>17</v>
      </c>
      <c r="E429" s="4" t="s">
        <v>4252</v>
      </c>
      <c r="F429" s="4">
        <v>10</v>
      </c>
      <c r="G429" s="4" t="s">
        <v>18</v>
      </c>
      <c r="H429" s="4" t="s">
        <v>4253</v>
      </c>
      <c r="I429" s="4">
        <v>170010</v>
      </c>
      <c r="J429" s="4" t="s">
        <v>4235</v>
      </c>
      <c r="K429" s="4" t="s">
        <v>3404</v>
      </c>
      <c r="L429" s="4">
        <v>673</v>
      </c>
      <c r="M429" s="1">
        <v>4283</v>
      </c>
      <c r="N429" s="4">
        <v>2127</v>
      </c>
      <c r="O429" s="4">
        <v>2156</v>
      </c>
      <c r="P429" s="1">
        <v>1316.04</v>
      </c>
    </row>
    <row r="430" spans="1:16" ht="12.75" customHeight="1">
      <c r="A430" s="1" t="s">
        <v>2969</v>
      </c>
      <c r="B430" s="4">
        <v>4120189.2252799999</v>
      </c>
      <c r="C430" s="4">
        <v>9938.7573769999999</v>
      </c>
      <c r="D430" s="4">
        <v>17</v>
      </c>
      <c r="E430" s="4" t="s">
        <v>4254</v>
      </c>
      <c r="F430" s="4">
        <v>11</v>
      </c>
      <c r="G430" s="4" t="s">
        <v>18</v>
      </c>
      <c r="H430" s="4" t="s">
        <v>4255</v>
      </c>
      <c r="I430" s="4">
        <v>170011</v>
      </c>
      <c r="J430" s="4" t="s">
        <v>4235</v>
      </c>
      <c r="K430" s="4" t="s">
        <v>3404</v>
      </c>
      <c r="L430" s="4">
        <v>693</v>
      </c>
      <c r="M430" s="1">
        <v>3646</v>
      </c>
      <c r="N430" s="4">
        <v>1753</v>
      </c>
      <c r="O430" s="4">
        <v>1893</v>
      </c>
      <c r="P430" s="1">
        <v>884.86</v>
      </c>
    </row>
    <row r="431" spans="1:16" ht="12.75" customHeight="1">
      <c r="A431" s="1" t="s">
        <v>2968</v>
      </c>
      <c r="B431" s="4">
        <v>7616114.2520599999</v>
      </c>
      <c r="C431" s="4">
        <v>12542.408632000001</v>
      </c>
      <c r="D431" s="4">
        <v>17</v>
      </c>
      <c r="E431" s="4" t="s">
        <v>4256</v>
      </c>
      <c r="F431" s="4">
        <v>12</v>
      </c>
      <c r="G431" s="4" t="s">
        <v>18</v>
      </c>
      <c r="H431" s="4" t="s">
        <v>4257</v>
      </c>
      <c r="I431" s="4">
        <v>170012</v>
      </c>
      <c r="J431" s="4" t="s">
        <v>4235</v>
      </c>
      <c r="K431" s="4" t="s">
        <v>3404</v>
      </c>
      <c r="L431" s="4">
        <v>1172</v>
      </c>
      <c r="M431" s="1">
        <v>6338</v>
      </c>
      <c r="N431" s="4">
        <v>3127</v>
      </c>
      <c r="O431" s="4">
        <v>3211</v>
      </c>
      <c r="P431" s="1">
        <v>832.19</v>
      </c>
    </row>
    <row r="432" spans="1:16" ht="12.75" customHeight="1">
      <c r="A432" s="1" t="s">
        <v>2967</v>
      </c>
      <c r="B432" s="4">
        <v>6517836.3551500002</v>
      </c>
      <c r="C432" s="4">
        <v>12403.783533</v>
      </c>
      <c r="D432" s="4">
        <v>17</v>
      </c>
      <c r="E432" s="4" t="s">
        <v>4258</v>
      </c>
      <c r="F432" s="4">
        <v>13</v>
      </c>
      <c r="G432" s="4" t="s">
        <v>18</v>
      </c>
      <c r="H432" s="4" t="s">
        <v>4259</v>
      </c>
      <c r="I432" s="4">
        <v>170013</v>
      </c>
      <c r="J432" s="4" t="s">
        <v>4235</v>
      </c>
      <c r="K432" s="4" t="s">
        <v>3404</v>
      </c>
      <c r="L432" s="4">
        <v>1213</v>
      </c>
      <c r="M432" s="1">
        <v>7558</v>
      </c>
      <c r="N432" s="4">
        <v>3890</v>
      </c>
      <c r="O432" s="4">
        <v>3668</v>
      </c>
      <c r="P432" s="1">
        <v>1159.52</v>
      </c>
    </row>
    <row r="433" spans="1:16" ht="12.75" customHeight="1">
      <c r="A433" s="1" t="s">
        <v>2966</v>
      </c>
      <c r="B433" s="4">
        <v>3449593.4419499999</v>
      </c>
      <c r="C433" s="4">
        <v>8475.0493979999992</v>
      </c>
      <c r="D433" s="4">
        <v>17</v>
      </c>
      <c r="E433" s="4" t="s">
        <v>4260</v>
      </c>
      <c r="F433" s="4">
        <v>14</v>
      </c>
      <c r="G433" s="4" t="s">
        <v>18</v>
      </c>
      <c r="H433" s="4" t="s">
        <v>4261</v>
      </c>
      <c r="I433" s="4">
        <v>170014</v>
      </c>
      <c r="J433" s="4" t="s">
        <v>4235</v>
      </c>
      <c r="K433" s="4" t="s">
        <v>3404</v>
      </c>
      <c r="L433" s="4">
        <v>536</v>
      </c>
      <c r="M433" s="1">
        <v>2948</v>
      </c>
      <c r="N433" s="4">
        <v>1407</v>
      </c>
      <c r="O433" s="4">
        <v>1541</v>
      </c>
      <c r="P433" s="1">
        <v>854.6</v>
      </c>
    </row>
    <row r="434" spans="1:16" ht="12.75" customHeight="1">
      <c r="A434" s="1" t="s">
        <v>2965</v>
      </c>
      <c r="B434" s="4">
        <v>8038516.7258299999</v>
      </c>
      <c r="C434" s="4">
        <v>16227.401956</v>
      </c>
      <c r="D434" s="4">
        <v>17</v>
      </c>
      <c r="E434" s="4" t="s">
        <v>4262</v>
      </c>
      <c r="F434" s="4">
        <v>15</v>
      </c>
      <c r="G434" s="4" t="s">
        <v>18</v>
      </c>
      <c r="H434" s="4" t="s">
        <v>4263</v>
      </c>
      <c r="I434" s="4">
        <v>170015</v>
      </c>
      <c r="J434" s="4" t="s">
        <v>4235</v>
      </c>
      <c r="K434" s="4" t="s">
        <v>3404</v>
      </c>
      <c r="L434" s="4">
        <v>1151</v>
      </c>
      <c r="M434" s="1">
        <v>6752</v>
      </c>
      <c r="N434" s="4">
        <v>3534</v>
      </c>
      <c r="O434" s="4">
        <v>3218</v>
      </c>
      <c r="P434" s="1">
        <v>839.21</v>
      </c>
    </row>
    <row r="435" spans="1:16" ht="12.75" customHeight="1">
      <c r="A435" s="1" t="s">
        <v>2964</v>
      </c>
      <c r="B435" s="4">
        <v>34321529.394199997</v>
      </c>
      <c r="C435" s="4">
        <v>33020.741355999999</v>
      </c>
      <c r="D435" s="4">
        <v>17</v>
      </c>
      <c r="E435" s="4" t="s">
        <v>4264</v>
      </c>
      <c r="F435" s="4">
        <v>16</v>
      </c>
      <c r="G435" s="4" t="s">
        <v>18</v>
      </c>
      <c r="H435" s="4" t="s">
        <v>4265</v>
      </c>
      <c r="I435" s="4">
        <v>170016</v>
      </c>
      <c r="J435" s="4" t="s">
        <v>4235</v>
      </c>
      <c r="K435" s="4" t="s">
        <v>3404</v>
      </c>
      <c r="L435" s="4">
        <v>1403</v>
      </c>
      <c r="M435" s="1">
        <v>7102</v>
      </c>
      <c r="N435" s="4">
        <v>3581</v>
      </c>
      <c r="O435" s="4">
        <v>3521</v>
      </c>
      <c r="P435" s="1">
        <v>206.93</v>
      </c>
    </row>
    <row r="436" spans="1:16" ht="12.75" customHeight="1">
      <c r="A436" s="1" t="s">
        <v>2963</v>
      </c>
      <c r="B436" s="4">
        <v>11579608.8683</v>
      </c>
      <c r="C436" s="4">
        <v>17836.649354000001</v>
      </c>
      <c r="D436" s="4">
        <v>17</v>
      </c>
      <c r="E436" s="4" t="s">
        <v>4266</v>
      </c>
      <c r="F436" s="4">
        <v>17</v>
      </c>
      <c r="G436" s="4" t="s">
        <v>18</v>
      </c>
      <c r="H436" s="4" t="s">
        <v>4267</v>
      </c>
      <c r="I436" s="4">
        <v>170017</v>
      </c>
      <c r="J436" s="4" t="s">
        <v>4235</v>
      </c>
      <c r="K436" s="4" t="s">
        <v>3404</v>
      </c>
      <c r="L436" s="4">
        <v>2281</v>
      </c>
      <c r="M436" s="1">
        <v>12125</v>
      </c>
      <c r="N436" s="4">
        <v>6253</v>
      </c>
      <c r="O436" s="4">
        <v>5872</v>
      </c>
      <c r="P436" s="1">
        <v>1047.0899999999999</v>
      </c>
    </row>
    <row r="437" spans="1:16" ht="12.75" customHeight="1">
      <c r="A437" s="1" t="s">
        <v>2962</v>
      </c>
      <c r="B437" s="4">
        <v>36167286.924800001</v>
      </c>
      <c r="C437" s="4">
        <v>31662.109478999999</v>
      </c>
      <c r="D437" s="4">
        <v>17</v>
      </c>
      <c r="E437" s="4" t="s">
        <v>4268</v>
      </c>
      <c r="F437" s="4">
        <v>18</v>
      </c>
      <c r="G437" s="4" t="s">
        <v>18</v>
      </c>
      <c r="H437" s="4" t="s">
        <v>4269</v>
      </c>
      <c r="I437" s="4">
        <v>170018</v>
      </c>
      <c r="J437" s="4" t="s">
        <v>4235</v>
      </c>
      <c r="K437" s="4" t="s">
        <v>3404</v>
      </c>
      <c r="L437" s="4">
        <v>3021</v>
      </c>
      <c r="M437" s="1">
        <v>15519</v>
      </c>
      <c r="N437" s="4">
        <v>7414</v>
      </c>
      <c r="O437" s="4">
        <v>8105</v>
      </c>
      <c r="P437" s="1">
        <v>429.09</v>
      </c>
    </row>
    <row r="438" spans="1:16" ht="12.75" customHeight="1">
      <c r="A438" s="1" t="s">
        <v>2961</v>
      </c>
      <c r="B438" s="4">
        <v>7134021.4444000004</v>
      </c>
      <c r="C438" s="4">
        <v>12081.349886</v>
      </c>
      <c r="D438" s="4">
        <v>17</v>
      </c>
      <c r="E438" s="4" t="s">
        <v>4270</v>
      </c>
      <c r="F438" s="4">
        <v>19</v>
      </c>
      <c r="G438" s="4" t="s">
        <v>18</v>
      </c>
      <c r="H438" s="4" t="s">
        <v>4271</v>
      </c>
      <c r="I438" s="4">
        <v>170019</v>
      </c>
      <c r="J438" s="4" t="s">
        <v>4235</v>
      </c>
      <c r="K438" s="4" t="s">
        <v>3404</v>
      </c>
      <c r="L438" s="4">
        <v>942</v>
      </c>
      <c r="M438" s="1">
        <v>5176</v>
      </c>
      <c r="N438" s="4">
        <v>2616</v>
      </c>
      <c r="O438" s="4">
        <v>2560</v>
      </c>
      <c r="P438" s="1">
        <v>725.52</v>
      </c>
    </row>
    <row r="439" spans="1:16" ht="12.75" customHeight="1">
      <c r="A439" s="1" t="s">
        <v>2960</v>
      </c>
      <c r="B439" s="4">
        <v>9287215.1336800009</v>
      </c>
      <c r="C439" s="4">
        <v>12941.018974000001</v>
      </c>
      <c r="D439" s="4">
        <v>17</v>
      </c>
      <c r="E439" s="4" t="s">
        <v>4272</v>
      </c>
      <c r="F439" s="4">
        <v>20</v>
      </c>
      <c r="G439" s="4" t="s">
        <v>18</v>
      </c>
      <c r="H439" s="4" t="s">
        <v>4273</v>
      </c>
      <c r="I439" s="4">
        <v>170020</v>
      </c>
      <c r="J439" s="4" t="s">
        <v>4235</v>
      </c>
      <c r="K439" s="4" t="s">
        <v>3404</v>
      </c>
      <c r="L439" s="4">
        <v>895</v>
      </c>
      <c r="M439" s="1">
        <v>4848</v>
      </c>
      <c r="N439" s="4">
        <v>2358</v>
      </c>
      <c r="O439" s="4">
        <v>2490</v>
      </c>
      <c r="P439" s="1">
        <v>522.01</v>
      </c>
    </row>
    <row r="440" spans="1:16" ht="12.75" customHeight="1">
      <c r="A440" s="1" t="s">
        <v>2959</v>
      </c>
      <c r="B440" s="4">
        <v>4777239.0061100004</v>
      </c>
      <c r="C440" s="4">
        <v>12333.386806</v>
      </c>
      <c r="D440" s="4">
        <v>17</v>
      </c>
      <c r="E440" s="4" t="s">
        <v>4274</v>
      </c>
      <c r="F440" s="4">
        <v>21</v>
      </c>
      <c r="G440" s="4" t="s">
        <v>18</v>
      </c>
      <c r="H440" s="4" t="s">
        <v>4275</v>
      </c>
      <c r="I440" s="4">
        <v>170021</v>
      </c>
      <c r="J440" s="4" t="s">
        <v>4235</v>
      </c>
      <c r="K440" s="4" t="s">
        <v>3404</v>
      </c>
      <c r="L440" s="4">
        <v>1192</v>
      </c>
      <c r="M440" s="1">
        <v>6945</v>
      </c>
      <c r="N440" s="4">
        <v>3407</v>
      </c>
      <c r="O440" s="4">
        <v>3538</v>
      </c>
      <c r="P440" s="1">
        <v>1453.84</v>
      </c>
    </row>
    <row r="441" spans="1:16" ht="12.75" customHeight="1">
      <c r="A441" s="1" t="s">
        <v>2958</v>
      </c>
      <c r="B441" s="4">
        <v>4842098.3467399999</v>
      </c>
      <c r="C441" s="4">
        <v>11434.621682999999</v>
      </c>
      <c r="D441" s="4">
        <v>17</v>
      </c>
      <c r="E441" s="4" t="s">
        <v>4276</v>
      </c>
      <c r="F441" s="4">
        <v>22</v>
      </c>
      <c r="G441" s="4" t="s">
        <v>18</v>
      </c>
      <c r="H441" s="4" t="s">
        <v>4277</v>
      </c>
      <c r="I441" s="4">
        <v>170022</v>
      </c>
      <c r="J441" s="4" t="s">
        <v>4235</v>
      </c>
      <c r="K441" s="4" t="s">
        <v>3404</v>
      </c>
      <c r="L441" s="4">
        <v>928</v>
      </c>
      <c r="M441" s="1">
        <v>4907</v>
      </c>
      <c r="N441" s="4">
        <v>2331</v>
      </c>
      <c r="O441" s="4">
        <v>2576</v>
      </c>
      <c r="P441" s="1">
        <v>1013.45</v>
      </c>
    </row>
    <row r="442" spans="1:16" ht="12.75" customHeight="1">
      <c r="A442" s="1" t="s">
        <v>2957</v>
      </c>
      <c r="B442" s="4">
        <v>7160735.2174199997</v>
      </c>
      <c r="C442" s="4">
        <v>15274.397542000001</v>
      </c>
      <c r="D442" s="4">
        <v>17</v>
      </c>
      <c r="E442" s="4" t="s">
        <v>4278</v>
      </c>
      <c r="F442" s="4">
        <v>23</v>
      </c>
      <c r="G442" s="4" t="s">
        <v>18</v>
      </c>
      <c r="H442" s="4" t="s">
        <v>4279</v>
      </c>
      <c r="I442" s="4">
        <v>170023</v>
      </c>
      <c r="J442" s="4" t="s">
        <v>4235</v>
      </c>
      <c r="K442" s="4" t="s">
        <v>3404</v>
      </c>
      <c r="L442" s="4">
        <v>1078</v>
      </c>
      <c r="M442" s="1">
        <v>6611</v>
      </c>
      <c r="N442" s="4">
        <v>3440</v>
      </c>
      <c r="O442" s="4">
        <v>3171</v>
      </c>
      <c r="P442" s="1">
        <v>923.23</v>
      </c>
    </row>
    <row r="443" spans="1:16" ht="12.75" customHeight="1">
      <c r="A443" s="1" t="s">
        <v>4280</v>
      </c>
      <c r="B443" s="4">
        <v>3108585.15301</v>
      </c>
      <c r="C443" s="4">
        <v>8858.8838429999996</v>
      </c>
      <c r="D443" s="4">
        <v>17</v>
      </c>
      <c r="E443" s="4" t="s">
        <v>4281</v>
      </c>
      <c r="F443" s="4">
        <v>24</v>
      </c>
      <c r="G443" s="4" t="s">
        <v>18</v>
      </c>
      <c r="H443" s="4" t="s">
        <v>4282</v>
      </c>
      <c r="I443" s="4">
        <v>170024</v>
      </c>
      <c r="J443" s="4" t="s">
        <v>4235</v>
      </c>
      <c r="K443" s="4" t="s">
        <v>3404</v>
      </c>
      <c r="L443" s="4">
        <v>854</v>
      </c>
      <c r="M443" s="1">
        <v>4713</v>
      </c>
      <c r="N443" s="4">
        <v>2283</v>
      </c>
      <c r="O443" s="4">
        <v>2430</v>
      </c>
      <c r="P443" s="1">
        <v>1516.14</v>
      </c>
    </row>
    <row r="444" spans="1:16" ht="12.75" customHeight="1">
      <c r="A444" s="1" t="s">
        <v>2956</v>
      </c>
      <c r="B444" s="4">
        <v>12453485.191199999</v>
      </c>
      <c r="C444" s="4">
        <v>25251.867621000001</v>
      </c>
      <c r="D444" s="4">
        <v>17</v>
      </c>
      <c r="E444" s="4" t="s">
        <v>4283</v>
      </c>
      <c r="F444" s="4">
        <v>25</v>
      </c>
      <c r="G444" s="4" t="s">
        <v>18</v>
      </c>
      <c r="H444" s="4" t="s">
        <v>4284</v>
      </c>
      <c r="I444" s="4">
        <v>170025</v>
      </c>
      <c r="J444" s="4" t="s">
        <v>4235</v>
      </c>
      <c r="K444" s="4" t="s">
        <v>3404</v>
      </c>
      <c r="L444" s="4">
        <v>1657</v>
      </c>
      <c r="M444" s="1">
        <v>8847</v>
      </c>
      <c r="N444" s="4">
        <v>4283</v>
      </c>
      <c r="O444" s="4">
        <v>4564</v>
      </c>
      <c r="P444" s="1">
        <v>710.41</v>
      </c>
    </row>
    <row r="445" spans="1:16" ht="12.75" customHeight="1">
      <c r="A445" s="1" t="s">
        <v>2955</v>
      </c>
      <c r="B445" s="4">
        <v>6302801.1110699996</v>
      </c>
      <c r="C445" s="4">
        <v>12008.132277999999</v>
      </c>
      <c r="D445" s="4">
        <v>17</v>
      </c>
      <c r="E445" s="4" t="s">
        <v>4285</v>
      </c>
      <c r="F445" s="4">
        <v>26</v>
      </c>
      <c r="G445" s="4" t="s">
        <v>18</v>
      </c>
      <c r="H445" s="4" t="s">
        <v>4286</v>
      </c>
      <c r="I445" s="4">
        <v>170026</v>
      </c>
      <c r="J445" s="4" t="s">
        <v>4235</v>
      </c>
      <c r="K445" s="4" t="s">
        <v>3404</v>
      </c>
      <c r="L445" s="4">
        <v>1214</v>
      </c>
      <c r="M445" s="1">
        <v>7008</v>
      </c>
      <c r="N445" s="4">
        <v>3614</v>
      </c>
      <c r="O445" s="4">
        <v>3394</v>
      </c>
      <c r="P445" s="1">
        <v>1111.92</v>
      </c>
    </row>
    <row r="446" spans="1:16" ht="12.75" customHeight="1">
      <c r="A446" s="1" t="s">
        <v>2954</v>
      </c>
      <c r="B446" s="4">
        <v>3502509.04018</v>
      </c>
      <c r="C446" s="4">
        <v>8705.7697169999992</v>
      </c>
      <c r="D446" s="4">
        <v>17</v>
      </c>
      <c r="E446" s="4" t="s">
        <v>4287</v>
      </c>
      <c r="F446" s="4">
        <v>27</v>
      </c>
      <c r="G446" s="4" t="s">
        <v>18</v>
      </c>
      <c r="H446" s="4" t="s">
        <v>4288</v>
      </c>
      <c r="I446" s="4">
        <v>170027</v>
      </c>
      <c r="J446" s="4" t="s">
        <v>4235</v>
      </c>
      <c r="K446" s="4" t="s">
        <v>3404</v>
      </c>
      <c r="L446" s="4">
        <v>836</v>
      </c>
      <c r="M446" s="1">
        <v>4308</v>
      </c>
      <c r="N446" s="4">
        <v>2084</v>
      </c>
      <c r="O446" s="4">
        <v>2224</v>
      </c>
      <c r="P446" s="1">
        <v>1229.99</v>
      </c>
    </row>
    <row r="447" spans="1:16" ht="12.75" customHeight="1">
      <c r="A447" s="1" t="s">
        <v>2953</v>
      </c>
      <c r="B447" s="4">
        <v>8457851.3115999997</v>
      </c>
      <c r="C447" s="4">
        <v>13516.227204999999</v>
      </c>
      <c r="D447" s="4">
        <v>17</v>
      </c>
      <c r="E447" s="4" t="s">
        <v>4289</v>
      </c>
      <c r="F447" s="4">
        <v>28</v>
      </c>
      <c r="G447" s="4" t="s">
        <v>18</v>
      </c>
      <c r="H447" s="4" t="s">
        <v>4290</v>
      </c>
      <c r="I447" s="4">
        <v>170028</v>
      </c>
      <c r="J447" s="4" t="s">
        <v>4235</v>
      </c>
      <c r="K447" s="4" t="s">
        <v>3404</v>
      </c>
      <c r="L447" s="4">
        <v>1434</v>
      </c>
      <c r="M447" s="1">
        <v>7934</v>
      </c>
      <c r="N447" s="4">
        <v>3847</v>
      </c>
      <c r="O447" s="4">
        <v>4087</v>
      </c>
      <c r="P447" s="1">
        <v>938.07</v>
      </c>
    </row>
    <row r="448" spans="1:16" ht="12.75" customHeight="1">
      <c r="A448" s="1" t="s">
        <v>2952</v>
      </c>
      <c r="B448" s="4">
        <v>10091867.984200001</v>
      </c>
      <c r="C448" s="4">
        <v>17980.103164</v>
      </c>
      <c r="D448" s="4">
        <v>17</v>
      </c>
      <c r="E448" s="4" t="s">
        <v>4291</v>
      </c>
      <c r="F448" s="4">
        <v>29</v>
      </c>
      <c r="G448" s="4" t="s">
        <v>18</v>
      </c>
      <c r="H448" s="4" t="s">
        <v>4292</v>
      </c>
      <c r="I448" s="4">
        <v>170029</v>
      </c>
      <c r="J448" s="4" t="s">
        <v>4235</v>
      </c>
      <c r="K448" s="4" t="s">
        <v>3404</v>
      </c>
      <c r="L448" s="4">
        <v>1317</v>
      </c>
      <c r="M448" s="1">
        <v>7292</v>
      </c>
      <c r="N448" s="4">
        <v>3576</v>
      </c>
      <c r="O448" s="4">
        <v>3716</v>
      </c>
      <c r="P448" s="1">
        <v>722.55</v>
      </c>
    </row>
    <row r="449" spans="1:16" ht="12.75" customHeight="1">
      <c r="A449" s="1" t="s">
        <v>2951</v>
      </c>
      <c r="B449" s="4">
        <v>26835335.598900001</v>
      </c>
      <c r="C449" s="4">
        <v>32512.097407000001</v>
      </c>
      <c r="D449" s="4">
        <v>17</v>
      </c>
      <c r="E449" s="4" t="s">
        <v>4293</v>
      </c>
      <c r="F449" s="4">
        <v>30</v>
      </c>
      <c r="G449" s="4" t="s">
        <v>18</v>
      </c>
      <c r="H449" s="4" t="s">
        <v>4294</v>
      </c>
      <c r="I449" s="4">
        <v>170030</v>
      </c>
      <c r="J449" s="4" t="s">
        <v>4235</v>
      </c>
      <c r="K449" s="4" t="s">
        <v>3404</v>
      </c>
      <c r="L449" s="4">
        <v>2022</v>
      </c>
      <c r="M449" s="1">
        <v>10907</v>
      </c>
      <c r="N449" s="4">
        <v>5413</v>
      </c>
      <c r="O449" s="4">
        <v>5494</v>
      </c>
      <c r="P449" s="1">
        <v>406.44</v>
      </c>
    </row>
    <row r="450" spans="1:16" ht="12.75" customHeight="1">
      <c r="A450" s="1" t="s">
        <v>2950</v>
      </c>
      <c r="B450" s="4">
        <v>8403193.7806400005</v>
      </c>
      <c r="C450" s="4">
        <v>20473.412173000001</v>
      </c>
      <c r="D450" s="4">
        <v>17</v>
      </c>
      <c r="E450" s="4" t="s">
        <v>4295</v>
      </c>
      <c r="F450" s="4">
        <v>31</v>
      </c>
      <c r="G450" s="4" t="s">
        <v>18</v>
      </c>
      <c r="H450" s="4" t="s">
        <v>4296</v>
      </c>
      <c r="I450" s="4">
        <v>170031</v>
      </c>
      <c r="J450" s="4" t="s">
        <v>4235</v>
      </c>
      <c r="K450" s="4" t="s">
        <v>3404</v>
      </c>
      <c r="L450" s="4">
        <v>1515</v>
      </c>
      <c r="M450" s="1">
        <v>8928</v>
      </c>
      <c r="N450" s="4">
        <v>4691</v>
      </c>
      <c r="O450" s="4">
        <v>4237</v>
      </c>
      <c r="P450" s="1">
        <v>1062.44</v>
      </c>
    </row>
    <row r="451" spans="1:16" ht="12.75" customHeight="1">
      <c r="A451" s="1" t="s">
        <v>2949</v>
      </c>
      <c r="B451" s="4">
        <v>18097986.999499999</v>
      </c>
      <c r="C451" s="4">
        <v>23776.313663000001</v>
      </c>
      <c r="D451" s="4">
        <v>17</v>
      </c>
      <c r="E451" s="4" t="s">
        <v>4297</v>
      </c>
      <c r="F451" s="4">
        <v>32</v>
      </c>
      <c r="G451" s="4" t="s">
        <v>18</v>
      </c>
      <c r="H451" s="4" t="s">
        <v>4298</v>
      </c>
      <c r="I451" s="4">
        <v>170032</v>
      </c>
      <c r="J451" s="4" t="s">
        <v>4235</v>
      </c>
      <c r="K451" s="4" t="s">
        <v>3404</v>
      </c>
      <c r="L451" s="4">
        <v>1636</v>
      </c>
      <c r="M451" s="1">
        <v>8662</v>
      </c>
      <c r="N451" s="4">
        <v>4004</v>
      </c>
      <c r="O451" s="4">
        <v>4658</v>
      </c>
      <c r="P451" s="1">
        <v>478.61</v>
      </c>
    </row>
    <row r="452" spans="1:16" ht="12.75" customHeight="1">
      <c r="A452" s="1" t="s">
        <v>2948</v>
      </c>
      <c r="B452" s="4">
        <v>14462359.134199999</v>
      </c>
      <c r="C452" s="4">
        <v>25245.715628999998</v>
      </c>
      <c r="D452" s="4">
        <v>17</v>
      </c>
      <c r="E452" s="4" t="s">
        <v>4299</v>
      </c>
      <c r="F452" s="4">
        <v>33</v>
      </c>
      <c r="G452" s="4" t="s">
        <v>18</v>
      </c>
      <c r="H452" s="4" t="s">
        <v>4300</v>
      </c>
      <c r="I452" s="4">
        <v>170033</v>
      </c>
      <c r="J452" s="4" t="s">
        <v>4235</v>
      </c>
      <c r="K452" s="4" t="s">
        <v>3404</v>
      </c>
      <c r="L452" s="4">
        <v>1729</v>
      </c>
      <c r="M452" s="1">
        <v>9395</v>
      </c>
      <c r="N452" s="4">
        <v>4775</v>
      </c>
      <c r="O452" s="4">
        <v>4620</v>
      </c>
      <c r="P452" s="1">
        <v>649.63</v>
      </c>
    </row>
    <row r="453" spans="1:16" ht="12.75" customHeight="1">
      <c r="A453" s="1" t="s">
        <v>2947</v>
      </c>
      <c r="B453" s="4">
        <v>11680962.739399999</v>
      </c>
      <c r="C453" s="4">
        <v>18306.540902000001</v>
      </c>
      <c r="D453" s="4">
        <v>17</v>
      </c>
      <c r="E453" s="4" t="s">
        <v>4301</v>
      </c>
      <c r="F453" s="4">
        <v>34</v>
      </c>
      <c r="G453" s="4" t="s">
        <v>18</v>
      </c>
      <c r="H453" s="4" t="s">
        <v>4302</v>
      </c>
      <c r="I453" s="4">
        <v>170034</v>
      </c>
      <c r="J453" s="4" t="s">
        <v>4235</v>
      </c>
      <c r="K453" s="4" t="s">
        <v>3404</v>
      </c>
      <c r="L453" s="4">
        <v>1290</v>
      </c>
      <c r="M453" s="1">
        <v>6874</v>
      </c>
      <c r="N453" s="4">
        <v>3187</v>
      </c>
      <c r="O453" s="4">
        <v>3687</v>
      </c>
      <c r="P453" s="1">
        <v>588.47</v>
      </c>
    </row>
    <row r="454" spans="1:16" ht="12.75" customHeight="1">
      <c r="A454" s="1" t="s">
        <v>2946</v>
      </c>
      <c r="B454" s="4">
        <v>10370881.9658</v>
      </c>
      <c r="C454" s="4">
        <v>14853.929843</v>
      </c>
      <c r="D454" s="4">
        <v>17</v>
      </c>
      <c r="E454" s="4" t="s">
        <v>4303</v>
      </c>
      <c r="F454" s="4">
        <v>35</v>
      </c>
      <c r="G454" s="4" t="s">
        <v>18</v>
      </c>
      <c r="H454" s="4" t="s">
        <v>4304</v>
      </c>
      <c r="I454" s="4">
        <v>170035</v>
      </c>
      <c r="J454" s="4" t="s">
        <v>4235</v>
      </c>
      <c r="K454" s="4" t="s">
        <v>3404</v>
      </c>
      <c r="L454" s="4">
        <v>1300</v>
      </c>
      <c r="M454" s="1">
        <v>7021</v>
      </c>
      <c r="N454" s="4">
        <v>3622</v>
      </c>
      <c r="O454" s="4">
        <v>3399</v>
      </c>
      <c r="P454" s="1">
        <v>676.99</v>
      </c>
    </row>
    <row r="455" spans="1:16" ht="12.75" customHeight="1">
      <c r="A455" s="1" t="s">
        <v>2945</v>
      </c>
      <c r="B455" s="4">
        <v>4144831.0526299998</v>
      </c>
      <c r="C455" s="4">
        <v>10958.748522</v>
      </c>
      <c r="D455" s="4">
        <v>17</v>
      </c>
      <c r="E455" s="4" t="s">
        <v>4305</v>
      </c>
      <c r="F455" s="4">
        <v>36</v>
      </c>
      <c r="G455" s="4" t="s">
        <v>18</v>
      </c>
      <c r="H455" s="4" t="s">
        <v>4306</v>
      </c>
      <c r="I455" s="4">
        <v>170036</v>
      </c>
      <c r="J455" s="4" t="s">
        <v>4235</v>
      </c>
      <c r="K455" s="4" t="s">
        <v>3404</v>
      </c>
      <c r="L455" s="4">
        <v>906</v>
      </c>
      <c r="M455" s="1">
        <v>4744</v>
      </c>
      <c r="N455" s="4">
        <v>2226</v>
      </c>
      <c r="O455" s="4">
        <v>2518</v>
      </c>
      <c r="P455" s="1">
        <v>1144.54</v>
      </c>
    </row>
    <row r="456" spans="1:16" ht="12.75" customHeight="1">
      <c r="A456" s="1" t="s">
        <v>2944</v>
      </c>
      <c r="B456" s="4">
        <v>13515725.525900001</v>
      </c>
      <c r="C456" s="4">
        <v>18797.053564999998</v>
      </c>
      <c r="D456" s="4">
        <v>17</v>
      </c>
      <c r="E456" s="4" t="s">
        <v>4307</v>
      </c>
      <c r="F456" s="4">
        <v>37</v>
      </c>
      <c r="G456" s="4" t="s">
        <v>18</v>
      </c>
      <c r="H456" s="4" t="s">
        <v>4308</v>
      </c>
      <c r="I456" s="4">
        <v>170037</v>
      </c>
      <c r="J456" s="4" t="s">
        <v>4235</v>
      </c>
      <c r="K456" s="4" t="s">
        <v>3404</v>
      </c>
      <c r="L456" s="4">
        <v>2193</v>
      </c>
      <c r="M456" s="1">
        <v>12143</v>
      </c>
      <c r="N456" s="4">
        <v>6039</v>
      </c>
      <c r="O456" s="4">
        <v>6104</v>
      </c>
      <c r="P456" s="1">
        <v>898.43</v>
      </c>
    </row>
    <row r="457" spans="1:16" ht="12.75" customHeight="1">
      <c r="A457" s="1" t="s">
        <v>2943</v>
      </c>
      <c r="B457" s="4">
        <v>8968792.5866299998</v>
      </c>
      <c r="C457" s="4">
        <v>17244.179661999999</v>
      </c>
      <c r="D457" s="4">
        <v>17</v>
      </c>
      <c r="E457" s="4" t="s">
        <v>4309</v>
      </c>
      <c r="F457" s="4">
        <v>38</v>
      </c>
      <c r="G457" s="4" t="s">
        <v>18</v>
      </c>
      <c r="H457" s="4" t="s">
        <v>4310</v>
      </c>
      <c r="I457" s="4">
        <v>170038</v>
      </c>
      <c r="J457" s="4" t="s">
        <v>4235</v>
      </c>
      <c r="K457" s="4" t="s">
        <v>3404</v>
      </c>
      <c r="L457" s="4">
        <v>1122</v>
      </c>
      <c r="M457" s="1">
        <v>5658</v>
      </c>
      <c r="N457" s="4">
        <v>2687</v>
      </c>
      <c r="O457" s="4">
        <v>2971</v>
      </c>
      <c r="P457" s="1">
        <v>630.85</v>
      </c>
    </row>
    <row r="458" spans="1:16" ht="12.75" customHeight="1">
      <c r="A458" s="1" t="s">
        <v>2942</v>
      </c>
      <c r="B458" s="4">
        <v>185649008.71399999</v>
      </c>
      <c r="C458" s="4">
        <v>84403.813011000006</v>
      </c>
      <c r="D458" s="4">
        <v>17</v>
      </c>
      <c r="E458" s="4" t="s">
        <v>4311</v>
      </c>
      <c r="F458" s="4">
        <v>39</v>
      </c>
      <c r="G458" s="4" t="s">
        <v>18</v>
      </c>
      <c r="H458" s="4" t="s">
        <v>4312</v>
      </c>
      <c r="I458" s="4">
        <v>170039</v>
      </c>
      <c r="J458" s="4" t="s">
        <v>4235</v>
      </c>
      <c r="K458" s="4" t="s">
        <v>3404</v>
      </c>
      <c r="L458" s="4">
        <v>1609</v>
      </c>
      <c r="M458" s="1">
        <v>7807</v>
      </c>
      <c r="N458" s="4">
        <v>3767</v>
      </c>
      <c r="O458" s="4">
        <v>4040</v>
      </c>
      <c r="P458" s="1">
        <v>42.05</v>
      </c>
    </row>
    <row r="459" spans="1:16" ht="12.75" customHeight="1">
      <c r="A459" s="1" t="s">
        <v>2941</v>
      </c>
      <c r="B459" s="4">
        <v>8008354.2201899998</v>
      </c>
      <c r="C459" s="4">
        <v>17977.39573</v>
      </c>
      <c r="D459" s="4">
        <v>17</v>
      </c>
      <c r="E459" s="4" t="s">
        <v>4313</v>
      </c>
      <c r="F459" s="4">
        <v>40</v>
      </c>
      <c r="G459" s="4" t="s">
        <v>18</v>
      </c>
      <c r="H459" s="4" t="s">
        <v>4314</v>
      </c>
      <c r="I459" s="4">
        <v>170040</v>
      </c>
      <c r="J459" s="4" t="s">
        <v>4235</v>
      </c>
      <c r="K459" s="4" t="s">
        <v>3404</v>
      </c>
      <c r="L459" s="4">
        <v>1017</v>
      </c>
      <c r="M459" s="1">
        <v>5068</v>
      </c>
      <c r="N459" s="4">
        <v>2375</v>
      </c>
      <c r="O459" s="4">
        <v>2693</v>
      </c>
      <c r="P459" s="1">
        <v>523.01</v>
      </c>
    </row>
    <row r="460" spans="1:16" ht="12.75" customHeight="1">
      <c r="A460" s="1" t="s">
        <v>2940</v>
      </c>
      <c r="B460" s="4">
        <v>4843929.5307700001</v>
      </c>
      <c r="C460" s="4">
        <v>11164.651782000001</v>
      </c>
      <c r="D460" s="4">
        <v>17</v>
      </c>
      <c r="E460" s="4" t="s">
        <v>4315</v>
      </c>
      <c r="F460" s="4">
        <v>41</v>
      </c>
      <c r="G460" s="4" t="s">
        <v>18</v>
      </c>
      <c r="H460" s="4" t="s">
        <v>4316</v>
      </c>
      <c r="I460" s="4">
        <v>170041</v>
      </c>
      <c r="J460" s="4" t="s">
        <v>4235</v>
      </c>
      <c r="K460" s="4" t="s">
        <v>3404</v>
      </c>
      <c r="L460" s="4">
        <v>724</v>
      </c>
      <c r="M460" s="1">
        <v>3780</v>
      </c>
      <c r="N460" s="4">
        <v>1892</v>
      </c>
      <c r="O460" s="4">
        <v>1888</v>
      </c>
      <c r="P460" s="1">
        <v>780.37</v>
      </c>
    </row>
    <row r="461" spans="1:16" ht="12.75" customHeight="1">
      <c r="A461" s="1" t="s">
        <v>2939</v>
      </c>
      <c r="B461" s="4">
        <v>7259251.93401</v>
      </c>
      <c r="C461" s="4">
        <v>14488.752122</v>
      </c>
      <c r="D461" s="4">
        <v>17</v>
      </c>
      <c r="E461" s="4" t="s">
        <v>4317</v>
      </c>
      <c r="F461" s="4">
        <v>42</v>
      </c>
      <c r="G461" s="4" t="s">
        <v>18</v>
      </c>
      <c r="H461" s="4" t="s">
        <v>4318</v>
      </c>
      <c r="I461" s="4">
        <v>170042</v>
      </c>
      <c r="J461" s="4" t="s">
        <v>4235</v>
      </c>
      <c r="K461" s="4" t="s">
        <v>3404</v>
      </c>
      <c r="L461" s="4">
        <v>878</v>
      </c>
      <c r="M461" s="1">
        <v>5231</v>
      </c>
      <c r="N461" s="4">
        <v>2551</v>
      </c>
      <c r="O461" s="4">
        <v>2680</v>
      </c>
      <c r="P461" s="1">
        <v>720.62</v>
      </c>
    </row>
    <row r="462" spans="1:16" ht="12.75" customHeight="1">
      <c r="A462" s="1" t="s">
        <v>2938</v>
      </c>
      <c r="B462" s="4">
        <v>17753377.4619</v>
      </c>
      <c r="C462" s="4">
        <v>25789.725038</v>
      </c>
      <c r="D462" s="4">
        <v>17</v>
      </c>
      <c r="E462" s="4" t="s">
        <v>4319</v>
      </c>
      <c r="F462" s="4">
        <v>43</v>
      </c>
      <c r="G462" s="4" t="s">
        <v>18</v>
      </c>
      <c r="H462" s="4" t="s">
        <v>4320</v>
      </c>
      <c r="I462" s="4">
        <v>170043</v>
      </c>
      <c r="J462" s="4" t="s">
        <v>4235</v>
      </c>
      <c r="K462" s="4" t="s">
        <v>3404</v>
      </c>
      <c r="L462" s="4">
        <v>1562</v>
      </c>
      <c r="M462" s="1">
        <v>9449</v>
      </c>
      <c r="N462" s="4">
        <v>4894</v>
      </c>
      <c r="O462" s="4">
        <v>4555</v>
      </c>
      <c r="P462" s="1">
        <v>532.24</v>
      </c>
    </row>
    <row r="463" spans="1:16" ht="12.75" customHeight="1">
      <c r="A463" s="1" t="s">
        <v>2937</v>
      </c>
      <c r="B463" s="4">
        <v>10735091.662799999</v>
      </c>
      <c r="C463" s="4">
        <v>16212.927616999999</v>
      </c>
      <c r="D463" s="4">
        <v>17</v>
      </c>
      <c r="E463" s="4" t="s">
        <v>4321</v>
      </c>
      <c r="F463" s="4">
        <v>44</v>
      </c>
      <c r="G463" s="4" t="s">
        <v>18</v>
      </c>
      <c r="H463" s="4" t="s">
        <v>4322</v>
      </c>
      <c r="I463" s="4">
        <v>170044</v>
      </c>
      <c r="J463" s="4" t="s">
        <v>4235</v>
      </c>
      <c r="K463" s="4" t="s">
        <v>3404</v>
      </c>
      <c r="L463" s="4">
        <v>939</v>
      </c>
      <c r="M463" s="1">
        <v>5051</v>
      </c>
      <c r="N463" s="4">
        <v>2387</v>
      </c>
      <c r="O463" s="4">
        <v>2664</v>
      </c>
      <c r="P463" s="1">
        <v>470.51</v>
      </c>
    </row>
    <row r="464" spans="1:16" ht="12.75" customHeight="1">
      <c r="A464" s="1" t="s">
        <v>2936</v>
      </c>
      <c r="B464" s="4">
        <v>5078324.0096199997</v>
      </c>
      <c r="C464" s="4">
        <v>14111.816290000001</v>
      </c>
      <c r="D464" s="4">
        <v>17</v>
      </c>
      <c r="E464" s="4" t="s">
        <v>4323</v>
      </c>
      <c r="F464" s="4">
        <v>45</v>
      </c>
      <c r="G464" s="4" t="s">
        <v>18</v>
      </c>
      <c r="H464" s="4" t="s">
        <v>4324</v>
      </c>
      <c r="I464" s="4">
        <v>170045</v>
      </c>
      <c r="J464" s="4" t="s">
        <v>4235</v>
      </c>
      <c r="K464" s="4" t="s">
        <v>3404</v>
      </c>
      <c r="L464" s="4">
        <v>754</v>
      </c>
      <c r="M464" s="1">
        <v>4139</v>
      </c>
      <c r="N464" s="4">
        <v>1958</v>
      </c>
      <c r="O464" s="4">
        <v>2181</v>
      </c>
      <c r="P464" s="1">
        <v>815.05</v>
      </c>
    </row>
    <row r="465" spans="1:16" ht="12.75" customHeight="1">
      <c r="A465" s="1" t="s">
        <v>2935</v>
      </c>
      <c r="B465" s="4">
        <v>3556232.5918399999</v>
      </c>
      <c r="C465" s="4">
        <v>9091.0785539999997</v>
      </c>
      <c r="D465" s="4">
        <v>17</v>
      </c>
      <c r="E465" s="4" t="s">
        <v>4325</v>
      </c>
      <c r="F465" s="4">
        <v>46</v>
      </c>
      <c r="G465" s="4" t="s">
        <v>18</v>
      </c>
      <c r="H465" s="4" t="s">
        <v>4326</v>
      </c>
      <c r="I465" s="4">
        <v>170046</v>
      </c>
      <c r="J465" s="4" t="s">
        <v>4235</v>
      </c>
      <c r="K465" s="4" t="s">
        <v>3404</v>
      </c>
      <c r="L465" s="4">
        <v>633</v>
      </c>
      <c r="M465" s="1">
        <v>3337</v>
      </c>
      <c r="N465" s="4">
        <v>1641</v>
      </c>
      <c r="O465" s="4">
        <v>1696</v>
      </c>
      <c r="P465" s="1">
        <v>938.35</v>
      </c>
    </row>
    <row r="466" spans="1:16" ht="12.75" customHeight="1">
      <c r="A466" s="1" t="s">
        <v>2934</v>
      </c>
      <c r="B466" s="4">
        <v>6366529.81965</v>
      </c>
      <c r="C466" s="4">
        <v>14937.738918999999</v>
      </c>
      <c r="D466" s="4">
        <v>17</v>
      </c>
      <c r="E466" s="4" t="s">
        <v>4327</v>
      </c>
      <c r="F466" s="4">
        <v>47</v>
      </c>
      <c r="G466" s="4" t="s">
        <v>18</v>
      </c>
      <c r="H466" s="4" t="s">
        <v>4328</v>
      </c>
      <c r="I466" s="4">
        <v>170047</v>
      </c>
      <c r="J466" s="4" t="s">
        <v>4235</v>
      </c>
      <c r="K466" s="4" t="s">
        <v>3404</v>
      </c>
      <c r="L466" s="4">
        <v>838</v>
      </c>
      <c r="M466" s="1">
        <v>5001</v>
      </c>
      <c r="N466" s="4">
        <v>2496</v>
      </c>
      <c r="O466" s="4">
        <v>2505</v>
      </c>
      <c r="P466" s="1">
        <v>785.5</v>
      </c>
    </row>
    <row r="467" spans="1:16" ht="12.75" customHeight="1">
      <c r="A467" s="1" t="s">
        <v>2933</v>
      </c>
      <c r="B467" s="4">
        <v>24623706.9452</v>
      </c>
      <c r="C467" s="4">
        <v>27511.082018000001</v>
      </c>
      <c r="D467" s="4">
        <v>17</v>
      </c>
      <c r="E467" s="4" t="s">
        <v>4329</v>
      </c>
      <c r="F467" s="4">
        <v>48</v>
      </c>
      <c r="G467" s="4" t="s">
        <v>18</v>
      </c>
      <c r="H467" s="4" t="s">
        <v>4330</v>
      </c>
      <c r="I467" s="4">
        <v>170048</v>
      </c>
      <c r="J467" s="4" t="s">
        <v>4235</v>
      </c>
      <c r="K467" s="4" t="s">
        <v>3404</v>
      </c>
      <c r="L467" s="4">
        <v>19183</v>
      </c>
      <c r="M467" s="1">
        <v>97776</v>
      </c>
      <c r="N467" s="4">
        <v>51838</v>
      </c>
      <c r="O467" s="4">
        <v>45938</v>
      </c>
      <c r="P467" s="1">
        <v>3970.85</v>
      </c>
    </row>
    <row r="468" spans="1:16" ht="12.75" customHeight="1">
      <c r="A468" s="1" t="s">
        <v>2932</v>
      </c>
      <c r="B468" s="4">
        <v>5254508.3090000004</v>
      </c>
      <c r="C468" s="4">
        <v>13089.060237</v>
      </c>
      <c r="D468" s="4">
        <v>17</v>
      </c>
      <c r="E468" s="4" t="s">
        <v>4331</v>
      </c>
      <c r="F468" s="4">
        <v>49</v>
      </c>
      <c r="G468" s="4" t="s">
        <v>18</v>
      </c>
      <c r="H468" s="4" t="s">
        <v>4332</v>
      </c>
      <c r="I468" s="4">
        <v>170049</v>
      </c>
      <c r="J468" s="4" t="s">
        <v>4235</v>
      </c>
      <c r="K468" s="4" t="s">
        <v>3404</v>
      </c>
      <c r="L468" s="4">
        <v>1068</v>
      </c>
      <c r="M468" s="1">
        <v>5110</v>
      </c>
      <c r="N468" s="4">
        <v>2278</v>
      </c>
      <c r="O468" s="4">
        <v>2832</v>
      </c>
      <c r="P468" s="1">
        <v>972.48</v>
      </c>
    </row>
    <row r="469" spans="1:16" ht="12.75" customHeight="1">
      <c r="A469" s="1" t="s">
        <v>2931</v>
      </c>
      <c r="B469" s="4">
        <v>4530018.3007199997</v>
      </c>
      <c r="C469" s="4">
        <v>10729.89494</v>
      </c>
      <c r="D469" s="4">
        <v>17</v>
      </c>
      <c r="E469" s="4" t="s">
        <v>4333</v>
      </c>
      <c r="F469" s="4">
        <v>50</v>
      </c>
      <c r="G469" s="4" t="s">
        <v>18</v>
      </c>
      <c r="H469" s="4" t="s">
        <v>4334</v>
      </c>
      <c r="I469" s="4">
        <v>170050</v>
      </c>
      <c r="J469" s="4" t="s">
        <v>4235</v>
      </c>
      <c r="K469" s="4" t="s">
        <v>3404</v>
      </c>
      <c r="L469" s="4">
        <v>741</v>
      </c>
      <c r="M469" s="1">
        <v>4352</v>
      </c>
      <c r="N469" s="4">
        <v>2209</v>
      </c>
      <c r="O469" s="4">
        <v>2143</v>
      </c>
      <c r="P469" s="1">
        <v>960.76</v>
      </c>
    </row>
    <row r="470" spans="1:16" ht="12.75" customHeight="1">
      <c r="A470" s="1" t="s">
        <v>2930</v>
      </c>
      <c r="B470" s="4">
        <v>6755171.6011199998</v>
      </c>
      <c r="C470" s="4">
        <v>11994.079261000001</v>
      </c>
      <c r="D470" s="4">
        <v>17</v>
      </c>
      <c r="E470" s="4" t="s">
        <v>4335</v>
      </c>
      <c r="F470" s="4">
        <v>51</v>
      </c>
      <c r="G470" s="4" t="s">
        <v>18</v>
      </c>
      <c r="H470" s="4" t="s">
        <v>4336</v>
      </c>
      <c r="I470" s="4">
        <v>170051</v>
      </c>
      <c r="J470" s="4" t="s">
        <v>4235</v>
      </c>
      <c r="K470" s="4" t="s">
        <v>3404</v>
      </c>
      <c r="L470" s="4">
        <v>1063</v>
      </c>
      <c r="M470" s="1">
        <v>5830</v>
      </c>
      <c r="N470" s="4">
        <v>2786</v>
      </c>
      <c r="O470" s="4">
        <v>3044</v>
      </c>
      <c r="P470" s="1">
        <v>863.05</v>
      </c>
    </row>
    <row r="471" spans="1:16" ht="12.75" customHeight="1">
      <c r="A471" s="1" t="s">
        <v>2929</v>
      </c>
      <c r="B471" s="4">
        <v>3454883.6679099998</v>
      </c>
      <c r="C471" s="4">
        <v>10800.803528</v>
      </c>
      <c r="D471" s="4">
        <v>17</v>
      </c>
      <c r="E471" s="4" t="s">
        <v>4337</v>
      </c>
      <c r="F471" s="4">
        <v>52</v>
      </c>
      <c r="G471" s="4" t="s">
        <v>18</v>
      </c>
      <c r="H471" s="4" t="s">
        <v>4338</v>
      </c>
      <c r="I471" s="4">
        <v>170052</v>
      </c>
      <c r="J471" s="4" t="s">
        <v>4235</v>
      </c>
      <c r="K471" s="4" t="s">
        <v>3404</v>
      </c>
      <c r="L471" s="4">
        <v>953</v>
      </c>
      <c r="M471" s="1">
        <v>5218</v>
      </c>
      <c r="N471" s="4">
        <v>2436</v>
      </c>
      <c r="O471" s="4">
        <v>2782</v>
      </c>
      <c r="P471" s="1">
        <v>716.83</v>
      </c>
    </row>
    <row r="472" spans="1:16" ht="12.75" customHeight="1">
      <c r="A472" s="1" t="s">
        <v>2928</v>
      </c>
      <c r="B472" s="4">
        <v>4898997.8077999996</v>
      </c>
      <c r="C472" s="4">
        <v>13001.866077999999</v>
      </c>
      <c r="D472" s="4">
        <v>17</v>
      </c>
      <c r="E472" s="4" t="s">
        <v>4339</v>
      </c>
      <c r="F472" s="4">
        <v>53</v>
      </c>
      <c r="G472" s="4" t="s">
        <v>18</v>
      </c>
      <c r="H472" s="4" t="s">
        <v>4340</v>
      </c>
      <c r="I472" s="4">
        <v>170053</v>
      </c>
      <c r="J472" s="4" t="s">
        <v>4235</v>
      </c>
      <c r="K472" s="4" t="s">
        <v>3404</v>
      </c>
      <c r="L472" s="4">
        <v>966</v>
      </c>
      <c r="M472" s="1">
        <v>5620</v>
      </c>
      <c r="N472" s="4">
        <v>2925</v>
      </c>
      <c r="O472" s="4">
        <v>2695</v>
      </c>
      <c r="P472" s="1">
        <v>1147.22</v>
      </c>
    </row>
    <row r="473" spans="1:16" ht="12.75" customHeight="1">
      <c r="A473" s="1" t="s">
        <v>2927</v>
      </c>
      <c r="B473" s="4">
        <v>4575811.99058</v>
      </c>
      <c r="C473" s="4">
        <v>9643.724295</v>
      </c>
      <c r="D473" s="4">
        <v>17</v>
      </c>
      <c r="E473" s="4" t="s">
        <v>4341</v>
      </c>
      <c r="F473" s="4">
        <v>54</v>
      </c>
      <c r="G473" s="4" t="s">
        <v>18</v>
      </c>
      <c r="H473" s="4" t="s">
        <v>4342</v>
      </c>
      <c r="I473" s="4">
        <v>170054</v>
      </c>
      <c r="J473" s="4" t="s">
        <v>4235</v>
      </c>
      <c r="K473" s="4" t="s">
        <v>3404</v>
      </c>
      <c r="L473" s="4">
        <v>1063</v>
      </c>
      <c r="M473" s="1">
        <v>5974</v>
      </c>
      <c r="N473" s="4">
        <v>2796</v>
      </c>
      <c r="O473" s="4">
        <v>3178</v>
      </c>
      <c r="P473" s="1">
        <v>1305.55</v>
      </c>
    </row>
    <row r="474" spans="1:16" ht="12.75" customHeight="1">
      <c r="A474" s="1" t="s">
        <v>2926</v>
      </c>
      <c r="B474" s="4">
        <v>9509541.0485100001</v>
      </c>
      <c r="C474" s="4">
        <v>15966.699216999999</v>
      </c>
      <c r="D474" s="4">
        <v>17</v>
      </c>
      <c r="E474" s="4" t="s">
        <v>4343</v>
      </c>
      <c r="F474" s="4">
        <v>55</v>
      </c>
      <c r="G474" s="4" t="s">
        <v>18</v>
      </c>
      <c r="H474" s="4" t="s">
        <v>4344</v>
      </c>
      <c r="I474" s="4">
        <v>170055</v>
      </c>
      <c r="J474" s="4" t="s">
        <v>4235</v>
      </c>
      <c r="K474" s="4" t="s">
        <v>3404</v>
      </c>
      <c r="L474" s="4">
        <v>1837</v>
      </c>
      <c r="M474" s="1">
        <v>9998</v>
      </c>
      <c r="N474" s="4">
        <v>4715</v>
      </c>
      <c r="O474" s="4">
        <v>5283</v>
      </c>
      <c r="P474" s="1">
        <v>1051.3800000000001</v>
      </c>
    </row>
    <row r="475" spans="1:16" ht="12.75" customHeight="1">
      <c r="A475" s="1" t="s">
        <v>2925</v>
      </c>
      <c r="B475" s="4">
        <v>7980971.2733899998</v>
      </c>
      <c r="C475" s="4">
        <v>14650.539026</v>
      </c>
      <c r="D475" s="4">
        <v>17</v>
      </c>
      <c r="E475" s="4" t="s">
        <v>4345</v>
      </c>
      <c r="F475" s="4">
        <v>56</v>
      </c>
      <c r="G475" s="4" t="s">
        <v>18</v>
      </c>
      <c r="H475" s="4" t="s">
        <v>4346</v>
      </c>
      <c r="I475" s="4">
        <v>170056</v>
      </c>
      <c r="J475" s="4" t="s">
        <v>4235</v>
      </c>
      <c r="K475" s="4" t="s">
        <v>3404</v>
      </c>
      <c r="L475" s="4">
        <v>1350</v>
      </c>
      <c r="M475" s="1">
        <v>7815</v>
      </c>
      <c r="N475" s="4">
        <v>4124</v>
      </c>
      <c r="O475" s="4">
        <v>3691</v>
      </c>
      <c r="P475" s="1">
        <v>979.19</v>
      </c>
    </row>
    <row r="476" spans="1:16" ht="12.75" customHeight="1">
      <c r="A476" s="1" t="s">
        <v>2924</v>
      </c>
      <c r="B476" s="4">
        <v>11581691.706900001</v>
      </c>
      <c r="C476" s="4">
        <v>18935.836102000001</v>
      </c>
      <c r="D476" s="4">
        <v>17</v>
      </c>
      <c r="E476" s="4" t="s">
        <v>4347</v>
      </c>
      <c r="F476" s="4">
        <v>57</v>
      </c>
      <c r="G476" s="4" t="s">
        <v>18</v>
      </c>
      <c r="H476" s="4" t="s">
        <v>4348</v>
      </c>
      <c r="I476" s="4">
        <v>170057</v>
      </c>
      <c r="J476" s="4" t="s">
        <v>4235</v>
      </c>
      <c r="K476" s="4" t="s">
        <v>3404</v>
      </c>
      <c r="L476" s="4">
        <v>908</v>
      </c>
      <c r="M476" s="1">
        <v>5106</v>
      </c>
      <c r="N476" s="4">
        <v>2657</v>
      </c>
      <c r="O476" s="4">
        <v>2449</v>
      </c>
      <c r="P476" s="1">
        <v>440.86</v>
      </c>
    </row>
    <row r="477" spans="1:16" ht="12.75" customHeight="1">
      <c r="A477" s="1" t="s">
        <v>2923</v>
      </c>
      <c r="B477" s="4">
        <v>3567044.5648699999</v>
      </c>
      <c r="C477" s="4">
        <v>9177.8780409999999</v>
      </c>
      <c r="D477" s="4">
        <v>17</v>
      </c>
      <c r="E477" s="4" t="s">
        <v>4349</v>
      </c>
      <c r="F477" s="4">
        <v>58</v>
      </c>
      <c r="G477" s="4" t="s">
        <v>18</v>
      </c>
      <c r="H477" s="4" t="s">
        <v>4350</v>
      </c>
      <c r="I477" s="4">
        <v>170058</v>
      </c>
      <c r="J477" s="4" t="s">
        <v>4235</v>
      </c>
      <c r="K477" s="4" t="s">
        <v>3404</v>
      </c>
      <c r="L477" s="4">
        <v>924</v>
      </c>
      <c r="M477" s="1">
        <v>5330</v>
      </c>
      <c r="N477" s="4">
        <v>2661</v>
      </c>
      <c r="O477" s="4">
        <v>2669</v>
      </c>
      <c r="P477" s="1">
        <v>1494.18</v>
      </c>
    </row>
    <row r="478" spans="1:16" ht="12.75" customHeight="1">
      <c r="A478" s="1" t="s">
        <v>2922</v>
      </c>
      <c r="B478" s="4">
        <v>4988602.6116399998</v>
      </c>
      <c r="C478" s="4">
        <v>9872.2213510000001</v>
      </c>
      <c r="D478" s="4">
        <v>17</v>
      </c>
      <c r="E478" s="4" t="s">
        <v>4351</v>
      </c>
      <c r="F478" s="4">
        <v>59</v>
      </c>
      <c r="G478" s="4" t="s">
        <v>18</v>
      </c>
      <c r="H478" s="4" t="s">
        <v>4352</v>
      </c>
      <c r="I478" s="4">
        <v>170059</v>
      </c>
      <c r="J478" s="4" t="s">
        <v>4235</v>
      </c>
      <c r="K478" s="4" t="s">
        <v>3404</v>
      </c>
      <c r="L478" s="4">
        <v>578</v>
      </c>
      <c r="M478" s="1">
        <v>3047</v>
      </c>
      <c r="N478" s="4">
        <v>1544</v>
      </c>
      <c r="O478" s="4">
        <v>1503</v>
      </c>
      <c r="P478" s="1">
        <v>610.76</v>
      </c>
    </row>
    <row r="479" spans="1:16" ht="12.75" customHeight="1">
      <c r="A479" s="1" t="s">
        <v>2921</v>
      </c>
      <c r="B479" s="4">
        <v>12605114.194700001</v>
      </c>
      <c r="C479" s="4">
        <v>16935.541194000001</v>
      </c>
      <c r="D479" s="4">
        <v>17</v>
      </c>
      <c r="E479" s="4" t="s">
        <v>4353</v>
      </c>
      <c r="F479" s="4">
        <v>60</v>
      </c>
      <c r="G479" s="4" t="s">
        <v>18</v>
      </c>
      <c r="H479" s="4" t="s">
        <v>4354</v>
      </c>
      <c r="I479" s="4">
        <v>170060</v>
      </c>
      <c r="J479" s="4" t="s">
        <v>4235</v>
      </c>
      <c r="K479" s="4" t="s">
        <v>3404</v>
      </c>
      <c r="L479" s="4">
        <v>748</v>
      </c>
      <c r="M479" s="1">
        <v>4091</v>
      </c>
      <c r="N479" s="4">
        <v>2093</v>
      </c>
      <c r="O479" s="4">
        <v>1998</v>
      </c>
      <c r="P479" s="1">
        <v>324.55</v>
      </c>
    </row>
    <row r="480" spans="1:16" ht="12.75" customHeight="1">
      <c r="A480" s="1" t="s">
        <v>2920</v>
      </c>
      <c r="B480" s="4">
        <v>6928975.7524300003</v>
      </c>
      <c r="C480" s="4">
        <v>12103.658318</v>
      </c>
      <c r="D480" s="4">
        <v>17</v>
      </c>
      <c r="E480" s="4" t="s">
        <v>4355</v>
      </c>
      <c r="F480" s="4">
        <v>61</v>
      </c>
      <c r="G480" s="4" t="s">
        <v>18</v>
      </c>
      <c r="H480" s="4" t="s">
        <v>4356</v>
      </c>
      <c r="I480" s="4">
        <v>170061</v>
      </c>
      <c r="J480" s="4" t="s">
        <v>4235</v>
      </c>
      <c r="K480" s="4" t="s">
        <v>3404</v>
      </c>
      <c r="L480" s="4">
        <v>603</v>
      </c>
      <c r="M480" s="1">
        <v>3617</v>
      </c>
      <c r="N480" s="4">
        <v>1892</v>
      </c>
      <c r="O480" s="4">
        <v>1725</v>
      </c>
      <c r="P480" s="1">
        <v>522.01</v>
      </c>
    </row>
    <row r="481" spans="1:16" ht="12.75" customHeight="1">
      <c r="A481" s="1" t="s">
        <v>2919</v>
      </c>
      <c r="B481" s="4">
        <v>5571696.6551299999</v>
      </c>
      <c r="C481" s="4">
        <v>12972.180576999999</v>
      </c>
      <c r="D481" s="4">
        <v>17</v>
      </c>
      <c r="E481" s="4" t="s">
        <v>4357</v>
      </c>
      <c r="F481" s="4">
        <v>62</v>
      </c>
      <c r="G481" s="4" t="s">
        <v>18</v>
      </c>
      <c r="H481" s="4" t="s">
        <v>4358</v>
      </c>
      <c r="I481" s="4">
        <v>170062</v>
      </c>
      <c r="J481" s="4" t="s">
        <v>4235</v>
      </c>
      <c r="K481" s="4" t="s">
        <v>3404</v>
      </c>
      <c r="L481" s="4">
        <v>1233</v>
      </c>
      <c r="M481" s="1">
        <v>7142</v>
      </c>
      <c r="N481" s="4">
        <v>3649</v>
      </c>
      <c r="O481" s="4">
        <v>3493</v>
      </c>
      <c r="P481" s="1">
        <v>1281.8399999999999</v>
      </c>
    </row>
    <row r="482" spans="1:16" ht="12.75" customHeight="1">
      <c r="A482" s="1" t="s">
        <v>2918</v>
      </c>
      <c r="B482" s="4">
        <v>5983372.0866299998</v>
      </c>
      <c r="C482" s="4">
        <v>13970.406236000001</v>
      </c>
      <c r="D482" s="4">
        <v>17</v>
      </c>
      <c r="E482" s="4" t="s">
        <v>4359</v>
      </c>
      <c r="F482" s="4">
        <v>63</v>
      </c>
      <c r="G482" s="4" t="s">
        <v>18</v>
      </c>
      <c r="H482" s="4" t="s">
        <v>4360</v>
      </c>
      <c r="I482" s="4">
        <v>170063</v>
      </c>
      <c r="J482" s="4" t="s">
        <v>4235</v>
      </c>
      <c r="K482" s="4" t="s">
        <v>3404</v>
      </c>
      <c r="L482" s="4">
        <v>1182</v>
      </c>
      <c r="M482" s="1">
        <v>6927</v>
      </c>
      <c r="N482" s="4">
        <v>3486</v>
      </c>
      <c r="O482" s="4">
        <v>3441</v>
      </c>
      <c r="P482" s="1">
        <v>1157.76</v>
      </c>
    </row>
    <row r="483" spans="1:16" ht="12.75" customHeight="1">
      <c r="A483" s="1" t="s">
        <v>2917</v>
      </c>
      <c r="B483" s="4">
        <v>3619801.3845299999</v>
      </c>
      <c r="C483" s="4">
        <v>8740.2123840000004</v>
      </c>
      <c r="D483" s="4">
        <v>17</v>
      </c>
      <c r="E483" s="4" t="s">
        <v>4361</v>
      </c>
      <c r="F483" s="4">
        <v>64</v>
      </c>
      <c r="G483" s="4" t="s">
        <v>18</v>
      </c>
      <c r="H483" s="4" t="s">
        <v>4362</v>
      </c>
      <c r="I483" s="4">
        <v>170064</v>
      </c>
      <c r="J483" s="4" t="s">
        <v>4235</v>
      </c>
      <c r="K483" s="4" t="s">
        <v>3404</v>
      </c>
      <c r="L483" s="4">
        <v>813</v>
      </c>
      <c r="M483" s="1">
        <v>4852</v>
      </c>
      <c r="N483" s="4">
        <v>2370</v>
      </c>
      <c r="O483" s="4">
        <v>2482</v>
      </c>
      <c r="P483" s="1">
        <v>1340.41</v>
      </c>
    </row>
    <row r="484" spans="1:16" ht="12.75" customHeight="1">
      <c r="A484" s="1" t="s">
        <v>2916</v>
      </c>
      <c r="B484" s="4">
        <v>6435780.5357900001</v>
      </c>
      <c r="C484" s="4">
        <v>16651.204693</v>
      </c>
      <c r="D484" s="4">
        <v>17</v>
      </c>
      <c r="E484" s="4" t="s">
        <v>4363</v>
      </c>
      <c r="F484" s="4">
        <v>65</v>
      </c>
      <c r="G484" s="4" t="s">
        <v>18</v>
      </c>
      <c r="H484" s="4" t="s">
        <v>4364</v>
      </c>
      <c r="I484" s="4">
        <v>170065</v>
      </c>
      <c r="J484" s="4" t="s">
        <v>4235</v>
      </c>
      <c r="K484" s="4" t="s">
        <v>3404</v>
      </c>
      <c r="L484" s="4">
        <v>1056</v>
      </c>
      <c r="M484" s="1">
        <v>5782</v>
      </c>
      <c r="N484" s="4">
        <v>2880</v>
      </c>
      <c r="O484" s="4">
        <v>2902</v>
      </c>
      <c r="P484" s="1">
        <v>898.36</v>
      </c>
    </row>
    <row r="485" spans="1:16" ht="12.75" customHeight="1">
      <c r="A485" s="1" t="s">
        <v>2915</v>
      </c>
      <c r="B485" s="4">
        <v>9149748.9927500002</v>
      </c>
      <c r="C485" s="4">
        <v>15067.991094999999</v>
      </c>
      <c r="D485" s="4">
        <v>17</v>
      </c>
      <c r="E485" s="4" t="s">
        <v>4365</v>
      </c>
      <c r="F485" s="4">
        <v>66</v>
      </c>
      <c r="G485" s="4" t="s">
        <v>18</v>
      </c>
      <c r="H485" s="4" t="s">
        <v>4366</v>
      </c>
      <c r="I485" s="4">
        <v>170066</v>
      </c>
      <c r="J485" s="4" t="s">
        <v>4235</v>
      </c>
      <c r="K485" s="4" t="s">
        <v>3404</v>
      </c>
      <c r="L485" s="4">
        <v>1425</v>
      </c>
      <c r="M485" s="1">
        <v>7086</v>
      </c>
      <c r="N485" s="4">
        <v>3586</v>
      </c>
      <c r="O485" s="4">
        <v>3500</v>
      </c>
      <c r="P485" s="1">
        <v>791.15</v>
      </c>
    </row>
    <row r="486" spans="1:16" ht="12.75" customHeight="1">
      <c r="A486" s="1" t="s">
        <v>2914</v>
      </c>
      <c r="B486" s="4">
        <v>5559905.8484699996</v>
      </c>
      <c r="C486" s="4">
        <v>13781.065928</v>
      </c>
      <c r="D486" s="4">
        <v>17</v>
      </c>
      <c r="E486" s="4" t="s">
        <v>4367</v>
      </c>
      <c r="F486" s="4">
        <v>67</v>
      </c>
      <c r="G486" s="4" t="s">
        <v>18</v>
      </c>
      <c r="H486" s="4" t="s">
        <v>4368</v>
      </c>
      <c r="I486" s="4">
        <v>170067</v>
      </c>
      <c r="J486" s="4" t="s">
        <v>4235</v>
      </c>
      <c r="K486" s="4" t="s">
        <v>3404</v>
      </c>
      <c r="L486" s="4">
        <v>804</v>
      </c>
      <c r="M486" s="1">
        <v>4385</v>
      </c>
      <c r="N486" s="4">
        <v>2134</v>
      </c>
      <c r="O486" s="4">
        <v>2251</v>
      </c>
      <c r="P486" s="1">
        <v>788.64</v>
      </c>
    </row>
    <row r="487" spans="1:16" ht="12.75" customHeight="1">
      <c r="A487" s="1" t="s">
        <v>2913</v>
      </c>
      <c r="B487" s="4">
        <v>10385387.728599999</v>
      </c>
      <c r="C487" s="4">
        <v>16040.236242999999</v>
      </c>
      <c r="D487" s="4">
        <v>17</v>
      </c>
      <c r="E487" s="4" t="s">
        <v>4369</v>
      </c>
      <c r="F487" s="4">
        <v>68</v>
      </c>
      <c r="G487" s="4" t="s">
        <v>18</v>
      </c>
      <c r="H487" s="4" t="s">
        <v>4370</v>
      </c>
      <c r="I487" s="4">
        <v>170068</v>
      </c>
      <c r="J487" s="4" t="s">
        <v>4235</v>
      </c>
      <c r="K487" s="4" t="s">
        <v>3404</v>
      </c>
      <c r="L487" s="4">
        <v>1738</v>
      </c>
      <c r="M487" s="1">
        <v>9278</v>
      </c>
      <c r="N487" s="4">
        <v>4552</v>
      </c>
      <c r="O487" s="4">
        <v>4726</v>
      </c>
      <c r="P487" s="1">
        <v>893.38</v>
      </c>
    </row>
    <row r="488" spans="1:16" ht="12.75" customHeight="1">
      <c r="A488" s="1" t="s">
        <v>2912</v>
      </c>
      <c r="B488" s="4">
        <v>3311352.4318599999</v>
      </c>
      <c r="C488" s="4">
        <v>11011.792294000001</v>
      </c>
      <c r="D488" s="4">
        <v>17</v>
      </c>
      <c r="E488" s="4" t="s">
        <v>4371</v>
      </c>
      <c r="F488" s="4">
        <v>69</v>
      </c>
      <c r="G488" s="4" t="s">
        <v>18</v>
      </c>
      <c r="H488" s="4" t="s">
        <v>4372</v>
      </c>
      <c r="I488" s="4">
        <v>170069</v>
      </c>
      <c r="J488" s="4" t="s">
        <v>4235</v>
      </c>
      <c r="K488" s="4" t="s">
        <v>3404</v>
      </c>
      <c r="L488" s="4">
        <v>738</v>
      </c>
      <c r="M488" s="1">
        <v>3863</v>
      </c>
      <c r="N488" s="4">
        <v>1895</v>
      </c>
      <c r="O488" s="4">
        <v>1968</v>
      </c>
      <c r="P488" s="1">
        <v>1133.97</v>
      </c>
    </row>
    <row r="489" spans="1:16" ht="12.75" customHeight="1">
      <c r="A489" s="1" t="s">
        <v>2911</v>
      </c>
      <c r="B489" s="4">
        <v>3399052.53688</v>
      </c>
      <c r="C489" s="4">
        <v>11319.321897</v>
      </c>
      <c r="D489" s="4">
        <v>17</v>
      </c>
      <c r="E489" s="4" t="s">
        <v>4373</v>
      </c>
      <c r="F489" s="4">
        <v>70</v>
      </c>
      <c r="G489" s="4" t="s">
        <v>18</v>
      </c>
      <c r="H489" s="4" t="s">
        <v>4374</v>
      </c>
      <c r="I489" s="4">
        <v>170070</v>
      </c>
      <c r="J489" s="4" t="s">
        <v>4235</v>
      </c>
      <c r="K489" s="4" t="s">
        <v>3404</v>
      </c>
      <c r="L489" s="4">
        <v>1212</v>
      </c>
      <c r="M489" s="1">
        <v>7154</v>
      </c>
      <c r="N489" s="4">
        <v>3839</v>
      </c>
      <c r="O489" s="4">
        <v>3315</v>
      </c>
      <c r="P489" s="1">
        <v>877.34</v>
      </c>
    </row>
    <row r="490" spans="1:16" ht="12.75" customHeight="1">
      <c r="A490" s="1" t="s">
        <v>2910</v>
      </c>
      <c r="B490" s="4">
        <v>7733846.8823300004</v>
      </c>
      <c r="C490" s="4">
        <v>15110.955618</v>
      </c>
      <c r="D490" s="4">
        <v>17</v>
      </c>
      <c r="E490" s="4" t="s">
        <v>4375</v>
      </c>
      <c r="F490" s="4">
        <v>71</v>
      </c>
      <c r="G490" s="4" t="s">
        <v>18</v>
      </c>
      <c r="H490" s="4" t="s">
        <v>4376</v>
      </c>
      <c r="I490" s="4">
        <v>170071</v>
      </c>
      <c r="J490" s="4" t="s">
        <v>4235</v>
      </c>
      <c r="K490" s="4" t="s">
        <v>3404</v>
      </c>
      <c r="L490" s="4">
        <v>1143</v>
      </c>
      <c r="M490" s="1">
        <v>7355</v>
      </c>
      <c r="N490" s="4">
        <v>3879</v>
      </c>
      <c r="O490" s="4">
        <v>3476</v>
      </c>
      <c r="P490" s="1">
        <v>950.99</v>
      </c>
    </row>
    <row r="491" spans="1:16" ht="12.75" customHeight="1">
      <c r="A491" s="1" t="s">
        <v>2909</v>
      </c>
      <c r="B491" s="4">
        <v>7617371.0288899997</v>
      </c>
      <c r="C491" s="4">
        <v>18090.320531000001</v>
      </c>
      <c r="D491" s="4">
        <v>17</v>
      </c>
      <c r="E491" s="4" t="s">
        <v>4377</v>
      </c>
      <c r="F491" s="4">
        <v>72</v>
      </c>
      <c r="G491" s="4" t="s">
        <v>18</v>
      </c>
      <c r="H491" s="4" t="s">
        <v>4378</v>
      </c>
      <c r="I491" s="4">
        <v>170072</v>
      </c>
      <c r="J491" s="4" t="s">
        <v>4235</v>
      </c>
      <c r="K491" s="4" t="s">
        <v>3404</v>
      </c>
      <c r="L491" s="4">
        <v>1025</v>
      </c>
      <c r="M491" s="1">
        <v>6197</v>
      </c>
      <c r="N491" s="4">
        <v>3241</v>
      </c>
      <c r="O491" s="4">
        <v>2956</v>
      </c>
      <c r="P491" s="1">
        <v>813.58</v>
      </c>
    </row>
    <row r="492" spans="1:16" ht="12.75" customHeight="1">
      <c r="A492" s="1" t="s">
        <v>2908</v>
      </c>
      <c r="B492" s="4">
        <v>39607331.151799999</v>
      </c>
      <c r="C492" s="4">
        <v>49689.307259000001</v>
      </c>
      <c r="D492" s="4">
        <v>17</v>
      </c>
      <c r="E492" s="4" t="s">
        <v>4379</v>
      </c>
      <c r="F492" s="4">
        <v>73</v>
      </c>
      <c r="G492" s="4" t="s">
        <v>18</v>
      </c>
      <c r="H492" s="4" t="s">
        <v>4380</v>
      </c>
      <c r="I492" s="4">
        <v>170073</v>
      </c>
      <c r="J492" s="4" t="s">
        <v>4235</v>
      </c>
      <c r="K492" s="4" t="s">
        <v>3404</v>
      </c>
      <c r="L492" s="4">
        <v>1464</v>
      </c>
      <c r="M492" s="1">
        <v>8543</v>
      </c>
      <c r="N492" s="4">
        <v>4450</v>
      </c>
      <c r="O492" s="4">
        <v>4093</v>
      </c>
      <c r="P492" s="1">
        <v>215.69</v>
      </c>
    </row>
    <row r="493" spans="1:16" ht="12.75" customHeight="1">
      <c r="A493" s="1" t="s">
        <v>2907</v>
      </c>
      <c r="B493" s="4">
        <v>5922651.3651000001</v>
      </c>
      <c r="C493" s="4">
        <v>14178.398176000001</v>
      </c>
      <c r="D493" s="4">
        <v>17</v>
      </c>
      <c r="E493" s="4" t="s">
        <v>4381</v>
      </c>
      <c r="F493" s="4">
        <v>74</v>
      </c>
      <c r="G493" s="4" t="s">
        <v>18</v>
      </c>
      <c r="H493" s="4" t="s">
        <v>4382</v>
      </c>
      <c r="I493" s="4">
        <v>170074</v>
      </c>
      <c r="J493" s="4" t="s">
        <v>4235</v>
      </c>
      <c r="K493" s="4" t="s">
        <v>3404</v>
      </c>
      <c r="L493" s="4">
        <v>677</v>
      </c>
      <c r="M493" s="1">
        <v>3572</v>
      </c>
      <c r="N493" s="4">
        <v>1699</v>
      </c>
      <c r="O493" s="4">
        <v>1873</v>
      </c>
      <c r="P493" s="1">
        <v>603.1</v>
      </c>
    </row>
    <row r="494" spans="1:16" ht="12.75" customHeight="1">
      <c r="A494" s="1" t="s">
        <v>2906</v>
      </c>
      <c r="B494" s="4">
        <v>6004916.4805300003</v>
      </c>
      <c r="C494" s="4">
        <v>12674.396944</v>
      </c>
      <c r="D494" s="4">
        <v>17</v>
      </c>
      <c r="E494" s="4" t="s">
        <v>4383</v>
      </c>
      <c r="F494" s="4">
        <v>75</v>
      </c>
      <c r="G494" s="4" t="s">
        <v>18</v>
      </c>
      <c r="H494" s="4" t="s">
        <v>4384</v>
      </c>
      <c r="I494" s="4">
        <v>170075</v>
      </c>
      <c r="J494" s="4" t="s">
        <v>4235</v>
      </c>
      <c r="K494" s="4" t="s">
        <v>3404</v>
      </c>
      <c r="L494" s="4">
        <v>842</v>
      </c>
      <c r="M494" s="1">
        <v>4690</v>
      </c>
      <c r="N494" s="4">
        <v>2318</v>
      </c>
      <c r="O494" s="4">
        <v>2372</v>
      </c>
      <c r="P494" s="1">
        <v>781.01</v>
      </c>
    </row>
    <row r="495" spans="1:16" ht="12.75" customHeight="1">
      <c r="A495" s="1" t="s">
        <v>2905</v>
      </c>
      <c r="B495" s="4">
        <v>3593224.4498999999</v>
      </c>
      <c r="C495" s="4">
        <v>11463.199323000001</v>
      </c>
      <c r="D495" s="4">
        <v>17</v>
      </c>
      <c r="E495" s="4" t="s">
        <v>4385</v>
      </c>
      <c r="F495" s="4">
        <v>76</v>
      </c>
      <c r="G495" s="4" t="s">
        <v>18</v>
      </c>
      <c r="H495" s="4" t="s">
        <v>4386</v>
      </c>
      <c r="I495" s="4">
        <v>170076</v>
      </c>
      <c r="J495" s="4" t="s">
        <v>4235</v>
      </c>
      <c r="K495" s="4" t="s">
        <v>3404</v>
      </c>
      <c r="L495" s="4">
        <v>656</v>
      </c>
      <c r="M495" s="1">
        <v>3777</v>
      </c>
      <c r="N495" s="4">
        <v>1891</v>
      </c>
      <c r="O495" s="4">
        <v>1886</v>
      </c>
      <c r="P495" s="1">
        <v>1051.1099999999999</v>
      </c>
    </row>
    <row r="496" spans="1:16" ht="12.75" customHeight="1">
      <c r="A496" s="1" t="s">
        <v>2904</v>
      </c>
      <c r="B496" s="4">
        <v>5414774.6140700001</v>
      </c>
      <c r="C496" s="4">
        <v>14658.848028</v>
      </c>
      <c r="D496" s="4">
        <v>17</v>
      </c>
      <c r="E496" s="4" t="s">
        <v>4387</v>
      </c>
      <c r="F496" s="4">
        <v>77</v>
      </c>
      <c r="G496" s="4" t="s">
        <v>18</v>
      </c>
      <c r="H496" s="4" t="s">
        <v>4388</v>
      </c>
      <c r="I496" s="4">
        <v>170077</v>
      </c>
      <c r="J496" s="4" t="s">
        <v>4235</v>
      </c>
      <c r="K496" s="4" t="s">
        <v>3404</v>
      </c>
      <c r="L496" s="4">
        <v>626</v>
      </c>
      <c r="M496" s="1">
        <v>3487</v>
      </c>
      <c r="N496" s="4">
        <v>1745</v>
      </c>
      <c r="O496" s="4">
        <v>1742</v>
      </c>
      <c r="P496" s="1">
        <v>643.97</v>
      </c>
    </row>
    <row r="497" spans="1:16" ht="12.75" customHeight="1">
      <c r="A497" s="1" t="s">
        <v>2903</v>
      </c>
      <c r="B497" s="4">
        <v>9684755.2064299993</v>
      </c>
      <c r="C497" s="4">
        <v>16022.637941000001</v>
      </c>
      <c r="D497" s="4">
        <v>17</v>
      </c>
      <c r="E497" s="4" t="s">
        <v>4389</v>
      </c>
      <c r="F497" s="4">
        <v>78</v>
      </c>
      <c r="G497" s="4" t="s">
        <v>18</v>
      </c>
      <c r="H497" s="4" t="s">
        <v>4390</v>
      </c>
      <c r="I497" s="4">
        <v>170078</v>
      </c>
      <c r="J497" s="4" t="s">
        <v>4235</v>
      </c>
      <c r="K497" s="4" t="s">
        <v>3404</v>
      </c>
      <c r="L497" s="4">
        <v>829</v>
      </c>
      <c r="M497" s="1">
        <v>4941</v>
      </c>
      <c r="N497" s="4">
        <v>2449</v>
      </c>
      <c r="O497" s="4">
        <v>2492</v>
      </c>
      <c r="P497" s="1">
        <v>510.19</v>
      </c>
    </row>
    <row r="498" spans="1:16" ht="12.75" customHeight="1">
      <c r="A498" s="1" t="s">
        <v>2902</v>
      </c>
      <c r="B498" s="4">
        <v>7278485.9313300001</v>
      </c>
      <c r="C498" s="4">
        <v>13514.329544</v>
      </c>
      <c r="D498" s="4">
        <v>17</v>
      </c>
      <c r="E498" s="4" t="s">
        <v>4391</v>
      </c>
      <c r="F498" s="4">
        <v>79</v>
      </c>
      <c r="G498" s="4" t="s">
        <v>18</v>
      </c>
      <c r="H498" s="4" t="s">
        <v>4392</v>
      </c>
      <c r="I498" s="4">
        <v>170079</v>
      </c>
      <c r="J498" s="4" t="s">
        <v>4235</v>
      </c>
      <c r="K498" s="4" t="s">
        <v>3404</v>
      </c>
      <c r="L498" s="4">
        <v>1128</v>
      </c>
      <c r="M498" s="1">
        <v>6070</v>
      </c>
      <c r="N498" s="4">
        <v>2895</v>
      </c>
      <c r="O498" s="4">
        <v>3175</v>
      </c>
      <c r="P498" s="1">
        <v>833.98</v>
      </c>
    </row>
    <row r="499" spans="1:16" ht="12.75" customHeight="1">
      <c r="A499" s="1" t="s">
        <v>2901</v>
      </c>
      <c r="B499" s="4">
        <v>32640247.959100001</v>
      </c>
      <c r="C499" s="4">
        <v>40382.762977999999</v>
      </c>
      <c r="D499" s="4">
        <v>17</v>
      </c>
      <c r="E499" s="4" t="s">
        <v>4393</v>
      </c>
      <c r="F499" s="4">
        <v>80</v>
      </c>
      <c r="G499" s="4" t="s">
        <v>18</v>
      </c>
      <c r="H499" s="4" t="s">
        <v>4394</v>
      </c>
      <c r="I499" s="4">
        <v>170080</v>
      </c>
      <c r="J499" s="4" t="s">
        <v>4235</v>
      </c>
      <c r="K499" s="4" t="s">
        <v>3404</v>
      </c>
      <c r="L499" s="4">
        <v>524</v>
      </c>
      <c r="M499" s="1">
        <v>2594</v>
      </c>
      <c r="N499" s="4">
        <v>1277</v>
      </c>
      <c r="O499" s="4">
        <v>1317</v>
      </c>
      <c r="P499" s="1">
        <v>79.47</v>
      </c>
    </row>
    <row r="500" spans="1:16" ht="12.75" customHeight="1">
      <c r="A500" s="1" t="s">
        <v>2900</v>
      </c>
      <c r="B500" s="4">
        <v>25436804.586199999</v>
      </c>
      <c r="C500" s="4">
        <v>30452.782856999998</v>
      </c>
      <c r="D500" s="4">
        <v>17</v>
      </c>
      <c r="E500" s="4" t="s">
        <v>4395</v>
      </c>
      <c r="F500" s="4">
        <v>81</v>
      </c>
      <c r="G500" s="4" t="s">
        <v>18</v>
      </c>
      <c r="H500" s="4" t="s">
        <v>4396</v>
      </c>
      <c r="I500" s="4">
        <v>170081</v>
      </c>
      <c r="J500" s="4" t="s">
        <v>4235</v>
      </c>
      <c r="K500" s="4" t="s">
        <v>3404</v>
      </c>
      <c r="L500" s="4">
        <v>2732</v>
      </c>
      <c r="M500" s="1">
        <v>12944</v>
      </c>
      <c r="N500" s="4">
        <v>6012</v>
      </c>
      <c r="O500" s="4">
        <v>6932</v>
      </c>
      <c r="P500" s="1">
        <v>508.87</v>
      </c>
    </row>
    <row r="501" spans="1:16" ht="12.75" customHeight="1">
      <c r="A501" s="1" t="s">
        <v>2899</v>
      </c>
      <c r="B501" s="4">
        <v>4792850.4055599999</v>
      </c>
      <c r="C501" s="4">
        <v>9152.4497470000006</v>
      </c>
      <c r="D501" s="4">
        <v>17</v>
      </c>
      <c r="E501" s="4" t="s">
        <v>4397</v>
      </c>
      <c r="F501" s="4">
        <v>82</v>
      </c>
      <c r="G501" s="4" t="s">
        <v>18</v>
      </c>
      <c r="H501" s="4" t="s">
        <v>4398</v>
      </c>
      <c r="I501" s="4">
        <v>170082</v>
      </c>
      <c r="J501" s="4" t="s">
        <v>4235</v>
      </c>
      <c r="K501" s="4" t="s">
        <v>3404</v>
      </c>
      <c r="L501" s="4">
        <v>1189</v>
      </c>
      <c r="M501" s="1">
        <v>7066</v>
      </c>
      <c r="N501" s="4">
        <v>3711</v>
      </c>
      <c r="O501" s="4">
        <v>3355</v>
      </c>
      <c r="P501" s="1">
        <v>1474.25</v>
      </c>
    </row>
    <row r="502" spans="1:16" ht="12.75" customHeight="1">
      <c r="A502" s="1" t="s">
        <v>4399</v>
      </c>
      <c r="B502" s="4">
        <v>3396406.7607300002</v>
      </c>
      <c r="C502" s="4">
        <v>8848.9935280000009</v>
      </c>
      <c r="D502" s="4">
        <v>17</v>
      </c>
      <c r="E502" s="4" t="s">
        <v>4400</v>
      </c>
      <c r="F502" s="4">
        <v>83</v>
      </c>
      <c r="G502" s="4" t="s">
        <v>18</v>
      </c>
      <c r="H502" s="4" t="s">
        <v>4401</v>
      </c>
      <c r="I502" s="4">
        <v>170083</v>
      </c>
      <c r="J502" s="4" t="s">
        <v>4235</v>
      </c>
      <c r="K502" s="4" t="s">
        <v>3404</v>
      </c>
      <c r="L502" s="4">
        <v>1618</v>
      </c>
      <c r="M502" s="1">
        <v>8548</v>
      </c>
      <c r="N502" s="4">
        <v>4149</v>
      </c>
      <c r="O502" s="4">
        <v>4399</v>
      </c>
      <c r="P502" s="1">
        <v>2516.8200000000002</v>
      </c>
    </row>
    <row r="503" spans="1:16" ht="12.75" customHeight="1">
      <c r="A503" s="1" t="s">
        <v>2898</v>
      </c>
      <c r="B503" s="4">
        <v>19806609.961800002</v>
      </c>
      <c r="C503" s="4">
        <v>22919.232434000001</v>
      </c>
      <c r="D503" s="4">
        <v>17</v>
      </c>
      <c r="E503" s="4" t="s">
        <v>4402</v>
      </c>
      <c r="F503" s="4">
        <v>84</v>
      </c>
      <c r="G503" s="4" t="s">
        <v>18</v>
      </c>
      <c r="H503" s="4" t="s">
        <v>4403</v>
      </c>
      <c r="I503" s="4">
        <v>170084</v>
      </c>
      <c r="J503" s="4" t="s">
        <v>4235</v>
      </c>
      <c r="K503" s="4" t="s">
        <v>3404</v>
      </c>
      <c r="L503" s="4">
        <v>3445</v>
      </c>
      <c r="M503" s="1">
        <v>17835</v>
      </c>
      <c r="N503" s="4">
        <v>9017</v>
      </c>
      <c r="O503" s="4">
        <v>8818</v>
      </c>
      <c r="P503" s="1">
        <v>900.46</v>
      </c>
    </row>
    <row r="504" spans="1:16" ht="12.75" customHeight="1">
      <c r="A504" s="1" t="s">
        <v>2897</v>
      </c>
      <c r="B504" s="4">
        <v>11126268.1972</v>
      </c>
      <c r="C504" s="4">
        <v>17109.495407999999</v>
      </c>
      <c r="D504" s="4">
        <v>17</v>
      </c>
      <c r="E504" s="4" t="s">
        <v>4404</v>
      </c>
      <c r="F504" s="4">
        <v>85</v>
      </c>
      <c r="G504" s="4" t="s">
        <v>18</v>
      </c>
      <c r="H504" s="4" t="s">
        <v>4405</v>
      </c>
      <c r="I504" s="4">
        <v>170085</v>
      </c>
      <c r="J504" s="4" t="s">
        <v>4235</v>
      </c>
      <c r="K504" s="4" t="s">
        <v>3404</v>
      </c>
      <c r="L504" s="4">
        <v>1512</v>
      </c>
      <c r="M504" s="1">
        <v>9017</v>
      </c>
      <c r="N504" s="4">
        <v>4689</v>
      </c>
      <c r="O504" s="4">
        <v>4328</v>
      </c>
      <c r="P504" s="1">
        <v>810.45</v>
      </c>
    </row>
    <row r="505" spans="1:16" ht="12.75" customHeight="1">
      <c r="A505" s="1" t="s">
        <v>2896</v>
      </c>
      <c r="B505" s="4">
        <v>5583212.4270900004</v>
      </c>
      <c r="C505" s="4">
        <v>11659.768364</v>
      </c>
      <c r="D505" s="4">
        <v>17</v>
      </c>
      <c r="E505" s="4" t="s">
        <v>4406</v>
      </c>
      <c r="F505" s="4">
        <v>86</v>
      </c>
      <c r="G505" s="4" t="s">
        <v>18</v>
      </c>
      <c r="H505" s="4" t="s">
        <v>4407</v>
      </c>
      <c r="I505" s="4">
        <v>170086</v>
      </c>
      <c r="J505" s="4" t="s">
        <v>4235</v>
      </c>
      <c r="K505" s="4" t="s">
        <v>3404</v>
      </c>
      <c r="L505" s="4">
        <v>1086</v>
      </c>
      <c r="M505" s="1">
        <v>5745</v>
      </c>
      <c r="N505" s="4">
        <v>2770</v>
      </c>
      <c r="O505" s="4">
        <v>2975</v>
      </c>
      <c r="P505" s="1">
        <v>1028.94</v>
      </c>
    </row>
    <row r="506" spans="1:16" ht="12.75" customHeight="1">
      <c r="A506" s="1" t="s">
        <v>2895</v>
      </c>
      <c r="B506" s="4">
        <v>9554201.6015799996</v>
      </c>
      <c r="C506" s="4">
        <v>15682.2264</v>
      </c>
      <c r="D506" s="4">
        <v>17</v>
      </c>
      <c r="E506" s="4" t="s">
        <v>4408</v>
      </c>
      <c r="F506" s="4">
        <v>87</v>
      </c>
      <c r="G506" s="4" t="s">
        <v>18</v>
      </c>
      <c r="H506" s="4" t="s">
        <v>4409</v>
      </c>
      <c r="I506" s="4">
        <v>170087</v>
      </c>
      <c r="J506" s="4" t="s">
        <v>4235</v>
      </c>
      <c r="K506" s="4" t="s">
        <v>3404</v>
      </c>
      <c r="L506" s="4">
        <v>975</v>
      </c>
      <c r="M506" s="1">
        <v>5985</v>
      </c>
      <c r="N506" s="4">
        <v>3107</v>
      </c>
      <c r="O506" s="4">
        <v>2878</v>
      </c>
      <c r="P506" s="1">
        <v>626.9</v>
      </c>
    </row>
    <row r="507" spans="1:16" ht="12.75" customHeight="1">
      <c r="A507" s="1" t="s">
        <v>2894</v>
      </c>
      <c r="B507" s="4">
        <v>9342390.0345900003</v>
      </c>
      <c r="C507" s="4">
        <v>16373.171598000001</v>
      </c>
      <c r="D507" s="4">
        <v>17</v>
      </c>
      <c r="E507" s="4" t="s">
        <v>4410</v>
      </c>
      <c r="F507" s="4">
        <v>88</v>
      </c>
      <c r="G507" s="4" t="s">
        <v>18</v>
      </c>
      <c r="H507" s="4" t="s">
        <v>4411</v>
      </c>
      <c r="I507" s="4">
        <v>170088</v>
      </c>
      <c r="J507" s="4" t="s">
        <v>4235</v>
      </c>
      <c r="K507" s="4" t="s">
        <v>3404</v>
      </c>
      <c r="L507" s="4">
        <v>927</v>
      </c>
      <c r="M507" s="1">
        <v>5287</v>
      </c>
      <c r="N507" s="4">
        <v>2633</v>
      </c>
      <c r="O507" s="4">
        <v>2654</v>
      </c>
      <c r="P507" s="1">
        <v>565.9</v>
      </c>
    </row>
    <row r="508" spans="1:16" ht="12.75" customHeight="1">
      <c r="A508" s="1" t="s">
        <v>2893</v>
      </c>
      <c r="B508" s="4">
        <v>15492434.1973</v>
      </c>
      <c r="C508" s="4">
        <v>18356.125398</v>
      </c>
      <c r="D508" s="4">
        <v>17</v>
      </c>
      <c r="E508" s="4" t="s">
        <v>4412</v>
      </c>
      <c r="F508" s="4">
        <v>89</v>
      </c>
      <c r="G508" s="4" t="s">
        <v>18</v>
      </c>
      <c r="H508" s="4" t="s">
        <v>4413</v>
      </c>
      <c r="I508" s="4">
        <v>170089</v>
      </c>
      <c r="J508" s="4" t="s">
        <v>4235</v>
      </c>
      <c r="K508" s="4" t="s">
        <v>3404</v>
      </c>
      <c r="L508" s="4">
        <v>1586</v>
      </c>
      <c r="M508" s="1">
        <v>9300</v>
      </c>
      <c r="N508" s="4">
        <v>4578</v>
      </c>
      <c r="O508" s="4">
        <v>4722</v>
      </c>
      <c r="P508" s="1">
        <v>600.29999999999995</v>
      </c>
    </row>
    <row r="509" spans="1:16" ht="12.75" customHeight="1">
      <c r="A509" s="1" t="s">
        <v>2892</v>
      </c>
      <c r="B509" s="4">
        <v>9838116.8251900002</v>
      </c>
      <c r="C509" s="4">
        <v>18162.402050000001</v>
      </c>
      <c r="D509" s="4">
        <v>17</v>
      </c>
      <c r="E509" s="4" t="s">
        <v>4414</v>
      </c>
      <c r="F509" s="4">
        <v>90</v>
      </c>
      <c r="G509" s="4" t="s">
        <v>18</v>
      </c>
      <c r="H509" s="4" t="s">
        <v>4415</v>
      </c>
      <c r="I509" s="4">
        <v>170090</v>
      </c>
      <c r="J509" s="4" t="s">
        <v>4235</v>
      </c>
      <c r="K509" s="4" t="s">
        <v>3404</v>
      </c>
      <c r="L509" s="4">
        <v>1557</v>
      </c>
      <c r="M509" s="1">
        <v>8446</v>
      </c>
      <c r="N509" s="4">
        <v>4329</v>
      </c>
      <c r="O509" s="4">
        <v>4117</v>
      </c>
      <c r="P509" s="1">
        <v>858.48</v>
      </c>
    </row>
    <row r="510" spans="1:16" ht="12.75" customHeight="1">
      <c r="A510" s="1" t="s">
        <v>2891</v>
      </c>
      <c r="B510" s="4">
        <v>6880257.12629</v>
      </c>
      <c r="C510" s="4">
        <v>13990.187861</v>
      </c>
      <c r="D510" s="4">
        <v>17</v>
      </c>
      <c r="E510" s="4" t="s">
        <v>4416</v>
      </c>
      <c r="F510" s="4">
        <v>91</v>
      </c>
      <c r="G510" s="4" t="s">
        <v>18</v>
      </c>
      <c r="H510" s="4" t="s">
        <v>4417</v>
      </c>
      <c r="I510" s="4">
        <v>170091</v>
      </c>
      <c r="J510" s="4" t="s">
        <v>4235</v>
      </c>
      <c r="K510" s="4" t="s">
        <v>3404</v>
      </c>
      <c r="L510" s="4">
        <v>1243</v>
      </c>
      <c r="M510" s="1">
        <v>6902</v>
      </c>
      <c r="N510" s="4">
        <v>3351</v>
      </c>
      <c r="O510" s="4">
        <v>3551</v>
      </c>
      <c r="P510" s="1">
        <v>1003.19</v>
      </c>
    </row>
    <row r="511" spans="1:16" ht="12.75" customHeight="1">
      <c r="A511" s="1" t="s">
        <v>2890</v>
      </c>
      <c r="B511" s="4">
        <v>7051136.2696599998</v>
      </c>
      <c r="C511" s="4">
        <v>15835.328448</v>
      </c>
      <c r="D511" s="4">
        <v>17</v>
      </c>
      <c r="E511" s="4" t="s">
        <v>4418</v>
      </c>
      <c r="F511" s="4">
        <v>92</v>
      </c>
      <c r="G511" s="4" t="s">
        <v>18</v>
      </c>
      <c r="H511" s="4" t="s">
        <v>4419</v>
      </c>
      <c r="I511" s="4">
        <v>170092</v>
      </c>
      <c r="J511" s="4" t="s">
        <v>4235</v>
      </c>
      <c r="K511" s="4" t="s">
        <v>3404</v>
      </c>
      <c r="L511" s="4">
        <v>767</v>
      </c>
      <c r="M511" s="1">
        <v>4488</v>
      </c>
      <c r="N511" s="4">
        <v>2255</v>
      </c>
      <c r="O511" s="4">
        <v>2233</v>
      </c>
      <c r="P511" s="1">
        <v>636.46</v>
      </c>
    </row>
    <row r="512" spans="1:16" ht="12.75" customHeight="1">
      <c r="A512" s="1" t="s">
        <v>2889</v>
      </c>
      <c r="B512" s="4">
        <v>5883957.0706900004</v>
      </c>
      <c r="C512" s="4">
        <v>16074.690098999999</v>
      </c>
      <c r="D512" s="4">
        <v>17</v>
      </c>
      <c r="E512" s="4" t="s">
        <v>4420</v>
      </c>
      <c r="F512" s="4">
        <v>93</v>
      </c>
      <c r="G512" s="4" t="s">
        <v>18</v>
      </c>
      <c r="H512" s="4" t="s">
        <v>4421</v>
      </c>
      <c r="I512" s="4">
        <v>170093</v>
      </c>
      <c r="J512" s="4" t="s">
        <v>4235</v>
      </c>
      <c r="K512" s="4" t="s">
        <v>3404</v>
      </c>
      <c r="L512" s="4">
        <v>732</v>
      </c>
      <c r="M512" s="1">
        <v>4179</v>
      </c>
      <c r="N512" s="4">
        <v>1994</v>
      </c>
      <c r="O512" s="4">
        <v>2185</v>
      </c>
      <c r="P512" s="1">
        <v>710.31</v>
      </c>
    </row>
    <row r="513" spans="1:16" ht="12.75" customHeight="1">
      <c r="A513" s="1" t="s">
        <v>2888</v>
      </c>
      <c r="B513" s="4">
        <v>5718121.1180699999</v>
      </c>
      <c r="C513" s="4">
        <v>12134.811476999999</v>
      </c>
      <c r="D513" s="4">
        <v>17</v>
      </c>
      <c r="E513" s="4" t="s">
        <v>4422</v>
      </c>
      <c r="F513" s="4">
        <v>94</v>
      </c>
      <c r="G513" s="4" t="s">
        <v>18</v>
      </c>
      <c r="H513" s="4" t="s">
        <v>4423</v>
      </c>
      <c r="I513" s="4">
        <v>170094</v>
      </c>
      <c r="J513" s="4" t="s">
        <v>4235</v>
      </c>
      <c r="K513" s="4" t="s">
        <v>3404</v>
      </c>
      <c r="L513" s="4">
        <v>1387</v>
      </c>
      <c r="M513" s="1">
        <v>7832</v>
      </c>
      <c r="N513" s="4">
        <v>3894</v>
      </c>
      <c r="O513" s="4">
        <v>3938</v>
      </c>
      <c r="P513" s="1">
        <v>1369.65</v>
      </c>
    </row>
    <row r="514" spans="1:16" ht="12.75" customHeight="1">
      <c r="A514" s="1" t="s">
        <v>2887</v>
      </c>
      <c r="B514" s="4">
        <v>12716746.286</v>
      </c>
      <c r="C514" s="4">
        <v>16296.362279000001</v>
      </c>
      <c r="D514" s="4">
        <v>17</v>
      </c>
      <c r="E514" s="4" t="s">
        <v>4424</v>
      </c>
      <c r="F514" s="4">
        <v>95</v>
      </c>
      <c r="G514" s="4" t="s">
        <v>18</v>
      </c>
      <c r="H514" s="4" t="s">
        <v>4425</v>
      </c>
      <c r="I514" s="4">
        <v>170095</v>
      </c>
      <c r="J514" s="4" t="s">
        <v>4235</v>
      </c>
      <c r="K514" s="4" t="s">
        <v>3404</v>
      </c>
      <c r="L514" s="4">
        <v>1295</v>
      </c>
      <c r="M514" s="1">
        <v>7292</v>
      </c>
      <c r="N514" s="4">
        <v>3641</v>
      </c>
      <c r="O514" s="4">
        <v>3651</v>
      </c>
      <c r="P514" s="1">
        <v>573.41999999999996</v>
      </c>
    </row>
    <row r="515" spans="1:16" ht="12.75" customHeight="1">
      <c r="A515" s="1" t="s">
        <v>2886</v>
      </c>
      <c r="B515" s="4">
        <v>3046849.5332399998</v>
      </c>
      <c r="C515" s="4">
        <v>8447.3155270000007</v>
      </c>
      <c r="D515" s="4">
        <v>17</v>
      </c>
      <c r="E515" s="4" t="s">
        <v>4426</v>
      </c>
      <c r="F515" s="4">
        <v>96</v>
      </c>
      <c r="G515" s="4" t="s">
        <v>18</v>
      </c>
      <c r="H515" s="4" t="s">
        <v>4427</v>
      </c>
      <c r="I515" s="4">
        <v>170096</v>
      </c>
      <c r="J515" s="4" t="s">
        <v>4235</v>
      </c>
      <c r="K515" s="4" t="s">
        <v>3404</v>
      </c>
      <c r="L515" s="4">
        <v>701</v>
      </c>
      <c r="M515" s="1">
        <v>3517</v>
      </c>
      <c r="N515" s="4">
        <v>1546</v>
      </c>
      <c r="O515" s="4">
        <v>1971</v>
      </c>
      <c r="P515" s="1">
        <v>1154.3900000000001</v>
      </c>
    </row>
    <row r="516" spans="1:16" ht="12.75" customHeight="1">
      <c r="A516" s="1" t="s">
        <v>2885</v>
      </c>
      <c r="B516" s="4">
        <v>40544536.590099998</v>
      </c>
      <c r="C516" s="4">
        <v>46318.709526999999</v>
      </c>
      <c r="D516" s="4">
        <v>17</v>
      </c>
      <c r="E516" s="4" t="s">
        <v>4428</v>
      </c>
      <c r="F516" s="4">
        <v>97</v>
      </c>
      <c r="G516" s="4" t="s">
        <v>18</v>
      </c>
      <c r="H516" s="4" t="s">
        <v>4429</v>
      </c>
      <c r="I516" s="4">
        <v>170097</v>
      </c>
      <c r="J516" s="4" t="s">
        <v>4235</v>
      </c>
      <c r="K516" s="4" t="s">
        <v>3404</v>
      </c>
      <c r="L516" s="4">
        <v>1024</v>
      </c>
      <c r="M516" s="1">
        <v>5301</v>
      </c>
      <c r="N516" s="4">
        <v>2614</v>
      </c>
      <c r="O516" s="4">
        <v>2687</v>
      </c>
      <c r="P516" s="1">
        <v>130.75</v>
      </c>
    </row>
    <row r="517" spans="1:16" ht="12.75" customHeight="1">
      <c r="A517" s="1" t="s">
        <v>2884</v>
      </c>
      <c r="B517" s="4">
        <v>8077606.1297599999</v>
      </c>
      <c r="C517" s="4">
        <v>16010.748642</v>
      </c>
      <c r="D517" s="4">
        <v>17</v>
      </c>
      <c r="E517" s="4" t="s">
        <v>4430</v>
      </c>
      <c r="F517" s="4">
        <v>98</v>
      </c>
      <c r="G517" s="4" t="s">
        <v>18</v>
      </c>
      <c r="H517" s="4" t="s">
        <v>4431</v>
      </c>
      <c r="I517" s="4">
        <v>170098</v>
      </c>
      <c r="J517" s="4" t="s">
        <v>4235</v>
      </c>
      <c r="K517" s="4" t="s">
        <v>3404</v>
      </c>
      <c r="L517" s="4">
        <v>794</v>
      </c>
      <c r="M517" s="1">
        <v>4398</v>
      </c>
      <c r="N517" s="4">
        <v>2192</v>
      </c>
      <c r="O517" s="4">
        <v>2206</v>
      </c>
      <c r="P517" s="1">
        <v>544.48</v>
      </c>
    </row>
    <row r="518" spans="1:16" ht="12.75" customHeight="1">
      <c r="A518" s="1" t="s">
        <v>2883</v>
      </c>
      <c r="B518" s="4">
        <v>3898518.3658500002</v>
      </c>
      <c r="C518" s="4">
        <v>8666.1589700000004</v>
      </c>
      <c r="D518" s="4">
        <v>17</v>
      </c>
      <c r="E518" s="4" t="s">
        <v>4432</v>
      </c>
      <c r="F518" s="4">
        <v>99</v>
      </c>
      <c r="G518" s="4" t="s">
        <v>18</v>
      </c>
      <c r="H518" s="4" t="s">
        <v>4433</v>
      </c>
      <c r="I518" s="4">
        <v>170099</v>
      </c>
      <c r="J518" s="4" t="s">
        <v>4235</v>
      </c>
      <c r="K518" s="4" t="s">
        <v>3404</v>
      </c>
      <c r="L518" s="4">
        <v>949</v>
      </c>
      <c r="M518" s="1">
        <v>5993</v>
      </c>
      <c r="N518" s="4">
        <v>3066</v>
      </c>
      <c r="O518" s="4">
        <v>2927</v>
      </c>
      <c r="P518" s="1">
        <v>1537.26</v>
      </c>
    </row>
    <row r="519" spans="1:16" ht="12.75" customHeight="1">
      <c r="A519" s="1" t="s">
        <v>2882</v>
      </c>
      <c r="B519" s="4">
        <v>25317283.796700001</v>
      </c>
      <c r="C519" s="4">
        <v>33973.091317999999</v>
      </c>
      <c r="D519" s="4">
        <v>17</v>
      </c>
      <c r="E519" s="4" t="s">
        <v>4434</v>
      </c>
      <c r="F519" s="4">
        <v>100</v>
      </c>
      <c r="G519" s="4" t="s">
        <v>18</v>
      </c>
      <c r="H519" s="4" t="s">
        <v>4435</v>
      </c>
      <c r="I519" s="4">
        <v>170100</v>
      </c>
      <c r="J519" s="4" t="s">
        <v>4235</v>
      </c>
      <c r="K519" s="4" t="s">
        <v>3404</v>
      </c>
      <c r="L519" s="4">
        <v>2174</v>
      </c>
      <c r="M519" s="1">
        <v>11854</v>
      </c>
      <c r="N519" s="4">
        <v>5975</v>
      </c>
      <c r="O519" s="4">
        <v>5879</v>
      </c>
      <c r="P519" s="1">
        <v>468.22</v>
      </c>
    </row>
    <row r="520" spans="1:16" ht="12.75" customHeight="1">
      <c r="A520" s="1" t="s">
        <v>2881</v>
      </c>
      <c r="B520" s="4">
        <v>3192432.5408399999</v>
      </c>
      <c r="C520" s="4">
        <v>8126.7906370000001</v>
      </c>
      <c r="D520" s="4">
        <v>17</v>
      </c>
      <c r="E520" s="4" t="s">
        <v>4436</v>
      </c>
      <c r="F520" s="4">
        <v>101</v>
      </c>
      <c r="G520" s="4" t="s">
        <v>18</v>
      </c>
      <c r="H520" s="4" t="s">
        <v>4437</v>
      </c>
      <c r="I520" s="4">
        <v>170101</v>
      </c>
      <c r="J520" s="4" t="s">
        <v>4235</v>
      </c>
      <c r="K520" s="4" t="s">
        <v>3404</v>
      </c>
      <c r="L520" s="4">
        <v>1145</v>
      </c>
      <c r="M520" s="1">
        <v>6267</v>
      </c>
      <c r="N520" s="4">
        <v>2970</v>
      </c>
      <c r="O520" s="4">
        <v>3297</v>
      </c>
      <c r="P520" s="1">
        <v>1963.12</v>
      </c>
    </row>
    <row r="521" spans="1:16" ht="12.75" customHeight="1">
      <c r="A521" s="1" t="s">
        <v>2880</v>
      </c>
      <c r="B521" s="4">
        <v>34203228.028099999</v>
      </c>
      <c r="C521" s="4">
        <v>35448.919357999999</v>
      </c>
      <c r="D521" s="4">
        <v>17</v>
      </c>
      <c r="E521" s="4" t="s">
        <v>4438</v>
      </c>
      <c r="F521" s="4">
        <v>102</v>
      </c>
      <c r="G521" s="4" t="s">
        <v>18</v>
      </c>
      <c r="H521" s="4" t="s">
        <v>4439</v>
      </c>
      <c r="I521" s="4">
        <v>170102</v>
      </c>
      <c r="J521" s="4" t="s">
        <v>4235</v>
      </c>
      <c r="K521" s="4" t="s">
        <v>3404</v>
      </c>
      <c r="L521" s="4">
        <v>3136</v>
      </c>
      <c r="M521" s="1">
        <v>15645</v>
      </c>
      <c r="N521" s="4">
        <v>7562</v>
      </c>
      <c r="O521" s="4">
        <v>8083</v>
      </c>
      <c r="P521" s="1">
        <v>457.41</v>
      </c>
    </row>
    <row r="522" spans="1:16" ht="12.75" customHeight="1">
      <c r="A522" s="1" t="s">
        <v>2879</v>
      </c>
      <c r="B522" s="4">
        <v>3551497.7711299998</v>
      </c>
      <c r="C522" s="4">
        <v>10170.497491</v>
      </c>
      <c r="D522" s="4">
        <v>18</v>
      </c>
      <c r="E522" s="4" t="s">
        <v>4440</v>
      </c>
      <c r="F522" s="4">
        <v>1</v>
      </c>
      <c r="G522" s="4" t="s">
        <v>39</v>
      </c>
      <c r="H522" s="4" t="s">
        <v>4441</v>
      </c>
      <c r="I522" s="4">
        <v>180001</v>
      </c>
      <c r="J522" s="4" t="s">
        <v>4235</v>
      </c>
      <c r="K522" s="4" t="s">
        <v>3404</v>
      </c>
      <c r="L522" s="4">
        <v>989</v>
      </c>
      <c r="M522" s="1">
        <v>5671</v>
      </c>
      <c r="N522" s="4">
        <v>2793</v>
      </c>
      <c r="O522" s="4">
        <v>2878</v>
      </c>
      <c r="P522" s="1">
        <v>1596.82</v>
      </c>
    </row>
    <row r="523" spans="1:16" ht="12.75" customHeight="1">
      <c r="A523" s="1" t="s">
        <v>2878</v>
      </c>
      <c r="B523" s="4">
        <v>9766503.2369999997</v>
      </c>
      <c r="C523" s="4">
        <v>16158.56372</v>
      </c>
      <c r="D523" s="4">
        <v>18</v>
      </c>
      <c r="E523" s="4" t="s">
        <v>4236</v>
      </c>
      <c r="F523" s="4">
        <v>2</v>
      </c>
      <c r="G523" s="4" t="s">
        <v>39</v>
      </c>
      <c r="H523" s="4" t="s">
        <v>4237</v>
      </c>
      <c r="I523" s="4">
        <v>180002</v>
      </c>
      <c r="J523" s="4" t="s">
        <v>4235</v>
      </c>
      <c r="K523" s="4" t="s">
        <v>3404</v>
      </c>
      <c r="L523" s="4">
        <v>1638</v>
      </c>
      <c r="M523" s="1">
        <v>8575</v>
      </c>
      <c r="N523" s="4">
        <v>4225</v>
      </c>
      <c r="O523" s="4">
        <v>4350</v>
      </c>
      <c r="P523" s="1">
        <v>878.04</v>
      </c>
    </row>
    <row r="524" spans="1:16" ht="12.75" customHeight="1">
      <c r="A524" s="1" t="s">
        <v>2877</v>
      </c>
      <c r="B524" s="4">
        <v>11104545.238500001</v>
      </c>
      <c r="C524" s="4">
        <v>20850.359240000002</v>
      </c>
      <c r="D524" s="4">
        <v>18</v>
      </c>
      <c r="E524" s="4" t="s">
        <v>4442</v>
      </c>
      <c r="F524" s="4">
        <v>3</v>
      </c>
      <c r="G524" s="4" t="s">
        <v>39</v>
      </c>
      <c r="H524" s="4" t="s">
        <v>4443</v>
      </c>
      <c r="I524" s="4">
        <v>180003</v>
      </c>
      <c r="J524" s="4" t="s">
        <v>4235</v>
      </c>
      <c r="K524" s="4" t="s">
        <v>3404</v>
      </c>
      <c r="L524" s="4">
        <v>1166</v>
      </c>
      <c r="M524" s="1">
        <v>6419</v>
      </c>
      <c r="N524" s="4">
        <v>3239</v>
      </c>
      <c r="O524" s="4">
        <v>3180</v>
      </c>
      <c r="P524" s="1">
        <v>578.04</v>
      </c>
    </row>
    <row r="525" spans="1:16" ht="12.75" customHeight="1">
      <c r="A525" s="1" t="s">
        <v>2876</v>
      </c>
      <c r="B525" s="4">
        <v>7911351.1994700003</v>
      </c>
      <c r="C525" s="4">
        <v>12170.732292000001</v>
      </c>
      <c r="D525" s="4">
        <v>18</v>
      </c>
      <c r="E525" s="4" t="s">
        <v>4444</v>
      </c>
      <c r="F525" s="4">
        <v>4</v>
      </c>
      <c r="G525" s="4" t="s">
        <v>39</v>
      </c>
      <c r="H525" s="4" t="s">
        <v>4445</v>
      </c>
      <c r="I525" s="4">
        <v>180004</v>
      </c>
      <c r="J525" s="4" t="s">
        <v>4235</v>
      </c>
      <c r="K525" s="4" t="s">
        <v>3404</v>
      </c>
      <c r="L525" s="4">
        <v>1178</v>
      </c>
      <c r="M525" s="1">
        <v>6767</v>
      </c>
      <c r="N525" s="4">
        <v>3388</v>
      </c>
      <c r="O525" s="4">
        <v>3379</v>
      </c>
      <c r="P525" s="1">
        <v>855.35</v>
      </c>
    </row>
    <row r="526" spans="1:16" ht="12.75" customHeight="1">
      <c r="A526" s="1" t="s">
        <v>2875</v>
      </c>
      <c r="B526" s="4">
        <v>2070919.8122099999</v>
      </c>
      <c r="C526" s="4">
        <v>7825.3309959999997</v>
      </c>
      <c r="D526" s="4">
        <v>18</v>
      </c>
      <c r="E526" s="4" t="s">
        <v>4446</v>
      </c>
      <c r="F526" s="4">
        <v>5</v>
      </c>
      <c r="G526" s="4" t="s">
        <v>39</v>
      </c>
      <c r="H526" s="4" t="s">
        <v>4447</v>
      </c>
      <c r="I526" s="4">
        <v>180005</v>
      </c>
      <c r="J526" s="4" t="s">
        <v>4235</v>
      </c>
      <c r="K526" s="4" t="s">
        <v>3404</v>
      </c>
      <c r="L526" s="4">
        <v>584</v>
      </c>
      <c r="M526" s="1">
        <v>3640</v>
      </c>
      <c r="N526" s="4">
        <v>1684</v>
      </c>
      <c r="O526" s="4">
        <v>1956</v>
      </c>
      <c r="P526" s="1">
        <v>1757.68</v>
      </c>
    </row>
    <row r="527" spans="1:16" ht="12.75" customHeight="1">
      <c r="A527" s="1" t="s">
        <v>2874</v>
      </c>
      <c r="B527" s="4">
        <v>7603096.6377299996</v>
      </c>
      <c r="C527" s="4">
        <v>13070.462184</v>
      </c>
      <c r="D527" s="4">
        <v>18</v>
      </c>
      <c r="E527" s="4" t="s">
        <v>4448</v>
      </c>
      <c r="F527" s="4">
        <v>6</v>
      </c>
      <c r="G527" s="4" t="s">
        <v>39</v>
      </c>
      <c r="H527" s="4" t="s">
        <v>4449</v>
      </c>
      <c r="I527" s="4">
        <v>180006</v>
      </c>
      <c r="J527" s="4" t="s">
        <v>4235</v>
      </c>
      <c r="K527" s="4" t="s">
        <v>3404</v>
      </c>
      <c r="L527" s="4">
        <v>1496</v>
      </c>
      <c r="M527" s="1">
        <v>8093</v>
      </c>
      <c r="N527" s="4">
        <v>3925</v>
      </c>
      <c r="O527" s="4">
        <v>4168</v>
      </c>
      <c r="P527" s="1">
        <v>1064.45</v>
      </c>
    </row>
    <row r="528" spans="1:16" ht="12.75" customHeight="1">
      <c r="A528" s="1" t="s">
        <v>2873</v>
      </c>
      <c r="B528" s="4">
        <v>5110883.1878699996</v>
      </c>
      <c r="C528" s="4">
        <v>10550.051288000001</v>
      </c>
      <c r="D528" s="4">
        <v>18</v>
      </c>
      <c r="E528" s="4" t="s">
        <v>4450</v>
      </c>
      <c r="F528" s="4">
        <v>7</v>
      </c>
      <c r="G528" s="4" t="s">
        <v>39</v>
      </c>
      <c r="H528" s="4" t="s">
        <v>4451</v>
      </c>
      <c r="I528" s="4">
        <v>180007</v>
      </c>
      <c r="J528" s="4" t="s">
        <v>4235</v>
      </c>
      <c r="K528" s="4" t="s">
        <v>3404</v>
      </c>
      <c r="L528" s="4">
        <v>944</v>
      </c>
      <c r="M528" s="1">
        <v>4577</v>
      </c>
      <c r="N528" s="4">
        <v>2232</v>
      </c>
      <c r="O528" s="4">
        <v>2345</v>
      </c>
      <c r="P528" s="1">
        <v>895.55</v>
      </c>
    </row>
    <row r="529" spans="1:16" ht="12.75" customHeight="1">
      <c r="A529" s="1" t="s">
        <v>2872</v>
      </c>
      <c r="B529" s="4">
        <v>7236075.4477399997</v>
      </c>
      <c r="C529" s="4">
        <v>16892.065898000001</v>
      </c>
      <c r="D529" s="4">
        <v>18</v>
      </c>
      <c r="E529" s="4" t="s">
        <v>4452</v>
      </c>
      <c r="F529" s="4">
        <v>8</v>
      </c>
      <c r="G529" s="4" t="s">
        <v>39</v>
      </c>
      <c r="H529" s="4" t="s">
        <v>4453</v>
      </c>
      <c r="I529" s="4">
        <v>180008</v>
      </c>
      <c r="J529" s="4" t="s">
        <v>4235</v>
      </c>
      <c r="K529" s="4" t="s">
        <v>3404</v>
      </c>
      <c r="L529" s="4">
        <v>1307</v>
      </c>
      <c r="M529" s="1">
        <v>6413</v>
      </c>
      <c r="N529" s="4">
        <v>3112</v>
      </c>
      <c r="O529" s="4">
        <v>3301</v>
      </c>
      <c r="P529" s="1">
        <v>886.23</v>
      </c>
    </row>
    <row r="530" spans="1:16" ht="12.75" customHeight="1">
      <c r="A530" s="1" t="s">
        <v>2871</v>
      </c>
      <c r="B530" s="4">
        <v>14411125.0142</v>
      </c>
      <c r="C530" s="4">
        <v>25811.830303999999</v>
      </c>
      <c r="D530" s="4">
        <v>18</v>
      </c>
      <c r="E530" s="4" t="s">
        <v>4454</v>
      </c>
      <c r="F530" s="4">
        <v>9</v>
      </c>
      <c r="G530" s="4" t="s">
        <v>39</v>
      </c>
      <c r="H530" s="4" t="s">
        <v>4455</v>
      </c>
      <c r="I530" s="4">
        <v>180009</v>
      </c>
      <c r="J530" s="4" t="s">
        <v>4235</v>
      </c>
      <c r="K530" s="4" t="s">
        <v>3404</v>
      </c>
      <c r="L530" s="4">
        <v>2710</v>
      </c>
      <c r="M530" s="1">
        <v>12584</v>
      </c>
      <c r="N530" s="4">
        <v>6272</v>
      </c>
      <c r="O530" s="4">
        <v>6312</v>
      </c>
      <c r="P530" s="1">
        <v>873.2</v>
      </c>
    </row>
    <row r="531" spans="1:16" ht="12.75" customHeight="1">
      <c r="A531" s="1" t="s">
        <v>2870</v>
      </c>
      <c r="B531" s="4">
        <v>7391014.8758899998</v>
      </c>
      <c r="C531" s="4">
        <v>16751.69587</v>
      </c>
      <c r="D531" s="4">
        <v>18</v>
      </c>
      <c r="E531" s="4" t="s">
        <v>4456</v>
      </c>
      <c r="F531" s="4">
        <v>10</v>
      </c>
      <c r="G531" s="4" t="s">
        <v>39</v>
      </c>
      <c r="H531" s="4" t="s">
        <v>4457</v>
      </c>
      <c r="I531" s="4">
        <v>180010</v>
      </c>
      <c r="J531" s="4" t="s">
        <v>4235</v>
      </c>
      <c r="K531" s="4" t="s">
        <v>3404</v>
      </c>
      <c r="L531" s="4">
        <v>1036</v>
      </c>
      <c r="M531" s="1">
        <v>6410</v>
      </c>
      <c r="N531" s="4">
        <v>3157</v>
      </c>
      <c r="O531" s="4">
        <v>3253</v>
      </c>
      <c r="P531" s="1">
        <v>867.25</v>
      </c>
    </row>
    <row r="532" spans="1:16" ht="12.75" customHeight="1">
      <c r="A532" s="1" t="s">
        <v>2869</v>
      </c>
      <c r="B532" s="4">
        <v>6977658.3351600002</v>
      </c>
      <c r="C532" s="4">
        <v>16795.257933000001</v>
      </c>
      <c r="D532" s="4">
        <v>18</v>
      </c>
      <c r="E532" s="4" t="s">
        <v>4458</v>
      </c>
      <c r="F532" s="4">
        <v>11</v>
      </c>
      <c r="G532" s="4" t="s">
        <v>39</v>
      </c>
      <c r="H532" s="4" t="s">
        <v>4459</v>
      </c>
      <c r="I532" s="4">
        <v>180011</v>
      </c>
      <c r="J532" s="4" t="s">
        <v>4235</v>
      </c>
      <c r="K532" s="4" t="s">
        <v>3404</v>
      </c>
      <c r="L532" s="4">
        <v>1644</v>
      </c>
      <c r="M532" s="1">
        <v>9647</v>
      </c>
      <c r="N532" s="4">
        <v>5061</v>
      </c>
      <c r="O532" s="4">
        <v>4586</v>
      </c>
      <c r="P532" s="1">
        <v>1382.55</v>
      </c>
    </row>
    <row r="533" spans="1:16" ht="12.75" customHeight="1">
      <c r="A533" s="1" t="s">
        <v>2868</v>
      </c>
      <c r="B533" s="4">
        <v>30570242.941199999</v>
      </c>
      <c r="C533" s="4">
        <v>27056.488163000002</v>
      </c>
      <c r="D533" s="4">
        <v>18</v>
      </c>
      <c r="E533" s="4" t="s">
        <v>4460</v>
      </c>
      <c r="F533" s="4">
        <v>12</v>
      </c>
      <c r="G533" s="4" t="s">
        <v>39</v>
      </c>
      <c r="H533" s="4" t="s">
        <v>4461</v>
      </c>
      <c r="I533" s="4">
        <v>180012</v>
      </c>
      <c r="J533" s="4" t="s">
        <v>4235</v>
      </c>
      <c r="K533" s="4" t="s">
        <v>3404</v>
      </c>
      <c r="L533" s="4">
        <v>1157</v>
      </c>
      <c r="M533" s="1">
        <v>6159</v>
      </c>
      <c r="N533" s="4">
        <v>3087</v>
      </c>
      <c r="O533" s="4">
        <v>3072</v>
      </c>
      <c r="P533" s="1">
        <v>201.47</v>
      </c>
    </row>
    <row r="534" spans="1:16" ht="12.75" customHeight="1">
      <c r="A534" s="1" t="s">
        <v>2867</v>
      </c>
      <c r="B534" s="4">
        <v>20511715.6932</v>
      </c>
      <c r="C534" s="4">
        <v>24628.036054</v>
      </c>
      <c r="D534" s="4">
        <v>18</v>
      </c>
      <c r="E534" s="4" t="s">
        <v>4268</v>
      </c>
      <c r="F534" s="4">
        <v>13</v>
      </c>
      <c r="G534" s="4" t="s">
        <v>39</v>
      </c>
      <c r="H534" s="4" t="s">
        <v>4269</v>
      </c>
      <c r="I534" s="4">
        <v>180013</v>
      </c>
      <c r="J534" s="4" t="s">
        <v>4235</v>
      </c>
      <c r="K534" s="4" t="s">
        <v>3404</v>
      </c>
      <c r="L534" s="4">
        <v>1836</v>
      </c>
      <c r="M534" s="1">
        <v>10317</v>
      </c>
      <c r="N534" s="4">
        <v>5255</v>
      </c>
      <c r="O534" s="4">
        <v>5062</v>
      </c>
      <c r="P534" s="1">
        <v>502.98</v>
      </c>
    </row>
    <row r="535" spans="1:16" ht="12.75" customHeight="1">
      <c r="A535" s="1" t="s">
        <v>2866</v>
      </c>
      <c r="B535" s="4">
        <v>4924160.9431299996</v>
      </c>
      <c r="C535" s="4">
        <v>10621.835440000001</v>
      </c>
      <c r="D535" s="4">
        <v>18</v>
      </c>
      <c r="E535" s="4" t="s">
        <v>4462</v>
      </c>
      <c r="F535" s="4">
        <v>14</v>
      </c>
      <c r="G535" s="4" t="s">
        <v>39</v>
      </c>
      <c r="H535" s="4" t="s">
        <v>4463</v>
      </c>
      <c r="I535" s="4">
        <v>180014</v>
      </c>
      <c r="J535" s="4" t="s">
        <v>4235</v>
      </c>
      <c r="K535" s="4" t="s">
        <v>3404</v>
      </c>
      <c r="L535" s="4">
        <v>845</v>
      </c>
      <c r="M535" s="1">
        <v>4626</v>
      </c>
      <c r="N535" s="4">
        <v>2330</v>
      </c>
      <c r="O535" s="4">
        <v>2296</v>
      </c>
      <c r="P535" s="1">
        <v>939.45</v>
      </c>
    </row>
    <row r="536" spans="1:16" ht="12.75" customHeight="1">
      <c r="A536" s="1" t="s">
        <v>2865</v>
      </c>
      <c r="B536" s="4">
        <v>11909246.778999999</v>
      </c>
      <c r="C536" s="4">
        <v>18940.338707999999</v>
      </c>
      <c r="D536" s="4">
        <v>18</v>
      </c>
      <c r="E536" s="4" t="s">
        <v>4464</v>
      </c>
      <c r="F536" s="4">
        <v>15</v>
      </c>
      <c r="G536" s="4" t="s">
        <v>39</v>
      </c>
      <c r="H536" s="4" t="s">
        <v>4465</v>
      </c>
      <c r="I536" s="4">
        <v>180015</v>
      </c>
      <c r="J536" s="4" t="s">
        <v>4235</v>
      </c>
      <c r="K536" s="4" t="s">
        <v>3404</v>
      </c>
      <c r="L536" s="4">
        <v>1537</v>
      </c>
      <c r="M536" s="1">
        <v>8188</v>
      </c>
      <c r="N536" s="4">
        <v>3992</v>
      </c>
      <c r="O536" s="4">
        <v>4196</v>
      </c>
      <c r="P536" s="1">
        <v>687.51</v>
      </c>
    </row>
    <row r="537" spans="1:16" ht="12.75" customHeight="1">
      <c r="A537" s="1" t="s">
        <v>2864</v>
      </c>
      <c r="B537" s="4">
        <v>8494044.7432499994</v>
      </c>
      <c r="C537" s="4">
        <v>16109.339477</v>
      </c>
      <c r="D537" s="4">
        <v>18</v>
      </c>
      <c r="E537" s="4" t="s">
        <v>4466</v>
      </c>
      <c r="F537" s="4">
        <v>16</v>
      </c>
      <c r="G537" s="4" t="s">
        <v>39</v>
      </c>
      <c r="H537" s="4" t="s">
        <v>4467</v>
      </c>
      <c r="I537" s="4">
        <v>180016</v>
      </c>
      <c r="J537" s="4" t="s">
        <v>4235</v>
      </c>
      <c r="K537" s="4" t="s">
        <v>3404</v>
      </c>
      <c r="L537" s="4">
        <v>1734</v>
      </c>
      <c r="M537" s="1">
        <v>9458</v>
      </c>
      <c r="N537" s="4">
        <v>4363</v>
      </c>
      <c r="O537" s="4">
        <v>5095</v>
      </c>
      <c r="P537" s="1">
        <v>1113.5</v>
      </c>
    </row>
    <row r="538" spans="1:16" ht="12.75" customHeight="1">
      <c r="A538" s="1" t="s">
        <v>2863</v>
      </c>
      <c r="B538" s="4">
        <v>9416074.1643400006</v>
      </c>
      <c r="C538" s="4">
        <v>17810.344523</v>
      </c>
      <c r="D538" s="4">
        <v>18</v>
      </c>
      <c r="E538" s="4" t="s">
        <v>4468</v>
      </c>
      <c r="F538" s="4">
        <v>17</v>
      </c>
      <c r="G538" s="4" t="s">
        <v>39</v>
      </c>
      <c r="H538" s="4" t="s">
        <v>4469</v>
      </c>
      <c r="I538" s="4">
        <v>180017</v>
      </c>
      <c r="J538" s="4" t="s">
        <v>4235</v>
      </c>
      <c r="K538" s="4" t="s">
        <v>3404</v>
      </c>
      <c r="L538" s="4">
        <v>1723</v>
      </c>
      <c r="M538" s="1">
        <v>9698</v>
      </c>
      <c r="N538" s="4">
        <v>4836</v>
      </c>
      <c r="O538" s="4">
        <v>4862</v>
      </c>
      <c r="P538" s="1">
        <v>1029.93</v>
      </c>
    </row>
    <row r="539" spans="1:16" ht="12.75" customHeight="1">
      <c r="A539" s="1" t="s">
        <v>2862</v>
      </c>
      <c r="B539" s="4">
        <v>17051844.468899999</v>
      </c>
      <c r="C539" s="4">
        <v>26361.417265</v>
      </c>
      <c r="D539" s="4">
        <v>18</v>
      </c>
      <c r="E539" s="4" t="s">
        <v>4470</v>
      </c>
      <c r="F539" s="4">
        <v>18</v>
      </c>
      <c r="G539" s="4" t="s">
        <v>39</v>
      </c>
      <c r="H539" s="4" t="s">
        <v>4471</v>
      </c>
      <c r="I539" s="4">
        <v>180018</v>
      </c>
      <c r="J539" s="4" t="s">
        <v>4235</v>
      </c>
      <c r="K539" s="4" t="s">
        <v>3404</v>
      </c>
      <c r="L539" s="4">
        <v>2517</v>
      </c>
      <c r="M539" s="1">
        <v>14250</v>
      </c>
      <c r="N539" s="4">
        <v>6888</v>
      </c>
      <c r="O539" s="4">
        <v>7362</v>
      </c>
      <c r="P539" s="1">
        <v>835.69</v>
      </c>
    </row>
    <row r="540" spans="1:16" ht="12.75" customHeight="1">
      <c r="A540" s="1" t="s">
        <v>2861</v>
      </c>
      <c r="B540" s="4">
        <v>6209338.7591599999</v>
      </c>
      <c r="C540" s="4">
        <v>15906.080043</v>
      </c>
      <c r="D540" s="4">
        <v>18</v>
      </c>
      <c r="E540" s="4" t="s">
        <v>4472</v>
      </c>
      <c r="F540" s="4">
        <v>19</v>
      </c>
      <c r="G540" s="4" t="s">
        <v>39</v>
      </c>
      <c r="H540" s="4" t="s">
        <v>4473</v>
      </c>
      <c r="I540" s="4">
        <v>180019</v>
      </c>
      <c r="J540" s="4" t="s">
        <v>4235</v>
      </c>
      <c r="K540" s="4" t="s">
        <v>3404</v>
      </c>
      <c r="L540" s="4">
        <v>1104</v>
      </c>
      <c r="M540" s="1">
        <v>5814</v>
      </c>
      <c r="N540" s="4">
        <v>2537</v>
      </c>
      <c r="O540" s="4">
        <v>3277</v>
      </c>
      <c r="P540" s="1">
        <v>936.39</v>
      </c>
    </row>
    <row r="541" spans="1:16" ht="12.75" customHeight="1">
      <c r="A541" s="1" t="s">
        <v>2860</v>
      </c>
      <c r="B541" s="4">
        <v>13296326.616699999</v>
      </c>
      <c r="C541" s="4">
        <v>28270.507764999998</v>
      </c>
      <c r="D541" s="4">
        <v>18</v>
      </c>
      <c r="E541" s="4" t="s">
        <v>4474</v>
      </c>
      <c r="F541" s="4">
        <v>20</v>
      </c>
      <c r="G541" s="4" t="s">
        <v>39</v>
      </c>
      <c r="H541" s="4" t="s">
        <v>4475</v>
      </c>
      <c r="I541" s="4">
        <v>180020</v>
      </c>
      <c r="J541" s="4" t="s">
        <v>4235</v>
      </c>
      <c r="K541" s="4" t="s">
        <v>3404</v>
      </c>
      <c r="L541" s="4">
        <v>1556</v>
      </c>
      <c r="M541" s="1">
        <v>9550</v>
      </c>
      <c r="N541" s="4">
        <v>4648</v>
      </c>
      <c r="O541" s="4">
        <v>4902</v>
      </c>
      <c r="P541" s="1">
        <v>718.22</v>
      </c>
    </row>
    <row r="542" spans="1:16" ht="12.75" customHeight="1">
      <c r="A542" s="1" t="s">
        <v>2859</v>
      </c>
      <c r="B542" s="4">
        <v>6642149.1055600001</v>
      </c>
      <c r="C542" s="4">
        <v>14308.604023</v>
      </c>
      <c r="D542" s="4">
        <v>18</v>
      </c>
      <c r="E542" s="4" t="s">
        <v>4476</v>
      </c>
      <c r="F542" s="4">
        <v>21</v>
      </c>
      <c r="G542" s="4" t="s">
        <v>39</v>
      </c>
      <c r="H542" s="4" t="s">
        <v>4477</v>
      </c>
      <c r="I542" s="4">
        <v>180021</v>
      </c>
      <c r="J542" s="4" t="s">
        <v>4235</v>
      </c>
      <c r="K542" s="4" t="s">
        <v>3404</v>
      </c>
      <c r="L542" s="4">
        <v>1605</v>
      </c>
      <c r="M542" s="1">
        <v>10310</v>
      </c>
      <c r="N542" s="4">
        <v>5511</v>
      </c>
      <c r="O542" s="4">
        <v>4799</v>
      </c>
      <c r="P542" s="1">
        <v>1552.19</v>
      </c>
    </row>
    <row r="543" spans="1:16" ht="12.75" customHeight="1">
      <c r="A543" s="1" t="s">
        <v>2858</v>
      </c>
      <c r="B543" s="4">
        <v>8745120.2578400001</v>
      </c>
      <c r="C543" s="4">
        <v>17906.261065999999</v>
      </c>
      <c r="D543" s="4">
        <v>18</v>
      </c>
      <c r="E543" s="4" t="s">
        <v>4478</v>
      </c>
      <c r="F543" s="4">
        <v>22</v>
      </c>
      <c r="G543" s="4" t="s">
        <v>39</v>
      </c>
      <c r="H543" s="4" t="s">
        <v>4479</v>
      </c>
      <c r="I543" s="4">
        <v>180022</v>
      </c>
      <c r="J543" s="4" t="s">
        <v>4235</v>
      </c>
      <c r="K543" s="4" t="s">
        <v>3404</v>
      </c>
      <c r="L543" s="4">
        <v>1796</v>
      </c>
      <c r="M543" s="1">
        <v>9958</v>
      </c>
      <c r="N543" s="4">
        <v>4860</v>
      </c>
      <c r="O543" s="4">
        <v>5098</v>
      </c>
      <c r="P543" s="1">
        <v>1138.68</v>
      </c>
    </row>
    <row r="544" spans="1:16" ht="12.75" customHeight="1">
      <c r="A544" s="1" t="s">
        <v>2857</v>
      </c>
      <c r="B544" s="4">
        <v>8804245.29978</v>
      </c>
      <c r="C544" s="4">
        <v>16570.195326000001</v>
      </c>
      <c r="D544" s="4">
        <v>18</v>
      </c>
      <c r="E544" s="4" t="s">
        <v>4480</v>
      </c>
      <c r="F544" s="4">
        <v>23</v>
      </c>
      <c r="G544" s="4" t="s">
        <v>39</v>
      </c>
      <c r="H544" s="4" t="s">
        <v>4481</v>
      </c>
      <c r="I544" s="4">
        <v>180023</v>
      </c>
      <c r="J544" s="4" t="s">
        <v>4235</v>
      </c>
      <c r="K544" s="4" t="s">
        <v>3404</v>
      </c>
      <c r="L544" s="4">
        <v>1156</v>
      </c>
      <c r="M544" s="1">
        <v>6902</v>
      </c>
      <c r="N544" s="4">
        <v>3467</v>
      </c>
      <c r="O544" s="4">
        <v>3435</v>
      </c>
      <c r="P544" s="1">
        <v>783.94</v>
      </c>
    </row>
    <row r="545" spans="1:16" ht="12.75" customHeight="1">
      <c r="A545" s="1" t="s">
        <v>2856</v>
      </c>
      <c r="B545" s="4">
        <v>6360941.8148100004</v>
      </c>
      <c r="C545" s="4">
        <v>13707.190173000001</v>
      </c>
      <c r="D545" s="4">
        <v>18</v>
      </c>
      <c r="E545" s="4" t="s">
        <v>4482</v>
      </c>
      <c r="F545" s="4">
        <v>24</v>
      </c>
      <c r="G545" s="4" t="s">
        <v>39</v>
      </c>
      <c r="H545" s="4" t="s">
        <v>4483</v>
      </c>
      <c r="I545" s="4">
        <v>180024</v>
      </c>
      <c r="J545" s="4" t="s">
        <v>4235</v>
      </c>
      <c r="K545" s="4" t="s">
        <v>3404</v>
      </c>
      <c r="L545" s="4">
        <v>1023</v>
      </c>
      <c r="M545" s="1">
        <v>5939</v>
      </c>
      <c r="N545" s="4">
        <v>2997</v>
      </c>
      <c r="O545" s="4">
        <v>2942</v>
      </c>
      <c r="P545" s="1">
        <v>933.7</v>
      </c>
    </row>
    <row r="546" spans="1:16" ht="12.75" customHeight="1">
      <c r="A546" s="1" t="s">
        <v>2855</v>
      </c>
      <c r="B546" s="4">
        <v>11978314.621400001</v>
      </c>
      <c r="C546" s="4">
        <v>27391.197384999999</v>
      </c>
      <c r="D546" s="4">
        <v>18</v>
      </c>
      <c r="E546" s="4" t="s">
        <v>4484</v>
      </c>
      <c r="F546" s="4">
        <v>25</v>
      </c>
      <c r="G546" s="4" t="s">
        <v>39</v>
      </c>
      <c r="H546" s="4" t="s">
        <v>4485</v>
      </c>
      <c r="I546" s="4">
        <v>180025</v>
      </c>
      <c r="J546" s="4" t="s">
        <v>4235</v>
      </c>
      <c r="K546" s="4" t="s">
        <v>3404</v>
      </c>
      <c r="L546" s="4">
        <v>1187</v>
      </c>
      <c r="M546" s="1">
        <v>7170</v>
      </c>
      <c r="N546" s="4">
        <v>3657</v>
      </c>
      <c r="O546" s="4">
        <v>3513</v>
      </c>
      <c r="P546" s="1">
        <v>598.57000000000005</v>
      </c>
    </row>
    <row r="547" spans="1:16" ht="12.75" customHeight="1">
      <c r="A547" s="1" t="s">
        <v>2854</v>
      </c>
      <c r="B547" s="4">
        <v>5327752.9300600002</v>
      </c>
      <c r="C547" s="4">
        <v>10683.253059000001</v>
      </c>
      <c r="D547" s="4">
        <v>18</v>
      </c>
      <c r="E547" s="4" t="s">
        <v>4486</v>
      </c>
      <c r="F547" s="4">
        <v>26</v>
      </c>
      <c r="G547" s="4" t="s">
        <v>39</v>
      </c>
      <c r="H547" s="4" t="s">
        <v>4487</v>
      </c>
      <c r="I547" s="4">
        <v>180026</v>
      </c>
      <c r="J547" s="4" t="s">
        <v>4235</v>
      </c>
      <c r="K547" s="4" t="s">
        <v>3404</v>
      </c>
      <c r="L547" s="4">
        <v>919</v>
      </c>
      <c r="M547" s="1">
        <v>5250</v>
      </c>
      <c r="N547" s="4">
        <v>2551</v>
      </c>
      <c r="O547" s="4">
        <v>2699</v>
      </c>
      <c r="P547" s="1">
        <v>985.34</v>
      </c>
    </row>
    <row r="548" spans="1:16" ht="12.75" customHeight="1">
      <c r="A548" s="1" t="s">
        <v>2853</v>
      </c>
      <c r="B548" s="4">
        <v>55267255.260300003</v>
      </c>
      <c r="C548" s="4">
        <v>42797.890571000004</v>
      </c>
      <c r="D548" s="4">
        <v>18</v>
      </c>
      <c r="E548" s="4" t="s">
        <v>4488</v>
      </c>
      <c r="F548" s="4">
        <v>27</v>
      </c>
      <c r="G548" s="4" t="s">
        <v>39</v>
      </c>
      <c r="H548" s="4" t="s">
        <v>4489</v>
      </c>
      <c r="I548" s="4">
        <v>180027</v>
      </c>
      <c r="J548" s="4" t="s">
        <v>4235</v>
      </c>
      <c r="K548" s="4" t="s">
        <v>3404</v>
      </c>
      <c r="L548" s="4">
        <v>1487</v>
      </c>
      <c r="M548" s="1">
        <v>6321</v>
      </c>
      <c r="N548" s="4">
        <v>2937</v>
      </c>
      <c r="O548" s="4">
        <v>3384</v>
      </c>
      <c r="P548" s="1">
        <v>114.37</v>
      </c>
    </row>
    <row r="549" spans="1:16" ht="12.75" customHeight="1">
      <c r="A549" s="1" t="s">
        <v>2852</v>
      </c>
      <c r="B549" s="4">
        <v>13395788.173800001</v>
      </c>
      <c r="C549" s="4">
        <v>18933.987281000002</v>
      </c>
      <c r="D549" s="4">
        <v>18</v>
      </c>
      <c r="E549" s="4" t="s">
        <v>4490</v>
      </c>
      <c r="F549" s="4">
        <v>28</v>
      </c>
      <c r="G549" s="4" t="s">
        <v>39</v>
      </c>
      <c r="H549" s="4" t="s">
        <v>4491</v>
      </c>
      <c r="I549" s="4">
        <v>180028</v>
      </c>
      <c r="J549" s="4" t="s">
        <v>4235</v>
      </c>
      <c r="K549" s="4" t="s">
        <v>3404</v>
      </c>
      <c r="L549" s="4">
        <v>3022</v>
      </c>
      <c r="M549" s="1">
        <v>17086</v>
      </c>
      <c r="N549" s="4">
        <v>8763</v>
      </c>
      <c r="O549" s="4">
        <v>8323</v>
      </c>
      <c r="P549" s="1">
        <v>1275.45</v>
      </c>
    </row>
    <row r="550" spans="1:16" ht="12.75" customHeight="1">
      <c r="A550" s="1" t="s">
        <v>2851</v>
      </c>
      <c r="B550" s="4">
        <v>8324425.5708699999</v>
      </c>
      <c r="C550" s="4">
        <v>13956.601774999999</v>
      </c>
      <c r="D550" s="4">
        <v>18</v>
      </c>
      <c r="E550" s="4" t="s">
        <v>4492</v>
      </c>
      <c r="F550" s="4">
        <v>29</v>
      </c>
      <c r="G550" s="4" t="s">
        <v>39</v>
      </c>
      <c r="H550" s="4" t="s">
        <v>4493</v>
      </c>
      <c r="I550" s="4">
        <v>180029</v>
      </c>
      <c r="J550" s="4" t="s">
        <v>4235</v>
      </c>
      <c r="K550" s="4" t="s">
        <v>3404</v>
      </c>
      <c r="L550" s="4">
        <v>1308</v>
      </c>
      <c r="M550" s="1">
        <v>7156</v>
      </c>
      <c r="N550" s="4">
        <v>3583</v>
      </c>
      <c r="O550" s="4">
        <v>3573</v>
      </c>
      <c r="P550" s="1">
        <v>859.61</v>
      </c>
    </row>
    <row r="551" spans="1:16" ht="12.75" customHeight="1">
      <c r="A551" s="1" t="s">
        <v>2850</v>
      </c>
      <c r="B551" s="4">
        <v>5828144.0001100004</v>
      </c>
      <c r="C551" s="4">
        <v>15105.539524</v>
      </c>
      <c r="D551" s="4">
        <v>18</v>
      </c>
      <c r="E551" s="4" t="s">
        <v>4494</v>
      </c>
      <c r="F551" s="4">
        <v>30</v>
      </c>
      <c r="G551" s="4" t="s">
        <v>39</v>
      </c>
      <c r="H551" s="4" t="s">
        <v>4495</v>
      </c>
      <c r="I551" s="4">
        <v>180030</v>
      </c>
      <c r="J551" s="4" t="s">
        <v>4235</v>
      </c>
      <c r="K551" s="4" t="s">
        <v>3404</v>
      </c>
      <c r="L551" s="4">
        <v>1051</v>
      </c>
      <c r="M551" s="1">
        <v>6033</v>
      </c>
      <c r="N551" s="4">
        <v>2827</v>
      </c>
      <c r="O551" s="4">
        <v>3206</v>
      </c>
      <c r="P551" s="1">
        <v>1035.1199999999999</v>
      </c>
    </row>
    <row r="552" spans="1:16" ht="12.75" customHeight="1">
      <c r="A552" s="1" t="s">
        <v>2849</v>
      </c>
      <c r="B552" s="4">
        <v>11791735.141799999</v>
      </c>
      <c r="C552" s="4">
        <v>20948.047439000002</v>
      </c>
      <c r="D552" s="4">
        <v>18</v>
      </c>
      <c r="E552" s="4" t="s">
        <v>4496</v>
      </c>
      <c r="F552" s="4">
        <v>31</v>
      </c>
      <c r="G552" s="4" t="s">
        <v>39</v>
      </c>
      <c r="H552" s="4" t="s">
        <v>4497</v>
      </c>
      <c r="I552" s="4">
        <v>180031</v>
      </c>
      <c r="J552" s="4" t="s">
        <v>4235</v>
      </c>
      <c r="K552" s="4" t="s">
        <v>3404</v>
      </c>
      <c r="L552" s="4">
        <v>1283</v>
      </c>
      <c r="M552" s="1">
        <v>6683</v>
      </c>
      <c r="N552" s="4">
        <v>3118</v>
      </c>
      <c r="O552" s="4">
        <v>3565</v>
      </c>
      <c r="P552" s="1">
        <v>566.76</v>
      </c>
    </row>
    <row r="553" spans="1:16" ht="12.75" customHeight="1">
      <c r="A553" s="1" t="s">
        <v>2848</v>
      </c>
      <c r="B553" s="4">
        <v>27783640.354400001</v>
      </c>
      <c r="C553" s="4">
        <v>28821.656068</v>
      </c>
      <c r="D553" s="4">
        <v>18</v>
      </c>
      <c r="E553" s="4" t="s">
        <v>4498</v>
      </c>
      <c r="F553" s="4">
        <v>32</v>
      </c>
      <c r="G553" s="4" t="s">
        <v>39</v>
      </c>
      <c r="H553" s="4" t="s">
        <v>4499</v>
      </c>
      <c r="I553" s="4">
        <v>180032</v>
      </c>
      <c r="J553" s="4" t="s">
        <v>4235</v>
      </c>
      <c r="K553" s="4" t="s">
        <v>3404</v>
      </c>
      <c r="L553" s="4">
        <v>1139</v>
      </c>
      <c r="M553" s="1">
        <v>5316</v>
      </c>
      <c r="N553" s="4">
        <v>2571</v>
      </c>
      <c r="O553" s="4">
        <v>2745</v>
      </c>
      <c r="P553" s="1">
        <v>191.34</v>
      </c>
    </row>
    <row r="554" spans="1:16" ht="12.75" customHeight="1">
      <c r="A554" s="1" t="s">
        <v>2847</v>
      </c>
      <c r="B554" s="4">
        <v>13341276.2334</v>
      </c>
      <c r="C554" s="4">
        <v>24585.743924999999</v>
      </c>
      <c r="D554" s="4">
        <v>18</v>
      </c>
      <c r="E554" s="4" t="s">
        <v>4500</v>
      </c>
      <c r="F554" s="4">
        <v>33</v>
      </c>
      <c r="G554" s="4" t="s">
        <v>39</v>
      </c>
      <c r="H554" s="4" t="s">
        <v>4501</v>
      </c>
      <c r="I554" s="4">
        <v>180033</v>
      </c>
      <c r="J554" s="4" t="s">
        <v>4235</v>
      </c>
      <c r="K554" s="4" t="s">
        <v>3404</v>
      </c>
      <c r="L554" s="4">
        <v>1254</v>
      </c>
      <c r="M554" s="1">
        <v>6828</v>
      </c>
      <c r="N554" s="4">
        <v>3245</v>
      </c>
      <c r="O554" s="4">
        <v>3583</v>
      </c>
      <c r="P554" s="1">
        <v>511.79</v>
      </c>
    </row>
    <row r="555" spans="1:16" ht="12.75" customHeight="1">
      <c r="A555" s="1" t="s">
        <v>2846</v>
      </c>
      <c r="B555" s="4">
        <v>15500412.831499999</v>
      </c>
      <c r="C555" s="4">
        <v>19621.350046</v>
      </c>
      <c r="D555" s="4">
        <v>18</v>
      </c>
      <c r="E555" s="4" t="s">
        <v>4502</v>
      </c>
      <c r="F555" s="4">
        <v>34</v>
      </c>
      <c r="G555" s="4" t="s">
        <v>39</v>
      </c>
      <c r="H555" s="4" t="s">
        <v>4503</v>
      </c>
      <c r="I555" s="4">
        <v>180034</v>
      </c>
      <c r="J555" s="4" t="s">
        <v>4235</v>
      </c>
      <c r="K555" s="4" t="s">
        <v>3404</v>
      </c>
      <c r="L555" s="4">
        <v>4204</v>
      </c>
      <c r="M555" s="1">
        <v>23533</v>
      </c>
      <c r="N555" s="4">
        <v>11695</v>
      </c>
      <c r="O555" s="4">
        <v>11838</v>
      </c>
      <c r="P555" s="1">
        <v>1518.22</v>
      </c>
    </row>
    <row r="556" spans="1:16" ht="12.75" customHeight="1">
      <c r="A556" s="1" t="s">
        <v>2845</v>
      </c>
      <c r="B556" s="4">
        <v>18753885.683600001</v>
      </c>
      <c r="C556" s="4">
        <v>22754.675610999999</v>
      </c>
      <c r="D556" s="4">
        <v>18</v>
      </c>
      <c r="E556" s="4" t="s">
        <v>4504</v>
      </c>
      <c r="F556" s="4">
        <v>35</v>
      </c>
      <c r="G556" s="4" t="s">
        <v>39</v>
      </c>
      <c r="H556" s="4" t="s">
        <v>4505</v>
      </c>
      <c r="I556" s="4">
        <v>180035</v>
      </c>
      <c r="J556" s="4" t="s">
        <v>4235</v>
      </c>
      <c r="K556" s="4" t="s">
        <v>3404</v>
      </c>
      <c r="L556" s="4">
        <v>1486</v>
      </c>
      <c r="M556" s="1">
        <v>9140</v>
      </c>
      <c r="N556" s="4">
        <v>4701</v>
      </c>
      <c r="O556" s="4">
        <v>4439</v>
      </c>
      <c r="P556" s="1">
        <v>487.37</v>
      </c>
    </row>
    <row r="557" spans="1:16" ht="12.75" customHeight="1">
      <c r="A557" s="1" t="s">
        <v>2844</v>
      </c>
      <c r="B557" s="4">
        <v>93119039.569199994</v>
      </c>
      <c r="C557" s="4">
        <v>59146.529928999997</v>
      </c>
      <c r="D557" s="4">
        <v>18</v>
      </c>
      <c r="E557" s="4" t="s">
        <v>4506</v>
      </c>
      <c r="F557" s="4">
        <v>36</v>
      </c>
      <c r="G557" s="4" t="s">
        <v>39</v>
      </c>
      <c r="H557" s="4" t="s">
        <v>4507</v>
      </c>
      <c r="I557" s="4">
        <v>180036</v>
      </c>
      <c r="J557" s="4" t="s">
        <v>4235</v>
      </c>
      <c r="K557" s="4" t="s">
        <v>3404</v>
      </c>
      <c r="L557" s="4">
        <v>1727</v>
      </c>
      <c r="M557" s="1">
        <v>8719</v>
      </c>
      <c r="N557" s="4">
        <v>4303</v>
      </c>
      <c r="O557" s="4">
        <v>4416</v>
      </c>
      <c r="P557" s="1">
        <v>93.63</v>
      </c>
    </row>
    <row r="558" spans="1:16" ht="12.75" customHeight="1">
      <c r="A558" s="1" t="s">
        <v>2843</v>
      </c>
      <c r="B558" s="4">
        <v>12050067.6237</v>
      </c>
      <c r="C558" s="4">
        <v>17123.468906999999</v>
      </c>
      <c r="D558" s="4">
        <v>18</v>
      </c>
      <c r="E558" s="4" t="s">
        <v>4508</v>
      </c>
      <c r="F558" s="4">
        <v>37</v>
      </c>
      <c r="G558" s="4" t="s">
        <v>39</v>
      </c>
      <c r="H558" s="4" t="s">
        <v>4509</v>
      </c>
      <c r="I558" s="4">
        <v>180037</v>
      </c>
      <c r="J558" s="4" t="s">
        <v>4235</v>
      </c>
      <c r="K558" s="4" t="s">
        <v>3404</v>
      </c>
      <c r="L558" s="4">
        <v>1409</v>
      </c>
      <c r="M558" s="1">
        <v>7327</v>
      </c>
      <c r="N558" s="4">
        <v>3503</v>
      </c>
      <c r="O558" s="4">
        <v>3824</v>
      </c>
      <c r="P558" s="1">
        <v>608.04999999999995</v>
      </c>
    </row>
    <row r="559" spans="1:16" ht="12.75" customHeight="1">
      <c r="A559" s="1" t="s">
        <v>2842</v>
      </c>
      <c r="B559" s="4">
        <v>14090121.724400001</v>
      </c>
      <c r="C559" s="4">
        <v>19879.008904999999</v>
      </c>
      <c r="D559" s="4">
        <v>18</v>
      </c>
      <c r="E559" s="4" t="s">
        <v>4510</v>
      </c>
      <c r="F559" s="4">
        <v>38</v>
      </c>
      <c r="G559" s="4" t="s">
        <v>39</v>
      </c>
      <c r="H559" s="4" t="s">
        <v>4511</v>
      </c>
      <c r="I559" s="4">
        <v>180038</v>
      </c>
      <c r="J559" s="4" t="s">
        <v>4235</v>
      </c>
      <c r="K559" s="4" t="s">
        <v>3404</v>
      </c>
      <c r="L559" s="4">
        <v>1791</v>
      </c>
      <c r="M559" s="1">
        <v>10159</v>
      </c>
      <c r="N559" s="4">
        <v>4834</v>
      </c>
      <c r="O559" s="4">
        <v>5325</v>
      </c>
      <c r="P559" s="1">
        <v>721.01</v>
      </c>
    </row>
    <row r="560" spans="1:16" ht="12.75" customHeight="1">
      <c r="A560" s="1" t="s">
        <v>2841</v>
      </c>
      <c r="B560" s="4">
        <v>21278307.151099999</v>
      </c>
      <c r="C560" s="4">
        <v>27902.13379</v>
      </c>
      <c r="D560" s="4">
        <v>18</v>
      </c>
      <c r="E560" s="4" t="s">
        <v>4512</v>
      </c>
      <c r="F560" s="4">
        <v>39</v>
      </c>
      <c r="G560" s="4" t="s">
        <v>39</v>
      </c>
      <c r="H560" s="4" t="s">
        <v>4513</v>
      </c>
      <c r="I560" s="4">
        <v>180039</v>
      </c>
      <c r="J560" s="4" t="s">
        <v>4235</v>
      </c>
      <c r="K560" s="4" t="s">
        <v>3404</v>
      </c>
      <c r="L560" s="4">
        <v>1507</v>
      </c>
      <c r="M560" s="1">
        <v>8121</v>
      </c>
      <c r="N560" s="4">
        <v>4055</v>
      </c>
      <c r="O560" s="4">
        <v>4066</v>
      </c>
      <c r="P560" s="1">
        <v>381.67</v>
      </c>
    </row>
    <row r="561" spans="1:16" ht="12.75" customHeight="1">
      <c r="A561" s="1" t="s">
        <v>2840</v>
      </c>
      <c r="B561" s="4">
        <v>6601717.8975499999</v>
      </c>
      <c r="C561" s="4">
        <v>12881.646982</v>
      </c>
      <c r="D561" s="4">
        <v>18</v>
      </c>
      <c r="E561" s="4" t="s">
        <v>4514</v>
      </c>
      <c r="F561" s="4">
        <v>40</v>
      </c>
      <c r="G561" s="4" t="s">
        <v>39</v>
      </c>
      <c r="H561" s="4" t="s">
        <v>4515</v>
      </c>
      <c r="I561" s="4">
        <v>180040</v>
      </c>
      <c r="J561" s="4" t="s">
        <v>4235</v>
      </c>
      <c r="K561" s="4" t="s">
        <v>3404</v>
      </c>
      <c r="L561" s="4">
        <v>1308</v>
      </c>
      <c r="M561" s="1">
        <v>8346</v>
      </c>
      <c r="N561" s="4">
        <v>4163</v>
      </c>
      <c r="O561" s="4">
        <v>4183</v>
      </c>
      <c r="P561" s="1">
        <v>1264.24</v>
      </c>
    </row>
    <row r="562" spans="1:16" ht="12.75" customHeight="1">
      <c r="A562" s="1" t="s">
        <v>2839</v>
      </c>
      <c r="B562" s="4">
        <v>35548909.652900003</v>
      </c>
      <c r="C562" s="4">
        <v>28124.966836</v>
      </c>
      <c r="D562" s="4">
        <v>18</v>
      </c>
      <c r="E562" s="4" t="s">
        <v>4516</v>
      </c>
      <c r="F562" s="4">
        <v>41</v>
      </c>
      <c r="G562" s="4" t="s">
        <v>39</v>
      </c>
      <c r="H562" s="4" t="s">
        <v>4517</v>
      </c>
      <c r="I562" s="4">
        <v>180041</v>
      </c>
      <c r="J562" s="4" t="s">
        <v>4235</v>
      </c>
      <c r="K562" s="4" t="s">
        <v>3404</v>
      </c>
      <c r="L562" s="4">
        <v>1995</v>
      </c>
      <c r="M562" s="1">
        <v>10920</v>
      </c>
      <c r="N562" s="4">
        <v>5542</v>
      </c>
      <c r="O562" s="4">
        <v>5378</v>
      </c>
      <c r="P562" s="1">
        <v>307.18</v>
      </c>
    </row>
    <row r="563" spans="1:16" ht="12.75" customHeight="1">
      <c r="A563" s="1" t="s">
        <v>2838</v>
      </c>
      <c r="B563" s="4">
        <v>8050202.4179800004</v>
      </c>
      <c r="C563" s="4">
        <v>14758.337587</v>
      </c>
      <c r="D563" s="4">
        <v>18</v>
      </c>
      <c r="E563" s="4" t="s">
        <v>4518</v>
      </c>
      <c r="F563" s="4">
        <v>42</v>
      </c>
      <c r="G563" s="4" t="s">
        <v>39</v>
      </c>
      <c r="H563" s="4" t="s">
        <v>4519</v>
      </c>
      <c r="I563" s="4">
        <v>180042</v>
      </c>
      <c r="J563" s="4" t="s">
        <v>4235</v>
      </c>
      <c r="K563" s="4" t="s">
        <v>3404</v>
      </c>
      <c r="L563" s="4">
        <v>1537</v>
      </c>
      <c r="M563" s="1">
        <v>8246</v>
      </c>
      <c r="N563" s="4">
        <v>3860</v>
      </c>
      <c r="O563" s="4">
        <v>4386</v>
      </c>
      <c r="P563" s="1">
        <v>1024.3</v>
      </c>
    </row>
    <row r="564" spans="1:16" ht="12.75" customHeight="1">
      <c r="A564" s="1" t="s">
        <v>2837</v>
      </c>
      <c r="B564" s="4">
        <v>8325630.6617000001</v>
      </c>
      <c r="C564" s="4">
        <v>19165.115715</v>
      </c>
      <c r="D564" s="4">
        <v>18</v>
      </c>
      <c r="E564" s="4" t="s">
        <v>4520</v>
      </c>
      <c r="F564" s="4">
        <v>43</v>
      </c>
      <c r="G564" s="4" t="s">
        <v>39</v>
      </c>
      <c r="H564" s="4" t="s">
        <v>4521</v>
      </c>
      <c r="I564" s="4">
        <v>180043</v>
      </c>
      <c r="J564" s="4" t="s">
        <v>4235</v>
      </c>
      <c r="K564" s="4" t="s">
        <v>3404</v>
      </c>
      <c r="L564" s="4">
        <v>1089</v>
      </c>
      <c r="M564" s="1">
        <v>5601</v>
      </c>
      <c r="N564" s="4">
        <v>2653</v>
      </c>
      <c r="O564" s="4">
        <v>2948</v>
      </c>
      <c r="P564" s="1">
        <v>672.73</v>
      </c>
    </row>
    <row r="565" spans="1:16" ht="12.75" customHeight="1">
      <c r="A565" s="1" t="s">
        <v>2836</v>
      </c>
      <c r="B565" s="4">
        <v>10338435.9629</v>
      </c>
      <c r="C565" s="4">
        <v>18687.731368000001</v>
      </c>
      <c r="D565" s="4">
        <v>18</v>
      </c>
      <c r="E565" s="4" t="s">
        <v>4522</v>
      </c>
      <c r="F565" s="4">
        <v>44</v>
      </c>
      <c r="G565" s="4" t="s">
        <v>39</v>
      </c>
      <c r="H565" s="4" t="s">
        <v>39</v>
      </c>
      <c r="I565" s="4">
        <v>180044</v>
      </c>
      <c r="J565" s="4" t="s">
        <v>4235</v>
      </c>
      <c r="K565" s="4" t="s">
        <v>3404</v>
      </c>
      <c r="L565" s="4">
        <v>1830</v>
      </c>
      <c r="M565" s="1">
        <v>10576</v>
      </c>
      <c r="N565" s="4">
        <v>5395</v>
      </c>
      <c r="O565" s="4">
        <v>5181</v>
      </c>
      <c r="P565" s="1">
        <v>1022.98</v>
      </c>
    </row>
    <row r="566" spans="1:16" ht="12.75" customHeight="1">
      <c r="A566" s="1" t="s">
        <v>2835</v>
      </c>
      <c r="B566" s="4">
        <v>84340852.9868</v>
      </c>
      <c r="C566" s="4">
        <v>54796.016600000003</v>
      </c>
      <c r="D566" s="4">
        <v>18</v>
      </c>
      <c r="E566" s="4" t="s">
        <v>4523</v>
      </c>
      <c r="F566" s="4">
        <v>45</v>
      </c>
      <c r="G566" s="4" t="s">
        <v>39</v>
      </c>
      <c r="H566" s="4" t="s">
        <v>4524</v>
      </c>
      <c r="I566" s="4">
        <v>180045</v>
      </c>
      <c r="J566" s="4" t="s">
        <v>4235</v>
      </c>
      <c r="K566" s="4" t="s">
        <v>3404</v>
      </c>
      <c r="L566" s="4">
        <v>2165</v>
      </c>
      <c r="M566" s="1">
        <v>10022</v>
      </c>
      <c r="N566" s="4">
        <v>4697</v>
      </c>
      <c r="O566" s="4">
        <v>5325</v>
      </c>
      <c r="P566" s="1">
        <v>118.83</v>
      </c>
    </row>
    <row r="567" spans="1:16" ht="12.75" customHeight="1">
      <c r="A567" s="1" t="s">
        <v>2834</v>
      </c>
      <c r="B567" s="4">
        <v>7377824.0952700004</v>
      </c>
      <c r="C567" s="4">
        <v>14665.879376000001</v>
      </c>
      <c r="D567" s="4">
        <v>18</v>
      </c>
      <c r="E567" s="4" t="s">
        <v>4525</v>
      </c>
      <c r="F567" s="4">
        <v>46</v>
      </c>
      <c r="G567" s="4" t="s">
        <v>39</v>
      </c>
      <c r="H567" s="4" t="s">
        <v>4526</v>
      </c>
      <c r="I567" s="4">
        <v>180046</v>
      </c>
      <c r="J567" s="4" t="s">
        <v>4235</v>
      </c>
      <c r="K567" s="4" t="s">
        <v>3404</v>
      </c>
      <c r="L567" s="4">
        <v>1199</v>
      </c>
      <c r="M567" s="1">
        <v>6675</v>
      </c>
      <c r="N567" s="4">
        <v>3352</v>
      </c>
      <c r="O567" s="4">
        <v>3323</v>
      </c>
      <c r="P567" s="1">
        <v>904.76</v>
      </c>
    </row>
    <row r="568" spans="1:16" ht="12.75" customHeight="1">
      <c r="A568" s="1" t="s">
        <v>2833</v>
      </c>
      <c r="B568" s="4">
        <v>6082938.5006799996</v>
      </c>
      <c r="C568" s="4">
        <v>12025.098094000001</v>
      </c>
      <c r="D568" s="4">
        <v>18</v>
      </c>
      <c r="E568" s="4" t="s">
        <v>4527</v>
      </c>
      <c r="F568" s="4">
        <v>47</v>
      </c>
      <c r="G568" s="4" t="s">
        <v>39</v>
      </c>
      <c r="H568" s="4" t="s">
        <v>4528</v>
      </c>
      <c r="I568" s="4">
        <v>180047</v>
      </c>
      <c r="J568" s="4" t="s">
        <v>4235</v>
      </c>
      <c r="K568" s="4" t="s">
        <v>3404</v>
      </c>
      <c r="L568" s="4">
        <v>1155</v>
      </c>
      <c r="M568" s="1">
        <v>6925</v>
      </c>
      <c r="N568" s="4">
        <v>3485</v>
      </c>
      <c r="O568" s="4">
        <v>3440</v>
      </c>
      <c r="P568" s="1">
        <v>1138.4100000000001</v>
      </c>
    </row>
    <row r="569" spans="1:16" ht="12.75" customHeight="1">
      <c r="A569" s="1" t="s">
        <v>4529</v>
      </c>
      <c r="B569" s="4">
        <v>3450874.4640700002</v>
      </c>
      <c r="C569" s="4">
        <v>13184.199339999999</v>
      </c>
      <c r="D569" s="4">
        <v>18</v>
      </c>
      <c r="E569" s="4" t="s">
        <v>4530</v>
      </c>
      <c r="F569" s="4">
        <v>48</v>
      </c>
      <c r="G569" s="4" t="s">
        <v>39</v>
      </c>
      <c r="H569" s="4" t="s">
        <v>4531</v>
      </c>
      <c r="I569" s="4">
        <v>180048</v>
      </c>
      <c r="J569" s="4" t="s">
        <v>4235</v>
      </c>
      <c r="K569" s="4" t="s">
        <v>3404</v>
      </c>
      <c r="L569" s="4">
        <v>1510</v>
      </c>
      <c r="M569" s="1">
        <v>9664</v>
      </c>
      <c r="N569" s="4">
        <v>4874</v>
      </c>
      <c r="O569" s="4">
        <v>4790</v>
      </c>
      <c r="P569" s="1">
        <v>2800.47</v>
      </c>
    </row>
    <row r="570" spans="1:16" ht="12.75" customHeight="1">
      <c r="A570" s="1" t="s">
        <v>2832</v>
      </c>
      <c r="B570" s="4">
        <v>9106876.8409499992</v>
      </c>
      <c r="C570" s="4">
        <v>17606.099939</v>
      </c>
      <c r="D570" s="4">
        <v>18</v>
      </c>
      <c r="E570" s="4" t="s">
        <v>4532</v>
      </c>
      <c r="F570" s="4">
        <v>49</v>
      </c>
      <c r="G570" s="4" t="s">
        <v>39</v>
      </c>
      <c r="H570" s="4" t="s">
        <v>4533</v>
      </c>
      <c r="I570" s="4">
        <v>180049</v>
      </c>
      <c r="J570" s="4" t="s">
        <v>4235</v>
      </c>
      <c r="K570" s="4" t="s">
        <v>3404</v>
      </c>
      <c r="L570" s="4">
        <v>1048</v>
      </c>
      <c r="M570" s="1">
        <v>6077</v>
      </c>
      <c r="N570" s="4">
        <v>2942</v>
      </c>
      <c r="O570" s="4">
        <v>3135</v>
      </c>
      <c r="P570" s="1">
        <v>667.29</v>
      </c>
    </row>
    <row r="571" spans="1:16" ht="12.75" customHeight="1">
      <c r="A571" s="1" t="s">
        <v>2831</v>
      </c>
      <c r="B571" s="4">
        <v>6970293.0186299998</v>
      </c>
      <c r="C571" s="4">
        <v>12365.935469</v>
      </c>
      <c r="D571" s="4">
        <v>18</v>
      </c>
      <c r="E571" s="4" t="s">
        <v>4534</v>
      </c>
      <c r="F571" s="4">
        <v>50</v>
      </c>
      <c r="G571" s="4" t="s">
        <v>39</v>
      </c>
      <c r="H571" s="4" t="s">
        <v>4535</v>
      </c>
      <c r="I571" s="4">
        <v>180050</v>
      </c>
      <c r="J571" s="4" t="s">
        <v>4235</v>
      </c>
      <c r="K571" s="4" t="s">
        <v>3404</v>
      </c>
      <c r="L571" s="4">
        <v>1345</v>
      </c>
      <c r="M571" s="1">
        <v>8403</v>
      </c>
      <c r="N571" s="4">
        <v>4282</v>
      </c>
      <c r="O571" s="4">
        <v>4121</v>
      </c>
      <c r="P571" s="1">
        <v>1205.55</v>
      </c>
    </row>
    <row r="572" spans="1:16" ht="12.75" customHeight="1">
      <c r="A572" s="1" t="s">
        <v>2830</v>
      </c>
      <c r="B572" s="4">
        <v>14078533.532099999</v>
      </c>
      <c r="C572" s="4">
        <v>18710.490280000002</v>
      </c>
      <c r="D572" s="4">
        <v>18</v>
      </c>
      <c r="E572" s="4" t="s">
        <v>4536</v>
      </c>
      <c r="F572" s="4">
        <v>51</v>
      </c>
      <c r="G572" s="4" t="s">
        <v>39</v>
      </c>
      <c r="H572" s="4" t="s">
        <v>4537</v>
      </c>
      <c r="I572" s="4">
        <v>180051</v>
      </c>
      <c r="J572" s="4" t="s">
        <v>4235</v>
      </c>
      <c r="K572" s="4" t="s">
        <v>3404</v>
      </c>
      <c r="L572" s="4">
        <v>1353</v>
      </c>
      <c r="M572" s="1">
        <v>7814</v>
      </c>
      <c r="N572" s="4">
        <v>3827</v>
      </c>
      <c r="O572" s="4">
        <v>3987</v>
      </c>
      <c r="P572" s="1">
        <v>555.03</v>
      </c>
    </row>
    <row r="573" spans="1:16" ht="12.75" customHeight="1">
      <c r="A573" s="1" t="s">
        <v>2829</v>
      </c>
      <c r="B573" s="4">
        <v>4272585.21459</v>
      </c>
      <c r="C573" s="4">
        <v>9734.8725259999992</v>
      </c>
      <c r="D573" s="4">
        <v>18</v>
      </c>
      <c r="E573" s="4" t="s">
        <v>4538</v>
      </c>
      <c r="F573" s="4">
        <v>52</v>
      </c>
      <c r="G573" s="4" t="s">
        <v>39</v>
      </c>
      <c r="H573" s="4" t="s">
        <v>4539</v>
      </c>
      <c r="I573" s="4">
        <v>180052</v>
      </c>
      <c r="J573" s="4" t="s">
        <v>4235</v>
      </c>
      <c r="K573" s="4" t="s">
        <v>3404</v>
      </c>
      <c r="L573" s="4">
        <v>1163</v>
      </c>
      <c r="M573" s="1">
        <v>6818</v>
      </c>
      <c r="N573" s="4">
        <v>3319</v>
      </c>
      <c r="O573" s="4">
        <v>3499</v>
      </c>
      <c r="P573" s="1">
        <v>1595.81</v>
      </c>
    </row>
    <row r="574" spans="1:16" ht="12.75" customHeight="1">
      <c r="A574" s="1" t="s">
        <v>2828</v>
      </c>
      <c r="B574" s="4">
        <v>6089734.4940299997</v>
      </c>
      <c r="C574" s="4">
        <v>12531.024588</v>
      </c>
      <c r="D574" s="4">
        <v>18</v>
      </c>
      <c r="E574" s="4" t="s">
        <v>4540</v>
      </c>
      <c r="F574" s="4">
        <v>53</v>
      </c>
      <c r="G574" s="4" t="s">
        <v>39</v>
      </c>
      <c r="H574" s="4" t="s">
        <v>4541</v>
      </c>
      <c r="I574" s="4">
        <v>180053</v>
      </c>
      <c r="J574" s="4" t="s">
        <v>4235</v>
      </c>
      <c r="K574" s="4" t="s">
        <v>3404</v>
      </c>
      <c r="L574" s="4">
        <v>1664</v>
      </c>
      <c r="M574" s="1">
        <v>11394</v>
      </c>
      <c r="N574" s="4">
        <v>5657</v>
      </c>
      <c r="O574" s="4">
        <v>5737</v>
      </c>
      <c r="P574" s="1">
        <v>1870.98</v>
      </c>
    </row>
    <row r="575" spans="1:16" ht="12.75" customHeight="1">
      <c r="A575" s="1" t="s">
        <v>2827</v>
      </c>
      <c r="B575" s="4">
        <v>5122278.0267500002</v>
      </c>
      <c r="C575" s="4">
        <v>9314.100805</v>
      </c>
      <c r="D575" s="4">
        <v>18</v>
      </c>
      <c r="E575" s="4" t="s">
        <v>4542</v>
      </c>
      <c r="F575" s="4">
        <v>54</v>
      </c>
      <c r="G575" s="4" t="s">
        <v>39</v>
      </c>
      <c r="H575" s="4" t="s">
        <v>4543</v>
      </c>
      <c r="I575" s="4">
        <v>180054</v>
      </c>
      <c r="J575" s="4" t="s">
        <v>4235</v>
      </c>
      <c r="K575" s="4" t="s">
        <v>3404</v>
      </c>
      <c r="L575" s="4">
        <v>709</v>
      </c>
      <c r="M575" s="1">
        <v>3612</v>
      </c>
      <c r="N575" s="4">
        <v>1685</v>
      </c>
      <c r="O575" s="4">
        <v>1927</v>
      </c>
      <c r="P575" s="1">
        <v>705.17</v>
      </c>
    </row>
    <row r="576" spans="1:16" ht="12.75" customHeight="1">
      <c r="A576" s="1" t="s">
        <v>2826</v>
      </c>
      <c r="B576" s="4">
        <v>7461945.8520900002</v>
      </c>
      <c r="C576" s="4">
        <v>17165.144256</v>
      </c>
      <c r="D576" s="4">
        <v>18</v>
      </c>
      <c r="E576" s="4" t="s">
        <v>4544</v>
      </c>
      <c r="F576" s="4">
        <v>55</v>
      </c>
      <c r="G576" s="4" t="s">
        <v>39</v>
      </c>
      <c r="H576" s="4" t="s">
        <v>4545</v>
      </c>
      <c r="I576" s="4">
        <v>180055</v>
      </c>
      <c r="J576" s="4" t="s">
        <v>4235</v>
      </c>
      <c r="K576" s="4" t="s">
        <v>3404</v>
      </c>
      <c r="L576" s="4">
        <v>841</v>
      </c>
      <c r="M576" s="1">
        <v>4941</v>
      </c>
      <c r="N576" s="4">
        <v>2522</v>
      </c>
      <c r="O576" s="4">
        <v>2419</v>
      </c>
      <c r="P576" s="1">
        <v>662.14</v>
      </c>
    </row>
    <row r="577" spans="1:16" ht="12.75" customHeight="1">
      <c r="A577" s="1" t="s">
        <v>2825</v>
      </c>
      <c r="B577" s="4">
        <v>2495625.9626199999</v>
      </c>
      <c r="C577" s="4">
        <v>12968.318746999999</v>
      </c>
      <c r="D577" s="4">
        <v>18</v>
      </c>
      <c r="E577" s="4" t="s">
        <v>4546</v>
      </c>
      <c r="F577" s="4">
        <v>56</v>
      </c>
      <c r="G577" s="4" t="s">
        <v>39</v>
      </c>
      <c r="H577" s="4" t="s">
        <v>4547</v>
      </c>
      <c r="I577" s="4">
        <v>180056</v>
      </c>
      <c r="J577" s="4" t="s">
        <v>4235</v>
      </c>
      <c r="K577" s="4" t="s">
        <v>3404</v>
      </c>
      <c r="L577" s="4">
        <v>739</v>
      </c>
      <c r="M577" s="1">
        <v>3593</v>
      </c>
      <c r="N577" s="4">
        <v>1667</v>
      </c>
      <c r="O577" s="4">
        <v>1926</v>
      </c>
      <c r="P577" s="1">
        <v>1439.65</v>
      </c>
    </row>
    <row r="578" spans="1:16" ht="12.75" customHeight="1">
      <c r="A578" s="1" t="s">
        <v>2824</v>
      </c>
      <c r="B578" s="4">
        <v>8807389.9103399999</v>
      </c>
      <c r="C578" s="4">
        <v>17331.657291</v>
      </c>
      <c r="D578" s="4">
        <v>18</v>
      </c>
      <c r="E578" s="4" t="s">
        <v>4548</v>
      </c>
      <c r="F578" s="4">
        <v>57</v>
      </c>
      <c r="G578" s="4" t="s">
        <v>39</v>
      </c>
      <c r="H578" s="4" t="s">
        <v>4549</v>
      </c>
      <c r="I578" s="4">
        <v>180057</v>
      </c>
      <c r="J578" s="4" t="s">
        <v>4235</v>
      </c>
      <c r="K578" s="4" t="s">
        <v>3404</v>
      </c>
      <c r="L578" s="4">
        <v>1635</v>
      </c>
      <c r="M578" s="1">
        <v>9373</v>
      </c>
      <c r="N578" s="4">
        <v>4787</v>
      </c>
      <c r="O578" s="4">
        <v>4586</v>
      </c>
      <c r="P578" s="1">
        <v>1064.23</v>
      </c>
    </row>
    <row r="579" spans="1:16" ht="12.75" customHeight="1">
      <c r="A579" s="1" t="s">
        <v>2823</v>
      </c>
      <c r="B579" s="4">
        <v>4231586.0280299997</v>
      </c>
      <c r="C579" s="4">
        <v>8456.5727420000003</v>
      </c>
      <c r="D579" s="4">
        <v>18</v>
      </c>
      <c r="E579" s="4" t="s">
        <v>4550</v>
      </c>
      <c r="F579" s="4">
        <v>58</v>
      </c>
      <c r="G579" s="4" t="s">
        <v>39</v>
      </c>
      <c r="H579" s="4" t="s">
        <v>4551</v>
      </c>
      <c r="I579" s="4">
        <v>180058</v>
      </c>
      <c r="J579" s="4" t="s">
        <v>4235</v>
      </c>
      <c r="K579" s="4" t="s">
        <v>3404</v>
      </c>
      <c r="L579" s="4">
        <v>942</v>
      </c>
      <c r="M579" s="1">
        <v>5270</v>
      </c>
      <c r="N579" s="4">
        <v>2597</v>
      </c>
      <c r="O579" s="4">
        <v>2673</v>
      </c>
      <c r="P579" s="1">
        <v>1245.45</v>
      </c>
    </row>
    <row r="580" spans="1:16" ht="12.75" customHeight="1">
      <c r="A580" s="1" t="s">
        <v>2822</v>
      </c>
      <c r="B580" s="4">
        <v>9541177.0408800002</v>
      </c>
      <c r="C580" s="4">
        <v>14367.763771</v>
      </c>
      <c r="D580" s="4">
        <v>18</v>
      </c>
      <c r="E580" s="4" t="s">
        <v>4395</v>
      </c>
      <c r="F580" s="4">
        <v>59</v>
      </c>
      <c r="G580" s="4" t="s">
        <v>39</v>
      </c>
      <c r="H580" s="4" t="s">
        <v>4396</v>
      </c>
      <c r="I580" s="4">
        <v>180059</v>
      </c>
      <c r="J580" s="4" t="s">
        <v>4235</v>
      </c>
      <c r="K580" s="4" t="s">
        <v>3404</v>
      </c>
      <c r="L580" s="4">
        <v>1013</v>
      </c>
      <c r="M580" s="1">
        <v>6307</v>
      </c>
      <c r="N580" s="4">
        <v>3213</v>
      </c>
      <c r="O580" s="4">
        <v>3094</v>
      </c>
      <c r="P580" s="1">
        <v>661.05</v>
      </c>
    </row>
    <row r="581" spans="1:16" ht="12.75" customHeight="1">
      <c r="A581" s="1" t="s">
        <v>2821</v>
      </c>
      <c r="B581" s="4">
        <v>14187325.693499999</v>
      </c>
      <c r="C581" s="4">
        <v>18962.877937000001</v>
      </c>
      <c r="D581" s="4">
        <v>18</v>
      </c>
      <c r="E581" s="4" t="s">
        <v>4552</v>
      </c>
      <c r="F581" s="4">
        <v>60</v>
      </c>
      <c r="G581" s="4" t="s">
        <v>39</v>
      </c>
      <c r="H581" s="4" t="s">
        <v>4553</v>
      </c>
      <c r="I581" s="4">
        <v>180060</v>
      </c>
      <c r="J581" s="4" t="s">
        <v>4235</v>
      </c>
      <c r="K581" s="4" t="s">
        <v>3404</v>
      </c>
      <c r="L581" s="4">
        <v>2055</v>
      </c>
      <c r="M581" s="1">
        <v>12037</v>
      </c>
      <c r="N581" s="4">
        <v>5908</v>
      </c>
      <c r="O581" s="4">
        <v>6129</v>
      </c>
      <c r="P581" s="1">
        <v>848.43</v>
      </c>
    </row>
    <row r="582" spans="1:16" ht="12.75" customHeight="1">
      <c r="A582" s="1" t="s">
        <v>2820</v>
      </c>
      <c r="B582" s="4">
        <v>18650723.23</v>
      </c>
      <c r="C582" s="4">
        <v>24809.386729000002</v>
      </c>
      <c r="D582" s="4">
        <v>18</v>
      </c>
      <c r="E582" s="4" t="s">
        <v>4554</v>
      </c>
      <c r="F582" s="4">
        <v>61</v>
      </c>
      <c r="G582" s="4" t="s">
        <v>39</v>
      </c>
      <c r="H582" s="4" t="s">
        <v>4555</v>
      </c>
      <c r="I582" s="4">
        <v>180061</v>
      </c>
      <c r="J582" s="4" t="s">
        <v>4235</v>
      </c>
      <c r="K582" s="4" t="s">
        <v>3404</v>
      </c>
      <c r="L582" s="4">
        <v>1343</v>
      </c>
      <c r="M582" s="1">
        <v>7211</v>
      </c>
      <c r="N582" s="4">
        <v>3620</v>
      </c>
      <c r="O582" s="4">
        <v>3591</v>
      </c>
      <c r="P582" s="1">
        <v>386.63</v>
      </c>
    </row>
    <row r="583" spans="1:16" ht="12.75" customHeight="1">
      <c r="A583" s="1" t="s">
        <v>2819</v>
      </c>
      <c r="B583" s="4">
        <v>8768557.2015499994</v>
      </c>
      <c r="C583" s="4">
        <v>16650.729192999999</v>
      </c>
      <c r="D583" s="4">
        <v>18</v>
      </c>
      <c r="E583" s="4" t="s">
        <v>4556</v>
      </c>
      <c r="F583" s="4">
        <v>62</v>
      </c>
      <c r="G583" s="4" t="s">
        <v>39</v>
      </c>
      <c r="H583" s="4" t="s">
        <v>4557</v>
      </c>
      <c r="I583" s="4">
        <v>180062</v>
      </c>
      <c r="J583" s="4" t="s">
        <v>4235</v>
      </c>
      <c r="K583" s="4" t="s">
        <v>3404</v>
      </c>
      <c r="L583" s="4">
        <v>993</v>
      </c>
      <c r="M583" s="1">
        <v>5848</v>
      </c>
      <c r="N583" s="4">
        <v>3066</v>
      </c>
      <c r="O583" s="4">
        <v>2782</v>
      </c>
      <c r="P583" s="1">
        <v>666.95</v>
      </c>
    </row>
    <row r="584" spans="1:16" ht="12.75" customHeight="1">
      <c r="A584" s="1" t="s">
        <v>2818</v>
      </c>
      <c r="B584" s="4">
        <v>8919148.5006799996</v>
      </c>
      <c r="C584" s="4">
        <v>14158.552992000001</v>
      </c>
      <c r="D584" s="4">
        <v>18</v>
      </c>
      <c r="E584" s="4" t="s">
        <v>4558</v>
      </c>
      <c r="F584" s="4">
        <v>63</v>
      </c>
      <c r="G584" s="4" t="s">
        <v>39</v>
      </c>
      <c r="H584" s="4" t="s">
        <v>4559</v>
      </c>
      <c r="I584" s="4">
        <v>180063</v>
      </c>
      <c r="J584" s="4" t="s">
        <v>4235</v>
      </c>
      <c r="K584" s="4" t="s">
        <v>3404</v>
      </c>
      <c r="L584" s="4">
        <v>1269</v>
      </c>
      <c r="M584" s="1">
        <v>7398</v>
      </c>
      <c r="N584" s="4">
        <v>3563</v>
      </c>
      <c r="O584" s="4">
        <v>3835</v>
      </c>
      <c r="P584" s="1">
        <v>829.47</v>
      </c>
    </row>
    <row r="585" spans="1:16" ht="12.75" customHeight="1">
      <c r="A585" s="1" t="s">
        <v>2817</v>
      </c>
      <c r="B585" s="4">
        <v>8545629.8952500001</v>
      </c>
      <c r="C585" s="4">
        <v>14770.583945</v>
      </c>
      <c r="D585" s="4">
        <v>18</v>
      </c>
      <c r="E585" s="4" t="s">
        <v>4560</v>
      </c>
      <c r="F585" s="4">
        <v>64</v>
      </c>
      <c r="G585" s="4" t="s">
        <v>39</v>
      </c>
      <c r="H585" s="4" t="s">
        <v>4561</v>
      </c>
      <c r="I585" s="4">
        <v>180064</v>
      </c>
      <c r="J585" s="4" t="s">
        <v>4235</v>
      </c>
      <c r="K585" s="4" t="s">
        <v>3404</v>
      </c>
      <c r="L585" s="4">
        <v>1122</v>
      </c>
      <c r="M585" s="1">
        <v>5768</v>
      </c>
      <c r="N585" s="4">
        <v>2780</v>
      </c>
      <c r="O585" s="4">
        <v>2988</v>
      </c>
      <c r="P585" s="1">
        <v>674.95</v>
      </c>
    </row>
    <row r="586" spans="1:16" ht="12.75" customHeight="1">
      <c r="A586" s="1" t="s">
        <v>2816</v>
      </c>
      <c r="B586" s="4">
        <v>6416712.9073000001</v>
      </c>
      <c r="C586" s="4">
        <v>14514.1849</v>
      </c>
      <c r="D586" s="4">
        <v>18</v>
      </c>
      <c r="E586" s="4" t="s">
        <v>4562</v>
      </c>
      <c r="F586" s="4">
        <v>65</v>
      </c>
      <c r="G586" s="4" t="s">
        <v>39</v>
      </c>
      <c r="H586" s="4" t="s">
        <v>4563</v>
      </c>
      <c r="I586" s="4">
        <v>180065</v>
      </c>
      <c r="J586" s="4" t="s">
        <v>4235</v>
      </c>
      <c r="K586" s="4" t="s">
        <v>3404</v>
      </c>
      <c r="L586" s="4">
        <v>801</v>
      </c>
      <c r="M586" s="1">
        <v>4483</v>
      </c>
      <c r="N586" s="4">
        <v>2217</v>
      </c>
      <c r="O586" s="4">
        <v>2266</v>
      </c>
      <c r="P586" s="1">
        <v>698.66</v>
      </c>
    </row>
    <row r="587" spans="1:16" ht="12.75" customHeight="1">
      <c r="A587" s="1" t="s">
        <v>2815</v>
      </c>
      <c r="B587" s="4">
        <v>8325941.0120200003</v>
      </c>
      <c r="C587" s="4">
        <v>15867.447792999999</v>
      </c>
      <c r="D587" s="4">
        <v>18</v>
      </c>
      <c r="E587" s="4" t="s">
        <v>4564</v>
      </c>
      <c r="F587" s="4">
        <v>66</v>
      </c>
      <c r="G587" s="4" t="s">
        <v>39</v>
      </c>
      <c r="H587" s="4" t="s">
        <v>4565</v>
      </c>
      <c r="I587" s="4">
        <v>180066</v>
      </c>
      <c r="J587" s="4" t="s">
        <v>4235</v>
      </c>
      <c r="K587" s="4" t="s">
        <v>3404</v>
      </c>
      <c r="L587" s="4">
        <v>1789</v>
      </c>
      <c r="M587" s="1">
        <v>9876</v>
      </c>
      <c r="N587" s="4">
        <v>4827</v>
      </c>
      <c r="O587" s="4">
        <v>5049</v>
      </c>
      <c r="P587" s="1">
        <v>1186.19</v>
      </c>
    </row>
    <row r="588" spans="1:16" ht="12.75" customHeight="1">
      <c r="A588" s="1" t="s">
        <v>4566</v>
      </c>
      <c r="B588" s="4">
        <v>3852302.2473800001</v>
      </c>
      <c r="C588" s="4">
        <v>8818.5869839999996</v>
      </c>
      <c r="D588" s="4">
        <v>18</v>
      </c>
      <c r="E588" s="4" t="s">
        <v>4567</v>
      </c>
      <c r="F588" s="4">
        <v>67</v>
      </c>
      <c r="G588" s="4" t="s">
        <v>39</v>
      </c>
      <c r="H588" s="4" t="s">
        <v>4568</v>
      </c>
      <c r="I588" s="4">
        <v>180067</v>
      </c>
      <c r="J588" s="4" t="s">
        <v>4235</v>
      </c>
      <c r="K588" s="4" t="s">
        <v>3404</v>
      </c>
      <c r="L588" s="4">
        <v>1273</v>
      </c>
      <c r="M588" s="1">
        <v>8237</v>
      </c>
      <c r="N588" s="4">
        <v>4250</v>
      </c>
      <c r="O588" s="4">
        <v>3987</v>
      </c>
      <c r="P588" s="1">
        <v>2138.23</v>
      </c>
    </row>
    <row r="589" spans="1:16" ht="12.75" customHeight="1">
      <c r="A589" s="1" t="s">
        <v>2814</v>
      </c>
      <c r="B589" s="4">
        <v>9113779.7894000001</v>
      </c>
      <c r="C589" s="4">
        <v>14695.271158</v>
      </c>
      <c r="D589" s="4">
        <v>18</v>
      </c>
      <c r="E589" s="4" t="s">
        <v>4569</v>
      </c>
      <c r="F589" s="4">
        <v>68</v>
      </c>
      <c r="G589" s="4" t="s">
        <v>39</v>
      </c>
      <c r="H589" s="4" t="s">
        <v>4570</v>
      </c>
      <c r="I589" s="4">
        <v>180068</v>
      </c>
      <c r="J589" s="4" t="s">
        <v>4235</v>
      </c>
      <c r="K589" s="4" t="s">
        <v>3404</v>
      </c>
      <c r="L589" s="4">
        <v>2010</v>
      </c>
      <c r="M589" s="1">
        <v>11543</v>
      </c>
      <c r="N589" s="4">
        <v>5813</v>
      </c>
      <c r="O589" s="4">
        <v>5730</v>
      </c>
      <c r="P589" s="1">
        <v>1266.55</v>
      </c>
    </row>
    <row r="590" spans="1:16" ht="12.75" customHeight="1">
      <c r="A590" s="1" t="s">
        <v>2813</v>
      </c>
      <c r="B590" s="4">
        <v>4895229.4122900004</v>
      </c>
      <c r="C590" s="4">
        <v>13840.96233</v>
      </c>
      <c r="D590" s="4">
        <v>18</v>
      </c>
      <c r="E590" s="4" t="s">
        <v>4571</v>
      </c>
      <c r="F590" s="4">
        <v>69</v>
      </c>
      <c r="G590" s="4" t="s">
        <v>39</v>
      </c>
      <c r="H590" s="4" t="s">
        <v>4572</v>
      </c>
      <c r="I590" s="4">
        <v>180069</v>
      </c>
      <c r="J590" s="4" t="s">
        <v>4235</v>
      </c>
      <c r="K590" s="4" t="s">
        <v>3404</v>
      </c>
      <c r="L590" s="4">
        <v>961</v>
      </c>
      <c r="M590" s="1">
        <v>5137</v>
      </c>
      <c r="N590" s="4">
        <v>2341</v>
      </c>
      <c r="O590" s="4">
        <v>2796</v>
      </c>
      <c r="P590" s="1">
        <v>1049.42</v>
      </c>
    </row>
    <row r="591" spans="1:16" ht="12.75" customHeight="1">
      <c r="A591" s="1" t="s">
        <v>2812</v>
      </c>
      <c r="B591" s="4">
        <v>11154345.2051</v>
      </c>
      <c r="C591" s="4">
        <v>17330.381765999999</v>
      </c>
      <c r="D591" s="4">
        <v>18</v>
      </c>
      <c r="E591" s="4" t="s">
        <v>4573</v>
      </c>
      <c r="F591" s="4">
        <v>70</v>
      </c>
      <c r="G591" s="4" t="s">
        <v>39</v>
      </c>
      <c r="H591" s="4" t="s">
        <v>4574</v>
      </c>
      <c r="I591" s="4">
        <v>180070</v>
      </c>
      <c r="J591" s="4" t="s">
        <v>4235</v>
      </c>
      <c r="K591" s="4" t="s">
        <v>3404</v>
      </c>
      <c r="L591" s="4">
        <v>1472</v>
      </c>
      <c r="M591" s="1">
        <v>8274</v>
      </c>
      <c r="N591" s="4">
        <v>4003</v>
      </c>
      <c r="O591" s="4">
        <v>4271</v>
      </c>
      <c r="P591" s="1">
        <v>741.78</v>
      </c>
    </row>
    <row r="592" spans="1:16" ht="12.75" customHeight="1">
      <c r="A592" s="1" t="s">
        <v>2811</v>
      </c>
      <c r="B592" s="4">
        <v>6471368.4673100002</v>
      </c>
      <c r="C592" s="4">
        <v>13006.981055</v>
      </c>
      <c r="D592" s="4">
        <v>18</v>
      </c>
      <c r="E592" s="4" t="s">
        <v>4575</v>
      </c>
      <c r="F592" s="4">
        <v>71</v>
      </c>
      <c r="G592" s="4" t="s">
        <v>39</v>
      </c>
      <c r="H592" s="4" t="s">
        <v>4576</v>
      </c>
      <c r="I592" s="4">
        <v>180071</v>
      </c>
      <c r="J592" s="4" t="s">
        <v>4235</v>
      </c>
      <c r="K592" s="4" t="s">
        <v>3404</v>
      </c>
      <c r="L592" s="4">
        <v>1290</v>
      </c>
      <c r="M592" s="1">
        <v>7664</v>
      </c>
      <c r="N592" s="4">
        <v>3679</v>
      </c>
      <c r="O592" s="4">
        <v>3985</v>
      </c>
      <c r="P592" s="1">
        <v>1184.27</v>
      </c>
    </row>
    <row r="593" spans="1:16" ht="12.75" customHeight="1">
      <c r="A593" s="1" t="s">
        <v>2810</v>
      </c>
      <c r="B593" s="4">
        <v>8186692.6954399999</v>
      </c>
      <c r="C593" s="4">
        <v>17694.564554</v>
      </c>
      <c r="D593" s="4">
        <v>18</v>
      </c>
      <c r="E593" s="4" t="s">
        <v>4577</v>
      </c>
      <c r="F593" s="4">
        <v>72</v>
      </c>
      <c r="G593" s="4" t="s">
        <v>39</v>
      </c>
      <c r="H593" s="4" t="s">
        <v>4578</v>
      </c>
      <c r="I593" s="4">
        <v>180072</v>
      </c>
      <c r="J593" s="4" t="s">
        <v>4235</v>
      </c>
      <c r="K593" s="4" t="s">
        <v>3404</v>
      </c>
      <c r="L593" s="4">
        <v>1529</v>
      </c>
      <c r="M593" s="1">
        <v>9122</v>
      </c>
      <c r="N593" s="4">
        <v>4638</v>
      </c>
      <c r="O593" s="4">
        <v>4484</v>
      </c>
      <c r="P593" s="1">
        <v>1114.18</v>
      </c>
    </row>
    <row r="594" spans="1:16" ht="12.75" customHeight="1">
      <c r="A594" s="1" t="s">
        <v>2809</v>
      </c>
      <c r="B594" s="4">
        <v>13865068.4855</v>
      </c>
      <c r="C594" s="4">
        <v>21337.379744999998</v>
      </c>
      <c r="D594" s="4">
        <v>18</v>
      </c>
      <c r="E594" s="4" t="s">
        <v>4579</v>
      </c>
      <c r="F594" s="4">
        <v>73</v>
      </c>
      <c r="G594" s="4" t="s">
        <v>39</v>
      </c>
      <c r="H594" s="4" t="s">
        <v>4580</v>
      </c>
      <c r="I594" s="4">
        <v>180073</v>
      </c>
      <c r="J594" s="4" t="s">
        <v>4235</v>
      </c>
      <c r="K594" s="4" t="s">
        <v>3404</v>
      </c>
      <c r="L594" s="4">
        <v>1662</v>
      </c>
      <c r="M594" s="1">
        <v>8973</v>
      </c>
      <c r="N594" s="4">
        <v>4379</v>
      </c>
      <c r="O594" s="4">
        <v>4594</v>
      </c>
      <c r="P594" s="1">
        <v>647.16999999999996</v>
      </c>
    </row>
    <row r="595" spans="1:16" ht="12.75" customHeight="1">
      <c r="A595" s="1" t="s">
        <v>2808</v>
      </c>
      <c r="B595" s="4">
        <v>6649038.7690399997</v>
      </c>
      <c r="C595" s="4">
        <v>10999.887628</v>
      </c>
      <c r="D595" s="4">
        <v>18</v>
      </c>
      <c r="E595" s="4" t="s">
        <v>4581</v>
      </c>
      <c r="F595" s="4">
        <v>74</v>
      </c>
      <c r="G595" s="4" t="s">
        <v>39</v>
      </c>
      <c r="H595" s="4" t="s">
        <v>4582</v>
      </c>
      <c r="I595" s="4">
        <v>180074</v>
      </c>
      <c r="J595" s="4" t="s">
        <v>4235</v>
      </c>
      <c r="K595" s="4" t="s">
        <v>3404</v>
      </c>
      <c r="L595" s="4">
        <v>697</v>
      </c>
      <c r="M595" s="1">
        <v>4195</v>
      </c>
      <c r="N595" s="4">
        <v>2120</v>
      </c>
      <c r="O595" s="4">
        <v>2075</v>
      </c>
      <c r="P595" s="1">
        <v>630.94000000000005</v>
      </c>
    </row>
    <row r="596" spans="1:16" ht="12.75" customHeight="1">
      <c r="A596" s="1" t="s">
        <v>2807</v>
      </c>
      <c r="B596" s="4">
        <v>4255721.5360300001</v>
      </c>
      <c r="C596" s="4">
        <v>10239.525645</v>
      </c>
      <c r="D596" s="4">
        <v>18</v>
      </c>
      <c r="E596" s="4" t="s">
        <v>4583</v>
      </c>
      <c r="F596" s="4">
        <v>75</v>
      </c>
      <c r="G596" s="4" t="s">
        <v>39</v>
      </c>
      <c r="H596" s="4" t="s">
        <v>4584</v>
      </c>
      <c r="I596" s="4">
        <v>180075</v>
      </c>
      <c r="J596" s="4" t="s">
        <v>4235</v>
      </c>
      <c r="K596" s="4" t="s">
        <v>3404</v>
      </c>
      <c r="L596" s="4">
        <v>1025</v>
      </c>
      <c r="M596" s="1">
        <v>6798</v>
      </c>
      <c r="N596" s="4">
        <v>3577</v>
      </c>
      <c r="O596" s="4">
        <v>3221</v>
      </c>
      <c r="P596" s="1">
        <v>1597.35</v>
      </c>
    </row>
    <row r="597" spans="1:16" ht="12.75" customHeight="1">
      <c r="A597" s="1" t="s">
        <v>2806</v>
      </c>
      <c r="B597" s="4">
        <v>21291307.190699998</v>
      </c>
      <c r="C597" s="4">
        <v>30095.424590999999</v>
      </c>
      <c r="D597" s="4">
        <v>18</v>
      </c>
      <c r="E597" s="4" t="s">
        <v>4585</v>
      </c>
      <c r="F597" s="4">
        <v>76</v>
      </c>
      <c r="G597" s="4" t="s">
        <v>39</v>
      </c>
      <c r="H597" s="4" t="s">
        <v>4586</v>
      </c>
      <c r="I597" s="4">
        <v>180076</v>
      </c>
      <c r="J597" s="4" t="s">
        <v>4235</v>
      </c>
      <c r="K597" s="4" t="s">
        <v>3404</v>
      </c>
      <c r="L597" s="4">
        <v>2313</v>
      </c>
      <c r="M597" s="1">
        <v>14178</v>
      </c>
      <c r="N597" s="4">
        <v>7085</v>
      </c>
      <c r="O597" s="4">
        <v>7093</v>
      </c>
      <c r="P597" s="1">
        <v>665.91</v>
      </c>
    </row>
    <row r="598" spans="1:16" ht="12.75" customHeight="1">
      <c r="A598" s="1" t="s">
        <v>2805</v>
      </c>
      <c r="B598" s="4">
        <v>25610756.978100002</v>
      </c>
      <c r="C598" s="4">
        <v>37263.630954</v>
      </c>
      <c r="D598" s="4">
        <v>18</v>
      </c>
      <c r="E598" s="4" t="s">
        <v>4587</v>
      </c>
      <c r="F598" s="4">
        <v>77</v>
      </c>
      <c r="G598" s="4" t="s">
        <v>39</v>
      </c>
      <c r="H598" s="4" t="s">
        <v>4588</v>
      </c>
      <c r="I598" s="4">
        <v>180077</v>
      </c>
      <c r="J598" s="4" t="s">
        <v>4235</v>
      </c>
      <c r="K598" s="4" t="s">
        <v>3404</v>
      </c>
      <c r="L598" s="4">
        <v>2399</v>
      </c>
      <c r="M598" s="1">
        <v>13081</v>
      </c>
      <c r="N598" s="4">
        <v>6145</v>
      </c>
      <c r="O598" s="4">
        <v>6936</v>
      </c>
      <c r="P598" s="1">
        <v>510.76</v>
      </c>
    </row>
    <row r="599" spans="1:16" ht="12.75" customHeight="1">
      <c r="A599" s="1" t="s">
        <v>2804</v>
      </c>
      <c r="B599" s="4">
        <v>6384529.7988200001</v>
      </c>
      <c r="C599" s="4">
        <v>13392.289753999999</v>
      </c>
      <c r="D599" s="4">
        <v>19</v>
      </c>
      <c r="E599" s="4" t="s">
        <v>4589</v>
      </c>
      <c r="F599" s="4">
        <v>1</v>
      </c>
      <c r="G599" s="4" t="s">
        <v>63</v>
      </c>
      <c r="H599" s="4" t="s">
        <v>4590</v>
      </c>
      <c r="I599" s="4">
        <v>190001</v>
      </c>
      <c r="J599" s="4" t="s">
        <v>4235</v>
      </c>
      <c r="K599" s="4" t="s">
        <v>3404</v>
      </c>
      <c r="L599" s="4">
        <v>642</v>
      </c>
      <c r="M599" s="1">
        <v>3870</v>
      </c>
      <c r="N599" s="4">
        <v>2008</v>
      </c>
      <c r="O599" s="4">
        <v>1862</v>
      </c>
      <c r="P599" s="1">
        <v>606.07000000000005</v>
      </c>
    </row>
    <row r="600" spans="1:16" ht="12.75" customHeight="1">
      <c r="A600" s="1" t="s">
        <v>2803</v>
      </c>
      <c r="B600" s="4">
        <v>3570475.2009800002</v>
      </c>
      <c r="C600" s="4">
        <v>10701.038553</v>
      </c>
      <c r="D600" s="4">
        <v>19</v>
      </c>
      <c r="E600" s="4" t="s">
        <v>4591</v>
      </c>
      <c r="F600" s="4">
        <v>2</v>
      </c>
      <c r="G600" s="4" t="s">
        <v>63</v>
      </c>
      <c r="H600" s="4" t="s">
        <v>4592</v>
      </c>
      <c r="I600" s="4">
        <v>190002</v>
      </c>
      <c r="J600" s="4" t="s">
        <v>4235</v>
      </c>
      <c r="K600" s="4" t="s">
        <v>3404</v>
      </c>
      <c r="L600" s="4">
        <v>639</v>
      </c>
      <c r="M600" s="1">
        <v>3974</v>
      </c>
      <c r="N600" s="4">
        <v>2102</v>
      </c>
      <c r="O600" s="4">
        <v>1872</v>
      </c>
      <c r="P600" s="1">
        <v>1112.8399999999999</v>
      </c>
    </row>
    <row r="601" spans="1:16" ht="12.75" customHeight="1">
      <c r="A601" s="1" t="s">
        <v>2802</v>
      </c>
      <c r="B601" s="4">
        <v>33543364.715</v>
      </c>
      <c r="C601" s="4">
        <v>38483.316250999997</v>
      </c>
      <c r="D601" s="4">
        <v>19</v>
      </c>
      <c r="E601" s="4" t="s">
        <v>4593</v>
      </c>
      <c r="F601" s="4">
        <v>3</v>
      </c>
      <c r="G601" s="4" t="s">
        <v>63</v>
      </c>
      <c r="H601" s="4" t="s">
        <v>4594</v>
      </c>
      <c r="I601" s="4">
        <v>190003</v>
      </c>
      <c r="J601" s="4" t="s">
        <v>4235</v>
      </c>
      <c r="K601" s="4" t="s">
        <v>3404</v>
      </c>
      <c r="L601" s="4">
        <v>1276</v>
      </c>
      <c r="M601" s="1">
        <v>6471</v>
      </c>
      <c r="N601" s="4">
        <v>3117</v>
      </c>
      <c r="O601" s="4">
        <v>3354</v>
      </c>
      <c r="P601" s="1">
        <v>192.91</v>
      </c>
    </row>
    <row r="602" spans="1:16" ht="12.75" customHeight="1">
      <c r="A602" s="1" t="s">
        <v>2801</v>
      </c>
      <c r="B602" s="4">
        <v>6158960.3378299996</v>
      </c>
      <c r="C602" s="4">
        <v>12386.683003</v>
      </c>
      <c r="D602" s="4">
        <v>19</v>
      </c>
      <c r="E602" s="4" t="s">
        <v>4236</v>
      </c>
      <c r="F602" s="4">
        <v>4</v>
      </c>
      <c r="G602" s="4" t="s">
        <v>63</v>
      </c>
      <c r="H602" s="4" t="s">
        <v>4237</v>
      </c>
      <c r="I602" s="4">
        <v>190004</v>
      </c>
      <c r="J602" s="4" t="s">
        <v>4235</v>
      </c>
      <c r="K602" s="4" t="s">
        <v>3404</v>
      </c>
      <c r="L602" s="4">
        <v>1157</v>
      </c>
      <c r="M602" s="1">
        <v>7167</v>
      </c>
      <c r="N602" s="4">
        <v>3592</v>
      </c>
      <c r="O602" s="4">
        <v>3575</v>
      </c>
      <c r="P602" s="1">
        <v>1163.6600000000001</v>
      </c>
    </row>
    <row r="603" spans="1:16" ht="12.75" customHeight="1">
      <c r="A603" s="1" t="s">
        <v>2800</v>
      </c>
      <c r="B603" s="4">
        <v>8331861.4670500001</v>
      </c>
      <c r="C603" s="4">
        <v>14467.618237999999</v>
      </c>
      <c r="D603" s="4">
        <v>19</v>
      </c>
      <c r="E603" s="4" t="s">
        <v>4595</v>
      </c>
      <c r="F603" s="4">
        <v>5</v>
      </c>
      <c r="G603" s="4" t="s">
        <v>63</v>
      </c>
      <c r="H603" s="4" t="s">
        <v>4596</v>
      </c>
      <c r="I603" s="4">
        <v>190005</v>
      </c>
      <c r="J603" s="4" t="s">
        <v>4235</v>
      </c>
      <c r="K603" s="4" t="s">
        <v>3404</v>
      </c>
      <c r="L603" s="4">
        <v>2163</v>
      </c>
      <c r="M603" s="1">
        <v>11896</v>
      </c>
      <c r="N603" s="4">
        <v>6121</v>
      </c>
      <c r="O603" s="4">
        <v>5775</v>
      </c>
      <c r="P603" s="1">
        <v>1427.77</v>
      </c>
    </row>
    <row r="604" spans="1:16" ht="12.75" customHeight="1">
      <c r="A604" s="1" t="s">
        <v>2799</v>
      </c>
      <c r="B604" s="4">
        <v>7751701.9386099996</v>
      </c>
      <c r="C604" s="4">
        <v>17016.230020999999</v>
      </c>
      <c r="D604" s="4">
        <v>19</v>
      </c>
      <c r="E604" s="4" t="s">
        <v>4597</v>
      </c>
      <c r="F604" s="4">
        <v>6</v>
      </c>
      <c r="G604" s="4" t="s">
        <v>63</v>
      </c>
      <c r="H604" s="4" t="s">
        <v>4598</v>
      </c>
      <c r="I604" s="4">
        <v>190006</v>
      </c>
      <c r="J604" s="4" t="s">
        <v>4235</v>
      </c>
      <c r="K604" s="4" t="s">
        <v>3404</v>
      </c>
      <c r="L604" s="4">
        <v>1102</v>
      </c>
      <c r="M604" s="1">
        <v>6793</v>
      </c>
      <c r="N604" s="4">
        <v>3531</v>
      </c>
      <c r="O604" s="4">
        <v>3262</v>
      </c>
      <c r="P604" s="1">
        <v>876.24</v>
      </c>
    </row>
    <row r="605" spans="1:16" ht="12.75" customHeight="1">
      <c r="A605" s="1" t="s">
        <v>2798</v>
      </c>
      <c r="B605" s="4">
        <v>3334635.9920000001</v>
      </c>
      <c r="C605" s="4">
        <v>7254.5431449999996</v>
      </c>
      <c r="D605" s="4">
        <v>19</v>
      </c>
      <c r="E605" s="4" t="s">
        <v>4599</v>
      </c>
      <c r="F605" s="4">
        <v>7</v>
      </c>
      <c r="G605" s="4" t="s">
        <v>63</v>
      </c>
      <c r="H605" s="4" t="s">
        <v>4600</v>
      </c>
      <c r="I605" s="4">
        <v>190007</v>
      </c>
      <c r="J605" s="4" t="s">
        <v>4235</v>
      </c>
      <c r="K605" s="4" t="s">
        <v>3404</v>
      </c>
      <c r="L605" s="4">
        <v>362</v>
      </c>
      <c r="M605" s="1">
        <v>2018</v>
      </c>
      <c r="N605" s="4">
        <v>1042</v>
      </c>
      <c r="O605" s="4">
        <v>976</v>
      </c>
      <c r="P605" s="1">
        <v>605.09</v>
      </c>
    </row>
    <row r="606" spans="1:16" ht="12.75" customHeight="1">
      <c r="A606" s="1" t="s">
        <v>2797</v>
      </c>
      <c r="B606" s="4">
        <v>5768044.6539500002</v>
      </c>
      <c r="C606" s="4">
        <v>11792.522637</v>
      </c>
      <c r="D606" s="4">
        <v>19</v>
      </c>
      <c r="E606" s="4" t="s">
        <v>4601</v>
      </c>
      <c r="F606" s="4">
        <v>8</v>
      </c>
      <c r="G606" s="4" t="s">
        <v>63</v>
      </c>
      <c r="H606" s="4" t="s">
        <v>4602</v>
      </c>
      <c r="I606" s="4">
        <v>190008</v>
      </c>
      <c r="J606" s="4" t="s">
        <v>4235</v>
      </c>
      <c r="K606" s="4" t="s">
        <v>3404</v>
      </c>
      <c r="L606" s="4">
        <v>1444</v>
      </c>
      <c r="M606" s="1">
        <v>7646</v>
      </c>
      <c r="N606" s="4">
        <v>4054</v>
      </c>
      <c r="O606" s="4">
        <v>3592</v>
      </c>
      <c r="P606" s="1">
        <v>1325.31</v>
      </c>
    </row>
    <row r="607" spans="1:16" ht="12.75" customHeight="1">
      <c r="A607" s="1" t="s">
        <v>2796</v>
      </c>
      <c r="B607" s="4">
        <v>14578338.513499999</v>
      </c>
      <c r="C607" s="4">
        <v>22636.580373000001</v>
      </c>
      <c r="D607" s="4">
        <v>19</v>
      </c>
      <c r="E607" s="4" t="s">
        <v>4603</v>
      </c>
      <c r="F607" s="4">
        <v>9</v>
      </c>
      <c r="G607" s="4" t="s">
        <v>63</v>
      </c>
      <c r="H607" s="4" t="s">
        <v>4604</v>
      </c>
      <c r="I607" s="4">
        <v>190009</v>
      </c>
      <c r="J607" s="4" t="s">
        <v>4235</v>
      </c>
      <c r="K607" s="4" t="s">
        <v>3404</v>
      </c>
      <c r="L607" s="4">
        <v>914</v>
      </c>
      <c r="M607" s="1">
        <v>5000</v>
      </c>
      <c r="N607" s="4">
        <v>2629</v>
      </c>
      <c r="O607" s="4">
        <v>2371</v>
      </c>
      <c r="P607" s="1">
        <v>342.94</v>
      </c>
    </row>
    <row r="608" spans="1:16" ht="12.75" customHeight="1">
      <c r="A608" s="1" t="s">
        <v>2795</v>
      </c>
      <c r="B608" s="4">
        <v>6382198.32699</v>
      </c>
      <c r="C608" s="4">
        <v>12194.889035</v>
      </c>
      <c r="D608" s="4">
        <v>19</v>
      </c>
      <c r="E608" s="4" t="s">
        <v>4605</v>
      </c>
      <c r="F608" s="4">
        <v>10</v>
      </c>
      <c r="G608" s="4" t="s">
        <v>63</v>
      </c>
      <c r="H608" s="4" t="s">
        <v>4606</v>
      </c>
      <c r="I608" s="4">
        <v>190010</v>
      </c>
      <c r="J608" s="4" t="s">
        <v>4235</v>
      </c>
      <c r="K608" s="4" t="s">
        <v>3404</v>
      </c>
      <c r="L608" s="4">
        <v>3043</v>
      </c>
      <c r="M608" s="1">
        <v>18151</v>
      </c>
      <c r="N608" s="4">
        <v>9244</v>
      </c>
      <c r="O608" s="4">
        <v>8907</v>
      </c>
      <c r="P608" s="1">
        <v>2843.82</v>
      </c>
    </row>
    <row r="609" spans="1:16" ht="12.75" customHeight="1">
      <c r="A609" s="1" t="s">
        <v>2794</v>
      </c>
      <c r="B609" s="4">
        <v>11571875.343599999</v>
      </c>
      <c r="C609" s="4">
        <v>21923.935313000002</v>
      </c>
      <c r="D609" s="4">
        <v>19</v>
      </c>
      <c r="E609" s="4" t="s">
        <v>4607</v>
      </c>
      <c r="F609" s="4">
        <v>11</v>
      </c>
      <c r="G609" s="4" t="s">
        <v>63</v>
      </c>
      <c r="H609" s="4" t="s">
        <v>4608</v>
      </c>
      <c r="I609" s="4">
        <v>190011</v>
      </c>
      <c r="J609" s="4" t="s">
        <v>4235</v>
      </c>
      <c r="K609" s="4" t="s">
        <v>3404</v>
      </c>
      <c r="L609" s="4">
        <v>1995</v>
      </c>
      <c r="M609" s="1">
        <v>12338</v>
      </c>
      <c r="N609" s="4">
        <v>6284</v>
      </c>
      <c r="O609" s="4">
        <v>6054</v>
      </c>
      <c r="P609" s="1">
        <v>1066.23</v>
      </c>
    </row>
    <row r="610" spans="1:16" ht="12.75" customHeight="1">
      <c r="A610" s="1" t="s">
        <v>2793</v>
      </c>
      <c r="B610" s="4">
        <v>5325917.2402400002</v>
      </c>
      <c r="C610" s="4">
        <v>11340.206926999999</v>
      </c>
      <c r="D610" s="4">
        <v>19</v>
      </c>
      <c r="E610" s="4" t="s">
        <v>4609</v>
      </c>
      <c r="F610" s="4">
        <v>12</v>
      </c>
      <c r="G610" s="4" t="s">
        <v>63</v>
      </c>
      <c r="H610" s="4" t="s">
        <v>4610</v>
      </c>
      <c r="I610" s="4">
        <v>190012</v>
      </c>
      <c r="J610" s="4" t="s">
        <v>4235</v>
      </c>
      <c r="K610" s="4" t="s">
        <v>3404</v>
      </c>
      <c r="L610" s="4">
        <v>778</v>
      </c>
      <c r="M610" s="1">
        <v>4881</v>
      </c>
      <c r="N610" s="4">
        <v>2533</v>
      </c>
      <c r="O610" s="4">
        <v>2348</v>
      </c>
      <c r="P610" s="1">
        <v>916.32</v>
      </c>
    </row>
    <row r="611" spans="1:16" ht="12.75" customHeight="1">
      <c r="A611" s="1" t="s">
        <v>2792</v>
      </c>
      <c r="B611" s="4">
        <v>8455739.4456399996</v>
      </c>
      <c r="C611" s="4">
        <v>13433.654732000001</v>
      </c>
      <c r="D611" s="4">
        <v>19</v>
      </c>
      <c r="E611" s="4" t="s">
        <v>4611</v>
      </c>
      <c r="F611" s="4">
        <v>13</v>
      </c>
      <c r="G611" s="4" t="s">
        <v>63</v>
      </c>
      <c r="H611" s="4" t="s">
        <v>4612</v>
      </c>
      <c r="I611" s="4">
        <v>190013</v>
      </c>
      <c r="J611" s="4" t="s">
        <v>4235</v>
      </c>
      <c r="K611" s="4" t="s">
        <v>3404</v>
      </c>
      <c r="L611" s="4">
        <v>773</v>
      </c>
      <c r="M611" s="1">
        <v>4683</v>
      </c>
      <c r="N611" s="4">
        <v>2337</v>
      </c>
      <c r="O611" s="4">
        <v>2346</v>
      </c>
      <c r="P611" s="1">
        <v>553.82000000000005</v>
      </c>
    </row>
    <row r="612" spans="1:16" ht="12.75" customHeight="1">
      <c r="A612" s="1" t="s">
        <v>2791</v>
      </c>
      <c r="B612" s="4">
        <v>3110944.4735099999</v>
      </c>
      <c r="C612" s="4">
        <v>8198.7513010000002</v>
      </c>
      <c r="D612" s="4">
        <v>19</v>
      </c>
      <c r="E612" s="4" t="s">
        <v>4613</v>
      </c>
      <c r="F612" s="4">
        <v>14</v>
      </c>
      <c r="G612" s="4" t="s">
        <v>63</v>
      </c>
      <c r="H612" s="4" t="s">
        <v>4614</v>
      </c>
      <c r="I612" s="4">
        <v>190014</v>
      </c>
      <c r="J612" s="4" t="s">
        <v>4235</v>
      </c>
      <c r="K612" s="4" t="s">
        <v>3404</v>
      </c>
      <c r="L612" s="4">
        <v>582</v>
      </c>
      <c r="M612" s="1">
        <v>3555</v>
      </c>
      <c r="N612" s="4">
        <v>1844</v>
      </c>
      <c r="O612" s="4">
        <v>1711</v>
      </c>
      <c r="P612" s="1">
        <v>902.72</v>
      </c>
    </row>
    <row r="613" spans="1:16" ht="12.75" customHeight="1">
      <c r="A613" s="1" t="s">
        <v>2790</v>
      </c>
      <c r="B613" s="4">
        <v>7900460.9968900001</v>
      </c>
      <c r="C613" s="4">
        <v>20168.689944999998</v>
      </c>
      <c r="D613" s="4">
        <v>19</v>
      </c>
      <c r="E613" s="4" t="s">
        <v>4615</v>
      </c>
      <c r="F613" s="4">
        <v>15</v>
      </c>
      <c r="G613" s="4" t="s">
        <v>63</v>
      </c>
      <c r="H613" s="4" t="s">
        <v>4616</v>
      </c>
      <c r="I613" s="4">
        <v>190015</v>
      </c>
      <c r="J613" s="4" t="s">
        <v>4235</v>
      </c>
      <c r="K613" s="4" t="s">
        <v>3404</v>
      </c>
      <c r="L613" s="4">
        <v>871</v>
      </c>
      <c r="M613" s="1">
        <v>5798</v>
      </c>
      <c r="N613" s="4">
        <v>2973</v>
      </c>
      <c r="O613" s="4">
        <v>2825</v>
      </c>
      <c r="P613" s="1">
        <v>733.8</v>
      </c>
    </row>
    <row r="614" spans="1:16" ht="12.75" customHeight="1">
      <c r="A614" s="1" t="s">
        <v>2789</v>
      </c>
      <c r="B614" s="4">
        <v>2472510.6654300001</v>
      </c>
      <c r="C614" s="4">
        <v>7178.5069169999997</v>
      </c>
      <c r="D614" s="4">
        <v>19</v>
      </c>
      <c r="E614" s="4" t="s">
        <v>4617</v>
      </c>
      <c r="F614" s="4">
        <v>16</v>
      </c>
      <c r="G614" s="4" t="s">
        <v>63</v>
      </c>
      <c r="H614" s="4" t="s">
        <v>4618</v>
      </c>
      <c r="I614" s="4">
        <v>190016</v>
      </c>
      <c r="J614" s="4" t="s">
        <v>4235</v>
      </c>
      <c r="K614" s="4" t="s">
        <v>3404</v>
      </c>
      <c r="L614" s="4">
        <v>641</v>
      </c>
      <c r="M614" s="1">
        <v>3972</v>
      </c>
      <c r="N614" s="4">
        <v>2014</v>
      </c>
      <c r="O614" s="4">
        <v>1958</v>
      </c>
      <c r="P614" s="1">
        <v>1606.44</v>
      </c>
    </row>
    <row r="615" spans="1:16" ht="12.75" customHeight="1">
      <c r="A615" s="1" t="s">
        <v>2788</v>
      </c>
      <c r="B615" s="4">
        <v>4670031.3887</v>
      </c>
      <c r="C615" s="4">
        <v>10157.742056999999</v>
      </c>
      <c r="D615" s="4">
        <v>19</v>
      </c>
      <c r="E615" s="4" t="s">
        <v>4619</v>
      </c>
      <c r="F615" s="4">
        <v>17</v>
      </c>
      <c r="G615" s="4" t="s">
        <v>63</v>
      </c>
      <c r="H615" s="4" t="s">
        <v>4620</v>
      </c>
      <c r="I615" s="4">
        <v>190017</v>
      </c>
      <c r="J615" s="4" t="s">
        <v>4235</v>
      </c>
      <c r="K615" s="4" t="s">
        <v>3404</v>
      </c>
      <c r="L615" s="4">
        <v>748</v>
      </c>
      <c r="M615" s="1">
        <v>4322</v>
      </c>
      <c r="N615" s="4">
        <v>2220</v>
      </c>
      <c r="O615" s="4">
        <v>2102</v>
      </c>
      <c r="P615" s="1">
        <v>925.36</v>
      </c>
    </row>
    <row r="616" spans="1:16" ht="12.75" customHeight="1">
      <c r="A616" s="1" t="s">
        <v>2787</v>
      </c>
      <c r="B616" s="4">
        <v>51879441.529600002</v>
      </c>
      <c r="C616" s="4">
        <v>45418.092477999999</v>
      </c>
      <c r="D616" s="4">
        <v>19</v>
      </c>
      <c r="E616" s="4" t="s">
        <v>4621</v>
      </c>
      <c r="F616" s="4">
        <v>18</v>
      </c>
      <c r="G616" s="4" t="s">
        <v>63</v>
      </c>
      <c r="H616" s="4" t="s">
        <v>4622</v>
      </c>
      <c r="I616" s="4">
        <v>190018</v>
      </c>
      <c r="J616" s="4" t="s">
        <v>4235</v>
      </c>
      <c r="K616" s="4" t="s">
        <v>3404</v>
      </c>
      <c r="L616" s="4">
        <v>2984</v>
      </c>
      <c r="M616" s="1">
        <v>14794</v>
      </c>
      <c r="N616" s="4">
        <v>7169</v>
      </c>
      <c r="O616" s="4">
        <v>7625</v>
      </c>
      <c r="P616" s="1">
        <v>285.16000000000003</v>
      </c>
    </row>
    <row r="617" spans="1:16" ht="12.75" customHeight="1">
      <c r="A617" s="1" t="s">
        <v>2786</v>
      </c>
      <c r="B617" s="4">
        <v>4684808.3871900002</v>
      </c>
      <c r="C617" s="4">
        <v>9092.5305680000001</v>
      </c>
      <c r="D617" s="4">
        <v>19</v>
      </c>
      <c r="E617" s="4" t="s">
        <v>4623</v>
      </c>
      <c r="F617" s="4">
        <v>19</v>
      </c>
      <c r="G617" s="4" t="s">
        <v>63</v>
      </c>
      <c r="H617" s="4" t="s">
        <v>4624</v>
      </c>
      <c r="I617" s="4">
        <v>190019</v>
      </c>
      <c r="J617" s="4" t="s">
        <v>4235</v>
      </c>
      <c r="K617" s="4" t="s">
        <v>3404</v>
      </c>
      <c r="L617" s="4">
        <v>564</v>
      </c>
      <c r="M617" s="1">
        <v>3403</v>
      </c>
      <c r="N617" s="4">
        <v>1679</v>
      </c>
      <c r="O617" s="4">
        <v>1724</v>
      </c>
      <c r="P617" s="1">
        <v>726.36</v>
      </c>
    </row>
    <row r="618" spans="1:16" ht="12.75" customHeight="1">
      <c r="A618" s="1" t="s">
        <v>2785</v>
      </c>
      <c r="B618" s="4">
        <v>8915875.4539000001</v>
      </c>
      <c r="C618" s="4">
        <v>12495.6252</v>
      </c>
      <c r="D618" s="4">
        <v>19</v>
      </c>
      <c r="E618" s="4" t="s">
        <v>4625</v>
      </c>
      <c r="F618" s="4">
        <v>20</v>
      </c>
      <c r="G618" s="4" t="s">
        <v>63</v>
      </c>
      <c r="H618" s="4" t="s">
        <v>4626</v>
      </c>
      <c r="I618" s="4">
        <v>190020</v>
      </c>
      <c r="J618" s="4" t="s">
        <v>4235</v>
      </c>
      <c r="K618" s="4" t="s">
        <v>3404</v>
      </c>
      <c r="L618" s="4">
        <v>1452</v>
      </c>
      <c r="M618" s="1">
        <v>8556</v>
      </c>
      <c r="N618" s="4">
        <v>4325</v>
      </c>
      <c r="O618" s="4">
        <v>4231</v>
      </c>
      <c r="P618" s="1">
        <v>959.62</v>
      </c>
    </row>
    <row r="619" spans="1:16" ht="12.75" customHeight="1">
      <c r="A619" s="1" t="s">
        <v>2784</v>
      </c>
      <c r="B619" s="4">
        <v>14799814.5239</v>
      </c>
      <c r="C619" s="4">
        <v>22405.874888999999</v>
      </c>
      <c r="D619" s="4">
        <v>19</v>
      </c>
      <c r="E619" s="4" t="s">
        <v>4627</v>
      </c>
      <c r="F619" s="4">
        <v>21</v>
      </c>
      <c r="G619" s="4" t="s">
        <v>63</v>
      </c>
      <c r="H619" s="4" t="s">
        <v>4628</v>
      </c>
      <c r="I619" s="4">
        <v>190021</v>
      </c>
      <c r="J619" s="4" t="s">
        <v>4235</v>
      </c>
      <c r="K619" s="4" t="s">
        <v>3404</v>
      </c>
      <c r="L619" s="4">
        <v>1458</v>
      </c>
      <c r="M619" s="1">
        <v>9046</v>
      </c>
      <c r="N619" s="4">
        <v>4570</v>
      </c>
      <c r="O619" s="4">
        <v>4476</v>
      </c>
      <c r="P619" s="1">
        <v>611.23</v>
      </c>
    </row>
    <row r="620" spans="1:16" ht="12.75" customHeight="1">
      <c r="A620" s="1" t="s">
        <v>2783</v>
      </c>
      <c r="B620" s="4">
        <v>17929259.8035</v>
      </c>
      <c r="C620" s="4">
        <v>22101.063231</v>
      </c>
      <c r="D620" s="4">
        <v>19</v>
      </c>
      <c r="E620" s="4" t="s">
        <v>4629</v>
      </c>
      <c r="F620" s="4">
        <v>22</v>
      </c>
      <c r="G620" s="4" t="s">
        <v>63</v>
      </c>
      <c r="H620" s="4" t="s">
        <v>4630</v>
      </c>
      <c r="I620" s="4">
        <v>190022</v>
      </c>
      <c r="J620" s="4" t="s">
        <v>4235</v>
      </c>
      <c r="K620" s="4" t="s">
        <v>3404</v>
      </c>
      <c r="L620" s="4">
        <v>994</v>
      </c>
      <c r="M620" s="1">
        <v>6458</v>
      </c>
      <c r="N620" s="4">
        <v>3318</v>
      </c>
      <c r="O620" s="4">
        <v>3140</v>
      </c>
      <c r="P620" s="1">
        <v>360.13</v>
      </c>
    </row>
    <row r="621" spans="1:16" ht="12.75" customHeight="1">
      <c r="A621" s="1" t="s">
        <v>2782</v>
      </c>
      <c r="B621" s="4">
        <v>9381896.8969599996</v>
      </c>
      <c r="C621" s="4">
        <v>16163.059866</v>
      </c>
      <c r="D621" s="4">
        <v>19</v>
      </c>
      <c r="E621" s="4" t="s">
        <v>4631</v>
      </c>
      <c r="F621" s="4">
        <v>23</v>
      </c>
      <c r="G621" s="4" t="s">
        <v>63</v>
      </c>
      <c r="H621" s="4" t="s">
        <v>4632</v>
      </c>
      <c r="I621" s="4">
        <v>190023</v>
      </c>
      <c r="J621" s="4" t="s">
        <v>4235</v>
      </c>
      <c r="K621" s="4" t="s">
        <v>3404</v>
      </c>
      <c r="L621" s="4">
        <v>548</v>
      </c>
      <c r="M621" s="1">
        <v>3318</v>
      </c>
      <c r="N621" s="4">
        <v>1790</v>
      </c>
      <c r="O621" s="4">
        <v>1528</v>
      </c>
      <c r="P621" s="1">
        <v>353.58</v>
      </c>
    </row>
    <row r="622" spans="1:16" ht="12.75" customHeight="1">
      <c r="A622" s="1" t="s">
        <v>2781</v>
      </c>
      <c r="B622" s="4">
        <v>8667804.9949699994</v>
      </c>
      <c r="C622" s="4">
        <v>13068.664676</v>
      </c>
      <c r="D622" s="4">
        <v>19</v>
      </c>
      <c r="E622" s="4" t="s">
        <v>4633</v>
      </c>
      <c r="F622" s="4">
        <v>24</v>
      </c>
      <c r="G622" s="4" t="s">
        <v>63</v>
      </c>
      <c r="H622" s="4" t="s">
        <v>4634</v>
      </c>
      <c r="I622" s="4">
        <v>190024</v>
      </c>
      <c r="J622" s="4" t="s">
        <v>4235</v>
      </c>
      <c r="K622" s="4" t="s">
        <v>3404</v>
      </c>
      <c r="L622" s="4">
        <v>652</v>
      </c>
      <c r="M622" s="1">
        <v>4142</v>
      </c>
      <c r="N622" s="4">
        <v>2133</v>
      </c>
      <c r="O622" s="4">
        <v>2009</v>
      </c>
      <c r="P622" s="1">
        <v>477.85</v>
      </c>
    </row>
    <row r="623" spans="1:16" ht="12.75" customHeight="1">
      <c r="A623" s="1" t="s">
        <v>2780</v>
      </c>
      <c r="B623" s="4">
        <v>9651842.1389799993</v>
      </c>
      <c r="C623" s="4">
        <v>14925.324181</v>
      </c>
      <c r="D623" s="4">
        <v>19</v>
      </c>
      <c r="E623" s="4" t="s">
        <v>4635</v>
      </c>
      <c r="F623" s="4">
        <v>25</v>
      </c>
      <c r="G623" s="4" t="s">
        <v>63</v>
      </c>
      <c r="H623" s="4" t="s">
        <v>4636</v>
      </c>
      <c r="I623" s="4">
        <v>190025</v>
      </c>
      <c r="J623" s="4" t="s">
        <v>4235</v>
      </c>
      <c r="K623" s="4" t="s">
        <v>3404</v>
      </c>
      <c r="L623" s="4">
        <v>1316</v>
      </c>
      <c r="M623" s="1">
        <v>7906</v>
      </c>
      <c r="N623" s="4">
        <v>3996</v>
      </c>
      <c r="O623" s="4">
        <v>3910</v>
      </c>
      <c r="P623" s="1">
        <v>818.99</v>
      </c>
    </row>
    <row r="624" spans="1:16" ht="12.75" customHeight="1">
      <c r="A624" s="1" t="s">
        <v>2779</v>
      </c>
      <c r="B624" s="4">
        <v>6920730.9154899996</v>
      </c>
      <c r="C624" s="4">
        <v>12856.742412</v>
      </c>
      <c r="D624" s="4">
        <v>19</v>
      </c>
      <c r="E624" s="4" t="s">
        <v>4637</v>
      </c>
      <c r="F624" s="4">
        <v>26</v>
      </c>
      <c r="G624" s="4" t="s">
        <v>63</v>
      </c>
      <c r="H624" s="4" t="s">
        <v>4638</v>
      </c>
      <c r="I624" s="4">
        <v>190026</v>
      </c>
      <c r="J624" s="4" t="s">
        <v>4235</v>
      </c>
      <c r="K624" s="4" t="s">
        <v>3404</v>
      </c>
      <c r="L624" s="4">
        <v>1140</v>
      </c>
      <c r="M624" s="1">
        <v>7200</v>
      </c>
      <c r="N624" s="4">
        <v>3780</v>
      </c>
      <c r="O624" s="4">
        <v>3420</v>
      </c>
      <c r="P624" s="1">
        <v>1040.3399999999999</v>
      </c>
    </row>
    <row r="625" spans="1:16" ht="12.75" customHeight="1">
      <c r="A625" s="1" t="s">
        <v>2778</v>
      </c>
      <c r="B625" s="4">
        <v>32512204.483399998</v>
      </c>
      <c r="C625" s="4">
        <v>34244.595172000001</v>
      </c>
      <c r="D625" s="4">
        <v>19</v>
      </c>
      <c r="E625" s="4" t="s">
        <v>4639</v>
      </c>
      <c r="F625" s="4">
        <v>27</v>
      </c>
      <c r="G625" s="4" t="s">
        <v>63</v>
      </c>
      <c r="H625" s="4" t="s">
        <v>4640</v>
      </c>
      <c r="I625" s="4">
        <v>190027</v>
      </c>
      <c r="J625" s="4" t="s">
        <v>4235</v>
      </c>
      <c r="K625" s="4" t="s">
        <v>3404</v>
      </c>
      <c r="L625" s="4">
        <v>2711</v>
      </c>
      <c r="M625" s="1">
        <v>13500</v>
      </c>
      <c r="N625" s="4">
        <v>6533</v>
      </c>
      <c r="O625" s="4">
        <v>6967</v>
      </c>
      <c r="P625" s="1">
        <v>415.85</v>
      </c>
    </row>
    <row r="626" spans="1:16" ht="12.75" customHeight="1">
      <c r="A626" s="1" t="s">
        <v>2777</v>
      </c>
      <c r="B626" s="4">
        <v>18913063.804000001</v>
      </c>
      <c r="C626" s="4">
        <v>19843.332909000001</v>
      </c>
      <c r="D626" s="4">
        <v>19</v>
      </c>
      <c r="E626" s="4" t="s">
        <v>4641</v>
      </c>
      <c r="F626" s="4">
        <v>28</v>
      </c>
      <c r="G626" s="4" t="s">
        <v>63</v>
      </c>
      <c r="H626" s="4" t="s">
        <v>4642</v>
      </c>
      <c r="I626" s="4">
        <v>190028</v>
      </c>
      <c r="J626" s="4" t="s">
        <v>4235</v>
      </c>
      <c r="K626" s="4" t="s">
        <v>3404</v>
      </c>
      <c r="L626" s="4">
        <v>1813</v>
      </c>
      <c r="M626" s="1">
        <v>9565</v>
      </c>
      <c r="N626" s="4">
        <v>4664</v>
      </c>
      <c r="O626" s="4">
        <v>4901</v>
      </c>
      <c r="P626" s="1">
        <v>505.73</v>
      </c>
    </row>
    <row r="627" spans="1:16" ht="12.75" customHeight="1">
      <c r="A627" s="1" t="s">
        <v>2776</v>
      </c>
      <c r="B627" s="4">
        <v>4351412.96753</v>
      </c>
      <c r="C627" s="4">
        <v>8840.8939840000003</v>
      </c>
      <c r="D627" s="4">
        <v>19</v>
      </c>
      <c r="E627" s="4" t="s">
        <v>4643</v>
      </c>
      <c r="F627" s="4">
        <v>29</v>
      </c>
      <c r="G627" s="4" t="s">
        <v>63</v>
      </c>
      <c r="H627" s="4" t="s">
        <v>4644</v>
      </c>
      <c r="I627" s="4">
        <v>190029</v>
      </c>
      <c r="J627" s="4" t="s">
        <v>4235</v>
      </c>
      <c r="K627" s="4" t="s">
        <v>3404</v>
      </c>
      <c r="L627" s="4">
        <v>813</v>
      </c>
      <c r="M627" s="1">
        <v>4658</v>
      </c>
      <c r="N627" s="4">
        <v>2427</v>
      </c>
      <c r="O627" s="4">
        <v>2231</v>
      </c>
      <c r="P627" s="1">
        <v>1070.43</v>
      </c>
    </row>
    <row r="628" spans="1:16" ht="12.75" customHeight="1">
      <c r="A628" s="1" t="s">
        <v>2775</v>
      </c>
      <c r="B628" s="4">
        <v>8832526.7252300009</v>
      </c>
      <c r="C628" s="4">
        <v>15528.848522</v>
      </c>
      <c r="D628" s="4">
        <v>19</v>
      </c>
      <c r="E628" s="4" t="s">
        <v>4645</v>
      </c>
      <c r="F628" s="4">
        <v>30</v>
      </c>
      <c r="G628" s="4" t="s">
        <v>63</v>
      </c>
      <c r="H628" s="4" t="s">
        <v>4646</v>
      </c>
      <c r="I628" s="4">
        <v>190030</v>
      </c>
      <c r="J628" s="4" t="s">
        <v>4235</v>
      </c>
      <c r="K628" s="4" t="s">
        <v>3404</v>
      </c>
      <c r="L628" s="4">
        <v>1016</v>
      </c>
      <c r="M628" s="1">
        <v>6296</v>
      </c>
      <c r="N628" s="4">
        <v>3193</v>
      </c>
      <c r="O628" s="4">
        <v>3103</v>
      </c>
      <c r="P628" s="1">
        <v>712.81</v>
      </c>
    </row>
    <row r="629" spans="1:16" ht="12.75" customHeight="1">
      <c r="A629" s="1" t="s">
        <v>2774</v>
      </c>
      <c r="B629" s="4">
        <v>3483783.75403</v>
      </c>
      <c r="C629" s="4">
        <v>9366.138508</v>
      </c>
      <c r="D629" s="4">
        <v>19</v>
      </c>
      <c r="E629" s="4" t="s">
        <v>4647</v>
      </c>
      <c r="F629" s="4">
        <v>31</v>
      </c>
      <c r="G629" s="4" t="s">
        <v>63</v>
      </c>
      <c r="H629" s="4" t="s">
        <v>4648</v>
      </c>
      <c r="I629" s="4">
        <v>190031</v>
      </c>
      <c r="J629" s="4" t="s">
        <v>4235</v>
      </c>
      <c r="K629" s="4" t="s">
        <v>3404</v>
      </c>
      <c r="L629" s="4">
        <v>587</v>
      </c>
      <c r="M629" s="1">
        <v>3722</v>
      </c>
      <c r="N629" s="4">
        <v>1924</v>
      </c>
      <c r="O629" s="4">
        <v>1798</v>
      </c>
      <c r="P629" s="1">
        <v>1068.52</v>
      </c>
    </row>
    <row r="630" spans="1:16" ht="12.75" customHeight="1">
      <c r="A630" s="1" t="s">
        <v>2773</v>
      </c>
      <c r="B630" s="4">
        <v>5082046.1411300004</v>
      </c>
      <c r="C630" s="4">
        <v>14080.664446000001</v>
      </c>
      <c r="D630" s="4">
        <v>19</v>
      </c>
      <c r="E630" s="4" t="s">
        <v>4649</v>
      </c>
      <c r="F630" s="4">
        <v>32</v>
      </c>
      <c r="G630" s="4" t="s">
        <v>63</v>
      </c>
      <c r="H630" s="4" t="s">
        <v>4650</v>
      </c>
      <c r="I630" s="4">
        <v>190032</v>
      </c>
      <c r="J630" s="4" t="s">
        <v>4235</v>
      </c>
      <c r="K630" s="4" t="s">
        <v>3404</v>
      </c>
      <c r="L630" s="4">
        <v>1095</v>
      </c>
      <c r="M630" s="1">
        <v>6663</v>
      </c>
      <c r="N630" s="4">
        <v>3469</v>
      </c>
      <c r="O630" s="4">
        <v>3194</v>
      </c>
      <c r="P630" s="1">
        <v>1310.74</v>
      </c>
    </row>
    <row r="631" spans="1:16" ht="12.75" customHeight="1">
      <c r="A631" s="1" t="s">
        <v>2772</v>
      </c>
      <c r="B631" s="4">
        <v>8848806.2153500002</v>
      </c>
      <c r="C631" s="4">
        <v>11785.440396</v>
      </c>
      <c r="D631" s="4">
        <v>19</v>
      </c>
      <c r="E631" s="4" t="s">
        <v>4651</v>
      </c>
      <c r="F631" s="4">
        <v>33</v>
      </c>
      <c r="G631" s="4" t="s">
        <v>63</v>
      </c>
      <c r="H631" s="4" t="s">
        <v>4652</v>
      </c>
      <c r="I631" s="4">
        <v>190033</v>
      </c>
      <c r="J631" s="4" t="s">
        <v>4235</v>
      </c>
      <c r="K631" s="4" t="s">
        <v>3404</v>
      </c>
      <c r="L631" s="4">
        <v>1239</v>
      </c>
      <c r="M631" s="1">
        <v>7359</v>
      </c>
      <c r="N631" s="4">
        <v>3773</v>
      </c>
      <c r="O631" s="4">
        <v>3586</v>
      </c>
      <c r="P631" s="1">
        <v>831.64</v>
      </c>
    </row>
    <row r="632" spans="1:16" ht="12.75" customHeight="1">
      <c r="A632" s="1" t="s">
        <v>2771</v>
      </c>
      <c r="B632" s="4">
        <v>5036238.9910700005</v>
      </c>
      <c r="C632" s="4">
        <v>11614.104074999999</v>
      </c>
      <c r="D632" s="4">
        <v>19</v>
      </c>
      <c r="E632" s="4" t="s">
        <v>4653</v>
      </c>
      <c r="F632" s="4">
        <v>34</v>
      </c>
      <c r="G632" s="4" t="s">
        <v>63</v>
      </c>
      <c r="H632" s="4" t="s">
        <v>4654</v>
      </c>
      <c r="I632" s="4">
        <v>190034</v>
      </c>
      <c r="J632" s="4" t="s">
        <v>4235</v>
      </c>
      <c r="K632" s="4" t="s">
        <v>3404</v>
      </c>
      <c r="L632" s="4">
        <v>1073</v>
      </c>
      <c r="M632" s="1">
        <v>6680</v>
      </c>
      <c r="N632" s="4">
        <v>3421</v>
      </c>
      <c r="O632" s="4">
        <v>3259</v>
      </c>
      <c r="P632" s="1">
        <v>1326.34</v>
      </c>
    </row>
    <row r="633" spans="1:16" ht="12.75" customHeight="1">
      <c r="A633" s="1" t="s">
        <v>2770</v>
      </c>
      <c r="B633" s="4">
        <v>40260824.626599997</v>
      </c>
      <c r="C633" s="4">
        <v>40247.663464999998</v>
      </c>
      <c r="D633" s="4">
        <v>19</v>
      </c>
      <c r="E633" s="4" t="s">
        <v>4655</v>
      </c>
      <c r="F633" s="4">
        <v>35</v>
      </c>
      <c r="G633" s="4" t="s">
        <v>63</v>
      </c>
      <c r="H633" s="4" t="s">
        <v>4656</v>
      </c>
      <c r="I633" s="4">
        <v>190035</v>
      </c>
      <c r="J633" s="4" t="s">
        <v>4235</v>
      </c>
      <c r="K633" s="4" t="s">
        <v>3404</v>
      </c>
      <c r="L633" s="4">
        <v>2457</v>
      </c>
      <c r="M633" s="1">
        <v>14087</v>
      </c>
      <c r="N633" s="4">
        <v>7139</v>
      </c>
      <c r="O633" s="4">
        <v>6948</v>
      </c>
      <c r="P633" s="1">
        <v>349.89</v>
      </c>
    </row>
    <row r="634" spans="1:16" ht="12.75" customHeight="1">
      <c r="A634" s="1" t="s">
        <v>2769</v>
      </c>
      <c r="B634" s="4">
        <v>28001235.8387</v>
      </c>
      <c r="C634" s="4">
        <v>24876.767620999999</v>
      </c>
      <c r="D634" s="4">
        <v>19</v>
      </c>
      <c r="E634" s="4" t="s">
        <v>4657</v>
      </c>
      <c r="F634" s="4">
        <v>36</v>
      </c>
      <c r="G634" s="4" t="s">
        <v>63</v>
      </c>
      <c r="H634" s="4" t="s">
        <v>4658</v>
      </c>
      <c r="I634" s="4">
        <v>190036</v>
      </c>
      <c r="J634" s="4" t="s">
        <v>4235</v>
      </c>
      <c r="K634" s="4" t="s">
        <v>3404</v>
      </c>
      <c r="L634" s="4">
        <v>2814</v>
      </c>
      <c r="M634" s="1">
        <v>16336</v>
      </c>
      <c r="N634" s="4">
        <v>8194</v>
      </c>
      <c r="O634" s="4">
        <v>8142</v>
      </c>
      <c r="P634" s="1">
        <v>583.33000000000004</v>
      </c>
    </row>
    <row r="635" spans="1:16" ht="12.75" customHeight="1">
      <c r="A635" s="1" t="s">
        <v>2768</v>
      </c>
      <c r="B635" s="4">
        <v>8402735.9752699994</v>
      </c>
      <c r="C635" s="4">
        <v>15679.847787999999</v>
      </c>
      <c r="D635" s="4">
        <v>19</v>
      </c>
      <c r="E635" s="4" t="s">
        <v>4659</v>
      </c>
      <c r="F635" s="4">
        <v>37</v>
      </c>
      <c r="G635" s="4" t="s">
        <v>63</v>
      </c>
      <c r="H635" s="4" t="s">
        <v>4660</v>
      </c>
      <c r="I635" s="4">
        <v>190037</v>
      </c>
      <c r="J635" s="4" t="s">
        <v>4235</v>
      </c>
      <c r="K635" s="4" t="s">
        <v>3404</v>
      </c>
      <c r="L635" s="4">
        <v>915</v>
      </c>
      <c r="M635" s="1">
        <v>5657</v>
      </c>
      <c r="N635" s="4">
        <v>2878</v>
      </c>
      <c r="O635" s="4">
        <v>2779</v>
      </c>
      <c r="P635" s="1">
        <v>673.17</v>
      </c>
    </row>
    <row r="636" spans="1:16" ht="12.75" customHeight="1">
      <c r="A636" s="1" t="s">
        <v>2767</v>
      </c>
      <c r="B636" s="4">
        <v>12120024.001</v>
      </c>
      <c r="C636" s="4">
        <v>16422.269304000001</v>
      </c>
      <c r="D636" s="4">
        <v>19</v>
      </c>
      <c r="E636" s="4" t="s">
        <v>4661</v>
      </c>
      <c r="F636" s="4">
        <v>38</v>
      </c>
      <c r="G636" s="4" t="s">
        <v>63</v>
      </c>
      <c r="H636" s="4" t="s">
        <v>4662</v>
      </c>
      <c r="I636" s="4">
        <v>190038</v>
      </c>
      <c r="J636" s="4" t="s">
        <v>4235</v>
      </c>
      <c r="K636" s="4" t="s">
        <v>3404</v>
      </c>
      <c r="L636" s="4">
        <v>2231</v>
      </c>
      <c r="M636" s="1">
        <v>11444</v>
      </c>
      <c r="N636" s="4">
        <v>5591</v>
      </c>
      <c r="O636" s="4">
        <v>5853</v>
      </c>
      <c r="P636" s="1">
        <v>944.22</v>
      </c>
    </row>
    <row r="637" spans="1:16" ht="12.75" customHeight="1">
      <c r="A637" s="1" t="s">
        <v>2766</v>
      </c>
      <c r="B637" s="4">
        <v>10263454.5112</v>
      </c>
      <c r="C637" s="4">
        <v>16302.985064</v>
      </c>
      <c r="D637" s="4">
        <v>19</v>
      </c>
      <c r="E637" s="4" t="s">
        <v>4663</v>
      </c>
      <c r="F637" s="4">
        <v>39</v>
      </c>
      <c r="G637" s="4" t="s">
        <v>63</v>
      </c>
      <c r="H637" s="4" t="s">
        <v>4664</v>
      </c>
      <c r="I637" s="4">
        <v>190039</v>
      </c>
      <c r="J637" s="4" t="s">
        <v>4235</v>
      </c>
      <c r="K637" s="4" t="s">
        <v>3404</v>
      </c>
      <c r="L637" s="4">
        <v>2593</v>
      </c>
      <c r="M637" s="1">
        <v>15798</v>
      </c>
      <c r="N637" s="4">
        <v>8297</v>
      </c>
      <c r="O637" s="4">
        <v>7501</v>
      </c>
      <c r="P637" s="1">
        <v>1539.23</v>
      </c>
    </row>
    <row r="638" spans="1:16" ht="12.75" customHeight="1">
      <c r="A638" s="1" t="s">
        <v>2765</v>
      </c>
      <c r="B638" s="4">
        <v>21454568.031300001</v>
      </c>
      <c r="C638" s="4">
        <v>25291.250284000002</v>
      </c>
      <c r="D638" s="4">
        <v>19</v>
      </c>
      <c r="E638" s="4" t="s">
        <v>4665</v>
      </c>
      <c r="F638" s="4">
        <v>40</v>
      </c>
      <c r="G638" s="4" t="s">
        <v>63</v>
      </c>
      <c r="H638" s="4" t="s">
        <v>4666</v>
      </c>
      <c r="I638" s="4">
        <v>190040</v>
      </c>
      <c r="J638" s="4" t="s">
        <v>4235</v>
      </c>
      <c r="K638" s="4" t="s">
        <v>3404</v>
      </c>
      <c r="L638" s="4">
        <v>4034</v>
      </c>
      <c r="M638" s="1">
        <v>20350</v>
      </c>
      <c r="N638" s="4">
        <v>10029</v>
      </c>
      <c r="O638" s="4">
        <v>10321</v>
      </c>
      <c r="P638" s="1">
        <v>948.51</v>
      </c>
    </row>
    <row r="639" spans="1:16" ht="12.75" customHeight="1">
      <c r="A639" s="1" t="s">
        <v>2764</v>
      </c>
      <c r="B639" s="4">
        <v>9313907.9940099996</v>
      </c>
      <c r="C639" s="4">
        <v>23081.102292</v>
      </c>
      <c r="D639" s="4">
        <v>19</v>
      </c>
      <c r="E639" s="4" t="s">
        <v>4667</v>
      </c>
      <c r="F639" s="4">
        <v>41</v>
      </c>
      <c r="G639" s="4" t="s">
        <v>63</v>
      </c>
      <c r="H639" s="4" t="s">
        <v>4668</v>
      </c>
      <c r="I639" s="4">
        <v>190041</v>
      </c>
      <c r="J639" s="4" t="s">
        <v>4235</v>
      </c>
      <c r="K639" s="4" t="s">
        <v>3404</v>
      </c>
      <c r="L639" s="4">
        <v>1468</v>
      </c>
      <c r="M639" s="1">
        <v>8560</v>
      </c>
      <c r="N639" s="4">
        <v>4492</v>
      </c>
      <c r="O639" s="4">
        <v>4068</v>
      </c>
      <c r="P639" s="1">
        <v>918.89</v>
      </c>
    </row>
    <row r="640" spans="1:16" ht="12.75" customHeight="1">
      <c r="A640" s="1" t="s">
        <v>2763</v>
      </c>
      <c r="B640" s="4">
        <v>8810005.9209599998</v>
      </c>
      <c r="C640" s="4">
        <v>12863.924241999999</v>
      </c>
      <c r="D640" s="4">
        <v>19</v>
      </c>
      <c r="E640" s="4" t="s">
        <v>4669</v>
      </c>
      <c r="F640" s="4">
        <v>42</v>
      </c>
      <c r="G640" s="4" t="s">
        <v>63</v>
      </c>
      <c r="H640" s="4" t="s">
        <v>4670</v>
      </c>
      <c r="I640" s="4">
        <v>190042</v>
      </c>
      <c r="J640" s="4" t="s">
        <v>4235</v>
      </c>
      <c r="K640" s="4" t="s">
        <v>3404</v>
      </c>
      <c r="L640" s="4">
        <v>1240</v>
      </c>
      <c r="M640" s="1">
        <v>7434</v>
      </c>
      <c r="N640" s="4">
        <v>3836</v>
      </c>
      <c r="O640" s="4">
        <v>3598</v>
      </c>
      <c r="P640" s="1">
        <v>843.81</v>
      </c>
    </row>
    <row r="641" spans="1:16" ht="12.75" customHeight="1">
      <c r="A641" s="1" t="s">
        <v>2762</v>
      </c>
      <c r="B641" s="4">
        <v>22335145.129799999</v>
      </c>
      <c r="C641" s="4">
        <v>26368.561166</v>
      </c>
      <c r="D641" s="4">
        <v>19</v>
      </c>
      <c r="E641" s="4" t="s">
        <v>4671</v>
      </c>
      <c r="F641" s="4">
        <v>43</v>
      </c>
      <c r="G641" s="4" t="s">
        <v>63</v>
      </c>
      <c r="H641" s="4" t="s">
        <v>4672</v>
      </c>
      <c r="I641" s="4">
        <v>190043</v>
      </c>
      <c r="J641" s="4" t="s">
        <v>4235</v>
      </c>
      <c r="K641" s="4" t="s">
        <v>3404</v>
      </c>
      <c r="L641" s="4">
        <v>3868</v>
      </c>
      <c r="M641" s="1">
        <v>21034</v>
      </c>
      <c r="N641" s="4">
        <v>10304</v>
      </c>
      <c r="O641" s="4">
        <v>10730</v>
      </c>
      <c r="P641" s="1">
        <v>941.65</v>
      </c>
    </row>
    <row r="642" spans="1:16" ht="12.75" customHeight="1">
      <c r="A642" s="1" t="s">
        <v>2761</v>
      </c>
      <c r="B642" s="4">
        <v>16136984.1043</v>
      </c>
      <c r="C642" s="4">
        <v>19581.679036000001</v>
      </c>
      <c r="D642" s="4">
        <v>19</v>
      </c>
      <c r="E642" s="4" t="s">
        <v>4673</v>
      </c>
      <c r="F642" s="4">
        <v>44</v>
      </c>
      <c r="G642" s="4" t="s">
        <v>63</v>
      </c>
      <c r="H642" s="4" t="s">
        <v>4674</v>
      </c>
      <c r="I642" s="4">
        <v>190044</v>
      </c>
      <c r="J642" s="4" t="s">
        <v>4235</v>
      </c>
      <c r="K642" s="4" t="s">
        <v>3404</v>
      </c>
      <c r="L642" s="4">
        <v>1808</v>
      </c>
      <c r="M642" s="1">
        <v>8771</v>
      </c>
      <c r="N642" s="4">
        <v>4146</v>
      </c>
      <c r="O642" s="4">
        <v>4625</v>
      </c>
      <c r="P642" s="1">
        <v>543.54</v>
      </c>
    </row>
    <row r="643" spans="1:16" ht="12.75" customHeight="1">
      <c r="A643" s="1" t="s">
        <v>2760</v>
      </c>
      <c r="B643" s="4">
        <v>10690611.1085</v>
      </c>
      <c r="C643" s="4">
        <v>16682.679802999999</v>
      </c>
      <c r="D643" s="4">
        <v>19</v>
      </c>
      <c r="E643" s="4" t="s">
        <v>4675</v>
      </c>
      <c r="F643" s="4">
        <v>45</v>
      </c>
      <c r="G643" s="4" t="s">
        <v>63</v>
      </c>
      <c r="H643" s="4" t="s">
        <v>4676</v>
      </c>
      <c r="I643" s="4">
        <v>190045</v>
      </c>
      <c r="J643" s="4" t="s">
        <v>4235</v>
      </c>
      <c r="K643" s="4" t="s">
        <v>3404</v>
      </c>
      <c r="L643" s="4">
        <v>1284</v>
      </c>
      <c r="M643" s="1">
        <v>7834</v>
      </c>
      <c r="N643" s="4">
        <v>3883</v>
      </c>
      <c r="O643" s="4">
        <v>3951</v>
      </c>
      <c r="P643" s="1">
        <v>732.81</v>
      </c>
    </row>
    <row r="644" spans="1:16" ht="12.75" customHeight="1">
      <c r="A644" s="1" t="s">
        <v>2759</v>
      </c>
      <c r="B644" s="4">
        <v>37471549.891400002</v>
      </c>
      <c r="C644" s="4">
        <v>31468.504277</v>
      </c>
      <c r="D644" s="4">
        <v>19</v>
      </c>
      <c r="E644" s="4" t="s">
        <v>4677</v>
      </c>
      <c r="F644" s="4">
        <v>46</v>
      </c>
      <c r="G644" s="4" t="s">
        <v>63</v>
      </c>
      <c r="H644" s="4" t="s">
        <v>4678</v>
      </c>
      <c r="I644" s="4">
        <v>190046</v>
      </c>
      <c r="J644" s="4" t="s">
        <v>4235</v>
      </c>
      <c r="K644" s="4" t="s">
        <v>3404</v>
      </c>
      <c r="L644" s="4">
        <v>1528</v>
      </c>
      <c r="M644" s="1">
        <v>8090</v>
      </c>
      <c r="N644" s="4">
        <v>4027</v>
      </c>
      <c r="O644" s="4">
        <v>4063</v>
      </c>
      <c r="P644" s="1">
        <v>216.55</v>
      </c>
    </row>
    <row r="645" spans="1:16" ht="12.75" customHeight="1">
      <c r="A645" s="1" t="s">
        <v>2758</v>
      </c>
      <c r="B645" s="4">
        <v>6598700.6252199998</v>
      </c>
      <c r="C645" s="4">
        <v>11879.711947</v>
      </c>
      <c r="D645" s="4">
        <v>19</v>
      </c>
      <c r="E645" s="4" t="s">
        <v>4679</v>
      </c>
      <c r="F645" s="4">
        <v>47</v>
      </c>
      <c r="G645" s="4" t="s">
        <v>63</v>
      </c>
      <c r="H645" s="4" t="s">
        <v>4680</v>
      </c>
      <c r="I645" s="4">
        <v>190047</v>
      </c>
      <c r="J645" s="4" t="s">
        <v>4235</v>
      </c>
      <c r="K645" s="4" t="s">
        <v>3404</v>
      </c>
      <c r="L645" s="4">
        <v>622</v>
      </c>
      <c r="M645" s="1">
        <v>4284</v>
      </c>
      <c r="N645" s="4">
        <v>2229</v>
      </c>
      <c r="O645" s="4">
        <v>2055</v>
      </c>
      <c r="P645" s="1">
        <v>649.22</v>
      </c>
    </row>
    <row r="646" spans="1:16" ht="12.75" customHeight="1">
      <c r="A646" s="1" t="s">
        <v>2757</v>
      </c>
      <c r="B646" s="4">
        <v>15572513.775</v>
      </c>
      <c r="C646" s="4">
        <v>21010.777053000002</v>
      </c>
      <c r="D646" s="4">
        <v>19</v>
      </c>
      <c r="E646" s="4" t="s">
        <v>4681</v>
      </c>
      <c r="F646" s="4">
        <v>48</v>
      </c>
      <c r="G646" s="4" t="s">
        <v>63</v>
      </c>
      <c r="H646" s="4" t="s">
        <v>4682</v>
      </c>
      <c r="I646" s="4">
        <v>190048</v>
      </c>
      <c r="J646" s="4" t="s">
        <v>4235</v>
      </c>
      <c r="K646" s="4" t="s">
        <v>3404</v>
      </c>
      <c r="L646" s="4">
        <v>1882</v>
      </c>
      <c r="M646" s="1">
        <v>11960</v>
      </c>
      <c r="N646" s="4">
        <v>6252</v>
      </c>
      <c r="O646" s="4">
        <v>5708</v>
      </c>
      <c r="P646" s="1">
        <v>768.01</v>
      </c>
    </row>
    <row r="647" spans="1:16" ht="12.75" customHeight="1">
      <c r="A647" s="1" t="s">
        <v>2756</v>
      </c>
      <c r="B647" s="4">
        <v>40893979.6281</v>
      </c>
      <c r="C647" s="4">
        <v>58216.976429000002</v>
      </c>
      <c r="D647" s="4">
        <v>19</v>
      </c>
      <c r="E647" s="4" t="s">
        <v>4683</v>
      </c>
      <c r="F647" s="4">
        <v>49</v>
      </c>
      <c r="G647" s="4" t="s">
        <v>63</v>
      </c>
      <c r="H647" s="4" t="s">
        <v>4684</v>
      </c>
      <c r="I647" s="4">
        <v>190049</v>
      </c>
      <c r="J647" s="4" t="s">
        <v>4235</v>
      </c>
      <c r="K647" s="4" t="s">
        <v>3404</v>
      </c>
      <c r="L647" s="4">
        <v>991</v>
      </c>
      <c r="M647" s="1">
        <v>5388</v>
      </c>
      <c r="N647" s="4">
        <v>2694</v>
      </c>
      <c r="O647" s="4">
        <v>2694</v>
      </c>
      <c r="P647" s="1">
        <v>131.75</v>
      </c>
    </row>
    <row r="648" spans="1:16" ht="12.75" customHeight="1">
      <c r="A648" s="1" t="s">
        <v>2755</v>
      </c>
      <c r="B648" s="4">
        <v>35007157.851899996</v>
      </c>
      <c r="C648" s="4">
        <v>32388.288509000002</v>
      </c>
      <c r="D648" s="4">
        <v>19</v>
      </c>
      <c r="E648" s="4" t="s">
        <v>4685</v>
      </c>
      <c r="F648" s="4">
        <v>50</v>
      </c>
      <c r="G648" s="4" t="s">
        <v>63</v>
      </c>
      <c r="H648" s="4" t="s">
        <v>4686</v>
      </c>
      <c r="I648" s="4">
        <v>190050</v>
      </c>
      <c r="J648" s="4" t="s">
        <v>4235</v>
      </c>
      <c r="K648" s="4" t="s">
        <v>3404</v>
      </c>
      <c r="L648" s="4">
        <v>1794</v>
      </c>
      <c r="M648" s="1">
        <v>9114</v>
      </c>
      <c r="N648" s="4">
        <v>4483</v>
      </c>
      <c r="O648" s="4">
        <v>4631</v>
      </c>
      <c r="P648" s="1">
        <v>260.89</v>
      </c>
    </row>
    <row r="649" spans="1:16" ht="12.75" customHeight="1">
      <c r="A649" s="1" t="s">
        <v>2754</v>
      </c>
      <c r="B649" s="4">
        <v>13002167.554300001</v>
      </c>
      <c r="C649" s="4">
        <v>22402.428091999998</v>
      </c>
      <c r="D649" s="4">
        <v>19</v>
      </c>
      <c r="E649" s="4" t="s">
        <v>4687</v>
      </c>
      <c r="F649" s="4">
        <v>51</v>
      </c>
      <c r="G649" s="4" t="s">
        <v>63</v>
      </c>
      <c r="H649" s="4" t="s">
        <v>4688</v>
      </c>
      <c r="I649" s="4">
        <v>190051</v>
      </c>
      <c r="J649" s="4" t="s">
        <v>4235</v>
      </c>
      <c r="K649" s="4" t="s">
        <v>3404</v>
      </c>
      <c r="L649" s="4">
        <v>1876</v>
      </c>
      <c r="M649" s="1">
        <v>11819</v>
      </c>
      <c r="N649" s="4">
        <v>6166</v>
      </c>
      <c r="O649" s="4">
        <v>5653</v>
      </c>
      <c r="P649" s="1">
        <v>908.84</v>
      </c>
    </row>
    <row r="650" spans="1:16" ht="12.75" customHeight="1">
      <c r="A650" s="1" t="s">
        <v>2753</v>
      </c>
      <c r="B650" s="4">
        <v>4713356.1627099998</v>
      </c>
      <c r="C650" s="4">
        <v>10648.869841</v>
      </c>
      <c r="D650" s="4">
        <v>19</v>
      </c>
      <c r="E650" s="4" t="s">
        <v>4689</v>
      </c>
      <c r="F650" s="4">
        <v>52</v>
      </c>
      <c r="G650" s="4" t="s">
        <v>63</v>
      </c>
      <c r="H650" s="4" t="s">
        <v>4690</v>
      </c>
      <c r="I650" s="4">
        <v>190052</v>
      </c>
      <c r="J650" s="4" t="s">
        <v>4235</v>
      </c>
      <c r="K650" s="4" t="s">
        <v>3404</v>
      </c>
      <c r="L650" s="4">
        <v>733</v>
      </c>
      <c r="M650" s="1">
        <v>4711</v>
      </c>
      <c r="N650" s="4">
        <v>2421</v>
      </c>
      <c r="O650" s="4">
        <v>2290</v>
      </c>
      <c r="P650" s="1">
        <v>999.5</v>
      </c>
    </row>
    <row r="651" spans="1:16" ht="12.75" customHeight="1">
      <c r="A651" s="1" t="s">
        <v>2752</v>
      </c>
      <c r="B651" s="4">
        <v>5408185.4564699996</v>
      </c>
      <c r="C651" s="4">
        <v>10918.204534</v>
      </c>
      <c r="D651" s="4">
        <v>19</v>
      </c>
      <c r="E651" s="4" t="s">
        <v>4691</v>
      </c>
      <c r="F651" s="4">
        <v>53</v>
      </c>
      <c r="G651" s="4" t="s">
        <v>63</v>
      </c>
      <c r="H651" s="4" t="s">
        <v>4692</v>
      </c>
      <c r="I651" s="4">
        <v>190053</v>
      </c>
      <c r="J651" s="4" t="s">
        <v>4235</v>
      </c>
      <c r="K651" s="4" t="s">
        <v>3404</v>
      </c>
      <c r="L651" s="4">
        <v>766</v>
      </c>
      <c r="M651" s="1">
        <v>4893</v>
      </c>
      <c r="N651" s="4">
        <v>2466</v>
      </c>
      <c r="O651" s="4">
        <v>2427</v>
      </c>
      <c r="P651" s="1">
        <v>904.73</v>
      </c>
    </row>
    <row r="652" spans="1:16" ht="12.75" customHeight="1">
      <c r="A652" s="1" t="s">
        <v>2751</v>
      </c>
      <c r="B652" s="4">
        <v>12640792.807</v>
      </c>
      <c r="C652" s="4">
        <v>16305.142103</v>
      </c>
      <c r="D652" s="4">
        <v>19</v>
      </c>
      <c r="E652" s="4" t="s">
        <v>4693</v>
      </c>
      <c r="F652" s="4">
        <v>54</v>
      </c>
      <c r="G652" s="4" t="s">
        <v>63</v>
      </c>
      <c r="H652" s="4" t="s">
        <v>4694</v>
      </c>
      <c r="I652" s="4">
        <v>190054</v>
      </c>
      <c r="J652" s="4" t="s">
        <v>4235</v>
      </c>
      <c r="K652" s="4" t="s">
        <v>3404</v>
      </c>
      <c r="L652" s="4">
        <v>886</v>
      </c>
      <c r="M652" s="1">
        <v>5506</v>
      </c>
      <c r="N652" s="4">
        <v>2795</v>
      </c>
      <c r="O652" s="4">
        <v>2711</v>
      </c>
      <c r="P652" s="1">
        <v>435.59</v>
      </c>
    </row>
    <row r="653" spans="1:16" ht="12.75" customHeight="1">
      <c r="A653" s="1" t="s">
        <v>2750</v>
      </c>
      <c r="B653" s="4">
        <v>8891710.5849399995</v>
      </c>
      <c r="C653" s="4">
        <v>12335.330658999999</v>
      </c>
      <c r="D653" s="4">
        <v>19</v>
      </c>
      <c r="E653" s="4" t="s">
        <v>4695</v>
      </c>
      <c r="F653" s="4">
        <v>55</v>
      </c>
      <c r="G653" s="4" t="s">
        <v>63</v>
      </c>
      <c r="H653" s="4" t="s">
        <v>4696</v>
      </c>
      <c r="I653" s="4">
        <v>190055</v>
      </c>
      <c r="J653" s="4" t="s">
        <v>4235</v>
      </c>
      <c r="K653" s="4" t="s">
        <v>3404</v>
      </c>
      <c r="L653" s="4">
        <v>1212</v>
      </c>
      <c r="M653" s="1">
        <v>7546</v>
      </c>
      <c r="N653" s="4">
        <v>3752</v>
      </c>
      <c r="O653" s="4">
        <v>3794</v>
      </c>
      <c r="P653" s="1">
        <v>856.75</v>
      </c>
    </row>
    <row r="654" spans="1:16" ht="12.75" customHeight="1">
      <c r="A654" s="1" t="s">
        <v>2749</v>
      </c>
      <c r="B654" s="4">
        <v>13781055.952199999</v>
      </c>
      <c r="C654" s="4">
        <v>18663.426215</v>
      </c>
      <c r="D654" s="4">
        <v>19</v>
      </c>
      <c r="E654" s="4" t="s">
        <v>4697</v>
      </c>
      <c r="F654" s="4">
        <v>56</v>
      </c>
      <c r="G654" s="4" t="s">
        <v>63</v>
      </c>
      <c r="H654" s="4" t="s">
        <v>4698</v>
      </c>
      <c r="I654" s="4">
        <v>190056</v>
      </c>
      <c r="J654" s="4" t="s">
        <v>4235</v>
      </c>
      <c r="K654" s="4" t="s">
        <v>3404</v>
      </c>
      <c r="L654" s="4">
        <v>3295</v>
      </c>
      <c r="M654" s="1">
        <v>14583</v>
      </c>
      <c r="N654" s="4">
        <v>7100</v>
      </c>
      <c r="O654" s="4">
        <v>7483</v>
      </c>
      <c r="P654" s="1">
        <v>1058.18</v>
      </c>
    </row>
    <row r="655" spans="1:16" ht="12.75" customHeight="1">
      <c r="A655" s="1" t="s">
        <v>2748</v>
      </c>
      <c r="B655" s="4">
        <v>12975222.733899999</v>
      </c>
      <c r="C655" s="4">
        <v>20783.896979000001</v>
      </c>
      <c r="D655" s="4">
        <v>19</v>
      </c>
      <c r="E655" s="4" t="s">
        <v>4699</v>
      </c>
      <c r="F655" s="4">
        <v>57</v>
      </c>
      <c r="G655" s="4" t="s">
        <v>63</v>
      </c>
      <c r="H655" s="4" t="s">
        <v>4700</v>
      </c>
      <c r="I655" s="4">
        <v>190057</v>
      </c>
      <c r="J655" s="4" t="s">
        <v>4235</v>
      </c>
      <c r="K655" s="4" t="s">
        <v>3404</v>
      </c>
      <c r="L655" s="4">
        <v>1129</v>
      </c>
      <c r="M655" s="1">
        <v>6737</v>
      </c>
      <c r="N655" s="4">
        <v>3407</v>
      </c>
      <c r="O655" s="4">
        <v>3330</v>
      </c>
      <c r="P655" s="1">
        <v>519.17999999999995</v>
      </c>
    </row>
    <row r="656" spans="1:16" ht="12.75" customHeight="1">
      <c r="A656" s="1" t="s">
        <v>2747</v>
      </c>
      <c r="B656" s="4">
        <v>10114328.717499999</v>
      </c>
      <c r="C656" s="4">
        <v>15406.30942</v>
      </c>
      <c r="D656" s="4">
        <v>19</v>
      </c>
      <c r="E656" s="4" t="s">
        <v>4701</v>
      </c>
      <c r="F656" s="4">
        <v>58</v>
      </c>
      <c r="G656" s="4" t="s">
        <v>63</v>
      </c>
      <c r="H656" s="4" t="s">
        <v>4702</v>
      </c>
      <c r="I656" s="4">
        <v>190058</v>
      </c>
      <c r="J656" s="4" t="s">
        <v>4235</v>
      </c>
      <c r="K656" s="4" t="s">
        <v>3404</v>
      </c>
      <c r="L656" s="4">
        <v>1460</v>
      </c>
      <c r="M656" s="1">
        <v>9697</v>
      </c>
      <c r="N656" s="4">
        <v>4802</v>
      </c>
      <c r="O656" s="4">
        <v>4895</v>
      </c>
      <c r="P656" s="1">
        <v>958.95</v>
      </c>
    </row>
    <row r="657" spans="1:16" ht="12.75" customHeight="1">
      <c r="A657" s="1" t="s">
        <v>2746</v>
      </c>
      <c r="B657" s="4">
        <v>2469605.8712499999</v>
      </c>
      <c r="C657" s="4">
        <v>7389.366446</v>
      </c>
      <c r="D657" s="4">
        <v>19</v>
      </c>
      <c r="E657" s="4" t="s">
        <v>4703</v>
      </c>
      <c r="F657" s="4">
        <v>59</v>
      </c>
      <c r="G657" s="4" t="s">
        <v>63</v>
      </c>
      <c r="H657" s="4" t="s">
        <v>4704</v>
      </c>
      <c r="I657" s="4">
        <v>190059</v>
      </c>
      <c r="J657" s="4" t="s">
        <v>4235</v>
      </c>
      <c r="K657" s="4" t="s">
        <v>3404</v>
      </c>
      <c r="L657" s="4">
        <v>888</v>
      </c>
      <c r="M657" s="1">
        <v>5760</v>
      </c>
      <c r="N657" s="4">
        <v>2993</v>
      </c>
      <c r="O657" s="4">
        <v>2767</v>
      </c>
      <c r="P657" s="1">
        <v>2332.2399999999998</v>
      </c>
    </row>
    <row r="658" spans="1:16" ht="12.75" customHeight="1">
      <c r="A658" s="1" t="s">
        <v>2745</v>
      </c>
      <c r="B658" s="4">
        <v>5543274.5714299995</v>
      </c>
      <c r="C658" s="4">
        <v>12202.929856999999</v>
      </c>
      <c r="D658" s="4">
        <v>19</v>
      </c>
      <c r="E658" s="4" t="s">
        <v>4705</v>
      </c>
      <c r="F658" s="4">
        <v>60</v>
      </c>
      <c r="G658" s="4" t="s">
        <v>63</v>
      </c>
      <c r="H658" s="4" t="s">
        <v>4706</v>
      </c>
      <c r="I658" s="4">
        <v>190060</v>
      </c>
      <c r="J658" s="4" t="s">
        <v>4235</v>
      </c>
      <c r="K658" s="4" t="s">
        <v>3404</v>
      </c>
      <c r="L658" s="4">
        <v>951</v>
      </c>
      <c r="M658" s="1">
        <v>5942</v>
      </c>
      <c r="N658" s="4">
        <v>3005</v>
      </c>
      <c r="O658" s="4">
        <v>2937</v>
      </c>
      <c r="P658" s="1">
        <v>1071.9100000000001</v>
      </c>
    </row>
    <row r="659" spans="1:16" ht="12.75" customHeight="1">
      <c r="A659" s="1" t="s">
        <v>4707</v>
      </c>
      <c r="B659" s="4">
        <v>3551673.2501400001</v>
      </c>
      <c r="C659" s="4">
        <v>8202.8632969999999</v>
      </c>
      <c r="D659" s="4">
        <v>19</v>
      </c>
      <c r="E659" s="4" t="s">
        <v>4708</v>
      </c>
      <c r="F659" s="4">
        <v>61</v>
      </c>
      <c r="G659" s="4" t="s">
        <v>63</v>
      </c>
      <c r="H659" s="4" t="s">
        <v>4709</v>
      </c>
      <c r="I659" s="4">
        <v>190061</v>
      </c>
      <c r="J659" s="4" t="s">
        <v>4235</v>
      </c>
      <c r="K659" s="4" t="s">
        <v>3404</v>
      </c>
      <c r="L659" s="4">
        <v>751</v>
      </c>
      <c r="M659" s="1">
        <v>4258</v>
      </c>
      <c r="N659" s="4">
        <v>2246</v>
      </c>
      <c r="O659" s="4">
        <v>2012</v>
      </c>
      <c r="P659" s="1">
        <v>1198.68</v>
      </c>
    </row>
    <row r="660" spans="1:16" ht="12.75" customHeight="1">
      <c r="A660" s="1" t="s">
        <v>2744</v>
      </c>
      <c r="B660" s="4">
        <v>2722735.4085900001</v>
      </c>
      <c r="C660" s="4">
        <v>9134.4577989999998</v>
      </c>
      <c r="D660" s="4">
        <v>19</v>
      </c>
      <c r="E660" s="4" t="s">
        <v>4710</v>
      </c>
      <c r="F660" s="4">
        <v>62</v>
      </c>
      <c r="G660" s="4" t="s">
        <v>63</v>
      </c>
      <c r="H660" s="4" t="s">
        <v>4711</v>
      </c>
      <c r="I660" s="4">
        <v>190062</v>
      </c>
      <c r="J660" s="4" t="s">
        <v>4235</v>
      </c>
      <c r="K660" s="4" t="s">
        <v>3404</v>
      </c>
      <c r="L660" s="4">
        <v>610</v>
      </c>
      <c r="M660" s="1">
        <v>3588</v>
      </c>
      <c r="N660" s="4">
        <v>1872</v>
      </c>
      <c r="O660" s="4">
        <v>1716</v>
      </c>
      <c r="P660" s="1">
        <v>1317.71</v>
      </c>
    </row>
    <row r="661" spans="1:16" ht="12.75" customHeight="1">
      <c r="A661" s="1" t="s">
        <v>2743</v>
      </c>
      <c r="B661" s="4">
        <v>3938127.1781700002</v>
      </c>
      <c r="C661" s="4">
        <v>9026.7179190000006</v>
      </c>
      <c r="D661" s="4">
        <v>19</v>
      </c>
      <c r="E661" s="4" t="s">
        <v>4712</v>
      </c>
      <c r="F661" s="4">
        <v>63</v>
      </c>
      <c r="G661" s="4" t="s">
        <v>63</v>
      </c>
      <c r="H661" s="4" t="s">
        <v>4614</v>
      </c>
      <c r="I661" s="4">
        <v>190063</v>
      </c>
      <c r="J661" s="4" t="s">
        <v>4235</v>
      </c>
      <c r="K661" s="4" t="s">
        <v>3404</v>
      </c>
      <c r="L661" s="4">
        <v>754</v>
      </c>
      <c r="M661" s="1">
        <v>4584</v>
      </c>
      <c r="N661" s="4">
        <v>2422</v>
      </c>
      <c r="O661" s="4">
        <v>2162</v>
      </c>
      <c r="P661" s="1">
        <v>1473.4</v>
      </c>
    </row>
    <row r="662" spans="1:16" ht="12.75" customHeight="1">
      <c r="A662" s="1" t="s">
        <v>2742</v>
      </c>
      <c r="B662" s="4">
        <v>9393201.6922999993</v>
      </c>
      <c r="C662" s="4">
        <v>15903.893714</v>
      </c>
      <c r="D662" s="4">
        <v>19</v>
      </c>
      <c r="E662" s="4" t="s">
        <v>4713</v>
      </c>
      <c r="F662" s="4">
        <v>64</v>
      </c>
      <c r="G662" s="4" t="s">
        <v>63</v>
      </c>
      <c r="H662" s="4" t="s">
        <v>4714</v>
      </c>
      <c r="I662" s="4">
        <v>190064</v>
      </c>
      <c r="J662" s="4" t="s">
        <v>4235</v>
      </c>
      <c r="K662" s="4" t="s">
        <v>3404</v>
      </c>
      <c r="L662" s="4">
        <v>4433</v>
      </c>
      <c r="M662" s="1">
        <v>25102</v>
      </c>
      <c r="N662" s="4">
        <v>12956</v>
      </c>
      <c r="O662" s="4">
        <v>12146</v>
      </c>
      <c r="P662" s="1">
        <v>2672.3</v>
      </c>
    </row>
    <row r="663" spans="1:16" ht="12.75" customHeight="1">
      <c r="A663" s="1" t="s">
        <v>2741</v>
      </c>
      <c r="B663" s="4">
        <v>13668855.5865</v>
      </c>
      <c r="C663" s="4">
        <v>16080.589367</v>
      </c>
      <c r="D663" s="4">
        <v>19</v>
      </c>
      <c r="E663" s="4" t="s">
        <v>4715</v>
      </c>
      <c r="F663" s="4">
        <v>65</v>
      </c>
      <c r="G663" s="4" t="s">
        <v>63</v>
      </c>
      <c r="H663" s="4" t="s">
        <v>4716</v>
      </c>
      <c r="I663" s="4">
        <v>190065</v>
      </c>
      <c r="J663" s="4" t="s">
        <v>4235</v>
      </c>
      <c r="K663" s="4" t="s">
        <v>3404</v>
      </c>
      <c r="L663" s="4">
        <v>1352</v>
      </c>
      <c r="M663" s="1">
        <v>8891</v>
      </c>
      <c r="N663" s="4">
        <v>4600</v>
      </c>
      <c r="O663" s="4">
        <v>4291</v>
      </c>
      <c r="P663" s="1">
        <v>650.39</v>
      </c>
    </row>
    <row r="664" spans="1:16" ht="12.75" customHeight="1">
      <c r="A664" s="1" t="s">
        <v>2740</v>
      </c>
      <c r="B664" s="4">
        <v>2759299.9095100001</v>
      </c>
      <c r="C664" s="4">
        <v>7308.2391040000002</v>
      </c>
      <c r="D664" s="4">
        <v>19</v>
      </c>
      <c r="E664" s="4" t="s">
        <v>4717</v>
      </c>
      <c r="F664" s="4">
        <v>66</v>
      </c>
      <c r="G664" s="4" t="s">
        <v>63</v>
      </c>
      <c r="H664" s="4" t="s">
        <v>4718</v>
      </c>
      <c r="I664" s="4">
        <v>190066</v>
      </c>
      <c r="J664" s="4" t="s">
        <v>4235</v>
      </c>
      <c r="K664" s="4" t="s">
        <v>3404</v>
      </c>
      <c r="L664" s="4">
        <v>739</v>
      </c>
      <c r="M664" s="1">
        <v>4588</v>
      </c>
      <c r="N664" s="4">
        <v>2387</v>
      </c>
      <c r="O664" s="4">
        <v>2201</v>
      </c>
      <c r="P664" s="1">
        <v>1662.5</v>
      </c>
    </row>
    <row r="665" spans="1:16" ht="12.75" customHeight="1">
      <c r="A665" s="1" t="s">
        <v>2739</v>
      </c>
      <c r="B665" s="4">
        <v>11729076.529999999</v>
      </c>
      <c r="C665" s="4">
        <v>16508.170118999999</v>
      </c>
      <c r="D665" s="4">
        <v>19</v>
      </c>
      <c r="E665" s="4" t="s">
        <v>4719</v>
      </c>
      <c r="F665" s="4">
        <v>67</v>
      </c>
      <c r="G665" s="4" t="s">
        <v>63</v>
      </c>
      <c r="H665" s="4" t="s">
        <v>4720</v>
      </c>
      <c r="I665" s="4">
        <v>190067</v>
      </c>
      <c r="J665" s="4" t="s">
        <v>4235</v>
      </c>
      <c r="K665" s="4" t="s">
        <v>3404</v>
      </c>
      <c r="L665" s="4">
        <v>1033</v>
      </c>
      <c r="M665" s="1">
        <v>6880</v>
      </c>
      <c r="N665" s="4">
        <v>3508</v>
      </c>
      <c r="O665" s="4">
        <v>3372</v>
      </c>
      <c r="P665" s="1">
        <v>586.57000000000005</v>
      </c>
    </row>
    <row r="666" spans="1:16" ht="12.75" customHeight="1">
      <c r="A666" s="1" t="s">
        <v>2738</v>
      </c>
      <c r="B666" s="4">
        <v>4741368.1697899997</v>
      </c>
      <c r="C666" s="4">
        <v>10831.627616</v>
      </c>
      <c r="D666" s="4">
        <v>19</v>
      </c>
      <c r="E666" s="4" t="s">
        <v>4721</v>
      </c>
      <c r="F666" s="4">
        <v>68</v>
      </c>
      <c r="G666" s="4" t="s">
        <v>63</v>
      </c>
      <c r="H666" s="4" t="s">
        <v>4722</v>
      </c>
      <c r="I666" s="4">
        <v>190068</v>
      </c>
      <c r="J666" s="4" t="s">
        <v>4235</v>
      </c>
      <c r="K666" s="4" t="s">
        <v>3404</v>
      </c>
      <c r="L666" s="4">
        <v>637</v>
      </c>
      <c r="M666" s="1">
        <v>4083</v>
      </c>
      <c r="N666" s="4">
        <v>2090</v>
      </c>
      <c r="O666" s="4">
        <v>1993</v>
      </c>
      <c r="P666" s="1">
        <v>861.11</v>
      </c>
    </row>
    <row r="667" spans="1:16" ht="12.75" customHeight="1">
      <c r="A667" s="1" t="s">
        <v>2737</v>
      </c>
      <c r="B667" s="4">
        <v>15841664.169299999</v>
      </c>
      <c r="C667" s="4">
        <v>22431.819692000001</v>
      </c>
      <c r="D667" s="4">
        <v>19</v>
      </c>
      <c r="E667" s="4" t="s">
        <v>4723</v>
      </c>
      <c r="F667" s="4">
        <v>69</v>
      </c>
      <c r="G667" s="4" t="s">
        <v>63</v>
      </c>
      <c r="H667" s="4" t="s">
        <v>4724</v>
      </c>
      <c r="I667" s="4">
        <v>190069</v>
      </c>
      <c r="J667" s="4" t="s">
        <v>4235</v>
      </c>
      <c r="K667" s="4" t="s">
        <v>3404</v>
      </c>
      <c r="L667" s="4">
        <v>1562</v>
      </c>
      <c r="M667" s="1">
        <v>9200</v>
      </c>
      <c r="N667" s="4">
        <v>4535</v>
      </c>
      <c r="O667" s="4">
        <v>4665</v>
      </c>
      <c r="P667" s="1">
        <v>581.01</v>
      </c>
    </row>
    <row r="668" spans="1:16" ht="12.75" customHeight="1">
      <c r="A668" s="1" t="s">
        <v>2736</v>
      </c>
      <c r="B668" s="4">
        <v>4320934.03027</v>
      </c>
      <c r="C668" s="4">
        <v>8936.8218500000003</v>
      </c>
      <c r="D668" s="4">
        <v>19</v>
      </c>
      <c r="E668" s="4" t="s">
        <v>4725</v>
      </c>
      <c r="F668" s="4">
        <v>70</v>
      </c>
      <c r="G668" s="4" t="s">
        <v>63</v>
      </c>
      <c r="H668" s="4" t="s">
        <v>4726</v>
      </c>
      <c r="I668" s="4">
        <v>190070</v>
      </c>
      <c r="J668" s="4" t="s">
        <v>4235</v>
      </c>
      <c r="K668" s="4" t="s">
        <v>3404</v>
      </c>
      <c r="L668" s="4">
        <v>833</v>
      </c>
      <c r="M668" s="1">
        <v>5190</v>
      </c>
      <c r="N668" s="4">
        <v>2612</v>
      </c>
      <c r="O668" s="4">
        <v>2578</v>
      </c>
      <c r="P668" s="1">
        <v>1201.21</v>
      </c>
    </row>
    <row r="669" spans="1:16" ht="12.75" customHeight="1">
      <c r="A669" s="1" t="s">
        <v>2735</v>
      </c>
      <c r="B669" s="4">
        <v>50138640.794200003</v>
      </c>
      <c r="C669" s="4">
        <v>38467.860099999998</v>
      </c>
      <c r="D669" s="4">
        <v>19</v>
      </c>
      <c r="E669" s="4" t="s">
        <v>4727</v>
      </c>
      <c r="F669" s="4">
        <v>71</v>
      </c>
      <c r="G669" s="4" t="s">
        <v>63</v>
      </c>
      <c r="H669" s="4" t="s">
        <v>4728</v>
      </c>
      <c r="I669" s="4">
        <v>190071</v>
      </c>
      <c r="J669" s="4" t="s">
        <v>4235</v>
      </c>
      <c r="K669" s="4" t="s">
        <v>3404</v>
      </c>
      <c r="L669" s="4">
        <v>711</v>
      </c>
      <c r="M669" s="1">
        <v>4311</v>
      </c>
      <c r="N669" s="4">
        <v>2143</v>
      </c>
      <c r="O669" s="4">
        <v>2168</v>
      </c>
      <c r="P669" s="1">
        <v>85.98</v>
      </c>
    </row>
    <row r="670" spans="1:16" ht="12.75" customHeight="1">
      <c r="A670" s="1" t="s">
        <v>2734</v>
      </c>
      <c r="B670" s="4">
        <v>3859846.5095899999</v>
      </c>
      <c r="C670" s="4">
        <v>11209.797697</v>
      </c>
      <c r="D670" s="4">
        <v>19</v>
      </c>
      <c r="E670" s="4" t="s">
        <v>4729</v>
      </c>
      <c r="F670" s="4">
        <v>72</v>
      </c>
      <c r="G670" s="4" t="s">
        <v>63</v>
      </c>
      <c r="H670" s="4" t="s">
        <v>4730</v>
      </c>
      <c r="I670" s="4">
        <v>190072</v>
      </c>
      <c r="J670" s="4" t="s">
        <v>4235</v>
      </c>
      <c r="K670" s="4" t="s">
        <v>3404</v>
      </c>
      <c r="L670" s="4">
        <v>565</v>
      </c>
      <c r="M670" s="1">
        <v>3489</v>
      </c>
      <c r="N670" s="4">
        <v>1822</v>
      </c>
      <c r="O670" s="4">
        <v>1667</v>
      </c>
      <c r="P670" s="1">
        <v>903.85</v>
      </c>
    </row>
    <row r="671" spans="1:16" ht="12.75" customHeight="1">
      <c r="A671" s="1" t="s">
        <v>2733</v>
      </c>
      <c r="B671" s="4">
        <v>17966423.241999999</v>
      </c>
      <c r="C671" s="4">
        <v>19791.546628</v>
      </c>
      <c r="D671" s="4">
        <v>19</v>
      </c>
      <c r="E671" s="4" t="s">
        <v>4731</v>
      </c>
      <c r="F671" s="4">
        <v>73</v>
      </c>
      <c r="G671" s="4" t="s">
        <v>63</v>
      </c>
      <c r="H671" s="4" t="s">
        <v>4732</v>
      </c>
      <c r="I671" s="4">
        <v>190073</v>
      </c>
      <c r="J671" s="4" t="s">
        <v>4235</v>
      </c>
      <c r="K671" s="4" t="s">
        <v>3404</v>
      </c>
      <c r="L671" s="4">
        <v>2091</v>
      </c>
      <c r="M671" s="1">
        <v>10223</v>
      </c>
      <c r="N671" s="4">
        <v>5003</v>
      </c>
      <c r="O671" s="4">
        <v>5220</v>
      </c>
      <c r="P671" s="1">
        <v>569.01</v>
      </c>
    </row>
    <row r="672" spans="1:16" ht="12.75" customHeight="1">
      <c r="A672" s="1" t="s">
        <v>2732</v>
      </c>
      <c r="B672" s="4">
        <v>18676678.214200001</v>
      </c>
      <c r="C672" s="4">
        <v>26782.983988</v>
      </c>
      <c r="D672" s="4">
        <v>19</v>
      </c>
      <c r="E672" s="4" t="s">
        <v>4733</v>
      </c>
      <c r="F672" s="4">
        <v>74</v>
      </c>
      <c r="G672" s="4" t="s">
        <v>63</v>
      </c>
      <c r="H672" s="4" t="s">
        <v>4734</v>
      </c>
      <c r="I672" s="4">
        <v>190074</v>
      </c>
      <c r="J672" s="4" t="s">
        <v>4235</v>
      </c>
      <c r="K672" s="4" t="s">
        <v>3404</v>
      </c>
      <c r="L672" s="4">
        <v>1951</v>
      </c>
      <c r="M672" s="1">
        <v>13087</v>
      </c>
      <c r="N672" s="4">
        <v>6749</v>
      </c>
      <c r="O672" s="4">
        <v>6338</v>
      </c>
      <c r="P672" s="1">
        <v>700.72</v>
      </c>
    </row>
    <row r="673" spans="1:16" ht="12.75" customHeight="1">
      <c r="A673" s="1" t="s">
        <v>2731</v>
      </c>
      <c r="B673" s="4">
        <v>6671023.7183100004</v>
      </c>
      <c r="C673" s="4">
        <v>13936.211751000001</v>
      </c>
      <c r="D673" s="4">
        <v>19</v>
      </c>
      <c r="E673" s="4" t="s">
        <v>4735</v>
      </c>
      <c r="F673" s="4">
        <v>75</v>
      </c>
      <c r="G673" s="4" t="s">
        <v>63</v>
      </c>
      <c r="H673" s="4" t="s">
        <v>52</v>
      </c>
      <c r="I673" s="4">
        <v>190075</v>
      </c>
      <c r="J673" s="4" t="s">
        <v>4235</v>
      </c>
      <c r="K673" s="4" t="s">
        <v>3404</v>
      </c>
      <c r="L673" s="4">
        <v>992</v>
      </c>
      <c r="M673" s="1">
        <v>6337</v>
      </c>
      <c r="N673" s="4">
        <v>3276</v>
      </c>
      <c r="O673" s="4">
        <v>3061</v>
      </c>
      <c r="P673" s="1">
        <v>949.91</v>
      </c>
    </row>
    <row r="674" spans="1:16" ht="12.75" customHeight="1">
      <c r="A674" s="1" t="s">
        <v>2730</v>
      </c>
      <c r="B674" s="4">
        <v>90269036.573699996</v>
      </c>
      <c r="C674" s="4">
        <v>54947.722543999997</v>
      </c>
      <c r="D674" s="4">
        <v>19</v>
      </c>
      <c r="E674" s="4" t="s">
        <v>4736</v>
      </c>
      <c r="F674" s="4">
        <v>76</v>
      </c>
      <c r="G674" s="4" t="s">
        <v>63</v>
      </c>
      <c r="H674" s="4" t="s">
        <v>4737</v>
      </c>
      <c r="I674" s="4">
        <v>190076</v>
      </c>
      <c r="J674" s="4" t="s">
        <v>4235</v>
      </c>
      <c r="K674" s="4" t="s">
        <v>3404</v>
      </c>
      <c r="L674" s="4">
        <v>1696</v>
      </c>
      <c r="M674" s="1">
        <v>8500</v>
      </c>
      <c r="N674" s="4">
        <v>4119</v>
      </c>
      <c r="O674" s="4">
        <v>4381</v>
      </c>
      <c r="P674" s="1">
        <v>94.16</v>
      </c>
    </row>
    <row r="675" spans="1:16" ht="12.75" customHeight="1">
      <c r="A675" s="1" t="s">
        <v>2729</v>
      </c>
      <c r="B675" s="4">
        <v>36414010.297700003</v>
      </c>
      <c r="C675" s="4">
        <v>30447.555615000001</v>
      </c>
      <c r="D675" s="4">
        <v>19</v>
      </c>
      <c r="E675" s="4" t="s">
        <v>4738</v>
      </c>
      <c r="F675" s="4">
        <v>77</v>
      </c>
      <c r="G675" s="4" t="s">
        <v>63</v>
      </c>
      <c r="H675" s="4" t="s">
        <v>4739</v>
      </c>
      <c r="I675" s="4">
        <v>190077</v>
      </c>
      <c r="J675" s="4" t="s">
        <v>4235</v>
      </c>
      <c r="K675" s="4" t="s">
        <v>3404</v>
      </c>
      <c r="L675" s="4">
        <v>1516</v>
      </c>
      <c r="M675" s="1">
        <v>7431</v>
      </c>
      <c r="N675" s="4">
        <v>3536</v>
      </c>
      <c r="O675" s="4">
        <v>3895</v>
      </c>
      <c r="P675" s="1">
        <v>204.07</v>
      </c>
    </row>
    <row r="676" spans="1:16" ht="12.75" customHeight="1">
      <c r="A676" s="1" t="s">
        <v>2728</v>
      </c>
      <c r="B676" s="4">
        <v>6729231.5465599997</v>
      </c>
      <c r="C676" s="4">
        <v>12838.369033000001</v>
      </c>
      <c r="D676" s="4">
        <v>19</v>
      </c>
      <c r="E676" s="4" t="s">
        <v>4740</v>
      </c>
      <c r="F676" s="4">
        <v>78</v>
      </c>
      <c r="G676" s="4" t="s">
        <v>63</v>
      </c>
      <c r="H676" s="4" t="s">
        <v>4741</v>
      </c>
      <c r="I676" s="4">
        <v>190078</v>
      </c>
      <c r="J676" s="4" t="s">
        <v>4235</v>
      </c>
      <c r="K676" s="4" t="s">
        <v>3404</v>
      </c>
      <c r="L676" s="4">
        <v>917</v>
      </c>
      <c r="M676" s="1">
        <v>5557</v>
      </c>
      <c r="N676" s="4">
        <v>2845</v>
      </c>
      <c r="O676" s="4">
        <v>2712</v>
      </c>
      <c r="P676" s="1">
        <v>825.8</v>
      </c>
    </row>
    <row r="677" spans="1:16" ht="12.75" customHeight="1">
      <c r="A677" s="1" t="s">
        <v>2727</v>
      </c>
      <c r="B677" s="4">
        <v>6029379.7844900005</v>
      </c>
      <c r="C677" s="4">
        <v>11786.045065</v>
      </c>
      <c r="D677" s="4">
        <v>19</v>
      </c>
      <c r="E677" s="4" t="s">
        <v>4742</v>
      </c>
      <c r="F677" s="4">
        <v>79</v>
      </c>
      <c r="G677" s="4" t="s">
        <v>63</v>
      </c>
      <c r="H677" s="4" t="s">
        <v>4743</v>
      </c>
      <c r="I677" s="4">
        <v>190079</v>
      </c>
      <c r="J677" s="4" t="s">
        <v>4235</v>
      </c>
      <c r="K677" s="4" t="s">
        <v>3404</v>
      </c>
      <c r="L677" s="4">
        <v>851</v>
      </c>
      <c r="M677" s="1">
        <v>4967</v>
      </c>
      <c r="N677" s="4">
        <v>2541</v>
      </c>
      <c r="O677" s="4">
        <v>2426</v>
      </c>
      <c r="P677" s="1">
        <v>836.47</v>
      </c>
    </row>
    <row r="678" spans="1:16" ht="12.75" customHeight="1">
      <c r="A678" s="1" t="s">
        <v>2726</v>
      </c>
      <c r="B678" s="4">
        <v>6583073.6874500001</v>
      </c>
      <c r="C678" s="4">
        <v>11397.340318</v>
      </c>
      <c r="D678" s="4">
        <v>19</v>
      </c>
      <c r="E678" s="4" t="s">
        <v>4744</v>
      </c>
      <c r="F678" s="4">
        <v>80</v>
      </c>
      <c r="G678" s="4" t="s">
        <v>63</v>
      </c>
      <c r="H678" s="4" t="s">
        <v>4745</v>
      </c>
      <c r="I678" s="4">
        <v>190080</v>
      </c>
      <c r="J678" s="4" t="s">
        <v>4235</v>
      </c>
      <c r="K678" s="4" t="s">
        <v>3404</v>
      </c>
      <c r="L678" s="4">
        <v>1218</v>
      </c>
      <c r="M678" s="1">
        <v>6991</v>
      </c>
      <c r="N678" s="4">
        <v>3581</v>
      </c>
      <c r="O678" s="4">
        <v>3410</v>
      </c>
      <c r="P678" s="1">
        <v>1061.93</v>
      </c>
    </row>
    <row r="679" spans="1:16" ht="12.75" customHeight="1">
      <c r="A679" s="1" t="s">
        <v>2725</v>
      </c>
      <c r="B679" s="4">
        <v>23455227.657600001</v>
      </c>
      <c r="C679" s="4">
        <v>26855.388887000001</v>
      </c>
      <c r="D679" s="4">
        <v>19</v>
      </c>
      <c r="E679" s="4" t="s">
        <v>4746</v>
      </c>
      <c r="F679" s="4">
        <v>81</v>
      </c>
      <c r="G679" s="4" t="s">
        <v>63</v>
      </c>
      <c r="H679" s="4" t="s">
        <v>4747</v>
      </c>
      <c r="I679" s="4">
        <v>190081</v>
      </c>
      <c r="J679" s="4" t="s">
        <v>4235</v>
      </c>
      <c r="K679" s="4" t="s">
        <v>3404</v>
      </c>
      <c r="L679" s="4">
        <v>2040</v>
      </c>
      <c r="M679" s="1">
        <v>10186</v>
      </c>
      <c r="N679" s="4">
        <v>4866</v>
      </c>
      <c r="O679" s="4">
        <v>5320</v>
      </c>
      <c r="P679" s="1">
        <v>434.24</v>
      </c>
    </row>
    <row r="680" spans="1:16" ht="12.75" customHeight="1">
      <c r="A680" s="1" t="s">
        <v>2724</v>
      </c>
      <c r="B680" s="4">
        <v>4980722.8822600003</v>
      </c>
      <c r="C680" s="4">
        <v>9389.5378010000004</v>
      </c>
      <c r="D680" s="4">
        <v>19</v>
      </c>
      <c r="E680" s="4" t="s">
        <v>4748</v>
      </c>
      <c r="F680" s="4">
        <v>82</v>
      </c>
      <c r="G680" s="4" t="s">
        <v>63</v>
      </c>
      <c r="H680" s="4" t="s">
        <v>4749</v>
      </c>
      <c r="I680" s="4">
        <v>190082</v>
      </c>
      <c r="J680" s="4" t="s">
        <v>4235</v>
      </c>
      <c r="K680" s="4" t="s">
        <v>3404</v>
      </c>
      <c r="L680" s="4">
        <v>841</v>
      </c>
      <c r="M680" s="1">
        <v>4950</v>
      </c>
      <c r="N680" s="4">
        <v>2565</v>
      </c>
      <c r="O680" s="4">
        <v>2385</v>
      </c>
      <c r="P680" s="1">
        <v>993.8</v>
      </c>
    </row>
    <row r="681" spans="1:16" ht="12.75" customHeight="1">
      <c r="A681" s="1" t="s">
        <v>2723</v>
      </c>
      <c r="B681" s="4">
        <v>4772616.5046100002</v>
      </c>
      <c r="C681" s="4">
        <v>12143.966001999999</v>
      </c>
      <c r="D681" s="4">
        <v>19</v>
      </c>
      <c r="E681" s="4" t="s">
        <v>4750</v>
      </c>
      <c r="F681" s="4">
        <v>83</v>
      </c>
      <c r="G681" s="4" t="s">
        <v>63</v>
      </c>
      <c r="H681" s="4" t="s">
        <v>4751</v>
      </c>
      <c r="I681" s="4">
        <v>190083</v>
      </c>
      <c r="J681" s="4" t="s">
        <v>4235</v>
      </c>
      <c r="K681" s="4" t="s">
        <v>3404</v>
      </c>
      <c r="L681" s="4">
        <v>980</v>
      </c>
      <c r="M681" s="1">
        <v>6670</v>
      </c>
      <c r="N681" s="4">
        <v>3464</v>
      </c>
      <c r="O681" s="4">
        <v>3206</v>
      </c>
      <c r="P681" s="1">
        <v>1397.3</v>
      </c>
    </row>
    <row r="682" spans="1:16" ht="12.75" customHeight="1">
      <c r="A682" s="1" t="s">
        <v>2722</v>
      </c>
      <c r="B682" s="4">
        <v>13790047.218</v>
      </c>
      <c r="C682" s="4">
        <v>18897.670677999999</v>
      </c>
      <c r="D682" s="4">
        <v>19</v>
      </c>
      <c r="E682" s="4" t="s">
        <v>4752</v>
      </c>
      <c r="F682" s="4">
        <v>84</v>
      </c>
      <c r="G682" s="4" t="s">
        <v>63</v>
      </c>
      <c r="H682" s="4" t="s">
        <v>4753</v>
      </c>
      <c r="I682" s="4">
        <v>190084</v>
      </c>
      <c r="J682" s="4" t="s">
        <v>4235</v>
      </c>
      <c r="K682" s="4" t="s">
        <v>3404</v>
      </c>
      <c r="L682" s="4">
        <v>1121</v>
      </c>
      <c r="M682" s="1">
        <v>5576</v>
      </c>
      <c r="N682" s="4">
        <v>2748</v>
      </c>
      <c r="O682" s="4">
        <v>2828</v>
      </c>
      <c r="P682" s="1">
        <v>404.35</v>
      </c>
    </row>
    <row r="683" spans="1:16" ht="12.75" customHeight="1">
      <c r="A683" s="1" t="s">
        <v>2721</v>
      </c>
      <c r="B683" s="4">
        <v>2881517.4759800001</v>
      </c>
      <c r="C683" s="4">
        <v>7884.4173229999997</v>
      </c>
      <c r="D683" s="4">
        <v>19</v>
      </c>
      <c r="E683" s="4" t="s">
        <v>4754</v>
      </c>
      <c r="F683" s="4">
        <v>85</v>
      </c>
      <c r="G683" s="4" t="s">
        <v>63</v>
      </c>
      <c r="H683" s="4" t="s">
        <v>4755</v>
      </c>
      <c r="I683" s="4">
        <v>190085</v>
      </c>
      <c r="J683" s="4" t="s">
        <v>4235</v>
      </c>
      <c r="K683" s="4" t="s">
        <v>3404</v>
      </c>
      <c r="L683" s="4">
        <v>520</v>
      </c>
      <c r="M683" s="1">
        <v>3102</v>
      </c>
      <c r="N683" s="4">
        <v>1611</v>
      </c>
      <c r="O683" s="4">
        <v>1491</v>
      </c>
      <c r="P683" s="1">
        <v>1076.3699999999999</v>
      </c>
    </row>
    <row r="684" spans="1:16" ht="12.75" customHeight="1">
      <c r="A684" s="1" t="s">
        <v>2720</v>
      </c>
      <c r="B684" s="4">
        <v>5887454.0095699998</v>
      </c>
      <c r="C684" s="4">
        <v>14850.533221</v>
      </c>
      <c r="D684" s="4">
        <v>19</v>
      </c>
      <c r="E684" s="4" t="s">
        <v>4756</v>
      </c>
      <c r="F684" s="4">
        <v>86</v>
      </c>
      <c r="G684" s="4" t="s">
        <v>63</v>
      </c>
      <c r="H684" s="4" t="s">
        <v>4757</v>
      </c>
      <c r="I684" s="4">
        <v>190086</v>
      </c>
      <c r="J684" s="4" t="s">
        <v>4235</v>
      </c>
      <c r="K684" s="4" t="s">
        <v>3404</v>
      </c>
      <c r="L684" s="4">
        <v>749</v>
      </c>
      <c r="M684" s="1">
        <v>4974</v>
      </c>
      <c r="N684" s="4">
        <v>2628</v>
      </c>
      <c r="O684" s="4">
        <v>2346</v>
      </c>
      <c r="P684" s="1">
        <v>853.76</v>
      </c>
    </row>
    <row r="685" spans="1:16" ht="12.75" customHeight="1">
      <c r="A685" s="1" t="s">
        <v>2719</v>
      </c>
      <c r="B685" s="4">
        <v>6451536.7862999998</v>
      </c>
      <c r="C685" s="4">
        <v>13176.338915</v>
      </c>
      <c r="D685" s="4">
        <v>19</v>
      </c>
      <c r="E685" s="4" t="s">
        <v>4758</v>
      </c>
      <c r="F685" s="4">
        <v>87</v>
      </c>
      <c r="G685" s="4" t="s">
        <v>63</v>
      </c>
      <c r="H685" s="4" t="s">
        <v>4759</v>
      </c>
      <c r="I685" s="4">
        <v>190087</v>
      </c>
      <c r="J685" s="4" t="s">
        <v>4235</v>
      </c>
      <c r="K685" s="4" t="s">
        <v>3404</v>
      </c>
      <c r="L685" s="4">
        <v>1247</v>
      </c>
      <c r="M685" s="1">
        <v>8117</v>
      </c>
      <c r="N685" s="4">
        <v>4239</v>
      </c>
      <c r="O685" s="4">
        <v>3878</v>
      </c>
      <c r="P685" s="1">
        <v>1258.21</v>
      </c>
    </row>
    <row r="686" spans="1:16" ht="12.75" customHeight="1">
      <c r="A686" s="1" t="s">
        <v>2718</v>
      </c>
      <c r="B686" s="4">
        <v>5989154.1037600003</v>
      </c>
      <c r="C686" s="4">
        <v>13405.685608</v>
      </c>
      <c r="D686" s="4">
        <v>19</v>
      </c>
      <c r="E686" s="4" t="s">
        <v>4760</v>
      </c>
      <c r="F686" s="4">
        <v>88</v>
      </c>
      <c r="G686" s="4" t="s">
        <v>63</v>
      </c>
      <c r="H686" s="4" t="s">
        <v>4761</v>
      </c>
      <c r="I686" s="4">
        <v>190088</v>
      </c>
      <c r="J686" s="4" t="s">
        <v>4235</v>
      </c>
      <c r="K686" s="4" t="s">
        <v>3404</v>
      </c>
      <c r="L686" s="4">
        <v>1163</v>
      </c>
      <c r="M686" s="1">
        <v>7540</v>
      </c>
      <c r="N686" s="4">
        <v>3900</v>
      </c>
      <c r="O686" s="4">
        <v>3640</v>
      </c>
      <c r="P686" s="1">
        <v>1258.94</v>
      </c>
    </row>
    <row r="687" spans="1:16" ht="12.75" customHeight="1">
      <c r="A687" s="1" t="s">
        <v>2717</v>
      </c>
      <c r="B687" s="4">
        <v>19640115.5744</v>
      </c>
      <c r="C687" s="4">
        <v>23953.001224</v>
      </c>
      <c r="D687" s="4">
        <v>19</v>
      </c>
      <c r="E687" s="4" t="s">
        <v>4762</v>
      </c>
      <c r="F687" s="4">
        <v>89</v>
      </c>
      <c r="G687" s="4" t="s">
        <v>63</v>
      </c>
      <c r="H687" s="4" t="s">
        <v>4763</v>
      </c>
      <c r="I687" s="4">
        <v>190089</v>
      </c>
      <c r="J687" s="4" t="s">
        <v>4235</v>
      </c>
      <c r="K687" s="4" t="s">
        <v>3404</v>
      </c>
      <c r="L687" s="4">
        <v>1671</v>
      </c>
      <c r="M687" s="1">
        <v>8740</v>
      </c>
      <c r="N687" s="4">
        <v>4285</v>
      </c>
      <c r="O687" s="4">
        <v>4455</v>
      </c>
      <c r="P687" s="1">
        <v>445.94</v>
      </c>
    </row>
    <row r="688" spans="1:16" ht="12.75" customHeight="1">
      <c r="A688" s="1" t="s">
        <v>2716</v>
      </c>
      <c r="B688" s="4">
        <v>12209836.9694</v>
      </c>
      <c r="C688" s="4">
        <v>18370.205491000001</v>
      </c>
      <c r="D688" s="4">
        <v>19</v>
      </c>
      <c r="E688" s="4" t="s">
        <v>4764</v>
      </c>
      <c r="F688" s="4">
        <v>90</v>
      </c>
      <c r="G688" s="4" t="s">
        <v>63</v>
      </c>
      <c r="H688" s="4" t="s">
        <v>4765</v>
      </c>
      <c r="I688" s="4">
        <v>190090</v>
      </c>
      <c r="J688" s="4" t="s">
        <v>4235</v>
      </c>
      <c r="K688" s="4" t="s">
        <v>3404</v>
      </c>
      <c r="L688" s="4">
        <v>1246</v>
      </c>
      <c r="M688" s="1">
        <v>6397</v>
      </c>
      <c r="N688" s="4">
        <v>3011</v>
      </c>
      <c r="O688" s="4">
        <v>3386</v>
      </c>
      <c r="P688" s="1">
        <v>523.91999999999996</v>
      </c>
    </row>
    <row r="689" spans="1:16" ht="12.75" customHeight="1">
      <c r="A689" s="1" t="s">
        <v>2715</v>
      </c>
      <c r="B689" s="4">
        <v>9002199.5718900003</v>
      </c>
      <c r="C689" s="4">
        <v>15939.270653</v>
      </c>
      <c r="D689" s="4">
        <v>19</v>
      </c>
      <c r="E689" s="4" t="s">
        <v>4766</v>
      </c>
      <c r="F689" s="4">
        <v>91</v>
      </c>
      <c r="G689" s="4" t="s">
        <v>63</v>
      </c>
      <c r="H689" s="4" t="s">
        <v>4570</v>
      </c>
      <c r="I689" s="4">
        <v>190091</v>
      </c>
      <c r="J689" s="4" t="s">
        <v>4235</v>
      </c>
      <c r="K689" s="4" t="s">
        <v>3404</v>
      </c>
      <c r="L689" s="4">
        <v>758</v>
      </c>
      <c r="M689" s="1">
        <v>4804</v>
      </c>
      <c r="N689" s="4">
        <v>2476</v>
      </c>
      <c r="O689" s="4">
        <v>2328</v>
      </c>
      <c r="P689" s="1">
        <v>539.49</v>
      </c>
    </row>
    <row r="690" spans="1:16" ht="12.75" customHeight="1">
      <c r="A690" s="1" t="s">
        <v>2714</v>
      </c>
      <c r="B690" s="4">
        <v>7225304.3445699997</v>
      </c>
      <c r="C690" s="4">
        <v>12462.636801000001</v>
      </c>
      <c r="D690" s="4">
        <v>19</v>
      </c>
      <c r="E690" s="4" t="s">
        <v>4767</v>
      </c>
      <c r="F690" s="4">
        <v>92</v>
      </c>
      <c r="G690" s="4" t="s">
        <v>63</v>
      </c>
      <c r="H690" s="4" t="s">
        <v>4768</v>
      </c>
      <c r="I690" s="4">
        <v>190092</v>
      </c>
      <c r="J690" s="4" t="s">
        <v>4235</v>
      </c>
      <c r="K690" s="4" t="s">
        <v>3404</v>
      </c>
      <c r="L690" s="4">
        <v>793</v>
      </c>
      <c r="M690" s="1">
        <v>4943</v>
      </c>
      <c r="N690" s="4">
        <v>2471</v>
      </c>
      <c r="O690" s="4">
        <v>2472</v>
      </c>
      <c r="P690" s="1">
        <v>684.04</v>
      </c>
    </row>
    <row r="691" spans="1:16" ht="12.75" customHeight="1">
      <c r="A691" s="1" t="s">
        <v>2713</v>
      </c>
      <c r="B691" s="4">
        <v>10919869.9815</v>
      </c>
      <c r="C691" s="4">
        <v>16513.524712999999</v>
      </c>
      <c r="D691" s="4">
        <v>19</v>
      </c>
      <c r="E691" s="4" t="s">
        <v>4769</v>
      </c>
      <c r="F691" s="4">
        <v>93</v>
      </c>
      <c r="G691" s="4" t="s">
        <v>63</v>
      </c>
      <c r="H691" s="4" t="s">
        <v>4770</v>
      </c>
      <c r="I691" s="4">
        <v>190093</v>
      </c>
      <c r="J691" s="4" t="s">
        <v>4235</v>
      </c>
      <c r="K691" s="4" t="s">
        <v>3404</v>
      </c>
      <c r="L691" s="4">
        <v>1365</v>
      </c>
      <c r="M691" s="1">
        <v>8925</v>
      </c>
      <c r="N691" s="4">
        <v>4694</v>
      </c>
      <c r="O691" s="4">
        <v>4231</v>
      </c>
      <c r="P691" s="1">
        <v>823.26</v>
      </c>
    </row>
    <row r="692" spans="1:16" ht="12.75" customHeight="1">
      <c r="A692" s="1" t="s">
        <v>2712</v>
      </c>
      <c r="B692" s="4">
        <v>8509894.6394900009</v>
      </c>
      <c r="C692" s="4">
        <v>12732.272758999999</v>
      </c>
      <c r="D692" s="4">
        <v>19</v>
      </c>
      <c r="E692" s="4" t="s">
        <v>4771</v>
      </c>
      <c r="F692" s="4">
        <v>94</v>
      </c>
      <c r="G692" s="4" t="s">
        <v>63</v>
      </c>
      <c r="H692" s="4" t="s">
        <v>4772</v>
      </c>
      <c r="I692" s="4">
        <v>190094</v>
      </c>
      <c r="J692" s="4" t="s">
        <v>4235</v>
      </c>
      <c r="K692" s="4" t="s">
        <v>3404</v>
      </c>
      <c r="L692" s="4">
        <v>1634</v>
      </c>
      <c r="M692" s="1">
        <v>9766</v>
      </c>
      <c r="N692" s="4">
        <v>4939</v>
      </c>
      <c r="O692" s="4">
        <v>4827</v>
      </c>
      <c r="P692" s="1">
        <v>1147.6099999999999</v>
      </c>
    </row>
    <row r="693" spans="1:16" ht="12.75" customHeight="1">
      <c r="A693" s="1" t="s">
        <v>2711</v>
      </c>
      <c r="B693" s="4">
        <v>7175286.1068599997</v>
      </c>
      <c r="C693" s="4">
        <v>13393.083783</v>
      </c>
      <c r="D693" s="4">
        <v>19</v>
      </c>
      <c r="E693" s="4" t="s">
        <v>4773</v>
      </c>
      <c r="F693" s="4">
        <v>95</v>
      </c>
      <c r="G693" s="4" t="s">
        <v>63</v>
      </c>
      <c r="H693" s="4" t="s">
        <v>4774</v>
      </c>
      <c r="I693" s="4">
        <v>190095</v>
      </c>
      <c r="J693" s="4" t="s">
        <v>4235</v>
      </c>
      <c r="K693" s="4" t="s">
        <v>3404</v>
      </c>
      <c r="L693" s="4">
        <v>1283</v>
      </c>
      <c r="M693" s="1">
        <v>7967</v>
      </c>
      <c r="N693" s="4">
        <v>4080</v>
      </c>
      <c r="O693" s="4">
        <v>3887</v>
      </c>
      <c r="P693" s="1">
        <v>1110.24</v>
      </c>
    </row>
    <row r="694" spans="1:16" ht="12.75" customHeight="1">
      <c r="A694" s="1" t="s">
        <v>2710</v>
      </c>
      <c r="B694" s="4">
        <v>4143378.3660599999</v>
      </c>
      <c r="C694" s="4">
        <v>8694.8431490000003</v>
      </c>
      <c r="D694" s="4">
        <v>19</v>
      </c>
      <c r="E694" s="4" t="s">
        <v>4775</v>
      </c>
      <c r="F694" s="4">
        <v>96</v>
      </c>
      <c r="G694" s="4" t="s">
        <v>63</v>
      </c>
      <c r="H694" s="4" t="s">
        <v>4776</v>
      </c>
      <c r="I694" s="4">
        <v>190096</v>
      </c>
      <c r="J694" s="4" t="s">
        <v>4235</v>
      </c>
      <c r="K694" s="4" t="s">
        <v>3404</v>
      </c>
      <c r="L694" s="4">
        <v>643</v>
      </c>
      <c r="M694" s="1">
        <v>4074</v>
      </c>
      <c r="N694" s="4">
        <v>2134</v>
      </c>
      <c r="O694" s="4">
        <v>1940</v>
      </c>
      <c r="P694" s="1">
        <v>983.25</v>
      </c>
    </row>
    <row r="695" spans="1:16" ht="12.75" customHeight="1">
      <c r="A695" s="1" t="s">
        <v>4777</v>
      </c>
      <c r="B695" s="4">
        <v>3408838.80883</v>
      </c>
      <c r="C695" s="4">
        <v>9480.6181460000007</v>
      </c>
      <c r="D695" s="4">
        <v>19</v>
      </c>
      <c r="E695" s="4" t="s">
        <v>4778</v>
      </c>
      <c r="F695" s="4">
        <v>97</v>
      </c>
      <c r="G695" s="4" t="s">
        <v>63</v>
      </c>
      <c r="H695" s="4" t="s">
        <v>4779</v>
      </c>
      <c r="I695" s="4">
        <v>190097</v>
      </c>
      <c r="J695" s="4" t="s">
        <v>4235</v>
      </c>
      <c r="K695" s="4" t="s">
        <v>3404</v>
      </c>
      <c r="L695" s="4">
        <v>651</v>
      </c>
      <c r="M695" s="1">
        <v>4188</v>
      </c>
      <c r="N695" s="4">
        <v>2130</v>
      </c>
      <c r="O695" s="4">
        <v>2058</v>
      </c>
      <c r="P695" s="1">
        <v>1228.27</v>
      </c>
    </row>
    <row r="696" spans="1:16" ht="12.75" customHeight="1">
      <c r="A696" s="1" t="s">
        <v>2709</v>
      </c>
      <c r="B696" s="4">
        <v>5287393.59485</v>
      </c>
      <c r="C696" s="4">
        <v>11315.722108</v>
      </c>
      <c r="D696" s="4">
        <v>19</v>
      </c>
      <c r="E696" s="4" t="s">
        <v>4585</v>
      </c>
      <c r="F696" s="4">
        <v>98</v>
      </c>
      <c r="G696" s="4" t="s">
        <v>63</v>
      </c>
      <c r="H696" s="4" t="s">
        <v>4586</v>
      </c>
      <c r="I696" s="4">
        <v>190098</v>
      </c>
      <c r="J696" s="4" t="s">
        <v>4235</v>
      </c>
      <c r="K696" s="4" t="s">
        <v>3404</v>
      </c>
      <c r="L696" s="4">
        <v>1086</v>
      </c>
      <c r="M696" s="1">
        <v>7552</v>
      </c>
      <c r="N696" s="4">
        <v>3908</v>
      </c>
      <c r="O696" s="4">
        <v>3644</v>
      </c>
      <c r="P696" s="1">
        <v>1442.72</v>
      </c>
    </row>
    <row r="697" spans="1:16" ht="12.75" customHeight="1">
      <c r="A697" s="1" t="s">
        <v>2708</v>
      </c>
      <c r="B697" s="4">
        <v>18460057.852899998</v>
      </c>
      <c r="C697" s="4">
        <v>22380.385301999999</v>
      </c>
      <c r="D697" s="4">
        <v>19</v>
      </c>
      <c r="E697" s="4" t="s">
        <v>4780</v>
      </c>
      <c r="F697" s="4">
        <v>99</v>
      </c>
      <c r="G697" s="4" t="s">
        <v>63</v>
      </c>
      <c r="H697" s="4" t="s">
        <v>4781</v>
      </c>
      <c r="I697" s="4">
        <v>190099</v>
      </c>
      <c r="J697" s="4" t="s">
        <v>4235</v>
      </c>
      <c r="K697" s="4" t="s">
        <v>3404</v>
      </c>
      <c r="L697" s="4">
        <v>1912</v>
      </c>
      <c r="M697" s="1">
        <v>10861</v>
      </c>
      <c r="N697" s="4">
        <v>5459</v>
      </c>
      <c r="O697" s="4">
        <v>5402</v>
      </c>
      <c r="P697" s="1">
        <v>588.29999999999995</v>
      </c>
    </row>
    <row r="698" spans="1:16" ht="12.75" customHeight="1">
      <c r="A698" s="1" t="s">
        <v>2707</v>
      </c>
      <c r="B698" s="4">
        <v>2362542.9649499999</v>
      </c>
      <c r="C698" s="4">
        <v>7504.843699</v>
      </c>
      <c r="D698" s="4">
        <v>19</v>
      </c>
      <c r="E698" s="4" t="s">
        <v>4782</v>
      </c>
      <c r="F698" s="4">
        <v>100</v>
      </c>
      <c r="G698" s="4" t="s">
        <v>63</v>
      </c>
      <c r="H698" s="4" t="s">
        <v>4783</v>
      </c>
      <c r="I698" s="4">
        <v>190100</v>
      </c>
      <c r="J698" s="4" t="s">
        <v>4235</v>
      </c>
      <c r="K698" s="4" t="s">
        <v>3404</v>
      </c>
      <c r="L698" s="4">
        <v>578</v>
      </c>
      <c r="M698" s="1">
        <v>3605</v>
      </c>
      <c r="N698" s="4">
        <v>1785</v>
      </c>
      <c r="O698" s="4">
        <v>1820</v>
      </c>
      <c r="P698" s="1">
        <v>1525.84</v>
      </c>
    </row>
    <row r="699" spans="1:16" ht="12.75" customHeight="1">
      <c r="A699" s="1" t="s">
        <v>2706</v>
      </c>
      <c r="B699" s="4">
        <v>40959750.448799998</v>
      </c>
      <c r="C699" s="4">
        <v>33699.066444999997</v>
      </c>
      <c r="D699" s="4">
        <v>20</v>
      </c>
      <c r="E699" s="4" t="s">
        <v>4784</v>
      </c>
      <c r="F699" s="4">
        <v>1</v>
      </c>
      <c r="G699" s="4" t="s">
        <v>64</v>
      </c>
      <c r="H699" s="4" t="s">
        <v>4785</v>
      </c>
      <c r="I699" s="4">
        <v>200001</v>
      </c>
      <c r="J699" s="4" t="s">
        <v>4235</v>
      </c>
      <c r="K699" s="4" t="s">
        <v>3404</v>
      </c>
      <c r="L699" s="4">
        <v>415</v>
      </c>
      <c r="M699" s="1">
        <v>2261</v>
      </c>
      <c r="N699" s="4">
        <v>1047</v>
      </c>
      <c r="O699" s="4">
        <v>1214</v>
      </c>
      <c r="P699" s="1">
        <v>55.2</v>
      </c>
    </row>
    <row r="700" spans="1:16" ht="12.75" customHeight="1">
      <c r="A700" s="1" t="s">
        <v>2705</v>
      </c>
      <c r="B700" s="4">
        <v>48185599.266400002</v>
      </c>
      <c r="C700" s="4">
        <v>41391.723360000004</v>
      </c>
      <c r="D700" s="4">
        <v>20</v>
      </c>
      <c r="E700" s="4" t="s">
        <v>4786</v>
      </c>
      <c r="F700" s="4">
        <v>2</v>
      </c>
      <c r="G700" s="4" t="s">
        <v>64</v>
      </c>
      <c r="H700" s="4" t="s">
        <v>4787</v>
      </c>
      <c r="I700" s="4">
        <v>200002</v>
      </c>
      <c r="J700" s="4" t="s">
        <v>4235</v>
      </c>
      <c r="K700" s="4" t="s">
        <v>3404</v>
      </c>
      <c r="L700" s="4">
        <v>1010</v>
      </c>
      <c r="M700" s="1">
        <v>5766</v>
      </c>
      <c r="N700" s="4">
        <v>2742</v>
      </c>
      <c r="O700" s="4">
        <v>3024</v>
      </c>
      <c r="P700" s="1">
        <v>119.66</v>
      </c>
    </row>
    <row r="701" spans="1:16" ht="12.75" customHeight="1">
      <c r="A701" s="1" t="s">
        <v>2704</v>
      </c>
      <c r="B701" s="4">
        <v>24081760.097899999</v>
      </c>
      <c r="C701" s="4">
        <v>26343.499707999999</v>
      </c>
      <c r="D701" s="4">
        <v>20</v>
      </c>
      <c r="E701" s="4" t="s">
        <v>4788</v>
      </c>
      <c r="F701" s="4">
        <v>3</v>
      </c>
      <c r="G701" s="4" t="s">
        <v>64</v>
      </c>
      <c r="H701" s="4" t="s">
        <v>4789</v>
      </c>
      <c r="I701" s="4">
        <v>200003</v>
      </c>
      <c r="J701" s="4" t="s">
        <v>4235</v>
      </c>
      <c r="K701" s="4" t="s">
        <v>3404</v>
      </c>
      <c r="L701" s="4">
        <v>559</v>
      </c>
      <c r="M701" s="1">
        <v>3116</v>
      </c>
      <c r="N701" s="4">
        <v>1533</v>
      </c>
      <c r="O701" s="4">
        <v>1583</v>
      </c>
      <c r="P701" s="1">
        <v>154.08000000000001</v>
      </c>
    </row>
    <row r="702" spans="1:16" ht="12.75" customHeight="1">
      <c r="A702" s="1" t="s">
        <v>2703</v>
      </c>
      <c r="B702" s="4">
        <v>34172478.104800001</v>
      </c>
      <c r="C702" s="4">
        <v>26845.003711000001</v>
      </c>
      <c r="D702" s="4">
        <v>20</v>
      </c>
      <c r="E702" s="4" t="s">
        <v>4790</v>
      </c>
      <c r="F702" s="4">
        <v>4</v>
      </c>
      <c r="G702" s="4" t="s">
        <v>64</v>
      </c>
      <c r="H702" s="4" t="s">
        <v>4791</v>
      </c>
      <c r="I702" s="4">
        <v>200004</v>
      </c>
      <c r="J702" s="4" t="s">
        <v>4235</v>
      </c>
      <c r="K702" s="4" t="s">
        <v>3404</v>
      </c>
      <c r="L702" s="4">
        <v>734</v>
      </c>
      <c r="M702" s="1">
        <v>4358</v>
      </c>
      <c r="N702" s="4">
        <v>2062</v>
      </c>
      <c r="O702" s="4">
        <v>2296</v>
      </c>
      <c r="P702" s="1">
        <v>127.53</v>
      </c>
    </row>
    <row r="703" spans="1:16" ht="12.75" customHeight="1">
      <c r="A703" s="1" t="s">
        <v>2702</v>
      </c>
      <c r="B703" s="4">
        <v>27636801.636</v>
      </c>
      <c r="C703" s="4">
        <v>31330.254557</v>
      </c>
      <c r="D703" s="4">
        <v>20</v>
      </c>
      <c r="E703" s="4" t="s">
        <v>4792</v>
      </c>
      <c r="F703" s="4">
        <v>5</v>
      </c>
      <c r="G703" s="4" t="s">
        <v>64</v>
      </c>
      <c r="H703" s="4" t="s">
        <v>4793</v>
      </c>
      <c r="I703" s="4">
        <v>200005</v>
      </c>
      <c r="J703" s="4" t="s">
        <v>4235</v>
      </c>
      <c r="K703" s="4" t="s">
        <v>3404</v>
      </c>
      <c r="L703" s="4">
        <v>620</v>
      </c>
      <c r="M703" s="1">
        <v>3200</v>
      </c>
      <c r="N703" s="4">
        <v>1557</v>
      </c>
      <c r="O703" s="4">
        <v>1643</v>
      </c>
      <c r="P703" s="1">
        <v>115.79</v>
      </c>
    </row>
    <row r="704" spans="1:16" ht="12.75" customHeight="1">
      <c r="A704" s="1" t="s">
        <v>2701</v>
      </c>
      <c r="B704" s="4">
        <v>30066588.469999999</v>
      </c>
      <c r="C704" s="4">
        <v>27956.733036000001</v>
      </c>
      <c r="D704" s="4">
        <v>20</v>
      </c>
      <c r="E704" s="4" t="s">
        <v>4794</v>
      </c>
      <c r="F704" s="4">
        <v>6</v>
      </c>
      <c r="G704" s="4" t="s">
        <v>64</v>
      </c>
      <c r="H704" s="4" t="s">
        <v>4795</v>
      </c>
      <c r="I704" s="4">
        <v>200006</v>
      </c>
      <c r="J704" s="4" t="s">
        <v>4235</v>
      </c>
      <c r="K704" s="4" t="s">
        <v>3404</v>
      </c>
      <c r="L704" s="4">
        <v>545</v>
      </c>
      <c r="M704" s="1">
        <v>3029</v>
      </c>
      <c r="N704" s="4">
        <v>1366</v>
      </c>
      <c r="O704" s="4">
        <v>1663</v>
      </c>
      <c r="P704" s="1">
        <v>100.74</v>
      </c>
    </row>
    <row r="705" spans="1:16" ht="12.75" customHeight="1">
      <c r="A705" s="1" t="s">
        <v>2700</v>
      </c>
      <c r="B705" s="4">
        <v>39120875.526900001</v>
      </c>
      <c r="C705" s="4">
        <v>40145.787538999997</v>
      </c>
      <c r="D705" s="4">
        <v>20</v>
      </c>
      <c r="E705" s="4" t="s">
        <v>4796</v>
      </c>
      <c r="F705" s="4">
        <v>7</v>
      </c>
      <c r="G705" s="4" t="s">
        <v>64</v>
      </c>
      <c r="H705" s="4" t="s">
        <v>4797</v>
      </c>
      <c r="I705" s="4">
        <v>200007</v>
      </c>
      <c r="J705" s="4" t="s">
        <v>4235</v>
      </c>
      <c r="K705" s="4" t="s">
        <v>3404</v>
      </c>
      <c r="L705" s="4">
        <v>749</v>
      </c>
      <c r="M705" s="1">
        <v>3846</v>
      </c>
      <c r="N705" s="4">
        <v>1898</v>
      </c>
      <c r="O705" s="4">
        <v>1948</v>
      </c>
      <c r="P705" s="1">
        <v>98.31</v>
      </c>
    </row>
    <row r="706" spans="1:16" ht="12.75" customHeight="1">
      <c r="A706" s="1" t="s">
        <v>2699</v>
      </c>
      <c r="B706" s="4">
        <v>50482219.214199997</v>
      </c>
      <c r="C706" s="4">
        <v>41103.648181999997</v>
      </c>
      <c r="D706" s="4">
        <v>20</v>
      </c>
      <c r="E706" s="4" t="s">
        <v>4798</v>
      </c>
      <c r="F706" s="4">
        <v>8</v>
      </c>
      <c r="G706" s="4" t="s">
        <v>64</v>
      </c>
      <c r="H706" s="4" t="s">
        <v>4799</v>
      </c>
      <c r="I706" s="4">
        <v>200008</v>
      </c>
      <c r="J706" s="4" t="s">
        <v>4235</v>
      </c>
      <c r="K706" s="4" t="s">
        <v>3404</v>
      </c>
      <c r="L706" s="4">
        <v>848</v>
      </c>
      <c r="M706" s="1">
        <v>4415</v>
      </c>
      <c r="N706" s="4">
        <v>2074</v>
      </c>
      <c r="O706" s="4">
        <v>2341</v>
      </c>
      <c r="P706" s="1">
        <v>87.46</v>
      </c>
    </row>
    <row r="707" spans="1:16" ht="12.75" customHeight="1">
      <c r="A707" s="1" t="s">
        <v>2698</v>
      </c>
      <c r="B707" s="4">
        <v>15071755.318</v>
      </c>
      <c r="C707" s="4">
        <v>18884.514212999999</v>
      </c>
      <c r="D707" s="4">
        <v>20</v>
      </c>
      <c r="E707" s="4" t="s">
        <v>4800</v>
      </c>
      <c r="F707" s="4">
        <v>9</v>
      </c>
      <c r="G707" s="4" t="s">
        <v>64</v>
      </c>
      <c r="H707" s="4" t="s">
        <v>4801</v>
      </c>
      <c r="I707" s="4">
        <v>200009</v>
      </c>
      <c r="J707" s="4" t="s">
        <v>4235</v>
      </c>
      <c r="K707" s="4" t="s">
        <v>3404</v>
      </c>
      <c r="L707" s="4">
        <v>459</v>
      </c>
      <c r="M707" s="1">
        <v>2298</v>
      </c>
      <c r="N707" s="4">
        <v>1149</v>
      </c>
      <c r="O707" s="4">
        <v>1149</v>
      </c>
      <c r="P707" s="1">
        <v>152.47</v>
      </c>
    </row>
    <row r="708" spans="1:16" ht="12.75" customHeight="1">
      <c r="A708" s="1" t="s">
        <v>2697</v>
      </c>
      <c r="B708" s="4">
        <v>46212037.577399999</v>
      </c>
      <c r="C708" s="4">
        <v>39150.504996999996</v>
      </c>
      <c r="D708" s="4">
        <v>20</v>
      </c>
      <c r="E708" s="4" t="s">
        <v>4802</v>
      </c>
      <c r="F708" s="4">
        <v>10</v>
      </c>
      <c r="G708" s="4" t="s">
        <v>64</v>
      </c>
      <c r="H708" s="4" t="s">
        <v>4803</v>
      </c>
      <c r="I708" s="4">
        <v>200010</v>
      </c>
      <c r="J708" s="4" t="s">
        <v>4235</v>
      </c>
      <c r="K708" s="4" t="s">
        <v>3404</v>
      </c>
      <c r="L708" s="4">
        <v>1160</v>
      </c>
      <c r="M708" s="1">
        <v>5780</v>
      </c>
      <c r="N708" s="4">
        <v>2710</v>
      </c>
      <c r="O708" s="4">
        <v>3070</v>
      </c>
      <c r="P708" s="1">
        <v>125.08</v>
      </c>
    </row>
    <row r="709" spans="1:16" ht="12.75" customHeight="1">
      <c r="A709" s="1" t="s">
        <v>2696</v>
      </c>
      <c r="B709" s="4">
        <v>16606214.8792</v>
      </c>
      <c r="C709" s="4">
        <v>23697.915510999999</v>
      </c>
      <c r="D709" s="4">
        <v>20</v>
      </c>
      <c r="E709" s="4" t="s">
        <v>4804</v>
      </c>
      <c r="F709" s="4">
        <v>11</v>
      </c>
      <c r="G709" s="4" t="s">
        <v>64</v>
      </c>
      <c r="H709" s="4" t="s">
        <v>4805</v>
      </c>
      <c r="I709" s="4">
        <v>200011</v>
      </c>
      <c r="J709" s="4" t="s">
        <v>4235</v>
      </c>
      <c r="K709" s="4" t="s">
        <v>3404</v>
      </c>
      <c r="L709" s="4">
        <v>371</v>
      </c>
      <c r="M709" s="1">
        <v>2039</v>
      </c>
      <c r="N709" s="4">
        <v>999</v>
      </c>
      <c r="O709" s="4">
        <v>1040</v>
      </c>
      <c r="P709" s="1">
        <v>122.78</v>
      </c>
    </row>
    <row r="710" spans="1:16" ht="12.75" customHeight="1">
      <c r="A710" s="1" t="s">
        <v>2695</v>
      </c>
      <c r="B710" s="4">
        <v>24945105.905099999</v>
      </c>
      <c r="C710" s="4">
        <v>26476.608452</v>
      </c>
      <c r="D710" s="4">
        <v>20</v>
      </c>
      <c r="E710" s="4" t="s">
        <v>4806</v>
      </c>
      <c r="F710" s="4">
        <v>12</v>
      </c>
      <c r="G710" s="4" t="s">
        <v>64</v>
      </c>
      <c r="H710" s="4" t="s">
        <v>4807</v>
      </c>
      <c r="I710" s="4">
        <v>200012</v>
      </c>
      <c r="J710" s="4" t="s">
        <v>4235</v>
      </c>
      <c r="K710" s="4" t="s">
        <v>3404</v>
      </c>
      <c r="L710" s="4">
        <v>349</v>
      </c>
      <c r="M710" s="1">
        <v>1942</v>
      </c>
      <c r="N710" s="4">
        <v>965</v>
      </c>
      <c r="O710" s="4">
        <v>977</v>
      </c>
      <c r="P710" s="1">
        <v>77.849999999999994</v>
      </c>
    </row>
    <row r="711" spans="1:16" ht="12.75" customHeight="1">
      <c r="A711" s="1" t="s">
        <v>2694</v>
      </c>
      <c r="B711" s="4">
        <v>82659749.685800001</v>
      </c>
      <c r="C711" s="4">
        <v>52477.735501000003</v>
      </c>
      <c r="D711" s="4">
        <v>20</v>
      </c>
      <c r="E711" s="4" t="s">
        <v>4808</v>
      </c>
      <c r="F711" s="4">
        <v>13</v>
      </c>
      <c r="G711" s="4" t="s">
        <v>64</v>
      </c>
      <c r="H711" s="4" t="s">
        <v>4809</v>
      </c>
      <c r="I711" s="4">
        <v>200013</v>
      </c>
      <c r="J711" s="4" t="s">
        <v>4235</v>
      </c>
      <c r="K711" s="4" t="s">
        <v>3404</v>
      </c>
      <c r="L711" s="4">
        <v>973</v>
      </c>
      <c r="M711" s="1">
        <v>4804</v>
      </c>
      <c r="N711" s="4">
        <v>2262</v>
      </c>
      <c r="O711" s="4">
        <v>2542</v>
      </c>
      <c r="P711" s="1">
        <v>58.12</v>
      </c>
    </row>
    <row r="712" spans="1:16" ht="12.75" customHeight="1">
      <c r="A712" s="1" t="s">
        <v>2693</v>
      </c>
      <c r="B712" s="4">
        <v>40030873.907700002</v>
      </c>
      <c r="C712" s="4">
        <v>33880.038888000003</v>
      </c>
      <c r="D712" s="4">
        <v>20</v>
      </c>
      <c r="E712" s="4" t="s">
        <v>4810</v>
      </c>
      <c r="F712" s="4">
        <v>14</v>
      </c>
      <c r="G712" s="4" t="s">
        <v>64</v>
      </c>
      <c r="H712" s="4" t="s">
        <v>4811</v>
      </c>
      <c r="I712" s="4">
        <v>200014</v>
      </c>
      <c r="J712" s="4" t="s">
        <v>4235</v>
      </c>
      <c r="K712" s="4" t="s">
        <v>3404</v>
      </c>
      <c r="L712" s="4">
        <v>529</v>
      </c>
      <c r="M712" s="1">
        <v>2860</v>
      </c>
      <c r="N712" s="4">
        <v>1405</v>
      </c>
      <c r="O712" s="4">
        <v>1455</v>
      </c>
      <c r="P712" s="1">
        <v>71.45</v>
      </c>
    </row>
    <row r="713" spans="1:16" ht="12.75" customHeight="1">
      <c r="A713" s="1" t="s">
        <v>2692</v>
      </c>
      <c r="B713" s="4">
        <v>22517964.6796</v>
      </c>
      <c r="C713" s="4">
        <v>23451.524965000001</v>
      </c>
      <c r="D713" s="4">
        <v>20</v>
      </c>
      <c r="E713" s="4" t="s">
        <v>4812</v>
      </c>
      <c r="F713" s="4">
        <v>15</v>
      </c>
      <c r="G713" s="4" t="s">
        <v>64</v>
      </c>
      <c r="H713" s="4" t="s">
        <v>4813</v>
      </c>
      <c r="I713" s="4">
        <v>200015</v>
      </c>
      <c r="J713" s="4" t="s">
        <v>4235</v>
      </c>
      <c r="K713" s="4" t="s">
        <v>3404</v>
      </c>
      <c r="L713" s="4">
        <v>1758</v>
      </c>
      <c r="M713" s="1">
        <v>8568</v>
      </c>
      <c r="N713" s="4">
        <v>4044</v>
      </c>
      <c r="O713" s="4">
        <v>4524</v>
      </c>
      <c r="P713" s="1">
        <v>380.49</v>
      </c>
    </row>
    <row r="714" spans="1:16" ht="12.75" customHeight="1">
      <c r="A714" s="1" t="s">
        <v>2691</v>
      </c>
      <c r="B714" s="4">
        <v>65275423.658299997</v>
      </c>
      <c r="C714" s="4">
        <v>42020.102987999999</v>
      </c>
      <c r="D714" s="4">
        <v>20</v>
      </c>
      <c r="E714" s="4" t="s">
        <v>4814</v>
      </c>
      <c r="F714" s="4">
        <v>16</v>
      </c>
      <c r="G714" s="4" t="s">
        <v>64</v>
      </c>
      <c r="H714" s="4" t="s">
        <v>4815</v>
      </c>
      <c r="I714" s="4">
        <v>200016</v>
      </c>
      <c r="J714" s="4" t="s">
        <v>4235</v>
      </c>
      <c r="K714" s="4" t="s">
        <v>3404</v>
      </c>
      <c r="L714" s="4">
        <v>708</v>
      </c>
      <c r="M714" s="1">
        <v>4744</v>
      </c>
      <c r="N714" s="4">
        <v>2253</v>
      </c>
      <c r="O714" s="4">
        <v>2491</v>
      </c>
      <c r="P714" s="1">
        <v>72.8</v>
      </c>
    </row>
    <row r="715" spans="1:16" ht="12.75" customHeight="1">
      <c r="A715" s="1" t="s">
        <v>2690</v>
      </c>
      <c r="B715" s="4">
        <v>23380173.133000001</v>
      </c>
      <c r="C715" s="4">
        <v>24242.604590999999</v>
      </c>
      <c r="D715" s="4">
        <v>20</v>
      </c>
      <c r="E715" s="4" t="s">
        <v>4816</v>
      </c>
      <c r="F715" s="4">
        <v>17</v>
      </c>
      <c r="G715" s="4" t="s">
        <v>64</v>
      </c>
      <c r="H715" s="4" t="s">
        <v>4817</v>
      </c>
      <c r="I715" s="4">
        <v>200017</v>
      </c>
      <c r="J715" s="4" t="s">
        <v>4235</v>
      </c>
      <c r="K715" s="4" t="s">
        <v>3404</v>
      </c>
      <c r="L715" s="4">
        <v>973</v>
      </c>
      <c r="M715" s="1">
        <v>4693</v>
      </c>
      <c r="N715" s="4">
        <v>2170</v>
      </c>
      <c r="O715" s="4">
        <v>2523</v>
      </c>
      <c r="P715" s="1">
        <v>200.73</v>
      </c>
    </row>
    <row r="716" spans="1:16" ht="12.75" customHeight="1">
      <c r="A716" s="1" t="s">
        <v>2689</v>
      </c>
      <c r="B716" s="4">
        <v>52823060.941</v>
      </c>
      <c r="C716" s="4">
        <v>37460.541731999998</v>
      </c>
      <c r="D716" s="4">
        <v>20</v>
      </c>
      <c r="E716" s="4" t="s">
        <v>4818</v>
      </c>
      <c r="F716" s="4">
        <v>18</v>
      </c>
      <c r="G716" s="4" t="s">
        <v>64</v>
      </c>
      <c r="H716" s="4" t="s">
        <v>4819</v>
      </c>
      <c r="I716" s="4">
        <v>200018</v>
      </c>
      <c r="J716" s="4" t="s">
        <v>4235</v>
      </c>
      <c r="K716" s="4" t="s">
        <v>3404</v>
      </c>
      <c r="L716" s="4">
        <v>1623</v>
      </c>
      <c r="M716" s="1">
        <v>8106</v>
      </c>
      <c r="N716" s="4">
        <v>3831</v>
      </c>
      <c r="O716" s="4">
        <v>4275</v>
      </c>
      <c r="P716" s="1">
        <v>153.44999999999999</v>
      </c>
    </row>
    <row r="717" spans="1:16" ht="12.75" customHeight="1">
      <c r="A717" s="1" t="s">
        <v>2688</v>
      </c>
      <c r="B717" s="4">
        <v>9046266.6389799993</v>
      </c>
      <c r="C717" s="4">
        <v>14821.392107</v>
      </c>
      <c r="D717" s="4">
        <v>20</v>
      </c>
      <c r="E717" s="4" t="s">
        <v>4820</v>
      </c>
      <c r="F717" s="4">
        <v>19</v>
      </c>
      <c r="G717" s="4" t="s">
        <v>64</v>
      </c>
      <c r="H717" s="4" t="s">
        <v>4821</v>
      </c>
      <c r="I717" s="4">
        <v>200019</v>
      </c>
      <c r="J717" s="4" t="s">
        <v>4235</v>
      </c>
      <c r="K717" s="4" t="s">
        <v>3404</v>
      </c>
      <c r="L717" s="4">
        <v>395</v>
      </c>
      <c r="M717" s="1">
        <v>1806</v>
      </c>
      <c r="N717" s="4">
        <v>822</v>
      </c>
      <c r="O717" s="4">
        <v>984</v>
      </c>
      <c r="P717" s="1">
        <v>199.64</v>
      </c>
    </row>
    <row r="718" spans="1:16" ht="12.75" customHeight="1">
      <c r="A718" s="1" t="s">
        <v>2687</v>
      </c>
      <c r="B718" s="4">
        <v>48562269.550300002</v>
      </c>
      <c r="C718" s="4">
        <v>46697.452606999999</v>
      </c>
      <c r="D718" s="4">
        <v>20</v>
      </c>
      <c r="E718" s="4" t="s">
        <v>4822</v>
      </c>
      <c r="F718" s="4">
        <v>20</v>
      </c>
      <c r="G718" s="4" t="s">
        <v>64</v>
      </c>
      <c r="H718" s="4" t="s">
        <v>4823</v>
      </c>
      <c r="I718" s="4">
        <v>200020</v>
      </c>
      <c r="J718" s="4" t="s">
        <v>4235</v>
      </c>
      <c r="K718" s="4" t="s">
        <v>3404</v>
      </c>
      <c r="L718" s="4">
        <v>1425</v>
      </c>
      <c r="M718" s="1">
        <v>7310</v>
      </c>
      <c r="N718" s="4">
        <v>3414</v>
      </c>
      <c r="O718" s="4">
        <v>3896</v>
      </c>
      <c r="P718" s="1">
        <v>150.53</v>
      </c>
    </row>
    <row r="719" spans="1:16" ht="12.75" customHeight="1">
      <c r="A719" s="1" t="s">
        <v>2686</v>
      </c>
      <c r="B719" s="4">
        <v>35608347.972199999</v>
      </c>
      <c r="C719" s="4">
        <v>30167.054913</v>
      </c>
      <c r="D719" s="4">
        <v>20</v>
      </c>
      <c r="E719" s="4" t="s">
        <v>4824</v>
      </c>
      <c r="F719" s="4">
        <v>21</v>
      </c>
      <c r="G719" s="4" t="s">
        <v>64</v>
      </c>
      <c r="H719" s="4" t="s">
        <v>4825</v>
      </c>
      <c r="I719" s="4">
        <v>200021</v>
      </c>
      <c r="J719" s="4" t="s">
        <v>4235</v>
      </c>
      <c r="K719" s="4" t="s">
        <v>3404</v>
      </c>
      <c r="L719" s="4">
        <v>1194</v>
      </c>
      <c r="M719" s="1">
        <v>5337</v>
      </c>
      <c r="N719" s="4">
        <v>2506</v>
      </c>
      <c r="O719" s="4">
        <v>2831</v>
      </c>
      <c r="P719" s="1">
        <v>149.88</v>
      </c>
    </row>
    <row r="720" spans="1:16" ht="12.75" customHeight="1">
      <c r="A720" s="1" t="s">
        <v>2685</v>
      </c>
      <c r="B720" s="4">
        <v>41812470.789499998</v>
      </c>
      <c r="C720" s="4">
        <v>32517.581536999998</v>
      </c>
      <c r="D720" s="4">
        <v>20</v>
      </c>
      <c r="E720" s="4" t="s">
        <v>4826</v>
      </c>
      <c r="F720" s="4">
        <v>22</v>
      </c>
      <c r="G720" s="4" t="s">
        <v>64</v>
      </c>
      <c r="H720" s="4" t="s">
        <v>4827</v>
      </c>
      <c r="I720" s="4">
        <v>200022</v>
      </c>
      <c r="J720" s="4" t="s">
        <v>4235</v>
      </c>
      <c r="K720" s="4" t="s">
        <v>3404</v>
      </c>
      <c r="L720" s="4">
        <v>949</v>
      </c>
      <c r="M720" s="1">
        <v>5270</v>
      </c>
      <c r="N720" s="4">
        <v>2621</v>
      </c>
      <c r="O720" s="4">
        <v>2649</v>
      </c>
      <c r="P720" s="1">
        <v>126.04</v>
      </c>
    </row>
    <row r="721" spans="1:16" ht="12.75" customHeight="1">
      <c r="A721" s="1" t="s">
        <v>2684</v>
      </c>
      <c r="B721" s="4">
        <v>68062264.649399996</v>
      </c>
      <c r="C721" s="4">
        <v>51871.125991000001</v>
      </c>
      <c r="D721" s="4">
        <v>20</v>
      </c>
      <c r="E721" s="4" t="s">
        <v>4828</v>
      </c>
      <c r="F721" s="4">
        <v>23</v>
      </c>
      <c r="G721" s="4" t="s">
        <v>64</v>
      </c>
      <c r="H721" s="4" t="s">
        <v>4829</v>
      </c>
      <c r="I721" s="4">
        <v>200023</v>
      </c>
      <c r="J721" s="4" t="s">
        <v>4235</v>
      </c>
      <c r="K721" s="4" t="s">
        <v>3404</v>
      </c>
      <c r="L721" s="4">
        <v>995</v>
      </c>
      <c r="M721" s="1">
        <v>5487</v>
      </c>
      <c r="N721" s="4">
        <v>2666</v>
      </c>
      <c r="O721" s="4">
        <v>2821</v>
      </c>
      <c r="P721" s="1">
        <v>80.62</v>
      </c>
    </row>
    <row r="722" spans="1:16" ht="12.75" customHeight="1">
      <c r="A722" s="1" t="s">
        <v>2683</v>
      </c>
      <c r="B722" s="4">
        <v>129211572.914</v>
      </c>
      <c r="C722" s="4">
        <v>64364.666171999997</v>
      </c>
      <c r="D722" s="4">
        <v>20</v>
      </c>
      <c r="E722" s="4" t="s">
        <v>4830</v>
      </c>
      <c r="F722" s="4">
        <v>24</v>
      </c>
      <c r="G722" s="4" t="s">
        <v>64</v>
      </c>
      <c r="H722" s="4" t="s">
        <v>4831</v>
      </c>
      <c r="I722" s="4">
        <v>200024</v>
      </c>
      <c r="J722" s="4" t="s">
        <v>4235</v>
      </c>
      <c r="K722" s="4" t="s">
        <v>3404</v>
      </c>
      <c r="L722" s="4">
        <v>1594</v>
      </c>
      <c r="M722" s="1">
        <v>9370</v>
      </c>
      <c r="N722" s="4">
        <v>4483</v>
      </c>
      <c r="O722" s="4">
        <v>4887</v>
      </c>
      <c r="P722" s="1">
        <v>72.52</v>
      </c>
    </row>
    <row r="723" spans="1:16" ht="12.75" customHeight="1">
      <c r="A723" s="1" t="s">
        <v>2682</v>
      </c>
      <c r="B723" s="4">
        <v>208084036.44800001</v>
      </c>
      <c r="C723" s="4">
        <v>111274.26366</v>
      </c>
      <c r="D723" s="4">
        <v>20</v>
      </c>
      <c r="E723" s="4" t="s">
        <v>4832</v>
      </c>
      <c r="F723" s="4">
        <v>25</v>
      </c>
      <c r="G723" s="4" t="s">
        <v>64</v>
      </c>
      <c r="H723" s="4" t="s">
        <v>4833</v>
      </c>
      <c r="I723" s="4">
        <v>200025</v>
      </c>
      <c r="J723" s="4" t="s">
        <v>4235</v>
      </c>
      <c r="K723" s="4" t="s">
        <v>3404</v>
      </c>
      <c r="L723" s="4">
        <v>9304</v>
      </c>
      <c r="M723" s="1">
        <v>39413</v>
      </c>
      <c r="N723" s="4">
        <v>18788</v>
      </c>
      <c r="O723" s="4">
        <v>20625</v>
      </c>
      <c r="P723" s="1">
        <v>189.41</v>
      </c>
    </row>
    <row r="724" spans="1:16" ht="12.75" customHeight="1">
      <c r="A724" s="1" t="s">
        <v>2681</v>
      </c>
      <c r="B724" s="4">
        <v>107299627.26199999</v>
      </c>
      <c r="C724" s="4">
        <v>60229.973145999997</v>
      </c>
      <c r="D724" s="4">
        <v>20</v>
      </c>
      <c r="E724" s="4" t="s">
        <v>4834</v>
      </c>
      <c r="F724" s="4">
        <v>26</v>
      </c>
      <c r="G724" s="4" t="s">
        <v>64</v>
      </c>
      <c r="H724" s="4" t="s">
        <v>4835</v>
      </c>
      <c r="I724" s="4">
        <v>200026</v>
      </c>
      <c r="J724" s="4" t="s">
        <v>4235</v>
      </c>
      <c r="K724" s="4" t="s">
        <v>3404</v>
      </c>
      <c r="L724" s="4">
        <v>1967</v>
      </c>
      <c r="M724" s="1">
        <v>11485</v>
      </c>
      <c r="N724" s="4">
        <v>5589</v>
      </c>
      <c r="O724" s="4">
        <v>5896</v>
      </c>
      <c r="P724" s="1">
        <v>107.04</v>
      </c>
    </row>
    <row r="725" spans="1:16" ht="12.75" customHeight="1">
      <c r="A725" s="1" t="s">
        <v>2680</v>
      </c>
      <c r="B725" s="4">
        <v>21533284.4593</v>
      </c>
      <c r="C725" s="4">
        <v>24935.952609</v>
      </c>
      <c r="D725" s="4">
        <v>20</v>
      </c>
      <c r="E725" s="4" t="s">
        <v>4836</v>
      </c>
      <c r="F725" s="4">
        <v>27</v>
      </c>
      <c r="G725" s="4" t="s">
        <v>64</v>
      </c>
      <c r="H725" s="4" t="s">
        <v>4837</v>
      </c>
      <c r="I725" s="4">
        <v>200027</v>
      </c>
      <c r="J725" s="4" t="s">
        <v>4235</v>
      </c>
      <c r="K725" s="4" t="s">
        <v>3404</v>
      </c>
      <c r="L725" s="4">
        <v>510</v>
      </c>
      <c r="M725" s="1">
        <v>2831</v>
      </c>
      <c r="N725" s="4">
        <v>1362</v>
      </c>
      <c r="O725" s="4">
        <v>1469</v>
      </c>
      <c r="P725" s="1">
        <v>131.47</v>
      </c>
    </row>
    <row r="726" spans="1:16" ht="12.75" customHeight="1">
      <c r="A726" s="1" t="s">
        <v>2679</v>
      </c>
      <c r="B726" s="4">
        <v>25942767.8891</v>
      </c>
      <c r="C726" s="4">
        <v>31568.617323999999</v>
      </c>
      <c r="D726" s="4">
        <v>20</v>
      </c>
      <c r="E726" s="4" t="s">
        <v>4838</v>
      </c>
      <c r="F726" s="4">
        <v>28</v>
      </c>
      <c r="G726" s="4" t="s">
        <v>64</v>
      </c>
      <c r="H726" s="4" t="s">
        <v>4839</v>
      </c>
      <c r="I726" s="4">
        <v>200028</v>
      </c>
      <c r="J726" s="4" t="s">
        <v>4235</v>
      </c>
      <c r="K726" s="4" t="s">
        <v>3404</v>
      </c>
      <c r="L726" s="4">
        <v>528</v>
      </c>
      <c r="M726" s="1">
        <v>2829</v>
      </c>
      <c r="N726" s="4">
        <v>1352</v>
      </c>
      <c r="O726" s="4">
        <v>1477</v>
      </c>
      <c r="P726" s="1">
        <v>94.93</v>
      </c>
    </row>
    <row r="727" spans="1:16" ht="12.75" customHeight="1">
      <c r="A727" s="1" t="s">
        <v>2678</v>
      </c>
      <c r="B727" s="4">
        <v>35344004.591200002</v>
      </c>
      <c r="C727" s="4">
        <v>29746.567784999999</v>
      </c>
      <c r="D727" s="4">
        <v>20</v>
      </c>
      <c r="E727" s="4" t="s">
        <v>4840</v>
      </c>
      <c r="F727" s="4">
        <v>29</v>
      </c>
      <c r="G727" s="4" t="s">
        <v>64</v>
      </c>
      <c r="H727" s="4" t="s">
        <v>4841</v>
      </c>
      <c r="I727" s="4">
        <v>200029</v>
      </c>
      <c r="J727" s="4" t="s">
        <v>4235</v>
      </c>
      <c r="K727" s="4" t="s">
        <v>3404</v>
      </c>
      <c r="L727" s="4">
        <v>1010</v>
      </c>
      <c r="M727" s="1">
        <v>4973</v>
      </c>
      <c r="N727" s="4">
        <v>2366</v>
      </c>
      <c r="O727" s="4">
        <v>2607</v>
      </c>
      <c r="P727" s="1">
        <v>140.69999999999999</v>
      </c>
    </row>
    <row r="728" spans="1:16" ht="12.75" customHeight="1">
      <c r="A728" s="1" t="s">
        <v>2677</v>
      </c>
      <c r="B728" s="4">
        <v>123453123.339</v>
      </c>
      <c r="C728" s="4">
        <v>61348.586859000003</v>
      </c>
      <c r="D728" s="4">
        <v>20</v>
      </c>
      <c r="E728" s="4" t="s">
        <v>4842</v>
      </c>
      <c r="F728" s="4">
        <v>30</v>
      </c>
      <c r="G728" s="4" t="s">
        <v>64</v>
      </c>
      <c r="H728" s="4" t="s">
        <v>4843</v>
      </c>
      <c r="I728" s="4">
        <v>200030</v>
      </c>
      <c r="J728" s="4" t="s">
        <v>4235</v>
      </c>
      <c r="K728" s="4" t="s">
        <v>3404</v>
      </c>
      <c r="L728" s="4">
        <v>1617</v>
      </c>
      <c r="M728" s="1">
        <v>9364</v>
      </c>
      <c r="N728" s="4">
        <v>4482</v>
      </c>
      <c r="O728" s="4">
        <v>4882</v>
      </c>
      <c r="P728" s="1">
        <v>75.819999999999993</v>
      </c>
    </row>
    <row r="729" spans="1:16" ht="12.75" customHeight="1">
      <c r="A729" s="1" t="s">
        <v>2676</v>
      </c>
      <c r="B729" s="4">
        <v>30026269.5218</v>
      </c>
      <c r="C729" s="4">
        <v>28856.971689000002</v>
      </c>
      <c r="D729" s="4">
        <v>20</v>
      </c>
      <c r="E729" s="4" t="s">
        <v>4844</v>
      </c>
      <c r="F729" s="4">
        <v>31</v>
      </c>
      <c r="G729" s="4" t="s">
        <v>64</v>
      </c>
      <c r="H729" s="4" t="s">
        <v>4845</v>
      </c>
      <c r="I729" s="4">
        <v>200031</v>
      </c>
      <c r="J729" s="4" t="s">
        <v>4235</v>
      </c>
      <c r="K729" s="4" t="s">
        <v>3404</v>
      </c>
      <c r="L729" s="4">
        <v>1585</v>
      </c>
      <c r="M729" s="1">
        <v>7226</v>
      </c>
      <c r="N729" s="4">
        <v>3407</v>
      </c>
      <c r="O729" s="4">
        <v>3819</v>
      </c>
      <c r="P729" s="1">
        <v>240.65</v>
      </c>
    </row>
    <row r="730" spans="1:16" ht="12.75" customHeight="1">
      <c r="A730" s="1" t="s">
        <v>2675</v>
      </c>
      <c r="B730" s="4">
        <v>33533506.031199999</v>
      </c>
      <c r="C730" s="4">
        <v>36459.464154000001</v>
      </c>
      <c r="D730" s="4">
        <v>20</v>
      </c>
      <c r="E730" s="4" t="s">
        <v>4846</v>
      </c>
      <c r="F730" s="4">
        <v>32</v>
      </c>
      <c r="G730" s="4" t="s">
        <v>64</v>
      </c>
      <c r="H730" s="4" t="s">
        <v>4847</v>
      </c>
      <c r="I730" s="4">
        <v>200032</v>
      </c>
      <c r="J730" s="4" t="s">
        <v>4235</v>
      </c>
      <c r="K730" s="4" t="s">
        <v>3404</v>
      </c>
      <c r="L730" s="4">
        <v>1151</v>
      </c>
      <c r="M730" s="1">
        <v>5942</v>
      </c>
      <c r="N730" s="4">
        <v>2807</v>
      </c>
      <c r="O730" s="4">
        <v>3135</v>
      </c>
      <c r="P730" s="1">
        <v>177.2</v>
      </c>
    </row>
    <row r="731" spans="1:16" ht="12.75" customHeight="1">
      <c r="A731" s="1" t="s">
        <v>2674</v>
      </c>
      <c r="B731" s="4">
        <v>38862976.303800002</v>
      </c>
      <c r="C731" s="4">
        <v>33904.150414000003</v>
      </c>
      <c r="D731" s="4">
        <v>20</v>
      </c>
      <c r="E731" s="4" t="s">
        <v>4848</v>
      </c>
      <c r="F731" s="4">
        <v>33</v>
      </c>
      <c r="G731" s="4" t="s">
        <v>64</v>
      </c>
      <c r="H731" s="4" t="s">
        <v>4849</v>
      </c>
      <c r="I731" s="4">
        <v>200033</v>
      </c>
      <c r="J731" s="4" t="s">
        <v>4235</v>
      </c>
      <c r="K731" s="4" t="s">
        <v>3404</v>
      </c>
      <c r="L731" s="4">
        <v>657</v>
      </c>
      <c r="M731" s="1">
        <v>3879</v>
      </c>
      <c r="N731" s="4">
        <v>1880</v>
      </c>
      <c r="O731" s="4">
        <v>1999</v>
      </c>
      <c r="P731" s="1">
        <v>99.81</v>
      </c>
    </row>
    <row r="732" spans="1:16" ht="12.75" customHeight="1">
      <c r="A732" s="1" t="s">
        <v>2673</v>
      </c>
      <c r="B732" s="4">
        <v>60776125.732699998</v>
      </c>
      <c r="C732" s="4">
        <v>44203.621848000003</v>
      </c>
      <c r="D732" s="4">
        <v>20</v>
      </c>
      <c r="E732" s="4" t="s">
        <v>3663</v>
      </c>
      <c r="F732" s="4">
        <v>34</v>
      </c>
      <c r="G732" s="4" t="s">
        <v>64</v>
      </c>
      <c r="H732" s="4" t="s">
        <v>3664</v>
      </c>
      <c r="I732" s="4">
        <v>200034</v>
      </c>
      <c r="J732" s="4" t="s">
        <v>4235</v>
      </c>
      <c r="K732" s="4" t="s">
        <v>3404</v>
      </c>
      <c r="L732" s="4">
        <v>1309</v>
      </c>
      <c r="M732" s="1">
        <v>6967</v>
      </c>
      <c r="N732" s="4">
        <v>3210</v>
      </c>
      <c r="O732" s="4">
        <v>3757</v>
      </c>
      <c r="P732" s="1">
        <v>114.63</v>
      </c>
    </row>
    <row r="733" spans="1:16" ht="12.75" customHeight="1">
      <c r="A733" s="1" t="s">
        <v>2672</v>
      </c>
      <c r="B733" s="4">
        <v>82459219.510299996</v>
      </c>
      <c r="C733" s="4">
        <v>48215.087626</v>
      </c>
      <c r="D733" s="4">
        <v>20</v>
      </c>
      <c r="E733" s="4" t="s">
        <v>4850</v>
      </c>
      <c r="F733" s="4">
        <v>35</v>
      </c>
      <c r="G733" s="4" t="s">
        <v>64</v>
      </c>
      <c r="H733" s="4" t="s">
        <v>4851</v>
      </c>
      <c r="I733" s="4">
        <v>200035</v>
      </c>
      <c r="J733" s="4" t="s">
        <v>4235</v>
      </c>
      <c r="K733" s="4" t="s">
        <v>3404</v>
      </c>
      <c r="L733" s="4">
        <v>962</v>
      </c>
      <c r="M733" s="1">
        <v>6015</v>
      </c>
      <c r="N733" s="4">
        <v>2872</v>
      </c>
      <c r="O733" s="4">
        <v>3143</v>
      </c>
      <c r="P733" s="1">
        <v>72.94</v>
      </c>
    </row>
    <row r="734" spans="1:16" ht="12.75" customHeight="1">
      <c r="A734" s="1" t="s">
        <v>2671</v>
      </c>
      <c r="B734" s="4">
        <v>25285343.554000001</v>
      </c>
      <c r="C734" s="4">
        <v>28419.343173000001</v>
      </c>
      <c r="D734" s="4">
        <v>20</v>
      </c>
      <c r="E734" s="4" t="s">
        <v>4852</v>
      </c>
      <c r="F734" s="4">
        <v>36</v>
      </c>
      <c r="G734" s="4" t="s">
        <v>64</v>
      </c>
      <c r="H734" s="4" t="s">
        <v>4853</v>
      </c>
      <c r="I734" s="4">
        <v>200036</v>
      </c>
      <c r="J734" s="4" t="s">
        <v>4235</v>
      </c>
      <c r="K734" s="4" t="s">
        <v>3404</v>
      </c>
      <c r="L734" s="4">
        <v>526</v>
      </c>
      <c r="M734" s="1">
        <v>2398</v>
      </c>
      <c r="N734" s="4">
        <v>1090</v>
      </c>
      <c r="O734" s="4">
        <v>1308</v>
      </c>
      <c r="P734" s="1">
        <v>94.84</v>
      </c>
    </row>
    <row r="735" spans="1:16" ht="12.75" customHeight="1">
      <c r="A735" s="1" t="s">
        <v>2670</v>
      </c>
      <c r="B735" s="4">
        <v>28515195.1164</v>
      </c>
      <c r="C735" s="4">
        <v>31506.223483000002</v>
      </c>
      <c r="D735" s="4">
        <v>20</v>
      </c>
      <c r="E735" s="4" t="s">
        <v>4854</v>
      </c>
      <c r="F735" s="4">
        <v>37</v>
      </c>
      <c r="G735" s="4" t="s">
        <v>64</v>
      </c>
      <c r="H735" s="4" t="s">
        <v>4855</v>
      </c>
      <c r="I735" s="4">
        <v>200037</v>
      </c>
      <c r="J735" s="4" t="s">
        <v>4235</v>
      </c>
      <c r="K735" s="4" t="s">
        <v>3404</v>
      </c>
      <c r="L735" s="4">
        <v>606</v>
      </c>
      <c r="M735" s="1">
        <v>3400</v>
      </c>
      <c r="N735" s="4">
        <v>1612</v>
      </c>
      <c r="O735" s="4">
        <v>1788</v>
      </c>
      <c r="P735" s="1">
        <v>119.23</v>
      </c>
    </row>
    <row r="736" spans="1:16" ht="12.75" customHeight="1">
      <c r="A736" s="1" t="s">
        <v>2669</v>
      </c>
      <c r="B736" s="4">
        <v>18977714.331700001</v>
      </c>
      <c r="C736" s="4">
        <v>24696.063278000001</v>
      </c>
      <c r="D736" s="4">
        <v>20</v>
      </c>
      <c r="E736" s="4" t="s">
        <v>4856</v>
      </c>
      <c r="F736" s="4">
        <v>38</v>
      </c>
      <c r="G736" s="4" t="s">
        <v>64</v>
      </c>
      <c r="H736" s="4" t="s">
        <v>4857</v>
      </c>
      <c r="I736" s="4">
        <v>200038</v>
      </c>
      <c r="J736" s="4" t="s">
        <v>4235</v>
      </c>
      <c r="K736" s="4" t="s">
        <v>3404</v>
      </c>
      <c r="L736" s="4">
        <v>702</v>
      </c>
      <c r="M736" s="1">
        <v>3418</v>
      </c>
      <c r="N736" s="4">
        <v>1602</v>
      </c>
      <c r="O736" s="4">
        <v>1816</v>
      </c>
      <c r="P736" s="1">
        <v>180.1</v>
      </c>
    </row>
    <row r="737" spans="1:16" ht="12.75" customHeight="1">
      <c r="A737" s="1" t="s">
        <v>2668</v>
      </c>
      <c r="B737" s="4">
        <v>70195087.076700002</v>
      </c>
      <c r="C737" s="4">
        <v>68903.185689000005</v>
      </c>
      <c r="D737" s="4">
        <v>20</v>
      </c>
      <c r="E737" s="4" t="s">
        <v>4858</v>
      </c>
      <c r="F737" s="4">
        <v>39</v>
      </c>
      <c r="G737" s="4" t="s">
        <v>64</v>
      </c>
      <c r="H737" s="4" t="s">
        <v>4859</v>
      </c>
      <c r="I737" s="4">
        <v>200039</v>
      </c>
      <c r="J737" s="4" t="s">
        <v>4235</v>
      </c>
      <c r="K737" s="4" t="s">
        <v>3404</v>
      </c>
      <c r="L737" s="4">
        <v>1299</v>
      </c>
      <c r="M737" s="1">
        <v>7604</v>
      </c>
      <c r="N737" s="4">
        <v>3668</v>
      </c>
      <c r="O737" s="4">
        <v>3936</v>
      </c>
      <c r="P737" s="1">
        <v>104.47</v>
      </c>
    </row>
    <row r="738" spans="1:16" ht="12.75" customHeight="1">
      <c r="A738" s="1" t="s">
        <v>2667</v>
      </c>
      <c r="B738" s="4">
        <v>32267220.228599999</v>
      </c>
      <c r="C738" s="4">
        <v>29808.676384999999</v>
      </c>
      <c r="D738" s="4">
        <v>20</v>
      </c>
      <c r="E738" s="4" t="s">
        <v>4860</v>
      </c>
      <c r="F738" s="4">
        <v>40</v>
      </c>
      <c r="G738" s="4" t="s">
        <v>64</v>
      </c>
      <c r="H738" s="4" t="s">
        <v>4861</v>
      </c>
      <c r="I738" s="4">
        <v>200040</v>
      </c>
      <c r="J738" s="4" t="s">
        <v>4235</v>
      </c>
      <c r="K738" s="4" t="s">
        <v>3404</v>
      </c>
      <c r="L738" s="4">
        <v>1015</v>
      </c>
      <c r="M738" s="1">
        <v>4707</v>
      </c>
      <c r="N738" s="4">
        <v>2161</v>
      </c>
      <c r="O738" s="4">
        <v>2546</v>
      </c>
      <c r="P738" s="1">
        <v>145.88</v>
      </c>
    </row>
    <row r="739" spans="1:16" ht="12.75" customHeight="1">
      <c r="A739" s="1" t="s">
        <v>2666</v>
      </c>
      <c r="B739" s="4">
        <v>50810729.654600002</v>
      </c>
      <c r="C739" s="4">
        <v>36030.764691999997</v>
      </c>
      <c r="D739" s="4">
        <v>20</v>
      </c>
      <c r="E739" s="4" t="s">
        <v>4862</v>
      </c>
      <c r="F739" s="4">
        <v>41</v>
      </c>
      <c r="G739" s="4" t="s">
        <v>64</v>
      </c>
      <c r="H739" s="4" t="s">
        <v>4863</v>
      </c>
      <c r="I739" s="4">
        <v>200041</v>
      </c>
      <c r="J739" s="4" t="s">
        <v>4235</v>
      </c>
      <c r="K739" s="4" t="s">
        <v>3404</v>
      </c>
      <c r="L739" s="4">
        <v>1110</v>
      </c>
      <c r="M739" s="1">
        <v>5067</v>
      </c>
      <c r="N739" s="4">
        <v>2327</v>
      </c>
      <c r="O739" s="4">
        <v>2740</v>
      </c>
      <c r="P739" s="1">
        <v>99.72</v>
      </c>
    </row>
    <row r="740" spans="1:16" ht="12.75" customHeight="1">
      <c r="A740" s="1" t="s">
        <v>2665</v>
      </c>
      <c r="B740" s="4">
        <v>81472953.108999997</v>
      </c>
      <c r="C740" s="4">
        <v>57896.323381000002</v>
      </c>
      <c r="D740" s="4">
        <v>20</v>
      </c>
      <c r="E740" s="4" t="s">
        <v>4864</v>
      </c>
      <c r="F740" s="4">
        <v>42</v>
      </c>
      <c r="G740" s="4" t="s">
        <v>64</v>
      </c>
      <c r="H740" s="4" t="s">
        <v>4865</v>
      </c>
      <c r="I740" s="4">
        <v>200042</v>
      </c>
      <c r="J740" s="4" t="s">
        <v>4235</v>
      </c>
      <c r="K740" s="4" t="s">
        <v>3404</v>
      </c>
      <c r="L740" s="4">
        <v>1685</v>
      </c>
      <c r="M740" s="1">
        <v>8881</v>
      </c>
      <c r="N740" s="4">
        <v>4189</v>
      </c>
      <c r="O740" s="4">
        <v>4692</v>
      </c>
      <c r="P740" s="1">
        <v>109.01</v>
      </c>
    </row>
    <row r="741" spans="1:16" ht="12.75" customHeight="1">
      <c r="A741" s="1" t="s">
        <v>2664</v>
      </c>
      <c r="B741" s="4">
        <v>24308932.041499998</v>
      </c>
      <c r="C741" s="4">
        <v>24630.544935000002</v>
      </c>
      <c r="D741" s="4">
        <v>20</v>
      </c>
      <c r="E741" s="4" t="s">
        <v>4866</v>
      </c>
      <c r="F741" s="4">
        <v>43</v>
      </c>
      <c r="G741" s="4" t="s">
        <v>64</v>
      </c>
      <c r="H741" s="4" t="s">
        <v>4867</v>
      </c>
      <c r="I741" s="4">
        <v>200043</v>
      </c>
      <c r="J741" s="4" t="s">
        <v>4235</v>
      </c>
      <c r="K741" s="4" t="s">
        <v>3404</v>
      </c>
      <c r="L741" s="4">
        <v>548</v>
      </c>
      <c r="M741" s="1">
        <v>2821</v>
      </c>
      <c r="N741" s="4">
        <v>1337</v>
      </c>
      <c r="O741" s="4">
        <v>1484</v>
      </c>
      <c r="P741" s="1">
        <v>116.05</v>
      </c>
    </row>
    <row r="742" spans="1:16" ht="12.75" customHeight="1">
      <c r="A742" s="1" t="s">
        <v>2663</v>
      </c>
      <c r="B742" s="4">
        <v>38093072.654899999</v>
      </c>
      <c r="C742" s="4">
        <v>29867.614041000001</v>
      </c>
      <c r="D742" s="4">
        <v>20</v>
      </c>
      <c r="E742" s="4" t="s">
        <v>4868</v>
      </c>
      <c r="F742" s="4">
        <v>44</v>
      </c>
      <c r="G742" s="4" t="s">
        <v>64</v>
      </c>
      <c r="H742" s="4" t="s">
        <v>4869</v>
      </c>
      <c r="I742" s="4">
        <v>200044</v>
      </c>
      <c r="J742" s="4" t="s">
        <v>4235</v>
      </c>
      <c r="K742" s="4" t="s">
        <v>3404</v>
      </c>
      <c r="L742" s="4">
        <v>493</v>
      </c>
      <c r="M742" s="1">
        <v>2745</v>
      </c>
      <c r="N742" s="4">
        <v>1276</v>
      </c>
      <c r="O742" s="4">
        <v>1469</v>
      </c>
      <c r="P742" s="1">
        <v>72.06</v>
      </c>
    </row>
    <row r="743" spans="1:16" ht="12.75" customHeight="1">
      <c r="A743" s="1" t="s">
        <v>2662</v>
      </c>
      <c r="B743" s="4">
        <v>31707652.942600001</v>
      </c>
      <c r="C743" s="4">
        <v>29836.690827999999</v>
      </c>
      <c r="D743" s="4">
        <v>20</v>
      </c>
      <c r="E743" s="4" t="s">
        <v>4870</v>
      </c>
      <c r="F743" s="4">
        <v>45</v>
      </c>
      <c r="G743" s="4" t="s">
        <v>64</v>
      </c>
      <c r="H743" s="4" t="s">
        <v>4871</v>
      </c>
      <c r="I743" s="4">
        <v>200045</v>
      </c>
      <c r="J743" s="4" t="s">
        <v>4235</v>
      </c>
      <c r="K743" s="4" t="s">
        <v>3404</v>
      </c>
      <c r="L743" s="4">
        <v>446</v>
      </c>
      <c r="M743" s="1">
        <v>2725</v>
      </c>
      <c r="N743" s="4">
        <v>1344</v>
      </c>
      <c r="O743" s="4">
        <v>1381</v>
      </c>
      <c r="P743" s="1">
        <v>85.94</v>
      </c>
    </row>
    <row r="744" spans="1:16" ht="12.75" customHeight="1">
      <c r="A744" s="1" t="s">
        <v>2661</v>
      </c>
      <c r="B744" s="4">
        <v>48067415.399400003</v>
      </c>
      <c r="C744" s="4">
        <v>36202.773350000003</v>
      </c>
      <c r="D744" s="4">
        <v>20</v>
      </c>
      <c r="E744" s="4" t="s">
        <v>4872</v>
      </c>
      <c r="F744" s="4">
        <v>46</v>
      </c>
      <c r="G744" s="4" t="s">
        <v>64</v>
      </c>
      <c r="H744" s="4" t="s">
        <v>4873</v>
      </c>
      <c r="I744" s="4">
        <v>200046</v>
      </c>
      <c r="J744" s="4" t="s">
        <v>4235</v>
      </c>
      <c r="K744" s="4" t="s">
        <v>3404</v>
      </c>
      <c r="L744" s="4">
        <v>1673</v>
      </c>
      <c r="M744" s="1">
        <v>7618</v>
      </c>
      <c r="N744" s="4">
        <v>3568</v>
      </c>
      <c r="O744" s="4">
        <v>4050</v>
      </c>
      <c r="P744" s="1">
        <v>158.47</v>
      </c>
    </row>
    <row r="745" spans="1:16" ht="12.75" customHeight="1">
      <c r="A745" s="1" t="s">
        <v>2660</v>
      </c>
      <c r="B745" s="4">
        <v>26177628.194200002</v>
      </c>
      <c r="C745" s="4">
        <v>28234.413232999999</v>
      </c>
      <c r="D745" s="4">
        <v>20</v>
      </c>
      <c r="E745" s="4" t="s">
        <v>4874</v>
      </c>
      <c r="F745" s="4">
        <v>47</v>
      </c>
      <c r="G745" s="4" t="s">
        <v>64</v>
      </c>
      <c r="H745" s="4" t="s">
        <v>4875</v>
      </c>
      <c r="I745" s="4">
        <v>200047</v>
      </c>
      <c r="J745" s="4" t="s">
        <v>4235</v>
      </c>
      <c r="K745" s="4" t="s">
        <v>3404</v>
      </c>
      <c r="L745" s="4">
        <v>812</v>
      </c>
      <c r="M745" s="1">
        <v>4058</v>
      </c>
      <c r="N745" s="4">
        <v>1865</v>
      </c>
      <c r="O745" s="4">
        <v>2193</v>
      </c>
      <c r="P745" s="1">
        <v>155.02000000000001</v>
      </c>
    </row>
    <row r="746" spans="1:16" ht="12.75" customHeight="1">
      <c r="A746" s="1" t="s">
        <v>2659</v>
      </c>
      <c r="B746" s="4">
        <v>31109749.702</v>
      </c>
      <c r="C746" s="4">
        <v>26035.519971999998</v>
      </c>
      <c r="D746" s="4">
        <v>20</v>
      </c>
      <c r="E746" s="4" t="s">
        <v>4876</v>
      </c>
      <c r="F746" s="4">
        <v>48</v>
      </c>
      <c r="G746" s="4" t="s">
        <v>64</v>
      </c>
      <c r="H746" s="4" t="s">
        <v>4877</v>
      </c>
      <c r="I746" s="4">
        <v>200048</v>
      </c>
      <c r="J746" s="4" t="s">
        <v>4235</v>
      </c>
      <c r="K746" s="4" t="s">
        <v>3404</v>
      </c>
      <c r="L746" s="4">
        <v>395</v>
      </c>
      <c r="M746" s="1">
        <v>2195</v>
      </c>
      <c r="N746" s="4">
        <v>1079</v>
      </c>
      <c r="O746" s="4">
        <v>1116</v>
      </c>
      <c r="P746" s="1">
        <v>70.56</v>
      </c>
    </row>
    <row r="747" spans="1:16" ht="12.75" customHeight="1">
      <c r="A747" s="1" t="s">
        <v>2658</v>
      </c>
      <c r="B747" s="4">
        <v>26672268.511399999</v>
      </c>
      <c r="C747" s="4">
        <v>29996.781814000002</v>
      </c>
      <c r="D747" s="4">
        <v>20</v>
      </c>
      <c r="E747" s="4" t="s">
        <v>4878</v>
      </c>
      <c r="F747" s="4">
        <v>49</v>
      </c>
      <c r="G747" s="4" t="s">
        <v>64</v>
      </c>
      <c r="H747" s="4" t="s">
        <v>4879</v>
      </c>
      <c r="I747" s="4">
        <v>200049</v>
      </c>
      <c r="J747" s="4" t="s">
        <v>4235</v>
      </c>
      <c r="K747" s="4" t="s">
        <v>3404</v>
      </c>
      <c r="L747" s="4">
        <v>452</v>
      </c>
      <c r="M747" s="1">
        <v>2489</v>
      </c>
      <c r="N747" s="4">
        <v>1194</v>
      </c>
      <c r="O747" s="4">
        <v>1295</v>
      </c>
      <c r="P747" s="1">
        <v>93.32</v>
      </c>
    </row>
    <row r="748" spans="1:16" ht="12.75" customHeight="1">
      <c r="A748" s="1" t="s">
        <v>2657</v>
      </c>
      <c r="B748" s="4">
        <v>35514456.975299999</v>
      </c>
      <c r="C748" s="4">
        <v>38073.138267000002</v>
      </c>
      <c r="D748" s="4">
        <v>20</v>
      </c>
      <c r="E748" s="4" t="s">
        <v>4880</v>
      </c>
      <c r="F748" s="4">
        <v>50</v>
      </c>
      <c r="G748" s="4" t="s">
        <v>64</v>
      </c>
      <c r="H748" s="4" t="s">
        <v>4881</v>
      </c>
      <c r="I748" s="4">
        <v>200050</v>
      </c>
      <c r="J748" s="4" t="s">
        <v>4235</v>
      </c>
      <c r="K748" s="4" t="s">
        <v>3404</v>
      </c>
      <c r="L748" s="4">
        <v>445</v>
      </c>
      <c r="M748" s="1">
        <v>2346</v>
      </c>
      <c r="N748" s="4">
        <v>1102</v>
      </c>
      <c r="O748" s="4">
        <v>1244</v>
      </c>
      <c r="P748" s="1">
        <v>66.06</v>
      </c>
    </row>
    <row r="749" spans="1:16" ht="12.75" customHeight="1">
      <c r="A749" s="1" t="s">
        <v>2656</v>
      </c>
      <c r="B749" s="4">
        <v>36520296.376800001</v>
      </c>
      <c r="C749" s="4">
        <v>35876.207167</v>
      </c>
      <c r="D749" s="4">
        <v>20</v>
      </c>
      <c r="E749" s="4" t="s">
        <v>4882</v>
      </c>
      <c r="F749" s="4">
        <v>51</v>
      </c>
      <c r="G749" s="4" t="s">
        <v>64</v>
      </c>
      <c r="H749" s="4" t="s">
        <v>4883</v>
      </c>
      <c r="I749" s="4">
        <v>200051</v>
      </c>
      <c r="J749" s="4" t="s">
        <v>4235</v>
      </c>
      <c r="K749" s="4" t="s">
        <v>3404</v>
      </c>
      <c r="L749" s="4">
        <v>1896</v>
      </c>
      <c r="M749" s="1">
        <v>9150</v>
      </c>
      <c r="N749" s="4">
        <v>4353</v>
      </c>
      <c r="O749" s="4">
        <v>4797</v>
      </c>
      <c r="P749" s="1">
        <v>250.57</v>
      </c>
    </row>
    <row r="750" spans="1:16" ht="12.75" customHeight="1">
      <c r="A750" s="1" t="s">
        <v>2655</v>
      </c>
      <c r="B750" s="4">
        <v>35522248.975000001</v>
      </c>
      <c r="C750" s="4">
        <v>38640.186106000001</v>
      </c>
      <c r="D750" s="4">
        <v>20</v>
      </c>
      <c r="E750" s="4" t="s">
        <v>4884</v>
      </c>
      <c r="F750" s="4">
        <v>52</v>
      </c>
      <c r="G750" s="4" t="s">
        <v>64</v>
      </c>
      <c r="H750" s="4" t="s">
        <v>4885</v>
      </c>
      <c r="I750" s="4">
        <v>200052</v>
      </c>
      <c r="J750" s="4" t="s">
        <v>4235</v>
      </c>
      <c r="K750" s="4" t="s">
        <v>3404</v>
      </c>
      <c r="L750" s="4">
        <v>805</v>
      </c>
      <c r="M750" s="1">
        <v>4169</v>
      </c>
      <c r="N750" s="4">
        <v>1988</v>
      </c>
      <c r="O750" s="4">
        <v>2181</v>
      </c>
      <c r="P750" s="1">
        <v>117.36</v>
      </c>
    </row>
    <row r="751" spans="1:16" ht="12.75" customHeight="1">
      <c r="A751" s="1" t="s">
        <v>2654</v>
      </c>
      <c r="B751" s="4">
        <v>16229263.8115</v>
      </c>
      <c r="C751" s="4">
        <v>18169.587177000001</v>
      </c>
      <c r="D751" s="4">
        <v>20</v>
      </c>
      <c r="E751" s="4" t="s">
        <v>4886</v>
      </c>
      <c r="F751" s="4">
        <v>53</v>
      </c>
      <c r="G751" s="4" t="s">
        <v>64</v>
      </c>
      <c r="H751" s="4" t="s">
        <v>4887</v>
      </c>
      <c r="I751" s="4">
        <v>200053</v>
      </c>
      <c r="J751" s="4" t="s">
        <v>4235</v>
      </c>
      <c r="K751" s="4" t="s">
        <v>3404</v>
      </c>
      <c r="L751" s="4">
        <v>330</v>
      </c>
      <c r="M751" s="1">
        <v>1979</v>
      </c>
      <c r="N751" s="4">
        <v>944</v>
      </c>
      <c r="O751" s="4">
        <v>1035</v>
      </c>
      <c r="P751" s="1">
        <v>121.94</v>
      </c>
    </row>
    <row r="752" spans="1:16" ht="12.75" customHeight="1">
      <c r="A752" s="1" t="s">
        <v>2653</v>
      </c>
      <c r="B752" s="4">
        <v>42199290.873499997</v>
      </c>
      <c r="C752" s="4">
        <v>34401.980280999996</v>
      </c>
      <c r="D752" s="4">
        <v>20</v>
      </c>
      <c r="E752" s="4" t="s">
        <v>4888</v>
      </c>
      <c r="F752" s="4">
        <v>54</v>
      </c>
      <c r="G752" s="4" t="s">
        <v>64</v>
      </c>
      <c r="H752" s="4" t="s">
        <v>4889</v>
      </c>
      <c r="I752" s="4">
        <v>200054</v>
      </c>
      <c r="J752" s="4" t="s">
        <v>4235</v>
      </c>
      <c r="K752" s="4" t="s">
        <v>3404</v>
      </c>
      <c r="L752" s="4">
        <v>771</v>
      </c>
      <c r="M752" s="1">
        <v>4074</v>
      </c>
      <c r="N752" s="4">
        <v>2008</v>
      </c>
      <c r="O752" s="4">
        <v>2066</v>
      </c>
      <c r="P752" s="1">
        <v>96.54</v>
      </c>
    </row>
    <row r="753" spans="1:16" ht="12.75" customHeight="1">
      <c r="A753" s="1" t="s">
        <v>2652</v>
      </c>
      <c r="B753" s="4">
        <v>20278431.519499999</v>
      </c>
      <c r="C753" s="4">
        <v>22575.183907999999</v>
      </c>
      <c r="D753" s="4">
        <v>21</v>
      </c>
      <c r="E753" s="4" t="s">
        <v>4890</v>
      </c>
      <c r="F753" s="4">
        <v>1</v>
      </c>
      <c r="G753" s="4" t="s">
        <v>54</v>
      </c>
      <c r="H753" s="4" t="s">
        <v>4891</v>
      </c>
      <c r="I753" s="4">
        <v>210001</v>
      </c>
      <c r="J753" s="4" t="s">
        <v>4235</v>
      </c>
      <c r="K753" s="4" t="s">
        <v>3404</v>
      </c>
      <c r="L753" s="4">
        <v>739</v>
      </c>
      <c r="M753" s="1">
        <v>3144</v>
      </c>
      <c r="N753" s="4">
        <v>1453</v>
      </c>
      <c r="O753" s="4">
        <v>1691</v>
      </c>
      <c r="P753" s="1">
        <v>155.04</v>
      </c>
    </row>
    <row r="754" spans="1:16" ht="12.75" customHeight="1">
      <c r="A754" s="1" t="s">
        <v>2651</v>
      </c>
      <c r="B754" s="4">
        <v>17298231.384500001</v>
      </c>
      <c r="C754" s="4">
        <v>21164.480404999998</v>
      </c>
      <c r="D754" s="4">
        <v>21</v>
      </c>
      <c r="E754" s="4" t="s">
        <v>4892</v>
      </c>
      <c r="F754" s="4">
        <v>2</v>
      </c>
      <c r="G754" s="4" t="s">
        <v>54</v>
      </c>
      <c r="H754" s="4" t="s">
        <v>4893</v>
      </c>
      <c r="I754" s="4">
        <v>210002</v>
      </c>
      <c r="J754" s="4" t="s">
        <v>4235</v>
      </c>
      <c r="K754" s="4" t="s">
        <v>3404</v>
      </c>
      <c r="L754" s="4">
        <v>952</v>
      </c>
      <c r="M754" s="1">
        <v>4483</v>
      </c>
      <c r="N754" s="4">
        <v>2047</v>
      </c>
      <c r="O754" s="4">
        <v>2436</v>
      </c>
      <c r="P754" s="1">
        <v>259.16000000000003</v>
      </c>
    </row>
    <row r="755" spans="1:16" ht="12.75" customHeight="1">
      <c r="A755" s="1" t="s">
        <v>2650</v>
      </c>
      <c r="B755" s="4">
        <v>18043996.506999999</v>
      </c>
      <c r="C755" s="4">
        <v>19144.262318000001</v>
      </c>
      <c r="D755" s="4">
        <v>21</v>
      </c>
      <c r="E755" s="4" t="s">
        <v>4894</v>
      </c>
      <c r="F755" s="4">
        <v>3</v>
      </c>
      <c r="G755" s="4" t="s">
        <v>54</v>
      </c>
      <c r="H755" s="4" t="s">
        <v>4895</v>
      </c>
      <c r="I755" s="4">
        <v>210003</v>
      </c>
      <c r="J755" s="4" t="s">
        <v>4235</v>
      </c>
      <c r="K755" s="4" t="s">
        <v>3404</v>
      </c>
      <c r="L755" s="4">
        <v>1090</v>
      </c>
      <c r="M755" s="1">
        <v>4634</v>
      </c>
      <c r="N755" s="4">
        <v>2089</v>
      </c>
      <c r="O755" s="4">
        <v>2545</v>
      </c>
      <c r="P755" s="1">
        <v>256.82</v>
      </c>
    </row>
    <row r="756" spans="1:16" ht="12.75" customHeight="1">
      <c r="A756" s="1" t="s">
        <v>2649</v>
      </c>
      <c r="B756" s="4">
        <v>15633147.390699999</v>
      </c>
      <c r="C756" s="4">
        <v>20301.514931999998</v>
      </c>
      <c r="D756" s="4">
        <v>21</v>
      </c>
      <c r="E756" s="4" t="s">
        <v>4896</v>
      </c>
      <c r="F756" s="4">
        <v>4</v>
      </c>
      <c r="G756" s="4" t="s">
        <v>54</v>
      </c>
      <c r="H756" s="4" t="s">
        <v>4897</v>
      </c>
      <c r="I756" s="4">
        <v>210004</v>
      </c>
      <c r="J756" s="4" t="s">
        <v>4235</v>
      </c>
      <c r="K756" s="4" t="s">
        <v>3404</v>
      </c>
      <c r="L756" s="4">
        <v>574</v>
      </c>
      <c r="M756" s="1">
        <v>2475</v>
      </c>
      <c r="N756" s="4">
        <v>1129</v>
      </c>
      <c r="O756" s="4">
        <v>1346</v>
      </c>
      <c r="P756" s="1">
        <v>158.33000000000001</v>
      </c>
    </row>
    <row r="757" spans="1:16" ht="12.75" customHeight="1">
      <c r="A757" s="1" t="s">
        <v>2648</v>
      </c>
      <c r="B757" s="4">
        <v>25481492.396499999</v>
      </c>
      <c r="C757" s="4">
        <v>25578.492894999999</v>
      </c>
      <c r="D757" s="4">
        <v>21</v>
      </c>
      <c r="E757" s="4" t="s">
        <v>4898</v>
      </c>
      <c r="F757" s="4">
        <v>5</v>
      </c>
      <c r="G757" s="4" t="s">
        <v>54</v>
      </c>
      <c r="H757" s="4" t="s">
        <v>4899</v>
      </c>
      <c r="I757" s="4">
        <v>210005</v>
      </c>
      <c r="J757" s="4" t="s">
        <v>4235</v>
      </c>
      <c r="K757" s="4" t="s">
        <v>3404</v>
      </c>
      <c r="L757" s="4">
        <v>820</v>
      </c>
      <c r="M757" s="1">
        <v>3936</v>
      </c>
      <c r="N757" s="4">
        <v>1832</v>
      </c>
      <c r="O757" s="4">
        <v>2104</v>
      </c>
      <c r="P757" s="1">
        <v>154.46</v>
      </c>
    </row>
    <row r="758" spans="1:16" ht="12.75" customHeight="1">
      <c r="A758" s="1" t="s">
        <v>2647</v>
      </c>
      <c r="B758" s="4">
        <v>26834024.074900001</v>
      </c>
      <c r="C758" s="4">
        <v>28906.360874000002</v>
      </c>
      <c r="D758" s="4">
        <v>21</v>
      </c>
      <c r="E758" s="4" t="s">
        <v>4900</v>
      </c>
      <c r="F758" s="4">
        <v>6</v>
      </c>
      <c r="G758" s="4" t="s">
        <v>54</v>
      </c>
      <c r="H758" s="4" t="s">
        <v>4901</v>
      </c>
      <c r="I758" s="4">
        <v>210006</v>
      </c>
      <c r="J758" s="4" t="s">
        <v>4235</v>
      </c>
      <c r="K758" s="4" t="s">
        <v>3404</v>
      </c>
      <c r="L758" s="4">
        <v>764</v>
      </c>
      <c r="M758" s="1">
        <v>3253</v>
      </c>
      <c r="N758" s="4">
        <v>1392</v>
      </c>
      <c r="O758" s="4">
        <v>1861</v>
      </c>
      <c r="P758" s="1">
        <v>121.23</v>
      </c>
    </row>
    <row r="759" spans="1:16" ht="12.75" customHeight="1">
      <c r="A759" s="1" t="s">
        <v>2646</v>
      </c>
      <c r="B759" s="4">
        <v>18474916.1041</v>
      </c>
      <c r="C759" s="4">
        <v>22379.334181999999</v>
      </c>
      <c r="D759" s="4">
        <v>21</v>
      </c>
      <c r="E759" s="4" t="s">
        <v>4902</v>
      </c>
      <c r="F759" s="4">
        <v>7</v>
      </c>
      <c r="G759" s="4" t="s">
        <v>54</v>
      </c>
      <c r="H759" s="4" t="s">
        <v>4903</v>
      </c>
      <c r="I759" s="4">
        <v>210007</v>
      </c>
      <c r="J759" s="4" t="s">
        <v>4235</v>
      </c>
      <c r="K759" s="4" t="s">
        <v>3404</v>
      </c>
      <c r="L759" s="4">
        <v>538</v>
      </c>
      <c r="M759" s="1">
        <v>2402</v>
      </c>
      <c r="N759" s="4">
        <v>1134</v>
      </c>
      <c r="O759" s="4">
        <v>1268</v>
      </c>
      <c r="P759" s="1">
        <v>130.02000000000001</v>
      </c>
    </row>
    <row r="760" spans="1:16" ht="12.75" customHeight="1">
      <c r="A760" s="1" t="s">
        <v>2645</v>
      </c>
      <c r="B760" s="4">
        <v>26210669.1778</v>
      </c>
      <c r="C760" s="4">
        <v>24727.975976000002</v>
      </c>
      <c r="D760" s="4">
        <v>21</v>
      </c>
      <c r="E760" s="4" t="s">
        <v>4904</v>
      </c>
      <c r="F760" s="4">
        <v>8</v>
      </c>
      <c r="G760" s="4" t="s">
        <v>54</v>
      </c>
      <c r="H760" s="4" t="s">
        <v>4905</v>
      </c>
      <c r="I760" s="4">
        <v>210008</v>
      </c>
      <c r="J760" s="4" t="s">
        <v>4235</v>
      </c>
      <c r="K760" s="4" t="s">
        <v>3404</v>
      </c>
      <c r="L760" s="4">
        <v>1087</v>
      </c>
      <c r="M760" s="1">
        <v>5058</v>
      </c>
      <c r="N760" s="4">
        <v>2290</v>
      </c>
      <c r="O760" s="4">
        <v>2768</v>
      </c>
      <c r="P760" s="1">
        <v>192.97</v>
      </c>
    </row>
    <row r="761" spans="1:16" ht="12.75" customHeight="1">
      <c r="A761" s="1" t="s">
        <v>2644</v>
      </c>
      <c r="B761" s="4">
        <v>13163621.377599999</v>
      </c>
      <c r="C761" s="4">
        <v>16974.482401000001</v>
      </c>
      <c r="D761" s="4">
        <v>21</v>
      </c>
      <c r="E761" s="4" t="s">
        <v>4906</v>
      </c>
      <c r="F761" s="4">
        <v>9</v>
      </c>
      <c r="G761" s="4" t="s">
        <v>54</v>
      </c>
      <c r="H761" s="4" t="s">
        <v>4907</v>
      </c>
      <c r="I761" s="4">
        <v>210009</v>
      </c>
      <c r="J761" s="4" t="s">
        <v>4235</v>
      </c>
      <c r="K761" s="4" t="s">
        <v>3404</v>
      </c>
      <c r="L761" s="4">
        <v>476</v>
      </c>
      <c r="M761" s="1">
        <v>2366</v>
      </c>
      <c r="N761" s="4">
        <v>1036</v>
      </c>
      <c r="O761" s="4">
        <v>1330</v>
      </c>
      <c r="P761" s="1">
        <v>179.74</v>
      </c>
    </row>
    <row r="762" spans="1:16" ht="12.75" customHeight="1">
      <c r="A762" s="1" t="s">
        <v>2643</v>
      </c>
      <c r="B762" s="4">
        <v>10015600.223200001</v>
      </c>
      <c r="C762" s="4">
        <v>14360.037152999999</v>
      </c>
      <c r="D762" s="4">
        <v>21</v>
      </c>
      <c r="E762" s="4" t="s">
        <v>4908</v>
      </c>
      <c r="F762" s="4">
        <v>10</v>
      </c>
      <c r="G762" s="4" t="s">
        <v>54</v>
      </c>
      <c r="H762" s="4" t="s">
        <v>4909</v>
      </c>
      <c r="I762" s="4">
        <v>210010</v>
      </c>
      <c r="J762" s="4" t="s">
        <v>4235</v>
      </c>
      <c r="K762" s="4" t="s">
        <v>3404</v>
      </c>
      <c r="L762" s="4">
        <v>686</v>
      </c>
      <c r="M762" s="1">
        <v>3187</v>
      </c>
      <c r="N762" s="4">
        <v>1412</v>
      </c>
      <c r="O762" s="4">
        <v>1775</v>
      </c>
      <c r="P762" s="1">
        <v>318.20999999999998</v>
      </c>
    </row>
    <row r="763" spans="1:16" ht="12.75" customHeight="1">
      <c r="A763" s="1" t="s">
        <v>2642</v>
      </c>
      <c r="B763" s="4">
        <v>77610135.146699995</v>
      </c>
      <c r="C763" s="4">
        <v>50001.660666000003</v>
      </c>
      <c r="D763" s="4">
        <v>21</v>
      </c>
      <c r="E763" s="4" t="s">
        <v>4910</v>
      </c>
      <c r="F763" s="4">
        <v>11</v>
      </c>
      <c r="G763" s="4" t="s">
        <v>54</v>
      </c>
      <c r="H763" s="4" t="s">
        <v>4911</v>
      </c>
      <c r="I763" s="4">
        <v>210011</v>
      </c>
      <c r="J763" s="4" t="s">
        <v>4235</v>
      </c>
      <c r="K763" s="4" t="s">
        <v>3404</v>
      </c>
      <c r="L763" s="4">
        <v>585</v>
      </c>
      <c r="M763" s="1">
        <v>2629</v>
      </c>
      <c r="N763" s="4">
        <v>1214</v>
      </c>
      <c r="O763" s="4">
        <v>1415</v>
      </c>
      <c r="P763" s="1">
        <v>33.869999999999997</v>
      </c>
    </row>
    <row r="764" spans="1:16" ht="12.75" customHeight="1">
      <c r="A764" s="1" t="s">
        <v>2641</v>
      </c>
      <c r="B764" s="4">
        <v>29000249.840100002</v>
      </c>
      <c r="C764" s="4">
        <v>31848.947815</v>
      </c>
      <c r="D764" s="4">
        <v>21</v>
      </c>
      <c r="E764" s="4" t="s">
        <v>4912</v>
      </c>
      <c r="F764" s="4">
        <v>12</v>
      </c>
      <c r="G764" s="4" t="s">
        <v>54</v>
      </c>
      <c r="H764" s="4" t="s">
        <v>4913</v>
      </c>
      <c r="I764" s="4">
        <v>210012</v>
      </c>
      <c r="J764" s="4" t="s">
        <v>4235</v>
      </c>
      <c r="K764" s="4" t="s">
        <v>3404</v>
      </c>
      <c r="L764" s="4">
        <v>1016</v>
      </c>
      <c r="M764" s="1">
        <v>4730</v>
      </c>
      <c r="N764" s="4">
        <v>2162</v>
      </c>
      <c r="O764" s="4">
        <v>2568</v>
      </c>
      <c r="P764" s="1">
        <v>163.09</v>
      </c>
    </row>
    <row r="765" spans="1:16" ht="12.75" customHeight="1">
      <c r="A765" s="1" t="s">
        <v>2640</v>
      </c>
      <c r="B765" s="4">
        <v>17143040.269299999</v>
      </c>
      <c r="C765" s="4">
        <v>20689.486685</v>
      </c>
      <c r="D765" s="4">
        <v>21</v>
      </c>
      <c r="E765" s="4" t="s">
        <v>4017</v>
      </c>
      <c r="F765" s="4">
        <v>13</v>
      </c>
      <c r="G765" s="4" t="s">
        <v>54</v>
      </c>
      <c r="H765" s="4" t="s">
        <v>4018</v>
      </c>
      <c r="I765" s="4">
        <v>210013</v>
      </c>
      <c r="J765" s="4" t="s">
        <v>4235</v>
      </c>
      <c r="K765" s="4" t="s">
        <v>3404</v>
      </c>
      <c r="L765" s="4">
        <v>702</v>
      </c>
      <c r="M765" s="1">
        <v>3257</v>
      </c>
      <c r="N765" s="4">
        <v>1451</v>
      </c>
      <c r="O765" s="4">
        <v>1806</v>
      </c>
      <c r="P765" s="1">
        <v>189.99</v>
      </c>
    </row>
    <row r="766" spans="1:16" ht="12.75" customHeight="1">
      <c r="A766" s="1" t="s">
        <v>2639</v>
      </c>
      <c r="B766" s="4">
        <v>16485423.5002</v>
      </c>
      <c r="C766" s="4">
        <v>17415.882113</v>
      </c>
      <c r="D766" s="4">
        <v>21</v>
      </c>
      <c r="E766" s="4" t="s">
        <v>4914</v>
      </c>
      <c r="F766" s="4">
        <v>14</v>
      </c>
      <c r="G766" s="4" t="s">
        <v>54</v>
      </c>
      <c r="H766" s="4" t="s">
        <v>4915</v>
      </c>
      <c r="I766" s="4">
        <v>210014</v>
      </c>
      <c r="J766" s="4" t="s">
        <v>4235</v>
      </c>
      <c r="K766" s="4" t="s">
        <v>3404</v>
      </c>
      <c r="L766" s="4">
        <v>726</v>
      </c>
      <c r="M766" s="1">
        <v>3073</v>
      </c>
      <c r="N766" s="4">
        <v>1393</v>
      </c>
      <c r="O766" s="4">
        <v>1680</v>
      </c>
      <c r="P766" s="1">
        <v>186.41</v>
      </c>
    </row>
    <row r="767" spans="1:16" ht="12.75" customHeight="1">
      <c r="A767" s="1" t="s">
        <v>2638</v>
      </c>
      <c r="B767" s="4">
        <v>20394715.607500002</v>
      </c>
      <c r="C767" s="4">
        <v>24283.063183999999</v>
      </c>
      <c r="D767" s="4">
        <v>21</v>
      </c>
      <c r="E767" s="4" t="s">
        <v>4916</v>
      </c>
      <c r="F767" s="4">
        <v>15</v>
      </c>
      <c r="G767" s="4" t="s">
        <v>54</v>
      </c>
      <c r="H767" s="4" t="s">
        <v>4917</v>
      </c>
      <c r="I767" s="4">
        <v>210015</v>
      </c>
      <c r="J767" s="4" t="s">
        <v>4235</v>
      </c>
      <c r="K767" s="4" t="s">
        <v>3404</v>
      </c>
      <c r="L767" s="4">
        <v>794</v>
      </c>
      <c r="M767" s="1">
        <v>3273</v>
      </c>
      <c r="N767" s="4">
        <v>1481</v>
      </c>
      <c r="O767" s="4">
        <v>1792</v>
      </c>
      <c r="P767" s="1">
        <v>160.47999999999999</v>
      </c>
    </row>
    <row r="768" spans="1:16" ht="12.75" customHeight="1">
      <c r="A768" s="1" t="s">
        <v>2637</v>
      </c>
      <c r="B768" s="4">
        <v>29945844.068300001</v>
      </c>
      <c r="C768" s="4">
        <v>25137.472447</v>
      </c>
      <c r="D768" s="4">
        <v>21</v>
      </c>
      <c r="E768" s="4" t="s">
        <v>4918</v>
      </c>
      <c r="F768" s="4">
        <v>16</v>
      </c>
      <c r="G768" s="4" t="s">
        <v>54</v>
      </c>
      <c r="H768" s="4" t="s">
        <v>4919</v>
      </c>
      <c r="I768" s="4">
        <v>210016</v>
      </c>
      <c r="J768" s="4" t="s">
        <v>4235</v>
      </c>
      <c r="K768" s="4" t="s">
        <v>3404</v>
      </c>
      <c r="L768" s="4">
        <v>652</v>
      </c>
      <c r="M768" s="1">
        <v>3023</v>
      </c>
      <c r="N768" s="4">
        <v>1458</v>
      </c>
      <c r="O768" s="4">
        <v>1565</v>
      </c>
      <c r="P768" s="1">
        <v>100.95</v>
      </c>
    </row>
    <row r="769" spans="1:16" ht="12.75" customHeight="1">
      <c r="A769" s="1" t="s">
        <v>2636</v>
      </c>
      <c r="B769" s="4">
        <v>14091108.2226</v>
      </c>
      <c r="C769" s="4">
        <v>19810.836588999999</v>
      </c>
      <c r="D769" s="4">
        <v>21</v>
      </c>
      <c r="E769" s="4" t="s">
        <v>4920</v>
      </c>
      <c r="F769" s="4">
        <v>17</v>
      </c>
      <c r="G769" s="4" t="s">
        <v>54</v>
      </c>
      <c r="H769" s="4" t="s">
        <v>4921</v>
      </c>
      <c r="I769" s="4">
        <v>210017</v>
      </c>
      <c r="J769" s="4" t="s">
        <v>4235</v>
      </c>
      <c r="K769" s="4" t="s">
        <v>3404</v>
      </c>
      <c r="L769" s="4">
        <v>450</v>
      </c>
      <c r="M769" s="1">
        <v>2098</v>
      </c>
      <c r="N769" s="4">
        <v>1039</v>
      </c>
      <c r="O769" s="4">
        <v>1059</v>
      </c>
      <c r="P769" s="1">
        <v>148.88999999999999</v>
      </c>
    </row>
    <row r="770" spans="1:16" ht="12.75" customHeight="1">
      <c r="A770" s="1" t="s">
        <v>2635</v>
      </c>
      <c r="B770" s="4">
        <v>26175363.398499999</v>
      </c>
      <c r="C770" s="4">
        <v>24378.432554999999</v>
      </c>
      <c r="D770" s="4">
        <v>21</v>
      </c>
      <c r="E770" s="4" t="s">
        <v>4922</v>
      </c>
      <c r="F770" s="4">
        <v>18</v>
      </c>
      <c r="G770" s="4" t="s">
        <v>54</v>
      </c>
      <c r="H770" s="4" t="s">
        <v>4923</v>
      </c>
      <c r="I770" s="4">
        <v>210018</v>
      </c>
      <c r="J770" s="4" t="s">
        <v>4235</v>
      </c>
      <c r="K770" s="4" t="s">
        <v>3404</v>
      </c>
      <c r="L770" s="4">
        <v>1267</v>
      </c>
      <c r="M770" s="1">
        <v>5652</v>
      </c>
      <c r="N770" s="4">
        <v>2428</v>
      </c>
      <c r="O770" s="4">
        <v>3224</v>
      </c>
      <c r="P770" s="1">
        <v>215.93</v>
      </c>
    </row>
    <row r="771" spans="1:16" ht="12.75" customHeight="1">
      <c r="A771" s="1" t="s">
        <v>2634</v>
      </c>
      <c r="B771" s="4">
        <v>36720666.8939</v>
      </c>
      <c r="C771" s="4">
        <v>32434.527477</v>
      </c>
      <c r="D771" s="4">
        <v>21</v>
      </c>
      <c r="E771" s="4" t="s">
        <v>4924</v>
      </c>
      <c r="F771" s="4">
        <v>19</v>
      </c>
      <c r="G771" s="4" t="s">
        <v>54</v>
      </c>
      <c r="H771" s="4" t="s">
        <v>4925</v>
      </c>
      <c r="I771" s="4">
        <v>210019</v>
      </c>
      <c r="J771" s="4" t="s">
        <v>4235</v>
      </c>
      <c r="K771" s="4" t="s">
        <v>3404</v>
      </c>
      <c r="L771" s="4">
        <v>770</v>
      </c>
      <c r="M771" s="1">
        <v>3632</v>
      </c>
      <c r="N771" s="4">
        <v>1614</v>
      </c>
      <c r="O771" s="4">
        <v>2018</v>
      </c>
      <c r="P771" s="1">
        <v>98.91</v>
      </c>
    </row>
    <row r="772" spans="1:16" ht="12.75" customHeight="1">
      <c r="A772" s="1" t="s">
        <v>2633</v>
      </c>
      <c r="B772" s="4">
        <v>10410219.1643</v>
      </c>
      <c r="C772" s="4">
        <v>20417.858568</v>
      </c>
      <c r="D772" s="4">
        <v>21</v>
      </c>
      <c r="E772" s="4" t="s">
        <v>4926</v>
      </c>
      <c r="F772" s="4">
        <v>20</v>
      </c>
      <c r="G772" s="4" t="s">
        <v>54</v>
      </c>
      <c r="H772" s="4" t="s">
        <v>4927</v>
      </c>
      <c r="I772" s="4">
        <v>210020</v>
      </c>
      <c r="J772" s="4" t="s">
        <v>4235</v>
      </c>
      <c r="K772" s="4" t="s">
        <v>3404</v>
      </c>
      <c r="L772" s="4">
        <v>566</v>
      </c>
      <c r="M772" s="1">
        <v>2401</v>
      </c>
      <c r="N772" s="4">
        <v>1051</v>
      </c>
      <c r="O772" s="4">
        <v>1350</v>
      </c>
      <c r="P772" s="1">
        <v>230.64</v>
      </c>
    </row>
    <row r="773" spans="1:16" ht="12.75" customHeight="1">
      <c r="A773" s="1" t="s">
        <v>2632</v>
      </c>
      <c r="B773" s="4">
        <v>333123336.597</v>
      </c>
      <c r="C773" s="4">
        <v>95611.999712999997</v>
      </c>
      <c r="D773" s="4">
        <v>21</v>
      </c>
      <c r="E773" s="4" t="s">
        <v>4928</v>
      </c>
      <c r="F773" s="4">
        <v>21</v>
      </c>
      <c r="G773" s="4" t="s">
        <v>54</v>
      </c>
      <c r="H773" s="4" t="s">
        <v>4929</v>
      </c>
      <c r="I773" s="4">
        <v>210021</v>
      </c>
      <c r="J773" s="4" t="s">
        <v>4235</v>
      </c>
      <c r="K773" s="4" t="s">
        <v>3404</v>
      </c>
      <c r="L773" s="4">
        <v>497</v>
      </c>
      <c r="M773" s="1">
        <v>2466</v>
      </c>
      <c r="N773" s="4">
        <v>1190</v>
      </c>
      <c r="O773" s="4">
        <v>1276</v>
      </c>
      <c r="P773" s="1">
        <v>7.4</v>
      </c>
    </row>
    <row r="774" spans="1:16" ht="12.75" customHeight="1">
      <c r="A774" s="1" t="s">
        <v>2631</v>
      </c>
      <c r="B774" s="4">
        <v>21845093.910100002</v>
      </c>
      <c r="C774" s="4">
        <v>30116.10601</v>
      </c>
      <c r="D774" s="4">
        <v>21</v>
      </c>
      <c r="E774" s="4" t="s">
        <v>4930</v>
      </c>
      <c r="F774" s="4">
        <v>22</v>
      </c>
      <c r="G774" s="4" t="s">
        <v>54</v>
      </c>
      <c r="H774" s="4" t="s">
        <v>4931</v>
      </c>
      <c r="I774" s="4">
        <v>210022</v>
      </c>
      <c r="J774" s="4" t="s">
        <v>4235</v>
      </c>
      <c r="K774" s="4" t="s">
        <v>3404</v>
      </c>
      <c r="L774" s="4">
        <v>1056</v>
      </c>
      <c r="M774" s="1">
        <v>4702</v>
      </c>
      <c r="N774" s="4">
        <v>2165</v>
      </c>
      <c r="O774" s="4">
        <v>2537</v>
      </c>
      <c r="P774" s="1">
        <v>215.24</v>
      </c>
    </row>
    <row r="775" spans="1:16" ht="12.75" customHeight="1">
      <c r="A775" s="1" t="s">
        <v>2630</v>
      </c>
      <c r="B775" s="4">
        <v>24295413.553800002</v>
      </c>
      <c r="C775" s="4">
        <v>21852.518198999998</v>
      </c>
      <c r="D775" s="4">
        <v>21</v>
      </c>
      <c r="E775" s="4" t="s">
        <v>4932</v>
      </c>
      <c r="F775" s="4">
        <v>23</v>
      </c>
      <c r="G775" s="4" t="s">
        <v>54</v>
      </c>
      <c r="H775" s="4" t="s">
        <v>4933</v>
      </c>
      <c r="I775" s="4">
        <v>210023</v>
      </c>
      <c r="J775" s="4" t="s">
        <v>4235</v>
      </c>
      <c r="K775" s="4" t="s">
        <v>3404</v>
      </c>
      <c r="L775" s="4">
        <v>361</v>
      </c>
      <c r="M775" s="1">
        <v>1769</v>
      </c>
      <c r="N775" s="4">
        <v>839</v>
      </c>
      <c r="O775" s="4">
        <v>930</v>
      </c>
      <c r="P775" s="1">
        <v>72.81</v>
      </c>
    </row>
    <row r="776" spans="1:16" ht="12.75" customHeight="1">
      <c r="A776" s="1" t="s">
        <v>2629</v>
      </c>
      <c r="B776" s="4">
        <v>14642958.5606</v>
      </c>
      <c r="C776" s="4">
        <v>20101.377761</v>
      </c>
      <c r="D776" s="4">
        <v>21</v>
      </c>
      <c r="E776" s="4" t="s">
        <v>4934</v>
      </c>
      <c r="F776" s="4">
        <v>24</v>
      </c>
      <c r="G776" s="4" t="s">
        <v>54</v>
      </c>
      <c r="H776" s="4" t="s">
        <v>4935</v>
      </c>
      <c r="I776" s="4">
        <v>210024</v>
      </c>
      <c r="J776" s="4" t="s">
        <v>4235</v>
      </c>
      <c r="K776" s="4" t="s">
        <v>3404</v>
      </c>
      <c r="L776" s="4">
        <v>707</v>
      </c>
      <c r="M776" s="1">
        <v>3031</v>
      </c>
      <c r="N776" s="4">
        <v>1401</v>
      </c>
      <c r="O776" s="4">
        <v>1630</v>
      </c>
      <c r="P776" s="1">
        <v>207</v>
      </c>
    </row>
    <row r="777" spans="1:16" ht="12.75" customHeight="1">
      <c r="A777" s="1" t="s">
        <v>2628</v>
      </c>
      <c r="B777" s="4">
        <v>34954389.844400004</v>
      </c>
      <c r="C777" s="4">
        <v>30916.366824000001</v>
      </c>
      <c r="D777" s="4">
        <v>21</v>
      </c>
      <c r="E777" s="4" t="s">
        <v>4936</v>
      </c>
      <c r="F777" s="4">
        <v>25</v>
      </c>
      <c r="G777" s="4" t="s">
        <v>54</v>
      </c>
      <c r="H777" s="4" t="s">
        <v>4937</v>
      </c>
      <c r="I777" s="4">
        <v>210025</v>
      </c>
      <c r="J777" s="4" t="s">
        <v>4235</v>
      </c>
      <c r="K777" s="4" t="s">
        <v>3404</v>
      </c>
      <c r="L777" s="4">
        <v>849</v>
      </c>
      <c r="M777" s="1">
        <v>4248</v>
      </c>
      <c r="N777" s="4">
        <v>1852</v>
      </c>
      <c r="O777" s="4">
        <v>2396</v>
      </c>
      <c r="P777" s="1">
        <v>121.53</v>
      </c>
    </row>
    <row r="778" spans="1:16" ht="12.75" customHeight="1">
      <c r="A778" s="1" t="s">
        <v>2627</v>
      </c>
      <c r="B778" s="4">
        <v>23042268.406500001</v>
      </c>
      <c r="C778" s="4">
        <v>26016.149942</v>
      </c>
      <c r="D778" s="4">
        <v>21</v>
      </c>
      <c r="E778" s="4" t="s">
        <v>4938</v>
      </c>
      <c r="F778" s="4">
        <v>26</v>
      </c>
      <c r="G778" s="4" t="s">
        <v>54</v>
      </c>
      <c r="H778" s="4" t="s">
        <v>4939</v>
      </c>
      <c r="I778" s="4">
        <v>210026</v>
      </c>
      <c r="J778" s="4" t="s">
        <v>4235</v>
      </c>
      <c r="K778" s="4" t="s">
        <v>3404</v>
      </c>
      <c r="L778" s="4">
        <v>934</v>
      </c>
      <c r="M778" s="1">
        <v>4716</v>
      </c>
      <c r="N778" s="4">
        <v>2126</v>
      </c>
      <c r="O778" s="4">
        <v>2590</v>
      </c>
      <c r="P778" s="1">
        <v>204.67</v>
      </c>
    </row>
    <row r="779" spans="1:16" ht="12.75" customHeight="1">
      <c r="A779" s="1" t="s">
        <v>2626</v>
      </c>
      <c r="B779" s="4">
        <v>21338337.008099999</v>
      </c>
      <c r="C779" s="4">
        <v>21893.428444000001</v>
      </c>
      <c r="D779" s="4">
        <v>21</v>
      </c>
      <c r="E779" s="4" t="s">
        <v>4940</v>
      </c>
      <c r="F779" s="4">
        <v>27</v>
      </c>
      <c r="G779" s="4" t="s">
        <v>54</v>
      </c>
      <c r="H779" s="4" t="s">
        <v>4941</v>
      </c>
      <c r="I779" s="4">
        <v>210027</v>
      </c>
      <c r="J779" s="4" t="s">
        <v>4235</v>
      </c>
      <c r="K779" s="4" t="s">
        <v>3404</v>
      </c>
      <c r="L779" s="4">
        <v>838</v>
      </c>
      <c r="M779" s="1">
        <v>3925</v>
      </c>
      <c r="N779" s="4">
        <v>1814</v>
      </c>
      <c r="O779" s="4">
        <v>2111</v>
      </c>
      <c r="P779" s="1">
        <v>183.94</v>
      </c>
    </row>
    <row r="780" spans="1:16" ht="12.75" customHeight="1">
      <c r="A780" s="1" t="s">
        <v>2625</v>
      </c>
      <c r="B780" s="4">
        <v>20971901.463</v>
      </c>
      <c r="C780" s="4">
        <v>25743.41934</v>
      </c>
      <c r="D780" s="4">
        <v>21</v>
      </c>
      <c r="E780" s="4" t="s">
        <v>4942</v>
      </c>
      <c r="F780" s="4">
        <v>28</v>
      </c>
      <c r="G780" s="4" t="s">
        <v>54</v>
      </c>
      <c r="H780" s="4" t="s">
        <v>4943</v>
      </c>
      <c r="I780" s="4">
        <v>210028</v>
      </c>
      <c r="J780" s="4" t="s">
        <v>4235</v>
      </c>
      <c r="K780" s="4" t="s">
        <v>3404</v>
      </c>
      <c r="L780" s="4">
        <v>794</v>
      </c>
      <c r="M780" s="1">
        <v>4065</v>
      </c>
      <c r="N780" s="4">
        <v>1896</v>
      </c>
      <c r="O780" s="4">
        <v>2169</v>
      </c>
      <c r="P780" s="1">
        <v>193.83</v>
      </c>
    </row>
    <row r="781" spans="1:16" ht="12.75" customHeight="1">
      <c r="A781" s="1" t="s">
        <v>2624</v>
      </c>
      <c r="B781" s="4">
        <v>21959517.433200002</v>
      </c>
      <c r="C781" s="4">
        <v>23116.845114</v>
      </c>
      <c r="D781" s="4">
        <v>21</v>
      </c>
      <c r="E781" s="4" t="s">
        <v>4944</v>
      </c>
      <c r="F781" s="4">
        <v>29</v>
      </c>
      <c r="G781" s="4" t="s">
        <v>54</v>
      </c>
      <c r="H781" s="4" t="s">
        <v>4945</v>
      </c>
      <c r="I781" s="4">
        <v>210029</v>
      </c>
      <c r="J781" s="4" t="s">
        <v>4235</v>
      </c>
      <c r="K781" s="4" t="s">
        <v>3404</v>
      </c>
      <c r="L781" s="4">
        <v>968</v>
      </c>
      <c r="M781" s="1">
        <v>4278</v>
      </c>
      <c r="N781" s="4">
        <v>1951</v>
      </c>
      <c r="O781" s="4">
        <v>2327</v>
      </c>
      <c r="P781" s="1">
        <v>194.81</v>
      </c>
    </row>
    <row r="782" spans="1:16" ht="12.75" customHeight="1">
      <c r="A782" s="1" t="s">
        <v>2623</v>
      </c>
      <c r="B782" s="4">
        <v>19589881.384599999</v>
      </c>
      <c r="C782" s="4">
        <v>23895.048655999999</v>
      </c>
      <c r="D782" s="4">
        <v>21</v>
      </c>
      <c r="E782" s="4" t="s">
        <v>4946</v>
      </c>
      <c r="F782" s="4">
        <v>30</v>
      </c>
      <c r="G782" s="4" t="s">
        <v>54</v>
      </c>
      <c r="H782" s="4" t="s">
        <v>4947</v>
      </c>
      <c r="I782" s="4">
        <v>210030</v>
      </c>
      <c r="J782" s="4" t="s">
        <v>4235</v>
      </c>
      <c r="K782" s="4" t="s">
        <v>3404</v>
      </c>
      <c r="L782" s="4">
        <v>606</v>
      </c>
      <c r="M782" s="1">
        <v>2727</v>
      </c>
      <c r="N782" s="4">
        <v>1264</v>
      </c>
      <c r="O782" s="4">
        <v>1463</v>
      </c>
      <c r="P782" s="1">
        <v>139.19999999999999</v>
      </c>
    </row>
    <row r="783" spans="1:16" ht="12.75" customHeight="1">
      <c r="A783" s="1" t="s">
        <v>2622</v>
      </c>
      <c r="B783" s="4">
        <v>26494802.925000001</v>
      </c>
      <c r="C783" s="4">
        <v>25501.154418999999</v>
      </c>
      <c r="D783" s="4">
        <v>21</v>
      </c>
      <c r="E783" s="4" t="s">
        <v>4948</v>
      </c>
      <c r="F783" s="4">
        <v>31</v>
      </c>
      <c r="G783" s="4" t="s">
        <v>54</v>
      </c>
      <c r="H783" s="4" t="s">
        <v>4949</v>
      </c>
      <c r="I783" s="4">
        <v>210031</v>
      </c>
      <c r="J783" s="4" t="s">
        <v>4235</v>
      </c>
      <c r="K783" s="4" t="s">
        <v>3404</v>
      </c>
      <c r="L783" s="4">
        <v>1323</v>
      </c>
      <c r="M783" s="1">
        <v>6209</v>
      </c>
      <c r="N783" s="4">
        <v>2842</v>
      </c>
      <c r="O783" s="4">
        <v>3367</v>
      </c>
      <c r="P783" s="1">
        <v>234.35</v>
      </c>
    </row>
    <row r="784" spans="1:16" ht="12.75" customHeight="1">
      <c r="A784" s="1" t="s">
        <v>2621</v>
      </c>
      <c r="B784" s="4">
        <v>17166886.1039</v>
      </c>
      <c r="C784" s="4">
        <v>23613.905343999999</v>
      </c>
      <c r="D784" s="4">
        <v>21</v>
      </c>
      <c r="E784" s="4" t="s">
        <v>4852</v>
      </c>
      <c r="F784" s="4">
        <v>32</v>
      </c>
      <c r="G784" s="4" t="s">
        <v>54</v>
      </c>
      <c r="H784" s="4" t="s">
        <v>4950</v>
      </c>
      <c r="I784" s="4">
        <v>210032</v>
      </c>
      <c r="J784" s="4" t="s">
        <v>4235</v>
      </c>
      <c r="K784" s="4" t="s">
        <v>3404</v>
      </c>
      <c r="L784" s="4">
        <v>453</v>
      </c>
      <c r="M784" s="1">
        <v>2293</v>
      </c>
      <c r="N784" s="4">
        <v>1054</v>
      </c>
      <c r="O784" s="4">
        <v>1239</v>
      </c>
      <c r="P784" s="1">
        <v>133.57</v>
      </c>
    </row>
    <row r="785" spans="1:16" ht="12.75" customHeight="1">
      <c r="A785" s="1" t="s">
        <v>2620</v>
      </c>
      <c r="B785" s="4">
        <v>8105151.2601699997</v>
      </c>
      <c r="C785" s="4">
        <v>13553.737778999999</v>
      </c>
      <c r="D785" s="4">
        <v>21</v>
      </c>
      <c r="E785" s="4" t="s">
        <v>4951</v>
      </c>
      <c r="F785" s="4">
        <v>33</v>
      </c>
      <c r="G785" s="4" t="s">
        <v>54</v>
      </c>
      <c r="H785" s="4" t="s">
        <v>4952</v>
      </c>
      <c r="I785" s="4">
        <v>210033</v>
      </c>
      <c r="J785" s="4" t="s">
        <v>4235</v>
      </c>
      <c r="K785" s="4" t="s">
        <v>3404</v>
      </c>
      <c r="L785" s="4">
        <v>422</v>
      </c>
      <c r="M785" s="1">
        <v>1911</v>
      </c>
      <c r="N785" s="4">
        <v>825</v>
      </c>
      <c r="O785" s="4">
        <v>1086</v>
      </c>
      <c r="P785" s="1">
        <v>235.77</v>
      </c>
    </row>
    <row r="786" spans="1:16" ht="12.75" customHeight="1">
      <c r="A786" s="1" t="s">
        <v>2619</v>
      </c>
      <c r="B786" s="4">
        <v>31593191.8202</v>
      </c>
      <c r="C786" s="4">
        <v>26977.624775</v>
      </c>
      <c r="D786" s="4">
        <v>21</v>
      </c>
      <c r="E786" s="4" t="s">
        <v>4953</v>
      </c>
      <c r="F786" s="4">
        <v>34</v>
      </c>
      <c r="G786" s="4" t="s">
        <v>54</v>
      </c>
      <c r="H786" s="4" t="s">
        <v>4954</v>
      </c>
      <c r="I786" s="4">
        <v>210034</v>
      </c>
      <c r="J786" s="4" t="s">
        <v>4235</v>
      </c>
      <c r="K786" s="4" t="s">
        <v>3404</v>
      </c>
      <c r="L786" s="4">
        <v>715</v>
      </c>
      <c r="M786" s="1">
        <v>3496</v>
      </c>
      <c r="N786" s="4">
        <v>1603</v>
      </c>
      <c r="O786" s="4">
        <v>1893</v>
      </c>
      <c r="P786" s="1">
        <v>110.66</v>
      </c>
    </row>
    <row r="787" spans="1:16" ht="12.75" customHeight="1">
      <c r="A787" s="1" t="s">
        <v>2618</v>
      </c>
      <c r="B787" s="4">
        <v>14539960.7379</v>
      </c>
      <c r="C787" s="4">
        <v>19324.073517000001</v>
      </c>
      <c r="D787" s="4">
        <v>21</v>
      </c>
      <c r="E787" s="4" t="s">
        <v>4955</v>
      </c>
      <c r="F787" s="4">
        <v>35</v>
      </c>
      <c r="G787" s="4" t="s">
        <v>54</v>
      </c>
      <c r="H787" s="4" t="s">
        <v>4956</v>
      </c>
      <c r="I787" s="4">
        <v>210035</v>
      </c>
      <c r="J787" s="4" t="s">
        <v>4235</v>
      </c>
      <c r="K787" s="4" t="s">
        <v>3404</v>
      </c>
      <c r="L787" s="4">
        <v>2018</v>
      </c>
      <c r="M787" s="1">
        <v>7569</v>
      </c>
      <c r="N787" s="4">
        <v>3842</v>
      </c>
      <c r="O787" s="4">
        <v>3727</v>
      </c>
      <c r="P787" s="1">
        <v>520.57000000000005</v>
      </c>
    </row>
    <row r="788" spans="1:16" ht="12.75" customHeight="1">
      <c r="A788" s="1" t="s">
        <v>2617</v>
      </c>
      <c r="B788" s="4">
        <v>17164315.060400002</v>
      </c>
      <c r="C788" s="4">
        <v>24645.386001999999</v>
      </c>
      <c r="D788" s="4">
        <v>21</v>
      </c>
      <c r="E788" s="4" t="s">
        <v>4957</v>
      </c>
      <c r="F788" s="4">
        <v>36</v>
      </c>
      <c r="G788" s="4" t="s">
        <v>54</v>
      </c>
      <c r="H788" s="4" t="s">
        <v>4958</v>
      </c>
      <c r="I788" s="4">
        <v>210036</v>
      </c>
      <c r="J788" s="4" t="s">
        <v>4235</v>
      </c>
      <c r="K788" s="4" t="s">
        <v>3404</v>
      </c>
      <c r="L788" s="4">
        <v>777</v>
      </c>
      <c r="M788" s="1">
        <v>3679</v>
      </c>
      <c r="N788" s="4">
        <v>1654</v>
      </c>
      <c r="O788" s="4">
        <v>2025</v>
      </c>
      <c r="P788" s="1">
        <v>214.34</v>
      </c>
    </row>
    <row r="789" spans="1:16" ht="12.75" customHeight="1">
      <c r="A789" s="1" t="s">
        <v>2616</v>
      </c>
      <c r="B789" s="4">
        <v>27990795.307599999</v>
      </c>
      <c r="C789" s="4">
        <v>27430.821908999998</v>
      </c>
      <c r="D789" s="4">
        <v>21</v>
      </c>
      <c r="E789" s="4" t="s">
        <v>4959</v>
      </c>
      <c r="F789" s="4">
        <v>37</v>
      </c>
      <c r="G789" s="4" t="s">
        <v>54</v>
      </c>
      <c r="H789" s="4" t="s">
        <v>4960</v>
      </c>
      <c r="I789" s="4">
        <v>210037</v>
      </c>
      <c r="J789" s="4" t="s">
        <v>4235</v>
      </c>
      <c r="K789" s="4" t="s">
        <v>3404</v>
      </c>
      <c r="L789" s="4">
        <v>827</v>
      </c>
      <c r="M789" s="1">
        <v>3981</v>
      </c>
      <c r="N789" s="4">
        <v>1861</v>
      </c>
      <c r="O789" s="4">
        <v>2120</v>
      </c>
      <c r="P789" s="1">
        <v>142.22999999999999</v>
      </c>
    </row>
    <row r="790" spans="1:16" ht="12.75" customHeight="1">
      <c r="A790" s="1" t="s">
        <v>2615</v>
      </c>
      <c r="B790" s="4">
        <v>25685557.747200001</v>
      </c>
      <c r="C790" s="4">
        <v>27857.165219999999</v>
      </c>
      <c r="D790" s="4">
        <v>21</v>
      </c>
      <c r="E790" s="4" t="s">
        <v>4961</v>
      </c>
      <c r="F790" s="4">
        <v>38</v>
      </c>
      <c r="G790" s="4" t="s">
        <v>54</v>
      </c>
      <c r="H790" s="4" t="s">
        <v>4962</v>
      </c>
      <c r="I790" s="4">
        <v>210038</v>
      </c>
      <c r="J790" s="4" t="s">
        <v>4235</v>
      </c>
      <c r="K790" s="4" t="s">
        <v>3404</v>
      </c>
      <c r="L790" s="4">
        <v>742</v>
      </c>
      <c r="M790" s="1">
        <v>3503</v>
      </c>
      <c r="N790" s="4">
        <v>1594</v>
      </c>
      <c r="O790" s="4">
        <v>1909</v>
      </c>
      <c r="P790" s="1">
        <v>136.38</v>
      </c>
    </row>
    <row r="791" spans="1:16" ht="12.75" customHeight="1">
      <c r="A791" s="1" t="s">
        <v>2614</v>
      </c>
      <c r="B791" s="4">
        <v>31144444.7498</v>
      </c>
      <c r="C791" s="4">
        <v>31257.604147999999</v>
      </c>
      <c r="D791" s="4">
        <v>21</v>
      </c>
      <c r="E791" s="4" t="s">
        <v>4963</v>
      </c>
      <c r="F791" s="4">
        <v>39</v>
      </c>
      <c r="G791" s="4" t="s">
        <v>54</v>
      </c>
      <c r="H791" s="4" t="s">
        <v>4964</v>
      </c>
      <c r="I791" s="4">
        <v>210039</v>
      </c>
      <c r="J791" s="4" t="s">
        <v>4235</v>
      </c>
      <c r="K791" s="4" t="s">
        <v>3404</v>
      </c>
      <c r="L791" s="4">
        <v>1177</v>
      </c>
      <c r="M791" s="1">
        <v>6392</v>
      </c>
      <c r="N791" s="4">
        <v>3095</v>
      </c>
      <c r="O791" s="4">
        <v>3297</v>
      </c>
      <c r="P791" s="1">
        <v>205.24</v>
      </c>
    </row>
    <row r="792" spans="1:16" ht="12.75" customHeight="1">
      <c r="A792" s="1" t="s">
        <v>2613</v>
      </c>
      <c r="B792" s="4">
        <v>23246363.626899999</v>
      </c>
      <c r="C792" s="4">
        <v>25293.876213</v>
      </c>
      <c r="D792" s="4">
        <v>21</v>
      </c>
      <c r="E792" s="4" t="s">
        <v>4965</v>
      </c>
      <c r="F792" s="4">
        <v>40</v>
      </c>
      <c r="G792" s="4" t="s">
        <v>54</v>
      </c>
      <c r="H792" s="4" t="s">
        <v>4966</v>
      </c>
      <c r="I792" s="4">
        <v>210040</v>
      </c>
      <c r="J792" s="4" t="s">
        <v>4235</v>
      </c>
      <c r="K792" s="4" t="s">
        <v>3404</v>
      </c>
      <c r="L792" s="4">
        <v>1284</v>
      </c>
      <c r="M792" s="1">
        <v>5733</v>
      </c>
      <c r="N792" s="4">
        <v>2594</v>
      </c>
      <c r="O792" s="4">
        <v>3139</v>
      </c>
      <c r="P792" s="1">
        <v>246.62</v>
      </c>
    </row>
    <row r="793" spans="1:16" ht="12.75" customHeight="1">
      <c r="A793" s="1" t="s">
        <v>2612</v>
      </c>
      <c r="B793" s="4">
        <v>9684994.10341</v>
      </c>
      <c r="C793" s="4">
        <v>14890.268419</v>
      </c>
      <c r="D793" s="4">
        <v>21</v>
      </c>
      <c r="E793" s="4" t="s">
        <v>4967</v>
      </c>
      <c r="F793" s="4">
        <v>41</v>
      </c>
      <c r="G793" s="4" t="s">
        <v>54</v>
      </c>
      <c r="H793" s="4" t="s">
        <v>4968</v>
      </c>
      <c r="I793" s="4">
        <v>210041</v>
      </c>
      <c r="J793" s="4" t="s">
        <v>4235</v>
      </c>
      <c r="K793" s="4" t="s">
        <v>3404</v>
      </c>
      <c r="L793" s="4">
        <v>428</v>
      </c>
      <c r="M793" s="1">
        <v>2078</v>
      </c>
      <c r="N793" s="4">
        <v>903</v>
      </c>
      <c r="O793" s="4">
        <v>1175</v>
      </c>
      <c r="P793" s="1">
        <v>214.56</v>
      </c>
    </row>
    <row r="794" spans="1:16" ht="12.75" customHeight="1">
      <c r="A794" s="1" t="s">
        <v>2611</v>
      </c>
      <c r="B794" s="4">
        <v>36202589.786700003</v>
      </c>
      <c r="C794" s="4">
        <v>30653.784528</v>
      </c>
      <c r="D794" s="4">
        <v>21</v>
      </c>
      <c r="E794" s="4" t="s">
        <v>4969</v>
      </c>
      <c r="F794" s="4">
        <v>42</v>
      </c>
      <c r="G794" s="4" t="s">
        <v>54</v>
      </c>
      <c r="H794" s="4" t="s">
        <v>4970</v>
      </c>
      <c r="I794" s="4">
        <v>210042</v>
      </c>
      <c r="J794" s="4" t="s">
        <v>4235</v>
      </c>
      <c r="K794" s="4" t="s">
        <v>3404</v>
      </c>
      <c r="L794" s="4">
        <v>1128</v>
      </c>
      <c r="M794" s="1">
        <v>5093</v>
      </c>
      <c r="N794" s="4">
        <v>2363</v>
      </c>
      <c r="O794" s="4">
        <v>2730</v>
      </c>
      <c r="P794" s="1">
        <v>140.68</v>
      </c>
    </row>
    <row r="795" spans="1:16" ht="12.75" customHeight="1">
      <c r="A795" s="1" t="s">
        <v>2610</v>
      </c>
      <c r="B795" s="4">
        <v>11716842.238299999</v>
      </c>
      <c r="C795" s="4">
        <v>17901.376783</v>
      </c>
      <c r="D795" s="4">
        <v>21</v>
      </c>
      <c r="E795" s="4" t="s">
        <v>4971</v>
      </c>
      <c r="F795" s="4">
        <v>43</v>
      </c>
      <c r="G795" s="4" t="s">
        <v>54</v>
      </c>
      <c r="H795" s="4" t="s">
        <v>4972</v>
      </c>
      <c r="I795" s="4">
        <v>210043</v>
      </c>
      <c r="J795" s="4" t="s">
        <v>4235</v>
      </c>
      <c r="K795" s="4" t="s">
        <v>3404</v>
      </c>
      <c r="L795" s="4">
        <v>635</v>
      </c>
      <c r="M795" s="1">
        <v>3008</v>
      </c>
      <c r="N795" s="4">
        <v>1296</v>
      </c>
      <c r="O795" s="4">
        <v>1712</v>
      </c>
      <c r="P795" s="1">
        <v>256.73</v>
      </c>
    </row>
    <row r="796" spans="1:16" ht="12.75" customHeight="1">
      <c r="A796" s="1" t="s">
        <v>2609</v>
      </c>
      <c r="B796" s="4">
        <v>20563360.512400001</v>
      </c>
      <c r="C796" s="4">
        <v>25393.748531000001</v>
      </c>
      <c r="D796" s="4">
        <v>21</v>
      </c>
      <c r="E796" s="4" t="s">
        <v>4973</v>
      </c>
      <c r="F796" s="4">
        <v>44</v>
      </c>
      <c r="G796" s="4" t="s">
        <v>54</v>
      </c>
      <c r="H796" s="4" t="s">
        <v>4974</v>
      </c>
      <c r="I796" s="4">
        <v>210044</v>
      </c>
      <c r="J796" s="4" t="s">
        <v>4235</v>
      </c>
      <c r="K796" s="4" t="s">
        <v>3404</v>
      </c>
      <c r="L796" s="4">
        <v>716</v>
      </c>
      <c r="M796" s="1">
        <v>3434</v>
      </c>
      <c r="N796" s="4">
        <v>1550</v>
      </c>
      <c r="O796" s="4">
        <v>1884</v>
      </c>
      <c r="P796" s="1">
        <v>167</v>
      </c>
    </row>
    <row r="797" spans="1:16" ht="12.75" customHeight="1">
      <c r="A797" s="1" t="s">
        <v>2608</v>
      </c>
      <c r="B797" s="4">
        <v>38495926.348099999</v>
      </c>
      <c r="C797" s="4">
        <v>29109.862466999999</v>
      </c>
      <c r="D797" s="4">
        <v>21</v>
      </c>
      <c r="E797" s="4" t="s">
        <v>4975</v>
      </c>
      <c r="F797" s="4">
        <v>45</v>
      </c>
      <c r="G797" s="4" t="s">
        <v>54</v>
      </c>
      <c r="H797" s="4" t="s">
        <v>54</v>
      </c>
      <c r="I797" s="4">
        <v>210045</v>
      </c>
      <c r="J797" s="4" t="s">
        <v>4235</v>
      </c>
      <c r="K797" s="4" t="s">
        <v>3404</v>
      </c>
      <c r="L797" s="4">
        <v>1153</v>
      </c>
      <c r="M797" s="1">
        <v>5222</v>
      </c>
      <c r="N797" s="4">
        <v>2452</v>
      </c>
      <c r="O797" s="4">
        <v>2770</v>
      </c>
      <c r="P797" s="1">
        <v>135.65</v>
      </c>
    </row>
    <row r="798" spans="1:16" ht="12.75" customHeight="1">
      <c r="A798" s="1" t="s">
        <v>2607</v>
      </c>
      <c r="B798" s="4">
        <v>37856935.202600002</v>
      </c>
      <c r="C798" s="4">
        <v>28570.261983</v>
      </c>
      <c r="D798" s="4">
        <v>21</v>
      </c>
      <c r="E798" s="4" t="s">
        <v>4976</v>
      </c>
      <c r="F798" s="4">
        <v>46</v>
      </c>
      <c r="G798" s="4" t="s">
        <v>54</v>
      </c>
      <c r="H798" s="4" t="s">
        <v>4977</v>
      </c>
      <c r="I798" s="4">
        <v>210046</v>
      </c>
      <c r="J798" s="4" t="s">
        <v>4235</v>
      </c>
      <c r="K798" s="4" t="s">
        <v>3404</v>
      </c>
      <c r="L798" s="4">
        <v>858</v>
      </c>
      <c r="M798" s="1">
        <v>4101</v>
      </c>
      <c r="N798" s="4">
        <v>1848</v>
      </c>
      <c r="O798" s="4">
        <v>2253</v>
      </c>
      <c r="P798" s="1">
        <v>108.33</v>
      </c>
    </row>
    <row r="799" spans="1:16" ht="12.75" customHeight="1">
      <c r="A799" s="1" t="s">
        <v>2606</v>
      </c>
      <c r="B799" s="4">
        <v>32248555.863000002</v>
      </c>
      <c r="C799" s="4">
        <v>25763.865385000001</v>
      </c>
      <c r="D799" s="4">
        <v>21</v>
      </c>
      <c r="E799" s="4" t="s">
        <v>4978</v>
      </c>
      <c r="F799" s="4">
        <v>47</v>
      </c>
      <c r="G799" s="4" t="s">
        <v>54</v>
      </c>
      <c r="H799" s="4" t="s">
        <v>4979</v>
      </c>
      <c r="I799" s="4">
        <v>210047</v>
      </c>
      <c r="J799" s="4" t="s">
        <v>4235</v>
      </c>
      <c r="K799" s="4" t="s">
        <v>3404</v>
      </c>
      <c r="L799" s="4">
        <v>1026</v>
      </c>
      <c r="M799" s="1">
        <v>4424</v>
      </c>
      <c r="N799" s="4">
        <v>2034</v>
      </c>
      <c r="O799" s="4">
        <v>2390</v>
      </c>
      <c r="P799" s="1">
        <v>137.19</v>
      </c>
    </row>
    <row r="800" spans="1:16" ht="12.75" customHeight="1">
      <c r="A800" s="1" t="s">
        <v>2605</v>
      </c>
      <c r="B800" s="4">
        <v>16554320.590399999</v>
      </c>
      <c r="C800" s="4">
        <v>22848.766321999999</v>
      </c>
      <c r="D800" s="4">
        <v>21</v>
      </c>
      <c r="E800" s="4" t="s">
        <v>4980</v>
      </c>
      <c r="F800" s="4">
        <v>48</v>
      </c>
      <c r="G800" s="4" t="s">
        <v>54</v>
      </c>
      <c r="H800" s="4" t="s">
        <v>4981</v>
      </c>
      <c r="I800" s="4">
        <v>210048</v>
      </c>
      <c r="J800" s="4" t="s">
        <v>4235</v>
      </c>
      <c r="K800" s="4" t="s">
        <v>3404</v>
      </c>
      <c r="L800" s="4">
        <v>616</v>
      </c>
      <c r="M800" s="1">
        <v>2876</v>
      </c>
      <c r="N800" s="4">
        <v>1355</v>
      </c>
      <c r="O800" s="4">
        <v>1521</v>
      </c>
      <c r="P800" s="1">
        <v>173.73</v>
      </c>
    </row>
    <row r="801" spans="1:16" ht="12.75" customHeight="1">
      <c r="A801" s="1" t="s">
        <v>2604</v>
      </c>
      <c r="B801" s="4">
        <v>19856832.205699999</v>
      </c>
      <c r="C801" s="4">
        <v>22701.298497</v>
      </c>
      <c r="D801" s="4">
        <v>21</v>
      </c>
      <c r="E801" s="4" t="s">
        <v>4982</v>
      </c>
      <c r="F801" s="4">
        <v>49</v>
      </c>
      <c r="G801" s="4" t="s">
        <v>54</v>
      </c>
      <c r="H801" s="4" t="s">
        <v>4983</v>
      </c>
      <c r="I801" s="4">
        <v>210049</v>
      </c>
      <c r="J801" s="4" t="s">
        <v>4235</v>
      </c>
      <c r="K801" s="4" t="s">
        <v>3404</v>
      </c>
      <c r="L801" s="4">
        <v>764</v>
      </c>
      <c r="M801" s="1">
        <v>3612</v>
      </c>
      <c r="N801" s="4">
        <v>1611</v>
      </c>
      <c r="O801" s="4">
        <v>2001</v>
      </c>
      <c r="P801" s="1">
        <v>181.9</v>
      </c>
    </row>
    <row r="802" spans="1:16" ht="12.75" customHeight="1">
      <c r="A802" s="1" t="s">
        <v>2603</v>
      </c>
      <c r="B802" s="4">
        <v>9048510.4394199997</v>
      </c>
      <c r="C802" s="4">
        <v>14653.641275</v>
      </c>
      <c r="D802" s="4">
        <v>21</v>
      </c>
      <c r="E802" s="4" t="s">
        <v>4984</v>
      </c>
      <c r="F802" s="4">
        <v>50</v>
      </c>
      <c r="G802" s="4" t="s">
        <v>54</v>
      </c>
      <c r="H802" s="4" t="s">
        <v>4985</v>
      </c>
      <c r="I802" s="4">
        <v>210050</v>
      </c>
      <c r="J802" s="4" t="s">
        <v>4235</v>
      </c>
      <c r="K802" s="4" t="s">
        <v>3404</v>
      </c>
      <c r="L802" s="4">
        <v>500</v>
      </c>
      <c r="M802" s="1">
        <v>2342</v>
      </c>
      <c r="N802" s="4">
        <v>1021</v>
      </c>
      <c r="O802" s="4">
        <v>1321</v>
      </c>
      <c r="P802" s="1">
        <v>258.83</v>
      </c>
    </row>
    <row r="803" spans="1:16" ht="12.75" customHeight="1">
      <c r="A803" s="1" t="s">
        <v>2602</v>
      </c>
      <c r="B803" s="4">
        <v>28845167.514800001</v>
      </c>
      <c r="C803" s="4">
        <v>28646.646264999999</v>
      </c>
      <c r="D803" s="4">
        <v>21</v>
      </c>
      <c r="E803" s="4" t="s">
        <v>4986</v>
      </c>
      <c r="F803" s="4">
        <v>51</v>
      </c>
      <c r="G803" s="4" t="s">
        <v>54</v>
      </c>
      <c r="H803" s="4" t="s">
        <v>4987</v>
      </c>
      <c r="I803" s="4">
        <v>210051</v>
      </c>
      <c r="J803" s="4" t="s">
        <v>4235</v>
      </c>
      <c r="K803" s="4" t="s">
        <v>3404</v>
      </c>
      <c r="L803" s="4">
        <v>756</v>
      </c>
      <c r="M803" s="1">
        <v>3538</v>
      </c>
      <c r="N803" s="4">
        <v>1610</v>
      </c>
      <c r="O803" s="4">
        <v>1928</v>
      </c>
      <c r="P803" s="1">
        <v>122.65</v>
      </c>
    </row>
    <row r="804" spans="1:16" ht="12.75" customHeight="1">
      <c r="A804" s="1" t="s">
        <v>2601</v>
      </c>
      <c r="B804" s="4">
        <v>12938468.922599999</v>
      </c>
      <c r="C804" s="4">
        <v>15725.818477999999</v>
      </c>
      <c r="D804" s="4">
        <v>21</v>
      </c>
      <c r="E804" s="4" t="s">
        <v>4988</v>
      </c>
      <c r="F804" s="4">
        <v>52</v>
      </c>
      <c r="G804" s="4" t="s">
        <v>54</v>
      </c>
      <c r="H804" s="4" t="s">
        <v>4989</v>
      </c>
      <c r="I804" s="4">
        <v>210052</v>
      </c>
      <c r="J804" s="4" t="s">
        <v>4235</v>
      </c>
      <c r="K804" s="4" t="s">
        <v>3404</v>
      </c>
      <c r="L804" s="4">
        <v>500</v>
      </c>
      <c r="M804" s="1">
        <v>2141</v>
      </c>
      <c r="N804" s="4">
        <v>970</v>
      </c>
      <c r="O804" s="4">
        <v>1171</v>
      </c>
      <c r="P804" s="1">
        <v>165.48</v>
      </c>
    </row>
    <row r="805" spans="1:16" ht="12.75" customHeight="1">
      <c r="A805" s="1" t="s">
        <v>2600</v>
      </c>
      <c r="B805" s="4">
        <v>29153927.661400001</v>
      </c>
      <c r="C805" s="4">
        <v>25984.253283999999</v>
      </c>
      <c r="D805" s="4">
        <v>21</v>
      </c>
      <c r="E805" s="4" t="s">
        <v>4990</v>
      </c>
      <c r="F805" s="4">
        <v>53</v>
      </c>
      <c r="G805" s="4" t="s">
        <v>54</v>
      </c>
      <c r="H805" s="4" t="s">
        <v>4991</v>
      </c>
      <c r="I805" s="4">
        <v>210053</v>
      </c>
      <c r="J805" s="4" t="s">
        <v>4235</v>
      </c>
      <c r="K805" s="4" t="s">
        <v>3404</v>
      </c>
      <c r="L805" s="4">
        <v>606</v>
      </c>
      <c r="M805" s="1">
        <v>2443</v>
      </c>
      <c r="N805" s="4">
        <v>1089</v>
      </c>
      <c r="O805" s="4">
        <v>1354</v>
      </c>
      <c r="P805" s="1">
        <v>83.79</v>
      </c>
    </row>
    <row r="806" spans="1:16" ht="12.75" customHeight="1">
      <c r="A806" s="1" t="s">
        <v>2599</v>
      </c>
      <c r="B806" s="4">
        <v>12670447.7085</v>
      </c>
      <c r="C806" s="4">
        <v>16352.269252</v>
      </c>
      <c r="D806" s="4">
        <v>21</v>
      </c>
      <c r="E806" s="4" t="s">
        <v>4992</v>
      </c>
      <c r="F806" s="4">
        <v>54</v>
      </c>
      <c r="G806" s="4" t="s">
        <v>54</v>
      </c>
      <c r="H806" s="4" t="s">
        <v>4993</v>
      </c>
      <c r="I806" s="4">
        <v>210054</v>
      </c>
      <c r="J806" s="4" t="s">
        <v>4235</v>
      </c>
      <c r="K806" s="4" t="s">
        <v>3404</v>
      </c>
      <c r="L806" s="4">
        <v>828</v>
      </c>
      <c r="M806" s="1">
        <v>4195</v>
      </c>
      <c r="N806" s="4">
        <v>1907</v>
      </c>
      <c r="O806" s="4">
        <v>2288</v>
      </c>
      <c r="P806" s="1">
        <v>331.09</v>
      </c>
    </row>
    <row r="807" spans="1:16" ht="12.75" customHeight="1">
      <c r="A807" s="1" t="s">
        <v>2598</v>
      </c>
      <c r="B807" s="4">
        <v>21360728.377900001</v>
      </c>
      <c r="C807" s="4">
        <v>22646.740519999999</v>
      </c>
      <c r="D807" s="4">
        <v>21</v>
      </c>
      <c r="E807" s="4" t="s">
        <v>4994</v>
      </c>
      <c r="F807" s="4">
        <v>55</v>
      </c>
      <c r="G807" s="4" t="s">
        <v>54</v>
      </c>
      <c r="H807" s="4" t="s">
        <v>4995</v>
      </c>
      <c r="I807" s="4">
        <v>210055</v>
      </c>
      <c r="J807" s="4" t="s">
        <v>4235</v>
      </c>
      <c r="K807" s="4" t="s">
        <v>3404</v>
      </c>
      <c r="L807" s="4">
        <v>767</v>
      </c>
      <c r="M807" s="1">
        <v>3517</v>
      </c>
      <c r="N807" s="4">
        <v>1607</v>
      </c>
      <c r="O807" s="4">
        <v>1910</v>
      </c>
      <c r="P807" s="1">
        <v>164.65</v>
      </c>
    </row>
    <row r="808" spans="1:16" ht="12.75" customHeight="1">
      <c r="A808" s="1" t="s">
        <v>2597</v>
      </c>
      <c r="B808" s="4">
        <v>66867736.265100002</v>
      </c>
      <c r="C808" s="4">
        <v>34694.450082000003</v>
      </c>
      <c r="D808" s="4">
        <v>22</v>
      </c>
      <c r="E808" s="4" t="s">
        <v>4996</v>
      </c>
      <c r="F808" s="4">
        <v>1</v>
      </c>
      <c r="G808" s="4" t="s">
        <v>19</v>
      </c>
      <c r="H808" s="4" t="s">
        <v>4997</v>
      </c>
      <c r="I808" s="4">
        <v>220001</v>
      </c>
      <c r="J808" s="4" t="s">
        <v>4235</v>
      </c>
      <c r="K808" s="4" t="s">
        <v>3404</v>
      </c>
      <c r="L808" s="4">
        <v>413</v>
      </c>
      <c r="M808" s="1">
        <v>1803</v>
      </c>
      <c r="N808" s="4">
        <v>864</v>
      </c>
      <c r="O808" s="4">
        <v>939</v>
      </c>
      <c r="P808" s="1">
        <v>26.96</v>
      </c>
    </row>
    <row r="809" spans="1:16" ht="12.75" customHeight="1">
      <c r="A809" s="1" t="s">
        <v>2596</v>
      </c>
      <c r="B809" s="4">
        <v>16671289.063100001</v>
      </c>
      <c r="C809" s="4">
        <v>17994.233713000001</v>
      </c>
      <c r="D809" s="4">
        <v>22</v>
      </c>
      <c r="E809" s="4" t="s">
        <v>4998</v>
      </c>
      <c r="F809" s="4">
        <v>2</v>
      </c>
      <c r="G809" s="4" t="s">
        <v>19</v>
      </c>
      <c r="H809" s="4" t="s">
        <v>4999</v>
      </c>
      <c r="I809" s="4">
        <v>220002</v>
      </c>
      <c r="J809" s="4" t="s">
        <v>4235</v>
      </c>
      <c r="K809" s="4" t="s">
        <v>3404</v>
      </c>
      <c r="L809" s="4">
        <v>794</v>
      </c>
      <c r="M809" s="1">
        <v>3533</v>
      </c>
      <c r="N809" s="4">
        <v>1638</v>
      </c>
      <c r="O809" s="4">
        <v>1895</v>
      </c>
      <c r="P809" s="1">
        <v>211.93</v>
      </c>
    </row>
    <row r="810" spans="1:16" ht="12.75" customHeight="1">
      <c r="A810" s="1" t="s">
        <v>2595</v>
      </c>
      <c r="B810" s="4">
        <v>18393956.749000002</v>
      </c>
      <c r="C810" s="4">
        <v>19684.594745999999</v>
      </c>
      <c r="D810" s="4">
        <v>22</v>
      </c>
      <c r="E810" s="4" t="s">
        <v>5000</v>
      </c>
      <c r="F810" s="4">
        <v>3</v>
      </c>
      <c r="G810" s="4" t="s">
        <v>19</v>
      </c>
      <c r="H810" s="4" t="s">
        <v>5001</v>
      </c>
      <c r="I810" s="4">
        <v>220003</v>
      </c>
      <c r="J810" s="4" t="s">
        <v>4235</v>
      </c>
      <c r="K810" s="4" t="s">
        <v>3404</v>
      </c>
      <c r="L810" s="4">
        <v>918</v>
      </c>
      <c r="M810" s="1">
        <v>3705</v>
      </c>
      <c r="N810" s="4">
        <v>1596</v>
      </c>
      <c r="O810" s="4">
        <v>2109</v>
      </c>
      <c r="P810" s="1">
        <v>201.42</v>
      </c>
    </row>
    <row r="811" spans="1:16" ht="12.75" customHeight="1">
      <c r="A811" s="1" t="s">
        <v>2594</v>
      </c>
      <c r="B811" s="4">
        <v>65091879.4604</v>
      </c>
      <c r="C811" s="4">
        <v>50627.280770999998</v>
      </c>
      <c r="D811" s="4">
        <v>22</v>
      </c>
      <c r="E811" s="4" t="s">
        <v>5002</v>
      </c>
      <c r="F811" s="4">
        <v>4</v>
      </c>
      <c r="G811" s="4" t="s">
        <v>19</v>
      </c>
      <c r="H811" s="4" t="s">
        <v>5003</v>
      </c>
      <c r="I811" s="4">
        <v>220004</v>
      </c>
      <c r="J811" s="4" t="s">
        <v>4235</v>
      </c>
      <c r="K811" s="4" t="s">
        <v>3404</v>
      </c>
      <c r="L811" s="4">
        <v>6076</v>
      </c>
      <c r="M811" s="1">
        <v>22537</v>
      </c>
      <c r="N811" s="4">
        <v>10489</v>
      </c>
      <c r="O811" s="4">
        <v>12048</v>
      </c>
      <c r="P811" s="1">
        <v>346.23</v>
      </c>
    </row>
    <row r="812" spans="1:16" ht="12.75" customHeight="1">
      <c r="A812" s="1" t="s">
        <v>2593</v>
      </c>
      <c r="B812" s="4">
        <v>10478013.218800001</v>
      </c>
      <c r="C812" s="4">
        <v>17150.418651</v>
      </c>
      <c r="D812" s="4">
        <v>22</v>
      </c>
      <c r="E812" s="4" t="s">
        <v>5004</v>
      </c>
      <c r="F812" s="4">
        <v>5</v>
      </c>
      <c r="G812" s="4" t="s">
        <v>19</v>
      </c>
      <c r="H812" s="4" t="s">
        <v>5005</v>
      </c>
      <c r="I812" s="4">
        <v>220005</v>
      </c>
      <c r="J812" s="4" t="s">
        <v>4235</v>
      </c>
      <c r="K812" s="4" t="s">
        <v>3404</v>
      </c>
      <c r="L812" s="4">
        <v>602</v>
      </c>
      <c r="M812" s="1">
        <v>2562</v>
      </c>
      <c r="N812" s="4">
        <v>1163</v>
      </c>
      <c r="O812" s="4">
        <v>1399</v>
      </c>
      <c r="P812" s="1">
        <v>244.52</v>
      </c>
    </row>
    <row r="813" spans="1:16" ht="12.75" customHeight="1">
      <c r="A813" s="1" t="s">
        <v>2592</v>
      </c>
      <c r="B813" s="4">
        <v>24167611.9366</v>
      </c>
      <c r="C813" s="4">
        <v>25177.313579000001</v>
      </c>
      <c r="D813" s="4">
        <v>22</v>
      </c>
      <c r="E813" s="4" t="s">
        <v>5006</v>
      </c>
      <c r="F813" s="4">
        <v>6</v>
      </c>
      <c r="G813" s="4" t="s">
        <v>19</v>
      </c>
      <c r="H813" s="4" t="s">
        <v>5007</v>
      </c>
      <c r="I813" s="4">
        <v>220006</v>
      </c>
      <c r="J813" s="4" t="s">
        <v>4235</v>
      </c>
      <c r="K813" s="4" t="s">
        <v>3404</v>
      </c>
      <c r="L813" s="4">
        <v>519</v>
      </c>
      <c r="M813" s="1">
        <v>2091</v>
      </c>
      <c r="N813" s="4">
        <v>955</v>
      </c>
      <c r="O813" s="4">
        <v>1136</v>
      </c>
      <c r="P813" s="1">
        <v>86.52</v>
      </c>
    </row>
    <row r="814" spans="1:16" ht="12.75" customHeight="1">
      <c r="A814" s="1" t="s">
        <v>2591</v>
      </c>
      <c r="B814" s="4">
        <v>37179983.6259</v>
      </c>
      <c r="C814" s="4">
        <v>26989.396069999999</v>
      </c>
      <c r="D814" s="4">
        <v>22</v>
      </c>
      <c r="E814" s="4" t="s">
        <v>5008</v>
      </c>
      <c r="F814" s="4">
        <v>7</v>
      </c>
      <c r="G814" s="4" t="s">
        <v>19</v>
      </c>
      <c r="H814" s="4" t="s">
        <v>5009</v>
      </c>
      <c r="I814" s="4">
        <v>220007</v>
      </c>
      <c r="J814" s="4" t="s">
        <v>4235</v>
      </c>
      <c r="K814" s="4" t="s">
        <v>3404</v>
      </c>
      <c r="L814" s="4">
        <v>406</v>
      </c>
      <c r="M814" s="1">
        <v>1612</v>
      </c>
      <c r="N814" s="4">
        <v>759</v>
      </c>
      <c r="O814" s="4">
        <v>853</v>
      </c>
      <c r="P814" s="1">
        <v>43.36</v>
      </c>
    </row>
    <row r="815" spans="1:16" ht="12.75" customHeight="1">
      <c r="A815" s="1" t="s">
        <v>2590</v>
      </c>
      <c r="B815" s="4">
        <v>17933325.366999999</v>
      </c>
      <c r="C815" s="4">
        <v>21783.978776</v>
      </c>
      <c r="D815" s="4">
        <v>22</v>
      </c>
      <c r="E815" s="4" t="s">
        <v>5010</v>
      </c>
      <c r="F815" s="4">
        <v>8</v>
      </c>
      <c r="G815" s="4" t="s">
        <v>19</v>
      </c>
      <c r="H815" s="4" t="s">
        <v>5011</v>
      </c>
      <c r="I815" s="4">
        <v>220008</v>
      </c>
      <c r="J815" s="4" t="s">
        <v>4235</v>
      </c>
      <c r="K815" s="4" t="s">
        <v>3404</v>
      </c>
      <c r="L815" s="4">
        <v>775</v>
      </c>
      <c r="M815" s="1">
        <v>2799</v>
      </c>
      <c r="N815" s="4">
        <v>1182</v>
      </c>
      <c r="O815" s="4">
        <v>1617</v>
      </c>
      <c r="P815" s="1">
        <v>156.08000000000001</v>
      </c>
    </row>
    <row r="816" spans="1:16" ht="12.75" customHeight="1">
      <c r="A816" s="1" t="s">
        <v>2589</v>
      </c>
      <c r="B816" s="4">
        <v>12056085.76</v>
      </c>
      <c r="C816" s="4">
        <v>18164.189826999998</v>
      </c>
      <c r="D816" s="4">
        <v>22</v>
      </c>
      <c r="E816" s="4" t="s">
        <v>5012</v>
      </c>
      <c r="F816" s="4">
        <v>9</v>
      </c>
      <c r="G816" s="4" t="s">
        <v>19</v>
      </c>
      <c r="H816" s="4" t="s">
        <v>5013</v>
      </c>
      <c r="I816" s="4">
        <v>220009</v>
      </c>
      <c r="J816" s="4" t="s">
        <v>4235</v>
      </c>
      <c r="K816" s="4" t="s">
        <v>3404</v>
      </c>
      <c r="L816" s="4">
        <v>510</v>
      </c>
      <c r="M816" s="1">
        <v>2043</v>
      </c>
      <c r="N816" s="4">
        <v>972</v>
      </c>
      <c r="O816" s="4">
        <v>1071</v>
      </c>
      <c r="P816" s="1">
        <v>169.45</v>
      </c>
    </row>
    <row r="817" spans="1:16" ht="12.75" customHeight="1">
      <c r="A817" s="1" t="s">
        <v>2588</v>
      </c>
      <c r="B817" s="4">
        <v>21781356.863200001</v>
      </c>
      <c r="C817" s="4">
        <v>27781.060143999999</v>
      </c>
      <c r="D817" s="4">
        <v>22</v>
      </c>
      <c r="E817" s="4" t="s">
        <v>5014</v>
      </c>
      <c r="F817" s="4">
        <v>10</v>
      </c>
      <c r="G817" s="4" t="s">
        <v>19</v>
      </c>
      <c r="H817" s="4" t="s">
        <v>5015</v>
      </c>
      <c r="I817" s="4">
        <v>220010</v>
      </c>
      <c r="J817" s="4" t="s">
        <v>4235</v>
      </c>
      <c r="K817" s="4" t="s">
        <v>3404</v>
      </c>
      <c r="L817" s="4">
        <v>347</v>
      </c>
      <c r="M817" s="1">
        <v>1272</v>
      </c>
      <c r="N817" s="4">
        <v>603</v>
      </c>
      <c r="O817" s="4">
        <v>669</v>
      </c>
      <c r="P817" s="1">
        <v>58.39</v>
      </c>
    </row>
    <row r="818" spans="1:16" ht="12.75" customHeight="1">
      <c r="A818" s="1" t="s">
        <v>2587</v>
      </c>
      <c r="B818" s="4">
        <v>12096355.2118</v>
      </c>
      <c r="C818" s="4">
        <v>17715.730619000002</v>
      </c>
      <c r="D818" s="4">
        <v>22</v>
      </c>
      <c r="E818" s="4" t="s">
        <v>5016</v>
      </c>
      <c r="F818" s="4">
        <v>11</v>
      </c>
      <c r="G818" s="4" t="s">
        <v>19</v>
      </c>
      <c r="H818" s="4" t="s">
        <v>5017</v>
      </c>
      <c r="I818" s="4">
        <v>220011</v>
      </c>
      <c r="J818" s="4" t="s">
        <v>4235</v>
      </c>
      <c r="K818" s="4" t="s">
        <v>3404</v>
      </c>
      <c r="L818" s="4">
        <v>580</v>
      </c>
      <c r="M818" s="1">
        <v>2447</v>
      </c>
      <c r="N818" s="4">
        <v>1116</v>
      </c>
      <c r="O818" s="4">
        <v>1331</v>
      </c>
      <c r="P818" s="1">
        <v>202.3</v>
      </c>
    </row>
    <row r="819" spans="1:16" ht="12.75" customHeight="1">
      <c r="A819" s="1" t="s">
        <v>2586</v>
      </c>
      <c r="B819" s="4">
        <v>38807195.987599999</v>
      </c>
      <c r="C819" s="4">
        <v>28871.159259</v>
      </c>
      <c r="D819" s="4">
        <v>22</v>
      </c>
      <c r="E819" s="4" t="s">
        <v>5018</v>
      </c>
      <c r="F819" s="4">
        <v>12</v>
      </c>
      <c r="G819" s="4" t="s">
        <v>19</v>
      </c>
      <c r="H819" s="4" t="s">
        <v>5019</v>
      </c>
      <c r="I819" s="4">
        <v>220012</v>
      </c>
      <c r="J819" s="4" t="s">
        <v>4235</v>
      </c>
      <c r="K819" s="4" t="s">
        <v>3404</v>
      </c>
      <c r="L819" s="4">
        <v>661</v>
      </c>
      <c r="M819" s="1">
        <v>2875</v>
      </c>
      <c r="N819" s="4">
        <v>1366</v>
      </c>
      <c r="O819" s="4">
        <v>1509</v>
      </c>
      <c r="P819" s="1">
        <v>74.08</v>
      </c>
    </row>
    <row r="820" spans="1:16" ht="12.75" customHeight="1">
      <c r="A820" s="1" t="s">
        <v>2585</v>
      </c>
      <c r="B820" s="4">
        <v>8263595.6006500004</v>
      </c>
      <c r="C820" s="4">
        <v>13432.508089000001</v>
      </c>
      <c r="D820" s="4">
        <v>22</v>
      </c>
      <c r="E820" s="4" t="s">
        <v>5020</v>
      </c>
      <c r="F820" s="4">
        <v>13</v>
      </c>
      <c r="G820" s="4" t="s">
        <v>19</v>
      </c>
      <c r="H820" s="4" t="s">
        <v>5021</v>
      </c>
      <c r="I820" s="4">
        <v>220013</v>
      </c>
      <c r="J820" s="4" t="s">
        <v>4235</v>
      </c>
      <c r="K820" s="4" t="s">
        <v>3404</v>
      </c>
      <c r="L820" s="4">
        <v>607</v>
      </c>
      <c r="M820" s="1">
        <v>2733</v>
      </c>
      <c r="N820" s="4">
        <v>1266</v>
      </c>
      <c r="O820" s="4">
        <v>1467</v>
      </c>
      <c r="P820" s="1">
        <v>330.73</v>
      </c>
    </row>
    <row r="821" spans="1:16" ht="12.75" customHeight="1">
      <c r="A821" s="1" t="s">
        <v>2584</v>
      </c>
      <c r="B821" s="4">
        <v>19506519.4406</v>
      </c>
      <c r="C821" s="4">
        <v>23725.824157999999</v>
      </c>
      <c r="D821" s="4">
        <v>22</v>
      </c>
      <c r="E821" s="4" t="s">
        <v>5022</v>
      </c>
      <c r="F821" s="4">
        <v>14</v>
      </c>
      <c r="G821" s="4" t="s">
        <v>19</v>
      </c>
      <c r="H821" s="4" t="s">
        <v>5023</v>
      </c>
      <c r="I821" s="4">
        <v>220014</v>
      </c>
      <c r="J821" s="4" t="s">
        <v>4235</v>
      </c>
      <c r="K821" s="4" t="s">
        <v>3404</v>
      </c>
      <c r="L821" s="4">
        <v>946</v>
      </c>
      <c r="M821" s="1">
        <v>4136</v>
      </c>
      <c r="N821" s="4">
        <v>1832</v>
      </c>
      <c r="O821" s="4">
        <v>2304</v>
      </c>
      <c r="P821" s="1">
        <v>212.03</v>
      </c>
    </row>
    <row r="822" spans="1:16" ht="12.75" customHeight="1">
      <c r="A822" s="1" t="s">
        <v>2583</v>
      </c>
      <c r="B822" s="4">
        <v>21477995.4122</v>
      </c>
      <c r="C822" s="4">
        <v>27674.949014000002</v>
      </c>
      <c r="D822" s="4">
        <v>22</v>
      </c>
      <c r="E822" s="4" t="s">
        <v>5024</v>
      </c>
      <c r="F822" s="4">
        <v>15</v>
      </c>
      <c r="G822" s="4" t="s">
        <v>19</v>
      </c>
      <c r="H822" s="4" t="s">
        <v>5025</v>
      </c>
      <c r="I822" s="4">
        <v>220015</v>
      </c>
      <c r="J822" s="4" t="s">
        <v>4235</v>
      </c>
      <c r="K822" s="4" t="s">
        <v>3404</v>
      </c>
      <c r="L822" s="4">
        <v>596</v>
      </c>
      <c r="M822" s="1">
        <v>2450</v>
      </c>
      <c r="N822" s="4">
        <v>1137</v>
      </c>
      <c r="O822" s="4">
        <v>1313</v>
      </c>
      <c r="P822" s="1">
        <v>114.07</v>
      </c>
    </row>
    <row r="823" spans="1:16" ht="12.75" customHeight="1">
      <c r="A823" s="1" t="s">
        <v>2582</v>
      </c>
      <c r="B823" s="4">
        <v>24289210.228700001</v>
      </c>
      <c r="C823" s="4">
        <v>29491.385502000001</v>
      </c>
      <c r="D823" s="4">
        <v>22</v>
      </c>
      <c r="E823" s="4" t="s">
        <v>5026</v>
      </c>
      <c r="F823" s="4">
        <v>16</v>
      </c>
      <c r="G823" s="4" t="s">
        <v>19</v>
      </c>
      <c r="H823" s="4" t="s">
        <v>5027</v>
      </c>
      <c r="I823" s="4">
        <v>220016</v>
      </c>
      <c r="J823" s="4" t="s">
        <v>4235</v>
      </c>
      <c r="K823" s="4" t="s">
        <v>3404</v>
      </c>
      <c r="L823" s="4">
        <v>1117</v>
      </c>
      <c r="M823" s="1">
        <v>4338</v>
      </c>
      <c r="N823" s="4">
        <v>1877</v>
      </c>
      <c r="O823" s="4">
        <v>2461</v>
      </c>
      <c r="P823" s="1">
        <v>178.6</v>
      </c>
    </row>
    <row r="824" spans="1:16" ht="12.75" customHeight="1">
      <c r="A824" s="1" t="s">
        <v>2581</v>
      </c>
      <c r="B824" s="4">
        <v>20249896.343899999</v>
      </c>
      <c r="C824" s="4">
        <v>22336.206667999999</v>
      </c>
      <c r="D824" s="4">
        <v>22</v>
      </c>
      <c r="E824" s="4" t="s">
        <v>5028</v>
      </c>
      <c r="F824" s="4">
        <v>17</v>
      </c>
      <c r="G824" s="4" t="s">
        <v>19</v>
      </c>
      <c r="H824" s="4" t="s">
        <v>5029</v>
      </c>
      <c r="I824" s="4">
        <v>220017</v>
      </c>
      <c r="J824" s="4" t="s">
        <v>4235</v>
      </c>
      <c r="K824" s="4" t="s">
        <v>3404</v>
      </c>
      <c r="L824" s="4">
        <v>1129</v>
      </c>
      <c r="M824" s="1">
        <v>4278</v>
      </c>
      <c r="N824" s="4">
        <v>1977</v>
      </c>
      <c r="O824" s="4">
        <v>2301</v>
      </c>
      <c r="P824" s="1">
        <v>211.26</v>
      </c>
    </row>
    <row r="825" spans="1:16" ht="12.75" customHeight="1">
      <c r="A825" s="1" t="s">
        <v>2580</v>
      </c>
      <c r="B825" s="4">
        <v>324380902.11900002</v>
      </c>
      <c r="C825" s="4">
        <v>113566.388469</v>
      </c>
      <c r="D825" s="4">
        <v>22</v>
      </c>
      <c r="E825" s="4" t="s">
        <v>4655</v>
      </c>
      <c r="F825" s="4">
        <v>18</v>
      </c>
      <c r="G825" s="4" t="s">
        <v>19</v>
      </c>
      <c r="H825" s="4" t="s">
        <v>5030</v>
      </c>
      <c r="I825" s="4">
        <v>220018</v>
      </c>
      <c r="J825" s="4" t="s">
        <v>4235</v>
      </c>
      <c r="K825" s="4" t="s">
        <v>3404</v>
      </c>
      <c r="L825" s="4">
        <v>287</v>
      </c>
      <c r="M825" s="1">
        <v>975</v>
      </c>
      <c r="N825" s="4">
        <v>464</v>
      </c>
      <c r="O825" s="4">
        <v>511</v>
      </c>
      <c r="P825" s="1">
        <v>3.01</v>
      </c>
    </row>
    <row r="826" spans="1:16" ht="12.75" customHeight="1">
      <c r="A826" s="1" t="s">
        <v>2579</v>
      </c>
      <c r="B826" s="4">
        <v>20481195.881000001</v>
      </c>
      <c r="C826" s="4">
        <v>27006.853682000001</v>
      </c>
      <c r="D826" s="4">
        <v>22</v>
      </c>
      <c r="E826" s="4" t="s">
        <v>5031</v>
      </c>
      <c r="F826" s="4">
        <v>19</v>
      </c>
      <c r="G826" s="4" t="s">
        <v>19</v>
      </c>
      <c r="H826" s="4" t="s">
        <v>5032</v>
      </c>
      <c r="I826" s="4">
        <v>220019</v>
      </c>
      <c r="J826" s="4" t="s">
        <v>4235</v>
      </c>
      <c r="K826" s="4" t="s">
        <v>3404</v>
      </c>
      <c r="L826" s="4">
        <v>1032</v>
      </c>
      <c r="M826" s="1">
        <v>4230</v>
      </c>
      <c r="N826" s="4">
        <v>1942</v>
      </c>
      <c r="O826" s="4">
        <v>2288</v>
      </c>
      <c r="P826" s="1">
        <v>206.53</v>
      </c>
    </row>
    <row r="827" spans="1:16" ht="12.75" customHeight="1">
      <c r="A827" s="1" t="s">
        <v>2578</v>
      </c>
      <c r="B827" s="4">
        <v>19051301.545000002</v>
      </c>
      <c r="C827" s="4">
        <v>19251.223011999999</v>
      </c>
      <c r="D827" s="4">
        <v>22</v>
      </c>
      <c r="E827" s="4" t="s">
        <v>5033</v>
      </c>
      <c r="F827" s="4">
        <v>20</v>
      </c>
      <c r="G827" s="4" t="s">
        <v>19</v>
      </c>
      <c r="H827" s="4" t="s">
        <v>5034</v>
      </c>
      <c r="I827" s="4">
        <v>220020</v>
      </c>
      <c r="J827" s="4" t="s">
        <v>4235</v>
      </c>
      <c r="K827" s="4" t="s">
        <v>3404</v>
      </c>
      <c r="L827" s="4">
        <v>381</v>
      </c>
      <c r="M827" s="1">
        <v>1721</v>
      </c>
      <c r="N827" s="4">
        <v>785</v>
      </c>
      <c r="O827" s="4">
        <v>936</v>
      </c>
      <c r="P827" s="1">
        <v>90.34</v>
      </c>
    </row>
    <row r="828" spans="1:16" ht="12.75" customHeight="1">
      <c r="A828" s="1" t="s">
        <v>2577</v>
      </c>
      <c r="B828" s="4">
        <v>12704253.932</v>
      </c>
      <c r="C828" s="4">
        <v>18785.793185999999</v>
      </c>
      <c r="D828" s="4">
        <v>22</v>
      </c>
      <c r="E828" s="4" t="s">
        <v>5035</v>
      </c>
      <c r="F828" s="4">
        <v>21</v>
      </c>
      <c r="G828" s="4" t="s">
        <v>19</v>
      </c>
      <c r="H828" s="4" t="s">
        <v>5036</v>
      </c>
      <c r="I828" s="4">
        <v>220021</v>
      </c>
      <c r="J828" s="4" t="s">
        <v>4235</v>
      </c>
      <c r="K828" s="4" t="s">
        <v>3404</v>
      </c>
      <c r="L828" s="4">
        <v>824</v>
      </c>
      <c r="M828" s="1">
        <v>3784</v>
      </c>
      <c r="N828" s="4">
        <v>1837</v>
      </c>
      <c r="O828" s="4">
        <v>1947</v>
      </c>
      <c r="P828" s="1">
        <v>297.85000000000002</v>
      </c>
    </row>
    <row r="829" spans="1:16" ht="12.75" customHeight="1">
      <c r="A829" s="1" t="s">
        <v>2576</v>
      </c>
      <c r="B829" s="4">
        <v>9354559.7583900001</v>
      </c>
      <c r="C829" s="4">
        <v>16577.998406999999</v>
      </c>
      <c r="D829" s="4">
        <v>22</v>
      </c>
      <c r="E829" s="4" t="s">
        <v>5037</v>
      </c>
      <c r="F829" s="4">
        <v>22</v>
      </c>
      <c r="G829" s="4" t="s">
        <v>19</v>
      </c>
      <c r="H829" s="4" t="s">
        <v>5038</v>
      </c>
      <c r="I829" s="4">
        <v>220022</v>
      </c>
      <c r="J829" s="4" t="s">
        <v>4235</v>
      </c>
      <c r="K829" s="4" t="s">
        <v>3404</v>
      </c>
      <c r="L829" s="4">
        <v>547</v>
      </c>
      <c r="M829" s="1">
        <v>2241</v>
      </c>
      <c r="N829" s="4">
        <v>1017</v>
      </c>
      <c r="O829" s="4">
        <v>1224</v>
      </c>
      <c r="P829" s="1">
        <v>239.56</v>
      </c>
    </row>
    <row r="830" spans="1:16" ht="12.75" customHeight="1">
      <c r="A830" s="1" t="s">
        <v>2575</v>
      </c>
      <c r="B830" s="4">
        <v>35912276.225699998</v>
      </c>
      <c r="C830" s="4">
        <v>30288.238580000001</v>
      </c>
      <c r="D830" s="4">
        <v>22</v>
      </c>
      <c r="E830" s="4" t="s">
        <v>5039</v>
      </c>
      <c r="F830" s="4">
        <v>23</v>
      </c>
      <c r="G830" s="4" t="s">
        <v>19</v>
      </c>
      <c r="H830" s="4" t="s">
        <v>5040</v>
      </c>
      <c r="I830" s="4">
        <v>220023</v>
      </c>
      <c r="J830" s="4" t="s">
        <v>4235</v>
      </c>
      <c r="K830" s="4" t="s">
        <v>3404</v>
      </c>
      <c r="L830" s="4">
        <v>998</v>
      </c>
      <c r="M830" s="1">
        <v>4637</v>
      </c>
      <c r="N830" s="4">
        <v>2211</v>
      </c>
      <c r="O830" s="4">
        <v>2426</v>
      </c>
      <c r="P830" s="1">
        <v>129.12</v>
      </c>
    </row>
    <row r="831" spans="1:16" ht="12.75" customHeight="1">
      <c r="A831" s="1" t="s">
        <v>2574</v>
      </c>
      <c r="B831" s="4">
        <v>48855039.036700003</v>
      </c>
      <c r="C831" s="4">
        <v>31953.563778</v>
      </c>
      <c r="D831" s="4">
        <v>22</v>
      </c>
      <c r="E831" s="4" t="s">
        <v>5041</v>
      </c>
      <c r="F831" s="4">
        <v>24</v>
      </c>
      <c r="G831" s="4" t="s">
        <v>19</v>
      </c>
      <c r="H831" s="4" t="s">
        <v>5042</v>
      </c>
      <c r="I831" s="4">
        <v>220024</v>
      </c>
      <c r="J831" s="4" t="s">
        <v>4235</v>
      </c>
      <c r="K831" s="4" t="s">
        <v>3404</v>
      </c>
      <c r="L831" s="4">
        <v>1899</v>
      </c>
      <c r="M831" s="1">
        <v>7373</v>
      </c>
      <c r="N831" s="4">
        <v>3472</v>
      </c>
      <c r="O831" s="4">
        <v>3901</v>
      </c>
      <c r="P831" s="1">
        <v>150.91</v>
      </c>
    </row>
    <row r="832" spans="1:16" ht="12.75" customHeight="1">
      <c r="A832" s="1" t="s">
        <v>2573</v>
      </c>
      <c r="B832" s="4">
        <v>33851708.662199996</v>
      </c>
      <c r="C832" s="4">
        <v>34106.968022000001</v>
      </c>
      <c r="D832" s="4">
        <v>22</v>
      </c>
      <c r="E832" s="4" t="s">
        <v>5043</v>
      </c>
      <c r="F832" s="4">
        <v>25</v>
      </c>
      <c r="G832" s="4" t="s">
        <v>19</v>
      </c>
      <c r="H832" s="4" t="s">
        <v>5044</v>
      </c>
      <c r="I832" s="4">
        <v>220025</v>
      </c>
      <c r="J832" s="4" t="s">
        <v>4235</v>
      </c>
      <c r="K832" s="4" t="s">
        <v>3404</v>
      </c>
      <c r="L832" s="4">
        <v>938</v>
      </c>
      <c r="M832" s="1">
        <v>3882</v>
      </c>
      <c r="N832" s="4">
        <v>1791</v>
      </c>
      <c r="O832" s="4">
        <v>2091</v>
      </c>
      <c r="P832" s="1">
        <v>114.68</v>
      </c>
    </row>
    <row r="833" spans="1:16" ht="12.75" customHeight="1">
      <c r="A833" s="1" t="s">
        <v>2572</v>
      </c>
      <c r="B833" s="4">
        <v>16097472.646400001</v>
      </c>
      <c r="C833" s="4">
        <v>21046.906416999998</v>
      </c>
      <c r="D833" s="4">
        <v>22</v>
      </c>
      <c r="E833" s="4" t="s">
        <v>5045</v>
      </c>
      <c r="F833" s="4">
        <v>26</v>
      </c>
      <c r="G833" s="4" t="s">
        <v>19</v>
      </c>
      <c r="H833" s="4" t="s">
        <v>5046</v>
      </c>
      <c r="I833" s="4">
        <v>220026</v>
      </c>
      <c r="J833" s="4" t="s">
        <v>4235</v>
      </c>
      <c r="K833" s="4" t="s">
        <v>3404</v>
      </c>
      <c r="L833" s="4">
        <v>1191</v>
      </c>
      <c r="M833" s="1">
        <v>4723</v>
      </c>
      <c r="N833" s="4">
        <v>2151</v>
      </c>
      <c r="O833" s="4">
        <v>2572</v>
      </c>
      <c r="P833" s="1">
        <v>293.41000000000003</v>
      </c>
    </row>
    <row r="834" spans="1:16" ht="12.75" customHeight="1">
      <c r="A834" s="1" t="s">
        <v>2571</v>
      </c>
      <c r="B834" s="4">
        <v>38188869.903800003</v>
      </c>
      <c r="C834" s="4">
        <v>27331.967182</v>
      </c>
      <c r="D834" s="4">
        <v>22</v>
      </c>
      <c r="E834" s="4" t="s">
        <v>5047</v>
      </c>
      <c r="F834" s="4">
        <v>27</v>
      </c>
      <c r="G834" s="4" t="s">
        <v>19</v>
      </c>
      <c r="H834" s="4" t="s">
        <v>5048</v>
      </c>
      <c r="I834" s="4">
        <v>220027</v>
      </c>
      <c r="J834" s="4" t="s">
        <v>4235</v>
      </c>
      <c r="K834" s="4" t="s">
        <v>3404</v>
      </c>
      <c r="L834" s="4">
        <v>541</v>
      </c>
      <c r="M834" s="1">
        <v>2806</v>
      </c>
      <c r="N834" s="4">
        <v>1409</v>
      </c>
      <c r="O834" s="4">
        <v>1397</v>
      </c>
      <c r="P834" s="1">
        <v>73.48</v>
      </c>
    </row>
    <row r="835" spans="1:16" ht="12.75" customHeight="1">
      <c r="A835" s="1" t="s">
        <v>2570</v>
      </c>
      <c r="B835" s="4">
        <v>21789421.404800002</v>
      </c>
      <c r="C835" s="4">
        <v>26496.051393999998</v>
      </c>
      <c r="D835" s="4">
        <v>22</v>
      </c>
      <c r="E835" s="4" t="s">
        <v>5049</v>
      </c>
      <c r="F835" s="4">
        <v>28</v>
      </c>
      <c r="G835" s="4" t="s">
        <v>19</v>
      </c>
      <c r="H835" s="4" t="s">
        <v>5050</v>
      </c>
      <c r="I835" s="4">
        <v>220028</v>
      </c>
      <c r="J835" s="4" t="s">
        <v>4235</v>
      </c>
      <c r="K835" s="4" t="s">
        <v>3404</v>
      </c>
      <c r="L835" s="4">
        <v>955</v>
      </c>
      <c r="M835" s="1">
        <v>3738</v>
      </c>
      <c r="N835" s="4">
        <v>1627</v>
      </c>
      <c r="O835" s="4">
        <v>2111</v>
      </c>
      <c r="P835" s="1">
        <v>171.55</v>
      </c>
    </row>
    <row r="836" spans="1:16" ht="12.75" customHeight="1">
      <c r="A836" s="1" t="s">
        <v>2569</v>
      </c>
      <c r="B836" s="4">
        <v>104434551.082</v>
      </c>
      <c r="C836" s="4">
        <v>63617.003875000002</v>
      </c>
      <c r="D836" s="4">
        <v>22</v>
      </c>
      <c r="E836" s="4" t="s">
        <v>5051</v>
      </c>
      <c r="F836" s="4">
        <v>29</v>
      </c>
      <c r="G836" s="4" t="s">
        <v>19</v>
      </c>
      <c r="H836" s="4" t="s">
        <v>5052</v>
      </c>
      <c r="I836" s="4">
        <v>220029</v>
      </c>
      <c r="J836" s="4" t="s">
        <v>4235</v>
      </c>
      <c r="K836" s="4" t="s">
        <v>3404</v>
      </c>
      <c r="L836" s="4">
        <v>432</v>
      </c>
      <c r="M836" s="1">
        <v>1833</v>
      </c>
      <c r="N836" s="4">
        <v>929</v>
      </c>
      <c r="O836" s="4">
        <v>904</v>
      </c>
      <c r="P836" s="1">
        <v>17.55</v>
      </c>
    </row>
    <row r="837" spans="1:16" ht="12.75" customHeight="1">
      <c r="A837" s="1" t="s">
        <v>2568</v>
      </c>
      <c r="B837" s="4">
        <v>9991987.3549300004</v>
      </c>
      <c r="C837" s="4">
        <v>14411.837944999999</v>
      </c>
      <c r="D837" s="4">
        <v>22</v>
      </c>
      <c r="E837" s="4" t="s">
        <v>5053</v>
      </c>
      <c r="F837" s="4">
        <v>30</v>
      </c>
      <c r="G837" s="4" t="s">
        <v>19</v>
      </c>
      <c r="H837" s="4" t="s">
        <v>5054</v>
      </c>
      <c r="I837" s="4">
        <v>220030</v>
      </c>
      <c r="J837" s="4" t="s">
        <v>4235</v>
      </c>
      <c r="K837" s="4" t="s">
        <v>3404</v>
      </c>
      <c r="L837" s="4">
        <v>476</v>
      </c>
      <c r="M837" s="1">
        <v>2198</v>
      </c>
      <c r="N837" s="4">
        <v>1035</v>
      </c>
      <c r="O837" s="4">
        <v>1163</v>
      </c>
      <c r="P837" s="1">
        <v>219.98</v>
      </c>
    </row>
    <row r="838" spans="1:16" ht="12.75" customHeight="1">
      <c r="A838" s="1" t="s">
        <v>2567</v>
      </c>
      <c r="B838" s="4">
        <v>26881010.781199999</v>
      </c>
      <c r="C838" s="4">
        <v>30799.879956000001</v>
      </c>
      <c r="D838" s="4">
        <v>22</v>
      </c>
      <c r="E838" s="4" t="s">
        <v>5055</v>
      </c>
      <c r="F838" s="4">
        <v>31</v>
      </c>
      <c r="G838" s="4" t="s">
        <v>19</v>
      </c>
      <c r="H838" s="4" t="s">
        <v>5056</v>
      </c>
      <c r="I838" s="4">
        <v>220031</v>
      </c>
      <c r="J838" s="4" t="s">
        <v>4235</v>
      </c>
      <c r="K838" s="4" t="s">
        <v>3404</v>
      </c>
      <c r="L838" s="4">
        <v>928</v>
      </c>
      <c r="M838" s="1">
        <v>3663</v>
      </c>
      <c r="N838" s="4">
        <v>1733</v>
      </c>
      <c r="O838" s="4">
        <v>1930</v>
      </c>
      <c r="P838" s="1">
        <v>136.27000000000001</v>
      </c>
    </row>
    <row r="839" spans="1:16" ht="12.75" customHeight="1">
      <c r="A839" s="1" t="s">
        <v>2566</v>
      </c>
      <c r="B839" s="4">
        <v>27706004.671700001</v>
      </c>
      <c r="C839" s="4">
        <v>26561.205802</v>
      </c>
      <c r="D839" s="4">
        <v>22</v>
      </c>
      <c r="E839" s="4" t="s">
        <v>5057</v>
      </c>
      <c r="F839" s="4">
        <v>32</v>
      </c>
      <c r="G839" s="4" t="s">
        <v>19</v>
      </c>
      <c r="H839" s="4" t="s">
        <v>5058</v>
      </c>
      <c r="I839" s="4">
        <v>220032</v>
      </c>
      <c r="J839" s="4" t="s">
        <v>4235</v>
      </c>
      <c r="K839" s="4" t="s">
        <v>3404</v>
      </c>
      <c r="L839" s="4">
        <v>924</v>
      </c>
      <c r="M839" s="1">
        <v>3713</v>
      </c>
      <c r="N839" s="4">
        <v>1734</v>
      </c>
      <c r="O839" s="4">
        <v>1979</v>
      </c>
      <c r="P839" s="1">
        <v>134.01</v>
      </c>
    </row>
    <row r="840" spans="1:16" ht="12.75" customHeight="1">
      <c r="A840" s="1" t="s">
        <v>2565</v>
      </c>
      <c r="B840" s="4">
        <v>406301940.278</v>
      </c>
      <c r="C840" s="4">
        <v>116026.450027</v>
      </c>
      <c r="D840" s="4">
        <v>22</v>
      </c>
      <c r="E840" s="4" t="s">
        <v>5059</v>
      </c>
      <c r="F840" s="4">
        <v>33</v>
      </c>
      <c r="G840" s="4" t="s">
        <v>19</v>
      </c>
      <c r="H840" s="4" t="s">
        <v>5060</v>
      </c>
      <c r="I840" s="4">
        <v>220033</v>
      </c>
      <c r="J840" s="4" t="s">
        <v>4235</v>
      </c>
      <c r="K840" s="4" t="s">
        <v>3404</v>
      </c>
      <c r="L840" s="4">
        <v>536</v>
      </c>
      <c r="M840" s="1">
        <v>2098</v>
      </c>
      <c r="N840" s="4">
        <v>1040</v>
      </c>
      <c r="O840" s="4">
        <v>1058</v>
      </c>
      <c r="P840" s="1">
        <v>5.16</v>
      </c>
    </row>
    <row r="841" spans="1:16" ht="12.75" customHeight="1">
      <c r="A841" s="1" t="s">
        <v>2564</v>
      </c>
      <c r="B841" s="4">
        <v>13756216.436100001</v>
      </c>
      <c r="C841" s="4">
        <v>16407.284165000001</v>
      </c>
      <c r="D841" s="4">
        <v>22</v>
      </c>
      <c r="E841" s="4" t="s">
        <v>5061</v>
      </c>
      <c r="F841" s="4">
        <v>34</v>
      </c>
      <c r="G841" s="4" t="s">
        <v>19</v>
      </c>
      <c r="H841" s="4" t="s">
        <v>5062</v>
      </c>
      <c r="I841" s="4">
        <v>220034</v>
      </c>
      <c r="J841" s="4" t="s">
        <v>4235</v>
      </c>
      <c r="K841" s="4" t="s">
        <v>3404</v>
      </c>
      <c r="L841" s="4">
        <v>1045</v>
      </c>
      <c r="M841" s="1">
        <v>4232</v>
      </c>
      <c r="N841" s="4">
        <v>2063</v>
      </c>
      <c r="O841" s="4">
        <v>2169</v>
      </c>
      <c r="P841" s="1">
        <v>307.64</v>
      </c>
    </row>
    <row r="842" spans="1:16" ht="12.75" customHeight="1">
      <c r="A842" s="1" t="s">
        <v>2563</v>
      </c>
      <c r="B842" s="4">
        <v>33325290.5973</v>
      </c>
      <c r="C842" s="4">
        <v>30796.552863000001</v>
      </c>
      <c r="D842" s="4">
        <v>22</v>
      </c>
      <c r="E842" s="4" t="s">
        <v>5063</v>
      </c>
      <c r="F842" s="4">
        <v>35</v>
      </c>
      <c r="G842" s="4" t="s">
        <v>19</v>
      </c>
      <c r="H842" s="4" t="s">
        <v>5064</v>
      </c>
      <c r="I842" s="4">
        <v>220035</v>
      </c>
      <c r="J842" s="4" t="s">
        <v>4235</v>
      </c>
      <c r="K842" s="4" t="s">
        <v>3404</v>
      </c>
      <c r="L842" s="4">
        <v>1206</v>
      </c>
      <c r="M842" s="1">
        <v>4942</v>
      </c>
      <c r="N842" s="4">
        <v>2383</v>
      </c>
      <c r="O842" s="4">
        <v>2559</v>
      </c>
      <c r="P842" s="1">
        <v>148.29</v>
      </c>
    </row>
    <row r="843" spans="1:16" ht="12.75" customHeight="1">
      <c r="A843" s="1" t="s">
        <v>2562</v>
      </c>
      <c r="B843" s="4">
        <v>15675126.846999999</v>
      </c>
      <c r="C843" s="4">
        <v>18842.175475</v>
      </c>
      <c r="D843" s="4">
        <v>22</v>
      </c>
      <c r="E843" s="4" t="s">
        <v>5065</v>
      </c>
      <c r="F843" s="4">
        <v>36</v>
      </c>
      <c r="G843" s="4" t="s">
        <v>19</v>
      </c>
      <c r="H843" s="4" t="s">
        <v>5066</v>
      </c>
      <c r="I843" s="4">
        <v>220036</v>
      </c>
      <c r="J843" s="4" t="s">
        <v>4235</v>
      </c>
      <c r="K843" s="4" t="s">
        <v>3404</v>
      </c>
      <c r="L843" s="4">
        <v>780</v>
      </c>
      <c r="M843" s="1">
        <v>2950</v>
      </c>
      <c r="N843" s="4">
        <v>1339</v>
      </c>
      <c r="O843" s="4">
        <v>1611</v>
      </c>
      <c r="P843" s="1">
        <v>188.2</v>
      </c>
    </row>
    <row r="844" spans="1:16" ht="12.75" customHeight="1">
      <c r="A844" s="1" t="s">
        <v>2561</v>
      </c>
      <c r="B844" s="4">
        <v>26273156.711599998</v>
      </c>
      <c r="C844" s="4">
        <v>27089.264360000001</v>
      </c>
      <c r="D844" s="4">
        <v>22</v>
      </c>
      <c r="E844" s="4" t="s">
        <v>5067</v>
      </c>
      <c r="F844" s="4">
        <v>37</v>
      </c>
      <c r="G844" s="4" t="s">
        <v>19</v>
      </c>
      <c r="H844" s="4" t="s">
        <v>5068</v>
      </c>
      <c r="I844" s="4">
        <v>220037</v>
      </c>
      <c r="J844" s="4" t="s">
        <v>4235</v>
      </c>
      <c r="K844" s="4" t="s">
        <v>3404</v>
      </c>
      <c r="L844" s="4">
        <v>693</v>
      </c>
      <c r="M844" s="1">
        <v>2749</v>
      </c>
      <c r="N844" s="4">
        <v>1224</v>
      </c>
      <c r="O844" s="4">
        <v>1525</v>
      </c>
      <c r="P844" s="1">
        <v>104.63</v>
      </c>
    </row>
    <row r="845" spans="1:16" ht="12.75" customHeight="1">
      <c r="A845" s="1" t="s">
        <v>2560</v>
      </c>
      <c r="B845" s="4">
        <v>8801578.6410000008</v>
      </c>
      <c r="C845" s="4">
        <v>14425.570201</v>
      </c>
      <c r="D845" s="4">
        <v>22</v>
      </c>
      <c r="E845" s="4" t="s">
        <v>5069</v>
      </c>
      <c r="F845" s="4">
        <v>38</v>
      </c>
      <c r="G845" s="4" t="s">
        <v>19</v>
      </c>
      <c r="H845" s="4" t="s">
        <v>5070</v>
      </c>
      <c r="I845" s="4">
        <v>220038</v>
      </c>
      <c r="J845" s="4" t="s">
        <v>4235</v>
      </c>
      <c r="K845" s="4" t="s">
        <v>3404</v>
      </c>
      <c r="L845" s="4">
        <v>584</v>
      </c>
      <c r="M845" s="1">
        <v>2482</v>
      </c>
      <c r="N845" s="4">
        <v>1173</v>
      </c>
      <c r="O845" s="4">
        <v>1309</v>
      </c>
      <c r="P845" s="1">
        <v>281.74</v>
      </c>
    </row>
    <row r="846" spans="1:16" ht="12.75" customHeight="1">
      <c r="A846" s="1" t="s">
        <v>2559</v>
      </c>
      <c r="B846" s="4">
        <v>113988639.972</v>
      </c>
      <c r="C846" s="4">
        <v>54946.904353999998</v>
      </c>
      <c r="D846" s="4">
        <v>22</v>
      </c>
      <c r="E846" s="4" t="s">
        <v>5071</v>
      </c>
      <c r="F846" s="4">
        <v>39</v>
      </c>
      <c r="G846" s="4" t="s">
        <v>19</v>
      </c>
      <c r="H846" s="4" t="s">
        <v>5072</v>
      </c>
      <c r="I846" s="4">
        <v>220039</v>
      </c>
      <c r="J846" s="4" t="s">
        <v>4235</v>
      </c>
      <c r="K846" s="4" t="s">
        <v>3404</v>
      </c>
      <c r="L846" s="4">
        <v>331</v>
      </c>
      <c r="M846" s="1">
        <v>1409</v>
      </c>
      <c r="N846" s="4">
        <v>698</v>
      </c>
      <c r="O846" s="4">
        <v>711</v>
      </c>
      <c r="P846" s="1">
        <v>12.36</v>
      </c>
    </row>
    <row r="847" spans="1:16" ht="12.75" customHeight="1">
      <c r="A847" s="1" t="s">
        <v>2558</v>
      </c>
      <c r="B847" s="4">
        <v>11185013.6512</v>
      </c>
      <c r="C847" s="4">
        <v>19718.675389</v>
      </c>
      <c r="D847" s="4">
        <v>22</v>
      </c>
      <c r="E847" s="4" t="s">
        <v>5073</v>
      </c>
      <c r="F847" s="4">
        <v>40</v>
      </c>
      <c r="G847" s="4" t="s">
        <v>19</v>
      </c>
      <c r="H847" s="4" t="s">
        <v>5074</v>
      </c>
      <c r="I847" s="4">
        <v>220040</v>
      </c>
      <c r="J847" s="4" t="s">
        <v>4235</v>
      </c>
      <c r="K847" s="4" t="s">
        <v>3404</v>
      </c>
      <c r="L847" s="4">
        <v>836</v>
      </c>
      <c r="M847" s="1">
        <v>3566</v>
      </c>
      <c r="N847" s="4">
        <v>1596</v>
      </c>
      <c r="O847" s="4">
        <v>1970</v>
      </c>
      <c r="P847" s="1">
        <v>318.83</v>
      </c>
    </row>
    <row r="848" spans="1:16" ht="12.75" customHeight="1">
      <c r="A848" s="1" t="s">
        <v>2557</v>
      </c>
      <c r="B848" s="4">
        <v>11101267.192399999</v>
      </c>
      <c r="C848" s="4">
        <v>16511.006847000001</v>
      </c>
      <c r="D848" s="4">
        <v>22</v>
      </c>
      <c r="E848" s="4" t="s">
        <v>5075</v>
      </c>
      <c r="F848" s="4">
        <v>41</v>
      </c>
      <c r="G848" s="4" t="s">
        <v>19</v>
      </c>
      <c r="H848" s="4" t="s">
        <v>5076</v>
      </c>
      <c r="I848" s="4">
        <v>220041</v>
      </c>
      <c r="J848" s="4" t="s">
        <v>4235</v>
      </c>
      <c r="K848" s="4" t="s">
        <v>3404</v>
      </c>
      <c r="L848" s="4">
        <v>879</v>
      </c>
      <c r="M848" s="1">
        <v>3482</v>
      </c>
      <c r="N848" s="4">
        <v>1567</v>
      </c>
      <c r="O848" s="4">
        <v>1915</v>
      </c>
      <c r="P848" s="1">
        <v>313.67</v>
      </c>
    </row>
    <row r="849" spans="1:16" ht="12.75" customHeight="1">
      <c r="A849" s="1" t="s">
        <v>2556</v>
      </c>
      <c r="B849" s="4">
        <v>20955221.479499999</v>
      </c>
      <c r="C849" s="4">
        <v>25128.427571</v>
      </c>
      <c r="D849" s="4">
        <v>22</v>
      </c>
      <c r="E849" s="4" t="s">
        <v>5077</v>
      </c>
      <c r="F849" s="4">
        <v>42</v>
      </c>
      <c r="G849" s="4" t="s">
        <v>19</v>
      </c>
      <c r="H849" s="4" t="s">
        <v>5078</v>
      </c>
      <c r="I849" s="4">
        <v>220042</v>
      </c>
      <c r="J849" s="4" t="s">
        <v>4235</v>
      </c>
      <c r="K849" s="4" t="s">
        <v>3404</v>
      </c>
      <c r="L849" s="4">
        <v>1300</v>
      </c>
      <c r="M849" s="1">
        <v>4946</v>
      </c>
      <c r="N849" s="4">
        <v>2284</v>
      </c>
      <c r="O849" s="4">
        <v>2662</v>
      </c>
      <c r="P849" s="1">
        <v>236.02</v>
      </c>
    </row>
    <row r="850" spans="1:16" ht="12.75" customHeight="1">
      <c r="A850" s="1" t="s">
        <v>2555</v>
      </c>
      <c r="B850" s="4">
        <v>15111800.91</v>
      </c>
      <c r="C850" s="4">
        <v>17426.255665000001</v>
      </c>
      <c r="D850" s="4">
        <v>22</v>
      </c>
      <c r="E850" s="4" t="s">
        <v>5079</v>
      </c>
      <c r="F850" s="4">
        <v>43</v>
      </c>
      <c r="G850" s="4" t="s">
        <v>19</v>
      </c>
      <c r="H850" s="4" t="s">
        <v>5080</v>
      </c>
      <c r="I850" s="4">
        <v>220043</v>
      </c>
      <c r="J850" s="4" t="s">
        <v>4235</v>
      </c>
      <c r="K850" s="4" t="s">
        <v>3404</v>
      </c>
      <c r="L850" s="4">
        <v>488</v>
      </c>
      <c r="M850" s="1">
        <v>2157</v>
      </c>
      <c r="N850" s="4">
        <v>1077</v>
      </c>
      <c r="O850" s="4">
        <v>1080</v>
      </c>
      <c r="P850" s="1">
        <v>142.74</v>
      </c>
    </row>
    <row r="851" spans="1:16" ht="12.75" customHeight="1">
      <c r="A851" s="1" t="s">
        <v>2554</v>
      </c>
      <c r="B851" s="4">
        <v>16956525.7654</v>
      </c>
      <c r="C851" s="4">
        <v>20006.281085999999</v>
      </c>
      <c r="D851" s="4">
        <v>22</v>
      </c>
      <c r="E851" s="4" t="s">
        <v>5081</v>
      </c>
      <c r="F851" s="4">
        <v>44</v>
      </c>
      <c r="G851" s="4" t="s">
        <v>19</v>
      </c>
      <c r="H851" s="4" t="s">
        <v>5082</v>
      </c>
      <c r="I851" s="4">
        <v>220044</v>
      </c>
      <c r="J851" s="4" t="s">
        <v>4235</v>
      </c>
      <c r="K851" s="4" t="s">
        <v>3404</v>
      </c>
      <c r="L851" s="4">
        <v>1109</v>
      </c>
      <c r="M851" s="1">
        <v>4573</v>
      </c>
      <c r="N851" s="4">
        <v>2049</v>
      </c>
      <c r="O851" s="4">
        <v>2524</v>
      </c>
      <c r="P851" s="1">
        <v>269.69</v>
      </c>
    </row>
    <row r="852" spans="1:16" ht="12.75" customHeight="1">
      <c r="A852" s="1" t="s">
        <v>2553</v>
      </c>
      <c r="B852" s="4">
        <v>13503670.0825</v>
      </c>
      <c r="C852" s="4">
        <v>16809.179953999999</v>
      </c>
      <c r="D852" s="4">
        <v>22</v>
      </c>
      <c r="E852" s="4" t="s">
        <v>5083</v>
      </c>
      <c r="F852" s="4">
        <v>45</v>
      </c>
      <c r="G852" s="4" t="s">
        <v>19</v>
      </c>
      <c r="H852" s="4" t="s">
        <v>5084</v>
      </c>
      <c r="I852" s="4">
        <v>220045</v>
      </c>
      <c r="J852" s="4" t="s">
        <v>4235</v>
      </c>
      <c r="K852" s="4" t="s">
        <v>3404</v>
      </c>
      <c r="L852" s="4">
        <v>800</v>
      </c>
      <c r="M852" s="1">
        <v>3326</v>
      </c>
      <c r="N852" s="4">
        <v>1535</v>
      </c>
      <c r="O852" s="4">
        <v>1791</v>
      </c>
      <c r="P852" s="1">
        <v>246.45</v>
      </c>
    </row>
    <row r="853" spans="1:16" ht="12.75" customHeight="1">
      <c r="A853" s="1" t="s">
        <v>2552</v>
      </c>
      <c r="B853" s="4">
        <v>21256230.301600002</v>
      </c>
      <c r="C853" s="4">
        <v>23954.760184999999</v>
      </c>
      <c r="D853" s="4">
        <v>22</v>
      </c>
      <c r="E853" s="4" t="s">
        <v>5085</v>
      </c>
      <c r="F853" s="4">
        <v>46</v>
      </c>
      <c r="G853" s="4" t="s">
        <v>19</v>
      </c>
      <c r="H853" s="4" t="s">
        <v>5086</v>
      </c>
      <c r="I853" s="4">
        <v>220046</v>
      </c>
      <c r="J853" s="4" t="s">
        <v>4235</v>
      </c>
      <c r="K853" s="4" t="s">
        <v>3404</v>
      </c>
      <c r="L853" s="4">
        <v>991</v>
      </c>
      <c r="M853" s="1">
        <v>4131</v>
      </c>
      <c r="N853" s="4">
        <v>1851</v>
      </c>
      <c r="O853" s="4">
        <v>2280</v>
      </c>
      <c r="P853" s="1">
        <v>194.34</v>
      </c>
    </row>
    <row r="854" spans="1:16" ht="12.75" customHeight="1">
      <c r="A854" s="1" t="s">
        <v>2551</v>
      </c>
      <c r="B854" s="4">
        <v>18149360.175500002</v>
      </c>
      <c r="C854" s="4">
        <v>21785.497040999999</v>
      </c>
      <c r="D854" s="4">
        <v>22</v>
      </c>
      <c r="E854" s="4" t="s">
        <v>3531</v>
      </c>
      <c r="F854" s="4">
        <v>47</v>
      </c>
      <c r="G854" s="4" t="s">
        <v>19</v>
      </c>
      <c r="H854" s="4" t="s">
        <v>5087</v>
      </c>
      <c r="I854" s="4">
        <v>220047</v>
      </c>
      <c r="J854" s="4" t="s">
        <v>4235</v>
      </c>
      <c r="K854" s="4" t="s">
        <v>3404</v>
      </c>
      <c r="L854" s="4">
        <v>1194</v>
      </c>
      <c r="M854" s="1">
        <v>4675</v>
      </c>
      <c r="N854" s="4">
        <v>2131</v>
      </c>
      <c r="O854" s="4">
        <v>2544</v>
      </c>
      <c r="P854" s="1">
        <v>257.58</v>
      </c>
    </row>
    <row r="855" spans="1:16" ht="12.75" customHeight="1">
      <c r="A855" s="1" t="s">
        <v>2550</v>
      </c>
      <c r="B855" s="4">
        <v>12395963.0109</v>
      </c>
      <c r="C855" s="4">
        <v>19730.340494</v>
      </c>
      <c r="D855" s="4">
        <v>22</v>
      </c>
      <c r="E855" s="4" t="s">
        <v>5088</v>
      </c>
      <c r="F855" s="4">
        <v>48</v>
      </c>
      <c r="G855" s="4" t="s">
        <v>19</v>
      </c>
      <c r="H855" s="4" t="s">
        <v>5089</v>
      </c>
      <c r="I855" s="4">
        <v>220048</v>
      </c>
      <c r="J855" s="4" t="s">
        <v>4235</v>
      </c>
      <c r="K855" s="4" t="s">
        <v>3404</v>
      </c>
      <c r="L855" s="4">
        <v>677</v>
      </c>
      <c r="M855" s="1">
        <v>2766</v>
      </c>
      <c r="N855" s="4">
        <v>1322</v>
      </c>
      <c r="O855" s="4">
        <v>1444</v>
      </c>
      <c r="P855" s="1">
        <v>223.12</v>
      </c>
    </row>
    <row r="856" spans="1:16" ht="12.75" customHeight="1">
      <c r="A856" s="1" t="s">
        <v>2549</v>
      </c>
      <c r="B856" s="4">
        <v>47022480.602200001</v>
      </c>
      <c r="C856" s="4">
        <v>36275.584361000001</v>
      </c>
      <c r="D856" s="4">
        <v>22</v>
      </c>
      <c r="E856" s="4" t="s">
        <v>5090</v>
      </c>
      <c r="F856" s="4">
        <v>49</v>
      </c>
      <c r="G856" s="4" t="s">
        <v>19</v>
      </c>
      <c r="H856" s="4" t="s">
        <v>5091</v>
      </c>
      <c r="I856" s="4">
        <v>220049</v>
      </c>
      <c r="J856" s="4" t="s">
        <v>4235</v>
      </c>
      <c r="K856" s="4" t="s">
        <v>3404</v>
      </c>
      <c r="L856" s="4">
        <v>734</v>
      </c>
      <c r="M856" s="1">
        <v>3054</v>
      </c>
      <c r="N856" s="4">
        <v>1473</v>
      </c>
      <c r="O856" s="4">
        <v>1581</v>
      </c>
      <c r="P856" s="1">
        <v>64.95</v>
      </c>
    </row>
    <row r="857" spans="1:16" ht="12.75" customHeight="1">
      <c r="A857" s="1" t="s">
        <v>2548</v>
      </c>
      <c r="B857" s="4">
        <v>21776395.808800001</v>
      </c>
      <c r="C857" s="4">
        <v>19992.374776000001</v>
      </c>
      <c r="D857" s="4">
        <v>22</v>
      </c>
      <c r="E857" s="4" t="s">
        <v>5092</v>
      </c>
      <c r="F857" s="4">
        <v>50</v>
      </c>
      <c r="G857" s="4" t="s">
        <v>19</v>
      </c>
      <c r="H857" s="4" t="s">
        <v>5093</v>
      </c>
      <c r="I857" s="4">
        <v>220050</v>
      </c>
      <c r="J857" s="4" t="s">
        <v>4235</v>
      </c>
      <c r="K857" s="4" t="s">
        <v>3404</v>
      </c>
      <c r="L857" s="4">
        <v>864</v>
      </c>
      <c r="M857" s="1">
        <v>3437</v>
      </c>
      <c r="N857" s="4">
        <v>1575</v>
      </c>
      <c r="O857" s="4">
        <v>1862</v>
      </c>
      <c r="P857" s="1">
        <v>157.84</v>
      </c>
    </row>
    <row r="858" spans="1:16" ht="12.75" customHeight="1">
      <c r="A858" s="1" t="s">
        <v>2547</v>
      </c>
      <c r="B858" s="4">
        <v>111651566.86</v>
      </c>
      <c r="C858" s="4">
        <v>59778.824594999998</v>
      </c>
      <c r="D858" s="4">
        <v>22</v>
      </c>
      <c r="E858" s="4" t="s">
        <v>5094</v>
      </c>
      <c r="F858" s="4">
        <v>51</v>
      </c>
      <c r="G858" s="4" t="s">
        <v>19</v>
      </c>
      <c r="H858" s="4" t="s">
        <v>5095</v>
      </c>
      <c r="I858" s="4">
        <v>220051</v>
      </c>
      <c r="J858" s="4" t="s">
        <v>4235</v>
      </c>
      <c r="K858" s="4" t="s">
        <v>3404</v>
      </c>
      <c r="L858" s="4">
        <v>440</v>
      </c>
      <c r="M858" s="1">
        <v>1867</v>
      </c>
      <c r="N858" s="4">
        <v>834</v>
      </c>
      <c r="O858" s="4">
        <v>1033</v>
      </c>
      <c r="P858" s="1">
        <v>16.73</v>
      </c>
    </row>
    <row r="859" spans="1:16" ht="12.75" customHeight="1">
      <c r="A859" s="1" t="s">
        <v>2546</v>
      </c>
      <c r="B859" s="4">
        <v>24533165.730300002</v>
      </c>
      <c r="C859" s="4">
        <v>21251.133479</v>
      </c>
      <c r="D859" s="4">
        <v>22</v>
      </c>
      <c r="E859" s="4" t="s">
        <v>5096</v>
      </c>
      <c r="F859" s="4">
        <v>52</v>
      </c>
      <c r="G859" s="4" t="s">
        <v>19</v>
      </c>
      <c r="H859" s="4" t="s">
        <v>5097</v>
      </c>
      <c r="I859" s="4">
        <v>220052</v>
      </c>
      <c r="J859" s="4" t="s">
        <v>4235</v>
      </c>
      <c r="K859" s="4" t="s">
        <v>3404</v>
      </c>
      <c r="L859" s="4">
        <v>822</v>
      </c>
      <c r="M859" s="1">
        <v>3526</v>
      </c>
      <c r="N859" s="4">
        <v>1611</v>
      </c>
      <c r="O859" s="4">
        <v>1915</v>
      </c>
      <c r="P859" s="1">
        <v>143.72</v>
      </c>
    </row>
    <row r="860" spans="1:16" ht="12.75" customHeight="1">
      <c r="A860" s="1" t="s">
        <v>2545</v>
      </c>
      <c r="B860" s="4">
        <v>41057943.238700002</v>
      </c>
      <c r="C860" s="4">
        <v>29183.311857000001</v>
      </c>
      <c r="D860" s="4">
        <v>31</v>
      </c>
      <c r="E860" s="4" t="s">
        <v>5098</v>
      </c>
      <c r="F860" s="4">
        <v>1</v>
      </c>
      <c r="G860" s="4" t="s">
        <v>40</v>
      </c>
      <c r="H860" s="4" t="s">
        <v>5099</v>
      </c>
      <c r="I860" s="4">
        <v>310001</v>
      </c>
      <c r="J860" s="4" t="s">
        <v>5100</v>
      </c>
      <c r="K860" s="4" t="s">
        <v>3404</v>
      </c>
      <c r="L860" s="4">
        <v>1572</v>
      </c>
      <c r="M860" s="1">
        <v>7836</v>
      </c>
      <c r="N860" s="4">
        <v>3850</v>
      </c>
      <c r="O860" s="4">
        <v>3986</v>
      </c>
      <c r="P860" s="1">
        <v>190.83</v>
      </c>
    </row>
    <row r="861" spans="1:16" ht="12.75" customHeight="1">
      <c r="A861" s="1" t="s">
        <v>2544</v>
      </c>
      <c r="B861" s="4">
        <v>40195316.4903</v>
      </c>
      <c r="C861" s="4">
        <v>29102.589029999999</v>
      </c>
      <c r="D861" s="4">
        <v>31</v>
      </c>
      <c r="E861" s="4" t="s">
        <v>5101</v>
      </c>
      <c r="F861" s="4">
        <v>2</v>
      </c>
      <c r="G861" s="4" t="s">
        <v>40</v>
      </c>
      <c r="H861" s="4" t="s">
        <v>5102</v>
      </c>
      <c r="I861" s="4">
        <v>310002</v>
      </c>
      <c r="J861" s="4" t="s">
        <v>5100</v>
      </c>
      <c r="K861" s="4" t="s">
        <v>3404</v>
      </c>
      <c r="L861" s="4">
        <v>1403</v>
      </c>
      <c r="M861" s="1">
        <v>6906</v>
      </c>
      <c r="N861" s="4">
        <v>3330</v>
      </c>
      <c r="O861" s="4">
        <v>3576</v>
      </c>
      <c r="P861" s="1">
        <v>171.81</v>
      </c>
    </row>
    <row r="862" spans="1:16" ht="12.75" customHeight="1">
      <c r="A862" s="1" t="s">
        <v>2543</v>
      </c>
      <c r="B862" s="4">
        <v>17918650.015299998</v>
      </c>
      <c r="C862" s="4">
        <v>21397.431423000002</v>
      </c>
      <c r="D862" s="4">
        <v>31</v>
      </c>
      <c r="E862" s="4" t="s">
        <v>5103</v>
      </c>
      <c r="F862" s="4">
        <v>3</v>
      </c>
      <c r="G862" s="4" t="s">
        <v>40</v>
      </c>
      <c r="H862" s="4" t="s">
        <v>5104</v>
      </c>
      <c r="I862" s="4">
        <v>310003</v>
      </c>
      <c r="J862" s="4" t="s">
        <v>5100</v>
      </c>
      <c r="K862" s="4" t="s">
        <v>3404</v>
      </c>
      <c r="L862" s="4">
        <v>1630</v>
      </c>
      <c r="M862" s="1">
        <v>7675</v>
      </c>
      <c r="N862" s="4">
        <v>3622</v>
      </c>
      <c r="O862" s="4">
        <v>4053</v>
      </c>
      <c r="P862" s="1">
        <v>428.34</v>
      </c>
    </row>
    <row r="863" spans="1:16" ht="12.75" customHeight="1">
      <c r="A863" s="1" t="s">
        <v>2542</v>
      </c>
      <c r="B863" s="4">
        <v>73849851.667600006</v>
      </c>
      <c r="C863" s="4">
        <v>47425.981689</v>
      </c>
      <c r="D863" s="4">
        <v>31</v>
      </c>
      <c r="E863" s="4" t="s">
        <v>5105</v>
      </c>
      <c r="F863" s="4">
        <v>4</v>
      </c>
      <c r="G863" s="4" t="s">
        <v>40</v>
      </c>
      <c r="H863" s="4" t="s">
        <v>5106</v>
      </c>
      <c r="I863" s="4">
        <v>310004</v>
      </c>
      <c r="J863" s="4" t="s">
        <v>5100</v>
      </c>
      <c r="K863" s="4" t="s">
        <v>3404</v>
      </c>
      <c r="L863" s="4">
        <v>3557</v>
      </c>
      <c r="M863" s="1">
        <v>17130</v>
      </c>
      <c r="N863" s="4">
        <v>8358</v>
      </c>
      <c r="O863" s="4">
        <v>8772</v>
      </c>
      <c r="P863" s="1">
        <v>231.96</v>
      </c>
    </row>
    <row r="864" spans="1:16" ht="12.75" customHeight="1">
      <c r="A864" s="1" t="s">
        <v>2541</v>
      </c>
      <c r="B864" s="4">
        <v>67169479.127599999</v>
      </c>
      <c r="C864" s="4">
        <v>54947.233667</v>
      </c>
      <c r="D864" s="4">
        <v>31</v>
      </c>
      <c r="E864" s="4" t="s">
        <v>3993</v>
      </c>
      <c r="F864" s="4">
        <v>5</v>
      </c>
      <c r="G864" s="4" t="s">
        <v>40</v>
      </c>
      <c r="H864" s="4" t="s">
        <v>3994</v>
      </c>
      <c r="I864" s="4">
        <v>310005</v>
      </c>
      <c r="J864" s="4" t="s">
        <v>5100</v>
      </c>
      <c r="K864" s="4" t="s">
        <v>3404</v>
      </c>
      <c r="L864" s="4">
        <v>617</v>
      </c>
      <c r="M864" s="1">
        <v>3351</v>
      </c>
      <c r="N864" s="4">
        <v>1667</v>
      </c>
      <c r="O864" s="4">
        <v>1684</v>
      </c>
      <c r="P864" s="1">
        <v>52.34</v>
      </c>
    </row>
    <row r="865" spans="1:16" ht="12.75" customHeight="1">
      <c r="A865" s="1" t="s">
        <v>2540</v>
      </c>
      <c r="B865" s="4">
        <v>63007891.362999998</v>
      </c>
      <c r="C865" s="4">
        <v>44323.046902000002</v>
      </c>
      <c r="D865" s="4">
        <v>31</v>
      </c>
      <c r="E865" s="4" t="s">
        <v>5107</v>
      </c>
      <c r="F865" s="4">
        <v>6</v>
      </c>
      <c r="G865" s="4" t="s">
        <v>40</v>
      </c>
      <c r="H865" s="4" t="s">
        <v>5108</v>
      </c>
      <c r="I865" s="4">
        <v>310006</v>
      </c>
      <c r="J865" s="4" t="s">
        <v>5100</v>
      </c>
      <c r="K865" s="4" t="s">
        <v>3404</v>
      </c>
      <c r="L865" s="4">
        <v>1388</v>
      </c>
      <c r="M865" s="1">
        <v>6717</v>
      </c>
      <c r="N865" s="4">
        <v>3228</v>
      </c>
      <c r="O865" s="4">
        <v>3489</v>
      </c>
      <c r="P865" s="1">
        <v>106.61</v>
      </c>
    </row>
    <row r="866" spans="1:16" ht="12.75" customHeight="1">
      <c r="A866" s="1" t="s">
        <v>2539</v>
      </c>
      <c r="B866" s="4">
        <v>28367416.437199999</v>
      </c>
      <c r="C866" s="4">
        <v>33559.926103999998</v>
      </c>
      <c r="D866" s="4">
        <v>31</v>
      </c>
      <c r="E866" s="4" t="s">
        <v>5109</v>
      </c>
      <c r="F866" s="4">
        <v>7</v>
      </c>
      <c r="G866" s="4" t="s">
        <v>40</v>
      </c>
      <c r="H866" s="4" t="s">
        <v>5110</v>
      </c>
      <c r="I866" s="4">
        <v>310007</v>
      </c>
      <c r="J866" s="4" t="s">
        <v>5100</v>
      </c>
      <c r="K866" s="4" t="s">
        <v>3404</v>
      </c>
      <c r="L866" s="4">
        <v>693</v>
      </c>
      <c r="M866" s="1">
        <v>4169</v>
      </c>
      <c r="N866" s="4">
        <v>2143</v>
      </c>
      <c r="O866" s="4">
        <v>2026</v>
      </c>
      <c r="P866" s="1">
        <v>146.97</v>
      </c>
    </row>
    <row r="867" spans="1:16" ht="12.75" customHeight="1">
      <c r="A867" s="1" t="s">
        <v>2538</v>
      </c>
      <c r="B867" s="4">
        <v>44084134.332800001</v>
      </c>
      <c r="C867" s="4">
        <v>33985.626676</v>
      </c>
      <c r="D867" s="4">
        <v>31</v>
      </c>
      <c r="E867" s="4" t="s">
        <v>5111</v>
      </c>
      <c r="F867" s="4">
        <v>8</v>
      </c>
      <c r="G867" s="4" t="s">
        <v>40</v>
      </c>
      <c r="H867" s="4" t="s">
        <v>5112</v>
      </c>
      <c r="I867" s="4">
        <v>310008</v>
      </c>
      <c r="J867" s="4" t="s">
        <v>5100</v>
      </c>
      <c r="K867" s="4" t="s">
        <v>3404</v>
      </c>
      <c r="L867" s="4">
        <v>1161</v>
      </c>
      <c r="M867" s="1">
        <v>5440</v>
      </c>
      <c r="N867" s="4">
        <v>2503</v>
      </c>
      <c r="O867" s="4">
        <v>2937</v>
      </c>
      <c r="P867" s="1">
        <v>123.4</v>
      </c>
    </row>
    <row r="868" spans="1:16" ht="12.75" customHeight="1">
      <c r="A868" s="1" t="s">
        <v>2537</v>
      </c>
      <c r="B868" s="4">
        <v>27277313.027800001</v>
      </c>
      <c r="C868" s="4">
        <v>24018.084158000001</v>
      </c>
      <c r="D868" s="4">
        <v>31</v>
      </c>
      <c r="E868" s="4" t="s">
        <v>5113</v>
      </c>
      <c r="F868" s="4">
        <v>9</v>
      </c>
      <c r="G868" s="4" t="s">
        <v>40</v>
      </c>
      <c r="H868" s="4" t="s">
        <v>5114</v>
      </c>
      <c r="I868" s="4">
        <v>310009</v>
      </c>
      <c r="J868" s="4" t="s">
        <v>5100</v>
      </c>
      <c r="K868" s="4" t="s">
        <v>3404</v>
      </c>
      <c r="L868" s="4">
        <v>370</v>
      </c>
      <c r="M868" s="1">
        <v>2085</v>
      </c>
      <c r="N868" s="4">
        <v>1041</v>
      </c>
      <c r="O868" s="4">
        <v>1044</v>
      </c>
      <c r="P868" s="1">
        <v>76.44</v>
      </c>
    </row>
    <row r="869" spans="1:16" ht="12.75" customHeight="1">
      <c r="A869" s="1" t="s">
        <v>2536</v>
      </c>
      <c r="B869" s="4">
        <v>32630228.5825</v>
      </c>
      <c r="C869" s="4">
        <v>24173.926987999999</v>
      </c>
      <c r="D869" s="4">
        <v>31</v>
      </c>
      <c r="E869" s="4" t="s">
        <v>5115</v>
      </c>
      <c r="F869" s="4">
        <v>10</v>
      </c>
      <c r="G869" s="4" t="s">
        <v>40</v>
      </c>
      <c r="H869" s="4" t="s">
        <v>5116</v>
      </c>
      <c r="I869" s="4">
        <v>310010</v>
      </c>
      <c r="J869" s="4" t="s">
        <v>5100</v>
      </c>
      <c r="K869" s="4" t="s">
        <v>3404</v>
      </c>
      <c r="L869" s="4">
        <v>1172</v>
      </c>
      <c r="M869" s="1">
        <v>5029</v>
      </c>
      <c r="N869" s="4">
        <v>2237</v>
      </c>
      <c r="O869" s="4">
        <v>2792</v>
      </c>
      <c r="P869" s="1">
        <v>154.12</v>
      </c>
    </row>
    <row r="870" spans="1:16" ht="12.75" customHeight="1">
      <c r="A870" s="1" t="s">
        <v>2535</v>
      </c>
      <c r="B870" s="4">
        <v>35090031.748300001</v>
      </c>
      <c r="C870" s="4">
        <v>33768.758629000004</v>
      </c>
      <c r="D870" s="4">
        <v>31</v>
      </c>
      <c r="E870" s="4" t="s">
        <v>5117</v>
      </c>
      <c r="F870" s="4">
        <v>11</v>
      </c>
      <c r="G870" s="4" t="s">
        <v>40</v>
      </c>
      <c r="H870" s="4" t="s">
        <v>5118</v>
      </c>
      <c r="I870" s="4">
        <v>310011</v>
      </c>
      <c r="J870" s="4" t="s">
        <v>5100</v>
      </c>
      <c r="K870" s="4" t="s">
        <v>3404</v>
      </c>
      <c r="L870" s="4">
        <v>2980</v>
      </c>
      <c r="M870" s="1">
        <v>14274</v>
      </c>
      <c r="N870" s="4">
        <v>6846</v>
      </c>
      <c r="O870" s="4">
        <v>7428</v>
      </c>
      <c r="P870" s="1">
        <v>406.78</v>
      </c>
    </row>
    <row r="871" spans="1:16" ht="12.75" customHeight="1">
      <c r="A871" s="1" t="s">
        <v>2534</v>
      </c>
      <c r="B871" s="4">
        <v>46558059.751800001</v>
      </c>
      <c r="C871" s="4">
        <v>37576.677883999997</v>
      </c>
      <c r="D871" s="4">
        <v>31</v>
      </c>
      <c r="E871" s="4" t="s">
        <v>5119</v>
      </c>
      <c r="F871" s="4">
        <v>12</v>
      </c>
      <c r="G871" s="4" t="s">
        <v>40</v>
      </c>
      <c r="H871" s="4" t="s">
        <v>5120</v>
      </c>
      <c r="I871" s="4">
        <v>310012</v>
      </c>
      <c r="J871" s="4" t="s">
        <v>5100</v>
      </c>
      <c r="K871" s="4" t="s">
        <v>3404</v>
      </c>
      <c r="L871" s="4">
        <v>1913</v>
      </c>
      <c r="M871" s="1">
        <v>8439</v>
      </c>
      <c r="N871" s="4">
        <v>4074</v>
      </c>
      <c r="O871" s="4">
        <v>4365</v>
      </c>
      <c r="P871" s="1">
        <v>181.26</v>
      </c>
    </row>
    <row r="872" spans="1:16" ht="12.75" customHeight="1">
      <c r="A872" s="1" t="s">
        <v>2533</v>
      </c>
      <c r="B872" s="4">
        <v>35993965.752400003</v>
      </c>
      <c r="C872" s="4">
        <v>27712.709325</v>
      </c>
      <c r="D872" s="4">
        <v>31</v>
      </c>
      <c r="E872" s="4" t="s">
        <v>5022</v>
      </c>
      <c r="F872" s="4">
        <v>13</v>
      </c>
      <c r="G872" s="4" t="s">
        <v>40</v>
      </c>
      <c r="H872" s="4" t="s">
        <v>5023</v>
      </c>
      <c r="I872" s="4">
        <v>310013</v>
      </c>
      <c r="J872" s="4" t="s">
        <v>5100</v>
      </c>
      <c r="K872" s="4" t="s">
        <v>3404</v>
      </c>
      <c r="L872" s="4">
        <v>720</v>
      </c>
      <c r="M872" s="1">
        <v>4021</v>
      </c>
      <c r="N872" s="4">
        <v>2020</v>
      </c>
      <c r="O872" s="4">
        <v>2001</v>
      </c>
      <c r="P872" s="1">
        <v>111.78</v>
      </c>
    </row>
    <row r="873" spans="1:16" ht="12.75" customHeight="1">
      <c r="A873" s="1" t="s">
        <v>2532</v>
      </c>
      <c r="B873" s="4">
        <v>106421053.516</v>
      </c>
      <c r="C873" s="4">
        <v>65488.944121</v>
      </c>
      <c r="D873" s="4">
        <v>31</v>
      </c>
      <c r="E873" s="4" t="s">
        <v>5121</v>
      </c>
      <c r="F873" s="4">
        <v>14</v>
      </c>
      <c r="G873" s="4" t="s">
        <v>40</v>
      </c>
      <c r="H873" s="4" t="s">
        <v>5122</v>
      </c>
      <c r="I873" s="4">
        <v>310014</v>
      </c>
      <c r="J873" s="4" t="s">
        <v>5100</v>
      </c>
      <c r="K873" s="4" t="s">
        <v>3404</v>
      </c>
      <c r="L873" s="4">
        <v>1090</v>
      </c>
      <c r="M873" s="1">
        <v>5945</v>
      </c>
      <c r="N873" s="4">
        <v>2937</v>
      </c>
      <c r="O873" s="4">
        <v>3008</v>
      </c>
      <c r="P873" s="1">
        <v>55.86</v>
      </c>
    </row>
    <row r="874" spans="1:16" ht="12.75" customHeight="1">
      <c r="A874" s="1" t="s">
        <v>2531</v>
      </c>
      <c r="B874" s="4">
        <v>34820691.380800001</v>
      </c>
      <c r="C874" s="4">
        <v>29709.600874</v>
      </c>
      <c r="D874" s="4">
        <v>31</v>
      </c>
      <c r="E874" s="4" t="s">
        <v>5123</v>
      </c>
      <c r="F874" s="4">
        <v>15</v>
      </c>
      <c r="G874" s="4" t="s">
        <v>40</v>
      </c>
      <c r="H874" s="4" t="s">
        <v>5124</v>
      </c>
      <c r="I874" s="4">
        <v>310015</v>
      </c>
      <c r="J874" s="4" t="s">
        <v>5100</v>
      </c>
      <c r="K874" s="4" t="s">
        <v>3404</v>
      </c>
      <c r="L874" s="4">
        <v>1011</v>
      </c>
      <c r="M874" s="1">
        <v>4524</v>
      </c>
      <c r="N874" s="4">
        <v>2102</v>
      </c>
      <c r="O874" s="4">
        <v>2422</v>
      </c>
      <c r="P874" s="1">
        <v>129.91999999999999</v>
      </c>
    </row>
    <row r="875" spans="1:16" ht="12.75" customHeight="1">
      <c r="A875" s="1" t="s">
        <v>2530</v>
      </c>
      <c r="B875" s="4">
        <v>142335289.178</v>
      </c>
      <c r="C875" s="4">
        <v>64208.133980999999</v>
      </c>
      <c r="D875" s="4">
        <v>31</v>
      </c>
      <c r="E875" s="4" t="s">
        <v>5125</v>
      </c>
      <c r="F875" s="4">
        <v>16</v>
      </c>
      <c r="G875" s="4" t="s">
        <v>40</v>
      </c>
      <c r="H875" s="4" t="s">
        <v>5126</v>
      </c>
      <c r="I875" s="4">
        <v>310016</v>
      </c>
      <c r="J875" s="4" t="s">
        <v>5100</v>
      </c>
      <c r="K875" s="4" t="s">
        <v>3404</v>
      </c>
      <c r="L875" s="4">
        <v>3221</v>
      </c>
      <c r="M875" s="1">
        <v>16776</v>
      </c>
      <c r="N875" s="4">
        <v>7991</v>
      </c>
      <c r="O875" s="4">
        <v>8785</v>
      </c>
      <c r="P875" s="1">
        <v>119</v>
      </c>
    </row>
    <row r="876" spans="1:16" ht="12.75" customHeight="1">
      <c r="A876" s="1" t="s">
        <v>2529</v>
      </c>
      <c r="B876" s="4">
        <v>59820566.1294</v>
      </c>
      <c r="C876" s="4">
        <v>41010.649629</v>
      </c>
      <c r="D876" s="4">
        <v>31</v>
      </c>
      <c r="E876" s="4" t="s">
        <v>5127</v>
      </c>
      <c r="F876" s="4">
        <v>17</v>
      </c>
      <c r="G876" s="4" t="s">
        <v>40</v>
      </c>
      <c r="H876" s="4" t="s">
        <v>5128</v>
      </c>
      <c r="I876" s="4">
        <v>310017</v>
      </c>
      <c r="J876" s="4" t="s">
        <v>5100</v>
      </c>
      <c r="K876" s="4" t="s">
        <v>3404</v>
      </c>
      <c r="L876" s="4">
        <v>983</v>
      </c>
      <c r="M876" s="1">
        <v>5345</v>
      </c>
      <c r="N876" s="4">
        <v>2598</v>
      </c>
      <c r="O876" s="4">
        <v>2747</v>
      </c>
      <c r="P876" s="1">
        <v>89.35</v>
      </c>
    </row>
    <row r="877" spans="1:16" ht="12.75" customHeight="1">
      <c r="A877" s="1" t="s">
        <v>2528</v>
      </c>
      <c r="B877" s="4">
        <v>106275490.75399999</v>
      </c>
      <c r="C877" s="4">
        <v>54365.177487000001</v>
      </c>
      <c r="D877" s="4">
        <v>31</v>
      </c>
      <c r="E877" s="4" t="s">
        <v>5129</v>
      </c>
      <c r="F877" s="4">
        <v>18</v>
      </c>
      <c r="G877" s="4" t="s">
        <v>40</v>
      </c>
      <c r="H877" s="4" t="s">
        <v>5130</v>
      </c>
      <c r="I877" s="4">
        <v>310018</v>
      </c>
      <c r="J877" s="4" t="s">
        <v>5100</v>
      </c>
      <c r="K877" s="4" t="s">
        <v>3404</v>
      </c>
      <c r="L877" s="4">
        <v>3676</v>
      </c>
      <c r="M877" s="1">
        <v>18415</v>
      </c>
      <c r="N877" s="4">
        <v>8890</v>
      </c>
      <c r="O877" s="4">
        <v>9525</v>
      </c>
      <c r="P877" s="1">
        <v>173.28</v>
      </c>
    </row>
    <row r="878" spans="1:16" ht="12.75" customHeight="1">
      <c r="A878" s="1" t="s">
        <v>2527</v>
      </c>
      <c r="B878" s="4">
        <v>33967085.873000003</v>
      </c>
      <c r="C878" s="4">
        <v>32206.484447999999</v>
      </c>
      <c r="D878" s="4">
        <v>31</v>
      </c>
      <c r="E878" s="4" t="s">
        <v>5131</v>
      </c>
      <c r="F878" s="4">
        <v>19</v>
      </c>
      <c r="G878" s="4" t="s">
        <v>40</v>
      </c>
      <c r="H878" s="4" t="s">
        <v>5132</v>
      </c>
      <c r="I878" s="4">
        <v>310019</v>
      </c>
      <c r="J878" s="4" t="s">
        <v>5100</v>
      </c>
      <c r="K878" s="4" t="s">
        <v>3404</v>
      </c>
      <c r="L878" s="4">
        <v>2751</v>
      </c>
      <c r="M878" s="1">
        <v>13099</v>
      </c>
      <c r="N878" s="4">
        <v>6379</v>
      </c>
      <c r="O878" s="4">
        <v>6720</v>
      </c>
      <c r="P878" s="1">
        <v>385.63</v>
      </c>
    </row>
    <row r="879" spans="1:16" ht="12.75" customHeight="1">
      <c r="A879" s="1" t="s">
        <v>2526</v>
      </c>
      <c r="B879" s="4">
        <v>47773443.334899999</v>
      </c>
      <c r="C879" s="4">
        <v>38539.581904999999</v>
      </c>
      <c r="D879" s="4">
        <v>31</v>
      </c>
      <c r="E879" s="4" t="s">
        <v>5133</v>
      </c>
      <c r="F879" s="4">
        <v>20</v>
      </c>
      <c r="G879" s="4" t="s">
        <v>40</v>
      </c>
      <c r="H879" s="4" t="s">
        <v>5134</v>
      </c>
      <c r="I879" s="4">
        <v>310020</v>
      </c>
      <c r="J879" s="4" t="s">
        <v>5100</v>
      </c>
      <c r="K879" s="4" t="s">
        <v>3404</v>
      </c>
      <c r="L879" s="4">
        <v>19851</v>
      </c>
      <c r="M879" s="1">
        <v>84671</v>
      </c>
      <c r="N879" s="4">
        <v>42194</v>
      </c>
      <c r="O879" s="4">
        <v>42477</v>
      </c>
      <c r="P879" s="1">
        <v>1772.39</v>
      </c>
    </row>
    <row r="880" spans="1:16" ht="12.75" customHeight="1">
      <c r="A880" s="1" t="s">
        <v>2525</v>
      </c>
      <c r="B880" s="4">
        <v>33357245.285399999</v>
      </c>
      <c r="C880" s="4">
        <v>30947.509296</v>
      </c>
      <c r="D880" s="4">
        <v>31</v>
      </c>
      <c r="E880" s="4" t="s">
        <v>5135</v>
      </c>
      <c r="F880" s="4">
        <v>21</v>
      </c>
      <c r="G880" s="4" t="s">
        <v>40</v>
      </c>
      <c r="H880" s="4" t="s">
        <v>5136</v>
      </c>
      <c r="I880" s="4">
        <v>310021</v>
      </c>
      <c r="J880" s="4" t="s">
        <v>5100</v>
      </c>
      <c r="K880" s="4" t="s">
        <v>3404</v>
      </c>
      <c r="L880" s="4">
        <v>1524</v>
      </c>
      <c r="M880" s="1">
        <v>6615</v>
      </c>
      <c r="N880" s="4">
        <v>3204</v>
      </c>
      <c r="O880" s="4">
        <v>3411</v>
      </c>
      <c r="P880" s="1">
        <v>198.31</v>
      </c>
    </row>
    <row r="881" spans="1:16" ht="12.75" customHeight="1">
      <c r="A881" s="1" t="s">
        <v>2524</v>
      </c>
      <c r="B881" s="4">
        <v>38142985.209700003</v>
      </c>
      <c r="C881" s="4">
        <v>33049.198493999997</v>
      </c>
      <c r="D881" s="4">
        <v>31</v>
      </c>
      <c r="E881" s="4" t="s">
        <v>5137</v>
      </c>
      <c r="F881" s="4">
        <v>22</v>
      </c>
      <c r="G881" s="4" t="s">
        <v>40</v>
      </c>
      <c r="H881" s="4" t="s">
        <v>5138</v>
      </c>
      <c r="I881" s="4">
        <v>310022</v>
      </c>
      <c r="J881" s="4" t="s">
        <v>5100</v>
      </c>
      <c r="K881" s="4" t="s">
        <v>3404</v>
      </c>
      <c r="L881" s="4">
        <v>459</v>
      </c>
      <c r="M881" s="1">
        <v>2497</v>
      </c>
      <c r="N881" s="4">
        <v>1256</v>
      </c>
      <c r="O881" s="4">
        <v>1241</v>
      </c>
      <c r="P881" s="1">
        <v>65.459999999999994</v>
      </c>
    </row>
    <row r="882" spans="1:16" ht="12.75" customHeight="1">
      <c r="A882" s="1" t="s">
        <v>2523</v>
      </c>
      <c r="B882" s="4">
        <v>34214872.551799998</v>
      </c>
      <c r="C882" s="4">
        <v>30775.674574000001</v>
      </c>
      <c r="D882" s="4">
        <v>31</v>
      </c>
      <c r="E882" s="4" t="s">
        <v>5139</v>
      </c>
      <c r="F882" s="4">
        <v>23</v>
      </c>
      <c r="G882" s="4" t="s">
        <v>40</v>
      </c>
      <c r="H882" s="4" t="s">
        <v>5140</v>
      </c>
      <c r="I882" s="4">
        <v>310023</v>
      </c>
      <c r="J882" s="4" t="s">
        <v>5100</v>
      </c>
      <c r="K882" s="4" t="s">
        <v>3404</v>
      </c>
      <c r="L882" s="4">
        <v>796</v>
      </c>
      <c r="M882" s="1">
        <v>4723</v>
      </c>
      <c r="N882" s="4">
        <v>2384</v>
      </c>
      <c r="O882" s="4">
        <v>2339</v>
      </c>
      <c r="P882" s="1">
        <v>138.04</v>
      </c>
    </row>
    <row r="883" spans="1:16" ht="12.75" customHeight="1">
      <c r="A883" s="1" t="s">
        <v>2522</v>
      </c>
      <c r="B883" s="4">
        <v>77199865.876499996</v>
      </c>
      <c r="C883" s="4">
        <v>48064.111842999999</v>
      </c>
      <c r="D883" s="4">
        <v>31</v>
      </c>
      <c r="E883" s="4" t="s">
        <v>5141</v>
      </c>
      <c r="F883" s="4">
        <v>24</v>
      </c>
      <c r="G883" s="4" t="s">
        <v>40</v>
      </c>
      <c r="H883" s="4" t="s">
        <v>5142</v>
      </c>
      <c r="I883" s="4">
        <v>310024</v>
      </c>
      <c r="J883" s="4" t="s">
        <v>5100</v>
      </c>
      <c r="K883" s="4" t="s">
        <v>3404</v>
      </c>
      <c r="L883" s="4">
        <v>1304</v>
      </c>
      <c r="M883" s="1">
        <v>7840</v>
      </c>
      <c r="N883" s="4">
        <v>3959</v>
      </c>
      <c r="O883" s="4">
        <v>3881</v>
      </c>
      <c r="P883" s="1">
        <v>101.55</v>
      </c>
    </row>
    <row r="884" spans="1:16" ht="12.75" customHeight="1">
      <c r="A884" s="1" t="s">
        <v>2521</v>
      </c>
      <c r="B884" s="4">
        <v>42151666.277599998</v>
      </c>
      <c r="C884" s="4">
        <v>27836.337016000001</v>
      </c>
      <c r="D884" s="4">
        <v>31</v>
      </c>
      <c r="E884" s="4" t="s">
        <v>5143</v>
      </c>
      <c r="F884" s="4">
        <v>25</v>
      </c>
      <c r="G884" s="4" t="s">
        <v>40</v>
      </c>
      <c r="H884" s="4" t="s">
        <v>5144</v>
      </c>
      <c r="I884" s="4">
        <v>310025</v>
      </c>
      <c r="J884" s="4" t="s">
        <v>5100</v>
      </c>
      <c r="K884" s="4" t="s">
        <v>3404</v>
      </c>
      <c r="L884" s="4">
        <v>583</v>
      </c>
      <c r="M884" s="1">
        <v>3389</v>
      </c>
      <c r="N884" s="4">
        <v>1744</v>
      </c>
      <c r="O884" s="4">
        <v>1645</v>
      </c>
      <c r="P884" s="1">
        <v>80.400000000000006</v>
      </c>
    </row>
    <row r="885" spans="1:16" ht="12.75" customHeight="1">
      <c r="A885" s="1" t="s">
        <v>2520</v>
      </c>
      <c r="B885" s="4">
        <v>23872251.278099999</v>
      </c>
      <c r="C885" s="4">
        <v>23630.038791999999</v>
      </c>
      <c r="D885" s="4">
        <v>31</v>
      </c>
      <c r="E885" s="4" t="s">
        <v>5145</v>
      </c>
      <c r="F885" s="4">
        <v>26</v>
      </c>
      <c r="G885" s="4" t="s">
        <v>40</v>
      </c>
      <c r="H885" s="4" t="s">
        <v>5146</v>
      </c>
      <c r="I885" s="4">
        <v>310026</v>
      </c>
      <c r="J885" s="4" t="s">
        <v>5100</v>
      </c>
      <c r="K885" s="4" t="s">
        <v>3404</v>
      </c>
      <c r="L885" s="4">
        <v>280</v>
      </c>
      <c r="M885" s="1">
        <v>1279</v>
      </c>
      <c r="N885" s="4">
        <v>593</v>
      </c>
      <c r="O885" s="4">
        <v>686</v>
      </c>
      <c r="P885" s="1">
        <v>53.58</v>
      </c>
    </row>
    <row r="886" spans="1:16" ht="12.75" customHeight="1">
      <c r="A886" s="1" t="s">
        <v>2519</v>
      </c>
      <c r="B886" s="4">
        <v>21362101.968600001</v>
      </c>
      <c r="C886" s="4">
        <v>27086.786708</v>
      </c>
      <c r="D886" s="4">
        <v>31</v>
      </c>
      <c r="E886" s="4" t="s">
        <v>5147</v>
      </c>
      <c r="F886" s="4">
        <v>27</v>
      </c>
      <c r="G886" s="4" t="s">
        <v>40</v>
      </c>
      <c r="H886" s="4" t="s">
        <v>5148</v>
      </c>
      <c r="I886" s="4">
        <v>310027</v>
      </c>
      <c r="J886" s="4" t="s">
        <v>5100</v>
      </c>
      <c r="K886" s="4" t="s">
        <v>3404</v>
      </c>
      <c r="L886" s="4">
        <v>670</v>
      </c>
      <c r="M886" s="1">
        <v>2969</v>
      </c>
      <c r="N886" s="4">
        <v>1401</v>
      </c>
      <c r="O886" s="4">
        <v>1568</v>
      </c>
      <c r="P886" s="1">
        <v>138.99</v>
      </c>
    </row>
    <row r="887" spans="1:16" ht="12.75" customHeight="1">
      <c r="A887" s="1" t="s">
        <v>2518</v>
      </c>
      <c r="B887" s="4">
        <v>56124305.456299998</v>
      </c>
      <c r="C887" s="4">
        <v>59641.509053000002</v>
      </c>
      <c r="D887" s="4">
        <v>31</v>
      </c>
      <c r="E887" s="4" t="s">
        <v>5149</v>
      </c>
      <c r="F887" s="4">
        <v>28</v>
      </c>
      <c r="G887" s="4" t="s">
        <v>40</v>
      </c>
      <c r="H887" s="4" t="s">
        <v>5150</v>
      </c>
      <c r="I887" s="4">
        <v>310028</v>
      </c>
      <c r="J887" s="4" t="s">
        <v>5100</v>
      </c>
      <c r="K887" s="4" t="s">
        <v>3404</v>
      </c>
      <c r="L887" s="4">
        <v>2576</v>
      </c>
      <c r="M887" s="1">
        <v>12806</v>
      </c>
      <c r="N887" s="4">
        <v>6187</v>
      </c>
      <c r="O887" s="4">
        <v>6619</v>
      </c>
      <c r="P887" s="1">
        <v>228.17</v>
      </c>
    </row>
    <row r="888" spans="1:16" ht="12.75" customHeight="1">
      <c r="A888" s="1" t="s">
        <v>2517</v>
      </c>
      <c r="B888" s="4">
        <v>93247872.6514</v>
      </c>
      <c r="C888" s="4">
        <v>80746.216790000006</v>
      </c>
      <c r="D888" s="4">
        <v>31</v>
      </c>
      <c r="E888" s="4" t="s">
        <v>5151</v>
      </c>
      <c r="F888" s="4">
        <v>29</v>
      </c>
      <c r="G888" s="4" t="s">
        <v>40</v>
      </c>
      <c r="H888" s="4" t="s">
        <v>5152</v>
      </c>
      <c r="I888" s="4">
        <v>310029</v>
      </c>
      <c r="J888" s="4" t="s">
        <v>5100</v>
      </c>
      <c r="K888" s="4" t="s">
        <v>3404</v>
      </c>
      <c r="L888" s="4">
        <v>4215</v>
      </c>
      <c r="M888" s="1">
        <v>19984</v>
      </c>
      <c r="N888" s="4">
        <v>9630</v>
      </c>
      <c r="O888" s="4">
        <v>10354</v>
      </c>
      <c r="P888" s="1">
        <v>77.89</v>
      </c>
    </row>
    <row r="889" spans="1:16" ht="12.75" customHeight="1">
      <c r="A889" s="1" t="s">
        <v>2516</v>
      </c>
      <c r="B889" s="4">
        <v>18671297.981199998</v>
      </c>
      <c r="C889" s="4">
        <v>24928.602977999999</v>
      </c>
      <c r="D889" s="4">
        <v>31</v>
      </c>
      <c r="E889" s="4" t="s">
        <v>4955</v>
      </c>
      <c r="F889" s="4">
        <v>30</v>
      </c>
      <c r="G889" s="4" t="s">
        <v>40</v>
      </c>
      <c r="H889" s="4" t="s">
        <v>4956</v>
      </c>
      <c r="I889" s="4">
        <v>310030</v>
      </c>
      <c r="J889" s="4" t="s">
        <v>5100</v>
      </c>
      <c r="K889" s="4" t="s">
        <v>3404</v>
      </c>
      <c r="L889" s="4">
        <v>509</v>
      </c>
      <c r="M889" s="1">
        <v>2762</v>
      </c>
      <c r="N889" s="4">
        <v>1352</v>
      </c>
      <c r="O889" s="4">
        <v>1410</v>
      </c>
      <c r="P889" s="1">
        <v>147.93</v>
      </c>
    </row>
    <row r="890" spans="1:16" ht="12.75" customHeight="1">
      <c r="A890" s="1" t="s">
        <v>2515</v>
      </c>
      <c r="B890" s="4">
        <v>15874543.7776</v>
      </c>
      <c r="C890" s="4">
        <v>24959.569221999998</v>
      </c>
      <c r="D890" s="4">
        <v>31</v>
      </c>
      <c r="E890" s="4" t="s">
        <v>5153</v>
      </c>
      <c r="F890" s="4">
        <v>31</v>
      </c>
      <c r="G890" s="4" t="s">
        <v>40</v>
      </c>
      <c r="H890" s="4" t="s">
        <v>5154</v>
      </c>
      <c r="I890" s="4">
        <v>310031</v>
      </c>
      <c r="J890" s="4" t="s">
        <v>5100</v>
      </c>
      <c r="K890" s="4" t="s">
        <v>3404</v>
      </c>
      <c r="L890" s="4">
        <v>634</v>
      </c>
      <c r="M890" s="1">
        <v>3071</v>
      </c>
      <c r="N890" s="4">
        <v>1452</v>
      </c>
      <c r="O890" s="4">
        <v>1619</v>
      </c>
      <c r="P890" s="1">
        <v>193.45</v>
      </c>
    </row>
    <row r="891" spans="1:16" ht="12.75" customHeight="1">
      <c r="A891" s="1" t="s">
        <v>2514</v>
      </c>
      <c r="B891" s="4">
        <v>92884235.073500007</v>
      </c>
      <c r="C891" s="4">
        <v>51796.445987999999</v>
      </c>
      <c r="D891" s="4">
        <v>31</v>
      </c>
      <c r="E891" s="4" t="s">
        <v>5155</v>
      </c>
      <c r="F891" s="4">
        <v>32</v>
      </c>
      <c r="G891" s="4" t="s">
        <v>40</v>
      </c>
      <c r="H891" s="4" t="s">
        <v>5156</v>
      </c>
      <c r="I891" s="4">
        <v>310032</v>
      </c>
      <c r="J891" s="4" t="s">
        <v>5100</v>
      </c>
      <c r="K891" s="4" t="s">
        <v>3404</v>
      </c>
      <c r="L891" s="4">
        <v>1709</v>
      </c>
      <c r="M891" s="1">
        <v>8816</v>
      </c>
      <c r="N891" s="4">
        <v>4395</v>
      </c>
      <c r="O891" s="4">
        <v>4421</v>
      </c>
      <c r="P891" s="1">
        <v>94.91</v>
      </c>
    </row>
    <row r="892" spans="1:16" ht="12.75" customHeight="1">
      <c r="A892" s="1" t="s">
        <v>2513</v>
      </c>
      <c r="B892" s="4">
        <v>29403987.554699998</v>
      </c>
      <c r="C892" s="4">
        <v>27732.884804000001</v>
      </c>
      <c r="D892" s="4">
        <v>31</v>
      </c>
      <c r="E892" s="4" t="s">
        <v>5157</v>
      </c>
      <c r="F892" s="4">
        <v>33</v>
      </c>
      <c r="G892" s="4" t="s">
        <v>40</v>
      </c>
      <c r="H892" s="4" t="s">
        <v>5158</v>
      </c>
      <c r="I892" s="4">
        <v>310033</v>
      </c>
      <c r="J892" s="4" t="s">
        <v>5100</v>
      </c>
      <c r="K892" s="4" t="s">
        <v>3404</v>
      </c>
      <c r="L892" s="4">
        <v>884</v>
      </c>
      <c r="M892" s="1">
        <v>4259</v>
      </c>
      <c r="N892" s="4">
        <v>2006</v>
      </c>
      <c r="O892" s="4">
        <v>2253</v>
      </c>
      <c r="P892" s="1">
        <v>144.84</v>
      </c>
    </row>
    <row r="893" spans="1:16" ht="12.75" customHeight="1">
      <c r="A893" s="1" t="s">
        <v>2512</v>
      </c>
      <c r="B893" s="4">
        <v>37558326.3191</v>
      </c>
      <c r="C893" s="4">
        <v>34598.383679999999</v>
      </c>
      <c r="D893" s="4">
        <v>31</v>
      </c>
      <c r="E893" s="4" t="s">
        <v>5159</v>
      </c>
      <c r="F893" s="4">
        <v>34</v>
      </c>
      <c r="G893" s="4" t="s">
        <v>40</v>
      </c>
      <c r="H893" s="4" t="s">
        <v>5160</v>
      </c>
      <c r="I893" s="4">
        <v>310034</v>
      </c>
      <c r="J893" s="4" t="s">
        <v>5100</v>
      </c>
      <c r="K893" s="4" t="s">
        <v>3404</v>
      </c>
      <c r="L893" s="4">
        <v>3607</v>
      </c>
      <c r="M893" s="1">
        <v>17086</v>
      </c>
      <c r="N893" s="4">
        <v>7983</v>
      </c>
      <c r="O893" s="4">
        <v>9103</v>
      </c>
      <c r="P893" s="1">
        <v>454.92</v>
      </c>
    </row>
    <row r="894" spans="1:16" ht="12.75" customHeight="1">
      <c r="A894" s="1" t="s">
        <v>2511</v>
      </c>
      <c r="B894" s="4">
        <v>20362726.891600002</v>
      </c>
      <c r="C894" s="4">
        <v>24665.791550000002</v>
      </c>
      <c r="D894" s="4">
        <v>31</v>
      </c>
      <c r="E894" s="4" t="s">
        <v>5161</v>
      </c>
      <c r="F894" s="4">
        <v>35</v>
      </c>
      <c r="G894" s="4" t="s">
        <v>40</v>
      </c>
      <c r="H894" s="4" t="s">
        <v>5162</v>
      </c>
      <c r="I894" s="4">
        <v>310035</v>
      </c>
      <c r="J894" s="4" t="s">
        <v>5100</v>
      </c>
      <c r="K894" s="4" t="s">
        <v>3404</v>
      </c>
      <c r="L894" s="4">
        <v>1236</v>
      </c>
      <c r="M894" s="1">
        <v>5603</v>
      </c>
      <c r="N894" s="4">
        <v>2619</v>
      </c>
      <c r="O894" s="4">
        <v>2984</v>
      </c>
      <c r="P894" s="1">
        <v>275.17</v>
      </c>
    </row>
    <row r="895" spans="1:16" ht="12.75" customHeight="1">
      <c r="A895" s="1" t="s">
        <v>2510</v>
      </c>
      <c r="B895" s="4">
        <v>108300381.98199999</v>
      </c>
      <c r="C895" s="4">
        <v>54116.853670999997</v>
      </c>
      <c r="D895" s="4">
        <v>31</v>
      </c>
      <c r="E895" s="4" t="s">
        <v>5163</v>
      </c>
      <c r="F895" s="4">
        <v>36</v>
      </c>
      <c r="G895" s="4" t="s">
        <v>40</v>
      </c>
      <c r="H895" s="4" t="s">
        <v>5164</v>
      </c>
      <c r="I895" s="4">
        <v>310036</v>
      </c>
      <c r="J895" s="4" t="s">
        <v>5100</v>
      </c>
      <c r="K895" s="4" t="s">
        <v>3404</v>
      </c>
      <c r="L895" s="4">
        <v>1893</v>
      </c>
      <c r="M895" s="1">
        <v>10368</v>
      </c>
      <c r="N895" s="4">
        <v>4977</v>
      </c>
      <c r="O895" s="4">
        <v>5391</v>
      </c>
      <c r="P895" s="1">
        <v>97.09</v>
      </c>
    </row>
    <row r="896" spans="1:16" ht="12.75" customHeight="1">
      <c r="A896" s="1" t="s">
        <v>2509</v>
      </c>
      <c r="B896" s="4">
        <v>48858491.132200003</v>
      </c>
      <c r="C896" s="4">
        <v>43460.780155</v>
      </c>
      <c r="D896" s="4">
        <v>31</v>
      </c>
      <c r="E896" s="4" t="s">
        <v>5165</v>
      </c>
      <c r="F896" s="4">
        <v>37</v>
      </c>
      <c r="G896" s="4" t="s">
        <v>40</v>
      </c>
      <c r="H896" s="4" t="s">
        <v>5166</v>
      </c>
      <c r="I896" s="4">
        <v>310037</v>
      </c>
      <c r="J896" s="4" t="s">
        <v>5100</v>
      </c>
      <c r="K896" s="4" t="s">
        <v>3404</v>
      </c>
      <c r="L896" s="4">
        <v>1152</v>
      </c>
      <c r="M896" s="1">
        <v>6572</v>
      </c>
      <c r="N896" s="4">
        <v>3247</v>
      </c>
      <c r="O896" s="4">
        <v>3325</v>
      </c>
      <c r="P896" s="1">
        <v>134.51</v>
      </c>
    </row>
    <row r="897" spans="1:16" ht="12.75" customHeight="1">
      <c r="A897" s="1" t="s">
        <v>2508</v>
      </c>
      <c r="B897" s="4">
        <v>58489434.920199998</v>
      </c>
      <c r="C897" s="4">
        <v>41965.207182999999</v>
      </c>
      <c r="D897" s="4">
        <v>31</v>
      </c>
      <c r="E897" s="4" t="s">
        <v>5167</v>
      </c>
      <c r="F897" s="4">
        <v>38</v>
      </c>
      <c r="G897" s="4" t="s">
        <v>40</v>
      </c>
      <c r="H897" s="4" t="s">
        <v>5168</v>
      </c>
      <c r="I897" s="4">
        <v>310038</v>
      </c>
      <c r="J897" s="4" t="s">
        <v>5100</v>
      </c>
      <c r="K897" s="4" t="s">
        <v>3404</v>
      </c>
      <c r="L897" s="4">
        <v>1518</v>
      </c>
      <c r="M897" s="1">
        <v>8391</v>
      </c>
      <c r="N897" s="4">
        <v>4160</v>
      </c>
      <c r="O897" s="4">
        <v>4231</v>
      </c>
      <c r="P897" s="1">
        <v>143.46</v>
      </c>
    </row>
    <row r="898" spans="1:16" ht="12.75" customHeight="1">
      <c r="A898" s="1" t="s">
        <v>2507</v>
      </c>
      <c r="B898" s="4">
        <v>40134990.0493</v>
      </c>
      <c r="C898" s="4">
        <v>29309.183452000001</v>
      </c>
      <c r="D898" s="4">
        <v>31</v>
      </c>
      <c r="E898" s="4" t="s">
        <v>3523</v>
      </c>
      <c r="F898" s="4">
        <v>39</v>
      </c>
      <c r="G898" s="4" t="s">
        <v>40</v>
      </c>
      <c r="H898" s="4" t="s">
        <v>5169</v>
      </c>
      <c r="I898" s="4">
        <v>310039</v>
      </c>
      <c r="J898" s="4" t="s">
        <v>5100</v>
      </c>
      <c r="K898" s="4" t="s">
        <v>3404</v>
      </c>
      <c r="L898" s="4">
        <v>1054</v>
      </c>
      <c r="M898" s="1">
        <v>5896</v>
      </c>
      <c r="N898" s="4">
        <v>2851</v>
      </c>
      <c r="O898" s="4">
        <v>3045</v>
      </c>
      <c r="P898" s="1">
        <v>146.9</v>
      </c>
    </row>
    <row r="899" spans="1:16" ht="12.75" customHeight="1">
      <c r="A899" s="1" t="s">
        <v>2506</v>
      </c>
      <c r="B899" s="4">
        <v>162193314.17500001</v>
      </c>
      <c r="C899" s="4">
        <v>63154.918980000002</v>
      </c>
      <c r="D899" s="4">
        <v>31</v>
      </c>
      <c r="E899" s="4" t="s">
        <v>5170</v>
      </c>
      <c r="F899" s="4">
        <v>40</v>
      </c>
      <c r="G899" s="4" t="s">
        <v>40</v>
      </c>
      <c r="H899" s="4" t="s">
        <v>5171</v>
      </c>
      <c r="I899" s="4">
        <v>310040</v>
      </c>
      <c r="J899" s="4" t="s">
        <v>5100</v>
      </c>
      <c r="K899" s="4" t="s">
        <v>3404</v>
      </c>
      <c r="L899" s="4">
        <v>4172</v>
      </c>
      <c r="M899" s="1">
        <v>20747</v>
      </c>
      <c r="N899" s="4">
        <v>9952</v>
      </c>
      <c r="O899" s="4">
        <v>10795</v>
      </c>
      <c r="P899" s="1">
        <v>127.92</v>
      </c>
    </row>
    <row r="900" spans="1:16" ht="12.75" customHeight="1">
      <c r="A900" s="1" t="s">
        <v>2505</v>
      </c>
      <c r="B900" s="4">
        <v>25282457.982799999</v>
      </c>
      <c r="C900" s="4">
        <v>27978.319167000001</v>
      </c>
      <c r="D900" s="4">
        <v>31</v>
      </c>
      <c r="E900" s="4" t="s">
        <v>5172</v>
      </c>
      <c r="F900" s="4">
        <v>41</v>
      </c>
      <c r="G900" s="4" t="s">
        <v>40</v>
      </c>
      <c r="H900" s="4" t="s">
        <v>5173</v>
      </c>
      <c r="I900" s="4">
        <v>310041</v>
      </c>
      <c r="J900" s="4" t="s">
        <v>5100</v>
      </c>
      <c r="K900" s="4" t="s">
        <v>3404</v>
      </c>
      <c r="L900" s="4">
        <v>739</v>
      </c>
      <c r="M900" s="1">
        <v>3245</v>
      </c>
      <c r="N900" s="4">
        <v>1554</v>
      </c>
      <c r="O900" s="4">
        <v>1691</v>
      </c>
      <c r="P900" s="1">
        <v>128.35</v>
      </c>
    </row>
    <row r="901" spans="1:16" ht="12.75" customHeight="1">
      <c r="A901" s="1" t="s">
        <v>2504</v>
      </c>
      <c r="B901" s="4">
        <v>25124319.009599999</v>
      </c>
      <c r="C901" s="4">
        <v>23503.822403999999</v>
      </c>
      <c r="D901" s="4">
        <v>31</v>
      </c>
      <c r="E901" s="4" t="s">
        <v>5174</v>
      </c>
      <c r="F901" s="4">
        <v>42</v>
      </c>
      <c r="G901" s="4" t="s">
        <v>40</v>
      </c>
      <c r="H901" s="4" t="s">
        <v>5175</v>
      </c>
      <c r="I901" s="4">
        <v>310042</v>
      </c>
      <c r="J901" s="4" t="s">
        <v>5100</v>
      </c>
      <c r="K901" s="4" t="s">
        <v>3404</v>
      </c>
      <c r="L901" s="4">
        <v>654</v>
      </c>
      <c r="M901" s="1">
        <v>3525</v>
      </c>
      <c r="N901" s="4">
        <v>1721</v>
      </c>
      <c r="O901" s="4">
        <v>1804</v>
      </c>
      <c r="P901" s="1">
        <v>140.30000000000001</v>
      </c>
    </row>
    <row r="902" spans="1:16" ht="12.75" customHeight="1">
      <c r="A902" s="1" t="s">
        <v>2503</v>
      </c>
      <c r="B902" s="4">
        <v>66331956.789700001</v>
      </c>
      <c r="C902" s="4">
        <v>40095.783471000002</v>
      </c>
      <c r="D902" s="4">
        <v>31</v>
      </c>
      <c r="E902" s="4" t="s">
        <v>5176</v>
      </c>
      <c r="F902" s="4">
        <v>43</v>
      </c>
      <c r="G902" s="4" t="s">
        <v>40</v>
      </c>
      <c r="H902" s="4" t="s">
        <v>5177</v>
      </c>
      <c r="I902" s="4">
        <v>310043</v>
      </c>
      <c r="J902" s="4" t="s">
        <v>5100</v>
      </c>
      <c r="K902" s="4" t="s">
        <v>3404</v>
      </c>
      <c r="L902" s="4">
        <v>713</v>
      </c>
      <c r="M902" s="1">
        <v>4270</v>
      </c>
      <c r="N902" s="4">
        <v>2037</v>
      </c>
      <c r="O902" s="4">
        <v>2233</v>
      </c>
      <c r="P902" s="1">
        <v>64.37</v>
      </c>
    </row>
    <row r="903" spans="1:16" ht="12.75" customHeight="1">
      <c r="A903" s="1" t="s">
        <v>2502</v>
      </c>
      <c r="B903" s="4">
        <v>32586815.0035</v>
      </c>
      <c r="C903" s="4">
        <v>25827.299389</v>
      </c>
      <c r="D903" s="4">
        <v>31</v>
      </c>
      <c r="E903" s="4" t="s">
        <v>5178</v>
      </c>
      <c r="F903" s="4">
        <v>44</v>
      </c>
      <c r="G903" s="4" t="s">
        <v>40</v>
      </c>
      <c r="H903" s="4" t="s">
        <v>5179</v>
      </c>
      <c r="I903" s="4">
        <v>310044</v>
      </c>
      <c r="J903" s="4" t="s">
        <v>5100</v>
      </c>
      <c r="K903" s="4" t="s">
        <v>3404</v>
      </c>
      <c r="L903" s="4">
        <v>1405</v>
      </c>
      <c r="M903" s="1">
        <v>7041</v>
      </c>
      <c r="N903" s="4">
        <v>3409</v>
      </c>
      <c r="O903" s="4">
        <v>3632</v>
      </c>
      <c r="P903" s="1">
        <v>216.07</v>
      </c>
    </row>
    <row r="904" spans="1:16" ht="12.75" customHeight="1">
      <c r="A904" s="1" t="s">
        <v>2501</v>
      </c>
      <c r="B904" s="4">
        <v>3521145.7093799999</v>
      </c>
      <c r="C904" s="4">
        <v>8393.1500500000002</v>
      </c>
      <c r="D904" s="4">
        <v>32</v>
      </c>
      <c r="E904" s="4" t="s">
        <v>5180</v>
      </c>
      <c r="F904" s="4">
        <v>1</v>
      </c>
      <c r="G904" s="4" t="s">
        <v>56</v>
      </c>
      <c r="H904" s="4" t="s">
        <v>5181</v>
      </c>
      <c r="I904" s="4">
        <v>320001</v>
      </c>
      <c r="J904" s="4" t="s">
        <v>5100</v>
      </c>
      <c r="K904" s="4" t="s">
        <v>3404</v>
      </c>
      <c r="L904" s="4">
        <v>548</v>
      </c>
      <c r="M904" s="1">
        <v>3785</v>
      </c>
      <c r="N904" s="4">
        <v>1987</v>
      </c>
      <c r="O904" s="4">
        <v>1798</v>
      </c>
      <c r="P904" s="1">
        <v>1056.8499999999999</v>
      </c>
    </row>
    <row r="905" spans="1:16" ht="12.75" customHeight="1">
      <c r="A905" s="1" t="s">
        <v>2500</v>
      </c>
      <c r="B905" s="4">
        <v>6123829.1854999997</v>
      </c>
      <c r="C905" s="4">
        <v>11588.559825</v>
      </c>
      <c r="D905" s="4">
        <v>32</v>
      </c>
      <c r="E905" s="4" t="s">
        <v>5182</v>
      </c>
      <c r="F905" s="4">
        <v>2</v>
      </c>
      <c r="G905" s="4" t="s">
        <v>56</v>
      </c>
      <c r="H905" s="4" t="s">
        <v>5183</v>
      </c>
      <c r="I905" s="4">
        <v>320002</v>
      </c>
      <c r="J905" s="4" t="s">
        <v>5100</v>
      </c>
      <c r="K905" s="4" t="s">
        <v>3404</v>
      </c>
      <c r="L905" s="4">
        <v>929</v>
      </c>
      <c r="M905" s="1">
        <v>7186</v>
      </c>
      <c r="N905" s="4">
        <v>3590</v>
      </c>
      <c r="O905" s="4">
        <v>3596</v>
      </c>
      <c r="P905" s="1">
        <v>1137.81</v>
      </c>
    </row>
    <row r="906" spans="1:16" ht="12.75" customHeight="1">
      <c r="A906" s="1" t="s">
        <v>2499</v>
      </c>
      <c r="B906" s="4">
        <v>7187939.4568100004</v>
      </c>
      <c r="C906" s="4">
        <v>10960.996039</v>
      </c>
      <c r="D906" s="4">
        <v>32</v>
      </c>
      <c r="E906" s="4" t="s">
        <v>5184</v>
      </c>
      <c r="F906" s="4">
        <v>3</v>
      </c>
      <c r="G906" s="4" t="s">
        <v>56</v>
      </c>
      <c r="H906" s="4" t="s">
        <v>5185</v>
      </c>
      <c r="I906" s="4">
        <v>320003</v>
      </c>
      <c r="J906" s="4" t="s">
        <v>5100</v>
      </c>
      <c r="K906" s="4" t="s">
        <v>3404</v>
      </c>
      <c r="L906" s="4">
        <v>1648</v>
      </c>
      <c r="M906" s="1">
        <v>10832</v>
      </c>
      <c r="N906" s="4">
        <v>5630</v>
      </c>
      <c r="O906" s="4">
        <v>5202</v>
      </c>
      <c r="P906" s="1">
        <v>1483.52</v>
      </c>
    </row>
    <row r="907" spans="1:16" ht="12.75" customHeight="1">
      <c r="A907" s="1" t="s">
        <v>5186</v>
      </c>
      <c r="B907" s="4">
        <v>3094629.9300899999</v>
      </c>
      <c r="C907" s="4">
        <v>8703.8362190000007</v>
      </c>
      <c r="D907" s="4">
        <v>32</v>
      </c>
      <c r="E907" s="4" t="s">
        <v>5187</v>
      </c>
      <c r="F907" s="4">
        <v>4</v>
      </c>
      <c r="G907" s="4" t="s">
        <v>56</v>
      </c>
      <c r="H907" s="4" t="s">
        <v>5188</v>
      </c>
      <c r="I907" s="4">
        <v>320004</v>
      </c>
      <c r="J907" s="4" t="s">
        <v>5100</v>
      </c>
      <c r="K907" s="4" t="s">
        <v>3404</v>
      </c>
      <c r="L907" s="4">
        <v>802</v>
      </c>
      <c r="M907" s="1">
        <v>4949</v>
      </c>
      <c r="N907" s="4">
        <v>2616</v>
      </c>
      <c r="O907" s="4">
        <v>2333</v>
      </c>
      <c r="P907" s="1">
        <v>1596.36</v>
      </c>
    </row>
    <row r="908" spans="1:16" ht="12.75" customHeight="1">
      <c r="A908" s="1" t="s">
        <v>2498</v>
      </c>
      <c r="B908" s="4">
        <v>5657900.9061799999</v>
      </c>
      <c r="C908" s="4">
        <v>11171.43779</v>
      </c>
      <c r="D908" s="4">
        <v>32</v>
      </c>
      <c r="E908" s="4" t="s">
        <v>5189</v>
      </c>
      <c r="F908" s="4">
        <v>5</v>
      </c>
      <c r="G908" s="4" t="s">
        <v>56</v>
      </c>
      <c r="H908" s="4" t="s">
        <v>5190</v>
      </c>
      <c r="I908" s="4">
        <v>320005</v>
      </c>
      <c r="J908" s="4" t="s">
        <v>5100</v>
      </c>
      <c r="K908" s="4" t="s">
        <v>3404</v>
      </c>
      <c r="L908" s="4">
        <v>973</v>
      </c>
      <c r="M908" s="1">
        <v>5837</v>
      </c>
      <c r="N908" s="4">
        <v>3003</v>
      </c>
      <c r="O908" s="4">
        <v>2834</v>
      </c>
      <c r="P908" s="1">
        <v>1078.8599999999999</v>
      </c>
    </row>
    <row r="909" spans="1:16" ht="12.75" customHeight="1">
      <c r="A909" s="1" t="s">
        <v>2497</v>
      </c>
      <c r="B909" s="4">
        <v>4912835.2248799996</v>
      </c>
      <c r="C909" s="4">
        <v>9140.8156579999995</v>
      </c>
      <c r="D909" s="4">
        <v>32</v>
      </c>
      <c r="E909" s="4" t="s">
        <v>4059</v>
      </c>
      <c r="F909" s="4">
        <v>6</v>
      </c>
      <c r="G909" s="4" t="s">
        <v>56</v>
      </c>
      <c r="H909" s="4" t="s">
        <v>5191</v>
      </c>
      <c r="I909" s="4">
        <v>320006</v>
      </c>
      <c r="J909" s="4" t="s">
        <v>5100</v>
      </c>
      <c r="K909" s="4" t="s">
        <v>3404</v>
      </c>
      <c r="L909" s="4">
        <v>375</v>
      </c>
      <c r="M909" s="1">
        <v>2414</v>
      </c>
      <c r="N909" s="4">
        <v>1246</v>
      </c>
      <c r="O909" s="4">
        <v>1168</v>
      </c>
      <c r="P909" s="1">
        <v>485.89</v>
      </c>
    </row>
    <row r="910" spans="1:16" ht="12.75" customHeight="1">
      <c r="A910" s="1" t="s">
        <v>2496</v>
      </c>
      <c r="B910" s="4">
        <v>5173940.2044799998</v>
      </c>
      <c r="C910" s="4">
        <v>10498.925552000001</v>
      </c>
      <c r="D910" s="4">
        <v>32</v>
      </c>
      <c r="E910" s="4" t="s">
        <v>5192</v>
      </c>
      <c r="F910" s="4">
        <v>7</v>
      </c>
      <c r="G910" s="4" t="s">
        <v>56</v>
      </c>
      <c r="H910" s="4" t="s">
        <v>5193</v>
      </c>
      <c r="I910" s="4">
        <v>320007</v>
      </c>
      <c r="J910" s="4" t="s">
        <v>5100</v>
      </c>
      <c r="K910" s="4" t="s">
        <v>3404</v>
      </c>
      <c r="L910" s="4">
        <v>624</v>
      </c>
      <c r="M910" s="1">
        <v>5098</v>
      </c>
      <c r="N910" s="4">
        <v>2560</v>
      </c>
      <c r="O910" s="4">
        <v>2538</v>
      </c>
      <c r="P910" s="1">
        <v>1025.8</v>
      </c>
    </row>
    <row r="911" spans="1:16" ht="12.75" customHeight="1">
      <c r="A911" s="1" t="s">
        <v>2495</v>
      </c>
      <c r="B911" s="4">
        <v>2827730.37714</v>
      </c>
      <c r="C911" s="4">
        <v>6834.7248369999998</v>
      </c>
      <c r="D911" s="4">
        <v>32</v>
      </c>
      <c r="E911" s="4" t="s">
        <v>5194</v>
      </c>
      <c r="F911" s="4">
        <v>8</v>
      </c>
      <c r="G911" s="4" t="s">
        <v>56</v>
      </c>
      <c r="H911" s="4" t="s">
        <v>5195</v>
      </c>
      <c r="I911" s="4">
        <v>320008</v>
      </c>
      <c r="J911" s="4" t="s">
        <v>5100</v>
      </c>
      <c r="K911" s="4" t="s">
        <v>3404</v>
      </c>
      <c r="L911" s="4">
        <v>410</v>
      </c>
      <c r="M911" s="1">
        <v>2998</v>
      </c>
      <c r="N911" s="4">
        <v>1550</v>
      </c>
      <c r="O911" s="4">
        <v>1448</v>
      </c>
      <c r="P911" s="1">
        <v>987.75</v>
      </c>
    </row>
    <row r="912" spans="1:16" ht="12.75" customHeight="1">
      <c r="A912" s="1" t="s">
        <v>2494</v>
      </c>
      <c r="B912" s="4">
        <v>13434000.466800001</v>
      </c>
      <c r="C912" s="4">
        <v>20049.893373999999</v>
      </c>
      <c r="D912" s="4">
        <v>32</v>
      </c>
      <c r="E912" s="4" t="s">
        <v>5196</v>
      </c>
      <c r="F912" s="4">
        <v>9</v>
      </c>
      <c r="G912" s="4" t="s">
        <v>56</v>
      </c>
      <c r="H912" s="4" t="s">
        <v>5197</v>
      </c>
      <c r="I912" s="4">
        <v>320009</v>
      </c>
      <c r="J912" s="4" t="s">
        <v>5100</v>
      </c>
      <c r="K912" s="4" t="s">
        <v>3404</v>
      </c>
      <c r="L912" s="4">
        <v>1190</v>
      </c>
      <c r="M912" s="1">
        <v>8305</v>
      </c>
      <c r="N912" s="4">
        <v>4247</v>
      </c>
      <c r="O912" s="4">
        <v>4058</v>
      </c>
      <c r="P912" s="1">
        <v>644.83000000000004</v>
      </c>
    </row>
    <row r="913" spans="1:16" ht="12.75" customHeight="1">
      <c r="A913" s="1" t="s">
        <v>2493</v>
      </c>
      <c r="B913" s="4">
        <v>9900370.6997900009</v>
      </c>
      <c r="C913" s="4">
        <v>15526.995575999999</v>
      </c>
      <c r="D913" s="4">
        <v>32</v>
      </c>
      <c r="E913" s="4" t="s">
        <v>5198</v>
      </c>
      <c r="F913" s="4">
        <v>10</v>
      </c>
      <c r="G913" s="4" t="s">
        <v>56</v>
      </c>
      <c r="H913" s="4" t="s">
        <v>5199</v>
      </c>
      <c r="I913" s="4">
        <v>320010</v>
      </c>
      <c r="J913" s="4" t="s">
        <v>5100</v>
      </c>
      <c r="K913" s="4" t="s">
        <v>3404</v>
      </c>
      <c r="L913" s="4">
        <v>1096</v>
      </c>
      <c r="M913" s="1">
        <v>7733</v>
      </c>
      <c r="N913" s="4">
        <v>4027</v>
      </c>
      <c r="O913" s="4">
        <v>3706</v>
      </c>
      <c r="P913" s="1">
        <v>788.14</v>
      </c>
    </row>
    <row r="914" spans="1:16" ht="12.75" customHeight="1">
      <c r="A914" s="1" t="s">
        <v>2492</v>
      </c>
      <c r="B914" s="4">
        <v>6707733.2949400004</v>
      </c>
      <c r="C914" s="4">
        <v>11200.738364000001</v>
      </c>
      <c r="D914" s="4">
        <v>32</v>
      </c>
      <c r="E914" s="4" t="s">
        <v>5200</v>
      </c>
      <c r="F914" s="4">
        <v>11</v>
      </c>
      <c r="G914" s="4" t="s">
        <v>56</v>
      </c>
      <c r="H914" s="4" t="s">
        <v>5201</v>
      </c>
      <c r="I914" s="4">
        <v>320011</v>
      </c>
      <c r="J914" s="4" t="s">
        <v>5100</v>
      </c>
      <c r="K914" s="4" t="s">
        <v>3404</v>
      </c>
      <c r="L914" s="4">
        <v>890</v>
      </c>
      <c r="M914" s="1">
        <v>5453</v>
      </c>
      <c r="N914" s="4">
        <v>2875</v>
      </c>
      <c r="O914" s="4">
        <v>2578</v>
      </c>
      <c r="P914" s="1">
        <v>815.27</v>
      </c>
    </row>
    <row r="915" spans="1:16" ht="12.75" customHeight="1">
      <c r="A915" s="1" t="s">
        <v>2491</v>
      </c>
      <c r="B915" s="4">
        <v>6379084.3774300003</v>
      </c>
      <c r="C915" s="4">
        <v>11329.170982</v>
      </c>
      <c r="D915" s="4">
        <v>32</v>
      </c>
      <c r="E915" s="4" t="s">
        <v>5202</v>
      </c>
      <c r="F915" s="4">
        <v>12</v>
      </c>
      <c r="G915" s="4" t="s">
        <v>56</v>
      </c>
      <c r="H915" s="4" t="s">
        <v>5203</v>
      </c>
      <c r="I915" s="4">
        <v>320012</v>
      </c>
      <c r="J915" s="4" t="s">
        <v>5100</v>
      </c>
      <c r="K915" s="4" t="s">
        <v>3404</v>
      </c>
      <c r="L915" s="4">
        <v>878</v>
      </c>
      <c r="M915" s="1">
        <v>6388</v>
      </c>
      <c r="N915" s="4">
        <v>3296</v>
      </c>
      <c r="O915" s="4">
        <v>3092</v>
      </c>
      <c r="P915" s="1">
        <v>986.22</v>
      </c>
    </row>
    <row r="916" spans="1:16" ht="12.75" customHeight="1">
      <c r="A916" s="1" t="s">
        <v>2490</v>
      </c>
      <c r="B916" s="4">
        <v>4323368.2670499999</v>
      </c>
      <c r="C916" s="4">
        <v>10442.761478</v>
      </c>
      <c r="D916" s="4">
        <v>32</v>
      </c>
      <c r="E916" s="4" t="s">
        <v>5204</v>
      </c>
      <c r="F916" s="4">
        <v>13</v>
      </c>
      <c r="G916" s="4" t="s">
        <v>56</v>
      </c>
      <c r="H916" s="4" t="s">
        <v>5205</v>
      </c>
      <c r="I916" s="4">
        <v>320013</v>
      </c>
      <c r="J916" s="4" t="s">
        <v>5100</v>
      </c>
      <c r="K916" s="4" t="s">
        <v>3404</v>
      </c>
      <c r="L916" s="4">
        <v>805</v>
      </c>
      <c r="M916" s="1">
        <v>4877</v>
      </c>
      <c r="N916" s="4">
        <v>2548</v>
      </c>
      <c r="O916" s="4">
        <v>2329</v>
      </c>
      <c r="P916" s="1">
        <v>1149.56</v>
      </c>
    </row>
    <row r="917" spans="1:16" ht="12.75" customHeight="1">
      <c r="A917" s="1" t="s">
        <v>2489</v>
      </c>
      <c r="B917" s="4">
        <v>2548582.60096</v>
      </c>
      <c r="C917" s="4">
        <v>6153.6661270000004</v>
      </c>
      <c r="D917" s="4">
        <v>32</v>
      </c>
      <c r="E917" s="4" t="s">
        <v>5206</v>
      </c>
      <c r="F917" s="4">
        <v>14</v>
      </c>
      <c r="G917" s="4" t="s">
        <v>56</v>
      </c>
      <c r="H917" s="4" t="s">
        <v>5207</v>
      </c>
      <c r="I917" s="4">
        <v>320014</v>
      </c>
      <c r="J917" s="4" t="s">
        <v>5100</v>
      </c>
      <c r="K917" s="4" t="s">
        <v>3404</v>
      </c>
      <c r="L917" s="4">
        <v>466</v>
      </c>
      <c r="M917" s="1">
        <v>3436</v>
      </c>
      <c r="N917" s="4">
        <v>1768</v>
      </c>
      <c r="O917" s="4">
        <v>1668</v>
      </c>
      <c r="P917" s="1">
        <v>1384.03</v>
      </c>
    </row>
    <row r="918" spans="1:16" ht="12.75" customHeight="1">
      <c r="A918" s="1" t="s">
        <v>2488</v>
      </c>
      <c r="B918" s="4">
        <v>5475610.0792699996</v>
      </c>
      <c r="C918" s="4">
        <v>10832.603133000001</v>
      </c>
      <c r="D918" s="4">
        <v>32</v>
      </c>
      <c r="E918" s="4" t="s">
        <v>5208</v>
      </c>
      <c r="F918" s="4">
        <v>15</v>
      </c>
      <c r="G918" s="4" t="s">
        <v>56</v>
      </c>
      <c r="H918" s="4" t="s">
        <v>5209</v>
      </c>
      <c r="I918" s="4">
        <v>320015</v>
      </c>
      <c r="J918" s="4" t="s">
        <v>5100</v>
      </c>
      <c r="K918" s="4" t="s">
        <v>3404</v>
      </c>
      <c r="L918" s="4">
        <v>645</v>
      </c>
      <c r="M918" s="1">
        <v>4173</v>
      </c>
      <c r="N918" s="4">
        <v>2157</v>
      </c>
      <c r="O918" s="4">
        <v>2016</v>
      </c>
      <c r="P918" s="1">
        <v>777.67</v>
      </c>
    </row>
    <row r="919" spans="1:16" ht="12.75" customHeight="1">
      <c r="A919" s="1" t="s">
        <v>2487</v>
      </c>
      <c r="B919" s="4">
        <v>55317926.748899996</v>
      </c>
      <c r="C919" s="4">
        <v>48487.201560000001</v>
      </c>
      <c r="D919" s="4">
        <v>32</v>
      </c>
      <c r="E919" s="4" t="s">
        <v>5210</v>
      </c>
      <c r="F919" s="4">
        <v>16</v>
      </c>
      <c r="G919" s="4" t="s">
        <v>56</v>
      </c>
      <c r="H919" s="4" t="s">
        <v>5211</v>
      </c>
      <c r="I919" s="4">
        <v>320016</v>
      </c>
      <c r="J919" s="4" t="s">
        <v>5100</v>
      </c>
      <c r="K919" s="4" t="s">
        <v>3404</v>
      </c>
      <c r="L919" s="4">
        <v>1869</v>
      </c>
      <c r="M919" s="1">
        <v>11948</v>
      </c>
      <c r="N919" s="4">
        <v>6152</v>
      </c>
      <c r="O919" s="4">
        <v>5796</v>
      </c>
      <c r="P919" s="1">
        <v>216.42</v>
      </c>
    </row>
    <row r="920" spans="1:16" ht="12.75" customHeight="1">
      <c r="A920" s="1" t="s">
        <v>2486</v>
      </c>
      <c r="B920" s="4">
        <v>5657506.9685300002</v>
      </c>
      <c r="C920" s="4">
        <v>11847.203079999999</v>
      </c>
      <c r="D920" s="4">
        <v>32</v>
      </c>
      <c r="E920" s="4" t="s">
        <v>5212</v>
      </c>
      <c r="F920" s="4">
        <v>17</v>
      </c>
      <c r="G920" s="4" t="s">
        <v>56</v>
      </c>
      <c r="H920" s="4" t="s">
        <v>5213</v>
      </c>
      <c r="I920" s="4">
        <v>320017</v>
      </c>
      <c r="J920" s="4" t="s">
        <v>5100</v>
      </c>
      <c r="K920" s="4" t="s">
        <v>3404</v>
      </c>
      <c r="L920" s="4">
        <v>586</v>
      </c>
      <c r="M920" s="1">
        <v>4013</v>
      </c>
      <c r="N920" s="4">
        <v>2121</v>
      </c>
      <c r="O920" s="4">
        <v>1892</v>
      </c>
      <c r="P920" s="1">
        <v>717.07</v>
      </c>
    </row>
    <row r="921" spans="1:16" ht="12.75" customHeight="1">
      <c r="A921" s="1" t="s">
        <v>2485</v>
      </c>
      <c r="B921" s="4">
        <v>3678217.4562400002</v>
      </c>
      <c r="C921" s="4">
        <v>8367.4172049999997</v>
      </c>
      <c r="D921" s="4">
        <v>32</v>
      </c>
      <c r="E921" s="4" t="s">
        <v>5214</v>
      </c>
      <c r="F921" s="4">
        <v>18</v>
      </c>
      <c r="G921" s="4" t="s">
        <v>56</v>
      </c>
      <c r="H921" s="4" t="s">
        <v>4626</v>
      </c>
      <c r="I921" s="4">
        <v>320018</v>
      </c>
      <c r="J921" s="4" t="s">
        <v>5100</v>
      </c>
      <c r="K921" s="4" t="s">
        <v>3404</v>
      </c>
      <c r="L921" s="4">
        <v>698</v>
      </c>
      <c r="M921" s="1">
        <v>4153</v>
      </c>
      <c r="N921" s="4">
        <v>2147</v>
      </c>
      <c r="O921" s="4">
        <v>2006</v>
      </c>
      <c r="P921" s="1">
        <v>1106.1099999999999</v>
      </c>
    </row>
    <row r="922" spans="1:16" ht="12.75" customHeight="1">
      <c r="A922" s="1" t="s">
        <v>2484</v>
      </c>
      <c r="B922" s="4">
        <v>125860797.56200001</v>
      </c>
      <c r="C922" s="4">
        <v>53730.548517000003</v>
      </c>
      <c r="D922" s="4">
        <v>32</v>
      </c>
      <c r="E922" s="4" t="s">
        <v>5215</v>
      </c>
      <c r="F922" s="4">
        <v>19</v>
      </c>
      <c r="G922" s="4" t="s">
        <v>56</v>
      </c>
      <c r="H922" s="4" t="s">
        <v>5216</v>
      </c>
      <c r="I922" s="4">
        <v>320019</v>
      </c>
      <c r="J922" s="4" t="s">
        <v>5100</v>
      </c>
      <c r="K922" s="4" t="s">
        <v>3404</v>
      </c>
      <c r="L922" s="4">
        <v>5015</v>
      </c>
      <c r="M922" s="1">
        <v>26163</v>
      </c>
      <c r="N922" s="4">
        <v>13030</v>
      </c>
      <c r="O922" s="4">
        <v>13133</v>
      </c>
      <c r="P922" s="1">
        <v>207.95</v>
      </c>
    </row>
    <row r="923" spans="1:16" ht="12.75" customHeight="1">
      <c r="A923" s="1" t="s">
        <v>2483</v>
      </c>
      <c r="B923" s="4">
        <v>4560016.1687399996</v>
      </c>
      <c r="C923" s="4">
        <v>12269.472223999999</v>
      </c>
      <c r="D923" s="4">
        <v>32</v>
      </c>
      <c r="E923" s="4" t="s">
        <v>5217</v>
      </c>
      <c r="F923" s="4">
        <v>20</v>
      </c>
      <c r="G923" s="4" t="s">
        <v>56</v>
      </c>
      <c r="H923" s="4" t="s">
        <v>5218</v>
      </c>
      <c r="I923" s="4">
        <v>320020</v>
      </c>
      <c r="J923" s="4" t="s">
        <v>5100</v>
      </c>
      <c r="K923" s="4" t="s">
        <v>3404</v>
      </c>
      <c r="L923" s="4">
        <v>998</v>
      </c>
      <c r="M923" s="1">
        <v>6926</v>
      </c>
      <c r="N923" s="4">
        <v>3551</v>
      </c>
      <c r="O923" s="4">
        <v>3375</v>
      </c>
      <c r="P923" s="1">
        <v>1461.96</v>
      </c>
    </row>
    <row r="924" spans="1:16" ht="12.75" customHeight="1">
      <c r="A924" s="1" t="s">
        <v>2482</v>
      </c>
      <c r="B924" s="4">
        <v>6847039.83916</v>
      </c>
      <c r="C924" s="4">
        <v>11304.633424</v>
      </c>
      <c r="D924" s="4">
        <v>32</v>
      </c>
      <c r="E924" s="4" t="s">
        <v>4472</v>
      </c>
      <c r="F924" s="4">
        <v>21</v>
      </c>
      <c r="G924" s="4" t="s">
        <v>56</v>
      </c>
      <c r="H924" s="4" t="s">
        <v>4473</v>
      </c>
      <c r="I924" s="4">
        <v>320021</v>
      </c>
      <c r="J924" s="4" t="s">
        <v>5100</v>
      </c>
      <c r="K924" s="4" t="s">
        <v>3404</v>
      </c>
      <c r="L924" s="4">
        <v>1390</v>
      </c>
      <c r="M924" s="1">
        <v>9067</v>
      </c>
      <c r="N924" s="4">
        <v>4765</v>
      </c>
      <c r="O924" s="4">
        <v>4302</v>
      </c>
      <c r="P924" s="1">
        <v>1316.84</v>
      </c>
    </row>
    <row r="925" spans="1:16" ht="12.75" customHeight="1">
      <c r="A925" s="1" t="s">
        <v>2481</v>
      </c>
      <c r="B925" s="4">
        <v>3128715.4541000002</v>
      </c>
      <c r="C925" s="4">
        <v>7829.8236500000003</v>
      </c>
      <c r="D925" s="4">
        <v>32</v>
      </c>
      <c r="E925" s="4" t="s">
        <v>5219</v>
      </c>
      <c r="F925" s="4">
        <v>22</v>
      </c>
      <c r="G925" s="4" t="s">
        <v>56</v>
      </c>
      <c r="H925" s="4" t="s">
        <v>5220</v>
      </c>
      <c r="I925" s="4">
        <v>320022</v>
      </c>
      <c r="J925" s="4" t="s">
        <v>5100</v>
      </c>
      <c r="K925" s="4" t="s">
        <v>3404</v>
      </c>
      <c r="L925" s="4">
        <v>440</v>
      </c>
      <c r="M925" s="1">
        <v>2843</v>
      </c>
      <c r="N925" s="4">
        <v>1465</v>
      </c>
      <c r="O925" s="4">
        <v>1378</v>
      </c>
      <c r="P925" s="1">
        <v>832.97</v>
      </c>
    </row>
    <row r="926" spans="1:16" ht="12.75" customHeight="1">
      <c r="A926" s="1" t="s">
        <v>2480</v>
      </c>
      <c r="B926" s="4">
        <v>3318580.9309800002</v>
      </c>
      <c r="C926" s="4">
        <v>7691.3024500000001</v>
      </c>
      <c r="D926" s="4">
        <v>32</v>
      </c>
      <c r="E926" s="4" t="s">
        <v>5221</v>
      </c>
      <c r="F926" s="4">
        <v>23</v>
      </c>
      <c r="G926" s="4" t="s">
        <v>56</v>
      </c>
      <c r="H926" s="4" t="s">
        <v>5222</v>
      </c>
      <c r="I926" s="4">
        <v>320023</v>
      </c>
      <c r="J926" s="4" t="s">
        <v>5100</v>
      </c>
      <c r="K926" s="4" t="s">
        <v>3404</v>
      </c>
      <c r="L926" s="4">
        <v>619</v>
      </c>
      <c r="M926" s="1">
        <v>3896</v>
      </c>
      <c r="N926" s="4">
        <v>2010</v>
      </c>
      <c r="O926" s="4">
        <v>1886</v>
      </c>
      <c r="P926" s="1">
        <v>1167.22</v>
      </c>
    </row>
    <row r="927" spans="1:16" ht="12.75" customHeight="1">
      <c r="A927" s="1" t="s">
        <v>2479</v>
      </c>
      <c r="B927" s="4">
        <v>24007660.6043</v>
      </c>
      <c r="C927" s="4">
        <v>23940.133583999999</v>
      </c>
      <c r="D927" s="4">
        <v>32</v>
      </c>
      <c r="E927" s="4" t="s">
        <v>5223</v>
      </c>
      <c r="F927" s="4">
        <v>24</v>
      </c>
      <c r="G927" s="4" t="s">
        <v>56</v>
      </c>
      <c r="H927" s="4" t="s">
        <v>5224</v>
      </c>
      <c r="I927" s="4">
        <v>320024</v>
      </c>
      <c r="J927" s="4" t="s">
        <v>5100</v>
      </c>
      <c r="K927" s="4" t="s">
        <v>3404</v>
      </c>
      <c r="L927" s="4">
        <v>2759</v>
      </c>
      <c r="M927" s="1">
        <v>15448</v>
      </c>
      <c r="N927" s="4">
        <v>7651</v>
      </c>
      <c r="O927" s="4">
        <v>7797</v>
      </c>
      <c r="P927" s="1">
        <v>632.83000000000004</v>
      </c>
    </row>
    <row r="928" spans="1:16" ht="12.75" customHeight="1">
      <c r="A928" s="1" t="s">
        <v>2478</v>
      </c>
      <c r="B928" s="4">
        <v>4688677.5709899999</v>
      </c>
      <c r="C928" s="4">
        <v>9151.9892319999999</v>
      </c>
      <c r="D928" s="4">
        <v>32</v>
      </c>
      <c r="E928" s="4" t="s">
        <v>5225</v>
      </c>
      <c r="F928" s="4">
        <v>25</v>
      </c>
      <c r="G928" s="4" t="s">
        <v>56</v>
      </c>
      <c r="H928" s="4" t="s">
        <v>5226</v>
      </c>
      <c r="I928" s="4">
        <v>320025</v>
      </c>
      <c r="J928" s="4" t="s">
        <v>5100</v>
      </c>
      <c r="K928" s="4" t="s">
        <v>3404</v>
      </c>
      <c r="L928" s="4">
        <v>658</v>
      </c>
      <c r="M928" s="1">
        <v>4340</v>
      </c>
      <c r="N928" s="4">
        <v>2149</v>
      </c>
      <c r="O928" s="4">
        <v>2191</v>
      </c>
      <c r="P928" s="1">
        <v>897.01</v>
      </c>
    </row>
    <row r="929" spans="1:16" ht="12.75" customHeight="1">
      <c r="A929" s="1" t="s">
        <v>2477</v>
      </c>
      <c r="B929" s="4">
        <v>6540740.0098400004</v>
      </c>
      <c r="C929" s="4">
        <v>12705.931842</v>
      </c>
      <c r="D929" s="4">
        <v>32</v>
      </c>
      <c r="E929" s="4" t="s">
        <v>5227</v>
      </c>
      <c r="F929" s="4">
        <v>26</v>
      </c>
      <c r="G929" s="4" t="s">
        <v>56</v>
      </c>
      <c r="H929" s="4" t="s">
        <v>5228</v>
      </c>
      <c r="I929" s="4">
        <v>320026</v>
      </c>
      <c r="J929" s="4" t="s">
        <v>5100</v>
      </c>
      <c r="K929" s="4" t="s">
        <v>3404</v>
      </c>
      <c r="L929" s="4">
        <v>746</v>
      </c>
      <c r="M929" s="1">
        <v>4605</v>
      </c>
      <c r="N929" s="4">
        <v>2063</v>
      </c>
      <c r="O929" s="4">
        <v>2542</v>
      </c>
      <c r="P929" s="1">
        <v>701.32</v>
      </c>
    </row>
    <row r="930" spans="1:16" ht="12.75" customHeight="1">
      <c r="A930" s="1" t="s">
        <v>2476</v>
      </c>
      <c r="B930" s="4">
        <v>3531225.8147100001</v>
      </c>
      <c r="C930" s="4">
        <v>8522.4559809999992</v>
      </c>
      <c r="D930" s="4">
        <v>32</v>
      </c>
      <c r="E930" s="4" t="s">
        <v>5229</v>
      </c>
      <c r="F930" s="4">
        <v>27</v>
      </c>
      <c r="G930" s="4" t="s">
        <v>56</v>
      </c>
      <c r="H930" s="4" t="s">
        <v>5230</v>
      </c>
      <c r="I930" s="4">
        <v>320027</v>
      </c>
      <c r="J930" s="4" t="s">
        <v>5100</v>
      </c>
      <c r="K930" s="4" t="s">
        <v>3404</v>
      </c>
      <c r="L930" s="4">
        <v>708</v>
      </c>
      <c r="M930" s="1">
        <v>4205</v>
      </c>
      <c r="N930" s="4">
        <v>2087</v>
      </c>
      <c r="O930" s="4">
        <v>2118</v>
      </c>
      <c r="P930" s="1">
        <v>707.44</v>
      </c>
    </row>
    <row r="931" spans="1:16" ht="12.75" customHeight="1">
      <c r="A931" s="1" t="s">
        <v>2475</v>
      </c>
      <c r="B931" s="4">
        <v>10120341.0286</v>
      </c>
      <c r="C931" s="4">
        <v>14487.669758</v>
      </c>
      <c r="D931" s="4">
        <v>32</v>
      </c>
      <c r="E931" s="4" t="s">
        <v>5231</v>
      </c>
      <c r="F931" s="4">
        <v>28</v>
      </c>
      <c r="G931" s="4" t="s">
        <v>56</v>
      </c>
      <c r="H931" s="4" t="s">
        <v>5232</v>
      </c>
      <c r="I931" s="4">
        <v>320028</v>
      </c>
      <c r="J931" s="4" t="s">
        <v>5100</v>
      </c>
      <c r="K931" s="4" t="s">
        <v>3404</v>
      </c>
      <c r="L931" s="4">
        <v>145</v>
      </c>
      <c r="M931" s="1">
        <v>901</v>
      </c>
      <c r="N931" s="4">
        <v>443</v>
      </c>
      <c r="O931" s="4">
        <v>458</v>
      </c>
      <c r="P931" s="1">
        <v>87.81</v>
      </c>
    </row>
    <row r="932" spans="1:16" ht="12.75" customHeight="1">
      <c r="A932" s="1" t="s">
        <v>2474</v>
      </c>
      <c r="B932" s="4">
        <v>11745584.278100001</v>
      </c>
      <c r="C932" s="4">
        <v>15955.173579</v>
      </c>
      <c r="D932" s="4">
        <v>32</v>
      </c>
      <c r="E932" s="4" t="s">
        <v>5233</v>
      </c>
      <c r="F932" s="4">
        <v>29</v>
      </c>
      <c r="G932" s="4" t="s">
        <v>56</v>
      </c>
      <c r="H932" s="4" t="s">
        <v>5234</v>
      </c>
      <c r="I932" s="4">
        <v>320029</v>
      </c>
      <c r="J932" s="4" t="s">
        <v>5100</v>
      </c>
      <c r="K932" s="4" t="s">
        <v>3404</v>
      </c>
      <c r="L932" s="4">
        <v>1059</v>
      </c>
      <c r="M932" s="1">
        <v>7766</v>
      </c>
      <c r="N932" s="4">
        <v>3912</v>
      </c>
      <c r="O932" s="4">
        <v>3854</v>
      </c>
      <c r="P932" s="1">
        <v>664.9</v>
      </c>
    </row>
    <row r="933" spans="1:16" ht="12.75" customHeight="1">
      <c r="A933" s="1" t="s">
        <v>2473</v>
      </c>
      <c r="B933" s="4">
        <v>9131603.2528600004</v>
      </c>
      <c r="C933" s="4">
        <v>14276.195003999999</v>
      </c>
      <c r="D933" s="4">
        <v>32</v>
      </c>
      <c r="E933" s="4" t="s">
        <v>5235</v>
      </c>
      <c r="F933" s="4">
        <v>30</v>
      </c>
      <c r="G933" s="4" t="s">
        <v>56</v>
      </c>
      <c r="H933" s="4" t="s">
        <v>5236</v>
      </c>
      <c r="I933" s="4">
        <v>320030</v>
      </c>
      <c r="J933" s="4" t="s">
        <v>5100</v>
      </c>
      <c r="K933" s="4" t="s">
        <v>3404</v>
      </c>
      <c r="L933" s="4">
        <v>909</v>
      </c>
      <c r="M933" s="1">
        <v>6523</v>
      </c>
      <c r="N933" s="4">
        <v>3250</v>
      </c>
      <c r="O933" s="4">
        <v>3273</v>
      </c>
      <c r="P933" s="1">
        <v>710.81</v>
      </c>
    </row>
    <row r="934" spans="1:16" ht="12.75" customHeight="1">
      <c r="A934" s="1" t="s">
        <v>2472</v>
      </c>
      <c r="B934" s="4">
        <v>4474604.3239799999</v>
      </c>
      <c r="C934" s="4">
        <v>12037.477454</v>
      </c>
      <c r="D934" s="4">
        <v>32</v>
      </c>
      <c r="E934" s="4" t="s">
        <v>5237</v>
      </c>
      <c r="F934" s="4">
        <v>31</v>
      </c>
      <c r="G934" s="4" t="s">
        <v>56</v>
      </c>
      <c r="H934" s="4" t="s">
        <v>5238</v>
      </c>
      <c r="I934" s="4">
        <v>320031</v>
      </c>
      <c r="J934" s="4" t="s">
        <v>5100</v>
      </c>
      <c r="K934" s="4" t="s">
        <v>3404</v>
      </c>
      <c r="L934" s="4">
        <v>564</v>
      </c>
      <c r="M934" s="1">
        <v>3346</v>
      </c>
      <c r="N934" s="4">
        <v>1769</v>
      </c>
      <c r="O934" s="4">
        <v>1577</v>
      </c>
      <c r="P934" s="1">
        <v>738.72</v>
      </c>
    </row>
    <row r="935" spans="1:16" ht="12.75" customHeight="1">
      <c r="A935" s="1" t="s">
        <v>2471</v>
      </c>
      <c r="B935" s="4">
        <v>3539237.6814799998</v>
      </c>
      <c r="C935" s="4">
        <v>7746.6189489999997</v>
      </c>
      <c r="D935" s="4">
        <v>32</v>
      </c>
      <c r="E935" s="4" t="s">
        <v>5239</v>
      </c>
      <c r="F935" s="4">
        <v>32</v>
      </c>
      <c r="G935" s="4" t="s">
        <v>56</v>
      </c>
      <c r="H935" s="4" t="s">
        <v>5240</v>
      </c>
      <c r="I935" s="4">
        <v>320032</v>
      </c>
      <c r="J935" s="4" t="s">
        <v>5100</v>
      </c>
      <c r="K935" s="4" t="s">
        <v>3404</v>
      </c>
      <c r="L935" s="4">
        <v>741</v>
      </c>
      <c r="M935" s="1">
        <v>4708</v>
      </c>
      <c r="N935" s="4">
        <v>2515</v>
      </c>
      <c r="O935" s="4">
        <v>2193</v>
      </c>
      <c r="P935" s="1">
        <v>1354.96</v>
      </c>
    </row>
    <row r="936" spans="1:16" ht="12.75" customHeight="1">
      <c r="A936" s="1" t="s">
        <v>2470</v>
      </c>
      <c r="B936" s="4">
        <v>21651050.933200002</v>
      </c>
      <c r="C936" s="4">
        <v>20471.874314000001</v>
      </c>
      <c r="D936" s="4">
        <v>32</v>
      </c>
      <c r="E936" s="4" t="s">
        <v>5241</v>
      </c>
      <c r="F936" s="4">
        <v>33</v>
      </c>
      <c r="G936" s="4" t="s">
        <v>56</v>
      </c>
      <c r="H936" s="4" t="s">
        <v>5242</v>
      </c>
      <c r="I936" s="4">
        <v>320033</v>
      </c>
      <c r="J936" s="4" t="s">
        <v>5100</v>
      </c>
      <c r="K936" s="4" t="s">
        <v>3404</v>
      </c>
      <c r="L936" s="4">
        <v>5635</v>
      </c>
      <c r="M936" s="1">
        <v>34937</v>
      </c>
      <c r="N936" s="4">
        <v>18290</v>
      </c>
      <c r="O936" s="4">
        <v>16647</v>
      </c>
      <c r="P936" s="1">
        <v>1622.4</v>
      </c>
    </row>
    <row r="937" spans="1:16" ht="12.75" customHeight="1">
      <c r="A937" s="1" t="s">
        <v>2469</v>
      </c>
      <c r="B937" s="4">
        <v>2454129.9271200001</v>
      </c>
      <c r="C937" s="4">
        <v>6131.4031530000002</v>
      </c>
      <c r="D937" s="4">
        <v>32</v>
      </c>
      <c r="E937" s="4" t="s">
        <v>5243</v>
      </c>
      <c r="F937" s="4">
        <v>34</v>
      </c>
      <c r="G937" s="4" t="s">
        <v>56</v>
      </c>
      <c r="H937" s="4" t="s">
        <v>5244</v>
      </c>
      <c r="I937" s="4">
        <v>320034</v>
      </c>
      <c r="J937" s="4" t="s">
        <v>5100</v>
      </c>
      <c r="K937" s="4" t="s">
        <v>3404</v>
      </c>
      <c r="L937" s="4">
        <v>709</v>
      </c>
      <c r="M937" s="1">
        <v>4719</v>
      </c>
      <c r="N937" s="4">
        <v>2392</v>
      </c>
      <c r="O937" s="4">
        <v>2327</v>
      </c>
      <c r="P937" s="1">
        <v>1764.51</v>
      </c>
    </row>
    <row r="938" spans="1:16" ht="12.75" customHeight="1">
      <c r="A938" s="1" t="s">
        <v>2468</v>
      </c>
      <c r="B938" s="4">
        <v>6669320.4478700003</v>
      </c>
      <c r="C938" s="4">
        <v>12423.638376000001</v>
      </c>
      <c r="D938" s="4">
        <v>32</v>
      </c>
      <c r="E938" s="4" t="s">
        <v>5245</v>
      </c>
      <c r="F938" s="4">
        <v>35</v>
      </c>
      <c r="G938" s="4" t="s">
        <v>56</v>
      </c>
      <c r="H938" s="4" t="s">
        <v>5246</v>
      </c>
      <c r="I938" s="4">
        <v>320035</v>
      </c>
      <c r="J938" s="4" t="s">
        <v>5100</v>
      </c>
      <c r="K938" s="4" t="s">
        <v>3404</v>
      </c>
      <c r="L938" s="4">
        <v>671</v>
      </c>
      <c r="M938" s="1">
        <v>4174</v>
      </c>
      <c r="N938" s="4">
        <v>2145</v>
      </c>
      <c r="O938" s="4">
        <v>2029</v>
      </c>
      <c r="P938" s="1">
        <v>653.58000000000004</v>
      </c>
    </row>
    <row r="939" spans="1:16" ht="12.75" customHeight="1">
      <c r="A939" s="1" t="s">
        <v>2467</v>
      </c>
      <c r="B939" s="4">
        <v>2496638.0106899999</v>
      </c>
      <c r="C939" s="4">
        <v>6561.0373129999998</v>
      </c>
      <c r="D939" s="4">
        <v>32</v>
      </c>
      <c r="E939" s="4" t="s">
        <v>5247</v>
      </c>
      <c r="F939" s="4">
        <v>36</v>
      </c>
      <c r="G939" s="4" t="s">
        <v>56</v>
      </c>
      <c r="H939" s="4" t="s">
        <v>5248</v>
      </c>
      <c r="I939" s="4">
        <v>320036</v>
      </c>
      <c r="J939" s="4" t="s">
        <v>5100</v>
      </c>
      <c r="K939" s="4" t="s">
        <v>3404</v>
      </c>
      <c r="L939" s="4">
        <v>756</v>
      </c>
      <c r="M939" s="1">
        <v>4623</v>
      </c>
      <c r="N939" s="4">
        <v>2410</v>
      </c>
      <c r="O939" s="4">
        <v>2213</v>
      </c>
      <c r="P939" s="1">
        <v>1853.95</v>
      </c>
    </row>
    <row r="940" spans="1:16" ht="12.75" customHeight="1">
      <c r="A940" s="1" t="s">
        <v>2466</v>
      </c>
      <c r="B940" s="4">
        <v>6611287.2410399998</v>
      </c>
      <c r="C940" s="4">
        <v>15998.248949999999</v>
      </c>
      <c r="D940" s="4">
        <v>32</v>
      </c>
      <c r="E940" s="4" t="s">
        <v>5249</v>
      </c>
      <c r="F940" s="4">
        <v>37</v>
      </c>
      <c r="G940" s="4" t="s">
        <v>56</v>
      </c>
      <c r="H940" s="4" t="s">
        <v>5250</v>
      </c>
      <c r="I940" s="4">
        <v>320037</v>
      </c>
      <c r="J940" s="4" t="s">
        <v>5100</v>
      </c>
      <c r="K940" s="4" t="s">
        <v>3404</v>
      </c>
      <c r="L940" s="4">
        <v>759</v>
      </c>
      <c r="M940" s="1">
        <v>5296</v>
      </c>
      <c r="N940" s="4">
        <v>2719</v>
      </c>
      <c r="O940" s="4">
        <v>2577</v>
      </c>
      <c r="P940" s="1">
        <v>811.31</v>
      </c>
    </row>
    <row r="941" spans="1:16" ht="12.75" customHeight="1">
      <c r="A941" s="1" t="s">
        <v>2465</v>
      </c>
      <c r="B941" s="4">
        <v>6460200.6976899998</v>
      </c>
      <c r="C941" s="4">
        <v>13807.185573000001</v>
      </c>
      <c r="D941" s="4">
        <v>32</v>
      </c>
      <c r="E941" s="4" t="s">
        <v>5251</v>
      </c>
      <c r="F941" s="4">
        <v>38</v>
      </c>
      <c r="G941" s="4" t="s">
        <v>56</v>
      </c>
      <c r="H941" s="4" t="s">
        <v>5252</v>
      </c>
      <c r="I941" s="4">
        <v>320038</v>
      </c>
      <c r="J941" s="4" t="s">
        <v>5100</v>
      </c>
      <c r="K941" s="4" t="s">
        <v>3404</v>
      </c>
      <c r="L941" s="4">
        <v>926</v>
      </c>
      <c r="M941" s="1">
        <v>6567</v>
      </c>
      <c r="N941" s="4">
        <v>3363</v>
      </c>
      <c r="O941" s="4">
        <v>3204</v>
      </c>
      <c r="P941" s="1">
        <v>999.42</v>
      </c>
    </row>
    <row r="942" spans="1:16" ht="12.75" customHeight="1">
      <c r="A942" s="1" t="s">
        <v>2464</v>
      </c>
      <c r="B942" s="4">
        <v>6889372.05277</v>
      </c>
      <c r="C942" s="4">
        <v>11640.670639</v>
      </c>
      <c r="D942" s="4">
        <v>32</v>
      </c>
      <c r="E942" s="4" t="s">
        <v>4325</v>
      </c>
      <c r="F942" s="4">
        <v>39</v>
      </c>
      <c r="G942" s="4" t="s">
        <v>56</v>
      </c>
      <c r="H942" s="4" t="s">
        <v>5253</v>
      </c>
      <c r="I942" s="4">
        <v>320039</v>
      </c>
      <c r="J942" s="4" t="s">
        <v>5100</v>
      </c>
      <c r="K942" s="4" t="s">
        <v>3404</v>
      </c>
      <c r="L942" s="4">
        <v>717</v>
      </c>
      <c r="M942" s="1">
        <v>4526</v>
      </c>
      <c r="N942" s="4">
        <v>2317</v>
      </c>
      <c r="O942" s="4">
        <v>2209</v>
      </c>
      <c r="P942" s="1">
        <v>653.53</v>
      </c>
    </row>
    <row r="943" spans="1:16" ht="12.75" customHeight="1">
      <c r="A943" s="1" t="s">
        <v>2463</v>
      </c>
      <c r="B943" s="4">
        <v>8687022.6885800008</v>
      </c>
      <c r="C943" s="4">
        <v>17183.165730000001</v>
      </c>
      <c r="D943" s="4">
        <v>32</v>
      </c>
      <c r="E943" s="4" t="s">
        <v>5254</v>
      </c>
      <c r="F943" s="4">
        <v>40</v>
      </c>
      <c r="G943" s="4" t="s">
        <v>56</v>
      </c>
      <c r="H943" s="4" t="s">
        <v>5255</v>
      </c>
      <c r="I943" s="4">
        <v>320040</v>
      </c>
      <c r="J943" s="4" t="s">
        <v>5100</v>
      </c>
      <c r="K943" s="4" t="s">
        <v>3404</v>
      </c>
      <c r="L943" s="4">
        <v>1172</v>
      </c>
      <c r="M943" s="1">
        <v>8891</v>
      </c>
      <c r="N943" s="4">
        <v>4441</v>
      </c>
      <c r="O943" s="4">
        <v>4450</v>
      </c>
      <c r="P943" s="1">
        <v>1089.24</v>
      </c>
    </row>
    <row r="944" spans="1:16" ht="12.75" customHeight="1">
      <c r="A944" s="1" t="s">
        <v>2462</v>
      </c>
      <c r="B944" s="4">
        <v>4499360.3699500002</v>
      </c>
      <c r="C944" s="4">
        <v>8837.4966629999999</v>
      </c>
      <c r="D944" s="4">
        <v>32</v>
      </c>
      <c r="E944" s="4" t="s">
        <v>5256</v>
      </c>
      <c r="F944" s="4">
        <v>41</v>
      </c>
      <c r="G944" s="4" t="s">
        <v>56</v>
      </c>
      <c r="H944" s="4" t="s">
        <v>5257</v>
      </c>
      <c r="I944" s="4">
        <v>320041</v>
      </c>
      <c r="J944" s="4" t="s">
        <v>5100</v>
      </c>
      <c r="K944" s="4" t="s">
        <v>3404</v>
      </c>
      <c r="L944" s="4">
        <v>796</v>
      </c>
      <c r="M944" s="1">
        <v>5692</v>
      </c>
      <c r="N944" s="4">
        <v>2905</v>
      </c>
      <c r="O944" s="4">
        <v>2787</v>
      </c>
      <c r="P944" s="1">
        <v>1261.22</v>
      </c>
    </row>
    <row r="945" spans="1:16" ht="12.75" customHeight="1">
      <c r="A945" s="1" t="s">
        <v>2461</v>
      </c>
      <c r="B945" s="4">
        <v>4574022.4373000003</v>
      </c>
      <c r="C945" s="4">
        <v>9591.7219389999991</v>
      </c>
      <c r="D945" s="4">
        <v>32</v>
      </c>
      <c r="E945" s="4" t="s">
        <v>5258</v>
      </c>
      <c r="F945" s="4">
        <v>42</v>
      </c>
      <c r="G945" s="4" t="s">
        <v>56</v>
      </c>
      <c r="H945" s="4" t="s">
        <v>5259</v>
      </c>
      <c r="I945" s="4">
        <v>320042</v>
      </c>
      <c r="J945" s="4" t="s">
        <v>5100</v>
      </c>
      <c r="K945" s="4" t="s">
        <v>3404</v>
      </c>
      <c r="L945" s="4">
        <v>664</v>
      </c>
      <c r="M945" s="1">
        <v>4225</v>
      </c>
      <c r="N945" s="4">
        <v>2146</v>
      </c>
      <c r="O945" s="4">
        <v>2079</v>
      </c>
      <c r="P945" s="1">
        <v>931.54</v>
      </c>
    </row>
    <row r="946" spans="1:16" ht="12.75" customHeight="1">
      <c r="A946" s="1" t="s">
        <v>2460</v>
      </c>
      <c r="B946" s="4">
        <v>5285313.17753</v>
      </c>
      <c r="C946" s="4">
        <v>9528.44715</v>
      </c>
      <c r="D946" s="4">
        <v>32</v>
      </c>
      <c r="E946" s="4" t="s">
        <v>5260</v>
      </c>
      <c r="F946" s="4">
        <v>43</v>
      </c>
      <c r="G946" s="4" t="s">
        <v>56</v>
      </c>
      <c r="H946" s="4" t="s">
        <v>5261</v>
      </c>
      <c r="I946" s="4">
        <v>320043</v>
      </c>
      <c r="J946" s="4" t="s">
        <v>5100</v>
      </c>
      <c r="K946" s="4" t="s">
        <v>3404</v>
      </c>
      <c r="L946" s="4">
        <v>1106</v>
      </c>
      <c r="M946" s="1">
        <v>7015</v>
      </c>
      <c r="N946" s="4">
        <v>3611</v>
      </c>
      <c r="O946" s="4">
        <v>3404</v>
      </c>
      <c r="P946" s="1">
        <v>1339.04</v>
      </c>
    </row>
    <row r="947" spans="1:16" ht="12.75" customHeight="1">
      <c r="A947" s="1" t="s">
        <v>2459</v>
      </c>
      <c r="B947" s="4">
        <v>5456849.5319499997</v>
      </c>
      <c r="C947" s="4">
        <v>10411.813629</v>
      </c>
      <c r="D947" s="4">
        <v>32</v>
      </c>
      <c r="E947" s="4" t="s">
        <v>5262</v>
      </c>
      <c r="F947" s="4">
        <v>44</v>
      </c>
      <c r="G947" s="4" t="s">
        <v>56</v>
      </c>
      <c r="H947" s="4" t="s">
        <v>5263</v>
      </c>
      <c r="I947" s="4">
        <v>320044</v>
      </c>
      <c r="J947" s="4" t="s">
        <v>5100</v>
      </c>
      <c r="K947" s="4" t="s">
        <v>3404</v>
      </c>
      <c r="L947" s="4">
        <v>919</v>
      </c>
      <c r="M947" s="1">
        <v>6173</v>
      </c>
      <c r="N947" s="4">
        <v>3089</v>
      </c>
      <c r="O947" s="4">
        <v>3084</v>
      </c>
      <c r="P947" s="1">
        <v>1121.8599999999999</v>
      </c>
    </row>
    <row r="948" spans="1:16" ht="12.75" customHeight="1">
      <c r="A948" s="1" t="s">
        <v>2458</v>
      </c>
      <c r="B948" s="4">
        <v>6317263.1696100002</v>
      </c>
      <c r="C948" s="4">
        <v>9991.7499919999991</v>
      </c>
      <c r="D948" s="4">
        <v>32</v>
      </c>
      <c r="E948" s="4" t="s">
        <v>5264</v>
      </c>
      <c r="F948" s="4">
        <v>45</v>
      </c>
      <c r="G948" s="4" t="s">
        <v>56</v>
      </c>
      <c r="H948" s="4" t="s">
        <v>5265</v>
      </c>
      <c r="I948" s="4">
        <v>320045</v>
      </c>
      <c r="J948" s="4" t="s">
        <v>5100</v>
      </c>
      <c r="K948" s="4" t="s">
        <v>3404</v>
      </c>
      <c r="L948" s="4">
        <v>1149</v>
      </c>
      <c r="M948" s="1">
        <v>8361</v>
      </c>
      <c r="N948" s="4">
        <v>4010</v>
      </c>
      <c r="O948" s="4">
        <v>4351</v>
      </c>
      <c r="P948" s="1">
        <v>1314.95</v>
      </c>
    </row>
    <row r="949" spans="1:16" ht="12.75" customHeight="1">
      <c r="A949" s="1" t="s">
        <v>2457</v>
      </c>
      <c r="B949" s="4">
        <v>36325556.108999997</v>
      </c>
      <c r="C949" s="4">
        <v>35789.705296</v>
      </c>
      <c r="D949" s="4">
        <v>32</v>
      </c>
      <c r="E949" s="4" t="s">
        <v>5266</v>
      </c>
      <c r="F949" s="4">
        <v>46</v>
      </c>
      <c r="G949" s="4" t="s">
        <v>56</v>
      </c>
      <c r="H949" s="4" t="s">
        <v>5267</v>
      </c>
      <c r="I949" s="4">
        <v>320046</v>
      </c>
      <c r="J949" s="4" t="s">
        <v>5100</v>
      </c>
      <c r="K949" s="4" t="s">
        <v>3404</v>
      </c>
      <c r="L949" s="4">
        <v>1164</v>
      </c>
      <c r="M949" s="1">
        <v>5787</v>
      </c>
      <c r="N949" s="4">
        <v>2782</v>
      </c>
      <c r="O949" s="4">
        <v>3005</v>
      </c>
      <c r="P949" s="1">
        <v>158.57</v>
      </c>
    </row>
    <row r="950" spans="1:16" ht="12.75" customHeight="1">
      <c r="A950" s="1" t="s">
        <v>2456</v>
      </c>
      <c r="B950" s="4">
        <v>40785933.814400002</v>
      </c>
      <c r="C950" s="4">
        <v>43543.197559</v>
      </c>
      <c r="D950" s="4">
        <v>32</v>
      </c>
      <c r="E950" s="4" t="s">
        <v>5268</v>
      </c>
      <c r="F950" s="4">
        <v>47</v>
      </c>
      <c r="G950" s="4" t="s">
        <v>56</v>
      </c>
      <c r="H950" s="4" t="s">
        <v>5269</v>
      </c>
      <c r="I950" s="4">
        <v>320047</v>
      </c>
      <c r="J950" s="4" t="s">
        <v>5100</v>
      </c>
      <c r="K950" s="4" t="s">
        <v>3404</v>
      </c>
      <c r="L950" s="4">
        <v>1619</v>
      </c>
      <c r="M950" s="1">
        <v>10023</v>
      </c>
      <c r="N950" s="4">
        <v>5008</v>
      </c>
      <c r="O950" s="4">
        <v>5015</v>
      </c>
      <c r="P950" s="1">
        <v>244.81</v>
      </c>
    </row>
    <row r="951" spans="1:16" ht="12.75" customHeight="1">
      <c r="A951" s="1" t="s">
        <v>2455</v>
      </c>
      <c r="B951" s="4">
        <v>13162473.4662</v>
      </c>
      <c r="C951" s="4">
        <v>18819.859555999999</v>
      </c>
      <c r="D951" s="4">
        <v>32</v>
      </c>
      <c r="E951" s="4" t="s">
        <v>5270</v>
      </c>
      <c r="F951" s="4">
        <v>48</v>
      </c>
      <c r="G951" s="4" t="s">
        <v>56</v>
      </c>
      <c r="H951" s="4" t="s">
        <v>5271</v>
      </c>
      <c r="I951" s="4">
        <v>320048</v>
      </c>
      <c r="J951" s="4" t="s">
        <v>5100</v>
      </c>
      <c r="K951" s="4" t="s">
        <v>3404</v>
      </c>
      <c r="L951" s="4">
        <v>1121</v>
      </c>
      <c r="M951" s="1">
        <v>7563</v>
      </c>
      <c r="N951" s="4">
        <v>3941</v>
      </c>
      <c r="O951" s="4">
        <v>3622</v>
      </c>
      <c r="P951" s="1">
        <v>579.09</v>
      </c>
    </row>
    <row r="952" spans="1:16" ht="12.75" customHeight="1">
      <c r="A952" s="1" t="s">
        <v>2454</v>
      </c>
      <c r="B952" s="4">
        <v>6355311.3256999999</v>
      </c>
      <c r="C952" s="4">
        <v>15452.515686999999</v>
      </c>
      <c r="D952" s="4">
        <v>32</v>
      </c>
      <c r="E952" s="4" t="s">
        <v>5272</v>
      </c>
      <c r="F952" s="4">
        <v>49</v>
      </c>
      <c r="G952" s="4" t="s">
        <v>56</v>
      </c>
      <c r="H952" s="4" t="s">
        <v>5273</v>
      </c>
      <c r="I952" s="4">
        <v>320049</v>
      </c>
      <c r="J952" s="4" t="s">
        <v>5100</v>
      </c>
      <c r="K952" s="4" t="s">
        <v>3404</v>
      </c>
      <c r="L952" s="4">
        <v>1070</v>
      </c>
      <c r="M952" s="1">
        <v>7547</v>
      </c>
      <c r="N952" s="4">
        <v>3792</v>
      </c>
      <c r="O952" s="4">
        <v>3755</v>
      </c>
      <c r="P952" s="1">
        <v>1213.6300000000001</v>
      </c>
    </row>
    <row r="953" spans="1:16" ht="12.75" customHeight="1">
      <c r="A953" s="1" t="s">
        <v>2453</v>
      </c>
      <c r="B953" s="4">
        <v>521143.87615600001</v>
      </c>
      <c r="C953" s="4">
        <v>3337.656665</v>
      </c>
      <c r="D953" s="4">
        <v>32</v>
      </c>
      <c r="E953" s="4" t="s">
        <v>5274</v>
      </c>
      <c r="F953" s="4">
        <v>50</v>
      </c>
      <c r="G953" s="4" t="s">
        <v>56</v>
      </c>
      <c r="H953" s="4" t="s">
        <v>5275</v>
      </c>
      <c r="I953" s="4">
        <v>320050</v>
      </c>
      <c r="J953" s="4" t="s">
        <v>5100</v>
      </c>
      <c r="K953" s="4" t="s">
        <v>3404</v>
      </c>
      <c r="L953" s="4">
        <v>1564</v>
      </c>
      <c r="M953" s="1">
        <v>9960</v>
      </c>
      <c r="N953" s="4">
        <v>5149</v>
      </c>
      <c r="O953" s="4">
        <v>4811</v>
      </c>
      <c r="P953" s="1">
        <v>1217.45</v>
      </c>
    </row>
    <row r="954" spans="1:16" ht="12.75" customHeight="1">
      <c r="A954" s="1" t="s">
        <v>2452</v>
      </c>
      <c r="B954" s="4">
        <v>4320347.36142</v>
      </c>
      <c r="C954" s="4">
        <v>8753.1146540000009</v>
      </c>
      <c r="D954" s="4">
        <v>32</v>
      </c>
      <c r="E954" s="4" t="s">
        <v>5276</v>
      </c>
      <c r="F954" s="4">
        <v>51</v>
      </c>
      <c r="G954" s="4" t="s">
        <v>56</v>
      </c>
      <c r="H954" s="4" t="s">
        <v>5277</v>
      </c>
      <c r="I954" s="4">
        <v>320051</v>
      </c>
      <c r="J954" s="4" t="s">
        <v>5100</v>
      </c>
      <c r="K954" s="4" t="s">
        <v>3404</v>
      </c>
      <c r="L954" s="4">
        <v>534</v>
      </c>
      <c r="M954" s="1">
        <v>3046</v>
      </c>
      <c r="N954" s="4">
        <v>1571</v>
      </c>
      <c r="O954" s="4">
        <v>1475</v>
      </c>
      <c r="P954" s="1">
        <v>707.17</v>
      </c>
    </row>
    <row r="955" spans="1:16" ht="12.75" customHeight="1">
      <c r="A955" s="1" t="s">
        <v>2451</v>
      </c>
      <c r="B955" s="4">
        <v>28829087.361299999</v>
      </c>
      <c r="C955" s="4">
        <v>43334.544349000003</v>
      </c>
      <c r="D955" s="4">
        <v>32</v>
      </c>
      <c r="E955" s="4" t="s">
        <v>5278</v>
      </c>
      <c r="F955" s="4">
        <v>52</v>
      </c>
      <c r="G955" s="4" t="s">
        <v>56</v>
      </c>
      <c r="H955" s="4" t="s">
        <v>5279</v>
      </c>
      <c r="I955" s="4">
        <v>320052</v>
      </c>
      <c r="J955" s="4" t="s">
        <v>5100</v>
      </c>
      <c r="K955" s="4" t="s">
        <v>3404</v>
      </c>
      <c r="L955" s="4">
        <v>1893</v>
      </c>
      <c r="M955" s="1">
        <v>11346</v>
      </c>
      <c r="N955" s="4">
        <v>5751</v>
      </c>
      <c r="O955" s="4">
        <v>5595</v>
      </c>
      <c r="P955" s="1">
        <v>394.16</v>
      </c>
    </row>
    <row r="956" spans="1:16" ht="12.75" customHeight="1">
      <c r="A956" s="1" t="s">
        <v>2450</v>
      </c>
      <c r="B956" s="4">
        <v>2551510.6401999998</v>
      </c>
      <c r="C956" s="4">
        <v>7334.3668509999998</v>
      </c>
      <c r="D956" s="4">
        <v>32</v>
      </c>
      <c r="E956" s="4" t="s">
        <v>5280</v>
      </c>
      <c r="F956" s="4">
        <v>53</v>
      </c>
      <c r="G956" s="4" t="s">
        <v>56</v>
      </c>
      <c r="H956" s="4" t="s">
        <v>5281</v>
      </c>
      <c r="I956" s="4">
        <v>320053</v>
      </c>
      <c r="J956" s="4" t="s">
        <v>5100</v>
      </c>
      <c r="K956" s="4" t="s">
        <v>3404</v>
      </c>
      <c r="L956" s="4">
        <v>986</v>
      </c>
      <c r="M956" s="1">
        <v>6922</v>
      </c>
      <c r="N956" s="4">
        <v>3507</v>
      </c>
      <c r="O956" s="4">
        <v>3415</v>
      </c>
      <c r="P956" s="1">
        <v>772.41</v>
      </c>
    </row>
    <row r="957" spans="1:16" ht="12.75" customHeight="1">
      <c r="A957" s="1" t="s">
        <v>2449</v>
      </c>
      <c r="B957" s="4">
        <v>8903403.2575300001</v>
      </c>
      <c r="C957" s="4">
        <v>16100.847755999999</v>
      </c>
      <c r="D957" s="4">
        <v>32</v>
      </c>
      <c r="E957" s="4" t="s">
        <v>5282</v>
      </c>
      <c r="F957" s="4">
        <v>54</v>
      </c>
      <c r="G957" s="4" t="s">
        <v>56</v>
      </c>
      <c r="H957" s="4" t="s">
        <v>5283</v>
      </c>
      <c r="I957" s="4">
        <v>320054</v>
      </c>
      <c r="J957" s="4" t="s">
        <v>5100</v>
      </c>
      <c r="K957" s="4" t="s">
        <v>3404</v>
      </c>
      <c r="L957" s="4">
        <v>634</v>
      </c>
      <c r="M957" s="1">
        <v>3560</v>
      </c>
      <c r="N957" s="4">
        <v>1896</v>
      </c>
      <c r="O957" s="4">
        <v>1664</v>
      </c>
      <c r="P957" s="1">
        <v>1370.42</v>
      </c>
    </row>
    <row r="958" spans="1:16" ht="12.75" customHeight="1">
      <c r="A958" s="1" t="s">
        <v>2448</v>
      </c>
      <c r="B958" s="4">
        <v>3045608.7599399998</v>
      </c>
      <c r="C958" s="4">
        <v>6934.6124719999998</v>
      </c>
      <c r="D958" s="4">
        <v>32</v>
      </c>
      <c r="E958" s="4" t="s">
        <v>5284</v>
      </c>
      <c r="F958" s="4">
        <v>55</v>
      </c>
      <c r="G958" s="4" t="s">
        <v>56</v>
      </c>
      <c r="H958" s="4" t="s">
        <v>5285</v>
      </c>
      <c r="I958" s="4">
        <v>320055</v>
      </c>
      <c r="J958" s="4" t="s">
        <v>5100</v>
      </c>
      <c r="K958" s="4" t="s">
        <v>3404</v>
      </c>
      <c r="L958" s="4">
        <v>630</v>
      </c>
      <c r="M958" s="1">
        <v>4837</v>
      </c>
      <c r="N958" s="4">
        <v>2487</v>
      </c>
      <c r="O958" s="4">
        <v>2350</v>
      </c>
      <c r="P958" s="1">
        <v>1564.6</v>
      </c>
    </row>
    <row r="959" spans="1:16" ht="12.75" customHeight="1">
      <c r="A959" s="1" t="s">
        <v>2447</v>
      </c>
      <c r="B959" s="4">
        <v>4874731.8343599997</v>
      </c>
      <c r="C959" s="4">
        <v>9089.4679520000009</v>
      </c>
      <c r="D959" s="4">
        <v>32</v>
      </c>
      <c r="E959" s="4" t="s">
        <v>5286</v>
      </c>
      <c r="F959" s="4">
        <v>56</v>
      </c>
      <c r="G959" s="4" t="s">
        <v>56</v>
      </c>
      <c r="H959" s="4" t="s">
        <v>5287</v>
      </c>
      <c r="I959" s="4">
        <v>320056</v>
      </c>
      <c r="J959" s="4" t="s">
        <v>5100</v>
      </c>
      <c r="K959" s="4" t="s">
        <v>3404</v>
      </c>
      <c r="L959" s="4">
        <v>1135</v>
      </c>
      <c r="M959" s="1">
        <v>7609</v>
      </c>
      <c r="N959" s="4">
        <v>3932</v>
      </c>
      <c r="O959" s="4">
        <v>3677</v>
      </c>
      <c r="P959" s="1">
        <v>1568.59</v>
      </c>
    </row>
    <row r="960" spans="1:16" ht="12.75" customHeight="1">
      <c r="A960" s="1" t="s">
        <v>2446</v>
      </c>
      <c r="B960" s="4">
        <v>6218818.7466900004</v>
      </c>
      <c r="C960" s="4">
        <v>12421.215974000001</v>
      </c>
      <c r="D960" s="4">
        <v>32</v>
      </c>
      <c r="E960" s="4" t="s">
        <v>5288</v>
      </c>
      <c r="F960" s="4">
        <v>57</v>
      </c>
      <c r="G960" s="4" t="s">
        <v>56</v>
      </c>
      <c r="H960" s="4" t="s">
        <v>5289</v>
      </c>
      <c r="I960" s="4">
        <v>320057</v>
      </c>
      <c r="J960" s="4" t="s">
        <v>5100</v>
      </c>
      <c r="K960" s="4" t="s">
        <v>3404</v>
      </c>
      <c r="L960" s="4">
        <v>1277</v>
      </c>
      <c r="M960" s="1">
        <v>8347</v>
      </c>
      <c r="N960" s="4">
        <v>4376</v>
      </c>
      <c r="O960" s="4">
        <v>3971</v>
      </c>
      <c r="P960" s="1">
        <v>1319.07</v>
      </c>
    </row>
    <row r="961" spans="1:16" ht="12.75" customHeight="1">
      <c r="A961" s="1" t="s">
        <v>5290</v>
      </c>
      <c r="B961" s="4">
        <v>2520988.7308800002</v>
      </c>
      <c r="C961" s="4">
        <v>6585.7429480000001</v>
      </c>
      <c r="D961" s="4">
        <v>32</v>
      </c>
      <c r="E961" s="4" t="s">
        <v>5291</v>
      </c>
      <c r="F961" s="4">
        <v>58</v>
      </c>
      <c r="G961" s="4" t="s">
        <v>56</v>
      </c>
      <c r="H961" s="4" t="s">
        <v>5292</v>
      </c>
      <c r="I961" s="4">
        <v>320058</v>
      </c>
      <c r="J961" s="4" t="s">
        <v>5100</v>
      </c>
      <c r="K961" s="4" t="s">
        <v>3404</v>
      </c>
      <c r="L961" s="4">
        <v>408</v>
      </c>
      <c r="M961" s="1">
        <v>2870</v>
      </c>
      <c r="N961" s="4">
        <v>1469</v>
      </c>
      <c r="O961" s="4">
        <v>1401</v>
      </c>
      <c r="P961" s="1">
        <v>1101.96</v>
      </c>
    </row>
    <row r="962" spans="1:16" ht="12.75" customHeight="1">
      <c r="A962" s="1" t="s">
        <v>2445</v>
      </c>
      <c r="B962" s="4">
        <v>6965318.90601</v>
      </c>
      <c r="C962" s="4">
        <v>14228.935289999999</v>
      </c>
      <c r="D962" s="4">
        <v>32</v>
      </c>
      <c r="E962" s="4" t="s">
        <v>5293</v>
      </c>
      <c r="F962" s="4">
        <v>59</v>
      </c>
      <c r="G962" s="4" t="s">
        <v>56</v>
      </c>
      <c r="H962" s="4" t="s">
        <v>5294</v>
      </c>
      <c r="I962" s="4">
        <v>320059</v>
      </c>
      <c r="J962" s="4" t="s">
        <v>5100</v>
      </c>
      <c r="K962" s="4" t="s">
        <v>3404</v>
      </c>
      <c r="L962" s="4">
        <v>812</v>
      </c>
      <c r="M962" s="1">
        <v>5407</v>
      </c>
      <c r="N962" s="4">
        <v>2811</v>
      </c>
      <c r="O962" s="4">
        <v>2596</v>
      </c>
      <c r="P962" s="1">
        <v>766.69</v>
      </c>
    </row>
    <row r="963" spans="1:16" ht="12.75" customHeight="1">
      <c r="A963" s="1" t="s">
        <v>2444</v>
      </c>
      <c r="B963" s="4">
        <v>8348629.6110800002</v>
      </c>
      <c r="C963" s="4">
        <v>16026.887995999999</v>
      </c>
      <c r="D963" s="4">
        <v>32</v>
      </c>
      <c r="E963" s="4" t="s">
        <v>5295</v>
      </c>
      <c r="F963" s="4">
        <v>60</v>
      </c>
      <c r="G963" s="4" t="s">
        <v>56</v>
      </c>
      <c r="H963" s="4" t="s">
        <v>5296</v>
      </c>
      <c r="I963" s="4">
        <v>320060</v>
      </c>
      <c r="J963" s="4" t="s">
        <v>5100</v>
      </c>
      <c r="K963" s="4" t="s">
        <v>3404</v>
      </c>
      <c r="L963" s="4">
        <v>1021</v>
      </c>
      <c r="M963" s="1">
        <v>6750</v>
      </c>
      <c r="N963" s="4">
        <v>3480</v>
      </c>
      <c r="O963" s="4">
        <v>3270</v>
      </c>
      <c r="P963" s="1">
        <v>810.87</v>
      </c>
    </row>
    <row r="964" spans="1:16" ht="12.75" customHeight="1">
      <c r="A964" s="1" t="s">
        <v>2443</v>
      </c>
      <c r="B964" s="4">
        <v>5340794.6530900002</v>
      </c>
      <c r="C964" s="4">
        <v>11014.208199000001</v>
      </c>
      <c r="D964" s="4">
        <v>32</v>
      </c>
      <c r="E964" s="4" t="s">
        <v>5297</v>
      </c>
      <c r="F964" s="4">
        <v>61</v>
      </c>
      <c r="G964" s="4" t="s">
        <v>56</v>
      </c>
      <c r="H964" s="4" t="s">
        <v>5298</v>
      </c>
      <c r="I964" s="4">
        <v>320061</v>
      </c>
      <c r="J964" s="4" t="s">
        <v>5100</v>
      </c>
      <c r="K964" s="4" t="s">
        <v>3404</v>
      </c>
      <c r="L964" s="4">
        <v>797</v>
      </c>
      <c r="M964" s="1">
        <v>6013</v>
      </c>
      <c r="N964" s="4">
        <v>3088</v>
      </c>
      <c r="O964" s="4">
        <v>2925</v>
      </c>
      <c r="P964" s="1">
        <v>1099.27</v>
      </c>
    </row>
    <row r="965" spans="1:16" ht="12.75" customHeight="1">
      <c r="A965" s="1" t="s">
        <v>2442</v>
      </c>
      <c r="B965" s="4">
        <v>3571630.78211</v>
      </c>
      <c r="C965" s="4">
        <v>9756.3042370000003</v>
      </c>
      <c r="D965" s="4">
        <v>32</v>
      </c>
      <c r="E965" s="4" t="s">
        <v>5299</v>
      </c>
      <c r="F965" s="4">
        <v>62</v>
      </c>
      <c r="G965" s="4" t="s">
        <v>56</v>
      </c>
      <c r="H965" s="4" t="s">
        <v>5300</v>
      </c>
      <c r="I965" s="4">
        <v>320062</v>
      </c>
      <c r="J965" s="4" t="s">
        <v>5100</v>
      </c>
      <c r="K965" s="4" t="s">
        <v>3404</v>
      </c>
      <c r="L965" s="4">
        <v>698</v>
      </c>
      <c r="M965" s="1">
        <v>4323</v>
      </c>
      <c r="N965" s="4">
        <v>2241</v>
      </c>
      <c r="O965" s="4">
        <v>2082</v>
      </c>
      <c r="P965" s="1">
        <v>1261.95</v>
      </c>
    </row>
    <row r="966" spans="1:16" ht="12.75" customHeight="1">
      <c r="A966" s="1" t="s">
        <v>2441</v>
      </c>
      <c r="B966" s="4">
        <v>5455650.2177400002</v>
      </c>
      <c r="C966" s="4">
        <v>9307.5410900000006</v>
      </c>
      <c r="D966" s="4">
        <v>32</v>
      </c>
      <c r="E966" s="4" t="s">
        <v>5301</v>
      </c>
      <c r="F966" s="4">
        <v>63</v>
      </c>
      <c r="G966" s="4" t="s">
        <v>56</v>
      </c>
      <c r="H966" s="4" t="s">
        <v>5302</v>
      </c>
      <c r="I966" s="4">
        <v>320063</v>
      </c>
      <c r="J966" s="4" t="s">
        <v>5100</v>
      </c>
      <c r="K966" s="4" t="s">
        <v>3404</v>
      </c>
      <c r="L966" s="4">
        <v>646</v>
      </c>
      <c r="M966" s="1">
        <v>3898</v>
      </c>
      <c r="N966" s="4">
        <v>1999</v>
      </c>
      <c r="O966" s="4">
        <v>1899</v>
      </c>
      <c r="P966" s="1">
        <v>705.52</v>
      </c>
    </row>
    <row r="967" spans="1:16" ht="12.75" customHeight="1">
      <c r="A967" s="1" t="s">
        <v>5303</v>
      </c>
      <c r="B967" s="4">
        <v>2254914.3505299999</v>
      </c>
      <c r="C967" s="4">
        <v>6503.351815</v>
      </c>
      <c r="D967" s="4">
        <v>32</v>
      </c>
      <c r="E967" s="4" t="s">
        <v>5304</v>
      </c>
      <c r="F967" s="4">
        <v>64</v>
      </c>
      <c r="G967" s="4" t="s">
        <v>56</v>
      </c>
      <c r="H967" s="4" t="s">
        <v>5305</v>
      </c>
      <c r="I967" s="4">
        <v>320064</v>
      </c>
      <c r="J967" s="4" t="s">
        <v>5100</v>
      </c>
      <c r="K967" s="4" t="s">
        <v>3404</v>
      </c>
      <c r="L967" s="4">
        <v>1009</v>
      </c>
      <c r="M967" s="1">
        <v>4314</v>
      </c>
      <c r="N967" s="4">
        <v>2267</v>
      </c>
      <c r="O967" s="4">
        <v>2047</v>
      </c>
      <c r="P967" s="1">
        <v>1722.75</v>
      </c>
    </row>
    <row r="968" spans="1:16" ht="12.75" customHeight="1">
      <c r="A968" s="1" t="s">
        <v>2440</v>
      </c>
      <c r="B968" s="4">
        <v>6963189.15845</v>
      </c>
      <c r="C968" s="4">
        <v>10405.078015999999</v>
      </c>
      <c r="D968" s="4">
        <v>32</v>
      </c>
      <c r="E968" s="4" t="s">
        <v>5306</v>
      </c>
      <c r="F968" s="4">
        <v>65</v>
      </c>
      <c r="G968" s="4" t="s">
        <v>56</v>
      </c>
      <c r="H968" s="4" t="s">
        <v>5307</v>
      </c>
      <c r="I968" s="4">
        <v>320065</v>
      </c>
      <c r="J968" s="4" t="s">
        <v>5100</v>
      </c>
      <c r="K968" s="4" t="s">
        <v>3404</v>
      </c>
      <c r="L968" s="4">
        <v>1089</v>
      </c>
      <c r="M968" s="1">
        <v>7891</v>
      </c>
      <c r="N968" s="4">
        <v>4042</v>
      </c>
      <c r="O968" s="4">
        <v>3849</v>
      </c>
      <c r="P968" s="1">
        <v>1117.71</v>
      </c>
    </row>
    <row r="969" spans="1:16" ht="12.75" customHeight="1">
      <c r="A969" s="1" t="s">
        <v>2439</v>
      </c>
      <c r="B969" s="4">
        <v>4157523.8994499999</v>
      </c>
      <c r="C969" s="4">
        <v>9192.4854579999992</v>
      </c>
      <c r="D969" s="4">
        <v>32</v>
      </c>
      <c r="E969" s="4" t="s">
        <v>5308</v>
      </c>
      <c r="F969" s="4">
        <v>66</v>
      </c>
      <c r="G969" s="4" t="s">
        <v>56</v>
      </c>
      <c r="H969" s="4" t="s">
        <v>5309</v>
      </c>
      <c r="I969" s="4">
        <v>320066</v>
      </c>
      <c r="J969" s="4" t="s">
        <v>5100</v>
      </c>
      <c r="K969" s="4" t="s">
        <v>3404</v>
      </c>
      <c r="L969" s="4">
        <v>943</v>
      </c>
      <c r="M969" s="1">
        <v>5204</v>
      </c>
      <c r="N969" s="4">
        <v>2718</v>
      </c>
      <c r="O969" s="4">
        <v>2486</v>
      </c>
      <c r="P969" s="1">
        <v>1156.4000000000001</v>
      </c>
    </row>
    <row r="970" spans="1:16" ht="12.75" customHeight="1">
      <c r="A970" s="1" t="s">
        <v>2438</v>
      </c>
      <c r="B970" s="4">
        <v>10634261.320800001</v>
      </c>
      <c r="C970" s="4">
        <v>15192.145796000001</v>
      </c>
      <c r="D970" s="4">
        <v>32</v>
      </c>
      <c r="E970" s="4" t="s">
        <v>5310</v>
      </c>
      <c r="F970" s="4">
        <v>67</v>
      </c>
      <c r="G970" s="4" t="s">
        <v>56</v>
      </c>
      <c r="H970" s="4" t="s">
        <v>5311</v>
      </c>
      <c r="I970" s="4">
        <v>320067</v>
      </c>
      <c r="J970" s="4" t="s">
        <v>5100</v>
      </c>
      <c r="K970" s="4" t="s">
        <v>3404</v>
      </c>
      <c r="L970" s="4">
        <v>1173</v>
      </c>
      <c r="M970" s="1">
        <v>8052</v>
      </c>
      <c r="N970" s="4">
        <v>4132</v>
      </c>
      <c r="O970" s="4">
        <v>3920</v>
      </c>
      <c r="P970" s="1">
        <v>763.04</v>
      </c>
    </row>
    <row r="971" spans="1:16" ht="12.75" customHeight="1">
      <c r="A971" s="1" t="s">
        <v>2437</v>
      </c>
      <c r="B971" s="4">
        <v>9000756.0697000008</v>
      </c>
      <c r="C971" s="4">
        <v>14754.370167999999</v>
      </c>
      <c r="D971" s="4">
        <v>32</v>
      </c>
      <c r="E971" s="4" t="s">
        <v>5312</v>
      </c>
      <c r="F971" s="4">
        <v>68</v>
      </c>
      <c r="G971" s="4" t="s">
        <v>56</v>
      </c>
      <c r="H971" s="4" t="s">
        <v>5313</v>
      </c>
      <c r="I971" s="4">
        <v>320068</v>
      </c>
      <c r="J971" s="4" t="s">
        <v>5100</v>
      </c>
      <c r="K971" s="4" t="s">
        <v>3404</v>
      </c>
      <c r="L971" s="4">
        <v>1007</v>
      </c>
      <c r="M971" s="1">
        <v>6972</v>
      </c>
      <c r="N971" s="4">
        <v>3595</v>
      </c>
      <c r="O971" s="4">
        <v>3377</v>
      </c>
      <c r="P971" s="1">
        <v>780.02</v>
      </c>
    </row>
    <row r="972" spans="1:16" ht="12.75" customHeight="1">
      <c r="A972" s="1" t="s">
        <v>2436</v>
      </c>
      <c r="B972" s="4">
        <v>44827019.228200004</v>
      </c>
      <c r="C972" s="4">
        <v>34808.382316000003</v>
      </c>
      <c r="D972" s="4">
        <v>32</v>
      </c>
      <c r="E972" s="4" t="s">
        <v>5314</v>
      </c>
      <c r="F972" s="4">
        <v>69</v>
      </c>
      <c r="G972" s="4" t="s">
        <v>56</v>
      </c>
      <c r="H972" s="4" t="s">
        <v>5315</v>
      </c>
      <c r="I972" s="4">
        <v>320069</v>
      </c>
      <c r="J972" s="4" t="s">
        <v>5100</v>
      </c>
      <c r="K972" s="4" t="s">
        <v>3404</v>
      </c>
      <c r="L972" s="4">
        <v>1821</v>
      </c>
      <c r="M972" s="1">
        <v>9613</v>
      </c>
      <c r="N972" s="4">
        <v>4745</v>
      </c>
      <c r="O972" s="4">
        <v>4868</v>
      </c>
      <c r="P972" s="1">
        <v>213.98</v>
      </c>
    </row>
    <row r="973" spans="1:16" ht="12.75" customHeight="1">
      <c r="A973" s="1" t="s">
        <v>2435</v>
      </c>
      <c r="B973" s="4">
        <v>6758971.9436100004</v>
      </c>
      <c r="C973" s="4">
        <v>12224.111860999999</v>
      </c>
      <c r="D973" s="4">
        <v>32</v>
      </c>
      <c r="E973" s="4" t="s">
        <v>5316</v>
      </c>
      <c r="F973" s="4">
        <v>70</v>
      </c>
      <c r="G973" s="4" t="s">
        <v>56</v>
      </c>
      <c r="H973" s="4" t="s">
        <v>5317</v>
      </c>
      <c r="I973" s="4">
        <v>320070</v>
      </c>
      <c r="J973" s="4" t="s">
        <v>5100</v>
      </c>
      <c r="K973" s="4" t="s">
        <v>3404</v>
      </c>
      <c r="L973" s="4">
        <v>957</v>
      </c>
      <c r="M973" s="1">
        <v>6396</v>
      </c>
      <c r="N973" s="4">
        <v>3335</v>
      </c>
      <c r="O973" s="4">
        <v>3061</v>
      </c>
      <c r="P973" s="1">
        <v>929.25</v>
      </c>
    </row>
    <row r="974" spans="1:16" ht="12.75" customHeight="1">
      <c r="A974" s="1" t="s">
        <v>2434</v>
      </c>
      <c r="B974" s="4">
        <v>5766337.3123300001</v>
      </c>
      <c r="C974" s="4">
        <v>12023.192639999999</v>
      </c>
      <c r="D974" s="4">
        <v>32</v>
      </c>
      <c r="E974" s="4" t="s">
        <v>5318</v>
      </c>
      <c r="F974" s="4">
        <v>71</v>
      </c>
      <c r="G974" s="4" t="s">
        <v>56</v>
      </c>
      <c r="H974" s="4" t="s">
        <v>5319</v>
      </c>
      <c r="I974" s="4">
        <v>320071</v>
      </c>
      <c r="J974" s="4" t="s">
        <v>5100</v>
      </c>
      <c r="K974" s="4" t="s">
        <v>3404</v>
      </c>
      <c r="L974" s="4">
        <v>731</v>
      </c>
      <c r="M974" s="1">
        <v>4916</v>
      </c>
      <c r="N974" s="4">
        <v>2514</v>
      </c>
      <c r="O974" s="4">
        <v>2402</v>
      </c>
      <c r="P974" s="1">
        <v>843.57</v>
      </c>
    </row>
    <row r="975" spans="1:16" ht="12.75" customHeight="1">
      <c r="A975" s="1" t="s">
        <v>2433</v>
      </c>
      <c r="B975" s="4">
        <v>10104322.7665</v>
      </c>
      <c r="C975" s="4">
        <v>12705.352715000001</v>
      </c>
      <c r="D975" s="4">
        <v>32</v>
      </c>
      <c r="E975" s="4" t="s">
        <v>5320</v>
      </c>
      <c r="F975" s="4">
        <v>72</v>
      </c>
      <c r="G975" s="4" t="s">
        <v>56</v>
      </c>
      <c r="H975" s="4" t="s">
        <v>5321</v>
      </c>
      <c r="I975" s="4">
        <v>320072</v>
      </c>
      <c r="J975" s="4" t="s">
        <v>5100</v>
      </c>
      <c r="K975" s="4" t="s">
        <v>3404</v>
      </c>
      <c r="L975" s="4">
        <v>1177</v>
      </c>
      <c r="M975" s="1">
        <v>8197</v>
      </c>
      <c r="N975" s="4">
        <v>4242</v>
      </c>
      <c r="O975" s="4">
        <v>3955</v>
      </c>
      <c r="P975" s="1">
        <v>819.93</v>
      </c>
    </row>
    <row r="976" spans="1:16" ht="12.75" customHeight="1">
      <c r="A976" s="1" t="s">
        <v>2432</v>
      </c>
      <c r="B976" s="4">
        <v>3537317.6002699998</v>
      </c>
      <c r="C976" s="4">
        <v>7301.9790720000001</v>
      </c>
      <c r="D976" s="4">
        <v>32</v>
      </c>
      <c r="E976" s="4" t="s">
        <v>5322</v>
      </c>
      <c r="F976" s="4">
        <v>73</v>
      </c>
      <c r="G976" s="4" t="s">
        <v>56</v>
      </c>
      <c r="H976" s="4" t="s">
        <v>5323</v>
      </c>
      <c r="I976" s="4">
        <v>320073</v>
      </c>
      <c r="J976" s="4" t="s">
        <v>5100</v>
      </c>
      <c r="K976" s="4" t="s">
        <v>3404</v>
      </c>
      <c r="L976" s="4">
        <v>880</v>
      </c>
      <c r="M976" s="1">
        <v>6300</v>
      </c>
      <c r="N976" s="4">
        <v>3291</v>
      </c>
      <c r="O976" s="4">
        <v>3009</v>
      </c>
      <c r="P976" s="1">
        <v>1703.27</v>
      </c>
    </row>
    <row r="977" spans="1:16" ht="12.75" customHeight="1">
      <c r="A977" s="1" t="s">
        <v>2431</v>
      </c>
      <c r="B977" s="4">
        <v>9063181.1294500008</v>
      </c>
      <c r="C977" s="4">
        <v>14791.530967000001</v>
      </c>
      <c r="D977" s="4">
        <v>32</v>
      </c>
      <c r="E977" s="4" t="s">
        <v>5324</v>
      </c>
      <c r="F977" s="4">
        <v>74</v>
      </c>
      <c r="G977" s="4" t="s">
        <v>56</v>
      </c>
      <c r="H977" s="4" t="s">
        <v>5325</v>
      </c>
      <c r="I977" s="4">
        <v>320074</v>
      </c>
      <c r="J977" s="4" t="s">
        <v>5100</v>
      </c>
      <c r="K977" s="4" t="s">
        <v>3404</v>
      </c>
      <c r="L977" s="4">
        <v>1055</v>
      </c>
      <c r="M977" s="1">
        <v>7008</v>
      </c>
      <c r="N977" s="4">
        <v>3656</v>
      </c>
      <c r="O977" s="4">
        <v>3352</v>
      </c>
      <c r="P977" s="1">
        <v>765.45</v>
      </c>
    </row>
    <row r="978" spans="1:16" ht="12.75" customHeight="1">
      <c r="A978" s="1" t="s">
        <v>2430</v>
      </c>
      <c r="B978" s="4">
        <v>4760909.0474199997</v>
      </c>
      <c r="C978" s="4">
        <v>9683.7360470000003</v>
      </c>
      <c r="D978" s="4">
        <v>32</v>
      </c>
      <c r="E978" s="4" t="s">
        <v>5326</v>
      </c>
      <c r="F978" s="4">
        <v>75</v>
      </c>
      <c r="G978" s="4" t="s">
        <v>56</v>
      </c>
      <c r="H978" s="4" t="s">
        <v>5327</v>
      </c>
      <c r="I978" s="4">
        <v>320075</v>
      </c>
      <c r="J978" s="4" t="s">
        <v>5100</v>
      </c>
      <c r="K978" s="4" t="s">
        <v>3404</v>
      </c>
      <c r="L978" s="4">
        <v>989</v>
      </c>
      <c r="M978" s="1">
        <v>6913</v>
      </c>
      <c r="N978" s="4">
        <v>3541</v>
      </c>
      <c r="O978" s="4">
        <v>3372</v>
      </c>
      <c r="P978" s="1">
        <v>1500.87</v>
      </c>
    </row>
    <row r="979" spans="1:16" ht="12.75" customHeight="1">
      <c r="A979" s="1" t="s">
        <v>2429</v>
      </c>
      <c r="B979" s="4">
        <v>12636376.6589</v>
      </c>
      <c r="C979" s="4">
        <v>17024.092189999999</v>
      </c>
      <c r="D979" s="4">
        <v>32</v>
      </c>
      <c r="E979" s="4" t="s">
        <v>5328</v>
      </c>
      <c r="F979" s="4">
        <v>76</v>
      </c>
      <c r="G979" s="4" t="s">
        <v>56</v>
      </c>
      <c r="H979" s="4" t="s">
        <v>5329</v>
      </c>
      <c r="I979" s="4">
        <v>320076</v>
      </c>
      <c r="J979" s="4" t="s">
        <v>5100</v>
      </c>
      <c r="K979" s="4" t="s">
        <v>3404</v>
      </c>
      <c r="L979" s="4">
        <v>1350</v>
      </c>
      <c r="M979" s="1">
        <v>9152</v>
      </c>
      <c r="N979" s="4">
        <v>4628</v>
      </c>
      <c r="O979" s="4">
        <v>4524</v>
      </c>
      <c r="P979" s="1">
        <v>715.99</v>
      </c>
    </row>
    <row r="980" spans="1:16" ht="12.75" customHeight="1">
      <c r="A980" s="1" t="s">
        <v>2428</v>
      </c>
      <c r="B980" s="4">
        <v>6673690.67459</v>
      </c>
      <c r="C980" s="4">
        <v>11026.206267</v>
      </c>
      <c r="D980" s="4">
        <v>32</v>
      </c>
      <c r="E980" s="4" t="s">
        <v>5330</v>
      </c>
      <c r="F980" s="4">
        <v>77</v>
      </c>
      <c r="G980" s="4" t="s">
        <v>56</v>
      </c>
      <c r="H980" s="4" t="s">
        <v>5331</v>
      </c>
      <c r="I980" s="4">
        <v>320077</v>
      </c>
      <c r="J980" s="4" t="s">
        <v>5100</v>
      </c>
      <c r="K980" s="4" t="s">
        <v>3404</v>
      </c>
      <c r="L980" s="4">
        <v>1062</v>
      </c>
      <c r="M980" s="1">
        <v>7264</v>
      </c>
      <c r="N980" s="4">
        <v>3702</v>
      </c>
      <c r="O980" s="4">
        <v>3562</v>
      </c>
      <c r="P980" s="1">
        <v>1107.0899999999999</v>
      </c>
    </row>
    <row r="981" spans="1:16" ht="12.75" customHeight="1">
      <c r="A981" s="1" t="s">
        <v>2427</v>
      </c>
      <c r="B981" s="4">
        <v>7891563.5108899996</v>
      </c>
      <c r="C981" s="4">
        <v>13287.510442999999</v>
      </c>
      <c r="D981" s="4">
        <v>32</v>
      </c>
      <c r="E981" s="4" t="s">
        <v>4395</v>
      </c>
      <c r="F981" s="4">
        <v>78</v>
      </c>
      <c r="G981" s="4" t="s">
        <v>56</v>
      </c>
      <c r="H981" s="4" t="s">
        <v>4396</v>
      </c>
      <c r="I981" s="4">
        <v>320078</v>
      </c>
      <c r="J981" s="4" t="s">
        <v>5100</v>
      </c>
      <c r="K981" s="4" t="s">
        <v>3404</v>
      </c>
      <c r="L981" s="4">
        <v>915</v>
      </c>
      <c r="M981" s="1">
        <v>5928</v>
      </c>
      <c r="N981" s="4">
        <v>2990</v>
      </c>
      <c r="O981" s="4">
        <v>2938</v>
      </c>
      <c r="P981" s="1">
        <v>744.89</v>
      </c>
    </row>
    <row r="982" spans="1:16" ht="12.75" customHeight="1">
      <c r="A982" s="1" t="s">
        <v>2426</v>
      </c>
      <c r="B982" s="4">
        <v>6632196.0489600003</v>
      </c>
      <c r="C982" s="4">
        <v>13186.154282</v>
      </c>
      <c r="D982" s="4">
        <v>32</v>
      </c>
      <c r="E982" s="4" t="s">
        <v>5332</v>
      </c>
      <c r="F982" s="4">
        <v>79</v>
      </c>
      <c r="G982" s="4" t="s">
        <v>56</v>
      </c>
      <c r="H982" s="4" t="s">
        <v>5333</v>
      </c>
      <c r="I982" s="4">
        <v>320079</v>
      </c>
      <c r="J982" s="4" t="s">
        <v>5100</v>
      </c>
      <c r="K982" s="4" t="s">
        <v>3404</v>
      </c>
      <c r="L982" s="4">
        <v>754</v>
      </c>
      <c r="M982" s="1">
        <v>4421</v>
      </c>
      <c r="N982" s="4">
        <v>2310</v>
      </c>
      <c r="O982" s="4">
        <v>2111</v>
      </c>
      <c r="P982" s="1">
        <v>681.68</v>
      </c>
    </row>
    <row r="983" spans="1:16" ht="12.75" customHeight="1">
      <c r="A983" s="1" t="s">
        <v>2425</v>
      </c>
      <c r="B983" s="4">
        <v>9836242.1113000009</v>
      </c>
      <c r="C983" s="4">
        <v>14444.780624000001</v>
      </c>
      <c r="D983" s="4">
        <v>32</v>
      </c>
      <c r="E983" s="4" t="s">
        <v>5334</v>
      </c>
      <c r="F983" s="4">
        <v>80</v>
      </c>
      <c r="G983" s="4" t="s">
        <v>56</v>
      </c>
      <c r="H983" s="4" t="s">
        <v>5335</v>
      </c>
      <c r="I983" s="4">
        <v>320080</v>
      </c>
      <c r="J983" s="4" t="s">
        <v>5100</v>
      </c>
      <c r="K983" s="4" t="s">
        <v>3404</v>
      </c>
      <c r="L983" s="4">
        <v>2589</v>
      </c>
      <c r="M983" s="1">
        <v>17889</v>
      </c>
      <c r="N983" s="4">
        <v>8820</v>
      </c>
      <c r="O983" s="4">
        <v>9069</v>
      </c>
      <c r="P983" s="1">
        <v>1814.1</v>
      </c>
    </row>
    <row r="984" spans="1:16" ht="12.75" customHeight="1">
      <c r="A984" s="1" t="s">
        <v>5336</v>
      </c>
      <c r="B984" s="4">
        <v>3419347.3786200001</v>
      </c>
      <c r="C984" s="4">
        <v>7451.8017499999996</v>
      </c>
      <c r="D984" s="4">
        <v>32</v>
      </c>
      <c r="E984" s="4" t="s">
        <v>5337</v>
      </c>
      <c r="F984" s="4">
        <v>81</v>
      </c>
      <c r="G984" s="4" t="s">
        <v>56</v>
      </c>
      <c r="H984" s="4" t="s">
        <v>5338</v>
      </c>
      <c r="I984" s="4">
        <v>320081</v>
      </c>
      <c r="J984" s="4" t="s">
        <v>5100</v>
      </c>
      <c r="K984" s="4" t="s">
        <v>3404</v>
      </c>
      <c r="L984" s="4">
        <v>877</v>
      </c>
      <c r="M984" s="1">
        <v>5803</v>
      </c>
      <c r="N984" s="4">
        <v>2901</v>
      </c>
      <c r="O984" s="4">
        <v>2902</v>
      </c>
      <c r="P984" s="1">
        <v>1781.66</v>
      </c>
    </row>
    <row r="985" spans="1:16" ht="12.75" customHeight="1">
      <c r="A985" s="1" t="s">
        <v>2424</v>
      </c>
      <c r="B985" s="4">
        <v>7036719.3170499997</v>
      </c>
      <c r="C985" s="4">
        <v>13342.580231</v>
      </c>
      <c r="D985" s="4">
        <v>32</v>
      </c>
      <c r="E985" s="4" t="s">
        <v>5339</v>
      </c>
      <c r="F985" s="4">
        <v>82</v>
      </c>
      <c r="G985" s="4" t="s">
        <v>56</v>
      </c>
      <c r="H985" s="4" t="s">
        <v>5340</v>
      </c>
      <c r="I985" s="4">
        <v>320082</v>
      </c>
      <c r="J985" s="4" t="s">
        <v>5100</v>
      </c>
      <c r="K985" s="4" t="s">
        <v>3404</v>
      </c>
      <c r="L985" s="4">
        <v>918</v>
      </c>
      <c r="M985" s="1">
        <v>6377</v>
      </c>
      <c r="N985" s="4">
        <v>3329</v>
      </c>
      <c r="O985" s="4">
        <v>3048</v>
      </c>
      <c r="P985" s="1">
        <v>675.39</v>
      </c>
    </row>
    <row r="986" spans="1:16" ht="12.75" customHeight="1">
      <c r="A986" s="1" t="s">
        <v>2423</v>
      </c>
      <c r="B986" s="4">
        <v>3692031.2044299999</v>
      </c>
      <c r="C986" s="4">
        <v>8285.380846</v>
      </c>
      <c r="D986" s="4">
        <v>32</v>
      </c>
      <c r="E986" s="4" t="s">
        <v>5341</v>
      </c>
      <c r="F986" s="4">
        <v>83</v>
      </c>
      <c r="G986" s="4" t="s">
        <v>56</v>
      </c>
      <c r="H986" s="4" t="s">
        <v>5342</v>
      </c>
      <c r="I986" s="4">
        <v>320083</v>
      </c>
      <c r="J986" s="4" t="s">
        <v>5100</v>
      </c>
      <c r="K986" s="4" t="s">
        <v>3404</v>
      </c>
      <c r="L986" s="4">
        <v>776</v>
      </c>
      <c r="M986" s="1">
        <v>5233</v>
      </c>
      <c r="N986" s="4">
        <v>2686</v>
      </c>
      <c r="O986" s="4">
        <v>2547</v>
      </c>
      <c r="P986" s="1">
        <v>1348.14</v>
      </c>
    </row>
    <row r="987" spans="1:16" ht="12.75" customHeight="1">
      <c r="A987" s="1" t="s">
        <v>2422</v>
      </c>
      <c r="B987" s="4">
        <v>76051161.1831</v>
      </c>
      <c r="C987" s="4">
        <v>53402.22479</v>
      </c>
      <c r="D987" s="4">
        <v>32</v>
      </c>
      <c r="E987" s="4" t="s">
        <v>5343</v>
      </c>
      <c r="F987" s="4">
        <v>84</v>
      </c>
      <c r="G987" s="4" t="s">
        <v>56</v>
      </c>
      <c r="H987" s="4" t="s">
        <v>5344</v>
      </c>
      <c r="I987" s="4">
        <v>320084</v>
      </c>
      <c r="J987" s="4" t="s">
        <v>5100</v>
      </c>
      <c r="K987" s="4" t="s">
        <v>3404</v>
      </c>
      <c r="L987" s="4">
        <v>1945</v>
      </c>
      <c r="M987" s="1">
        <v>11044</v>
      </c>
      <c r="N987" s="4">
        <v>5576</v>
      </c>
      <c r="O987" s="4">
        <v>5468</v>
      </c>
      <c r="P987" s="1">
        <v>145.13</v>
      </c>
    </row>
    <row r="988" spans="1:16" ht="12.75" customHeight="1">
      <c r="A988" s="1" t="s">
        <v>2421</v>
      </c>
      <c r="B988" s="4">
        <v>5433170.94331</v>
      </c>
      <c r="C988" s="4">
        <v>11744.503667999999</v>
      </c>
      <c r="D988" s="4">
        <v>32</v>
      </c>
      <c r="E988" s="4" t="s">
        <v>5345</v>
      </c>
      <c r="F988" s="4">
        <v>85</v>
      </c>
      <c r="G988" s="4" t="s">
        <v>56</v>
      </c>
      <c r="H988" s="4" t="s">
        <v>5346</v>
      </c>
      <c r="I988" s="4">
        <v>320085</v>
      </c>
      <c r="J988" s="4" t="s">
        <v>5100</v>
      </c>
      <c r="K988" s="4" t="s">
        <v>3404</v>
      </c>
      <c r="L988" s="4">
        <v>759</v>
      </c>
      <c r="M988" s="1">
        <v>4804</v>
      </c>
      <c r="N988" s="4">
        <v>2521</v>
      </c>
      <c r="O988" s="4">
        <v>2283</v>
      </c>
      <c r="P988" s="1">
        <v>874.19</v>
      </c>
    </row>
    <row r="989" spans="1:16" ht="12.75" customHeight="1">
      <c r="A989" s="1" t="s">
        <v>2420</v>
      </c>
      <c r="B989" s="4">
        <v>12805727.710100001</v>
      </c>
      <c r="C989" s="4">
        <v>15890.822625000001</v>
      </c>
      <c r="D989" s="4">
        <v>32</v>
      </c>
      <c r="E989" s="4" t="s">
        <v>5347</v>
      </c>
      <c r="F989" s="4">
        <v>86</v>
      </c>
      <c r="G989" s="4" t="s">
        <v>56</v>
      </c>
      <c r="H989" s="4" t="s">
        <v>5348</v>
      </c>
      <c r="I989" s="4">
        <v>320086</v>
      </c>
      <c r="J989" s="4" t="s">
        <v>5100</v>
      </c>
      <c r="K989" s="4" t="s">
        <v>3404</v>
      </c>
      <c r="L989" s="4">
        <v>1857</v>
      </c>
      <c r="M989" s="1">
        <v>12470</v>
      </c>
      <c r="N989" s="4">
        <v>6273</v>
      </c>
      <c r="O989" s="4">
        <v>6197</v>
      </c>
      <c r="P989" s="1">
        <v>982.76</v>
      </c>
    </row>
    <row r="990" spans="1:16" ht="12.75" customHeight="1">
      <c r="A990" s="1" t="s">
        <v>2419</v>
      </c>
      <c r="B990" s="4">
        <v>10051729.9923</v>
      </c>
      <c r="C990" s="4">
        <v>15146.992839</v>
      </c>
      <c r="D990" s="4">
        <v>32</v>
      </c>
      <c r="E990" s="4" t="s">
        <v>5349</v>
      </c>
      <c r="F990" s="4">
        <v>87</v>
      </c>
      <c r="G990" s="4" t="s">
        <v>56</v>
      </c>
      <c r="H990" s="4" t="s">
        <v>5350</v>
      </c>
      <c r="I990" s="4">
        <v>320087</v>
      </c>
      <c r="J990" s="4" t="s">
        <v>5100</v>
      </c>
      <c r="K990" s="4" t="s">
        <v>3404</v>
      </c>
      <c r="L990" s="4">
        <v>1290</v>
      </c>
      <c r="M990" s="1">
        <v>7926</v>
      </c>
      <c r="N990" s="4">
        <v>4049</v>
      </c>
      <c r="O990" s="4">
        <v>3877</v>
      </c>
      <c r="P990" s="1">
        <v>786.96</v>
      </c>
    </row>
    <row r="991" spans="1:16" ht="12.75" customHeight="1">
      <c r="A991" s="1" t="s">
        <v>2418</v>
      </c>
      <c r="B991" s="4">
        <v>5255337.7609599996</v>
      </c>
      <c r="C991" s="4">
        <v>13595.544861</v>
      </c>
      <c r="D991" s="4">
        <v>32</v>
      </c>
      <c r="E991" s="4" t="s">
        <v>4760</v>
      </c>
      <c r="F991" s="4">
        <v>88</v>
      </c>
      <c r="G991" s="4" t="s">
        <v>56</v>
      </c>
      <c r="H991" s="4" t="s">
        <v>4761</v>
      </c>
      <c r="I991" s="4">
        <v>320088</v>
      </c>
      <c r="J991" s="4" t="s">
        <v>5100</v>
      </c>
      <c r="K991" s="4" t="s">
        <v>3404</v>
      </c>
      <c r="L991" s="4">
        <v>915</v>
      </c>
      <c r="M991" s="1">
        <v>6175</v>
      </c>
      <c r="N991" s="4">
        <v>3148</v>
      </c>
      <c r="O991" s="4">
        <v>3027</v>
      </c>
      <c r="P991" s="1">
        <v>1130.6199999999999</v>
      </c>
    </row>
    <row r="992" spans="1:16" ht="12.75" customHeight="1">
      <c r="A992" s="1" t="s">
        <v>2417</v>
      </c>
      <c r="B992" s="4">
        <v>11835781.363600001</v>
      </c>
      <c r="C992" s="4">
        <v>18474.009318</v>
      </c>
      <c r="D992" s="4">
        <v>32</v>
      </c>
      <c r="E992" s="4" t="s">
        <v>5351</v>
      </c>
      <c r="F992" s="4">
        <v>89</v>
      </c>
      <c r="G992" s="4" t="s">
        <v>56</v>
      </c>
      <c r="H992" s="4" t="s">
        <v>5352</v>
      </c>
      <c r="I992" s="4">
        <v>320089</v>
      </c>
      <c r="J992" s="4" t="s">
        <v>5100</v>
      </c>
      <c r="K992" s="4" t="s">
        <v>3404</v>
      </c>
      <c r="L992" s="4">
        <v>1089</v>
      </c>
      <c r="M992" s="1">
        <v>7409</v>
      </c>
      <c r="N992" s="4">
        <v>3760</v>
      </c>
      <c r="O992" s="4">
        <v>3649</v>
      </c>
      <c r="P992" s="1">
        <v>629.25</v>
      </c>
    </row>
    <row r="993" spans="1:16" ht="12.75" customHeight="1">
      <c r="A993" s="1" t="s">
        <v>2416</v>
      </c>
      <c r="B993" s="4">
        <v>18472496.639199998</v>
      </c>
      <c r="C993" s="4">
        <v>20713.589306999998</v>
      </c>
      <c r="D993" s="4">
        <v>32</v>
      </c>
      <c r="E993" s="4" t="s">
        <v>5353</v>
      </c>
      <c r="F993" s="4">
        <v>90</v>
      </c>
      <c r="G993" s="4" t="s">
        <v>56</v>
      </c>
      <c r="H993" s="4" t="s">
        <v>5354</v>
      </c>
      <c r="I993" s="4">
        <v>320090</v>
      </c>
      <c r="J993" s="4" t="s">
        <v>5100</v>
      </c>
      <c r="K993" s="4" t="s">
        <v>3404</v>
      </c>
      <c r="L993" s="4">
        <v>2686</v>
      </c>
      <c r="M993" s="1">
        <v>15048</v>
      </c>
      <c r="N993" s="4">
        <v>7650</v>
      </c>
      <c r="O993" s="4">
        <v>7398</v>
      </c>
      <c r="P993" s="1">
        <v>821.64</v>
      </c>
    </row>
    <row r="994" spans="1:16" ht="12.75" customHeight="1">
      <c r="A994" s="1" t="s">
        <v>2415</v>
      </c>
      <c r="B994" s="4">
        <v>8227068.5428799996</v>
      </c>
      <c r="C994" s="4">
        <v>17507.076209999999</v>
      </c>
      <c r="D994" s="4">
        <v>32</v>
      </c>
      <c r="E994" s="4" t="s">
        <v>5355</v>
      </c>
      <c r="F994" s="4">
        <v>91</v>
      </c>
      <c r="G994" s="4" t="s">
        <v>56</v>
      </c>
      <c r="H994" s="4" t="s">
        <v>5356</v>
      </c>
      <c r="I994" s="4">
        <v>320091</v>
      </c>
      <c r="J994" s="4" t="s">
        <v>5100</v>
      </c>
      <c r="K994" s="4" t="s">
        <v>3404</v>
      </c>
      <c r="L994" s="4">
        <v>1439</v>
      </c>
      <c r="M994" s="1">
        <v>10190</v>
      </c>
      <c r="N994" s="4">
        <v>5342</v>
      </c>
      <c r="O994" s="4">
        <v>4848</v>
      </c>
      <c r="P994" s="1">
        <v>1232.3900000000001</v>
      </c>
    </row>
    <row r="995" spans="1:16" ht="12.75" customHeight="1">
      <c r="A995" s="1" t="s">
        <v>2414</v>
      </c>
      <c r="B995" s="4">
        <v>4890504.57969</v>
      </c>
      <c r="C995" s="4">
        <v>10311.061194</v>
      </c>
      <c r="D995" s="4">
        <v>32</v>
      </c>
      <c r="E995" s="4" t="s">
        <v>5357</v>
      </c>
      <c r="F995" s="4">
        <v>92</v>
      </c>
      <c r="G995" s="4" t="s">
        <v>56</v>
      </c>
      <c r="H995" s="4" t="s">
        <v>5358</v>
      </c>
      <c r="I995" s="4">
        <v>320092</v>
      </c>
      <c r="J995" s="4" t="s">
        <v>5100</v>
      </c>
      <c r="K995" s="4" t="s">
        <v>3404</v>
      </c>
      <c r="L995" s="4">
        <v>1287</v>
      </c>
      <c r="M995" s="1">
        <v>7450</v>
      </c>
      <c r="N995" s="4">
        <v>3878</v>
      </c>
      <c r="O995" s="4">
        <v>3572</v>
      </c>
      <c r="P995" s="1">
        <v>1530.74</v>
      </c>
    </row>
    <row r="996" spans="1:16" ht="12.75" customHeight="1">
      <c r="A996" s="1" t="s">
        <v>2413</v>
      </c>
      <c r="B996" s="4">
        <v>8246238.7859199997</v>
      </c>
      <c r="C996" s="4">
        <v>15294.776319000001</v>
      </c>
      <c r="D996" s="4">
        <v>32</v>
      </c>
      <c r="E996" s="4" t="s">
        <v>5359</v>
      </c>
      <c r="F996" s="4">
        <v>93</v>
      </c>
      <c r="G996" s="4" t="s">
        <v>56</v>
      </c>
      <c r="H996" s="4" t="s">
        <v>5360</v>
      </c>
      <c r="I996" s="4">
        <v>320093</v>
      </c>
      <c r="J996" s="4" t="s">
        <v>5100</v>
      </c>
      <c r="K996" s="4" t="s">
        <v>3404</v>
      </c>
      <c r="L996" s="4">
        <v>838</v>
      </c>
      <c r="M996" s="1">
        <v>5993</v>
      </c>
      <c r="N996" s="4">
        <v>3113</v>
      </c>
      <c r="O996" s="4">
        <v>2880</v>
      </c>
      <c r="P996" s="1">
        <v>730.15</v>
      </c>
    </row>
    <row r="997" spans="1:16" ht="12.75" customHeight="1">
      <c r="A997" s="1" t="s">
        <v>2412</v>
      </c>
      <c r="B997" s="4">
        <v>9563850.1788699999</v>
      </c>
      <c r="C997" s="4">
        <v>19042.634486999999</v>
      </c>
      <c r="D997" s="4">
        <v>32</v>
      </c>
      <c r="E997" s="4" t="s">
        <v>5361</v>
      </c>
      <c r="F997" s="4">
        <v>94</v>
      </c>
      <c r="G997" s="4" t="s">
        <v>56</v>
      </c>
      <c r="H997" s="4" t="s">
        <v>5362</v>
      </c>
      <c r="I997" s="4">
        <v>320094</v>
      </c>
      <c r="J997" s="4" t="s">
        <v>5100</v>
      </c>
      <c r="K997" s="4" t="s">
        <v>3404</v>
      </c>
      <c r="L997" s="4">
        <v>1066</v>
      </c>
      <c r="M997" s="1">
        <v>7401</v>
      </c>
      <c r="N997" s="4">
        <v>3825</v>
      </c>
      <c r="O997" s="4">
        <v>3576</v>
      </c>
      <c r="P997" s="1">
        <v>786.16</v>
      </c>
    </row>
    <row r="998" spans="1:16" ht="12.75" customHeight="1">
      <c r="A998" s="1" t="s">
        <v>2411</v>
      </c>
      <c r="B998" s="4">
        <v>11616830.8959</v>
      </c>
      <c r="C998" s="4">
        <v>16467.962439999999</v>
      </c>
      <c r="D998" s="4">
        <v>32</v>
      </c>
      <c r="E998" s="4" t="s">
        <v>5363</v>
      </c>
      <c r="F998" s="4">
        <v>95</v>
      </c>
      <c r="G998" s="4" t="s">
        <v>56</v>
      </c>
      <c r="H998" s="4" t="s">
        <v>5364</v>
      </c>
      <c r="I998" s="4">
        <v>320095</v>
      </c>
      <c r="J998" s="4" t="s">
        <v>5100</v>
      </c>
      <c r="K998" s="4" t="s">
        <v>3404</v>
      </c>
      <c r="L998" s="4">
        <v>1491</v>
      </c>
      <c r="M998" s="1">
        <v>9451</v>
      </c>
      <c r="N998" s="4">
        <v>4661</v>
      </c>
      <c r="O998" s="4">
        <v>4790</v>
      </c>
      <c r="P998" s="1">
        <v>818.06</v>
      </c>
    </row>
    <row r="999" spans="1:16" ht="12.75" customHeight="1">
      <c r="A999" s="1" t="s">
        <v>2410</v>
      </c>
      <c r="B999" s="4">
        <v>7913922.6691699997</v>
      </c>
      <c r="C999" s="4">
        <v>15122.098878999999</v>
      </c>
      <c r="D999" s="4">
        <v>32</v>
      </c>
      <c r="E999" s="4" t="s">
        <v>5365</v>
      </c>
      <c r="F999" s="4">
        <v>96</v>
      </c>
      <c r="G999" s="4" t="s">
        <v>56</v>
      </c>
      <c r="H999" s="4" t="s">
        <v>5366</v>
      </c>
      <c r="I999" s="4">
        <v>320096</v>
      </c>
      <c r="J999" s="4" t="s">
        <v>5100</v>
      </c>
      <c r="K999" s="4" t="s">
        <v>3404</v>
      </c>
      <c r="L999" s="4">
        <v>870</v>
      </c>
      <c r="M999" s="1">
        <v>5586</v>
      </c>
      <c r="N999" s="4">
        <v>2878</v>
      </c>
      <c r="O999" s="4">
        <v>2708</v>
      </c>
      <c r="P999" s="1">
        <v>688.84</v>
      </c>
    </row>
    <row r="1000" spans="1:16" ht="12.75" customHeight="1">
      <c r="A1000" s="1" t="s">
        <v>2409</v>
      </c>
      <c r="B1000" s="4">
        <v>9283851.5082200002</v>
      </c>
      <c r="C1000" s="4">
        <v>13568.760934</v>
      </c>
      <c r="D1000" s="4">
        <v>32</v>
      </c>
      <c r="E1000" s="4" t="s">
        <v>5367</v>
      </c>
      <c r="F1000" s="4">
        <v>97</v>
      </c>
      <c r="G1000" s="4" t="s">
        <v>56</v>
      </c>
      <c r="H1000" s="4" t="s">
        <v>5368</v>
      </c>
      <c r="I1000" s="4">
        <v>320097</v>
      </c>
      <c r="J1000" s="4" t="s">
        <v>5100</v>
      </c>
      <c r="K1000" s="4" t="s">
        <v>3404</v>
      </c>
      <c r="L1000" s="4">
        <v>877</v>
      </c>
      <c r="M1000" s="1">
        <v>5947</v>
      </c>
      <c r="N1000" s="4">
        <v>3032</v>
      </c>
      <c r="O1000" s="4">
        <v>2915</v>
      </c>
      <c r="P1000" s="1">
        <v>637.65</v>
      </c>
    </row>
    <row r="1001" spans="1:16" ht="12.75" customHeight="1">
      <c r="A1001" s="1" t="s">
        <v>2408</v>
      </c>
      <c r="B1001" s="4">
        <v>6484320.7447499996</v>
      </c>
      <c r="C1001" s="4">
        <v>15023.285089000001</v>
      </c>
      <c r="D1001" s="4">
        <v>33</v>
      </c>
      <c r="E1001" s="4" t="s">
        <v>5369</v>
      </c>
      <c r="F1001" s="4">
        <v>1</v>
      </c>
      <c r="G1001" s="4" t="s">
        <v>7</v>
      </c>
      <c r="H1001" s="4" t="s">
        <v>5370</v>
      </c>
      <c r="I1001" s="4">
        <v>330001</v>
      </c>
      <c r="J1001" s="4" t="s">
        <v>5100</v>
      </c>
      <c r="K1001" s="4" t="s">
        <v>3404</v>
      </c>
      <c r="L1001" s="4">
        <v>508</v>
      </c>
      <c r="M1001" s="1">
        <v>3738</v>
      </c>
      <c r="N1001" s="4">
        <v>1874</v>
      </c>
      <c r="O1001" s="4">
        <v>1864</v>
      </c>
      <c r="P1001" s="1">
        <v>576.45000000000005</v>
      </c>
    </row>
    <row r="1002" spans="1:16" ht="12.75" customHeight="1">
      <c r="A1002" s="1" t="s">
        <v>2407</v>
      </c>
      <c r="B1002" s="4">
        <v>110531784.346</v>
      </c>
      <c r="C1002" s="4">
        <v>53451.657176000001</v>
      </c>
      <c r="D1002" s="4">
        <v>33</v>
      </c>
      <c r="E1002" s="4" t="s">
        <v>5371</v>
      </c>
      <c r="F1002" s="4">
        <v>2</v>
      </c>
      <c r="G1002" s="4" t="s">
        <v>7</v>
      </c>
      <c r="H1002" s="4" t="s">
        <v>5372</v>
      </c>
      <c r="I1002" s="4">
        <v>330002</v>
      </c>
      <c r="J1002" s="4" t="s">
        <v>5100</v>
      </c>
      <c r="K1002" s="4" t="s">
        <v>3404</v>
      </c>
      <c r="L1002" s="4">
        <v>1370</v>
      </c>
      <c r="M1002" s="1">
        <v>6709</v>
      </c>
      <c r="N1002" s="4">
        <v>3413</v>
      </c>
      <c r="O1002" s="4">
        <v>3296</v>
      </c>
      <c r="P1002" s="1">
        <v>60.7</v>
      </c>
    </row>
    <row r="1003" spans="1:16" ht="12.75" customHeight="1">
      <c r="A1003" s="1" t="s">
        <v>2406</v>
      </c>
      <c r="B1003" s="4">
        <v>5149077.3193499995</v>
      </c>
      <c r="C1003" s="4">
        <v>10564.648394</v>
      </c>
      <c r="D1003" s="4">
        <v>33</v>
      </c>
      <c r="E1003" s="4" t="s">
        <v>5373</v>
      </c>
      <c r="F1003" s="4">
        <v>3</v>
      </c>
      <c r="G1003" s="4" t="s">
        <v>7</v>
      </c>
      <c r="H1003" s="4" t="s">
        <v>5374</v>
      </c>
      <c r="I1003" s="4">
        <v>330003</v>
      </c>
      <c r="J1003" s="4" t="s">
        <v>5100</v>
      </c>
      <c r="K1003" s="4" t="s">
        <v>3404</v>
      </c>
      <c r="L1003" s="4">
        <v>1466</v>
      </c>
      <c r="M1003" s="1">
        <v>9133</v>
      </c>
      <c r="N1003" s="4">
        <v>4609</v>
      </c>
      <c r="O1003" s="4">
        <v>4524</v>
      </c>
      <c r="P1003" s="1">
        <v>1773.71</v>
      </c>
    </row>
    <row r="1004" spans="1:16" ht="12.75" customHeight="1">
      <c r="A1004" s="1" t="s">
        <v>2405</v>
      </c>
      <c r="B1004" s="4">
        <v>8111886.0361400004</v>
      </c>
      <c r="C1004" s="4">
        <v>27358.952955000001</v>
      </c>
      <c r="D1004" s="4">
        <v>33</v>
      </c>
      <c r="E1004" s="4" t="s">
        <v>5375</v>
      </c>
      <c r="F1004" s="4">
        <v>4</v>
      </c>
      <c r="G1004" s="4" t="s">
        <v>7</v>
      </c>
      <c r="H1004" s="4" t="s">
        <v>5376</v>
      </c>
      <c r="I1004" s="4">
        <v>330004</v>
      </c>
      <c r="J1004" s="4" t="s">
        <v>5100</v>
      </c>
      <c r="K1004" s="4" t="s">
        <v>3404</v>
      </c>
      <c r="L1004" s="4">
        <v>928</v>
      </c>
      <c r="M1004" s="1">
        <v>5258</v>
      </c>
      <c r="N1004" s="4">
        <v>2566</v>
      </c>
      <c r="O1004" s="4">
        <v>2692</v>
      </c>
      <c r="P1004" s="1">
        <v>515.19000000000005</v>
      </c>
    </row>
    <row r="1005" spans="1:16" ht="12.75" customHeight="1">
      <c r="A1005" s="1" t="s">
        <v>2404</v>
      </c>
      <c r="B1005" s="4">
        <v>4946150.9271</v>
      </c>
      <c r="C1005" s="4">
        <v>10642.274097</v>
      </c>
      <c r="D1005" s="4">
        <v>33</v>
      </c>
      <c r="E1005" s="4" t="s">
        <v>5377</v>
      </c>
      <c r="F1005" s="4">
        <v>5</v>
      </c>
      <c r="G1005" s="4" t="s">
        <v>7</v>
      </c>
      <c r="H1005" s="4" t="s">
        <v>5378</v>
      </c>
      <c r="I1005" s="4">
        <v>330005</v>
      </c>
      <c r="J1005" s="4" t="s">
        <v>5100</v>
      </c>
      <c r="K1005" s="4" t="s">
        <v>3404</v>
      </c>
      <c r="L1005" s="4">
        <v>538</v>
      </c>
      <c r="M1005" s="1">
        <v>3459</v>
      </c>
      <c r="N1005" s="4">
        <v>1778</v>
      </c>
      <c r="O1005" s="4">
        <v>1681</v>
      </c>
      <c r="P1005" s="1">
        <v>699.35</v>
      </c>
    </row>
    <row r="1006" spans="1:16" ht="12.75" customHeight="1">
      <c r="A1006" s="1" t="s">
        <v>2403</v>
      </c>
      <c r="B1006" s="4">
        <v>661213.77036199998</v>
      </c>
      <c r="C1006" s="4">
        <v>5071.9887479999998</v>
      </c>
      <c r="D1006" s="4">
        <v>33</v>
      </c>
      <c r="E1006" s="4" t="s">
        <v>5379</v>
      </c>
      <c r="F1006" s="4">
        <v>6</v>
      </c>
      <c r="G1006" s="4" t="s">
        <v>7</v>
      </c>
      <c r="H1006" s="4" t="s">
        <v>5380</v>
      </c>
      <c r="I1006" s="4">
        <v>330006</v>
      </c>
      <c r="J1006" s="4" t="s">
        <v>5100</v>
      </c>
      <c r="K1006" s="4" t="s">
        <v>3404</v>
      </c>
      <c r="L1006" s="4">
        <v>907</v>
      </c>
      <c r="M1006" s="1">
        <v>4860</v>
      </c>
      <c r="N1006" s="4">
        <v>2284</v>
      </c>
      <c r="O1006" s="4">
        <v>2576</v>
      </c>
      <c r="P1006" s="1">
        <v>606.49</v>
      </c>
    </row>
    <row r="1007" spans="1:16" ht="12.75" customHeight="1">
      <c r="A1007" s="1" t="s">
        <v>2402</v>
      </c>
      <c r="B1007" s="4">
        <v>11350175.0732</v>
      </c>
      <c r="C1007" s="4">
        <v>19517.041275</v>
      </c>
      <c r="D1007" s="4">
        <v>33</v>
      </c>
      <c r="E1007" s="4" t="s">
        <v>5381</v>
      </c>
      <c r="F1007" s="4">
        <v>7</v>
      </c>
      <c r="G1007" s="4" t="s">
        <v>7</v>
      </c>
      <c r="H1007" s="4" t="s">
        <v>5382</v>
      </c>
      <c r="I1007" s="4">
        <v>330007</v>
      </c>
      <c r="J1007" s="4" t="s">
        <v>5100</v>
      </c>
      <c r="K1007" s="4" t="s">
        <v>3404</v>
      </c>
      <c r="L1007" s="4">
        <v>904</v>
      </c>
      <c r="M1007" s="1">
        <v>7107</v>
      </c>
      <c r="N1007" s="4">
        <v>3739</v>
      </c>
      <c r="O1007" s="4">
        <v>3368</v>
      </c>
      <c r="P1007" s="1">
        <v>626.16</v>
      </c>
    </row>
    <row r="1008" spans="1:16" ht="12.75" customHeight="1">
      <c r="A1008" s="1" t="s">
        <v>2401</v>
      </c>
      <c r="B1008" s="4">
        <v>6620330.2731699999</v>
      </c>
      <c r="C1008" s="4">
        <v>14290.349228999999</v>
      </c>
      <c r="D1008" s="4">
        <v>33</v>
      </c>
      <c r="E1008" s="4" t="s">
        <v>5189</v>
      </c>
      <c r="F1008" s="4">
        <v>8</v>
      </c>
      <c r="G1008" s="4" t="s">
        <v>7</v>
      </c>
      <c r="H1008" s="4" t="s">
        <v>5190</v>
      </c>
      <c r="I1008" s="4">
        <v>330008</v>
      </c>
      <c r="J1008" s="4" t="s">
        <v>5100</v>
      </c>
      <c r="K1008" s="4" t="s">
        <v>3404</v>
      </c>
      <c r="L1008" s="4">
        <v>451</v>
      </c>
      <c r="M1008" s="1">
        <v>3491</v>
      </c>
      <c r="N1008" s="4">
        <v>1811</v>
      </c>
      <c r="O1008" s="4">
        <v>1680</v>
      </c>
      <c r="P1008" s="1">
        <v>527.32000000000005</v>
      </c>
    </row>
    <row r="1009" spans="1:16" ht="12.75" customHeight="1">
      <c r="A1009" s="1" t="s">
        <v>2400</v>
      </c>
      <c r="B1009" s="4">
        <v>2722967.96062</v>
      </c>
      <c r="C1009" s="4">
        <v>7228.7517829999997</v>
      </c>
      <c r="D1009" s="4">
        <v>33</v>
      </c>
      <c r="E1009" s="4" t="s">
        <v>5383</v>
      </c>
      <c r="F1009" s="4">
        <v>9</v>
      </c>
      <c r="G1009" s="4" t="s">
        <v>7</v>
      </c>
      <c r="H1009" s="4" t="s">
        <v>5384</v>
      </c>
      <c r="I1009" s="4">
        <v>330009</v>
      </c>
      <c r="J1009" s="4" t="s">
        <v>5100</v>
      </c>
      <c r="K1009" s="4" t="s">
        <v>3404</v>
      </c>
      <c r="L1009" s="4">
        <v>646</v>
      </c>
      <c r="M1009" s="1">
        <v>4965</v>
      </c>
      <c r="N1009" s="4">
        <v>2574</v>
      </c>
      <c r="O1009" s="4">
        <v>2391</v>
      </c>
      <c r="P1009" s="1">
        <v>1823.28</v>
      </c>
    </row>
    <row r="1010" spans="1:16" ht="12.75" customHeight="1">
      <c r="A1010" s="1" t="s">
        <v>2399</v>
      </c>
      <c r="B1010" s="4">
        <v>8762517.9856199995</v>
      </c>
      <c r="C1010" s="4">
        <v>16896.101374000002</v>
      </c>
      <c r="D1010" s="4">
        <v>33</v>
      </c>
      <c r="E1010" s="4" t="s">
        <v>5385</v>
      </c>
      <c r="F1010" s="4">
        <v>10</v>
      </c>
      <c r="G1010" s="4" t="s">
        <v>7</v>
      </c>
      <c r="H1010" s="4" t="s">
        <v>5386</v>
      </c>
      <c r="I1010" s="4">
        <v>330010</v>
      </c>
      <c r="J1010" s="4" t="s">
        <v>5100</v>
      </c>
      <c r="K1010" s="4" t="s">
        <v>3404</v>
      </c>
      <c r="L1010" s="4">
        <v>1014</v>
      </c>
      <c r="M1010" s="1">
        <v>7126</v>
      </c>
      <c r="N1010" s="4">
        <v>3685</v>
      </c>
      <c r="O1010" s="4">
        <v>3441</v>
      </c>
      <c r="P1010" s="1">
        <v>813.24</v>
      </c>
    </row>
    <row r="1011" spans="1:16" ht="12.75" customHeight="1">
      <c r="A1011" s="1" t="s">
        <v>2398</v>
      </c>
      <c r="B1011" s="4">
        <v>4194765.5118300002</v>
      </c>
      <c r="C1011" s="4">
        <v>11321.383447</v>
      </c>
      <c r="D1011" s="4">
        <v>33</v>
      </c>
      <c r="E1011" s="4" t="s">
        <v>5387</v>
      </c>
      <c r="F1011" s="4">
        <v>11</v>
      </c>
      <c r="G1011" s="4" t="s">
        <v>7</v>
      </c>
      <c r="H1011" s="4" t="s">
        <v>5388</v>
      </c>
      <c r="I1011" s="4">
        <v>330011</v>
      </c>
      <c r="J1011" s="4" t="s">
        <v>5100</v>
      </c>
      <c r="K1011" s="4" t="s">
        <v>3404</v>
      </c>
      <c r="L1011" s="4">
        <v>761</v>
      </c>
      <c r="M1011" s="1">
        <v>4678</v>
      </c>
      <c r="N1011" s="4">
        <v>2315</v>
      </c>
      <c r="O1011" s="4">
        <v>2363</v>
      </c>
      <c r="P1011" s="1">
        <v>1115.1600000000001</v>
      </c>
    </row>
    <row r="1012" spans="1:16" ht="12.75" customHeight="1">
      <c r="A1012" s="1" t="s">
        <v>2397</v>
      </c>
      <c r="B1012" s="4">
        <v>7732537.1140400004</v>
      </c>
      <c r="C1012" s="4">
        <v>18757.517854999998</v>
      </c>
      <c r="D1012" s="4">
        <v>33</v>
      </c>
      <c r="E1012" s="4" t="s">
        <v>5389</v>
      </c>
      <c r="F1012" s="4">
        <v>12</v>
      </c>
      <c r="G1012" s="4" t="s">
        <v>7</v>
      </c>
      <c r="H1012" s="4" t="s">
        <v>5390</v>
      </c>
      <c r="I1012" s="4">
        <v>330012</v>
      </c>
      <c r="J1012" s="4" t="s">
        <v>5100</v>
      </c>
      <c r="K1012" s="4" t="s">
        <v>3404</v>
      </c>
      <c r="L1012" s="4">
        <v>835</v>
      </c>
      <c r="M1012" s="1">
        <v>5999</v>
      </c>
      <c r="N1012" s="4">
        <v>3020</v>
      </c>
      <c r="O1012" s="4">
        <v>2979</v>
      </c>
      <c r="P1012" s="1">
        <v>617.41</v>
      </c>
    </row>
    <row r="1013" spans="1:16" ht="12.75" customHeight="1">
      <c r="A1013" s="1" t="s">
        <v>2396</v>
      </c>
      <c r="B1013" s="4">
        <v>3037051.5962399999</v>
      </c>
      <c r="C1013" s="4">
        <v>9727.2245789999997</v>
      </c>
      <c r="D1013" s="4">
        <v>33</v>
      </c>
      <c r="E1013" s="4" t="s">
        <v>5391</v>
      </c>
      <c r="F1013" s="4">
        <v>13</v>
      </c>
      <c r="G1013" s="4" t="s">
        <v>7</v>
      </c>
      <c r="H1013" s="4" t="s">
        <v>5392</v>
      </c>
      <c r="I1013" s="4">
        <v>330013</v>
      </c>
      <c r="J1013" s="4" t="s">
        <v>5100</v>
      </c>
      <c r="K1013" s="4" t="s">
        <v>3404</v>
      </c>
      <c r="L1013" s="4">
        <v>735</v>
      </c>
      <c r="M1013" s="1">
        <v>5145</v>
      </c>
      <c r="N1013" s="4">
        <v>2694</v>
      </c>
      <c r="O1013" s="4">
        <v>2451</v>
      </c>
      <c r="P1013" s="1">
        <v>1693.98</v>
      </c>
    </row>
    <row r="1014" spans="1:16" ht="12.75" customHeight="1">
      <c r="A1014" s="1" t="s">
        <v>2395</v>
      </c>
      <c r="B1014" s="4">
        <v>7887058.5813999996</v>
      </c>
      <c r="C1014" s="4">
        <v>15536.092189999999</v>
      </c>
      <c r="D1014" s="4">
        <v>33</v>
      </c>
      <c r="E1014" s="4" t="s">
        <v>5196</v>
      </c>
      <c r="F1014" s="4">
        <v>14</v>
      </c>
      <c r="G1014" s="4" t="s">
        <v>7</v>
      </c>
      <c r="H1014" s="4" t="s">
        <v>5197</v>
      </c>
      <c r="I1014" s="4">
        <v>330014</v>
      </c>
      <c r="J1014" s="4" t="s">
        <v>5100</v>
      </c>
      <c r="K1014" s="4" t="s">
        <v>3404</v>
      </c>
      <c r="L1014" s="4">
        <v>1785</v>
      </c>
      <c r="M1014" s="1">
        <v>11637</v>
      </c>
      <c r="N1014" s="4">
        <v>5821</v>
      </c>
      <c r="O1014" s="4">
        <v>5816</v>
      </c>
      <c r="P1014" s="1">
        <v>1475.46</v>
      </c>
    </row>
    <row r="1015" spans="1:16" ht="12.75" customHeight="1">
      <c r="A1015" s="1" t="s">
        <v>2394</v>
      </c>
      <c r="B1015" s="4">
        <v>5811780.3277700003</v>
      </c>
      <c r="C1015" s="4">
        <v>13871.929281000001</v>
      </c>
      <c r="D1015" s="4">
        <v>33</v>
      </c>
      <c r="E1015" s="4" t="s">
        <v>5200</v>
      </c>
      <c r="F1015" s="4">
        <v>15</v>
      </c>
      <c r="G1015" s="4" t="s">
        <v>7</v>
      </c>
      <c r="H1015" s="4" t="s">
        <v>5393</v>
      </c>
      <c r="I1015" s="4">
        <v>330015</v>
      </c>
      <c r="J1015" s="4" t="s">
        <v>5100</v>
      </c>
      <c r="K1015" s="4" t="s">
        <v>3404</v>
      </c>
      <c r="L1015" s="4">
        <v>1027</v>
      </c>
      <c r="M1015" s="1">
        <v>6832</v>
      </c>
      <c r="N1015" s="4">
        <v>3502</v>
      </c>
      <c r="O1015" s="4">
        <v>3330</v>
      </c>
      <c r="P1015" s="1">
        <v>1175.57</v>
      </c>
    </row>
    <row r="1016" spans="1:16" ht="12.75" customHeight="1">
      <c r="A1016" s="1" t="s">
        <v>2393</v>
      </c>
      <c r="B1016" s="4">
        <v>4364590.2111400003</v>
      </c>
      <c r="C1016" s="4">
        <v>12256.478176000001</v>
      </c>
      <c r="D1016" s="4">
        <v>33</v>
      </c>
      <c r="E1016" s="4" t="s">
        <v>5394</v>
      </c>
      <c r="F1016" s="4">
        <v>16</v>
      </c>
      <c r="G1016" s="4" t="s">
        <v>7</v>
      </c>
      <c r="H1016" s="4" t="s">
        <v>5395</v>
      </c>
      <c r="I1016" s="4">
        <v>330016</v>
      </c>
      <c r="J1016" s="4" t="s">
        <v>5100</v>
      </c>
      <c r="K1016" s="4" t="s">
        <v>3404</v>
      </c>
      <c r="L1016" s="4">
        <v>546</v>
      </c>
      <c r="M1016" s="1">
        <v>3776</v>
      </c>
      <c r="N1016" s="4">
        <v>1937</v>
      </c>
      <c r="O1016" s="4">
        <v>1839</v>
      </c>
      <c r="P1016" s="1">
        <v>865.05</v>
      </c>
    </row>
    <row r="1017" spans="1:16" ht="12.75" customHeight="1">
      <c r="A1017" s="1" t="s">
        <v>2392</v>
      </c>
      <c r="B1017" s="4">
        <v>5869286.6000199998</v>
      </c>
      <c r="C1017" s="4">
        <v>11493.752479999999</v>
      </c>
      <c r="D1017" s="4">
        <v>33</v>
      </c>
      <c r="E1017" s="4" t="s">
        <v>5396</v>
      </c>
      <c r="F1017" s="4">
        <v>17</v>
      </c>
      <c r="G1017" s="4" t="s">
        <v>7</v>
      </c>
      <c r="H1017" s="4" t="s">
        <v>5397</v>
      </c>
      <c r="I1017" s="4">
        <v>330017</v>
      </c>
      <c r="J1017" s="4" t="s">
        <v>5100</v>
      </c>
      <c r="K1017" s="4" t="s">
        <v>3404</v>
      </c>
      <c r="L1017" s="4">
        <v>636</v>
      </c>
      <c r="M1017" s="1">
        <v>4997</v>
      </c>
      <c r="N1017" s="4">
        <v>2600</v>
      </c>
      <c r="O1017" s="4">
        <v>2397</v>
      </c>
      <c r="P1017" s="1">
        <v>851.36</v>
      </c>
    </row>
    <row r="1018" spans="1:16" ht="12.75" customHeight="1">
      <c r="A1018" s="1" t="s">
        <v>2391</v>
      </c>
      <c r="B1018" s="4">
        <v>7616374.95474</v>
      </c>
      <c r="C1018" s="4">
        <v>13162.438518999999</v>
      </c>
      <c r="D1018" s="4">
        <v>33</v>
      </c>
      <c r="E1018" s="4" t="s">
        <v>5398</v>
      </c>
      <c r="F1018" s="4">
        <v>18</v>
      </c>
      <c r="G1018" s="4" t="s">
        <v>7</v>
      </c>
      <c r="H1018" s="4" t="s">
        <v>5399</v>
      </c>
      <c r="I1018" s="4">
        <v>330018</v>
      </c>
      <c r="J1018" s="4" t="s">
        <v>5100</v>
      </c>
      <c r="K1018" s="4" t="s">
        <v>3404</v>
      </c>
      <c r="L1018" s="4">
        <v>746</v>
      </c>
      <c r="M1018" s="1">
        <v>5108</v>
      </c>
      <c r="N1018" s="4">
        <v>2666</v>
      </c>
      <c r="O1018" s="4">
        <v>2442</v>
      </c>
      <c r="P1018" s="1">
        <v>670.67</v>
      </c>
    </row>
    <row r="1019" spans="1:16" ht="12.75" customHeight="1">
      <c r="A1019" s="1" t="s">
        <v>2390</v>
      </c>
      <c r="B1019" s="4">
        <v>9172424.0797700007</v>
      </c>
      <c r="C1019" s="4">
        <v>18843.043441000002</v>
      </c>
      <c r="D1019" s="4">
        <v>33</v>
      </c>
      <c r="E1019" s="4" t="s">
        <v>5400</v>
      </c>
      <c r="F1019" s="4">
        <v>19</v>
      </c>
      <c r="G1019" s="4" t="s">
        <v>7</v>
      </c>
      <c r="H1019" s="4" t="s">
        <v>5401</v>
      </c>
      <c r="I1019" s="4">
        <v>330019</v>
      </c>
      <c r="J1019" s="4" t="s">
        <v>5100</v>
      </c>
      <c r="K1019" s="4" t="s">
        <v>3404</v>
      </c>
      <c r="L1019" s="4">
        <v>751</v>
      </c>
      <c r="M1019" s="1">
        <v>5350</v>
      </c>
      <c r="N1019" s="4">
        <v>2742</v>
      </c>
      <c r="O1019" s="4">
        <v>2608</v>
      </c>
      <c r="P1019" s="1">
        <v>583.27</v>
      </c>
    </row>
    <row r="1020" spans="1:16" ht="12.75" customHeight="1">
      <c r="A1020" s="1" t="s">
        <v>2389</v>
      </c>
      <c r="B1020" s="4">
        <v>4906441.9926000005</v>
      </c>
      <c r="C1020" s="4">
        <v>18705.564499</v>
      </c>
      <c r="D1020" s="4">
        <v>33</v>
      </c>
      <c r="E1020" s="4" t="s">
        <v>5402</v>
      </c>
      <c r="F1020" s="4">
        <v>20</v>
      </c>
      <c r="G1020" s="4" t="s">
        <v>7</v>
      </c>
      <c r="H1020" s="4" t="s">
        <v>5403</v>
      </c>
      <c r="I1020" s="4">
        <v>330020</v>
      </c>
      <c r="J1020" s="4" t="s">
        <v>5100</v>
      </c>
      <c r="K1020" s="4" t="s">
        <v>3404</v>
      </c>
      <c r="L1020" s="4">
        <v>988</v>
      </c>
      <c r="M1020" s="1">
        <v>6724</v>
      </c>
      <c r="N1020" s="4">
        <v>3539</v>
      </c>
      <c r="O1020" s="4">
        <v>3185</v>
      </c>
      <c r="P1020" s="1">
        <v>1151.97</v>
      </c>
    </row>
    <row r="1021" spans="1:16" ht="12.75" customHeight="1">
      <c r="A1021" s="1" t="s">
        <v>2388</v>
      </c>
      <c r="B1021" s="4">
        <v>58729346.565300003</v>
      </c>
      <c r="C1021" s="4">
        <v>39588.096613000002</v>
      </c>
      <c r="D1021" s="4">
        <v>33</v>
      </c>
      <c r="E1021" s="4" t="s">
        <v>5404</v>
      </c>
      <c r="F1021" s="4">
        <v>21</v>
      </c>
      <c r="G1021" s="4" t="s">
        <v>7</v>
      </c>
      <c r="H1021" s="4" t="s">
        <v>5405</v>
      </c>
      <c r="I1021" s="4">
        <v>330021</v>
      </c>
      <c r="J1021" s="4" t="s">
        <v>5100</v>
      </c>
      <c r="K1021" s="4" t="s">
        <v>3404</v>
      </c>
      <c r="L1021" s="4">
        <v>1097</v>
      </c>
      <c r="M1021" s="1">
        <v>5303</v>
      </c>
      <c r="N1021" s="4">
        <v>2516</v>
      </c>
      <c r="O1021" s="4">
        <v>2787</v>
      </c>
      <c r="P1021" s="1">
        <v>90.29</v>
      </c>
    </row>
    <row r="1022" spans="1:16" ht="12.75" customHeight="1">
      <c r="A1022" s="1" t="s">
        <v>2387</v>
      </c>
      <c r="B1022" s="4">
        <v>6804505.0003899997</v>
      </c>
      <c r="C1022" s="4">
        <v>18628.584096999999</v>
      </c>
      <c r="D1022" s="4">
        <v>33</v>
      </c>
      <c r="E1022" s="4" t="s">
        <v>5406</v>
      </c>
      <c r="F1022" s="4">
        <v>22</v>
      </c>
      <c r="G1022" s="4" t="s">
        <v>7</v>
      </c>
      <c r="H1022" s="4" t="s">
        <v>5407</v>
      </c>
      <c r="I1022" s="4">
        <v>330022</v>
      </c>
      <c r="J1022" s="4" t="s">
        <v>5100</v>
      </c>
      <c r="K1022" s="4" t="s">
        <v>3404</v>
      </c>
      <c r="L1022" s="4">
        <v>911</v>
      </c>
      <c r="M1022" s="1">
        <v>6448</v>
      </c>
      <c r="N1022" s="4">
        <v>3385</v>
      </c>
      <c r="O1022" s="4">
        <v>3063</v>
      </c>
      <c r="P1022" s="1">
        <v>947.59</v>
      </c>
    </row>
    <row r="1023" spans="1:16" ht="12.75" customHeight="1">
      <c r="A1023" s="1" t="s">
        <v>2386</v>
      </c>
      <c r="B1023" s="4">
        <v>9325771.7818299998</v>
      </c>
      <c r="C1023" s="4">
        <v>20563.404244000001</v>
      </c>
      <c r="D1023" s="4">
        <v>33</v>
      </c>
      <c r="E1023" s="4" t="s">
        <v>5408</v>
      </c>
      <c r="F1023" s="4">
        <v>23</v>
      </c>
      <c r="G1023" s="4" t="s">
        <v>7</v>
      </c>
      <c r="H1023" s="4" t="s">
        <v>5409</v>
      </c>
      <c r="I1023" s="4">
        <v>330023</v>
      </c>
      <c r="J1023" s="4" t="s">
        <v>5100</v>
      </c>
      <c r="K1023" s="4" t="s">
        <v>3404</v>
      </c>
      <c r="L1023" s="4">
        <v>1031</v>
      </c>
      <c r="M1023" s="1">
        <v>6824</v>
      </c>
      <c r="N1023" s="4">
        <v>3529</v>
      </c>
      <c r="O1023" s="4">
        <v>3295</v>
      </c>
      <c r="P1023" s="1">
        <v>731.73</v>
      </c>
    </row>
    <row r="1024" spans="1:16" ht="12.75" customHeight="1">
      <c r="A1024" s="1" t="s">
        <v>2385</v>
      </c>
      <c r="B1024" s="4">
        <v>5011427.7254400002</v>
      </c>
      <c r="C1024" s="4">
        <v>13484.098597</v>
      </c>
      <c r="D1024" s="4">
        <v>33</v>
      </c>
      <c r="E1024" s="4" t="s">
        <v>5210</v>
      </c>
      <c r="F1024" s="4">
        <v>24</v>
      </c>
      <c r="G1024" s="4" t="s">
        <v>7</v>
      </c>
      <c r="H1024" s="4" t="s">
        <v>5211</v>
      </c>
      <c r="I1024" s="4">
        <v>330024</v>
      </c>
      <c r="J1024" s="4" t="s">
        <v>5100</v>
      </c>
      <c r="K1024" s="4" t="s">
        <v>3404</v>
      </c>
      <c r="L1024" s="4">
        <v>912</v>
      </c>
      <c r="M1024" s="1">
        <v>6321</v>
      </c>
      <c r="N1024" s="4">
        <v>3316</v>
      </c>
      <c r="O1024" s="4">
        <v>3005</v>
      </c>
      <c r="P1024" s="1">
        <v>1261.3599999999999</v>
      </c>
    </row>
    <row r="1025" spans="1:16" ht="12.75" customHeight="1">
      <c r="A1025" s="1" t="s">
        <v>2384</v>
      </c>
      <c r="B1025" s="4">
        <v>971121.46720900002</v>
      </c>
      <c r="C1025" s="4">
        <v>4839.8602520000004</v>
      </c>
      <c r="D1025" s="4">
        <v>33</v>
      </c>
      <c r="E1025" s="4" t="s">
        <v>5410</v>
      </c>
      <c r="F1025" s="4">
        <v>25</v>
      </c>
      <c r="G1025" s="4" t="s">
        <v>7</v>
      </c>
      <c r="H1025" s="4" t="s">
        <v>5411</v>
      </c>
      <c r="I1025" s="4">
        <v>330025</v>
      </c>
      <c r="J1025" s="4" t="s">
        <v>5100</v>
      </c>
      <c r="K1025" s="4" t="s">
        <v>3404</v>
      </c>
      <c r="L1025" s="4">
        <v>527</v>
      </c>
      <c r="M1025" s="1">
        <v>4320</v>
      </c>
      <c r="N1025" s="4">
        <v>2201</v>
      </c>
      <c r="O1025" s="4">
        <v>2119</v>
      </c>
      <c r="P1025" s="1">
        <v>1467.94</v>
      </c>
    </row>
    <row r="1026" spans="1:16" ht="12.75" customHeight="1">
      <c r="A1026" s="1" t="s">
        <v>2383</v>
      </c>
      <c r="B1026" s="4">
        <v>7740546.5617399998</v>
      </c>
      <c r="C1026" s="4">
        <v>19259.303123000002</v>
      </c>
      <c r="D1026" s="4">
        <v>33</v>
      </c>
      <c r="E1026" s="4" t="s">
        <v>5412</v>
      </c>
      <c r="F1026" s="4">
        <v>26</v>
      </c>
      <c r="G1026" s="4" t="s">
        <v>7</v>
      </c>
      <c r="H1026" s="4" t="s">
        <v>5413</v>
      </c>
      <c r="I1026" s="4">
        <v>330026</v>
      </c>
      <c r="J1026" s="4" t="s">
        <v>5100</v>
      </c>
      <c r="K1026" s="4" t="s">
        <v>3404</v>
      </c>
      <c r="L1026" s="4">
        <v>839</v>
      </c>
      <c r="M1026" s="1">
        <v>5221</v>
      </c>
      <c r="N1026" s="4">
        <v>2644</v>
      </c>
      <c r="O1026" s="4">
        <v>2577</v>
      </c>
      <c r="P1026" s="1">
        <v>674.52</v>
      </c>
    </row>
    <row r="1027" spans="1:16" ht="12.75" customHeight="1">
      <c r="A1027" s="1" t="s">
        <v>2382</v>
      </c>
      <c r="B1027" s="4">
        <v>5458248.0808899999</v>
      </c>
      <c r="C1027" s="4">
        <v>11831.854695</v>
      </c>
      <c r="D1027" s="4">
        <v>33</v>
      </c>
      <c r="E1027" s="4" t="s">
        <v>5414</v>
      </c>
      <c r="F1027" s="4">
        <v>27</v>
      </c>
      <c r="G1027" s="4" t="s">
        <v>7</v>
      </c>
      <c r="H1027" s="4" t="s">
        <v>5415</v>
      </c>
      <c r="I1027" s="4">
        <v>330027</v>
      </c>
      <c r="J1027" s="4" t="s">
        <v>5100</v>
      </c>
      <c r="K1027" s="4" t="s">
        <v>3404</v>
      </c>
      <c r="L1027" s="4">
        <v>782</v>
      </c>
      <c r="M1027" s="1">
        <v>5651</v>
      </c>
      <c r="N1027" s="4">
        <v>2976</v>
      </c>
      <c r="O1027" s="4">
        <v>2675</v>
      </c>
      <c r="P1027" s="1">
        <v>1035.26</v>
      </c>
    </row>
    <row r="1028" spans="1:16" ht="12.75" customHeight="1">
      <c r="A1028" s="1" t="s">
        <v>2381</v>
      </c>
      <c r="B1028" s="4">
        <v>7335571.0090399999</v>
      </c>
      <c r="C1028" s="4">
        <v>15042.102943</v>
      </c>
      <c r="D1028" s="4">
        <v>33</v>
      </c>
      <c r="E1028" s="4" t="s">
        <v>5416</v>
      </c>
      <c r="F1028" s="4">
        <v>28</v>
      </c>
      <c r="G1028" s="4" t="s">
        <v>7</v>
      </c>
      <c r="H1028" s="4" t="s">
        <v>5417</v>
      </c>
      <c r="I1028" s="4">
        <v>330028</v>
      </c>
      <c r="J1028" s="4" t="s">
        <v>5100</v>
      </c>
      <c r="K1028" s="4" t="s">
        <v>3404</v>
      </c>
      <c r="L1028" s="4">
        <v>1065</v>
      </c>
      <c r="M1028" s="1">
        <v>7175</v>
      </c>
      <c r="N1028" s="4">
        <v>3674</v>
      </c>
      <c r="O1028" s="4">
        <v>3501</v>
      </c>
      <c r="P1028" s="1">
        <v>978.07</v>
      </c>
    </row>
    <row r="1029" spans="1:16" ht="12.75" customHeight="1">
      <c r="A1029" s="1" t="s">
        <v>2380</v>
      </c>
      <c r="B1029" s="4">
        <v>5251451.3391899997</v>
      </c>
      <c r="C1029" s="4">
        <v>14646.301122999999</v>
      </c>
      <c r="D1029" s="4">
        <v>33</v>
      </c>
      <c r="E1029" s="4" t="s">
        <v>5418</v>
      </c>
      <c r="F1029" s="4">
        <v>29</v>
      </c>
      <c r="G1029" s="4" t="s">
        <v>7</v>
      </c>
      <c r="H1029" s="4" t="s">
        <v>5419</v>
      </c>
      <c r="I1029" s="4">
        <v>330029</v>
      </c>
      <c r="J1029" s="4" t="s">
        <v>5100</v>
      </c>
      <c r="K1029" s="4" t="s">
        <v>3404</v>
      </c>
      <c r="L1029" s="4">
        <v>771</v>
      </c>
      <c r="M1029" s="1">
        <v>5660</v>
      </c>
      <c r="N1029" s="4">
        <v>2992</v>
      </c>
      <c r="O1029" s="4">
        <v>2668</v>
      </c>
      <c r="P1029" s="1">
        <v>1077.8800000000001</v>
      </c>
    </row>
    <row r="1030" spans="1:16" ht="12.75" customHeight="1">
      <c r="A1030" s="1" t="s">
        <v>2379</v>
      </c>
      <c r="B1030" s="4">
        <v>9717308.3220400009</v>
      </c>
      <c r="C1030" s="4">
        <v>20154.24913</v>
      </c>
      <c r="D1030" s="4">
        <v>33</v>
      </c>
      <c r="E1030" s="4" t="s">
        <v>5420</v>
      </c>
      <c r="F1030" s="4">
        <v>30</v>
      </c>
      <c r="G1030" s="4" t="s">
        <v>7</v>
      </c>
      <c r="H1030" s="4" t="s">
        <v>5421</v>
      </c>
      <c r="I1030" s="4">
        <v>330030</v>
      </c>
      <c r="J1030" s="4" t="s">
        <v>5100</v>
      </c>
      <c r="K1030" s="4" t="s">
        <v>3404</v>
      </c>
      <c r="L1030" s="4">
        <v>1134</v>
      </c>
      <c r="M1030" s="1">
        <v>7161</v>
      </c>
      <c r="N1030" s="4">
        <v>3720</v>
      </c>
      <c r="O1030" s="4">
        <v>3441</v>
      </c>
      <c r="P1030" s="1">
        <v>736.94</v>
      </c>
    </row>
    <row r="1031" spans="1:16" ht="12.75" customHeight="1">
      <c r="A1031" s="1" t="s">
        <v>2378</v>
      </c>
      <c r="B1031" s="4">
        <v>1935719.0571000001</v>
      </c>
      <c r="C1031" s="4">
        <v>6922.6467000000002</v>
      </c>
      <c r="D1031" s="4">
        <v>33</v>
      </c>
      <c r="E1031" s="4" t="s">
        <v>5422</v>
      </c>
      <c r="F1031" s="4">
        <v>31</v>
      </c>
      <c r="G1031" s="4" t="s">
        <v>7</v>
      </c>
      <c r="H1031" s="4" t="s">
        <v>5423</v>
      </c>
      <c r="I1031" s="4">
        <v>330031</v>
      </c>
      <c r="J1031" s="4" t="s">
        <v>5100</v>
      </c>
      <c r="K1031" s="4" t="s">
        <v>3404</v>
      </c>
      <c r="L1031" s="4">
        <v>642</v>
      </c>
      <c r="M1031" s="1">
        <v>4716</v>
      </c>
      <c r="N1031" s="4">
        <v>2432</v>
      </c>
      <c r="O1031" s="4">
        <v>2284</v>
      </c>
      <c r="P1031" s="1">
        <v>2435.9299999999998</v>
      </c>
    </row>
    <row r="1032" spans="1:16" ht="12.75" customHeight="1">
      <c r="A1032" s="1" t="s">
        <v>2377</v>
      </c>
      <c r="B1032" s="4">
        <v>6099463.9687000001</v>
      </c>
      <c r="C1032" s="4">
        <v>11931.951267</v>
      </c>
      <c r="D1032" s="4">
        <v>33</v>
      </c>
      <c r="E1032" s="4" t="s">
        <v>5424</v>
      </c>
      <c r="F1032" s="4">
        <v>32</v>
      </c>
      <c r="G1032" s="4" t="s">
        <v>7</v>
      </c>
      <c r="H1032" s="4" t="s">
        <v>5425</v>
      </c>
      <c r="I1032" s="4">
        <v>330032</v>
      </c>
      <c r="J1032" s="4" t="s">
        <v>5100</v>
      </c>
      <c r="K1032" s="4" t="s">
        <v>3404</v>
      </c>
      <c r="L1032" s="4">
        <v>770</v>
      </c>
      <c r="M1032" s="1">
        <v>5357</v>
      </c>
      <c r="N1032" s="4">
        <v>2786</v>
      </c>
      <c r="O1032" s="4">
        <v>2571</v>
      </c>
      <c r="P1032" s="1">
        <v>878.31</v>
      </c>
    </row>
    <row r="1033" spans="1:16" ht="12.75" customHeight="1">
      <c r="A1033" s="1" t="s">
        <v>2376</v>
      </c>
      <c r="B1033" s="4">
        <v>5522375.8818499995</v>
      </c>
      <c r="C1033" s="4">
        <v>13753.843934</v>
      </c>
      <c r="D1033" s="4">
        <v>33</v>
      </c>
      <c r="E1033" s="4" t="s">
        <v>5426</v>
      </c>
      <c r="F1033" s="4">
        <v>33</v>
      </c>
      <c r="G1033" s="4" t="s">
        <v>7</v>
      </c>
      <c r="H1033" s="4" t="s">
        <v>5427</v>
      </c>
      <c r="I1033" s="4">
        <v>330033</v>
      </c>
      <c r="J1033" s="4" t="s">
        <v>5100</v>
      </c>
      <c r="K1033" s="4" t="s">
        <v>3404</v>
      </c>
      <c r="L1033" s="4">
        <v>700</v>
      </c>
      <c r="M1033" s="1">
        <v>4822</v>
      </c>
      <c r="N1033" s="4">
        <v>2511</v>
      </c>
      <c r="O1033" s="4">
        <v>2311</v>
      </c>
      <c r="P1033" s="1">
        <v>873.21</v>
      </c>
    </row>
    <row r="1034" spans="1:16" ht="12.75" customHeight="1">
      <c r="A1034" s="1" t="s">
        <v>2375</v>
      </c>
      <c r="B1034" s="4">
        <v>37115450.071900003</v>
      </c>
      <c r="C1034" s="4">
        <v>29202.630867</v>
      </c>
      <c r="D1034" s="4">
        <v>33</v>
      </c>
      <c r="E1034" s="4" t="s">
        <v>5428</v>
      </c>
      <c r="F1034" s="4">
        <v>34</v>
      </c>
      <c r="G1034" s="4" t="s">
        <v>7</v>
      </c>
      <c r="H1034" s="4" t="s">
        <v>5429</v>
      </c>
      <c r="I1034" s="4">
        <v>330034</v>
      </c>
      <c r="J1034" s="4" t="s">
        <v>5100</v>
      </c>
      <c r="K1034" s="4" t="s">
        <v>3404</v>
      </c>
      <c r="L1034" s="4">
        <v>4416</v>
      </c>
      <c r="M1034" s="1">
        <v>21470</v>
      </c>
      <c r="N1034" s="4">
        <v>10228</v>
      </c>
      <c r="O1034" s="4">
        <v>11242</v>
      </c>
      <c r="P1034" s="1">
        <v>578.48</v>
      </c>
    </row>
    <row r="1035" spans="1:16" ht="12.75" customHeight="1">
      <c r="A1035" s="1" t="s">
        <v>2374</v>
      </c>
      <c r="B1035" s="4">
        <v>15919190.8915</v>
      </c>
      <c r="C1035" s="4">
        <v>28171.51093</v>
      </c>
      <c r="D1035" s="4">
        <v>33</v>
      </c>
      <c r="E1035" s="4" t="s">
        <v>5430</v>
      </c>
      <c r="F1035" s="4">
        <v>35</v>
      </c>
      <c r="G1035" s="4" t="s">
        <v>7</v>
      </c>
      <c r="H1035" s="4" t="s">
        <v>5431</v>
      </c>
      <c r="I1035" s="4">
        <v>330035</v>
      </c>
      <c r="J1035" s="4" t="s">
        <v>5100</v>
      </c>
      <c r="K1035" s="4" t="s">
        <v>3404</v>
      </c>
      <c r="L1035" s="4">
        <v>1504</v>
      </c>
      <c r="M1035" s="1">
        <v>8890</v>
      </c>
      <c r="N1035" s="4">
        <v>4521</v>
      </c>
      <c r="O1035" s="4">
        <v>4369</v>
      </c>
      <c r="P1035" s="1">
        <v>558.45000000000005</v>
      </c>
    </row>
    <row r="1036" spans="1:16" ht="12.75" customHeight="1">
      <c r="A1036" s="1" t="s">
        <v>2373</v>
      </c>
      <c r="B1036" s="4">
        <v>2644721.75293</v>
      </c>
      <c r="C1036" s="4">
        <v>10257.112918000001</v>
      </c>
      <c r="D1036" s="4">
        <v>33</v>
      </c>
      <c r="E1036" s="4" t="s">
        <v>5432</v>
      </c>
      <c r="F1036" s="4">
        <v>36</v>
      </c>
      <c r="G1036" s="4" t="s">
        <v>7</v>
      </c>
      <c r="H1036" s="4" t="s">
        <v>5433</v>
      </c>
      <c r="I1036" s="4">
        <v>330036</v>
      </c>
      <c r="J1036" s="4" t="s">
        <v>5100</v>
      </c>
      <c r="K1036" s="4" t="s">
        <v>3404</v>
      </c>
      <c r="L1036" s="4">
        <v>545</v>
      </c>
      <c r="M1036" s="1">
        <v>3193</v>
      </c>
      <c r="N1036" s="4">
        <v>1627</v>
      </c>
      <c r="O1036" s="4">
        <v>1566</v>
      </c>
      <c r="P1036" s="1">
        <v>1207.21</v>
      </c>
    </row>
    <row r="1037" spans="1:16" ht="12.75" customHeight="1">
      <c r="A1037" s="1" t="s">
        <v>2372</v>
      </c>
      <c r="B1037" s="4">
        <v>2534606.5233700001</v>
      </c>
      <c r="C1037" s="4">
        <v>6899.7862420000001</v>
      </c>
      <c r="D1037" s="4">
        <v>33</v>
      </c>
      <c r="E1037" s="4" t="s">
        <v>5434</v>
      </c>
      <c r="F1037" s="4">
        <v>37</v>
      </c>
      <c r="G1037" s="4" t="s">
        <v>7</v>
      </c>
      <c r="H1037" s="4" t="s">
        <v>5435</v>
      </c>
      <c r="I1037" s="4">
        <v>330037</v>
      </c>
      <c r="J1037" s="4" t="s">
        <v>5100</v>
      </c>
      <c r="K1037" s="4" t="s">
        <v>3404</v>
      </c>
      <c r="L1037" s="4">
        <v>910</v>
      </c>
      <c r="M1037" s="1">
        <v>6355</v>
      </c>
      <c r="N1037" s="4">
        <v>3262</v>
      </c>
      <c r="O1037" s="4">
        <v>3093</v>
      </c>
      <c r="P1037" s="1">
        <v>2507.38</v>
      </c>
    </row>
    <row r="1038" spans="1:16" ht="12.75" customHeight="1">
      <c r="A1038" s="1" t="s">
        <v>2371</v>
      </c>
      <c r="B1038" s="4">
        <v>4171978.0095500001</v>
      </c>
      <c r="C1038" s="4">
        <v>9059.2531959999997</v>
      </c>
      <c r="D1038" s="4">
        <v>33</v>
      </c>
      <c r="E1038" s="4" t="s">
        <v>5436</v>
      </c>
      <c r="F1038" s="4">
        <v>38</v>
      </c>
      <c r="G1038" s="4" t="s">
        <v>7</v>
      </c>
      <c r="H1038" s="4" t="s">
        <v>5437</v>
      </c>
      <c r="I1038" s="4">
        <v>330038</v>
      </c>
      <c r="J1038" s="4" t="s">
        <v>5100</v>
      </c>
      <c r="K1038" s="4" t="s">
        <v>3404</v>
      </c>
      <c r="L1038" s="4">
        <v>729</v>
      </c>
      <c r="M1038" s="1">
        <v>5070</v>
      </c>
      <c r="N1038" s="4">
        <v>2659</v>
      </c>
      <c r="O1038" s="4">
        <v>2411</v>
      </c>
      <c r="P1038" s="1">
        <v>1215.29</v>
      </c>
    </row>
    <row r="1039" spans="1:16" ht="12.75" customHeight="1">
      <c r="A1039" s="1" t="s">
        <v>2370</v>
      </c>
      <c r="B1039" s="4">
        <v>33283320.104600001</v>
      </c>
      <c r="C1039" s="4">
        <v>62848.491915999999</v>
      </c>
      <c r="D1039" s="4">
        <v>33</v>
      </c>
      <c r="E1039" s="4" t="s">
        <v>5438</v>
      </c>
      <c r="F1039" s="4">
        <v>39</v>
      </c>
      <c r="G1039" s="4" t="s">
        <v>7</v>
      </c>
      <c r="H1039" s="4" t="s">
        <v>5439</v>
      </c>
      <c r="I1039" s="4">
        <v>330039</v>
      </c>
      <c r="J1039" s="4" t="s">
        <v>5100</v>
      </c>
      <c r="K1039" s="4" t="s">
        <v>3404</v>
      </c>
      <c r="L1039" s="4">
        <v>1714</v>
      </c>
      <c r="M1039" s="1">
        <v>9710</v>
      </c>
      <c r="N1039" s="4">
        <v>4788</v>
      </c>
      <c r="O1039" s="4">
        <v>4922</v>
      </c>
      <c r="P1039" s="1">
        <v>291.74</v>
      </c>
    </row>
    <row r="1040" spans="1:16" ht="12.75" customHeight="1">
      <c r="A1040" s="1" t="s">
        <v>2369</v>
      </c>
      <c r="B1040" s="4">
        <v>6609498.61632</v>
      </c>
      <c r="C1040" s="4">
        <v>12784.157115</v>
      </c>
      <c r="D1040" s="4">
        <v>33</v>
      </c>
      <c r="E1040" s="4" t="s">
        <v>5245</v>
      </c>
      <c r="F1040" s="4">
        <v>40</v>
      </c>
      <c r="G1040" s="4" t="s">
        <v>7</v>
      </c>
      <c r="H1040" s="4" t="s">
        <v>5440</v>
      </c>
      <c r="I1040" s="4">
        <v>330040</v>
      </c>
      <c r="J1040" s="4" t="s">
        <v>5100</v>
      </c>
      <c r="K1040" s="4" t="s">
        <v>3404</v>
      </c>
      <c r="L1040" s="4">
        <v>739</v>
      </c>
      <c r="M1040" s="1">
        <v>5158</v>
      </c>
      <c r="N1040" s="4">
        <v>2732</v>
      </c>
      <c r="O1040" s="4">
        <v>2426</v>
      </c>
      <c r="P1040" s="1">
        <v>619.51</v>
      </c>
    </row>
    <row r="1041" spans="1:16" ht="12.75" customHeight="1">
      <c r="A1041" s="1" t="s">
        <v>2368</v>
      </c>
      <c r="B1041" s="4">
        <v>6097486.7338800002</v>
      </c>
      <c r="C1041" s="4">
        <v>12490.063795</v>
      </c>
      <c r="D1041" s="4">
        <v>33</v>
      </c>
      <c r="E1041" s="4" t="s">
        <v>4319</v>
      </c>
      <c r="F1041" s="4">
        <v>41</v>
      </c>
      <c r="G1041" s="4" t="s">
        <v>7</v>
      </c>
      <c r="H1041" s="4" t="s">
        <v>4320</v>
      </c>
      <c r="I1041" s="4">
        <v>330041</v>
      </c>
      <c r="J1041" s="4" t="s">
        <v>5100</v>
      </c>
      <c r="K1041" s="4" t="s">
        <v>3404</v>
      </c>
      <c r="L1041" s="4">
        <v>804</v>
      </c>
      <c r="M1041" s="1">
        <v>5458</v>
      </c>
      <c r="N1041" s="4">
        <v>2832</v>
      </c>
      <c r="O1041" s="4">
        <v>2626</v>
      </c>
      <c r="P1041" s="1">
        <v>895.15</v>
      </c>
    </row>
    <row r="1042" spans="1:16" ht="12.75" customHeight="1">
      <c r="A1042" s="1" t="s">
        <v>2367</v>
      </c>
      <c r="B1042" s="4">
        <v>9705907.4822300002</v>
      </c>
      <c r="C1042" s="4">
        <v>21218.833358</v>
      </c>
      <c r="D1042" s="4">
        <v>33</v>
      </c>
      <c r="E1042" s="4" t="s">
        <v>5441</v>
      </c>
      <c r="F1042" s="4">
        <v>42</v>
      </c>
      <c r="G1042" s="4" t="s">
        <v>7</v>
      </c>
      <c r="H1042" s="4" t="s">
        <v>5442</v>
      </c>
      <c r="I1042" s="4">
        <v>330042</v>
      </c>
      <c r="J1042" s="4" t="s">
        <v>5100</v>
      </c>
      <c r="K1042" s="4" t="s">
        <v>3404</v>
      </c>
      <c r="L1042" s="4">
        <v>1070</v>
      </c>
      <c r="M1042" s="1">
        <v>7668</v>
      </c>
      <c r="N1042" s="4">
        <v>3967</v>
      </c>
      <c r="O1042" s="4">
        <v>3701</v>
      </c>
      <c r="P1042" s="1">
        <v>790.05</v>
      </c>
    </row>
    <row r="1043" spans="1:16" ht="12.75" customHeight="1">
      <c r="A1043" s="1" t="s">
        <v>2366</v>
      </c>
      <c r="B1043" s="4">
        <v>15527368.5974</v>
      </c>
      <c r="C1043" s="4">
        <v>22958.500014000001</v>
      </c>
      <c r="D1043" s="4">
        <v>33</v>
      </c>
      <c r="E1043" s="4" t="s">
        <v>5443</v>
      </c>
      <c r="F1043" s="4">
        <v>43</v>
      </c>
      <c r="G1043" s="4" t="s">
        <v>7</v>
      </c>
      <c r="H1043" s="4" t="s">
        <v>5444</v>
      </c>
      <c r="I1043" s="4">
        <v>330043</v>
      </c>
      <c r="J1043" s="4" t="s">
        <v>5100</v>
      </c>
      <c r="K1043" s="4" t="s">
        <v>3404</v>
      </c>
      <c r="L1043" s="4">
        <v>1607</v>
      </c>
      <c r="M1043" s="1">
        <v>10612</v>
      </c>
      <c r="N1043" s="4">
        <v>5385</v>
      </c>
      <c r="O1043" s="4">
        <v>5227</v>
      </c>
      <c r="P1043" s="1">
        <v>683.41</v>
      </c>
    </row>
    <row r="1044" spans="1:16" ht="12.75" customHeight="1">
      <c r="A1044" s="1" t="s">
        <v>2365</v>
      </c>
      <c r="B1044" s="4">
        <v>6510474.7025600001</v>
      </c>
      <c r="C1044" s="4">
        <v>13909.590932999999</v>
      </c>
      <c r="D1044" s="4">
        <v>33</v>
      </c>
      <c r="E1044" s="4" t="s">
        <v>5445</v>
      </c>
      <c r="F1044" s="4">
        <v>44</v>
      </c>
      <c r="G1044" s="4" t="s">
        <v>7</v>
      </c>
      <c r="H1044" s="4" t="s">
        <v>5446</v>
      </c>
      <c r="I1044" s="4">
        <v>330044</v>
      </c>
      <c r="J1044" s="4" t="s">
        <v>5100</v>
      </c>
      <c r="K1044" s="4" t="s">
        <v>3404</v>
      </c>
      <c r="L1044" s="4">
        <v>977</v>
      </c>
      <c r="M1044" s="1">
        <v>6659</v>
      </c>
      <c r="N1044" s="4">
        <v>3545</v>
      </c>
      <c r="O1044" s="4">
        <v>3114</v>
      </c>
      <c r="P1044" s="1">
        <v>1022.82</v>
      </c>
    </row>
    <row r="1045" spans="1:16" ht="12.75" customHeight="1">
      <c r="A1045" s="1" t="s">
        <v>2364</v>
      </c>
      <c r="B1045" s="4">
        <v>5454915.07388</v>
      </c>
      <c r="C1045" s="4">
        <v>14974.19209</v>
      </c>
      <c r="D1045" s="4">
        <v>33</v>
      </c>
      <c r="E1045" s="4" t="s">
        <v>5447</v>
      </c>
      <c r="F1045" s="4">
        <v>45</v>
      </c>
      <c r="G1045" s="4" t="s">
        <v>7</v>
      </c>
      <c r="H1045" s="4" t="s">
        <v>5448</v>
      </c>
      <c r="I1045" s="4">
        <v>330045</v>
      </c>
      <c r="J1045" s="4" t="s">
        <v>5100</v>
      </c>
      <c r="K1045" s="4" t="s">
        <v>3404</v>
      </c>
      <c r="L1045" s="4">
        <v>1181</v>
      </c>
      <c r="M1045" s="1">
        <v>8836</v>
      </c>
      <c r="N1045" s="4">
        <v>4664</v>
      </c>
      <c r="O1045" s="4">
        <v>4172</v>
      </c>
      <c r="P1045" s="1">
        <v>1619.7</v>
      </c>
    </row>
    <row r="1046" spans="1:16" ht="12.75" customHeight="1">
      <c r="A1046" s="1" t="s">
        <v>2363</v>
      </c>
      <c r="B1046" s="4">
        <v>5991745.9141199999</v>
      </c>
      <c r="C1046" s="4">
        <v>13528.608201999999</v>
      </c>
      <c r="D1046" s="4">
        <v>33</v>
      </c>
      <c r="E1046" s="4" t="s">
        <v>5449</v>
      </c>
      <c r="F1046" s="4">
        <v>46</v>
      </c>
      <c r="G1046" s="4" t="s">
        <v>7</v>
      </c>
      <c r="H1046" s="4" t="s">
        <v>5450</v>
      </c>
      <c r="I1046" s="4">
        <v>330046</v>
      </c>
      <c r="J1046" s="4" t="s">
        <v>5100</v>
      </c>
      <c r="K1046" s="4" t="s">
        <v>3404</v>
      </c>
      <c r="L1046" s="4">
        <v>964</v>
      </c>
      <c r="M1046" s="1">
        <v>6467</v>
      </c>
      <c r="N1046" s="4">
        <v>3261</v>
      </c>
      <c r="O1046" s="4">
        <v>3206</v>
      </c>
      <c r="P1046" s="1">
        <v>954.38</v>
      </c>
    </row>
    <row r="1047" spans="1:16" ht="12.75" customHeight="1">
      <c r="A1047" s="1" t="s">
        <v>2362</v>
      </c>
      <c r="B1047" s="4">
        <v>14904818.672700001</v>
      </c>
      <c r="C1047" s="4">
        <v>27785.952966000001</v>
      </c>
      <c r="D1047" s="4">
        <v>33</v>
      </c>
      <c r="E1047" s="4" t="s">
        <v>5451</v>
      </c>
      <c r="F1047" s="4">
        <v>47</v>
      </c>
      <c r="G1047" s="4" t="s">
        <v>7</v>
      </c>
      <c r="H1047" s="4" t="s">
        <v>5452</v>
      </c>
      <c r="I1047" s="4">
        <v>330047</v>
      </c>
      <c r="J1047" s="4" t="s">
        <v>5100</v>
      </c>
      <c r="K1047" s="4" t="s">
        <v>3404</v>
      </c>
      <c r="L1047" s="4">
        <v>3721</v>
      </c>
      <c r="M1047" s="1">
        <v>21997</v>
      </c>
      <c r="N1047" s="4">
        <v>11468</v>
      </c>
      <c r="O1047" s="4">
        <v>10529</v>
      </c>
      <c r="P1047" s="1">
        <v>1475.88</v>
      </c>
    </row>
    <row r="1048" spans="1:16" ht="12.75" customHeight="1">
      <c r="A1048" s="1" t="s">
        <v>2361</v>
      </c>
      <c r="B1048" s="4">
        <v>4441215.9542399999</v>
      </c>
      <c r="C1048" s="4">
        <v>9732.4428869999992</v>
      </c>
      <c r="D1048" s="4">
        <v>33</v>
      </c>
      <c r="E1048" s="4" t="s">
        <v>5453</v>
      </c>
      <c r="F1048" s="4">
        <v>48</v>
      </c>
      <c r="G1048" s="4" t="s">
        <v>7</v>
      </c>
      <c r="H1048" s="4" t="s">
        <v>5454</v>
      </c>
      <c r="I1048" s="4">
        <v>330048</v>
      </c>
      <c r="J1048" s="4" t="s">
        <v>5100</v>
      </c>
      <c r="K1048" s="4" t="s">
        <v>3404</v>
      </c>
      <c r="L1048" s="4">
        <v>927</v>
      </c>
      <c r="M1048" s="1">
        <v>6580</v>
      </c>
      <c r="N1048" s="4">
        <v>3376</v>
      </c>
      <c r="O1048" s="4">
        <v>3204</v>
      </c>
      <c r="P1048" s="1">
        <v>1481.55</v>
      </c>
    </row>
    <row r="1049" spans="1:16" ht="12.75" customHeight="1">
      <c r="A1049" s="1" t="s">
        <v>2360</v>
      </c>
      <c r="B1049" s="4">
        <v>1495787.2225800001</v>
      </c>
      <c r="C1049" s="4">
        <v>5168.8971620000002</v>
      </c>
      <c r="D1049" s="4">
        <v>33</v>
      </c>
      <c r="E1049" s="4" t="s">
        <v>5455</v>
      </c>
      <c r="F1049" s="4">
        <v>49</v>
      </c>
      <c r="G1049" s="4" t="s">
        <v>7</v>
      </c>
      <c r="H1049" s="4" t="s">
        <v>5456</v>
      </c>
      <c r="I1049" s="4">
        <v>330049</v>
      </c>
      <c r="J1049" s="4" t="s">
        <v>5100</v>
      </c>
      <c r="K1049" s="4" t="s">
        <v>3404</v>
      </c>
      <c r="L1049" s="4">
        <v>645</v>
      </c>
      <c r="M1049" s="1">
        <v>4267</v>
      </c>
      <c r="N1049" s="4">
        <v>2131</v>
      </c>
      <c r="O1049" s="4">
        <v>2136</v>
      </c>
      <c r="P1049" s="1">
        <v>721.6</v>
      </c>
    </row>
    <row r="1050" spans="1:16" ht="12.75" customHeight="1">
      <c r="A1050" s="1" t="s">
        <v>2359</v>
      </c>
      <c r="B1050" s="4">
        <v>8405475.35623</v>
      </c>
      <c r="C1050" s="4">
        <v>18220.99324</v>
      </c>
      <c r="D1050" s="4">
        <v>33</v>
      </c>
      <c r="E1050" s="4" t="s">
        <v>5457</v>
      </c>
      <c r="F1050" s="4">
        <v>50</v>
      </c>
      <c r="G1050" s="4" t="s">
        <v>7</v>
      </c>
      <c r="H1050" s="4" t="s">
        <v>5458</v>
      </c>
      <c r="I1050" s="4">
        <v>330050</v>
      </c>
      <c r="J1050" s="4" t="s">
        <v>5100</v>
      </c>
      <c r="K1050" s="4" t="s">
        <v>3404</v>
      </c>
      <c r="L1050" s="4">
        <v>1614</v>
      </c>
      <c r="M1050" s="1">
        <v>10958</v>
      </c>
      <c r="N1050" s="4">
        <v>5732</v>
      </c>
      <c r="O1050" s="4">
        <v>5226</v>
      </c>
      <c r="P1050" s="1">
        <v>1303.6600000000001</v>
      </c>
    </row>
    <row r="1051" spans="1:16" ht="12.75" customHeight="1">
      <c r="A1051" s="1" t="s">
        <v>2358</v>
      </c>
      <c r="B1051" s="4">
        <v>27622928.183499999</v>
      </c>
      <c r="C1051" s="4">
        <v>25997.157606000001</v>
      </c>
      <c r="D1051" s="4">
        <v>33</v>
      </c>
      <c r="E1051" s="4" t="s">
        <v>5459</v>
      </c>
      <c r="F1051" s="4">
        <v>51</v>
      </c>
      <c r="G1051" s="4" t="s">
        <v>7</v>
      </c>
      <c r="H1051" s="4" t="s">
        <v>5460</v>
      </c>
      <c r="I1051" s="4">
        <v>330051</v>
      </c>
      <c r="J1051" s="4" t="s">
        <v>5100</v>
      </c>
      <c r="K1051" s="4" t="s">
        <v>3404</v>
      </c>
      <c r="L1051" s="4">
        <v>700</v>
      </c>
      <c r="M1051" s="1">
        <v>3991</v>
      </c>
      <c r="N1051" s="4">
        <v>1961</v>
      </c>
      <c r="O1051" s="4">
        <v>2030</v>
      </c>
      <c r="P1051" s="1">
        <v>135.18</v>
      </c>
    </row>
    <row r="1052" spans="1:16" ht="12.75" customHeight="1">
      <c r="A1052" s="1" t="s">
        <v>2357</v>
      </c>
      <c r="B1052" s="4">
        <v>18980647.34</v>
      </c>
      <c r="C1052" s="4">
        <v>26303.440738000001</v>
      </c>
      <c r="D1052" s="4">
        <v>33</v>
      </c>
      <c r="E1052" s="4" t="s">
        <v>5461</v>
      </c>
      <c r="F1052" s="4">
        <v>52</v>
      </c>
      <c r="G1052" s="4" t="s">
        <v>7</v>
      </c>
      <c r="H1052" s="4" t="s">
        <v>5462</v>
      </c>
      <c r="I1052" s="4">
        <v>330052</v>
      </c>
      <c r="J1052" s="4" t="s">
        <v>5100</v>
      </c>
      <c r="K1052" s="4" t="s">
        <v>3404</v>
      </c>
      <c r="L1052" s="4">
        <v>6847</v>
      </c>
      <c r="M1052" s="1">
        <v>42826</v>
      </c>
      <c r="N1052" s="4">
        <v>22383</v>
      </c>
      <c r="O1052" s="4">
        <v>20443</v>
      </c>
      <c r="P1052" s="1">
        <v>2256.35</v>
      </c>
    </row>
    <row r="1053" spans="1:16" ht="12.75" customHeight="1">
      <c r="A1053" s="1" t="s">
        <v>2356</v>
      </c>
      <c r="B1053" s="4">
        <v>11069357.896400001</v>
      </c>
      <c r="C1053" s="4">
        <v>18499.235831999998</v>
      </c>
      <c r="D1053" s="4">
        <v>33</v>
      </c>
      <c r="E1053" s="4" t="s">
        <v>5463</v>
      </c>
      <c r="F1053" s="4">
        <v>53</v>
      </c>
      <c r="G1053" s="4" t="s">
        <v>7</v>
      </c>
      <c r="H1053" s="4" t="s">
        <v>5464</v>
      </c>
      <c r="I1053" s="4">
        <v>330053</v>
      </c>
      <c r="J1053" s="4" t="s">
        <v>5100</v>
      </c>
      <c r="K1053" s="4" t="s">
        <v>3404</v>
      </c>
      <c r="L1053" s="4">
        <v>843</v>
      </c>
      <c r="M1053" s="1">
        <v>5313</v>
      </c>
      <c r="N1053" s="4">
        <v>2716</v>
      </c>
      <c r="O1053" s="4">
        <v>2597</v>
      </c>
      <c r="P1053" s="1">
        <v>291.26</v>
      </c>
    </row>
    <row r="1054" spans="1:16" ht="12.75" customHeight="1">
      <c r="A1054" s="1" t="s">
        <v>2355</v>
      </c>
      <c r="B1054" s="4">
        <v>6939803.1083699996</v>
      </c>
      <c r="C1054" s="4">
        <v>17214.341452000001</v>
      </c>
      <c r="D1054" s="4">
        <v>33</v>
      </c>
      <c r="E1054" s="4" t="s">
        <v>5465</v>
      </c>
      <c r="F1054" s="4">
        <v>54</v>
      </c>
      <c r="G1054" s="4" t="s">
        <v>7</v>
      </c>
      <c r="H1054" s="4" t="s">
        <v>5466</v>
      </c>
      <c r="I1054" s="4">
        <v>330054</v>
      </c>
      <c r="J1054" s="4" t="s">
        <v>5100</v>
      </c>
      <c r="K1054" s="4" t="s">
        <v>3404</v>
      </c>
      <c r="L1054" s="4">
        <v>764</v>
      </c>
      <c r="M1054" s="1">
        <v>5056</v>
      </c>
      <c r="N1054" s="4">
        <v>2569</v>
      </c>
      <c r="O1054" s="4">
        <v>2487</v>
      </c>
      <c r="P1054" s="1">
        <v>728.54</v>
      </c>
    </row>
    <row r="1055" spans="1:16" ht="12.75" customHeight="1">
      <c r="A1055" s="1" t="s">
        <v>2354</v>
      </c>
      <c r="B1055" s="4">
        <v>2669751.7091399999</v>
      </c>
      <c r="C1055" s="4">
        <v>7975.7725350000001</v>
      </c>
      <c r="D1055" s="4">
        <v>33</v>
      </c>
      <c r="E1055" s="4" t="s">
        <v>5467</v>
      </c>
      <c r="F1055" s="4">
        <v>55</v>
      </c>
      <c r="G1055" s="4" t="s">
        <v>7</v>
      </c>
      <c r="H1055" s="4" t="s">
        <v>5468</v>
      </c>
      <c r="I1055" s="4">
        <v>330055</v>
      </c>
      <c r="J1055" s="4" t="s">
        <v>5100</v>
      </c>
      <c r="K1055" s="4" t="s">
        <v>3404</v>
      </c>
      <c r="L1055" s="4">
        <v>717</v>
      </c>
      <c r="M1055" s="1">
        <v>4737</v>
      </c>
      <c r="N1055" s="4">
        <v>2398</v>
      </c>
      <c r="O1055" s="4">
        <v>2339</v>
      </c>
      <c r="P1055" s="1">
        <v>1774.24</v>
      </c>
    </row>
    <row r="1056" spans="1:16" ht="12.75" customHeight="1">
      <c r="A1056" s="1" t="s">
        <v>2353</v>
      </c>
      <c r="B1056" s="4">
        <v>9381106.6401799992</v>
      </c>
      <c r="C1056" s="4">
        <v>21858.954738</v>
      </c>
      <c r="D1056" s="4">
        <v>33</v>
      </c>
      <c r="E1056" s="4" t="s">
        <v>5469</v>
      </c>
      <c r="F1056" s="4">
        <v>56</v>
      </c>
      <c r="G1056" s="4" t="s">
        <v>7</v>
      </c>
      <c r="H1056" s="4" t="s">
        <v>5470</v>
      </c>
      <c r="I1056" s="4">
        <v>330056</v>
      </c>
      <c r="J1056" s="4" t="s">
        <v>5100</v>
      </c>
      <c r="K1056" s="4" t="s">
        <v>3404</v>
      </c>
      <c r="L1056" s="4">
        <v>1272</v>
      </c>
      <c r="M1056" s="1">
        <v>6567</v>
      </c>
      <c r="N1056" s="4">
        <v>3171</v>
      </c>
      <c r="O1056" s="4">
        <v>3396</v>
      </c>
      <c r="P1056" s="1">
        <v>700.01</v>
      </c>
    </row>
    <row r="1057" spans="1:16" ht="12.75" customHeight="1">
      <c r="A1057" s="1" t="s">
        <v>5471</v>
      </c>
      <c r="B1057" s="4">
        <v>5066763.5853399998</v>
      </c>
      <c r="C1057" s="4">
        <v>16102.091742000001</v>
      </c>
      <c r="D1057" s="4">
        <v>33</v>
      </c>
      <c r="E1057" s="4" t="s">
        <v>5472</v>
      </c>
      <c r="F1057" s="4">
        <v>57</v>
      </c>
      <c r="G1057" s="4" t="s">
        <v>7</v>
      </c>
      <c r="H1057" s="4" t="s">
        <v>5473</v>
      </c>
      <c r="I1057" s="4">
        <v>330057</v>
      </c>
      <c r="J1057" s="4" t="s">
        <v>5100</v>
      </c>
      <c r="K1057" s="4" t="s">
        <v>3404</v>
      </c>
      <c r="L1057" s="4">
        <v>578</v>
      </c>
      <c r="M1057" s="1">
        <v>4163</v>
      </c>
      <c r="N1057" s="4">
        <v>2093</v>
      </c>
      <c r="O1057" s="4">
        <v>2070</v>
      </c>
      <c r="P1057" s="1">
        <v>821.62</v>
      </c>
    </row>
    <row r="1058" spans="1:16" ht="12.75" customHeight="1">
      <c r="A1058" s="1" t="s">
        <v>2352</v>
      </c>
      <c r="B1058" s="4">
        <v>6250110.8318400001</v>
      </c>
      <c r="C1058" s="4">
        <v>16086.378334999999</v>
      </c>
      <c r="D1058" s="4">
        <v>33</v>
      </c>
      <c r="E1058" s="4" t="s">
        <v>5474</v>
      </c>
      <c r="F1058" s="4">
        <v>58</v>
      </c>
      <c r="G1058" s="4" t="s">
        <v>7</v>
      </c>
      <c r="H1058" s="4" t="s">
        <v>5475</v>
      </c>
      <c r="I1058" s="4">
        <v>330058</v>
      </c>
      <c r="J1058" s="4" t="s">
        <v>5100</v>
      </c>
      <c r="K1058" s="4" t="s">
        <v>3404</v>
      </c>
      <c r="L1058" s="4">
        <v>798</v>
      </c>
      <c r="M1058" s="1">
        <v>5975</v>
      </c>
      <c r="N1058" s="4">
        <v>3057</v>
      </c>
      <c r="O1058" s="4">
        <v>2918</v>
      </c>
      <c r="P1058" s="1">
        <v>955.97</v>
      </c>
    </row>
    <row r="1059" spans="1:16" ht="12.75" customHeight="1">
      <c r="A1059" s="1" t="s">
        <v>2351</v>
      </c>
      <c r="B1059" s="4">
        <v>3329493.6947300001</v>
      </c>
      <c r="C1059" s="4">
        <v>8216.0401810000003</v>
      </c>
      <c r="D1059" s="4">
        <v>33</v>
      </c>
      <c r="E1059" s="4" t="s">
        <v>5476</v>
      </c>
      <c r="F1059" s="4">
        <v>59</v>
      </c>
      <c r="G1059" s="4" t="s">
        <v>7</v>
      </c>
      <c r="H1059" s="4" t="s">
        <v>5477</v>
      </c>
      <c r="I1059" s="4">
        <v>330059</v>
      </c>
      <c r="J1059" s="4" t="s">
        <v>5100</v>
      </c>
      <c r="K1059" s="4" t="s">
        <v>3404</v>
      </c>
      <c r="L1059" s="4">
        <v>1115</v>
      </c>
      <c r="M1059" s="1">
        <v>7881</v>
      </c>
      <c r="N1059" s="4">
        <v>4144</v>
      </c>
      <c r="O1059" s="4">
        <v>3737</v>
      </c>
      <c r="P1059" s="1">
        <v>2367.12</v>
      </c>
    </row>
    <row r="1060" spans="1:16" ht="12.75" customHeight="1">
      <c r="A1060" s="1" t="s">
        <v>5478</v>
      </c>
      <c r="B1060" s="4">
        <v>1472698.7056199999</v>
      </c>
      <c r="C1060" s="4">
        <v>5737.5465850000001</v>
      </c>
      <c r="D1060" s="4">
        <v>33</v>
      </c>
      <c r="E1060" s="4" t="s">
        <v>5479</v>
      </c>
      <c r="F1060" s="4">
        <v>60</v>
      </c>
      <c r="G1060" s="4" t="s">
        <v>7</v>
      </c>
      <c r="H1060" s="4" t="s">
        <v>5480</v>
      </c>
      <c r="I1060" s="4">
        <v>330060</v>
      </c>
      <c r="J1060" s="4" t="s">
        <v>5100</v>
      </c>
      <c r="K1060" s="4" t="s">
        <v>3404</v>
      </c>
      <c r="L1060" s="4">
        <v>478</v>
      </c>
      <c r="M1060" s="1">
        <v>3258</v>
      </c>
      <c r="N1060" s="4">
        <v>1652</v>
      </c>
      <c r="O1060" s="4">
        <v>1606</v>
      </c>
      <c r="P1060" s="1">
        <v>2212.41</v>
      </c>
    </row>
    <row r="1061" spans="1:16" ht="12.75" customHeight="1">
      <c r="A1061" s="1" t="s">
        <v>2350</v>
      </c>
      <c r="B1061" s="4">
        <v>3919515.0819299999</v>
      </c>
      <c r="C1061" s="4">
        <v>10477.048228</v>
      </c>
      <c r="D1061" s="4">
        <v>33</v>
      </c>
      <c r="E1061" s="4" t="s">
        <v>5481</v>
      </c>
      <c r="F1061" s="4">
        <v>61</v>
      </c>
      <c r="G1061" s="4" t="s">
        <v>7</v>
      </c>
      <c r="H1061" s="4" t="s">
        <v>5482</v>
      </c>
      <c r="I1061" s="4">
        <v>330061</v>
      </c>
      <c r="J1061" s="4" t="s">
        <v>5100</v>
      </c>
      <c r="K1061" s="4" t="s">
        <v>3404</v>
      </c>
      <c r="L1061" s="4">
        <v>779</v>
      </c>
      <c r="M1061" s="1">
        <v>5153</v>
      </c>
      <c r="N1061" s="4">
        <v>2626</v>
      </c>
      <c r="O1061" s="4">
        <v>2527</v>
      </c>
      <c r="P1061" s="1">
        <v>561.86</v>
      </c>
    </row>
    <row r="1062" spans="1:16" ht="12.75" customHeight="1">
      <c r="A1062" s="1" t="s">
        <v>2349</v>
      </c>
      <c r="B1062" s="4">
        <v>11777828.1031</v>
      </c>
      <c r="C1062" s="4">
        <v>24417.644957</v>
      </c>
      <c r="D1062" s="4">
        <v>33</v>
      </c>
      <c r="E1062" s="4" t="s">
        <v>5483</v>
      </c>
      <c r="F1062" s="4">
        <v>62</v>
      </c>
      <c r="G1062" s="4" t="s">
        <v>7</v>
      </c>
      <c r="H1062" s="4" t="s">
        <v>5484</v>
      </c>
      <c r="I1062" s="4">
        <v>330062</v>
      </c>
      <c r="J1062" s="4" t="s">
        <v>5100</v>
      </c>
      <c r="K1062" s="4" t="s">
        <v>3404</v>
      </c>
      <c r="L1062" s="4">
        <v>1371</v>
      </c>
      <c r="M1062" s="1">
        <v>8966</v>
      </c>
      <c r="N1062" s="4">
        <v>4611</v>
      </c>
      <c r="O1062" s="4">
        <v>4355</v>
      </c>
      <c r="P1062" s="1">
        <v>761.25</v>
      </c>
    </row>
    <row r="1063" spans="1:16" ht="12.75" customHeight="1">
      <c r="A1063" s="1" t="s">
        <v>2348</v>
      </c>
      <c r="B1063" s="4">
        <v>6045688.8433999997</v>
      </c>
      <c r="C1063" s="4">
        <v>22341.169666999998</v>
      </c>
      <c r="D1063" s="4">
        <v>33</v>
      </c>
      <c r="E1063" s="4" t="s">
        <v>5485</v>
      </c>
      <c r="F1063" s="4">
        <v>63</v>
      </c>
      <c r="G1063" s="4" t="s">
        <v>7</v>
      </c>
      <c r="H1063" s="4" t="s">
        <v>5486</v>
      </c>
      <c r="I1063" s="4">
        <v>330063</v>
      </c>
      <c r="J1063" s="4" t="s">
        <v>5100</v>
      </c>
      <c r="K1063" s="4" t="s">
        <v>3404</v>
      </c>
      <c r="L1063" s="4">
        <v>657</v>
      </c>
      <c r="M1063" s="1">
        <v>4676</v>
      </c>
      <c r="N1063" s="4">
        <v>2362</v>
      </c>
      <c r="O1063" s="4">
        <v>2314</v>
      </c>
      <c r="P1063" s="1">
        <v>773.36</v>
      </c>
    </row>
    <row r="1064" spans="1:16" ht="12.75" customHeight="1">
      <c r="A1064" s="1" t="s">
        <v>2347</v>
      </c>
      <c r="B1064" s="4">
        <v>20801851.0132</v>
      </c>
      <c r="C1064" s="4">
        <v>28327.694706999999</v>
      </c>
      <c r="D1064" s="4">
        <v>33</v>
      </c>
      <c r="E1064" s="4" t="s">
        <v>5487</v>
      </c>
      <c r="F1064" s="4">
        <v>64</v>
      </c>
      <c r="G1064" s="4" t="s">
        <v>7</v>
      </c>
      <c r="H1064" s="4" t="s">
        <v>5488</v>
      </c>
      <c r="I1064" s="4">
        <v>330064</v>
      </c>
      <c r="J1064" s="4" t="s">
        <v>5100</v>
      </c>
      <c r="K1064" s="4" t="s">
        <v>3404</v>
      </c>
      <c r="L1064" s="4">
        <v>1830</v>
      </c>
      <c r="M1064" s="1">
        <v>10368</v>
      </c>
      <c r="N1064" s="4">
        <v>5162</v>
      </c>
      <c r="O1064" s="4">
        <v>5206</v>
      </c>
      <c r="P1064" s="1">
        <v>498.42</v>
      </c>
    </row>
    <row r="1065" spans="1:16" ht="12.75" customHeight="1">
      <c r="A1065" s="1" t="s">
        <v>2346</v>
      </c>
      <c r="B1065" s="4">
        <v>6057992.2483099997</v>
      </c>
      <c r="C1065" s="4">
        <v>13350.779877999999</v>
      </c>
      <c r="D1065" s="4">
        <v>33</v>
      </c>
      <c r="E1065" s="4" t="s">
        <v>5489</v>
      </c>
      <c r="F1065" s="4">
        <v>65</v>
      </c>
      <c r="G1065" s="4" t="s">
        <v>7</v>
      </c>
      <c r="H1065" s="4" t="s">
        <v>5490</v>
      </c>
      <c r="I1065" s="4">
        <v>330065</v>
      </c>
      <c r="J1065" s="4" t="s">
        <v>5100</v>
      </c>
      <c r="K1065" s="4" t="s">
        <v>3404</v>
      </c>
      <c r="L1065" s="4">
        <v>901</v>
      </c>
      <c r="M1065" s="1">
        <v>6347</v>
      </c>
      <c r="N1065" s="4">
        <v>3272</v>
      </c>
      <c r="O1065" s="4">
        <v>3075</v>
      </c>
      <c r="P1065" s="1">
        <v>1047.73</v>
      </c>
    </row>
    <row r="1066" spans="1:16" ht="12.75" customHeight="1">
      <c r="A1066" s="1" t="s">
        <v>2345</v>
      </c>
      <c r="B1066" s="4">
        <v>4180903.5915600001</v>
      </c>
      <c r="C1066" s="4">
        <v>12444.456921000001</v>
      </c>
      <c r="D1066" s="4">
        <v>33</v>
      </c>
      <c r="E1066" s="4" t="s">
        <v>5491</v>
      </c>
      <c r="F1066" s="4">
        <v>66</v>
      </c>
      <c r="G1066" s="4" t="s">
        <v>7</v>
      </c>
      <c r="H1066" s="4" t="s">
        <v>5492</v>
      </c>
      <c r="I1066" s="4">
        <v>330066</v>
      </c>
      <c r="J1066" s="4" t="s">
        <v>5100</v>
      </c>
      <c r="K1066" s="4" t="s">
        <v>3404</v>
      </c>
      <c r="L1066" s="4">
        <v>758</v>
      </c>
      <c r="M1066" s="1">
        <v>5199</v>
      </c>
      <c r="N1066" s="4">
        <v>2679</v>
      </c>
      <c r="O1066" s="4">
        <v>2520</v>
      </c>
      <c r="P1066" s="1">
        <v>1599.48</v>
      </c>
    </row>
    <row r="1067" spans="1:16" ht="12.75" customHeight="1">
      <c r="A1067" s="1" t="s">
        <v>2344</v>
      </c>
      <c r="B1067" s="4">
        <v>9638966.2017199993</v>
      </c>
      <c r="C1067" s="4">
        <v>17268.167817000001</v>
      </c>
      <c r="D1067" s="4">
        <v>33</v>
      </c>
      <c r="E1067" s="4" t="s">
        <v>5493</v>
      </c>
      <c r="F1067" s="4">
        <v>67</v>
      </c>
      <c r="G1067" s="4" t="s">
        <v>7</v>
      </c>
      <c r="H1067" s="4" t="s">
        <v>5494</v>
      </c>
      <c r="I1067" s="4">
        <v>330067</v>
      </c>
      <c r="J1067" s="4" t="s">
        <v>5100</v>
      </c>
      <c r="K1067" s="4" t="s">
        <v>3404</v>
      </c>
      <c r="L1067" s="4">
        <v>735</v>
      </c>
      <c r="M1067" s="1">
        <v>4790</v>
      </c>
      <c r="N1067" s="4">
        <v>2442</v>
      </c>
      <c r="O1067" s="4">
        <v>2348</v>
      </c>
      <c r="P1067" s="1">
        <v>496.92</v>
      </c>
    </row>
    <row r="1068" spans="1:16" ht="12.75" customHeight="1">
      <c r="A1068" s="1" t="s">
        <v>2343</v>
      </c>
      <c r="B1068" s="4">
        <v>101782715.743</v>
      </c>
      <c r="C1068" s="4">
        <v>55797.396827999997</v>
      </c>
      <c r="D1068" s="4">
        <v>33</v>
      </c>
      <c r="E1068" s="4" t="s">
        <v>5495</v>
      </c>
      <c r="F1068" s="4">
        <v>68</v>
      </c>
      <c r="G1068" s="4" t="s">
        <v>7</v>
      </c>
      <c r="H1068" s="4" t="s">
        <v>5496</v>
      </c>
      <c r="I1068" s="4">
        <v>330068</v>
      </c>
      <c r="J1068" s="4" t="s">
        <v>5100</v>
      </c>
      <c r="K1068" s="4" t="s">
        <v>3404</v>
      </c>
      <c r="L1068" s="4">
        <v>3982</v>
      </c>
      <c r="M1068" s="1">
        <v>19614</v>
      </c>
      <c r="N1068" s="4">
        <v>9525</v>
      </c>
      <c r="O1068" s="4">
        <v>10089</v>
      </c>
      <c r="P1068" s="1">
        <v>192.7</v>
      </c>
    </row>
    <row r="1069" spans="1:16" ht="12.75" customHeight="1">
      <c r="A1069" s="1" t="s">
        <v>2342</v>
      </c>
      <c r="B1069" s="4">
        <v>6799856.5263700001</v>
      </c>
      <c r="C1069" s="4">
        <v>18450.338395999999</v>
      </c>
      <c r="D1069" s="4">
        <v>33</v>
      </c>
      <c r="E1069" s="4" t="s">
        <v>5497</v>
      </c>
      <c r="F1069" s="4">
        <v>69</v>
      </c>
      <c r="G1069" s="4" t="s">
        <v>7</v>
      </c>
      <c r="H1069" s="4" t="s">
        <v>5498</v>
      </c>
      <c r="I1069" s="4">
        <v>330069</v>
      </c>
      <c r="J1069" s="4" t="s">
        <v>5100</v>
      </c>
      <c r="K1069" s="4" t="s">
        <v>3404</v>
      </c>
      <c r="L1069" s="4">
        <v>672</v>
      </c>
      <c r="M1069" s="1">
        <v>5013</v>
      </c>
      <c r="N1069" s="4">
        <v>2634</v>
      </c>
      <c r="O1069" s="4">
        <v>2379</v>
      </c>
      <c r="P1069" s="1">
        <v>737.23</v>
      </c>
    </row>
    <row r="1070" spans="1:16" ht="12.75" customHeight="1">
      <c r="A1070" s="1" t="s">
        <v>2341</v>
      </c>
      <c r="B1070" s="4">
        <v>4694253.4719700003</v>
      </c>
      <c r="C1070" s="4">
        <v>13785.308703000001</v>
      </c>
      <c r="D1070" s="4">
        <v>33</v>
      </c>
      <c r="E1070" s="4" t="s">
        <v>5499</v>
      </c>
      <c r="F1070" s="4">
        <v>70</v>
      </c>
      <c r="G1070" s="4" t="s">
        <v>7</v>
      </c>
      <c r="H1070" s="4" t="s">
        <v>5500</v>
      </c>
      <c r="I1070" s="4">
        <v>330070</v>
      </c>
      <c r="J1070" s="4" t="s">
        <v>5100</v>
      </c>
      <c r="K1070" s="4" t="s">
        <v>3404</v>
      </c>
      <c r="L1070" s="4">
        <v>441</v>
      </c>
      <c r="M1070" s="1">
        <v>3090</v>
      </c>
      <c r="N1070" s="4">
        <v>1537</v>
      </c>
      <c r="O1070" s="4">
        <v>1553</v>
      </c>
      <c r="P1070" s="1">
        <v>658.26</v>
      </c>
    </row>
    <row r="1071" spans="1:16" ht="12.75" customHeight="1">
      <c r="A1071" s="1" t="s">
        <v>2340</v>
      </c>
      <c r="B1071" s="4">
        <v>7248928.3557799999</v>
      </c>
      <c r="C1071" s="4">
        <v>18269.633504000001</v>
      </c>
      <c r="D1071" s="4">
        <v>33</v>
      </c>
      <c r="E1071" s="4" t="s">
        <v>4389</v>
      </c>
      <c r="F1071" s="4">
        <v>71</v>
      </c>
      <c r="G1071" s="4" t="s">
        <v>7</v>
      </c>
      <c r="H1071" s="4" t="s">
        <v>4390</v>
      </c>
      <c r="I1071" s="4">
        <v>330071</v>
      </c>
      <c r="J1071" s="4" t="s">
        <v>5100</v>
      </c>
      <c r="K1071" s="4" t="s">
        <v>3404</v>
      </c>
      <c r="L1071" s="4">
        <v>617</v>
      </c>
      <c r="M1071" s="1">
        <v>3999</v>
      </c>
      <c r="N1071" s="4">
        <v>2062</v>
      </c>
      <c r="O1071" s="4">
        <v>1937</v>
      </c>
      <c r="P1071" s="1">
        <v>551.66</v>
      </c>
    </row>
    <row r="1072" spans="1:16" ht="12.75" customHeight="1">
      <c r="A1072" s="1" t="s">
        <v>2339</v>
      </c>
      <c r="B1072" s="4">
        <v>5150409.3983699996</v>
      </c>
      <c r="C1072" s="4">
        <v>13325.825041</v>
      </c>
      <c r="D1072" s="4">
        <v>33</v>
      </c>
      <c r="E1072" s="4" t="s">
        <v>5501</v>
      </c>
      <c r="F1072" s="4">
        <v>72</v>
      </c>
      <c r="G1072" s="4" t="s">
        <v>7</v>
      </c>
      <c r="H1072" s="4" t="s">
        <v>5502</v>
      </c>
      <c r="I1072" s="4">
        <v>330072</v>
      </c>
      <c r="J1072" s="4" t="s">
        <v>5100</v>
      </c>
      <c r="K1072" s="4" t="s">
        <v>3404</v>
      </c>
      <c r="L1072" s="4">
        <v>633</v>
      </c>
      <c r="M1072" s="1">
        <v>4621</v>
      </c>
      <c r="N1072" s="4">
        <v>2433</v>
      </c>
      <c r="O1072" s="4">
        <v>2188</v>
      </c>
      <c r="P1072" s="1">
        <v>706.65</v>
      </c>
    </row>
    <row r="1073" spans="1:16" ht="12.75" customHeight="1">
      <c r="A1073" s="1" t="s">
        <v>2338</v>
      </c>
      <c r="B1073" s="4">
        <v>8497947.3872100003</v>
      </c>
      <c r="C1073" s="4">
        <v>19189.486506000001</v>
      </c>
      <c r="D1073" s="4">
        <v>33</v>
      </c>
      <c r="E1073" s="4" t="s">
        <v>5503</v>
      </c>
      <c r="F1073" s="4">
        <v>73</v>
      </c>
      <c r="G1073" s="4" t="s">
        <v>7</v>
      </c>
      <c r="H1073" s="4" t="s">
        <v>5504</v>
      </c>
      <c r="I1073" s="4">
        <v>330073</v>
      </c>
      <c r="J1073" s="4" t="s">
        <v>5100</v>
      </c>
      <c r="K1073" s="4" t="s">
        <v>3404</v>
      </c>
      <c r="L1073" s="4">
        <v>773</v>
      </c>
      <c r="M1073" s="1">
        <v>5006</v>
      </c>
      <c r="N1073" s="4">
        <v>2548</v>
      </c>
      <c r="O1073" s="4">
        <v>2458</v>
      </c>
      <c r="P1073" s="1">
        <v>589.1</v>
      </c>
    </row>
    <row r="1074" spans="1:16" ht="12.75" customHeight="1">
      <c r="A1074" s="1" t="s">
        <v>2337</v>
      </c>
      <c r="B1074" s="4">
        <v>7794303.0608000001</v>
      </c>
      <c r="C1074" s="4">
        <v>15352.703406000001</v>
      </c>
      <c r="D1074" s="4">
        <v>33</v>
      </c>
      <c r="E1074" s="4" t="s">
        <v>5505</v>
      </c>
      <c r="F1074" s="4">
        <v>74</v>
      </c>
      <c r="G1074" s="4" t="s">
        <v>7</v>
      </c>
      <c r="H1074" s="4" t="s">
        <v>5506</v>
      </c>
      <c r="I1074" s="4">
        <v>330074</v>
      </c>
      <c r="J1074" s="4" t="s">
        <v>5100</v>
      </c>
      <c r="K1074" s="4" t="s">
        <v>3404</v>
      </c>
      <c r="L1074" s="4">
        <v>1006</v>
      </c>
      <c r="M1074" s="1">
        <v>6952</v>
      </c>
      <c r="N1074" s="4">
        <v>3511</v>
      </c>
      <c r="O1074" s="4">
        <v>3441</v>
      </c>
      <c r="P1074" s="1">
        <v>891.95</v>
      </c>
    </row>
    <row r="1075" spans="1:16" ht="12.75" customHeight="1">
      <c r="A1075" s="1" t="s">
        <v>2336</v>
      </c>
      <c r="B1075" s="4">
        <v>4547045.6499399999</v>
      </c>
      <c r="C1075" s="4">
        <v>12103.907733</v>
      </c>
      <c r="D1075" s="4">
        <v>33</v>
      </c>
      <c r="E1075" s="4" t="s">
        <v>5507</v>
      </c>
      <c r="F1075" s="4">
        <v>75</v>
      </c>
      <c r="G1075" s="4" t="s">
        <v>7</v>
      </c>
      <c r="H1075" s="4" t="s">
        <v>5508</v>
      </c>
      <c r="I1075" s="4">
        <v>330075</v>
      </c>
      <c r="J1075" s="4" t="s">
        <v>5100</v>
      </c>
      <c r="K1075" s="4" t="s">
        <v>3404</v>
      </c>
      <c r="L1075" s="4">
        <v>5253</v>
      </c>
      <c r="M1075" s="1">
        <v>23835</v>
      </c>
      <c r="N1075" s="4">
        <v>11906</v>
      </c>
      <c r="O1075" s="4">
        <v>11929</v>
      </c>
      <c r="P1075" s="1">
        <v>5241.87</v>
      </c>
    </row>
    <row r="1076" spans="1:16" ht="12.75" customHeight="1">
      <c r="A1076" s="1" t="s">
        <v>2335</v>
      </c>
      <c r="B1076" s="4">
        <v>78661140.156000003</v>
      </c>
      <c r="C1076" s="4">
        <v>48170.395587999999</v>
      </c>
      <c r="D1076" s="4">
        <v>33</v>
      </c>
      <c r="E1076" s="4" t="s">
        <v>5509</v>
      </c>
      <c r="F1076" s="4">
        <v>76</v>
      </c>
      <c r="G1076" s="4" t="s">
        <v>7</v>
      </c>
      <c r="H1076" s="4" t="s">
        <v>5510</v>
      </c>
      <c r="I1076" s="4">
        <v>330076</v>
      </c>
      <c r="J1076" s="4" t="s">
        <v>5100</v>
      </c>
      <c r="K1076" s="4" t="s">
        <v>3404</v>
      </c>
      <c r="L1076" s="4">
        <v>557</v>
      </c>
      <c r="M1076" s="1">
        <v>4081</v>
      </c>
      <c r="N1076" s="4">
        <v>2146</v>
      </c>
      <c r="O1076" s="4">
        <v>1935</v>
      </c>
      <c r="P1076" s="1">
        <v>51.88</v>
      </c>
    </row>
    <row r="1077" spans="1:16" ht="12.75" customHeight="1">
      <c r="A1077" s="1" t="s">
        <v>5511</v>
      </c>
      <c r="B1077" s="4">
        <v>3727339.0000300002</v>
      </c>
      <c r="C1077" s="4">
        <v>13780.346659000001</v>
      </c>
      <c r="D1077" s="4">
        <v>33</v>
      </c>
      <c r="E1077" s="4" t="s">
        <v>5512</v>
      </c>
      <c r="F1077" s="4">
        <v>77</v>
      </c>
      <c r="G1077" s="4" t="s">
        <v>7</v>
      </c>
      <c r="H1077" s="4" t="s">
        <v>5513</v>
      </c>
      <c r="I1077" s="4">
        <v>330077</v>
      </c>
      <c r="J1077" s="4" t="s">
        <v>5100</v>
      </c>
      <c r="K1077" s="4" t="s">
        <v>3404</v>
      </c>
      <c r="L1077" s="4">
        <v>741</v>
      </c>
      <c r="M1077" s="1">
        <v>5033</v>
      </c>
      <c r="N1077" s="4">
        <v>2541</v>
      </c>
      <c r="O1077" s="4">
        <v>2492</v>
      </c>
      <c r="P1077" s="1">
        <v>1350.23</v>
      </c>
    </row>
    <row r="1078" spans="1:16" ht="12.75" customHeight="1">
      <c r="A1078" s="1" t="s">
        <v>2334</v>
      </c>
      <c r="B1078" s="4">
        <v>5545098.2585800001</v>
      </c>
      <c r="C1078" s="4">
        <v>13118.093319</v>
      </c>
      <c r="D1078" s="4">
        <v>33</v>
      </c>
      <c r="E1078" s="4" t="s">
        <v>5514</v>
      </c>
      <c r="F1078" s="4">
        <v>78</v>
      </c>
      <c r="G1078" s="4" t="s">
        <v>7</v>
      </c>
      <c r="H1078" s="4" t="s">
        <v>5515</v>
      </c>
      <c r="I1078" s="4">
        <v>330078</v>
      </c>
      <c r="J1078" s="4" t="s">
        <v>5100</v>
      </c>
      <c r="K1078" s="4" t="s">
        <v>3404</v>
      </c>
      <c r="L1078" s="4">
        <v>690</v>
      </c>
      <c r="M1078" s="1">
        <v>4365</v>
      </c>
      <c r="N1078" s="4">
        <v>2247</v>
      </c>
      <c r="O1078" s="4">
        <v>2118</v>
      </c>
      <c r="P1078" s="1">
        <v>787.16</v>
      </c>
    </row>
    <row r="1079" spans="1:16" ht="12.75" customHeight="1">
      <c r="A1079" s="1" t="s">
        <v>2333</v>
      </c>
      <c r="B1079" s="4">
        <v>7030708.3710899996</v>
      </c>
      <c r="C1079" s="4">
        <v>12601.075304</v>
      </c>
      <c r="D1079" s="4">
        <v>33</v>
      </c>
      <c r="E1079" s="4" t="s">
        <v>5516</v>
      </c>
      <c r="F1079" s="4">
        <v>79</v>
      </c>
      <c r="G1079" s="4" t="s">
        <v>7</v>
      </c>
      <c r="H1079" s="4" t="s">
        <v>5517</v>
      </c>
      <c r="I1079" s="4">
        <v>330079</v>
      </c>
      <c r="J1079" s="4" t="s">
        <v>5100</v>
      </c>
      <c r="K1079" s="4" t="s">
        <v>3404</v>
      </c>
      <c r="L1079" s="4">
        <v>698</v>
      </c>
      <c r="M1079" s="1">
        <v>5207</v>
      </c>
      <c r="N1079" s="4">
        <v>2677</v>
      </c>
      <c r="O1079" s="4">
        <v>2530</v>
      </c>
      <c r="P1079" s="1">
        <v>740.61</v>
      </c>
    </row>
    <row r="1080" spans="1:16" ht="12.75" customHeight="1">
      <c r="A1080" s="1" t="s">
        <v>2332</v>
      </c>
      <c r="B1080" s="4">
        <v>4913253.37481</v>
      </c>
      <c r="C1080" s="4">
        <v>13718.183886999999</v>
      </c>
      <c r="D1080" s="4">
        <v>33</v>
      </c>
      <c r="E1080" s="4" t="s">
        <v>5518</v>
      </c>
      <c r="F1080" s="4">
        <v>80</v>
      </c>
      <c r="G1080" s="4" t="s">
        <v>7</v>
      </c>
      <c r="H1080" s="4" t="s">
        <v>5519</v>
      </c>
      <c r="I1080" s="4">
        <v>330080</v>
      </c>
      <c r="J1080" s="4" t="s">
        <v>5100</v>
      </c>
      <c r="K1080" s="4" t="s">
        <v>3404</v>
      </c>
      <c r="L1080" s="4">
        <v>1232</v>
      </c>
      <c r="M1080" s="1">
        <v>8414</v>
      </c>
      <c r="N1080" s="4">
        <v>4444</v>
      </c>
      <c r="O1080" s="4">
        <v>3970</v>
      </c>
      <c r="P1080" s="1">
        <v>1712.44</v>
      </c>
    </row>
    <row r="1081" spans="1:16" ht="12.75" customHeight="1">
      <c r="A1081" s="1" t="s">
        <v>2331</v>
      </c>
      <c r="B1081" s="4">
        <v>4145095.2104400001</v>
      </c>
      <c r="C1081" s="4">
        <v>13540.973081</v>
      </c>
      <c r="D1081" s="4">
        <v>33</v>
      </c>
      <c r="E1081" s="4" t="s">
        <v>5520</v>
      </c>
      <c r="F1081" s="4">
        <v>81</v>
      </c>
      <c r="G1081" s="4" t="s">
        <v>7</v>
      </c>
      <c r="H1081" s="4" t="s">
        <v>5521</v>
      </c>
      <c r="I1081" s="4">
        <v>330081</v>
      </c>
      <c r="J1081" s="4" t="s">
        <v>5100</v>
      </c>
      <c r="K1081" s="4" t="s">
        <v>3404</v>
      </c>
      <c r="L1081" s="4">
        <v>718</v>
      </c>
      <c r="M1081" s="1">
        <v>4092</v>
      </c>
      <c r="N1081" s="4">
        <v>2023</v>
      </c>
      <c r="O1081" s="4">
        <v>2069</v>
      </c>
      <c r="P1081" s="1">
        <v>800.01</v>
      </c>
    </row>
    <row r="1082" spans="1:16" ht="12.75" customHeight="1">
      <c r="A1082" s="1" t="s">
        <v>2330</v>
      </c>
      <c r="B1082" s="4">
        <v>2511204.04483</v>
      </c>
      <c r="C1082" s="4">
        <v>9054.4484990000001</v>
      </c>
      <c r="D1082" s="4">
        <v>33</v>
      </c>
      <c r="E1082" s="4" t="s">
        <v>5522</v>
      </c>
      <c r="F1082" s="4">
        <v>82</v>
      </c>
      <c r="G1082" s="4" t="s">
        <v>7</v>
      </c>
      <c r="H1082" s="4" t="s">
        <v>5523</v>
      </c>
      <c r="I1082" s="4">
        <v>330082</v>
      </c>
      <c r="J1082" s="4" t="s">
        <v>5100</v>
      </c>
      <c r="K1082" s="4" t="s">
        <v>3404</v>
      </c>
      <c r="L1082" s="4">
        <v>1384</v>
      </c>
      <c r="M1082" s="1">
        <v>10205</v>
      </c>
      <c r="N1082" s="4">
        <v>5095</v>
      </c>
      <c r="O1082" s="4">
        <v>5110</v>
      </c>
      <c r="P1082" s="1">
        <v>1558.78</v>
      </c>
    </row>
    <row r="1083" spans="1:16" ht="12.75" customHeight="1">
      <c r="A1083" s="1" t="s">
        <v>2329</v>
      </c>
      <c r="B1083" s="4">
        <v>848509.24828399997</v>
      </c>
      <c r="C1083" s="4">
        <v>4939.5254089999999</v>
      </c>
      <c r="D1083" s="4">
        <v>33</v>
      </c>
      <c r="E1083" s="4" t="s">
        <v>5524</v>
      </c>
      <c r="F1083" s="4">
        <v>83</v>
      </c>
      <c r="G1083" s="4" t="s">
        <v>7</v>
      </c>
      <c r="H1083" s="4" t="s">
        <v>5525</v>
      </c>
      <c r="I1083" s="4">
        <v>330083</v>
      </c>
      <c r="J1083" s="4" t="s">
        <v>5100</v>
      </c>
      <c r="K1083" s="4" t="s">
        <v>3404</v>
      </c>
      <c r="L1083" s="4">
        <v>953</v>
      </c>
      <c r="M1083" s="1">
        <v>6953</v>
      </c>
      <c r="N1083" s="4">
        <v>3581</v>
      </c>
      <c r="O1083" s="4">
        <v>3372</v>
      </c>
      <c r="P1083" s="1">
        <v>1129.74</v>
      </c>
    </row>
    <row r="1084" spans="1:16" ht="12.75" customHeight="1">
      <c r="A1084" s="1" t="s">
        <v>2328</v>
      </c>
      <c r="B1084" s="4">
        <v>3220119.2429800001</v>
      </c>
      <c r="C1084" s="4">
        <v>10361.451041</v>
      </c>
      <c r="D1084" s="4">
        <v>33</v>
      </c>
      <c r="E1084" s="4" t="s">
        <v>5526</v>
      </c>
      <c r="F1084" s="4">
        <v>84</v>
      </c>
      <c r="G1084" s="4" t="s">
        <v>7</v>
      </c>
      <c r="H1084" s="4" t="s">
        <v>5527</v>
      </c>
      <c r="I1084" s="4">
        <v>330084</v>
      </c>
      <c r="J1084" s="4" t="s">
        <v>5100</v>
      </c>
      <c r="K1084" s="4" t="s">
        <v>3404</v>
      </c>
      <c r="L1084" s="4">
        <v>854</v>
      </c>
      <c r="M1084" s="1">
        <v>6626</v>
      </c>
      <c r="N1084" s="4">
        <v>3378</v>
      </c>
      <c r="O1084" s="4">
        <v>3248</v>
      </c>
      <c r="P1084" s="1">
        <v>2057.7199999999998</v>
      </c>
    </row>
    <row r="1085" spans="1:16" ht="12.75" customHeight="1">
      <c r="A1085" s="1" t="s">
        <v>5528</v>
      </c>
      <c r="B1085" s="4">
        <v>1800073.5327300001</v>
      </c>
      <c r="C1085" s="4">
        <v>6229.4361150000004</v>
      </c>
      <c r="D1085" s="4">
        <v>33</v>
      </c>
      <c r="E1085" s="4" t="s">
        <v>4395</v>
      </c>
      <c r="F1085" s="4">
        <v>85</v>
      </c>
      <c r="G1085" s="4" t="s">
        <v>7</v>
      </c>
      <c r="H1085" s="4" t="s">
        <v>4396</v>
      </c>
      <c r="I1085" s="4">
        <v>330085</v>
      </c>
      <c r="J1085" s="4" t="s">
        <v>5100</v>
      </c>
      <c r="K1085" s="4" t="s">
        <v>3404</v>
      </c>
      <c r="L1085" s="4">
        <v>721</v>
      </c>
      <c r="M1085" s="1">
        <v>5161</v>
      </c>
      <c r="N1085" s="4">
        <v>2622</v>
      </c>
      <c r="O1085" s="4">
        <v>2539</v>
      </c>
      <c r="P1085" s="1">
        <v>1219.5999999999999</v>
      </c>
    </row>
    <row r="1086" spans="1:16" ht="12.75" customHeight="1">
      <c r="A1086" s="1" t="s">
        <v>2327</v>
      </c>
      <c r="B1086" s="4">
        <v>8360961.0006999997</v>
      </c>
      <c r="C1086" s="4">
        <v>17549.353372000001</v>
      </c>
      <c r="D1086" s="4">
        <v>33</v>
      </c>
      <c r="E1086" s="4" t="s">
        <v>5529</v>
      </c>
      <c r="F1086" s="4">
        <v>86</v>
      </c>
      <c r="G1086" s="4" t="s">
        <v>7</v>
      </c>
      <c r="H1086" s="4" t="s">
        <v>5530</v>
      </c>
      <c r="I1086" s="4">
        <v>330086</v>
      </c>
      <c r="J1086" s="4" t="s">
        <v>5100</v>
      </c>
      <c r="K1086" s="4" t="s">
        <v>3404</v>
      </c>
      <c r="L1086" s="4">
        <v>1044</v>
      </c>
      <c r="M1086" s="1">
        <v>7193</v>
      </c>
      <c r="N1086" s="4">
        <v>3812</v>
      </c>
      <c r="O1086" s="4">
        <v>3381</v>
      </c>
      <c r="P1086" s="1">
        <v>860.36</v>
      </c>
    </row>
    <row r="1087" spans="1:16" ht="12.75" customHeight="1">
      <c r="A1087" s="1" t="s">
        <v>2326</v>
      </c>
      <c r="B1087" s="4">
        <v>6456555.3159999996</v>
      </c>
      <c r="C1087" s="4">
        <v>24472.905280999999</v>
      </c>
      <c r="D1087" s="4">
        <v>33</v>
      </c>
      <c r="E1087" s="4" t="s">
        <v>5531</v>
      </c>
      <c r="F1087" s="4">
        <v>87</v>
      </c>
      <c r="G1087" s="4" t="s">
        <v>7</v>
      </c>
      <c r="H1087" s="4" t="s">
        <v>5532</v>
      </c>
      <c r="I1087" s="4">
        <v>330087</v>
      </c>
      <c r="J1087" s="4" t="s">
        <v>5100</v>
      </c>
      <c r="K1087" s="4" t="s">
        <v>3404</v>
      </c>
      <c r="L1087" s="4">
        <v>828</v>
      </c>
      <c r="M1087" s="1">
        <v>5223</v>
      </c>
      <c r="N1087" s="4">
        <v>2580</v>
      </c>
      <c r="O1087" s="4">
        <v>2643</v>
      </c>
      <c r="P1087" s="1">
        <v>649.55999999999995</v>
      </c>
    </row>
    <row r="1088" spans="1:16" ht="12.75" customHeight="1">
      <c r="A1088" s="1" t="s">
        <v>2325</v>
      </c>
      <c r="B1088" s="4">
        <v>128920881.042</v>
      </c>
      <c r="C1088" s="4">
        <v>58092.878448000003</v>
      </c>
      <c r="D1088" s="4">
        <v>33</v>
      </c>
      <c r="E1088" s="4" t="s">
        <v>5533</v>
      </c>
      <c r="F1088" s="4">
        <v>88</v>
      </c>
      <c r="G1088" s="4" t="s">
        <v>7</v>
      </c>
      <c r="H1088" s="4" t="s">
        <v>5534</v>
      </c>
      <c r="I1088" s="4">
        <v>330088</v>
      </c>
      <c r="J1088" s="4" t="s">
        <v>5100</v>
      </c>
      <c r="K1088" s="4" t="s">
        <v>3404</v>
      </c>
      <c r="L1088" s="4">
        <v>2083</v>
      </c>
      <c r="M1088" s="1">
        <v>10418</v>
      </c>
      <c r="N1088" s="4">
        <v>4985</v>
      </c>
      <c r="O1088" s="4">
        <v>5433</v>
      </c>
      <c r="P1088" s="1">
        <v>80.81</v>
      </c>
    </row>
    <row r="1089" spans="1:16" ht="12.75" customHeight="1">
      <c r="A1089" s="1" t="s">
        <v>5535</v>
      </c>
      <c r="B1089" s="4">
        <v>2674816.3336200002</v>
      </c>
      <c r="C1089" s="4">
        <v>6950.1917139999996</v>
      </c>
      <c r="D1089" s="4">
        <v>33</v>
      </c>
      <c r="E1089" s="4" t="s">
        <v>5536</v>
      </c>
      <c r="F1089" s="4">
        <v>89</v>
      </c>
      <c r="G1089" s="4" t="s">
        <v>7</v>
      </c>
      <c r="H1089" s="4" t="s">
        <v>5537</v>
      </c>
      <c r="I1089" s="4">
        <v>330089</v>
      </c>
      <c r="J1089" s="4" t="s">
        <v>5100</v>
      </c>
      <c r="K1089" s="4" t="s">
        <v>3404</v>
      </c>
      <c r="L1089" s="4">
        <v>521</v>
      </c>
      <c r="M1089" s="1">
        <v>3418</v>
      </c>
      <c r="N1089" s="4">
        <v>1815</v>
      </c>
      <c r="O1089" s="4">
        <v>1603</v>
      </c>
      <c r="P1089" s="1">
        <v>1277.75</v>
      </c>
    </row>
    <row r="1090" spans="1:16" ht="12.75" customHeight="1">
      <c r="A1090" s="1" t="s">
        <v>2324</v>
      </c>
      <c r="B1090" s="4">
        <v>58435971.013800003</v>
      </c>
      <c r="C1090" s="4">
        <v>43559.595227999998</v>
      </c>
      <c r="D1090" s="4">
        <v>33</v>
      </c>
      <c r="E1090" s="4" t="s">
        <v>4404</v>
      </c>
      <c r="F1090" s="4">
        <v>90</v>
      </c>
      <c r="G1090" s="4" t="s">
        <v>7</v>
      </c>
      <c r="H1090" s="4" t="s">
        <v>4405</v>
      </c>
      <c r="I1090" s="4">
        <v>330090</v>
      </c>
      <c r="J1090" s="4" t="s">
        <v>5100</v>
      </c>
      <c r="K1090" s="4" t="s">
        <v>3404</v>
      </c>
      <c r="L1090" s="4">
        <v>1838</v>
      </c>
      <c r="M1090" s="1">
        <v>9115</v>
      </c>
      <c r="N1090" s="4">
        <v>4308</v>
      </c>
      <c r="O1090" s="4">
        <v>4807</v>
      </c>
      <c r="P1090" s="1">
        <v>155.97999999999999</v>
      </c>
    </row>
    <row r="1091" spans="1:16" ht="12.75" customHeight="1">
      <c r="A1091" s="1" t="s">
        <v>2323</v>
      </c>
      <c r="B1091" s="4">
        <v>7240219.3885399997</v>
      </c>
      <c r="C1091" s="4">
        <v>17304.832017000001</v>
      </c>
      <c r="D1091" s="4">
        <v>33</v>
      </c>
      <c r="E1091" s="4" t="s">
        <v>5538</v>
      </c>
      <c r="F1091" s="4">
        <v>91</v>
      </c>
      <c r="G1091" s="4" t="s">
        <v>7</v>
      </c>
      <c r="H1091" s="4" t="s">
        <v>5539</v>
      </c>
      <c r="I1091" s="4">
        <v>330091</v>
      </c>
      <c r="J1091" s="4" t="s">
        <v>5100</v>
      </c>
      <c r="K1091" s="4" t="s">
        <v>3404</v>
      </c>
      <c r="L1091" s="4">
        <v>678</v>
      </c>
      <c r="M1091" s="1">
        <v>4732</v>
      </c>
      <c r="N1091" s="4">
        <v>2403</v>
      </c>
      <c r="O1091" s="4">
        <v>2329</v>
      </c>
      <c r="P1091" s="1">
        <v>653.54999999999995</v>
      </c>
    </row>
    <row r="1092" spans="1:16" ht="12.75" customHeight="1">
      <c r="A1092" s="1" t="s">
        <v>2322</v>
      </c>
      <c r="B1092" s="4">
        <v>9989687.5151400007</v>
      </c>
      <c r="C1092" s="4">
        <v>33516.468073999997</v>
      </c>
      <c r="D1092" s="4">
        <v>33</v>
      </c>
      <c r="E1092" s="4" t="s">
        <v>5540</v>
      </c>
      <c r="F1092" s="4">
        <v>92</v>
      </c>
      <c r="G1092" s="4" t="s">
        <v>7</v>
      </c>
      <c r="H1092" s="4" t="s">
        <v>5541</v>
      </c>
      <c r="I1092" s="4">
        <v>330092</v>
      </c>
      <c r="J1092" s="4" t="s">
        <v>5100</v>
      </c>
      <c r="K1092" s="4" t="s">
        <v>3404</v>
      </c>
      <c r="L1092" s="4">
        <v>698</v>
      </c>
      <c r="M1092" s="1">
        <v>4621</v>
      </c>
      <c r="N1092" s="4">
        <v>2346</v>
      </c>
      <c r="O1092" s="4">
        <v>2275</v>
      </c>
      <c r="P1092" s="1">
        <v>462.6</v>
      </c>
    </row>
    <row r="1093" spans="1:16" ht="12.75" customHeight="1">
      <c r="A1093" s="1" t="s">
        <v>2321</v>
      </c>
      <c r="B1093" s="4">
        <v>10128992.7261</v>
      </c>
      <c r="C1093" s="4">
        <v>19679.563449000001</v>
      </c>
      <c r="D1093" s="4">
        <v>33</v>
      </c>
      <c r="E1093" s="4" t="s">
        <v>5542</v>
      </c>
      <c r="F1093" s="4">
        <v>93</v>
      </c>
      <c r="G1093" s="4" t="s">
        <v>7</v>
      </c>
      <c r="H1093" s="4" t="s">
        <v>5543</v>
      </c>
      <c r="I1093" s="4">
        <v>330093</v>
      </c>
      <c r="J1093" s="4" t="s">
        <v>5100</v>
      </c>
      <c r="K1093" s="4" t="s">
        <v>3404</v>
      </c>
      <c r="L1093" s="4">
        <v>852</v>
      </c>
      <c r="M1093" s="1">
        <v>5463</v>
      </c>
      <c r="N1093" s="4">
        <v>2756</v>
      </c>
      <c r="O1093" s="4">
        <v>2707</v>
      </c>
      <c r="P1093" s="1">
        <v>539.32000000000005</v>
      </c>
    </row>
    <row r="1094" spans="1:16" ht="12.75" customHeight="1">
      <c r="A1094" s="1" t="s">
        <v>2320</v>
      </c>
      <c r="B1094" s="4">
        <v>4356493.8037200002</v>
      </c>
      <c r="C1094" s="4">
        <v>12767.709204000001</v>
      </c>
      <c r="D1094" s="4">
        <v>33</v>
      </c>
      <c r="E1094" s="4" t="s">
        <v>5544</v>
      </c>
      <c r="F1094" s="4">
        <v>94</v>
      </c>
      <c r="G1094" s="4" t="s">
        <v>7</v>
      </c>
      <c r="H1094" s="4" t="s">
        <v>5545</v>
      </c>
      <c r="I1094" s="4">
        <v>330094</v>
      </c>
      <c r="J1094" s="4" t="s">
        <v>5100</v>
      </c>
      <c r="K1094" s="4" t="s">
        <v>3404</v>
      </c>
      <c r="L1094" s="4">
        <v>480</v>
      </c>
      <c r="M1094" s="1">
        <v>3395</v>
      </c>
      <c r="N1094" s="4">
        <v>1784</v>
      </c>
      <c r="O1094" s="4">
        <v>1611</v>
      </c>
      <c r="P1094" s="1">
        <v>779.25</v>
      </c>
    </row>
    <row r="1095" spans="1:16" ht="12.75" customHeight="1">
      <c r="A1095" s="1" t="s">
        <v>2319</v>
      </c>
      <c r="B1095" s="4">
        <v>3872046.3699400001</v>
      </c>
      <c r="C1095" s="4">
        <v>12270.839954999999</v>
      </c>
      <c r="D1095" s="4">
        <v>33</v>
      </c>
      <c r="E1095" s="4" t="s">
        <v>5546</v>
      </c>
      <c r="F1095" s="4">
        <v>95</v>
      </c>
      <c r="G1095" s="4" t="s">
        <v>7</v>
      </c>
      <c r="H1095" s="4" t="s">
        <v>5547</v>
      </c>
      <c r="I1095" s="4">
        <v>330095</v>
      </c>
      <c r="J1095" s="4" t="s">
        <v>5100</v>
      </c>
      <c r="K1095" s="4" t="s">
        <v>3404</v>
      </c>
      <c r="L1095" s="4">
        <v>696</v>
      </c>
      <c r="M1095" s="1">
        <v>4757</v>
      </c>
      <c r="N1095" s="4">
        <v>2464</v>
      </c>
      <c r="O1095" s="4">
        <v>2293</v>
      </c>
      <c r="P1095" s="1">
        <v>1228.6400000000001</v>
      </c>
    </row>
    <row r="1096" spans="1:16" ht="12.75" customHeight="1">
      <c r="A1096" s="1" t="s">
        <v>2318</v>
      </c>
      <c r="B1096" s="4">
        <v>8680704.01884</v>
      </c>
      <c r="C1096" s="4">
        <v>18638.901675000001</v>
      </c>
      <c r="D1096" s="4">
        <v>33</v>
      </c>
      <c r="E1096" s="4" t="s">
        <v>5548</v>
      </c>
      <c r="F1096" s="4">
        <v>96</v>
      </c>
      <c r="G1096" s="4" t="s">
        <v>7</v>
      </c>
      <c r="H1096" s="4" t="s">
        <v>5549</v>
      </c>
      <c r="I1096" s="4">
        <v>330096</v>
      </c>
      <c r="J1096" s="4" t="s">
        <v>5100</v>
      </c>
      <c r="K1096" s="4" t="s">
        <v>3404</v>
      </c>
      <c r="L1096" s="4">
        <v>812</v>
      </c>
      <c r="M1096" s="1">
        <v>5518</v>
      </c>
      <c r="N1096" s="4">
        <v>2853</v>
      </c>
      <c r="O1096" s="4">
        <v>2665</v>
      </c>
      <c r="P1096" s="1">
        <v>635.66999999999996</v>
      </c>
    </row>
    <row r="1097" spans="1:16" ht="12.75" customHeight="1">
      <c r="A1097" s="1" t="s">
        <v>2317</v>
      </c>
      <c r="B1097" s="4">
        <v>6356087.0019899998</v>
      </c>
      <c r="C1097" s="4">
        <v>16273.313507999999</v>
      </c>
      <c r="D1097" s="4">
        <v>33</v>
      </c>
      <c r="E1097" s="4" t="s">
        <v>5550</v>
      </c>
      <c r="F1097" s="4">
        <v>97</v>
      </c>
      <c r="G1097" s="4" t="s">
        <v>7</v>
      </c>
      <c r="H1097" s="4" t="s">
        <v>5551</v>
      </c>
      <c r="I1097" s="4">
        <v>330097</v>
      </c>
      <c r="J1097" s="4" t="s">
        <v>5100</v>
      </c>
      <c r="K1097" s="4" t="s">
        <v>3404</v>
      </c>
      <c r="L1097" s="4">
        <v>532</v>
      </c>
      <c r="M1097" s="1">
        <v>3403</v>
      </c>
      <c r="N1097" s="4">
        <v>1710</v>
      </c>
      <c r="O1097" s="4">
        <v>1693</v>
      </c>
      <c r="P1097" s="1">
        <v>535.29999999999995</v>
      </c>
    </row>
    <row r="1098" spans="1:16" ht="12.75" customHeight="1">
      <c r="A1098" s="1" t="s">
        <v>2316</v>
      </c>
      <c r="B1098" s="4">
        <v>4778055.7278100001</v>
      </c>
      <c r="C1098" s="4">
        <v>9340.6219099999998</v>
      </c>
      <c r="D1098" s="4">
        <v>33</v>
      </c>
      <c r="E1098" s="4" t="s">
        <v>5552</v>
      </c>
      <c r="F1098" s="4">
        <v>98</v>
      </c>
      <c r="G1098" s="4" t="s">
        <v>7</v>
      </c>
      <c r="H1098" s="4" t="s">
        <v>5553</v>
      </c>
      <c r="I1098" s="4">
        <v>330098</v>
      </c>
      <c r="J1098" s="4" t="s">
        <v>5100</v>
      </c>
      <c r="K1098" s="4" t="s">
        <v>3404</v>
      </c>
      <c r="L1098" s="4">
        <v>708</v>
      </c>
      <c r="M1098" s="1">
        <v>4954</v>
      </c>
      <c r="N1098" s="4">
        <v>2535</v>
      </c>
      <c r="O1098" s="4">
        <v>2419</v>
      </c>
      <c r="P1098" s="1">
        <v>1036.81</v>
      </c>
    </row>
    <row r="1099" spans="1:16" ht="12.75" customHeight="1">
      <c r="A1099" s="1" t="s">
        <v>2315</v>
      </c>
      <c r="B1099" s="4">
        <v>11223260.536</v>
      </c>
      <c r="C1099" s="4">
        <v>24010.668860999998</v>
      </c>
      <c r="D1099" s="4">
        <v>33</v>
      </c>
      <c r="E1099" s="4" t="s">
        <v>5554</v>
      </c>
      <c r="F1099" s="4">
        <v>99</v>
      </c>
      <c r="G1099" s="4" t="s">
        <v>7</v>
      </c>
      <c r="H1099" s="4" t="s">
        <v>5555</v>
      </c>
      <c r="I1099" s="4">
        <v>330099</v>
      </c>
      <c r="J1099" s="4" t="s">
        <v>5100</v>
      </c>
      <c r="K1099" s="4" t="s">
        <v>3404</v>
      </c>
      <c r="L1099" s="4">
        <v>972</v>
      </c>
      <c r="M1099" s="1">
        <v>5669</v>
      </c>
      <c r="N1099" s="4">
        <v>2864</v>
      </c>
      <c r="O1099" s="4">
        <v>2805</v>
      </c>
      <c r="P1099" s="1">
        <v>505.09</v>
      </c>
    </row>
    <row r="1100" spans="1:16" ht="12.75" customHeight="1">
      <c r="A1100" s="1" t="s">
        <v>2314</v>
      </c>
      <c r="B1100" s="4">
        <v>5093022.4746200005</v>
      </c>
      <c r="C1100" s="4">
        <v>11065.943561</v>
      </c>
      <c r="D1100" s="4">
        <v>34</v>
      </c>
      <c r="E1100" s="4" t="s">
        <v>5556</v>
      </c>
      <c r="F1100" s="4">
        <v>1</v>
      </c>
      <c r="G1100" s="4" t="s">
        <v>52</v>
      </c>
      <c r="H1100" s="4" t="s">
        <v>5557</v>
      </c>
      <c r="I1100" s="4">
        <v>340001</v>
      </c>
      <c r="J1100" s="4" t="s">
        <v>5100</v>
      </c>
      <c r="K1100" s="4" t="s">
        <v>3404</v>
      </c>
      <c r="L1100" s="4">
        <v>1213</v>
      </c>
      <c r="M1100" s="1">
        <v>8566</v>
      </c>
      <c r="N1100" s="4">
        <v>4433</v>
      </c>
      <c r="O1100" s="4">
        <v>4133</v>
      </c>
      <c r="P1100" s="1">
        <v>1681.9</v>
      </c>
    </row>
    <row r="1101" spans="1:16" ht="12.75" customHeight="1">
      <c r="A1101" s="1" t="s">
        <v>2313</v>
      </c>
      <c r="B1101" s="4">
        <v>2959919.99719</v>
      </c>
      <c r="C1101" s="4">
        <v>8710.5114269999995</v>
      </c>
      <c r="D1101" s="4">
        <v>34</v>
      </c>
      <c r="E1101" s="4" t="s">
        <v>5369</v>
      </c>
      <c r="F1101" s="4">
        <v>2</v>
      </c>
      <c r="G1101" s="4" t="s">
        <v>52</v>
      </c>
      <c r="H1101" s="4" t="s">
        <v>5370</v>
      </c>
      <c r="I1101" s="4">
        <v>340002</v>
      </c>
      <c r="J1101" s="4" t="s">
        <v>5100</v>
      </c>
      <c r="K1101" s="4" t="s">
        <v>3404</v>
      </c>
      <c r="L1101" s="4">
        <v>705</v>
      </c>
      <c r="M1101" s="1">
        <v>4971</v>
      </c>
      <c r="N1101" s="4">
        <v>2580</v>
      </c>
      <c r="O1101" s="4">
        <v>2391</v>
      </c>
      <c r="P1101" s="1">
        <v>1041.17</v>
      </c>
    </row>
    <row r="1102" spans="1:16" ht="12.75" customHeight="1">
      <c r="A1102" s="1" t="s">
        <v>2312</v>
      </c>
      <c r="B1102" s="4">
        <v>8460877.1217800006</v>
      </c>
      <c r="C1102" s="4">
        <v>16466.096025999999</v>
      </c>
      <c r="D1102" s="4">
        <v>34</v>
      </c>
      <c r="E1102" s="4" t="s">
        <v>5558</v>
      </c>
      <c r="F1102" s="4">
        <v>3</v>
      </c>
      <c r="G1102" s="4" t="s">
        <v>52</v>
      </c>
      <c r="H1102" s="4" t="s">
        <v>5559</v>
      </c>
      <c r="I1102" s="4">
        <v>340003</v>
      </c>
      <c r="J1102" s="4" t="s">
        <v>5100</v>
      </c>
      <c r="K1102" s="4" t="s">
        <v>3404</v>
      </c>
      <c r="L1102" s="4">
        <v>809</v>
      </c>
      <c r="M1102" s="1">
        <v>5392</v>
      </c>
      <c r="N1102" s="4">
        <v>2778</v>
      </c>
      <c r="O1102" s="4">
        <v>2614</v>
      </c>
      <c r="P1102" s="1">
        <v>637.33000000000004</v>
      </c>
    </row>
    <row r="1103" spans="1:16" ht="12.75" customHeight="1">
      <c r="A1103" s="1" t="s">
        <v>2311</v>
      </c>
      <c r="B1103" s="4">
        <v>7348701.4295899998</v>
      </c>
      <c r="C1103" s="4">
        <v>14183.452178</v>
      </c>
      <c r="D1103" s="4">
        <v>34</v>
      </c>
      <c r="E1103" s="4" t="s">
        <v>5189</v>
      </c>
      <c r="F1103" s="4">
        <v>4</v>
      </c>
      <c r="G1103" s="4" t="s">
        <v>52</v>
      </c>
      <c r="H1103" s="4" t="s">
        <v>5190</v>
      </c>
      <c r="I1103" s="4">
        <v>340004</v>
      </c>
      <c r="J1103" s="4" t="s">
        <v>5100</v>
      </c>
      <c r="K1103" s="4" t="s">
        <v>3404</v>
      </c>
      <c r="L1103" s="4">
        <v>964</v>
      </c>
      <c r="M1103" s="1">
        <v>6570</v>
      </c>
      <c r="N1103" s="4">
        <v>3392</v>
      </c>
      <c r="O1103" s="4">
        <v>3178</v>
      </c>
      <c r="P1103" s="1">
        <v>894.07</v>
      </c>
    </row>
    <row r="1104" spans="1:16" ht="12.75" customHeight="1">
      <c r="A1104" s="1" t="s">
        <v>2310</v>
      </c>
      <c r="B1104" s="4">
        <v>35855316.4912</v>
      </c>
      <c r="C1104" s="4">
        <v>33504.805153000001</v>
      </c>
      <c r="D1104" s="4">
        <v>34</v>
      </c>
      <c r="E1104" s="4" t="s">
        <v>5560</v>
      </c>
      <c r="F1104" s="4">
        <v>5</v>
      </c>
      <c r="G1104" s="4" t="s">
        <v>52</v>
      </c>
      <c r="H1104" s="4" t="s">
        <v>5561</v>
      </c>
      <c r="I1104" s="4">
        <v>340005</v>
      </c>
      <c r="J1104" s="4" t="s">
        <v>5100</v>
      </c>
      <c r="K1104" s="4" t="s">
        <v>3404</v>
      </c>
      <c r="L1104" s="4">
        <v>1266</v>
      </c>
      <c r="M1104" s="1">
        <v>6964</v>
      </c>
      <c r="N1104" s="4">
        <v>3481</v>
      </c>
      <c r="O1104" s="4">
        <v>3483</v>
      </c>
      <c r="P1104" s="1">
        <v>194.23</v>
      </c>
    </row>
    <row r="1105" spans="1:16" ht="12.75" customHeight="1">
      <c r="A1105" s="1" t="s">
        <v>2309</v>
      </c>
      <c r="B1105" s="4">
        <v>9892570.5050600003</v>
      </c>
      <c r="C1105" s="4">
        <v>18855.196457999999</v>
      </c>
      <c r="D1105" s="4">
        <v>34</v>
      </c>
      <c r="E1105" s="4" t="s">
        <v>5562</v>
      </c>
      <c r="F1105" s="4">
        <v>6</v>
      </c>
      <c r="G1105" s="4" t="s">
        <v>52</v>
      </c>
      <c r="H1105" s="4" t="s">
        <v>5563</v>
      </c>
      <c r="I1105" s="4">
        <v>340006</v>
      </c>
      <c r="J1105" s="4" t="s">
        <v>5100</v>
      </c>
      <c r="K1105" s="4" t="s">
        <v>3404</v>
      </c>
      <c r="L1105" s="4">
        <v>997</v>
      </c>
      <c r="M1105" s="1">
        <v>6668</v>
      </c>
      <c r="N1105" s="4">
        <v>3467</v>
      </c>
      <c r="O1105" s="4">
        <v>3201</v>
      </c>
      <c r="P1105" s="1">
        <v>674.06</v>
      </c>
    </row>
    <row r="1106" spans="1:16" ht="12.75" customHeight="1">
      <c r="A1106" s="1" t="s">
        <v>2308</v>
      </c>
      <c r="B1106" s="4">
        <v>3830627.2916299999</v>
      </c>
      <c r="C1106" s="4">
        <v>10936.834113999999</v>
      </c>
      <c r="D1106" s="4">
        <v>34</v>
      </c>
      <c r="E1106" s="4" t="s">
        <v>5564</v>
      </c>
      <c r="F1106" s="4">
        <v>7</v>
      </c>
      <c r="G1106" s="4" t="s">
        <v>52</v>
      </c>
      <c r="H1106" s="4" t="s">
        <v>5565</v>
      </c>
      <c r="I1106" s="4">
        <v>340007</v>
      </c>
      <c r="J1106" s="4" t="s">
        <v>5100</v>
      </c>
      <c r="K1106" s="4" t="s">
        <v>3404</v>
      </c>
      <c r="L1106" s="4">
        <v>858</v>
      </c>
      <c r="M1106" s="1">
        <v>5919</v>
      </c>
      <c r="N1106" s="4">
        <v>3142</v>
      </c>
      <c r="O1106" s="4">
        <v>2777</v>
      </c>
      <c r="P1106" s="1">
        <v>1545.23</v>
      </c>
    </row>
    <row r="1107" spans="1:16" ht="12.75" customHeight="1">
      <c r="A1107" s="1" t="s">
        <v>2307</v>
      </c>
      <c r="B1107" s="4">
        <v>9878028.6468899995</v>
      </c>
      <c r="C1107" s="4">
        <v>18150.788546</v>
      </c>
      <c r="D1107" s="4">
        <v>34</v>
      </c>
      <c r="E1107" s="4" t="s">
        <v>5566</v>
      </c>
      <c r="F1107" s="4">
        <v>8</v>
      </c>
      <c r="G1107" s="4" t="s">
        <v>52</v>
      </c>
      <c r="H1107" s="4" t="s">
        <v>5567</v>
      </c>
      <c r="I1107" s="4">
        <v>340008</v>
      </c>
      <c r="J1107" s="4" t="s">
        <v>5100</v>
      </c>
      <c r="K1107" s="4" t="s">
        <v>3404</v>
      </c>
      <c r="L1107" s="4">
        <v>1012</v>
      </c>
      <c r="M1107" s="1">
        <v>6984</v>
      </c>
      <c r="N1107" s="4">
        <v>3634</v>
      </c>
      <c r="O1107" s="4">
        <v>3350</v>
      </c>
      <c r="P1107" s="1">
        <v>707.03</v>
      </c>
    </row>
    <row r="1108" spans="1:16" ht="12.75" customHeight="1">
      <c r="A1108" s="1" t="s">
        <v>2306</v>
      </c>
      <c r="B1108" s="4">
        <v>6881942.7943000002</v>
      </c>
      <c r="C1108" s="4">
        <v>15001.72977</v>
      </c>
      <c r="D1108" s="4">
        <v>34</v>
      </c>
      <c r="E1108" s="4" t="s">
        <v>5568</v>
      </c>
      <c r="F1108" s="4">
        <v>9</v>
      </c>
      <c r="G1108" s="4" t="s">
        <v>52</v>
      </c>
      <c r="H1108" s="4" t="s">
        <v>5569</v>
      </c>
      <c r="I1108" s="4">
        <v>340009</v>
      </c>
      <c r="J1108" s="4" t="s">
        <v>5100</v>
      </c>
      <c r="K1108" s="4" t="s">
        <v>3404</v>
      </c>
      <c r="L1108" s="4">
        <v>903</v>
      </c>
      <c r="M1108" s="1">
        <v>6410</v>
      </c>
      <c r="N1108" s="4">
        <v>3291</v>
      </c>
      <c r="O1108" s="4">
        <v>3119</v>
      </c>
      <c r="P1108" s="1">
        <v>931.42</v>
      </c>
    </row>
    <row r="1109" spans="1:16" ht="12.75" customHeight="1">
      <c r="A1109" s="1" t="s">
        <v>2305</v>
      </c>
      <c r="B1109" s="4">
        <v>8861442.8258900009</v>
      </c>
      <c r="C1109" s="4">
        <v>16291.506045</v>
      </c>
      <c r="D1109" s="4">
        <v>34</v>
      </c>
      <c r="E1109" s="4" t="s">
        <v>4607</v>
      </c>
      <c r="F1109" s="4">
        <v>10</v>
      </c>
      <c r="G1109" s="4" t="s">
        <v>52</v>
      </c>
      <c r="H1109" s="4" t="s">
        <v>5393</v>
      </c>
      <c r="I1109" s="4">
        <v>340010</v>
      </c>
      <c r="J1109" s="4" t="s">
        <v>5100</v>
      </c>
      <c r="K1109" s="4" t="s">
        <v>3404</v>
      </c>
      <c r="L1109" s="4">
        <v>1157</v>
      </c>
      <c r="M1109" s="1">
        <v>7933</v>
      </c>
      <c r="N1109" s="4">
        <v>4094</v>
      </c>
      <c r="O1109" s="4">
        <v>3839</v>
      </c>
      <c r="P1109" s="1">
        <v>895.19</v>
      </c>
    </row>
    <row r="1110" spans="1:16" ht="12.75" customHeight="1">
      <c r="A1110" s="1" t="s">
        <v>2304</v>
      </c>
      <c r="B1110" s="4">
        <v>28348988.3255</v>
      </c>
      <c r="C1110" s="4">
        <v>43123.318740000002</v>
      </c>
      <c r="D1110" s="4">
        <v>34</v>
      </c>
      <c r="E1110" s="4" t="s">
        <v>5570</v>
      </c>
      <c r="F1110" s="4">
        <v>11</v>
      </c>
      <c r="G1110" s="4" t="s">
        <v>52</v>
      </c>
      <c r="H1110" s="4" t="s">
        <v>5571</v>
      </c>
      <c r="I1110" s="4">
        <v>340011</v>
      </c>
      <c r="J1110" s="4" t="s">
        <v>5100</v>
      </c>
      <c r="K1110" s="4" t="s">
        <v>3404</v>
      </c>
      <c r="L1110" s="4">
        <v>1370</v>
      </c>
      <c r="M1110" s="1">
        <v>9301</v>
      </c>
      <c r="N1110" s="4">
        <v>4790</v>
      </c>
      <c r="O1110" s="4">
        <v>4511</v>
      </c>
      <c r="P1110" s="1">
        <v>328.08</v>
      </c>
    </row>
    <row r="1111" spans="1:16" ht="12.75" customHeight="1">
      <c r="A1111" s="1" t="s">
        <v>2303</v>
      </c>
      <c r="B1111" s="4">
        <v>4809852.21086</v>
      </c>
      <c r="C1111" s="4">
        <v>11894.923016999999</v>
      </c>
      <c r="D1111" s="4">
        <v>34</v>
      </c>
      <c r="E1111" s="4" t="s">
        <v>5572</v>
      </c>
      <c r="F1111" s="4">
        <v>12</v>
      </c>
      <c r="G1111" s="4" t="s">
        <v>52</v>
      </c>
      <c r="H1111" s="4" t="s">
        <v>5573</v>
      </c>
      <c r="I1111" s="4">
        <v>340012</v>
      </c>
      <c r="J1111" s="4" t="s">
        <v>5100</v>
      </c>
      <c r="K1111" s="4" t="s">
        <v>3404</v>
      </c>
      <c r="L1111" s="4">
        <v>800</v>
      </c>
      <c r="M1111" s="1">
        <v>5213</v>
      </c>
      <c r="N1111" s="4">
        <v>2638</v>
      </c>
      <c r="O1111" s="4">
        <v>2575</v>
      </c>
      <c r="P1111" s="1">
        <v>659.95</v>
      </c>
    </row>
    <row r="1112" spans="1:16" ht="12.75" customHeight="1">
      <c r="A1112" s="1" t="s">
        <v>2302</v>
      </c>
      <c r="B1112" s="4">
        <v>3088463.9733000002</v>
      </c>
      <c r="C1112" s="4">
        <v>8806.9642070000009</v>
      </c>
      <c r="D1112" s="4">
        <v>34</v>
      </c>
      <c r="E1112" s="4" t="s">
        <v>5574</v>
      </c>
      <c r="F1112" s="4">
        <v>13</v>
      </c>
      <c r="G1112" s="4" t="s">
        <v>52</v>
      </c>
      <c r="H1112" s="4" t="s">
        <v>5575</v>
      </c>
      <c r="I1112" s="4">
        <v>340013</v>
      </c>
      <c r="J1112" s="4" t="s">
        <v>5100</v>
      </c>
      <c r="K1112" s="4" t="s">
        <v>3404</v>
      </c>
      <c r="L1112" s="4">
        <v>908</v>
      </c>
      <c r="M1112" s="1">
        <v>6340</v>
      </c>
      <c r="N1112" s="4">
        <v>3303</v>
      </c>
      <c r="O1112" s="4">
        <v>3037</v>
      </c>
      <c r="P1112" s="1">
        <v>1882.5</v>
      </c>
    </row>
    <row r="1113" spans="1:16" ht="12.75" customHeight="1">
      <c r="A1113" s="1" t="s">
        <v>2301</v>
      </c>
      <c r="B1113" s="4">
        <v>5335773.7236299999</v>
      </c>
      <c r="C1113" s="4">
        <v>16464.021762</v>
      </c>
      <c r="D1113" s="4">
        <v>34</v>
      </c>
      <c r="E1113" s="4" t="s">
        <v>4623</v>
      </c>
      <c r="F1113" s="4">
        <v>14</v>
      </c>
      <c r="G1113" s="4" t="s">
        <v>52</v>
      </c>
      <c r="H1113" s="4" t="s">
        <v>4624</v>
      </c>
      <c r="I1113" s="4">
        <v>340014</v>
      </c>
      <c r="J1113" s="4" t="s">
        <v>5100</v>
      </c>
      <c r="K1113" s="4" t="s">
        <v>3404</v>
      </c>
      <c r="L1113" s="4">
        <v>847</v>
      </c>
      <c r="M1113" s="1">
        <v>6193</v>
      </c>
      <c r="N1113" s="4">
        <v>3276</v>
      </c>
      <c r="O1113" s="4">
        <v>2917</v>
      </c>
      <c r="P1113" s="1">
        <v>1160.6099999999999</v>
      </c>
    </row>
    <row r="1114" spans="1:16" ht="12.75" customHeight="1">
      <c r="A1114" s="1" t="s">
        <v>5576</v>
      </c>
      <c r="B1114" s="4">
        <v>1942378.26938</v>
      </c>
      <c r="C1114" s="4">
        <v>6512.7085370000004</v>
      </c>
      <c r="D1114" s="4">
        <v>34</v>
      </c>
      <c r="E1114" s="4" t="s">
        <v>5577</v>
      </c>
      <c r="F1114" s="4">
        <v>15</v>
      </c>
      <c r="G1114" s="4" t="s">
        <v>52</v>
      </c>
      <c r="H1114" s="4" t="s">
        <v>5578</v>
      </c>
      <c r="I1114" s="4">
        <v>340015</v>
      </c>
      <c r="J1114" s="4" t="s">
        <v>5100</v>
      </c>
      <c r="K1114" s="4" t="s">
        <v>3404</v>
      </c>
      <c r="L1114" s="4">
        <v>846</v>
      </c>
      <c r="M1114" s="1">
        <v>5772</v>
      </c>
      <c r="N1114" s="4">
        <v>2977</v>
      </c>
      <c r="O1114" s="4">
        <v>2795</v>
      </c>
      <c r="P1114" s="1">
        <v>2971.83</v>
      </c>
    </row>
    <row r="1115" spans="1:16" ht="12.75" customHeight="1">
      <c r="A1115" s="1" t="s">
        <v>2300</v>
      </c>
      <c r="B1115" s="4">
        <v>3320548.9120399999</v>
      </c>
      <c r="C1115" s="4">
        <v>11650.428873999999</v>
      </c>
      <c r="D1115" s="4">
        <v>34</v>
      </c>
      <c r="E1115" s="4" t="s">
        <v>5579</v>
      </c>
      <c r="F1115" s="4">
        <v>16</v>
      </c>
      <c r="G1115" s="4" t="s">
        <v>52</v>
      </c>
      <c r="H1115" s="4" t="s">
        <v>5580</v>
      </c>
      <c r="I1115" s="4">
        <v>340016</v>
      </c>
      <c r="J1115" s="4" t="s">
        <v>5100</v>
      </c>
      <c r="K1115" s="4" t="s">
        <v>3404</v>
      </c>
      <c r="L1115" s="4">
        <v>829</v>
      </c>
      <c r="M1115" s="1">
        <v>5735</v>
      </c>
      <c r="N1115" s="4">
        <v>2920</v>
      </c>
      <c r="O1115" s="4">
        <v>2815</v>
      </c>
      <c r="P1115" s="1">
        <v>1726.93</v>
      </c>
    </row>
    <row r="1116" spans="1:16" ht="12.75" customHeight="1">
      <c r="A1116" s="1" t="s">
        <v>2299</v>
      </c>
      <c r="B1116" s="4">
        <v>4649784.4979400001</v>
      </c>
      <c r="C1116" s="4">
        <v>11808.529372999999</v>
      </c>
      <c r="D1116" s="4">
        <v>34</v>
      </c>
      <c r="E1116" s="4" t="s">
        <v>5581</v>
      </c>
      <c r="F1116" s="4">
        <v>17</v>
      </c>
      <c r="G1116" s="4" t="s">
        <v>52</v>
      </c>
      <c r="H1116" s="4" t="s">
        <v>5582</v>
      </c>
      <c r="I1116" s="4">
        <v>340017</v>
      </c>
      <c r="J1116" s="4" t="s">
        <v>5100</v>
      </c>
      <c r="K1116" s="4" t="s">
        <v>3404</v>
      </c>
      <c r="L1116" s="4">
        <v>512</v>
      </c>
      <c r="M1116" s="1">
        <v>3816</v>
      </c>
      <c r="N1116" s="4">
        <v>1987</v>
      </c>
      <c r="O1116" s="4">
        <v>1829</v>
      </c>
      <c r="P1116" s="1">
        <v>820.74</v>
      </c>
    </row>
    <row r="1117" spans="1:16" ht="12.75" customHeight="1">
      <c r="A1117" s="1" t="s">
        <v>2298</v>
      </c>
      <c r="B1117" s="4">
        <v>3593877.5337899998</v>
      </c>
      <c r="C1117" s="4">
        <v>10079.581432999999</v>
      </c>
      <c r="D1117" s="4">
        <v>34</v>
      </c>
      <c r="E1117" s="4" t="s">
        <v>5583</v>
      </c>
      <c r="F1117" s="4">
        <v>18</v>
      </c>
      <c r="G1117" s="4" t="s">
        <v>52</v>
      </c>
      <c r="H1117" s="4" t="s">
        <v>5584</v>
      </c>
      <c r="I1117" s="4">
        <v>340018</v>
      </c>
      <c r="J1117" s="4" t="s">
        <v>5100</v>
      </c>
      <c r="K1117" s="4" t="s">
        <v>3404</v>
      </c>
      <c r="L1117" s="4">
        <v>777</v>
      </c>
      <c r="M1117" s="1">
        <v>5199</v>
      </c>
      <c r="N1117" s="4">
        <v>2752</v>
      </c>
      <c r="O1117" s="4">
        <v>2447</v>
      </c>
      <c r="P1117" s="1">
        <v>1446.73</v>
      </c>
    </row>
    <row r="1118" spans="1:16" ht="12.75" customHeight="1">
      <c r="A1118" s="1" t="s">
        <v>2297</v>
      </c>
      <c r="B1118" s="4">
        <v>6636319.6060600001</v>
      </c>
      <c r="C1118" s="4">
        <v>13948.033715</v>
      </c>
      <c r="D1118" s="4">
        <v>34</v>
      </c>
      <c r="E1118" s="4" t="s">
        <v>5585</v>
      </c>
      <c r="F1118" s="4">
        <v>19</v>
      </c>
      <c r="G1118" s="4" t="s">
        <v>52</v>
      </c>
      <c r="H1118" s="4" t="s">
        <v>5586</v>
      </c>
      <c r="I1118" s="4">
        <v>340019</v>
      </c>
      <c r="J1118" s="4" t="s">
        <v>5100</v>
      </c>
      <c r="K1118" s="4" t="s">
        <v>3404</v>
      </c>
      <c r="L1118" s="4">
        <v>558</v>
      </c>
      <c r="M1118" s="1">
        <v>3625</v>
      </c>
      <c r="N1118" s="4">
        <v>1846</v>
      </c>
      <c r="O1118" s="4">
        <v>1779</v>
      </c>
      <c r="P1118" s="1">
        <v>546.23</v>
      </c>
    </row>
    <row r="1119" spans="1:16" ht="12.75" customHeight="1">
      <c r="A1119" s="1" t="s">
        <v>2296</v>
      </c>
      <c r="B1119" s="4">
        <v>21166925.717399999</v>
      </c>
      <c r="C1119" s="4">
        <v>29459.144004999998</v>
      </c>
      <c r="D1119" s="4">
        <v>34</v>
      </c>
      <c r="E1119" s="4" t="s">
        <v>5587</v>
      </c>
      <c r="F1119" s="4">
        <v>20</v>
      </c>
      <c r="G1119" s="4" t="s">
        <v>52</v>
      </c>
      <c r="H1119" s="4" t="s">
        <v>5588</v>
      </c>
      <c r="I1119" s="4">
        <v>340020</v>
      </c>
      <c r="J1119" s="4" t="s">
        <v>5100</v>
      </c>
      <c r="K1119" s="4" t="s">
        <v>3404</v>
      </c>
      <c r="L1119" s="4">
        <v>24164</v>
      </c>
      <c r="M1119" s="1">
        <v>135904</v>
      </c>
      <c r="N1119" s="4">
        <v>72580</v>
      </c>
      <c r="O1119" s="4">
        <v>63324</v>
      </c>
      <c r="P1119" s="1">
        <v>6420.71</v>
      </c>
    </row>
    <row r="1120" spans="1:16" ht="12.75" customHeight="1">
      <c r="A1120" s="1" t="s">
        <v>2295</v>
      </c>
      <c r="B1120" s="4">
        <v>35186485.392700002</v>
      </c>
      <c r="C1120" s="4">
        <v>46653.641435999998</v>
      </c>
      <c r="D1120" s="4">
        <v>34</v>
      </c>
      <c r="E1120" s="4" t="s">
        <v>5589</v>
      </c>
      <c r="F1120" s="4">
        <v>21</v>
      </c>
      <c r="G1120" s="4" t="s">
        <v>52</v>
      </c>
      <c r="H1120" s="4" t="s">
        <v>5590</v>
      </c>
      <c r="I1120" s="4">
        <v>340021</v>
      </c>
      <c r="J1120" s="4" t="s">
        <v>5100</v>
      </c>
      <c r="K1120" s="4" t="s">
        <v>3404</v>
      </c>
      <c r="L1120" s="4">
        <v>2350</v>
      </c>
      <c r="M1120" s="1">
        <v>13248</v>
      </c>
      <c r="N1120" s="4">
        <v>6608</v>
      </c>
      <c r="O1120" s="4">
        <v>6640</v>
      </c>
      <c r="P1120" s="1">
        <v>376.51</v>
      </c>
    </row>
    <row r="1121" spans="1:16" ht="12.75" customHeight="1">
      <c r="A1121" s="1" t="s">
        <v>2294</v>
      </c>
      <c r="B1121" s="4">
        <v>4626261.4941199999</v>
      </c>
      <c r="C1121" s="4">
        <v>12305.353208</v>
      </c>
      <c r="D1121" s="4">
        <v>34</v>
      </c>
      <c r="E1121" s="4" t="s">
        <v>5591</v>
      </c>
      <c r="F1121" s="4">
        <v>22</v>
      </c>
      <c r="G1121" s="4" t="s">
        <v>52</v>
      </c>
      <c r="H1121" s="4" t="s">
        <v>5592</v>
      </c>
      <c r="I1121" s="4">
        <v>340022</v>
      </c>
      <c r="J1121" s="4" t="s">
        <v>5100</v>
      </c>
      <c r="K1121" s="4" t="s">
        <v>3404</v>
      </c>
      <c r="L1121" s="4">
        <v>985</v>
      </c>
      <c r="M1121" s="1">
        <v>7089</v>
      </c>
      <c r="N1121" s="4">
        <v>3661</v>
      </c>
      <c r="O1121" s="4">
        <v>3428</v>
      </c>
      <c r="P1121" s="1">
        <v>1532.42</v>
      </c>
    </row>
    <row r="1122" spans="1:16" ht="12.75" customHeight="1">
      <c r="A1122" s="1" t="s">
        <v>2293</v>
      </c>
      <c r="B1122" s="4">
        <v>9401413.5024800003</v>
      </c>
      <c r="C1122" s="4">
        <v>25052.918825000001</v>
      </c>
      <c r="D1122" s="4">
        <v>34</v>
      </c>
      <c r="E1122" s="4" t="s">
        <v>5593</v>
      </c>
      <c r="F1122" s="4">
        <v>23</v>
      </c>
      <c r="G1122" s="4" t="s">
        <v>52</v>
      </c>
      <c r="H1122" s="4" t="s">
        <v>5594</v>
      </c>
      <c r="I1122" s="4">
        <v>340023</v>
      </c>
      <c r="J1122" s="4" t="s">
        <v>5100</v>
      </c>
      <c r="K1122" s="4" t="s">
        <v>3404</v>
      </c>
      <c r="L1122" s="4">
        <v>1370</v>
      </c>
      <c r="M1122" s="1">
        <v>9347</v>
      </c>
      <c r="N1122" s="4">
        <v>4747</v>
      </c>
      <c r="O1122" s="4">
        <v>4600</v>
      </c>
      <c r="P1122" s="1">
        <v>994.21</v>
      </c>
    </row>
    <row r="1123" spans="1:16" ht="12.75" customHeight="1">
      <c r="A1123" s="1" t="s">
        <v>2292</v>
      </c>
      <c r="B1123" s="4">
        <v>7494780.3503200002</v>
      </c>
      <c r="C1123" s="4">
        <v>14881.852084</v>
      </c>
      <c r="D1123" s="4">
        <v>34</v>
      </c>
      <c r="E1123" s="4" t="s">
        <v>5595</v>
      </c>
      <c r="F1123" s="4">
        <v>24</v>
      </c>
      <c r="G1123" s="4" t="s">
        <v>52</v>
      </c>
      <c r="H1123" s="4" t="s">
        <v>5596</v>
      </c>
      <c r="I1123" s="4">
        <v>340024</v>
      </c>
      <c r="J1123" s="4" t="s">
        <v>5100</v>
      </c>
      <c r="K1123" s="4" t="s">
        <v>3404</v>
      </c>
      <c r="L1123" s="4">
        <v>719</v>
      </c>
      <c r="M1123" s="1">
        <v>4866</v>
      </c>
      <c r="N1123" s="4">
        <v>2463</v>
      </c>
      <c r="O1123" s="4">
        <v>2403</v>
      </c>
      <c r="P1123" s="1">
        <v>592.54999999999995</v>
      </c>
    </row>
    <row r="1124" spans="1:16" ht="12.75" customHeight="1">
      <c r="A1124" s="1" t="s">
        <v>2291</v>
      </c>
      <c r="B1124" s="4">
        <v>7468118.40601</v>
      </c>
      <c r="C1124" s="4">
        <v>12717.725033000001</v>
      </c>
      <c r="D1124" s="4">
        <v>34</v>
      </c>
      <c r="E1124" s="4" t="s">
        <v>5597</v>
      </c>
      <c r="F1124" s="4">
        <v>25</v>
      </c>
      <c r="G1124" s="4" t="s">
        <v>52</v>
      </c>
      <c r="H1124" s="4" t="s">
        <v>5598</v>
      </c>
      <c r="I1124" s="4">
        <v>340025</v>
      </c>
      <c r="J1124" s="4" t="s">
        <v>5100</v>
      </c>
      <c r="K1124" s="4" t="s">
        <v>3404</v>
      </c>
      <c r="L1124" s="4">
        <v>709</v>
      </c>
      <c r="M1124" s="1">
        <v>4903</v>
      </c>
      <c r="N1124" s="4">
        <v>2484</v>
      </c>
      <c r="O1124" s="4">
        <v>2419</v>
      </c>
      <c r="P1124" s="1">
        <v>656.52</v>
      </c>
    </row>
    <row r="1125" spans="1:16" ht="12.75" customHeight="1">
      <c r="A1125" s="1" t="s">
        <v>5599</v>
      </c>
      <c r="B1125" s="4">
        <v>4312771.84509</v>
      </c>
      <c r="C1125" s="4">
        <v>8530.8489179999997</v>
      </c>
      <c r="D1125" s="4">
        <v>34</v>
      </c>
      <c r="E1125" s="4" t="s">
        <v>5600</v>
      </c>
      <c r="F1125" s="4">
        <v>26</v>
      </c>
      <c r="G1125" s="4" t="s">
        <v>52</v>
      </c>
      <c r="H1125" s="4" t="s">
        <v>5601</v>
      </c>
      <c r="I1125" s="4">
        <v>340026</v>
      </c>
      <c r="J1125" s="4" t="s">
        <v>5100</v>
      </c>
      <c r="K1125" s="4" t="s">
        <v>3404</v>
      </c>
      <c r="L1125" s="4">
        <v>726</v>
      </c>
      <c r="M1125" s="1">
        <v>4804</v>
      </c>
      <c r="N1125" s="4">
        <v>2471</v>
      </c>
      <c r="O1125" s="4">
        <v>2333</v>
      </c>
      <c r="P1125" s="1">
        <v>1113.93</v>
      </c>
    </row>
    <row r="1126" spans="1:16" ht="12.75" customHeight="1">
      <c r="A1126" s="1" t="s">
        <v>2290</v>
      </c>
      <c r="B1126" s="4">
        <v>24496705.753800001</v>
      </c>
      <c r="C1126" s="4">
        <v>30706.516037000001</v>
      </c>
      <c r="D1126" s="4">
        <v>34</v>
      </c>
      <c r="E1126" s="4" t="s">
        <v>5602</v>
      </c>
      <c r="F1126" s="4">
        <v>27</v>
      </c>
      <c r="G1126" s="4" t="s">
        <v>52</v>
      </c>
      <c r="H1126" s="4" t="s">
        <v>5603</v>
      </c>
      <c r="I1126" s="4">
        <v>340027</v>
      </c>
      <c r="J1126" s="4" t="s">
        <v>5100</v>
      </c>
      <c r="K1126" s="4" t="s">
        <v>3404</v>
      </c>
      <c r="L1126" s="4">
        <v>782</v>
      </c>
      <c r="M1126" s="1">
        <v>4358</v>
      </c>
      <c r="N1126" s="4">
        <v>2201</v>
      </c>
      <c r="O1126" s="4">
        <v>2157</v>
      </c>
      <c r="P1126" s="1">
        <v>177.9</v>
      </c>
    </row>
    <row r="1127" spans="1:16" ht="12.75" customHeight="1">
      <c r="A1127" s="1" t="s">
        <v>5604</v>
      </c>
      <c r="B1127" s="4">
        <v>1589393.2102699999</v>
      </c>
      <c r="C1127" s="4">
        <v>6057.0404420000004</v>
      </c>
      <c r="D1127" s="4">
        <v>34</v>
      </c>
      <c r="E1127" s="4" t="s">
        <v>4651</v>
      </c>
      <c r="F1127" s="4">
        <v>28</v>
      </c>
      <c r="G1127" s="4" t="s">
        <v>52</v>
      </c>
      <c r="H1127" s="4" t="s">
        <v>4652</v>
      </c>
      <c r="I1127" s="4">
        <v>340028</v>
      </c>
      <c r="J1127" s="4" t="s">
        <v>5100</v>
      </c>
      <c r="K1127" s="4" t="s">
        <v>3404</v>
      </c>
      <c r="L1127" s="4">
        <v>602</v>
      </c>
      <c r="M1127" s="1">
        <v>4176</v>
      </c>
      <c r="N1127" s="4">
        <v>2221</v>
      </c>
      <c r="O1127" s="4">
        <v>1955</v>
      </c>
      <c r="P1127" s="1">
        <v>2626.78</v>
      </c>
    </row>
    <row r="1128" spans="1:16" ht="12.75" customHeight="1">
      <c r="A1128" s="1" t="s">
        <v>2289</v>
      </c>
      <c r="B1128" s="4">
        <v>3101158.3023100002</v>
      </c>
      <c r="C1128" s="4">
        <v>12618.147113000001</v>
      </c>
      <c r="D1128" s="4">
        <v>34</v>
      </c>
      <c r="E1128" s="4" t="s">
        <v>5605</v>
      </c>
      <c r="F1128" s="4">
        <v>29</v>
      </c>
      <c r="G1128" s="4" t="s">
        <v>52</v>
      </c>
      <c r="H1128" s="4" t="s">
        <v>5606</v>
      </c>
      <c r="I1128" s="4">
        <v>340029</v>
      </c>
      <c r="J1128" s="4" t="s">
        <v>5100</v>
      </c>
      <c r="K1128" s="4" t="s">
        <v>3404</v>
      </c>
      <c r="L1128" s="4">
        <v>488</v>
      </c>
      <c r="M1128" s="1">
        <v>3227</v>
      </c>
      <c r="N1128" s="4">
        <v>1680</v>
      </c>
      <c r="O1128" s="4">
        <v>1547</v>
      </c>
      <c r="P1128" s="1">
        <v>841.95</v>
      </c>
    </row>
    <row r="1129" spans="1:16" ht="12.75" customHeight="1">
      <c r="A1129" s="1" t="s">
        <v>2288</v>
      </c>
      <c r="B1129" s="4">
        <v>2467003.57082</v>
      </c>
      <c r="C1129" s="4">
        <v>9634.5076389999995</v>
      </c>
      <c r="D1129" s="4">
        <v>34</v>
      </c>
      <c r="E1129" s="4" t="s">
        <v>5607</v>
      </c>
      <c r="F1129" s="4">
        <v>30</v>
      </c>
      <c r="G1129" s="4" t="s">
        <v>52</v>
      </c>
      <c r="H1129" s="4" t="s">
        <v>5608</v>
      </c>
      <c r="I1129" s="4">
        <v>340030</v>
      </c>
      <c r="J1129" s="4" t="s">
        <v>5100</v>
      </c>
      <c r="K1129" s="4" t="s">
        <v>3404</v>
      </c>
      <c r="L1129" s="4">
        <v>443</v>
      </c>
      <c r="M1129" s="1">
        <v>2897</v>
      </c>
      <c r="N1129" s="4">
        <v>1465</v>
      </c>
      <c r="O1129" s="4">
        <v>1432</v>
      </c>
      <c r="P1129" s="1">
        <v>1174.3399999999999</v>
      </c>
    </row>
    <row r="1130" spans="1:16" ht="12.75" customHeight="1">
      <c r="A1130" s="1" t="s">
        <v>2287</v>
      </c>
      <c r="B1130" s="4">
        <v>4284617.7341</v>
      </c>
      <c r="C1130" s="4">
        <v>13072.80874</v>
      </c>
      <c r="D1130" s="4">
        <v>34</v>
      </c>
      <c r="E1130" s="4" t="s">
        <v>4319</v>
      </c>
      <c r="F1130" s="4">
        <v>31</v>
      </c>
      <c r="G1130" s="4" t="s">
        <v>52</v>
      </c>
      <c r="H1130" s="4" t="s">
        <v>4320</v>
      </c>
      <c r="I1130" s="4">
        <v>340031</v>
      </c>
      <c r="J1130" s="4" t="s">
        <v>5100</v>
      </c>
      <c r="K1130" s="4" t="s">
        <v>3404</v>
      </c>
      <c r="L1130" s="4">
        <v>709</v>
      </c>
      <c r="M1130" s="1">
        <v>4758</v>
      </c>
      <c r="N1130" s="4">
        <v>2432</v>
      </c>
      <c r="O1130" s="4">
        <v>2326</v>
      </c>
      <c r="P1130" s="1">
        <v>1110.51</v>
      </c>
    </row>
    <row r="1131" spans="1:16" ht="12.75" customHeight="1">
      <c r="A1131" s="1" t="s">
        <v>2286</v>
      </c>
      <c r="B1131" s="4">
        <v>3023536.1673099999</v>
      </c>
      <c r="C1131" s="4">
        <v>11829.490156</v>
      </c>
      <c r="D1131" s="4">
        <v>34</v>
      </c>
      <c r="E1131" s="4" t="s">
        <v>5609</v>
      </c>
      <c r="F1131" s="4">
        <v>32</v>
      </c>
      <c r="G1131" s="4" t="s">
        <v>52</v>
      </c>
      <c r="H1131" s="4" t="s">
        <v>5610</v>
      </c>
      <c r="I1131" s="4">
        <v>340032</v>
      </c>
      <c r="J1131" s="4" t="s">
        <v>5100</v>
      </c>
      <c r="K1131" s="4" t="s">
        <v>3404</v>
      </c>
      <c r="L1131" s="4">
        <v>406</v>
      </c>
      <c r="M1131" s="1">
        <v>2969</v>
      </c>
      <c r="N1131" s="4">
        <v>1527</v>
      </c>
      <c r="O1131" s="4">
        <v>1442</v>
      </c>
      <c r="P1131" s="1">
        <v>981.93</v>
      </c>
    </row>
    <row r="1132" spans="1:16" ht="12.75" customHeight="1">
      <c r="A1132" s="1" t="s">
        <v>2285</v>
      </c>
      <c r="B1132" s="4">
        <v>3080453.6105800001</v>
      </c>
      <c r="C1132" s="4">
        <v>8973.7708320000002</v>
      </c>
      <c r="D1132" s="4">
        <v>34</v>
      </c>
      <c r="E1132" s="4" t="s">
        <v>5611</v>
      </c>
      <c r="F1132" s="4">
        <v>33</v>
      </c>
      <c r="G1132" s="4" t="s">
        <v>52</v>
      </c>
      <c r="H1132" s="4" t="s">
        <v>5612</v>
      </c>
      <c r="I1132" s="4">
        <v>340033</v>
      </c>
      <c r="J1132" s="4" t="s">
        <v>5100</v>
      </c>
      <c r="K1132" s="4" t="s">
        <v>3404</v>
      </c>
      <c r="L1132" s="4">
        <v>616</v>
      </c>
      <c r="M1132" s="1">
        <v>4449</v>
      </c>
      <c r="N1132" s="4">
        <v>2360</v>
      </c>
      <c r="O1132" s="4">
        <v>2089</v>
      </c>
      <c r="P1132" s="1">
        <v>1444.19</v>
      </c>
    </row>
    <row r="1133" spans="1:16" ht="12.75" customHeight="1">
      <c r="A1133" s="1" t="s">
        <v>2284</v>
      </c>
      <c r="B1133" s="4">
        <v>11683452.2983</v>
      </c>
      <c r="C1133" s="4">
        <v>20265.797590999999</v>
      </c>
      <c r="D1133" s="4">
        <v>34</v>
      </c>
      <c r="E1133" s="4" t="s">
        <v>5613</v>
      </c>
      <c r="F1133" s="4">
        <v>34</v>
      </c>
      <c r="G1133" s="4" t="s">
        <v>52</v>
      </c>
      <c r="H1133" s="4" t="s">
        <v>5614</v>
      </c>
      <c r="I1133" s="4">
        <v>340034</v>
      </c>
      <c r="J1133" s="4" t="s">
        <v>5100</v>
      </c>
      <c r="K1133" s="4" t="s">
        <v>3404</v>
      </c>
      <c r="L1133" s="4">
        <v>1007</v>
      </c>
      <c r="M1133" s="1">
        <v>6139</v>
      </c>
      <c r="N1133" s="4">
        <v>3135</v>
      </c>
      <c r="O1133" s="4">
        <v>3004</v>
      </c>
      <c r="P1133" s="1">
        <v>525.45000000000005</v>
      </c>
    </row>
    <row r="1134" spans="1:16" ht="12.75" customHeight="1">
      <c r="A1134" s="1" t="s">
        <v>2283</v>
      </c>
      <c r="B1134" s="4">
        <v>13026023.119899999</v>
      </c>
      <c r="C1134" s="4">
        <v>20310.875502999999</v>
      </c>
      <c r="D1134" s="4">
        <v>34</v>
      </c>
      <c r="E1134" s="4" t="s">
        <v>5615</v>
      </c>
      <c r="F1134" s="4">
        <v>35</v>
      </c>
      <c r="G1134" s="4" t="s">
        <v>52</v>
      </c>
      <c r="H1134" s="4" t="s">
        <v>5616</v>
      </c>
      <c r="I1134" s="4">
        <v>340035</v>
      </c>
      <c r="J1134" s="4" t="s">
        <v>5100</v>
      </c>
      <c r="K1134" s="4" t="s">
        <v>3404</v>
      </c>
      <c r="L1134" s="4">
        <v>1067</v>
      </c>
      <c r="M1134" s="1">
        <v>6741</v>
      </c>
      <c r="N1134" s="4">
        <v>3508</v>
      </c>
      <c r="O1134" s="4">
        <v>3233</v>
      </c>
      <c r="P1134" s="1">
        <v>517.49</v>
      </c>
    </row>
    <row r="1135" spans="1:16" ht="12.75" customHeight="1">
      <c r="A1135" s="1" t="s">
        <v>2282</v>
      </c>
      <c r="B1135" s="4">
        <v>4365515.5795200001</v>
      </c>
      <c r="C1135" s="4">
        <v>11645.104240999999</v>
      </c>
      <c r="D1135" s="4">
        <v>34</v>
      </c>
      <c r="E1135" s="4" t="s">
        <v>5617</v>
      </c>
      <c r="F1135" s="4">
        <v>36</v>
      </c>
      <c r="G1135" s="4" t="s">
        <v>52</v>
      </c>
      <c r="H1135" s="4" t="s">
        <v>5618</v>
      </c>
      <c r="I1135" s="4">
        <v>340036</v>
      </c>
      <c r="J1135" s="4" t="s">
        <v>5100</v>
      </c>
      <c r="K1135" s="4" t="s">
        <v>3404</v>
      </c>
      <c r="L1135" s="4">
        <v>810</v>
      </c>
      <c r="M1135" s="1">
        <v>5398</v>
      </c>
      <c r="N1135" s="4">
        <v>2721</v>
      </c>
      <c r="O1135" s="4">
        <v>2677</v>
      </c>
      <c r="P1135" s="1">
        <v>1236.55</v>
      </c>
    </row>
    <row r="1136" spans="1:16" ht="12.75" customHeight="1">
      <c r="A1136" s="1" t="s">
        <v>2281</v>
      </c>
      <c r="B1136" s="4">
        <v>6108294.2003600001</v>
      </c>
      <c r="C1136" s="4">
        <v>16061.257976000001</v>
      </c>
      <c r="D1136" s="4">
        <v>34</v>
      </c>
      <c r="E1136" s="4" t="s">
        <v>5619</v>
      </c>
      <c r="F1136" s="4">
        <v>37</v>
      </c>
      <c r="G1136" s="4" t="s">
        <v>52</v>
      </c>
      <c r="H1136" s="4" t="s">
        <v>5620</v>
      </c>
      <c r="I1136" s="4">
        <v>340037</v>
      </c>
      <c r="J1136" s="4" t="s">
        <v>5100</v>
      </c>
      <c r="K1136" s="4" t="s">
        <v>3404</v>
      </c>
      <c r="L1136" s="4">
        <v>616</v>
      </c>
      <c r="M1136" s="1">
        <v>4402</v>
      </c>
      <c r="N1136" s="4">
        <v>2200</v>
      </c>
      <c r="O1136" s="4">
        <v>2202</v>
      </c>
      <c r="P1136" s="1">
        <v>720.69</v>
      </c>
    </row>
    <row r="1137" spans="1:16" ht="12.75" customHeight="1">
      <c r="A1137" s="1" t="s">
        <v>2280</v>
      </c>
      <c r="B1137" s="4">
        <v>7935140.2500400003</v>
      </c>
      <c r="C1137" s="4">
        <v>16262.650766999999</v>
      </c>
      <c r="D1137" s="4">
        <v>34</v>
      </c>
      <c r="E1137" s="4" t="s">
        <v>5621</v>
      </c>
      <c r="F1137" s="4">
        <v>38</v>
      </c>
      <c r="G1137" s="4" t="s">
        <v>52</v>
      </c>
      <c r="H1137" s="4" t="s">
        <v>5622</v>
      </c>
      <c r="I1137" s="4">
        <v>340038</v>
      </c>
      <c r="J1137" s="4" t="s">
        <v>5100</v>
      </c>
      <c r="K1137" s="4" t="s">
        <v>3404</v>
      </c>
      <c r="L1137" s="4">
        <v>952</v>
      </c>
      <c r="M1137" s="1">
        <v>5160</v>
      </c>
      <c r="N1137" s="4">
        <v>2529</v>
      </c>
      <c r="O1137" s="4">
        <v>2631</v>
      </c>
      <c r="P1137" s="1">
        <v>650.29</v>
      </c>
    </row>
    <row r="1138" spans="1:16" ht="12.75" customHeight="1">
      <c r="A1138" s="1" t="s">
        <v>2279</v>
      </c>
      <c r="B1138" s="4">
        <v>5132146.2332100002</v>
      </c>
      <c r="C1138" s="4">
        <v>16924.399339</v>
      </c>
      <c r="D1138" s="4">
        <v>34</v>
      </c>
      <c r="E1138" s="4" t="s">
        <v>5623</v>
      </c>
      <c r="F1138" s="4">
        <v>39</v>
      </c>
      <c r="G1138" s="4" t="s">
        <v>52</v>
      </c>
      <c r="H1138" s="4" t="s">
        <v>5624</v>
      </c>
      <c r="I1138" s="4">
        <v>340039</v>
      </c>
      <c r="J1138" s="4" t="s">
        <v>5100</v>
      </c>
      <c r="K1138" s="4" t="s">
        <v>3404</v>
      </c>
      <c r="L1138" s="4">
        <v>993</v>
      </c>
      <c r="M1138" s="1">
        <v>6362</v>
      </c>
      <c r="N1138" s="4">
        <v>3287</v>
      </c>
      <c r="O1138" s="4">
        <v>3075</v>
      </c>
      <c r="P1138" s="1">
        <v>1239.7</v>
      </c>
    </row>
    <row r="1139" spans="1:16" ht="12.75" customHeight="1">
      <c r="A1139" s="1" t="s">
        <v>5625</v>
      </c>
      <c r="B1139" s="4">
        <v>3871604.7422199999</v>
      </c>
      <c r="C1139" s="4">
        <v>11801.591896</v>
      </c>
      <c r="D1139" s="4">
        <v>34</v>
      </c>
      <c r="E1139" s="4" t="s">
        <v>5626</v>
      </c>
      <c r="F1139" s="4">
        <v>40</v>
      </c>
      <c r="G1139" s="4" t="s">
        <v>52</v>
      </c>
      <c r="H1139" s="4" t="s">
        <v>5627</v>
      </c>
      <c r="I1139" s="4">
        <v>340040</v>
      </c>
      <c r="J1139" s="4" t="s">
        <v>5100</v>
      </c>
      <c r="K1139" s="4" t="s">
        <v>3404</v>
      </c>
      <c r="L1139" s="4">
        <v>642</v>
      </c>
      <c r="M1139" s="1">
        <v>4882</v>
      </c>
      <c r="N1139" s="4">
        <v>2516</v>
      </c>
      <c r="O1139" s="4">
        <v>2366</v>
      </c>
      <c r="P1139" s="1">
        <v>1261.01</v>
      </c>
    </row>
    <row r="1140" spans="1:16" ht="12.75" customHeight="1">
      <c r="A1140" s="1" t="s">
        <v>2278</v>
      </c>
      <c r="B1140" s="4">
        <v>4427392.7394099999</v>
      </c>
      <c r="C1140" s="4">
        <v>11640.019593999999</v>
      </c>
      <c r="D1140" s="4">
        <v>34</v>
      </c>
      <c r="E1140" s="4" t="s">
        <v>5628</v>
      </c>
      <c r="F1140" s="4">
        <v>41</v>
      </c>
      <c r="G1140" s="4" t="s">
        <v>52</v>
      </c>
      <c r="H1140" s="4" t="s">
        <v>5629</v>
      </c>
      <c r="I1140" s="4">
        <v>340041</v>
      </c>
      <c r="J1140" s="4" t="s">
        <v>5100</v>
      </c>
      <c r="K1140" s="4" t="s">
        <v>3404</v>
      </c>
      <c r="L1140" s="4">
        <v>523</v>
      </c>
      <c r="M1140" s="1">
        <v>4038</v>
      </c>
      <c r="N1140" s="4">
        <v>2129</v>
      </c>
      <c r="O1140" s="4">
        <v>1909</v>
      </c>
      <c r="P1140" s="1">
        <v>911.99</v>
      </c>
    </row>
    <row r="1141" spans="1:16" ht="12.75" customHeight="1">
      <c r="A1141" s="1" t="s">
        <v>2277</v>
      </c>
      <c r="B1141" s="4">
        <v>5275541.4627799997</v>
      </c>
      <c r="C1141" s="4">
        <v>11343.627999</v>
      </c>
      <c r="D1141" s="4">
        <v>34</v>
      </c>
      <c r="E1141" s="4" t="s">
        <v>4948</v>
      </c>
      <c r="F1141" s="4">
        <v>42</v>
      </c>
      <c r="G1141" s="4" t="s">
        <v>52</v>
      </c>
      <c r="H1141" s="4" t="s">
        <v>4949</v>
      </c>
      <c r="I1141" s="4">
        <v>340042</v>
      </c>
      <c r="J1141" s="4" t="s">
        <v>5100</v>
      </c>
      <c r="K1141" s="4" t="s">
        <v>3404</v>
      </c>
      <c r="L1141" s="4">
        <v>757</v>
      </c>
      <c r="M1141" s="1">
        <v>4962</v>
      </c>
      <c r="N1141" s="4">
        <v>2611</v>
      </c>
      <c r="O1141" s="4">
        <v>2351</v>
      </c>
      <c r="P1141" s="1">
        <v>940.63</v>
      </c>
    </row>
    <row r="1142" spans="1:16" ht="12.75" customHeight="1">
      <c r="A1142" s="1" t="s">
        <v>2276</v>
      </c>
      <c r="B1142" s="4">
        <v>4864997.9728100002</v>
      </c>
      <c r="C1142" s="4">
        <v>13235.593591000001</v>
      </c>
      <c r="D1142" s="4">
        <v>34</v>
      </c>
      <c r="E1142" s="4" t="s">
        <v>5630</v>
      </c>
      <c r="F1142" s="4">
        <v>43</v>
      </c>
      <c r="G1142" s="4" t="s">
        <v>52</v>
      </c>
      <c r="H1142" s="4" t="s">
        <v>5631</v>
      </c>
      <c r="I1142" s="4">
        <v>340043</v>
      </c>
      <c r="J1142" s="4" t="s">
        <v>5100</v>
      </c>
      <c r="K1142" s="4" t="s">
        <v>3404</v>
      </c>
      <c r="L1142" s="4">
        <v>616</v>
      </c>
      <c r="M1142" s="1">
        <v>4478</v>
      </c>
      <c r="N1142" s="4">
        <v>2324</v>
      </c>
      <c r="O1142" s="4">
        <v>2154</v>
      </c>
      <c r="P1142" s="1">
        <v>920.59</v>
      </c>
    </row>
    <row r="1143" spans="1:16" ht="12.75" customHeight="1">
      <c r="A1143" s="1" t="s">
        <v>5632</v>
      </c>
      <c r="B1143" s="4">
        <v>1855993.33271</v>
      </c>
      <c r="C1143" s="4">
        <v>7296.1067750000002</v>
      </c>
      <c r="D1143" s="4">
        <v>34</v>
      </c>
      <c r="E1143" s="4" t="s">
        <v>5633</v>
      </c>
      <c r="F1143" s="4">
        <v>44</v>
      </c>
      <c r="G1143" s="4" t="s">
        <v>52</v>
      </c>
      <c r="H1143" s="4" t="s">
        <v>5634</v>
      </c>
      <c r="I1143" s="4">
        <v>340044</v>
      </c>
      <c r="J1143" s="4" t="s">
        <v>5100</v>
      </c>
      <c r="K1143" s="4" t="s">
        <v>3404</v>
      </c>
      <c r="L1143" s="4">
        <v>525</v>
      </c>
      <c r="M1143" s="1">
        <v>3421</v>
      </c>
      <c r="N1143" s="4">
        <v>1739</v>
      </c>
      <c r="O1143" s="4">
        <v>1682</v>
      </c>
      <c r="P1143" s="1">
        <v>1843.33</v>
      </c>
    </row>
    <row r="1144" spans="1:16" ht="12.75" customHeight="1">
      <c r="A1144" s="1" t="s">
        <v>2275</v>
      </c>
      <c r="B1144" s="4">
        <v>5736139.4386999998</v>
      </c>
      <c r="C1144" s="4">
        <v>13291.815348</v>
      </c>
      <c r="D1144" s="4">
        <v>34</v>
      </c>
      <c r="E1144" s="4" t="s">
        <v>5635</v>
      </c>
      <c r="F1144" s="4">
        <v>45</v>
      </c>
      <c r="G1144" s="4" t="s">
        <v>52</v>
      </c>
      <c r="H1144" s="4" t="s">
        <v>5636</v>
      </c>
      <c r="I1144" s="4">
        <v>340045</v>
      </c>
      <c r="J1144" s="4" t="s">
        <v>5100</v>
      </c>
      <c r="K1144" s="4" t="s">
        <v>3404</v>
      </c>
      <c r="L1144" s="4">
        <v>970</v>
      </c>
      <c r="M1144" s="1">
        <v>6938</v>
      </c>
      <c r="N1144" s="4">
        <v>3695</v>
      </c>
      <c r="O1144" s="4">
        <v>3243</v>
      </c>
      <c r="P1144" s="1">
        <v>1209.54</v>
      </c>
    </row>
    <row r="1145" spans="1:16" ht="12.75" customHeight="1">
      <c r="A1145" s="1" t="s">
        <v>2274</v>
      </c>
      <c r="B1145" s="4">
        <v>30325498.758000001</v>
      </c>
      <c r="C1145" s="4">
        <v>30627.628637000002</v>
      </c>
      <c r="D1145" s="4">
        <v>34</v>
      </c>
      <c r="E1145" s="4" t="s">
        <v>5637</v>
      </c>
      <c r="F1145" s="4">
        <v>46</v>
      </c>
      <c r="G1145" s="4" t="s">
        <v>52</v>
      </c>
      <c r="H1145" s="4" t="s">
        <v>5638</v>
      </c>
      <c r="I1145" s="4">
        <v>340046</v>
      </c>
      <c r="J1145" s="4" t="s">
        <v>5100</v>
      </c>
      <c r="K1145" s="4" t="s">
        <v>3404</v>
      </c>
      <c r="L1145" s="4">
        <v>1246</v>
      </c>
      <c r="M1145" s="1">
        <v>6783</v>
      </c>
      <c r="N1145" s="4">
        <v>3394</v>
      </c>
      <c r="O1145" s="4">
        <v>3389</v>
      </c>
      <c r="P1145" s="1">
        <v>223.67</v>
      </c>
    </row>
    <row r="1146" spans="1:16" ht="12.75" customHeight="1">
      <c r="A1146" s="1" t="s">
        <v>2273</v>
      </c>
      <c r="B1146" s="4">
        <v>12087454.6061</v>
      </c>
      <c r="C1146" s="4">
        <v>21604.472127000001</v>
      </c>
      <c r="D1146" s="4">
        <v>34</v>
      </c>
      <c r="E1146" s="4" t="s">
        <v>5639</v>
      </c>
      <c r="F1146" s="4">
        <v>47</v>
      </c>
      <c r="G1146" s="4" t="s">
        <v>52</v>
      </c>
      <c r="H1146" s="4" t="s">
        <v>5640</v>
      </c>
      <c r="I1146" s="4">
        <v>340047</v>
      </c>
      <c r="J1146" s="4" t="s">
        <v>5100</v>
      </c>
      <c r="K1146" s="4" t="s">
        <v>3404</v>
      </c>
      <c r="L1146" s="4">
        <v>1207</v>
      </c>
      <c r="M1146" s="1">
        <v>7174</v>
      </c>
      <c r="N1146" s="4">
        <v>3700</v>
      </c>
      <c r="O1146" s="4">
        <v>3474</v>
      </c>
      <c r="P1146" s="1">
        <v>593.47</v>
      </c>
    </row>
    <row r="1147" spans="1:16" ht="12.75" customHeight="1">
      <c r="A1147" s="1" t="s">
        <v>2272</v>
      </c>
      <c r="B1147" s="4">
        <v>8251799.4637099998</v>
      </c>
      <c r="C1147" s="4">
        <v>15626.110294</v>
      </c>
      <c r="D1147" s="4">
        <v>34</v>
      </c>
      <c r="E1147" s="4" t="s">
        <v>5641</v>
      </c>
      <c r="F1147" s="4">
        <v>48</v>
      </c>
      <c r="G1147" s="4" t="s">
        <v>52</v>
      </c>
      <c r="H1147" s="4" t="s">
        <v>5642</v>
      </c>
      <c r="I1147" s="4">
        <v>340048</v>
      </c>
      <c r="J1147" s="4" t="s">
        <v>5100</v>
      </c>
      <c r="K1147" s="4" t="s">
        <v>3404</v>
      </c>
      <c r="L1147" s="4">
        <v>761</v>
      </c>
      <c r="M1147" s="1">
        <v>4837</v>
      </c>
      <c r="N1147" s="4">
        <v>2472</v>
      </c>
      <c r="O1147" s="4">
        <v>2365</v>
      </c>
      <c r="P1147" s="1">
        <v>586.17999999999995</v>
      </c>
    </row>
    <row r="1148" spans="1:16" ht="12.75" customHeight="1">
      <c r="A1148" s="1" t="s">
        <v>2271</v>
      </c>
      <c r="B1148" s="4">
        <v>2820887.4452200001</v>
      </c>
      <c r="C1148" s="4">
        <v>8290.1799470000005</v>
      </c>
      <c r="D1148" s="4">
        <v>34</v>
      </c>
      <c r="E1148" s="4" t="s">
        <v>5643</v>
      </c>
      <c r="F1148" s="4">
        <v>49</v>
      </c>
      <c r="G1148" s="4" t="s">
        <v>52</v>
      </c>
      <c r="H1148" s="4" t="s">
        <v>5644</v>
      </c>
      <c r="I1148" s="4">
        <v>340049</v>
      </c>
      <c r="J1148" s="4" t="s">
        <v>5100</v>
      </c>
      <c r="K1148" s="4" t="s">
        <v>3404</v>
      </c>
      <c r="L1148" s="4">
        <v>477</v>
      </c>
      <c r="M1148" s="1">
        <v>3232</v>
      </c>
      <c r="N1148" s="4">
        <v>1695</v>
      </c>
      <c r="O1148" s="4">
        <v>1537</v>
      </c>
      <c r="P1148" s="1">
        <v>1145.9000000000001</v>
      </c>
    </row>
    <row r="1149" spans="1:16" ht="12.75" customHeight="1">
      <c r="A1149" s="1" t="s">
        <v>2270</v>
      </c>
      <c r="B1149" s="4">
        <v>5078027.5866999999</v>
      </c>
      <c r="C1149" s="4">
        <v>11529.785424</v>
      </c>
      <c r="D1149" s="4">
        <v>34</v>
      </c>
      <c r="E1149" s="4" t="s">
        <v>5645</v>
      </c>
      <c r="F1149" s="4">
        <v>50</v>
      </c>
      <c r="G1149" s="4" t="s">
        <v>52</v>
      </c>
      <c r="H1149" s="4" t="s">
        <v>5646</v>
      </c>
      <c r="I1149" s="4">
        <v>340050</v>
      </c>
      <c r="J1149" s="4" t="s">
        <v>5100</v>
      </c>
      <c r="K1149" s="4" t="s">
        <v>3404</v>
      </c>
      <c r="L1149" s="4">
        <v>934</v>
      </c>
      <c r="M1149" s="1">
        <v>6627</v>
      </c>
      <c r="N1149" s="4">
        <v>3405</v>
      </c>
      <c r="O1149" s="4">
        <v>3222</v>
      </c>
      <c r="P1149" s="1">
        <v>1036.05</v>
      </c>
    </row>
    <row r="1150" spans="1:16" ht="12.75" customHeight="1">
      <c r="A1150" s="1" t="s">
        <v>2269</v>
      </c>
      <c r="B1150" s="4">
        <v>4302435.7944099996</v>
      </c>
      <c r="C1150" s="4">
        <v>9453.7997799999994</v>
      </c>
      <c r="D1150" s="4">
        <v>34</v>
      </c>
      <c r="E1150" s="4" t="s">
        <v>5647</v>
      </c>
      <c r="F1150" s="4">
        <v>51</v>
      </c>
      <c r="G1150" s="4" t="s">
        <v>52</v>
      </c>
      <c r="H1150" s="4" t="s">
        <v>5648</v>
      </c>
      <c r="I1150" s="4">
        <v>340051</v>
      </c>
      <c r="J1150" s="4" t="s">
        <v>5100</v>
      </c>
      <c r="K1150" s="4" t="s">
        <v>3404</v>
      </c>
      <c r="L1150" s="4">
        <v>968</v>
      </c>
      <c r="M1150" s="1">
        <v>6081</v>
      </c>
      <c r="N1150" s="4">
        <v>3177</v>
      </c>
      <c r="O1150" s="4">
        <v>2904</v>
      </c>
      <c r="P1150" s="1">
        <v>1413.46</v>
      </c>
    </row>
    <row r="1151" spans="1:16" ht="12.75" customHeight="1">
      <c r="A1151" s="1" t="s">
        <v>2268</v>
      </c>
      <c r="B1151" s="4">
        <v>7698981.2088700002</v>
      </c>
      <c r="C1151" s="4">
        <v>16717.509277000001</v>
      </c>
      <c r="D1151" s="4">
        <v>34</v>
      </c>
      <c r="E1151" s="4" t="s">
        <v>5649</v>
      </c>
      <c r="F1151" s="4">
        <v>52</v>
      </c>
      <c r="G1151" s="4" t="s">
        <v>52</v>
      </c>
      <c r="H1151" s="4" t="s">
        <v>5649</v>
      </c>
      <c r="I1151" s="4">
        <v>340052</v>
      </c>
      <c r="J1151" s="4" t="s">
        <v>5100</v>
      </c>
      <c r="K1151" s="4" t="s">
        <v>3404</v>
      </c>
      <c r="L1151" s="4">
        <v>708</v>
      </c>
      <c r="M1151" s="1">
        <v>4674</v>
      </c>
      <c r="N1151" s="4">
        <v>2404</v>
      </c>
      <c r="O1151" s="4">
        <v>2270</v>
      </c>
      <c r="P1151" s="1">
        <v>607.08000000000004</v>
      </c>
    </row>
    <row r="1152" spans="1:16" ht="12.75" customHeight="1">
      <c r="A1152" s="1" t="s">
        <v>2267</v>
      </c>
      <c r="B1152" s="4">
        <v>5093864.1603300003</v>
      </c>
      <c r="C1152" s="4">
        <v>14696.824806000001</v>
      </c>
      <c r="D1152" s="4">
        <v>34</v>
      </c>
      <c r="E1152" s="4" t="s">
        <v>4717</v>
      </c>
      <c r="F1152" s="4">
        <v>53</v>
      </c>
      <c r="G1152" s="4" t="s">
        <v>52</v>
      </c>
      <c r="H1152" s="4" t="s">
        <v>4718</v>
      </c>
      <c r="I1152" s="4">
        <v>340053</v>
      </c>
      <c r="J1152" s="4" t="s">
        <v>5100</v>
      </c>
      <c r="K1152" s="4" t="s">
        <v>3404</v>
      </c>
      <c r="L1152" s="4">
        <v>690</v>
      </c>
      <c r="M1152" s="1">
        <v>4229</v>
      </c>
      <c r="N1152" s="4">
        <v>2189</v>
      </c>
      <c r="O1152" s="4">
        <v>2040</v>
      </c>
      <c r="P1152" s="1">
        <v>830.2</v>
      </c>
    </row>
    <row r="1153" spans="1:16" ht="12.75" customHeight="1">
      <c r="A1153" s="1" t="s">
        <v>2266</v>
      </c>
      <c r="B1153" s="4">
        <v>11024041.577099999</v>
      </c>
      <c r="C1153" s="4">
        <v>22474.890926</v>
      </c>
      <c r="D1153" s="4">
        <v>34</v>
      </c>
      <c r="E1153" s="4" t="s">
        <v>5650</v>
      </c>
      <c r="F1153" s="4">
        <v>54</v>
      </c>
      <c r="G1153" s="4" t="s">
        <v>52</v>
      </c>
      <c r="H1153" s="4" t="s">
        <v>5651</v>
      </c>
      <c r="I1153" s="4">
        <v>340054</v>
      </c>
      <c r="J1153" s="4" t="s">
        <v>5100</v>
      </c>
      <c r="K1153" s="4" t="s">
        <v>3404</v>
      </c>
      <c r="L1153" s="4">
        <v>823</v>
      </c>
      <c r="M1153" s="1">
        <v>5850</v>
      </c>
      <c r="N1153" s="4">
        <v>3064</v>
      </c>
      <c r="O1153" s="4">
        <v>2786</v>
      </c>
      <c r="P1153" s="1">
        <v>530.67999999999995</v>
      </c>
    </row>
    <row r="1154" spans="1:16" ht="12.75" customHeight="1">
      <c r="A1154" s="1" t="s">
        <v>2265</v>
      </c>
      <c r="B1154" s="4">
        <v>527151.98410600005</v>
      </c>
      <c r="C1154" s="4">
        <v>3371.8881310000002</v>
      </c>
      <c r="D1154" s="4">
        <v>34</v>
      </c>
      <c r="E1154" s="4" t="s">
        <v>5652</v>
      </c>
      <c r="F1154" s="4">
        <v>55</v>
      </c>
      <c r="G1154" s="4" t="s">
        <v>52</v>
      </c>
      <c r="H1154" s="4" t="s">
        <v>5653</v>
      </c>
      <c r="I1154" s="4">
        <v>340055</v>
      </c>
      <c r="J1154" s="4" t="s">
        <v>5100</v>
      </c>
      <c r="K1154" s="4" t="s">
        <v>3404</v>
      </c>
      <c r="L1154" s="4">
        <v>485</v>
      </c>
      <c r="M1154" s="1">
        <v>3583</v>
      </c>
      <c r="N1154" s="4">
        <v>1852</v>
      </c>
      <c r="O1154" s="4">
        <v>1731</v>
      </c>
      <c r="P1154" s="1">
        <v>834.78</v>
      </c>
    </row>
    <row r="1155" spans="1:16" ht="12.75" customHeight="1">
      <c r="A1155" s="1" t="s">
        <v>2264</v>
      </c>
      <c r="B1155" s="4">
        <v>12081470.992000001</v>
      </c>
      <c r="C1155" s="4">
        <v>20571.577545</v>
      </c>
      <c r="D1155" s="4">
        <v>34</v>
      </c>
      <c r="E1155" s="4" t="s">
        <v>5654</v>
      </c>
      <c r="F1155" s="4">
        <v>56</v>
      </c>
      <c r="G1155" s="4" t="s">
        <v>52</v>
      </c>
      <c r="H1155" s="4" t="s">
        <v>5655</v>
      </c>
      <c r="I1155" s="4">
        <v>340056</v>
      </c>
      <c r="J1155" s="4" t="s">
        <v>5100</v>
      </c>
      <c r="K1155" s="4" t="s">
        <v>3404</v>
      </c>
      <c r="L1155" s="4">
        <v>1060</v>
      </c>
      <c r="M1155" s="1">
        <v>6620</v>
      </c>
      <c r="N1155" s="4">
        <v>3363</v>
      </c>
      <c r="O1155" s="4">
        <v>3257</v>
      </c>
      <c r="P1155" s="1">
        <v>547.92999999999995</v>
      </c>
    </row>
    <row r="1156" spans="1:16" ht="12.75" customHeight="1">
      <c r="A1156" s="1" t="s">
        <v>2263</v>
      </c>
      <c r="B1156" s="4">
        <v>40553753.977200001</v>
      </c>
      <c r="C1156" s="4">
        <v>44409.578092000003</v>
      </c>
      <c r="D1156" s="4">
        <v>34</v>
      </c>
      <c r="E1156" s="4" t="s">
        <v>5656</v>
      </c>
      <c r="F1156" s="4">
        <v>57</v>
      </c>
      <c r="G1156" s="4" t="s">
        <v>52</v>
      </c>
      <c r="H1156" s="4" t="s">
        <v>5657</v>
      </c>
      <c r="I1156" s="4">
        <v>340057</v>
      </c>
      <c r="J1156" s="4" t="s">
        <v>5100</v>
      </c>
      <c r="K1156" s="4" t="s">
        <v>3404</v>
      </c>
      <c r="L1156" s="4">
        <v>2055</v>
      </c>
      <c r="M1156" s="1">
        <v>9772</v>
      </c>
      <c r="N1156" s="4">
        <v>4773</v>
      </c>
      <c r="O1156" s="4">
        <v>4999</v>
      </c>
      <c r="P1156" s="1">
        <v>240.96</v>
      </c>
    </row>
    <row r="1157" spans="1:16" ht="12.75" customHeight="1">
      <c r="A1157" s="1" t="s">
        <v>2262</v>
      </c>
      <c r="B1157" s="4">
        <v>7071996.7643400002</v>
      </c>
      <c r="C1157" s="4">
        <v>15191.644507000001</v>
      </c>
      <c r="D1157" s="4">
        <v>34</v>
      </c>
      <c r="E1157" s="4" t="s">
        <v>5658</v>
      </c>
      <c r="F1157" s="4">
        <v>58</v>
      </c>
      <c r="G1157" s="4" t="s">
        <v>52</v>
      </c>
      <c r="H1157" s="4" t="s">
        <v>5659</v>
      </c>
      <c r="I1157" s="4">
        <v>340058</v>
      </c>
      <c r="J1157" s="4" t="s">
        <v>5100</v>
      </c>
      <c r="K1157" s="4" t="s">
        <v>3404</v>
      </c>
      <c r="L1157" s="4">
        <v>792</v>
      </c>
      <c r="M1157" s="1">
        <v>5588</v>
      </c>
      <c r="N1157" s="4">
        <v>2869</v>
      </c>
      <c r="O1157" s="4">
        <v>2719</v>
      </c>
      <c r="P1157" s="1">
        <v>790.19</v>
      </c>
    </row>
    <row r="1158" spans="1:16" ht="12.75" customHeight="1">
      <c r="A1158" s="1" t="s">
        <v>2261</v>
      </c>
      <c r="B1158" s="4">
        <v>3010950.1863000002</v>
      </c>
      <c r="C1158" s="4">
        <v>11539.638387000001</v>
      </c>
      <c r="D1158" s="4">
        <v>34</v>
      </c>
      <c r="E1158" s="4" t="s">
        <v>5660</v>
      </c>
      <c r="F1158" s="4">
        <v>59</v>
      </c>
      <c r="G1158" s="4" t="s">
        <v>52</v>
      </c>
      <c r="H1158" s="4" t="s">
        <v>5661</v>
      </c>
      <c r="I1158" s="4">
        <v>340059</v>
      </c>
      <c r="J1158" s="4" t="s">
        <v>5100</v>
      </c>
      <c r="K1158" s="4" t="s">
        <v>3404</v>
      </c>
      <c r="L1158" s="4">
        <v>735</v>
      </c>
      <c r="M1158" s="1">
        <v>5001</v>
      </c>
      <c r="N1158" s="4">
        <v>2620</v>
      </c>
      <c r="O1158" s="4">
        <v>2381</v>
      </c>
      <c r="P1158" s="1">
        <v>1661.01</v>
      </c>
    </row>
    <row r="1159" spans="1:16" ht="12.75" customHeight="1">
      <c r="A1159" s="1" t="s">
        <v>2260</v>
      </c>
      <c r="B1159" s="4">
        <v>6258796.2105999999</v>
      </c>
      <c r="C1159" s="4">
        <v>15001.403620999999</v>
      </c>
      <c r="D1159" s="4">
        <v>34</v>
      </c>
      <c r="E1159" s="4" t="s">
        <v>5662</v>
      </c>
      <c r="F1159" s="4">
        <v>60</v>
      </c>
      <c r="G1159" s="4" t="s">
        <v>52</v>
      </c>
      <c r="H1159" s="4" t="s">
        <v>5663</v>
      </c>
      <c r="I1159" s="4">
        <v>340060</v>
      </c>
      <c r="J1159" s="4" t="s">
        <v>5100</v>
      </c>
      <c r="K1159" s="4" t="s">
        <v>3404</v>
      </c>
      <c r="L1159" s="4">
        <v>866</v>
      </c>
      <c r="M1159" s="1">
        <v>6151</v>
      </c>
      <c r="N1159" s="4">
        <v>3135</v>
      </c>
      <c r="O1159" s="4">
        <v>3016</v>
      </c>
      <c r="P1159" s="1">
        <v>982.74</v>
      </c>
    </row>
    <row r="1160" spans="1:16" ht="12.75" customHeight="1">
      <c r="A1160" s="1" t="s">
        <v>2259</v>
      </c>
      <c r="B1160" s="4">
        <v>8008143.4538099999</v>
      </c>
      <c r="C1160" s="4">
        <v>17340.396463000001</v>
      </c>
      <c r="D1160" s="4">
        <v>34</v>
      </c>
      <c r="E1160" s="4" t="s">
        <v>5664</v>
      </c>
      <c r="F1160" s="4">
        <v>61</v>
      </c>
      <c r="G1160" s="4" t="s">
        <v>52</v>
      </c>
      <c r="H1160" s="4" t="s">
        <v>5665</v>
      </c>
      <c r="I1160" s="4">
        <v>340061</v>
      </c>
      <c r="J1160" s="4" t="s">
        <v>5100</v>
      </c>
      <c r="K1160" s="4" t="s">
        <v>3404</v>
      </c>
      <c r="L1160" s="4">
        <v>817</v>
      </c>
      <c r="M1160" s="1">
        <v>5159</v>
      </c>
      <c r="N1160" s="4">
        <v>2618</v>
      </c>
      <c r="O1160" s="4">
        <v>2541</v>
      </c>
      <c r="P1160" s="1">
        <v>644.21</v>
      </c>
    </row>
    <row r="1161" spans="1:16" ht="12.75" customHeight="1">
      <c r="A1161" s="1" t="s">
        <v>2258</v>
      </c>
      <c r="B1161" s="4">
        <v>5397460.6677999999</v>
      </c>
      <c r="C1161" s="4">
        <v>10637.092508</v>
      </c>
      <c r="D1161" s="4">
        <v>34</v>
      </c>
      <c r="E1161" s="4" t="s">
        <v>5666</v>
      </c>
      <c r="F1161" s="4">
        <v>62</v>
      </c>
      <c r="G1161" s="4" t="s">
        <v>52</v>
      </c>
      <c r="H1161" s="4" t="s">
        <v>5667</v>
      </c>
      <c r="I1161" s="4">
        <v>340062</v>
      </c>
      <c r="J1161" s="4" t="s">
        <v>5100</v>
      </c>
      <c r="K1161" s="4" t="s">
        <v>3404</v>
      </c>
      <c r="L1161" s="4">
        <v>1015</v>
      </c>
      <c r="M1161" s="1">
        <v>6995</v>
      </c>
      <c r="N1161" s="4">
        <v>3558</v>
      </c>
      <c r="O1161" s="4">
        <v>3437</v>
      </c>
      <c r="P1161" s="1">
        <v>1296</v>
      </c>
    </row>
    <row r="1162" spans="1:16" ht="12.75" customHeight="1">
      <c r="A1162" s="1" t="s">
        <v>5668</v>
      </c>
      <c r="B1162" s="4">
        <v>1708830.7456700001</v>
      </c>
      <c r="C1162" s="4">
        <v>7781.6218630000003</v>
      </c>
      <c r="D1162" s="4">
        <v>34</v>
      </c>
      <c r="E1162" s="4" t="s">
        <v>5669</v>
      </c>
      <c r="F1162" s="4">
        <v>63</v>
      </c>
      <c r="G1162" s="4" t="s">
        <v>52</v>
      </c>
      <c r="H1162" s="4" t="s">
        <v>5670</v>
      </c>
      <c r="I1162" s="4">
        <v>340063</v>
      </c>
      <c r="J1162" s="4" t="s">
        <v>5100</v>
      </c>
      <c r="K1162" s="4" t="s">
        <v>3404</v>
      </c>
      <c r="L1162" s="4">
        <v>409</v>
      </c>
      <c r="M1162" s="1">
        <v>2925</v>
      </c>
      <c r="N1162" s="4">
        <v>1525</v>
      </c>
      <c r="O1162" s="4">
        <v>1400</v>
      </c>
      <c r="P1162" s="1">
        <v>1711.72</v>
      </c>
    </row>
    <row r="1163" spans="1:16" ht="12.75" customHeight="1">
      <c r="A1163" s="1" t="s">
        <v>2257</v>
      </c>
      <c r="B1163" s="4">
        <v>4673123.9288699999</v>
      </c>
      <c r="C1163" s="4">
        <v>14197.877994</v>
      </c>
      <c r="D1163" s="4">
        <v>34</v>
      </c>
      <c r="E1163" s="4" t="s">
        <v>5671</v>
      </c>
      <c r="F1163" s="4">
        <v>64</v>
      </c>
      <c r="G1163" s="4" t="s">
        <v>52</v>
      </c>
      <c r="H1163" s="4" t="s">
        <v>5672</v>
      </c>
      <c r="I1163" s="4">
        <v>340064</v>
      </c>
      <c r="J1163" s="4" t="s">
        <v>5100</v>
      </c>
      <c r="K1163" s="4" t="s">
        <v>3404</v>
      </c>
      <c r="L1163" s="4">
        <v>996</v>
      </c>
      <c r="M1163" s="1">
        <v>6668</v>
      </c>
      <c r="N1163" s="4">
        <v>3642</v>
      </c>
      <c r="O1163" s="4">
        <v>3026</v>
      </c>
      <c r="P1163" s="1">
        <v>1426.97</v>
      </c>
    </row>
    <row r="1164" spans="1:16" ht="12.75" customHeight="1">
      <c r="A1164" s="1" t="s">
        <v>2256</v>
      </c>
      <c r="B1164" s="4">
        <v>2370579.9247900001</v>
      </c>
      <c r="C1164" s="4">
        <v>7464.5162350000001</v>
      </c>
      <c r="D1164" s="4">
        <v>34</v>
      </c>
      <c r="E1164" s="4" t="s">
        <v>5673</v>
      </c>
      <c r="F1164" s="4">
        <v>65</v>
      </c>
      <c r="G1164" s="4" t="s">
        <v>52</v>
      </c>
      <c r="H1164" s="4" t="s">
        <v>5674</v>
      </c>
      <c r="I1164" s="4">
        <v>340065</v>
      </c>
      <c r="J1164" s="4" t="s">
        <v>5100</v>
      </c>
      <c r="K1164" s="4" t="s">
        <v>3404</v>
      </c>
      <c r="L1164" s="4">
        <v>510</v>
      </c>
      <c r="M1164" s="1">
        <v>3333</v>
      </c>
      <c r="N1164" s="4">
        <v>1692</v>
      </c>
      <c r="O1164" s="4">
        <v>1641</v>
      </c>
      <c r="P1164" s="1">
        <v>1405.8</v>
      </c>
    </row>
    <row r="1165" spans="1:16" ht="12.75" customHeight="1">
      <c r="A1165" s="1" t="s">
        <v>2255</v>
      </c>
      <c r="B1165" s="4">
        <v>6171394.7318900004</v>
      </c>
      <c r="C1165" s="4">
        <v>12510.92246</v>
      </c>
      <c r="D1165" s="4">
        <v>34</v>
      </c>
      <c r="E1165" s="4" t="s">
        <v>5675</v>
      </c>
      <c r="F1165" s="4">
        <v>66</v>
      </c>
      <c r="G1165" s="4" t="s">
        <v>52</v>
      </c>
      <c r="H1165" s="4" t="s">
        <v>5676</v>
      </c>
      <c r="I1165" s="4">
        <v>340066</v>
      </c>
      <c r="J1165" s="4" t="s">
        <v>5100</v>
      </c>
      <c r="K1165" s="4" t="s">
        <v>3404</v>
      </c>
      <c r="L1165" s="4">
        <v>680</v>
      </c>
      <c r="M1165" s="1">
        <v>4487</v>
      </c>
      <c r="N1165" s="4">
        <v>2273</v>
      </c>
      <c r="O1165" s="4">
        <v>2214</v>
      </c>
      <c r="P1165" s="1">
        <v>727.05</v>
      </c>
    </row>
    <row r="1166" spans="1:16" ht="12.75" customHeight="1">
      <c r="A1166" s="1" t="s">
        <v>2254</v>
      </c>
      <c r="B1166" s="4">
        <v>18333966.755899999</v>
      </c>
      <c r="C1166" s="4">
        <v>25731.142260000001</v>
      </c>
      <c r="D1166" s="4">
        <v>34</v>
      </c>
      <c r="E1166" s="4" t="s">
        <v>5677</v>
      </c>
      <c r="F1166" s="4">
        <v>67</v>
      </c>
      <c r="G1166" s="4" t="s">
        <v>52</v>
      </c>
      <c r="H1166" s="4" t="s">
        <v>5678</v>
      </c>
      <c r="I1166" s="4">
        <v>340067</v>
      </c>
      <c r="J1166" s="4" t="s">
        <v>5100</v>
      </c>
      <c r="K1166" s="4" t="s">
        <v>3404</v>
      </c>
      <c r="L1166" s="4">
        <v>1204</v>
      </c>
      <c r="M1166" s="1">
        <v>6718</v>
      </c>
      <c r="N1166" s="4">
        <v>3342</v>
      </c>
      <c r="O1166" s="4">
        <v>3376</v>
      </c>
      <c r="P1166" s="1">
        <v>366.42</v>
      </c>
    </row>
    <row r="1167" spans="1:16" ht="12.75" customHeight="1">
      <c r="A1167" s="1" t="s">
        <v>5679</v>
      </c>
      <c r="B1167" s="4">
        <v>6110867.7475699997</v>
      </c>
      <c r="C1167" s="4">
        <v>14002.839814000001</v>
      </c>
      <c r="D1167" s="4">
        <v>34</v>
      </c>
      <c r="E1167" s="4" t="s">
        <v>5680</v>
      </c>
      <c r="F1167" s="4">
        <v>68</v>
      </c>
      <c r="G1167" s="4" t="s">
        <v>52</v>
      </c>
      <c r="H1167" s="4" t="s">
        <v>5681</v>
      </c>
      <c r="I1167" s="4">
        <v>340068</v>
      </c>
      <c r="J1167" s="4" t="s">
        <v>5100</v>
      </c>
      <c r="K1167" s="4" t="s">
        <v>3404</v>
      </c>
      <c r="L1167" s="4">
        <v>992</v>
      </c>
      <c r="M1167" s="1">
        <v>6995</v>
      </c>
      <c r="N1167" s="4">
        <v>3617</v>
      </c>
      <c r="O1167" s="4">
        <v>3378</v>
      </c>
      <c r="P1167" s="1">
        <v>1144.6500000000001</v>
      </c>
    </row>
    <row r="1168" spans="1:16" ht="12.75" customHeight="1">
      <c r="A1168" s="1" t="s">
        <v>2253</v>
      </c>
      <c r="B1168" s="4">
        <v>26034778.273600001</v>
      </c>
      <c r="C1168" s="4">
        <v>26187.472330000001</v>
      </c>
      <c r="D1168" s="4">
        <v>34</v>
      </c>
      <c r="E1168" s="4" t="s">
        <v>5682</v>
      </c>
      <c r="F1168" s="4">
        <v>69</v>
      </c>
      <c r="G1168" s="4" t="s">
        <v>52</v>
      </c>
      <c r="H1168" s="4" t="s">
        <v>5683</v>
      </c>
      <c r="I1168" s="4">
        <v>340069</v>
      </c>
      <c r="J1168" s="4" t="s">
        <v>5100</v>
      </c>
      <c r="K1168" s="4" t="s">
        <v>3404</v>
      </c>
      <c r="L1168" s="4">
        <v>771</v>
      </c>
      <c r="M1168" s="1">
        <v>4070</v>
      </c>
      <c r="N1168" s="4">
        <v>2011</v>
      </c>
      <c r="O1168" s="4">
        <v>2059</v>
      </c>
      <c r="P1168" s="1">
        <v>156.33000000000001</v>
      </c>
    </row>
    <row r="1169" spans="1:16" ht="12.75" customHeight="1">
      <c r="A1169" s="1" t="s">
        <v>2252</v>
      </c>
      <c r="B1169" s="4">
        <v>4482212.6150399996</v>
      </c>
      <c r="C1169" s="4">
        <v>11523.402975999999</v>
      </c>
      <c r="D1169" s="4">
        <v>34</v>
      </c>
      <c r="E1169" s="4" t="s">
        <v>5684</v>
      </c>
      <c r="F1169" s="4">
        <v>70</v>
      </c>
      <c r="G1169" s="4" t="s">
        <v>52</v>
      </c>
      <c r="H1169" s="4" t="s">
        <v>5685</v>
      </c>
      <c r="I1169" s="4">
        <v>340070</v>
      </c>
      <c r="J1169" s="4" t="s">
        <v>5100</v>
      </c>
      <c r="K1169" s="4" t="s">
        <v>3404</v>
      </c>
      <c r="L1169" s="4">
        <v>609</v>
      </c>
      <c r="M1169" s="1">
        <v>3266</v>
      </c>
      <c r="N1169" s="4">
        <v>1590</v>
      </c>
      <c r="O1169" s="4">
        <v>1676</v>
      </c>
      <c r="P1169" s="1">
        <v>728.66</v>
      </c>
    </row>
    <row r="1170" spans="1:16" ht="12.75" customHeight="1">
      <c r="A1170" s="1" t="s">
        <v>2251</v>
      </c>
      <c r="B1170" s="4">
        <v>6642935.8498200001</v>
      </c>
      <c r="C1170" s="4">
        <v>15347.915774999999</v>
      </c>
      <c r="D1170" s="4">
        <v>34</v>
      </c>
      <c r="E1170" s="4" t="s">
        <v>5686</v>
      </c>
      <c r="F1170" s="4">
        <v>71</v>
      </c>
      <c r="G1170" s="4" t="s">
        <v>52</v>
      </c>
      <c r="H1170" s="4" t="s">
        <v>5687</v>
      </c>
      <c r="I1170" s="4">
        <v>340071</v>
      </c>
      <c r="J1170" s="4" t="s">
        <v>5100</v>
      </c>
      <c r="K1170" s="4" t="s">
        <v>3404</v>
      </c>
      <c r="L1170" s="4">
        <v>933</v>
      </c>
      <c r="M1170" s="1">
        <v>6491</v>
      </c>
      <c r="N1170" s="4">
        <v>3384</v>
      </c>
      <c r="O1170" s="4">
        <v>3107</v>
      </c>
      <c r="P1170" s="1">
        <v>977.15</v>
      </c>
    </row>
    <row r="1171" spans="1:16" ht="12.75" customHeight="1">
      <c r="A1171" s="1" t="s">
        <v>2250</v>
      </c>
      <c r="B1171" s="4">
        <v>2649632.1720500002</v>
      </c>
      <c r="C1171" s="4">
        <v>6980.1011200000003</v>
      </c>
      <c r="D1171" s="4">
        <v>34</v>
      </c>
      <c r="E1171" s="4" t="s">
        <v>5688</v>
      </c>
      <c r="F1171" s="4">
        <v>72</v>
      </c>
      <c r="G1171" s="4" t="s">
        <v>52</v>
      </c>
      <c r="H1171" s="4" t="s">
        <v>5689</v>
      </c>
      <c r="I1171" s="4">
        <v>340072</v>
      </c>
      <c r="J1171" s="4" t="s">
        <v>5100</v>
      </c>
      <c r="K1171" s="4" t="s">
        <v>3404</v>
      </c>
      <c r="L1171" s="4">
        <v>828</v>
      </c>
      <c r="M1171" s="1">
        <v>5932</v>
      </c>
      <c r="N1171" s="4">
        <v>3114</v>
      </c>
      <c r="O1171" s="4">
        <v>2818</v>
      </c>
      <c r="P1171" s="1">
        <v>2238.79</v>
      </c>
    </row>
    <row r="1172" spans="1:16" ht="12.75" customHeight="1">
      <c r="A1172" s="1" t="s">
        <v>2249</v>
      </c>
      <c r="B1172" s="4">
        <v>16295493.8837</v>
      </c>
      <c r="C1172" s="4">
        <v>23051.332512000001</v>
      </c>
      <c r="D1172" s="4">
        <v>34</v>
      </c>
      <c r="E1172" s="4" t="s">
        <v>5690</v>
      </c>
      <c r="F1172" s="4">
        <v>73</v>
      </c>
      <c r="G1172" s="4" t="s">
        <v>52</v>
      </c>
      <c r="H1172" s="4" t="s">
        <v>5691</v>
      </c>
      <c r="I1172" s="4">
        <v>340073</v>
      </c>
      <c r="J1172" s="4" t="s">
        <v>5100</v>
      </c>
      <c r="K1172" s="4" t="s">
        <v>3404</v>
      </c>
      <c r="L1172" s="4">
        <v>1114</v>
      </c>
      <c r="M1172" s="1">
        <v>7158</v>
      </c>
      <c r="N1172" s="4">
        <v>3664</v>
      </c>
      <c r="O1172" s="4">
        <v>3494</v>
      </c>
      <c r="P1172" s="1">
        <v>439.26</v>
      </c>
    </row>
    <row r="1173" spans="1:16" ht="12.75" customHeight="1">
      <c r="A1173" s="1" t="s">
        <v>2248</v>
      </c>
      <c r="B1173" s="4">
        <v>2834387.7338399999</v>
      </c>
      <c r="C1173" s="4">
        <v>7565.4407270000002</v>
      </c>
      <c r="D1173" s="4">
        <v>34</v>
      </c>
      <c r="E1173" s="4" t="s">
        <v>5692</v>
      </c>
      <c r="F1173" s="4">
        <v>74</v>
      </c>
      <c r="G1173" s="4" t="s">
        <v>52</v>
      </c>
      <c r="H1173" s="4" t="s">
        <v>5693</v>
      </c>
      <c r="I1173" s="4">
        <v>340074</v>
      </c>
      <c r="J1173" s="4" t="s">
        <v>5100</v>
      </c>
      <c r="K1173" s="4" t="s">
        <v>3404</v>
      </c>
      <c r="L1173" s="4">
        <v>527</v>
      </c>
      <c r="M1173" s="1">
        <v>3356</v>
      </c>
      <c r="N1173" s="4">
        <v>1720</v>
      </c>
      <c r="O1173" s="4">
        <v>1636</v>
      </c>
      <c r="P1173" s="1">
        <v>1184.05</v>
      </c>
    </row>
    <row r="1174" spans="1:16" ht="12.75" customHeight="1">
      <c r="A1174" s="1" t="s">
        <v>2247</v>
      </c>
      <c r="B1174" s="4">
        <v>16350767.3586</v>
      </c>
      <c r="C1174" s="4">
        <v>21022.165407</v>
      </c>
      <c r="D1174" s="4">
        <v>34</v>
      </c>
      <c r="E1174" s="4" t="s">
        <v>5694</v>
      </c>
      <c r="F1174" s="4">
        <v>75</v>
      </c>
      <c r="G1174" s="4" t="s">
        <v>52</v>
      </c>
      <c r="H1174" s="4" t="s">
        <v>5695</v>
      </c>
      <c r="I1174" s="4">
        <v>340075</v>
      </c>
      <c r="J1174" s="4" t="s">
        <v>5100</v>
      </c>
      <c r="K1174" s="4" t="s">
        <v>3404</v>
      </c>
      <c r="L1174" s="4">
        <v>774</v>
      </c>
      <c r="M1174" s="1">
        <v>3452</v>
      </c>
      <c r="N1174" s="4">
        <v>1582</v>
      </c>
      <c r="O1174" s="4">
        <v>1870</v>
      </c>
      <c r="P1174" s="1">
        <v>211.13</v>
      </c>
    </row>
    <row r="1175" spans="1:16" ht="12.75" customHeight="1">
      <c r="A1175" s="1" t="s">
        <v>2246</v>
      </c>
      <c r="B1175" s="4">
        <v>4878851.8142499998</v>
      </c>
      <c r="C1175" s="4">
        <v>12498.13732</v>
      </c>
      <c r="D1175" s="4">
        <v>34</v>
      </c>
      <c r="E1175" s="4" t="s">
        <v>5696</v>
      </c>
      <c r="F1175" s="4">
        <v>76</v>
      </c>
      <c r="G1175" s="4" t="s">
        <v>52</v>
      </c>
      <c r="H1175" s="4" t="s">
        <v>5697</v>
      </c>
      <c r="I1175" s="4">
        <v>340076</v>
      </c>
      <c r="J1175" s="4" t="s">
        <v>5100</v>
      </c>
      <c r="K1175" s="4" t="s">
        <v>3404</v>
      </c>
      <c r="L1175" s="4">
        <v>898</v>
      </c>
      <c r="M1175" s="1">
        <v>6176</v>
      </c>
      <c r="N1175" s="4">
        <v>3036</v>
      </c>
      <c r="O1175" s="4">
        <v>3140</v>
      </c>
      <c r="P1175" s="1">
        <v>1265.8499999999999</v>
      </c>
    </row>
    <row r="1176" spans="1:16" ht="12.75" customHeight="1">
      <c r="A1176" s="1" t="s">
        <v>2245</v>
      </c>
      <c r="B1176" s="4">
        <v>11419219.8542</v>
      </c>
      <c r="C1176" s="4">
        <v>20140.321182</v>
      </c>
      <c r="D1176" s="4">
        <v>34</v>
      </c>
      <c r="E1176" s="4" t="s">
        <v>5698</v>
      </c>
      <c r="F1176" s="4">
        <v>77</v>
      </c>
      <c r="G1176" s="4" t="s">
        <v>52</v>
      </c>
      <c r="H1176" s="4" t="s">
        <v>5699</v>
      </c>
      <c r="I1176" s="4">
        <v>340077</v>
      </c>
      <c r="J1176" s="4" t="s">
        <v>5100</v>
      </c>
      <c r="K1176" s="4" t="s">
        <v>3404</v>
      </c>
      <c r="L1176" s="4">
        <v>1046</v>
      </c>
      <c r="M1176" s="1">
        <v>5765</v>
      </c>
      <c r="N1176" s="4">
        <v>2852</v>
      </c>
      <c r="O1176" s="4">
        <v>2913</v>
      </c>
      <c r="P1176" s="1">
        <v>504.86</v>
      </c>
    </row>
    <row r="1177" spans="1:16" ht="12.75" customHeight="1">
      <c r="A1177" s="1" t="s">
        <v>2244</v>
      </c>
      <c r="B1177" s="4">
        <v>4850208.6008900004</v>
      </c>
      <c r="C1177" s="4">
        <v>12066.590932999999</v>
      </c>
      <c r="D1177" s="4">
        <v>34</v>
      </c>
      <c r="E1177" s="4" t="s">
        <v>5700</v>
      </c>
      <c r="F1177" s="4">
        <v>78</v>
      </c>
      <c r="G1177" s="4" t="s">
        <v>52</v>
      </c>
      <c r="H1177" s="4" t="s">
        <v>5701</v>
      </c>
      <c r="I1177" s="4">
        <v>340078</v>
      </c>
      <c r="J1177" s="4" t="s">
        <v>5100</v>
      </c>
      <c r="K1177" s="4" t="s">
        <v>3404</v>
      </c>
      <c r="L1177" s="4">
        <v>578</v>
      </c>
      <c r="M1177" s="1">
        <v>3095</v>
      </c>
      <c r="N1177" s="4">
        <v>1537</v>
      </c>
      <c r="O1177" s="4">
        <v>1558</v>
      </c>
      <c r="P1177" s="1">
        <v>638.12</v>
      </c>
    </row>
    <row r="1178" spans="1:16" ht="12.75" customHeight="1">
      <c r="A1178" s="1" t="s">
        <v>2243</v>
      </c>
      <c r="B1178" s="4">
        <v>3526925.05168</v>
      </c>
      <c r="C1178" s="4">
        <v>8582.5846419999998</v>
      </c>
      <c r="D1178" s="4">
        <v>34</v>
      </c>
      <c r="E1178" s="4" t="s">
        <v>5702</v>
      </c>
      <c r="F1178" s="4">
        <v>79</v>
      </c>
      <c r="G1178" s="4" t="s">
        <v>52</v>
      </c>
      <c r="H1178" s="4" t="s">
        <v>5703</v>
      </c>
      <c r="I1178" s="4">
        <v>340079</v>
      </c>
      <c r="J1178" s="4" t="s">
        <v>5100</v>
      </c>
      <c r="K1178" s="4" t="s">
        <v>3404</v>
      </c>
      <c r="L1178" s="4">
        <v>632</v>
      </c>
      <c r="M1178" s="1">
        <v>4156</v>
      </c>
      <c r="N1178" s="4">
        <v>2231</v>
      </c>
      <c r="O1178" s="4">
        <v>1925</v>
      </c>
      <c r="P1178" s="1">
        <v>1178.3</v>
      </c>
    </row>
    <row r="1179" spans="1:16" ht="12.75" customHeight="1">
      <c r="A1179" s="1" t="s">
        <v>2242</v>
      </c>
      <c r="B1179" s="4">
        <v>71787742.8803</v>
      </c>
      <c r="C1179" s="4">
        <v>56070.096377000002</v>
      </c>
      <c r="D1179" s="4">
        <v>34</v>
      </c>
      <c r="E1179" s="4" t="s">
        <v>5704</v>
      </c>
      <c r="F1179" s="4">
        <v>80</v>
      </c>
      <c r="G1179" s="4" t="s">
        <v>52</v>
      </c>
      <c r="H1179" s="4" t="s">
        <v>5705</v>
      </c>
      <c r="I1179" s="4">
        <v>340080</v>
      </c>
      <c r="J1179" s="4" t="s">
        <v>5100</v>
      </c>
      <c r="K1179" s="4" t="s">
        <v>3404</v>
      </c>
      <c r="L1179" s="4">
        <v>1418</v>
      </c>
      <c r="M1179" s="1">
        <v>7173</v>
      </c>
      <c r="N1179" s="4">
        <v>3477</v>
      </c>
      <c r="O1179" s="4">
        <v>3696</v>
      </c>
      <c r="P1179" s="1">
        <v>32.85</v>
      </c>
    </row>
    <row r="1180" spans="1:16" ht="12.75" customHeight="1">
      <c r="A1180" s="1" t="s">
        <v>2241</v>
      </c>
      <c r="B1180" s="4">
        <v>6005613.7389500001</v>
      </c>
      <c r="C1180" s="4">
        <v>13795.006329</v>
      </c>
      <c r="D1180" s="4">
        <v>34</v>
      </c>
      <c r="E1180" s="4" t="s">
        <v>5706</v>
      </c>
      <c r="F1180" s="4">
        <v>81</v>
      </c>
      <c r="G1180" s="4" t="s">
        <v>52</v>
      </c>
      <c r="H1180" s="4" t="s">
        <v>5707</v>
      </c>
      <c r="I1180" s="4">
        <v>340081</v>
      </c>
      <c r="J1180" s="4" t="s">
        <v>5100</v>
      </c>
      <c r="K1180" s="4" t="s">
        <v>3404</v>
      </c>
      <c r="L1180" s="4">
        <v>662</v>
      </c>
      <c r="M1180" s="1">
        <v>4314</v>
      </c>
      <c r="N1180" s="4">
        <v>2187</v>
      </c>
      <c r="O1180" s="4">
        <v>2127</v>
      </c>
      <c r="P1180" s="1">
        <v>718.34</v>
      </c>
    </row>
    <row r="1181" spans="1:16" ht="12.75" customHeight="1">
      <c r="A1181" s="1" t="s">
        <v>2240</v>
      </c>
      <c r="B1181" s="4">
        <v>9436569.2550499998</v>
      </c>
      <c r="C1181" s="4">
        <v>19412.607612</v>
      </c>
      <c r="D1181" s="4">
        <v>34</v>
      </c>
      <c r="E1181" s="4" t="s">
        <v>5708</v>
      </c>
      <c r="F1181" s="4">
        <v>82</v>
      </c>
      <c r="G1181" s="4" t="s">
        <v>52</v>
      </c>
      <c r="H1181" s="4" t="s">
        <v>5709</v>
      </c>
      <c r="I1181" s="4">
        <v>340082</v>
      </c>
      <c r="J1181" s="4" t="s">
        <v>5100</v>
      </c>
      <c r="K1181" s="4" t="s">
        <v>3404</v>
      </c>
      <c r="L1181" s="4">
        <v>1085</v>
      </c>
      <c r="M1181" s="1">
        <v>7163</v>
      </c>
      <c r="N1181" s="4">
        <v>3770</v>
      </c>
      <c r="O1181" s="4">
        <v>3393</v>
      </c>
      <c r="P1181" s="1">
        <v>759.03</v>
      </c>
    </row>
    <row r="1182" spans="1:16" ht="12.75" customHeight="1">
      <c r="A1182" s="1" t="s">
        <v>2239</v>
      </c>
      <c r="B1182" s="4">
        <v>10030773.743000001</v>
      </c>
      <c r="C1182" s="4">
        <v>20405.036797000001</v>
      </c>
      <c r="D1182" s="4">
        <v>34</v>
      </c>
      <c r="E1182" s="4" t="s">
        <v>5710</v>
      </c>
      <c r="F1182" s="4">
        <v>83</v>
      </c>
      <c r="G1182" s="4" t="s">
        <v>52</v>
      </c>
      <c r="H1182" s="4" t="s">
        <v>5711</v>
      </c>
      <c r="I1182" s="4">
        <v>340083</v>
      </c>
      <c r="J1182" s="4" t="s">
        <v>5100</v>
      </c>
      <c r="K1182" s="4" t="s">
        <v>3404</v>
      </c>
      <c r="L1182" s="4">
        <v>1333</v>
      </c>
      <c r="M1182" s="1">
        <v>9233</v>
      </c>
      <c r="N1182" s="4">
        <v>4863</v>
      </c>
      <c r="O1182" s="4">
        <v>4370</v>
      </c>
      <c r="P1182" s="1">
        <v>920.47</v>
      </c>
    </row>
    <row r="1183" spans="1:16" ht="12.75" customHeight="1">
      <c r="A1183" s="1" t="s">
        <v>2238</v>
      </c>
      <c r="B1183" s="4">
        <v>621802984.80599999</v>
      </c>
      <c r="C1183" s="4">
        <v>146180.740288</v>
      </c>
      <c r="D1183" s="4">
        <v>34</v>
      </c>
      <c r="E1183" s="4" t="s">
        <v>5712</v>
      </c>
      <c r="F1183" s="4">
        <v>84</v>
      </c>
      <c r="G1183" s="4" t="s">
        <v>52</v>
      </c>
      <c r="H1183" s="4" t="s">
        <v>5713</v>
      </c>
      <c r="I1183" s="4">
        <v>340084</v>
      </c>
      <c r="J1183" s="4" t="s">
        <v>5100</v>
      </c>
      <c r="K1183" s="4" t="s">
        <v>3404</v>
      </c>
      <c r="L1183" s="4">
        <v>0</v>
      </c>
      <c r="M1183" s="1">
        <v>0</v>
      </c>
      <c r="N1183" s="4">
        <v>0</v>
      </c>
      <c r="O1183" s="4">
        <v>0</v>
      </c>
      <c r="P1183" s="1">
        <v>0</v>
      </c>
    </row>
    <row r="1184" spans="1:16" ht="12.75" customHeight="1">
      <c r="A1184" s="1" t="s">
        <v>2237</v>
      </c>
      <c r="B1184" s="4">
        <v>114919439.61300001</v>
      </c>
      <c r="C1184" s="4">
        <v>56020.288471</v>
      </c>
      <c r="D1184" s="4">
        <v>35</v>
      </c>
      <c r="E1184" s="4" t="s">
        <v>5714</v>
      </c>
      <c r="F1184" s="4">
        <v>1</v>
      </c>
      <c r="G1184" s="4" t="s">
        <v>11</v>
      </c>
      <c r="H1184" s="4" t="s">
        <v>5715</v>
      </c>
      <c r="I1184" s="4">
        <v>350001</v>
      </c>
      <c r="J1184" s="4" t="s">
        <v>5100</v>
      </c>
      <c r="K1184" s="4" t="s">
        <v>3404</v>
      </c>
      <c r="L1184" s="4">
        <v>2555</v>
      </c>
      <c r="M1184" s="1">
        <v>10693</v>
      </c>
      <c r="N1184" s="4">
        <v>4914</v>
      </c>
      <c r="O1184" s="4">
        <v>5779</v>
      </c>
      <c r="P1184" s="1">
        <v>93.05</v>
      </c>
    </row>
    <row r="1185" spans="1:16" ht="12.75" customHeight="1">
      <c r="A1185" s="1" t="s">
        <v>2236</v>
      </c>
      <c r="B1185" s="4">
        <v>19423418.075800002</v>
      </c>
      <c r="C1185" s="4">
        <v>31619.664595999999</v>
      </c>
      <c r="D1185" s="4">
        <v>35</v>
      </c>
      <c r="E1185" s="4" t="s">
        <v>5716</v>
      </c>
      <c r="F1185" s="4">
        <v>2</v>
      </c>
      <c r="G1185" s="4" t="s">
        <v>11</v>
      </c>
      <c r="H1185" s="4" t="s">
        <v>5717</v>
      </c>
      <c r="I1185" s="4">
        <v>350002</v>
      </c>
      <c r="J1185" s="4" t="s">
        <v>5100</v>
      </c>
      <c r="K1185" s="4" t="s">
        <v>3404</v>
      </c>
      <c r="L1185" s="4">
        <v>2321</v>
      </c>
      <c r="M1185" s="1">
        <v>10905</v>
      </c>
      <c r="N1185" s="4">
        <v>5387</v>
      </c>
      <c r="O1185" s="4">
        <v>5518</v>
      </c>
      <c r="P1185" s="1">
        <v>566.30999999999995</v>
      </c>
    </row>
    <row r="1186" spans="1:16" ht="12.75" customHeight="1">
      <c r="A1186" s="1" t="s">
        <v>2235</v>
      </c>
      <c r="B1186" s="4">
        <v>42402330.302900001</v>
      </c>
      <c r="C1186" s="4">
        <v>38786.298289999999</v>
      </c>
      <c r="D1186" s="4">
        <v>35</v>
      </c>
      <c r="E1186" s="4" t="s">
        <v>5718</v>
      </c>
      <c r="F1186" s="4">
        <v>3</v>
      </c>
      <c r="G1186" s="4" t="s">
        <v>11</v>
      </c>
      <c r="H1186" s="4" t="s">
        <v>5719</v>
      </c>
      <c r="I1186" s="4">
        <v>350003</v>
      </c>
      <c r="J1186" s="4" t="s">
        <v>5100</v>
      </c>
      <c r="K1186" s="4" t="s">
        <v>3404</v>
      </c>
      <c r="L1186" s="4">
        <v>2532</v>
      </c>
      <c r="M1186" s="1">
        <v>10913</v>
      </c>
      <c r="N1186" s="4">
        <v>4856</v>
      </c>
      <c r="O1186" s="4">
        <v>6057</v>
      </c>
      <c r="P1186" s="1">
        <v>257.37</v>
      </c>
    </row>
    <row r="1187" spans="1:16" ht="12.75" customHeight="1">
      <c r="A1187" s="1" t="s">
        <v>2234</v>
      </c>
      <c r="B1187" s="4">
        <v>22050861.802000001</v>
      </c>
      <c r="C1187" s="4">
        <v>26257.557273999999</v>
      </c>
      <c r="D1187" s="4">
        <v>35</v>
      </c>
      <c r="E1187" s="4" t="s">
        <v>5720</v>
      </c>
      <c r="F1187" s="4">
        <v>4</v>
      </c>
      <c r="G1187" s="4" t="s">
        <v>11</v>
      </c>
      <c r="H1187" s="4" t="s">
        <v>5721</v>
      </c>
      <c r="I1187" s="4">
        <v>350004</v>
      </c>
      <c r="J1187" s="4" t="s">
        <v>5100</v>
      </c>
      <c r="K1187" s="4" t="s">
        <v>3404</v>
      </c>
      <c r="L1187" s="4">
        <v>3489</v>
      </c>
      <c r="M1187" s="1">
        <v>16121</v>
      </c>
      <c r="N1187" s="4">
        <v>7529</v>
      </c>
      <c r="O1187" s="4">
        <v>8592</v>
      </c>
      <c r="P1187" s="1">
        <v>731.07</v>
      </c>
    </row>
    <row r="1188" spans="1:16" ht="12.75" customHeight="1">
      <c r="A1188" s="1" t="s">
        <v>2233</v>
      </c>
      <c r="B1188" s="4">
        <v>162160854.36500001</v>
      </c>
      <c r="C1188" s="4">
        <v>81316.188106999994</v>
      </c>
      <c r="D1188" s="4">
        <v>35</v>
      </c>
      <c r="E1188" s="4" t="s">
        <v>5722</v>
      </c>
      <c r="F1188" s="4">
        <v>5</v>
      </c>
      <c r="G1188" s="4" t="s">
        <v>11</v>
      </c>
      <c r="H1188" s="4" t="s">
        <v>5723</v>
      </c>
      <c r="I1188" s="4">
        <v>350005</v>
      </c>
      <c r="J1188" s="4" t="s">
        <v>5100</v>
      </c>
      <c r="K1188" s="4" t="s">
        <v>3404</v>
      </c>
      <c r="L1188" s="4">
        <v>36939</v>
      </c>
      <c r="M1188" s="1">
        <v>143836</v>
      </c>
      <c r="N1188" s="4">
        <v>71175</v>
      </c>
      <c r="O1188" s="4">
        <v>72661</v>
      </c>
      <c r="P1188" s="1">
        <v>886.99</v>
      </c>
    </row>
    <row r="1189" spans="1:16" ht="12.75" customHeight="1">
      <c r="A1189" s="1" t="s">
        <v>2232</v>
      </c>
      <c r="B1189" s="4">
        <v>34960202.971299998</v>
      </c>
      <c r="C1189" s="4">
        <v>31333.977286000001</v>
      </c>
      <c r="D1189" s="4">
        <v>35</v>
      </c>
      <c r="E1189" s="4" t="s">
        <v>5724</v>
      </c>
      <c r="F1189" s="4">
        <v>6</v>
      </c>
      <c r="G1189" s="4" t="s">
        <v>11</v>
      </c>
      <c r="H1189" s="4" t="s">
        <v>5725</v>
      </c>
      <c r="I1189" s="4">
        <v>350006</v>
      </c>
      <c r="J1189" s="4" t="s">
        <v>5100</v>
      </c>
      <c r="K1189" s="4" t="s">
        <v>3404</v>
      </c>
      <c r="L1189" s="4">
        <v>3374</v>
      </c>
      <c r="M1189" s="1">
        <v>14934</v>
      </c>
      <c r="N1189" s="4">
        <v>6909</v>
      </c>
      <c r="O1189" s="4">
        <v>8025</v>
      </c>
      <c r="P1189" s="1">
        <v>427.17</v>
      </c>
    </row>
    <row r="1190" spans="1:16" ht="12.75" customHeight="1">
      <c r="A1190" s="1" t="s">
        <v>2231</v>
      </c>
      <c r="B1190" s="4">
        <v>29576557.237399999</v>
      </c>
      <c r="C1190" s="4">
        <v>28145.283081000001</v>
      </c>
      <c r="D1190" s="4">
        <v>35</v>
      </c>
      <c r="E1190" s="4" t="s">
        <v>4150</v>
      </c>
      <c r="F1190" s="4">
        <v>7</v>
      </c>
      <c r="G1190" s="4" t="s">
        <v>11</v>
      </c>
      <c r="H1190" s="4" t="s">
        <v>4151</v>
      </c>
      <c r="I1190" s="4">
        <v>350007</v>
      </c>
      <c r="J1190" s="4" t="s">
        <v>5100</v>
      </c>
      <c r="K1190" s="4" t="s">
        <v>3404</v>
      </c>
      <c r="L1190" s="4">
        <v>3779</v>
      </c>
      <c r="M1190" s="1">
        <v>16786</v>
      </c>
      <c r="N1190" s="4">
        <v>7752</v>
      </c>
      <c r="O1190" s="4">
        <v>9034</v>
      </c>
      <c r="P1190" s="1">
        <v>567.53</v>
      </c>
    </row>
    <row r="1191" spans="1:16" ht="12.75" customHeight="1">
      <c r="A1191" s="1" t="s">
        <v>2230</v>
      </c>
      <c r="B1191" s="4">
        <v>48577944.541500002</v>
      </c>
      <c r="C1191" s="4">
        <v>39290.297015999997</v>
      </c>
      <c r="D1191" s="4">
        <v>35</v>
      </c>
      <c r="E1191" s="4" t="s">
        <v>5726</v>
      </c>
      <c r="F1191" s="4">
        <v>8</v>
      </c>
      <c r="G1191" s="4" t="s">
        <v>11</v>
      </c>
      <c r="H1191" s="4" t="s">
        <v>5727</v>
      </c>
      <c r="I1191" s="4">
        <v>350008</v>
      </c>
      <c r="J1191" s="4" t="s">
        <v>5100</v>
      </c>
      <c r="K1191" s="4" t="s">
        <v>3404</v>
      </c>
      <c r="L1191" s="4">
        <v>847</v>
      </c>
      <c r="M1191" s="1">
        <v>4978</v>
      </c>
      <c r="N1191" s="4">
        <v>2460</v>
      </c>
      <c r="O1191" s="4">
        <v>2518</v>
      </c>
      <c r="P1191" s="1">
        <v>102.47</v>
      </c>
    </row>
    <row r="1192" spans="1:16" ht="12.75" customHeight="1">
      <c r="A1192" s="1" t="s">
        <v>2229</v>
      </c>
      <c r="B1192" s="4">
        <v>39955407.559799999</v>
      </c>
      <c r="C1192" s="4">
        <v>40028.184851999999</v>
      </c>
      <c r="D1192" s="4">
        <v>35</v>
      </c>
      <c r="E1192" s="4" t="s">
        <v>5728</v>
      </c>
      <c r="F1192" s="4">
        <v>9</v>
      </c>
      <c r="G1192" s="4" t="s">
        <v>11</v>
      </c>
      <c r="H1192" s="4" t="s">
        <v>5729</v>
      </c>
      <c r="I1192" s="4">
        <v>350009</v>
      </c>
      <c r="J1192" s="4" t="s">
        <v>5100</v>
      </c>
      <c r="K1192" s="4" t="s">
        <v>3404</v>
      </c>
      <c r="L1192" s="4">
        <v>939</v>
      </c>
      <c r="M1192" s="1">
        <v>4803</v>
      </c>
      <c r="N1192" s="4">
        <v>2304</v>
      </c>
      <c r="O1192" s="4">
        <v>2499</v>
      </c>
      <c r="P1192" s="1">
        <v>120.21</v>
      </c>
    </row>
    <row r="1193" spans="1:16" ht="12.75" customHeight="1">
      <c r="A1193" s="1" t="s">
        <v>2228</v>
      </c>
      <c r="B1193" s="4">
        <v>39188878.535899997</v>
      </c>
      <c r="C1193" s="4">
        <v>34290.538544000003</v>
      </c>
      <c r="D1193" s="4">
        <v>35</v>
      </c>
      <c r="E1193" s="4" t="s">
        <v>5730</v>
      </c>
      <c r="F1193" s="4">
        <v>10</v>
      </c>
      <c r="G1193" s="4" t="s">
        <v>11</v>
      </c>
      <c r="H1193" s="4" t="s">
        <v>5731</v>
      </c>
      <c r="I1193" s="4">
        <v>350010</v>
      </c>
      <c r="J1193" s="4" t="s">
        <v>5100</v>
      </c>
      <c r="K1193" s="4" t="s">
        <v>3404</v>
      </c>
      <c r="L1193" s="4">
        <v>2029</v>
      </c>
      <c r="M1193" s="1">
        <v>9607</v>
      </c>
      <c r="N1193" s="4">
        <v>4836</v>
      </c>
      <c r="O1193" s="4">
        <v>4771</v>
      </c>
      <c r="P1193" s="1">
        <v>245.14</v>
      </c>
    </row>
    <row r="1194" spans="1:16" ht="12.75" customHeight="1">
      <c r="A1194" s="1" t="s">
        <v>2227</v>
      </c>
      <c r="B1194" s="4">
        <v>18633391.545299999</v>
      </c>
      <c r="C1194" s="4">
        <v>23167.077196999999</v>
      </c>
      <c r="D1194" s="4">
        <v>35</v>
      </c>
      <c r="E1194" s="4" t="s">
        <v>5732</v>
      </c>
      <c r="F1194" s="4">
        <v>11</v>
      </c>
      <c r="G1194" s="4" t="s">
        <v>11</v>
      </c>
      <c r="H1194" s="4" t="s">
        <v>5733</v>
      </c>
      <c r="I1194" s="4">
        <v>350011</v>
      </c>
      <c r="J1194" s="4" t="s">
        <v>5100</v>
      </c>
      <c r="K1194" s="4" t="s">
        <v>3404</v>
      </c>
      <c r="L1194" s="4">
        <v>1936</v>
      </c>
      <c r="M1194" s="1">
        <v>8334</v>
      </c>
      <c r="N1194" s="4">
        <v>3787</v>
      </c>
      <c r="O1194" s="4">
        <v>4547</v>
      </c>
      <c r="P1194" s="1">
        <v>447.27</v>
      </c>
    </row>
    <row r="1195" spans="1:16" ht="12.75" customHeight="1">
      <c r="A1195" s="1" t="s">
        <v>2226</v>
      </c>
      <c r="B1195" s="4">
        <v>7094238.8308499996</v>
      </c>
      <c r="C1195" s="4">
        <v>11839.412073</v>
      </c>
      <c r="D1195" s="4">
        <v>35</v>
      </c>
      <c r="E1195" s="4" t="s">
        <v>4729</v>
      </c>
      <c r="F1195" s="4">
        <v>12</v>
      </c>
      <c r="G1195" s="4" t="s">
        <v>11</v>
      </c>
      <c r="H1195" s="4" t="s">
        <v>5734</v>
      </c>
      <c r="I1195" s="4">
        <v>350012</v>
      </c>
      <c r="J1195" s="4" t="s">
        <v>5100</v>
      </c>
      <c r="K1195" s="4" t="s">
        <v>3404</v>
      </c>
      <c r="L1195" s="4">
        <v>945</v>
      </c>
      <c r="M1195" s="1">
        <v>3862</v>
      </c>
      <c r="N1195" s="4">
        <v>1791</v>
      </c>
      <c r="O1195" s="4">
        <v>2071</v>
      </c>
      <c r="P1195" s="1">
        <v>544.35</v>
      </c>
    </row>
    <row r="1196" spans="1:16" ht="12.75" customHeight="1">
      <c r="A1196" s="1" t="s">
        <v>2225</v>
      </c>
      <c r="B1196" s="4">
        <v>26573959.284299999</v>
      </c>
      <c r="C1196" s="4">
        <v>28881.525977000001</v>
      </c>
      <c r="D1196" s="4">
        <v>35</v>
      </c>
      <c r="E1196" s="4" t="s">
        <v>5735</v>
      </c>
      <c r="F1196" s="4">
        <v>13</v>
      </c>
      <c r="G1196" s="4" t="s">
        <v>11</v>
      </c>
      <c r="H1196" s="4" t="s">
        <v>5736</v>
      </c>
      <c r="I1196" s="4">
        <v>350013</v>
      </c>
      <c r="J1196" s="4" t="s">
        <v>5100</v>
      </c>
      <c r="K1196" s="4" t="s">
        <v>3404</v>
      </c>
      <c r="L1196" s="4">
        <v>2168</v>
      </c>
      <c r="M1196" s="1">
        <v>9241</v>
      </c>
      <c r="N1196" s="4">
        <v>4061</v>
      </c>
      <c r="O1196" s="4">
        <v>5180</v>
      </c>
      <c r="P1196" s="1">
        <v>347.75</v>
      </c>
    </row>
    <row r="1197" spans="1:16" ht="12.75" customHeight="1">
      <c r="A1197" s="1" t="s">
        <v>2224</v>
      </c>
      <c r="B1197" s="4">
        <v>16614162.852399999</v>
      </c>
      <c r="C1197" s="4">
        <v>21025.275921</v>
      </c>
      <c r="D1197" s="4">
        <v>35</v>
      </c>
      <c r="E1197" s="4" t="s">
        <v>5737</v>
      </c>
      <c r="F1197" s="4">
        <v>14</v>
      </c>
      <c r="G1197" s="4" t="s">
        <v>11</v>
      </c>
      <c r="H1197" s="4" t="s">
        <v>5738</v>
      </c>
      <c r="I1197" s="4">
        <v>350014</v>
      </c>
      <c r="J1197" s="4" t="s">
        <v>5100</v>
      </c>
      <c r="K1197" s="4" t="s">
        <v>3404</v>
      </c>
      <c r="L1197" s="4">
        <v>3375</v>
      </c>
      <c r="M1197" s="1">
        <v>13929</v>
      </c>
      <c r="N1197" s="4">
        <v>6553</v>
      </c>
      <c r="O1197" s="4">
        <v>7376</v>
      </c>
      <c r="P1197" s="1">
        <v>838.4</v>
      </c>
    </row>
    <row r="1198" spans="1:16" ht="12.75" customHeight="1">
      <c r="A1198" s="1" t="s">
        <v>2223</v>
      </c>
      <c r="B1198" s="4">
        <v>22776037.096700002</v>
      </c>
      <c r="C1198" s="4">
        <v>24643.206484999999</v>
      </c>
      <c r="D1198" s="4">
        <v>35</v>
      </c>
      <c r="E1198" s="4" t="s">
        <v>5739</v>
      </c>
      <c r="F1198" s="4">
        <v>15</v>
      </c>
      <c r="G1198" s="4" t="s">
        <v>11</v>
      </c>
      <c r="H1198" s="4" t="s">
        <v>5740</v>
      </c>
      <c r="I1198" s="4">
        <v>350015</v>
      </c>
      <c r="J1198" s="4" t="s">
        <v>5100</v>
      </c>
      <c r="K1198" s="4" t="s">
        <v>3404</v>
      </c>
      <c r="L1198" s="4">
        <v>3546</v>
      </c>
      <c r="M1198" s="1">
        <v>15071</v>
      </c>
      <c r="N1198" s="4">
        <v>6829</v>
      </c>
      <c r="O1198" s="4">
        <v>8242</v>
      </c>
      <c r="P1198" s="1">
        <v>661.69</v>
      </c>
    </row>
    <row r="1199" spans="1:16" ht="12.75" customHeight="1">
      <c r="A1199" s="1" t="s">
        <v>2222</v>
      </c>
      <c r="B1199" s="4">
        <v>18064333.171700001</v>
      </c>
      <c r="C1199" s="4">
        <v>23420.665743000001</v>
      </c>
      <c r="D1199" s="4">
        <v>35</v>
      </c>
      <c r="E1199" s="4" t="s">
        <v>5741</v>
      </c>
      <c r="F1199" s="4">
        <v>16</v>
      </c>
      <c r="G1199" s="4" t="s">
        <v>11</v>
      </c>
      <c r="H1199" s="4" t="s">
        <v>5742</v>
      </c>
      <c r="I1199" s="4">
        <v>350016</v>
      </c>
      <c r="J1199" s="4" t="s">
        <v>5100</v>
      </c>
      <c r="K1199" s="4" t="s">
        <v>3404</v>
      </c>
      <c r="L1199" s="4">
        <v>2635</v>
      </c>
      <c r="M1199" s="1">
        <v>11195</v>
      </c>
      <c r="N1199" s="4">
        <v>5217</v>
      </c>
      <c r="O1199" s="4">
        <v>5978</v>
      </c>
      <c r="P1199" s="1">
        <v>619.73</v>
      </c>
    </row>
    <row r="1200" spans="1:16" ht="12.75" customHeight="1">
      <c r="A1200" s="1" t="s">
        <v>2221</v>
      </c>
      <c r="B1200" s="4">
        <v>46226587.485200003</v>
      </c>
      <c r="C1200" s="4">
        <v>40541.894098999997</v>
      </c>
      <c r="D1200" s="4">
        <v>35</v>
      </c>
      <c r="E1200" s="4" t="s">
        <v>5743</v>
      </c>
      <c r="F1200" s="4">
        <v>17</v>
      </c>
      <c r="G1200" s="4" t="s">
        <v>11</v>
      </c>
      <c r="H1200" s="4" t="s">
        <v>5744</v>
      </c>
      <c r="I1200" s="4">
        <v>350017</v>
      </c>
      <c r="J1200" s="4" t="s">
        <v>5100</v>
      </c>
      <c r="K1200" s="4" t="s">
        <v>3404</v>
      </c>
      <c r="L1200" s="4">
        <v>3325</v>
      </c>
      <c r="M1200" s="1">
        <v>14324</v>
      </c>
      <c r="N1200" s="4">
        <v>6626</v>
      </c>
      <c r="O1200" s="4">
        <v>7698</v>
      </c>
      <c r="P1200" s="1">
        <v>309.86</v>
      </c>
    </row>
    <row r="1201" spans="1:16" ht="12.75" customHeight="1">
      <c r="A1201" s="1" t="s">
        <v>2220</v>
      </c>
      <c r="B1201" s="4">
        <v>62921623.563900001</v>
      </c>
      <c r="C1201" s="4">
        <v>41563.022183000001</v>
      </c>
      <c r="D1201" s="4">
        <v>35</v>
      </c>
      <c r="E1201" s="4" t="s">
        <v>4035</v>
      </c>
      <c r="F1201" s="4">
        <v>18</v>
      </c>
      <c r="G1201" s="4" t="s">
        <v>11</v>
      </c>
      <c r="H1201" s="4" t="s">
        <v>4036</v>
      </c>
      <c r="I1201" s="4">
        <v>350018</v>
      </c>
      <c r="J1201" s="4" t="s">
        <v>5100</v>
      </c>
      <c r="K1201" s="4" t="s">
        <v>3404</v>
      </c>
      <c r="L1201" s="4">
        <v>1164</v>
      </c>
      <c r="M1201" s="1">
        <v>5815</v>
      </c>
      <c r="N1201" s="4">
        <v>2818</v>
      </c>
      <c r="O1201" s="4">
        <v>2997</v>
      </c>
      <c r="P1201" s="1">
        <v>92.42</v>
      </c>
    </row>
    <row r="1202" spans="1:16" ht="12.75" customHeight="1">
      <c r="A1202" s="1" t="s">
        <v>2219</v>
      </c>
      <c r="B1202" s="4">
        <v>16978079.1932</v>
      </c>
      <c r="C1202" s="4">
        <v>25144.289108000001</v>
      </c>
      <c r="D1202" s="4">
        <v>35</v>
      </c>
      <c r="E1202" s="4" t="s">
        <v>5745</v>
      </c>
      <c r="F1202" s="4">
        <v>19</v>
      </c>
      <c r="G1202" s="4" t="s">
        <v>11</v>
      </c>
      <c r="H1202" s="4" t="s">
        <v>5746</v>
      </c>
      <c r="I1202" s="4">
        <v>350019</v>
      </c>
      <c r="J1202" s="4" t="s">
        <v>5100</v>
      </c>
      <c r="K1202" s="4" t="s">
        <v>3404</v>
      </c>
      <c r="L1202" s="4">
        <v>2040</v>
      </c>
      <c r="M1202" s="1">
        <v>9696</v>
      </c>
      <c r="N1202" s="4">
        <v>4410</v>
      </c>
      <c r="O1202" s="4">
        <v>5286</v>
      </c>
      <c r="P1202" s="1">
        <v>571.11</v>
      </c>
    </row>
    <row r="1203" spans="1:16" ht="12.75" customHeight="1">
      <c r="A1203" s="1" t="s">
        <v>2218</v>
      </c>
      <c r="B1203" s="4">
        <v>39005158.419699997</v>
      </c>
      <c r="C1203" s="4">
        <v>33345.581176</v>
      </c>
      <c r="D1203" s="4">
        <v>35</v>
      </c>
      <c r="E1203" s="4" t="s">
        <v>4043</v>
      </c>
      <c r="F1203" s="4">
        <v>20</v>
      </c>
      <c r="G1203" s="4" t="s">
        <v>11</v>
      </c>
      <c r="H1203" s="4" t="s">
        <v>4044</v>
      </c>
      <c r="I1203" s="4">
        <v>350020</v>
      </c>
      <c r="J1203" s="4" t="s">
        <v>5100</v>
      </c>
      <c r="K1203" s="4" t="s">
        <v>3404</v>
      </c>
      <c r="L1203" s="4">
        <v>963</v>
      </c>
      <c r="M1203" s="1">
        <v>5614</v>
      </c>
      <c r="N1203" s="4">
        <v>2860</v>
      </c>
      <c r="O1203" s="4">
        <v>2754</v>
      </c>
      <c r="P1203" s="1">
        <v>143.91999999999999</v>
      </c>
    </row>
    <row r="1204" spans="1:16" ht="12.75" customHeight="1">
      <c r="A1204" s="1" t="s">
        <v>2217</v>
      </c>
      <c r="B1204" s="4">
        <v>17762294.944400001</v>
      </c>
      <c r="C1204" s="4">
        <v>23238.142314000001</v>
      </c>
      <c r="D1204" s="4">
        <v>35</v>
      </c>
      <c r="E1204" s="4" t="s">
        <v>5747</v>
      </c>
      <c r="F1204" s="4">
        <v>21</v>
      </c>
      <c r="G1204" s="4" t="s">
        <v>11</v>
      </c>
      <c r="H1204" s="4" t="s">
        <v>5748</v>
      </c>
      <c r="I1204" s="4">
        <v>350021</v>
      </c>
      <c r="J1204" s="4" t="s">
        <v>5100</v>
      </c>
      <c r="K1204" s="4" t="s">
        <v>3404</v>
      </c>
      <c r="L1204" s="4">
        <v>4762</v>
      </c>
      <c r="M1204" s="1">
        <v>21530</v>
      </c>
      <c r="N1204" s="4">
        <v>10155</v>
      </c>
      <c r="O1204" s="4">
        <v>11375</v>
      </c>
      <c r="P1204" s="1">
        <v>1212.17</v>
      </c>
    </row>
    <row r="1205" spans="1:16" ht="12.75" customHeight="1">
      <c r="A1205" s="1" t="s">
        <v>2216</v>
      </c>
      <c r="B1205" s="4">
        <v>50684388.5559</v>
      </c>
      <c r="C1205" s="4">
        <v>36205.955285999997</v>
      </c>
      <c r="D1205" s="4">
        <v>35</v>
      </c>
      <c r="E1205" s="4" t="s">
        <v>5749</v>
      </c>
      <c r="F1205" s="4">
        <v>22</v>
      </c>
      <c r="G1205" s="4" t="s">
        <v>11</v>
      </c>
      <c r="H1205" s="4" t="s">
        <v>5750</v>
      </c>
      <c r="I1205" s="4">
        <v>350022</v>
      </c>
      <c r="J1205" s="4" t="s">
        <v>5100</v>
      </c>
      <c r="K1205" s="4" t="s">
        <v>3404</v>
      </c>
      <c r="L1205" s="4">
        <v>1161</v>
      </c>
      <c r="M1205" s="1">
        <v>6550</v>
      </c>
      <c r="N1205" s="4">
        <v>3296</v>
      </c>
      <c r="O1205" s="4">
        <v>3254</v>
      </c>
      <c r="P1205" s="1">
        <v>129.22999999999999</v>
      </c>
    </row>
    <row r="1206" spans="1:16" ht="12.75" customHeight="1">
      <c r="A1206" s="1" t="s">
        <v>2215</v>
      </c>
      <c r="B1206" s="4">
        <v>21238649.679000001</v>
      </c>
      <c r="C1206" s="4">
        <v>24056.142431</v>
      </c>
      <c r="D1206" s="4">
        <v>35</v>
      </c>
      <c r="E1206" s="4" t="s">
        <v>5751</v>
      </c>
      <c r="F1206" s="4">
        <v>23</v>
      </c>
      <c r="G1206" s="4" t="s">
        <v>11</v>
      </c>
      <c r="H1206" s="4" t="s">
        <v>5752</v>
      </c>
      <c r="I1206" s="4">
        <v>350023</v>
      </c>
      <c r="J1206" s="4" t="s">
        <v>5100</v>
      </c>
      <c r="K1206" s="4" t="s">
        <v>3404</v>
      </c>
      <c r="L1206" s="4">
        <v>1750</v>
      </c>
      <c r="M1206" s="1">
        <v>8082</v>
      </c>
      <c r="N1206" s="4">
        <v>3758</v>
      </c>
      <c r="O1206" s="4">
        <v>4324</v>
      </c>
      <c r="P1206" s="1">
        <v>380.53</v>
      </c>
    </row>
    <row r="1207" spans="1:16" ht="12.75" customHeight="1">
      <c r="A1207" s="1" t="s">
        <v>2214</v>
      </c>
      <c r="B1207" s="4">
        <v>62181536.439499997</v>
      </c>
      <c r="C1207" s="4">
        <v>37390.337291999997</v>
      </c>
      <c r="D1207" s="4">
        <v>35</v>
      </c>
      <c r="E1207" s="4" t="s">
        <v>5753</v>
      </c>
      <c r="F1207" s="4">
        <v>24</v>
      </c>
      <c r="G1207" s="4" t="s">
        <v>11</v>
      </c>
      <c r="H1207" s="4" t="s">
        <v>5754</v>
      </c>
      <c r="I1207" s="4">
        <v>350024</v>
      </c>
      <c r="J1207" s="4" t="s">
        <v>5100</v>
      </c>
      <c r="K1207" s="4" t="s">
        <v>3404</v>
      </c>
      <c r="L1207" s="4">
        <v>766</v>
      </c>
      <c r="M1207" s="1">
        <v>5047</v>
      </c>
      <c r="N1207" s="4">
        <v>2583</v>
      </c>
      <c r="O1207" s="4">
        <v>2464</v>
      </c>
      <c r="P1207" s="1">
        <v>81.209999999999994</v>
      </c>
    </row>
    <row r="1208" spans="1:16" ht="12.75" customHeight="1">
      <c r="A1208" s="1" t="s">
        <v>2213</v>
      </c>
      <c r="B1208" s="4">
        <v>34350735.342299998</v>
      </c>
      <c r="C1208" s="4">
        <v>31954.447663999999</v>
      </c>
      <c r="D1208" s="4">
        <v>35</v>
      </c>
      <c r="E1208" s="4" t="s">
        <v>4041</v>
      </c>
      <c r="F1208" s="4">
        <v>25</v>
      </c>
      <c r="G1208" s="4" t="s">
        <v>11</v>
      </c>
      <c r="H1208" s="4" t="s">
        <v>5755</v>
      </c>
      <c r="I1208" s="4">
        <v>350025</v>
      </c>
      <c r="J1208" s="4" t="s">
        <v>5100</v>
      </c>
      <c r="K1208" s="4" t="s">
        <v>3404</v>
      </c>
      <c r="L1208" s="4">
        <v>1705</v>
      </c>
      <c r="M1208" s="1">
        <v>6836</v>
      </c>
      <c r="N1208" s="4">
        <v>3045</v>
      </c>
      <c r="O1208" s="4">
        <v>3791</v>
      </c>
      <c r="P1208" s="1">
        <v>199.01</v>
      </c>
    </row>
    <row r="1209" spans="1:16" ht="12.75" customHeight="1">
      <c r="A1209" s="1" t="s">
        <v>2212</v>
      </c>
      <c r="B1209" s="4">
        <v>25462020.1763</v>
      </c>
      <c r="C1209" s="4">
        <v>23908.920441999999</v>
      </c>
      <c r="D1209" s="4">
        <v>35</v>
      </c>
      <c r="E1209" s="4" t="s">
        <v>5756</v>
      </c>
      <c r="F1209" s="4">
        <v>26</v>
      </c>
      <c r="G1209" s="4" t="s">
        <v>11</v>
      </c>
      <c r="H1209" s="4" t="s">
        <v>5757</v>
      </c>
      <c r="I1209" s="4">
        <v>350026</v>
      </c>
      <c r="J1209" s="4" t="s">
        <v>5100</v>
      </c>
      <c r="K1209" s="4" t="s">
        <v>3404</v>
      </c>
      <c r="L1209" s="4">
        <v>4527</v>
      </c>
      <c r="M1209" s="1">
        <v>19066</v>
      </c>
      <c r="N1209" s="4">
        <v>8970</v>
      </c>
      <c r="O1209" s="4">
        <v>10096</v>
      </c>
      <c r="P1209" s="1">
        <v>748.8</v>
      </c>
    </row>
    <row r="1210" spans="1:16" ht="12.75" customHeight="1">
      <c r="A1210" s="1" t="s">
        <v>2211</v>
      </c>
      <c r="B1210" s="4">
        <v>30433971.4388</v>
      </c>
      <c r="C1210" s="4">
        <v>30649.211285000001</v>
      </c>
      <c r="D1210" s="4">
        <v>35</v>
      </c>
      <c r="E1210" s="4" t="s">
        <v>5758</v>
      </c>
      <c r="F1210" s="4">
        <v>27</v>
      </c>
      <c r="G1210" s="4" t="s">
        <v>11</v>
      </c>
      <c r="H1210" s="4" t="s">
        <v>5759</v>
      </c>
      <c r="I1210" s="4">
        <v>350027</v>
      </c>
      <c r="J1210" s="4" t="s">
        <v>5100</v>
      </c>
      <c r="K1210" s="4" t="s">
        <v>3404</v>
      </c>
      <c r="L1210" s="4">
        <v>3086</v>
      </c>
      <c r="M1210" s="1">
        <v>14149</v>
      </c>
      <c r="N1210" s="4">
        <v>6341</v>
      </c>
      <c r="O1210" s="4">
        <v>7808</v>
      </c>
      <c r="P1210" s="1">
        <v>464.9</v>
      </c>
    </row>
    <row r="1211" spans="1:16" ht="12.75" customHeight="1">
      <c r="A1211" s="1" t="s">
        <v>2210</v>
      </c>
      <c r="B1211" s="4">
        <v>18088246.919500001</v>
      </c>
      <c r="C1211" s="4">
        <v>32576.688363000001</v>
      </c>
      <c r="D1211" s="4">
        <v>35</v>
      </c>
      <c r="E1211" s="4" t="s">
        <v>5760</v>
      </c>
      <c r="F1211" s="4">
        <v>28</v>
      </c>
      <c r="G1211" s="4" t="s">
        <v>11</v>
      </c>
      <c r="H1211" s="4" t="s">
        <v>5761</v>
      </c>
      <c r="I1211" s="4">
        <v>350028</v>
      </c>
      <c r="J1211" s="4" t="s">
        <v>5100</v>
      </c>
      <c r="K1211" s="4" t="s">
        <v>3404</v>
      </c>
      <c r="L1211" s="4">
        <v>3231</v>
      </c>
      <c r="M1211" s="1">
        <v>14924</v>
      </c>
      <c r="N1211" s="4">
        <v>7104</v>
      </c>
      <c r="O1211" s="4">
        <v>7820</v>
      </c>
      <c r="P1211" s="1">
        <v>825.05</v>
      </c>
    </row>
    <row r="1212" spans="1:16" ht="12.75" customHeight="1">
      <c r="A1212" s="1" t="s">
        <v>2209</v>
      </c>
      <c r="B1212" s="4">
        <v>10016578.6404</v>
      </c>
      <c r="C1212" s="4">
        <v>15010.62923</v>
      </c>
      <c r="D1212" s="4">
        <v>35</v>
      </c>
      <c r="E1212" s="4" t="s">
        <v>5762</v>
      </c>
      <c r="F1212" s="4">
        <v>29</v>
      </c>
      <c r="G1212" s="4" t="s">
        <v>11</v>
      </c>
      <c r="H1212" s="4" t="s">
        <v>5763</v>
      </c>
      <c r="I1212" s="4">
        <v>350029</v>
      </c>
      <c r="J1212" s="4" t="s">
        <v>5100</v>
      </c>
      <c r="K1212" s="4" t="s">
        <v>3404</v>
      </c>
      <c r="L1212" s="4">
        <v>1614</v>
      </c>
      <c r="M1212" s="1">
        <v>6506</v>
      </c>
      <c r="N1212" s="4">
        <v>2937</v>
      </c>
      <c r="O1212" s="4">
        <v>3569</v>
      </c>
      <c r="P1212" s="1">
        <v>649.54999999999995</v>
      </c>
    </row>
    <row r="1213" spans="1:16" ht="12.75" customHeight="1">
      <c r="A1213" s="1" t="s">
        <v>2208</v>
      </c>
      <c r="B1213" s="4">
        <v>18409910.979400001</v>
      </c>
      <c r="C1213" s="4">
        <v>22074.474192000001</v>
      </c>
      <c r="D1213" s="4">
        <v>35</v>
      </c>
      <c r="E1213" s="4" t="s">
        <v>5764</v>
      </c>
      <c r="F1213" s="4">
        <v>30</v>
      </c>
      <c r="G1213" s="4" t="s">
        <v>11</v>
      </c>
      <c r="H1213" s="4" t="s">
        <v>5765</v>
      </c>
      <c r="I1213" s="4">
        <v>350030</v>
      </c>
      <c r="J1213" s="4" t="s">
        <v>5100</v>
      </c>
      <c r="K1213" s="4" t="s">
        <v>3404</v>
      </c>
      <c r="L1213" s="4">
        <v>2845</v>
      </c>
      <c r="M1213" s="1">
        <v>11500</v>
      </c>
      <c r="N1213" s="4">
        <v>5282</v>
      </c>
      <c r="O1213" s="4">
        <v>6218</v>
      </c>
      <c r="P1213" s="1">
        <v>624.66999999999996</v>
      </c>
    </row>
    <row r="1214" spans="1:16" ht="12.75" customHeight="1">
      <c r="A1214" s="1" t="s">
        <v>2207</v>
      </c>
      <c r="B1214" s="4">
        <v>42462501.934600003</v>
      </c>
      <c r="C1214" s="4">
        <v>31245.221715</v>
      </c>
      <c r="D1214" s="4">
        <v>35</v>
      </c>
      <c r="E1214" s="4" t="s">
        <v>5766</v>
      </c>
      <c r="F1214" s="4">
        <v>31</v>
      </c>
      <c r="G1214" s="4" t="s">
        <v>11</v>
      </c>
      <c r="H1214" s="4" t="s">
        <v>5767</v>
      </c>
      <c r="I1214" s="4">
        <v>350031</v>
      </c>
      <c r="J1214" s="4" t="s">
        <v>5100</v>
      </c>
      <c r="K1214" s="4" t="s">
        <v>3404</v>
      </c>
      <c r="L1214" s="4">
        <v>3265</v>
      </c>
      <c r="M1214" s="1">
        <v>15455</v>
      </c>
      <c r="N1214" s="4">
        <v>7412</v>
      </c>
      <c r="O1214" s="4">
        <v>8043</v>
      </c>
      <c r="P1214" s="1">
        <v>363.97</v>
      </c>
    </row>
    <row r="1215" spans="1:16" ht="12.75" customHeight="1">
      <c r="A1215" s="1" t="s">
        <v>2206</v>
      </c>
      <c r="B1215" s="4">
        <v>13797294.8225</v>
      </c>
      <c r="C1215" s="4">
        <v>20475.314244000001</v>
      </c>
      <c r="D1215" s="4">
        <v>35</v>
      </c>
      <c r="E1215" s="4" t="s">
        <v>5768</v>
      </c>
      <c r="F1215" s="4">
        <v>32</v>
      </c>
      <c r="G1215" s="4" t="s">
        <v>11</v>
      </c>
      <c r="H1215" s="4" t="s">
        <v>5769</v>
      </c>
      <c r="I1215" s="4">
        <v>350032</v>
      </c>
      <c r="J1215" s="4" t="s">
        <v>5100</v>
      </c>
      <c r="K1215" s="4" t="s">
        <v>3404</v>
      </c>
      <c r="L1215" s="4">
        <v>2898</v>
      </c>
      <c r="M1215" s="1">
        <v>12579</v>
      </c>
      <c r="N1215" s="4">
        <v>5696</v>
      </c>
      <c r="O1215" s="4">
        <v>6883</v>
      </c>
      <c r="P1215" s="1">
        <v>911.68</v>
      </c>
    </row>
    <row r="1216" spans="1:16" ht="12.75" customHeight="1">
      <c r="A1216" s="1" t="s">
        <v>2205</v>
      </c>
      <c r="B1216" s="4">
        <v>35454145.243299998</v>
      </c>
      <c r="C1216" s="4">
        <v>34882.10226</v>
      </c>
      <c r="D1216" s="4">
        <v>35</v>
      </c>
      <c r="E1216" s="4" t="s">
        <v>5770</v>
      </c>
      <c r="F1216" s="4">
        <v>33</v>
      </c>
      <c r="G1216" s="4" t="s">
        <v>11</v>
      </c>
      <c r="H1216" s="4" t="s">
        <v>5771</v>
      </c>
      <c r="I1216" s="4">
        <v>350033</v>
      </c>
      <c r="J1216" s="4" t="s">
        <v>5100</v>
      </c>
      <c r="K1216" s="4" t="s">
        <v>3404</v>
      </c>
      <c r="L1216" s="4">
        <v>10851</v>
      </c>
      <c r="M1216" s="1">
        <v>46367</v>
      </c>
      <c r="N1216" s="4">
        <v>22173</v>
      </c>
      <c r="O1216" s="4">
        <v>24194</v>
      </c>
      <c r="P1216" s="1">
        <v>1301.6600000000001</v>
      </c>
    </row>
    <row r="1217" spans="1:16" ht="12.75" customHeight="1">
      <c r="A1217" s="1" t="s">
        <v>2204</v>
      </c>
      <c r="B1217" s="4">
        <v>13543714.360300001</v>
      </c>
      <c r="C1217" s="4">
        <v>17622.716134999999</v>
      </c>
      <c r="D1217" s="4">
        <v>35</v>
      </c>
      <c r="E1217" s="4" t="s">
        <v>5772</v>
      </c>
      <c r="F1217" s="4">
        <v>34</v>
      </c>
      <c r="G1217" s="4" t="s">
        <v>11</v>
      </c>
      <c r="H1217" s="4" t="s">
        <v>5773</v>
      </c>
      <c r="I1217" s="4">
        <v>350034</v>
      </c>
      <c r="J1217" s="4" t="s">
        <v>5100</v>
      </c>
      <c r="K1217" s="4" t="s">
        <v>3404</v>
      </c>
      <c r="L1217" s="4">
        <v>2692</v>
      </c>
      <c r="M1217" s="1">
        <v>11508</v>
      </c>
      <c r="N1217" s="4">
        <v>5187</v>
      </c>
      <c r="O1217" s="4">
        <v>6321</v>
      </c>
      <c r="P1217" s="1">
        <v>849.7</v>
      </c>
    </row>
    <row r="1218" spans="1:16" ht="12.75" customHeight="1">
      <c r="A1218" s="1" t="s">
        <v>2203</v>
      </c>
      <c r="B1218" s="4">
        <v>52630703.344499998</v>
      </c>
      <c r="C1218" s="4">
        <v>36076.636273999997</v>
      </c>
      <c r="D1218" s="4">
        <v>35</v>
      </c>
      <c r="E1218" s="4" t="s">
        <v>5774</v>
      </c>
      <c r="F1218" s="4">
        <v>35</v>
      </c>
      <c r="G1218" s="4" t="s">
        <v>11</v>
      </c>
      <c r="H1218" s="4" t="s">
        <v>5775</v>
      </c>
      <c r="I1218" s="4">
        <v>350035</v>
      </c>
      <c r="J1218" s="4" t="s">
        <v>5100</v>
      </c>
      <c r="K1218" s="4" t="s">
        <v>3404</v>
      </c>
      <c r="L1218" s="4">
        <v>1909</v>
      </c>
      <c r="M1218" s="1">
        <v>9418</v>
      </c>
      <c r="N1218" s="4">
        <v>4597</v>
      </c>
      <c r="O1218" s="4">
        <v>4821</v>
      </c>
      <c r="P1218" s="1">
        <v>178.95</v>
      </c>
    </row>
    <row r="1219" spans="1:16" ht="12.75" customHeight="1">
      <c r="A1219" s="1" t="s">
        <v>2202</v>
      </c>
      <c r="B1219" s="4">
        <v>12658523.267899999</v>
      </c>
      <c r="C1219" s="4">
        <v>19530.391709</v>
      </c>
      <c r="D1219" s="4">
        <v>35</v>
      </c>
      <c r="E1219" s="4" t="s">
        <v>5776</v>
      </c>
      <c r="F1219" s="4">
        <v>36</v>
      </c>
      <c r="G1219" s="4" t="s">
        <v>11</v>
      </c>
      <c r="H1219" s="4" t="s">
        <v>5777</v>
      </c>
      <c r="I1219" s="4">
        <v>350036</v>
      </c>
      <c r="J1219" s="4" t="s">
        <v>5100</v>
      </c>
      <c r="K1219" s="4" t="s">
        <v>3404</v>
      </c>
      <c r="L1219" s="4">
        <v>1868</v>
      </c>
      <c r="M1219" s="1">
        <v>7674</v>
      </c>
      <c r="N1219" s="4">
        <v>3421</v>
      </c>
      <c r="O1219" s="4">
        <v>4253</v>
      </c>
      <c r="P1219" s="1">
        <v>606.25</v>
      </c>
    </row>
    <row r="1220" spans="1:16" ht="12.75" customHeight="1">
      <c r="A1220" s="1" t="s">
        <v>2201</v>
      </c>
      <c r="B1220" s="4">
        <v>50232246.9617</v>
      </c>
      <c r="C1220" s="4">
        <v>34725.430516</v>
      </c>
      <c r="D1220" s="4">
        <v>35</v>
      </c>
      <c r="E1220" s="4" t="s">
        <v>5778</v>
      </c>
      <c r="F1220" s="4">
        <v>37</v>
      </c>
      <c r="G1220" s="4" t="s">
        <v>11</v>
      </c>
      <c r="H1220" s="4" t="s">
        <v>5779</v>
      </c>
      <c r="I1220" s="4">
        <v>350037</v>
      </c>
      <c r="J1220" s="4" t="s">
        <v>5100</v>
      </c>
      <c r="K1220" s="4" t="s">
        <v>3404</v>
      </c>
      <c r="L1220" s="4">
        <v>651</v>
      </c>
      <c r="M1220" s="1">
        <v>3827</v>
      </c>
      <c r="N1220" s="4">
        <v>1891</v>
      </c>
      <c r="O1220" s="4">
        <v>1936</v>
      </c>
      <c r="P1220" s="1">
        <v>76.2</v>
      </c>
    </row>
    <row r="1221" spans="1:16" ht="12.75" customHeight="1">
      <c r="A1221" s="1" t="s">
        <v>2200</v>
      </c>
      <c r="B1221" s="4">
        <v>14163623.6284</v>
      </c>
      <c r="C1221" s="4">
        <v>27653.357186000001</v>
      </c>
      <c r="D1221" s="4">
        <v>35</v>
      </c>
      <c r="E1221" s="4" t="s">
        <v>5780</v>
      </c>
      <c r="F1221" s="4">
        <v>38</v>
      </c>
      <c r="G1221" s="4" t="s">
        <v>11</v>
      </c>
      <c r="H1221" s="4" t="s">
        <v>5781</v>
      </c>
      <c r="I1221" s="4">
        <v>350038</v>
      </c>
      <c r="J1221" s="4" t="s">
        <v>5100</v>
      </c>
      <c r="K1221" s="4" t="s">
        <v>3404</v>
      </c>
      <c r="L1221" s="4">
        <v>1863</v>
      </c>
      <c r="M1221" s="1">
        <v>8057</v>
      </c>
      <c r="N1221" s="4">
        <v>3693</v>
      </c>
      <c r="O1221" s="4">
        <v>4364</v>
      </c>
      <c r="P1221" s="1">
        <v>568.85</v>
      </c>
    </row>
    <row r="1222" spans="1:16" ht="12.75" customHeight="1">
      <c r="A1222" s="1" t="s">
        <v>2199</v>
      </c>
      <c r="B1222" s="4">
        <v>888043184.98399997</v>
      </c>
      <c r="C1222" s="4">
        <v>328484.51247999998</v>
      </c>
      <c r="D1222" s="4">
        <v>35</v>
      </c>
      <c r="E1222" s="4" t="s">
        <v>5782</v>
      </c>
      <c r="F1222" s="4">
        <v>39</v>
      </c>
      <c r="G1222" s="4" t="s">
        <v>11</v>
      </c>
      <c r="H1222" s="4" t="s">
        <v>5783</v>
      </c>
      <c r="I1222" s="4">
        <v>350039</v>
      </c>
      <c r="J1222" s="4" t="s">
        <v>5100</v>
      </c>
      <c r="K1222" s="4" t="s">
        <v>3404</v>
      </c>
      <c r="L1222" s="4">
        <v>0</v>
      </c>
      <c r="M1222" s="1">
        <v>0</v>
      </c>
      <c r="N1222" s="4">
        <v>0</v>
      </c>
      <c r="O1222" s="4">
        <v>0</v>
      </c>
      <c r="P1222" s="1">
        <v>0</v>
      </c>
    </row>
    <row r="1223" spans="1:16" ht="12.75" customHeight="1">
      <c r="A1223" s="1" t="s">
        <v>2198</v>
      </c>
      <c r="B1223" s="4">
        <v>12390558.754899999</v>
      </c>
      <c r="C1223" s="4">
        <v>19634.642897999998</v>
      </c>
      <c r="D1223" s="4">
        <v>5</v>
      </c>
      <c r="E1223" s="4" t="s">
        <v>5784</v>
      </c>
      <c r="F1223" s="4">
        <v>1</v>
      </c>
      <c r="G1223" s="4" t="s">
        <v>43</v>
      </c>
      <c r="H1223" s="4" t="s">
        <v>5785</v>
      </c>
      <c r="I1223" s="4">
        <v>50001</v>
      </c>
      <c r="J1223" s="4" t="s">
        <v>5786</v>
      </c>
      <c r="K1223" s="4" t="s">
        <v>5787</v>
      </c>
      <c r="L1223" s="4">
        <v>1432</v>
      </c>
      <c r="M1223" s="1">
        <v>6329</v>
      </c>
      <c r="N1223" s="4">
        <v>3085</v>
      </c>
      <c r="O1223" s="4">
        <v>3244</v>
      </c>
      <c r="P1223" s="1">
        <v>510.8</v>
      </c>
    </row>
    <row r="1224" spans="1:16" ht="12.75" customHeight="1">
      <c r="A1224" s="1" t="s">
        <v>2197</v>
      </c>
      <c r="B1224" s="4">
        <v>33810900.1382</v>
      </c>
      <c r="C1224" s="4">
        <v>38415.547221000001</v>
      </c>
      <c r="D1224" s="4">
        <v>5</v>
      </c>
      <c r="E1224" s="4" t="s">
        <v>5788</v>
      </c>
      <c r="F1224" s="4">
        <v>2</v>
      </c>
      <c r="G1224" s="4" t="s">
        <v>43</v>
      </c>
      <c r="H1224" s="4" t="s">
        <v>5789</v>
      </c>
      <c r="I1224" s="4">
        <v>50002</v>
      </c>
      <c r="J1224" s="4" t="s">
        <v>5786</v>
      </c>
      <c r="K1224" s="4" t="s">
        <v>5787</v>
      </c>
      <c r="L1224" s="4">
        <v>3116</v>
      </c>
      <c r="M1224" s="1">
        <v>14003</v>
      </c>
      <c r="N1224" s="4">
        <v>6617</v>
      </c>
      <c r="O1224" s="4">
        <v>7386</v>
      </c>
      <c r="P1224" s="1">
        <v>414.15</v>
      </c>
    </row>
    <row r="1225" spans="1:16" ht="12.75" customHeight="1">
      <c r="A1225" s="1" t="s">
        <v>2196</v>
      </c>
      <c r="B1225" s="4">
        <v>11142826.397600001</v>
      </c>
      <c r="C1225" s="4">
        <v>17100.324789999999</v>
      </c>
      <c r="D1225" s="4">
        <v>5</v>
      </c>
      <c r="E1225" s="4" t="s">
        <v>5790</v>
      </c>
      <c r="F1225" s="4">
        <v>3</v>
      </c>
      <c r="G1225" s="4" t="s">
        <v>43</v>
      </c>
      <c r="H1225" s="4" t="s">
        <v>5791</v>
      </c>
      <c r="I1225" s="4">
        <v>50003</v>
      </c>
      <c r="J1225" s="4" t="s">
        <v>5786</v>
      </c>
      <c r="K1225" s="4" t="s">
        <v>5787</v>
      </c>
      <c r="L1225" s="4">
        <v>1179</v>
      </c>
      <c r="M1225" s="1">
        <v>5203</v>
      </c>
      <c r="N1225" s="4">
        <v>2455</v>
      </c>
      <c r="O1225" s="4">
        <v>2748</v>
      </c>
      <c r="P1225" s="1">
        <v>466.9</v>
      </c>
    </row>
    <row r="1226" spans="1:16" ht="12.75" customHeight="1">
      <c r="A1226" s="1" t="s">
        <v>2195</v>
      </c>
      <c r="B1226" s="4">
        <v>39415949.699900001</v>
      </c>
      <c r="C1226" s="4">
        <v>35597.669434000003</v>
      </c>
      <c r="D1226" s="4">
        <v>5</v>
      </c>
      <c r="E1226" s="4" t="s">
        <v>5792</v>
      </c>
      <c r="F1226" s="4">
        <v>4</v>
      </c>
      <c r="G1226" s="4" t="s">
        <v>43</v>
      </c>
      <c r="H1226" s="4" t="s">
        <v>5793</v>
      </c>
      <c r="I1226" s="4">
        <v>50004</v>
      </c>
      <c r="J1226" s="4" t="s">
        <v>5786</v>
      </c>
      <c r="K1226" s="4" t="s">
        <v>5787</v>
      </c>
      <c r="L1226" s="4">
        <v>3262</v>
      </c>
      <c r="M1226" s="1">
        <v>14626</v>
      </c>
      <c r="N1226" s="4">
        <v>7010</v>
      </c>
      <c r="O1226" s="4">
        <v>7616</v>
      </c>
      <c r="P1226" s="1">
        <v>371.07</v>
      </c>
    </row>
    <row r="1227" spans="1:16" ht="12.75" customHeight="1">
      <c r="A1227" s="1" t="s">
        <v>2194</v>
      </c>
      <c r="B1227" s="4">
        <v>38473702.3935</v>
      </c>
      <c r="C1227" s="4">
        <v>53702.594750999997</v>
      </c>
      <c r="D1227" s="4">
        <v>5</v>
      </c>
      <c r="E1227" s="4" t="s">
        <v>5794</v>
      </c>
      <c r="F1227" s="4">
        <v>5</v>
      </c>
      <c r="G1227" s="4" t="s">
        <v>43</v>
      </c>
      <c r="H1227" s="4" t="s">
        <v>5795</v>
      </c>
      <c r="I1227" s="4">
        <v>50005</v>
      </c>
      <c r="J1227" s="4" t="s">
        <v>5786</v>
      </c>
      <c r="K1227" s="4" t="s">
        <v>5787</v>
      </c>
      <c r="L1227" s="4">
        <v>2810</v>
      </c>
      <c r="M1227" s="1">
        <v>12180</v>
      </c>
      <c r="N1227" s="4">
        <v>5649</v>
      </c>
      <c r="O1227" s="4">
        <v>6531</v>
      </c>
      <c r="P1227" s="1">
        <v>316.58</v>
      </c>
    </row>
    <row r="1228" spans="1:16" ht="12.75" customHeight="1">
      <c r="A1228" s="1" t="s">
        <v>2193</v>
      </c>
      <c r="B1228" s="4">
        <v>8351279.1810100004</v>
      </c>
      <c r="C1228" s="4">
        <v>12873.107128</v>
      </c>
      <c r="D1228" s="4">
        <v>5</v>
      </c>
      <c r="E1228" s="4" t="s">
        <v>5796</v>
      </c>
      <c r="F1228" s="4">
        <v>6</v>
      </c>
      <c r="G1228" s="4" t="s">
        <v>43</v>
      </c>
      <c r="H1228" s="4" t="s">
        <v>5797</v>
      </c>
      <c r="I1228" s="4">
        <v>50006</v>
      </c>
      <c r="J1228" s="4" t="s">
        <v>5786</v>
      </c>
      <c r="K1228" s="4" t="s">
        <v>5787</v>
      </c>
      <c r="L1228" s="4">
        <v>1220</v>
      </c>
      <c r="M1228" s="1">
        <v>5640</v>
      </c>
      <c r="N1228" s="4">
        <v>2824</v>
      </c>
      <c r="O1228" s="4">
        <v>2816</v>
      </c>
      <c r="P1228" s="1">
        <v>675.34</v>
      </c>
    </row>
    <row r="1229" spans="1:16" ht="12.75" customHeight="1">
      <c r="A1229" s="1" t="s">
        <v>2192</v>
      </c>
      <c r="B1229" s="4">
        <v>15361442.218499999</v>
      </c>
      <c r="C1229" s="4">
        <v>22260.262320000002</v>
      </c>
      <c r="D1229" s="4">
        <v>5</v>
      </c>
      <c r="E1229" s="4" t="s">
        <v>5798</v>
      </c>
      <c r="F1229" s="4">
        <v>7</v>
      </c>
      <c r="G1229" s="4" t="s">
        <v>43</v>
      </c>
      <c r="H1229" s="4" t="s">
        <v>5799</v>
      </c>
      <c r="I1229" s="4">
        <v>50007</v>
      </c>
      <c r="J1229" s="4" t="s">
        <v>5786</v>
      </c>
      <c r="K1229" s="4" t="s">
        <v>5787</v>
      </c>
      <c r="L1229" s="4">
        <v>2121</v>
      </c>
      <c r="M1229" s="1">
        <v>8733</v>
      </c>
      <c r="N1229" s="4">
        <v>4122</v>
      </c>
      <c r="O1229" s="4">
        <v>4611</v>
      </c>
      <c r="P1229" s="1">
        <v>568.5</v>
      </c>
    </row>
    <row r="1230" spans="1:16" ht="12.75" customHeight="1">
      <c r="A1230" s="1" t="s">
        <v>2191</v>
      </c>
      <c r="B1230" s="4">
        <v>22573431.136</v>
      </c>
      <c r="C1230" s="4">
        <v>28932.375135999999</v>
      </c>
      <c r="D1230" s="4">
        <v>5</v>
      </c>
      <c r="E1230" s="4" t="s">
        <v>5800</v>
      </c>
      <c r="F1230" s="4">
        <v>8</v>
      </c>
      <c r="G1230" s="4" t="s">
        <v>43</v>
      </c>
      <c r="H1230" s="4" t="s">
        <v>5801</v>
      </c>
      <c r="I1230" s="4">
        <v>50008</v>
      </c>
      <c r="J1230" s="4" t="s">
        <v>5786</v>
      </c>
      <c r="K1230" s="4" t="s">
        <v>5787</v>
      </c>
      <c r="L1230" s="4">
        <v>2230</v>
      </c>
      <c r="M1230" s="1">
        <v>11305</v>
      </c>
      <c r="N1230" s="4">
        <v>5741</v>
      </c>
      <c r="O1230" s="4">
        <v>5564</v>
      </c>
      <c r="P1230" s="1">
        <v>500.8</v>
      </c>
    </row>
    <row r="1231" spans="1:16" ht="12.75" customHeight="1">
      <c r="A1231" s="1" t="s">
        <v>2190</v>
      </c>
      <c r="B1231" s="4">
        <v>45780791.621699996</v>
      </c>
      <c r="C1231" s="4">
        <v>45916.393559999997</v>
      </c>
      <c r="D1231" s="4">
        <v>5</v>
      </c>
      <c r="E1231" s="4" t="s">
        <v>5802</v>
      </c>
      <c r="F1231" s="4">
        <v>9</v>
      </c>
      <c r="G1231" s="4" t="s">
        <v>43</v>
      </c>
      <c r="H1231" s="4" t="s">
        <v>5803</v>
      </c>
      <c r="I1231" s="4">
        <v>50009</v>
      </c>
      <c r="J1231" s="4" t="s">
        <v>5786</v>
      </c>
      <c r="K1231" s="4" t="s">
        <v>5787</v>
      </c>
      <c r="L1231" s="4">
        <v>4636</v>
      </c>
      <c r="M1231" s="1">
        <v>20486</v>
      </c>
      <c r="N1231" s="4">
        <v>9341</v>
      </c>
      <c r="O1231" s="4">
        <v>11145</v>
      </c>
      <c r="P1231" s="1">
        <v>447.48</v>
      </c>
    </row>
    <row r="1232" spans="1:16" ht="12.75" customHeight="1">
      <c r="A1232" s="1" t="s">
        <v>2189</v>
      </c>
      <c r="B1232" s="4">
        <v>50526752.679200001</v>
      </c>
      <c r="C1232" s="4">
        <v>38941.23646</v>
      </c>
      <c r="D1232" s="4">
        <v>5</v>
      </c>
      <c r="E1232" s="4" t="s">
        <v>5804</v>
      </c>
      <c r="F1232" s="4">
        <v>10</v>
      </c>
      <c r="G1232" s="4" t="s">
        <v>43</v>
      </c>
      <c r="H1232" s="4" t="s">
        <v>5805</v>
      </c>
      <c r="I1232" s="4">
        <v>50010</v>
      </c>
      <c r="J1232" s="4" t="s">
        <v>5786</v>
      </c>
      <c r="K1232" s="4" t="s">
        <v>5787</v>
      </c>
      <c r="L1232" s="4">
        <v>5724</v>
      </c>
      <c r="M1232" s="1">
        <v>24076</v>
      </c>
      <c r="N1232" s="4">
        <v>11038</v>
      </c>
      <c r="O1232" s="4">
        <v>13038</v>
      </c>
      <c r="P1232" s="1">
        <v>476.5</v>
      </c>
    </row>
    <row r="1233" spans="1:16" ht="12.75" customHeight="1">
      <c r="A1233" s="1" t="s">
        <v>2188</v>
      </c>
      <c r="B1233" s="4">
        <v>12513659.1324</v>
      </c>
      <c r="C1233" s="4">
        <v>20470.952647999999</v>
      </c>
      <c r="D1233" s="4">
        <v>5</v>
      </c>
      <c r="E1233" s="4" t="s">
        <v>5806</v>
      </c>
      <c r="F1233" s="4">
        <v>11</v>
      </c>
      <c r="G1233" s="4" t="s">
        <v>43</v>
      </c>
      <c r="H1233" s="4" t="s">
        <v>5807</v>
      </c>
      <c r="I1233" s="4">
        <v>50011</v>
      </c>
      <c r="J1233" s="4" t="s">
        <v>5786</v>
      </c>
      <c r="K1233" s="4" t="s">
        <v>5787</v>
      </c>
      <c r="L1233" s="4">
        <v>1401</v>
      </c>
      <c r="M1233" s="1">
        <v>6976</v>
      </c>
      <c r="N1233" s="4">
        <v>3521</v>
      </c>
      <c r="O1233" s="4">
        <v>3455</v>
      </c>
      <c r="P1233" s="1">
        <v>557.45000000000005</v>
      </c>
    </row>
    <row r="1234" spans="1:16" ht="12.75" customHeight="1">
      <c r="A1234" s="1" t="s">
        <v>2187</v>
      </c>
      <c r="B1234" s="4">
        <v>72433568.422299996</v>
      </c>
      <c r="C1234" s="4">
        <v>43947.189374000001</v>
      </c>
      <c r="D1234" s="4">
        <v>5</v>
      </c>
      <c r="E1234" s="4" t="s">
        <v>5808</v>
      </c>
      <c r="F1234" s="4">
        <v>12</v>
      </c>
      <c r="G1234" s="4" t="s">
        <v>43</v>
      </c>
      <c r="H1234" s="4" t="s">
        <v>5809</v>
      </c>
      <c r="I1234" s="4">
        <v>50012</v>
      </c>
      <c r="J1234" s="4" t="s">
        <v>5786</v>
      </c>
      <c r="K1234" s="4" t="s">
        <v>5787</v>
      </c>
      <c r="L1234" s="4">
        <v>1113</v>
      </c>
      <c r="M1234" s="1">
        <v>5355</v>
      </c>
      <c r="N1234" s="4">
        <v>2467</v>
      </c>
      <c r="O1234" s="4">
        <v>2888</v>
      </c>
      <c r="P1234" s="1">
        <v>73.930000000000007</v>
      </c>
    </row>
    <row r="1235" spans="1:16" ht="12.75" customHeight="1">
      <c r="A1235" s="1" t="s">
        <v>2186</v>
      </c>
      <c r="B1235" s="4">
        <v>58637252.909699999</v>
      </c>
      <c r="C1235" s="4">
        <v>43290.557078999998</v>
      </c>
      <c r="D1235" s="4">
        <v>5</v>
      </c>
      <c r="E1235" s="4" t="s">
        <v>5810</v>
      </c>
      <c r="F1235" s="4">
        <v>13</v>
      </c>
      <c r="G1235" s="4" t="s">
        <v>43</v>
      </c>
      <c r="H1235" s="4" t="s">
        <v>5811</v>
      </c>
      <c r="I1235" s="4">
        <v>50013</v>
      </c>
      <c r="J1235" s="4" t="s">
        <v>5786</v>
      </c>
      <c r="K1235" s="4" t="s">
        <v>5787</v>
      </c>
      <c r="L1235" s="4">
        <v>45131</v>
      </c>
      <c r="M1235" s="1">
        <v>201125</v>
      </c>
      <c r="N1235" s="4">
        <v>101949</v>
      </c>
      <c r="O1235" s="4">
        <v>99176</v>
      </c>
      <c r="P1235" s="1">
        <v>3429.97</v>
      </c>
    </row>
    <row r="1236" spans="1:16" ht="12.75" customHeight="1">
      <c r="A1236" s="1" t="s">
        <v>2185</v>
      </c>
      <c r="B1236" s="4">
        <v>19666210.642700002</v>
      </c>
      <c r="C1236" s="4">
        <v>25241.233192</v>
      </c>
      <c r="D1236" s="4">
        <v>5</v>
      </c>
      <c r="E1236" s="4" t="s">
        <v>5812</v>
      </c>
      <c r="F1236" s="4">
        <v>14</v>
      </c>
      <c r="G1236" s="4" t="s">
        <v>43</v>
      </c>
      <c r="H1236" s="4" t="s">
        <v>5813</v>
      </c>
      <c r="I1236" s="4">
        <v>50014</v>
      </c>
      <c r="J1236" s="4" t="s">
        <v>5786</v>
      </c>
      <c r="K1236" s="4" t="s">
        <v>5787</v>
      </c>
      <c r="L1236" s="4">
        <v>2699</v>
      </c>
      <c r="M1236" s="1">
        <v>14166</v>
      </c>
      <c r="N1236" s="4">
        <v>7189</v>
      </c>
      <c r="O1236" s="4">
        <v>6977</v>
      </c>
      <c r="P1236" s="1">
        <v>720.34</v>
      </c>
    </row>
    <row r="1237" spans="1:16" ht="12.75" customHeight="1">
      <c r="A1237" s="1" t="s">
        <v>2184</v>
      </c>
      <c r="B1237" s="4">
        <v>16663049.6625</v>
      </c>
      <c r="C1237" s="4">
        <v>20303.966363</v>
      </c>
      <c r="D1237" s="4">
        <v>5</v>
      </c>
      <c r="E1237" s="4" t="s">
        <v>5814</v>
      </c>
      <c r="F1237" s="4">
        <v>15</v>
      </c>
      <c r="G1237" s="4" t="s">
        <v>43</v>
      </c>
      <c r="H1237" s="4" t="s">
        <v>5815</v>
      </c>
      <c r="I1237" s="4">
        <v>50015</v>
      </c>
      <c r="J1237" s="4" t="s">
        <v>5786</v>
      </c>
      <c r="K1237" s="4" t="s">
        <v>5787</v>
      </c>
      <c r="L1237" s="4">
        <v>1702</v>
      </c>
      <c r="M1237" s="1">
        <v>8682</v>
      </c>
      <c r="N1237" s="4">
        <v>4310</v>
      </c>
      <c r="O1237" s="4">
        <v>4372</v>
      </c>
      <c r="P1237" s="1">
        <v>521.04</v>
      </c>
    </row>
    <row r="1238" spans="1:16" ht="12.75" customHeight="1">
      <c r="A1238" s="1" t="s">
        <v>2183</v>
      </c>
      <c r="B1238" s="4">
        <v>26300974.233399998</v>
      </c>
      <c r="C1238" s="4">
        <v>28755.694854000001</v>
      </c>
      <c r="D1238" s="4">
        <v>5</v>
      </c>
      <c r="E1238" s="4" t="s">
        <v>5816</v>
      </c>
      <c r="F1238" s="4">
        <v>16</v>
      </c>
      <c r="G1238" s="4" t="s">
        <v>43</v>
      </c>
      <c r="H1238" s="4" t="s">
        <v>5817</v>
      </c>
      <c r="I1238" s="4">
        <v>50016</v>
      </c>
      <c r="J1238" s="4" t="s">
        <v>5786</v>
      </c>
      <c r="K1238" s="4" t="s">
        <v>5787</v>
      </c>
      <c r="L1238" s="4">
        <v>2914</v>
      </c>
      <c r="M1238" s="1">
        <v>14388</v>
      </c>
      <c r="N1238" s="4">
        <v>7320</v>
      </c>
      <c r="O1238" s="4">
        <v>7068</v>
      </c>
      <c r="P1238" s="1">
        <v>547.05999999999995</v>
      </c>
    </row>
    <row r="1239" spans="1:16" ht="12.75" customHeight="1">
      <c r="A1239" s="1" t="s">
        <v>2182</v>
      </c>
      <c r="B1239" s="4">
        <v>23937951.187800001</v>
      </c>
      <c r="C1239" s="4">
        <v>30344.396438</v>
      </c>
      <c r="D1239" s="4">
        <v>5</v>
      </c>
      <c r="E1239" s="4" t="s">
        <v>5818</v>
      </c>
      <c r="F1239" s="4">
        <v>17</v>
      </c>
      <c r="G1239" s="4" t="s">
        <v>43</v>
      </c>
      <c r="H1239" s="4" t="s">
        <v>5819</v>
      </c>
      <c r="I1239" s="4">
        <v>50017</v>
      </c>
      <c r="J1239" s="4" t="s">
        <v>5786</v>
      </c>
      <c r="K1239" s="4" t="s">
        <v>5787</v>
      </c>
      <c r="L1239" s="4">
        <v>5013</v>
      </c>
      <c r="M1239" s="1">
        <v>22065</v>
      </c>
      <c r="N1239" s="4">
        <v>9906</v>
      </c>
      <c r="O1239" s="4">
        <v>12159</v>
      </c>
      <c r="P1239" s="1">
        <v>921.78</v>
      </c>
    </row>
    <row r="1240" spans="1:16" ht="12.75" customHeight="1">
      <c r="A1240" s="1" t="s">
        <v>2181</v>
      </c>
      <c r="B1240" s="4">
        <v>7856069.0282600001</v>
      </c>
      <c r="C1240" s="4">
        <v>21351.451095</v>
      </c>
      <c r="D1240" s="4">
        <v>5</v>
      </c>
      <c r="E1240" s="4" t="s">
        <v>5820</v>
      </c>
      <c r="F1240" s="4">
        <v>18</v>
      </c>
      <c r="G1240" s="4" t="s">
        <v>43</v>
      </c>
      <c r="H1240" s="4" t="s">
        <v>5821</v>
      </c>
      <c r="I1240" s="4">
        <v>50018</v>
      </c>
      <c r="J1240" s="4" t="s">
        <v>5786</v>
      </c>
      <c r="K1240" s="4" t="s">
        <v>5787</v>
      </c>
      <c r="L1240" s="4">
        <v>1313</v>
      </c>
      <c r="M1240" s="1">
        <v>5450</v>
      </c>
      <c r="N1240" s="4">
        <v>2626</v>
      </c>
      <c r="O1240" s="4">
        <v>2824</v>
      </c>
      <c r="P1240" s="1">
        <v>693.72</v>
      </c>
    </row>
    <row r="1241" spans="1:16" ht="12.75" customHeight="1">
      <c r="A1241" s="1" t="s">
        <v>2180</v>
      </c>
      <c r="B1241" s="4">
        <v>43795697.3103</v>
      </c>
      <c r="C1241" s="4">
        <v>35925.42209</v>
      </c>
      <c r="D1241" s="4">
        <v>5</v>
      </c>
      <c r="E1241" s="4" t="s">
        <v>5822</v>
      </c>
      <c r="F1241" s="4">
        <v>19</v>
      </c>
      <c r="G1241" s="4" t="s">
        <v>43</v>
      </c>
      <c r="H1241" s="4" t="s">
        <v>5823</v>
      </c>
      <c r="I1241" s="4">
        <v>50019</v>
      </c>
      <c r="J1241" s="4" t="s">
        <v>5786</v>
      </c>
      <c r="K1241" s="4" t="s">
        <v>5787</v>
      </c>
      <c r="L1241" s="4">
        <v>3639</v>
      </c>
      <c r="M1241" s="1">
        <v>16652</v>
      </c>
      <c r="N1241" s="4">
        <v>7819</v>
      </c>
      <c r="O1241" s="4">
        <v>8833</v>
      </c>
      <c r="P1241" s="1">
        <v>380.22</v>
      </c>
    </row>
    <row r="1242" spans="1:16" ht="12.75" customHeight="1">
      <c r="A1242" s="1" t="s">
        <v>2179</v>
      </c>
      <c r="B1242" s="4">
        <v>17151997.789099999</v>
      </c>
      <c r="C1242" s="4">
        <v>22204.710078</v>
      </c>
      <c r="D1242" s="4">
        <v>5</v>
      </c>
      <c r="E1242" s="4" t="s">
        <v>5824</v>
      </c>
      <c r="F1242" s="4">
        <v>20</v>
      </c>
      <c r="G1242" s="4" t="s">
        <v>43</v>
      </c>
      <c r="H1242" s="4" t="s">
        <v>5825</v>
      </c>
      <c r="I1242" s="4">
        <v>50020</v>
      </c>
      <c r="J1242" s="4" t="s">
        <v>5786</v>
      </c>
      <c r="K1242" s="4" t="s">
        <v>5787</v>
      </c>
      <c r="L1242" s="4">
        <v>3196</v>
      </c>
      <c r="M1242" s="1">
        <v>14030</v>
      </c>
      <c r="N1242" s="4">
        <v>6639</v>
      </c>
      <c r="O1242" s="4">
        <v>7391</v>
      </c>
      <c r="P1242" s="1">
        <v>817.97</v>
      </c>
    </row>
    <row r="1243" spans="1:16" ht="12.75" customHeight="1">
      <c r="A1243" s="1" t="s">
        <v>2178</v>
      </c>
      <c r="B1243" s="4">
        <v>42993890.4432</v>
      </c>
      <c r="C1243" s="4">
        <v>53934.700075000001</v>
      </c>
      <c r="D1243" s="4">
        <v>5</v>
      </c>
      <c r="E1243" s="4" t="s">
        <v>5607</v>
      </c>
      <c r="F1243" s="4">
        <v>21</v>
      </c>
      <c r="G1243" s="4" t="s">
        <v>43</v>
      </c>
      <c r="H1243" s="4" t="s">
        <v>5608</v>
      </c>
      <c r="I1243" s="4">
        <v>50021</v>
      </c>
      <c r="J1243" s="4" t="s">
        <v>5786</v>
      </c>
      <c r="K1243" s="4" t="s">
        <v>5787</v>
      </c>
      <c r="L1243" s="4">
        <v>3375</v>
      </c>
      <c r="M1243" s="1">
        <v>15586</v>
      </c>
      <c r="N1243" s="4">
        <v>7570</v>
      </c>
      <c r="O1243" s="4">
        <v>8016</v>
      </c>
      <c r="P1243" s="1">
        <v>362.52</v>
      </c>
    </row>
    <row r="1244" spans="1:16" ht="12.75" customHeight="1">
      <c r="A1244" s="1" t="s">
        <v>2177</v>
      </c>
      <c r="B1244" s="4">
        <v>13027648.051100001</v>
      </c>
      <c r="C1244" s="4">
        <v>17199.394643</v>
      </c>
      <c r="D1244" s="4">
        <v>5</v>
      </c>
      <c r="E1244" s="4" t="s">
        <v>5826</v>
      </c>
      <c r="F1244" s="4">
        <v>22</v>
      </c>
      <c r="G1244" s="4" t="s">
        <v>43</v>
      </c>
      <c r="H1244" s="4" t="s">
        <v>5827</v>
      </c>
      <c r="I1244" s="4">
        <v>50022</v>
      </c>
      <c r="J1244" s="4" t="s">
        <v>5786</v>
      </c>
      <c r="K1244" s="4" t="s">
        <v>5787</v>
      </c>
      <c r="L1244" s="4">
        <v>1482</v>
      </c>
      <c r="M1244" s="1">
        <v>6484</v>
      </c>
      <c r="N1244" s="4">
        <v>3053</v>
      </c>
      <c r="O1244" s="4">
        <v>3431</v>
      </c>
      <c r="P1244" s="1">
        <v>497.72</v>
      </c>
    </row>
    <row r="1245" spans="1:16" ht="12.75" customHeight="1">
      <c r="A1245" s="1" t="s">
        <v>2176</v>
      </c>
      <c r="B1245" s="4">
        <v>25855724.350099999</v>
      </c>
      <c r="C1245" s="4">
        <v>26586.464166999998</v>
      </c>
      <c r="D1245" s="4">
        <v>5</v>
      </c>
      <c r="E1245" s="4" t="s">
        <v>5828</v>
      </c>
      <c r="F1245" s="4">
        <v>23</v>
      </c>
      <c r="G1245" s="4" t="s">
        <v>43</v>
      </c>
      <c r="H1245" s="4" t="s">
        <v>5829</v>
      </c>
      <c r="I1245" s="4">
        <v>50023</v>
      </c>
      <c r="J1245" s="4" t="s">
        <v>5786</v>
      </c>
      <c r="K1245" s="4" t="s">
        <v>5787</v>
      </c>
      <c r="L1245" s="4">
        <v>2530</v>
      </c>
      <c r="M1245" s="1">
        <v>11324</v>
      </c>
      <c r="N1245" s="4">
        <v>5210</v>
      </c>
      <c r="O1245" s="4">
        <v>6114</v>
      </c>
      <c r="P1245" s="1">
        <v>437.97</v>
      </c>
    </row>
    <row r="1246" spans="1:16" ht="12.75" customHeight="1">
      <c r="A1246" s="1" t="s">
        <v>2175</v>
      </c>
      <c r="B1246" s="4">
        <v>19307514.3028</v>
      </c>
      <c r="C1246" s="4">
        <v>27875.213958</v>
      </c>
      <c r="D1246" s="4">
        <v>5</v>
      </c>
      <c r="E1246" s="4" t="s">
        <v>5830</v>
      </c>
      <c r="F1246" s="4">
        <v>24</v>
      </c>
      <c r="G1246" s="4" t="s">
        <v>43</v>
      </c>
      <c r="H1246" s="4" t="s">
        <v>5831</v>
      </c>
      <c r="I1246" s="4">
        <v>50024</v>
      </c>
      <c r="J1246" s="4" t="s">
        <v>5786</v>
      </c>
      <c r="K1246" s="4" t="s">
        <v>5787</v>
      </c>
      <c r="L1246" s="4">
        <v>2206</v>
      </c>
      <c r="M1246" s="1">
        <v>10250</v>
      </c>
      <c r="N1246" s="4">
        <v>5141</v>
      </c>
      <c r="O1246" s="4">
        <v>5109</v>
      </c>
      <c r="P1246" s="1">
        <v>530.88</v>
      </c>
    </row>
    <row r="1247" spans="1:16" ht="12.75" customHeight="1">
      <c r="A1247" s="1" t="s">
        <v>2174</v>
      </c>
      <c r="B1247" s="4">
        <v>11361476.839400001</v>
      </c>
      <c r="C1247" s="4">
        <v>16711.202108000001</v>
      </c>
      <c r="D1247" s="4">
        <v>5</v>
      </c>
      <c r="E1247" s="4" t="s">
        <v>5832</v>
      </c>
      <c r="F1247" s="4">
        <v>25</v>
      </c>
      <c r="G1247" s="4" t="s">
        <v>43</v>
      </c>
      <c r="H1247" s="4" t="s">
        <v>5833</v>
      </c>
      <c r="I1247" s="4">
        <v>50025</v>
      </c>
      <c r="J1247" s="4" t="s">
        <v>5786</v>
      </c>
      <c r="K1247" s="4" t="s">
        <v>5787</v>
      </c>
      <c r="L1247" s="4">
        <v>1121</v>
      </c>
      <c r="M1247" s="1">
        <v>4830</v>
      </c>
      <c r="N1247" s="4">
        <v>2281</v>
      </c>
      <c r="O1247" s="4">
        <v>2549</v>
      </c>
      <c r="P1247" s="1">
        <v>425.12</v>
      </c>
    </row>
    <row r="1248" spans="1:16" ht="12.75" customHeight="1">
      <c r="A1248" s="1" t="s">
        <v>2173</v>
      </c>
      <c r="B1248" s="4">
        <v>25458625.363899998</v>
      </c>
      <c r="C1248" s="4">
        <v>26226.917109000002</v>
      </c>
      <c r="D1248" s="4">
        <v>5</v>
      </c>
      <c r="E1248" s="4" t="s">
        <v>5834</v>
      </c>
      <c r="F1248" s="4">
        <v>26</v>
      </c>
      <c r="G1248" s="4" t="s">
        <v>43</v>
      </c>
      <c r="H1248" s="4" t="s">
        <v>5835</v>
      </c>
      <c r="I1248" s="4">
        <v>50026</v>
      </c>
      <c r="J1248" s="4" t="s">
        <v>5786</v>
      </c>
      <c r="K1248" s="4" t="s">
        <v>5787</v>
      </c>
      <c r="L1248" s="4">
        <v>6343</v>
      </c>
      <c r="M1248" s="1">
        <v>27122</v>
      </c>
      <c r="N1248" s="4">
        <v>12622</v>
      </c>
      <c r="O1248" s="4">
        <v>14500</v>
      </c>
      <c r="P1248" s="1">
        <v>1065.3399999999999</v>
      </c>
    </row>
    <row r="1249" spans="1:16" ht="12.75" customHeight="1">
      <c r="A1249" s="1" t="s">
        <v>2172</v>
      </c>
      <c r="B1249" s="4">
        <v>35523435.133199997</v>
      </c>
      <c r="C1249" s="4">
        <v>35632.769478000002</v>
      </c>
      <c r="D1249" s="4">
        <v>5</v>
      </c>
      <c r="E1249" s="4" t="s">
        <v>5836</v>
      </c>
      <c r="F1249" s="4">
        <v>27</v>
      </c>
      <c r="G1249" s="4" t="s">
        <v>43</v>
      </c>
      <c r="H1249" s="4" t="s">
        <v>5837</v>
      </c>
      <c r="I1249" s="4">
        <v>50027</v>
      </c>
      <c r="J1249" s="4" t="s">
        <v>5786</v>
      </c>
      <c r="K1249" s="4" t="s">
        <v>5787</v>
      </c>
      <c r="L1249" s="4">
        <v>3572</v>
      </c>
      <c r="M1249" s="1">
        <v>15404</v>
      </c>
      <c r="N1249" s="4">
        <v>7011</v>
      </c>
      <c r="O1249" s="4">
        <v>8393</v>
      </c>
      <c r="P1249" s="1">
        <v>433.63</v>
      </c>
    </row>
    <row r="1250" spans="1:16" ht="12.75" customHeight="1">
      <c r="A1250" s="1" t="s">
        <v>2171</v>
      </c>
      <c r="B1250" s="4">
        <v>79124434.630199999</v>
      </c>
      <c r="C1250" s="4">
        <v>52279.258368000003</v>
      </c>
      <c r="D1250" s="4">
        <v>5</v>
      </c>
      <c r="E1250" s="4" t="s">
        <v>5838</v>
      </c>
      <c r="F1250" s="4">
        <v>28</v>
      </c>
      <c r="G1250" s="4" t="s">
        <v>43</v>
      </c>
      <c r="H1250" s="4" t="s">
        <v>5839</v>
      </c>
      <c r="I1250" s="4">
        <v>50028</v>
      </c>
      <c r="J1250" s="4" t="s">
        <v>5786</v>
      </c>
      <c r="K1250" s="4" t="s">
        <v>5787</v>
      </c>
      <c r="L1250" s="4">
        <v>1865</v>
      </c>
      <c r="M1250" s="1">
        <v>8079</v>
      </c>
      <c r="N1250" s="4">
        <v>3601</v>
      </c>
      <c r="O1250" s="4">
        <v>4478</v>
      </c>
      <c r="P1250" s="1">
        <v>102.1</v>
      </c>
    </row>
    <row r="1251" spans="1:16" ht="12.75" customHeight="1">
      <c r="A1251" s="1" t="s">
        <v>2170</v>
      </c>
      <c r="B1251" s="4">
        <v>8768083.5362400003</v>
      </c>
      <c r="C1251" s="4">
        <v>16750.87845</v>
      </c>
      <c r="D1251" s="4">
        <v>5</v>
      </c>
      <c r="E1251" s="4" t="s">
        <v>5840</v>
      </c>
      <c r="F1251" s="4">
        <v>29</v>
      </c>
      <c r="G1251" s="4" t="s">
        <v>43</v>
      </c>
      <c r="H1251" s="4" t="s">
        <v>5841</v>
      </c>
      <c r="I1251" s="4">
        <v>50029</v>
      </c>
      <c r="J1251" s="4" t="s">
        <v>5786</v>
      </c>
      <c r="K1251" s="4" t="s">
        <v>5787</v>
      </c>
      <c r="L1251" s="4">
        <v>1254</v>
      </c>
      <c r="M1251" s="1">
        <v>5387</v>
      </c>
      <c r="N1251" s="4">
        <v>2639</v>
      </c>
      <c r="O1251" s="4">
        <v>2748</v>
      </c>
      <c r="P1251" s="1">
        <v>614.39</v>
      </c>
    </row>
    <row r="1252" spans="1:16" ht="12.75" customHeight="1">
      <c r="A1252" s="1" t="s">
        <v>2169</v>
      </c>
      <c r="B1252" s="4">
        <v>27642329.591600001</v>
      </c>
      <c r="C1252" s="4">
        <v>37760.126896000002</v>
      </c>
      <c r="D1252" s="4">
        <v>5</v>
      </c>
      <c r="E1252" s="4" t="s">
        <v>5842</v>
      </c>
      <c r="F1252" s="4">
        <v>30</v>
      </c>
      <c r="G1252" s="4" t="s">
        <v>43</v>
      </c>
      <c r="H1252" s="4" t="s">
        <v>5843</v>
      </c>
      <c r="I1252" s="4">
        <v>50030</v>
      </c>
      <c r="J1252" s="4" t="s">
        <v>5786</v>
      </c>
      <c r="K1252" s="4" t="s">
        <v>5787</v>
      </c>
      <c r="L1252" s="4">
        <v>2605</v>
      </c>
      <c r="M1252" s="1">
        <v>11405</v>
      </c>
      <c r="N1252" s="4">
        <v>5509</v>
      </c>
      <c r="O1252" s="4">
        <v>5896</v>
      </c>
      <c r="P1252" s="1">
        <v>412.6</v>
      </c>
    </row>
    <row r="1253" spans="1:16" ht="12.75" customHeight="1">
      <c r="A1253" s="1" t="s">
        <v>2168</v>
      </c>
      <c r="B1253" s="4">
        <v>19852585.394900002</v>
      </c>
      <c r="C1253" s="4">
        <v>28036.834825999998</v>
      </c>
      <c r="D1253" s="4">
        <v>5</v>
      </c>
      <c r="E1253" s="4" t="s">
        <v>5844</v>
      </c>
      <c r="F1253" s="4">
        <v>31</v>
      </c>
      <c r="G1253" s="4" t="s">
        <v>43</v>
      </c>
      <c r="H1253" s="4" t="s">
        <v>5845</v>
      </c>
      <c r="I1253" s="4">
        <v>50031</v>
      </c>
      <c r="J1253" s="4" t="s">
        <v>5786</v>
      </c>
      <c r="K1253" s="4" t="s">
        <v>5787</v>
      </c>
      <c r="L1253" s="4">
        <v>1791</v>
      </c>
      <c r="M1253" s="1">
        <v>7571</v>
      </c>
      <c r="N1253" s="4">
        <v>3518</v>
      </c>
      <c r="O1253" s="4">
        <v>4053</v>
      </c>
      <c r="P1253" s="1">
        <v>381.36</v>
      </c>
    </row>
    <row r="1254" spans="1:16" ht="12.75" customHeight="1">
      <c r="A1254" s="1" t="s">
        <v>2167</v>
      </c>
      <c r="B1254" s="4">
        <v>22558284.0119</v>
      </c>
      <c r="C1254" s="4">
        <v>24918.521496000001</v>
      </c>
      <c r="D1254" s="4">
        <v>5</v>
      </c>
      <c r="E1254" s="4" t="s">
        <v>5846</v>
      </c>
      <c r="F1254" s="4">
        <v>32</v>
      </c>
      <c r="G1254" s="4" t="s">
        <v>43</v>
      </c>
      <c r="H1254" s="4" t="s">
        <v>5847</v>
      </c>
      <c r="I1254" s="4">
        <v>50032</v>
      </c>
      <c r="J1254" s="4" t="s">
        <v>5786</v>
      </c>
      <c r="K1254" s="4" t="s">
        <v>5787</v>
      </c>
      <c r="L1254" s="4">
        <v>4895</v>
      </c>
      <c r="M1254" s="1">
        <v>24395</v>
      </c>
      <c r="N1254" s="4">
        <v>12506</v>
      </c>
      <c r="O1254" s="4">
        <v>11889</v>
      </c>
      <c r="P1254" s="1">
        <v>1081.42</v>
      </c>
    </row>
    <row r="1255" spans="1:16" ht="12.75" customHeight="1">
      <c r="A1255" s="1" t="s">
        <v>2166</v>
      </c>
      <c r="B1255" s="4">
        <v>13281719.2684</v>
      </c>
      <c r="C1255" s="4">
        <v>16830.830646999999</v>
      </c>
      <c r="D1255" s="4">
        <v>5</v>
      </c>
      <c r="E1255" s="4" t="s">
        <v>5848</v>
      </c>
      <c r="F1255" s="4">
        <v>33</v>
      </c>
      <c r="G1255" s="4" t="s">
        <v>43</v>
      </c>
      <c r="H1255" s="4" t="s">
        <v>5849</v>
      </c>
      <c r="I1255" s="4">
        <v>50033</v>
      </c>
      <c r="J1255" s="4" t="s">
        <v>5786</v>
      </c>
      <c r="K1255" s="4" t="s">
        <v>5787</v>
      </c>
      <c r="L1255" s="4">
        <v>1517</v>
      </c>
      <c r="M1255" s="1">
        <v>8165</v>
      </c>
      <c r="N1255" s="4">
        <v>4111</v>
      </c>
      <c r="O1255" s="4">
        <v>4054</v>
      </c>
      <c r="P1255" s="1">
        <v>614.76</v>
      </c>
    </row>
    <row r="1256" spans="1:16" ht="12.75" customHeight="1">
      <c r="A1256" s="1" t="s">
        <v>2165</v>
      </c>
      <c r="B1256" s="4">
        <v>83783898.673800007</v>
      </c>
      <c r="C1256" s="4">
        <v>54101.842944000004</v>
      </c>
      <c r="D1256" s="4">
        <v>5</v>
      </c>
      <c r="E1256" s="4" t="s">
        <v>5850</v>
      </c>
      <c r="F1256" s="4">
        <v>34</v>
      </c>
      <c r="G1256" s="4" t="s">
        <v>43</v>
      </c>
      <c r="H1256" s="4" t="s">
        <v>5851</v>
      </c>
      <c r="I1256" s="4">
        <v>50034</v>
      </c>
      <c r="J1256" s="4" t="s">
        <v>5786</v>
      </c>
      <c r="K1256" s="4" t="s">
        <v>5787</v>
      </c>
      <c r="L1256" s="4">
        <v>4167</v>
      </c>
      <c r="M1256" s="1">
        <v>17660</v>
      </c>
      <c r="N1256" s="4">
        <v>7973</v>
      </c>
      <c r="O1256" s="4">
        <v>9687</v>
      </c>
      <c r="P1256" s="1">
        <v>210.78</v>
      </c>
    </row>
    <row r="1257" spans="1:16" ht="12.75" customHeight="1">
      <c r="A1257" s="1" t="s">
        <v>2164</v>
      </c>
      <c r="B1257" s="4">
        <v>25154798.0262</v>
      </c>
      <c r="C1257" s="4">
        <v>39578.991992000003</v>
      </c>
      <c r="D1257" s="4">
        <v>5</v>
      </c>
      <c r="E1257" s="4" t="s">
        <v>5852</v>
      </c>
      <c r="F1257" s="4">
        <v>35</v>
      </c>
      <c r="G1257" s="4" t="s">
        <v>43</v>
      </c>
      <c r="H1257" s="4" t="s">
        <v>5853</v>
      </c>
      <c r="I1257" s="4">
        <v>50035</v>
      </c>
      <c r="J1257" s="4" t="s">
        <v>5786</v>
      </c>
      <c r="K1257" s="4" t="s">
        <v>5787</v>
      </c>
      <c r="L1257" s="4">
        <v>2926</v>
      </c>
      <c r="M1257" s="1">
        <v>12717</v>
      </c>
      <c r="N1257" s="4">
        <v>5865</v>
      </c>
      <c r="O1257" s="4">
        <v>6852</v>
      </c>
      <c r="P1257" s="1">
        <v>505.55</v>
      </c>
    </row>
    <row r="1258" spans="1:16" ht="12.75" customHeight="1">
      <c r="A1258" s="1" t="s">
        <v>2163</v>
      </c>
      <c r="B1258" s="4">
        <v>10414878.614800001</v>
      </c>
      <c r="C1258" s="4">
        <v>18830.672242000001</v>
      </c>
      <c r="D1258" s="4">
        <v>5</v>
      </c>
      <c r="E1258" s="4" t="s">
        <v>5854</v>
      </c>
      <c r="F1258" s="4">
        <v>36</v>
      </c>
      <c r="G1258" s="4" t="s">
        <v>43</v>
      </c>
      <c r="H1258" s="4" t="s">
        <v>5855</v>
      </c>
      <c r="I1258" s="4">
        <v>50036</v>
      </c>
      <c r="J1258" s="4" t="s">
        <v>5786</v>
      </c>
      <c r="K1258" s="4" t="s">
        <v>5787</v>
      </c>
      <c r="L1258" s="4">
        <v>963</v>
      </c>
      <c r="M1258" s="1">
        <v>4393</v>
      </c>
      <c r="N1258" s="4">
        <v>2204</v>
      </c>
      <c r="O1258" s="4">
        <v>2189</v>
      </c>
      <c r="P1258" s="1">
        <v>421.81</v>
      </c>
    </row>
    <row r="1259" spans="1:16" ht="12.75" customHeight="1">
      <c r="A1259" s="1" t="s">
        <v>2162</v>
      </c>
      <c r="B1259" s="4">
        <v>62375791.600299999</v>
      </c>
      <c r="C1259" s="4">
        <v>41557.929573000001</v>
      </c>
      <c r="D1259" s="4">
        <v>5</v>
      </c>
      <c r="E1259" s="4" t="s">
        <v>5856</v>
      </c>
      <c r="F1259" s="4">
        <v>37</v>
      </c>
      <c r="G1259" s="4" t="s">
        <v>43</v>
      </c>
      <c r="H1259" s="4" t="s">
        <v>5857</v>
      </c>
      <c r="I1259" s="4">
        <v>50037</v>
      </c>
      <c r="J1259" s="4" t="s">
        <v>5786</v>
      </c>
      <c r="K1259" s="4" t="s">
        <v>5787</v>
      </c>
      <c r="L1259" s="4">
        <v>4359</v>
      </c>
      <c r="M1259" s="1">
        <v>18552</v>
      </c>
      <c r="N1259" s="4">
        <v>8228</v>
      </c>
      <c r="O1259" s="4">
        <v>10324</v>
      </c>
      <c r="P1259" s="1">
        <v>297.43</v>
      </c>
    </row>
    <row r="1260" spans="1:16" ht="12.75" customHeight="1">
      <c r="A1260" s="1" t="s">
        <v>2161</v>
      </c>
      <c r="B1260" s="4">
        <v>59448594.015699998</v>
      </c>
      <c r="C1260" s="4">
        <v>39215.101425000001</v>
      </c>
      <c r="D1260" s="4">
        <v>5</v>
      </c>
      <c r="E1260" s="4" t="s">
        <v>5858</v>
      </c>
      <c r="F1260" s="4">
        <v>38</v>
      </c>
      <c r="G1260" s="4" t="s">
        <v>43</v>
      </c>
      <c r="H1260" s="4" t="s">
        <v>5859</v>
      </c>
      <c r="I1260" s="4">
        <v>50038</v>
      </c>
      <c r="J1260" s="4" t="s">
        <v>5786</v>
      </c>
      <c r="K1260" s="4" t="s">
        <v>5787</v>
      </c>
      <c r="L1260" s="4">
        <v>4927</v>
      </c>
      <c r="M1260" s="1">
        <v>21482</v>
      </c>
      <c r="N1260" s="4">
        <v>9732</v>
      </c>
      <c r="O1260" s="4">
        <v>11750</v>
      </c>
      <c r="P1260" s="1">
        <v>361.35</v>
      </c>
    </row>
    <row r="1261" spans="1:16" ht="12.75" customHeight="1">
      <c r="A1261" s="1" t="s">
        <v>2160</v>
      </c>
      <c r="B1261" s="4">
        <v>13223975.207900001</v>
      </c>
      <c r="C1261" s="4">
        <v>18959.531476</v>
      </c>
      <c r="D1261" s="4">
        <v>5</v>
      </c>
      <c r="E1261" s="4" t="s">
        <v>5860</v>
      </c>
      <c r="F1261" s="4">
        <v>39</v>
      </c>
      <c r="G1261" s="4" t="s">
        <v>43</v>
      </c>
      <c r="H1261" s="4" t="s">
        <v>5861</v>
      </c>
      <c r="I1261" s="4">
        <v>50039</v>
      </c>
      <c r="J1261" s="4" t="s">
        <v>5786</v>
      </c>
      <c r="K1261" s="4" t="s">
        <v>5787</v>
      </c>
      <c r="L1261" s="4">
        <v>1135</v>
      </c>
      <c r="M1261" s="1">
        <v>5187</v>
      </c>
      <c r="N1261" s="4">
        <v>2587</v>
      </c>
      <c r="O1261" s="4">
        <v>2600</v>
      </c>
      <c r="P1261" s="1">
        <v>392.23</v>
      </c>
    </row>
    <row r="1262" spans="1:16" ht="12.75" customHeight="1">
      <c r="A1262" s="1" t="s">
        <v>2159</v>
      </c>
      <c r="B1262" s="4">
        <v>15566009.4783</v>
      </c>
      <c r="C1262" s="4">
        <v>24209.859955</v>
      </c>
      <c r="D1262" s="4">
        <v>5</v>
      </c>
      <c r="E1262" s="4" t="s">
        <v>5862</v>
      </c>
      <c r="F1262" s="4">
        <v>40</v>
      </c>
      <c r="G1262" s="4" t="s">
        <v>43</v>
      </c>
      <c r="H1262" s="4" t="s">
        <v>5863</v>
      </c>
      <c r="I1262" s="4">
        <v>50040</v>
      </c>
      <c r="J1262" s="4" t="s">
        <v>5786</v>
      </c>
      <c r="K1262" s="4" t="s">
        <v>5787</v>
      </c>
      <c r="L1262" s="4">
        <v>2052</v>
      </c>
      <c r="M1262" s="1">
        <v>10258</v>
      </c>
      <c r="N1262" s="4">
        <v>5085</v>
      </c>
      <c r="O1262" s="4">
        <v>5173</v>
      </c>
      <c r="P1262" s="1">
        <v>658.96</v>
      </c>
    </row>
    <row r="1263" spans="1:16" ht="12.75" customHeight="1">
      <c r="A1263" s="1" t="s">
        <v>2158</v>
      </c>
      <c r="B1263" s="4">
        <v>21779359.272799999</v>
      </c>
      <c r="C1263" s="4">
        <v>26570.465037999998</v>
      </c>
      <c r="D1263" s="4">
        <v>5</v>
      </c>
      <c r="E1263" s="4" t="s">
        <v>5864</v>
      </c>
      <c r="F1263" s="4">
        <v>41</v>
      </c>
      <c r="G1263" s="4" t="s">
        <v>43</v>
      </c>
      <c r="H1263" s="4" t="s">
        <v>5865</v>
      </c>
      <c r="I1263" s="4">
        <v>50041</v>
      </c>
      <c r="J1263" s="4" t="s">
        <v>5786</v>
      </c>
      <c r="K1263" s="4" t="s">
        <v>5787</v>
      </c>
      <c r="L1263" s="4">
        <v>2603</v>
      </c>
      <c r="M1263" s="1">
        <v>13748</v>
      </c>
      <c r="N1263" s="4">
        <v>7047</v>
      </c>
      <c r="O1263" s="4">
        <v>6701</v>
      </c>
      <c r="P1263" s="1">
        <v>631.25</v>
      </c>
    </row>
    <row r="1264" spans="1:16" ht="12.75" customHeight="1">
      <c r="A1264" s="1" t="s">
        <v>2157</v>
      </c>
      <c r="B1264" s="4">
        <v>16560671.9256</v>
      </c>
      <c r="C1264" s="4">
        <v>23605.733306999999</v>
      </c>
      <c r="D1264" s="4">
        <v>5</v>
      </c>
      <c r="E1264" s="4" t="s">
        <v>4721</v>
      </c>
      <c r="F1264" s="4">
        <v>42</v>
      </c>
      <c r="G1264" s="4" t="s">
        <v>43</v>
      </c>
      <c r="H1264" s="4" t="s">
        <v>4722</v>
      </c>
      <c r="I1264" s="4">
        <v>50042</v>
      </c>
      <c r="J1264" s="4" t="s">
        <v>5786</v>
      </c>
      <c r="K1264" s="4" t="s">
        <v>5787</v>
      </c>
      <c r="L1264" s="4">
        <v>1209</v>
      </c>
      <c r="M1264" s="1">
        <v>4792</v>
      </c>
      <c r="N1264" s="4">
        <v>2256</v>
      </c>
      <c r="O1264" s="4">
        <v>2536</v>
      </c>
      <c r="P1264" s="1">
        <v>289.36</v>
      </c>
    </row>
    <row r="1265" spans="1:16" ht="12.75" customHeight="1">
      <c r="A1265" s="1" t="s">
        <v>2156</v>
      </c>
      <c r="B1265" s="4">
        <v>25805092.700800002</v>
      </c>
      <c r="C1265" s="4">
        <v>30952.336210000001</v>
      </c>
      <c r="D1265" s="4">
        <v>5</v>
      </c>
      <c r="E1265" s="4" t="s">
        <v>5866</v>
      </c>
      <c r="F1265" s="4">
        <v>43</v>
      </c>
      <c r="G1265" s="4" t="s">
        <v>43</v>
      </c>
      <c r="H1265" s="4" t="s">
        <v>5867</v>
      </c>
      <c r="I1265" s="4">
        <v>50043</v>
      </c>
      <c r="J1265" s="4" t="s">
        <v>5786</v>
      </c>
      <c r="K1265" s="4" t="s">
        <v>5787</v>
      </c>
      <c r="L1265" s="4">
        <v>3277</v>
      </c>
      <c r="M1265" s="1">
        <v>14117</v>
      </c>
      <c r="N1265" s="4">
        <v>6609</v>
      </c>
      <c r="O1265" s="4">
        <v>7508</v>
      </c>
      <c r="P1265" s="1">
        <v>547.07000000000005</v>
      </c>
    </row>
    <row r="1266" spans="1:16" ht="12.75" customHeight="1">
      <c r="A1266" s="1" t="s">
        <v>2155</v>
      </c>
      <c r="B1266" s="4">
        <v>6504555.2324000001</v>
      </c>
      <c r="C1266" s="4">
        <v>11858.252200999999</v>
      </c>
      <c r="D1266" s="4">
        <v>5</v>
      </c>
      <c r="E1266" s="4" t="s">
        <v>5868</v>
      </c>
      <c r="F1266" s="4">
        <v>44</v>
      </c>
      <c r="G1266" s="4" t="s">
        <v>43</v>
      </c>
      <c r="H1266" s="4" t="s">
        <v>5869</v>
      </c>
      <c r="I1266" s="4">
        <v>50044</v>
      </c>
      <c r="J1266" s="4" t="s">
        <v>5786</v>
      </c>
      <c r="K1266" s="4" t="s">
        <v>5787</v>
      </c>
      <c r="L1266" s="4">
        <v>832</v>
      </c>
      <c r="M1266" s="1">
        <v>4160</v>
      </c>
      <c r="N1266" s="4">
        <v>2076</v>
      </c>
      <c r="O1266" s="4">
        <v>2084</v>
      </c>
      <c r="P1266" s="1">
        <v>639.59</v>
      </c>
    </row>
    <row r="1267" spans="1:16" ht="12.75" customHeight="1">
      <c r="A1267" s="1" t="s">
        <v>2154</v>
      </c>
      <c r="B1267" s="4">
        <v>25149371.479600001</v>
      </c>
      <c r="C1267" s="4">
        <v>24633.237308</v>
      </c>
      <c r="D1267" s="4">
        <v>5</v>
      </c>
      <c r="E1267" s="4" t="s">
        <v>5870</v>
      </c>
      <c r="F1267" s="4">
        <v>45</v>
      </c>
      <c r="G1267" s="4" t="s">
        <v>43</v>
      </c>
      <c r="H1267" s="4" t="s">
        <v>5871</v>
      </c>
      <c r="I1267" s="4">
        <v>50045</v>
      </c>
      <c r="J1267" s="4" t="s">
        <v>5786</v>
      </c>
      <c r="K1267" s="4" t="s">
        <v>5787</v>
      </c>
      <c r="L1267" s="4">
        <v>5724</v>
      </c>
      <c r="M1267" s="1">
        <v>25171</v>
      </c>
      <c r="N1267" s="4">
        <v>11470</v>
      </c>
      <c r="O1267" s="4">
        <v>13701</v>
      </c>
      <c r="P1267" s="1">
        <v>1000.85</v>
      </c>
    </row>
    <row r="1268" spans="1:16" ht="12.75" customHeight="1">
      <c r="A1268" s="1" t="s">
        <v>2153</v>
      </c>
      <c r="B1268" s="4">
        <v>26661641.873199999</v>
      </c>
      <c r="C1268" s="4">
        <v>28092.202243</v>
      </c>
      <c r="D1268" s="4">
        <v>5</v>
      </c>
      <c r="E1268" s="4" t="s">
        <v>5872</v>
      </c>
      <c r="F1268" s="4">
        <v>46</v>
      </c>
      <c r="G1268" s="4" t="s">
        <v>43</v>
      </c>
      <c r="H1268" s="4" t="s">
        <v>5873</v>
      </c>
      <c r="I1268" s="4">
        <v>50046</v>
      </c>
      <c r="J1268" s="4" t="s">
        <v>5786</v>
      </c>
      <c r="K1268" s="4" t="s">
        <v>5787</v>
      </c>
      <c r="L1268" s="4">
        <v>478</v>
      </c>
      <c r="M1268" s="1">
        <v>2183</v>
      </c>
      <c r="N1268" s="4">
        <v>1003</v>
      </c>
      <c r="O1268" s="4">
        <v>1180</v>
      </c>
      <c r="P1268" s="1">
        <v>81.88</v>
      </c>
    </row>
    <row r="1269" spans="1:16" ht="12.75" customHeight="1">
      <c r="A1269" s="1" t="s">
        <v>2152</v>
      </c>
      <c r="B1269" s="4">
        <v>4376003.8271500003</v>
      </c>
      <c r="C1269" s="4">
        <v>9408.1343209999995</v>
      </c>
      <c r="D1269" s="4">
        <v>5</v>
      </c>
      <c r="E1269" s="4" t="s">
        <v>5666</v>
      </c>
      <c r="F1269" s="4">
        <v>47</v>
      </c>
      <c r="G1269" s="4" t="s">
        <v>43</v>
      </c>
      <c r="H1269" s="4" t="s">
        <v>5667</v>
      </c>
      <c r="I1269" s="4">
        <v>50047</v>
      </c>
      <c r="J1269" s="4" t="s">
        <v>5786</v>
      </c>
      <c r="K1269" s="4" t="s">
        <v>5787</v>
      </c>
      <c r="L1269" s="4">
        <v>682</v>
      </c>
      <c r="M1269" s="1">
        <v>3312</v>
      </c>
      <c r="N1269" s="4">
        <v>1660</v>
      </c>
      <c r="O1269" s="4">
        <v>1652</v>
      </c>
      <c r="P1269" s="1">
        <v>756.82</v>
      </c>
    </row>
    <row r="1270" spans="1:16" ht="12.75" customHeight="1">
      <c r="A1270" s="1" t="s">
        <v>2151</v>
      </c>
      <c r="B1270" s="4">
        <v>33476732.079100002</v>
      </c>
      <c r="C1270" s="4">
        <v>30667.776977000001</v>
      </c>
      <c r="D1270" s="4">
        <v>5</v>
      </c>
      <c r="E1270" s="4" t="s">
        <v>4746</v>
      </c>
      <c r="F1270" s="4">
        <v>48</v>
      </c>
      <c r="G1270" s="4" t="s">
        <v>43</v>
      </c>
      <c r="H1270" s="4" t="s">
        <v>4747</v>
      </c>
      <c r="I1270" s="4">
        <v>50048</v>
      </c>
      <c r="J1270" s="4" t="s">
        <v>5786</v>
      </c>
      <c r="K1270" s="4" t="s">
        <v>5787</v>
      </c>
      <c r="L1270" s="4">
        <v>2803</v>
      </c>
      <c r="M1270" s="1">
        <v>12535</v>
      </c>
      <c r="N1270" s="4">
        <v>5661</v>
      </c>
      <c r="O1270" s="4">
        <v>6874</v>
      </c>
      <c r="P1270" s="1">
        <v>374.44</v>
      </c>
    </row>
    <row r="1271" spans="1:16" ht="12.75" customHeight="1">
      <c r="A1271" s="1" t="s">
        <v>2150</v>
      </c>
      <c r="B1271" s="4">
        <v>46325063.324199997</v>
      </c>
      <c r="C1271" s="4">
        <v>41744.160975999999</v>
      </c>
      <c r="D1271" s="4">
        <v>5</v>
      </c>
      <c r="E1271" s="4" t="s">
        <v>5874</v>
      </c>
      <c r="F1271" s="4">
        <v>49</v>
      </c>
      <c r="G1271" s="4" t="s">
        <v>43</v>
      </c>
      <c r="H1271" s="4" t="s">
        <v>5875</v>
      </c>
      <c r="I1271" s="4">
        <v>50049</v>
      </c>
      <c r="J1271" s="4" t="s">
        <v>5786</v>
      </c>
      <c r="K1271" s="4" t="s">
        <v>5787</v>
      </c>
      <c r="L1271" s="4">
        <v>618</v>
      </c>
      <c r="M1271" s="1">
        <v>3369</v>
      </c>
      <c r="N1271" s="4">
        <v>1652</v>
      </c>
      <c r="O1271" s="4">
        <v>1717</v>
      </c>
      <c r="P1271" s="1">
        <v>72.73</v>
      </c>
    </row>
    <row r="1272" spans="1:16" ht="12.75" customHeight="1">
      <c r="A1272" s="1" t="s">
        <v>2149</v>
      </c>
      <c r="B1272" s="4">
        <v>17424267.285700001</v>
      </c>
      <c r="C1272" s="4">
        <v>23731.747826999999</v>
      </c>
      <c r="D1272" s="4">
        <v>5</v>
      </c>
      <c r="E1272" s="4" t="s">
        <v>5876</v>
      </c>
      <c r="F1272" s="4">
        <v>50</v>
      </c>
      <c r="G1272" s="4" t="s">
        <v>43</v>
      </c>
      <c r="H1272" s="4" t="s">
        <v>5877</v>
      </c>
      <c r="I1272" s="4">
        <v>50050</v>
      </c>
      <c r="J1272" s="4" t="s">
        <v>5786</v>
      </c>
      <c r="K1272" s="4" t="s">
        <v>5787</v>
      </c>
      <c r="L1272" s="4">
        <v>3169</v>
      </c>
      <c r="M1272" s="1">
        <v>15532</v>
      </c>
      <c r="N1272" s="4">
        <v>7797</v>
      </c>
      <c r="O1272" s="4">
        <v>7735</v>
      </c>
      <c r="P1272" s="1">
        <v>891.4</v>
      </c>
    </row>
    <row r="1273" spans="1:16" ht="12.75" customHeight="1">
      <c r="A1273" s="1" t="s">
        <v>2148</v>
      </c>
      <c r="B1273" s="4">
        <v>28602005.0352</v>
      </c>
      <c r="C1273" s="4">
        <v>33596.431733999998</v>
      </c>
      <c r="D1273" s="4">
        <v>5</v>
      </c>
      <c r="E1273" s="4" t="s">
        <v>5878</v>
      </c>
      <c r="F1273" s="4">
        <v>51</v>
      </c>
      <c r="G1273" s="4" t="s">
        <v>43</v>
      </c>
      <c r="H1273" s="4" t="s">
        <v>5879</v>
      </c>
      <c r="I1273" s="4">
        <v>50051</v>
      </c>
      <c r="J1273" s="4" t="s">
        <v>5786</v>
      </c>
      <c r="K1273" s="4" t="s">
        <v>5787</v>
      </c>
      <c r="L1273" s="4">
        <v>5702</v>
      </c>
      <c r="M1273" s="1">
        <v>24637</v>
      </c>
      <c r="N1273" s="4">
        <v>11076</v>
      </c>
      <c r="O1273" s="4">
        <v>13561</v>
      </c>
      <c r="P1273" s="1">
        <v>861.38</v>
      </c>
    </row>
    <row r="1274" spans="1:16" ht="12.75" customHeight="1">
      <c r="A1274" s="1" t="s">
        <v>2147</v>
      </c>
      <c r="B1274" s="4">
        <v>7245151.7611800004</v>
      </c>
      <c r="C1274" s="4">
        <v>13414.233779</v>
      </c>
      <c r="D1274" s="4">
        <v>5</v>
      </c>
      <c r="E1274" s="4" t="s">
        <v>5880</v>
      </c>
      <c r="F1274" s="4">
        <v>52</v>
      </c>
      <c r="G1274" s="4" t="s">
        <v>43</v>
      </c>
      <c r="H1274" s="4" t="s">
        <v>5881</v>
      </c>
      <c r="I1274" s="4">
        <v>50052</v>
      </c>
      <c r="J1274" s="4" t="s">
        <v>5786</v>
      </c>
      <c r="K1274" s="4" t="s">
        <v>5787</v>
      </c>
      <c r="L1274" s="4">
        <v>934</v>
      </c>
      <c r="M1274" s="1">
        <v>3609</v>
      </c>
      <c r="N1274" s="4">
        <v>1681</v>
      </c>
      <c r="O1274" s="4">
        <v>1928</v>
      </c>
      <c r="P1274" s="1">
        <v>498.12</v>
      </c>
    </row>
    <row r="1275" spans="1:16" ht="12.75" customHeight="1">
      <c r="A1275" s="1" t="s">
        <v>2146</v>
      </c>
      <c r="B1275" s="4">
        <v>30702774.243700001</v>
      </c>
      <c r="C1275" s="4">
        <v>31039.697394999999</v>
      </c>
      <c r="D1275" s="4">
        <v>5</v>
      </c>
      <c r="E1275" s="4" t="s">
        <v>5882</v>
      </c>
      <c r="F1275" s="4">
        <v>53</v>
      </c>
      <c r="G1275" s="4" t="s">
        <v>43</v>
      </c>
      <c r="H1275" s="4" t="s">
        <v>5883</v>
      </c>
      <c r="I1275" s="4">
        <v>50053</v>
      </c>
      <c r="J1275" s="4" t="s">
        <v>5786</v>
      </c>
      <c r="K1275" s="4" t="s">
        <v>5787</v>
      </c>
      <c r="L1275" s="4">
        <v>2559</v>
      </c>
      <c r="M1275" s="1">
        <v>11079</v>
      </c>
      <c r="N1275" s="4">
        <v>5134</v>
      </c>
      <c r="O1275" s="4">
        <v>5945</v>
      </c>
      <c r="P1275" s="1">
        <v>360.84</v>
      </c>
    </row>
    <row r="1276" spans="1:16" ht="12.75" customHeight="1">
      <c r="A1276" s="1" t="s">
        <v>2145</v>
      </c>
      <c r="B1276" s="4">
        <v>32407843.047400001</v>
      </c>
      <c r="C1276" s="4">
        <v>31093.097485999999</v>
      </c>
      <c r="D1276" s="4">
        <v>5</v>
      </c>
      <c r="E1276" s="4" t="s">
        <v>5884</v>
      </c>
      <c r="F1276" s="4">
        <v>54</v>
      </c>
      <c r="G1276" s="4" t="s">
        <v>43</v>
      </c>
      <c r="H1276" s="4" t="s">
        <v>5885</v>
      </c>
      <c r="I1276" s="4">
        <v>50054</v>
      </c>
      <c r="J1276" s="4" t="s">
        <v>5786</v>
      </c>
      <c r="K1276" s="4" t="s">
        <v>5787</v>
      </c>
      <c r="L1276" s="4">
        <v>566</v>
      </c>
      <c r="M1276" s="1">
        <v>2478</v>
      </c>
      <c r="N1276" s="4">
        <v>1163</v>
      </c>
      <c r="O1276" s="4">
        <v>1315</v>
      </c>
      <c r="P1276" s="1">
        <v>76.459999999999994</v>
      </c>
    </row>
    <row r="1277" spans="1:16" ht="12.75" customHeight="1">
      <c r="A1277" s="1" t="s">
        <v>2144</v>
      </c>
      <c r="B1277" s="4">
        <v>10633653.0923</v>
      </c>
      <c r="C1277" s="4">
        <v>16335.364014000001</v>
      </c>
      <c r="D1277" s="4">
        <v>5</v>
      </c>
      <c r="E1277" s="4" t="s">
        <v>5886</v>
      </c>
      <c r="F1277" s="4">
        <v>55</v>
      </c>
      <c r="G1277" s="4" t="s">
        <v>43</v>
      </c>
      <c r="H1277" s="4" t="s">
        <v>5887</v>
      </c>
      <c r="I1277" s="4">
        <v>50055</v>
      </c>
      <c r="J1277" s="4" t="s">
        <v>5786</v>
      </c>
      <c r="K1277" s="4" t="s">
        <v>5787</v>
      </c>
      <c r="L1277" s="4">
        <v>1197</v>
      </c>
      <c r="M1277" s="1">
        <v>4918</v>
      </c>
      <c r="N1277" s="4">
        <v>2337</v>
      </c>
      <c r="O1277" s="4">
        <v>2581</v>
      </c>
      <c r="P1277" s="1">
        <v>462.49</v>
      </c>
    </row>
    <row r="1278" spans="1:16" ht="12.75" customHeight="1">
      <c r="A1278" s="1" t="s">
        <v>2143</v>
      </c>
      <c r="B1278" s="4">
        <v>11004201.526000001</v>
      </c>
      <c r="C1278" s="4">
        <v>17690.825882000001</v>
      </c>
      <c r="D1278" s="4">
        <v>5</v>
      </c>
      <c r="E1278" s="4" t="s">
        <v>5888</v>
      </c>
      <c r="F1278" s="4">
        <v>56</v>
      </c>
      <c r="G1278" s="4" t="s">
        <v>43</v>
      </c>
      <c r="H1278" s="4" t="s">
        <v>5889</v>
      </c>
      <c r="I1278" s="4">
        <v>50056</v>
      </c>
      <c r="J1278" s="4" t="s">
        <v>5786</v>
      </c>
      <c r="K1278" s="4" t="s">
        <v>5787</v>
      </c>
      <c r="L1278" s="4">
        <v>1586</v>
      </c>
      <c r="M1278" s="1">
        <v>8233</v>
      </c>
      <c r="N1278" s="4">
        <v>4191</v>
      </c>
      <c r="O1278" s="4">
        <v>4042</v>
      </c>
      <c r="P1278" s="1">
        <v>748.18</v>
      </c>
    </row>
    <row r="1279" spans="1:16" ht="12.75" customHeight="1">
      <c r="A1279" s="1" t="s">
        <v>2142</v>
      </c>
      <c r="B1279" s="4">
        <v>21423984.413899999</v>
      </c>
      <c r="C1279" s="4">
        <v>27638.451417</v>
      </c>
      <c r="D1279" s="4">
        <v>5</v>
      </c>
      <c r="E1279" s="4" t="s">
        <v>5890</v>
      </c>
      <c r="F1279" s="4">
        <v>57</v>
      </c>
      <c r="G1279" s="4" t="s">
        <v>43</v>
      </c>
      <c r="H1279" s="4" t="s">
        <v>5891</v>
      </c>
      <c r="I1279" s="4">
        <v>50057</v>
      </c>
      <c r="J1279" s="4" t="s">
        <v>5786</v>
      </c>
      <c r="K1279" s="4" t="s">
        <v>5787</v>
      </c>
      <c r="L1279" s="4">
        <v>2474</v>
      </c>
      <c r="M1279" s="1">
        <v>12058</v>
      </c>
      <c r="N1279" s="4">
        <v>5877</v>
      </c>
      <c r="O1279" s="4">
        <v>6181</v>
      </c>
      <c r="P1279" s="1">
        <v>562.83000000000004</v>
      </c>
    </row>
    <row r="1280" spans="1:16" ht="12.75" customHeight="1">
      <c r="A1280" s="1" t="s">
        <v>2141</v>
      </c>
      <c r="B1280" s="4">
        <v>28717866.4241</v>
      </c>
      <c r="C1280" s="4">
        <v>25218.718191</v>
      </c>
      <c r="D1280" s="4">
        <v>5</v>
      </c>
      <c r="E1280" s="4" t="s">
        <v>4585</v>
      </c>
      <c r="F1280" s="4">
        <v>58</v>
      </c>
      <c r="G1280" s="4" t="s">
        <v>43</v>
      </c>
      <c r="H1280" s="4" t="s">
        <v>4586</v>
      </c>
      <c r="I1280" s="4">
        <v>50058</v>
      </c>
      <c r="J1280" s="4" t="s">
        <v>5786</v>
      </c>
      <c r="K1280" s="4" t="s">
        <v>5787</v>
      </c>
      <c r="L1280" s="4">
        <v>4312</v>
      </c>
      <c r="M1280" s="1">
        <v>18765</v>
      </c>
      <c r="N1280" s="4">
        <v>8771</v>
      </c>
      <c r="O1280" s="4">
        <v>9994</v>
      </c>
      <c r="P1280" s="1">
        <v>653.41999999999996</v>
      </c>
    </row>
    <row r="1281" spans="1:16" ht="12.75" customHeight="1">
      <c r="A1281" s="1" t="s">
        <v>2140</v>
      </c>
      <c r="B1281" s="4">
        <v>15776279.5381</v>
      </c>
      <c r="C1281" s="4">
        <v>20418.921227999999</v>
      </c>
      <c r="D1281" s="4">
        <v>5</v>
      </c>
      <c r="E1281" s="4" t="s">
        <v>5892</v>
      </c>
      <c r="F1281" s="4">
        <v>59</v>
      </c>
      <c r="G1281" s="4" t="s">
        <v>43</v>
      </c>
      <c r="H1281" s="4" t="s">
        <v>5893</v>
      </c>
      <c r="I1281" s="4">
        <v>50059</v>
      </c>
      <c r="J1281" s="4" t="s">
        <v>5786</v>
      </c>
      <c r="K1281" s="4" t="s">
        <v>5787</v>
      </c>
      <c r="L1281" s="4">
        <v>1771</v>
      </c>
      <c r="M1281" s="1">
        <v>7781</v>
      </c>
      <c r="N1281" s="4">
        <v>3803</v>
      </c>
      <c r="O1281" s="4">
        <v>3978</v>
      </c>
      <c r="P1281" s="1">
        <v>493.21</v>
      </c>
    </row>
    <row r="1282" spans="1:16" ht="12.75" customHeight="1">
      <c r="A1282" s="1" t="s">
        <v>2139</v>
      </c>
      <c r="B1282" s="4">
        <v>51811966.436099999</v>
      </c>
      <c r="C1282" s="4">
        <v>39626.591181999996</v>
      </c>
      <c r="D1282" s="4">
        <v>5</v>
      </c>
      <c r="E1282" s="4" t="s">
        <v>4882</v>
      </c>
      <c r="F1282" s="4">
        <v>60</v>
      </c>
      <c r="G1282" s="4" t="s">
        <v>43</v>
      </c>
      <c r="H1282" s="4" t="s">
        <v>4883</v>
      </c>
      <c r="I1282" s="4">
        <v>50060</v>
      </c>
      <c r="J1282" s="4" t="s">
        <v>5786</v>
      </c>
      <c r="K1282" s="4" t="s">
        <v>5787</v>
      </c>
      <c r="L1282" s="4">
        <v>2086</v>
      </c>
      <c r="M1282" s="1">
        <v>9408</v>
      </c>
      <c r="N1282" s="4">
        <v>4317</v>
      </c>
      <c r="O1282" s="4">
        <v>5091</v>
      </c>
      <c r="P1282" s="1">
        <v>181.58</v>
      </c>
    </row>
    <row r="1283" spans="1:16" ht="12.75" customHeight="1">
      <c r="A1283" s="1" t="s">
        <v>2138</v>
      </c>
      <c r="B1283" s="4">
        <v>18616142.8431</v>
      </c>
      <c r="C1283" s="4">
        <v>24589.43878</v>
      </c>
      <c r="D1283" s="4">
        <v>5</v>
      </c>
      <c r="E1283" s="4" t="s">
        <v>5894</v>
      </c>
      <c r="F1283" s="4">
        <v>61</v>
      </c>
      <c r="G1283" s="4" t="s">
        <v>43</v>
      </c>
      <c r="H1283" s="4" t="s">
        <v>5895</v>
      </c>
      <c r="I1283" s="4">
        <v>50061</v>
      </c>
      <c r="J1283" s="4" t="s">
        <v>5786</v>
      </c>
      <c r="K1283" s="4" t="s">
        <v>5787</v>
      </c>
      <c r="L1283" s="4">
        <v>4905</v>
      </c>
      <c r="M1283" s="1">
        <v>20968</v>
      </c>
      <c r="N1283" s="4">
        <v>10613</v>
      </c>
      <c r="O1283" s="4">
        <v>10355</v>
      </c>
      <c r="P1283" s="1">
        <v>1126.3399999999999</v>
      </c>
    </row>
    <row r="1284" spans="1:16" ht="12.75" customHeight="1">
      <c r="A1284" s="1" t="s">
        <v>2137</v>
      </c>
      <c r="B1284" s="4">
        <v>13486731.088500001</v>
      </c>
      <c r="C1284" s="4">
        <v>18942.442014</v>
      </c>
      <c r="D1284" s="4">
        <v>5</v>
      </c>
      <c r="E1284" s="4" t="s">
        <v>5550</v>
      </c>
      <c r="F1284" s="4">
        <v>62</v>
      </c>
      <c r="G1284" s="4" t="s">
        <v>43</v>
      </c>
      <c r="H1284" s="4" t="s">
        <v>5551</v>
      </c>
      <c r="I1284" s="4">
        <v>50062</v>
      </c>
      <c r="J1284" s="4" t="s">
        <v>5786</v>
      </c>
      <c r="K1284" s="4" t="s">
        <v>5787</v>
      </c>
      <c r="L1284" s="4">
        <v>1439</v>
      </c>
      <c r="M1284" s="1">
        <v>5803</v>
      </c>
      <c r="N1284" s="4">
        <v>2783</v>
      </c>
      <c r="O1284" s="4">
        <v>3020</v>
      </c>
      <c r="P1284" s="1">
        <v>430.27</v>
      </c>
    </row>
    <row r="1285" spans="1:16" ht="12.75" customHeight="1">
      <c r="A1285" s="1" t="s">
        <v>2136</v>
      </c>
      <c r="B1285" s="4">
        <v>16520231.077299999</v>
      </c>
      <c r="C1285" s="4">
        <v>29920.199247</v>
      </c>
      <c r="D1285" s="4">
        <v>5</v>
      </c>
      <c r="E1285" s="4" t="s">
        <v>5896</v>
      </c>
      <c r="F1285" s="4">
        <v>63</v>
      </c>
      <c r="G1285" s="4" t="s">
        <v>43</v>
      </c>
      <c r="H1285" s="4" t="s">
        <v>5897</v>
      </c>
      <c r="I1285" s="4">
        <v>50063</v>
      </c>
      <c r="J1285" s="4" t="s">
        <v>5786</v>
      </c>
      <c r="K1285" s="4" t="s">
        <v>5787</v>
      </c>
      <c r="L1285" s="4">
        <v>1713</v>
      </c>
      <c r="M1285" s="1">
        <v>8404</v>
      </c>
      <c r="N1285" s="4">
        <v>4172</v>
      </c>
      <c r="O1285" s="4">
        <v>4232</v>
      </c>
      <c r="P1285" s="1">
        <v>508.71</v>
      </c>
    </row>
    <row r="1286" spans="1:16" ht="12.75" customHeight="1">
      <c r="A1286" s="1" t="s">
        <v>2135</v>
      </c>
      <c r="B1286" s="4">
        <v>28134274.514699999</v>
      </c>
      <c r="C1286" s="4">
        <v>27924.323630999999</v>
      </c>
      <c r="D1286" s="4">
        <v>5</v>
      </c>
      <c r="E1286" s="4" t="s">
        <v>5898</v>
      </c>
      <c r="F1286" s="4">
        <v>64</v>
      </c>
      <c r="G1286" s="4" t="s">
        <v>43</v>
      </c>
      <c r="H1286" s="4" t="s">
        <v>5899</v>
      </c>
      <c r="I1286" s="4">
        <v>50064</v>
      </c>
      <c r="J1286" s="4" t="s">
        <v>5786</v>
      </c>
      <c r="K1286" s="4" t="s">
        <v>5787</v>
      </c>
      <c r="L1286" s="4">
        <v>8165</v>
      </c>
      <c r="M1286" s="1">
        <v>35166</v>
      </c>
      <c r="N1286" s="4">
        <v>16285</v>
      </c>
      <c r="O1286" s="4">
        <v>18881</v>
      </c>
      <c r="P1286" s="1">
        <v>1249.92</v>
      </c>
    </row>
    <row r="1287" spans="1:16" ht="12.75" customHeight="1">
      <c r="A1287" s="1" t="s">
        <v>2134</v>
      </c>
      <c r="B1287" s="4">
        <v>43688579.805100001</v>
      </c>
      <c r="C1287" s="4">
        <v>35411.329118000001</v>
      </c>
      <c r="D1287" s="4">
        <v>5</v>
      </c>
      <c r="E1287" s="4" t="s">
        <v>5900</v>
      </c>
      <c r="F1287" s="4">
        <v>65</v>
      </c>
      <c r="G1287" s="4" t="s">
        <v>43</v>
      </c>
      <c r="H1287" s="4" t="s">
        <v>5901</v>
      </c>
      <c r="I1287" s="4">
        <v>50065</v>
      </c>
      <c r="J1287" s="4" t="s">
        <v>5786</v>
      </c>
      <c r="K1287" s="4" t="s">
        <v>5787</v>
      </c>
      <c r="L1287" s="4">
        <v>679</v>
      </c>
      <c r="M1287" s="1">
        <v>3149</v>
      </c>
      <c r="N1287" s="4">
        <v>1485</v>
      </c>
      <c r="O1287" s="4">
        <v>1664</v>
      </c>
      <c r="P1287" s="1">
        <v>72.08</v>
      </c>
    </row>
    <row r="1288" spans="1:16" ht="12.75" customHeight="1">
      <c r="A1288" s="1" t="s">
        <v>2133</v>
      </c>
      <c r="B1288" s="4">
        <v>52993947.389799997</v>
      </c>
      <c r="C1288" s="4">
        <v>41573.085148999999</v>
      </c>
      <c r="D1288" s="4">
        <v>5</v>
      </c>
      <c r="E1288" s="4" t="s">
        <v>5902</v>
      </c>
      <c r="F1288" s="4">
        <v>66</v>
      </c>
      <c r="G1288" s="4" t="s">
        <v>43</v>
      </c>
      <c r="H1288" s="4" t="s">
        <v>5903</v>
      </c>
      <c r="I1288" s="4">
        <v>50066</v>
      </c>
      <c r="J1288" s="4" t="s">
        <v>5786</v>
      </c>
      <c r="K1288" s="4" t="s">
        <v>5787</v>
      </c>
      <c r="L1288" s="4">
        <v>1451</v>
      </c>
      <c r="M1288" s="1">
        <v>6472</v>
      </c>
      <c r="N1288" s="4">
        <v>2900</v>
      </c>
      <c r="O1288" s="4">
        <v>3572</v>
      </c>
      <c r="P1288" s="1">
        <v>122.13</v>
      </c>
    </row>
    <row r="1289" spans="1:16" ht="12.75" customHeight="1">
      <c r="A1289" s="1" t="s">
        <v>2132</v>
      </c>
      <c r="B1289" s="4">
        <v>12259980.183700001</v>
      </c>
      <c r="C1289" s="4">
        <v>23736.382491</v>
      </c>
      <c r="D1289" s="4">
        <v>6</v>
      </c>
      <c r="E1289" s="4" t="s">
        <v>5904</v>
      </c>
      <c r="F1289" s="4">
        <v>1</v>
      </c>
      <c r="G1289" s="4" t="s">
        <v>69</v>
      </c>
      <c r="H1289" s="4" t="s">
        <v>5905</v>
      </c>
      <c r="I1289" s="4">
        <v>60001</v>
      </c>
      <c r="J1289" s="4" t="s">
        <v>5786</v>
      </c>
      <c r="K1289" s="4" t="s">
        <v>5787</v>
      </c>
      <c r="L1289" s="4">
        <v>1983</v>
      </c>
      <c r="M1289" s="1">
        <v>8861</v>
      </c>
      <c r="N1289" s="4">
        <v>4149</v>
      </c>
      <c r="O1289" s="4">
        <v>4712</v>
      </c>
      <c r="P1289" s="1">
        <v>722.75</v>
      </c>
    </row>
    <row r="1290" spans="1:16" ht="12.75" customHeight="1">
      <c r="A1290" s="1" t="s">
        <v>2131</v>
      </c>
      <c r="B1290" s="4">
        <v>19878871.721500002</v>
      </c>
      <c r="C1290" s="4">
        <v>22984.434943</v>
      </c>
      <c r="D1290" s="4">
        <v>6</v>
      </c>
      <c r="E1290" s="4" t="s">
        <v>5906</v>
      </c>
      <c r="F1290" s="4">
        <v>2</v>
      </c>
      <c r="G1290" s="4" t="s">
        <v>69</v>
      </c>
      <c r="H1290" s="4" t="s">
        <v>5907</v>
      </c>
      <c r="I1290" s="4">
        <v>60002</v>
      </c>
      <c r="J1290" s="4" t="s">
        <v>5786</v>
      </c>
      <c r="K1290" s="4" t="s">
        <v>5787</v>
      </c>
      <c r="L1290" s="4">
        <v>1837</v>
      </c>
      <c r="M1290" s="1">
        <v>9216</v>
      </c>
      <c r="N1290" s="4">
        <v>4699</v>
      </c>
      <c r="O1290" s="4">
        <v>4517</v>
      </c>
      <c r="P1290" s="1">
        <v>463.62</v>
      </c>
    </row>
    <row r="1291" spans="1:16" ht="12.75" customHeight="1">
      <c r="A1291" s="1" t="s">
        <v>2130</v>
      </c>
      <c r="B1291" s="4">
        <v>19782148.906199999</v>
      </c>
      <c r="C1291" s="4">
        <v>24963.978482999999</v>
      </c>
      <c r="D1291" s="4">
        <v>6</v>
      </c>
      <c r="E1291" s="4" t="s">
        <v>5908</v>
      </c>
      <c r="F1291" s="4">
        <v>3</v>
      </c>
      <c r="G1291" s="4" t="s">
        <v>69</v>
      </c>
      <c r="H1291" s="4" t="s">
        <v>5909</v>
      </c>
      <c r="I1291" s="4">
        <v>60003</v>
      </c>
      <c r="J1291" s="4" t="s">
        <v>5786</v>
      </c>
      <c r="K1291" s="4" t="s">
        <v>5787</v>
      </c>
      <c r="L1291" s="4">
        <v>1431</v>
      </c>
      <c r="M1291" s="1">
        <v>7155</v>
      </c>
      <c r="N1291" s="4">
        <v>3599</v>
      </c>
      <c r="O1291" s="4">
        <v>3556</v>
      </c>
      <c r="P1291" s="1">
        <v>361.69</v>
      </c>
    </row>
    <row r="1292" spans="1:16" ht="12.75" customHeight="1">
      <c r="A1292" s="1" t="s">
        <v>2129</v>
      </c>
      <c r="B1292" s="4">
        <v>17489441.737599999</v>
      </c>
      <c r="C1292" s="4">
        <v>21800.182518000001</v>
      </c>
      <c r="D1292" s="4">
        <v>6</v>
      </c>
      <c r="E1292" s="4" t="s">
        <v>5910</v>
      </c>
      <c r="F1292" s="4">
        <v>4</v>
      </c>
      <c r="G1292" s="4" t="s">
        <v>69</v>
      </c>
      <c r="H1292" s="4" t="s">
        <v>5911</v>
      </c>
      <c r="I1292" s="4">
        <v>60004</v>
      </c>
      <c r="J1292" s="4" t="s">
        <v>5786</v>
      </c>
      <c r="K1292" s="4" t="s">
        <v>5787</v>
      </c>
      <c r="L1292" s="4">
        <v>1719</v>
      </c>
      <c r="M1292" s="1">
        <v>7938</v>
      </c>
      <c r="N1292" s="4">
        <v>3869</v>
      </c>
      <c r="O1292" s="4">
        <v>4069</v>
      </c>
      <c r="P1292" s="1">
        <v>453.86</v>
      </c>
    </row>
    <row r="1293" spans="1:16" ht="12.75" customHeight="1">
      <c r="A1293" s="1" t="s">
        <v>2128</v>
      </c>
      <c r="B1293" s="4">
        <v>10736834.5866</v>
      </c>
      <c r="C1293" s="4">
        <v>21891.518211999999</v>
      </c>
      <c r="D1293" s="4">
        <v>6</v>
      </c>
      <c r="E1293" s="4" t="s">
        <v>5912</v>
      </c>
      <c r="F1293" s="4">
        <v>5</v>
      </c>
      <c r="G1293" s="4" t="s">
        <v>69</v>
      </c>
      <c r="H1293" s="4" t="s">
        <v>5913</v>
      </c>
      <c r="I1293" s="4">
        <v>60005</v>
      </c>
      <c r="J1293" s="4" t="s">
        <v>5786</v>
      </c>
      <c r="K1293" s="4" t="s">
        <v>5787</v>
      </c>
      <c r="L1293" s="4">
        <v>1545</v>
      </c>
      <c r="M1293" s="1">
        <v>8526</v>
      </c>
      <c r="N1293" s="4">
        <v>4220</v>
      </c>
      <c r="O1293" s="4">
        <v>4306</v>
      </c>
      <c r="P1293" s="1">
        <v>794.07</v>
      </c>
    </row>
    <row r="1294" spans="1:16" ht="12.75" customHeight="1">
      <c r="A1294" s="1" t="s">
        <v>2127</v>
      </c>
      <c r="B1294" s="4">
        <v>24603749.573399998</v>
      </c>
      <c r="C1294" s="4">
        <v>25324.756769</v>
      </c>
      <c r="D1294" s="4">
        <v>6</v>
      </c>
      <c r="E1294" s="4" t="s">
        <v>5914</v>
      </c>
      <c r="F1294" s="4">
        <v>6</v>
      </c>
      <c r="G1294" s="4" t="s">
        <v>69</v>
      </c>
      <c r="H1294" s="4" t="s">
        <v>5915</v>
      </c>
      <c r="I1294" s="4">
        <v>60006</v>
      </c>
      <c r="J1294" s="4" t="s">
        <v>5786</v>
      </c>
      <c r="K1294" s="4" t="s">
        <v>5787</v>
      </c>
      <c r="L1294" s="4">
        <v>3092</v>
      </c>
      <c r="M1294" s="1">
        <v>13903</v>
      </c>
      <c r="N1294" s="4">
        <v>6459</v>
      </c>
      <c r="O1294" s="4">
        <v>7444</v>
      </c>
      <c r="P1294" s="1">
        <v>565.08000000000004</v>
      </c>
    </row>
    <row r="1295" spans="1:16" ht="12.75" customHeight="1">
      <c r="A1295" s="1" t="s">
        <v>2126</v>
      </c>
      <c r="B1295" s="4">
        <v>50130296.604000002</v>
      </c>
      <c r="C1295" s="4">
        <v>33516.193407999999</v>
      </c>
      <c r="D1295" s="4">
        <v>6</v>
      </c>
      <c r="E1295" s="4" t="s">
        <v>5916</v>
      </c>
      <c r="F1295" s="4">
        <v>7</v>
      </c>
      <c r="G1295" s="4" t="s">
        <v>69</v>
      </c>
      <c r="H1295" s="4" t="s">
        <v>5917</v>
      </c>
      <c r="I1295" s="4">
        <v>60007</v>
      </c>
      <c r="J1295" s="4" t="s">
        <v>5786</v>
      </c>
      <c r="K1295" s="4" t="s">
        <v>5787</v>
      </c>
      <c r="L1295" s="4">
        <v>3013</v>
      </c>
      <c r="M1295" s="1">
        <v>12499</v>
      </c>
      <c r="N1295" s="4">
        <v>5781</v>
      </c>
      <c r="O1295" s="4">
        <v>6718</v>
      </c>
      <c r="P1295" s="1">
        <v>249.33</v>
      </c>
    </row>
    <row r="1296" spans="1:16" ht="12.75" customHeight="1">
      <c r="A1296" s="1" t="s">
        <v>2125</v>
      </c>
      <c r="B1296" s="4">
        <v>11340082.8807</v>
      </c>
      <c r="C1296" s="4">
        <v>20288.345525000001</v>
      </c>
      <c r="D1296" s="4">
        <v>6</v>
      </c>
      <c r="E1296" s="4" t="s">
        <v>4607</v>
      </c>
      <c r="F1296" s="4">
        <v>8</v>
      </c>
      <c r="G1296" s="4" t="s">
        <v>69</v>
      </c>
      <c r="H1296" s="4" t="s">
        <v>4608</v>
      </c>
      <c r="I1296" s="4">
        <v>60008</v>
      </c>
      <c r="J1296" s="4" t="s">
        <v>5786</v>
      </c>
      <c r="K1296" s="4" t="s">
        <v>5787</v>
      </c>
      <c r="L1296" s="4">
        <v>895</v>
      </c>
      <c r="M1296" s="1">
        <v>5705</v>
      </c>
      <c r="N1296" s="4">
        <v>2932</v>
      </c>
      <c r="O1296" s="4">
        <v>2773</v>
      </c>
      <c r="P1296" s="1">
        <v>503.09</v>
      </c>
    </row>
    <row r="1297" spans="1:16" ht="12.75" customHeight="1">
      <c r="A1297" s="1" t="s">
        <v>2124</v>
      </c>
      <c r="B1297" s="4">
        <v>15974586.1238</v>
      </c>
      <c r="C1297" s="4">
        <v>26440.609193</v>
      </c>
      <c r="D1297" s="4">
        <v>6</v>
      </c>
      <c r="E1297" s="4" t="s">
        <v>5918</v>
      </c>
      <c r="F1297" s="4">
        <v>9</v>
      </c>
      <c r="G1297" s="4" t="s">
        <v>69</v>
      </c>
      <c r="H1297" s="4" t="s">
        <v>5919</v>
      </c>
      <c r="I1297" s="4">
        <v>60009</v>
      </c>
      <c r="J1297" s="4" t="s">
        <v>5786</v>
      </c>
      <c r="K1297" s="4" t="s">
        <v>5787</v>
      </c>
      <c r="L1297" s="4">
        <v>3837</v>
      </c>
      <c r="M1297" s="1">
        <v>17268</v>
      </c>
      <c r="N1297" s="4">
        <v>8069</v>
      </c>
      <c r="O1297" s="4">
        <v>9199</v>
      </c>
      <c r="P1297" s="1">
        <v>1080.96</v>
      </c>
    </row>
    <row r="1298" spans="1:16" ht="12.75" customHeight="1">
      <c r="A1298" s="1" t="s">
        <v>2123</v>
      </c>
      <c r="B1298" s="4">
        <v>9786746.5370700005</v>
      </c>
      <c r="C1298" s="4">
        <v>18796.830501</v>
      </c>
      <c r="D1298" s="4">
        <v>6</v>
      </c>
      <c r="E1298" s="4" t="s">
        <v>5920</v>
      </c>
      <c r="F1298" s="4">
        <v>10</v>
      </c>
      <c r="G1298" s="4" t="s">
        <v>69</v>
      </c>
      <c r="H1298" s="4" t="s">
        <v>5921</v>
      </c>
      <c r="I1298" s="4">
        <v>60010</v>
      </c>
      <c r="J1298" s="4" t="s">
        <v>5786</v>
      </c>
      <c r="K1298" s="4" t="s">
        <v>5787</v>
      </c>
      <c r="L1298" s="4">
        <v>912</v>
      </c>
      <c r="M1298" s="1">
        <v>4300</v>
      </c>
      <c r="N1298" s="4">
        <v>2130</v>
      </c>
      <c r="O1298" s="4">
        <v>2170</v>
      </c>
      <c r="P1298" s="1">
        <v>439.38</v>
      </c>
    </row>
    <row r="1299" spans="1:16" ht="12.75" customHeight="1">
      <c r="A1299" s="1" t="s">
        <v>2122</v>
      </c>
      <c r="B1299" s="4">
        <v>49898354.135700002</v>
      </c>
      <c r="C1299" s="4">
        <v>33122.725960999996</v>
      </c>
      <c r="D1299" s="4">
        <v>6</v>
      </c>
      <c r="E1299" s="4" t="s">
        <v>5922</v>
      </c>
      <c r="F1299" s="4">
        <v>11</v>
      </c>
      <c r="G1299" s="4" t="s">
        <v>69</v>
      </c>
      <c r="H1299" s="4" t="s">
        <v>5923</v>
      </c>
      <c r="I1299" s="4">
        <v>60011</v>
      </c>
      <c r="J1299" s="4" t="s">
        <v>5786</v>
      </c>
      <c r="K1299" s="4" t="s">
        <v>5787</v>
      </c>
      <c r="L1299" s="4">
        <v>4431</v>
      </c>
      <c r="M1299" s="1">
        <v>19466</v>
      </c>
      <c r="N1299" s="4">
        <v>8947</v>
      </c>
      <c r="O1299" s="4">
        <v>10519</v>
      </c>
      <c r="P1299" s="1">
        <v>390.11</v>
      </c>
    </row>
    <row r="1300" spans="1:16" ht="12.75" customHeight="1">
      <c r="A1300" s="1" t="s">
        <v>2121</v>
      </c>
      <c r="B1300" s="4">
        <v>25613104.327500001</v>
      </c>
      <c r="C1300" s="4">
        <v>23180.681952999999</v>
      </c>
      <c r="D1300" s="4">
        <v>6</v>
      </c>
      <c r="E1300" s="4" t="s">
        <v>5924</v>
      </c>
      <c r="F1300" s="4">
        <v>12</v>
      </c>
      <c r="G1300" s="4" t="s">
        <v>69</v>
      </c>
      <c r="H1300" s="4" t="s">
        <v>5925</v>
      </c>
      <c r="I1300" s="4">
        <v>60012</v>
      </c>
      <c r="J1300" s="4" t="s">
        <v>5786</v>
      </c>
      <c r="K1300" s="4" t="s">
        <v>5787</v>
      </c>
      <c r="L1300" s="4">
        <v>3399</v>
      </c>
      <c r="M1300" s="1">
        <v>19415</v>
      </c>
      <c r="N1300" s="4">
        <v>9381</v>
      </c>
      <c r="O1300" s="4">
        <v>10034</v>
      </c>
      <c r="P1300" s="1">
        <v>758.01</v>
      </c>
    </row>
    <row r="1301" spans="1:16" ht="12.75" customHeight="1">
      <c r="A1301" s="1" t="s">
        <v>2120</v>
      </c>
      <c r="B1301" s="4">
        <v>50678215.448600002</v>
      </c>
      <c r="C1301" s="4">
        <v>36441.344325999999</v>
      </c>
      <c r="D1301" s="4">
        <v>6</v>
      </c>
      <c r="E1301" s="4" t="s">
        <v>5926</v>
      </c>
      <c r="F1301" s="4">
        <v>13</v>
      </c>
      <c r="G1301" s="4" t="s">
        <v>69</v>
      </c>
      <c r="H1301" s="4" t="s">
        <v>5927</v>
      </c>
      <c r="I1301" s="4">
        <v>60013</v>
      </c>
      <c r="J1301" s="4" t="s">
        <v>5786</v>
      </c>
      <c r="K1301" s="4" t="s">
        <v>5787</v>
      </c>
      <c r="L1301" s="4">
        <v>1080</v>
      </c>
      <c r="M1301" s="1">
        <v>4623</v>
      </c>
      <c r="N1301" s="4">
        <v>2194</v>
      </c>
      <c r="O1301" s="4">
        <v>2429</v>
      </c>
      <c r="P1301" s="1">
        <v>91.22</v>
      </c>
    </row>
    <row r="1302" spans="1:16" ht="12.75" customHeight="1">
      <c r="A1302" s="1" t="s">
        <v>2119</v>
      </c>
      <c r="B1302" s="4">
        <v>12537503.7728</v>
      </c>
      <c r="C1302" s="4">
        <v>19765.767538</v>
      </c>
      <c r="D1302" s="4">
        <v>6</v>
      </c>
      <c r="E1302" s="4" t="s">
        <v>5928</v>
      </c>
      <c r="F1302" s="4">
        <v>14</v>
      </c>
      <c r="G1302" s="4" t="s">
        <v>69</v>
      </c>
      <c r="H1302" s="4" t="s">
        <v>5929</v>
      </c>
      <c r="I1302" s="4">
        <v>60014</v>
      </c>
      <c r="J1302" s="4" t="s">
        <v>5786</v>
      </c>
      <c r="K1302" s="4" t="s">
        <v>5787</v>
      </c>
      <c r="L1302" s="4">
        <v>1379</v>
      </c>
      <c r="M1302" s="1">
        <v>6700</v>
      </c>
      <c r="N1302" s="4">
        <v>3231</v>
      </c>
      <c r="O1302" s="4">
        <v>3469</v>
      </c>
      <c r="P1302" s="1">
        <v>534.4</v>
      </c>
    </row>
    <row r="1303" spans="1:16" ht="12.75" customHeight="1">
      <c r="A1303" s="1" t="s">
        <v>2118</v>
      </c>
      <c r="B1303" s="4">
        <v>20292842.3213</v>
      </c>
      <c r="C1303" s="4">
        <v>29397.914540999998</v>
      </c>
      <c r="D1303" s="4">
        <v>6</v>
      </c>
      <c r="E1303" s="4" t="s">
        <v>5930</v>
      </c>
      <c r="F1303" s="4">
        <v>15</v>
      </c>
      <c r="G1303" s="4" t="s">
        <v>69</v>
      </c>
      <c r="H1303" s="4" t="s">
        <v>5931</v>
      </c>
      <c r="I1303" s="4">
        <v>60015</v>
      </c>
      <c r="J1303" s="4" t="s">
        <v>5786</v>
      </c>
      <c r="K1303" s="4" t="s">
        <v>5787</v>
      </c>
      <c r="L1303" s="4">
        <v>1882</v>
      </c>
      <c r="M1303" s="1">
        <v>9787</v>
      </c>
      <c r="N1303" s="4">
        <v>4801</v>
      </c>
      <c r="O1303" s="4">
        <v>4986</v>
      </c>
      <c r="P1303" s="1">
        <v>482.29</v>
      </c>
    </row>
    <row r="1304" spans="1:16" ht="12.75" customHeight="1">
      <c r="A1304" s="1" t="s">
        <v>2117</v>
      </c>
      <c r="B1304" s="4">
        <v>13832840.057700001</v>
      </c>
      <c r="C1304" s="4">
        <v>19630.654150999999</v>
      </c>
      <c r="D1304" s="4">
        <v>6</v>
      </c>
      <c r="E1304" s="4" t="s">
        <v>5932</v>
      </c>
      <c r="F1304" s="4">
        <v>16</v>
      </c>
      <c r="G1304" s="4" t="s">
        <v>69</v>
      </c>
      <c r="H1304" s="4" t="s">
        <v>5933</v>
      </c>
      <c r="I1304" s="4">
        <v>60016</v>
      </c>
      <c r="J1304" s="4" t="s">
        <v>5786</v>
      </c>
      <c r="K1304" s="4" t="s">
        <v>5787</v>
      </c>
      <c r="L1304" s="4">
        <v>1390</v>
      </c>
      <c r="M1304" s="1">
        <v>6444</v>
      </c>
      <c r="N1304" s="4">
        <v>3182</v>
      </c>
      <c r="O1304" s="4">
        <v>3262</v>
      </c>
      <c r="P1304" s="1">
        <v>465.84</v>
      </c>
    </row>
    <row r="1305" spans="1:16" ht="12.75" customHeight="1">
      <c r="A1305" s="1" t="s">
        <v>2116</v>
      </c>
      <c r="B1305" s="4">
        <v>4731304.9924400002</v>
      </c>
      <c r="C1305" s="4">
        <v>10112.057280999999</v>
      </c>
      <c r="D1305" s="4">
        <v>6</v>
      </c>
      <c r="E1305" s="4" t="s">
        <v>5934</v>
      </c>
      <c r="F1305" s="4">
        <v>17</v>
      </c>
      <c r="G1305" s="4" t="s">
        <v>69</v>
      </c>
      <c r="H1305" s="4" t="s">
        <v>5935</v>
      </c>
      <c r="I1305" s="4">
        <v>60017</v>
      </c>
      <c r="J1305" s="4" t="s">
        <v>5786</v>
      </c>
      <c r="K1305" s="4" t="s">
        <v>5787</v>
      </c>
      <c r="L1305" s="4">
        <v>1311</v>
      </c>
      <c r="M1305" s="1">
        <v>7484</v>
      </c>
      <c r="N1305" s="4">
        <v>3839</v>
      </c>
      <c r="O1305" s="4">
        <v>3645</v>
      </c>
      <c r="P1305" s="1">
        <v>1581.81</v>
      </c>
    </row>
    <row r="1306" spans="1:16" ht="12.75" customHeight="1">
      <c r="A1306" s="1" t="s">
        <v>2115</v>
      </c>
      <c r="B1306" s="4">
        <v>103646154.355</v>
      </c>
      <c r="C1306" s="4">
        <v>58261.530709999999</v>
      </c>
      <c r="D1306" s="4">
        <v>6</v>
      </c>
      <c r="E1306" s="4" t="s">
        <v>5936</v>
      </c>
      <c r="F1306" s="4">
        <v>18</v>
      </c>
      <c r="G1306" s="4" t="s">
        <v>69</v>
      </c>
      <c r="H1306" s="4" t="s">
        <v>5937</v>
      </c>
      <c r="I1306" s="4">
        <v>60018</v>
      </c>
      <c r="J1306" s="4" t="s">
        <v>5786</v>
      </c>
      <c r="K1306" s="4" t="s">
        <v>5787</v>
      </c>
      <c r="L1306" s="4">
        <v>27750</v>
      </c>
      <c r="M1306" s="1">
        <v>116181</v>
      </c>
      <c r="N1306" s="4">
        <v>54599</v>
      </c>
      <c r="O1306" s="4">
        <v>61582</v>
      </c>
      <c r="P1306" s="1">
        <v>1120.94</v>
      </c>
    </row>
    <row r="1307" spans="1:16" ht="12.75" customHeight="1">
      <c r="A1307" s="1" t="s">
        <v>2114</v>
      </c>
      <c r="B1307" s="4">
        <v>14802316.537599999</v>
      </c>
      <c r="C1307" s="4">
        <v>19459.607393999999</v>
      </c>
      <c r="D1307" s="4">
        <v>6</v>
      </c>
      <c r="E1307" s="4" t="s">
        <v>5938</v>
      </c>
      <c r="F1307" s="4">
        <v>19</v>
      </c>
      <c r="G1307" s="4" t="s">
        <v>69</v>
      </c>
      <c r="H1307" s="4" t="s">
        <v>5939</v>
      </c>
      <c r="I1307" s="4">
        <v>60019</v>
      </c>
      <c r="J1307" s="4" t="s">
        <v>5786</v>
      </c>
      <c r="K1307" s="4" t="s">
        <v>5787</v>
      </c>
      <c r="L1307" s="4">
        <v>1786</v>
      </c>
      <c r="M1307" s="1">
        <v>10931</v>
      </c>
      <c r="N1307" s="4">
        <v>5231</v>
      </c>
      <c r="O1307" s="4">
        <v>5700</v>
      </c>
      <c r="P1307" s="1">
        <v>738.46</v>
      </c>
    </row>
    <row r="1308" spans="1:16" ht="12.75" customHeight="1">
      <c r="A1308" s="1" t="s">
        <v>2113</v>
      </c>
      <c r="B1308" s="4">
        <v>11339166.190099999</v>
      </c>
      <c r="C1308" s="4">
        <v>19495.432478999999</v>
      </c>
      <c r="D1308" s="4">
        <v>6</v>
      </c>
      <c r="E1308" s="4" t="s">
        <v>4303</v>
      </c>
      <c r="F1308" s="4">
        <v>20</v>
      </c>
      <c r="G1308" s="4" t="s">
        <v>69</v>
      </c>
      <c r="H1308" s="4" t="s">
        <v>4304</v>
      </c>
      <c r="I1308" s="4">
        <v>60020</v>
      </c>
      <c r="J1308" s="4" t="s">
        <v>5786</v>
      </c>
      <c r="K1308" s="4" t="s">
        <v>5787</v>
      </c>
      <c r="L1308" s="4">
        <v>4415</v>
      </c>
      <c r="M1308" s="1">
        <v>21245</v>
      </c>
      <c r="N1308" s="4">
        <v>10667</v>
      </c>
      <c r="O1308" s="4">
        <v>10578</v>
      </c>
      <c r="P1308" s="1">
        <v>1873.64</v>
      </c>
    </row>
    <row r="1309" spans="1:16" ht="12.75" customHeight="1">
      <c r="A1309" s="1" t="s">
        <v>2112</v>
      </c>
      <c r="B1309" s="4">
        <v>30739173.715700001</v>
      </c>
      <c r="C1309" s="4">
        <v>28791.974364999998</v>
      </c>
      <c r="D1309" s="4">
        <v>6</v>
      </c>
      <c r="E1309" s="4" t="s">
        <v>5940</v>
      </c>
      <c r="F1309" s="4">
        <v>21</v>
      </c>
      <c r="G1309" s="4" t="s">
        <v>69</v>
      </c>
      <c r="H1309" s="4" t="s">
        <v>5941</v>
      </c>
      <c r="I1309" s="4">
        <v>60021</v>
      </c>
      <c r="J1309" s="4" t="s">
        <v>5786</v>
      </c>
      <c r="K1309" s="4" t="s">
        <v>5787</v>
      </c>
      <c r="L1309" s="4">
        <v>3492</v>
      </c>
      <c r="M1309" s="1">
        <v>16528</v>
      </c>
      <c r="N1309" s="4">
        <v>7856</v>
      </c>
      <c r="O1309" s="4">
        <v>8672</v>
      </c>
      <c r="P1309" s="1">
        <v>537.67999999999995</v>
      </c>
    </row>
    <row r="1310" spans="1:16" ht="12.75" customHeight="1">
      <c r="A1310" s="1" t="s">
        <v>2111</v>
      </c>
      <c r="B1310" s="4">
        <v>10796749.4617</v>
      </c>
      <c r="C1310" s="4">
        <v>17416.757848000001</v>
      </c>
      <c r="D1310" s="4">
        <v>6</v>
      </c>
      <c r="E1310" s="4" t="s">
        <v>5942</v>
      </c>
      <c r="F1310" s="4">
        <v>22</v>
      </c>
      <c r="G1310" s="4" t="s">
        <v>69</v>
      </c>
      <c r="H1310" s="4" t="s">
        <v>5943</v>
      </c>
      <c r="I1310" s="4">
        <v>60022</v>
      </c>
      <c r="J1310" s="4" t="s">
        <v>5786</v>
      </c>
      <c r="K1310" s="4" t="s">
        <v>5787</v>
      </c>
      <c r="L1310" s="4">
        <v>723</v>
      </c>
      <c r="M1310" s="1">
        <v>4053</v>
      </c>
      <c r="N1310" s="4">
        <v>2061</v>
      </c>
      <c r="O1310" s="4">
        <v>1992</v>
      </c>
      <c r="P1310" s="1">
        <v>375.38</v>
      </c>
    </row>
    <row r="1311" spans="1:16" ht="12.75" customHeight="1">
      <c r="A1311" s="1" t="s">
        <v>2110</v>
      </c>
      <c r="B1311" s="4">
        <v>11918103.7195</v>
      </c>
      <c r="C1311" s="4">
        <v>18191.476148999998</v>
      </c>
      <c r="D1311" s="4">
        <v>6</v>
      </c>
      <c r="E1311" s="4" t="s">
        <v>5944</v>
      </c>
      <c r="F1311" s="4">
        <v>23</v>
      </c>
      <c r="G1311" s="4" t="s">
        <v>69</v>
      </c>
      <c r="H1311" s="4" t="s">
        <v>5945</v>
      </c>
      <c r="I1311" s="4">
        <v>60023</v>
      </c>
      <c r="J1311" s="4" t="s">
        <v>5786</v>
      </c>
      <c r="K1311" s="4" t="s">
        <v>5787</v>
      </c>
      <c r="L1311" s="4">
        <v>5915</v>
      </c>
      <c r="M1311" s="1">
        <v>25460</v>
      </c>
      <c r="N1311" s="4">
        <v>11470</v>
      </c>
      <c r="O1311" s="4">
        <v>13990</v>
      </c>
      <c r="P1311" s="1">
        <v>2136.21</v>
      </c>
    </row>
    <row r="1312" spans="1:16" ht="12.75" customHeight="1">
      <c r="A1312" s="1" t="s">
        <v>2109</v>
      </c>
      <c r="B1312" s="4">
        <v>6483077.5094100004</v>
      </c>
      <c r="C1312" s="4">
        <v>15235.147052</v>
      </c>
      <c r="D1312" s="4">
        <v>6</v>
      </c>
      <c r="E1312" s="4" t="s">
        <v>5946</v>
      </c>
      <c r="F1312" s="4">
        <v>24</v>
      </c>
      <c r="G1312" s="4" t="s">
        <v>69</v>
      </c>
      <c r="H1312" s="4" t="s">
        <v>5947</v>
      </c>
      <c r="I1312" s="4">
        <v>60024</v>
      </c>
      <c r="J1312" s="4" t="s">
        <v>5786</v>
      </c>
      <c r="K1312" s="4" t="s">
        <v>5787</v>
      </c>
      <c r="L1312" s="4">
        <v>1418</v>
      </c>
      <c r="M1312" s="1">
        <v>7820</v>
      </c>
      <c r="N1312" s="4">
        <v>3919</v>
      </c>
      <c r="O1312" s="4">
        <v>3901</v>
      </c>
      <c r="P1312" s="1">
        <v>1206.21</v>
      </c>
    </row>
    <row r="1313" spans="1:16" ht="12.75" customHeight="1">
      <c r="A1313" s="1" t="s">
        <v>2108</v>
      </c>
      <c r="B1313" s="4">
        <v>28166331.966699999</v>
      </c>
      <c r="C1313" s="4">
        <v>37617.502623</v>
      </c>
      <c r="D1313" s="4">
        <v>6</v>
      </c>
      <c r="E1313" s="4" t="s">
        <v>5948</v>
      </c>
      <c r="F1313" s="4">
        <v>25</v>
      </c>
      <c r="G1313" s="4" t="s">
        <v>69</v>
      </c>
      <c r="H1313" s="4" t="s">
        <v>4662</v>
      </c>
      <c r="I1313" s="4">
        <v>60025</v>
      </c>
      <c r="J1313" s="4" t="s">
        <v>5786</v>
      </c>
      <c r="K1313" s="4" t="s">
        <v>5787</v>
      </c>
      <c r="L1313" s="4">
        <v>2316</v>
      </c>
      <c r="M1313" s="1">
        <v>12033</v>
      </c>
      <c r="N1313" s="4">
        <v>6068</v>
      </c>
      <c r="O1313" s="4">
        <v>5965</v>
      </c>
      <c r="P1313" s="1">
        <v>427.21</v>
      </c>
    </row>
    <row r="1314" spans="1:16" ht="12.75" customHeight="1">
      <c r="A1314" s="1" t="s">
        <v>2107</v>
      </c>
      <c r="B1314" s="4">
        <v>22414783.0222</v>
      </c>
      <c r="C1314" s="4">
        <v>24363.007352000001</v>
      </c>
      <c r="D1314" s="4">
        <v>6</v>
      </c>
      <c r="E1314" s="4" t="s">
        <v>5949</v>
      </c>
      <c r="F1314" s="4">
        <v>26</v>
      </c>
      <c r="G1314" s="4" t="s">
        <v>69</v>
      </c>
      <c r="H1314" s="4" t="s">
        <v>5950</v>
      </c>
      <c r="I1314" s="4">
        <v>60026</v>
      </c>
      <c r="J1314" s="4" t="s">
        <v>5786</v>
      </c>
      <c r="K1314" s="4" t="s">
        <v>5787</v>
      </c>
      <c r="L1314" s="4">
        <v>6195</v>
      </c>
      <c r="M1314" s="1">
        <v>28454</v>
      </c>
      <c r="N1314" s="4">
        <v>14174</v>
      </c>
      <c r="O1314" s="4">
        <v>14280</v>
      </c>
      <c r="P1314" s="1">
        <v>1269.45</v>
      </c>
    </row>
    <row r="1315" spans="1:16" ht="12.75" customHeight="1">
      <c r="A1315" s="1" t="s">
        <v>2106</v>
      </c>
      <c r="B1315" s="4">
        <v>42482591.066799998</v>
      </c>
      <c r="C1315" s="4">
        <v>41691.203146</v>
      </c>
      <c r="D1315" s="4">
        <v>6</v>
      </c>
      <c r="E1315" s="4" t="s">
        <v>5951</v>
      </c>
      <c r="F1315" s="4">
        <v>27</v>
      </c>
      <c r="G1315" s="4" t="s">
        <v>69</v>
      </c>
      <c r="H1315" s="4" t="s">
        <v>5952</v>
      </c>
      <c r="I1315" s="4">
        <v>60027</v>
      </c>
      <c r="J1315" s="4" t="s">
        <v>5786</v>
      </c>
      <c r="K1315" s="4" t="s">
        <v>5787</v>
      </c>
      <c r="L1315" s="4">
        <v>18270</v>
      </c>
      <c r="M1315" s="1">
        <v>74501</v>
      </c>
      <c r="N1315" s="4">
        <v>35439</v>
      </c>
      <c r="O1315" s="4">
        <v>39062</v>
      </c>
      <c r="P1315" s="1">
        <v>1753.7</v>
      </c>
    </row>
    <row r="1316" spans="1:16" ht="12.75" customHeight="1">
      <c r="A1316" s="1" t="s">
        <v>2105</v>
      </c>
      <c r="B1316" s="4">
        <v>5884999.6881499998</v>
      </c>
      <c r="C1316" s="4">
        <v>12920.326897999999</v>
      </c>
      <c r="D1316" s="4">
        <v>6</v>
      </c>
      <c r="E1316" s="4" t="s">
        <v>5953</v>
      </c>
      <c r="F1316" s="4">
        <v>28</v>
      </c>
      <c r="G1316" s="4" t="s">
        <v>69</v>
      </c>
      <c r="H1316" s="4" t="s">
        <v>5954</v>
      </c>
      <c r="I1316" s="4">
        <v>60028</v>
      </c>
      <c r="J1316" s="4" t="s">
        <v>5786</v>
      </c>
      <c r="K1316" s="4" t="s">
        <v>5787</v>
      </c>
      <c r="L1316" s="4">
        <v>1066</v>
      </c>
      <c r="M1316" s="1">
        <v>6633</v>
      </c>
      <c r="N1316" s="4">
        <v>3247</v>
      </c>
      <c r="O1316" s="4">
        <v>3386</v>
      </c>
      <c r="P1316" s="1">
        <v>1127.07</v>
      </c>
    </row>
    <row r="1317" spans="1:16" ht="12.75" customHeight="1">
      <c r="A1317" s="1" t="s">
        <v>2104</v>
      </c>
      <c r="B1317" s="4">
        <v>14306404.305</v>
      </c>
      <c r="C1317" s="4">
        <v>17747.042057999999</v>
      </c>
      <c r="D1317" s="4">
        <v>6</v>
      </c>
      <c r="E1317" s="4" t="s">
        <v>5955</v>
      </c>
      <c r="F1317" s="4">
        <v>29</v>
      </c>
      <c r="G1317" s="4" t="s">
        <v>69</v>
      </c>
      <c r="H1317" s="4" t="s">
        <v>5956</v>
      </c>
      <c r="I1317" s="4">
        <v>60029</v>
      </c>
      <c r="J1317" s="4" t="s">
        <v>5786</v>
      </c>
      <c r="K1317" s="4" t="s">
        <v>5787</v>
      </c>
      <c r="L1317" s="4">
        <v>1578</v>
      </c>
      <c r="M1317" s="1">
        <v>9026</v>
      </c>
      <c r="N1317" s="4">
        <v>4603</v>
      </c>
      <c r="O1317" s="4">
        <v>4423</v>
      </c>
      <c r="P1317" s="1">
        <v>630.89</v>
      </c>
    </row>
    <row r="1318" spans="1:16" ht="12.75" customHeight="1">
      <c r="A1318" s="1" t="s">
        <v>2103</v>
      </c>
      <c r="B1318" s="4">
        <v>13196799.630000001</v>
      </c>
      <c r="C1318" s="4">
        <v>17082.525291000002</v>
      </c>
      <c r="D1318" s="4">
        <v>6</v>
      </c>
      <c r="E1318" s="4" t="s">
        <v>5957</v>
      </c>
      <c r="F1318" s="4">
        <v>30</v>
      </c>
      <c r="G1318" s="4" t="s">
        <v>69</v>
      </c>
      <c r="H1318" s="4" t="s">
        <v>5958</v>
      </c>
      <c r="I1318" s="4">
        <v>60030</v>
      </c>
      <c r="J1318" s="4" t="s">
        <v>5786</v>
      </c>
      <c r="K1318" s="4" t="s">
        <v>5787</v>
      </c>
      <c r="L1318" s="4">
        <v>5130</v>
      </c>
      <c r="M1318" s="1">
        <v>20323</v>
      </c>
      <c r="N1318" s="4">
        <v>10217</v>
      </c>
      <c r="O1318" s="4">
        <v>10106</v>
      </c>
      <c r="P1318" s="1">
        <v>1540.02</v>
      </c>
    </row>
    <row r="1319" spans="1:16" ht="12.75" customHeight="1">
      <c r="A1319" s="1" t="s">
        <v>2102</v>
      </c>
      <c r="B1319" s="4">
        <v>6234457.7697799997</v>
      </c>
      <c r="C1319" s="4">
        <v>11563.642115000001</v>
      </c>
      <c r="D1319" s="4">
        <v>6</v>
      </c>
      <c r="E1319" s="4" t="s">
        <v>5959</v>
      </c>
      <c r="F1319" s="4">
        <v>31</v>
      </c>
      <c r="G1319" s="4" t="s">
        <v>69</v>
      </c>
      <c r="H1319" s="4" t="s">
        <v>5960</v>
      </c>
      <c r="I1319" s="4">
        <v>60031</v>
      </c>
      <c r="J1319" s="4" t="s">
        <v>5786</v>
      </c>
      <c r="K1319" s="4" t="s">
        <v>5787</v>
      </c>
      <c r="L1319" s="4">
        <v>861</v>
      </c>
      <c r="M1319" s="1">
        <v>5038</v>
      </c>
      <c r="N1319" s="4">
        <v>2581</v>
      </c>
      <c r="O1319" s="4">
        <v>2457</v>
      </c>
      <c r="P1319" s="1">
        <v>808.08</v>
      </c>
    </row>
    <row r="1320" spans="1:16" ht="12.75" customHeight="1">
      <c r="A1320" s="1" t="s">
        <v>2101</v>
      </c>
      <c r="B1320" s="4">
        <v>10264715.7862</v>
      </c>
      <c r="C1320" s="4">
        <v>18451.062666999998</v>
      </c>
      <c r="D1320" s="4">
        <v>6</v>
      </c>
      <c r="E1320" s="4" t="s">
        <v>5961</v>
      </c>
      <c r="F1320" s="4">
        <v>32</v>
      </c>
      <c r="G1320" s="4" t="s">
        <v>69</v>
      </c>
      <c r="H1320" s="4" t="s">
        <v>5962</v>
      </c>
      <c r="I1320" s="4">
        <v>60032</v>
      </c>
      <c r="J1320" s="4" t="s">
        <v>5786</v>
      </c>
      <c r="K1320" s="4" t="s">
        <v>5787</v>
      </c>
      <c r="L1320" s="4">
        <v>1549</v>
      </c>
      <c r="M1320" s="1">
        <v>7620</v>
      </c>
      <c r="N1320" s="4">
        <v>3722</v>
      </c>
      <c r="O1320" s="4">
        <v>3898</v>
      </c>
      <c r="P1320" s="1">
        <v>742.34</v>
      </c>
    </row>
    <row r="1321" spans="1:16" ht="12.75" customHeight="1">
      <c r="A1321" s="1" t="s">
        <v>2100</v>
      </c>
      <c r="B1321" s="4">
        <v>14524524.0097</v>
      </c>
      <c r="C1321" s="4">
        <v>20670.553746000001</v>
      </c>
      <c r="D1321" s="4">
        <v>6</v>
      </c>
      <c r="E1321" s="4" t="s">
        <v>5963</v>
      </c>
      <c r="F1321" s="4">
        <v>33</v>
      </c>
      <c r="G1321" s="4" t="s">
        <v>69</v>
      </c>
      <c r="H1321" s="4" t="s">
        <v>5964</v>
      </c>
      <c r="I1321" s="4">
        <v>60033</v>
      </c>
      <c r="J1321" s="4" t="s">
        <v>5786</v>
      </c>
      <c r="K1321" s="4" t="s">
        <v>5787</v>
      </c>
      <c r="L1321" s="4">
        <v>1395</v>
      </c>
      <c r="M1321" s="1">
        <v>6022</v>
      </c>
      <c r="N1321" s="4">
        <v>2781</v>
      </c>
      <c r="O1321" s="4">
        <v>3241</v>
      </c>
      <c r="P1321" s="1">
        <v>414.6</v>
      </c>
    </row>
    <row r="1322" spans="1:16" ht="12.75" customHeight="1">
      <c r="A1322" s="1" t="s">
        <v>2099</v>
      </c>
      <c r="B1322" s="4">
        <v>10844868.188200001</v>
      </c>
      <c r="C1322" s="4">
        <v>17850.604338000001</v>
      </c>
      <c r="D1322" s="4">
        <v>6</v>
      </c>
      <c r="E1322" s="4" t="s">
        <v>5965</v>
      </c>
      <c r="F1322" s="4">
        <v>34</v>
      </c>
      <c r="G1322" s="4" t="s">
        <v>69</v>
      </c>
      <c r="H1322" s="4" t="s">
        <v>5966</v>
      </c>
      <c r="I1322" s="4">
        <v>60034</v>
      </c>
      <c r="J1322" s="4" t="s">
        <v>5786</v>
      </c>
      <c r="K1322" s="4" t="s">
        <v>5787</v>
      </c>
      <c r="L1322" s="4">
        <v>1471</v>
      </c>
      <c r="M1322" s="1">
        <v>7706</v>
      </c>
      <c r="N1322" s="4">
        <v>3691</v>
      </c>
      <c r="O1322" s="4">
        <v>4015</v>
      </c>
      <c r="P1322" s="1">
        <v>710.59</v>
      </c>
    </row>
    <row r="1323" spans="1:16" ht="12.75" customHeight="1">
      <c r="A1323" s="1" t="s">
        <v>2098</v>
      </c>
      <c r="B1323" s="4">
        <v>8224078.9964199997</v>
      </c>
      <c r="C1323" s="4">
        <v>17357.740171000001</v>
      </c>
      <c r="D1323" s="4">
        <v>6</v>
      </c>
      <c r="E1323" s="4" t="s">
        <v>5967</v>
      </c>
      <c r="F1323" s="4">
        <v>35</v>
      </c>
      <c r="G1323" s="4" t="s">
        <v>69</v>
      </c>
      <c r="H1323" s="4" t="s">
        <v>5968</v>
      </c>
      <c r="I1323" s="4">
        <v>60035</v>
      </c>
      <c r="J1323" s="4" t="s">
        <v>5786</v>
      </c>
      <c r="K1323" s="4" t="s">
        <v>5787</v>
      </c>
      <c r="L1323" s="4">
        <v>1047</v>
      </c>
      <c r="M1323" s="1">
        <v>5426</v>
      </c>
      <c r="N1323" s="4">
        <v>2741</v>
      </c>
      <c r="O1323" s="4">
        <v>2685</v>
      </c>
      <c r="P1323" s="1">
        <v>659.78</v>
      </c>
    </row>
    <row r="1324" spans="1:16" ht="12.75" customHeight="1">
      <c r="A1324" s="1" t="s">
        <v>2097</v>
      </c>
      <c r="B1324" s="4">
        <v>65914488.284500003</v>
      </c>
      <c r="C1324" s="4">
        <v>45993.061771000001</v>
      </c>
      <c r="D1324" s="4">
        <v>6</v>
      </c>
      <c r="E1324" s="4" t="s">
        <v>5969</v>
      </c>
      <c r="F1324" s="4">
        <v>36</v>
      </c>
      <c r="G1324" s="4" t="s">
        <v>69</v>
      </c>
      <c r="H1324" s="4" t="s">
        <v>5970</v>
      </c>
      <c r="I1324" s="4">
        <v>60036</v>
      </c>
      <c r="J1324" s="4" t="s">
        <v>5786</v>
      </c>
      <c r="K1324" s="4" t="s">
        <v>5787</v>
      </c>
      <c r="L1324" s="4">
        <v>5431</v>
      </c>
      <c r="M1324" s="1">
        <v>23631</v>
      </c>
      <c r="N1324" s="4">
        <v>10783</v>
      </c>
      <c r="O1324" s="4">
        <v>12848</v>
      </c>
      <c r="P1324" s="1">
        <v>358.51</v>
      </c>
    </row>
    <row r="1325" spans="1:16" ht="12.75" customHeight="1">
      <c r="A1325" s="1" t="s">
        <v>2096</v>
      </c>
      <c r="B1325" s="4">
        <v>37757294.922700003</v>
      </c>
      <c r="C1325" s="4">
        <v>31767.985108000001</v>
      </c>
      <c r="D1325" s="4">
        <v>6</v>
      </c>
      <c r="E1325" s="4" t="s">
        <v>5971</v>
      </c>
      <c r="F1325" s="4">
        <v>37</v>
      </c>
      <c r="G1325" s="4" t="s">
        <v>69</v>
      </c>
      <c r="H1325" s="4" t="s">
        <v>5972</v>
      </c>
      <c r="I1325" s="4">
        <v>60037</v>
      </c>
      <c r="J1325" s="4" t="s">
        <v>5786</v>
      </c>
      <c r="K1325" s="4" t="s">
        <v>5787</v>
      </c>
      <c r="L1325" s="4">
        <v>3399</v>
      </c>
      <c r="M1325" s="1">
        <v>21094</v>
      </c>
      <c r="N1325" s="4">
        <v>10473</v>
      </c>
      <c r="O1325" s="4">
        <v>10621</v>
      </c>
      <c r="P1325" s="1">
        <v>558.66</v>
      </c>
    </row>
    <row r="1326" spans="1:16" ht="12.75" customHeight="1">
      <c r="A1326" s="1" t="s">
        <v>2095</v>
      </c>
      <c r="B1326" s="4">
        <v>13919678.922900001</v>
      </c>
      <c r="C1326" s="4">
        <v>23975.369953000001</v>
      </c>
      <c r="D1326" s="4">
        <v>6</v>
      </c>
      <c r="E1326" s="4" t="s">
        <v>5973</v>
      </c>
      <c r="F1326" s="4">
        <v>38</v>
      </c>
      <c r="G1326" s="4" t="s">
        <v>69</v>
      </c>
      <c r="H1326" s="4" t="s">
        <v>5974</v>
      </c>
      <c r="I1326" s="4">
        <v>60038</v>
      </c>
      <c r="J1326" s="4" t="s">
        <v>5786</v>
      </c>
      <c r="K1326" s="4" t="s">
        <v>5787</v>
      </c>
      <c r="L1326" s="4">
        <v>2496</v>
      </c>
      <c r="M1326" s="1">
        <v>11372</v>
      </c>
      <c r="N1326" s="4">
        <v>5291</v>
      </c>
      <c r="O1326" s="4">
        <v>6081</v>
      </c>
      <c r="P1326" s="1">
        <v>816.97</v>
      </c>
    </row>
    <row r="1327" spans="1:16" ht="12.75" customHeight="1">
      <c r="A1327" s="1" t="s">
        <v>2094</v>
      </c>
      <c r="B1327" s="4">
        <v>38284094.754100002</v>
      </c>
      <c r="C1327" s="4">
        <v>39682.009581999999</v>
      </c>
      <c r="D1327" s="4">
        <v>6</v>
      </c>
      <c r="E1327" s="4" t="s">
        <v>4069</v>
      </c>
      <c r="F1327" s="4">
        <v>39</v>
      </c>
      <c r="G1327" s="4" t="s">
        <v>69</v>
      </c>
      <c r="H1327" s="4" t="s">
        <v>5975</v>
      </c>
      <c r="I1327" s="4">
        <v>60039</v>
      </c>
      <c r="J1327" s="4" t="s">
        <v>5786</v>
      </c>
      <c r="K1327" s="4" t="s">
        <v>5787</v>
      </c>
      <c r="L1327" s="4">
        <v>3863</v>
      </c>
      <c r="M1327" s="1">
        <v>16901</v>
      </c>
      <c r="N1327" s="4">
        <v>7878</v>
      </c>
      <c r="O1327" s="4">
        <v>9023</v>
      </c>
      <c r="P1327" s="1">
        <v>441.46</v>
      </c>
    </row>
    <row r="1328" spans="1:16" ht="12.75" customHeight="1">
      <c r="A1328" s="1" t="s">
        <v>2093</v>
      </c>
      <c r="B1328" s="4">
        <v>17210319.436500002</v>
      </c>
      <c r="C1328" s="4">
        <v>23168.154907</v>
      </c>
      <c r="D1328" s="4">
        <v>6</v>
      </c>
      <c r="E1328" s="4" t="s">
        <v>5976</v>
      </c>
      <c r="F1328" s="4">
        <v>40</v>
      </c>
      <c r="G1328" s="4" t="s">
        <v>69</v>
      </c>
      <c r="H1328" s="4" t="s">
        <v>5977</v>
      </c>
      <c r="I1328" s="4">
        <v>60040</v>
      </c>
      <c r="J1328" s="4" t="s">
        <v>5786</v>
      </c>
      <c r="K1328" s="4" t="s">
        <v>5787</v>
      </c>
      <c r="L1328" s="4">
        <v>2106</v>
      </c>
      <c r="M1328" s="1">
        <v>11496</v>
      </c>
      <c r="N1328" s="4">
        <v>5735</v>
      </c>
      <c r="O1328" s="4">
        <v>5761</v>
      </c>
      <c r="P1328" s="1">
        <v>667.98</v>
      </c>
    </row>
    <row r="1329" spans="1:16" ht="12.75" customHeight="1">
      <c r="A1329" s="1" t="s">
        <v>2092</v>
      </c>
      <c r="B1329" s="4">
        <v>45305819.784299999</v>
      </c>
      <c r="C1329" s="4">
        <v>39301.272191999997</v>
      </c>
      <c r="D1329" s="4">
        <v>6</v>
      </c>
      <c r="E1329" s="4" t="s">
        <v>5978</v>
      </c>
      <c r="F1329" s="4">
        <v>41</v>
      </c>
      <c r="G1329" s="4" t="s">
        <v>69</v>
      </c>
      <c r="H1329" s="4" t="s">
        <v>5979</v>
      </c>
      <c r="I1329" s="4">
        <v>60041</v>
      </c>
      <c r="J1329" s="4" t="s">
        <v>5786</v>
      </c>
      <c r="K1329" s="4" t="s">
        <v>5787</v>
      </c>
      <c r="L1329" s="4">
        <v>3206</v>
      </c>
      <c r="M1329" s="1">
        <v>14105</v>
      </c>
      <c r="N1329" s="4">
        <v>6359</v>
      </c>
      <c r="O1329" s="4">
        <v>7746</v>
      </c>
      <c r="P1329" s="1">
        <v>311.45</v>
      </c>
    </row>
    <row r="1330" spans="1:16" ht="12.75" customHeight="1">
      <c r="A1330" s="1" t="s">
        <v>2091</v>
      </c>
      <c r="B1330" s="4">
        <v>14748377.6153</v>
      </c>
      <c r="C1330" s="4">
        <v>21773.246734</v>
      </c>
      <c r="D1330" s="4">
        <v>6</v>
      </c>
      <c r="E1330" s="4" t="s">
        <v>5980</v>
      </c>
      <c r="F1330" s="4">
        <v>42</v>
      </c>
      <c r="G1330" s="4" t="s">
        <v>69</v>
      </c>
      <c r="H1330" s="4" t="s">
        <v>5981</v>
      </c>
      <c r="I1330" s="4">
        <v>60042</v>
      </c>
      <c r="J1330" s="4" t="s">
        <v>5786</v>
      </c>
      <c r="K1330" s="4" t="s">
        <v>5787</v>
      </c>
      <c r="L1330" s="4">
        <v>1529</v>
      </c>
      <c r="M1330" s="1">
        <v>7712</v>
      </c>
      <c r="N1330" s="4">
        <v>3865</v>
      </c>
      <c r="O1330" s="4">
        <v>3847</v>
      </c>
      <c r="P1330" s="1">
        <v>522.91</v>
      </c>
    </row>
    <row r="1331" spans="1:16" ht="12.75" customHeight="1">
      <c r="A1331" s="1" t="s">
        <v>2090</v>
      </c>
      <c r="B1331" s="4">
        <v>15936133.6734</v>
      </c>
      <c r="C1331" s="4">
        <v>25054.652928</v>
      </c>
      <c r="D1331" s="4">
        <v>6</v>
      </c>
      <c r="E1331" s="4" t="s">
        <v>5982</v>
      </c>
      <c r="F1331" s="4">
        <v>43</v>
      </c>
      <c r="G1331" s="4" t="s">
        <v>69</v>
      </c>
      <c r="H1331" s="4" t="s">
        <v>5983</v>
      </c>
      <c r="I1331" s="4">
        <v>60043</v>
      </c>
      <c r="J1331" s="4" t="s">
        <v>5786</v>
      </c>
      <c r="K1331" s="4" t="s">
        <v>5787</v>
      </c>
      <c r="L1331" s="4">
        <v>1595</v>
      </c>
      <c r="M1331" s="1">
        <v>8363</v>
      </c>
      <c r="N1331" s="4">
        <v>4246</v>
      </c>
      <c r="O1331" s="4">
        <v>4117</v>
      </c>
      <c r="P1331" s="1">
        <v>524.78</v>
      </c>
    </row>
    <row r="1332" spans="1:16" ht="12.75" customHeight="1">
      <c r="A1332" s="1" t="s">
        <v>2089</v>
      </c>
      <c r="B1332" s="4">
        <v>21028113.3277</v>
      </c>
      <c r="C1332" s="4">
        <v>29763.572011</v>
      </c>
      <c r="D1332" s="4">
        <v>6</v>
      </c>
      <c r="E1332" s="4" t="s">
        <v>5984</v>
      </c>
      <c r="F1332" s="4">
        <v>44</v>
      </c>
      <c r="G1332" s="4" t="s">
        <v>69</v>
      </c>
      <c r="H1332" s="4" t="s">
        <v>5985</v>
      </c>
      <c r="I1332" s="4">
        <v>60044</v>
      </c>
      <c r="J1332" s="4" t="s">
        <v>5786</v>
      </c>
      <c r="K1332" s="4" t="s">
        <v>5787</v>
      </c>
      <c r="L1332" s="4">
        <v>1641</v>
      </c>
      <c r="M1332" s="1">
        <v>9073</v>
      </c>
      <c r="N1332" s="4">
        <v>4654</v>
      </c>
      <c r="O1332" s="4">
        <v>4419</v>
      </c>
      <c r="P1332" s="1">
        <v>431.47</v>
      </c>
    </row>
    <row r="1333" spans="1:16" ht="12.75" customHeight="1">
      <c r="A1333" s="1" t="s">
        <v>2088</v>
      </c>
      <c r="B1333" s="4">
        <v>8874324.5658400003</v>
      </c>
      <c r="C1333" s="4">
        <v>14409.485467</v>
      </c>
      <c r="D1333" s="4">
        <v>6</v>
      </c>
      <c r="E1333" s="4" t="s">
        <v>5986</v>
      </c>
      <c r="F1333" s="4">
        <v>45</v>
      </c>
      <c r="G1333" s="4" t="s">
        <v>69</v>
      </c>
      <c r="H1333" s="4" t="s">
        <v>5987</v>
      </c>
      <c r="I1333" s="4">
        <v>60045</v>
      </c>
      <c r="J1333" s="4" t="s">
        <v>5786</v>
      </c>
      <c r="K1333" s="4" t="s">
        <v>5787</v>
      </c>
      <c r="L1333" s="4">
        <v>2020</v>
      </c>
      <c r="M1333" s="1">
        <v>12337</v>
      </c>
      <c r="N1333" s="4">
        <v>5996</v>
      </c>
      <c r="O1333" s="4">
        <v>6341</v>
      </c>
      <c r="P1333" s="1">
        <v>1390.23</v>
      </c>
    </row>
    <row r="1334" spans="1:16" ht="12.75" customHeight="1">
      <c r="A1334" s="1" t="s">
        <v>2087</v>
      </c>
      <c r="B1334" s="4">
        <v>5272803.9375200002</v>
      </c>
      <c r="C1334" s="4">
        <v>10753.217124000001</v>
      </c>
      <c r="D1334" s="4">
        <v>6</v>
      </c>
      <c r="E1334" s="4" t="s">
        <v>5988</v>
      </c>
      <c r="F1334" s="4">
        <v>46</v>
      </c>
      <c r="G1334" s="4" t="s">
        <v>69</v>
      </c>
      <c r="H1334" s="4" t="s">
        <v>5989</v>
      </c>
      <c r="I1334" s="4">
        <v>60046</v>
      </c>
      <c r="J1334" s="4" t="s">
        <v>5786</v>
      </c>
      <c r="K1334" s="4" t="s">
        <v>5787</v>
      </c>
      <c r="L1334" s="4">
        <v>784</v>
      </c>
      <c r="M1334" s="1">
        <v>4064</v>
      </c>
      <c r="N1334" s="4">
        <v>2026</v>
      </c>
      <c r="O1334" s="4">
        <v>2038</v>
      </c>
      <c r="P1334" s="1">
        <v>770.71</v>
      </c>
    </row>
    <row r="1335" spans="1:16" ht="12.75" customHeight="1">
      <c r="A1335" s="1" t="s">
        <v>2086</v>
      </c>
      <c r="B1335" s="4">
        <v>19025417.027399998</v>
      </c>
      <c r="C1335" s="4">
        <v>24612.764292</v>
      </c>
      <c r="D1335" s="4">
        <v>6</v>
      </c>
      <c r="E1335" s="4" t="s">
        <v>5990</v>
      </c>
      <c r="F1335" s="4">
        <v>47</v>
      </c>
      <c r="G1335" s="4" t="s">
        <v>69</v>
      </c>
      <c r="H1335" s="4" t="s">
        <v>5991</v>
      </c>
      <c r="I1335" s="4">
        <v>60047</v>
      </c>
      <c r="J1335" s="4" t="s">
        <v>5786</v>
      </c>
      <c r="K1335" s="4" t="s">
        <v>5787</v>
      </c>
      <c r="L1335" s="4">
        <v>1889</v>
      </c>
      <c r="M1335" s="1">
        <v>9507</v>
      </c>
      <c r="N1335" s="4">
        <v>4539</v>
      </c>
      <c r="O1335" s="4">
        <v>4968</v>
      </c>
      <c r="P1335" s="1">
        <v>499.72</v>
      </c>
    </row>
    <row r="1336" spans="1:16" ht="12.75" customHeight="1">
      <c r="A1336" s="1" t="s">
        <v>2085</v>
      </c>
      <c r="B1336" s="4">
        <v>7792506.9161900003</v>
      </c>
      <c r="C1336" s="4">
        <v>16115.542912000001</v>
      </c>
      <c r="D1336" s="4">
        <v>6</v>
      </c>
      <c r="E1336" s="4" t="s">
        <v>5992</v>
      </c>
      <c r="F1336" s="4">
        <v>48</v>
      </c>
      <c r="G1336" s="4" t="s">
        <v>69</v>
      </c>
      <c r="H1336" s="4" t="s">
        <v>5993</v>
      </c>
      <c r="I1336" s="4">
        <v>60048</v>
      </c>
      <c r="J1336" s="4" t="s">
        <v>5786</v>
      </c>
      <c r="K1336" s="4" t="s">
        <v>5787</v>
      </c>
      <c r="L1336" s="4">
        <v>1178</v>
      </c>
      <c r="M1336" s="1">
        <v>5417</v>
      </c>
      <c r="N1336" s="4">
        <v>2655</v>
      </c>
      <c r="O1336" s="4">
        <v>2762</v>
      </c>
      <c r="P1336" s="1">
        <v>695.16</v>
      </c>
    </row>
    <row r="1337" spans="1:16" ht="12.75" customHeight="1">
      <c r="A1337" s="1" t="s">
        <v>2084</v>
      </c>
      <c r="B1337" s="4">
        <v>32195884.587499999</v>
      </c>
      <c r="C1337" s="4">
        <v>35979.558309</v>
      </c>
      <c r="D1337" s="4">
        <v>6</v>
      </c>
      <c r="E1337" s="4" t="s">
        <v>5994</v>
      </c>
      <c r="F1337" s="4">
        <v>49</v>
      </c>
      <c r="G1337" s="4" t="s">
        <v>69</v>
      </c>
      <c r="H1337" s="4" t="s">
        <v>5995</v>
      </c>
      <c r="I1337" s="4">
        <v>60049</v>
      </c>
      <c r="J1337" s="4" t="s">
        <v>5786</v>
      </c>
      <c r="K1337" s="4" t="s">
        <v>5787</v>
      </c>
      <c r="L1337" s="4">
        <v>2510</v>
      </c>
      <c r="M1337" s="1">
        <v>11281</v>
      </c>
      <c r="N1337" s="4">
        <v>5142</v>
      </c>
      <c r="O1337" s="4">
        <v>6139</v>
      </c>
      <c r="P1337" s="1">
        <v>350.38</v>
      </c>
    </row>
    <row r="1338" spans="1:16" ht="12.75" customHeight="1">
      <c r="A1338" s="1" t="s">
        <v>2083</v>
      </c>
      <c r="B1338" s="4">
        <v>11608387.648800001</v>
      </c>
      <c r="C1338" s="4">
        <v>17890.818411</v>
      </c>
      <c r="D1338" s="4">
        <v>6</v>
      </c>
      <c r="E1338" s="4" t="s">
        <v>5996</v>
      </c>
      <c r="F1338" s="4">
        <v>50</v>
      </c>
      <c r="G1338" s="4" t="s">
        <v>69</v>
      </c>
      <c r="H1338" s="4" t="s">
        <v>5997</v>
      </c>
      <c r="I1338" s="4">
        <v>60050</v>
      </c>
      <c r="J1338" s="4" t="s">
        <v>5786</v>
      </c>
      <c r="K1338" s="4" t="s">
        <v>5787</v>
      </c>
      <c r="L1338" s="4">
        <v>2604</v>
      </c>
      <c r="M1338" s="1">
        <v>11707</v>
      </c>
      <c r="N1338" s="4">
        <v>5880</v>
      </c>
      <c r="O1338" s="4">
        <v>5827</v>
      </c>
      <c r="P1338" s="1">
        <v>1008.5</v>
      </c>
    </row>
    <row r="1339" spans="1:16" ht="12.75" customHeight="1">
      <c r="A1339" s="1" t="s">
        <v>2082</v>
      </c>
      <c r="B1339" s="4">
        <v>24373539.384199999</v>
      </c>
      <c r="C1339" s="4">
        <v>25132.763198000001</v>
      </c>
      <c r="D1339" s="4">
        <v>6</v>
      </c>
      <c r="E1339" s="4" t="s">
        <v>5998</v>
      </c>
      <c r="F1339" s="4">
        <v>51</v>
      </c>
      <c r="G1339" s="4" t="s">
        <v>69</v>
      </c>
      <c r="H1339" s="4" t="s">
        <v>5999</v>
      </c>
      <c r="I1339" s="4">
        <v>60051</v>
      </c>
      <c r="J1339" s="4" t="s">
        <v>5786</v>
      </c>
      <c r="K1339" s="4" t="s">
        <v>5787</v>
      </c>
      <c r="L1339" s="4">
        <v>3260</v>
      </c>
      <c r="M1339" s="1">
        <v>15059</v>
      </c>
      <c r="N1339" s="4">
        <v>7570</v>
      </c>
      <c r="O1339" s="4">
        <v>7489</v>
      </c>
      <c r="P1339" s="1">
        <v>617.84</v>
      </c>
    </row>
    <row r="1340" spans="1:16" ht="12.75" customHeight="1">
      <c r="A1340" s="1" t="s">
        <v>2081</v>
      </c>
      <c r="B1340" s="4">
        <v>12480548.9463</v>
      </c>
      <c r="C1340" s="4">
        <v>18243.098535000001</v>
      </c>
      <c r="D1340" s="4">
        <v>6</v>
      </c>
      <c r="E1340" s="4" t="s">
        <v>6000</v>
      </c>
      <c r="F1340" s="4">
        <v>52</v>
      </c>
      <c r="G1340" s="4" t="s">
        <v>69</v>
      </c>
      <c r="H1340" s="4" t="s">
        <v>6001</v>
      </c>
      <c r="I1340" s="4">
        <v>60052</v>
      </c>
      <c r="J1340" s="4" t="s">
        <v>5786</v>
      </c>
      <c r="K1340" s="4" t="s">
        <v>5787</v>
      </c>
      <c r="L1340" s="4">
        <v>1255</v>
      </c>
      <c r="M1340" s="1">
        <v>5835</v>
      </c>
      <c r="N1340" s="4">
        <v>2910</v>
      </c>
      <c r="O1340" s="4">
        <v>2925</v>
      </c>
      <c r="P1340" s="1">
        <v>467.53</v>
      </c>
    </row>
    <row r="1341" spans="1:16" ht="12.75" customHeight="1">
      <c r="A1341" s="1" t="s">
        <v>2080</v>
      </c>
      <c r="B1341" s="4">
        <v>67004154.429700002</v>
      </c>
      <c r="C1341" s="4">
        <v>44015.460579999999</v>
      </c>
      <c r="D1341" s="4">
        <v>6</v>
      </c>
      <c r="E1341" s="4" t="s">
        <v>6002</v>
      </c>
      <c r="F1341" s="4">
        <v>53</v>
      </c>
      <c r="G1341" s="4" t="s">
        <v>69</v>
      </c>
      <c r="H1341" s="4" t="s">
        <v>6003</v>
      </c>
      <c r="I1341" s="4">
        <v>60053</v>
      </c>
      <c r="J1341" s="4" t="s">
        <v>5786</v>
      </c>
      <c r="K1341" s="4" t="s">
        <v>5787</v>
      </c>
      <c r="L1341" s="4">
        <v>0</v>
      </c>
      <c r="M1341" s="1">
        <v>0</v>
      </c>
      <c r="N1341" s="4">
        <v>0</v>
      </c>
      <c r="O1341" s="4">
        <v>0</v>
      </c>
      <c r="P1341" s="1">
        <v>0</v>
      </c>
    </row>
    <row r="1342" spans="1:16" ht="12.75" customHeight="1">
      <c r="A1342" s="1" t="s">
        <v>2079</v>
      </c>
      <c r="B1342" s="4">
        <v>40231061.224799998</v>
      </c>
      <c r="C1342" s="4">
        <v>32852.580829999999</v>
      </c>
      <c r="D1342" s="4">
        <v>7</v>
      </c>
      <c r="E1342" s="4" t="s">
        <v>6004</v>
      </c>
      <c r="F1342" s="4">
        <v>1</v>
      </c>
      <c r="G1342" s="4" t="s">
        <v>17</v>
      </c>
      <c r="H1342" s="4" t="s">
        <v>6005</v>
      </c>
      <c r="I1342" s="4">
        <v>70001</v>
      </c>
      <c r="J1342" s="4" t="s">
        <v>5786</v>
      </c>
      <c r="K1342" s="4" t="s">
        <v>5787</v>
      </c>
      <c r="L1342" s="4">
        <v>887</v>
      </c>
      <c r="M1342" s="1">
        <v>4050</v>
      </c>
      <c r="N1342" s="4">
        <v>1948</v>
      </c>
      <c r="O1342" s="4">
        <v>2102</v>
      </c>
      <c r="P1342" s="1">
        <v>100.67</v>
      </c>
    </row>
    <row r="1343" spans="1:16" ht="12.75" customHeight="1">
      <c r="A1343" s="1" t="s">
        <v>2078</v>
      </c>
      <c r="B1343" s="4">
        <v>30477149.9197</v>
      </c>
      <c r="C1343" s="4">
        <v>30002.454859000001</v>
      </c>
      <c r="D1343" s="4">
        <v>7</v>
      </c>
      <c r="E1343" s="4" t="s">
        <v>6006</v>
      </c>
      <c r="F1343" s="4">
        <v>2</v>
      </c>
      <c r="G1343" s="4" t="s">
        <v>17</v>
      </c>
      <c r="H1343" s="4" t="s">
        <v>6007</v>
      </c>
      <c r="I1343" s="4">
        <v>70002</v>
      </c>
      <c r="J1343" s="4" t="s">
        <v>5786</v>
      </c>
      <c r="K1343" s="4" t="s">
        <v>5787</v>
      </c>
      <c r="L1343" s="4">
        <v>1228</v>
      </c>
      <c r="M1343" s="1">
        <v>5466</v>
      </c>
      <c r="N1343" s="4">
        <v>2591</v>
      </c>
      <c r="O1343" s="4">
        <v>2875</v>
      </c>
      <c r="P1343" s="1">
        <v>179.35</v>
      </c>
    </row>
    <row r="1344" spans="1:16" ht="12.75" customHeight="1">
      <c r="A1344" s="1" t="s">
        <v>2077</v>
      </c>
      <c r="B1344" s="4">
        <v>17537815.7509</v>
      </c>
      <c r="C1344" s="4">
        <v>25570.865833</v>
      </c>
      <c r="D1344" s="4">
        <v>7</v>
      </c>
      <c r="E1344" s="4" t="s">
        <v>6008</v>
      </c>
      <c r="F1344" s="4">
        <v>3</v>
      </c>
      <c r="G1344" s="4" t="s">
        <v>17</v>
      </c>
      <c r="H1344" s="4" t="s">
        <v>6009</v>
      </c>
      <c r="I1344" s="4">
        <v>70003</v>
      </c>
      <c r="J1344" s="4" t="s">
        <v>5786</v>
      </c>
      <c r="K1344" s="4" t="s">
        <v>5787</v>
      </c>
      <c r="L1344" s="4">
        <v>934</v>
      </c>
      <c r="M1344" s="1">
        <v>3984</v>
      </c>
      <c r="N1344" s="4">
        <v>1818</v>
      </c>
      <c r="O1344" s="4">
        <v>2166</v>
      </c>
      <c r="P1344" s="1">
        <v>227.17</v>
      </c>
    </row>
    <row r="1345" spans="1:16" ht="12.75" customHeight="1">
      <c r="A1345" s="1" t="s">
        <v>2076</v>
      </c>
      <c r="B1345" s="4">
        <v>18032462.912900001</v>
      </c>
      <c r="C1345" s="4">
        <v>26239.342929999999</v>
      </c>
      <c r="D1345" s="4">
        <v>7</v>
      </c>
      <c r="E1345" s="4" t="s">
        <v>6010</v>
      </c>
      <c r="F1345" s="4">
        <v>4</v>
      </c>
      <c r="G1345" s="4" t="s">
        <v>17</v>
      </c>
      <c r="H1345" s="4" t="s">
        <v>6011</v>
      </c>
      <c r="I1345" s="4">
        <v>70004</v>
      </c>
      <c r="J1345" s="4" t="s">
        <v>5786</v>
      </c>
      <c r="K1345" s="4" t="s">
        <v>5787</v>
      </c>
      <c r="L1345" s="4">
        <v>648</v>
      </c>
      <c r="M1345" s="1">
        <v>2758</v>
      </c>
      <c r="N1345" s="4">
        <v>1240</v>
      </c>
      <c r="O1345" s="4">
        <v>1518</v>
      </c>
      <c r="P1345" s="1">
        <v>152.94999999999999</v>
      </c>
    </row>
    <row r="1346" spans="1:16" ht="12.75" customHeight="1">
      <c r="A1346" s="1" t="s">
        <v>2075</v>
      </c>
      <c r="B1346" s="4">
        <v>41548300.449600004</v>
      </c>
      <c r="C1346" s="4">
        <v>32889.476854</v>
      </c>
      <c r="D1346" s="4">
        <v>7</v>
      </c>
      <c r="E1346" s="4" t="s">
        <v>6012</v>
      </c>
      <c r="F1346" s="4">
        <v>5</v>
      </c>
      <c r="G1346" s="4" t="s">
        <v>17</v>
      </c>
      <c r="H1346" s="4" t="s">
        <v>6013</v>
      </c>
      <c r="I1346" s="4">
        <v>70005</v>
      </c>
      <c r="J1346" s="4" t="s">
        <v>5786</v>
      </c>
      <c r="K1346" s="4" t="s">
        <v>5787</v>
      </c>
      <c r="L1346" s="4">
        <v>1281</v>
      </c>
      <c r="M1346" s="1">
        <v>5882</v>
      </c>
      <c r="N1346" s="4">
        <v>2829</v>
      </c>
      <c r="O1346" s="4">
        <v>3053</v>
      </c>
      <c r="P1346" s="1">
        <v>141.57</v>
      </c>
    </row>
    <row r="1347" spans="1:16" ht="12.75" customHeight="1">
      <c r="A1347" s="1" t="s">
        <v>2074</v>
      </c>
      <c r="B1347" s="4">
        <v>20958067.947700001</v>
      </c>
      <c r="C1347" s="4">
        <v>20112.638310999999</v>
      </c>
      <c r="D1347" s="4">
        <v>7</v>
      </c>
      <c r="E1347" s="4" t="s">
        <v>6014</v>
      </c>
      <c r="F1347" s="4">
        <v>6</v>
      </c>
      <c r="G1347" s="4" t="s">
        <v>17</v>
      </c>
      <c r="H1347" s="4" t="s">
        <v>6015</v>
      </c>
      <c r="I1347" s="4">
        <v>70006</v>
      </c>
      <c r="J1347" s="4" t="s">
        <v>5786</v>
      </c>
      <c r="K1347" s="4" t="s">
        <v>5787</v>
      </c>
      <c r="L1347" s="4">
        <v>975</v>
      </c>
      <c r="M1347" s="1">
        <v>4297</v>
      </c>
      <c r="N1347" s="4">
        <v>1960</v>
      </c>
      <c r="O1347" s="4">
        <v>2337</v>
      </c>
      <c r="P1347" s="1">
        <v>205.03</v>
      </c>
    </row>
    <row r="1348" spans="1:16" ht="12.75" customHeight="1">
      <c r="A1348" s="1" t="s">
        <v>2073</v>
      </c>
      <c r="B1348" s="4">
        <v>28699264.445700001</v>
      </c>
      <c r="C1348" s="4">
        <v>26916.922161999999</v>
      </c>
      <c r="D1348" s="4">
        <v>7</v>
      </c>
      <c r="E1348" s="4" t="s">
        <v>6016</v>
      </c>
      <c r="F1348" s="4">
        <v>7</v>
      </c>
      <c r="G1348" s="4" t="s">
        <v>17</v>
      </c>
      <c r="H1348" s="4" t="s">
        <v>6017</v>
      </c>
      <c r="I1348" s="4">
        <v>70007</v>
      </c>
      <c r="J1348" s="4" t="s">
        <v>5786</v>
      </c>
      <c r="K1348" s="4" t="s">
        <v>5787</v>
      </c>
      <c r="L1348" s="4">
        <v>691</v>
      </c>
      <c r="M1348" s="1">
        <v>3056</v>
      </c>
      <c r="N1348" s="4">
        <v>1412</v>
      </c>
      <c r="O1348" s="4">
        <v>1644</v>
      </c>
      <c r="P1348" s="1">
        <v>106.48</v>
      </c>
    </row>
    <row r="1349" spans="1:16" ht="12.75" customHeight="1">
      <c r="A1349" s="1" t="s">
        <v>2072</v>
      </c>
      <c r="B1349" s="4">
        <v>16400690.1132</v>
      </c>
      <c r="C1349" s="4">
        <v>20897.692271</v>
      </c>
      <c r="D1349" s="4">
        <v>7</v>
      </c>
      <c r="E1349" s="4" t="s">
        <v>6018</v>
      </c>
      <c r="F1349" s="4">
        <v>8</v>
      </c>
      <c r="G1349" s="4" t="s">
        <v>17</v>
      </c>
      <c r="H1349" s="4" t="s">
        <v>6019</v>
      </c>
      <c r="I1349" s="4">
        <v>70008</v>
      </c>
      <c r="J1349" s="4" t="s">
        <v>5786</v>
      </c>
      <c r="K1349" s="4" t="s">
        <v>5787</v>
      </c>
      <c r="L1349" s="4">
        <v>446</v>
      </c>
      <c r="M1349" s="1">
        <v>1832</v>
      </c>
      <c r="N1349" s="4">
        <v>855</v>
      </c>
      <c r="O1349" s="4">
        <v>977</v>
      </c>
      <c r="P1349" s="1">
        <v>111.7</v>
      </c>
    </row>
    <row r="1350" spans="1:16" ht="12.75" customHeight="1">
      <c r="A1350" s="1" t="s">
        <v>2071</v>
      </c>
      <c r="B1350" s="4">
        <v>20893708.1939</v>
      </c>
      <c r="C1350" s="4">
        <v>19937.023652</v>
      </c>
      <c r="D1350" s="4">
        <v>7</v>
      </c>
      <c r="E1350" s="4" t="s">
        <v>6020</v>
      </c>
      <c r="F1350" s="4">
        <v>9</v>
      </c>
      <c r="G1350" s="4" t="s">
        <v>17</v>
      </c>
      <c r="H1350" s="4" t="s">
        <v>6021</v>
      </c>
      <c r="I1350" s="4">
        <v>70009</v>
      </c>
      <c r="J1350" s="4" t="s">
        <v>5786</v>
      </c>
      <c r="K1350" s="4" t="s">
        <v>5787</v>
      </c>
      <c r="L1350" s="4">
        <v>847</v>
      </c>
      <c r="M1350" s="1">
        <v>3603</v>
      </c>
      <c r="N1350" s="4">
        <v>1667</v>
      </c>
      <c r="O1350" s="4">
        <v>1936</v>
      </c>
      <c r="P1350" s="1">
        <v>172.45</v>
      </c>
    </row>
    <row r="1351" spans="1:16" ht="12.75" customHeight="1">
      <c r="A1351" s="1" t="s">
        <v>2070</v>
      </c>
      <c r="B1351" s="4">
        <v>18304826.7315</v>
      </c>
      <c r="C1351" s="4">
        <v>19161.628666000001</v>
      </c>
      <c r="D1351" s="4">
        <v>7</v>
      </c>
      <c r="E1351" s="4" t="s">
        <v>6022</v>
      </c>
      <c r="F1351" s="4">
        <v>10</v>
      </c>
      <c r="G1351" s="4" t="s">
        <v>17</v>
      </c>
      <c r="H1351" s="4" t="s">
        <v>6023</v>
      </c>
      <c r="I1351" s="4">
        <v>70010</v>
      </c>
      <c r="J1351" s="4" t="s">
        <v>5786</v>
      </c>
      <c r="K1351" s="4" t="s">
        <v>5787</v>
      </c>
      <c r="L1351" s="4">
        <v>831</v>
      </c>
      <c r="M1351" s="1">
        <v>3717</v>
      </c>
      <c r="N1351" s="4">
        <v>1679</v>
      </c>
      <c r="O1351" s="4">
        <v>2038</v>
      </c>
      <c r="P1351" s="1">
        <v>203.06</v>
      </c>
    </row>
    <row r="1352" spans="1:16" ht="12.75" customHeight="1">
      <c r="A1352" s="1" t="s">
        <v>2069</v>
      </c>
      <c r="B1352" s="4">
        <v>47199410.660099998</v>
      </c>
      <c r="C1352" s="4">
        <v>35276.640098000003</v>
      </c>
      <c r="D1352" s="4">
        <v>7</v>
      </c>
      <c r="E1352" s="4" t="s">
        <v>6024</v>
      </c>
      <c r="F1352" s="4">
        <v>11</v>
      </c>
      <c r="G1352" s="4" t="s">
        <v>17</v>
      </c>
      <c r="H1352" s="4" t="s">
        <v>6025</v>
      </c>
      <c r="I1352" s="4">
        <v>70011</v>
      </c>
      <c r="J1352" s="4" t="s">
        <v>5786</v>
      </c>
      <c r="K1352" s="4" t="s">
        <v>5787</v>
      </c>
      <c r="L1352" s="4">
        <v>1822</v>
      </c>
      <c r="M1352" s="1">
        <v>9379</v>
      </c>
      <c r="N1352" s="4">
        <v>4496</v>
      </c>
      <c r="O1352" s="4">
        <v>4883</v>
      </c>
      <c r="P1352" s="1">
        <v>198.71</v>
      </c>
    </row>
    <row r="1353" spans="1:16" ht="12.75" customHeight="1">
      <c r="A1353" s="1" t="s">
        <v>2068</v>
      </c>
      <c r="B1353" s="4">
        <v>26484634.490200002</v>
      </c>
      <c r="C1353" s="4">
        <v>23246.191461999999</v>
      </c>
      <c r="D1353" s="4">
        <v>7</v>
      </c>
      <c r="E1353" s="4" t="s">
        <v>6026</v>
      </c>
      <c r="F1353" s="4">
        <v>12</v>
      </c>
      <c r="G1353" s="4" t="s">
        <v>17</v>
      </c>
      <c r="H1353" s="4" t="s">
        <v>6027</v>
      </c>
      <c r="I1353" s="4">
        <v>70012</v>
      </c>
      <c r="J1353" s="4" t="s">
        <v>5786</v>
      </c>
      <c r="K1353" s="4" t="s">
        <v>5787</v>
      </c>
      <c r="L1353" s="4">
        <v>958</v>
      </c>
      <c r="M1353" s="1">
        <v>4129</v>
      </c>
      <c r="N1353" s="4">
        <v>1894</v>
      </c>
      <c r="O1353" s="4">
        <v>2235</v>
      </c>
      <c r="P1353" s="1">
        <v>155.9</v>
      </c>
    </row>
    <row r="1354" spans="1:16" ht="12.75" customHeight="1">
      <c r="A1354" s="1" t="s">
        <v>2067</v>
      </c>
      <c r="B1354" s="4">
        <v>17080148.482799999</v>
      </c>
      <c r="C1354" s="4">
        <v>22786.159961000001</v>
      </c>
      <c r="D1354" s="4">
        <v>7</v>
      </c>
      <c r="E1354" s="4" t="s">
        <v>6028</v>
      </c>
      <c r="F1354" s="4">
        <v>13</v>
      </c>
      <c r="G1354" s="4" t="s">
        <v>17</v>
      </c>
      <c r="H1354" s="4" t="s">
        <v>6029</v>
      </c>
      <c r="I1354" s="4">
        <v>70013</v>
      </c>
      <c r="J1354" s="4" t="s">
        <v>5786</v>
      </c>
      <c r="K1354" s="4" t="s">
        <v>5787</v>
      </c>
      <c r="L1354" s="4">
        <v>664</v>
      </c>
      <c r="M1354" s="1">
        <v>2711</v>
      </c>
      <c r="N1354" s="4">
        <v>1243</v>
      </c>
      <c r="O1354" s="4">
        <v>1468</v>
      </c>
      <c r="P1354" s="1">
        <v>158.72</v>
      </c>
    </row>
    <row r="1355" spans="1:16" ht="12.75" customHeight="1">
      <c r="A1355" s="1" t="s">
        <v>2066</v>
      </c>
      <c r="B1355" s="4">
        <v>16985410.629000001</v>
      </c>
      <c r="C1355" s="4">
        <v>22579.640054</v>
      </c>
      <c r="D1355" s="4">
        <v>7</v>
      </c>
      <c r="E1355" s="4" t="s">
        <v>3595</v>
      </c>
      <c r="F1355" s="4">
        <v>14</v>
      </c>
      <c r="G1355" s="4" t="s">
        <v>17</v>
      </c>
      <c r="H1355" s="4" t="s">
        <v>4112</v>
      </c>
      <c r="I1355" s="4">
        <v>70014</v>
      </c>
      <c r="J1355" s="4" t="s">
        <v>5786</v>
      </c>
      <c r="K1355" s="4" t="s">
        <v>5787</v>
      </c>
      <c r="L1355" s="4">
        <v>450</v>
      </c>
      <c r="M1355" s="1">
        <v>2106</v>
      </c>
      <c r="N1355" s="4">
        <v>943</v>
      </c>
      <c r="O1355" s="4">
        <v>1163</v>
      </c>
      <c r="P1355" s="1">
        <v>123.99</v>
      </c>
    </row>
    <row r="1356" spans="1:16" ht="12.75" customHeight="1">
      <c r="A1356" s="1" t="s">
        <v>2065</v>
      </c>
      <c r="B1356" s="4">
        <v>48337764.124799997</v>
      </c>
      <c r="C1356" s="4">
        <v>37807.080439999998</v>
      </c>
      <c r="D1356" s="4">
        <v>7</v>
      </c>
      <c r="E1356" s="4" t="s">
        <v>6030</v>
      </c>
      <c r="F1356" s="4">
        <v>15</v>
      </c>
      <c r="G1356" s="4" t="s">
        <v>17</v>
      </c>
      <c r="H1356" s="4" t="s">
        <v>6031</v>
      </c>
      <c r="I1356" s="4">
        <v>70015</v>
      </c>
      <c r="J1356" s="4" t="s">
        <v>5786</v>
      </c>
      <c r="K1356" s="4" t="s">
        <v>5787</v>
      </c>
      <c r="L1356" s="4">
        <v>7204</v>
      </c>
      <c r="M1356" s="1">
        <v>26440</v>
      </c>
      <c r="N1356" s="4">
        <v>12378</v>
      </c>
      <c r="O1356" s="4">
        <v>14062</v>
      </c>
      <c r="P1356" s="1">
        <v>546.98</v>
      </c>
    </row>
    <row r="1357" spans="1:16" ht="12.75" customHeight="1">
      <c r="A1357" s="1" t="s">
        <v>2064</v>
      </c>
      <c r="B1357" s="4">
        <v>13326748.6535</v>
      </c>
      <c r="C1357" s="4">
        <v>17180.134686000001</v>
      </c>
      <c r="D1357" s="4">
        <v>7</v>
      </c>
      <c r="E1357" s="4" t="s">
        <v>6032</v>
      </c>
      <c r="F1357" s="4">
        <v>16</v>
      </c>
      <c r="G1357" s="4" t="s">
        <v>17</v>
      </c>
      <c r="H1357" s="4" t="s">
        <v>6033</v>
      </c>
      <c r="I1357" s="4">
        <v>70016</v>
      </c>
      <c r="J1357" s="4" t="s">
        <v>5786</v>
      </c>
      <c r="K1357" s="4" t="s">
        <v>5787</v>
      </c>
      <c r="L1357" s="4">
        <v>380</v>
      </c>
      <c r="M1357" s="1">
        <v>1591</v>
      </c>
      <c r="N1357" s="4">
        <v>747</v>
      </c>
      <c r="O1357" s="4">
        <v>844</v>
      </c>
      <c r="P1357" s="1">
        <v>119.38</v>
      </c>
    </row>
    <row r="1358" spans="1:16" ht="12.75" customHeight="1">
      <c r="A1358" s="1" t="s">
        <v>2063</v>
      </c>
      <c r="B1358" s="4">
        <v>37013935.620999999</v>
      </c>
      <c r="C1358" s="4">
        <v>28945.046173999999</v>
      </c>
      <c r="D1358" s="4">
        <v>7</v>
      </c>
      <c r="E1358" s="4" t="s">
        <v>6034</v>
      </c>
      <c r="F1358" s="4">
        <v>17</v>
      </c>
      <c r="G1358" s="4" t="s">
        <v>17</v>
      </c>
      <c r="H1358" s="4" t="s">
        <v>6035</v>
      </c>
      <c r="I1358" s="4">
        <v>70017</v>
      </c>
      <c r="J1358" s="4" t="s">
        <v>5786</v>
      </c>
      <c r="K1358" s="4" t="s">
        <v>5787</v>
      </c>
      <c r="L1358" s="4">
        <v>582</v>
      </c>
      <c r="M1358" s="1">
        <v>2682</v>
      </c>
      <c r="N1358" s="4">
        <v>1233</v>
      </c>
      <c r="O1358" s="4">
        <v>1449</v>
      </c>
      <c r="P1358" s="1">
        <v>72.459999999999994</v>
      </c>
    </row>
    <row r="1359" spans="1:16" ht="12.75" customHeight="1">
      <c r="A1359" s="1" t="s">
        <v>2062</v>
      </c>
      <c r="B1359" s="4">
        <v>20480627.566599999</v>
      </c>
      <c r="C1359" s="4">
        <v>23064.826013999998</v>
      </c>
      <c r="D1359" s="4">
        <v>7</v>
      </c>
      <c r="E1359" s="4" t="s">
        <v>6036</v>
      </c>
      <c r="F1359" s="4">
        <v>18</v>
      </c>
      <c r="G1359" s="4" t="s">
        <v>17</v>
      </c>
      <c r="H1359" s="4" t="s">
        <v>6037</v>
      </c>
      <c r="I1359" s="4">
        <v>70018</v>
      </c>
      <c r="J1359" s="4" t="s">
        <v>5786</v>
      </c>
      <c r="K1359" s="4" t="s">
        <v>5787</v>
      </c>
      <c r="L1359" s="4">
        <v>601</v>
      </c>
      <c r="M1359" s="1">
        <v>2602</v>
      </c>
      <c r="N1359" s="4">
        <v>1207</v>
      </c>
      <c r="O1359" s="4">
        <v>1395</v>
      </c>
      <c r="P1359" s="1">
        <v>127.05</v>
      </c>
    </row>
    <row r="1360" spans="1:16" ht="12.75" customHeight="1">
      <c r="A1360" s="1" t="s">
        <v>2061</v>
      </c>
      <c r="B1360" s="4">
        <v>20643332.724199999</v>
      </c>
      <c r="C1360" s="4">
        <v>21213.072023000001</v>
      </c>
      <c r="D1360" s="4">
        <v>7</v>
      </c>
      <c r="E1360" s="4" t="s">
        <v>6038</v>
      </c>
      <c r="F1360" s="4">
        <v>19</v>
      </c>
      <c r="G1360" s="4" t="s">
        <v>17</v>
      </c>
      <c r="H1360" s="4" t="s">
        <v>6039</v>
      </c>
      <c r="I1360" s="4">
        <v>70019</v>
      </c>
      <c r="J1360" s="4" t="s">
        <v>5786</v>
      </c>
      <c r="K1360" s="4" t="s">
        <v>5787</v>
      </c>
      <c r="L1360" s="4">
        <v>1132</v>
      </c>
      <c r="M1360" s="1">
        <v>4968</v>
      </c>
      <c r="N1360" s="4">
        <v>2299</v>
      </c>
      <c r="O1360" s="4">
        <v>2669</v>
      </c>
      <c r="P1360" s="1">
        <v>240.66</v>
      </c>
    </row>
    <row r="1361" spans="1:16" ht="12.75" customHeight="1">
      <c r="A1361" s="1" t="s">
        <v>2060</v>
      </c>
      <c r="B1361" s="4">
        <v>21873479.903299998</v>
      </c>
      <c r="C1361" s="4">
        <v>19691.945971000001</v>
      </c>
      <c r="D1361" s="4">
        <v>7</v>
      </c>
      <c r="E1361" s="4" t="s">
        <v>6040</v>
      </c>
      <c r="F1361" s="4">
        <v>20</v>
      </c>
      <c r="G1361" s="4" t="s">
        <v>17</v>
      </c>
      <c r="H1361" s="4" t="s">
        <v>6041</v>
      </c>
      <c r="I1361" s="4">
        <v>70020</v>
      </c>
      <c r="J1361" s="4" t="s">
        <v>5786</v>
      </c>
      <c r="K1361" s="4" t="s">
        <v>5787</v>
      </c>
      <c r="L1361" s="4">
        <v>826</v>
      </c>
      <c r="M1361" s="1">
        <v>3915</v>
      </c>
      <c r="N1361" s="4">
        <v>1844</v>
      </c>
      <c r="O1361" s="4">
        <v>2071</v>
      </c>
      <c r="P1361" s="1">
        <v>178.99</v>
      </c>
    </row>
    <row r="1362" spans="1:16" ht="12.75" customHeight="1">
      <c r="A1362" s="1" t="s">
        <v>2059</v>
      </c>
      <c r="B1362" s="4">
        <v>21385495.0046</v>
      </c>
      <c r="C1362" s="4">
        <v>20581.389657</v>
      </c>
      <c r="D1362" s="4">
        <v>7</v>
      </c>
      <c r="E1362" s="4" t="s">
        <v>6042</v>
      </c>
      <c r="F1362" s="4">
        <v>21</v>
      </c>
      <c r="G1362" s="4" t="s">
        <v>17</v>
      </c>
      <c r="H1362" s="4" t="s">
        <v>6043</v>
      </c>
      <c r="I1362" s="4">
        <v>70021</v>
      </c>
      <c r="J1362" s="4" t="s">
        <v>5786</v>
      </c>
      <c r="K1362" s="4" t="s">
        <v>5787</v>
      </c>
      <c r="L1362" s="4">
        <v>644</v>
      </c>
      <c r="M1362" s="1">
        <v>2581</v>
      </c>
      <c r="N1362" s="4">
        <v>1149</v>
      </c>
      <c r="O1362" s="4">
        <v>1432</v>
      </c>
      <c r="P1362" s="1">
        <v>120.69</v>
      </c>
    </row>
    <row r="1363" spans="1:16" ht="12.75" customHeight="1">
      <c r="A1363" s="1" t="s">
        <v>2058</v>
      </c>
      <c r="B1363" s="4">
        <v>38370385.303900003</v>
      </c>
      <c r="C1363" s="4">
        <v>29044.832189000001</v>
      </c>
      <c r="D1363" s="4">
        <v>7</v>
      </c>
      <c r="E1363" s="4" t="s">
        <v>6044</v>
      </c>
      <c r="F1363" s="4">
        <v>22</v>
      </c>
      <c r="G1363" s="4" t="s">
        <v>17</v>
      </c>
      <c r="H1363" s="4" t="s">
        <v>6045</v>
      </c>
      <c r="I1363" s="4">
        <v>70022</v>
      </c>
      <c r="J1363" s="4" t="s">
        <v>5786</v>
      </c>
      <c r="K1363" s="4" t="s">
        <v>5787</v>
      </c>
      <c r="L1363" s="4">
        <v>874</v>
      </c>
      <c r="M1363" s="1">
        <v>3811</v>
      </c>
      <c r="N1363" s="4">
        <v>1733</v>
      </c>
      <c r="O1363" s="4">
        <v>2078</v>
      </c>
      <c r="P1363" s="1">
        <v>99.32</v>
      </c>
    </row>
    <row r="1364" spans="1:16" ht="12.75" customHeight="1">
      <c r="A1364" s="1" t="s">
        <v>2057</v>
      </c>
      <c r="B1364" s="4">
        <v>27217266.777399998</v>
      </c>
      <c r="C1364" s="4">
        <v>26074.006035999999</v>
      </c>
      <c r="D1364" s="4">
        <v>7</v>
      </c>
      <c r="E1364" s="4" t="s">
        <v>6046</v>
      </c>
      <c r="F1364" s="4">
        <v>23</v>
      </c>
      <c r="G1364" s="4" t="s">
        <v>17</v>
      </c>
      <c r="H1364" s="4" t="s">
        <v>6047</v>
      </c>
      <c r="I1364" s="4">
        <v>70023</v>
      </c>
      <c r="J1364" s="4" t="s">
        <v>5786</v>
      </c>
      <c r="K1364" s="4" t="s">
        <v>5787</v>
      </c>
      <c r="L1364" s="4">
        <v>1081</v>
      </c>
      <c r="M1364" s="1">
        <v>4722</v>
      </c>
      <c r="N1364" s="4">
        <v>2171</v>
      </c>
      <c r="O1364" s="4">
        <v>2551</v>
      </c>
      <c r="P1364" s="1">
        <v>173.49</v>
      </c>
    </row>
    <row r="1365" spans="1:16" ht="12.75" customHeight="1">
      <c r="A1365" s="1" t="s">
        <v>2056</v>
      </c>
      <c r="B1365" s="4">
        <v>32921592.167599998</v>
      </c>
      <c r="C1365" s="4">
        <v>33537.157308000002</v>
      </c>
      <c r="D1365" s="4">
        <v>7</v>
      </c>
      <c r="E1365" s="4" t="s">
        <v>6048</v>
      </c>
      <c r="F1365" s="4">
        <v>24</v>
      </c>
      <c r="G1365" s="4" t="s">
        <v>17</v>
      </c>
      <c r="H1365" s="4" t="s">
        <v>6049</v>
      </c>
      <c r="I1365" s="4">
        <v>70024</v>
      </c>
      <c r="J1365" s="4" t="s">
        <v>5786</v>
      </c>
      <c r="K1365" s="4" t="s">
        <v>5787</v>
      </c>
      <c r="L1365" s="4">
        <v>943</v>
      </c>
      <c r="M1365" s="1">
        <v>4023</v>
      </c>
      <c r="N1365" s="4">
        <v>1921</v>
      </c>
      <c r="O1365" s="4">
        <v>2102</v>
      </c>
      <c r="P1365" s="1">
        <v>122.2</v>
      </c>
    </row>
    <row r="1366" spans="1:16" ht="12.75" customHeight="1">
      <c r="A1366" s="1" t="s">
        <v>2055</v>
      </c>
      <c r="B1366" s="4">
        <v>36444939.4397</v>
      </c>
      <c r="C1366" s="4">
        <v>28136.917126</v>
      </c>
      <c r="D1366" s="4">
        <v>7</v>
      </c>
      <c r="E1366" s="4" t="s">
        <v>6050</v>
      </c>
      <c r="F1366" s="4">
        <v>25</v>
      </c>
      <c r="G1366" s="4" t="s">
        <v>17</v>
      </c>
      <c r="H1366" s="4" t="s">
        <v>6051</v>
      </c>
      <c r="I1366" s="4">
        <v>70025</v>
      </c>
      <c r="J1366" s="4" t="s">
        <v>5786</v>
      </c>
      <c r="K1366" s="4" t="s">
        <v>5787</v>
      </c>
      <c r="L1366" s="4">
        <v>1334</v>
      </c>
      <c r="M1366" s="1">
        <v>6196</v>
      </c>
      <c r="N1366" s="4">
        <v>2863</v>
      </c>
      <c r="O1366" s="4">
        <v>3333</v>
      </c>
      <c r="P1366" s="1">
        <v>170.01</v>
      </c>
    </row>
    <row r="1367" spans="1:16" ht="12.75" customHeight="1">
      <c r="A1367" s="1" t="s">
        <v>2054</v>
      </c>
      <c r="B1367" s="4">
        <v>15212317.3401</v>
      </c>
      <c r="C1367" s="4">
        <v>23743.993579000002</v>
      </c>
      <c r="D1367" s="4">
        <v>7</v>
      </c>
      <c r="E1367" s="4" t="s">
        <v>6052</v>
      </c>
      <c r="F1367" s="4">
        <v>26</v>
      </c>
      <c r="G1367" s="4" t="s">
        <v>17</v>
      </c>
      <c r="H1367" s="4" t="s">
        <v>6053</v>
      </c>
      <c r="I1367" s="4">
        <v>70026</v>
      </c>
      <c r="J1367" s="4" t="s">
        <v>5786</v>
      </c>
      <c r="K1367" s="4" t="s">
        <v>5787</v>
      </c>
      <c r="L1367" s="4">
        <v>584</v>
      </c>
      <c r="M1367" s="1">
        <v>2569</v>
      </c>
      <c r="N1367" s="4">
        <v>1114</v>
      </c>
      <c r="O1367" s="4">
        <v>1455</v>
      </c>
      <c r="P1367" s="1">
        <v>168.87</v>
      </c>
    </row>
    <row r="1368" spans="1:16" ht="12.75" customHeight="1">
      <c r="A1368" s="1" t="s">
        <v>2053</v>
      </c>
      <c r="B1368" s="4">
        <v>17786768.008200001</v>
      </c>
      <c r="C1368" s="4">
        <v>22689.669986000001</v>
      </c>
      <c r="D1368" s="4">
        <v>7</v>
      </c>
      <c r="E1368" s="4" t="s">
        <v>6054</v>
      </c>
      <c r="F1368" s="4">
        <v>27</v>
      </c>
      <c r="G1368" s="4" t="s">
        <v>17</v>
      </c>
      <c r="H1368" s="4" t="s">
        <v>6055</v>
      </c>
      <c r="I1368" s="4">
        <v>70027</v>
      </c>
      <c r="J1368" s="4" t="s">
        <v>5786</v>
      </c>
      <c r="K1368" s="4" t="s">
        <v>5787</v>
      </c>
      <c r="L1368" s="4">
        <v>652</v>
      </c>
      <c r="M1368" s="1">
        <v>2680</v>
      </c>
      <c r="N1368" s="4">
        <v>1199</v>
      </c>
      <c r="O1368" s="4">
        <v>1481</v>
      </c>
      <c r="P1368" s="1">
        <v>150.66999999999999</v>
      </c>
    </row>
    <row r="1369" spans="1:16" ht="12.75" customHeight="1">
      <c r="A1369" s="1" t="s">
        <v>2052</v>
      </c>
      <c r="B1369" s="4">
        <v>24684312.239999998</v>
      </c>
      <c r="C1369" s="4">
        <v>24594.429638000001</v>
      </c>
      <c r="D1369" s="4">
        <v>7</v>
      </c>
      <c r="E1369" s="4" t="s">
        <v>6056</v>
      </c>
      <c r="F1369" s="4">
        <v>28</v>
      </c>
      <c r="G1369" s="4" t="s">
        <v>17</v>
      </c>
      <c r="H1369" s="4" t="s">
        <v>6057</v>
      </c>
      <c r="I1369" s="4">
        <v>70028</v>
      </c>
      <c r="J1369" s="4" t="s">
        <v>5786</v>
      </c>
      <c r="K1369" s="4" t="s">
        <v>5787</v>
      </c>
      <c r="L1369" s="4">
        <v>869</v>
      </c>
      <c r="M1369" s="1">
        <v>4108</v>
      </c>
      <c r="N1369" s="4">
        <v>1862</v>
      </c>
      <c r="O1369" s="4">
        <v>2246</v>
      </c>
      <c r="P1369" s="1">
        <v>166.42</v>
      </c>
    </row>
    <row r="1370" spans="1:16" ht="12.75" customHeight="1">
      <c r="A1370" s="1" t="s">
        <v>2051</v>
      </c>
      <c r="B1370" s="4">
        <v>12901313.4745</v>
      </c>
      <c r="C1370" s="4">
        <v>17013.702137</v>
      </c>
      <c r="D1370" s="4">
        <v>7</v>
      </c>
      <c r="E1370" s="4" t="s">
        <v>6058</v>
      </c>
      <c r="F1370" s="4">
        <v>29</v>
      </c>
      <c r="G1370" s="4" t="s">
        <v>17</v>
      </c>
      <c r="H1370" s="4" t="s">
        <v>6059</v>
      </c>
      <c r="I1370" s="4">
        <v>70029</v>
      </c>
      <c r="J1370" s="4" t="s">
        <v>5786</v>
      </c>
      <c r="K1370" s="4" t="s">
        <v>5787</v>
      </c>
      <c r="L1370" s="4">
        <v>852</v>
      </c>
      <c r="M1370" s="1">
        <v>4075</v>
      </c>
      <c r="N1370" s="4">
        <v>1863</v>
      </c>
      <c r="O1370" s="4">
        <v>2212</v>
      </c>
      <c r="P1370" s="1">
        <v>315.86</v>
      </c>
    </row>
    <row r="1371" spans="1:16" ht="12.75" customHeight="1">
      <c r="A1371" s="1" t="s">
        <v>2050</v>
      </c>
      <c r="B1371" s="4">
        <v>18215045.82</v>
      </c>
      <c r="C1371" s="4">
        <v>22879.755068999999</v>
      </c>
      <c r="D1371" s="4">
        <v>7</v>
      </c>
      <c r="E1371" s="4" t="s">
        <v>6060</v>
      </c>
      <c r="F1371" s="4">
        <v>30</v>
      </c>
      <c r="G1371" s="4" t="s">
        <v>17</v>
      </c>
      <c r="H1371" s="4" t="s">
        <v>6061</v>
      </c>
      <c r="I1371" s="4">
        <v>70030</v>
      </c>
      <c r="J1371" s="4" t="s">
        <v>5786</v>
      </c>
      <c r="K1371" s="4" t="s">
        <v>5787</v>
      </c>
      <c r="L1371" s="4">
        <v>1136</v>
      </c>
      <c r="M1371" s="1">
        <v>4811</v>
      </c>
      <c r="N1371" s="4">
        <v>2191</v>
      </c>
      <c r="O1371" s="4">
        <v>2620</v>
      </c>
      <c r="P1371" s="1">
        <v>264.13</v>
      </c>
    </row>
    <row r="1372" spans="1:16" ht="12.75" customHeight="1">
      <c r="A1372" s="1" t="s">
        <v>2049</v>
      </c>
      <c r="B1372" s="4">
        <v>26422074.293900002</v>
      </c>
      <c r="C1372" s="4">
        <v>25096.200594000002</v>
      </c>
      <c r="D1372" s="4">
        <v>7</v>
      </c>
      <c r="E1372" s="4" t="s">
        <v>6062</v>
      </c>
      <c r="F1372" s="4">
        <v>31</v>
      </c>
      <c r="G1372" s="4" t="s">
        <v>17</v>
      </c>
      <c r="H1372" s="4" t="s">
        <v>6063</v>
      </c>
      <c r="I1372" s="4">
        <v>70031</v>
      </c>
      <c r="J1372" s="4" t="s">
        <v>5786</v>
      </c>
      <c r="K1372" s="4" t="s">
        <v>5787</v>
      </c>
      <c r="L1372" s="4">
        <v>1611</v>
      </c>
      <c r="M1372" s="1">
        <v>6929</v>
      </c>
      <c r="N1372" s="4">
        <v>3165</v>
      </c>
      <c r="O1372" s="4">
        <v>3764</v>
      </c>
      <c r="P1372" s="1">
        <v>262.24</v>
      </c>
    </row>
    <row r="1373" spans="1:16" ht="12.75" customHeight="1">
      <c r="A1373" s="1" t="s">
        <v>2048</v>
      </c>
      <c r="B1373" s="4">
        <v>13098171.9761</v>
      </c>
      <c r="C1373" s="4">
        <v>20665.666605999999</v>
      </c>
      <c r="D1373" s="4">
        <v>7</v>
      </c>
      <c r="E1373" s="4" t="s">
        <v>6064</v>
      </c>
      <c r="F1373" s="4">
        <v>32</v>
      </c>
      <c r="G1373" s="4" t="s">
        <v>17</v>
      </c>
      <c r="H1373" s="4" t="s">
        <v>6065</v>
      </c>
      <c r="I1373" s="4">
        <v>70032</v>
      </c>
      <c r="J1373" s="4" t="s">
        <v>5786</v>
      </c>
      <c r="K1373" s="4" t="s">
        <v>5787</v>
      </c>
      <c r="L1373" s="4">
        <v>647</v>
      </c>
      <c r="M1373" s="1">
        <v>2577</v>
      </c>
      <c r="N1373" s="4">
        <v>1170</v>
      </c>
      <c r="O1373" s="4">
        <v>1407</v>
      </c>
      <c r="P1373" s="1">
        <v>196.75</v>
      </c>
    </row>
    <row r="1374" spans="1:16" ht="12.75" customHeight="1">
      <c r="A1374" s="1" t="s">
        <v>2047</v>
      </c>
      <c r="B1374" s="4">
        <v>17416175.3171</v>
      </c>
      <c r="C1374" s="4">
        <v>21393.122601999999</v>
      </c>
      <c r="D1374" s="4">
        <v>7</v>
      </c>
      <c r="E1374" s="4" t="s">
        <v>6066</v>
      </c>
      <c r="F1374" s="4">
        <v>33</v>
      </c>
      <c r="G1374" s="4" t="s">
        <v>17</v>
      </c>
      <c r="H1374" s="4" t="s">
        <v>6067</v>
      </c>
      <c r="I1374" s="4">
        <v>70033</v>
      </c>
      <c r="J1374" s="4" t="s">
        <v>5786</v>
      </c>
      <c r="K1374" s="4" t="s">
        <v>5787</v>
      </c>
      <c r="L1374" s="4">
        <v>831</v>
      </c>
      <c r="M1374" s="1">
        <v>3746</v>
      </c>
      <c r="N1374" s="4">
        <v>1667</v>
      </c>
      <c r="O1374" s="4">
        <v>2079</v>
      </c>
      <c r="P1374" s="1">
        <v>215.09</v>
      </c>
    </row>
    <row r="1375" spans="1:16" ht="12.75" customHeight="1">
      <c r="A1375" s="1" t="s">
        <v>2046</v>
      </c>
      <c r="B1375" s="4">
        <v>30989160.231600001</v>
      </c>
      <c r="C1375" s="4">
        <v>34651.267361999999</v>
      </c>
      <c r="D1375" s="4">
        <v>7</v>
      </c>
      <c r="E1375" s="4" t="s">
        <v>6068</v>
      </c>
      <c r="F1375" s="4">
        <v>34</v>
      </c>
      <c r="G1375" s="4" t="s">
        <v>17</v>
      </c>
      <c r="H1375" s="4" t="s">
        <v>6069</v>
      </c>
      <c r="I1375" s="4">
        <v>70034</v>
      </c>
      <c r="J1375" s="4" t="s">
        <v>5786</v>
      </c>
      <c r="K1375" s="4" t="s">
        <v>5787</v>
      </c>
      <c r="L1375" s="4">
        <v>999</v>
      </c>
      <c r="M1375" s="1">
        <v>4229</v>
      </c>
      <c r="N1375" s="4">
        <v>1882</v>
      </c>
      <c r="O1375" s="4">
        <v>2347</v>
      </c>
      <c r="P1375" s="1">
        <v>136.47</v>
      </c>
    </row>
    <row r="1376" spans="1:16" ht="12.75" customHeight="1">
      <c r="A1376" s="1" t="s">
        <v>2045</v>
      </c>
      <c r="B1376" s="4">
        <v>24773857.685199998</v>
      </c>
      <c r="C1376" s="4">
        <v>22445.536165000001</v>
      </c>
      <c r="D1376" s="4">
        <v>7</v>
      </c>
      <c r="E1376" s="4" t="s">
        <v>6070</v>
      </c>
      <c r="F1376" s="4">
        <v>35</v>
      </c>
      <c r="G1376" s="4" t="s">
        <v>17</v>
      </c>
      <c r="H1376" s="4" t="s">
        <v>6071</v>
      </c>
      <c r="I1376" s="4">
        <v>70035</v>
      </c>
      <c r="J1376" s="4" t="s">
        <v>5786</v>
      </c>
      <c r="K1376" s="4" t="s">
        <v>5787</v>
      </c>
      <c r="L1376" s="4">
        <v>490</v>
      </c>
      <c r="M1376" s="1">
        <v>2196</v>
      </c>
      <c r="N1376" s="4">
        <v>1000</v>
      </c>
      <c r="O1376" s="4">
        <v>1196</v>
      </c>
      <c r="P1376" s="1">
        <v>88.64</v>
      </c>
    </row>
    <row r="1377" spans="1:16" ht="12.75" customHeight="1">
      <c r="A1377" s="1" t="s">
        <v>2044</v>
      </c>
      <c r="B1377" s="4">
        <v>20602237.080699999</v>
      </c>
      <c r="C1377" s="4">
        <v>22702.176500000001</v>
      </c>
      <c r="D1377" s="4">
        <v>7</v>
      </c>
      <c r="E1377" s="4" t="s">
        <v>6072</v>
      </c>
      <c r="F1377" s="4">
        <v>36</v>
      </c>
      <c r="G1377" s="4" t="s">
        <v>17</v>
      </c>
      <c r="H1377" s="4" t="s">
        <v>6073</v>
      </c>
      <c r="I1377" s="4">
        <v>70036</v>
      </c>
      <c r="J1377" s="4" t="s">
        <v>5786</v>
      </c>
      <c r="K1377" s="4" t="s">
        <v>5787</v>
      </c>
      <c r="L1377" s="4">
        <v>682</v>
      </c>
      <c r="M1377" s="1">
        <v>2977</v>
      </c>
      <c r="N1377" s="4">
        <v>1414</v>
      </c>
      <c r="O1377" s="4">
        <v>1563</v>
      </c>
      <c r="P1377" s="1">
        <v>144.5</v>
      </c>
    </row>
    <row r="1378" spans="1:16" ht="12.75" customHeight="1">
      <c r="A1378" s="1" t="s">
        <v>2043</v>
      </c>
      <c r="B1378" s="4">
        <v>19838684.1525</v>
      </c>
      <c r="C1378" s="4">
        <v>21873.716614000001</v>
      </c>
      <c r="D1378" s="4">
        <v>8</v>
      </c>
      <c r="E1378" s="4" t="s">
        <v>6074</v>
      </c>
      <c r="F1378" s="4">
        <v>1</v>
      </c>
      <c r="G1378" s="4" t="s">
        <v>73</v>
      </c>
      <c r="H1378" s="4" t="s">
        <v>6075</v>
      </c>
      <c r="I1378" s="4">
        <v>80001</v>
      </c>
      <c r="J1378" s="4" t="s">
        <v>5786</v>
      </c>
      <c r="K1378" s="4" t="s">
        <v>5787</v>
      </c>
      <c r="L1378" s="4">
        <v>790</v>
      </c>
      <c r="M1378" s="1">
        <v>3613</v>
      </c>
      <c r="N1378" s="4">
        <v>1681</v>
      </c>
      <c r="O1378" s="4">
        <v>1932</v>
      </c>
      <c r="P1378" s="1">
        <v>182.12</v>
      </c>
    </row>
    <row r="1379" spans="1:16" ht="12.75" customHeight="1">
      <c r="A1379" s="1" t="s">
        <v>2042</v>
      </c>
      <c r="B1379" s="4">
        <v>10217712.409700001</v>
      </c>
      <c r="C1379" s="4">
        <v>14611.976563</v>
      </c>
      <c r="D1379" s="4">
        <v>8</v>
      </c>
      <c r="E1379" s="4" t="s">
        <v>6076</v>
      </c>
      <c r="F1379" s="4">
        <v>2</v>
      </c>
      <c r="G1379" s="4" t="s">
        <v>73</v>
      </c>
      <c r="H1379" s="4" t="s">
        <v>6077</v>
      </c>
      <c r="I1379" s="4">
        <v>80002</v>
      </c>
      <c r="J1379" s="4" t="s">
        <v>5786</v>
      </c>
      <c r="K1379" s="4" t="s">
        <v>5787</v>
      </c>
      <c r="L1379" s="4">
        <v>443</v>
      </c>
      <c r="M1379" s="1">
        <v>1986</v>
      </c>
      <c r="N1379" s="4">
        <v>898</v>
      </c>
      <c r="O1379" s="4">
        <v>1088</v>
      </c>
      <c r="P1379" s="1">
        <v>194.37</v>
      </c>
    </row>
    <row r="1380" spans="1:16" ht="12.75" customHeight="1">
      <c r="A1380" s="1" t="s">
        <v>2041</v>
      </c>
      <c r="B1380" s="4">
        <v>18417703.900699999</v>
      </c>
      <c r="C1380" s="4">
        <v>19364.782984000001</v>
      </c>
      <c r="D1380" s="4">
        <v>8</v>
      </c>
      <c r="E1380" s="4" t="s">
        <v>4607</v>
      </c>
      <c r="F1380" s="4">
        <v>3</v>
      </c>
      <c r="G1380" s="4" t="s">
        <v>73</v>
      </c>
      <c r="H1380" s="4" t="s">
        <v>4608</v>
      </c>
      <c r="I1380" s="4">
        <v>80003</v>
      </c>
      <c r="J1380" s="4" t="s">
        <v>5786</v>
      </c>
      <c r="K1380" s="4" t="s">
        <v>5787</v>
      </c>
      <c r="L1380" s="4">
        <v>1111</v>
      </c>
      <c r="M1380" s="1">
        <v>4839</v>
      </c>
      <c r="N1380" s="4">
        <v>2261</v>
      </c>
      <c r="O1380" s="4">
        <v>2578</v>
      </c>
      <c r="P1380" s="1">
        <v>262.73</v>
      </c>
    </row>
    <row r="1381" spans="1:16" ht="12.75" customHeight="1">
      <c r="A1381" s="1" t="s">
        <v>2040</v>
      </c>
      <c r="B1381" s="4">
        <v>22885689.494600002</v>
      </c>
      <c r="C1381" s="4">
        <v>21414.090888999999</v>
      </c>
      <c r="D1381" s="4">
        <v>8</v>
      </c>
      <c r="E1381" s="4" t="s">
        <v>6078</v>
      </c>
      <c r="F1381" s="4">
        <v>4</v>
      </c>
      <c r="G1381" s="4" t="s">
        <v>73</v>
      </c>
      <c r="H1381" s="4" t="s">
        <v>6079</v>
      </c>
      <c r="I1381" s="4">
        <v>80004</v>
      </c>
      <c r="J1381" s="4" t="s">
        <v>5786</v>
      </c>
      <c r="K1381" s="4" t="s">
        <v>5787</v>
      </c>
      <c r="L1381" s="4">
        <v>661</v>
      </c>
      <c r="M1381" s="1">
        <v>3228</v>
      </c>
      <c r="N1381" s="4">
        <v>1485</v>
      </c>
      <c r="O1381" s="4">
        <v>1743</v>
      </c>
      <c r="P1381" s="1">
        <v>141.05000000000001</v>
      </c>
    </row>
    <row r="1382" spans="1:16" ht="12.75" customHeight="1">
      <c r="A1382" s="1" t="s">
        <v>2039</v>
      </c>
      <c r="B1382" s="4">
        <v>29057316.522399999</v>
      </c>
      <c r="C1382" s="4">
        <v>25244.766971000001</v>
      </c>
      <c r="D1382" s="4">
        <v>8</v>
      </c>
      <c r="E1382" s="4" t="s">
        <v>6080</v>
      </c>
      <c r="F1382" s="4">
        <v>5</v>
      </c>
      <c r="G1382" s="4" t="s">
        <v>73</v>
      </c>
      <c r="H1382" s="4" t="s">
        <v>6081</v>
      </c>
      <c r="I1382" s="4">
        <v>80005</v>
      </c>
      <c r="J1382" s="4" t="s">
        <v>5786</v>
      </c>
      <c r="K1382" s="4" t="s">
        <v>5787</v>
      </c>
      <c r="L1382" s="4">
        <v>771</v>
      </c>
      <c r="M1382" s="1">
        <v>3541</v>
      </c>
      <c r="N1382" s="4">
        <v>1632</v>
      </c>
      <c r="O1382" s="4">
        <v>1909</v>
      </c>
      <c r="P1382" s="1">
        <v>121.86</v>
      </c>
    </row>
    <row r="1383" spans="1:16" ht="12.75" customHeight="1">
      <c r="A1383" s="1" t="s">
        <v>2038</v>
      </c>
      <c r="B1383" s="4">
        <v>14789383.7303</v>
      </c>
      <c r="C1383" s="4">
        <v>17043.751549000001</v>
      </c>
      <c r="D1383" s="4">
        <v>8</v>
      </c>
      <c r="E1383" s="4" t="s">
        <v>6082</v>
      </c>
      <c r="F1383" s="4">
        <v>6</v>
      </c>
      <c r="G1383" s="4" t="s">
        <v>73</v>
      </c>
      <c r="H1383" s="4" t="s">
        <v>6083</v>
      </c>
      <c r="I1383" s="4">
        <v>80006</v>
      </c>
      <c r="J1383" s="4" t="s">
        <v>5786</v>
      </c>
      <c r="K1383" s="4" t="s">
        <v>5787</v>
      </c>
      <c r="L1383" s="4">
        <v>495</v>
      </c>
      <c r="M1383" s="1">
        <v>2512</v>
      </c>
      <c r="N1383" s="4">
        <v>1081</v>
      </c>
      <c r="O1383" s="4">
        <v>1431</v>
      </c>
      <c r="P1383" s="1">
        <v>169.85</v>
      </c>
    </row>
    <row r="1384" spans="1:16" ht="12.75" customHeight="1">
      <c r="A1384" s="1" t="s">
        <v>2037</v>
      </c>
      <c r="B1384" s="4">
        <v>18632948.671599999</v>
      </c>
      <c r="C1384" s="4">
        <v>19620.451314999998</v>
      </c>
      <c r="D1384" s="4">
        <v>8</v>
      </c>
      <c r="E1384" s="4" t="s">
        <v>6084</v>
      </c>
      <c r="F1384" s="4">
        <v>7</v>
      </c>
      <c r="G1384" s="4" t="s">
        <v>73</v>
      </c>
      <c r="H1384" s="4" t="s">
        <v>6085</v>
      </c>
      <c r="I1384" s="4">
        <v>80007</v>
      </c>
      <c r="J1384" s="4" t="s">
        <v>5786</v>
      </c>
      <c r="K1384" s="4" t="s">
        <v>5787</v>
      </c>
      <c r="L1384" s="4">
        <v>616</v>
      </c>
      <c r="M1384" s="1">
        <v>2846</v>
      </c>
      <c r="N1384" s="4">
        <v>1305</v>
      </c>
      <c r="O1384" s="4">
        <v>1541</v>
      </c>
      <c r="P1384" s="1">
        <v>152.74</v>
      </c>
    </row>
    <row r="1385" spans="1:16" ht="12.75" customHeight="1">
      <c r="A1385" s="1" t="s">
        <v>2036</v>
      </c>
      <c r="B1385" s="4">
        <v>19632006.1263</v>
      </c>
      <c r="C1385" s="4">
        <v>20505.40034</v>
      </c>
      <c r="D1385" s="4">
        <v>8</v>
      </c>
      <c r="E1385" s="4" t="s">
        <v>6086</v>
      </c>
      <c r="F1385" s="4">
        <v>8</v>
      </c>
      <c r="G1385" s="4" t="s">
        <v>73</v>
      </c>
      <c r="H1385" s="4" t="s">
        <v>6087</v>
      </c>
      <c r="I1385" s="4">
        <v>80008</v>
      </c>
      <c r="J1385" s="4" t="s">
        <v>5786</v>
      </c>
      <c r="K1385" s="4" t="s">
        <v>5787</v>
      </c>
      <c r="L1385" s="4">
        <v>701</v>
      </c>
      <c r="M1385" s="1">
        <v>3362</v>
      </c>
      <c r="N1385" s="4">
        <v>1535</v>
      </c>
      <c r="O1385" s="4">
        <v>1827</v>
      </c>
      <c r="P1385" s="1">
        <v>171.25</v>
      </c>
    </row>
    <row r="1386" spans="1:16" ht="12.75" customHeight="1">
      <c r="A1386" s="1" t="s">
        <v>2035</v>
      </c>
      <c r="B1386" s="4">
        <v>16342462.698899999</v>
      </c>
      <c r="C1386" s="4">
        <v>19701.139875000001</v>
      </c>
      <c r="D1386" s="4">
        <v>8</v>
      </c>
      <c r="E1386" s="4" t="s">
        <v>6088</v>
      </c>
      <c r="F1386" s="4">
        <v>9</v>
      </c>
      <c r="G1386" s="4" t="s">
        <v>73</v>
      </c>
      <c r="H1386" s="4" t="s">
        <v>6089</v>
      </c>
      <c r="I1386" s="4">
        <v>80009</v>
      </c>
      <c r="J1386" s="4" t="s">
        <v>5786</v>
      </c>
      <c r="K1386" s="4" t="s">
        <v>5787</v>
      </c>
      <c r="L1386" s="4">
        <v>731</v>
      </c>
      <c r="M1386" s="1">
        <v>3322</v>
      </c>
      <c r="N1386" s="4">
        <v>1526</v>
      </c>
      <c r="O1386" s="4">
        <v>1796</v>
      </c>
      <c r="P1386" s="1">
        <v>203.27</v>
      </c>
    </row>
    <row r="1387" spans="1:16" ht="12.75" customHeight="1">
      <c r="A1387" s="1" t="s">
        <v>2034</v>
      </c>
      <c r="B1387" s="4">
        <v>22030287.515700001</v>
      </c>
      <c r="C1387" s="4">
        <v>22547.669172000002</v>
      </c>
      <c r="D1387" s="4">
        <v>8</v>
      </c>
      <c r="E1387" s="4" t="s">
        <v>6090</v>
      </c>
      <c r="F1387" s="4">
        <v>10</v>
      </c>
      <c r="G1387" s="4" t="s">
        <v>73</v>
      </c>
      <c r="H1387" s="4" t="s">
        <v>6091</v>
      </c>
      <c r="I1387" s="4">
        <v>80010</v>
      </c>
      <c r="J1387" s="4" t="s">
        <v>5786</v>
      </c>
      <c r="K1387" s="4" t="s">
        <v>5787</v>
      </c>
      <c r="L1387" s="4">
        <v>644</v>
      </c>
      <c r="M1387" s="1">
        <v>3075</v>
      </c>
      <c r="N1387" s="4">
        <v>1448</v>
      </c>
      <c r="O1387" s="4">
        <v>1627</v>
      </c>
      <c r="P1387" s="1">
        <v>139.58000000000001</v>
      </c>
    </row>
    <row r="1388" spans="1:16" ht="12.75" customHeight="1">
      <c r="A1388" s="1" t="s">
        <v>2033</v>
      </c>
      <c r="B1388" s="4">
        <v>17812024.174199998</v>
      </c>
      <c r="C1388" s="4">
        <v>18174.284265999999</v>
      </c>
      <c r="D1388" s="4">
        <v>8</v>
      </c>
      <c r="E1388" s="4" t="s">
        <v>6092</v>
      </c>
      <c r="F1388" s="4">
        <v>11</v>
      </c>
      <c r="G1388" s="4" t="s">
        <v>73</v>
      </c>
      <c r="H1388" s="4" t="s">
        <v>6093</v>
      </c>
      <c r="I1388" s="4">
        <v>80011</v>
      </c>
      <c r="J1388" s="4" t="s">
        <v>5786</v>
      </c>
      <c r="K1388" s="4" t="s">
        <v>5787</v>
      </c>
      <c r="L1388" s="4">
        <v>758</v>
      </c>
      <c r="M1388" s="1">
        <v>3563</v>
      </c>
      <c r="N1388" s="4">
        <v>1633</v>
      </c>
      <c r="O1388" s="4">
        <v>1930</v>
      </c>
      <c r="P1388" s="1">
        <v>200.03</v>
      </c>
    </row>
    <row r="1389" spans="1:16" ht="12.75" customHeight="1">
      <c r="A1389" s="1" t="s">
        <v>2032</v>
      </c>
      <c r="B1389" s="4">
        <v>17902838.769900002</v>
      </c>
      <c r="C1389" s="4">
        <v>22290.474034999999</v>
      </c>
      <c r="D1389" s="4">
        <v>8</v>
      </c>
      <c r="E1389" s="4" t="s">
        <v>6094</v>
      </c>
      <c r="F1389" s="4">
        <v>12</v>
      </c>
      <c r="G1389" s="4" t="s">
        <v>73</v>
      </c>
      <c r="H1389" s="4" t="s">
        <v>6095</v>
      </c>
      <c r="I1389" s="4">
        <v>80012</v>
      </c>
      <c r="J1389" s="4" t="s">
        <v>5786</v>
      </c>
      <c r="K1389" s="4" t="s">
        <v>5787</v>
      </c>
      <c r="L1389" s="4">
        <v>744</v>
      </c>
      <c r="M1389" s="1">
        <v>3257</v>
      </c>
      <c r="N1389" s="4">
        <v>1503</v>
      </c>
      <c r="O1389" s="4">
        <v>1754</v>
      </c>
      <c r="P1389" s="1">
        <v>181.93</v>
      </c>
    </row>
    <row r="1390" spans="1:16" ht="12.75" customHeight="1">
      <c r="A1390" s="1" t="s">
        <v>2031</v>
      </c>
      <c r="B1390" s="4">
        <v>26289633.1461</v>
      </c>
      <c r="C1390" s="4">
        <v>26428.452416</v>
      </c>
      <c r="D1390" s="4">
        <v>8</v>
      </c>
      <c r="E1390" s="4" t="s">
        <v>6096</v>
      </c>
      <c r="F1390" s="4">
        <v>13</v>
      </c>
      <c r="G1390" s="4" t="s">
        <v>73</v>
      </c>
      <c r="H1390" s="4" t="s">
        <v>6097</v>
      </c>
      <c r="I1390" s="4">
        <v>80013</v>
      </c>
      <c r="J1390" s="4" t="s">
        <v>5786</v>
      </c>
      <c r="K1390" s="4" t="s">
        <v>5787</v>
      </c>
      <c r="L1390" s="4">
        <v>615</v>
      </c>
      <c r="M1390" s="1">
        <v>3018</v>
      </c>
      <c r="N1390" s="4">
        <v>1423</v>
      </c>
      <c r="O1390" s="4">
        <v>1595</v>
      </c>
      <c r="P1390" s="1">
        <v>114.79</v>
      </c>
    </row>
    <row r="1391" spans="1:16" ht="12.75" customHeight="1">
      <c r="A1391" s="1" t="s">
        <v>2030</v>
      </c>
      <c r="B1391" s="4">
        <v>19865268.815299999</v>
      </c>
      <c r="C1391" s="4">
        <v>22323.016034</v>
      </c>
      <c r="D1391" s="4">
        <v>8</v>
      </c>
      <c r="E1391" s="4" t="s">
        <v>6098</v>
      </c>
      <c r="F1391" s="4">
        <v>14</v>
      </c>
      <c r="G1391" s="4" t="s">
        <v>73</v>
      </c>
      <c r="H1391" s="4" t="s">
        <v>6099</v>
      </c>
      <c r="I1391" s="4">
        <v>80014</v>
      </c>
      <c r="J1391" s="4" t="s">
        <v>5786</v>
      </c>
      <c r="K1391" s="4" t="s">
        <v>5787</v>
      </c>
      <c r="L1391" s="4">
        <v>784</v>
      </c>
      <c r="M1391" s="1">
        <v>3577</v>
      </c>
      <c r="N1391" s="4">
        <v>1621</v>
      </c>
      <c r="O1391" s="4">
        <v>1956</v>
      </c>
      <c r="P1391" s="1">
        <v>180.06</v>
      </c>
    </row>
    <row r="1392" spans="1:16" ht="12.75" customHeight="1">
      <c r="A1392" s="1" t="s">
        <v>2029</v>
      </c>
      <c r="B1392" s="4">
        <v>31113100.932500001</v>
      </c>
      <c r="C1392" s="4">
        <v>25534.990680999999</v>
      </c>
      <c r="D1392" s="4">
        <v>8</v>
      </c>
      <c r="E1392" s="4" t="s">
        <v>6100</v>
      </c>
      <c r="F1392" s="4">
        <v>15</v>
      </c>
      <c r="G1392" s="4" t="s">
        <v>73</v>
      </c>
      <c r="H1392" s="4" t="s">
        <v>6101</v>
      </c>
      <c r="I1392" s="4">
        <v>80015</v>
      </c>
      <c r="J1392" s="4" t="s">
        <v>5786</v>
      </c>
      <c r="K1392" s="4" t="s">
        <v>5787</v>
      </c>
      <c r="L1392" s="4">
        <v>1690</v>
      </c>
      <c r="M1392" s="1">
        <v>6725</v>
      </c>
      <c r="N1392" s="4">
        <v>3150</v>
      </c>
      <c r="O1392" s="4">
        <v>3575</v>
      </c>
      <c r="P1392" s="1">
        <v>216.15</v>
      </c>
    </row>
    <row r="1393" spans="1:16" ht="12.75" customHeight="1">
      <c r="A1393" s="1" t="s">
        <v>2028</v>
      </c>
      <c r="B1393" s="4">
        <v>41001843.876599997</v>
      </c>
      <c r="C1393" s="4">
        <v>36638.041334000001</v>
      </c>
      <c r="D1393" s="4">
        <v>8</v>
      </c>
      <c r="E1393" s="4" t="s">
        <v>6102</v>
      </c>
      <c r="F1393" s="4">
        <v>16</v>
      </c>
      <c r="G1393" s="4" t="s">
        <v>73</v>
      </c>
      <c r="H1393" s="4" t="s">
        <v>6103</v>
      </c>
      <c r="I1393" s="4">
        <v>80016</v>
      </c>
      <c r="J1393" s="4" t="s">
        <v>5786</v>
      </c>
      <c r="K1393" s="4" t="s">
        <v>5787</v>
      </c>
      <c r="L1393" s="4">
        <v>807</v>
      </c>
      <c r="M1393" s="1">
        <v>3727</v>
      </c>
      <c r="N1393" s="4">
        <v>1746</v>
      </c>
      <c r="O1393" s="4">
        <v>1981</v>
      </c>
      <c r="P1393" s="1">
        <v>90.9</v>
      </c>
    </row>
    <row r="1394" spans="1:16" ht="12.75" customHeight="1">
      <c r="A1394" s="1" t="s">
        <v>2027</v>
      </c>
      <c r="B1394" s="4">
        <v>21841176.374699999</v>
      </c>
      <c r="C1394" s="4">
        <v>21896.303633</v>
      </c>
      <c r="D1394" s="4">
        <v>8</v>
      </c>
      <c r="E1394" s="4" t="s">
        <v>6104</v>
      </c>
      <c r="F1394" s="4">
        <v>17</v>
      </c>
      <c r="G1394" s="4" t="s">
        <v>73</v>
      </c>
      <c r="H1394" s="4" t="s">
        <v>6105</v>
      </c>
      <c r="I1394" s="4">
        <v>80017</v>
      </c>
      <c r="J1394" s="4" t="s">
        <v>5786</v>
      </c>
      <c r="K1394" s="4" t="s">
        <v>5787</v>
      </c>
      <c r="L1394" s="4">
        <v>1007</v>
      </c>
      <c r="M1394" s="1">
        <v>4727</v>
      </c>
      <c r="N1394" s="4">
        <v>2150</v>
      </c>
      <c r="O1394" s="4">
        <v>2577</v>
      </c>
      <c r="P1394" s="1">
        <v>216.42</v>
      </c>
    </row>
    <row r="1395" spans="1:16" ht="12.75" customHeight="1">
      <c r="A1395" s="1" t="s">
        <v>2026</v>
      </c>
      <c r="B1395" s="4">
        <v>34393670.876100004</v>
      </c>
      <c r="C1395" s="4">
        <v>28165.506321000001</v>
      </c>
      <c r="D1395" s="4">
        <v>8</v>
      </c>
      <c r="E1395" s="4" t="s">
        <v>6106</v>
      </c>
      <c r="F1395" s="4">
        <v>18</v>
      </c>
      <c r="G1395" s="4" t="s">
        <v>73</v>
      </c>
      <c r="H1395" s="4" t="s">
        <v>6107</v>
      </c>
      <c r="I1395" s="4">
        <v>80018</v>
      </c>
      <c r="J1395" s="4" t="s">
        <v>5786</v>
      </c>
      <c r="K1395" s="4" t="s">
        <v>5787</v>
      </c>
      <c r="L1395" s="4">
        <v>455</v>
      </c>
      <c r="M1395" s="1">
        <v>2097</v>
      </c>
      <c r="N1395" s="4">
        <v>963</v>
      </c>
      <c r="O1395" s="4">
        <v>1134</v>
      </c>
      <c r="P1395" s="1">
        <v>60.97</v>
      </c>
    </row>
    <row r="1396" spans="1:16" ht="12.75" customHeight="1">
      <c r="A1396" s="1" t="s">
        <v>2025</v>
      </c>
      <c r="B1396" s="4">
        <v>20384795.3237</v>
      </c>
      <c r="C1396" s="4">
        <v>24067.284647</v>
      </c>
      <c r="D1396" s="4">
        <v>8</v>
      </c>
      <c r="E1396" s="4" t="s">
        <v>6108</v>
      </c>
      <c r="F1396" s="4">
        <v>19</v>
      </c>
      <c r="G1396" s="4" t="s">
        <v>73</v>
      </c>
      <c r="H1396" s="4" t="s">
        <v>6109</v>
      </c>
      <c r="I1396" s="4">
        <v>80019</v>
      </c>
      <c r="J1396" s="4" t="s">
        <v>5786</v>
      </c>
      <c r="K1396" s="4" t="s">
        <v>5787</v>
      </c>
      <c r="L1396" s="4">
        <v>529</v>
      </c>
      <c r="M1396" s="1">
        <v>2509</v>
      </c>
      <c r="N1396" s="4">
        <v>1145</v>
      </c>
      <c r="O1396" s="4">
        <v>1364</v>
      </c>
      <c r="P1396" s="1">
        <v>123.08</v>
      </c>
    </row>
    <row r="1397" spans="1:16" ht="12.75" customHeight="1">
      <c r="A1397" s="1" t="s">
        <v>2024</v>
      </c>
      <c r="B1397" s="4">
        <v>8663800.3202899992</v>
      </c>
      <c r="C1397" s="4">
        <v>13890.251254000001</v>
      </c>
      <c r="D1397" s="4">
        <v>8</v>
      </c>
      <c r="E1397" s="4" t="s">
        <v>6110</v>
      </c>
      <c r="F1397" s="4">
        <v>20</v>
      </c>
      <c r="G1397" s="4" t="s">
        <v>73</v>
      </c>
      <c r="H1397" s="4" t="s">
        <v>6111</v>
      </c>
      <c r="I1397" s="4">
        <v>80020</v>
      </c>
      <c r="J1397" s="4" t="s">
        <v>5786</v>
      </c>
      <c r="K1397" s="4" t="s">
        <v>5787</v>
      </c>
      <c r="L1397" s="4">
        <v>341</v>
      </c>
      <c r="M1397" s="1">
        <v>1675</v>
      </c>
      <c r="N1397" s="4">
        <v>787</v>
      </c>
      <c r="O1397" s="4">
        <v>888</v>
      </c>
      <c r="P1397" s="1">
        <v>193.34</v>
      </c>
    </row>
    <row r="1398" spans="1:16" ht="12.75" customHeight="1">
      <c r="A1398" s="1" t="s">
        <v>2023</v>
      </c>
      <c r="B1398" s="4">
        <v>5498803.4673800003</v>
      </c>
      <c r="C1398" s="4">
        <v>9907.4156679999996</v>
      </c>
      <c r="D1398" s="4">
        <v>8</v>
      </c>
      <c r="E1398" s="4" t="s">
        <v>5766</v>
      </c>
      <c r="F1398" s="4">
        <v>21</v>
      </c>
      <c r="G1398" s="4" t="s">
        <v>73</v>
      </c>
      <c r="H1398" s="4" t="s">
        <v>5767</v>
      </c>
      <c r="I1398" s="4">
        <v>80021</v>
      </c>
      <c r="J1398" s="4" t="s">
        <v>5786</v>
      </c>
      <c r="K1398" s="4" t="s">
        <v>5787</v>
      </c>
      <c r="L1398" s="4">
        <v>331</v>
      </c>
      <c r="M1398" s="1">
        <v>1496</v>
      </c>
      <c r="N1398" s="4">
        <v>681</v>
      </c>
      <c r="O1398" s="4">
        <v>815</v>
      </c>
      <c r="P1398" s="1">
        <v>272.05</v>
      </c>
    </row>
    <row r="1399" spans="1:16" ht="12.75" customHeight="1">
      <c r="A1399" s="1" t="s">
        <v>2022</v>
      </c>
      <c r="B1399" s="4">
        <v>21386661.774999999</v>
      </c>
      <c r="C1399" s="4">
        <v>24789.055506000001</v>
      </c>
      <c r="D1399" s="4">
        <v>8</v>
      </c>
      <c r="E1399" s="4" t="s">
        <v>6112</v>
      </c>
      <c r="F1399" s="4">
        <v>22</v>
      </c>
      <c r="G1399" s="4" t="s">
        <v>73</v>
      </c>
      <c r="H1399" s="4" t="s">
        <v>6113</v>
      </c>
      <c r="I1399" s="4">
        <v>80022</v>
      </c>
      <c r="J1399" s="4" t="s">
        <v>5786</v>
      </c>
      <c r="K1399" s="4" t="s">
        <v>5787</v>
      </c>
      <c r="L1399" s="4">
        <v>475</v>
      </c>
      <c r="M1399" s="1">
        <v>2161</v>
      </c>
      <c r="N1399" s="4">
        <v>985</v>
      </c>
      <c r="O1399" s="4">
        <v>1176</v>
      </c>
      <c r="P1399" s="1">
        <v>101.04</v>
      </c>
    </row>
    <row r="1400" spans="1:16" ht="12.75" customHeight="1">
      <c r="A1400" s="1" t="s">
        <v>2021</v>
      </c>
      <c r="B1400" s="4">
        <v>9248566.7995299995</v>
      </c>
      <c r="C1400" s="4">
        <v>14694.85816</v>
      </c>
      <c r="D1400" s="4">
        <v>8</v>
      </c>
      <c r="E1400" s="4" t="s">
        <v>6114</v>
      </c>
      <c r="F1400" s="4">
        <v>23</v>
      </c>
      <c r="G1400" s="4" t="s">
        <v>73</v>
      </c>
      <c r="H1400" s="4" t="s">
        <v>6115</v>
      </c>
      <c r="I1400" s="4">
        <v>80023</v>
      </c>
      <c r="J1400" s="4" t="s">
        <v>5786</v>
      </c>
      <c r="K1400" s="4" t="s">
        <v>5787</v>
      </c>
      <c r="L1400" s="4">
        <v>568</v>
      </c>
      <c r="M1400" s="1">
        <v>2546</v>
      </c>
      <c r="N1400" s="4">
        <v>1183</v>
      </c>
      <c r="O1400" s="4">
        <v>1363</v>
      </c>
      <c r="P1400" s="1">
        <v>275.29000000000002</v>
      </c>
    </row>
    <row r="1401" spans="1:16" ht="12.75" customHeight="1">
      <c r="A1401" s="1" t="s">
        <v>2020</v>
      </c>
      <c r="B1401" s="4">
        <v>18055278.364999998</v>
      </c>
      <c r="C1401" s="4">
        <v>22249.200779999999</v>
      </c>
      <c r="D1401" s="4">
        <v>8</v>
      </c>
      <c r="E1401" s="4" t="s">
        <v>6116</v>
      </c>
      <c r="F1401" s="4">
        <v>24</v>
      </c>
      <c r="G1401" s="4" t="s">
        <v>73</v>
      </c>
      <c r="H1401" s="4" t="s">
        <v>6117</v>
      </c>
      <c r="I1401" s="4">
        <v>80024</v>
      </c>
      <c r="J1401" s="4" t="s">
        <v>5786</v>
      </c>
      <c r="K1401" s="4" t="s">
        <v>5787</v>
      </c>
      <c r="L1401" s="4">
        <v>504</v>
      </c>
      <c r="M1401" s="1">
        <v>2248</v>
      </c>
      <c r="N1401" s="4">
        <v>1047</v>
      </c>
      <c r="O1401" s="4">
        <v>1201</v>
      </c>
      <c r="P1401" s="1">
        <v>124.51</v>
      </c>
    </row>
    <row r="1402" spans="1:16" ht="12.75" customHeight="1">
      <c r="A1402" s="1" t="s">
        <v>2019</v>
      </c>
      <c r="B1402" s="4">
        <v>18826334.2315</v>
      </c>
      <c r="C1402" s="4">
        <v>19962.659973999998</v>
      </c>
      <c r="D1402" s="4">
        <v>8</v>
      </c>
      <c r="E1402" s="4" t="s">
        <v>6118</v>
      </c>
      <c r="F1402" s="4">
        <v>25</v>
      </c>
      <c r="G1402" s="4" t="s">
        <v>73</v>
      </c>
      <c r="H1402" s="4" t="s">
        <v>6119</v>
      </c>
      <c r="I1402" s="4">
        <v>80025</v>
      </c>
      <c r="J1402" s="4" t="s">
        <v>5786</v>
      </c>
      <c r="K1402" s="4" t="s">
        <v>5787</v>
      </c>
      <c r="L1402" s="4">
        <v>682</v>
      </c>
      <c r="M1402" s="1">
        <v>3060</v>
      </c>
      <c r="N1402" s="4">
        <v>1437</v>
      </c>
      <c r="O1402" s="4">
        <v>1623</v>
      </c>
      <c r="P1402" s="1">
        <v>162.54</v>
      </c>
    </row>
    <row r="1403" spans="1:16" ht="12.75" customHeight="1">
      <c r="A1403" s="1" t="s">
        <v>2018</v>
      </c>
      <c r="B1403" s="4">
        <v>28840163.618799999</v>
      </c>
      <c r="C1403" s="4">
        <v>23780.056528000001</v>
      </c>
      <c r="D1403" s="4">
        <v>8</v>
      </c>
      <c r="E1403" s="4" t="s">
        <v>6120</v>
      </c>
      <c r="F1403" s="4">
        <v>26</v>
      </c>
      <c r="G1403" s="4" t="s">
        <v>73</v>
      </c>
      <c r="H1403" s="4" t="s">
        <v>6121</v>
      </c>
      <c r="I1403" s="4">
        <v>80026</v>
      </c>
      <c r="J1403" s="4" t="s">
        <v>5786</v>
      </c>
      <c r="K1403" s="4" t="s">
        <v>5787</v>
      </c>
      <c r="L1403" s="4">
        <v>535</v>
      </c>
      <c r="M1403" s="1">
        <v>2340</v>
      </c>
      <c r="N1403" s="4">
        <v>1077</v>
      </c>
      <c r="O1403" s="4">
        <v>1263</v>
      </c>
      <c r="P1403" s="1">
        <v>81.14</v>
      </c>
    </row>
    <row r="1404" spans="1:16" ht="12.75" customHeight="1">
      <c r="A1404" s="1" t="s">
        <v>2017</v>
      </c>
      <c r="B1404" s="4">
        <v>34493863.707900003</v>
      </c>
      <c r="C1404" s="4">
        <v>27889.362034000002</v>
      </c>
      <c r="D1404" s="4">
        <v>8</v>
      </c>
      <c r="E1404" s="4" t="s">
        <v>6122</v>
      </c>
      <c r="F1404" s="4">
        <v>27</v>
      </c>
      <c r="G1404" s="4" t="s">
        <v>73</v>
      </c>
      <c r="H1404" s="4" t="s">
        <v>6123</v>
      </c>
      <c r="I1404" s="4">
        <v>80027</v>
      </c>
      <c r="J1404" s="4" t="s">
        <v>5786</v>
      </c>
      <c r="K1404" s="4" t="s">
        <v>5787</v>
      </c>
      <c r="L1404" s="4">
        <v>919</v>
      </c>
      <c r="M1404" s="1">
        <v>4316</v>
      </c>
      <c r="N1404" s="4">
        <v>1986</v>
      </c>
      <c r="O1404" s="4">
        <v>2330</v>
      </c>
      <c r="P1404" s="1">
        <v>125.13</v>
      </c>
    </row>
    <row r="1405" spans="1:16" ht="12.75" customHeight="1">
      <c r="A1405" s="1" t="s">
        <v>2016</v>
      </c>
      <c r="B1405" s="4">
        <v>22728341.0715</v>
      </c>
      <c r="C1405" s="4">
        <v>27845.462882</v>
      </c>
      <c r="D1405" s="4">
        <v>8</v>
      </c>
      <c r="E1405" s="4" t="s">
        <v>6124</v>
      </c>
      <c r="F1405" s="4">
        <v>28</v>
      </c>
      <c r="G1405" s="4" t="s">
        <v>73</v>
      </c>
      <c r="H1405" s="4" t="s">
        <v>6125</v>
      </c>
      <c r="I1405" s="4">
        <v>80028</v>
      </c>
      <c r="J1405" s="4" t="s">
        <v>5786</v>
      </c>
      <c r="K1405" s="4" t="s">
        <v>5787</v>
      </c>
      <c r="L1405" s="4">
        <v>900</v>
      </c>
      <c r="M1405" s="1">
        <v>4054</v>
      </c>
      <c r="N1405" s="4">
        <v>1844</v>
      </c>
      <c r="O1405" s="4">
        <v>2210</v>
      </c>
      <c r="P1405" s="1">
        <v>178.37</v>
      </c>
    </row>
    <row r="1406" spans="1:16" ht="12.75" customHeight="1">
      <c r="A1406" s="1" t="s">
        <v>2015</v>
      </c>
      <c r="B1406" s="4">
        <v>11586570.5396</v>
      </c>
      <c r="C1406" s="4">
        <v>15472.588331000001</v>
      </c>
      <c r="D1406" s="4">
        <v>8</v>
      </c>
      <c r="E1406" s="4" t="s">
        <v>6126</v>
      </c>
      <c r="F1406" s="4">
        <v>29</v>
      </c>
      <c r="G1406" s="4" t="s">
        <v>73</v>
      </c>
      <c r="H1406" s="4" t="s">
        <v>6127</v>
      </c>
      <c r="I1406" s="4">
        <v>80029</v>
      </c>
      <c r="J1406" s="4" t="s">
        <v>5786</v>
      </c>
      <c r="K1406" s="4" t="s">
        <v>5787</v>
      </c>
      <c r="L1406" s="4">
        <v>671</v>
      </c>
      <c r="M1406" s="1">
        <v>3074</v>
      </c>
      <c r="N1406" s="4">
        <v>1401</v>
      </c>
      <c r="O1406" s="4">
        <v>1673</v>
      </c>
      <c r="P1406" s="1">
        <v>265.31</v>
      </c>
    </row>
    <row r="1407" spans="1:16" ht="12.75" customHeight="1">
      <c r="A1407" s="1" t="s">
        <v>2014</v>
      </c>
      <c r="B1407" s="4">
        <v>25666716.938000001</v>
      </c>
      <c r="C1407" s="4">
        <v>31598.390178000001</v>
      </c>
      <c r="D1407" s="4">
        <v>8</v>
      </c>
      <c r="E1407" s="4" t="s">
        <v>6128</v>
      </c>
      <c r="F1407" s="4">
        <v>30</v>
      </c>
      <c r="G1407" s="4" t="s">
        <v>73</v>
      </c>
      <c r="H1407" s="4" t="s">
        <v>6129</v>
      </c>
      <c r="I1407" s="4">
        <v>80030</v>
      </c>
      <c r="J1407" s="4" t="s">
        <v>5786</v>
      </c>
      <c r="K1407" s="4" t="s">
        <v>5787</v>
      </c>
      <c r="L1407" s="4">
        <v>830</v>
      </c>
      <c r="M1407" s="1">
        <v>3854</v>
      </c>
      <c r="N1407" s="4">
        <v>1755</v>
      </c>
      <c r="O1407" s="4">
        <v>2099</v>
      </c>
      <c r="P1407" s="1">
        <v>150.16</v>
      </c>
    </row>
    <row r="1408" spans="1:16" ht="12.75" customHeight="1">
      <c r="A1408" s="1" t="s">
        <v>2013</v>
      </c>
      <c r="B1408" s="4">
        <v>16612238.703500001</v>
      </c>
      <c r="C1408" s="4">
        <v>22136.809265</v>
      </c>
      <c r="D1408" s="4">
        <v>8</v>
      </c>
      <c r="E1408" s="4" t="s">
        <v>6130</v>
      </c>
      <c r="F1408" s="4">
        <v>31</v>
      </c>
      <c r="G1408" s="4" t="s">
        <v>73</v>
      </c>
      <c r="H1408" s="4" t="s">
        <v>6131</v>
      </c>
      <c r="I1408" s="4">
        <v>80031</v>
      </c>
      <c r="J1408" s="4" t="s">
        <v>5786</v>
      </c>
      <c r="K1408" s="4" t="s">
        <v>5787</v>
      </c>
      <c r="L1408" s="4">
        <v>472</v>
      </c>
      <c r="M1408" s="1">
        <v>2022</v>
      </c>
      <c r="N1408" s="4">
        <v>911</v>
      </c>
      <c r="O1408" s="4">
        <v>1111</v>
      </c>
      <c r="P1408" s="1">
        <v>121.72</v>
      </c>
    </row>
    <row r="1409" spans="1:16" ht="12.75" customHeight="1">
      <c r="A1409" s="1" t="s">
        <v>2012</v>
      </c>
      <c r="B1409" s="4">
        <v>28345368.831700001</v>
      </c>
      <c r="C1409" s="4">
        <v>24906.273706</v>
      </c>
      <c r="D1409" s="4">
        <v>8</v>
      </c>
      <c r="E1409" s="4" t="s">
        <v>6132</v>
      </c>
      <c r="F1409" s="4">
        <v>32</v>
      </c>
      <c r="G1409" s="4" t="s">
        <v>73</v>
      </c>
      <c r="H1409" s="4" t="s">
        <v>6133</v>
      </c>
      <c r="I1409" s="4">
        <v>80032</v>
      </c>
      <c r="J1409" s="4" t="s">
        <v>5786</v>
      </c>
      <c r="K1409" s="4" t="s">
        <v>5787</v>
      </c>
      <c r="L1409" s="4">
        <v>504</v>
      </c>
      <c r="M1409" s="1">
        <v>2463</v>
      </c>
      <c r="N1409" s="4">
        <v>1172</v>
      </c>
      <c r="O1409" s="4">
        <v>1291</v>
      </c>
      <c r="P1409" s="1">
        <v>86.89</v>
      </c>
    </row>
    <row r="1410" spans="1:16" ht="12.75" customHeight="1">
      <c r="A1410" s="1" t="s">
        <v>2011</v>
      </c>
      <c r="B1410" s="4">
        <v>51282522.627599999</v>
      </c>
      <c r="C1410" s="4">
        <v>37471.415844000003</v>
      </c>
      <c r="D1410" s="4">
        <v>9</v>
      </c>
      <c r="E1410" s="4" t="s">
        <v>6134</v>
      </c>
      <c r="F1410" s="4">
        <v>1</v>
      </c>
      <c r="G1410" s="4" t="s">
        <v>61</v>
      </c>
      <c r="H1410" s="4" t="s">
        <v>6135</v>
      </c>
      <c r="I1410" s="4">
        <v>90001</v>
      </c>
      <c r="J1410" s="4" t="s">
        <v>5786</v>
      </c>
      <c r="K1410" s="4" t="s">
        <v>5787</v>
      </c>
      <c r="L1410" s="4">
        <v>1551</v>
      </c>
      <c r="M1410" s="1">
        <v>7323</v>
      </c>
      <c r="N1410" s="4">
        <v>3340</v>
      </c>
      <c r="O1410" s="4">
        <v>3983</v>
      </c>
      <c r="P1410" s="1">
        <v>142.66</v>
      </c>
    </row>
    <row r="1411" spans="1:16" ht="12.75" customHeight="1">
      <c r="A1411" s="1" t="s">
        <v>2010</v>
      </c>
      <c r="B1411" s="4">
        <v>94054576.1646</v>
      </c>
      <c r="C1411" s="4">
        <v>47395.430164999998</v>
      </c>
      <c r="D1411" s="4">
        <v>9</v>
      </c>
      <c r="E1411" s="4" t="s">
        <v>3413</v>
      </c>
      <c r="F1411" s="4">
        <v>2</v>
      </c>
      <c r="G1411" s="4" t="s">
        <v>61</v>
      </c>
      <c r="H1411" s="4" t="s">
        <v>3414</v>
      </c>
      <c r="I1411" s="4">
        <v>90002</v>
      </c>
      <c r="J1411" s="4" t="s">
        <v>5786</v>
      </c>
      <c r="K1411" s="4" t="s">
        <v>5787</v>
      </c>
      <c r="L1411" s="4">
        <v>622</v>
      </c>
      <c r="M1411" s="1">
        <v>3154</v>
      </c>
      <c r="N1411" s="4">
        <v>1549</v>
      </c>
      <c r="O1411" s="4">
        <v>1605</v>
      </c>
      <c r="P1411" s="1">
        <v>33.53</v>
      </c>
    </row>
    <row r="1412" spans="1:16" ht="12.75" customHeight="1">
      <c r="A1412" s="1" t="s">
        <v>2009</v>
      </c>
      <c r="B1412" s="4">
        <v>81893765.807699993</v>
      </c>
      <c r="C1412" s="4">
        <v>57432.255409999998</v>
      </c>
      <c r="D1412" s="4">
        <v>9</v>
      </c>
      <c r="E1412" s="4" t="s">
        <v>6136</v>
      </c>
      <c r="F1412" s="4">
        <v>3</v>
      </c>
      <c r="G1412" s="4" t="s">
        <v>61</v>
      </c>
      <c r="H1412" s="4" t="s">
        <v>6137</v>
      </c>
      <c r="I1412" s="4">
        <v>90003</v>
      </c>
      <c r="J1412" s="4" t="s">
        <v>5786</v>
      </c>
      <c r="K1412" s="4" t="s">
        <v>5787</v>
      </c>
      <c r="L1412" s="4">
        <v>567</v>
      </c>
      <c r="M1412" s="1">
        <v>2828</v>
      </c>
      <c r="N1412" s="4">
        <v>1331</v>
      </c>
      <c r="O1412" s="4">
        <v>1497</v>
      </c>
      <c r="P1412" s="1">
        <v>34.53</v>
      </c>
    </row>
    <row r="1413" spans="1:16" ht="12.75" customHeight="1">
      <c r="A1413" s="1" t="s">
        <v>2008</v>
      </c>
      <c r="B1413" s="4">
        <v>48990818.600900002</v>
      </c>
      <c r="C1413" s="4">
        <v>37705.066097000003</v>
      </c>
      <c r="D1413" s="4">
        <v>9</v>
      </c>
      <c r="E1413" s="4" t="s">
        <v>6138</v>
      </c>
      <c r="F1413" s="4">
        <v>4</v>
      </c>
      <c r="G1413" s="4" t="s">
        <v>61</v>
      </c>
      <c r="H1413" s="4" t="s">
        <v>6139</v>
      </c>
      <c r="I1413" s="4">
        <v>90004</v>
      </c>
      <c r="J1413" s="4" t="s">
        <v>5786</v>
      </c>
      <c r="K1413" s="4" t="s">
        <v>5787</v>
      </c>
      <c r="L1413" s="4">
        <v>1183</v>
      </c>
      <c r="M1413" s="1">
        <v>5373</v>
      </c>
      <c r="N1413" s="4">
        <v>2531</v>
      </c>
      <c r="O1413" s="4">
        <v>2842</v>
      </c>
      <c r="P1413" s="1">
        <v>109.67</v>
      </c>
    </row>
    <row r="1414" spans="1:16" ht="12.75" customHeight="1">
      <c r="A1414" s="1" t="s">
        <v>2007</v>
      </c>
      <c r="B1414" s="4">
        <v>21976513.635299999</v>
      </c>
      <c r="C1414" s="4">
        <v>23009.022741000001</v>
      </c>
      <c r="D1414" s="4">
        <v>9</v>
      </c>
      <c r="E1414" s="4" t="s">
        <v>6140</v>
      </c>
      <c r="F1414" s="4">
        <v>5</v>
      </c>
      <c r="G1414" s="4" t="s">
        <v>61</v>
      </c>
      <c r="H1414" s="4" t="s">
        <v>6141</v>
      </c>
      <c r="I1414" s="4">
        <v>90005</v>
      </c>
      <c r="J1414" s="4" t="s">
        <v>5786</v>
      </c>
      <c r="K1414" s="4" t="s">
        <v>5787</v>
      </c>
      <c r="L1414" s="4">
        <v>864</v>
      </c>
      <c r="M1414" s="1">
        <v>4035</v>
      </c>
      <c r="N1414" s="4">
        <v>1858</v>
      </c>
      <c r="O1414" s="4">
        <v>2177</v>
      </c>
      <c r="P1414" s="1">
        <v>183.6</v>
      </c>
    </row>
    <row r="1415" spans="1:16" ht="12.75" customHeight="1">
      <c r="A1415" s="1" t="s">
        <v>2006</v>
      </c>
      <c r="B1415" s="4">
        <v>20705060.0273</v>
      </c>
      <c r="C1415" s="4">
        <v>19240.740752000002</v>
      </c>
      <c r="D1415" s="4">
        <v>9</v>
      </c>
      <c r="E1415" s="4" t="s">
        <v>4150</v>
      </c>
      <c r="F1415" s="4">
        <v>6</v>
      </c>
      <c r="G1415" s="4" t="s">
        <v>61</v>
      </c>
      <c r="H1415" s="4" t="s">
        <v>4151</v>
      </c>
      <c r="I1415" s="4">
        <v>90006</v>
      </c>
      <c r="J1415" s="4" t="s">
        <v>5786</v>
      </c>
      <c r="K1415" s="4" t="s">
        <v>5787</v>
      </c>
      <c r="L1415" s="4">
        <v>1312</v>
      </c>
      <c r="M1415" s="1">
        <v>5802</v>
      </c>
      <c r="N1415" s="4">
        <v>2752</v>
      </c>
      <c r="O1415" s="4">
        <v>3050</v>
      </c>
      <c r="P1415" s="1">
        <v>280.22000000000003</v>
      </c>
    </row>
    <row r="1416" spans="1:16" ht="12.75" customHeight="1">
      <c r="A1416" s="1" t="s">
        <v>2005</v>
      </c>
      <c r="B1416" s="4">
        <v>437040559.43800002</v>
      </c>
      <c r="C1416" s="4">
        <v>115190.537986</v>
      </c>
      <c r="D1416" s="4">
        <v>9</v>
      </c>
      <c r="E1416" s="4" t="s">
        <v>6142</v>
      </c>
      <c r="F1416" s="4">
        <v>7</v>
      </c>
      <c r="G1416" s="4" t="s">
        <v>61</v>
      </c>
      <c r="H1416" s="4" t="s">
        <v>6143</v>
      </c>
      <c r="I1416" s="4">
        <v>90007</v>
      </c>
      <c r="J1416" s="4" t="s">
        <v>5786</v>
      </c>
      <c r="K1416" s="4" t="s">
        <v>5787</v>
      </c>
      <c r="L1416" s="4">
        <v>404</v>
      </c>
      <c r="M1416" s="1">
        <v>1739</v>
      </c>
      <c r="N1416" s="4">
        <v>849</v>
      </c>
      <c r="O1416" s="4">
        <v>890</v>
      </c>
      <c r="P1416" s="1">
        <v>3.98</v>
      </c>
    </row>
    <row r="1417" spans="1:16" ht="12.75" customHeight="1">
      <c r="A1417" s="1" t="s">
        <v>2004</v>
      </c>
      <c r="B1417" s="4">
        <v>30422209.967700001</v>
      </c>
      <c r="C1417" s="4">
        <v>29247.188793000001</v>
      </c>
      <c r="D1417" s="4">
        <v>9</v>
      </c>
      <c r="E1417" s="4" t="s">
        <v>6144</v>
      </c>
      <c r="F1417" s="4">
        <v>8</v>
      </c>
      <c r="G1417" s="4" t="s">
        <v>61</v>
      </c>
      <c r="H1417" s="4" t="s">
        <v>6145</v>
      </c>
      <c r="I1417" s="4">
        <v>90008</v>
      </c>
      <c r="J1417" s="4" t="s">
        <v>5786</v>
      </c>
      <c r="K1417" s="4" t="s">
        <v>5787</v>
      </c>
      <c r="L1417" s="4">
        <v>946</v>
      </c>
      <c r="M1417" s="1">
        <v>4202</v>
      </c>
      <c r="N1417" s="4">
        <v>1987</v>
      </c>
      <c r="O1417" s="4">
        <v>2215</v>
      </c>
      <c r="P1417" s="1">
        <v>138.12</v>
      </c>
    </row>
    <row r="1418" spans="1:16" ht="12.75" customHeight="1">
      <c r="A1418" s="1" t="s">
        <v>2003</v>
      </c>
      <c r="B1418" s="4">
        <v>45097045.556500003</v>
      </c>
      <c r="C1418" s="4">
        <v>34666.662812000002</v>
      </c>
      <c r="D1418" s="4">
        <v>9</v>
      </c>
      <c r="E1418" s="4" t="s">
        <v>6146</v>
      </c>
      <c r="F1418" s="4">
        <v>9</v>
      </c>
      <c r="G1418" s="4" t="s">
        <v>61</v>
      </c>
      <c r="H1418" s="4" t="s">
        <v>6147</v>
      </c>
      <c r="I1418" s="4">
        <v>90009</v>
      </c>
      <c r="J1418" s="4" t="s">
        <v>5786</v>
      </c>
      <c r="K1418" s="4" t="s">
        <v>5787</v>
      </c>
      <c r="L1418" s="4">
        <v>642</v>
      </c>
      <c r="M1418" s="1">
        <v>3036</v>
      </c>
      <c r="N1418" s="4">
        <v>1503</v>
      </c>
      <c r="O1418" s="4">
        <v>1533</v>
      </c>
      <c r="P1418" s="1">
        <v>67.47</v>
      </c>
    </row>
    <row r="1419" spans="1:16" ht="12.75" customHeight="1">
      <c r="A1419" s="1" t="s">
        <v>2002</v>
      </c>
      <c r="B1419" s="4">
        <v>221611058.85699999</v>
      </c>
      <c r="C1419" s="4">
        <v>83559.758331999998</v>
      </c>
      <c r="D1419" s="4">
        <v>9</v>
      </c>
      <c r="E1419" s="4" t="s">
        <v>5131</v>
      </c>
      <c r="F1419" s="4">
        <v>10</v>
      </c>
      <c r="G1419" s="4" t="s">
        <v>61</v>
      </c>
      <c r="H1419" s="4" t="s">
        <v>5132</v>
      </c>
      <c r="I1419" s="4">
        <v>90010</v>
      </c>
      <c r="J1419" s="4" t="s">
        <v>5786</v>
      </c>
      <c r="K1419" s="4" t="s">
        <v>5787</v>
      </c>
      <c r="L1419" s="4">
        <v>661</v>
      </c>
      <c r="M1419" s="1">
        <v>3073</v>
      </c>
      <c r="N1419" s="4">
        <v>1477</v>
      </c>
      <c r="O1419" s="4">
        <v>1596</v>
      </c>
      <c r="P1419" s="1">
        <v>13.84</v>
      </c>
    </row>
    <row r="1420" spans="1:16" ht="12.75" customHeight="1">
      <c r="A1420" s="1" t="s">
        <v>2001</v>
      </c>
      <c r="B1420" s="4">
        <v>46081313.376100004</v>
      </c>
      <c r="C1420" s="4">
        <v>39281.914923999997</v>
      </c>
      <c r="D1420" s="4">
        <v>9</v>
      </c>
      <c r="E1420" s="4" t="s">
        <v>6148</v>
      </c>
      <c r="F1420" s="4">
        <v>11</v>
      </c>
      <c r="G1420" s="4" t="s">
        <v>61</v>
      </c>
      <c r="H1420" s="4" t="s">
        <v>6149</v>
      </c>
      <c r="I1420" s="4">
        <v>90011</v>
      </c>
      <c r="J1420" s="4" t="s">
        <v>5786</v>
      </c>
      <c r="K1420" s="4" t="s">
        <v>5787</v>
      </c>
      <c r="L1420" s="4">
        <v>1175</v>
      </c>
      <c r="M1420" s="1">
        <v>5884</v>
      </c>
      <c r="N1420" s="4">
        <v>2710</v>
      </c>
      <c r="O1420" s="4">
        <v>3174</v>
      </c>
      <c r="P1420" s="1">
        <v>127.69</v>
      </c>
    </row>
    <row r="1421" spans="1:16" ht="12.75" customHeight="1">
      <c r="A1421" s="1" t="s">
        <v>2000</v>
      </c>
      <c r="B1421" s="4">
        <v>13364843.713</v>
      </c>
      <c r="C1421" s="4">
        <v>20616.744739999998</v>
      </c>
      <c r="D1421" s="4">
        <v>9</v>
      </c>
      <c r="E1421" s="4" t="s">
        <v>6150</v>
      </c>
      <c r="F1421" s="4">
        <v>12</v>
      </c>
      <c r="G1421" s="4" t="s">
        <v>61</v>
      </c>
      <c r="H1421" s="4" t="s">
        <v>6151</v>
      </c>
      <c r="I1421" s="4">
        <v>90012</v>
      </c>
      <c r="J1421" s="4" t="s">
        <v>5786</v>
      </c>
      <c r="K1421" s="4" t="s">
        <v>5787</v>
      </c>
      <c r="L1421" s="4">
        <v>72</v>
      </c>
      <c r="M1421" s="1">
        <v>368</v>
      </c>
      <c r="N1421" s="4">
        <v>183</v>
      </c>
      <c r="O1421" s="4">
        <v>185</v>
      </c>
      <c r="P1421" s="1">
        <v>27.53</v>
      </c>
    </row>
    <row r="1422" spans="1:16" ht="12.75" customHeight="1">
      <c r="A1422" s="1" t="s">
        <v>1999</v>
      </c>
      <c r="B1422" s="4">
        <v>91255876.881600007</v>
      </c>
      <c r="C1422" s="4">
        <v>60711.337880999999</v>
      </c>
      <c r="D1422" s="4">
        <v>9</v>
      </c>
      <c r="E1422" s="4" t="s">
        <v>6152</v>
      </c>
      <c r="F1422" s="4">
        <v>13</v>
      </c>
      <c r="G1422" s="4" t="s">
        <v>61</v>
      </c>
      <c r="H1422" s="4" t="s">
        <v>6153</v>
      </c>
      <c r="I1422" s="4">
        <v>90013</v>
      </c>
      <c r="J1422" s="4" t="s">
        <v>5786</v>
      </c>
      <c r="K1422" s="4" t="s">
        <v>5787</v>
      </c>
      <c r="L1422" s="4">
        <v>6290</v>
      </c>
      <c r="M1422" s="1">
        <v>26301</v>
      </c>
      <c r="N1422" s="4">
        <v>12480</v>
      </c>
      <c r="O1422" s="4">
        <v>13821</v>
      </c>
      <c r="P1422" s="1">
        <v>288.20999999999998</v>
      </c>
    </row>
    <row r="1423" spans="1:16" ht="12.75" customHeight="1">
      <c r="A1423" s="1" t="s">
        <v>1998</v>
      </c>
      <c r="B1423" s="4">
        <v>49311843.6259</v>
      </c>
      <c r="C1423" s="4">
        <v>36151.189243000001</v>
      </c>
      <c r="D1423" s="4">
        <v>9</v>
      </c>
      <c r="E1423" s="4" t="s">
        <v>6154</v>
      </c>
      <c r="F1423" s="4">
        <v>14</v>
      </c>
      <c r="G1423" s="4" t="s">
        <v>61</v>
      </c>
      <c r="H1423" s="4" t="s">
        <v>6155</v>
      </c>
      <c r="I1423" s="4">
        <v>90014</v>
      </c>
      <c r="J1423" s="4" t="s">
        <v>5786</v>
      </c>
      <c r="K1423" s="4" t="s">
        <v>5787</v>
      </c>
      <c r="L1423" s="4">
        <v>1239</v>
      </c>
      <c r="M1423" s="1">
        <v>5697</v>
      </c>
      <c r="N1423" s="4">
        <v>2588</v>
      </c>
      <c r="O1423" s="4">
        <v>3109</v>
      </c>
      <c r="P1423" s="1">
        <v>115.53</v>
      </c>
    </row>
    <row r="1424" spans="1:16" ht="12.75" customHeight="1">
      <c r="A1424" s="1" t="s">
        <v>1997</v>
      </c>
      <c r="B1424" s="4">
        <v>48540227.759000003</v>
      </c>
      <c r="C1424" s="4">
        <v>33132.234342999996</v>
      </c>
      <c r="D1424" s="4">
        <v>9</v>
      </c>
      <c r="E1424" s="4" t="s">
        <v>6156</v>
      </c>
      <c r="F1424" s="4">
        <v>15</v>
      </c>
      <c r="G1424" s="4" t="s">
        <v>61</v>
      </c>
      <c r="H1424" s="4" t="s">
        <v>6157</v>
      </c>
      <c r="I1424" s="4">
        <v>90015</v>
      </c>
      <c r="J1424" s="4" t="s">
        <v>5786</v>
      </c>
      <c r="K1424" s="4" t="s">
        <v>5787</v>
      </c>
      <c r="L1424" s="4">
        <v>1299</v>
      </c>
      <c r="M1424" s="1">
        <v>5820</v>
      </c>
      <c r="N1424" s="4">
        <v>2635</v>
      </c>
      <c r="O1424" s="4">
        <v>3185</v>
      </c>
      <c r="P1424" s="1">
        <v>119.9</v>
      </c>
    </row>
    <row r="1425" spans="1:16" ht="12.75" customHeight="1">
      <c r="A1425" s="1" t="s">
        <v>1996</v>
      </c>
      <c r="B1425" s="4">
        <v>23640448.152800001</v>
      </c>
      <c r="C1425" s="4">
        <v>22158.488023000002</v>
      </c>
      <c r="D1425" s="4">
        <v>9</v>
      </c>
      <c r="E1425" s="4" t="s">
        <v>6158</v>
      </c>
      <c r="F1425" s="4">
        <v>16</v>
      </c>
      <c r="G1425" s="4" t="s">
        <v>61</v>
      </c>
      <c r="H1425" s="4" t="s">
        <v>6159</v>
      </c>
      <c r="I1425" s="4">
        <v>90016</v>
      </c>
      <c r="J1425" s="4" t="s">
        <v>5786</v>
      </c>
      <c r="K1425" s="4" t="s">
        <v>5787</v>
      </c>
      <c r="L1425" s="4">
        <v>1196</v>
      </c>
      <c r="M1425" s="1">
        <v>5347</v>
      </c>
      <c r="N1425" s="4">
        <v>2470</v>
      </c>
      <c r="O1425" s="4">
        <v>2877</v>
      </c>
      <c r="P1425" s="1">
        <v>226.18</v>
      </c>
    </row>
    <row r="1426" spans="1:16" ht="12.75" customHeight="1">
      <c r="A1426" s="1" t="s">
        <v>1995</v>
      </c>
      <c r="B1426" s="4">
        <v>771776326.86699998</v>
      </c>
      <c r="C1426" s="4">
        <v>144718.61859100001</v>
      </c>
      <c r="D1426" s="4">
        <v>9</v>
      </c>
      <c r="E1426" s="4" t="s">
        <v>6160</v>
      </c>
      <c r="F1426" s="4">
        <v>17</v>
      </c>
      <c r="G1426" s="4" t="s">
        <v>61</v>
      </c>
      <c r="H1426" s="4" t="s">
        <v>6161</v>
      </c>
      <c r="I1426" s="4">
        <v>90017</v>
      </c>
      <c r="J1426" s="4" t="s">
        <v>5786</v>
      </c>
      <c r="K1426" s="4" t="s">
        <v>5787</v>
      </c>
      <c r="L1426" s="4">
        <v>849</v>
      </c>
      <c r="M1426" s="1">
        <v>3862</v>
      </c>
      <c r="N1426" s="4">
        <v>1954</v>
      </c>
      <c r="O1426" s="4">
        <v>1908</v>
      </c>
      <c r="P1426" s="1">
        <v>5</v>
      </c>
    </row>
    <row r="1427" spans="1:16" ht="12.75" customHeight="1">
      <c r="A1427" s="1" t="s">
        <v>1994</v>
      </c>
      <c r="B1427" s="4">
        <v>18940589.031399999</v>
      </c>
      <c r="C1427" s="4">
        <v>19614.723467</v>
      </c>
      <c r="D1427" s="4">
        <v>9</v>
      </c>
      <c r="E1427" s="4" t="s">
        <v>6162</v>
      </c>
      <c r="F1427" s="4">
        <v>18</v>
      </c>
      <c r="G1427" s="4" t="s">
        <v>61</v>
      </c>
      <c r="H1427" s="4" t="s">
        <v>6163</v>
      </c>
      <c r="I1427" s="4">
        <v>90018</v>
      </c>
      <c r="J1427" s="4" t="s">
        <v>5786</v>
      </c>
      <c r="K1427" s="4" t="s">
        <v>5787</v>
      </c>
      <c r="L1427" s="4">
        <v>827</v>
      </c>
      <c r="M1427" s="1">
        <v>3854</v>
      </c>
      <c r="N1427" s="4">
        <v>1798</v>
      </c>
      <c r="O1427" s="4">
        <v>2056</v>
      </c>
      <c r="P1427" s="1">
        <v>203.49</v>
      </c>
    </row>
    <row r="1428" spans="1:16" ht="12.75" customHeight="1">
      <c r="A1428" s="1" t="s">
        <v>1993</v>
      </c>
      <c r="B1428" s="4">
        <v>28263990.249499999</v>
      </c>
      <c r="C1428" s="4">
        <v>24570.311213000001</v>
      </c>
      <c r="D1428" s="4">
        <v>9</v>
      </c>
      <c r="E1428" s="4" t="s">
        <v>6164</v>
      </c>
      <c r="F1428" s="4">
        <v>19</v>
      </c>
      <c r="G1428" s="4" t="s">
        <v>61</v>
      </c>
      <c r="H1428" s="4" t="s">
        <v>6165</v>
      </c>
      <c r="I1428" s="4">
        <v>90019</v>
      </c>
      <c r="J1428" s="4" t="s">
        <v>5786</v>
      </c>
      <c r="K1428" s="4" t="s">
        <v>5787</v>
      </c>
      <c r="L1428" s="4">
        <v>411</v>
      </c>
      <c r="M1428" s="1">
        <v>2010</v>
      </c>
      <c r="N1428" s="4">
        <v>1008</v>
      </c>
      <c r="O1428" s="4">
        <v>1002</v>
      </c>
      <c r="P1428" s="1">
        <v>71.11</v>
      </c>
    </row>
    <row r="1429" spans="1:16" ht="12.75" customHeight="1">
      <c r="A1429" s="1" t="s">
        <v>1992</v>
      </c>
      <c r="B1429" s="4">
        <v>43540155.517200001</v>
      </c>
      <c r="C1429" s="4">
        <v>30713.115470000001</v>
      </c>
      <c r="D1429" s="4">
        <v>9</v>
      </c>
      <c r="E1429" s="4" t="s">
        <v>6166</v>
      </c>
      <c r="F1429" s="4">
        <v>20</v>
      </c>
      <c r="G1429" s="4" t="s">
        <v>61</v>
      </c>
      <c r="H1429" s="4" t="s">
        <v>6167</v>
      </c>
      <c r="I1429" s="4">
        <v>90020</v>
      </c>
      <c r="J1429" s="4" t="s">
        <v>5786</v>
      </c>
      <c r="K1429" s="4" t="s">
        <v>5787</v>
      </c>
      <c r="L1429" s="4">
        <v>876</v>
      </c>
      <c r="M1429" s="1">
        <v>4029</v>
      </c>
      <c r="N1429" s="4">
        <v>1907</v>
      </c>
      <c r="O1429" s="4">
        <v>2122</v>
      </c>
      <c r="P1429" s="1">
        <v>92.54</v>
      </c>
    </row>
    <row r="1430" spans="1:16" ht="12.75" customHeight="1">
      <c r="A1430" s="1" t="s">
        <v>1991</v>
      </c>
      <c r="B1430" s="4">
        <v>37923082.090499997</v>
      </c>
      <c r="C1430" s="4">
        <v>28754.918937999999</v>
      </c>
      <c r="D1430" s="4">
        <v>9</v>
      </c>
      <c r="E1430" s="4" t="s">
        <v>6168</v>
      </c>
      <c r="F1430" s="4">
        <v>21</v>
      </c>
      <c r="G1430" s="4" t="s">
        <v>61</v>
      </c>
      <c r="H1430" s="4" t="s">
        <v>6169</v>
      </c>
      <c r="I1430" s="4">
        <v>90021</v>
      </c>
      <c r="J1430" s="4" t="s">
        <v>5786</v>
      </c>
      <c r="K1430" s="4" t="s">
        <v>5787</v>
      </c>
      <c r="L1430" s="4">
        <v>721</v>
      </c>
      <c r="M1430" s="1">
        <v>3303</v>
      </c>
      <c r="N1430" s="4">
        <v>1518</v>
      </c>
      <c r="O1430" s="4">
        <v>1785</v>
      </c>
      <c r="P1430" s="1">
        <v>87.1</v>
      </c>
    </row>
    <row r="1431" spans="1:16" ht="12.75" customHeight="1">
      <c r="A1431" s="1" t="s">
        <v>1990</v>
      </c>
      <c r="B1431" s="4">
        <v>127535877.26899999</v>
      </c>
      <c r="C1431" s="4">
        <v>60369.380848000001</v>
      </c>
      <c r="D1431" s="4">
        <v>9</v>
      </c>
      <c r="E1431" s="4" t="s">
        <v>6170</v>
      </c>
      <c r="F1431" s="4">
        <v>22</v>
      </c>
      <c r="G1431" s="4" t="s">
        <v>61</v>
      </c>
      <c r="H1431" s="4" t="s">
        <v>6171</v>
      </c>
      <c r="I1431" s="4">
        <v>90022</v>
      </c>
      <c r="J1431" s="4" t="s">
        <v>5786</v>
      </c>
      <c r="K1431" s="4" t="s">
        <v>5787</v>
      </c>
      <c r="L1431" s="4">
        <v>772</v>
      </c>
      <c r="M1431" s="1">
        <v>3650</v>
      </c>
      <c r="N1431" s="4">
        <v>1821</v>
      </c>
      <c r="O1431" s="4">
        <v>1829</v>
      </c>
      <c r="P1431" s="1">
        <v>28.62</v>
      </c>
    </row>
    <row r="1432" spans="1:16" ht="12.75" customHeight="1">
      <c r="A1432" s="1" t="s">
        <v>1989</v>
      </c>
      <c r="B1432" s="4">
        <v>51826326.870099999</v>
      </c>
      <c r="C1432" s="4">
        <v>30923.893501999999</v>
      </c>
      <c r="D1432" s="4">
        <v>9</v>
      </c>
      <c r="E1432" s="4" t="s">
        <v>6172</v>
      </c>
      <c r="F1432" s="4">
        <v>23</v>
      </c>
      <c r="G1432" s="4" t="s">
        <v>61</v>
      </c>
      <c r="H1432" s="4" t="s">
        <v>6173</v>
      </c>
      <c r="I1432" s="4">
        <v>90023</v>
      </c>
      <c r="J1432" s="4" t="s">
        <v>5786</v>
      </c>
      <c r="K1432" s="4" t="s">
        <v>5787</v>
      </c>
      <c r="L1432" s="4">
        <v>553</v>
      </c>
      <c r="M1432" s="1">
        <v>2573</v>
      </c>
      <c r="N1432" s="4">
        <v>1174</v>
      </c>
      <c r="O1432" s="4">
        <v>1399</v>
      </c>
      <c r="P1432" s="1">
        <v>49.65</v>
      </c>
    </row>
    <row r="1433" spans="1:16" ht="12.75" customHeight="1">
      <c r="A1433" s="1" t="s">
        <v>1988</v>
      </c>
      <c r="B1433" s="4">
        <v>55365693.015100002</v>
      </c>
      <c r="C1433" s="4">
        <v>34115.351900000001</v>
      </c>
      <c r="D1433" s="4">
        <v>9</v>
      </c>
      <c r="E1433" s="4" t="s">
        <v>6174</v>
      </c>
      <c r="F1433" s="4">
        <v>24</v>
      </c>
      <c r="G1433" s="4" t="s">
        <v>61</v>
      </c>
      <c r="H1433" s="4" t="s">
        <v>6175</v>
      </c>
      <c r="I1433" s="4">
        <v>90024</v>
      </c>
      <c r="J1433" s="4" t="s">
        <v>5786</v>
      </c>
      <c r="K1433" s="4" t="s">
        <v>5787</v>
      </c>
      <c r="L1433" s="4">
        <v>718</v>
      </c>
      <c r="M1433" s="1">
        <v>3253</v>
      </c>
      <c r="N1433" s="4">
        <v>1609</v>
      </c>
      <c r="O1433" s="4">
        <v>1644</v>
      </c>
      <c r="P1433" s="1">
        <v>58.76</v>
      </c>
    </row>
    <row r="1434" spans="1:16" ht="12.75" customHeight="1">
      <c r="A1434" s="1" t="s">
        <v>1987</v>
      </c>
      <c r="B1434" s="4">
        <v>280087003.64399999</v>
      </c>
      <c r="C1434" s="4">
        <v>80063.625501000002</v>
      </c>
      <c r="D1434" s="4">
        <v>9</v>
      </c>
      <c r="E1434" s="4" t="s">
        <v>6176</v>
      </c>
      <c r="F1434" s="4">
        <v>25</v>
      </c>
      <c r="G1434" s="4" t="s">
        <v>61</v>
      </c>
      <c r="H1434" s="4" t="s">
        <v>6177</v>
      </c>
      <c r="I1434" s="4">
        <v>90025</v>
      </c>
      <c r="J1434" s="4" t="s">
        <v>5786</v>
      </c>
      <c r="K1434" s="4" t="s">
        <v>5787</v>
      </c>
      <c r="L1434" s="4">
        <v>566</v>
      </c>
      <c r="M1434" s="1">
        <v>3007</v>
      </c>
      <c r="N1434" s="4">
        <v>1512</v>
      </c>
      <c r="O1434" s="4">
        <v>1495</v>
      </c>
      <c r="P1434" s="1">
        <v>10.74</v>
      </c>
    </row>
    <row r="1435" spans="1:16" ht="12.75" customHeight="1">
      <c r="A1435" s="1" t="s">
        <v>1986</v>
      </c>
      <c r="B1435" s="4">
        <v>97609771.856000006</v>
      </c>
      <c r="C1435" s="4">
        <v>54588.984536999997</v>
      </c>
      <c r="D1435" s="4">
        <v>9</v>
      </c>
      <c r="E1435" s="4" t="s">
        <v>6178</v>
      </c>
      <c r="F1435" s="4">
        <v>26</v>
      </c>
      <c r="G1435" s="4" t="s">
        <v>61</v>
      </c>
      <c r="H1435" s="4" t="s">
        <v>6179</v>
      </c>
      <c r="I1435" s="4">
        <v>90026</v>
      </c>
      <c r="J1435" s="4" t="s">
        <v>5786</v>
      </c>
      <c r="K1435" s="4" t="s">
        <v>5787</v>
      </c>
      <c r="L1435" s="4">
        <v>624</v>
      </c>
      <c r="M1435" s="1">
        <v>3136</v>
      </c>
      <c r="N1435" s="4">
        <v>1493</v>
      </c>
      <c r="O1435" s="4">
        <v>1643</v>
      </c>
      <c r="P1435" s="1">
        <v>32.130000000000003</v>
      </c>
    </row>
    <row r="1436" spans="1:16" ht="12.75" customHeight="1">
      <c r="A1436" s="1" t="s">
        <v>1985</v>
      </c>
      <c r="B1436" s="4">
        <v>28272666.6129</v>
      </c>
      <c r="C1436" s="4">
        <v>28294.589421000001</v>
      </c>
      <c r="D1436" s="4">
        <v>9</v>
      </c>
      <c r="E1436" s="4" t="s">
        <v>6180</v>
      </c>
      <c r="F1436" s="4">
        <v>27</v>
      </c>
      <c r="G1436" s="4" t="s">
        <v>61</v>
      </c>
      <c r="H1436" s="4" t="s">
        <v>6181</v>
      </c>
      <c r="I1436" s="4">
        <v>90027</v>
      </c>
      <c r="J1436" s="4" t="s">
        <v>5786</v>
      </c>
      <c r="K1436" s="4" t="s">
        <v>5787</v>
      </c>
      <c r="L1436" s="4">
        <v>1161</v>
      </c>
      <c r="M1436" s="1">
        <v>5321</v>
      </c>
      <c r="N1436" s="4">
        <v>2490</v>
      </c>
      <c r="O1436" s="4">
        <v>2831</v>
      </c>
      <c r="P1436" s="1">
        <v>188.2</v>
      </c>
    </row>
    <row r="1437" spans="1:16" ht="12.75" customHeight="1">
      <c r="A1437" s="1" t="s">
        <v>1984</v>
      </c>
      <c r="B1437" s="4">
        <v>51601203.991599999</v>
      </c>
      <c r="C1437" s="4">
        <v>38224.235391000002</v>
      </c>
      <c r="D1437" s="4">
        <v>9</v>
      </c>
      <c r="E1437" s="4" t="s">
        <v>6182</v>
      </c>
      <c r="F1437" s="4">
        <v>28</v>
      </c>
      <c r="G1437" s="4" t="s">
        <v>61</v>
      </c>
      <c r="H1437" s="4" t="s">
        <v>6183</v>
      </c>
      <c r="I1437" s="4">
        <v>90028</v>
      </c>
      <c r="J1437" s="4" t="s">
        <v>5786</v>
      </c>
      <c r="K1437" s="4" t="s">
        <v>5787</v>
      </c>
      <c r="L1437" s="4">
        <v>809</v>
      </c>
      <c r="M1437" s="1">
        <v>3880</v>
      </c>
      <c r="N1437" s="4">
        <v>1808</v>
      </c>
      <c r="O1437" s="4">
        <v>2072</v>
      </c>
      <c r="P1437" s="1">
        <v>75.19</v>
      </c>
    </row>
    <row r="1438" spans="1:16" ht="12.75" customHeight="1">
      <c r="A1438" s="1" t="s">
        <v>1983</v>
      </c>
      <c r="B1438" s="4">
        <v>104992397.874</v>
      </c>
      <c r="C1438" s="4">
        <v>53310.056253000002</v>
      </c>
      <c r="D1438" s="4">
        <v>9</v>
      </c>
      <c r="E1438" s="4" t="s">
        <v>6184</v>
      </c>
      <c r="F1438" s="4">
        <v>29</v>
      </c>
      <c r="G1438" s="4" t="s">
        <v>61</v>
      </c>
      <c r="H1438" s="4" t="s">
        <v>6185</v>
      </c>
      <c r="I1438" s="4">
        <v>90029</v>
      </c>
      <c r="J1438" s="4" t="s">
        <v>5786</v>
      </c>
      <c r="K1438" s="4" t="s">
        <v>5787</v>
      </c>
      <c r="L1438" s="4">
        <v>604</v>
      </c>
      <c r="M1438" s="1">
        <v>2895</v>
      </c>
      <c r="N1438" s="4">
        <v>1424</v>
      </c>
      <c r="O1438" s="4">
        <v>1471</v>
      </c>
      <c r="P1438" s="1">
        <v>27.57</v>
      </c>
    </row>
    <row r="1439" spans="1:16" ht="12.75" customHeight="1">
      <c r="A1439" s="1" t="s">
        <v>1982</v>
      </c>
      <c r="B1439" s="4">
        <v>31520768.6358</v>
      </c>
      <c r="C1439" s="4">
        <v>26251.350189000001</v>
      </c>
      <c r="D1439" s="4">
        <v>9</v>
      </c>
      <c r="E1439" s="4" t="s">
        <v>4874</v>
      </c>
      <c r="F1439" s="4">
        <v>30</v>
      </c>
      <c r="G1439" s="4" t="s">
        <v>61</v>
      </c>
      <c r="H1439" s="4" t="s">
        <v>4875</v>
      </c>
      <c r="I1439" s="4">
        <v>90030</v>
      </c>
      <c r="J1439" s="4" t="s">
        <v>5786</v>
      </c>
      <c r="K1439" s="4" t="s">
        <v>5787</v>
      </c>
      <c r="L1439" s="4">
        <v>1156</v>
      </c>
      <c r="M1439" s="1">
        <v>4876</v>
      </c>
      <c r="N1439" s="4">
        <v>2230</v>
      </c>
      <c r="O1439" s="4">
        <v>2646</v>
      </c>
      <c r="P1439" s="1">
        <v>154.69</v>
      </c>
    </row>
    <row r="1440" spans="1:16" ht="12.75" customHeight="1">
      <c r="A1440" s="1" t="s">
        <v>1981</v>
      </c>
      <c r="B1440" s="4">
        <v>52963615.704700001</v>
      </c>
      <c r="C1440" s="4">
        <v>35099.811808999999</v>
      </c>
      <c r="D1440" s="4">
        <v>9</v>
      </c>
      <c r="E1440" s="4" t="s">
        <v>6186</v>
      </c>
      <c r="F1440" s="4">
        <v>31</v>
      </c>
      <c r="G1440" s="4" t="s">
        <v>61</v>
      </c>
      <c r="H1440" s="4" t="s">
        <v>6187</v>
      </c>
      <c r="I1440" s="4">
        <v>90031</v>
      </c>
      <c r="J1440" s="4" t="s">
        <v>5786</v>
      </c>
      <c r="K1440" s="4" t="s">
        <v>5787</v>
      </c>
      <c r="L1440" s="4">
        <v>1276</v>
      </c>
      <c r="M1440" s="1">
        <v>6264</v>
      </c>
      <c r="N1440" s="4">
        <v>2902</v>
      </c>
      <c r="O1440" s="4">
        <v>3362</v>
      </c>
      <c r="P1440" s="1">
        <v>118.27</v>
      </c>
    </row>
    <row r="1441" spans="1:16" ht="12.75" customHeight="1">
      <c r="A1441" s="1" t="s">
        <v>1980</v>
      </c>
      <c r="B1441" s="4">
        <v>62605976.441699997</v>
      </c>
      <c r="C1441" s="4">
        <v>41556.102440000002</v>
      </c>
      <c r="D1441" s="4">
        <v>9</v>
      </c>
      <c r="E1441" s="4" t="s">
        <v>6188</v>
      </c>
      <c r="F1441" s="4">
        <v>32</v>
      </c>
      <c r="G1441" s="4" t="s">
        <v>61</v>
      </c>
      <c r="H1441" s="4" t="s">
        <v>6189</v>
      </c>
      <c r="I1441" s="4">
        <v>90032</v>
      </c>
      <c r="J1441" s="4" t="s">
        <v>5786</v>
      </c>
      <c r="K1441" s="4" t="s">
        <v>5787</v>
      </c>
      <c r="L1441" s="4">
        <v>1580</v>
      </c>
      <c r="M1441" s="1">
        <v>7058</v>
      </c>
      <c r="N1441" s="4">
        <v>3254</v>
      </c>
      <c r="O1441" s="4">
        <v>3804</v>
      </c>
      <c r="P1441" s="1">
        <v>112.82</v>
      </c>
    </row>
    <row r="1442" spans="1:16" ht="12.75" customHeight="1">
      <c r="A1442" s="1" t="s">
        <v>1979</v>
      </c>
      <c r="B1442" s="4">
        <v>155144139.662</v>
      </c>
      <c r="C1442" s="4">
        <v>78173.836664000002</v>
      </c>
      <c r="D1442" s="4">
        <v>9</v>
      </c>
      <c r="E1442" s="4" t="s">
        <v>6190</v>
      </c>
      <c r="F1442" s="4">
        <v>33</v>
      </c>
      <c r="G1442" s="4" t="s">
        <v>61</v>
      </c>
      <c r="H1442" s="4" t="s">
        <v>6191</v>
      </c>
      <c r="I1442" s="4">
        <v>90033</v>
      </c>
      <c r="J1442" s="4" t="s">
        <v>5786</v>
      </c>
      <c r="K1442" s="4" t="s">
        <v>5787</v>
      </c>
      <c r="L1442" s="4">
        <v>570</v>
      </c>
      <c r="M1442" s="1">
        <v>2878</v>
      </c>
      <c r="N1442" s="4">
        <v>1429</v>
      </c>
      <c r="O1442" s="4">
        <v>1449</v>
      </c>
      <c r="P1442" s="1">
        <v>18.55</v>
      </c>
    </row>
    <row r="1443" spans="1:16" ht="12.75" customHeight="1">
      <c r="A1443" s="1" t="s">
        <v>1978</v>
      </c>
      <c r="B1443" s="4">
        <v>152649868.42899999</v>
      </c>
      <c r="C1443" s="4">
        <v>84578.151144999996</v>
      </c>
      <c r="D1443" s="4">
        <v>9</v>
      </c>
      <c r="E1443" s="4" t="s">
        <v>6192</v>
      </c>
      <c r="F1443" s="4">
        <v>34</v>
      </c>
      <c r="G1443" s="4" t="s">
        <v>61</v>
      </c>
      <c r="H1443" s="4" t="s">
        <v>6193</v>
      </c>
      <c r="I1443" s="4">
        <v>90034</v>
      </c>
      <c r="J1443" s="4" t="s">
        <v>5786</v>
      </c>
      <c r="K1443" s="4" t="s">
        <v>5787</v>
      </c>
      <c r="L1443" s="4">
        <v>519</v>
      </c>
      <c r="M1443" s="1">
        <v>2391</v>
      </c>
      <c r="N1443" s="4">
        <v>1143</v>
      </c>
      <c r="O1443" s="4">
        <v>1248</v>
      </c>
      <c r="P1443" s="1">
        <v>15.65</v>
      </c>
    </row>
    <row r="1444" spans="1:16" ht="12.75" customHeight="1">
      <c r="A1444" s="1" t="s">
        <v>1977</v>
      </c>
      <c r="B1444" s="4">
        <v>16437762.0922</v>
      </c>
      <c r="C1444" s="4">
        <v>20388.160517</v>
      </c>
      <c r="D1444" s="4">
        <v>10</v>
      </c>
      <c r="E1444" s="4" t="s">
        <v>6194</v>
      </c>
      <c r="F1444" s="4">
        <v>1</v>
      </c>
      <c r="G1444" s="4" t="s">
        <v>10</v>
      </c>
      <c r="H1444" s="4" t="s">
        <v>6195</v>
      </c>
      <c r="I1444" s="4">
        <v>100001</v>
      </c>
      <c r="J1444" s="4" t="s">
        <v>5786</v>
      </c>
      <c r="K1444" s="4" t="s">
        <v>5787</v>
      </c>
      <c r="L1444" s="4">
        <v>575</v>
      </c>
      <c r="M1444" s="1">
        <v>2635</v>
      </c>
      <c r="N1444" s="4">
        <v>1187</v>
      </c>
      <c r="O1444" s="4">
        <v>1448</v>
      </c>
      <c r="P1444" s="1">
        <v>160.30000000000001</v>
      </c>
    </row>
    <row r="1445" spans="1:16" ht="12.75" customHeight="1">
      <c r="A1445" s="1" t="s">
        <v>1976</v>
      </c>
      <c r="B1445" s="4">
        <v>9748037.8646900002</v>
      </c>
      <c r="C1445" s="4">
        <v>18214.603984000001</v>
      </c>
      <c r="D1445" s="4">
        <v>10</v>
      </c>
      <c r="E1445" s="4" t="s">
        <v>6196</v>
      </c>
      <c r="F1445" s="4">
        <v>2</v>
      </c>
      <c r="G1445" s="4" t="s">
        <v>10</v>
      </c>
      <c r="H1445" s="4" t="s">
        <v>6197</v>
      </c>
      <c r="I1445" s="4">
        <v>100002</v>
      </c>
      <c r="J1445" s="4" t="s">
        <v>5786</v>
      </c>
      <c r="K1445" s="4" t="s">
        <v>5787</v>
      </c>
      <c r="L1445" s="4">
        <v>327</v>
      </c>
      <c r="M1445" s="1">
        <v>1545</v>
      </c>
      <c r="N1445" s="4">
        <v>728</v>
      </c>
      <c r="O1445" s="4">
        <v>817</v>
      </c>
      <c r="P1445" s="1">
        <v>158.49</v>
      </c>
    </row>
    <row r="1446" spans="1:16" ht="12.75" customHeight="1">
      <c r="A1446" s="1" t="s">
        <v>1975</v>
      </c>
      <c r="B1446" s="4">
        <v>28013112.1699</v>
      </c>
      <c r="C1446" s="4">
        <v>26720.673288000002</v>
      </c>
      <c r="D1446" s="4">
        <v>10</v>
      </c>
      <c r="E1446" s="4" t="s">
        <v>6198</v>
      </c>
      <c r="F1446" s="4">
        <v>3</v>
      </c>
      <c r="G1446" s="4" t="s">
        <v>10</v>
      </c>
      <c r="H1446" s="4" t="s">
        <v>6199</v>
      </c>
      <c r="I1446" s="4">
        <v>100003</v>
      </c>
      <c r="J1446" s="4" t="s">
        <v>5786</v>
      </c>
      <c r="K1446" s="4" t="s">
        <v>5787</v>
      </c>
      <c r="L1446" s="4">
        <v>581</v>
      </c>
      <c r="M1446" s="1">
        <v>2731</v>
      </c>
      <c r="N1446" s="4">
        <v>1235</v>
      </c>
      <c r="O1446" s="4">
        <v>1496</v>
      </c>
      <c r="P1446" s="1">
        <v>97.49</v>
      </c>
    </row>
    <row r="1447" spans="1:16" ht="12.75" customHeight="1">
      <c r="A1447" s="1" t="s">
        <v>1974</v>
      </c>
      <c r="B1447" s="4">
        <v>31175663.715799998</v>
      </c>
      <c r="C1447" s="4">
        <v>27910.543559999998</v>
      </c>
      <c r="D1447" s="4">
        <v>10</v>
      </c>
      <c r="E1447" s="4" t="s">
        <v>6200</v>
      </c>
      <c r="F1447" s="4">
        <v>4</v>
      </c>
      <c r="G1447" s="4" t="s">
        <v>10</v>
      </c>
      <c r="H1447" s="4" t="s">
        <v>6201</v>
      </c>
      <c r="I1447" s="4">
        <v>100004</v>
      </c>
      <c r="J1447" s="4" t="s">
        <v>5786</v>
      </c>
      <c r="K1447" s="4" t="s">
        <v>5787</v>
      </c>
      <c r="L1447" s="4">
        <v>848</v>
      </c>
      <c r="M1447" s="1">
        <v>4094</v>
      </c>
      <c r="N1447" s="4">
        <v>1912</v>
      </c>
      <c r="O1447" s="4">
        <v>2182</v>
      </c>
      <c r="P1447" s="1">
        <v>131.32</v>
      </c>
    </row>
    <row r="1448" spans="1:16" ht="12.75" customHeight="1">
      <c r="A1448" s="1" t="s">
        <v>1973</v>
      </c>
      <c r="B1448" s="4">
        <v>11193842.9373</v>
      </c>
      <c r="C1448" s="4">
        <v>15739.993108000001</v>
      </c>
      <c r="D1448" s="4">
        <v>10</v>
      </c>
      <c r="E1448" s="4" t="s">
        <v>6202</v>
      </c>
      <c r="F1448" s="4">
        <v>5</v>
      </c>
      <c r="G1448" s="4" t="s">
        <v>10</v>
      </c>
      <c r="H1448" s="4" t="s">
        <v>6203</v>
      </c>
      <c r="I1448" s="4">
        <v>100005</v>
      </c>
      <c r="J1448" s="4" t="s">
        <v>5786</v>
      </c>
      <c r="K1448" s="4" t="s">
        <v>5787</v>
      </c>
      <c r="L1448" s="4">
        <v>345</v>
      </c>
      <c r="M1448" s="1">
        <v>1613</v>
      </c>
      <c r="N1448" s="4">
        <v>743</v>
      </c>
      <c r="O1448" s="4">
        <v>870</v>
      </c>
      <c r="P1448" s="1">
        <v>144.1</v>
      </c>
    </row>
    <row r="1449" spans="1:16" ht="12.75" customHeight="1">
      <c r="A1449" s="1" t="s">
        <v>1972</v>
      </c>
      <c r="B1449" s="4">
        <v>23532589.977000002</v>
      </c>
      <c r="C1449" s="4">
        <v>23564.616333000002</v>
      </c>
      <c r="D1449" s="4">
        <v>10</v>
      </c>
      <c r="E1449" s="4" t="s">
        <v>6204</v>
      </c>
      <c r="F1449" s="4">
        <v>6</v>
      </c>
      <c r="G1449" s="4" t="s">
        <v>10</v>
      </c>
      <c r="H1449" s="4" t="s">
        <v>6205</v>
      </c>
      <c r="I1449" s="4">
        <v>100006</v>
      </c>
      <c r="J1449" s="4" t="s">
        <v>5786</v>
      </c>
      <c r="K1449" s="4" t="s">
        <v>5787</v>
      </c>
      <c r="L1449" s="4">
        <v>543</v>
      </c>
      <c r="M1449" s="1">
        <v>2485</v>
      </c>
      <c r="N1449" s="4">
        <v>1153</v>
      </c>
      <c r="O1449" s="4">
        <v>1332</v>
      </c>
      <c r="P1449" s="1">
        <v>105.6</v>
      </c>
    </row>
    <row r="1450" spans="1:16" ht="12.75" customHeight="1">
      <c r="A1450" s="1" t="s">
        <v>1971</v>
      </c>
      <c r="B1450" s="4">
        <v>18284135.860199999</v>
      </c>
      <c r="C1450" s="4">
        <v>18072.082609000001</v>
      </c>
      <c r="D1450" s="4">
        <v>10</v>
      </c>
      <c r="E1450" s="4" t="s">
        <v>6206</v>
      </c>
      <c r="F1450" s="4">
        <v>7</v>
      </c>
      <c r="G1450" s="4" t="s">
        <v>10</v>
      </c>
      <c r="H1450" s="4" t="s">
        <v>6207</v>
      </c>
      <c r="I1450" s="4">
        <v>100007</v>
      </c>
      <c r="J1450" s="4" t="s">
        <v>5786</v>
      </c>
      <c r="K1450" s="4" t="s">
        <v>5787</v>
      </c>
      <c r="L1450" s="4">
        <v>535</v>
      </c>
      <c r="M1450" s="1">
        <v>2424</v>
      </c>
      <c r="N1450" s="4">
        <v>1145</v>
      </c>
      <c r="O1450" s="4">
        <v>1279</v>
      </c>
      <c r="P1450" s="1">
        <v>132.58000000000001</v>
      </c>
    </row>
    <row r="1451" spans="1:16" ht="12.75" customHeight="1">
      <c r="A1451" s="1" t="s">
        <v>1970</v>
      </c>
      <c r="B1451" s="4">
        <v>13442768.855599999</v>
      </c>
      <c r="C1451" s="4">
        <v>17580.159747000002</v>
      </c>
      <c r="D1451" s="4">
        <v>10</v>
      </c>
      <c r="E1451" s="4" t="s">
        <v>6208</v>
      </c>
      <c r="F1451" s="4">
        <v>8</v>
      </c>
      <c r="G1451" s="4" t="s">
        <v>10</v>
      </c>
      <c r="H1451" s="4" t="s">
        <v>10</v>
      </c>
      <c r="I1451" s="4">
        <v>100008</v>
      </c>
      <c r="J1451" s="4" t="s">
        <v>5786</v>
      </c>
      <c r="K1451" s="4" t="s">
        <v>5787</v>
      </c>
      <c r="L1451" s="4">
        <v>2070</v>
      </c>
      <c r="M1451" s="1">
        <v>7446</v>
      </c>
      <c r="N1451" s="4">
        <v>3524</v>
      </c>
      <c r="O1451" s="4">
        <v>3922</v>
      </c>
      <c r="P1451" s="1">
        <v>553.9</v>
      </c>
    </row>
    <row r="1452" spans="1:16" ht="12.75" customHeight="1">
      <c r="A1452" s="1" t="s">
        <v>1969</v>
      </c>
      <c r="B1452" s="4">
        <v>16157817.135600001</v>
      </c>
      <c r="C1452" s="4">
        <v>20339.312610000001</v>
      </c>
      <c r="D1452" s="4">
        <v>10</v>
      </c>
      <c r="E1452" s="4" t="s">
        <v>6209</v>
      </c>
      <c r="F1452" s="4">
        <v>9</v>
      </c>
      <c r="G1452" s="4" t="s">
        <v>10</v>
      </c>
      <c r="H1452" s="4" t="s">
        <v>6210</v>
      </c>
      <c r="I1452" s="4">
        <v>100009</v>
      </c>
      <c r="J1452" s="4" t="s">
        <v>5786</v>
      </c>
      <c r="K1452" s="4" t="s">
        <v>5787</v>
      </c>
      <c r="L1452" s="4">
        <v>363</v>
      </c>
      <c r="M1452" s="1">
        <v>1807</v>
      </c>
      <c r="N1452" s="4">
        <v>870</v>
      </c>
      <c r="O1452" s="4">
        <v>937</v>
      </c>
      <c r="P1452" s="1">
        <v>111.84</v>
      </c>
    </row>
    <row r="1453" spans="1:16" ht="12.75" customHeight="1">
      <c r="A1453" s="1" t="s">
        <v>1968</v>
      </c>
      <c r="B1453" s="4">
        <v>13350806.2348</v>
      </c>
      <c r="C1453" s="4">
        <v>18068.612718</v>
      </c>
      <c r="D1453" s="4">
        <v>10</v>
      </c>
      <c r="E1453" s="4" t="s">
        <v>6211</v>
      </c>
      <c r="F1453" s="4">
        <v>10</v>
      </c>
      <c r="G1453" s="4" t="s">
        <v>10</v>
      </c>
      <c r="H1453" s="4" t="s">
        <v>6212</v>
      </c>
      <c r="I1453" s="4">
        <v>100010</v>
      </c>
      <c r="J1453" s="4" t="s">
        <v>5786</v>
      </c>
      <c r="K1453" s="4" t="s">
        <v>5787</v>
      </c>
      <c r="L1453" s="4">
        <v>516</v>
      </c>
      <c r="M1453" s="1">
        <v>2424</v>
      </c>
      <c r="N1453" s="4">
        <v>1127</v>
      </c>
      <c r="O1453" s="4">
        <v>1297</v>
      </c>
      <c r="P1453" s="1">
        <v>181.52</v>
      </c>
    </row>
    <row r="1454" spans="1:16" ht="12.75" customHeight="1">
      <c r="A1454" s="1" t="s">
        <v>1967</v>
      </c>
      <c r="B1454" s="4">
        <v>15998178.8618</v>
      </c>
      <c r="C1454" s="4">
        <v>21129.43175</v>
      </c>
      <c r="D1454" s="4">
        <v>10</v>
      </c>
      <c r="E1454" s="4" t="s">
        <v>6213</v>
      </c>
      <c r="F1454" s="4">
        <v>11</v>
      </c>
      <c r="G1454" s="4" t="s">
        <v>10</v>
      </c>
      <c r="H1454" s="4" t="s">
        <v>6214</v>
      </c>
      <c r="I1454" s="4">
        <v>100011</v>
      </c>
      <c r="J1454" s="4" t="s">
        <v>5786</v>
      </c>
      <c r="K1454" s="4" t="s">
        <v>5787</v>
      </c>
      <c r="L1454" s="4">
        <v>664</v>
      </c>
      <c r="M1454" s="1">
        <v>2882</v>
      </c>
      <c r="N1454" s="4">
        <v>1341</v>
      </c>
      <c r="O1454" s="4">
        <v>1541</v>
      </c>
      <c r="P1454" s="1">
        <v>180.14</v>
      </c>
    </row>
    <row r="1455" spans="1:16" ht="12.75" customHeight="1">
      <c r="A1455" s="1" t="s">
        <v>1966</v>
      </c>
      <c r="B1455" s="4">
        <v>29963011.696800001</v>
      </c>
      <c r="C1455" s="4">
        <v>27977.606199000002</v>
      </c>
      <c r="D1455" s="4">
        <v>10</v>
      </c>
      <c r="E1455" s="4" t="s">
        <v>6215</v>
      </c>
      <c r="F1455" s="4">
        <v>12</v>
      </c>
      <c r="G1455" s="4" t="s">
        <v>10</v>
      </c>
      <c r="H1455" s="4" t="s">
        <v>6216</v>
      </c>
      <c r="I1455" s="4">
        <v>100012</v>
      </c>
      <c r="J1455" s="4" t="s">
        <v>5786</v>
      </c>
      <c r="K1455" s="4" t="s">
        <v>5787</v>
      </c>
      <c r="L1455" s="4">
        <v>791</v>
      </c>
      <c r="M1455" s="1">
        <v>3682</v>
      </c>
      <c r="N1455" s="4">
        <v>1769</v>
      </c>
      <c r="O1455" s="4">
        <v>1913</v>
      </c>
      <c r="P1455" s="1">
        <v>122.89</v>
      </c>
    </row>
    <row r="1456" spans="1:16" ht="12.75" customHeight="1">
      <c r="A1456" s="1" t="s">
        <v>1965</v>
      </c>
      <c r="B1456" s="4">
        <v>16309551.377900001</v>
      </c>
      <c r="C1456" s="4">
        <v>25706.034063999999</v>
      </c>
      <c r="D1456" s="4">
        <v>10</v>
      </c>
      <c r="E1456" s="4" t="s">
        <v>6217</v>
      </c>
      <c r="F1456" s="4">
        <v>13</v>
      </c>
      <c r="G1456" s="4" t="s">
        <v>10</v>
      </c>
      <c r="H1456" s="4" t="s">
        <v>6218</v>
      </c>
      <c r="I1456" s="4">
        <v>100013</v>
      </c>
      <c r="J1456" s="4" t="s">
        <v>5786</v>
      </c>
      <c r="K1456" s="4" t="s">
        <v>5787</v>
      </c>
      <c r="L1456" s="4">
        <v>599</v>
      </c>
      <c r="M1456" s="1">
        <v>2901</v>
      </c>
      <c r="N1456" s="4">
        <v>1351</v>
      </c>
      <c r="O1456" s="4">
        <v>1550</v>
      </c>
      <c r="P1456" s="1">
        <v>177.87</v>
      </c>
    </row>
    <row r="1457" spans="1:16" ht="12.75" customHeight="1">
      <c r="A1457" s="1" t="s">
        <v>1964</v>
      </c>
      <c r="B1457" s="4">
        <v>18904915.6391</v>
      </c>
      <c r="C1457" s="4">
        <v>24358.417168</v>
      </c>
      <c r="D1457" s="4">
        <v>10</v>
      </c>
      <c r="E1457" s="4" t="s">
        <v>6219</v>
      </c>
      <c r="F1457" s="4">
        <v>14</v>
      </c>
      <c r="G1457" s="4" t="s">
        <v>10</v>
      </c>
      <c r="H1457" s="4" t="s">
        <v>6220</v>
      </c>
      <c r="I1457" s="4">
        <v>100014</v>
      </c>
      <c r="J1457" s="4" t="s">
        <v>5786</v>
      </c>
      <c r="K1457" s="4" t="s">
        <v>5787</v>
      </c>
      <c r="L1457" s="4">
        <v>630</v>
      </c>
      <c r="M1457" s="1">
        <v>3039</v>
      </c>
      <c r="N1457" s="4">
        <v>1370</v>
      </c>
      <c r="O1457" s="4">
        <v>1669</v>
      </c>
      <c r="P1457" s="1">
        <v>160.75</v>
      </c>
    </row>
    <row r="1458" spans="1:16" ht="12.75" customHeight="1">
      <c r="A1458" s="1" t="s">
        <v>1963</v>
      </c>
      <c r="B1458" s="4">
        <v>36113483.722199999</v>
      </c>
      <c r="C1458" s="4">
        <v>26584.827288</v>
      </c>
      <c r="D1458" s="4">
        <v>10</v>
      </c>
      <c r="E1458" s="4" t="s">
        <v>6221</v>
      </c>
      <c r="F1458" s="4">
        <v>15</v>
      </c>
      <c r="G1458" s="4" t="s">
        <v>10</v>
      </c>
      <c r="H1458" s="4" t="s">
        <v>6222</v>
      </c>
      <c r="I1458" s="4">
        <v>100015</v>
      </c>
      <c r="J1458" s="4" t="s">
        <v>5786</v>
      </c>
      <c r="K1458" s="4" t="s">
        <v>5787</v>
      </c>
      <c r="L1458" s="4">
        <v>620</v>
      </c>
      <c r="M1458" s="1">
        <v>2799</v>
      </c>
      <c r="N1458" s="4">
        <v>1300</v>
      </c>
      <c r="O1458" s="4">
        <v>1499</v>
      </c>
      <c r="P1458" s="1">
        <v>77.510000000000005</v>
      </c>
    </row>
    <row r="1459" spans="1:16" ht="12.75" customHeight="1">
      <c r="A1459" s="1" t="s">
        <v>1962</v>
      </c>
      <c r="B1459" s="4">
        <v>17066072.5447</v>
      </c>
      <c r="C1459" s="4">
        <v>21791.315193999999</v>
      </c>
      <c r="D1459" s="4">
        <v>10</v>
      </c>
      <c r="E1459" s="4" t="s">
        <v>6223</v>
      </c>
      <c r="F1459" s="4">
        <v>16</v>
      </c>
      <c r="G1459" s="4" t="s">
        <v>10</v>
      </c>
      <c r="H1459" s="4" t="s">
        <v>6224</v>
      </c>
      <c r="I1459" s="4">
        <v>100016</v>
      </c>
      <c r="J1459" s="4" t="s">
        <v>5786</v>
      </c>
      <c r="K1459" s="4" t="s">
        <v>5787</v>
      </c>
      <c r="L1459" s="4">
        <v>466</v>
      </c>
      <c r="M1459" s="1">
        <v>2075</v>
      </c>
      <c r="N1459" s="4">
        <v>982</v>
      </c>
      <c r="O1459" s="4">
        <v>1093</v>
      </c>
      <c r="P1459" s="1">
        <v>121.59</v>
      </c>
    </row>
    <row r="1460" spans="1:16" ht="12.75" customHeight="1">
      <c r="A1460" s="1" t="s">
        <v>1961</v>
      </c>
      <c r="B1460" s="4">
        <v>32949709.370200001</v>
      </c>
      <c r="C1460" s="4">
        <v>27216.391654999999</v>
      </c>
      <c r="D1460" s="4">
        <v>10</v>
      </c>
      <c r="E1460" s="4" t="s">
        <v>6225</v>
      </c>
      <c r="F1460" s="4">
        <v>17</v>
      </c>
      <c r="G1460" s="4" t="s">
        <v>10</v>
      </c>
      <c r="H1460" s="4" t="s">
        <v>6226</v>
      </c>
      <c r="I1460" s="4">
        <v>100017</v>
      </c>
      <c r="J1460" s="4" t="s">
        <v>5786</v>
      </c>
      <c r="K1460" s="4" t="s">
        <v>5787</v>
      </c>
      <c r="L1460" s="4">
        <v>611</v>
      </c>
      <c r="M1460" s="1">
        <v>2624</v>
      </c>
      <c r="N1460" s="4">
        <v>1224</v>
      </c>
      <c r="O1460" s="4">
        <v>1400</v>
      </c>
      <c r="P1460" s="1">
        <v>79.64</v>
      </c>
    </row>
    <row r="1461" spans="1:16" ht="12.75" customHeight="1">
      <c r="A1461" s="1" t="s">
        <v>1960</v>
      </c>
      <c r="B1461" s="4">
        <v>20165689.331999999</v>
      </c>
      <c r="C1461" s="4">
        <v>27997.177199999998</v>
      </c>
      <c r="D1461" s="4">
        <v>10</v>
      </c>
      <c r="E1461" s="4" t="s">
        <v>6227</v>
      </c>
      <c r="F1461" s="4">
        <v>18</v>
      </c>
      <c r="G1461" s="4" t="s">
        <v>10</v>
      </c>
      <c r="H1461" s="4" t="s">
        <v>6228</v>
      </c>
      <c r="I1461" s="4">
        <v>100018</v>
      </c>
      <c r="J1461" s="4" t="s">
        <v>5786</v>
      </c>
      <c r="K1461" s="4" t="s">
        <v>5787</v>
      </c>
      <c r="L1461" s="4">
        <v>585</v>
      </c>
      <c r="M1461" s="1">
        <v>2561</v>
      </c>
      <c r="N1461" s="4">
        <v>1198</v>
      </c>
      <c r="O1461" s="4">
        <v>1363</v>
      </c>
      <c r="P1461" s="1">
        <v>127.02</v>
      </c>
    </row>
    <row r="1462" spans="1:16" ht="12.75" customHeight="1">
      <c r="A1462" s="1" t="s">
        <v>1959</v>
      </c>
      <c r="B1462" s="4">
        <v>42003321.9036</v>
      </c>
      <c r="C1462" s="4">
        <v>31745.063174999999</v>
      </c>
      <c r="D1462" s="4">
        <v>10</v>
      </c>
      <c r="E1462" s="4" t="s">
        <v>4017</v>
      </c>
      <c r="F1462" s="4">
        <v>19</v>
      </c>
      <c r="G1462" s="4" t="s">
        <v>10</v>
      </c>
      <c r="H1462" s="4" t="s">
        <v>4018</v>
      </c>
      <c r="I1462" s="4">
        <v>100019</v>
      </c>
      <c r="J1462" s="4" t="s">
        <v>5786</v>
      </c>
      <c r="K1462" s="4" t="s">
        <v>5787</v>
      </c>
      <c r="L1462" s="4">
        <v>1162</v>
      </c>
      <c r="M1462" s="1">
        <v>5307</v>
      </c>
      <c r="N1462" s="4">
        <v>2471</v>
      </c>
      <c r="O1462" s="4">
        <v>2836</v>
      </c>
      <c r="P1462" s="1">
        <v>126.35</v>
      </c>
    </row>
    <row r="1463" spans="1:16" ht="12.75" customHeight="1">
      <c r="A1463" s="1" t="s">
        <v>1958</v>
      </c>
      <c r="B1463" s="4">
        <v>34267243.974399999</v>
      </c>
      <c r="C1463" s="4">
        <v>30377.717008</v>
      </c>
      <c r="D1463" s="4">
        <v>10</v>
      </c>
      <c r="E1463" s="4" t="s">
        <v>6229</v>
      </c>
      <c r="F1463" s="4">
        <v>20</v>
      </c>
      <c r="G1463" s="4" t="s">
        <v>10</v>
      </c>
      <c r="H1463" s="4" t="s">
        <v>6230</v>
      </c>
      <c r="I1463" s="4">
        <v>100020</v>
      </c>
      <c r="J1463" s="4" t="s">
        <v>5786</v>
      </c>
      <c r="K1463" s="4" t="s">
        <v>5787</v>
      </c>
      <c r="L1463" s="4">
        <v>645</v>
      </c>
      <c r="M1463" s="1">
        <v>3215</v>
      </c>
      <c r="N1463" s="4">
        <v>1578</v>
      </c>
      <c r="O1463" s="4">
        <v>1637</v>
      </c>
      <c r="P1463" s="1">
        <v>93.82</v>
      </c>
    </row>
    <row r="1464" spans="1:16" ht="12.75" customHeight="1">
      <c r="A1464" s="1" t="s">
        <v>1957</v>
      </c>
      <c r="B1464" s="4">
        <v>15599056.4264</v>
      </c>
      <c r="C1464" s="4">
        <v>20808.246917</v>
      </c>
      <c r="D1464" s="4">
        <v>10</v>
      </c>
      <c r="E1464" s="4" t="s">
        <v>6231</v>
      </c>
      <c r="F1464" s="4">
        <v>21</v>
      </c>
      <c r="G1464" s="4" t="s">
        <v>10</v>
      </c>
      <c r="H1464" s="4" t="s">
        <v>6232</v>
      </c>
      <c r="I1464" s="4">
        <v>100021</v>
      </c>
      <c r="J1464" s="4" t="s">
        <v>5786</v>
      </c>
      <c r="K1464" s="4" t="s">
        <v>5787</v>
      </c>
      <c r="L1464" s="4">
        <v>400</v>
      </c>
      <c r="M1464" s="1">
        <v>1792</v>
      </c>
      <c r="N1464" s="4">
        <v>832</v>
      </c>
      <c r="O1464" s="4">
        <v>960</v>
      </c>
      <c r="P1464" s="1">
        <v>114.88</v>
      </c>
    </row>
    <row r="1465" spans="1:16" ht="12.75" customHeight="1">
      <c r="A1465" s="1" t="s">
        <v>1956</v>
      </c>
      <c r="B1465" s="4">
        <v>128377914.977</v>
      </c>
      <c r="C1465" s="4">
        <v>51178.311218000003</v>
      </c>
      <c r="D1465" s="4">
        <v>10</v>
      </c>
      <c r="E1465" s="4" t="s">
        <v>6233</v>
      </c>
      <c r="F1465" s="4">
        <v>22</v>
      </c>
      <c r="G1465" s="4" t="s">
        <v>10</v>
      </c>
      <c r="H1465" s="4" t="s">
        <v>6234</v>
      </c>
      <c r="I1465" s="4">
        <v>100022</v>
      </c>
      <c r="J1465" s="4" t="s">
        <v>5786</v>
      </c>
      <c r="K1465" s="4" t="s">
        <v>5787</v>
      </c>
      <c r="L1465" s="4">
        <v>975</v>
      </c>
      <c r="M1465" s="1">
        <v>4881</v>
      </c>
      <c r="N1465" s="4">
        <v>2300</v>
      </c>
      <c r="O1465" s="4">
        <v>2581</v>
      </c>
      <c r="P1465" s="1">
        <v>38.020000000000003</v>
      </c>
    </row>
    <row r="1466" spans="1:16" ht="12.75" customHeight="1">
      <c r="A1466" s="1" t="s">
        <v>1955</v>
      </c>
      <c r="B1466" s="4">
        <v>42206162.333800003</v>
      </c>
      <c r="C1466" s="4">
        <v>36238.865589000001</v>
      </c>
      <c r="D1466" s="4">
        <v>10</v>
      </c>
      <c r="E1466" s="4" t="s">
        <v>6235</v>
      </c>
      <c r="F1466" s="4">
        <v>23</v>
      </c>
      <c r="G1466" s="4" t="s">
        <v>10</v>
      </c>
      <c r="H1466" s="4" t="s">
        <v>6236</v>
      </c>
      <c r="I1466" s="4">
        <v>100023</v>
      </c>
      <c r="J1466" s="4" t="s">
        <v>5786</v>
      </c>
      <c r="K1466" s="4" t="s">
        <v>5787</v>
      </c>
      <c r="L1466" s="4">
        <v>820</v>
      </c>
      <c r="M1466" s="1">
        <v>4507</v>
      </c>
      <c r="N1466" s="4">
        <v>2144</v>
      </c>
      <c r="O1466" s="4">
        <v>2363</v>
      </c>
      <c r="P1466" s="1">
        <v>106.79</v>
      </c>
    </row>
    <row r="1467" spans="1:16" ht="12.75" customHeight="1">
      <c r="A1467" s="1" t="s">
        <v>1954</v>
      </c>
      <c r="B1467" s="4">
        <v>10998673.442299999</v>
      </c>
      <c r="C1467" s="4">
        <v>15815.874379000001</v>
      </c>
      <c r="D1467" s="4">
        <v>10</v>
      </c>
      <c r="E1467" s="4" t="s">
        <v>5127</v>
      </c>
      <c r="F1467" s="4">
        <v>24</v>
      </c>
      <c r="G1467" s="4" t="s">
        <v>10</v>
      </c>
      <c r="H1467" s="4" t="s">
        <v>5128</v>
      </c>
      <c r="I1467" s="4">
        <v>100024</v>
      </c>
      <c r="J1467" s="4" t="s">
        <v>5786</v>
      </c>
      <c r="K1467" s="4" t="s">
        <v>5787</v>
      </c>
      <c r="L1467" s="4">
        <v>467</v>
      </c>
      <c r="M1467" s="1">
        <v>2109</v>
      </c>
      <c r="N1467" s="4">
        <v>967</v>
      </c>
      <c r="O1467" s="4">
        <v>1142</v>
      </c>
      <c r="P1467" s="1">
        <v>191.75</v>
      </c>
    </row>
    <row r="1468" spans="1:16" ht="12.75" customHeight="1">
      <c r="A1468" s="1" t="s">
        <v>1953</v>
      </c>
      <c r="B1468" s="4">
        <v>17313457.2687</v>
      </c>
      <c r="C1468" s="4">
        <v>23018.634574</v>
      </c>
      <c r="D1468" s="4">
        <v>10</v>
      </c>
      <c r="E1468" s="4" t="s">
        <v>4932</v>
      </c>
      <c r="F1468" s="4">
        <v>25</v>
      </c>
      <c r="G1468" s="4" t="s">
        <v>10</v>
      </c>
      <c r="H1468" s="4" t="s">
        <v>4933</v>
      </c>
      <c r="I1468" s="4">
        <v>100025</v>
      </c>
      <c r="J1468" s="4" t="s">
        <v>5786</v>
      </c>
      <c r="K1468" s="4" t="s">
        <v>5787</v>
      </c>
      <c r="L1468" s="4">
        <v>417</v>
      </c>
      <c r="M1468" s="1">
        <v>1914</v>
      </c>
      <c r="N1468" s="4">
        <v>877</v>
      </c>
      <c r="O1468" s="4">
        <v>1037</v>
      </c>
      <c r="P1468" s="1">
        <v>110.55</v>
      </c>
    </row>
    <row r="1469" spans="1:16" ht="12.75" customHeight="1">
      <c r="A1469" s="1" t="s">
        <v>1952</v>
      </c>
      <c r="B1469" s="4">
        <v>21783906.4549</v>
      </c>
      <c r="C1469" s="4">
        <v>24455.944944999999</v>
      </c>
      <c r="D1469" s="4">
        <v>10</v>
      </c>
      <c r="E1469" s="4" t="s">
        <v>6237</v>
      </c>
      <c r="F1469" s="4">
        <v>26</v>
      </c>
      <c r="G1469" s="4" t="s">
        <v>10</v>
      </c>
      <c r="H1469" s="4" t="s">
        <v>6238</v>
      </c>
      <c r="I1469" s="4">
        <v>100026</v>
      </c>
      <c r="J1469" s="4" t="s">
        <v>5786</v>
      </c>
      <c r="K1469" s="4" t="s">
        <v>5787</v>
      </c>
      <c r="L1469" s="4">
        <v>537</v>
      </c>
      <c r="M1469" s="1">
        <v>2430</v>
      </c>
      <c r="N1469" s="4">
        <v>1165</v>
      </c>
      <c r="O1469" s="4">
        <v>1265</v>
      </c>
      <c r="P1469" s="1">
        <v>111.55</v>
      </c>
    </row>
    <row r="1470" spans="1:16" ht="12.75" customHeight="1">
      <c r="A1470" s="1" t="s">
        <v>1951</v>
      </c>
      <c r="B1470" s="4">
        <v>39848261.695</v>
      </c>
      <c r="C1470" s="4">
        <v>34574.110786999998</v>
      </c>
      <c r="D1470" s="4">
        <v>10</v>
      </c>
      <c r="E1470" s="4" t="s">
        <v>6239</v>
      </c>
      <c r="F1470" s="4">
        <v>27</v>
      </c>
      <c r="G1470" s="4" t="s">
        <v>10</v>
      </c>
      <c r="H1470" s="4" t="s">
        <v>6240</v>
      </c>
      <c r="I1470" s="4">
        <v>100027</v>
      </c>
      <c r="J1470" s="4" t="s">
        <v>5786</v>
      </c>
      <c r="K1470" s="4" t="s">
        <v>5787</v>
      </c>
      <c r="L1470" s="4">
        <v>752</v>
      </c>
      <c r="M1470" s="1">
        <v>3711</v>
      </c>
      <c r="N1470" s="4">
        <v>1769</v>
      </c>
      <c r="O1470" s="4">
        <v>1942</v>
      </c>
      <c r="P1470" s="1">
        <v>93.13</v>
      </c>
    </row>
    <row r="1471" spans="1:16" ht="12.75" customHeight="1">
      <c r="A1471" s="1" t="s">
        <v>1950</v>
      </c>
      <c r="B1471" s="4">
        <v>33006383.811999999</v>
      </c>
      <c r="C1471" s="4">
        <v>27388.834955999999</v>
      </c>
      <c r="D1471" s="4">
        <v>10</v>
      </c>
      <c r="E1471" s="4" t="s">
        <v>6241</v>
      </c>
      <c r="F1471" s="4">
        <v>28</v>
      </c>
      <c r="G1471" s="4" t="s">
        <v>10</v>
      </c>
      <c r="H1471" s="4" t="s">
        <v>6242</v>
      </c>
      <c r="I1471" s="4">
        <v>100028</v>
      </c>
      <c r="J1471" s="4" t="s">
        <v>5786</v>
      </c>
      <c r="K1471" s="4" t="s">
        <v>5787</v>
      </c>
      <c r="L1471" s="4">
        <v>1275</v>
      </c>
      <c r="M1471" s="1">
        <v>5365</v>
      </c>
      <c r="N1471" s="4">
        <v>2447</v>
      </c>
      <c r="O1471" s="4">
        <v>2918</v>
      </c>
      <c r="P1471" s="1">
        <v>162.54</v>
      </c>
    </row>
    <row r="1472" spans="1:16" ht="12.75" customHeight="1">
      <c r="A1472" s="1" t="s">
        <v>1949</v>
      </c>
      <c r="B1472" s="4">
        <v>38679371.558700003</v>
      </c>
      <c r="C1472" s="4">
        <v>32362.096374000001</v>
      </c>
      <c r="D1472" s="4">
        <v>10</v>
      </c>
      <c r="E1472" s="4" t="s">
        <v>4822</v>
      </c>
      <c r="F1472" s="4">
        <v>29</v>
      </c>
      <c r="G1472" s="4" t="s">
        <v>10</v>
      </c>
      <c r="H1472" s="4" t="s">
        <v>4823</v>
      </c>
      <c r="I1472" s="4">
        <v>100029</v>
      </c>
      <c r="J1472" s="4" t="s">
        <v>5786</v>
      </c>
      <c r="K1472" s="4" t="s">
        <v>5787</v>
      </c>
      <c r="L1472" s="4">
        <v>782</v>
      </c>
      <c r="M1472" s="1">
        <v>3707</v>
      </c>
      <c r="N1472" s="4">
        <v>1701</v>
      </c>
      <c r="O1472" s="4">
        <v>2006</v>
      </c>
      <c r="P1472" s="1">
        <v>95.84</v>
      </c>
    </row>
    <row r="1473" spans="1:16" ht="12.75" customHeight="1">
      <c r="A1473" s="1" t="s">
        <v>1948</v>
      </c>
      <c r="B1473" s="4">
        <v>22036259.598999999</v>
      </c>
      <c r="C1473" s="4">
        <v>23586.308913000001</v>
      </c>
      <c r="D1473" s="4">
        <v>10</v>
      </c>
      <c r="E1473" s="4" t="s">
        <v>6243</v>
      </c>
      <c r="F1473" s="4">
        <v>30</v>
      </c>
      <c r="G1473" s="4" t="s">
        <v>10</v>
      </c>
      <c r="H1473" s="4" t="s">
        <v>6244</v>
      </c>
      <c r="I1473" s="4">
        <v>100030</v>
      </c>
      <c r="J1473" s="4" t="s">
        <v>5786</v>
      </c>
      <c r="K1473" s="4" t="s">
        <v>5787</v>
      </c>
      <c r="L1473" s="4">
        <v>318</v>
      </c>
      <c r="M1473" s="1">
        <v>1665</v>
      </c>
      <c r="N1473" s="4">
        <v>782</v>
      </c>
      <c r="O1473" s="4">
        <v>883</v>
      </c>
      <c r="P1473" s="1">
        <v>75.56</v>
      </c>
    </row>
    <row r="1474" spans="1:16" ht="12.75" customHeight="1">
      <c r="A1474" s="1" t="s">
        <v>1947</v>
      </c>
      <c r="B1474" s="4">
        <v>26659362.470600002</v>
      </c>
      <c r="C1474" s="4">
        <v>22329.825558</v>
      </c>
      <c r="D1474" s="4">
        <v>10</v>
      </c>
      <c r="E1474" s="4" t="s">
        <v>6245</v>
      </c>
      <c r="F1474" s="4">
        <v>31</v>
      </c>
      <c r="G1474" s="4" t="s">
        <v>10</v>
      </c>
      <c r="H1474" s="4" t="s">
        <v>6246</v>
      </c>
      <c r="I1474" s="4">
        <v>100031</v>
      </c>
      <c r="J1474" s="4" t="s">
        <v>5786</v>
      </c>
      <c r="K1474" s="4" t="s">
        <v>5787</v>
      </c>
      <c r="L1474" s="4">
        <v>873</v>
      </c>
      <c r="M1474" s="1">
        <v>3953</v>
      </c>
      <c r="N1474" s="4">
        <v>1882</v>
      </c>
      <c r="O1474" s="4">
        <v>2071</v>
      </c>
      <c r="P1474" s="1">
        <v>148.28</v>
      </c>
    </row>
    <row r="1475" spans="1:16" ht="12.75" customHeight="1">
      <c r="A1475" s="1" t="s">
        <v>1946</v>
      </c>
      <c r="B1475" s="4">
        <v>15633106.202299999</v>
      </c>
      <c r="C1475" s="4">
        <v>19075.345599</v>
      </c>
      <c r="D1475" s="4">
        <v>10</v>
      </c>
      <c r="E1475" s="4" t="s">
        <v>5143</v>
      </c>
      <c r="F1475" s="4">
        <v>32</v>
      </c>
      <c r="G1475" s="4" t="s">
        <v>10</v>
      </c>
      <c r="H1475" s="4" t="s">
        <v>5144</v>
      </c>
      <c r="I1475" s="4">
        <v>100032</v>
      </c>
      <c r="J1475" s="4" t="s">
        <v>5786</v>
      </c>
      <c r="K1475" s="4" t="s">
        <v>5787</v>
      </c>
      <c r="L1475" s="4">
        <v>567</v>
      </c>
      <c r="M1475" s="1">
        <v>2731</v>
      </c>
      <c r="N1475" s="4">
        <v>1255</v>
      </c>
      <c r="O1475" s="4">
        <v>1476</v>
      </c>
      <c r="P1475" s="1">
        <v>174.69</v>
      </c>
    </row>
    <row r="1476" spans="1:16" ht="12.75" customHeight="1">
      <c r="A1476" s="1" t="s">
        <v>1945</v>
      </c>
      <c r="B1476" s="4">
        <v>22051581.386500001</v>
      </c>
      <c r="C1476" s="4">
        <v>28363.430611</v>
      </c>
      <c r="D1476" s="4">
        <v>10</v>
      </c>
      <c r="E1476" s="4" t="s">
        <v>6247</v>
      </c>
      <c r="F1476" s="4">
        <v>33</v>
      </c>
      <c r="G1476" s="4" t="s">
        <v>10</v>
      </c>
      <c r="H1476" s="4" t="s">
        <v>6248</v>
      </c>
      <c r="I1476" s="4">
        <v>100033</v>
      </c>
      <c r="J1476" s="4" t="s">
        <v>5786</v>
      </c>
      <c r="K1476" s="4" t="s">
        <v>5787</v>
      </c>
      <c r="L1476" s="4">
        <v>325</v>
      </c>
      <c r="M1476" s="1">
        <v>1589</v>
      </c>
      <c r="N1476" s="4">
        <v>754</v>
      </c>
      <c r="O1476" s="4">
        <v>835</v>
      </c>
      <c r="P1476" s="1">
        <v>72.06</v>
      </c>
    </row>
    <row r="1477" spans="1:16" ht="12.75" customHeight="1">
      <c r="A1477" s="1" t="s">
        <v>1944</v>
      </c>
      <c r="B1477" s="4">
        <v>22796975.2753</v>
      </c>
      <c r="C1477" s="4">
        <v>20789.320138999999</v>
      </c>
      <c r="D1477" s="4">
        <v>10</v>
      </c>
      <c r="E1477" s="4" t="s">
        <v>6249</v>
      </c>
      <c r="F1477" s="4">
        <v>34</v>
      </c>
      <c r="G1477" s="4" t="s">
        <v>10</v>
      </c>
      <c r="H1477" s="4" t="s">
        <v>6250</v>
      </c>
      <c r="I1477" s="4">
        <v>100034</v>
      </c>
      <c r="J1477" s="4" t="s">
        <v>5786</v>
      </c>
      <c r="K1477" s="4" t="s">
        <v>5787</v>
      </c>
      <c r="L1477" s="4">
        <v>413</v>
      </c>
      <c r="M1477" s="1">
        <v>2142</v>
      </c>
      <c r="N1477" s="4">
        <v>1041</v>
      </c>
      <c r="O1477" s="4">
        <v>1101</v>
      </c>
      <c r="P1477" s="1">
        <v>93.96</v>
      </c>
    </row>
    <row r="1478" spans="1:16" ht="12.75" customHeight="1">
      <c r="A1478" s="1" t="s">
        <v>1943</v>
      </c>
      <c r="B1478" s="4">
        <v>17867903.397700001</v>
      </c>
      <c r="C1478" s="4">
        <v>23001.999108</v>
      </c>
      <c r="D1478" s="4">
        <v>10</v>
      </c>
      <c r="E1478" s="4" t="s">
        <v>6251</v>
      </c>
      <c r="F1478" s="4">
        <v>35</v>
      </c>
      <c r="G1478" s="4" t="s">
        <v>10</v>
      </c>
      <c r="H1478" s="4" t="s">
        <v>6252</v>
      </c>
      <c r="I1478" s="4">
        <v>100035</v>
      </c>
      <c r="J1478" s="4" t="s">
        <v>5786</v>
      </c>
      <c r="K1478" s="4" t="s">
        <v>5787</v>
      </c>
      <c r="L1478" s="4">
        <v>447</v>
      </c>
      <c r="M1478" s="1">
        <v>1964</v>
      </c>
      <c r="N1478" s="4">
        <v>894</v>
      </c>
      <c r="O1478" s="4">
        <v>1070</v>
      </c>
      <c r="P1478" s="1">
        <v>109.92</v>
      </c>
    </row>
    <row r="1479" spans="1:16" ht="12.75" customHeight="1">
      <c r="A1479" s="1" t="s">
        <v>1942</v>
      </c>
      <c r="B1479" s="4">
        <v>19802735.921700001</v>
      </c>
      <c r="C1479" s="4">
        <v>23758.710847999999</v>
      </c>
      <c r="D1479" s="4">
        <v>10</v>
      </c>
      <c r="E1479" s="4" t="s">
        <v>6253</v>
      </c>
      <c r="F1479" s="4">
        <v>36</v>
      </c>
      <c r="G1479" s="4" t="s">
        <v>10</v>
      </c>
      <c r="H1479" s="4" t="s">
        <v>6254</v>
      </c>
      <c r="I1479" s="4">
        <v>100036</v>
      </c>
      <c r="J1479" s="4" t="s">
        <v>5786</v>
      </c>
      <c r="K1479" s="4" t="s">
        <v>5787</v>
      </c>
      <c r="L1479" s="4">
        <v>863</v>
      </c>
      <c r="M1479" s="1">
        <v>3681</v>
      </c>
      <c r="N1479" s="4">
        <v>1706</v>
      </c>
      <c r="O1479" s="4">
        <v>1975</v>
      </c>
      <c r="P1479" s="1">
        <v>185.88</v>
      </c>
    </row>
    <row r="1480" spans="1:16" ht="12.75" customHeight="1">
      <c r="A1480" s="1" t="s">
        <v>1941</v>
      </c>
      <c r="B1480" s="4">
        <v>26886986.154599998</v>
      </c>
      <c r="C1480" s="4">
        <v>28531.225439999998</v>
      </c>
      <c r="D1480" s="4">
        <v>10</v>
      </c>
      <c r="E1480" s="4" t="s">
        <v>6255</v>
      </c>
      <c r="F1480" s="4">
        <v>37</v>
      </c>
      <c r="G1480" s="4" t="s">
        <v>10</v>
      </c>
      <c r="H1480" s="4" t="s">
        <v>6256</v>
      </c>
      <c r="I1480" s="4">
        <v>100037</v>
      </c>
      <c r="J1480" s="4" t="s">
        <v>5786</v>
      </c>
      <c r="K1480" s="4" t="s">
        <v>5787</v>
      </c>
      <c r="L1480" s="4">
        <v>505</v>
      </c>
      <c r="M1480" s="1">
        <v>2461</v>
      </c>
      <c r="N1480" s="4">
        <v>1180</v>
      </c>
      <c r="O1480" s="4">
        <v>1281</v>
      </c>
      <c r="P1480" s="1">
        <v>91.53</v>
      </c>
    </row>
    <row r="1481" spans="1:16" ht="12.75" customHeight="1">
      <c r="A1481" s="1" t="s">
        <v>1940</v>
      </c>
      <c r="B1481" s="4">
        <v>25089501.983199999</v>
      </c>
      <c r="C1481" s="4">
        <v>26794.796752999999</v>
      </c>
      <c r="D1481" s="4">
        <v>10</v>
      </c>
      <c r="E1481" s="4" t="s">
        <v>6257</v>
      </c>
      <c r="F1481" s="4">
        <v>38</v>
      </c>
      <c r="G1481" s="4" t="s">
        <v>10</v>
      </c>
      <c r="H1481" s="4" t="s">
        <v>6258</v>
      </c>
      <c r="I1481" s="4">
        <v>100038</v>
      </c>
      <c r="J1481" s="4" t="s">
        <v>5786</v>
      </c>
      <c r="K1481" s="4" t="s">
        <v>5787</v>
      </c>
      <c r="L1481" s="4">
        <v>874</v>
      </c>
      <c r="M1481" s="1">
        <v>4013</v>
      </c>
      <c r="N1481" s="4">
        <v>1942</v>
      </c>
      <c r="O1481" s="4">
        <v>2071</v>
      </c>
      <c r="P1481" s="1">
        <v>159.94</v>
      </c>
    </row>
    <row r="1482" spans="1:16" ht="12.75" customHeight="1">
      <c r="A1482" s="1" t="s">
        <v>1939</v>
      </c>
      <c r="B1482" s="4">
        <v>21142085.2214</v>
      </c>
      <c r="C1482" s="4">
        <v>26428.731425999998</v>
      </c>
      <c r="D1482" s="4">
        <v>10</v>
      </c>
      <c r="E1482" s="4" t="s">
        <v>6259</v>
      </c>
      <c r="F1482" s="4">
        <v>39</v>
      </c>
      <c r="G1482" s="4" t="s">
        <v>10</v>
      </c>
      <c r="H1482" s="4" t="s">
        <v>6260</v>
      </c>
      <c r="I1482" s="4">
        <v>100039</v>
      </c>
      <c r="J1482" s="4" t="s">
        <v>5786</v>
      </c>
      <c r="K1482" s="4" t="s">
        <v>5787</v>
      </c>
      <c r="L1482" s="4">
        <v>532</v>
      </c>
      <c r="M1482" s="1">
        <v>2556</v>
      </c>
      <c r="N1482" s="4">
        <v>1200</v>
      </c>
      <c r="O1482" s="4">
        <v>1356</v>
      </c>
      <c r="P1482" s="1">
        <v>120.9</v>
      </c>
    </row>
    <row r="1483" spans="1:16" ht="12.75" customHeight="1">
      <c r="A1483" s="1" t="s">
        <v>1938</v>
      </c>
      <c r="B1483" s="4">
        <v>30243959.6215</v>
      </c>
      <c r="C1483" s="4">
        <v>28216.790068999999</v>
      </c>
      <c r="D1483" s="4">
        <v>10</v>
      </c>
      <c r="E1483" s="4" t="s">
        <v>6261</v>
      </c>
      <c r="F1483" s="4">
        <v>40</v>
      </c>
      <c r="G1483" s="4" t="s">
        <v>10</v>
      </c>
      <c r="H1483" s="4" t="s">
        <v>6262</v>
      </c>
      <c r="I1483" s="4">
        <v>100040</v>
      </c>
      <c r="J1483" s="4" t="s">
        <v>5786</v>
      </c>
      <c r="K1483" s="4" t="s">
        <v>5787</v>
      </c>
      <c r="L1483" s="4">
        <v>522</v>
      </c>
      <c r="M1483" s="1">
        <v>2671</v>
      </c>
      <c r="N1483" s="4">
        <v>1287</v>
      </c>
      <c r="O1483" s="4">
        <v>1384</v>
      </c>
      <c r="P1483" s="1">
        <v>88.31</v>
      </c>
    </row>
    <row r="1484" spans="1:16" ht="12.75" customHeight="1">
      <c r="A1484" s="1" t="s">
        <v>1937</v>
      </c>
      <c r="B1484" s="4">
        <v>19253765.6083</v>
      </c>
      <c r="C1484" s="4">
        <v>22511.980662000002</v>
      </c>
      <c r="D1484" s="4">
        <v>10</v>
      </c>
      <c r="E1484" s="4" t="s">
        <v>3941</v>
      </c>
      <c r="F1484" s="4">
        <v>41</v>
      </c>
      <c r="G1484" s="4" t="s">
        <v>10</v>
      </c>
      <c r="H1484" s="4" t="s">
        <v>3942</v>
      </c>
      <c r="I1484" s="4">
        <v>100041</v>
      </c>
      <c r="J1484" s="4" t="s">
        <v>5786</v>
      </c>
      <c r="K1484" s="4" t="s">
        <v>5787</v>
      </c>
      <c r="L1484" s="4">
        <v>844</v>
      </c>
      <c r="M1484" s="1">
        <v>3825</v>
      </c>
      <c r="N1484" s="4">
        <v>1818</v>
      </c>
      <c r="O1484" s="4">
        <v>2007</v>
      </c>
      <c r="P1484" s="1">
        <v>198.66</v>
      </c>
    </row>
    <row r="1485" spans="1:16" ht="12.75" customHeight="1">
      <c r="A1485" s="1" t="s">
        <v>1936</v>
      </c>
      <c r="B1485" s="4">
        <v>10360400.235300001</v>
      </c>
      <c r="C1485" s="4">
        <v>15718.526029000001</v>
      </c>
      <c r="D1485" s="4">
        <v>10</v>
      </c>
      <c r="E1485" s="4" t="s">
        <v>6263</v>
      </c>
      <c r="F1485" s="4">
        <v>42</v>
      </c>
      <c r="G1485" s="4" t="s">
        <v>10</v>
      </c>
      <c r="H1485" s="4" t="s">
        <v>6264</v>
      </c>
      <c r="I1485" s="4">
        <v>100042</v>
      </c>
      <c r="J1485" s="4" t="s">
        <v>5786</v>
      </c>
      <c r="K1485" s="4" t="s">
        <v>5787</v>
      </c>
      <c r="L1485" s="4">
        <v>262</v>
      </c>
      <c r="M1485" s="1">
        <v>1194</v>
      </c>
      <c r="N1485" s="4">
        <v>539</v>
      </c>
      <c r="O1485" s="4">
        <v>655</v>
      </c>
      <c r="P1485" s="1">
        <v>115.25</v>
      </c>
    </row>
    <row r="1486" spans="1:16" ht="12.75" customHeight="1">
      <c r="A1486" s="1" t="s">
        <v>1935</v>
      </c>
      <c r="B1486" s="4">
        <v>18833607.777600002</v>
      </c>
      <c r="C1486" s="4">
        <v>21699.446144000001</v>
      </c>
      <c r="D1486" s="4">
        <v>10</v>
      </c>
      <c r="E1486" s="4" t="s">
        <v>6265</v>
      </c>
      <c r="F1486" s="4">
        <v>43</v>
      </c>
      <c r="G1486" s="4" t="s">
        <v>10</v>
      </c>
      <c r="H1486" s="4" t="s">
        <v>6266</v>
      </c>
      <c r="I1486" s="4">
        <v>100043</v>
      </c>
      <c r="J1486" s="4" t="s">
        <v>5786</v>
      </c>
      <c r="K1486" s="4" t="s">
        <v>5787</v>
      </c>
      <c r="L1486" s="4">
        <v>769</v>
      </c>
      <c r="M1486" s="1">
        <v>3476</v>
      </c>
      <c r="N1486" s="4">
        <v>1649</v>
      </c>
      <c r="O1486" s="4">
        <v>1827</v>
      </c>
      <c r="P1486" s="1">
        <v>184.56</v>
      </c>
    </row>
    <row r="1487" spans="1:16" ht="12.75" customHeight="1">
      <c r="A1487" s="1" t="s">
        <v>1934</v>
      </c>
      <c r="B1487" s="4">
        <v>19876254.232099999</v>
      </c>
      <c r="C1487" s="4">
        <v>23325.034253999998</v>
      </c>
      <c r="D1487" s="4">
        <v>10</v>
      </c>
      <c r="E1487" s="4" t="s">
        <v>6102</v>
      </c>
      <c r="F1487" s="4">
        <v>44</v>
      </c>
      <c r="G1487" s="4" t="s">
        <v>10</v>
      </c>
      <c r="H1487" s="4" t="s">
        <v>6267</v>
      </c>
      <c r="I1487" s="4">
        <v>100044</v>
      </c>
      <c r="J1487" s="4" t="s">
        <v>5786</v>
      </c>
      <c r="K1487" s="4" t="s">
        <v>5787</v>
      </c>
      <c r="L1487" s="4">
        <v>564</v>
      </c>
      <c r="M1487" s="1">
        <v>2615</v>
      </c>
      <c r="N1487" s="4">
        <v>1186</v>
      </c>
      <c r="O1487" s="4">
        <v>1429</v>
      </c>
      <c r="P1487" s="1">
        <v>131.57</v>
      </c>
    </row>
    <row r="1488" spans="1:16" ht="12.75" customHeight="1">
      <c r="A1488" s="1" t="s">
        <v>1933</v>
      </c>
      <c r="B1488" s="4">
        <v>35231100.9208</v>
      </c>
      <c r="C1488" s="4">
        <v>32687.390841</v>
      </c>
      <c r="D1488" s="4">
        <v>10</v>
      </c>
      <c r="E1488" s="4" t="s">
        <v>6268</v>
      </c>
      <c r="F1488" s="4">
        <v>45</v>
      </c>
      <c r="G1488" s="4" t="s">
        <v>10</v>
      </c>
      <c r="H1488" s="4" t="s">
        <v>6269</v>
      </c>
      <c r="I1488" s="4">
        <v>100045</v>
      </c>
      <c r="J1488" s="4" t="s">
        <v>5786</v>
      </c>
      <c r="K1488" s="4" t="s">
        <v>5787</v>
      </c>
      <c r="L1488" s="4">
        <v>483</v>
      </c>
      <c r="M1488" s="1">
        <v>2457</v>
      </c>
      <c r="N1488" s="4">
        <v>1178</v>
      </c>
      <c r="O1488" s="4">
        <v>1279</v>
      </c>
      <c r="P1488" s="1">
        <v>69.739999999999995</v>
      </c>
    </row>
    <row r="1489" spans="1:16" ht="12.75" customHeight="1">
      <c r="A1489" s="1" t="s">
        <v>1932</v>
      </c>
      <c r="B1489" s="4">
        <v>23429454.331799999</v>
      </c>
      <c r="C1489" s="4">
        <v>25789.481382000002</v>
      </c>
      <c r="D1489" s="4">
        <v>10</v>
      </c>
      <c r="E1489" s="4" t="s">
        <v>6270</v>
      </c>
      <c r="F1489" s="4">
        <v>46</v>
      </c>
      <c r="G1489" s="4" t="s">
        <v>10</v>
      </c>
      <c r="H1489" s="4" t="s">
        <v>6271</v>
      </c>
      <c r="I1489" s="4">
        <v>100046</v>
      </c>
      <c r="J1489" s="4" t="s">
        <v>5786</v>
      </c>
      <c r="K1489" s="4" t="s">
        <v>5787</v>
      </c>
      <c r="L1489" s="4">
        <v>714</v>
      </c>
      <c r="M1489" s="1">
        <v>3243</v>
      </c>
      <c r="N1489" s="4">
        <v>1496</v>
      </c>
      <c r="O1489" s="4">
        <v>1747</v>
      </c>
      <c r="P1489" s="1">
        <v>138.41</v>
      </c>
    </row>
    <row r="1490" spans="1:16" ht="12.75" customHeight="1">
      <c r="A1490" s="1" t="s">
        <v>1931</v>
      </c>
      <c r="B1490" s="4">
        <v>14195669.1029</v>
      </c>
      <c r="C1490" s="4">
        <v>21104.159006000002</v>
      </c>
      <c r="D1490" s="4">
        <v>10</v>
      </c>
      <c r="E1490" s="4" t="s">
        <v>6272</v>
      </c>
      <c r="F1490" s="4">
        <v>47</v>
      </c>
      <c r="G1490" s="4" t="s">
        <v>10</v>
      </c>
      <c r="H1490" s="4" t="s">
        <v>6273</v>
      </c>
      <c r="I1490" s="4">
        <v>100047</v>
      </c>
      <c r="J1490" s="4" t="s">
        <v>5786</v>
      </c>
      <c r="K1490" s="4" t="s">
        <v>5787</v>
      </c>
      <c r="L1490" s="4">
        <v>238</v>
      </c>
      <c r="M1490" s="1">
        <v>1341</v>
      </c>
      <c r="N1490" s="4">
        <v>659</v>
      </c>
      <c r="O1490" s="4">
        <v>682</v>
      </c>
      <c r="P1490" s="1">
        <v>94.47</v>
      </c>
    </row>
    <row r="1491" spans="1:16" ht="12.75" customHeight="1">
      <c r="A1491" s="1" t="s">
        <v>1930</v>
      </c>
      <c r="B1491" s="4">
        <v>13925726.927200001</v>
      </c>
      <c r="C1491" s="4">
        <v>20825.137771000002</v>
      </c>
      <c r="D1491" s="4">
        <v>10</v>
      </c>
      <c r="E1491" s="4" t="s">
        <v>6274</v>
      </c>
      <c r="F1491" s="4">
        <v>48</v>
      </c>
      <c r="G1491" s="4" t="s">
        <v>10</v>
      </c>
      <c r="H1491" s="4" t="s">
        <v>6275</v>
      </c>
      <c r="I1491" s="4">
        <v>100048</v>
      </c>
      <c r="J1491" s="4" t="s">
        <v>5786</v>
      </c>
      <c r="K1491" s="4" t="s">
        <v>5787</v>
      </c>
      <c r="L1491" s="4">
        <v>554</v>
      </c>
      <c r="M1491" s="1">
        <v>2404</v>
      </c>
      <c r="N1491" s="4">
        <v>1098</v>
      </c>
      <c r="O1491" s="4">
        <v>1306</v>
      </c>
      <c r="P1491" s="1">
        <v>172.63</v>
      </c>
    </row>
    <row r="1492" spans="1:16" ht="12.75" customHeight="1">
      <c r="A1492" s="1" t="s">
        <v>1929</v>
      </c>
      <c r="B1492" s="4">
        <v>40455669.3288</v>
      </c>
      <c r="C1492" s="4">
        <v>31129.634967999998</v>
      </c>
      <c r="D1492" s="4">
        <v>10</v>
      </c>
      <c r="E1492" s="4" t="s">
        <v>4862</v>
      </c>
      <c r="F1492" s="4">
        <v>49</v>
      </c>
      <c r="G1492" s="4" t="s">
        <v>10</v>
      </c>
      <c r="H1492" s="4" t="s">
        <v>4863</v>
      </c>
      <c r="I1492" s="4">
        <v>100049</v>
      </c>
      <c r="J1492" s="4" t="s">
        <v>5786</v>
      </c>
      <c r="K1492" s="4" t="s">
        <v>5787</v>
      </c>
      <c r="L1492" s="4">
        <v>1227</v>
      </c>
      <c r="M1492" s="1">
        <v>5589</v>
      </c>
      <c r="N1492" s="4">
        <v>2611</v>
      </c>
      <c r="O1492" s="4">
        <v>2978</v>
      </c>
      <c r="P1492" s="1">
        <v>138.15</v>
      </c>
    </row>
    <row r="1493" spans="1:16" ht="12.75" customHeight="1">
      <c r="A1493" s="1" t="s">
        <v>1928</v>
      </c>
      <c r="B1493" s="4">
        <v>21885866.322500002</v>
      </c>
      <c r="C1493" s="4">
        <v>22798.938189</v>
      </c>
      <c r="D1493" s="4">
        <v>10</v>
      </c>
      <c r="E1493" s="4" t="s">
        <v>6276</v>
      </c>
      <c r="F1493" s="4">
        <v>50</v>
      </c>
      <c r="G1493" s="4" t="s">
        <v>10</v>
      </c>
      <c r="H1493" s="4" t="s">
        <v>6277</v>
      </c>
      <c r="I1493" s="4">
        <v>100050</v>
      </c>
      <c r="J1493" s="4" t="s">
        <v>5786</v>
      </c>
      <c r="K1493" s="4" t="s">
        <v>5787</v>
      </c>
      <c r="L1493" s="4">
        <v>756</v>
      </c>
      <c r="M1493" s="1">
        <v>3408</v>
      </c>
      <c r="N1493" s="4">
        <v>1564</v>
      </c>
      <c r="O1493" s="4">
        <v>1844</v>
      </c>
      <c r="P1493" s="1">
        <v>155.72</v>
      </c>
    </row>
    <row r="1494" spans="1:16" ht="12.75" customHeight="1">
      <c r="A1494" s="1" t="s">
        <v>1927</v>
      </c>
      <c r="B1494" s="4">
        <v>21880995.969999999</v>
      </c>
      <c r="C1494" s="4">
        <v>21530.185183000001</v>
      </c>
      <c r="D1494" s="4">
        <v>10</v>
      </c>
      <c r="E1494" s="4" t="s">
        <v>6278</v>
      </c>
      <c r="F1494" s="4">
        <v>51</v>
      </c>
      <c r="G1494" s="4" t="s">
        <v>10</v>
      </c>
      <c r="H1494" s="4" t="s">
        <v>6279</v>
      </c>
      <c r="I1494" s="4">
        <v>100051</v>
      </c>
      <c r="J1494" s="4" t="s">
        <v>5786</v>
      </c>
      <c r="K1494" s="4" t="s">
        <v>5787</v>
      </c>
      <c r="L1494" s="4">
        <v>499</v>
      </c>
      <c r="M1494" s="1">
        <v>2364</v>
      </c>
      <c r="N1494" s="4">
        <v>1079</v>
      </c>
      <c r="O1494" s="4">
        <v>1285</v>
      </c>
      <c r="P1494" s="1">
        <v>108.04</v>
      </c>
    </row>
    <row r="1495" spans="1:16" ht="12.75" customHeight="1">
      <c r="A1495" s="1" t="s">
        <v>1926</v>
      </c>
      <c r="B1495" s="4">
        <v>12506242.3235</v>
      </c>
      <c r="C1495" s="4">
        <v>19663.789321</v>
      </c>
      <c r="D1495" s="4">
        <v>10</v>
      </c>
      <c r="E1495" s="4" t="s">
        <v>6280</v>
      </c>
      <c r="F1495" s="4">
        <v>52</v>
      </c>
      <c r="G1495" s="4" t="s">
        <v>10</v>
      </c>
      <c r="H1495" s="4" t="s">
        <v>6281</v>
      </c>
      <c r="I1495" s="4">
        <v>100052</v>
      </c>
      <c r="J1495" s="4" t="s">
        <v>5786</v>
      </c>
      <c r="K1495" s="4" t="s">
        <v>5787</v>
      </c>
      <c r="L1495" s="4">
        <v>574</v>
      </c>
      <c r="M1495" s="1">
        <v>2458</v>
      </c>
      <c r="N1495" s="4">
        <v>1115</v>
      </c>
      <c r="O1495" s="4">
        <v>1343</v>
      </c>
      <c r="P1495" s="1">
        <v>196.54</v>
      </c>
    </row>
    <row r="1496" spans="1:16" ht="12.75" customHeight="1">
      <c r="A1496" s="1" t="s">
        <v>1925</v>
      </c>
      <c r="B1496" s="4">
        <v>17470948.430399999</v>
      </c>
      <c r="C1496" s="4">
        <v>23302.67081</v>
      </c>
      <c r="D1496" s="4">
        <v>10</v>
      </c>
      <c r="E1496" s="4" t="s">
        <v>6282</v>
      </c>
      <c r="F1496" s="4">
        <v>53</v>
      </c>
      <c r="G1496" s="4" t="s">
        <v>10</v>
      </c>
      <c r="H1496" s="4" t="s">
        <v>6283</v>
      </c>
      <c r="I1496" s="4">
        <v>100053</v>
      </c>
      <c r="J1496" s="4" t="s">
        <v>5786</v>
      </c>
      <c r="K1496" s="4" t="s">
        <v>5787</v>
      </c>
      <c r="L1496" s="4">
        <v>601</v>
      </c>
      <c r="M1496" s="1">
        <v>2842</v>
      </c>
      <c r="N1496" s="4">
        <v>1329</v>
      </c>
      <c r="O1496" s="4">
        <v>1513</v>
      </c>
      <c r="P1496" s="1">
        <v>162.66999999999999</v>
      </c>
    </row>
    <row r="1497" spans="1:16" ht="12.75" customHeight="1">
      <c r="A1497" s="1" t="s">
        <v>1924</v>
      </c>
      <c r="B1497" s="4">
        <v>8301403.5260399999</v>
      </c>
      <c r="C1497" s="4">
        <v>14005.664692</v>
      </c>
      <c r="D1497" s="4">
        <v>10</v>
      </c>
      <c r="E1497" s="4" t="s">
        <v>6284</v>
      </c>
      <c r="F1497" s="4">
        <v>54</v>
      </c>
      <c r="G1497" s="4" t="s">
        <v>10</v>
      </c>
      <c r="H1497" s="4" t="s">
        <v>6285</v>
      </c>
      <c r="I1497" s="4">
        <v>100054</v>
      </c>
      <c r="J1497" s="4" t="s">
        <v>5786</v>
      </c>
      <c r="K1497" s="4" t="s">
        <v>5787</v>
      </c>
      <c r="L1497" s="4">
        <v>259</v>
      </c>
      <c r="M1497" s="1">
        <v>1046</v>
      </c>
      <c r="N1497" s="4">
        <v>508</v>
      </c>
      <c r="O1497" s="4">
        <v>538</v>
      </c>
      <c r="P1497" s="1">
        <v>126</v>
      </c>
    </row>
    <row r="1498" spans="1:16" ht="12.75" customHeight="1">
      <c r="A1498" s="1" t="s">
        <v>1923</v>
      </c>
      <c r="B1498" s="4">
        <v>20719729.487500001</v>
      </c>
      <c r="C1498" s="4">
        <v>29432.057326999999</v>
      </c>
      <c r="D1498" s="4">
        <v>10</v>
      </c>
      <c r="E1498" s="4" t="s">
        <v>6286</v>
      </c>
      <c r="F1498" s="4">
        <v>55</v>
      </c>
      <c r="G1498" s="4" t="s">
        <v>10</v>
      </c>
      <c r="H1498" s="4" t="s">
        <v>6287</v>
      </c>
      <c r="I1498" s="4">
        <v>100055</v>
      </c>
      <c r="J1498" s="4" t="s">
        <v>5786</v>
      </c>
      <c r="K1498" s="4" t="s">
        <v>5787</v>
      </c>
      <c r="L1498" s="4">
        <v>824</v>
      </c>
      <c r="M1498" s="1">
        <v>3350</v>
      </c>
      <c r="N1498" s="4">
        <v>1512</v>
      </c>
      <c r="O1498" s="4">
        <v>1838</v>
      </c>
      <c r="P1498" s="1">
        <v>161.68</v>
      </c>
    </row>
    <row r="1499" spans="1:16" ht="12.75" customHeight="1">
      <c r="A1499" s="1" t="s">
        <v>1922</v>
      </c>
      <c r="B1499" s="4">
        <v>18749119.035399999</v>
      </c>
      <c r="C1499" s="4">
        <v>22884.330342000001</v>
      </c>
      <c r="D1499" s="4">
        <v>10</v>
      </c>
      <c r="E1499" s="4" t="s">
        <v>6288</v>
      </c>
      <c r="F1499" s="4">
        <v>56</v>
      </c>
      <c r="G1499" s="4" t="s">
        <v>10</v>
      </c>
      <c r="H1499" s="4" t="s">
        <v>6289</v>
      </c>
      <c r="I1499" s="4">
        <v>100056</v>
      </c>
      <c r="J1499" s="4" t="s">
        <v>5786</v>
      </c>
      <c r="K1499" s="4" t="s">
        <v>5787</v>
      </c>
      <c r="L1499" s="4">
        <v>429</v>
      </c>
      <c r="M1499" s="1">
        <v>2084</v>
      </c>
      <c r="N1499" s="4">
        <v>1018</v>
      </c>
      <c r="O1499" s="4">
        <v>1066</v>
      </c>
      <c r="P1499" s="1">
        <v>111.15</v>
      </c>
    </row>
    <row r="1500" spans="1:16" ht="12.75" customHeight="1">
      <c r="A1500" s="1" t="s">
        <v>1921</v>
      </c>
      <c r="B1500" s="4">
        <v>25445843.337499999</v>
      </c>
      <c r="C1500" s="4">
        <v>26677.524732000002</v>
      </c>
      <c r="D1500" s="4">
        <v>10</v>
      </c>
      <c r="E1500" s="4" t="s">
        <v>6290</v>
      </c>
      <c r="F1500" s="4">
        <v>57</v>
      </c>
      <c r="G1500" s="4" t="s">
        <v>10</v>
      </c>
      <c r="H1500" s="4" t="s">
        <v>6291</v>
      </c>
      <c r="I1500" s="4">
        <v>100057</v>
      </c>
      <c r="J1500" s="4" t="s">
        <v>5786</v>
      </c>
      <c r="K1500" s="4" t="s">
        <v>5787</v>
      </c>
      <c r="L1500" s="4">
        <v>481</v>
      </c>
      <c r="M1500" s="1">
        <v>2049</v>
      </c>
      <c r="N1500" s="4">
        <v>936</v>
      </c>
      <c r="O1500" s="4">
        <v>1113</v>
      </c>
      <c r="P1500" s="1">
        <v>80.52</v>
      </c>
    </row>
    <row r="1501" spans="1:16" ht="12.75" customHeight="1">
      <c r="A1501" s="1" t="s">
        <v>1920</v>
      </c>
      <c r="B1501" s="4">
        <v>50540191.702</v>
      </c>
      <c r="C1501" s="4">
        <v>35291.571681000001</v>
      </c>
      <c r="D1501" s="4">
        <v>10</v>
      </c>
      <c r="E1501" s="4" t="s">
        <v>6292</v>
      </c>
      <c r="F1501" s="4">
        <v>58</v>
      </c>
      <c r="G1501" s="4" t="s">
        <v>10</v>
      </c>
      <c r="H1501" s="4" t="s">
        <v>6293</v>
      </c>
      <c r="I1501" s="4">
        <v>100058</v>
      </c>
      <c r="J1501" s="4" t="s">
        <v>5786</v>
      </c>
      <c r="K1501" s="4" t="s">
        <v>5787</v>
      </c>
      <c r="L1501" s="4">
        <v>552</v>
      </c>
      <c r="M1501" s="1">
        <v>2538</v>
      </c>
      <c r="N1501" s="4">
        <v>1225</v>
      </c>
      <c r="O1501" s="4">
        <v>1313</v>
      </c>
      <c r="P1501" s="1">
        <v>50.22</v>
      </c>
    </row>
    <row r="1502" spans="1:16" ht="12.75" customHeight="1">
      <c r="A1502" s="1" t="s">
        <v>1919</v>
      </c>
      <c r="B1502" s="4">
        <v>16589381.4253</v>
      </c>
      <c r="C1502" s="4">
        <v>21731.465364</v>
      </c>
      <c r="D1502" s="4">
        <v>10</v>
      </c>
      <c r="E1502" s="4" t="s">
        <v>6294</v>
      </c>
      <c r="F1502" s="4">
        <v>59</v>
      </c>
      <c r="G1502" s="4" t="s">
        <v>10</v>
      </c>
      <c r="H1502" s="4" t="s">
        <v>6295</v>
      </c>
      <c r="I1502" s="4">
        <v>100059</v>
      </c>
      <c r="J1502" s="4" t="s">
        <v>5786</v>
      </c>
      <c r="K1502" s="4" t="s">
        <v>5787</v>
      </c>
      <c r="L1502" s="4">
        <v>553</v>
      </c>
      <c r="M1502" s="1">
        <v>2999</v>
      </c>
      <c r="N1502" s="4">
        <v>1465</v>
      </c>
      <c r="O1502" s="4">
        <v>1534</v>
      </c>
      <c r="P1502" s="1">
        <v>180.78</v>
      </c>
    </row>
    <row r="1503" spans="1:16" ht="12.75" customHeight="1">
      <c r="A1503" s="1" t="s">
        <v>1918</v>
      </c>
      <c r="B1503" s="4">
        <v>11577505.286499999</v>
      </c>
      <c r="C1503" s="4">
        <v>16613.543507999999</v>
      </c>
      <c r="D1503" s="4">
        <v>10</v>
      </c>
      <c r="E1503" s="4" t="s">
        <v>6296</v>
      </c>
      <c r="F1503" s="4">
        <v>60</v>
      </c>
      <c r="G1503" s="4" t="s">
        <v>10</v>
      </c>
      <c r="H1503" s="4" t="s">
        <v>6297</v>
      </c>
      <c r="I1503" s="4">
        <v>100060</v>
      </c>
      <c r="J1503" s="4" t="s">
        <v>5786</v>
      </c>
      <c r="K1503" s="4" t="s">
        <v>5787</v>
      </c>
      <c r="L1503" s="4">
        <v>489</v>
      </c>
      <c r="M1503" s="1">
        <v>2240</v>
      </c>
      <c r="N1503" s="4">
        <v>1056</v>
      </c>
      <c r="O1503" s="4">
        <v>1184</v>
      </c>
      <c r="P1503" s="1">
        <v>193.48</v>
      </c>
    </row>
    <row r="1504" spans="1:16" ht="12.75" customHeight="1">
      <c r="A1504" s="1" t="s">
        <v>1917</v>
      </c>
      <c r="B1504" s="4">
        <v>12685350.9517</v>
      </c>
      <c r="C1504" s="4">
        <v>19201.064052000002</v>
      </c>
      <c r="D1504" s="4">
        <v>10</v>
      </c>
      <c r="E1504" s="4" t="s">
        <v>6298</v>
      </c>
      <c r="F1504" s="4">
        <v>61</v>
      </c>
      <c r="G1504" s="4" t="s">
        <v>10</v>
      </c>
      <c r="H1504" s="4" t="s">
        <v>6299</v>
      </c>
      <c r="I1504" s="4">
        <v>100061</v>
      </c>
      <c r="J1504" s="4" t="s">
        <v>5786</v>
      </c>
      <c r="K1504" s="4" t="s">
        <v>5787</v>
      </c>
      <c r="L1504" s="4">
        <v>354</v>
      </c>
      <c r="M1504" s="1">
        <v>1696</v>
      </c>
      <c r="N1504" s="4">
        <v>818</v>
      </c>
      <c r="O1504" s="4">
        <v>878</v>
      </c>
      <c r="P1504" s="1">
        <v>133.69</v>
      </c>
    </row>
    <row r="1505" spans="1:16" ht="12.75" customHeight="1">
      <c r="A1505" s="1" t="s">
        <v>1916</v>
      </c>
      <c r="B1505" s="4">
        <v>24941939.5101</v>
      </c>
      <c r="C1505" s="4">
        <v>26310.183461000001</v>
      </c>
      <c r="D1505" s="4">
        <v>10</v>
      </c>
      <c r="E1505" s="4" t="s">
        <v>6300</v>
      </c>
      <c r="F1505" s="4">
        <v>62</v>
      </c>
      <c r="G1505" s="4" t="s">
        <v>10</v>
      </c>
      <c r="H1505" s="4" t="s">
        <v>6301</v>
      </c>
      <c r="I1505" s="4">
        <v>100062</v>
      </c>
      <c r="J1505" s="4" t="s">
        <v>5786</v>
      </c>
      <c r="K1505" s="4" t="s">
        <v>5787</v>
      </c>
      <c r="L1505" s="4">
        <v>573</v>
      </c>
      <c r="M1505" s="1">
        <v>2857</v>
      </c>
      <c r="N1505" s="4">
        <v>1299</v>
      </c>
      <c r="O1505" s="4">
        <v>1558</v>
      </c>
      <c r="P1505" s="1">
        <v>114.55</v>
      </c>
    </row>
    <row r="1506" spans="1:16" ht="12.75" customHeight="1">
      <c r="A1506" s="1" t="s">
        <v>1915</v>
      </c>
      <c r="B1506" s="4">
        <v>24786684.7159</v>
      </c>
      <c r="C1506" s="4">
        <v>24533.160738999999</v>
      </c>
      <c r="D1506" s="4">
        <v>10</v>
      </c>
      <c r="E1506" s="4" t="s">
        <v>6302</v>
      </c>
      <c r="F1506" s="4">
        <v>63</v>
      </c>
      <c r="G1506" s="4" t="s">
        <v>10</v>
      </c>
      <c r="H1506" s="4" t="s">
        <v>6303</v>
      </c>
      <c r="I1506" s="4">
        <v>100063</v>
      </c>
      <c r="J1506" s="4" t="s">
        <v>5786</v>
      </c>
      <c r="K1506" s="4" t="s">
        <v>5787</v>
      </c>
      <c r="L1506" s="4">
        <v>654</v>
      </c>
      <c r="M1506" s="1">
        <v>3019</v>
      </c>
      <c r="N1506" s="4">
        <v>1378</v>
      </c>
      <c r="O1506" s="4">
        <v>1641</v>
      </c>
      <c r="P1506" s="1">
        <v>121.8</v>
      </c>
    </row>
    <row r="1507" spans="1:16" ht="12.75" customHeight="1">
      <c r="A1507" s="1" t="s">
        <v>6304</v>
      </c>
      <c r="B1507" s="4">
        <v>16549231.1886</v>
      </c>
      <c r="C1507" s="4">
        <v>16770.6368</v>
      </c>
      <c r="D1507" s="4">
        <v>1</v>
      </c>
      <c r="E1507" s="4" t="s">
        <v>6305</v>
      </c>
      <c r="F1507" s="4">
        <v>1</v>
      </c>
      <c r="G1507" s="4" t="s">
        <v>72</v>
      </c>
      <c r="H1507" s="4" t="s">
        <v>6306</v>
      </c>
      <c r="I1507" s="4">
        <v>10001</v>
      </c>
      <c r="J1507" s="4" t="s">
        <v>6307</v>
      </c>
      <c r="K1507" s="4" t="s">
        <v>5787</v>
      </c>
      <c r="L1507" s="4">
        <v>625</v>
      </c>
      <c r="M1507" s="1">
        <v>2979</v>
      </c>
      <c r="N1507" s="4">
        <v>1442</v>
      </c>
      <c r="O1507" s="4">
        <v>1537</v>
      </c>
      <c r="P1507" s="1">
        <v>180.01</v>
      </c>
    </row>
    <row r="1508" spans="1:16" ht="12.75" customHeight="1">
      <c r="A1508" s="1" t="s">
        <v>6308</v>
      </c>
      <c r="B1508" s="4">
        <v>20928851.887600001</v>
      </c>
      <c r="C1508" s="4">
        <v>22952.537044000001</v>
      </c>
      <c r="D1508" s="4">
        <v>1</v>
      </c>
      <c r="E1508" s="4" t="s">
        <v>6309</v>
      </c>
      <c r="F1508" s="4">
        <v>2</v>
      </c>
      <c r="G1508" s="4" t="s">
        <v>72</v>
      </c>
      <c r="H1508" s="4" t="s">
        <v>6310</v>
      </c>
      <c r="I1508" s="4">
        <v>10002</v>
      </c>
      <c r="J1508" s="4" t="s">
        <v>6307</v>
      </c>
      <c r="K1508" s="4" t="s">
        <v>5787</v>
      </c>
      <c r="L1508" s="4">
        <v>451</v>
      </c>
      <c r="M1508" s="1">
        <v>2346</v>
      </c>
      <c r="N1508" s="4">
        <v>1122</v>
      </c>
      <c r="O1508" s="4">
        <v>1224</v>
      </c>
      <c r="P1508" s="1">
        <v>112.1</v>
      </c>
    </row>
    <row r="1509" spans="1:16" ht="12.75" customHeight="1">
      <c r="A1509" s="1" t="s">
        <v>6311</v>
      </c>
      <c r="B1509" s="4">
        <v>6785168.9282099996</v>
      </c>
      <c r="C1509" s="4">
        <v>11210.974517000001</v>
      </c>
      <c r="D1509" s="4">
        <v>1</v>
      </c>
      <c r="E1509" s="4" t="s">
        <v>6312</v>
      </c>
      <c r="F1509" s="4">
        <v>3</v>
      </c>
      <c r="G1509" s="4" t="s">
        <v>72</v>
      </c>
      <c r="H1509" s="4" t="s">
        <v>6313</v>
      </c>
      <c r="I1509" s="4">
        <v>10003</v>
      </c>
      <c r="J1509" s="4" t="s">
        <v>6307</v>
      </c>
      <c r="K1509" s="4" t="s">
        <v>5787</v>
      </c>
      <c r="L1509" s="4">
        <v>861</v>
      </c>
      <c r="M1509" s="1">
        <v>4034</v>
      </c>
      <c r="N1509" s="4">
        <v>1876</v>
      </c>
      <c r="O1509" s="4">
        <v>2158</v>
      </c>
      <c r="P1509" s="1">
        <v>594.53</v>
      </c>
    </row>
    <row r="1510" spans="1:16" ht="12.75" customHeight="1">
      <c r="A1510" s="1" t="s">
        <v>1914</v>
      </c>
      <c r="B1510" s="4">
        <v>24636741.682999998</v>
      </c>
      <c r="C1510" s="4">
        <v>27485.599353000001</v>
      </c>
      <c r="D1510" s="4">
        <v>1</v>
      </c>
      <c r="E1510" s="4" t="s">
        <v>6314</v>
      </c>
      <c r="F1510" s="4">
        <v>4</v>
      </c>
      <c r="G1510" s="4" t="s">
        <v>72</v>
      </c>
      <c r="H1510" s="4" t="s">
        <v>6315</v>
      </c>
      <c r="I1510" s="4">
        <v>10004</v>
      </c>
      <c r="J1510" s="4" t="s">
        <v>6307</v>
      </c>
      <c r="K1510" s="4" t="s">
        <v>5787</v>
      </c>
      <c r="L1510" s="4">
        <v>191</v>
      </c>
      <c r="M1510" s="1">
        <v>908</v>
      </c>
      <c r="N1510" s="4">
        <v>425</v>
      </c>
      <c r="O1510" s="4">
        <v>483</v>
      </c>
      <c r="P1510" s="1">
        <v>36.86</v>
      </c>
    </row>
    <row r="1511" spans="1:16" ht="12.75" customHeight="1">
      <c r="A1511" s="1" t="s">
        <v>1913</v>
      </c>
      <c r="B1511" s="4">
        <v>27339016.742600001</v>
      </c>
      <c r="C1511" s="4">
        <v>28931.458083000001</v>
      </c>
      <c r="D1511" s="4">
        <v>1</v>
      </c>
      <c r="E1511" s="4" t="s">
        <v>6316</v>
      </c>
      <c r="F1511" s="4">
        <v>5</v>
      </c>
      <c r="G1511" s="4" t="s">
        <v>72</v>
      </c>
      <c r="H1511" s="4" t="s">
        <v>6317</v>
      </c>
      <c r="I1511" s="4">
        <v>10005</v>
      </c>
      <c r="J1511" s="4" t="s">
        <v>6307</v>
      </c>
      <c r="K1511" s="4" t="s">
        <v>5787</v>
      </c>
      <c r="L1511" s="4">
        <v>746</v>
      </c>
      <c r="M1511" s="1">
        <v>3748</v>
      </c>
      <c r="N1511" s="4">
        <v>1734</v>
      </c>
      <c r="O1511" s="4">
        <v>2014</v>
      </c>
      <c r="P1511" s="1">
        <v>137.09</v>
      </c>
    </row>
    <row r="1512" spans="1:16" ht="12.75" customHeight="1">
      <c r="A1512" s="1" t="s">
        <v>1912</v>
      </c>
      <c r="B1512" s="4">
        <v>17934309.596700002</v>
      </c>
      <c r="C1512" s="4">
        <v>19712.139134000001</v>
      </c>
      <c r="D1512" s="4">
        <v>1</v>
      </c>
      <c r="E1512" s="4" t="s">
        <v>6318</v>
      </c>
      <c r="F1512" s="4">
        <v>6</v>
      </c>
      <c r="G1512" s="4" t="s">
        <v>72</v>
      </c>
      <c r="H1512" s="4" t="s">
        <v>6319</v>
      </c>
      <c r="I1512" s="4">
        <v>10006</v>
      </c>
      <c r="J1512" s="4" t="s">
        <v>6307</v>
      </c>
      <c r="K1512" s="4" t="s">
        <v>5787</v>
      </c>
      <c r="L1512" s="4">
        <v>909</v>
      </c>
      <c r="M1512" s="1">
        <v>4111</v>
      </c>
      <c r="N1512" s="4">
        <v>1940</v>
      </c>
      <c r="O1512" s="4">
        <v>2171</v>
      </c>
      <c r="P1512" s="1">
        <v>229.26</v>
      </c>
    </row>
    <row r="1513" spans="1:16" ht="12.75" customHeight="1">
      <c r="A1513" s="1" t="s">
        <v>6320</v>
      </c>
      <c r="B1513" s="4">
        <v>11851530.829399999</v>
      </c>
      <c r="C1513" s="4">
        <v>14164.468348</v>
      </c>
      <c r="D1513" s="4">
        <v>1</v>
      </c>
      <c r="E1513" s="4" t="s">
        <v>6321</v>
      </c>
      <c r="F1513" s="4">
        <v>7</v>
      </c>
      <c r="G1513" s="4" t="s">
        <v>72</v>
      </c>
      <c r="H1513" s="4" t="s">
        <v>6322</v>
      </c>
      <c r="I1513" s="4">
        <v>10007</v>
      </c>
      <c r="J1513" s="4" t="s">
        <v>6307</v>
      </c>
      <c r="K1513" s="4" t="s">
        <v>5787</v>
      </c>
      <c r="L1513" s="4">
        <v>324</v>
      </c>
      <c r="M1513" s="1">
        <v>1559</v>
      </c>
      <c r="N1513" s="4">
        <v>729</v>
      </c>
      <c r="O1513" s="4">
        <v>830</v>
      </c>
      <c r="P1513" s="1">
        <v>131.54</v>
      </c>
    </row>
    <row r="1514" spans="1:16" ht="12.75" customHeight="1">
      <c r="A1514" s="1" t="s">
        <v>1911</v>
      </c>
      <c r="B1514" s="4">
        <v>61451706.7663</v>
      </c>
      <c r="C1514" s="4">
        <v>34792.182408000001</v>
      </c>
      <c r="D1514" s="4">
        <v>1</v>
      </c>
      <c r="E1514" s="4" t="s">
        <v>6323</v>
      </c>
      <c r="F1514" s="4">
        <v>8</v>
      </c>
      <c r="G1514" s="4" t="s">
        <v>72</v>
      </c>
      <c r="H1514" s="4" t="s">
        <v>6324</v>
      </c>
      <c r="I1514" s="4">
        <v>10008</v>
      </c>
      <c r="J1514" s="4" t="s">
        <v>6307</v>
      </c>
      <c r="K1514" s="4" t="s">
        <v>5787</v>
      </c>
      <c r="L1514" s="4">
        <v>396</v>
      </c>
      <c r="M1514" s="1">
        <v>2032</v>
      </c>
      <c r="N1514" s="4">
        <v>971</v>
      </c>
      <c r="O1514" s="4">
        <v>1061</v>
      </c>
      <c r="P1514" s="1">
        <v>33.06</v>
      </c>
    </row>
    <row r="1515" spans="1:16" ht="12.75" customHeight="1">
      <c r="A1515" s="1" t="s">
        <v>1910</v>
      </c>
      <c r="B1515" s="4">
        <v>23651956.7667</v>
      </c>
      <c r="C1515" s="4">
        <v>21515.563797999999</v>
      </c>
      <c r="D1515" s="4">
        <v>1</v>
      </c>
      <c r="E1515" s="4" t="s">
        <v>6325</v>
      </c>
      <c r="F1515" s="4">
        <v>9</v>
      </c>
      <c r="G1515" s="4" t="s">
        <v>72</v>
      </c>
      <c r="H1515" s="4" t="s">
        <v>6326</v>
      </c>
      <c r="I1515" s="4">
        <v>10009</v>
      </c>
      <c r="J1515" s="4" t="s">
        <v>6307</v>
      </c>
      <c r="K1515" s="4" t="s">
        <v>5787</v>
      </c>
      <c r="L1515" s="4">
        <v>753</v>
      </c>
      <c r="M1515" s="1">
        <v>3605</v>
      </c>
      <c r="N1515" s="4">
        <v>1683</v>
      </c>
      <c r="O1515" s="4">
        <v>1922</v>
      </c>
      <c r="P1515" s="1">
        <v>152.38999999999999</v>
      </c>
    </row>
    <row r="1516" spans="1:16" ht="12.75" customHeight="1">
      <c r="A1516" s="1" t="s">
        <v>1909</v>
      </c>
      <c r="B1516" s="4">
        <v>29798222.9628</v>
      </c>
      <c r="C1516" s="4">
        <v>26626.012073000002</v>
      </c>
      <c r="D1516" s="4">
        <v>1</v>
      </c>
      <c r="E1516" s="4" t="s">
        <v>6327</v>
      </c>
      <c r="F1516" s="4">
        <v>10</v>
      </c>
      <c r="G1516" s="4" t="s">
        <v>72</v>
      </c>
      <c r="H1516" s="4" t="s">
        <v>6328</v>
      </c>
      <c r="I1516" s="4">
        <v>10010</v>
      </c>
      <c r="J1516" s="4" t="s">
        <v>6307</v>
      </c>
      <c r="K1516" s="4" t="s">
        <v>5787</v>
      </c>
      <c r="L1516" s="4">
        <v>782</v>
      </c>
      <c r="M1516" s="1">
        <v>3719</v>
      </c>
      <c r="N1516" s="4">
        <v>1746</v>
      </c>
      <c r="O1516" s="4">
        <v>1973</v>
      </c>
      <c r="P1516" s="1">
        <v>124.82</v>
      </c>
    </row>
    <row r="1517" spans="1:16" ht="12.75" customHeight="1">
      <c r="A1517" s="1" t="s">
        <v>6329</v>
      </c>
      <c r="B1517" s="4">
        <v>42322531.804300003</v>
      </c>
      <c r="C1517" s="4">
        <v>48797.374737999999</v>
      </c>
      <c r="D1517" s="4">
        <v>1</v>
      </c>
      <c r="E1517" s="4" t="s">
        <v>6330</v>
      </c>
      <c r="F1517" s="4">
        <v>11</v>
      </c>
      <c r="G1517" s="4" t="s">
        <v>72</v>
      </c>
      <c r="H1517" s="4" t="s">
        <v>6331</v>
      </c>
      <c r="I1517" s="4">
        <v>10011</v>
      </c>
      <c r="J1517" s="4" t="s">
        <v>6307</v>
      </c>
      <c r="K1517" s="4" t="s">
        <v>5787</v>
      </c>
      <c r="L1517" s="4">
        <v>118</v>
      </c>
      <c r="M1517" s="1">
        <v>629</v>
      </c>
      <c r="N1517" s="4">
        <v>303</v>
      </c>
      <c r="O1517" s="4">
        <v>326</v>
      </c>
      <c r="P1517" s="1">
        <v>14.86</v>
      </c>
    </row>
    <row r="1518" spans="1:16" ht="12.75" customHeight="1">
      <c r="A1518" s="1" t="s">
        <v>1908</v>
      </c>
      <c r="B1518" s="4">
        <v>5034736.2511900002</v>
      </c>
      <c r="C1518" s="4">
        <v>11360.692892999999</v>
      </c>
      <c r="D1518" s="4">
        <v>1</v>
      </c>
      <c r="E1518" s="4" t="s">
        <v>6332</v>
      </c>
      <c r="F1518" s="4">
        <v>12</v>
      </c>
      <c r="G1518" s="4" t="s">
        <v>72</v>
      </c>
      <c r="H1518" s="4" t="s">
        <v>6333</v>
      </c>
      <c r="I1518" s="4">
        <v>10012</v>
      </c>
      <c r="J1518" s="4" t="s">
        <v>6307</v>
      </c>
      <c r="K1518" s="4" t="s">
        <v>5787</v>
      </c>
      <c r="L1518" s="4">
        <v>319</v>
      </c>
      <c r="M1518" s="1">
        <v>1517</v>
      </c>
      <c r="N1518" s="4">
        <v>730</v>
      </c>
      <c r="O1518" s="4">
        <v>787</v>
      </c>
      <c r="P1518" s="1">
        <v>301.3</v>
      </c>
    </row>
    <row r="1519" spans="1:16" ht="12.75" customHeight="1">
      <c r="A1519" s="1" t="s">
        <v>1907</v>
      </c>
      <c r="B1519" s="4">
        <v>29745987.0132</v>
      </c>
      <c r="C1519" s="4">
        <v>23564.885861999999</v>
      </c>
      <c r="D1519" s="4">
        <v>1</v>
      </c>
      <c r="E1519" s="4" t="s">
        <v>6334</v>
      </c>
      <c r="F1519" s="4">
        <v>13</v>
      </c>
      <c r="G1519" s="4" t="s">
        <v>72</v>
      </c>
      <c r="H1519" s="4" t="s">
        <v>6335</v>
      </c>
      <c r="I1519" s="4">
        <v>10013</v>
      </c>
      <c r="J1519" s="4" t="s">
        <v>6307</v>
      </c>
      <c r="K1519" s="4" t="s">
        <v>5787</v>
      </c>
      <c r="L1519" s="4">
        <v>480</v>
      </c>
      <c r="M1519" s="1">
        <v>2406</v>
      </c>
      <c r="N1519" s="4">
        <v>1186</v>
      </c>
      <c r="O1519" s="4">
        <v>1220</v>
      </c>
      <c r="P1519" s="1">
        <v>80.88</v>
      </c>
    </row>
    <row r="1520" spans="1:16" ht="12.75" customHeight="1">
      <c r="A1520" s="1" t="s">
        <v>6336</v>
      </c>
      <c r="B1520" s="4">
        <v>37647312.337399997</v>
      </c>
      <c r="C1520" s="4">
        <v>36224.554240999998</v>
      </c>
      <c r="D1520" s="4">
        <v>1</v>
      </c>
      <c r="E1520" s="4" t="s">
        <v>6337</v>
      </c>
      <c r="F1520" s="4">
        <v>14</v>
      </c>
      <c r="G1520" s="4" t="s">
        <v>72</v>
      </c>
      <c r="H1520" s="4" t="s">
        <v>6338</v>
      </c>
      <c r="I1520" s="4">
        <v>10014</v>
      </c>
      <c r="J1520" s="4" t="s">
        <v>6307</v>
      </c>
      <c r="K1520" s="4" t="s">
        <v>5787</v>
      </c>
      <c r="L1520" s="4">
        <v>526</v>
      </c>
      <c r="M1520" s="1">
        <v>2691</v>
      </c>
      <c r="N1520" s="4">
        <v>1283</v>
      </c>
      <c r="O1520" s="4">
        <v>1408</v>
      </c>
      <c r="P1520" s="1">
        <v>71.48</v>
      </c>
    </row>
    <row r="1521" spans="1:16" ht="12.75" customHeight="1">
      <c r="A1521" s="1" t="s">
        <v>1906</v>
      </c>
      <c r="B1521" s="4">
        <v>19791810.949200001</v>
      </c>
      <c r="C1521" s="4">
        <v>20722.908649000001</v>
      </c>
      <c r="D1521" s="4">
        <v>1</v>
      </c>
      <c r="E1521" s="4" t="s">
        <v>6339</v>
      </c>
      <c r="F1521" s="4">
        <v>15</v>
      </c>
      <c r="G1521" s="4" t="s">
        <v>72</v>
      </c>
      <c r="H1521" s="4" t="s">
        <v>6340</v>
      </c>
      <c r="I1521" s="4">
        <v>10015</v>
      </c>
      <c r="J1521" s="4" t="s">
        <v>6307</v>
      </c>
      <c r="K1521" s="4" t="s">
        <v>5787</v>
      </c>
      <c r="L1521" s="4">
        <v>693</v>
      </c>
      <c r="M1521" s="1">
        <v>3376</v>
      </c>
      <c r="N1521" s="4">
        <v>1614</v>
      </c>
      <c r="O1521" s="4">
        <v>1762</v>
      </c>
      <c r="P1521" s="1">
        <v>170.56</v>
      </c>
    </row>
    <row r="1522" spans="1:16" ht="12.75" customHeight="1">
      <c r="A1522" s="1" t="s">
        <v>1905</v>
      </c>
      <c r="B1522" s="4">
        <v>808519979.449</v>
      </c>
      <c r="C1522" s="4">
        <v>192820.47565400001</v>
      </c>
      <c r="D1522" s="4">
        <v>1</v>
      </c>
      <c r="E1522" s="4" t="s">
        <v>6341</v>
      </c>
      <c r="F1522" s="4">
        <v>16</v>
      </c>
      <c r="G1522" s="4" t="s">
        <v>72</v>
      </c>
      <c r="H1522" s="4" t="s">
        <v>6342</v>
      </c>
      <c r="I1522" s="4">
        <v>10016</v>
      </c>
      <c r="J1522" s="4" t="s">
        <v>6307</v>
      </c>
      <c r="K1522" s="4" t="s">
        <v>5787</v>
      </c>
      <c r="L1522" s="4">
        <v>511</v>
      </c>
      <c r="M1522" s="1">
        <v>2205</v>
      </c>
      <c r="N1522" s="4">
        <v>1122</v>
      </c>
      <c r="O1522" s="4">
        <v>1083</v>
      </c>
      <c r="P1522" s="1">
        <v>2.73</v>
      </c>
    </row>
    <row r="1523" spans="1:16" ht="12.75" customHeight="1">
      <c r="A1523" s="1" t="s">
        <v>6343</v>
      </c>
      <c r="B1523" s="4">
        <v>25217602.9954</v>
      </c>
      <c r="C1523" s="4">
        <v>26888.958882999999</v>
      </c>
      <c r="D1523" s="4">
        <v>1</v>
      </c>
      <c r="E1523" s="4" t="s">
        <v>6344</v>
      </c>
      <c r="F1523" s="4">
        <v>17</v>
      </c>
      <c r="G1523" s="4" t="s">
        <v>72</v>
      </c>
      <c r="H1523" s="4" t="s">
        <v>6345</v>
      </c>
      <c r="I1523" s="4">
        <v>10017</v>
      </c>
      <c r="J1523" s="4" t="s">
        <v>6307</v>
      </c>
      <c r="K1523" s="4" t="s">
        <v>5787</v>
      </c>
      <c r="L1523" s="4">
        <v>356</v>
      </c>
      <c r="M1523" s="1">
        <v>1832</v>
      </c>
      <c r="N1523" s="4">
        <v>841</v>
      </c>
      <c r="O1523" s="4">
        <v>991</v>
      </c>
      <c r="P1523" s="1">
        <v>72.650000000000006</v>
      </c>
    </row>
    <row r="1524" spans="1:16" ht="12.75" customHeight="1">
      <c r="A1524" s="1" t="s">
        <v>1904</v>
      </c>
      <c r="B1524" s="4">
        <v>12621070.5713</v>
      </c>
      <c r="C1524" s="4">
        <v>17792.525648999999</v>
      </c>
      <c r="D1524" s="4">
        <v>1</v>
      </c>
      <c r="E1524" s="4" t="s">
        <v>6346</v>
      </c>
      <c r="F1524" s="4">
        <v>18</v>
      </c>
      <c r="G1524" s="4" t="s">
        <v>72</v>
      </c>
      <c r="H1524" s="4" t="s">
        <v>6347</v>
      </c>
      <c r="I1524" s="4">
        <v>10018</v>
      </c>
      <c r="J1524" s="4" t="s">
        <v>6307</v>
      </c>
      <c r="K1524" s="4" t="s">
        <v>5787</v>
      </c>
      <c r="L1524" s="4">
        <v>332</v>
      </c>
      <c r="M1524" s="1">
        <v>1616</v>
      </c>
      <c r="N1524" s="4">
        <v>747</v>
      </c>
      <c r="O1524" s="4">
        <v>869</v>
      </c>
      <c r="P1524" s="1">
        <v>128.05000000000001</v>
      </c>
    </row>
    <row r="1525" spans="1:16" ht="12.75" customHeight="1">
      <c r="A1525" s="1" t="s">
        <v>1903</v>
      </c>
      <c r="B1525" s="4">
        <v>26327349.601799998</v>
      </c>
      <c r="C1525" s="4">
        <v>22408.888878000002</v>
      </c>
      <c r="D1525" s="4">
        <v>1</v>
      </c>
      <c r="E1525" s="4" t="s">
        <v>6348</v>
      </c>
      <c r="F1525" s="4">
        <v>19</v>
      </c>
      <c r="G1525" s="4" t="s">
        <v>72</v>
      </c>
      <c r="H1525" s="4" t="s">
        <v>6349</v>
      </c>
      <c r="I1525" s="4">
        <v>10019</v>
      </c>
      <c r="J1525" s="4" t="s">
        <v>6307</v>
      </c>
      <c r="K1525" s="4" t="s">
        <v>5787</v>
      </c>
      <c r="L1525" s="4">
        <v>457</v>
      </c>
      <c r="M1525" s="1">
        <v>2214</v>
      </c>
      <c r="N1525" s="4">
        <v>1079</v>
      </c>
      <c r="O1525" s="4">
        <v>1135</v>
      </c>
      <c r="P1525" s="1">
        <v>84.1</v>
      </c>
    </row>
    <row r="1526" spans="1:16" ht="12.75" customHeight="1">
      <c r="A1526" s="1" t="s">
        <v>1902</v>
      </c>
      <c r="B1526" s="4">
        <v>16846793.064100001</v>
      </c>
      <c r="C1526" s="4">
        <v>16810.861998</v>
      </c>
      <c r="D1526" s="4">
        <v>1</v>
      </c>
      <c r="E1526" s="4" t="s">
        <v>6350</v>
      </c>
      <c r="F1526" s="4">
        <v>20</v>
      </c>
      <c r="G1526" s="4" t="s">
        <v>72</v>
      </c>
      <c r="H1526" s="4" t="s">
        <v>6351</v>
      </c>
      <c r="I1526" s="4">
        <v>10020</v>
      </c>
      <c r="J1526" s="4" t="s">
        <v>6307</v>
      </c>
      <c r="K1526" s="4" t="s">
        <v>5787</v>
      </c>
      <c r="L1526" s="4">
        <v>359</v>
      </c>
      <c r="M1526" s="1">
        <v>1753</v>
      </c>
      <c r="N1526" s="4">
        <v>810</v>
      </c>
      <c r="O1526" s="4">
        <v>943</v>
      </c>
      <c r="P1526" s="1">
        <v>104.06</v>
      </c>
    </row>
    <row r="1527" spans="1:16" ht="12.75" customHeight="1">
      <c r="A1527" s="1" t="s">
        <v>6352</v>
      </c>
      <c r="B1527" s="4">
        <v>37181175.6215</v>
      </c>
      <c r="C1527" s="4">
        <v>24584.692971</v>
      </c>
      <c r="D1527" s="4">
        <v>1</v>
      </c>
      <c r="E1527" s="4" t="s">
        <v>6353</v>
      </c>
      <c r="F1527" s="4">
        <v>21</v>
      </c>
      <c r="G1527" s="4" t="s">
        <v>72</v>
      </c>
      <c r="H1527" s="4" t="s">
        <v>6354</v>
      </c>
      <c r="I1527" s="4">
        <v>10021</v>
      </c>
      <c r="J1527" s="4" t="s">
        <v>6307</v>
      </c>
      <c r="K1527" s="4" t="s">
        <v>5787</v>
      </c>
      <c r="L1527" s="4">
        <v>240</v>
      </c>
      <c r="M1527" s="1">
        <v>1135</v>
      </c>
      <c r="N1527" s="4">
        <v>519</v>
      </c>
      <c r="O1527" s="4">
        <v>616</v>
      </c>
      <c r="P1527" s="1">
        <v>30.53</v>
      </c>
    </row>
    <row r="1528" spans="1:16" ht="12.75" customHeight="1">
      <c r="A1528" s="1" t="s">
        <v>6355</v>
      </c>
      <c r="B1528" s="4">
        <v>14336065.010299999</v>
      </c>
      <c r="C1528" s="4">
        <v>18901.004583999998</v>
      </c>
      <c r="D1528" s="4">
        <v>1</v>
      </c>
      <c r="E1528" s="4" t="s">
        <v>6356</v>
      </c>
      <c r="F1528" s="4">
        <v>22</v>
      </c>
      <c r="G1528" s="4" t="s">
        <v>72</v>
      </c>
      <c r="H1528" s="4" t="s">
        <v>6357</v>
      </c>
      <c r="I1528" s="4">
        <v>10022</v>
      </c>
      <c r="J1528" s="4" t="s">
        <v>6307</v>
      </c>
      <c r="K1528" s="4" t="s">
        <v>5787</v>
      </c>
      <c r="L1528" s="4">
        <v>463</v>
      </c>
      <c r="M1528" s="1">
        <v>2357</v>
      </c>
      <c r="N1528" s="4">
        <v>1148</v>
      </c>
      <c r="O1528" s="4">
        <v>1209</v>
      </c>
      <c r="P1528" s="1">
        <v>164.41</v>
      </c>
    </row>
    <row r="1529" spans="1:16" ht="12.75" customHeight="1">
      <c r="A1529" s="1" t="s">
        <v>1901</v>
      </c>
      <c r="B1529" s="4">
        <v>108459060.241</v>
      </c>
      <c r="C1529" s="4">
        <v>55722.274906999999</v>
      </c>
      <c r="D1529" s="4">
        <v>1</v>
      </c>
      <c r="E1529" s="4" t="s">
        <v>6358</v>
      </c>
      <c r="F1529" s="4">
        <v>23</v>
      </c>
      <c r="G1529" s="4" t="s">
        <v>72</v>
      </c>
      <c r="H1529" s="4" t="s">
        <v>6359</v>
      </c>
      <c r="I1529" s="4">
        <v>10023</v>
      </c>
      <c r="J1529" s="4" t="s">
        <v>6307</v>
      </c>
      <c r="K1529" s="4" t="s">
        <v>5787</v>
      </c>
      <c r="L1529" s="4">
        <v>376</v>
      </c>
      <c r="M1529" s="1">
        <v>1849</v>
      </c>
      <c r="N1529" s="4">
        <v>870</v>
      </c>
      <c r="O1529" s="4">
        <v>979</v>
      </c>
      <c r="P1529" s="1">
        <v>17.05</v>
      </c>
    </row>
    <row r="1530" spans="1:16" ht="12.75" customHeight="1">
      <c r="A1530" s="1" t="s">
        <v>1900</v>
      </c>
      <c r="B1530" s="4">
        <v>21045147.498399999</v>
      </c>
      <c r="C1530" s="4">
        <v>20443.681076000001</v>
      </c>
      <c r="D1530" s="4">
        <v>1</v>
      </c>
      <c r="E1530" s="4" t="s">
        <v>6360</v>
      </c>
      <c r="F1530" s="4">
        <v>24</v>
      </c>
      <c r="G1530" s="4" t="s">
        <v>72</v>
      </c>
      <c r="H1530" s="4" t="s">
        <v>6361</v>
      </c>
      <c r="I1530" s="4">
        <v>10024</v>
      </c>
      <c r="J1530" s="4" t="s">
        <v>6307</v>
      </c>
      <c r="K1530" s="4" t="s">
        <v>5787</v>
      </c>
      <c r="L1530" s="4">
        <v>809</v>
      </c>
      <c r="M1530" s="1">
        <v>3768</v>
      </c>
      <c r="N1530" s="4">
        <v>1722</v>
      </c>
      <c r="O1530" s="4">
        <v>2046</v>
      </c>
      <c r="P1530" s="1">
        <v>179.04</v>
      </c>
    </row>
    <row r="1531" spans="1:16" ht="12.75" customHeight="1">
      <c r="A1531" s="1" t="s">
        <v>1899</v>
      </c>
      <c r="B1531" s="4">
        <v>12733687.187000001</v>
      </c>
      <c r="C1531" s="4">
        <v>16043.550196</v>
      </c>
      <c r="D1531" s="4">
        <v>1</v>
      </c>
      <c r="E1531" s="4" t="s">
        <v>6362</v>
      </c>
      <c r="F1531" s="4">
        <v>25</v>
      </c>
      <c r="G1531" s="4" t="s">
        <v>72</v>
      </c>
      <c r="H1531" s="4" t="s">
        <v>6363</v>
      </c>
      <c r="I1531" s="4">
        <v>10025</v>
      </c>
      <c r="J1531" s="4" t="s">
        <v>6307</v>
      </c>
      <c r="K1531" s="4" t="s">
        <v>5787</v>
      </c>
      <c r="L1531" s="4">
        <v>511</v>
      </c>
      <c r="M1531" s="1">
        <v>2501</v>
      </c>
      <c r="N1531" s="4">
        <v>1117</v>
      </c>
      <c r="O1531" s="4">
        <v>1384</v>
      </c>
      <c r="P1531" s="1">
        <v>196.38</v>
      </c>
    </row>
    <row r="1532" spans="1:16" ht="12.75" customHeight="1">
      <c r="A1532" s="1" t="s">
        <v>1898</v>
      </c>
      <c r="B1532" s="4">
        <v>701506661.44799995</v>
      </c>
      <c r="C1532" s="4">
        <v>150979.53737400001</v>
      </c>
      <c r="D1532" s="4">
        <v>1</v>
      </c>
      <c r="E1532" s="4" t="s">
        <v>6364</v>
      </c>
      <c r="F1532" s="4">
        <v>26</v>
      </c>
      <c r="G1532" s="4" t="s">
        <v>72</v>
      </c>
      <c r="H1532" s="4" t="s">
        <v>6365</v>
      </c>
      <c r="I1532" s="4">
        <v>10026</v>
      </c>
      <c r="J1532" s="4" t="s">
        <v>6307</v>
      </c>
      <c r="K1532" s="4" t="s">
        <v>5787</v>
      </c>
      <c r="L1532" s="4">
        <v>62</v>
      </c>
      <c r="M1532" s="1">
        <v>239</v>
      </c>
      <c r="N1532" s="4">
        <v>127</v>
      </c>
      <c r="O1532" s="4">
        <v>112</v>
      </c>
      <c r="P1532" s="1">
        <v>0.34</v>
      </c>
    </row>
    <row r="1533" spans="1:16" ht="12.75" customHeight="1">
      <c r="A1533" s="1" t="s">
        <v>1897</v>
      </c>
      <c r="B1533" s="4">
        <v>366348026.44300002</v>
      </c>
      <c r="C1533" s="4">
        <v>97258.292560000002</v>
      </c>
      <c r="D1533" s="4">
        <v>1</v>
      </c>
      <c r="E1533" s="4" t="s">
        <v>6366</v>
      </c>
      <c r="F1533" s="4">
        <v>27</v>
      </c>
      <c r="G1533" s="4" t="s">
        <v>72</v>
      </c>
      <c r="H1533" s="4" t="s">
        <v>6367</v>
      </c>
      <c r="I1533" s="4">
        <v>10027</v>
      </c>
      <c r="J1533" s="4" t="s">
        <v>6307</v>
      </c>
      <c r="K1533" s="4" t="s">
        <v>5787</v>
      </c>
      <c r="L1533" s="4">
        <v>316</v>
      </c>
      <c r="M1533" s="1">
        <v>1621</v>
      </c>
      <c r="N1533" s="4">
        <v>794</v>
      </c>
      <c r="O1533" s="4">
        <v>827</v>
      </c>
      <c r="P1533" s="1">
        <v>4.42</v>
      </c>
    </row>
    <row r="1534" spans="1:16" ht="12.75" customHeight="1">
      <c r="A1534" s="1" t="s">
        <v>6368</v>
      </c>
      <c r="B1534" s="4">
        <v>13171066.257200001</v>
      </c>
      <c r="C1534" s="4">
        <v>17085.842342</v>
      </c>
      <c r="D1534" s="4">
        <v>1</v>
      </c>
      <c r="E1534" s="4" t="s">
        <v>6369</v>
      </c>
      <c r="F1534" s="4">
        <v>28</v>
      </c>
      <c r="G1534" s="4" t="s">
        <v>72</v>
      </c>
      <c r="H1534" s="4" t="s">
        <v>6370</v>
      </c>
      <c r="I1534" s="4">
        <v>10028</v>
      </c>
      <c r="J1534" s="4" t="s">
        <v>6307</v>
      </c>
      <c r="K1534" s="4" t="s">
        <v>5787</v>
      </c>
      <c r="L1534" s="4">
        <v>344</v>
      </c>
      <c r="M1534" s="1">
        <v>1701</v>
      </c>
      <c r="N1534" s="4">
        <v>815</v>
      </c>
      <c r="O1534" s="4">
        <v>886</v>
      </c>
      <c r="P1534" s="1">
        <v>129.15</v>
      </c>
    </row>
    <row r="1535" spans="1:16" ht="12.75" customHeight="1">
      <c r="A1535" s="1" t="s">
        <v>1896</v>
      </c>
      <c r="B1535" s="4">
        <v>66614038.365500003</v>
      </c>
      <c r="C1535" s="4">
        <v>40755.464945</v>
      </c>
      <c r="D1535" s="4">
        <v>1</v>
      </c>
      <c r="E1535" s="4" t="s">
        <v>6371</v>
      </c>
      <c r="F1535" s="4">
        <v>29</v>
      </c>
      <c r="G1535" s="4" t="s">
        <v>72</v>
      </c>
      <c r="H1535" s="4" t="s">
        <v>6372</v>
      </c>
      <c r="I1535" s="4">
        <v>10029</v>
      </c>
      <c r="J1535" s="4" t="s">
        <v>6307</v>
      </c>
      <c r="K1535" s="4" t="s">
        <v>5787</v>
      </c>
      <c r="L1535" s="4">
        <v>693</v>
      </c>
      <c r="M1535" s="1">
        <v>3476</v>
      </c>
      <c r="N1535" s="4">
        <v>1647</v>
      </c>
      <c r="O1535" s="4">
        <v>1829</v>
      </c>
      <c r="P1535" s="1">
        <v>52.18</v>
      </c>
    </row>
    <row r="1536" spans="1:16" ht="12.75" customHeight="1">
      <c r="A1536" s="1" t="s">
        <v>6373</v>
      </c>
      <c r="B1536" s="4">
        <v>31379294.9954</v>
      </c>
      <c r="C1536" s="4">
        <v>31720.049201999998</v>
      </c>
      <c r="D1536" s="4">
        <v>1</v>
      </c>
      <c r="E1536" s="4" t="s">
        <v>6374</v>
      </c>
      <c r="F1536" s="4">
        <v>30</v>
      </c>
      <c r="G1536" s="4" t="s">
        <v>72</v>
      </c>
      <c r="H1536" s="4" t="s">
        <v>6375</v>
      </c>
      <c r="I1536" s="4">
        <v>10030</v>
      </c>
      <c r="J1536" s="4" t="s">
        <v>6307</v>
      </c>
      <c r="K1536" s="4" t="s">
        <v>5787</v>
      </c>
      <c r="L1536" s="4">
        <v>260</v>
      </c>
      <c r="M1536" s="1">
        <v>1303</v>
      </c>
      <c r="N1536" s="4">
        <v>589</v>
      </c>
      <c r="O1536" s="4">
        <v>714</v>
      </c>
      <c r="P1536" s="1">
        <v>41.52</v>
      </c>
    </row>
    <row r="1537" spans="1:16" ht="12.75" customHeight="1">
      <c r="A1537" s="1" t="s">
        <v>1895</v>
      </c>
      <c r="B1537" s="4">
        <v>21658541.0033</v>
      </c>
      <c r="C1537" s="4">
        <v>22182.037779999999</v>
      </c>
      <c r="D1537" s="4">
        <v>1</v>
      </c>
      <c r="E1537" s="4" t="s">
        <v>6376</v>
      </c>
      <c r="F1537" s="4">
        <v>31</v>
      </c>
      <c r="G1537" s="4" t="s">
        <v>72</v>
      </c>
      <c r="H1537" s="4" t="s">
        <v>6377</v>
      </c>
      <c r="I1537" s="4">
        <v>10031</v>
      </c>
      <c r="J1537" s="4" t="s">
        <v>6307</v>
      </c>
      <c r="K1537" s="4" t="s">
        <v>5787</v>
      </c>
      <c r="L1537" s="4">
        <v>734</v>
      </c>
      <c r="M1537" s="1">
        <v>3530</v>
      </c>
      <c r="N1537" s="4">
        <v>1675</v>
      </c>
      <c r="O1537" s="4">
        <v>1855</v>
      </c>
      <c r="P1537" s="1">
        <v>162.97999999999999</v>
      </c>
    </row>
    <row r="1538" spans="1:16" ht="12.75" customHeight="1">
      <c r="A1538" s="1" t="s">
        <v>1894</v>
      </c>
      <c r="B1538" s="4">
        <v>24167546.831999999</v>
      </c>
      <c r="C1538" s="4">
        <v>23250.246127999999</v>
      </c>
      <c r="D1538" s="4">
        <v>1</v>
      </c>
      <c r="E1538" s="4" t="s">
        <v>6378</v>
      </c>
      <c r="F1538" s="4">
        <v>32</v>
      </c>
      <c r="G1538" s="4" t="s">
        <v>72</v>
      </c>
      <c r="H1538" s="4" t="s">
        <v>6379</v>
      </c>
      <c r="I1538" s="4">
        <v>10032</v>
      </c>
      <c r="J1538" s="4" t="s">
        <v>6307</v>
      </c>
      <c r="K1538" s="4" t="s">
        <v>5787</v>
      </c>
      <c r="L1538" s="4">
        <v>3571</v>
      </c>
      <c r="M1538" s="1">
        <v>14974</v>
      </c>
      <c r="N1538" s="4">
        <v>7108</v>
      </c>
      <c r="O1538" s="4">
        <v>7866</v>
      </c>
      <c r="P1538" s="1">
        <v>619.59</v>
      </c>
    </row>
    <row r="1539" spans="1:16" ht="12.75" customHeight="1">
      <c r="A1539" s="1" t="s">
        <v>1893</v>
      </c>
      <c r="B1539" s="4">
        <v>28426700.5233</v>
      </c>
      <c r="C1539" s="4">
        <v>23004.79694</v>
      </c>
      <c r="D1539" s="4">
        <v>1</v>
      </c>
      <c r="E1539" s="4" t="s">
        <v>6380</v>
      </c>
      <c r="F1539" s="4">
        <v>33</v>
      </c>
      <c r="G1539" s="4" t="s">
        <v>72</v>
      </c>
      <c r="H1539" s="4" t="s">
        <v>6381</v>
      </c>
      <c r="I1539" s="4">
        <v>10033</v>
      </c>
      <c r="J1539" s="4" t="s">
        <v>6307</v>
      </c>
      <c r="K1539" s="4" t="s">
        <v>5787</v>
      </c>
      <c r="L1539" s="4">
        <v>493</v>
      </c>
      <c r="M1539" s="1">
        <v>2413</v>
      </c>
      <c r="N1539" s="4">
        <v>1145</v>
      </c>
      <c r="O1539" s="4">
        <v>1268</v>
      </c>
      <c r="P1539" s="1">
        <v>84.88</v>
      </c>
    </row>
    <row r="1540" spans="1:16" ht="12.75" customHeight="1">
      <c r="A1540" s="1" t="s">
        <v>6382</v>
      </c>
      <c r="B1540" s="4">
        <v>8383178.0721300002</v>
      </c>
      <c r="C1540" s="4">
        <v>18140.953861000002</v>
      </c>
      <c r="D1540" s="4">
        <v>1</v>
      </c>
      <c r="E1540" s="4" t="s">
        <v>6383</v>
      </c>
      <c r="F1540" s="4">
        <v>34</v>
      </c>
      <c r="G1540" s="4" t="s">
        <v>72</v>
      </c>
      <c r="H1540" s="4" t="s">
        <v>6384</v>
      </c>
      <c r="I1540" s="4">
        <v>10034</v>
      </c>
      <c r="J1540" s="4" t="s">
        <v>6307</v>
      </c>
      <c r="K1540" s="4" t="s">
        <v>5787</v>
      </c>
      <c r="L1540" s="4">
        <v>211</v>
      </c>
      <c r="M1540" s="1">
        <v>1048</v>
      </c>
      <c r="N1540" s="4">
        <v>515</v>
      </c>
      <c r="O1540" s="4">
        <v>533</v>
      </c>
      <c r="P1540" s="1">
        <v>125.01</v>
      </c>
    </row>
    <row r="1541" spans="1:16" ht="12.75" customHeight="1">
      <c r="A1541" s="1" t="s">
        <v>1892</v>
      </c>
      <c r="B1541" s="4">
        <v>43868388.365699999</v>
      </c>
      <c r="C1541" s="4">
        <v>33295.304757999998</v>
      </c>
      <c r="D1541" s="4">
        <v>1</v>
      </c>
      <c r="E1541" s="4" t="s">
        <v>6385</v>
      </c>
      <c r="F1541" s="4">
        <v>35</v>
      </c>
      <c r="G1541" s="4" t="s">
        <v>72</v>
      </c>
      <c r="H1541" s="4" t="s">
        <v>6386</v>
      </c>
      <c r="I1541" s="4">
        <v>10035</v>
      </c>
      <c r="J1541" s="4" t="s">
        <v>6307</v>
      </c>
      <c r="K1541" s="4" t="s">
        <v>5787</v>
      </c>
      <c r="L1541" s="4">
        <v>755</v>
      </c>
      <c r="M1541" s="1">
        <v>3813</v>
      </c>
      <c r="N1541" s="4">
        <v>1813</v>
      </c>
      <c r="O1541" s="4">
        <v>2000</v>
      </c>
      <c r="P1541" s="1">
        <v>86.92</v>
      </c>
    </row>
    <row r="1542" spans="1:16" ht="12.75" customHeight="1">
      <c r="A1542" s="1" t="s">
        <v>1891</v>
      </c>
      <c r="B1542" s="4">
        <v>12769590.922700001</v>
      </c>
      <c r="C1542" s="4">
        <v>17656.240647999999</v>
      </c>
      <c r="D1542" s="4">
        <v>1</v>
      </c>
      <c r="E1542" s="4" t="s">
        <v>6387</v>
      </c>
      <c r="F1542" s="4">
        <v>36</v>
      </c>
      <c r="G1542" s="4" t="s">
        <v>72</v>
      </c>
      <c r="H1542" s="4" t="s">
        <v>6388</v>
      </c>
      <c r="I1542" s="4">
        <v>10036</v>
      </c>
      <c r="J1542" s="4" t="s">
        <v>6307</v>
      </c>
      <c r="K1542" s="4" t="s">
        <v>5787</v>
      </c>
      <c r="L1542" s="4">
        <v>533</v>
      </c>
      <c r="M1542" s="1">
        <v>2594</v>
      </c>
      <c r="N1542" s="4">
        <v>1178</v>
      </c>
      <c r="O1542" s="4">
        <v>1416</v>
      </c>
      <c r="P1542" s="1">
        <v>203.14</v>
      </c>
    </row>
    <row r="1543" spans="1:16" ht="12.75" customHeight="1">
      <c r="A1543" s="1" t="s">
        <v>1890</v>
      </c>
      <c r="B1543" s="4">
        <v>39970706.065499999</v>
      </c>
      <c r="C1543" s="4">
        <v>28984.068815999999</v>
      </c>
      <c r="D1543" s="4">
        <v>1</v>
      </c>
      <c r="E1543" s="4" t="s">
        <v>6389</v>
      </c>
      <c r="F1543" s="4">
        <v>37</v>
      </c>
      <c r="G1543" s="4" t="s">
        <v>72</v>
      </c>
      <c r="H1543" s="4" t="s">
        <v>6390</v>
      </c>
      <c r="I1543" s="4">
        <v>10037</v>
      </c>
      <c r="J1543" s="4" t="s">
        <v>6307</v>
      </c>
      <c r="K1543" s="4" t="s">
        <v>5787</v>
      </c>
      <c r="L1543" s="4">
        <v>501</v>
      </c>
      <c r="M1543" s="1">
        <v>2410</v>
      </c>
      <c r="N1543" s="4">
        <v>1095</v>
      </c>
      <c r="O1543" s="4">
        <v>1315</v>
      </c>
      <c r="P1543" s="1">
        <v>60.29</v>
      </c>
    </row>
    <row r="1544" spans="1:16" ht="12.75" customHeight="1">
      <c r="A1544" s="1" t="s">
        <v>1889</v>
      </c>
      <c r="B1544" s="4">
        <v>11072951.498400001</v>
      </c>
      <c r="C1544" s="4">
        <v>14404.657083</v>
      </c>
      <c r="D1544" s="4">
        <v>1</v>
      </c>
      <c r="E1544" s="4" t="s">
        <v>6391</v>
      </c>
      <c r="F1544" s="4">
        <v>38</v>
      </c>
      <c r="G1544" s="4" t="s">
        <v>72</v>
      </c>
      <c r="H1544" s="4" t="s">
        <v>6392</v>
      </c>
      <c r="I1544" s="4">
        <v>10038</v>
      </c>
      <c r="J1544" s="4" t="s">
        <v>6307</v>
      </c>
      <c r="K1544" s="4" t="s">
        <v>5787</v>
      </c>
      <c r="L1544" s="4">
        <v>297</v>
      </c>
      <c r="M1544" s="1">
        <v>1461</v>
      </c>
      <c r="N1544" s="4">
        <v>676</v>
      </c>
      <c r="O1544" s="4">
        <v>785</v>
      </c>
      <c r="P1544" s="1">
        <v>131.94</v>
      </c>
    </row>
    <row r="1545" spans="1:16" ht="12.75" customHeight="1">
      <c r="A1545" s="1" t="s">
        <v>6393</v>
      </c>
      <c r="B1545" s="4">
        <v>9842250.0081999991</v>
      </c>
      <c r="C1545" s="4">
        <v>15441.232393</v>
      </c>
      <c r="D1545" s="4">
        <v>1</v>
      </c>
      <c r="E1545" s="4" t="s">
        <v>6394</v>
      </c>
      <c r="F1545" s="4">
        <v>39</v>
      </c>
      <c r="G1545" s="4" t="s">
        <v>72</v>
      </c>
      <c r="H1545" s="4" t="s">
        <v>6395</v>
      </c>
      <c r="I1545" s="4">
        <v>10039</v>
      </c>
      <c r="J1545" s="4" t="s">
        <v>6307</v>
      </c>
      <c r="K1545" s="4" t="s">
        <v>5787</v>
      </c>
      <c r="L1545" s="4">
        <v>432</v>
      </c>
      <c r="M1545" s="1">
        <v>2133</v>
      </c>
      <c r="N1545" s="4">
        <v>997</v>
      </c>
      <c r="O1545" s="4">
        <v>1136</v>
      </c>
      <c r="P1545" s="1">
        <v>216.72</v>
      </c>
    </row>
    <row r="1546" spans="1:16" ht="12.75" customHeight="1">
      <c r="A1546" s="1" t="s">
        <v>6396</v>
      </c>
      <c r="B1546" s="4">
        <v>33713765.900700003</v>
      </c>
      <c r="C1546" s="4">
        <v>37786.004252999999</v>
      </c>
      <c r="D1546" s="4">
        <v>1</v>
      </c>
      <c r="E1546" s="4" t="s">
        <v>6397</v>
      </c>
      <c r="F1546" s="4">
        <v>40</v>
      </c>
      <c r="G1546" s="4" t="s">
        <v>72</v>
      </c>
      <c r="H1546" s="4" t="s">
        <v>6398</v>
      </c>
      <c r="I1546" s="4">
        <v>10040</v>
      </c>
      <c r="J1546" s="4" t="s">
        <v>6307</v>
      </c>
      <c r="K1546" s="4" t="s">
        <v>5787</v>
      </c>
      <c r="L1546" s="4">
        <v>417</v>
      </c>
      <c r="M1546" s="1">
        <v>2250</v>
      </c>
      <c r="N1546" s="4">
        <v>1066</v>
      </c>
      <c r="O1546" s="4">
        <v>1184</v>
      </c>
      <c r="P1546" s="1">
        <v>66.739999999999995</v>
      </c>
    </row>
    <row r="1547" spans="1:16" ht="12.75" customHeight="1">
      <c r="A1547" s="1" t="s">
        <v>6399</v>
      </c>
      <c r="B1547" s="4">
        <v>10111570.046499999</v>
      </c>
      <c r="C1547" s="4">
        <v>13936.721889</v>
      </c>
      <c r="D1547" s="4">
        <v>1</v>
      </c>
      <c r="E1547" s="4" t="s">
        <v>6400</v>
      </c>
      <c r="F1547" s="4">
        <v>41</v>
      </c>
      <c r="G1547" s="4" t="s">
        <v>72</v>
      </c>
      <c r="H1547" s="4" t="s">
        <v>6401</v>
      </c>
      <c r="I1547" s="4">
        <v>10041</v>
      </c>
      <c r="J1547" s="4" t="s">
        <v>6307</v>
      </c>
      <c r="K1547" s="4" t="s">
        <v>5787</v>
      </c>
      <c r="L1547" s="4">
        <v>461</v>
      </c>
      <c r="M1547" s="1">
        <v>2093</v>
      </c>
      <c r="N1547" s="4">
        <v>977</v>
      </c>
      <c r="O1547" s="4">
        <v>1116</v>
      </c>
      <c r="P1547" s="1">
        <v>207.01</v>
      </c>
    </row>
    <row r="1548" spans="1:16" ht="12.75" customHeight="1">
      <c r="A1548" s="1" t="s">
        <v>6402</v>
      </c>
      <c r="B1548" s="4">
        <v>84962571.561399996</v>
      </c>
      <c r="C1548" s="4">
        <v>44185.597799000003</v>
      </c>
      <c r="D1548" s="4">
        <v>1</v>
      </c>
      <c r="E1548" s="4" t="s">
        <v>6403</v>
      </c>
      <c r="F1548" s="4">
        <v>42</v>
      </c>
      <c r="G1548" s="4" t="s">
        <v>72</v>
      </c>
      <c r="H1548" s="4" t="s">
        <v>6404</v>
      </c>
      <c r="I1548" s="4">
        <v>10042</v>
      </c>
      <c r="J1548" s="4" t="s">
        <v>6307</v>
      </c>
      <c r="K1548" s="4" t="s">
        <v>5787</v>
      </c>
      <c r="L1548" s="4">
        <v>339</v>
      </c>
      <c r="M1548" s="1">
        <v>1754</v>
      </c>
      <c r="N1548" s="4">
        <v>851</v>
      </c>
      <c r="O1548" s="4">
        <v>903</v>
      </c>
      <c r="P1548" s="1">
        <v>20.64</v>
      </c>
    </row>
    <row r="1549" spans="1:16" ht="12.75" customHeight="1">
      <c r="A1549" s="1" t="s">
        <v>6405</v>
      </c>
      <c r="B1549" s="4">
        <v>219553949.30399999</v>
      </c>
      <c r="C1549" s="4">
        <v>87392.209056000007</v>
      </c>
      <c r="D1549" s="4">
        <v>1</v>
      </c>
      <c r="E1549" s="4" t="s">
        <v>6406</v>
      </c>
      <c r="F1549" s="4">
        <v>43</v>
      </c>
      <c r="G1549" s="4" t="s">
        <v>72</v>
      </c>
      <c r="H1549" s="4" t="s">
        <v>6407</v>
      </c>
      <c r="I1549" s="4">
        <v>10043</v>
      </c>
      <c r="J1549" s="4" t="s">
        <v>6307</v>
      </c>
      <c r="K1549" s="4" t="s">
        <v>5787</v>
      </c>
      <c r="L1549" s="4">
        <v>322</v>
      </c>
      <c r="M1549" s="1">
        <v>1460</v>
      </c>
      <c r="N1549" s="4">
        <v>719</v>
      </c>
      <c r="O1549" s="4">
        <v>741</v>
      </c>
      <c r="P1549" s="1">
        <v>6.64</v>
      </c>
    </row>
    <row r="1550" spans="1:16" ht="12.75" customHeight="1">
      <c r="A1550" s="1" t="s">
        <v>6408</v>
      </c>
      <c r="B1550" s="4">
        <v>18820143.1743</v>
      </c>
      <c r="C1550" s="4">
        <v>18851.951701999998</v>
      </c>
      <c r="D1550" s="4">
        <v>1</v>
      </c>
      <c r="E1550" s="4" t="s">
        <v>6409</v>
      </c>
      <c r="F1550" s="4">
        <v>44</v>
      </c>
      <c r="G1550" s="4" t="s">
        <v>72</v>
      </c>
      <c r="H1550" s="4" t="s">
        <v>6410</v>
      </c>
      <c r="I1550" s="4">
        <v>10044</v>
      </c>
      <c r="J1550" s="4" t="s">
        <v>6307</v>
      </c>
      <c r="K1550" s="4" t="s">
        <v>5787</v>
      </c>
      <c r="L1550" s="4">
        <v>449</v>
      </c>
      <c r="M1550" s="1">
        <v>2227</v>
      </c>
      <c r="N1550" s="4">
        <v>1013</v>
      </c>
      <c r="O1550" s="4">
        <v>1214</v>
      </c>
      <c r="P1550" s="1">
        <v>118.33</v>
      </c>
    </row>
    <row r="1551" spans="1:16" ht="12.75" customHeight="1">
      <c r="A1551" s="1" t="s">
        <v>1888</v>
      </c>
      <c r="B1551" s="4">
        <v>20751390.4848</v>
      </c>
      <c r="C1551" s="4">
        <v>21600.761697000002</v>
      </c>
      <c r="D1551" s="4">
        <v>1</v>
      </c>
      <c r="E1551" s="4" t="s">
        <v>6411</v>
      </c>
      <c r="F1551" s="4">
        <v>45</v>
      </c>
      <c r="G1551" s="4" t="s">
        <v>72</v>
      </c>
      <c r="H1551" s="4" t="s">
        <v>6412</v>
      </c>
      <c r="I1551" s="4">
        <v>10045</v>
      </c>
      <c r="J1551" s="4" t="s">
        <v>6307</v>
      </c>
      <c r="K1551" s="4" t="s">
        <v>5787</v>
      </c>
      <c r="L1551" s="4">
        <v>702</v>
      </c>
      <c r="M1551" s="1">
        <v>3386</v>
      </c>
      <c r="N1551" s="4">
        <v>1552</v>
      </c>
      <c r="O1551" s="4">
        <v>1834</v>
      </c>
      <c r="P1551" s="1">
        <v>163.16999999999999</v>
      </c>
    </row>
    <row r="1552" spans="1:16" ht="12.75" customHeight="1">
      <c r="A1552" s="1" t="s">
        <v>1887</v>
      </c>
      <c r="B1552" s="4">
        <v>46234056.170900002</v>
      </c>
      <c r="C1552" s="4">
        <v>40258.524275999996</v>
      </c>
      <c r="D1552" s="4">
        <v>1</v>
      </c>
      <c r="E1552" s="4" t="s">
        <v>6413</v>
      </c>
      <c r="F1552" s="4">
        <v>46</v>
      </c>
      <c r="G1552" s="4" t="s">
        <v>72</v>
      </c>
      <c r="H1552" s="4" t="s">
        <v>6414</v>
      </c>
      <c r="I1552" s="4">
        <v>10046</v>
      </c>
      <c r="J1552" s="4" t="s">
        <v>6307</v>
      </c>
      <c r="K1552" s="4" t="s">
        <v>5787</v>
      </c>
      <c r="L1552" s="4">
        <v>491</v>
      </c>
      <c r="M1552" s="1">
        <v>2476</v>
      </c>
      <c r="N1552" s="4">
        <v>1153</v>
      </c>
      <c r="O1552" s="4">
        <v>1323</v>
      </c>
      <c r="P1552" s="1">
        <v>53.55</v>
      </c>
    </row>
    <row r="1553" spans="1:16" ht="12.75" customHeight="1">
      <c r="A1553" s="1" t="s">
        <v>1886</v>
      </c>
      <c r="B1553" s="4">
        <v>25201842.033599999</v>
      </c>
      <c r="C1553" s="4">
        <v>23747.764218</v>
      </c>
      <c r="D1553" s="4">
        <v>1</v>
      </c>
      <c r="E1553" s="4" t="s">
        <v>6415</v>
      </c>
      <c r="F1553" s="4">
        <v>47</v>
      </c>
      <c r="G1553" s="4" t="s">
        <v>72</v>
      </c>
      <c r="H1553" s="4" t="s">
        <v>6416</v>
      </c>
      <c r="I1553" s="4">
        <v>10047</v>
      </c>
      <c r="J1553" s="4" t="s">
        <v>6307</v>
      </c>
      <c r="K1553" s="4" t="s">
        <v>5787</v>
      </c>
      <c r="L1553" s="4">
        <v>527</v>
      </c>
      <c r="M1553" s="1">
        <v>2496</v>
      </c>
      <c r="N1553" s="4">
        <v>1131</v>
      </c>
      <c r="O1553" s="4">
        <v>1365</v>
      </c>
      <c r="P1553" s="1">
        <v>99.04</v>
      </c>
    </row>
    <row r="1554" spans="1:16" ht="12.75" customHeight="1">
      <c r="A1554" s="1" t="s">
        <v>6417</v>
      </c>
      <c r="B1554" s="4">
        <v>11014129.8847</v>
      </c>
      <c r="C1554" s="4">
        <v>13743.476930000001</v>
      </c>
      <c r="D1554" s="4">
        <v>1</v>
      </c>
      <c r="E1554" s="4" t="s">
        <v>6418</v>
      </c>
      <c r="F1554" s="4">
        <v>48</v>
      </c>
      <c r="G1554" s="4" t="s">
        <v>72</v>
      </c>
      <c r="H1554" s="4" t="s">
        <v>6419</v>
      </c>
      <c r="I1554" s="4">
        <v>10048</v>
      </c>
      <c r="J1554" s="4" t="s">
        <v>6307</v>
      </c>
      <c r="K1554" s="4" t="s">
        <v>5787</v>
      </c>
      <c r="L1554" s="4">
        <v>454</v>
      </c>
      <c r="M1554" s="1">
        <v>2267</v>
      </c>
      <c r="N1554" s="4">
        <v>1076</v>
      </c>
      <c r="O1554" s="4">
        <v>1191</v>
      </c>
      <c r="P1554" s="1">
        <v>205.79</v>
      </c>
    </row>
    <row r="1555" spans="1:16" ht="12.75" customHeight="1">
      <c r="A1555" s="1" t="s">
        <v>1885</v>
      </c>
      <c r="B1555" s="4">
        <v>21313211.741500001</v>
      </c>
      <c r="C1555" s="4">
        <v>22762.835631999998</v>
      </c>
      <c r="D1555" s="4">
        <v>1</v>
      </c>
      <c r="E1555" s="4" t="s">
        <v>6420</v>
      </c>
      <c r="F1555" s="4">
        <v>49</v>
      </c>
      <c r="G1555" s="4" t="s">
        <v>72</v>
      </c>
      <c r="H1555" s="4" t="s">
        <v>6421</v>
      </c>
      <c r="I1555" s="4">
        <v>10049</v>
      </c>
      <c r="J1555" s="4" t="s">
        <v>6307</v>
      </c>
      <c r="K1555" s="4" t="s">
        <v>5787</v>
      </c>
      <c r="L1555" s="4">
        <v>354</v>
      </c>
      <c r="M1555" s="1">
        <v>1703</v>
      </c>
      <c r="N1555" s="4">
        <v>791</v>
      </c>
      <c r="O1555" s="4">
        <v>912</v>
      </c>
      <c r="P1555" s="1">
        <v>79.91</v>
      </c>
    </row>
    <row r="1556" spans="1:16" ht="12.75" customHeight="1">
      <c r="A1556" s="1" t="s">
        <v>6422</v>
      </c>
      <c r="B1556" s="4">
        <v>314217609.05699998</v>
      </c>
      <c r="C1556" s="4">
        <v>111677.477428</v>
      </c>
      <c r="D1556" s="4">
        <v>1</v>
      </c>
      <c r="E1556" s="4" t="s">
        <v>6423</v>
      </c>
      <c r="F1556" s="4">
        <v>50</v>
      </c>
      <c r="G1556" s="4" t="s">
        <v>72</v>
      </c>
      <c r="H1556" s="4" t="s">
        <v>6424</v>
      </c>
      <c r="I1556" s="4">
        <v>10050</v>
      </c>
      <c r="J1556" s="4" t="s">
        <v>6307</v>
      </c>
      <c r="K1556" s="4" t="s">
        <v>5787</v>
      </c>
      <c r="L1556" s="4">
        <v>165</v>
      </c>
      <c r="M1556" s="1">
        <v>730</v>
      </c>
      <c r="N1556" s="4">
        <v>367</v>
      </c>
      <c r="O1556" s="4">
        <v>363</v>
      </c>
      <c r="P1556" s="1">
        <v>2.33</v>
      </c>
    </row>
    <row r="1557" spans="1:16" ht="12.75" customHeight="1">
      <c r="A1557" s="1" t="s">
        <v>1884</v>
      </c>
      <c r="B1557" s="4">
        <v>25171359.053300001</v>
      </c>
      <c r="C1557" s="4">
        <v>27755.617606</v>
      </c>
      <c r="D1557" s="4">
        <v>2</v>
      </c>
      <c r="E1557" s="4" t="s">
        <v>6425</v>
      </c>
      <c r="F1557" s="4">
        <v>1</v>
      </c>
      <c r="G1557" s="4" t="s">
        <v>50</v>
      </c>
      <c r="H1557" s="4" t="s">
        <v>6426</v>
      </c>
      <c r="I1557" s="4">
        <v>20001</v>
      </c>
      <c r="J1557" s="4" t="s">
        <v>6307</v>
      </c>
      <c r="K1557" s="4" t="s">
        <v>5787</v>
      </c>
      <c r="L1557" s="4">
        <v>673</v>
      </c>
      <c r="M1557" s="1">
        <v>3244</v>
      </c>
      <c r="N1557" s="4">
        <v>1521</v>
      </c>
      <c r="O1557" s="4">
        <v>1723</v>
      </c>
      <c r="P1557" s="1">
        <v>128.88</v>
      </c>
    </row>
    <row r="1558" spans="1:16" ht="12.75" customHeight="1">
      <c r="A1558" s="1" t="s">
        <v>1883</v>
      </c>
      <c r="B1558" s="4">
        <v>26405954.377700001</v>
      </c>
      <c r="C1558" s="4">
        <v>28366.990096000001</v>
      </c>
      <c r="D1558" s="4">
        <v>2</v>
      </c>
      <c r="E1558" s="4" t="s">
        <v>6427</v>
      </c>
      <c r="F1558" s="4">
        <v>2</v>
      </c>
      <c r="G1558" s="4" t="s">
        <v>50</v>
      </c>
      <c r="H1558" s="4" t="s">
        <v>6428</v>
      </c>
      <c r="I1558" s="4">
        <v>20002</v>
      </c>
      <c r="J1558" s="4" t="s">
        <v>6307</v>
      </c>
      <c r="K1558" s="4" t="s">
        <v>5787</v>
      </c>
      <c r="L1558" s="4">
        <v>1159</v>
      </c>
      <c r="M1558" s="1">
        <v>5701</v>
      </c>
      <c r="N1558" s="4">
        <v>2635</v>
      </c>
      <c r="O1558" s="4">
        <v>3066</v>
      </c>
      <c r="P1558" s="1">
        <v>215.89</v>
      </c>
    </row>
    <row r="1559" spans="1:16" ht="12.75" customHeight="1">
      <c r="A1559" s="1" t="s">
        <v>1882</v>
      </c>
      <c r="B1559" s="4">
        <v>22206339.7005</v>
      </c>
      <c r="C1559" s="4">
        <v>28141.116468</v>
      </c>
      <c r="D1559" s="4">
        <v>2</v>
      </c>
      <c r="E1559" s="4" t="s">
        <v>6429</v>
      </c>
      <c r="F1559" s="4">
        <v>3</v>
      </c>
      <c r="G1559" s="4" t="s">
        <v>50</v>
      </c>
      <c r="H1559" s="4" t="s">
        <v>6430</v>
      </c>
      <c r="I1559" s="4">
        <v>20003</v>
      </c>
      <c r="J1559" s="4" t="s">
        <v>6307</v>
      </c>
      <c r="K1559" s="4" t="s">
        <v>5787</v>
      </c>
      <c r="L1559" s="4">
        <v>790</v>
      </c>
      <c r="M1559" s="1">
        <v>3672</v>
      </c>
      <c r="N1559" s="4">
        <v>1688</v>
      </c>
      <c r="O1559" s="4">
        <v>1984</v>
      </c>
      <c r="P1559" s="1">
        <v>165.36</v>
      </c>
    </row>
    <row r="1560" spans="1:16" ht="12.75" customHeight="1">
      <c r="A1560" s="1" t="s">
        <v>1881</v>
      </c>
      <c r="B1560" s="4">
        <v>34105500.740599997</v>
      </c>
      <c r="C1560" s="4">
        <v>26776.411573000001</v>
      </c>
      <c r="D1560" s="4">
        <v>2</v>
      </c>
      <c r="E1560" s="4" t="s">
        <v>6431</v>
      </c>
      <c r="F1560" s="4">
        <v>4</v>
      </c>
      <c r="G1560" s="4" t="s">
        <v>50</v>
      </c>
      <c r="H1560" s="4" t="s">
        <v>6432</v>
      </c>
      <c r="I1560" s="4">
        <v>20004</v>
      </c>
      <c r="J1560" s="4" t="s">
        <v>6307</v>
      </c>
      <c r="K1560" s="4" t="s">
        <v>5787</v>
      </c>
      <c r="L1560" s="4">
        <v>1334</v>
      </c>
      <c r="M1560" s="1">
        <v>6343</v>
      </c>
      <c r="N1560" s="4">
        <v>2926</v>
      </c>
      <c r="O1560" s="4">
        <v>3417</v>
      </c>
      <c r="P1560" s="1">
        <v>185.99</v>
      </c>
    </row>
    <row r="1561" spans="1:16" ht="12.75" customHeight="1">
      <c r="A1561" s="1" t="s">
        <v>1880</v>
      </c>
      <c r="B1561" s="4">
        <v>31955471.8105</v>
      </c>
      <c r="C1561" s="4">
        <v>35782.614849999998</v>
      </c>
      <c r="D1561" s="4">
        <v>2</v>
      </c>
      <c r="E1561" s="4" t="s">
        <v>6433</v>
      </c>
      <c r="F1561" s="4">
        <v>5</v>
      </c>
      <c r="G1561" s="4" t="s">
        <v>50</v>
      </c>
      <c r="H1561" s="4" t="s">
        <v>6434</v>
      </c>
      <c r="I1561" s="4">
        <v>20005</v>
      </c>
      <c r="J1561" s="4" t="s">
        <v>6307</v>
      </c>
      <c r="K1561" s="4" t="s">
        <v>5787</v>
      </c>
      <c r="L1561" s="4">
        <v>1442</v>
      </c>
      <c r="M1561" s="1">
        <v>6893</v>
      </c>
      <c r="N1561" s="4">
        <v>3183</v>
      </c>
      <c r="O1561" s="4">
        <v>3710</v>
      </c>
      <c r="P1561" s="1">
        <v>215.71</v>
      </c>
    </row>
    <row r="1562" spans="1:16" ht="12.75" customHeight="1">
      <c r="A1562" s="1" t="s">
        <v>6435</v>
      </c>
      <c r="B1562" s="4">
        <v>14242498.6832</v>
      </c>
      <c r="C1562" s="4">
        <v>20549.289461</v>
      </c>
      <c r="D1562" s="4">
        <v>2</v>
      </c>
      <c r="E1562" s="4" t="s">
        <v>6436</v>
      </c>
      <c r="F1562" s="4">
        <v>6</v>
      </c>
      <c r="G1562" s="4" t="s">
        <v>50</v>
      </c>
      <c r="H1562" s="4" t="s">
        <v>6437</v>
      </c>
      <c r="I1562" s="4">
        <v>20006</v>
      </c>
      <c r="J1562" s="4" t="s">
        <v>6307</v>
      </c>
      <c r="K1562" s="4" t="s">
        <v>5787</v>
      </c>
      <c r="L1562" s="4">
        <v>799</v>
      </c>
      <c r="M1562" s="1">
        <v>3650</v>
      </c>
      <c r="N1562" s="4">
        <v>1706</v>
      </c>
      <c r="O1562" s="4">
        <v>1944</v>
      </c>
      <c r="P1562" s="1">
        <v>256.27999999999997</v>
      </c>
    </row>
    <row r="1563" spans="1:16" ht="12.75" customHeight="1">
      <c r="A1563" s="1" t="s">
        <v>1879</v>
      </c>
      <c r="B1563" s="4">
        <v>14417886.7027</v>
      </c>
      <c r="C1563" s="4">
        <v>23704.625905000001</v>
      </c>
      <c r="D1563" s="4">
        <v>2</v>
      </c>
      <c r="E1563" s="4" t="s">
        <v>6438</v>
      </c>
      <c r="F1563" s="4">
        <v>7</v>
      </c>
      <c r="G1563" s="4" t="s">
        <v>50</v>
      </c>
      <c r="H1563" s="4" t="s">
        <v>6439</v>
      </c>
      <c r="I1563" s="4">
        <v>20007</v>
      </c>
      <c r="J1563" s="4" t="s">
        <v>6307</v>
      </c>
      <c r="K1563" s="4" t="s">
        <v>5787</v>
      </c>
      <c r="L1563" s="4">
        <v>807</v>
      </c>
      <c r="M1563" s="1">
        <v>3825</v>
      </c>
      <c r="N1563" s="4">
        <v>1757</v>
      </c>
      <c r="O1563" s="4">
        <v>2068</v>
      </c>
      <c r="P1563" s="1">
        <v>265.29000000000002</v>
      </c>
    </row>
    <row r="1564" spans="1:16" ht="12.75" customHeight="1">
      <c r="A1564" s="1" t="s">
        <v>6440</v>
      </c>
      <c r="B1564" s="4">
        <v>57076442.478</v>
      </c>
      <c r="C1564" s="4">
        <v>34257.654090999997</v>
      </c>
      <c r="D1564" s="4">
        <v>2</v>
      </c>
      <c r="E1564" s="4" t="s">
        <v>6441</v>
      </c>
      <c r="F1564" s="4">
        <v>8</v>
      </c>
      <c r="G1564" s="4" t="s">
        <v>50</v>
      </c>
      <c r="H1564" s="4" t="s">
        <v>6442</v>
      </c>
      <c r="I1564" s="4">
        <v>20008</v>
      </c>
      <c r="J1564" s="4" t="s">
        <v>6307</v>
      </c>
      <c r="K1564" s="4" t="s">
        <v>5787</v>
      </c>
      <c r="L1564" s="4">
        <v>494</v>
      </c>
      <c r="M1564" s="1">
        <v>2272</v>
      </c>
      <c r="N1564" s="4">
        <v>1073</v>
      </c>
      <c r="O1564" s="4">
        <v>1199</v>
      </c>
      <c r="P1564" s="1">
        <v>39.81</v>
      </c>
    </row>
    <row r="1565" spans="1:16" ht="12.75" customHeight="1">
      <c r="A1565" s="1" t="s">
        <v>1878</v>
      </c>
      <c r="B1565" s="4">
        <v>32728661.602000002</v>
      </c>
      <c r="C1565" s="4">
        <v>33065.511017999997</v>
      </c>
      <c r="D1565" s="4">
        <v>2</v>
      </c>
      <c r="E1565" s="4" t="s">
        <v>6443</v>
      </c>
      <c r="F1565" s="4">
        <v>9</v>
      </c>
      <c r="G1565" s="4" t="s">
        <v>50</v>
      </c>
      <c r="H1565" s="4" t="s">
        <v>6444</v>
      </c>
      <c r="I1565" s="4">
        <v>20009</v>
      </c>
      <c r="J1565" s="4" t="s">
        <v>6307</v>
      </c>
      <c r="K1565" s="4" t="s">
        <v>5787</v>
      </c>
      <c r="L1565" s="4">
        <v>685</v>
      </c>
      <c r="M1565" s="1">
        <v>2990</v>
      </c>
      <c r="N1565" s="4">
        <v>1410</v>
      </c>
      <c r="O1565" s="4">
        <v>1580</v>
      </c>
      <c r="P1565" s="1">
        <v>91.36</v>
      </c>
    </row>
    <row r="1566" spans="1:16" ht="12.75" customHeight="1">
      <c r="A1566" s="1" t="s">
        <v>6445</v>
      </c>
      <c r="B1566" s="4">
        <v>31396204.285</v>
      </c>
      <c r="C1566" s="4">
        <v>29290.523659999999</v>
      </c>
      <c r="D1566" s="4">
        <v>2</v>
      </c>
      <c r="E1566" s="4" t="s">
        <v>6446</v>
      </c>
      <c r="F1566" s="4">
        <v>10</v>
      </c>
      <c r="G1566" s="4" t="s">
        <v>50</v>
      </c>
      <c r="H1566" s="4" t="s">
        <v>6447</v>
      </c>
      <c r="I1566" s="4">
        <v>20010</v>
      </c>
      <c r="J1566" s="4" t="s">
        <v>6307</v>
      </c>
      <c r="K1566" s="4" t="s">
        <v>5787</v>
      </c>
      <c r="L1566" s="4">
        <v>1190</v>
      </c>
      <c r="M1566" s="1">
        <v>5271</v>
      </c>
      <c r="N1566" s="4">
        <v>2461</v>
      </c>
      <c r="O1566" s="4">
        <v>2810</v>
      </c>
      <c r="P1566" s="1">
        <v>167.89</v>
      </c>
    </row>
    <row r="1567" spans="1:16" ht="12.75" customHeight="1">
      <c r="A1567" s="1" t="s">
        <v>6448</v>
      </c>
      <c r="B1567" s="4">
        <v>9819739.4941099994</v>
      </c>
      <c r="C1567" s="4">
        <v>14639.869076999999</v>
      </c>
      <c r="D1567" s="4">
        <v>2</v>
      </c>
      <c r="E1567" s="4" t="s">
        <v>6449</v>
      </c>
      <c r="F1567" s="4">
        <v>11</v>
      </c>
      <c r="G1567" s="4" t="s">
        <v>50</v>
      </c>
      <c r="H1567" s="4" t="s">
        <v>6450</v>
      </c>
      <c r="I1567" s="4">
        <v>20011</v>
      </c>
      <c r="J1567" s="4" t="s">
        <v>6307</v>
      </c>
      <c r="K1567" s="4" t="s">
        <v>5787</v>
      </c>
      <c r="L1567" s="4">
        <v>485</v>
      </c>
      <c r="M1567" s="1">
        <v>2200</v>
      </c>
      <c r="N1567" s="4">
        <v>1032</v>
      </c>
      <c r="O1567" s="4">
        <v>1168</v>
      </c>
      <c r="P1567" s="1">
        <v>224.03</v>
      </c>
    </row>
    <row r="1568" spans="1:16" ht="12.75" customHeight="1">
      <c r="A1568" s="1" t="s">
        <v>6451</v>
      </c>
      <c r="B1568" s="4">
        <v>84982603.530900002</v>
      </c>
      <c r="C1568" s="4">
        <v>72821.246950999994</v>
      </c>
      <c r="D1568" s="4">
        <v>2</v>
      </c>
      <c r="E1568" s="4" t="s">
        <v>6452</v>
      </c>
      <c r="F1568" s="4">
        <v>12</v>
      </c>
      <c r="G1568" s="4" t="s">
        <v>50</v>
      </c>
      <c r="H1568" s="4" t="s">
        <v>6453</v>
      </c>
      <c r="I1568" s="4">
        <v>20012</v>
      </c>
      <c r="J1568" s="4" t="s">
        <v>6307</v>
      </c>
      <c r="K1568" s="4" t="s">
        <v>5787</v>
      </c>
      <c r="L1568" s="4">
        <v>652</v>
      </c>
      <c r="M1568" s="1">
        <v>3261</v>
      </c>
      <c r="N1568" s="4">
        <v>1587</v>
      </c>
      <c r="O1568" s="4">
        <v>1674</v>
      </c>
      <c r="P1568" s="1">
        <v>38.369999999999997</v>
      </c>
    </row>
    <row r="1569" spans="1:16" ht="12.75" customHeight="1">
      <c r="A1569" s="1" t="s">
        <v>1877</v>
      </c>
      <c r="B1569" s="4">
        <v>31820001.684799999</v>
      </c>
      <c r="C1569" s="4">
        <v>29186.579828000002</v>
      </c>
      <c r="D1569" s="4">
        <v>2</v>
      </c>
      <c r="E1569" s="4" t="s">
        <v>6454</v>
      </c>
      <c r="F1569" s="4">
        <v>13</v>
      </c>
      <c r="G1569" s="4" t="s">
        <v>50</v>
      </c>
      <c r="H1569" s="4" t="s">
        <v>6455</v>
      </c>
      <c r="I1569" s="4">
        <v>20013</v>
      </c>
      <c r="J1569" s="4" t="s">
        <v>6307</v>
      </c>
      <c r="K1569" s="4" t="s">
        <v>5787</v>
      </c>
      <c r="L1569" s="4">
        <v>608</v>
      </c>
      <c r="M1569" s="1">
        <v>2911</v>
      </c>
      <c r="N1569" s="4">
        <v>1374</v>
      </c>
      <c r="O1569" s="4">
        <v>1537</v>
      </c>
      <c r="P1569" s="1">
        <v>91.48</v>
      </c>
    </row>
    <row r="1570" spans="1:16" ht="12.75" customHeight="1">
      <c r="A1570" s="1" t="s">
        <v>1876</v>
      </c>
      <c r="B1570" s="4">
        <v>17843379.747099999</v>
      </c>
      <c r="C1570" s="4">
        <v>22786.079689999999</v>
      </c>
      <c r="D1570" s="4">
        <v>2</v>
      </c>
      <c r="E1570" s="4" t="s">
        <v>6456</v>
      </c>
      <c r="F1570" s="4">
        <v>14</v>
      </c>
      <c r="G1570" s="4" t="s">
        <v>50</v>
      </c>
      <c r="H1570" s="4" t="s">
        <v>6457</v>
      </c>
      <c r="I1570" s="4">
        <v>20014</v>
      </c>
      <c r="J1570" s="4" t="s">
        <v>6307</v>
      </c>
      <c r="K1570" s="4" t="s">
        <v>5787</v>
      </c>
      <c r="L1570" s="4">
        <v>843</v>
      </c>
      <c r="M1570" s="1">
        <v>3788</v>
      </c>
      <c r="N1570" s="4">
        <v>1711</v>
      </c>
      <c r="O1570" s="4">
        <v>2077</v>
      </c>
      <c r="P1570" s="1">
        <v>212.29</v>
      </c>
    </row>
    <row r="1571" spans="1:16" ht="12.75" customHeight="1">
      <c r="A1571" s="1" t="s">
        <v>1875</v>
      </c>
      <c r="B1571" s="4">
        <v>38872985.001400001</v>
      </c>
      <c r="C1571" s="4">
        <v>32061.759922000001</v>
      </c>
      <c r="D1571" s="4">
        <v>2</v>
      </c>
      <c r="E1571" s="4" t="s">
        <v>6458</v>
      </c>
      <c r="F1571" s="4">
        <v>15</v>
      </c>
      <c r="G1571" s="4" t="s">
        <v>50</v>
      </c>
      <c r="H1571" s="4" t="s">
        <v>6459</v>
      </c>
      <c r="I1571" s="4">
        <v>20015</v>
      </c>
      <c r="J1571" s="4" t="s">
        <v>6307</v>
      </c>
      <c r="K1571" s="4" t="s">
        <v>5787</v>
      </c>
      <c r="L1571" s="4">
        <v>934</v>
      </c>
      <c r="M1571" s="1">
        <v>4405</v>
      </c>
      <c r="N1571" s="4">
        <v>2011</v>
      </c>
      <c r="O1571" s="4">
        <v>2394</v>
      </c>
      <c r="P1571" s="1">
        <v>113.32</v>
      </c>
    </row>
    <row r="1572" spans="1:16" ht="12.75" customHeight="1">
      <c r="A1572" s="1" t="s">
        <v>6460</v>
      </c>
      <c r="B1572" s="4">
        <v>38877754.560599998</v>
      </c>
      <c r="C1572" s="4">
        <v>32089.627802999999</v>
      </c>
      <c r="D1572" s="4">
        <v>2</v>
      </c>
      <c r="E1572" s="4" t="s">
        <v>6461</v>
      </c>
      <c r="F1572" s="4">
        <v>16</v>
      </c>
      <c r="G1572" s="4" t="s">
        <v>50</v>
      </c>
      <c r="H1572" s="4" t="s">
        <v>6462</v>
      </c>
      <c r="I1572" s="4">
        <v>20016</v>
      </c>
      <c r="J1572" s="4" t="s">
        <v>6307</v>
      </c>
      <c r="K1572" s="4" t="s">
        <v>5787</v>
      </c>
      <c r="L1572" s="4">
        <v>1090</v>
      </c>
      <c r="M1572" s="1">
        <v>5412</v>
      </c>
      <c r="N1572" s="4">
        <v>2552</v>
      </c>
      <c r="O1572" s="4">
        <v>2860</v>
      </c>
      <c r="P1572" s="1">
        <v>139.19999999999999</v>
      </c>
    </row>
    <row r="1573" spans="1:16" ht="12.75" customHeight="1">
      <c r="A1573" s="1" t="s">
        <v>1874</v>
      </c>
      <c r="B1573" s="4">
        <v>15506124.5798</v>
      </c>
      <c r="C1573" s="4">
        <v>18157.891307999998</v>
      </c>
      <c r="D1573" s="4">
        <v>2</v>
      </c>
      <c r="E1573" s="4" t="s">
        <v>6463</v>
      </c>
      <c r="F1573" s="4">
        <v>17</v>
      </c>
      <c r="G1573" s="4" t="s">
        <v>50</v>
      </c>
      <c r="H1573" s="4" t="s">
        <v>6464</v>
      </c>
      <c r="I1573" s="4">
        <v>20017</v>
      </c>
      <c r="J1573" s="4" t="s">
        <v>6307</v>
      </c>
      <c r="K1573" s="4" t="s">
        <v>5787</v>
      </c>
      <c r="L1573" s="4">
        <v>527</v>
      </c>
      <c r="M1573" s="1">
        <v>2450</v>
      </c>
      <c r="N1573" s="4">
        <v>1149</v>
      </c>
      <c r="O1573" s="4">
        <v>1301</v>
      </c>
      <c r="P1573" s="1">
        <v>158</v>
      </c>
    </row>
    <row r="1574" spans="1:16" ht="12.75" customHeight="1">
      <c r="A1574" s="1" t="s">
        <v>1873</v>
      </c>
      <c r="B1574" s="4">
        <v>26580676.7379</v>
      </c>
      <c r="C1574" s="4">
        <v>26214.891080000001</v>
      </c>
      <c r="D1574" s="4">
        <v>2</v>
      </c>
      <c r="E1574" s="4" t="s">
        <v>6465</v>
      </c>
      <c r="F1574" s="4">
        <v>18</v>
      </c>
      <c r="G1574" s="4" t="s">
        <v>50</v>
      </c>
      <c r="H1574" s="4" t="s">
        <v>6466</v>
      </c>
      <c r="I1574" s="4">
        <v>20018</v>
      </c>
      <c r="J1574" s="4" t="s">
        <v>6307</v>
      </c>
      <c r="K1574" s="4" t="s">
        <v>5787</v>
      </c>
      <c r="L1574" s="4">
        <v>771</v>
      </c>
      <c r="M1574" s="1">
        <v>3692</v>
      </c>
      <c r="N1574" s="4">
        <v>1685</v>
      </c>
      <c r="O1574" s="4">
        <v>2007</v>
      </c>
      <c r="P1574" s="1">
        <v>138.9</v>
      </c>
    </row>
    <row r="1575" spans="1:16" ht="12.75" customHeight="1">
      <c r="A1575" s="1" t="s">
        <v>1872</v>
      </c>
      <c r="B1575" s="4">
        <v>41303443.694600001</v>
      </c>
      <c r="C1575" s="4">
        <v>33327.476664000002</v>
      </c>
      <c r="D1575" s="4">
        <v>2</v>
      </c>
      <c r="E1575" s="4" t="s">
        <v>6467</v>
      </c>
      <c r="F1575" s="4">
        <v>19</v>
      </c>
      <c r="G1575" s="4" t="s">
        <v>50</v>
      </c>
      <c r="H1575" s="4" t="s">
        <v>6468</v>
      </c>
      <c r="I1575" s="4">
        <v>20019</v>
      </c>
      <c r="J1575" s="4" t="s">
        <v>6307</v>
      </c>
      <c r="K1575" s="4" t="s">
        <v>5787</v>
      </c>
      <c r="L1575" s="4">
        <v>971</v>
      </c>
      <c r="M1575" s="1">
        <v>4728</v>
      </c>
      <c r="N1575" s="4">
        <v>2180</v>
      </c>
      <c r="O1575" s="4">
        <v>2548</v>
      </c>
      <c r="P1575" s="1">
        <v>114.47</v>
      </c>
    </row>
    <row r="1576" spans="1:16" ht="12.75" customHeight="1">
      <c r="A1576" s="1" t="s">
        <v>6469</v>
      </c>
      <c r="B1576" s="4">
        <v>58700391.857799999</v>
      </c>
      <c r="C1576" s="4">
        <v>43886.800389999997</v>
      </c>
      <c r="D1576" s="4">
        <v>2</v>
      </c>
      <c r="E1576" s="4" t="s">
        <v>6470</v>
      </c>
      <c r="F1576" s="4">
        <v>20</v>
      </c>
      <c r="G1576" s="4" t="s">
        <v>50</v>
      </c>
      <c r="H1576" s="4" t="s">
        <v>6471</v>
      </c>
      <c r="I1576" s="4">
        <v>20020</v>
      </c>
      <c r="J1576" s="4" t="s">
        <v>6307</v>
      </c>
      <c r="K1576" s="4" t="s">
        <v>5787</v>
      </c>
      <c r="L1576" s="4">
        <v>984</v>
      </c>
      <c r="M1576" s="1">
        <v>4654</v>
      </c>
      <c r="N1576" s="4">
        <v>2247</v>
      </c>
      <c r="O1576" s="4">
        <v>2407</v>
      </c>
      <c r="P1576" s="1">
        <v>79.28</v>
      </c>
    </row>
    <row r="1577" spans="1:16" ht="12.75" customHeight="1">
      <c r="A1577" s="1" t="s">
        <v>6472</v>
      </c>
      <c r="B1577" s="4">
        <v>18914170.3827</v>
      </c>
      <c r="C1577" s="4">
        <v>18924.112161000001</v>
      </c>
      <c r="D1577" s="4">
        <v>2</v>
      </c>
      <c r="E1577" s="4" t="s">
        <v>6263</v>
      </c>
      <c r="F1577" s="4">
        <v>21</v>
      </c>
      <c r="G1577" s="4" t="s">
        <v>50</v>
      </c>
      <c r="H1577" s="4" t="s">
        <v>6264</v>
      </c>
      <c r="I1577" s="4">
        <v>20021</v>
      </c>
      <c r="J1577" s="4" t="s">
        <v>6307</v>
      </c>
      <c r="K1577" s="4" t="s">
        <v>5787</v>
      </c>
      <c r="L1577" s="4">
        <v>863</v>
      </c>
      <c r="M1577" s="1">
        <v>4141</v>
      </c>
      <c r="N1577" s="4">
        <v>1953</v>
      </c>
      <c r="O1577" s="4">
        <v>2188</v>
      </c>
      <c r="P1577" s="1">
        <v>218.94</v>
      </c>
    </row>
    <row r="1578" spans="1:16" ht="12.75" customHeight="1">
      <c r="A1578" s="1" t="s">
        <v>6473</v>
      </c>
      <c r="B1578" s="4">
        <v>26013030.3215</v>
      </c>
      <c r="C1578" s="4">
        <v>29825.71788</v>
      </c>
      <c r="D1578" s="4">
        <v>2</v>
      </c>
      <c r="E1578" s="4" t="s">
        <v>6474</v>
      </c>
      <c r="F1578" s="4">
        <v>22</v>
      </c>
      <c r="G1578" s="4" t="s">
        <v>50</v>
      </c>
      <c r="H1578" s="4" t="s">
        <v>6475</v>
      </c>
      <c r="I1578" s="4">
        <v>20022</v>
      </c>
      <c r="J1578" s="4" t="s">
        <v>6307</v>
      </c>
      <c r="K1578" s="4" t="s">
        <v>5787</v>
      </c>
      <c r="L1578" s="4">
        <v>1388</v>
      </c>
      <c r="M1578" s="1">
        <v>6712</v>
      </c>
      <c r="N1578" s="4">
        <v>3114</v>
      </c>
      <c r="O1578" s="4">
        <v>3598</v>
      </c>
      <c r="P1578" s="1">
        <v>258.02</v>
      </c>
    </row>
    <row r="1579" spans="1:16" ht="12.75" customHeight="1">
      <c r="A1579" s="1" t="s">
        <v>1871</v>
      </c>
      <c r="B1579" s="4">
        <v>21856770.2557</v>
      </c>
      <c r="C1579" s="4">
        <v>27128.11448</v>
      </c>
      <c r="D1579" s="4">
        <v>2</v>
      </c>
      <c r="E1579" s="4" t="s">
        <v>6476</v>
      </c>
      <c r="F1579" s="4">
        <v>23</v>
      </c>
      <c r="G1579" s="4" t="s">
        <v>50</v>
      </c>
      <c r="H1579" s="4" t="s">
        <v>6477</v>
      </c>
      <c r="I1579" s="4">
        <v>20023</v>
      </c>
      <c r="J1579" s="4" t="s">
        <v>6307</v>
      </c>
      <c r="K1579" s="4" t="s">
        <v>5787</v>
      </c>
      <c r="L1579" s="4">
        <v>858</v>
      </c>
      <c r="M1579" s="1">
        <v>4128</v>
      </c>
      <c r="N1579" s="4">
        <v>1885</v>
      </c>
      <c r="O1579" s="4">
        <v>2243</v>
      </c>
      <c r="P1579" s="1">
        <v>188.87</v>
      </c>
    </row>
    <row r="1580" spans="1:16" ht="12.75" customHeight="1">
      <c r="A1580" s="1" t="s">
        <v>1870</v>
      </c>
      <c r="B1580" s="4">
        <v>19053695.0132</v>
      </c>
      <c r="C1580" s="4">
        <v>22328.900945000001</v>
      </c>
      <c r="D1580" s="4">
        <v>2</v>
      </c>
      <c r="E1580" s="4" t="s">
        <v>6478</v>
      </c>
      <c r="F1580" s="4">
        <v>24</v>
      </c>
      <c r="G1580" s="4" t="s">
        <v>50</v>
      </c>
      <c r="H1580" s="4" t="s">
        <v>6479</v>
      </c>
      <c r="I1580" s="4">
        <v>20024</v>
      </c>
      <c r="J1580" s="4" t="s">
        <v>6307</v>
      </c>
      <c r="K1580" s="4" t="s">
        <v>5787</v>
      </c>
      <c r="L1580" s="4">
        <v>563</v>
      </c>
      <c r="M1580" s="1">
        <v>2536</v>
      </c>
      <c r="N1580" s="4">
        <v>1190</v>
      </c>
      <c r="O1580" s="4">
        <v>1346</v>
      </c>
      <c r="P1580" s="1">
        <v>133.1</v>
      </c>
    </row>
    <row r="1581" spans="1:16" ht="12.75" customHeight="1">
      <c r="A1581" s="1" t="s">
        <v>6480</v>
      </c>
      <c r="B1581" s="4">
        <v>30023987.819499999</v>
      </c>
      <c r="C1581" s="4">
        <v>27703.100402</v>
      </c>
      <c r="D1581" s="4">
        <v>2</v>
      </c>
      <c r="E1581" s="4" t="s">
        <v>6481</v>
      </c>
      <c r="F1581" s="4">
        <v>25</v>
      </c>
      <c r="G1581" s="4" t="s">
        <v>50</v>
      </c>
      <c r="H1581" s="4" t="s">
        <v>6482</v>
      </c>
      <c r="I1581" s="4">
        <v>20025</v>
      </c>
      <c r="J1581" s="4" t="s">
        <v>6307</v>
      </c>
      <c r="K1581" s="4" t="s">
        <v>5787</v>
      </c>
      <c r="L1581" s="4">
        <v>766</v>
      </c>
      <c r="M1581" s="1">
        <v>3891</v>
      </c>
      <c r="N1581" s="4">
        <v>1876</v>
      </c>
      <c r="O1581" s="4">
        <v>2015</v>
      </c>
      <c r="P1581" s="1">
        <v>129.6</v>
      </c>
    </row>
    <row r="1582" spans="1:16" ht="12.75" customHeight="1">
      <c r="A1582" s="1" t="s">
        <v>6483</v>
      </c>
      <c r="B1582" s="4">
        <v>24195955.645500001</v>
      </c>
      <c r="C1582" s="4">
        <v>24480.634583999999</v>
      </c>
      <c r="D1582" s="4">
        <v>2</v>
      </c>
      <c r="E1582" s="4" t="s">
        <v>6484</v>
      </c>
      <c r="F1582" s="4">
        <v>26</v>
      </c>
      <c r="G1582" s="4" t="s">
        <v>50</v>
      </c>
      <c r="H1582" s="4" t="s">
        <v>6485</v>
      </c>
      <c r="I1582" s="4">
        <v>20026</v>
      </c>
      <c r="J1582" s="4" t="s">
        <v>6307</v>
      </c>
      <c r="K1582" s="4" t="s">
        <v>5787</v>
      </c>
      <c r="L1582" s="4">
        <v>1028</v>
      </c>
      <c r="M1582" s="1">
        <v>4878</v>
      </c>
      <c r="N1582" s="4">
        <v>2247</v>
      </c>
      <c r="O1582" s="4">
        <v>2631</v>
      </c>
      <c r="P1582" s="1">
        <v>201.6</v>
      </c>
    </row>
    <row r="1583" spans="1:16" ht="12.75" customHeight="1">
      <c r="A1583" s="1" t="s">
        <v>6486</v>
      </c>
      <c r="B1583" s="4">
        <v>19702609.758499999</v>
      </c>
      <c r="C1583" s="4">
        <v>23745.089511999999</v>
      </c>
      <c r="D1583" s="4">
        <v>2</v>
      </c>
      <c r="E1583" s="4" t="s">
        <v>6487</v>
      </c>
      <c r="F1583" s="4">
        <v>27</v>
      </c>
      <c r="G1583" s="4" t="s">
        <v>50</v>
      </c>
      <c r="H1583" s="4" t="s">
        <v>6488</v>
      </c>
      <c r="I1583" s="4">
        <v>20027</v>
      </c>
      <c r="J1583" s="4" t="s">
        <v>6307</v>
      </c>
      <c r="K1583" s="4" t="s">
        <v>5787</v>
      </c>
      <c r="L1583" s="4">
        <v>939</v>
      </c>
      <c r="M1583" s="1">
        <v>4338</v>
      </c>
      <c r="N1583" s="4">
        <v>1961</v>
      </c>
      <c r="O1583" s="4">
        <v>2377</v>
      </c>
      <c r="P1583" s="1">
        <v>220.18</v>
      </c>
    </row>
    <row r="1584" spans="1:16" ht="12.75" customHeight="1">
      <c r="A1584" s="1" t="s">
        <v>1869</v>
      </c>
      <c r="B1584" s="4">
        <v>15499765.0911</v>
      </c>
      <c r="C1584" s="4">
        <v>21492.186358999999</v>
      </c>
      <c r="D1584" s="4">
        <v>2</v>
      </c>
      <c r="E1584" s="4" t="s">
        <v>6489</v>
      </c>
      <c r="F1584" s="4">
        <v>28</v>
      </c>
      <c r="G1584" s="4" t="s">
        <v>50</v>
      </c>
      <c r="H1584" s="4" t="s">
        <v>6490</v>
      </c>
      <c r="I1584" s="4">
        <v>20028</v>
      </c>
      <c r="J1584" s="4" t="s">
        <v>6307</v>
      </c>
      <c r="K1584" s="4" t="s">
        <v>5787</v>
      </c>
      <c r="L1584" s="4">
        <v>922</v>
      </c>
      <c r="M1584" s="1">
        <v>4043</v>
      </c>
      <c r="N1584" s="4">
        <v>1889</v>
      </c>
      <c r="O1584" s="4">
        <v>2154</v>
      </c>
      <c r="P1584" s="1">
        <v>260.85000000000002</v>
      </c>
    </row>
    <row r="1585" spans="1:16" ht="12.75" customHeight="1">
      <c r="A1585" s="1" t="s">
        <v>1868</v>
      </c>
      <c r="B1585" s="4">
        <v>37278008.771300003</v>
      </c>
      <c r="C1585" s="4">
        <v>47316.946253000002</v>
      </c>
      <c r="D1585" s="4">
        <v>2</v>
      </c>
      <c r="E1585" s="4" t="s">
        <v>6491</v>
      </c>
      <c r="F1585" s="4">
        <v>29</v>
      </c>
      <c r="G1585" s="4" t="s">
        <v>50</v>
      </c>
      <c r="H1585" s="4" t="s">
        <v>6492</v>
      </c>
      <c r="I1585" s="4">
        <v>20029</v>
      </c>
      <c r="J1585" s="4" t="s">
        <v>6307</v>
      </c>
      <c r="K1585" s="4" t="s">
        <v>5787</v>
      </c>
      <c r="L1585" s="4">
        <v>4291</v>
      </c>
      <c r="M1585" s="1">
        <v>17399</v>
      </c>
      <c r="N1585" s="4">
        <v>8368</v>
      </c>
      <c r="O1585" s="4">
        <v>9031</v>
      </c>
      <c r="P1585" s="1">
        <v>466.74</v>
      </c>
    </row>
    <row r="1586" spans="1:16" ht="12.75" customHeight="1">
      <c r="A1586" s="1" t="s">
        <v>6493</v>
      </c>
      <c r="B1586" s="4">
        <v>46501811.4023</v>
      </c>
      <c r="C1586" s="4">
        <v>36348.844405000003</v>
      </c>
      <c r="D1586" s="4">
        <v>2</v>
      </c>
      <c r="E1586" s="4" t="s">
        <v>6494</v>
      </c>
      <c r="F1586" s="4">
        <v>30</v>
      </c>
      <c r="G1586" s="4" t="s">
        <v>50</v>
      </c>
      <c r="H1586" s="4" t="s">
        <v>6495</v>
      </c>
      <c r="I1586" s="4">
        <v>20030</v>
      </c>
      <c r="J1586" s="4" t="s">
        <v>6307</v>
      </c>
      <c r="K1586" s="4" t="s">
        <v>5787</v>
      </c>
      <c r="L1586" s="4">
        <v>893</v>
      </c>
      <c r="M1586" s="1">
        <v>4390</v>
      </c>
      <c r="N1586" s="4">
        <v>2097</v>
      </c>
      <c r="O1586" s="4">
        <v>2293</v>
      </c>
      <c r="P1586" s="1">
        <v>94.41</v>
      </c>
    </row>
    <row r="1587" spans="1:16" ht="12.75" customHeight="1">
      <c r="A1587" s="1" t="s">
        <v>1867</v>
      </c>
      <c r="B1587" s="4">
        <v>20560725.671700001</v>
      </c>
      <c r="C1587" s="4">
        <v>22249.532779000001</v>
      </c>
      <c r="D1587" s="4">
        <v>2</v>
      </c>
      <c r="E1587" s="4" t="s">
        <v>6496</v>
      </c>
      <c r="F1587" s="4">
        <v>31</v>
      </c>
      <c r="G1587" s="4" t="s">
        <v>50</v>
      </c>
      <c r="H1587" s="4" t="s">
        <v>6497</v>
      </c>
      <c r="I1587" s="4">
        <v>20031</v>
      </c>
      <c r="J1587" s="4" t="s">
        <v>6307</v>
      </c>
      <c r="K1587" s="4" t="s">
        <v>5787</v>
      </c>
      <c r="L1587" s="4">
        <v>999</v>
      </c>
      <c r="M1587" s="1">
        <v>4200</v>
      </c>
      <c r="N1587" s="4">
        <v>1932</v>
      </c>
      <c r="O1587" s="4">
        <v>2268</v>
      </c>
      <c r="P1587" s="1">
        <v>204.27</v>
      </c>
    </row>
    <row r="1588" spans="1:16" ht="12.75" customHeight="1">
      <c r="A1588" s="1" t="s">
        <v>1866</v>
      </c>
      <c r="B1588" s="4">
        <v>45009109.614299998</v>
      </c>
      <c r="C1588" s="4">
        <v>36113.163623</v>
      </c>
      <c r="D1588" s="4">
        <v>2</v>
      </c>
      <c r="E1588" s="4" t="s">
        <v>6498</v>
      </c>
      <c r="F1588" s="4">
        <v>32</v>
      </c>
      <c r="G1588" s="4" t="s">
        <v>50</v>
      </c>
      <c r="H1588" s="4" t="s">
        <v>6499</v>
      </c>
      <c r="I1588" s="4">
        <v>20032</v>
      </c>
      <c r="J1588" s="4" t="s">
        <v>6307</v>
      </c>
      <c r="K1588" s="4" t="s">
        <v>5787</v>
      </c>
      <c r="L1588" s="4">
        <v>1068</v>
      </c>
      <c r="M1588" s="1">
        <v>4985</v>
      </c>
      <c r="N1588" s="4">
        <v>2331</v>
      </c>
      <c r="O1588" s="4">
        <v>2654</v>
      </c>
      <c r="P1588" s="1">
        <v>110.76</v>
      </c>
    </row>
    <row r="1589" spans="1:16" ht="12.75" customHeight="1">
      <c r="A1589" s="1" t="s">
        <v>6500</v>
      </c>
      <c r="B1589" s="4">
        <v>35158543.3539</v>
      </c>
      <c r="C1589" s="4">
        <v>28780.615418000001</v>
      </c>
      <c r="D1589" s="4">
        <v>2</v>
      </c>
      <c r="E1589" s="4" t="s">
        <v>6501</v>
      </c>
      <c r="F1589" s="4">
        <v>33</v>
      </c>
      <c r="G1589" s="4" t="s">
        <v>50</v>
      </c>
      <c r="H1589" s="4" t="s">
        <v>6502</v>
      </c>
      <c r="I1589" s="4">
        <v>20033</v>
      </c>
      <c r="J1589" s="4" t="s">
        <v>6307</v>
      </c>
      <c r="K1589" s="4" t="s">
        <v>5787</v>
      </c>
      <c r="L1589" s="4">
        <v>1500</v>
      </c>
      <c r="M1589" s="1">
        <v>7065</v>
      </c>
      <c r="N1589" s="4">
        <v>3345</v>
      </c>
      <c r="O1589" s="4">
        <v>3720</v>
      </c>
      <c r="P1589" s="1">
        <v>200.95</v>
      </c>
    </row>
    <row r="1590" spans="1:16" ht="12.75" customHeight="1">
      <c r="A1590" s="1" t="s">
        <v>1865</v>
      </c>
      <c r="B1590" s="4">
        <v>34394345.607500002</v>
      </c>
      <c r="C1590" s="4">
        <v>30204.466361999999</v>
      </c>
      <c r="D1590" s="4">
        <v>2</v>
      </c>
      <c r="E1590" s="4" t="s">
        <v>6503</v>
      </c>
      <c r="F1590" s="4">
        <v>34</v>
      </c>
      <c r="G1590" s="4" t="s">
        <v>50</v>
      </c>
      <c r="H1590" s="4" t="s">
        <v>6504</v>
      </c>
      <c r="I1590" s="4">
        <v>20034</v>
      </c>
      <c r="J1590" s="4" t="s">
        <v>6307</v>
      </c>
      <c r="K1590" s="4" t="s">
        <v>5787</v>
      </c>
      <c r="L1590" s="4">
        <v>1299</v>
      </c>
      <c r="M1590" s="1">
        <v>5560</v>
      </c>
      <c r="N1590" s="4">
        <v>2550</v>
      </c>
      <c r="O1590" s="4">
        <v>3010</v>
      </c>
      <c r="P1590" s="1">
        <v>161.66</v>
      </c>
    </row>
    <row r="1591" spans="1:16" ht="12.75" customHeight="1">
      <c r="A1591" s="1" t="s">
        <v>6505</v>
      </c>
      <c r="B1591" s="4">
        <v>58785497.144299999</v>
      </c>
      <c r="C1591" s="4">
        <v>47521.310236999998</v>
      </c>
      <c r="D1591" s="4">
        <v>2</v>
      </c>
      <c r="E1591" s="4" t="s">
        <v>6506</v>
      </c>
      <c r="F1591" s="4">
        <v>35</v>
      </c>
      <c r="G1591" s="4" t="s">
        <v>50</v>
      </c>
      <c r="H1591" s="4" t="s">
        <v>6507</v>
      </c>
      <c r="I1591" s="4">
        <v>20035</v>
      </c>
      <c r="J1591" s="4" t="s">
        <v>6307</v>
      </c>
      <c r="K1591" s="4" t="s">
        <v>5787</v>
      </c>
      <c r="L1591" s="4">
        <v>885</v>
      </c>
      <c r="M1591" s="1">
        <v>4588</v>
      </c>
      <c r="N1591" s="4">
        <v>2150</v>
      </c>
      <c r="O1591" s="4">
        <v>2438</v>
      </c>
      <c r="P1591" s="1">
        <v>78.05</v>
      </c>
    </row>
    <row r="1592" spans="1:16" ht="12.75" customHeight="1">
      <c r="A1592" s="1" t="s">
        <v>6508</v>
      </c>
      <c r="B1592" s="4">
        <v>14387294.8007</v>
      </c>
      <c r="C1592" s="4">
        <v>17599.256099999999</v>
      </c>
      <c r="D1592" s="4">
        <v>2</v>
      </c>
      <c r="E1592" s="4" t="s">
        <v>6509</v>
      </c>
      <c r="F1592" s="4">
        <v>36</v>
      </c>
      <c r="G1592" s="4" t="s">
        <v>50</v>
      </c>
      <c r="H1592" s="4" t="s">
        <v>6510</v>
      </c>
      <c r="I1592" s="4">
        <v>20036</v>
      </c>
      <c r="J1592" s="4" t="s">
        <v>6307</v>
      </c>
      <c r="K1592" s="4" t="s">
        <v>5787</v>
      </c>
      <c r="L1592" s="4">
        <v>759</v>
      </c>
      <c r="M1592" s="1">
        <v>3544</v>
      </c>
      <c r="N1592" s="4">
        <v>1639</v>
      </c>
      <c r="O1592" s="4">
        <v>1905</v>
      </c>
      <c r="P1592" s="1">
        <v>246.33</v>
      </c>
    </row>
    <row r="1593" spans="1:16" ht="12.75" customHeight="1">
      <c r="A1593" s="1" t="s">
        <v>1864</v>
      </c>
      <c r="B1593" s="4">
        <v>32754630.262400001</v>
      </c>
      <c r="C1593" s="4">
        <v>32959.847865000003</v>
      </c>
      <c r="D1593" s="4">
        <v>2</v>
      </c>
      <c r="E1593" s="4" t="s">
        <v>6511</v>
      </c>
      <c r="F1593" s="4">
        <v>37</v>
      </c>
      <c r="G1593" s="4" t="s">
        <v>50</v>
      </c>
      <c r="H1593" s="4" t="s">
        <v>6512</v>
      </c>
      <c r="I1593" s="4">
        <v>20037</v>
      </c>
      <c r="J1593" s="4" t="s">
        <v>6307</v>
      </c>
      <c r="K1593" s="4" t="s">
        <v>5787</v>
      </c>
      <c r="L1593" s="4">
        <v>988</v>
      </c>
      <c r="M1593" s="1">
        <v>4799</v>
      </c>
      <c r="N1593" s="4">
        <v>2290</v>
      </c>
      <c r="O1593" s="4">
        <v>2509</v>
      </c>
      <c r="P1593" s="1">
        <v>146.51</v>
      </c>
    </row>
    <row r="1594" spans="1:16" ht="12.75" customHeight="1">
      <c r="A1594" s="1" t="s">
        <v>1863</v>
      </c>
      <c r="B1594" s="4">
        <v>25849412.983800001</v>
      </c>
      <c r="C1594" s="4">
        <v>28073.559073</v>
      </c>
      <c r="D1594" s="4">
        <v>2</v>
      </c>
      <c r="E1594" s="4" t="s">
        <v>6513</v>
      </c>
      <c r="F1594" s="4">
        <v>38</v>
      </c>
      <c r="G1594" s="4" t="s">
        <v>50</v>
      </c>
      <c r="H1594" s="4" t="s">
        <v>6514</v>
      </c>
      <c r="I1594" s="4">
        <v>20038</v>
      </c>
      <c r="J1594" s="4" t="s">
        <v>6307</v>
      </c>
      <c r="K1594" s="4" t="s">
        <v>5787</v>
      </c>
      <c r="L1594" s="4">
        <v>714</v>
      </c>
      <c r="M1594" s="1">
        <v>3217</v>
      </c>
      <c r="N1594" s="4">
        <v>1433</v>
      </c>
      <c r="O1594" s="4">
        <v>1784</v>
      </c>
      <c r="P1594" s="1">
        <v>124.45</v>
      </c>
    </row>
    <row r="1595" spans="1:16" ht="12.75" customHeight="1">
      <c r="A1595" s="1" t="s">
        <v>6515</v>
      </c>
      <c r="B1595" s="4">
        <v>17365530.059700001</v>
      </c>
      <c r="C1595" s="4">
        <v>19852.925223999999</v>
      </c>
      <c r="D1595" s="4">
        <v>2</v>
      </c>
      <c r="E1595" s="4" t="s">
        <v>6516</v>
      </c>
      <c r="F1595" s="4">
        <v>39</v>
      </c>
      <c r="G1595" s="4" t="s">
        <v>50</v>
      </c>
      <c r="H1595" s="4" t="s">
        <v>6517</v>
      </c>
      <c r="I1595" s="4">
        <v>20039</v>
      </c>
      <c r="J1595" s="4" t="s">
        <v>6307</v>
      </c>
      <c r="K1595" s="4" t="s">
        <v>5787</v>
      </c>
      <c r="L1595" s="4">
        <v>1036</v>
      </c>
      <c r="M1595" s="1">
        <v>4716</v>
      </c>
      <c r="N1595" s="4">
        <v>2212</v>
      </c>
      <c r="O1595" s="4">
        <v>2504</v>
      </c>
      <c r="P1595" s="1">
        <v>271.57</v>
      </c>
    </row>
    <row r="1596" spans="1:16" ht="12.75" customHeight="1">
      <c r="A1596" s="1" t="s">
        <v>6518</v>
      </c>
      <c r="B1596" s="4">
        <v>22612950.8759</v>
      </c>
      <c r="C1596" s="4">
        <v>22845.991221</v>
      </c>
      <c r="D1596" s="4">
        <v>2</v>
      </c>
      <c r="E1596" s="4" t="s">
        <v>6519</v>
      </c>
      <c r="F1596" s="4">
        <v>40</v>
      </c>
      <c r="G1596" s="4" t="s">
        <v>50</v>
      </c>
      <c r="H1596" s="4" t="s">
        <v>6520</v>
      </c>
      <c r="I1596" s="4">
        <v>20040</v>
      </c>
      <c r="J1596" s="4" t="s">
        <v>6307</v>
      </c>
      <c r="K1596" s="4" t="s">
        <v>5787</v>
      </c>
      <c r="L1596" s="4">
        <v>1232</v>
      </c>
      <c r="M1596" s="1">
        <v>5775</v>
      </c>
      <c r="N1596" s="4">
        <v>2608</v>
      </c>
      <c r="O1596" s="4">
        <v>3167</v>
      </c>
      <c r="P1596" s="1">
        <v>255.39</v>
      </c>
    </row>
    <row r="1597" spans="1:16" ht="12.75" customHeight="1">
      <c r="A1597" s="1" t="s">
        <v>1862</v>
      </c>
      <c r="B1597" s="4">
        <v>31857400.895</v>
      </c>
      <c r="C1597" s="4">
        <v>39439.435322999998</v>
      </c>
      <c r="D1597" s="4">
        <v>2</v>
      </c>
      <c r="E1597" s="4" t="s">
        <v>6521</v>
      </c>
      <c r="F1597" s="4">
        <v>41</v>
      </c>
      <c r="G1597" s="4" t="s">
        <v>50</v>
      </c>
      <c r="H1597" s="4" t="s">
        <v>6522</v>
      </c>
      <c r="I1597" s="4">
        <v>20041</v>
      </c>
      <c r="J1597" s="4" t="s">
        <v>6307</v>
      </c>
      <c r="K1597" s="4" t="s">
        <v>5787</v>
      </c>
      <c r="L1597" s="4">
        <v>947</v>
      </c>
      <c r="M1597" s="1">
        <v>4224</v>
      </c>
      <c r="N1597" s="4">
        <v>1952</v>
      </c>
      <c r="O1597" s="4">
        <v>2272</v>
      </c>
      <c r="P1597" s="1">
        <v>132.59</v>
      </c>
    </row>
    <row r="1598" spans="1:16" ht="12.75" customHeight="1">
      <c r="A1598" s="1" t="s">
        <v>1861</v>
      </c>
      <c r="B1598" s="4">
        <v>22380246.259300001</v>
      </c>
      <c r="C1598" s="4">
        <v>22177.390616000001</v>
      </c>
      <c r="D1598" s="4">
        <v>3</v>
      </c>
      <c r="E1598" s="4" t="s">
        <v>6523</v>
      </c>
      <c r="F1598" s="4">
        <v>1</v>
      </c>
      <c r="G1598" s="4" t="s">
        <v>25</v>
      </c>
      <c r="H1598" s="4" t="s">
        <v>6524</v>
      </c>
      <c r="I1598" s="4">
        <v>30001</v>
      </c>
      <c r="J1598" s="4" t="s">
        <v>6307</v>
      </c>
      <c r="K1598" s="4" t="s">
        <v>5787</v>
      </c>
      <c r="L1598" s="4">
        <v>991</v>
      </c>
      <c r="M1598" s="1">
        <v>4730</v>
      </c>
      <c r="N1598" s="4">
        <v>2184</v>
      </c>
      <c r="O1598" s="4">
        <v>2546</v>
      </c>
      <c r="P1598" s="1">
        <v>211.35</v>
      </c>
    </row>
    <row r="1599" spans="1:16" ht="12.75" customHeight="1">
      <c r="A1599" s="1" t="s">
        <v>1860</v>
      </c>
      <c r="B1599" s="4">
        <v>105422605.096</v>
      </c>
      <c r="C1599" s="4">
        <v>67126.912777000005</v>
      </c>
      <c r="D1599" s="4">
        <v>3</v>
      </c>
      <c r="E1599" s="4" t="s">
        <v>6525</v>
      </c>
      <c r="F1599" s="4">
        <v>2</v>
      </c>
      <c r="G1599" s="4" t="s">
        <v>25</v>
      </c>
      <c r="H1599" s="4" t="s">
        <v>6526</v>
      </c>
      <c r="I1599" s="4">
        <v>30002</v>
      </c>
      <c r="J1599" s="4" t="s">
        <v>6307</v>
      </c>
      <c r="K1599" s="4" t="s">
        <v>5787</v>
      </c>
      <c r="L1599" s="4">
        <v>1977</v>
      </c>
      <c r="M1599" s="1">
        <v>10012</v>
      </c>
      <c r="N1599" s="4">
        <v>4932</v>
      </c>
      <c r="O1599" s="4">
        <v>5080</v>
      </c>
      <c r="P1599" s="1">
        <v>94.97</v>
      </c>
    </row>
    <row r="1600" spans="1:16" ht="12.75" customHeight="1">
      <c r="A1600" s="1" t="s">
        <v>6527</v>
      </c>
      <c r="B1600" s="4">
        <v>16718002.2863</v>
      </c>
      <c r="C1600" s="4">
        <v>20813.876701000001</v>
      </c>
      <c r="D1600" s="4">
        <v>3</v>
      </c>
      <c r="E1600" s="4" t="s">
        <v>6528</v>
      </c>
      <c r="F1600" s="4">
        <v>3</v>
      </c>
      <c r="G1600" s="4" t="s">
        <v>25</v>
      </c>
      <c r="H1600" s="4" t="s">
        <v>6529</v>
      </c>
      <c r="I1600" s="4">
        <v>30003</v>
      </c>
      <c r="J1600" s="4" t="s">
        <v>6307</v>
      </c>
      <c r="K1600" s="4" t="s">
        <v>5787</v>
      </c>
      <c r="L1600" s="4">
        <v>1414</v>
      </c>
      <c r="M1600" s="1">
        <v>6424</v>
      </c>
      <c r="N1600" s="4">
        <v>3227</v>
      </c>
      <c r="O1600" s="4">
        <v>3197</v>
      </c>
      <c r="P1600" s="1">
        <v>384.26</v>
      </c>
    </row>
    <row r="1601" spans="1:16" ht="12.75" customHeight="1">
      <c r="A1601" s="1" t="s">
        <v>6530</v>
      </c>
      <c r="B1601" s="4">
        <v>35274151.256899998</v>
      </c>
      <c r="C1601" s="4">
        <v>28255.939789</v>
      </c>
      <c r="D1601" s="4">
        <v>3</v>
      </c>
      <c r="E1601" s="4" t="s">
        <v>6531</v>
      </c>
      <c r="F1601" s="4">
        <v>4</v>
      </c>
      <c r="G1601" s="4" t="s">
        <v>25</v>
      </c>
      <c r="H1601" s="4" t="s">
        <v>6532</v>
      </c>
      <c r="I1601" s="4">
        <v>30004</v>
      </c>
      <c r="J1601" s="4" t="s">
        <v>6307</v>
      </c>
      <c r="K1601" s="4" t="s">
        <v>5787</v>
      </c>
      <c r="L1601" s="4">
        <v>1230</v>
      </c>
      <c r="M1601" s="1">
        <v>5891</v>
      </c>
      <c r="N1601" s="4">
        <v>2830</v>
      </c>
      <c r="O1601" s="4">
        <v>3061</v>
      </c>
      <c r="P1601" s="1">
        <v>167</v>
      </c>
    </row>
    <row r="1602" spans="1:16" ht="12.75" customHeight="1">
      <c r="A1602" s="1" t="s">
        <v>6533</v>
      </c>
      <c r="B1602" s="4">
        <v>33732252.266999997</v>
      </c>
      <c r="C1602" s="4">
        <v>39464.075979000001</v>
      </c>
      <c r="D1602" s="4">
        <v>3</v>
      </c>
      <c r="E1602" s="4" t="s">
        <v>4908</v>
      </c>
      <c r="F1602" s="4">
        <v>5</v>
      </c>
      <c r="G1602" s="4" t="s">
        <v>25</v>
      </c>
      <c r="H1602" s="4" t="s">
        <v>4909</v>
      </c>
      <c r="I1602" s="4">
        <v>30005</v>
      </c>
      <c r="J1602" s="4" t="s">
        <v>6307</v>
      </c>
      <c r="K1602" s="4" t="s">
        <v>5787</v>
      </c>
      <c r="L1602" s="4">
        <v>1204</v>
      </c>
      <c r="M1602" s="1">
        <v>5427</v>
      </c>
      <c r="N1602" s="4">
        <v>2625</v>
      </c>
      <c r="O1602" s="4">
        <v>2802</v>
      </c>
      <c r="P1602" s="1">
        <v>160.88</v>
      </c>
    </row>
    <row r="1603" spans="1:16" ht="12.75" customHeight="1">
      <c r="A1603" s="1" t="s">
        <v>1859</v>
      </c>
      <c r="B1603" s="4">
        <v>70512287.566599995</v>
      </c>
      <c r="C1603" s="4">
        <v>44553.658781999999</v>
      </c>
      <c r="D1603" s="4">
        <v>3</v>
      </c>
      <c r="E1603" s="4" t="s">
        <v>6534</v>
      </c>
      <c r="F1603" s="4">
        <v>6</v>
      </c>
      <c r="G1603" s="4" t="s">
        <v>25</v>
      </c>
      <c r="H1603" s="4" t="s">
        <v>6535</v>
      </c>
      <c r="I1603" s="4">
        <v>30006</v>
      </c>
      <c r="J1603" s="4" t="s">
        <v>6307</v>
      </c>
      <c r="K1603" s="4" t="s">
        <v>5787</v>
      </c>
      <c r="L1603" s="4">
        <v>3905</v>
      </c>
      <c r="M1603" s="1">
        <v>17324</v>
      </c>
      <c r="N1603" s="4">
        <v>8024</v>
      </c>
      <c r="O1603" s="4">
        <v>9300</v>
      </c>
      <c r="P1603" s="1">
        <v>245.69</v>
      </c>
    </row>
    <row r="1604" spans="1:16" ht="12.75" customHeight="1">
      <c r="A1604" s="1" t="s">
        <v>6536</v>
      </c>
      <c r="B1604" s="4">
        <v>111873544.417</v>
      </c>
      <c r="C1604" s="4">
        <v>80364.389003000004</v>
      </c>
      <c r="D1604" s="4">
        <v>3</v>
      </c>
      <c r="E1604" s="4" t="s">
        <v>6537</v>
      </c>
      <c r="F1604" s="4">
        <v>7</v>
      </c>
      <c r="G1604" s="4" t="s">
        <v>25</v>
      </c>
      <c r="H1604" s="4" t="s">
        <v>6538</v>
      </c>
      <c r="I1604" s="4">
        <v>30007</v>
      </c>
      <c r="J1604" s="4" t="s">
        <v>6307</v>
      </c>
      <c r="K1604" s="4" t="s">
        <v>5787</v>
      </c>
      <c r="L1604" s="4">
        <v>3137</v>
      </c>
      <c r="M1604" s="1">
        <v>14302</v>
      </c>
      <c r="N1604" s="4">
        <v>6874</v>
      </c>
      <c r="O1604" s="4">
        <v>7428</v>
      </c>
      <c r="P1604" s="1">
        <v>127.84</v>
      </c>
    </row>
    <row r="1605" spans="1:16" ht="12.75" customHeight="1">
      <c r="A1605" s="1" t="s">
        <v>6539</v>
      </c>
      <c r="B1605" s="4">
        <v>20630587.8609</v>
      </c>
      <c r="C1605" s="4">
        <v>21826.366784000002</v>
      </c>
      <c r="D1605" s="4">
        <v>3</v>
      </c>
      <c r="E1605" s="4" t="s">
        <v>6540</v>
      </c>
      <c r="F1605" s="4">
        <v>8</v>
      </c>
      <c r="G1605" s="4" t="s">
        <v>25</v>
      </c>
      <c r="H1605" s="4" t="s">
        <v>6541</v>
      </c>
      <c r="I1605" s="4">
        <v>30008</v>
      </c>
      <c r="J1605" s="4" t="s">
        <v>6307</v>
      </c>
      <c r="K1605" s="4" t="s">
        <v>5787</v>
      </c>
      <c r="L1605" s="4">
        <v>908</v>
      </c>
      <c r="M1605" s="1">
        <v>4272</v>
      </c>
      <c r="N1605" s="4">
        <v>2027</v>
      </c>
      <c r="O1605" s="4">
        <v>2245</v>
      </c>
      <c r="P1605" s="1">
        <v>207.07</v>
      </c>
    </row>
    <row r="1606" spans="1:16" ht="12.75" customHeight="1">
      <c r="A1606" s="1" t="s">
        <v>1858</v>
      </c>
      <c r="B1606" s="4">
        <v>45409015.491999999</v>
      </c>
      <c r="C1606" s="4">
        <v>39388.745454000004</v>
      </c>
      <c r="D1606" s="4">
        <v>3</v>
      </c>
      <c r="E1606" s="4" t="s">
        <v>6542</v>
      </c>
      <c r="F1606" s="4">
        <v>9</v>
      </c>
      <c r="G1606" s="4" t="s">
        <v>25</v>
      </c>
      <c r="H1606" s="4" t="s">
        <v>6543</v>
      </c>
      <c r="I1606" s="4">
        <v>30009</v>
      </c>
      <c r="J1606" s="4" t="s">
        <v>6307</v>
      </c>
      <c r="K1606" s="4" t="s">
        <v>5787</v>
      </c>
      <c r="L1606" s="4">
        <v>1061</v>
      </c>
      <c r="M1606" s="1">
        <v>5098</v>
      </c>
      <c r="N1606" s="4">
        <v>2422</v>
      </c>
      <c r="O1606" s="4">
        <v>2676</v>
      </c>
      <c r="P1606" s="1">
        <v>112.27</v>
      </c>
    </row>
    <row r="1607" spans="1:16" ht="12.75" customHeight="1">
      <c r="A1607" s="1" t="s">
        <v>6544</v>
      </c>
      <c r="B1607" s="4">
        <v>23279922.561700001</v>
      </c>
      <c r="C1607" s="4">
        <v>27889.889618000001</v>
      </c>
      <c r="D1607" s="4">
        <v>3</v>
      </c>
      <c r="E1607" s="4" t="s">
        <v>6545</v>
      </c>
      <c r="F1607" s="4">
        <v>10</v>
      </c>
      <c r="G1607" s="4" t="s">
        <v>25</v>
      </c>
      <c r="H1607" s="4" t="s">
        <v>6546</v>
      </c>
      <c r="I1607" s="4">
        <v>30010</v>
      </c>
      <c r="J1607" s="4" t="s">
        <v>6307</v>
      </c>
      <c r="K1607" s="4" t="s">
        <v>5787</v>
      </c>
      <c r="L1607" s="4">
        <v>1036</v>
      </c>
      <c r="M1607" s="1">
        <v>4851</v>
      </c>
      <c r="N1607" s="4">
        <v>2278</v>
      </c>
      <c r="O1607" s="4">
        <v>2573</v>
      </c>
      <c r="P1607" s="1">
        <v>208.38</v>
      </c>
    </row>
    <row r="1608" spans="1:16" ht="12.75" customHeight="1">
      <c r="A1608" s="1" t="s">
        <v>6547</v>
      </c>
      <c r="B1608" s="4">
        <v>32336822.906199999</v>
      </c>
      <c r="C1608" s="4">
        <v>32483.456706000001</v>
      </c>
      <c r="D1608" s="4">
        <v>3</v>
      </c>
      <c r="E1608" s="4" t="s">
        <v>6548</v>
      </c>
      <c r="F1608" s="4">
        <v>11</v>
      </c>
      <c r="G1608" s="4" t="s">
        <v>25</v>
      </c>
      <c r="H1608" s="4" t="s">
        <v>6549</v>
      </c>
      <c r="I1608" s="4">
        <v>30011</v>
      </c>
      <c r="J1608" s="4" t="s">
        <v>6307</v>
      </c>
      <c r="K1608" s="4" t="s">
        <v>5787</v>
      </c>
      <c r="L1608" s="4">
        <v>956</v>
      </c>
      <c r="M1608" s="1">
        <v>4334</v>
      </c>
      <c r="N1608" s="4">
        <v>2118</v>
      </c>
      <c r="O1608" s="4">
        <v>2216</v>
      </c>
      <c r="P1608" s="1">
        <v>134.03</v>
      </c>
    </row>
    <row r="1609" spans="1:16" ht="12.75" customHeight="1">
      <c r="A1609" s="1" t="s">
        <v>1857</v>
      </c>
      <c r="B1609" s="4">
        <v>21578049.0319</v>
      </c>
      <c r="C1609" s="4">
        <v>22615.461203999999</v>
      </c>
      <c r="D1609" s="4">
        <v>3</v>
      </c>
      <c r="E1609" s="4" t="s">
        <v>6550</v>
      </c>
      <c r="F1609" s="4">
        <v>12</v>
      </c>
      <c r="G1609" s="4" t="s">
        <v>25</v>
      </c>
      <c r="H1609" s="4" t="s">
        <v>6551</v>
      </c>
      <c r="I1609" s="4">
        <v>30012</v>
      </c>
      <c r="J1609" s="4" t="s">
        <v>6307</v>
      </c>
      <c r="K1609" s="4" t="s">
        <v>5787</v>
      </c>
      <c r="L1609" s="4">
        <v>691</v>
      </c>
      <c r="M1609" s="1">
        <v>3393</v>
      </c>
      <c r="N1609" s="4">
        <v>1695</v>
      </c>
      <c r="O1609" s="4">
        <v>1698</v>
      </c>
      <c r="P1609" s="1">
        <v>157.24</v>
      </c>
    </row>
    <row r="1610" spans="1:16" ht="12.75" customHeight="1">
      <c r="A1610" s="1" t="s">
        <v>6552</v>
      </c>
      <c r="B1610" s="4">
        <v>21914729.448600002</v>
      </c>
      <c r="C1610" s="4">
        <v>31636.612391999999</v>
      </c>
      <c r="D1610" s="4">
        <v>3</v>
      </c>
      <c r="E1610" s="4" t="s">
        <v>6553</v>
      </c>
      <c r="F1610" s="4">
        <v>13</v>
      </c>
      <c r="G1610" s="4" t="s">
        <v>25</v>
      </c>
      <c r="H1610" s="4" t="s">
        <v>6554</v>
      </c>
      <c r="I1610" s="4">
        <v>30013</v>
      </c>
      <c r="J1610" s="4" t="s">
        <v>6307</v>
      </c>
      <c r="K1610" s="4" t="s">
        <v>5787</v>
      </c>
      <c r="L1610" s="4">
        <v>1137</v>
      </c>
      <c r="M1610" s="1">
        <v>4978</v>
      </c>
      <c r="N1610" s="4">
        <v>2451</v>
      </c>
      <c r="O1610" s="4">
        <v>2527</v>
      </c>
      <c r="P1610" s="1">
        <v>227.15</v>
      </c>
    </row>
    <row r="1611" spans="1:16" ht="12.75" customHeight="1">
      <c r="A1611" s="1" t="s">
        <v>6555</v>
      </c>
      <c r="B1611" s="4">
        <v>22226283.948100001</v>
      </c>
      <c r="C1611" s="4">
        <v>29799.40279</v>
      </c>
      <c r="D1611" s="4">
        <v>3</v>
      </c>
      <c r="E1611" s="4" t="s">
        <v>6556</v>
      </c>
      <c r="F1611" s="4">
        <v>14</v>
      </c>
      <c r="G1611" s="4" t="s">
        <v>25</v>
      </c>
      <c r="H1611" s="4" t="s">
        <v>6557</v>
      </c>
      <c r="I1611" s="4">
        <v>30014</v>
      </c>
      <c r="J1611" s="4" t="s">
        <v>6307</v>
      </c>
      <c r="K1611" s="4" t="s">
        <v>5787</v>
      </c>
      <c r="L1611" s="4">
        <v>1122</v>
      </c>
      <c r="M1611" s="1">
        <v>4841</v>
      </c>
      <c r="N1611" s="4">
        <v>2391</v>
      </c>
      <c r="O1611" s="4">
        <v>2450</v>
      </c>
      <c r="P1611" s="1">
        <v>217.8</v>
      </c>
    </row>
    <row r="1612" spans="1:16" ht="12.75" customHeight="1">
      <c r="A1612" s="1" t="s">
        <v>6558</v>
      </c>
      <c r="B1612" s="4">
        <v>26724609.617600001</v>
      </c>
      <c r="C1612" s="4">
        <v>33010.195485999997</v>
      </c>
      <c r="D1612" s="4">
        <v>3</v>
      </c>
      <c r="E1612" s="4" t="s">
        <v>6559</v>
      </c>
      <c r="F1612" s="4">
        <v>15</v>
      </c>
      <c r="G1612" s="4" t="s">
        <v>25</v>
      </c>
      <c r="H1612" s="4" t="s">
        <v>6560</v>
      </c>
      <c r="I1612" s="4">
        <v>30015</v>
      </c>
      <c r="J1612" s="4" t="s">
        <v>6307</v>
      </c>
      <c r="K1612" s="4" t="s">
        <v>5787</v>
      </c>
      <c r="L1612" s="4">
        <v>4732</v>
      </c>
      <c r="M1612" s="1">
        <v>18633</v>
      </c>
      <c r="N1612" s="4">
        <v>8946</v>
      </c>
      <c r="O1612" s="4">
        <v>9687</v>
      </c>
      <c r="P1612" s="1">
        <v>697.22</v>
      </c>
    </row>
    <row r="1613" spans="1:16" ht="12.75" customHeight="1">
      <c r="A1613" s="1" t="s">
        <v>6561</v>
      </c>
      <c r="B1613" s="4">
        <v>30829928.875399999</v>
      </c>
      <c r="C1613" s="4">
        <v>29488.46214</v>
      </c>
      <c r="D1613" s="4">
        <v>3</v>
      </c>
      <c r="E1613" s="4" t="s">
        <v>6562</v>
      </c>
      <c r="F1613" s="4">
        <v>16</v>
      </c>
      <c r="G1613" s="4" t="s">
        <v>25</v>
      </c>
      <c r="H1613" s="4" t="s">
        <v>6563</v>
      </c>
      <c r="I1613" s="4">
        <v>30016</v>
      </c>
      <c r="J1613" s="4" t="s">
        <v>6307</v>
      </c>
      <c r="K1613" s="4" t="s">
        <v>5787</v>
      </c>
      <c r="L1613" s="4">
        <v>777</v>
      </c>
      <c r="M1613" s="1">
        <v>3200</v>
      </c>
      <c r="N1613" s="4">
        <v>1523</v>
      </c>
      <c r="O1613" s="4">
        <v>1677</v>
      </c>
      <c r="P1613" s="1">
        <v>103.79</v>
      </c>
    </row>
    <row r="1614" spans="1:16" ht="12.75" customHeight="1">
      <c r="A1614" s="1" t="s">
        <v>6564</v>
      </c>
      <c r="B1614" s="4">
        <v>37835214.439400002</v>
      </c>
      <c r="C1614" s="4">
        <v>37776.083636000003</v>
      </c>
      <c r="D1614" s="4">
        <v>3</v>
      </c>
      <c r="E1614" s="4" t="s">
        <v>6565</v>
      </c>
      <c r="F1614" s="4">
        <v>17</v>
      </c>
      <c r="G1614" s="4" t="s">
        <v>25</v>
      </c>
      <c r="H1614" s="4" t="s">
        <v>6566</v>
      </c>
      <c r="I1614" s="4">
        <v>30017</v>
      </c>
      <c r="J1614" s="4" t="s">
        <v>6307</v>
      </c>
      <c r="K1614" s="4" t="s">
        <v>5787</v>
      </c>
      <c r="L1614" s="4">
        <v>1069</v>
      </c>
      <c r="M1614" s="1">
        <v>4718</v>
      </c>
      <c r="N1614" s="4">
        <v>2376</v>
      </c>
      <c r="O1614" s="4">
        <v>2342</v>
      </c>
      <c r="P1614" s="1">
        <v>124.7</v>
      </c>
    </row>
    <row r="1615" spans="1:16" ht="12.75" customHeight="1">
      <c r="A1615" s="1" t="s">
        <v>6567</v>
      </c>
      <c r="B1615" s="4">
        <v>49367194.082900003</v>
      </c>
      <c r="C1615" s="4">
        <v>36422.993566999998</v>
      </c>
      <c r="D1615" s="4">
        <v>3</v>
      </c>
      <c r="E1615" s="4" t="s">
        <v>5621</v>
      </c>
      <c r="F1615" s="4">
        <v>18</v>
      </c>
      <c r="G1615" s="4" t="s">
        <v>25</v>
      </c>
      <c r="H1615" s="4" t="s">
        <v>6568</v>
      </c>
      <c r="I1615" s="4">
        <v>30018</v>
      </c>
      <c r="J1615" s="4" t="s">
        <v>6307</v>
      </c>
      <c r="K1615" s="4" t="s">
        <v>5787</v>
      </c>
      <c r="L1615" s="4">
        <v>1440</v>
      </c>
      <c r="M1615" s="1">
        <v>6734</v>
      </c>
      <c r="N1615" s="4">
        <v>3229</v>
      </c>
      <c r="O1615" s="4">
        <v>3505</v>
      </c>
      <c r="P1615" s="1">
        <v>136.41</v>
      </c>
    </row>
    <row r="1616" spans="1:16" ht="12.75" customHeight="1">
      <c r="A1616" s="1" t="s">
        <v>6569</v>
      </c>
      <c r="B1616" s="4">
        <v>40875171.883400001</v>
      </c>
      <c r="C1616" s="4">
        <v>28791.414291000001</v>
      </c>
      <c r="D1616" s="4">
        <v>3</v>
      </c>
      <c r="E1616" s="4" t="s">
        <v>6570</v>
      </c>
      <c r="F1616" s="4">
        <v>19</v>
      </c>
      <c r="G1616" s="4" t="s">
        <v>25</v>
      </c>
      <c r="H1616" s="4" t="s">
        <v>6571</v>
      </c>
      <c r="I1616" s="4">
        <v>30019</v>
      </c>
      <c r="J1616" s="4" t="s">
        <v>6307</v>
      </c>
      <c r="K1616" s="4" t="s">
        <v>5787</v>
      </c>
      <c r="L1616" s="4">
        <v>726</v>
      </c>
      <c r="M1616" s="1">
        <v>3422</v>
      </c>
      <c r="N1616" s="4">
        <v>1758</v>
      </c>
      <c r="O1616" s="4">
        <v>1664</v>
      </c>
      <c r="P1616" s="1">
        <v>83.72</v>
      </c>
    </row>
    <row r="1617" spans="1:16" ht="12.75" customHeight="1">
      <c r="A1617" s="1" t="s">
        <v>6572</v>
      </c>
      <c r="B1617" s="4">
        <v>29850761.889899999</v>
      </c>
      <c r="C1617" s="4">
        <v>28559.240877</v>
      </c>
      <c r="D1617" s="4">
        <v>3</v>
      </c>
      <c r="E1617" s="4" t="s">
        <v>6573</v>
      </c>
      <c r="F1617" s="4">
        <v>20</v>
      </c>
      <c r="G1617" s="4" t="s">
        <v>25</v>
      </c>
      <c r="H1617" s="4" t="s">
        <v>6574</v>
      </c>
      <c r="I1617" s="4">
        <v>30020</v>
      </c>
      <c r="J1617" s="4" t="s">
        <v>6307</v>
      </c>
      <c r="K1617" s="4" t="s">
        <v>5787</v>
      </c>
      <c r="L1617" s="4">
        <v>1715</v>
      </c>
      <c r="M1617" s="1">
        <v>7290</v>
      </c>
      <c r="N1617" s="4">
        <v>3596</v>
      </c>
      <c r="O1617" s="4">
        <v>3694</v>
      </c>
      <c r="P1617" s="1">
        <v>244.21</v>
      </c>
    </row>
    <row r="1618" spans="1:16" ht="12.75" customHeight="1">
      <c r="A1618" s="1" t="s">
        <v>6575</v>
      </c>
      <c r="B1618" s="4">
        <v>37252897.8662</v>
      </c>
      <c r="C1618" s="4">
        <v>33396.334328999998</v>
      </c>
      <c r="D1618" s="4">
        <v>3</v>
      </c>
      <c r="E1618" s="4" t="s">
        <v>6576</v>
      </c>
      <c r="F1618" s="4">
        <v>21</v>
      </c>
      <c r="G1618" s="4" t="s">
        <v>25</v>
      </c>
      <c r="H1618" s="4" t="s">
        <v>6577</v>
      </c>
      <c r="I1618" s="4">
        <v>30021</v>
      </c>
      <c r="J1618" s="4" t="s">
        <v>6307</v>
      </c>
      <c r="K1618" s="4" t="s">
        <v>5787</v>
      </c>
      <c r="L1618" s="4">
        <v>1134</v>
      </c>
      <c r="M1618" s="1">
        <v>4925</v>
      </c>
      <c r="N1618" s="4">
        <v>2423</v>
      </c>
      <c r="O1618" s="4">
        <v>2502</v>
      </c>
      <c r="P1618" s="1">
        <v>132.21</v>
      </c>
    </row>
    <row r="1619" spans="1:16" ht="12.75" customHeight="1">
      <c r="A1619" s="1" t="s">
        <v>6578</v>
      </c>
      <c r="B1619" s="4">
        <v>56479757.549900003</v>
      </c>
      <c r="C1619" s="4">
        <v>56021.421183999999</v>
      </c>
      <c r="D1619" s="4">
        <v>3</v>
      </c>
      <c r="E1619" s="4" t="s">
        <v>6579</v>
      </c>
      <c r="F1619" s="4">
        <v>22</v>
      </c>
      <c r="G1619" s="4" t="s">
        <v>25</v>
      </c>
      <c r="H1619" s="4" t="s">
        <v>6580</v>
      </c>
      <c r="I1619" s="4">
        <v>30022</v>
      </c>
      <c r="J1619" s="4" t="s">
        <v>6307</v>
      </c>
      <c r="K1619" s="4" t="s">
        <v>5787</v>
      </c>
      <c r="L1619" s="4">
        <v>2035</v>
      </c>
      <c r="M1619" s="1">
        <v>9203</v>
      </c>
      <c r="N1619" s="4">
        <v>4455</v>
      </c>
      <c r="O1619" s="4">
        <v>4748</v>
      </c>
      <c r="P1619" s="1">
        <v>162.94</v>
      </c>
    </row>
    <row r="1620" spans="1:16" ht="12.75" customHeight="1">
      <c r="A1620" s="1" t="s">
        <v>1856</v>
      </c>
      <c r="B1620" s="4">
        <v>11958820.3002</v>
      </c>
      <c r="C1620" s="4">
        <v>18169.484926000001</v>
      </c>
      <c r="D1620" s="4">
        <v>3</v>
      </c>
      <c r="E1620" s="4" t="s">
        <v>6581</v>
      </c>
      <c r="F1620" s="4">
        <v>23</v>
      </c>
      <c r="G1620" s="4" t="s">
        <v>25</v>
      </c>
      <c r="H1620" s="4" t="s">
        <v>6582</v>
      </c>
      <c r="I1620" s="4">
        <v>30023</v>
      </c>
      <c r="J1620" s="4" t="s">
        <v>6307</v>
      </c>
      <c r="K1620" s="4" t="s">
        <v>5787</v>
      </c>
      <c r="L1620" s="4">
        <v>544</v>
      </c>
      <c r="M1620" s="1">
        <v>2456</v>
      </c>
      <c r="N1620" s="4">
        <v>1149</v>
      </c>
      <c r="O1620" s="4">
        <v>1307</v>
      </c>
      <c r="P1620" s="1">
        <v>205.37</v>
      </c>
    </row>
    <row r="1621" spans="1:16" ht="12.75" customHeight="1">
      <c r="A1621" s="1" t="s">
        <v>6583</v>
      </c>
      <c r="B1621" s="4">
        <v>29307173.997099999</v>
      </c>
      <c r="C1621" s="4">
        <v>32885.416813000003</v>
      </c>
      <c r="D1621" s="4">
        <v>3</v>
      </c>
      <c r="E1621" s="4" t="s">
        <v>6584</v>
      </c>
      <c r="F1621" s="4">
        <v>24</v>
      </c>
      <c r="G1621" s="4" t="s">
        <v>25</v>
      </c>
      <c r="H1621" s="4" t="s">
        <v>6585</v>
      </c>
      <c r="I1621" s="4">
        <v>30024</v>
      </c>
      <c r="J1621" s="4" t="s">
        <v>6307</v>
      </c>
      <c r="K1621" s="4" t="s">
        <v>5787</v>
      </c>
      <c r="L1621" s="4">
        <v>734</v>
      </c>
      <c r="M1621" s="1">
        <v>3149</v>
      </c>
      <c r="N1621" s="4">
        <v>1495</v>
      </c>
      <c r="O1621" s="4">
        <v>1654</v>
      </c>
      <c r="P1621" s="1">
        <v>107.45</v>
      </c>
    </row>
    <row r="1622" spans="1:16" ht="12.75" customHeight="1">
      <c r="A1622" s="1" t="s">
        <v>6586</v>
      </c>
      <c r="B1622" s="4">
        <v>102613142.039</v>
      </c>
      <c r="C1622" s="4">
        <v>59331.652363000001</v>
      </c>
      <c r="D1622" s="4">
        <v>3</v>
      </c>
      <c r="E1622" s="4" t="s">
        <v>6587</v>
      </c>
      <c r="F1622" s="4">
        <v>25</v>
      </c>
      <c r="G1622" s="4" t="s">
        <v>25</v>
      </c>
      <c r="H1622" s="4" t="s">
        <v>6588</v>
      </c>
      <c r="I1622" s="4">
        <v>30025</v>
      </c>
      <c r="J1622" s="4" t="s">
        <v>6307</v>
      </c>
      <c r="K1622" s="4" t="s">
        <v>5787</v>
      </c>
      <c r="L1622" s="4">
        <v>2202</v>
      </c>
      <c r="M1622" s="1">
        <v>10404</v>
      </c>
      <c r="N1622" s="4">
        <v>4874</v>
      </c>
      <c r="O1622" s="4">
        <v>5530</v>
      </c>
      <c r="P1622" s="1">
        <v>101.39</v>
      </c>
    </row>
    <row r="1623" spans="1:16" ht="12.75" customHeight="1">
      <c r="A1623" s="1" t="s">
        <v>6589</v>
      </c>
      <c r="B1623" s="4">
        <v>46813551.101800002</v>
      </c>
      <c r="C1623" s="4">
        <v>37250.300672999998</v>
      </c>
      <c r="D1623" s="4">
        <v>3</v>
      </c>
      <c r="E1623" s="4" t="s">
        <v>6590</v>
      </c>
      <c r="F1623" s="4">
        <v>26</v>
      </c>
      <c r="G1623" s="4" t="s">
        <v>25</v>
      </c>
      <c r="H1623" s="4" t="s">
        <v>6591</v>
      </c>
      <c r="I1623" s="4">
        <v>30026</v>
      </c>
      <c r="J1623" s="4" t="s">
        <v>6307</v>
      </c>
      <c r="K1623" s="4" t="s">
        <v>5787</v>
      </c>
      <c r="L1623" s="4">
        <v>758</v>
      </c>
      <c r="M1623" s="1">
        <v>3469</v>
      </c>
      <c r="N1623" s="4">
        <v>1745</v>
      </c>
      <c r="O1623" s="4">
        <v>1724</v>
      </c>
      <c r="P1623" s="1">
        <v>74.099999999999994</v>
      </c>
    </row>
    <row r="1624" spans="1:16" ht="12.75" customHeight="1">
      <c r="A1624" s="1" t="s">
        <v>6592</v>
      </c>
      <c r="B1624" s="4">
        <v>41407730.703000002</v>
      </c>
      <c r="C1624" s="4">
        <v>45177.176570000003</v>
      </c>
      <c r="D1624" s="4">
        <v>3</v>
      </c>
      <c r="E1624" s="4" t="s">
        <v>6593</v>
      </c>
      <c r="F1624" s="4">
        <v>27</v>
      </c>
      <c r="G1624" s="4" t="s">
        <v>25</v>
      </c>
      <c r="H1624" s="4" t="s">
        <v>6594</v>
      </c>
      <c r="I1624" s="4">
        <v>30027</v>
      </c>
      <c r="J1624" s="4" t="s">
        <v>6307</v>
      </c>
      <c r="K1624" s="4" t="s">
        <v>5787</v>
      </c>
      <c r="L1624" s="4">
        <v>931</v>
      </c>
      <c r="M1624" s="1">
        <v>4348</v>
      </c>
      <c r="N1624" s="4">
        <v>2113</v>
      </c>
      <c r="O1624" s="4">
        <v>2235</v>
      </c>
      <c r="P1624" s="1">
        <v>105</v>
      </c>
    </row>
    <row r="1625" spans="1:16" ht="12.75" customHeight="1">
      <c r="A1625" s="1" t="s">
        <v>6595</v>
      </c>
      <c r="B1625" s="4">
        <v>30163250.863299999</v>
      </c>
      <c r="C1625" s="4">
        <v>30157.616657999999</v>
      </c>
      <c r="D1625" s="4">
        <v>3</v>
      </c>
      <c r="E1625" s="4" t="s">
        <v>6596</v>
      </c>
      <c r="F1625" s="4">
        <v>28</v>
      </c>
      <c r="G1625" s="4" t="s">
        <v>25</v>
      </c>
      <c r="H1625" s="4" t="s">
        <v>6597</v>
      </c>
      <c r="I1625" s="4">
        <v>30028</v>
      </c>
      <c r="J1625" s="4" t="s">
        <v>6307</v>
      </c>
      <c r="K1625" s="4" t="s">
        <v>5787</v>
      </c>
      <c r="L1625" s="4">
        <v>1506</v>
      </c>
      <c r="M1625" s="1">
        <v>6692</v>
      </c>
      <c r="N1625" s="4">
        <v>3210</v>
      </c>
      <c r="O1625" s="4">
        <v>3482</v>
      </c>
      <c r="P1625" s="1">
        <v>221.86</v>
      </c>
    </row>
    <row r="1626" spans="1:16" ht="12.75" customHeight="1">
      <c r="A1626" s="1" t="s">
        <v>6598</v>
      </c>
      <c r="B1626" s="4">
        <v>27741157.011700001</v>
      </c>
      <c r="C1626" s="4">
        <v>26058.127490999999</v>
      </c>
      <c r="D1626" s="4">
        <v>3</v>
      </c>
      <c r="E1626" s="4" t="s">
        <v>6599</v>
      </c>
      <c r="F1626" s="4">
        <v>29</v>
      </c>
      <c r="G1626" s="4" t="s">
        <v>25</v>
      </c>
      <c r="H1626" s="4" t="s">
        <v>6600</v>
      </c>
      <c r="I1626" s="4">
        <v>30029</v>
      </c>
      <c r="J1626" s="4" t="s">
        <v>6307</v>
      </c>
      <c r="K1626" s="4" t="s">
        <v>5787</v>
      </c>
      <c r="L1626" s="4">
        <v>1299</v>
      </c>
      <c r="M1626" s="1">
        <v>5752</v>
      </c>
      <c r="N1626" s="4">
        <v>2778</v>
      </c>
      <c r="O1626" s="4">
        <v>2974</v>
      </c>
      <c r="P1626" s="1">
        <v>207.35</v>
      </c>
    </row>
    <row r="1627" spans="1:16" ht="12.75" customHeight="1">
      <c r="A1627" s="1" t="s">
        <v>6601</v>
      </c>
      <c r="B1627" s="4">
        <v>21818844.673500001</v>
      </c>
      <c r="C1627" s="4">
        <v>27082.115777999999</v>
      </c>
      <c r="D1627" s="4">
        <v>3</v>
      </c>
      <c r="E1627" s="4" t="s">
        <v>6602</v>
      </c>
      <c r="F1627" s="4">
        <v>30</v>
      </c>
      <c r="G1627" s="4" t="s">
        <v>25</v>
      </c>
      <c r="H1627" s="4" t="s">
        <v>6603</v>
      </c>
      <c r="I1627" s="4">
        <v>30030</v>
      </c>
      <c r="J1627" s="4" t="s">
        <v>6307</v>
      </c>
      <c r="K1627" s="4" t="s">
        <v>5787</v>
      </c>
      <c r="L1627" s="4">
        <v>1090</v>
      </c>
      <c r="M1627" s="1">
        <v>4743</v>
      </c>
      <c r="N1627" s="4">
        <v>2355</v>
      </c>
      <c r="O1627" s="4">
        <v>2388</v>
      </c>
      <c r="P1627" s="1">
        <v>217.38</v>
      </c>
    </row>
    <row r="1628" spans="1:16" ht="12.75" customHeight="1">
      <c r="A1628" s="1" t="s">
        <v>6604</v>
      </c>
      <c r="B1628" s="4">
        <v>28477344.6998</v>
      </c>
      <c r="C1628" s="4">
        <v>28429.419087999999</v>
      </c>
      <c r="D1628" s="4">
        <v>3</v>
      </c>
      <c r="E1628" s="4" t="s">
        <v>4069</v>
      </c>
      <c r="F1628" s="4">
        <v>31</v>
      </c>
      <c r="G1628" s="4" t="s">
        <v>25</v>
      </c>
      <c r="H1628" s="4" t="s">
        <v>4070</v>
      </c>
      <c r="I1628" s="4">
        <v>30031</v>
      </c>
      <c r="J1628" s="4" t="s">
        <v>6307</v>
      </c>
      <c r="K1628" s="4" t="s">
        <v>5787</v>
      </c>
      <c r="L1628" s="4">
        <v>1911</v>
      </c>
      <c r="M1628" s="1">
        <v>8486</v>
      </c>
      <c r="N1628" s="4">
        <v>4127</v>
      </c>
      <c r="O1628" s="4">
        <v>4359</v>
      </c>
      <c r="P1628" s="1">
        <v>297.99</v>
      </c>
    </row>
    <row r="1629" spans="1:16" ht="12.75" customHeight="1">
      <c r="A1629" s="1" t="s">
        <v>6605</v>
      </c>
      <c r="B1629" s="4">
        <v>28518840.480300002</v>
      </c>
      <c r="C1629" s="4">
        <v>30208.384150000002</v>
      </c>
      <c r="D1629" s="4">
        <v>3</v>
      </c>
      <c r="E1629" s="4" t="s">
        <v>4544</v>
      </c>
      <c r="F1629" s="4">
        <v>32</v>
      </c>
      <c r="G1629" s="4" t="s">
        <v>25</v>
      </c>
      <c r="H1629" s="4" t="s">
        <v>6606</v>
      </c>
      <c r="I1629" s="4">
        <v>30032</v>
      </c>
      <c r="J1629" s="4" t="s">
        <v>6307</v>
      </c>
      <c r="K1629" s="4" t="s">
        <v>5787</v>
      </c>
      <c r="L1629" s="4">
        <v>1980</v>
      </c>
      <c r="M1629" s="1">
        <v>8271</v>
      </c>
      <c r="N1629" s="4">
        <v>4042</v>
      </c>
      <c r="O1629" s="4">
        <v>4229</v>
      </c>
      <c r="P1629" s="1">
        <v>290.02</v>
      </c>
    </row>
    <row r="1630" spans="1:16" ht="12.75" customHeight="1">
      <c r="A1630" s="1" t="s">
        <v>6607</v>
      </c>
      <c r="B1630" s="4">
        <v>28647098.586300001</v>
      </c>
      <c r="C1630" s="4">
        <v>27212.472296</v>
      </c>
      <c r="D1630" s="4">
        <v>3</v>
      </c>
      <c r="E1630" s="4" t="s">
        <v>6608</v>
      </c>
      <c r="F1630" s="4">
        <v>33</v>
      </c>
      <c r="G1630" s="4" t="s">
        <v>25</v>
      </c>
      <c r="H1630" s="4" t="s">
        <v>6609</v>
      </c>
      <c r="I1630" s="4">
        <v>30033</v>
      </c>
      <c r="J1630" s="4" t="s">
        <v>6307</v>
      </c>
      <c r="K1630" s="4" t="s">
        <v>5787</v>
      </c>
      <c r="L1630" s="4">
        <v>1033</v>
      </c>
      <c r="M1630" s="1">
        <v>5047</v>
      </c>
      <c r="N1630" s="4">
        <v>2404</v>
      </c>
      <c r="O1630" s="4">
        <v>2643</v>
      </c>
      <c r="P1630" s="1">
        <v>176.18</v>
      </c>
    </row>
    <row r="1631" spans="1:16" ht="12.75" customHeight="1">
      <c r="A1631" s="1" t="s">
        <v>6610</v>
      </c>
      <c r="B1631" s="4">
        <v>27563683.0766</v>
      </c>
      <c r="C1631" s="4">
        <v>26723.160469999999</v>
      </c>
      <c r="D1631" s="4">
        <v>3</v>
      </c>
      <c r="E1631" s="4" t="s">
        <v>6611</v>
      </c>
      <c r="F1631" s="4">
        <v>34</v>
      </c>
      <c r="G1631" s="4" t="s">
        <v>25</v>
      </c>
      <c r="H1631" s="4" t="s">
        <v>6612</v>
      </c>
      <c r="I1631" s="4">
        <v>30034</v>
      </c>
      <c r="J1631" s="4" t="s">
        <v>6307</v>
      </c>
      <c r="K1631" s="4" t="s">
        <v>5787</v>
      </c>
      <c r="L1631" s="4">
        <v>2691</v>
      </c>
      <c r="M1631" s="1">
        <v>11264</v>
      </c>
      <c r="N1631" s="4">
        <v>5568</v>
      </c>
      <c r="O1631" s="4">
        <v>5696</v>
      </c>
      <c r="P1631" s="1">
        <v>408.65</v>
      </c>
    </row>
    <row r="1632" spans="1:16" ht="12.75" customHeight="1">
      <c r="A1632" s="1" t="s">
        <v>1855</v>
      </c>
      <c r="B1632" s="4">
        <v>19037899.421999998</v>
      </c>
      <c r="C1632" s="4">
        <v>26805.612080999999</v>
      </c>
      <c r="D1632" s="4">
        <v>3</v>
      </c>
      <c r="E1632" s="4" t="s">
        <v>6613</v>
      </c>
      <c r="F1632" s="4">
        <v>35</v>
      </c>
      <c r="G1632" s="4" t="s">
        <v>25</v>
      </c>
      <c r="H1632" s="4" t="s">
        <v>6614</v>
      </c>
      <c r="I1632" s="4">
        <v>30035</v>
      </c>
      <c r="J1632" s="4" t="s">
        <v>6307</v>
      </c>
      <c r="K1632" s="4" t="s">
        <v>5787</v>
      </c>
      <c r="L1632" s="4">
        <v>840</v>
      </c>
      <c r="M1632" s="1">
        <v>3638</v>
      </c>
      <c r="N1632" s="4">
        <v>1667</v>
      </c>
      <c r="O1632" s="4">
        <v>1971</v>
      </c>
      <c r="P1632" s="1">
        <v>191.09</v>
      </c>
    </row>
    <row r="1633" spans="1:16" ht="12.75" customHeight="1">
      <c r="A1633" s="1" t="s">
        <v>6615</v>
      </c>
      <c r="B1633" s="4">
        <v>21351522.510899998</v>
      </c>
      <c r="C1633" s="4">
        <v>25168.290755999999</v>
      </c>
      <c r="D1633" s="4">
        <v>3</v>
      </c>
      <c r="E1633" s="4" t="s">
        <v>6616</v>
      </c>
      <c r="F1633" s="4">
        <v>36</v>
      </c>
      <c r="G1633" s="4" t="s">
        <v>25</v>
      </c>
      <c r="H1633" s="4" t="s">
        <v>6617</v>
      </c>
      <c r="I1633" s="4">
        <v>30036</v>
      </c>
      <c r="J1633" s="4" t="s">
        <v>6307</v>
      </c>
      <c r="K1633" s="4" t="s">
        <v>5787</v>
      </c>
      <c r="L1633" s="4">
        <v>634</v>
      </c>
      <c r="M1633" s="1">
        <v>2927</v>
      </c>
      <c r="N1633" s="4">
        <v>1386</v>
      </c>
      <c r="O1633" s="4">
        <v>1541</v>
      </c>
      <c r="P1633" s="1">
        <v>137.09</v>
      </c>
    </row>
    <row r="1634" spans="1:16" ht="12.75" customHeight="1">
      <c r="A1634" s="1" t="s">
        <v>6618</v>
      </c>
      <c r="B1634" s="4">
        <v>23748079.949099999</v>
      </c>
      <c r="C1634" s="4">
        <v>21796.892953999999</v>
      </c>
      <c r="D1634" s="4">
        <v>3</v>
      </c>
      <c r="E1634" s="4" t="s">
        <v>6619</v>
      </c>
      <c r="F1634" s="4">
        <v>37</v>
      </c>
      <c r="G1634" s="4" t="s">
        <v>25</v>
      </c>
      <c r="H1634" s="4" t="s">
        <v>6620</v>
      </c>
      <c r="I1634" s="4">
        <v>30037</v>
      </c>
      <c r="J1634" s="4" t="s">
        <v>6307</v>
      </c>
      <c r="K1634" s="4" t="s">
        <v>5787</v>
      </c>
      <c r="L1634" s="4">
        <v>604</v>
      </c>
      <c r="M1634" s="1">
        <v>2755</v>
      </c>
      <c r="N1634" s="4">
        <v>1331</v>
      </c>
      <c r="O1634" s="4">
        <v>1424</v>
      </c>
      <c r="P1634" s="1">
        <v>116.01</v>
      </c>
    </row>
    <row r="1635" spans="1:16" ht="12.75" customHeight="1">
      <c r="A1635" s="1" t="s">
        <v>1854</v>
      </c>
      <c r="B1635" s="4">
        <v>37949254.994400002</v>
      </c>
      <c r="C1635" s="4">
        <v>47517.227909000001</v>
      </c>
      <c r="D1635" s="4">
        <v>3</v>
      </c>
      <c r="E1635" s="4" t="s">
        <v>6621</v>
      </c>
      <c r="F1635" s="4">
        <v>38</v>
      </c>
      <c r="G1635" s="4" t="s">
        <v>25</v>
      </c>
      <c r="H1635" s="4" t="s">
        <v>6622</v>
      </c>
      <c r="I1635" s="4">
        <v>30038</v>
      </c>
      <c r="J1635" s="4" t="s">
        <v>6307</v>
      </c>
      <c r="K1635" s="4" t="s">
        <v>5787</v>
      </c>
      <c r="L1635" s="4">
        <v>744</v>
      </c>
      <c r="M1635" s="1">
        <v>3496</v>
      </c>
      <c r="N1635" s="4">
        <v>1628</v>
      </c>
      <c r="O1635" s="4">
        <v>1868</v>
      </c>
      <c r="P1635" s="1">
        <v>92.12</v>
      </c>
    </row>
    <row r="1636" spans="1:16" ht="12.75" customHeight="1">
      <c r="A1636" s="1" t="s">
        <v>6623</v>
      </c>
      <c r="B1636" s="4">
        <v>20608181.925000001</v>
      </c>
      <c r="C1636" s="4">
        <v>26893.736884999998</v>
      </c>
      <c r="D1636" s="4">
        <v>3</v>
      </c>
      <c r="E1636" s="4" t="s">
        <v>6624</v>
      </c>
      <c r="F1636" s="4">
        <v>39</v>
      </c>
      <c r="G1636" s="4" t="s">
        <v>25</v>
      </c>
      <c r="H1636" s="4" t="s">
        <v>6625</v>
      </c>
      <c r="I1636" s="4">
        <v>30039</v>
      </c>
      <c r="J1636" s="4" t="s">
        <v>6307</v>
      </c>
      <c r="K1636" s="4" t="s">
        <v>5787</v>
      </c>
      <c r="L1636" s="4">
        <v>932</v>
      </c>
      <c r="M1636" s="1">
        <v>4045</v>
      </c>
      <c r="N1636" s="4">
        <v>1917</v>
      </c>
      <c r="O1636" s="4">
        <v>2128</v>
      </c>
      <c r="P1636" s="1">
        <v>196.28</v>
      </c>
    </row>
    <row r="1637" spans="1:16" ht="12.75" customHeight="1">
      <c r="A1637" s="1" t="s">
        <v>6626</v>
      </c>
      <c r="B1637" s="4">
        <v>24080767.952500001</v>
      </c>
      <c r="C1637" s="4">
        <v>31418.746405000002</v>
      </c>
      <c r="D1637" s="4">
        <v>3</v>
      </c>
      <c r="E1637" s="4" t="s">
        <v>6627</v>
      </c>
      <c r="F1637" s="4">
        <v>40</v>
      </c>
      <c r="G1637" s="4" t="s">
        <v>25</v>
      </c>
      <c r="H1637" s="4" t="s">
        <v>6628</v>
      </c>
      <c r="I1637" s="4">
        <v>30040</v>
      </c>
      <c r="J1637" s="4" t="s">
        <v>6307</v>
      </c>
      <c r="K1637" s="4" t="s">
        <v>5787</v>
      </c>
      <c r="L1637" s="4">
        <v>1099</v>
      </c>
      <c r="M1637" s="1">
        <v>4652</v>
      </c>
      <c r="N1637" s="4">
        <v>2341</v>
      </c>
      <c r="O1637" s="4">
        <v>2311</v>
      </c>
      <c r="P1637" s="1">
        <v>193.18</v>
      </c>
    </row>
    <row r="1638" spans="1:16" ht="12.75" customHeight="1">
      <c r="A1638" s="1" t="s">
        <v>6629</v>
      </c>
      <c r="B1638" s="4">
        <v>27388676.0616</v>
      </c>
      <c r="C1638" s="4">
        <v>25137.867547999998</v>
      </c>
      <c r="D1638" s="4">
        <v>3</v>
      </c>
      <c r="E1638" s="4" t="s">
        <v>6630</v>
      </c>
      <c r="F1638" s="4">
        <v>41</v>
      </c>
      <c r="G1638" s="4" t="s">
        <v>25</v>
      </c>
      <c r="H1638" s="4" t="s">
        <v>6631</v>
      </c>
      <c r="I1638" s="4">
        <v>30041</v>
      </c>
      <c r="J1638" s="4" t="s">
        <v>6307</v>
      </c>
      <c r="K1638" s="4" t="s">
        <v>5787</v>
      </c>
      <c r="L1638" s="4">
        <v>1210</v>
      </c>
      <c r="M1638" s="1">
        <v>5679</v>
      </c>
      <c r="N1638" s="4">
        <v>2725</v>
      </c>
      <c r="O1638" s="4">
        <v>2954</v>
      </c>
      <c r="P1638" s="1">
        <v>207.35</v>
      </c>
    </row>
    <row r="1639" spans="1:16" ht="12.75" customHeight="1">
      <c r="A1639" s="1" t="s">
        <v>6632</v>
      </c>
      <c r="B1639" s="4">
        <v>21700684.9507</v>
      </c>
      <c r="C1639" s="4">
        <v>28668.636121</v>
      </c>
      <c r="D1639" s="4">
        <v>3</v>
      </c>
      <c r="E1639" s="4" t="s">
        <v>6633</v>
      </c>
      <c r="F1639" s="4">
        <v>42</v>
      </c>
      <c r="G1639" s="4" t="s">
        <v>25</v>
      </c>
      <c r="H1639" s="4" t="s">
        <v>6634</v>
      </c>
      <c r="I1639" s="4">
        <v>30042</v>
      </c>
      <c r="J1639" s="4" t="s">
        <v>6307</v>
      </c>
      <c r="K1639" s="4" t="s">
        <v>5787</v>
      </c>
      <c r="L1639" s="4">
        <v>1101</v>
      </c>
      <c r="M1639" s="1">
        <v>4923</v>
      </c>
      <c r="N1639" s="4">
        <v>2390</v>
      </c>
      <c r="O1639" s="4">
        <v>2533</v>
      </c>
      <c r="P1639" s="1">
        <v>226.86</v>
      </c>
    </row>
    <row r="1640" spans="1:16" ht="12.75" customHeight="1">
      <c r="A1640" s="1" t="s">
        <v>6635</v>
      </c>
      <c r="B1640" s="4">
        <v>47631931.741800003</v>
      </c>
      <c r="C1640" s="4">
        <v>43808.912262999998</v>
      </c>
      <c r="D1640" s="4">
        <v>3</v>
      </c>
      <c r="E1640" s="4" t="s">
        <v>4408</v>
      </c>
      <c r="F1640" s="4">
        <v>43</v>
      </c>
      <c r="G1640" s="4" t="s">
        <v>25</v>
      </c>
      <c r="H1640" s="4" t="s">
        <v>4409</v>
      </c>
      <c r="I1640" s="4">
        <v>30043</v>
      </c>
      <c r="J1640" s="4" t="s">
        <v>6307</v>
      </c>
      <c r="K1640" s="4" t="s">
        <v>5787</v>
      </c>
      <c r="L1640" s="4">
        <v>1192</v>
      </c>
      <c r="M1640" s="1">
        <v>5158</v>
      </c>
      <c r="N1640" s="4">
        <v>2472</v>
      </c>
      <c r="O1640" s="4">
        <v>2686</v>
      </c>
      <c r="P1640" s="1">
        <v>108.29</v>
      </c>
    </row>
    <row r="1641" spans="1:16" ht="12.75" customHeight="1">
      <c r="A1641" s="1" t="s">
        <v>6636</v>
      </c>
      <c r="B1641" s="4">
        <v>21172390.560699999</v>
      </c>
      <c r="C1641" s="4">
        <v>23315.114638999999</v>
      </c>
      <c r="D1641" s="4">
        <v>3</v>
      </c>
      <c r="E1641" s="4" t="s">
        <v>6637</v>
      </c>
      <c r="F1641" s="4">
        <v>44</v>
      </c>
      <c r="G1641" s="4" t="s">
        <v>25</v>
      </c>
      <c r="H1641" s="4" t="s">
        <v>6638</v>
      </c>
      <c r="I1641" s="4">
        <v>30044</v>
      </c>
      <c r="J1641" s="4" t="s">
        <v>6307</v>
      </c>
      <c r="K1641" s="4" t="s">
        <v>5787</v>
      </c>
      <c r="L1641" s="4">
        <v>1086</v>
      </c>
      <c r="M1641" s="1">
        <v>4626</v>
      </c>
      <c r="N1641" s="4">
        <v>2276</v>
      </c>
      <c r="O1641" s="4">
        <v>2350</v>
      </c>
      <c r="P1641" s="1">
        <v>218.49</v>
      </c>
    </row>
    <row r="1642" spans="1:16" ht="12.75" customHeight="1">
      <c r="A1642" s="1" t="s">
        <v>6639</v>
      </c>
      <c r="B1642" s="4">
        <v>30730114.183499999</v>
      </c>
      <c r="C1642" s="4">
        <v>34933.371040999999</v>
      </c>
      <c r="D1642" s="4">
        <v>3</v>
      </c>
      <c r="E1642" s="4" t="s">
        <v>6640</v>
      </c>
      <c r="F1642" s="4">
        <v>45</v>
      </c>
      <c r="G1642" s="4" t="s">
        <v>25</v>
      </c>
      <c r="H1642" s="4" t="s">
        <v>6641</v>
      </c>
      <c r="I1642" s="4">
        <v>30045</v>
      </c>
      <c r="J1642" s="4" t="s">
        <v>6307</v>
      </c>
      <c r="K1642" s="4" t="s">
        <v>5787</v>
      </c>
      <c r="L1642" s="4">
        <v>778</v>
      </c>
      <c r="M1642" s="1">
        <v>3590</v>
      </c>
      <c r="N1642" s="4">
        <v>1753</v>
      </c>
      <c r="O1642" s="4">
        <v>1837</v>
      </c>
      <c r="P1642" s="1">
        <v>116.82</v>
      </c>
    </row>
    <row r="1643" spans="1:16" ht="12.75" customHeight="1">
      <c r="A1643" s="1" t="s">
        <v>6642</v>
      </c>
      <c r="B1643" s="4">
        <v>23755755.462499999</v>
      </c>
      <c r="C1643" s="4">
        <v>23895.838852000001</v>
      </c>
      <c r="D1643" s="4">
        <v>3</v>
      </c>
      <c r="E1643" s="4" t="s">
        <v>6643</v>
      </c>
      <c r="F1643" s="4">
        <v>46</v>
      </c>
      <c r="G1643" s="4" t="s">
        <v>25</v>
      </c>
      <c r="H1643" s="4" t="s">
        <v>6644</v>
      </c>
      <c r="I1643" s="4">
        <v>30046</v>
      </c>
      <c r="J1643" s="4" t="s">
        <v>6307</v>
      </c>
      <c r="K1643" s="4" t="s">
        <v>5787</v>
      </c>
      <c r="L1643" s="4">
        <v>727</v>
      </c>
      <c r="M1643" s="1">
        <v>3324</v>
      </c>
      <c r="N1643" s="4">
        <v>1601</v>
      </c>
      <c r="O1643" s="4">
        <v>1723</v>
      </c>
      <c r="P1643" s="1">
        <v>139.91999999999999</v>
      </c>
    </row>
    <row r="1644" spans="1:16" ht="12.75" customHeight="1">
      <c r="A1644" s="1" t="s">
        <v>6645</v>
      </c>
      <c r="B1644" s="4">
        <v>24617536.9485</v>
      </c>
      <c r="C1644" s="4">
        <v>22353.787005999999</v>
      </c>
      <c r="D1644" s="4">
        <v>3</v>
      </c>
      <c r="E1644" s="4" t="s">
        <v>6646</v>
      </c>
      <c r="F1644" s="4">
        <v>47</v>
      </c>
      <c r="G1644" s="4" t="s">
        <v>25</v>
      </c>
      <c r="H1644" s="4" t="s">
        <v>6647</v>
      </c>
      <c r="I1644" s="4">
        <v>30047</v>
      </c>
      <c r="J1644" s="4" t="s">
        <v>6307</v>
      </c>
      <c r="K1644" s="4" t="s">
        <v>5787</v>
      </c>
      <c r="L1644" s="4">
        <v>1064</v>
      </c>
      <c r="M1644" s="1">
        <v>4889</v>
      </c>
      <c r="N1644" s="4">
        <v>2404</v>
      </c>
      <c r="O1644" s="4">
        <v>2485</v>
      </c>
      <c r="P1644" s="1">
        <v>198.6</v>
      </c>
    </row>
    <row r="1645" spans="1:16" ht="12.75" customHeight="1">
      <c r="A1645" s="1" t="s">
        <v>6648</v>
      </c>
      <c r="B1645" s="4">
        <v>14583089.8093</v>
      </c>
      <c r="C1645" s="4">
        <v>23036.539928999999</v>
      </c>
      <c r="D1645" s="4">
        <v>3</v>
      </c>
      <c r="E1645" s="4" t="s">
        <v>6649</v>
      </c>
      <c r="F1645" s="4">
        <v>48</v>
      </c>
      <c r="G1645" s="4" t="s">
        <v>25</v>
      </c>
      <c r="H1645" s="4" t="s">
        <v>6650</v>
      </c>
      <c r="I1645" s="4">
        <v>30048</v>
      </c>
      <c r="J1645" s="4" t="s">
        <v>6307</v>
      </c>
      <c r="K1645" s="4" t="s">
        <v>5787</v>
      </c>
      <c r="L1645" s="4">
        <v>799</v>
      </c>
      <c r="M1645" s="1">
        <v>3584</v>
      </c>
      <c r="N1645" s="4">
        <v>1721</v>
      </c>
      <c r="O1645" s="4">
        <v>1863</v>
      </c>
      <c r="P1645" s="1">
        <v>245.77</v>
      </c>
    </row>
    <row r="1646" spans="1:16" ht="12.75" customHeight="1">
      <c r="A1646" s="1" t="s">
        <v>6651</v>
      </c>
      <c r="B1646" s="4">
        <v>15304118.397399999</v>
      </c>
      <c r="C1646" s="4">
        <v>18205.969647000002</v>
      </c>
      <c r="D1646" s="4">
        <v>3</v>
      </c>
      <c r="E1646" s="4" t="s">
        <v>6652</v>
      </c>
      <c r="F1646" s="4">
        <v>49</v>
      </c>
      <c r="G1646" s="4" t="s">
        <v>25</v>
      </c>
      <c r="H1646" s="4" t="s">
        <v>6653</v>
      </c>
      <c r="I1646" s="4">
        <v>30049</v>
      </c>
      <c r="J1646" s="4" t="s">
        <v>6307</v>
      </c>
      <c r="K1646" s="4" t="s">
        <v>5787</v>
      </c>
      <c r="L1646" s="4">
        <v>591</v>
      </c>
      <c r="M1646" s="1">
        <v>2563</v>
      </c>
      <c r="N1646" s="4">
        <v>1233</v>
      </c>
      <c r="O1646" s="4">
        <v>1330</v>
      </c>
      <c r="P1646" s="1">
        <v>167.47</v>
      </c>
    </row>
    <row r="1647" spans="1:16" ht="12.75" customHeight="1">
      <c r="A1647" s="1" t="s">
        <v>6654</v>
      </c>
      <c r="B1647" s="4">
        <v>18464835.3684</v>
      </c>
      <c r="C1647" s="4">
        <v>23662.007199</v>
      </c>
      <c r="D1647" s="4">
        <v>4</v>
      </c>
      <c r="E1647" s="4" t="s">
        <v>6655</v>
      </c>
      <c r="F1647" s="4">
        <v>1</v>
      </c>
      <c r="G1647" s="4" t="s">
        <v>27</v>
      </c>
      <c r="H1647" s="4" t="s">
        <v>6656</v>
      </c>
      <c r="I1647" s="4">
        <v>40001</v>
      </c>
      <c r="J1647" s="4" t="s">
        <v>6307</v>
      </c>
      <c r="K1647" s="4" t="s">
        <v>5787</v>
      </c>
      <c r="L1647" s="4">
        <v>10235</v>
      </c>
      <c r="M1647" s="1">
        <v>42712</v>
      </c>
      <c r="N1647" s="4">
        <v>20892</v>
      </c>
      <c r="O1647" s="4">
        <v>21820</v>
      </c>
      <c r="P1647" s="1">
        <v>2313.15</v>
      </c>
    </row>
    <row r="1648" spans="1:16" ht="12.75" customHeight="1">
      <c r="A1648" s="1" t="s">
        <v>6657</v>
      </c>
      <c r="B1648" s="4">
        <v>31255955.9219</v>
      </c>
      <c r="C1648" s="4">
        <v>28004.810250999999</v>
      </c>
      <c r="D1648" s="4">
        <v>4</v>
      </c>
      <c r="E1648" s="4" t="s">
        <v>6658</v>
      </c>
      <c r="F1648" s="4">
        <v>2</v>
      </c>
      <c r="G1648" s="4" t="s">
        <v>27</v>
      </c>
      <c r="H1648" s="4" t="s">
        <v>6659</v>
      </c>
      <c r="I1648" s="4">
        <v>40002</v>
      </c>
      <c r="J1648" s="4" t="s">
        <v>6307</v>
      </c>
      <c r="K1648" s="4" t="s">
        <v>5787</v>
      </c>
      <c r="L1648" s="4">
        <v>4560</v>
      </c>
      <c r="M1648" s="1">
        <v>20103</v>
      </c>
      <c r="N1648" s="4">
        <v>9466</v>
      </c>
      <c r="O1648" s="4">
        <v>10637</v>
      </c>
      <c r="P1648" s="1">
        <v>643.16999999999996</v>
      </c>
    </row>
    <row r="1649" spans="1:16" ht="12.75" customHeight="1">
      <c r="A1649" s="1" t="s">
        <v>6660</v>
      </c>
      <c r="B1649" s="4">
        <v>57521400.933899999</v>
      </c>
      <c r="C1649" s="4">
        <v>43148.872834000002</v>
      </c>
      <c r="D1649" s="4">
        <v>4</v>
      </c>
      <c r="E1649" s="4" t="s">
        <v>6661</v>
      </c>
      <c r="F1649" s="4">
        <v>3</v>
      </c>
      <c r="G1649" s="4" t="s">
        <v>27</v>
      </c>
      <c r="H1649" s="4" t="s">
        <v>6662</v>
      </c>
      <c r="I1649" s="4">
        <v>40003</v>
      </c>
      <c r="J1649" s="4" t="s">
        <v>6307</v>
      </c>
      <c r="K1649" s="4" t="s">
        <v>5787</v>
      </c>
      <c r="L1649" s="4">
        <v>5479</v>
      </c>
      <c r="M1649" s="1">
        <v>23822</v>
      </c>
      <c r="N1649" s="4">
        <v>11105</v>
      </c>
      <c r="O1649" s="4">
        <v>12717</v>
      </c>
      <c r="P1649" s="1">
        <v>414.14</v>
      </c>
    </row>
    <row r="1650" spans="1:16" ht="12.75" customHeight="1">
      <c r="A1650" s="1" t="s">
        <v>6663</v>
      </c>
      <c r="B1650" s="4">
        <v>26563763.812399998</v>
      </c>
      <c r="C1650" s="4">
        <v>30909.40408</v>
      </c>
      <c r="D1650" s="4">
        <v>4</v>
      </c>
      <c r="E1650" s="4" t="s">
        <v>6664</v>
      </c>
      <c r="F1650" s="4">
        <v>4</v>
      </c>
      <c r="G1650" s="4" t="s">
        <v>27</v>
      </c>
      <c r="H1650" s="4" t="s">
        <v>6665</v>
      </c>
      <c r="I1650" s="4">
        <v>40004</v>
      </c>
      <c r="J1650" s="4" t="s">
        <v>6307</v>
      </c>
      <c r="K1650" s="4" t="s">
        <v>5787</v>
      </c>
      <c r="L1650" s="4">
        <v>1251</v>
      </c>
      <c r="M1650" s="1">
        <v>5640</v>
      </c>
      <c r="N1650" s="4">
        <v>2643</v>
      </c>
      <c r="O1650" s="4">
        <v>2997</v>
      </c>
      <c r="P1650" s="1">
        <v>212.32</v>
      </c>
    </row>
    <row r="1651" spans="1:16" ht="12.75" customHeight="1">
      <c r="A1651" s="1" t="s">
        <v>6666</v>
      </c>
      <c r="B1651" s="4">
        <v>10894768.4431</v>
      </c>
      <c r="C1651" s="4">
        <v>20127.470315999999</v>
      </c>
      <c r="D1651" s="4">
        <v>4</v>
      </c>
      <c r="E1651" s="4" t="s">
        <v>6667</v>
      </c>
      <c r="F1651" s="4">
        <v>5</v>
      </c>
      <c r="G1651" s="4" t="s">
        <v>27</v>
      </c>
      <c r="H1651" s="4" t="s">
        <v>6668</v>
      </c>
      <c r="I1651" s="4">
        <v>40005</v>
      </c>
      <c r="J1651" s="4" t="s">
        <v>6307</v>
      </c>
      <c r="K1651" s="4" t="s">
        <v>5787</v>
      </c>
      <c r="L1651" s="4">
        <v>1246</v>
      </c>
      <c r="M1651" s="1">
        <v>5535</v>
      </c>
      <c r="N1651" s="4">
        <v>2632</v>
      </c>
      <c r="O1651" s="4">
        <v>2903</v>
      </c>
      <c r="P1651" s="1">
        <v>508.04</v>
      </c>
    </row>
    <row r="1652" spans="1:16" ht="12.75" customHeight="1">
      <c r="A1652" s="1" t="s">
        <v>6669</v>
      </c>
      <c r="B1652" s="4">
        <v>15222492.748500001</v>
      </c>
      <c r="C1652" s="4">
        <v>20246.756955000001</v>
      </c>
      <c r="D1652" s="4">
        <v>4</v>
      </c>
      <c r="E1652" s="4" t="s">
        <v>6670</v>
      </c>
      <c r="F1652" s="4">
        <v>6</v>
      </c>
      <c r="G1652" s="4" t="s">
        <v>27</v>
      </c>
      <c r="H1652" s="4" t="s">
        <v>6671</v>
      </c>
      <c r="I1652" s="4">
        <v>40006</v>
      </c>
      <c r="J1652" s="4" t="s">
        <v>6307</v>
      </c>
      <c r="K1652" s="4" t="s">
        <v>5787</v>
      </c>
      <c r="L1652" s="4">
        <v>1444</v>
      </c>
      <c r="M1652" s="1">
        <v>6458</v>
      </c>
      <c r="N1652" s="4">
        <v>3043</v>
      </c>
      <c r="O1652" s="4">
        <v>3415</v>
      </c>
      <c r="P1652" s="1">
        <v>424.24</v>
      </c>
    </row>
    <row r="1653" spans="1:16" ht="12.75" customHeight="1">
      <c r="A1653" s="1" t="s">
        <v>6672</v>
      </c>
      <c r="B1653" s="4">
        <v>10602045.9564</v>
      </c>
      <c r="C1653" s="4">
        <v>20482.561334999999</v>
      </c>
      <c r="D1653" s="4">
        <v>4</v>
      </c>
      <c r="E1653" s="4" t="s">
        <v>6673</v>
      </c>
      <c r="F1653" s="4">
        <v>7</v>
      </c>
      <c r="G1653" s="4" t="s">
        <v>27</v>
      </c>
      <c r="H1653" s="4" t="s">
        <v>6674</v>
      </c>
      <c r="I1653" s="4">
        <v>40007</v>
      </c>
      <c r="J1653" s="4" t="s">
        <v>6307</v>
      </c>
      <c r="K1653" s="4" t="s">
        <v>5787</v>
      </c>
      <c r="L1653" s="4">
        <v>4248</v>
      </c>
      <c r="M1653" s="1">
        <v>18164</v>
      </c>
      <c r="N1653" s="4">
        <v>8880</v>
      </c>
      <c r="O1653" s="4">
        <v>9284</v>
      </c>
      <c r="P1653" s="1">
        <v>1713.25</v>
      </c>
    </row>
    <row r="1654" spans="1:16" ht="12.75" customHeight="1">
      <c r="A1654" s="1" t="s">
        <v>6675</v>
      </c>
      <c r="B1654" s="4">
        <v>31324710.435600001</v>
      </c>
      <c r="C1654" s="4">
        <v>29562.106296999998</v>
      </c>
      <c r="D1654" s="4">
        <v>4</v>
      </c>
      <c r="E1654" s="4" t="s">
        <v>6676</v>
      </c>
      <c r="F1654" s="4">
        <v>8</v>
      </c>
      <c r="G1654" s="4" t="s">
        <v>27</v>
      </c>
      <c r="H1654" s="4" t="s">
        <v>6019</v>
      </c>
      <c r="I1654" s="4">
        <v>40008</v>
      </c>
      <c r="J1654" s="4" t="s">
        <v>6307</v>
      </c>
      <c r="K1654" s="4" t="s">
        <v>5787</v>
      </c>
      <c r="L1654" s="4">
        <v>5270</v>
      </c>
      <c r="M1654" s="1">
        <v>22936</v>
      </c>
      <c r="N1654" s="4">
        <v>10938</v>
      </c>
      <c r="O1654" s="4">
        <v>11998</v>
      </c>
      <c r="P1654" s="1">
        <v>732.2</v>
      </c>
    </row>
    <row r="1655" spans="1:16" ht="12.75" customHeight="1">
      <c r="A1655" s="1" t="s">
        <v>6677</v>
      </c>
      <c r="B1655" s="4">
        <v>21986126.8035</v>
      </c>
      <c r="C1655" s="4">
        <v>26942.793212</v>
      </c>
      <c r="D1655" s="4">
        <v>4</v>
      </c>
      <c r="E1655" s="4" t="s">
        <v>6678</v>
      </c>
      <c r="F1655" s="4">
        <v>9</v>
      </c>
      <c r="G1655" s="4" t="s">
        <v>27</v>
      </c>
      <c r="H1655" s="4" t="s">
        <v>6679</v>
      </c>
      <c r="I1655" s="4">
        <v>40009</v>
      </c>
      <c r="J1655" s="4" t="s">
        <v>6307</v>
      </c>
      <c r="K1655" s="4" t="s">
        <v>5787</v>
      </c>
      <c r="L1655" s="4">
        <v>2196</v>
      </c>
      <c r="M1655" s="1">
        <v>10202</v>
      </c>
      <c r="N1655" s="4">
        <v>4716</v>
      </c>
      <c r="O1655" s="4">
        <v>5486</v>
      </c>
      <c r="P1655" s="1">
        <v>464.02</v>
      </c>
    </row>
    <row r="1656" spans="1:16" ht="12.75" customHeight="1">
      <c r="A1656" s="1" t="s">
        <v>6680</v>
      </c>
      <c r="B1656" s="4">
        <v>25660873.248599999</v>
      </c>
      <c r="C1656" s="4">
        <v>33342.253901999997</v>
      </c>
      <c r="D1656" s="4">
        <v>4</v>
      </c>
      <c r="E1656" s="4" t="s">
        <v>6681</v>
      </c>
      <c r="F1656" s="4">
        <v>10</v>
      </c>
      <c r="G1656" s="4" t="s">
        <v>27</v>
      </c>
      <c r="H1656" s="4" t="s">
        <v>6682</v>
      </c>
      <c r="I1656" s="4">
        <v>40010</v>
      </c>
      <c r="J1656" s="4" t="s">
        <v>6307</v>
      </c>
      <c r="K1656" s="4" t="s">
        <v>5787</v>
      </c>
      <c r="L1656" s="4">
        <v>4514</v>
      </c>
      <c r="M1656" s="1">
        <v>18949</v>
      </c>
      <c r="N1656" s="4">
        <v>9013</v>
      </c>
      <c r="O1656" s="4">
        <v>9936</v>
      </c>
      <c r="P1656" s="1">
        <v>738.44</v>
      </c>
    </row>
    <row r="1657" spans="1:16" ht="12.75" customHeight="1">
      <c r="A1657" s="1" t="s">
        <v>6683</v>
      </c>
      <c r="B1657" s="4">
        <v>17478623.027399998</v>
      </c>
      <c r="C1657" s="4">
        <v>22812.675767000001</v>
      </c>
      <c r="D1657" s="4">
        <v>4</v>
      </c>
      <c r="E1657" s="4" t="s">
        <v>6684</v>
      </c>
      <c r="F1657" s="4">
        <v>11</v>
      </c>
      <c r="G1657" s="4" t="s">
        <v>27</v>
      </c>
      <c r="H1657" s="4" t="s">
        <v>6685</v>
      </c>
      <c r="I1657" s="4">
        <v>40011</v>
      </c>
      <c r="J1657" s="4" t="s">
        <v>6307</v>
      </c>
      <c r="K1657" s="4" t="s">
        <v>5787</v>
      </c>
      <c r="L1657" s="4">
        <v>4158</v>
      </c>
      <c r="M1657" s="1">
        <v>17462</v>
      </c>
      <c r="N1657" s="4">
        <v>8498</v>
      </c>
      <c r="O1657" s="4">
        <v>8964</v>
      </c>
      <c r="P1657" s="1">
        <v>999.05</v>
      </c>
    </row>
    <row r="1658" spans="1:16" ht="12.75" customHeight="1">
      <c r="A1658" s="1" t="s">
        <v>1853</v>
      </c>
      <c r="B1658" s="4">
        <v>70858728.130799994</v>
      </c>
      <c r="C1658" s="4">
        <v>45010.903892000002</v>
      </c>
      <c r="D1658" s="4">
        <v>4</v>
      </c>
      <c r="E1658" s="4" t="s">
        <v>6686</v>
      </c>
      <c r="F1658" s="4">
        <v>12</v>
      </c>
      <c r="G1658" s="4" t="s">
        <v>27</v>
      </c>
      <c r="H1658" s="4" t="s">
        <v>6687</v>
      </c>
      <c r="I1658" s="4">
        <v>40012</v>
      </c>
      <c r="J1658" s="4" t="s">
        <v>6307</v>
      </c>
      <c r="K1658" s="4" t="s">
        <v>5787</v>
      </c>
      <c r="L1658" s="4">
        <v>18104</v>
      </c>
      <c r="M1658" s="1">
        <v>75102</v>
      </c>
      <c r="N1658" s="4">
        <v>35438</v>
      </c>
      <c r="O1658" s="4">
        <v>39664</v>
      </c>
      <c r="P1658" s="1">
        <v>1059.8800000000001</v>
      </c>
    </row>
    <row r="1659" spans="1:16" ht="12.75" customHeight="1">
      <c r="A1659" s="1" t="s">
        <v>6688</v>
      </c>
      <c r="B1659" s="4">
        <v>23079985.717999998</v>
      </c>
      <c r="C1659" s="4">
        <v>25985.470926999998</v>
      </c>
      <c r="D1659" s="4">
        <v>4</v>
      </c>
      <c r="E1659" s="4" t="s">
        <v>6689</v>
      </c>
      <c r="F1659" s="4">
        <v>13</v>
      </c>
      <c r="G1659" s="4" t="s">
        <v>27</v>
      </c>
      <c r="H1659" s="4" t="s">
        <v>6690</v>
      </c>
      <c r="I1659" s="4">
        <v>40013</v>
      </c>
      <c r="J1659" s="4" t="s">
        <v>6307</v>
      </c>
      <c r="K1659" s="4" t="s">
        <v>5787</v>
      </c>
      <c r="L1659" s="4">
        <v>1758</v>
      </c>
      <c r="M1659" s="1">
        <v>7761</v>
      </c>
      <c r="N1659" s="4">
        <v>3581</v>
      </c>
      <c r="O1659" s="4">
        <v>4180</v>
      </c>
      <c r="P1659" s="1">
        <v>336.27</v>
      </c>
    </row>
    <row r="1660" spans="1:16" ht="12.75" customHeight="1">
      <c r="A1660" s="1" t="s">
        <v>6691</v>
      </c>
      <c r="B1660" s="4">
        <v>16559317.5822</v>
      </c>
      <c r="C1660" s="4">
        <v>19849.572337000001</v>
      </c>
      <c r="D1660" s="4">
        <v>4</v>
      </c>
      <c r="E1660" s="4" t="s">
        <v>6692</v>
      </c>
      <c r="F1660" s="4">
        <v>14</v>
      </c>
      <c r="G1660" s="4" t="s">
        <v>27</v>
      </c>
      <c r="H1660" s="4" t="s">
        <v>6693</v>
      </c>
      <c r="I1660" s="4">
        <v>40014</v>
      </c>
      <c r="J1660" s="4" t="s">
        <v>6307</v>
      </c>
      <c r="K1660" s="4" t="s">
        <v>5787</v>
      </c>
      <c r="L1660" s="4">
        <v>2204</v>
      </c>
      <c r="M1660" s="1">
        <v>9820</v>
      </c>
      <c r="N1660" s="4">
        <v>4544</v>
      </c>
      <c r="O1660" s="4">
        <v>5276</v>
      </c>
      <c r="P1660" s="1">
        <v>593.02</v>
      </c>
    </row>
    <row r="1661" spans="1:16" ht="12.75" customHeight="1">
      <c r="A1661" s="1" t="s">
        <v>6694</v>
      </c>
      <c r="B1661" s="4">
        <v>33766839.418399997</v>
      </c>
      <c r="C1661" s="4">
        <v>34570.684856</v>
      </c>
      <c r="D1661" s="4">
        <v>4</v>
      </c>
      <c r="E1661" s="4" t="s">
        <v>6695</v>
      </c>
      <c r="F1661" s="4">
        <v>15</v>
      </c>
      <c r="G1661" s="4" t="s">
        <v>27</v>
      </c>
      <c r="H1661" s="4" t="s">
        <v>6696</v>
      </c>
      <c r="I1661" s="4">
        <v>40015</v>
      </c>
      <c r="J1661" s="4" t="s">
        <v>6307</v>
      </c>
      <c r="K1661" s="4" t="s">
        <v>5787</v>
      </c>
      <c r="L1661" s="4">
        <v>3218</v>
      </c>
      <c r="M1661" s="1">
        <v>14091</v>
      </c>
      <c r="N1661" s="4">
        <v>6367</v>
      </c>
      <c r="O1661" s="4">
        <v>7724</v>
      </c>
      <c r="P1661" s="1">
        <v>417.3</v>
      </c>
    </row>
    <row r="1662" spans="1:16" ht="12.75" customHeight="1">
      <c r="A1662" s="1" t="s">
        <v>6697</v>
      </c>
      <c r="B1662" s="4">
        <v>31464321.0143</v>
      </c>
      <c r="C1662" s="4">
        <v>33423.055251999998</v>
      </c>
      <c r="D1662" s="4">
        <v>4</v>
      </c>
      <c r="E1662" s="4" t="s">
        <v>6698</v>
      </c>
      <c r="F1662" s="4">
        <v>16</v>
      </c>
      <c r="G1662" s="4" t="s">
        <v>27</v>
      </c>
      <c r="H1662" s="4" t="s">
        <v>6699</v>
      </c>
      <c r="I1662" s="4">
        <v>40016</v>
      </c>
      <c r="J1662" s="4" t="s">
        <v>6307</v>
      </c>
      <c r="K1662" s="4" t="s">
        <v>5787</v>
      </c>
      <c r="L1662" s="4">
        <v>2591</v>
      </c>
      <c r="M1662" s="1">
        <v>10697</v>
      </c>
      <c r="N1662" s="4">
        <v>4994</v>
      </c>
      <c r="O1662" s="4">
        <v>5703</v>
      </c>
      <c r="P1662" s="1">
        <v>339.97</v>
      </c>
    </row>
    <row r="1663" spans="1:16" ht="12.75" customHeight="1">
      <c r="A1663" s="1" t="s">
        <v>6700</v>
      </c>
      <c r="B1663" s="4">
        <v>42298501.824299999</v>
      </c>
      <c r="C1663" s="4">
        <v>40571.925801999998</v>
      </c>
      <c r="D1663" s="4">
        <v>4</v>
      </c>
      <c r="E1663" s="4" t="s">
        <v>6701</v>
      </c>
      <c r="F1663" s="4">
        <v>17</v>
      </c>
      <c r="G1663" s="4" t="s">
        <v>27</v>
      </c>
      <c r="H1663" s="4" t="s">
        <v>6702</v>
      </c>
      <c r="I1663" s="4">
        <v>40017</v>
      </c>
      <c r="J1663" s="4" t="s">
        <v>6307</v>
      </c>
      <c r="K1663" s="4" t="s">
        <v>5787</v>
      </c>
      <c r="L1663" s="4">
        <v>4725</v>
      </c>
      <c r="M1663" s="1">
        <v>21704</v>
      </c>
      <c r="N1663" s="4">
        <v>10358</v>
      </c>
      <c r="O1663" s="4">
        <v>11346</v>
      </c>
      <c r="P1663" s="1">
        <v>513.12</v>
      </c>
    </row>
    <row r="1664" spans="1:16" ht="12.75" customHeight="1">
      <c r="A1664" s="1" t="s">
        <v>1852</v>
      </c>
      <c r="B1664" s="4">
        <v>33381670.848499998</v>
      </c>
      <c r="C1664" s="4">
        <v>39276.006808999999</v>
      </c>
      <c r="D1664" s="4">
        <v>4</v>
      </c>
      <c r="E1664" s="4" t="s">
        <v>6703</v>
      </c>
      <c r="F1664" s="4">
        <v>18</v>
      </c>
      <c r="G1664" s="4" t="s">
        <v>27</v>
      </c>
      <c r="H1664" s="4" t="s">
        <v>6704</v>
      </c>
      <c r="I1664" s="4">
        <v>40018</v>
      </c>
      <c r="J1664" s="4" t="s">
        <v>6307</v>
      </c>
      <c r="K1664" s="4" t="s">
        <v>5787</v>
      </c>
      <c r="L1664" s="4">
        <v>3514</v>
      </c>
      <c r="M1664" s="1">
        <v>14771</v>
      </c>
      <c r="N1664" s="4">
        <v>6897</v>
      </c>
      <c r="O1664" s="4">
        <v>7874</v>
      </c>
      <c r="P1664" s="1">
        <v>442.49</v>
      </c>
    </row>
    <row r="1665" spans="1:16" ht="12.75" customHeight="1">
      <c r="A1665" s="1" t="s">
        <v>1851</v>
      </c>
      <c r="B1665" s="4">
        <v>27745965.640799999</v>
      </c>
      <c r="C1665" s="4">
        <v>34083.693378000004</v>
      </c>
      <c r="D1665" s="4">
        <v>4</v>
      </c>
      <c r="E1665" s="4" t="s">
        <v>6705</v>
      </c>
      <c r="F1665" s="4">
        <v>19</v>
      </c>
      <c r="G1665" s="4" t="s">
        <v>27</v>
      </c>
      <c r="H1665" s="4" t="s">
        <v>6706</v>
      </c>
      <c r="I1665" s="4">
        <v>40019</v>
      </c>
      <c r="J1665" s="4" t="s">
        <v>6307</v>
      </c>
      <c r="K1665" s="4" t="s">
        <v>5787</v>
      </c>
      <c r="L1665" s="4">
        <v>2302</v>
      </c>
      <c r="M1665" s="1">
        <v>10673</v>
      </c>
      <c r="N1665" s="4">
        <v>5113</v>
      </c>
      <c r="O1665" s="4">
        <v>5560</v>
      </c>
      <c r="P1665" s="1">
        <v>384.67</v>
      </c>
    </row>
    <row r="1666" spans="1:16" ht="12.75" customHeight="1">
      <c r="A1666" s="1" t="s">
        <v>6707</v>
      </c>
      <c r="B1666" s="4">
        <v>21754399.183899999</v>
      </c>
      <c r="C1666" s="4">
        <v>24818.652731999999</v>
      </c>
      <c r="D1666" s="4">
        <v>4</v>
      </c>
      <c r="E1666" s="4" t="s">
        <v>6708</v>
      </c>
      <c r="F1666" s="4">
        <v>20</v>
      </c>
      <c r="G1666" s="4" t="s">
        <v>27</v>
      </c>
      <c r="H1666" s="4" t="s">
        <v>6709</v>
      </c>
      <c r="I1666" s="4">
        <v>40020</v>
      </c>
      <c r="J1666" s="4" t="s">
        <v>6307</v>
      </c>
      <c r="K1666" s="4" t="s">
        <v>5787</v>
      </c>
      <c r="L1666" s="4">
        <v>2969</v>
      </c>
      <c r="M1666" s="1">
        <v>12671</v>
      </c>
      <c r="N1666" s="4">
        <v>5924</v>
      </c>
      <c r="O1666" s="4">
        <v>6747</v>
      </c>
      <c r="P1666" s="1">
        <v>582.46</v>
      </c>
    </row>
    <row r="1667" spans="1:16" ht="12.75" customHeight="1">
      <c r="A1667" s="1" t="s">
        <v>6710</v>
      </c>
      <c r="B1667" s="4">
        <v>30729337.6105</v>
      </c>
      <c r="C1667" s="4">
        <v>42083.954989999998</v>
      </c>
      <c r="D1667" s="4">
        <v>4</v>
      </c>
      <c r="E1667" s="4" t="s">
        <v>6711</v>
      </c>
      <c r="F1667" s="4">
        <v>21</v>
      </c>
      <c r="G1667" s="4" t="s">
        <v>27</v>
      </c>
      <c r="H1667" s="4" t="s">
        <v>6712</v>
      </c>
      <c r="I1667" s="4">
        <v>40021</v>
      </c>
      <c r="J1667" s="4" t="s">
        <v>6307</v>
      </c>
      <c r="K1667" s="4" t="s">
        <v>5787</v>
      </c>
      <c r="L1667" s="4">
        <v>1480</v>
      </c>
      <c r="M1667" s="1">
        <v>6978</v>
      </c>
      <c r="N1667" s="4">
        <v>3312</v>
      </c>
      <c r="O1667" s="4">
        <v>3666</v>
      </c>
      <c r="P1667" s="1">
        <v>227.08</v>
      </c>
    </row>
    <row r="1668" spans="1:16" ht="12.75" customHeight="1">
      <c r="A1668" s="1" t="s">
        <v>6713</v>
      </c>
      <c r="B1668" s="4">
        <v>18068869.2355</v>
      </c>
      <c r="C1668" s="4">
        <v>23588.239248999998</v>
      </c>
      <c r="D1668" s="4">
        <v>4</v>
      </c>
      <c r="E1668" s="4" t="s">
        <v>6714</v>
      </c>
      <c r="F1668" s="4">
        <v>22</v>
      </c>
      <c r="G1668" s="4" t="s">
        <v>27</v>
      </c>
      <c r="H1668" s="4" t="s">
        <v>6715</v>
      </c>
      <c r="I1668" s="4">
        <v>40022</v>
      </c>
      <c r="J1668" s="4" t="s">
        <v>6307</v>
      </c>
      <c r="K1668" s="4" t="s">
        <v>5787</v>
      </c>
      <c r="L1668" s="4">
        <v>1701</v>
      </c>
      <c r="M1668" s="1">
        <v>7650</v>
      </c>
      <c r="N1668" s="4">
        <v>3509</v>
      </c>
      <c r="O1668" s="4">
        <v>4141</v>
      </c>
      <c r="P1668" s="1">
        <v>423.38</v>
      </c>
    </row>
    <row r="1669" spans="1:16" ht="12.75" customHeight="1">
      <c r="A1669" s="1" t="s">
        <v>6716</v>
      </c>
      <c r="B1669" s="4">
        <v>18596789.9351</v>
      </c>
      <c r="C1669" s="4">
        <v>22190.895509000002</v>
      </c>
      <c r="D1669" s="4">
        <v>4</v>
      </c>
      <c r="E1669" s="4" t="s">
        <v>6717</v>
      </c>
      <c r="F1669" s="4">
        <v>23</v>
      </c>
      <c r="G1669" s="4" t="s">
        <v>27</v>
      </c>
      <c r="H1669" s="4" t="s">
        <v>6718</v>
      </c>
      <c r="I1669" s="4">
        <v>40023</v>
      </c>
      <c r="J1669" s="4" t="s">
        <v>6307</v>
      </c>
      <c r="K1669" s="4" t="s">
        <v>5787</v>
      </c>
      <c r="L1669" s="4">
        <v>1792</v>
      </c>
      <c r="M1669" s="1">
        <v>7920</v>
      </c>
      <c r="N1669" s="4">
        <v>3721</v>
      </c>
      <c r="O1669" s="4">
        <v>4199</v>
      </c>
      <c r="P1669" s="1">
        <v>425.88</v>
      </c>
    </row>
    <row r="1670" spans="1:16" ht="12.75" customHeight="1">
      <c r="A1670" s="1" t="s">
        <v>6719</v>
      </c>
      <c r="B1670" s="4">
        <v>80673379.048600003</v>
      </c>
      <c r="C1670" s="4">
        <v>47889.011123999997</v>
      </c>
      <c r="D1670" s="4">
        <v>4</v>
      </c>
      <c r="E1670" s="4" t="s">
        <v>6720</v>
      </c>
      <c r="F1670" s="4">
        <v>24</v>
      </c>
      <c r="G1670" s="4" t="s">
        <v>27</v>
      </c>
      <c r="H1670" s="4" t="s">
        <v>6721</v>
      </c>
      <c r="I1670" s="4">
        <v>40024</v>
      </c>
      <c r="J1670" s="4" t="s">
        <v>6307</v>
      </c>
      <c r="K1670" s="4" t="s">
        <v>5787</v>
      </c>
      <c r="L1670" s="4">
        <v>2922</v>
      </c>
      <c r="M1670" s="1">
        <v>13363</v>
      </c>
      <c r="N1670" s="4">
        <v>6090</v>
      </c>
      <c r="O1670" s="4">
        <v>7273</v>
      </c>
      <c r="P1670" s="1">
        <v>165.64</v>
      </c>
    </row>
    <row r="1671" spans="1:16" ht="12.75" customHeight="1">
      <c r="A1671" s="1" t="s">
        <v>1850</v>
      </c>
      <c r="B1671" s="4">
        <v>28655502.5592</v>
      </c>
      <c r="C1671" s="4">
        <v>35257.518625999997</v>
      </c>
      <c r="D1671" s="4">
        <v>4</v>
      </c>
      <c r="E1671" s="4" t="s">
        <v>6722</v>
      </c>
      <c r="F1671" s="4">
        <v>25</v>
      </c>
      <c r="G1671" s="4" t="s">
        <v>27</v>
      </c>
      <c r="H1671" s="4" t="s">
        <v>6723</v>
      </c>
      <c r="I1671" s="4">
        <v>40025</v>
      </c>
      <c r="J1671" s="4" t="s">
        <v>6307</v>
      </c>
      <c r="K1671" s="4" t="s">
        <v>5787</v>
      </c>
      <c r="L1671" s="4">
        <v>2589</v>
      </c>
      <c r="M1671" s="1">
        <v>11635</v>
      </c>
      <c r="N1671" s="4">
        <v>5630</v>
      </c>
      <c r="O1671" s="4">
        <v>6005</v>
      </c>
      <c r="P1671" s="1">
        <v>406.03</v>
      </c>
    </row>
    <row r="1672" spans="1:16" ht="12.75" customHeight="1">
      <c r="A1672" s="1" t="s">
        <v>6724</v>
      </c>
      <c r="B1672" s="4">
        <v>31132136.358399998</v>
      </c>
      <c r="C1672" s="4">
        <v>35083.084102000001</v>
      </c>
      <c r="D1672" s="4">
        <v>4</v>
      </c>
      <c r="E1672" s="4" t="s">
        <v>6725</v>
      </c>
      <c r="F1672" s="4">
        <v>26</v>
      </c>
      <c r="G1672" s="4" t="s">
        <v>27</v>
      </c>
      <c r="H1672" s="4" t="s">
        <v>6726</v>
      </c>
      <c r="I1672" s="4">
        <v>40026</v>
      </c>
      <c r="J1672" s="4" t="s">
        <v>6307</v>
      </c>
      <c r="K1672" s="4" t="s">
        <v>5787</v>
      </c>
      <c r="L1672" s="4">
        <v>2076</v>
      </c>
      <c r="M1672" s="1">
        <v>9853</v>
      </c>
      <c r="N1672" s="4">
        <v>4765</v>
      </c>
      <c r="O1672" s="4">
        <v>5088</v>
      </c>
      <c r="P1672" s="1">
        <v>316.49</v>
      </c>
    </row>
    <row r="1673" spans="1:16" ht="12.75" customHeight="1">
      <c r="A1673" s="1" t="s">
        <v>6727</v>
      </c>
      <c r="B1673" s="4">
        <v>15955811.6261</v>
      </c>
      <c r="C1673" s="4">
        <v>19340.821136999999</v>
      </c>
      <c r="D1673" s="4">
        <v>4</v>
      </c>
      <c r="E1673" s="4" t="s">
        <v>6728</v>
      </c>
      <c r="F1673" s="4">
        <v>27</v>
      </c>
      <c r="G1673" s="4" t="s">
        <v>27</v>
      </c>
      <c r="H1673" s="4" t="s">
        <v>6729</v>
      </c>
      <c r="I1673" s="4">
        <v>40027</v>
      </c>
      <c r="J1673" s="4" t="s">
        <v>6307</v>
      </c>
      <c r="K1673" s="4" t="s">
        <v>5787</v>
      </c>
      <c r="L1673" s="4">
        <v>1284</v>
      </c>
      <c r="M1673" s="1">
        <v>5957</v>
      </c>
      <c r="N1673" s="4">
        <v>2850</v>
      </c>
      <c r="O1673" s="4">
        <v>3107</v>
      </c>
      <c r="P1673" s="1">
        <v>373.34</v>
      </c>
    </row>
    <row r="1674" spans="1:16" ht="12.75" customHeight="1">
      <c r="A1674" s="1" t="s">
        <v>1849</v>
      </c>
      <c r="B1674" s="4">
        <v>23175933.695500001</v>
      </c>
      <c r="C1674" s="4">
        <v>28879.011735</v>
      </c>
      <c r="D1674" s="4">
        <v>4</v>
      </c>
      <c r="E1674" s="4" t="s">
        <v>6730</v>
      </c>
      <c r="F1674" s="4">
        <v>28</v>
      </c>
      <c r="G1674" s="4" t="s">
        <v>27</v>
      </c>
      <c r="H1674" s="4" t="s">
        <v>6731</v>
      </c>
      <c r="I1674" s="4">
        <v>40028</v>
      </c>
      <c r="J1674" s="4" t="s">
        <v>6307</v>
      </c>
      <c r="K1674" s="4" t="s">
        <v>5787</v>
      </c>
      <c r="L1674" s="4">
        <v>2036</v>
      </c>
      <c r="M1674" s="1">
        <v>9469</v>
      </c>
      <c r="N1674" s="4">
        <v>4662</v>
      </c>
      <c r="O1674" s="4">
        <v>4807</v>
      </c>
      <c r="P1674" s="1">
        <v>408.57</v>
      </c>
    </row>
    <row r="1675" spans="1:16" ht="12.75" customHeight="1">
      <c r="A1675" s="1" t="s">
        <v>6732</v>
      </c>
      <c r="B1675" s="4">
        <v>51257759.9824</v>
      </c>
      <c r="C1675" s="4">
        <v>54518.309335999998</v>
      </c>
      <c r="D1675" s="4">
        <v>4</v>
      </c>
      <c r="E1675" s="4" t="s">
        <v>6733</v>
      </c>
      <c r="F1675" s="4">
        <v>29</v>
      </c>
      <c r="G1675" s="4" t="s">
        <v>27</v>
      </c>
      <c r="H1675" s="4" t="s">
        <v>6734</v>
      </c>
      <c r="I1675" s="4">
        <v>40029</v>
      </c>
      <c r="J1675" s="4" t="s">
        <v>6307</v>
      </c>
      <c r="K1675" s="4" t="s">
        <v>5787</v>
      </c>
      <c r="L1675" s="4">
        <v>3457</v>
      </c>
      <c r="M1675" s="1">
        <v>15031</v>
      </c>
      <c r="N1675" s="4">
        <v>7011</v>
      </c>
      <c r="O1675" s="4">
        <v>8020</v>
      </c>
      <c r="P1675" s="1">
        <v>293.24</v>
      </c>
    </row>
    <row r="1676" spans="1:16" ht="12.75" customHeight="1">
      <c r="A1676" s="1" t="s">
        <v>1848</v>
      </c>
      <c r="B1676" s="4">
        <v>36977447.829499997</v>
      </c>
      <c r="C1676" s="4">
        <v>41925.016818999997</v>
      </c>
      <c r="D1676" s="4">
        <v>4</v>
      </c>
      <c r="E1676" s="4" t="s">
        <v>6735</v>
      </c>
      <c r="F1676" s="4">
        <v>30</v>
      </c>
      <c r="G1676" s="4" t="s">
        <v>27</v>
      </c>
      <c r="H1676" s="4" t="s">
        <v>6736</v>
      </c>
      <c r="I1676" s="4">
        <v>40030</v>
      </c>
      <c r="J1676" s="4" t="s">
        <v>6307</v>
      </c>
      <c r="K1676" s="4" t="s">
        <v>5787</v>
      </c>
      <c r="L1676" s="4">
        <v>2343</v>
      </c>
      <c r="M1676" s="1">
        <v>10326</v>
      </c>
      <c r="N1676" s="4">
        <v>4855</v>
      </c>
      <c r="O1676" s="4">
        <v>5471</v>
      </c>
      <c r="P1676" s="1">
        <v>279.25</v>
      </c>
    </row>
    <row r="1677" spans="1:16" ht="12.75" customHeight="1">
      <c r="A1677" s="1" t="s">
        <v>6737</v>
      </c>
      <c r="B1677" s="4">
        <v>24821802.658399999</v>
      </c>
      <c r="C1677" s="4">
        <v>35973.876292000001</v>
      </c>
      <c r="D1677" s="4">
        <v>4</v>
      </c>
      <c r="E1677" s="4" t="s">
        <v>6738</v>
      </c>
      <c r="F1677" s="4">
        <v>31</v>
      </c>
      <c r="G1677" s="4" t="s">
        <v>27</v>
      </c>
      <c r="H1677" s="4" t="s">
        <v>6739</v>
      </c>
      <c r="I1677" s="4">
        <v>40031</v>
      </c>
      <c r="J1677" s="4" t="s">
        <v>6307</v>
      </c>
      <c r="K1677" s="4" t="s">
        <v>5787</v>
      </c>
      <c r="L1677" s="4">
        <v>1260</v>
      </c>
      <c r="M1677" s="1">
        <v>6026</v>
      </c>
      <c r="N1677" s="4">
        <v>2913</v>
      </c>
      <c r="O1677" s="4">
        <v>3113</v>
      </c>
      <c r="P1677" s="1">
        <v>242.77</v>
      </c>
    </row>
    <row r="1678" spans="1:16" ht="12.75" customHeight="1">
      <c r="A1678" s="1" t="s">
        <v>6740</v>
      </c>
      <c r="B1678" s="4">
        <v>30491805.9333</v>
      </c>
      <c r="C1678" s="4">
        <v>28914.098467</v>
      </c>
      <c r="D1678" s="4">
        <v>4</v>
      </c>
      <c r="E1678" s="4" t="s">
        <v>6741</v>
      </c>
      <c r="F1678" s="4">
        <v>32</v>
      </c>
      <c r="G1678" s="4" t="s">
        <v>27</v>
      </c>
      <c r="H1678" s="4" t="s">
        <v>6742</v>
      </c>
      <c r="I1678" s="4">
        <v>40032</v>
      </c>
      <c r="J1678" s="4" t="s">
        <v>6307</v>
      </c>
      <c r="K1678" s="4" t="s">
        <v>5787</v>
      </c>
      <c r="L1678" s="4">
        <v>1931</v>
      </c>
      <c r="M1678" s="1">
        <v>9585</v>
      </c>
      <c r="N1678" s="4">
        <v>4661</v>
      </c>
      <c r="O1678" s="4">
        <v>4924</v>
      </c>
      <c r="P1678" s="1">
        <v>314.35000000000002</v>
      </c>
    </row>
    <row r="1679" spans="1:16" ht="12.75" customHeight="1">
      <c r="A1679" s="1" t="s">
        <v>1847</v>
      </c>
      <c r="B1679" s="4">
        <v>40036421.904899999</v>
      </c>
      <c r="C1679" s="4">
        <v>43993.661563000001</v>
      </c>
      <c r="D1679" s="4">
        <v>4</v>
      </c>
      <c r="E1679" s="4" t="s">
        <v>4948</v>
      </c>
      <c r="F1679" s="4">
        <v>33</v>
      </c>
      <c r="G1679" s="4" t="s">
        <v>27</v>
      </c>
      <c r="H1679" s="4" t="s">
        <v>4949</v>
      </c>
      <c r="I1679" s="4">
        <v>40033</v>
      </c>
      <c r="J1679" s="4" t="s">
        <v>6307</v>
      </c>
      <c r="K1679" s="4" t="s">
        <v>5787</v>
      </c>
      <c r="L1679" s="4">
        <v>4695</v>
      </c>
      <c r="M1679" s="1">
        <v>20419</v>
      </c>
      <c r="N1679" s="4">
        <v>9468</v>
      </c>
      <c r="O1679" s="4">
        <v>10951</v>
      </c>
      <c r="P1679" s="1">
        <v>510.01</v>
      </c>
    </row>
    <row r="1680" spans="1:16" ht="12.75" customHeight="1">
      <c r="A1680" s="1" t="s">
        <v>6743</v>
      </c>
      <c r="B1680" s="4">
        <v>25607619.443399999</v>
      </c>
      <c r="C1680" s="4">
        <v>27966.086567999999</v>
      </c>
      <c r="D1680" s="4">
        <v>4</v>
      </c>
      <c r="E1680" s="4" t="s">
        <v>6744</v>
      </c>
      <c r="F1680" s="4">
        <v>34</v>
      </c>
      <c r="G1680" s="4" t="s">
        <v>27</v>
      </c>
      <c r="H1680" s="4" t="s">
        <v>6745</v>
      </c>
      <c r="I1680" s="4">
        <v>40034</v>
      </c>
      <c r="J1680" s="4" t="s">
        <v>6307</v>
      </c>
      <c r="K1680" s="4" t="s">
        <v>5787</v>
      </c>
      <c r="L1680" s="4">
        <v>1542</v>
      </c>
      <c r="M1680" s="1">
        <v>6866</v>
      </c>
      <c r="N1680" s="4">
        <v>3250</v>
      </c>
      <c r="O1680" s="4">
        <v>3616</v>
      </c>
      <c r="P1680" s="1">
        <v>268.12</v>
      </c>
    </row>
    <row r="1681" spans="1:16" ht="12.75" customHeight="1">
      <c r="A1681" s="1" t="s">
        <v>1846</v>
      </c>
      <c r="B1681" s="4">
        <v>24315565.231199998</v>
      </c>
      <c r="C1681" s="4">
        <v>33045.521645000001</v>
      </c>
      <c r="D1681" s="4">
        <v>4</v>
      </c>
      <c r="E1681" s="4" t="s">
        <v>6746</v>
      </c>
      <c r="F1681" s="4">
        <v>35</v>
      </c>
      <c r="G1681" s="4" t="s">
        <v>27</v>
      </c>
      <c r="H1681" s="4" t="s">
        <v>6747</v>
      </c>
      <c r="I1681" s="4">
        <v>40035</v>
      </c>
      <c r="J1681" s="4" t="s">
        <v>6307</v>
      </c>
      <c r="K1681" s="4" t="s">
        <v>5787</v>
      </c>
      <c r="L1681" s="4">
        <v>2373</v>
      </c>
      <c r="M1681" s="1">
        <v>10661</v>
      </c>
      <c r="N1681" s="4">
        <v>4911</v>
      </c>
      <c r="O1681" s="4">
        <v>5750</v>
      </c>
      <c r="P1681" s="1">
        <v>438.44</v>
      </c>
    </row>
    <row r="1682" spans="1:16" ht="12.75" customHeight="1">
      <c r="A1682" s="1" t="s">
        <v>6748</v>
      </c>
      <c r="B1682" s="4">
        <v>36180952.1228</v>
      </c>
      <c r="C1682" s="4">
        <v>47849.185309</v>
      </c>
      <c r="D1682" s="4">
        <v>4</v>
      </c>
      <c r="E1682" s="4" t="s">
        <v>5483</v>
      </c>
      <c r="F1682" s="4">
        <v>36</v>
      </c>
      <c r="G1682" s="4" t="s">
        <v>27</v>
      </c>
      <c r="H1682" s="4" t="s">
        <v>5484</v>
      </c>
      <c r="I1682" s="4">
        <v>40036</v>
      </c>
      <c r="J1682" s="4" t="s">
        <v>6307</v>
      </c>
      <c r="K1682" s="4" t="s">
        <v>5787</v>
      </c>
      <c r="L1682" s="4">
        <v>2853</v>
      </c>
      <c r="M1682" s="1">
        <v>13136</v>
      </c>
      <c r="N1682" s="4">
        <v>6251</v>
      </c>
      <c r="O1682" s="4">
        <v>6885</v>
      </c>
      <c r="P1682" s="1">
        <v>357.27</v>
      </c>
    </row>
    <row r="1683" spans="1:16" ht="12.75" customHeight="1">
      <c r="A1683" s="1" t="s">
        <v>6749</v>
      </c>
      <c r="B1683" s="4">
        <v>55936023.544200003</v>
      </c>
      <c r="C1683" s="4">
        <v>47372.164660000002</v>
      </c>
      <c r="D1683" s="4">
        <v>4</v>
      </c>
      <c r="E1683" s="4" t="s">
        <v>6750</v>
      </c>
      <c r="F1683" s="4">
        <v>37</v>
      </c>
      <c r="G1683" s="4" t="s">
        <v>27</v>
      </c>
      <c r="H1683" s="4" t="s">
        <v>6751</v>
      </c>
      <c r="I1683" s="4">
        <v>40037</v>
      </c>
      <c r="J1683" s="4" t="s">
        <v>6307</v>
      </c>
      <c r="K1683" s="4" t="s">
        <v>5787</v>
      </c>
      <c r="L1683" s="4">
        <v>13181</v>
      </c>
      <c r="M1683" s="1">
        <v>57545</v>
      </c>
      <c r="N1683" s="4">
        <v>27588</v>
      </c>
      <c r="O1683" s="4">
        <v>29957</v>
      </c>
      <c r="P1683" s="1">
        <v>1028.76</v>
      </c>
    </row>
    <row r="1684" spans="1:16" ht="12.75" customHeight="1">
      <c r="A1684" s="1" t="s">
        <v>6752</v>
      </c>
      <c r="B1684" s="4">
        <v>21491133.924400002</v>
      </c>
      <c r="C1684" s="4">
        <v>21189.088223999999</v>
      </c>
      <c r="D1684" s="4">
        <v>4</v>
      </c>
      <c r="E1684" s="4" t="s">
        <v>6753</v>
      </c>
      <c r="F1684" s="4">
        <v>38</v>
      </c>
      <c r="G1684" s="4" t="s">
        <v>27</v>
      </c>
      <c r="H1684" s="4" t="s">
        <v>6754</v>
      </c>
      <c r="I1684" s="4">
        <v>40038</v>
      </c>
      <c r="J1684" s="4" t="s">
        <v>6307</v>
      </c>
      <c r="K1684" s="4" t="s">
        <v>5787</v>
      </c>
      <c r="L1684" s="4">
        <v>2375</v>
      </c>
      <c r="M1684" s="1">
        <v>10816</v>
      </c>
      <c r="N1684" s="4">
        <v>5062</v>
      </c>
      <c r="O1684" s="4">
        <v>5754</v>
      </c>
      <c r="P1684" s="1">
        <v>503.28</v>
      </c>
    </row>
    <row r="1685" spans="1:16" ht="12.75" customHeight="1">
      <c r="A1685" s="1" t="s">
        <v>6755</v>
      </c>
      <c r="B1685" s="4">
        <v>11390145.6042</v>
      </c>
      <c r="C1685" s="4">
        <v>24424.235821999999</v>
      </c>
      <c r="D1685" s="4">
        <v>4</v>
      </c>
      <c r="E1685" s="4" t="s">
        <v>6756</v>
      </c>
      <c r="F1685" s="4">
        <v>39</v>
      </c>
      <c r="G1685" s="4" t="s">
        <v>27</v>
      </c>
      <c r="H1685" s="4" t="s">
        <v>6757</v>
      </c>
      <c r="I1685" s="4">
        <v>40039</v>
      </c>
      <c r="J1685" s="4" t="s">
        <v>6307</v>
      </c>
      <c r="K1685" s="4" t="s">
        <v>5787</v>
      </c>
      <c r="L1685" s="4">
        <v>955</v>
      </c>
      <c r="M1685" s="1">
        <v>4358</v>
      </c>
      <c r="N1685" s="4">
        <v>2049</v>
      </c>
      <c r="O1685" s="4">
        <v>2309</v>
      </c>
      <c r="P1685" s="1">
        <v>382.61</v>
      </c>
    </row>
    <row r="1686" spans="1:16" ht="12.75" customHeight="1">
      <c r="A1686" s="1" t="s">
        <v>6758</v>
      </c>
      <c r="B1686" s="4">
        <v>25454193.0295</v>
      </c>
      <c r="C1686" s="4">
        <v>34609.555347000001</v>
      </c>
      <c r="D1686" s="4">
        <v>4</v>
      </c>
      <c r="E1686" s="4" t="s">
        <v>6759</v>
      </c>
      <c r="F1686" s="4">
        <v>40</v>
      </c>
      <c r="G1686" s="4" t="s">
        <v>27</v>
      </c>
      <c r="H1686" s="4" t="s">
        <v>6760</v>
      </c>
      <c r="I1686" s="4">
        <v>40040</v>
      </c>
      <c r="J1686" s="4" t="s">
        <v>6307</v>
      </c>
      <c r="K1686" s="4" t="s">
        <v>5787</v>
      </c>
      <c r="L1686" s="4">
        <v>2333</v>
      </c>
      <c r="M1686" s="1">
        <v>10252</v>
      </c>
      <c r="N1686" s="4">
        <v>4821</v>
      </c>
      <c r="O1686" s="4">
        <v>5431</v>
      </c>
      <c r="P1686" s="1">
        <v>402.76</v>
      </c>
    </row>
    <row r="1687" spans="1:16" ht="12.75" customHeight="1">
      <c r="A1687" s="1" t="s">
        <v>6761</v>
      </c>
      <c r="B1687" s="4">
        <v>23324151.911400001</v>
      </c>
      <c r="C1687" s="4">
        <v>29487.976349</v>
      </c>
      <c r="D1687" s="4">
        <v>4</v>
      </c>
      <c r="E1687" s="4" t="s">
        <v>6762</v>
      </c>
      <c r="F1687" s="4">
        <v>41</v>
      </c>
      <c r="G1687" s="4" t="s">
        <v>27</v>
      </c>
      <c r="H1687" s="4" t="s">
        <v>6763</v>
      </c>
      <c r="I1687" s="4">
        <v>40041</v>
      </c>
      <c r="J1687" s="4" t="s">
        <v>6307</v>
      </c>
      <c r="K1687" s="4" t="s">
        <v>5787</v>
      </c>
      <c r="L1687" s="4">
        <v>3655</v>
      </c>
      <c r="M1687" s="1">
        <v>15284</v>
      </c>
      <c r="N1687" s="4">
        <v>6814</v>
      </c>
      <c r="O1687" s="4">
        <v>8470</v>
      </c>
      <c r="P1687" s="1">
        <v>655.29</v>
      </c>
    </row>
    <row r="1688" spans="1:16" ht="12.75" customHeight="1">
      <c r="A1688" s="1" t="s">
        <v>6764</v>
      </c>
      <c r="B1688" s="4">
        <v>35253314.566200003</v>
      </c>
      <c r="C1688" s="4">
        <v>36421.231786999997</v>
      </c>
      <c r="D1688" s="4">
        <v>4</v>
      </c>
      <c r="E1688" s="4" t="s">
        <v>6765</v>
      </c>
      <c r="F1688" s="4">
        <v>42</v>
      </c>
      <c r="G1688" s="4" t="s">
        <v>27</v>
      </c>
      <c r="H1688" s="4" t="s">
        <v>6766</v>
      </c>
      <c r="I1688" s="4">
        <v>40042</v>
      </c>
      <c r="J1688" s="4" t="s">
        <v>6307</v>
      </c>
      <c r="K1688" s="4" t="s">
        <v>5787</v>
      </c>
      <c r="L1688" s="4">
        <v>3444</v>
      </c>
      <c r="M1688" s="1">
        <v>15690</v>
      </c>
      <c r="N1688" s="4">
        <v>7413</v>
      </c>
      <c r="O1688" s="4">
        <v>8277</v>
      </c>
      <c r="P1688" s="1">
        <v>445.06</v>
      </c>
    </row>
    <row r="1689" spans="1:16" ht="12.75" customHeight="1">
      <c r="A1689" s="1" t="s">
        <v>6767</v>
      </c>
      <c r="B1689" s="4">
        <v>27348414.5515</v>
      </c>
      <c r="C1689" s="4">
        <v>22574.946662999999</v>
      </c>
      <c r="D1689" s="4">
        <v>4</v>
      </c>
      <c r="E1689" s="4" t="s">
        <v>5878</v>
      </c>
      <c r="F1689" s="4">
        <v>43</v>
      </c>
      <c r="G1689" s="4" t="s">
        <v>27</v>
      </c>
      <c r="H1689" s="4" t="s">
        <v>5879</v>
      </c>
      <c r="I1689" s="4">
        <v>40043</v>
      </c>
      <c r="J1689" s="4" t="s">
        <v>6307</v>
      </c>
      <c r="K1689" s="4" t="s">
        <v>5787</v>
      </c>
      <c r="L1689" s="4">
        <v>5606</v>
      </c>
      <c r="M1689" s="1">
        <v>25071</v>
      </c>
      <c r="N1689" s="4">
        <v>11948</v>
      </c>
      <c r="O1689" s="4">
        <v>13123</v>
      </c>
      <c r="P1689" s="1">
        <v>916.73</v>
      </c>
    </row>
    <row r="1690" spans="1:16" ht="12.75" customHeight="1">
      <c r="A1690" s="1" t="s">
        <v>6768</v>
      </c>
      <c r="B1690" s="4">
        <v>55630524.172899999</v>
      </c>
      <c r="C1690" s="4">
        <v>38009.064027</v>
      </c>
      <c r="D1690" s="4">
        <v>4</v>
      </c>
      <c r="E1690" s="4" t="s">
        <v>6769</v>
      </c>
      <c r="F1690" s="4">
        <v>44</v>
      </c>
      <c r="G1690" s="4" t="s">
        <v>27</v>
      </c>
      <c r="H1690" s="4" t="s">
        <v>6770</v>
      </c>
      <c r="I1690" s="4">
        <v>40044</v>
      </c>
      <c r="J1690" s="4" t="s">
        <v>6307</v>
      </c>
      <c r="K1690" s="4" t="s">
        <v>5787</v>
      </c>
      <c r="L1690" s="4">
        <v>6072</v>
      </c>
      <c r="M1690" s="1">
        <v>26171</v>
      </c>
      <c r="N1690" s="4">
        <v>12058</v>
      </c>
      <c r="O1690" s="4">
        <v>14113</v>
      </c>
      <c r="P1690" s="1">
        <v>470.44</v>
      </c>
    </row>
    <row r="1691" spans="1:16" ht="12.75" customHeight="1">
      <c r="A1691" s="1" t="s">
        <v>6771</v>
      </c>
      <c r="B1691" s="4">
        <v>48450259.896700002</v>
      </c>
      <c r="C1691" s="4">
        <v>50456.147354000001</v>
      </c>
      <c r="D1691" s="4">
        <v>4</v>
      </c>
      <c r="E1691" s="4" t="s">
        <v>6772</v>
      </c>
      <c r="F1691" s="4">
        <v>45</v>
      </c>
      <c r="G1691" s="4" t="s">
        <v>27</v>
      </c>
      <c r="H1691" s="4" t="s">
        <v>6773</v>
      </c>
      <c r="I1691" s="4">
        <v>40045</v>
      </c>
      <c r="J1691" s="4" t="s">
        <v>6307</v>
      </c>
      <c r="K1691" s="4" t="s">
        <v>5787</v>
      </c>
      <c r="L1691" s="4">
        <v>4228</v>
      </c>
      <c r="M1691" s="1">
        <v>18649</v>
      </c>
      <c r="N1691" s="4">
        <v>8704</v>
      </c>
      <c r="O1691" s="4">
        <v>9945</v>
      </c>
      <c r="P1691" s="1">
        <v>384.91</v>
      </c>
    </row>
    <row r="1692" spans="1:16" ht="12.75" customHeight="1">
      <c r="A1692" s="1" t="s">
        <v>6774</v>
      </c>
      <c r="B1692" s="4">
        <v>41354060.662299998</v>
      </c>
      <c r="C1692" s="4">
        <v>43484.311270999999</v>
      </c>
      <c r="D1692" s="4">
        <v>4</v>
      </c>
      <c r="E1692" s="4" t="s">
        <v>6775</v>
      </c>
      <c r="F1692" s="4">
        <v>46</v>
      </c>
      <c r="G1692" s="4" t="s">
        <v>27</v>
      </c>
      <c r="H1692" s="4" t="s">
        <v>6776</v>
      </c>
      <c r="I1692" s="4">
        <v>40046</v>
      </c>
      <c r="J1692" s="4" t="s">
        <v>6307</v>
      </c>
      <c r="K1692" s="4" t="s">
        <v>5787</v>
      </c>
      <c r="L1692" s="4">
        <v>3092</v>
      </c>
      <c r="M1692" s="1">
        <v>14761</v>
      </c>
      <c r="N1692" s="4">
        <v>7043</v>
      </c>
      <c r="O1692" s="4">
        <v>7718</v>
      </c>
      <c r="P1692" s="1">
        <v>356.94</v>
      </c>
    </row>
    <row r="1693" spans="1:16" ht="12.75" customHeight="1">
      <c r="A1693" s="1" t="s">
        <v>6777</v>
      </c>
      <c r="B1693" s="4">
        <v>34581697.670000002</v>
      </c>
      <c r="C1693" s="4">
        <v>31746.047783999999</v>
      </c>
      <c r="D1693" s="4">
        <v>4</v>
      </c>
      <c r="E1693" s="4" t="s">
        <v>6778</v>
      </c>
      <c r="F1693" s="4">
        <v>47</v>
      </c>
      <c r="G1693" s="4" t="s">
        <v>27</v>
      </c>
      <c r="H1693" s="4" t="s">
        <v>6779</v>
      </c>
      <c r="I1693" s="4">
        <v>40047</v>
      </c>
      <c r="J1693" s="4" t="s">
        <v>6307</v>
      </c>
      <c r="K1693" s="4" t="s">
        <v>5787</v>
      </c>
      <c r="L1693" s="4">
        <v>3030</v>
      </c>
      <c r="M1693" s="1">
        <v>13518</v>
      </c>
      <c r="N1693" s="4">
        <v>6228</v>
      </c>
      <c r="O1693" s="4">
        <v>7290</v>
      </c>
      <c r="P1693" s="1">
        <v>390.9</v>
      </c>
    </row>
    <row r="1694" spans="1:16" ht="12.75" customHeight="1">
      <c r="A1694" s="1" t="s">
        <v>6780</v>
      </c>
      <c r="B1694" s="4">
        <v>57339770.155699998</v>
      </c>
      <c r="C1694" s="4">
        <v>44110.794671000003</v>
      </c>
      <c r="D1694" s="4">
        <v>4</v>
      </c>
      <c r="E1694" s="4" t="s">
        <v>6781</v>
      </c>
      <c r="F1694" s="4">
        <v>48</v>
      </c>
      <c r="G1694" s="4" t="s">
        <v>27</v>
      </c>
      <c r="H1694" s="4" t="s">
        <v>6782</v>
      </c>
      <c r="I1694" s="4">
        <v>40048</v>
      </c>
      <c r="J1694" s="4" t="s">
        <v>6307</v>
      </c>
      <c r="K1694" s="4" t="s">
        <v>5787</v>
      </c>
      <c r="L1694" s="4">
        <v>6457</v>
      </c>
      <c r="M1694" s="1">
        <v>27470</v>
      </c>
      <c r="N1694" s="4">
        <v>12612</v>
      </c>
      <c r="O1694" s="4">
        <v>14858</v>
      </c>
      <c r="P1694" s="1">
        <v>479.07</v>
      </c>
    </row>
    <row r="1695" spans="1:16" ht="12.75" customHeight="1">
      <c r="A1695" s="1" t="s">
        <v>6783</v>
      </c>
      <c r="B1695" s="4">
        <v>22269882.192600001</v>
      </c>
      <c r="C1695" s="4">
        <v>30930.320620999999</v>
      </c>
      <c r="D1695" s="4">
        <v>4</v>
      </c>
      <c r="E1695" s="4" t="s">
        <v>6784</v>
      </c>
      <c r="F1695" s="4">
        <v>49</v>
      </c>
      <c r="G1695" s="4" t="s">
        <v>27</v>
      </c>
      <c r="H1695" s="4" t="s">
        <v>6785</v>
      </c>
      <c r="I1695" s="4">
        <v>40049</v>
      </c>
      <c r="J1695" s="4" t="s">
        <v>6307</v>
      </c>
      <c r="K1695" s="4" t="s">
        <v>5787</v>
      </c>
      <c r="L1695" s="4">
        <v>2075</v>
      </c>
      <c r="M1695" s="1">
        <v>10255</v>
      </c>
      <c r="N1695" s="4">
        <v>4999</v>
      </c>
      <c r="O1695" s="4">
        <v>5256</v>
      </c>
      <c r="P1695" s="1">
        <v>460.49</v>
      </c>
    </row>
    <row r="1696" spans="1:16" ht="12.75" customHeight="1">
      <c r="A1696" s="1" t="s">
        <v>1845</v>
      </c>
      <c r="B1696" s="4">
        <v>64532588.9406</v>
      </c>
      <c r="C1696" s="4">
        <v>53839.955024000003</v>
      </c>
      <c r="D1696" s="4">
        <v>4</v>
      </c>
      <c r="E1696" s="4" t="s">
        <v>6786</v>
      </c>
      <c r="F1696" s="4">
        <v>50</v>
      </c>
      <c r="G1696" s="4" t="s">
        <v>27</v>
      </c>
      <c r="H1696" s="4" t="s">
        <v>6787</v>
      </c>
      <c r="I1696" s="4">
        <v>40050</v>
      </c>
      <c r="J1696" s="4" t="s">
        <v>6307</v>
      </c>
      <c r="K1696" s="4" t="s">
        <v>5787</v>
      </c>
      <c r="L1696" s="4">
        <v>5561</v>
      </c>
      <c r="M1696" s="1">
        <v>23946</v>
      </c>
      <c r="N1696" s="4">
        <v>10828</v>
      </c>
      <c r="O1696" s="4">
        <v>13118</v>
      </c>
      <c r="P1696" s="1">
        <v>371.07</v>
      </c>
    </row>
    <row r="1697" spans="1:16" ht="12.75" customHeight="1">
      <c r="A1697" s="1" t="s">
        <v>1844</v>
      </c>
      <c r="B1697" s="4">
        <v>61499112.279399998</v>
      </c>
      <c r="C1697" s="4">
        <v>44519.053126999999</v>
      </c>
      <c r="D1697" s="4">
        <v>11</v>
      </c>
      <c r="E1697" s="4" t="s">
        <v>6788</v>
      </c>
      <c r="F1697" s="4">
        <v>1</v>
      </c>
      <c r="G1697" s="4" t="s">
        <v>68</v>
      </c>
      <c r="H1697" s="4" t="s">
        <v>6789</v>
      </c>
      <c r="I1697" s="4">
        <v>110001</v>
      </c>
      <c r="J1697" s="4" t="s">
        <v>6790</v>
      </c>
      <c r="K1697" s="4" t="s">
        <v>5787</v>
      </c>
      <c r="L1697" s="4">
        <v>963</v>
      </c>
      <c r="M1697" s="1">
        <v>4844</v>
      </c>
      <c r="N1697" s="4">
        <v>2380</v>
      </c>
      <c r="O1697" s="4">
        <v>2464</v>
      </c>
      <c r="P1697" s="1">
        <v>78.77</v>
      </c>
    </row>
    <row r="1698" spans="1:16" ht="12.75" customHeight="1">
      <c r="A1698" s="1" t="s">
        <v>1843</v>
      </c>
      <c r="B1698" s="4">
        <v>34907543.663500004</v>
      </c>
      <c r="C1698" s="4">
        <v>25569.077201</v>
      </c>
      <c r="D1698" s="4">
        <v>11</v>
      </c>
      <c r="E1698" s="4" t="s">
        <v>6791</v>
      </c>
      <c r="F1698" s="4">
        <v>2</v>
      </c>
      <c r="G1698" s="4" t="s">
        <v>68</v>
      </c>
      <c r="H1698" s="4" t="s">
        <v>6792</v>
      </c>
      <c r="I1698" s="4">
        <v>110002</v>
      </c>
      <c r="J1698" s="4" t="s">
        <v>6790</v>
      </c>
      <c r="K1698" s="4" t="s">
        <v>5787</v>
      </c>
      <c r="L1698" s="4">
        <v>676</v>
      </c>
      <c r="M1698" s="1">
        <v>3256</v>
      </c>
      <c r="N1698" s="4">
        <v>1574</v>
      </c>
      <c r="O1698" s="4">
        <v>1682</v>
      </c>
      <c r="P1698" s="1">
        <v>93.27</v>
      </c>
    </row>
    <row r="1699" spans="1:16" ht="12.75" customHeight="1">
      <c r="A1699" s="1" t="s">
        <v>1842</v>
      </c>
      <c r="B1699" s="4">
        <v>155093016.31</v>
      </c>
      <c r="C1699" s="4">
        <v>66749.020703999995</v>
      </c>
      <c r="D1699" s="4">
        <v>11</v>
      </c>
      <c r="E1699" s="4" t="s">
        <v>6793</v>
      </c>
      <c r="F1699" s="4">
        <v>3</v>
      </c>
      <c r="G1699" s="4" t="s">
        <v>68</v>
      </c>
      <c r="H1699" s="4" t="s">
        <v>6794</v>
      </c>
      <c r="I1699" s="4">
        <v>110003</v>
      </c>
      <c r="J1699" s="4" t="s">
        <v>6790</v>
      </c>
      <c r="K1699" s="4" t="s">
        <v>5787</v>
      </c>
      <c r="L1699" s="4">
        <v>395</v>
      </c>
      <c r="M1699" s="1">
        <v>1575</v>
      </c>
      <c r="N1699" s="4">
        <v>754</v>
      </c>
      <c r="O1699" s="4">
        <v>821</v>
      </c>
      <c r="P1699" s="1">
        <v>10.16</v>
      </c>
    </row>
    <row r="1700" spans="1:16" ht="12.75" customHeight="1">
      <c r="A1700" s="1" t="s">
        <v>1841</v>
      </c>
      <c r="B1700" s="4">
        <v>45309002.507700004</v>
      </c>
      <c r="C1700" s="4">
        <v>31162.435844</v>
      </c>
      <c r="D1700" s="4">
        <v>11</v>
      </c>
      <c r="E1700" s="4" t="s">
        <v>6795</v>
      </c>
      <c r="F1700" s="4">
        <v>4</v>
      </c>
      <c r="G1700" s="4" t="s">
        <v>68</v>
      </c>
      <c r="H1700" s="4" t="s">
        <v>6796</v>
      </c>
      <c r="I1700" s="4">
        <v>110004</v>
      </c>
      <c r="J1700" s="4" t="s">
        <v>6790</v>
      </c>
      <c r="K1700" s="4" t="s">
        <v>5787</v>
      </c>
      <c r="L1700" s="4">
        <v>285</v>
      </c>
      <c r="M1700" s="1">
        <v>1294</v>
      </c>
      <c r="N1700" s="4">
        <v>632</v>
      </c>
      <c r="O1700" s="4">
        <v>662</v>
      </c>
      <c r="P1700" s="1">
        <v>28.56</v>
      </c>
    </row>
    <row r="1701" spans="1:16" ht="12.75" customHeight="1">
      <c r="A1701" s="1" t="s">
        <v>1840</v>
      </c>
      <c r="B1701" s="4">
        <v>131412798.56900001</v>
      </c>
      <c r="C1701" s="4">
        <v>73103.019205000004</v>
      </c>
      <c r="D1701" s="4">
        <v>11</v>
      </c>
      <c r="E1701" s="4" t="s">
        <v>6797</v>
      </c>
      <c r="F1701" s="4">
        <v>5</v>
      </c>
      <c r="G1701" s="4" t="s">
        <v>68</v>
      </c>
      <c r="H1701" s="4" t="s">
        <v>6798</v>
      </c>
      <c r="I1701" s="4">
        <v>110005</v>
      </c>
      <c r="J1701" s="4" t="s">
        <v>6790</v>
      </c>
      <c r="K1701" s="4" t="s">
        <v>5787</v>
      </c>
      <c r="L1701" s="4">
        <v>982</v>
      </c>
      <c r="M1701" s="1">
        <v>4520</v>
      </c>
      <c r="N1701" s="4">
        <v>2247</v>
      </c>
      <c r="O1701" s="4">
        <v>2273</v>
      </c>
      <c r="P1701" s="1">
        <v>32.29</v>
      </c>
    </row>
    <row r="1702" spans="1:16" ht="12.75" customHeight="1">
      <c r="A1702" s="1" t="s">
        <v>1839</v>
      </c>
      <c r="B1702" s="4">
        <v>15554362.518999999</v>
      </c>
      <c r="C1702" s="4">
        <v>16683.769452</v>
      </c>
      <c r="D1702" s="4">
        <v>11</v>
      </c>
      <c r="E1702" s="4" t="s">
        <v>6799</v>
      </c>
      <c r="F1702" s="4">
        <v>6</v>
      </c>
      <c r="G1702" s="4" t="s">
        <v>68</v>
      </c>
      <c r="H1702" s="4" t="s">
        <v>6800</v>
      </c>
      <c r="I1702" s="4">
        <v>110006</v>
      </c>
      <c r="J1702" s="4" t="s">
        <v>6790</v>
      </c>
      <c r="K1702" s="4" t="s">
        <v>5787</v>
      </c>
      <c r="L1702" s="4">
        <v>430</v>
      </c>
      <c r="M1702" s="1">
        <v>2012</v>
      </c>
      <c r="N1702" s="4">
        <v>974</v>
      </c>
      <c r="O1702" s="4">
        <v>1038</v>
      </c>
      <c r="P1702" s="1">
        <v>129.35</v>
      </c>
    </row>
    <row r="1703" spans="1:16" ht="12.75" customHeight="1">
      <c r="A1703" s="1" t="s">
        <v>1838</v>
      </c>
      <c r="B1703" s="4">
        <v>344544936.898</v>
      </c>
      <c r="C1703" s="4">
        <v>101977.073322</v>
      </c>
      <c r="D1703" s="4">
        <v>11</v>
      </c>
      <c r="E1703" s="4" t="s">
        <v>6801</v>
      </c>
      <c r="F1703" s="4">
        <v>7</v>
      </c>
      <c r="G1703" s="4" t="s">
        <v>68</v>
      </c>
      <c r="H1703" s="4" t="s">
        <v>6802</v>
      </c>
      <c r="I1703" s="4">
        <v>110007</v>
      </c>
      <c r="J1703" s="4" t="s">
        <v>6790</v>
      </c>
      <c r="K1703" s="4" t="s">
        <v>5787</v>
      </c>
      <c r="L1703" s="4">
        <v>968</v>
      </c>
      <c r="M1703" s="1">
        <v>3709</v>
      </c>
      <c r="N1703" s="4">
        <v>1872</v>
      </c>
      <c r="O1703" s="4">
        <v>1837</v>
      </c>
      <c r="P1703" s="1">
        <v>11.1</v>
      </c>
    </row>
    <row r="1704" spans="1:16" ht="12.75" customHeight="1">
      <c r="A1704" s="1" t="s">
        <v>1837</v>
      </c>
      <c r="B1704" s="4">
        <v>414906718.398</v>
      </c>
      <c r="C1704" s="4">
        <v>116525.38995899999</v>
      </c>
      <c r="D1704" s="4">
        <v>11</v>
      </c>
      <c r="E1704" s="4" t="s">
        <v>6803</v>
      </c>
      <c r="F1704" s="4">
        <v>8</v>
      </c>
      <c r="G1704" s="4" t="s">
        <v>68</v>
      </c>
      <c r="H1704" s="4" t="s">
        <v>6804</v>
      </c>
      <c r="I1704" s="4">
        <v>110008</v>
      </c>
      <c r="J1704" s="4" t="s">
        <v>6790</v>
      </c>
      <c r="K1704" s="4" t="s">
        <v>5787</v>
      </c>
      <c r="L1704" s="4">
        <v>809</v>
      </c>
      <c r="M1704" s="1">
        <v>3767</v>
      </c>
      <c r="N1704" s="4">
        <v>1810</v>
      </c>
      <c r="O1704" s="4">
        <v>1957</v>
      </c>
      <c r="P1704" s="1">
        <v>9.08</v>
      </c>
    </row>
    <row r="1705" spans="1:16" ht="12.75" customHeight="1">
      <c r="A1705" s="1" t="s">
        <v>1836</v>
      </c>
      <c r="B1705" s="4">
        <v>24478761.6054</v>
      </c>
      <c r="C1705" s="4">
        <v>20784.136177</v>
      </c>
      <c r="D1705" s="4">
        <v>11</v>
      </c>
      <c r="E1705" s="4" t="s">
        <v>6805</v>
      </c>
      <c r="F1705" s="4">
        <v>9</v>
      </c>
      <c r="G1705" s="4" t="s">
        <v>68</v>
      </c>
      <c r="H1705" s="4" t="s">
        <v>6806</v>
      </c>
      <c r="I1705" s="4">
        <v>110009</v>
      </c>
      <c r="J1705" s="4" t="s">
        <v>6790</v>
      </c>
      <c r="K1705" s="4" t="s">
        <v>5787</v>
      </c>
      <c r="L1705" s="4">
        <v>875</v>
      </c>
      <c r="M1705" s="1">
        <v>4130</v>
      </c>
      <c r="N1705" s="4">
        <v>2002</v>
      </c>
      <c r="O1705" s="4">
        <v>2128</v>
      </c>
      <c r="P1705" s="1">
        <v>168.72</v>
      </c>
    </row>
    <row r="1706" spans="1:16" ht="12.75" customHeight="1">
      <c r="A1706" s="1" t="s">
        <v>1835</v>
      </c>
      <c r="B1706" s="4">
        <v>18860272.728</v>
      </c>
      <c r="C1706" s="4">
        <v>20405.868780000001</v>
      </c>
      <c r="D1706" s="4">
        <v>11</v>
      </c>
      <c r="E1706" s="4" t="s">
        <v>6807</v>
      </c>
      <c r="F1706" s="4">
        <v>10</v>
      </c>
      <c r="G1706" s="4" t="s">
        <v>68</v>
      </c>
      <c r="H1706" s="4" t="s">
        <v>6808</v>
      </c>
      <c r="I1706" s="4">
        <v>110010</v>
      </c>
      <c r="J1706" s="4" t="s">
        <v>6790</v>
      </c>
      <c r="K1706" s="4" t="s">
        <v>5787</v>
      </c>
      <c r="L1706" s="4">
        <v>472</v>
      </c>
      <c r="M1706" s="1">
        <v>2047</v>
      </c>
      <c r="N1706" s="4">
        <v>984</v>
      </c>
      <c r="O1706" s="4">
        <v>1063</v>
      </c>
      <c r="P1706" s="1">
        <v>108.54</v>
      </c>
    </row>
    <row r="1707" spans="1:16" ht="12.75" customHeight="1">
      <c r="A1707" s="1" t="s">
        <v>1834</v>
      </c>
      <c r="B1707" s="4">
        <v>64503347.090499997</v>
      </c>
      <c r="C1707" s="4">
        <v>40604.776192999998</v>
      </c>
      <c r="D1707" s="4">
        <v>11</v>
      </c>
      <c r="E1707" s="4" t="s">
        <v>6809</v>
      </c>
      <c r="F1707" s="4">
        <v>11</v>
      </c>
      <c r="G1707" s="4" t="s">
        <v>68</v>
      </c>
      <c r="H1707" s="4" t="s">
        <v>6810</v>
      </c>
      <c r="I1707" s="4">
        <v>110011</v>
      </c>
      <c r="J1707" s="4" t="s">
        <v>6790</v>
      </c>
      <c r="K1707" s="4" t="s">
        <v>5787</v>
      </c>
      <c r="L1707" s="4">
        <v>453</v>
      </c>
      <c r="M1707" s="1">
        <v>2228</v>
      </c>
      <c r="N1707" s="4">
        <v>1052</v>
      </c>
      <c r="O1707" s="4">
        <v>1176</v>
      </c>
      <c r="P1707" s="1">
        <v>35.08</v>
      </c>
    </row>
    <row r="1708" spans="1:16" ht="12.75" customHeight="1">
      <c r="A1708" s="1" t="s">
        <v>1833</v>
      </c>
      <c r="B1708" s="4">
        <v>37607891.325900003</v>
      </c>
      <c r="C1708" s="4">
        <v>30703.864231</v>
      </c>
      <c r="D1708" s="4">
        <v>11</v>
      </c>
      <c r="E1708" s="4" t="s">
        <v>6811</v>
      </c>
      <c r="F1708" s="4">
        <v>12</v>
      </c>
      <c r="G1708" s="4" t="s">
        <v>68</v>
      </c>
      <c r="H1708" s="4" t="s">
        <v>6812</v>
      </c>
      <c r="I1708" s="4">
        <v>110012</v>
      </c>
      <c r="J1708" s="4" t="s">
        <v>6790</v>
      </c>
      <c r="K1708" s="4" t="s">
        <v>5787</v>
      </c>
      <c r="L1708" s="4">
        <v>328</v>
      </c>
      <c r="M1708" s="1">
        <v>1347</v>
      </c>
      <c r="N1708" s="4">
        <v>643</v>
      </c>
      <c r="O1708" s="4">
        <v>704</v>
      </c>
      <c r="P1708" s="1">
        <v>35.81</v>
      </c>
    </row>
    <row r="1709" spans="1:16" ht="12.75" customHeight="1">
      <c r="A1709" s="1" t="s">
        <v>1832</v>
      </c>
      <c r="B1709" s="4">
        <v>106633912.036</v>
      </c>
      <c r="C1709" s="4">
        <v>44223.830344000002</v>
      </c>
      <c r="D1709" s="4">
        <v>11</v>
      </c>
      <c r="E1709" s="4" t="s">
        <v>6813</v>
      </c>
      <c r="F1709" s="4">
        <v>13</v>
      </c>
      <c r="G1709" s="4" t="s">
        <v>68</v>
      </c>
      <c r="H1709" s="4" t="s">
        <v>6814</v>
      </c>
      <c r="I1709" s="4">
        <v>110013</v>
      </c>
      <c r="J1709" s="4" t="s">
        <v>6790</v>
      </c>
      <c r="K1709" s="4" t="s">
        <v>5787</v>
      </c>
      <c r="L1709" s="4">
        <v>869</v>
      </c>
      <c r="M1709" s="1">
        <v>4244</v>
      </c>
      <c r="N1709" s="4">
        <v>2091</v>
      </c>
      <c r="O1709" s="4">
        <v>2153</v>
      </c>
      <c r="P1709" s="1">
        <v>39.799999999999997</v>
      </c>
    </row>
    <row r="1710" spans="1:16" ht="12.75" customHeight="1">
      <c r="A1710" s="1" t="s">
        <v>1831</v>
      </c>
      <c r="B1710" s="4">
        <v>93975194.1523</v>
      </c>
      <c r="C1710" s="4">
        <v>49676.112780000003</v>
      </c>
      <c r="D1710" s="4">
        <v>11</v>
      </c>
      <c r="E1710" s="4" t="s">
        <v>6815</v>
      </c>
      <c r="F1710" s="4">
        <v>14</v>
      </c>
      <c r="G1710" s="4" t="s">
        <v>68</v>
      </c>
      <c r="H1710" s="4" t="s">
        <v>6816</v>
      </c>
      <c r="I1710" s="4">
        <v>110014</v>
      </c>
      <c r="J1710" s="4" t="s">
        <v>6790</v>
      </c>
      <c r="K1710" s="4" t="s">
        <v>5787</v>
      </c>
      <c r="L1710" s="4">
        <v>769</v>
      </c>
      <c r="M1710" s="1">
        <v>3352</v>
      </c>
      <c r="N1710" s="4">
        <v>1642</v>
      </c>
      <c r="O1710" s="4">
        <v>1710</v>
      </c>
      <c r="P1710" s="1">
        <v>35.67</v>
      </c>
    </row>
    <row r="1711" spans="1:16" ht="12.75" customHeight="1">
      <c r="A1711" s="1" t="s">
        <v>1830</v>
      </c>
      <c r="B1711" s="4">
        <v>30045909.124600001</v>
      </c>
      <c r="C1711" s="4">
        <v>23974.934813</v>
      </c>
      <c r="D1711" s="4">
        <v>11</v>
      </c>
      <c r="E1711" s="4" t="s">
        <v>6817</v>
      </c>
      <c r="F1711" s="4">
        <v>15</v>
      </c>
      <c r="G1711" s="4" t="s">
        <v>68</v>
      </c>
      <c r="H1711" s="4" t="s">
        <v>6818</v>
      </c>
      <c r="I1711" s="4">
        <v>110015</v>
      </c>
      <c r="J1711" s="4" t="s">
        <v>6790</v>
      </c>
      <c r="K1711" s="4" t="s">
        <v>5787</v>
      </c>
      <c r="L1711" s="4">
        <v>826</v>
      </c>
      <c r="M1711" s="1">
        <v>3791</v>
      </c>
      <c r="N1711" s="4">
        <v>1819</v>
      </c>
      <c r="O1711" s="4">
        <v>1972</v>
      </c>
      <c r="P1711" s="1">
        <v>126.17</v>
      </c>
    </row>
    <row r="1712" spans="1:16" ht="12.75" customHeight="1">
      <c r="A1712" s="1" t="s">
        <v>1829</v>
      </c>
      <c r="B1712" s="4">
        <v>48837475.8935</v>
      </c>
      <c r="C1712" s="4">
        <v>30898.325363</v>
      </c>
      <c r="D1712" s="4">
        <v>11</v>
      </c>
      <c r="E1712" s="4" t="s">
        <v>6819</v>
      </c>
      <c r="F1712" s="4">
        <v>16</v>
      </c>
      <c r="G1712" s="4" t="s">
        <v>68</v>
      </c>
      <c r="H1712" s="4" t="s">
        <v>6820</v>
      </c>
      <c r="I1712" s="4">
        <v>110016</v>
      </c>
      <c r="J1712" s="4" t="s">
        <v>6790</v>
      </c>
      <c r="K1712" s="4" t="s">
        <v>5787</v>
      </c>
      <c r="L1712" s="4">
        <v>829</v>
      </c>
      <c r="M1712" s="1">
        <v>3790</v>
      </c>
      <c r="N1712" s="4">
        <v>1834</v>
      </c>
      <c r="O1712" s="4">
        <v>1956</v>
      </c>
      <c r="P1712" s="1">
        <v>77.599999999999994</v>
      </c>
    </row>
    <row r="1713" spans="1:16" ht="12.75" customHeight="1">
      <c r="A1713" s="1" t="s">
        <v>1828</v>
      </c>
      <c r="B1713" s="4">
        <v>11441143.787900001</v>
      </c>
      <c r="C1713" s="4">
        <v>16723.166443999999</v>
      </c>
      <c r="D1713" s="4">
        <v>11</v>
      </c>
      <c r="E1713" s="4" t="s">
        <v>6821</v>
      </c>
      <c r="F1713" s="4">
        <v>17</v>
      </c>
      <c r="G1713" s="4" t="s">
        <v>68</v>
      </c>
      <c r="H1713" s="4" t="s">
        <v>6822</v>
      </c>
      <c r="I1713" s="4">
        <v>110017</v>
      </c>
      <c r="J1713" s="4" t="s">
        <v>6790</v>
      </c>
      <c r="K1713" s="4" t="s">
        <v>5787</v>
      </c>
      <c r="L1713" s="4">
        <v>439</v>
      </c>
      <c r="M1713" s="1">
        <v>2052</v>
      </c>
      <c r="N1713" s="4">
        <v>939</v>
      </c>
      <c r="O1713" s="4">
        <v>1113</v>
      </c>
      <c r="P1713" s="1">
        <v>179.35</v>
      </c>
    </row>
    <row r="1714" spans="1:16" ht="12.75" customHeight="1">
      <c r="A1714" s="1" t="s">
        <v>1827</v>
      </c>
      <c r="B1714" s="4">
        <v>702149787.40199995</v>
      </c>
      <c r="C1714" s="4">
        <v>135702.111363</v>
      </c>
      <c r="D1714" s="4">
        <v>11</v>
      </c>
      <c r="E1714" s="4" t="s">
        <v>6823</v>
      </c>
      <c r="F1714" s="4">
        <v>18</v>
      </c>
      <c r="G1714" s="4" t="s">
        <v>68</v>
      </c>
      <c r="H1714" s="4" t="s">
        <v>6824</v>
      </c>
      <c r="I1714" s="4">
        <v>110018</v>
      </c>
      <c r="J1714" s="4" t="s">
        <v>6790</v>
      </c>
      <c r="K1714" s="4" t="s">
        <v>5787</v>
      </c>
      <c r="L1714" s="4">
        <v>551</v>
      </c>
      <c r="M1714" s="1">
        <v>1912</v>
      </c>
      <c r="N1714" s="4">
        <v>913</v>
      </c>
      <c r="O1714" s="4">
        <v>999</v>
      </c>
      <c r="P1714" s="1">
        <v>2.72</v>
      </c>
    </row>
    <row r="1715" spans="1:16" ht="12.75" customHeight="1">
      <c r="A1715" s="1" t="s">
        <v>1826</v>
      </c>
      <c r="B1715" s="4">
        <v>34232937.307800002</v>
      </c>
      <c r="C1715" s="4">
        <v>31005.845407000001</v>
      </c>
      <c r="D1715" s="4">
        <v>11</v>
      </c>
      <c r="E1715" s="4" t="s">
        <v>6825</v>
      </c>
      <c r="F1715" s="4">
        <v>19</v>
      </c>
      <c r="G1715" s="4" t="s">
        <v>68</v>
      </c>
      <c r="H1715" s="4" t="s">
        <v>6826</v>
      </c>
      <c r="I1715" s="4">
        <v>110019</v>
      </c>
      <c r="J1715" s="4" t="s">
        <v>6790</v>
      </c>
      <c r="K1715" s="4" t="s">
        <v>5787</v>
      </c>
      <c r="L1715" s="4">
        <v>873</v>
      </c>
      <c r="M1715" s="1">
        <v>3602</v>
      </c>
      <c r="N1715" s="4">
        <v>1600</v>
      </c>
      <c r="O1715" s="4">
        <v>2002</v>
      </c>
      <c r="P1715" s="1">
        <v>105.22</v>
      </c>
    </row>
    <row r="1716" spans="1:16" ht="12.75" customHeight="1">
      <c r="A1716" s="1" t="s">
        <v>1825</v>
      </c>
      <c r="B1716" s="4">
        <v>29940647.424199998</v>
      </c>
      <c r="C1716" s="4">
        <v>27905.836437999998</v>
      </c>
      <c r="D1716" s="4">
        <v>11</v>
      </c>
      <c r="E1716" s="4" t="s">
        <v>6827</v>
      </c>
      <c r="F1716" s="4">
        <v>20</v>
      </c>
      <c r="G1716" s="4" t="s">
        <v>68</v>
      </c>
      <c r="H1716" s="4" t="s">
        <v>6828</v>
      </c>
      <c r="I1716" s="4">
        <v>110020</v>
      </c>
      <c r="J1716" s="4" t="s">
        <v>6790</v>
      </c>
      <c r="K1716" s="4" t="s">
        <v>5787</v>
      </c>
      <c r="L1716" s="4">
        <v>240</v>
      </c>
      <c r="M1716" s="1">
        <v>1035</v>
      </c>
      <c r="N1716" s="4">
        <v>467</v>
      </c>
      <c r="O1716" s="4">
        <v>568</v>
      </c>
      <c r="P1716" s="1">
        <v>31.17</v>
      </c>
    </row>
    <row r="1717" spans="1:16" ht="12.75" customHeight="1">
      <c r="A1717" s="1" t="s">
        <v>1824</v>
      </c>
      <c r="B1717" s="4">
        <v>30850555.217999998</v>
      </c>
      <c r="C1717" s="4">
        <v>26394.255151000001</v>
      </c>
      <c r="D1717" s="4">
        <v>11</v>
      </c>
      <c r="E1717" s="4" t="s">
        <v>6829</v>
      </c>
      <c r="F1717" s="4">
        <v>21</v>
      </c>
      <c r="G1717" s="4" t="s">
        <v>68</v>
      </c>
      <c r="H1717" s="4" t="s">
        <v>6830</v>
      </c>
      <c r="I1717" s="4">
        <v>110021</v>
      </c>
      <c r="J1717" s="4" t="s">
        <v>6790</v>
      </c>
      <c r="K1717" s="4" t="s">
        <v>5787</v>
      </c>
      <c r="L1717" s="4">
        <v>748</v>
      </c>
      <c r="M1717" s="1">
        <v>3552</v>
      </c>
      <c r="N1717" s="4">
        <v>1756</v>
      </c>
      <c r="O1717" s="4">
        <v>1796</v>
      </c>
      <c r="P1717" s="1">
        <v>115.13</v>
      </c>
    </row>
    <row r="1718" spans="1:16" ht="12.75" customHeight="1">
      <c r="A1718" s="1" t="s">
        <v>1823</v>
      </c>
      <c r="B1718" s="4">
        <v>45121973.526600003</v>
      </c>
      <c r="C1718" s="4">
        <v>43502.432774000001</v>
      </c>
      <c r="D1718" s="4">
        <v>11</v>
      </c>
      <c r="E1718" s="4" t="s">
        <v>6831</v>
      </c>
      <c r="F1718" s="4">
        <v>22</v>
      </c>
      <c r="G1718" s="4" t="s">
        <v>68</v>
      </c>
      <c r="H1718" s="4" t="s">
        <v>6832</v>
      </c>
      <c r="I1718" s="4">
        <v>110022</v>
      </c>
      <c r="J1718" s="4" t="s">
        <v>6790</v>
      </c>
      <c r="K1718" s="4" t="s">
        <v>5787</v>
      </c>
      <c r="L1718" s="4">
        <v>550</v>
      </c>
      <c r="M1718" s="1">
        <v>2617</v>
      </c>
      <c r="N1718" s="4">
        <v>1294</v>
      </c>
      <c r="O1718" s="4">
        <v>1323</v>
      </c>
      <c r="P1718" s="1">
        <v>58</v>
      </c>
    </row>
    <row r="1719" spans="1:16" ht="12.75" customHeight="1">
      <c r="A1719" s="1" t="s">
        <v>1822</v>
      </c>
      <c r="B1719" s="4">
        <v>15117728.189999999</v>
      </c>
      <c r="C1719" s="4">
        <v>16528.154385999998</v>
      </c>
      <c r="D1719" s="4">
        <v>11</v>
      </c>
      <c r="E1719" s="4" t="s">
        <v>6833</v>
      </c>
      <c r="F1719" s="4">
        <v>23</v>
      </c>
      <c r="G1719" s="4" t="s">
        <v>68</v>
      </c>
      <c r="H1719" s="4" t="s">
        <v>6834</v>
      </c>
      <c r="I1719" s="4">
        <v>110023</v>
      </c>
      <c r="J1719" s="4" t="s">
        <v>6790</v>
      </c>
      <c r="K1719" s="4" t="s">
        <v>5787</v>
      </c>
      <c r="L1719" s="4">
        <v>535</v>
      </c>
      <c r="M1719" s="1">
        <v>2442</v>
      </c>
      <c r="N1719" s="4">
        <v>1143</v>
      </c>
      <c r="O1719" s="4">
        <v>1299</v>
      </c>
      <c r="P1719" s="1">
        <v>161.53</v>
      </c>
    </row>
    <row r="1720" spans="1:16" ht="12.75" customHeight="1">
      <c r="A1720" s="1" t="s">
        <v>1821</v>
      </c>
      <c r="B1720" s="4">
        <v>431303136.736</v>
      </c>
      <c r="C1720" s="4">
        <v>115346.030508</v>
      </c>
      <c r="D1720" s="4">
        <v>11</v>
      </c>
      <c r="E1720" s="4" t="s">
        <v>6835</v>
      </c>
      <c r="F1720" s="4">
        <v>24</v>
      </c>
      <c r="G1720" s="4" t="s">
        <v>68</v>
      </c>
      <c r="H1720" s="4" t="s">
        <v>6836</v>
      </c>
      <c r="I1720" s="4">
        <v>110024</v>
      </c>
      <c r="J1720" s="4" t="s">
        <v>6790</v>
      </c>
      <c r="K1720" s="4" t="s">
        <v>5787</v>
      </c>
      <c r="L1720" s="4">
        <v>480</v>
      </c>
      <c r="M1720" s="1">
        <v>1540</v>
      </c>
      <c r="N1720" s="4">
        <v>807</v>
      </c>
      <c r="O1720" s="4">
        <v>733</v>
      </c>
      <c r="P1720" s="1">
        <v>3.57</v>
      </c>
    </row>
    <row r="1721" spans="1:16" ht="12.75" customHeight="1">
      <c r="A1721" s="1" t="s">
        <v>1820</v>
      </c>
      <c r="B1721" s="4">
        <v>17457892.331700001</v>
      </c>
      <c r="C1721" s="4">
        <v>21931.864893000002</v>
      </c>
      <c r="D1721" s="4">
        <v>11</v>
      </c>
      <c r="E1721" s="4" t="s">
        <v>6837</v>
      </c>
      <c r="F1721" s="4">
        <v>25</v>
      </c>
      <c r="G1721" s="4" t="s">
        <v>68</v>
      </c>
      <c r="H1721" s="4" t="s">
        <v>6838</v>
      </c>
      <c r="I1721" s="4">
        <v>110025</v>
      </c>
      <c r="J1721" s="4" t="s">
        <v>6790</v>
      </c>
      <c r="K1721" s="4" t="s">
        <v>5787</v>
      </c>
      <c r="L1721" s="4">
        <v>767</v>
      </c>
      <c r="M1721" s="1">
        <v>3409</v>
      </c>
      <c r="N1721" s="4">
        <v>1617</v>
      </c>
      <c r="O1721" s="4">
        <v>1792</v>
      </c>
      <c r="P1721" s="1">
        <v>195.27</v>
      </c>
    </row>
    <row r="1722" spans="1:16" ht="12.75" customHeight="1">
      <c r="A1722" s="1" t="s">
        <v>1819</v>
      </c>
      <c r="B1722" s="4">
        <v>10828598.344699999</v>
      </c>
      <c r="C1722" s="4">
        <v>14246.432052</v>
      </c>
      <c r="D1722" s="4">
        <v>11</v>
      </c>
      <c r="E1722" s="4" t="s">
        <v>6839</v>
      </c>
      <c r="F1722" s="4">
        <v>26</v>
      </c>
      <c r="G1722" s="4" t="s">
        <v>68</v>
      </c>
      <c r="H1722" s="4" t="s">
        <v>6840</v>
      </c>
      <c r="I1722" s="4">
        <v>110026</v>
      </c>
      <c r="J1722" s="4" t="s">
        <v>6790</v>
      </c>
      <c r="K1722" s="4" t="s">
        <v>5787</v>
      </c>
      <c r="L1722" s="4">
        <v>838</v>
      </c>
      <c r="M1722" s="1">
        <v>3731</v>
      </c>
      <c r="N1722" s="4">
        <v>1753</v>
      </c>
      <c r="O1722" s="4">
        <v>1978</v>
      </c>
      <c r="P1722" s="1">
        <v>344.55</v>
      </c>
    </row>
    <row r="1723" spans="1:16" ht="12.75" customHeight="1">
      <c r="A1723" s="1" t="s">
        <v>1818</v>
      </c>
      <c r="B1723" s="4">
        <v>16420306.511</v>
      </c>
      <c r="C1723" s="4">
        <v>19703.827523</v>
      </c>
      <c r="D1723" s="4">
        <v>11</v>
      </c>
      <c r="E1723" s="4" t="s">
        <v>6841</v>
      </c>
      <c r="F1723" s="4">
        <v>27</v>
      </c>
      <c r="G1723" s="4" t="s">
        <v>68</v>
      </c>
      <c r="H1723" s="4" t="s">
        <v>6842</v>
      </c>
      <c r="I1723" s="4">
        <v>110027</v>
      </c>
      <c r="J1723" s="4" t="s">
        <v>6790</v>
      </c>
      <c r="K1723" s="4" t="s">
        <v>5787</v>
      </c>
      <c r="L1723" s="4">
        <v>484</v>
      </c>
      <c r="M1723" s="1">
        <v>2197</v>
      </c>
      <c r="N1723" s="4">
        <v>1054</v>
      </c>
      <c r="O1723" s="4">
        <v>1143</v>
      </c>
      <c r="P1723" s="1">
        <v>133.80000000000001</v>
      </c>
    </row>
    <row r="1724" spans="1:16" ht="12.75" customHeight="1">
      <c r="A1724" s="1" t="s">
        <v>1817</v>
      </c>
      <c r="B1724" s="4">
        <v>16254840.1317</v>
      </c>
      <c r="C1724" s="4">
        <v>18349.754529999998</v>
      </c>
      <c r="D1724" s="4">
        <v>11</v>
      </c>
      <c r="E1724" s="4" t="s">
        <v>6843</v>
      </c>
      <c r="F1724" s="4">
        <v>28</v>
      </c>
      <c r="G1724" s="4" t="s">
        <v>68</v>
      </c>
      <c r="H1724" s="4" t="s">
        <v>6844</v>
      </c>
      <c r="I1724" s="4">
        <v>110028</v>
      </c>
      <c r="J1724" s="4" t="s">
        <v>6790</v>
      </c>
      <c r="K1724" s="4" t="s">
        <v>5787</v>
      </c>
      <c r="L1724" s="4">
        <v>333</v>
      </c>
      <c r="M1724" s="1">
        <v>1508</v>
      </c>
      <c r="N1724" s="4">
        <v>718</v>
      </c>
      <c r="O1724" s="4">
        <v>790</v>
      </c>
      <c r="P1724" s="1">
        <v>92.77</v>
      </c>
    </row>
    <row r="1725" spans="1:16" ht="12.75" customHeight="1">
      <c r="A1725" s="1" t="s">
        <v>1816</v>
      </c>
      <c r="B1725" s="4">
        <v>50460169.189300001</v>
      </c>
      <c r="C1725" s="4">
        <v>37654.632982000003</v>
      </c>
      <c r="D1725" s="4">
        <v>11</v>
      </c>
      <c r="E1725" s="4" t="s">
        <v>6845</v>
      </c>
      <c r="F1725" s="4">
        <v>29</v>
      </c>
      <c r="G1725" s="4" t="s">
        <v>68</v>
      </c>
      <c r="H1725" s="4" t="s">
        <v>6846</v>
      </c>
      <c r="I1725" s="4">
        <v>110029</v>
      </c>
      <c r="J1725" s="4" t="s">
        <v>6790</v>
      </c>
      <c r="K1725" s="4" t="s">
        <v>5787</v>
      </c>
      <c r="L1725" s="4">
        <v>1682</v>
      </c>
      <c r="M1725" s="1">
        <v>6590</v>
      </c>
      <c r="N1725" s="4">
        <v>3183</v>
      </c>
      <c r="O1725" s="4">
        <v>3407</v>
      </c>
      <c r="P1725" s="1">
        <v>139.62</v>
      </c>
    </row>
    <row r="1726" spans="1:16" ht="12.75" customHeight="1">
      <c r="A1726" s="1" t="s">
        <v>1815</v>
      </c>
      <c r="B1726" s="4">
        <v>39243075.708899997</v>
      </c>
      <c r="C1726" s="4">
        <v>29761.992181000001</v>
      </c>
      <c r="D1726" s="4">
        <v>11</v>
      </c>
      <c r="E1726" s="4" t="s">
        <v>6847</v>
      </c>
      <c r="F1726" s="4">
        <v>30</v>
      </c>
      <c r="G1726" s="4" t="s">
        <v>68</v>
      </c>
      <c r="H1726" s="4" t="s">
        <v>60</v>
      </c>
      <c r="I1726" s="4">
        <v>110030</v>
      </c>
      <c r="J1726" s="4" t="s">
        <v>6790</v>
      </c>
      <c r="K1726" s="4" t="s">
        <v>5787</v>
      </c>
      <c r="L1726" s="4">
        <v>1137</v>
      </c>
      <c r="M1726" s="1">
        <v>5065</v>
      </c>
      <c r="N1726" s="4">
        <v>2388</v>
      </c>
      <c r="O1726" s="4">
        <v>2677</v>
      </c>
      <c r="P1726" s="1">
        <v>129.07</v>
      </c>
    </row>
    <row r="1727" spans="1:16" ht="12.75" customHeight="1">
      <c r="A1727" s="1" t="s">
        <v>1814</v>
      </c>
      <c r="B1727" s="4">
        <v>44405087.667199999</v>
      </c>
      <c r="C1727" s="4">
        <v>34013.748685999999</v>
      </c>
      <c r="D1727" s="4">
        <v>11</v>
      </c>
      <c r="E1727" s="4" t="s">
        <v>6848</v>
      </c>
      <c r="F1727" s="4">
        <v>31</v>
      </c>
      <c r="G1727" s="4" t="s">
        <v>68</v>
      </c>
      <c r="H1727" s="4" t="s">
        <v>6849</v>
      </c>
      <c r="I1727" s="4">
        <v>110031</v>
      </c>
      <c r="J1727" s="4" t="s">
        <v>6790</v>
      </c>
      <c r="K1727" s="4" t="s">
        <v>5787</v>
      </c>
      <c r="L1727" s="4">
        <v>1288</v>
      </c>
      <c r="M1727" s="1">
        <v>5834</v>
      </c>
      <c r="N1727" s="4">
        <v>2877</v>
      </c>
      <c r="O1727" s="4">
        <v>2957</v>
      </c>
      <c r="P1727" s="1">
        <v>131.38</v>
      </c>
    </row>
    <row r="1728" spans="1:16" ht="12.75" customHeight="1">
      <c r="A1728" s="1" t="s">
        <v>1813</v>
      </c>
      <c r="B1728" s="4">
        <v>166920336.60600001</v>
      </c>
      <c r="C1728" s="4">
        <v>64201.669705</v>
      </c>
      <c r="D1728" s="4">
        <v>11</v>
      </c>
      <c r="E1728" s="4" t="s">
        <v>6850</v>
      </c>
      <c r="F1728" s="4">
        <v>32</v>
      </c>
      <c r="G1728" s="4" t="s">
        <v>68</v>
      </c>
      <c r="H1728" s="4" t="s">
        <v>6851</v>
      </c>
      <c r="I1728" s="4">
        <v>110032</v>
      </c>
      <c r="J1728" s="4" t="s">
        <v>6790</v>
      </c>
      <c r="K1728" s="4" t="s">
        <v>5787</v>
      </c>
      <c r="L1728" s="4">
        <v>510</v>
      </c>
      <c r="M1728" s="1">
        <v>2177</v>
      </c>
      <c r="N1728" s="4">
        <v>1065</v>
      </c>
      <c r="O1728" s="4">
        <v>1112</v>
      </c>
      <c r="P1728" s="1">
        <v>12.9</v>
      </c>
    </row>
    <row r="1729" spans="1:16" ht="12.75" customHeight="1">
      <c r="A1729" s="1" t="s">
        <v>1812</v>
      </c>
      <c r="B1729" s="4">
        <v>42111056.163500004</v>
      </c>
      <c r="C1729" s="4">
        <v>36747.942533000001</v>
      </c>
      <c r="D1729" s="4">
        <v>11</v>
      </c>
      <c r="E1729" s="4" t="s">
        <v>6852</v>
      </c>
      <c r="F1729" s="4">
        <v>33</v>
      </c>
      <c r="G1729" s="4" t="s">
        <v>68</v>
      </c>
      <c r="H1729" s="4" t="s">
        <v>6853</v>
      </c>
      <c r="I1729" s="4">
        <v>110033</v>
      </c>
      <c r="J1729" s="4" t="s">
        <v>6790</v>
      </c>
      <c r="K1729" s="4" t="s">
        <v>5787</v>
      </c>
      <c r="L1729" s="4">
        <v>480</v>
      </c>
      <c r="M1729" s="1">
        <v>2026</v>
      </c>
      <c r="N1729" s="4">
        <v>931</v>
      </c>
      <c r="O1729" s="4">
        <v>1095</v>
      </c>
      <c r="P1729" s="1">
        <v>47.02</v>
      </c>
    </row>
    <row r="1730" spans="1:16" ht="12.75" customHeight="1">
      <c r="A1730" s="1" t="s">
        <v>1811</v>
      </c>
      <c r="B1730" s="4">
        <v>26965607.840300001</v>
      </c>
      <c r="C1730" s="4">
        <v>25613.786201999999</v>
      </c>
      <c r="D1730" s="4">
        <v>11</v>
      </c>
      <c r="E1730" s="4" t="s">
        <v>6854</v>
      </c>
      <c r="F1730" s="4">
        <v>34</v>
      </c>
      <c r="G1730" s="4" t="s">
        <v>68</v>
      </c>
      <c r="H1730" s="4" t="s">
        <v>6855</v>
      </c>
      <c r="I1730" s="4">
        <v>110034</v>
      </c>
      <c r="J1730" s="4" t="s">
        <v>6790</v>
      </c>
      <c r="K1730" s="4" t="s">
        <v>5787</v>
      </c>
      <c r="L1730" s="4">
        <v>894</v>
      </c>
      <c r="M1730" s="1">
        <v>3924</v>
      </c>
      <c r="N1730" s="4">
        <v>1756</v>
      </c>
      <c r="O1730" s="4">
        <v>2168</v>
      </c>
      <c r="P1730" s="1">
        <v>145.52000000000001</v>
      </c>
    </row>
    <row r="1731" spans="1:16" ht="12.75" customHeight="1">
      <c r="A1731" s="1" t="s">
        <v>1810</v>
      </c>
      <c r="B1731" s="4">
        <v>13122193.296599999</v>
      </c>
      <c r="C1731" s="4">
        <v>15795.181173000001</v>
      </c>
      <c r="D1731" s="4">
        <v>12</v>
      </c>
      <c r="E1731" s="4" t="s">
        <v>6856</v>
      </c>
      <c r="F1731" s="4">
        <v>1</v>
      </c>
      <c r="G1731" s="4" t="s">
        <v>48</v>
      </c>
      <c r="H1731" s="4" t="s">
        <v>6857</v>
      </c>
      <c r="I1731" s="4">
        <v>120001</v>
      </c>
      <c r="J1731" s="4" t="s">
        <v>6790</v>
      </c>
      <c r="K1731" s="4" t="s">
        <v>5787</v>
      </c>
      <c r="L1731" s="4">
        <v>607</v>
      </c>
      <c r="M1731" s="1">
        <v>2390</v>
      </c>
      <c r="N1731" s="4">
        <v>1053</v>
      </c>
      <c r="O1731" s="4">
        <v>1337</v>
      </c>
      <c r="P1731" s="1">
        <v>182.13</v>
      </c>
    </row>
    <row r="1732" spans="1:16" ht="12.75" customHeight="1">
      <c r="A1732" s="1" t="s">
        <v>1809</v>
      </c>
      <c r="B1732" s="4">
        <v>13124754.697699999</v>
      </c>
      <c r="C1732" s="4">
        <v>16553.712843000001</v>
      </c>
      <c r="D1732" s="4">
        <v>12</v>
      </c>
      <c r="E1732" s="4" t="s">
        <v>6858</v>
      </c>
      <c r="F1732" s="4">
        <v>2</v>
      </c>
      <c r="G1732" s="4" t="s">
        <v>48</v>
      </c>
      <c r="H1732" s="4" t="s">
        <v>6859</v>
      </c>
      <c r="I1732" s="4">
        <v>120002</v>
      </c>
      <c r="J1732" s="4" t="s">
        <v>6790</v>
      </c>
      <c r="K1732" s="4" t="s">
        <v>5787</v>
      </c>
      <c r="L1732" s="4">
        <v>546</v>
      </c>
      <c r="M1732" s="1">
        <v>2177</v>
      </c>
      <c r="N1732" s="4">
        <v>954</v>
      </c>
      <c r="O1732" s="4">
        <v>1223</v>
      </c>
      <c r="P1732" s="1">
        <v>165.87</v>
      </c>
    </row>
    <row r="1733" spans="1:16" ht="12.75" customHeight="1">
      <c r="A1733" s="1" t="s">
        <v>1808</v>
      </c>
      <c r="B1733" s="4">
        <v>37561899.473700002</v>
      </c>
      <c r="C1733" s="4">
        <v>32803.808710999998</v>
      </c>
      <c r="D1733" s="4">
        <v>12</v>
      </c>
      <c r="E1733" s="4" t="s">
        <v>6860</v>
      </c>
      <c r="F1733" s="4">
        <v>3</v>
      </c>
      <c r="G1733" s="4" t="s">
        <v>48</v>
      </c>
      <c r="H1733" s="4" t="s">
        <v>6861</v>
      </c>
      <c r="I1733" s="4">
        <v>120003</v>
      </c>
      <c r="J1733" s="4" t="s">
        <v>6790</v>
      </c>
      <c r="K1733" s="4" t="s">
        <v>5787</v>
      </c>
      <c r="L1733" s="4">
        <v>835</v>
      </c>
      <c r="M1733" s="1">
        <v>3987</v>
      </c>
      <c r="N1733" s="4">
        <v>1894</v>
      </c>
      <c r="O1733" s="4">
        <v>2093</v>
      </c>
      <c r="P1733" s="1">
        <v>106.14</v>
      </c>
    </row>
    <row r="1734" spans="1:16" ht="12.75" customHeight="1">
      <c r="A1734" s="1" t="s">
        <v>1807</v>
      </c>
      <c r="B1734" s="4">
        <v>21650603.6164</v>
      </c>
      <c r="C1734" s="4">
        <v>26472.824343</v>
      </c>
      <c r="D1734" s="4">
        <v>12</v>
      </c>
      <c r="E1734" s="4" t="s">
        <v>6862</v>
      </c>
      <c r="F1734" s="4">
        <v>4</v>
      </c>
      <c r="G1734" s="4" t="s">
        <v>48</v>
      </c>
      <c r="H1734" s="4" t="s">
        <v>6863</v>
      </c>
      <c r="I1734" s="4">
        <v>120004</v>
      </c>
      <c r="J1734" s="4" t="s">
        <v>6790</v>
      </c>
      <c r="K1734" s="4" t="s">
        <v>5787</v>
      </c>
      <c r="L1734" s="4">
        <v>694</v>
      </c>
      <c r="M1734" s="1">
        <v>2846</v>
      </c>
      <c r="N1734" s="4">
        <v>1283</v>
      </c>
      <c r="O1734" s="4">
        <v>1563</v>
      </c>
      <c r="P1734" s="1">
        <v>131.44999999999999</v>
      </c>
    </row>
    <row r="1735" spans="1:16" ht="12.75" customHeight="1">
      <c r="A1735" s="1" t="s">
        <v>1806</v>
      </c>
      <c r="B1735" s="4">
        <v>18156625.472899999</v>
      </c>
      <c r="C1735" s="4">
        <v>28543.313525000001</v>
      </c>
      <c r="D1735" s="4">
        <v>12</v>
      </c>
      <c r="E1735" s="4" t="s">
        <v>6864</v>
      </c>
      <c r="F1735" s="4">
        <v>5</v>
      </c>
      <c r="G1735" s="4" t="s">
        <v>48</v>
      </c>
      <c r="H1735" s="4" t="s">
        <v>6865</v>
      </c>
      <c r="I1735" s="4">
        <v>120005</v>
      </c>
      <c r="J1735" s="4" t="s">
        <v>6790</v>
      </c>
      <c r="K1735" s="4" t="s">
        <v>5787</v>
      </c>
      <c r="L1735" s="4">
        <v>809</v>
      </c>
      <c r="M1735" s="1">
        <v>3388</v>
      </c>
      <c r="N1735" s="4">
        <v>1576</v>
      </c>
      <c r="O1735" s="4">
        <v>1812</v>
      </c>
      <c r="P1735" s="1">
        <v>186.6</v>
      </c>
    </row>
    <row r="1736" spans="1:16" ht="12.75" customHeight="1">
      <c r="A1736" s="1" t="s">
        <v>1805</v>
      </c>
      <c r="B1736" s="4">
        <v>12535056.3335</v>
      </c>
      <c r="C1736" s="4">
        <v>16930.941148000002</v>
      </c>
      <c r="D1736" s="4">
        <v>12</v>
      </c>
      <c r="E1736" s="4" t="s">
        <v>6866</v>
      </c>
      <c r="F1736" s="4">
        <v>6</v>
      </c>
      <c r="G1736" s="4" t="s">
        <v>48</v>
      </c>
      <c r="H1736" s="4" t="s">
        <v>3994</v>
      </c>
      <c r="I1736" s="4">
        <v>120006</v>
      </c>
      <c r="J1736" s="4" t="s">
        <v>6790</v>
      </c>
      <c r="K1736" s="4" t="s">
        <v>5787</v>
      </c>
      <c r="L1736" s="4">
        <v>459</v>
      </c>
      <c r="M1736" s="1">
        <v>2106</v>
      </c>
      <c r="N1736" s="4">
        <v>931</v>
      </c>
      <c r="O1736" s="4">
        <v>1175</v>
      </c>
      <c r="P1736" s="1">
        <v>168.01</v>
      </c>
    </row>
    <row r="1737" spans="1:16" ht="12.75" customHeight="1">
      <c r="A1737" s="1" t="s">
        <v>1804</v>
      </c>
      <c r="B1737" s="4">
        <v>19049320.138900001</v>
      </c>
      <c r="C1737" s="4">
        <v>21245.864259999998</v>
      </c>
      <c r="D1737" s="4">
        <v>12</v>
      </c>
      <c r="E1737" s="4" t="s">
        <v>6867</v>
      </c>
      <c r="F1737" s="4">
        <v>7</v>
      </c>
      <c r="G1737" s="4" t="s">
        <v>48</v>
      </c>
      <c r="H1737" s="4" t="s">
        <v>4897</v>
      </c>
      <c r="I1737" s="4">
        <v>120007</v>
      </c>
      <c r="J1737" s="4" t="s">
        <v>6790</v>
      </c>
      <c r="K1737" s="4" t="s">
        <v>5787</v>
      </c>
      <c r="L1737" s="4">
        <v>563</v>
      </c>
      <c r="M1737" s="1">
        <v>2999</v>
      </c>
      <c r="N1737" s="4">
        <v>1359</v>
      </c>
      <c r="O1737" s="4">
        <v>1640</v>
      </c>
      <c r="P1737" s="1">
        <v>157.43</v>
      </c>
    </row>
    <row r="1738" spans="1:16" ht="12.75" customHeight="1">
      <c r="A1738" s="1" t="s">
        <v>1803</v>
      </c>
      <c r="B1738" s="4">
        <v>27802366.063499998</v>
      </c>
      <c r="C1738" s="4">
        <v>23512.255542999999</v>
      </c>
      <c r="D1738" s="4">
        <v>12</v>
      </c>
      <c r="E1738" s="4" t="s">
        <v>6868</v>
      </c>
      <c r="F1738" s="4">
        <v>8</v>
      </c>
      <c r="G1738" s="4" t="s">
        <v>48</v>
      </c>
      <c r="H1738" s="4" t="s">
        <v>6869</v>
      </c>
      <c r="I1738" s="4">
        <v>120008</v>
      </c>
      <c r="J1738" s="4" t="s">
        <v>6790</v>
      </c>
      <c r="K1738" s="4" t="s">
        <v>5787</v>
      </c>
      <c r="L1738" s="4">
        <v>322</v>
      </c>
      <c r="M1738" s="1">
        <v>1582</v>
      </c>
      <c r="N1738" s="4">
        <v>790</v>
      </c>
      <c r="O1738" s="4">
        <v>792</v>
      </c>
      <c r="P1738" s="1">
        <v>56.9</v>
      </c>
    </row>
    <row r="1739" spans="1:16" ht="12.75" customHeight="1">
      <c r="A1739" s="1" t="s">
        <v>1802</v>
      </c>
      <c r="B1739" s="4">
        <v>15569233.075099999</v>
      </c>
      <c r="C1739" s="4">
        <v>17742.027418000001</v>
      </c>
      <c r="D1739" s="4">
        <v>12</v>
      </c>
      <c r="E1739" s="4" t="s">
        <v>6870</v>
      </c>
      <c r="F1739" s="4">
        <v>9</v>
      </c>
      <c r="G1739" s="4" t="s">
        <v>48</v>
      </c>
      <c r="H1739" s="4" t="s">
        <v>6871</v>
      </c>
      <c r="I1739" s="4">
        <v>120009</v>
      </c>
      <c r="J1739" s="4" t="s">
        <v>6790</v>
      </c>
      <c r="K1739" s="4" t="s">
        <v>5787</v>
      </c>
      <c r="L1739" s="4">
        <v>533</v>
      </c>
      <c r="M1739" s="1">
        <v>2157</v>
      </c>
      <c r="N1739" s="4">
        <v>999</v>
      </c>
      <c r="O1739" s="4">
        <v>1158</v>
      </c>
      <c r="P1739" s="1">
        <v>138.54</v>
      </c>
    </row>
    <row r="1740" spans="1:16" ht="12.75" customHeight="1">
      <c r="A1740" s="1" t="s">
        <v>1801</v>
      </c>
      <c r="B1740" s="4">
        <v>23060156.610800002</v>
      </c>
      <c r="C1740" s="4">
        <v>22730.946370000001</v>
      </c>
      <c r="D1740" s="4">
        <v>12</v>
      </c>
      <c r="E1740" s="4" t="s">
        <v>6872</v>
      </c>
      <c r="F1740" s="4">
        <v>10</v>
      </c>
      <c r="G1740" s="4" t="s">
        <v>48</v>
      </c>
      <c r="H1740" s="4" t="s">
        <v>6873</v>
      </c>
      <c r="I1740" s="4">
        <v>120010</v>
      </c>
      <c r="J1740" s="4" t="s">
        <v>6790</v>
      </c>
      <c r="K1740" s="4" t="s">
        <v>5787</v>
      </c>
      <c r="L1740" s="4">
        <v>484</v>
      </c>
      <c r="M1740" s="1">
        <v>2311</v>
      </c>
      <c r="N1740" s="4">
        <v>1080</v>
      </c>
      <c r="O1740" s="4">
        <v>1231</v>
      </c>
      <c r="P1740" s="1">
        <v>100.22</v>
      </c>
    </row>
    <row r="1741" spans="1:16" ht="12.75" customHeight="1">
      <c r="A1741" s="1" t="s">
        <v>1800</v>
      </c>
      <c r="B1741" s="4">
        <v>16872876.7399</v>
      </c>
      <c r="C1741" s="4">
        <v>18970.9663</v>
      </c>
      <c r="D1741" s="4">
        <v>12</v>
      </c>
      <c r="E1741" s="4" t="s">
        <v>6874</v>
      </c>
      <c r="F1741" s="4">
        <v>11</v>
      </c>
      <c r="G1741" s="4" t="s">
        <v>48</v>
      </c>
      <c r="H1741" s="4" t="s">
        <v>6875</v>
      </c>
      <c r="I1741" s="4">
        <v>120011</v>
      </c>
      <c r="J1741" s="4" t="s">
        <v>6790</v>
      </c>
      <c r="K1741" s="4" t="s">
        <v>5787</v>
      </c>
      <c r="L1741" s="4">
        <v>619</v>
      </c>
      <c r="M1741" s="1">
        <v>2763</v>
      </c>
      <c r="N1741" s="4">
        <v>1250</v>
      </c>
      <c r="O1741" s="4">
        <v>1513</v>
      </c>
      <c r="P1741" s="1">
        <v>163.75</v>
      </c>
    </row>
    <row r="1742" spans="1:16" ht="12.75" customHeight="1">
      <c r="A1742" s="1" t="s">
        <v>1799</v>
      </c>
      <c r="B1742" s="4">
        <v>18100237.658500001</v>
      </c>
      <c r="C1742" s="4">
        <v>20353.523363</v>
      </c>
      <c r="D1742" s="4">
        <v>12</v>
      </c>
      <c r="E1742" s="4" t="s">
        <v>6876</v>
      </c>
      <c r="F1742" s="4">
        <v>12</v>
      </c>
      <c r="G1742" s="4" t="s">
        <v>48</v>
      </c>
      <c r="H1742" s="4" t="s">
        <v>6877</v>
      </c>
      <c r="I1742" s="4">
        <v>120012</v>
      </c>
      <c r="J1742" s="4" t="s">
        <v>6790</v>
      </c>
      <c r="K1742" s="4" t="s">
        <v>5787</v>
      </c>
      <c r="L1742" s="4">
        <v>514</v>
      </c>
      <c r="M1742" s="1">
        <v>2236</v>
      </c>
      <c r="N1742" s="4">
        <v>1027</v>
      </c>
      <c r="O1742" s="4">
        <v>1209</v>
      </c>
      <c r="P1742" s="1">
        <v>123.54</v>
      </c>
    </row>
    <row r="1743" spans="1:16" ht="12.75" customHeight="1">
      <c r="A1743" s="1" t="s">
        <v>1798</v>
      </c>
      <c r="B1743" s="4">
        <v>19730209.364</v>
      </c>
      <c r="C1743" s="4">
        <v>20173.085617000001</v>
      </c>
      <c r="D1743" s="4">
        <v>12</v>
      </c>
      <c r="E1743" s="4" t="s">
        <v>6878</v>
      </c>
      <c r="F1743" s="4">
        <v>13</v>
      </c>
      <c r="G1743" s="4" t="s">
        <v>48</v>
      </c>
      <c r="H1743" s="4" t="s">
        <v>6879</v>
      </c>
      <c r="I1743" s="4">
        <v>120013</v>
      </c>
      <c r="J1743" s="4" t="s">
        <v>6790</v>
      </c>
      <c r="K1743" s="4" t="s">
        <v>5787</v>
      </c>
      <c r="L1743" s="4">
        <v>769</v>
      </c>
      <c r="M1743" s="1">
        <v>3637</v>
      </c>
      <c r="N1743" s="4">
        <v>1702</v>
      </c>
      <c r="O1743" s="4">
        <v>1935</v>
      </c>
      <c r="P1743" s="1">
        <v>184.34</v>
      </c>
    </row>
    <row r="1744" spans="1:16" ht="12.75" customHeight="1">
      <c r="A1744" s="1" t="s">
        <v>1797</v>
      </c>
      <c r="B1744" s="4">
        <v>18253784.116099998</v>
      </c>
      <c r="C1744" s="4">
        <v>25638.961046</v>
      </c>
      <c r="D1744" s="4">
        <v>12</v>
      </c>
      <c r="E1744" s="4" t="s">
        <v>6376</v>
      </c>
      <c r="F1744" s="4">
        <v>14</v>
      </c>
      <c r="G1744" s="4" t="s">
        <v>48</v>
      </c>
      <c r="H1744" s="4" t="s">
        <v>5734</v>
      </c>
      <c r="I1744" s="4">
        <v>120014</v>
      </c>
      <c r="J1744" s="4" t="s">
        <v>6790</v>
      </c>
      <c r="K1744" s="4" t="s">
        <v>5787</v>
      </c>
      <c r="L1744" s="4">
        <v>776</v>
      </c>
      <c r="M1744" s="1">
        <v>3544</v>
      </c>
      <c r="N1744" s="4">
        <v>1619</v>
      </c>
      <c r="O1744" s="4">
        <v>1925</v>
      </c>
      <c r="P1744" s="1">
        <v>194.15</v>
      </c>
    </row>
    <row r="1745" spans="1:16" ht="12.75" customHeight="1">
      <c r="A1745" s="1" t="s">
        <v>1796</v>
      </c>
      <c r="B1745" s="4">
        <v>13429761.1074</v>
      </c>
      <c r="C1745" s="4">
        <v>19110.428229000001</v>
      </c>
      <c r="D1745" s="4">
        <v>12</v>
      </c>
      <c r="E1745" s="4" t="s">
        <v>6880</v>
      </c>
      <c r="F1745" s="4">
        <v>15</v>
      </c>
      <c r="G1745" s="4" t="s">
        <v>48</v>
      </c>
      <c r="H1745" s="4" t="s">
        <v>6881</v>
      </c>
      <c r="I1745" s="4">
        <v>120015</v>
      </c>
      <c r="J1745" s="4" t="s">
        <v>6790</v>
      </c>
      <c r="K1745" s="4" t="s">
        <v>5787</v>
      </c>
      <c r="L1745" s="4">
        <v>599</v>
      </c>
      <c r="M1745" s="1">
        <v>2943</v>
      </c>
      <c r="N1745" s="4">
        <v>1392</v>
      </c>
      <c r="O1745" s="4">
        <v>1551</v>
      </c>
      <c r="P1745" s="1">
        <v>219.14</v>
      </c>
    </row>
    <row r="1746" spans="1:16" ht="12.75" customHeight="1">
      <c r="A1746" s="1" t="s">
        <v>1795</v>
      </c>
      <c r="B1746" s="4">
        <v>22606049.7042</v>
      </c>
      <c r="C1746" s="4">
        <v>23060.162733000001</v>
      </c>
      <c r="D1746" s="4">
        <v>12</v>
      </c>
      <c r="E1746" s="4" t="s">
        <v>6882</v>
      </c>
      <c r="F1746" s="4">
        <v>16</v>
      </c>
      <c r="G1746" s="4" t="s">
        <v>48</v>
      </c>
      <c r="H1746" s="4" t="s">
        <v>6883</v>
      </c>
      <c r="I1746" s="4">
        <v>120016</v>
      </c>
      <c r="J1746" s="4" t="s">
        <v>6790</v>
      </c>
      <c r="K1746" s="4" t="s">
        <v>5787</v>
      </c>
      <c r="L1746" s="4">
        <v>614</v>
      </c>
      <c r="M1746" s="1">
        <v>2578</v>
      </c>
      <c r="N1746" s="4">
        <v>1178</v>
      </c>
      <c r="O1746" s="4">
        <v>1400</v>
      </c>
      <c r="P1746" s="1">
        <v>114.04</v>
      </c>
    </row>
    <row r="1747" spans="1:16" ht="12.75" customHeight="1">
      <c r="A1747" s="1" t="s">
        <v>1794</v>
      </c>
      <c r="B1747" s="4">
        <v>33546105.525699999</v>
      </c>
      <c r="C1747" s="4">
        <v>33844.604915999997</v>
      </c>
      <c r="D1747" s="4">
        <v>12</v>
      </c>
      <c r="E1747" s="4" t="s">
        <v>6884</v>
      </c>
      <c r="F1747" s="4">
        <v>17</v>
      </c>
      <c r="G1747" s="4" t="s">
        <v>48</v>
      </c>
      <c r="H1747" s="4" t="s">
        <v>6885</v>
      </c>
      <c r="I1747" s="4">
        <v>120017</v>
      </c>
      <c r="J1747" s="4" t="s">
        <v>6790</v>
      </c>
      <c r="K1747" s="4" t="s">
        <v>5787</v>
      </c>
      <c r="L1747" s="4">
        <v>388</v>
      </c>
      <c r="M1747" s="1">
        <v>1762</v>
      </c>
      <c r="N1747" s="4">
        <v>755</v>
      </c>
      <c r="O1747" s="4">
        <v>1007</v>
      </c>
      <c r="P1747" s="1">
        <v>52.52</v>
      </c>
    </row>
    <row r="1748" spans="1:16" ht="12.75" customHeight="1">
      <c r="A1748" s="1" t="s">
        <v>1793</v>
      </c>
      <c r="B1748" s="4">
        <v>10546458.9175</v>
      </c>
      <c r="C1748" s="4">
        <v>17545.745437000001</v>
      </c>
      <c r="D1748" s="4">
        <v>12</v>
      </c>
      <c r="E1748" s="4" t="s">
        <v>3469</v>
      </c>
      <c r="F1748" s="4">
        <v>18</v>
      </c>
      <c r="G1748" s="4" t="s">
        <v>48</v>
      </c>
      <c r="H1748" s="4" t="s">
        <v>3470</v>
      </c>
      <c r="I1748" s="4">
        <v>120018</v>
      </c>
      <c r="J1748" s="4" t="s">
        <v>6790</v>
      </c>
      <c r="K1748" s="4" t="s">
        <v>5787</v>
      </c>
      <c r="L1748" s="4">
        <v>545</v>
      </c>
      <c r="M1748" s="1">
        <v>2126</v>
      </c>
      <c r="N1748" s="4">
        <v>915</v>
      </c>
      <c r="O1748" s="4">
        <v>1211</v>
      </c>
      <c r="P1748" s="1">
        <v>201.58</v>
      </c>
    </row>
    <row r="1749" spans="1:16" ht="12.75" customHeight="1">
      <c r="A1749" s="1" t="s">
        <v>1792</v>
      </c>
      <c r="B1749" s="4">
        <v>18715280.281300001</v>
      </c>
      <c r="C1749" s="4">
        <v>23131.14932</v>
      </c>
      <c r="D1749" s="4">
        <v>12</v>
      </c>
      <c r="E1749" s="4" t="s">
        <v>6886</v>
      </c>
      <c r="F1749" s="4">
        <v>19</v>
      </c>
      <c r="G1749" s="4" t="s">
        <v>48</v>
      </c>
      <c r="H1749" s="4" t="s">
        <v>6887</v>
      </c>
      <c r="I1749" s="4">
        <v>120019</v>
      </c>
      <c r="J1749" s="4" t="s">
        <v>6790</v>
      </c>
      <c r="K1749" s="4" t="s">
        <v>5787</v>
      </c>
      <c r="L1749" s="4">
        <v>417</v>
      </c>
      <c r="M1749" s="1">
        <v>2036</v>
      </c>
      <c r="N1749" s="4">
        <v>919</v>
      </c>
      <c r="O1749" s="4">
        <v>1117</v>
      </c>
      <c r="P1749" s="1">
        <v>108.79</v>
      </c>
    </row>
    <row r="1750" spans="1:16" ht="12.75" customHeight="1">
      <c r="A1750" s="1" t="s">
        <v>1791</v>
      </c>
      <c r="B1750" s="4">
        <v>15831928.9782</v>
      </c>
      <c r="C1750" s="4">
        <v>19806.896917999999</v>
      </c>
      <c r="D1750" s="4">
        <v>12</v>
      </c>
      <c r="E1750" s="4" t="s">
        <v>6888</v>
      </c>
      <c r="F1750" s="4">
        <v>20</v>
      </c>
      <c r="G1750" s="4" t="s">
        <v>48</v>
      </c>
      <c r="H1750" s="4" t="s">
        <v>6889</v>
      </c>
      <c r="I1750" s="4">
        <v>120020</v>
      </c>
      <c r="J1750" s="4" t="s">
        <v>6790</v>
      </c>
      <c r="K1750" s="4" t="s">
        <v>5787</v>
      </c>
      <c r="L1750" s="4">
        <v>352</v>
      </c>
      <c r="M1750" s="1">
        <v>1628</v>
      </c>
      <c r="N1750" s="4">
        <v>740</v>
      </c>
      <c r="O1750" s="4">
        <v>888</v>
      </c>
      <c r="P1750" s="1">
        <v>102.83</v>
      </c>
    </row>
    <row r="1751" spans="1:16" ht="12.75" customHeight="1">
      <c r="A1751" s="1" t="s">
        <v>1790</v>
      </c>
      <c r="B1751" s="4">
        <v>26423737.480500001</v>
      </c>
      <c r="C1751" s="4">
        <v>28345.385507999999</v>
      </c>
      <c r="D1751" s="4">
        <v>12</v>
      </c>
      <c r="E1751" s="4" t="s">
        <v>3848</v>
      </c>
      <c r="F1751" s="4">
        <v>21</v>
      </c>
      <c r="G1751" s="4" t="s">
        <v>48</v>
      </c>
      <c r="H1751" s="4" t="s">
        <v>4178</v>
      </c>
      <c r="I1751" s="4">
        <v>120021</v>
      </c>
      <c r="J1751" s="4" t="s">
        <v>6790</v>
      </c>
      <c r="K1751" s="4" t="s">
        <v>5787</v>
      </c>
      <c r="L1751" s="4">
        <v>926</v>
      </c>
      <c r="M1751" s="1">
        <v>4229</v>
      </c>
      <c r="N1751" s="4">
        <v>2002</v>
      </c>
      <c r="O1751" s="4">
        <v>2227</v>
      </c>
      <c r="P1751" s="1">
        <v>160.05000000000001</v>
      </c>
    </row>
    <row r="1752" spans="1:16" ht="12.75" customHeight="1">
      <c r="A1752" s="1" t="s">
        <v>1789</v>
      </c>
      <c r="B1752" s="4">
        <v>21044408.3682</v>
      </c>
      <c r="C1752" s="4">
        <v>33346.860975000003</v>
      </c>
      <c r="D1752" s="4">
        <v>12</v>
      </c>
      <c r="E1752" s="4" t="s">
        <v>6890</v>
      </c>
      <c r="F1752" s="4">
        <v>22</v>
      </c>
      <c r="G1752" s="4" t="s">
        <v>48</v>
      </c>
      <c r="H1752" s="4" t="s">
        <v>6891</v>
      </c>
      <c r="I1752" s="4">
        <v>120022</v>
      </c>
      <c r="J1752" s="4" t="s">
        <v>6790</v>
      </c>
      <c r="K1752" s="4" t="s">
        <v>5787</v>
      </c>
      <c r="L1752" s="4">
        <v>675</v>
      </c>
      <c r="M1752" s="1">
        <v>2884</v>
      </c>
      <c r="N1752" s="4">
        <v>1313</v>
      </c>
      <c r="O1752" s="4">
        <v>1571</v>
      </c>
      <c r="P1752" s="1">
        <v>137.04</v>
      </c>
    </row>
    <row r="1753" spans="1:16" ht="12.75" customHeight="1">
      <c r="A1753" s="1" t="s">
        <v>1788</v>
      </c>
      <c r="B1753" s="4">
        <v>11580984.270099999</v>
      </c>
      <c r="C1753" s="4">
        <v>20406.807012000001</v>
      </c>
      <c r="D1753" s="4">
        <v>12</v>
      </c>
      <c r="E1753" s="4" t="s">
        <v>6892</v>
      </c>
      <c r="F1753" s="4">
        <v>23</v>
      </c>
      <c r="G1753" s="4" t="s">
        <v>48</v>
      </c>
      <c r="H1753" s="4" t="s">
        <v>6893</v>
      </c>
      <c r="I1753" s="4">
        <v>120023</v>
      </c>
      <c r="J1753" s="4" t="s">
        <v>6790</v>
      </c>
      <c r="K1753" s="4" t="s">
        <v>5787</v>
      </c>
      <c r="L1753" s="4">
        <v>275</v>
      </c>
      <c r="M1753" s="1">
        <v>1293</v>
      </c>
      <c r="N1753" s="4">
        <v>618</v>
      </c>
      <c r="O1753" s="4">
        <v>675</v>
      </c>
      <c r="P1753" s="1">
        <v>111.65</v>
      </c>
    </row>
    <row r="1754" spans="1:16" ht="12.75" customHeight="1">
      <c r="A1754" s="1" t="s">
        <v>1787</v>
      </c>
      <c r="B1754" s="4">
        <v>41666080.2064</v>
      </c>
      <c r="C1754" s="4">
        <v>34076.103017000001</v>
      </c>
      <c r="D1754" s="4">
        <v>12</v>
      </c>
      <c r="E1754" s="4" t="s">
        <v>6894</v>
      </c>
      <c r="F1754" s="4">
        <v>24</v>
      </c>
      <c r="G1754" s="4" t="s">
        <v>48</v>
      </c>
      <c r="H1754" s="4" t="s">
        <v>6895</v>
      </c>
      <c r="I1754" s="4">
        <v>120024</v>
      </c>
      <c r="J1754" s="4" t="s">
        <v>6790</v>
      </c>
      <c r="K1754" s="4" t="s">
        <v>5787</v>
      </c>
      <c r="L1754" s="4">
        <v>706</v>
      </c>
      <c r="M1754" s="1">
        <v>3493</v>
      </c>
      <c r="N1754" s="4">
        <v>1665</v>
      </c>
      <c r="O1754" s="4">
        <v>1828</v>
      </c>
      <c r="P1754" s="1">
        <v>83.83</v>
      </c>
    </row>
    <row r="1755" spans="1:16" ht="12.75" customHeight="1">
      <c r="A1755" s="1" t="s">
        <v>1786</v>
      </c>
      <c r="B1755" s="4">
        <v>14602416.477</v>
      </c>
      <c r="C1755" s="4">
        <v>20043.421506999999</v>
      </c>
      <c r="D1755" s="4">
        <v>12</v>
      </c>
      <c r="E1755" s="4" t="s">
        <v>6896</v>
      </c>
      <c r="F1755" s="4">
        <v>25</v>
      </c>
      <c r="G1755" s="4" t="s">
        <v>48</v>
      </c>
      <c r="H1755" s="4" t="s">
        <v>6897</v>
      </c>
      <c r="I1755" s="4">
        <v>120025</v>
      </c>
      <c r="J1755" s="4" t="s">
        <v>6790</v>
      </c>
      <c r="K1755" s="4" t="s">
        <v>5787</v>
      </c>
      <c r="L1755" s="4">
        <v>409</v>
      </c>
      <c r="M1755" s="1">
        <v>1724</v>
      </c>
      <c r="N1755" s="4">
        <v>780</v>
      </c>
      <c r="O1755" s="4">
        <v>944</v>
      </c>
      <c r="P1755" s="1">
        <v>118.07</v>
      </c>
    </row>
    <row r="1756" spans="1:16" ht="12.75" customHeight="1">
      <c r="A1756" s="1" t="s">
        <v>1785</v>
      </c>
      <c r="B1756" s="4">
        <v>10592986.7052</v>
      </c>
      <c r="C1756" s="4">
        <v>19287.021520999999</v>
      </c>
      <c r="D1756" s="4">
        <v>12</v>
      </c>
      <c r="E1756" s="4" t="s">
        <v>6898</v>
      </c>
      <c r="F1756" s="4">
        <v>26</v>
      </c>
      <c r="G1756" s="4" t="s">
        <v>48</v>
      </c>
      <c r="H1756" s="4" t="s">
        <v>6899</v>
      </c>
      <c r="I1756" s="4">
        <v>120026</v>
      </c>
      <c r="J1756" s="4" t="s">
        <v>6790</v>
      </c>
      <c r="K1756" s="4" t="s">
        <v>5787</v>
      </c>
      <c r="L1756" s="4">
        <v>583</v>
      </c>
      <c r="M1756" s="1">
        <v>2417</v>
      </c>
      <c r="N1756" s="4">
        <v>1100</v>
      </c>
      <c r="O1756" s="4">
        <v>1317</v>
      </c>
      <c r="P1756" s="1">
        <v>228.16</v>
      </c>
    </row>
    <row r="1757" spans="1:16" ht="12.75" customHeight="1">
      <c r="A1757" s="1" t="s">
        <v>1784</v>
      </c>
      <c r="B1757" s="4">
        <v>16397511.83</v>
      </c>
      <c r="C1757" s="4">
        <v>21517.059184000002</v>
      </c>
      <c r="D1757" s="4">
        <v>12</v>
      </c>
      <c r="E1757" s="4" t="s">
        <v>6900</v>
      </c>
      <c r="F1757" s="4">
        <v>27</v>
      </c>
      <c r="G1757" s="4" t="s">
        <v>48</v>
      </c>
      <c r="H1757" s="4" t="s">
        <v>6901</v>
      </c>
      <c r="I1757" s="4">
        <v>120027</v>
      </c>
      <c r="J1757" s="4" t="s">
        <v>6790</v>
      </c>
      <c r="K1757" s="4" t="s">
        <v>5787</v>
      </c>
      <c r="L1757" s="4">
        <v>500</v>
      </c>
      <c r="M1757" s="1">
        <v>2467</v>
      </c>
      <c r="N1757" s="4">
        <v>1108</v>
      </c>
      <c r="O1757" s="4">
        <v>1359</v>
      </c>
      <c r="P1757" s="1">
        <v>150.44999999999999</v>
      </c>
    </row>
    <row r="1758" spans="1:16" ht="12.75" customHeight="1">
      <c r="A1758" s="1" t="s">
        <v>1783</v>
      </c>
      <c r="B1758" s="4">
        <v>26732688.7163</v>
      </c>
      <c r="C1758" s="4">
        <v>35984.425190000002</v>
      </c>
      <c r="D1758" s="4">
        <v>12</v>
      </c>
      <c r="E1758" s="4" t="s">
        <v>6902</v>
      </c>
      <c r="F1758" s="4">
        <v>28</v>
      </c>
      <c r="G1758" s="4" t="s">
        <v>48</v>
      </c>
      <c r="H1758" s="4" t="s">
        <v>6903</v>
      </c>
      <c r="I1758" s="4">
        <v>120028</v>
      </c>
      <c r="J1758" s="4" t="s">
        <v>6790</v>
      </c>
      <c r="K1758" s="4" t="s">
        <v>5787</v>
      </c>
      <c r="L1758" s="4">
        <v>727</v>
      </c>
      <c r="M1758" s="1">
        <v>3157</v>
      </c>
      <c r="N1758" s="4">
        <v>1435</v>
      </c>
      <c r="O1758" s="4">
        <v>1722</v>
      </c>
      <c r="P1758" s="1">
        <v>118.1</v>
      </c>
    </row>
    <row r="1759" spans="1:16" ht="12.75" customHeight="1">
      <c r="A1759" s="1" t="s">
        <v>1782</v>
      </c>
      <c r="B1759" s="4">
        <v>17187906.9648</v>
      </c>
      <c r="C1759" s="4">
        <v>20003.339896000001</v>
      </c>
      <c r="D1759" s="4">
        <v>12</v>
      </c>
      <c r="E1759" s="4" t="s">
        <v>6261</v>
      </c>
      <c r="F1759" s="4">
        <v>29</v>
      </c>
      <c r="G1759" s="4" t="s">
        <v>48</v>
      </c>
      <c r="H1759" s="4" t="s">
        <v>6904</v>
      </c>
      <c r="I1759" s="4">
        <v>120029</v>
      </c>
      <c r="J1759" s="4" t="s">
        <v>6790</v>
      </c>
      <c r="K1759" s="4" t="s">
        <v>5787</v>
      </c>
      <c r="L1759" s="4">
        <v>623</v>
      </c>
      <c r="M1759" s="1">
        <v>3079</v>
      </c>
      <c r="N1759" s="4">
        <v>1464</v>
      </c>
      <c r="O1759" s="4">
        <v>1615</v>
      </c>
      <c r="P1759" s="1">
        <v>179.14</v>
      </c>
    </row>
    <row r="1760" spans="1:16" ht="12.75" customHeight="1">
      <c r="A1760" s="1" t="s">
        <v>1781</v>
      </c>
      <c r="B1760" s="4">
        <v>16802743.775600001</v>
      </c>
      <c r="C1760" s="4">
        <v>25011.941223999998</v>
      </c>
      <c r="D1760" s="4">
        <v>12</v>
      </c>
      <c r="E1760" s="4" t="s">
        <v>6905</v>
      </c>
      <c r="F1760" s="4">
        <v>30</v>
      </c>
      <c r="G1760" s="4" t="s">
        <v>48</v>
      </c>
      <c r="H1760" s="4" t="s">
        <v>6906</v>
      </c>
      <c r="I1760" s="4">
        <v>120030</v>
      </c>
      <c r="J1760" s="4" t="s">
        <v>6790</v>
      </c>
      <c r="K1760" s="4" t="s">
        <v>5787</v>
      </c>
      <c r="L1760" s="4">
        <v>409</v>
      </c>
      <c r="M1760" s="1">
        <v>1901</v>
      </c>
      <c r="N1760" s="4">
        <v>833</v>
      </c>
      <c r="O1760" s="4">
        <v>1068</v>
      </c>
      <c r="P1760" s="1">
        <v>113.14</v>
      </c>
    </row>
    <row r="1761" spans="1:16" ht="12.75" customHeight="1">
      <c r="A1761" s="1" t="s">
        <v>1780</v>
      </c>
      <c r="B1761" s="4">
        <v>30511864.3347</v>
      </c>
      <c r="C1761" s="4">
        <v>30076.211472999999</v>
      </c>
      <c r="D1761" s="4">
        <v>12</v>
      </c>
      <c r="E1761" s="4" t="s">
        <v>6907</v>
      </c>
      <c r="F1761" s="4">
        <v>31</v>
      </c>
      <c r="G1761" s="4" t="s">
        <v>48</v>
      </c>
      <c r="H1761" s="4" t="s">
        <v>6908</v>
      </c>
      <c r="I1761" s="4">
        <v>120031</v>
      </c>
      <c r="J1761" s="4" t="s">
        <v>6790</v>
      </c>
      <c r="K1761" s="4" t="s">
        <v>5787</v>
      </c>
      <c r="L1761" s="4">
        <v>748</v>
      </c>
      <c r="M1761" s="1">
        <v>3405</v>
      </c>
      <c r="N1761" s="4">
        <v>1485</v>
      </c>
      <c r="O1761" s="4">
        <v>1920</v>
      </c>
      <c r="P1761" s="1">
        <v>111.59</v>
      </c>
    </row>
    <row r="1762" spans="1:16" ht="12.75" customHeight="1">
      <c r="A1762" s="1" t="s">
        <v>1779</v>
      </c>
      <c r="B1762" s="4">
        <v>9206419.4119700007</v>
      </c>
      <c r="C1762" s="4">
        <v>14169.153910000001</v>
      </c>
      <c r="D1762" s="4">
        <v>12</v>
      </c>
      <c r="E1762" s="4" t="s">
        <v>6909</v>
      </c>
      <c r="F1762" s="4">
        <v>32</v>
      </c>
      <c r="G1762" s="4" t="s">
        <v>48</v>
      </c>
      <c r="H1762" s="4" t="s">
        <v>6910</v>
      </c>
      <c r="I1762" s="4">
        <v>120032</v>
      </c>
      <c r="J1762" s="4" t="s">
        <v>6790</v>
      </c>
      <c r="K1762" s="4" t="s">
        <v>5787</v>
      </c>
      <c r="L1762" s="4">
        <v>322</v>
      </c>
      <c r="M1762" s="1">
        <v>1519</v>
      </c>
      <c r="N1762" s="4">
        <v>652</v>
      </c>
      <c r="O1762" s="4">
        <v>867</v>
      </c>
      <c r="P1762" s="1">
        <v>165</v>
      </c>
    </row>
    <row r="1763" spans="1:16" ht="12.75" customHeight="1">
      <c r="A1763" s="1" t="s">
        <v>1778</v>
      </c>
      <c r="B1763" s="4">
        <v>10048261.9123</v>
      </c>
      <c r="C1763" s="4">
        <v>16857.212115999999</v>
      </c>
      <c r="D1763" s="4">
        <v>12</v>
      </c>
      <c r="E1763" s="4" t="s">
        <v>6911</v>
      </c>
      <c r="F1763" s="4">
        <v>33</v>
      </c>
      <c r="G1763" s="4" t="s">
        <v>48</v>
      </c>
      <c r="H1763" s="4" t="s">
        <v>48</v>
      </c>
      <c r="I1763" s="4">
        <v>120033</v>
      </c>
      <c r="J1763" s="4" t="s">
        <v>6790</v>
      </c>
      <c r="K1763" s="4" t="s">
        <v>5787</v>
      </c>
      <c r="L1763" s="4">
        <v>1358</v>
      </c>
      <c r="M1763" s="1">
        <v>4963</v>
      </c>
      <c r="N1763" s="4">
        <v>2407</v>
      </c>
      <c r="O1763" s="4">
        <v>2556</v>
      </c>
      <c r="P1763" s="1">
        <v>493.93</v>
      </c>
    </row>
    <row r="1764" spans="1:16" ht="12.75" customHeight="1">
      <c r="A1764" s="1" t="s">
        <v>1777</v>
      </c>
      <c r="B1764" s="4">
        <v>34848453.201099999</v>
      </c>
      <c r="C1764" s="4">
        <v>29388.559189</v>
      </c>
      <c r="D1764" s="4">
        <v>12</v>
      </c>
      <c r="E1764" s="4" t="s">
        <v>6912</v>
      </c>
      <c r="F1764" s="4">
        <v>34</v>
      </c>
      <c r="G1764" s="4" t="s">
        <v>48</v>
      </c>
      <c r="H1764" s="4" t="s">
        <v>6913</v>
      </c>
      <c r="I1764" s="4">
        <v>120034</v>
      </c>
      <c r="J1764" s="4" t="s">
        <v>6790</v>
      </c>
      <c r="K1764" s="4" t="s">
        <v>5787</v>
      </c>
      <c r="L1764" s="4">
        <v>946</v>
      </c>
      <c r="M1764" s="1">
        <v>5231</v>
      </c>
      <c r="N1764" s="4">
        <v>2377</v>
      </c>
      <c r="O1764" s="4">
        <v>2854</v>
      </c>
      <c r="P1764" s="1">
        <v>150.11000000000001</v>
      </c>
    </row>
    <row r="1765" spans="1:16" ht="12.75" customHeight="1">
      <c r="A1765" s="1" t="s">
        <v>1776</v>
      </c>
      <c r="B1765" s="4">
        <v>59543803.608599998</v>
      </c>
      <c r="C1765" s="4">
        <v>37400.945526000003</v>
      </c>
      <c r="D1765" s="4">
        <v>12</v>
      </c>
      <c r="E1765" s="4" t="s">
        <v>6914</v>
      </c>
      <c r="F1765" s="4">
        <v>35</v>
      </c>
      <c r="G1765" s="4" t="s">
        <v>48</v>
      </c>
      <c r="H1765" s="4" t="s">
        <v>6915</v>
      </c>
      <c r="I1765" s="4">
        <v>120035</v>
      </c>
      <c r="J1765" s="4" t="s">
        <v>6790</v>
      </c>
      <c r="K1765" s="4" t="s">
        <v>5787</v>
      </c>
      <c r="L1765" s="4">
        <v>719</v>
      </c>
      <c r="M1765" s="1">
        <v>3514</v>
      </c>
      <c r="N1765" s="4">
        <v>1718</v>
      </c>
      <c r="O1765" s="4">
        <v>1796</v>
      </c>
      <c r="P1765" s="1">
        <v>59.01</v>
      </c>
    </row>
    <row r="1766" spans="1:16" ht="12.75" customHeight="1">
      <c r="A1766" s="1" t="s">
        <v>1775</v>
      </c>
      <c r="B1766" s="4">
        <v>30352616.7817</v>
      </c>
      <c r="C1766" s="4">
        <v>36912.711543999998</v>
      </c>
      <c r="D1766" s="4">
        <v>12</v>
      </c>
      <c r="E1766" s="4" t="s">
        <v>6916</v>
      </c>
      <c r="F1766" s="4">
        <v>36</v>
      </c>
      <c r="G1766" s="4" t="s">
        <v>48</v>
      </c>
      <c r="H1766" s="4" t="s">
        <v>6917</v>
      </c>
      <c r="I1766" s="4">
        <v>120036</v>
      </c>
      <c r="J1766" s="4" t="s">
        <v>6790</v>
      </c>
      <c r="K1766" s="4" t="s">
        <v>5787</v>
      </c>
      <c r="L1766" s="4">
        <v>643</v>
      </c>
      <c r="M1766" s="1">
        <v>3028</v>
      </c>
      <c r="N1766" s="4">
        <v>1477</v>
      </c>
      <c r="O1766" s="4">
        <v>1551</v>
      </c>
      <c r="P1766" s="1">
        <v>99.76</v>
      </c>
    </row>
    <row r="1767" spans="1:16" ht="12.75" customHeight="1">
      <c r="A1767" s="1" t="s">
        <v>1774</v>
      </c>
      <c r="B1767" s="4">
        <v>7262198.7901499998</v>
      </c>
      <c r="C1767" s="4">
        <v>13397.767787999999</v>
      </c>
      <c r="D1767" s="4">
        <v>12</v>
      </c>
      <c r="E1767" s="4" t="s">
        <v>6918</v>
      </c>
      <c r="F1767" s="4">
        <v>37</v>
      </c>
      <c r="G1767" s="4" t="s">
        <v>48</v>
      </c>
      <c r="H1767" s="4" t="s">
        <v>6919</v>
      </c>
      <c r="I1767" s="4">
        <v>120037</v>
      </c>
      <c r="J1767" s="4" t="s">
        <v>6790</v>
      </c>
      <c r="K1767" s="4" t="s">
        <v>5787</v>
      </c>
      <c r="L1767" s="4">
        <v>331</v>
      </c>
      <c r="M1767" s="1">
        <v>1439</v>
      </c>
      <c r="N1767" s="4">
        <v>662</v>
      </c>
      <c r="O1767" s="4">
        <v>777</v>
      </c>
      <c r="P1767" s="1">
        <v>198.15</v>
      </c>
    </row>
    <row r="1768" spans="1:16" ht="12.75" customHeight="1">
      <c r="A1768" s="1" t="s">
        <v>1773</v>
      </c>
      <c r="B1768" s="4">
        <v>5454352.26198</v>
      </c>
      <c r="C1768" s="4">
        <v>11801.571131999999</v>
      </c>
      <c r="D1768" s="4">
        <v>12</v>
      </c>
      <c r="E1768" s="4" t="s">
        <v>6920</v>
      </c>
      <c r="F1768" s="4">
        <v>38</v>
      </c>
      <c r="G1768" s="4" t="s">
        <v>48</v>
      </c>
      <c r="H1768" s="4" t="s">
        <v>6921</v>
      </c>
      <c r="I1768" s="4">
        <v>120038</v>
      </c>
      <c r="J1768" s="4" t="s">
        <v>6790</v>
      </c>
      <c r="K1768" s="4" t="s">
        <v>5787</v>
      </c>
      <c r="L1768" s="4">
        <v>271</v>
      </c>
      <c r="M1768" s="1">
        <v>1226</v>
      </c>
      <c r="N1768" s="4">
        <v>560</v>
      </c>
      <c r="O1768" s="4">
        <v>666</v>
      </c>
      <c r="P1768" s="1">
        <v>224.78</v>
      </c>
    </row>
    <row r="1769" spans="1:16" ht="12.75" customHeight="1">
      <c r="A1769" s="1" t="s">
        <v>1772</v>
      </c>
      <c r="B1769" s="4">
        <v>17433942.709800001</v>
      </c>
      <c r="C1769" s="4">
        <v>19413.327252999999</v>
      </c>
      <c r="D1769" s="4">
        <v>12</v>
      </c>
      <c r="E1769" s="4" t="s">
        <v>6922</v>
      </c>
      <c r="F1769" s="4">
        <v>39</v>
      </c>
      <c r="G1769" s="4" t="s">
        <v>48</v>
      </c>
      <c r="H1769" s="4" t="s">
        <v>6923</v>
      </c>
      <c r="I1769" s="4">
        <v>120039</v>
      </c>
      <c r="J1769" s="4" t="s">
        <v>6790</v>
      </c>
      <c r="K1769" s="4" t="s">
        <v>5787</v>
      </c>
      <c r="L1769" s="4">
        <v>455</v>
      </c>
      <c r="M1769" s="1">
        <v>2039</v>
      </c>
      <c r="N1769" s="4">
        <v>955</v>
      </c>
      <c r="O1769" s="4">
        <v>1084</v>
      </c>
      <c r="P1769" s="1">
        <v>116.95</v>
      </c>
    </row>
    <row r="1770" spans="1:16" ht="12.75" customHeight="1">
      <c r="A1770" s="1" t="s">
        <v>1771</v>
      </c>
      <c r="B1770" s="4">
        <v>24245750.671</v>
      </c>
      <c r="C1770" s="4">
        <v>30627.294882999999</v>
      </c>
      <c r="D1770" s="4">
        <v>12</v>
      </c>
      <c r="E1770" s="4" t="s">
        <v>6924</v>
      </c>
      <c r="F1770" s="4">
        <v>40</v>
      </c>
      <c r="G1770" s="4" t="s">
        <v>48</v>
      </c>
      <c r="H1770" s="4" t="s">
        <v>6925</v>
      </c>
      <c r="I1770" s="4">
        <v>120040</v>
      </c>
      <c r="J1770" s="4" t="s">
        <v>6790</v>
      </c>
      <c r="K1770" s="4" t="s">
        <v>5787</v>
      </c>
      <c r="L1770" s="4">
        <v>748</v>
      </c>
      <c r="M1770" s="1">
        <v>3701</v>
      </c>
      <c r="N1770" s="4">
        <v>1789</v>
      </c>
      <c r="O1770" s="4">
        <v>1912</v>
      </c>
      <c r="P1770" s="1">
        <v>152.63999999999999</v>
      </c>
    </row>
    <row r="1771" spans="1:16" ht="12.75" customHeight="1">
      <c r="A1771" s="1" t="s">
        <v>1770</v>
      </c>
      <c r="B1771" s="4">
        <v>12305873.910399999</v>
      </c>
      <c r="C1771" s="4">
        <v>15483.316949</v>
      </c>
      <c r="D1771" s="4">
        <v>12</v>
      </c>
      <c r="E1771" s="4" t="s">
        <v>6926</v>
      </c>
      <c r="F1771" s="4">
        <v>41</v>
      </c>
      <c r="G1771" s="4" t="s">
        <v>48</v>
      </c>
      <c r="H1771" s="4" t="s">
        <v>6927</v>
      </c>
      <c r="I1771" s="4">
        <v>120041</v>
      </c>
      <c r="J1771" s="4" t="s">
        <v>6790</v>
      </c>
      <c r="K1771" s="4" t="s">
        <v>5787</v>
      </c>
      <c r="L1771" s="4">
        <v>404</v>
      </c>
      <c r="M1771" s="1">
        <v>1854</v>
      </c>
      <c r="N1771" s="4">
        <v>824</v>
      </c>
      <c r="O1771" s="4">
        <v>1030</v>
      </c>
      <c r="P1771" s="1">
        <v>150.66</v>
      </c>
    </row>
    <row r="1772" spans="1:16" ht="12.75" customHeight="1">
      <c r="A1772" s="1" t="s">
        <v>1769</v>
      </c>
      <c r="B1772" s="4">
        <v>17153132.353</v>
      </c>
      <c r="C1772" s="4">
        <v>21047.475280999999</v>
      </c>
      <c r="D1772" s="4">
        <v>12</v>
      </c>
      <c r="E1772" s="4" t="s">
        <v>6928</v>
      </c>
      <c r="F1772" s="4">
        <v>42</v>
      </c>
      <c r="G1772" s="4" t="s">
        <v>48</v>
      </c>
      <c r="H1772" s="4" t="s">
        <v>6929</v>
      </c>
      <c r="I1772" s="4">
        <v>120042</v>
      </c>
      <c r="J1772" s="4" t="s">
        <v>6790</v>
      </c>
      <c r="K1772" s="4" t="s">
        <v>5787</v>
      </c>
      <c r="L1772" s="4">
        <v>447</v>
      </c>
      <c r="M1772" s="1">
        <v>2197</v>
      </c>
      <c r="N1772" s="4">
        <v>1041</v>
      </c>
      <c r="O1772" s="4">
        <v>1156</v>
      </c>
      <c r="P1772" s="1">
        <v>128.08000000000001</v>
      </c>
    </row>
    <row r="1773" spans="1:16" ht="12.75" customHeight="1">
      <c r="A1773" s="1" t="s">
        <v>1768</v>
      </c>
      <c r="B1773" s="4">
        <v>14284730.664899999</v>
      </c>
      <c r="C1773" s="4">
        <v>18205.809989000001</v>
      </c>
      <c r="D1773" s="4">
        <v>12</v>
      </c>
      <c r="E1773" s="4" t="s">
        <v>6930</v>
      </c>
      <c r="F1773" s="4">
        <v>43</v>
      </c>
      <c r="G1773" s="4" t="s">
        <v>48</v>
      </c>
      <c r="H1773" s="4" t="s">
        <v>6931</v>
      </c>
      <c r="I1773" s="4">
        <v>120043</v>
      </c>
      <c r="J1773" s="4" t="s">
        <v>6790</v>
      </c>
      <c r="K1773" s="4" t="s">
        <v>5787</v>
      </c>
      <c r="L1773" s="4">
        <v>337</v>
      </c>
      <c r="M1773" s="1">
        <v>1553</v>
      </c>
      <c r="N1773" s="4">
        <v>740</v>
      </c>
      <c r="O1773" s="4">
        <v>813</v>
      </c>
      <c r="P1773" s="1">
        <v>108.72</v>
      </c>
    </row>
    <row r="1774" spans="1:16" ht="12.75" customHeight="1">
      <c r="A1774" s="1" t="s">
        <v>1767</v>
      </c>
      <c r="B1774" s="4">
        <v>9254300.6405599993</v>
      </c>
      <c r="C1774" s="4">
        <v>18882.606951000002</v>
      </c>
      <c r="D1774" s="4">
        <v>12</v>
      </c>
      <c r="E1774" s="4" t="s">
        <v>6932</v>
      </c>
      <c r="F1774" s="4">
        <v>44</v>
      </c>
      <c r="G1774" s="4" t="s">
        <v>48</v>
      </c>
      <c r="H1774" s="4" t="s">
        <v>6933</v>
      </c>
      <c r="I1774" s="4">
        <v>120044</v>
      </c>
      <c r="J1774" s="4" t="s">
        <v>6790</v>
      </c>
      <c r="K1774" s="4" t="s">
        <v>5787</v>
      </c>
      <c r="L1774" s="4">
        <v>751</v>
      </c>
      <c r="M1774" s="1">
        <v>2707</v>
      </c>
      <c r="N1774" s="4">
        <v>1216</v>
      </c>
      <c r="O1774" s="4">
        <v>1491</v>
      </c>
      <c r="P1774" s="1">
        <v>292.52</v>
      </c>
    </row>
    <row r="1775" spans="1:16" ht="12.75" customHeight="1">
      <c r="A1775" s="1" t="s">
        <v>1766</v>
      </c>
      <c r="B1775" s="4">
        <v>8996587.5591000002</v>
      </c>
      <c r="C1775" s="4">
        <v>13831.486575999999</v>
      </c>
      <c r="D1775" s="4">
        <v>12</v>
      </c>
      <c r="E1775" s="4" t="s">
        <v>6845</v>
      </c>
      <c r="F1775" s="4">
        <v>45</v>
      </c>
      <c r="G1775" s="4" t="s">
        <v>48</v>
      </c>
      <c r="H1775" s="4" t="s">
        <v>6846</v>
      </c>
      <c r="I1775" s="4">
        <v>120045</v>
      </c>
      <c r="J1775" s="4" t="s">
        <v>6790</v>
      </c>
      <c r="K1775" s="4" t="s">
        <v>5787</v>
      </c>
      <c r="L1775" s="4">
        <v>419</v>
      </c>
      <c r="M1775" s="1">
        <v>1664</v>
      </c>
      <c r="N1775" s="4">
        <v>721</v>
      </c>
      <c r="O1775" s="4">
        <v>943</v>
      </c>
      <c r="P1775" s="1">
        <v>184.96</v>
      </c>
    </row>
    <row r="1776" spans="1:16" ht="12.75" customHeight="1">
      <c r="A1776" s="1" t="s">
        <v>1765</v>
      </c>
      <c r="B1776" s="4">
        <v>9030670.8732999992</v>
      </c>
      <c r="C1776" s="4">
        <v>14764.378209</v>
      </c>
      <c r="D1776" s="4">
        <v>12</v>
      </c>
      <c r="E1776" s="4" t="s">
        <v>6934</v>
      </c>
      <c r="F1776" s="4">
        <v>46</v>
      </c>
      <c r="G1776" s="4" t="s">
        <v>48</v>
      </c>
      <c r="H1776" s="4" t="s">
        <v>6935</v>
      </c>
      <c r="I1776" s="4">
        <v>120046</v>
      </c>
      <c r="J1776" s="4" t="s">
        <v>6790</v>
      </c>
      <c r="K1776" s="4" t="s">
        <v>5787</v>
      </c>
      <c r="L1776" s="4">
        <v>343</v>
      </c>
      <c r="M1776" s="1">
        <v>1444</v>
      </c>
      <c r="N1776" s="4">
        <v>664</v>
      </c>
      <c r="O1776" s="4">
        <v>780</v>
      </c>
      <c r="P1776" s="1">
        <v>159.88999999999999</v>
      </c>
    </row>
    <row r="1777" spans="1:16" ht="12.75" customHeight="1">
      <c r="A1777" s="1" t="s">
        <v>1764</v>
      </c>
      <c r="B1777" s="4">
        <v>20801466.3013</v>
      </c>
      <c r="C1777" s="4">
        <v>28848.431640999999</v>
      </c>
      <c r="D1777" s="4">
        <v>12</v>
      </c>
      <c r="E1777" s="4" t="s">
        <v>6936</v>
      </c>
      <c r="F1777" s="4">
        <v>47</v>
      </c>
      <c r="G1777" s="4" t="s">
        <v>48</v>
      </c>
      <c r="H1777" s="4" t="s">
        <v>6937</v>
      </c>
      <c r="I1777" s="4">
        <v>120047</v>
      </c>
      <c r="J1777" s="4" t="s">
        <v>6790</v>
      </c>
      <c r="K1777" s="4" t="s">
        <v>5787</v>
      </c>
      <c r="L1777" s="4">
        <v>581</v>
      </c>
      <c r="M1777" s="1">
        <v>2856</v>
      </c>
      <c r="N1777" s="4">
        <v>1326</v>
      </c>
      <c r="O1777" s="4">
        <v>1530</v>
      </c>
      <c r="P1777" s="1">
        <v>137.30000000000001</v>
      </c>
    </row>
    <row r="1778" spans="1:16" ht="12.75" customHeight="1">
      <c r="A1778" s="1" t="s">
        <v>1763</v>
      </c>
      <c r="B1778" s="4">
        <v>16738916.5021</v>
      </c>
      <c r="C1778" s="4">
        <v>19209.142889999999</v>
      </c>
      <c r="D1778" s="4">
        <v>12</v>
      </c>
      <c r="E1778" s="4" t="s">
        <v>5884</v>
      </c>
      <c r="F1778" s="4">
        <v>48</v>
      </c>
      <c r="G1778" s="4" t="s">
        <v>48</v>
      </c>
      <c r="H1778" s="4" t="s">
        <v>5885</v>
      </c>
      <c r="I1778" s="4">
        <v>120048</v>
      </c>
      <c r="J1778" s="4" t="s">
        <v>6790</v>
      </c>
      <c r="K1778" s="4" t="s">
        <v>5787</v>
      </c>
      <c r="L1778" s="4">
        <v>455</v>
      </c>
      <c r="M1778" s="1">
        <v>2099</v>
      </c>
      <c r="N1778" s="4">
        <v>970</v>
      </c>
      <c r="O1778" s="4">
        <v>1129</v>
      </c>
      <c r="P1778" s="1">
        <v>125.4</v>
      </c>
    </row>
    <row r="1779" spans="1:16" ht="12.75" customHeight="1">
      <c r="A1779" s="1" t="s">
        <v>1762</v>
      </c>
      <c r="B1779" s="4">
        <v>32377363.596099999</v>
      </c>
      <c r="C1779" s="4">
        <v>34209.272683000003</v>
      </c>
      <c r="D1779" s="4">
        <v>12</v>
      </c>
      <c r="E1779" s="4" t="s">
        <v>5172</v>
      </c>
      <c r="F1779" s="4">
        <v>49</v>
      </c>
      <c r="G1779" s="4" t="s">
        <v>48</v>
      </c>
      <c r="H1779" s="4" t="s">
        <v>5173</v>
      </c>
      <c r="I1779" s="4">
        <v>120049</v>
      </c>
      <c r="J1779" s="4" t="s">
        <v>6790</v>
      </c>
      <c r="K1779" s="4" t="s">
        <v>5787</v>
      </c>
      <c r="L1779" s="4">
        <v>859</v>
      </c>
      <c r="M1779" s="1">
        <v>4166</v>
      </c>
      <c r="N1779" s="4">
        <v>1910</v>
      </c>
      <c r="O1779" s="4">
        <v>2256</v>
      </c>
      <c r="P1779" s="1">
        <v>128.66999999999999</v>
      </c>
    </row>
    <row r="1780" spans="1:16" ht="12.75" customHeight="1">
      <c r="A1780" s="1" t="s">
        <v>1761</v>
      </c>
      <c r="B1780" s="4">
        <v>17490913.484000001</v>
      </c>
      <c r="C1780" s="4">
        <v>22340.248695999999</v>
      </c>
      <c r="D1780" s="4">
        <v>12</v>
      </c>
      <c r="E1780" s="4" t="s">
        <v>6938</v>
      </c>
      <c r="F1780" s="4">
        <v>50</v>
      </c>
      <c r="G1780" s="4" t="s">
        <v>48</v>
      </c>
      <c r="H1780" s="4" t="s">
        <v>6939</v>
      </c>
      <c r="I1780" s="4">
        <v>120050</v>
      </c>
      <c r="J1780" s="4" t="s">
        <v>6790</v>
      </c>
      <c r="K1780" s="4" t="s">
        <v>5787</v>
      </c>
      <c r="L1780" s="4">
        <v>447</v>
      </c>
      <c r="M1780" s="1">
        <v>1996</v>
      </c>
      <c r="N1780" s="4">
        <v>870</v>
      </c>
      <c r="O1780" s="4">
        <v>1126</v>
      </c>
      <c r="P1780" s="1">
        <v>114.11</v>
      </c>
    </row>
    <row r="1781" spans="1:16" ht="12.75" customHeight="1">
      <c r="A1781" s="1" t="s">
        <v>1760</v>
      </c>
      <c r="B1781" s="4">
        <v>10910082.4341</v>
      </c>
      <c r="C1781" s="4">
        <v>20211.554188999999</v>
      </c>
      <c r="D1781" s="4">
        <v>12</v>
      </c>
      <c r="E1781" s="4" t="s">
        <v>6940</v>
      </c>
      <c r="F1781" s="4">
        <v>51</v>
      </c>
      <c r="G1781" s="4" t="s">
        <v>48</v>
      </c>
      <c r="H1781" s="4" t="s">
        <v>6941</v>
      </c>
      <c r="I1781" s="4">
        <v>120051</v>
      </c>
      <c r="J1781" s="4" t="s">
        <v>6790</v>
      </c>
      <c r="K1781" s="4" t="s">
        <v>5787</v>
      </c>
      <c r="L1781" s="4">
        <v>411</v>
      </c>
      <c r="M1781" s="1">
        <v>2044</v>
      </c>
      <c r="N1781" s="4">
        <v>945</v>
      </c>
      <c r="O1781" s="4">
        <v>1099</v>
      </c>
      <c r="P1781" s="1">
        <v>187.34</v>
      </c>
    </row>
    <row r="1782" spans="1:16" ht="12.75" customHeight="1">
      <c r="A1782" s="1" t="s">
        <v>1759</v>
      </c>
      <c r="B1782" s="4">
        <v>17698113.165399998</v>
      </c>
      <c r="C1782" s="4">
        <v>24485.750785</v>
      </c>
      <c r="D1782" s="4">
        <v>12</v>
      </c>
      <c r="E1782" s="4" t="s">
        <v>6942</v>
      </c>
      <c r="F1782" s="4">
        <v>52</v>
      </c>
      <c r="G1782" s="4" t="s">
        <v>48</v>
      </c>
      <c r="H1782" s="4" t="s">
        <v>6943</v>
      </c>
      <c r="I1782" s="4">
        <v>120052</v>
      </c>
      <c r="J1782" s="4" t="s">
        <v>6790</v>
      </c>
      <c r="K1782" s="4" t="s">
        <v>5787</v>
      </c>
      <c r="L1782" s="4">
        <v>552</v>
      </c>
      <c r="M1782" s="1">
        <v>2828</v>
      </c>
      <c r="N1782" s="4">
        <v>1301</v>
      </c>
      <c r="O1782" s="4">
        <v>1527</v>
      </c>
      <c r="P1782" s="1">
        <v>159.79</v>
      </c>
    </row>
    <row r="1783" spans="1:16" ht="12.75" customHeight="1">
      <c r="A1783" s="1" t="s">
        <v>1758</v>
      </c>
      <c r="B1783" s="4">
        <v>25840245.470199998</v>
      </c>
      <c r="C1783" s="4">
        <v>22521.340114999999</v>
      </c>
      <c r="D1783" s="4">
        <v>12</v>
      </c>
      <c r="E1783" s="4" t="s">
        <v>6944</v>
      </c>
      <c r="F1783" s="4">
        <v>53</v>
      </c>
      <c r="G1783" s="4" t="s">
        <v>48</v>
      </c>
      <c r="H1783" s="4" t="s">
        <v>6945</v>
      </c>
      <c r="I1783" s="4">
        <v>120053</v>
      </c>
      <c r="J1783" s="4" t="s">
        <v>6790</v>
      </c>
      <c r="K1783" s="4" t="s">
        <v>5787</v>
      </c>
      <c r="L1783" s="4">
        <v>588</v>
      </c>
      <c r="M1783" s="1">
        <v>2688</v>
      </c>
      <c r="N1783" s="4">
        <v>1279</v>
      </c>
      <c r="O1783" s="4">
        <v>1409</v>
      </c>
      <c r="P1783" s="1">
        <v>104.02</v>
      </c>
    </row>
    <row r="1784" spans="1:16" ht="12.75" customHeight="1">
      <c r="A1784" s="1" t="s">
        <v>1757</v>
      </c>
      <c r="B1784" s="4">
        <v>11529417.031099999</v>
      </c>
      <c r="C1784" s="4">
        <v>18168.521608999999</v>
      </c>
      <c r="D1784" s="4">
        <v>12</v>
      </c>
      <c r="E1784" s="4" t="s">
        <v>6946</v>
      </c>
      <c r="F1784" s="4">
        <v>54</v>
      </c>
      <c r="G1784" s="4" t="s">
        <v>48</v>
      </c>
      <c r="H1784" s="4" t="s">
        <v>6947</v>
      </c>
      <c r="I1784" s="4">
        <v>120054</v>
      </c>
      <c r="J1784" s="4" t="s">
        <v>6790</v>
      </c>
      <c r="K1784" s="4" t="s">
        <v>5787</v>
      </c>
      <c r="L1784" s="4">
        <v>743</v>
      </c>
      <c r="M1784" s="1">
        <v>3070</v>
      </c>
      <c r="N1784" s="4">
        <v>1374</v>
      </c>
      <c r="O1784" s="4">
        <v>1696</v>
      </c>
      <c r="P1784" s="1">
        <v>266.27999999999997</v>
      </c>
    </row>
    <row r="1785" spans="1:16" ht="12.75" customHeight="1">
      <c r="A1785" s="1" t="s">
        <v>1756</v>
      </c>
      <c r="B1785" s="4">
        <v>18513366.986400001</v>
      </c>
      <c r="C1785" s="4">
        <v>21060.139922999999</v>
      </c>
      <c r="D1785" s="4">
        <v>12</v>
      </c>
      <c r="E1785" s="4" t="s">
        <v>6948</v>
      </c>
      <c r="F1785" s="4">
        <v>55</v>
      </c>
      <c r="G1785" s="4" t="s">
        <v>48</v>
      </c>
      <c r="H1785" s="4" t="s">
        <v>6949</v>
      </c>
      <c r="I1785" s="4">
        <v>120055</v>
      </c>
      <c r="J1785" s="4" t="s">
        <v>6790</v>
      </c>
      <c r="K1785" s="4" t="s">
        <v>5787</v>
      </c>
      <c r="L1785" s="4">
        <v>725</v>
      </c>
      <c r="M1785" s="1">
        <v>3050</v>
      </c>
      <c r="N1785" s="4">
        <v>1346</v>
      </c>
      <c r="O1785" s="4">
        <v>1704</v>
      </c>
      <c r="P1785" s="1">
        <v>164.75</v>
      </c>
    </row>
    <row r="1786" spans="1:16" ht="12.75" customHeight="1">
      <c r="A1786" s="1" t="s">
        <v>1755</v>
      </c>
      <c r="B1786" s="4">
        <v>13246339.6329</v>
      </c>
      <c r="C1786" s="4">
        <v>23090.447913</v>
      </c>
      <c r="D1786" s="4">
        <v>12</v>
      </c>
      <c r="E1786" s="4" t="s">
        <v>6950</v>
      </c>
      <c r="F1786" s="4">
        <v>56</v>
      </c>
      <c r="G1786" s="4" t="s">
        <v>48</v>
      </c>
      <c r="H1786" s="4" t="s">
        <v>6951</v>
      </c>
      <c r="I1786" s="4">
        <v>120056</v>
      </c>
      <c r="J1786" s="4" t="s">
        <v>6790</v>
      </c>
      <c r="K1786" s="4" t="s">
        <v>5787</v>
      </c>
      <c r="L1786" s="4">
        <v>585</v>
      </c>
      <c r="M1786" s="1">
        <v>2703</v>
      </c>
      <c r="N1786" s="4">
        <v>1234</v>
      </c>
      <c r="O1786" s="4">
        <v>1469</v>
      </c>
      <c r="P1786" s="1">
        <v>204.06</v>
      </c>
    </row>
    <row r="1787" spans="1:16" ht="12.75" customHeight="1">
      <c r="A1787" s="1" t="s">
        <v>1754</v>
      </c>
      <c r="B1787" s="4">
        <v>18976617.608600002</v>
      </c>
      <c r="C1787" s="4">
        <v>21151.368788</v>
      </c>
      <c r="D1787" s="4">
        <v>13</v>
      </c>
      <c r="E1787" s="4" t="s">
        <v>6952</v>
      </c>
      <c r="F1787" s="4">
        <v>1</v>
      </c>
      <c r="G1787" s="4" t="s">
        <v>36</v>
      </c>
      <c r="H1787" s="4" t="s">
        <v>6953</v>
      </c>
      <c r="I1787" s="4">
        <v>130001</v>
      </c>
      <c r="J1787" s="4" t="s">
        <v>6790</v>
      </c>
      <c r="K1787" s="4" t="s">
        <v>5787</v>
      </c>
      <c r="L1787" s="4">
        <v>652</v>
      </c>
      <c r="M1787" s="1">
        <v>2995</v>
      </c>
      <c r="N1787" s="4">
        <v>1407</v>
      </c>
      <c r="O1787" s="4">
        <v>1588</v>
      </c>
      <c r="P1787" s="1">
        <v>157.83000000000001</v>
      </c>
    </row>
    <row r="1788" spans="1:16" ht="12.75" customHeight="1">
      <c r="A1788" s="1" t="s">
        <v>1753</v>
      </c>
      <c r="B1788" s="4">
        <v>24481725.275800001</v>
      </c>
      <c r="C1788" s="4">
        <v>28769.279444</v>
      </c>
      <c r="D1788" s="4">
        <v>13</v>
      </c>
      <c r="E1788" s="4" t="s">
        <v>6954</v>
      </c>
      <c r="F1788" s="4">
        <v>2</v>
      </c>
      <c r="G1788" s="4" t="s">
        <v>36</v>
      </c>
      <c r="H1788" s="4" t="s">
        <v>6955</v>
      </c>
      <c r="I1788" s="4">
        <v>130002</v>
      </c>
      <c r="J1788" s="4" t="s">
        <v>6790</v>
      </c>
      <c r="K1788" s="4" t="s">
        <v>5787</v>
      </c>
      <c r="L1788" s="4">
        <v>662</v>
      </c>
      <c r="M1788" s="1">
        <v>3344</v>
      </c>
      <c r="N1788" s="4">
        <v>1572</v>
      </c>
      <c r="O1788" s="4">
        <v>1772</v>
      </c>
      <c r="P1788" s="1">
        <v>136.59</v>
      </c>
    </row>
    <row r="1789" spans="1:16" ht="12.75" customHeight="1">
      <c r="A1789" s="1" t="s">
        <v>1752</v>
      </c>
      <c r="B1789" s="4">
        <v>12006529.9023</v>
      </c>
      <c r="C1789" s="4">
        <v>18336.298063999999</v>
      </c>
      <c r="D1789" s="4">
        <v>13</v>
      </c>
      <c r="E1789" s="4" t="s">
        <v>6956</v>
      </c>
      <c r="F1789" s="4">
        <v>3</v>
      </c>
      <c r="G1789" s="4" t="s">
        <v>36</v>
      </c>
      <c r="H1789" s="4" t="s">
        <v>6957</v>
      </c>
      <c r="I1789" s="4">
        <v>130003</v>
      </c>
      <c r="J1789" s="4" t="s">
        <v>6790</v>
      </c>
      <c r="K1789" s="4" t="s">
        <v>5787</v>
      </c>
      <c r="L1789" s="4">
        <v>318</v>
      </c>
      <c r="M1789" s="1">
        <v>1477</v>
      </c>
      <c r="N1789" s="4">
        <v>674</v>
      </c>
      <c r="O1789" s="4">
        <v>803</v>
      </c>
      <c r="P1789" s="1">
        <v>123.01</v>
      </c>
    </row>
    <row r="1790" spans="1:16" ht="12.75" customHeight="1">
      <c r="A1790" s="1" t="s">
        <v>1751</v>
      </c>
      <c r="B1790" s="4">
        <v>13269910.049900001</v>
      </c>
      <c r="C1790" s="4">
        <v>21481.047546999998</v>
      </c>
      <c r="D1790" s="4">
        <v>13</v>
      </c>
      <c r="E1790" s="4" t="s">
        <v>6958</v>
      </c>
      <c r="F1790" s="4">
        <v>4</v>
      </c>
      <c r="G1790" s="4" t="s">
        <v>36</v>
      </c>
      <c r="H1790" s="4" t="s">
        <v>6959</v>
      </c>
      <c r="I1790" s="4">
        <v>130004</v>
      </c>
      <c r="J1790" s="4" t="s">
        <v>6790</v>
      </c>
      <c r="K1790" s="4" t="s">
        <v>5787</v>
      </c>
      <c r="L1790" s="4">
        <v>508</v>
      </c>
      <c r="M1790" s="1">
        <v>2464</v>
      </c>
      <c r="N1790" s="4">
        <v>1151</v>
      </c>
      <c r="O1790" s="4">
        <v>1313</v>
      </c>
      <c r="P1790" s="1">
        <v>185.69</v>
      </c>
    </row>
    <row r="1791" spans="1:16" ht="12.75" customHeight="1">
      <c r="A1791" s="1" t="s">
        <v>1750</v>
      </c>
      <c r="B1791" s="4">
        <v>26575295.892099999</v>
      </c>
      <c r="C1791" s="4">
        <v>27548.812965000001</v>
      </c>
      <c r="D1791" s="4">
        <v>13</v>
      </c>
      <c r="E1791" s="4" t="s">
        <v>6960</v>
      </c>
      <c r="F1791" s="4">
        <v>5</v>
      </c>
      <c r="G1791" s="4" t="s">
        <v>36</v>
      </c>
      <c r="H1791" s="4" t="s">
        <v>6961</v>
      </c>
      <c r="I1791" s="4">
        <v>130005</v>
      </c>
      <c r="J1791" s="4" t="s">
        <v>6790</v>
      </c>
      <c r="K1791" s="4" t="s">
        <v>5787</v>
      </c>
      <c r="L1791" s="4">
        <v>524</v>
      </c>
      <c r="M1791" s="1">
        <v>2838</v>
      </c>
      <c r="N1791" s="4">
        <v>1432</v>
      </c>
      <c r="O1791" s="4">
        <v>1406</v>
      </c>
      <c r="P1791" s="1">
        <v>106.79</v>
      </c>
    </row>
    <row r="1792" spans="1:16" ht="12.75" customHeight="1">
      <c r="A1792" s="1" t="s">
        <v>1749</v>
      </c>
      <c r="B1792" s="4">
        <v>23106495.159499999</v>
      </c>
      <c r="C1792" s="4">
        <v>24922.538132000001</v>
      </c>
      <c r="D1792" s="4">
        <v>13</v>
      </c>
      <c r="E1792" s="4" t="s">
        <v>6962</v>
      </c>
      <c r="F1792" s="4">
        <v>6</v>
      </c>
      <c r="G1792" s="4" t="s">
        <v>36</v>
      </c>
      <c r="H1792" s="4" t="s">
        <v>6963</v>
      </c>
      <c r="I1792" s="4">
        <v>130006</v>
      </c>
      <c r="J1792" s="4" t="s">
        <v>6790</v>
      </c>
      <c r="K1792" s="4" t="s">
        <v>5787</v>
      </c>
      <c r="L1792" s="4">
        <v>623</v>
      </c>
      <c r="M1792" s="1">
        <v>2909</v>
      </c>
      <c r="N1792" s="4">
        <v>1372</v>
      </c>
      <c r="O1792" s="4">
        <v>1537</v>
      </c>
      <c r="P1792" s="1">
        <v>125.9</v>
      </c>
    </row>
    <row r="1793" spans="1:16" ht="12.75" customHeight="1">
      <c r="A1793" s="1" t="s">
        <v>1748</v>
      </c>
      <c r="B1793" s="4">
        <v>16706026.264599999</v>
      </c>
      <c r="C1793" s="4">
        <v>20247.770679000001</v>
      </c>
      <c r="D1793" s="4">
        <v>13</v>
      </c>
      <c r="E1793" s="4" t="s">
        <v>6964</v>
      </c>
      <c r="F1793" s="4">
        <v>7</v>
      </c>
      <c r="G1793" s="4" t="s">
        <v>36</v>
      </c>
      <c r="H1793" s="4" t="s">
        <v>6965</v>
      </c>
      <c r="I1793" s="4">
        <v>130007</v>
      </c>
      <c r="J1793" s="4" t="s">
        <v>6790</v>
      </c>
      <c r="K1793" s="4" t="s">
        <v>5787</v>
      </c>
      <c r="L1793" s="4">
        <v>737</v>
      </c>
      <c r="M1793" s="1">
        <v>3261</v>
      </c>
      <c r="N1793" s="4">
        <v>1569</v>
      </c>
      <c r="O1793" s="4">
        <v>1692</v>
      </c>
      <c r="P1793" s="1">
        <v>195.2</v>
      </c>
    </row>
    <row r="1794" spans="1:16" ht="12.75" customHeight="1">
      <c r="A1794" s="1" t="s">
        <v>1747</v>
      </c>
      <c r="B1794" s="4">
        <v>14876226.906400001</v>
      </c>
      <c r="C1794" s="4">
        <v>18881.659234999999</v>
      </c>
      <c r="D1794" s="4">
        <v>13</v>
      </c>
      <c r="E1794" s="4" t="s">
        <v>6966</v>
      </c>
      <c r="F1794" s="4">
        <v>8</v>
      </c>
      <c r="G1794" s="4" t="s">
        <v>36</v>
      </c>
      <c r="H1794" s="4" t="s">
        <v>6967</v>
      </c>
      <c r="I1794" s="4">
        <v>130008</v>
      </c>
      <c r="J1794" s="4" t="s">
        <v>6790</v>
      </c>
      <c r="K1794" s="4" t="s">
        <v>5787</v>
      </c>
      <c r="L1794" s="4">
        <v>648</v>
      </c>
      <c r="M1794" s="1">
        <v>2876</v>
      </c>
      <c r="N1794" s="4">
        <v>1290</v>
      </c>
      <c r="O1794" s="4">
        <v>1586</v>
      </c>
      <c r="P1794" s="1">
        <v>193.33</v>
      </c>
    </row>
    <row r="1795" spans="1:16" ht="12.75" customHeight="1">
      <c r="A1795" s="1" t="s">
        <v>1746</v>
      </c>
      <c r="B1795" s="4">
        <v>36425040.448200002</v>
      </c>
      <c r="C1795" s="4">
        <v>30559.295344999999</v>
      </c>
      <c r="D1795" s="4">
        <v>13</v>
      </c>
      <c r="E1795" s="4" t="s">
        <v>6968</v>
      </c>
      <c r="F1795" s="4">
        <v>9</v>
      </c>
      <c r="G1795" s="4" t="s">
        <v>36</v>
      </c>
      <c r="H1795" s="4" t="s">
        <v>6969</v>
      </c>
      <c r="I1795" s="4">
        <v>130009</v>
      </c>
      <c r="J1795" s="4" t="s">
        <v>6790</v>
      </c>
      <c r="K1795" s="4" t="s">
        <v>5787</v>
      </c>
      <c r="L1795" s="4">
        <v>716</v>
      </c>
      <c r="M1795" s="1">
        <v>3830</v>
      </c>
      <c r="N1795" s="4">
        <v>1879</v>
      </c>
      <c r="O1795" s="4">
        <v>1951</v>
      </c>
      <c r="P1795" s="1">
        <v>105.15</v>
      </c>
    </row>
    <row r="1796" spans="1:16" ht="12.75" customHeight="1">
      <c r="A1796" s="1" t="s">
        <v>1745</v>
      </c>
      <c r="B1796" s="4">
        <v>6886407.8279600004</v>
      </c>
      <c r="C1796" s="4">
        <v>11701.944199</v>
      </c>
      <c r="D1796" s="4">
        <v>13</v>
      </c>
      <c r="E1796" s="4" t="s">
        <v>6970</v>
      </c>
      <c r="F1796" s="4">
        <v>10</v>
      </c>
      <c r="G1796" s="4" t="s">
        <v>36</v>
      </c>
      <c r="H1796" s="4" t="s">
        <v>6971</v>
      </c>
      <c r="I1796" s="4">
        <v>130010</v>
      </c>
      <c r="J1796" s="4" t="s">
        <v>6790</v>
      </c>
      <c r="K1796" s="4" t="s">
        <v>5787</v>
      </c>
      <c r="L1796" s="4">
        <v>355</v>
      </c>
      <c r="M1796" s="1">
        <v>1569</v>
      </c>
      <c r="N1796" s="4">
        <v>746</v>
      </c>
      <c r="O1796" s="4">
        <v>823</v>
      </c>
      <c r="P1796" s="1">
        <v>227.84</v>
      </c>
    </row>
    <row r="1797" spans="1:16" ht="12.75" customHeight="1">
      <c r="A1797" s="1" t="s">
        <v>1744</v>
      </c>
      <c r="B1797" s="4">
        <v>37224822.478</v>
      </c>
      <c r="C1797" s="4">
        <v>29640.739279000001</v>
      </c>
      <c r="D1797" s="4">
        <v>13</v>
      </c>
      <c r="E1797" s="4" t="s">
        <v>3417</v>
      </c>
      <c r="F1797" s="4">
        <v>11</v>
      </c>
      <c r="G1797" s="4" t="s">
        <v>36</v>
      </c>
      <c r="H1797" s="4" t="s">
        <v>3418</v>
      </c>
      <c r="I1797" s="4">
        <v>130011</v>
      </c>
      <c r="J1797" s="4" t="s">
        <v>6790</v>
      </c>
      <c r="K1797" s="4" t="s">
        <v>5787</v>
      </c>
      <c r="L1797" s="4">
        <v>797</v>
      </c>
      <c r="M1797" s="1">
        <v>3977</v>
      </c>
      <c r="N1797" s="4">
        <v>1844</v>
      </c>
      <c r="O1797" s="4">
        <v>2133</v>
      </c>
      <c r="P1797" s="1">
        <v>106.84</v>
      </c>
    </row>
    <row r="1798" spans="1:16" ht="12.75" customHeight="1">
      <c r="A1798" s="1" t="s">
        <v>1743</v>
      </c>
      <c r="B1798" s="4">
        <v>17139075.604200002</v>
      </c>
      <c r="C1798" s="4">
        <v>21920.917388999998</v>
      </c>
      <c r="D1798" s="4">
        <v>13</v>
      </c>
      <c r="E1798" s="4" t="s">
        <v>6972</v>
      </c>
      <c r="F1798" s="4">
        <v>12</v>
      </c>
      <c r="G1798" s="4" t="s">
        <v>36</v>
      </c>
      <c r="H1798" s="4" t="s">
        <v>6973</v>
      </c>
      <c r="I1798" s="4">
        <v>130012</v>
      </c>
      <c r="J1798" s="4" t="s">
        <v>6790</v>
      </c>
      <c r="K1798" s="4" t="s">
        <v>5787</v>
      </c>
      <c r="L1798" s="4">
        <v>520</v>
      </c>
      <c r="M1798" s="1">
        <v>2542</v>
      </c>
      <c r="N1798" s="4">
        <v>1123</v>
      </c>
      <c r="O1798" s="4">
        <v>1419</v>
      </c>
      <c r="P1798" s="1">
        <v>148.32</v>
      </c>
    </row>
    <row r="1799" spans="1:16" ht="12.75" customHeight="1">
      <c r="A1799" s="1" t="s">
        <v>1742</v>
      </c>
      <c r="B1799" s="4">
        <v>23733710.938999999</v>
      </c>
      <c r="C1799" s="4">
        <v>26007.017913</v>
      </c>
      <c r="D1799" s="4">
        <v>13</v>
      </c>
      <c r="E1799" s="4" t="s">
        <v>6974</v>
      </c>
      <c r="F1799" s="4">
        <v>13</v>
      </c>
      <c r="G1799" s="4" t="s">
        <v>36</v>
      </c>
      <c r="H1799" s="4" t="s">
        <v>6975</v>
      </c>
      <c r="I1799" s="4">
        <v>130013</v>
      </c>
      <c r="J1799" s="4" t="s">
        <v>6790</v>
      </c>
      <c r="K1799" s="4" t="s">
        <v>5787</v>
      </c>
      <c r="L1799" s="4">
        <v>984</v>
      </c>
      <c r="M1799" s="1">
        <v>4538</v>
      </c>
      <c r="N1799" s="4">
        <v>2120</v>
      </c>
      <c r="O1799" s="4">
        <v>2418</v>
      </c>
      <c r="P1799" s="1">
        <v>191.21</v>
      </c>
    </row>
    <row r="1800" spans="1:16" ht="12.75" customHeight="1">
      <c r="A1800" s="1" t="s">
        <v>1741</v>
      </c>
      <c r="B1800" s="4">
        <v>23166387.623100001</v>
      </c>
      <c r="C1800" s="4">
        <v>23657.414402999999</v>
      </c>
      <c r="D1800" s="4">
        <v>13</v>
      </c>
      <c r="E1800" s="4" t="s">
        <v>6976</v>
      </c>
      <c r="F1800" s="4">
        <v>14</v>
      </c>
      <c r="G1800" s="4" t="s">
        <v>36</v>
      </c>
      <c r="H1800" s="4" t="s">
        <v>6977</v>
      </c>
      <c r="I1800" s="4">
        <v>130014</v>
      </c>
      <c r="J1800" s="4" t="s">
        <v>6790</v>
      </c>
      <c r="K1800" s="4" t="s">
        <v>5787</v>
      </c>
      <c r="L1800" s="4">
        <v>381</v>
      </c>
      <c r="M1800" s="1">
        <v>1965</v>
      </c>
      <c r="N1800" s="4">
        <v>918</v>
      </c>
      <c r="O1800" s="4">
        <v>1047</v>
      </c>
      <c r="P1800" s="1">
        <v>84.82</v>
      </c>
    </row>
    <row r="1801" spans="1:16" ht="12.75" customHeight="1">
      <c r="A1801" s="1" t="s">
        <v>1740</v>
      </c>
      <c r="B1801" s="4">
        <v>10769732.347899999</v>
      </c>
      <c r="C1801" s="4">
        <v>19992.577892000001</v>
      </c>
      <c r="D1801" s="4">
        <v>13</v>
      </c>
      <c r="E1801" s="4" t="s">
        <v>6978</v>
      </c>
      <c r="F1801" s="4">
        <v>15</v>
      </c>
      <c r="G1801" s="4" t="s">
        <v>36</v>
      </c>
      <c r="H1801" s="4" t="s">
        <v>6979</v>
      </c>
      <c r="I1801" s="4">
        <v>130015</v>
      </c>
      <c r="J1801" s="4" t="s">
        <v>6790</v>
      </c>
      <c r="K1801" s="4" t="s">
        <v>5787</v>
      </c>
      <c r="L1801" s="4">
        <v>479</v>
      </c>
      <c r="M1801" s="1">
        <v>2353</v>
      </c>
      <c r="N1801" s="4">
        <v>1137</v>
      </c>
      <c r="O1801" s="4">
        <v>1216</v>
      </c>
      <c r="P1801" s="1">
        <v>218.49</v>
      </c>
    </row>
    <row r="1802" spans="1:16" ht="12.75" customHeight="1">
      <c r="A1802" s="1" t="s">
        <v>1739</v>
      </c>
      <c r="B1802" s="4">
        <v>9457627.3019399997</v>
      </c>
      <c r="C1802" s="4">
        <v>17441.204841999999</v>
      </c>
      <c r="D1802" s="4">
        <v>13</v>
      </c>
      <c r="E1802" s="4" t="s">
        <v>6980</v>
      </c>
      <c r="F1802" s="4">
        <v>16</v>
      </c>
      <c r="G1802" s="4" t="s">
        <v>36</v>
      </c>
      <c r="H1802" s="4" t="s">
        <v>6981</v>
      </c>
      <c r="I1802" s="4">
        <v>130016</v>
      </c>
      <c r="J1802" s="4" t="s">
        <v>6790</v>
      </c>
      <c r="K1802" s="4" t="s">
        <v>5787</v>
      </c>
      <c r="L1802" s="4">
        <v>239</v>
      </c>
      <c r="M1802" s="1">
        <v>1103</v>
      </c>
      <c r="N1802" s="4">
        <v>520</v>
      </c>
      <c r="O1802" s="4">
        <v>583</v>
      </c>
      <c r="P1802" s="1">
        <v>116.63</v>
      </c>
    </row>
    <row r="1803" spans="1:16" ht="12.75" customHeight="1">
      <c r="A1803" s="1" t="s">
        <v>1738</v>
      </c>
      <c r="B1803" s="4">
        <v>19915256.560600001</v>
      </c>
      <c r="C1803" s="4">
        <v>27938.497734</v>
      </c>
      <c r="D1803" s="4">
        <v>13</v>
      </c>
      <c r="E1803" s="4" t="s">
        <v>4908</v>
      </c>
      <c r="F1803" s="4">
        <v>17</v>
      </c>
      <c r="G1803" s="4" t="s">
        <v>36</v>
      </c>
      <c r="H1803" s="4" t="s">
        <v>4909</v>
      </c>
      <c r="I1803" s="4">
        <v>130017</v>
      </c>
      <c r="J1803" s="4" t="s">
        <v>6790</v>
      </c>
      <c r="K1803" s="4" t="s">
        <v>5787</v>
      </c>
      <c r="L1803" s="4">
        <v>911</v>
      </c>
      <c r="M1803" s="1">
        <v>4422</v>
      </c>
      <c r="N1803" s="4">
        <v>2144</v>
      </c>
      <c r="O1803" s="4">
        <v>2278</v>
      </c>
      <c r="P1803" s="1">
        <v>222.04</v>
      </c>
    </row>
    <row r="1804" spans="1:16" ht="12.75" customHeight="1">
      <c r="A1804" s="1" t="s">
        <v>1737</v>
      </c>
      <c r="B1804" s="4">
        <v>26755850.547699999</v>
      </c>
      <c r="C1804" s="4">
        <v>27799.715404999999</v>
      </c>
      <c r="D1804" s="4">
        <v>13</v>
      </c>
      <c r="E1804" s="4" t="s">
        <v>6982</v>
      </c>
      <c r="F1804" s="4">
        <v>18</v>
      </c>
      <c r="G1804" s="4" t="s">
        <v>36</v>
      </c>
      <c r="H1804" s="4" t="s">
        <v>6983</v>
      </c>
      <c r="I1804" s="4">
        <v>130018</v>
      </c>
      <c r="J1804" s="4" t="s">
        <v>6790</v>
      </c>
      <c r="K1804" s="4" t="s">
        <v>5787</v>
      </c>
      <c r="L1804" s="4">
        <v>589</v>
      </c>
      <c r="M1804" s="1">
        <v>2906</v>
      </c>
      <c r="N1804" s="4">
        <v>1341</v>
      </c>
      <c r="O1804" s="4">
        <v>1565</v>
      </c>
      <c r="P1804" s="1">
        <v>108.61</v>
      </c>
    </row>
    <row r="1805" spans="1:16" ht="12.75" customHeight="1">
      <c r="A1805" s="1" t="s">
        <v>1736</v>
      </c>
      <c r="B1805" s="4">
        <v>21713326.383499999</v>
      </c>
      <c r="C1805" s="4">
        <v>21621.130751000001</v>
      </c>
      <c r="D1805" s="4">
        <v>13</v>
      </c>
      <c r="E1805" s="4" t="s">
        <v>6984</v>
      </c>
      <c r="F1805" s="4">
        <v>19</v>
      </c>
      <c r="G1805" s="4" t="s">
        <v>36</v>
      </c>
      <c r="H1805" s="4" t="s">
        <v>6985</v>
      </c>
      <c r="I1805" s="4">
        <v>130019</v>
      </c>
      <c r="J1805" s="4" t="s">
        <v>6790</v>
      </c>
      <c r="K1805" s="4" t="s">
        <v>5787</v>
      </c>
      <c r="L1805" s="4">
        <v>548</v>
      </c>
      <c r="M1805" s="1">
        <v>2786</v>
      </c>
      <c r="N1805" s="4">
        <v>1294</v>
      </c>
      <c r="O1805" s="4">
        <v>1492</v>
      </c>
      <c r="P1805" s="1">
        <v>128.31</v>
      </c>
    </row>
    <row r="1806" spans="1:16" ht="12.75" customHeight="1">
      <c r="A1806" s="1" t="s">
        <v>1735</v>
      </c>
      <c r="B1806" s="4">
        <v>25402582.295200001</v>
      </c>
      <c r="C1806" s="4">
        <v>31766.422976999998</v>
      </c>
      <c r="D1806" s="4">
        <v>13</v>
      </c>
      <c r="E1806" s="4" t="s">
        <v>6986</v>
      </c>
      <c r="F1806" s="4">
        <v>20</v>
      </c>
      <c r="G1806" s="4" t="s">
        <v>36</v>
      </c>
      <c r="H1806" s="4" t="s">
        <v>6987</v>
      </c>
      <c r="I1806" s="4">
        <v>130020</v>
      </c>
      <c r="J1806" s="4" t="s">
        <v>6790</v>
      </c>
      <c r="K1806" s="4" t="s">
        <v>5787</v>
      </c>
      <c r="L1806" s="4">
        <v>556</v>
      </c>
      <c r="M1806" s="1">
        <v>2734</v>
      </c>
      <c r="N1806" s="4">
        <v>1324</v>
      </c>
      <c r="O1806" s="4">
        <v>1410</v>
      </c>
      <c r="P1806" s="1">
        <v>107.63</v>
      </c>
    </row>
    <row r="1807" spans="1:16" ht="12.75" customHeight="1">
      <c r="A1807" s="1" t="s">
        <v>1734</v>
      </c>
      <c r="B1807" s="4">
        <v>14385811.2563</v>
      </c>
      <c r="C1807" s="4">
        <v>22236.200921</v>
      </c>
      <c r="D1807" s="4">
        <v>13</v>
      </c>
      <c r="E1807" s="4" t="s">
        <v>3595</v>
      </c>
      <c r="F1807" s="4">
        <v>21</v>
      </c>
      <c r="G1807" s="4" t="s">
        <v>36</v>
      </c>
      <c r="H1807" s="4" t="s">
        <v>4112</v>
      </c>
      <c r="I1807" s="4">
        <v>130021</v>
      </c>
      <c r="J1807" s="4" t="s">
        <v>6790</v>
      </c>
      <c r="K1807" s="4" t="s">
        <v>5787</v>
      </c>
      <c r="L1807" s="4">
        <v>537</v>
      </c>
      <c r="M1807" s="1">
        <v>2562</v>
      </c>
      <c r="N1807" s="4">
        <v>1190</v>
      </c>
      <c r="O1807" s="4">
        <v>1372</v>
      </c>
      <c r="P1807" s="1">
        <v>178.09</v>
      </c>
    </row>
    <row r="1808" spans="1:16" ht="12.75" customHeight="1">
      <c r="A1808" s="1" t="s">
        <v>1733</v>
      </c>
      <c r="B1808" s="4">
        <v>19275091.5942</v>
      </c>
      <c r="C1808" s="4">
        <v>30483.283833000001</v>
      </c>
      <c r="D1808" s="4">
        <v>13</v>
      </c>
      <c r="E1808" s="4" t="s">
        <v>6988</v>
      </c>
      <c r="F1808" s="4">
        <v>22</v>
      </c>
      <c r="G1808" s="4" t="s">
        <v>36</v>
      </c>
      <c r="H1808" s="4" t="s">
        <v>6989</v>
      </c>
      <c r="I1808" s="4">
        <v>130022</v>
      </c>
      <c r="J1808" s="4" t="s">
        <v>6790</v>
      </c>
      <c r="K1808" s="4" t="s">
        <v>5787</v>
      </c>
      <c r="L1808" s="4">
        <v>416</v>
      </c>
      <c r="M1808" s="1">
        <v>2161</v>
      </c>
      <c r="N1808" s="4">
        <v>1034</v>
      </c>
      <c r="O1808" s="4">
        <v>1127</v>
      </c>
      <c r="P1808" s="1">
        <v>112.11</v>
      </c>
    </row>
    <row r="1809" spans="1:16" ht="12.75" customHeight="1">
      <c r="A1809" s="1" t="s">
        <v>1732</v>
      </c>
      <c r="B1809" s="4">
        <v>32212078.702</v>
      </c>
      <c r="C1809" s="4">
        <v>26680.672428999998</v>
      </c>
      <c r="D1809" s="4">
        <v>13</v>
      </c>
      <c r="E1809" s="4" t="s">
        <v>6990</v>
      </c>
      <c r="F1809" s="4">
        <v>23</v>
      </c>
      <c r="G1809" s="4" t="s">
        <v>36</v>
      </c>
      <c r="H1809" s="4" t="s">
        <v>6991</v>
      </c>
      <c r="I1809" s="4">
        <v>130023</v>
      </c>
      <c r="J1809" s="4" t="s">
        <v>6790</v>
      </c>
      <c r="K1809" s="4" t="s">
        <v>5787</v>
      </c>
      <c r="L1809" s="4">
        <v>535</v>
      </c>
      <c r="M1809" s="1">
        <v>2726</v>
      </c>
      <c r="N1809" s="4">
        <v>1278</v>
      </c>
      <c r="O1809" s="4">
        <v>1448</v>
      </c>
      <c r="P1809" s="1">
        <v>84.63</v>
      </c>
    </row>
    <row r="1810" spans="1:16" ht="12.75" customHeight="1">
      <c r="A1810" s="1" t="s">
        <v>1731</v>
      </c>
      <c r="B1810" s="4">
        <v>20167864.253199998</v>
      </c>
      <c r="C1810" s="4">
        <v>24439.654968999999</v>
      </c>
      <c r="D1810" s="4">
        <v>13</v>
      </c>
      <c r="E1810" s="4" t="s">
        <v>6992</v>
      </c>
      <c r="F1810" s="4">
        <v>24</v>
      </c>
      <c r="G1810" s="4" t="s">
        <v>36</v>
      </c>
      <c r="H1810" s="4" t="s">
        <v>6993</v>
      </c>
      <c r="I1810" s="4">
        <v>130024</v>
      </c>
      <c r="J1810" s="4" t="s">
        <v>6790</v>
      </c>
      <c r="K1810" s="4" t="s">
        <v>5787</v>
      </c>
      <c r="L1810" s="4">
        <v>1967</v>
      </c>
      <c r="M1810" s="1">
        <v>8867</v>
      </c>
      <c r="N1810" s="4">
        <v>4298</v>
      </c>
      <c r="O1810" s="4">
        <v>4569</v>
      </c>
      <c r="P1810" s="1">
        <v>439.65</v>
      </c>
    </row>
    <row r="1811" spans="1:16" ht="12.75" customHeight="1">
      <c r="A1811" s="1" t="s">
        <v>1730</v>
      </c>
      <c r="B1811" s="4">
        <v>34403478.019400001</v>
      </c>
      <c r="C1811" s="4">
        <v>27434.700034000001</v>
      </c>
      <c r="D1811" s="4">
        <v>13</v>
      </c>
      <c r="E1811" s="4" t="s">
        <v>6994</v>
      </c>
      <c r="F1811" s="4">
        <v>25</v>
      </c>
      <c r="G1811" s="4" t="s">
        <v>36</v>
      </c>
      <c r="H1811" s="4" t="s">
        <v>6995</v>
      </c>
      <c r="I1811" s="4">
        <v>130025</v>
      </c>
      <c r="J1811" s="4" t="s">
        <v>6790</v>
      </c>
      <c r="K1811" s="4" t="s">
        <v>5787</v>
      </c>
      <c r="L1811" s="4">
        <v>448</v>
      </c>
      <c r="M1811" s="1">
        <v>2465</v>
      </c>
      <c r="N1811" s="4">
        <v>1193</v>
      </c>
      <c r="O1811" s="4">
        <v>1272</v>
      </c>
      <c r="P1811" s="1">
        <v>71.650000000000006</v>
      </c>
    </row>
    <row r="1812" spans="1:16" ht="12.75" customHeight="1">
      <c r="A1812" s="1" t="s">
        <v>1729</v>
      </c>
      <c r="B1812" s="4">
        <v>17566143.638799999</v>
      </c>
      <c r="C1812" s="4">
        <v>27338.095677000001</v>
      </c>
      <c r="D1812" s="4">
        <v>13</v>
      </c>
      <c r="E1812" s="4" t="s">
        <v>6996</v>
      </c>
      <c r="F1812" s="4">
        <v>26</v>
      </c>
      <c r="G1812" s="4" t="s">
        <v>36</v>
      </c>
      <c r="H1812" s="4" t="s">
        <v>6997</v>
      </c>
      <c r="I1812" s="4">
        <v>130026</v>
      </c>
      <c r="J1812" s="4" t="s">
        <v>6790</v>
      </c>
      <c r="K1812" s="4" t="s">
        <v>5787</v>
      </c>
      <c r="L1812" s="4">
        <v>424</v>
      </c>
      <c r="M1812" s="1">
        <v>1878</v>
      </c>
      <c r="N1812" s="4">
        <v>887</v>
      </c>
      <c r="O1812" s="4">
        <v>991</v>
      </c>
      <c r="P1812" s="1">
        <v>106.91</v>
      </c>
    </row>
    <row r="1813" spans="1:16" ht="12.75" customHeight="1">
      <c r="A1813" s="1" t="s">
        <v>1728</v>
      </c>
      <c r="B1813" s="4">
        <v>29967773.0658</v>
      </c>
      <c r="C1813" s="4">
        <v>25276.214831000001</v>
      </c>
      <c r="D1813" s="4">
        <v>13</v>
      </c>
      <c r="E1813" s="4" t="s">
        <v>6998</v>
      </c>
      <c r="F1813" s="4">
        <v>27</v>
      </c>
      <c r="G1813" s="4" t="s">
        <v>36</v>
      </c>
      <c r="H1813" s="4" t="s">
        <v>6999</v>
      </c>
      <c r="I1813" s="4">
        <v>130027</v>
      </c>
      <c r="J1813" s="4" t="s">
        <v>6790</v>
      </c>
      <c r="K1813" s="4" t="s">
        <v>5787</v>
      </c>
      <c r="L1813" s="4">
        <v>1149</v>
      </c>
      <c r="M1813" s="1">
        <v>5548</v>
      </c>
      <c r="N1813" s="4">
        <v>2513</v>
      </c>
      <c r="O1813" s="4">
        <v>3035</v>
      </c>
      <c r="P1813" s="1">
        <v>185.13</v>
      </c>
    </row>
    <row r="1814" spans="1:16" ht="12.75" customHeight="1">
      <c r="A1814" s="1" t="s">
        <v>1727</v>
      </c>
      <c r="B1814" s="4">
        <v>10239445.196699999</v>
      </c>
      <c r="C1814" s="4">
        <v>14456.482910999999</v>
      </c>
      <c r="D1814" s="4">
        <v>13</v>
      </c>
      <c r="E1814" s="4" t="s">
        <v>7000</v>
      </c>
      <c r="F1814" s="4">
        <v>28</v>
      </c>
      <c r="G1814" s="4" t="s">
        <v>36</v>
      </c>
      <c r="H1814" s="4" t="s">
        <v>7001</v>
      </c>
      <c r="I1814" s="4">
        <v>130028</v>
      </c>
      <c r="J1814" s="4" t="s">
        <v>6790</v>
      </c>
      <c r="K1814" s="4" t="s">
        <v>5787</v>
      </c>
      <c r="L1814" s="4">
        <v>345</v>
      </c>
      <c r="M1814" s="1">
        <v>1669</v>
      </c>
      <c r="N1814" s="4">
        <v>773</v>
      </c>
      <c r="O1814" s="4">
        <v>896</v>
      </c>
      <c r="P1814" s="1">
        <v>163</v>
      </c>
    </row>
    <row r="1815" spans="1:16" ht="12.75" customHeight="1">
      <c r="A1815" s="1" t="s">
        <v>1726</v>
      </c>
      <c r="B1815" s="4">
        <v>18405893.292300001</v>
      </c>
      <c r="C1815" s="4">
        <v>21625.909747000002</v>
      </c>
      <c r="D1815" s="4">
        <v>13</v>
      </c>
      <c r="E1815" s="4" t="s">
        <v>7002</v>
      </c>
      <c r="F1815" s="4">
        <v>29</v>
      </c>
      <c r="G1815" s="4" t="s">
        <v>36</v>
      </c>
      <c r="H1815" s="4" t="s">
        <v>7003</v>
      </c>
      <c r="I1815" s="4">
        <v>130029</v>
      </c>
      <c r="J1815" s="4" t="s">
        <v>6790</v>
      </c>
      <c r="K1815" s="4" t="s">
        <v>5787</v>
      </c>
      <c r="L1815" s="4">
        <v>543</v>
      </c>
      <c r="M1815" s="1">
        <v>2662</v>
      </c>
      <c r="N1815" s="4">
        <v>1239</v>
      </c>
      <c r="O1815" s="4">
        <v>1423</v>
      </c>
      <c r="P1815" s="1">
        <v>144.63</v>
      </c>
    </row>
    <row r="1816" spans="1:16" ht="12.75" customHeight="1">
      <c r="A1816" s="1" t="s">
        <v>1725</v>
      </c>
      <c r="B1816" s="4">
        <v>33158121.003800001</v>
      </c>
      <c r="C1816" s="4">
        <v>26610.444035</v>
      </c>
      <c r="D1816" s="4">
        <v>13</v>
      </c>
      <c r="E1816" s="4" t="s">
        <v>7004</v>
      </c>
      <c r="F1816" s="4">
        <v>30</v>
      </c>
      <c r="G1816" s="4" t="s">
        <v>36</v>
      </c>
      <c r="H1816" s="4" t="s">
        <v>7005</v>
      </c>
      <c r="I1816" s="4">
        <v>130030</v>
      </c>
      <c r="J1816" s="4" t="s">
        <v>6790</v>
      </c>
      <c r="K1816" s="4" t="s">
        <v>5787</v>
      </c>
      <c r="L1816" s="4">
        <v>714</v>
      </c>
      <c r="M1816" s="1">
        <v>3597</v>
      </c>
      <c r="N1816" s="4">
        <v>1650</v>
      </c>
      <c r="O1816" s="4">
        <v>1947</v>
      </c>
      <c r="P1816" s="1">
        <v>108.48</v>
      </c>
    </row>
    <row r="1817" spans="1:16" ht="12.75" customHeight="1">
      <c r="A1817" s="1" t="s">
        <v>1724</v>
      </c>
      <c r="B1817" s="4">
        <v>23382641.343800001</v>
      </c>
      <c r="C1817" s="4">
        <v>25945.666149000001</v>
      </c>
      <c r="D1817" s="4">
        <v>13</v>
      </c>
      <c r="E1817" s="4" t="s">
        <v>7006</v>
      </c>
      <c r="F1817" s="4">
        <v>31</v>
      </c>
      <c r="G1817" s="4" t="s">
        <v>36</v>
      </c>
      <c r="H1817" s="4" t="s">
        <v>7007</v>
      </c>
      <c r="I1817" s="4">
        <v>130031</v>
      </c>
      <c r="J1817" s="4" t="s">
        <v>6790</v>
      </c>
      <c r="K1817" s="4" t="s">
        <v>5787</v>
      </c>
      <c r="L1817" s="4">
        <v>428</v>
      </c>
      <c r="M1817" s="1">
        <v>2176</v>
      </c>
      <c r="N1817" s="4">
        <v>1025</v>
      </c>
      <c r="O1817" s="4">
        <v>1151</v>
      </c>
      <c r="P1817" s="1">
        <v>93.06</v>
      </c>
    </row>
    <row r="1818" spans="1:16" ht="12.75" customHeight="1">
      <c r="A1818" s="1" t="s">
        <v>1723</v>
      </c>
      <c r="B1818" s="4">
        <v>14586080.1109</v>
      </c>
      <c r="C1818" s="4">
        <v>20909.219551999999</v>
      </c>
      <c r="D1818" s="4">
        <v>13</v>
      </c>
      <c r="E1818" s="4" t="s">
        <v>7008</v>
      </c>
      <c r="F1818" s="4">
        <v>32</v>
      </c>
      <c r="G1818" s="4" t="s">
        <v>36</v>
      </c>
      <c r="H1818" s="4" t="s">
        <v>7009</v>
      </c>
      <c r="I1818" s="4">
        <v>130032</v>
      </c>
      <c r="J1818" s="4" t="s">
        <v>6790</v>
      </c>
      <c r="K1818" s="4" t="s">
        <v>5787</v>
      </c>
      <c r="L1818" s="4">
        <v>492</v>
      </c>
      <c r="M1818" s="1">
        <v>2233</v>
      </c>
      <c r="N1818" s="4">
        <v>962</v>
      </c>
      <c r="O1818" s="4">
        <v>1271</v>
      </c>
      <c r="P1818" s="1">
        <v>153.09</v>
      </c>
    </row>
    <row r="1819" spans="1:16" ht="12.75" customHeight="1">
      <c r="A1819" s="1" t="s">
        <v>1722</v>
      </c>
      <c r="B1819" s="4">
        <v>17027688.239999998</v>
      </c>
      <c r="C1819" s="4">
        <v>20356.092032</v>
      </c>
      <c r="D1819" s="4">
        <v>13</v>
      </c>
      <c r="E1819" s="4" t="s">
        <v>7010</v>
      </c>
      <c r="F1819" s="4">
        <v>33</v>
      </c>
      <c r="G1819" s="4" t="s">
        <v>36</v>
      </c>
      <c r="H1819" s="4" t="s">
        <v>7011</v>
      </c>
      <c r="I1819" s="4">
        <v>130033</v>
      </c>
      <c r="J1819" s="4" t="s">
        <v>6790</v>
      </c>
      <c r="K1819" s="4" t="s">
        <v>5787</v>
      </c>
      <c r="L1819" s="4">
        <v>603</v>
      </c>
      <c r="M1819" s="1">
        <v>2886</v>
      </c>
      <c r="N1819" s="4">
        <v>1346</v>
      </c>
      <c r="O1819" s="4">
        <v>1540</v>
      </c>
      <c r="P1819" s="1">
        <v>169.49</v>
      </c>
    </row>
    <row r="1820" spans="1:16" ht="12.75" customHeight="1">
      <c r="A1820" s="1" t="s">
        <v>1721</v>
      </c>
      <c r="B1820" s="4">
        <v>9462195.5786099993</v>
      </c>
      <c r="C1820" s="4">
        <v>14605.222788999999</v>
      </c>
      <c r="D1820" s="4">
        <v>13</v>
      </c>
      <c r="E1820" s="4" t="s">
        <v>7012</v>
      </c>
      <c r="F1820" s="4">
        <v>34</v>
      </c>
      <c r="G1820" s="4" t="s">
        <v>36</v>
      </c>
      <c r="H1820" s="4" t="s">
        <v>7013</v>
      </c>
      <c r="I1820" s="4">
        <v>130034</v>
      </c>
      <c r="J1820" s="4" t="s">
        <v>6790</v>
      </c>
      <c r="K1820" s="4" t="s">
        <v>5787</v>
      </c>
      <c r="L1820" s="4">
        <v>573</v>
      </c>
      <c r="M1820" s="1">
        <v>2539</v>
      </c>
      <c r="N1820" s="4">
        <v>1161</v>
      </c>
      <c r="O1820" s="4">
        <v>1378</v>
      </c>
      <c r="P1820" s="1">
        <v>268.33</v>
      </c>
    </row>
    <row r="1821" spans="1:16" ht="12.75" customHeight="1">
      <c r="A1821" s="1" t="s">
        <v>1720</v>
      </c>
      <c r="B1821" s="4">
        <v>12833710.344599999</v>
      </c>
      <c r="C1821" s="4">
        <v>15631.709057</v>
      </c>
      <c r="D1821" s="4">
        <v>13</v>
      </c>
      <c r="E1821" s="4" t="s">
        <v>3469</v>
      </c>
      <c r="F1821" s="4">
        <v>35</v>
      </c>
      <c r="G1821" s="4" t="s">
        <v>36</v>
      </c>
      <c r="H1821" s="4" t="s">
        <v>3470</v>
      </c>
      <c r="I1821" s="4">
        <v>130035</v>
      </c>
      <c r="J1821" s="4" t="s">
        <v>6790</v>
      </c>
      <c r="K1821" s="4" t="s">
        <v>5787</v>
      </c>
      <c r="L1821" s="4">
        <v>280</v>
      </c>
      <c r="M1821" s="1">
        <v>1307</v>
      </c>
      <c r="N1821" s="4">
        <v>636</v>
      </c>
      <c r="O1821" s="4">
        <v>671</v>
      </c>
      <c r="P1821" s="1">
        <v>101.84</v>
      </c>
    </row>
    <row r="1822" spans="1:16" ht="12.75" customHeight="1">
      <c r="A1822" s="1" t="s">
        <v>1719</v>
      </c>
      <c r="B1822" s="4">
        <v>11612108.328600001</v>
      </c>
      <c r="C1822" s="4">
        <v>16971.727588000002</v>
      </c>
      <c r="D1822" s="4">
        <v>13</v>
      </c>
      <c r="E1822" s="4" t="s">
        <v>4043</v>
      </c>
      <c r="F1822" s="4">
        <v>36</v>
      </c>
      <c r="G1822" s="4" t="s">
        <v>36</v>
      </c>
      <c r="H1822" s="4" t="s">
        <v>7014</v>
      </c>
      <c r="I1822" s="4">
        <v>130036</v>
      </c>
      <c r="J1822" s="4" t="s">
        <v>6790</v>
      </c>
      <c r="K1822" s="4" t="s">
        <v>5787</v>
      </c>
      <c r="L1822" s="4">
        <v>362</v>
      </c>
      <c r="M1822" s="1">
        <v>1694</v>
      </c>
      <c r="N1822" s="4">
        <v>777</v>
      </c>
      <c r="O1822" s="4">
        <v>917</v>
      </c>
      <c r="P1822" s="1">
        <v>145.88</v>
      </c>
    </row>
    <row r="1823" spans="1:16" ht="12.75" customHeight="1">
      <c r="A1823" s="1" t="s">
        <v>1718</v>
      </c>
      <c r="B1823" s="4">
        <v>18875398.9166</v>
      </c>
      <c r="C1823" s="4">
        <v>20317.434836</v>
      </c>
      <c r="D1823" s="4">
        <v>13</v>
      </c>
      <c r="E1823" s="4" t="s">
        <v>7015</v>
      </c>
      <c r="F1823" s="4">
        <v>37</v>
      </c>
      <c r="G1823" s="4" t="s">
        <v>36</v>
      </c>
      <c r="H1823" s="4" t="s">
        <v>7016</v>
      </c>
      <c r="I1823" s="4">
        <v>130037</v>
      </c>
      <c r="J1823" s="4" t="s">
        <v>6790</v>
      </c>
      <c r="K1823" s="4" t="s">
        <v>5787</v>
      </c>
      <c r="L1823" s="4">
        <v>648</v>
      </c>
      <c r="M1823" s="1">
        <v>3192</v>
      </c>
      <c r="N1823" s="4">
        <v>1511</v>
      </c>
      <c r="O1823" s="4">
        <v>1681</v>
      </c>
      <c r="P1823" s="1">
        <v>169.11</v>
      </c>
    </row>
    <row r="1824" spans="1:16" ht="12.75" customHeight="1">
      <c r="A1824" s="1" t="s">
        <v>1717</v>
      </c>
      <c r="B1824" s="4">
        <v>24014413.4278</v>
      </c>
      <c r="C1824" s="4">
        <v>22528.959533000001</v>
      </c>
      <c r="D1824" s="4">
        <v>13</v>
      </c>
      <c r="E1824" s="4" t="s">
        <v>7017</v>
      </c>
      <c r="F1824" s="4">
        <v>38</v>
      </c>
      <c r="G1824" s="4" t="s">
        <v>36</v>
      </c>
      <c r="H1824" s="4" t="s">
        <v>7018</v>
      </c>
      <c r="I1824" s="4">
        <v>130038</v>
      </c>
      <c r="J1824" s="4" t="s">
        <v>6790</v>
      </c>
      <c r="K1824" s="4" t="s">
        <v>5787</v>
      </c>
      <c r="L1824" s="4">
        <v>751</v>
      </c>
      <c r="M1824" s="1">
        <v>3499</v>
      </c>
      <c r="N1824" s="4">
        <v>1582</v>
      </c>
      <c r="O1824" s="4">
        <v>1917</v>
      </c>
      <c r="P1824" s="1">
        <v>145.69999999999999</v>
      </c>
    </row>
    <row r="1825" spans="1:16" ht="12.75" customHeight="1">
      <c r="A1825" s="1" t="s">
        <v>1716</v>
      </c>
      <c r="B1825" s="4">
        <v>15677367.4485</v>
      </c>
      <c r="C1825" s="4">
        <v>20723.960224999999</v>
      </c>
      <c r="D1825" s="4">
        <v>13</v>
      </c>
      <c r="E1825" s="4" t="s">
        <v>7019</v>
      </c>
      <c r="F1825" s="4">
        <v>39</v>
      </c>
      <c r="G1825" s="4" t="s">
        <v>36</v>
      </c>
      <c r="H1825" s="4" t="s">
        <v>7020</v>
      </c>
      <c r="I1825" s="4">
        <v>130039</v>
      </c>
      <c r="J1825" s="4" t="s">
        <v>6790</v>
      </c>
      <c r="K1825" s="4" t="s">
        <v>5787</v>
      </c>
      <c r="L1825" s="4">
        <v>430</v>
      </c>
      <c r="M1825" s="1">
        <v>2157</v>
      </c>
      <c r="N1825" s="4">
        <v>1049</v>
      </c>
      <c r="O1825" s="4">
        <v>1108</v>
      </c>
      <c r="P1825" s="1">
        <v>137.58000000000001</v>
      </c>
    </row>
    <row r="1826" spans="1:16" ht="12.75" customHeight="1">
      <c r="A1826" s="1" t="s">
        <v>1715</v>
      </c>
      <c r="B1826" s="4">
        <v>14948571.8334</v>
      </c>
      <c r="C1826" s="4">
        <v>19060.584976999999</v>
      </c>
      <c r="D1826" s="4">
        <v>13</v>
      </c>
      <c r="E1826" s="4" t="s">
        <v>6247</v>
      </c>
      <c r="F1826" s="4">
        <v>40</v>
      </c>
      <c r="G1826" s="4" t="s">
        <v>36</v>
      </c>
      <c r="H1826" s="4" t="s">
        <v>7021</v>
      </c>
      <c r="I1826" s="4">
        <v>130040</v>
      </c>
      <c r="J1826" s="4" t="s">
        <v>6790</v>
      </c>
      <c r="K1826" s="4" t="s">
        <v>5787</v>
      </c>
      <c r="L1826" s="4">
        <v>439</v>
      </c>
      <c r="M1826" s="1">
        <v>1841</v>
      </c>
      <c r="N1826" s="4">
        <v>894</v>
      </c>
      <c r="O1826" s="4">
        <v>947</v>
      </c>
      <c r="P1826" s="1">
        <v>123.16</v>
      </c>
    </row>
    <row r="1827" spans="1:16" ht="12.75" customHeight="1">
      <c r="A1827" s="1" t="s">
        <v>1714</v>
      </c>
      <c r="B1827" s="4">
        <v>21936511.641800001</v>
      </c>
      <c r="C1827" s="4">
        <v>25693.854929000001</v>
      </c>
      <c r="D1827" s="4">
        <v>13</v>
      </c>
      <c r="E1827" s="4" t="s">
        <v>7022</v>
      </c>
      <c r="F1827" s="4">
        <v>41</v>
      </c>
      <c r="G1827" s="4" t="s">
        <v>36</v>
      </c>
      <c r="H1827" s="4" t="s">
        <v>7023</v>
      </c>
      <c r="I1827" s="4">
        <v>130041</v>
      </c>
      <c r="J1827" s="4" t="s">
        <v>6790</v>
      </c>
      <c r="K1827" s="4" t="s">
        <v>5787</v>
      </c>
      <c r="L1827" s="4">
        <v>411</v>
      </c>
      <c r="M1827" s="1">
        <v>2088</v>
      </c>
      <c r="N1827" s="4">
        <v>992</v>
      </c>
      <c r="O1827" s="4">
        <v>1096</v>
      </c>
      <c r="P1827" s="1">
        <v>95.18</v>
      </c>
    </row>
    <row r="1828" spans="1:16" ht="12.75" customHeight="1">
      <c r="A1828" s="1" t="s">
        <v>1713</v>
      </c>
      <c r="B1828" s="4">
        <v>16008465.1039</v>
      </c>
      <c r="C1828" s="4">
        <v>22881.378860000001</v>
      </c>
      <c r="D1828" s="4">
        <v>13</v>
      </c>
      <c r="E1828" s="4" t="s">
        <v>7024</v>
      </c>
      <c r="F1828" s="4">
        <v>42</v>
      </c>
      <c r="G1828" s="4" t="s">
        <v>36</v>
      </c>
      <c r="H1828" s="4" t="s">
        <v>7025</v>
      </c>
      <c r="I1828" s="4">
        <v>130042</v>
      </c>
      <c r="J1828" s="4" t="s">
        <v>6790</v>
      </c>
      <c r="K1828" s="4" t="s">
        <v>5787</v>
      </c>
      <c r="L1828" s="4">
        <v>452</v>
      </c>
      <c r="M1828" s="1">
        <v>1996</v>
      </c>
      <c r="N1828" s="4">
        <v>909</v>
      </c>
      <c r="O1828" s="4">
        <v>1087</v>
      </c>
      <c r="P1828" s="1">
        <v>124.68</v>
      </c>
    </row>
    <row r="1829" spans="1:16" ht="12.75" customHeight="1">
      <c r="A1829" s="1" t="s">
        <v>1712</v>
      </c>
      <c r="B1829" s="4">
        <v>14476089.096799999</v>
      </c>
      <c r="C1829" s="4">
        <v>22545.129701999998</v>
      </c>
      <c r="D1829" s="4">
        <v>13</v>
      </c>
      <c r="E1829" s="4" t="s">
        <v>3479</v>
      </c>
      <c r="F1829" s="4">
        <v>43</v>
      </c>
      <c r="G1829" s="4" t="s">
        <v>36</v>
      </c>
      <c r="H1829" s="4" t="s">
        <v>7026</v>
      </c>
      <c r="I1829" s="4">
        <v>130043</v>
      </c>
      <c r="J1829" s="4" t="s">
        <v>6790</v>
      </c>
      <c r="K1829" s="4" t="s">
        <v>5787</v>
      </c>
      <c r="L1829" s="4">
        <v>420</v>
      </c>
      <c r="M1829" s="1">
        <v>1931</v>
      </c>
      <c r="N1829" s="4">
        <v>906</v>
      </c>
      <c r="O1829" s="4">
        <v>1025</v>
      </c>
      <c r="P1829" s="1">
        <v>133.38999999999999</v>
      </c>
    </row>
    <row r="1830" spans="1:16" ht="12.75" customHeight="1">
      <c r="A1830" s="1" t="s">
        <v>1711</v>
      </c>
      <c r="B1830" s="4">
        <v>16217637.068299999</v>
      </c>
      <c r="C1830" s="4">
        <v>18398.076357999998</v>
      </c>
      <c r="D1830" s="4">
        <v>13</v>
      </c>
      <c r="E1830" s="4" t="s">
        <v>7027</v>
      </c>
      <c r="F1830" s="4">
        <v>44</v>
      </c>
      <c r="G1830" s="4" t="s">
        <v>36</v>
      </c>
      <c r="H1830" s="4" t="s">
        <v>7028</v>
      </c>
      <c r="I1830" s="4">
        <v>130044</v>
      </c>
      <c r="J1830" s="4" t="s">
        <v>6790</v>
      </c>
      <c r="K1830" s="4" t="s">
        <v>5787</v>
      </c>
      <c r="L1830" s="4">
        <v>595</v>
      </c>
      <c r="M1830" s="1">
        <v>2858</v>
      </c>
      <c r="N1830" s="4">
        <v>1315</v>
      </c>
      <c r="O1830" s="4">
        <v>1543</v>
      </c>
      <c r="P1830" s="1">
        <v>176.23</v>
      </c>
    </row>
    <row r="1831" spans="1:16" ht="12.75" customHeight="1">
      <c r="A1831" s="1" t="s">
        <v>1710</v>
      </c>
      <c r="B1831" s="4">
        <v>24038659.265999999</v>
      </c>
      <c r="C1831" s="4">
        <v>23992.995190000001</v>
      </c>
      <c r="D1831" s="4">
        <v>13</v>
      </c>
      <c r="E1831" s="4" t="s">
        <v>5061</v>
      </c>
      <c r="F1831" s="4">
        <v>45</v>
      </c>
      <c r="G1831" s="4" t="s">
        <v>36</v>
      </c>
      <c r="H1831" s="4" t="s">
        <v>5062</v>
      </c>
      <c r="I1831" s="4">
        <v>130045</v>
      </c>
      <c r="J1831" s="4" t="s">
        <v>6790</v>
      </c>
      <c r="K1831" s="4" t="s">
        <v>5787</v>
      </c>
      <c r="L1831" s="4">
        <v>563</v>
      </c>
      <c r="M1831" s="1">
        <v>2717</v>
      </c>
      <c r="N1831" s="4">
        <v>1249</v>
      </c>
      <c r="O1831" s="4">
        <v>1468</v>
      </c>
      <c r="P1831" s="1">
        <v>113.03</v>
      </c>
    </row>
    <row r="1832" spans="1:16" ht="12.75" customHeight="1">
      <c r="A1832" s="1" t="s">
        <v>1709</v>
      </c>
      <c r="B1832" s="4">
        <v>32063284.2786</v>
      </c>
      <c r="C1832" s="4">
        <v>31519.470507999999</v>
      </c>
      <c r="D1832" s="4">
        <v>13</v>
      </c>
      <c r="E1832" s="4" t="s">
        <v>7029</v>
      </c>
      <c r="F1832" s="4">
        <v>46</v>
      </c>
      <c r="G1832" s="4" t="s">
        <v>36</v>
      </c>
      <c r="H1832" s="4" t="s">
        <v>7030</v>
      </c>
      <c r="I1832" s="4">
        <v>130046</v>
      </c>
      <c r="J1832" s="4" t="s">
        <v>6790</v>
      </c>
      <c r="K1832" s="4" t="s">
        <v>5787</v>
      </c>
      <c r="L1832" s="4">
        <v>703</v>
      </c>
      <c r="M1832" s="1">
        <v>3590</v>
      </c>
      <c r="N1832" s="4">
        <v>1701</v>
      </c>
      <c r="O1832" s="4">
        <v>1889</v>
      </c>
      <c r="P1832" s="1">
        <v>111.97</v>
      </c>
    </row>
    <row r="1833" spans="1:16" ht="12.75" customHeight="1">
      <c r="A1833" s="1" t="s">
        <v>1708</v>
      </c>
      <c r="B1833" s="4">
        <v>21445205.1501</v>
      </c>
      <c r="C1833" s="4">
        <v>25815.320397</v>
      </c>
      <c r="D1833" s="4">
        <v>13</v>
      </c>
      <c r="E1833" s="4" t="s">
        <v>7031</v>
      </c>
      <c r="F1833" s="4">
        <v>47</v>
      </c>
      <c r="G1833" s="4" t="s">
        <v>36</v>
      </c>
      <c r="H1833" s="4" t="s">
        <v>7032</v>
      </c>
      <c r="I1833" s="4">
        <v>130047</v>
      </c>
      <c r="J1833" s="4" t="s">
        <v>6790</v>
      </c>
      <c r="K1833" s="4" t="s">
        <v>5787</v>
      </c>
      <c r="L1833" s="4">
        <v>461</v>
      </c>
      <c r="M1833" s="1">
        <v>2269</v>
      </c>
      <c r="N1833" s="4">
        <v>1047</v>
      </c>
      <c r="O1833" s="4">
        <v>1222</v>
      </c>
      <c r="P1833" s="1">
        <v>105.8</v>
      </c>
    </row>
    <row r="1834" spans="1:16" ht="12.75" customHeight="1">
      <c r="A1834" s="1" t="s">
        <v>1707</v>
      </c>
      <c r="B1834" s="4">
        <v>16559836.679199999</v>
      </c>
      <c r="C1834" s="4">
        <v>22172.353276999998</v>
      </c>
      <c r="D1834" s="4">
        <v>13</v>
      </c>
      <c r="E1834" s="4" t="s">
        <v>7033</v>
      </c>
      <c r="F1834" s="4">
        <v>48</v>
      </c>
      <c r="G1834" s="4" t="s">
        <v>36</v>
      </c>
      <c r="H1834" s="4" t="s">
        <v>7034</v>
      </c>
      <c r="I1834" s="4">
        <v>130048</v>
      </c>
      <c r="J1834" s="4" t="s">
        <v>6790</v>
      </c>
      <c r="K1834" s="4" t="s">
        <v>5787</v>
      </c>
      <c r="L1834" s="4">
        <v>436</v>
      </c>
      <c r="M1834" s="1">
        <v>1895</v>
      </c>
      <c r="N1834" s="4">
        <v>877</v>
      </c>
      <c r="O1834" s="4">
        <v>1018</v>
      </c>
      <c r="P1834" s="1">
        <v>114.43</v>
      </c>
    </row>
    <row r="1835" spans="1:16" ht="12.75" customHeight="1">
      <c r="A1835" s="1" t="s">
        <v>1706</v>
      </c>
      <c r="B1835" s="4">
        <v>14871245.623199999</v>
      </c>
      <c r="C1835" s="4">
        <v>18979.688847000001</v>
      </c>
      <c r="D1835" s="4">
        <v>13</v>
      </c>
      <c r="E1835" s="4" t="s">
        <v>3663</v>
      </c>
      <c r="F1835" s="4">
        <v>49</v>
      </c>
      <c r="G1835" s="4" t="s">
        <v>36</v>
      </c>
      <c r="H1835" s="4" t="s">
        <v>3664</v>
      </c>
      <c r="I1835" s="4">
        <v>130049</v>
      </c>
      <c r="J1835" s="4" t="s">
        <v>6790</v>
      </c>
      <c r="K1835" s="4" t="s">
        <v>5787</v>
      </c>
      <c r="L1835" s="4">
        <v>583</v>
      </c>
      <c r="M1835" s="1">
        <v>2767</v>
      </c>
      <c r="N1835" s="4">
        <v>1299</v>
      </c>
      <c r="O1835" s="4">
        <v>1468</v>
      </c>
      <c r="P1835" s="1">
        <v>186.06</v>
      </c>
    </row>
    <row r="1836" spans="1:16" ht="12.75" customHeight="1">
      <c r="A1836" s="1" t="s">
        <v>1705</v>
      </c>
      <c r="B1836" s="4">
        <v>11604959.5659</v>
      </c>
      <c r="C1836" s="4">
        <v>14767.235538999999</v>
      </c>
      <c r="D1836" s="4">
        <v>13</v>
      </c>
      <c r="E1836" s="4" t="s">
        <v>3673</v>
      </c>
      <c r="F1836" s="4">
        <v>50</v>
      </c>
      <c r="G1836" s="4" t="s">
        <v>36</v>
      </c>
      <c r="H1836" s="4" t="s">
        <v>3674</v>
      </c>
      <c r="I1836" s="4">
        <v>130050</v>
      </c>
      <c r="J1836" s="4" t="s">
        <v>6790</v>
      </c>
      <c r="K1836" s="4" t="s">
        <v>5787</v>
      </c>
      <c r="L1836" s="4">
        <v>440</v>
      </c>
      <c r="M1836" s="1">
        <v>2278</v>
      </c>
      <c r="N1836" s="4">
        <v>1113</v>
      </c>
      <c r="O1836" s="4">
        <v>1165</v>
      </c>
      <c r="P1836" s="1">
        <v>196.31</v>
      </c>
    </row>
    <row r="1837" spans="1:16" ht="12.75" customHeight="1">
      <c r="A1837" s="1" t="s">
        <v>1704</v>
      </c>
      <c r="B1837" s="4">
        <v>16147029.295499999</v>
      </c>
      <c r="C1837" s="4">
        <v>18797.785241000001</v>
      </c>
      <c r="D1837" s="4">
        <v>13</v>
      </c>
      <c r="E1837" s="4" t="s">
        <v>7035</v>
      </c>
      <c r="F1837" s="4">
        <v>51</v>
      </c>
      <c r="G1837" s="4" t="s">
        <v>36</v>
      </c>
      <c r="H1837" s="4" t="s">
        <v>7036</v>
      </c>
      <c r="I1837" s="4">
        <v>130051</v>
      </c>
      <c r="J1837" s="4" t="s">
        <v>6790</v>
      </c>
      <c r="K1837" s="4" t="s">
        <v>5787</v>
      </c>
      <c r="L1837" s="4">
        <v>857</v>
      </c>
      <c r="M1837" s="1">
        <v>4090</v>
      </c>
      <c r="N1837" s="4">
        <v>1944</v>
      </c>
      <c r="O1837" s="4">
        <v>2146</v>
      </c>
      <c r="P1837" s="1">
        <v>253.3</v>
      </c>
    </row>
    <row r="1838" spans="1:16" ht="12.75" customHeight="1">
      <c r="A1838" s="1" t="s">
        <v>1703</v>
      </c>
      <c r="B1838" s="4">
        <v>12507776.8731</v>
      </c>
      <c r="C1838" s="4">
        <v>19758.082958999999</v>
      </c>
      <c r="D1838" s="4">
        <v>13</v>
      </c>
      <c r="E1838" s="4" t="s">
        <v>7037</v>
      </c>
      <c r="F1838" s="4">
        <v>52</v>
      </c>
      <c r="G1838" s="4" t="s">
        <v>36</v>
      </c>
      <c r="H1838" s="4" t="s">
        <v>7038</v>
      </c>
      <c r="I1838" s="4">
        <v>130052</v>
      </c>
      <c r="J1838" s="4" t="s">
        <v>6790</v>
      </c>
      <c r="K1838" s="4" t="s">
        <v>5787</v>
      </c>
      <c r="L1838" s="4">
        <v>276</v>
      </c>
      <c r="M1838" s="1">
        <v>1410</v>
      </c>
      <c r="N1838" s="4">
        <v>631</v>
      </c>
      <c r="O1838" s="4">
        <v>779</v>
      </c>
      <c r="P1838" s="1">
        <v>112.73</v>
      </c>
    </row>
    <row r="1839" spans="1:16" ht="12.75" customHeight="1">
      <c r="A1839" s="1" t="s">
        <v>1702</v>
      </c>
      <c r="B1839" s="4">
        <v>15893672.974199999</v>
      </c>
      <c r="C1839" s="4">
        <v>19612.357402000001</v>
      </c>
      <c r="D1839" s="4">
        <v>13</v>
      </c>
      <c r="E1839" s="4" t="s">
        <v>7039</v>
      </c>
      <c r="F1839" s="4">
        <v>53</v>
      </c>
      <c r="G1839" s="4" t="s">
        <v>36</v>
      </c>
      <c r="H1839" s="4" t="s">
        <v>7040</v>
      </c>
      <c r="I1839" s="4">
        <v>130053</v>
      </c>
      <c r="J1839" s="4" t="s">
        <v>6790</v>
      </c>
      <c r="K1839" s="4" t="s">
        <v>5787</v>
      </c>
      <c r="L1839" s="4">
        <v>646</v>
      </c>
      <c r="M1839" s="1">
        <v>3009</v>
      </c>
      <c r="N1839" s="4">
        <v>1364</v>
      </c>
      <c r="O1839" s="4">
        <v>1645</v>
      </c>
      <c r="P1839" s="1">
        <v>189.33</v>
      </c>
    </row>
    <row r="1840" spans="1:16" ht="12.75" customHeight="1">
      <c r="A1840" s="1" t="s">
        <v>1701</v>
      </c>
      <c r="B1840" s="4">
        <v>10931714.918299999</v>
      </c>
      <c r="C1840" s="4">
        <v>16147.178071</v>
      </c>
      <c r="D1840" s="4">
        <v>13</v>
      </c>
      <c r="E1840" s="4" t="s">
        <v>7041</v>
      </c>
      <c r="F1840" s="4">
        <v>54</v>
      </c>
      <c r="G1840" s="4" t="s">
        <v>36</v>
      </c>
      <c r="H1840" s="4" t="s">
        <v>7042</v>
      </c>
      <c r="I1840" s="4">
        <v>130054</v>
      </c>
      <c r="J1840" s="4" t="s">
        <v>6790</v>
      </c>
      <c r="K1840" s="4" t="s">
        <v>5787</v>
      </c>
      <c r="L1840" s="4">
        <v>393</v>
      </c>
      <c r="M1840" s="1">
        <v>1967</v>
      </c>
      <c r="N1840" s="4">
        <v>863</v>
      </c>
      <c r="O1840" s="4">
        <v>1104</v>
      </c>
      <c r="P1840" s="1">
        <v>179.94</v>
      </c>
    </row>
    <row r="1841" spans="1:16" ht="12.75" customHeight="1">
      <c r="A1841" s="1" t="s">
        <v>1700</v>
      </c>
      <c r="B1841" s="4">
        <v>10281326.277899999</v>
      </c>
      <c r="C1841" s="4">
        <v>16491.016693000001</v>
      </c>
      <c r="D1841" s="4">
        <v>13</v>
      </c>
      <c r="E1841" s="4" t="s">
        <v>7043</v>
      </c>
      <c r="F1841" s="4">
        <v>55</v>
      </c>
      <c r="G1841" s="4" t="s">
        <v>36</v>
      </c>
      <c r="H1841" s="4" t="s">
        <v>7044</v>
      </c>
      <c r="I1841" s="4">
        <v>130055</v>
      </c>
      <c r="J1841" s="4" t="s">
        <v>6790</v>
      </c>
      <c r="K1841" s="4" t="s">
        <v>5787</v>
      </c>
      <c r="L1841" s="4">
        <v>380</v>
      </c>
      <c r="M1841" s="1">
        <v>1596</v>
      </c>
      <c r="N1841" s="4">
        <v>719</v>
      </c>
      <c r="O1841" s="4">
        <v>877</v>
      </c>
      <c r="P1841" s="1">
        <v>155.22999999999999</v>
      </c>
    </row>
    <row r="1842" spans="1:16" ht="12.75" customHeight="1">
      <c r="A1842" s="1" t="s">
        <v>1699</v>
      </c>
      <c r="B1842" s="4">
        <v>34948449.650700003</v>
      </c>
      <c r="C1842" s="4">
        <v>24713.617502000001</v>
      </c>
      <c r="D1842" s="4">
        <v>13</v>
      </c>
      <c r="E1842" s="4" t="s">
        <v>7045</v>
      </c>
      <c r="F1842" s="4">
        <v>56</v>
      </c>
      <c r="G1842" s="4" t="s">
        <v>36</v>
      </c>
      <c r="H1842" s="4" t="s">
        <v>7046</v>
      </c>
      <c r="I1842" s="4">
        <v>130056</v>
      </c>
      <c r="J1842" s="4" t="s">
        <v>6790</v>
      </c>
      <c r="K1842" s="4" t="s">
        <v>5787</v>
      </c>
      <c r="L1842" s="4">
        <v>796</v>
      </c>
      <c r="M1842" s="1">
        <v>3872</v>
      </c>
      <c r="N1842" s="4">
        <v>1740</v>
      </c>
      <c r="O1842" s="4">
        <v>2132</v>
      </c>
      <c r="P1842" s="1">
        <v>110.79</v>
      </c>
    </row>
    <row r="1843" spans="1:16" ht="12.75" customHeight="1">
      <c r="A1843" s="1" t="s">
        <v>1698</v>
      </c>
      <c r="B1843" s="4">
        <v>28785082.659499999</v>
      </c>
      <c r="C1843" s="4">
        <v>27985.159264999998</v>
      </c>
      <c r="D1843" s="4">
        <v>13</v>
      </c>
      <c r="E1843" s="4" t="s">
        <v>7047</v>
      </c>
      <c r="F1843" s="4">
        <v>57</v>
      </c>
      <c r="G1843" s="4" t="s">
        <v>36</v>
      </c>
      <c r="H1843" s="4" t="s">
        <v>7048</v>
      </c>
      <c r="I1843" s="4">
        <v>130057</v>
      </c>
      <c r="J1843" s="4" t="s">
        <v>6790</v>
      </c>
      <c r="K1843" s="4" t="s">
        <v>5787</v>
      </c>
      <c r="L1843" s="4">
        <v>398</v>
      </c>
      <c r="M1843" s="1">
        <v>2355</v>
      </c>
      <c r="N1843" s="4">
        <v>1144</v>
      </c>
      <c r="O1843" s="4">
        <v>1211</v>
      </c>
      <c r="P1843" s="1">
        <v>81.81</v>
      </c>
    </row>
    <row r="1844" spans="1:16" ht="12.75" customHeight="1">
      <c r="A1844" s="1" t="s">
        <v>1697</v>
      </c>
      <c r="B1844" s="4">
        <v>58275901.531000003</v>
      </c>
      <c r="C1844" s="4">
        <v>40217.109514999996</v>
      </c>
      <c r="D1844" s="4">
        <v>13</v>
      </c>
      <c r="E1844" s="4" t="s">
        <v>7049</v>
      </c>
      <c r="F1844" s="4">
        <v>58</v>
      </c>
      <c r="G1844" s="4" t="s">
        <v>36</v>
      </c>
      <c r="H1844" s="4" t="s">
        <v>7050</v>
      </c>
      <c r="I1844" s="4">
        <v>130058</v>
      </c>
      <c r="J1844" s="4" t="s">
        <v>6790</v>
      </c>
      <c r="K1844" s="4" t="s">
        <v>5787</v>
      </c>
      <c r="L1844" s="4">
        <v>680</v>
      </c>
      <c r="M1844" s="1">
        <v>3264</v>
      </c>
      <c r="N1844" s="4">
        <v>1518</v>
      </c>
      <c r="O1844" s="4">
        <v>1746</v>
      </c>
      <c r="P1844" s="1">
        <v>56.01</v>
      </c>
    </row>
    <row r="1845" spans="1:16" ht="12.75" customHeight="1">
      <c r="A1845" s="1" t="s">
        <v>1696</v>
      </c>
      <c r="B1845" s="4">
        <v>12890628.9374</v>
      </c>
      <c r="C1845" s="4">
        <v>19413.665582000001</v>
      </c>
      <c r="D1845" s="4">
        <v>13</v>
      </c>
      <c r="E1845" s="4" t="s">
        <v>7051</v>
      </c>
      <c r="F1845" s="4">
        <v>59</v>
      </c>
      <c r="G1845" s="4" t="s">
        <v>36</v>
      </c>
      <c r="H1845" s="4" t="s">
        <v>7052</v>
      </c>
      <c r="I1845" s="4">
        <v>130059</v>
      </c>
      <c r="J1845" s="4" t="s">
        <v>6790</v>
      </c>
      <c r="K1845" s="4" t="s">
        <v>5787</v>
      </c>
      <c r="L1845" s="4">
        <v>484</v>
      </c>
      <c r="M1845" s="1">
        <v>2330</v>
      </c>
      <c r="N1845" s="4">
        <v>1057</v>
      </c>
      <c r="O1845" s="4">
        <v>1273</v>
      </c>
      <c r="P1845" s="1">
        <v>180.75</v>
      </c>
    </row>
    <row r="1846" spans="1:16" ht="12.75" customHeight="1">
      <c r="A1846" s="1" t="s">
        <v>1695</v>
      </c>
      <c r="B1846" s="4">
        <v>53073118.3473</v>
      </c>
      <c r="C1846" s="4">
        <v>34358.447262000002</v>
      </c>
      <c r="D1846" s="4">
        <v>13</v>
      </c>
      <c r="E1846" s="4" t="s">
        <v>7053</v>
      </c>
      <c r="F1846" s="4">
        <v>60</v>
      </c>
      <c r="G1846" s="4" t="s">
        <v>36</v>
      </c>
      <c r="H1846" s="4" t="s">
        <v>7054</v>
      </c>
      <c r="I1846" s="4">
        <v>130060</v>
      </c>
      <c r="J1846" s="4" t="s">
        <v>6790</v>
      </c>
      <c r="K1846" s="4" t="s">
        <v>5787</v>
      </c>
      <c r="L1846" s="4">
        <v>707</v>
      </c>
      <c r="M1846" s="1">
        <v>3747</v>
      </c>
      <c r="N1846" s="4">
        <v>1791</v>
      </c>
      <c r="O1846" s="4">
        <v>1956</v>
      </c>
      <c r="P1846" s="1">
        <v>70.599999999999994</v>
      </c>
    </row>
    <row r="1847" spans="1:16" ht="12.75" customHeight="1">
      <c r="A1847" s="1" t="s">
        <v>1694</v>
      </c>
      <c r="B1847" s="4">
        <v>27165199.188900001</v>
      </c>
      <c r="C1847" s="4">
        <v>33539.232536000003</v>
      </c>
      <c r="D1847" s="4">
        <v>13</v>
      </c>
      <c r="E1847" s="4" t="s">
        <v>7055</v>
      </c>
      <c r="F1847" s="4">
        <v>61</v>
      </c>
      <c r="G1847" s="4" t="s">
        <v>36</v>
      </c>
      <c r="H1847" s="4" t="s">
        <v>7056</v>
      </c>
      <c r="I1847" s="4">
        <v>130061</v>
      </c>
      <c r="J1847" s="4" t="s">
        <v>6790</v>
      </c>
      <c r="K1847" s="4" t="s">
        <v>5787</v>
      </c>
      <c r="L1847" s="4">
        <v>548</v>
      </c>
      <c r="M1847" s="1">
        <v>2525</v>
      </c>
      <c r="N1847" s="4">
        <v>1130</v>
      </c>
      <c r="O1847" s="4">
        <v>1395</v>
      </c>
      <c r="P1847" s="1">
        <v>92.95</v>
      </c>
    </row>
    <row r="1848" spans="1:16" ht="12.75" customHeight="1">
      <c r="A1848" s="1" t="s">
        <v>1693</v>
      </c>
      <c r="B1848" s="4">
        <v>13094246.6039</v>
      </c>
      <c r="C1848" s="4">
        <v>17238.410499000001</v>
      </c>
      <c r="D1848" s="4">
        <v>13</v>
      </c>
      <c r="E1848" s="4" t="s">
        <v>7057</v>
      </c>
      <c r="F1848" s="4">
        <v>62</v>
      </c>
      <c r="G1848" s="4" t="s">
        <v>36</v>
      </c>
      <c r="H1848" s="4" t="s">
        <v>7058</v>
      </c>
      <c r="I1848" s="4">
        <v>130062</v>
      </c>
      <c r="J1848" s="4" t="s">
        <v>6790</v>
      </c>
      <c r="K1848" s="4" t="s">
        <v>5787</v>
      </c>
      <c r="L1848" s="4">
        <v>179</v>
      </c>
      <c r="M1848" s="1">
        <v>833</v>
      </c>
      <c r="N1848" s="4">
        <v>418</v>
      </c>
      <c r="O1848" s="4">
        <v>415</v>
      </c>
      <c r="P1848" s="1">
        <v>63.62</v>
      </c>
    </row>
    <row r="1849" spans="1:16" ht="12.75" customHeight="1">
      <c r="A1849" s="1" t="s">
        <v>1692</v>
      </c>
      <c r="B1849" s="4">
        <v>15147004.5637</v>
      </c>
      <c r="C1849" s="4">
        <v>17718.156137000002</v>
      </c>
      <c r="D1849" s="4">
        <v>13</v>
      </c>
      <c r="E1849" s="4" t="s">
        <v>7059</v>
      </c>
      <c r="F1849" s="4">
        <v>63</v>
      </c>
      <c r="G1849" s="4" t="s">
        <v>36</v>
      </c>
      <c r="H1849" s="4" t="s">
        <v>7060</v>
      </c>
      <c r="I1849" s="4">
        <v>130063</v>
      </c>
      <c r="J1849" s="4" t="s">
        <v>6790</v>
      </c>
      <c r="K1849" s="4" t="s">
        <v>5787</v>
      </c>
      <c r="L1849" s="4">
        <v>551</v>
      </c>
      <c r="M1849" s="1">
        <v>2510</v>
      </c>
      <c r="N1849" s="4">
        <v>1186</v>
      </c>
      <c r="O1849" s="4">
        <v>1324</v>
      </c>
      <c r="P1849" s="1">
        <v>165.71</v>
      </c>
    </row>
    <row r="1850" spans="1:16" ht="12.75" customHeight="1">
      <c r="A1850" s="1" t="s">
        <v>1691</v>
      </c>
      <c r="B1850" s="4">
        <v>13852572.9826</v>
      </c>
      <c r="C1850" s="4">
        <v>17888.292035999999</v>
      </c>
      <c r="D1850" s="4">
        <v>13</v>
      </c>
      <c r="E1850" s="4" t="s">
        <v>7061</v>
      </c>
      <c r="F1850" s="4">
        <v>64</v>
      </c>
      <c r="G1850" s="4" t="s">
        <v>36</v>
      </c>
      <c r="H1850" s="4" t="s">
        <v>7062</v>
      </c>
      <c r="I1850" s="4">
        <v>130064</v>
      </c>
      <c r="J1850" s="4" t="s">
        <v>6790</v>
      </c>
      <c r="K1850" s="4" t="s">
        <v>5787</v>
      </c>
      <c r="L1850" s="4">
        <v>468</v>
      </c>
      <c r="M1850" s="1">
        <v>2136</v>
      </c>
      <c r="N1850" s="4">
        <v>977</v>
      </c>
      <c r="O1850" s="4">
        <v>1159</v>
      </c>
      <c r="P1850" s="1">
        <v>154.19</v>
      </c>
    </row>
    <row r="1851" spans="1:16" ht="12.75" customHeight="1">
      <c r="A1851" s="1" t="s">
        <v>1690</v>
      </c>
      <c r="B1851" s="4">
        <v>15737805.3102</v>
      </c>
      <c r="C1851" s="4">
        <v>20419.69469</v>
      </c>
      <c r="D1851" s="4">
        <v>13</v>
      </c>
      <c r="E1851" s="4" t="s">
        <v>7063</v>
      </c>
      <c r="F1851" s="4">
        <v>65</v>
      </c>
      <c r="G1851" s="4" t="s">
        <v>36</v>
      </c>
      <c r="H1851" s="4" t="s">
        <v>7064</v>
      </c>
      <c r="I1851" s="4">
        <v>130065</v>
      </c>
      <c r="J1851" s="4" t="s">
        <v>6790</v>
      </c>
      <c r="K1851" s="4" t="s">
        <v>5787</v>
      </c>
      <c r="L1851" s="4">
        <v>564</v>
      </c>
      <c r="M1851" s="1">
        <v>2859</v>
      </c>
      <c r="N1851" s="4">
        <v>1376</v>
      </c>
      <c r="O1851" s="4">
        <v>1483</v>
      </c>
      <c r="P1851" s="1">
        <v>181.66</v>
      </c>
    </row>
    <row r="1852" spans="1:16" ht="12.75" customHeight="1">
      <c r="A1852" s="1" t="s">
        <v>1689</v>
      </c>
      <c r="B1852" s="4">
        <v>16073143.212400001</v>
      </c>
      <c r="C1852" s="4">
        <v>21543.154138999998</v>
      </c>
      <c r="D1852" s="4">
        <v>13</v>
      </c>
      <c r="E1852" s="4" t="s">
        <v>3707</v>
      </c>
      <c r="F1852" s="4">
        <v>66</v>
      </c>
      <c r="G1852" s="4" t="s">
        <v>36</v>
      </c>
      <c r="H1852" s="4" t="s">
        <v>7065</v>
      </c>
      <c r="I1852" s="4">
        <v>130066</v>
      </c>
      <c r="J1852" s="4" t="s">
        <v>6790</v>
      </c>
      <c r="K1852" s="4" t="s">
        <v>5787</v>
      </c>
      <c r="L1852" s="4">
        <v>359</v>
      </c>
      <c r="M1852" s="1">
        <v>1507</v>
      </c>
      <c r="N1852" s="4">
        <v>697</v>
      </c>
      <c r="O1852" s="4">
        <v>810</v>
      </c>
      <c r="P1852" s="1">
        <v>93.76</v>
      </c>
    </row>
    <row r="1853" spans="1:16" ht="12.75" customHeight="1">
      <c r="A1853" s="1" t="s">
        <v>1688</v>
      </c>
      <c r="B1853" s="4">
        <v>10165818.6259</v>
      </c>
      <c r="C1853" s="4">
        <v>15168.447276000001</v>
      </c>
      <c r="D1853" s="4">
        <v>13</v>
      </c>
      <c r="E1853" s="4" t="s">
        <v>7066</v>
      </c>
      <c r="F1853" s="4">
        <v>67</v>
      </c>
      <c r="G1853" s="4" t="s">
        <v>36</v>
      </c>
      <c r="H1853" s="4" t="s">
        <v>7067</v>
      </c>
      <c r="I1853" s="4">
        <v>130067</v>
      </c>
      <c r="J1853" s="4" t="s">
        <v>6790</v>
      </c>
      <c r="K1853" s="4" t="s">
        <v>5787</v>
      </c>
      <c r="L1853" s="4">
        <v>447</v>
      </c>
      <c r="M1853" s="1">
        <v>2076</v>
      </c>
      <c r="N1853" s="4">
        <v>957</v>
      </c>
      <c r="O1853" s="4">
        <v>1119</v>
      </c>
      <c r="P1853" s="1">
        <v>204.21</v>
      </c>
    </row>
    <row r="1854" spans="1:16" ht="12.75" customHeight="1">
      <c r="A1854" s="1" t="s">
        <v>1687</v>
      </c>
      <c r="B1854" s="4">
        <v>13212261.115599999</v>
      </c>
      <c r="C1854" s="4">
        <v>21039.246336</v>
      </c>
      <c r="D1854" s="4">
        <v>13</v>
      </c>
      <c r="E1854" s="4" t="s">
        <v>7068</v>
      </c>
      <c r="F1854" s="4">
        <v>68</v>
      </c>
      <c r="G1854" s="4" t="s">
        <v>36</v>
      </c>
      <c r="H1854" s="4" t="s">
        <v>7069</v>
      </c>
      <c r="I1854" s="4">
        <v>130068</v>
      </c>
      <c r="J1854" s="4" t="s">
        <v>6790</v>
      </c>
      <c r="K1854" s="4" t="s">
        <v>5787</v>
      </c>
      <c r="L1854" s="4">
        <v>458</v>
      </c>
      <c r="M1854" s="1">
        <v>2383</v>
      </c>
      <c r="N1854" s="4">
        <v>1142</v>
      </c>
      <c r="O1854" s="4">
        <v>1241</v>
      </c>
      <c r="P1854" s="1">
        <v>180.37</v>
      </c>
    </row>
    <row r="1855" spans="1:16" ht="12.75" customHeight="1">
      <c r="A1855" s="1" t="s">
        <v>1686</v>
      </c>
      <c r="B1855" s="4">
        <v>17199479.958500002</v>
      </c>
      <c r="C1855" s="4">
        <v>18997.543666000001</v>
      </c>
      <c r="D1855" s="4">
        <v>13</v>
      </c>
      <c r="E1855" s="4" t="s">
        <v>7070</v>
      </c>
      <c r="F1855" s="4">
        <v>69</v>
      </c>
      <c r="G1855" s="4" t="s">
        <v>36</v>
      </c>
      <c r="H1855" s="4" t="s">
        <v>7071</v>
      </c>
      <c r="I1855" s="4">
        <v>130069</v>
      </c>
      <c r="J1855" s="4" t="s">
        <v>6790</v>
      </c>
      <c r="K1855" s="4" t="s">
        <v>5787</v>
      </c>
      <c r="L1855" s="4">
        <v>580</v>
      </c>
      <c r="M1855" s="1">
        <v>2726</v>
      </c>
      <c r="N1855" s="4">
        <v>1295</v>
      </c>
      <c r="O1855" s="4">
        <v>1431</v>
      </c>
      <c r="P1855" s="1">
        <v>158.49</v>
      </c>
    </row>
    <row r="1856" spans="1:16" ht="12.75" customHeight="1">
      <c r="A1856" s="1" t="s">
        <v>1685</v>
      </c>
      <c r="B1856" s="4">
        <v>16524566.488399999</v>
      </c>
      <c r="C1856" s="4">
        <v>23644.517510000001</v>
      </c>
      <c r="D1856" s="4">
        <v>13</v>
      </c>
      <c r="E1856" s="4" t="s">
        <v>7072</v>
      </c>
      <c r="F1856" s="4">
        <v>70</v>
      </c>
      <c r="G1856" s="4" t="s">
        <v>36</v>
      </c>
      <c r="H1856" s="4" t="s">
        <v>7073</v>
      </c>
      <c r="I1856" s="4">
        <v>130070</v>
      </c>
      <c r="J1856" s="4" t="s">
        <v>6790</v>
      </c>
      <c r="K1856" s="4" t="s">
        <v>5787</v>
      </c>
      <c r="L1856" s="4">
        <v>666</v>
      </c>
      <c r="M1856" s="1">
        <v>3169</v>
      </c>
      <c r="N1856" s="4">
        <v>1465</v>
      </c>
      <c r="O1856" s="4">
        <v>1704</v>
      </c>
      <c r="P1856" s="1">
        <v>191.78</v>
      </c>
    </row>
    <row r="1857" spans="1:16" ht="12.75" customHeight="1">
      <c r="A1857" s="1" t="s">
        <v>1684</v>
      </c>
      <c r="B1857" s="4">
        <v>71503979.0044</v>
      </c>
      <c r="C1857" s="4">
        <v>39705.483378999998</v>
      </c>
      <c r="D1857" s="4">
        <v>13</v>
      </c>
      <c r="E1857" s="4" t="s">
        <v>7074</v>
      </c>
      <c r="F1857" s="4">
        <v>71</v>
      </c>
      <c r="G1857" s="4" t="s">
        <v>36</v>
      </c>
      <c r="H1857" s="4" t="s">
        <v>7075</v>
      </c>
      <c r="I1857" s="4">
        <v>130071</v>
      </c>
      <c r="J1857" s="4" t="s">
        <v>6790</v>
      </c>
      <c r="K1857" s="4" t="s">
        <v>5787</v>
      </c>
      <c r="L1857" s="4">
        <v>510</v>
      </c>
      <c r="M1857" s="1">
        <v>2444</v>
      </c>
      <c r="N1857" s="4">
        <v>1221</v>
      </c>
      <c r="O1857" s="4">
        <v>1223</v>
      </c>
      <c r="P1857" s="1">
        <v>34.18</v>
      </c>
    </row>
    <row r="1858" spans="1:16" ht="12.75" customHeight="1">
      <c r="A1858" s="1" t="s">
        <v>1683</v>
      </c>
      <c r="B1858" s="4">
        <v>27290494.600400001</v>
      </c>
      <c r="C1858" s="4">
        <v>24937.016123000001</v>
      </c>
      <c r="D1858" s="4">
        <v>13</v>
      </c>
      <c r="E1858" s="4" t="s">
        <v>7076</v>
      </c>
      <c r="F1858" s="4">
        <v>72</v>
      </c>
      <c r="G1858" s="4" t="s">
        <v>36</v>
      </c>
      <c r="H1858" s="4" t="s">
        <v>7077</v>
      </c>
      <c r="I1858" s="4">
        <v>130072</v>
      </c>
      <c r="J1858" s="4" t="s">
        <v>6790</v>
      </c>
      <c r="K1858" s="4" t="s">
        <v>5787</v>
      </c>
      <c r="L1858" s="4">
        <v>426</v>
      </c>
      <c r="M1858" s="1">
        <v>2195</v>
      </c>
      <c r="N1858" s="4">
        <v>1010</v>
      </c>
      <c r="O1858" s="4">
        <v>1185</v>
      </c>
      <c r="P1858" s="1">
        <v>80.430000000000007</v>
      </c>
    </row>
    <row r="1859" spans="1:16" ht="12.75" customHeight="1">
      <c r="A1859" s="1" t="s">
        <v>1682</v>
      </c>
      <c r="B1859" s="4">
        <v>17898019.7947</v>
      </c>
      <c r="C1859" s="4">
        <v>19152.266153</v>
      </c>
      <c r="D1859" s="4">
        <v>13</v>
      </c>
      <c r="E1859" s="4" t="s">
        <v>7078</v>
      </c>
      <c r="F1859" s="4">
        <v>73</v>
      </c>
      <c r="G1859" s="4" t="s">
        <v>36</v>
      </c>
      <c r="H1859" s="4" t="s">
        <v>7079</v>
      </c>
      <c r="I1859" s="4">
        <v>130073</v>
      </c>
      <c r="J1859" s="4" t="s">
        <v>6790</v>
      </c>
      <c r="K1859" s="4" t="s">
        <v>5787</v>
      </c>
      <c r="L1859" s="4">
        <v>777</v>
      </c>
      <c r="M1859" s="1">
        <v>3521</v>
      </c>
      <c r="N1859" s="4">
        <v>1599</v>
      </c>
      <c r="O1859" s="4">
        <v>1922</v>
      </c>
      <c r="P1859" s="1">
        <v>196.73</v>
      </c>
    </row>
    <row r="1860" spans="1:16" ht="12.75" customHeight="1">
      <c r="A1860" s="1" t="s">
        <v>1681</v>
      </c>
      <c r="B1860" s="4">
        <v>21093947.557</v>
      </c>
      <c r="C1860" s="4">
        <v>24794.991939</v>
      </c>
      <c r="D1860" s="4">
        <v>13</v>
      </c>
      <c r="E1860" s="4" t="s">
        <v>7080</v>
      </c>
      <c r="F1860" s="4">
        <v>74</v>
      </c>
      <c r="G1860" s="4" t="s">
        <v>36</v>
      </c>
      <c r="H1860" s="4" t="s">
        <v>7081</v>
      </c>
      <c r="I1860" s="4">
        <v>130074</v>
      </c>
      <c r="J1860" s="4" t="s">
        <v>6790</v>
      </c>
      <c r="K1860" s="4" t="s">
        <v>5787</v>
      </c>
      <c r="L1860" s="4">
        <v>491</v>
      </c>
      <c r="M1860" s="1">
        <v>2271</v>
      </c>
      <c r="N1860" s="4">
        <v>1015</v>
      </c>
      <c r="O1860" s="4">
        <v>1256</v>
      </c>
      <c r="P1860" s="1">
        <v>107.66</v>
      </c>
    </row>
    <row r="1861" spans="1:16" ht="12.75" customHeight="1">
      <c r="A1861" s="1" t="s">
        <v>1680</v>
      </c>
      <c r="B1861" s="4">
        <v>34850466.159100004</v>
      </c>
      <c r="C1861" s="4">
        <v>27288.769175000001</v>
      </c>
      <c r="D1861" s="4">
        <v>13</v>
      </c>
      <c r="E1861" s="4" t="s">
        <v>7082</v>
      </c>
      <c r="F1861" s="4">
        <v>75</v>
      </c>
      <c r="G1861" s="4" t="s">
        <v>36</v>
      </c>
      <c r="H1861" s="4" t="s">
        <v>7083</v>
      </c>
      <c r="I1861" s="4">
        <v>130075</v>
      </c>
      <c r="J1861" s="4" t="s">
        <v>6790</v>
      </c>
      <c r="K1861" s="4" t="s">
        <v>5787</v>
      </c>
      <c r="L1861" s="4">
        <v>506</v>
      </c>
      <c r="M1861" s="1">
        <v>2555</v>
      </c>
      <c r="N1861" s="4">
        <v>1254</v>
      </c>
      <c r="O1861" s="4">
        <v>1301</v>
      </c>
      <c r="P1861" s="1">
        <v>73.31</v>
      </c>
    </row>
    <row r="1862" spans="1:16" ht="12.75" customHeight="1">
      <c r="A1862" s="1" t="s">
        <v>1679</v>
      </c>
      <c r="B1862" s="4">
        <v>17300065.442299999</v>
      </c>
      <c r="C1862" s="4">
        <v>21071.349728000001</v>
      </c>
      <c r="D1862" s="4">
        <v>13</v>
      </c>
      <c r="E1862" s="4" t="s">
        <v>7084</v>
      </c>
      <c r="F1862" s="4">
        <v>76</v>
      </c>
      <c r="G1862" s="4" t="s">
        <v>36</v>
      </c>
      <c r="H1862" s="4" t="s">
        <v>7085</v>
      </c>
      <c r="I1862" s="4">
        <v>130076</v>
      </c>
      <c r="J1862" s="4" t="s">
        <v>6790</v>
      </c>
      <c r="K1862" s="4" t="s">
        <v>5787</v>
      </c>
      <c r="L1862" s="4">
        <v>605</v>
      </c>
      <c r="M1862" s="1">
        <v>2938</v>
      </c>
      <c r="N1862" s="4">
        <v>1293</v>
      </c>
      <c r="O1862" s="4">
        <v>1645</v>
      </c>
      <c r="P1862" s="1">
        <v>169.82</v>
      </c>
    </row>
    <row r="1863" spans="1:16" ht="12.75" customHeight="1">
      <c r="A1863" s="1" t="s">
        <v>1678</v>
      </c>
      <c r="B1863" s="4">
        <v>33952249.612499997</v>
      </c>
      <c r="C1863" s="4">
        <v>31322.993032999999</v>
      </c>
      <c r="D1863" s="4">
        <v>14</v>
      </c>
      <c r="E1863" s="4" t="s">
        <v>7086</v>
      </c>
      <c r="F1863" s="4">
        <v>1</v>
      </c>
      <c r="G1863" s="4" t="s">
        <v>74</v>
      </c>
      <c r="H1863" s="4" t="s">
        <v>7087</v>
      </c>
      <c r="I1863" s="4">
        <v>140001</v>
      </c>
      <c r="J1863" s="4" t="s">
        <v>6790</v>
      </c>
      <c r="K1863" s="4" t="s">
        <v>5787</v>
      </c>
      <c r="L1863" s="4">
        <v>862</v>
      </c>
      <c r="M1863" s="1">
        <v>4494</v>
      </c>
      <c r="N1863" s="4">
        <v>2118</v>
      </c>
      <c r="O1863" s="4">
        <v>2376</v>
      </c>
      <c r="P1863" s="1">
        <v>132.19</v>
      </c>
    </row>
    <row r="1864" spans="1:16" ht="12.75" customHeight="1">
      <c r="A1864" s="1" t="s">
        <v>1677</v>
      </c>
      <c r="B1864" s="4">
        <v>24337850.3116</v>
      </c>
      <c r="C1864" s="4">
        <v>23831.737136</v>
      </c>
      <c r="D1864" s="4">
        <v>14</v>
      </c>
      <c r="E1864" s="4" t="s">
        <v>7088</v>
      </c>
      <c r="F1864" s="4">
        <v>2</v>
      </c>
      <c r="G1864" s="4" t="s">
        <v>74</v>
      </c>
      <c r="H1864" s="4" t="s">
        <v>7089</v>
      </c>
      <c r="I1864" s="4">
        <v>140002</v>
      </c>
      <c r="J1864" s="4" t="s">
        <v>6790</v>
      </c>
      <c r="K1864" s="4" t="s">
        <v>5787</v>
      </c>
      <c r="L1864" s="4">
        <v>472</v>
      </c>
      <c r="M1864" s="1">
        <v>2298</v>
      </c>
      <c r="N1864" s="4">
        <v>1070</v>
      </c>
      <c r="O1864" s="4">
        <v>1228</v>
      </c>
      <c r="P1864" s="1">
        <v>93.6</v>
      </c>
    </row>
    <row r="1865" spans="1:16" ht="12.75" customHeight="1">
      <c r="A1865" s="1" t="s">
        <v>1676</v>
      </c>
      <c r="B1865" s="4">
        <v>23696268.0647</v>
      </c>
      <c r="C1865" s="4">
        <v>27999.654882999999</v>
      </c>
      <c r="D1865" s="4">
        <v>14</v>
      </c>
      <c r="E1865" s="4" t="s">
        <v>7090</v>
      </c>
      <c r="F1865" s="4">
        <v>3</v>
      </c>
      <c r="G1865" s="4" t="s">
        <v>74</v>
      </c>
      <c r="H1865" s="4" t="s">
        <v>7091</v>
      </c>
      <c r="I1865" s="4">
        <v>140003</v>
      </c>
      <c r="J1865" s="4" t="s">
        <v>6790</v>
      </c>
      <c r="K1865" s="4" t="s">
        <v>5787</v>
      </c>
      <c r="L1865" s="4">
        <v>538</v>
      </c>
      <c r="M1865" s="1">
        <v>2904</v>
      </c>
      <c r="N1865" s="4">
        <v>1383</v>
      </c>
      <c r="O1865" s="4">
        <v>1521</v>
      </c>
      <c r="P1865" s="1">
        <v>121.6</v>
      </c>
    </row>
    <row r="1866" spans="1:16" ht="12.75" customHeight="1">
      <c r="A1866" s="1" t="s">
        <v>1675</v>
      </c>
      <c r="B1866" s="4">
        <v>39756124.843800001</v>
      </c>
      <c r="C1866" s="4">
        <v>33577.065921000001</v>
      </c>
      <c r="D1866" s="4">
        <v>14</v>
      </c>
      <c r="E1866" s="4" t="s">
        <v>7092</v>
      </c>
      <c r="F1866" s="4">
        <v>4</v>
      </c>
      <c r="G1866" s="4" t="s">
        <v>74</v>
      </c>
      <c r="H1866" s="4" t="s">
        <v>7093</v>
      </c>
      <c r="I1866" s="4">
        <v>140004</v>
      </c>
      <c r="J1866" s="4" t="s">
        <v>6790</v>
      </c>
      <c r="K1866" s="4" t="s">
        <v>5787</v>
      </c>
      <c r="L1866" s="4">
        <v>851</v>
      </c>
      <c r="M1866" s="1">
        <v>4482</v>
      </c>
      <c r="N1866" s="4">
        <v>2120</v>
      </c>
      <c r="O1866" s="4">
        <v>2362</v>
      </c>
      <c r="P1866" s="1">
        <v>113.75</v>
      </c>
    </row>
    <row r="1867" spans="1:16" ht="12.75" customHeight="1">
      <c r="A1867" s="1" t="s">
        <v>1674</v>
      </c>
      <c r="B1867" s="4">
        <v>16557866.8354</v>
      </c>
      <c r="C1867" s="4">
        <v>20145.917014999999</v>
      </c>
      <c r="D1867" s="4">
        <v>14</v>
      </c>
      <c r="E1867" s="4" t="s">
        <v>7094</v>
      </c>
      <c r="F1867" s="4">
        <v>5</v>
      </c>
      <c r="G1867" s="4" t="s">
        <v>74</v>
      </c>
      <c r="H1867" s="4" t="s">
        <v>7095</v>
      </c>
      <c r="I1867" s="4">
        <v>140005</v>
      </c>
      <c r="J1867" s="4" t="s">
        <v>6790</v>
      </c>
      <c r="K1867" s="4" t="s">
        <v>5787</v>
      </c>
      <c r="L1867" s="4">
        <v>431</v>
      </c>
      <c r="M1867" s="1">
        <v>2266</v>
      </c>
      <c r="N1867" s="4">
        <v>1080</v>
      </c>
      <c r="O1867" s="4">
        <v>1186</v>
      </c>
      <c r="P1867" s="1">
        <v>136.27000000000001</v>
      </c>
    </row>
    <row r="1868" spans="1:16" ht="12.75" customHeight="1">
      <c r="A1868" s="1" t="s">
        <v>1673</v>
      </c>
      <c r="B1868" s="4">
        <v>37122629.617700003</v>
      </c>
      <c r="C1868" s="4">
        <v>30569.394639999999</v>
      </c>
      <c r="D1868" s="4">
        <v>14</v>
      </c>
      <c r="E1868" s="4" t="s">
        <v>7096</v>
      </c>
      <c r="F1868" s="4">
        <v>6</v>
      </c>
      <c r="G1868" s="4" t="s">
        <v>74</v>
      </c>
      <c r="H1868" s="4" t="s">
        <v>7097</v>
      </c>
      <c r="I1868" s="4">
        <v>140006</v>
      </c>
      <c r="J1868" s="4" t="s">
        <v>6790</v>
      </c>
      <c r="K1868" s="4" t="s">
        <v>5787</v>
      </c>
      <c r="L1868" s="4">
        <v>2240</v>
      </c>
      <c r="M1868" s="1">
        <v>10106</v>
      </c>
      <c r="N1868" s="4">
        <v>4520</v>
      </c>
      <c r="O1868" s="4">
        <v>5586</v>
      </c>
      <c r="P1868" s="1">
        <v>274.73</v>
      </c>
    </row>
    <row r="1869" spans="1:16" ht="12.75" customHeight="1">
      <c r="A1869" s="1" t="s">
        <v>1672</v>
      </c>
      <c r="B1869" s="4">
        <v>31858378.794799998</v>
      </c>
      <c r="C1869" s="4">
        <v>30275.253873000001</v>
      </c>
      <c r="D1869" s="4">
        <v>14</v>
      </c>
      <c r="E1869" s="4" t="s">
        <v>7098</v>
      </c>
      <c r="F1869" s="4">
        <v>7</v>
      </c>
      <c r="G1869" s="4" t="s">
        <v>74</v>
      </c>
      <c r="H1869" s="4" t="s">
        <v>7099</v>
      </c>
      <c r="I1869" s="4">
        <v>140007</v>
      </c>
      <c r="J1869" s="4" t="s">
        <v>6790</v>
      </c>
      <c r="K1869" s="4" t="s">
        <v>5787</v>
      </c>
      <c r="L1869" s="4">
        <v>3128</v>
      </c>
      <c r="M1869" s="1">
        <v>13812</v>
      </c>
      <c r="N1869" s="4">
        <v>6247</v>
      </c>
      <c r="O1869" s="4">
        <v>7565</v>
      </c>
      <c r="P1869" s="1">
        <v>429.89</v>
      </c>
    </row>
    <row r="1870" spans="1:16" ht="12.75" customHeight="1">
      <c r="A1870" s="1" t="s">
        <v>1671</v>
      </c>
      <c r="B1870" s="4">
        <v>25360608.530900002</v>
      </c>
      <c r="C1870" s="4">
        <v>30697.067842</v>
      </c>
      <c r="D1870" s="4">
        <v>14</v>
      </c>
      <c r="E1870" s="4" t="s">
        <v>7100</v>
      </c>
      <c r="F1870" s="4">
        <v>8</v>
      </c>
      <c r="G1870" s="4" t="s">
        <v>74</v>
      </c>
      <c r="H1870" s="4" t="s">
        <v>7101</v>
      </c>
      <c r="I1870" s="4">
        <v>140008</v>
      </c>
      <c r="J1870" s="4" t="s">
        <v>6790</v>
      </c>
      <c r="K1870" s="4" t="s">
        <v>5787</v>
      </c>
      <c r="L1870" s="4">
        <v>635</v>
      </c>
      <c r="M1870" s="1">
        <v>3039</v>
      </c>
      <c r="N1870" s="4">
        <v>1447</v>
      </c>
      <c r="O1870" s="4">
        <v>1592</v>
      </c>
      <c r="P1870" s="1">
        <v>121.22</v>
      </c>
    </row>
    <row r="1871" spans="1:16" ht="12.75" customHeight="1">
      <c r="A1871" s="1" t="s">
        <v>1670</v>
      </c>
      <c r="B1871" s="4">
        <v>47889661.646700002</v>
      </c>
      <c r="C1871" s="4">
        <v>37321.24654</v>
      </c>
      <c r="D1871" s="4">
        <v>14</v>
      </c>
      <c r="E1871" s="4" t="s">
        <v>7102</v>
      </c>
      <c r="F1871" s="4">
        <v>9</v>
      </c>
      <c r="G1871" s="4" t="s">
        <v>74</v>
      </c>
      <c r="H1871" s="4" t="s">
        <v>7103</v>
      </c>
      <c r="I1871" s="4">
        <v>140009</v>
      </c>
      <c r="J1871" s="4" t="s">
        <v>6790</v>
      </c>
      <c r="K1871" s="4" t="s">
        <v>5787</v>
      </c>
      <c r="L1871" s="4">
        <v>756</v>
      </c>
      <c r="M1871" s="1">
        <v>3882</v>
      </c>
      <c r="N1871" s="4">
        <v>1858</v>
      </c>
      <c r="O1871" s="4">
        <v>2024</v>
      </c>
      <c r="P1871" s="1">
        <v>80.97</v>
      </c>
    </row>
    <row r="1872" spans="1:16" ht="12.75" customHeight="1">
      <c r="A1872" s="1" t="s">
        <v>1669</v>
      </c>
      <c r="B1872" s="4">
        <v>22140121.872699998</v>
      </c>
      <c r="C1872" s="4">
        <v>23382.288510999999</v>
      </c>
      <c r="D1872" s="4">
        <v>14</v>
      </c>
      <c r="E1872" s="4" t="s">
        <v>7104</v>
      </c>
      <c r="F1872" s="4">
        <v>10</v>
      </c>
      <c r="G1872" s="4" t="s">
        <v>74</v>
      </c>
      <c r="H1872" s="4" t="s">
        <v>7105</v>
      </c>
      <c r="I1872" s="4">
        <v>140010</v>
      </c>
      <c r="J1872" s="4" t="s">
        <v>6790</v>
      </c>
      <c r="K1872" s="4" t="s">
        <v>5787</v>
      </c>
      <c r="L1872" s="4">
        <v>471</v>
      </c>
      <c r="M1872" s="1">
        <v>2357</v>
      </c>
      <c r="N1872" s="4">
        <v>1085</v>
      </c>
      <c r="O1872" s="4">
        <v>1272</v>
      </c>
      <c r="P1872" s="1">
        <v>105.03</v>
      </c>
    </row>
    <row r="1873" spans="1:16" ht="12.75" customHeight="1">
      <c r="A1873" s="1" t="s">
        <v>1668</v>
      </c>
      <c r="B1873" s="4">
        <v>79588042.159999996</v>
      </c>
      <c r="C1873" s="4">
        <v>47868.210256999999</v>
      </c>
      <c r="D1873" s="4">
        <v>14</v>
      </c>
      <c r="E1873" s="4" t="s">
        <v>7106</v>
      </c>
      <c r="F1873" s="4">
        <v>11</v>
      </c>
      <c r="G1873" s="4" t="s">
        <v>74</v>
      </c>
      <c r="H1873" s="4" t="s">
        <v>7107</v>
      </c>
      <c r="I1873" s="4">
        <v>140011</v>
      </c>
      <c r="J1873" s="4" t="s">
        <v>6790</v>
      </c>
      <c r="K1873" s="4" t="s">
        <v>5787</v>
      </c>
      <c r="L1873" s="4">
        <v>2355</v>
      </c>
      <c r="M1873" s="1">
        <v>11331</v>
      </c>
      <c r="N1873" s="4">
        <v>5118</v>
      </c>
      <c r="O1873" s="4">
        <v>6213</v>
      </c>
      <c r="P1873" s="1">
        <v>143.08000000000001</v>
      </c>
    </row>
    <row r="1874" spans="1:16" ht="12.75" customHeight="1">
      <c r="A1874" s="1" t="s">
        <v>1667</v>
      </c>
      <c r="B1874" s="4">
        <v>26451150.617600001</v>
      </c>
      <c r="C1874" s="4">
        <v>24533.190198</v>
      </c>
      <c r="D1874" s="4">
        <v>14</v>
      </c>
      <c r="E1874" s="4" t="s">
        <v>7108</v>
      </c>
      <c r="F1874" s="4">
        <v>12</v>
      </c>
      <c r="G1874" s="4" t="s">
        <v>74</v>
      </c>
      <c r="H1874" s="4" t="s">
        <v>7109</v>
      </c>
      <c r="I1874" s="4">
        <v>140012</v>
      </c>
      <c r="J1874" s="4" t="s">
        <v>6790</v>
      </c>
      <c r="K1874" s="4" t="s">
        <v>5787</v>
      </c>
      <c r="L1874" s="4">
        <v>706</v>
      </c>
      <c r="M1874" s="1">
        <v>3457</v>
      </c>
      <c r="N1874" s="4">
        <v>1671</v>
      </c>
      <c r="O1874" s="4">
        <v>1786</v>
      </c>
      <c r="P1874" s="1">
        <v>130.26</v>
      </c>
    </row>
    <row r="1875" spans="1:16" ht="12.75" customHeight="1">
      <c r="A1875" s="1" t="s">
        <v>1666</v>
      </c>
      <c r="B1875" s="4">
        <v>22811101.984499998</v>
      </c>
      <c r="C1875" s="4">
        <v>23959.200713999999</v>
      </c>
      <c r="D1875" s="4">
        <v>14</v>
      </c>
      <c r="E1875" s="4" t="s">
        <v>7110</v>
      </c>
      <c r="F1875" s="4">
        <v>13</v>
      </c>
      <c r="G1875" s="4" t="s">
        <v>74</v>
      </c>
      <c r="H1875" s="4" t="s">
        <v>7111</v>
      </c>
      <c r="I1875" s="4">
        <v>140013</v>
      </c>
      <c r="J1875" s="4" t="s">
        <v>6790</v>
      </c>
      <c r="K1875" s="4" t="s">
        <v>5787</v>
      </c>
      <c r="L1875" s="4">
        <v>587</v>
      </c>
      <c r="M1875" s="1">
        <v>3256</v>
      </c>
      <c r="N1875" s="4">
        <v>1493</v>
      </c>
      <c r="O1875" s="4">
        <v>1763</v>
      </c>
      <c r="P1875" s="1">
        <v>141.12</v>
      </c>
    </row>
    <row r="1876" spans="1:16" ht="12.75" customHeight="1">
      <c r="A1876" s="1" t="s">
        <v>1665</v>
      </c>
      <c r="B1876" s="4">
        <v>38781716.7892</v>
      </c>
      <c r="C1876" s="4">
        <v>31921.660215</v>
      </c>
      <c r="D1876" s="4">
        <v>14</v>
      </c>
      <c r="E1876" s="4" t="s">
        <v>7112</v>
      </c>
      <c r="F1876" s="4">
        <v>14</v>
      </c>
      <c r="G1876" s="4" t="s">
        <v>74</v>
      </c>
      <c r="H1876" s="4" t="s">
        <v>7113</v>
      </c>
      <c r="I1876" s="4">
        <v>140014</v>
      </c>
      <c r="J1876" s="4" t="s">
        <v>6790</v>
      </c>
      <c r="K1876" s="4" t="s">
        <v>5787</v>
      </c>
      <c r="L1876" s="4">
        <v>807</v>
      </c>
      <c r="M1876" s="1">
        <v>3864</v>
      </c>
      <c r="N1876" s="4">
        <v>1847</v>
      </c>
      <c r="O1876" s="4">
        <v>2017</v>
      </c>
      <c r="P1876" s="1">
        <v>99.33</v>
      </c>
    </row>
    <row r="1877" spans="1:16" ht="12.75" customHeight="1">
      <c r="A1877" s="1" t="s">
        <v>1664</v>
      </c>
      <c r="B1877" s="4">
        <v>24896555.513599999</v>
      </c>
      <c r="C1877" s="4">
        <v>28214.198203</v>
      </c>
      <c r="D1877" s="4">
        <v>14</v>
      </c>
      <c r="E1877" s="4" t="s">
        <v>5838</v>
      </c>
      <c r="F1877" s="4">
        <v>15</v>
      </c>
      <c r="G1877" s="4" t="s">
        <v>74</v>
      </c>
      <c r="H1877" s="4" t="s">
        <v>5839</v>
      </c>
      <c r="I1877" s="4">
        <v>140015</v>
      </c>
      <c r="J1877" s="4" t="s">
        <v>6790</v>
      </c>
      <c r="K1877" s="4" t="s">
        <v>5787</v>
      </c>
      <c r="L1877" s="4">
        <v>412</v>
      </c>
      <c r="M1877" s="1">
        <v>2180</v>
      </c>
      <c r="N1877" s="4">
        <v>1053</v>
      </c>
      <c r="O1877" s="4">
        <v>1127</v>
      </c>
      <c r="P1877" s="1">
        <v>87.91</v>
      </c>
    </row>
    <row r="1878" spans="1:16" ht="12.75" customHeight="1">
      <c r="A1878" s="1" t="s">
        <v>1663</v>
      </c>
      <c r="B1878" s="4">
        <v>67313388.139599994</v>
      </c>
      <c r="C1878" s="4">
        <v>37120.229409</v>
      </c>
      <c r="D1878" s="4">
        <v>14</v>
      </c>
      <c r="E1878" s="4" t="s">
        <v>7114</v>
      </c>
      <c r="F1878" s="4">
        <v>16</v>
      </c>
      <c r="G1878" s="4" t="s">
        <v>74</v>
      </c>
      <c r="H1878" s="4" t="s">
        <v>7115</v>
      </c>
      <c r="I1878" s="4">
        <v>140016</v>
      </c>
      <c r="J1878" s="4" t="s">
        <v>6790</v>
      </c>
      <c r="K1878" s="4" t="s">
        <v>5787</v>
      </c>
      <c r="L1878" s="4">
        <v>1451</v>
      </c>
      <c r="M1878" s="1">
        <v>6665</v>
      </c>
      <c r="N1878" s="4">
        <v>3083</v>
      </c>
      <c r="O1878" s="4">
        <v>3582</v>
      </c>
      <c r="P1878" s="1">
        <v>99.46</v>
      </c>
    </row>
    <row r="1879" spans="1:16" ht="12.75" customHeight="1">
      <c r="A1879" s="1" t="s">
        <v>1662</v>
      </c>
      <c r="B1879" s="4">
        <v>76853704.692699999</v>
      </c>
      <c r="C1879" s="4">
        <v>38728.590908999999</v>
      </c>
      <c r="D1879" s="4">
        <v>14</v>
      </c>
      <c r="E1879" s="4" t="s">
        <v>7116</v>
      </c>
      <c r="F1879" s="4">
        <v>17</v>
      </c>
      <c r="G1879" s="4" t="s">
        <v>74</v>
      </c>
      <c r="H1879" s="4" t="s">
        <v>7117</v>
      </c>
      <c r="I1879" s="4">
        <v>140017</v>
      </c>
      <c r="J1879" s="4" t="s">
        <v>6790</v>
      </c>
      <c r="K1879" s="4" t="s">
        <v>5787</v>
      </c>
      <c r="L1879" s="4">
        <v>4178</v>
      </c>
      <c r="M1879" s="1">
        <v>19284</v>
      </c>
      <c r="N1879" s="4">
        <v>9129</v>
      </c>
      <c r="O1879" s="4">
        <v>10155</v>
      </c>
      <c r="P1879" s="1">
        <v>250.72</v>
      </c>
    </row>
    <row r="1880" spans="1:16" ht="12.75" customHeight="1">
      <c r="A1880" s="1" t="s">
        <v>1661</v>
      </c>
      <c r="B1880" s="4">
        <v>105441279.355</v>
      </c>
      <c r="C1880" s="4">
        <v>49177.103293</v>
      </c>
      <c r="D1880" s="4">
        <v>14</v>
      </c>
      <c r="E1880" s="4" t="s">
        <v>7118</v>
      </c>
      <c r="F1880" s="4">
        <v>18</v>
      </c>
      <c r="G1880" s="4" t="s">
        <v>74</v>
      </c>
      <c r="H1880" s="4" t="s">
        <v>7119</v>
      </c>
      <c r="I1880" s="4">
        <v>140018</v>
      </c>
      <c r="J1880" s="4" t="s">
        <v>6790</v>
      </c>
      <c r="K1880" s="4" t="s">
        <v>5787</v>
      </c>
      <c r="L1880" s="4">
        <v>1065</v>
      </c>
      <c r="M1880" s="1">
        <v>5790</v>
      </c>
      <c r="N1880" s="4">
        <v>2814</v>
      </c>
      <c r="O1880" s="4">
        <v>2976</v>
      </c>
      <c r="P1880" s="1">
        <v>54.89</v>
      </c>
    </row>
    <row r="1881" spans="1:16" ht="12.75" customHeight="1">
      <c r="A1881" s="1" t="s">
        <v>1660</v>
      </c>
      <c r="B1881" s="4">
        <v>43871251.398699999</v>
      </c>
      <c r="C1881" s="4">
        <v>28629.034981000001</v>
      </c>
      <c r="D1881" s="4">
        <v>14</v>
      </c>
      <c r="E1881" s="4" t="s">
        <v>7120</v>
      </c>
      <c r="F1881" s="4">
        <v>19</v>
      </c>
      <c r="G1881" s="4" t="s">
        <v>74</v>
      </c>
      <c r="H1881" s="4" t="s">
        <v>7121</v>
      </c>
      <c r="I1881" s="4">
        <v>140019</v>
      </c>
      <c r="J1881" s="4" t="s">
        <v>6790</v>
      </c>
      <c r="K1881" s="4" t="s">
        <v>5787</v>
      </c>
      <c r="L1881" s="4">
        <v>782</v>
      </c>
      <c r="M1881" s="1">
        <v>4350</v>
      </c>
      <c r="N1881" s="4">
        <v>2110</v>
      </c>
      <c r="O1881" s="4">
        <v>2240</v>
      </c>
      <c r="P1881" s="1">
        <v>98.57</v>
      </c>
    </row>
    <row r="1882" spans="1:16" ht="12.75" customHeight="1">
      <c r="A1882" s="1" t="s">
        <v>1659</v>
      </c>
      <c r="B1882" s="4">
        <v>28958514.9584</v>
      </c>
      <c r="C1882" s="4">
        <v>24512.037916000001</v>
      </c>
      <c r="D1882" s="4">
        <v>14</v>
      </c>
      <c r="E1882" s="4" t="s">
        <v>7122</v>
      </c>
      <c r="F1882" s="4">
        <v>20</v>
      </c>
      <c r="G1882" s="4" t="s">
        <v>74</v>
      </c>
      <c r="H1882" s="4" t="s">
        <v>7123</v>
      </c>
      <c r="I1882" s="4">
        <v>140020</v>
      </c>
      <c r="J1882" s="4" t="s">
        <v>6790</v>
      </c>
      <c r="K1882" s="4" t="s">
        <v>5787</v>
      </c>
      <c r="L1882" s="4">
        <v>562</v>
      </c>
      <c r="M1882" s="1">
        <v>2918</v>
      </c>
      <c r="N1882" s="4">
        <v>1408</v>
      </c>
      <c r="O1882" s="4">
        <v>1510</v>
      </c>
      <c r="P1882" s="1">
        <v>99.99</v>
      </c>
    </row>
    <row r="1883" spans="1:16" ht="12.75" customHeight="1">
      <c r="A1883" s="1" t="s">
        <v>1658</v>
      </c>
      <c r="B1883" s="4">
        <v>32577752.667399999</v>
      </c>
      <c r="C1883" s="4">
        <v>27655.503413999999</v>
      </c>
      <c r="D1883" s="4">
        <v>14</v>
      </c>
      <c r="E1883" s="4" t="s">
        <v>7124</v>
      </c>
      <c r="F1883" s="4">
        <v>21</v>
      </c>
      <c r="G1883" s="4" t="s">
        <v>74</v>
      </c>
      <c r="H1883" s="4" t="s">
        <v>7125</v>
      </c>
      <c r="I1883" s="4">
        <v>140021</v>
      </c>
      <c r="J1883" s="4" t="s">
        <v>6790</v>
      </c>
      <c r="K1883" s="4" t="s">
        <v>5787</v>
      </c>
      <c r="L1883" s="4">
        <v>686</v>
      </c>
      <c r="M1883" s="1">
        <v>3259</v>
      </c>
      <c r="N1883" s="4">
        <v>1594</v>
      </c>
      <c r="O1883" s="4">
        <v>1665</v>
      </c>
      <c r="P1883" s="1">
        <v>99.95</v>
      </c>
    </row>
    <row r="1884" spans="1:16" ht="12.75" customHeight="1">
      <c r="A1884" s="1" t="s">
        <v>1657</v>
      </c>
      <c r="B1884" s="4">
        <v>21092670.083500002</v>
      </c>
      <c r="C1884" s="4">
        <v>19644.942178000001</v>
      </c>
      <c r="D1884" s="4">
        <v>14</v>
      </c>
      <c r="E1884" s="4" t="s">
        <v>7126</v>
      </c>
      <c r="F1884" s="4">
        <v>22</v>
      </c>
      <c r="G1884" s="4" t="s">
        <v>74</v>
      </c>
      <c r="H1884" s="4" t="s">
        <v>7127</v>
      </c>
      <c r="I1884" s="4">
        <v>140022</v>
      </c>
      <c r="J1884" s="4" t="s">
        <v>6790</v>
      </c>
      <c r="K1884" s="4" t="s">
        <v>5787</v>
      </c>
      <c r="L1884" s="4">
        <v>480</v>
      </c>
      <c r="M1884" s="1">
        <v>2429</v>
      </c>
      <c r="N1884" s="4">
        <v>1091</v>
      </c>
      <c r="O1884" s="4">
        <v>1338</v>
      </c>
      <c r="P1884" s="1">
        <v>117.87</v>
      </c>
    </row>
    <row r="1885" spans="1:16" ht="12.75" customHeight="1">
      <c r="A1885" s="1" t="s">
        <v>1656</v>
      </c>
      <c r="B1885" s="4">
        <v>19154641.289000001</v>
      </c>
      <c r="C1885" s="4">
        <v>28333.077301000001</v>
      </c>
      <c r="D1885" s="4">
        <v>14</v>
      </c>
      <c r="E1885" s="4" t="s">
        <v>7128</v>
      </c>
      <c r="F1885" s="4">
        <v>23</v>
      </c>
      <c r="G1885" s="4" t="s">
        <v>74</v>
      </c>
      <c r="H1885" s="4" t="s">
        <v>7129</v>
      </c>
      <c r="I1885" s="4">
        <v>140023</v>
      </c>
      <c r="J1885" s="4" t="s">
        <v>6790</v>
      </c>
      <c r="K1885" s="4" t="s">
        <v>5787</v>
      </c>
      <c r="L1885" s="4">
        <v>504</v>
      </c>
      <c r="M1885" s="1">
        <v>2698</v>
      </c>
      <c r="N1885" s="4">
        <v>1274</v>
      </c>
      <c r="O1885" s="4">
        <v>1424</v>
      </c>
      <c r="P1885" s="1">
        <v>139.74</v>
      </c>
    </row>
    <row r="1886" spans="1:16" ht="12.75" customHeight="1">
      <c r="A1886" s="1" t="s">
        <v>1655</v>
      </c>
      <c r="B1886" s="4">
        <v>60654904.244000003</v>
      </c>
      <c r="C1886" s="4">
        <v>35302.795635000002</v>
      </c>
      <c r="D1886" s="4">
        <v>14</v>
      </c>
      <c r="E1886" s="4" t="s">
        <v>7130</v>
      </c>
      <c r="F1886" s="4">
        <v>24</v>
      </c>
      <c r="G1886" s="4" t="s">
        <v>74</v>
      </c>
      <c r="H1886" s="4" t="s">
        <v>7131</v>
      </c>
      <c r="I1886" s="4">
        <v>140024</v>
      </c>
      <c r="J1886" s="4" t="s">
        <v>6790</v>
      </c>
      <c r="K1886" s="4" t="s">
        <v>5787</v>
      </c>
      <c r="L1886" s="4">
        <v>971</v>
      </c>
      <c r="M1886" s="1">
        <v>5163</v>
      </c>
      <c r="N1886" s="4">
        <v>2399</v>
      </c>
      <c r="O1886" s="4">
        <v>2764</v>
      </c>
      <c r="P1886" s="1">
        <v>84.86</v>
      </c>
    </row>
    <row r="1887" spans="1:16" ht="12.75" customHeight="1">
      <c r="A1887" s="1" t="s">
        <v>1654</v>
      </c>
      <c r="B1887" s="4">
        <v>35191047.896499999</v>
      </c>
      <c r="C1887" s="4">
        <v>26781.681632</v>
      </c>
      <c r="D1887" s="4">
        <v>14</v>
      </c>
      <c r="E1887" s="4" t="s">
        <v>7132</v>
      </c>
      <c r="F1887" s="4">
        <v>25</v>
      </c>
      <c r="G1887" s="4" t="s">
        <v>74</v>
      </c>
      <c r="H1887" s="4" t="s">
        <v>7133</v>
      </c>
      <c r="I1887" s="4">
        <v>140025</v>
      </c>
      <c r="J1887" s="4" t="s">
        <v>6790</v>
      </c>
      <c r="K1887" s="4" t="s">
        <v>5787</v>
      </c>
      <c r="L1887" s="4">
        <v>416</v>
      </c>
      <c r="M1887" s="1">
        <v>2192</v>
      </c>
      <c r="N1887" s="4">
        <v>1052</v>
      </c>
      <c r="O1887" s="4">
        <v>1140</v>
      </c>
      <c r="P1887" s="1">
        <v>62.49</v>
      </c>
    </row>
    <row r="1888" spans="1:16" ht="12.75" customHeight="1">
      <c r="A1888" s="1" t="s">
        <v>1653</v>
      </c>
      <c r="B1888" s="4">
        <v>21991870.913199998</v>
      </c>
      <c r="C1888" s="4">
        <v>22735.736465999998</v>
      </c>
      <c r="D1888" s="4">
        <v>14</v>
      </c>
      <c r="E1888" s="4" t="s">
        <v>7134</v>
      </c>
      <c r="F1888" s="4">
        <v>26</v>
      </c>
      <c r="G1888" s="4" t="s">
        <v>74</v>
      </c>
      <c r="H1888" s="4" t="s">
        <v>7135</v>
      </c>
      <c r="I1888" s="4">
        <v>140026</v>
      </c>
      <c r="J1888" s="4" t="s">
        <v>6790</v>
      </c>
      <c r="K1888" s="4" t="s">
        <v>5787</v>
      </c>
      <c r="L1888" s="4">
        <v>507</v>
      </c>
      <c r="M1888" s="1">
        <v>2722</v>
      </c>
      <c r="N1888" s="4">
        <v>1275</v>
      </c>
      <c r="O1888" s="4">
        <v>1447</v>
      </c>
      <c r="P1888" s="1">
        <v>124.35</v>
      </c>
    </row>
    <row r="1889" spans="1:16" ht="12.75" customHeight="1">
      <c r="A1889" s="1" t="s">
        <v>1652</v>
      </c>
      <c r="B1889" s="4">
        <v>82860786.076700002</v>
      </c>
      <c r="C1889" s="4">
        <v>51674.360227999998</v>
      </c>
      <c r="D1889" s="4">
        <v>14</v>
      </c>
      <c r="E1889" s="4" t="s">
        <v>7136</v>
      </c>
      <c r="F1889" s="4">
        <v>27</v>
      </c>
      <c r="G1889" s="4" t="s">
        <v>74</v>
      </c>
      <c r="H1889" s="4" t="s">
        <v>7137</v>
      </c>
      <c r="I1889" s="4">
        <v>140027</v>
      </c>
      <c r="J1889" s="4" t="s">
        <v>6790</v>
      </c>
      <c r="K1889" s="4" t="s">
        <v>5787</v>
      </c>
      <c r="L1889" s="4">
        <v>1973</v>
      </c>
      <c r="M1889" s="1">
        <v>9282</v>
      </c>
      <c r="N1889" s="4">
        <v>4451</v>
      </c>
      <c r="O1889" s="4">
        <v>4831</v>
      </c>
      <c r="P1889" s="1">
        <v>112.39</v>
      </c>
    </row>
    <row r="1890" spans="1:16" ht="12.75" customHeight="1">
      <c r="A1890" s="1" t="s">
        <v>1651</v>
      </c>
      <c r="B1890" s="4">
        <v>27536526.3739</v>
      </c>
      <c r="C1890" s="4">
        <v>26305.735026999999</v>
      </c>
      <c r="D1890" s="4">
        <v>14</v>
      </c>
      <c r="E1890" s="4" t="s">
        <v>7138</v>
      </c>
      <c r="F1890" s="4">
        <v>28</v>
      </c>
      <c r="G1890" s="4" t="s">
        <v>74</v>
      </c>
      <c r="H1890" s="4" t="s">
        <v>7139</v>
      </c>
      <c r="I1890" s="4">
        <v>140028</v>
      </c>
      <c r="J1890" s="4" t="s">
        <v>6790</v>
      </c>
      <c r="K1890" s="4" t="s">
        <v>5787</v>
      </c>
      <c r="L1890" s="4">
        <v>656</v>
      </c>
      <c r="M1890" s="1">
        <v>3208</v>
      </c>
      <c r="N1890" s="4">
        <v>1499</v>
      </c>
      <c r="O1890" s="4">
        <v>1709</v>
      </c>
      <c r="P1890" s="1">
        <v>117.53</v>
      </c>
    </row>
    <row r="1891" spans="1:16" ht="12.75" customHeight="1">
      <c r="A1891" s="1" t="s">
        <v>1650</v>
      </c>
      <c r="B1891" s="4">
        <v>53306827.077</v>
      </c>
      <c r="C1891" s="4">
        <v>34991.418683000004</v>
      </c>
      <c r="D1891" s="4">
        <v>14</v>
      </c>
      <c r="E1891" s="4" t="s">
        <v>7140</v>
      </c>
      <c r="F1891" s="4">
        <v>29</v>
      </c>
      <c r="G1891" s="4" t="s">
        <v>74</v>
      </c>
      <c r="H1891" s="4" t="s">
        <v>7141</v>
      </c>
      <c r="I1891" s="4">
        <v>140029</v>
      </c>
      <c r="J1891" s="4" t="s">
        <v>6790</v>
      </c>
      <c r="K1891" s="4" t="s">
        <v>5787</v>
      </c>
      <c r="L1891" s="4">
        <v>1535</v>
      </c>
      <c r="M1891" s="1">
        <v>7630</v>
      </c>
      <c r="N1891" s="4">
        <v>3655</v>
      </c>
      <c r="O1891" s="4">
        <v>3975</v>
      </c>
      <c r="P1891" s="1">
        <v>142.72999999999999</v>
      </c>
    </row>
    <row r="1892" spans="1:16" ht="12.75" customHeight="1">
      <c r="A1892" s="1" t="s">
        <v>1649</v>
      </c>
      <c r="B1892" s="4">
        <v>69467965.149000004</v>
      </c>
      <c r="C1892" s="4">
        <v>44634.574896999999</v>
      </c>
      <c r="D1892" s="4">
        <v>14</v>
      </c>
      <c r="E1892" s="4" t="s">
        <v>7142</v>
      </c>
      <c r="F1892" s="4">
        <v>30</v>
      </c>
      <c r="G1892" s="4" t="s">
        <v>74</v>
      </c>
      <c r="H1892" s="4" t="s">
        <v>7143</v>
      </c>
      <c r="I1892" s="4">
        <v>140030</v>
      </c>
      <c r="J1892" s="4" t="s">
        <v>6790</v>
      </c>
      <c r="K1892" s="4" t="s">
        <v>5787</v>
      </c>
      <c r="L1892" s="4">
        <v>1788</v>
      </c>
      <c r="M1892" s="1">
        <v>7859</v>
      </c>
      <c r="N1892" s="4">
        <v>3615</v>
      </c>
      <c r="O1892" s="4">
        <v>4244</v>
      </c>
      <c r="P1892" s="1">
        <v>113.14</v>
      </c>
    </row>
    <row r="1893" spans="1:16" ht="12.75" customHeight="1">
      <c r="A1893" s="1" t="s">
        <v>1648</v>
      </c>
      <c r="B1893" s="4">
        <v>28443130.827599999</v>
      </c>
      <c r="C1893" s="4">
        <v>32279.930066000001</v>
      </c>
      <c r="D1893" s="4">
        <v>14</v>
      </c>
      <c r="E1893" s="4" t="s">
        <v>7144</v>
      </c>
      <c r="F1893" s="4">
        <v>31</v>
      </c>
      <c r="G1893" s="4" t="s">
        <v>74</v>
      </c>
      <c r="H1893" s="4" t="s">
        <v>7145</v>
      </c>
      <c r="I1893" s="4">
        <v>140031</v>
      </c>
      <c r="J1893" s="4" t="s">
        <v>6790</v>
      </c>
      <c r="K1893" s="4" t="s">
        <v>5787</v>
      </c>
      <c r="L1893" s="4">
        <v>683</v>
      </c>
      <c r="M1893" s="1">
        <v>3665</v>
      </c>
      <c r="N1893" s="4">
        <v>1833</v>
      </c>
      <c r="O1893" s="4">
        <v>1832</v>
      </c>
      <c r="P1893" s="1">
        <v>125.73</v>
      </c>
    </row>
    <row r="1894" spans="1:16" ht="12.75" customHeight="1">
      <c r="A1894" s="1" t="s">
        <v>1647</v>
      </c>
      <c r="B1894" s="4">
        <v>77016974.849999994</v>
      </c>
      <c r="C1894" s="4">
        <v>45074.455571999999</v>
      </c>
      <c r="D1894" s="4">
        <v>14</v>
      </c>
      <c r="E1894" s="4" t="s">
        <v>7146</v>
      </c>
      <c r="F1894" s="4">
        <v>32</v>
      </c>
      <c r="G1894" s="4" t="s">
        <v>74</v>
      </c>
      <c r="H1894" s="4" t="s">
        <v>7147</v>
      </c>
      <c r="I1894" s="4">
        <v>140032</v>
      </c>
      <c r="J1894" s="4" t="s">
        <v>6790</v>
      </c>
      <c r="K1894" s="4" t="s">
        <v>5787</v>
      </c>
      <c r="L1894" s="4">
        <v>518</v>
      </c>
      <c r="M1894" s="1">
        <v>2678</v>
      </c>
      <c r="N1894" s="4">
        <v>1271</v>
      </c>
      <c r="O1894" s="4">
        <v>1407</v>
      </c>
      <c r="P1894" s="1">
        <v>34.79</v>
      </c>
    </row>
    <row r="1895" spans="1:16" ht="12.75" customHeight="1">
      <c r="A1895" s="1" t="s">
        <v>1646</v>
      </c>
      <c r="B1895" s="4">
        <v>36355002.906900004</v>
      </c>
      <c r="C1895" s="4">
        <v>32731.468434999999</v>
      </c>
      <c r="D1895" s="4">
        <v>14</v>
      </c>
      <c r="E1895" s="4" t="s">
        <v>7148</v>
      </c>
      <c r="F1895" s="4">
        <v>33</v>
      </c>
      <c r="G1895" s="4" t="s">
        <v>74</v>
      </c>
      <c r="H1895" s="4" t="s">
        <v>7149</v>
      </c>
      <c r="I1895" s="4">
        <v>140033</v>
      </c>
      <c r="J1895" s="4" t="s">
        <v>6790</v>
      </c>
      <c r="K1895" s="4" t="s">
        <v>5787</v>
      </c>
      <c r="L1895" s="4">
        <v>718</v>
      </c>
      <c r="M1895" s="1">
        <v>3755</v>
      </c>
      <c r="N1895" s="4">
        <v>1847</v>
      </c>
      <c r="O1895" s="4">
        <v>1908</v>
      </c>
      <c r="P1895" s="1">
        <v>102.95</v>
      </c>
    </row>
    <row r="1896" spans="1:16" ht="12.75" customHeight="1">
      <c r="A1896" s="1" t="s">
        <v>1645</v>
      </c>
      <c r="B1896" s="4">
        <v>44039614.787100002</v>
      </c>
      <c r="C1896" s="4">
        <v>28402.610743000001</v>
      </c>
      <c r="D1896" s="4">
        <v>14</v>
      </c>
      <c r="E1896" s="4" t="s">
        <v>3814</v>
      </c>
      <c r="F1896" s="4">
        <v>34</v>
      </c>
      <c r="G1896" s="4" t="s">
        <v>74</v>
      </c>
      <c r="H1896" s="4" t="s">
        <v>3815</v>
      </c>
      <c r="I1896" s="4">
        <v>140034</v>
      </c>
      <c r="J1896" s="4" t="s">
        <v>6790</v>
      </c>
      <c r="K1896" s="4" t="s">
        <v>5787</v>
      </c>
      <c r="L1896" s="4">
        <v>779</v>
      </c>
      <c r="M1896" s="1">
        <v>3770</v>
      </c>
      <c r="N1896" s="4">
        <v>1764</v>
      </c>
      <c r="O1896" s="4">
        <v>2006</v>
      </c>
      <c r="P1896" s="1">
        <v>85.51</v>
      </c>
    </row>
    <row r="1897" spans="1:16" ht="12.75" customHeight="1">
      <c r="A1897" s="1" t="s">
        <v>1644</v>
      </c>
      <c r="B1897" s="4">
        <v>44932868.643600002</v>
      </c>
      <c r="C1897" s="4">
        <v>34009.961308999998</v>
      </c>
      <c r="D1897" s="4">
        <v>14</v>
      </c>
      <c r="E1897" s="4" t="s">
        <v>7150</v>
      </c>
      <c r="F1897" s="4">
        <v>35</v>
      </c>
      <c r="G1897" s="4" t="s">
        <v>74</v>
      </c>
      <c r="H1897" s="4" t="s">
        <v>7151</v>
      </c>
      <c r="I1897" s="4">
        <v>140035</v>
      </c>
      <c r="J1897" s="4" t="s">
        <v>6790</v>
      </c>
      <c r="K1897" s="4" t="s">
        <v>5787</v>
      </c>
      <c r="L1897" s="4">
        <v>795</v>
      </c>
      <c r="M1897" s="1">
        <v>4409</v>
      </c>
      <c r="N1897" s="4">
        <v>2083</v>
      </c>
      <c r="O1897" s="4">
        <v>2326</v>
      </c>
      <c r="P1897" s="1">
        <v>98.27</v>
      </c>
    </row>
    <row r="1898" spans="1:16" ht="12.75" customHeight="1">
      <c r="A1898" s="1" t="s">
        <v>1643</v>
      </c>
      <c r="B1898" s="4">
        <v>43464041.351199999</v>
      </c>
      <c r="C1898" s="4">
        <v>32064.324803</v>
      </c>
      <c r="D1898" s="4">
        <v>14</v>
      </c>
      <c r="E1898" s="4" t="s">
        <v>4585</v>
      </c>
      <c r="F1898" s="4">
        <v>36</v>
      </c>
      <c r="G1898" s="4" t="s">
        <v>74</v>
      </c>
      <c r="H1898" s="4" t="s">
        <v>4586</v>
      </c>
      <c r="I1898" s="4">
        <v>140036</v>
      </c>
      <c r="J1898" s="4" t="s">
        <v>6790</v>
      </c>
      <c r="K1898" s="4" t="s">
        <v>5787</v>
      </c>
      <c r="L1898" s="4">
        <v>1261</v>
      </c>
      <c r="M1898" s="1">
        <v>5673</v>
      </c>
      <c r="N1898" s="4">
        <v>2575</v>
      </c>
      <c r="O1898" s="4">
        <v>3098</v>
      </c>
      <c r="P1898" s="1">
        <v>129.99</v>
      </c>
    </row>
    <row r="1899" spans="1:16" ht="12.75" customHeight="1">
      <c r="A1899" s="1" t="s">
        <v>1642</v>
      </c>
      <c r="B1899" s="4">
        <v>16816726.961399999</v>
      </c>
      <c r="C1899" s="4">
        <v>17729.011016</v>
      </c>
      <c r="D1899" s="4">
        <v>14</v>
      </c>
      <c r="E1899" s="4" t="s">
        <v>7152</v>
      </c>
      <c r="F1899" s="4">
        <v>37</v>
      </c>
      <c r="G1899" s="4" t="s">
        <v>74</v>
      </c>
      <c r="H1899" s="4" t="s">
        <v>7153</v>
      </c>
      <c r="I1899" s="4">
        <v>140037</v>
      </c>
      <c r="J1899" s="4" t="s">
        <v>6790</v>
      </c>
      <c r="K1899" s="4" t="s">
        <v>5787</v>
      </c>
      <c r="L1899" s="4">
        <v>463</v>
      </c>
      <c r="M1899" s="1">
        <v>2344</v>
      </c>
      <c r="N1899" s="4">
        <v>1076</v>
      </c>
      <c r="O1899" s="4">
        <v>1268</v>
      </c>
      <c r="P1899" s="1">
        <v>138.4</v>
      </c>
    </row>
    <row r="1900" spans="1:16" ht="12.75" customHeight="1">
      <c r="A1900" s="1" t="s">
        <v>1641</v>
      </c>
      <c r="B1900" s="4">
        <v>61953934.814900003</v>
      </c>
      <c r="C1900" s="4">
        <v>39161.421103000001</v>
      </c>
      <c r="D1900" s="4">
        <v>14</v>
      </c>
      <c r="E1900" s="4" t="s">
        <v>7154</v>
      </c>
      <c r="F1900" s="4">
        <v>38</v>
      </c>
      <c r="G1900" s="4" t="s">
        <v>74</v>
      </c>
      <c r="H1900" s="4" t="s">
        <v>7155</v>
      </c>
      <c r="I1900" s="4">
        <v>140038</v>
      </c>
      <c r="J1900" s="4" t="s">
        <v>6790</v>
      </c>
      <c r="K1900" s="4" t="s">
        <v>5787</v>
      </c>
      <c r="L1900" s="4">
        <v>2206</v>
      </c>
      <c r="M1900" s="1">
        <v>10152</v>
      </c>
      <c r="N1900" s="4">
        <v>4586</v>
      </c>
      <c r="O1900" s="4">
        <v>5566</v>
      </c>
      <c r="P1900" s="1">
        <v>150.82</v>
      </c>
    </row>
    <row r="1901" spans="1:16" ht="12.75" customHeight="1">
      <c r="A1901" s="1" t="s">
        <v>1640</v>
      </c>
      <c r="B1901" s="4">
        <v>41860529.674699999</v>
      </c>
      <c r="C1901" s="4">
        <v>30636.711438999999</v>
      </c>
      <c r="D1901" s="4">
        <v>14</v>
      </c>
      <c r="E1901" s="4" t="s">
        <v>7156</v>
      </c>
      <c r="F1901" s="4">
        <v>39</v>
      </c>
      <c r="G1901" s="4" t="s">
        <v>74</v>
      </c>
      <c r="H1901" s="4" t="s">
        <v>7157</v>
      </c>
      <c r="I1901" s="4">
        <v>140039</v>
      </c>
      <c r="J1901" s="4" t="s">
        <v>6790</v>
      </c>
      <c r="K1901" s="4" t="s">
        <v>5787</v>
      </c>
      <c r="L1901" s="4">
        <v>1154</v>
      </c>
      <c r="M1901" s="1">
        <v>5750</v>
      </c>
      <c r="N1901" s="4">
        <v>2714</v>
      </c>
      <c r="O1901" s="4">
        <v>3036</v>
      </c>
      <c r="P1901" s="1">
        <v>138.44999999999999</v>
      </c>
    </row>
    <row r="1902" spans="1:16" ht="12.75" customHeight="1">
      <c r="A1902" s="1" t="s">
        <v>1639</v>
      </c>
      <c r="B1902" s="4">
        <v>24397059.923599999</v>
      </c>
      <c r="C1902" s="4">
        <v>26260.820156999998</v>
      </c>
      <c r="D1902" s="4">
        <v>14</v>
      </c>
      <c r="E1902" s="4" t="s">
        <v>7158</v>
      </c>
      <c r="F1902" s="4">
        <v>40</v>
      </c>
      <c r="G1902" s="4" t="s">
        <v>74</v>
      </c>
      <c r="H1902" s="4" t="s">
        <v>7159</v>
      </c>
      <c r="I1902" s="4">
        <v>140040</v>
      </c>
      <c r="J1902" s="4" t="s">
        <v>6790</v>
      </c>
      <c r="K1902" s="4" t="s">
        <v>5787</v>
      </c>
      <c r="L1902" s="4">
        <v>446</v>
      </c>
      <c r="M1902" s="1">
        <v>2490</v>
      </c>
      <c r="N1902" s="4">
        <v>1237</v>
      </c>
      <c r="O1902" s="4">
        <v>1253</v>
      </c>
      <c r="P1902" s="1">
        <v>102.09</v>
      </c>
    </row>
    <row r="1903" spans="1:16" ht="12.75" customHeight="1">
      <c r="A1903" s="1" t="s">
        <v>1638</v>
      </c>
      <c r="B1903" s="4">
        <v>111138152.388</v>
      </c>
      <c r="C1903" s="4">
        <v>66297.686969999995</v>
      </c>
      <c r="D1903" s="4">
        <v>14</v>
      </c>
      <c r="E1903" s="4" t="s">
        <v>7160</v>
      </c>
      <c r="F1903" s="4">
        <v>41</v>
      </c>
      <c r="G1903" s="4" t="s">
        <v>74</v>
      </c>
      <c r="H1903" s="4" t="s">
        <v>7161</v>
      </c>
      <c r="I1903" s="4">
        <v>140041</v>
      </c>
      <c r="J1903" s="4" t="s">
        <v>6790</v>
      </c>
      <c r="K1903" s="4" t="s">
        <v>5787</v>
      </c>
      <c r="L1903" s="4">
        <v>4688</v>
      </c>
      <c r="M1903" s="1">
        <v>21281</v>
      </c>
      <c r="N1903" s="4">
        <v>9806</v>
      </c>
      <c r="O1903" s="4">
        <v>11475</v>
      </c>
      <c r="P1903" s="1">
        <v>191.57</v>
      </c>
    </row>
    <row r="1904" spans="1:16" ht="12.75" customHeight="1">
      <c r="A1904" s="1" t="s">
        <v>1637</v>
      </c>
      <c r="B1904" s="4">
        <v>91587444.256300002</v>
      </c>
      <c r="C1904" s="4">
        <v>66727.806188000002</v>
      </c>
      <c r="D1904" s="4">
        <v>14</v>
      </c>
      <c r="E1904" s="4" t="s">
        <v>7162</v>
      </c>
      <c r="F1904" s="4">
        <v>42</v>
      </c>
      <c r="G1904" s="4" t="s">
        <v>74</v>
      </c>
      <c r="H1904" s="4" t="s">
        <v>7163</v>
      </c>
      <c r="I1904" s="4">
        <v>140042</v>
      </c>
      <c r="J1904" s="4" t="s">
        <v>6790</v>
      </c>
      <c r="K1904" s="4" t="s">
        <v>5787</v>
      </c>
      <c r="L1904" s="4">
        <v>1864</v>
      </c>
      <c r="M1904" s="1">
        <v>8839</v>
      </c>
      <c r="N1904" s="4">
        <v>4113</v>
      </c>
      <c r="O1904" s="4">
        <v>4726</v>
      </c>
      <c r="P1904" s="1">
        <v>96.54</v>
      </c>
    </row>
    <row r="1905" spans="1:16" ht="12.75" customHeight="1">
      <c r="A1905" s="1" t="s">
        <v>1636</v>
      </c>
      <c r="B1905" s="4">
        <v>320290960.88300002</v>
      </c>
      <c r="C1905" s="4">
        <v>96125.387059000001</v>
      </c>
      <c r="D1905" s="4">
        <v>14</v>
      </c>
      <c r="E1905" s="4" t="s">
        <v>7164</v>
      </c>
      <c r="F1905" s="4">
        <v>43</v>
      </c>
      <c r="G1905" s="4" t="s">
        <v>74</v>
      </c>
      <c r="H1905" s="4" t="s">
        <v>7165</v>
      </c>
      <c r="I1905" s="4">
        <v>140043</v>
      </c>
      <c r="J1905" s="4" t="s">
        <v>6790</v>
      </c>
      <c r="K1905" s="4" t="s">
        <v>5787</v>
      </c>
      <c r="L1905" s="4">
        <v>15926</v>
      </c>
      <c r="M1905" s="1">
        <v>70000</v>
      </c>
      <c r="N1905" s="4">
        <v>32910</v>
      </c>
      <c r="O1905" s="4">
        <v>37090</v>
      </c>
      <c r="P1905" s="1">
        <v>218.46</v>
      </c>
    </row>
    <row r="1906" spans="1:16" ht="12.75" customHeight="1">
      <c r="A1906" s="1" t="s">
        <v>1635</v>
      </c>
      <c r="B1906" s="4">
        <v>83942245.686199993</v>
      </c>
      <c r="C1906" s="4">
        <v>61042.332489</v>
      </c>
      <c r="D1906" s="4">
        <v>14</v>
      </c>
      <c r="E1906" s="4" t="s">
        <v>7166</v>
      </c>
      <c r="F1906" s="4">
        <v>44</v>
      </c>
      <c r="G1906" s="4" t="s">
        <v>74</v>
      </c>
      <c r="H1906" s="4" t="s">
        <v>7167</v>
      </c>
      <c r="I1906" s="4">
        <v>140044</v>
      </c>
      <c r="J1906" s="4" t="s">
        <v>6790</v>
      </c>
      <c r="K1906" s="4" t="s">
        <v>5787</v>
      </c>
      <c r="L1906" s="4">
        <v>1730</v>
      </c>
      <c r="M1906" s="1">
        <v>8860</v>
      </c>
      <c r="N1906" s="4">
        <v>4131</v>
      </c>
      <c r="O1906" s="4">
        <v>4729</v>
      </c>
      <c r="P1906" s="1">
        <v>106.04</v>
      </c>
    </row>
    <row r="1907" spans="1:16" ht="12.75" customHeight="1">
      <c r="A1907" s="1" t="s">
        <v>1634</v>
      </c>
      <c r="B1907" s="4">
        <v>27173061.658500001</v>
      </c>
      <c r="C1907" s="4">
        <v>37845.110326000002</v>
      </c>
      <c r="D1907" s="4">
        <v>14</v>
      </c>
      <c r="E1907" s="4" t="s">
        <v>7168</v>
      </c>
      <c r="F1907" s="4">
        <v>45</v>
      </c>
      <c r="G1907" s="4" t="s">
        <v>74</v>
      </c>
      <c r="H1907" s="4" t="s">
        <v>7169</v>
      </c>
      <c r="I1907" s="4">
        <v>140045</v>
      </c>
      <c r="J1907" s="4" t="s">
        <v>6790</v>
      </c>
      <c r="K1907" s="4" t="s">
        <v>5787</v>
      </c>
      <c r="L1907" s="4">
        <v>478</v>
      </c>
      <c r="M1907" s="1">
        <v>2586</v>
      </c>
      <c r="N1907" s="4">
        <v>1256</v>
      </c>
      <c r="O1907" s="4">
        <v>1330</v>
      </c>
      <c r="P1907" s="1">
        <v>95.2</v>
      </c>
    </row>
    <row r="1908" spans="1:16" ht="12.75" customHeight="1">
      <c r="A1908" s="1" t="s">
        <v>1633</v>
      </c>
      <c r="B1908" s="4">
        <v>9677789.9419299997</v>
      </c>
      <c r="C1908" s="4">
        <v>19303.346643000001</v>
      </c>
      <c r="D1908" s="4">
        <v>15</v>
      </c>
      <c r="E1908" s="4" t="s">
        <v>4591</v>
      </c>
      <c r="F1908" s="4">
        <v>1</v>
      </c>
      <c r="G1908" s="4" t="s">
        <v>62</v>
      </c>
      <c r="H1908" s="4" t="s">
        <v>4592</v>
      </c>
      <c r="I1908" s="4">
        <v>150001</v>
      </c>
      <c r="J1908" s="4" t="s">
        <v>6790</v>
      </c>
      <c r="K1908" s="4" t="s">
        <v>5787</v>
      </c>
      <c r="L1908" s="4">
        <v>947</v>
      </c>
      <c r="M1908" s="1">
        <v>5006</v>
      </c>
      <c r="N1908" s="4">
        <v>2442</v>
      </c>
      <c r="O1908" s="4">
        <v>2564</v>
      </c>
      <c r="P1908" s="1">
        <v>574.28</v>
      </c>
    </row>
    <row r="1909" spans="1:16" ht="12.75" customHeight="1">
      <c r="A1909" s="1" t="s">
        <v>1632</v>
      </c>
      <c r="B1909" s="4">
        <v>9110154.3918299992</v>
      </c>
      <c r="C1909" s="4">
        <v>17288.691986000002</v>
      </c>
      <c r="D1909" s="4">
        <v>15</v>
      </c>
      <c r="E1909" s="4" t="s">
        <v>4236</v>
      </c>
      <c r="F1909" s="4">
        <v>2</v>
      </c>
      <c r="G1909" s="4" t="s">
        <v>62</v>
      </c>
      <c r="H1909" s="4" t="s">
        <v>4237</v>
      </c>
      <c r="I1909" s="4">
        <v>150002</v>
      </c>
      <c r="J1909" s="4" t="s">
        <v>6790</v>
      </c>
      <c r="K1909" s="4" t="s">
        <v>5787</v>
      </c>
      <c r="L1909" s="4">
        <v>1153</v>
      </c>
      <c r="M1909" s="1">
        <v>5300</v>
      </c>
      <c r="N1909" s="4">
        <v>2604</v>
      </c>
      <c r="O1909" s="4">
        <v>2696</v>
      </c>
      <c r="P1909" s="1">
        <v>581.76</v>
      </c>
    </row>
    <row r="1910" spans="1:16" ht="12.75" customHeight="1">
      <c r="A1910" s="1" t="s">
        <v>7170</v>
      </c>
      <c r="B1910" s="4">
        <v>3695424.55522</v>
      </c>
      <c r="C1910" s="4">
        <v>8426.6653659999993</v>
      </c>
      <c r="D1910" s="4">
        <v>15</v>
      </c>
      <c r="E1910" s="4" t="s">
        <v>7171</v>
      </c>
      <c r="F1910" s="4">
        <v>3</v>
      </c>
      <c r="G1910" s="4" t="s">
        <v>62</v>
      </c>
      <c r="H1910" s="4" t="s">
        <v>7172</v>
      </c>
      <c r="I1910" s="4">
        <v>150003</v>
      </c>
      <c r="J1910" s="4" t="s">
        <v>6790</v>
      </c>
      <c r="K1910" s="4" t="s">
        <v>5787</v>
      </c>
      <c r="L1910" s="4">
        <v>900</v>
      </c>
      <c r="M1910" s="1">
        <v>4643</v>
      </c>
      <c r="N1910" s="4">
        <v>2251</v>
      </c>
      <c r="O1910" s="4">
        <v>2392</v>
      </c>
      <c r="P1910" s="1">
        <v>960.55</v>
      </c>
    </row>
    <row r="1911" spans="1:16" ht="12.75" customHeight="1">
      <c r="A1911" s="1" t="s">
        <v>1631</v>
      </c>
      <c r="B1911" s="4">
        <v>25151836.177299999</v>
      </c>
      <c r="C1911" s="4">
        <v>27340.860264999999</v>
      </c>
      <c r="D1911" s="4">
        <v>15</v>
      </c>
      <c r="E1911" s="4" t="s">
        <v>7173</v>
      </c>
      <c r="F1911" s="4">
        <v>4</v>
      </c>
      <c r="G1911" s="4" t="s">
        <v>62</v>
      </c>
      <c r="H1911" s="4" t="s">
        <v>7174</v>
      </c>
      <c r="I1911" s="4">
        <v>150004</v>
      </c>
      <c r="J1911" s="4" t="s">
        <v>6790</v>
      </c>
      <c r="K1911" s="4" t="s">
        <v>5787</v>
      </c>
      <c r="L1911" s="4">
        <v>762</v>
      </c>
      <c r="M1911" s="1">
        <v>4597</v>
      </c>
      <c r="N1911" s="4">
        <v>2315</v>
      </c>
      <c r="O1911" s="4">
        <v>2282</v>
      </c>
      <c r="P1911" s="1">
        <v>182.77</v>
      </c>
    </row>
    <row r="1912" spans="1:16" ht="12.75" customHeight="1">
      <c r="A1912" s="1" t="s">
        <v>1630</v>
      </c>
      <c r="B1912" s="4">
        <v>43975022.0581</v>
      </c>
      <c r="C1912" s="4">
        <v>41382.425377</v>
      </c>
      <c r="D1912" s="4">
        <v>15</v>
      </c>
      <c r="E1912" s="4" t="s">
        <v>7175</v>
      </c>
      <c r="F1912" s="4">
        <v>5</v>
      </c>
      <c r="G1912" s="4" t="s">
        <v>62</v>
      </c>
      <c r="H1912" s="4" t="s">
        <v>7176</v>
      </c>
      <c r="I1912" s="4">
        <v>150005</v>
      </c>
      <c r="J1912" s="4" t="s">
        <v>6790</v>
      </c>
      <c r="K1912" s="4" t="s">
        <v>5787</v>
      </c>
      <c r="L1912" s="4">
        <v>1640</v>
      </c>
      <c r="M1912" s="1">
        <v>8365</v>
      </c>
      <c r="N1912" s="4">
        <v>4036</v>
      </c>
      <c r="O1912" s="4">
        <v>4329</v>
      </c>
      <c r="P1912" s="1">
        <v>190.22</v>
      </c>
    </row>
    <row r="1913" spans="1:16" ht="12.75" customHeight="1">
      <c r="A1913" s="1" t="s">
        <v>1629</v>
      </c>
      <c r="B1913" s="4">
        <v>7787169.3648499995</v>
      </c>
      <c r="C1913" s="4">
        <v>15345.138715999999</v>
      </c>
      <c r="D1913" s="4">
        <v>15</v>
      </c>
      <c r="E1913" s="4" t="s">
        <v>7177</v>
      </c>
      <c r="F1913" s="4">
        <v>6</v>
      </c>
      <c r="G1913" s="4" t="s">
        <v>62</v>
      </c>
      <c r="H1913" s="4" t="s">
        <v>7178</v>
      </c>
      <c r="I1913" s="4">
        <v>150006</v>
      </c>
      <c r="J1913" s="4" t="s">
        <v>6790</v>
      </c>
      <c r="K1913" s="4" t="s">
        <v>5787</v>
      </c>
      <c r="L1913" s="4">
        <v>1331</v>
      </c>
      <c r="M1913" s="1">
        <v>8068</v>
      </c>
      <c r="N1913" s="4">
        <v>4165</v>
      </c>
      <c r="O1913" s="4">
        <v>3903</v>
      </c>
      <c r="P1913" s="1">
        <v>1036.05</v>
      </c>
    </row>
    <row r="1914" spans="1:16" ht="12.75" customHeight="1">
      <c r="A1914" s="1" t="s">
        <v>1628</v>
      </c>
      <c r="B1914" s="4">
        <v>5334195.1282799998</v>
      </c>
      <c r="C1914" s="4">
        <v>13406.523271</v>
      </c>
      <c r="D1914" s="4">
        <v>15</v>
      </c>
      <c r="E1914" s="4" t="s">
        <v>7179</v>
      </c>
      <c r="F1914" s="4">
        <v>7</v>
      </c>
      <c r="G1914" s="4" t="s">
        <v>62</v>
      </c>
      <c r="H1914" s="4" t="s">
        <v>7180</v>
      </c>
      <c r="I1914" s="4">
        <v>150007</v>
      </c>
      <c r="J1914" s="4" t="s">
        <v>6790</v>
      </c>
      <c r="K1914" s="4" t="s">
        <v>5787</v>
      </c>
      <c r="L1914" s="4">
        <v>700</v>
      </c>
      <c r="M1914" s="1">
        <v>4012</v>
      </c>
      <c r="N1914" s="4">
        <v>1971</v>
      </c>
      <c r="O1914" s="4">
        <v>2041</v>
      </c>
      <c r="P1914" s="1">
        <v>752.15</v>
      </c>
    </row>
    <row r="1915" spans="1:16" ht="12.75" customHeight="1">
      <c r="A1915" s="1" t="s">
        <v>1627</v>
      </c>
      <c r="B1915" s="4">
        <v>6356669.0191299999</v>
      </c>
      <c r="C1915" s="4">
        <v>11085.823265000001</v>
      </c>
      <c r="D1915" s="4">
        <v>15</v>
      </c>
      <c r="E1915" s="4" t="s">
        <v>7181</v>
      </c>
      <c r="F1915" s="4">
        <v>8</v>
      </c>
      <c r="G1915" s="4" t="s">
        <v>62</v>
      </c>
      <c r="H1915" s="4" t="s">
        <v>7182</v>
      </c>
      <c r="I1915" s="4">
        <v>150008</v>
      </c>
      <c r="J1915" s="4" t="s">
        <v>6790</v>
      </c>
      <c r="K1915" s="4" t="s">
        <v>5787</v>
      </c>
      <c r="L1915" s="4">
        <v>859</v>
      </c>
      <c r="M1915" s="1">
        <v>4424</v>
      </c>
      <c r="N1915" s="4">
        <v>2023</v>
      </c>
      <c r="O1915" s="4">
        <v>2401</v>
      </c>
      <c r="P1915" s="1">
        <v>695.99</v>
      </c>
    </row>
    <row r="1916" spans="1:16" ht="12.75" customHeight="1">
      <c r="A1916" s="1" t="s">
        <v>1626</v>
      </c>
      <c r="B1916" s="4">
        <v>6433590.2073299997</v>
      </c>
      <c r="C1916" s="4">
        <v>11550.588723999999</v>
      </c>
      <c r="D1916" s="4">
        <v>15</v>
      </c>
      <c r="E1916" s="4" t="s">
        <v>7183</v>
      </c>
      <c r="F1916" s="4">
        <v>9</v>
      </c>
      <c r="G1916" s="4" t="s">
        <v>62</v>
      </c>
      <c r="H1916" s="4" t="s">
        <v>7184</v>
      </c>
      <c r="I1916" s="4">
        <v>150009</v>
      </c>
      <c r="J1916" s="4" t="s">
        <v>6790</v>
      </c>
      <c r="K1916" s="4" t="s">
        <v>5787</v>
      </c>
      <c r="L1916" s="4">
        <v>616</v>
      </c>
      <c r="M1916" s="1">
        <v>3388</v>
      </c>
      <c r="N1916" s="4">
        <v>1575</v>
      </c>
      <c r="O1916" s="4">
        <v>1813</v>
      </c>
      <c r="P1916" s="1">
        <v>526.61</v>
      </c>
    </row>
    <row r="1917" spans="1:16" ht="12.75" customHeight="1">
      <c r="A1917" s="1" t="s">
        <v>1625</v>
      </c>
      <c r="B1917" s="4">
        <v>7795851.1038699998</v>
      </c>
      <c r="C1917" s="4">
        <v>13934.057214</v>
      </c>
      <c r="D1917" s="4">
        <v>15</v>
      </c>
      <c r="E1917" s="4" t="s">
        <v>5398</v>
      </c>
      <c r="F1917" s="4">
        <v>10</v>
      </c>
      <c r="G1917" s="4" t="s">
        <v>62</v>
      </c>
      <c r="H1917" s="4" t="s">
        <v>7185</v>
      </c>
      <c r="I1917" s="4">
        <v>150010</v>
      </c>
      <c r="J1917" s="4" t="s">
        <v>6790</v>
      </c>
      <c r="K1917" s="4" t="s">
        <v>5787</v>
      </c>
      <c r="L1917" s="4">
        <v>1047</v>
      </c>
      <c r="M1917" s="1">
        <v>5757</v>
      </c>
      <c r="N1917" s="4">
        <v>2766</v>
      </c>
      <c r="O1917" s="4">
        <v>2991</v>
      </c>
      <c r="P1917" s="1">
        <v>738.49</v>
      </c>
    </row>
    <row r="1918" spans="1:16" ht="12.75" customHeight="1">
      <c r="A1918" s="1" t="s">
        <v>1624</v>
      </c>
      <c r="B1918" s="4">
        <v>4743467.7795299999</v>
      </c>
      <c r="C1918" s="4">
        <v>10810.034779</v>
      </c>
      <c r="D1918" s="4">
        <v>15</v>
      </c>
      <c r="E1918" s="4" t="s">
        <v>7186</v>
      </c>
      <c r="F1918" s="4">
        <v>11</v>
      </c>
      <c r="G1918" s="4" t="s">
        <v>62</v>
      </c>
      <c r="H1918" s="4" t="s">
        <v>4257</v>
      </c>
      <c r="I1918" s="4">
        <v>150011</v>
      </c>
      <c r="J1918" s="4" t="s">
        <v>6790</v>
      </c>
      <c r="K1918" s="4" t="s">
        <v>5787</v>
      </c>
      <c r="L1918" s="4">
        <v>905</v>
      </c>
      <c r="M1918" s="1">
        <v>4680</v>
      </c>
      <c r="N1918" s="4">
        <v>2239</v>
      </c>
      <c r="O1918" s="4">
        <v>2441</v>
      </c>
      <c r="P1918" s="1">
        <v>986.61</v>
      </c>
    </row>
    <row r="1919" spans="1:16" ht="12.75" customHeight="1">
      <c r="A1919" s="1" t="s">
        <v>1623</v>
      </c>
      <c r="B1919" s="4">
        <v>7804497.6754400004</v>
      </c>
      <c r="C1919" s="4">
        <v>13355.480396000001</v>
      </c>
      <c r="D1919" s="4">
        <v>15</v>
      </c>
      <c r="E1919" s="4" t="s">
        <v>7187</v>
      </c>
      <c r="F1919" s="4">
        <v>12</v>
      </c>
      <c r="G1919" s="4" t="s">
        <v>62</v>
      </c>
      <c r="H1919" s="4" t="s">
        <v>7188</v>
      </c>
      <c r="I1919" s="4">
        <v>150012</v>
      </c>
      <c r="J1919" s="4" t="s">
        <v>6790</v>
      </c>
      <c r="K1919" s="4" t="s">
        <v>5787</v>
      </c>
      <c r="L1919" s="4">
        <v>991</v>
      </c>
      <c r="M1919" s="1">
        <v>5458</v>
      </c>
      <c r="N1919" s="4">
        <v>2691</v>
      </c>
      <c r="O1919" s="4">
        <v>2767</v>
      </c>
      <c r="P1919" s="1">
        <v>699.34</v>
      </c>
    </row>
    <row r="1920" spans="1:16" ht="12.75" customHeight="1">
      <c r="A1920" s="1" t="s">
        <v>1622</v>
      </c>
      <c r="B1920" s="4">
        <v>6018052.9223199999</v>
      </c>
      <c r="C1920" s="4">
        <v>14699.878487</v>
      </c>
      <c r="D1920" s="4">
        <v>15</v>
      </c>
      <c r="E1920" s="4" t="s">
        <v>7189</v>
      </c>
      <c r="F1920" s="4">
        <v>13</v>
      </c>
      <c r="G1920" s="4" t="s">
        <v>62</v>
      </c>
      <c r="H1920" s="4" t="s">
        <v>7190</v>
      </c>
      <c r="I1920" s="4">
        <v>150013</v>
      </c>
      <c r="J1920" s="4" t="s">
        <v>6790</v>
      </c>
      <c r="K1920" s="4" t="s">
        <v>5787</v>
      </c>
      <c r="L1920" s="4">
        <v>615</v>
      </c>
      <c r="M1920" s="1">
        <v>3151</v>
      </c>
      <c r="N1920" s="4">
        <v>1420</v>
      </c>
      <c r="O1920" s="4">
        <v>1731</v>
      </c>
      <c r="P1920" s="1">
        <v>329.89</v>
      </c>
    </row>
    <row r="1921" spans="1:16" ht="12.75" customHeight="1">
      <c r="A1921" s="1" t="s">
        <v>1621</v>
      </c>
      <c r="B1921" s="4">
        <v>4106983.9510599999</v>
      </c>
      <c r="C1921" s="4">
        <v>12454.381313</v>
      </c>
      <c r="D1921" s="4">
        <v>15</v>
      </c>
      <c r="E1921" s="4" t="s">
        <v>7191</v>
      </c>
      <c r="F1921" s="4">
        <v>14</v>
      </c>
      <c r="G1921" s="4" t="s">
        <v>62</v>
      </c>
      <c r="H1921" s="4" t="s">
        <v>7192</v>
      </c>
      <c r="I1921" s="4">
        <v>150014</v>
      </c>
      <c r="J1921" s="4" t="s">
        <v>6790</v>
      </c>
      <c r="K1921" s="4" t="s">
        <v>5787</v>
      </c>
      <c r="L1921" s="4">
        <v>683</v>
      </c>
      <c r="M1921" s="1">
        <v>3666</v>
      </c>
      <c r="N1921" s="4">
        <v>1710</v>
      </c>
      <c r="O1921" s="4">
        <v>1956</v>
      </c>
      <c r="P1921" s="1">
        <v>892.63</v>
      </c>
    </row>
    <row r="1922" spans="1:16" ht="12.75" customHeight="1">
      <c r="A1922" s="1" t="s">
        <v>1620</v>
      </c>
      <c r="B1922" s="4">
        <v>2486262.3631099998</v>
      </c>
      <c r="C1922" s="4">
        <v>7706.1052920000002</v>
      </c>
      <c r="D1922" s="4">
        <v>15</v>
      </c>
      <c r="E1922" s="4" t="s">
        <v>7193</v>
      </c>
      <c r="F1922" s="4">
        <v>15</v>
      </c>
      <c r="G1922" s="4" t="s">
        <v>62</v>
      </c>
      <c r="H1922" s="4" t="s">
        <v>4459</v>
      </c>
      <c r="I1922" s="4">
        <v>150015</v>
      </c>
      <c r="J1922" s="4" t="s">
        <v>6790</v>
      </c>
      <c r="K1922" s="4" t="s">
        <v>5787</v>
      </c>
      <c r="L1922" s="4">
        <v>1180</v>
      </c>
      <c r="M1922" s="1">
        <v>5011</v>
      </c>
      <c r="N1922" s="4">
        <v>2486</v>
      </c>
      <c r="O1922" s="4">
        <v>2525</v>
      </c>
      <c r="P1922" s="1">
        <v>1031.28</v>
      </c>
    </row>
    <row r="1923" spans="1:16" ht="12.75" customHeight="1">
      <c r="A1923" s="1" t="s">
        <v>1619</v>
      </c>
      <c r="B1923" s="4">
        <v>7038164.82247</v>
      </c>
      <c r="C1923" s="4">
        <v>10995.33131</v>
      </c>
      <c r="D1923" s="4">
        <v>15</v>
      </c>
      <c r="E1923" s="4" t="s">
        <v>4712</v>
      </c>
      <c r="F1923" s="4">
        <v>16</v>
      </c>
      <c r="G1923" s="4" t="s">
        <v>62</v>
      </c>
      <c r="H1923" s="4" t="s">
        <v>4614</v>
      </c>
      <c r="I1923" s="4">
        <v>150016</v>
      </c>
      <c r="J1923" s="4" t="s">
        <v>6790</v>
      </c>
      <c r="K1923" s="4" t="s">
        <v>5787</v>
      </c>
      <c r="L1923" s="4">
        <v>724</v>
      </c>
      <c r="M1923" s="1">
        <v>4366</v>
      </c>
      <c r="N1923" s="4">
        <v>2144</v>
      </c>
      <c r="O1923" s="4">
        <v>2222</v>
      </c>
      <c r="P1923" s="1">
        <v>620.33000000000004</v>
      </c>
    </row>
    <row r="1924" spans="1:16" ht="12.75" customHeight="1">
      <c r="A1924" s="1" t="s">
        <v>1618</v>
      </c>
      <c r="B1924" s="4">
        <v>8969481.8583799992</v>
      </c>
      <c r="C1924" s="4">
        <v>15521.481965999999</v>
      </c>
      <c r="D1924" s="4">
        <v>15</v>
      </c>
      <c r="E1924" s="4" t="s">
        <v>7194</v>
      </c>
      <c r="F1924" s="4">
        <v>17</v>
      </c>
      <c r="G1924" s="4" t="s">
        <v>62</v>
      </c>
      <c r="H1924" s="4" t="s">
        <v>7195</v>
      </c>
      <c r="I1924" s="4">
        <v>150017</v>
      </c>
      <c r="J1924" s="4" t="s">
        <v>6790</v>
      </c>
      <c r="K1924" s="4" t="s">
        <v>5787</v>
      </c>
      <c r="L1924" s="4">
        <v>1105</v>
      </c>
      <c r="M1924" s="1">
        <v>5807</v>
      </c>
      <c r="N1924" s="4">
        <v>2788</v>
      </c>
      <c r="O1924" s="4">
        <v>3019</v>
      </c>
      <c r="P1924" s="1">
        <v>647.41</v>
      </c>
    </row>
    <row r="1925" spans="1:16" ht="12.75" customHeight="1">
      <c r="A1925" s="1" t="s">
        <v>1617</v>
      </c>
      <c r="B1925" s="4">
        <v>6783933.8836300001</v>
      </c>
      <c r="C1925" s="4">
        <v>11889.832527</v>
      </c>
      <c r="D1925" s="4">
        <v>15</v>
      </c>
      <c r="E1925" s="4" t="s">
        <v>7196</v>
      </c>
      <c r="F1925" s="4">
        <v>18</v>
      </c>
      <c r="G1925" s="4" t="s">
        <v>62</v>
      </c>
      <c r="H1925" s="4" t="s">
        <v>7197</v>
      </c>
      <c r="I1925" s="4">
        <v>150018</v>
      </c>
      <c r="J1925" s="4" t="s">
        <v>6790</v>
      </c>
      <c r="K1925" s="4" t="s">
        <v>5787</v>
      </c>
      <c r="L1925" s="4">
        <v>968</v>
      </c>
      <c r="M1925" s="1">
        <v>5022</v>
      </c>
      <c r="N1925" s="4">
        <v>2535</v>
      </c>
      <c r="O1925" s="4">
        <v>2487</v>
      </c>
      <c r="P1925" s="1">
        <v>740.26</v>
      </c>
    </row>
    <row r="1926" spans="1:16" ht="12.75" customHeight="1">
      <c r="A1926" s="1" t="s">
        <v>1616</v>
      </c>
      <c r="B1926" s="4">
        <v>37949156.692599997</v>
      </c>
      <c r="C1926" s="4">
        <v>34814.797373000001</v>
      </c>
      <c r="D1926" s="4">
        <v>15</v>
      </c>
      <c r="E1926" s="4" t="s">
        <v>7198</v>
      </c>
      <c r="F1926" s="4">
        <v>19</v>
      </c>
      <c r="G1926" s="4" t="s">
        <v>62</v>
      </c>
      <c r="H1926" s="4" t="s">
        <v>7199</v>
      </c>
      <c r="I1926" s="4">
        <v>150019</v>
      </c>
      <c r="J1926" s="4" t="s">
        <v>6790</v>
      </c>
      <c r="K1926" s="4" t="s">
        <v>5787</v>
      </c>
      <c r="L1926" s="4">
        <v>1134</v>
      </c>
      <c r="M1926" s="1">
        <v>6119</v>
      </c>
      <c r="N1926" s="4">
        <v>2919</v>
      </c>
      <c r="O1926" s="4">
        <v>3200</v>
      </c>
      <c r="P1926" s="1">
        <v>161.24</v>
      </c>
    </row>
    <row r="1927" spans="1:16" ht="12.75" customHeight="1">
      <c r="A1927" s="1" t="s">
        <v>1615</v>
      </c>
      <c r="B1927" s="4">
        <v>28078593.445700001</v>
      </c>
      <c r="C1927" s="4">
        <v>29338.483816</v>
      </c>
      <c r="D1927" s="4">
        <v>15</v>
      </c>
      <c r="E1927" s="4" t="s">
        <v>7200</v>
      </c>
      <c r="F1927" s="4">
        <v>20</v>
      </c>
      <c r="G1927" s="4" t="s">
        <v>62</v>
      </c>
      <c r="H1927" s="4" t="s">
        <v>7201</v>
      </c>
      <c r="I1927" s="4">
        <v>150020</v>
      </c>
      <c r="J1927" s="4" t="s">
        <v>6790</v>
      </c>
      <c r="K1927" s="4" t="s">
        <v>5787</v>
      </c>
      <c r="L1927" s="4">
        <v>1245</v>
      </c>
      <c r="M1927" s="1">
        <v>7124</v>
      </c>
      <c r="N1927" s="4">
        <v>3533</v>
      </c>
      <c r="O1927" s="4">
        <v>3591</v>
      </c>
      <c r="P1927" s="1">
        <v>253.72</v>
      </c>
    </row>
    <row r="1928" spans="1:16" ht="12.75" customHeight="1">
      <c r="A1928" s="1" t="s">
        <v>1614</v>
      </c>
      <c r="B1928" s="4">
        <v>1778855.8823500001</v>
      </c>
      <c r="C1928" s="4">
        <v>5786.9430970000003</v>
      </c>
      <c r="D1928" s="4">
        <v>15</v>
      </c>
      <c r="E1928" s="4" t="s">
        <v>7202</v>
      </c>
      <c r="F1928" s="4">
        <v>21</v>
      </c>
      <c r="G1928" s="4" t="s">
        <v>62</v>
      </c>
      <c r="H1928" s="4" t="s">
        <v>7203</v>
      </c>
      <c r="I1928" s="4">
        <v>150021</v>
      </c>
      <c r="J1928" s="4" t="s">
        <v>6790</v>
      </c>
      <c r="K1928" s="4" t="s">
        <v>5787</v>
      </c>
      <c r="L1928" s="4">
        <v>785</v>
      </c>
      <c r="M1928" s="1">
        <v>4016</v>
      </c>
      <c r="N1928" s="4">
        <v>1897</v>
      </c>
      <c r="O1928" s="4">
        <v>2119</v>
      </c>
      <c r="P1928" s="1">
        <v>818.88</v>
      </c>
    </row>
    <row r="1929" spans="1:16" ht="12.75" customHeight="1">
      <c r="A1929" s="1" t="s">
        <v>1613</v>
      </c>
      <c r="B1929" s="4">
        <v>6037052.1496099997</v>
      </c>
      <c r="C1929" s="4">
        <v>13609.082821</v>
      </c>
      <c r="D1929" s="4">
        <v>15</v>
      </c>
      <c r="E1929" s="4" t="s">
        <v>7204</v>
      </c>
      <c r="F1929" s="4">
        <v>22</v>
      </c>
      <c r="G1929" s="4" t="s">
        <v>62</v>
      </c>
      <c r="H1929" s="4" t="s">
        <v>7205</v>
      </c>
      <c r="I1929" s="4">
        <v>150022</v>
      </c>
      <c r="J1929" s="4" t="s">
        <v>6790</v>
      </c>
      <c r="K1929" s="4" t="s">
        <v>5787</v>
      </c>
      <c r="L1929" s="4">
        <v>1193</v>
      </c>
      <c r="M1929" s="1">
        <v>6504</v>
      </c>
      <c r="N1929" s="4">
        <v>3150</v>
      </c>
      <c r="O1929" s="4">
        <v>3354</v>
      </c>
      <c r="P1929" s="1">
        <v>788.19</v>
      </c>
    </row>
    <row r="1930" spans="1:16" ht="12.75" customHeight="1">
      <c r="A1930" s="1" t="s">
        <v>1612</v>
      </c>
      <c r="B1930" s="4">
        <v>10283462.979499999</v>
      </c>
      <c r="C1930" s="4">
        <v>17536.365779</v>
      </c>
      <c r="D1930" s="4">
        <v>15</v>
      </c>
      <c r="E1930" s="4" t="s">
        <v>7206</v>
      </c>
      <c r="F1930" s="4">
        <v>23</v>
      </c>
      <c r="G1930" s="4" t="s">
        <v>62</v>
      </c>
      <c r="H1930" s="4" t="s">
        <v>7207</v>
      </c>
      <c r="I1930" s="4">
        <v>150023</v>
      </c>
      <c r="J1930" s="4" t="s">
        <v>6790</v>
      </c>
      <c r="K1930" s="4" t="s">
        <v>5787</v>
      </c>
      <c r="L1930" s="4">
        <v>1410</v>
      </c>
      <c r="M1930" s="1">
        <v>7120</v>
      </c>
      <c r="N1930" s="4">
        <v>3640</v>
      </c>
      <c r="O1930" s="4">
        <v>3480</v>
      </c>
      <c r="P1930" s="1">
        <v>692.39</v>
      </c>
    </row>
    <row r="1931" spans="1:16" ht="12.75" customHeight="1">
      <c r="A1931" s="1" t="s">
        <v>1611</v>
      </c>
      <c r="B1931" s="4">
        <v>5451092.2989299996</v>
      </c>
      <c r="C1931" s="4">
        <v>13605.270406</v>
      </c>
      <c r="D1931" s="4">
        <v>15</v>
      </c>
      <c r="E1931" s="4" t="s">
        <v>7208</v>
      </c>
      <c r="F1931" s="4">
        <v>24</v>
      </c>
      <c r="G1931" s="4" t="s">
        <v>62</v>
      </c>
      <c r="H1931" s="4" t="s">
        <v>7209</v>
      </c>
      <c r="I1931" s="4">
        <v>150024</v>
      </c>
      <c r="J1931" s="4" t="s">
        <v>6790</v>
      </c>
      <c r="K1931" s="4" t="s">
        <v>5787</v>
      </c>
      <c r="L1931" s="4">
        <v>951</v>
      </c>
      <c r="M1931" s="1">
        <v>5633</v>
      </c>
      <c r="N1931" s="4">
        <v>2821</v>
      </c>
      <c r="O1931" s="4">
        <v>2812</v>
      </c>
      <c r="P1931" s="1">
        <v>1033.33</v>
      </c>
    </row>
    <row r="1932" spans="1:16" ht="12.75" customHeight="1">
      <c r="A1932" s="1" t="s">
        <v>1610</v>
      </c>
      <c r="B1932" s="4">
        <v>9246907.43884</v>
      </c>
      <c r="C1932" s="4">
        <v>17688.683664</v>
      </c>
      <c r="D1932" s="4">
        <v>15</v>
      </c>
      <c r="E1932" s="4" t="s">
        <v>7210</v>
      </c>
      <c r="F1932" s="4">
        <v>25</v>
      </c>
      <c r="G1932" s="4" t="s">
        <v>62</v>
      </c>
      <c r="H1932" s="4" t="s">
        <v>7211</v>
      </c>
      <c r="I1932" s="4">
        <v>150025</v>
      </c>
      <c r="J1932" s="4" t="s">
        <v>6790</v>
      </c>
      <c r="K1932" s="4" t="s">
        <v>5787</v>
      </c>
      <c r="L1932" s="4">
        <v>906</v>
      </c>
      <c r="M1932" s="1">
        <v>4849</v>
      </c>
      <c r="N1932" s="4">
        <v>2475</v>
      </c>
      <c r="O1932" s="4">
        <v>2374</v>
      </c>
      <c r="P1932" s="1">
        <v>524.37</v>
      </c>
    </row>
    <row r="1933" spans="1:16" ht="12.75" customHeight="1">
      <c r="A1933" s="1" t="s">
        <v>1609</v>
      </c>
      <c r="B1933" s="4">
        <v>7758614.2684300002</v>
      </c>
      <c r="C1933" s="4">
        <v>12233.094287</v>
      </c>
      <c r="D1933" s="4">
        <v>15</v>
      </c>
      <c r="E1933" s="4" t="s">
        <v>7212</v>
      </c>
      <c r="F1933" s="4">
        <v>26</v>
      </c>
      <c r="G1933" s="4" t="s">
        <v>62</v>
      </c>
      <c r="H1933" s="4" t="s">
        <v>7213</v>
      </c>
      <c r="I1933" s="4">
        <v>150026</v>
      </c>
      <c r="J1933" s="4" t="s">
        <v>6790</v>
      </c>
      <c r="K1933" s="4" t="s">
        <v>5787</v>
      </c>
      <c r="L1933" s="4">
        <v>886</v>
      </c>
      <c r="M1933" s="1">
        <v>4673</v>
      </c>
      <c r="N1933" s="4">
        <v>2209</v>
      </c>
      <c r="O1933" s="4">
        <v>2464</v>
      </c>
      <c r="P1933" s="1">
        <v>602.29999999999995</v>
      </c>
    </row>
    <row r="1934" spans="1:16" ht="12.75" customHeight="1">
      <c r="A1934" s="1" t="s">
        <v>1608</v>
      </c>
      <c r="B1934" s="4">
        <v>11529735.812999999</v>
      </c>
      <c r="C1934" s="4">
        <v>16822.016566999999</v>
      </c>
      <c r="D1934" s="4">
        <v>15</v>
      </c>
      <c r="E1934" s="4" t="s">
        <v>7214</v>
      </c>
      <c r="F1934" s="4">
        <v>27</v>
      </c>
      <c r="G1934" s="4" t="s">
        <v>62</v>
      </c>
      <c r="H1934" s="4" t="s">
        <v>7215</v>
      </c>
      <c r="I1934" s="4">
        <v>150027</v>
      </c>
      <c r="J1934" s="4" t="s">
        <v>6790</v>
      </c>
      <c r="K1934" s="4" t="s">
        <v>5787</v>
      </c>
      <c r="L1934" s="4">
        <v>1916</v>
      </c>
      <c r="M1934" s="1">
        <v>10136</v>
      </c>
      <c r="N1934" s="4">
        <v>5118</v>
      </c>
      <c r="O1934" s="4">
        <v>5018</v>
      </c>
      <c r="P1934" s="1">
        <v>879.11</v>
      </c>
    </row>
    <row r="1935" spans="1:16" ht="12.75" customHeight="1">
      <c r="A1935" s="1" t="s">
        <v>1607</v>
      </c>
      <c r="B1935" s="4">
        <v>4935541.3563000001</v>
      </c>
      <c r="C1935" s="4">
        <v>13935.350075</v>
      </c>
      <c r="D1935" s="4">
        <v>15</v>
      </c>
      <c r="E1935" s="4" t="s">
        <v>7216</v>
      </c>
      <c r="F1935" s="4">
        <v>28</v>
      </c>
      <c r="G1935" s="4" t="s">
        <v>62</v>
      </c>
      <c r="H1935" s="4" t="s">
        <v>7217</v>
      </c>
      <c r="I1935" s="4">
        <v>150028</v>
      </c>
      <c r="J1935" s="4" t="s">
        <v>6790</v>
      </c>
      <c r="K1935" s="4" t="s">
        <v>5787</v>
      </c>
      <c r="L1935" s="4">
        <v>1049</v>
      </c>
      <c r="M1935" s="1">
        <v>6290</v>
      </c>
      <c r="N1935" s="4">
        <v>3043</v>
      </c>
      <c r="O1935" s="4">
        <v>3247</v>
      </c>
      <c r="P1935" s="1">
        <v>1274.3399999999999</v>
      </c>
    </row>
    <row r="1936" spans="1:16" ht="12.75" customHeight="1">
      <c r="A1936" s="1" t="s">
        <v>1606</v>
      </c>
      <c r="B1936" s="4">
        <v>12956837.872400001</v>
      </c>
      <c r="C1936" s="4">
        <v>15396.232421999999</v>
      </c>
      <c r="D1936" s="4">
        <v>15</v>
      </c>
      <c r="E1936" s="4" t="s">
        <v>7218</v>
      </c>
      <c r="F1936" s="4">
        <v>29</v>
      </c>
      <c r="G1936" s="4" t="s">
        <v>62</v>
      </c>
      <c r="H1936" s="4" t="s">
        <v>7219</v>
      </c>
      <c r="I1936" s="4">
        <v>150029</v>
      </c>
      <c r="J1936" s="4" t="s">
        <v>6790</v>
      </c>
      <c r="K1936" s="4" t="s">
        <v>5787</v>
      </c>
      <c r="L1936" s="4">
        <v>999</v>
      </c>
      <c r="M1936" s="1">
        <v>4775</v>
      </c>
      <c r="N1936" s="4">
        <v>2262</v>
      </c>
      <c r="O1936" s="4">
        <v>2513</v>
      </c>
      <c r="P1936" s="1">
        <v>368.53</v>
      </c>
    </row>
    <row r="1937" spans="1:16" ht="12.75" customHeight="1">
      <c r="A1937" s="1" t="s">
        <v>1605</v>
      </c>
      <c r="B1937" s="4">
        <v>6544370.5798000004</v>
      </c>
      <c r="C1937" s="4">
        <v>16565.491121999999</v>
      </c>
      <c r="D1937" s="4">
        <v>15</v>
      </c>
      <c r="E1937" s="4" t="s">
        <v>7220</v>
      </c>
      <c r="F1937" s="4">
        <v>30</v>
      </c>
      <c r="G1937" s="4" t="s">
        <v>62</v>
      </c>
      <c r="H1937" s="4" t="s">
        <v>7221</v>
      </c>
      <c r="I1937" s="4">
        <v>150030</v>
      </c>
      <c r="J1937" s="4" t="s">
        <v>6790</v>
      </c>
      <c r="K1937" s="4" t="s">
        <v>5787</v>
      </c>
      <c r="L1937" s="4">
        <v>936</v>
      </c>
      <c r="M1937" s="1">
        <v>4738</v>
      </c>
      <c r="N1937" s="4">
        <v>2378</v>
      </c>
      <c r="O1937" s="4">
        <v>2360</v>
      </c>
      <c r="P1937" s="1">
        <v>723.98</v>
      </c>
    </row>
    <row r="1938" spans="1:16" ht="12.75" customHeight="1">
      <c r="A1938" s="1" t="s">
        <v>1604</v>
      </c>
      <c r="B1938" s="4">
        <v>4660739.3450300004</v>
      </c>
      <c r="C1938" s="4">
        <v>11172.593991</v>
      </c>
      <c r="D1938" s="4">
        <v>15</v>
      </c>
      <c r="E1938" s="4" t="s">
        <v>7222</v>
      </c>
      <c r="F1938" s="4">
        <v>31</v>
      </c>
      <c r="G1938" s="4" t="s">
        <v>62</v>
      </c>
      <c r="H1938" s="4" t="s">
        <v>7223</v>
      </c>
      <c r="I1938" s="4">
        <v>150031</v>
      </c>
      <c r="J1938" s="4" t="s">
        <v>6790</v>
      </c>
      <c r="K1938" s="4" t="s">
        <v>5787</v>
      </c>
      <c r="L1938" s="4">
        <v>542</v>
      </c>
      <c r="M1938" s="1">
        <v>3331</v>
      </c>
      <c r="N1938" s="4">
        <v>1676</v>
      </c>
      <c r="O1938" s="4">
        <v>1655</v>
      </c>
      <c r="P1938" s="1">
        <v>714.71</v>
      </c>
    </row>
    <row r="1939" spans="1:16" ht="12.75" customHeight="1">
      <c r="A1939" s="1" t="s">
        <v>1603</v>
      </c>
      <c r="B1939" s="4">
        <v>1642181.7551200001</v>
      </c>
      <c r="C1939" s="4">
        <v>6264.012412</v>
      </c>
      <c r="D1939" s="4">
        <v>15</v>
      </c>
      <c r="E1939" s="4" t="s">
        <v>7224</v>
      </c>
      <c r="F1939" s="4">
        <v>32</v>
      </c>
      <c r="G1939" s="4" t="s">
        <v>62</v>
      </c>
      <c r="H1939" s="4" t="s">
        <v>7225</v>
      </c>
      <c r="I1939" s="4">
        <v>150032</v>
      </c>
      <c r="J1939" s="4" t="s">
        <v>6790</v>
      </c>
      <c r="K1939" s="4" t="s">
        <v>5787</v>
      </c>
      <c r="L1939" s="4">
        <v>954</v>
      </c>
      <c r="M1939" s="1">
        <v>5201</v>
      </c>
      <c r="N1939" s="4">
        <v>2543</v>
      </c>
      <c r="O1939" s="4">
        <v>2658</v>
      </c>
      <c r="P1939" s="1">
        <v>744.81</v>
      </c>
    </row>
    <row r="1940" spans="1:16" ht="12.75" customHeight="1">
      <c r="A1940" s="1" t="s">
        <v>1602</v>
      </c>
      <c r="B1940" s="4">
        <v>2021776.99908</v>
      </c>
      <c r="C1940" s="4">
        <v>8692.2909770000006</v>
      </c>
      <c r="D1940" s="4">
        <v>15</v>
      </c>
      <c r="E1940" s="4" t="s">
        <v>6695</v>
      </c>
      <c r="F1940" s="4">
        <v>33</v>
      </c>
      <c r="G1940" s="4" t="s">
        <v>62</v>
      </c>
      <c r="H1940" s="4" t="s">
        <v>6696</v>
      </c>
      <c r="I1940" s="4">
        <v>150033</v>
      </c>
      <c r="J1940" s="4" t="s">
        <v>6790</v>
      </c>
      <c r="K1940" s="4" t="s">
        <v>5787</v>
      </c>
      <c r="L1940" s="4">
        <v>1132</v>
      </c>
      <c r="M1940" s="1">
        <v>5545</v>
      </c>
      <c r="N1940" s="4">
        <v>2630</v>
      </c>
      <c r="O1940" s="4">
        <v>2915</v>
      </c>
      <c r="P1940" s="1">
        <v>1107.05</v>
      </c>
    </row>
    <row r="1941" spans="1:16" ht="12.75" customHeight="1">
      <c r="A1941" s="1" t="s">
        <v>1601</v>
      </c>
      <c r="B1941" s="4">
        <v>18054741.845100001</v>
      </c>
      <c r="C1941" s="4">
        <v>34066.397272000002</v>
      </c>
      <c r="D1941" s="4">
        <v>15</v>
      </c>
      <c r="E1941" s="4" t="s">
        <v>7226</v>
      </c>
      <c r="F1941" s="4">
        <v>34</v>
      </c>
      <c r="G1941" s="4" t="s">
        <v>62</v>
      </c>
      <c r="H1941" s="4" t="s">
        <v>7227</v>
      </c>
      <c r="I1941" s="4">
        <v>150034</v>
      </c>
      <c r="J1941" s="4" t="s">
        <v>6790</v>
      </c>
      <c r="K1941" s="4" t="s">
        <v>5787</v>
      </c>
      <c r="L1941" s="4">
        <v>1077</v>
      </c>
      <c r="M1941" s="1">
        <v>5864</v>
      </c>
      <c r="N1941" s="4">
        <v>2898</v>
      </c>
      <c r="O1941" s="4">
        <v>2966</v>
      </c>
      <c r="P1941" s="1">
        <v>324.79000000000002</v>
      </c>
    </row>
    <row r="1942" spans="1:16" ht="12.75" customHeight="1">
      <c r="A1942" s="1" t="s">
        <v>1600</v>
      </c>
      <c r="B1942" s="4">
        <v>7780465.6099699996</v>
      </c>
      <c r="C1942" s="4">
        <v>13748.850274</v>
      </c>
      <c r="D1942" s="4">
        <v>15</v>
      </c>
      <c r="E1942" s="4" t="s">
        <v>7228</v>
      </c>
      <c r="F1942" s="4">
        <v>35</v>
      </c>
      <c r="G1942" s="4" t="s">
        <v>62</v>
      </c>
      <c r="H1942" s="4" t="s">
        <v>7229</v>
      </c>
      <c r="I1942" s="4">
        <v>150035</v>
      </c>
      <c r="J1942" s="4" t="s">
        <v>6790</v>
      </c>
      <c r="K1942" s="4" t="s">
        <v>5787</v>
      </c>
      <c r="L1942" s="4">
        <v>771</v>
      </c>
      <c r="M1942" s="1">
        <v>4249</v>
      </c>
      <c r="N1942" s="4">
        <v>2150</v>
      </c>
      <c r="O1942" s="4">
        <v>2099</v>
      </c>
      <c r="P1942" s="1">
        <v>546.12</v>
      </c>
    </row>
    <row r="1943" spans="1:16" ht="12.75" customHeight="1">
      <c r="A1943" s="1" t="s">
        <v>1599</v>
      </c>
      <c r="B1943" s="4">
        <v>6446822.7886399999</v>
      </c>
      <c r="C1943" s="4">
        <v>11281.103411</v>
      </c>
      <c r="D1943" s="4">
        <v>15</v>
      </c>
      <c r="E1943" s="4" t="s">
        <v>7230</v>
      </c>
      <c r="F1943" s="4">
        <v>36</v>
      </c>
      <c r="G1943" s="4" t="s">
        <v>62</v>
      </c>
      <c r="H1943" s="4" t="s">
        <v>7231</v>
      </c>
      <c r="I1943" s="4">
        <v>150036</v>
      </c>
      <c r="J1943" s="4" t="s">
        <v>6790</v>
      </c>
      <c r="K1943" s="4" t="s">
        <v>5787</v>
      </c>
      <c r="L1943" s="4">
        <v>810</v>
      </c>
      <c r="M1943" s="1">
        <v>4283</v>
      </c>
      <c r="N1943" s="4">
        <v>2167</v>
      </c>
      <c r="O1943" s="4">
        <v>2116</v>
      </c>
      <c r="P1943" s="1">
        <v>664.36</v>
      </c>
    </row>
    <row r="1944" spans="1:16" ht="12.75" customHeight="1">
      <c r="A1944" s="1" t="s">
        <v>1598</v>
      </c>
      <c r="B1944" s="4">
        <v>9208861.5455699991</v>
      </c>
      <c r="C1944" s="4">
        <v>20345.939547000002</v>
      </c>
      <c r="D1944" s="4">
        <v>15</v>
      </c>
      <c r="E1944" s="4" t="s">
        <v>7232</v>
      </c>
      <c r="F1944" s="4">
        <v>37</v>
      </c>
      <c r="G1944" s="4" t="s">
        <v>62</v>
      </c>
      <c r="H1944" s="4" t="s">
        <v>7233</v>
      </c>
      <c r="I1944" s="4">
        <v>150037</v>
      </c>
      <c r="J1944" s="4" t="s">
        <v>6790</v>
      </c>
      <c r="K1944" s="4" t="s">
        <v>5787</v>
      </c>
      <c r="L1944" s="4">
        <v>874</v>
      </c>
      <c r="M1944" s="1">
        <v>5477</v>
      </c>
      <c r="N1944" s="4">
        <v>2692</v>
      </c>
      <c r="O1944" s="4">
        <v>2785</v>
      </c>
      <c r="P1944" s="1">
        <v>594.76</v>
      </c>
    </row>
    <row r="1945" spans="1:16" ht="12.75" customHeight="1">
      <c r="A1945" s="1" t="s">
        <v>1597</v>
      </c>
      <c r="B1945" s="4">
        <v>4471190.5892899996</v>
      </c>
      <c r="C1945" s="4">
        <v>13351.024148</v>
      </c>
      <c r="D1945" s="4">
        <v>15</v>
      </c>
      <c r="E1945" s="4" t="s">
        <v>7234</v>
      </c>
      <c r="F1945" s="4">
        <v>38</v>
      </c>
      <c r="G1945" s="4" t="s">
        <v>62</v>
      </c>
      <c r="H1945" s="4" t="s">
        <v>7235</v>
      </c>
      <c r="I1945" s="4">
        <v>150038</v>
      </c>
      <c r="J1945" s="4" t="s">
        <v>6790</v>
      </c>
      <c r="K1945" s="4" t="s">
        <v>5787</v>
      </c>
      <c r="L1945" s="4">
        <v>638</v>
      </c>
      <c r="M1945" s="1">
        <v>3515</v>
      </c>
      <c r="N1945" s="4">
        <v>1780</v>
      </c>
      <c r="O1945" s="4">
        <v>1735</v>
      </c>
      <c r="P1945" s="1">
        <v>786.12</v>
      </c>
    </row>
    <row r="1946" spans="1:16" ht="12.75" customHeight="1">
      <c r="A1946" s="1" t="s">
        <v>1596</v>
      </c>
      <c r="B1946" s="4">
        <v>29626563.469000001</v>
      </c>
      <c r="C1946" s="4">
        <v>29725.037442000001</v>
      </c>
      <c r="D1946" s="4">
        <v>15</v>
      </c>
      <c r="E1946" s="4" t="s">
        <v>5430</v>
      </c>
      <c r="F1946" s="4">
        <v>39</v>
      </c>
      <c r="G1946" s="4" t="s">
        <v>62</v>
      </c>
      <c r="H1946" s="4" t="s">
        <v>7236</v>
      </c>
      <c r="I1946" s="4">
        <v>150039</v>
      </c>
      <c r="J1946" s="4" t="s">
        <v>6790</v>
      </c>
      <c r="K1946" s="4" t="s">
        <v>5787</v>
      </c>
      <c r="L1946" s="4">
        <v>2524</v>
      </c>
      <c r="M1946" s="1">
        <v>11303</v>
      </c>
      <c r="N1946" s="4">
        <v>5268</v>
      </c>
      <c r="O1946" s="4">
        <v>6035</v>
      </c>
      <c r="P1946" s="1">
        <v>381.51</v>
      </c>
    </row>
    <row r="1947" spans="1:16" ht="12.75" customHeight="1">
      <c r="A1947" s="1" t="s">
        <v>1595</v>
      </c>
      <c r="B1947" s="4">
        <v>1771699.8168299999</v>
      </c>
      <c r="C1947" s="4">
        <v>6715.7911080000003</v>
      </c>
      <c r="D1947" s="4">
        <v>15</v>
      </c>
      <c r="E1947" s="4" t="s">
        <v>7237</v>
      </c>
      <c r="F1947" s="4">
        <v>40</v>
      </c>
      <c r="G1947" s="4" t="s">
        <v>62</v>
      </c>
      <c r="H1947" s="4" t="s">
        <v>7238</v>
      </c>
      <c r="I1947" s="4">
        <v>150040</v>
      </c>
      <c r="J1947" s="4" t="s">
        <v>6790</v>
      </c>
      <c r="K1947" s="4" t="s">
        <v>5787</v>
      </c>
      <c r="L1947" s="4">
        <v>879</v>
      </c>
      <c r="M1947" s="1">
        <v>5074</v>
      </c>
      <c r="N1947" s="4">
        <v>2575</v>
      </c>
      <c r="O1947" s="4">
        <v>2499</v>
      </c>
      <c r="P1947" s="1">
        <v>618.52</v>
      </c>
    </row>
    <row r="1948" spans="1:16" ht="12.75" customHeight="1">
      <c r="A1948" s="1" t="s">
        <v>1594</v>
      </c>
      <c r="B1948" s="4">
        <v>10586851.262599999</v>
      </c>
      <c r="C1948" s="4">
        <v>24091.306237000001</v>
      </c>
      <c r="D1948" s="4">
        <v>15</v>
      </c>
      <c r="E1948" s="4" t="s">
        <v>7239</v>
      </c>
      <c r="F1948" s="4">
        <v>41</v>
      </c>
      <c r="G1948" s="4" t="s">
        <v>62</v>
      </c>
      <c r="H1948" s="4" t="s">
        <v>7240</v>
      </c>
      <c r="I1948" s="4">
        <v>150041</v>
      </c>
      <c r="J1948" s="4" t="s">
        <v>6790</v>
      </c>
      <c r="K1948" s="4" t="s">
        <v>5787</v>
      </c>
      <c r="L1948" s="4">
        <v>1070</v>
      </c>
      <c r="M1948" s="1">
        <v>6145</v>
      </c>
      <c r="N1948" s="4">
        <v>3036</v>
      </c>
      <c r="O1948" s="4">
        <v>3109</v>
      </c>
      <c r="P1948" s="1">
        <v>580.45000000000005</v>
      </c>
    </row>
    <row r="1949" spans="1:16" ht="12.75" customHeight="1">
      <c r="A1949" s="1" t="s">
        <v>1593</v>
      </c>
      <c r="B1949" s="4">
        <v>46924527.200000003</v>
      </c>
      <c r="C1949" s="4">
        <v>41715.360607000002</v>
      </c>
      <c r="D1949" s="4">
        <v>15</v>
      </c>
      <c r="E1949" s="4" t="s">
        <v>7241</v>
      </c>
      <c r="F1949" s="4">
        <v>42</v>
      </c>
      <c r="G1949" s="4" t="s">
        <v>62</v>
      </c>
      <c r="H1949" s="4" t="s">
        <v>7242</v>
      </c>
      <c r="I1949" s="4">
        <v>150042</v>
      </c>
      <c r="J1949" s="4" t="s">
        <v>6790</v>
      </c>
      <c r="K1949" s="4" t="s">
        <v>5787</v>
      </c>
      <c r="L1949" s="4">
        <v>289</v>
      </c>
      <c r="M1949" s="1">
        <v>1791</v>
      </c>
      <c r="N1949" s="4">
        <v>948</v>
      </c>
      <c r="O1949" s="4">
        <v>843</v>
      </c>
      <c r="P1949" s="1">
        <v>38.17</v>
      </c>
    </row>
    <row r="1950" spans="1:16" ht="12.75" customHeight="1">
      <c r="A1950" s="1" t="s">
        <v>1592</v>
      </c>
      <c r="B1950" s="4">
        <v>4310135.4806000004</v>
      </c>
      <c r="C1950" s="4">
        <v>10987.810245000001</v>
      </c>
      <c r="D1950" s="4">
        <v>15</v>
      </c>
      <c r="E1950" s="4" t="s">
        <v>7243</v>
      </c>
      <c r="F1950" s="4">
        <v>43</v>
      </c>
      <c r="G1950" s="4" t="s">
        <v>62</v>
      </c>
      <c r="H1950" s="4" t="s">
        <v>7244</v>
      </c>
      <c r="I1950" s="4">
        <v>150043</v>
      </c>
      <c r="J1950" s="4" t="s">
        <v>6790</v>
      </c>
      <c r="K1950" s="4" t="s">
        <v>5787</v>
      </c>
      <c r="L1950" s="4">
        <v>724</v>
      </c>
      <c r="M1950" s="1">
        <v>3751</v>
      </c>
      <c r="N1950" s="4">
        <v>1767</v>
      </c>
      <c r="O1950" s="4">
        <v>1984</v>
      </c>
      <c r="P1950" s="1">
        <v>870.23</v>
      </c>
    </row>
    <row r="1951" spans="1:16" ht="12.75" customHeight="1">
      <c r="A1951" s="1" t="s">
        <v>1591</v>
      </c>
      <c r="B1951" s="4">
        <v>3673090.1608699998</v>
      </c>
      <c r="C1951" s="4">
        <v>9147.2653890000001</v>
      </c>
      <c r="D1951" s="4">
        <v>15</v>
      </c>
      <c r="E1951" s="4" t="s">
        <v>7245</v>
      </c>
      <c r="F1951" s="4">
        <v>44</v>
      </c>
      <c r="G1951" s="4" t="s">
        <v>62</v>
      </c>
      <c r="H1951" s="4" t="s">
        <v>7246</v>
      </c>
      <c r="I1951" s="4">
        <v>150044</v>
      </c>
      <c r="J1951" s="4" t="s">
        <v>6790</v>
      </c>
      <c r="K1951" s="4" t="s">
        <v>5787</v>
      </c>
      <c r="L1951" s="4">
        <v>957</v>
      </c>
      <c r="M1951" s="1">
        <v>6275</v>
      </c>
      <c r="N1951" s="4">
        <v>3185</v>
      </c>
      <c r="O1951" s="4">
        <v>3090</v>
      </c>
      <c r="P1951" s="1">
        <v>1708.44</v>
      </c>
    </row>
    <row r="1952" spans="1:16" ht="12.75" customHeight="1">
      <c r="A1952" s="1" t="s">
        <v>1590</v>
      </c>
      <c r="B1952" s="4">
        <v>13927800.2656</v>
      </c>
      <c r="C1952" s="4">
        <v>20203.546600999998</v>
      </c>
      <c r="D1952" s="4">
        <v>15</v>
      </c>
      <c r="E1952" s="4" t="s">
        <v>5245</v>
      </c>
      <c r="F1952" s="4">
        <v>45</v>
      </c>
      <c r="G1952" s="4" t="s">
        <v>62</v>
      </c>
      <c r="H1952" s="4" t="s">
        <v>5440</v>
      </c>
      <c r="I1952" s="4">
        <v>150045</v>
      </c>
      <c r="J1952" s="4" t="s">
        <v>6790</v>
      </c>
      <c r="K1952" s="4" t="s">
        <v>5787</v>
      </c>
      <c r="L1952" s="4">
        <v>1139</v>
      </c>
      <c r="M1952" s="1">
        <v>5286</v>
      </c>
      <c r="N1952" s="4">
        <v>2467</v>
      </c>
      <c r="O1952" s="4">
        <v>2819</v>
      </c>
      <c r="P1952" s="1">
        <v>379.53</v>
      </c>
    </row>
    <row r="1953" spans="1:16" ht="12.75" customHeight="1">
      <c r="A1953" s="1" t="s">
        <v>1589</v>
      </c>
      <c r="B1953" s="4">
        <v>8704852.2066600006</v>
      </c>
      <c r="C1953" s="4">
        <v>15139.133793000001</v>
      </c>
      <c r="D1953" s="4">
        <v>15</v>
      </c>
      <c r="E1953" s="4" t="s">
        <v>4319</v>
      </c>
      <c r="F1953" s="4">
        <v>46</v>
      </c>
      <c r="G1953" s="4" t="s">
        <v>62</v>
      </c>
      <c r="H1953" s="4" t="s">
        <v>4320</v>
      </c>
      <c r="I1953" s="4">
        <v>150046</v>
      </c>
      <c r="J1953" s="4" t="s">
        <v>6790</v>
      </c>
      <c r="K1953" s="4" t="s">
        <v>5787</v>
      </c>
      <c r="L1953" s="4">
        <v>934</v>
      </c>
      <c r="M1953" s="1">
        <v>4632</v>
      </c>
      <c r="N1953" s="4">
        <v>2254</v>
      </c>
      <c r="O1953" s="4">
        <v>2378</v>
      </c>
      <c r="P1953" s="1">
        <v>532.12</v>
      </c>
    </row>
    <row r="1954" spans="1:16" ht="12.75" customHeight="1">
      <c r="A1954" s="1" t="s">
        <v>1588</v>
      </c>
      <c r="B1954" s="4">
        <v>11374575.9845</v>
      </c>
      <c r="C1954" s="4">
        <v>17621.981994000002</v>
      </c>
      <c r="D1954" s="4">
        <v>15</v>
      </c>
      <c r="E1954" s="4" t="s">
        <v>4661</v>
      </c>
      <c r="F1954" s="4">
        <v>47</v>
      </c>
      <c r="G1954" s="4" t="s">
        <v>62</v>
      </c>
      <c r="H1954" s="4" t="s">
        <v>4662</v>
      </c>
      <c r="I1954" s="4">
        <v>150047</v>
      </c>
      <c r="J1954" s="4" t="s">
        <v>6790</v>
      </c>
      <c r="K1954" s="4" t="s">
        <v>5787</v>
      </c>
      <c r="L1954" s="4">
        <v>979</v>
      </c>
      <c r="M1954" s="1">
        <v>5406</v>
      </c>
      <c r="N1954" s="4">
        <v>2589</v>
      </c>
      <c r="O1954" s="4">
        <v>2817</v>
      </c>
      <c r="P1954" s="1">
        <v>475.26</v>
      </c>
    </row>
    <row r="1955" spans="1:16" ht="12.75" customHeight="1">
      <c r="A1955" s="1" t="s">
        <v>1587</v>
      </c>
      <c r="B1955" s="4">
        <v>4266011.3389799995</v>
      </c>
      <c r="C1955" s="4">
        <v>10128.980697000001</v>
      </c>
      <c r="D1955" s="4">
        <v>15</v>
      </c>
      <c r="E1955" s="4" t="s">
        <v>4325</v>
      </c>
      <c r="F1955" s="4">
        <v>48</v>
      </c>
      <c r="G1955" s="4" t="s">
        <v>62</v>
      </c>
      <c r="H1955" s="4" t="s">
        <v>4326</v>
      </c>
      <c r="I1955" s="4">
        <v>150048</v>
      </c>
      <c r="J1955" s="4" t="s">
        <v>6790</v>
      </c>
      <c r="K1955" s="4" t="s">
        <v>5787</v>
      </c>
      <c r="L1955" s="4">
        <v>647</v>
      </c>
      <c r="M1955" s="1">
        <v>3918</v>
      </c>
      <c r="N1955" s="4">
        <v>1942</v>
      </c>
      <c r="O1955" s="4">
        <v>1976</v>
      </c>
      <c r="P1955" s="1">
        <v>918.36</v>
      </c>
    </row>
    <row r="1956" spans="1:16" ht="12.75" customHeight="1">
      <c r="A1956" s="1" t="s">
        <v>1586</v>
      </c>
      <c r="B1956" s="4">
        <v>558369.67649099999</v>
      </c>
      <c r="C1956" s="4">
        <v>4186.9257969999999</v>
      </c>
      <c r="D1956" s="4">
        <v>15</v>
      </c>
      <c r="E1956" s="4" t="s">
        <v>7247</v>
      </c>
      <c r="F1956" s="4">
        <v>49</v>
      </c>
      <c r="G1956" s="4" t="s">
        <v>62</v>
      </c>
      <c r="H1956" s="4" t="s">
        <v>7248</v>
      </c>
      <c r="I1956" s="4">
        <v>150049</v>
      </c>
      <c r="J1956" s="4" t="s">
        <v>6790</v>
      </c>
      <c r="K1956" s="4" t="s">
        <v>5787</v>
      </c>
      <c r="L1956" s="4">
        <v>1027</v>
      </c>
      <c r="M1956" s="1">
        <v>5403</v>
      </c>
      <c r="N1956" s="4">
        <v>2455</v>
      </c>
      <c r="O1956" s="4">
        <v>2948</v>
      </c>
      <c r="P1956" s="1">
        <v>716.33</v>
      </c>
    </row>
    <row r="1957" spans="1:16" ht="12.75" customHeight="1">
      <c r="A1957" s="1" t="s">
        <v>1585</v>
      </c>
      <c r="B1957" s="4">
        <v>10259295.332599999</v>
      </c>
      <c r="C1957" s="4">
        <v>20628.635404000001</v>
      </c>
      <c r="D1957" s="4">
        <v>15</v>
      </c>
      <c r="E1957" s="4" t="s">
        <v>7249</v>
      </c>
      <c r="F1957" s="4">
        <v>50</v>
      </c>
      <c r="G1957" s="4" t="s">
        <v>62</v>
      </c>
      <c r="H1957" s="4" t="s">
        <v>7250</v>
      </c>
      <c r="I1957" s="4">
        <v>150050</v>
      </c>
      <c r="J1957" s="4" t="s">
        <v>6790</v>
      </c>
      <c r="K1957" s="4" t="s">
        <v>5787</v>
      </c>
      <c r="L1957" s="4">
        <v>1269</v>
      </c>
      <c r="M1957" s="1">
        <v>6335</v>
      </c>
      <c r="N1957" s="4">
        <v>3212</v>
      </c>
      <c r="O1957" s="4">
        <v>3123</v>
      </c>
      <c r="P1957" s="1">
        <v>617.47</v>
      </c>
    </row>
    <row r="1958" spans="1:16" ht="12.75" customHeight="1">
      <c r="A1958" s="1" t="s">
        <v>1584</v>
      </c>
      <c r="B1958" s="4">
        <v>5217082.9535699999</v>
      </c>
      <c r="C1958" s="4">
        <v>10411.305152999999</v>
      </c>
      <c r="D1958" s="4">
        <v>15</v>
      </c>
      <c r="E1958" s="4" t="s">
        <v>5741</v>
      </c>
      <c r="F1958" s="4">
        <v>51</v>
      </c>
      <c r="G1958" s="4" t="s">
        <v>62</v>
      </c>
      <c r="H1958" s="4" t="s">
        <v>5742</v>
      </c>
      <c r="I1958" s="4">
        <v>150051</v>
      </c>
      <c r="J1958" s="4" t="s">
        <v>6790</v>
      </c>
      <c r="K1958" s="4" t="s">
        <v>5787</v>
      </c>
      <c r="L1958" s="4">
        <v>880</v>
      </c>
      <c r="M1958" s="1">
        <v>4649</v>
      </c>
      <c r="N1958" s="4">
        <v>2170</v>
      </c>
      <c r="O1958" s="4">
        <v>2479</v>
      </c>
      <c r="P1958" s="1">
        <v>891.14</v>
      </c>
    </row>
    <row r="1959" spans="1:16" ht="12.75" customHeight="1">
      <c r="A1959" s="1" t="s">
        <v>1583</v>
      </c>
      <c r="B1959" s="4">
        <v>10774842.1371</v>
      </c>
      <c r="C1959" s="4">
        <v>20599.823218000001</v>
      </c>
      <c r="D1959" s="4">
        <v>15</v>
      </c>
      <c r="E1959" s="4" t="s">
        <v>7251</v>
      </c>
      <c r="F1959" s="4">
        <v>52</v>
      </c>
      <c r="G1959" s="4" t="s">
        <v>62</v>
      </c>
      <c r="H1959" s="4" t="s">
        <v>7252</v>
      </c>
      <c r="I1959" s="4">
        <v>150052</v>
      </c>
      <c r="J1959" s="4" t="s">
        <v>6790</v>
      </c>
      <c r="K1959" s="4" t="s">
        <v>5787</v>
      </c>
      <c r="L1959" s="4">
        <v>1342</v>
      </c>
      <c r="M1959" s="1">
        <v>7766</v>
      </c>
      <c r="N1959" s="4">
        <v>3814</v>
      </c>
      <c r="O1959" s="4">
        <v>3952</v>
      </c>
      <c r="P1959" s="1">
        <v>720.76</v>
      </c>
    </row>
    <row r="1960" spans="1:16" ht="12.75" customHeight="1">
      <c r="A1960" s="1" t="s">
        <v>1582</v>
      </c>
      <c r="B1960" s="4">
        <v>24815837.3926</v>
      </c>
      <c r="C1960" s="4">
        <v>34776.669986000001</v>
      </c>
      <c r="D1960" s="4">
        <v>15</v>
      </c>
      <c r="E1960" s="4" t="s">
        <v>7253</v>
      </c>
      <c r="F1960" s="4">
        <v>53</v>
      </c>
      <c r="G1960" s="4" t="s">
        <v>62</v>
      </c>
      <c r="H1960" s="4" t="s">
        <v>7254</v>
      </c>
      <c r="I1960" s="4">
        <v>150053</v>
      </c>
      <c r="J1960" s="4" t="s">
        <v>6790</v>
      </c>
      <c r="K1960" s="4" t="s">
        <v>5787</v>
      </c>
      <c r="L1960" s="4">
        <v>870</v>
      </c>
      <c r="M1960" s="1">
        <v>4360</v>
      </c>
      <c r="N1960" s="4">
        <v>2001</v>
      </c>
      <c r="O1960" s="4">
        <v>2359</v>
      </c>
      <c r="P1960" s="1">
        <v>175.69</v>
      </c>
    </row>
    <row r="1961" spans="1:16" ht="12.75" customHeight="1">
      <c r="A1961" s="1" t="s">
        <v>1581</v>
      </c>
      <c r="B1961" s="4">
        <v>9354604.33653</v>
      </c>
      <c r="C1961" s="4">
        <v>15387.634974000001</v>
      </c>
      <c r="D1961" s="4">
        <v>15</v>
      </c>
      <c r="E1961" s="4" t="s">
        <v>7255</v>
      </c>
      <c r="F1961" s="4">
        <v>54</v>
      </c>
      <c r="G1961" s="4" t="s">
        <v>62</v>
      </c>
      <c r="H1961" s="4" t="s">
        <v>7256</v>
      </c>
      <c r="I1961" s="4">
        <v>150054</v>
      </c>
      <c r="J1961" s="4" t="s">
        <v>6790</v>
      </c>
      <c r="K1961" s="4" t="s">
        <v>5787</v>
      </c>
      <c r="L1961" s="4">
        <v>669</v>
      </c>
      <c r="M1961" s="1">
        <v>4033</v>
      </c>
      <c r="N1961" s="4">
        <v>2039</v>
      </c>
      <c r="O1961" s="4">
        <v>1994</v>
      </c>
      <c r="P1961" s="1">
        <v>431.12</v>
      </c>
    </row>
    <row r="1962" spans="1:16" ht="12.75" customHeight="1">
      <c r="A1962" s="1" t="s">
        <v>1580</v>
      </c>
      <c r="B1962" s="4">
        <v>3616769.6713</v>
      </c>
      <c r="C1962" s="4">
        <v>7762.4523639999998</v>
      </c>
      <c r="D1962" s="4">
        <v>15</v>
      </c>
      <c r="E1962" s="4" t="s">
        <v>7257</v>
      </c>
      <c r="F1962" s="4">
        <v>55</v>
      </c>
      <c r="G1962" s="4" t="s">
        <v>62</v>
      </c>
      <c r="H1962" s="4" t="s">
        <v>7258</v>
      </c>
      <c r="I1962" s="4">
        <v>150055</v>
      </c>
      <c r="J1962" s="4" t="s">
        <v>6790</v>
      </c>
      <c r="K1962" s="4" t="s">
        <v>5787</v>
      </c>
      <c r="L1962" s="4">
        <v>738</v>
      </c>
      <c r="M1962" s="1">
        <v>4442</v>
      </c>
      <c r="N1962" s="4">
        <v>2223</v>
      </c>
      <c r="O1962" s="4">
        <v>2219</v>
      </c>
      <c r="P1962" s="1">
        <v>1228.18</v>
      </c>
    </row>
    <row r="1963" spans="1:16" ht="12.75" customHeight="1">
      <c r="A1963" s="1" t="s">
        <v>1579</v>
      </c>
      <c r="B1963" s="4">
        <v>3616769.6713</v>
      </c>
      <c r="C1963" s="4">
        <v>7762.4523639999998</v>
      </c>
      <c r="D1963" s="4">
        <v>15</v>
      </c>
      <c r="E1963" s="4" t="s">
        <v>7259</v>
      </c>
      <c r="F1963" s="4">
        <v>56</v>
      </c>
      <c r="G1963" s="4" t="s">
        <v>62</v>
      </c>
      <c r="H1963" s="4" t="s">
        <v>7260</v>
      </c>
      <c r="I1963" s="4">
        <v>150056</v>
      </c>
      <c r="J1963" s="4" t="s">
        <v>6790</v>
      </c>
      <c r="K1963" s="4" t="s">
        <v>5787</v>
      </c>
      <c r="L1963" s="4">
        <v>853</v>
      </c>
      <c r="M1963" s="1">
        <v>4489</v>
      </c>
      <c r="N1963" s="4">
        <v>2059</v>
      </c>
      <c r="O1963" s="4">
        <v>2430</v>
      </c>
      <c r="P1963" s="1">
        <v>464.89</v>
      </c>
    </row>
    <row r="1964" spans="1:16" ht="12.75" customHeight="1">
      <c r="A1964" s="1" t="s">
        <v>1578</v>
      </c>
      <c r="B1964" s="4">
        <v>3533506.2728300001</v>
      </c>
      <c r="C1964" s="4">
        <v>9303.5971119999995</v>
      </c>
      <c r="D1964" s="4">
        <v>15</v>
      </c>
      <c r="E1964" s="4" t="s">
        <v>7261</v>
      </c>
      <c r="F1964" s="4">
        <v>57</v>
      </c>
      <c r="G1964" s="4" t="s">
        <v>62</v>
      </c>
      <c r="H1964" s="4" t="s">
        <v>7262</v>
      </c>
      <c r="I1964" s="4">
        <v>150057</v>
      </c>
      <c r="J1964" s="4" t="s">
        <v>6790</v>
      </c>
      <c r="K1964" s="4" t="s">
        <v>5787</v>
      </c>
      <c r="L1964" s="4">
        <v>742</v>
      </c>
      <c r="M1964" s="1">
        <v>3936</v>
      </c>
      <c r="N1964" s="4">
        <v>1864</v>
      </c>
      <c r="O1964" s="4">
        <v>2072</v>
      </c>
      <c r="P1964" s="1">
        <v>666.31</v>
      </c>
    </row>
    <row r="1965" spans="1:16" ht="12.75" customHeight="1">
      <c r="A1965" s="1" t="s">
        <v>1577</v>
      </c>
      <c r="B1965" s="4">
        <v>7874530.1091900002</v>
      </c>
      <c r="C1965" s="4">
        <v>16686.790980999998</v>
      </c>
      <c r="D1965" s="4">
        <v>15</v>
      </c>
      <c r="E1965" s="4" t="s">
        <v>7263</v>
      </c>
      <c r="F1965" s="4">
        <v>58</v>
      </c>
      <c r="G1965" s="4" t="s">
        <v>62</v>
      </c>
      <c r="H1965" s="4" t="s">
        <v>7264</v>
      </c>
      <c r="I1965" s="4">
        <v>150058</v>
      </c>
      <c r="J1965" s="4" t="s">
        <v>6790</v>
      </c>
      <c r="K1965" s="4" t="s">
        <v>5787</v>
      </c>
      <c r="L1965" s="4">
        <v>793</v>
      </c>
      <c r="M1965" s="1">
        <v>4199</v>
      </c>
      <c r="N1965" s="4">
        <v>2006</v>
      </c>
      <c r="O1965" s="4">
        <v>2193</v>
      </c>
      <c r="P1965" s="1">
        <v>533.23</v>
      </c>
    </row>
    <row r="1966" spans="1:16" ht="12.75" customHeight="1">
      <c r="A1966" s="1" t="s">
        <v>1576</v>
      </c>
      <c r="B1966" s="4">
        <v>19133678.869899999</v>
      </c>
      <c r="C1966" s="4">
        <v>30159.312693</v>
      </c>
      <c r="D1966" s="4">
        <v>15</v>
      </c>
      <c r="E1966" s="4" t="s">
        <v>4041</v>
      </c>
      <c r="F1966" s="4">
        <v>59</v>
      </c>
      <c r="G1966" s="4" t="s">
        <v>62</v>
      </c>
      <c r="H1966" s="4" t="s">
        <v>4042</v>
      </c>
      <c r="I1966" s="4">
        <v>150059</v>
      </c>
      <c r="J1966" s="4" t="s">
        <v>6790</v>
      </c>
      <c r="K1966" s="4" t="s">
        <v>5787</v>
      </c>
      <c r="L1966" s="4">
        <v>1705</v>
      </c>
      <c r="M1966" s="1">
        <v>8724</v>
      </c>
      <c r="N1966" s="4">
        <v>4144</v>
      </c>
      <c r="O1966" s="4">
        <v>4580</v>
      </c>
      <c r="P1966" s="1">
        <v>455.96</v>
      </c>
    </row>
    <row r="1967" spans="1:16" ht="12.75" customHeight="1">
      <c r="A1967" s="1" t="s">
        <v>1575</v>
      </c>
      <c r="B1967" s="4">
        <v>24883878.510299999</v>
      </c>
      <c r="C1967" s="4">
        <v>33746.968444999999</v>
      </c>
      <c r="D1967" s="4">
        <v>15</v>
      </c>
      <c r="E1967" s="4" t="s">
        <v>7265</v>
      </c>
      <c r="F1967" s="4">
        <v>60</v>
      </c>
      <c r="G1967" s="4" t="s">
        <v>62</v>
      </c>
      <c r="H1967" s="4" t="s">
        <v>7266</v>
      </c>
      <c r="I1967" s="4">
        <v>150060</v>
      </c>
      <c r="J1967" s="4" t="s">
        <v>6790</v>
      </c>
      <c r="K1967" s="4" t="s">
        <v>5787</v>
      </c>
      <c r="L1967" s="4">
        <v>1038</v>
      </c>
      <c r="M1967" s="1">
        <v>5334</v>
      </c>
      <c r="N1967" s="4">
        <v>2635</v>
      </c>
      <c r="O1967" s="4">
        <v>2699</v>
      </c>
      <c r="P1967" s="1">
        <v>214.36</v>
      </c>
    </row>
    <row r="1968" spans="1:16" ht="12.75" customHeight="1">
      <c r="A1968" s="1" t="s">
        <v>1574</v>
      </c>
      <c r="B1968" s="4">
        <v>5043388.0690900004</v>
      </c>
      <c r="C1968" s="4">
        <v>12103.269187</v>
      </c>
      <c r="D1968" s="4">
        <v>15</v>
      </c>
      <c r="E1968" s="4" t="s">
        <v>7267</v>
      </c>
      <c r="F1968" s="4">
        <v>61</v>
      </c>
      <c r="G1968" s="4" t="s">
        <v>62</v>
      </c>
      <c r="H1968" s="4" t="s">
        <v>31</v>
      </c>
      <c r="I1968" s="4">
        <v>150061</v>
      </c>
      <c r="J1968" s="4" t="s">
        <v>6790</v>
      </c>
      <c r="K1968" s="4" t="s">
        <v>5787</v>
      </c>
      <c r="L1968" s="4">
        <v>1452</v>
      </c>
      <c r="M1968" s="1">
        <v>7435</v>
      </c>
      <c r="N1968" s="4">
        <v>3804</v>
      </c>
      <c r="O1968" s="4">
        <v>3631</v>
      </c>
      <c r="P1968" s="1">
        <v>1474.17</v>
      </c>
    </row>
    <row r="1969" spans="1:16" ht="12.75" customHeight="1">
      <c r="A1969" s="1" t="s">
        <v>1573</v>
      </c>
      <c r="B1969" s="4">
        <v>6234611.68927</v>
      </c>
      <c r="C1969" s="4">
        <v>11596.334117</v>
      </c>
      <c r="D1969" s="4">
        <v>15</v>
      </c>
      <c r="E1969" s="4" t="s">
        <v>7268</v>
      </c>
      <c r="F1969" s="4">
        <v>62</v>
      </c>
      <c r="G1969" s="4" t="s">
        <v>62</v>
      </c>
      <c r="H1969" s="4" t="s">
        <v>7269</v>
      </c>
      <c r="I1969" s="4">
        <v>150062</v>
      </c>
      <c r="J1969" s="4" t="s">
        <v>6790</v>
      </c>
      <c r="K1969" s="4" t="s">
        <v>5787</v>
      </c>
      <c r="L1969" s="4">
        <v>965</v>
      </c>
      <c r="M1969" s="1">
        <v>4987</v>
      </c>
      <c r="N1969" s="4">
        <v>2369</v>
      </c>
      <c r="O1969" s="4">
        <v>2618</v>
      </c>
      <c r="P1969" s="1">
        <v>693.1</v>
      </c>
    </row>
    <row r="1970" spans="1:16" ht="12.75" customHeight="1">
      <c r="A1970" s="1" t="s">
        <v>1572</v>
      </c>
      <c r="B1970" s="4">
        <v>7467103.0846999995</v>
      </c>
      <c r="C1970" s="4">
        <v>13269.030306000001</v>
      </c>
      <c r="D1970" s="4">
        <v>15</v>
      </c>
      <c r="E1970" s="4" t="s">
        <v>7270</v>
      </c>
      <c r="F1970" s="4">
        <v>63</v>
      </c>
      <c r="G1970" s="4" t="s">
        <v>62</v>
      </c>
      <c r="H1970" s="4" t="s">
        <v>7271</v>
      </c>
      <c r="I1970" s="4">
        <v>150063</v>
      </c>
      <c r="J1970" s="4" t="s">
        <v>6790</v>
      </c>
      <c r="K1970" s="4" t="s">
        <v>5787</v>
      </c>
      <c r="L1970" s="4">
        <v>900</v>
      </c>
      <c r="M1970" s="1">
        <v>4697</v>
      </c>
      <c r="N1970" s="4">
        <v>2394</v>
      </c>
      <c r="O1970" s="4">
        <v>2303</v>
      </c>
      <c r="P1970" s="1">
        <v>629.04999999999995</v>
      </c>
    </row>
    <row r="1971" spans="1:16" ht="12.75" customHeight="1">
      <c r="A1971" s="1" t="s">
        <v>1571</v>
      </c>
      <c r="B1971" s="4">
        <v>22627101.174899999</v>
      </c>
      <c r="C1971" s="4">
        <v>31044.237669999999</v>
      </c>
      <c r="D1971" s="4">
        <v>15</v>
      </c>
      <c r="E1971" s="4" t="s">
        <v>7272</v>
      </c>
      <c r="F1971" s="4">
        <v>64</v>
      </c>
      <c r="G1971" s="4" t="s">
        <v>62</v>
      </c>
      <c r="H1971" s="4" t="s">
        <v>7273</v>
      </c>
      <c r="I1971" s="4">
        <v>150064</v>
      </c>
      <c r="J1971" s="4" t="s">
        <v>6790</v>
      </c>
      <c r="K1971" s="4" t="s">
        <v>5787</v>
      </c>
      <c r="L1971" s="4">
        <v>978</v>
      </c>
      <c r="M1971" s="1">
        <v>5063</v>
      </c>
      <c r="N1971" s="4">
        <v>2409</v>
      </c>
      <c r="O1971" s="4">
        <v>2654</v>
      </c>
      <c r="P1971" s="1">
        <v>223.76</v>
      </c>
    </row>
    <row r="1972" spans="1:16" ht="12.75" customHeight="1">
      <c r="A1972" s="1" t="s">
        <v>1570</v>
      </c>
      <c r="B1972" s="4">
        <v>29285040.160799999</v>
      </c>
      <c r="C1972" s="4">
        <v>38018.316979000003</v>
      </c>
      <c r="D1972" s="4">
        <v>15</v>
      </c>
      <c r="E1972" s="4" t="s">
        <v>7274</v>
      </c>
      <c r="F1972" s="4">
        <v>65</v>
      </c>
      <c r="G1972" s="4" t="s">
        <v>62</v>
      </c>
      <c r="H1972" s="4" t="s">
        <v>7275</v>
      </c>
      <c r="I1972" s="4">
        <v>150065</v>
      </c>
      <c r="J1972" s="4" t="s">
        <v>6790</v>
      </c>
      <c r="K1972" s="4" t="s">
        <v>5787</v>
      </c>
      <c r="L1972" s="4">
        <v>897</v>
      </c>
      <c r="M1972" s="1">
        <v>4576</v>
      </c>
      <c r="N1972" s="4">
        <v>2254</v>
      </c>
      <c r="O1972" s="4">
        <v>2322</v>
      </c>
      <c r="P1972" s="1">
        <v>156.26</v>
      </c>
    </row>
    <row r="1973" spans="1:16" ht="12.75" customHeight="1">
      <c r="A1973" s="1" t="s">
        <v>1569</v>
      </c>
      <c r="B1973" s="4">
        <v>5907162.2387499996</v>
      </c>
      <c r="C1973" s="4">
        <v>13710.172334000001</v>
      </c>
      <c r="D1973" s="4">
        <v>15</v>
      </c>
      <c r="E1973" s="4" t="s">
        <v>7276</v>
      </c>
      <c r="F1973" s="4">
        <v>66</v>
      </c>
      <c r="G1973" s="4" t="s">
        <v>62</v>
      </c>
      <c r="H1973" s="4" t="s">
        <v>7277</v>
      </c>
      <c r="I1973" s="4">
        <v>150066</v>
      </c>
      <c r="J1973" s="4" t="s">
        <v>6790</v>
      </c>
      <c r="K1973" s="4" t="s">
        <v>5787</v>
      </c>
      <c r="L1973" s="4">
        <v>886</v>
      </c>
      <c r="M1973" s="1">
        <v>4608</v>
      </c>
      <c r="N1973" s="4">
        <v>2366</v>
      </c>
      <c r="O1973" s="4">
        <v>2242</v>
      </c>
      <c r="P1973" s="1">
        <v>852.75</v>
      </c>
    </row>
    <row r="1974" spans="1:16" ht="12.75" customHeight="1">
      <c r="A1974" s="1" t="s">
        <v>1568</v>
      </c>
      <c r="B1974" s="4">
        <v>7635232.9123999998</v>
      </c>
      <c r="C1974" s="4">
        <v>12667.263575000001</v>
      </c>
      <c r="D1974" s="4">
        <v>15</v>
      </c>
      <c r="E1974" s="4" t="s">
        <v>7278</v>
      </c>
      <c r="F1974" s="4">
        <v>67</v>
      </c>
      <c r="G1974" s="4" t="s">
        <v>62</v>
      </c>
      <c r="H1974" s="4" t="s">
        <v>7279</v>
      </c>
      <c r="I1974" s="4">
        <v>150067</v>
      </c>
      <c r="J1974" s="4" t="s">
        <v>6790</v>
      </c>
      <c r="K1974" s="4" t="s">
        <v>5787</v>
      </c>
      <c r="L1974" s="4">
        <v>1334</v>
      </c>
      <c r="M1974" s="1">
        <v>6241</v>
      </c>
      <c r="N1974" s="4">
        <v>3172</v>
      </c>
      <c r="O1974" s="4">
        <v>3069</v>
      </c>
      <c r="P1974" s="1">
        <v>690.72</v>
      </c>
    </row>
    <row r="1975" spans="1:16" ht="12.75" customHeight="1">
      <c r="A1975" s="1" t="s">
        <v>1567</v>
      </c>
      <c r="B1975" s="4">
        <v>3857107.4397200001</v>
      </c>
      <c r="C1975" s="4">
        <v>7980.3952950000003</v>
      </c>
      <c r="D1975" s="4">
        <v>15</v>
      </c>
      <c r="E1975" s="4" t="s">
        <v>7280</v>
      </c>
      <c r="F1975" s="4">
        <v>68</v>
      </c>
      <c r="G1975" s="4" t="s">
        <v>62</v>
      </c>
      <c r="H1975" s="4" t="s">
        <v>7281</v>
      </c>
      <c r="I1975" s="4">
        <v>150068</v>
      </c>
      <c r="J1975" s="4" t="s">
        <v>6790</v>
      </c>
      <c r="K1975" s="4" t="s">
        <v>5787</v>
      </c>
      <c r="L1975" s="4">
        <v>874</v>
      </c>
      <c r="M1975" s="1">
        <v>4723</v>
      </c>
      <c r="N1975" s="4">
        <v>2424</v>
      </c>
      <c r="O1975" s="4">
        <v>2299</v>
      </c>
      <c r="P1975" s="1">
        <v>1224.53</v>
      </c>
    </row>
    <row r="1976" spans="1:16" ht="12.75" customHeight="1">
      <c r="A1976" s="1" t="s">
        <v>1566</v>
      </c>
      <c r="B1976" s="4">
        <v>13289769.216800001</v>
      </c>
      <c r="C1976" s="4">
        <v>23702.739288000001</v>
      </c>
      <c r="D1976" s="4">
        <v>15</v>
      </c>
      <c r="E1976" s="4" t="s">
        <v>7282</v>
      </c>
      <c r="F1976" s="4">
        <v>69</v>
      </c>
      <c r="G1976" s="4" t="s">
        <v>62</v>
      </c>
      <c r="H1976" s="4" t="s">
        <v>7283</v>
      </c>
      <c r="I1976" s="4">
        <v>150069</v>
      </c>
      <c r="J1976" s="4" t="s">
        <v>6790</v>
      </c>
      <c r="K1976" s="4" t="s">
        <v>5787</v>
      </c>
      <c r="L1976" s="4">
        <v>1253</v>
      </c>
      <c r="M1976" s="1">
        <v>6695</v>
      </c>
      <c r="N1976" s="4">
        <v>3118</v>
      </c>
      <c r="O1976" s="4">
        <v>3577</v>
      </c>
      <c r="P1976" s="1">
        <v>503.77</v>
      </c>
    </row>
    <row r="1977" spans="1:16" ht="12.75" customHeight="1">
      <c r="A1977" s="1" t="s">
        <v>1565</v>
      </c>
      <c r="B1977" s="4">
        <v>1805048.8280499999</v>
      </c>
      <c r="C1977" s="4">
        <v>5431.7052560000002</v>
      </c>
      <c r="D1977" s="4">
        <v>15</v>
      </c>
      <c r="E1977" s="4" t="s">
        <v>7284</v>
      </c>
      <c r="F1977" s="4">
        <v>70</v>
      </c>
      <c r="G1977" s="4" t="s">
        <v>62</v>
      </c>
      <c r="H1977" s="4" t="s">
        <v>7285</v>
      </c>
      <c r="I1977" s="4">
        <v>150070</v>
      </c>
      <c r="J1977" s="4" t="s">
        <v>6790</v>
      </c>
      <c r="K1977" s="4" t="s">
        <v>5787</v>
      </c>
      <c r="L1977" s="4">
        <v>996</v>
      </c>
      <c r="M1977" s="1">
        <v>5509</v>
      </c>
      <c r="N1977" s="4">
        <v>2759</v>
      </c>
      <c r="O1977" s="4">
        <v>2750</v>
      </c>
      <c r="P1977" s="1">
        <v>556.99</v>
      </c>
    </row>
    <row r="1978" spans="1:16" ht="12.75" customHeight="1">
      <c r="A1978" s="1" t="s">
        <v>1564</v>
      </c>
      <c r="B1978" s="4">
        <v>3929952.5718999999</v>
      </c>
      <c r="C1978" s="4">
        <v>9389.3776610000004</v>
      </c>
      <c r="D1978" s="4">
        <v>15</v>
      </c>
      <c r="E1978" s="4" t="s">
        <v>7286</v>
      </c>
      <c r="F1978" s="4">
        <v>71</v>
      </c>
      <c r="G1978" s="4" t="s">
        <v>62</v>
      </c>
      <c r="H1978" s="4" t="s">
        <v>7287</v>
      </c>
      <c r="I1978" s="4">
        <v>150071</v>
      </c>
      <c r="J1978" s="4" t="s">
        <v>6790</v>
      </c>
      <c r="K1978" s="4" t="s">
        <v>5787</v>
      </c>
      <c r="L1978" s="4">
        <v>707</v>
      </c>
      <c r="M1978" s="1">
        <v>3519</v>
      </c>
      <c r="N1978" s="4">
        <v>1797</v>
      </c>
      <c r="O1978" s="4">
        <v>1722</v>
      </c>
      <c r="P1978" s="1">
        <v>895.46</v>
      </c>
    </row>
    <row r="1979" spans="1:16" ht="12.75" customHeight="1">
      <c r="A1979" s="1" t="s">
        <v>1563</v>
      </c>
      <c r="B1979" s="4">
        <v>12284140.0887</v>
      </c>
      <c r="C1979" s="4">
        <v>15218.966493</v>
      </c>
      <c r="D1979" s="4">
        <v>15</v>
      </c>
      <c r="E1979" s="4" t="s">
        <v>7288</v>
      </c>
      <c r="F1979" s="4">
        <v>72</v>
      </c>
      <c r="G1979" s="4" t="s">
        <v>62</v>
      </c>
      <c r="H1979" s="4" t="s">
        <v>7289</v>
      </c>
      <c r="I1979" s="4">
        <v>150072</v>
      </c>
      <c r="J1979" s="4" t="s">
        <v>6790</v>
      </c>
      <c r="K1979" s="4" t="s">
        <v>5787</v>
      </c>
      <c r="L1979" s="4">
        <v>1071</v>
      </c>
      <c r="M1979" s="1">
        <v>5570</v>
      </c>
      <c r="N1979" s="4">
        <v>2706</v>
      </c>
      <c r="O1979" s="4">
        <v>2864</v>
      </c>
      <c r="P1979" s="1">
        <v>453.44</v>
      </c>
    </row>
    <row r="1980" spans="1:16" ht="12.75" customHeight="1">
      <c r="A1980" s="1" t="s">
        <v>1562</v>
      </c>
      <c r="B1980" s="4">
        <v>8189127.6994500002</v>
      </c>
      <c r="C1980" s="4">
        <v>13535.812226</v>
      </c>
      <c r="D1980" s="4">
        <v>15</v>
      </c>
      <c r="E1980" s="4" t="s">
        <v>7290</v>
      </c>
      <c r="F1980" s="4">
        <v>73</v>
      </c>
      <c r="G1980" s="4" t="s">
        <v>62</v>
      </c>
      <c r="H1980" s="4" t="s">
        <v>7291</v>
      </c>
      <c r="I1980" s="4">
        <v>150073</v>
      </c>
      <c r="J1980" s="4" t="s">
        <v>6790</v>
      </c>
      <c r="K1980" s="4" t="s">
        <v>5787</v>
      </c>
      <c r="L1980" s="4">
        <v>1252</v>
      </c>
      <c r="M1980" s="1">
        <v>5730</v>
      </c>
      <c r="N1980" s="4">
        <v>2796</v>
      </c>
      <c r="O1980" s="4">
        <v>2934</v>
      </c>
      <c r="P1980" s="1">
        <v>699.71</v>
      </c>
    </row>
    <row r="1981" spans="1:16" ht="12.75" customHeight="1">
      <c r="A1981" s="1" t="s">
        <v>1561</v>
      </c>
      <c r="B1981" s="4">
        <v>14952601.719699999</v>
      </c>
      <c r="C1981" s="4">
        <v>22004.745644999999</v>
      </c>
      <c r="D1981" s="4">
        <v>15</v>
      </c>
      <c r="E1981" s="4" t="s">
        <v>7292</v>
      </c>
      <c r="F1981" s="4">
        <v>74</v>
      </c>
      <c r="G1981" s="4" t="s">
        <v>62</v>
      </c>
      <c r="H1981" s="4" t="s">
        <v>7293</v>
      </c>
      <c r="I1981" s="4">
        <v>150074</v>
      </c>
      <c r="J1981" s="4" t="s">
        <v>6790</v>
      </c>
      <c r="K1981" s="4" t="s">
        <v>5787</v>
      </c>
      <c r="L1981" s="4">
        <v>892</v>
      </c>
      <c r="M1981" s="1">
        <v>4786</v>
      </c>
      <c r="N1981" s="4">
        <v>2302</v>
      </c>
      <c r="O1981" s="4">
        <v>2484</v>
      </c>
      <c r="P1981" s="1">
        <v>320.08</v>
      </c>
    </row>
    <row r="1982" spans="1:16" ht="12.75" customHeight="1">
      <c r="A1982" s="1" t="s">
        <v>1560</v>
      </c>
      <c r="B1982" s="4">
        <v>9856425.9738800004</v>
      </c>
      <c r="C1982" s="4">
        <v>16088.767242</v>
      </c>
      <c r="D1982" s="4">
        <v>15</v>
      </c>
      <c r="E1982" s="4" t="s">
        <v>5860</v>
      </c>
      <c r="F1982" s="4">
        <v>75</v>
      </c>
      <c r="G1982" s="4" t="s">
        <v>62</v>
      </c>
      <c r="H1982" s="4" t="s">
        <v>7294</v>
      </c>
      <c r="I1982" s="4">
        <v>150075</v>
      </c>
      <c r="J1982" s="4" t="s">
        <v>6790</v>
      </c>
      <c r="K1982" s="4" t="s">
        <v>5787</v>
      </c>
      <c r="L1982" s="4">
        <v>1066</v>
      </c>
      <c r="M1982" s="1">
        <v>5807</v>
      </c>
      <c r="N1982" s="4">
        <v>2994</v>
      </c>
      <c r="O1982" s="4">
        <v>2813</v>
      </c>
      <c r="P1982" s="1">
        <v>589.16</v>
      </c>
    </row>
    <row r="1983" spans="1:16" ht="12.75" customHeight="1">
      <c r="A1983" s="1" t="s">
        <v>1559</v>
      </c>
      <c r="B1983" s="4">
        <v>6585724.8179200003</v>
      </c>
      <c r="C1983" s="4">
        <v>12168.850049999999</v>
      </c>
      <c r="D1983" s="4">
        <v>15</v>
      </c>
      <c r="E1983" s="4" t="s">
        <v>7295</v>
      </c>
      <c r="F1983" s="4">
        <v>76</v>
      </c>
      <c r="G1983" s="4" t="s">
        <v>62</v>
      </c>
      <c r="H1983" s="4" t="s">
        <v>7296</v>
      </c>
      <c r="I1983" s="4">
        <v>150076</v>
      </c>
      <c r="J1983" s="4" t="s">
        <v>6790</v>
      </c>
      <c r="K1983" s="4" t="s">
        <v>5787</v>
      </c>
      <c r="L1983" s="4">
        <v>554</v>
      </c>
      <c r="M1983" s="1">
        <v>3206</v>
      </c>
      <c r="N1983" s="4">
        <v>1593</v>
      </c>
      <c r="O1983" s="4">
        <v>1613</v>
      </c>
      <c r="P1983" s="1">
        <v>486.79</v>
      </c>
    </row>
    <row r="1984" spans="1:16" ht="12.75" customHeight="1">
      <c r="A1984" s="1" t="s">
        <v>1558</v>
      </c>
      <c r="B1984" s="4">
        <v>6913435.9144099997</v>
      </c>
      <c r="C1984" s="4">
        <v>13610.924921</v>
      </c>
      <c r="D1984" s="4">
        <v>15</v>
      </c>
      <c r="E1984" s="4" t="s">
        <v>7297</v>
      </c>
      <c r="F1984" s="4">
        <v>77</v>
      </c>
      <c r="G1984" s="4" t="s">
        <v>62</v>
      </c>
      <c r="H1984" s="4" t="s">
        <v>7298</v>
      </c>
      <c r="I1984" s="4">
        <v>150077</v>
      </c>
      <c r="J1984" s="4" t="s">
        <v>6790</v>
      </c>
      <c r="K1984" s="4" t="s">
        <v>5787</v>
      </c>
      <c r="L1984" s="4">
        <v>779</v>
      </c>
      <c r="M1984" s="1">
        <v>4047</v>
      </c>
      <c r="N1984" s="4">
        <v>1842</v>
      </c>
      <c r="O1984" s="4">
        <v>2205</v>
      </c>
      <c r="P1984" s="1">
        <v>585.36</v>
      </c>
    </row>
    <row r="1985" spans="1:16" ht="12.75" customHeight="1">
      <c r="A1985" s="1" t="s">
        <v>1557</v>
      </c>
      <c r="B1985" s="4">
        <v>7297323.9801500002</v>
      </c>
      <c r="C1985" s="4">
        <v>12747.741453000001</v>
      </c>
      <c r="D1985" s="4">
        <v>15</v>
      </c>
      <c r="E1985" s="4" t="s">
        <v>7299</v>
      </c>
      <c r="F1985" s="4">
        <v>78</v>
      </c>
      <c r="G1985" s="4" t="s">
        <v>62</v>
      </c>
      <c r="H1985" s="4" t="s">
        <v>7300</v>
      </c>
      <c r="I1985" s="4">
        <v>150078</v>
      </c>
      <c r="J1985" s="4" t="s">
        <v>6790</v>
      </c>
      <c r="K1985" s="4" t="s">
        <v>5787</v>
      </c>
      <c r="L1985" s="4">
        <v>1258</v>
      </c>
      <c r="M1985" s="1">
        <v>6601</v>
      </c>
      <c r="N1985" s="4">
        <v>3138</v>
      </c>
      <c r="O1985" s="4">
        <v>3463</v>
      </c>
      <c r="P1985" s="1">
        <v>652.66999999999996</v>
      </c>
    </row>
    <row r="1986" spans="1:16" ht="12.75" customHeight="1">
      <c r="A1986" s="1" t="s">
        <v>1556</v>
      </c>
      <c r="B1986" s="4">
        <v>8347901.4426699998</v>
      </c>
      <c r="C1986" s="4">
        <v>13599.429607</v>
      </c>
      <c r="D1986" s="4">
        <v>15</v>
      </c>
      <c r="E1986" s="4" t="s">
        <v>7301</v>
      </c>
      <c r="F1986" s="4">
        <v>79</v>
      </c>
      <c r="G1986" s="4" t="s">
        <v>62</v>
      </c>
      <c r="H1986" s="4" t="s">
        <v>7302</v>
      </c>
      <c r="I1986" s="4">
        <v>150079</v>
      </c>
      <c r="J1986" s="4" t="s">
        <v>6790</v>
      </c>
      <c r="K1986" s="4" t="s">
        <v>5787</v>
      </c>
      <c r="L1986" s="4">
        <v>1142</v>
      </c>
      <c r="M1986" s="1">
        <v>6696</v>
      </c>
      <c r="N1986" s="4">
        <v>3281</v>
      </c>
      <c r="O1986" s="4">
        <v>3415</v>
      </c>
      <c r="P1986" s="1">
        <v>802.11</v>
      </c>
    </row>
    <row r="1987" spans="1:16" ht="12.75" customHeight="1">
      <c r="A1987" s="1" t="s">
        <v>1555</v>
      </c>
      <c r="B1987" s="4">
        <v>7114284.4863299998</v>
      </c>
      <c r="C1987" s="4">
        <v>13961.643152000001</v>
      </c>
      <c r="D1987" s="4">
        <v>15</v>
      </c>
      <c r="E1987" s="4" t="s">
        <v>7303</v>
      </c>
      <c r="F1987" s="4">
        <v>80</v>
      </c>
      <c r="G1987" s="4" t="s">
        <v>62</v>
      </c>
      <c r="H1987" s="4" t="s">
        <v>7304</v>
      </c>
      <c r="I1987" s="4">
        <v>150080</v>
      </c>
      <c r="J1987" s="4" t="s">
        <v>6790</v>
      </c>
      <c r="K1987" s="4" t="s">
        <v>5787</v>
      </c>
      <c r="L1987" s="4">
        <v>782</v>
      </c>
      <c r="M1987" s="1">
        <v>4356</v>
      </c>
      <c r="N1987" s="4">
        <v>2098</v>
      </c>
      <c r="O1987" s="4">
        <v>2258</v>
      </c>
      <c r="P1987" s="1">
        <v>612.29</v>
      </c>
    </row>
    <row r="1988" spans="1:16" ht="12.75" customHeight="1">
      <c r="A1988" s="1" t="s">
        <v>1554</v>
      </c>
      <c r="B1988" s="4">
        <v>18478008.0568</v>
      </c>
      <c r="C1988" s="4">
        <v>32936.836239999997</v>
      </c>
      <c r="D1988" s="4">
        <v>15</v>
      </c>
      <c r="E1988" s="4" t="s">
        <v>7305</v>
      </c>
      <c r="F1988" s="4">
        <v>81</v>
      </c>
      <c r="G1988" s="4" t="s">
        <v>62</v>
      </c>
      <c r="H1988" s="4" t="s">
        <v>7306</v>
      </c>
      <c r="I1988" s="4">
        <v>150081</v>
      </c>
      <c r="J1988" s="4" t="s">
        <v>6790</v>
      </c>
      <c r="K1988" s="4" t="s">
        <v>5787</v>
      </c>
      <c r="L1988" s="4">
        <v>1558</v>
      </c>
      <c r="M1988" s="1">
        <v>7820</v>
      </c>
      <c r="N1988" s="4">
        <v>3770</v>
      </c>
      <c r="O1988" s="4">
        <v>4050</v>
      </c>
      <c r="P1988" s="1">
        <v>423.21</v>
      </c>
    </row>
    <row r="1989" spans="1:16" ht="12.75" customHeight="1">
      <c r="A1989" s="1" t="s">
        <v>1553</v>
      </c>
      <c r="B1989" s="4">
        <v>3893058.1532600001</v>
      </c>
      <c r="C1989" s="4">
        <v>9820.8729660000008</v>
      </c>
      <c r="D1989" s="4">
        <v>15</v>
      </c>
      <c r="E1989" s="4" t="s">
        <v>7307</v>
      </c>
      <c r="F1989" s="4">
        <v>82</v>
      </c>
      <c r="G1989" s="4" t="s">
        <v>62</v>
      </c>
      <c r="H1989" s="4" t="s">
        <v>7308</v>
      </c>
      <c r="I1989" s="4">
        <v>150082</v>
      </c>
      <c r="J1989" s="4" t="s">
        <v>6790</v>
      </c>
      <c r="K1989" s="4" t="s">
        <v>5787</v>
      </c>
      <c r="L1989" s="4">
        <v>902</v>
      </c>
      <c r="M1989" s="1">
        <v>4447</v>
      </c>
      <c r="N1989" s="4">
        <v>2199</v>
      </c>
      <c r="O1989" s="4">
        <v>2248</v>
      </c>
      <c r="P1989" s="1">
        <v>1142.29</v>
      </c>
    </row>
    <row r="1990" spans="1:16" ht="12.75" customHeight="1">
      <c r="A1990" s="1" t="s">
        <v>1552</v>
      </c>
      <c r="B1990" s="4">
        <v>4233364.6604500003</v>
      </c>
      <c r="C1990" s="4">
        <v>14202.392594000001</v>
      </c>
      <c r="D1990" s="4">
        <v>15</v>
      </c>
      <c r="E1990" s="4" t="s">
        <v>7309</v>
      </c>
      <c r="F1990" s="4">
        <v>83</v>
      </c>
      <c r="G1990" s="4" t="s">
        <v>62</v>
      </c>
      <c r="H1990" s="4" t="s">
        <v>7310</v>
      </c>
      <c r="I1990" s="4">
        <v>150083</v>
      </c>
      <c r="J1990" s="4" t="s">
        <v>6790</v>
      </c>
      <c r="K1990" s="4" t="s">
        <v>5787</v>
      </c>
      <c r="L1990" s="4">
        <v>884</v>
      </c>
      <c r="M1990" s="1">
        <v>5079</v>
      </c>
      <c r="N1990" s="4">
        <v>2605</v>
      </c>
      <c r="O1990" s="4">
        <v>2474</v>
      </c>
      <c r="P1990" s="1">
        <v>1199.77</v>
      </c>
    </row>
    <row r="1991" spans="1:16" ht="12.75" customHeight="1">
      <c r="A1991" s="1" t="s">
        <v>1551</v>
      </c>
      <c r="B1991" s="4">
        <v>4350661.3340100003</v>
      </c>
      <c r="C1991" s="4">
        <v>10969.807162999999</v>
      </c>
      <c r="D1991" s="4">
        <v>15</v>
      </c>
      <c r="E1991" s="4" t="s">
        <v>4719</v>
      </c>
      <c r="F1991" s="4">
        <v>84</v>
      </c>
      <c r="G1991" s="4" t="s">
        <v>62</v>
      </c>
      <c r="H1991" s="4" t="s">
        <v>4720</v>
      </c>
      <c r="I1991" s="4">
        <v>150084</v>
      </c>
      <c r="J1991" s="4" t="s">
        <v>6790</v>
      </c>
      <c r="K1991" s="4" t="s">
        <v>5787</v>
      </c>
      <c r="L1991" s="4">
        <v>1138</v>
      </c>
      <c r="M1991" s="1">
        <v>5673</v>
      </c>
      <c r="N1991" s="4">
        <v>2742</v>
      </c>
      <c r="O1991" s="4">
        <v>2931</v>
      </c>
      <c r="P1991" s="1">
        <v>1303.98</v>
      </c>
    </row>
    <row r="1992" spans="1:16" ht="12.75" customHeight="1">
      <c r="A1992" s="1" t="s">
        <v>1550</v>
      </c>
      <c r="B1992" s="4">
        <v>10313312.4125</v>
      </c>
      <c r="C1992" s="4">
        <v>16386.682260000001</v>
      </c>
      <c r="D1992" s="4">
        <v>15</v>
      </c>
      <c r="E1992" s="4" t="s">
        <v>7311</v>
      </c>
      <c r="F1992" s="4">
        <v>85</v>
      </c>
      <c r="G1992" s="4" t="s">
        <v>62</v>
      </c>
      <c r="H1992" s="4" t="s">
        <v>7312</v>
      </c>
      <c r="I1992" s="4">
        <v>150085</v>
      </c>
      <c r="J1992" s="4" t="s">
        <v>6790</v>
      </c>
      <c r="K1992" s="4" t="s">
        <v>5787</v>
      </c>
      <c r="L1992" s="4">
        <v>1311</v>
      </c>
      <c r="M1992" s="1">
        <v>7235</v>
      </c>
      <c r="N1992" s="4">
        <v>3612</v>
      </c>
      <c r="O1992" s="4">
        <v>3623</v>
      </c>
      <c r="P1992" s="1">
        <v>701.51</v>
      </c>
    </row>
    <row r="1993" spans="1:16" ht="12.75" customHeight="1">
      <c r="A1993" s="1" t="s">
        <v>1549</v>
      </c>
      <c r="B1993" s="4">
        <v>7168575.5266699996</v>
      </c>
      <c r="C1993" s="4">
        <v>13913.362631</v>
      </c>
      <c r="D1993" s="4">
        <v>15</v>
      </c>
      <c r="E1993" s="4" t="s">
        <v>7313</v>
      </c>
      <c r="F1993" s="4">
        <v>86</v>
      </c>
      <c r="G1993" s="4" t="s">
        <v>62</v>
      </c>
      <c r="H1993" s="4" t="s">
        <v>7314</v>
      </c>
      <c r="I1993" s="4">
        <v>150086</v>
      </c>
      <c r="J1993" s="4" t="s">
        <v>6790</v>
      </c>
      <c r="K1993" s="4" t="s">
        <v>5787</v>
      </c>
      <c r="L1993" s="4">
        <v>889</v>
      </c>
      <c r="M1993" s="1">
        <v>4350</v>
      </c>
      <c r="N1993" s="4">
        <v>1970</v>
      </c>
      <c r="O1993" s="4">
        <v>2380</v>
      </c>
      <c r="P1993" s="1">
        <v>606.83000000000004</v>
      </c>
    </row>
    <row r="1994" spans="1:16" ht="12.75" customHeight="1">
      <c r="A1994" s="1" t="s">
        <v>1548</v>
      </c>
      <c r="B1994" s="4">
        <v>5740348.2916099997</v>
      </c>
      <c r="C1994" s="4">
        <v>12273.085884</v>
      </c>
      <c r="D1994" s="4">
        <v>15</v>
      </c>
      <c r="E1994" s="4" t="s">
        <v>7315</v>
      </c>
      <c r="F1994" s="4">
        <v>87</v>
      </c>
      <c r="G1994" s="4" t="s">
        <v>62</v>
      </c>
      <c r="H1994" s="4" t="s">
        <v>7316</v>
      </c>
      <c r="I1994" s="4">
        <v>150087</v>
      </c>
      <c r="J1994" s="4" t="s">
        <v>6790</v>
      </c>
      <c r="K1994" s="4" t="s">
        <v>5787</v>
      </c>
      <c r="L1994" s="4">
        <v>977</v>
      </c>
      <c r="M1994" s="1">
        <v>4494</v>
      </c>
      <c r="N1994" s="4">
        <v>2115</v>
      </c>
      <c r="O1994" s="4">
        <v>2379</v>
      </c>
      <c r="P1994" s="1">
        <v>782.9</v>
      </c>
    </row>
    <row r="1995" spans="1:16" ht="12.75" customHeight="1">
      <c r="A1995" s="1" t="s">
        <v>1547</v>
      </c>
      <c r="B1995" s="4">
        <v>8534328.6215599999</v>
      </c>
      <c r="C1995" s="4">
        <v>14964.305308999999</v>
      </c>
      <c r="D1995" s="4">
        <v>15</v>
      </c>
      <c r="E1995" s="4" t="s">
        <v>7317</v>
      </c>
      <c r="F1995" s="4">
        <v>88</v>
      </c>
      <c r="G1995" s="4" t="s">
        <v>62</v>
      </c>
      <c r="H1995" s="4" t="s">
        <v>7318</v>
      </c>
      <c r="I1995" s="4">
        <v>150088</v>
      </c>
      <c r="J1995" s="4" t="s">
        <v>6790</v>
      </c>
      <c r="K1995" s="4" t="s">
        <v>5787</v>
      </c>
      <c r="L1995" s="4">
        <v>1132</v>
      </c>
      <c r="M1995" s="1">
        <v>6412</v>
      </c>
      <c r="N1995" s="4">
        <v>3157</v>
      </c>
      <c r="O1995" s="4">
        <v>3255</v>
      </c>
      <c r="P1995" s="1">
        <v>751.33</v>
      </c>
    </row>
    <row r="1996" spans="1:16" ht="12.75" customHeight="1">
      <c r="A1996" s="1" t="s">
        <v>1546</v>
      </c>
      <c r="B1996" s="4">
        <v>14075365.7257</v>
      </c>
      <c r="C1996" s="4">
        <v>18803.865619</v>
      </c>
      <c r="D1996" s="4">
        <v>15</v>
      </c>
      <c r="E1996" s="4" t="s">
        <v>7319</v>
      </c>
      <c r="F1996" s="4">
        <v>89</v>
      </c>
      <c r="G1996" s="4" t="s">
        <v>62</v>
      </c>
      <c r="H1996" s="4" t="s">
        <v>7320</v>
      </c>
      <c r="I1996" s="4">
        <v>150089</v>
      </c>
      <c r="J1996" s="4" t="s">
        <v>6790</v>
      </c>
      <c r="K1996" s="4" t="s">
        <v>5787</v>
      </c>
      <c r="L1996" s="4">
        <v>953</v>
      </c>
      <c r="M1996" s="1">
        <v>4892</v>
      </c>
      <c r="N1996" s="4">
        <v>2200</v>
      </c>
      <c r="O1996" s="4">
        <v>2692</v>
      </c>
      <c r="P1996" s="1">
        <v>329.55</v>
      </c>
    </row>
    <row r="1997" spans="1:16" ht="12.75" customHeight="1">
      <c r="A1997" s="1" t="s">
        <v>1545</v>
      </c>
      <c r="B1997" s="4">
        <v>2534751.91182</v>
      </c>
      <c r="C1997" s="4">
        <v>9657.6475470000005</v>
      </c>
      <c r="D1997" s="4">
        <v>15</v>
      </c>
      <c r="E1997" s="4" t="s">
        <v>4389</v>
      </c>
      <c r="F1997" s="4">
        <v>90</v>
      </c>
      <c r="G1997" s="4" t="s">
        <v>62</v>
      </c>
      <c r="H1997" s="4" t="s">
        <v>4390</v>
      </c>
      <c r="I1997" s="4">
        <v>150090</v>
      </c>
      <c r="J1997" s="4" t="s">
        <v>6790</v>
      </c>
      <c r="K1997" s="4" t="s">
        <v>5787</v>
      </c>
      <c r="L1997" s="4">
        <v>758</v>
      </c>
      <c r="M1997" s="1">
        <v>3889</v>
      </c>
      <c r="N1997" s="4">
        <v>1769</v>
      </c>
      <c r="O1997" s="4">
        <v>2120</v>
      </c>
      <c r="P1997" s="1">
        <v>637.22</v>
      </c>
    </row>
    <row r="1998" spans="1:16" ht="12.75" customHeight="1">
      <c r="A1998" s="1" t="s">
        <v>1544</v>
      </c>
      <c r="B1998" s="4">
        <v>7369284.9566099998</v>
      </c>
      <c r="C1998" s="4">
        <v>14139.444728</v>
      </c>
      <c r="D1998" s="4">
        <v>15</v>
      </c>
      <c r="E1998" s="4" t="s">
        <v>7321</v>
      </c>
      <c r="F1998" s="4">
        <v>91</v>
      </c>
      <c r="G1998" s="4" t="s">
        <v>62</v>
      </c>
      <c r="H1998" s="4" t="s">
        <v>7322</v>
      </c>
      <c r="I1998" s="4">
        <v>150091</v>
      </c>
      <c r="J1998" s="4" t="s">
        <v>6790</v>
      </c>
      <c r="K1998" s="4" t="s">
        <v>5787</v>
      </c>
      <c r="L1998" s="4">
        <v>1078</v>
      </c>
      <c r="M1998" s="1">
        <v>5394</v>
      </c>
      <c r="N1998" s="4">
        <v>2665</v>
      </c>
      <c r="O1998" s="4">
        <v>2729</v>
      </c>
      <c r="P1998" s="1">
        <v>731.95</v>
      </c>
    </row>
    <row r="1999" spans="1:16" ht="12.75" customHeight="1">
      <c r="A1999" s="1" t="s">
        <v>1543</v>
      </c>
      <c r="B1999" s="4">
        <v>10548959.4969</v>
      </c>
      <c r="C1999" s="4">
        <v>17163.565423</v>
      </c>
      <c r="D1999" s="4">
        <v>15</v>
      </c>
      <c r="E1999" s="4" t="s">
        <v>7323</v>
      </c>
      <c r="F1999" s="4">
        <v>92</v>
      </c>
      <c r="G1999" s="4" t="s">
        <v>62</v>
      </c>
      <c r="H1999" s="4" t="s">
        <v>7324</v>
      </c>
      <c r="I1999" s="4">
        <v>150092</v>
      </c>
      <c r="J1999" s="4" t="s">
        <v>6790</v>
      </c>
      <c r="K1999" s="4" t="s">
        <v>5787</v>
      </c>
      <c r="L1999" s="4">
        <v>975</v>
      </c>
      <c r="M1999" s="1">
        <v>5198</v>
      </c>
      <c r="N1999" s="4">
        <v>2477</v>
      </c>
      <c r="O1999" s="4">
        <v>2721</v>
      </c>
      <c r="P1999" s="1">
        <v>492.76</v>
      </c>
    </row>
    <row r="2000" spans="1:16" ht="12.75" customHeight="1">
      <c r="A2000" s="1" t="s">
        <v>1542</v>
      </c>
      <c r="B2000" s="4">
        <v>6209825.6129400004</v>
      </c>
      <c r="C2000" s="4">
        <v>12271.011033000001</v>
      </c>
      <c r="D2000" s="4">
        <v>15</v>
      </c>
      <c r="E2000" s="4" t="s">
        <v>7325</v>
      </c>
      <c r="F2000" s="4">
        <v>93</v>
      </c>
      <c r="G2000" s="4" t="s">
        <v>62</v>
      </c>
      <c r="H2000" s="4" t="s">
        <v>7326</v>
      </c>
      <c r="I2000" s="4">
        <v>150093</v>
      </c>
      <c r="J2000" s="4" t="s">
        <v>6790</v>
      </c>
      <c r="K2000" s="4" t="s">
        <v>5787</v>
      </c>
      <c r="L2000" s="4">
        <v>819</v>
      </c>
      <c r="M2000" s="1">
        <v>4399</v>
      </c>
      <c r="N2000" s="4">
        <v>2213</v>
      </c>
      <c r="O2000" s="4">
        <v>2186</v>
      </c>
      <c r="P2000" s="1">
        <v>708.39</v>
      </c>
    </row>
    <row r="2001" spans="1:16" ht="12.75" customHeight="1">
      <c r="A2001" s="1" t="s">
        <v>1541</v>
      </c>
      <c r="B2001" s="4">
        <v>14975334.4575</v>
      </c>
      <c r="C2001" s="4">
        <v>25313.424539</v>
      </c>
      <c r="D2001" s="4">
        <v>15</v>
      </c>
      <c r="E2001" s="4" t="s">
        <v>7327</v>
      </c>
      <c r="F2001" s="4">
        <v>94</v>
      </c>
      <c r="G2001" s="4" t="s">
        <v>62</v>
      </c>
      <c r="H2001" s="4" t="s">
        <v>7328</v>
      </c>
      <c r="I2001" s="4">
        <v>150094</v>
      </c>
      <c r="J2001" s="4" t="s">
        <v>6790</v>
      </c>
      <c r="K2001" s="4" t="s">
        <v>5787</v>
      </c>
      <c r="L2001" s="4">
        <v>872</v>
      </c>
      <c r="M2001" s="1">
        <v>4211</v>
      </c>
      <c r="N2001" s="4">
        <v>1968</v>
      </c>
      <c r="O2001" s="4">
        <v>2243</v>
      </c>
      <c r="P2001" s="1">
        <v>281.2</v>
      </c>
    </row>
    <row r="2002" spans="1:16" ht="12.75" customHeight="1">
      <c r="A2002" s="1" t="s">
        <v>1540</v>
      </c>
      <c r="B2002" s="4">
        <v>5947480.3936799997</v>
      </c>
      <c r="C2002" s="4">
        <v>10484.140036999999</v>
      </c>
      <c r="D2002" s="4">
        <v>15</v>
      </c>
      <c r="E2002" s="4" t="s">
        <v>7329</v>
      </c>
      <c r="F2002" s="4">
        <v>95</v>
      </c>
      <c r="G2002" s="4" t="s">
        <v>62</v>
      </c>
      <c r="H2002" s="4" t="s">
        <v>7330</v>
      </c>
      <c r="I2002" s="4">
        <v>150095</v>
      </c>
      <c r="J2002" s="4" t="s">
        <v>6790</v>
      </c>
      <c r="K2002" s="4" t="s">
        <v>5787</v>
      </c>
      <c r="L2002" s="4">
        <v>986</v>
      </c>
      <c r="M2002" s="1">
        <v>5179</v>
      </c>
      <c r="N2002" s="4">
        <v>2590</v>
      </c>
      <c r="O2002" s="4">
        <v>2589</v>
      </c>
      <c r="P2002" s="1">
        <v>870.78</v>
      </c>
    </row>
    <row r="2003" spans="1:16" ht="12.75" customHeight="1">
      <c r="A2003" s="1" t="s">
        <v>1539</v>
      </c>
      <c r="B2003" s="4">
        <v>12773248.2004</v>
      </c>
      <c r="C2003" s="4">
        <v>22712.950745999999</v>
      </c>
      <c r="D2003" s="4">
        <v>15</v>
      </c>
      <c r="E2003" s="4" t="s">
        <v>7331</v>
      </c>
      <c r="F2003" s="4">
        <v>96</v>
      </c>
      <c r="G2003" s="4" t="s">
        <v>62</v>
      </c>
      <c r="H2003" s="4" t="s">
        <v>7332</v>
      </c>
      <c r="I2003" s="4">
        <v>150096</v>
      </c>
      <c r="J2003" s="4" t="s">
        <v>6790</v>
      </c>
      <c r="K2003" s="4" t="s">
        <v>5787</v>
      </c>
      <c r="L2003" s="4">
        <v>1226</v>
      </c>
      <c r="M2003" s="1">
        <v>6212</v>
      </c>
      <c r="N2003" s="4">
        <v>2960</v>
      </c>
      <c r="O2003" s="4">
        <v>3252</v>
      </c>
      <c r="P2003" s="1">
        <v>486.32</v>
      </c>
    </row>
    <row r="2004" spans="1:16" ht="12.75" customHeight="1">
      <c r="A2004" s="1" t="s">
        <v>1538</v>
      </c>
      <c r="B2004" s="4">
        <v>11983927.5901</v>
      </c>
      <c r="C2004" s="4">
        <v>20742.923344999999</v>
      </c>
      <c r="D2004" s="4">
        <v>15</v>
      </c>
      <c r="E2004" s="4" t="s">
        <v>7333</v>
      </c>
      <c r="F2004" s="4">
        <v>97</v>
      </c>
      <c r="G2004" s="4" t="s">
        <v>62</v>
      </c>
      <c r="H2004" s="4" t="s">
        <v>7334</v>
      </c>
      <c r="I2004" s="4">
        <v>150097</v>
      </c>
      <c r="J2004" s="4" t="s">
        <v>6790</v>
      </c>
      <c r="K2004" s="4" t="s">
        <v>5787</v>
      </c>
      <c r="L2004" s="4">
        <v>7743</v>
      </c>
      <c r="M2004" s="1">
        <v>37738</v>
      </c>
      <c r="N2004" s="4">
        <v>19684</v>
      </c>
      <c r="O2004" s="4">
        <v>18054</v>
      </c>
      <c r="P2004" s="1">
        <v>3149.13</v>
      </c>
    </row>
    <row r="2005" spans="1:16" ht="12.75" customHeight="1">
      <c r="A2005" s="1" t="s">
        <v>1537</v>
      </c>
      <c r="B2005" s="4">
        <v>3798228.97762</v>
      </c>
      <c r="C2005" s="4">
        <v>9943.5596519999999</v>
      </c>
      <c r="D2005" s="4">
        <v>15</v>
      </c>
      <c r="E2005" s="4" t="s">
        <v>4554</v>
      </c>
      <c r="F2005" s="4">
        <v>98</v>
      </c>
      <c r="G2005" s="4" t="s">
        <v>62</v>
      </c>
      <c r="H2005" s="4" t="s">
        <v>4555</v>
      </c>
      <c r="I2005" s="4">
        <v>150098</v>
      </c>
      <c r="J2005" s="4" t="s">
        <v>6790</v>
      </c>
      <c r="K2005" s="4" t="s">
        <v>5787</v>
      </c>
      <c r="L2005" s="4">
        <v>470</v>
      </c>
      <c r="M2005" s="1">
        <v>2539</v>
      </c>
      <c r="N2005" s="4">
        <v>1169</v>
      </c>
      <c r="O2005" s="4">
        <v>1370</v>
      </c>
      <c r="P2005" s="1">
        <v>668.46</v>
      </c>
    </row>
    <row r="2006" spans="1:16" ht="12.75" customHeight="1">
      <c r="A2006" s="1" t="s">
        <v>1536</v>
      </c>
      <c r="B2006" s="4">
        <v>7835798.4217400001</v>
      </c>
      <c r="C2006" s="4">
        <v>11768.695347000001</v>
      </c>
      <c r="D2006" s="4">
        <v>15</v>
      </c>
      <c r="E2006" s="4" t="s">
        <v>7335</v>
      </c>
      <c r="F2006" s="4">
        <v>99</v>
      </c>
      <c r="G2006" s="4" t="s">
        <v>62</v>
      </c>
      <c r="H2006" s="4" t="s">
        <v>7336</v>
      </c>
      <c r="I2006" s="4">
        <v>150099</v>
      </c>
      <c r="J2006" s="4" t="s">
        <v>6790</v>
      </c>
      <c r="K2006" s="4" t="s">
        <v>5787</v>
      </c>
      <c r="L2006" s="4">
        <v>1185</v>
      </c>
      <c r="M2006" s="1">
        <v>6786</v>
      </c>
      <c r="N2006" s="4">
        <v>3449</v>
      </c>
      <c r="O2006" s="4">
        <v>3337</v>
      </c>
      <c r="P2006" s="1">
        <v>866.01</v>
      </c>
    </row>
    <row r="2007" spans="1:16" ht="12.75" customHeight="1">
      <c r="A2007" s="1" t="s">
        <v>1535</v>
      </c>
      <c r="B2007" s="4">
        <v>6568166.4875800004</v>
      </c>
      <c r="C2007" s="4">
        <v>12594.859619999999</v>
      </c>
      <c r="D2007" s="4">
        <v>15</v>
      </c>
      <c r="E2007" s="4" t="s">
        <v>7337</v>
      </c>
      <c r="F2007" s="4">
        <v>100</v>
      </c>
      <c r="G2007" s="4" t="s">
        <v>62</v>
      </c>
      <c r="H2007" s="4" t="s">
        <v>7338</v>
      </c>
      <c r="I2007" s="4">
        <v>150100</v>
      </c>
      <c r="J2007" s="4" t="s">
        <v>6790</v>
      </c>
      <c r="K2007" s="4" t="s">
        <v>5787</v>
      </c>
      <c r="L2007" s="4">
        <v>755</v>
      </c>
      <c r="M2007" s="1">
        <v>4056</v>
      </c>
      <c r="N2007" s="4">
        <v>1849</v>
      </c>
      <c r="O2007" s="4">
        <v>2207</v>
      </c>
      <c r="P2007" s="1">
        <v>617.5</v>
      </c>
    </row>
    <row r="2008" spans="1:16" ht="12.75" customHeight="1">
      <c r="A2008" s="1" t="s">
        <v>1534</v>
      </c>
      <c r="B2008" s="4">
        <v>4604862.0416900003</v>
      </c>
      <c r="C2008" s="4">
        <v>10563.486347</v>
      </c>
      <c r="D2008" s="4">
        <v>15</v>
      </c>
      <c r="E2008" s="4" t="s">
        <v>7339</v>
      </c>
      <c r="F2008" s="4">
        <v>101</v>
      </c>
      <c r="G2008" s="4" t="s">
        <v>62</v>
      </c>
      <c r="H2008" s="4" t="s">
        <v>56</v>
      </c>
      <c r="I2008" s="4">
        <v>150101</v>
      </c>
      <c r="J2008" s="4" t="s">
        <v>6790</v>
      </c>
      <c r="K2008" s="4" t="s">
        <v>5787</v>
      </c>
      <c r="L2008" s="4">
        <v>660</v>
      </c>
      <c r="M2008" s="1">
        <v>3612</v>
      </c>
      <c r="N2008" s="4">
        <v>1842</v>
      </c>
      <c r="O2008" s="4">
        <v>1770</v>
      </c>
      <c r="P2008" s="1">
        <v>784.42</v>
      </c>
    </row>
    <row r="2009" spans="1:16" ht="12.75" customHeight="1">
      <c r="A2009" s="1" t="s">
        <v>1533</v>
      </c>
      <c r="B2009" s="4">
        <v>15930991.835899999</v>
      </c>
      <c r="C2009" s="4">
        <v>21361.313516999999</v>
      </c>
      <c r="D2009" s="4">
        <v>15</v>
      </c>
      <c r="E2009" s="4" t="s">
        <v>7340</v>
      </c>
      <c r="F2009" s="4">
        <v>102</v>
      </c>
      <c r="G2009" s="4" t="s">
        <v>62</v>
      </c>
      <c r="H2009" s="4" t="s">
        <v>7341</v>
      </c>
      <c r="I2009" s="4">
        <v>150102</v>
      </c>
      <c r="J2009" s="4" t="s">
        <v>6790</v>
      </c>
      <c r="K2009" s="4" t="s">
        <v>5787</v>
      </c>
      <c r="L2009" s="4">
        <v>1896</v>
      </c>
      <c r="M2009" s="1">
        <v>10214</v>
      </c>
      <c r="N2009" s="4">
        <v>5086</v>
      </c>
      <c r="O2009" s="4">
        <v>5128</v>
      </c>
      <c r="P2009" s="1">
        <v>641.15</v>
      </c>
    </row>
    <row r="2010" spans="1:16" ht="12.75" customHeight="1">
      <c r="A2010" s="1" t="s">
        <v>1532</v>
      </c>
      <c r="B2010" s="4">
        <v>16995894.821899999</v>
      </c>
      <c r="C2010" s="4">
        <v>29472.825346000001</v>
      </c>
      <c r="D2010" s="4">
        <v>15</v>
      </c>
      <c r="E2010" s="4" t="s">
        <v>7342</v>
      </c>
      <c r="F2010" s="4">
        <v>103</v>
      </c>
      <c r="G2010" s="4" t="s">
        <v>62</v>
      </c>
      <c r="H2010" s="4" t="s">
        <v>7343</v>
      </c>
      <c r="I2010" s="4">
        <v>150103</v>
      </c>
      <c r="J2010" s="4" t="s">
        <v>6790</v>
      </c>
      <c r="K2010" s="4" t="s">
        <v>5787</v>
      </c>
      <c r="L2010" s="4">
        <v>1063</v>
      </c>
      <c r="M2010" s="1">
        <v>5162</v>
      </c>
      <c r="N2010" s="4">
        <v>2437</v>
      </c>
      <c r="O2010" s="4">
        <v>2725</v>
      </c>
      <c r="P2010" s="1">
        <v>303.72000000000003</v>
      </c>
    </row>
    <row r="2011" spans="1:16" ht="12.75" customHeight="1">
      <c r="A2011" s="1" t="s">
        <v>1531</v>
      </c>
      <c r="B2011" s="4">
        <v>11323451.5953</v>
      </c>
      <c r="C2011" s="4">
        <v>16166.204170999999</v>
      </c>
      <c r="D2011" s="4">
        <v>15</v>
      </c>
      <c r="E2011" s="4" t="s">
        <v>7344</v>
      </c>
      <c r="F2011" s="4">
        <v>104</v>
      </c>
      <c r="G2011" s="4" t="s">
        <v>62</v>
      </c>
      <c r="H2011" s="4" t="s">
        <v>7345</v>
      </c>
      <c r="I2011" s="4">
        <v>150104</v>
      </c>
      <c r="J2011" s="4" t="s">
        <v>6790</v>
      </c>
      <c r="K2011" s="4" t="s">
        <v>5787</v>
      </c>
      <c r="L2011" s="4">
        <v>1278</v>
      </c>
      <c r="M2011" s="1">
        <v>6632</v>
      </c>
      <c r="N2011" s="4">
        <v>3150</v>
      </c>
      <c r="O2011" s="4">
        <v>3482</v>
      </c>
      <c r="P2011" s="1">
        <v>585.67999999999995</v>
      </c>
    </row>
    <row r="2012" spans="1:16" ht="12.75" customHeight="1">
      <c r="A2012" s="1" t="s">
        <v>1530</v>
      </c>
      <c r="B2012" s="4">
        <v>3639877.5458900002</v>
      </c>
      <c r="C2012" s="4">
        <v>8530.7175970000008</v>
      </c>
      <c r="D2012" s="4">
        <v>15</v>
      </c>
      <c r="E2012" s="4" t="s">
        <v>7346</v>
      </c>
      <c r="F2012" s="4">
        <v>105</v>
      </c>
      <c r="G2012" s="4" t="s">
        <v>62</v>
      </c>
      <c r="H2012" s="4" t="s">
        <v>7347</v>
      </c>
      <c r="I2012" s="4">
        <v>150105</v>
      </c>
      <c r="J2012" s="4" t="s">
        <v>6790</v>
      </c>
      <c r="K2012" s="4" t="s">
        <v>5787</v>
      </c>
      <c r="L2012" s="4">
        <v>785</v>
      </c>
      <c r="M2012" s="1">
        <v>4379</v>
      </c>
      <c r="N2012" s="4">
        <v>2244</v>
      </c>
      <c r="O2012" s="4">
        <v>2135</v>
      </c>
      <c r="P2012" s="1">
        <v>1203.07</v>
      </c>
    </row>
    <row r="2013" spans="1:16" ht="12.75" customHeight="1">
      <c r="A2013" s="1" t="s">
        <v>1529</v>
      </c>
      <c r="B2013" s="4">
        <v>6986054.6600000001</v>
      </c>
      <c r="C2013" s="4">
        <v>19767.877431000001</v>
      </c>
      <c r="D2013" s="4">
        <v>15</v>
      </c>
      <c r="E2013" s="4" t="s">
        <v>7348</v>
      </c>
      <c r="F2013" s="4">
        <v>106</v>
      </c>
      <c r="G2013" s="4" t="s">
        <v>62</v>
      </c>
      <c r="H2013" s="4" t="s">
        <v>7349</v>
      </c>
      <c r="I2013" s="4">
        <v>150106</v>
      </c>
      <c r="J2013" s="4" t="s">
        <v>6790</v>
      </c>
      <c r="K2013" s="4" t="s">
        <v>5787</v>
      </c>
      <c r="L2013" s="4">
        <v>944</v>
      </c>
      <c r="M2013" s="1">
        <v>5662</v>
      </c>
      <c r="N2013" s="4">
        <v>2832</v>
      </c>
      <c r="O2013" s="4">
        <v>2830</v>
      </c>
      <c r="P2013" s="1">
        <v>810.47</v>
      </c>
    </row>
    <row r="2014" spans="1:16" ht="12.75" customHeight="1">
      <c r="A2014" s="1" t="s">
        <v>1528</v>
      </c>
      <c r="B2014" s="4">
        <v>8836444.3183500003</v>
      </c>
      <c r="C2014" s="4">
        <v>18658.960126000002</v>
      </c>
      <c r="D2014" s="4">
        <v>15</v>
      </c>
      <c r="E2014" s="4" t="s">
        <v>7350</v>
      </c>
      <c r="F2014" s="4">
        <v>107</v>
      </c>
      <c r="G2014" s="4" t="s">
        <v>62</v>
      </c>
      <c r="H2014" s="4" t="s">
        <v>7351</v>
      </c>
      <c r="I2014" s="4">
        <v>150107</v>
      </c>
      <c r="J2014" s="4" t="s">
        <v>6790</v>
      </c>
      <c r="K2014" s="4" t="s">
        <v>5787</v>
      </c>
      <c r="L2014" s="4">
        <v>1082</v>
      </c>
      <c r="M2014" s="1">
        <v>5213</v>
      </c>
      <c r="N2014" s="4">
        <v>2578</v>
      </c>
      <c r="O2014" s="4">
        <v>2635</v>
      </c>
      <c r="P2014" s="1">
        <v>589.96</v>
      </c>
    </row>
    <row r="2015" spans="1:16" ht="12.75" customHeight="1">
      <c r="A2015" s="1" t="s">
        <v>1527</v>
      </c>
      <c r="B2015" s="4">
        <v>9910671.4029699992</v>
      </c>
      <c r="C2015" s="4">
        <v>14198.715311</v>
      </c>
      <c r="D2015" s="4">
        <v>15</v>
      </c>
      <c r="E2015" s="4" t="s">
        <v>7352</v>
      </c>
      <c r="F2015" s="4">
        <v>108</v>
      </c>
      <c r="G2015" s="4" t="s">
        <v>62</v>
      </c>
      <c r="H2015" s="4" t="s">
        <v>7353</v>
      </c>
      <c r="I2015" s="4">
        <v>150108</v>
      </c>
      <c r="J2015" s="4" t="s">
        <v>6790</v>
      </c>
      <c r="K2015" s="4" t="s">
        <v>5787</v>
      </c>
      <c r="L2015" s="4">
        <v>1141</v>
      </c>
      <c r="M2015" s="1">
        <v>6286</v>
      </c>
      <c r="N2015" s="4">
        <v>3070</v>
      </c>
      <c r="O2015" s="4">
        <v>3216</v>
      </c>
      <c r="P2015" s="1">
        <v>634.27</v>
      </c>
    </row>
    <row r="2016" spans="1:16" ht="12.75" customHeight="1">
      <c r="A2016" s="1" t="s">
        <v>1526</v>
      </c>
      <c r="B2016" s="4">
        <v>13878416.5395</v>
      </c>
      <c r="C2016" s="4">
        <v>18952.865255000001</v>
      </c>
      <c r="D2016" s="4">
        <v>15</v>
      </c>
      <c r="E2016" s="4" t="s">
        <v>7354</v>
      </c>
      <c r="F2016" s="4">
        <v>109</v>
      </c>
      <c r="G2016" s="4" t="s">
        <v>62</v>
      </c>
      <c r="H2016" s="4" t="s">
        <v>7355</v>
      </c>
      <c r="I2016" s="4">
        <v>150109</v>
      </c>
      <c r="J2016" s="4" t="s">
        <v>6790</v>
      </c>
      <c r="K2016" s="4" t="s">
        <v>5787</v>
      </c>
      <c r="L2016" s="4">
        <v>843</v>
      </c>
      <c r="M2016" s="1">
        <v>4122</v>
      </c>
      <c r="N2016" s="4">
        <v>1887</v>
      </c>
      <c r="O2016" s="4">
        <v>2235</v>
      </c>
      <c r="P2016" s="1">
        <v>297</v>
      </c>
    </row>
    <row r="2017" spans="1:16" ht="12.75" customHeight="1">
      <c r="A2017" s="1" t="s">
        <v>1525</v>
      </c>
      <c r="B2017" s="4">
        <v>6492120.4418299999</v>
      </c>
      <c r="C2017" s="4">
        <v>12229.496529</v>
      </c>
      <c r="D2017" s="4">
        <v>15</v>
      </c>
      <c r="E2017" s="4" t="s">
        <v>7356</v>
      </c>
      <c r="F2017" s="4">
        <v>110</v>
      </c>
      <c r="G2017" s="4" t="s">
        <v>62</v>
      </c>
      <c r="H2017" s="4" t="s">
        <v>7357</v>
      </c>
      <c r="I2017" s="4">
        <v>150110</v>
      </c>
      <c r="J2017" s="4" t="s">
        <v>6790</v>
      </c>
      <c r="K2017" s="4" t="s">
        <v>5787</v>
      </c>
      <c r="L2017" s="4">
        <v>844</v>
      </c>
      <c r="M2017" s="1">
        <v>4704</v>
      </c>
      <c r="N2017" s="4">
        <v>2360</v>
      </c>
      <c r="O2017" s="4">
        <v>2344</v>
      </c>
      <c r="P2017" s="1">
        <v>724.57</v>
      </c>
    </row>
    <row r="2018" spans="1:16" ht="12.75" customHeight="1">
      <c r="A2018" s="1" t="s">
        <v>1524</v>
      </c>
      <c r="B2018" s="4">
        <v>25566914.1908</v>
      </c>
      <c r="C2018" s="4">
        <v>38770.282170999999</v>
      </c>
      <c r="D2018" s="4">
        <v>15</v>
      </c>
      <c r="E2018" s="4" t="s">
        <v>7358</v>
      </c>
      <c r="F2018" s="4">
        <v>111</v>
      </c>
      <c r="G2018" s="4" t="s">
        <v>62</v>
      </c>
      <c r="H2018" s="4" t="s">
        <v>7359</v>
      </c>
      <c r="I2018" s="4">
        <v>150111</v>
      </c>
      <c r="J2018" s="4" t="s">
        <v>6790</v>
      </c>
      <c r="K2018" s="4" t="s">
        <v>5787</v>
      </c>
      <c r="L2018" s="4">
        <v>1055</v>
      </c>
      <c r="M2018" s="1">
        <v>5230</v>
      </c>
      <c r="N2018" s="4">
        <v>2525</v>
      </c>
      <c r="O2018" s="4">
        <v>2705</v>
      </c>
      <c r="P2018" s="1">
        <v>204.56</v>
      </c>
    </row>
    <row r="2019" spans="1:16" ht="12.75" customHeight="1">
      <c r="A2019" s="1" t="s">
        <v>1523</v>
      </c>
      <c r="B2019" s="4">
        <v>26077346.855700001</v>
      </c>
      <c r="C2019" s="4">
        <v>36798.426562000001</v>
      </c>
      <c r="D2019" s="4">
        <v>15</v>
      </c>
      <c r="E2019" s="4" t="s">
        <v>7360</v>
      </c>
      <c r="F2019" s="4">
        <v>112</v>
      </c>
      <c r="G2019" s="4" t="s">
        <v>62</v>
      </c>
      <c r="H2019" s="4" t="s">
        <v>7361</v>
      </c>
      <c r="I2019" s="4">
        <v>150112</v>
      </c>
      <c r="J2019" s="4" t="s">
        <v>6790</v>
      </c>
      <c r="K2019" s="4" t="s">
        <v>5787</v>
      </c>
      <c r="L2019" s="4">
        <v>1202</v>
      </c>
      <c r="M2019" s="1">
        <v>6314</v>
      </c>
      <c r="N2019" s="4">
        <v>2996</v>
      </c>
      <c r="O2019" s="4">
        <v>3318</v>
      </c>
      <c r="P2019" s="1">
        <v>242.12</v>
      </c>
    </row>
    <row r="2020" spans="1:16" ht="12.75" customHeight="1">
      <c r="A2020" s="1" t="s">
        <v>1522</v>
      </c>
      <c r="B2020" s="4">
        <v>7232846.4798100004</v>
      </c>
      <c r="C2020" s="4">
        <v>13132.66757</v>
      </c>
      <c r="D2020" s="4">
        <v>15</v>
      </c>
      <c r="E2020" s="4" t="s">
        <v>7362</v>
      </c>
      <c r="F2020" s="4">
        <v>113</v>
      </c>
      <c r="G2020" s="4" t="s">
        <v>62</v>
      </c>
      <c r="H2020" s="4" t="s">
        <v>7363</v>
      </c>
      <c r="I2020" s="4">
        <v>150113</v>
      </c>
      <c r="J2020" s="4" t="s">
        <v>6790</v>
      </c>
      <c r="K2020" s="4" t="s">
        <v>5787</v>
      </c>
      <c r="L2020" s="4">
        <v>656</v>
      </c>
      <c r="M2020" s="1">
        <v>3221</v>
      </c>
      <c r="N2020" s="4">
        <v>1480</v>
      </c>
      <c r="O2020" s="4">
        <v>1741</v>
      </c>
      <c r="P2020" s="1">
        <v>445.34</v>
      </c>
    </row>
    <row r="2021" spans="1:16" ht="12.75" customHeight="1">
      <c r="A2021" s="1" t="s">
        <v>7364</v>
      </c>
      <c r="B2021" s="4">
        <v>3530646.2747499999</v>
      </c>
      <c r="C2021" s="4">
        <v>7813.6001729999998</v>
      </c>
      <c r="D2021" s="4">
        <v>15</v>
      </c>
      <c r="E2021" s="4" t="s">
        <v>7365</v>
      </c>
      <c r="F2021" s="4">
        <v>114</v>
      </c>
      <c r="G2021" s="4" t="s">
        <v>62</v>
      </c>
      <c r="H2021" s="4" t="s">
        <v>7366</v>
      </c>
      <c r="I2021" s="4">
        <v>150114</v>
      </c>
      <c r="J2021" s="4" t="s">
        <v>6790</v>
      </c>
      <c r="K2021" s="4" t="s">
        <v>5787</v>
      </c>
      <c r="L2021" s="4">
        <v>645</v>
      </c>
      <c r="M2021" s="1">
        <v>3624</v>
      </c>
      <c r="N2021" s="4">
        <v>1826</v>
      </c>
      <c r="O2021" s="4">
        <v>1798</v>
      </c>
      <c r="P2021" s="1">
        <v>1026.47</v>
      </c>
    </row>
    <row r="2022" spans="1:16" ht="12.75" customHeight="1">
      <c r="A2022" s="1" t="s">
        <v>1521</v>
      </c>
      <c r="B2022" s="4">
        <v>7769531.5213799998</v>
      </c>
      <c r="C2022" s="4">
        <v>14421.323967</v>
      </c>
      <c r="D2022" s="4">
        <v>15</v>
      </c>
      <c r="E2022" s="4" t="s">
        <v>7367</v>
      </c>
      <c r="F2022" s="4">
        <v>115</v>
      </c>
      <c r="G2022" s="4" t="s">
        <v>62</v>
      </c>
      <c r="H2022" s="4" t="s">
        <v>7368</v>
      </c>
      <c r="I2022" s="4">
        <v>150115</v>
      </c>
      <c r="J2022" s="4" t="s">
        <v>6790</v>
      </c>
      <c r="K2022" s="4" t="s">
        <v>5787</v>
      </c>
      <c r="L2022" s="4">
        <v>919</v>
      </c>
      <c r="M2022" s="1">
        <v>5200</v>
      </c>
      <c r="N2022" s="4">
        <v>2680</v>
      </c>
      <c r="O2022" s="4">
        <v>2520</v>
      </c>
      <c r="P2022" s="1">
        <v>635.26</v>
      </c>
    </row>
    <row r="2023" spans="1:16" ht="12.75" customHeight="1">
      <c r="A2023" s="1" t="s">
        <v>1520</v>
      </c>
      <c r="B2023" s="4">
        <v>70691116.034500003</v>
      </c>
      <c r="C2023" s="4">
        <v>47334.403424999997</v>
      </c>
      <c r="D2023" s="4">
        <v>15</v>
      </c>
      <c r="E2023" s="4" t="s">
        <v>6002</v>
      </c>
      <c r="F2023" s="4">
        <v>116</v>
      </c>
      <c r="G2023" s="4" t="s">
        <v>62</v>
      </c>
      <c r="H2023" s="4" t="s">
        <v>6003</v>
      </c>
      <c r="I2023" s="4">
        <v>150116</v>
      </c>
      <c r="J2023" s="4" t="s">
        <v>6790</v>
      </c>
      <c r="K2023" s="4" t="s">
        <v>5787</v>
      </c>
      <c r="L2023" s="4">
        <v>0</v>
      </c>
      <c r="M2023" s="1">
        <v>0</v>
      </c>
      <c r="N2023" s="4">
        <v>0</v>
      </c>
      <c r="O2023" s="4">
        <v>0</v>
      </c>
      <c r="P2023" s="1">
        <v>0</v>
      </c>
    </row>
    <row r="2024" spans="1:16" ht="12.75" customHeight="1">
      <c r="A2024" s="1" t="s">
        <v>1519</v>
      </c>
      <c r="B2024" s="4">
        <v>16339127.4673</v>
      </c>
      <c r="C2024" s="4">
        <v>22697.121122</v>
      </c>
      <c r="D2024" s="4">
        <v>16</v>
      </c>
      <c r="E2024" s="4" t="s">
        <v>7369</v>
      </c>
      <c r="F2024" s="4">
        <v>1</v>
      </c>
      <c r="G2024" s="4" t="s">
        <v>66</v>
      </c>
      <c r="H2024" s="4" t="s">
        <v>7370</v>
      </c>
      <c r="I2024" s="4">
        <v>160001</v>
      </c>
      <c r="J2024" s="4" t="s">
        <v>6790</v>
      </c>
      <c r="K2024" s="4" t="s">
        <v>5787</v>
      </c>
      <c r="L2024" s="4">
        <v>1731</v>
      </c>
      <c r="M2024" s="1">
        <v>9241</v>
      </c>
      <c r="N2024" s="4">
        <v>4444</v>
      </c>
      <c r="O2024" s="4">
        <v>4797</v>
      </c>
      <c r="P2024" s="1">
        <v>565.58000000000004</v>
      </c>
    </row>
    <row r="2025" spans="1:16" ht="12.75" customHeight="1">
      <c r="A2025" s="1" t="s">
        <v>1518</v>
      </c>
      <c r="B2025" s="4">
        <v>5663336.2072099997</v>
      </c>
      <c r="C2025" s="4">
        <v>13717.764771</v>
      </c>
      <c r="D2025" s="4">
        <v>16</v>
      </c>
      <c r="E2025" s="4" t="s">
        <v>7371</v>
      </c>
      <c r="F2025" s="4">
        <v>2</v>
      </c>
      <c r="G2025" s="4" t="s">
        <v>66</v>
      </c>
      <c r="H2025" s="4" t="s">
        <v>7372</v>
      </c>
      <c r="I2025" s="4">
        <v>160002</v>
      </c>
      <c r="J2025" s="4" t="s">
        <v>6790</v>
      </c>
      <c r="K2025" s="4" t="s">
        <v>5787</v>
      </c>
      <c r="L2025" s="4">
        <v>713</v>
      </c>
      <c r="M2025" s="1">
        <v>3529</v>
      </c>
      <c r="N2025" s="4">
        <v>1565</v>
      </c>
      <c r="O2025" s="4">
        <v>1964</v>
      </c>
      <c r="P2025" s="1">
        <v>623.11</v>
      </c>
    </row>
    <row r="2026" spans="1:16" ht="12.75" customHeight="1">
      <c r="A2026" s="1" t="s">
        <v>1517</v>
      </c>
      <c r="B2026" s="4">
        <v>12530429.3693</v>
      </c>
      <c r="C2026" s="4">
        <v>19381.188692</v>
      </c>
      <c r="D2026" s="4">
        <v>16</v>
      </c>
      <c r="E2026" s="4" t="s">
        <v>7373</v>
      </c>
      <c r="F2026" s="4">
        <v>3</v>
      </c>
      <c r="G2026" s="4" t="s">
        <v>66</v>
      </c>
      <c r="H2026" s="4" t="s">
        <v>7374</v>
      </c>
      <c r="I2026" s="4">
        <v>160003</v>
      </c>
      <c r="J2026" s="4" t="s">
        <v>6790</v>
      </c>
      <c r="K2026" s="4" t="s">
        <v>5787</v>
      </c>
      <c r="L2026" s="4">
        <v>2510</v>
      </c>
      <c r="M2026" s="1">
        <v>12926</v>
      </c>
      <c r="N2026" s="4">
        <v>6477</v>
      </c>
      <c r="O2026" s="4">
        <v>6449</v>
      </c>
      <c r="P2026" s="1">
        <v>1031.55</v>
      </c>
    </row>
    <row r="2027" spans="1:16" ht="12.75" customHeight="1">
      <c r="A2027" s="1" t="s">
        <v>1516</v>
      </c>
      <c r="B2027" s="4">
        <v>4002857.6071100002</v>
      </c>
      <c r="C2027" s="4">
        <v>12661.988159</v>
      </c>
      <c r="D2027" s="4">
        <v>16</v>
      </c>
      <c r="E2027" s="4" t="s">
        <v>7375</v>
      </c>
      <c r="F2027" s="4">
        <v>4</v>
      </c>
      <c r="G2027" s="4" t="s">
        <v>66</v>
      </c>
      <c r="H2027" s="4" t="s">
        <v>7376</v>
      </c>
      <c r="I2027" s="4">
        <v>160004</v>
      </c>
      <c r="J2027" s="4" t="s">
        <v>6790</v>
      </c>
      <c r="K2027" s="4" t="s">
        <v>5787</v>
      </c>
      <c r="L2027" s="4">
        <v>930</v>
      </c>
      <c r="M2027" s="1">
        <v>5127</v>
      </c>
      <c r="N2027" s="4">
        <v>2461</v>
      </c>
      <c r="O2027" s="4">
        <v>2666</v>
      </c>
      <c r="P2027" s="1">
        <v>1280.99</v>
      </c>
    </row>
    <row r="2028" spans="1:16" ht="12.75" customHeight="1">
      <c r="A2028" s="1" t="s">
        <v>1515</v>
      </c>
      <c r="B2028" s="4">
        <v>6023759.9274700005</v>
      </c>
      <c r="C2028" s="4">
        <v>11492.654181</v>
      </c>
      <c r="D2028" s="4">
        <v>16</v>
      </c>
      <c r="E2028" s="4" t="s">
        <v>4236</v>
      </c>
      <c r="F2028" s="4">
        <v>5</v>
      </c>
      <c r="G2028" s="4" t="s">
        <v>66</v>
      </c>
      <c r="H2028" s="4" t="s">
        <v>4237</v>
      </c>
      <c r="I2028" s="4">
        <v>160005</v>
      </c>
      <c r="J2028" s="4" t="s">
        <v>6790</v>
      </c>
      <c r="K2028" s="4" t="s">
        <v>5787</v>
      </c>
      <c r="L2028" s="4">
        <v>1010</v>
      </c>
      <c r="M2028" s="1">
        <v>5685</v>
      </c>
      <c r="N2028" s="4">
        <v>2789</v>
      </c>
      <c r="O2028" s="4">
        <v>2896</v>
      </c>
      <c r="P2028" s="1">
        <v>943.75</v>
      </c>
    </row>
    <row r="2029" spans="1:16" ht="12.75" customHeight="1">
      <c r="A2029" s="1" t="s">
        <v>1514</v>
      </c>
      <c r="B2029" s="4">
        <v>8808335.7599800006</v>
      </c>
      <c r="C2029" s="4">
        <v>14255.906937</v>
      </c>
      <c r="D2029" s="4">
        <v>16</v>
      </c>
      <c r="E2029" s="4" t="s">
        <v>7377</v>
      </c>
      <c r="F2029" s="4">
        <v>6</v>
      </c>
      <c r="G2029" s="4" t="s">
        <v>66</v>
      </c>
      <c r="H2029" s="4" t="s">
        <v>7378</v>
      </c>
      <c r="I2029" s="4">
        <v>160006</v>
      </c>
      <c r="J2029" s="4" t="s">
        <v>6790</v>
      </c>
      <c r="K2029" s="4" t="s">
        <v>5787</v>
      </c>
      <c r="L2029" s="4">
        <v>842</v>
      </c>
      <c r="M2029" s="1">
        <v>4433</v>
      </c>
      <c r="N2029" s="4">
        <v>2244</v>
      </c>
      <c r="O2029" s="4">
        <v>2189</v>
      </c>
      <c r="P2029" s="1">
        <v>503.25</v>
      </c>
    </row>
    <row r="2030" spans="1:16" ht="12.75" customHeight="1">
      <c r="A2030" s="1" t="s">
        <v>1513</v>
      </c>
      <c r="B2030" s="4">
        <v>38964918.5889</v>
      </c>
      <c r="C2030" s="4">
        <v>29863.611288</v>
      </c>
      <c r="D2030" s="4">
        <v>16</v>
      </c>
      <c r="E2030" s="4" t="s">
        <v>7379</v>
      </c>
      <c r="F2030" s="4">
        <v>7</v>
      </c>
      <c r="G2030" s="4" t="s">
        <v>66</v>
      </c>
      <c r="H2030" s="4" t="s">
        <v>7380</v>
      </c>
      <c r="I2030" s="4">
        <v>160007</v>
      </c>
      <c r="J2030" s="4" t="s">
        <v>6790</v>
      </c>
      <c r="K2030" s="4" t="s">
        <v>5787</v>
      </c>
      <c r="L2030" s="4">
        <v>3346</v>
      </c>
      <c r="M2030" s="1">
        <v>16482</v>
      </c>
      <c r="N2030" s="4">
        <v>7945</v>
      </c>
      <c r="O2030" s="4">
        <v>8537</v>
      </c>
      <c r="P2030" s="1">
        <v>422.99</v>
      </c>
    </row>
    <row r="2031" spans="1:16" ht="12.75" customHeight="1">
      <c r="A2031" s="1" t="s">
        <v>1512</v>
      </c>
      <c r="B2031" s="4">
        <v>5205424.3962399997</v>
      </c>
      <c r="C2031" s="4">
        <v>16765.409251000001</v>
      </c>
      <c r="D2031" s="4">
        <v>16</v>
      </c>
      <c r="E2031" s="4" t="s">
        <v>7381</v>
      </c>
      <c r="F2031" s="4">
        <v>8</v>
      </c>
      <c r="G2031" s="4" t="s">
        <v>66</v>
      </c>
      <c r="H2031" s="4" t="s">
        <v>7382</v>
      </c>
      <c r="I2031" s="4">
        <v>160008</v>
      </c>
      <c r="J2031" s="4" t="s">
        <v>6790</v>
      </c>
      <c r="K2031" s="4" t="s">
        <v>5787</v>
      </c>
      <c r="L2031" s="4">
        <v>737</v>
      </c>
      <c r="M2031" s="1">
        <v>3701</v>
      </c>
      <c r="N2031" s="4">
        <v>1721</v>
      </c>
      <c r="O2031" s="4">
        <v>1980</v>
      </c>
      <c r="P2031" s="1">
        <v>711.03</v>
      </c>
    </row>
    <row r="2032" spans="1:16" ht="12.75" customHeight="1">
      <c r="A2032" s="1" t="s">
        <v>1511</v>
      </c>
      <c r="B2032" s="4">
        <v>6355002.8497599997</v>
      </c>
      <c r="C2032" s="4">
        <v>14898.117015</v>
      </c>
      <c r="D2032" s="4">
        <v>16</v>
      </c>
      <c r="E2032" s="4" t="s">
        <v>7383</v>
      </c>
      <c r="F2032" s="4">
        <v>9</v>
      </c>
      <c r="G2032" s="4" t="s">
        <v>66</v>
      </c>
      <c r="H2032" s="4" t="s">
        <v>7384</v>
      </c>
      <c r="I2032" s="4">
        <v>160009</v>
      </c>
      <c r="J2032" s="4" t="s">
        <v>6790</v>
      </c>
      <c r="K2032" s="4" t="s">
        <v>5787</v>
      </c>
      <c r="L2032" s="4">
        <v>906</v>
      </c>
      <c r="M2032" s="1">
        <v>5129</v>
      </c>
      <c r="N2032" s="4">
        <v>2535</v>
      </c>
      <c r="O2032" s="4">
        <v>2594</v>
      </c>
      <c r="P2032" s="1">
        <v>807.06</v>
      </c>
    </row>
    <row r="2033" spans="1:16" ht="12.75" customHeight="1">
      <c r="A2033" s="1" t="s">
        <v>1510</v>
      </c>
      <c r="B2033" s="4">
        <v>13098744.7982</v>
      </c>
      <c r="C2033" s="4">
        <v>22906.655885</v>
      </c>
      <c r="D2033" s="4">
        <v>16</v>
      </c>
      <c r="E2033" s="4" t="s">
        <v>4794</v>
      </c>
      <c r="F2033" s="4">
        <v>10</v>
      </c>
      <c r="G2033" s="4" t="s">
        <v>66</v>
      </c>
      <c r="H2033" s="4" t="s">
        <v>4795</v>
      </c>
      <c r="I2033" s="4">
        <v>160010</v>
      </c>
      <c r="J2033" s="4" t="s">
        <v>6790</v>
      </c>
      <c r="K2033" s="4" t="s">
        <v>5787</v>
      </c>
      <c r="L2033" s="4">
        <v>1158</v>
      </c>
      <c r="M2033" s="1">
        <v>6361</v>
      </c>
      <c r="N2033" s="4">
        <v>3128</v>
      </c>
      <c r="O2033" s="4">
        <v>3233</v>
      </c>
      <c r="P2033" s="1">
        <v>485.62</v>
      </c>
    </row>
    <row r="2034" spans="1:16" ht="12.75" customHeight="1">
      <c r="A2034" s="1" t="s">
        <v>1509</v>
      </c>
      <c r="B2034" s="4">
        <v>8616055.0020599999</v>
      </c>
      <c r="C2034" s="4">
        <v>15615.631498000001</v>
      </c>
      <c r="D2034" s="4">
        <v>16</v>
      </c>
      <c r="E2034" s="4" t="s">
        <v>7385</v>
      </c>
      <c r="F2034" s="4">
        <v>11</v>
      </c>
      <c r="G2034" s="4" t="s">
        <v>66</v>
      </c>
      <c r="H2034" s="4" t="s">
        <v>7386</v>
      </c>
      <c r="I2034" s="4">
        <v>160011</v>
      </c>
      <c r="J2034" s="4" t="s">
        <v>6790</v>
      </c>
      <c r="K2034" s="4" t="s">
        <v>5787</v>
      </c>
      <c r="L2034" s="4">
        <v>1036</v>
      </c>
      <c r="M2034" s="1">
        <v>6240</v>
      </c>
      <c r="N2034" s="4">
        <v>2850</v>
      </c>
      <c r="O2034" s="4">
        <v>3390</v>
      </c>
      <c r="P2034" s="1">
        <v>724.25</v>
      </c>
    </row>
    <row r="2035" spans="1:16" ht="12.75" customHeight="1">
      <c r="A2035" s="1" t="s">
        <v>1508</v>
      </c>
      <c r="B2035" s="4">
        <v>4261806.5327300001</v>
      </c>
      <c r="C2035" s="4">
        <v>9514.3285809999998</v>
      </c>
      <c r="D2035" s="4">
        <v>16</v>
      </c>
      <c r="E2035" s="4" t="s">
        <v>4712</v>
      </c>
      <c r="F2035" s="4">
        <v>12</v>
      </c>
      <c r="G2035" s="4" t="s">
        <v>66</v>
      </c>
      <c r="H2035" s="4" t="s">
        <v>4614</v>
      </c>
      <c r="I2035" s="4">
        <v>160012</v>
      </c>
      <c r="J2035" s="4" t="s">
        <v>6790</v>
      </c>
      <c r="K2035" s="4" t="s">
        <v>5787</v>
      </c>
      <c r="L2035" s="4">
        <v>824</v>
      </c>
      <c r="M2035" s="1">
        <v>4014</v>
      </c>
      <c r="N2035" s="4">
        <v>1885</v>
      </c>
      <c r="O2035" s="4">
        <v>2129</v>
      </c>
      <c r="P2035" s="1">
        <v>941.83</v>
      </c>
    </row>
    <row r="2036" spans="1:16" ht="12.75" customHeight="1">
      <c r="A2036" s="1" t="s">
        <v>1507</v>
      </c>
      <c r="B2036" s="4">
        <v>7762937.0198799996</v>
      </c>
      <c r="C2036" s="4">
        <v>14081.184756000001</v>
      </c>
      <c r="D2036" s="4">
        <v>16</v>
      </c>
      <c r="E2036" s="4" t="s">
        <v>7387</v>
      </c>
      <c r="F2036" s="4">
        <v>13</v>
      </c>
      <c r="G2036" s="4" t="s">
        <v>66</v>
      </c>
      <c r="H2036" s="4" t="s">
        <v>7388</v>
      </c>
      <c r="I2036" s="4">
        <v>160013</v>
      </c>
      <c r="J2036" s="4" t="s">
        <v>6790</v>
      </c>
      <c r="K2036" s="4" t="s">
        <v>5787</v>
      </c>
      <c r="L2036" s="4">
        <v>992</v>
      </c>
      <c r="M2036" s="1">
        <v>5077</v>
      </c>
      <c r="N2036" s="4">
        <v>2398</v>
      </c>
      <c r="O2036" s="4">
        <v>2679</v>
      </c>
      <c r="P2036" s="1">
        <v>654.02</v>
      </c>
    </row>
    <row r="2037" spans="1:16" ht="12.75" customHeight="1">
      <c r="A2037" s="1" t="s">
        <v>1506</v>
      </c>
      <c r="B2037" s="4">
        <v>8779139.0302099995</v>
      </c>
      <c r="C2037" s="4">
        <v>18813.013243000001</v>
      </c>
      <c r="D2037" s="4">
        <v>16</v>
      </c>
      <c r="E2037" s="4" t="s">
        <v>7389</v>
      </c>
      <c r="F2037" s="4">
        <v>14</v>
      </c>
      <c r="G2037" s="4" t="s">
        <v>66</v>
      </c>
      <c r="H2037" s="4" t="s">
        <v>7390</v>
      </c>
      <c r="I2037" s="4">
        <v>160014</v>
      </c>
      <c r="J2037" s="4" t="s">
        <v>6790</v>
      </c>
      <c r="K2037" s="4" t="s">
        <v>5787</v>
      </c>
      <c r="L2037" s="4">
        <v>1017</v>
      </c>
      <c r="M2037" s="1">
        <v>5739</v>
      </c>
      <c r="N2037" s="4">
        <v>2730</v>
      </c>
      <c r="O2037" s="4">
        <v>3009</v>
      </c>
      <c r="P2037" s="1">
        <v>653.70000000000005</v>
      </c>
    </row>
    <row r="2038" spans="1:16" ht="12.75" customHeight="1">
      <c r="A2038" s="1" t="s">
        <v>1505</v>
      </c>
      <c r="B2038" s="4">
        <v>8742163.4606999997</v>
      </c>
      <c r="C2038" s="4">
        <v>17088.886791000001</v>
      </c>
      <c r="D2038" s="4">
        <v>16</v>
      </c>
      <c r="E2038" s="4" t="s">
        <v>5400</v>
      </c>
      <c r="F2038" s="4">
        <v>15</v>
      </c>
      <c r="G2038" s="4" t="s">
        <v>66</v>
      </c>
      <c r="H2038" s="4" t="s">
        <v>7391</v>
      </c>
      <c r="I2038" s="4">
        <v>160015</v>
      </c>
      <c r="J2038" s="4" t="s">
        <v>6790</v>
      </c>
      <c r="K2038" s="4" t="s">
        <v>5787</v>
      </c>
      <c r="L2038" s="4">
        <v>735</v>
      </c>
      <c r="M2038" s="1">
        <v>4157</v>
      </c>
      <c r="N2038" s="4">
        <v>2044</v>
      </c>
      <c r="O2038" s="4">
        <v>2113</v>
      </c>
      <c r="P2038" s="1">
        <v>580.58000000000004</v>
      </c>
    </row>
    <row r="2039" spans="1:16" ht="12.75" customHeight="1">
      <c r="A2039" s="1" t="s">
        <v>1504</v>
      </c>
      <c r="B2039" s="4">
        <v>10362886.717599999</v>
      </c>
      <c r="C2039" s="4">
        <v>19465.225537999999</v>
      </c>
      <c r="D2039" s="4">
        <v>16</v>
      </c>
      <c r="E2039" s="4" t="s">
        <v>7392</v>
      </c>
      <c r="F2039" s="4">
        <v>16</v>
      </c>
      <c r="G2039" s="4" t="s">
        <v>66</v>
      </c>
      <c r="H2039" s="4" t="s">
        <v>4620</v>
      </c>
      <c r="I2039" s="4">
        <v>160016</v>
      </c>
      <c r="J2039" s="4" t="s">
        <v>6790</v>
      </c>
      <c r="K2039" s="4" t="s">
        <v>5787</v>
      </c>
      <c r="L2039" s="4">
        <v>865</v>
      </c>
      <c r="M2039" s="1">
        <v>4495</v>
      </c>
      <c r="N2039" s="4">
        <v>2053</v>
      </c>
      <c r="O2039" s="4">
        <v>2442</v>
      </c>
      <c r="P2039" s="1">
        <v>433.75</v>
      </c>
    </row>
    <row r="2040" spans="1:16" ht="12.75" customHeight="1">
      <c r="A2040" s="1" t="s">
        <v>1503</v>
      </c>
      <c r="B2040" s="4">
        <v>6938081.2138900002</v>
      </c>
      <c r="C2040" s="4">
        <v>14193.933175</v>
      </c>
      <c r="D2040" s="4">
        <v>16</v>
      </c>
      <c r="E2040" s="4" t="s">
        <v>4623</v>
      </c>
      <c r="F2040" s="4">
        <v>17</v>
      </c>
      <c r="G2040" s="4" t="s">
        <v>66</v>
      </c>
      <c r="H2040" s="4" t="s">
        <v>4624</v>
      </c>
      <c r="I2040" s="4">
        <v>160017</v>
      </c>
      <c r="J2040" s="4" t="s">
        <v>6790</v>
      </c>
      <c r="K2040" s="4" t="s">
        <v>5787</v>
      </c>
      <c r="L2040" s="4">
        <v>1092</v>
      </c>
      <c r="M2040" s="1">
        <v>5497</v>
      </c>
      <c r="N2040" s="4">
        <v>2626</v>
      </c>
      <c r="O2040" s="4">
        <v>2871</v>
      </c>
      <c r="P2040" s="1">
        <v>792.28</v>
      </c>
    </row>
    <row r="2041" spans="1:16" ht="12.75" customHeight="1">
      <c r="A2041" s="1" t="s">
        <v>1502</v>
      </c>
      <c r="B2041" s="4">
        <v>5846066.2241500001</v>
      </c>
      <c r="C2041" s="4">
        <v>17263.366909</v>
      </c>
      <c r="D2041" s="4">
        <v>16</v>
      </c>
      <c r="E2041" s="4" t="s">
        <v>7393</v>
      </c>
      <c r="F2041" s="4">
        <v>18</v>
      </c>
      <c r="G2041" s="4" t="s">
        <v>66</v>
      </c>
      <c r="H2041" s="4" t="s">
        <v>7394</v>
      </c>
      <c r="I2041" s="4">
        <v>160018</v>
      </c>
      <c r="J2041" s="4" t="s">
        <v>6790</v>
      </c>
      <c r="K2041" s="4" t="s">
        <v>5787</v>
      </c>
      <c r="L2041" s="4">
        <v>740</v>
      </c>
      <c r="M2041" s="1">
        <v>3796</v>
      </c>
      <c r="N2041" s="4">
        <v>1838</v>
      </c>
      <c r="O2041" s="4">
        <v>1958</v>
      </c>
      <c r="P2041" s="1">
        <v>649.37</v>
      </c>
    </row>
    <row r="2042" spans="1:16" ht="12.75" customHeight="1">
      <c r="A2042" s="1" t="s">
        <v>1501</v>
      </c>
      <c r="B2042" s="4">
        <v>1819655.9198799999</v>
      </c>
      <c r="C2042" s="4">
        <v>5786.2135959999996</v>
      </c>
      <c r="D2042" s="4">
        <v>16</v>
      </c>
      <c r="E2042" s="4" t="s">
        <v>5924</v>
      </c>
      <c r="F2042" s="4">
        <v>19</v>
      </c>
      <c r="G2042" s="4" t="s">
        <v>66</v>
      </c>
      <c r="H2042" s="4" t="s">
        <v>5925</v>
      </c>
      <c r="I2042" s="4">
        <v>160019</v>
      </c>
      <c r="J2042" s="4" t="s">
        <v>6790</v>
      </c>
      <c r="K2042" s="4" t="s">
        <v>5787</v>
      </c>
      <c r="L2042" s="4">
        <v>341</v>
      </c>
      <c r="M2042" s="1">
        <v>1757</v>
      </c>
      <c r="N2042" s="4">
        <v>813</v>
      </c>
      <c r="O2042" s="4">
        <v>944</v>
      </c>
      <c r="P2042" s="1">
        <v>965.62</v>
      </c>
    </row>
    <row r="2043" spans="1:16" ht="12.75" customHeight="1">
      <c r="A2043" s="1" t="s">
        <v>1500</v>
      </c>
      <c r="B2043" s="4">
        <v>97810764.713499993</v>
      </c>
      <c r="C2043" s="4">
        <v>59389.442681</v>
      </c>
      <c r="D2043" s="4">
        <v>16</v>
      </c>
      <c r="E2043" s="4" t="s">
        <v>7395</v>
      </c>
      <c r="F2043" s="4">
        <v>20</v>
      </c>
      <c r="G2043" s="4" t="s">
        <v>66</v>
      </c>
      <c r="H2043" s="4" t="s">
        <v>7396</v>
      </c>
      <c r="I2043" s="4">
        <v>160020</v>
      </c>
      <c r="J2043" s="4" t="s">
        <v>6790</v>
      </c>
      <c r="K2043" s="4" t="s">
        <v>5787</v>
      </c>
      <c r="L2043" s="4">
        <v>951</v>
      </c>
      <c r="M2043" s="1">
        <v>5208</v>
      </c>
      <c r="N2043" s="4">
        <v>2499</v>
      </c>
      <c r="O2043" s="4">
        <v>2709</v>
      </c>
      <c r="P2043" s="1">
        <v>53.25</v>
      </c>
    </row>
    <row r="2044" spans="1:16" ht="12.75" customHeight="1">
      <c r="A2044" s="1" t="s">
        <v>1499</v>
      </c>
      <c r="B2044" s="4">
        <v>9296360.3633399997</v>
      </c>
      <c r="C2044" s="4">
        <v>17350.684163999998</v>
      </c>
      <c r="D2044" s="4">
        <v>16</v>
      </c>
      <c r="E2044" s="4" t="s">
        <v>7397</v>
      </c>
      <c r="F2044" s="4">
        <v>21</v>
      </c>
      <c r="G2044" s="4" t="s">
        <v>66</v>
      </c>
      <c r="H2044" s="4" t="s">
        <v>7398</v>
      </c>
      <c r="I2044" s="4">
        <v>160021</v>
      </c>
      <c r="J2044" s="4" t="s">
        <v>6790</v>
      </c>
      <c r="K2044" s="4" t="s">
        <v>5787</v>
      </c>
      <c r="L2044" s="4">
        <v>1020</v>
      </c>
      <c r="M2044" s="1">
        <v>5020</v>
      </c>
      <c r="N2044" s="4">
        <v>2287</v>
      </c>
      <c r="O2044" s="4">
        <v>2733</v>
      </c>
      <c r="P2044" s="1">
        <v>540</v>
      </c>
    </row>
    <row r="2045" spans="1:16" ht="12.75" customHeight="1">
      <c r="A2045" s="1" t="s">
        <v>1498</v>
      </c>
      <c r="B2045" s="4">
        <v>11021816.249500001</v>
      </c>
      <c r="C2045" s="4">
        <v>17181.473115000001</v>
      </c>
      <c r="D2045" s="4">
        <v>16</v>
      </c>
      <c r="E2045" s="4" t="s">
        <v>7399</v>
      </c>
      <c r="F2045" s="4">
        <v>22</v>
      </c>
      <c r="G2045" s="4" t="s">
        <v>66</v>
      </c>
      <c r="H2045" s="4" t="s">
        <v>7400</v>
      </c>
      <c r="I2045" s="4">
        <v>160022</v>
      </c>
      <c r="J2045" s="4" t="s">
        <v>6790</v>
      </c>
      <c r="K2045" s="4" t="s">
        <v>5787</v>
      </c>
      <c r="L2045" s="4">
        <v>2185</v>
      </c>
      <c r="M2045" s="1">
        <v>11554</v>
      </c>
      <c r="N2045" s="4">
        <v>5717</v>
      </c>
      <c r="O2045" s="4">
        <v>5837</v>
      </c>
      <c r="P2045" s="1">
        <v>1048.31</v>
      </c>
    </row>
    <row r="2046" spans="1:16" ht="12.75" customHeight="1">
      <c r="A2046" s="1" t="s">
        <v>1497</v>
      </c>
      <c r="B2046" s="4">
        <v>6210572.6511300001</v>
      </c>
      <c r="C2046" s="4">
        <v>18734.167262999999</v>
      </c>
      <c r="D2046" s="4">
        <v>16</v>
      </c>
      <c r="E2046" s="4" t="s">
        <v>7401</v>
      </c>
      <c r="F2046" s="4">
        <v>23</v>
      </c>
      <c r="G2046" s="4" t="s">
        <v>66</v>
      </c>
      <c r="H2046" s="4" t="s">
        <v>7402</v>
      </c>
      <c r="I2046" s="4">
        <v>160023</v>
      </c>
      <c r="J2046" s="4" t="s">
        <v>6790</v>
      </c>
      <c r="K2046" s="4" t="s">
        <v>5787</v>
      </c>
      <c r="L2046" s="4">
        <v>676</v>
      </c>
      <c r="M2046" s="1">
        <v>3470</v>
      </c>
      <c r="N2046" s="4">
        <v>1709</v>
      </c>
      <c r="O2046" s="4">
        <v>1761</v>
      </c>
      <c r="P2046" s="1">
        <v>558.71</v>
      </c>
    </row>
    <row r="2047" spans="1:16" ht="12.75" customHeight="1">
      <c r="A2047" s="1" t="s">
        <v>1496</v>
      </c>
      <c r="B2047" s="4">
        <v>11322873.878</v>
      </c>
      <c r="C2047" s="4">
        <v>19202.295176</v>
      </c>
      <c r="D2047" s="4">
        <v>16</v>
      </c>
      <c r="E2047" s="4" t="s">
        <v>7403</v>
      </c>
      <c r="F2047" s="4">
        <v>24</v>
      </c>
      <c r="G2047" s="4" t="s">
        <v>66</v>
      </c>
      <c r="H2047" s="4" t="s">
        <v>7404</v>
      </c>
      <c r="I2047" s="4">
        <v>160024</v>
      </c>
      <c r="J2047" s="4" t="s">
        <v>6790</v>
      </c>
      <c r="K2047" s="4" t="s">
        <v>5787</v>
      </c>
      <c r="L2047" s="4">
        <v>1307</v>
      </c>
      <c r="M2047" s="1">
        <v>7211</v>
      </c>
      <c r="N2047" s="4">
        <v>3459</v>
      </c>
      <c r="O2047" s="4">
        <v>3752</v>
      </c>
      <c r="P2047" s="1">
        <v>636.86</v>
      </c>
    </row>
    <row r="2048" spans="1:16" ht="12.75" customHeight="1">
      <c r="A2048" s="1" t="s">
        <v>1495</v>
      </c>
      <c r="B2048" s="4">
        <v>10998939.4835</v>
      </c>
      <c r="C2048" s="4">
        <v>23112.740582999999</v>
      </c>
      <c r="D2048" s="4">
        <v>16</v>
      </c>
      <c r="E2048" s="4" t="s">
        <v>7405</v>
      </c>
      <c r="F2048" s="4">
        <v>25</v>
      </c>
      <c r="G2048" s="4" t="s">
        <v>66</v>
      </c>
      <c r="H2048" s="4" t="s">
        <v>7406</v>
      </c>
      <c r="I2048" s="4">
        <v>160025</v>
      </c>
      <c r="J2048" s="4" t="s">
        <v>6790</v>
      </c>
      <c r="K2048" s="4" t="s">
        <v>5787</v>
      </c>
      <c r="L2048" s="4">
        <v>1093</v>
      </c>
      <c r="M2048" s="1">
        <v>5628</v>
      </c>
      <c r="N2048" s="4">
        <v>2735</v>
      </c>
      <c r="O2048" s="4">
        <v>2893</v>
      </c>
      <c r="P2048" s="1">
        <v>511.67</v>
      </c>
    </row>
    <row r="2049" spans="1:16" ht="12.75" customHeight="1">
      <c r="A2049" s="1" t="s">
        <v>1494</v>
      </c>
      <c r="B2049" s="4">
        <v>18549270.743700001</v>
      </c>
      <c r="C2049" s="4">
        <v>31363.022234</v>
      </c>
      <c r="D2049" s="4">
        <v>16</v>
      </c>
      <c r="E2049" s="4" t="s">
        <v>7407</v>
      </c>
      <c r="F2049" s="4">
        <v>26</v>
      </c>
      <c r="G2049" s="4" t="s">
        <v>66</v>
      </c>
      <c r="H2049" s="4" t="s">
        <v>7408</v>
      </c>
      <c r="I2049" s="4">
        <v>160026</v>
      </c>
      <c r="J2049" s="4" t="s">
        <v>6790</v>
      </c>
      <c r="K2049" s="4" t="s">
        <v>5787</v>
      </c>
      <c r="L2049" s="4">
        <v>1123</v>
      </c>
      <c r="M2049" s="1">
        <v>5932</v>
      </c>
      <c r="N2049" s="4">
        <v>2855</v>
      </c>
      <c r="O2049" s="4">
        <v>3077</v>
      </c>
      <c r="P2049" s="1">
        <v>319.8</v>
      </c>
    </row>
    <row r="2050" spans="1:16" ht="12.75" customHeight="1">
      <c r="A2050" s="1" t="s">
        <v>1493</v>
      </c>
      <c r="B2050" s="4">
        <v>3337109.5544400001</v>
      </c>
      <c r="C2050" s="4">
        <v>8421.9639559999996</v>
      </c>
      <c r="D2050" s="4">
        <v>16</v>
      </c>
      <c r="E2050" s="4" t="s">
        <v>7409</v>
      </c>
      <c r="F2050" s="4">
        <v>27</v>
      </c>
      <c r="G2050" s="4" t="s">
        <v>66</v>
      </c>
      <c r="H2050" s="4" t="s">
        <v>7410</v>
      </c>
      <c r="I2050" s="4">
        <v>160027</v>
      </c>
      <c r="J2050" s="4" t="s">
        <v>6790</v>
      </c>
      <c r="K2050" s="4" t="s">
        <v>5787</v>
      </c>
      <c r="L2050" s="4">
        <v>485</v>
      </c>
      <c r="M2050" s="1">
        <v>2711</v>
      </c>
      <c r="N2050" s="4">
        <v>1200</v>
      </c>
      <c r="O2050" s="4">
        <v>1511</v>
      </c>
      <c r="P2050" s="1">
        <v>812.38</v>
      </c>
    </row>
    <row r="2051" spans="1:16" ht="12.75" customHeight="1">
      <c r="A2051" s="1" t="s">
        <v>1492</v>
      </c>
      <c r="B2051" s="4">
        <v>5750318.8260599999</v>
      </c>
      <c r="C2051" s="4">
        <v>11398.173781</v>
      </c>
      <c r="D2051" s="4">
        <v>16</v>
      </c>
      <c r="E2051" s="4" t="s">
        <v>7411</v>
      </c>
      <c r="F2051" s="4">
        <v>28</v>
      </c>
      <c r="G2051" s="4" t="s">
        <v>66</v>
      </c>
      <c r="H2051" s="4" t="s">
        <v>7412</v>
      </c>
      <c r="I2051" s="4">
        <v>160028</v>
      </c>
      <c r="J2051" s="4" t="s">
        <v>6790</v>
      </c>
      <c r="K2051" s="4" t="s">
        <v>5787</v>
      </c>
      <c r="L2051" s="4">
        <v>723</v>
      </c>
      <c r="M2051" s="1">
        <v>3640</v>
      </c>
      <c r="N2051" s="4">
        <v>1717</v>
      </c>
      <c r="O2051" s="4">
        <v>1923</v>
      </c>
      <c r="P2051" s="1">
        <v>632.98</v>
      </c>
    </row>
    <row r="2052" spans="1:16" ht="12.75" customHeight="1">
      <c r="A2052" s="1" t="s">
        <v>1491</v>
      </c>
      <c r="B2052" s="4">
        <v>6969823.3742399998</v>
      </c>
      <c r="C2052" s="4">
        <v>14413.935673</v>
      </c>
      <c r="D2052" s="4">
        <v>16</v>
      </c>
      <c r="E2052" s="4" t="s">
        <v>7413</v>
      </c>
      <c r="F2052" s="4">
        <v>29</v>
      </c>
      <c r="G2052" s="4" t="s">
        <v>66</v>
      </c>
      <c r="H2052" s="4" t="s">
        <v>7414</v>
      </c>
      <c r="I2052" s="4">
        <v>160029</v>
      </c>
      <c r="J2052" s="4" t="s">
        <v>6790</v>
      </c>
      <c r="K2052" s="4" t="s">
        <v>5787</v>
      </c>
      <c r="L2052" s="4">
        <v>761</v>
      </c>
      <c r="M2052" s="1">
        <v>3981</v>
      </c>
      <c r="N2052" s="4">
        <v>1880</v>
      </c>
      <c r="O2052" s="4">
        <v>2101</v>
      </c>
      <c r="P2052" s="1">
        <v>571.14</v>
      </c>
    </row>
    <row r="2053" spans="1:16" ht="12.75" customHeight="1">
      <c r="A2053" s="1" t="s">
        <v>1490</v>
      </c>
      <c r="B2053" s="4">
        <v>20566362.069600001</v>
      </c>
      <c r="C2053" s="4">
        <v>26365.625736000002</v>
      </c>
      <c r="D2053" s="4">
        <v>16</v>
      </c>
      <c r="E2053" s="4" t="s">
        <v>7224</v>
      </c>
      <c r="F2053" s="4">
        <v>30</v>
      </c>
      <c r="G2053" s="4" t="s">
        <v>66</v>
      </c>
      <c r="H2053" s="4" t="s">
        <v>7415</v>
      </c>
      <c r="I2053" s="4">
        <v>160030</v>
      </c>
      <c r="J2053" s="4" t="s">
        <v>6790</v>
      </c>
      <c r="K2053" s="4" t="s">
        <v>5787</v>
      </c>
      <c r="L2053" s="4">
        <v>2068</v>
      </c>
      <c r="M2053" s="1">
        <v>11262</v>
      </c>
      <c r="N2053" s="4">
        <v>5565</v>
      </c>
      <c r="O2053" s="4">
        <v>5697</v>
      </c>
      <c r="P2053" s="1">
        <v>547.6</v>
      </c>
    </row>
    <row r="2054" spans="1:16" ht="12.75" customHeight="1">
      <c r="A2054" s="1" t="s">
        <v>1489</v>
      </c>
      <c r="B2054" s="4">
        <v>29598056.511300001</v>
      </c>
      <c r="C2054" s="4">
        <v>33124.890255999999</v>
      </c>
      <c r="D2054" s="4">
        <v>16</v>
      </c>
      <c r="E2054" s="4" t="s">
        <v>7416</v>
      </c>
      <c r="F2054" s="4">
        <v>31</v>
      </c>
      <c r="G2054" s="4" t="s">
        <v>66</v>
      </c>
      <c r="H2054" s="4" t="s">
        <v>7417</v>
      </c>
      <c r="I2054" s="4">
        <v>160031</v>
      </c>
      <c r="J2054" s="4" t="s">
        <v>6790</v>
      </c>
      <c r="K2054" s="4" t="s">
        <v>5787</v>
      </c>
      <c r="L2054" s="4">
        <v>979</v>
      </c>
      <c r="M2054" s="1">
        <v>4881</v>
      </c>
      <c r="N2054" s="4">
        <v>2370</v>
      </c>
      <c r="O2054" s="4">
        <v>2511</v>
      </c>
      <c r="P2054" s="1">
        <v>164.91</v>
      </c>
    </row>
    <row r="2055" spans="1:16" ht="12.75" customHeight="1">
      <c r="A2055" s="1" t="s">
        <v>1488</v>
      </c>
      <c r="B2055" s="4">
        <v>6119264.9943500003</v>
      </c>
      <c r="C2055" s="4">
        <v>14018.031358</v>
      </c>
      <c r="D2055" s="4">
        <v>16</v>
      </c>
      <c r="E2055" s="4" t="s">
        <v>7418</v>
      </c>
      <c r="F2055" s="4">
        <v>32</v>
      </c>
      <c r="G2055" s="4" t="s">
        <v>66</v>
      </c>
      <c r="H2055" s="4" t="s">
        <v>7419</v>
      </c>
      <c r="I2055" s="4">
        <v>160032</v>
      </c>
      <c r="J2055" s="4" t="s">
        <v>6790</v>
      </c>
      <c r="K2055" s="4" t="s">
        <v>5787</v>
      </c>
      <c r="L2055" s="4">
        <v>739</v>
      </c>
      <c r="M2055" s="1">
        <v>3852</v>
      </c>
      <c r="N2055" s="4">
        <v>1934</v>
      </c>
      <c r="O2055" s="4">
        <v>1918</v>
      </c>
      <c r="P2055" s="1">
        <v>629.5</v>
      </c>
    </row>
    <row r="2056" spans="1:16" ht="12.75" customHeight="1">
      <c r="A2056" s="1" t="s">
        <v>1487</v>
      </c>
      <c r="B2056" s="4">
        <v>7442455.3876299998</v>
      </c>
      <c r="C2056" s="4">
        <v>15375.936009999999</v>
      </c>
      <c r="D2056" s="4">
        <v>16</v>
      </c>
      <c r="E2056" s="4" t="s">
        <v>7420</v>
      </c>
      <c r="F2056" s="4">
        <v>33</v>
      </c>
      <c r="G2056" s="4" t="s">
        <v>66</v>
      </c>
      <c r="H2056" s="4" t="s">
        <v>7421</v>
      </c>
      <c r="I2056" s="4">
        <v>160033</v>
      </c>
      <c r="J2056" s="4" t="s">
        <v>6790</v>
      </c>
      <c r="K2056" s="4" t="s">
        <v>5787</v>
      </c>
      <c r="L2056" s="4">
        <v>879</v>
      </c>
      <c r="M2056" s="1">
        <v>4374</v>
      </c>
      <c r="N2056" s="4">
        <v>2041</v>
      </c>
      <c r="O2056" s="4">
        <v>2333</v>
      </c>
      <c r="P2056" s="1">
        <v>587.69000000000005</v>
      </c>
    </row>
    <row r="2057" spans="1:16" ht="12.75" customHeight="1">
      <c r="A2057" s="1" t="s">
        <v>1486</v>
      </c>
      <c r="B2057" s="4">
        <v>39350989.275799997</v>
      </c>
      <c r="C2057" s="4">
        <v>30194.223958999999</v>
      </c>
      <c r="D2057" s="4">
        <v>16</v>
      </c>
      <c r="E2057" s="4" t="s">
        <v>7422</v>
      </c>
      <c r="F2057" s="4">
        <v>34</v>
      </c>
      <c r="G2057" s="4" t="s">
        <v>66</v>
      </c>
      <c r="H2057" s="4" t="s">
        <v>7423</v>
      </c>
      <c r="I2057" s="4">
        <v>160034</v>
      </c>
      <c r="J2057" s="4" t="s">
        <v>6790</v>
      </c>
      <c r="K2057" s="4" t="s">
        <v>5787</v>
      </c>
      <c r="L2057" s="4">
        <v>1942</v>
      </c>
      <c r="M2057" s="1">
        <v>10170</v>
      </c>
      <c r="N2057" s="4">
        <v>5005</v>
      </c>
      <c r="O2057" s="4">
        <v>5165</v>
      </c>
      <c r="P2057" s="1">
        <v>258.44</v>
      </c>
    </row>
    <row r="2058" spans="1:16" ht="12.75" customHeight="1">
      <c r="A2058" s="1" t="s">
        <v>1485</v>
      </c>
      <c r="B2058" s="4">
        <v>21284534.636399999</v>
      </c>
      <c r="C2058" s="4">
        <v>22633.587779000001</v>
      </c>
      <c r="D2058" s="4">
        <v>16</v>
      </c>
      <c r="E2058" s="4" t="s">
        <v>7424</v>
      </c>
      <c r="F2058" s="4">
        <v>35</v>
      </c>
      <c r="G2058" s="4" t="s">
        <v>66</v>
      </c>
      <c r="H2058" s="4" t="s">
        <v>7425</v>
      </c>
      <c r="I2058" s="4">
        <v>160035</v>
      </c>
      <c r="J2058" s="4" t="s">
        <v>6790</v>
      </c>
      <c r="K2058" s="4" t="s">
        <v>5787</v>
      </c>
      <c r="L2058" s="4">
        <v>1795</v>
      </c>
      <c r="M2058" s="1">
        <v>10302</v>
      </c>
      <c r="N2058" s="4">
        <v>5081</v>
      </c>
      <c r="O2058" s="4">
        <v>5221</v>
      </c>
      <c r="P2058" s="1">
        <v>484.02</v>
      </c>
    </row>
    <row r="2059" spans="1:16" ht="12.75" customHeight="1">
      <c r="A2059" s="1" t="s">
        <v>1484</v>
      </c>
      <c r="B2059" s="4">
        <v>5176810.5153700002</v>
      </c>
      <c r="C2059" s="4">
        <v>10549.795467</v>
      </c>
      <c r="D2059" s="4">
        <v>16</v>
      </c>
      <c r="E2059" s="4" t="s">
        <v>7426</v>
      </c>
      <c r="F2059" s="4">
        <v>36</v>
      </c>
      <c r="G2059" s="4" t="s">
        <v>66</v>
      </c>
      <c r="H2059" s="4" t="s">
        <v>7427</v>
      </c>
      <c r="I2059" s="4">
        <v>160036</v>
      </c>
      <c r="J2059" s="4" t="s">
        <v>6790</v>
      </c>
      <c r="K2059" s="4" t="s">
        <v>5787</v>
      </c>
      <c r="L2059" s="4">
        <v>878</v>
      </c>
      <c r="M2059" s="1">
        <v>4788</v>
      </c>
      <c r="N2059" s="4">
        <v>2288</v>
      </c>
      <c r="O2059" s="4">
        <v>2500</v>
      </c>
      <c r="P2059" s="1">
        <v>922.27</v>
      </c>
    </row>
    <row r="2060" spans="1:16" ht="12.75" customHeight="1">
      <c r="A2060" s="1" t="s">
        <v>1483</v>
      </c>
      <c r="B2060" s="4">
        <v>5868508.3538800003</v>
      </c>
      <c r="C2060" s="4">
        <v>15931.666195</v>
      </c>
      <c r="D2060" s="4">
        <v>16</v>
      </c>
      <c r="E2060" s="4" t="s">
        <v>7428</v>
      </c>
      <c r="F2060" s="4">
        <v>37</v>
      </c>
      <c r="G2060" s="4" t="s">
        <v>66</v>
      </c>
      <c r="H2060" s="4" t="s">
        <v>7429</v>
      </c>
      <c r="I2060" s="4">
        <v>160037</v>
      </c>
      <c r="J2060" s="4" t="s">
        <v>6790</v>
      </c>
      <c r="K2060" s="4" t="s">
        <v>5787</v>
      </c>
      <c r="L2060" s="4">
        <v>520</v>
      </c>
      <c r="M2060" s="1">
        <v>3029</v>
      </c>
      <c r="N2060" s="4">
        <v>1433</v>
      </c>
      <c r="O2060" s="4">
        <v>1596</v>
      </c>
      <c r="P2060" s="1">
        <v>516.14</v>
      </c>
    </row>
    <row r="2061" spans="1:16" ht="12.75" customHeight="1">
      <c r="A2061" s="1" t="s">
        <v>1482</v>
      </c>
      <c r="B2061" s="4">
        <v>4955741.6049199998</v>
      </c>
      <c r="C2061" s="4">
        <v>9639.5462229999994</v>
      </c>
      <c r="D2061" s="4">
        <v>16</v>
      </c>
      <c r="E2061" s="4" t="s">
        <v>7430</v>
      </c>
      <c r="F2061" s="4">
        <v>38</v>
      </c>
      <c r="G2061" s="4" t="s">
        <v>66</v>
      </c>
      <c r="H2061" s="4" t="s">
        <v>7431</v>
      </c>
      <c r="I2061" s="4">
        <v>160038</v>
      </c>
      <c r="J2061" s="4" t="s">
        <v>6790</v>
      </c>
      <c r="K2061" s="4" t="s">
        <v>5787</v>
      </c>
      <c r="L2061" s="4">
        <v>722</v>
      </c>
      <c r="M2061" s="1">
        <v>3689</v>
      </c>
      <c r="N2061" s="4">
        <v>1686</v>
      </c>
      <c r="O2061" s="4">
        <v>2003</v>
      </c>
      <c r="P2061" s="1">
        <v>744.24</v>
      </c>
    </row>
    <row r="2062" spans="1:16" ht="12.75" customHeight="1">
      <c r="A2062" s="1" t="s">
        <v>1481</v>
      </c>
      <c r="B2062" s="4">
        <v>14411935.7015</v>
      </c>
      <c r="C2062" s="4">
        <v>18384.885939</v>
      </c>
      <c r="D2062" s="4">
        <v>16</v>
      </c>
      <c r="E2062" s="4" t="s">
        <v>7432</v>
      </c>
      <c r="F2062" s="4">
        <v>39</v>
      </c>
      <c r="G2062" s="4" t="s">
        <v>66</v>
      </c>
      <c r="H2062" s="4" t="s">
        <v>7433</v>
      </c>
      <c r="I2062" s="4">
        <v>160039</v>
      </c>
      <c r="J2062" s="4" t="s">
        <v>6790</v>
      </c>
      <c r="K2062" s="4" t="s">
        <v>5787</v>
      </c>
      <c r="L2062" s="4">
        <v>1320</v>
      </c>
      <c r="M2062" s="1">
        <v>7289</v>
      </c>
      <c r="N2062" s="4">
        <v>3668</v>
      </c>
      <c r="O2062" s="4">
        <v>3621</v>
      </c>
      <c r="P2062" s="1">
        <v>505.77</v>
      </c>
    </row>
    <row r="2063" spans="1:16" ht="12.75" customHeight="1">
      <c r="A2063" s="1" t="s">
        <v>1480</v>
      </c>
      <c r="B2063" s="4">
        <v>42297054.055</v>
      </c>
      <c r="C2063" s="4">
        <v>44034.463043999996</v>
      </c>
      <c r="D2063" s="4">
        <v>16</v>
      </c>
      <c r="E2063" s="4" t="s">
        <v>7434</v>
      </c>
      <c r="F2063" s="4">
        <v>40</v>
      </c>
      <c r="G2063" s="4" t="s">
        <v>66</v>
      </c>
      <c r="H2063" s="4" t="s">
        <v>7435</v>
      </c>
      <c r="I2063" s="4">
        <v>160040</v>
      </c>
      <c r="J2063" s="4" t="s">
        <v>6790</v>
      </c>
      <c r="K2063" s="4" t="s">
        <v>5787</v>
      </c>
      <c r="L2063" s="4">
        <v>1050</v>
      </c>
      <c r="M2063" s="1">
        <v>5594</v>
      </c>
      <c r="N2063" s="4">
        <v>2710</v>
      </c>
      <c r="O2063" s="4">
        <v>2884</v>
      </c>
      <c r="P2063" s="1">
        <v>132.26</v>
      </c>
    </row>
    <row r="2064" spans="1:16" ht="12.75" customHeight="1">
      <c r="A2064" s="1" t="s">
        <v>1479</v>
      </c>
      <c r="B2064" s="4">
        <v>8137014.3599899998</v>
      </c>
      <c r="C2064" s="4">
        <v>16020.922535</v>
      </c>
      <c r="D2064" s="4">
        <v>16</v>
      </c>
      <c r="E2064" s="4" t="s">
        <v>7436</v>
      </c>
      <c r="F2064" s="4">
        <v>41</v>
      </c>
      <c r="G2064" s="4" t="s">
        <v>66</v>
      </c>
      <c r="H2064" s="4" t="s">
        <v>7437</v>
      </c>
      <c r="I2064" s="4">
        <v>160041</v>
      </c>
      <c r="J2064" s="4" t="s">
        <v>6790</v>
      </c>
      <c r="K2064" s="4" t="s">
        <v>5787</v>
      </c>
      <c r="L2064" s="4">
        <v>817</v>
      </c>
      <c r="M2064" s="1">
        <v>4325</v>
      </c>
      <c r="N2064" s="4">
        <v>1989</v>
      </c>
      <c r="O2064" s="4">
        <v>2336</v>
      </c>
      <c r="P2064" s="1">
        <v>531.53</v>
      </c>
    </row>
    <row r="2065" spans="1:16" ht="12.75" customHeight="1">
      <c r="A2065" s="1" t="s">
        <v>1478</v>
      </c>
      <c r="B2065" s="4">
        <v>9414394.4345900007</v>
      </c>
      <c r="C2065" s="4">
        <v>18737.853734</v>
      </c>
      <c r="D2065" s="4">
        <v>16</v>
      </c>
      <c r="E2065" s="4" t="s">
        <v>7438</v>
      </c>
      <c r="F2065" s="4">
        <v>42</v>
      </c>
      <c r="G2065" s="4" t="s">
        <v>66</v>
      </c>
      <c r="H2065" s="4" t="s">
        <v>7246</v>
      </c>
      <c r="I2065" s="4">
        <v>160042</v>
      </c>
      <c r="J2065" s="4" t="s">
        <v>6790</v>
      </c>
      <c r="K2065" s="4" t="s">
        <v>5787</v>
      </c>
      <c r="L2065" s="4">
        <v>1254</v>
      </c>
      <c r="M2065" s="1">
        <v>6544</v>
      </c>
      <c r="N2065" s="4">
        <v>2943</v>
      </c>
      <c r="O2065" s="4">
        <v>3601</v>
      </c>
      <c r="P2065" s="1">
        <v>695.11</v>
      </c>
    </row>
    <row r="2066" spans="1:16" ht="12.75" customHeight="1">
      <c r="A2066" s="1" t="s">
        <v>1477</v>
      </c>
      <c r="B2066" s="4">
        <v>4096928.4798099999</v>
      </c>
      <c r="C2066" s="4">
        <v>12265.472363000001</v>
      </c>
      <c r="D2066" s="4">
        <v>16</v>
      </c>
      <c r="E2066" s="4" t="s">
        <v>7439</v>
      </c>
      <c r="F2066" s="4">
        <v>43</v>
      </c>
      <c r="G2066" s="4" t="s">
        <v>66</v>
      </c>
      <c r="H2066" s="4" t="s">
        <v>7440</v>
      </c>
      <c r="I2066" s="4">
        <v>160043</v>
      </c>
      <c r="J2066" s="4" t="s">
        <v>6790</v>
      </c>
      <c r="K2066" s="4" t="s">
        <v>5787</v>
      </c>
      <c r="L2066" s="4">
        <v>775</v>
      </c>
      <c r="M2066" s="1">
        <v>4401</v>
      </c>
      <c r="N2066" s="4">
        <v>2197</v>
      </c>
      <c r="O2066" s="4">
        <v>2204</v>
      </c>
      <c r="P2066" s="1">
        <v>1074.19</v>
      </c>
    </row>
    <row r="2067" spans="1:16" ht="12.75" customHeight="1">
      <c r="A2067" s="1" t="s">
        <v>1476</v>
      </c>
      <c r="B2067" s="4">
        <v>7731577.9535400001</v>
      </c>
      <c r="C2067" s="4">
        <v>12948.344811999999</v>
      </c>
      <c r="D2067" s="4">
        <v>16</v>
      </c>
      <c r="E2067" s="4" t="s">
        <v>7441</v>
      </c>
      <c r="F2067" s="4">
        <v>44</v>
      </c>
      <c r="G2067" s="4" t="s">
        <v>66</v>
      </c>
      <c r="H2067" s="4" t="s">
        <v>7442</v>
      </c>
      <c r="I2067" s="4">
        <v>160044</v>
      </c>
      <c r="J2067" s="4" t="s">
        <v>6790</v>
      </c>
      <c r="K2067" s="4" t="s">
        <v>5787</v>
      </c>
      <c r="L2067" s="4">
        <v>570</v>
      </c>
      <c r="M2067" s="1">
        <v>3055</v>
      </c>
      <c r="N2067" s="4">
        <v>1481</v>
      </c>
      <c r="O2067" s="4">
        <v>1574</v>
      </c>
      <c r="P2067" s="1">
        <v>395.14</v>
      </c>
    </row>
    <row r="2068" spans="1:16" ht="12.75" customHeight="1">
      <c r="A2068" s="1" t="s">
        <v>1475</v>
      </c>
      <c r="B2068" s="4">
        <v>17866286.290199999</v>
      </c>
      <c r="C2068" s="4">
        <v>27119.170246999998</v>
      </c>
      <c r="D2068" s="4">
        <v>16</v>
      </c>
      <c r="E2068" s="4" t="s">
        <v>4325</v>
      </c>
      <c r="F2068" s="4">
        <v>45</v>
      </c>
      <c r="G2068" s="4" t="s">
        <v>66</v>
      </c>
      <c r="H2068" s="4" t="s">
        <v>4326</v>
      </c>
      <c r="I2068" s="4">
        <v>160045</v>
      </c>
      <c r="J2068" s="4" t="s">
        <v>6790</v>
      </c>
      <c r="K2068" s="4" t="s">
        <v>5787</v>
      </c>
      <c r="L2068" s="4">
        <v>1951</v>
      </c>
      <c r="M2068" s="1">
        <v>11324</v>
      </c>
      <c r="N2068" s="4">
        <v>5639</v>
      </c>
      <c r="O2068" s="4">
        <v>5685</v>
      </c>
      <c r="P2068" s="1">
        <v>633.82000000000005</v>
      </c>
    </row>
    <row r="2069" spans="1:16" ht="12.75" customHeight="1">
      <c r="A2069" s="1" t="s">
        <v>1474</v>
      </c>
      <c r="B2069" s="4">
        <v>3691499.8977299999</v>
      </c>
      <c r="C2069" s="4">
        <v>10936.387767</v>
      </c>
      <c r="D2069" s="4">
        <v>16</v>
      </c>
      <c r="E2069" s="4" t="s">
        <v>4327</v>
      </c>
      <c r="F2069" s="4">
        <v>46</v>
      </c>
      <c r="G2069" s="4" t="s">
        <v>66</v>
      </c>
      <c r="H2069" s="4" t="s">
        <v>7443</v>
      </c>
      <c r="I2069" s="4">
        <v>160046</v>
      </c>
      <c r="J2069" s="4" t="s">
        <v>6790</v>
      </c>
      <c r="K2069" s="4" t="s">
        <v>5787</v>
      </c>
      <c r="L2069" s="4">
        <v>759</v>
      </c>
      <c r="M2069" s="1">
        <v>4131</v>
      </c>
      <c r="N2069" s="4">
        <v>1944</v>
      </c>
      <c r="O2069" s="4">
        <v>2187</v>
      </c>
      <c r="P2069" s="1">
        <v>783.35</v>
      </c>
    </row>
    <row r="2070" spans="1:16" ht="12.75" customHeight="1">
      <c r="A2070" s="1" t="s">
        <v>7444</v>
      </c>
      <c r="B2070" s="4">
        <v>5598458.6423399998</v>
      </c>
      <c r="C2070" s="4">
        <v>13285.158326000001</v>
      </c>
      <c r="D2070" s="4">
        <v>16</v>
      </c>
      <c r="E2070" s="4" t="s">
        <v>7445</v>
      </c>
      <c r="F2070" s="4">
        <v>47</v>
      </c>
      <c r="G2070" s="4" t="s">
        <v>66</v>
      </c>
      <c r="H2070" s="4" t="s">
        <v>7446</v>
      </c>
      <c r="I2070" s="4">
        <v>160047</v>
      </c>
      <c r="J2070" s="4" t="s">
        <v>6790</v>
      </c>
      <c r="K2070" s="4" t="s">
        <v>5787</v>
      </c>
      <c r="L2070" s="4">
        <v>873</v>
      </c>
      <c r="M2070" s="1">
        <v>4104</v>
      </c>
      <c r="N2070" s="4">
        <v>1887</v>
      </c>
      <c r="O2070" s="4">
        <v>2217</v>
      </c>
      <c r="P2070" s="1">
        <v>733.05</v>
      </c>
    </row>
    <row r="2071" spans="1:16" ht="12.75" customHeight="1">
      <c r="A2071" s="1" t="s">
        <v>1473</v>
      </c>
      <c r="B2071" s="4">
        <v>7974795.2199600004</v>
      </c>
      <c r="C2071" s="4">
        <v>14541.970775</v>
      </c>
      <c r="D2071" s="4">
        <v>16</v>
      </c>
      <c r="E2071" s="4" t="s">
        <v>7447</v>
      </c>
      <c r="F2071" s="4">
        <v>48</v>
      </c>
      <c r="G2071" s="4" t="s">
        <v>66</v>
      </c>
      <c r="H2071" s="4" t="s">
        <v>7448</v>
      </c>
      <c r="I2071" s="4">
        <v>160048</v>
      </c>
      <c r="J2071" s="4" t="s">
        <v>6790</v>
      </c>
      <c r="K2071" s="4" t="s">
        <v>5787</v>
      </c>
      <c r="L2071" s="4">
        <v>834</v>
      </c>
      <c r="M2071" s="1">
        <v>4261</v>
      </c>
      <c r="N2071" s="4">
        <v>1973</v>
      </c>
      <c r="O2071" s="4">
        <v>2288</v>
      </c>
      <c r="P2071" s="1">
        <v>534.29999999999995</v>
      </c>
    </row>
    <row r="2072" spans="1:16" ht="12.75" customHeight="1">
      <c r="A2072" s="1" t="s">
        <v>1472</v>
      </c>
      <c r="B2072" s="4">
        <v>17908926.885200001</v>
      </c>
      <c r="C2072" s="4">
        <v>24898.104141</v>
      </c>
      <c r="D2072" s="4">
        <v>16</v>
      </c>
      <c r="E2072" s="4" t="s">
        <v>7449</v>
      </c>
      <c r="F2072" s="4">
        <v>49</v>
      </c>
      <c r="G2072" s="4" t="s">
        <v>66</v>
      </c>
      <c r="H2072" s="4" t="s">
        <v>7450</v>
      </c>
      <c r="I2072" s="4">
        <v>160049</v>
      </c>
      <c r="J2072" s="4" t="s">
        <v>6790</v>
      </c>
      <c r="K2072" s="4" t="s">
        <v>5787</v>
      </c>
      <c r="L2072" s="4">
        <v>1118</v>
      </c>
      <c r="M2072" s="1">
        <v>5660</v>
      </c>
      <c r="N2072" s="4">
        <v>2824</v>
      </c>
      <c r="O2072" s="4">
        <v>2836</v>
      </c>
      <c r="P2072" s="1">
        <v>289.64999999999998</v>
      </c>
    </row>
    <row r="2073" spans="1:16" ht="12.75" customHeight="1">
      <c r="A2073" s="1" t="s">
        <v>1471</v>
      </c>
      <c r="B2073" s="4">
        <v>7071694.1807700004</v>
      </c>
      <c r="C2073" s="4">
        <v>13639.369693000001</v>
      </c>
      <c r="D2073" s="4">
        <v>16</v>
      </c>
      <c r="E2073" s="4" t="s">
        <v>7451</v>
      </c>
      <c r="F2073" s="4">
        <v>50</v>
      </c>
      <c r="G2073" s="4" t="s">
        <v>66</v>
      </c>
      <c r="H2073" s="4" t="s">
        <v>7452</v>
      </c>
      <c r="I2073" s="4">
        <v>160050</v>
      </c>
      <c r="J2073" s="4" t="s">
        <v>6790</v>
      </c>
      <c r="K2073" s="4" t="s">
        <v>5787</v>
      </c>
      <c r="L2073" s="4">
        <v>732</v>
      </c>
      <c r="M2073" s="1">
        <v>4411</v>
      </c>
      <c r="N2073" s="4">
        <v>2189</v>
      </c>
      <c r="O2073" s="4">
        <v>2222</v>
      </c>
      <c r="P2073" s="1">
        <v>623.73</v>
      </c>
    </row>
    <row r="2074" spans="1:16" ht="12.75" customHeight="1">
      <c r="A2074" s="1" t="s">
        <v>1470</v>
      </c>
      <c r="B2074" s="4">
        <v>7534162.4564699996</v>
      </c>
      <c r="C2074" s="4">
        <v>14718.472884999999</v>
      </c>
      <c r="D2074" s="4">
        <v>16</v>
      </c>
      <c r="E2074" s="4" t="s">
        <v>7453</v>
      </c>
      <c r="F2074" s="4">
        <v>51</v>
      </c>
      <c r="G2074" s="4" t="s">
        <v>66</v>
      </c>
      <c r="H2074" s="4" t="s">
        <v>7454</v>
      </c>
      <c r="I2074" s="4">
        <v>160051</v>
      </c>
      <c r="J2074" s="4" t="s">
        <v>6790</v>
      </c>
      <c r="K2074" s="4" t="s">
        <v>5787</v>
      </c>
      <c r="L2074" s="4">
        <v>860</v>
      </c>
      <c r="M2074" s="1">
        <v>4996</v>
      </c>
      <c r="N2074" s="4">
        <v>2495</v>
      </c>
      <c r="O2074" s="4">
        <v>2501</v>
      </c>
      <c r="P2074" s="1">
        <v>663.11</v>
      </c>
    </row>
    <row r="2075" spans="1:16" ht="12.75" customHeight="1">
      <c r="A2075" s="1" t="s">
        <v>1469</v>
      </c>
      <c r="B2075" s="4">
        <v>6503091.0050499998</v>
      </c>
      <c r="C2075" s="4">
        <v>14475.542807</v>
      </c>
      <c r="D2075" s="4">
        <v>16</v>
      </c>
      <c r="E2075" s="4" t="s">
        <v>4681</v>
      </c>
      <c r="F2075" s="4">
        <v>52</v>
      </c>
      <c r="G2075" s="4" t="s">
        <v>66</v>
      </c>
      <c r="H2075" s="4" t="s">
        <v>4682</v>
      </c>
      <c r="I2075" s="4">
        <v>160052</v>
      </c>
      <c r="J2075" s="4" t="s">
        <v>6790</v>
      </c>
      <c r="K2075" s="4" t="s">
        <v>5787</v>
      </c>
      <c r="L2075" s="4">
        <v>594</v>
      </c>
      <c r="M2075" s="1">
        <v>3574</v>
      </c>
      <c r="N2075" s="4">
        <v>1763</v>
      </c>
      <c r="O2075" s="4">
        <v>1811</v>
      </c>
      <c r="P2075" s="1">
        <v>549.57000000000005</v>
      </c>
    </row>
    <row r="2076" spans="1:16" ht="12.75" customHeight="1">
      <c r="A2076" s="1" t="s">
        <v>1468</v>
      </c>
      <c r="B2076" s="4">
        <v>8580885.7662199996</v>
      </c>
      <c r="C2076" s="4">
        <v>18422.233680000001</v>
      </c>
      <c r="D2076" s="4">
        <v>16</v>
      </c>
      <c r="E2076" s="4" t="s">
        <v>7455</v>
      </c>
      <c r="F2076" s="4">
        <v>53</v>
      </c>
      <c r="G2076" s="4" t="s">
        <v>66</v>
      </c>
      <c r="H2076" s="4" t="s">
        <v>7456</v>
      </c>
      <c r="I2076" s="4">
        <v>160053</v>
      </c>
      <c r="J2076" s="4" t="s">
        <v>6790</v>
      </c>
      <c r="K2076" s="4" t="s">
        <v>5787</v>
      </c>
      <c r="L2076" s="4">
        <v>1016</v>
      </c>
      <c r="M2076" s="1">
        <v>6480</v>
      </c>
      <c r="N2076" s="4">
        <v>3252</v>
      </c>
      <c r="O2076" s="4">
        <v>3228</v>
      </c>
      <c r="P2076" s="1">
        <v>663.64</v>
      </c>
    </row>
    <row r="2077" spans="1:16" ht="12.75" customHeight="1">
      <c r="A2077" s="1" t="s">
        <v>1467</v>
      </c>
      <c r="B2077" s="4">
        <v>13880376.8829</v>
      </c>
      <c r="C2077" s="4">
        <v>16991.023700000002</v>
      </c>
      <c r="D2077" s="4">
        <v>16</v>
      </c>
      <c r="E2077" s="4" t="s">
        <v>7457</v>
      </c>
      <c r="F2077" s="4">
        <v>54</v>
      </c>
      <c r="G2077" s="4" t="s">
        <v>66</v>
      </c>
      <c r="H2077" s="4" t="s">
        <v>7458</v>
      </c>
      <c r="I2077" s="4">
        <v>160054</v>
      </c>
      <c r="J2077" s="4" t="s">
        <v>6790</v>
      </c>
      <c r="K2077" s="4" t="s">
        <v>5787</v>
      </c>
      <c r="L2077" s="4">
        <v>1781</v>
      </c>
      <c r="M2077" s="1">
        <v>9584</v>
      </c>
      <c r="N2077" s="4">
        <v>4610</v>
      </c>
      <c r="O2077" s="4">
        <v>4974</v>
      </c>
      <c r="P2077" s="1">
        <v>690.47</v>
      </c>
    </row>
    <row r="2078" spans="1:16" ht="12.75" customHeight="1">
      <c r="A2078" s="1" t="s">
        <v>1466</v>
      </c>
      <c r="B2078" s="4">
        <v>9476090.0505400002</v>
      </c>
      <c r="C2078" s="4">
        <v>14166.812436</v>
      </c>
      <c r="D2078" s="4">
        <v>16</v>
      </c>
      <c r="E2078" s="4" t="s">
        <v>7459</v>
      </c>
      <c r="F2078" s="4">
        <v>55</v>
      </c>
      <c r="G2078" s="4" t="s">
        <v>66</v>
      </c>
      <c r="H2078" s="4" t="s">
        <v>7460</v>
      </c>
      <c r="I2078" s="4">
        <v>160055</v>
      </c>
      <c r="J2078" s="4" t="s">
        <v>6790</v>
      </c>
      <c r="K2078" s="4" t="s">
        <v>5787</v>
      </c>
      <c r="L2078" s="4">
        <v>617</v>
      </c>
      <c r="M2078" s="1">
        <v>3329</v>
      </c>
      <c r="N2078" s="4">
        <v>1618</v>
      </c>
      <c r="O2078" s="4">
        <v>1711</v>
      </c>
      <c r="P2078" s="1">
        <v>351.34</v>
      </c>
    </row>
    <row r="2079" spans="1:16" ht="12.75" customHeight="1">
      <c r="A2079" s="1" t="s">
        <v>1465</v>
      </c>
      <c r="B2079" s="4">
        <v>23445497.451200001</v>
      </c>
      <c r="C2079" s="4">
        <v>24038.806046000002</v>
      </c>
      <c r="D2079" s="4">
        <v>16</v>
      </c>
      <c r="E2079" s="4" t="s">
        <v>7461</v>
      </c>
      <c r="F2079" s="4">
        <v>56</v>
      </c>
      <c r="G2079" s="4" t="s">
        <v>66</v>
      </c>
      <c r="H2079" s="4" t="s">
        <v>7462</v>
      </c>
      <c r="I2079" s="4">
        <v>160056</v>
      </c>
      <c r="J2079" s="4" t="s">
        <v>6790</v>
      </c>
      <c r="K2079" s="4" t="s">
        <v>5787</v>
      </c>
      <c r="L2079" s="4">
        <v>1403</v>
      </c>
      <c r="M2079" s="1">
        <v>7467</v>
      </c>
      <c r="N2079" s="4">
        <v>3521</v>
      </c>
      <c r="O2079" s="4">
        <v>3946</v>
      </c>
      <c r="P2079" s="1">
        <v>318.48</v>
      </c>
    </row>
    <row r="2080" spans="1:16" ht="12.75" customHeight="1">
      <c r="A2080" s="1" t="s">
        <v>1464</v>
      </c>
      <c r="B2080" s="4">
        <v>8920435.1339699998</v>
      </c>
      <c r="C2080" s="4">
        <v>15734.350023999999</v>
      </c>
      <c r="D2080" s="4">
        <v>16</v>
      </c>
      <c r="E2080" s="4" t="s">
        <v>7463</v>
      </c>
      <c r="F2080" s="4">
        <v>57</v>
      </c>
      <c r="G2080" s="4" t="s">
        <v>66</v>
      </c>
      <c r="H2080" s="4" t="s">
        <v>7464</v>
      </c>
      <c r="I2080" s="4">
        <v>160057</v>
      </c>
      <c r="J2080" s="4" t="s">
        <v>6790</v>
      </c>
      <c r="K2080" s="4" t="s">
        <v>5787</v>
      </c>
      <c r="L2080" s="4">
        <v>829</v>
      </c>
      <c r="M2080" s="1">
        <v>4981</v>
      </c>
      <c r="N2080" s="4">
        <v>2382</v>
      </c>
      <c r="O2080" s="4">
        <v>2599</v>
      </c>
      <c r="P2080" s="1">
        <v>558.39</v>
      </c>
    </row>
    <row r="2081" spans="1:16" ht="12.75" customHeight="1">
      <c r="A2081" s="1" t="s">
        <v>1463</v>
      </c>
      <c r="B2081" s="4">
        <v>3044031.58391</v>
      </c>
      <c r="C2081" s="4">
        <v>8671.0675749999991</v>
      </c>
      <c r="D2081" s="4">
        <v>16</v>
      </c>
      <c r="E2081" s="4" t="s">
        <v>7465</v>
      </c>
      <c r="F2081" s="4">
        <v>58</v>
      </c>
      <c r="G2081" s="4" t="s">
        <v>66</v>
      </c>
      <c r="H2081" s="4" t="s">
        <v>7466</v>
      </c>
      <c r="I2081" s="4">
        <v>160058</v>
      </c>
      <c r="J2081" s="4" t="s">
        <v>6790</v>
      </c>
      <c r="K2081" s="4" t="s">
        <v>5787</v>
      </c>
      <c r="L2081" s="4">
        <v>643</v>
      </c>
      <c r="M2081" s="1">
        <v>3452</v>
      </c>
      <c r="N2081" s="4">
        <v>1658</v>
      </c>
      <c r="O2081" s="4">
        <v>1794</v>
      </c>
      <c r="P2081" s="1">
        <v>1134.05</v>
      </c>
    </row>
    <row r="2082" spans="1:16" ht="12.75" customHeight="1">
      <c r="A2082" s="1" t="s">
        <v>1462</v>
      </c>
      <c r="B2082" s="4">
        <v>7516014.1055500004</v>
      </c>
      <c r="C2082" s="4">
        <v>16342.99057</v>
      </c>
      <c r="D2082" s="4">
        <v>16</v>
      </c>
      <c r="E2082" s="4" t="s">
        <v>7467</v>
      </c>
      <c r="F2082" s="4">
        <v>59</v>
      </c>
      <c r="G2082" s="4" t="s">
        <v>66</v>
      </c>
      <c r="H2082" s="4" t="s">
        <v>7468</v>
      </c>
      <c r="I2082" s="4">
        <v>160059</v>
      </c>
      <c r="J2082" s="4" t="s">
        <v>6790</v>
      </c>
      <c r="K2082" s="4" t="s">
        <v>5787</v>
      </c>
      <c r="L2082" s="4">
        <v>736</v>
      </c>
      <c r="M2082" s="1">
        <v>4277</v>
      </c>
      <c r="N2082" s="4">
        <v>2087</v>
      </c>
      <c r="O2082" s="4">
        <v>2190</v>
      </c>
      <c r="P2082" s="1">
        <v>569.04</v>
      </c>
    </row>
    <row r="2083" spans="1:16" ht="12.75" customHeight="1">
      <c r="A2083" s="1" t="s">
        <v>1461</v>
      </c>
      <c r="B2083" s="4">
        <v>4309924.8928899998</v>
      </c>
      <c r="C2083" s="4">
        <v>9397.0125709999993</v>
      </c>
      <c r="D2083" s="4">
        <v>16</v>
      </c>
      <c r="E2083" s="4" t="s">
        <v>7469</v>
      </c>
      <c r="F2083" s="4">
        <v>60</v>
      </c>
      <c r="G2083" s="4" t="s">
        <v>66</v>
      </c>
      <c r="H2083" s="4" t="s">
        <v>7470</v>
      </c>
      <c r="I2083" s="4">
        <v>160060</v>
      </c>
      <c r="J2083" s="4" t="s">
        <v>6790</v>
      </c>
      <c r="K2083" s="4" t="s">
        <v>5787</v>
      </c>
      <c r="L2083" s="4">
        <v>669</v>
      </c>
      <c r="M2083" s="1">
        <v>3770</v>
      </c>
      <c r="N2083" s="4">
        <v>1841</v>
      </c>
      <c r="O2083" s="4">
        <v>1929</v>
      </c>
      <c r="P2083" s="1">
        <v>874.74</v>
      </c>
    </row>
    <row r="2084" spans="1:16" ht="12.75" customHeight="1">
      <c r="A2084" s="1" t="s">
        <v>1460</v>
      </c>
      <c r="B2084" s="4">
        <v>6782048.6773699997</v>
      </c>
      <c r="C2084" s="4">
        <v>13406.101032</v>
      </c>
      <c r="D2084" s="4">
        <v>16</v>
      </c>
      <c r="E2084" s="4" t="s">
        <v>7471</v>
      </c>
      <c r="F2084" s="4">
        <v>61</v>
      </c>
      <c r="G2084" s="4" t="s">
        <v>66</v>
      </c>
      <c r="H2084" s="4" t="s">
        <v>7472</v>
      </c>
      <c r="I2084" s="4">
        <v>160061</v>
      </c>
      <c r="J2084" s="4" t="s">
        <v>6790</v>
      </c>
      <c r="K2084" s="4" t="s">
        <v>5787</v>
      </c>
      <c r="L2084" s="4">
        <v>990</v>
      </c>
      <c r="M2084" s="1">
        <v>5729</v>
      </c>
      <c r="N2084" s="4">
        <v>3001</v>
      </c>
      <c r="O2084" s="4">
        <v>2728</v>
      </c>
      <c r="P2084" s="1">
        <v>844.72</v>
      </c>
    </row>
    <row r="2085" spans="1:16" ht="12.75" customHeight="1">
      <c r="A2085" s="1" t="s">
        <v>1459</v>
      </c>
      <c r="B2085" s="4">
        <v>3519758.8988600001</v>
      </c>
      <c r="C2085" s="4">
        <v>10173.039978999999</v>
      </c>
      <c r="D2085" s="4">
        <v>16</v>
      </c>
      <c r="E2085" s="4" t="s">
        <v>7473</v>
      </c>
      <c r="F2085" s="4">
        <v>62</v>
      </c>
      <c r="G2085" s="4" t="s">
        <v>66</v>
      </c>
      <c r="H2085" s="4" t="s">
        <v>7474</v>
      </c>
      <c r="I2085" s="4">
        <v>160062</v>
      </c>
      <c r="J2085" s="4" t="s">
        <v>6790</v>
      </c>
      <c r="K2085" s="4" t="s">
        <v>5787</v>
      </c>
      <c r="L2085" s="4">
        <v>614</v>
      </c>
      <c r="M2085" s="1">
        <v>3765</v>
      </c>
      <c r="N2085" s="4">
        <v>1933</v>
      </c>
      <c r="O2085" s="4">
        <v>1832</v>
      </c>
      <c r="P2085" s="1">
        <v>1069.69</v>
      </c>
    </row>
    <row r="2086" spans="1:16" ht="12.75" customHeight="1">
      <c r="A2086" s="1" t="s">
        <v>1458</v>
      </c>
      <c r="B2086" s="4">
        <v>20256232.951699998</v>
      </c>
      <c r="C2086" s="4">
        <v>20316.593078999998</v>
      </c>
      <c r="D2086" s="4">
        <v>16</v>
      </c>
      <c r="E2086" s="4" t="s">
        <v>7475</v>
      </c>
      <c r="F2086" s="4">
        <v>63</v>
      </c>
      <c r="G2086" s="4" t="s">
        <v>66</v>
      </c>
      <c r="H2086" s="4" t="s">
        <v>7476</v>
      </c>
      <c r="I2086" s="4">
        <v>160063</v>
      </c>
      <c r="J2086" s="4" t="s">
        <v>6790</v>
      </c>
      <c r="K2086" s="4" t="s">
        <v>5787</v>
      </c>
      <c r="L2086" s="4">
        <v>6479</v>
      </c>
      <c r="M2086" s="1">
        <v>33653</v>
      </c>
      <c r="N2086" s="4">
        <v>17286</v>
      </c>
      <c r="O2086" s="4">
        <v>16367</v>
      </c>
      <c r="P2086" s="1">
        <v>1661.37</v>
      </c>
    </row>
    <row r="2087" spans="1:16" ht="12.75" customHeight="1">
      <c r="A2087" s="1" t="s">
        <v>1457</v>
      </c>
      <c r="B2087" s="4">
        <v>8599305.9286800008</v>
      </c>
      <c r="C2087" s="4">
        <v>20965.525272999999</v>
      </c>
      <c r="D2087" s="4">
        <v>16</v>
      </c>
      <c r="E2087" s="4" t="s">
        <v>7477</v>
      </c>
      <c r="F2087" s="4">
        <v>64</v>
      </c>
      <c r="G2087" s="4" t="s">
        <v>66</v>
      </c>
      <c r="H2087" s="4" t="s">
        <v>7478</v>
      </c>
      <c r="I2087" s="4">
        <v>160064</v>
      </c>
      <c r="J2087" s="4" t="s">
        <v>6790</v>
      </c>
      <c r="K2087" s="4" t="s">
        <v>5787</v>
      </c>
      <c r="L2087" s="4">
        <v>762</v>
      </c>
      <c r="M2087" s="1">
        <v>3910</v>
      </c>
      <c r="N2087" s="4">
        <v>1903</v>
      </c>
      <c r="O2087" s="4">
        <v>2007</v>
      </c>
      <c r="P2087" s="1">
        <v>418.52</v>
      </c>
    </row>
    <row r="2088" spans="1:16" ht="12.75" customHeight="1">
      <c r="A2088" s="1" t="s">
        <v>1456</v>
      </c>
      <c r="B2088" s="4">
        <v>7013782.3205399998</v>
      </c>
      <c r="C2088" s="4">
        <v>18072.767780999999</v>
      </c>
      <c r="D2088" s="4">
        <v>16</v>
      </c>
      <c r="E2088" s="4" t="s">
        <v>5278</v>
      </c>
      <c r="F2088" s="4">
        <v>65</v>
      </c>
      <c r="G2088" s="4" t="s">
        <v>66</v>
      </c>
      <c r="H2088" s="4" t="s">
        <v>5279</v>
      </c>
      <c r="I2088" s="4">
        <v>160065</v>
      </c>
      <c r="J2088" s="4" t="s">
        <v>6790</v>
      </c>
      <c r="K2088" s="4" t="s">
        <v>5787</v>
      </c>
      <c r="L2088" s="4">
        <v>797</v>
      </c>
      <c r="M2088" s="1">
        <v>4479</v>
      </c>
      <c r="N2088" s="4">
        <v>2161</v>
      </c>
      <c r="O2088" s="4">
        <v>2318</v>
      </c>
      <c r="P2088" s="1">
        <v>638.62</v>
      </c>
    </row>
    <row r="2089" spans="1:16" ht="12.75" customHeight="1">
      <c r="A2089" s="1" t="s">
        <v>1455</v>
      </c>
      <c r="B2089" s="4">
        <v>4188605.6463500001</v>
      </c>
      <c r="C2089" s="4">
        <v>9637.4993340000001</v>
      </c>
      <c r="D2089" s="4">
        <v>16</v>
      </c>
      <c r="E2089" s="4" t="s">
        <v>7479</v>
      </c>
      <c r="F2089" s="4">
        <v>66</v>
      </c>
      <c r="G2089" s="4" t="s">
        <v>66</v>
      </c>
      <c r="H2089" s="4" t="s">
        <v>7480</v>
      </c>
      <c r="I2089" s="4">
        <v>160066</v>
      </c>
      <c r="J2089" s="4" t="s">
        <v>6790</v>
      </c>
      <c r="K2089" s="4" t="s">
        <v>5787</v>
      </c>
      <c r="L2089" s="4">
        <v>728</v>
      </c>
      <c r="M2089" s="1">
        <v>3805</v>
      </c>
      <c r="N2089" s="4">
        <v>1792</v>
      </c>
      <c r="O2089" s="4">
        <v>2013</v>
      </c>
      <c r="P2089" s="1">
        <v>908.4</v>
      </c>
    </row>
    <row r="2090" spans="1:16" ht="12.75" customHeight="1">
      <c r="A2090" s="1" t="s">
        <v>1454</v>
      </c>
      <c r="B2090" s="4">
        <v>8251290.01406</v>
      </c>
      <c r="C2090" s="4">
        <v>21707.323125999999</v>
      </c>
      <c r="D2090" s="4">
        <v>16</v>
      </c>
      <c r="E2090" s="4" t="s">
        <v>7481</v>
      </c>
      <c r="F2090" s="4">
        <v>67</v>
      </c>
      <c r="G2090" s="4" t="s">
        <v>66</v>
      </c>
      <c r="H2090" s="4" t="s">
        <v>7482</v>
      </c>
      <c r="I2090" s="4">
        <v>160067</v>
      </c>
      <c r="J2090" s="4" t="s">
        <v>6790</v>
      </c>
      <c r="K2090" s="4" t="s">
        <v>5787</v>
      </c>
      <c r="L2090" s="4">
        <v>833</v>
      </c>
      <c r="M2090" s="1">
        <v>4658</v>
      </c>
      <c r="N2090" s="4">
        <v>2190</v>
      </c>
      <c r="O2090" s="4">
        <v>2468</v>
      </c>
      <c r="P2090" s="1">
        <v>564.51</v>
      </c>
    </row>
    <row r="2091" spans="1:16" ht="12.75" customHeight="1">
      <c r="A2091" s="1" t="s">
        <v>1453</v>
      </c>
      <c r="B2091" s="4">
        <v>6386189.3278799998</v>
      </c>
      <c r="C2091" s="4">
        <v>15546.899641</v>
      </c>
      <c r="D2091" s="4">
        <v>16</v>
      </c>
      <c r="E2091" s="4" t="s">
        <v>7483</v>
      </c>
      <c r="F2091" s="4">
        <v>68</v>
      </c>
      <c r="G2091" s="4" t="s">
        <v>66</v>
      </c>
      <c r="H2091" s="4" t="s">
        <v>7484</v>
      </c>
      <c r="I2091" s="4">
        <v>160068</v>
      </c>
      <c r="J2091" s="4" t="s">
        <v>6790</v>
      </c>
      <c r="K2091" s="4" t="s">
        <v>5787</v>
      </c>
      <c r="L2091" s="4">
        <v>1725</v>
      </c>
      <c r="M2091" s="1">
        <v>8950</v>
      </c>
      <c r="N2091" s="4">
        <v>4318</v>
      </c>
      <c r="O2091" s="4">
        <v>4632</v>
      </c>
      <c r="P2091" s="1">
        <v>1401.48</v>
      </c>
    </row>
    <row r="2092" spans="1:16" ht="12.75" customHeight="1">
      <c r="A2092" s="1" t="s">
        <v>1452</v>
      </c>
      <c r="B2092" s="4">
        <v>8325208.2024299996</v>
      </c>
      <c r="C2092" s="4">
        <v>17600.777321000001</v>
      </c>
      <c r="D2092" s="4">
        <v>16</v>
      </c>
      <c r="E2092" s="4" t="s">
        <v>7485</v>
      </c>
      <c r="F2092" s="4">
        <v>69</v>
      </c>
      <c r="G2092" s="4" t="s">
        <v>66</v>
      </c>
      <c r="H2092" s="4" t="s">
        <v>7486</v>
      </c>
      <c r="I2092" s="4">
        <v>160069</v>
      </c>
      <c r="J2092" s="4" t="s">
        <v>6790</v>
      </c>
      <c r="K2092" s="4" t="s">
        <v>5787</v>
      </c>
      <c r="L2092" s="4">
        <v>730</v>
      </c>
      <c r="M2092" s="1">
        <v>3963</v>
      </c>
      <c r="N2092" s="4">
        <v>1941</v>
      </c>
      <c r="O2092" s="4">
        <v>2022</v>
      </c>
      <c r="P2092" s="1">
        <v>476.03</v>
      </c>
    </row>
    <row r="2093" spans="1:16" ht="12.75" customHeight="1">
      <c r="A2093" s="1" t="s">
        <v>1451</v>
      </c>
      <c r="B2093" s="4">
        <v>8035487.3480500001</v>
      </c>
      <c r="C2093" s="4">
        <v>14384.272261</v>
      </c>
      <c r="D2093" s="4">
        <v>16</v>
      </c>
      <c r="E2093" s="4" t="s">
        <v>7487</v>
      </c>
      <c r="F2093" s="4">
        <v>70</v>
      </c>
      <c r="G2093" s="4" t="s">
        <v>66</v>
      </c>
      <c r="H2093" s="4" t="s">
        <v>7488</v>
      </c>
      <c r="I2093" s="4">
        <v>160070</v>
      </c>
      <c r="J2093" s="4" t="s">
        <v>6790</v>
      </c>
      <c r="K2093" s="4" t="s">
        <v>5787</v>
      </c>
      <c r="L2093" s="4">
        <v>1060</v>
      </c>
      <c r="M2093" s="1">
        <v>6365</v>
      </c>
      <c r="N2093" s="4">
        <v>2976</v>
      </c>
      <c r="O2093" s="4">
        <v>3389</v>
      </c>
      <c r="P2093" s="1">
        <v>792.12</v>
      </c>
    </row>
    <row r="2094" spans="1:16" ht="12.75" customHeight="1">
      <c r="A2094" s="1" t="s">
        <v>1450</v>
      </c>
      <c r="B2094" s="4">
        <v>6441471.2534100004</v>
      </c>
      <c r="C2094" s="4">
        <v>14416.054190000001</v>
      </c>
      <c r="D2094" s="4">
        <v>16</v>
      </c>
      <c r="E2094" s="4" t="s">
        <v>7489</v>
      </c>
      <c r="F2094" s="4">
        <v>71</v>
      </c>
      <c r="G2094" s="4" t="s">
        <v>66</v>
      </c>
      <c r="H2094" s="4" t="s">
        <v>7490</v>
      </c>
      <c r="I2094" s="4">
        <v>160071</v>
      </c>
      <c r="J2094" s="4" t="s">
        <v>6790</v>
      </c>
      <c r="K2094" s="4" t="s">
        <v>5787</v>
      </c>
      <c r="L2094" s="4">
        <v>838</v>
      </c>
      <c r="M2094" s="1">
        <v>4423</v>
      </c>
      <c r="N2094" s="4">
        <v>2125</v>
      </c>
      <c r="O2094" s="4">
        <v>2298</v>
      </c>
      <c r="P2094" s="1">
        <v>716.37</v>
      </c>
    </row>
    <row r="2095" spans="1:16" ht="12.75" customHeight="1">
      <c r="A2095" s="1" t="s">
        <v>1449</v>
      </c>
      <c r="B2095" s="4">
        <v>6173804.6102400003</v>
      </c>
      <c r="C2095" s="4">
        <v>12054.399692999999</v>
      </c>
      <c r="D2095" s="4">
        <v>16</v>
      </c>
      <c r="E2095" s="4" t="s">
        <v>7491</v>
      </c>
      <c r="F2095" s="4">
        <v>72</v>
      </c>
      <c r="G2095" s="4" t="s">
        <v>66</v>
      </c>
      <c r="H2095" s="4" t="s">
        <v>7492</v>
      </c>
      <c r="I2095" s="4">
        <v>160072</v>
      </c>
      <c r="J2095" s="4" t="s">
        <v>6790</v>
      </c>
      <c r="K2095" s="4" t="s">
        <v>5787</v>
      </c>
      <c r="L2095" s="4">
        <v>753</v>
      </c>
      <c r="M2095" s="1">
        <v>4396</v>
      </c>
      <c r="N2095" s="4">
        <v>2170</v>
      </c>
      <c r="O2095" s="4">
        <v>2226</v>
      </c>
      <c r="P2095" s="1">
        <v>682.47</v>
      </c>
    </row>
    <row r="2096" spans="1:16" ht="12.75" customHeight="1">
      <c r="A2096" s="1" t="s">
        <v>1448</v>
      </c>
      <c r="B2096" s="4">
        <v>8452644.5337799992</v>
      </c>
      <c r="C2096" s="4">
        <v>13305.123954000001</v>
      </c>
      <c r="D2096" s="4">
        <v>16</v>
      </c>
      <c r="E2096" s="4" t="s">
        <v>7493</v>
      </c>
      <c r="F2096" s="4">
        <v>73</v>
      </c>
      <c r="G2096" s="4" t="s">
        <v>66</v>
      </c>
      <c r="H2096" s="4" t="s">
        <v>7494</v>
      </c>
      <c r="I2096" s="4">
        <v>160073</v>
      </c>
      <c r="J2096" s="4" t="s">
        <v>6790</v>
      </c>
      <c r="K2096" s="4" t="s">
        <v>5787</v>
      </c>
      <c r="L2096" s="4">
        <v>858</v>
      </c>
      <c r="M2096" s="1">
        <v>4649</v>
      </c>
      <c r="N2096" s="4">
        <v>2200</v>
      </c>
      <c r="O2096" s="4">
        <v>2449</v>
      </c>
      <c r="P2096" s="1">
        <v>550.02</v>
      </c>
    </row>
    <row r="2097" spans="1:16" ht="12.75" customHeight="1">
      <c r="A2097" s="1" t="s">
        <v>1447</v>
      </c>
      <c r="B2097" s="4">
        <v>8543790.1743299998</v>
      </c>
      <c r="C2097" s="4">
        <v>20167.043033000002</v>
      </c>
      <c r="D2097" s="4">
        <v>16</v>
      </c>
      <c r="E2097" s="4" t="s">
        <v>7495</v>
      </c>
      <c r="F2097" s="4">
        <v>74</v>
      </c>
      <c r="G2097" s="4" t="s">
        <v>66</v>
      </c>
      <c r="H2097" s="4" t="s">
        <v>7496</v>
      </c>
      <c r="I2097" s="4">
        <v>160074</v>
      </c>
      <c r="J2097" s="4" t="s">
        <v>6790</v>
      </c>
      <c r="K2097" s="4" t="s">
        <v>5787</v>
      </c>
      <c r="L2097" s="4">
        <v>946</v>
      </c>
      <c r="M2097" s="1">
        <v>5794</v>
      </c>
      <c r="N2097" s="4">
        <v>2980</v>
      </c>
      <c r="O2097" s="4">
        <v>2814</v>
      </c>
      <c r="P2097" s="1">
        <v>787.21</v>
      </c>
    </row>
    <row r="2098" spans="1:16" ht="12.75" customHeight="1">
      <c r="A2098" s="1" t="s">
        <v>1446</v>
      </c>
      <c r="B2098" s="4">
        <v>5130676.67038</v>
      </c>
      <c r="C2098" s="4">
        <v>11353.592860000001</v>
      </c>
      <c r="D2098" s="4">
        <v>16</v>
      </c>
      <c r="E2098" s="4" t="s">
        <v>7497</v>
      </c>
      <c r="F2098" s="4">
        <v>75</v>
      </c>
      <c r="G2098" s="4" t="s">
        <v>66</v>
      </c>
      <c r="H2098" s="4" t="s">
        <v>7498</v>
      </c>
      <c r="I2098" s="4">
        <v>160075</v>
      </c>
      <c r="J2098" s="4" t="s">
        <v>6790</v>
      </c>
      <c r="K2098" s="4" t="s">
        <v>5787</v>
      </c>
      <c r="L2098" s="4">
        <v>456</v>
      </c>
      <c r="M2098" s="1">
        <v>2488</v>
      </c>
      <c r="N2098" s="4">
        <v>1165</v>
      </c>
      <c r="O2098" s="4">
        <v>1323</v>
      </c>
      <c r="P2098" s="1">
        <v>484.93</v>
      </c>
    </row>
    <row r="2099" spans="1:16" ht="12.75" customHeight="1">
      <c r="A2099" s="1" t="s">
        <v>1445</v>
      </c>
      <c r="B2099" s="4">
        <v>3437384.47701</v>
      </c>
      <c r="C2099" s="4">
        <v>10055.446916999999</v>
      </c>
      <c r="D2099" s="4">
        <v>16</v>
      </c>
      <c r="E2099" s="4" t="s">
        <v>7499</v>
      </c>
      <c r="F2099" s="4">
        <v>76</v>
      </c>
      <c r="G2099" s="4" t="s">
        <v>66</v>
      </c>
      <c r="H2099" s="4" t="s">
        <v>7500</v>
      </c>
      <c r="I2099" s="4">
        <v>160076</v>
      </c>
      <c r="J2099" s="4" t="s">
        <v>6790</v>
      </c>
      <c r="K2099" s="4" t="s">
        <v>5787</v>
      </c>
      <c r="L2099" s="4">
        <v>810</v>
      </c>
      <c r="M2099" s="1">
        <v>3913</v>
      </c>
      <c r="N2099" s="4">
        <v>1801</v>
      </c>
      <c r="O2099" s="4">
        <v>2112</v>
      </c>
      <c r="P2099" s="1">
        <v>1138.3</v>
      </c>
    </row>
    <row r="2100" spans="1:16" ht="12.75" customHeight="1">
      <c r="A2100" s="1" t="s">
        <v>1444</v>
      </c>
      <c r="B2100" s="4">
        <v>6121684.2541399999</v>
      </c>
      <c r="C2100" s="4">
        <v>11525.417469</v>
      </c>
      <c r="D2100" s="4">
        <v>16</v>
      </c>
      <c r="E2100" s="4" t="s">
        <v>7501</v>
      </c>
      <c r="F2100" s="4">
        <v>77</v>
      </c>
      <c r="G2100" s="4" t="s">
        <v>66</v>
      </c>
      <c r="H2100" s="4" t="s">
        <v>7502</v>
      </c>
      <c r="I2100" s="4">
        <v>160077</v>
      </c>
      <c r="J2100" s="4" t="s">
        <v>6790</v>
      </c>
      <c r="K2100" s="4" t="s">
        <v>5787</v>
      </c>
      <c r="L2100" s="4">
        <v>597</v>
      </c>
      <c r="M2100" s="1">
        <v>3473</v>
      </c>
      <c r="N2100" s="4">
        <v>1671</v>
      </c>
      <c r="O2100" s="4">
        <v>1802</v>
      </c>
      <c r="P2100" s="1">
        <v>567.30999999999995</v>
      </c>
    </row>
    <row r="2101" spans="1:16" ht="12.75" customHeight="1">
      <c r="A2101" s="1" t="s">
        <v>1443</v>
      </c>
      <c r="B2101" s="4">
        <v>6553634.6635499997</v>
      </c>
      <c r="C2101" s="4">
        <v>10628.730092</v>
      </c>
      <c r="D2101" s="4">
        <v>16</v>
      </c>
      <c r="E2101" s="4" t="s">
        <v>7503</v>
      </c>
      <c r="F2101" s="4">
        <v>78</v>
      </c>
      <c r="G2101" s="4" t="s">
        <v>66</v>
      </c>
      <c r="H2101" s="4" t="s">
        <v>7504</v>
      </c>
      <c r="I2101" s="4">
        <v>160078</v>
      </c>
      <c r="J2101" s="4" t="s">
        <v>6790</v>
      </c>
      <c r="K2101" s="4" t="s">
        <v>5787</v>
      </c>
      <c r="L2101" s="4">
        <v>822</v>
      </c>
      <c r="M2101" s="1">
        <v>4204</v>
      </c>
      <c r="N2101" s="4">
        <v>1984</v>
      </c>
      <c r="O2101" s="4">
        <v>2220</v>
      </c>
      <c r="P2101" s="1">
        <v>641.47</v>
      </c>
    </row>
    <row r="2102" spans="1:16" ht="12.75" customHeight="1">
      <c r="A2102" s="1" t="s">
        <v>1442</v>
      </c>
      <c r="B2102" s="4">
        <v>9036252.9336099997</v>
      </c>
      <c r="C2102" s="4">
        <v>14069.999803999999</v>
      </c>
      <c r="D2102" s="4">
        <v>16</v>
      </c>
      <c r="E2102" s="4" t="s">
        <v>7505</v>
      </c>
      <c r="F2102" s="4">
        <v>79</v>
      </c>
      <c r="G2102" s="4" t="s">
        <v>66</v>
      </c>
      <c r="H2102" s="4" t="s">
        <v>7506</v>
      </c>
      <c r="I2102" s="4">
        <v>160079</v>
      </c>
      <c r="J2102" s="4" t="s">
        <v>6790</v>
      </c>
      <c r="K2102" s="4" t="s">
        <v>5787</v>
      </c>
      <c r="L2102" s="4">
        <v>986</v>
      </c>
      <c r="M2102" s="1">
        <v>5257</v>
      </c>
      <c r="N2102" s="4">
        <v>2620</v>
      </c>
      <c r="O2102" s="4">
        <v>2637</v>
      </c>
      <c r="P2102" s="1">
        <v>581.76</v>
      </c>
    </row>
    <row r="2103" spans="1:16" ht="12.75" customHeight="1">
      <c r="A2103" s="1" t="s">
        <v>1441</v>
      </c>
      <c r="B2103" s="4">
        <v>21770082.332699999</v>
      </c>
      <c r="C2103" s="4">
        <v>30221.554985999999</v>
      </c>
      <c r="D2103" s="4">
        <v>16</v>
      </c>
      <c r="E2103" s="4" t="s">
        <v>7507</v>
      </c>
      <c r="F2103" s="4">
        <v>80</v>
      </c>
      <c r="G2103" s="4" t="s">
        <v>66</v>
      </c>
      <c r="H2103" s="4" t="s">
        <v>7508</v>
      </c>
      <c r="I2103" s="4">
        <v>160080</v>
      </c>
      <c r="J2103" s="4" t="s">
        <v>6790</v>
      </c>
      <c r="K2103" s="4" t="s">
        <v>5787</v>
      </c>
      <c r="L2103" s="4">
        <v>703</v>
      </c>
      <c r="M2103" s="1">
        <v>3503</v>
      </c>
      <c r="N2103" s="4">
        <v>1700</v>
      </c>
      <c r="O2103" s="4">
        <v>1803</v>
      </c>
      <c r="P2103" s="1">
        <v>160.91</v>
      </c>
    </row>
    <row r="2104" spans="1:16" ht="12.75" customHeight="1">
      <c r="A2104" s="1" t="s">
        <v>1440</v>
      </c>
      <c r="B2104" s="4">
        <v>9217409.0576900002</v>
      </c>
      <c r="C2104" s="4">
        <v>19203.717209999999</v>
      </c>
      <c r="D2104" s="4">
        <v>16</v>
      </c>
      <c r="E2104" s="4" t="s">
        <v>7509</v>
      </c>
      <c r="F2104" s="4">
        <v>81</v>
      </c>
      <c r="G2104" s="4" t="s">
        <v>66</v>
      </c>
      <c r="H2104" s="4" t="s">
        <v>7510</v>
      </c>
      <c r="I2104" s="4">
        <v>160081</v>
      </c>
      <c r="J2104" s="4" t="s">
        <v>6790</v>
      </c>
      <c r="K2104" s="4" t="s">
        <v>5787</v>
      </c>
      <c r="L2104" s="4">
        <v>975</v>
      </c>
      <c r="M2104" s="1">
        <v>5476</v>
      </c>
      <c r="N2104" s="4">
        <v>2608</v>
      </c>
      <c r="O2104" s="4">
        <v>2868</v>
      </c>
      <c r="P2104" s="1">
        <v>594.1</v>
      </c>
    </row>
    <row r="2105" spans="1:16" ht="12.75" customHeight="1">
      <c r="A2105" s="1" t="s">
        <v>1439</v>
      </c>
      <c r="B2105" s="4">
        <v>5780039.70952</v>
      </c>
      <c r="C2105" s="4">
        <v>13346.489374000001</v>
      </c>
      <c r="D2105" s="4">
        <v>16</v>
      </c>
      <c r="E2105" s="4" t="s">
        <v>7511</v>
      </c>
      <c r="F2105" s="4">
        <v>82</v>
      </c>
      <c r="G2105" s="4" t="s">
        <v>66</v>
      </c>
      <c r="H2105" s="4" t="s">
        <v>7512</v>
      </c>
      <c r="I2105" s="4">
        <v>160082</v>
      </c>
      <c r="J2105" s="4" t="s">
        <v>6790</v>
      </c>
      <c r="K2105" s="4" t="s">
        <v>5787</v>
      </c>
      <c r="L2105" s="4">
        <v>868</v>
      </c>
      <c r="M2105" s="1">
        <v>4476</v>
      </c>
      <c r="N2105" s="4">
        <v>2243</v>
      </c>
      <c r="O2105" s="4">
        <v>2233</v>
      </c>
      <c r="P2105" s="1">
        <v>774.37</v>
      </c>
    </row>
    <row r="2106" spans="1:16" ht="12.75" customHeight="1">
      <c r="A2106" s="1" t="s">
        <v>1438</v>
      </c>
      <c r="B2106" s="4">
        <v>14452894.462200001</v>
      </c>
      <c r="C2106" s="4">
        <v>19579.250698</v>
      </c>
      <c r="D2106" s="4">
        <v>16</v>
      </c>
      <c r="E2106" s="4" t="s">
        <v>7513</v>
      </c>
      <c r="F2106" s="4">
        <v>83</v>
      </c>
      <c r="G2106" s="4" t="s">
        <v>66</v>
      </c>
      <c r="H2106" s="4" t="s">
        <v>7514</v>
      </c>
      <c r="I2106" s="4">
        <v>160083</v>
      </c>
      <c r="J2106" s="4" t="s">
        <v>6790</v>
      </c>
      <c r="K2106" s="4" t="s">
        <v>5787</v>
      </c>
      <c r="L2106" s="4">
        <v>1469</v>
      </c>
      <c r="M2106" s="1">
        <v>8730</v>
      </c>
      <c r="N2106" s="4">
        <v>4282</v>
      </c>
      <c r="O2106" s="4">
        <v>4448</v>
      </c>
      <c r="P2106" s="1">
        <v>604.03</v>
      </c>
    </row>
    <row r="2107" spans="1:16" ht="12.75" customHeight="1">
      <c r="A2107" s="1" t="s">
        <v>1437</v>
      </c>
      <c r="B2107" s="4">
        <v>7372538.4827399999</v>
      </c>
      <c r="C2107" s="4">
        <v>11869.443766</v>
      </c>
      <c r="D2107" s="4">
        <v>16</v>
      </c>
      <c r="E2107" s="4" t="s">
        <v>7515</v>
      </c>
      <c r="F2107" s="4">
        <v>84</v>
      </c>
      <c r="G2107" s="4" t="s">
        <v>66</v>
      </c>
      <c r="H2107" s="4" t="s">
        <v>7516</v>
      </c>
      <c r="I2107" s="4">
        <v>160084</v>
      </c>
      <c r="J2107" s="4" t="s">
        <v>6790</v>
      </c>
      <c r="K2107" s="4" t="s">
        <v>5787</v>
      </c>
      <c r="L2107" s="4">
        <v>1147</v>
      </c>
      <c r="M2107" s="1">
        <v>6073</v>
      </c>
      <c r="N2107" s="4">
        <v>2831</v>
      </c>
      <c r="O2107" s="4">
        <v>3242</v>
      </c>
      <c r="P2107" s="1">
        <v>823.73</v>
      </c>
    </row>
    <row r="2108" spans="1:16" ht="12.75" customHeight="1">
      <c r="A2108" s="1" t="s">
        <v>1436</v>
      </c>
      <c r="B2108" s="4">
        <v>3835850.62959</v>
      </c>
      <c r="C2108" s="4">
        <v>10514.954624</v>
      </c>
      <c r="D2108" s="4">
        <v>16</v>
      </c>
      <c r="E2108" s="4" t="s">
        <v>7517</v>
      </c>
      <c r="F2108" s="4">
        <v>85</v>
      </c>
      <c r="G2108" s="4" t="s">
        <v>66</v>
      </c>
      <c r="H2108" s="4" t="s">
        <v>7518</v>
      </c>
      <c r="I2108" s="4">
        <v>160085</v>
      </c>
      <c r="J2108" s="4" t="s">
        <v>6790</v>
      </c>
      <c r="K2108" s="4" t="s">
        <v>5787</v>
      </c>
      <c r="L2108" s="4">
        <v>675</v>
      </c>
      <c r="M2108" s="1">
        <v>4087</v>
      </c>
      <c r="N2108" s="4">
        <v>1981</v>
      </c>
      <c r="O2108" s="4">
        <v>2106</v>
      </c>
      <c r="P2108" s="1">
        <v>496.76</v>
      </c>
    </row>
    <row r="2109" spans="1:16" ht="12.75" customHeight="1">
      <c r="A2109" s="1" t="s">
        <v>1435</v>
      </c>
      <c r="B2109" s="4">
        <v>8227336.0275299996</v>
      </c>
      <c r="C2109" s="4">
        <v>13068.205483</v>
      </c>
      <c r="D2109" s="4">
        <v>16</v>
      </c>
      <c r="E2109" s="4" t="s">
        <v>7519</v>
      </c>
      <c r="F2109" s="4">
        <v>86</v>
      </c>
      <c r="G2109" s="4" t="s">
        <v>66</v>
      </c>
      <c r="H2109" s="4" t="s">
        <v>7520</v>
      </c>
      <c r="I2109" s="4">
        <v>160086</v>
      </c>
      <c r="J2109" s="4" t="s">
        <v>6790</v>
      </c>
      <c r="K2109" s="4" t="s">
        <v>5787</v>
      </c>
      <c r="L2109" s="4">
        <v>1142</v>
      </c>
      <c r="M2109" s="1">
        <v>5968</v>
      </c>
      <c r="N2109" s="4">
        <v>2797</v>
      </c>
      <c r="O2109" s="4">
        <v>3171</v>
      </c>
      <c r="P2109" s="1">
        <v>1555.91</v>
      </c>
    </row>
    <row r="2110" spans="1:16" ht="12.75" customHeight="1">
      <c r="A2110" s="1" t="s">
        <v>1434</v>
      </c>
      <c r="B2110" s="4">
        <v>4172570.25104</v>
      </c>
      <c r="C2110" s="4">
        <v>8963.5788140000004</v>
      </c>
      <c r="D2110" s="4">
        <v>16</v>
      </c>
      <c r="E2110" s="4" t="s">
        <v>7521</v>
      </c>
      <c r="F2110" s="4">
        <v>87</v>
      </c>
      <c r="G2110" s="4" t="s">
        <v>66</v>
      </c>
      <c r="H2110" s="4" t="s">
        <v>7522</v>
      </c>
      <c r="I2110" s="4">
        <v>160087</v>
      </c>
      <c r="J2110" s="4" t="s">
        <v>6790</v>
      </c>
      <c r="K2110" s="4" t="s">
        <v>5787</v>
      </c>
      <c r="L2110" s="4">
        <v>645</v>
      </c>
      <c r="M2110" s="1">
        <v>3995</v>
      </c>
      <c r="N2110" s="4">
        <v>2042</v>
      </c>
      <c r="O2110" s="4">
        <v>1953</v>
      </c>
      <c r="P2110" s="1">
        <v>957.42</v>
      </c>
    </row>
    <row r="2111" spans="1:16" ht="12.75" customHeight="1">
      <c r="A2111" s="1" t="s">
        <v>1433</v>
      </c>
      <c r="B2111" s="4">
        <v>7244347.9970199997</v>
      </c>
      <c r="C2111" s="4">
        <v>15876.634334</v>
      </c>
      <c r="D2111" s="4">
        <v>16</v>
      </c>
      <c r="E2111" s="4" t="s">
        <v>7523</v>
      </c>
      <c r="F2111" s="4">
        <v>88</v>
      </c>
      <c r="G2111" s="4" t="s">
        <v>66</v>
      </c>
      <c r="H2111" s="4" t="s">
        <v>7524</v>
      </c>
      <c r="I2111" s="4">
        <v>160088</v>
      </c>
      <c r="J2111" s="4" t="s">
        <v>6790</v>
      </c>
      <c r="K2111" s="4" t="s">
        <v>5787</v>
      </c>
      <c r="L2111" s="4">
        <v>738</v>
      </c>
      <c r="M2111" s="1">
        <v>3949</v>
      </c>
      <c r="N2111" s="4">
        <v>1904</v>
      </c>
      <c r="O2111" s="4">
        <v>2045</v>
      </c>
      <c r="P2111" s="1">
        <v>545.12</v>
      </c>
    </row>
    <row r="2112" spans="1:16" ht="12.75" customHeight="1">
      <c r="A2112" s="1" t="s">
        <v>1432</v>
      </c>
      <c r="B2112" s="4">
        <v>6709762.5326899998</v>
      </c>
      <c r="C2112" s="4">
        <v>12761.32942</v>
      </c>
      <c r="D2112" s="4">
        <v>16</v>
      </c>
      <c r="E2112" s="4" t="s">
        <v>7525</v>
      </c>
      <c r="F2112" s="4">
        <v>89</v>
      </c>
      <c r="G2112" s="4" t="s">
        <v>66</v>
      </c>
      <c r="H2112" s="4" t="s">
        <v>7526</v>
      </c>
      <c r="I2112" s="4">
        <v>160089</v>
      </c>
      <c r="J2112" s="4" t="s">
        <v>6790</v>
      </c>
      <c r="K2112" s="4" t="s">
        <v>5787</v>
      </c>
      <c r="L2112" s="4">
        <v>969</v>
      </c>
      <c r="M2112" s="1">
        <v>5079</v>
      </c>
      <c r="N2112" s="4">
        <v>2465</v>
      </c>
      <c r="O2112" s="4">
        <v>2614</v>
      </c>
      <c r="P2112" s="1">
        <v>756.95</v>
      </c>
    </row>
    <row r="2113" spans="1:16" ht="12.75" customHeight="1">
      <c r="A2113" s="1" t="s">
        <v>1431</v>
      </c>
      <c r="B2113" s="4">
        <v>13988085.0798</v>
      </c>
      <c r="C2113" s="4">
        <v>27707.777912000001</v>
      </c>
      <c r="D2113" s="4">
        <v>16</v>
      </c>
      <c r="E2113" s="4" t="s">
        <v>7527</v>
      </c>
      <c r="F2113" s="4">
        <v>90</v>
      </c>
      <c r="G2113" s="4" t="s">
        <v>66</v>
      </c>
      <c r="H2113" s="4" t="s">
        <v>7528</v>
      </c>
      <c r="I2113" s="4">
        <v>160090</v>
      </c>
      <c r="J2113" s="4" t="s">
        <v>6790</v>
      </c>
      <c r="K2113" s="4" t="s">
        <v>5787</v>
      </c>
      <c r="L2113" s="4">
        <v>2580</v>
      </c>
      <c r="M2113" s="1">
        <v>13477</v>
      </c>
      <c r="N2113" s="4">
        <v>6818</v>
      </c>
      <c r="O2113" s="4">
        <v>6659</v>
      </c>
      <c r="P2113" s="1">
        <v>963.43</v>
      </c>
    </row>
    <row r="2114" spans="1:16" ht="12.75" customHeight="1">
      <c r="A2114" s="1" t="s">
        <v>1430</v>
      </c>
      <c r="B2114" s="4">
        <v>7139400.0660399999</v>
      </c>
      <c r="C2114" s="4">
        <v>16184.898906</v>
      </c>
      <c r="D2114" s="4">
        <v>16</v>
      </c>
      <c r="E2114" s="4" t="s">
        <v>7529</v>
      </c>
      <c r="F2114" s="4">
        <v>91</v>
      </c>
      <c r="G2114" s="4" t="s">
        <v>66</v>
      </c>
      <c r="H2114" s="4" t="s">
        <v>7530</v>
      </c>
      <c r="I2114" s="4">
        <v>160091</v>
      </c>
      <c r="J2114" s="4" t="s">
        <v>6790</v>
      </c>
      <c r="K2114" s="4" t="s">
        <v>5787</v>
      </c>
      <c r="L2114" s="4">
        <v>964</v>
      </c>
      <c r="M2114" s="1">
        <v>5015</v>
      </c>
      <c r="N2114" s="4">
        <v>2469</v>
      </c>
      <c r="O2114" s="4">
        <v>2546</v>
      </c>
      <c r="P2114" s="1">
        <v>702.46</v>
      </c>
    </row>
    <row r="2115" spans="1:16" ht="12.75" customHeight="1">
      <c r="A2115" s="1" t="s">
        <v>1429</v>
      </c>
      <c r="B2115" s="4">
        <v>6602516.78804</v>
      </c>
      <c r="C2115" s="4">
        <v>13568.675407000001</v>
      </c>
      <c r="D2115" s="4">
        <v>16</v>
      </c>
      <c r="E2115" s="4" t="s">
        <v>7531</v>
      </c>
      <c r="F2115" s="4">
        <v>92</v>
      </c>
      <c r="G2115" s="4" t="s">
        <v>66</v>
      </c>
      <c r="H2115" s="4" t="s">
        <v>7532</v>
      </c>
      <c r="I2115" s="4">
        <v>160092</v>
      </c>
      <c r="J2115" s="4" t="s">
        <v>6790</v>
      </c>
      <c r="K2115" s="4" t="s">
        <v>5787</v>
      </c>
      <c r="L2115" s="4">
        <v>584</v>
      </c>
      <c r="M2115" s="1">
        <v>3247</v>
      </c>
      <c r="N2115" s="4">
        <v>1551</v>
      </c>
      <c r="O2115" s="4">
        <v>1696</v>
      </c>
      <c r="P2115" s="1">
        <v>491.78</v>
      </c>
    </row>
    <row r="2116" spans="1:16" ht="12.75" customHeight="1">
      <c r="A2116" s="1" t="s">
        <v>1428</v>
      </c>
      <c r="B2116" s="4">
        <v>10903798.74</v>
      </c>
      <c r="C2116" s="4">
        <v>21590.4149</v>
      </c>
      <c r="D2116" s="4">
        <v>16</v>
      </c>
      <c r="E2116" s="4" t="s">
        <v>7533</v>
      </c>
      <c r="F2116" s="4">
        <v>93</v>
      </c>
      <c r="G2116" s="4" t="s">
        <v>66</v>
      </c>
      <c r="H2116" s="4" t="s">
        <v>7534</v>
      </c>
      <c r="I2116" s="4">
        <v>160093</v>
      </c>
      <c r="J2116" s="4" t="s">
        <v>6790</v>
      </c>
      <c r="K2116" s="4" t="s">
        <v>5787</v>
      </c>
      <c r="L2116" s="4">
        <v>1036</v>
      </c>
      <c r="M2116" s="1">
        <v>5196</v>
      </c>
      <c r="N2116" s="4">
        <v>2443</v>
      </c>
      <c r="O2116" s="4">
        <v>2753</v>
      </c>
      <c r="P2116" s="1">
        <v>476.53</v>
      </c>
    </row>
    <row r="2117" spans="1:16" ht="12.75" customHeight="1">
      <c r="A2117" s="1" t="s">
        <v>1427</v>
      </c>
      <c r="B2117" s="4">
        <v>6813452.4591600001</v>
      </c>
      <c r="C2117" s="4">
        <v>12496.906564999999</v>
      </c>
      <c r="D2117" s="4">
        <v>16</v>
      </c>
      <c r="E2117" s="4" t="s">
        <v>7348</v>
      </c>
      <c r="F2117" s="4">
        <v>94</v>
      </c>
      <c r="G2117" s="4" t="s">
        <v>66</v>
      </c>
      <c r="H2117" s="4" t="s">
        <v>7535</v>
      </c>
      <c r="I2117" s="4">
        <v>160094</v>
      </c>
      <c r="J2117" s="4" t="s">
        <v>6790</v>
      </c>
      <c r="K2117" s="4" t="s">
        <v>5787</v>
      </c>
      <c r="L2117" s="4">
        <v>1221</v>
      </c>
      <c r="M2117" s="1">
        <v>6180</v>
      </c>
      <c r="N2117" s="4">
        <v>2828</v>
      </c>
      <c r="O2117" s="4">
        <v>3352</v>
      </c>
      <c r="P2117" s="1">
        <v>907</v>
      </c>
    </row>
    <row r="2118" spans="1:16" ht="12.75" customHeight="1">
      <c r="A2118" s="1" t="s">
        <v>1426</v>
      </c>
      <c r="B2118" s="4">
        <v>7991248.2800099999</v>
      </c>
      <c r="C2118" s="4">
        <v>12850.785773</v>
      </c>
      <c r="D2118" s="4">
        <v>16</v>
      </c>
      <c r="E2118" s="4" t="s">
        <v>7536</v>
      </c>
      <c r="F2118" s="4">
        <v>95</v>
      </c>
      <c r="G2118" s="4" t="s">
        <v>66</v>
      </c>
      <c r="H2118" s="4" t="s">
        <v>7537</v>
      </c>
      <c r="I2118" s="4">
        <v>160095</v>
      </c>
      <c r="J2118" s="4" t="s">
        <v>6790</v>
      </c>
      <c r="K2118" s="4" t="s">
        <v>5787</v>
      </c>
      <c r="L2118" s="4">
        <v>590</v>
      </c>
      <c r="M2118" s="1">
        <v>3195</v>
      </c>
      <c r="N2118" s="4">
        <v>1534</v>
      </c>
      <c r="O2118" s="4">
        <v>1661</v>
      </c>
      <c r="P2118" s="1">
        <v>399.82</v>
      </c>
    </row>
    <row r="2119" spans="1:16" ht="12.75" customHeight="1">
      <c r="A2119" s="1" t="s">
        <v>1425</v>
      </c>
      <c r="B2119" s="4">
        <v>8752139.2405699994</v>
      </c>
      <c r="C2119" s="4">
        <v>13551.968568</v>
      </c>
      <c r="D2119" s="4">
        <v>16</v>
      </c>
      <c r="E2119" s="4" t="s">
        <v>7538</v>
      </c>
      <c r="F2119" s="4">
        <v>96</v>
      </c>
      <c r="G2119" s="4" t="s">
        <v>66</v>
      </c>
      <c r="H2119" s="4" t="s">
        <v>7539</v>
      </c>
      <c r="I2119" s="4">
        <v>160096</v>
      </c>
      <c r="J2119" s="4" t="s">
        <v>6790</v>
      </c>
      <c r="K2119" s="4" t="s">
        <v>5787</v>
      </c>
      <c r="L2119" s="4">
        <v>910</v>
      </c>
      <c r="M2119" s="1">
        <v>5254</v>
      </c>
      <c r="N2119" s="4">
        <v>2519</v>
      </c>
      <c r="O2119" s="4">
        <v>2735</v>
      </c>
      <c r="P2119" s="1">
        <v>600.30999999999995</v>
      </c>
    </row>
    <row r="2120" spans="1:16" ht="12.75" customHeight="1">
      <c r="A2120" s="1" t="s">
        <v>1424</v>
      </c>
      <c r="B2120" s="4">
        <v>23801891.8638</v>
      </c>
      <c r="C2120" s="4">
        <v>29128.237400000002</v>
      </c>
      <c r="D2120" s="4">
        <v>16</v>
      </c>
      <c r="E2120" s="4" t="s">
        <v>7540</v>
      </c>
      <c r="F2120" s="4">
        <v>97</v>
      </c>
      <c r="G2120" s="4" t="s">
        <v>66</v>
      </c>
      <c r="H2120" s="4" t="s">
        <v>7541</v>
      </c>
      <c r="I2120" s="4">
        <v>160097</v>
      </c>
      <c r="J2120" s="4" t="s">
        <v>6790</v>
      </c>
      <c r="K2120" s="4" t="s">
        <v>5787</v>
      </c>
      <c r="L2120" s="4">
        <v>5400</v>
      </c>
      <c r="M2120" s="1">
        <v>28442</v>
      </c>
      <c r="N2120" s="4">
        <v>13839</v>
      </c>
      <c r="O2120" s="4">
        <v>14603</v>
      </c>
      <c r="P2120" s="1">
        <v>1194.93</v>
      </c>
    </row>
    <row r="2121" spans="1:16" ht="12.75" customHeight="1">
      <c r="A2121" s="1" t="s">
        <v>1423</v>
      </c>
      <c r="B2121" s="4">
        <v>9514506.9900499992</v>
      </c>
      <c r="C2121" s="4">
        <v>15623.446373999999</v>
      </c>
      <c r="D2121" s="4">
        <v>16</v>
      </c>
      <c r="E2121" s="4" t="s">
        <v>7542</v>
      </c>
      <c r="F2121" s="4">
        <v>98</v>
      </c>
      <c r="G2121" s="4" t="s">
        <v>66</v>
      </c>
      <c r="H2121" s="4" t="s">
        <v>7543</v>
      </c>
      <c r="I2121" s="4">
        <v>160098</v>
      </c>
      <c r="J2121" s="4" t="s">
        <v>6790</v>
      </c>
      <c r="K2121" s="4" t="s">
        <v>5787</v>
      </c>
      <c r="L2121" s="4">
        <v>993</v>
      </c>
      <c r="M2121" s="1">
        <v>5673</v>
      </c>
      <c r="N2121" s="4">
        <v>2800</v>
      </c>
      <c r="O2121" s="4">
        <v>2873</v>
      </c>
      <c r="P2121" s="1">
        <v>596.26</v>
      </c>
    </row>
    <row r="2122" spans="1:16" ht="12.75" customHeight="1">
      <c r="A2122" s="1" t="s">
        <v>1422</v>
      </c>
      <c r="B2122" s="4">
        <v>6649329.6359799998</v>
      </c>
      <c r="C2122" s="4">
        <v>16827.184206000002</v>
      </c>
      <c r="D2122" s="4">
        <v>16</v>
      </c>
      <c r="E2122" s="4" t="s">
        <v>7544</v>
      </c>
      <c r="F2122" s="4">
        <v>99</v>
      </c>
      <c r="G2122" s="4" t="s">
        <v>66</v>
      </c>
      <c r="H2122" s="4" t="s">
        <v>7545</v>
      </c>
      <c r="I2122" s="4">
        <v>160099</v>
      </c>
      <c r="J2122" s="4" t="s">
        <v>6790</v>
      </c>
      <c r="K2122" s="4" t="s">
        <v>5787</v>
      </c>
      <c r="L2122" s="4">
        <v>1095</v>
      </c>
      <c r="M2122" s="1">
        <v>5937</v>
      </c>
      <c r="N2122" s="4">
        <v>2763</v>
      </c>
      <c r="O2122" s="4">
        <v>3174</v>
      </c>
      <c r="P2122" s="1">
        <v>554.38</v>
      </c>
    </row>
    <row r="2123" spans="1:16" ht="12.75" customHeight="1">
      <c r="A2123" s="1" t="s">
        <v>1421</v>
      </c>
      <c r="B2123" s="4">
        <v>10709257.518200001</v>
      </c>
      <c r="C2123" s="4">
        <v>17821.405013</v>
      </c>
      <c r="D2123" s="4">
        <v>16</v>
      </c>
      <c r="E2123" s="4" t="s">
        <v>7546</v>
      </c>
      <c r="F2123" s="4">
        <v>100</v>
      </c>
      <c r="G2123" s="4" t="s">
        <v>66</v>
      </c>
      <c r="H2123" s="4" t="s">
        <v>7547</v>
      </c>
      <c r="I2123" s="4">
        <v>160100</v>
      </c>
      <c r="J2123" s="4" t="s">
        <v>6790</v>
      </c>
      <c r="K2123" s="4" t="s">
        <v>5787</v>
      </c>
      <c r="L2123" s="4">
        <v>871</v>
      </c>
      <c r="M2123" s="1">
        <v>4769</v>
      </c>
      <c r="N2123" s="4">
        <v>2391</v>
      </c>
      <c r="O2123" s="4">
        <v>2378</v>
      </c>
      <c r="P2123" s="1">
        <v>717.24</v>
      </c>
    </row>
    <row r="2124" spans="1:16" ht="12.75" customHeight="1">
      <c r="A2124" s="1" t="s">
        <v>7548</v>
      </c>
      <c r="B2124" s="4">
        <v>4611427.7183400001</v>
      </c>
      <c r="C2124" s="4">
        <v>10815.61759</v>
      </c>
      <c r="D2124" s="4">
        <v>16</v>
      </c>
      <c r="E2124" s="4" t="s">
        <v>7549</v>
      </c>
      <c r="F2124" s="4">
        <v>101</v>
      </c>
      <c r="G2124" s="4" t="s">
        <v>66</v>
      </c>
      <c r="H2124" s="4" t="s">
        <v>7550</v>
      </c>
      <c r="I2124" s="4">
        <v>160101</v>
      </c>
      <c r="J2124" s="4" t="s">
        <v>6790</v>
      </c>
      <c r="K2124" s="4" t="s">
        <v>5787</v>
      </c>
      <c r="L2124" s="4">
        <v>745</v>
      </c>
      <c r="M2124" s="1">
        <v>4449</v>
      </c>
      <c r="N2124" s="4">
        <v>2157</v>
      </c>
      <c r="O2124" s="4">
        <v>2292</v>
      </c>
      <c r="P2124" s="1">
        <v>967.81</v>
      </c>
    </row>
    <row r="2125" spans="1:16" ht="12.75" customHeight="1">
      <c r="A2125" s="1" t="s">
        <v>1420</v>
      </c>
      <c r="B2125" s="4">
        <v>245273.46322999999</v>
      </c>
      <c r="C2125" s="4">
        <v>1929.513293</v>
      </c>
      <c r="D2125" s="4">
        <v>16</v>
      </c>
      <c r="E2125" s="4" t="s">
        <v>7551</v>
      </c>
      <c r="F2125" s="4">
        <v>102</v>
      </c>
      <c r="G2125" s="4" t="s">
        <v>66</v>
      </c>
      <c r="H2125" s="4" t="s">
        <v>7552</v>
      </c>
      <c r="I2125" s="4">
        <v>160102</v>
      </c>
      <c r="J2125" s="4" t="s">
        <v>6790</v>
      </c>
      <c r="K2125" s="4" t="s">
        <v>5787</v>
      </c>
      <c r="L2125" s="4">
        <v>718</v>
      </c>
      <c r="M2125" s="1">
        <v>3744</v>
      </c>
      <c r="N2125" s="4">
        <v>1755</v>
      </c>
      <c r="O2125" s="4">
        <v>1989</v>
      </c>
      <c r="P2125" s="1">
        <v>705.36</v>
      </c>
    </row>
    <row r="2126" spans="1:16" ht="12.75" customHeight="1">
      <c r="A2126" s="1" t="s">
        <v>1419</v>
      </c>
      <c r="B2126" s="4">
        <v>3254119.1259599999</v>
      </c>
      <c r="C2126" s="4">
        <v>13851.286593999999</v>
      </c>
      <c r="D2126" s="4">
        <v>16</v>
      </c>
      <c r="E2126" s="4" t="s">
        <v>7553</v>
      </c>
      <c r="F2126" s="4">
        <v>103</v>
      </c>
      <c r="G2126" s="4" t="s">
        <v>66</v>
      </c>
      <c r="H2126" s="4" t="s">
        <v>7554</v>
      </c>
      <c r="I2126" s="4">
        <v>160103</v>
      </c>
      <c r="J2126" s="4" t="s">
        <v>6790</v>
      </c>
      <c r="K2126" s="4" t="s">
        <v>5787</v>
      </c>
      <c r="L2126" s="4">
        <v>524</v>
      </c>
      <c r="M2126" s="1">
        <v>2981</v>
      </c>
      <c r="N2126" s="4">
        <v>1428</v>
      </c>
      <c r="O2126" s="4">
        <v>1553</v>
      </c>
      <c r="P2126" s="1">
        <v>916.1</v>
      </c>
    </row>
    <row r="2127" spans="1:16" ht="12.75" customHeight="1">
      <c r="A2127" s="1" t="s">
        <v>1418</v>
      </c>
      <c r="B2127" s="4">
        <v>15659212.2336</v>
      </c>
      <c r="C2127" s="4">
        <v>22613.342019</v>
      </c>
      <c r="D2127" s="4">
        <v>16</v>
      </c>
      <c r="E2127" s="4" t="s">
        <v>7555</v>
      </c>
      <c r="F2127" s="4">
        <v>104</v>
      </c>
      <c r="G2127" s="4" t="s">
        <v>66</v>
      </c>
      <c r="H2127" s="4" t="s">
        <v>7556</v>
      </c>
      <c r="I2127" s="4">
        <v>160104</v>
      </c>
      <c r="J2127" s="4" t="s">
        <v>6790</v>
      </c>
      <c r="K2127" s="4" t="s">
        <v>5787</v>
      </c>
      <c r="L2127" s="4">
        <v>1958</v>
      </c>
      <c r="M2127" s="1">
        <v>10040</v>
      </c>
      <c r="N2127" s="4">
        <v>4756</v>
      </c>
      <c r="O2127" s="4">
        <v>5284</v>
      </c>
      <c r="P2127" s="1">
        <v>641.15</v>
      </c>
    </row>
    <row r="2128" spans="1:16" ht="12.75" customHeight="1">
      <c r="A2128" s="1" t="s">
        <v>1417</v>
      </c>
      <c r="B2128" s="4">
        <v>6990890.2211600002</v>
      </c>
      <c r="C2128" s="4">
        <v>16137.855304999999</v>
      </c>
      <c r="D2128" s="4">
        <v>16</v>
      </c>
      <c r="E2128" s="4" t="s">
        <v>7557</v>
      </c>
      <c r="F2128" s="4">
        <v>105</v>
      </c>
      <c r="G2128" s="4" t="s">
        <v>66</v>
      </c>
      <c r="H2128" s="4" t="s">
        <v>7558</v>
      </c>
      <c r="I2128" s="4">
        <v>160105</v>
      </c>
      <c r="J2128" s="4" t="s">
        <v>6790</v>
      </c>
      <c r="K2128" s="4" t="s">
        <v>5787</v>
      </c>
      <c r="L2128" s="4">
        <v>750</v>
      </c>
      <c r="M2128" s="1">
        <v>4240</v>
      </c>
      <c r="N2128" s="4">
        <v>2034</v>
      </c>
      <c r="O2128" s="4">
        <v>2206</v>
      </c>
      <c r="P2128" s="1">
        <v>606.5</v>
      </c>
    </row>
    <row r="2129" spans="1:16" ht="12.75" customHeight="1">
      <c r="A2129" s="1" t="s">
        <v>1416</v>
      </c>
      <c r="B2129" s="4">
        <v>6149559.1937100003</v>
      </c>
      <c r="C2129" s="4">
        <v>13725.898902999999</v>
      </c>
      <c r="D2129" s="4">
        <v>16</v>
      </c>
      <c r="E2129" s="4" t="s">
        <v>7559</v>
      </c>
      <c r="F2129" s="4">
        <v>106</v>
      </c>
      <c r="G2129" s="4" t="s">
        <v>66</v>
      </c>
      <c r="H2129" s="4" t="s">
        <v>7560</v>
      </c>
      <c r="I2129" s="4">
        <v>160106</v>
      </c>
      <c r="J2129" s="4" t="s">
        <v>6790</v>
      </c>
      <c r="K2129" s="4" t="s">
        <v>5787</v>
      </c>
      <c r="L2129" s="4">
        <v>821</v>
      </c>
      <c r="M2129" s="1">
        <v>4430</v>
      </c>
      <c r="N2129" s="4">
        <v>2106</v>
      </c>
      <c r="O2129" s="4">
        <v>2324</v>
      </c>
      <c r="P2129" s="1">
        <v>720.39</v>
      </c>
    </row>
    <row r="2130" spans="1:16" ht="12.75" customHeight="1">
      <c r="A2130" s="1" t="s">
        <v>1415</v>
      </c>
      <c r="B2130" s="4">
        <v>5910903.3385899998</v>
      </c>
      <c r="C2130" s="4">
        <v>13122.275494</v>
      </c>
      <c r="D2130" s="4">
        <v>16</v>
      </c>
      <c r="E2130" s="4" t="s">
        <v>7561</v>
      </c>
      <c r="F2130" s="4">
        <v>107</v>
      </c>
      <c r="G2130" s="4" t="s">
        <v>66</v>
      </c>
      <c r="H2130" s="4" t="s">
        <v>7562</v>
      </c>
      <c r="I2130" s="4">
        <v>160107</v>
      </c>
      <c r="J2130" s="4" t="s">
        <v>6790</v>
      </c>
      <c r="K2130" s="4" t="s">
        <v>5787</v>
      </c>
      <c r="L2130" s="4">
        <v>689</v>
      </c>
      <c r="M2130" s="1">
        <v>4077</v>
      </c>
      <c r="N2130" s="4">
        <v>2076</v>
      </c>
      <c r="O2130" s="4">
        <v>2001</v>
      </c>
      <c r="P2130" s="1">
        <v>689.76</v>
      </c>
    </row>
    <row r="2131" spans="1:16" ht="12.75" customHeight="1">
      <c r="A2131" s="1" t="s">
        <v>1414</v>
      </c>
      <c r="B2131" s="4">
        <v>6252812.9473200003</v>
      </c>
      <c r="C2131" s="4">
        <v>13082.228032000001</v>
      </c>
      <c r="D2131" s="4">
        <v>16</v>
      </c>
      <c r="E2131" s="4" t="s">
        <v>7563</v>
      </c>
      <c r="F2131" s="4">
        <v>108</v>
      </c>
      <c r="G2131" s="4" t="s">
        <v>66</v>
      </c>
      <c r="H2131" s="4" t="s">
        <v>7564</v>
      </c>
      <c r="I2131" s="4">
        <v>160108</v>
      </c>
      <c r="J2131" s="4" t="s">
        <v>6790</v>
      </c>
      <c r="K2131" s="4" t="s">
        <v>5787</v>
      </c>
      <c r="L2131" s="4">
        <v>793</v>
      </c>
      <c r="M2131" s="1">
        <v>4974</v>
      </c>
      <c r="N2131" s="4">
        <v>2496</v>
      </c>
      <c r="O2131" s="4">
        <v>2478</v>
      </c>
      <c r="P2131" s="1">
        <v>795.5</v>
      </c>
    </row>
    <row r="2132" spans="1:16" ht="12.75" customHeight="1">
      <c r="A2132" s="1" t="s">
        <v>7565</v>
      </c>
      <c r="B2132" s="4">
        <v>74130195.416500002</v>
      </c>
      <c r="C2132" s="4">
        <v>45221.585078999997</v>
      </c>
      <c r="D2132" s="4">
        <v>72</v>
      </c>
      <c r="E2132" s="4" t="s">
        <v>7566</v>
      </c>
      <c r="F2132" s="4">
        <v>1</v>
      </c>
      <c r="G2132" s="4" t="s">
        <v>31</v>
      </c>
      <c r="H2132" s="4" t="s">
        <v>7567</v>
      </c>
      <c r="I2132" s="4">
        <v>720001</v>
      </c>
      <c r="J2132" s="4" t="s">
        <v>4062</v>
      </c>
      <c r="K2132" s="4" t="s">
        <v>7568</v>
      </c>
      <c r="L2132" s="4">
        <v>2405</v>
      </c>
      <c r="M2132" s="1">
        <v>14301</v>
      </c>
      <c r="N2132" s="4">
        <v>6842</v>
      </c>
      <c r="O2132" s="4">
        <v>7459</v>
      </c>
      <c r="P2132" s="1">
        <v>192.92</v>
      </c>
    </row>
    <row r="2133" spans="1:16" ht="12.75" customHeight="1">
      <c r="A2133" s="1" t="s">
        <v>7569</v>
      </c>
      <c r="B2133" s="4">
        <v>24715477.6688</v>
      </c>
      <c r="C2133" s="4">
        <v>27015.183358999999</v>
      </c>
      <c r="D2133" s="4">
        <v>72</v>
      </c>
      <c r="E2133" s="4" t="s">
        <v>7570</v>
      </c>
      <c r="F2133" s="4">
        <v>2</v>
      </c>
      <c r="G2133" s="4" t="s">
        <v>31</v>
      </c>
      <c r="H2133" s="4" t="s">
        <v>7571</v>
      </c>
      <c r="I2133" s="4">
        <v>720002</v>
      </c>
      <c r="J2133" s="4" t="s">
        <v>4062</v>
      </c>
      <c r="K2133" s="4" t="s">
        <v>7568</v>
      </c>
      <c r="L2133" s="4">
        <v>3022</v>
      </c>
      <c r="M2133" s="1">
        <v>17570</v>
      </c>
      <c r="N2133" s="4">
        <v>8236</v>
      </c>
      <c r="O2133" s="4">
        <v>9334</v>
      </c>
      <c r="P2133" s="1">
        <v>710.89</v>
      </c>
    </row>
    <row r="2134" spans="1:16" ht="12.75" customHeight="1">
      <c r="A2134" s="1" t="s">
        <v>7572</v>
      </c>
      <c r="B2134" s="4">
        <v>32106510.432999998</v>
      </c>
      <c r="C2134" s="4">
        <v>30722.453988000001</v>
      </c>
      <c r="D2134" s="4">
        <v>72</v>
      </c>
      <c r="E2134" s="4" t="s">
        <v>7573</v>
      </c>
      <c r="F2134" s="4">
        <v>3</v>
      </c>
      <c r="G2134" s="4" t="s">
        <v>31</v>
      </c>
      <c r="H2134" s="4" t="s">
        <v>7574</v>
      </c>
      <c r="I2134" s="4">
        <v>720003</v>
      </c>
      <c r="J2134" s="4" t="s">
        <v>4062</v>
      </c>
      <c r="K2134" s="4" t="s">
        <v>7568</v>
      </c>
      <c r="L2134" s="4">
        <v>3660</v>
      </c>
      <c r="M2134" s="1">
        <v>19550</v>
      </c>
      <c r="N2134" s="4">
        <v>9134</v>
      </c>
      <c r="O2134" s="4">
        <v>10416</v>
      </c>
      <c r="P2134" s="1">
        <v>608.91</v>
      </c>
    </row>
    <row r="2135" spans="1:16" ht="12.75" customHeight="1">
      <c r="A2135" s="1" t="s">
        <v>7575</v>
      </c>
      <c r="B2135" s="4">
        <v>102241865.56900001</v>
      </c>
      <c r="C2135" s="4">
        <v>51231.064949</v>
      </c>
      <c r="D2135" s="4">
        <v>72</v>
      </c>
      <c r="E2135" s="4" t="s">
        <v>7576</v>
      </c>
      <c r="F2135" s="4">
        <v>4</v>
      </c>
      <c r="G2135" s="4" t="s">
        <v>31</v>
      </c>
      <c r="H2135" s="4" t="s">
        <v>7577</v>
      </c>
      <c r="I2135" s="4">
        <v>720004</v>
      </c>
      <c r="J2135" s="4" t="s">
        <v>4062</v>
      </c>
      <c r="K2135" s="4" t="s">
        <v>7568</v>
      </c>
      <c r="L2135" s="4">
        <v>5091</v>
      </c>
      <c r="M2135" s="1">
        <v>27481</v>
      </c>
      <c r="N2135" s="4">
        <v>12985</v>
      </c>
      <c r="O2135" s="4">
        <v>14496</v>
      </c>
      <c r="P2135" s="1">
        <v>268.77999999999997</v>
      </c>
    </row>
    <row r="2136" spans="1:16" ht="12.75" customHeight="1">
      <c r="A2136" s="1" t="s">
        <v>7578</v>
      </c>
      <c r="B2136" s="4">
        <v>90418263.961700007</v>
      </c>
      <c r="C2136" s="4">
        <v>58010.497470000002</v>
      </c>
      <c r="D2136" s="4">
        <v>72</v>
      </c>
      <c r="E2136" s="4" t="s">
        <v>7579</v>
      </c>
      <c r="F2136" s="4">
        <v>5</v>
      </c>
      <c r="G2136" s="4" t="s">
        <v>31</v>
      </c>
      <c r="H2136" s="4" t="s">
        <v>7580</v>
      </c>
      <c r="I2136" s="4">
        <v>720005</v>
      </c>
      <c r="J2136" s="4" t="s">
        <v>4062</v>
      </c>
      <c r="K2136" s="4" t="s">
        <v>7568</v>
      </c>
      <c r="L2136" s="4">
        <v>3285</v>
      </c>
      <c r="M2136" s="1">
        <v>18578</v>
      </c>
      <c r="N2136" s="4">
        <v>9056</v>
      </c>
      <c r="O2136" s="4">
        <v>9522</v>
      </c>
      <c r="P2136" s="1">
        <v>205.47</v>
      </c>
    </row>
    <row r="2137" spans="1:16" ht="12.75" customHeight="1">
      <c r="A2137" s="1" t="s">
        <v>7581</v>
      </c>
      <c r="B2137" s="4">
        <v>24729555.348200001</v>
      </c>
      <c r="C2137" s="4">
        <v>23941.941422</v>
      </c>
      <c r="D2137" s="4">
        <v>72</v>
      </c>
      <c r="E2137" s="4" t="s">
        <v>7582</v>
      </c>
      <c r="F2137" s="4">
        <v>6</v>
      </c>
      <c r="G2137" s="4" t="s">
        <v>31</v>
      </c>
      <c r="H2137" s="4" t="s">
        <v>7583</v>
      </c>
      <c r="I2137" s="4">
        <v>720006</v>
      </c>
      <c r="J2137" s="4" t="s">
        <v>4062</v>
      </c>
      <c r="K2137" s="4" t="s">
        <v>7568</v>
      </c>
      <c r="L2137" s="4">
        <v>3732</v>
      </c>
      <c r="M2137" s="1">
        <v>19703</v>
      </c>
      <c r="N2137" s="4">
        <v>8996</v>
      </c>
      <c r="O2137" s="4">
        <v>10707</v>
      </c>
      <c r="P2137" s="1">
        <v>796.74</v>
      </c>
    </row>
    <row r="2138" spans="1:16" ht="12.75" customHeight="1">
      <c r="A2138" s="1" t="s">
        <v>7584</v>
      </c>
      <c r="B2138" s="4">
        <v>122175451.277</v>
      </c>
      <c r="C2138" s="4">
        <v>70859.143018999996</v>
      </c>
      <c r="D2138" s="4">
        <v>72</v>
      </c>
      <c r="E2138" s="4" t="s">
        <v>7585</v>
      </c>
      <c r="F2138" s="4">
        <v>7</v>
      </c>
      <c r="G2138" s="4" t="s">
        <v>31</v>
      </c>
      <c r="H2138" s="4" t="s">
        <v>7586</v>
      </c>
      <c r="I2138" s="4">
        <v>720007</v>
      </c>
      <c r="J2138" s="4" t="s">
        <v>4062</v>
      </c>
      <c r="K2138" s="4" t="s">
        <v>7568</v>
      </c>
      <c r="L2138" s="4">
        <v>4782</v>
      </c>
      <c r="M2138" s="1">
        <v>24347</v>
      </c>
      <c r="N2138" s="4">
        <v>11407</v>
      </c>
      <c r="O2138" s="4">
        <v>12940</v>
      </c>
      <c r="P2138" s="1">
        <v>199.28</v>
      </c>
    </row>
    <row r="2139" spans="1:16" ht="12.75" customHeight="1">
      <c r="A2139" s="1" t="s">
        <v>7587</v>
      </c>
      <c r="B2139" s="4">
        <v>25478977.5187</v>
      </c>
      <c r="C2139" s="4">
        <v>28032.939869000002</v>
      </c>
      <c r="D2139" s="4">
        <v>72</v>
      </c>
      <c r="E2139" s="4" t="s">
        <v>3473</v>
      </c>
      <c r="F2139" s="4">
        <v>8</v>
      </c>
      <c r="G2139" s="4" t="s">
        <v>31</v>
      </c>
      <c r="H2139" s="4" t="s">
        <v>3474</v>
      </c>
      <c r="I2139" s="4">
        <v>720008</v>
      </c>
      <c r="J2139" s="4" t="s">
        <v>4062</v>
      </c>
      <c r="K2139" s="4" t="s">
        <v>7568</v>
      </c>
      <c r="L2139" s="4">
        <v>2760</v>
      </c>
      <c r="M2139" s="1">
        <v>15401</v>
      </c>
      <c r="N2139" s="4">
        <v>7262</v>
      </c>
      <c r="O2139" s="4">
        <v>8139</v>
      </c>
      <c r="P2139" s="1">
        <v>604.46</v>
      </c>
    </row>
    <row r="2140" spans="1:16" ht="12.75" customHeight="1">
      <c r="A2140" s="1" t="s">
        <v>7588</v>
      </c>
      <c r="B2140" s="4">
        <v>165455785.03999999</v>
      </c>
      <c r="C2140" s="4">
        <v>83852.616242000004</v>
      </c>
      <c r="D2140" s="4">
        <v>72</v>
      </c>
      <c r="E2140" s="4" t="s">
        <v>7467</v>
      </c>
      <c r="F2140" s="4">
        <v>9</v>
      </c>
      <c r="G2140" s="4" t="s">
        <v>31</v>
      </c>
      <c r="H2140" s="4" t="s">
        <v>7589</v>
      </c>
      <c r="I2140" s="4">
        <v>720009</v>
      </c>
      <c r="J2140" s="4" t="s">
        <v>4062</v>
      </c>
      <c r="K2140" s="4" t="s">
        <v>7568</v>
      </c>
      <c r="L2140" s="4">
        <v>6723</v>
      </c>
      <c r="M2140" s="1">
        <v>36706</v>
      </c>
      <c r="N2140" s="4">
        <v>17552</v>
      </c>
      <c r="O2140" s="4">
        <v>19154</v>
      </c>
      <c r="P2140" s="1">
        <v>221.85</v>
      </c>
    </row>
    <row r="2141" spans="1:16" ht="12.75" customHeight="1">
      <c r="A2141" s="1" t="s">
        <v>7590</v>
      </c>
      <c r="B2141" s="4">
        <v>28886951.203400001</v>
      </c>
      <c r="C2141" s="4">
        <v>28483.608919999999</v>
      </c>
      <c r="D2141" s="4">
        <v>72</v>
      </c>
      <c r="E2141" s="4" t="s">
        <v>4703</v>
      </c>
      <c r="F2141" s="4">
        <v>10</v>
      </c>
      <c r="G2141" s="4" t="s">
        <v>31</v>
      </c>
      <c r="H2141" s="4" t="s">
        <v>6580</v>
      </c>
      <c r="I2141" s="4">
        <v>720010</v>
      </c>
      <c r="J2141" s="4" t="s">
        <v>4062</v>
      </c>
      <c r="K2141" s="4" t="s">
        <v>7568</v>
      </c>
      <c r="L2141" s="4">
        <v>2175</v>
      </c>
      <c r="M2141" s="1">
        <v>13727</v>
      </c>
      <c r="N2141" s="4">
        <v>6461</v>
      </c>
      <c r="O2141" s="4">
        <v>7266</v>
      </c>
      <c r="P2141" s="1">
        <v>475.2</v>
      </c>
    </row>
    <row r="2142" spans="1:16" ht="12.75" customHeight="1">
      <c r="A2142" s="1" t="s">
        <v>7591</v>
      </c>
      <c r="B2142" s="4">
        <v>171803768.52200001</v>
      </c>
      <c r="C2142" s="4">
        <v>93080.549155000001</v>
      </c>
      <c r="D2142" s="4">
        <v>72</v>
      </c>
      <c r="E2142" s="4" t="s">
        <v>7592</v>
      </c>
      <c r="F2142" s="4">
        <v>11</v>
      </c>
      <c r="G2142" s="4" t="s">
        <v>31</v>
      </c>
      <c r="H2142" s="4" t="s">
        <v>7593</v>
      </c>
      <c r="I2142" s="4">
        <v>720011</v>
      </c>
      <c r="J2142" s="4" t="s">
        <v>4062</v>
      </c>
      <c r="K2142" s="4" t="s">
        <v>7568</v>
      </c>
      <c r="L2142" s="4">
        <v>20684</v>
      </c>
      <c r="M2142" s="1">
        <v>104599</v>
      </c>
      <c r="N2142" s="4">
        <v>51087</v>
      </c>
      <c r="O2142" s="4">
        <v>53512</v>
      </c>
      <c r="P2142" s="1">
        <v>608.83000000000004</v>
      </c>
    </row>
    <row r="2143" spans="1:16" ht="12.75" customHeight="1">
      <c r="A2143" s="1" t="s">
        <v>7594</v>
      </c>
      <c r="B2143" s="4">
        <v>38125086.024700001</v>
      </c>
      <c r="C2143" s="4">
        <v>33844.606783000003</v>
      </c>
      <c r="D2143" s="4">
        <v>72</v>
      </c>
      <c r="E2143" s="4" t="s">
        <v>7595</v>
      </c>
      <c r="F2143" s="4">
        <v>12</v>
      </c>
      <c r="G2143" s="4" t="s">
        <v>31</v>
      </c>
      <c r="H2143" s="4" t="s">
        <v>7596</v>
      </c>
      <c r="I2143" s="4">
        <v>720012</v>
      </c>
      <c r="J2143" s="4" t="s">
        <v>4062</v>
      </c>
      <c r="K2143" s="4" t="s">
        <v>7568</v>
      </c>
      <c r="L2143" s="4">
        <v>2651</v>
      </c>
      <c r="M2143" s="1">
        <v>14427</v>
      </c>
      <c r="N2143" s="4">
        <v>6642</v>
      </c>
      <c r="O2143" s="4">
        <v>7785</v>
      </c>
      <c r="P2143" s="1">
        <v>378.41</v>
      </c>
    </row>
    <row r="2144" spans="1:16" ht="12.75" customHeight="1">
      <c r="A2144" s="1" t="s">
        <v>7597</v>
      </c>
      <c r="B2144" s="4">
        <v>34996923.783</v>
      </c>
      <c r="C2144" s="4">
        <v>37090.083298999998</v>
      </c>
      <c r="D2144" s="4">
        <v>72</v>
      </c>
      <c r="E2144" s="4" t="s">
        <v>7598</v>
      </c>
      <c r="F2144" s="4">
        <v>13</v>
      </c>
      <c r="G2144" s="4" t="s">
        <v>31</v>
      </c>
      <c r="H2144" s="4" t="s">
        <v>7599</v>
      </c>
      <c r="I2144" s="4">
        <v>720013</v>
      </c>
      <c r="J2144" s="4" t="s">
        <v>4062</v>
      </c>
      <c r="K2144" s="4" t="s">
        <v>7568</v>
      </c>
      <c r="L2144" s="4">
        <v>3243</v>
      </c>
      <c r="M2144" s="1">
        <v>17679</v>
      </c>
      <c r="N2144" s="4">
        <v>8197</v>
      </c>
      <c r="O2144" s="4">
        <v>9482</v>
      </c>
      <c r="P2144" s="1">
        <v>416.25</v>
      </c>
    </row>
    <row r="2145" spans="1:16" ht="12.75" customHeight="1">
      <c r="A2145" s="1" t="s">
        <v>7600</v>
      </c>
      <c r="B2145" s="4">
        <v>80863779.313299999</v>
      </c>
      <c r="C2145" s="4">
        <v>47467.470013999999</v>
      </c>
      <c r="D2145" s="4">
        <v>72</v>
      </c>
      <c r="E2145" s="4" t="s">
        <v>7601</v>
      </c>
      <c r="F2145" s="4">
        <v>14</v>
      </c>
      <c r="G2145" s="4" t="s">
        <v>31</v>
      </c>
      <c r="H2145" s="4" t="s">
        <v>7602</v>
      </c>
      <c r="I2145" s="4">
        <v>720014</v>
      </c>
      <c r="J2145" s="4" t="s">
        <v>4062</v>
      </c>
      <c r="K2145" s="4" t="s">
        <v>7568</v>
      </c>
      <c r="L2145" s="4">
        <v>2784</v>
      </c>
      <c r="M2145" s="1">
        <v>16821</v>
      </c>
      <c r="N2145" s="4">
        <v>7988</v>
      </c>
      <c r="O2145" s="4">
        <v>8833</v>
      </c>
      <c r="P2145" s="1">
        <v>208.02</v>
      </c>
    </row>
    <row r="2146" spans="1:16" ht="12.75" customHeight="1">
      <c r="A2146" s="1" t="s">
        <v>7603</v>
      </c>
      <c r="B2146" s="4">
        <v>38933308.008599997</v>
      </c>
      <c r="C2146" s="4">
        <v>36387.418361999997</v>
      </c>
      <c r="D2146" s="4">
        <v>72</v>
      </c>
      <c r="E2146" s="4" t="s">
        <v>7604</v>
      </c>
      <c r="F2146" s="4">
        <v>15</v>
      </c>
      <c r="G2146" s="4" t="s">
        <v>31</v>
      </c>
      <c r="H2146" s="4" t="s">
        <v>7605</v>
      </c>
      <c r="I2146" s="4">
        <v>720015</v>
      </c>
      <c r="J2146" s="4" t="s">
        <v>4062</v>
      </c>
      <c r="K2146" s="4" t="s">
        <v>7568</v>
      </c>
      <c r="L2146" s="4">
        <v>2928</v>
      </c>
      <c r="M2146" s="1">
        <v>18430</v>
      </c>
      <c r="N2146" s="4">
        <v>8773</v>
      </c>
      <c r="O2146" s="4">
        <v>9657</v>
      </c>
      <c r="P2146" s="1">
        <v>473.37</v>
      </c>
    </row>
    <row r="2147" spans="1:16" ht="12.75" customHeight="1">
      <c r="A2147" s="1" t="s">
        <v>7606</v>
      </c>
      <c r="B2147" s="4">
        <v>30161090.6512</v>
      </c>
      <c r="C2147" s="4">
        <v>54487.049499000001</v>
      </c>
      <c r="D2147" s="4">
        <v>72</v>
      </c>
      <c r="E2147" s="4" t="s">
        <v>7607</v>
      </c>
      <c r="F2147" s="4">
        <v>16</v>
      </c>
      <c r="G2147" s="4" t="s">
        <v>31</v>
      </c>
      <c r="H2147" s="4" t="s">
        <v>7608</v>
      </c>
      <c r="I2147" s="4">
        <v>720016</v>
      </c>
      <c r="J2147" s="4" t="s">
        <v>4062</v>
      </c>
      <c r="K2147" s="4" t="s">
        <v>7568</v>
      </c>
      <c r="L2147" s="4">
        <v>738</v>
      </c>
      <c r="M2147" s="1">
        <v>4379</v>
      </c>
      <c r="N2147" s="4">
        <v>2004</v>
      </c>
      <c r="O2147" s="4">
        <v>2375</v>
      </c>
      <c r="P2147" s="1">
        <v>145.19</v>
      </c>
    </row>
    <row r="2148" spans="1:16" ht="12.75" customHeight="1">
      <c r="A2148" s="1" t="s">
        <v>7609</v>
      </c>
      <c r="B2148" s="4">
        <v>35388813.941100001</v>
      </c>
      <c r="C2148" s="4">
        <v>36428.915171000001</v>
      </c>
      <c r="D2148" s="4">
        <v>72</v>
      </c>
      <c r="E2148" s="4" t="s">
        <v>4762</v>
      </c>
      <c r="F2148" s="4">
        <v>17</v>
      </c>
      <c r="G2148" s="4" t="s">
        <v>31</v>
      </c>
      <c r="H2148" s="4" t="s">
        <v>4763</v>
      </c>
      <c r="I2148" s="4">
        <v>720017</v>
      </c>
      <c r="J2148" s="4" t="s">
        <v>4062</v>
      </c>
      <c r="K2148" s="4" t="s">
        <v>7568</v>
      </c>
      <c r="L2148" s="4">
        <v>1065</v>
      </c>
      <c r="M2148" s="1">
        <v>7251</v>
      </c>
      <c r="N2148" s="4">
        <v>3549</v>
      </c>
      <c r="O2148" s="4">
        <v>3702</v>
      </c>
      <c r="P2148" s="1">
        <v>204.9</v>
      </c>
    </row>
    <row r="2149" spans="1:16" ht="12.75" customHeight="1">
      <c r="A2149" s="1" t="s">
        <v>7610</v>
      </c>
      <c r="B2149" s="4">
        <v>55552830.355999999</v>
      </c>
      <c r="C2149" s="4">
        <v>45085.659992000001</v>
      </c>
      <c r="D2149" s="4">
        <v>72</v>
      </c>
      <c r="E2149" s="4" t="s">
        <v>4569</v>
      </c>
      <c r="F2149" s="4">
        <v>18</v>
      </c>
      <c r="G2149" s="4" t="s">
        <v>31</v>
      </c>
      <c r="H2149" s="4" t="s">
        <v>7611</v>
      </c>
      <c r="I2149" s="4">
        <v>720018</v>
      </c>
      <c r="J2149" s="4" t="s">
        <v>4062</v>
      </c>
      <c r="K2149" s="4" t="s">
        <v>7568</v>
      </c>
      <c r="L2149" s="4">
        <v>3554</v>
      </c>
      <c r="M2149" s="1">
        <v>21387</v>
      </c>
      <c r="N2149" s="4">
        <v>10223</v>
      </c>
      <c r="O2149" s="4">
        <v>11164</v>
      </c>
      <c r="P2149" s="1">
        <v>384.98</v>
      </c>
    </row>
    <row r="2150" spans="1:16" ht="12.75" customHeight="1">
      <c r="A2150" s="1" t="s">
        <v>7612</v>
      </c>
      <c r="B2150" s="4">
        <v>57674010.957699999</v>
      </c>
      <c r="C2150" s="4">
        <v>47128.107322999997</v>
      </c>
      <c r="D2150" s="4">
        <v>72</v>
      </c>
      <c r="E2150" s="4" t="s">
        <v>7613</v>
      </c>
      <c r="F2150" s="4">
        <v>19</v>
      </c>
      <c r="G2150" s="4" t="s">
        <v>31</v>
      </c>
      <c r="H2150" s="4" t="s">
        <v>7614</v>
      </c>
      <c r="I2150" s="4">
        <v>720019</v>
      </c>
      <c r="J2150" s="4" t="s">
        <v>4062</v>
      </c>
      <c r="K2150" s="4" t="s">
        <v>7568</v>
      </c>
      <c r="L2150" s="4">
        <v>4128</v>
      </c>
      <c r="M2150" s="1">
        <v>21998</v>
      </c>
      <c r="N2150" s="4">
        <v>10507</v>
      </c>
      <c r="O2150" s="4">
        <v>11491</v>
      </c>
      <c r="P2150" s="1">
        <v>381.42</v>
      </c>
    </row>
    <row r="2151" spans="1:16" ht="12.75" customHeight="1">
      <c r="A2151" s="1" t="s">
        <v>7615</v>
      </c>
      <c r="B2151" s="4">
        <v>19612743.056499999</v>
      </c>
      <c r="C2151" s="4">
        <v>25855.350286000001</v>
      </c>
      <c r="D2151" s="4">
        <v>72</v>
      </c>
      <c r="E2151" s="4" t="s">
        <v>7616</v>
      </c>
      <c r="F2151" s="4">
        <v>20</v>
      </c>
      <c r="G2151" s="4" t="s">
        <v>31</v>
      </c>
      <c r="H2151" s="4" t="s">
        <v>7617</v>
      </c>
      <c r="I2151" s="4">
        <v>720020</v>
      </c>
      <c r="J2151" s="4" t="s">
        <v>4062</v>
      </c>
      <c r="K2151" s="4" t="s">
        <v>7568</v>
      </c>
      <c r="L2151" s="4">
        <v>2724</v>
      </c>
      <c r="M2151" s="1">
        <v>14168</v>
      </c>
      <c r="N2151" s="4">
        <v>6482</v>
      </c>
      <c r="O2151" s="4">
        <v>7686</v>
      </c>
      <c r="P2151" s="1">
        <v>722.39</v>
      </c>
    </row>
    <row r="2152" spans="1:16" ht="12.75" customHeight="1">
      <c r="A2152" s="1" t="s">
        <v>7618</v>
      </c>
      <c r="B2152" s="4">
        <v>197716950.78099999</v>
      </c>
      <c r="C2152" s="4">
        <v>71432.339064999993</v>
      </c>
      <c r="D2152" s="4">
        <v>72</v>
      </c>
      <c r="E2152" s="4" t="s">
        <v>7619</v>
      </c>
      <c r="F2152" s="4">
        <v>21</v>
      </c>
      <c r="G2152" s="4" t="s">
        <v>31</v>
      </c>
      <c r="H2152" s="4" t="s">
        <v>7620</v>
      </c>
      <c r="I2152" s="4">
        <v>720021</v>
      </c>
      <c r="J2152" s="4" t="s">
        <v>4062</v>
      </c>
      <c r="K2152" s="4" t="s">
        <v>7568</v>
      </c>
      <c r="L2152" s="4">
        <v>0</v>
      </c>
      <c r="M2152" s="1">
        <v>0</v>
      </c>
      <c r="N2152" s="4">
        <v>0</v>
      </c>
      <c r="O2152" s="4">
        <v>0</v>
      </c>
      <c r="P2152" s="1">
        <v>0</v>
      </c>
    </row>
    <row r="2153" spans="1:16" ht="12.75" customHeight="1">
      <c r="A2153" s="1" t="s">
        <v>7621</v>
      </c>
      <c r="B2153" s="4">
        <v>21978980.608100001</v>
      </c>
      <c r="C2153" s="4">
        <v>25146.514354999999</v>
      </c>
      <c r="D2153" s="4">
        <v>73</v>
      </c>
      <c r="E2153" s="4" t="s">
        <v>7622</v>
      </c>
      <c r="F2153" s="4">
        <v>1</v>
      </c>
      <c r="G2153" s="4" t="s">
        <v>12</v>
      </c>
      <c r="H2153" s="4" t="s">
        <v>7623</v>
      </c>
      <c r="I2153" s="4">
        <v>730001</v>
      </c>
      <c r="J2153" s="4" t="s">
        <v>4062</v>
      </c>
      <c r="K2153" s="4" t="s">
        <v>7568</v>
      </c>
      <c r="L2153" s="4">
        <v>786</v>
      </c>
      <c r="M2153" s="1">
        <v>3852</v>
      </c>
      <c r="N2153" s="4">
        <v>1765</v>
      </c>
      <c r="O2153" s="4">
        <v>2087</v>
      </c>
      <c r="P2153" s="1">
        <v>88.76</v>
      </c>
    </row>
    <row r="2154" spans="1:16" ht="12.75" customHeight="1">
      <c r="A2154" s="1" t="s">
        <v>7624</v>
      </c>
      <c r="B2154" s="4">
        <v>156862885.18599999</v>
      </c>
      <c r="C2154" s="4">
        <v>78794.722250000006</v>
      </c>
      <c r="D2154" s="4">
        <v>73</v>
      </c>
      <c r="E2154" s="4" t="s">
        <v>7625</v>
      </c>
      <c r="F2154" s="4">
        <v>2</v>
      </c>
      <c r="G2154" s="4" t="s">
        <v>12</v>
      </c>
      <c r="H2154" s="4" t="s">
        <v>7626</v>
      </c>
      <c r="I2154" s="4">
        <v>730002</v>
      </c>
      <c r="J2154" s="4" t="s">
        <v>4062</v>
      </c>
      <c r="K2154" s="4" t="s">
        <v>7568</v>
      </c>
      <c r="L2154" s="4">
        <v>2379</v>
      </c>
      <c r="M2154" s="1">
        <v>13461</v>
      </c>
      <c r="N2154" s="4">
        <v>6446</v>
      </c>
      <c r="O2154" s="4">
        <v>7015</v>
      </c>
      <c r="P2154" s="1">
        <v>85.81</v>
      </c>
    </row>
    <row r="2155" spans="1:16" ht="12.75" customHeight="1">
      <c r="A2155" s="1" t="s">
        <v>7627</v>
      </c>
      <c r="B2155" s="4">
        <v>139326058.5</v>
      </c>
      <c r="C2155" s="4">
        <v>80711.946207000001</v>
      </c>
      <c r="D2155" s="4">
        <v>73</v>
      </c>
      <c r="E2155" s="4" t="s">
        <v>7628</v>
      </c>
      <c r="F2155" s="4">
        <v>3</v>
      </c>
      <c r="G2155" s="4" t="s">
        <v>12</v>
      </c>
      <c r="H2155" s="4" t="s">
        <v>7629</v>
      </c>
      <c r="I2155" s="4">
        <v>730003</v>
      </c>
      <c r="J2155" s="4" t="s">
        <v>4062</v>
      </c>
      <c r="K2155" s="4" t="s">
        <v>7568</v>
      </c>
      <c r="L2155" s="4">
        <v>4778</v>
      </c>
      <c r="M2155" s="1">
        <v>21245</v>
      </c>
      <c r="N2155" s="4">
        <v>10003</v>
      </c>
      <c r="O2155" s="4">
        <v>11242</v>
      </c>
      <c r="P2155" s="1">
        <v>152.47999999999999</v>
      </c>
    </row>
    <row r="2156" spans="1:16" ht="12.75" customHeight="1">
      <c r="A2156" s="1" t="s">
        <v>7630</v>
      </c>
      <c r="B2156" s="4">
        <v>70946229.295200005</v>
      </c>
      <c r="C2156" s="4">
        <v>40097.368193000002</v>
      </c>
      <c r="D2156" s="4">
        <v>73</v>
      </c>
      <c r="E2156" s="4" t="s">
        <v>7631</v>
      </c>
      <c r="F2156" s="4">
        <v>4</v>
      </c>
      <c r="G2156" s="4" t="s">
        <v>12</v>
      </c>
      <c r="H2156" s="4" t="s">
        <v>7632</v>
      </c>
      <c r="I2156" s="4">
        <v>730004</v>
      </c>
      <c r="J2156" s="4" t="s">
        <v>4062</v>
      </c>
      <c r="K2156" s="4" t="s">
        <v>7568</v>
      </c>
      <c r="L2156" s="4">
        <v>650</v>
      </c>
      <c r="M2156" s="1">
        <v>3388</v>
      </c>
      <c r="N2156" s="4">
        <v>1573</v>
      </c>
      <c r="O2156" s="4">
        <v>1815</v>
      </c>
      <c r="P2156" s="1">
        <v>47.75</v>
      </c>
    </row>
    <row r="2157" spans="1:16" ht="12.75" customHeight="1">
      <c r="A2157" s="1" t="s">
        <v>7633</v>
      </c>
      <c r="B2157" s="4">
        <v>83955712.623300001</v>
      </c>
      <c r="C2157" s="4">
        <v>57969.990440000001</v>
      </c>
      <c r="D2157" s="4">
        <v>73</v>
      </c>
      <c r="E2157" s="4" t="s">
        <v>7634</v>
      </c>
      <c r="F2157" s="4">
        <v>5</v>
      </c>
      <c r="G2157" s="4" t="s">
        <v>12</v>
      </c>
      <c r="H2157" s="4" t="s">
        <v>7635</v>
      </c>
      <c r="I2157" s="4">
        <v>730005</v>
      </c>
      <c r="J2157" s="4" t="s">
        <v>4062</v>
      </c>
      <c r="K2157" s="4" t="s">
        <v>7568</v>
      </c>
      <c r="L2157" s="4">
        <v>859</v>
      </c>
      <c r="M2157" s="1">
        <v>4632</v>
      </c>
      <c r="N2157" s="4">
        <v>2279</v>
      </c>
      <c r="O2157" s="4">
        <v>2353</v>
      </c>
      <c r="P2157" s="1">
        <v>55.17</v>
      </c>
    </row>
    <row r="2158" spans="1:16" ht="12.75" customHeight="1">
      <c r="A2158" s="1" t="s">
        <v>7636</v>
      </c>
      <c r="B2158" s="4">
        <v>81807466.632400006</v>
      </c>
      <c r="C2158" s="4">
        <v>58253.643574000002</v>
      </c>
      <c r="D2158" s="4">
        <v>73</v>
      </c>
      <c r="E2158" s="4" t="s">
        <v>7637</v>
      </c>
      <c r="F2158" s="4">
        <v>6</v>
      </c>
      <c r="G2158" s="4" t="s">
        <v>12</v>
      </c>
      <c r="H2158" s="4" t="s">
        <v>7638</v>
      </c>
      <c r="I2158" s="4">
        <v>730006</v>
      </c>
      <c r="J2158" s="4" t="s">
        <v>4062</v>
      </c>
      <c r="K2158" s="4" t="s">
        <v>7568</v>
      </c>
      <c r="L2158" s="4">
        <v>1451</v>
      </c>
      <c r="M2158" s="1">
        <v>7374</v>
      </c>
      <c r="N2158" s="4">
        <v>3274</v>
      </c>
      <c r="O2158" s="4">
        <v>4100</v>
      </c>
      <c r="P2158" s="1">
        <v>90.14</v>
      </c>
    </row>
    <row r="2159" spans="1:16" ht="12.75" customHeight="1">
      <c r="A2159" s="1" t="s">
        <v>7639</v>
      </c>
      <c r="B2159" s="4">
        <v>18221417.6215</v>
      </c>
      <c r="C2159" s="4">
        <v>30951.460615</v>
      </c>
      <c r="D2159" s="4">
        <v>73</v>
      </c>
      <c r="E2159" s="4" t="s">
        <v>7640</v>
      </c>
      <c r="F2159" s="4">
        <v>7</v>
      </c>
      <c r="G2159" s="4" t="s">
        <v>12</v>
      </c>
      <c r="H2159" s="4" t="s">
        <v>7641</v>
      </c>
      <c r="I2159" s="4">
        <v>730007</v>
      </c>
      <c r="J2159" s="4" t="s">
        <v>4062</v>
      </c>
      <c r="K2159" s="4" t="s">
        <v>7568</v>
      </c>
      <c r="L2159" s="4">
        <v>442</v>
      </c>
      <c r="M2159" s="1">
        <v>2165</v>
      </c>
      <c r="N2159" s="4">
        <v>962</v>
      </c>
      <c r="O2159" s="4">
        <v>1203</v>
      </c>
      <c r="P2159" s="1">
        <v>118.82</v>
      </c>
    </row>
    <row r="2160" spans="1:16" ht="12.75" customHeight="1">
      <c r="A2160" s="1" t="s">
        <v>7642</v>
      </c>
      <c r="B2160" s="4">
        <v>34861966.6589</v>
      </c>
      <c r="C2160" s="4">
        <v>33182.650996999997</v>
      </c>
      <c r="D2160" s="4">
        <v>73</v>
      </c>
      <c r="E2160" s="4" t="s">
        <v>7643</v>
      </c>
      <c r="F2160" s="4">
        <v>8</v>
      </c>
      <c r="G2160" s="4" t="s">
        <v>12</v>
      </c>
      <c r="H2160" s="4" t="s">
        <v>7644</v>
      </c>
      <c r="I2160" s="4">
        <v>730008</v>
      </c>
      <c r="J2160" s="4" t="s">
        <v>4062</v>
      </c>
      <c r="K2160" s="4" t="s">
        <v>7568</v>
      </c>
      <c r="L2160" s="4">
        <v>682</v>
      </c>
      <c r="M2160" s="1">
        <v>3717</v>
      </c>
      <c r="N2160" s="4">
        <v>1733</v>
      </c>
      <c r="O2160" s="4">
        <v>1984</v>
      </c>
      <c r="P2160" s="1">
        <v>106.62</v>
      </c>
    </row>
    <row r="2161" spans="1:16" ht="12.75" customHeight="1">
      <c r="A2161" s="1" t="s">
        <v>7645</v>
      </c>
      <c r="B2161" s="4">
        <v>19659171.488899998</v>
      </c>
      <c r="C2161" s="4">
        <v>29848.172059</v>
      </c>
      <c r="D2161" s="4">
        <v>73</v>
      </c>
      <c r="E2161" s="4" t="s">
        <v>7646</v>
      </c>
      <c r="F2161" s="4">
        <v>9</v>
      </c>
      <c r="G2161" s="4" t="s">
        <v>12</v>
      </c>
      <c r="H2161" s="4" t="s">
        <v>7647</v>
      </c>
      <c r="I2161" s="4">
        <v>730009</v>
      </c>
      <c r="J2161" s="4" t="s">
        <v>4062</v>
      </c>
      <c r="K2161" s="4" t="s">
        <v>7568</v>
      </c>
      <c r="L2161" s="4">
        <v>555</v>
      </c>
      <c r="M2161" s="1">
        <v>2724</v>
      </c>
      <c r="N2161" s="4">
        <v>1251</v>
      </c>
      <c r="O2161" s="4">
        <v>1473</v>
      </c>
      <c r="P2161" s="1">
        <v>138.56</v>
      </c>
    </row>
    <row r="2162" spans="1:16" ht="12.75" customHeight="1">
      <c r="A2162" s="1" t="s">
        <v>7648</v>
      </c>
      <c r="B2162" s="4">
        <v>45644128.294100001</v>
      </c>
      <c r="C2162" s="4">
        <v>38875.041731999998</v>
      </c>
      <c r="D2162" s="4">
        <v>73</v>
      </c>
      <c r="E2162" s="4" t="s">
        <v>7649</v>
      </c>
      <c r="F2162" s="4">
        <v>10</v>
      </c>
      <c r="G2162" s="4" t="s">
        <v>12</v>
      </c>
      <c r="H2162" s="4" t="s">
        <v>7650</v>
      </c>
      <c r="I2162" s="4">
        <v>730010</v>
      </c>
      <c r="J2162" s="4" t="s">
        <v>4062</v>
      </c>
      <c r="K2162" s="4" t="s">
        <v>7568</v>
      </c>
      <c r="L2162" s="4">
        <v>1023</v>
      </c>
      <c r="M2162" s="1">
        <v>5879</v>
      </c>
      <c r="N2162" s="4">
        <v>2786</v>
      </c>
      <c r="O2162" s="4">
        <v>3093</v>
      </c>
      <c r="P2162" s="1">
        <v>128.80000000000001</v>
      </c>
    </row>
    <row r="2163" spans="1:16" ht="12.75" customHeight="1">
      <c r="A2163" s="1" t="s">
        <v>7651</v>
      </c>
      <c r="B2163" s="4">
        <v>13273938.4113</v>
      </c>
      <c r="C2163" s="4">
        <v>22690.294580999998</v>
      </c>
      <c r="D2163" s="4">
        <v>73</v>
      </c>
      <c r="E2163" s="4" t="s">
        <v>7652</v>
      </c>
      <c r="F2163" s="4">
        <v>11</v>
      </c>
      <c r="G2163" s="4" t="s">
        <v>12</v>
      </c>
      <c r="H2163" s="4" t="s">
        <v>7653</v>
      </c>
      <c r="I2163" s="4">
        <v>730011</v>
      </c>
      <c r="J2163" s="4" t="s">
        <v>4062</v>
      </c>
      <c r="K2163" s="4" t="s">
        <v>7568</v>
      </c>
      <c r="L2163" s="4">
        <v>715</v>
      </c>
      <c r="M2163" s="1">
        <v>3592</v>
      </c>
      <c r="N2163" s="4">
        <v>1485</v>
      </c>
      <c r="O2163" s="4">
        <v>2107</v>
      </c>
      <c r="P2163" s="1">
        <v>270.61</v>
      </c>
    </row>
    <row r="2164" spans="1:16" ht="12.75" customHeight="1">
      <c r="A2164" s="1" t="s">
        <v>7654</v>
      </c>
      <c r="B2164" s="4">
        <v>136012651.68200001</v>
      </c>
      <c r="C2164" s="4">
        <v>60798.814902999999</v>
      </c>
      <c r="D2164" s="4">
        <v>73</v>
      </c>
      <c r="E2164" s="4" t="s">
        <v>7655</v>
      </c>
      <c r="F2164" s="4">
        <v>12</v>
      </c>
      <c r="G2164" s="4" t="s">
        <v>12</v>
      </c>
      <c r="H2164" s="4" t="s">
        <v>7656</v>
      </c>
      <c r="I2164" s="4">
        <v>730012</v>
      </c>
      <c r="J2164" s="4" t="s">
        <v>4062</v>
      </c>
      <c r="K2164" s="4" t="s">
        <v>7568</v>
      </c>
      <c r="L2164" s="4">
        <v>901</v>
      </c>
      <c r="M2164" s="1">
        <v>5070</v>
      </c>
      <c r="N2164" s="4">
        <v>2500</v>
      </c>
      <c r="O2164" s="4">
        <v>2570</v>
      </c>
      <c r="P2164" s="1">
        <v>37.28</v>
      </c>
    </row>
    <row r="2165" spans="1:16" ht="12.75" customHeight="1">
      <c r="A2165" s="1" t="s">
        <v>7657</v>
      </c>
      <c r="B2165" s="4">
        <v>239662464.62900001</v>
      </c>
      <c r="C2165" s="4">
        <v>96421.829312000002</v>
      </c>
      <c r="D2165" s="4">
        <v>73</v>
      </c>
      <c r="E2165" s="4" t="s">
        <v>7658</v>
      </c>
      <c r="F2165" s="4">
        <v>13</v>
      </c>
      <c r="G2165" s="4" t="s">
        <v>12</v>
      </c>
      <c r="H2165" s="4" t="s">
        <v>7659</v>
      </c>
      <c r="I2165" s="4">
        <v>730013</v>
      </c>
      <c r="J2165" s="4" t="s">
        <v>4062</v>
      </c>
      <c r="K2165" s="4" t="s">
        <v>7568</v>
      </c>
      <c r="L2165" s="4">
        <v>3719</v>
      </c>
      <c r="M2165" s="1">
        <v>21632</v>
      </c>
      <c r="N2165" s="4">
        <v>10358</v>
      </c>
      <c r="O2165" s="4">
        <v>11274</v>
      </c>
      <c r="P2165" s="1">
        <v>90.26</v>
      </c>
    </row>
    <row r="2166" spans="1:16" ht="12.75" customHeight="1">
      <c r="A2166" s="1" t="s">
        <v>7660</v>
      </c>
      <c r="B2166" s="4">
        <v>34676159.209700003</v>
      </c>
      <c r="C2166" s="4">
        <v>29583.882147</v>
      </c>
      <c r="D2166" s="4">
        <v>73</v>
      </c>
      <c r="E2166" s="4" t="s">
        <v>7661</v>
      </c>
      <c r="F2166" s="4">
        <v>14</v>
      </c>
      <c r="G2166" s="4" t="s">
        <v>12</v>
      </c>
      <c r="H2166" s="4" t="s">
        <v>7662</v>
      </c>
      <c r="I2166" s="4">
        <v>730014</v>
      </c>
      <c r="J2166" s="4" t="s">
        <v>4062</v>
      </c>
      <c r="K2166" s="4" t="s">
        <v>7568</v>
      </c>
      <c r="L2166" s="4">
        <v>896</v>
      </c>
      <c r="M2166" s="1">
        <v>4480</v>
      </c>
      <c r="N2166" s="4">
        <v>2021</v>
      </c>
      <c r="O2166" s="4">
        <v>2459</v>
      </c>
      <c r="P2166" s="1">
        <v>129.19999999999999</v>
      </c>
    </row>
    <row r="2167" spans="1:16" ht="12.75" customHeight="1">
      <c r="A2167" s="1" t="s">
        <v>7663</v>
      </c>
      <c r="B2167" s="4">
        <v>28049154.748100001</v>
      </c>
      <c r="C2167" s="4">
        <v>34280.168567000001</v>
      </c>
      <c r="D2167" s="4">
        <v>73</v>
      </c>
      <c r="E2167" s="4" t="s">
        <v>7664</v>
      </c>
      <c r="F2167" s="4">
        <v>15</v>
      </c>
      <c r="G2167" s="4" t="s">
        <v>12</v>
      </c>
      <c r="H2167" s="4" t="s">
        <v>7665</v>
      </c>
      <c r="I2167" s="4">
        <v>730015</v>
      </c>
      <c r="J2167" s="4" t="s">
        <v>4062</v>
      </c>
      <c r="K2167" s="4" t="s">
        <v>7568</v>
      </c>
      <c r="L2167" s="4">
        <v>1016</v>
      </c>
      <c r="M2167" s="1">
        <v>4600</v>
      </c>
      <c r="N2167" s="4">
        <v>1956</v>
      </c>
      <c r="O2167" s="4">
        <v>2644</v>
      </c>
      <c r="P2167" s="1">
        <v>164</v>
      </c>
    </row>
    <row r="2168" spans="1:16" ht="12.75" customHeight="1">
      <c r="A2168" s="1" t="s">
        <v>7666</v>
      </c>
      <c r="B2168" s="4">
        <v>18312478.6906</v>
      </c>
      <c r="C2168" s="4">
        <v>23940.842739</v>
      </c>
      <c r="D2168" s="4">
        <v>73</v>
      </c>
      <c r="E2168" s="4" t="s">
        <v>7667</v>
      </c>
      <c r="F2168" s="4">
        <v>16</v>
      </c>
      <c r="G2168" s="4" t="s">
        <v>12</v>
      </c>
      <c r="H2168" s="4" t="s">
        <v>7668</v>
      </c>
      <c r="I2168" s="4">
        <v>730016</v>
      </c>
      <c r="J2168" s="4" t="s">
        <v>4062</v>
      </c>
      <c r="K2168" s="4" t="s">
        <v>7568</v>
      </c>
      <c r="L2168" s="4">
        <v>970</v>
      </c>
      <c r="M2168" s="1">
        <v>4618</v>
      </c>
      <c r="N2168" s="4">
        <v>1970</v>
      </c>
      <c r="O2168" s="4">
        <v>2648</v>
      </c>
      <c r="P2168" s="1">
        <v>252.17</v>
      </c>
    </row>
    <row r="2169" spans="1:16" ht="12.75" customHeight="1">
      <c r="A2169" s="1" t="s">
        <v>7669</v>
      </c>
      <c r="B2169" s="4">
        <v>16756892.2049</v>
      </c>
      <c r="C2169" s="4">
        <v>24735.386106000002</v>
      </c>
      <c r="D2169" s="4">
        <v>73</v>
      </c>
      <c r="E2169" s="4" t="s">
        <v>7670</v>
      </c>
      <c r="F2169" s="4">
        <v>17</v>
      </c>
      <c r="G2169" s="4" t="s">
        <v>12</v>
      </c>
      <c r="H2169" s="4" t="s">
        <v>7671</v>
      </c>
      <c r="I2169" s="4">
        <v>730017</v>
      </c>
      <c r="J2169" s="4" t="s">
        <v>4062</v>
      </c>
      <c r="K2169" s="4" t="s">
        <v>7568</v>
      </c>
      <c r="L2169" s="4">
        <v>809</v>
      </c>
      <c r="M2169" s="1">
        <v>3633</v>
      </c>
      <c r="N2169" s="4">
        <v>1466</v>
      </c>
      <c r="O2169" s="4">
        <v>2167</v>
      </c>
      <c r="P2169" s="1">
        <v>216.8</v>
      </c>
    </row>
    <row r="2170" spans="1:16" ht="12.75" customHeight="1">
      <c r="A2170" s="1" t="s">
        <v>7672</v>
      </c>
      <c r="B2170" s="4">
        <v>13722444.9968</v>
      </c>
      <c r="C2170" s="4">
        <v>22496.822261000001</v>
      </c>
      <c r="D2170" s="4">
        <v>73</v>
      </c>
      <c r="E2170" s="4" t="s">
        <v>7673</v>
      </c>
      <c r="F2170" s="4">
        <v>18</v>
      </c>
      <c r="G2170" s="4" t="s">
        <v>12</v>
      </c>
      <c r="H2170" s="4" t="s">
        <v>7674</v>
      </c>
      <c r="I2170" s="4">
        <v>730018</v>
      </c>
      <c r="J2170" s="4" t="s">
        <v>4062</v>
      </c>
      <c r="K2170" s="4" t="s">
        <v>7568</v>
      </c>
      <c r="L2170" s="4">
        <v>695</v>
      </c>
      <c r="M2170" s="1">
        <v>3365</v>
      </c>
      <c r="N2170" s="4">
        <v>1407</v>
      </c>
      <c r="O2170" s="4">
        <v>1958</v>
      </c>
      <c r="P2170" s="1">
        <v>245.22</v>
      </c>
    </row>
    <row r="2171" spans="1:16" ht="12.75" customHeight="1">
      <c r="A2171" s="1" t="s">
        <v>7675</v>
      </c>
      <c r="B2171" s="4">
        <v>114564162.948</v>
      </c>
      <c r="C2171" s="4">
        <v>56762.255496999998</v>
      </c>
      <c r="D2171" s="4">
        <v>73</v>
      </c>
      <c r="E2171" s="4" t="s">
        <v>7676</v>
      </c>
      <c r="F2171" s="4">
        <v>19</v>
      </c>
      <c r="G2171" s="4" t="s">
        <v>12</v>
      </c>
      <c r="H2171" s="4" t="s">
        <v>7677</v>
      </c>
      <c r="I2171" s="4">
        <v>730019</v>
      </c>
      <c r="J2171" s="4" t="s">
        <v>4062</v>
      </c>
      <c r="K2171" s="4" t="s">
        <v>7568</v>
      </c>
      <c r="L2171" s="4">
        <v>921</v>
      </c>
      <c r="M2171" s="1">
        <v>5780</v>
      </c>
      <c r="N2171" s="4">
        <v>2716</v>
      </c>
      <c r="O2171" s="4">
        <v>3064</v>
      </c>
      <c r="P2171" s="1">
        <v>50.45</v>
      </c>
    </row>
    <row r="2172" spans="1:16" ht="12.75" customHeight="1">
      <c r="A2172" s="1" t="s">
        <v>7678</v>
      </c>
      <c r="B2172" s="4">
        <v>43399909.480599999</v>
      </c>
      <c r="C2172" s="4">
        <v>37910.190598000001</v>
      </c>
      <c r="D2172" s="4">
        <v>73</v>
      </c>
      <c r="E2172" s="4" t="s">
        <v>7679</v>
      </c>
      <c r="F2172" s="4">
        <v>20</v>
      </c>
      <c r="G2172" s="4" t="s">
        <v>12</v>
      </c>
      <c r="H2172" s="4" t="s">
        <v>7680</v>
      </c>
      <c r="I2172" s="4">
        <v>730020</v>
      </c>
      <c r="J2172" s="4" t="s">
        <v>4062</v>
      </c>
      <c r="K2172" s="4" t="s">
        <v>7568</v>
      </c>
      <c r="L2172" s="4">
        <v>505</v>
      </c>
      <c r="M2172" s="1">
        <v>2446</v>
      </c>
      <c r="N2172" s="4">
        <v>1130</v>
      </c>
      <c r="O2172" s="4">
        <v>1316</v>
      </c>
      <c r="P2172" s="1">
        <v>111.29</v>
      </c>
    </row>
    <row r="2173" spans="1:16" ht="12.75" customHeight="1">
      <c r="A2173" s="1" t="s">
        <v>7681</v>
      </c>
      <c r="B2173" s="4">
        <v>174407211.73899999</v>
      </c>
      <c r="C2173" s="4">
        <v>74738.419840000002</v>
      </c>
      <c r="D2173" s="4">
        <v>73</v>
      </c>
      <c r="E2173" s="4" t="s">
        <v>7682</v>
      </c>
      <c r="F2173" s="4">
        <v>21</v>
      </c>
      <c r="G2173" s="4" t="s">
        <v>12</v>
      </c>
      <c r="H2173" s="4" t="s">
        <v>7683</v>
      </c>
      <c r="I2173" s="4">
        <v>730021</v>
      </c>
      <c r="J2173" s="4" t="s">
        <v>4062</v>
      </c>
      <c r="K2173" s="4" t="s">
        <v>7568</v>
      </c>
      <c r="L2173" s="4">
        <v>2271</v>
      </c>
      <c r="M2173" s="1">
        <v>13351</v>
      </c>
      <c r="N2173" s="4">
        <v>6436</v>
      </c>
      <c r="O2173" s="4">
        <v>6915</v>
      </c>
      <c r="P2173" s="1">
        <v>76.55</v>
      </c>
    </row>
    <row r="2174" spans="1:16" ht="12.75" customHeight="1">
      <c r="A2174" s="1" t="s">
        <v>7684</v>
      </c>
      <c r="B2174" s="4">
        <v>29222497.714400001</v>
      </c>
      <c r="C2174" s="4">
        <v>31159.975195999999</v>
      </c>
      <c r="D2174" s="4">
        <v>74</v>
      </c>
      <c r="E2174" s="4" t="s">
        <v>7685</v>
      </c>
      <c r="F2174" s="4">
        <v>1</v>
      </c>
      <c r="G2174" s="4" t="s">
        <v>3</v>
      </c>
      <c r="H2174" s="4" t="s">
        <v>7686</v>
      </c>
      <c r="I2174" s="4">
        <v>740001</v>
      </c>
      <c r="J2174" s="4" t="s">
        <v>4062</v>
      </c>
      <c r="K2174" s="4" t="s">
        <v>7568</v>
      </c>
      <c r="L2174" s="4">
        <v>891</v>
      </c>
      <c r="M2174" s="1">
        <v>4802</v>
      </c>
      <c r="N2174" s="4">
        <v>2117</v>
      </c>
      <c r="O2174" s="4">
        <v>2685</v>
      </c>
      <c r="P2174" s="1">
        <v>164.33</v>
      </c>
    </row>
    <row r="2175" spans="1:16" ht="12.75" customHeight="1">
      <c r="A2175" s="1" t="s">
        <v>7687</v>
      </c>
      <c r="B2175" s="4">
        <v>12696014.7883</v>
      </c>
      <c r="C2175" s="4">
        <v>21615.103577999998</v>
      </c>
      <c r="D2175" s="4">
        <v>74</v>
      </c>
      <c r="E2175" s="4" t="s">
        <v>4607</v>
      </c>
      <c r="F2175" s="4">
        <v>2</v>
      </c>
      <c r="G2175" s="4" t="s">
        <v>3</v>
      </c>
      <c r="H2175" s="4" t="s">
        <v>4608</v>
      </c>
      <c r="I2175" s="4">
        <v>740002</v>
      </c>
      <c r="J2175" s="4" t="s">
        <v>4062</v>
      </c>
      <c r="K2175" s="4" t="s">
        <v>7568</v>
      </c>
      <c r="L2175" s="4">
        <v>512</v>
      </c>
      <c r="M2175" s="1">
        <v>2557</v>
      </c>
      <c r="N2175" s="4">
        <v>1114</v>
      </c>
      <c r="O2175" s="4">
        <v>1443</v>
      </c>
      <c r="P2175" s="1">
        <v>201.4</v>
      </c>
    </row>
    <row r="2176" spans="1:16" ht="12.75" customHeight="1">
      <c r="A2176" s="1" t="s">
        <v>7688</v>
      </c>
      <c r="B2176" s="4">
        <v>16795581.930500001</v>
      </c>
      <c r="C2176" s="4">
        <v>21203.645901</v>
      </c>
      <c r="D2176" s="4">
        <v>74</v>
      </c>
      <c r="E2176" s="4" t="s">
        <v>7689</v>
      </c>
      <c r="F2176" s="4">
        <v>3</v>
      </c>
      <c r="G2176" s="4" t="s">
        <v>3</v>
      </c>
      <c r="H2176" s="4" t="s">
        <v>7690</v>
      </c>
      <c r="I2176" s="4">
        <v>740003</v>
      </c>
      <c r="J2176" s="4" t="s">
        <v>4062</v>
      </c>
      <c r="K2176" s="4" t="s">
        <v>7568</v>
      </c>
      <c r="L2176" s="4">
        <v>555</v>
      </c>
      <c r="M2176" s="1">
        <v>3325</v>
      </c>
      <c r="N2176" s="4">
        <v>1536</v>
      </c>
      <c r="O2176" s="4">
        <v>1789</v>
      </c>
      <c r="P2176" s="1">
        <v>197.97</v>
      </c>
    </row>
    <row r="2177" spans="1:16" ht="12.75" customHeight="1">
      <c r="A2177" s="1" t="s">
        <v>7691</v>
      </c>
      <c r="B2177" s="4">
        <v>15801877.227299999</v>
      </c>
      <c r="C2177" s="4">
        <v>22741.681535</v>
      </c>
      <c r="D2177" s="4">
        <v>74</v>
      </c>
      <c r="E2177" s="4" t="s">
        <v>7692</v>
      </c>
      <c r="F2177" s="4">
        <v>4</v>
      </c>
      <c r="G2177" s="4" t="s">
        <v>3</v>
      </c>
      <c r="H2177" s="4" t="s">
        <v>7693</v>
      </c>
      <c r="I2177" s="4">
        <v>740004</v>
      </c>
      <c r="J2177" s="4" t="s">
        <v>4062</v>
      </c>
      <c r="K2177" s="4" t="s">
        <v>7568</v>
      </c>
      <c r="L2177" s="4">
        <v>664</v>
      </c>
      <c r="M2177" s="1">
        <v>4017</v>
      </c>
      <c r="N2177" s="4">
        <v>1984</v>
      </c>
      <c r="O2177" s="4">
        <v>2033</v>
      </c>
      <c r="P2177" s="1">
        <v>255.09</v>
      </c>
    </row>
    <row r="2178" spans="1:16" ht="12.75" customHeight="1">
      <c r="A2178" s="1" t="s">
        <v>7694</v>
      </c>
      <c r="B2178" s="4">
        <v>18929876.527899999</v>
      </c>
      <c r="C2178" s="4">
        <v>27521.248643999999</v>
      </c>
      <c r="D2178" s="4">
        <v>74</v>
      </c>
      <c r="E2178" s="4" t="s">
        <v>7695</v>
      </c>
      <c r="F2178" s="4">
        <v>5</v>
      </c>
      <c r="G2178" s="4" t="s">
        <v>3</v>
      </c>
      <c r="H2178" s="4" t="s">
        <v>7696</v>
      </c>
      <c r="I2178" s="4">
        <v>740005</v>
      </c>
      <c r="J2178" s="4" t="s">
        <v>4062</v>
      </c>
      <c r="K2178" s="4" t="s">
        <v>7568</v>
      </c>
      <c r="L2178" s="4">
        <v>644</v>
      </c>
      <c r="M2178" s="1">
        <v>3462</v>
      </c>
      <c r="N2178" s="4">
        <v>1607</v>
      </c>
      <c r="O2178" s="4">
        <v>1855</v>
      </c>
      <c r="P2178" s="1">
        <v>182.89</v>
      </c>
    </row>
    <row r="2179" spans="1:16" ht="12.75" customHeight="1">
      <c r="A2179" s="1" t="s">
        <v>7697</v>
      </c>
      <c r="B2179" s="4">
        <v>22684543.410500001</v>
      </c>
      <c r="C2179" s="4">
        <v>22431.7274</v>
      </c>
      <c r="D2179" s="4">
        <v>74</v>
      </c>
      <c r="E2179" s="4" t="s">
        <v>7698</v>
      </c>
      <c r="F2179" s="4">
        <v>6</v>
      </c>
      <c r="G2179" s="4" t="s">
        <v>3</v>
      </c>
      <c r="H2179" s="4" t="s">
        <v>7699</v>
      </c>
      <c r="I2179" s="4">
        <v>740006</v>
      </c>
      <c r="J2179" s="4" t="s">
        <v>4062</v>
      </c>
      <c r="K2179" s="4" t="s">
        <v>7568</v>
      </c>
      <c r="L2179" s="4">
        <v>643</v>
      </c>
      <c r="M2179" s="1">
        <v>4035</v>
      </c>
      <c r="N2179" s="4">
        <v>1896</v>
      </c>
      <c r="O2179" s="4">
        <v>2139</v>
      </c>
      <c r="P2179" s="1">
        <v>177.87</v>
      </c>
    </row>
    <row r="2180" spans="1:16" ht="12.75" customHeight="1">
      <c r="A2180" s="1" t="s">
        <v>7700</v>
      </c>
      <c r="B2180" s="4">
        <v>20208501.968400002</v>
      </c>
      <c r="C2180" s="4">
        <v>25876.254059999999</v>
      </c>
      <c r="D2180" s="4">
        <v>74</v>
      </c>
      <c r="E2180" s="4" t="s">
        <v>7701</v>
      </c>
      <c r="F2180" s="4">
        <v>7</v>
      </c>
      <c r="G2180" s="4" t="s">
        <v>3</v>
      </c>
      <c r="H2180" s="4" t="s">
        <v>7702</v>
      </c>
      <c r="I2180" s="4">
        <v>740007</v>
      </c>
      <c r="J2180" s="4" t="s">
        <v>4062</v>
      </c>
      <c r="K2180" s="4" t="s">
        <v>7568</v>
      </c>
      <c r="L2180" s="4">
        <v>699</v>
      </c>
      <c r="M2180" s="1">
        <v>4174</v>
      </c>
      <c r="N2180" s="4">
        <v>2007</v>
      </c>
      <c r="O2180" s="4">
        <v>2167</v>
      </c>
      <c r="P2180" s="1">
        <v>206.55</v>
      </c>
    </row>
    <row r="2181" spans="1:16" ht="12.75" customHeight="1">
      <c r="A2181" s="1" t="s">
        <v>7703</v>
      </c>
      <c r="B2181" s="4">
        <v>23816589.830499999</v>
      </c>
      <c r="C2181" s="4">
        <v>22924.807175000002</v>
      </c>
      <c r="D2181" s="4">
        <v>74</v>
      </c>
      <c r="E2181" s="4" t="s">
        <v>7704</v>
      </c>
      <c r="F2181" s="4">
        <v>8</v>
      </c>
      <c r="G2181" s="4" t="s">
        <v>3</v>
      </c>
      <c r="H2181" s="4" t="s">
        <v>7705</v>
      </c>
      <c r="I2181" s="4">
        <v>740008</v>
      </c>
      <c r="J2181" s="4" t="s">
        <v>4062</v>
      </c>
      <c r="K2181" s="4" t="s">
        <v>7568</v>
      </c>
      <c r="L2181" s="4">
        <v>765</v>
      </c>
      <c r="M2181" s="1">
        <v>4614</v>
      </c>
      <c r="N2181" s="4">
        <v>2201</v>
      </c>
      <c r="O2181" s="4">
        <v>2413</v>
      </c>
      <c r="P2181" s="1">
        <v>192.43</v>
      </c>
    </row>
    <row r="2182" spans="1:16" ht="12.75" customHeight="1">
      <c r="A2182" s="1" t="s">
        <v>7706</v>
      </c>
      <c r="B2182" s="4">
        <v>39920808.598800004</v>
      </c>
      <c r="C2182" s="4">
        <v>31347.131673</v>
      </c>
      <c r="D2182" s="4">
        <v>74</v>
      </c>
      <c r="E2182" s="4" t="s">
        <v>7707</v>
      </c>
      <c r="F2182" s="4">
        <v>9</v>
      </c>
      <c r="G2182" s="4" t="s">
        <v>3</v>
      </c>
      <c r="H2182" s="4" t="s">
        <v>7708</v>
      </c>
      <c r="I2182" s="4">
        <v>740009</v>
      </c>
      <c r="J2182" s="4" t="s">
        <v>4062</v>
      </c>
      <c r="K2182" s="4" t="s">
        <v>7568</v>
      </c>
      <c r="L2182" s="4">
        <v>503</v>
      </c>
      <c r="M2182" s="1">
        <v>2764</v>
      </c>
      <c r="N2182" s="4">
        <v>1330</v>
      </c>
      <c r="O2182" s="4">
        <v>1434</v>
      </c>
      <c r="P2182" s="1">
        <v>69.66</v>
      </c>
    </row>
    <row r="2183" spans="1:16" ht="12.75" customHeight="1">
      <c r="A2183" s="1" t="s">
        <v>7709</v>
      </c>
      <c r="B2183" s="4">
        <v>55166768.665899999</v>
      </c>
      <c r="C2183" s="4">
        <v>43147.701768999999</v>
      </c>
      <c r="D2183" s="4">
        <v>74</v>
      </c>
      <c r="E2183" s="4" t="s">
        <v>7710</v>
      </c>
      <c r="F2183" s="4">
        <v>10</v>
      </c>
      <c r="G2183" s="4" t="s">
        <v>3</v>
      </c>
      <c r="H2183" s="4" t="s">
        <v>7711</v>
      </c>
      <c r="I2183" s="4">
        <v>740010</v>
      </c>
      <c r="J2183" s="4" t="s">
        <v>4062</v>
      </c>
      <c r="K2183" s="4" t="s">
        <v>7568</v>
      </c>
      <c r="L2183" s="4">
        <v>3788</v>
      </c>
      <c r="M2183" s="1">
        <v>16791</v>
      </c>
      <c r="N2183" s="4">
        <v>7682</v>
      </c>
      <c r="O2183" s="4">
        <v>9109</v>
      </c>
      <c r="P2183" s="1">
        <v>304.37</v>
      </c>
    </row>
    <row r="2184" spans="1:16" ht="12.75" customHeight="1">
      <c r="A2184" s="1" t="s">
        <v>7712</v>
      </c>
      <c r="B2184" s="4">
        <v>12783271.830800001</v>
      </c>
      <c r="C2184" s="4">
        <v>19850.398538000001</v>
      </c>
      <c r="D2184" s="4">
        <v>74</v>
      </c>
      <c r="E2184" s="4" t="s">
        <v>7713</v>
      </c>
      <c r="F2184" s="4">
        <v>11</v>
      </c>
      <c r="G2184" s="4" t="s">
        <v>3</v>
      </c>
      <c r="H2184" s="4" t="s">
        <v>7714</v>
      </c>
      <c r="I2184" s="4">
        <v>740011</v>
      </c>
      <c r="J2184" s="4" t="s">
        <v>4062</v>
      </c>
      <c r="K2184" s="4" t="s">
        <v>7568</v>
      </c>
      <c r="L2184" s="4">
        <v>861</v>
      </c>
      <c r="M2184" s="1">
        <v>4362</v>
      </c>
      <c r="N2184" s="4">
        <v>2040</v>
      </c>
      <c r="O2184" s="4">
        <v>2322</v>
      </c>
      <c r="P2184" s="1">
        <v>341.22</v>
      </c>
    </row>
    <row r="2185" spans="1:16" ht="12.75" customHeight="1">
      <c r="A2185" s="1" t="s">
        <v>7715</v>
      </c>
      <c r="B2185" s="4">
        <v>8411930.5423399992</v>
      </c>
      <c r="C2185" s="4">
        <v>15580.673640999999</v>
      </c>
      <c r="D2185" s="4">
        <v>74</v>
      </c>
      <c r="E2185" s="4" t="s">
        <v>7716</v>
      </c>
      <c r="F2185" s="4">
        <v>12</v>
      </c>
      <c r="G2185" s="4" t="s">
        <v>3</v>
      </c>
      <c r="H2185" s="4" t="s">
        <v>7717</v>
      </c>
      <c r="I2185" s="4">
        <v>740012</v>
      </c>
      <c r="J2185" s="4" t="s">
        <v>4062</v>
      </c>
      <c r="K2185" s="4" t="s">
        <v>7568</v>
      </c>
      <c r="L2185" s="4">
        <v>476</v>
      </c>
      <c r="M2185" s="1">
        <v>2437</v>
      </c>
      <c r="N2185" s="4">
        <v>1055</v>
      </c>
      <c r="O2185" s="4">
        <v>1382</v>
      </c>
      <c r="P2185" s="1">
        <v>289.70999999999998</v>
      </c>
    </row>
    <row r="2186" spans="1:16" ht="12.75" customHeight="1">
      <c r="A2186" s="1" t="s">
        <v>7718</v>
      </c>
      <c r="B2186" s="4">
        <v>22250384.576000001</v>
      </c>
      <c r="C2186" s="4">
        <v>22787.667673</v>
      </c>
      <c r="D2186" s="4">
        <v>74</v>
      </c>
      <c r="E2186" s="4" t="s">
        <v>7719</v>
      </c>
      <c r="F2186" s="4">
        <v>13</v>
      </c>
      <c r="G2186" s="4" t="s">
        <v>3</v>
      </c>
      <c r="H2186" s="4" t="s">
        <v>7720</v>
      </c>
      <c r="I2186" s="4">
        <v>740013</v>
      </c>
      <c r="J2186" s="4" t="s">
        <v>4062</v>
      </c>
      <c r="K2186" s="4" t="s">
        <v>7568</v>
      </c>
      <c r="L2186" s="4">
        <v>711</v>
      </c>
      <c r="M2186" s="1">
        <v>4132</v>
      </c>
      <c r="N2186" s="4">
        <v>1975</v>
      </c>
      <c r="O2186" s="4">
        <v>2157</v>
      </c>
      <c r="P2186" s="1">
        <v>185.7</v>
      </c>
    </row>
    <row r="2187" spans="1:16" ht="12.75" customHeight="1">
      <c r="A2187" s="1" t="s">
        <v>7721</v>
      </c>
      <c r="B2187" s="4">
        <v>22301815.1373</v>
      </c>
      <c r="C2187" s="4">
        <v>25803.978238</v>
      </c>
      <c r="D2187" s="4">
        <v>74</v>
      </c>
      <c r="E2187" s="4" t="s">
        <v>7722</v>
      </c>
      <c r="F2187" s="4">
        <v>14</v>
      </c>
      <c r="G2187" s="4" t="s">
        <v>3</v>
      </c>
      <c r="H2187" s="4" t="s">
        <v>7723</v>
      </c>
      <c r="I2187" s="4">
        <v>740014</v>
      </c>
      <c r="J2187" s="4" t="s">
        <v>4062</v>
      </c>
      <c r="K2187" s="4" t="s">
        <v>7568</v>
      </c>
      <c r="L2187" s="4">
        <v>749</v>
      </c>
      <c r="M2187" s="1">
        <v>4655</v>
      </c>
      <c r="N2187" s="4">
        <v>2154</v>
      </c>
      <c r="O2187" s="4">
        <v>2501</v>
      </c>
      <c r="P2187" s="1">
        <v>208.73</v>
      </c>
    </row>
    <row r="2188" spans="1:16" ht="12.75" customHeight="1">
      <c r="A2188" s="1" t="s">
        <v>7724</v>
      </c>
      <c r="B2188" s="4">
        <v>26088217.872000001</v>
      </c>
      <c r="C2188" s="4">
        <v>28174.745537999999</v>
      </c>
      <c r="D2188" s="4">
        <v>74</v>
      </c>
      <c r="E2188" s="4" t="s">
        <v>7725</v>
      </c>
      <c r="F2188" s="4">
        <v>15</v>
      </c>
      <c r="G2188" s="4" t="s">
        <v>3</v>
      </c>
      <c r="H2188" s="4" t="s">
        <v>7726</v>
      </c>
      <c r="I2188" s="4">
        <v>740015</v>
      </c>
      <c r="J2188" s="4" t="s">
        <v>4062</v>
      </c>
      <c r="K2188" s="4" t="s">
        <v>7568</v>
      </c>
      <c r="L2188" s="4">
        <v>446</v>
      </c>
      <c r="M2188" s="1">
        <v>2325</v>
      </c>
      <c r="N2188" s="4">
        <v>1063</v>
      </c>
      <c r="O2188" s="4">
        <v>1262</v>
      </c>
      <c r="P2188" s="1">
        <v>89.12</v>
      </c>
    </row>
    <row r="2189" spans="1:16" ht="12.75" customHeight="1">
      <c r="A2189" s="1" t="s">
        <v>7727</v>
      </c>
      <c r="B2189" s="4">
        <v>22214383.787999999</v>
      </c>
      <c r="C2189" s="4">
        <v>26451.141567999999</v>
      </c>
      <c r="D2189" s="4">
        <v>74</v>
      </c>
      <c r="E2189" s="4" t="s">
        <v>7728</v>
      </c>
      <c r="F2189" s="4">
        <v>16</v>
      </c>
      <c r="G2189" s="4" t="s">
        <v>3</v>
      </c>
      <c r="H2189" s="4" t="s">
        <v>7729</v>
      </c>
      <c r="I2189" s="4">
        <v>740016</v>
      </c>
      <c r="J2189" s="4" t="s">
        <v>4062</v>
      </c>
      <c r="K2189" s="4" t="s">
        <v>7568</v>
      </c>
      <c r="L2189" s="4">
        <v>1054</v>
      </c>
      <c r="M2189" s="1">
        <v>5695</v>
      </c>
      <c r="N2189" s="4">
        <v>2785</v>
      </c>
      <c r="O2189" s="4">
        <v>2910</v>
      </c>
      <c r="P2189" s="1">
        <v>256.37</v>
      </c>
    </row>
    <row r="2190" spans="1:16" ht="12.75" customHeight="1">
      <c r="A2190" s="1" t="s">
        <v>7730</v>
      </c>
      <c r="B2190" s="4">
        <v>11271552.747300001</v>
      </c>
      <c r="C2190" s="4">
        <v>14344.135908</v>
      </c>
      <c r="D2190" s="4">
        <v>74</v>
      </c>
      <c r="E2190" s="4" t="s">
        <v>7731</v>
      </c>
      <c r="F2190" s="4">
        <v>17</v>
      </c>
      <c r="G2190" s="4" t="s">
        <v>3</v>
      </c>
      <c r="H2190" s="4" t="s">
        <v>7732</v>
      </c>
      <c r="I2190" s="4">
        <v>740017</v>
      </c>
      <c r="J2190" s="4" t="s">
        <v>4062</v>
      </c>
      <c r="K2190" s="4" t="s">
        <v>7568</v>
      </c>
      <c r="L2190" s="4">
        <v>470</v>
      </c>
      <c r="M2190" s="1">
        <v>2350</v>
      </c>
      <c r="N2190" s="4">
        <v>1013</v>
      </c>
      <c r="O2190" s="4">
        <v>1337</v>
      </c>
      <c r="P2190" s="1">
        <v>208.48</v>
      </c>
    </row>
    <row r="2191" spans="1:16" ht="12.75" customHeight="1">
      <c r="A2191" s="1" t="s">
        <v>7733</v>
      </c>
      <c r="B2191" s="4">
        <v>20395014.713500001</v>
      </c>
      <c r="C2191" s="4">
        <v>30777.548430999999</v>
      </c>
      <c r="D2191" s="4">
        <v>74</v>
      </c>
      <c r="E2191" s="4" t="s">
        <v>7734</v>
      </c>
      <c r="F2191" s="4">
        <v>18</v>
      </c>
      <c r="G2191" s="4" t="s">
        <v>3</v>
      </c>
      <c r="H2191" s="4" t="s">
        <v>7735</v>
      </c>
      <c r="I2191" s="4">
        <v>740018</v>
      </c>
      <c r="J2191" s="4" t="s">
        <v>4062</v>
      </c>
      <c r="K2191" s="4" t="s">
        <v>7568</v>
      </c>
      <c r="L2191" s="4">
        <v>726</v>
      </c>
      <c r="M2191" s="1">
        <v>3995</v>
      </c>
      <c r="N2191" s="4">
        <v>1784</v>
      </c>
      <c r="O2191" s="4">
        <v>2211</v>
      </c>
      <c r="P2191" s="1">
        <v>195.88</v>
      </c>
    </row>
    <row r="2192" spans="1:16" ht="12.75" customHeight="1">
      <c r="A2192" s="1" t="s">
        <v>7736</v>
      </c>
      <c r="B2192" s="4">
        <v>39446109.600500003</v>
      </c>
      <c r="C2192" s="4">
        <v>36986.401259999999</v>
      </c>
      <c r="D2192" s="4">
        <v>74</v>
      </c>
      <c r="E2192" s="4" t="s">
        <v>7737</v>
      </c>
      <c r="F2192" s="4">
        <v>19</v>
      </c>
      <c r="G2192" s="4" t="s">
        <v>3</v>
      </c>
      <c r="H2192" s="4" t="s">
        <v>7738</v>
      </c>
      <c r="I2192" s="4">
        <v>740019</v>
      </c>
      <c r="J2192" s="4" t="s">
        <v>4062</v>
      </c>
      <c r="K2192" s="4" t="s">
        <v>7568</v>
      </c>
      <c r="L2192" s="4">
        <v>694</v>
      </c>
      <c r="M2192" s="1">
        <v>4403</v>
      </c>
      <c r="N2192" s="4">
        <v>2172</v>
      </c>
      <c r="O2192" s="4">
        <v>2231</v>
      </c>
      <c r="P2192" s="1">
        <v>111.62</v>
      </c>
    </row>
    <row r="2193" spans="1:16" ht="12.75" customHeight="1">
      <c r="A2193" s="1" t="s">
        <v>7739</v>
      </c>
      <c r="B2193" s="4">
        <v>27954723.6072</v>
      </c>
      <c r="C2193" s="4">
        <v>28694.694708999999</v>
      </c>
      <c r="D2193" s="4">
        <v>74</v>
      </c>
      <c r="E2193" s="4" t="s">
        <v>7740</v>
      </c>
      <c r="F2193" s="4">
        <v>20</v>
      </c>
      <c r="G2193" s="4" t="s">
        <v>3</v>
      </c>
      <c r="H2193" s="4" t="s">
        <v>7741</v>
      </c>
      <c r="I2193" s="4">
        <v>740020</v>
      </c>
      <c r="J2193" s="4" t="s">
        <v>4062</v>
      </c>
      <c r="K2193" s="4" t="s">
        <v>7568</v>
      </c>
      <c r="L2193" s="4">
        <v>574</v>
      </c>
      <c r="M2193" s="1">
        <v>3089</v>
      </c>
      <c r="N2193" s="4">
        <v>1374</v>
      </c>
      <c r="O2193" s="4">
        <v>1715</v>
      </c>
      <c r="P2193" s="1">
        <v>110.5</v>
      </c>
    </row>
    <row r="2194" spans="1:16" ht="12.75" customHeight="1">
      <c r="A2194" s="1" t="s">
        <v>7742</v>
      </c>
      <c r="B2194" s="4">
        <v>16744057.699899999</v>
      </c>
      <c r="C2194" s="4">
        <v>21719.902763999999</v>
      </c>
      <c r="D2194" s="4">
        <v>74</v>
      </c>
      <c r="E2194" s="4" t="s">
        <v>7743</v>
      </c>
      <c r="F2194" s="4">
        <v>21</v>
      </c>
      <c r="G2194" s="4" t="s">
        <v>3</v>
      </c>
      <c r="H2194" s="4" t="s">
        <v>7744</v>
      </c>
      <c r="I2194" s="4">
        <v>740021</v>
      </c>
      <c r="J2194" s="4" t="s">
        <v>4062</v>
      </c>
      <c r="K2194" s="4" t="s">
        <v>7568</v>
      </c>
      <c r="L2194" s="4">
        <v>771</v>
      </c>
      <c r="M2194" s="1">
        <v>4073</v>
      </c>
      <c r="N2194" s="4">
        <v>1786</v>
      </c>
      <c r="O2194" s="4">
        <v>2287</v>
      </c>
      <c r="P2194" s="1">
        <v>243.25</v>
      </c>
    </row>
    <row r="2195" spans="1:16" ht="12.75" customHeight="1">
      <c r="A2195" s="1" t="s">
        <v>7745</v>
      </c>
      <c r="B2195" s="4">
        <v>15361952.614800001</v>
      </c>
      <c r="C2195" s="4">
        <v>18476.925749000002</v>
      </c>
      <c r="D2195" s="4">
        <v>74</v>
      </c>
      <c r="E2195" s="4" t="s">
        <v>7746</v>
      </c>
      <c r="F2195" s="4">
        <v>22</v>
      </c>
      <c r="G2195" s="4" t="s">
        <v>3</v>
      </c>
      <c r="H2195" s="4" t="s">
        <v>7747</v>
      </c>
      <c r="I2195" s="4">
        <v>740022</v>
      </c>
      <c r="J2195" s="4" t="s">
        <v>4062</v>
      </c>
      <c r="K2195" s="4" t="s">
        <v>7568</v>
      </c>
      <c r="L2195" s="4">
        <v>565</v>
      </c>
      <c r="M2195" s="1">
        <v>2795</v>
      </c>
      <c r="N2195" s="4">
        <v>1232</v>
      </c>
      <c r="O2195" s="4">
        <v>1563</v>
      </c>
      <c r="P2195" s="1">
        <v>181.94</v>
      </c>
    </row>
    <row r="2196" spans="1:16" ht="12.75" customHeight="1">
      <c r="A2196" s="1" t="s">
        <v>7748</v>
      </c>
      <c r="B2196" s="4">
        <v>16461052.450999999</v>
      </c>
      <c r="C2196" s="4">
        <v>21427.503250999998</v>
      </c>
      <c r="D2196" s="4">
        <v>74</v>
      </c>
      <c r="E2196" s="4" t="s">
        <v>7749</v>
      </c>
      <c r="F2196" s="4">
        <v>23</v>
      </c>
      <c r="G2196" s="4" t="s">
        <v>3</v>
      </c>
      <c r="H2196" s="4" t="s">
        <v>7750</v>
      </c>
      <c r="I2196" s="4">
        <v>740023</v>
      </c>
      <c r="J2196" s="4" t="s">
        <v>4062</v>
      </c>
      <c r="K2196" s="4" t="s">
        <v>7568</v>
      </c>
      <c r="L2196" s="4">
        <v>834</v>
      </c>
      <c r="M2196" s="1">
        <v>4462</v>
      </c>
      <c r="N2196" s="4">
        <v>2064</v>
      </c>
      <c r="O2196" s="4">
        <v>2398</v>
      </c>
      <c r="P2196" s="1">
        <v>271.07</v>
      </c>
    </row>
    <row r="2197" spans="1:16" ht="12.75" customHeight="1">
      <c r="A2197" s="1" t="s">
        <v>7751</v>
      </c>
      <c r="B2197" s="4">
        <v>23684191.4531</v>
      </c>
      <c r="C2197" s="4">
        <v>19522.707705000001</v>
      </c>
      <c r="D2197" s="4">
        <v>74</v>
      </c>
      <c r="E2197" s="4" t="s">
        <v>7752</v>
      </c>
      <c r="F2197" s="4">
        <v>24</v>
      </c>
      <c r="G2197" s="4" t="s">
        <v>3</v>
      </c>
      <c r="H2197" s="4" t="s">
        <v>7753</v>
      </c>
      <c r="I2197" s="4">
        <v>740024</v>
      </c>
      <c r="J2197" s="4" t="s">
        <v>4062</v>
      </c>
      <c r="K2197" s="4" t="s">
        <v>7568</v>
      </c>
      <c r="L2197" s="4">
        <v>764</v>
      </c>
      <c r="M2197" s="1">
        <v>3822</v>
      </c>
      <c r="N2197" s="4">
        <v>1684</v>
      </c>
      <c r="O2197" s="4">
        <v>2138</v>
      </c>
      <c r="P2197" s="1">
        <v>161.37</v>
      </c>
    </row>
    <row r="2198" spans="1:16" ht="12.75" customHeight="1">
      <c r="A2198" s="1" t="s">
        <v>7754</v>
      </c>
      <c r="B2198" s="4">
        <v>7705511.6728699999</v>
      </c>
      <c r="C2198" s="4">
        <v>13191.110736000001</v>
      </c>
      <c r="D2198" s="4">
        <v>74</v>
      </c>
      <c r="E2198" s="4" t="s">
        <v>7755</v>
      </c>
      <c r="F2198" s="4">
        <v>25</v>
      </c>
      <c r="G2198" s="4" t="s">
        <v>3</v>
      </c>
      <c r="H2198" s="4" t="s">
        <v>7756</v>
      </c>
      <c r="I2198" s="4">
        <v>740025</v>
      </c>
      <c r="J2198" s="4" t="s">
        <v>4062</v>
      </c>
      <c r="K2198" s="4" t="s">
        <v>7568</v>
      </c>
      <c r="L2198" s="4">
        <v>330</v>
      </c>
      <c r="M2198" s="1">
        <v>2292</v>
      </c>
      <c r="N2198" s="4">
        <v>1136</v>
      </c>
      <c r="O2198" s="4">
        <v>1156</v>
      </c>
      <c r="P2198" s="1">
        <v>297.45</v>
      </c>
    </row>
    <row r="2199" spans="1:16" ht="12.75" customHeight="1">
      <c r="A2199" s="1" t="s">
        <v>7757</v>
      </c>
      <c r="B2199" s="4">
        <v>13004921.388699999</v>
      </c>
      <c r="C2199" s="4">
        <v>16006.021409000001</v>
      </c>
      <c r="D2199" s="4">
        <v>74</v>
      </c>
      <c r="E2199" s="4" t="s">
        <v>7758</v>
      </c>
      <c r="F2199" s="4">
        <v>26</v>
      </c>
      <c r="G2199" s="4" t="s">
        <v>3</v>
      </c>
      <c r="H2199" s="4" t="s">
        <v>7759</v>
      </c>
      <c r="I2199" s="4">
        <v>740026</v>
      </c>
      <c r="J2199" s="4" t="s">
        <v>4062</v>
      </c>
      <c r="K2199" s="4" t="s">
        <v>7568</v>
      </c>
      <c r="L2199" s="4">
        <v>197</v>
      </c>
      <c r="M2199" s="1">
        <v>1065</v>
      </c>
      <c r="N2199" s="4">
        <v>471</v>
      </c>
      <c r="O2199" s="4">
        <v>594</v>
      </c>
      <c r="P2199" s="1">
        <v>81.89</v>
      </c>
    </row>
    <row r="2200" spans="1:16" ht="12.75" customHeight="1">
      <c r="A2200" s="1" t="s">
        <v>7760</v>
      </c>
      <c r="B2200" s="4">
        <v>20245534.9936</v>
      </c>
      <c r="C2200" s="4">
        <v>25462.556241999999</v>
      </c>
      <c r="D2200" s="4">
        <v>74</v>
      </c>
      <c r="E2200" s="4" t="s">
        <v>7761</v>
      </c>
      <c r="F2200" s="4">
        <v>27</v>
      </c>
      <c r="G2200" s="4" t="s">
        <v>3</v>
      </c>
      <c r="H2200" s="4" t="s">
        <v>7762</v>
      </c>
      <c r="I2200" s="4">
        <v>740027</v>
      </c>
      <c r="J2200" s="4" t="s">
        <v>4062</v>
      </c>
      <c r="K2200" s="4" t="s">
        <v>7568</v>
      </c>
      <c r="L2200" s="4">
        <v>541</v>
      </c>
      <c r="M2200" s="1">
        <v>3074</v>
      </c>
      <c r="N2200" s="4">
        <v>1410</v>
      </c>
      <c r="O2200" s="4">
        <v>1664</v>
      </c>
      <c r="P2200" s="1">
        <v>151.84</v>
      </c>
    </row>
    <row r="2201" spans="1:16" ht="12.75" customHeight="1">
      <c r="A2201" s="1" t="s">
        <v>7763</v>
      </c>
      <c r="B2201" s="4">
        <v>29533486.682799999</v>
      </c>
      <c r="C2201" s="4">
        <v>30266.166840999998</v>
      </c>
      <c r="D2201" s="4">
        <v>74</v>
      </c>
      <c r="E2201" s="4" t="s">
        <v>7764</v>
      </c>
      <c r="F2201" s="4">
        <v>28</v>
      </c>
      <c r="G2201" s="4" t="s">
        <v>3</v>
      </c>
      <c r="H2201" s="4" t="s">
        <v>7765</v>
      </c>
      <c r="I2201" s="4">
        <v>740028</v>
      </c>
      <c r="J2201" s="4" t="s">
        <v>4062</v>
      </c>
      <c r="K2201" s="4" t="s">
        <v>7568</v>
      </c>
      <c r="L2201" s="4">
        <v>821</v>
      </c>
      <c r="M2201" s="1">
        <v>4296</v>
      </c>
      <c r="N2201" s="4">
        <v>2021</v>
      </c>
      <c r="O2201" s="4">
        <v>2275</v>
      </c>
      <c r="P2201" s="1">
        <v>145.46</v>
      </c>
    </row>
    <row r="2202" spans="1:16" ht="12.75" customHeight="1">
      <c r="A2202" s="1" t="s">
        <v>7766</v>
      </c>
      <c r="B2202" s="4">
        <v>14248207.3246</v>
      </c>
      <c r="C2202" s="4">
        <v>18399.132648999999</v>
      </c>
      <c r="D2202" s="4">
        <v>74</v>
      </c>
      <c r="E2202" s="4" t="s">
        <v>7767</v>
      </c>
      <c r="F2202" s="4">
        <v>29</v>
      </c>
      <c r="G2202" s="4" t="s">
        <v>3</v>
      </c>
      <c r="H2202" s="4" t="s">
        <v>7768</v>
      </c>
      <c r="I2202" s="4">
        <v>740029</v>
      </c>
      <c r="J2202" s="4" t="s">
        <v>4062</v>
      </c>
      <c r="K2202" s="4" t="s">
        <v>7568</v>
      </c>
      <c r="L2202" s="4">
        <v>609</v>
      </c>
      <c r="M2202" s="1">
        <v>3639</v>
      </c>
      <c r="N2202" s="4">
        <v>1732</v>
      </c>
      <c r="O2202" s="4">
        <v>1907</v>
      </c>
      <c r="P2202" s="1">
        <v>255.39</v>
      </c>
    </row>
    <row r="2203" spans="1:16" ht="12.75" customHeight="1">
      <c r="A2203" s="1" t="s">
        <v>7769</v>
      </c>
      <c r="B2203" s="4">
        <v>40249736.778200001</v>
      </c>
      <c r="C2203" s="4">
        <v>37341.929543999999</v>
      </c>
      <c r="D2203" s="4">
        <v>74</v>
      </c>
      <c r="E2203" s="4" t="s">
        <v>7770</v>
      </c>
      <c r="F2203" s="4">
        <v>30</v>
      </c>
      <c r="G2203" s="4" t="s">
        <v>3</v>
      </c>
      <c r="H2203" s="4" t="s">
        <v>7771</v>
      </c>
      <c r="I2203" s="4">
        <v>740030</v>
      </c>
      <c r="J2203" s="4" t="s">
        <v>4062</v>
      </c>
      <c r="K2203" s="4" t="s">
        <v>7568</v>
      </c>
      <c r="L2203" s="4">
        <v>1052</v>
      </c>
      <c r="M2203" s="1">
        <v>6440</v>
      </c>
      <c r="N2203" s="4">
        <v>3218</v>
      </c>
      <c r="O2203" s="4">
        <v>3222</v>
      </c>
      <c r="P2203" s="1">
        <v>160.06</v>
      </c>
    </row>
    <row r="2204" spans="1:16" ht="12.75" customHeight="1">
      <c r="A2204" s="1" t="s">
        <v>7772</v>
      </c>
      <c r="B2204" s="4">
        <v>20244446.262200002</v>
      </c>
      <c r="C2204" s="4">
        <v>22582.953233</v>
      </c>
      <c r="D2204" s="4">
        <v>74</v>
      </c>
      <c r="E2204" s="4" t="s">
        <v>7773</v>
      </c>
      <c r="F2204" s="4">
        <v>31</v>
      </c>
      <c r="G2204" s="4" t="s">
        <v>3</v>
      </c>
      <c r="H2204" s="4" t="s">
        <v>7774</v>
      </c>
      <c r="I2204" s="4">
        <v>740031</v>
      </c>
      <c r="J2204" s="4" t="s">
        <v>4062</v>
      </c>
      <c r="K2204" s="4" t="s">
        <v>7568</v>
      </c>
      <c r="L2204" s="4">
        <v>487</v>
      </c>
      <c r="M2204" s="1">
        <v>2970</v>
      </c>
      <c r="N2204" s="4">
        <v>1419</v>
      </c>
      <c r="O2204" s="4">
        <v>1551</v>
      </c>
      <c r="P2204" s="1">
        <v>146.71</v>
      </c>
    </row>
    <row r="2205" spans="1:16" ht="12.75" customHeight="1">
      <c r="A2205" s="1" t="s">
        <v>7775</v>
      </c>
      <c r="B2205" s="4">
        <v>21544995.845400002</v>
      </c>
      <c r="C2205" s="4">
        <v>22101.88999</v>
      </c>
      <c r="D2205" s="4">
        <v>74</v>
      </c>
      <c r="E2205" s="4" t="s">
        <v>7776</v>
      </c>
      <c r="F2205" s="4">
        <v>32</v>
      </c>
      <c r="G2205" s="4" t="s">
        <v>3</v>
      </c>
      <c r="H2205" s="4" t="s">
        <v>7777</v>
      </c>
      <c r="I2205" s="4">
        <v>740032</v>
      </c>
      <c r="J2205" s="4" t="s">
        <v>4062</v>
      </c>
      <c r="K2205" s="4" t="s">
        <v>7568</v>
      </c>
      <c r="L2205" s="4">
        <v>831</v>
      </c>
      <c r="M2205" s="1">
        <v>5441</v>
      </c>
      <c r="N2205" s="4">
        <v>2696</v>
      </c>
      <c r="O2205" s="4">
        <v>2745</v>
      </c>
      <c r="P2205" s="1">
        <v>252.65</v>
      </c>
    </row>
    <row r="2206" spans="1:16" ht="12.75" customHeight="1">
      <c r="A2206" s="1" t="s">
        <v>7778</v>
      </c>
      <c r="B2206" s="4">
        <v>21383383.769900002</v>
      </c>
      <c r="C2206" s="4">
        <v>25446.043957000002</v>
      </c>
      <c r="D2206" s="4">
        <v>74</v>
      </c>
      <c r="E2206" s="4" t="s">
        <v>3663</v>
      </c>
      <c r="F2206" s="4">
        <v>33</v>
      </c>
      <c r="G2206" s="4" t="s">
        <v>3</v>
      </c>
      <c r="H2206" s="4" t="s">
        <v>3664</v>
      </c>
      <c r="I2206" s="4">
        <v>740033</v>
      </c>
      <c r="J2206" s="4" t="s">
        <v>4062</v>
      </c>
      <c r="K2206" s="4" t="s">
        <v>7568</v>
      </c>
      <c r="L2206" s="4">
        <v>596</v>
      </c>
      <c r="M2206" s="1">
        <v>3697</v>
      </c>
      <c r="N2206" s="4">
        <v>1851</v>
      </c>
      <c r="O2206" s="4">
        <v>1846</v>
      </c>
      <c r="P2206" s="1">
        <v>172.89</v>
      </c>
    </row>
    <row r="2207" spans="1:16" ht="12.75" customHeight="1">
      <c r="A2207" s="1" t="s">
        <v>7779</v>
      </c>
      <c r="B2207" s="4">
        <v>12381093.866900001</v>
      </c>
      <c r="C2207" s="4">
        <v>21627.96415</v>
      </c>
      <c r="D2207" s="4">
        <v>74</v>
      </c>
      <c r="E2207" s="4" t="s">
        <v>4061</v>
      </c>
      <c r="F2207" s="4">
        <v>34</v>
      </c>
      <c r="G2207" s="4" t="s">
        <v>3</v>
      </c>
      <c r="H2207" s="4" t="s">
        <v>4062</v>
      </c>
      <c r="I2207" s="4">
        <v>740034</v>
      </c>
      <c r="J2207" s="4" t="s">
        <v>4062</v>
      </c>
      <c r="K2207" s="4" t="s">
        <v>7568</v>
      </c>
      <c r="L2207" s="4">
        <v>557</v>
      </c>
      <c r="M2207" s="1">
        <v>3513</v>
      </c>
      <c r="N2207" s="4">
        <v>1635</v>
      </c>
      <c r="O2207" s="4">
        <v>1878</v>
      </c>
      <c r="P2207" s="1">
        <v>283.73</v>
      </c>
    </row>
    <row r="2208" spans="1:16" ht="12.75" customHeight="1">
      <c r="A2208" s="1" t="s">
        <v>7780</v>
      </c>
      <c r="B2208" s="4">
        <v>13110436.682499999</v>
      </c>
      <c r="C2208" s="4">
        <v>17270.926394999999</v>
      </c>
      <c r="D2208" s="4">
        <v>74</v>
      </c>
      <c r="E2208" s="4" t="s">
        <v>7781</v>
      </c>
      <c r="F2208" s="4">
        <v>35</v>
      </c>
      <c r="G2208" s="4" t="s">
        <v>3</v>
      </c>
      <c r="H2208" s="4" t="s">
        <v>7782</v>
      </c>
      <c r="I2208" s="4">
        <v>740035</v>
      </c>
      <c r="J2208" s="4" t="s">
        <v>4062</v>
      </c>
      <c r="K2208" s="4" t="s">
        <v>7568</v>
      </c>
      <c r="L2208" s="4">
        <v>712</v>
      </c>
      <c r="M2208" s="1">
        <v>4080</v>
      </c>
      <c r="N2208" s="4">
        <v>1871</v>
      </c>
      <c r="O2208" s="4">
        <v>2209</v>
      </c>
      <c r="P2208" s="1">
        <v>311.19</v>
      </c>
    </row>
    <row r="2209" spans="1:16" ht="12.75" customHeight="1">
      <c r="A2209" s="1" t="s">
        <v>7783</v>
      </c>
      <c r="B2209" s="4">
        <v>32466979.853100002</v>
      </c>
      <c r="C2209" s="4">
        <v>29452.648923000001</v>
      </c>
      <c r="D2209" s="4">
        <v>74</v>
      </c>
      <c r="E2209" s="4" t="s">
        <v>7784</v>
      </c>
      <c r="F2209" s="4">
        <v>36</v>
      </c>
      <c r="G2209" s="4" t="s">
        <v>3</v>
      </c>
      <c r="H2209" s="4" t="s">
        <v>7785</v>
      </c>
      <c r="I2209" s="4">
        <v>740036</v>
      </c>
      <c r="J2209" s="4" t="s">
        <v>4062</v>
      </c>
      <c r="K2209" s="4" t="s">
        <v>7568</v>
      </c>
      <c r="L2209" s="4">
        <v>693</v>
      </c>
      <c r="M2209" s="1">
        <v>4059</v>
      </c>
      <c r="N2209" s="4">
        <v>1952</v>
      </c>
      <c r="O2209" s="4">
        <v>2107</v>
      </c>
      <c r="P2209" s="1">
        <v>125.02</v>
      </c>
    </row>
    <row r="2210" spans="1:16" ht="12.75" customHeight="1">
      <c r="A2210" s="1" t="s">
        <v>7786</v>
      </c>
      <c r="B2210" s="4">
        <v>17351094.096799999</v>
      </c>
      <c r="C2210" s="4">
        <v>26405.382137000001</v>
      </c>
      <c r="D2210" s="4">
        <v>74</v>
      </c>
      <c r="E2210" s="4" t="s">
        <v>7787</v>
      </c>
      <c r="F2210" s="4">
        <v>37</v>
      </c>
      <c r="G2210" s="4" t="s">
        <v>3</v>
      </c>
      <c r="H2210" s="4" t="s">
        <v>7788</v>
      </c>
      <c r="I2210" s="4">
        <v>740037</v>
      </c>
      <c r="J2210" s="4" t="s">
        <v>4062</v>
      </c>
      <c r="K2210" s="4" t="s">
        <v>7568</v>
      </c>
      <c r="L2210" s="4">
        <v>537</v>
      </c>
      <c r="M2210" s="1">
        <v>3004</v>
      </c>
      <c r="N2210" s="4">
        <v>1461</v>
      </c>
      <c r="O2210" s="4">
        <v>1543</v>
      </c>
      <c r="P2210" s="1">
        <v>173.13</v>
      </c>
    </row>
    <row r="2211" spans="1:16" ht="12.75" customHeight="1">
      <c r="A2211" s="1" t="s">
        <v>7789</v>
      </c>
      <c r="B2211" s="4">
        <v>11414400.5758</v>
      </c>
      <c r="C2211" s="4">
        <v>15329.069336</v>
      </c>
      <c r="D2211" s="4">
        <v>74</v>
      </c>
      <c r="E2211" s="4" t="s">
        <v>7790</v>
      </c>
      <c r="F2211" s="4">
        <v>38</v>
      </c>
      <c r="G2211" s="4" t="s">
        <v>3</v>
      </c>
      <c r="H2211" s="4" t="s">
        <v>7791</v>
      </c>
      <c r="I2211" s="4">
        <v>740038</v>
      </c>
      <c r="J2211" s="4" t="s">
        <v>4062</v>
      </c>
      <c r="K2211" s="4" t="s">
        <v>7568</v>
      </c>
      <c r="L2211" s="4">
        <v>544</v>
      </c>
      <c r="M2211" s="1">
        <v>3208</v>
      </c>
      <c r="N2211" s="4">
        <v>1496</v>
      </c>
      <c r="O2211" s="4">
        <v>1712</v>
      </c>
      <c r="P2211" s="1">
        <v>281.05</v>
      </c>
    </row>
    <row r="2212" spans="1:16" ht="12.75" customHeight="1">
      <c r="A2212" s="1" t="s">
        <v>7792</v>
      </c>
      <c r="B2212" s="4">
        <v>29933964.3422</v>
      </c>
      <c r="C2212" s="4">
        <v>30657.883448</v>
      </c>
      <c r="D2212" s="4">
        <v>74</v>
      </c>
      <c r="E2212" s="4" t="s">
        <v>7793</v>
      </c>
      <c r="F2212" s="4">
        <v>39</v>
      </c>
      <c r="G2212" s="4" t="s">
        <v>3</v>
      </c>
      <c r="H2212" s="4" t="s">
        <v>7794</v>
      </c>
      <c r="I2212" s="4">
        <v>740039</v>
      </c>
      <c r="J2212" s="4" t="s">
        <v>4062</v>
      </c>
      <c r="K2212" s="4" t="s">
        <v>7568</v>
      </c>
      <c r="L2212" s="4">
        <v>831</v>
      </c>
      <c r="M2212" s="1">
        <v>4654</v>
      </c>
      <c r="N2212" s="4">
        <v>2177</v>
      </c>
      <c r="O2212" s="4">
        <v>2477</v>
      </c>
      <c r="P2212" s="1">
        <v>155.47999999999999</v>
      </c>
    </row>
    <row r="2213" spans="1:16" ht="12.75" customHeight="1">
      <c r="A2213" s="1" t="s">
        <v>7795</v>
      </c>
      <c r="B2213" s="4">
        <v>11943187.672</v>
      </c>
      <c r="C2213" s="4">
        <v>17223.940952000001</v>
      </c>
      <c r="D2213" s="4">
        <v>74</v>
      </c>
      <c r="E2213" s="4" t="s">
        <v>7796</v>
      </c>
      <c r="F2213" s="4">
        <v>40</v>
      </c>
      <c r="G2213" s="4" t="s">
        <v>3</v>
      </c>
      <c r="H2213" s="4" t="s">
        <v>7797</v>
      </c>
      <c r="I2213" s="4">
        <v>740040</v>
      </c>
      <c r="J2213" s="4" t="s">
        <v>4062</v>
      </c>
      <c r="K2213" s="4" t="s">
        <v>7568</v>
      </c>
      <c r="L2213" s="4">
        <v>412</v>
      </c>
      <c r="M2213" s="1">
        <v>1961</v>
      </c>
      <c r="N2213" s="4">
        <v>857</v>
      </c>
      <c r="O2213" s="4">
        <v>1104</v>
      </c>
      <c r="P2213" s="1">
        <v>164.2</v>
      </c>
    </row>
    <row r="2214" spans="1:16" ht="12.75" customHeight="1">
      <c r="A2214" s="1" t="s">
        <v>7798</v>
      </c>
      <c r="B2214" s="4">
        <v>28178071.808899999</v>
      </c>
      <c r="C2214" s="4">
        <v>28518.644498000001</v>
      </c>
      <c r="D2214" s="4">
        <v>74</v>
      </c>
      <c r="E2214" s="4" t="s">
        <v>7799</v>
      </c>
      <c r="F2214" s="4">
        <v>41</v>
      </c>
      <c r="G2214" s="4" t="s">
        <v>3</v>
      </c>
      <c r="H2214" s="4" t="s">
        <v>7800</v>
      </c>
      <c r="I2214" s="4">
        <v>740041</v>
      </c>
      <c r="J2214" s="4" t="s">
        <v>4062</v>
      </c>
      <c r="K2214" s="4" t="s">
        <v>7568</v>
      </c>
      <c r="L2214" s="4">
        <v>701</v>
      </c>
      <c r="M2214" s="1">
        <v>4451</v>
      </c>
      <c r="N2214" s="4">
        <v>2200</v>
      </c>
      <c r="O2214" s="4">
        <v>2251</v>
      </c>
      <c r="P2214" s="1">
        <v>157.44999999999999</v>
      </c>
    </row>
    <row r="2215" spans="1:16" ht="12.75" customHeight="1">
      <c r="A2215" s="1" t="s">
        <v>7801</v>
      </c>
      <c r="B2215" s="4">
        <v>14389899.196</v>
      </c>
      <c r="C2215" s="4">
        <v>16585.555445000002</v>
      </c>
      <c r="D2215" s="4">
        <v>74</v>
      </c>
      <c r="E2215" s="4" t="s">
        <v>7802</v>
      </c>
      <c r="F2215" s="4">
        <v>42</v>
      </c>
      <c r="G2215" s="4" t="s">
        <v>3</v>
      </c>
      <c r="H2215" s="4" t="s">
        <v>7803</v>
      </c>
      <c r="I2215" s="4">
        <v>740042</v>
      </c>
      <c r="J2215" s="4" t="s">
        <v>4062</v>
      </c>
      <c r="K2215" s="4" t="s">
        <v>7568</v>
      </c>
      <c r="L2215" s="4">
        <v>550</v>
      </c>
      <c r="M2215" s="1">
        <v>2742</v>
      </c>
      <c r="N2215" s="4">
        <v>1180</v>
      </c>
      <c r="O2215" s="4">
        <v>1562</v>
      </c>
      <c r="P2215" s="1">
        <v>190.55</v>
      </c>
    </row>
    <row r="2216" spans="1:16" ht="12.75" customHeight="1">
      <c r="A2216" s="1" t="s">
        <v>7804</v>
      </c>
      <c r="B2216" s="4">
        <v>25709141.142099999</v>
      </c>
      <c r="C2216" s="4">
        <v>24702.924588000002</v>
      </c>
      <c r="D2216" s="4">
        <v>74</v>
      </c>
      <c r="E2216" s="4" t="s">
        <v>7805</v>
      </c>
      <c r="F2216" s="4">
        <v>43</v>
      </c>
      <c r="G2216" s="4" t="s">
        <v>3</v>
      </c>
      <c r="H2216" s="4" t="s">
        <v>7806</v>
      </c>
      <c r="I2216" s="4">
        <v>740043</v>
      </c>
      <c r="J2216" s="4" t="s">
        <v>4062</v>
      </c>
      <c r="K2216" s="4" t="s">
        <v>7568</v>
      </c>
      <c r="L2216" s="4">
        <v>634</v>
      </c>
      <c r="M2216" s="1">
        <v>3972</v>
      </c>
      <c r="N2216" s="4">
        <v>1853</v>
      </c>
      <c r="O2216" s="4">
        <v>2119</v>
      </c>
      <c r="P2216" s="1">
        <v>154.5</v>
      </c>
    </row>
    <row r="2217" spans="1:16" ht="12.75" customHeight="1">
      <c r="A2217" s="1" t="s">
        <v>7807</v>
      </c>
      <c r="B2217" s="4">
        <v>20418212.040199999</v>
      </c>
      <c r="C2217" s="4">
        <v>27123.668003999999</v>
      </c>
      <c r="D2217" s="4">
        <v>74</v>
      </c>
      <c r="E2217" s="4" t="s">
        <v>7808</v>
      </c>
      <c r="F2217" s="4">
        <v>44</v>
      </c>
      <c r="G2217" s="4" t="s">
        <v>3</v>
      </c>
      <c r="H2217" s="4" t="s">
        <v>7809</v>
      </c>
      <c r="I2217" s="4">
        <v>740044</v>
      </c>
      <c r="J2217" s="4" t="s">
        <v>4062</v>
      </c>
      <c r="K2217" s="4" t="s">
        <v>7568</v>
      </c>
      <c r="L2217" s="4">
        <v>1134</v>
      </c>
      <c r="M2217" s="1">
        <v>5217</v>
      </c>
      <c r="N2217" s="4">
        <v>2400</v>
      </c>
      <c r="O2217" s="4">
        <v>2817</v>
      </c>
      <c r="P2217" s="1">
        <v>255.51</v>
      </c>
    </row>
    <row r="2218" spans="1:16" ht="12.75" customHeight="1">
      <c r="A2218" s="1" t="s">
        <v>7810</v>
      </c>
      <c r="B2218" s="4">
        <v>23907658.379299998</v>
      </c>
      <c r="C2218" s="4">
        <v>32294.002058999999</v>
      </c>
      <c r="D2218" s="4">
        <v>74</v>
      </c>
      <c r="E2218" s="4" t="s">
        <v>7811</v>
      </c>
      <c r="F2218" s="4">
        <v>45</v>
      </c>
      <c r="G2218" s="4" t="s">
        <v>3</v>
      </c>
      <c r="H2218" s="4" t="s">
        <v>7812</v>
      </c>
      <c r="I2218" s="4">
        <v>740045</v>
      </c>
      <c r="J2218" s="4" t="s">
        <v>4062</v>
      </c>
      <c r="K2218" s="4" t="s">
        <v>7568</v>
      </c>
      <c r="L2218" s="4">
        <v>734</v>
      </c>
      <c r="M2218" s="1">
        <v>3554</v>
      </c>
      <c r="N2218" s="4">
        <v>1533</v>
      </c>
      <c r="O2218" s="4">
        <v>2021</v>
      </c>
      <c r="P2218" s="1">
        <v>148.65</v>
      </c>
    </row>
    <row r="2219" spans="1:16" ht="12.75" customHeight="1">
      <c r="A2219" s="1" t="s">
        <v>7813</v>
      </c>
      <c r="B2219" s="4">
        <v>22257965.502900001</v>
      </c>
      <c r="C2219" s="4">
        <v>29654.857499000002</v>
      </c>
      <c r="D2219" s="4">
        <v>74</v>
      </c>
      <c r="E2219" s="4" t="s">
        <v>7814</v>
      </c>
      <c r="F2219" s="4">
        <v>46</v>
      </c>
      <c r="G2219" s="4" t="s">
        <v>3</v>
      </c>
      <c r="H2219" s="4" t="s">
        <v>7815</v>
      </c>
      <c r="I2219" s="4">
        <v>740046</v>
      </c>
      <c r="J2219" s="4" t="s">
        <v>4062</v>
      </c>
      <c r="K2219" s="4" t="s">
        <v>7568</v>
      </c>
      <c r="L2219" s="4">
        <v>793</v>
      </c>
      <c r="M2219" s="1">
        <v>4040</v>
      </c>
      <c r="N2219" s="4">
        <v>1800</v>
      </c>
      <c r="O2219" s="4">
        <v>2240</v>
      </c>
      <c r="P2219" s="1">
        <v>181.51</v>
      </c>
    </row>
    <row r="2220" spans="1:16" ht="12.75" customHeight="1">
      <c r="A2220" s="1" t="s">
        <v>7816</v>
      </c>
      <c r="B2220" s="4">
        <v>28729159.1686</v>
      </c>
      <c r="C2220" s="4">
        <v>29399.369175</v>
      </c>
      <c r="D2220" s="4">
        <v>74</v>
      </c>
      <c r="E2220" s="4" t="s">
        <v>7817</v>
      </c>
      <c r="F2220" s="4">
        <v>47</v>
      </c>
      <c r="G2220" s="4" t="s">
        <v>3</v>
      </c>
      <c r="H2220" s="4" t="s">
        <v>7818</v>
      </c>
      <c r="I2220" s="4">
        <v>740047</v>
      </c>
      <c r="J2220" s="4" t="s">
        <v>4062</v>
      </c>
      <c r="K2220" s="4" t="s">
        <v>7568</v>
      </c>
      <c r="L2220" s="4">
        <v>696</v>
      </c>
      <c r="M2220" s="1">
        <v>3712</v>
      </c>
      <c r="N2220" s="4">
        <v>1740</v>
      </c>
      <c r="O2220" s="4">
        <v>1972</v>
      </c>
      <c r="P2220" s="1">
        <v>129.19999999999999</v>
      </c>
    </row>
    <row r="2221" spans="1:16" ht="12.75" customHeight="1">
      <c r="A2221" s="1" t="s">
        <v>7819</v>
      </c>
      <c r="B2221" s="4">
        <v>25673036.863699999</v>
      </c>
      <c r="C2221" s="4">
        <v>28345.673145000001</v>
      </c>
      <c r="D2221" s="4">
        <v>74</v>
      </c>
      <c r="E2221" s="4" t="s">
        <v>7820</v>
      </c>
      <c r="F2221" s="4">
        <v>48</v>
      </c>
      <c r="G2221" s="4" t="s">
        <v>3</v>
      </c>
      <c r="H2221" s="4" t="s">
        <v>7821</v>
      </c>
      <c r="I2221" s="4">
        <v>740048</v>
      </c>
      <c r="J2221" s="4" t="s">
        <v>4062</v>
      </c>
      <c r="K2221" s="4" t="s">
        <v>7568</v>
      </c>
      <c r="L2221" s="4">
        <v>589</v>
      </c>
      <c r="M2221" s="1">
        <v>3277</v>
      </c>
      <c r="N2221" s="4">
        <v>1478</v>
      </c>
      <c r="O2221" s="4">
        <v>1799</v>
      </c>
      <c r="P2221" s="1">
        <v>127.64</v>
      </c>
    </row>
    <row r="2222" spans="1:16" ht="12.75" customHeight="1">
      <c r="A2222" s="1" t="s">
        <v>7822</v>
      </c>
      <c r="B2222" s="4">
        <v>20066550.074099999</v>
      </c>
      <c r="C2222" s="4">
        <v>25171.065125000001</v>
      </c>
      <c r="D2222" s="4">
        <v>74</v>
      </c>
      <c r="E2222" s="4" t="s">
        <v>7823</v>
      </c>
      <c r="F2222" s="4">
        <v>49</v>
      </c>
      <c r="G2222" s="4" t="s">
        <v>3</v>
      </c>
      <c r="H2222" s="4" t="s">
        <v>7824</v>
      </c>
      <c r="I2222" s="4">
        <v>740049</v>
      </c>
      <c r="J2222" s="4" t="s">
        <v>4062</v>
      </c>
      <c r="K2222" s="4" t="s">
        <v>7568</v>
      </c>
      <c r="L2222" s="4">
        <v>610</v>
      </c>
      <c r="M2222" s="1">
        <v>3562</v>
      </c>
      <c r="N2222" s="4">
        <v>1651</v>
      </c>
      <c r="O2222" s="4">
        <v>1911</v>
      </c>
      <c r="P2222" s="1">
        <v>177.51</v>
      </c>
    </row>
    <row r="2223" spans="1:16" ht="12.75" customHeight="1">
      <c r="A2223" s="1" t="s">
        <v>7825</v>
      </c>
      <c r="B2223" s="4">
        <v>40258018.839900002</v>
      </c>
      <c r="C2223" s="4">
        <v>32926.077625999998</v>
      </c>
      <c r="D2223" s="4">
        <v>74</v>
      </c>
      <c r="E2223" s="4" t="s">
        <v>7826</v>
      </c>
      <c r="F2223" s="4">
        <v>50</v>
      </c>
      <c r="G2223" s="4" t="s">
        <v>3</v>
      </c>
      <c r="H2223" s="4" t="s">
        <v>7827</v>
      </c>
      <c r="I2223" s="4">
        <v>740050</v>
      </c>
      <c r="J2223" s="4" t="s">
        <v>4062</v>
      </c>
      <c r="K2223" s="4" t="s">
        <v>7568</v>
      </c>
      <c r="L2223" s="4">
        <v>1242</v>
      </c>
      <c r="M2223" s="1">
        <v>7642</v>
      </c>
      <c r="N2223" s="4">
        <v>3641</v>
      </c>
      <c r="O2223" s="4">
        <v>4001</v>
      </c>
      <c r="P2223" s="1">
        <v>189.83</v>
      </c>
    </row>
    <row r="2224" spans="1:16" ht="12.75" customHeight="1">
      <c r="A2224" s="1" t="s">
        <v>7828</v>
      </c>
      <c r="B2224" s="4">
        <v>18856355.850000001</v>
      </c>
      <c r="C2224" s="4">
        <v>32981.004633999997</v>
      </c>
      <c r="D2224" s="4">
        <v>74</v>
      </c>
      <c r="E2224" s="4" t="s">
        <v>4762</v>
      </c>
      <c r="F2224" s="4">
        <v>51</v>
      </c>
      <c r="G2224" s="4" t="s">
        <v>3</v>
      </c>
      <c r="H2224" s="4" t="s">
        <v>4763</v>
      </c>
      <c r="I2224" s="4">
        <v>740051</v>
      </c>
      <c r="J2224" s="4" t="s">
        <v>4062</v>
      </c>
      <c r="K2224" s="4" t="s">
        <v>7568</v>
      </c>
      <c r="L2224" s="4">
        <v>454</v>
      </c>
      <c r="M2224" s="1">
        <v>2310</v>
      </c>
      <c r="N2224" s="4">
        <v>1072</v>
      </c>
      <c r="O2224" s="4">
        <v>1238</v>
      </c>
      <c r="P2224" s="1">
        <v>122.5</v>
      </c>
    </row>
    <row r="2225" spans="1:16" ht="12.75" customHeight="1">
      <c r="A2225" s="1" t="s">
        <v>7829</v>
      </c>
      <c r="B2225" s="4">
        <v>26719602.524500001</v>
      </c>
      <c r="C2225" s="4">
        <v>28441.213663999999</v>
      </c>
      <c r="D2225" s="4">
        <v>74</v>
      </c>
      <c r="E2225" s="4" t="s">
        <v>7830</v>
      </c>
      <c r="F2225" s="4">
        <v>52</v>
      </c>
      <c r="G2225" s="4" t="s">
        <v>3</v>
      </c>
      <c r="H2225" s="4" t="s">
        <v>7831</v>
      </c>
      <c r="I2225" s="4">
        <v>740052</v>
      </c>
      <c r="J2225" s="4" t="s">
        <v>4062</v>
      </c>
      <c r="K2225" s="4" t="s">
        <v>7568</v>
      </c>
      <c r="L2225" s="4">
        <v>900</v>
      </c>
      <c r="M2225" s="1">
        <v>5471</v>
      </c>
      <c r="N2225" s="4">
        <v>2543</v>
      </c>
      <c r="O2225" s="4">
        <v>2928</v>
      </c>
      <c r="P2225" s="1">
        <v>204.75</v>
      </c>
    </row>
    <row r="2226" spans="1:16" ht="12.75" customHeight="1">
      <c r="A2226" s="1" t="s">
        <v>7832</v>
      </c>
      <c r="B2226" s="4">
        <v>50335716.336599998</v>
      </c>
      <c r="C2226" s="4">
        <v>36152.826272999999</v>
      </c>
      <c r="D2226" s="4">
        <v>74</v>
      </c>
      <c r="E2226" s="4" t="s">
        <v>3523</v>
      </c>
      <c r="F2226" s="4">
        <v>53</v>
      </c>
      <c r="G2226" s="4" t="s">
        <v>3</v>
      </c>
      <c r="H2226" s="4" t="s">
        <v>5169</v>
      </c>
      <c r="I2226" s="4">
        <v>740053</v>
      </c>
      <c r="J2226" s="4" t="s">
        <v>4062</v>
      </c>
      <c r="K2226" s="4" t="s">
        <v>7568</v>
      </c>
      <c r="L2226" s="4">
        <v>961</v>
      </c>
      <c r="M2226" s="1">
        <v>5706</v>
      </c>
      <c r="N2226" s="4">
        <v>2618</v>
      </c>
      <c r="O2226" s="4">
        <v>3088</v>
      </c>
      <c r="P2226" s="1">
        <v>113.36</v>
      </c>
    </row>
    <row r="2227" spans="1:16" ht="12.75" customHeight="1">
      <c r="A2227" s="1" t="s">
        <v>7833</v>
      </c>
      <c r="B2227" s="4">
        <v>67685512.200100005</v>
      </c>
      <c r="C2227" s="4">
        <v>47243.244825000002</v>
      </c>
      <c r="D2227" s="4">
        <v>74</v>
      </c>
      <c r="E2227" s="4" t="s">
        <v>7834</v>
      </c>
      <c r="F2227" s="4">
        <v>54</v>
      </c>
      <c r="G2227" s="4" t="s">
        <v>3</v>
      </c>
      <c r="H2227" s="4" t="s">
        <v>7835</v>
      </c>
      <c r="I2227" s="4">
        <v>740054</v>
      </c>
      <c r="J2227" s="4" t="s">
        <v>4062</v>
      </c>
      <c r="K2227" s="4" t="s">
        <v>7568</v>
      </c>
      <c r="L2227" s="4">
        <v>675</v>
      </c>
      <c r="M2227" s="1">
        <v>4072</v>
      </c>
      <c r="N2227" s="4">
        <v>2013</v>
      </c>
      <c r="O2227" s="4">
        <v>2059</v>
      </c>
      <c r="P2227" s="1">
        <v>60.17</v>
      </c>
    </row>
    <row r="2228" spans="1:16" ht="12.75" customHeight="1">
      <c r="A2228" s="1" t="s">
        <v>7836</v>
      </c>
      <c r="B2228" s="4">
        <v>34037537.794100001</v>
      </c>
      <c r="C2228" s="4">
        <v>32947.873582</v>
      </c>
      <c r="D2228" s="4">
        <v>74</v>
      </c>
      <c r="E2228" s="4" t="s">
        <v>7837</v>
      </c>
      <c r="F2228" s="4">
        <v>55</v>
      </c>
      <c r="G2228" s="4" t="s">
        <v>3</v>
      </c>
      <c r="H2228" s="4" t="s">
        <v>7838</v>
      </c>
      <c r="I2228" s="4">
        <v>740055</v>
      </c>
      <c r="J2228" s="4" t="s">
        <v>4062</v>
      </c>
      <c r="K2228" s="4" t="s">
        <v>7568</v>
      </c>
      <c r="L2228" s="4">
        <v>411</v>
      </c>
      <c r="M2228" s="1">
        <v>2503</v>
      </c>
      <c r="N2228" s="4">
        <v>1182</v>
      </c>
      <c r="O2228" s="4">
        <v>1321</v>
      </c>
      <c r="P2228" s="1">
        <v>73.540000000000006</v>
      </c>
    </row>
    <row r="2229" spans="1:16" ht="12.75" customHeight="1">
      <c r="A2229" s="1" t="s">
        <v>7839</v>
      </c>
      <c r="B2229" s="4">
        <v>45304453.804399997</v>
      </c>
      <c r="C2229" s="4">
        <v>38781.539003999998</v>
      </c>
      <c r="D2229" s="4">
        <v>74</v>
      </c>
      <c r="E2229" s="4" t="s">
        <v>6282</v>
      </c>
      <c r="F2229" s="4">
        <v>56</v>
      </c>
      <c r="G2229" s="4" t="s">
        <v>3</v>
      </c>
      <c r="H2229" s="4" t="s">
        <v>6283</v>
      </c>
      <c r="I2229" s="4">
        <v>740056</v>
      </c>
      <c r="J2229" s="4" t="s">
        <v>4062</v>
      </c>
      <c r="K2229" s="4" t="s">
        <v>7568</v>
      </c>
      <c r="L2229" s="4">
        <v>897</v>
      </c>
      <c r="M2229" s="1">
        <v>4947</v>
      </c>
      <c r="N2229" s="4">
        <v>2403</v>
      </c>
      <c r="O2229" s="4">
        <v>2544</v>
      </c>
      <c r="P2229" s="1">
        <v>109.2</v>
      </c>
    </row>
    <row r="2230" spans="1:16" ht="12.75" customHeight="1">
      <c r="A2230" s="1" t="s">
        <v>7840</v>
      </c>
      <c r="B2230" s="4">
        <v>38237493.614200003</v>
      </c>
      <c r="C2230" s="4">
        <v>32466.577068999999</v>
      </c>
      <c r="D2230" s="4">
        <v>74</v>
      </c>
      <c r="E2230" s="4" t="s">
        <v>7841</v>
      </c>
      <c r="F2230" s="4">
        <v>57</v>
      </c>
      <c r="G2230" s="4" t="s">
        <v>3</v>
      </c>
      <c r="H2230" s="4" t="s">
        <v>7842</v>
      </c>
      <c r="I2230" s="4">
        <v>740057</v>
      </c>
      <c r="J2230" s="4" t="s">
        <v>4062</v>
      </c>
      <c r="K2230" s="4" t="s">
        <v>7568</v>
      </c>
      <c r="L2230" s="4">
        <v>724</v>
      </c>
      <c r="M2230" s="1">
        <v>4036</v>
      </c>
      <c r="N2230" s="4">
        <v>1944</v>
      </c>
      <c r="O2230" s="4">
        <v>2092</v>
      </c>
      <c r="P2230" s="1">
        <v>105.55</v>
      </c>
    </row>
    <row r="2231" spans="1:16" ht="12.75" customHeight="1">
      <c r="A2231" s="1" t="s">
        <v>7843</v>
      </c>
      <c r="B2231" s="4">
        <v>26590114.7991</v>
      </c>
      <c r="C2231" s="4">
        <v>33748.329570000002</v>
      </c>
      <c r="D2231" s="4">
        <v>74</v>
      </c>
      <c r="E2231" s="4" t="s">
        <v>7844</v>
      </c>
      <c r="F2231" s="4">
        <v>58</v>
      </c>
      <c r="G2231" s="4" t="s">
        <v>3</v>
      </c>
      <c r="H2231" s="4" t="s">
        <v>7845</v>
      </c>
      <c r="I2231" s="4">
        <v>740058</v>
      </c>
      <c r="J2231" s="4" t="s">
        <v>4062</v>
      </c>
      <c r="K2231" s="4" t="s">
        <v>7568</v>
      </c>
      <c r="L2231" s="4">
        <v>474</v>
      </c>
      <c r="M2231" s="1">
        <v>2603</v>
      </c>
      <c r="N2231" s="4">
        <v>1165</v>
      </c>
      <c r="O2231" s="4">
        <v>1438</v>
      </c>
      <c r="P2231" s="1">
        <v>97.89</v>
      </c>
    </row>
    <row r="2232" spans="1:16" ht="12.75" customHeight="1">
      <c r="A2232" s="1" t="s">
        <v>7846</v>
      </c>
      <c r="B2232" s="4">
        <v>11075139.178099999</v>
      </c>
      <c r="C2232" s="4">
        <v>16790.975235000002</v>
      </c>
      <c r="D2232" s="4">
        <v>74</v>
      </c>
      <c r="E2232" s="4" t="s">
        <v>7847</v>
      </c>
      <c r="F2232" s="4">
        <v>59</v>
      </c>
      <c r="G2232" s="4" t="s">
        <v>3</v>
      </c>
      <c r="H2232" s="4" t="s">
        <v>7848</v>
      </c>
      <c r="I2232" s="4">
        <v>740059</v>
      </c>
      <c r="J2232" s="4" t="s">
        <v>4062</v>
      </c>
      <c r="K2232" s="4" t="s">
        <v>7568</v>
      </c>
      <c r="L2232" s="4">
        <v>405</v>
      </c>
      <c r="M2232" s="1">
        <v>1979</v>
      </c>
      <c r="N2232" s="4">
        <v>879</v>
      </c>
      <c r="O2232" s="4">
        <v>1100</v>
      </c>
      <c r="P2232" s="1">
        <v>178.69</v>
      </c>
    </row>
    <row r="2233" spans="1:16" ht="12.75" customHeight="1">
      <c r="A2233" s="1" t="s">
        <v>7849</v>
      </c>
      <c r="B2233" s="4">
        <v>14823853.7753</v>
      </c>
      <c r="C2233" s="4">
        <v>17361.399074000001</v>
      </c>
      <c r="D2233" s="4">
        <v>74</v>
      </c>
      <c r="E2233" s="4" t="s">
        <v>7850</v>
      </c>
      <c r="F2233" s="4">
        <v>60</v>
      </c>
      <c r="G2233" s="4" t="s">
        <v>3</v>
      </c>
      <c r="H2233" s="4" t="s">
        <v>7851</v>
      </c>
      <c r="I2233" s="4">
        <v>740060</v>
      </c>
      <c r="J2233" s="4" t="s">
        <v>4062</v>
      </c>
      <c r="K2233" s="4" t="s">
        <v>7568</v>
      </c>
      <c r="L2233" s="4">
        <v>641</v>
      </c>
      <c r="M2233" s="1">
        <v>3479</v>
      </c>
      <c r="N2233" s="4">
        <v>1567</v>
      </c>
      <c r="O2233" s="4">
        <v>1912</v>
      </c>
      <c r="P2233" s="1">
        <v>234.69</v>
      </c>
    </row>
    <row r="2234" spans="1:16" ht="12.75" customHeight="1">
      <c r="A2234" s="1" t="s">
        <v>7852</v>
      </c>
      <c r="B2234" s="4">
        <v>10503776.892100001</v>
      </c>
      <c r="C2234" s="4">
        <v>14796.072178</v>
      </c>
      <c r="D2234" s="4">
        <v>74</v>
      </c>
      <c r="E2234" s="4" t="s">
        <v>7853</v>
      </c>
      <c r="F2234" s="4">
        <v>61</v>
      </c>
      <c r="G2234" s="4" t="s">
        <v>3</v>
      </c>
      <c r="H2234" s="4" t="s">
        <v>7854</v>
      </c>
      <c r="I2234" s="4">
        <v>740061</v>
      </c>
      <c r="J2234" s="4" t="s">
        <v>4062</v>
      </c>
      <c r="K2234" s="4" t="s">
        <v>7568</v>
      </c>
      <c r="L2234" s="4">
        <v>558</v>
      </c>
      <c r="M2234" s="1">
        <v>2929</v>
      </c>
      <c r="N2234" s="4">
        <v>1375</v>
      </c>
      <c r="O2234" s="4">
        <v>1554</v>
      </c>
      <c r="P2234" s="1">
        <v>278.86</v>
      </c>
    </row>
    <row r="2235" spans="1:16" ht="12.75" customHeight="1">
      <c r="A2235" s="1" t="s">
        <v>7855</v>
      </c>
      <c r="B2235" s="4">
        <v>26169091.947299998</v>
      </c>
      <c r="C2235" s="4">
        <v>23114.582109999999</v>
      </c>
      <c r="D2235" s="4">
        <v>74</v>
      </c>
      <c r="E2235" s="4" t="s">
        <v>7856</v>
      </c>
      <c r="F2235" s="4">
        <v>62</v>
      </c>
      <c r="G2235" s="4" t="s">
        <v>3</v>
      </c>
      <c r="H2235" s="4" t="s">
        <v>7857</v>
      </c>
      <c r="I2235" s="4">
        <v>740062</v>
      </c>
      <c r="J2235" s="4" t="s">
        <v>4062</v>
      </c>
      <c r="K2235" s="4" t="s">
        <v>7568</v>
      </c>
      <c r="L2235" s="4">
        <v>508</v>
      </c>
      <c r="M2235" s="1">
        <v>2805</v>
      </c>
      <c r="N2235" s="4">
        <v>1327</v>
      </c>
      <c r="O2235" s="4">
        <v>1478</v>
      </c>
      <c r="P2235" s="1">
        <v>107.19</v>
      </c>
    </row>
    <row r="2236" spans="1:16" ht="12.75" customHeight="1">
      <c r="A2236" s="1" t="s">
        <v>7858</v>
      </c>
      <c r="B2236" s="4">
        <v>19090360.0781</v>
      </c>
      <c r="C2236" s="4">
        <v>25448.962181999999</v>
      </c>
      <c r="D2236" s="4">
        <v>74</v>
      </c>
      <c r="E2236" s="4" t="s">
        <v>7859</v>
      </c>
      <c r="F2236" s="4">
        <v>63</v>
      </c>
      <c r="G2236" s="4" t="s">
        <v>3</v>
      </c>
      <c r="H2236" s="4" t="s">
        <v>7860</v>
      </c>
      <c r="I2236" s="4">
        <v>740063</v>
      </c>
      <c r="J2236" s="4" t="s">
        <v>4062</v>
      </c>
      <c r="K2236" s="4" t="s">
        <v>7568</v>
      </c>
      <c r="L2236" s="4">
        <v>767</v>
      </c>
      <c r="M2236" s="1">
        <v>4687</v>
      </c>
      <c r="N2236" s="4">
        <v>2141</v>
      </c>
      <c r="O2236" s="4">
        <v>2546</v>
      </c>
      <c r="P2236" s="1">
        <v>245.52</v>
      </c>
    </row>
    <row r="2237" spans="1:16" ht="12.75" customHeight="1">
      <c r="A2237" s="1" t="s">
        <v>7861</v>
      </c>
      <c r="B2237" s="4">
        <v>16290491.1907</v>
      </c>
      <c r="C2237" s="4">
        <v>18975.741785999999</v>
      </c>
      <c r="D2237" s="4">
        <v>75</v>
      </c>
      <c r="E2237" s="4" t="s">
        <v>7862</v>
      </c>
      <c r="F2237" s="4">
        <v>1</v>
      </c>
      <c r="G2237" s="4" t="s">
        <v>15</v>
      </c>
      <c r="H2237" s="4" t="s">
        <v>7863</v>
      </c>
      <c r="I2237" s="4">
        <v>750001</v>
      </c>
      <c r="J2237" s="4" t="s">
        <v>4062</v>
      </c>
      <c r="K2237" s="4" t="s">
        <v>7568</v>
      </c>
      <c r="L2237" s="4">
        <v>594</v>
      </c>
      <c r="M2237" s="1">
        <v>3018</v>
      </c>
      <c r="N2237" s="4">
        <v>1389</v>
      </c>
      <c r="O2237" s="4">
        <v>1629</v>
      </c>
      <c r="P2237" s="1">
        <v>185.26</v>
      </c>
    </row>
    <row r="2238" spans="1:16" ht="12.75" customHeight="1">
      <c r="A2238" s="1" t="s">
        <v>7864</v>
      </c>
      <c r="B2238" s="4">
        <v>18871435.878600001</v>
      </c>
      <c r="C2238" s="4">
        <v>26647.896657000001</v>
      </c>
      <c r="D2238" s="4">
        <v>75</v>
      </c>
      <c r="E2238" s="4" t="s">
        <v>7865</v>
      </c>
      <c r="F2238" s="4">
        <v>2</v>
      </c>
      <c r="G2238" s="4" t="s">
        <v>15</v>
      </c>
      <c r="H2238" s="4" t="s">
        <v>7866</v>
      </c>
      <c r="I2238" s="4">
        <v>750002</v>
      </c>
      <c r="J2238" s="4" t="s">
        <v>4062</v>
      </c>
      <c r="K2238" s="4" t="s">
        <v>7568</v>
      </c>
      <c r="L2238" s="4">
        <v>760</v>
      </c>
      <c r="M2238" s="1">
        <v>4211</v>
      </c>
      <c r="N2238" s="4">
        <v>1967</v>
      </c>
      <c r="O2238" s="4">
        <v>2244</v>
      </c>
      <c r="P2238" s="1">
        <v>223.14</v>
      </c>
    </row>
    <row r="2239" spans="1:16" ht="12.75" customHeight="1">
      <c r="A2239" s="1" t="s">
        <v>7867</v>
      </c>
      <c r="B2239" s="4">
        <v>6472945.3834699998</v>
      </c>
      <c r="C2239" s="4">
        <v>12274.937159999999</v>
      </c>
      <c r="D2239" s="4">
        <v>75</v>
      </c>
      <c r="E2239" s="4" t="s">
        <v>7868</v>
      </c>
      <c r="F2239" s="4">
        <v>3</v>
      </c>
      <c r="G2239" s="4" t="s">
        <v>15</v>
      </c>
      <c r="H2239" s="4" t="s">
        <v>7869</v>
      </c>
      <c r="I2239" s="4">
        <v>750003</v>
      </c>
      <c r="J2239" s="4" t="s">
        <v>4062</v>
      </c>
      <c r="K2239" s="4" t="s">
        <v>7568</v>
      </c>
      <c r="L2239" s="4">
        <v>351</v>
      </c>
      <c r="M2239" s="1">
        <v>1752</v>
      </c>
      <c r="N2239" s="4">
        <v>807</v>
      </c>
      <c r="O2239" s="4">
        <v>945</v>
      </c>
      <c r="P2239" s="1">
        <v>270.66000000000003</v>
      </c>
    </row>
    <row r="2240" spans="1:16" ht="12.75" customHeight="1">
      <c r="A2240" s="1" t="s">
        <v>7870</v>
      </c>
      <c r="B2240" s="4">
        <v>565324012.83800006</v>
      </c>
      <c r="C2240" s="4">
        <v>116712.105247</v>
      </c>
      <c r="D2240" s="4">
        <v>75</v>
      </c>
      <c r="E2240" s="4" t="s">
        <v>7871</v>
      </c>
      <c r="F2240" s="4">
        <v>4</v>
      </c>
      <c r="G2240" s="4" t="s">
        <v>15</v>
      </c>
      <c r="H2240" s="4" t="s">
        <v>7872</v>
      </c>
      <c r="I2240" s="4">
        <v>750004</v>
      </c>
      <c r="J2240" s="4" t="s">
        <v>4062</v>
      </c>
      <c r="K2240" s="4" t="s">
        <v>7568</v>
      </c>
      <c r="L2240" s="4">
        <v>174</v>
      </c>
      <c r="M2240" s="1">
        <v>556</v>
      </c>
      <c r="N2240" s="4">
        <v>259</v>
      </c>
      <c r="O2240" s="4">
        <v>297</v>
      </c>
      <c r="P2240" s="1">
        <v>0.98</v>
      </c>
    </row>
    <row r="2241" spans="1:16" ht="12.75" customHeight="1">
      <c r="A2241" s="1" t="s">
        <v>7873</v>
      </c>
      <c r="B2241" s="4">
        <v>19124632.2938</v>
      </c>
      <c r="C2241" s="4">
        <v>24434.593616999999</v>
      </c>
      <c r="D2241" s="4">
        <v>75</v>
      </c>
      <c r="E2241" s="4" t="s">
        <v>7874</v>
      </c>
      <c r="F2241" s="4">
        <v>5</v>
      </c>
      <c r="G2241" s="4" t="s">
        <v>15</v>
      </c>
      <c r="H2241" s="4" t="s">
        <v>7875</v>
      </c>
      <c r="I2241" s="4">
        <v>750005</v>
      </c>
      <c r="J2241" s="4" t="s">
        <v>4062</v>
      </c>
      <c r="K2241" s="4" t="s">
        <v>7568</v>
      </c>
      <c r="L2241" s="4">
        <v>529</v>
      </c>
      <c r="M2241" s="1">
        <v>2822</v>
      </c>
      <c r="N2241" s="4">
        <v>1340</v>
      </c>
      <c r="O2241" s="4">
        <v>1482</v>
      </c>
      <c r="P2241" s="1">
        <v>147.56</v>
      </c>
    </row>
    <row r="2242" spans="1:16" ht="12.75" customHeight="1">
      <c r="A2242" s="1" t="s">
        <v>7876</v>
      </c>
      <c r="B2242" s="4">
        <v>12244297.638499999</v>
      </c>
      <c r="C2242" s="4">
        <v>22042.530005000001</v>
      </c>
      <c r="D2242" s="4">
        <v>75</v>
      </c>
      <c r="E2242" s="4" t="s">
        <v>7877</v>
      </c>
      <c r="F2242" s="4">
        <v>6</v>
      </c>
      <c r="G2242" s="4" t="s">
        <v>15</v>
      </c>
      <c r="H2242" s="4" t="s">
        <v>7878</v>
      </c>
      <c r="I2242" s="4">
        <v>750006</v>
      </c>
      <c r="J2242" s="4" t="s">
        <v>4062</v>
      </c>
      <c r="K2242" s="4" t="s">
        <v>7568</v>
      </c>
      <c r="L2242" s="4">
        <v>365</v>
      </c>
      <c r="M2242" s="1">
        <v>1907</v>
      </c>
      <c r="N2242" s="4">
        <v>871</v>
      </c>
      <c r="O2242" s="4">
        <v>1036</v>
      </c>
      <c r="P2242" s="1">
        <v>155.74</v>
      </c>
    </row>
    <row r="2243" spans="1:16" ht="12.75" customHeight="1">
      <c r="A2243" s="1" t="s">
        <v>7879</v>
      </c>
      <c r="B2243" s="4">
        <v>10254332.7543</v>
      </c>
      <c r="C2243" s="4">
        <v>17008.25604</v>
      </c>
      <c r="D2243" s="4">
        <v>75</v>
      </c>
      <c r="E2243" s="4" t="s">
        <v>7880</v>
      </c>
      <c r="F2243" s="4">
        <v>7</v>
      </c>
      <c r="G2243" s="4" t="s">
        <v>15</v>
      </c>
      <c r="H2243" s="4" t="s">
        <v>7881</v>
      </c>
      <c r="I2243" s="4">
        <v>750007</v>
      </c>
      <c r="J2243" s="4" t="s">
        <v>4062</v>
      </c>
      <c r="K2243" s="4" t="s">
        <v>7568</v>
      </c>
      <c r="L2243" s="4">
        <v>458</v>
      </c>
      <c r="M2243" s="1">
        <v>2186</v>
      </c>
      <c r="N2243" s="4">
        <v>946</v>
      </c>
      <c r="O2243" s="4">
        <v>1240</v>
      </c>
      <c r="P2243" s="1">
        <v>213.16</v>
      </c>
    </row>
    <row r="2244" spans="1:16" ht="12.75" customHeight="1">
      <c r="A2244" s="1" t="s">
        <v>7882</v>
      </c>
      <c r="B2244" s="4">
        <v>27174620.826099999</v>
      </c>
      <c r="C2244" s="4">
        <v>32563.547890000002</v>
      </c>
      <c r="D2244" s="4">
        <v>75</v>
      </c>
      <c r="E2244" s="4" t="s">
        <v>7883</v>
      </c>
      <c r="F2244" s="4">
        <v>8</v>
      </c>
      <c r="G2244" s="4" t="s">
        <v>15</v>
      </c>
      <c r="H2244" s="4" t="s">
        <v>7884</v>
      </c>
      <c r="I2244" s="4">
        <v>750008</v>
      </c>
      <c r="J2244" s="4" t="s">
        <v>4062</v>
      </c>
      <c r="K2244" s="4" t="s">
        <v>7568</v>
      </c>
      <c r="L2244" s="4">
        <v>633</v>
      </c>
      <c r="M2244" s="1">
        <v>3821</v>
      </c>
      <c r="N2244" s="4">
        <v>1831</v>
      </c>
      <c r="O2244" s="4">
        <v>1990</v>
      </c>
      <c r="P2244" s="1">
        <v>140.61000000000001</v>
      </c>
    </row>
    <row r="2245" spans="1:16" ht="12.75" customHeight="1">
      <c r="A2245" s="1" t="s">
        <v>7885</v>
      </c>
      <c r="B2245" s="4">
        <v>49524933.039300002</v>
      </c>
      <c r="C2245" s="4">
        <v>37487.707934999999</v>
      </c>
      <c r="D2245" s="4">
        <v>75</v>
      </c>
      <c r="E2245" s="4" t="s">
        <v>7886</v>
      </c>
      <c r="F2245" s="4">
        <v>9</v>
      </c>
      <c r="G2245" s="4" t="s">
        <v>15</v>
      </c>
      <c r="H2245" s="4" t="s">
        <v>7887</v>
      </c>
      <c r="I2245" s="4">
        <v>750009</v>
      </c>
      <c r="J2245" s="4" t="s">
        <v>4062</v>
      </c>
      <c r="K2245" s="4" t="s">
        <v>7568</v>
      </c>
      <c r="L2245" s="4">
        <v>896</v>
      </c>
      <c r="M2245" s="1">
        <v>4906</v>
      </c>
      <c r="N2245" s="4">
        <v>2225</v>
      </c>
      <c r="O2245" s="4">
        <v>2681</v>
      </c>
      <c r="P2245" s="1">
        <v>99.28</v>
      </c>
    </row>
    <row r="2246" spans="1:16" ht="12.75" customHeight="1">
      <c r="A2246" s="1" t="s">
        <v>7888</v>
      </c>
      <c r="B2246" s="4">
        <v>33043892.8662</v>
      </c>
      <c r="C2246" s="4">
        <v>28334.059136</v>
      </c>
      <c r="D2246" s="4">
        <v>75</v>
      </c>
      <c r="E2246" s="4" t="s">
        <v>7889</v>
      </c>
      <c r="F2246" s="4">
        <v>10</v>
      </c>
      <c r="G2246" s="4" t="s">
        <v>15</v>
      </c>
      <c r="H2246" s="4" t="s">
        <v>7890</v>
      </c>
      <c r="I2246" s="4">
        <v>750010</v>
      </c>
      <c r="J2246" s="4" t="s">
        <v>4062</v>
      </c>
      <c r="K2246" s="4" t="s">
        <v>7568</v>
      </c>
      <c r="L2246" s="4">
        <v>758</v>
      </c>
      <c r="M2246" s="1">
        <v>4175</v>
      </c>
      <c r="N2246" s="4">
        <v>2010</v>
      </c>
      <c r="O2246" s="4">
        <v>2165</v>
      </c>
      <c r="P2246" s="1">
        <v>126.35</v>
      </c>
    </row>
    <row r="2247" spans="1:16" ht="12.75" customHeight="1">
      <c r="A2247" s="1" t="s">
        <v>7891</v>
      </c>
      <c r="B2247" s="4">
        <v>12586556.5704</v>
      </c>
      <c r="C2247" s="4">
        <v>16056.987115</v>
      </c>
      <c r="D2247" s="4">
        <v>75</v>
      </c>
      <c r="E2247" s="4" t="s">
        <v>7892</v>
      </c>
      <c r="F2247" s="4">
        <v>11</v>
      </c>
      <c r="G2247" s="4" t="s">
        <v>15</v>
      </c>
      <c r="H2247" s="4" t="s">
        <v>7893</v>
      </c>
      <c r="I2247" s="4">
        <v>750011</v>
      </c>
      <c r="J2247" s="4" t="s">
        <v>4062</v>
      </c>
      <c r="K2247" s="4" t="s">
        <v>7568</v>
      </c>
      <c r="L2247" s="4">
        <v>469</v>
      </c>
      <c r="M2247" s="1">
        <v>2573</v>
      </c>
      <c r="N2247" s="4">
        <v>1215</v>
      </c>
      <c r="O2247" s="4">
        <v>1358</v>
      </c>
      <c r="P2247" s="1">
        <v>204.43</v>
      </c>
    </row>
    <row r="2248" spans="1:16" ht="12.75" customHeight="1">
      <c r="A2248" s="1" t="s">
        <v>7894</v>
      </c>
      <c r="B2248" s="4">
        <v>46196168.411600001</v>
      </c>
      <c r="C2248" s="4">
        <v>33220.726695999998</v>
      </c>
      <c r="D2248" s="4">
        <v>75</v>
      </c>
      <c r="E2248" s="4" t="s">
        <v>7895</v>
      </c>
      <c r="F2248" s="4">
        <v>12</v>
      </c>
      <c r="G2248" s="4" t="s">
        <v>15</v>
      </c>
      <c r="H2248" s="4" t="s">
        <v>7896</v>
      </c>
      <c r="I2248" s="4">
        <v>750012</v>
      </c>
      <c r="J2248" s="4" t="s">
        <v>4062</v>
      </c>
      <c r="K2248" s="4" t="s">
        <v>7568</v>
      </c>
      <c r="L2248" s="4">
        <v>747</v>
      </c>
      <c r="M2248" s="1">
        <v>4727</v>
      </c>
      <c r="N2248" s="4">
        <v>2313</v>
      </c>
      <c r="O2248" s="4">
        <v>2414</v>
      </c>
      <c r="P2248" s="1">
        <v>102.34</v>
      </c>
    </row>
    <row r="2249" spans="1:16" ht="12.75" customHeight="1">
      <c r="A2249" s="1" t="s">
        <v>7897</v>
      </c>
      <c r="B2249" s="4">
        <v>69427869.085899994</v>
      </c>
      <c r="C2249" s="4">
        <v>39683.727136000001</v>
      </c>
      <c r="D2249" s="4">
        <v>75</v>
      </c>
      <c r="E2249" s="4" t="s">
        <v>7898</v>
      </c>
      <c r="F2249" s="4">
        <v>13</v>
      </c>
      <c r="G2249" s="4" t="s">
        <v>15</v>
      </c>
      <c r="H2249" s="4" t="s">
        <v>7899</v>
      </c>
      <c r="I2249" s="4">
        <v>750013</v>
      </c>
      <c r="J2249" s="4" t="s">
        <v>4062</v>
      </c>
      <c r="K2249" s="4" t="s">
        <v>7568</v>
      </c>
      <c r="L2249" s="4">
        <v>422</v>
      </c>
      <c r="M2249" s="1">
        <v>2536</v>
      </c>
      <c r="N2249" s="4">
        <v>1191</v>
      </c>
      <c r="O2249" s="4">
        <v>1345</v>
      </c>
      <c r="P2249" s="1">
        <v>36.44</v>
      </c>
    </row>
    <row r="2250" spans="1:16" ht="12.75" customHeight="1">
      <c r="A2250" s="1" t="s">
        <v>7900</v>
      </c>
      <c r="B2250" s="4">
        <v>320851940.31199998</v>
      </c>
      <c r="C2250" s="4">
        <v>90823.110373999996</v>
      </c>
      <c r="D2250" s="4">
        <v>75</v>
      </c>
      <c r="E2250" s="4" t="s">
        <v>7901</v>
      </c>
      <c r="F2250" s="4">
        <v>14</v>
      </c>
      <c r="G2250" s="4" t="s">
        <v>15</v>
      </c>
      <c r="H2250" s="4" t="s">
        <v>7902</v>
      </c>
      <c r="I2250" s="4">
        <v>750014</v>
      </c>
      <c r="J2250" s="4" t="s">
        <v>4062</v>
      </c>
      <c r="K2250" s="4" t="s">
        <v>7568</v>
      </c>
      <c r="L2250" s="4">
        <v>243</v>
      </c>
      <c r="M2250" s="1">
        <v>1532</v>
      </c>
      <c r="N2250" s="4">
        <v>751</v>
      </c>
      <c r="O2250" s="4">
        <v>781</v>
      </c>
      <c r="P2250" s="1">
        <v>4.7699999999999996</v>
      </c>
    </row>
    <row r="2251" spans="1:16" ht="12.75" customHeight="1">
      <c r="A2251" s="1" t="s">
        <v>7903</v>
      </c>
      <c r="B2251" s="4">
        <v>13050295.8244</v>
      </c>
      <c r="C2251" s="4">
        <v>21234.602159999999</v>
      </c>
      <c r="D2251" s="4">
        <v>75</v>
      </c>
      <c r="E2251" s="4" t="s">
        <v>7743</v>
      </c>
      <c r="F2251" s="4">
        <v>15</v>
      </c>
      <c r="G2251" s="4" t="s">
        <v>15</v>
      </c>
      <c r="H2251" s="4" t="s">
        <v>7744</v>
      </c>
      <c r="I2251" s="4">
        <v>750015</v>
      </c>
      <c r="J2251" s="4" t="s">
        <v>4062</v>
      </c>
      <c r="K2251" s="4" t="s">
        <v>7568</v>
      </c>
      <c r="L2251" s="4">
        <v>701</v>
      </c>
      <c r="M2251" s="1">
        <v>3667</v>
      </c>
      <c r="N2251" s="4">
        <v>1753</v>
      </c>
      <c r="O2251" s="4">
        <v>1914</v>
      </c>
      <c r="P2251" s="1">
        <v>280.99</v>
      </c>
    </row>
    <row r="2252" spans="1:16" ht="12.75" customHeight="1">
      <c r="A2252" s="1" t="s">
        <v>7904</v>
      </c>
      <c r="B2252" s="4">
        <v>115345796.336</v>
      </c>
      <c r="C2252" s="4">
        <v>55404.861705000003</v>
      </c>
      <c r="D2252" s="4">
        <v>75</v>
      </c>
      <c r="E2252" s="4" t="s">
        <v>7905</v>
      </c>
      <c r="F2252" s="4">
        <v>16</v>
      </c>
      <c r="G2252" s="4" t="s">
        <v>15</v>
      </c>
      <c r="H2252" s="4" t="s">
        <v>7906</v>
      </c>
      <c r="I2252" s="4">
        <v>750016</v>
      </c>
      <c r="J2252" s="4" t="s">
        <v>4062</v>
      </c>
      <c r="K2252" s="4" t="s">
        <v>7568</v>
      </c>
      <c r="L2252" s="4">
        <v>657</v>
      </c>
      <c r="M2252" s="1">
        <v>4272</v>
      </c>
      <c r="N2252" s="4">
        <v>2122</v>
      </c>
      <c r="O2252" s="4">
        <v>2150</v>
      </c>
      <c r="P2252" s="1">
        <v>37.01</v>
      </c>
    </row>
    <row r="2253" spans="1:16" ht="12.75" customHeight="1">
      <c r="A2253" s="1" t="s">
        <v>7907</v>
      </c>
      <c r="B2253" s="4">
        <v>30717313.9584</v>
      </c>
      <c r="C2253" s="4">
        <v>26446.129831999999</v>
      </c>
      <c r="D2253" s="4">
        <v>75</v>
      </c>
      <c r="E2253" s="4" t="s">
        <v>7908</v>
      </c>
      <c r="F2253" s="4">
        <v>17</v>
      </c>
      <c r="G2253" s="4" t="s">
        <v>15</v>
      </c>
      <c r="H2253" s="4" t="s">
        <v>7909</v>
      </c>
      <c r="I2253" s="4">
        <v>750017</v>
      </c>
      <c r="J2253" s="4" t="s">
        <v>4062</v>
      </c>
      <c r="K2253" s="4" t="s">
        <v>7568</v>
      </c>
      <c r="L2253" s="4">
        <v>930</v>
      </c>
      <c r="M2253" s="1">
        <v>4924</v>
      </c>
      <c r="N2253" s="4">
        <v>2330</v>
      </c>
      <c r="O2253" s="4">
        <v>2594</v>
      </c>
      <c r="P2253" s="1">
        <v>160.66999999999999</v>
      </c>
    </row>
    <row r="2254" spans="1:16" ht="12.75" customHeight="1">
      <c r="A2254" s="1" t="s">
        <v>7910</v>
      </c>
      <c r="B2254" s="4">
        <v>15900310.4319</v>
      </c>
      <c r="C2254" s="4">
        <v>20510.311828999998</v>
      </c>
      <c r="D2254" s="4">
        <v>75</v>
      </c>
      <c r="E2254" s="4" t="s">
        <v>7911</v>
      </c>
      <c r="F2254" s="4">
        <v>18</v>
      </c>
      <c r="G2254" s="4" t="s">
        <v>15</v>
      </c>
      <c r="H2254" s="4" t="s">
        <v>7912</v>
      </c>
      <c r="I2254" s="4">
        <v>750018</v>
      </c>
      <c r="J2254" s="4" t="s">
        <v>4062</v>
      </c>
      <c r="K2254" s="4" t="s">
        <v>7568</v>
      </c>
      <c r="L2254" s="4">
        <v>499</v>
      </c>
      <c r="M2254" s="1">
        <v>2859</v>
      </c>
      <c r="N2254" s="4">
        <v>1361</v>
      </c>
      <c r="O2254" s="4">
        <v>1498</v>
      </c>
      <c r="P2254" s="1">
        <v>171.07</v>
      </c>
    </row>
    <row r="2255" spans="1:16" ht="12.75" customHeight="1">
      <c r="A2255" s="1" t="s">
        <v>7913</v>
      </c>
      <c r="B2255" s="4">
        <v>11611272.270400001</v>
      </c>
      <c r="C2255" s="4">
        <v>18013.815108999999</v>
      </c>
      <c r="D2255" s="4">
        <v>75</v>
      </c>
      <c r="E2255" s="4" t="s">
        <v>7914</v>
      </c>
      <c r="F2255" s="4">
        <v>19</v>
      </c>
      <c r="G2255" s="4" t="s">
        <v>15</v>
      </c>
      <c r="H2255" s="4" t="s">
        <v>7915</v>
      </c>
      <c r="I2255" s="4">
        <v>750019</v>
      </c>
      <c r="J2255" s="4" t="s">
        <v>4062</v>
      </c>
      <c r="K2255" s="4" t="s">
        <v>7568</v>
      </c>
      <c r="L2255" s="4">
        <v>337</v>
      </c>
      <c r="M2255" s="1">
        <v>1672</v>
      </c>
      <c r="N2255" s="4">
        <v>809</v>
      </c>
      <c r="O2255" s="4">
        <v>863</v>
      </c>
      <c r="P2255" s="1">
        <v>144</v>
      </c>
    </row>
    <row r="2256" spans="1:16" ht="12.75" customHeight="1">
      <c r="A2256" s="1" t="s">
        <v>7916</v>
      </c>
      <c r="B2256" s="4">
        <v>6320946.4936100002</v>
      </c>
      <c r="C2256" s="4">
        <v>11281.21392</v>
      </c>
      <c r="D2256" s="4">
        <v>75</v>
      </c>
      <c r="E2256" s="4" t="s">
        <v>7917</v>
      </c>
      <c r="F2256" s="4">
        <v>20</v>
      </c>
      <c r="G2256" s="4" t="s">
        <v>15</v>
      </c>
      <c r="H2256" s="4" t="s">
        <v>7918</v>
      </c>
      <c r="I2256" s="4">
        <v>750020</v>
      </c>
      <c r="J2256" s="4" t="s">
        <v>4062</v>
      </c>
      <c r="K2256" s="4" t="s">
        <v>7568</v>
      </c>
      <c r="L2256" s="4">
        <v>464</v>
      </c>
      <c r="M2256" s="1">
        <v>2594</v>
      </c>
      <c r="N2256" s="4">
        <v>1159</v>
      </c>
      <c r="O2256" s="4">
        <v>1435</v>
      </c>
      <c r="P2256" s="1">
        <v>410.35</v>
      </c>
    </row>
    <row r="2257" spans="1:16" ht="12.75" customHeight="1">
      <c r="A2257" s="1" t="s">
        <v>7919</v>
      </c>
      <c r="B2257" s="4">
        <v>22511715.385699999</v>
      </c>
      <c r="C2257" s="4">
        <v>22435.939059</v>
      </c>
      <c r="D2257" s="4">
        <v>75</v>
      </c>
      <c r="E2257" s="4" t="s">
        <v>7920</v>
      </c>
      <c r="F2257" s="4">
        <v>21</v>
      </c>
      <c r="G2257" s="4" t="s">
        <v>15</v>
      </c>
      <c r="H2257" s="4" t="s">
        <v>7921</v>
      </c>
      <c r="I2257" s="4">
        <v>750021</v>
      </c>
      <c r="J2257" s="4" t="s">
        <v>4062</v>
      </c>
      <c r="K2257" s="4" t="s">
        <v>7568</v>
      </c>
      <c r="L2257" s="4">
        <v>520</v>
      </c>
      <c r="M2257" s="1">
        <v>2740</v>
      </c>
      <c r="N2257" s="4">
        <v>1308</v>
      </c>
      <c r="O2257" s="4">
        <v>1432</v>
      </c>
      <c r="P2257" s="1">
        <v>121.71</v>
      </c>
    </row>
    <row r="2258" spans="1:16" ht="12.75" customHeight="1">
      <c r="A2258" s="1" t="s">
        <v>7922</v>
      </c>
      <c r="B2258" s="4">
        <v>33789016.598399997</v>
      </c>
      <c r="C2258" s="4">
        <v>31922.622127999999</v>
      </c>
      <c r="D2258" s="4">
        <v>75</v>
      </c>
      <c r="E2258" s="4" t="s">
        <v>7923</v>
      </c>
      <c r="F2258" s="4">
        <v>22</v>
      </c>
      <c r="G2258" s="4" t="s">
        <v>15</v>
      </c>
      <c r="H2258" s="4" t="s">
        <v>7924</v>
      </c>
      <c r="I2258" s="4">
        <v>750022</v>
      </c>
      <c r="J2258" s="4" t="s">
        <v>4062</v>
      </c>
      <c r="K2258" s="4" t="s">
        <v>7568</v>
      </c>
      <c r="L2258" s="4">
        <v>2123</v>
      </c>
      <c r="M2258" s="1">
        <v>8577</v>
      </c>
      <c r="N2258" s="4">
        <v>4343</v>
      </c>
      <c r="O2258" s="4">
        <v>4234</v>
      </c>
      <c r="P2258" s="1">
        <v>253.77</v>
      </c>
    </row>
    <row r="2259" spans="1:16" ht="12.75" customHeight="1">
      <c r="A2259" s="1" t="s">
        <v>7925</v>
      </c>
      <c r="B2259" s="4">
        <v>180231617.43700001</v>
      </c>
      <c r="C2259" s="4">
        <v>66122.822952999995</v>
      </c>
      <c r="D2259" s="4">
        <v>75</v>
      </c>
      <c r="E2259" s="4" t="s">
        <v>7926</v>
      </c>
      <c r="F2259" s="4">
        <v>23</v>
      </c>
      <c r="G2259" s="4" t="s">
        <v>15</v>
      </c>
      <c r="H2259" s="4" t="s">
        <v>7927</v>
      </c>
      <c r="I2259" s="4">
        <v>750023</v>
      </c>
      <c r="J2259" s="4" t="s">
        <v>4062</v>
      </c>
      <c r="K2259" s="4" t="s">
        <v>7568</v>
      </c>
      <c r="L2259" s="4">
        <v>521</v>
      </c>
      <c r="M2259" s="1">
        <v>3151</v>
      </c>
      <c r="N2259" s="4">
        <v>1573</v>
      </c>
      <c r="O2259" s="4">
        <v>1578</v>
      </c>
      <c r="P2259" s="1">
        <v>17.5</v>
      </c>
    </row>
    <row r="2260" spans="1:16" ht="12.75" customHeight="1">
      <c r="A2260" s="1" t="s">
        <v>7928</v>
      </c>
      <c r="B2260" s="4">
        <v>25949895.238200001</v>
      </c>
      <c r="C2260" s="4">
        <v>26508.766205</v>
      </c>
      <c r="D2260" s="4">
        <v>75</v>
      </c>
      <c r="E2260" s="4" t="s">
        <v>7929</v>
      </c>
      <c r="F2260" s="4">
        <v>24</v>
      </c>
      <c r="G2260" s="4" t="s">
        <v>15</v>
      </c>
      <c r="H2260" s="4" t="s">
        <v>7930</v>
      </c>
      <c r="I2260" s="4">
        <v>750024</v>
      </c>
      <c r="J2260" s="4" t="s">
        <v>4062</v>
      </c>
      <c r="K2260" s="4" t="s">
        <v>7568</v>
      </c>
      <c r="L2260" s="4">
        <v>698</v>
      </c>
      <c r="M2260" s="1">
        <v>4272</v>
      </c>
      <c r="N2260" s="4">
        <v>2056</v>
      </c>
      <c r="O2260" s="4">
        <v>2216</v>
      </c>
      <c r="P2260" s="1">
        <v>164.62</v>
      </c>
    </row>
    <row r="2261" spans="1:16" ht="12.75" customHeight="1">
      <c r="A2261" s="1" t="s">
        <v>7931</v>
      </c>
      <c r="B2261" s="4">
        <v>16060788.876499999</v>
      </c>
      <c r="C2261" s="4">
        <v>21660.696180999999</v>
      </c>
      <c r="D2261" s="4">
        <v>75</v>
      </c>
      <c r="E2261" s="4" t="s">
        <v>7932</v>
      </c>
      <c r="F2261" s="4">
        <v>25</v>
      </c>
      <c r="G2261" s="4" t="s">
        <v>15</v>
      </c>
      <c r="H2261" s="4" t="s">
        <v>7933</v>
      </c>
      <c r="I2261" s="4">
        <v>750025</v>
      </c>
      <c r="J2261" s="4" t="s">
        <v>4062</v>
      </c>
      <c r="K2261" s="4" t="s">
        <v>7568</v>
      </c>
      <c r="L2261" s="4">
        <v>575</v>
      </c>
      <c r="M2261" s="1">
        <v>2977</v>
      </c>
      <c r="N2261" s="4">
        <v>1367</v>
      </c>
      <c r="O2261" s="4">
        <v>1610</v>
      </c>
      <c r="P2261" s="1">
        <v>185.36</v>
      </c>
    </row>
    <row r="2262" spans="1:16" ht="12.75" customHeight="1">
      <c r="A2262" s="1" t="s">
        <v>7934</v>
      </c>
      <c r="B2262" s="4">
        <v>29730362.924899999</v>
      </c>
      <c r="C2262" s="4">
        <v>38056.737693000003</v>
      </c>
      <c r="D2262" s="4">
        <v>75</v>
      </c>
      <c r="E2262" s="4" t="s">
        <v>7935</v>
      </c>
      <c r="F2262" s="4">
        <v>26</v>
      </c>
      <c r="G2262" s="4" t="s">
        <v>15</v>
      </c>
      <c r="H2262" s="4" t="s">
        <v>7936</v>
      </c>
      <c r="I2262" s="4">
        <v>750026</v>
      </c>
      <c r="J2262" s="4" t="s">
        <v>4062</v>
      </c>
      <c r="K2262" s="4" t="s">
        <v>7568</v>
      </c>
      <c r="L2262" s="4">
        <v>552</v>
      </c>
      <c r="M2262" s="1">
        <v>2808</v>
      </c>
      <c r="N2262" s="4">
        <v>1273</v>
      </c>
      <c r="O2262" s="4">
        <v>1535</v>
      </c>
      <c r="P2262" s="1">
        <v>94.45</v>
      </c>
    </row>
    <row r="2263" spans="1:16" ht="12.75" customHeight="1">
      <c r="A2263" s="1" t="s">
        <v>7937</v>
      </c>
      <c r="B2263" s="4">
        <v>47746233.537299998</v>
      </c>
      <c r="C2263" s="4">
        <v>40342.734829000001</v>
      </c>
      <c r="D2263" s="4">
        <v>75</v>
      </c>
      <c r="E2263" s="4" t="s">
        <v>7938</v>
      </c>
      <c r="F2263" s="4">
        <v>27</v>
      </c>
      <c r="G2263" s="4" t="s">
        <v>15</v>
      </c>
      <c r="H2263" s="4" t="s">
        <v>7939</v>
      </c>
      <c r="I2263" s="4">
        <v>750027</v>
      </c>
      <c r="J2263" s="4" t="s">
        <v>4062</v>
      </c>
      <c r="K2263" s="4" t="s">
        <v>7568</v>
      </c>
      <c r="L2263" s="4">
        <v>787</v>
      </c>
      <c r="M2263" s="1">
        <v>4675</v>
      </c>
      <c r="N2263" s="4">
        <v>2259</v>
      </c>
      <c r="O2263" s="4">
        <v>2416</v>
      </c>
      <c r="P2263" s="1">
        <v>97.85</v>
      </c>
    </row>
    <row r="2264" spans="1:16" ht="12.75" customHeight="1">
      <c r="A2264" s="1" t="s">
        <v>7940</v>
      </c>
      <c r="B2264" s="4">
        <v>18652360.627099998</v>
      </c>
      <c r="C2264" s="4">
        <v>21226.927240000001</v>
      </c>
      <c r="D2264" s="4">
        <v>75</v>
      </c>
      <c r="E2264" s="4" t="s">
        <v>7941</v>
      </c>
      <c r="F2264" s="4">
        <v>28</v>
      </c>
      <c r="G2264" s="4" t="s">
        <v>15</v>
      </c>
      <c r="H2264" s="4" t="s">
        <v>7942</v>
      </c>
      <c r="I2264" s="4">
        <v>750028</v>
      </c>
      <c r="J2264" s="4" t="s">
        <v>4062</v>
      </c>
      <c r="K2264" s="4" t="s">
        <v>7568</v>
      </c>
      <c r="L2264" s="4">
        <v>479</v>
      </c>
      <c r="M2264" s="1">
        <v>2431</v>
      </c>
      <c r="N2264" s="4">
        <v>1133</v>
      </c>
      <c r="O2264" s="4">
        <v>1298</v>
      </c>
      <c r="P2264" s="1">
        <v>129.06</v>
      </c>
    </row>
    <row r="2265" spans="1:16" ht="12.75" customHeight="1">
      <c r="A2265" s="1" t="s">
        <v>7943</v>
      </c>
      <c r="B2265" s="4">
        <v>9929206.1172100008</v>
      </c>
      <c r="C2265" s="4">
        <v>20811.3145</v>
      </c>
      <c r="D2265" s="4">
        <v>75</v>
      </c>
      <c r="E2265" s="4" t="s">
        <v>7944</v>
      </c>
      <c r="F2265" s="4">
        <v>29</v>
      </c>
      <c r="G2265" s="4" t="s">
        <v>15</v>
      </c>
      <c r="H2265" s="4" t="s">
        <v>7945</v>
      </c>
      <c r="I2265" s="4">
        <v>750029</v>
      </c>
      <c r="J2265" s="4" t="s">
        <v>4062</v>
      </c>
      <c r="K2265" s="4" t="s">
        <v>7568</v>
      </c>
      <c r="L2265" s="4">
        <v>374</v>
      </c>
      <c r="M2265" s="1">
        <v>2032</v>
      </c>
      <c r="N2265" s="4">
        <v>924</v>
      </c>
      <c r="O2265" s="4">
        <v>1108</v>
      </c>
      <c r="P2265" s="1">
        <v>222.88</v>
      </c>
    </row>
    <row r="2266" spans="1:16" ht="12.75" customHeight="1">
      <c r="A2266" s="1" t="s">
        <v>7946</v>
      </c>
      <c r="B2266" s="4">
        <v>13418552.1284</v>
      </c>
      <c r="C2266" s="4">
        <v>18016.110256</v>
      </c>
      <c r="D2266" s="4">
        <v>75</v>
      </c>
      <c r="E2266" s="4" t="s">
        <v>7947</v>
      </c>
      <c r="F2266" s="4">
        <v>30</v>
      </c>
      <c r="G2266" s="4" t="s">
        <v>15</v>
      </c>
      <c r="H2266" s="4" t="s">
        <v>7948</v>
      </c>
      <c r="I2266" s="4">
        <v>750030</v>
      </c>
      <c r="J2266" s="4" t="s">
        <v>4062</v>
      </c>
      <c r="K2266" s="4" t="s">
        <v>7568</v>
      </c>
      <c r="L2266" s="4">
        <v>438</v>
      </c>
      <c r="M2266" s="1">
        <v>2551</v>
      </c>
      <c r="N2266" s="4">
        <v>1168</v>
      </c>
      <c r="O2266" s="4">
        <v>1383</v>
      </c>
      <c r="P2266" s="1">
        <v>190.11</v>
      </c>
    </row>
    <row r="2267" spans="1:16" ht="12.75" customHeight="1">
      <c r="A2267" s="1" t="s">
        <v>7949</v>
      </c>
      <c r="B2267" s="4">
        <v>179313437.132</v>
      </c>
      <c r="C2267" s="4">
        <v>66166.709990999996</v>
      </c>
      <c r="D2267" s="4">
        <v>75</v>
      </c>
      <c r="E2267" s="4" t="s">
        <v>7950</v>
      </c>
      <c r="F2267" s="4">
        <v>31</v>
      </c>
      <c r="G2267" s="4" t="s">
        <v>15</v>
      </c>
      <c r="H2267" s="4" t="s">
        <v>7951</v>
      </c>
      <c r="I2267" s="4">
        <v>750031</v>
      </c>
      <c r="J2267" s="4" t="s">
        <v>4062</v>
      </c>
      <c r="K2267" s="4" t="s">
        <v>7568</v>
      </c>
      <c r="L2267" s="4">
        <v>239</v>
      </c>
      <c r="M2267" s="1">
        <v>1187</v>
      </c>
      <c r="N2267" s="4">
        <v>574</v>
      </c>
      <c r="O2267" s="4">
        <v>613</v>
      </c>
      <c r="P2267" s="1">
        <v>6.62</v>
      </c>
    </row>
    <row r="2268" spans="1:16" ht="12.75" customHeight="1">
      <c r="A2268" s="1" t="s">
        <v>7952</v>
      </c>
      <c r="B2268" s="4">
        <v>18929267.732299998</v>
      </c>
      <c r="C2268" s="4">
        <v>25999.862967000001</v>
      </c>
      <c r="D2268" s="4">
        <v>75</v>
      </c>
      <c r="E2268" s="4" t="s">
        <v>7953</v>
      </c>
      <c r="F2268" s="4">
        <v>32</v>
      </c>
      <c r="G2268" s="4" t="s">
        <v>15</v>
      </c>
      <c r="H2268" s="4" t="s">
        <v>7954</v>
      </c>
      <c r="I2268" s="4">
        <v>750032</v>
      </c>
      <c r="J2268" s="4" t="s">
        <v>4062</v>
      </c>
      <c r="K2268" s="4" t="s">
        <v>7568</v>
      </c>
      <c r="L2268" s="4">
        <v>912</v>
      </c>
      <c r="M2268" s="1">
        <v>4705</v>
      </c>
      <c r="N2268" s="4">
        <v>2112</v>
      </c>
      <c r="O2268" s="4">
        <v>2593</v>
      </c>
      <c r="P2268" s="1">
        <v>248.56</v>
      </c>
    </row>
    <row r="2269" spans="1:16" ht="12.75" customHeight="1">
      <c r="A2269" s="1" t="s">
        <v>7955</v>
      </c>
      <c r="B2269" s="4">
        <v>19062441.4826</v>
      </c>
      <c r="C2269" s="4">
        <v>27825.229738999999</v>
      </c>
      <c r="D2269" s="4">
        <v>75</v>
      </c>
      <c r="E2269" s="4" t="s">
        <v>4762</v>
      </c>
      <c r="F2269" s="4">
        <v>33</v>
      </c>
      <c r="G2269" s="4" t="s">
        <v>15</v>
      </c>
      <c r="H2269" s="4" t="s">
        <v>7956</v>
      </c>
      <c r="I2269" s="4">
        <v>750033</v>
      </c>
      <c r="J2269" s="4" t="s">
        <v>4062</v>
      </c>
      <c r="K2269" s="4" t="s">
        <v>7568</v>
      </c>
      <c r="L2269" s="4">
        <v>600</v>
      </c>
      <c r="M2269" s="1">
        <v>2981</v>
      </c>
      <c r="N2269" s="4">
        <v>1411</v>
      </c>
      <c r="O2269" s="4">
        <v>1570</v>
      </c>
      <c r="P2269" s="1">
        <v>156.38</v>
      </c>
    </row>
    <row r="2270" spans="1:16" ht="12.75" customHeight="1">
      <c r="A2270" s="1" t="s">
        <v>7957</v>
      </c>
      <c r="B2270" s="4">
        <v>19734533.852400001</v>
      </c>
      <c r="C2270" s="4">
        <v>25397.803671000001</v>
      </c>
      <c r="D2270" s="4">
        <v>75</v>
      </c>
      <c r="E2270" s="4" t="s">
        <v>7958</v>
      </c>
      <c r="F2270" s="4">
        <v>34</v>
      </c>
      <c r="G2270" s="4" t="s">
        <v>15</v>
      </c>
      <c r="H2270" s="4" t="s">
        <v>7959</v>
      </c>
      <c r="I2270" s="4">
        <v>750034</v>
      </c>
      <c r="J2270" s="4" t="s">
        <v>4062</v>
      </c>
      <c r="K2270" s="4" t="s">
        <v>7568</v>
      </c>
      <c r="L2270" s="4">
        <v>423</v>
      </c>
      <c r="M2270" s="1">
        <v>2456</v>
      </c>
      <c r="N2270" s="4">
        <v>1189</v>
      </c>
      <c r="O2270" s="4">
        <v>1267</v>
      </c>
      <c r="P2270" s="1">
        <v>124.44</v>
      </c>
    </row>
    <row r="2271" spans="1:16" ht="12.75" customHeight="1">
      <c r="A2271" s="1" t="s">
        <v>7960</v>
      </c>
      <c r="B2271" s="4">
        <v>19258895.1723</v>
      </c>
      <c r="C2271" s="4">
        <v>23972.244407999999</v>
      </c>
      <c r="D2271" s="4">
        <v>75</v>
      </c>
      <c r="E2271" s="4" t="s">
        <v>7961</v>
      </c>
      <c r="F2271" s="4">
        <v>35</v>
      </c>
      <c r="G2271" s="4" t="s">
        <v>15</v>
      </c>
      <c r="H2271" s="4" t="s">
        <v>7962</v>
      </c>
      <c r="I2271" s="4">
        <v>750035</v>
      </c>
      <c r="J2271" s="4" t="s">
        <v>4062</v>
      </c>
      <c r="K2271" s="4" t="s">
        <v>7568</v>
      </c>
      <c r="L2271" s="4">
        <v>812</v>
      </c>
      <c r="M2271" s="1">
        <v>4348</v>
      </c>
      <c r="N2271" s="4">
        <v>2002</v>
      </c>
      <c r="O2271" s="4">
        <v>2346</v>
      </c>
      <c r="P2271" s="1">
        <v>225.76</v>
      </c>
    </row>
    <row r="2272" spans="1:16" ht="12.75" customHeight="1">
      <c r="A2272" s="1" t="s">
        <v>7963</v>
      </c>
      <c r="B2272" s="4">
        <v>14644856.059</v>
      </c>
      <c r="C2272" s="4">
        <v>17540.523410000002</v>
      </c>
      <c r="D2272" s="4">
        <v>75</v>
      </c>
      <c r="E2272" s="4" t="s">
        <v>7964</v>
      </c>
      <c r="F2272" s="4">
        <v>36</v>
      </c>
      <c r="G2272" s="4" t="s">
        <v>15</v>
      </c>
      <c r="H2272" s="4" t="s">
        <v>7965</v>
      </c>
      <c r="I2272" s="4">
        <v>750036</v>
      </c>
      <c r="J2272" s="4" t="s">
        <v>4062</v>
      </c>
      <c r="K2272" s="4" t="s">
        <v>7568</v>
      </c>
      <c r="L2272" s="4">
        <v>559</v>
      </c>
      <c r="M2272" s="1">
        <v>2886</v>
      </c>
      <c r="N2272" s="4">
        <v>1422</v>
      </c>
      <c r="O2272" s="4">
        <v>1464</v>
      </c>
      <c r="P2272" s="1">
        <v>197.07</v>
      </c>
    </row>
    <row r="2273" spans="1:16" ht="12.75" customHeight="1">
      <c r="A2273" s="1" t="s">
        <v>7966</v>
      </c>
      <c r="B2273" s="4">
        <v>38531836.231799997</v>
      </c>
      <c r="C2273" s="4">
        <v>32936.903535999998</v>
      </c>
      <c r="D2273" s="4">
        <v>75</v>
      </c>
      <c r="E2273" s="4" t="s">
        <v>7967</v>
      </c>
      <c r="F2273" s="4">
        <v>37</v>
      </c>
      <c r="G2273" s="4" t="s">
        <v>15</v>
      </c>
      <c r="H2273" s="4" t="s">
        <v>7968</v>
      </c>
      <c r="I2273" s="4">
        <v>750037</v>
      </c>
      <c r="J2273" s="4" t="s">
        <v>4062</v>
      </c>
      <c r="K2273" s="4" t="s">
        <v>7568</v>
      </c>
      <c r="L2273" s="4">
        <v>749</v>
      </c>
      <c r="M2273" s="1">
        <v>4339</v>
      </c>
      <c r="N2273" s="4">
        <v>2064</v>
      </c>
      <c r="O2273" s="4">
        <v>2275</v>
      </c>
      <c r="P2273" s="1">
        <v>112.61</v>
      </c>
    </row>
    <row r="2274" spans="1:16" ht="12.75" customHeight="1">
      <c r="A2274" s="1" t="s">
        <v>7969</v>
      </c>
      <c r="B2274" s="4">
        <v>122671253.68799999</v>
      </c>
      <c r="C2274" s="4">
        <v>66321.299851999996</v>
      </c>
      <c r="D2274" s="4">
        <v>75</v>
      </c>
      <c r="E2274" s="4" t="s">
        <v>7970</v>
      </c>
      <c r="F2274" s="4">
        <v>38</v>
      </c>
      <c r="G2274" s="4" t="s">
        <v>15</v>
      </c>
      <c r="H2274" s="4" t="s">
        <v>7971</v>
      </c>
      <c r="I2274" s="4">
        <v>750038</v>
      </c>
      <c r="J2274" s="4" t="s">
        <v>4062</v>
      </c>
      <c r="K2274" s="4" t="s">
        <v>7568</v>
      </c>
      <c r="L2274" s="4">
        <v>557</v>
      </c>
      <c r="M2274" s="1">
        <v>3356</v>
      </c>
      <c r="N2274" s="4">
        <v>1641</v>
      </c>
      <c r="O2274" s="4">
        <v>1715</v>
      </c>
      <c r="P2274" s="1">
        <v>27.33</v>
      </c>
    </row>
    <row r="2275" spans="1:16" ht="12.75" customHeight="1">
      <c r="A2275" s="1" t="s">
        <v>7972</v>
      </c>
      <c r="B2275" s="4">
        <v>75713462.971100003</v>
      </c>
      <c r="C2275" s="4">
        <v>39485.195924</v>
      </c>
      <c r="D2275" s="4">
        <v>75</v>
      </c>
      <c r="E2275" s="4" t="s">
        <v>7973</v>
      </c>
      <c r="F2275" s="4">
        <v>39</v>
      </c>
      <c r="G2275" s="4" t="s">
        <v>15</v>
      </c>
      <c r="H2275" s="4" t="s">
        <v>7974</v>
      </c>
      <c r="I2275" s="4">
        <v>750039</v>
      </c>
      <c r="J2275" s="4" t="s">
        <v>4062</v>
      </c>
      <c r="K2275" s="4" t="s">
        <v>7568</v>
      </c>
      <c r="L2275" s="4">
        <v>573</v>
      </c>
      <c r="M2275" s="1">
        <v>3437</v>
      </c>
      <c r="N2275" s="4">
        <v>1658</v>
      </c>
      <c r="O2275" s="4">
        <v>1779</v>
      </c>
      <c r="P2275" s="1">
        <v>45.39</v>
      </c>
    </row>
    <row r="2276" spans="1:16" ht="12.75" customHeight="1">
      <c r="A2276" s="1" t="s">
        <v>7975</v>
      </c>
      <c r="B2276" s="4">
        <v>15602394.156199999</v>
      </c>
      <c r="C2276" s="4">
        <v>25277.199862000001</v>
      </c>
      <c r="D2276" s="4">
        <v>75</v>
      </c>
      <c r="E2276" s="4" t="s">
        <v>7976</v>
      </c>
      <c r="F2276" s="4">
        <v>40</v>
      </c>
      <c r="G2276" s="4" t="s">
        <v>15</v>
      </c>
      <c r="H2276" s="4" t="s">
        <v>7977</v>
      </c>
      <c r="I2276" s="4">
        <v>750040</v>
      </c>
      <c r="J2276" s="4" t="s">
        <v>4062</v>
      </c>
      <c r="K2276" s="4" t="s">
        <v>7568</v>
      </c>
      <c r="L2276" s="4">
        <v>405</v>
      </c>
      <c r="M2276" s="1">
        <v>2293</v>
      </c>
      <c r="N2276" s="4">
        <v>1112</v>
      </c>
      <c r="O2276" s="4">
        <v>1181</v>
      </c>
      <c r="P2276" s="1">
        <v>150.04</v>
      </c>
    </row>
    <row r="2277" spans="1:16" ht="12.75" customHeight="1">
      <c r="A2277" s="1" t="s">
        <v>7978</v>
      </c>
      <c r="B2277" s="4">
        <v>22767359.025699999</v>
      </c>
      <c r="C2277" s="4">
        <v>27577.363357999999</v>
      </c>
      <c r="D2277" s="4">
        <v>75</v>
      </c>
      <c r="E2277" s="4" t="s">
        <v>7979</v>
      </c>
      <c r="F2277" s="4">
        <v>41</v>
      </c>
      <c r="G2277" s="4" t="s">
        <v>15</v>
      </c>
      <c r="H2277" s="4" t="s">
        <v>7980</v>
      </c>
      <c r="I2277" s="4">
        <v>750041</v>
      </c>
      <c r="J2277" s="4" t="s">
        <v>4062</v>
      </c>
      <c r="K2277" s="4" t="s">
        <v>7568</v>
      </c>
      <c r="L2277" s="4">
        <v>721</v>
      </c>
      <c r="M2277" s="1">
        <v>3572</v>
      </c>
      <c r="N2277" s="4">
        <v>1626</v>
      </c>
      <c r="O2277" s="4">
        <v>1946</v>
      </c>
      <c r="P2277" s="1">
        <v>156.84</v>
      </c>
    </row>
    <row r="2278" spans="1:16" ht="12.75" customHeight="1">
      <c r="A2278" s="1" t="s">
        <v>7981</v>
      </c>
      <c r="B2278" s="4">
        <v>38332358.297300003</v>
      </c>
      <c r="C2278" s="4">
        <v>36998.464004000001</v>
      </c>
      <c r="D2278" s="4">
        <v>67</v>
      </c>
      <c r="E2278" s="4" t="s">
        <v>7982</v>
      </c>
      <c r="F2278" s="4">
        <v>1</v>
      </c>
      <c r="G2278" s="4" t="s">
        <v>5</v>
      </c>
      <c r="H2278" s="4" t="s">
        <v>7983</v>
      </c>
      <c r="I2278" s="4">
        <v>670001</v>
      </c>
      <c r="J2278" s="4" t="s">
        <v>7984</v>
      </c>
      <c r="K2278" s="4" t="s">
        <v>7568</v>
      </c>
      <c r="L2278" s="4">
        <v>751</v>
      </c>
      <c r="M2278" s="1">
        <v>4277</v>
      </c>
      <c r="N2278" s="4">
        <v>2082</v>
      </c>
      <c r="O2278" s="4">
        <v>2195</v>
      </c>
      <c r="P2278" s="1">
        <v>110.24</v>
      </c>
    </row>
    <row r="2279" spans="1:16" ht="12.75" customHeight="1">
      <c r="A2279" s="1" t="s">
        <v>1413</v>
      </c>
      <c r="B2279" s="4">
        <v>75484037.197099999</v>
      </c>
      <c r="C2279" s="4">
        <v>41536.528832999997</v>
      </c>
      <c r="D2279" s="4">
        <v>67</v>
      </c>
      <c r="E2279" s="4" t="s">
        <v>7985</v>
      </c>
      <c r="F2279" s="4">
        <v>2</v>
      </c>
      <c r="G2279" s="4" t="s">
        <v>5</v>
      </c>
      <c r="H2279" s="4" t="s">
        <v>7986</v>
      </c>
      <c r="I2279" s="4">
        <v>670002</v>
      </c>
      <c r="J2279" s="4" t="s">
        <v>7984</v>
      </c>
      <c r="K2279" s="4" t="s">
        <v>7568</v>
      </c>
      <c r="L2279" s="4">
        <v>980</v>
      </c>
      <c r="M2279" s="1">
        <v>5059</v>
      </c>
      <c r="N2279" s="4">
        <v>2411</v>
      </c>
      <c r="O2279" s="4">
        <v>2648</v>
      </c>
      <c r="P2279" s="1">
        <v>66.73</v>
      </c>
    </row>
    <row r="2280" spans="1:16" ht="12.75" customHeight="1">
      <c r="A2280" s="1" t="s">
        <v>1412</v>
      </c>
      <c r="B2280" s="4">
        <v>36683107.609200001</v>
      </c>
      <c r="C2280" s="4">
        <v>29182.545504000002</v>
      </c>
      <c r="D2280" s="4">
        <v>67</v>
      </c>
      <c r="E2280" s="4" t="s">
        <v>7987</v>
      </c>
      <c r="F2280" s="4">
        <v>3</v>
      </c>
      <c r="G2280" s="4" t="s">
        <v>5</v>
      </c>
      <c r="H2280" s="4" t="s">
        <v>7988</v>
      </c>
      <c r="I2280" s="4">
        <v>670003</v>
      </c>
      <c r="J2280" s="4" t="s">
        <v>7984</v>
      </c>
      <c r="K2280" s="4" t="s">
        <v>7568</v>
      </c>
      <c r="L2280" s="4">
        <v>628</v>
      </c>
      <c r="M2280" s="1">
        <v>3383</v>
      </c>
      <c r="N2280" s="4">
        <v>1581</v>
      </c>
      <c r="O2280" s="4">
        <v>1802</v>
      </c>
      <c r="P2280" s="1">
        <v>95.4</v>
      </c>
    </row>
    <row r="2281" spans="1:16" ht="12.75" customHeight="1">
      <c r="A2281" s="1" t="s">
        <v>7989</v>
      </c>
      <c r="B2281" s="4">
        <v>27371624.437100001</v>
      </c>
      <c r="C2281" s="4">
        <v>27653.097893999999</v>
      </c>
      <c r="D2281" s="4">
        <v>67</v>
      </c>
      <c r="E2281" s="4" t="s">
        <v>3413</v>
      </c>
      <c r="F2281" s="4">
        <v>4</v>
      </c>
      <c r="G2281" s="4" t="s">
        <v>5</v>
      </c>
      <c r="H2281" s="4" t="s">
        <v>7990</v>
      </c>
      <c r="I2281" s="4">
        <v>670004</v>
      </c>
      <c r="J2281" s="4" t="s">
        <v>7984</v>
      </c>
      <c r="K2281" s="4" t="s">
        <v>7568</v>
      </c>
      <c r="L2281" s="4">
        <v>1650</v>
      </c>
      <c r="M2281" s="1">
        <v>8374</v>
      </c>
      <c r="N2281" s="4">
        <v>3875</v>
      </c>
      <c r="O2281" s="4">
        <v>4499</v>
      </c>
      <c r="P2281" s="1">
        <v>305.94</v>
      </c>
    </row>
    <row r="2282" spans="1:16" ht="12.75" customHeight="1">
      <c r="A2282" s="1" t="s">
        <v>1411</v>
      </c>
      <c r="B2282" s="4">
        <v>697614100.78699994</v>
      </c>
      <c r="C2282" s="4">
        <v>141604.01978999999</v>
      </c>
      <c r="D2282" s="4">
        <v>67</v>
      </c>
      <c r="E2282" s="4" t="s">
        <v>7991</v>
      </c>
      <c r="F2282" s="4">
        <v>5</v>
      </c>
      <c r="G2282" s="4" t="s">
        <v>5</v>
      </c>
      <c r="H2282" s="4" t="s">
        <v>7992</v>
      </c>
      <c r="I2282" s="4">
        <v>670005</v>
      </c>
      <c r="J2282" s="4" t="s">
        <v>7984</v>
      </c>
      <c r="K2282" s="4" t="s">
        <v>7568</v>
      </c>
      <c r="L2282" s="4">
        <v>507</v>
      </c>
      <c r="M2282" s="1">
        <v>2723</v>
      </c>
      <c r="N2282" s="4">
        <v>1423</v>
      </c>
      <c r="O2282" s="4">
        <v>1300</v>
      </c>
      <c r="P2282" s="1">
        <v>3.9</v>
      </c>
    </row>
    <row r="2283" spans="1:16" ht="12.75" customHeight="1">
      <c r="A2283" s="1" t="s">
        <v>7993</v>
      </c>
      <c r="B2283" s="4">
        <v>16929847.930199999</v>
      </c>
      <c r="C2283" s="4">
        <v>16757.354044</v>
      </c>
      <c r="D2283" s="4">
        <v>67</v>
      </c>
      <c r="E2283" s="4" t="s">
        <v>7994</v>
      </c>
      <c r="F2283" s="4">
        <v>6</v>
      </c>
      <c r="G2283" s="4" t="s">
        <v>5</v>
      </c>
      <c r="H2283" s="4" t="s">
        <v>7995</v>
      </c>
      <c r="I2283" s="4">
        <v>670006</v>
      </c>
      <c r="J2283" s="4" t="s">
        <v>7984</v>
      </c>
      <c r="K2283" s="4" t="s">
        <v>7568</v>
      </c>
      <c r="L2283" s="4">
        <v>1322</v>
      </c>
      <c r="M2283" s="1">
        <v>6431</v>
      </c>
      <c r="N2283" s="4">
        <v>2890</v>
      </c>
      <c r="O2283" s="4">
        <v>3541</v>
      </c>
      <c r="P2283" s="1">
        <v>379.86</v>
      </c>
    </row>
    <row r="2284" spans="1:16" ht="12.75" customHeight="1">
      <c r="A2284" s="1" t="s">
        <v>7996</v>
      </c>
      <c r="B2284" s="4">
        <v>99833086.976099998</v>
      </c>
      <c r="C2284" s="4">
        <v>52408.753820999998</v>
      </c>
      <c r="D2284" s="4">
        <v>67</v>
      </c>
      <c r="E2284" s="4" t="s">
        <v>7997</v>
      </c>
      <c r="F2284" s="4">
        <v>7</v>
      </c>
      <c r="G2284" s="4" t="s">
        <v>5</v>
      </c>
      <c r="H2284" s="4" t="s">
        <v>7998</v>
      </c>
      <c r="I2284" s="4">
        <v>670007</v>
      </c>
      <c r="J2284" s="4" t="s">
        <v>7984</v>
      </c>
      <c r="K2284" s="4" t="s">
        <v>7568</v>
      </c>
      <c r="L2284" s="4">
        <v>808</v>
      </c>
      <c r="M2284" s="1">
        <v>4042</v>
      </c>
      <c r="N2284" s="4">
        <v>1986</v>
      </c>
      <c r="O2284" s="4">
        <v>2056</v>
      </c>
      <c r="P2284" s="1">
        <v>40.49</v>
      </c>
    </row>
    <row r="2285" spans="1:16" ht="12.75" customHeight="1">
      <c r="A2285" s="1" t="s">
        <v>7999</v>
      </c>
      <c r="B2285" s="4">
        <v>14164334.8939</v>
      </c>
      <c r="C2285" s="4">
        <v>16133.829612</v>
      </c>
      <c r="D2285" s="4">
        <v>67</v>
      </c>
      <c r="E2285" s="4" t="s">
        <v>8000</v>
      </c>
      <c r="F2285" s="4">
        <v>8</v>
      </c>
      <c r="G2285" s="4" t="s">
        <v>5</v>
      </c>
      <c r="H2285" s="4" t="s">
        <v>8001</v>
      </c>
      <c r="I2285" s="4">
        <v>670008</v>
      </c>
      <c r="J2285" s="4" t="s">
        <v>7984</v>
      </c>
      <c r="K2285" s="4" t="s">
        <v>7568</v>
      </c>
      <c r="L2285" s="4">
        <v>700</v>
      </c>
      <c r="M2285" s="1">
        <v>3712</v>
      </c>
      <c r="N2285" s="4">
        <v>1725</v>
      </c>
      <c r="O2285" s="4">
        <v>1987</v>
      </c>
      <c r="P2285" s="1">
        <v>262.07</v>
      </c>
    </row>
    <row r="2286" spans="1:16" ht="12.75" customHeight="1">
      <c r="A2286" s="1" t="s">
        <v>8002</v>
      </c>
      <c r="B2286" s="4">
        <v>250242626.653</v>
      </c>
      <c r="C2286" s="4">
        <v>78481.319950999998</v>
      </c>
      <c r="D2286" s="4">
        <v>67</v>
      </c>
      <c r="E2286" s="4" t="s">
        <v>8003</v>
      </c>
      <c r="F2286" s="4">
        <v>9</v>
      </c>
      <c r="G2286" s="4" t="s">
        <v>5</v>
      </c>
      <c r="H2286" s="4" t="s">
        <v>8004</v>
      </c>
      <c r="I2286" s="4">
        <v>670009</v>
      </c>
      <c r="J2286" s="4" t="s">
        <v>7984</v>
      </c>
      <c r="K2286" s="4" t="s">
        <v>7568</v>
      </c>
      <c r="L2286" s="4">
        <v>806</v>
      </c>
      <c r="M2286" s="1">
        <v>4438</v>
      </c>
      <c r="N2286" s="4">
        <v>2179</v>
      </c>
      <c r="O2286" s="4">
        <v>2259</v>
      </c>
      <c r="P2286" s="1">
        <v>17.739999999999998</v>
      </c>
    </row>
    <row r="2287" spans="1:16" ht="12.75" customHeight="1">
      <c r="A2287" s="1" t="s">
        <v>8005</v>
      </c>
      <c r="B2287" s="4">
        <v>27022817.0548</v>
      </c>
      <c r="C2287" s="4">
        <v>26070.602833000001</v>
      </c>
      <c r="D2287" s="4">
        <v>67</v>
      </c>
      <c r="E2287" s="4" t="s">
        <v>8006</v>
      </c>
      <c r="F2287" s="4">
        <v>10</v>
      </c>
      <c r="G2287" s="4" t="s">
        <v>5</v>
      </c>
      <c r="H2287" s="4" t="s">
        <v>8007</v>
      </c>
      <c r="I2287" s="4">
        <v>670010</v>
      </c>
      <c r="J2287" s="4" t="s">
        <v>7984</v>
      </c>
      <c r="K2287" s="4" t="s">
        <v>7568</v>
      </c>
      <c r="L2287" s="4">
        <v>588</v>
      </c>
      <c r="M2287" s="1">
        <v>3456</v>
      </c>
      <c r="N2287" s="4">
        <v>1627</v>
      </c>
      <c r="O2287" s="4">
        <v>1829</v>
      </c>
      <c r="P2287" s="1">
        <v>127.87</v>
      </c>
    </row>
    <row r="2288" spans="1:16" ht="12.75" customHeight="1">
      <c r="A2288" s="1" t="s">
        <v>1410</v>
      </c>
      <c r="B2288" s="4">
        <v>133725452.354</v>
      </c>
      <c r="C2288" s="4">
        <v>61542.802047999998</v>
      </c>
      <c r="D2288" s="4">
        <v>67</v>
      </c>
      <c r="E2288" s="4" t="s">
        <v>8008</v>
      </c>
      <c r="F2288" s="4">
        <v>11</v>
      </c>
      <c r="G2288" s="4" t="s">
        <v>5</v>
      </c>
      <c r="H2288" s="4" t="s">
        <v>8009</v>
      </c>
      <c r="I2288" s="4">
        <v>670011</v>
      </c>
      <c r="J2288" s="4" t="s">
        <v>7984</v>
      </c>
      <c r="K2288" s="4" t="s">
        <v>7568</v>
      </c>
      <c r="L2288" s="4">
        <v>1019</v>
      </c>
      <c r="M2288" s="1">
        <v>6030</v>
      </c>
      <c r="N2288" s="4">
        <v>3000</v>
      </c>
      <c r="O2288" s="4">
        <v>3030</v>
      </c>
      <c r="P2288" s="1">
        <v>45.28</v>
      </c>
    </row>
    <row r="2289" spans="1:16" ht="12.75" customHeight="1">
      <c r="A2289" s="1" t="s">
        <v>8010</v>
      </c>
      <c r="B2289" s="4">
        <v>22512771.769499999</v>
      </c>
      <c r="C2289" s="4">
        <v>23700.743799</v>
      </c>
      <c r="D2289" s="4">
        <v>67</v>
      </c>
      <c r="E2289" s="4" t="s">
        <v>8011</v>
      </c>
      <c r="F2289" s="4">
        <v>12</v>
      </c>
      <c r="G2289" s="4" t="s">
        <v>5</v>
      </c>
      <c r="H2289" s="4" t="s">
        <v>8012</v>
      </c>
      <c r="I2289" s="4">
        <v>670012</v>
      </c>
      <c r="J2289" s="4" t="s">
        <v>7984</v>
      </c>
      <c r="K2289" s="4" t="s">
        <v>7568</v>
      </c>
      <c r="L2289" s="4">
        <v>852</v>
      </c>
      <c r="M2289" s="1">
        <v>5130</v>
      </c>
      <c r="N2289" s="4">
        <v>2386</v>
      </c>
      <c r="O2289" s="4">
        <v>2744</v>
      </c>
      <c r="P2289" s="1">
        <v>227.87</v>
      </c>
    </row>
    <row r="2290" spans="1:16" ht="12.75" customHeight="1">
      <c r="A2290" s="1" t="s">
        <v>1409</v>
      </c>
      <c r="B2290" s="4">
        <v>42668632.610200003</v>
      </c>
      <c r="C2290" s="4">
        <v>36860.741869999998</v>
      </c>
      <c r="D2290" s="4">
        <v>67</v>
      </c>
      <c r="E2290" s="4" t="s">
        <v>8013</v>
      </c>
      <c r="F2290" s="4">
        <v>13</v>
      </c>
      <c r="G2290" s="4" t="s">
        <v>5</v>
      </c>
      <c r="H2290" s="4" t="s">
        <v>8014</v>
      </c>
      <c r="I2290" s="4">
        <v>670013</v>
      </c>
      <c r="J2290" s="4" t="s">
        <v>7984</v>
      </c>
      <c r="K2290" s="4" t="s">
        <v>7568</v>
      </c>
      <c r="L2290" s="4">
        <v>702</v>
      </c>
      <c r="M2290" s="1">
        <v>3587</v>
      </c>
      <c r="N2290" s="4">
        <v>1738</v>
      </c>
      <c r="O2290" s="4">
        <v>1849</v>
      </c>
      <c r="P2290" s="1">
        <v>84.07</v>
      </c>
    </row>
    <row r="2291" spans="1:16" ht="12.75" customHeight="1">
      <c r="A2291" s="1" t="s">
        <v>8015</v>
      </c>
      <c r="B2291" s="4">
        <v>21622892.930100001</v>
      </c>
      <c r="C2291" s="4">
        <v>24423.726714</v>
      </c>
      <c r="D2291" s="4">
        <v>67</v>
      </c>
      <c r="E2291" s="4" t="s">
        <v>8016</v>
      </c>
      <c r="F2291" s="4">
        <v>14</v>
      </c>
      <c r="G2291" s="4" t="s">
        <v>5</v>
      </c>
      <c r="H2291" s="4" t="s">
        <v>8017</v>
      </c>
      <c r="I2291" s="4">
        <v>670014</v>
      </c>
      <c r="J2291" s="4" t="s">
        <v>7984</v>
      </c>
      <c r="K2291" s="4" t="s">
        <v>7568</v>
      </c>
      <c r="L2291" s="4">
        <v>437</v>
      </c>
      <c r="M2291" s="1">
        <v>2512</v>
      </c>
      <c r="N2291" s="4">
        <v>1190</v>
      </c>
      <c r="O2291" s="4">
        <v>1322</v>
      </c>
      <c r="P2291" s="1">
        <v>116.2</v>
      </c>
    </row>
    <row r="2292" spans="1:16" ht="12.75" customHeight="1">
      <c r="A2292" s="1" t="s">
        <v>8018</v>
      </c>
      <c r="B2292" s="4">
        <v>72021178.827399999</v>
      </c>
      <c r="C2292" s="4">
        <v>55548.300371999998</v>
      </c>
      <c r="D2292" s="4">
        <v>67</v>
      </c>
      <c r="E2292" s="4" t="s">
        <v>8019</v>
      </c>
      <c r="F2292" s="4">
        <v>15</v>
      </c>
      <c r="G2292" s="4" t="s">
        <v>5</v>
      </c>
      <c r="H2292" s="4" t="s">
        <v>8020</v>
      </c>
      <c r="I2292" s="4">
        <v>670015</v>
      </c>
      <c r="J2292" s="4" t="s">
        <v>7984</v>
      </c>
      <c r="K2292" s="4" t="s">
        <v>7568</v>
      </c>
      <c r="L2292" s="4">
        <v>982</v>
      </c>
      <c r="M2292" s="1">
        <v>5358</v>
      </c>
      <c r="N2292" s="4">
        <v>2660</v>
      </c>
      <c r="O2292" s="4">
        <v>2698</v>
      </c>
      <c r="P2292" s="1">
        <v>74.3</v>
      </c>
    </row>
    <row r="2293" spans="1:16" ht="12.75" customHeight="1">
      <c r="A2293" s="1" t="s">
        <v>1408</v>
      </c>
      <c r="B2293" s="4">
        <v>20811530.768199999</v>
      </c>
      <c r="C2293" s="4">
        <v>23129.322816</v>
      </c>
      <c r="D2293" s="4">
        <v>67</v>
      </c>
      <c r="E2293" s="4" t="s">
        <v>8021</v>
      </c>
      <c r="F2293" s="4">
        <v>16</v>
      </c>
      <c r="G2293" s="4" t="s">
        <v>5</v>
      </c>
      <c r="H2293" s="4" t="s">
        <v>8022</v>
      </c>
      <c r="I2293" s="4">
        <v>670016</v>
      </c>
      <c r="J2293" s="4" t="s">
        <v>7984</v>
      </c>
      <c r="K2293" s="4" t="s">
        <v>7568</v>
      </c>
      <c r="L2293" s="4">
        <v>597</v>
      </c>
      <c r="M2293" s="1">
        <v>3230</v>
      </c>
      <c r="N2293" s="4">
        <v>1613</v>
      </c>
      <c r="O2293" s="4">
        <v>1617</v>
      </c>
      <c r="P2293" s="1">
        <v>155.21</v>
      </c>
    </row>
    <row r="2294" spans="1:16" ht="12.75" customHeight="1">
      <c r="A2294" s="1" t="s">
        <v>8023</v>
      </c>
      <c r="B2294" s="4">
        <v>81170332.219400004</v>
      </c>
      <c r="C2294" s="4">
        <v>58436.662401000001</v>
      </c>
      <c r="D2294" s="4">
        <v>67</v>
      </c>
      <c r="E2294" s="4" t="s">
        <v>8024</v>
      </c>
      <c r="F2294" s="4">
        <v>17</v>
      </c>
      <c r="G2294" s="4" t="s">
        <v>5</v>
      </c>
      <c r="H2294" s="4" t="s">
        <v>8025</v>
      </c>
      <c r="I2294" s="4">
        <v>670017</v>
      </c>
      <c r="J2294" s="4" t="s">
        <v>7984</v>
      </c>
      <c r="K2294" s="4" t="s">
        <v>7568</v>
      </c>
      <c r="L2294" s="4">
        <v>1818</v>
      </c>
      <c r="M2294" s="1">
        <v>9586</v>
      </c>
      <c r="N2294" s="4">
        <v>4489</v>
      </c>
      <c r="O2294" s="4">
        <v>5097</v>
      </c>
      <c r="P2294" s="1">
        <v>118.1</v>
      </c>
    </row>
    <row r="2295" spans="1:16" ht="12.75" customHeight="1">
      <c r="A2295" s="1" t="s">
        <v>8026</v>
      </c>
      <c r="B2295" s="4">
        <v>17565592.504700001</v>
      </c>
      <c r="C2295" s="4">
        <v>22149.077395</v>
      </c>
      <c r="D2295" s="4">
        <v>67</v>
      </c>
      <c r="E2295" s="4" t="s">
        <v>8027</v>
      </c>
      <c r="F2295" s="4">
        <v>18</v>
      </c>
      <c r="G2295" s="4" t="s">
        <v>5</v>
      </c>
      <c r="H2295" s="4" t="s">
        <v>8028</v>
      </c>
      <c r="I2295" s="4">
        <v>670018</v>
      </c>
      <c r="J2295" s="4" t="s">
        <v>7984</v>
      </c>
      <c r="K2295" s="4" t="s">
        <v>7568</v>
      </c>
      <c r="L2295" s="4">
        <v>546</v>
      </c>
      <c r="M2295" s="1">
        <v>3200</v>
      </c>
      <c r="N2295" s="4">
        <v>1512</v>
      </c>
      <c r="O2295" s="4">
        <v>1688</v>
      </c>
      <c r="P2295" s="1">
        <v>182.17</v>
      </c>
    </row>
    <row r="2296" spans="1:16" ht="12.75" customHeight="1">
      <c r="A2296" s="1" t="s">
        <v>8029</v>
      </c>
      <c r="B2296" s="4">
        <v>147303907.78099999</v>
      </c>
      <c r="C2296" s="4">
        <v>63414.005403000003</v>
      </c>
      <c r="D2296" s="4">
        <v>67</v>
      </c>
      <c r="E2296" s="4" t="s">
        <v>8030</v>
      </c>
      <c r="F2296" s="4">
        <v>19</v>
      </c>
      <c r="G2296" s="4" t="s">
        <v>5</v>
      </c>
      <c r="H2296" s="4" t="s">
        <v>8031</v>
      </c>
      <c r="I2296" s="4">
        <v>670019</v>
      </c>
      <c r="J2296" s="4" t="s">
        <v>7984</v>
      </c>
      <c r="K2296" s="4" t="s">
        <v>7568</v>
      </c>
      <c r="L2296" s="4">
        <v>1330</v>
      </c>
      <c r="M2296" s="1">
        <v>7134</v>
      </c>
      <c r="N2296" s="4">
        <v>3621</v>
      </c>
      <c r="O2296" s="4">
        <v>3513</v>
      </c>
      <c r="P2296" s="1">
        <v>48.36</v>
      </c>
    </row>
    <row r="2297" spans="1:16" ht="12.75" customHeight="1">
      <c r="A2297" s="1" t="s">
        <v>8032</v>
      </c>
      <c r="B2297" s="4">
        <v>20265978.120000001</v>
      </c>
      <c r="C2297" s="4">
        <v>21699.858746000002</v>
      </c>
      <c r="D2297" s="4">
        <v>67</v>
      </c>
      <c r="E2297" s="4" t="s">
        <v>7767</v>
      </c>
      <c r="F2297" s="4">
        <v>20</v>
      </c>
      <c r="G2297" s="4" t="s">
        <v>5</v>
      </c>
      <c r="H2297" s="4" t="s">
        <v>7768</v>
      </c>
      <c r="I2297" s="4">
        <v>670020</v>
      </c>
      <c r="J2297" s="4" t="s">
        <v>7984</v>
      </c>
      <c r="K2297" s="4" t="s">
        <v>7568</v>
      </c>
      <c r="L2297" s="4">
        <v>614</v>
      </c>
      <c r="M2297" s="1">
        <v>3224</v>
      </c>
      <c r="N2297" s="4">
        <v>1574</v>
      </c>
      <c r="O2297" s="4">
        <v>1650</v>
      </c>
      <c r="P2297" s="1">
        <v>155.6</v>
      </c>
    </row>
    <row r="2298" spans="1:16" ht="12.75" customHeight="1">
      <c r="A2298" s="1" t="s">
        <v>8033</v>
      </c>
      <c r="B2298" s="4">
        <v>14895153.5153</v>
      </c>
      <c r="C2298" s="4">
        <v>17021.856253000002</v>
      </c>
      <c r="D2298" s="4">
        <v>67</v>
      </c>
      <c r="E2298" s="4" t="s">
        <v>8034</v>
      </c>
      <c r="F2298" s="4">
        <v>21</v>
      </c>
      <c r="G2298" s="4" t="s">
        <v>5</v>
      </c>
      <c r="H2298" s="4" t="s">
        <v>8035</v>
      </c>
      <c r="I2298" s="4">
        <v>670021</v>
      </c>
      <c r="J2298" s="4" t="s">
        <v>7984</v>
      </c>
      <c r="K2298" s="4" t="s">
        <v>7568</v>
      </c>
      <c r="L2298" s="4">
        <v>1305</v>
      </c>
      <c r="M2298" s="1">
        <v>6872</v>
      </c>
      <c r="N2298" s="4">
        <v>3210</v>
      </c>
      <c r="O2298" s="4">
        <v>3662</v>
      </c>
      <c r="P2298" s="1">
        <v>461.35</v>
      </c>
    </row>
    <row r="2299" spans="1:16" ht="12.75" customHeight="1">
      <c r="A2299" s="1" t="s">
        <v>8036</v>
      </c>
      <c r="B2299" s="4">
        <v>53742155.131800003</v>
      </c>
      <c r="C2299" s="4">
        <v>37649.853262999997</v>
      </c>
      <c r="D2299" s="4">
        <v>67</v>
      </c>
      <c r="E2299" s="4" t="s">
        <v>8037</v>
      </c>
      <c r="F2299" s="4">
        <v>22</v>
      </c>
      <c r="G2299" s="4" t="s">
        <v>5</v>
      </c>
      <c r="H2299" s="4" t="s">
        <v>8038</v>
      </c>
      <c r="I2299" s="4">
        <v>670022</v>
      </c>
      <c r="J2299" s="4" t="s">
        <v>7984</v>
      </c>
      <c r="K2299" s="4" t="s">
        <v>7568</v>
      </c>
      <c r="L2299" s="4">
        <v>490</v>
      </c>
      <c r="M2299" s="1">
        <v>2688</v>
      </c>
      <c r="N2299" s="4">
        <v>1291</v>
      </c>
      <c r="O2299" s="4">
        <v>1397</v>
      </c>
      <c r="P2299" s="1">
        <v>49.97</v>
      </c>
    </row>
    <row r="2300" spans="1:16" ht="12.75" customHeight="1">
      <c r="A2300" s="1" t="s">
        <v>8039</v>
      </c>
      <c r="B2300" s="4">
        <v>114665621.06200001</v>
      </c>
      <c r="C2300" s="4">
        <v>50617.043025999999</v>
      </c>
      <c r="D2300" s="4">
        <v>67</v>
      </c>
      <c r="E2300" s="4" t="s">
        <v>8040</v>
      </c>
      <c r="F2300" s="4">
        <v>23</v>
      </c>
      <c r="G2300" s="4" t="s">
        <v>5</v>
      </c>
      <c r="H2300" s="4" t="s">
        <v>8041</v>
      </c>
      <c r="I2300" s="4">
        <v>670023</v>
      </c>
      <c r="J2300" s="4" t="s">
        <v>7984</v>
      </c>
      <c r="K2300" s="4" t="s">
        <v>7568</v>
      </c>
      <c r="L2300" s="4">
        <v>1920</v>
      </c>
      <c r="M2300" s="1">
        <v>8807</v>
      </c>
      <c r="N2300" s="4">
        <v>4706</v>
      </c>
      <c r="O2300" s="4">
        <v>4101</v>
      </c>
      <c r="P2300" s="1">
        <v>76.72</v>
      </c>
    </row>
    <row r="2301" spans="1:16" ht="12.75" customHeight="1">
      <c r="A2301" s="1" t="s">
        <v>8042</v>
      </c>
      <c r="B2301" s="4">
        <v>43571350.933200002</v>
      </c>
      <c r="C2301" s="4">
        <v>29875.450333000001</v>
      </c>
      <c r="D2301" s="4">
        <v>67</v>
      </c>
      <c r="E2301" s="4" t="s">
        <v>8043</v>
      </c>
      <c r="F2301" s="4">
        <v>24</v>
      </c>
      <c r="G2301" s="4" t="s">
        <v>5</v>
      </c>
      <c r="H2301" s="4" t="s">
        <v>8044</v>
      </c>
      <c r="I2301" s="4">
        <v>670024</v>
      </c>
      <c r="J2301" s="4" t="s">
        <v>7984</v>
      </c>
      <c r="K2301" s="4" t="s">
        <v>7568</v>
      </c>
      <c r="L2301" s="4">
        <v>1184</v>
      </c>
      <c r="M2301" s="1">
        <v>6751</v>
      </c>
      <c r="N2301" s="4">
        <v>3396</v>
      </c>
      <c r="O2301" s="4">
        <v>3355</v>
      </c>
      <c r="P2301" s="1">
        <v>157.44999999999999</v>
      </c>
    </row>
    <row r="2302" spans="1:16" ht="12.75" customHeight="1">
      <c r="A2302" s="1" t="s">
        <v>1407</v>
      </c>
      <c r="B2302" s="4">
        <v>74679238.953600004</v>
      </c>
      <c r="C2302" s="4">
        <v>42961.954878999997</v>
      </c>
      <c r="D2302" s="4">
        <v>67</v>
      </c>
      <c r="E2302" s="4" t="s">
        <v>8045</v>
      </c>
      <c r="F2302" s="4">
        <v>25</v>
      </c>
      <c r="G2302" s="4" t="s">
        <v>5</v>
      </c>
      <c r="H2302" s="4" t="s">
        <v>8046</v>
      </c>
      <c r="I2302" s="4">
        <v>670025</v>
      </c>
      <c r="J2302" s="4" t="s">
        <v>7984</v>
      </c>
      <c r="K2302" s="4" t="s">
        <v>7568</v>
      </c>
      <c r="L2302" s="4">
        <v>522</v>
      </c>
      <c r="M2302" s="1">
        <v>2914</v>
      </c>
      <c r="N2302" s="4">
        <v>1464</v>
      </c>
      <c r="O2302" s="4">
        <v>1450</v>
      </c>
      <c r="P2302" s="1">
        <v>39.200000000000003</v>
      </c>
    </row>
    <row r="2303" spans="1:16" ht="12.75" customHeight="1">
      <c r="A2303" s="1" t="s">
        <v>1406</v>
      </c>
      <c r="B2303" s="4">
        <v>54345547.025300004</v>
      </c>
      <c r="C2303" s="4">
        <v>39784.935813999997</v>
      </c>
      <c r="D2303" s="4">
        <v>67</v>
      </c>
      <c r="E2303" s="4" t="s">
        <v>8047</v>
      </c>
      <c r="F2303" s="4">
        <v>26</v>
      </c>
      <c r="G2303" s="4" t="s">
        <v>5</v>
      </c>
      <c r="H2303" s="4" t="s">
        <v>8048</v>
      </c>
      <c r="I2303" s="4">
        <v>670026</v>
      </c>
      <c r="J2303" s="4" t="s">
        <v>7984</v>
      </c>
      <c r="K2303" s="4" t="s">
        <v>7568</v>
      </c>
      <c r="L2303" s="4">
        <v>998</v>
      </c>
      <c r="M2303" s="1">
        <v>6171</v>
      </c>
      <c r="N2303" s="4">
        <v>3032</v>
      </c>
      <c r="O2303" s="4">
        <v>3139</v>
      </c>
      <c r="P2303" s="1">
        <v>113.7</v>
      </c>
    </row>
    <row r="2304" spans="1:16" ht="12.75" customHeight="1">
      <c r="A2304" s="1" t="s">
        <v>8049</v>
      </c>
      <c r="B2304" s="4">
        <v>74984019.2139</v>
      </c>
      <c r="C2304" s="4">
        <v>59993.930683999999</v>
      </c>
      <c r="D2304" s="4">
        <v>67</v>
      </c>
      <c r="E2304" s="4" t="s">
        <v>8050</v>
      </c>
      <c r="F2304" s="4">
        <v>27</v>
      </c>
      <c r="G2304" s="4" t="s">
        <v>5</v>
      </c>
      <c r="H2304" s="4" t="s">
        <v>8051</v>
      </c>
      <c r="I2304" s="4">
        <v>670027</v>
      </c>
      <c r="J2304" s="4" t="s">
        <v>7984</v>
      </c>
      <c r="K2304" s="4" t="s">
        <v>7568</v>
      </c>
      <c r="L2304" s="4">
        <v>832</v>
      </c>
      <c r="M2304" s="1">
        <v>5065</v>
      </c>
      <c r="N2304" s="4">
        <v>2417</v>
      </c>
      <c r="O2304" s="4">
        <v>2648</v>
      </c>
      <c r="P2304" s="1">
        <v>67.540000000000006</v>
      </c>
    </row>
    <row r="2305" spans="1:16" ht="12.75" customHeight="1">
      <c r="A2305" s="1" t="s">
        <v>8052</v>
      </c>
      <c r="B2305" s="4">
        <v>7561643.6091700001</v>
      </c>
      <c r="C2305" s="4">
        <v>16719.246096999999</v>
      </c>
      <c r="D2305" s="4">
        <v>67</v>
      </c>
      <c r="E2305" s="4" t="s">
        <v>8053</v>
      </c>
      <c r="F2305" s="4">
        <v>28</v>
      </c>
      <c r="G2305" s="4" t="s">
        <v>5</v>
      </c>
      <c r="H2305" s="4" t="s">
        <v>8054</v>
      </c>
      <c r="I2305" s="4">
        <v>670028</v>
      </c>
      <c r="J2305" s="4" t="s">
        <v>7984</v>
      </c>
      <c r="K2305" s="4" t="s">
        <v>7568</v>
      </c>
      <c r="L2305" s="4">
        <v>0</v>
      </c>
      <c r="M2305" s="1">
        <v>0</v>
      </c>
      <c r="N2305" s="4">
        <v>0</v>
      </c>
      <c r="O2305" s="4">
        <v>0</v>
      </c>
      <c r="P2305" s="1">
        <v>0</v>
      </c>
    </row>
    <row r="2306" spans="1:16" ht="12.75" customHeight="1">
      <c r="A2306" s="1" t="s">
        <v>8055</v>
      </c>
      <c r="B2306" s="4">
        <v>27792122.3215</v>
      </c>
      <c r="C2306" s="4">
        <v>31022.046026</v>
      </c>
      <c r="D2306" s="4">
        <v>68</v>
      </c>
      <c r="E2306" s="4" t="s">
        <v>8056</v>
      </c>
      <c r="F2306" s="4">
        <v>1</v>
      </c>
      <c r="G2306" s="4" t="s">
        <v>4</v>
      </c>
      <c r="H2306" s="4" t="s">
        <v>8057</v>
      </c>
      <c r="I2306" s="4">
        <v>680001</v>
      </c>
      <c r="J2306" s="4" t="s">
        <v>7984</v>
      </c>
      <c r="K2306" s="4" t="s">
        <v>7568</v>
      </c>
      <c r="L2306" s="4">
        <v>818</v>
      </c>
      <c r="M2306" s="1">
        <v>4944</v>
      </c>
      <c r="N2306" s="4">
        <v>2324</v>
      </c>
      <c r="O2306" s="4">
        <v>2620</v>
      </c>
      <c r="P2306" s="1">
        <v>177.95</v>
      </c>
    </row>
    <row r="2307" spans="1:16" ht="12.75" customHeight="1">
      <c r="A2307" s="1" t="s">
        <v>8058</v>
      </c>
      <c r="B2307" s="4">
        <v>24049308.0207</v>
      </c>
      <c r="C2307" s="4">
        <v>28239.379153999998</v>
      </c>
      <c r="D2307" s="4">
        <v>68</v>
      </c>
      <c r="E2307" s="4" t="s">
        <v>8059</v>
      </c>
      <c r="F2307" s="4">
        <v>2</v>
      </c>
      <c r="G2307" s="4" t="s">
        <v>4</v>
      </c>
      <c r="H2307" s="4" t="s">
        <v>8060</v>
      </c>
      <c r="I2307" s="4">
        <v>680002</v>
      </c>
      <c r="J2307" s="4" t="s">
        <v>7984</v>
      </c>
      <c r="K2307" s="4" t="s">
        <v>7568</v>
      </c>
      <c r="L2307" s="4">
        <v>868</v>
      </c>
      <c r="M2307" s="1">
        <v>5037</v>
      </c>
      <c r="N2307" s="4">
        <v>2369</v>
      </c>
      <c r="O2307" s="4">
        <v>2668</v>
      </c>
      <c r="P2307" s="1">
        <v>221.62</v>
      </c>
    </row>
    <row r="2308" spans="1:16" ht="12.75" customHeight="1">
      <c r="A2308" s="1" t="s">
        <v>8061</v>
      </c>
      <c r="B2308" s="4">
        <v>29894865.196400002</v>
      </c>
      <c r="C2308" s="4">
        <v>25066.086619000002</v>
      </c>
      <c r="D2308" s="4">
        <v>68</v>
      </c>
      <c r="E2308" s="4" t="s">
        <v>8062</v>
      </c>
      <c r="F2308" s="4">
        <v>3</v>
      </c>
      <c r="G2308" s="4" t="s">
        <v>4</v>
      </c>
      <c r="H2308" s="4" t="s">
        <v>8063</v>
      </c>
      <c r="I2308" s="4">
        <v>680003</v>
      </c>
      <c r="J2308" s="4" t="s">
        <v>7984</v>
      </c>
      <c r="K2308" s="4" t="s">
        <v>7568</v>
      </c>
      <c r="L2308" s="4">
        <v>748</v>
      </c>
      <c r="M2308" s="1">
        <v>4931</v>
      </c>
      <c r="N2308" s="4">
        <v>2412</v>
      </c>
      <c r="O2308" s="4">
        <v>2519</v>
      </c>
      <c r="P2308" s="1">
        <v>165.43</v>
      </c>
    </row>
    <row r="2309" spans="1:16" ht="12.75" customHeight="1">
      <c r="A2309" s="1" t="s">
        <v>8064</v>
      </c>
      <c r="B2309" s="4">
        <v>17146778.166999999</v>
      </c>
      <c r="C2309" s="4">
        <v>18020.882334000002</v>
      </c>
      <c r="D2309" s="4">
        <v>68</v>
      </c>
      <c r="E2309" s="4" t="s">
        <v>8065</v>
      </c>
      <c r="F2309" s="4">
        <v>4</v>
      </c>
      <c r="G2309" s="4" t="s">
        <v>4</v>
      </c>
      <c r="H2309" s="4" t="s">
        <v>8066</v>
      </c>
      <c r="I2309" s="4">
        <v>680004</v>
      </c>
      <c r="J2309" s="4" t="s">
        <v>7984</v>
      </c>
      <c r="K2309" s="4" t="s">
        <v>7568</v>
      </c>
      <c r="L2309" s="4">
        <v>579</v>
      </c>
      <c r="M2309" s="1">
        <v>3577</v>
      </c>
      <c r="N2309" s="4">
        <v>1657</v>
      </c>
      <c r="O2309" s="4">
        <v>1920</v>
      </c>
      <c r="P2309" s="1">
        <v>212.8</v>
      </c>
    </row>
    <row r="2310" spans="1:16" ht="12.75" customHeight="1">
      <c r="A2310" s="1" t="s">
        <v>8067</v>
      </c>
      <c r="B2310" s="4">
        <v>31918063.817699999</v>
      </c>
      <c r="C2310" s="4">
        <v>28335.670502000001</v>
      </c>
      <c r="D2310" s="4">
        <v>68</v>
      </c>
      <c r="E2310" s="4" t="s">
        <v>8068</v>
      </c>
      <c r="F2310" s="4">
        <v>5</v>
      </c>
      <c r="G2310" s="4" t="s">
        <v>4</v>
      </c>
      <c r="H2310" s="4" t="s">
        <v>8069</v>
      </c>
      <c r="I2310" s="4">
        <v>680005</v>
      </c>
      <c r="J2310" s="4" t="s">
        <v>7984</v>
      </c>
      <c r="K2310" s="4" t="s">
        <v>7568</v>
      </c>
      <c r="L2310" s="4">
        <v>718</v>
      </c>
      <c r="M2310" s="1">
        <v>4236</v>
      </c>
      <c r="N2310" s="4">
        <v>2011</v>
      </c>
      <c r="O2310" s="4">
        <v>2225</v>
      </c>
      <c r="P2310" s="1">
        <v>133.1</v>
      </c>
    </row>
    <row r="2311" spans="1:16" ht="12.75" customHeight="1">
      <c r="A2311" s="1" t="s">
        <v>8070</v>
      </c>
      <c r="B2311" s="4">
        <v>41591548.757700004</v>
      </c>
      <c r="C2311" s="4">
        <v>31349.851948</v>
      </c>
      <c r="D2311" s="4">
        <v>68</v>
      </c>
      <c r="E2311" s="4" t="s">
        <v>4150</v>
      </c>
      <c r="F2311" s="4">
        <v>6</v>
      </c>
      <c r="G2311" s="4" t="s">
        <v>4</v>
      </c>
      <c r="H2311" s="4" t="s">
        <v>4151</v>
      </c>
      <c r="I2311" s="4">
        <v>680006</v>
      </c>
      <c r="J2311" s="4" t="s">
        <v>7984</v>
      </c>
      <c r="K2311" s="4" t="s">
        <v>7568</v>
      </c>
      <c r="L2311" s="4">
        <v>1204</v>
      </c>
      <c r="M2311" s="1">
        <v>6642</v>
      </c>
      <c r="N2311" s="4">
        <v>3369</v>
      </c>
      <c r="O2311" s="4">
        <v>3273</v>
      </c>
      <c r="P2311" s="1">
        <v>160.86000000000001</v>
      </c>
    </row>
    <row r="2312" spans="1:16" ht="12.75" customHeight="1">
      <c r="A2312" s="1" t="s">
        <v>8071</v>
      </c>
      <c r="B2312" s="4">
        <v>12879181.311100001</v>
      </c>
      <c r="C2312" s="4">
        <v>16686.189301999999</v>
      </c>
      <c r="D2312" s="4">
        <v>68</v>
      </c>
      <c r="E2312" s="4" t="s">
        <v>8072</v>
      </c>
      <c r="F2312" s="4">
        <v>7</v>
      </c>
      <c r="G2312" s="4" t="s">
        <v>4</v>
      </c>
      <c r="H2312" s="4" t="s">
        <v>8073</v>
      </c>
      <c r="I2312" s="4">
        <v>680007</v>
      </c>
      <c r="J2312" s="4" t="s">
        <v>7984</v>
      </c>
      <c r="K2312" s="4" t="s">
        <v>7568</v>
      </c>
      <c r="L2312" s="4">
        <v>707</v>
      </c>
      <c r="M2312" s="1">
        <v>3406</v>
      </c>
      <c r="N2312" s="4">
        <v>1524</v>
      </c>
      <c r="O2312" s="4">
        <v>1882</v>
      </c>
      <c r="P2312" s="1">
        <v>237.36</v>
      </c>
    </row>
    <row r="2313" spans="1:16" ht="12.75" customHeight="1">
      <c r="A2313" s="1" t="s">
        <v>8074</v>
      </c>
      <c r="B2313" s="4">
        <v>241846120.07100001</v>
      </c>
      <c r="C2313" s="4">
        <v>88250.671925999995</v>
      </c>
      <c r="D2313" s="4">
        <v>68</v>
      </c>
      <c r="E2313" s="4" t="s">
        <v>8075</v>
      </c>
      <c r="F2313" s="4">
        <v>8</v>
      </c>
      <c r="G2313" s="4" t="s">
        <v>4</v>
      </c>
      <c r="H2313" s="4" t="s">
        <v>8076</v>
      </c>
      <c r="I2313" s="4">
        <v>680008</v>
      </c>
      <c r="J2313" s="4" t="s">
        <v>7984</v>
      </c>
      <c r="K2313" s="4" t="s">
        <v>7568</v>
      </c>
      <c r="L2313" s="4">
        <v>1035</v>
      </c>
      <c r="M2313" s="1">
        <v>6117</v>
      </c>
      <c r="N2313" s="4">
        <v>3018</v>
      </c>
      <c r="O2313" s="4">
        <v>3099</v>
      </c>
      <c r="P2313" s="1">
        <v>25.34</v>
      </c>
    </row>
    <row r="2314" spans="1:16" ht="12.75" customHeight="1">
      <c r="A2314" s="1" t="s">
        <v>8077</v>
      </c>
      <c r="B2314" s="4">
        <v>29901970.306699999</v>
      </c>
      <c r="C2314" s="4">
        <v>25178.131496000002</v>
      </c>
      <c r="D2314" s="4">
        <v>68</v>
      </c>
      <c r="E2314" s="4" t="s">
        <v>8078</v>
      </c>
      <c r="F2314" s="4">
        <v>9</v>
      </c>
      <c r="G2314" s="4" t="s">
        <v>4</v>
      </c>
      <c r="H2314" s="4" t="s">
        <v>8079</v>
      </c>
      <c r="I2314" s="4">
        <v>680009</v>
      </c>
      <c r="J2314" s="4" t="s">
        <v>7984</v>
      </c>
      <c r="K2314" s="4" t="s">
        <v>7568</v>
      </c>
      <c r="L2314" s="4">
        <v>732</v>
      </c>
      <c r="M2314" s="1">
        <v>4290</v>
      </c>
      <c r="N2314" s="4">
        <v>2044</v>
      </c>
      <c r="O2314" s="4">
        <v>2246</v>
      </c>
      <c r="P2314" s="1">
        <v>145.1</v>
      </c>
    </row>
    <row r="2315" spans="1:16" ht="12.75" customHeight="1">
      <c r="A2315" s="1" t="s">
        <v>8080</v>
      </c>
      <c r="B2315" s="4">
        <v>93938629.753099993</v>
      </c>
      <c r="C2315" s="4">
        <v>50564.702097000001</v>
      </c>
      <c r="D2315" s="4">
        <v>68</v>
      </c>
      <c r="E2315" s="4" t="s">
        <v>8081</v>
      </c>
      <c r="F2315" s="4">
        <v>10</v>
      </c>
      <c r="G2315" s="4" t="s">
        <v>4</v>
      </c>
      <c r="H2315" s="4" t="s">
        <v>8082</v>
      </c>
      <c r="I2315" s="4">
        <v>680010</v>
      </c>
      <c r="J2315" s="4" t="s">
        <v>7984</v>
      </c>
      <c r="K2315" s="4" t="s">
        <v>7568</v>
      </c>
      <c r="L2315" s="4">
        <v>547</v>
      </c>
      <c r="M2315" s="1">
        <v>3156</v>
      </c>
      <c r="N2315" s="4">
        <v>1532</v>
      </c>
      <c r="O2315" s="4">
        <v>1624</v>
      </c>
      <c r="P2315" s="1">
        <v>33.369999999999997</v>
      </c>
    </row>
    <row r="2316" spans="1:16" ht="12.75" customHeight="1">
      <c r="A2316" s="1" t="s">
        <v>8083</v>
      </c>
      <c r="B2316" s="4">
        <v>203165944.176</v>
      </c>
      <c r="C2316" s="4">
        <v>74324.877521999995</v>
      </c>
      <c r="D2316" s="4">
        <v>68</v>
      </c>
      <c r="E2316" s="4" t="s">
        <v>8084</v>
      </c>
      <c r="F2316" s="4">
        <v>11</v>
      </c>
      <c r="G2316" s="4" t="s">
        <v>4</v>
      </c>
      <c r="H2316" s="4" t="s">
        <v>8085</v>
      </c>
      <c r="I2316" s="4">
        <v>680011</v>
      </c>
      <c r="J2316" s="4" t="s">
        <v>7984</v>
      </c>
      <c r="K2316" s="4" t="s">
        <v>7568</v>
      </c>
      <c r="L2316" s="4">
        <v>839</v>
      </c>
      <c r="M2316" s="1">
        <v>5317</v>
      </c>
      <c r="N2316" s="4">
        <v>2694</v>
      </c>
      <c r="O2316" s="4">
        <v>2623</v>
      </c>
      <c r="P2316" s="1">
        <v>26.17</v>
      </c>
    </row>
    <row r="2317" spans="1:16" ht="12.75" customHeight="1">
      <c r="A2317" s="1" t="s">
        <v>8086</v>
      </c>
      <c r="B2317" s="4">
        <v>29145946.945599999</v>
      </c>
      <c r="C2317" s="4">
        <v>26497.950667000001</v>
      </c>
      <c r="D2317" s="4">
        <v>68</v>
      </c>
      <c r="E2317" s="4" t="s">
        <v>8087</v>
      </c>
      <c r="F2317" s="4">
        <v>12</v>
      </c>
      <c r="G2317" s="4" t="s">
        <v>4</v>
      </c>
      <c r="H2317" s="4" t="s">
        <v>7717</v>
      </c>
      <c r="I2317" s="4">
        <v>680012</v>
      </c>
      <c r="J2317" s="4" t="s">
        <v>7984</v>
      </c>
      <c r="K2317" s="4" t="s">
        <v>7568</v>
      </c>
      <c r="L2317" s="4">
        <v>703</v>
      </c>
      <c r="M2317" s="1">
        <v>4387</v>
      </c>
      <c r="N2317" s="4">
        <v>2136</v>
      </c>
      <c r="O2317" s="4">
        <v>2251</v>
      </c>
      <c r="P2317" s="1">
        <v>372.51</v>
      </c>
    </row>
    <row r="2318" spans="1:16" ht="12.75" customHeight="1">
      <c r="A2318" s="1" t="s">
        <v>8088</v>
      </c>
      <c r="B2318" s="4">
        <v>40472597.898599997</v>
      </c>
      <c r="C2318" s="4">
        <v>34233.142392000002</v>
      </c>
      <c r="D2318" s="4">
        <v>68</v>
      </c>
      <c r="E2318" s="4" t="s">
        <v>8089</v>
      </c>
      <c r="F2318" s="4">
        <v>13</v>
      </c>
      <c r="G2318" s="4" t="s">
        <v>4</v>
      </c>
      <c r="H2318" s="4" t="s">
        <v>8090</v>
      </c>
      <c r="I2318" s="4">
        <v>680013</v>
      </c>
      <c r="J2318" s="4" t="s">
        <v>7984</v>
      </c>
      <c r="K2318" s="4" t="s">
        <v>7568</v>
      </c>
      <c r="L2318" s="4">
        <v>1195</v>
      </c>
      <c r="M2318" s="1">
        <v>7499</v>
      </c>
      <c r="N2318" s="4">
        <v>3694</v>
      </c>
      <c r="O2318" s="4">
        <v>3805</v>
      </c>
      <c r="P2318" s="1">
        <v>184.87</v>
      </c>
    </row>
    <row r="2319" spans="1:16" ht="12.75" customHeight="1">
      <c r="A2319" s="1" t="s">
        <v>8091</v>
      </c>
      <c r="B2319" s="4">
        <v>171469972.773</v>
      </c>
      <c r="C2319" s="4">
        <v>80196.374349000005</v>
      </c>
      <c r="D2319" s="4">
        <v>68</v>
      </c>
      <c r="E2319" s="4" t="s">
        <v>8092</v>
      </c>
      <c r="F2319" s="4">
        <v>14</v>
      </c>
      <c r="G2319" s="4" t="s">
        <v>4</v>
      </c>
      <c r="H2319" s="4" t="s">
        <v>8093</v>
      </c>
      <c r="I2319" s="4">
        <v>680014</v>
      </c>
      <c r="J2319" s="4" t="s">
        <v>7984</v>
      </c>
      <c r="K2319" s="4" t="s">
        <v>7568</v>
      </c>
      <c r="L2319" s="4">
        <v>463</v>
      </c>
      <c r="M2319" s="1">
        <v>2835</v>
      </c>
      <c r="N2319" s="4">
        <v>1397</v>
      </c>
      <c r="O2319" s="4">
        <v>1438</v>
      </c>
      <c r="P2319" s="1">
        <v>16.489999999999998</v>
      </c>
    </row>
    <row r="2320" spans="1:16" ht="12.75" customHeight="1">
      <c r="A2320" s="1" t="s">
        <v>8094</v>
      </c>
      <c r="B2320" s="4">
        <v>43600214.2575</v>
      </c>
      <c r="C2320" s="4">
        <v>31367.234514</v>
      </c>
      <c r="D2320" s="4">
        <v>68</v>
      </c>
      <c r="E2320" s="4" t="s">
        <v>8095</v>
      </c>
      <c r="F2320" s="4">
        <v>15</v>
      </c>
      <c r="G2320" s="4" t="s">
        <v>4</v>
      </c>
      <c r="H2320" s="4" t="s">
        <v>8096</v>
      </c>
      <c r="I2320" s="4">
        <v>680015</v>
      </c>
      <c r="J2320" s="4" t="s">
        <v>7984</v>
      </c>
      <c r="K2320" s="4" t="s">
        <v>7568</v>
      </c>
      <c r="L2320" s="4">
        <v>560</v>
      </c>
      <c r="M2320" s="1">
        <v>3022</v>
      </c>
      <c r="N2320" s="4">
        <v>1401</v>
      </c>
      <c r="O2320" s="4">
        <v>1621</v>
      </c>
      <c r="P2320" s="1">
        <v>69.260000000000005</v>
      </c>
    </row>
    <row r="2321" spans="1:16" ht="12.75" customHeight="1">
      <c r="A2321" s="1" t="s">
        <v>8097</v>
      </c>
      <c r="B2321" s="4">
        <v>12565358.4811</v>
      </c>
      <c r="C2321" s="4">
        <v>16619.546719000002</v>
      </c>
      <c r="D2321" s="4">
        <v>68</v>
      </c>
      <c r="E2321" s="4" t="s">
        <v>8098</v>
      </c>
      <c r="F2321" s="4">
        <v>16</v>
      </c>
      <c r="G2321" s="4" t="s">
        <v>4</v>
      </c>
      <c r="H2321" s="4" t="s">
        <v>8099</v>
      </c>
      <c r="I2321" s="4">
        <v>680016</v>
      </c>
      <c r="J2321" s="4" t="s">
        <v>7984</v>
      </c>
      <c r="K2321" s="4" t="s">
        <v>7568</v>
      </c>
      <c r="L2321" s="4">
        <v>549</v>
      </c>
      <c r="M2321" s="1">
        <v>3339</v>
      </c>
      <c r="N2321" s="4">
        <v>1532</v>
      </c>
      <c r="O2321" s="4">
        <v>1807</v>
      </c>
      <c r="P2321" s="1">
        <v>276.58</v>
      </c>
    </row>
    <row r="2322" spans="1:16" ht="12.75" customHeight="1">
      <c r="A2322" s="1" t="s">
        <v>8100</v>
      </c>
      <c r="B2322" s="4">
        <v>24347780.598900001</v>
      </c>
      <c r="C2322" s="4">
        <v>22016.476265000001</v>
      </c>
      <c r="D2322" s="4">
        <v>68</v>
      </c>
      <c r="E2322" s="4" t="s">
        <v>8101</v>
      </c>
      <c r="F2322" s="4">
        <v>17</v>
      </c>
      <c r="G2322" s="4" t="s">
        <v>4</v>
      </c>
      <c r="H2322" s="4" t="s">
        <v>8102</v>
      </c>
      <c r="I2322" s="4">
        <v>680017</v>
      </c>
      <c r="J2322" s="4" t="s">
        <v>7984</v>
      </c>
      <c r="K2322" s="4" t="s">
        <v>7568</v>
      </c>
      <c r="L2322" s="4">
        <v>829</v>
      </c>
      <c r="M2322" s="1">
        <v>4762</v>
      </c>
      <c r="N2322" s="4">
        <v>2254</v>
      </c>
      <c r="O2322" s="4">
        <v>2508</v>
      </c>
      <c r="P2322" s="1">
        <v>194.66</v>
      </c>
    </row>
    <row r="2323" spans="1:16" ht="12.75" customHeight="1">
      <c r="A2323" s="1" t="s">
        <v>8103</v>
      </c>
      <c r="B2323" s="4">
        <v>34175776.251599997</v>
      </c>
      <c r="C2323" s="4">
        <v>31127.351413</v>
      </c>
      <c r="D2323" s="4">
        <v>68</v>
      </c>
      <c r="E2323" s="4" t="s">
        <v>8104</v>
      </c>
      <c r="F2323" s="4">
        <v>18</v>
      </c>
      <c r="G2323" s="4" t="s">
        <v>4</v>
      </c>
      <c r="H2323" s="4" t="s">
        <v>8105</v>
      </c>
      <c r="I2323" s="4">
        <v>680018</v>
      </c>
      <c r="J2323" s="4" t="s">
        <v>7984</v>
      </c>
      <c r="K2323" s="4" t="s">
        <v>7568</v>
      </c>
      <c r="L2323" s="4">
        <v>339</v>
      </c>
      <c r="M2323" s="1">
        <v>1911</v>
      </c>
      <c r="N2323" s="4">
        <v>917</v>
      </c>
      <c r="O2323" s="4">
        <v>994</v>
      </c>
      <c r="P2323" s="1">
        <v>55.82</v>
      </c>
    </row>
    <row r="2324" spans="1:16" ht="12.75" customHeight="1">
      <c r="A2324" s="1" t="s">
        <v>8106</v>
      </c>
      <c r="B2324" s="4">
        <v>13379856.445499999</v>
      </c>
      <c r="C2324" s="4">
        <v>17134.991429999998</v>
      </c>
      <c r="D2324" s="4">
        <v>68</v>
      </c>
      <c r="E2324" s="4" t="s">
        <v>8107</v>
      </c>
      <c r="F2324" s="4">
        <v>19</v>
      </c>
      <c r="G2324" s="4" t="s">
        <v>4</v>
      </c>
      <c r="H2324" s="4" t="s">
        <v>8108</v>
      </c>
      <c r="I2324" s="4">
        <v>680019</v>
      </c>
      <c r="J2324" s="4" t="s">
        <v>7984</v>
      </c>
      <c r="K2324" s="4" t="s">
        <v>7568</v>
      </c>
      <c r="L2324" s="4">
        <v>507</v>
      </c>
      <c r="M2324" s="1">
        <v>2557</v>
      </c>
      <c r="N2324" s="4">
        <v>1175</v>
      </c>
      <c r="O2324" s="4">
        <v>1382</v>
      </c>
      <c r="P2324" s="1">
        <v>193.02</v>
      </c>
    </row>
    <row r="2325" spans="1:16" ht="12.75" customHeight="1">
      <c r="A2325" s="1" t="s">
        <v>8109</v>
      </c>
      <c r="B2325" s="4">
        <v>1466931164.8900001</v>
      </c>
      <c r="C2325" s="4">
        <v>195091.01516099999</v>
      </c>
      <c r="D2325" s="4">
        <v>68</v>
      </c>
      <c r="E2325" s="4" t="s">
        <v>8027</v>
      </c>
      <c r="F2325" s="4">
        <v>20</v>
      </c>
      <c r="G2325" s="4" t="s">
        <v>4</v>
      </c>
      <c r="H2325" s="4" t="s">
        <v>8028</v>
      </c>
      <c r="I2325" s="4">
        <v>680020</v>
      </c>
      <c r="J2325" s="4" t="s">
        <v>7984</v>
      </c>
      <c r="K2325" s="4" t="s">
        <v>7568</v>
      </c>
      <c r="L2325" s="4">
        <v>363</v>
      </c>
      <c r="M2325" s="1">
        <v>2182</v>
      </c>
      <c r="N2325" s="4">
        <v>1106</v>
      </c>
      <c r="O2325" s="4">
        <v>1076</v>
      </c>
      <c r="P2325" s="1">
        <v>1.49</v>
      </c>
    </row>
    <row r="2326" spans="1:16" ht="12.75" customHeight="1">
      <c r="A2326" s="1" t="s">
        <v>8110</v>
      </c>
      <c r="B2326" s="4">
        <v>56864284.366899997</v>
      </c>
      <c r="C2326" s="4">
        <v>49876.392725999998</v>
      </c>
      <c r="D2326" s="4">
        <v>68</v>
      </c>
      <c r="E2326" s="4" t="s">
        <v>8111</v>
      </c>
      <c r="F2326" s="4">
        <v>21</v>
      </c>
      <c r="G2326" s="4" t="s">
        <v>4</v>
      </c>
      <c r="H2326" s="4" t="s">
        <v>8112</v>
      </c>
      <c r="I2326" s="4">
        <v>680021</v>
      </c>
      <c r="J2326" s="4" t="s">
        <v>7984</v>
      </c>
      <c r="K2326" s="4" t="s">
        <v>7568</v>
      </c>
      <c r="L2326" s="4">
        <v>1051</v>
      </c>
      <c r="M2326" s="1">
        <v>6692</v>
      </c>
      <c r="N2326" s="4">
        <v>3320</v>
      </c>
      <c r="O2326" s="4">
        <v>3372</v>
      </c>
      <c r="P2326" s="1">
        <v>117.72</v>
      </c>
    </row>
    <row r="2327" spans="1:16" ht="12.75" customHeight="1">
      <c r="A2327" s="1" t="s">
        <v>8113</v>
      </c>
      <c r="B2327" s="4">
        <v>45295379.527800001</v>
      </c>
      <c r="C2327" s="4">
        <v>37165.927647999997</v>
      </c>
      <c r="D2327" s="4">
        <v>68</v>
      </c>
      <c r="E2327" s="4" t="s">
        <v>8114</v>
      </c>
      <c r="F2327" s="4">
        <v>22</v>
      </c>
      <c r="G2327" s="4" t="s">
        <v>4</v>
      </c>
      <c r="H2327" s="4" t="s">
        <v>8115</v>
      </c>
      <c r="I2327" s="4">
        <v>680022</v>
      </c>
      <c r="J2327" s="4" t="s">
        <v>7984</v>
      </c>
      <c r="K2327" s="4" t="s">
        <v>7568</v>
      </c>
      <c r="L2327" s="4">
        <v>1412</v>
      </c>
      <c r="M2327" s="1">
        <v>8057</v>
      </c>
      <c r="N2327" s="4">
        <v>3761</v>
      </c>
      <c r="O2327" s="4">
        <v>4296</v>
      </c>
      <c r="P2327" s="1">
        <v>176.19</v>
      </c>
    </row>
    <row r="2328" spans="1:16" ht="12.75" customHeight="1">
      <c r="A2328" s="1" t="s">
        <v>8116</v>
      </c>
      <c r="B2328" s="4">
        <v>15200017.955499999</v>
      </c>
      <c r="C2328" s="4">
        <v>22989.791678000001</v>
      </c>
      <c r="D2328" s="4">
        <v>68</v>
      </c>
      <c r="E2328" s="4" t="s">
        <v>8117</v>
      </c>
      <c r="F2328" s="4">
        <v>23</v>
      </c>
      <c r="G2328" s="4" t="s">
        <v>4</v>
      </c>
      <c r="H2328" s="4" t="s">
        <v>8118</v>
      </c>
      <c r="I2328" s="4">
        <v>680023</v>
      </c>
      <c r="J2328" s="4" t="s">
        <v>7984</v>
      </c>
      <c r="K2328" s="4" t="s">
        <v>7568</v>
      </c>
      <c r="L2328" s="4">
        <v>615</v>
      </c>
      <c r="M2328" s="1">
        <v>3631</v>
      </c>
      <c r="N2328" s="4">
        <v>1651</v>
      </c>
      <c r="O2328" s="4">
        <v>1980</v>
      </c>
      <c r="P2328" s="1">
        <v>231.91</v>
      </c>
    </row>
    <row r="2329" spans="1:16" ht="12.75" customHeight="1">
      <c r="A2329" s="1" t="s">
        <v>8119</v>
      </c>
      <c r="B2329" s="4">
        <v>11644807.981699999</v>
      </c>
      <c r="C2329" s="4">
        <v>19232.088243999999</v>
      </c>
      <c r="D2329" s="4">
        <v>68</v>
      </c>
      <c r="E2329" s="4" t="s">
        <v>8120</v>
      </c>
      <c r="F2329" s="4">
        <v>24</v>
      </c>
      <c r="G2329" s="4" t="s">
        <v>4</v>
      </c>
      <c r="H2329" s="4" t="s">
        <v>8121</v>
      </c>
      <c r="I2329" s="4">
        <v>680024</v>
      </c>
      <c r="J2329" s="4" t="s">
        <v>7984</v>
      </c>
      <c r="K2329" s="4" t="s">
        <v>7568</v>
      </c>
      <c r="L2329" s="4">
        <v>668</v>
      </c>
      <c r="M2329" s="1">
        <v>3495</v>
      </c>
      <c r="N2329" s="4">
        <v>1571</v>
      </c>
      <c r="O2329" s="4">
        <v>1924</v>
      </c>
      <c r="P2329" s="1">
        <v>315.27999999999997</v>
      </c>
    </row>
    <row r="2330" spans="1:16" ht="12.75" customHeight="1">
      <c r="A2330" s="1" t="s">
        <v>8122</v>
      </c>
      <c r="B2330" s="4">
        <v>19549283.8204</v>
      </c>
      <c r="C2330" s="4">
        <v>31379.849823</v>
      </c>
      <c r="D2330" s="4">
        <v>68</v>
      </c>
      <c r="E2330" s="4" t="s">
        <v>8123</v>
      </c>
      <c r="F2330" s="4">
        <v>25</v>
      </c>
      <c r="G2330" s="4" t="s">
        <v>4</v>
      </c>
      <c r="H2330" s="4" t="s">
        <v>8124</v>
      </c>
      <c r="I2330" s="4">
        <v>680025</v>
      </c>
      <c r="J2330" s="4" t="s">
        <v>7984</v>
      </c>
      <c r="K2330" s="4" t="s">
        <v>7568</v>
      </c>
      <c r="L2330" s="4">
        <v>558</v>
      </c>
      <c r="M2330" s="1">
        <v>3291</v>
      </c>
      <c r="N2330" s="4">
        <v>1494</v>
      </c>
      <c r="O2330" s="4">
        <v>1797</v>
      </c>
      <c r="P2330" s="1">
        <v>169.91</v>
      </c>
    </row>
    <row r="2331" spans="1:16" ht="12.75" customHeight="1">
      <c r="A2331" s="1" t="s">
        <v>8125</v>
      </c>
      <c r="B2331" s="4">
        <v>14863485.0646</v>
      </c>
      <c r="C2331" s="4">
        <v>19080.714119</v>
      </c>
      <c r="D2331" s="4">
        <v>68</v>
      </c>
      <c r="E2331" s="4" t="s">
        <v>8126</v>
      </c>
      <c r="F2331" s="4">
        <v>26</v>
      </c>
      <c r="G2331" s="4" t="s">
        <v>4</v>
      </c>
      <c r="H2331" s="4" t="s">
        <v>8127</v>
      </c>
      <c r="I2331" s="4">
        <v>680026</v>
      </c>
      <c r="J2331" s="4" t="s">
        <v>7984</v>
      </c>
      <c r="K2331" s="4" t="s">
        <v>7568</v>
      </c>
      <c r="L2331" s="4">
        <v>370</v>
      </c>
      <c r="M2331" s="1">
        <v>1854</v>
      </c>
      <c r="N2331" s="4">
        <v>809</v>
      </c>
      <c r="O2331" s="4">
        <v>1045</v>
      </c>
      <c r="P2331" s="1">
        <v>122.55</v>
      </c>
    </row>
    <row r="2332" spans="1:16" ht="12.75" customHeight="1">
      <c r="A2332" s="1" t="s">
        <v>8128</v>
      </c>
      <c r="B2332" s="4">
        <v>44765142.2729</v>
      </c>
      <c r="C2332" s="4">
        <v>29876.011732999999</v>
      </c>
      <c r="D2332" s="4">
        <v>68</v>
      </c>
      <c r="E2332" s="4" t="s">
        <v>8129</v>
      </c>
      <c r="F2332" s="4">
        <v>27</v>
      </c>
      <c r="G2332" s="4" t="s">
        <v>4</v>
      </c>
      <c r="H2332" s="4" t="s">
        <v>8130</v>
      </c>
      <c r="I2332" s="4">
        <v>680027</v>
      </c>
      <c r="J2332" s="4" t="s">
        <v>7984</v>
      </c>
      <c r="K2332" s="4" t="s">
        <v>7568</v>
      </c>
      <c r="L2332" s="4">
        <v>955</v>
      </c>
      <c r="M2332" s="1">
        <v>4783</v>
      </c>
      <c r="N2332" s="4">
        <v>2279</v>
      </c>
      <c r="O2332" s="4">
        <v>2504</v>
      </c>
      <c r="P2332" s="1">
        <v>106.44</v>
      </c>
    </row>
    <row r="2333" spans="1:16" ht="12.75" customHeight="1">
      <c r="A2333" s="1" t="s">
        <v>8131</v>
      </c>
      <c r="B2333" s="4">
        <v>30768830.873399999</v>
      </c>
      <c r="C2333" s="4">
        <v>28126.327574999999</v>
      </c>
      <c r="D2333" s="4">
        <v>68</v>
      </c>
      <c r="E2333" s="4" t="s">
        <v>8132</v>
      </c>
      <c r="F2333" s="4">
        <v>28</v>
      </c>
      <c r="G2333" s="4" t="s">
        <v>4</v>
      </c>
      <c r="H2333" s="4" t="s">
        <v>8133</v>
      </c>
      <c r="I2333" s="4">
        <v>680028</v>
      </c>
      <c r="J2333" s="4" t="s">
        <v>7984</v>
      </c>
      <c r="K2333" s="4" t="s">
        <v>7568</v>
      </c>
      <c r="L2333" s="4">
        <v>525</v>
      </c>
      <c r="M2333" s="1">
        <v>2954</v>
      </c>
      <c r="N2333" s="4">
        <v>1332</v>
      </c>
      <c r="O2333" s="4">
        <v>1622</v>
      </c>
      <c r="P2333" s="1">
        <v>94.81</v>
      </c>
    </row>
    <row r="2334" spans="1:16" ht="12.75" customHeight="1">
      <c r="A2334" s="1" t="s">
        <v>8134</v>
      </c>
      <c r="B2334" s="4">
        <v>18039559.721799999</v>
      </c>
      <c r="C2334" s="4">
        <v>23471.502424999999</v>
      </c>
      <c r="D2334" s="4">
        <v>68</v>
      </c>
      <c r="E2334" s="4" t="s">
        <v>8135</v>
      </c>
      <c r="F2334" s="4">
        <v>29</v>
      </c>
      <c r="G2334" s="4" t="s">
        <v>4</v>
      </c>
      <c r="H2334" s="4" t="s">
        <v>8136</v>
      </c>
      <c r="I2334" s="4">
        <v>680029</v>
      </c>
      <c r="J2334" s="4" t="s">
        <v>7984</v>
      </c>
      <c r="K2334" s="4" t="s">
        <v>7568</v>
      </c>
      <c r="L2334" s="4">
        <v>788</v>
      </c>
      <c r="M2334" s="1">
        <v>4032</v>
      </c>
      <c r="N2334" s="4">
        <v>1787</v>
      </c>
      <c r="O2334" s="4">
        <v>2245</v>
      </c>
      <c r="P2334" s="1">
        <v>223.24</v>
      </c>
    </row>
    <row r="2335" spans="1:16" ht="12.75" customHeight="1">
      <c r="A2335" s="1" t="s">
        <v>8137</v>
      </c>
      <c r="B2335" s="4">
        <v>17681333.997400001</v>
      </c>
      <c r="C2335" s="4">
        <v>20639.088066</v>
      </c>
      <c r="D2335" s="4">
        <v>68</v>
      </c>
      <c r="E2335" s="4" t="s">
        <v>8138</v>
      </c>
      <c r="F2335" s="4">
        <v>30</v>
      </c>
      <c r="G2335" s="4" t="s">
        <v>4</v>
      </c>
      <c r="H2335" s="4" t="s">
        <v>8139</v>
      </c>
      <c r="I2335" s="4">
        <v>680030</v>
      </c>
      <c r="J2335" s="4" t="s">
        <v>7984</v>
      </c>
      <c r="K2335" s="4" t="s">
        <v>7568</v>
      </c>
      <c r="L2335" s="4">
        <v>410</v>
      </c>
      <c r="M2335" s="1">
        <v>2279</v>
      </c>
      <c r="N2335" s="4">
        <v>1060</v>
      </c>
      <c r="O2335" s="4">
        <v>1219</v>
      </c>
      <c r="P2335" s="1">
        <v>131.25</v>
      </c>
    </row>
    <row r="2336" spans="1:16" ht="12.75" customHeight="1">
      <c r="A2336" s="1" t="s">
        <v>8140</v>
      </c>
      <c r="B2336" s="4">
        <v>37186011.902999997</v>
      </c>
      <c r="C2336" s="4">
        <v>26408.346281999999</v>
      </c>
      <c r="D2336" s="4">
        <v>68</v>
      </c>
      <c r="E2336" s="4" t="s">
        <v>8141</v>
      </c>
      <c r="F2336" s="4">
        <v>31</v>
      </c>
      <c r="G2336" s="4" t="s">
        <v>4</v>
      </c>
      <c r="H2336" s="4" t="s">
        <v>8142</v>
      </c>
      <c r="I2336" s="4">
        <v>680031</v>
      </c>
      <c r="J2336" s="4" t="s">
        <v>7984</v>
      </c>
      <c r="K2336" s="4" t="s">
        <v>7568</v>
      </c>
      <c r="L2336" s="4">
        <v>500</v>
      </c>
      <c r="M2336" s="1">
        <v>2743</v>
      </c>
      <c r="N2336" s="4">
        <v>1327</v>
      </c>
      <c r="O2336" s="4">
        <v>1416</v>
      </c>
      <c r="P2336" s="1">
        <v>74.41</v>
      </c>
    </row>
    <row r="2337" spans="1:16" ht="12.75" customHeight="1">
      <c r="A2337" s="1" t="s">
        <v>8143</v>
      </c>
      <c r="B2337" s="4">
        <v>15112982.986500001</v>
      </c>
      <c r="C2337" s="4">
        <v>20262.584767</v>
      </c>
      <c r="D2337" s="4">
        <v>68</v>
      </c>
      <c r="E2337" s="4" t="s">
        <v>8144</v>
      </c>
      <c r="F2337" s="4">
        <v>32</v>
      </c>
      <c r="G2337" s="4" t="s">
        <v>4</v>
      </c>
      <c r="H2337" s="4" t="s">
        <v>8145</v>
      </c>
      <c r="I2337" s="4">
        <v>680032</v>
      </c>
      <c r="J2337" s="4" t="s">
        <v>7984</v>
      </c>
      <c r="K2337" s="4" t="s">
        <v>7568</v>
      </c>
      <c r="L2337" s="4">
        <v>451</v>
      </c>
      <c r="M2337" s="1">
        <v>2515</v>
      </c>
      <c r="N2337" s="4">
        <v>1135</v>
      </c>
      <c r="O2337" s="4">
        <v>1380</v>
      </c>
      <c r="P2337" s="1">
        <v>166.41</v>
      </c>
    </row>
    <row r="2338" spans="1:16" ht="12.75" customHeight="1">
      <c r="A2338" s="1" t="s">
        <v>8146</v>
      </c>
      <c r="B2338" s="4">
        <v>11910917.850299999</v>
      </c>
      <c r="C2338" s="4">
        <v>16952.833952000001</v>
      </c>
      <c r="D2338" s="4">
        <v>68</v>
      </c>
      <c r="E2338" s="4" t="s">
        <v>8147</v>
      </c>
      <c r="F2338" s="4">
        <v>33</v>
      </c>
      <c r="G2338" s="4" t="s">
        <v>4</v>
      </c>
      <c r="H2338" s="4" t="s">
        <v>8148</v>
      </c>
      <c r="I2338" s="4">
        <v>680033</v>
      </c>
      <c r="J2338" s="4" t="s">
        <v>7984</v>
      </c>
      <c r="K2338" s="4" t="s">
        <v>7568</v>
      </c>
      <c r="L2338" s="4">
        <v>623</v>
      </c>
      <c r="M2338" s="1">
        <v>3413</v>
      </c>
      <c r="N2338" s="4">
        <v>1567</v>
      </c>
      <c r="O2338" s="4">
        <v>1846</v>
      </c>
      <c r="P2338" s="1">
        <v>277.23</v>
      </c>
    </row>
    <row r="2339" spans="1:16" ht="12.75" customHeight="1">
      <c r="A2339" s="1" t="s">
        <v>8149</v>
      </c>
      <c r="B2339" s="4">
        <v>50502121.275600001</v>
      </c>
      <c r="C2339" s="4">
        <v>41621.073799999998</v>
      </c>
      <c r="D2339" s="4">
        <v>68</v>
      </c>
      <c r="E2339" s="4" t="s">
        <v>8150</v>
      </c>
      <c r="F2339" s="4">
        <v>34</v>
      </c>
      <c r="G2339" s="4" t="s">
        <v>4</v>
      </c>
      <c r="H2339" s="4" t="s">
        <v>8151</v>
      </c>
      <c r="I2339" s="4">
        <v>680034</v>
      </c>
      <c r="J2339" s="4" t="s">
        <v>7984</v>
      </c>
      <c r="K2339" s="4" t="s">
        <v>7568</v>
      </c>
      <c r="L2339" s="4">
        <v>619</v>
      </c>
      <c r="M2339" s="1">
        <v>3492</v>
      </c>
      <c r="N2339" s="4">
        <v>1672</v>
      </c>
      <c r="O2339" s="4">
        <v>1820</v>
      </c>
      <c r="P2339" s="1">
        <v>66.650000000000006</v>
      </c>
    </row>
    <row r="2340" spans="1:16" ht="12.75" customHeight="1">
      <c r="A2340" s="1" t="s">
        <v>8152</v>
      </c>
      <c r="B2340" s="4">
        <v>31977178.544599999</v>
      </c>
      <c r="C2340" s="4">
        <v>24579.796835000001</v>
      </c>
      <c r="D2340" s="4">
        <v>68</v>
      </c>
      <c r="E2340" s="4" t="s">
        <v>8153</v>
      </c>
      <c r="F2340" s="4">
        <v>35</v>
      </c>
      <c r="G2340" s="4" t="s">
        <v>4</v>
      </c>
      <c r="H2340" s="4" t="s">
        <v>8154</v>
      </c>
      <c r="I2340" s="4">
        <v>680035</v>
      </c>
      <c r="J2340" s="4" t="s">
        <v>7984</v>
      </c>
      <c r="K2340" s="4" t="s">
        <v>7568</v>
      </c>
      <c r="L2340" s="4">
        <v>786</v>
      </c>
      <c r="M2340" s="1">
        <v>4257</v>
      </c>
      <c r="N2340" s="4">
        <v>1935</v>
      </c>
      <c r="O2340" s="4">
        <v>2322</v>
      </c>
      <c r="P2340" s="1">
        <v>133.72</v>
      </c>
    </row>
    <row r="2341" spans="1:16" ht="12.75" customHeight="1">
      <c r="A2341" s="1" t="s">
        <v>8155</v>
      </c>
      <c r="B2341" s="4">
        <v>12667079.455499999</v>
      </c>
      <c r="C2341" s="4">
        <v>20455.955179</v>
      </c>
      <c r="D2341" s="4">
        <v>68</v>
      </c>
      <c r="E2341" s="4" t="s">
        <v>8156</v>
      </c>
      <c r="F2341" s="4">
        <v>36</v>
      </c>
      <c r="G2341" s="4" t="s">
        <v>4</v>
      </c>
      <c r="H2341" s="4" t="s">
        <v>8157</v>
      </c>
      <c r="I2341" s="4">
        <v>680036</v>
      </c>
      <c r="J2341" s="4" t="s">
        <v>7984</v>
      </c>
      <c r="K2341" s="4" t="s">
        <v>7568</v>
      </c>
      <c r="L2341" s="4">
        <v>514</v>
      </c>
      <c r="M2341" s="1">
        <v>2466</v>
      </c>
      <c r="N2341" s="4">
        <v>1100</v>
      </c>
      <c r="O2341" s="4">
        <v>1366</v>
      </c>
      <c r="P2341" s="1">
        <v>186.58</v>
      </c>
    </row>
    <row r="2342" spans="1:16" ht="12.75" customHeight="1">
      <c r="A2342" s="1" t="s">
        <v>8158</v>
      </c>
      <c r="B2342" s="4">
        <v>70720082.902400002</v>
      </c>
      <c r="C2342" s="4">
        <v>48707.678308000002</v>
      </c>
      <c r="D2342" s="4">
        <v>68</v>
      </c>
      <c r="E2342" s="4" t="s">
        <v>8159</v>
      </c>
      <c r="F2342" s="4">
        <v>37</v>
      </c>
      <c r="G2342" s="4" t="s">
        <v>4</v>
      </c>
      <c r="H2342" s="4" t="s">
        <v>8160</v>
      </c>
      <c r="I2342" s="4">
        <v>680037</v>
      </c>
      <c r="J2342" s="4" t="s">
        <v>7984</v>
      </c>
      <c r="K2342" s="4" t="s">
        <v>7568</v>
      </c>
      <c r="L2342" s="4">
        <v>366</v>
      </c>
      <c r="M2342" s="1">
        <v>1962</v>
      </c>
      <c r="N2342" s="4">
        <v>878</v>
      </c>
      <c r="O2342" s="4">
        <v>1084</v>
      </c>
      <c r="P2342" s="1">
        <v>187.86</v>
      </c>
    </row>
    <row r="2343" spans="1:16" ht="12.75" customHeight="1">
      <c r="A2343" s="1" t="s">
        <v>8161</v>
      </c>
      <c r="B2343" s="4">
        <v>62934437.817000002</v>
      </c>
      <c r="C2343" s="4">
        <v>47705.648746999999</v>
      </c>
      <c r="D2343" s="4">
        <v>68</v>
      </c>
      <c r="E2343" s="4" t="s">
        <v>8162</v>
      </c>
      <c r="F2343" s="4">
        <v>38</v>
      </c>
      <c r="G2343" s="4" t="s">
        <v>4</v>
      </c>
      <c r="H2343" s="4" t="s">
        <v>8163</v>
      </c>
      <c r="I2343" s="4">
        <v>680038</v>
      </c>
      <c r="J2343" s="4" t="s">
        <v>7984</v>
      </c>
      <c r="K2343" s="4" t="s">
        <v>7568</v>
      </c>
      <c r="L2343" s="4">
        <v>787</v>
      </c>
      <c r="M2343" s="1">
        <v>4859</v>
      </c>
      <c r="N2343" s="4">
        <v>2423</v>
      </c>
      <c r="O2343" s="4">
        <v>2436</v>
      </c>
      <c r="P2343" s="1">
        <v>77.06</v>
      </c>
    </row>
    <row r="2344" spans="1:16" ht="12.75" customHeight="1">
      <c r="A2344" s="1" t="s">
        <v>8164</v>
      </c>
      <c r="B2344" s="4">
        <v>33552720.238200001</v>
      </c>
      <c r="C2344" s="4">
        <v>27537.427201999999</v>
      </c>
      <c r="D2344" s="4">
        <v>68</v>
      </c>
      <c r="E2344" s="4" t="s">
        <v>8165</v>
      </c>
      <c r="F2344" s="4">
        <v>39</v>
      </c>
      <c r="G2344" s="4" t="s">
        <v>4</v>
      </c>
      <c r="H2344" s="4" t="s">
        <v>8166</v>
      </c>
      <c r="I2344" s="4">
        <v>680039</v>
      </c>
      <c r="J2344" s="4" t="s">
        <v>7984</v>
      </c>
      <c r="K2344" s="4" t="s">
        <v>7568</v>
      </c>
      <c r="L2344" s="4">
        <v>1152</v>
      </c>
      <c r="M2344" s="1">
        <v>6395</v>
      </c>
      <c r="N2344" s="4">
        <v>2941</v>
      </c>
      <c r="O2344" s="4">
        <v>3454</v>
      </c>
      <c r="P2344" s="1">
        <v>190.38</v>
      </c>
    </row>
    <row r="2345" spans="1:16" ht="12.75" customHeight="1">
      <c r="A2345" s="1" t="s">
        <v>8167</v>
      </c>
      <c r="B2345" s="4">
        <v>38223946.717900001</v>
      </c>
      <c r="C2345" s="4">
        <v>32452.600675999998</v>
      </c>
      <c r="D2345" s="4">
        <v>68</v>
      </c>
      <c r="E2345" s="4" t="s">
        <v>8168</v>
      </c>
      <c r="F2345" s="4">
        <v>40</v>
      </c>
      <c r="G2345" s="4" t="s">
        <v>4</v>
      </c>
      <c r="H2345" s="4" t="s">
        <v>8169</v>
      </c>
      <c r="I2345" s="4">
        <v>680040</v>
      </c>
      <c r="J2345" s="4" t="s">
        <v>7984</v>
      </c>
      <c r="K2345" s="4" t="s">
        <v>7568</v>
      </c>
      <c r="L2345" s="4">
        <v>819</v>
      </c>
      <c r="M2345" s="1">
        <v>5340</v>
      </c>
      <c r="N2345" s="4">
        <v>2633</v>
      </c>
      <c r="O2345" s="4">
        <v>2707</v>
      </c>
      <c r="P2345" s="1">
        <v>147.53</v>
      </c>
    </row>
    <row r="2346" spans="1:16" ht="12.75" customHeight="1">
      <c r="A2346" s="1" t="s">
        <v>8170</v>
      </c>
      <c r="B2346" s="4">
        <v>26840325.287700001</v>
      </c>
      <c r="C2346" s="4">
        <v>25406.390674999999</v>
      </c>
      <c r="D2346" s="4">
        <v>68</v>
      </c>
      <c r="E2346" s="4" t="s">
        <v>8171</v>
      </c>
      <c r="F2346" s="4">
        <v>41</v>
      </c>
      <c r="G2346" s="4" t="s">
        <v>4</v>
      </c>
      <c r="H2346" s="4" t="s">
        <v>8172</v>
      </c>
      <c r="I2346" s="4">
        <v>680041</v>
      </c>
      <c r="J2346" s="4" t="s">
        <v>7984</v>
      </c>
      <c r="K2346" s="4" t="s">
        <v>7568</v>
      </c>
      <c r="L2346" s="4">
        <v>586</v>
      </c>
      <c r="M2346" s="1">
        <v>2959</v>
      </c>
      <c r="N2346" s="4">
        <v>1471</v>
      </c>
      <c r="O2346" s="4">
        <v>1488</v>
      </c>
      <c r="P2346" s="1">
        <v>116.44</v>
      </c>
    </row>
    <row r="2347" spans="1:16" ht="12.75" customHeight="1">
      <c r="A2347" s="1" t="s">
        <v>8173</v>
      </c>
      <c r="B2347" s="4">
        <v>34952814.2491</v>
      </c>
      <c r="C2347" s="4">
        <v>26865.975372000001</v>
      </c>
      <c r="D2347" s="4">
        <v>68</v>
      </c>
      <c r="E2347" s="4" t="s">
        <v>8174</v>
      </c>
      <c r="F2347" s="4">
        <v>42</v>
      </c>
      <c r="G2347" s="4" t="s">
        <v>4</v>
      </c>
      <c r="H2347" s="4" t="s">
        <v>8175</v>
      </c>
      <c r="I2347" s="4">
        <v>680042</v>
      </c>
      <c r="J2347" s="4" t="s">
        <v>7984</v>
      </c>
      <c r="K2347" s="4" t="s">
        <v>7568</v>
      </c>
      <c r="L2347" s="4">
        <v>1117</v>
      </c>
      <c r="M2347" s="1">
        <v>6153</v>
      </c>
      <c r="N2347" s="4">
        <v>2824</v>
      </c>
      <c r="O2347" s="4">
        <v>3329</v>
      </c>
      <c r="P2347" s="1">
        <v>174.93</v>
      </c>
    </row>
    <row r="2348" spans="1:16" ht="12.75" customHeight="1">
      <c r="A2348" s="1" t="s">
        <v>8176</v>
      </c>
      <c r="B2348" s="4">
        <v>21573200.672699999</v>
      </c>
      <c r="C2348" s="4">
        <v>21486.618648</v>
      </c>
      <c r="D2348" s="4">
        <v>68</v>
      </c>
      <c r="E2348" s="4" t="s">
        <v>8177</v>
      </c>
      <c r="F2348" s="4">
        <v>43</v>
      </c>
      <c r="G2348" s="4" t="s">
        <v>4</v>
      </c>
      <c r="H2348" s="4" t="s">
        <v>8178</v>
      </c>
      <c r="I2348" s="4">
        <v>680043</v>
      </c>
      <c r="J2348" s="4" t="s">
        <v>7984</v>
      </c>
      <c r="K2348" s="4" t="s">
        <v>7568</v>
      </c>
      <c r="L2348" s="4">
        <v>812</v>
      </c>
      <c r="M2348" s="1">
        <v>4386</v>
      </c>
      <c r="N2348" s="4">
        <v>2034</v>
      </c>
      <c r="O2348" s="4">
        <v>2352</v>
      </c>
      <c r="P2348" s="1">
        <v>193.94</v>
      </c>
    </row>
    <row r="2349" spans="1:16" ht="12.75" customHeight="1">
      <c r="A2349" s="1" t="s">
        <v>8179</v>
      </c>
      <c r="B2349" s="4">
        <v>16540045.611099999</v>
      </c>
      <c r="C2349" s="4">
        <v>20344.839779000002</v>
      </c>
      <c r="D2349" s="4">
        <v>68</v>
      </c>
      <c r="E2349" s="4" t="s">
        <v>8180</v>
      </c>
      <c r="F2349" s="4">
        <v>44</v>
      </c>
      <c r="G2349" s="4" t="s">
        <v>4</v>
      </c>
      <c r="H2349" s="4" t="s">
        <v>8181</v>
      </c>
      <c r="I2349" s="4">
        <v>680044</v>
      </c>
      <c r="J2349" s="4" t="s">
        <v>7984</v>
      </c>
      <c r="K2349" s="4" t="s">
        <v>7568</v>
      </c>
      <c r="L2349" s="4">
        <v>371</v>
      </c>
      <c r="M2349" s="1">
        <v>2074</v>
      </c>
      <c r="N2349" s="4">
        <v>940</v>
      </c>
      <c r="O2349" s="4">
        <v>1134</v>
      </c>
      <c r="P2349" s="1">
        <v>126.65</v>
      </c>
    </row>
    <row r="2350" spans="1:16" ht="12.75" customHeight="1">
      <c r="A2350" s="1" t="s">
        <v>8182</v>
      </c>
      <c r="B2350" s="4">
        <v>45361931.686800003</v>
      </c>
      <c r="C2350" s="4">
        <v>35692.174564000001</v>
      </c>
      <c r="D2350" s="4">
        <v>68</v>
      </c>
      <c r="E2350" s="4" t="s">
        <v>8183</v>
      </c>
      <c r="F2350" s="4">
        <v>45</v>
      </c>
      <c r="G2350" s="4" t="s">
        <v>4</v>
      </c>
      <c r="H2350" s="4" t="s">
        <v>8184</v>
      </c>
      <c r="I2350" s="4">
        <v>680045</v>
      </c>
      <c r="J2350" s="4" t="s">
        <v>7984</v>
      </c>
      <c r="K2350" s="4" t="s">
        <v>7568</v>
      </c>
      <c r="L2350" s="4">
        <v>1259</v>
      </c>
      <c r="M2350" s="1">
        <v>7194</v>
      </c>
      <c r="N2350" s="4">
        <v>3275</v>
      </c>
      <c r="O2350" s="4">
        <v>3919</v>
      </c>
      <c r="P2350" s="1">
        <v>159.63999999999999</v>
      </c>
    </row>
    <row r="2351" spans="1:16" ht="12.75" customHeight="1">
      <c r="A2351" s="1" t="s">
        <v>8185</v>
      </c>
      <c r="B2351" s="4">
        <v>67705002.083199993</v>
      </c>
      <c r="C2351" s="4">
        <v>37693.174195</v>
      </c>
      <c r="D2351" s="4">
        <v>68</v>
      </c>
      <c r="E2351" s="4" t="s">
        <v>8186</v>
      </c>
      <c r="F2351" s="4">
        <v>46</v>
      </c>
      <c r="G2351" s="4" t="s">
        <v>4</v>
      </c>
      <c r="H2351" s="4" t="s">
        <v>8187</v>
      </c>
      <c r="I2351" s="4">
        <v>680046</v>
      </c>
      <c r="J2351" s="4" t="s">
        <v>7984</v>
      </c>
      <c r="K2351" s="4" t="s">
        <v>7568</v>
      </c>
      <c r="L2351" s="4">
        <v>579</v>
      </c>
      <c r="M2351" s="1">
        <v>3705</v>
      </c>
      <c r="N2351" s="4">
        <v>1853</v>
      </c>
      <c r="O2351" s="4">
        <v>1852</v>
      </c>
      <c r="P2351" s="1">
        <v>54.76</v>
      </c>
    </row>
    <row r="2352" spans="1:16" ht="12.75" customHeight="1">
      <c r="A2352" s="1" t="s">
        <v>8188</v>
      </c>
      <c r="B2352" s="4">
        <v>11734686.2673</v>
      </c>
      <c r="C2352" s="4">
        <v>15416.263317999999</v>
      </c>
      <c r="D2352" s="4">
        <v>68</v>
      </c>
      <c r="E2352" s="4" t="s">
        <v>8189</v>
      </c>
      <c r="F2352" s="4">
        <v>47</v>
      </c>
      <c r="G2352" s="4" t="s">
        <v>4</v>
      </c>
      <c r="H2352" s="4" t="s">
        <v>8190</v>
      </c>
      <c r="I2352" s="4">
        <v>680047</v>
      </c>
      <c r="J2352" s="4" t="s">
        <v>7984</v>
      </c>
      <c r="K2352" s="4" t="s">
        <v>7568</v>
      </c>
      <c r="L2352" s="4">
        <v>777</v>
      </c>
      <c r="M2352" s="1">
        <v>5573</v>
      </c>
      <c r="N2352" s="4">
        <v>2707</v>
      </c>
      <c r="O2352" s="4">
        <v>2866</v>
      </c>
      <c r="P2352" s="1">
        <v>190.15</v>
      </c>
    </row>
    <row r="2353" spans="1:16" ht="12.75" customHeight="1">
      <c r="A2353" s="1" t="s">
        <v>8191</v>
      </c>
      <c r="B2353" s="4">
        <v>10096542.318</v>
      </c>
      <c r="C2353" s="4">
        <v>15686.130106000001</v>
      </c>
      <c r="D2353" s="4">
        <v>68</v>
      </c>
      <c r="E2353" s="4" t="s">
        <v>8053</v>
      </c>
      <c r="F2353" s="4">
        <v>48</v>
      </c>
      <c r="G2353" s="4" t="s">
        <v>4</v>
      </c>
      <c r="H2353" s="4" t="s">
        <v>8054</v>
      </c>
      <c r="I2353" s="4">
        <v>680048</v>
      </c>
      <c r="J2353" s="4" t="s">
        <v>7984</v>
      </c>
      <c r="K2353" s="4" t="s">
        <v>7568</v>
      </c>
      <c r="L2353" s="4">
        <v>0</v>
      </c>
      <c r="M2353" s="1">
        <v>0</v>
      </c>
      <c r="N2353" s="4">
        <v>0</v>
      </c>
      <c r="O2353" s="4">
        <v>0</v>
      </c>
      <c r="P2353" s="1">
        <v>0</v>
      </c>
    </row>
    <row r="2354" spans="1:16" ht="12.75" customHeight="1">
      <c r="A2354" s="1" t="s">
        <v>8192</v>
      </c>
      <c r="B2354" s="4">
        <v>17893609.0645</v>
      </c>
      <c r="C2354" s="4">
        <v>22863.201720000001</v>
      </c>
      <c r="D2354" s="4">
        <v>69</v>
      </c>
      <c r="E2354" s="4" t="s">
        <v>8193</v>
      </c>
      <c r="F2354" s="4">
        <v>1</v>
      </c>
      <c r="G2354" s="4" t="s">
        <v>0</v>
      </c>
      <c r="H2354" s="4" t="s">
        <v>8194</v>
      </c>
      <c r="I2354" s="4">
        <v>690001</v>
      </c>
      <c r="J2354" s="4" t="s">
        <v>7984</v>
      </c>
      <c r="K2354" s="4" t="s">
        <v>7568</v>
      </c>
      <c r="L2354" s="4">
        <v>539</v>
      </c>
      <c r="M2354" s="1">
        <v>2813</v>
      </c>
      <c r="N2354" s="4">
        <v>1243</v>
      </c>
      <c r="O2354" s="4">
        <v>1570</v>
      </c>
      <c r="P2354" s="1">
        <v>157.21</v>
      </c>
    </row>
    <row r="2355" spans="1:16" ht="12.75" customHeight="1">
      <c r="A2355" s="1" t="s">
        <v>8195</v>
      </c>
      <c r="B2355" s="4">
        <v>5497103.8322200002</v>
      </c>
      <c r="C2355" s="4">
        <v>11036.516670000001</v>
      </c>
      <c r="D2355" s="4">
        <v>69</v>
      </c>
      <c r="E2355" s="4" t="s">
        <v>8196</v>
      </c>
      <c r="F2355" s="4">
        <v>2</v>
      </c>
      <c r="G2355" s="4" t="s">
        <v>0</v>
      </c>
      <c r="H2355" s="4" t="s">
        <v>8197</v>
      </c>
      <c r="I2355" s="4">
        <v>690002</v>
      </c>
      <c r="J2355" s="4" t="s">
        <v>7984</v>
      </c>
      <c r="K2355" s="4" t="s">
        <v>7568</v>
      </c>
      <c r="L2355" s="4">
        <v>286</v>
      </c>
      <c r="M2355" s="1">
        <v>1271</v>
      </c>
      <c r="N2355" s="4">
        <v>583</v>
      </c>
      <c r="O2355" s="4">
        <v>688</v>
      </c>
      <c r="P2355" s="1">
        <v>231.22</v>
      </c>
    </row>
    <row r="2356" spans="1:16" ht="12.75" customHeight="1">
      <c r="A2356" s="1" t="s">
        <v>8198</v>
      </c>
      <c r="B2356" s="4">
        <v>11950485.1007</v>
      </c>
      <c r="C2356" s="4">
        <v>20135.618944000002</v>
      </c>
      <c r="D2356" s="4">
        <v>69</v>
      </c>
      <c r="E2356" s="4" t="s">
        <v>8199</v>
      </c>
      <c r="F2356" s="4">
        <v>3</v>
      </c>
      <c r="G2356" s="4" t="s">
        <v>0</v>
      </c>
      <c r="H2356" s="4" t="s">
        <v>8200</v>
      </c>
      <c r="I2356" s="4">
        <v>690003</v>
      </c>
      <c r="J2356" s="4" t="s">
        <v>7984</v>
      </c>
      <c r="K2356" s="4" t="s">
        <v>7568</v>
      </c>
      <c r="L2356" s="4">
        <v>600</v>
      </c>
      <c r="M2356" s="1">
        <v>2933</v>
      </c>
      <c r="N2356" s="4">
        <v>1312</v>
      </c>
      <c r="O2356" s="4">
        <v>1621</v>
      </c>
      <c r="P2356" s="1">
        <v>245.43</v>
      </c>
    </row>
    <row r="2357" spans="1:16" ht="12.75" customHeight="1">
      <c r="A2357" s="1" t="s">
        <v>8201</v>
      </c>
      <c r="B2357" s="4">
        <v>10735984.4407</v>
      </c>
      <c r="C2357" s="4">
        <v>17046.12156</v>
      </c>
      <c r="D2357" s="4">
        <v>69</v>
      </c>
      <c r="E2357" s="4" t="s">
        <v>8202</v>
      </c>
      <c r="F2357" s="4">
        <v>4</v>
      </c>
      <c r="G2357" s="4" t="s">
        <v>0</v>
      </c>
      <c r="H2357" s="4" t="s">
        <v>8203</v>
      </c>
      <c r="I2357" s="4">
        <v>690004</v>
      </c>
      <c r="J2357" s="4" t="s">
        <v>7984</v>
      </c>
      <c r="K2357" s="4" t="s">
        <v>7568</v>
      </c>
      <c r="L2357" s="4">
        <v>833</v>
      </c>
      <c r="M2357" s="1">
        <v>4452</v>
      </c>
      <c r="N2357" s="4">
        <v>2022</v>
      </c>
      <c r="O2357" s="4">
        <v>2430</v>
      </c>
      <c r="P2357" s="1">
        <v>414.68</v>
      </c>
    </row>
    <row r="2358" spans="1:16" ht="12.75" customHeight="1">
      <c r="A2358" s="1" t="s">
        <v>8204</v>
      </c>
      <c r="B2358" s="4">
        <v>61342329.884900004</v>
      </c>
      <c r="C2358" s="4">
        <v>39641.735388000001</v>
      </c>
      <c r="D2358" s="4">
        <v>69</v>
      </c>
      <c r="E2358" s="4" t="s">
        <v>8205</v>
      </c>
      <c r="F2358" s="4">
        <v>5</v>
      </c>
      <c r="G2358" s="4" t="s">
        <v>0</v>
      </c>
      <c r="H2358" s="4" t="s">
        <v>8206</v>
      </c>
      <c r="I2358" s="4">
        <v>690005</v>
      </c>
      <c r="J2358" s="4" t="s">
        <v>7984</v>
      </c>
      <c r="K2358" s="4" t="s">
        <v>7568</v>
      </c>
      <c r="L2358" s="4">
        <v>668</v>
      </c>
      <c r="M2358" s="1">
        <v>3716</v>
      </c>
      <c r="N2358" s="4">
        <v>1739</v>
      </c>
      <c r="O2358" s="4">
        <v>1977</v>
      </c>
      <c r="P2358" s="1">
        <v>60.58</v>
      </c>
    </row>
    <row r="2359" spans="1:16" ht="12.75" customHeight="1">
      <c r="A2359" s="1" t="s">
        <v>8207</v>
      </c>
      <c r="B2359" s="4">
        <v>24977927.512400001</v>
      </c>
      <c r="C2359" s="4">
        <v>25419.612430000001</v>
      </c>
      <c r="D2359" s="4">
        <v>69</v>
      </c>
      <c r="E2359" s="4" t="s">
        <v>8208</v>
      </c>
      <c r="F2359" s="4">
        <v>6</v>
      </c>
      <c r="G2359" s="4" t="s">
        <v>0</v>
      </c>
      <c r="H2359" s="4" t="s">
        <v>8209</v>
      </c>
      <c r="I2359" s="4">
        <v>690006</v>
      </c>
      <c r="J2359" s="4" t="s">
        <v>7984</v>
      </c>
      <c r="K2359" s="4" t="s">
        <v>7568</v>
      </c>
      <c r="L2359" s="4">
        <v>705</v>
      </c>
      <c r="M2359" s="1">
        <v>4199</v>
      </c>
      <c r="N2359" s="4">
        <v>2027</v>
      </c>
      <c r="O2359" s="4">
        <v>2172</v>
      </c>
      <c r="P2359" s="1">
        <v>168.11</v>
      </c>
    </row>
    <row r="2360" spans="1:16" ht="12.75" customHeight="1">
      <c r="A2360" s="1" t="s">
        <v>8210</v>
      </c>
      <c r="B2360" s="4">
        <v>20653989.028700002</v>
      </c>
      <c r="C2360" s="4">
        <v>31117.309904000002</v>
      </c>
      <c r="D2360" s="4">
        <v>69</v>
      </c>
      <c r="E2360" s="4" t="s">
        <v>8211</v>
      </c>
      <c r="F2360" s="4">
        <v>7</v>
      </c>
      <c r="G2360" s="4" t="s">
        <v>0</v>
      </c>
      <c r="H2360" s="4" t="s">
        <v>8212</v>
      </c>
      <c r="I2360" s="4">
        <v>690007</v>
      </c>
      <c r="J2360" s="4" t="s">
        <v>7984</v>
      </c>
      <c r="K2360" s="4" t="s">
        <v>7568</v>
      </c>
      <c r="L2360" s="4">
        <v>759</v>
      </c>
      <c r="M2360" s="1">
        <v>3948</v>
      </c>
      <c r="N2360" s="4">
        <v>1832</v>
      </c>
      <c r="O2360" s="4">
        <v>2116</v>
      </c>
      <c r="P2360" s="1">
        <v>191.15</v>
      </c>
    </row>
    <row r="2361" spans="1:16" ht="12.75" customHeight="1">
      <c r="A2361" s="1" t="s">
        <v>8213</v>
      </c>
      <c r="B2361" s="4">
        <v>3658094.1194199999</v>
      </c>
      <c r="C2361" s="4">
        <v>8740.5781229999993</v>
      </c>
      <c r="D2361" s="4">
        <v>69</v>
      </c>
      <c r="E2361" s="4" t="s">
        <v>8214</v>
      </c>
      <c r="F2361" s="4">
        <v>8</v>
      </c>
      <c r="G2361" s="4" t="s">
        <v>0</v>
      </c>
      <c r="H2361" s="4" t="s">
        <v>8215</v>
      </c>
      <c r="I2361" s="4">
        <v>690008</v>
      </c>
      <c r="J2361" s="4" t="s">
        <v>7984</v>
      </c>
      <c r="K2361" s="4" t="s">
        <v>7568</v>
      </c>
      <c r="L2361" s="4">
        <v>243</v>
      </c>
      <c r="M2361" s="1">
        <v>1091</v>
      </c>
      <c r="N2361" s="4">
        <v>461</v>
      </c>
      <c r="O2361" s="4">
        <v>630</v>
      </c>
      <c r="P2361" s="1">
        <v>298.24</v>
      </c>
    </row>
    <row r="2362" spans="1:16" ht="12.75" customHeight="1">
      <c r="A2362" s="1" t="s">
        <v>8216</v>
      </c>
      <c r="B2362" s="4">
        <v>46764869.890799999</v>
      </c>
      <c r="C2362" s="4">
        <v>36988.598052000001</v>
      </c>
      <c r="D2362" s="4">
        <v>69</v>
      </c>
      <c r="E2362" s="4" t="s">
        <v>8217</v>
      </c>
      <c r="F2362" s="4">
        <v>9</v>
      </c>
      <c r="G2362" s="4" t="s">
        <v>0</v>
      </c>
      <c r="H2362" s="4" t="s">
        <v>8218</v>
      </c>
      <c r="I2362" s="4">
        <v>690009</v>
      </c>
      <c r="J2362" s="4" t="s">
        <v>7984</v>
      </c>
      <c r="K2362" s="4" t="s">
        <v>7568</v>
      </c>
      <c r="L2362" s="4">
        <v>820</v>
      </c>
      <c r="M2362" s="1">
        <v>4382</v>
      </c>
      <c r="N2362" s="4">
        <v>2111</v>
      </c>
      <c r="O2362" s="4">
        <v>2271</v>
      </c>
      <c r="P2362" s="1">
        <v>93.48</v>
      </c>
    </row>
    <row r="2363" spans="1:16" ht="12.75" customHeight="1">
      <c r="A2363" s="1" t="s">
        <v>8219</v>
      </c>
      <c r="B2363" s="4">
        <v>46057774.668899998</v>
      </c>
      <c r="C2363" s="4">
        <v>36262.477917999997</v>
      </c>
      <c r="D2363" s="4">
        <v>69</v>
      </c>
      <c r="E2363" s="4" t="s">
        <v>8220</v>
      </c>
      <c r="F2363" s="4">
        <v>10</v>
      </c>
      <c r="G2363" s="4" t="s">
        <v>0</v>
      </c>
      <c r="H2363" s="4" t="s">
        <v>8221</v>
      </c>
      <c r="I2363" s="4">
        <v>690010</v>
      </c>
      <c r="J2363" s="4" t="s">
        <v>7984</v>
      </c>
      <c r="K2363" s="4" t="s">
        <v>7568</v>
      </c>
      <c r="L2363" s="4">
        <v>828</v>
      </c>
      <c r="M2363" s="1">
        <v>4653</v>
      </c>
      <c r="N2363" s="4">
        <v>2254</v>
      </c>
      <c r="O2363" s="4">
        <v>2399</v>
      </c>
      <c r="P2363" s="1">
        <v>101.02</v>
      </c>
    </row>
    <row r="2364" spans="1:16" ht="12.75" customHeight="1">
      <c r="A2364" s="1" t="s">
        <v>8222</v>
      </c>
      <c r="B2364" s="4">
        <v>10504706.262</v>
      </c>
      <c r="C2364" s="4">
        <v>14148.076204000001</v>
      </c>
      <c r="D2364" s="4">
        <v>69</v>
      </c>
      <c r="E2364" s="4" t="s">
        <v>8223</v>
      </c>
      <c r="F2364" s="4">
        <v>11</v>
      </c>
      <c r="G2364" s="4" t="s">
        <v>0</v>
      </c>
      <c r="H2364" s="4" t="s">
        <v>8224</v>
      </c>
      <c r="I2364" s="4">
        <v>690011</v>
      </c>
      <c r="J2364" s="4" t="s">
        <v>7984</v>
      </c>
      <c r="K2364" s="4" t="s">
        <v>7568</v>
      </c>
      <c r="L2364" s="4">
        <v>526</v>
      </c>
      <c r="M2364" s="1">
        <v>2779</v>
      </c>
      <c r="N2364" s="4">
        <v>1251</v>
      </c>
      <c r="O2364" s="4">
        <v>1528</v>
      </c>
      <c r="P2364" s="1">
        <v>264.55</v>
      </c>
    </row>
    <row r="2365" spans="1:16" ht="12.75" customHeight="1">
      <c r="A2365" s="1" t="s">
        <v>8225</v>
      </c>
      <c r="B2365" s="4">
        <v>16559488.9015</v>
      </c>
      <c r="C2365" s="4">
        <v>21990.772364</v>
      </c>
      <c r="D2365" s="4">
        <v>69</v>
      </c>
      <c r="E2365" s="4" t="s">
        <v>8226</v>
      </c>
      <c r="F2365" s="4">
        <v>12</v>
      </c>
      <c r="G2365" s="4" t="s">
        <v>0</v>
      </c>
      <c r="H2365" s="4" t="s">
        <v>8227</v>
      </c>
      <c r="I2365" s="4">
        <v>690012</v>
      </c>
      <c r="J2365" s="4" t="s">
        <v>7984</v>
      </c>
      <c r="K2365" s="4" t="s">
        <v>7568</v>
      </c>
      <c r="L2365" s="4">
        <v>1033</v>
      </c>
      <c r="M2365" s="1">
        <v>5611</v>
      </c>
      <c r="N2365" s="4">
        <v>2585</v>
      </c>
      <c r="O2365" s="4">
        <v>3026</v>
      </c>
      <c r="P2365" s="1">
        <v>338.84</v>
      </c>
    </row>
    <row r="2366" spans="1:16" ht="12.75" customHeight="1">
      <c r="A2366" s="1" t="s">
        <v>8228</v>
      </c>
      <c r="B2366" s="4">
        <v>14703043.590700001</v>
      </c>
      <c r="C2366" s="4">
        <v>23667.248141</v>
      </c>
      <c r="D2366" s="4">
        <v>69</v>
      </c>
      <c r="E2366" s="4" t="s">
        <v>8229</v>
      </c>
      <c r="F2366" s="4">
        <v>13</v>
      </c>
      <c r="G2366" s="4" t="s">
        <v>0</v>
      </c>
      <c r="H2366" s="4" t="s">
        <v>8230</v>
      </c>
      <c r="I2366" s="4">
        <v>690013</v>
      </c>
      <c r="J2366" s="4" t="s">
        <v>7984</v>
      </c>
      <c r="K2366" s="4" t="s">
        <v>7568</v>
      </c>
      <c r="L2366" s="4">
        <v>559</v>
      </c>
      <c r="M2366" s="1">
        <v>3222</v>
      </c>
      <c r="N2366" s="4">
        <v>1500</v>
      </c>
      <c r="O2366" s="4">
        <v>1722</v>
      </c>
      <c r="P2366" s="1">
        <v>226.06</v>
      </c>
    </row>
    <row r="2367" spans="1:16" ht="12.75" customHeight="1">
      <c r="A2367" s="1" t="s">
        <v>8231</v>
      </c>
      <c r="B2367" s="4">
        <v>18431506.6215</v>
      </c>
      <c r="C2367" s="4">
        <v>23611.925595000001</v>
      </c>
      <c r="D2367" s="4">
        <v>69</v>
      </c>
      <c r="E2367" s="4" t="s">
        <v>8232</v>
      </c>
      <c r="F2367" s="4">
        <v>14</v>
      </c>
      <c r="G2367" s="4" t="s">
        <v>0</v>
      </c>
      <c r="H2367" s="4" t="s">
        <v>8233</v>
      </c>
      <c r="I2367" s="4">
        <v>690014</v>
      </c>
      <c r="J2367" s="4" t="s">
        <v>7984</v>
      </c>
      <c r="K2367" s="4" t="s">
        <v>7568</v>
      </c>
      <c r="L2367" s="4">
        <v>532</v>
      </c>
      <c r="M2367" s="1">
        <v>2875</v>
      </c>
      <c r="N2367" s="4">
        <v>1387</v>
      </c>
      <c r="O2367" s="4">
        <v>1488</v>
      </c>
      <c r="P2367" s="1">
        <v>155.97999999999999</v>
      </c>
    </row>
    <row r="2368" spans="1:16" ht="12.75" customHeight="1">
      <c r="A2368" s="1" t="s">
        <v>8234</v>
      </c>
      <c r="B2368" s="4">
        <v>23674092.241099998</v>
      </c>
      <c r="C2368" s="4">
        <v>25490.012186</v>
      </c>
      <c r="D2368" s="4">
        <v>69</v>
      </c>
      <c r="E2368" s="4" t="s">
        <v>8235</v>
      </c>
      <c r="F2368" s="4">
        <v>15</v>
      </c>
      <c r="G2368" s="4" t="s">
        <v>0</v>
      </c>
      <c r="H2368" s="4" t="s">
        <v>8236</v>
      </c>
      <c r="I2368" s="4">
        <v>690015</v>
      </c>
      <c r="J2368" s="4" t="s">
        <v>7984</v>
      </c>
      <c r="K2368" s="4" t="s">
        <v>7568</v>
      </c>
      <c r="L2368" s="4">
        <v>517</v>
      </c>
      <c r="M2368" s="1">
        <v>2877</v>
      </c>
      <c r="N2368" s="4">
        <v>1309</v>
      </c>
      <c r="O2368" s="4">
        <v>1568</v>
      </c>
      <c r="P2368" s="1">
        <v>121.53</v>
      </c>
    </row>
    <row r="2369" spans="1:16" ht="12.75" customHeight="1">
      <c r="A2369" s="1" t="s">
        <v>8237</v>
      </c>
      <c r="B2369" s="4">
        <v>12066428.262499999</v>
      </c>
      <c r="C2369" s="4">
        <v>19705.173944999999</v>
      </c>
      <c r="D2369" s="4">
        <v>69</v>
      </c>
      <c r="E2369" s="4" t="s">
        <v>8238</v>
      </c>
      <c r="F2369" s="4">
        <v>16</v>
      </c>
      <c r="G2369" s="4" t="s">
        <v>0</v>
      </c>
      <c r="H2369" s="4" t="s">
        <v>8239</v>
      </c>
      <c r="I2369" s="4">
        <v>690016</v>
      </c>
      <c r="J2369" s="4" t="s">
        <v>7984</v>
      </c>
      <c r="K2369" s="4" t="s">
        <v>7568</v>
      </c>
      <c r="L2369" s="4">
        <v>461</v>
      </c>
      <c r="M2369" s="1">
        <v>2564</v>
      </c>
      <c r="N2369" s="4">
        <v>1272</v>
      </c>
      <c r="O2369" s="4">
        <v>1292</v>
      </c>
      <c r="P2369" s="1">
        <v>212.49</v>
      </c>
    </row>
    <row r="2370" spans="1:16" ht="12.75" customHeight="1">
      <c r="A2370" s="1" t="s">
        <v>8240</v>
      </c>
      <c r="B2370" s="4">
        <v>14405224.596000001</v>
      </c>
      <c r="C2370" s="4">
        <v>22272.568748000002</v>
      </c>
      <c r="D2370" s="4">
        <v>69</v>
      </c>
      <c r="E2370" s="4" t="s">
        <v>8241</v>
      </c>
      <c r="F2370" s="4">
        <v>17</v>
      </c>
      <c r="G2370" s="4" t="s">
        <v>0</v>
      </c>
      <c r="H2370" s="4" t="s">
        <v>8242</v>
      </c>
      <c r="I2370" s="4">
        <v>690017</v>
      </c>
      <c r="J2370" s="4" t="s">
        <v>7984</v>
      </c>
      <c r="K2370" s="4" t="s">
        <v>7568</v>
      </c>
      <c r="L2370" s="4">
        <v>439</v>
      </c>
      <c r="M2370" s="1">
        <v>2111</v>
      </c>
      <c r="N2370" s="4">
        <v>932</v>
      </c>
      <c r="O2370" s="4">
        <v>1179</v>
      </c>
      <c r="P2370" s="1">
        <v>146.54</v>
      </c>
    </row>
    <row r="2371" spans="1:16" ht="12.75" customHeight="1">
      <c r="A2371" s="1" t="s">
        <v>8243</v>
      </c>
      <c r="B2371" s="4">
        <v>5490375.2363299998</v>
      </c>
      <c r="C2371" s="4">
        <v>11480.223719</v>
      </c>
      <c r="D2371" s="4">
        <v>69</v>
      </c>
      <c r="E2371" s="4" t="s">
        <v>8244</v>
      </c>
      <c r="F2371" s="4">
        <v>18</v>
      </c>
      <c r="G2371" s="4" t="s">
        <v>0</v>
      </c>
      <c r="H2371" s="4" t="s">
        <v>8245</v>
      </c>
      <c r="I2371" s="4">
        <v>690018</v>
      </c>
      <c r="J2371" s="4" t="s">
        <v>7984</v>
      </c>
      <c r="K2371" s="4" t="s">
        <v>7568</v>
      </c>
      <c r="L2371" s="4">
        <v>241</v>
      </c>
      <c r="M2371" s="1">
        <v>1281</v>
      </c>
      <c r="N2371" s="4">
        <v>587</v>
      </c>
      <c r="O2371" s="4">
        <v>694</v>
      </c>
      <c r="P2371" s="1">
        <v>233.32</v>
      </c>
    </row>
    <row r="2372" spans="1:16" ht="12.75" customHeight="1">
      <c r="A2372" s="1" t="s">
        <v>8246</v>
      </c>
      <c r="B2372" s="4">
        <v>19479501.121100001</v>
      </c>
      <c r="C2372" s="4">
        <v>19501.334373000002</v>
      </c>
      <c r="D2372" s="4">
        <v>69</v>
      </c>
      <c r="E2372" s="4" t="s">
        <v>8247</v>
      </c>
      <c r="F2372" s="4">
        <v>19</v>
      </c>
      <c r="G2372" s="4" t="s">
        <v>0</v>
      </c>
      <c r="H2372" s="4" t="s">
        <v>8248</v>
      </c>
      <c r="I2372" s="4">
        <v>690019</v>
      </c>
      <c r="J2372" s="4" t="s">
        <v>7984</v>
      </c>
      <c r="K2372" s="4" t="s">
        <v>7568</v>
      </c>
      <c r="L2372" s="4">
        <v>801</v>
      </c>
      <c r="M2372" s="1">
        <v>4387</v>
      </c>
      <c r="N2372" s="4">
        <v>1888</v>
      </c>
      <c r="O2372" s="4">
        <v>2499</v>
      </c>
      <c r="P2372" s="1">
        <v>225.21</v>
      </c>
    </row>
    <row r="2373" spans="1:16" ht="12.75" customHeight="1">
      <c r="A2373" s="1" t="s">
        <v>8249</v>
      </c>
      <c r="B2373" s="4">
        <v>21801677.5856</v>
      </c>
      <c r="C2373" s="4">
        <v>24231.471484999998</v>
      </c>
      <c r="D2373" s="4">
        <v>69</v>
      </c>
      <c r="E2373" s="4" t="s">
        <v>6988</v>
      </c>
      <c r="F2373" s="4">
        <v>20</v>
      </c>
      <c r="G2373" s="4" t="s">
        <v>0</v>
      </c>
      <c r="H2373" s="4" t="s">
        <v>6989</v>
      </c>
      <c r="I2373" s="4">
        <v>690020</v>
      </c>
      <c r="J2373" s="4" t="s">
        <v>7984</v>
      </c>
      <c r="K2373" s="4" t="s">
        <v>7568</v>
      </c>
      <c r="L2373" s="4">
        <v>393</v>
      </c>
      <c r="M2373" s="1">
        <v>2215</v>
      </c>
      <c r="N2373" s="4">
        <v>1029</v>
      </c>
      <c r="O2373" s="4">
        <v>1186</v>
      </c>
      <c r="P2373" s="1">
        <v>101.6</v>
      </c>
    </row>
    <row r="2374" spans="1:16" ht="12.75" customHeight="1">
      <c r="A2374" s="1" t="s">
        <v>8250</v>
      </c>
      <c r="B2374" s="4">
        <v>28547948.483899999</v>
      </c>
      <c r="C2374" s="4">
        <v>39557.373382999998</v>
      </c>
      <c r="D2374" s="4">
        <v>69</v>
      </c>
      <c r="E2374" s="4" t="s">
        <v>8251</v>
      </c>
      <c r="F2374" s="4">
        <v>21</v>
      </c>
      <c r="G2374" s="4" t="s">
        <v>0</v>
      </c>
      <c r="H2374" s="4" t="s">
        <v>8252</v>
      </c>
      <c r="I2374" s="4">
        <v>690021</v>
      </c>
      <c r="J2374" s="4" t="s">
        <v>7984</v>
      </c>
      <c r="K2374" s="4" t="s">
        <v>7568</v>
      </c>
      <c r="L2374" s="4">
        <v>725</v>
      </c>
      <c r="M2374" s="1">
        <v>4036</v>
      </c>
      <c r="N2374" s="4">
        <v>1901</v>
      </c>
      <c r="O2374" s="4">
        <v>2135</v>
      </c>
      <c r="P2374" s="1">
        <v>142.27000000000001</v>
      </c>
    </row>
    <row r="2375" spans="1:16" ht="12.75" customHeight="1">
      <c r="A2375" s="1" t="s">
        <v>8253</v>
      </c>
      <c r="B2375" s="4">
        <v>8620038.5803299993</v>
      </c>
      <c r="C2375" s="4">
        <v>13770.202988999999</v>
      </c>
      <c r="D2375" s="4">
        <v>69</v>
      </c>
      <c r="E2375" s="4" t="s">
        <v>8254</v>
      </c>
      <c r="F2375" s="4">
        <v>22</v>
      </c>
      <c r="G2375" s="4" t="s">
        <v>0</v>
      </c>
      <c r="H2375" s="4" t="s">
        <v>8255</v>
      </c>
      <c r="I2375" s="4">
        <v>690022</v>
      </c>
      <c r="J2375" s="4" t="s">
        <v>7984</v>
      </c>
      <c r="K2375" s="4" t="s">
        <v>7568</v>
      </c>
      <c r="L2375" s="4">
        <v>356</v>
      </c>
      <c r="M2375" s="1">
        <v>1801</v>
      </c>
      <c r="N2375" s="4">
        <v>833</v>
      </c>
      <c r="O2375" s="4">
        <v>968</v>
      </c>
      <c r="P2375" s="1">
        <v>208.93</v>
      </c>
    </row>
    <row r="2376" spans="1:16" ht="12.75" customHeight="1">
      <c r="A2376" s="1" t="s">
        <v>8256</v>
      </c>
      <c r="B2376" s="4">
        <v>16685551.993799999</v>
      </c>
      <c r="C2376" s="4">
        <v>20832.607260000001</v>
      </c>
      <c r="D2376" s="4">
        <v>69</v>
      </c>
      <c r="E2376" s="4" t="s">
        <v>8257</v>
      </c>
      <c r="F2376" s="4">
        <v>23</v>
      </c>
      <c r="G2376" s="4" t="s">
        <v>0</v>
      </c>
      <c r="H2376" s="4" t="s">
        <v>8258</v>
      </c>
      <c r="I2376" s="4">
        <v>690023</v>
      </c>
      <c r="J2376" s="4" t="s">
        <v>7984</v>
      </c>
      <c r="K2376" s="4" t="s">
        <v>7568</v>
      </c>
      <c r="L2376" s="4">
        <v>710</v>
      </c>
      <c r="M2376" s="1">
        <v>3801</v>
      </c>
      <c r="N2376" s="4">
        <v>1706</v>
      </c>
      <c r="O2376" s="4">
        <v>2095</v>
      </c>
      <c r="P2376" s="1">
        <v>235.61</v>
      </c>
    </row>
    <row r="2377" spans="1:16" ht="12.75" customHeight="1">
      <c r="A2377" s="1" t="s">
        <v>8259</v>
      </c>
      <c r="B2377" s="4">
        <v>28271073.761100002</v>
      </c>
      <c r="C2377" s="4">
        <v>27113.735607999999</v>
      </c>
      <c r="D2377" s="4">
        <v>69</v>
      </c>
      <c r="E2377" s="4" t="s">
        <v>8260</v>
      </c>
      <c r="F2377" s="4">
        <v>24</v>
      </c>
      <c r="G2377" s="4" t="s">
        <v>0</v>
      </c>
      <c r="H2377" s="4" t="s">
        <v>8261</v>
      </c>
      <c r="I2377" s="4">
        <v>690024</v>
      </c>
      <c r="J2377" s="4" t="s">
        <v>7984</v>
      </c>
      <c r="K2377" s="4" t="s">
        <v>7568</v>
      </c>
      <c r="L2377" s="4">
        <v>848</v>
      </c>
      <c r="M2377" s="1">
        <v>4782</v>
      </c>
      <c r="N2377" s="4">
        <v>2304</v>
      </c>
      <c r="O2377" s="4">
        <v>2478</v>
      </c>
      <c r="P2377" s="1">
        <v>169.08</v>
      </c>
    </row>
    <row r="2378" spans="1:16" ht="12.75" customHeight="1">
      <c r="A2378" s="1" t="s">
        <v>8262</v>
      </c>
      <c r="B2378" s="4">
        <v>12721938.013900001</v>
      </c>
      <c r="C2378" s="4">
        <v>18475.644620999999</v>
      </c>
      <c r="D2378" s="4">
        <v>69</v>
      </c>
      <c r="E2378" s="4" t="s">
        <v>8263</v>
      </c>
      <c r="F2378" s="4">
        <v>25</v>
      </c>
      <c r="G2378" s="4" t="s">
        <v>0</v>
      </c>
      <c r="H2378" s="4" t="s">
        <v>8264</v>
      </c>
      <c r="I2378" s="4">
        <v>690025</v>
      </c>
      <c r="J2378" s="4" t="s">
        <v>7984</v>
      </c>
      <c r="K2378" s="4" t="s">
        <v>7568</v>
      </c>
      <c r="L2378" s="4">
        <v>621</v>
      </c>
      <c r="M2378" s="1">
        <v>3124</v>
      </c>
      <c r="N2378" s="4">
        <v>1409</v>
      </c>
      <c r="O2378" s="4">
        <v>1715</v>
      </c>
      <c r="P2378" s="1">
        <v>245.6</v>
      </c>
    </row>
    <row r="2379" spans="1:16" ht="12.75" customHeight="1">
      <c r="A2379" s="1" t="s">
        <v>8265</v>
      </c>
      <c r="B2379" s="4">
        <v>60032084.134300001</v>
      </c>
      <c r="C2379" s="4">
        <v>45208.424913000003</v>
      </c>
      <c r="D2379" s="4">
        <v>69</v>
      </c>
      <c r="E2379" s="4" t="s">
        <v>8266</v>
      </c>
      <c r="F2379" s="4">
        <v>26</v>
      </c>
      <c r="G2379" s="4" t="s">
        <v>0</v>
      </c>
      <c r="H2379" s="4" t="s">
        <v>8267</v>
      </c>
      <c r="I2379" s="4">
        <v>690026</v>
      </c>
      <c r="J2379" s="4" t="s">
        <v>7984</v>
      </c>
      <c r="K2379" s="4" t="s">
        <v>7568</v>
      </c>
      <c r="L2379" s="4">
        <v>982</v>
      </c>
      <c r="M2379" s="1">
        <v>5656</v>
      </c>
      <c r="N2379" s="4">
        <v>2815</v>
      </c>
      <c r="O2379" s="4">
        <v>2841</v>
      </c>
      <c r="P2379" s="1">
        <v>93.77</v>
      </c>
    </row>
    <row r="2380" spans="1:16" ht="12.75" customHeight="1">
      <c r="A2380" s="1" t="s">
        <v>8268</v>
      </c>
      <c r="B2380" s="4">
        <v>13379412.205800001</v>
      </c>
      <c r="C2380" s="4">
        <v>19576.912509000002</v>
      </c>
      <c r="D2380" s="4">
        <v>69</v>
      </c>
      <c r="E2380" s="4" t="s">
        <v>8269</v>
      </c>
      <c r="F2380" s="4">
        <v>27</v>
      </c>
      <c r="G2380" s="4" t="s">
        <v>0</v>
      </c>
      <c r="H2380" s="4" t="s">
        <v>8270</v>
      </c>
      <c r="I2380" s="4">
        <v>690027</v>
      </c>
      <c r="J2380" s="4" t="s">
        <v>7984</v>
      </c>
      <c r="K2380" s="4" t="s">
        <v>7568</v>
      </c>
      <c r="L2380" s="4">
        <v>509</v>
      </c>
      <c r="M2380" s="1">
        <v>2457</v>
      </c>
      <c r="N2380" s="4">
        <v>1177</v>
      </c>
      <c r="O2380" s="4">
        <v>1280</v>
      </c>
      <c r="P2380" s="1">
        <v>183.55</v>
      </c>
    </row>
    <row r="2381" spans="1:16" ht="12.75" customHeight="1">
      <c r="A2381" s="1" t="s">
        <v>8271</v>
      </c>
      <c r="B2381" s="4">
        <v>5514137.9652000004</v>
      </c>
      <c r="C2381" s="4">
        <v>11408.851414999999</v>
      </c>
      <c r="D2381" s="4">
        <v>69</v>
      </c>
      <c r="E2381" s="4" t="s">
        <v>8272</v>
      </c>
      <c r="F2381" s="4">
        <v>28</v>
      </c>
      <c r="G2381" s="4" t="s">
        <v>0</v>
      </c>
      <c r="H2381" s="4" t="s">
        <v>8273</v>
      </c>
      <c r="I2381" s="4">
        <v>690028</v>
      </c>
      <c r="J2381" s="4" t="s">
        <v>7984</v>
      </c>
      <c r="K2381" s="4" t="s">
        <v>7568</v>
      </c>
      <c r="L2381" s="4">
        <v>354</v>
      </c>
      <c r="M2381" s="1">
        <v>1599</v>
      </c>
      <c r="N2381" s="4">
        <v>692</v>
      </c>
      <c r="O2381" s="4">
        <v>907</v>
      </c>
      <c r="P2381" s="1">
        <v>289.99</v>
      </c>
    </row>
    <row r="2382" spans="1:16" ht="12.75" customHeight="1">
      <c r="A2382" s="1" t="s">
        <v>8274</v>
      </c>
      <c r="B2382" s="4">
        <v>8022424.4621000001</v>
      </c>
      <c r="C2382" s="4">
        <v>13620.937204</v>
      </c>
      <c r="D2382" s="4">
        <v>69</v>
      </c>
      <c r="E2382" s="4" t="s">
        <v>8275</v>
      </c>
      <c r="F2382" s="4">
        <v>29</v>
      </c>
      <c r="G2382" s="4" t="s">
        <v>0</v>
      </c>
      <c r="H2382" s="4" t="s">
        <v>8276</v>
      </c>
      <c r="I2382" s="4">
        <v>690029</v>
      </c>
      <c r="J2382" s="4" t="s">
        <v>7984</v>
      </c>
      <c r="K2382" s="4" t="s">
        <v>7568</v>
      </c>
      <c r="L2382" s="4">
        <v>346</v>
      </c>
      <c r="M2382" s="1">
        <v>1847</v>
      </c>
      <c r="N2382" s="4">
        <v>783</v>
      </c>
      <c r="O2382" s="4">
        <v>1064</v>
      </c>
      <c r="P2382" s="1">
        <v>230.19</v>
      </c>
    </row>
    <row r="2383" spans="1:16" ht="12.75" customHeight="1">
      <c r="A2383" s="1" t="s">
        <v>8277</v>
      </c>
      <c r="B2383" s="4">
        <v>36592561.017399997</v>
      </c>
      <c r="C2383" s="4">
        <v>34264.354601999999</v>
      </c>
      <c r="D2383" s="4">
        <v>69</v>
      </c>
      <c r="E2383" s="4" t="s">
        <v>8278</v>
      </c>
      <c r="F2383" s="4">
        <v>30</v>
      </c>
      <c r="G2383" s="4" t="s">
        <v>0</v>
      </c>
      <c r="H2383" s="4" t="s">
        <v>8279</v>
      </c>
      <c r="I2383" s="4">
        <v>690030</v>
      </c>
      <c r="J2383" s="4" t="s">
        <v>7984</v>
      </c>
      <c r="K2383" s="4" t="s">
        <v>7568</v>
      </c>
      <c r="L2383" s="4">
        <v>994</v>
      </c>
      <c r="M2383" s="1">
        <v>5355</v>
      </c>
      <c r="N2383" s="4">
        <v>2499</v>
      </c>
      <c r="O2383" s="4">
        <v>2856</v>
      </c>
      <c r="P2383" s="1">
        <v>146.53</v>
      </c>
    </row>
    <row r="2384" spans="1:16" ht="12.75" customHeight="1">
      <c r="A2384" s="1" t="s">
        <v>8280</v>
      </c>
      <c r="B2384" s="4">
        <v>7856605.7866799999</v>
      </c>
      <c r="C2384" s="4">
        <v>15065.202622999999</v>
      </c>
      <c r="D2384" s="4">
        <v>69</v>
      </c>
      <c r="E2384" s="4" t="s">
        <v>8281</v>
      </c>
      <c r="F2384" s="4">
        <v>31</v>
      </c>
      <c r="G2384" s="4" t="s">
        <v>0</v>
      </c>
      <c r="H2384" s="4" t="s">
        <v>8282</v>
      </c>
      <c r="I2384" s="4">
        <v>690031</v>
      </c>
      <c r="J2384" s="4" t="s">
        <v>7984</v>
      </c>
      <c r="K2384" s="4" t="s">
        <v>7568</v>
      </c>
      <c r="L2384" s="4">
        <v>542</v>
      </c>
      <c r="M2384" s="1">
        <v>2613</v>
      </c>
      <c r="N2384" s="4">
        <v>1093</v>
      </c>
      <c r="O2384" s="4">
        <v>1520</v>
      </c>
      <c r="P2384" s="1">
        <v>332.59</v>
      </c>
    </row>
    <row r="2385" spans="1:16" ht="12.75" customHeight="1">
      <c r="A2385" s="1" t="s">
        <v>8283</v>
      </c>
      <c r="B2385" s="4">
        <v>21068694.419</v>
      </c>
      <c r="C2385" s="4">
        <v>21229.377012000001</v>
      </c>
      <c r="D2385" s="4">
        <v>69</v>
      </c>
      <c r="E2385" s="4" t="s">
        <v>8284</v>
      </c>
      <c r="F2385" s="4">
        <v>32</v>
      </c>
      <c r="G2385" s="4" t="s">
        <v>0</v>
      </c>
      <c r="H2385" s="4" t="s">
        <v>8285</v>
      </c>
      <c r="I2385" s="4">
        <v>690032</v>
      </c>
      <c r="J2385" s="4" t="s">
        <v>7984</v>
      </c>
      <c r="K2385" s="4" t="s">
        <v>7568</v>
      </c>
      <c r="L2385" s="4">
        <v>648</v>
      </c>
      <c r="M2385" s="1">
        <v>3304</v>
      </c>
      <c r="N2385" s="4">
        <v>1442</v>
      </c>
      <c r="O2385" s="4">
        <v>1862</v>
      </c>
      <c r="P2385" s="1">
        <v>156.82</v>
      </c>
    </row>
    <row r="2386" spans="1:16" ht="12.75" customHeight="1">
      <c r="A2386" s="1" t="s">
        <v>8286</v>
      </c>
      <c r="B2386" s="4">
        <v>4255439.9659799999</v>
      </c>
      <c r="C2386" s="4">
        <v>11339.778942000001</v>
      </c>
      <c r="D2386" s="4">
        <v>69</v>
      </c>
      <c r="E2386" s="4" t="s">
        <v>8287</v>
      </c>
      <c r="F2386" s="4">
        <v>33</v>
      </c>
      <c r="G2386" s="4" t="s">
        <v>0</v>
      </c>
      <c r="H2386" s="4" t="s">
        <v>8288</v>
      </c>
      <c r="I2386" s="4">
        <v>690033</v>
      </c>
      <c r="J2386" s="4" t="s">
        <v>7984</v>
      </c>
      <c r="K2386" s="4" t="s">
        <v>7568</v>
      </c>
      <c r="L2386" s="4">
        <v>368</v>
      </c>
      <c r="M2386" s="1">
        <v>1780</v>
      </c>
      <c r="N2386" s="4">
        <v>731</v>
      </c>
      <c r="O2386" s="4">
        <v>1049</v>
      </c>
      <c r="P2386" s="1">
        <v>418.29</v>
      </c>
    </row>
    <row r="2387" spans="1:16" ht="12.75" customHeight="1">
      <c r="A2387" s="1" t="s">
        <v>8289</v>
      </c>
      <c r="B2387" s="4">
        <v>9935065.6483200006</v>
      </c>
      <c r="C2387" s="4">
        <v>13744.78</v>
      </c>
      <c r="D2387" s="4">
        <v>69</v>
      </c>
      <c r="E2387" s="4" t="s">
        <v>8290</v>
      </c>
      <c r="F2387" s="4">
        <v>34</v>
      </c>
      <c r="G2387" s="4" t="s">
        <v>0</v>
      </c>
      <c r="H2387" s="4" t="s">
        <v>8291</v>
      </c>
      <c r="I2387" s="4">
        <v>690034</v>
      </c>
      <c r="J2387" s="4" t="s">
        <v>7984</v>
      </c>
      <c r="K2387" s="4" t="s">
        <v>7568</v>
      </c>
      <c r="L2387" s="4">
        <v>607</v>
      </c>
      <c r="M2387" s="1">
        <v>2891</v>
      </c>
      <c r="N2387" s="4">
        <v>1265</v>
      </c>
      <c r="O2387" s="4">
        <v>1626</v>
      </c>
      <c r="P2387" s="1">
        <v>290.99</v>
      </c>
    </row>
    <row r="2388" spans="1:16" ht="12.75" customHeight="1">
      <c r="A2388" s="1" t="s">
        <v>8292</v>
      </c>
      <c r="B2388" s="4">
        <v>6928250.50887</v>
      </c>
      <c r="C2388" s="4">
        <v>15122.663092999999</v>
      </c>
      <c r="D2388" s="4">
        <v>69</v>
      </c>
      <c r="E2388" s="4" t="s">
        <v>8293</v>
      </c>
      <c r="F2388" s="4">
        <v>35</v>
      </c>
      <c r="G2388" s="4" t="s">
        <v>0</v>
      </c>
      <c r="H2388" s="4" t="s">
        <v>8294</v>
      </c>
      <c r="I2388" s="4">
        <v>690035</v>
      </c>
      <c r="J2388" s="4" t="s">
        <v>7984</v>
      </c>
      <c r="K2388" s="4" t="s">
        <v>7568</v>
      </c>
      <c r="L2388" s="4">
        <v>589</v>
      </c>
      <c r="M2388" s="1">
        <v>2708</v>
      </c>
      <c r="N2388" s="4">
        <v>1162</v>
      </c>
      <c r="O2388" s="4">
        <v>1546</v>
      </c>
      <c r="P2388" s="1">
        <v>390.88</v>
      </c>
    </row>
    <row r="2389" spans="1:16" ht="12.75" customHeight="1">
      <c r="A2389" s="1" t="s">
        <v>8295</v>
      </c>
      <c r="B2389" s="4">
        <v>36413174.023699999</v>
      </c>
      <c r="C2389" s="4">
        <v>27621.461524999999</v>
      </c>
      <c r="D2389" s="4">
        <v>69</v>
      </c>
      <c r="E2389" s="4" t="s">
        <v>8296</v>
      </c>
      <c r="F2389" s="4">
        <v>36</v>
      </c>
      <c r="G2389" s="4" t="s">
        <v>0</v>
      </c>
      <c r="H2389" s="4" t="s">
        <v>8297</v>
      </c>
      <c r="I2389" s="4">
        <v>690036</v>
      </c>
      <c r="J2389" s="4" t="s">
        <v>7984</v>
      </c>
      <c r="K2389" s="4" t="s">
        <v>7568</v>
      </c>
      <c r="L2389" s="4">
        <v>562</v>
      </c>
      <c r="M2389" s="1">
        <v>3490</v>
      </c>
      <c r="N2389" s="4">
        <v>1637</v>
      </c>
      <c r="O2389" s="4">
        <v>1853</v>
      </c>
      <c r="P2389" s="1">
        <v>95.92</v>
      </c>
    </row>
    <row r="2390" spans="1:16" ht="12.75" customHeight="1">
      <c r="A2390" s="1" t="s">
        <v>8298</v>
      </c>
      <c r="B2390" s="4">
        <v>10114312.069</v>
      </c>
      <c r="C2390" s="4">
        <v>14577.326367</v>
      </c>
      <c r="D2390" s="4">
        <v>69</v>
      </c>
      <c r="E2390" s="4" t="s">
        <v>3473</v>
      </c>
      <c r="F2390" s="4">
        <v>37</v>
      </c>
      <c r="G2390" s="4" t="s">
        <v>0</v>
      </c>
      <c r="H2390" s="4" t="s">
        <v>3474</v>
      </c>
      <c r="I2390" s="4">
        <v>690037</v>
      </c>
      <c r="J2390" s="4" t="s">
        <v>7984</v>
      </c>
      <c r="K2390" s="4" t="s">
        <v>7568</v>
      </c>
      <c r="L2390" s="4">
        <v>605</v>
      </c>
      <c r="M2390" s="1">
        <v>3081</v>
      </c>
      <c r="N2390" s="4">
        <v>1273</v>
      </c>
      <c r="O2390" s="4">
        <v>1808</v>
      </c>
      <c r="P2390" s="1">
        <v>304.62</v>
      </c>
    </row>
    <row r="2391" spans="1:16" ht="12.75" customHeight="1">
      <c r="A2391" s="1" t="s">
        <v>8299</v>
      </c>
      <c r="B2391" s="4">
        <v>18807379.086800002</v>
      </c>
      <c r="C2391" s="4">
        <v>19751.410500999998</v>
      </c>
      <c r="D2391" s="4">
        <v>69</v>
      </c>
      <c r="E2391" s="4" t="s">
        <v>8300</v>
      </c>
      <c r="F2391" s="4">
        <v>38</v>
      </c>
      <c r="G2391" s="4" t="s">
        <v>0</v>
      </c>
      <c r="H2391" s="4" t="s">
        <v>8301</v>
      </c>
      <c r="I2391" s="4">
        <v>690038</v>
      </c>
      <c r="J2391" s="4" t="s">
        <v>7984</v>
      </c>
      <c r="K2391" s="4" t="s">
        <v>7568</v>
      </c>
      <c r="L2391" s="4">
        <v>651</v>
      </c>
      <c r="M2391" s="1">
        <v>3423</v>
      </c>
      <c r="N2391" s="4">
        <v>1564</v>
      </c>
      <c r="O2391" s="4">
        <v>1859</v>
      </c>
      <c r="P2391" s="1">
        <v>182</v>
      </c>
    </row>
    <row r="2392" spans="1:16" ht="12.75" customHeight="1">
      <c r="A2392" s="1" t="s">
        <v>8302</v>
      </c>
      <c r="B2392" s="4">
        <v>16998793.852899998</v>
      </c>
      <c r="C2392" s="4">
        <v>24613.603637</v>
      </c>
      <c r="D2392" s="4">
        <v>69</v>
      </c>
      <c r="E2392" s="4" t="s">
        <v>8303</v>
      </c>
      <c r="F2392" s="4">
        <v>39</v>
      </c>
      <c r="G2392" s="4" t="s">
        <v>0</v>
      </c>
      <c r="H2392" s="4" t="s">
        <v>8304</v>
      </c>
      <c r="I2392" s="4">
        <v>690039</v>
      </c>
      <c r="J2392" s="4" t="s">
        <v>7984</v>
      </c>
      <c r="K2392" s="4" t="s">
        <v>7568</v>
      </c>
      <c r="L2392" s="4">
        <v>289</v>
      </c>
      <c r="M2392" s="1">
        <v>1695</v>
      </c>
      <c r="N2392" s="4">
        <v>831</v>
      </c>
      <c r="O2392" s="4">
        <v>864</v>
      </c>
      <c r="P2392" s="1">
        <v>94.58</v>
      </c>
    </row>
    <row r="2393" spans="1:16" ht="12.75" customHeight="1">
      <c r="A2393" s="1" t="s">
        <v>8305</v>
      </c>
      <c r="B2393" s="4">
        <v>30080559.068300001</v>
      </c>
      <c r="C2393" s="4">
        <v>24125.303082999999</v>
      </c>
      <c r="D2393" s="4">
        <v>69</v>
      </c>
      <c r="E2393" s="4" t="s">
        <v>8306</v>
      </c>
      <c r="F2393" s="4">
        <v>40</v>
      </c>
      <c r="G2393" s="4" t="s">
        <v>0</v>
      </c>
      <c r="H2393" s="4" t="s">
        <v>8307</v>
      </c>
      <c r="I2393" s="4">
        <v>690040</v>
      </c>
      <c r="J2393" s="4" t="s">
        <v>7984</v>
      </c>
      <c r="K2393" s="4" t="s">
        <v>7568</v>
      </c>
      <c r="L2393" s="4">
        <v>714</v>
      </c>
      <c r="M2393" s="1">
        <v>3934</v>
      </c>
      <c r="N2393" s="4">
        <v>1855</v>
      </c>
      <c r="O2393" s="4">
        <v>2079</v>
      </c>
      <c r="P2393" s="1">
        <v>130.78</v>
      </c>
    </row>
    <row r="2394" spans="1:16" ht="12.75" customHeight="1">
      <c r="A2394" s="1" t="s">
        <v>8308</v>
      </c>
      <c r="B2394" s="4">
        <v>19734862.120900001</v>
      </c>
      <c r="C2394" s="4">
        <v>21678.433012000001</v>
      </c>
      <c r="D2394" s="4">
        <v>69</v>
      </c>
      <c r="E2394" s="4" t="s">
        <v>8309</v>
      </c>
      <c r="F2394" s="4">
        <v>41</v>
      </c>
      <c r="G2394" s="4" t="s">
        <v>0</v>
      </c>
      <c r="H2394" s="4" t="s">
        <v>8310</v>
      </c>
      <c r="I2394" s="4">
        <v>690041</v>
      </c>
      <c r="J2394" s="4" t="s">
        <v>7984</v>
      </c>
      <c r="K2394" s="4" t="s">
        <v>7568</v>
      </c>
      <c r="L2394" s="4">
        <v>777</v>
      </c>
      <c r="M2394" s="1">
        <v>4281</v>
      </c>
      <c r="N2394" s="4">
        <v>1949</v>
      </c>
      <c r="O2394" s="4">
        <v>2332</v>
      </c>
      <c r="P2394" s="1">
        <v>216.93</v>
      </c>
    </row>
    <row r="2395" spans="1:16" ht="12.75" customHeight="1">
      <c r="A2395" s="1" t="s">
        <v>8311</v>
      </c>
      <c r="B2395" s="4">
        <v>66608115.273000002</v>
      </c>
      <c r="C2395" s="4">
        <v>52055.792479000003</v>
      </c>
      <c r="D2395" s="4">
        <v>69</v>
      </c>
      <c r="E2395" s="4" t="s">
        <v>8312</v>
      </c>
      <c r="F2395" s="4">
        <v>42</v>
      </c>
      <c r="G2395" s="4" t="s">
        <v>0</v>
      </c>
      <c r="H2395" s="4" t="s">
        <v>8313</v>
      </c>
      <c r="I2395" s="4">
        <v>690042</v>
      </c>
      <c r="J2395" s="4" t="s">
        <v>7984</v>
      </c>
      <c r="K2395" s="4" t="s">
        <v>7568</v>
      </c>
      <c r="L2395" s="4">
        <v>594</v>
      </c>
      <c r="M2395" s="1">
        <v>3169</v>
      </c>
      <c r="N2395" s="4">
        <v>1428</v>
      </c>
      <c r="O2395" s="4">
        <v>1741</v>
      </c>
      <c r="P2395" s="1">
        <v>47.58</v>
      </c>
    </row>
    <row r="2396" spans="1:16" ht="12.75" customHeight="1">
      <c r="A2396" s="1" t="s">
        <v>8314</v>
      </c>
      <c r="B2396" s="4">
        <v>19698269.366799999</v>
      </c>
      <c r="C2396" s="4">
        <v>25188.698738999999</v>
      </c>
      <c r="D2396" s="4">
        <v>69</v>
      </c>
      <c r="E2396" s="4" t="s">
        <v>8315</v>
      </c>
      <c r="F2396" s="4">
        <v>43</v>
      </c>
      <c r="G2396" s="4" t="s">
        <v>0</v>
      </c>
      <c r="H2396" s="4" t="s">
        <v>8316</v>
      </c>
      <c r="I2396" s="4">
        <v>690043</v>
      </c>
      <c r="J2396" s="4" t="s">
        <v>7984</v>
      </c>
      <c r="K2396" s="4" t="s">
        <v>7568</v>
      </c>
      <c r="L2396" s="4">
        <v>792</v>
      </c>
      <c r="M2396" s="1">
        <v>4654</v>
      </c>
      <c r="N2396" s="4">
        <v>2186</v>
      </c>
      <c r="O2396" s="4">
        <v>2468</v>
      </c>
      <c r="P2396" s="1">
        <v>236.27</v>
      </c>
    </row>
    <row r="2397" spans="1:16" ht="12.75" customHeight="1">
      <c r="A2397" s="1" t="s">
        <v>8317</v>
      </c>
      <c r="B2397" s="4">
        <v>7388994.6937100003</v>
      </c>
      <c r="C2397" s="4">
        <v>13283.981217</v>
      </c>
      <c r="D2397" s="4">
        <v>69</v>
      </c>
      <c r="E2397" s="4" t="s">
        <v>8318</v>
      </c>
      <c r="F2397" s="4">
        <v>44</v>
      </c>
      <c r="G2397" s="4" t="s">
        <v>0</v>
      </c>
      <c r="H2397" s="4" t="s">
        <v>8319</v>
      </c>
      <c r="I2397" s="4">
        <v>690044</v>
      </c>
      <c r="J2397" s="4" t="s">
        <v>7984</v>
      </c>
      <c r="K2397" s="4" t="s">
        <v>7568</v>
      </c>
      <c r="L2397" s="4">
        <v>490</v>
      </c>
      <c r="M2397" s="1">
        <v>2575</v>
      </c>
      <c r="N2397" s="4">
        <v>1196</v>
      </c>
      <c r="O2397" s="4">
        <v>1379</v>
      </c>
      <c r="P2397" s="1">
        <v>348.47</v>
      </c>
    </row>
    <row r="2398" spans="1:16" ht="12.75" customHeight="1">
      <c r="A2398" s="1" t="s">
        <v>8320</v>
      </c>
      <c r="B2398" s="4">
        <v>18585746.717599999</v>
      </c>
      <c r="C2398" s="4">
        <v>26814.222441999998</v>
      </c>
      <c r="D2398" s="4">
        <v>69</v>
      </c>
      <c r="E2398" s="4" t="s">
        <v>8321</v>
      </c>
      <c r="F2398" s="4">
        <v>45</v>
      </c>
      <c r="G2398" s="4" t="s">
        <v>0</v>
      </c>
      <c r="H2398" s="4" t="s">
        <v>8322</v>
      </c>
      <c r="I2398" s="4">
        <v>690045</v>
      </c>
      <c r="J2398" s="4" t="s">
        <v>7984</v>
      </c>
      <c r="K2398" s="4" t="s">
        <v>7568</v>
      </c>
      <c r="L2398" s="4">
        <v>767</v>
      </c>
      <c r="M2398" s="1">
        <v>3855</v>
      </c>
      <c r="N2398" s="4">
        <v>1631</v>
      </c>
      <c r="O2398" s="4">
        <v>2224</v>
      </c>
      <c r="P2398" s="1">
        <v>207.41</v>
      </c>
    </row>
    <row r="2399" spans="1:16" ht="12.75" customHeight="1">
      <c r="A2399" s="1" t="s">
        <v>8323</v>
      </c>
      <c r="B2399" s="4">
        <v>12853532.100500001</v>
      </c>
      <c r="C2399" s="4">
        <v>15639.120932</v>
      </c>
      <c r="D2399" s="4">
        <v>69</v>
      </c>
      <c r="E2399" s="4" t="s">
        <v>8324</v>
      </c>
      <c r="F2399" s="4">
        <v>46</v>
      </c>
      <c r="G2399" s="4" t="s">
        <v>0</v>
      </c>
      <c r="H2399" s="4" t="s">
        <v>8325</v>
      </c>
      <c r="I2399" s="4">
        <v>690046</v>
      </c>
      <c r="J2399" s="4" t="s">
        <v>7984</v>
      </c>
      <c r="K2399" s="4" t="s">
        <v>7568</v>
      </c>
      <c r="L2399" s="4">
        <v>445</v>
      </c>
      <c r="M2399" s="1">
        <v>2630</v>
      </c>
      <c r="N2399" s="4">
        <v>1234</v>
      </c>
      <c r="O2399" s="4">
        <v>1396</v>
      </c>
      <c r="P2399" s="1">
        <v>204.61</v>
      </c>
    </row>
    <row r="2400" spans="1:16" ht="12.75" customHeight="1">
      <c r="A2400" s="1" t="s">
        <v>8326</v>
      </c>
      <c r="B2400" s="4">
        <v>31112201.829</v>
      </c>
      <c r="C2400" s="4">
        <v>32036.839370999998</v>
      </c>
      <c r="D2400" s="4">
        <v>69</v>
      </c>
      <c r="E2400" s="4" t="s">
        <v>8327</v>
      </c>
      <c r="F2400" s="4">
        <v>47</v>
      </c>
      <c r="G2400" s="4" t="s">
        <v>0</v>
      </c>
      <c r="H2400" s="4" t="s">
        <v>8328</v>
      </c>
      <c r="I2400" s="4">
        <v>690047</v>
      </c>
      <c r="J2400" s="4" t="s">
        <v>7984</v>
      </c>
      <c r="K2400" s="4" t="s">
        <v>7568</v>
      </c>
      <c r="L2400" s="4">
        <v>2222</v>
      </c>
      <c r="M2400" s="1">
        <v>10458</v>
      </c>
      <c r="N2400" s="4">
        <v>5051</v>
      </c>
      <c r="O2400" s="4">
        <v>5407</v>
      </c>
      <c r="P2400" s="1">
        <v>336.14</v>
      </c>
    </row>
    <row r="2401" spans="1:16" ht="12.75" customHeight="1">
      <c r="A2401" s="1" t="s">
        <v>8329</v>
      </c>
      <c r="B2401" s="4">
        <v>16078371.613600001</v>
      </c>
      <c r="C2401" s="4">
        <v>22666.634096999998</v>
      </c>
      <c r="D2401" s="4">
        <v>69</v>
      </c>
      <c r="E2401" s="4" t="s">
        <v>8330</v>
      </c>
      <c r="F2401" s="4">
        <v>48</v>
      </c>
      <c r="G2401" s="4" t="s">
        <v>0</v>
      </c>
      <c r="H2401" s="4" t="s">
        <v>8331</v>
      </c>
      <c r="I2401" s="4">
        <v>690048</v>
      </c>
      <c r="J2401" s="4" t="s">
        <v>7984</v>
      </c>
      <c r="K2401" s="4" t="s">
        <v>7568</v>
      </c>
      <c r="L2401" s="4">
        <v>471</v>
      </c>
      <c r="M2401" s="1">
        <v>2156</v>
      </c>
      <c r="N2401" s="4">
        <v>936</v>
      </c>
      <c r="O2401" s="4">
        <v>1220</v>
      </c>
      <c r="P2401" s="1">
        <v>134.09</v>
      </c>
    </row>
    <row r="2402" spans="1:16" ht="12.75" customHeight="1">
      <c r="A2402" s="1" t="s">
        <v>8332</v>
      </c>
      <c r="B2402" s="4">
        <v>8469691.46765</v>
      </c>
      <c r="C2402" s="4">
        <v>14914.808958</v>
      </c>
      <c r="D2402" s="4">
        <v>69</v>
      </c>
      <c r="E2402" s="4" t="s">
        <v>8333</v>
      </c>
      <c r="F2402" s="4">
        <v>49</v>
      </c>
      <c r="G2402" s="4" t="s">
        <v>0</v>
      </c>
      <c r="H2402" s="4" t="s">
        <v>8334</v>
      </c>
      <c r="I2402" s="4">
        <v>690049</v>
      </c>
      <c r="J2402" s="4" t="s">
        <v>7984</v>
      </c>
      <c r="K2402" s="4" t="s">
        <v>7568</v>
      </c>
      <c r="L2402" s="4">
        <v>367</v>
      </c>
      <c r="M2402" s="1">
        <v>1932</v>
      </c>
      <c r="N2402" s="4">
        <v>909</v>
      </c>
      <c r="O2402" s="4">
        <v>1023</v>
      </c>
      <c r="P2402" s="1">
        <v>228.12</v>
      </c>
    </row>
    <row r="2403" spans="1:16" ht="12.75" customHeight="1">
      <c r="A2403" s="1" t="s">
        <v>8335</v>
      </c>
      <c r="B2403" s="4">
        <v>8766129.7226800006</v>
      </c>
      <c r="C2403" s="4">
        <v>14706.366912</v>
      </c>
      <c r="D2403" s="4">
        <v>69</v>
      </c>
      <c r="E2403" s="4" t="s">
        <v>7670</v>
      </c>
      <c r="F2403" s="4">
        <v>50</v>
      </c>
      <c r="G2403" s="4" t="s">
        <v>0</v>
      </c>
      <c r="H2403" s="4" t="s">
        <v>8336</v>
      </c>
      <c r="I2403" s="4">
        <v>690050</v>
      </c>
      <c r="J2403" s="4" t="s">
        <v>7984</v>
      </c>
      <c r="K2403" s="4" t="s">
        <v>7568</v>
      </c>
      <c r="L2403" s="4">
        <v>702</v>
      </c>
      <c r="M2403" s="1">
        <v>3441</v>
      </c>
      <c r="N2403" s="4">
        <v>1615</v>
      </c>
      <c r="O2403" s="4">
        <v>1826</v>
      </c>
      <c r="P2403" s="1">
        <v>392.53</v>
      </c>
    </row>
    <row r="2404" spans="1:16" ht="12.75" customHeight="1">
      <c r="A2404" s="1" t="s">
        <v>8337</v>
      </c>
      <c r="B2404" s="4">
        <v>30972678.134599999</v>
      </c>
      <c r="C2404" s="4">
        <v>24950.060971999999</v>
      </c>
      <c r="D2404" s="4">
        <v>69</v>
      </c>
      <c r="E2404" s="4" t="s">
        <v>8338</v>
      </c>
      <c r="F2404" s="4">
        <v>51</v>
      </c>
      <c r="G2404" s="4" t="s">
        <v>0</v>
      </c>
      <c r="H2404" s="4" t="s">
        <v>8339</v>
      </c>
      <c r="I2404" s="4">
        <v>690051</v>
      </c>
      <c r="J2404" s="4" t="s">
        <v>7984</v>
      </c>
      <c r="K2404" s="4" t="s">
        <v>7568</v>
      </c>
      <c r="L2404" s="4">
        <v>501</v>
      </c>
      <c r="M2404" s="1">
        <v>2848</v>
      </c>
      <c r="N2404" s="4">
        <v>1405</v>
      </c>
      <c r="O2404" s="4">
        <v>1443</v>
      </c>
      <c r="P2404" s="1">
        <v>92.07</v>
      </c>
    </row>
    <row r="2405" spans="1:16" ht="12.75" customHeight="1">
      <c r="A2405" s="1" t="s">
        <v>8340</v>
      </c>
      <c r="B2405" s="4">
        <v>20184063.6767</v>
      </c>
      <c r="C2405" s="4">
        <v>23247.958564</v>
      </c>
      <c r="D2405" s="4">
        <v>69</v>
      </c>
      <c r="E2405" s="4" t="s">
        <v>8341</v>
      </c>
      <c r="F2405" s="4">
        <v>52</v>
      </c>
      <c r="G2405" s="4" t="s">
        <v>0</v>
      </c>
      <c r="H2405" s="4" t="s">
        <v>8342</v>
      </c>
      <c r="I2405" s="4">
        <v>690052</v>
      </c>
      <c r="J2405" s="4" t="s">
        <v>7984</v>
      </c>
      <c r="K2405" s="4" t="s">
        <v>7568</v>
      </c>
      <c r="L2405" s="4">
        <v>648</v>
      </c>
      <c r="M2405" s="1">
        <v>3780</v>
      </c>
      <c r="N2405" s="4">
        <v>1719</v>
      </c>
      <c r="O2405" s="4">
        <v>2061</v>
      </c>
      <c r="P2405" s="1">
        <v>183.19</v>
      </c>
    </row>
    <row r="2406" spans="1:16" ht="12.75" customHeight="1">
      <c r="A2406" s="1" t="s">
        <v>8343</v>
      </c>
      <c r="B2406" s="4">
        <v>4846951.7759999996</v>
      </c>
      <c r="C2406" s="4">
        <v>9396.6341979999997</v>
      </c>
      <c r="D2406" s="4">
        <v>69</v>
      </c>
      <c r="E2406" s="4" t="s">
        <v>8344</v>
      </c>
      <c r="F2406" s="4">
        <v>53</v>
      </c>
      <c r="G2406" s="4" t="s">
        <v>0</v>
      </c>
      <c r="H2406" s="4" t="s">
        <v>8345</v>
      </c>
      <c r="I2406" s="4">
        <v>690053</v>
      </c>
      <c r="J2406" s="4" t="s">
        <v>7984</v>
      </c>
      <c r="K2406" s="4" t="s">
        <v>7568</v>
      </c>
      <c r="L2406" s="4">
        <v>372</v>
      </c>
      <c r="M2406" s="1">
        <v>2005</v>
      </c>
      <c r="N2406" s="4">
        <v>956</v>
      </c>
      <c r="O2406" s="4">
        <v>1049</v>
      </c>
      <c r="P2406" s="1">
        <v>413.67</v>
      </c>
    </row>
    <row r="2407" spans="1:16" ht="12.75" customHeight="1">
      <c r="A2407" s="1" t="s">
        <v>8346</v>
      </c>
      <c r="B2407" s="4">
        <v>11193630.964400001</v>
      </c>
      <c r="C2407" s="4">
        <v>18709.320193</v>
      </c>
      <c r="D2407" s="4">
        <v>69</v>
      </c>
      <c r="E2407" s="4" t="s">
        <v>8347</v>
      </c>
      <c r="F2407" s="4">
        <v>54</v>
      </c>
      <c r="G2407" s="4" t="s">
        <v>0</v>
      </c>
      <c r="H2407" s="4" t="s">
        <v>8348</v>
      </c>
      <c r="I2407" s="4">
        <v>690054</v>
      </c>
      <c r="J2407" s="4" t="s">
        <v>7984</v>
      </c>
      <c r="K2407" s="4" t="s">
        <v>7568</v>
      </c>
      <c r="L2407" s="4">
        <v>676</v>
      </c>
      <c r="M2407" s="1">
        <v>3328</v>
      </c>
      <c r="N2407" s="4">
        <v>1477</v>
      </c>
      <c r="O2407" s="4">
        <v>1851</v>
      </c>
      <c r="P2407" s="1">
        <v>297.31</v>
      </c>
    </row>
    <row r="2408" spans="1:16" ht="12.75" customHeight="1">
      <c r="A2408" s="1" t="s">
        <v>8349</v>
      </c>
      <c r="B2408" s="4">
        <v>11593934.0986</v>
      </c>
      <c r="C2408" s="4">
        <v>15024.620883</v>
      </c>
      <c r="D2408" s="4">
        <v>69</v>
      </c>
      <c r="E2408" s="4" t="s">
        <v>8350</v>
      </c>
      <c r="F2408" s="4">
        <v>55</v>
      </c>
      <c r="G2408" s="4" t="s">
        <v>0</v>
      </c>
      <c r="H2408" s="4" t="s">
        <v>8351</v>
      </c>
      <c r="I2408" s="4">
        <v>690055</v>
      </c>
      <c r="J2408" s="4" t="s">
        <v>7984</v>
      </c>
      <c r="K2408" s="4" t="s">
        <v>7568</v>
      </c>
      <c r="L2408" s="4">
        <v>505</v>
      </c>
      <c r="M2408" s="1">
        <v>2825</v>
      </c>
      <c r="N2408" s="4">
        <v>1372</v>
      </c>
      <c r="O2408" s="4">
        <v>1453</v>
      </c>
      <c r="P2408" s="1">
        <v>243.66</v>
      </c>
    </row>
    <row r="2409" spans="1:16" ht="12.75" customHeight="1">
      <c r="A2409" s="1" t="s">
        <v>8352</v>
      </c>
      <c r="B2409" s="4">
        <v>26969569.8116</v>
      </c>
      <c r="C2409" s="4">
        <v>24033.630847</v>
      </c>
      <c r="D2409" s="4">
        <v>69</v>
      </c>
      <c r="E2409" s="4" t="s">
        <v>8353</v>
      </c>
      <c r="F2409" s="4">
        <v>56</v>
      </c>
      <c r="G2409" s="4" t="s">
        <v>0</v>
      </c>
      <c r="H2409" s="4" t="s">
        <v>8354</v>
      </c>
      <c r="I2409" s="4">
        <v>690056</v>
      </c>
      <c r="J2409" s="4" t="s">
        <v>7984</v>
      </c>
      <c r="K2409" s="4" t="s">
        <v>7568</v>
      </c>
      <c r="L2409" s="4">
        <v>1054</v>
      </c>
      <c r="M2409" s="1">
        <v>4994</v>
      </c>
      <c r="N2409" s="4">
        <v>2208</v>
      </c>
      <c r="O2409" s="4">
        <v>2786</v>
      </c>
      <c r="P2409" s="1">
        <v>185.17</v>
      </c>
    </row>
    <row r="2410" spans="1:16" ht="12.75" customHeight="1">
      <c r="A2410" s="1" t="s">
        <v>8355</v>
      </c>
      <c r="B2410" s="4">
        <v>21779139.214000002</v>
      </c>
      <c r="C2410" s="4">
        <v>27820.289139</v>
      </c>
      <c r="D2410" s="4">
        <v>69</v>
      </c>
      <c r="E2410" s="4" t="s">
        <v>8356</v>
      </c>
      <c r="F2410" s="4">
        <v>57</v>
      </c>
      <c r="G2410" s="4" t="s">
        <v>0</v>
      </c>
      <c r="H2410" s="4" t="s">
        <v>8357</v>
      </c>
      <c r="I2410" s="4">
        <v>690057</v>
      </c>
      <c r="J2410" s="4" t="s">
        <v>7984</v>
      </c>
      <c r="K2410" s="4" t="s">
        <v>7568</v>
      </c>
      <c r="L2410" s="4">
        <v>589</v>
      </c>
      <c r="M2410" s="1">
        <v>3148</v>
      </c>
      <c r="N2410" s="4">
        <v>1527</v>
      </c>
      <c r="O2410" s="4">
        <v>1621</v>
      </c>
      <c r="P2410" s="1">
        <v>144.56</v>
      </c>
    </row>
    <row r="2411" spans="1:16" ht="12.75" customHeight="1">
      <c r="A2411" s="1" t="s">
        <v>8358</v>
      </c>
      <c r="B2411" s="4">
        <v>75532231.156599998</v>
      </c>
      <c r="C2411" s="4">
        <v>49197.199644</v>
      </c>
      <c r="D2411" s="4">
        <v>69</v>
      </c>
      <c r="E2411" s="4" t="s">
        <v>8359</v>
      </c>
      <c r="F2411" s="4">
        <v>58</v>
      </c>
      <c r="G2411" s="4" t="s">
        <v>0</v>
      </c>
      <c r="H2411" s="4" t="s">
        <v>8360</v>
      </c>
      <c r="I2411" s="4">
        <v>690058</v>
      </c>
      <c r="J2411" s="4" t="s">
        <v>7984</v>
      </c>
      <c r="K2411" s="4" t="s">
        <v>7568</v>
      </c>
      <c r="L2411" s="4">
        <v>844</v>
      </c>
      <c r="M2411" s="1">
        <v>4557</v>
      </c>
      <c r="N2411" s="4">
        <v>2248</v>
      </c>
      <c r="O2411" s="4">
        <v>2309</v>
      </c>
      <c r="P2411" s="1">
        <v>60.38</v>
      </c>
    </row>
    <row r="2412" spans="1:16" ht="12.75" customHeight="1">
      <c r="A2412" s="1" t="s">
        <v>8361</v>
      </c>
      <c r="B2412" s="4">
        <v>50561368.469400004</v>
      </c>
      <c r="C2412" s="4">
        <v>35481.730753999997</v>
      </c>
      <c r="D2412" s="4">
        <v>69</v>
      </c>
      <c r="E2412" s="4" t="s">
        <v>8362</v>
      </c>
      <c r="F2412" s="4">
        <v>59</v>
      </c>
      <c r="G2412" s="4" t="s">
        <v>0</v>
      </c>
      <c r="H2412" s="4" t="s">
        <v>8363</v>
      </c>
      <c r="I2412" s="4">
        <v>690059</v>
      </c>
      <c r="J2412" s="4" t="s">
        <v>7984</v>
      </c>
      <c r="K2412" s="4" t="s">
        <v>7568</v>
      </c>
      <c r="L2412" s="4">
        <v>1031</v>
      </c>
      <c r="M2412" s="1">
        <v>5989</v>
      </c>
      <c r="N2412" s="4">
        <v>2942</v>
      </c>
      <c r="O2412" s="4">
        <v>3047</v>
      </c>
      <c r="P2412" s="1">
        <v>118.5</v>
      </c>
    </row>
    <row r="2413" spans="1:16" ht="12.75" customHeight="1">
      <c r="A2413" s="1" t="s">
        <v>8364</v>
      </c>
      <c r="B2413" s="4">
        <v>17743340.959399998</v>
      </c>
      <c r="C2413" s="4">
        <v>22048.298058</v>
      </c>
      <c r="D2413" s="4">
        <v>69</v>
      </c>
      <c r="E2413" s="4" t="s">
        <v>6926</v>
      </c>
      <c r="F2413" s="4">
        <v>60</v>
      </c>
      <c r="G2413" s="4" t="s">
        <v>0</v>
      </c>
      <c r="H2413" s="4" t="s">
        <v>6927</v>
      </c>
      <c r="I2413" s="4">
        <v>690060</v>
      </c>
      <c r="J2413" s="4" t="s">
        <v>7984</v>
      </c>
      <c r="K2413" s="4" t="s">
        <v>7568</v>
      </c>
      <c r="L2413" s="4">
        <v>514</v>
      </c>
      <c r="M2413" s="1">
        <v>2837</v>
      </c>
      <c r="N2413" s="4">
        <v>1324</v>
      </c>
      <c r="O2413" s="4">
        <v>1513</v>
      </c>
      <c r="P2413" s="1">
        <v>159.69</v>
      </c>
    </row>
    <row r="2414" spans="1:16" ht="12.75" customHeight="1">
      <c r="A2414" s="1" t="s">
        <v>8365</v>
      </c>
      <c r="B2414" s="4">
        <v>7645615.1044399999</v>
      </c>
      <c r="C2414" s="4">
        <v>13168.263355999999</v>
      </c>
      <c r="D2414" s="4">
        <v>69</v>
      </c>
      <c r="E2414" s="4" t="s">
        <v>8366</v>
      </c>
      <c r="F2414" s="4">
        <v>61</v>
      </c>
      <c r="G2414" s="4" t="s">
        <v>0</v>
      </c>
      <c r="H2414" s="4" t="s">
        <v>8367</v>
      </c>
      <c r="I2414" s="4">
        <v>690061</v>
      </c>
      <c r="J2414" s="4" t="s">
        <v>7984</v>
      </c>
      <c r="K2414" s="4" t="s">
        <v>7568</v>
      </c>
      <c r="L2414" s="4">
        <v>328</v>
      </c>
      <c r="M2414" s="1">
        <v>1539</v>
      </c>
      <c r="N2414" s="4">
        <v>667</v>
      </c>
      <c r="O2414" s="4">
        <v>872</v>
      </c>
      <c r="P2414" s="1">
        <v>201.29</v>
      </c>
    </row>
    <row r="2415" spans="1:16" ht="12.75" customHeight="1">
      <c r="A2415" s="1" t="s">
        <v>8368</v>
      </c>
      <c r="B2415" s="4">
        <v>29020280.961800002</v>
      </c>
      <c r="C2415" s="4">
        <v>24726.377214</v>
      </c>
      <c r="D2415" s="4">
        <v>69</v>
      </c>
      <c r="E2415" s="4" t="s">
        <v>8369</v>
      </c>
      <c r="F2415" s="4">
        <v>62</v>
      </c>
      <c r="G2415" s="4" t="s">
        <v>0</v>
      </c>
      <c r="H2415" s="4" t="s">
        <v>8370</v>
      </c>
      <c r="I2415" s="4">
        <v>690062</v>
      </c>
      <c r="J2415" s="4" t="s">
        <v>7984</v>
      </c>
      <c r="K2415" s="4" t="s">
        <v>7568</v>
      </c>
      <c r="L2415" s="4">
        <v>830</v>
      </c>
      <c r="M2415" s="1">
        <v>4560</v>
      </c>
      <c r="N2415" s="4">
        <v>2217</v>
      </c>
      <c r="O2415" s="4">
        <v>2343</v>
      </c>
      <c r="P2415" s="1">
        <v>143.22999999999999</v>
      </c>
    </row>
    <row r="2416" spans="1:16" ht="12.75" customHeight="1">
      <c r="A2416" s="1" t="s">
        <v>8371</v>
      </c>
      <c r="B2416" s="4">
        <v>13532773.203400001</v>
      </c>
      <c r="C2416" s="4">
        <v>18426.255189</v>
      </c>
      <c r="D2416" s="4">
        <v>69</v>
      </c>
      <c r="E2416" s="4" t="s">
        <v>8372</v>
      </c>
      <c r="F2416" s="4">
        <v>63</v>
      </c>
      <c r="G2416" s="4" t="s">
        <v>0</v>
      </c>
      <c r="H2416" s="4" t="s">
        <v>8373</v>
      </c>
      <c r="I2416" s="4">
        <v>690063</v>
      </c>
      <c r="J2416" s="4" t="s">
        <v>7984</v>
      </c>
      <c r="K2416" s="4" t="s">
        <v>7568</v>
      </c>
      <c r="L2416" s="4">
        <v>509</v>
      </c>
      <c r="M2416" s="1">
        <v>2800</v>
      </c>
      <c r="N2416" s="4">
        <v>1335</v>
      </c>
      <c r="O2416" s="4">
        <v>1465</v>
      </c>
      <c r="P2416" s="1">
        <v>206.91</v>
      </c>
    </row>
    <row r="2417" spans="1:16" ht="12.75" customHeight="1">
      <c r="A2417" s="1" t="s">
        <v>8374</v>
      </c>
      <c r="B2417" s="4">
        <v>17424290.539999999</v>
      </c>
      <c r="C2417" s="4">
        <v>26400.378648999998</v>
      </c>
      <c r="D2417" s="4">
        <v>69</v>
      </c>
      <c r="E2417" s="4" t="s">
        <v>8375</v>
      </c>
      <c r="F2417" s="4">
        <v>64</v>
      </c>
      <c r="G2417" s="4" t="s">
        <v>0</v>
      </c>
      <c r="H2417" s="4" t="s">
        <v>8376</v>
      </c>
      <c r="I2417" s="4">
        <v>690064</v>
      </c>
      <c r="J2417" s="4" t="s">
        <v>7984</v>
      </c>
      <c r="K2417" s="4" t="s">
        <v>7568</v>
      </c>
      <c r="L2417" s="4">
        <v>521</v>
      </c>
      <c r="M2417" s="1">
        <v>2716</v>
      </c>
      <c r="N2417" s="4">
        <v>1221</v>
      </c>
      <c r="O2417" s="4">
        <v>1495</v>
      </c>
      <c r="P2417" s="1">
        <v>155.88</v>
      </c>
    </row>
    <row r="2418" spans="1:16" ht="12.75" customHeight="1">
      <c r="A2418" s="1" t="s">
        <v>8377</v>
      </c>
      <c r="B2418" s="4">
        <v>9347632.88277</v>
      </c>
      <c r="C2418" s="4">
        <v>15100.783398</v>
      </c>
      <c r="D2418" s="4">
        <v>69</v>
      </c>
      <c r="E2418" s="4" t="s">
        <v>6282</v>
      </c>
      <c r="F2418" s="4">
        <v>65</v>
      </c>
      <c r="G2418" s="4" t="s">
        <v>0</v>
      </c>
      <c r="H2418" s="4" t="s">
        <v>6283</v>
      </c>
      <c r="I2418" s="4">
        <v>690065</v>
      </c>
      <c r="J2418" s="4" t="s">
        <v>7984</v>
      </c>
      <c r="K2418" s="4" t="s">
        <v>7568</v>
      </c>
      <c r="L2418" s="4">
        <v>917</v>
      </c>
      <c r="M2418" s="1">
        <v>4168</v>
      </c>
      <c r="N2418" s="4">
        <v>1984</v>
      </c>
      <c r="O2418" s="4">
        <v>2184</v>
      </c>
      <c r="P2418" s="1">
        <v>445.88</v>
      </c>
    </row>
    <row r="2419" spans="1:16" ht="12.75" customHeight="1">
      <c r="A2419" s="1" t="s">
        <v>8378</v>
      </c>
      <c r="B2419" s="4">
        <v>82049135.339200005</v>
      </c>
      <c r="C2419" s="4">
        <v>46414.585312000003</v>
      </c>
      <c r="D2419" s="4">
        <v>69</v>
      </c>
      <c r="E2419" s="4" t="s">
        <v>8379</v>
      </c>
      <c r="F2419" s="4">
        <v>66</v>
      </c>
      <c r="G2419" s="4" t="s">
        <v>0</v>
      </c>
      <c r="H2419" s="4" t="s">
        <v>8380</v>
      </c>
      <c r="I2419" s="4">
        <v>690066</v>
      </c>
      <c r="J2419" s="4" t="s">
        <v>7984</v>
      </c>
      <c r="K2419" s="4" t="s">
        <v>7568</v>
      </c>
      <c r="L2419" s="4">
        <v>964</v>
      </c>
      <c r="M2419" s="1">
        <v>5032</v>
      </c>
      <c r="N2419" s="4">
        <v>2286</v>
      </c>
      <c r="O2419" s="4">
        <v>2746</v>
      </c>
      <c r="P2419" s="1">
        <v>61.33</v>
      </c>
    </row>
    <row r="2420" spans="1:16" ht="12.75" customHeight="1">
      <c r="A2420" s="1" t="s">
        <v>8381</v>
      </c>
      <c r="B2420" s="4">
        <v>25094803.818999998</v>
      </c>
      <c r="C2420" s="4">
        <v>29437.864280000002</v>
      </c>
      <c r="D2420" s="4">
        <v>69</v>
      </c>
      <c r="E2420" s="4" t="s">
        <v>8382</v>
      </c>
      <c r="F2420" s="4">
        <v>67</v>
      </c>
      <c r="G2420" s="4" t="s">
        <v>0</v>
      </c>
      <c r="H2420" s="4" t="s">
        <v>8383</v>
      </c>
      <c r="I2420" s="4">
        <v>690067</v>
      </c>
      <c r="J2420" s="4" t="s">
        <v>7984</v>
      </c>
      <c r="K2420" s="4" t="s">
        <v>7568</v>
      </c>
      <c r="L2420" s="4">
        <v>1348</v>
      </c>
      <c r="M2420" s="1">
        <v>6655</v>
      </c>
      <c r="N2420" s="4">
        <v>2908</v>
      </c>
      <c r="O2420" s="4">
        <v>3747</v>
      </c>
      <c r="P2420" s="1">
        <v>265.2</v>
      </c>
    </row>
    <row r="2421" spans="1:16" ht="12.75" customHeight="1">
      <c r="A2421" s="1" t="s">
        <v>8384</v>
      </c>
      <c r="B2421" s="4">
        <v>19874579.330400001</v>
      </c>
      <c r="C2421" s="4">
        <v>21921.281021999999</v>
      </c>
      <c r="D2421" s="4">
        <v>69</v>
      </c>
      <c r="E2421" s="4" t="s">
        <v>8385</v>
      </c>
      <c r="F2421" s="4">
        <v>68</v>
      </c>
      <c r="G2421" s="4" t="s">
        <v>0</v>
      </c>
      <c r="H2421" s="4" t="s">
        <v>8386</v>
      </c>
      <c r="I2421" s="4">
        <v>690068</v>
      </c>
      <c r="J2421" s="4" t="s">
        <v>7984</v>
      </c>
      <c r="K2421" s="4" t="s">
        <v>7568</v>
      </c>
      <c r="L2421" s="4">
        <v>598</v>
      </c>
      <c r="M2421" s="1">
        <v>3614</v>
      </c>
      <c r="N2421" s="4">
        <v>1730</v>
      </c>
      <c r="O2421" s="4">
        <v>1884</v>
      </c>
      <c r="P2421" s="1">
        <v>181.84</v>
      </c>
    </row>
    <row r="2422" spans="1:16" ht="12.75" customHeight="1">
      <c r="A2422" s="1" t="s">
        <v>8387</v>
      </c>
      <c r="B2422" s="4">
        <v>13070555.852399999</v>
      </c>
      <c r="C2422" s="4">
        <v>20189.366574</v>
      </c>
      <c r="D2422" s="4">
        <v>69</v>
      </c>
      <c r="E2422" s="4" t="s">
        <v>8388</v>
      </c>
      <c r="F2422" s="4">
        <v>69</v>
      </c>
      <c r="G2422" s="4" t="s">
        <v>0</v>
      </c>
      <c r="H2422" s="4" t="s">
        <v>8389</v>
      </c>
      <c r="I2422" s="4">
        <v>690069</v>
      </c>
      <c r="J2422" s="4" t="s">
        <v>7984</v>
      </c>
      <c r="K2422" s="4" t="s">
        <v>7568</v>
      </c>
      <c r="L2422" s="4">
        <v>471</v>
      </c>
      <c r="M2422" s="1">
        <v>2673</v>
      </c>
      <c r="N2422" s="4">
        <v>1277</v>
      </c>
      <c r="O2422" s="4">
        <v>1396</v>
      </c>
      <c r="P2422" s="1">
        <v>260.68</v>
      </c>
    </row>
    <row r="2423" spans="1:16" ht="12.75" customHeight="1">
      <c r="A2423" s="1" t="s">
        <v>8390</v>
      </c>
      <c r="B2423" s="4">
        <v>8163287.1520300005</v>
      </c>
      <c r="C2423" s="4">
        <v>15583.903413</v>
      </c>
      <c r="D2423" s="4">
        <v>69</v>
      </c>
      <c r="E2423" s="4" t="s">
        <v>8391</v>
      </c>
      <c r="F2423" s="4">
        <v>70</v>
      </c>
      <c r="G2423" s="4" t="s">
        <v>0</v>
      </c>
      <c r="H2423" s="4" t="s">
        <v>8392</v>
      </c>
      <c r="I2423" s="4">
        <v>690070</v>
      </c>
      <c r="J2423" s="4" t="s">
        <v>7984</v>
      </c>
      <c r="K2423" s="4" t="s">
        <v>7568</v>
      </c>
      <c r="L2423" s="4">
        <v>412</v>
      </c>
      <c r="M2423" s="1">
        <v>2060</v>
      </c>
      <c r="N2423" s="4">
        <v>890</v>
      </c>
      <c r="O2423" s="4">
        <v>1170</v>
      </c>
      <c r="P2423" s="1">
        <v>252.35</v>
      </c>
    </row>
    <row r="2424" spans="1:16" ht="12.75" customHeight="1">
      <c r="A2424" s="1" t="s">
        <v>8393</v>
      </c>
      <c r="B2424" s="4">
        <v>18535596.043900002</v>
      </c>
      <c r="C2424" s="4">
        <v>19755.264767000001</v>
      </c>
      <c r="D2424" s="4">
        <v>69</v>
      </c>
      <c r="E2424" s="4" t="s">
        <v>8394</v>
      </c>
      <c r="F2424" s="4">
        <v>71</v>
      </c>
      <c r="G2424" s="4" t="s">
        <v>0</v>
      </c>
      <c r="H2424" s="4" t="s">
        <v>8395</v>
      </c>
      <c r="I2424" s="4">
        <v>690071</v>
      </c>
      <c r="J2424" s="4" t="s">
        <v>7984</v>
      </c>
      <c r="K2424" s="4" t="s">
        <v>7568</v>
      </c>
      <c r="L2424" s="4">
        <v>700</v>
      </c>
      <c r="M2424" s="1">
        <v>4000</v>
      </c>
      <c r="N2424" s="4">
        <v>1860</v>
      </c>
      <c r="O2424" s="4">
        <v>2140</v>
      </c>
      <c r="P2424" s="1">
        <v>215.8</v>
      </c>
    </row>
    <row r="2425" spans="1:16" ht="12.75" customHeight="1">
      <c r="A2425" s="1" t="s">
        <v>8396</v>
      </c>
      <c r="B2425" s="4">
        <v>8216711.0056800004</v>
      </c>
      <c r="C2425" s="4">
        <v>14188.488568000001</v>
      </c>
      <c r="D2425" s="4">
        <v>69</v>
      </c>
      <c r="E2425" s="4" t="s">
        <v>8397</v>
      </c>
      <c r="F2425" s="4">
        <v>72</v>
      </c>
      <c r="G2425" s="4" t="s">
        <v>0</v>
      </c>
      <c r="H2425" s="4" t="s">
        <v>8398</v>
      </c>
      <c r="I2425" s="4">
        <v>690072</v>
      </c>
      <c r="J2425" s="4" t="s">
        <v>7984</v>
      </c>
      <c r="K2425" s="4" t="s">
        <v>7568</v>
      </c>
      <c r="L2425" s="4">
        <v>424</v>
      </c>
      <c r="M2425" s="1">
        <v>2282</v>
      </c>
      <c r="N2425" s="4">
        <v>1085</v>
      </c>
      <c r="O2425" s="4">
        <v>1197</v>
      </c>
      <c r="P2425" s="1">
        <v>197.79</v>
      </c>
    </row>
    <row r="2426" spans="1:16" ht="12.75" customHeight="1">
      <c r="A2426" s="1" t="s">
        <v>8399</v>
      </c>
      <c r="B2426" s="4">
        <v>36208445.741499998</v>
      </c>
      <c r="C2426" s="4">
        <v>35643.582607999997</v>
      </c>
      <c r="D2426" s="4">
        <v>69</v>
      </c>
      <c r="E2426" s="4" t="s">
        <v>8400</v>
      </c>
      <c r="F2426" s="4">
        <v>73</v>
      </c>
      <c r="G2426" s="4" t="s">
        <v>0</v>
      </c>
      <c r="H2426" s="4" t="s">
        <v>8401</v>
      </c>
      <c r="I2426" s="4">
        <v>690073</v>
      </c>
      <c r="J2426" s="4" t="s">
        <v>7984</v>
      </c>
      <c r="K2426" s="4" t="s">
        <v>7568</v>
      </c>
      <c r="L2426" s="4">
        <v>762</v>
      </c>
      <c r="M2426" s="1">
        <v>4057</v>
      </c>
      <c r="N2426" s="4">
        <v>1960</v>
      </c>
      <c r="O2426" s="4">
        <v>2097</v>
      </c>
      <c r="P2426" s="1">
        <v>121.64</v>
      </c>
    </row>
    <row r="2427" spans="1:16" ht="12.75" customHeight="1">
      <c r="A2427" s="1" t="s">
        <v>8402</v>
      </c>
      <c r="B2427" s="4">
        <v>86882828.3961</v>
      </c>
      <c r="C2427" s="4">
        <v>46992.812446999997</v>
      </c>
      <c r="D2427" s="4">
        <v>69</v>
      </c>
      <c r="E2427" s="4" t="s">
        <v>8403</v>
      </c>
      <c r="F2427" s="4">
        <v>74</v>
      </c>
      <c r="G2427" s="4" t="s">
        <v>0</v>
      </c>
      <c r="H2427" s="4" t="s">
        <v>8404</v>
      </c>
      <c r="I2427" s="4">
        <v>690074</v>
      </c>
      <c r="J2427" s="4" t="s">
        <v>7984</v>
      </c>
      <c r="K2427" s="4" t="s">
        <v>7568</v>
      </c>
      <c r="L2427" s="4">
        <v>706</v>
      </c>
      <c r="M2427" s="1">
        <v>4078</v>
      </c>
      <c r="N2427" s="4">
        <v>1936</v>
      </c>
      <c r="O2427" s="4">
        <v>2142</v>
      </c>
      <c r="P2427" s="1">
        <v>46.97</v>
      </c>
    </row>
    <row r="2428" spans="1:16" ht="12.75" customHeight="1">
      <c r="A2428" s="1" t="s">
        <v>8405</v>
      </c>
      <c r="B2428" s="4">
        <v>20687005.1523</v>
      </c>
      <c r="C2428" s="4">
        <v>28976.401819999999</v>
      </c>
      <c r="D2428" s="4">
        <v>69</v>
      </c>
      <c r="E2428" s="4" t="s">
        <v>8406</v>
      </c>
      <c r="F2428" s="4">
        <v>75</v>
      </c>
      <c r="G2428" s="4" t="s">
        <v>0</v>
      </c>
      <c r="H2428" s="4" t="s">
        <v>8407</v>
      </c>
      <c r="I2428" s="4">
        <v>690075</v>
      </c>
      <c r="J2428" s="4" t="s">
        <v>7984</v>
      </c>
      <c r="K2428" s="4" t="s">
        <v>7568</v>
      </c>
      <c r="L2428" s="4">
        <v>664</v>
      </c>
      <c r="M2428" s="1">
        <v>3735</v>
      </c>
      <c r="N2428" s="4">
        <v>1810</v>
      </c>
      <c r="O2428" s="4">
        <v>1925</v>
      </c>
      <c r="P2428" s="1">
        <v>180.27</v>
      </c>
    </row>
    <row r="2429" spans="1:16" ht="12.75" customHeight="1">
      <c r="A2429" s="1" t="s">
        <v>8408</v>
      </c>
      <c r="B2429" s="4">
        <v>38805843.875200003</v>
      </c>
      <c r="C2429" s="4">
        <v>41689.852378000003</v>
      </c>
      <c r="D2429" s="4">
        <v>69</v>
      </c>
      <c r="E2429" s="4" t="s">
        <v>8053</v>
      </c>
      <c r="F2429" s="4">
        <v>76</v>
      </c>
      <c r="G2429" s="4" t="s">
        <v>0</v>
      </c>
      <c r="H2429" s="4" t="s">
        <v>8054</v>
      </c>
      <c r="I2429" s="4">
        <v>690076</v>
      </c>
      <c r="J2429" s="4" t="s">
        <v>7984</v>
      </c>
      <c r="K2429" s="4" t="s">
        <v>7568</v>
      </c>
      <c r="L2429" s="4">
        <v>0</v>
      </c>
      <c r="M2429" s="1">
        <v>0</v>
      </c>
      <c r="N2429" s="4">
        <v>0</v>
      </c>
      <c r="O2429" s="4">
        <v>0</v>
      </c>
      <c r="P2429" s="1">
        <v>0</v>
      </c>
    </row>
    <row r="2430" spans="1:16" ht="12.75" customHeight="1">
      <c r="A2430" s="1" t="s">
        <v>8409</v>
      </c>
      <c r="B2430" s="4">
        <v>16848379.506900001</v>
      </c>
      <c r="C2430" s="4">
        <v>18984.857811000002</v>
      </c>
      <c r="D2430" s="4">
        <v>70</v>
      </c>
      <c r="E2430" s="4" t="s">
        <v>8410</v>
      </c>
      <c r="F2430" s="4">
        <v>1</v>
      </c>
      <c r="G2430" s="4" t="s">
        <v>21</v>
      </c>
      <c r="H2430" s="4" t="s">
        <v>8411</v>
      </c>
      <c r="I2430" s="4">
        <v>700001</v>
      </c>
      <c r="J2430" s="4" t="s">
        <v>7984</v>
      </c>
      <c r="K2430" s="4" t="s">
        <v>7568</v>
      </c>
      <c r="L2430" s="4">
        <v>798</v>
      </c>
      <c r="M2430" s="1">
        <v>4162</v>
      </c>
      <c r="N2430" s="4">
        <v>1740</v>
      </c>
      <c r="O2430" s="4">
        <v>2422</v>
      </c>
      <c r="P2430" s="1">
        <v>242.03</v>
      </c>
    </row>
    <row r="2431" spans="1:16" ht="12.75" customHeight="1">
      <c r="A2431" s="1" t="s">
        <v>8412</v>
      </c>
      <c r="B2431" s="4">
        <v>17179845.540100001</v>
      </c>
      <c r="C2431" s="4">
        <v>20214.436672</v>
      </c>
      <c r="D2431" s="4">
        <v>70</v>
      </c>
      <c r="E2431" s="4" t="s">
        <v>8413</v>
      </c>
      <c r="F2431" s="4">
        <v>2</v>
      </c>
      <c r="G2431" s="4" t="s">
        <v>21</v>
      </c>
      <c r="H2431" s="4" t="s">
        <v>8414</v>
      </c>
      <c r="I2431" s="4">
        <v>700002</v>
      </c>
      <c r="J2431" s="4" t="s">
        <v>7984</v>
      </c>
      <c r="K2431" s="4" t="s">
        <v>7568</v>
      </c>
      <c r="L2431" s="4">
        <v>1037</v>
      </c>
      <c r="M2431" s="1">
        <v>4895</v>
      </c>
      <c r="N2431" s="4">
        <v>2020</v>
      </c>
      <c r="O2431" s="4">
        <v>2875</v>
      </c>
      <c r="P2431" s="1">
        <v>281.93</v>
      </c>
    </row>
    <row r="2432" spans="1:16" ht="12.75" customHeight="1">
      <c r="A2432" s="1" t="s">
        <v>8415</v>
      </c>
      <c r="B2432" s="4">
        <v>115322461.40800001</v>
      </c>
      <c r="C2432" s="4">
        <v>60911.666565</v>
      </c>
      <c r="D2432" s="4">
        <v>70</v>
      </c>
      <c r="E2432" s="4" t="s">
        <v>8416</v>
      </c>
      <c r="F2432" s="4">
        <v>3</v>
      </c>
      <c r="G2432" s="4" t="s">
        <v>21</v>
      </c>
      <c r="H2432" s="4" t="s">
        <v>8417</v>
      </c>
      <c r="I2432" s="4">
        <v>700003</v>
      </c>
      <c r="J2432" s="4" t="s">
        <v>7984</v>
      </c>
      <c r="K2432" s="4" t="s">
        <v>7568</v>
      </c>
      <c r="L2432" s="4">
        <v>950</v>
      </c>
      <c r="M2432" s="1">
        <v>5743</v>
      </c>
      <c r="N2432" s="4">
        <v>2826</v>
      </c>
      <c r="O2432" s="4">
        <v>2917</v>
      </c>
      <c r="P2432" s="1">
        <v>50.07</v>
      </c>
    </row>
    <row r="2433" spans="1:16" ht="12.75" customHeight="1">
      <c r="A2433" s="1" t="s">
        <v>8418</v>
      </c>
      <c r="B2433" s="4">
        <v>14063391.328299999</v>
      </c>
      <c r="C2433" s="4">
        <v>19242.678822999998</v>
      </c>
      <c r="D2433" s="4">
        <v>70</v>
      </c>
      <c r="E2433" s="4" t="s">
        <v>8419</v>
      </c>
      <c r="F2433" s="4">
        <v>4</v>
      </c>
      <c r="G2433" s="4" t="s">
        <v>21</v>
      </c>
      <c r="H2433" s="4" t="s">
        <v>8420</v>
      </c>
      <c r="I2433" s="4">
        <v>700004</v>
      </c>
      <c r="J2433" s="4" t="s">
        <v>7984</v>
      </c>
      <c r="K2433" s="4" t="s">
        <v>7568</v>
      </c>
      <c r="L2433" s="4">
        <v>706</v>
      </c>
      <c r="M2433" s="1">
        <v>3344</v>
      </c>
      <c r="N2433" s="4">
        <v>1410</v>
      </c>
      <c r="O2433" s="4">
        <v>1934</v>
      </c>
      <c r="P2433" s="1">
        <v>240.42</v>
      </c>
    </row>
    <row r="2434" spans="1:16" ht="12.75" customHeight="1">
      <c r="A2434" s="1" t="s">
        <v>8421</v>
      </c>
      <c r="B2434" s="4">
        <v>38615557.613499999</v>
      </c>
      <c r="C2434" s="4">
        <v>35440.337083999999</v>
      </c>
      <c r="D2434" s="4">
        <v>70</v>
      </c>
      <c r="E2434" s="4" t="s">
        <v>8422</v>
      </c>
      <c r="F2434" s="4">
        <v>5</v>
      </c>
      <c r="G2434" s="4" t="s">
        <v>21</v>
      </c>
      <c r="H2434" s="4" t="s">
        <v>8423</v>
      </c>
      <c r="I2434" s="4">
        <v>700005</v>
      </c>
      <c r="J2434" s="4" t="s">
        <v>7984</v>
      </c>
      <c r="K2434" s="4" t="s">
        <v>7568</v>
      </c>
      <c r="L2434" s="4">
        <v>911</v>
      </c>
      <c r="M2434" s="1">
        <v>4857</v>
      </c>
      <c r="N2434" s="4">
        <v>2245</v>
      </c>
      <c r="O2434" s="4">
        <v>2612</v>
      </c>
      <c r="P2434" s="1">
        <v>126.54</v>
      </c>
    </row>
    <row r="2435" spans="1:16" ht="12.75" customHeight="1">
      <c r="A2435" s="1" t="s">
        <v>8424</v>
      </c>
      <c r="B2435" s="4">
        <v>52823783.543300003</v>
      </c>
      <c r="C2435" s="4">
        <v>33481.241275</v>
      </c>
      <c r="D2435" s="4">
        <v>70</v>
      </c>
      <c r="E2435" s="4" t="s">
        <v>8425</v>
      </c>
      <c r="F2435" s="4">
        <v>6</v>
      </c>
      <c r="G2435" s="4" t="s">
        <v>21</v>
      </c>
      <c r="H2435" s="4" t="s">
        <v>8426</v>
      </c>
      <c r="I2435" s="4">
        <v>700006</v>
      </c>
      <c r="J2435" s="4" t="s">
        <v>7984</v>
      </c>
      <c r="K2435" s="4" t="s">
        <v>7568</v>
      </c>
      <c r="L2435" s="4">
        <v>526</v>
      </c>
      <c r="M2435" s="1">
        <v>2896</v>
      </c>
      <c r="N2435" s="4">
        <v>1341</v>
      </c>
      <c r="O2435" s="4">
        <v>1555</v>
      </c>
      <c r="P2435" s="1">
        <v>55.21</v>
      </c>
    </row>
    <row r="2436" spans="1:16" ht="12.75" customHeight="1">
      <c r="A2436" s="1" t="s">
        <v>8427</v>
      </c>
      <c r="B2436" s="4">
        <v>31691734.088100001</v>
      </c>
      <c r="C2436" s="4">
        <v>27035.725109999999</v>
      </c>
      <c r="D2436" s="4">
        <v>70</v>
      </c>
      <c r="E2436" s="4" t="s">
        <v>8428</v>
      </c>
      <c r="F2436" s="4">
        <v>7</v>
      </c>
      <c r="G2436" s="4" t="s">
        <v>21</v>
      </c>
      <c r="H2436" s="4" t="s">
        <v>8429</v>
      </c>
      <c r="I2436" s="4">
        <v>700007</v>
      </c>
      <c r="J2436" s="4" t="s">
        <v>7984</v>
      </c>
      <c r="K2436" s="4" t="s">
        <v>7568</v>
      </c>
      <c r="L2436" s="4">
        <v>623</v>
      </c>
      <c r="M2436" s="1">
        <v>3244</v>
      </c>
      <c r="N2436" s="4">
        <v>1422</v>
      </c>
      <c r="O2436" s="4">
        <v>1822</v>
      </c>
      <c r="P2436" s="1">
        <v>100.28</v>
      </c>
    </row>
    <row r="2437" spans="1:16" ht="12.75" customHeight="1">
      <c r="A2437" s="1" t="s">
        <v>8430</v>
      </c>
      <c r="B2437" s="4">
        <v>47787186.607100002</v>
      </c>
      <c r="C2437" s="4">
        <v>31807.106935</v>
      </c>
      <c r="D2437" s="4">
        <v>70</v>
      </c>
      <c r="E2437" s="4" t="s">
        <v>8431</v>
      </c>
      <c r="F2437" s="4">
        <v>8</v>
      </c>
      <c r="G2437" s="4" t="s">
        <v>21</v>
      </c>
      <c r="H2437" s="4" t="s">
        <v>8432</v>
      </c>
      <c r="I2437" s="4">
        <v>700008</v>
      </c>
      <c r="J2437" s="4" t="s">
        <v>7984</v>
      </c>
      <c r="K2437" s="4" t="s">
        <v>7568</v>
      </c>
      <c r="L2437" s="4">
        <v>742</v>
      </c>
      <c r="M2437" s="1">
        <v>4001</v>
      </c>
      <c r="N2437" s="4">
        <v>1992</v>
      </c>
      <c r="O2437" s="4">
        <v>2009</v>
      </c>
      <c r="P2437" s="1">
        <v>84.01</v>
      </c>
    </row>
    <row r="2438" spans="1:16" ht="12.75" customHeight="1">
      <c r="A2438" s="1" t="s">
        <v>8433</v>
      </c>
      <c r="B2438" s="4">
        <v>14650028.1647</v>
      </c>
      <c r="C2438" s="4">
        <v>18685.823809000001</v>
      </c>
      <c r="D2438" s="4">
        <v>70</v>
      </c>
      <c r="E2438" s="4" t="s">
        <v>8434</v>
      </c>
      <c r="F2438" s="4">
        <v>9</v>
      </c>
      <c r="G2438" s="4" t="s">
        <v>21</v>
      </c>
      <c r="H2438" s="4" t="s">
        <v>8435</v>
      </c>
      <c r="I2438" s="4">
        <v>700009</v>
      </c>
      <c r="J2438" s="4" t="s">
        <v>7984</v>
      </c>
      <c r="K2438" s="4" t="s">
        <v>7568</v>
      </c>
      <c r="L2438" s="4">
        <v>447</v>
      </c>
      <c r="M2438" s="1">
        <v>2374</v>
      </c>
      <c r="N2438" s="4">
        <v>1017</v>
      </c>
      <c r="O2438" s="4">
        <v>1357</v>
      </c>
      <c r="P2438" s="1">
        <v>165.89</v>
      </c>
    </row>
    <row r="2439" spans="1:16" ht="12.75" customHeight="1">
      <c r="A2439" s="1" t="s">
        <v>8436</v>
      </c>
      <c r="B2439" s="4">
        <v>33287053.669399999</v>
      </c>
      <c r="C2439" s="4">
        <v>26085.691533000001</v>
      </c>
      <c r="D2439" s="4">
        <v>70</v>
      </c>
      <c r="E2439" s="4" t="s">
        <v>8437</v>
      </c>
      <c r="F2439" s="4">
        <v>10</v>
      </c>
      <c r="G2439" s="4" t="s">
        <v>21</v>
      </c>
      <c r="H2439" s="4" t="s">
        <v>8438</v>
      </c>
      <c r="I2439" s="4">
        <v>700010</v>
      </c>
      <c r="J2439" s="4" t="s">
        <v>7984</v>
      </c>
      <c r="K2439" s="4" t="s">
        <v>7568</v>
      </c>
      <c r="L2439" s="4">
        <v>1173</v>
      </c>
      <c r="M2439" s="1">
        <v>6117</v>
      </c>
      <c r="N2439" s="4">
        <v>2709</v>
      </c>
      <c r="O2439" s="4">
        <v>3408</v>
      </c>
      <c r="P2439" s="1">
        <v>184.06</v>
      </c>
    </row>
    <row r="2440" spans="1:16" ht="12.75" customHeight="1">
      <c r="A2440" s="1" t="s">
        <v>8439</v>
      </c>
      <c r="B2440" s="4">
        <v>81208765.741600007</v>
      </c>
      <c r="C2440" s="4">
        <v>44370.031466</v>
      </c>
      <c r="D2440" s="4">
        <v>70</v>
      </c>
      <c r="E2440" s="4" t="s">
        <v>8440</v>
      </c>
      <c r="F2440" s="4">
        <v>11</v>
      </c>
      <c r="G2440" s="4" t="s">
        <v>21</v>
      </c>
      <c r="H2440" s="4" t="s">
        <v>8441</v>
      </c>
      <c r="I2440" s="4">
        <v>700011</v>
      </c>
      <c r="J2440" s="4" t="s">
        <v>7984</v>
      </c>
      <c r="K2440" s="4" t="s">
        <v>7568</v>
      </c>
      <c r="L2440" s="4">
        <v>675</v>
      </c>
      <c r="M2440" s="1">
        <v>3980</v>
      </c>
      <c r="N2440" s="4">
        <v>1952</v>
      </c>
      <c r="O2440" s="4">
        <v>2028</v>
      </c>
      <c r="P2440" s="1">
        <v>49.24</v>
      </c>
    </row>
    <row r="2441" spans="1:16" ht="12.75" customHeight="1">
      <c r="A2441" s="1" t="s">
        <v>8442</v>
      </c>
      <c r="B2441" s="4">
        <v>38865984.814999998</v>
      </c>
      <c r="C2441" s="4">
        <v>26257.995716000001</v>
      </c>
      <c r="D2441" s="4">
        <v>70</v>
      </c>
      <c r="E2441" s="4" t="s">
        <v>8443</v>
      </c>
      <c r="F2441" s="4">
        <v>12</v>
      </c>
      <c r="G2441" s="4" t="s">
        <v>21</v>
      </c>
      <c r="H2441" s="4" t="s">
        <v>8444</v>
      </c>
      <c r="I2441" s="4">
        <v>700012</v>
      </c>
      <c r="J2441" s="4" t="s">
        <v>7984</v>
      </c>
      <c r="K2441" s="4" t="s">
        <v>7568</v>
      </c>
      <c r="L2441" s="4">
        <v>324</v>
      </c>
      <c r="M2441" s="1">
        <v>1890</v>
      </c>
      <c r="N2441" s="4">
        <v>899</v>
      </c>
      <c r="O2441" s="4">
        <v>991</v>
      </c>
      <c r="P2441" s="1">
        <v>48.63</v>
      </c>
    </row>
    <row r="2442" spans="1:16" ht="12.75" customHeight="1">
      <c r="A2442" s="1" t="s">
        <v>8445</v>
      </c>
      <c r="B2442" s="4">
        <v>74921417.4815</v>
      </c>
      <c r="C2442" s="4">
        <v>56860.023821000002</v>
      </c>
      <c r="D2442" s="4">
        <v>70</v>
      </c>
      <c r="E2442" s="4" t="s">
        <v>8446</v>
      </c>
      <c r="F2442" s="4">
        <v>13</v>
      </c>
      <c r="G2442" s="4" t="s">
        <v>21</v>
      </c>
      <c r="H2442" s="4" t="s">
        <v>8447</v>
      </c>
      <c r="I2442" s="4">
        <v>700013</v>
      </c>
      <c r="J2442" s="4" t="s">
        <v>7984</v>
      </c>
      <c r="K2442" s="4" t="s">
        <v>7568</v>
      </c>
      <c r="L2442" s="4">
        <v>5493</v>
      </c>
      <c r="M2442" s="1">
        <v>23416</v>
      </c>
      <c r="N2442" s="4">
        <v>10774</v>
      </c>
      <c r="O2442" s="4">
        <v>12642</v>
      </c>
      <c r="P2442" s="1">
        <v>315.83</v>
      </c>
    </row>
    <row r="2443" spans="1:16" ht="12.75" customHeight="1">
      <c r="A2443" s="1" t="s">
        <v>8448</v>
      </c>
      <c r="B2443" s="4">
        <v>28491114.333500002</v>
      </c>
      <c r="C2443" s="4">
        <v>22726.090252000002</v>
      </c>
      <c r="D2443" s="4">
        <v>70</v>
      </c>
      <c r="E2443" s="4" t="s">
        <v>8449</v>
      </c>
      <c r="F2443" s="4">
        <v>14</v>
      </c>
      <c r="G2443" s="4" t="s">
        <v>21</v>
      </c>
      <c r="H2443" s="4" t="s">
        <v>8450</v>
      </c>
      <c r="I2443" s="4">
        <v>700014</v>
      </c>
      <c r="J2443" s="4" t="s">
        <v>7984</v>
      </c>
      <c r="K2443" s="4" t="s">
        <v>7568</v>
      </c>
      <c r="L2443" s="4">
        <v>858</v>
      </c>
      <c r="M2443" s="1">
        <v>3942</v>
      </c>
      <c r="N2443" s="4">
        <v>1665</v>
      </c>
      <c r="O2443" s="4">
        <v>2277</v>
      </c>
      <c r="P2443" s="1">
        <v>139.52000000000001</v>
      </c>
    </row>
    <row r="2444" spans="1:16" ht="12.75" customHeight="1">
      <c r="A2444" s="1" t="s">
        <v>8451</v>
      </c>
      <c r="B2444" s="4">
        <v>94781300.069999993</v>
      </c>
      <c r="C2444" s="4">
        <v>49112.844188000003</v>
      </c>
      <c r="D2444" s="4">
        <v>70</v>
      </c>
      <c r="E2444" s="4" t="s">
        <v>8452</v>
      </c>
      <c r="F2444" s="4">
        <v>15</v>
      </c>
      <c r="G2444" s="4" t="s">
        <v>21</v>
      </c>
      <c r="H2444" s="4" t="s">
        <v>8453</v>
      </c>
      <c r="I2444" s="4">
        <v>700015</v>
      </c>
      <c r="J2444" s="4" t="s">
        <v>7984</v>
      </c>
      <c r="K2444" s="4" t="s">
        <v>7568</v>
      </c>
      <c r="L2444" s="4">
        <v>538</v>
      </c>
      <c r="M2444" s="1">
        <v>2975</v>
      </c>
      <c r="N2444" s="4">
        <v>1412</v>
      </c>
      <c r="O2444" s="4">
        <v>1563</v>
      </c>
      <c r="P2444" s="1">
        <v>31.47</v>
      </c>
    </row>
    <row r="2445" spans="1:16" ht="12.75" customHeight="1">
      <c r="A2445" s="1" t="s">
        <v>8454</v>
      </c>
      <c r="B2445" s="4">
        <v>26855210.675299998</v>
      </c>
      <c r="C2445" s="4">
        <v>27563.203169</v>
      </c>
      <c r="D2445" s="4">
        <v>70</v>
      </c>
      <c r="E2445" s="4" t="s">
        <v>8455</v>
      </c>
      <c r="F2445" s="4">
        <v>16</v>
      </c>
      <c r="G2445" s="4" t="s">
        <v>21</v>
      </c>
      <c r="H2445" s="4" t="s">
        <v>8456</v>
      </c>
      <c r="I2445" s="4">
        <v>700016</v>
      </c>
      <c r="J2445" s="4" t="s">
        <v>7984</v>
      </c>
      <c r="K2445" s="4" t="s">
        <v>7568</v>
      </c>
      <c r="L2445" s="4">
        <v>584</v>
      </c>
      <c r="M2445" s="1">
        <v>3058</v>
      </c>
      <c r="N2445" s="4">
        <v>1401</v>
      </c>
      <c r="O2445" s="4">
        <v>1657</v>
      </c>
      <c r="P2445" s="1">
        <v>112.75</v>
      </c>
    </row>
    <row r="2446" spans="1:16" ht="12.75" customHeight="1">
      <c r="A2446" s="1" t="s">
        <v>8457</v>
      </c>
      <c r="B2446" s="4">
        <v>18974145.350099999</v>
      </c>
      <c r="C2446" s="4">
        <v>19500.823369000002</v>
      </c>
      <c r="D2446" s="4">
        <v>70</v>
      </c>
      <c r="E2446" s="4" t="s">
        <v>8458</v>
      </c>
      <c r="F2446" s="4">
        <v>17</v>
      </c>
      <c r="G2446" s="4" t="s">
        <v>21</v>
      </c>
      <c r="H2446" s="4" t="s">
        <v>8459</v>
      </c>
      <c r="I2446" s="4">
        <v>700017</v>
      </c>
      <c r="J2446" s="4" t="s">
        <v>7984</v>
      </c>
      <c r="K2446" s="4" t="s">
        <v>7568</v>
      </c>
      <c r="L2446" s="4">
        <v>725</v>
      </c>
      <c r="M2446" s="1">
        <v>3377</v>
      </c>
      <c r="N2446" s="4">
        <v>1431</v>
      </c>
      <c r="O2446" s="4">
        <v>1946</v>
      </c>
      <c r="P2446" s="1">
        <v>177.85</v>
      </c>
    </row>
    <row r="2447" spans="1:16" ht="12.75" customHeight="1">
      <c r="A2447" s="1" t="s">
        <v>8460</v>
      </c>
      <c r="B2447" s="4">
        <v>12424865.2081</v>
      </c>
      <c r="C2447" s="4">
        <v>14761.072834000001</v>
      </c>
      <c r="D2447" s="4">
        <v>70</v>
      </c>
      <c r="E2447" s="4" t="s">
        <v>7737</v>
      </c>
      <c r="F2447" s="4">
        <v>18</v>
      </c>
      <c r="G2447" s="4" t="s">
        <v>21</v>
      </c>
      <c r="H2447" s="4" t="s">
        <v>8461</v>
      </c>
      <c r="I2447" s="4">
        <v>700018</v>
      </c>
      <c r="J2447" s="4" t="s">
        <v>7984</v>
      </c>
      <c r="K2447" s="4" t="s">
        <v>7568</v>
      </c>
      <c r="L2447" s="4">
        <v>504</v>
      </c>
      <c r="M2447" s="1">
        <v>2390</v>
      </c>
      <c r="N2447" s="4">
        <v>1040</v>
      </c>
      <c r="O2447" s="4">
        <v>1350</v>
      </c>
      <c r="P2447" s="1">
        <v>189.5</v>
      </c>
    </row>
    <row r="2448" spans="1:16" ht="12.75" customHeight="1">
      <c r="A2448" s="1" t="s">
        <v>8462</v>
      </c>
      <c r="B2448" s="4">
        <v>39741287.907799996</v>
      </c>
      <c r="C2448" s="4">
        <v>29875.921407999998</v>
      </c>
      <c r="D2448" s="4">
        <v>70</v>
      </c>
      <c r="E2448" s="4" t="s">
        <v>8463</v>
      </c>
      <c r="F2448" s="4">
        <v>19</v>
      </c>
      <c r="G2448" s="4" t="s">
        <v>21</v>
      </c>
      <c r="H2448" s="4" t="s">
        <v>8464</v>
      </c>
      <c r="I2448" s="4">
        <v>700019</v>
      </c>
      <c r="J2448" s="4" t="s">
        <v>7984</v>
      </c>
      <c r="K2448" s="4" t="s">
        <v>7568</v>
      </c>
      <c r="L2448" s="4">
        <v>507</v>
      </c>
      <c r="M2448" s="1">
        <v>2736</v>
      </c>
      <c r="N2448" s="4">
        <v>1338</v>
      </c>
      <c r="O2448" s="4">
        <v>1398</v>
      </c>
      <c r="P2448" s="1">
        <v>68.83</v>
      </c>
    </row>
    <row r="2449" spans="1:16" ht="12.75" customHeight="1">
      <c r="A2449" s="1" t="s">
        <v>8465</v>
      </c>
      <c r="B2449" s="4">
        <v>26605062.071699999</v>
      </c>
      <c r="C2449" s="4">
        <v>31797.057092999999</v>
      </c>
      <c r="D2449" s="4">
        <v>70</v>
      </c>
      <c r="E2449" s="4" t="s">
        <v>8466</v>
      </c>
      <c r="F2449" s="4">
        <v>20</v>
      </c>
      <c r="G2449" s="4" t="s">
        <v>21</v>
      </c>
      <c r="H2449" s="4" t="s">
        <v>8467</v>
      </c>
      <c r="I2449" s="4">
        <v>700020</v>
      </c>
      <c r="J2449" s="4" t="s">
        <v>7984</v>
      </c>
      <c r="K2449" s="4" t="s">
        <v>7568</v>
      </c>
      <c r="L2449" s="4">
        <v>784</v>
      </c>
      <c r="M2449" s="1">
        <v>4040</v>
      </c>
      <c r="N2449" s="4">
        <v>1762</v>
      </c>
      <c r="O2449" s="4">
        <v>2278</v>
      </c>
      <c r="P2449" s="1">
        <v>151.62</v>
      </c>
    </row>
    <row r="2450" spans="1:16" ht="12.75" customHeight="1">
      <c r="A2450" s="1" t="s">
        <v>8468</v>
      </c>
      <c r="B2450" s="4">
        <v>23745265.862399999</v>
      </c>
      <c r="C2450" s="4">
        <v>30601.120016000001</v>
      </c>
      <c r="D2450" s="4">
        <v>70</v>
      </c>
      <c r="E2450" s="4" t="s">
        <v>8469</v>
      </c>
      <c r="F2450" s="4">
        <v>21</v>
      </c>
      <c r="G2450" s="4" t="s">
        <v>21</v>
      </c>
      <c r="H2450" s="4" t="s">
        <v>8470</v>
      </c>
      <c r="I2450" s="4">
        <v>700021</v>
      </c>
      <c r="J2450" s="4" t="s">
        <v>7984</v>
      </c>
      <c r="K2450" s="4" t="s">
        <v>7568</v>
      </c>
      <c r="L2450" s="4">
        <v>393</v>
      </c>
      <c r="M2450" s="1">
        <v>1953</v>
      </c>
      <c r="N2450" s="4">
        <v>840</v>
      </c>
      <c r="O2450" s="4">
        <v>1113</v>
      </c>
      <c r="P2450" s="1">
        <v>82.66</v>
      </c>
    </row>
    <row r="2451" spans="1:16" ht="12.75" customHeight="1">
      <c r="A2451" s="1" t="s">
        <v>8471</v>
      </c>
      <c r="B2451" s="4">
        <v>18624638.150699999</v>
      </c>
      <c r="C2451" s="4">
        <v>22945.293476999999</v>
      </c>
      <c r="D2451" s="4">
        <v>70</v>
      </c>
      <c r="E2451" s="4" t="s">
        <v>8472</v>
      </c>
      <c r="F2451" s="4">
        <v>22</v>
      </c>
      <c r="G2451" s="4" t="s">
        <v>21</v>
      </c>
      <c r="H2451" s="4" t="s">
        <v>8473</v>
      </c>
      <c r="I2451" s="4">
        <v>700022</v>
      </c>
      <c r="J2451" s="4" t="s">
        <v>7984</v>
      </c>
      <c r="K2451" s="4" t="s">
        <v>7568</v>
      </c>
      <c r="L2451" s="4">
        <v>860</v>
      </c>
      <c r="M2451" s="1">
        <v>3788</v>
      </c>
      <c r="N2451" s="4">
        <v>1584</v>
      </c>
      <c r="O2451" s="4">
        <v>2204</v>
      </c>
      <c r="P2451" s="1">
        <v>202.88</v>
      </c>
    </row>
    <row r="2452" spans="1:16" ht="12.75" customHeight="1">
      <c r="A2452" s="1" t="s">
        <v>8474</v>
      </c>
      <c r="B2452" s="4">
        <v>14644567.9322</v>
      </c>
      <c r="C2452" s="4">
        <v>18131.267693999998</v>
      </c>
      <c r="D2452" s="4">
        <v>70</v>
      </c>
      <c r="E2452" s="4" t="s">
        <v>8475</v>
      </c>
      <c r="F2452" s="4">
        <v>23</v>
      </c>
      <c r="G2452" s="4" t="s">
        <v>21</v>
      </c>
      <c r="H2452" s="4" t="s">
        <v>8476</v>
      </c>
      <c r="I2452" s="4">
        <v>700023</v>
      </c>
      <c r="J2452" s="4" t="s">
        <v>7984</v>
      </c>
      <c r="K2452" s="4" t="s">
        <v>7568</v>
      </c>
      <c r="L2452" s="4">
        <v>542</v>
      </c>
      <c r="M2452" s="1">
        <v>2729</v>
      </c>
      <c r="N2452" s="4">
        <v>1263</v>
      </c>
      <c r="O2452" s="4">
        <v>1466</v>
      </c>
      <c r="P2452" s="1">
        <v>186.59</v>
      </c>
    </row>
    <row r="2453" spans="1:16" ht="12.75" customHeight="1">
      <c r="A2453" s="1" t="s">
        <v>8477</v>
      </c>
      <c r="B2453" s="4">
        <v>21087728.890700001</v>
      </c>
      <c r="C2453" s="4">
        <v>20327.463240000001</v>
      </c>
      <c r="D2453" s="4">
        <v>70</v>
      </c>
      <c r="E2453" s="4" t="s">
        <v>8478</v>
      </c>
      <c r="F2453" s="4">
        <v>24</v>
      </c>
      <c r="G2453" s="4" t="s">
        <v>21</v>
      </c>
      <c r="H2453" s="4" t="s">
        <v>8301</v>
      </c>
      <c r="I2453" s="4">
        <v>700024</v>
      </c>
      <c r="J2453" s="4" t="s">
        <v>7984</v>
      </c>
      <c r="K2453" s="4" t="s">
        <v>7568</v>
      </c>
      <c r="L2453" s="4">
        <v>1067</v>
      </c>
      <c r="M2453" s="1">
        <v>5121</v>
      </c>
      <c r="N2453" s="4">
        <v>2135</v>
      </c>
      <c r="O2453" s="4">
        <v>2986</v>
      </c>
      <c r="P2453" s="1">
        <v>246.77</v>
      </c>
    </row>
    <row r="2454" spans="1:16" ht="12.75" customHeight="1">
      <c r="A2454" s="1" t="s">
        <v>8479</v>
      </c>
      <c r="B2454" s="4">
        <v>70635697.035500005</v>
      </c>
      <c r="C2454" s="4">
        <v>36809.187611000001</v>
      </c>
      <c r="D2454" s="4">
        <v>70</v>
      </c>
      <c r="E2454" s="4" t="s">
        <v>8480</v>
      </c>
      <c r="F2454" s="4">
        <v>25</v>
      </c>
      <c r="G2454" s="4" t="s">
        <v>21</v>
      </c>
      <c r="H2454" s="4" t="s">
        <v>8481</v>
      </c>
      <c r="I2454" s="4">
        <v>700025</v>
      </c>
      <c r="J2454" s="4" t="s">
        <v>7984</v>
      </c>
      <c r="K2454" s="4" t="s">
        <v>7568</v>
      </c>
      <c r="L2454" s="4">
        <v>374</v>
      </c>
      <c r="M2454" s="1">
        <v>2086</v>
      </c>
      <c r="N2454" s="4">
        <v>972</v>
      </c>
      <c r="O2454" s="4">
        <v>1114</v>
      </c>
      <c r="P2454" s="1">
        <v>29.51</v>
      </c>
    </row>
    <row r="2455" spans="1:16" ht="12.75" customHeight="1">
      <c r="A2455" s="1" t="s">
        <v>8482</v>
      </c>
      <c r="B2455" s="4">
        <v>37601583.905100003</v>
      </c>
      <c r="C2455" s="4">
        <v>35974.945241000001</v>
      </c>
      <c r="D2455" s="4">
        <v>70</v>
      </c>
      <c r="E2455" s="4" t="s">
        <v>8483</v>
      </c>
      <c r="F2455" s="4">
        <v>26</v>
      </c>
      <c r="G2455" s="4" t="s">
        <v>21</v>
      </c>
      <c r="H2455" s="4" t="s">
        <v>8484</v>
      </c>
      <c r="I2455" s="4">
        <v>700026</v>
      </c>
      <c r="J2455" s="4" t="s">
        <v>7984</v>
      </c>
      <c r="K2455" s="4" t="s">
        <v>7568</v>
      </c>
      <c r="L2455" s="4">
        <v>753</v>
      </c>
      <c r="M2455" s="1">
        <v>3845</v>
      </c>
      <c r="N2455" s="4">
        <v>1633</v>
      </c>
      <c r="O2455" s="4">
        <v>2212</v>
      </c>
      <c r="P2455" s="1">
        <v>102.08</v>
      </c>
    </row>
    <row r="2456" spans="1:16" ht="12.75" customHeight="1">
      <c r="A2456" s="1" t="s">
        <v>8485</v>
      </c>
      <c r="B2456" s="4">
        <v>31927962.008299999</v>
      </c>
      <c r="C2456" s="4">
        <v>28197.224403</v>
      </c>
      <c r="D2456" s="4">
        <v>70</v>
      </c>
      <c r="E2456" s="4" t="s">
        <v>8486</v>
      </c>
      <c r="F2456" s="4">
        <v>27</v>
      </c>
      <c r="G2456" s="4" t="s">
        <v>21</v>
      </c>
      <c r="H2456" s="4" t="s">
        <v>8487</v>
      </c>
      <c r="I2456" s="4">
        <v>700027</v>
      </c>
      <c r="J2456" s="4" t="s">
        <v>7984</v>
      </c>
      <c r="K2456" s="4" t="s">
        <v>7568</v>
      </c>
      <c r="L2456" s="4">
        <v>292</v>
      </c>
      <c r="M2456" s="1">
        <v>1839</v>
      </c>
      <c r="N2456" s="4">
        <v>871</v>
      </c>
      <c r="O2456" s="4">
        <v>968</v>
      </c>
      <c r="P2456" s="1">
        <v>57.56</v>
      </c>
    </row>
    <row r="2457" spans="1:16" ht="12.75" customHeight="1">
      <c r="A2457" s="1" t="s">
        <v>8488</v>
      </c>
      <c r="B2457" s="4">
        <v>20219684.930300001</v>
      </c>
      <c r="C2457" s="4">
        <v>31144.031079</v>
      </c>
      <c r="D2457" s="4">
        <v>70</v>
      </c>
      <c r="E2457" s="4" t="s">
        <v>8489</v>
      </c>
      <c r="F2457" s="4">
        <v>28</v>
      </c>
      <c r="G2457" s="4" t="s">
        <v>21</v>
      </c>
      <c r="H2457" s="4" t="s">
        <v>8490</v>
      </c>
      <c r="I2457" s="4">
        <v>700028</v>
      </c>
      <c r="J2457" s="4" t="s">
        <v>7984</v>
      </c>
      <c r="K2457" s="4" t="s">
        <v>7568</v>
      </c>
      <c r="L2457" s="4">
        <v>1207</v>
      </c>
      <c r="M2457" s="1">
        <v>5812</v>
      </c>
      <c r="N2457" s="4">
        <v>2537</v>
      </c>
      <c r="O2457" s="4">
        <v>3275</v>
      </c>
      <c r="P2457" s="1">
        <v>282.77999999999997</v>
      </c>
    </row>
    <row r="2458" spans="1:16" ht="12.75" customHeight="1">
      <c r="A2458" s="1" t="s">
        <v>8491</v>
      </c>
      <c r="B2458" s="4">
        <v>12152690.639900001</v>
      </c>
      <c r="C2458" s="4">
        <v>15309.446341000001</v>
      </c>
      <c r="D2458" s="4">
        <v>70</v>
      </c>
      <c r="E2458" s="4" t="s">
        <v>8492</v>
      </c>
      <c r="F2458" s="4">
        <v>29</v>
      </c>
      <c r="G2458" s="4" t="s">
        <v>21</v>
      </c>
      <c r="H2458" s="4" t="s">
        <v>8493</v>
      </c>
      <c r="I2458" s="4">
        <v>700029</v>
      </c>
      <c r="J2458" s="4" t="s">
        <v>7984</v>
      </c>
      <c r="K2458" s="4" t="s">
        <v>7568</v>
      </c>
      <c r="L2458" s="4">
        <v>630</v>
      </c>
      <c r="M2458" s="1">
        <v>2836</v>
      </c>
      <c r="N2458" s="4">
        <v>1193</v>
      </c>
      <c r="O2458" s="4">
        <v>1643</v>
      </c>
      <c r="P2458" s="1">
        <v>233.77</v>
      </c>
    </row>
    <row r="2459" spans="1:16" ht="12.75" customHeight="1">
      <c r="A2459" s="1" t="s">
        <v>8494</v>
      </c>
      <c r="B2459" s="4">
        <v>25840325.524900001</v>
      </c>
      <c r="C2459" s="4">
        <v>27521.045692</v>
      </c>
      <c r="D2459" s="4">
        <v>70</v>
      </c>
      <c r="E2459" s="4" t="s">
        <v>8495</v>
      </c>
      <c r="F2459" s="4">
        <v>30</v>
      </c>
      <c r="G2459" s="4" t="s">
        <v>21</v>
      </c>
      <c r="H2459" s="4" t="s">
        <v>8496</v>
      </c>
      <c r="I2459" s="4">
        <v>700030</v>
      </c>
      <c r="J2459" s="4" t="s">
        <v>7984</v>
      </c>
      <c r="K2459" s="4" t="s">
        <v>7568</v>
      </c>
      <c r="L2459" s="4">
        <v>871</v>
      </c>
      <c r="M2459" s="1">
        <v>4169</v>
      </c>
      <c r="N2459" s="4">
        <v>1845</v>
      </c>
      <c r="O2459" s="4">
        <v>2324</v>
      </c>
      <c r="P2459" s="1">
        <v>159.37</v>
      </c>
    </row>
    <row r="2460" spans="1:16" ht="12.75" customHeight="1">
      <c r="A2460" s="1" t="s">
        <v>8497</v>
      </c>
      <c r="B2460" s="4">
        <v>29669610.080200002</v>
      </c>
      <c r="C2460" s="4">
        <v>31773.713723000001</v>
      </c>
      <c r="D2460" s="4">
        <v>70</v>
      </c>
      <c r="E2460" s="4" t="s">
        <v>8498</v>
      </c>
      <c r="F2460" s="4">
        <v>31</v>
      </c>
      <c r="G2460" s="4" t="s">
        <v>21</v>
      </c>
      <c r="H2460" s="4" t="s">
        <v>8499</v>
      </c>
      <c r="I2460" s="4">
        <v>700031</v>
      </c>
      <c r="J2460" s="4" t="s">
        <v>7984</v>
      </c>
      <c r="K2460" s="4" t="s">
        <v>7568</v>
      </c>
      <c r="L2460" s="4">
        <v>853</v>
      </c>
      <c r="M2460" s="1">
        <v>4294</v>
      </c>
      <c r="N2460" s="4">
        <v>1842</v>
      </c>
      <c r="O2460" s="4">
        <v>2452</v>
      </c>
      <c r="P2460" s="1">
        <v>144.97999999999999</v>
      </c>
    </row>
    <row r="2461" spans="1:16" ht="12.75" customHeight="1">
      <c r="A2461" s="1" t="s">
        <v>8500</v>
      </c>
      <c r="B2461" s="4">
        <v>51861029.681900002</v>
      </c>
      <c r="C2461" s="4">
        <v>36519.604936999996</v>
      </c>
      <c r="D2461" s="4">
        <v>70</v>
      </c>
      <c r="E2461" s="4" t="s">
        <v>8501</v>
      </c>
      <c r="F2461" s="4">
        <v>32</v>
      </c>
      <c r="G2461" s="4" t="s">
        <v>21</v>
      </c>
      <c r="H2461" s="4" t="s">
        <v>8502</v>
      </c>
      <c r="I2461" s="4">
        <v>700032</v>
      </c>
      <c r="J2461" s="4" t="s">
        <v>7984</v>
      </c>
      <c r="K2461" s="4" t="s">
        <v>7568</v>
      </c>
      <c r="L2461" s="4">
        <v>566</v>
      </c>
      <c r="M2461" s="1">
        <v>3491</v>
      </c>
      <c r="N2461" s="4">
        <v>1705</v>
      </c>
      <c r="O2461" s="4">
        <v>1786</v>
      </c>
      <c r="P2461" s="1">
        <v>67.52</v>
      </c>
    </row>
    <row r="2462" spans="1:16" ht="12.75" customHeight="1">
      <c r="A2462" s="1" t="s">
        <v>8503</v>
      </c>
      <c r="B2462" s="4">
        <v>38516072.1131</v>
      </c>
      <c r="C2462" s="4">
        <v>46610.464884000001</v>
      </c>
      <c r="D2462" s="4">
        <v>70</v>
      </c>
      <c r="E2462" s="4" t="s">
        <v>8504</v>
      </c>
      <c r="F2462" s="4">
        <v>33</v>
      </c>
      <c r="G2462" s="4" t="s">
        <v>21</v>
      </c>
      <c r="H2462" s="4" t="s">
        <v>8505</v>
      </c>
      <c r="I2462" s="4">
        <v>700033</v>
      </c>
      <c r="J2462" s="4" t="s">
        <v>7984</v>
      </c>
      <c r="K2462" s="4" t="s">
        <v>7568</v>
      </c>
      <c r="L2462" s="4">
        <v>1104</v>
      </c>
      <c r="M2462" s="1">
        <v>5028</v>
      </c>
      <c r="N2462" s="4">
        <v>2164</v>
      </c>
      <c r="O2462" s="4">
        <v>2864</v>
      </c>
      <c r="P2462" s="1">
        <v>130.54</v>
      </c>
    </row>
    <row r="2463" spans="1:16" ht="12.75" customHeight="1">
      <c r="A2463" s="1" t="s">
        <v>8506</v>
      </c>
      <c r="B2463" s="4">
        <v>86975450.602500007</v>
      </c>
      <c r="C2463" s="4">
        <v>56006.720776000002</v>
      </c>
      <c r="D2463" s="4">
        <v>70</v>
      </c>
      <c r="E2463" s="4" t="s">
        <v>8507</v>
      </c>
      <c r="F2463" s="4">
        <v>34</v>
      </c>
      <c r="G2463" s="4" t="s">
        <v>21</v>
      </c>
      <c r="H2463" s="4" t="s">
        <v>8508</v>
      </c>
      <c r="I2463" s="4">
        <v>700034</v>
      </c>
      <c r="J2463" s="4" t="s">
        <v>7984</v>
      </c>
      <c r="K2463" s="4" t="s">
        <v>7568</v>
      </c>
      <c r="L2463" s="4">
        <v>911</v>
      </c>
      <c r="M2463" s="1">
        <v>4846</v>
      </c>
      <c r="N2463" s="4">
        <v>2358</v>
      </c>
      <c r="O2463" s="4">
        <v>2488</v>
      </c>
      <c r="P2463" s="1">
        <v>55.77</v>
      </c>
    </row>
    <row r="2464" spans="1:16" ht="12.75" customHeight="1">
      <c r="A2464" s="1" t="s">
        <v>8509</v>
      </c>
      <c r="B2464" s="4">
        <v>19908100.877</v>
      </c>
      <c r="C2464" s="4">
        <v>22733.956313999999</v>
      </c>
      <c r="D2464" s="4">
        <v>70</v>
      </c>
      <c r="E2464" s="4" t="s">
        <v>3663</v>
      </c>
      <c r="F2464" s="4">
        <v>35</v>
      </c>
      <c r="G2464" s="4" t="s">
        <v>21</v>
      </c>
      <c r="H2464" s="4" t="s">
        <v>3664</v>
      </c>
      <c r="I2464" s="4">
        <v>700035</v>
      </c>
      <c r="J2464" s="4" t="s">
        <v>7984</v>
      </c>
      <c r="K2464" s="4" t="s">
        <v>7568</v>
      </c>
      <c r="L2464" s="4">
        <v>798</v>
      </c>
      <c r="M2464" s="1">
        <v>3954</v>
      </c>
      <c r="N2464" s="4">
        <v>1667</v>
      </c>
      <c r="O2464" s="4">
        <v>2287</v>
      </c>
      <c r="P2464" s="1">
        <v>198.22</v>
      </c>
    </row>
    <row r="2465" spans="1:16" ht="12.75" customHeight="1">
      <c r="A2465" s="1" t="s">
        <v>8510</v>
      </c>
      <c r="B2465" s="4">
        <v>84803573.139599994</v>
      </c>
      <c r="C2465" s="4">
        <v>48110.315920000001</v>
      </c>
      <c r="D2465" s="4">
        <v>70</v>
      </c>
      <c r="E2465" s="4" t="s">
        <v>8511</v>
      </c>
      <c r="F2465" s="4">
        <v>36</v>
      </c>
      <c r="G2465" s="4" t="s">
        <v>21</v>
      </c>
      <c r="H2465" s="4" t="s">
        <v>8512</v>
      </c>
      <c r="I2465" s="4">
        <v>700036</v>
      </c>
      <c r="J2465" s="4" t="s">
        <v>7984</v>
      </c>
      <c r="K2465" s="4" t="s">
        <v>7568</v>
      </c>
      <c r="L2465" s="4">
        <v>528</v>
      </c>
      <c r="M2465" s="1">
        <v>3506</v>
      </c>
      <c r="N2465" s="4">
        <v>1713</v>
      </c>
      <c r="O2465" s="4">
        <v>1793</v>
      </c>
      <c r="P2465" s="1">
        <v>41.1</v>
      </c>
    </row>
    <row r="2466" spans="1:16" ht="12.75" customHeight="1">
      <c r="A2466" s="1" t="s">
        <v>8513</v>
      </c>
      <c r="B2466" s="4">
        <v>53962536.364299998</v>
      </c>
      <c r="C2466" s="4">
        <v>43881.576241000002</v>
      </c>
      <c r="D2466" s="4">
        <v>70</v>
      </c>
      <c r="E2466" s="4" t="s">
        <v>8514</v>
      </c>
      <c r="F2466" s="4">
        <v>37</v>
      </c>
      <c r="G2466" s="4" t="s">
        <v>21</v>
      </c>
      <c r="H2466" s="4" t="s">
        <v>8515</v>
      </c>
      <c r="I2466" s="4">
        <v>700037</v>
      </c>
      <c r="J2466" s="4" t="s">
        <v>7984</v>
      </c>
      <c r="K2466" s="4" t="s">
        <v>7568</v>
      </c>
      <c r="L2466" s="4">
        <v>970</v>
      </c>
      <c r="M2466" s="1">
        <v>4758</v>
      </c>
      <c r="N2466" s="4">
        <v>2028</v>
      </c>
      <c r="O2466" s="4">
        <v>2730</v>
      </c>
      <c r="P2466" s="1">
        <v>87.8</v>
      </c>
    </row>
    <row r="2467" spans="1:16" ht="12.75" customHeight="1">
      <c r="A2467" s="1" t="s">
        <v>8516</v>
      </c>
      <c r="B2467" s="4">
        <v>35669968.274800003</v>
      </c>
      <c r="C2467" s="4">
        <v>38032.209775000003</v>
      </c>
      <c r="D2467" s="4">
        <v>70</v>
      </c>
      <c r="E2467" s="4" t="s">
        <v>8517</v>
      </c>
      <c r="F2467" s="4">
        <v>38</v>
      </c>
      <c r="G2467" s="4" t="s">
        <v>21</v>
      </c>
      <c r="H2467" s="4" t="s">
        <v>8518</v>
      </c>
      <c r="I2467" s="4">
        <v>700038</v>
      </c>
      <c r="J2467" s="4" t="s">
        <v>7984</v>
      </c>
      <c r="K2467" s="4" t="s">
        <v>7568</v>
      </c>
      <c r="L2467" s="4">
        <v>462</v>
      </c>
      <c r="M2467" s="1">
        <v>2367</v>
      </c>
      <c r="N2467" s="4">
        <v>1004</v>
      </c>
      <c r="O2467" s="4">
        <v>1363</v>
      </c>
      <c r="P2467" s="1">
        <v>66.010000000000005</v>
      </c>
    </row>
    <row r="2468" spans="1:16" ht="12.75" customHeight="1">
      <c r="A2468" s="1" t="s">
        <v>8519</v>
      </c>
      <c r="B2468" s="4">
        <v>61800942.974699996</v>
      </c>
      <c r="C2468" s="4">
        <v>46420.707153000003</v>
      </c>
      <c r="D2468" s="4">
        <v>70</v>
      </c>
      <c r="E2468" s="4" t="s">
        <v>8520</v>
      </c>
      <c r="F2468" s="4">
        <v>39</v>
      </c>
      <c r="G2468" s="4" t="s">
        <v>21</v>
      </c>
      <c r="H2468" s="4" t="s">
        <v>8521</v>
      </c>
      <c r="I2468" s="4">
        <v>700039</v>
      </c>
      <c r="J2468" s="4" t="s">
        <v>7984</v>
      </c>
      <c r="K2468" s="4" t="s">
        <v>7568</v>
      </c>
      <c r="L2468" s="4">
        <v>528</v>
      </c>
      <c r="M2468" s="1">
        <v>3037</v>
      </c>
      <c r="N2468" s="4">
        <v>1507</v>
      </c>
      <c r="O2468" s="4">
        <v>1530</v>
      </c>
      <c r="P2468" s="1">
        <v>48.74</v>
      </c>
    </row>
    <row r="2469" spans="1:16" ht="12.75" customHeight="1">
      <c r="A2469" s="1" t="s">
        <v>8522</v>
      </c>
      <c r="B2469" s="4">
        <v>17180329.164999999</v>
      </c>
      <c r="C2469" s="4">
        <v>24178.903466</v>
      </c>
      <c r="D2469" s="4">
        <v>70</v>
      </c>
      <c r="E2469" s="4" t="s">
        <v>8523</v>
      </c>
      <c r="F2469" s="4">
        <v>40</v>
      </c>
      <c r="G2469" s="4" t="s">
        <v>21</v>
      </c>
      <c r="H2469" s="4" t="s">
        <v>8524</v>
      </c>
      <c r="I2469" s="4">
        <v>700040</v>
      </c>
      <c r="J2469" s="4" t="s">
        <v>7984</v>
      </c>
      <c r="K2469" s="4" t="s">
        <v>7568</v>
      </c>
      <c r="L2469" s="4">
        <v>647</v>
      </c>
      <c r="M2469" s="1">
        <v>3001</v>
      </c>
      <c r="N2469" s="4">
        <v>1203</v>
      </c>
      <c r="O2469" s="4">
        <v>1798</v>
      </c>
      <c r="P2469" s="1">
        <v>172.2</v>
      </c>
    </row>
    <row r="2470" spans="1:16" ht="12.75" customHeight="1">
      <c r="A2470" s="1" t="s">
        <v>8525</v>
      </c>
      <c r="B2470" s="4">
        <v>26534328.4734</v>
      </c>
      <c r="C2470" s="4">
        <v>25405.648556</v>
      </c>
      <c r="D2470" s="4">
        <v>70</v>
      </c>
      <c r="E2470" s="4" t="s">
        <v>7138</v>
      </c>
      <c r="F2470" s="4">
        <v>41</v>
      </c>
      <c r="G2470" s="4" t="s">
        <v>21</v>
      </c>
      <c r="H2470" s="4" t="s">
        <v>7139</v>
      </c>
      <c r="I2470" s="4">
        <v>700041</v>
      </c>
      <c r="J2470" s="4" t="s">
        <v>7984</v>
      </c>
      <c r="K2470" s="4" t="s">
        <v>7568</v>
      </c>
      <c r="L2470" s="4">
        <v>872</v>
      </c>
      <c r="M2470" s="1">
        <v>4252</v>
      </c>
      <c r="N2470" s="4">
        <v>1878</v>
      </c>
      <c r="O2470" s="4">
        <v>2374</v>
      </c>
      <c r="P2470" s="1">
        <v>161.43</v>
      </c>
    </row>
    <row r="2471" spans="1:16" ht="12.75" customHeight="1">
      <c r="A2471" s="1" t="s">
        <v>8526</v>
      </c>
      <c r="B2471" s="4">
        <v>13763489.518300001</v>
      </c>
      <c r="C2471" s="4">
        <v>16117.170403</v>
      </c>
      <c r="D2471" s="4">
        <v>70</v>
      </c>
      <c r="E2471" s="4" t="s">
        <v>8527</v>
      </c>
      <c r="F2471" s="4">
        <v>42</v>
      </c>
      <c r="G2471" s="4" t="s">
        <v>21</v>
      </c>
      <c r="H2471" s="4" t="s">
        <v>8528</v>
      </c>
      <c r="I2471" s="4">
        <v>700042</v>
      </c>
      <c r="J2471" s="4" t="s">
        <v>7984</v>
      </c>
      <c r="K2471" s="4" t="s">
        <v>7568</v>
      </c>
      <c r="L2471" s="4">
        <v>596</v>
      </c>
      <c r="M2471" s="1">
        <v>2890</v>
      </c>
      <c r="N2471" s="4">
        <v>1172</v>
      </c>
      <c r="O2471" s="4">
        <v>1718</v>
      </c>
      <c r="P2471" s="1">
        <v>205.4</v>
      </c>
    </row>
    <row r="2472" spans="1:16" ht="12.75" customHeight="1">
      <c r="A2472" s="1" t="s">
        <v>8529</v>
      </c>
      <c r="B2472" s="4">
        <v>8445650.9411900006</v>
      </c>
      <c r="C2472" s="4">
        <v>13767.585772</v>
      </c>
      <c r="D2472" s="4">
        <v>70</v>
      </c>
      <c r="E2472" s="4" t="s">
        <v>8530</v>
      </c>
      <c r="F2472" s="4">
        <v>43</v>
      </c>
      <c r="G2472" s="4" t="s">
        <v>21</v>
      </c>
      <c r="H2472" s="4" t="s">
        <v>8531</v>
      </c>
      <c r="I2472" s="4">
        <v>700043</v>
      </c>
      <c r="J2472" s="4" t="s">
        <v>7984</v>
      </c>
      <c r="K2472" s="4" t="s">
        <v>7568</v>
      </c>
      <c r="L2472" s="4">
        <v>558</v>
      </c>
      <c r="M2472" s="1">
        <v>2467</v>
      </c>
      <c r="N2472" s="4">
        <v>1085</v>
      </c>
      <c r="O2472" s="4">
        <v>1382</v>
      </c>
      <c r="P2472" s="1">
        <v>300.26</v>
      </c>
    </row>
    <row r="2473" spans="1:16" ht="12.75" customHeight="1">
      <c r="A2473" s="1" t="s">
        <v>8532</v>
      </c>
      <c r="B2473" s="4">
        <v>87870907.818800002</v>
      </c>
      <c r="C2473" s="4">
        <v>41565.134275999997</v>
      </c>
      <c r="D2473" s="4">
        <v>70</v>
      </c>
      <c r="E2473" s="4" t="s">
        <v>8533</v>
      </c>
      <c r="F2473" s="4">
        <v>44</v>
      </c>
      <c r="G2473" s="4" t="s">
        <v>21</v>
      </c>
      <c r="H2473" s="4" t="s">
        <v>8534</v>
      </c>
      <c r="I2473" s="4">
        <v>700044</v>
      </c>
      <c r="J2473" s="4" t="s">
        <v>7984</v>
      </c>
      <c r="K2473" s="4" t="s">
        <v>7568</v>
      </c>
      <c r="L2473" s="4">
        <v>582</v>
      </c>
      <c r="M2473" s="1">
        <v>3229</v>
      </c>
      <c r="N2473" s="4">
        <v>1549</v>
      </c>
      <c r="O2473" s="4">
        <v>1680</v>
      </c>
      <c r="P2473" s="1">
        <v>36.700000000000003</v>
      </c>
    </row>
    <row r="2474" spans="1:16" ht="12.75" customHeight="1">
      <c r="A2474" s="1" t="s">
        <v>8535</v>
      </c>
      <c r="B2474" s="4">
        <v>28771728.278900001</v>
      </c>
      <c r="C2474" s="4">
        <v>25912.633245000001</v>
      </c>
      <c r="D2474" s="4">
        <v>70</v>
      </c>
      <c r="E2474" s="4" t="s">
        <v>8536</v>
      </c>
      <c r="F2474" s="4">
        <v>45</v>
      </c>
      <c r="G2474" s="4" t="s">
        <v>21</v>
      </c>
      <c r="H2474" s="4" t="s">
        <v>8537</v>
      </c>
      <c r="I2474" s="4">
        <v>700045</v>
      </c>
      <c r="J2474" s="4" t="s">
        <v>7984</v>
      </c>
      <c r="K2474" s="4" t="s">
        <v>7568</v>
      </c>
      <c r="L2474" s="4">
        <v>516</v>
      </c>
      <c r="M2474" s="1">
        <v>2961</v>
      </c>
      <c r="N2474" s="4">
        <v>1424</v>
      </c>
      <c r="O2474" s="4">
        <v>1537</v>
      </c>
      <c r="P2474" s="1">
        <v>105.98</v>
      </c>
    </row>
    <row r="2475" spans="1:16" ht="12.75" customHeight="1">
      <c r="A2475" s="1" t="s">
        <v>8538</v>
      </c>
      <c r="B2475" s="4">
        <v>51211021.0066</v>
      </c>
      <c r="C2475" s="4">
        <v>45694.486147000003</v>
      </c>
      <c r="D2475" s="4">
        <v>70</v>
      </c>
      <c r="E2475" s="4" t="s">
        <v>8539</v>
      </c>
      <c r="F2475" s="4">
        <v>46</v>
      </c>
      <c r="G2475" s="4" t="s">
        <v>21</v>
      </c>
      <c r="H2475" s="4" t="s">
        <v>8540</v>
      </c>
      <c r="I2475" s="4">
        <v>700046</v>
      </c>
      <c r="J2475" s="4" t="s">
        <v>7984</v>
      </c>
      <c r="K2475" s="4" t="s">
        <v>7568</v>
      </c>
      <c r="L2475" s="4">
        <v>514</v>
      </c>
      <c r="M2475" s="1">
        <v>3172</v>
      </c>
      <c r="N2475" s="4">
        <v>1572</v>
      </c>
      <c r="O2475" s="4">
        <v>1600</v>
      </c>
      <c r="P2475" s="1">
        <v>61.95</v>
      </c>
    </row>
    <row r="2476" spans="1:16" ht="12.75" customHeight="1">
      <c r="A2476" s="1" t="s">
        <v>8541</v>
      </c>
      <c r="B2476" s="4">
        <v>28680144.629000001</v>
      </c>
      <c r="C2476" s="4">
        <v>26498.749811000002</v>
      </c>
      <c r="D2476" s="4">
        <v>70</v>
      </c>
      <c r="E2476" s="4" t="s">
        <v>8542</v>
      </c>
      <c r="F2476" s="4">
        <v>47</v>
      </c>
      <c r="G2476" s="4" t="s">
        <v>21</v>
      </c>
      <c r="H2476" s="4" t="s">
        <v>8543</v>
      </c>
      <c r="I2476" s="4">
        <v>700047</v>
      </c>
      <c r="J2476" s="4" t="s">
        <v>7984</v>
      </c>
      <c r="K2476" s="4" t="s">
        <v>7568</v>
      </c>
      <c r="L2476" s="4">
        <v>441</v>
      </c>
      <c r="M2476" s="1">
        <v>2134</v>
      </c>
      <c r="N2476" s="4">
        <v>930</v>
      </c>
      <c r="O2476" s="4">
        <v>1204</v>
      </c>
      <c r="P2476" s="1">
        <v>74.62</v>
      </c>
    </row>
    <row r="2477" spans="1:16" ht="12.75" customHeight="1">
      <c r="A2477" s="1" t="s">
        <v>8544</v>
      </c>
      <c r="B2477" s="4">
        <v>31389838.055599999</v>
      </c>
      <c r="C2477" s="4">
        <v>28446.80848</v>
      </c>
      <c r="D2477" s="4">
        <v>70</v>
      </c>
      <c r="E2477" s="4" t="s">
        <v>8545</v>
      </c>
      <c r="F2477" s="4">
        <v>48</v>
      </c>
      <c r="G2477" s="4" t="s">
        <v>21</v>
      </c>
      <c r="H2477" s="4" t="s">
        <v>8546</v>
      </c>
      <c r="I2477" s="4">
        <v>700048</v>
      </c>
      <c r="J2477" s="4" t="s">
        <v>7984</v>
      </c>
      <c r="K2477" s="4" t="s">
        <v>7568</v>
      </c>
      <c r="L2477" s="4">
        <v>1188</v>
      </c>
      <c r="M2477" s="1">
        <v>5870</v>
      </c>
      <c r="N2477" s="4">
        <v>2501</v>
      </c>
      <c r="O2477" s="4">
        <v>3369</v>
      </c>
      <c r="P2477" s="1">
        <v>181.21</v>
      </c>
    </row>
    <row r="2478" spans="1:16" ht="12.75" customHeight="1">
      <c r="A2478" s="1" t="s">
        <v>8547</v>
      </c>
      <c r="B2478" s="4">
        <v>41910483.000200003</v>
      </c>
      <c r="C2478" s="4">
        <v>30776.819964999999</v>
      </c>
      <c r="D2478" s="4">
        <v>70</v>
      </c>
      <c r="E2478" s="4" t="s">
        <v>8548</v>
      </c>
      <c r="F2478" s="4">
        <v>49</v>
      </c>
      <c r="G2478" s="4" t="s">
        <v>21</v>
      </c>
      <c r="H2478" s="4" t="s">
        <v>8549</v>
      </c>
      <c r="I2478" s="4">
        <v>700049</v>
      </c>
      <c r="J2478" s="4" t="s">
        <v>7984</v>
      </c>
      <c r="K2478" s="4" t="s">
        <v>7568</v>
      </c>
      <c r="L2478" s="4">
        <v>1154</v>
      </c>
      <c r="M2478" s="1">
        <v>6177</v>
      </c>
      <c r="N2478" s="4">
        <v>2919</v>
      </c>
      <c r="O2478" s="4">
        <v>3258</v>
      </c>
      <c r="P2478" s="1">
        <v>147.55000000000001</v>
      </c>
    </row>
    <row r="2479" spans="1:16" ht="12.75" customHeight="1">
      <c r="A2479" s="1" t="s">
        <v>8550</v>
      </c>
      <c r="B2479" s="4">
        <v>27130390.338500001</v>
      </c>
      <c r="C2479" s="4">
        <v>28230.116198</v>
      </c>
      <c r="D2479" s="4">
        <v>70</v>
      </c>
      <c r="E2479" s="4" t="s">
        <v>8551</v>
      </c>
      <c r="F2479" s="4">
        <v>50</v>
      </c>
      <c r="G2479" s="4" t="s">
        <v>21</v>
      </c>
      <c r="H2479" s="4" t="s">
        <v>8552</v>
      </c>
      <c r="I2479" s="4">
        <v>700050</v>
      </c>
      <c r="J2479" s="4" t="s">
        <v>7984</v>
      </c>
      <c r="K2479" s="4" t="s">
        <v>7568</v>
      </c>
      <c r="L2479" s="4">
        <v>843</v>
      </c>
      <c r="M2479" s="1">
        <v>4201</v>
      </c>
      <c r="N2479" s="4">
        <v>1890</v>
      </c>
      <c r="O2479" s="4">
        <v>2311</v>
      </c>
      <c r="P2479" s="1">
        <v>155.02000000000001</v>
      </c>
    </row>
    <row r="2480" spans="1:16" ht="12.75" customHeight="1">
      <c r="A2480" s="1" t="s">
        <v>8553</v>
      </c>
      <c r="B2480" s="4">
        <v>32031524.371100001</v>
      </c>
      <c r="C2480" s="4">
        <v>35002.403352000001</v>
      </c>
      <c r="D2480" s="4">
        <v>70</v>
      </c>
      <c r="E2480" s="4" t="s">
        <v>8554</v>
      </c>
      <c r="F2480" s="4">
        <v>51</v>
      </c>
      <c r="G2480" s="4" t="s">
        <v>21</v>
      </c>
      <c r="H2480" s="4" t="s">
        <v>8555</v>
      </c>
      <c r="I2480" s="4">
        <v>700051</v>
      </c>
      <c r="J2480" s="4" t="s">
        <v>7984</v>
      </c>
      <c r="K2480" s="4" t="s">
        <v>7568</v>
      </c>
      <c r="L2480" s="4">
        <v>858</v>
      </c>
      <c r="M2480" s="1">
        <v>3820</v>
      </c>
      <c r="N2480" s="4">
        <v>1598</v>
      </c>
      <c r="O2480" s="4">
        <v>2222</v>
      </c>
      <c r="P2480" s="1">
        <v>118.89</v>
      </c>
    </row>
    <row r="2481" spans="1:16" ht="12.75" customHeight="1">
      <c r="A2481" s="1" t="s">
        <v>8556</v>
      </c>
      <c r="B2481" s="4">
        <v>94773336.197500005</v>
      </c>
      <c r="C2481" s="4">
        <v>51699.175740999999</v>
      </c>
      <c r="D2481" s="4">
        <v>70</v>
      </c>
      <c r="E2481" s="4" t="s">
        <v>8053</v>
      </c>
      <c r="F2481" s="4">
        <v>52</v>
      </c>
      <c r="G2481" s="4" t="s">
        <v>21</v>
      </c>
      <c r="H2481" s="4" t="s">
        <v>8557</v>
      </c>
      <c r="I2481" s="4">
        <v>700052</v>
      </c>
      <c r="J2481" s="4" t="s">
        <v>7984</v>
      </c>
      <c r="K2481" s="4" t="s">
        <v>7568</v>
      </c>
      <c r="L2481" s="4">
        <v>0</v>
      </c>
      <c r="M2481" s="1">
        <v>0</v>
      </c>
      <c r="N2481" s="4">
        <v>0</v>
      </c>
      <c r="O2481" s="4">
        <v>0</v>
      </c>
      <c r="P2481" s="1">
        <v>0</v>
      </c>
    </row>
    <row r="2482" spans="1:16" ht="12.75" customHeight="1">
      <c r="A2482" s="1" t="s">
        <v>8558</v>
      </c>
      <c r="B2482" s="4">
        <v>127557128.01100001</v>
      </c>
      <c r="C2482" s="4">
        <v>60582.599364000002</v>
      </c>
      <c r="D2482" s="4">
        <v>71</v>
      </c>
      <c r="E2482" s="4" t="s">
        <v>8559</v>
      </c>
      <c r="F2482" s="4">
        <v>1</v>
      </c>
      <c r="G2482" s="4" t="s">
        <v>29</v>
      </c>
      <c r="H2482" s="4" t="s">
        <v>8560</v>
      </c>
      <c r="I2482" s="4">
        <v>710001</v>
      </c>
      <c r="J2482" s="4" t="s">
        <v>7984</v>
      </c>
      <c r="K2482" s="4" t="s">
        <v>7568</v>
      </c>
      <c r="L2482" s="4">
        <v>8573</v>
      </c>
      <c r="M2482" s="1">
        <v>41461</v>
      </c>
      <c r="N2482" s="4">
        <v>19491</v>
      </c>
      <c r="O2482" s="4">
        <v>21970</v>
      </c>
      <c r="P2482" s="1">
        <v>325.04000000000002</v>
      </c>
    </row>
    <row r="2483" spans="1:16" ht="12.75" customHeight="1">
      <c r="A2483" s="1" t="s">
        <v>8561</v>
      </c>
      <c r="B2483" s="4">
        <v>24413086.878899999</v>
      </c>
      <c r="C2483" s="4">
        <v>34298.347604000002</v>
      </c>
      <c r="D2483" s="4">
        <v>71</v>
      </c>
      <c r="E2483" s="4" t="s">
        <v>8562</v>
      </c>
      <c r="F2483" s="4">
        <v>2</v>
      </c>
      <c r="G2483" s="4" t="s">
        <v>29</v>
      </c>
      <c r="H2483" s="4" t="s">
        <v>8563</v>
      </c>
      <c r="I2483" s="4">
        <v>710002</v>
      </c>
      <c r="J2483" s="4" t="s">
        <v>7984</v>
      </c>
      <c r="K2483" s="4" t="s">
        <v>7568</v>
      </c>
      <c r="L2483" s="4">
        <v>1052</v>
      </c>
      <c r="M2483" s="1">
        <v>6347</v>
      </c>
      <c r="N2483" s="4">
        <v>3057</v>
      </c>
      <c r="O2483" s="4">
        <v>3290</v>
      </c>
      <c r="P2483" s="1">
        <v>259.98</v>
      </c>
    </row>
    <row r="2484" spans="1:16" ht="12.75" customHeight="1">
      <c r="A2484" s="1" t="s">
        <v>8564</v>
      </c>
      <c r="B2484" s="4">
        <v>35678651.509999998</v>
      </c>
      <c r="C2484" s="4">
        <v>42518.110114000003</v>
      </c>
      <c r="D2484" s="4">
        <v>71</v>
      </c>
      <c r="E2484" s="4" t="s">
        <v>8565</v>
      </c>
      <c r="F2484" s="4">
        <v>3</v>
      </c>
      <c r="G2484" s="4" t="s">
        <v>29</v>
      </c>
      <c r="H2484" s="4" t="s">
        <v>8566</v>
      </c>
      <c r="I2484" s="4">
        <v>710003</v>
      </c>
      <c r="J2484" s="4" t="s">
        <v>7984</v>
      </c>
      <c r="K2484" s="4" t="s">
        <v>7568</v>
      </c>
      <c r="L2484" s="4">
        <v>1912</v>
      </c>
      <c r="M2484" s="1">
        <v>11400</v>
      </c>
      <c r="N2484" s="4">
        <v>5428</v>
      </c>
      <c r="O2484" s="4">
        <v>5972</v>
      </c>
      <c r="P2484" s="1">
        <v>319.52</v>
      </c>
    </row>
    <row r="2485" spans="1:16" ht="12.75" customHeight="1">
      <c r="A2485" s="1" t="s">
        <v>8567</v>
      </c>
      <c r="B2485" s="4">
        <v>28902890.373399999</v>
      </c>
      <c r="C2485" s="4">
        <v>38666.635192000002</v>
      </c>
      <c r="D2485" s="4">
        <v>71</v>
      </c>
      <c r="E2485" s="4" t="s">
        <v>8568</v>
      </c>
      <c r="F2485" s="4">
        <v>4</v>
      </c>
      <c r="G2485" s="4" t="s">
        <v>29</v>
      </c>
      <c r="H2485" s="4" t="s">
        <v>8569</v>
      </c>
      <c r="I2485" s="4">
        <v>710004</v>
      </c>
      <c r="J2485" s="4" t="s">
        <v>7984</v>
      </c>
      <c r="K2485" s="4" t="s">
        <v>7568</v>
      </c>
      <c r="L2485" s="4">
        <v>2507</v>
      </c>
      <c r="M2485" s="1">
        <v>14917</v>
      </c>
      <c r="N2485" s="4">
        <v>7507</v>
      </c>
      <c r="O2485" s="4">
        <v>7410</v>
      </c>
      <c r="P2485" s="1">
        <v>514.16999999999996</v>
      </c>
    </row>
    <row r="2486" spans="1:16" ht="12.75" customHeight="1">
      <c r="A2486" s="1" t="s">
        <v>8570</v>
      </c>
      <c r="B2486" s="4">
        <v>26442119.758200001</v>
      </c>
      <c r="C2486" s="4">
        <v>36335.501691999998</v>
      </c>
      <c r="D2486" s="4">
        <v>71</v>
      </c>
      <c r="E2486" s="4" t="s">
        <v>8571</v>
      </c>
      <c r="F2486" s="4">
        <v>5</v>
      </c>
      <c r="G2486" s="4" t="s">
        <v>29</v>
      </c>
      <c r="H2486" s="4" t="s">
        <v>8572</v>
      </c>
      <c r="I2486" s="4">
        <v>710005</v>
      </c>
      <c r="J2486" s="4" t="s">
        <v>7984</v>
      </c>
      <c r="K2486" s="4" t="s">
        <v>7568</v>
      </c>
      <c r="L2486" s="4">
        <v>2457</v>
      </c>
      <c r="M2486" s="1">
        <v>13899</v>
      </c>
      <c r="N2486" s="4">
        <v>6560</v>
      </c>
      <c r="O2486" s="4">
        <v>7339</v>
      </c>
      <c r="P2486" s="1">
        <v>525.64</v>
      </c>
    </row>
    <row r="2487" spans="1:16" ht="12.75" customHeight="1">
      <c r="A2487" s="1" t="s">
        <v>8573</v>
      </c>
      <c r="B2487" s="4">
        <v>77061626.936000004</v>
      </c>
      <c r="C2487" s="4">
        <v>51852.628768000002</v>
      </c>
      <c r="D2487" s="4">
        <v>71</v>
      </c>
      <c r="E2487" s="4" t="s">
        <v>8574</v>
      </c>
      <c r="F2487" s="4">
        <v>6</v>
      </c>
      <c r="G2487" s="4" t="s">
        <v>29</v>
      </c>
      <c r="H2487" s="4" t="s">
        <v>8575</v>
      </c>
      <c r="I2487" s="4">
        <v>710006</v>
      </c>
      <c r="J2487" s="4" t="s">
        <v>7984</v>
      </c>
      <c r="K2487" s="4" t="s">
        <v>7568</v>
      </c>
      <c r="L2487" s="4">
        <v>3647</v>
      </c>
      <c r="M2487" s="1">
        <v>19891</v>
      </c>
      <c r="N2487" s="4">
        <v>9247</v>
      </c>
      <c r="O2487" s="4">
        <v>10644</v>
      </c>
      <c r="P2487" s="1">
        <v>258.12</v>
      </c>
    </row>
    <row r="2488" spans="1:16" ht="12.75" customHeight="1">
      <c r="A2488" s="1" t="s">
        <v>8576</v>
      </c>
      <c r="B2488" s="4">
        <v>140752446.60299999</v>
      </c>
      <c r="C2488" s="4">
        <v>98249.987527000005</v>
      </c>
      <c r="D2488" s="4">
        <v>71</v>
      </c>
      <c r="E2488" s="4" t="s">
        <v>8577</v>
      </c>
      <c r="F2488" s="4">
        <v>7</v>
      </c>
      <c r="G2488" s="4" t="s">
        <v>29</v>
      </c>
      <c r="H2488" s="4" t="s">
        <v>8578</v>
      </c>
      <c r="I2488" s="4">
        <v>710007</v>
      </c>
      <c r="J2488" s="4" t="s">
        <v>7984</v>
      </c>
      <c r="K2488" s="4" t="s">
        <v>7568</v>
      </c>
      <c r="L2488" s="4">
        <v>5293</v>
      </c>
      <c r="M2488" s="1">
        <v>27586</v>
      </c>
      <c r="N2488" s="4">
        <v>12729</v>
      </c>
      <c r="O2488" s="4">
        <v>14857</v>
      </c>
      <c r="P2488" s="1">
        <v>195.99</v>
      </c>
    </row>
    <row r="2489" spans="1:16" ht="12.75" customHeight="1">
      <c r="A2489" s="1" t="s">
        <v>8579</v>
      </c>
      <c r="B2489" s="4">
        <v>25114531.295600001</v>
      </c>
      <c r="C2489" s="4">
        <v>28900.563718000001</v>
      </c>
      <c r="D2489" s="4">
        <v>71</v>
      </c>
      <c r="E2489" s="4" t="s">
        <v>8580</v>
      </c>
      <c r="F2489" s="4">
        <v>8</v>
      </c>
      <c r="G2489" s="4" t="s">
        <v>29</v>
      </c>
      <c r="H2489" s="4" t="s">
        <v>8581</v>
      </c>
      <c r="I2489" s="4">
        <v>710008</v>
      </c>
      <c r="J2489" s="4" t="s">
        <v>7984</v>
      </c>
      <c r="K2489" s="4" t="s">
        <v>7568</v>
      </c>
      <c r="L2489" s="4">
        <v>1540</v>
      </c>
      <c r="M2489" s="1">
        <v>8750</v>
      </c>
      <c r="N2489" s="4">
        <v>4142</v>
      </c>
      <c r="O2489" s="4">
        <v>4608</v>
      </c>
      <c r="P2489" s="1">
        <v>348.41</v>
      </c>
    </row>
    <row r="2490" spans="1:16" ht="12.75" customHeight="1">
      <c r="A2490" s="1" t="s">
        <v>8582</v>
      </c>
      <c r="B2490" s="4">
        <v>47773528.7619</v>
      </c>
      <c r="C2490" s="4">
        <v>51093.205953999997</v>
      </c>
      <c r="D2490" s="4">
        <v>71</v>
      </c>
      <c r="E2490" s="4" t="s">
        <v>8583</v>
      </c>
      <c r="F2490" s="4">
        <v>9</v>
      </c>
      <c r="G2490" s="4" t="s">
        <v>29</v>
      </c>
      <c r="H2490" s="4" t="s">
        <v>8584</v>
      </c>
      <c r="I2490" s="4">
        <v>710009</v>
      </c>
      <c r="J2490" s="4" t="s">
        <v>7984</v>
      </c>
      <c r="K2490" s="4" t="s">
        <v>7568</v>
      </c>
      <c r="L2490" s="4">
        <v>3153</v>
      </c>
      <c r="M2490" s="1">
        <v>17623</v>
      </c>
      <c r="N2490" s="4">
        <v>8693</v>
      </c>
      <c r="O2490" s="4">
        <v>8930</v>
      </c>
      <c r="P2490" s="1">
        <v>368.89</v>
      </c>
    </row>
    <row r="2491" spans="1:16" ht="12.75" customHeight="1">
      <c r="A2491" s="1" t="s">
        <v>8585</v>
      </c>
      <c r="B2491" s="4">
        <v>104010140.521</v>
      </c>
      <c r="C2491" s="4">
        <v>62260.077260999999</v>
      </c>
      <c r="D2491" s="4">
        <v>71</v>
      </c>
      <c r="E2491" s="4" t="s">
        <v>8586</v>
      </c>
      <c r="F2491" s="4">
        <v>10</v>
      </c>
      <c r="G2491" s="4" t="s">
        <v>29</v>
      </c>
      <c r="H2491" s="4" t="s">
        <v>8587</v>
      </c>
      <c r="I2491" s="4">
        <v>710010</v>
      </c>
      <c r="J2491" s="4" t="s">
        <v>7984</v>
      </c>
      <c r="K2491" s="4" t="s">
        <v>7568</v>
      </c>
      <c r="L2491" s="4">
        <v>21030</v>
      </c>
      <c r="M2491" s="1">
        <v>101970</v>
      </c>
      <c r="N2491" s="4">
        <v>51439</v>
      </c>
      <c r="O2491" s="4">
        <v>50531</v>
      </c>
      <c r="P2491" s="1">
        <v>980.38</v>
      </c>
    </row>
    <row r="2492" spans="1:16" ht="12.75" customHeight="1">
      <c r="A2492" s="1" t="s">
        <v>8588</v>
      </c>
      <c r="B2492" s="4">
        <v>56221776.591600001</v>
      </c>
      <c r="C2492" s="4">
        <v>46466.736842999999</v>
      </c>
      <c r="D2492" s="4">
        <v>71</v>
      </c>
      <c r="E2492" s="4" t="s">
        <v>8589</v>
      </c>
      <c r="F2492" s="4">
        <v>11</v>
      </c>
      <c r="G2492" s="4" t="s">
        <v>29</v>
      </c>
      <c r="H2492" s="4" t="s">
        <v>8590</v>
      </c>
      <c r="I2492" s="4">
        <v>710011</v>
      </c>
      <c r="J2492" s="4" t="s">
        <v>7984</v>
      </c>
      <c r="K2492" s="4" t="s">
        <v>7568</v>
      </c>
      <c r="L2492" s="4">
        <v>3588</v>
      </c>
      <c r="M2492" s="1">
        <v>19827</v>
      </c>
      <c r="N2492" s="4">
        <v>9438</v>
      </c>
      <c r="O2492" s="4">
        <v>10389</v>
      </c>
      <c r="P2492" s="1">
        <v>352.66</v>
      </c>
    </row>
    <row r="2493" spans="1:16" ht="12.75" customHeight="1">
      <c r="A2493" s="1" t="s">
        <v>8591</v>
      </c>
      <c r="B2493" s="4">
        <v>26034475.791299999</v>
      </c>
      <c r="C2493" s="4">
        <v>30450.578915999999</v>
      </c>
      <c r="D2493" s="4">
        <v>71</v>
      </c>
      <c r="E2493" s="4" t="s">
        <v>8592</v>
      </c>
      <c r="F2493" s="4">
        <v>12</v>
      </c>
      <c r="G2493" s="4" t="s">
        <v>29</v>
      </c>
      <c r="H2493" s="4" t="s">
        <v>8593</v>
      </c>
      <c r="I2493" s="4">
        <v>710012</v>
      </c>
      <c r="J2493" s="4" t="s">
        <v>7984</v>
      </c>
      <c r="K2493" s="4" t="s">
        <v>7568</v>
      </c>
      <c r="L2493" s="4">
        <v>2626</v>
      </c>
      <c r="M2493" s="1">
        <v>13683</v>
      </c>
      <c r="N2493" s="4">
        <v>6340</v>
      </c>
      <c r="O2493" s="4">
        <v>7343</v>
      </c>
      <c r="P2493" s="1">
        <v>525.57000000000005</v>
      </c>
    </row>
    <row r="2494" spans="1:16" ht="12.75" customHeight="1">
      <c r="A2494" s="1" t="s">
        <v>8594</v>
      </c>
      <c r="B2494" s="4">
        <v>64223441.172200002</v>
      </c>
      <c r="C2494" s="4">
        <v>48969.472801000004</v>
      </c>
      <c r="D2494" s="4">
        <v>71</v>
      </c>
      <c r="E2494" s="4" t="s">
        <v>8595</v>
      </c>
      <c r="F2494" s="4">
        <v>13</v>
      </c>
      <c r="G2494" s="4" t="s">
        <v>29</v>
      </c>
      <c r="H2494" s="4" t="s">
        <v>8596</v>
      </c>
      <c r="I2494" s="4">
        <v>710013</v>
      </c>
      <c r="J2494" s="4" t="s">
        <v>7984</v>
      </c>
      <c r="K2494" s="4" t="s">
        <v>7568</v>
      </c>
      <c r="L2494" s="4">
        <v>1657</v>
      </c>
      <c r="M2494" s="1">
        <v>11104</v>
      </c>
      <c r="N2494" s="4">
        <v>5481</v>
      </c>
      <c r="O2494" s="4">
        <v>5623</v>
      </c>
      <c r="P2494" s="1">
        <v>172.9</v>
      </c>
    </row>
    <row r="2495" spans="1:16" ht="12.75" customHeight="1">
      <c r="A2495" s="1" t="s">
        <v>8597</v>
      </c>
      <c r="B2495" s="4">
        <v>31184919.001200002</v>
      </c>
      <c r="C2495" s="4">
        <v>38779.013615999997</v>
      </c>
      <c r="D2495" s="4">
        <v>71</v>
      </c>
      <c r="E2495" s="4" t="s">
        <v>8598</v>
      </c>
      <c r="F2495" s="4">
        <v>14</v>
      </c>
      <c r="G2495" s="4" t="s">
        <v>29</v>
      </c>
      <c r="H2495" s="4" t="s">
        <v>8599</v>
      </c>
      <c r="I2495" s="4">
        <v>710014</v>
      </c>
      <c r="J2495" s="4" t="s">
        <v>7984</v>
      </c>
      <c r="K2495" s="4" t="s">
        <v>7568</v>
      </c>
      <c r="L2495" s="4">
        <v>3720</v>
      </c>
      <c r="M2495" s="1">
        <v>19329</v>
      </c>
      <c r="N2495" s="4">
        <v>9494</v>
      </c>
      <c r="O2495" s="4">
        <v>9835</v>
      </c>
      <c r="P2495" s="1">
        <v>619.82000000000005</v>
      </c>
    </row>
    <row r="2496" spans="1:16" ht="12.75" customHeight="1">
      <c r="A2496" s="1" t="s">
        <v>8600</v>
      </c>
      <c r="B2496" s="4">
        <v>186725651.183</v>
      </c>
      <c r="C2496" s="4">
        <v>86315.177511000002</v>
      </c>
      <c r="D2496" s="4">
        <v>71</v>
      </c>
      <c r="E2496" s="4" t="s">
        <v>3777</v>
      </c>
      <c r="F2496" s="4">
        <v>15</v>
      </c>
      <c r="G2496" s="4" t="s">
        <v>29</v>
      </c>
      <c r="H2496" s="4" t="s">
        <v>3778</v>
      </c>
      <c r="I2496" s="4">
        <v>710015</v>
      </c>
      <c r="J2496" s="4" t="s">
        <v>7984</v>
      </c>
      <c r="K2496" s="4" t="s">
        <v>7568</v>
      </c>
      <c r="L2496" s="4">
        <v>2906</v>
      </c>
      <c r="M2496" s="1">
        <v>15572</v>
      </c>
      <c r="N2496" s="4">
        <v>7052</v>
      </c>
      <c r="O2496" s="4">
        <v>8520</v>
      </c>
      <c r="P2496" s="1">
        <v>83.68</v>
      </c>
    </row>
    <row r="2497" spans="1:16" ht="12.75" customHeight="1">
      <c r="A2497" s="1" t="s">
        <v>8601</v>
      </c>
      <c r="B2497" s="4">
        <v>70097336.745900005</v>
      </c>
      <c r="C2497" s="4">
        <v>63029.204900999997</v>
      </c>
      <c r="D2497" s="4">
        <v>71</v>
      </c>
      <c r="E2497" s="4" t="s">
        <v>8602</v>
      </c>
      <c r="F2497" s="4">
        <v>16</v>
      </c>
      <c r="G2497" s="4" t="s">
        <v>29</v>
      </c>
      <c r="H2497" s="4" t="s">
        <v>8603</v>
      </c>
      <c r="I2497" s="4">
        <v>710016</v>
      </c>
      <c r="J2497" s="4" t="s">
        <v>7984</v>
      </c>
      <c r="K2497" s="4" t="s">
        <v>7568</v>
      </c>
      <c r="L2497" s="4">
        <v>2385</v>
      </c>
      <c r="M2497" s="1">
        <v>14129</v>
      </c>
      <c r="N2497" s="4">
        <v>6872</v>
      </c>
      <c r="O2497" s="4">
        <v>7257</v>
      </c>
      <c r="P2497" s="1">
        <v>201.56</v>
      </c>
    </row>
    <row r="2498" spans="1:16" ht="12.75" customHeight="1">
      <c r="A2498" s="1" t="s">
        <v>8604</v>
      </c>
      <c r="B2498" s="4">
        <v>14028239.026699999</v>
      </c>
      <c r="C2498" s="4">
        <v>25538.343214</v>
      </c>
      <c r="D2498" s="4">
        <v>71</v>
      </c>
      <c r="E2498" s="4" t="s">
        <v>7451</v>
      </c>
      <c r="F2498" s="4">
        <v>17</v>
      </c>
      <c r="G2498" s="4" t="s">
        <v>29</v>
      </c>
      <c r="H2498" s="4" t="s">
        <v>7452</v>
      </c>
      <c r="I2498" s="4">
        <v>710017</v>
      </c>
      <c r="J2498" s="4" t="s">
        <v>7984</v>
      </c>
      <c r="K2498" s="4" t="s">
        <v>7568</v>
      </c>
      <c r="L2498" s="4">
        <v>992</v>
      </c>
      <c r="M2498" s="1">
        <v>5905</v>
      </c>
      <c r="N2498" s="4">
        <v>2959</v>
      </c>
      <c r="O2498" s="4">
        <v>2946</v>
      </c>
      <c r="P2498" s="1">
        <v>420.94</v>
      </c>
    </row>
    <row r="2499" spans="1:16" ht="12.75" customHeight="1">
      <c r="A2499" s="1" t="s">
        <v>8605</v>
      </c>
      <c r="B2499" s="4">
        <v>39128945.883299999</v>
      </c>
      <c r="C2499" s="4">
        <v>51008.454870000001</v>
      </c>
      <c r="D2499" s="4">
        <v>71</v>
      </c>
      <c r="E2499" s="4" t="s">
        <v>8606</v>
      </c>
      <c r="F2499" s="4">
        <v>18</v>
      </c>
      <c r="G2499" s="4" t="s">
        <v>29</v>
      </c>
      <c r="H2499" s="4" t="s">
        <v>8607</v>
      </c>
      <c r="I2499" s="4">
        <v>710018</v>
      </c>
      <c r="J2499" s="4" t="s">
        <v>7984</v>
      </c>
      <c r="K2499" s="4" t="s">
        <v>7568</v>
      </c>
      <c r="L2499" s="4">
        <v>3935</v>
      </c>
      <c r="M2499" s="1">
        <v>22560</v>
      </c>
      <c r="N2499" s="4">
        <v>11274</v>
      </c>
      <c r="O2499" s="4">
        <v>11286</v>
      </c>
      <c r="P2499" s="1">
        <v>576.55999999999995</v>
      </c>
    </row>
    <row r="2500" spans="1:16" ht="12.75" customHeight="1">
      <c r="A2500" s="1" t="s">
        <v>8608</v>
      </c>
      <c r="B2500" s="4">
        <v>85869673.761000007</v>
      </c>
      <c r="C2500" s="4">
        <v>50113.519029000003</v>
      </c>
      <c r="D2500" s="4">
        <v>71</v>
      </c>
      <c r="E2500" s="4" t="s">
        <v>8609</v>
      </c>
      <c r="F2500" s="4">
        <v>19</v>
      </c>
      <c r="G2500" s="4" t="s">
        <v>29</v>
      </c>
      <c r="H2500" s="4" t="s">
        <v>8610</v>
      </c>
      <c r="I2500" s="4">
        <v>710019</v>
      </c>
      <c r="J2500" s="4" t="s">
        <v>7984</v>
      </c>
      <c r="K2500" s="4" t="s">
        <v>7568</v>
      </c>
      <c r="L2500" s="4">
        <v>2043</v>
      </c>
      <c r="M2500" s="1">
        <v>11985</v>
      </c>
      <c r="N2500" s="4">
        <v>5817</v>
      </c>
      <c r="O2500" s="4">
        <v>6168</v>
      </c>
      <c r="P2500" s="1">
        <v>139.57</v>
      </c>
    </row>
    <row r="2501" spans="1:16" ht="12.75" customHeight="1">
      <c r="A2501" s="1" t="s">
        <v>8611</v>
      </c>
      <c r="B2501" s="4">
        <v>231723199.796</v>
      </c>
      <c r="C2501" s="4">
        <v>75356.313806999999</v>
      </c>
      <c r="D2501" s="4">
        <v>71</v>
      </c>
      <c r="E2501" s="4" t="s">
        <v>8612</v>
      </c>
      <c r="F2501" s="4">
        <v>20</v>
      </c>
      <c r="G2501" s="4" t="s">
        <v>29</v>
      </c>
      <c r="H2501" s="4" t="s">
        <v>8613</v>
      </c>
      <c r="I2501" s="4">
        <v>710020</v>
      </c>
      <c r="J2501" s="4" t="s">
        <v>7984</v>
      </c>
      <c r="K2501" s="4" t="s">
        <v>7568</v>
      </c>
      <c r="L2501" s="4">
        <v>796</v>
      </c>
      <c r="M2501" s="1">
        <v>4563</v>
      </c>
      <c r="N2501" s="4">
        <v>2283</v>
      </c>
      <c r="O2501" s="4">
        <v>2280</v>
      </c>
      <c r="P2501" s="1">
        <v>19.690000000000001</v>
      </c>
    </row>
    <row r="2502" spans="1:16" ht="12.75" customHeight="1">
      <c r="A2502" s="1" t="s">
        <v>8614</v>
      </c>
      <c r="B2502" s="4">
        <v>21037452.5942</v>
      </c>
      <c r="C2502" s="4">
        <v>33928.496872000003</v>
      </c>
      <c r="D2502" s="4">
        <v>71</v>
      </c>
      <c r="E2502" s="4" t="s">
        <v>8615</v>
      </c>
      <c r="F2502" s="4">
        <v>21</v>
      </c>
      <c r="G2502" s="4" t="s">
        <v>29</v>
      </c>
      <c r="H2502" s="4" t="s">
        <v>8616</v>
      </c>
      <c r="I2502" s="4">
        <v>710021</v>
      </c>
      <c r="J2502" s="4" t="s">
        <v>7984</v>
      </c>
      <c r="K2502" s="4" t="s">
        <v>7568</v>
      </c>
      <c r="L2502" s="4">
        <v>2115</v>
      </c>
      <c r="M2502" s="1">
        <v>12856</v>
      </c>
      <c r="N2502" s="4">
        <v>6215</v>
      </c>
      <c r="O2502" s="4">
        <v>6641</v>
      </c>
      <c r="P2502" s="1">
        <v>611.11</v>
      </c>
    </row>
    <row r="2503" spans="1:16" ht="12.75" customHeight="1">
      <c r="A2503" s="1" t="s">
        <v>8617</v>
      </c>
      <c r="B2503" s="4">
        <v>27494347.660599999</v>
      </c>
      <c r="C2503" s="4">
        <v>41215.075416</v>
      </c>
      <c r="D2503" s="4">
        <v>71</v>
      </c>
      <c r="E2503" s="4" t="s">
        <v>8618</v>
      </c>
      <c r="F2503" s="4">
        <v>22</v>
      </c>
      <c r="G2503" s="4" t="s">
        <v>29</v>
      </c>
      <c r="H2503" s="4" t="s">
        <v>8619</v>
      </c>
      <c r="I2503" s="4">
        <v>710022</v>
      </c>
      <c r="J2503" s="4" t="s">
        <v>7984</v>
      </c>
      <c r="K2503" s="4" t="s">
        <v>7568</v>
      </c>
      <c r="L2503" s="4">
        <v>1818</v>
      </c>
      <c r="M2503" s="1">
        <v>11247</v>
      </c>
      <c r="N2503" s="4">
        <v>5643</v>
      </c>
      <c r="O2503" s="4">
        <v>5604</v>
      </c>
      <c r="P2503" s="1">
        <v>409.06</v>
      </c>
    </row>
    <row r="2504" spans="1:16" ht="12.75" customHeight="1">
      <c r="A2504" s="1" t="s">
        <v>8620</v>
      </c>
      <c r="B2504" s="4">
        <v>51301396.275300004</v>
      </c>
      <c r="C2504" s="4">
        <v>39570.088159999999</v>
      </c>
      <c r="D2504" s="4">
        <v>71</v>
      </c>
      <c r="E2504" s="4" t="s">
        <v>8621</v>
      </c>
      <c r="F2504" s="4">
        <v>23</v>
      </c>
      <c r="G2504" s="4" t="s">
        <v>29</v>
      </c>
      <c r="H2504" s="4" t="s">
        <v>8622</v>
      </c>
      <c r="I2504" s="4">
        <v>710023</v>
      </c>
      <c r="J2504" s="4" t="s">
        <v>7984</v>
      </c>
      <c r="K2504" s="4" t="s">
        <v>7568</v>
      </c>
      <c r="L2504" s="4">
        <v>4803</v>
      </c>
      <c r="M2504" s="1">
        <v>23814</v>
      </c>
      <c r="N2504" s="4">
        <v>11300</v>
      </c>
      <c r="O2504" s="4">
        <v>12514</v>
      </c>
      <c r="P2504" s="1">
        <v>464.2</v>
      </c>
    </row>
    <row r="2505" spans="1:16" ht="12.75" customHeight="1">
      <c r="A2505" s="1" t="s">
        <v>8623</v>
      </c>
      <c r="B2505" s="4">
        <v>71795235.148800001</v>
      </c>
      <c r="C2505" s="4">
        <v>57035.481924</v>
      </c>
      <c r="D2505" s="4">
        <v>71</v>
      </c>
      <c r="E2505" s="4" t="s">
        <v>8624</v>
      </c>
      <c r="F2505" s="4">
        <v>24</v>
      </c>
      <c r="G2505" s="4" t="s">
        <v>29</v>
      </c>
      <c r="H2505" s="4" t="s">
        <v>8625</v>
      </c>
      <c r="I2505" s="4">
        <v>710024</v>
      </c>
      <c r="J2505" s="4" t="s">
        <v>7984</v>
      </c>
      <c r="K2505" s="4" t="s">
        <v>7568</v>
      </c>
      <c r="L2505" s="4">
        <v>3828</v>
      </c>
      <c r="M2505" s="1">
        <v>22017</v>
      </c>
      <c r="N2505" s="4">
        <v>10677</v>
      </c>
      <c r="O2505" s="4">
        <v>11340</v>
      </c>
      <c r="P2505" s="1">
        <v>306.67</v>
      </c>
    </row>
    <row r="2506" spans="1:16" ht="12.75" customHeight="1">
      <c r="A2506" s="1" t="s">
        <v>8626</v>
      </c>
      <c r="B2506" s="4">
        <v>154388844.11300001</v>
      </c>
      <c r="C2506" s="4">
        <v>82838.843559999994</v>
      </c>
      <c r="D2506" s="4">
        <v>71</v>
      </c>
      <c r="E2506" s="4" t="s">
        <v>8627</v>
      </c>
      <c r="F2506" s="4">
        <v>25</v>
      </c>
      <c r="G2506" s="4" t="s">
        <v>29</v>
      </c>
      <c r="H2506" s="4" t="s">
        <v>8628</v>
      </c>
      <c r="I2506" s="4">
        <v>710025</v>
      </c>
      <c r="J2506" s="4" t="s">
        <v>7984</v>
      </c>
      <c r="K2506" s="4" t="s">
        <v>7568</v>
      </c>
      <c r="L2506" s="4">
        <v>771</v>
      </c>
      <c r="M2506" s="1">
        <v>4681</v>
      </c>
      <c r="N2506" s="4">
        <v>2404</v>
      </c>
      <c r="O2506" s="4">
        <v>2277</v>
      </c>
      <c r="P2506" s="1">
        <v>30.32</v>
      </c>
    </row>
    <row r="2507" spans="1:16" ht="12.75" customHeight="1">
      <c r="A2507" s="1" t="s">
        <v>8629</v>
      </c>
      <c r="B2507" s="4">
        <v>20206643.9443</v>
      </c>
      <c r="C2507" s="4">
        <v>30041.861305999999</v>
      </c>
      <c r="D2507" s="4">
        <v>71</v>
      </c>
      <c r="E2507" s="4" t="s">
        <v>8630</v>
      </c>
      <c r="F2507" s="4">
        <v>26</v>
      </c>
      <c r="G2507" s="4" t="s">
        <v>29</v>
      </c>
      <c r="H2507" s="4" t="s">
        <v>8631</v>
      </c>
      <c r="I2507" s="4">
        <v>710026</v>
      </c>
      <c r="J2507" s="4" t="s">
        <v>7984</v>
      </c>
      <c r="K2507" s="4" t="s">
        <v>7568</v>
      </c>
      <c r="L2507" s="4">
        <v>1990</v>
      </c>
      <c r="M2507" s="1">
        <v>11556</v>
      </c>
      <c r="N2507" s="4">
        <v>5600</v>
      </c>
      <c r="O2507" s="4">
        <v>5956</v>
      </c>
      <c r="P2507" s="1">
        <v>571.89</v>
      </c>
    </row>
    <row r="2508" spans="1:16" ht="12.75" customHeight="1">
      <c r="A2508" s="1" t="s">
        <v>8632</v>
      </c>
      <c r="B2508" s="4">
        <v>25969114.615600001</v>
      </c>
      <c r="C2508" s="4">
        <v>46256.282975000002</v>
      </c>
      <c r="D2508" s="4">
        <v>71</v>
      </c>
      <c r="E2508" s="4" t="s">
        <v>4729</v>
      </c>
      <c r="F2508" s="4">
        <v>27</v>
      </c>
      <c r="G2508" s="4" t="s">
        <v>29</v>
      </c>
      <c r="H2508" s="4" t="s">
        <v>4730</v>
      </c>
      <c r="I2508" s="4">
        <v>710027</v>
      </c>
      <c r="J2508" s="4" t="s">
        <v>7984</v>
      </c>
      <c r="K2508" s="4" t="s">
        <v>7568</v>
      </c>
      <c r="L2508" s="4">
        <v>2186</v>
      </c>
      <c r="M2508" s="1">
        <v>11207</v>
      </c>
      <c r="N2508" s="4">
        <v>5210</v>
      </c>
      <c r="O2508" s="4">
        <v>5997</v>
      </c>
      <c r="P2508" s="1">
        <v>431.54</v>
      </c>
    </row>
    <row r="2509" spans="1:16" ht="12.75" customHeight="1">
      <c r="A2509" s="1" t="s">
        <v>8633</v>
      </c>
      <c r="B2509" s="4">
        <v>117198045.221</v>
      </c>
      <c r="C2509" s="4">
        <v>52811.111437</v>
      </c>
      <c r="D2509" s="4">
        <v>71</v>
      </c>
      <c r="E2509" s="4" t="s">
        <v>8634</v>
      </c>
      <c r="F2509" s="4">
        <v>28</v>
      </c>
      <c r="G2509" s="4" t="s">
        <v>29</v>
      </c>
      <c r="H2509" s="4" t="s">
        <v>8635</v>
      </c>
      <c r="I2509" s="4">
        <v>710028</v>
      </c>
      <c r="J2509" s="4" t="s">
        <v>7984</v>
      </c>
      <c r="K2509" s="4" t="s">
        <v>7568</v>
      </c>
      <c r="L2509" s="4">
        <v>1030</v>
      </c>
      <c r="M2509" s="1">
        <v>6027</v>
      </c>
      <c r="N2509" s="4">
        <v>2920</v>
      </c>
      <c r="O2509" s="4">
        <v>3107</v>
      </c>
      <c r="P2509" s="1">
        <v>51.43</v>
      </c>
    </row>
    <row r="2510" spans="1:16" ht="12.75" customHeight="1">
      <c r="A2510" s="1" t="s">
        <v>8636</v>
      </c>
      <c r="B2510" s="4">
        <v>79276197.343600005</v>
      </c>
      <c r="C2510" s="4">
        <v>58749.989098999999</v>
      </c>
      <c r="D2510" s="4">
        <v>71</v>
      </c>
      <c r="E2510" s="4" t="s">
        <v>8637</v>
      </c>
      <c r="F2510" s="4">
        <v>29</v>
      </c>
      <c r="G2510" s="4" t="s">
        <v>29</v>
      </c>
      <c r="H2510" s="4" t="s">
        <v>8638</v>
      </c>
      <c r="I2510" s="4">
        <v>710029</v>
      </c>
      <c r="J2510" s="4" t="s">
        <v>7984</v>
      </c>
      <c r="K2510" s="4" t="s">
        <v>7568</v>
      </c>
      <c r="L2510" s="4">
        <v>2587</v>
      </c>
      <c r="M2510" s="1">
        <v>15055</v>
      </c>
      <c r="N2510" s="4">
        <v>7371</v>
      </c>
      <c r="O2510" s="4">
        <v>7684</v>
      </c>
      <c r="P2510" s="1">
        <v>189.9</v>
      </c>
    </row>
    <row r="2511" spans="1:16" ht="12.75" customHeight="1">
      <c r="A2511" s="1" t="s">
        <v>8639</v>
      </c>
      <c r="B2511" s="4">
        <v>129507900.963</v>
      </c>
      <c r="C2511" s="4">
        <v>56149.800884999997</v>
      </c>
      <c r="D2511" s="4">
        <v>71</v>
      </c>
      <c r="E2511" s="4" t="s">
        <v>8640</v>
      </c>
      <c r="F2511" s="4">
        <v>30</v>
      </c>
      <c r="G2511" s="4" t="s">
        <v>29</v>
      </c>
      <c r="H2511" s="4" t="s">
        <v>8641</v>
      </c>
      <c r="I2511" s="4">
        <v>710030</v>
      </c>
      <c r="J2511" s="4" t="s">
        <v>7984</v>
      </c>
      <c r="K2511" s="4" t="s">
        <v>7568</v>
      </c>
      <c r="L2511" s="4">
        <v>583</v>
      </c>
      <c r="M2511" s="1">
        <v>3404</v>
      </c>
      <c r="N2511" s="4">
        <v>1774</v>
      </c>
      <c r="O2511" s="4">
        <v>1630</v>
      </c>
      <c r="P2511" s="1">
        <v>26.28</v>
      </c>
    </row>
    <row r="2512" spans="1:16" ht="12.75" customHeight="1">
      <c r="A2512" s="1" t="s">
        <v>8642</v>
      </c>
      <c r="B2512" s="4">
        <v>46997534.345100001</v>
      </c>
      <c r="C2512" s="4">
        <v>42070.898372000003</v>
      </c>
      <c r="D2512" s="4">
        <v>71</v>
      </c>
      <c r="E2512" s="4" t="s">
        <v>6759</v>
      </c>
      <c r="F2512" s="4">
        <v>31</v>
      </c>
      <c r="G2512" s="4" t="s">
        <v>29</v>
      </c>
      <c r="H2512" s="4" t="s">
        <v>6760</v>
      </c>
      <c r="I2512" s="4">
        <v>710031</v>
      </c>
      <c r="J2512" s="4" t="s">
        <v>7984</v>
      </c>
      <c r="K2512" s="4" t="s">
        <v>7568</v>
      </c>
      <c r="L2512" s="4">
        <v>3443</v>
      </c>
      <c r="M2512" s="1">
        <v>17396</v>
      </c>
      <c r="N2512" s="4">
        <v>8057</v>
      </c>
      <c r="O2512" s="4">
        <v>9339</v>
      </c>
      <c r="P2512" s="1">
        <v>370.15</v>
      </c>
    </row>
    <row r="2513" spans="1:16" ht="12.75" customHeight="1">
      <c r="A2513" s="1" t="s">
        <v>8643</v>
      </c>
      <c r="B2513" s="4">
        <v>13185495.877699999</v>
      </c>
      <c r="C2513" s="4">
        <v>19825.920698999998</v>
      </c>
      <c r="D2513" s="4">
        <v>71</v>
      </c>
      <c r="E2513" s="4" t="s">
        <v>8644</v>
      </c>
      <c r="F2513" s="4">
        <v>32</v>
      </c>
      <c r="G2513" s="4" t="s">
        <v>29</v>
      </c>
      <c r="H2513" s="4" t="s">
        <v>8645</v>
      </c>
      <c r="I2513" s="4">
        <v>710032</v>
      </c>
      <c r="J2513" s="4" t="s">
        <v>7984</v>
      </c>
      <c r="K2513" s="4" t="s">
        <v>7568</v>
      </c>
      <c r="L2513" s="4">
        <v>980</v>
      </c>
      <c r="M2513" s="1">
        <v>5835</v>
      </c>
      <c r="N2513" s="4">
        <v>2813</v>
      </c>
      <c r="O2513" s="4">
        <v>3022</v>
      </c>
      <c r="P2513" s="1">
        <v>442.53</v>
      </c>
    </row>
    <row r="2514" spans="1:16" ht="12.75" customHeight="1">
      <c r="A2514" s="1" t="s">
        <v>8646</v>
      </c>
      <c r="B2514" s="4">
        <v>44677749.722999997</v>
      </c>
      <c r="C2514" s="4">
        <v>45237.369257999999</v>
      </c>
      <c r="D2514" s="4">
        <v>71</v>
      </c>
      <c r="E2514" s="4" t="s">
        <v>6376</v>
      </c>
      <c r="F2514" s="4">
        <v>33</v>
      </c>
      <c r="G2514" s="4" t="s">
        <v>29</v>
      </c>
      <c r="H2514" s="4" t="s">
        <v>6377</v>
      </c>
      <c r="I2514" s="4">
        <v>710033</v>
      </c>
      <c r="J2514" s="4" t="s">
        <v>7984</v>
      </c>
      <c r="K2514" s="4" t="s">
        <v>7568</v>
      </c>
      <c r="L2514" s="4">
        <v>3844</v>
      </c>
      <c r="M2514" s="1">
        <v>20508</v>
      </c>
      <c r="N2514" s="4">
        <v>9681</v>
      </c>
      <c r="O2514" s="4">
        <v>10827</v>
      </c>
      <c r="P2514" s="1">
        <v>459.02</v>
      </c>
    </row>
    <row r="2515" spans="1:16" ht="12.75" customHeight="1">
      <c r="A2515" s="1" t="s">
        <v>8647</v>
      </c>
      <c r="B2515" s="4">
        <v>20384189.2082</v>
      </c>
      <c r="C2515" s="4">
        <v>25989.213637000001</v>
      </c>
      <c r="D2515" s="4">
        <v>71</v>
      </c>
      <c r="E2515" s="4" t="s">
        <v>8648</v>
      </c>
      <c r="F2515" s="4">
        <v>34</v>
      </c>
      <c r="G2515" s="4" t="s">
        <v>29</v>
      </c>
      <c r="H2515" s="4" t="s">
        <v>8649</v>
      </c>
      <c r="I2515" s="4">
        <v>710034</v>
      </c>
      <c r="J2515" s="4" t="s">
        <v>7984</v>
      </c>
      <c r="K2515" s="4" t="s">
        <v>7568</v>
      </c>
      <c r="L2515" s="4">
        <v>2537</v>
      </c>
      <c r="M2515" s="1">
        <v>14073</v>
      </c>
      <c r="N2515" s="4">
        <v>6670</v>
      </c>
      <c r="O2515" s="4">
        <v>7403</v>
      </c>
      <c r="P2515" s="1">
        <v>690.38</v>
      </c>
    </row>
    <row r="2516" spans="1:16" ht="12.75" customHeight="1">
      <c r="A2516" s="1" t="s">
        <v>8650</v>
      </c>
      <c r="B2516" s="4">
        <v>159821550.234</v>
      </c>
      <c r="C2516" s="4">
        <v>66750.081781000001</v>
      </c>
      <c r="D2516" s="4">
        <v>71</v>
      </c>
      <c r="E2516" s="4" t="s">
        <v>8651</v>
      </c>
      <c r="F2516" s="4">
        <v>35</v>
      </c>
      <c r="G2516" s="4" t="s">
        <v>29</v>
      </c>
      <c r="H2516" s="4" t="s">
        <v>8652</v>
      </c>
      <c r="I2516" s="4">
        <v>710035</v>
      </c>
      <c r="J2516" s="4" t="s">
        <v>7984</v>
      </c>
      <c r="K2516" s="4" t="s">
        <v>7568</v>
      </c>
      <c r="L2516" s="4">
        <v>3156</v>
      </c>
      <c r="M2516" s="1">
        <v>18016</v>
      </c>
      <c r="N2516" s="4">
        <v>8641</v>
      </c>
      <c r="O2516" s="4">
        <v>9375</v>
      </c>
      <c r="P2516" s="1">
        <v>112.73</v>
      </c>
    </row>
    <row r="2517" spans="1:16" ht="12.75" customHeight="1">
      <c r="A2517" s="1" t="s">
        <v>8653</v>
      </c>
      <c r="B2517" s="4">
        <v>46410522.571699999</v>
      </c>
      <c r="C2517" s="4">
        <v>41332.294326000003</v>
      </c>
      <c r="D2517" s="4">
        <v>71</v>
      </c>
      <c r="E2517" s="4" t="s">
        <v>8654</v>
      </c>
      <c r="F2517" s="4">
        <v>36</v>
      </c>
      <c r="G2517" s="4" t="s">
        <v>29</v>
      </c>
      <c r="H2517" s="4" t="s">
        <v>8655</v>
      </c>
      <c r="I2517" s="4">
        <v>710036</v>
      </c>
      <c r="J2517" s="4" t="s">
        <v>7984</v>
      </c>
      <c r="K2517" s="4" t="s">
        <v>7568</v>
      </c>
      <c r="L2517" s="4">
        <v>1187</v>
      </c>
      <c r="M2517" s="1">
        <v>6979</v>
      </c>
      <c r="N2517" s="4">
        <v>3509</v>
      </c>
      <c r="O2517" s="4">
        <v>3470</v>
      </c>
      <c r="P2517" s="1">
        <v>150.37</v>
      </c>
    </row>
    <row r="2518" spans="1:16" ht="12.75" customHeight="1">
      <c r="A2518" s="1" t="s">
        <v>8656</v>
      </c>
      <c r="B2518" s="4">
        <v>67576920.878600001</v>
      </c>
      <c r="C2518" s="4">
        <v>54861.879565000003</v>
      </c>
      <c r="D2518" s="4">
        <v>71</v>
      </c>
      <c r="E2518" s="4" t="s">
        <v>8657</v>
      </c>
      <c r="F2518" s="4">
        <v>37</v>
      </c>
      <c r="G2518" s="4" t="s">
        <v>29</v>
      </c>
      <c r="H2518" s="4" t="s">
        <v>8658</v>
      </c>
      <c r="I2518" s="4">
        <v>710037</v>
      </c>
      <c r="J2518" s="4" t="s">
        <v>7984</v>
      </c>
      <c r="K2518" s="4" t="s">
        <v>7568</v>
      </c>
      <c r="L2518" s="4">
        <v>4278</v>
      </c>
      <c r="M2518" s="1">
        <v>24892</v>
      </c>
      <c r="N2518" s="4">
        <v>12147</v>
      </c>
      <c r="O2518" s="4">
        <v>12745</v>
      </c>
      <c r="P2518" s="1">
        <v>368.35</v>
      </c>
    </row>
    <row r="2519" spans="1:16" ht="12.75" customHeight="1">
      <c r="A2519" s="1" t="s">
        <v>8659</v>
      </c>
      <c r="B2519" s="4">
        <v>144261201.067</v>
      </c>
      <c r="C2519" s="4">
        <v>67104.746578000006</v>
      </c>
      <c r="D2519" s="4">
        <v>71</v>
      </c>
      <c r="E2519" s="4" t="s">
        <v>8660</v>
      </c>
      <c r="F2519" s="4">
        <v>38</v>
      </c>
      <c r="G2519" s="4" t="s">
        <v>29</v>
      </c>
      <c r="H2519" s="4" t="s">
        <v>8661</v>
      </c>
      <c r="I2519" s="4">
        <v>710038</v>
      </c>
      <c r="J2519" s="4" t="s">
        <v>7984</v>
      </c>
      <c r="K2519" s="4" t="s">
        <v>7568</v>
      </c>
      <c r="L2519" s="4">
        <v>1536</v>
      </c>
      <c r="M2519" s="1">
        <v>8334</v>
      </c>
      <c r="N2519" s="4">
        <v>4126</v>
      </c>
      <c r="O2519" s="4">
        <v>4208</v>
      </c>
      <c r="P2519" s="1">
        <v>57.77</v>
      </c>
    </row>
    <row r="2520" spans="1:16" ht="12.75" customHeight="1">
      <c r="A2520" s="1" t="s">
        <v>8662</v>
      </c>
      <c r="B2520" s="4">
        <v>34280617.855300002</v>
      </c>
      <c r="C2520" s="4">
        <v>35623.250504000003</v>
      </c>
      <c r="D2520" s="4">
        <v>71</v>
      </c>
      <c r="E2520" s="4" t="s">
        <v>4569</v>
      </c>
      <c r="F2520" s="4">
        <v>39</v>
      </c>
      <c r="G2520" s="4" t="s">
        <v>29</v>
      </c>
      <c r="H2520" s="4" t="s">
        <v>7611</v>
      </c>
      <c r="I2520" s="4">
        <v>710039</v>
      </c>
      <c r="J2520" s="4" t="s">
        <v>7984</v>
      </c>
      <c r="K2520" s="4" t="s">
        <v>7568</v>
      </c>
      <c r="L2520" s="4">
        <v>3310</v>
      </c>
      <c r="M2520" s="1">
        <v>17978</v>
      </c>
      <c r="N2520" s="4">
        <v>8408</v>
      </c>
      <c r="O2520" s="4">
        <v>9570</v>
      </c>
      <c r="P2520" s="1">
        <v>524.44000000000005</v>
      </c>
    </row>
    <row r="2521" spans="1:16" ht="12.75" customHeight="1">
      <c r="A2521" s="1" t="s">
        <v>8663</v>
      </c>
      <c r="B2521" s="4">
        <v>343054841.26599997</v>
      </c>
      <c r="C2521" s="4">
        <v>125987.840822</v>
      </c>
      <c r="D2521" s="4">
        <v>71</v>
      </c>
      <c r="E2521" s="4" t="s">
        <v>8664</v>
      </c>
      <c r="F2521" s="4">
        <v>40</v>
      </c>
      <c r="G2521" s="4" t="s">
        <v>29</v>
      </c>
      <c r="H2521" s="4" t="s">
        <v>8665</v>
      </c>
      <c r="I2521" s="4">
        <v>710040</v>
      </c>
      <c r="J2521" s="4" t="s">
        <v>7984</v>
      </c>
      <c r="K2521" s="4" t="s">
        <v>7568</v>
      </c>
      <c r="L2521" s="4">
        <v>2615</v>
      </c>
      <c r="M2521" s="1">
        <v>13968</v>
      </c>
      <c r="N2521" s="4">
        <v>6736</v>
      </c>
      <c r="O2521" s="4">
        <v>7232</v>
      </c>
      <c r="P2521" s="1">
        <v>40.72</v>
      </c>
    </row>
    <row r="2522" spans="1:16" ht="12.75" customHeight="1">
      <c r="A2522" s="1" t="s">
        <v>8666</v>
      </c>
      <c r="B2522" s="4">
        <v>33978571.828699999</v>
      </c>
      <c r="C2522" s="4">
        <v>37312.486369999999</v>
      </c>
      <c r="D2522" s="4">
        <v>71</v>
      </c>
      <c r="E2522" s="4" t="s">
        <v>8667</v>
      </c>
      <c r="F2522" s="4">
        <v>41</v>
      </c>
      <c r="G2522" s="4" t="s">
        <v>29</v>
      </c>
      <c r="H2522" s="4" t="s">
        <v>8668</v>
      </c>
      <c r="I2522" s="4">
        <v>710041</v>
      </c>
      <c r="J2522" s="4" t="s">
        <v>7984</v>
      </c>
      <c r="K2522" s="4" t="s">
        <v>7568</v>
      </c>
      <c r="L2522" s="4">
        <v>2349</v>
      </c>
      <c r="M2522" s="1">
        <v>13696</v>
      </c>
      <c r="N2522" s="4">
        <v>6749</v>
      </c>
      <c r="O2522" s="4">
        <v>6947</v>
      </c>
      <c r="P2522" s="1">
        <v>404.38</v>
      </c>
    </row>
    <row r="2523" spans="1:16" ht="12.75" customHeight="1">
      <c r="A2523" s="1" t="s">
        <v>8669</v>
      </c>
      <c r="B2523" s="4">
        <v>67244875.889300004</v>
      </c>
      <c r="C2523" s="4">
        <v>49395.767773</v>
      </c>
      <c r="D2523" s="4">
        <v>71</v>
      </c>
      <c r="E2523" s="4" t="s">
        <v>8670</v>
      </c>
      <c r="F2523" s="4">
        <v>42</v>
      </c>
      <c r="G2523" s="4" t="s">
        <v>29</v>
      </c>
      <c r="H2523" s="4" t="s">
        <v>8671</v>
      </c>
      <c r="I2523" s="4">
        <v>710042</v>
      </c>
      <c r="J2523" s="4" t="s">
        <v>7984</v>
      </c>
      <c r="K2523" s="4" t="s">
        <v>7568</v>
      </c>
      <c r="L2523" s="4">
        <v>11630</v>
      </c>
      <c r="M2523" s="1">
        <v>56127</v>
      </c>
      <c r="N2523" s="4">
        <v>26893</v>
      </c>
      <c r="O2523" s="4">
        <v>29234</v>
      </c>
      <c r="P2523" s="1">
        <v>834.67</v>
      </c>
    </row>
    <row r="2524" spans="1:16" ht="12.75" customHeight="1">
      <c r="A2524" s="1" t="s">
        <v>8672</v>
      </c>
      <c r="B2524" s="4">
        <v>46841502.489500001</v>
      </c>
      <c r="C2524" s="4">
        <v>44711.616992000003</v>
      </c>
      <c r="D2524" s="4">
        <v>71</v>
      </c>
      <c r="E2524" s="4" t="s">
        <v>8673</v>
      </c>
      <c r="F2524" s="4">
        <v>43</v>
      </c>
      <c r="G2524" s="4" t="s">
        <v>29</v>
      </c>
      <c r="H2524" s="4" t="s">
        <v>8674</v>
      </c>
      <c r="I2524" s="4">
        <v>710043</v>
      </c>
      <c r="J2524" s="4" t="s">
        <v>7984</v>
      </c>
      <c r="K2524" s="4" t="s">
        <v>7568</v>
      </c>
      <c r="L2524" s="4">
        <v>1492</v>
      </c>
      <c r="M2524" s="1">
        <v>9304</v>
      </c>
      <c r="N2524" s="4">
        <v>4474</v>
      </c>
      <c r="O2524" s="4">
        <v>4830</v>
      </c>
      <c r="P2524" s="1">
        <v>198.63</v>
      </c>
    </row>
    <row r="2525" spans="1:16" ht="12.75" customHeight="1">
      <c r="A2525" s="1" t="s">
        <v>8675</v>
      </c>
      <c r="B2525" s="4">
        <v>83161678.453999996</v>
      </c>
      <c r="C2525" s="4">
        <v>64703.105284999998</v>
      </c>
      <c r="D2525" s="4">
        <v>71</v>
      </c>
      <c r="E2525" s="4" t="s">
        <v>8676</v>
      </c>
      <c r="F2525" s="4">
        <v>44</v>
      </c>
      <c r="G2525" s="4" t="s">
        <v>29</v>
      </c>
      <c r="H2525" s="4" t="s">
        <v>8677</v>
      </c>
      <c r="I2525" s="4">
        <v>710044</v>
      </c>
      <c r="J2525" s="4" t="s">
        <v>7984</v>
      </c>
      <c r="K2525" s="4" t="s">
        <v>7568</v>
      </c>
      <c r="L2525" s="4">
        <v>2533</v>
      </c>
      <c r="M2525" s="1">
        <v>15188</v>
      </c>
      <c r="N2525" s="4">
        <v>7302</v>
      </c>
      <c r="O2525" s="4">
        <v>7886</v>
      </c>
      <c r="P2525" s="1">
        <v>182.63</v>
      </c>
    </row>
    <row r="2526" spans="1:16" ht="12.75" customHeight="1">
      <c r="A2526" s="1" t="s">
        <v>8678</v>
      </c>
      <c r="B2526" s="4">
        <v>25388912.5715</v>
      </c>
      <c r="C2526" s="4">
        <v>34651.133879000001</v>
      </c>
      <c r="D2526" s="4">
        <v>57</v>
      </c>
      <c r="E2526" s="4" t="s">
        <v>3826</v>
      </c>
      <c r="F2526" s="4">
        <v>1</v>
      </c>
      <c r="G2526" s="4" t="s">
        <v>6</v>
      </c>
      <c r="H2526" s="4" t="s">
        <v>3827</v>
      </c>
      <c r="I2526" s="4">
        <v>570001</v>
      </c>
      <c r="J2526" s="4" t="s">
        <v>8679</v>
      </c>
      <c r="K2526" s="4" t="s">
        <v>8680</v>
      </c>
      <c r="L2526" s="4">
        <v>2840</v>
      </c>
      <c r="M2526" s="1">
        <v>12671</v>
      </c>
      <c r="N2526" s="4">
        <v>5641</v>
      </c>
      <c r="O2526" s="4">
        <v>7030</v>
      </c>
      <c r="P2526" s="1">
        <v>499.07</v>
      </c>
    </row>
    <row r="2527" spans="1:16" ht="12.75" customHeight="1">
      <c r="A2527" s="1" t="s">
        <v>8681</v>
      </c>
      <c r="B2527" s="4">
        <v>31258624.791700002</v>
      </c>
      <c r="C2527" s="4">
        <v>37756.265592000003</v>
      </c>
      <c r="D2527" s="4">
        <v>57</v>
      </c>
      <c r="E2527" s="4" t="s">
        <v>8682</v>
      </c>
      <c r="F2527" s="4">
        <v>2</v>
      </c>
      <c r="G2527" s="4" t="s">
        <v>6</v>
      </c>
      <c r="H2527" s="4" t="s">
        <v>8683</v>
      </c>
      <c r="I2527" s="4">
        <v>570002</v>
      </c>
      <c r="J2527" s="4" t="s">
        <v>8679</v>
      </c>
      <c r="K2527" s="4" t="s">
        <v>8680</v>
      </c>
      <c r="L2527" s="4">
        <v>3883</v>
      </c>
      <c r="M2527" s="1">
        <v>18792</v>
      </c>
      <c r="N2527" s="4">
        <v>8772</v>
      </c>
      <c r="O2527" s="4">
        <v>10020</v>
      </c>
      <c r="P2527" s="1">
        <v>601.17999999999995</v>
      </c>
    </row>
    <row r="2528" spans="1:16" ht="12.75" customHeight="1">
      <c r="A2528" s="1" t="s">
        <v>1405</v>
      </c>
      <c r="B2528" s="4">
        <v>14485473.1601</v>
      </c>
      <c r="C2528" s="4">
        <v>21537.002128</v>
      </c>
      <c r="D2528" s="4">
        <v>57</v>
      </c>
      <c r="E2528" s="4" t="s">
        <v>8684</v>
      </c>
      <c r="F2528" s="4">
        <v>3</v>
      </c>
      <c r="G2528" s="4" t="s">
        <v>6</v>
      </c>
      <c r="H2528" s="4" t="s">
        <v>8685</v>
      </c>
      <c r="I2528" s="4">
        <v>570003</v>
      </c>
      <c r="J2528" s="4" t="s">
        <v>8679</v>
      </c>
      <c r="K2528" s="4" t="s">
        <v>8680</v>
      </c>
      <c r="L2528" s="4">
        <v>977</v>
      </c>
      <c r="M2528" s="1">
        <v>6202</v>
      </c>
      <c r="N2528" s="4">
        <v>3187</v>
      </c>
      <c r="O2528" s="4">
        <v>3015</v>
      </c>
      <c r="P2528" s="1">
        <v>428.16</v>
      </c>
    </row>
    <row r="2529" spans="1:16" ht="12.75" customHeight="1">
      <c r="A2529" s="1" t="s">
        <v>8686</v>
      </c>
      <c r="B2529" s="4">
        <v>8783232.6335099991</v>
      </c>
      <c r="C2529" s="4">
        <v>18284.670039000001</v>
      </c>
      <c r="D2529" s="4">
        <v>57</v>
      </c>
      <c r="E2529" s="4" t="s">
        <v>8687</v>
      </c>
      <c r="F2529" s="4">
        <v>4</v>
      </c>
      <c r="G2529" s="4" t="s">
        <v>6</v>
      </c>
      <c r="H2529" s="4" t="s">
        <v>8688</v>
      </c>
      <c r="I2529" s="4">
        <v>570004</v>
      </c>
      <c r="J2529" s="4" t="s">
        <v>8679</v>
      </c>
      <c r="K2529" s="4" t="s">
        <v>8680</v>
      </c>
      <c r="L2529" s="4">
        <v>1349</v>
      </c>
      <c r="M2529" s="1">
        <v>6830</v>
      </c>
      <c r="N2529" s="4">
        <v>3359</v>
      </c>
      <c r="O2529" s="4">
        <v>3471</v>
      </c>
      <c r="P2529" s="1">
        <v>777.63</v>
      </c>
    </row>
    <row r="2530" spans="1:16" ht="12.75" customHeight="1">
      <c r="A2530" s="1" t="s">
        <v>1404</v>
      </c>
      <c r="B2530" s="4">
        <v>118335085.76000001</v>
      </c>
      <c r="C2530" s="4">
        <v>55522.915041</v>
      </c>
      <c r="D2530" s="4">
        <v>57</v>
      </c>
      <c r="E2530" s="4" t="s">
        <v>8689</v>
      </c>
      <c r="F2530" s="4">
        <v>5</v>
      </c>
      <c r="G2530" s="4" t="s">
        <v>6</v>
      </c>
      <c r="H2530" s="4" t="s">
        <v>8690</v>
      </c>
      <c r="I2530" s="4">
        <v>570005</v>
      </c>
      <c r="J2530" s="4" t="s">
        <v>8679</v>
      </c>
      <c r="K2530" s="4" t="s">
        <v>8680</v>
      </c>
      <c r="L2530" s="4">
        <v>1906</v>
      </c>
      <c r="M2530" s="1">
        <v>12230</v>
      </c>
      <c r="N2530" s="4">
        <v>5753</v>
      </c>
      <c r="O2530" s="4">
        <v>6477</v>
      </c>
      <c r="P2530" s="1">
        <v>103.35</v>
      </c>
    </row>
    <row r="2531" spans="1:16" ht="12.75" customHeight="1">
      <c r="A2531" s="1" t="s">
        <v>8691</v>
      </c>
      <c r="B2531" s="4">
        <v>6582612.1708300002</v>
      </c>
      <c r="C2531" s="4">
        <v>18722.272669999998</v>
      </c>
      <c r="D2531" s="4">
        <v>57</v>
      </c>
      <c r="E2531" s="4" t="s">
        <v>8692</v>
      </c>
      <c r="F2531" s="4">
        <v>6</v>
      </c>
      <c r="G2531" s="4" t="s">
        <v>6</v>
      </c>
      <c r="H2531" s="4" t="s">
        <v>8693</v>
      </c>
      <c r="I2531" s="4">
        <v>570006</v>
      </c>
      <c r="J2531" s="4" t="s">
        <v>8679</v>
      </c>
      <c r="K2531" s="4" t="s">
        <v>8680</v>
      </c>
      <c r="L2531" s="4">
        <v>909</v>
      </c>
      <c r="M2531" s="1">
        <v>5289</v>
      </c>
      <c r="N2531" s="4">
        <v>2712</v>
      </c>
      <c r="O2531" s="4">
        <v>2577</v>
      </c>
      <c r="P2531" s="1">
        <v>803.49</v>
      </c>
    </row>
    <row r="2532" spans="1:16" ht="12.75" customHeight="1">
      <c r="A2532" s="1" t="s">
        <v>8694</v>
      </c>
      <c r="B2532" s="4">
        <v>9828422.6511000004</v>
      </c>
      <c r="C2532" s="4">
        <v>21393.782274000001</v>
      </c>
      <c r="D2532" s="4">
        <v>57</v>
      </c>
      <c r="E2532" s="4" t="s">
        <v>8695</v>
      </c>
      <c r="F2532" s="4">
        <v>7</v>
      </c>
      <c r="G2532" s="4" t="s">
        <v>6</v>
      </c>
      <c r="H2532" s="4" t="s">
        <v>8696</v>
      </c>
      <c r="I2532" s="4">
        <v>570007</v>
      </c>
      <c r="J2532" s="4" t="s">
        <v>8679</v>
      </c>
      <c r="K2532" s="4" t="s">
        <v>8680</v>
      </c>
      <c r="L2532" s="4">
        <v>944</v>
      </c>
      <c r="M2532" s="1">
        <v>5318</v>
      </c>
      <c r="N2532" s="4">
        <v>2736</v>
      </c>
      <c r="O2532" s="4">
        <v>2582</v>
      </c>
      <c r="P2532" s="1">
        <v>541.08000000000004</v>
      </c>
    </row>
    <row r="2533" spans="1:16" ht="12.75" customHeight="1">
      <c r="A2533" s="1" t="s">
        <v>1403</v>
      </c>
      <c r="B2533" s="4">
        <v>20287780.950800002</v>
      </c>
      <c r="C2533" s="4">
        <v>23155.513630000001</v>
      </c>
      <c r="D2533" s="4">
        <v>57</v>
      </c>
      <c r="E2533" s="4" t="s">
        <v>8697</v>
      </c>
      <c r="F2533" s="4">
        <v>8</v>
      </c>
      <c r="G2533" s="4" t="s">
        <v>6</v>
      </c>
      <c r="H2533" s="4" t="s">
        <v>8698</v>
      </c>
      <c r="I2533" s="4">
        <v>570008</v>
      </c>
      <c r="J2533" s="4" t="s">
        <v>8679</v>
      </c>
      <c r="K2533" s="4" t="s">
        <v>8680</v>
      </c>
      <c r="L2533" s="4">
        <v>1456</v>
      </c>
      <c r="M2533" s="1">
        <v>8141</v>
      </c>
      <c r="N2533" s="4">
        <v>4310</v>
      </c>
      <c r="O2533" s="4">
        <v>3831</v>
      </c>
      <c r="P2533" s="1">
        <v>401.27</v>
      </c>
    </row>
    <row r="2534" spans="1:16" ht="12.75" customHeight="1">
      <c r="A2534" s="1" t="s">
        <v>8699</v>
      </c>
      <c r="B2534" s="4">
        <v>6364797.1166000003</v>
      </c>
      <c r="C2534" s="4">
        <v>12882.096643999999</v>
      </c>
      <c r="D2534" s="4">
        <v>57</v>
      </c>
      <c r="E2534" s="4" t="s">
        <v>8700</v>
      </c>
      <c r="F2534" s="4">
        <v>9</v>
      </c>
      <c r="G2534" s="4" t="s">
        <v>6</v>
      </c>
      <c r="H2534" s="4" t="s">
        <v>8701</v>
      </c>
      <c r="I2534" s="4">
        <v>570009</v>
      </c>
      <c r="J2534" s="4" t="s">
        <v>8679</v>
      </c>
      <c r="K2534" s="4" t="s">
        <v>8680</v>
      </c>
      <c r="L2534" s="4">
        <v>738</v>
      </c>
      <c r="M2534" s="1">
        <v>4326</v>
      </c>
      <c r="N2534" s="4">
        <v>2277</v>
      </c>
      <c r="O2534" s="4">
        <v>2049</v>
      </c>
      <c r="P2534" s="1">
        <v>679.67</v>
      </c>
    </row>
    <row r="2535" spans="1:16" ht="12.75" customHeight="1">
      <c r="A2535" s="1" t="s">
        <v>1402</v>
      </c>
      <c r="B2535" s="4">
        <v>46597744.861400001</v>
      </c>
      <c r="C2535" s="4">
        <v>37997.375335999997</v>
      </c>
      <c r="D2535" s="4">
        <v>57</v>
      </c>
      <c r="E2535" s="4" t="s">
        <v>8702</v>
      </c>
      <c r="F2535" s="4">
        <v>10</v>
      </c>
      <c r="G2535" s="4" t="s">
        <v>6</v>
      </c>
      <c r="H2535" s="4" t="s">
        <v>8703</v>
      </c>
      <c r="I2535" s="4">
        <v>570010</v>
      </c>
      <c r="J2535" s="4" t="s">
        <v>8679</v>
      </c>
      <c r="K2535" s="4" t="s">
        <v>8680</v>
      </c>
      <c r="L2535" s="4">
        <v>1204</v>
      </c>
      <c r="M2535" s="1">
        <v>7332</v>
      </c>
      <c r="N2535" s="4">
        <v>3514</v>
      </c>
      <c r="O2535" s="4">
        <v>3818</v>
      </c>
      <c r="P2535" s="1">
        <v>157.35</v>
      </c>
    </row>
    <row r="2536" spans="1:16" ht="12.75" customHeight="1">
      <c r="A2536" s="1" t="s">
        <v>1401</v>
      </c>
      <c r="B2536" s="4">
        <v>38688271.818899997</v>
      </c>
      <c r="C2536" s="4">
        <v>38893.616436999997</v>
      </c>
      <c r="D2536" s="4">
        <v>57</v>
      </c>
      <c r="E2536" s="4" t="s">
        <v>4908</v>
      </c>
      <c r="F2536" s="4">
        <v>11</v>
      </c>
      <c r="G2536" s="4" t="s">
        <v>6</v>
      </c>
      <c r="H2536" s="4" t="s">
        <v>4909</v>
      </c>
      <c r="I2536" s="4">
        <v>570011</v>
      </c>
      <c r="J2536" s="4" t="s">
        <v>8679</v>
      </c>
      <c r="K2536" s="4" t="s">
        <v>8680</v>
      </c>
      <c r="L2536" s="4">
        <v>1324</v>
      </c>
      <c r="M2536" s="1">
        <v>6789</v>
      </c>
      <c r="N2536" s="4">
        <v>3168</v>
      </c>
      <c r="O2536" s="4">
        <v>3621</v>
      </c>
      <c r="P2536" s="1">
        <v>175.48</v>
      </c>
    </row>
    <row r="2537" spans="1:16" ht="12.75" customHeight="1">
      <c r="A2537" s="1" t="s">
        <v>8704</v>
      </c>
      <c r="B2537" s="4">
        <v>10409954.8244</v>
      </c>
      <c r="C2537" s="4">
        <v>17449.136832</v>
      </c>
      <c r="D2537" s="4">
        <v>57</v>
      </c>
      <c r="E2537" s="4" t="s">
        <v>8705</v>
      </c>
      <c r="F2537" s="4">
        <v>12</v>
      </c>
      <c r="G2537" s="4" t="s">
        <v>6</v>
      </c>
      <c r="H2537" s="4" t="s">
        <v>8706</v>
      </c>
      <c r="I2537" s="4">
        <v>570012</v>
      </c>
      <c r="J2537" s="4" t="s">
        <v>8679</v>
      </c>
      <c r="K2537" s="4" t="s">
        <v>8680</v>
      </c>
      <c r="L2537" s="4">
        <v>1030</v>
      </c>
      <c r="M2537" s="1">
        <v>5805</v>
      </c>
      <c r="N2537" s="4">
        <v>2999</v>
      </c>
      <c r="O2537" s="4">
        <v>2806</v>
      </c>
      <c r="P2537" s="1">
        <v>557.64</v>
      </c>
    </row>
    <row r="2538" spans="1:16" ht="12.75" customHeight="1">
      <c r="A2538" s="1" t="s">
        <v>1400</v>
      </c>
      <c r="B2538" s="4">
        <v>21048903.324499998</v>
      </c>
      <c r="C2538" s="4">
        <v>30262.233751</v>
      </c>
      <c r="D2538" s="4">
        <v>57</v>
      </c>
      <c r="E2538" s="4" t="s">
        <v>8707</v>
      </c>
      <c r="F2538" s="4">
        <v>13</v>
      </c>
      <c r="G2538" s="4" t="s">
        <v>6</v>
      </c>
      <c r="H2538" s="4" t="s">
        <v>8708</v>
      </c>
      <c r="I2538" s="4">
        <v>570013</v>
      </c>
      <c r="J2538" s="4" t="s">
        <v>8679</v>
      </c>
      <c r="K2538" s="4" t="s">
        <v>8680</v>
      </c>
      <c r="L2538" s="4">
        <v>1175</v>
      </c>
      <c r="M2538" s="1">
        <v>6170</v>
      </c>
      <c r="N2538" s="4">
        <v>3130</v>
      </c>
      <c r="O2538" s="4">
        <v>3040</v>
      </c>
      <c r="P2538" s="1">
        <v>293.13</v>
      </c>
    </row>
    <row r="2539" spans="1:16" ht="12.75" customHeight="1">
      <c r="A2539" s="1" t="s">
        <v>8709</v>
      </c>
      <c r="B2539" s="4">
        <v>14460206.7053</v>
      </c>
      <c r="C2539" s="4">
        <v>18765.626306999999</v>
      </c>
      <c r="D2539" s="4">
        <v>57</v>
      </c>
      <c r="E2539" s="4" t="s">
        <v>8710</v>
      </c>
      <c r="F2539" s="4">
        <v>14</v>
      </c>
      <c r="G2539" s="4" t="s">
        <v>6</v>
      </c>
      <c r="H2539" s="4" t="s">
        <v>8711</v>
      </c>
      <c r="I2539" s="4">
        <v>570014</v>
      </c>
      <c r="J2539" s="4" t="s">
        <v>8679</v>
      </c>
      <c r="K2539" s="4" t="s">
        <v>8680</v>
      </c>
      <c r="L2539" s="4">
        <v>1442</v>
      </c>
      <c r="M2539" s="1">
        <v>8463</v>
      </c>
      <c r="N2539" s="4">
        <v>4413</v>
      </c>
      <c r="O2539" s="4">
        <v>4050</v>
      </c>
      <c r="P2539" s="1">
        <v>585.26</v>
      </c>
    </row>
    <row r="2540" spans="1:16" ht="12.75" customHeight="1">
      <c r="A2540" s="1" t="s">
        <v>1399</v>
      </c>
      <c r="B2540" s="4">
        <v>19016414.523200002</v>
      </c>
      <c r="C2540" s="4">
        <v>23905.283952000002</v>
      </c>
      <c r="D2540" s="4">
        <v>57</v>
      </c>
      <c r="E2540" s="4" t="s">
        <v>8712</v>
      </c>
      <c r="F2540" s="4">
        <v>15</v>
      </c>
      <c r="G2540" s="4" t="s">
        <v>6</v>
      </c>
      <c r="H2540" s="4" t="s">
        <v>8713</v>
      </c>
      <c r="I2540" s="4">
        <v>570015</v>
      </c>
      <c r="J2540" s="4" t="s">
        <v>8679</v>
      </c>
      <c r="K2540" s="4" t="s">
        <v>8680</v>
      </c>
      <c r="L2540" s="4">
        <v>1115</v>
      </c>
      <c r="M2540" s="1">
        <v>6290</v>
      </c>
      <c r="N2540" s="4">
        <v>3315</v>
      </c>
      <c r="O2540" s="4">
        <v>2975</v>
      </c>
      <c r="P2540" s="1">
        <v>330.76</v>
      </c>
    </row>
    <row r="2541" spans="1:16" ht="12.75" customHeight="1">
      <c r="A2541" s="1" t="s">
        <v>8714</v>
      </c>
      <c r="B2541" s="4">
        <v>12668043.152899999</v>
      </c>
      <c r="C2541" s="4">
        <v>21308.303478999998</v>
      </c>
      <c r="D2541" s="4">
        <v>57</v>
      </c>
      <c r="E2541" s="4" t="s">
        <v>5834</v>
      </c>
      <c r="F2541" s="4">
        <v>16</v>
      </c>
      <c r="G2541" s="4" t="s">
        <v>6</v>
      </c>
      <c r="H2541" s="4" t="s">
        <v>5835</v>
      </c>
      <c r="I2541" s="4">
        <v>570016</v>
      </c>
      <c r="J2541" s="4" t="s">
        <v>8679</v>
      </c>
      <c r="K2541" s="4" t="s">
        <v>8680</v>
      </c>
      <c r="L2541" s="4">
        <v>1677</v>
      </c>
      <c r="M2541" s="1">
        <v>8962</v>
      </c>
      <c r="N2541" s="4">
        <v>4651</v>
      </c>
      <c r="O2541" s="4">
        <v>4311</v>
      </c>
      <c r="P2541" s="1">
        <v>707.46</v>
      </c>
    </row>
    <row r="2542" spans="1:16" ht="12.75" customHeight="1">
      <c r="A2542" s="1" t="s">
        <v>8715</v>
      </c>
      <c r="B2542" s="4">
        <v>3612238.4800200001</v>
      </c>
      <c r="C2542" s="4">
        <v>9618.9413490000006</v>
      </c>
      <c r="D2542" s="4">
        <v>57</v>
      </c>
      <c r="E2542" s="4" t="s">
        <v>8716</v>
      </c>
      <c r="F2542" s="4">
        <v>17</v>
      </c>
      <c r="G2542" s="4" t="s">
        <v>6</v>
      </c>
      <c r="H2542" s="4" t="s">
        <v>8717</v>
      </c>
      <c r="I2542" s="4">
        <v>570017</v>
      </c>
      <c r="J2542" s="4" t="s">
        <v>8679</v>
      </c>
      <c r="K2542" s="4" t="s">
        <v>8680</v>
      </c>
      <c r="L2542" s="4">
        <v>964</v>
      </c>
      <c r="M2542" s="1">
        <v>6567</v>
      </c>
      <c r="N2542" s="4">
        <v>3359</v>
      </c>
      <c r="O2542" s="4">
        <v>3208</v>
      </c>
      <c r="P2542" s="1">
        <v>1818.06</v>
      </c>
    </row>
    <row r="2543" spans="1:16" ht="12.75" customHeight="1">
      <c r="A2543" s="1" t="s">
        <v>1398</v>
      </c>
      <c r="B2543" s="4">
        <v>18904887.0462</v>
      </c>
      <c r="C2543" s="4">
        <v>28325.953529999999</v>
      </c>
      <c r="D2543" s="4">
        <v>57</v>
      </c>
      <c r="E2543" s="4" t="s">
        <v>8718</v>
      </c>
      <c r="F2543" s="4">
        <v>18</v>
      </c>
      <c r="G2543" s="4" t="s">
        <v>6</v>
      </c>
      <c r="H2543" s="4" t="s">
        <v>8719</v>
      </c>
      <c r="I2543" s="4">
        <v>570018</v>
      </c>
      <c r="J2543" s="4" t="s">
        <v>8679</v>
      </c>
      <c r="K2543" s="4" t="s">
        <v>8680</v>
      </c>
      <c r="L2543" s="4">
        <v>709</v>
      </c>
      <c r="M2543" s="1">
        <v>4689</v>
      </c>
      <c r="N2543" s="4">
        <v>2410</v>
      </c>
      <c r="O2543" s="4">
        <v>2279</v>
      </c>
      <c r="P2543" s="1">
        <v>248.03</v>
      </c>
    </row>
    <row r="2544" spans="1:16" ht="12.75" customHeight="1">
      <c r="A2544" s="1" t="s">
        <v>1397</v>
      </c>
      <c r="B2544" s="4">
        <v>26761016.079700001</v>
      </c>
      <c r="C2544" s="4">
        <v>31506.130164999999</v>
      </c>
      <c r="D2544" s="4">
        <v>57</v>
      </c>
      <c r="E2544" s="4" t="s">
        <v>8720</v>
      </c>
      <c r="F2544" s="4">
        <v>19</v>
      </c>
      <c r="G2544" s="4" t="s">
        <v>6</v>
      </c>
      <c r="H2544" s="4" t="s">
        <v>8721</v>
      </c>
      <c r="I2544" s="4">
        <v>570019</v>
      </c>
      <c r="J2544" s="4" t="s">
        <v>8679</v>
      </c>
      <c r="K2544" s="4" t="s">
        <v>8680</v>
      </c>
      <c r="L2544" s="4">
        <v>1841</v>
      </c>
      <c r="M2544" s="1">
        <v>9853</v>
      </c>
      <c r="N2544" s="4">
        <v>4788</v>
      </c>
      <c r="O2544" s="4">
        <v>5065</v>
      </c>
      <c r="P2544" s="1">
        <v>368.18</v>
      </c>
    </row>
    <row r="2545" spans="1:16" ht="12.75" customHeight="1">
      <c r="A2545" s="1" t="s">
        <v>1396</v>
      </c>
      <c r="B2545" s="4">
        <v>282224199.148</v>
      </c>
      <c r="C2545" s="4">
        <v>83978.577241999999</v>
      </c>
      <c r="D2545" s="4">
        <v>57</v>
      </c>
      <c r="E2545" s="4" t="s">
        <v>8722</v>
      </c>
      <c r="F2545" s="4">
        <v>20</v>
      </c>
      <c r="G2545" s="4" t="s">
        <v>6</v>
      </c>
      <c r="H2545" s="4" t="s">
        <v>8723</v>
      </c>
      <c r="I2545" s="4">
        <v>570020</v>
      </c>
      <c r="J2545" s="4" t="s">
        <v>8679</v>
      </c>
      <c r="K2545" s="4" t="s">
        <v>8680</v>
      </c>
      <c r="L2545" s="4">
        <v>1703</v>
      </c>
      <c r="M2545" s="1">
        <v>8858</v>
      </c>
      <c r="N2545" s="4">
        <v>4240</v>
      </c>
      <c r="O2545" s="4">
        <v>4618</v>
      </c>
      <c r="P2545" s="1">
        <v>31.39</v>
      </c>
    </row>
    <row r="2546" spans="1:16" ht="12.75" customHeight="1">
      <c r="A2546" s="1" t="s">
        <v>1395</v>
      </c>
      <c r="B2546" s="4">
        <v>27098584.666099999</v>
      </c>
      <c r="C2546" s="4">
        <v>29848.318490000001</v>
      </c>
      <c r="D2546" s="4">
        <v>57</v>
      </c>
      <c r="E2546" s="4" t="s">
        <v>8724</v>
      </c>
      <c r="F2546" s="4">
        <v>21</v>
      </c>
      <c r="G2546" s="4" t="s">
        <v>6</v>
      </c>
      <c r="H2546" s="4" t="s">
        <v>8725</v>
      </c>
      <c r="I2546" s="4">
        <v>570021</v>
      </c>
      <c r="J2546" s="4" t="s">
        <v>8679</v>
      </c>
      <c r="K2546" s="4" t="s">
        <v>8680</v>
      </c>
      <c r="L2546" s="4">
        <v>934</v>
      </c>
      <c r="M2546" s="1">
        <v>5628</v>
      </c>
      <c r="N2546" s="4">
        <v>2832</v>
      </c>
      <c r="O2546" s="4">
        <v>2796</v>
      </c>
      <c r="P2546" s="1">
        <v>207.68</v>
      </c>
    </row>
    <row r="2547" spans="1:16" ht="12.75" customHeight="1">
      <c r="A2547" s="1" t="s">
        <v>8726</v>
      </c>
      <c r="B2547" s="4">
        <v>11322550.7565</v>
      </c>
      <c r="C2547" s="4">
        <v>19722.178400000001</v>
      </c>
      <c r="D2547" s="4">
        <v>57</v>
      </c>
      <c r="E2547" s="4" t="s">
        <v>8727</v>
      </c>
      <c r="F2547" s="4">
        <v>22</v>
      </c>
      <c r="G2547" s="4" t="s">
        <v>6</v>
      </c>
      <c r="H2547" s="4" t="s">
        <v>8728</v>
      </c>
      <c r="I2547" s="4">
        <v>570022</v>
      </c>
      <c r="J2547" s="4" t="s">
        <v>8679</v>
      </c>
      <c r="K2547" s="4" t="s">
        <v>8680</v>
      </c>
      <c r="L2547" s="4">
        <v>1145</v>
      </c>
      <c r="M2547" s="1">
        <v>6034</v>
      </c>
      <c r="N2547" s="4">
        <v>3007</v>
      </c>
      <c r="O2547" s="4">
        <v>3027</v>
      </c>
      <c r="P2547" s="1">
        <v>405.64</v>
      </c>
    </row>
    <row r="2548" spans="1:16" ht="12.75" customHeight="1">
      <c r="A2548" s="1" t="s">
        <v>8729</v>
      </c>
      <c r="B2548" s="4">
        <v>5479508.5841399999</v>
      </c>
      <c r="C2548" s="4">
        <v>9296.9983090000005</v>
      </c>
      <c r="D2548" s="4">
        <v>57</v>
      </c>
      <c r="E2548" s="4" t="s">
        <v>8730</v>
      </c>
      <c r="F2548" s="4">
        <v>23</v>
      </c>
      <c r="G2548" s="4" t="s">
        <v>6</v>
      </c>
      <c r="H2548" s="4" t="s">
        <v>8731</v>
      </c>
      <c r="I2548" s="4">
        <v>570023</v>
      </c>
      <c r="J2548" s="4" t="s">
        <v>8679</v>
      </c>
      <c r="K2548" s="4" t="s">
        <v>8680</v>
      </c>
      <c r="L2548" s="4">
        <v>1956</v>
      </c>
      <c r="M2548" s="1">
        <v>8910</v>
      </c>
      <c r="N2548" s="4">
        <v>4540</v>
      </c>
      <c r="O2548" s="4">
        <v>4370</v>
      </c>
      <c r="P2548" s="1">
        <v>1626.03</v>
      </c>
    </row>
    <row r="2549" spans="1:16" ht="12.75" customHeight="1">
      <c r="A2549" s="1" t="s">
        <v>1394</v>
      </c>
      <c r="B2549" s="4">
        <v>300636273.94499999</v>
      </c>
      <c r="C2549" s="4">
        <v>88910.112334999998</v>
      </c>
      <c r="D2549" s="4">
        <v>57</v>
      </c>
      <c r="E2549" s="4" t="s">
        <v>8732</v>
      </c>
      <c r="F2549" s="4">
        <v>24</v>
      </c>
      <c r="G2549" s="4" t="s">
        <v>6</v>
      </c>
      <c r="H2549" s="4" t="s">
        <v>8733</v>
      </c>
      <c r="I2549" s="4">
        <v>570024</v>
      </c>
      <c r="J2549" s="4" t="s">
        <v>8679</v>
      </c>
      <c r="K2549" s="4" t="s">
        <v>8680</v>
      </c>
      <c r="L2549" s="4">
        <v>1187</v>
      </c>
      <c r="M2549" s="1">
        <v>5313</v>
      </c>
      <c r="N2549" s="4">
        <v>2531</v>
      </c>
      <c r="O2549" s="4">
        <v>2782</v>
      </c>
      <c r="P2549" s="1">
        <v>17.670000000000002</v>
      </c>
    </row>
    <row r="2550" spans="1:16" ht="12.75" customHeight="1">
      <c r="A2550" s="1" t="s">
        <v>1393</v>
      </c>
      <c r="B2550" s="4">
        <v>136029401.31799999</v>
      </c>
      <c r="C2550" s="4">
        <v>72506.796218999996</v>
      </c>
      <c r="D2550" s="4">
        <v>57</v>
      </c>
      <c r="E2550" s="4" t="s">
        <v>8734</v>
      </c>
      <c r="F2550" s="4">
        <v>25</v>
      </c>
      <c r="G2550" s="4" t="s">
        <v>6</v>
      </c>
      <c r="H2550" s="4" t="s">
        <v>8735</v>
      </c>
      <c r="I2550" s="4">
        <v>570025</v>
      </c>
      <c r="J2550" s="4" t="s">
        <v>8679</v>
      </c>
      <c r="K2550" s="4" t="s">
        <v>8680</v>
      </c>
      <c r="L2550" s="4">
        <v>8173</v>
      </c>
      <c r="M2550" s="1">
        <v>36019</v>
      </c>
      <c r="N2550" s="4">
        <v>17449</v>
      </c>
      <c r="O2550" s="4">
        <v>18570</v>
      </c>
      <c r="P2550" s="1">
        <v>264.79000000000002</v>
      </c>
    </row>
    <row r="2551" spans="1:16" ht="12.75" customHeight="1">
      <c r="A2551" s="1" t="s">
        <v>1392</v>
      </c>
      <c r="B2551" s="4">
        <v>27342112.994800001</v>
      </c>
      <c r="C2551" s="4">
        <v>30454.353170999999</v>
      </c>
      <c r="D2551" s="4">
        <v>57</v>
      </c>
      <c r="E2551" s="4" t="s">
        <v>8736</v>
      </c>
      <c r="F2551" s="4">
        <v>26</v>
      </c>
      <c r="G2551" s="4" t="s">
        <v>6</v>
      </c>
      <c r="H2551" s="4" t="s">
        <v>8737</v>
      </c>
      <c r="I2551" s="4">
        <v>570026</v>
      </c>
      <c r="J2551" s="4" t="s">
        <v>8679</v>
      </c>
      <c r="K2551" s="4" t="s">
        <v>8680</v>
      </c>
      <c r="L2551" s="4">
        <v>831</v>
      </c>
      <c r="M2551" s="1">
        <v>5609</v>
      </c>
      <c r="N2551" s="4">
        <v>2859</v>
      </c>
      <c r="O2551" s="4">
        <v>2750</v>
      </c>
      <c r="P2551" s="1">
        <v>205.14</v>
      </c>
    </row>
    <row r="2552" spans="1:16" ht="12.75" customHeight="1">
      <c r="A2552" s="1" t="s">
        <v>1391</v>
      </c>
      <c r="B2552" s="4">
        <v>207455916.59</v>
      </c>
      <c r="C2552" s="4">
        <v>80258.241448999994</v>
      </c>
      <c r="D2552" s="4">
        <v>57</v>
      </c>
      <c r="E2552" s="4" t="s">
        <v>8738</v>
      </c>
      <c r="F2552" s="4">
        <v>27</v>
      </c>
      <c r="G2552" s="4" t="s">
        <v>6</v>
      </c>
      <c r="H2552" s="4" t="s">
        <v>8739</v>
      </c>
      <c r="I2552" s="4">
        <v>570027</v>
      </c>
      <c r="J2552" s="4" t="s">
        <v>8679</v>
      </c>
      <c r="K2552" s="4" t="s">
        <v>8680</v>
      </c>
      <c r="L2552" s="4">
        <v>1903</v>
      </c>
      <c r="M2552" s="1">
        <v>9246</v>
      </c>
      <c r="N2552" s="4">
        <v>4291</v>
      </c>
      <c r="O2552" s="4">
        <v>4955</v>
      </c>
      <c r="P2552" s="1">
        <v>44.57</v>
      </c>
    </row>
    <row r="2553" spans="1:16" ht="12.75" customHeight="1">
      <c r="A2553" s="1" t="s">
        <v>8740</v>
      </c>
      <c r="B2553" s="4">
        <v>16353171.677300001</v>
      </c>
      <c r="C2553" s="4">
        <v>26263.289399000001</v>
      </c>
      <c r="D2553" s="4">
        <v>57</v>
      </c>
      <c r="E2553" s="4" t="s">
        <v>8741</v>
      </c>
      <c r="F2553" s="4">
        <v>28</v>
      </c>
      <c r="G2553" s="4" t="s">
        <v>6</v>
      </c>
      <c r="H2553" s="4" t="s">
        <v>8742</v>
      </c>
      <c r="I2553" s="4">
        <v>570028</v>
      </c>
      <c r="J2553" s="4" t="s">
        <v>8679</v>
      </c>
      <c r="K2553" s="4" t="s">
        <v>8680</v>
      </c>
      <c r="L2553" s="4">
        <v>2597</v>
      </c>
      <c r="M2553" s="1">
        <v>12233</v>
      </c>
      <c r="N2553" s="4">
        <v>6036</v>
      </c>
      <c r="O2553" s="4">
        <v>6197</v>
      </c>
      <c r="P2553" s="1">
        <v>748.06</v>
      </c>
    </row>
    <row r="2554" spans="1:16" ht="12.75" customHeight="1">
      <c r="A2554" s="1" t="s">
        <v>1390</v>
      </c>
      <c r="B2554" s="4">
        <v>39547329.448600002</v>
      </c>
      <c r="C2554" s="4">
        <v>34770.032563000001</v>
      </c>
      <c r="D2554" s="4">
        <v>57</v>
      </c>
      <c r="E2554" s="4" t="s">
        <v>8743</v>
      </c>
      <c r="F2554" s="4">
        <v>29</v>
      </c>
      <c r="G2554" s="4" t="s">
        <v>6</v>
      </c>
      <c r="H2554" s="4" t="s">
        <v>8744</v>
      </c>
      <c r="I2554" s="4">
        <v>570029</v>
      </c>
      <c r="J2554" s="4" t="s">
        <v>8679</v>
      </c>
      <c r="K2554" s="4" t="s">
        <v>8680</v>
      </c>
      <c r="L2554" s="4">
        <v>1400</v>
      </c>
      <c r="M2554" s="1">
        <v>7740</v>
      </c>
      <c r="N2554" s="4">
        <v>4073</v>
      </c>
      <c r="O2554" s="4">
        <v>3667</v>
      </c>
      <c r="P2554" s="1">
        <v>195.72</v>
      </c>
    </row>
    <row r="2555" spans="1:16" ht="12.75" customHeight="1">
      <c r="A2555" s="1" t="s">
        <v>1389</v>
      </c>
      <c r="B2555" s="4">
        <v>38395786.077200003</v>
      </c>
      <c r="C2555" s="4">
        <v>34977.048629999998</v>
      </c>
      <c r="D2555" s="4">
        <v>57</v>
      </c>
      <c r="E2555" s="4" t="s">
        <v>8745</v>
      </c>
      <c r="F2555" s="4">
        <v>30</v>
      </c>
      <c r="G2555" s="4" t="s">
        <v>6</v>
      </c>
      <c r="H2555" s="4" t="s">
        <v>8746</v>
      </c>
      <c r="I2555" s="4">
        <v>570030</v>
      </c>
      <c r="J2555" s="4" t="s">
        <v>8679</v>
      </c>
      <c r="K2555" s="4" t="s">
        <v>8680</v>
      </c>
      <c r="L2555" s="4">
        <v>859</v>
      </c>
      <c r="M2555" s="1">
        <v>5106</v>
      </c>
      <c r="N2555" s="4">
        <v>2674</v>
      </c>
      <c r="O2555" s="4">
        <v>2432</v>
      </c>
      <c r="P2555" s="1">
        <v>132.97999999999999</v>
      </c>
    </row>
    <row r="2556" spans="1:16" ht="12.75" customHeight="1">
      <c r="A2556" s="1" t="s">
        <v>1388</v>
      </c>
      <c r="B2556" s="4">
        <v>48161287.874300003</v>
      </c>
      <c r="C2556" s="4">
        <v>48039.850010000002</v>
      </c>
      <c r="D2556" s="4">
        <v>57</v>
      </c>
      <c r="E2556" s="4" t="s">
        <v>8747</v>
      </c>
      <c r="F2556" s="4">
        <v>31</v>
      </c>
      <c r="G2556" s="4" t="s">
        <v>6</v>
      </c>
      <c r="H2556" s="4" t="s">
        <v>8748</v>
      </c>
      <c r="I2556" s="4">
        <v>570031</v>
      </c>
      <c r="J2556" s="4" t="s">
        <v>8679</v>
      </c>
      <c r="K2556" s="4" t="s">
        <v>8680</v>
      </c>
      <c r="L2556" s="4">
        <v>4033</v>
      </c>
      <c r="M2556" s="1">
        <v>19602</v>
      </c>
      <c r="N2556" s="4">
        <v>9131</v>
      </c>
      <c r="O2556" s="4">
        <v>10471</v>
      </c>
      <c r="P2556" s="1">
        <v>407.01</v>
      </c>
    </row>
    <row r="2557" spans="1:16" ht="12.75" customHeight="1">
      <c r="A2557" s="1" t="s">
        <v>8749</v>
      </c>
      <c r="B2557" s="4">
        <v>12527386.543199999</v>
      </c>
      <c r="C2557" s="4">
        <v>19359.815302999999</v>
      </c>
      <c r="D2557" s="4">
        <v>57</v>
      </c>
      <c r="E2557" s="4" t="s">
        <v>8750</v>
      </c>
      <c r="F2557" s="4">
        <v>32</v>
      </c>
      <c r="G2557" s="4" t="s">
        <v>6</v>
      </c>
      <c r="H2557" s="4" t="s">
        <v>8751</v>
      </c>
      <c r="I2557" s="4">
        <v>570032</v>
      </c>
      <c r="J2557" s="4" t="s">
        <v>8679</v>
      </c>
      <c r="K2557" s="4" t="s">
        <v>8680</v>
      </c>
      <c r="L2557" s="4">
        <v>15180</v>
      </c>
      <c r="M2557" s="1">
        <v>72503</v>
      </c>
      <c r="N2557" s="4">
        <v>37197</v>
      </c>
      <c r="O2557" s="4">
        <v>35306</v>
      </c>
      <c r="P2557" s="1">
        <v>5787.65</v>
      </c>
    </row>
    <row r="2558" spans="1:16" ht="12.75" customHeight="1">
      <c r="A2558" s="1" t="s">
        <v>8752</v>
      </c>
      <c r="B2558" s="4">
        <v>5739618.0267200004</v>
      </c>
      <c r="C2558" s="4">
        <v>12643.684585999999</v>
      </c>
      <c r="D2558" s="4">
        <v>57</v>
      </c>
      <c r="E2558" s="4" t="s">
        <v>8753</v>
      </c>
      <c r="F2558" s="4">
        <v>33</v>
      </c>
      <c r="G2558" s="4" t="s">
        <v>6</v>
      </c>
      <c r="H2558" s="4" t="s">
        <v>8754</v>
      </c>
      <c r="I2558" s="4">
        <v>570033</v>
      </c>
      <c r="J2558" s="4" t="s">
        <v>8679</v>
      </c>
      <c r="K2558" s="4" t="s">
        <v>8680</v>
      </c>
      <c r="L2558" s="4">
        <v>1162</v>
      </c>
      <c r="M2558" s="1">
        <v>5983</v>
      </c>
      <c r="N2558" s="4">
        <v>3068</v>
      </c>
      <c r="O2558" s="4">
        <v>2915</v>
      </c>
      <c r="P2558" s="1">
        <v>1042.43</v>
      </c>
    </row>
    <row r="2559" spans="1:16" ht="12.75" customHeight="1">
      <c r="A2559" s="1" t="s">
        <v>1387</v>
      </c>
      <c r="B2559" s="4">
        <v>86472956.364700004</v>
      </c>
      <c r="C2559" s="4">
        <v>50626.948601999997</v>
      </c>
      <c r="D2559" s="4">
        <v>57</v>
      </c>
      <c r="E2559" s="4" t="s">
        <v>5430</v>
      </c>
      <c r="F2559" s="4">
        <v>34</v>
      </c>
      <c r="G2559" s="4" t="s">
        <v>6</v>
      </c>
      <c r="H2559" s="4" t="s">
        <v>8755</v>
      </c>
      <c r="I2559" s="4">
        <v>570034</v>
      </c>
      <c r="J2559" s="4" t="s">
        <v>8679</v>
      </c>
      <c r="K2559" s="4" t="s">
        <v>8680</v>
      </c>
      <c r="L2559" s="4">
        <v>2839</v>
      </c>
      <c r="M2559" s="1">
        <v>16967</v>
      </c>
      <c r="N2559" s="4">
        <v>8288</v>
      </c>
      <c r="O2559" s="4">
        <v>8679</v>
      </c>
      <c r="P2559" s="1">
        <v>196.21</v>
      </c>
    </row>
    <row r="2560" spans="1:16" ht="12.75" customHeight="1">
      <c r="A2560" s="1" t="s">
        <v>8756</v>
      </c>
      <c r="B2560" s="4">
        <v>3923048.1845200001</v>
      </c>
      <c r="C2560" s="4">
        <v>10002.28255</v>
      </c>
      <c r="D2560" s="4">
        <v>57</v>
      </c>
      <c r="E2560" s="4" t="s">
        <v>8757</v>
      </c>
      <c r="F2560" s="4">
        <v>35</v>
      </c>
      <c r="G2560" s="4" t="s">
        <v>6</v>
      </c>
      <c r="H2560" s="4" t="s">
        <v>8758</v>
      </c>
      <c r="I2560" s="4">
        <v>570035</v>
      </c>
      <c r="J2560" s="4" t="s">
        <v>8679</v>
      </c>
      <c r="K2560" s="4" t="s">
        <v>8680</v>
      </c>
      <c r="L2560" s="4">
        <v>1015</v>
      </c>
      <c r="M2560" s="1">
        <v>5455</v>
      </c>
      <c r="N2560" s="4">
        <v>2802</v>
      </c>
      <c r="O2560" s="4">
        <v>2653</v>
      </c>
      <c r="P2560" s="1">
        <v>1390.47</v>
      </c>
    </row>
    <row r="2561" spans="1:16" ht="12.75" customHeight="1">
      <c r="A2561" s="1" t="s">
        <v>8759</v>
      </c>
      <c r="B2561" s="4">
        <v>7458098.8461999996</v>
      </c>
      <c r="C2561" s="4">
        <v>14166.466748999999</v>
      </c>
      <c r="D2561" s="4">
        <v>57</v>
      </c>
      <c r="E2561" s="4" t="s">
        <v>8760</v>
      </c>
      <c r="F2561" s="4">
        <v>36</v>
      </c>
      <c r="G2561" s="4" t="s">
        <v>6</v>
      </c>
      <c r="H2561" s="4" t="s">
        <v>8761</v>
      </c>
      <c r="I2561" s="4">
        <v>570036</v>
      </c>
      <c r="J2561" s="4" t="s">
        <v>8679</v>
      </c>
      <c r="K2561" s="4" t="s">
        <v>8680</v>
      </c>
      <c r="L2561" s="4">
        <v>1122</v>
      </c>
      <c r="M2561" s="1">
        <v>6264</v>
      </c>
      <c r="N2561" s="4">
        <v>3174</v>
      </c>
      <c r="O2561" s="4">
        <v>3090</v>
      </c>
      <c r="P2561" s="1">
        <v>839.9</v>
      </c>
    </row>
    <row r="2562" spans="1:16" ht="12.75" customHeight="1">
      <c r="A2562" s="1" t="s">
        <v>8762</v>
      </c>
      <c r="B2562" s="4">
        <v>5608434.46887</v>
      </c>
      <c r="C2562" s="4">
        <v>12673.301164</v>
      </c>
      <c r="D2562" s="4">
        <v>57</v>
      </c>
      <c r="E2562" s="4" t="s">
        <v>8763</v>
      </c>
      <c r="F2562" s="4">
        <v>37</v>
      </c>
      <c r="G2562" s="4" t="s">
        <v>6</v>
      </c>
      <c r="H2562" s="4" t="s">
        <v>8764</v>
      </c>
      <c r="I2562" s="4">
        <v>570037</v>
      </c>
      <c r="J2562" s="4" t="s">
        <v>8679</v>
      </c>
      <c r="K2562" s="4" t="s">
        <v>8680</v>
      </c>
      <c r="L2562" s="4">
        <v>889</v>
      </c>
      <c r="M2562" s="1">
        <v>4724</v>
      </c>
      <c r="N2562" s="4">
        <v>2416</v>
      </c>
      <c r="O2562" s="4">
        <v>2308</v>
      </c>
      <c r="P2562" s="1">
        <v>842.35</v>
      </c>
    </row>
    <row r="2563" spans="1:16" ht="12.75" customHeight="1">
      <c r="A2563" s="1" t="s">
        <v>8765</v>
      </c>
      <c r="B2563" s="4">
        <v>8369516.8763800003</v>
      </c>
      <c r="C2563" s="4">
        <v>17190.536241999998</v>
      </c>
      <c r="D2563" s="4">
        <v>57</v>
      </c>
      <c r="E2563" s="4" t="s">
        <v>8766</v>
      </c>
      <c r="F2563" s="4">
        <v>38</v>
      </c>
      <c r="G2563" s="4" t="s">
        <v>6</v>
      </c>
      <c r="H2563" s="4" t="s">
        <v>8767</v>
      </c>
      <c r="I2563" s="4">
        <v>570038</v>
      </c>
      <c r="J2563" s="4" t="s">
        <v>8679</v>
      </c>
      <c r="K2563" s="4" t="s">
        <v>8680</v>
      </c>
      <c r="L2563" s="4">
        <v>756</v>
      </c>
      <c r="M2563" s="1">
        <v>3555</v>
      </c>
      <c r="N2563" s="4">
        <v>1535</v>
      </c>
      <c r="O2563" s="4">
        <v>2020</v>
      </c>
      <c r="P2563" s="1">
        <v>424.77</v>
      </c>
    </row>
    <row r="2564" spans="1:16" ht="12.75" customHeight="1">
      <c r="A2564" s="1" t="s">
        <v>1386</v>
      </c>
      <c r="B2564" s="4">
        <v>33322660.6107</v>
      </c>
      <c r="C2564" s="4">
        <v>45540.548712999996</v>
      </c>
      <c r="D2564" s="4">
        <v>57</v>
      </c>
      <c r="E2564" s="4" t="s">
        <v>8768</v>
      </c>
      <c r="F2564" s="4">
        <v>39</v>
      </c>
      <c r="G2564" s="4" t="s">
        <v>6</v>
      </c>
      <c r="H2564" s="4" t="s">
        <v>8769</v>
      </c>
      <c r="I2564" s="4">
        <v>570039</v>
      </c>
      <c r="J2564" s="4" t="s">
        <v>8679</v>
      </c>
      <c r="K2564" s="4" t="s">
        <v>8680</v>
      </c>
      <c r="L2564" s="4">
        <v>5662</v>
      </c>
      <c r="M2564" s="1">
        <v>26158</v>
      </c>
      <c r="N2564" s="4">
        <v>12474</v>
      </c>
      <c r="O2564" s="4">
        <v>13684</v>
      </c>
      <c r="P2564" s="1">
        <v>784.99</v>
      </c>
    </row>
    <row r="2565" spans="1:16" ht="12.75" customHeight="1">
      <c r="A2565" s="1" t="s">
        <v>8770</v>
      </c>
      <c r="B2565" s="4">
        <v>16325767.899</v>
      </c>
      <c r="C2565" s="4">
        <v>21875.844587</v>
      </c>
      <c r="D2565" s="4">
        <v>57</v>
      </c>
      <c r="E2565" s="4" t="s">
        <v>8771</v>
      </c>
      <c r="F2565" s="4">
        <v>40</v>
      </c>
      <c r="G2565" s="4" t="s">
        <v>6</v>
      </c>
      <c r="H2565" s="4" t="s">
        <v>8772</v>
      </c>
      <c r="I2565" s="4">
        <v>570040</v>
      </c>
      <c r="J2565" s="4" t="s">
        <v>8679</v>
      </c>
      <c r="K2565" s="4" t="s">
        <v>8680</v>
      </c>
      <c r="L2565" s="4">
        <v>1128</v>
      </c>
      <c r="M2565" s="1">
        <v>6442</v>
      </c>
      <c r="N2565" s="4">
        <v>3053</v>
      </c>
      <c r="O2565" s="4">
        <v>3389</v>
      </c>
      <c r="P2565" s="1">
        <v>394.59</v>
      </c>
    </row>
    <row r="2566" spans="1:16" ht="12.75" customHeight="1">
      <c r="A2566" s="1" t="s">
        <v>8773</v>
      </c>
      <c r="B2566" s="4">
        <v>8960475.3031500001</v>
      </c>
      <c r="C2566" s="4">
        <v>18514.09086</v>
      </c>
      <c r="D2566" s="4">
        <v>57</v>
      </c>
      <c r="E2566" s="4" t="s">
        <v>8774</v>
      </c>
      <c r="F2566" s="4">
        <v>41</v>
      </c>
      <c r="G2566" s="4" t="s">
        <v>6</v>
      </c>
      <c r="H2566" s="4" t="s">
        <v>8775</v>
      </c>
      <c r="I2566" s="4">
        <v>570041</v>
      </c>
      <c r="J2566" s="4" t="s">
        <v>8679</v>
      </c>
      <c r="K2566" s="4" t="s">
        <v>8680</v>
      </c>
      <c r="L2566" s="4">
        <v>1019</v>
      </c>
      <c r="M2566" s="1">
        <v>6431</v>
      </c>
      <c r="N2566" s="4">
        <v>3328</v>
      </c>
      <c r="O2566" s="4">
        <v>3103</v>
      </c>
      <c r="P2566" s="1">
        <v>717.71</v>
      </c>
    </row>
    <row r="2567" spans="1:16" ht="12.75" customHeight="1">
      <c r="A2567" s="1" t="s">
        <v>8776</v>
      </c>
      <c r="B2567" s="4">
        <v>14902998.972100001</v>
      </c>
      <c r="C2567" s="4">
        <v>28938.812470000001</v>
      </c>
      <c r="D2567" s="4">
        <v>57</v>
      </c>
      <c r="E2567" s="4" t="s">
        <v>8777</v>
      </c>
      <c r="F2567" s="4">
        <v>42</v>
      </c>
      <c r="G2567" s="4" t="s">
        <v>6</v>
      </c>
      <c r="H2567" s="4" t="s">
        <v>8778</v>
      </c>
      <c r="I2567" s="4">
        <v>570042</v>
      </c>
      <c r="J2567" s="4" t="s">
        <v>8679</v>
      </c>
      <c r="K2567" s="4" t="s">
        <v>8680</v>
      </c>
      <c r="L2567" s="4">
        <v>1648</v>
      </c>
      <c r="M2567" s="1">
        <v>8470</v>
      </c>
      <c r="N2567" s="4">
        <v>4189</v>
      </c>
      <c r="O2567" s="4">
        <v>4281</v>
      </c>
      <c r="P2567" s="1">
        <v>568.35</v>
      </c>
    </row>
    <row r="2568" spans="1:16" ht="12.75" customHeight="1">
      <c r="A2568" s="1" t="s">
        <v>8779</v>
      </c>
      <c r="B2568" s="4">
        <v>18374623.094900001</v>
      </c>
      <c r="C2568" s="4">
        <v>31098.111400000002</v>
      </c>
      <c r="D2568" s="4">
        <v>57</v>
      </c>
      <c r="E2568" s="4" t="s">
        <v>7354</v>
      </c>
      <c r="F2568" s="4">
        <v>43</v>
      </c>
      <c r="G2568" s="4" t="s">
        <v>6</v>
      </c>
      <c r="H2568" s="4" t="s">
        <v>7355</v>
      </c>
      <c r="I2568" s="4">
        <v>570043</v>
      </c>
      <c r="J2568" s="4" t="s">
        <v>8679</v>
      </c>
      <c r="K2568" s="4" t="s">
        <v>8680</v>
      </c>
      <c r="L2568" s="4">
        <v>2003</v>
      </c>
      <c r="M2568" s="1">
        <v>8626</v>
      </c>
      <c r="N2568" s="4">
        <v>3700</v>
      </c>
      <c r="O2568" s="4">
        <v>4926</v>
      </c>
      <c r="P2568" s="1">
        <v>469.45</v>
      </c>
    </row>
    <row r="2569" spans="1:16" ht="12.75" customHeight="1">
      <c r="A2569" s="1" t="s">
        <v>8780</v>
      </c>
      <c r="B2569" s="4">
        <v>14204528.530300001</v>
      </c>
      <c r="C2569" s="4">
        <v>24808.075496000001</v>
      </c>
      <c r="D2569" s="4">
        <v>57</v>
      </c>
      <c r="E2569" s="4" t="s">
        <v>5996</v>
      </c>
      <c r="F2569" s="4">
        <v>44</v>
      </c>
      <c r="G2569" s="4" t="s">
        <v>6</v>
      </c>
      <c r="H2569" s="4" t="s">
        <v>5997</v>
      </c>
      <c r="I2569" s="4">
        <v>570044</v>
      </c>
      <c r="J2569" s="4" t="s">
        <v>8679</v>
      </c>
      <c r="K2569" s="4" t="s">
        <v>8680</v>
      </c>
      <c r="L2569" s="4">
        <v>1412</v>
      </c>
      <c r="M2569" s="1">
        <v>8156</v>
      </c>
      <c r="N2569" s="4">
        <v>4004</v>
      </c>
      <c r="O2569" s="4">
        <v>4152</v>
      </c>
      <c r="P2569" s="1">
        <v>574.19000000000005</v>
      </c>
    </row>
    <row r="2570" spans="1:16" ht="12.75" customHeight="1">
      <c r="A2570" s="1" t="s">
        <v>8781</v>
      </c>
      <c r="B2570" s="4">
        <v>23570720.956700001</v>
      </c>
      <c r="C2570" s="4">
        <v>28562.243277000001</v>
      </c>
      <c r="D2570" s="4">
        <v>57</v>
      </c>
      <c r="E2570" s="4" t="s">
        <v>8782</v>
      </c>
      <c r="F2570" s="4">
        <v>45</v>
      </c>
      <c r="G2570" s="4" t="s">
        <v>6</v>
      </c>
      <c r="H2570" s="4" t="s">
        <v>8783</v>
      </c>
      <c r="I2570" s="4">
        <v>570045</v>
      </c>
      <c r="J2570" s="4" t="s">
        <v>8679</v>
      </c>
      <c r="K2570" s="4" t="s">
        <v>8680</v>
      </c>
      <c r="L2570" s="4">
        <v>1826</v>
      </c>
      <c r="M2570" s="1">
        <v>9235</v>
      </c>
      <c r="N2570" s="4">
        <v>4301</v>
      </c>
      <c r="O2570" s="4">
        <v>4934</v>
      </c>
      <c r="P2570" s="1">
        <v>391.8</v>
      </c>
    </row>
    <row r="2571" spans="1:16" ht="12.75" customHeight="1">
      <c r="A2571" s="1" t="s">
        <v>8784</v>
      </c>
      <c r="B2571" s="4">
        <v>19250182.905200001</v>
      </c>
      <c r="C2571" s="4">
        <v>28282.170345999999</v>
      </c>
      <c r="D2571" s="4">
        <v>57</v>
      </c>
      <c r="E2571" s="4" t="s">
        <v>8785</v>
      </c>
      <c r="F2571" s="4">
        <v>46</v>
      </c>
      <c r="G2571" s="4" t="s">
        <v>6</v>
      </c>
      <c r="H2571" s="4" t="s">
        <v>8786</v>
      </c>
      <c r="I2571" s="4">
        <v>570046</v>
      </c>
      <c r="J2571" s="4" t="s">
        <v>8679</v>
      </c>
      <c r="K2571" s="4" t="s">
        <v>8680</v>
      </c>
      <c r="L2571" s="4">
        <v>2149</v>
      </c>
      <c r="M2571" s="1">
        <v>11511</v>
      </c>
      <c r="N2571" s="4">
        <v>5571</v>
      </c>
      <c r="O2571" s="4">
        <v>5940</v>
      </c>
      <c r="P2571" s="1">
        <v>597.97</v>
      </c>
    </row>
    <row r="2572" spans="1:16" ht="12.75" customHeight="1">
      <c r="A2572" s="1" t="s">
        <v>8787</v>
      </c>
      <c r="B2572" s="4">
        <v>6168286.7536199996</v>
      </c>
      <c r="C2572" s="4">
        <v>15557.779564</v>
      </c>
      <c r="D2572" s="4">
        <v>57</v>
      </c>
      <c r="E2572" s="4" t="s">
        <v>8788</v>
      </c>
      <c r="F2572" s="4">
        <v>47</v>
      </c>
      <c r="G2572" s="4" t="s">
        <v>6</v>
      </c>
      <c r="H2572" s="4" t="s">
        <v>74</v>
      </c>
      <c r="I2572" s="4">
        <v>570047</v>
      </c>
      <c r="J2572" s="4" t="s">
        <v>8679</v>
      </c>
      <c r="K2572" s="4" t="s">
        <v>8680</v>
      </c>
      <c r="L2572" s="4">
        <v>679</v>
      </c>
      <c r="M2572" s="1">
        <v>3667</v>
      </c>
      <c r="N2572" s="4">
        <v>1913</v>
      </c>
      <c r="O2572" s="4">
        <v>1754</v>
      </c>
      <c r="P2572" s="1">
        <v>594.47</v>
      </c>
    </row>
    <row r="2573" spans="1:16" ht="12.75" customHeight="1">
      <c r="A2573" s="1" t="s">
        <v>8789</v>
      </c>
      <c r="B2573" s="4">
        <v>15072663.4157</v>
      </c>
      <c r="C2573" s="4">
        <v>24892.425906</v>
      </c>
      <c r="D2573" s="4">
        <v>58</v>
      </c>
      <c r="E2573" s="4" t="s">
        <v>8790</v>
      </c>
      <c r="F2573" s="4">
        <v>1</v>
      </c>
      <c r="G2573" s="4" t="s">
        <v>8</v>
      </c>
      <c r="H2573" s="4" t="s">
        <v>8791</v>
      </c>
      <c r="I2573" s="4">
        <v>580001</v>
      </c>
      <c r="J2573" s="4" t="s">
        <v>8679</v>
      </c>
      <c r="K2573" s="4" t="s">
        <v>8680</v>
      </c>
      <c r="L2573" s="4">
        <v>1217</v>
      </c>
      <c r="M2573" s="1">
        <v>6881</v>
      </c>
      <c r="N2573" s="4">
        <v>3415</v>
      </c>
      <c r="O2573" s="4">
        <v>3466</v>
      </c>
      <c r="P2573" s="1">
        <v>456.52</v>
      </c>
    </row>
    <row r="2574" spans="1:16" ht="12.75" customHeight="1">
      <c r="A2574" s="1" t="s">
        <v>8792</v>
      </c>
      <c r="B2574" s="4">
        <v>44807989.412100002</v>
      </c>
      <c r="C2574" s="4">
        <v>33979.407700999996</v>
      </c>
      <c r="D2574" s="4">
        <v>58</v>
      </c>
      <c r="E2574" s="4" t="s">
        <v>8793</v>
      </c>
      <c r="F2574" s="4">
        <v>2</v>
      </c>
      <c r="G2574" s="4" t="s">
        <v>8</v>
      </c>
      <c r="H2574" s="4" t="s">
        <v>8794</v>
      </c>
      <c r="I2574" s="4">
        <v>580002</v>
      </c>
      <c r="J2574" s="4" t="s">
        <v>8679</v>
      </c>
      <c r="K2574" s="4" t="s">
        <v>8680</v>
      </c>
      <c r="L2574" s="4">
        <v>2482</v>
      </c>
      <c r="M2574" s="1">
        <v>13048</v>
      </c>
      <c r="N2574" s="4">
        <v>6188</v>
      </c>
      <c r="O2574" s="4">
        <v>6860</v>
      </c>
      <c r="P2574" s="1">
        <v>291.2</v>
      </c>
    </row>
    <row r="2575" spans="1:16" ht="12.75" customHeight="1">
      <c r="A2575" s="1" t="s">
        <v>8795</v>
      </c>
      <c r="B2575" s="4">
        <v>73539739.379299998</v>
      </c>
      <c r="C2575" s="4">
        <v>41123.844240999999</v>
      </c>
      <c r="D2575" s="4">
        <v>58</v>
      </c>
      <c r="E2575" s="4" t="s">
        <v>8796</v>
      </c>
      <c r="F2575" s="4">
        <v>3</v>
      </c>
      <c r="G2575" s="4" t="s">
        <v>8</v>
      </c>
      <c r="H2575" s="4" t="s">
        <v>8797</v>
      </c>
      <c r="I2575" s="4">
        <v>580003</v>
      </c>
      <c r="J2575" s="4" t="s">
        <v>8679</v>
      </c>
      <c r="K2575" s="4" t="s">
        <v>8680</v>
      </c>
      <c r="L2575" s="4">
        <v>3561</v>
      </c>
      <c r="M2575" s="1">
        <v>17682</v>
      </c>
      <c r="N2575" s="4">
        <v>8571</v>
      </c>
      <c r="O2575" s="4">
        <v>9111</v>
      </c>
      <c r="P2575" s="1">
        <v>239.92</v>
      </c>
    </row>
    <row r="2576" spans="1:16" ht="12.75" customHeight="1">
      <c r="A2576" s="1" t="s">
        <v>1385</v>
      </c>
      <c r="B2576" s="4">
        <v>38748473.3693</v>
      </c>
      <c r="C2576" s="4">
        <v>45638.556935000001</v>
      </c>
      <c r="D2576" s="4">
        <v>58</v>
      </c>
      <c r="E2576" s="4" t="s">
        <v>8798</v>
      </c>
      <c r="F2576" s="4">
        <v>4</v>
      </c>
      <c r="G2576" s="4" t="s">
        <v>8</v>
      </c>
      <c r="H2576" s="4" t="s">
        <v>8799</v>
      </c>
      <c r="I2576" s="4">
        <v>580004</v>
      </c>
      <c r="J2576" s="4" t="s">
        <v>8679</v>
      </c>
      <c r="K2576" s="4" t="s">
        <v>8680</v>
      </c>
      <c r="L2576" s="4">
        <v>3235</v>
      </c>
      <c r="M2576" s="1">
        <v>15568</v>
      </c>
      <c r="N2576" s="4">
        <v>7447</v>
      </c>
      <c r="O2576" s="4">
        <v>8121</v>
      </c>
      <c r="P2576" s="1">
        <v>154.79</v>
      </c>
    </row>
    <row r="2577" spans="1:16" ht="12.75" customHeight="1">
      <c r="A2577" s="1" t="s">
        <v>8800</v>
      </c>
      <c r="B2577" s="4">
        <v>20482524.5253</v>
      </c>
      <c r="C2577" s="4">
        <v>25204.461289999999</v>
      </c>
      <c r="D2577" s="4">
        <v>58</v>
      </c>
      <c r="E2577" s="4" t="s">
        <v>8801</v>
      </c>
      <c r="F2577" s="4">
        <v>5</v>
      </c>
      <c r="G2577" s="4" t="s">
        <v>8</v>
      </c>
      <c r="H2577" s="4" t="s">
        <v>8802</v>
      </c>
      <c r="I2577" s="4">
        <v>580005</v>
      </c>
      <c r="J2577" s="4" t="s">
        <v>8679</v>
      </c>
      <c r="K2577" s="4" t="s">
        <v>8680</v>
      </c>
      <c r="L2577" s="4">
        <v>1737</v>
      </c>
      <c r="M2577" s="1">
        <v>10053</v>
      </c>
      <c r="N2577" s="4">
        <v>4857</v>
      </c>
      <c r="O2577" s="4">
        <v>5196</v>
      </c>
      <c r="P2577" s="1">
        <v>490.8</v>
      </c>
    </row>
    <row r="2578" spans="1:16" ht="12.75" customHeight="1">
      <c r="A2578" s="1" t="s">
        <v>8803</v>
      </c>
      <c r="B2578" s="4">
        <v>16969997.864999998</v>
      </c>
      <c r="C2578" s="4">
        <v>21352.928973999999</v>
      </c>
      <c r="D2578" s="4">
        <v>58</v>
      </c>
      <c r="E2578" s="4" t="s">
        <v>7218</v>
      </c>
      <c r="F2578" s="4">
        <v>6</v>
      </c>
      <c r="G2578" s="4" t="s">
        <v>8</v>
      </c>
      <c r="H2578" s="4" t="s">
        <v>7219</v>
      </c>
      <c r="I2578" s="4">
        <v>580006</v>
      </c>
      <c r="J2578" s="4" t="s">
        <v>8679</v>
      </c>
      <c r="K2578" s="4" t="s">
        <v>8680</v>
      </c>
      <c r="L2578" s="4">
        <v>1416</v>
      </c>
      <c r="M2578" s="1">
        <v>7524</v>
      </c>
      <c r="N2578" s="4">
        <v>3575</v>
      </c>
      <c r="O2578" s="4">
        <v>3949</v>
      </c>
      <c r="P2578" s="1">
        <v>443.38</v>
      </c>
    </row>
    <row r="2579" spans="1:16" ht="12.75" customHeight="1">
      <c r="A2579" s="1" t="s">
        <v>8804</v>
      </c>
      <c r="B2579" s="4">
        <v>65088014.588200003</v>
      </c>
      <c r="C2579" s="4">
        <v>49545.531927000004</v>
      </c>
      <c r="D2579" s="4">
        <v>58</v>
      </c>
      <c r="E2579" s="4" t="s">
        <v>8805</v>
      </c>
      <c r="F2579" s="4">
        <v>7</v>
      </c>
      <c r="G2579" s="4" t="s">
        <v>8</v>
      </c>
      <c r="H2579" s="4" t="s">
        <v>8806</v>
      </c>
      <c r="I2579" s="4">
        <v>580007</v>
      </c>
      <c r="J2579" s="4" t="s">
        <v>8679</v>
      </c>
      <c r="K2579" s="4" t="s">
        <v>8680</v>
      </c>
      <c r="L2579" s="4">
        <v>3797</v>
      </c>
      <c r="M2579" s="1">
        <v>19221</v>
      </c>
      <c r="N2579" s="4">
        <v>8952</v>
      </c>
      <c r="O2579" s="4">
        <v>10269</v>
      </c>
      <c r="P2579" s="1">
        <v>295.31</v>
      </c>
    </row>
    <row r="2580" spans="1:16" ht="12.75" customHeight="1">
      <c r="A2580" s="1" t="s">
        <v>8807</v>
      </c>
      <c r="B2580" s="4">
        <v>89231620.195299998</v>
      </c>
      <c r="C2580" s="4">
        <v>55838.004739000004</v>
      </c>
      <c r="D2580" s="4">
        <v>58</v>
      </c>
      <c r="E2580" s="4" t="s">
        <v>8808</v>
      </c>
      <c r="F2580" s="4">
        <v>8</v>
      </c>
      <c r="G2580" s="4" t="s">
        <v>8</v>
      </c>
      <c r="H2580" s="4" t="s">
        <v>8809</v>
      </c>
      <c r="I2580" s="4">
        <v>580008</v>
      </c>
      <c r="J2580" s="4" t="s">
        <v>8679</v>
      </c>
      <c r="K2580" s="4" t="s">
        <v>8680</v>
      </c>
      <c r="L2580" s="4">
        <v>4369</v>
      </c>
      <c r="M2580" s="1">
        <v>22882</v>
      </c>
      <c r="N2580" s="4">
        <v>11195</v>
      </c>
      <c r="O2580" s="4">
        <v>11687</v>
      </c>
      <c r="P2580" s="1">
        <v>256.43</v>
      </c>
    </row>
    <row r="2581" spans="1:16" ht="12.75" customHeight="1">
      <c r="A2581" s="1" t="s">
        <v>8810</v>
      </c>
      <c r="B2581" s="4">
        <v>53049876.145400003</v>
      </c>
      <c r="C2581" s="4">
        <v>37010.955417999998</v>
      </c>
      <c r="D2581" s="4">
        <v>58</v>
      </c>
      <c r="E2581" s="4" t="s">
        <v>8811</v>
      </c>
      <c r="F2581" s="4">
        <v>9</v>
      </c>
      <c r="G2581" s="4" t="s">
        <v>8</v>
      </c>
      <c r="H2581" s="4" t="s">
        <v>8812</v>
      </c>
      <c r="I2581" s="4">
        <v>580009</v>
      </c>
      <c r="J2581" s="4" t="s">
        <v>8679</v>
      </c>
      <c r="K2581" s="4" t="s">
        <v>8680</v>
      </c>
      <c r="L2581" s="4">
        <v>1898</v>
      </c>
      <c r="M2581" s="1">
        <v>10059</v>
      </c>
      <c r="N2581" s="4">
        <v>4827</v>
      </c>
      <c r="O2581" s="4">
        <v>5232</v>
      </c>
      <c r="P2581" s="1">
        <v>189.61</v>
      </c>
    </row>
    <row r="2582" spans="1:16" ht="12.75" customHeight="1">
      <c r="A2582" s="1" t="s">
        <v>8813</v>
      </c>
      <c r="B2582" s="4">
        <v>14065354.2425</v>
      </c>
      <c r="C2582" s="4">
        <v>31991.91763</v>
      </c>
      <c r="D2582" s="4">
        <v>58</v>
      </c>
      <c r="E2582" s="4" t="s">
        <v>8814</v>
      </c>
      <c r="F2582" s="4">
        <v>10</v>
      </c>
      <c r="G2582" s="4" t="s">
        <v>8</v>
      </c>
      <c r="H2582" s="4" t="s">
        <v>8815</v>
      </c>
      <c r="I2582" s="4">
        <v>580010</v>
      </c>
      <c r="J2582" s="4" t="s">
        <v>8679</v>
      </c>
      <c r="K2582" s="4" t="s">
        <v>8680</v>
      </c>
      <c r="L2582" s="4">
        <v>1166</v>
      </c>
      <c r="M2582" s="1">
        <v>6814</v>
      </c>
      <c r="N2582" s="4">
        <v>3234</v>
      </c>
      <c r="O2582" s="4">
        <v>3580</v>
      </c>
      <c r="P2582" s="1">
        <v>484.43</v>
      </c>
    </row>
    <row r="2583" spans="1:16" ht="12.75" customHeight="1">
      <c r="A2583" s="1" t="s">
        <v>8816</v>
      </c>
      <c r="B2583" s="4">
        <v>95300766.710199997</v>
      </c>
      <c r="C2583" s="4">
        <v>59836.680999999997</v>
      </c>
      <c r="D2583" s="4">
        <v>58</v>
      </c>
      <c r="E2583" s="4" t="s">
        <v>8817</v>
      </c>
      <c r="F2583" s="4">
        <v>11</v>
      </c>
      <c r="G2583" s="4" t="s">
        <v>8</v>
      </c>
      <c r="H2583" s="4" t="s">
        <v>8818</v>
      </c>
      <c r="I2583" s="4">
        <v>580011</v>
      </c>
      <c r="J2583" s="4" t="s">
        <v>8679</v>
      </c>
      <c r="K2583" s="4" t="s">
        <v>8680</v>
      </c>
      <c r="L2583" s="4">
        <v>11220</v>
      </c>
      <c r="M2583" s="1">
        <v>55747</v>
      </c>
      <c r="N2583" s="4">
        <v>27972</v>
      </c>
      <c r="O2583" s="4">
        <v>27775</v>
      </c>
      <c r="P2583" s="1">
        <v>584.96</v>
      </c>
    </row>
    <row r="2584" spans="1:16" ht="12.75" customHeight="1">
      <c r="A2584" s="1" t="s">
        <v>8819</v>
      </c>
      <c r="B2584" s="4">
        <v>22806216.522599999</v>
      </c>
      <c r="C2584" s="4">
        <v>35921.103712999997</v>
      </c>
      <c r="D2584" s="4">
        <v>58</v>
      </c>
      <c r="E2584" s="4" t="s">
        <v>8820</v>
      </c>
      <c r="F2584" s="4">
        <v>12</v>
      </c>
      <c r="G2584" s="4" t="s">
        <v>8</v>
      </c>
      <c r="H2584" s="4" t="s">
        <v>8821</v>
      </c>
      <c r="I2584" s="4">
        <v>580012</v>
      </c>
      <c r="J2584" s="4" t="s">
        <v>8679</v>
      </c>
      <c r="K2584" s="4" t="s">
        <v>8680</v>
      </c>
      <c r="L2584" s="4">
        <v>2601</v>
      </c>
      <c r="M2584" s="1">
        <v>11539</v>
      </c>
      <c r="N2584" s="4">
        <v>5073</v>
      </c>
      <c r="O2584" s="4">
        <v>6466</v>
      </c>
      <c r="P2584" s="1">
        <v>505.95</v>
      </c>
    </row>
    <row r="2585" spans="1:16" ht="12.75" customHeight="1">
      <c r="A2585" s="1" t="s">
        <v>8822</v>
      </c>
      <c r="B2585" s="4">
        <v>28337920.552499998</v>
      </c>
      <c r="C2585" s="4">
        <v>32224.869986999998</v>
      </c>
      <c r="D2585" s="4">
        <v>58</v>
      </c>
      <c r="E2585" s="4" t="s">
        <v>3473</v>
      </c>
      <c r="F2585" s="4">
        <v>13</v>
      </c>
      <c r="G2585" s="4" t="s">
        <v>8</v>
      </c>
      <c r="H2585" s="4" t="s">
        <v>3474</v>
      </c>
      <c r="I2585" s="4">
        <v>580013</v>
      </c>
      <c r="J2585" s="4" t="s">
        <v>8679</v>
      </c>
      <c r="K2585" s="4" t="s">
        <v>8680</v>
      </c>
      <c r="L2585" s="4">
        <v>3131</v>
      </c>
      <c r="M2585" s="1">
        <v>13553</v>
      </c>
      <c r="N2585" s="4">
        <v>6416</v>
      </c>
      <c r="O2585" s="4">
        <v>7137</v>
      </c>
      <c r="P2585" s="1">
        <v>478.27</v>
      </c>
    </row>
    <row r="2586" spans="1:16" ht="12.75" customHeight="1">
      <c r="A2586" s="1" t="s">
        <v>8823</v>
      </c>
      <c r="B2586" s="4">
        <v>18840648.5407</v>
      </c>
      <c r="C2586" s="4">
        <v>22444.046791000001</v>
      </c>
      <c r="D2586" s="4">
        <v>58</v>
      </c>
      <c r="E2586" s="4" t="s">
        <v>8824</v>
      </c>
      <c r="F2586" s="4">
        <v>14</v>
      </c>
      <c r="G2586" s="4" t="s">
        <v>8</v>
      </c>
      <c r="H2586" s="4" t="s">
        <v>8825</v>
      </c>
      <c r="I2586" s="4">
        <v>580014</v>
      </c>
      <c r="J2586" s="4" t="s">
        <v>8679</v>
      </c>
      <c r="K2586" s="4" t="s">
        <v>8680</v>
      </c>
      <c r="L2586" s="4">
        <v>1187</v>
      </c>
      <c r="M2586" s="1">
        <v>7115</v>
      </c>
      <c r="N2586" s="4">
        <v>3489</v>
      </c>
      <c r="O2586" s="4">
        <v>3626</v>
      </c>
      <c r="P2586" s="1">
        <v>377.64</v>
      </c>
    </row>
    <row r="2587" spans="1:16" ht="12.75" customHeight="1">
      <c r="A2587" s="1" t="s">
        <v>8826</v>
      </c>
      <c r="B2587" s="4">
        <v>32521662.698600002</v>
      </c>
      <c r="C2587" s="4">
        <v>30475.956048</v>
      </c>
      <c r="D2587" s="4">
        <v>58</v>
      </c>
      <c r="E2587" s="4" t="s">
        <v>8827</v>
      </c>
      <c r="F2587" s="4">
        <v>15</v>
      </c>
      <c r="G2587" s="4" t="s">
        <v>8</v>
      </c>
      <c r="H2587" s="4" t="s">
        <v>8828</v>
      </c>
      <c r="I2587" s="4">
        <v>580015</v>
      </c>
      <c r="J2587" s="4" t="s">
        <v>8679</v>
      </c>
      <c r="K2587" s="4" t="s">
        <v>8680</v>
      </c>
      <c r="L2587" s="4">
        <v>3869</v>
      </c>
      <c r="M2587" s="1">
        <v>18933</v>
      </c>
      <c r="N2587" s="4">
        <v>8780</v>
      </c>
      <c r="O2587" s="4">
        <v>10153</v>
      </c>
      <c r="P2587" s="1">
        <v>578.9</v>
      </c>
    </row>
    <row r="2588" spans="1:16" ht="12.75" customHeight="1">
      <c r="A2588" s="1" t="s">
        <v>8829</v>
      </c>
      <c r="B2588" s="4">
        <v>22912282.169100001</v>
      </c>
      <c r="C2588" s="4">
        <v>24931.863463000002</v>
      </c>
      <c r="D2588" s="4">
        <v>58</v>
      </c>
      <c r="E2588" s="4" t="s">
        <v>5288</v>
      </c>
      <c r="F2588" s="4">
        <v>16</v>
      </c>
      <c r="G2588" s="4" t="s">
        <v>8</v>
      </c>
      <c r="H2588" s="4" t="s">
        <v>5289</v>
      </c>
      <c r="I2588" s="4">
        <v>580016</v>
      </c>
      <c r="J2588" s="4" t="s">
        <v>8679</v>
      </c>
      <c r="K2588" s="4" t="s">
        <v>8680</v>
      </c>
      <c r="L2588" s="4">
        <v>1844</v>
      </c>
      <c r="M2588" s="1">
        <v>10932</v>
      </c>
      <c r="N2588" s="4">
        <v>5455</v>
      </c>
      <c r="O2588" s="4">
        <v>5477</v>
      </c>
      <c r="P2588" s="1">
        <v>477.11</v>
      </c>
    </row>
    <row r="2589" spans="1:16" ht="12.75" customHeight="1">
      <c r="A2589" s="1" t="s">
        <v>8830</v>
      </c>
      <c r="B2589" s="4">
        <v>16910547.2971</v>
      </c>
      <c r="C2589" s="4">
        <v>25300.149022000001</v>
      </c>
      <c r="D2589" s="4">
        <v>58</v>
      </c>
      <c r="E2589" s="4" t="s">
        <v>8831</v>
      </c>
      <c r="F2589" s="4">
        <v>17</v>
      </c>
      <c r="G2589" s="4" t="s">
        <v>8</v>
      </c>
      <c r="H2589" s="4" t="s">
        <v>8832</v>
      </c>
      <c r="I2589" s="4">
        <v>580017</v>
      </c>
      <c r="J2589" s="4" t="s">
        <v>8679</v>
      </c>
      <c r="K2589" s="4" t="s">
        <v>8680</v>
      </c>
      <c r="L2589" s="4">
        <v>1168</v>
      </c>
      <c r="M2589" s="1">
        <v>6357</v>
      </c>
      <c r="N2589" s="4">
        <v>3020</v>
      </c>
      <c r="O2589" s="4">
        <v>3337</v>
      </c>
      <c r="P2589" s="1">
        <v>375.91</v>
      </c>
    </row>
    <row r="2590" spans="1:16" ht="12.75" customHeight="1">
      <c r="A2590" s="1" t="s">
        <v>8833</v>
      </c>
      <c r="B2590" s="4">
        <v>26221722.9604</v>
      </c>
      <c r="C2590" s="4">
        <v>34103.298796000003</v>
      </c>
      <c r="D2590" s="4">
        <v>58</v>
      </c>
      <c r="E2590" s="4" t="s">
        <v>8834</v>
      </c>
      <c r="F2590" s="4">
        <v>18</v>
      </c>
      <c r="G2590" s="4" t="s">
        <v>8</v>
      </c>
      <c r="H2590" s="4" t="s">
        <v>8835</v>
      </c>
      <c r="I2590" s="4">
        <v>580018</v>
      </c>
      <c r="J2590" s="4" t="s">
        <v>8679</v>
      </c>
      <c r="K2590" s="4" t="s">
        <v>8680</v>
      </c>
      <c r="L2590" s="4">
        <v>1767</v>
      </c>
      <c r="M2590" s="1">
        <v>8734</v>
      </c>
      <c r="N2590" s="4">
        <v>4110</v>
      </c>
      <c r="O2590" s="4">
        <v>4624</v>
      </c>
      <c r="P2590" s="1">
        <v>333.08</v>
      </c>
    </row>
    <row r="2591" spans="1:16" ht="12.75" customHeight="1">
      <c r="A2591" s="1" t="s">
        <v>8836</v>
      </c>
      <c r="B2591" s="4">
        <v>19272823.7621</v>
      </c>
      <c r="C2591" s="4">
        <v>24808.372377</v>
      </c>
      <c r="D2591" s="4">
        <v>58</v>
      </c>
      <c r="E2591" s="4" t="s">
        <v>8837</v>
      </c>
      <c r="F2591" s="4">
        <v>19</v>
      </c>
      <c r="G2591" s="4" t="s">
        <v>8</v>
      </c>
      <c r="H2591" s="4" t="s">
        <v>8838</v>
      </c>
      <c r="I2591" s="4">
        <v>580019</v>
      </c>
      <c r="J2591" s="4" t="s">
        <v>8679</v>
      </c>
      <c r="K2591" s="4" t="s">
        <v>8680</v>
      </c>
      <c r="L2591" s="4">
        <v>1670</v>
      </c>
      <c r="M2591" s="1">
        <v>9395</v>
      </c>
      <c r="N2591" s="4">
        <v>4538</v>
      </c>
      <c r="O2591" s="4">
        <v>4857</v>
      </c>
      <c r="P2591" s="1">
        <v>487.47</v>
      </c>
    </row>
    <row r="2592" spans="1:16" ht="12.75" customHeight="1">
      <c r="A2592" s="1" t="s">
        <v>8839</v>
      </c>
      <c r="B2592" s="4">
        <v>40410031.645300001</v>
      </c>
      <c r="C2592" s="4">
        <v>39242.007924999998</v>
      </c>
      <c r="D2592" s="4">
        <v>58</v>
      </c>
      <c r="E2592" s="4" t="s">
        <v>4721</v>
      </c>
      <c r="F2592" s="4">
        <v>20</v>
      </c>
      <c r="G2592" s="4" t="s">
        <v>8</v>
      </c>
      <c r="H2592" s="4" t="s">
        <v>4722</v>
      </c>
      <c r="I2592" s="4">
        <v>580020</v>
      </c>
      <c r="J2592" s="4" t="s">
        <v>8679</v>
      </c>
      <c r="K2592" s="4" t="s">
        <v>8680</v>
      </c>
      <c r="L2592" s="4">
        <v>4178</v>
      </c>
      <c r="M2592" s="1">
        <v>21086</v>
      </c>
      <c r="N2592" s="4">
        <v>9903</v>
      </c>
      <c r="O2592" s="4">
        <v>11183</v>
      </c>
      <c r="P2592" s="1">
        <v>521.79999999999995</v>
      </c>
    </row>
    <row r="2593" spans="1:16" ht="12.75" customHeight="1">
      <c r="A2593" s="1" t="s">
        <v>8840</v>
      </c>
      <c r="B2593" s="4">
        <v>11952806.1128</v>
      </c>
      <c r="C2593" s="4">
        <v>17833.615675000001</v>
      </c>
      <c r="D2593" s="4">
        <v>58</v>
      </c>
      <c r="E2593" s="4" t="s">
        <v>8841</v>
      </c>
      <c r="F2593" s="4">
        <v>21</v>
      </c>
      <c r="G2593" s="4" t="s">
        <v>8</v>
      </c>
      <c r="H2593" s="4" t="s">
        <v>8842</v>
      </c>
      <c r="I2593" s="4">
        <v>580021</v>
      </c>
      <c r="J2593" s="4" t="s">
        <v>8679</v>
      </c>
      <c r="K2593" s="4" t="s">
        <v>8680</v>
      </c>
      <c r="L2593" s="4">
        <v>1032</v>
      </c>
      <c r="M2593" s="1">
        <v>5783</v>
      </c>
      <c r="N2593" s="4">
        <v>2777</v>
      </c>
      <c r="O2593" s="4">
        <v>3006</v>
      </c>
      <c r="P2593" s="1">
        <v>483.81</v>
      </c>
    </row>
    <row r="2594" spans="1:16" ht="12.75" customHeight="1">
      <c r="A2594" s="1" t="s">
        <v>8843</v>
      </c>
      <c r="B2594" s="4">
        <v>26430447.4245</v>
      </c>
      <c r="C2594" s="4">
        <v>37659.816244000001</v>
      </c>
      <c r="D2594" s="4">
        <v>58</v>
      </c>
      <c r="E2594" s="4" t="s">
        <v>8844</v>
      </c>
      <c r="F2594" s="4">
        <v>22</v>
      </c>
      <c r="G2594" s="4" t="s">
        <v>8</v>
      </c>
      <c r="H2594" s="4" t="s">
        <v>8845</v>
      </c>
      <c r="I2594" s="4">
        <v>580022</v>
      </c>
      <c r="J2594" s="4" t="s">
        <v>8679</v>
      </c>
      <c r="K2594" s="4" t="s">
        <v>8680</v>
      </c>
      <c r="L2594" s="4">
        <v>2970</v>
      </c>
      <c r="M2594" s="1">
        <v>14790</v>
      </c>
      <c r="N2594" s="4">
        <v>7004</v>
      </c>
      <c r="O2594" s="4">
        <v>7786</v>
      </c>
      <c r="P2594" s="1">
        <v>559.58000000000004</v>
      </c>
    </row>
    <row r="2595" spans="1:16" ht="12.75" customHeight="1">
      <c r="A2595" s="1" t="s">
        <v>8846</v>
      </c>
      <c r="B2595" s="4">
        <v>31181229.111299999</v>
      </c>
      <c r="C2595" s="4">
        <v>31906.334588000002</v>
      </c>
      <c r="D2595" s="4">
        <v>58</v>
      </c>
      <c r="E2595" s="4" t="s">
        <v>8847</v>
      </c>
      <c r="F2595" s="4">
        <v>23</v>
      </c>
      <c r="G2595" s="4" t="s">
        <v>8</v>
      </c>
      <c r="H2595" s="4" t="s">
        <v>8848</v>
      </c>
      <c r="I2595" s="4">
        <v>580023</v>
      </c>
      <c r="J2595" s="4" t="s">
        <v>8679</v>
      </c>
      <c r="K2595" s="4" t="s">
        <v>8680</v>
      </c>
      <c r="L2595" s="4">
        <v>1469</v>
      </c>
      <c r="M2595" s="1">
        <v>8515</v>
      </c>
      <c r="N2595" s="4">
        <v>4127</v>
      </c>
      <c r="O2595" s="4">
        <v>4388</v>
      </c>
      <c r="P2595" s="1">
        <v>273.08</v>
      </c>
    </row>
    <row r="2596" spans="1:16" ht="12.75" customHeight="1">
      <c r="A2596" s="1" t="s">
        <v>8849</v>
      </c>
      <c r="B2596" s="4">
        <v>11964925.804300001</v>
      </c>
      <c r="C2596" s="4">
        <v>18908.407319999998</v>
      </c>
      <c r="D2596" s="4">
        <v>58</v>
      </c>
      <c r="E2596" s="4" t="s">
        <v>4544</v>
      </c>
      <c r="F2596" s="4">
        <v>24</v>
      </c>
      <c r="G2596" s="4" t="s">
        <v>8</v>
      </c>
      <c r="H2596" s="4" t="s">
        <v>6606</v>
      </c>
      <c r="I2596" s="4">
        <v>580024</v>
      </c>
      <c r="J2596" s="4" t="s">
        <v>8679</v>
      </c>
      <c r="K2596" s="4" t="s">
        <v>8680</v>
      </c>
      <c r="L2596" s="4">
        <v>1236</v>
      </c>
      <c r="M2596" s="1">
        <v>6945</v>
      </c>
      <c r="N2596" s="4">
        <v>3227</v>
      </c>
      <c r="O2596" s="4">
        <v>3718</v>
      </c>
      <c r="P2596" s="1">
        <v>580.46</v>
      </c>
    </row>
    <row r="2597" spans="1:16" ht="12.75" customHeight="1">
      <c r="A2597" s="1" t="s">
        <v>8850</v>
      </c>
      <c r="B2597" s="4">
        <v>35467184.223700002</v>
      </c>
      <c r="C2597" s="4">
        <v>35990.642494</v>
      </c>
      <c r="D2597" s="4">
        <v>58</v>
      </c>
      <c r="E2597" s="4" t="s">
        <v>8851</v>
      </c>
      <c r="F2597" s="4">
        <v>25</v>
      </c>
      <c r="G2597" s="4" t="s">
        <v>8</v>
      </c>
      <c r="H2597" s="4" t="s">
        <v>8852</v>
      </c>
      <c r="I2597" s="4">
        <v>580025</v>
      </c>
      <c r="J2597" s="4" t="s">
        <v>8679</v>
      </c>
      <c r="K2597" s="4" t="s">
        <v>8680</v>
      </c>
      <c r="L2597" s="4">
        <v>2565</v>
      </c>
      <c r="M2597" s="1">
        <v>14755</v>
      </c>
      <c r="N2597" s="4">
        <v>6953</v>
      </c>
      <c r="O2597" s="4">
        <v>7802</v>
      </c>
      <c r="P2597" s="1">
        <v>416.03</v>
      </c>
    </row>
    <row r="2598" spans="1:16" ht="12.75" customHeight="1">
      <c r="A2598" s="1" t="s">
        <v>8853</v>
      </c>
      <c r="B2598" s="4">
        <v>24488084.4045</v>
      </c>
      <c r="C2598" s="4">
        <v>31026.007228999999</v>
      </c>
      <c r="D2598" s="4">
        <v>58</v>
      </c>
      <c r="E2598" s="4" t="s">
        <v>8854</v>
      </c>
      <c r="F2598" s="4">
        <v>26</v>
      </c>
      <c r="G2598" s="4" t="s">
        <v>8</v>
      </c>
      <c r="H2598" s="4" t="s">
        <v>8855</v>
      </c>
      <c r="I2598" s="4">
        <v>580026</v>
      </c>
      <c r="J2598" s="4" t="s">
        <v>8679</v>
      </c>
      <c r="K2598" s="4" t="s">
        <v>8680</v>
      </c>
      <c r="L2598" s="4">
        <v>2657</v>
      </c>
      <c r="M2598" s="1">
        <v>12802</v>
      </c>
      <c r="N2598" s="4">
        <v>6270</v>
      </c>
      <c r="O2598" s="4">
        <v>6532</v>
      </c>
      <c r="P2598" s="1">
        <v>522.79999999999995</v>
      </c>
    </row>
    <row r="2599" spans="1:16" ht="12.75" customHeight="1">
      <c r="A2599" s="1" t="s">
        <v>8856</v>
      </c>
      <c r="B2599" s="4">
        <v>28514420.5634</v>
      </c>
      <c r="C2599" s="4">
        <v>29951.381055999998</v>
      </c>
      <c r="D2599" s="4">
        <v>58</v>
      </c>
      <c r="E2599" s="4" t="s">
        <v>8857</v>
      </c>
      <c r="F2599" s="4">
        <v>27</v>
      </c>
      <c r="G2599" s="4" t="s">
        <v>8</v>
      </c>
      <c r="H2599" s="4" t="s">
        <v>8858</v>
      </c>
      <c r="I2599" s="4">
        <v>580027</v>
      </c>
      <c r="J2599" s="4" t="s">
        <v>8679</v>
      </c>
      <c r="K2599" s="4" t="s">
        <v>8680</v>
      </c>
      <c r="L2599" s="4">
        <v>4129</v>
      </c>
      <c r="M2599" s="1">
        <v>18000</v>
      </c>
      <c r="N2599" s="4">
        <v>8115</v>
      </c>
      <c r="O2599" s="4">
        <v>9885</v>
      </c>
      <c r="P2599" s="1">
        <v>631.27</v>
      </c>
    </row>
    <row r="2600" spans="1:16" ht="12.75" customHeight="1">
      <c r="A2600" s="1" t="s">
        <v>8859</v>
      </c>
      <c r="B2600" s="4">
        <v>14430277.817199999</v>
      </c>
      <c r="C2600" s="4">
        <v>17752.375811000002</v>
      </c>
      <c r="D2600" s="4">
        <v>58</v>
      </c>
      <c r="E2600" s="4" t="s">
        <v>8860</v>
      </c>
      <c r="F2600" s="4">
        <v>28</v>
      </c>
      <c r="G2600" s="4" t="s">
        <v>8</v>
      </c>
      <c r="H2600" s="4" t="s">
        <v>8861</v>
      </c>
      <c r="I2600" s="4">
        <v>580028</v>
      </c>
      <c r="J2600" s="4" t="s">
        <v>8679</v>
      </c>
      <c r="K2600" s="4" t="s">
        <v>8680</v>
      </c>
      <c r="L2600" s="4">
        <v>1462</v>
      </c>
      <c r="M2600" s="1">
        <v>7706</v>
      </c>
      <c r="N2600" s="4">
        <v>3578</v>
      </c>
      <c r="O2600" s="4">
        <v>4128</v>
      </c>
      <c r="P2600" s="1">
        <v>534.03</v>
      </c>
    </row>
    <row r="2601" spans="1:16" ht="12.75" customHeight="1">
      <c r="A2601" s="1" t="s">
        <v>8862</v>
      </c>
      <c r="B2601" s="4">
        <v>37822759.857199997</v>
      </c>
      <c r="C2601" s="4">
        <v>51420.042226999998</v>
      </c>
      <c r="D2601" s="4">
        <v>58</v>
      </c>
      <c r="E2601" s="4" t="s">
        <v>8863</v>
      </c>
      <c r="F2601" s="4">
        <v>29</v>
      </c>
      <c r="G2601" s="4" t="s">
        <v>8</v>
      </c>
      <c r="H2601" s="4" t="s">
        <v>8864</v>
      </c>
      <c r="I2601" s="4">
        <v>580029</v>
      </c>
      <c r="J2601" s="4" t="s">
        <v>8679</v>
      </c>
      <c r="K2601" s="4" t="s">
        <v>8680</v>
      </c>
      <c r="L2601" s="4">
        <v>2834</v>
      </c>
      <c r="M2601" s="1">
        <v>14042</v>
      </c>
      <c r="N2601" s="4">
        <v>6697</v>
      </c>
      <c r="O2601" s="4">
        <v>7345</v>
      </c>
      <c r="P2601" s="1">
        <v>371.26</v>
      </c>
    </row>
    <row r="2602" spans="1:16" ht="12.75" customHeight="1">
      <c r="A2602" s="1" t="s">
        <v>8865</v>
      </c>
      <c r="B2602" s="4">
        <v>31114217.350499999</v>
      </c>
      <c r="C2602" s="4">
        <v>27781.681285999999</v>
      </c>
      <c r="D2602" s="4">
        <v>58</v>
      </c>
      <c r="E2602" s="4" t="s">
        <v>8866</v>
      </c>
      <c r="F2602" s="4">
        <v>30</v>
      </c>
      <c r="G2602" s="4" t="s">
        <v>8</v>
      </c>
      <c r="H2602" s="4" t="s">
        <v>8867</v>
      </c>
      <c r="I2602" s="4">
        <v>580030</v>
      </c>
      <c r="J2602" s="4" t="s">
        <v>8679</v>
      </c>
      <c r="K2602" s="4" t="s">
        <v>8680</v>
      </c>
      <c r="L2602" s="4">
        <v>1761</v>
      </c>
      <c r="M2602" s="1">
        <v>9947</v>
      </c>
      <c r="N2602" s="4">
        <v>4753</v>
      </c>
      <c r="O2602" s="4">
        <v>5194</v>
      </c>
      <c r="P2602" s="1">
        <v>319.69</v>
      </c>
    </row>
    <row r="2603" spans="1:16" ht="12.75" customHeight="1">
      <c r="A2603" s="1" t="s">
        <v>8868</v>
      </c>
      <c r="B2603" s="4">
        <v>17054935.1074</v>
      </c>
      <c r="C2603" s="4">
        <v>19606.827945000001</v>
      </c>
      <c r="D2603" s="4">
        <v>58</v>
      </c>
      <c r="E2603" s="4" t="s">
        <v>8869</v>
      </c>
      <c r="F2603" s="4">
        <v>31</v>
      </c>
      <c r="G2603" s="4" t="s">
        <v>8</v>
      </c>
      <c r="H2603" s="4" t="s">
        <v>8870</v>
      </c>
      <c r="I2603" s="4">
        <v>580031</v>
      </c>
      <c r="J2603" s="4" t="s">
        <v>8679</v>
      </c>
      <c r="K2603" s="4" t="s">
        <v>8680</v>
      </c>
      <c r="L2603" s="4">
        <v>1781</v>
      </c>
      <c r="M2603" s="1">
        <v>8431</v>
      </c>
      <c r="N2603" s="4">
        <v>3808</v>
      </c>
      <c r="O2603" s="4">
        <v>4623</v>
      </c>
      <c r="P2603" s="1">
        <v>494.34</v>
      </c>
    </row>
    <row r="2604" spans="1:16" ht="12.75" customHeight="1">
      <c r="A2604" s="1" t="s">
        <v>8871</v>
      </c>
      <c r="B2604" s="4">
        <v>18898497.888799999</v>
      </c>
      <c r="C2604" s="4">
        <v>30602.902522</v>
      </c>
      <c r="D2604" s="4">
        <v>58</v>
      </c>
      <c r="E2604" s="4" t="s">
        <v>8872</v>
      </c>
      <c r="F2604" s="4">
        <v>32</v>
      </c>
      <c r="G2604" s="4" t="s">
        <v>8</v>
      </c>
      <c r="H2604" s="4" t="s">
        <v>8873</v>
      </c>
      <c r="I2604" s="4">
        <v>580032</v>
      </c>
      <c r="J2604" s="4" t="s">
        <v>8679</v>
      </c>
      <c r="K2604" s="4" t="s">
        <v>8680</v>
      </c>
      <c r="L2604" s="4">
        <v>1738</v>
      </c>
      <c r="M2604" s="1">
        <v>8772</v>
      </c>
      <c r="N2604" s="4">
        <v>3994</v>
      </c>
      <c r="O2604" s="4">
        <v>4778</v>
      </c>
      <c r="P2604" s="1">
        <v>464.16</v>
      </c>
    </row>
    <row r="2605" spans="1:16" ht="12.75" customHeight="1">
      <c r="A2605" s="1" t="s">
        <v>8874</v>
      </c>
      <c r="B2605" s="4">
        <v>897777190.82700002</v>
      </c>
      <c r="C2605" s="4">
        <v>214320.50387300001</v>
      </c>
      <c r="D2605" s="4">
        <v>58</v>
      </c>
      <c r="E2605" s="4" t="s">
        <v>8875</v>
      </c>
      <c r="F2605" s="4">
        <v>33</v>
      </c>
      <c r="G2605" s="4" t="s">
        <v>8</v>
      </c>
      <c r="H2605" s="4" t="s">
        <v>8876</v>
      </c>
      <c r="I2605" s="4">
        <v>580033</v>
      </c>
      <c r="J2605" s="4" t="s">
        <v>8679</v>
      </c>
      <c r="K2605" s="4" t="s">
        <v>8680</v>
      </c>
      <c r="L2605" s="4">
        <v>0</v>
      </c>
      <c r="M2605" s="1">
        <v>0</v>
      </c>
      <c r="N2605" s="4">
        <v>0</v>
      </c>
      <c r="O2605" s="4">
        <v>0</v>
      </c>
      <c r="P2605" s="1">
        <v>0</v>
      </c>
    </row>
    <row r="2606" spans="1:16" ht="12.75" customHeight="1">
      <c r="A2606" s="1" t="s">
        <v>1384</v>
      </c>
      <c r="B2606" s="4">
        <v>23536400.7031</v>
      </c>
      <c r="C2606" s="4">
        <v>27186.024105</v>
      </c>
      <c r="D2606" s="4">
        <v>59</v>
      </c>
      <c r="E2606" s="4" t="s">
        <v>8877</v>
      </c>
      <c r="F2606" s="4">
        <v>1</v>
      </c>
      <c r="G2606" s="4" t="s">
        <v>70</v>
      </c>
      <c r="H2606" s="4" t="s">
        <v>8878</v>
      </c>
      <c r="I2606" s="4">
        <v>590001</v>
      </c>
      <c r="J2606" s="4" t="s">
        <v>8679</v>
      </c>
      <c r="K2606" s="4" t="s">
        <v>8680</v>
      </c>
      <c r="L2606" s="4">
        <v>509</v>
      </c>
      <c r="M2606" s="1">
        <v>2707</v>
      </c>
      <c r="N2606" s="4">
        <v>1218</v>
      </c>
      <c r="O2606" s="4">
        <v>1489</v>
      </c>
      <c r="P2606" s="1">
        <v>115.01</v>
      </c>
    </row>
    <row r="2607" spans="1:16" ht="12.75" customHeight="1">
      <c r="A2607" s="1" t="s">
        <v>1383</v>
      </c>
      <c r="B2607" s="4">
        <v>14412517.2565</v>
      </c>
      <c r="C2607" s="4">
        <v>18605.954618</v>
      </c>
      <c r="D2607" s="4">
        <v>59</v>
      </c>
      <c r="E2607" s="4" t="s">
        <v>8879</v>
      </c>
      <c r="F2607" s="4">
        <v>2</v>
      </c>
      <c r="G2607" s="4" t="s">
        <v>70</v>
      </c>
      <c r="H2607" s="4" t="s">
        <v>8880</v>
      </c>
      <c r="I2607" s="4">
        <v>590002</v>
      </c>
      <c r="J2607" s="4" t="s">
        <v>8679</v>
      </c>
      <c r="K2607" s="4" t="s">
        <v>8680</v>
      </c>
      <c r="L2607" s="4">
        <v>386</v>
      </c>
      <c r="M2607" s="1">
        <v>2338</v>
      </c>
      <c r="N2607" s="4">
        <v>1111</v>
      </c>
      <c r="O2607" s="4">
        <v>1227</v>
      </c>
      <c r="P2607" s="1">
        <v>162.22</v>
      </c>
    </row>
    <row r="2608" spans="1:16" ht="12.75" customHeight="1">
      <c r="A2608" s="1" t="s">
        <v>8881</v>
      </c>
      <c r="B2608" s="4">
        <v>46921187.2984</v>
      </c>
      <c r="C2608" s="4">
        <v>48195.277087000002</v>
      </c>
      <c r="D2608" s="4">
        <v>59</v>
      </c>
      <c r="E2608" s="4" t="s">
        <v>8882</v>
      </c>
      <c r="F2608" s="4">
        <v>3</v>
      </c>
      <c r="G2608" s="4" t="s">
        <v>70</v>
      </c>
      <c r="H2608" s="4" t="s">
        <v>8883</v>
      </c>
      <c r="I2608" s="4">
        <v>590003</v>
      </c>
      <c r="J2608" s="4" t="s">
        <v>8679</v>
      </c>
      <c r="K2608" s="4" t="s">
        <v>8680</v>
      </c>
      <c r="L2608" s="4">
        <v>1632</v>
      </c>
      <c r="M2608" s="1">
        <v>8214</v>
      </c>
      <c r="N2608" s="4">
        <v>3897</v>
      </c>
      <c r="O2608" s="4">
        <v>4317</v>
      </c>
      <c r="P2608" s="1">
        <v>175.06</v>
      </c>
    </row>
    <row r="2609" spans="1:16" ht="12.75" customHeight="1">
      <c r="A2609" s="1" t="s">
        <v>1382</v>
      </c>
      <c r="B2609" s="4">
        <v>28175684.276500002</v>
      </c>
      <c r="C2609" s="4">
        <v>25213.409556999999</v>
      </c>
      <c r="D2609" s="4">
        <v>59</v>
      </c>
      <c r="E2609" s="4" t="s">
        <v>8884</v>
      </c>
      <c r="F2609" s="4">
        <v>4</v>
      </c>
      <c r="G2609" s="4" t="s">
        <v>70</v>
      </c>
      <c r="H2609" s="4" t="s">
        <v>8885</v>
      </c>
      <c r="I2609" s="4">
        <v>590004</v>
      </c>
      <c r="J2609" s="4" t="s">
        <v>8679</v>
      </c>
      <c r="K2609" s="4" t="s">
        <v>8680</v>
      </c>
      <c r="L2609" s="4">
        <v>865</v>
      </c>
      <c r="M2609" s="1">
        <v>4132</v>
      </c>
      <c r="N2609" s="4">
        <v>1835</v>
      </c>
      <c r="O2609" s="4">
        <v>2297</v>
      </c>
      <c r="P2609" s="1">
        <v>146.65</v>
      </c>
    </row>
    <row r="2610" spans="1:16" ht="12.75" customHeight="1">
      <c r="A2610" s="1" t="s">
        <v>8886</v>
      </c>
      <c r="B2610" s="4">
        <v>72515371.687000006</v>
      </c>
      <c r="C2610" s="4">
        <v>49219.435192999998</v>
      </c>
      <c r="D2610" s="4">
        <v>59</v>
      </c>
      <c r="E2610" s="4" t="s">
        <v>8887</v>
      </c>
      <c r="F2610" s="4">
        <v>5</v>
      </c>
      <c r="G2610" s="4" t="s">
        <v>70</v>
      </c>
      <c r="H2610" s="4" t="s">
        <v>8888</v>
      </c>
      <c r="I2610" s="4">
        <v>590005</v>
      </c>
      <c r="J2610" s="4" t="s">
        <v>8679</v>
      </c>
      <c r="K2610" s="4" t="s">
        <v>8680</v>
      </c>
      <c r="L2610" s="4">
        <v>513</v>
      </c>
      <c r="M2610" s="1">
        <v>3087</v>
      </c>
      <c r="N2610" s="4">
        <v>1541</v>
      </c>
      <c r="O2610" s="4">
        <v>1546</v>
      </c>
      <c r="P2610" s="1">
        <v>42.57</v>
      </c>
    </row>
    <row r="2611" spans="1:16" ht="12.75" customHeight="1">
      <c r="A2611" s="1" t="s">
        <v>8889</v>
      </c>
      <c r="B2611" s="4">
        <v>49599889.041199997</v>
      </c>
      <c r="C2611" s="4">
        <v>35958.748105999999</v>
      </c>
      <c r="D2611" s="4">
        <v>59</v>
      </c>
      <c r="E2611" s="4" t="s">
        <v>8890</v>
      </c>
      <c r="F2611" s="4">
        <v>6</v>
      </c>
      <c r="G2611" s="4" t="s">
        <v>70</v>
      </c>
      <c r="H2611" s="4" t="s">
        <v>8891</v>
      </c>
      <c r="I2611" s="4">
        <v>590006</v>
      </c>
      <c r="J2611" s="4" t="s">
        <v>8679</v>
      </c>
      <c r="K2611" s="4" t="s">
        <v>8680</v>
      </c>
      <c r="L2611" s="4">
        <v>1310</v>
      </c>
      <c r="M2611" s="1">
        <v>6414</v>
      </c>
      <c r="N2611" s="4">
        <v>3081</v>
      </c>
      <c r="O2611" s="4">
        <v>3333</v>
      </c>
      <c r="P2611" s="1">
        <v>129.31</v>
      </c>
    </row>
    <row r="2612" spans="1:16" ht="12.75" customHeight="1">
      <c r="A2612" s="1" t="s">
        <v>8892</v>
      </c>
      <c r="B2612" s="4">
        <v>74605306.2403</v>
      </c>
      <c r="C2612" s="4">
        <v>46867.643365000004</v>
      </c>
      <c r="D2612" s="4">
        <v>59</v>
      </c>
      <c r="E2612" s="4" t="s">
        <v>8893</v>
      </c>
      <c r="F2612" s="4">
        <v>7</v>
      </c>
      <c r="G2612" s="4" t="s">
        <v>70</v>
      </c>
      <c r="H2612" s="4" t="s">
        <v>8894</v>
      </c>
      <c r="I2612" s="4">
        <v>590007</v>
      </c>
      <c r="J2612" s="4" t="s">
        <v>8679</v>
      </c>
      <c r="K2612" s="4" t="s">
        <v>8680</v>
      </c>
      <c r="L2612" s="4">
        <v>1036</v>
      </c>
      <c r="M2612" s="1">
        <v>5438</v>
      </c>
      <c r="N2612" s="4">
        <v>2644</v>
      </c>
      <c r="O2612" s="4">
        <v>2794</v>
      </c>
      <c r="P2612" s="1">
        <v>72.89</v>
      </c>
    </row>
    <row r="2613" spans="1:16" ht="12.75" customHeight="1">
      <c r="A2613" s="1" t="s">
        <v>8895</v>
      </c>
      <c r="B2613" s="4">
        <v>34992450.730999999</v>
      </c>
      <c r="C2613" s="4">
        <v>26222.523913000001</v>
      </c>
      <c r="D2613" s="4">
        <v>59</v>
      </c>
      <c r="E2613" s="4" t="s">
        <v>8896</v>
      </c>
      <c r="F2613" s="4">
        <v>8</v>
      </c>
      <c r="G2613" s="4" t="s">
        <v>70</v>
      </c>
      <c r="H2613" s="4" t="s">
        <v>8897</v>
      </c>
      <c r="I2613" s="4">
        <v>590008</v>
      </c>
      <c r="J2613" s="4" t="s">
        <v>8679</v>
      </c>
      <c r="K2613" s="4" t="s">
        <v>8680</v>
      </c>
      <c r="L2613" s="4">
        <v>12029</v>
      </c>
      <c r="M2613" s="1">
        <v>47914</v>
      </c>
      <c r="N2613" s="4">
        <v>23396</v>
      </c>
      <c r="O2613" s="4">
        <v>24518</v>
      </c>
      <c r="P2613" s="1">
        <v>1369.28</v>
      </c>
    </row>
    <row r="2614" spans="1:16" ht="12.75" customHeight="1">
      <c r="A2614" s="1" t="s">
        <v>8898</v>
      </c>
      <c r="B2614" s="4">
        <v>61139890.033500001</v>
      </c>
      <c r="C2614" s="4">
        <v>38032.683698000001</v>
      </c>
      <c r="D2614" s="4">
        <v>59</v>
      </c>
      <c r="E2614" s="4" t="s">
        <v>8899</v>
      </c>
      <c r="F2614" s="4">
        <v>9</v>
      </c>
      <c r="G2614" s="4" t="s">
        <v>70</v>
      </c>
      <c r="H2614" s="4" t="s">
        <v>8900</v>
      </c>
      <c r="I2614" s="4">
        <v>590009</v>
      </c>
      <c r="J2614" s="4" t="s">
        <v>8679</v>
      </c>
      <c r="K2614" s="4" t="s">
        <v>8680</v>
      </c>
      <c r="L2614" s="4">
        <v>617</v>
      </c>
      <c r="M2614" s="1">
        <v>3506</v>
      </c>
      <c r="N2614" s="4">
        <v>1747</v>
      </c>
      <c r="O2614" s="4">
        <v>1759</v>
      </c>
      <c r="P2614" s="1">
        <v>57.34</v>
      </c>
    </row>
    <row r="2615" spans="1:16" ht="12.75" customHeight="1">
      <c r="A2615" s="1" t="s">
        <v>1381</v>
      </c>
      <c r="B2615" s="4">
        <v>64750085.572999999</v>
      </c>
      <c r="C2615" s="4">
        <v>45220.455647000003</v>
      </c>
      <c r="D2615" s="4">
        <v>59</v>
      </c>
      <c r="E2615" s="4" t="s">
        <v>8901</v>
      </c>
      <c r="F2615" s="4">
        <v>10</v>
      </c>
      <c r="G2615" s="4" t="s">
        <v>70</v>
      </c>
      <c r="H2615" s="4" t="s">
        <v>8902</v>
      </c>
      <c r="I2615" s="4">
        <v>590010</v>
      </c>
      <c r="J2615" s="4" t="s">
        <v>8679</v>
      </c>
      <c r="K2615" s="4" t="s">
        <v>8680</v>
      </c>
      <c r="L2615" s="4">
        <v>2956</v>
      </c>
      <c r="M2615" s="1">
        <v>14036</v>
      </c>
      <c r="N2615" s="4">
        <v>6609</v>
      </c>
      <c r="O2615" s="4">
        <v>7427</v>
      </c>
      <c r="P2615" s="1">
        <v>216.77</v>
      </c>
    </row>
    <row r="2616" spans="1:16" ht="12.75" customHeight="1">
      <c r="A2616" s="1" t="s">
        <v>1380</v>
      </c>
      <c r="B2616" s="4">
        <v>22140301.4879</v>
      </c>
      <c r="C2616" s="4">
        <v>26606.012943000002</v>
      </c>
      <c r="D2616" s="4">
        <v>59</v>
      </c>
      <c r="E2616" s="4" t="s">
        <v>8903</v>
      </c>
      <c r="F2616" s="4">
        <v>11</v>
      </c>
      <c r="G2616" s="4" t="s">
        <v>70</v>
      </c>
      <c r="H2616" s="4" t="s">
        <v>8904</v>
      </c>
      <c r="I2616" s="4">
        <v>590011</v>
      </c>
      <c r="J2616" s="4" t="s">
        <v>8679</v>
      </c>
      <c r="K2616" s="4" t="s">
        <v>8680</v>
      </c>
      <c r="L2616" s="4">
        <v>682</v>
      </c>
      <c r="M2616" s="1">
        <v>2976</v>
      </c>
      <c r="N2616" s="4">
        <v>1327</v>
      </c>
      <c r="O2616" s="4">
        <v>1649</v>
      </c>
      <c r="P2616" s="1">
        <v>134.41999999999999</v>
      </c>
    </row>
    <row r="2617" spans="1:16" ht="12.75" customHeight="1">
      <c r="A2617" s="1" t="s">
        <v>1379</v>
      </c>
      <c r="B2617" s="4">
        <v>20136257.151799999</v>
      </c>
      <c r="C2617" s="4">
        <v>22788.474447000001</v>
      </c>
      <c r="D2617" s="4">
        <v>59</v>
      </c>
      <c r="E2617" s="4" t="s">
        <v>8905</v>
      </c>
      <c r="F2617" s="4">
        <v>12</v>
      </c>
      <c r="G2617" s="4" t="s">
        <v>70</v>
      </c>
      <c r="H2617" s="4" t="s">
        <v>8906</v>
      </c>
      <c r="I2617" s="4">
        <v>590012</v>
      </c>
      <c r="J2617" s="4" t="s">
        <v>8679</v>
      </c>
      <c r="K2617" s="4" t="s">
        <v>8680</v>
      </c>
      <c r="L2617" s="4">
        <v>541</v>
      </c>
      <c r="M2617" s="1">
        <v>2493</v>
      </c>
      <c r="N2617" s="4">
        <v>1104</v>
      </c>
      <c r="O2617" s="4">
        <v>1389</v>
      </c>
      <c r="P2617" s="1">
        <v>123.81</v>
      </c>
    </row>
    <row r="2618" spans="1:16" ht="12.75" customHeight="1">
      <c r="A2618" s="1" t="s">
        <v>1378</v>
      </c>
      <c r="B2618" s="4">
        <v>21496949.094500002</v>
      </c>
      <c r="C2618" s="4">
        <v>21411.925784999999</v>
      </c>
      <c r="D2618" s="4">
        <v>59</v>
      </c>
      <c r="E2618" s="4" t="s">
        <v>8907</v>
      </c>
      <c r="F2618" s="4">
        <v>13</v>
      </c>
      <c r="G2618" s="4" t="s">
        <v>70</v>
      </c>
      <c r="H2618" s="4" t="s">
        <v>8908</v>
      </c>
      <c r="I2618" s="4">
        <v>590013</v>
      </c>
      <c r="J2618" s="4" t="s">
        <v>8679</v>
      </c>
      <c r="K2618" s="4" t="s">
        <v>8680</v>
      </c>
      <c r="L2618" s="4">
        <v>1221</v>
      </c>
      <c r="M2618" s="1">
        <v>5347</v>
      </c>
      <c r="N2618" s="4">
        <v>2422</v>
      </c>
      <c r="O2618" s="4">
        <v>2925</v>
      </c>
      <c r="P2618" s="1">
        <v>248.73</v>
      </c>
    </row>
    <row r="2619" spans="1:16" ht="12.75" customHeight="1">
      <c r="A2619" s="1" t="s">
        <v>1377</v>
      </c>
      <c r="B2619" s="4">
        <v>19666565.7623</v>
      </c>
      <c r="C2619" s="4">
        <v>25035.756384</v>
      </c>
      <c r="D2619" s="4">
        <v>59</v>
      </c>
      <c r="E2619" s="4" t="s">
        <v>7002</v>
      </c>
      <c r="F2619" s="4">
        <v>14</v>
      </c>
      <c r="G2619" s="4" t="s">
        <v>70</v>
      </c>
      <c r="H2619" s="4" t="s">
        <v>8909</v>
      </c>
      <c r="I2619" s="4">
        <v>590014</v>
      </c>
      <c r="J2619" s="4" t="s">
        <v>8679</v>
      </c>
      <c r="K2619" s="4" t="s">
        <v>8680</v>
      </c>
      <c r="L2619" s="4">
        <v>552</v>
      </c>
      <c r="M2619" s="1">
        <v>3073</v>
      </c>
      <c r="N2619" s="4">
        <v>1456</v>
      </c>
      <c r="O2619" s="4">
        <v>1617</v>
      </c>
      <c r="P2619" s="1">
        <v>156.26</v>
      </c>
    </row>
    <row r="2620" spans="1:16" ht="12.75" customHeight="1">
      <c r="A2620" s="1" t="s">
        <v>8910</v>
      </c>
      <c r="B2620" s="4">
        <v>28960735.2366</v>
      </c>
      <c r="C2620" s="4">
        <v>24724.743707000001</v>
      </c>
      <c r="D2620" s="4">
        <v>59</v>
      </c>
      <c r="E2620" s="4" t="s">
        <v>8911</v>
      </c>
      <c r="F2620" s="4">
        <v>15</v>
      </c>
      <c r="G2620" s="4" t="s">
        <v>70</v>
      </c>
      <c r="H2620" s="4" t="s">
        <v>8912</v>
      </c>
      <c r="I2620" s="4">
        <v>590015</v>
      </c>
      <c r="J2620" s="4" t="s">
        <v>8679</v>
      </c>
      <c r="K2620" s="4" t="s">
        <v>8680</v>
      </c>
      <c r="L2620" s="4">
        <v>685</v>
      </c>
      <c r="M2620" s="1">
        <v>3050</v>
      </c>
      <c r="N2620" s="4">
        <v>1475</v>
      </c>
      <c r="O2620" s="4">
        <v>1575</v>
      </c>
      <c r="P2620" s="1">
        <v>105.31</v>
      </c>
    </row>
    <row r="2621" spans="1:16" ht="12.75" customHeight="1">
      <c r="A2621" s="1" t="s">
        <v>1376</v>
      </c>
      <c r="B2621" s="4">
        <v>22232235.1373</v>
      </c>
      <c r="C2621" s="4">
        <v>24000.588062999999</v>
      </c>
      <c r="D2621" s="4">
        <v>59</v>
      </c>
      <c r="E2621" s="4" t="s">
        <v>8913</v>
      </c>
      <c r="F2621" s="4">
        <v>16</v>
      </c>
      <c r="G2621" s="4" t="s">
        <v>70</v>
      </c>
      <c r="H2621" s="4" t="s">
        <v>8914</v>
      </c>
      <c r="I2621" s="4">
        <v>590016</v>
      </c>
      <c r="J2621" s="4" t="s">
        <v>8679</v>
      </c>
      <c r="K2621" s="4" t="s">
        <v>8680</v>
      </c>
      <c r="L2621" s="4">
        <v>415</v>
      </c>
      <c r="M2621" s="1">
        <v>2011</v>
      </c>
      <c r="N2621" s="4">
        <v>943</v>
      </c>
      <c r="O2621" s="4">
        <v>1068</v>
      </c>
      <c r="P2621" s="1">
        <v>90.46</v>
      </c>
    </row>
    <row r="2622" spans="1:16" ht="12.75" customHeight="1">
      <c r="A2622" s="1" t="s">
        <v>8915</v>
      </c>
      <c r="B2622" s="4">
        <v>53405060.028499998</v>
      </c>
      <c r="C2622" s="4">
        <v>38239.890953000002</v>
      </c>
      <c r="D2622" s="4">
        <v>59</v>
      </c>
      <c r="E2622" s="4" t="s">
        <v>8916</v>
      </c>
      <c r="F2622" s="4">
        <v>17</v>
      </c>
      <c r="G2622" s="4" t="s">
        <v>70</v>
      </c>
      <c r="H2622" s="4" t="s">
        <v>8917</v>
      </c>
      <c r="I2622" s="4">
        <v>590017</v>
      </c>
      <c r="J2622" s="4" t="s">
        <v>8679</v>
      </c>
      <c r="K2622" s="4" t="s">
        <v>8680</v>
      </c>
      <c r="L2622" s="4">
        <v>952</v>
      </c>
      <c r="M2622" s="1">
        <v>5004</v>
      </c>
      <c r="N2622" s="4">
        <v>2303</v>
      </c>
      <c r="O2622" s="4">
        <v>2701</v>
      </c>
      <c r="P2622" s="1">
        <v>93.7</v>
      </c>
    </row>
    <row r="2623" spans="1:16" ht="12.75" customHeight="1">
      <c r="A2623" s="1" t="s">
        <v>1375</v>
      </c>
      <c r="B2623" s="4">
        <v>33047502.028999999</v>
      </c>
      <c r="C2623" s="4">
        <v>36465.045290000002</v>
      </c>
      <c r="D2623" s="4">
        <v>59</v>
      </c>
      <c r="E2623" s="4" t="s">
        <v>8918</v>
      </c>
      <c r="F2623" s="4">
        <v>18</v>
      </c>
      <c r="G2623" s="4" t="s">
        <v>70</v>
      </c>
      <c r="H2623" s="4" t="s">
        <v>8919</v>
      </c>
      <c r="I2623" s="4">
        <v>590018</v>
      </c>
      <c r="J2623" s="4" t="s">
        <v>8679</v>
      </c>
      <c r="K2623" s="4" t="s">
        <v>8680</v>
      </c>
      <c r="L2623" s="4">
        <v>530</v>
      </c>
      <c r="M2623" s="1">
        <v>3162</v>
      </c>
      <c r="N2623" s="4">
        <v>1472</v>
      </c>
      <c r="O2623" s="4">
        <v>1690</v>
      </c>
      <c r="P2623" s="1">
        <v>95.68</v>
      </c>
    </row>
    <row r="2624" spans="1:16" ht="12.75" customHeight="1">
      <c r="A2624" s="1" t="s">
        <v>1374</v>
      </c>
      <c r="B2624" s="4">
        <v>37414601.573600002</v>
      </c>
      <c r="C2624" s="4">
        <v>28800.073490999999</v>
      </c>
      <c r="D2624" s="4">
        <v>59</v>
      </c>
      <c r="E2624" s="4" t="s">
        <v>8920</v>
      </c>
      <c r="F2624" s="4">
        <v>19</v>
      </c>
      <c r="G2624" s="4" t="s">
        <v>70</v>
      </c>
      <c r="H2624" s="4" t="s">
        <v>8921</v>
      </c>
      <c r="I2624" s="4">
        <v>590019</v>
      </c>
      <c r="J2624" s="4" t="s">
        <v>8679</v>
      </c>
      <c r="K2624" s="4" t="s">
        <v>8680</v>
      </c>
      <c r="L2624" s="4">
        <v>1010</v>
      </c>
      <c r="M2624" s="1">
        <v>4513</v>
      </c>
      <c r="N2624" s="4">
        <v>1970</v>
      </c>
      <c r="O2624" s="4">
        <v>2543</v>
      </c>
      <c r="P2624" s="1">
        <v>120.62</v>
      </c>
    </row>
    <row r="2625" spans="1:16" ht="12.75" customHeight="1">
      <c r="A2625" s="1" t="s">
        <v>1373</v>
      </c>
      <c r="B2625" s="4">
        <v>35445298.528099999</v>
      </c>
      <c r="C2625" s="4">
        <v>29000.768636000001</v>
      </c>
      <c r="D2625" s="4">
        <v>59</v>
      </c>
      <c r="E2625" s="4" t="s">
        <v>8922</v>
      </c>
      <c r="F2625" s="4">
        <v>20</v>
      </c>
      <c r="G2625" s="4" t="s">
        <v>70</v>
      </c>
      <c r="H2625" s="4" t="s">
        <v>8923</v>
      </c>
      <c r="I2625" s="4">
        <v>590020</v>
      </c>
      <c r="J2625" s="4" t="s">
        <v>8679</v>
      </c>
      <c r="K2625" s="4" t="s">
        <v>8680</v>
      </c>
      <c r="L2625" s="4">
        <v>1585</v>
      </c>
      <c r="M2625" s="1">
        <v>7035</v>
      </c>
      <c r="N2625" s="4">
        <v>3148</v>
      </c>
      <c r="O2625" s="4">
        <v>3887</v>
      </c>
      <c r="P2625" s="1">
        <v>198.47</v>
      </c>
    </row>
    <row r="2626" spans="1:16" ht="12.75" customHeight="1">
      <c r="A2626" s="1" t="s">
        <v>8924</v>
      </c>
      <c r="B2626" s="4">
        <v>64970643.784900002</v>
      </c>
      <c r="C2626" s="4">
        <v>40780.041397000001</v>
      </c>
      <c r="D2626" s="4">
        <v>59</v>
      </c>
      <c r="E2626" s="4" t="s">
        <v>8925</v>
      </c>
      <c r="F2626" s="4">
        <v>21</v>
      </c>
      <c r="G2626" s="4" t="s">
        <v>70</v>
      </c>
      <c r="H2626" s="4" t="s">
        <v>8926</v>
      </c>
      <c r="I2626" s="4">
        <v>590021</v>
      </c>
      <c r="J2626" s="4" t="s">
        <v>8679</v>
      </c>
      <c r="K2626" s="4" t="s">
        <v>8680</v>
      </c>
      <c r="L2626" s="4">
        <v>1422</v>
      </c>
      <c r="M2626" s="1">
        <v>7640</v>
      </c>
      <c r="N2626" s="4">
        <v>3692</v>
      </c>
      <c r="O2626" s="4">
        <v>3948</v>
      </c>
      <c r="P2626" s="1">
        <v>117.59</v>
      </c>
    </row>
    <row r="2627" spans="1:16" ht="12.75" customHeight="1">
      <c r="A2627" s="1" t="s">
        <v>8927</v>
      </c>
      <c r="B2627" s="4">
        <v>99349577.405900002</v>
      </c>
      <c r="C2627" s="4">
        <v>47818.010539000003</v>
      </c>
      <c r="D2627" s="4">
        <v>59</v>
      </c>
      <c r="E2627" s="4" t="s">
        <v>4319</v>
      </c>
      <c r="F2627" s="4">
        <v>22</v>
      </c>
      <c r="G2627" s="4" t="s">
        <v>70</v>
      </c>
      <c r="H2627" s="4" t="s">
        <v>4320</v>
      </c>
      <c r="I2627" s="4">
        <v>590022</v>
      </c>
      <c r="J2627" s="4" t="s">
        <v>8679</v>
      </c>
      <c r="K2627" s="4" t="s">
        <v>8680</v>
      </c>
      <c r="L2627" s="4">
        <v>954</v>
      </c>
      <c r="M2627" s="1">
        <v>4581</v>
      </c>
      <c r="N2627" s="4">
        <v>2181</v>
      </c>
      <c r="O2627" s="4">
        <v>2400</v>
      </c>
      <c r="P2627" s="1">
        <v>46.11</v>
      </c>
    </row>
    <row r="2628" spans="1:16" ht="12.75" customHeight="1">
      <c r="A2628" s="1" t="s">
        <v>8928</v>
      </c>
      <c r="B2628" s="4">
        <v>32573662.833000001</v>
      </c>
      <c r="C2628" s="4">
        <v>33397.940882000003</v>
      </c>
      <c r="D2628" s="4">
        <v>59</v>
      </c>
      <c r="E2628" s="4" t="s">
        <v>8929</v>
      </c>
      <c r="F2628" s="4">
        <v>23</v>
      </c>
      <c r="G2628" s="4" t="s">
        <v>70</v>
      </c>
      <c r="H2628" s="4" t="s">
        <v>8930</v>
      </c>
      <c r="I2628" s="4">
        <v>590023</v>
      </c>
      <c r="J2628" s="4" t="s">
        <v>8679</v>
      </c>
      <c r="K2628" s="4" t="s">
        <v>8680</v>
      </c>
      <c r="L2628" s="4">
        <v>1837</v>
      </c>
      <c r="M2628" s="1">
        <v>8580</v>
      </c>
      <c r="N2628" s="4">
        <v>4137</v>
      </c>
      <c r="O2628" s="4">
        <v>4443</v>
      </c>
      <c r="P2628" s="1">
        <v>263.39999999999998</v>
      </c>
    </row>
    <row r="2629" spans="1:16" ht="12.75" customHeight="1">
      <c r="A2629" s="1" t="s">
        <v>1372</v>
      </c>
      <c r="B2629" s="4">
        <v>37493586.0066</v>
      </c>
      <c r="C2629" s="4">
        <v>28125.301679</v>
      </c>
      <c r="D2629" s="4">
        <v>59</v>
      </c>
      <c r="E2629" s="4" t="s">
        <v>8931</v>
      </c>
      <c r="F2629" s="4">
        <v>24</v>
      </c>
      <c r="G2629" s="4" t="s">
        <v>70</v>
      </c>
      <c r="H2629" s="4" t="s">
        <v>8932</v>
      </c>
      <c r="I2629" s="4">
        <v>590024</v>
      </c>
      <c r="J2629" s="4" t="s">
        <v>8679</v>
      </c>
      <c r="K2629" s="4" t="s">
        <v>8680</v>
      </c>
      <c r="L2629" s="4">
        <v>584</v>
      </c>
      <c r="M2629" s="1">
        <v>3599</v>
      </c>
      <c r="N2629" s="4">
        <v>1700</v>
      </c>
      <c r="O2629" s="4">
        <v>1899</v>
      </c>
      <c r="P2629" s="1">
        <v>95.99</v>
      </c>
    </row>
    <row r="2630" spans="1:16" ht="12.75" customHeight="1">
      <c r="A2630" s="1" t="s">
        <v>1371</v>
      </c>
      <c r="B2630" s="4">
        <v>26743016.518199999</v>
      </c>
      <c r="C2630" s="4">
        <v>26152.315675000002</v>
      </c>
      <c r="D2630" s="4">
        <v>59</v>
      </c>
      <c r="E2630" s="4" t="s">
        <v>8933</v>
      </c>
      <c r="F2630" s="4">
        <v>25</v>
      </c>
      <c r="G2630" s="4" t="s">
        <v>70</v>
      </c>
      <c r="H2630" s="4" t="s">
        <v>8934</v>
      </c>
      <c r="I2630" s="4">
        <v>590025</v>
      </c>
      <c r="J2630" s="4" t="s">
        <v>8679</v>
      </c>
      <c r="K2630" s="4" t="s">
        <v>8680</v>
      </c>
      <c r="L2630" s="4">
        <v>1271</v>
      </c>
      <c r="M2630" s="1">
        <v>6307</v>
      </c>
      <c r="N2630" s="4">
        <v>2892</v>
      </c>
      <c r="O2630" s="4">
        <v>3415</v>
      </c>
      <c r="P2630" s="1">
        <v>235.84</v>
      </c>
    </row>
    <row r="2631" spans="1:16" ht="12.75" customHeight="1">
      <c r="A2631" s="1" t="s">
        <v>1370</v>
      </c>
      <c r="B2631" s="4">
        <v>43276672.1131</v>
      </c>
      <c r="C2631" s="4">
        <v>32827.288166999999</v>
      </c>
      <c r="D2631" s="4">
        <v>59</v>
      </c>
      <c r="E2631" s="4" t="s">
        <v>8935</v>
      </c>
      <c r="F2631" s="4">
        <v>26</v>
      </c>
      <c r="G2631" s="4" t="s">
        <v>70</v>
      </c>
      <c r="H2631" s="4" t="s">
        <v>8936</v>
      </c>
      <c r="I2631" s="4">
        <v>590026</v>
      </c>
      <c r="J2631" s="4" t="s">
        <v>8679</v>
      </c>
      <c r="K2631" s="4" t="s">
        <v>8680</v>
      </c>
      <c r="L2631" s="4">
        <v>598</v>
      </c>
      <c r="M2631" s="1">
        <v>2875</v>
      </c>
      <c r="N2631" s="4">
        <v>1334</v>
      </c>
      <c r="O2631" s="4">
        <v>1541</v>
      </c>
      <c r="P2631" s="1">
        <v>66.430000000000007</v>
      </c>
    </row>
    <row r="2632" spans="1:16" ht="12.75" customHeight="1">
      <c r="A2632" s="1" t="s">
        <v>1369</v>
      </c>
      <c r="B2632" s="4">
        <v>39500358.279299997</v>
      </c>
      <c r="C2632" s="4">
        <v>29793.096003999999</v>
      </c>
      <c r="D2632" s="4">
        <v>59</v>
      </c>
      <c r="E2632" s="4" t="s">
        <v>8937</v>
      </c>
      <c r="F2632" s="4">
        <v>27</v>
      </c>
      <c r="G2632" s="4" t="s">
        <v>70</v>
      </c>
      <c r="H2632" s="4" t="s">
        <v>8938</v>
      </c>
      <c r="I2632" s="4">
        <v>590027</v>
      </c>
      <c r="J2632" s="4" t="s">
        <v>8679</v>
      </c>
      <c r="K2632" s="4" t="s">
        <v>8680</v>
      </c>
      <c r="L2632" s="4">
        <v>667</v>
      </c>
      <c r="M2632" s="1">
        <v>3237</v>
      </c>
      <c r="N2632" s="4">
        <v>1533</v>
      </c>
      <c r="O2632" s="4">
        <v>1704</v>
      </c>
      <c r="P2632" s="1">
        <v>81.95</v>
      </c>
    </row>
    <row r="2633" spans="1:16" ht="12.75" customHeight="1">
      <c r="A2633" s="1" t="s">
        <v>8939</v>
      </c>
      <c r="B2633" s="4">
        <v>91630683.267100006</v>
      </c>
      <c r="C2633" s="4">
        <v>59633.478856000002</v>
      </c>
      <c r="D2633" s="4">
        <v>59</v>
      </c>
      <c r="E2633" s="4" t="s">
        <v>8940</v>
      </c>
      <c r="F2633" s="4">
        <v>28</v>
      </c>
      <c r="G2633" s="4" t="s">
        <v>70</v>
      </c>
      <c r="H2633" s="4" t="s">
        <v>8941</v>
      </c>
      <c r="I2633" s="4">
        <v>590028</v>
      </c>
      <c r="J2633" s="4" t="s">
        <v>8679</v>
      </c>
      <c r="K2633" s="4" t="s">
        <v>8680</v>
      </c>
      <c r="L2633" s="4">
        <v>1640</v>
      </c>
      <c r="M2633" s="1">
        <v>7539</v>
      </c>
      <c r="N2633" s="4">
        <v>3590</v>
      </c>
      <c r="O2633" s="4">
        <v>3949</v>
      </c>
      <c r="P2633" s="1">
        <v>82.28</v>
      </c>
    </row>
    <row r="2634" spans="1:16" ht="12.75" customHeight="1">
      <c r="A2634" s="1" t="s">
        <v>8942</v>
      </c>
      <c r="B2634" s="4">
        <v>115530872.57600001</v>
      </c>
      <c r="C2634" s="4">
        <v>52455.538041</v>
      </c>
      <c r="D2634" s="4">
        <v>59</v>
      </c>
      <c r="E2634" s="4" t="s">
        <v>8943</v>
      </c>
      <c r="F2634" s="4">
        <v>29</v>
      </c>
      <c r="G2634" s="4" t="s">
        <v>70</v>
      </c>
      <c r="H2634" s="4" t="s">
        <v>8944</v>
      </c>
      <c r="I2634" s="4">
        <v>590029</v>
      </c>
      <c r="J2634" s="4" t="s">
        <v>8679</v>
      </c>
      <c r="K2634" s="4" t="s">
        <v>8680</v>
      </c>
      <c r="L2634" s="4">
        <v>685</v>
      </c>
      <c r="M2634" s="1">
        <v>4071</v>
      </c>
      <c r="N2634" s="4">
        <v>2034</v>
      </c>
      <c r="O2634" s="4">
        <v>2037</v>
      </c>
      <c r="P2634" s="1">
        <v>35.24</v>
      </c>
    </row>
    <row r="2635" spans="1:16" ht="12.75" customHeight="1">
      <c r="A2635" s="1" t="s">
        <v>8945</v>
      </c>
      <c r="B2635" s="4">
        <v>65841450.417400002</v>
      </c>
      <c r="C2635" s="4">
        <v>44487.214105999999</v>
      </c>
      <c r="D2635" s="4">
        <v>59</v>
      </c>
      <c r="E2635" s="4" t="s">
        <v>8946</v>
      </c>
      <c r="F2635" s="4">
        <v>30</v>
      </c>
      <c r="G2635" s="4" t="s">
        <v>70</v>
      </c>
      <c r="H2635" s="4" t="s">
        <v>8947</v>
      </c>
      <c r="I2635" s="4">
        <v>590030</v>
      </c>
      <c r="J2635" s="4" t="s">
        <v>8679</v>
      </c>
      <c r="K2635" s="4" t="s">
        <v>8680</v>
      </c>
      <c r="L2635" s="4">
        <v>4330</v>
      </c>
      <c r="M2635" s="1">
        <v>19963</v>
      </c>
      <c r="N2635" s="4">
        <v>9646</v>
      </c>
      <c r="O2635" s="4">
        <v>10317</v>
      </c>
      <c r="P2635" s="1">
        <v>303.2</v>
      </c>
    </row>
    <row r="2636" spans="1:16" ht="12.75" customHeight="1">
      <c r="A2636" s="1" t="s">
        <v>1368</v>
      </c>
      <c r="B2636" s="4">
        <v>57062585.092699997</v>
      </c>
      <c r="C2636" s="4">
        <v>45848.156296000001</v>
      </c>
      <c r="D2636" s="4">
        <v>59</v>
      </c>
      <c r="E2636" s="4" t="s">
        <v>8948</v>
      </c>
      <c r="F2636" s="4">
        <v>31</v>
      </c>
      <c r="G2636" s="4" t="s">
        <v>70</v>
      </c>
      <c r="H2636" s="4" t="s">
        <v>8949</v>
      </c>
      <c r="I2636" s="4">
        <v>590031</v>
      </c>
      <c r="J2636" s="4" t="s">
        <v>8679</v>
      </c>
      <c r="K2636" s="4" t="s">
        <v>8680</v>
      </c>
      <c r="L2636" s="4">
        <v>1301</v>
      </c>
      <c r="M2636" s="1">
        <v>5823</v>
      </c>
      <c r="N2636" s="4">
        <v>2673</v>
      </c>
      <c r="O2636" s="4">
        <v>3150</v>
      </c>
      <c r="P2636" s="1">
        <v>102.05</v>
      </c>
    </row>
    <row r="2637" spans="1:16" ht="12.75" customHeight="1">
      <c r="A2637" s="1" t="s">
        <v>8950</v>
      </c>
      <c r="B2637" s="4">
        <v>106005883.257</v>
      </c>
      <c r="C2637" s="4">
        <v>58660.615788000003</v>
      </c>
      <c r="D2637" s="4">
        <v>59</v>
      </c>
      <c r="E2637" s="4" t="s">
        <v>7126</v>
      </c>
      <c r="F2637" s="4">
        <v>32</v>
      </c>
      <c r="G2637" s="4" t="s">
        <v>70</v>
      </c>
      <c r="H2637" s="4" t="s">
        <v>7127</v>
      </c>
      <c r="I2637" s="4">
        <v>590032</v>
      </c>
      <c r="J2637" s="4" t="s">
        <v>8679</v>
      </c>
      <c r="K2637" s="4" t="s">
        <v>8680</v>
      </c>
      <c r="L2637" s="4">
        <v>989</v>
      </c>
      <c r="M2637" s="1">
        <v>4719</v>
      </c>
      <c r="N2637" s="4">
        <v>2263</v>
      </c>
      <c r="O2637" s="4">
        <v>2456</v>
      </c>
      <c r="P2637" s="1">
        <v>44.52</v>
      </c>
    </row>
    <row r="2638" spans="1:16" ht="12.75" customHeight="1">
      <c r="A2638" s="1" t="s">
        <v>8951</v>
      </c>
      <c r="B2638" s="4">
        <v>27585982.320799999</v>
      </c>
      <c r="C2638" s="4">
        <v>26118.753806000001</v>
      </c>
      <c r="D2638" s="4">
        <v>59</v>
      </c>
      <c r="E2638" s="4" t="s">
        <v>8952</v>
      </c>
      <c r="F2638" s="4">
        <v>33</v>
      </c>
      <c r="G2638" s="4" t="s">
        <v>70</v>
      </c>
      <c r="H2638" s="4" t="s">
        <v>8953</v>
      </c>
      <c r="I2638" s="4">
        <v>590033</v>
      </c>
      <c r="J2638" s="4" t="s">
        <v>8679</v>
      </c>
      <c r="K2638" s="4" t="s">
        <v>8680</v>
      </c>
      <c r="L2638" s="4">
        <v>1649</v>
      </c>
      <c r="M2638" s="1">
        <v>8896</v>
      </c>
      <c r="N2638" s="4">
        <v>4437</v>
      </c>
      <c r="O2638" s="4">
        <v>4459</v>
      </c>
      <c r="P2638" s="1">
        <v>322.48</v>
      </c>
    </row>
    <row r="2639" spans="1:16" ht="12.75" customHeight="1">
      <c r="A2639" s="1" t="s">
        <v>1367</v>
      </c>
      <c r="B2639" s="4">
        <v>43110267.301299997</v>
      </c>
      <c r="C2639" s="4">
        <v>31582.297815000002</v>
      </c>
      <c r="D2639" s="4">
        <v>59</v>
      </c>
      <c r="E2639" s="4" t="s">
        <v>8954</v>
      </c>
      <c r="F2639" s="4">
        <v>34</v>
      </c>
      <c r="G2639" s="4" t="s">
        <v>70</v>
      </c>
      <c r="H2639" s="4" t="s">
        <v>8955</v>
      </c>
      <c r="I2639" s="4">
        <v>590034</v>
      </c>
      <c r="J2639" s="4" t="s">
        <v>8679</v>
      </c>
      <c r="K2639" s="4" t="s">
        <v>8680</v>
      </c>
      <c r="L2639" s="4">
        <v>2622</v>
      </c>
      <c r="M2639" s="1">
        <v>11187</v>
      </c>
      <c r="N2639" s="4">
        <v>4864</v>
      </c>
      <c r="O2639" s="4">
        <v>6323</v>
      </c>
      <c r="P2639" s="1">
        <v>259.5</v>
      </c>
    </row>
    <row r="2640" spans="1:16" ht="12.75" customHeight="1">
      <c r="A2640" s="1" t="s">
        <v>1366</v>
      </c>
      <c r="B2640" s="4">
        <v>30261537.991599999</v>
      </c>
      <c r="C2640" s="4">
        <v>24830.548045</v>
      </c>
      <c r="D2640" s="4">
        <v>59</v>
      </c>
      <c r="E2640" s="4" t="s">
        <v>8956</v>
      </c>
      <c r="F2640" s="4">
        <v>35</v>
      </c>
      <c r="G2640" s="4" t="s">
        <v>70</v>
      </c>
      <c r="H2640" s="4" t="s">
        <v>8957</v>
      </c>
      <c r="I2640" s="4">
        <v>590035</v>
      </c>
      <c r="J2640" s="4" t="s">
        <v>8679</v>
      </c>
      <c r="K2640" s="4" t="s">
        <v>8680</v>
      </c>
      <c r="L2640" s="4">
        <v>1092</v>
      </c>
      <c r="M2640" s="1">
        <v>5277</v>
      </c>
      <c r="N2640" s="4">
        <v>2519</v>
      </c>
      <c r="O2640" s="4">
        <v>2758</v>
      </c>
      <c r="P2640" s="1">
        <v>174.38</v>
      </c>
    </row>
    <row r="2641" spans="1:16" ht="12.75" customHeight="1">
      <c r="A2641" s="1" t="s">
        <v>1365</v>
      </c>
      <c r="B2641" s="4">
        <v>51366826.8895</v>
      </c>
      <c r="C2641" s="4">
        <v>31206.141916</v>
      </c>
      <c r="D2641" s="4">
        <v>59</v>
      </c>
      <c r="E2641" s="4" t="s">
        <v>8144</v>
      </c>
      <c r="F2641" s="4">
        <v>36</v>
      </c>
      <c r="G2641" s="4" t="s">
        <v>70</v>
      </c>
      <c r="H2641" s="4" t="s">
        <v>8145</v>
      </c>
      <c r="I2641" s="4">
        <v>590036</v>
      </c>
      <c r="J2641" s="4" t="s">
        <v>8679</v>
      </c>
      <c r="K2641" s="4" t="s">
        <v>8680</v>
      </c>
      <c r="L2641" s="4">
        <v>1021</v>
      </c>
      <c r="M2641" s="1">
        <v>6062</v>
      </c>
      <c r="N2641" s="4">
        <v>2904</v>
      </c>
      <c r="O2641" s="4">
        <v>3158</v>
      </c>
      <c r="P2641" s="1">
        <v>118.01</v>
      </c>
    </row>
    <row r="2642" spans="1:16" ht="12.75" customHeight="1">
      <c r="A2642" s="1" t="s">
        <v>1364</v>
      </c>
      <c r="B2642" s="4">
        <v>29159107.476500001</v>
      </c>
      <c r="C2642" s="4">
        <v>27195.885203999998</v>
      </c>
      <c r="D2642" s="4">
        <v>59</v>
      </c>
      <c r="E2642" s="4" t="s">
        <v>8958</v>
      </c>
      <c r="F2642" s="4">
        <v>37</v>
      </c>
      <c r="G2642" s="4" t="s">
        <v>70</v>
      </c>
      <c r="H2642" s="4" t="s">
        <v>8959</v>
      </c>
      <c r="I2642" s="4">
        <v>590037</v>
      </c>
      <c r="J2642" s="4" t="s">
        <v>8679</v>
      </c>
      <c r="K2642" s="4" t="s">
        <v>8680</v>
      </c>
      <c r="L2642" s="4">
        <v>2308</v>
      </c>
      <c r="M2642" s="1">
        <v>9815</v>
      </c>
      <c r="N2642" s="4">
        <v>4280</v>
      </c>
      <c r="O2642" s="4">
        <v>5535</v>
      </c>
      <c r="P2642" s="1">
        <v>336.61</v>
      </c>
    </row>
    <row r="2643" spans="1:16" ht="12.75" customHeight="1">
      <c r="A2643" s="1" t="s">
        <v>1363</v>
      </c>
      <c r="B2643" s="4">
        <v>33764091.994499996</v>
      </c>
      <c r="C2643" s="4">
        <v>31687.847160000001</v>
      </c>
      <c r="D2643" s="4">
        <v>59</v>
      </c>
      <c r="E2643" s="4" t="s">
        <v>8960</v>
      </c>
      <c r="F2643" s="4">
        <v>38</v>
      </c>
      <c r="G2643" s="4" t="s">
        <v>70</v>
      </c>
      <c r="H2643" s="4" t="s">
        <v>8961</v>
      </c>
      <c r="I2643" s="4">
        <v>590038</v>
      </c>
      <c r="J2643" s="4" t="s">
        <v>8679</v>
      </c>
      <c r="K2643" s="4" t="s">
        <v>8680</v>
      </c>
      <c r="L2643" s="4">
        <v>647</v>
      </c>
      <c r="M2643" s="1">
        <v>3567</v>
      </c>
      <c r="N2643" s="4">
        <v>1780</v>
      </c>
      <c r="O2643" s="4">
        <v>1787</v>
      </c>
      <c r="P2643" s="1">
        <v>105.65</v>
      </c>
    </row>
    <row r="2644" spans="1:16" ht="12.75" customHeight="1">
      <c r="A2644" s="1" t="s">
        <v>1362</v>
      </c>
      <c r="B2644" s="4">
        <v>27082905.534499999</v>
      </c>
      <c r="C2644" s="4">
        <v>25506.169890000001</v>
      </c>
      <c r="D2644" s="4">
        <v>59</v>
      </c>
      <c r="E2644" s="4" t="s">
        <v>8962</v>
      </c>
      <c r="F2644" s="4">
        <v>39</v>
      </c>
      <c r="G2644" s="4" t="s">
        <v>70</v>
      </c>
      <c r="H2644" s="4" t="s">
        <v>8963</v>
      </c>
      <c r="I2644" s="4">
        <v>590039</v>
      </c>
      <c r="J2644" s="4" t="s">
        <v>8679</v>
      </c>
      <c r="K2644" s="4" t="s">
        <v>8680</v>
      </c>
      <c r="L2644" s="4">
        <v>389</v>
      </c>
      <c r="M2644" s="1">
        <v>2170</v>
      </c>
      <c r="N2644" s="4">
        <v>1060</v>
      </c>
      <c r="O2644" s="4">
        <v>1110</v>
      </c>
      <c r="P2644" s="1">
        <v>80.12</v>
      </c>
    </row>
    <row r="2645" spans="1:16" ht="12.75" customHeight="1">
      <c r="A2645" s="1" t="s">
        <v>8964</v>
      </c>
      <c r="B2645" s="4">
        <v>77825141.073699996</v>
      </c>
      <c r="C2645" s="4">
        <v>54957.229088</v>
      </c>
      <c r="D2645" s="4">
        <v>59</v>
      </c>
      <c r="E2645" s="4" t="s">
        <v>8965</v>
      </c>
      <c r="F2645" s="4">
        <v>40</v>
      </c>
      <c r="G2645" s="4" t="s">
        <v>70</v>
      </c>
      <c r="H2645" s="4" t="s">
        <v>8966</v>
      </c>
      <c r="I2645" s="4">
        <v>590040</v>
      </c>
      <c r="J2645" s="4" t="s">
        <v>8679</v>
      </c>
      <c r="K2645" s="4" t="s">
        <v>8680</v>
      </c>
      <c r="L2645" s="4">
        <v>860</v>
      </c>
      <c r="M2645" s="1">
        <v>4741</v>
      </c>
      <c r="N2645" s="4">
        <v>2367</v>
      </c>
      <c r="O2645" s="4">
        <v>2374</v>
      </c>
      <c r="P2645" s="1">
        <v>60.92</v>
      </c>
    </row>
    <row r="2646" spans="1:16" ht="12.75" customHeight="1">
      <c r="A2646" s="1" t="s">
        <v>1361</v>
      </c>
      <c r="B2646" s="4">
        <v>40174584.3671</v>
      </c>
      <c r="C2646" s="4">
        <v>30095.890748000002</v>
      </c>
      <c r="D2646" s="4">
        <v>59</v>
      </c>
      <c r="E2646" s="4" t="s">
        <v>8967</v>
      </c>
      <c r="F2646" s="4">
        <v>41</v>
      </c>
      <c r="G2646" s="4" t="s">
        <v>70</v>
      </c>
      <c r="H2646" s="4" t="s">
        <v>8968</v>
      </c>
      <c r="I2646" s="4">
        <v>590041</v>
      </c>
      <c r="J2646" s="4" t="s">
        <v>8679</v>
      </c>
      <c r="K2646" s="4" t="s">
        <v>8680</v>
      </c>
      <c r="L2646" s="4">
        <v>556</v>
      </c>
      <c r="M2646" s="1">
        <v>3062</v>
      </c>
      <c r="N2646" s="4">
        <v>1524</v>
      </c>
      <c r="O2646" s="4">
        <v>1538</v>
      </c>
      <c r="P2646" s="1">
        <v>76.22</v>
      </c>
    </row>
    <row r="2647" spans="1:16" ht="12.75" customHeight="1">
      <c r="A2647" s="1" t="s">
        <v>1360</v>
      </c>
      <c r="B2647" s="4">
        <v>27220439.169199999</v>
      </c>
      <c r="C2647" s="4">
        <v>26010.549102000001</v>
      </c>
      <c r="D2647" s="4">
        <v>59</v>
      </c>
      <c r="E2647" s="4" t="s">
        <v>8969</v>
      </c>
      <c r="F2647" s="4">
        <v>42</v>
      </c>
      <c r="G2647" s="4" t="s">
        <v>70</v>
      </c>
      <c r="H2647" s="4" t="s">
        <v>8970</v>
      </c>
      <c r="I2647" s="4">
        <v>590042</v>
      </c>
      <c r="J2647" s="4" t="s">
        <v>8679</v>
      </c>
      <c r="K2647" s="4" t="s">
        <v>8680</v>
      </c>
      <c r="L2647" s="4">
        <v>800</v>
      </c>
      <c r="M2647" s="1">
        <v>3640</v>
      </c>
      <c r="N2647" s="4">
        <v>1647</v>
      </c>
      <c r="O2647" s="4">
        <v>1993</v>
      </c>
      <c r="P2647" s="1">
        <v>133.72</v>
      </c>
    </row>
    <row r="2648" spans="1:16" ht="12.75" customHeight="1">
      <c r="A2648" s="1" t="s">
        <v>1359</v>
      </c>
      <c r="B2648" s="4">
        <v>42329395.846500002</v>
      </c>
      <c r="C2648" s="4">
        <v>41378.082896</v>
      </c>
      <c r="D2648" s="4">
        <v>59</v>
      </c>
      <c r="E2648" s="4" t="s">
        <v>8971</v>
      </c>
      <c r="F2648" s="4">
        <v>43</v>
      </c>
      <c r="G2648" s="4" t="s">
        <v>70</v>
      </c>
      <c r="H2648" s="4" t="s">
        <v>8972</v>
      </c>
      <c r="I2648" s="4">
        <v>590043</v>
      </c>
      <c r="J2648" s="4" t="s">
        <v>8679</v>
      </c>
      <c r="K2648" s="4" t="s">
        <v>8680</v>
      </c>
      <c r="L2648" s="4">
        <v>1598</v>
      </c>
      <c r="M2648" s="1">
        <v>7288</v>
      </c>
      <c r="N2648" s="4">
        <v>3235</v>
      </c>
      <c r="O2648" s="4">
        <v>4053</v>
      </c>
      <c r="P2648" s="1">
        <v>172.17</v>
      </c>
    </row>
    <row r="2649" spans="1:16" ht="12.75" customHeight="1">
      <c r="A2649" s="1" t="s">
        <v>1358</v>
      </c>
      <c r="B2649" s="4">
        <v>37136550.109800003</v>
      </c>
      <c r="C2649" s="4">
        <v>32982.432063</v>
      </c>
      <c r="D2649" s="4">
        <v>59</v>
      </c>
      <c r="E2649" s="4" t="s">
        <v>4862</v>
      </c>
      <c r="F2649" s="4">
        <v>44</v>
      </c>
      <c r="G2649" s="4" t="s">
        <v>70</v>
      </c>
      <c r="H2649" s="4" t="s">
        <v>4863</v>
      </c>
      <c r="I2649" s="4">
        <v>590044</v>
      </c>
      <c r="J2649" s="4" t="s">
        <v>8679</v>
      </c>
      <c r="K2649" s="4" t="s">
        <v>8680</v>
      </c>
      <c r="L2649" s="4">
        <v>571</v>
      </c>
      <c r="M2649" s="1">
        <v>3643</v>
      </c>
      <c r="N2649" s="4">
        <v>1688</v>
      </c>
      <c r="O2649" s="4">
        <v>1955</v>
      </c>
      <c r="P2649" s="1">
        <v>98.1</v>
      </c>
    </row>
    <row r="2650" spans="1:16" ht="12.75" customHeight="1">
      <c r="A2650" s="1" t="s">
        <v>1357</v>
      </c>
      <c r="B2650" s="4">
        <v>24609960.382100001</v>
      </c>
      <c r="C2650" s="4">
        <v>25342.178862000001</v>
      </c>
      <c r="D2650" s="4">
        <v>59</v>
      </c>
      <c r="E2650" s="4" t="s">
        <v>8973</v>
      </c>
      <c r="F2650" s="4">
        <v>45</v>
      </c>
      <c r="G2650" s="4" t="s">
        <v>70</v>
      </c>
      <c r="H2650" s="4" t="s">
        <v>8974</v>
      </c>
      <c r="I2650" s="4">
        <v>590045</v>
      </c>
      <c r="J2650" s="4" t="s">
        <v>8679</v>
      </c>
      <c r="K2650" s="4" t="s">
        <v>8680</v>
      </c>
      <c r="L2650" s="4">
        <v>333</v>
      </c>
      <c r="M2650" s="1">
        <v>1679</v>
      </c>
      <c r="N2650" s="4">
        <v>840</v>
      </c>
      <c r="O2650" s="4">
        <v>839</v>
      </c>
      <c r="P2650" s="1">
        <v>68.22</v>
      </c>
    </row>
    <row r="2651" spans="1:16" ht="12.75" customHeight="1">
      <c r="A2651" s="1" t="s">
        <v>1356</v>
      </c>
      <c r="B2651" s="4">
        <v>54516165.154100001</v>
      </c>
      <c r="C2651" s="4">
        <v>39823.290303000002</v>
      </c>
      <c r="D2651" s="4">
        <v>59</v>
      </c>
      <c r="E2651" s="4" t="s">
        <v>8975</v>
      </c>
      <c r="F2651" s="4">
        <v>46</v>
      </c>
      <c r="G2651" s="4" t="s">
        <v>70</v>
      </c>
      <c r="H2651" s="4" t="s">
        <v>5084</v>
      </c>
      <c r="I2651" s="4">
        <v>590046</v>
      </c>
      <c r="J2651" s="4" t="s">
        <v>8679</v>
      </c>
      <c r="K2651" s="4" t="s">
        <v>8680</v>
      </c>
      <c r="L2651" s="4">
        <v>2343</v>
      </c>
      <c r="M2651" s="1">
        <v>11076</v>
      </c>
      <c r="N2651" s="4">
        <v>5182</v>
      </c>
      <c r="O2651" s="4">
        <v>5894</v>
      </c>
      <c r="P2651" s="1">
        <v>203.17</v>
      </c>
    </row>
    <row r="2652" spans="1:16" ht="12.75" customHeight="1">
      <c r="A2652" s="1" t="s">
        <v>8976</v>
      </c>
      <c r="B2652" s="4">
        <v>50091298.845799997</v>
      </c>
      <c r="C2652" s="4">
        <v>38851.615659000003</v>
      </c>
      <c r="D2652" s="4">
        <v>59</v>
      </c>
      <c r="E2652" s="4" t="s">
        <v>8977</v>
      </c>
      <c r="F2652" s="4">
        <v>47</v>
      </c>
      <c r="G2652" s="4" t="s">
        <v>70</v>
      </c>
      <c r="H2652" s="4" t="s">
        <v>8978</v>
      </c>
      <c r="I2652" s="4">
        <v>590047</v>
      </c>
      <c r="J2652" s="4" t="s">
        <v>8679</v>
      </c>
      <c r="K2652" s="4" t="s">
        <v>8680</v>
      </c>
      <c r="L2652" s="4">
        <v>1636</v>
      </c>
      <c r="M2652" s="1">
        <v>8510</v>
      </c>
      <c r="N2652" s="4">
        <v>4091</v>
      </c>
      <c r="O2652" s="4">
        <v>4419</v>
      </c>
      <c r="P2652" s="1">
        <v>169.88</v>
      </c>
    </row>
    <row r="2653" spans="1:16" ht="12.75" customHeight="1">
      <c r="A2653" s="1" t="s">
        <v>1355</v>
      </c>
      <c r="B2653" s="4">
        <v>60586248.813699998</v>
      </c>
      <c r="C2653" s="4">
        <v>41442.537713999998</v>
      </c>
      <c r="D2653" s="4">
        <v>59</v>
      </c>
      <c r="E2653" s="4" t="s">
        <v>8979</v>
      </c>
      <c r="F2653" s="4">
        <v>48</v>
      </c>
      <c r="G2653" s="4" t="s">
        <v>70</v>
      </c>
      <c r="H2653" s="4" t="s">
        <v>8980</v>
      </c>
      <c r="I2653" s="4">
        <v>590048</v>
      </c>
      <c r="J2653" s="4" t="s">
        <v>8679</v>
      </c>
      <c r="K2653" s="4" t="s">
        <v>8680</v>
      </c>
      <c r="L2653" s="4">
        <v>1906</v>
      </c>
      <c r="M2653" s="1">
        <v>9251</v>
      </c>
      <c r="N2653" s="4">
        <v>4355</v>
      </c>
      <c r="O2653" s="4">
        <v>4896</v>
      </c>
      <c r="P2653" s="1">
        <v>152.69</v>
      </c>
    </row>
    <row r="2654" spans="1:16" ht="12.75" customHeight="1">
      <c r="A2654" s="1" t="s">
        <v>8981</v>
      </c>
      <c r="B2654" s="4">
        <v>129223504.26100001</v>
      </c>
      <c r="C2654" s="4">
        <v>57755.968235</v>
      </c>
      <c r="D2654" s="4">
        <v>59</v>
      </c>
      <c r="E2654" s="4" t="s">
        <v>8982</v>
      </c>
      <c r="F2654" s="4">
        <v>49</v>
      </c>
      <c r="G2654" s="4" t="s">
        <v>70</v>
      </c>
      <c r="H2654" s="4" t="s">
        <v>8983</v>
      </c>
      <c r="I2654" s="4">
        <v>590049</v>
      </c>
      <c r="J2654" s="4" t="s">
        <v>8679</v>
      </c>
      <c r="K2654" s="4" t="s">
        <v>8680</v>
      </c>
      <c r="L2654" s="4">
        <v>1005</v>
      </c>
      <c r="M2654" s="1">
        <v>5222</v>
      </c>
      <c r="N2654" s="4">
        <v>2585</v>
      </c>
      <c r="O2654" s="4">
        <v>2637</v>
      </c>
      <c r="P2654" s="1">
        <v>40.409999999999997</v>
      </c>
    </row>
    <row r="2655" spans="1:16" ht="12.75" customHeight="1">
      <c r="A2655" s="1" t="s">
        <v>8984</v>
      </c>
      <c r="B2655" s="4">
        <v>122139852.05</v>
      </c>
      <c r="C2655" s="4">
        <v>54015.632021999998</v>
      </c>
      <c r="D2655" s="4">
        <v>59</v>
      </c>
      <c r="E2655" s="4" t="s">
        <v>3537</v>
      </c>
      <c r="F2655" s="4">
        <v>50</v>
      </c>
      <c r="G2655" s="4" t="s">
        <v>70</v>
      </c>
      <c r="H2655" s="4" t="s">
        <v>3538</v>
      </c>
      <c r="I2655" s="4">
        <v>590050</v>
      </c>
      <c r="J2655" s="4" t="s">
        <v>8679</v>
      </c>
      <c r="K2655" s="4" t="s">
        <v>8680</v>
      </c>
      <c r="L2655" s="4">
        <v>1109</v>
      </c>
      <c r="M2655" s="1">
        <v>5587</v>
      </c>
      <c r="N2655" s="4">
        <v>2606</v>
      </c>
      <c r="O2655" s="4">
        <v>2981</v>
      </c>
      <c r="P2655" s="1">
        <v>45.74</v>
      </c>
    </row>
    <row r="2656" spans="1:16" ht="12.75" customHeight="1">
      <c r="A2656" s="1" t="s">
        <v>8985</v>
      </c>
      <c r="B2656" s="4">
        <v>35764521.1369</v>
      </c>
      <c r="C2656" s="4">
        <v>27350.883289000001</v>
      </c>
      <c r="D2656" s="4">
        <v>59</v>
      </c>
      <c r="E2656" s="4" t="s">
        <v>8986</v>
      </c>
      <c r="F2656" s="4">
        <v>51</v>
      </c>
      <c r="G2656" s="4" t="s">
        <v>70</v>
      </c>
      <c r="H2656" s="4" t="s">
        <v>8987</v>
      </c>
      <c r="I2656" s="4">
        <v>590051</v>
      </c>
      <c r="J2656" s="4" t="s">
        <v>8679</v>
      </c>
      <c r="K2656" s="4" t="s">
        <v>8680</v>
      </c>
      <c r="L2656" s="4">
        <v>4081</v>
      </c>
      <c r="M2656" s="1">
        <v>17261</v>
      </c>
      <c r="N2656" s="4">
        <v>8334</v>
      </c>
      <c r="O2656" s="4">
        <v>8927</v>
      </c>
      <c r="P2656" s="1">
        <v>482.62</v>
      </c>
    </row>
    <row r="2657" spans="1:16" ht="12.75" customHeight="1">
      <c r="A2657" s="1" t="s">
        <v>1354</v>
      </c>
      <c r="B2657" s="4">
        <v>36844412.160400003</v>
      </c>
      <c r="C2657" s="4">
        <v>33468.889576000001</v>
      </c>
      <c r="D2657" s="4">
        <v>60</v>
      </c>
      <c r="E2657" s="4" t="s">
        <v>8988</v>
      </c>
      <c r="F2657" s="4">
        <v>1</v>
      </c>
      <c r="G2657" s="4" t="s">
        <v>13</v>
      </c>
      <c r="H2657" s="4" t="s">
        <v>8989</v>
      </c>
      <c r="I2657" s="4">
        <v>600001</v>
      </c>
      <c r="J2657" s="4" t="s">
        <v>8679</v>
      </c>
      <c r="K2657" s="4" t="s">
        <v>8680</v>
      </c>
      <c r="L2657" s="4">
        <v>766</v>
      </c>
      <c r="M2657" s="1">
        <v>4213</v>
      </c>
      <c r="N2657" s="4">
        <v>2039</v>
      </c>
      <c r="O2657" s="4">
        <v>2174</v>
      </c>
      <c r="P2657" s="1">
        <v>114.34</v>
      </c>
    </row>
    <row r="2658" spans="1:16" ht="12.75" customHeight="1">
      <c r="A2658" s="1" t="s">
        <v>8990</v>
      </c>
      <c r="B2658" s="4">
        <v>20134086.608800001</v>
      </c>
      <c r="C2658" s="4">
        <v>22281.302874000001</v>
      </c>
      <c r="D2658" s="4">
        <v>60</v>
      </c>
      <c r="E2658" s="4" t="s">
        <v>8991</v>
      </c>
      <c r="F2658" s="4">
        <v>3</v>
      </c>
      <c r="G2658" s="4" t="s">
        <v>13</v>
      </c>
      <c r="H2658" s="4" t="s">
        <v>8992</v>
      </c>
      <c r="I2658" s="4">
        <v>600003</v>
      </c>
      <c r="J2658" s="4" t="s">
        <v>8679</v>
      </c>
      <c r="K2658" s="4" t="s">
        <v>8680</v>
      </c>
      <c r="L2658" s="4">
        <v>588</v>
      </c>
      <c r="M2658" s="1">
        <v>2775</v>
      </c>
      <c r="N2658" s="4">
        <v>1249</v>
      </c>
      <c r="O2658" s="4">
        <v>1526</v>
      </c>
      <c r="P2658" s="1">
        <v>137.83000000000001</v>
      </c>
    </row>
    <row r="2659" spans="1:16" ht="12.75" customHeight="1">
      <c r="A2659" s="1" t="s">
        <v>1353</v>
      </c>
      <c r="B2659" s="4">
        <v>11594804.9911</v>
      </c>
      <c r="C2659" s="4">
        <v>19410.317298000002</v>
      </c>
      <c r="D2659" s="4">
        <v>60</v>
      </c>
      <c r="E2659" s="4" t="s">
        <v>8993</v>
      </c>
      <c r="F2659" s="4">
        <v>2</v>
      </c>
      <c r="G2659" s="4" t="s">
        <v>13</v>
      </c>
      <c r="H2659" s="4" t="s">
        <v>8994</v>
      </c>
      <c r="I2659" s="4">
        <v>600002</v>
      </c>
      <c r="J2659" s="4" t="s">
        <v>8679</v>
      </c>
      <c r="K2659" s="4" t="s">
        <v>8680</v>
      </c>
      <c r="L2659" s="4">
        <v>519</v>
      </c>
      <c r="M2659" s="1">
        <v>2995</v>
      </c>
      <c r="N2659" s="4">
        <v>1412</v>
      </c>
      <c r="O2659" s="4">
        <v>1583</v>
      </c>
      <c r="P2659" s="1">
        <v>258.31</v>
      </c>
    </row>
    <row r="2660" spans="1:16" ht="12.75" customHeight="1">
      <c r="A2660" s="1" t="s">
        <v>8995</v>
      </c>
      <c r="B2660" s="4">
        <v>18028220.104200002</v>
      </c>
      <c r="C2660" s="4">
        <v>26614.821030999999</v>
      </c>
      <c r="D2660" s="4">
        <v>60</v>
      </c>
      <c r="E2660" s="4" t="s">
        <v>8996</v>
      </c>
      <c r="F2660" s="4">
        <v>4</v>
      </c>
      <c r="G2660" s="4" t="s">
        <v>13</v>
      </c>
      <c r="H2660" s="4" t="s">
        <v>8997</v>
      </c>
      <c r="I2660" s="4">
        <v>600004</v>
      </c>
      <c r="J2660" s="4" t="s">
        <v>8679</v>
      </c>
      <c r="K2660" s="4" t="s">
        <v>8680</v>
      </c>
      <c r="L2660" s="4">
        <v>1164</v>
      </c>
      <c r="M2660" s="1">
        <v>6325</v>
      </c>
      <c r="N2660" s="4">
        <v>3067</v>
      </c>
      <c r="O2660" s="4">
        <v>3258</v>
      </c>
      <c r="P2660" s="1">
        <v>350.84</v>
      </c>
    </row>
    <row r="2661" spans="1:16" ht="12.75" customHeight="1">
      <c r="A2661" s="1" t="s">
        <v>1352</v>
      </c>
      <c r="B2661" s="4">
        <v>60075085.087099999</v>
      </c>
      <c r="C2661" s="4">
        <v>41584.083462000002</v>
      </c>
      <c r="D2661" s="4">
        <v>60</v>
      </c>
      <c r="E2661" s="4" t="s">
        <v>8998</v>
      </c>
      <c r="F2661" s="4">
        <v>5</v>
      </c>
      <c r="G2661" s="4" t="s">
        <v>13</v>
      </c>
      <c r="H2661" s="4" t="s">
        <v>8999</v>
      </c>
      <c r="I2661" s="4">
        <v>600005</v>
      </c>
      <c r="J2661" s="4" t="s">
        <v>8679</v>
      </c>
      <c r="K2661" s="4" t="s">
        <v>8680</v>
      </c>
      <c r="L2661" s="4">
        <v>602</v>
      </c>
      <c r="M2661" s="1">
        <v>3524</v>
      </c>
      <c r="N2661" s="4">
        <v>1736</v>
      </c>
      <c r="O2661" s="4">
        <v>1788</v>
      </c>
      <c r="P2661" s="1">
        <v>58.69</v>
      </c>
    </row>
    <row r="2662" spans="1:16" ht="12.75" customHeight="1">
      <c r="A2662" s="1" t="s">
        <v>9000</v>
      </c>
      <c r="B2662" s="4">
        <v>13799434.5251</v>
      </c>
      <c r="C2662" s="4">
        <v>19279.380929999999</v>
      </c>
      <c r="D2662" s="4">
        <v>60</v>
      </c>
      <c r="E2662" s="4" t="s">
        <v>9001</v>
      </c>
      <c r="F2662" s="4">
        <v>6</v>
      </c>
      <c r="G2662" s="4" t="s">
        <v>13</v>
      </c>
      <c r="H2662" s="4" t="s">
        <v>9002</v>
      </c>
      <c r="I2662" s="4">
        <v>600006</v>
      </c>
      <c r="J2662" s="4" t="s">
        <v>8679</v>
      </c>
      <c r="K2662" s="4" t="s">
        <v>8680</v>
      </c>
      <c r="L2662" s="4">
        <v>785</v>
      </c>
      <c r="M2662" s="1">
        <v>4005</v>
      </c>
      <c r="N2662" s="4">
        <v>1813</v>
      </c>
      <c r="O2662" s="4">
        <v>2192</v>
      </c>
      <c r="P2662" s="1">
        <v>290.23</v>
      </c>
    </row>
    <row r="2663" spans="1:16" ht="12.75" customHeight="1">
      <c r="A2663" s="1" t="s">
        <v>9003</v>
      </c>
      <c r="B2663" s="4">
        <v>21133711.3726</v>
      </c>
      <c r="C2663" s="4">
        <v>24072.57835</v>
      </c>
      <c r="D2663" s="4">
        <v>60</v>
      </c>
      <c r="E2663" s="4" t="s">
        <v>7090</v>
      </c>
      <c r="F2663" s="4">
        <v>7</v>
      </c>
      <c r="G2663" s="4" t="s">
        <v>13</v>
      </c>
      <c r="H2663" s="4" t="s">
        <v>7091</v>
      </c>
      <c r="I2663" s="4">
        <v>600007</v>
      </c>
      <c r="J2663" s="4" t="s">
        <v>8679</v>
      </c>
      <c r="K2663" s="4" t="s">
        <v>8680</v>
      </c>
      <c r="L2663" s="4">
        <v>719</v>
      </c>
      <c r="M2663" s="1">
        <v>3863</v>
      </c>
      <c r="N2663" s="4">
        <v>1883</v>
      </c>
      <c r="O2663" s="4">
        <v>1980</v>
      </c>
      <c r="P2663" s="1">
        <v>182.79</v>
      </c>
    </row>
    <row r="2664" spans="1:16" ht="12.75" customHeight="1">
      <c r="A2664" s="1" t="s">
        <v>9004</v>
      </c>
      <c r="B2664" s="4">
        <v>10081908.869100001</v>
      </c>
      <c r="C2664" s="4">
        <v>14319.36534</v>
      </c>
      <c r="D2664" s="4">
        <v>60</v>
      </c>
      <c r="E2664" s="4" t="s">
        <v>9005</v>
      </c>
      <c r="F2664" s="4">
        <v>8</v>
      </c>
      <c r="G2664" s="4" t="s">
        <v>13</v>
      </c>
      <c r="H2664" s="4" t="s">
        <v>9006</v>
      </c>
      <c r="I2664" s="4">
        <v>600008</v>
      </c>
      <c r="J2664" s="4" t="s">
        <v>8679</v>
      </c>
      <c r="K2664" s="4" t="s">
        <v>8680</v>
      </c>
      <c r="L2664" s="4">
        <v>570</v>
      </c>
      <c r="M2664" s="1">
        <v>2721</v>
      </c>
      <c r="N2664" s="4">
        <v>1303</v>
      </c>
      <c r="O2664" s="4">
        <v>1418</v>
      </c>
      <c r="P2664" s="1">
        <v>269.88</v>
      </c>
    </row>
    <row r="2665" spans="1:16" ht="12.75" customHeight="1">
      <c r="A2665" s="1" t="s">
        <v>1351</v>
      </c>
      <c r="B2665" s="4">
        <v>13265770.402799999</v>
      </c>
      <c r="C2665" s="4">
        <v>14888.643924</v>
      </c>
      <c r="D2665" s="4">
        <v>60</v>
      </c>
      <c r="E2665" s="4" t="s">
        <v>9007</v>
      </c>
      <c r="F2665" s="4">
        <v>9</v>
      </c>
      <c r="G2665" s="4" t="s">
        <v>13</v>
      </c>
      <c r="H2665" s="4" t="s">
        <v>9008</v>
      </c>
      <c r="I2665" s="4">
        <v>600009</v>
      </c>
      <c r="J2665" s="4" t="s">
        <v>8679</v>
      </c>
      <c r="K2665" s="4" t="s">
        <v>8680</v>
      </c>
      <c r="L2665" s="4">
        <v>393</v>
      </c>
      <c r="M2665" s="1">
        <v>2197</v>
      </c>
      <c r="N2665" s="4">
        <v>1079</v>
      </c>
      <c r="O2665" s="4">
        <v>1118</v>
      </c>
      <c r="P2665" s="1">
        <v>165.61</v>
      </c>
    </row>
    <row r="2666" spans="1:16" ht="12.75" customHeight="1">
      <c r="A2666" s="1" t="s">
        <v>1350</v>
      </c>
      <c r="B2666" s="4">
        <v>24336176.362199999</v>
      </c>
      <c r="C2666" s="4">
        <v>24674.786426999999</v>
      </c>
      <c r="D2666" s="4">
        <v>60</v>
      </c>
      <c r="E2666" s="4" t="s">
        <v>9009</v>
      </c>
      <c r="F2666" s="4">
        <v>10</v>
      </c>
      <c r="G2666" s="4" t="s">
        <v>13</v>
      </c>
      <c r="H2666" s="4" t="s">
        <v>9010</v>
      </c>
      <c r="I2666" s="4">
        <v>600010</v>
      </c>
      <c r="J2666" s="4" t="s">
        <v>8679</v>
      </c>
      <c r="K2666" s="4" t="s">
        <v>8680</v>
      </c>
      <c r="L2666" s="4">
        <v>577</v>
      </c>
      <c r="M2666" s="1">
        <v>2945</v>
      </c>
      <c r="N2666" s="4">
        <v>1343</v>
      </c>
      <c r="O2666" s="4">
        <v>1602</v>
      </c>
      <c r="P2666" s="1">
        <v>121.01</v>
      </c>
    </row>
    <row r="2667" spans="1:16" ht="12.75" customHeight="1">
      <c r="A2667" s="1" t="s">
        <v>9011</v>
      </c>
      <c r="B2667" s="4">
        <v>40551985.912799999</v>
      </c>
      <c r="C2667" s="4">
        <v>27754.443875000001</v>
      </c>
      <c r="D2667" s="4">
        <v>60</v>
      </c>
      <c r="E2667" s="4" t="s">
        <v>9012</v>
      </c>
      <c r="F2667" s="4">
        <v>11</v>
      </c>
      <c r="G2667" s="4" t="s">
        <v>13</v>
      </c>
      <c r="H2667" s="4" t="s">
        <v>9013</v>
      </c>
      <c r="I2667" s="4">
        <v>600011</v>
      </c>
      <c r="J2667" s="4" t="s">
        <v>8679</v>
      </c>
      <c r="K2667" s="4" t="s">
        <v>8680</v>
      </c>
      <c r="L2667" s="4">
        <v>1195</v>
      </c>
      <c r="M2667" s="1">
        <v>6707</v>
      </c>
      <c r="N2667" s="4">
        <v>3298</v>
      </c>
      <c r="O2667" s="4">
        <v>3409</v>
      </c>
      <c r="P2667" s="1">
        <v>141.62</v>
      </c>
    </row>
    <row r="2668" spans="1:16" ht="12.75" customHeight="1">
      <c r="A2668" s="1" t="s">
        <v>9014</v>
      </c>
      <c r="B2668" s="4">
        <v>41481562.162</v>
      </c>
      <c r="C2668" s="4">
        <v>36024.003585999999</v>
      </c>
      <c r="D2668" s="4">
        <v>60</v>
      </c>
      <c r="E2668" s="4" t="s">
        <v>9015</v>
      </c>
      <c r="F2668" s="4">
        <v>12</v>
      </c>
      <c r="G2668" s="4" t="s">
        <v>13</v>
      </c>
      <c r="H2668" s="4" t="s">
        <v>9016</v>
      </c>
      <c r="I2668" s="4">
        <v>600012</v>
      </c>
      <c r="J2668" s="4" t="s">
        <v>8679</v>
      </c>
      <c r="K2668" s="4" t="s">
        <v>8680</v>
      </c>
      <c r="L2668" s="4">
        <v>2064</v>
      </c>
      <c r="M2668" s="1">
        <v>11783</v>
      </c>
      <c r="N2668" s="4">
        <v>5889</v>
      </c>
      <c r="O2668" s="4">
        <v>5894</v>
      </c>
      <c r="P2668" s="1">
        <v>267.68</v>
      </c>
    </row>
    <row r="2669" spans="1:16" ht="12.75" customHeight="1">
      <c r="A2669" s="1" t="s">
        <v>1349</v>
      </c>
      <c r="B2669" s="4">
        <v>16059500.679199999</v>
      </c>
      <c r="C2669" s="4">
        <v>19515.286494</v>
      </c>
      <c r="D2669" s="4">
        <v>60</v>
      </c>
      <c r="E2669" s="4" t="s">
        <v>9017</v>
      </c>
      <c r="F2669" s="4">
        <v>13</v>
      </c>
      <c r="G2669" s="4" t="s">
        <v>13</v>
      </c>
      <c r="H2669" s="4" t="s">
        <v>9018</v>
      </c>
      <c r="I2669" s="4">
        <v>600013</v>
      </c>
      <c r="J2669" s="4" t="s">
        <v>8679</v>
      </c>
      <c r="K2669" s="4" t="s">
        <v>8680</v>
      </c>
      <c r="L2669" s="4">
        <v>526</v>
      </c>
      <c r="M2669" s="1">
        <v>2869</v>
      </c>
      <c r="N2669" s="4">
        <v>1316</v>
      </c>
      <c r="O2669" s="4">
        <v>1553</v>
      </c>
      <c r="P2669" s="1">
        <v>178.65</v>
      </c>
    </row>
    <row r="2670" spans="1:16" ht="12.75" customHeight="1">
      <c r="A2670" s="1" t="s">
        <v>1348</v>
      </c>
      <c r="B2670" s="4">
        <v>33794165.697999999</v>
      </c>
      <c r="C2670" s="4">
        <v>33704.404428000002</v>
      </c>
      <c r="D2670" s="4">
        <v>60</v>
      </c>
      <c r="E2670" s="4" t="s">
        <v>9019</v>
      </c>
      <c r="F2670" s="4">
        <v>14</v>
      </c>
      <c r="G2670" s="4" t="s">
        <v>13</v>
      </c>
      <c r="H2670" s="4" t="s">
        <v>9020</v>
      </c>
      <c r="I2670" s="4">
        <v>600014</v>
      </c>
      <c r="J2670" s="4" t="s">
        <v>8679</v>
      </c>
      <c r="K2670" s="4" t="s">
        <v>8680</v>
      </c>
      <c r="L2670" s="4">
        <v>1001</v>
      </c>
      <c r="M2670" s="1">
        <v>5109</v>
      </c>
      <c r="N2670" s="4">
        <v>2352</v>
      </c>
      <c r="O2670" s="4">
        <v>2757</v>
      </c>
      <c r="P2670" s="1">
        <v>151.18</v>
      </c>
    </row>
    <row r="2671" spans="1:16" ht="12.75" customHeight="1">
      <c r="A2671" s="1" t="s">
        <v>9021</v>
      </c>
      <c r="B2671" s="4">
        <v>12011616.561799999</v>
      </c>
      <c r="C2671" s="4">
        <v>22368.346851999999</v>
      </c>
      <c r="D2671" s="4">
        <v>60</v>
      </c>
      <c r="E2671" s="4" t="s">
        <v>9022</v>
      </c>
      <c r="F2671" s="4">
        <v>15</v>
      </c>
      <c r="G2671" s="4" t="s">
        <v>13</v>
      </c>
      <c r="H2671" s="4" t="s">
        <v>9023</v>
      </c>
      <c r="I2671" s="4">
        <v>600015</v>
      </c>
      <c r="J2671" s="4" t="s">
        <v>8679</v>
      </c>
      <c r="K2671" s="4" t="s">
        <v>8680</v>
      </c>
      <c r="L2671" s="4">
        <v>850</v>
      </c>
      <c r="M2671" s="1">
        <v>4178</v>
      </c>
      <c r="N2671" s="4">
        <v>2050</v>
      </c>
      <c r="O2671" s="4">
        <v>2128</v>
      </c>
      <c r="P2671" s="1">
        <v>347.83</v>
      </c>
    </row>
    <row r="2672" spans="1:16" ht="12.75" customHeight="1">
      <c r="A2672" s="1" t="s">
        <v>9024</v>
      </c>
      <c r="B2672" s="4">
        <v>13055620.1798</v>
      </c>
      <c r="C2672" s="4">
        <v>19887.027588000001</v>
      </c>
      <c r="D2672" s="4">
        <v>60</v>
      </c>
      <c r="E2672" s="4" t="s">
        <v>9025</v>
      </c>
      <c r="F2672" s="4">
        <v>16</v>
      </c>
      <c r="G2672" s="4" t="s">
        <v>13</v>
      </c>
      <c r="H2672" s="4" t="s">
        <v>9026</v>
      </c>
      <c r="I2672" s="4">
        <v>600016</v>
      </c>
      <c r="J2672" s="4" t="s">
        <v>8679</v>
      </c>
      <c r="K2672" s="4" t="s">
        <v>8680</v>
      </c>
      <c r="L2672" s="4">
        <v>668</v>
      </c>
      <c r="M2672" s="1">
        <v>3203</v>
      </c>
      <c r="N2672" s="4">
        <v>1452</v>
      </c>
      <c r="O2672" s="4">
        <v>1751</v>
      </c>
      <c r="P2672" s="1">
        <v>245.34</v>
      </c>
    </row>
    <row r="2673" spans="1:16" ht="12.75" customHeight="1">
      <c r="A2673" s="1" t="s">
        <v>9027</v>
      </c>
      <c r="B2673" s="4">
        <v>10464688.9329</v>
      </c>
      <c r="C2673" s="4">
        <v>13957.501834999999</v>
      </c>
      <c r="D2673" s="4">
        <v>60</v>
      </c>
      <c r="E2673" s="4" t="s">
        <v>9028</v>
      </c>
      <c r="F2673" s="4">
        <v>17</v>
      </c>
      <c r="G2673" s="4" t="s">
        <v>13</v>
      </c>
      <c r="H2673" s="4" t="s">
        <v>9029</v>
      </c>
      <c r="I2673" s="4">
        <v>600017</v>
      </c>
      <c r="J2673" s="4" t="s">
        <v>8679</v>
      </c>
      <c r="K2673" s="4" t="s">
        <v>8680</v>
      </c>
      <c r="L2673" s="4">
        <v>545</v>
      </c>
      <c r="M2673" s="1">
        <v>2635</v>
      </c>
      <c r="N2673" s="4">
        <v>1177</v>
      </c>
      <c r="O2673" s="4">
        <v>1458</v>
      </c>
      <c r="P2673" s="1">
        <v>251.8</v>
      </c>
    </row>
    <row r="2674" spans="1:16" ht="12.75" customHeight="1">
      <c r="A2674" s="1" t="s">
        <v>9030</v>
      </c>
      <c r="B2674" s="4">
        <v>30371129.974599998</v>
      </c>
      <c r="C2674" s="4">
        <v>23022.320118</v>
      </c>
      <c r="D2674" s="4">
        <v>60</v>
      </c>
      <c r="E2674" s="4" t="s">
        <v>4164</v>
      </c>
      <c r="F2674" s="4">
        <v>18</v>
      </c>
      <c r="G2674" s="4" t="s">
        <v>13</v>
      </c>
      <c r="H2674" s="4" t="s">
        <v>4165</v>
      </c>
      <c r="I2674" s="4">
        <v>600018</v>
      </c>
      <c r="J2674" s="4" t="s">
        <v>8679</v>
      </c>
      <c r="K2674" s="4" t="s">
        <v>8680</v>
      </c>
      <c r="L2674" s="4">
        <v>657</v>
      </c>
      <c r="M2674" s="1">
        <v>3220</v>
      </c>
      <c r="N2674" s="4">
        <v>1543</v>
      </c>
      <c r="O2674" s="4">
        <v>1677</v>
      </c>
      <c r="P2674" s="1">
        <v>106.02</v>
      </c>
    </row>
    <row r="2675" spans="1:16" ht="12.75" customHeight="1">
      <c r="A2675" s="1" t="s">
        <v>1347</v>
      </c>
      <c r="B2675" s="4">
        <v>29071132.804200001</v>
      </c>
      <c r="C2675" s="4">
        <v>26594.242118999999</v>
      </c>
      <c r="D2675" s="4">
        <v>60</v>
      </c>
      <c r="E2675" s="4" t="s">
        <v>9031</v>
      </c>
      <c r="F2675" s="4">
        <v>19</v>
      </c>
      <c r="G2675" s="4" t="s">
        <v>13</v>
      </c>
      <c r="H2675" s="4" t="s">
        <v>9032</v>
      </c>
      <c r="I2675" s="4">
        <v>600019</v>
      </c>
      <c r="J2675" s="4" t="s">
        <v>8679</v>
      </c>
      <c r="K2675" s="4" t="s">
        <v>8680</v>
      </c>
      <c r="L2675" s="4">
        <v>504</v>
      </c>
      <c r="M2675" s="1">
        <v>2803</v>
      </c>
      <c r="N2675" s="4">
        <v>1362</v>
      </c>
      <c r="O2675" s="4">
        <v>1441</v>
      </c>
      <c r="P2675" s="1">
        <v>96.42</v>
      </c>
    </row>
    <row r="2676" spans="1:16" ht="12.75" customHeight="1">
      <c r="A2676" s="1" t="s">
        <v>9033</v>
      </c>
      <c r="B2676" s="4">
        <v>20136823.2454</v>
      </c>
      <c r="C2676" s="4">
        <v>24167.070736999998</v>
      </c>
      <c r="D2676" s="4">
        <v>60</v>
      </c>
      <c r="E2676" s="4" t="s">
        <v>9034</v>
      </c>
      <c r="F2676" s="4">
        <v>20</v>
      </c>
      <c r="G2676" s="4" t="s">
        <v>13</v>
      </c>
      <c r="H2676" s="4" t="s">
        <v>9035</v>
      </c>
      <c r="I2676" s="4">
        <v>600020</v>
      </c>
      <c r="J2676" s="4" t="s">
        <v>8679</v>
      </c>
      <c r="K2676" s="4" t="s">
        <v>8680</v>
      </c>
      <c r="L2676" s="4">
        <v>1195</v>
      </c>
      <c r="M2676" s="1">
        <v>6724</v>
      </c>
      <c r="N2676" s="4">
        <v>3308</v>
      </c>
      <c r="O2676" s="4">
        <v>3416</v>
      </c>
      <c r="P2676" s="1">
        <v>333.92</v>
      </c>
    </row>
    <row r="2677" spans="1:16" ht="12.75" customHeight="1">
      <c r="A2677" s="1" t="s">
        <v>9036</v>
      </c>
      <c r="B2677" s="4">
        <v>13510476.226</v>
      </c>
      <c r="C2677" s="4">
        <v>18112.602304</v>
      </c>
      <c r="D2677" s="4">
        <v>60</v>
      </c>
      <c r="E2677" s="4" t="s">
        <v>9037</v>
      </c>
      <c r="F2677" s="4">
        <v>21</v>
      </c>
      <c r="G2677" s="4" t="s">
        <v>13</v>
      </c>
      <c r="H2677" s="4" t="s">
        <v>9038</v>
      </c>
      <c r="I2677" s="4">
        <v>600021</v>
      </c>
      <c r="J2677" s="4" t="s">
        <v>8679</v>
      </c>
      <c r="K2677" s="4" t="s">
        <v>8680</v>
      </c>
      <c r="L2677" s="4">
        <v>879</v>
      </c>
      <c r="M2677" s="1">
        <v>4336</v>
      </c>
      <c r="N2677" s="4">
        <v>2054</v>
      </c>
      <c r="O2677" s="4">
        <v>2282</v>
      </c>
      <c r="P2677" s="1">
        <v>320.94</v>
      </c>
    </row>
    <row r="2678" spans="1:16" ht="12.75" customHeight="1">
      <c r="A2678" s="1" t="s">
        <v>1346</v>
      </c>
      <c r="B2678" s="4">
        <v>59676206.788599998</v>
      </c>
      <c r="C2678" s="4">
        <v>35988.268139</v>
      </c>
      <c r="D2678" s="4">
        <v>60</v>
      </c>
      <c r="E2678" s="4" t="s">
        <v>3473</v>
      </c>
      <c r="F2678" s="4">
        <v>22</v>
      </c>
      <c r="G2678" s="4" t="s">
        <v>13</v>
      </c>
      <c r="H2678" s="4" t="s">
        <v>3474</v>
      </c>
      <c r="I2678" s="4">
        <v>600022</v>
      </c>
      <c r="J2678" s="4" t="s">
        <v>8679</v>
      </c>
      <c r="K2678" s="4" t="s">
        <v>8680</v>
      </c>
      <c r="L2678" s="4">
        <v>416</v>
      </c>
      <c r="M2678" s="1">
        <v>2460</v>
      </c>
      <c r="N2678" s="4">
        <v>1211</v>
      </c>
      <c r="O2678" s="4">
        <v>1249</v>
      </c>
      <c r="P2678" s="1">
        <v>41.22</v>
      </c>
    </row>
    <row r="2679" spans="1:16" ht="12.75" customHeight="1">
      <c r="A2679" s="1" t="s">
        <v>1345</v>
      </c>
      <c r="B2679" s="4">
        <v>57045641.148699999</v>
      </c>
      <c r="C2679" s="4">
        <v>37526.456640999997</v>
      </c>
      <c r="D2679" s="4">
        <v>60</v>
      </c>
      <c r="E2679" s="4" t="s">
        <v>9039</v>
      </c>
      <c r="F2679" s="4">
        <v>23</v>
      </c>
      <c r="G2679" s="4" t="s">
        <v>13</v>
      </c>
      <c r="H2679" s="4" t="s">
        <v>9040</v>
      </c>
      <c r="I2679" s="4">
        <v>600023</v>
      </c>
      <c r="J2679" s="4" t="s">
        <v>8679</v>
      </c>
      <c r="K2679" s="4" t="s">
        <v>8680</v>
      </c>
      <c r="L2679" s="4">
        <v>809</v>
      </c>
      <c r="M2679" s="1">
        <v>5197</v>
      </c>
      <c r="N2679" s="4">
        <v>2608</v>
      </c>
      <c r="O2679" s="4">
        <v>2589</v>
      </c>
      <c r="P2679" s="1">
        <v>109.61</v>
      </c>
    </row>
    <row r="2680" spans="1:16" ht="12.75" customHeight="1">
      <c r="A2680" s="1" t="s">
        <v>1344</v>
      </c>
      <c r="B2680" s="4">
        <v>42315588.687799998</v>
      </c>
      <c r="C2680" s="4">
        <v>28661.309600000001</v>
      </c>
      <c r="D2680" s="4">
        <v>60</v>
      </c>
      <c r="E2680" s="4" t="s">
        <v>9041</v>
      </c>
      <c r="F2680" s="4">
        <v>24</v>
      </c>
      <c r="G2680" s="4" t="s">
        <v>13</v>
      </c>
      <c r="H2680" s="4" t="s">
        <v>9042</v>
      </c>
      <c r="I2680" s="4">
        <v>600024</v>
      </c>
      <c r="J2680" s="4" t="s">
        <v>8679</v>
      </c>
      <c r="K2680" s="4" t="s">
        <v>8680</v>
      </c>
      <c r="L2680" s="4">
        <v>919</v>
      </c>
      <c r="M2680" s="1">
        <v>5253</v>
      </c>
      <c r="N2680" s="4">
        <v>2546</v>
      </c>
      <c r="O2680" s="4">
        <v>2707</v>
      </c>
      <c r="P2680" s="1">
        <v>124.14</v>
      </c>
    </row>
    <row r="2681" spans="1:16" ht="12.75" customHeight="1">
      <c r="A2681" s="1" t="s">
        <v>9043</v>
      </c>
      <c r="B2681" s="4">
        <v>26296027.990200002</v>
      </c>
      <c r="C2681" s="4">
        <v>26235.549214999999</v>
      </c>
      <c r="D2681" s="4">
        <v>60</v>
      </c>
      <c r="E2681" s="4" t="s">
        <v>9044</v>
      </c>
      <c r="F2681" s="4">
        <v>25</v>
      </c>
      <c r="G2681" s="4" t="s">
        <v>13</v>
      </c>
      <c r="H2681" s="4" t="s">
        <v>9045</v>
      </c>
      <c r="I2681" s="4">
        <v>600025</v>
      </c>
      <c r="J2681" s="4" t="s">
        <v>8679</v>
      </c>
      <c r="K2681" s="4" t="s">
        <v>8680</v>
      </c>
      <c r="L2681" s="4">
        <v>987</v>
      </c>
      <c r="M2681" s="1">
        <v>5039</v>
      </c>
      <c r="N2681" s="4">
        <v>2385</v>
      </c>
      <c r="O2681" s="4">
        <v>2654</v>
      </c>
      <c r="P2681" s="1">
        <v>191.62</v>
      </c>
    </row>
    <row r="2682" spans="1:16" ht="12.75" customHeight="1">
      <c r="A2682" s="1" t="s">
        <v>1343</v>
      </c>
      <c r="B2682" s="4">
        <v>19299346.4164</v>
      </c>
      <c r="C2682" s="4">
        <v>22547.216308999999</v>
      </c>
      <c r="D2682" s="4">
        <v>60</v>
      </c>
      <c r="E2682" s="4" t="s">
        <v>9046</v>
      </c>
      <c r="F2682" s="4">
        <v>26</v>
      </c>
      <c r="G2682" s="4" t="s">
        <v>13</v>
      </c>
      <c r="H2682" s="4" t="s">
        <v>9047</v>
      </c>
      <c r="I2682" s="4">
        <v>600026</v>
      </c>
      <c r="J2682" s="4" t="s">
        <v>8679</v>
      </c>
      <c r="K2682" s="4" t="s">
        <v>8680</v>
      </c>
      <c r="L2682" s="4">
        <v>826</v>
      </c>
      <c r="M2682" s="1">
        <v>3978</v>
      </c>
      <c r="N2682" s="4">
        <v>1729</v>
      </c>
      <c r="O2682" s="4">
        <v>2249</v>
      </c>
      <c r="P2682" s="1">
        <v>206.12</v>
      </c>
    </row>
    <row r="2683" spans="1:16" ht="12.75" customHeight="1">
      <c r="A2683" s="1" t="s">
        <v>9048</v>
      </c>
      <c r="B2683" s="4">
        <v>44684239.466399997</v>
      </c>
      <c r="C2683" s="4">
        <v>46164.166161000001</v>
      </c>
      <c r="D2683" s="4">
        <v>60</v>
      </c>
      <c r="E2683" s="4" t="s">
        <v>9049</v>
      </c>
      <c r="F2683" s="4">
        <v>27</v>
      </c>
      <c r="G2683" s="4" t="s">
        <v>13</v>
      </c>
      <c r="H2683" s="4" t="s">
        <v>9050</v>
      </c>
      <c r="I2683" s="4">
        <v>600027</v>
      </c>
      <c r="J2683" s="4" t="s">
        <v>8679</v>
      </c>
      <c r="K2683" s="4" t="s">
        <v>8680</v>
      </c>
      <c r="L2683" s="4">
        <v>968</v>
      </c>
      <c r="M2683" s="1">
        <v>5117</v>
      </c>
      <c r="N2683" s="4">
        <v>2594</v>
      </c>
      <c r="O2683" s="4">
        <v>2523</v>
      </c>
      <c r="P2683" s="1">
        <v>94.21</v>
      </c>
    </row>
    <row r="2684" spans="1:16" ht="12.75" customHeight="1">
      <c r="A2684" s="1" t="s">
        <v>9051</v>
      </c>
      <c r="B2684" s="4">
        <v>30210849.392700002</v>
      </c>
      <c r="C2684" s="4">
        <v>36280.132195999999</v>
      </c>
      <c r="D2684" s="4">
        <v>60</v>
      </c>
      <c r="E2684" s="4" t="s">
        <v>9052</v>
      </c>
      <c r="F2684" s="4">
        <v>28</v>
      </c>
      <c r="G2684" s="4" t="s">
        <v>13</v>
      </c>
      <c r="H2684" s="4" t="s">
        <v>9053</v>
      </c>
      <c r="I2684" s="4">
        <v>600028</v>
      </c>
      <c r="J2684" s="4" t="s">
        <v>8679</v>
      </c>
      <c r="K2684" s="4" t="s">
        <v>8680</v>
      </c>
      <c r="L2684" s="4">
        <v>1049</v>
      </c>
      <c r="M2684" s="1">
        <v>5894</v>
      </c>
      <c r="N2684" s="4">
        <v>2966</v>
      </c>
      <c r="O2684" s="4">
        <v>2928</v>
      </c>
      <c r="P2684" s="1">
        <v>282.51</v>
      </c>
    </row>
    <row r="2685" spans="1:16" ht="12.75" customHeight="1">
      <c r="A2685" s="1" t="s">
        <v>1342</v>
      </c>
      <c r="B2685" s="4">
        <v>24472069.455600001</v>
      </c>
      <c r="C2685" s="4">
        <v>24734.269712000001</v>
      </c>
      <c r="D2685" s="4">
        <v>60</v>
      </c>
      <c r="E2685" s="4" t="s">
        <v>9054</v>
      </c>
      <c r="F2685" s="4">
        <v>29</v>
      </c>
      <c r="G2685" s="4" t="s">
        <v>13</v>
      </c>
      <c r="H2685" s="4" t="s">
        <v>9055</v>
      </c>
      <c r="I2685" s="4">
        <v>600029</v>
      </c>
      <c r="J2685" s="4" t="s">
        <v>8679</v>
      </c>
      <c r="K2685" s="4" t="s">
        <v>8680</v>
      </c>
      <c r="L2685" s="4">
        <v>707</v>
      </c>
      <c r="M2685" s="1">
        <v>3840</v>
      </c>
      <c r="N2685" s="4">
        <v>1859</v>
      </c>
      <c r="O2685" s="4">
        <v>1981</v>
      </c>
      <c r="P2685" s="1">
        <v>156.91</v>
      </c>
    </row>
    <row r="2686" spans="1:16" ht="12.75" customHeight="1">
      <c r="A2686" s="1" t="s">
        <v>1341</v>
      </c>
      <c r="B2686" s="4">
        <v>47128970.837399997</v>
      </c>
      <c r="C2686" s="4">
        <v>37930.397165000002</v>
      </c>
      <c r="D2686" s="4">
        <v>60</v>
      </c>
      <c r="E2686" s="4" t="s">
        <v>9056</v>
      </c>
      <c r="F2686" s="4">
        <v>30</v>
      </c>
      <c r="G2686" s="4" t="s">
        <v>13</v>
      </c>
      <c r="H2686" s="4" t="s">
        <v>9057</v>
      </c>
      <c r="I2686" s="4">
        <v>600030</v>
      </c>
      <c r="J2686" s="4" t="s">
        <v>8679</v>
      </c>
      <c r="K2686" s="4" t="s">
        <v>8680</v>
      </c>
      <c r="L2686" s="4">
        <v>770</v>
      </c>
      <c r="M2686" s="1">
        <v>4653</v>
      </c>
      <c r="N2686" s="4">
        <v>2331</v>
      </c>
      <c r="O2686" s="4">
        <v>2322</v>
      </c>
      <c r="P2686" s="1">
        <v>98.73</v>
      </c>
    </row>
    <row r="2687" spans="1:16" ht="12.75" customHeight="1">
      <c r="A2687" s="1" t="s">
        <v>9058</v>
      </c>
      <c r="B2687" s="4">
        <v>26443249.427299999</v>
      </c>
      <c r="C2687" s="4">
        <v>23981.118358</v>
      </c>
      <c r="D2687" s="4">
        <v>60</v>
      </c>
      <c r="E2687" s="4" t="s">
        <v>9059</v>
      </c>
      <c r="F2687" s="4">
        <v>31</v>
      </c>
      <c r="G2687" s="4" t="s">
        <v>13</v>
      </c>
      <c r="H2687" s="4" t="s">
        <v>9060</v>
      </c>
      <c r="I2687" s="4">
        <v>600031</v>
      </c>
      <c r="J2687" s="4" t="s">
        <v>8679</v>
      </c>
      <c r="K2687" s="4" t="s">
        <v>8680</v>
      </c>
      <c r="L2687" s="4">
        <v>1375</v>
      </c>
      <c r="M2687" s="1">
        <v>7642</v>
      </c>
      <c r="N2687" s="4">
        <v>3863</v>
      </c>
      <c r="O2687" s="4">
        <v>3779</v>
      </c>
      <c r="P2687" s="1">
        <v>289</v>
      </c>
    </row>
    <row r="2688" spans="1:16" ht="12.75" customHeight="1">
      <c r="A2688" s="1" t="s">
        <v>9061</v>
      </c>
      <c r="B2688" s="4">
        <v>20424478.786600001</v>
      </c>
      <c r="C2688" s="4">
        <v>20779.308204000001</v>
      </c>
      <c r="D2688" s="4">
        <v>60</v>
      </c>
      <c r="E2688" s="4" t="s">
        <v>9062</v>
      </c>
      <c r="F2688" s="4">
        <v>32</v>
      </c>
      <c r="G2688" s="4" t="s">
        <v>13</v>
      </c>
      <c r="H2688" s="4" t="s">
        <v>9063</v>
      </c>
      <c r="I2688" s="4">
        <v>600032</v>
      </c>
      <c r="J2688" s="4" t="s">
        <v>8679</v>
      </c>
      <c r="K2688" s="4" t="s">
        <v>8680</v>
      </c>
      <c r="L2688" s="4">
        <v>1054</v>
      </c>
      <c r="M2688" s="1">
        <v>5892</v>
      </c>
      <c r="N2688" s="4">
        <v>2916</v>
      </c>
      <c r="O2688" s="4">
        <v>2976</v>
      </c>
      <c r="P2688" s="1">
        <v>288.45999999999998</v>
      </c>
    </row>
    <row r="2689" spans="1:16" ht="12.75" customHeight="1">
      <c r="A2689" s="1" t="s">
        <v>9064</v>
      </c>
      <c r="B2689" s="4">
        <v>21614582.657900002</v>
      </c>
      <c r="C2689" s="4">
        <v>22421.749823999999</v>
      </c>
      <c r="D2689" s="4">
        <v>60</v>
      </c>
      <c r="E2689" s="4" t="s">
        <v>9065</v>
      </c>
      <c r="F2689" s="4">
        <v>33</v>
      </c>
      <c r="G2689" s="4" t="s">
        <v>13</v>
      </c>
      <c r="H2689" s="4" t="s">
        <v>9066</v>
      </c>
      <c r="I2689" s="4">
        <v>600033</v>
      </c>
      <c r="J2689" s="4" t="s">
        <v>8679</v>
      </c>
      <c r="K2689" s="4" t="s">
        <v>8680</v>
      </c>
      <c r="L2689" s="4">
        <v>1061</v>
      </c>
      <c r="M2689" s="1">
        <v>5564</v>
      </c>
      <c r="N2689" s="4">
        <v>2637</v>
      </c>
      <c r="O2689" s="4">
        <v>2927</v>
      </c>
      <c r="P2689" s="1">
        <v>257.42</v>
      </c>
    </row>
    <row r="2690" spans="1:16" ht="12.75" customHeight="1">
      <c r="A2690" s="1" t="s">
        <v>1340</v>
      </c>
      <c r="B2690" s="4">
        <v>31836967.027199998</v>
      </c>
      <c r="C2690" s="4">
        <v>29437.780631000001</v>
      </c>
      <c r="D2690" s="4">
        <v>60</v>
      </c>
      <c r="E2690" s="4" t="s">
        <v>9067</v>
      </c>
      <c r="F2690" s="4">
        <v>34</v>
      </c>
      <c r="G2690" s="4" t="s">
        <v>13</v>
      </c>
      <c r="H2690" s="4" t="s">
        <v>9068</v>
      </c>
      <c r="I2690" s="4">
        <v>600034</v>
      </c>
      <c r="J2690" s="4" t="s">
        <v>8679</v>
      </c>
      <c r="K2690" s="4" t="s">
        <v>8680</v>
      </c>
      <c r="L2690" s="4">
        <v>459</v>
      </c>
      <c r="M2690" s="1">
        <v>2586</v>
      </c>
      <c r="N2690" s="4">
        <v>1232</v>
      </c>
      <c r="O2690" s="4">
        <v>1354</v>
      </c>
      <c r="P2690" s="1">
        <v>81.23</v>
      </c>
    </row>
    <row r="2691" spans="1:16" ht="12.75" customHeight="1">
      <c r="A2691" s="1" t="s">
        <v>1339</v>
      </c>
      <c r="B2691" s="4">
        <v>67083066.402999997</v>
      </c>
      <c r="C2691" s="4">
        <v>43068.166941000003</v>
      </c>
      <c r="D2691" s="4">
        <v>60</v>
      </c>
      <c r="E2691" s="4" t="s">
        <v>9069</v>
      </c>
      <c r="F2691" s="4">
        <v>35</v>
      </c>
      <c r="G2691" s="4" t="s">
        <v>13</v>
      </c>
      <c r="H2691" s="4" t="s">
        <v>9070</v>
      </c>
      <c r="I2691" s="4">
        <v>600035</v>
      </c>
      <c r="J2691" s="4" t="s">
        <v>8679</v>
      </c>
      <c r="K2691" s="4" t="s">
        <v>8680</v>
      </c>
      <c r="L2691" s="4">
        <v>4678</v>
      </c>
      <c r="M2691" s="1">
        <v>21110</v>
      </c>
      <c r="N2691" s="4">
        <v>9866</v>
      </c>
      <c r="O2691" s="4">
        <v>11244</v>
      </c>
      <c r="P2691" s="1">
        <v>314.68</v>
      </c>
    </row>
    <row r="2692" spans="1:16" ht="12.75" customHeight="1">
      <c r="A2692" s="1" t="s">
        <v>9071</v>
      </c>
      <c r="B2692" s="4">
        <v>21460034.254900001</v>
      </c>
      <c r="C2692" s="4">
        <v>22466.608064</v>
      </c>
      <c r="D2692" s="4">
        <v>60</v>
      </c>
      <c r="E2692" s="4" t="s">
        <v>9072</v>
      </c>
      <c r="F2692" s="4">
        <v>36</v>
      </c>
      <c r="G2692" s="4" t="s">
        <v>13</v>
      </c>
      <c r="H2692" s="4" t="s">
        <v>9073</v>
      </c>
      <c r="I2692" s="4">
        <v>600036</v>
      </c>
      <c r="J2692" s="4" t="s">
        <v>8679</v>
      </c>
      <c r="K2692" s="4" t="s">
        <v>8680</v>
      </c>
      <c r="L2692" s="4">
        <v>835</v>
      </c>
      <c r="M2692" s="1">
        <v>4416</v>
      </c>
      <c r="N2692" s="4">
        <v>2148</v>
      </c>
      <c r="O2692" s="4">
        <v>2268</v>
      </c>
      <c r="P2692" s="1">
        <v>205.78</v>
      </c>
    </row>
    <row r="2693" spans="1:16" ht="12.75" customHeight="1">
      <c r="A2693" s="1" t="s">
        <v>9074</v>
      </c>
      <c r="B2693" s="4">
        <v>21160186.095199998</v>
      </c>
      <c r="C2693" s="4">
        <v>21221.513319999998</v>
      </c>
      <c r="D2693" s="4">
        <v>60</v>
      </c>
      <c r="E2693" s="4" t="s">
        <v>9075</v>
      </c>
      <c r="F2693" s="4">
        <v>37</v>
      </c>
      <c r="G2693" s="4" t="s">
        <v>13</v>
      </c>
      <c r="H2693" s="4" t="s">
        <v>9076</v>
      </c>
      <c r="I2693" s="4">
        <v>600037</v>
      </c>
      <c r="J2693" s="4" t="s">
        <v>8679</v>
      </c>
      <c r="K2693" s="4" t="s">
        <v>8680</v>
      </c>
      <c r="L2693" s="4">
        <v>1015</v>
      </c>
      <c r="M2693" s="1">
        <v>5233</v>
      </c>
      <c r="N2693" s="4">
        <v>2535</v>
      </c>
      <c r="O2693" s="4">
        <v>2698</v>
      </c>
      <c r="P2693" s="1">
        <v>247.3</v>
      </c>
    </row>
    <row r="2694" spans="1:16" ht="12.75" customHeight="1">
      <c r="A2694" s="1" t="s">
        <v>1338</v>
      </c>
      <c r="B2694" s="4">
        <v>11513743.3804</v>
      </c>
      <c r="C2694" s="4">
        <v>16783.536550000001</v>
      </c>
      <c r="D2694" s="4">
        <v>60</v>
      </c>
      <c r="E2694" s="4" t="s">
        <v>9077</v>
      </c>
      <c r="F2694" s="4">
        <v>38</v>
      </c>
      <c r="G2694" s="4" t="s">
        <v>13</v>
      </c>
      <c r="H2694" s="4" t="s">
        <v>9078</v>
      </c>
      <c r="I2694" s="4">
        <v>600038</v>
      </c>
      <c r="J2694" s="4" t="s">
        <v>8679</v>
      </c>
      <c r="K2694" s="4" t="s">
        <v>8680</v>
      </c>
      <c r="L2694" s="4">
        <v>334</v>
      </c>
      <c r="M2694" s="1">
        <v>1780</v>
      </c>
      <c r="N2694" s="4">
        <v>852</v>
      </c>
      <c r="O2694" s="4">
        <v>928</v>
      </c>
      <c r="P2694" s="1">
        <v>154.6</v>
      </c>
    </row>
    <row r="2695" spans="1:16" ht="12.75" customHeight="1">
      <c r="A2695" s="1" t="s">
        <v>1337</v>
      </c>
      <c r="B2695" s="4">
        <v>36009357.7117</v>
      </c>
      <c r="C2695" s="4">
        <v>28204.799652000002</v>
      </c>
      <c r="D2695" s="4">
        <v>60</v>
      </c>
      <c r="E2695" s="4" t="s">
        <v>9079</v>
      </c>
      <c r="F2695" s="4">
        <v>39</v>
      </c>
      <c r="G2695" s="4" t="s">
        <v>13</v>
      </c>
      <c r="H2695" s="4" t="s">
        <v>9080</v>
      </c>
      <c r="I2695" s="4">
        <v>600039</v>
      </c>
      <c r="J2695" s="4" t="s">
        <v>8679</v>
      </c>
      <c r="K2695" s="4" t="s">
        <v>8680</v>
      </c>
      <c r="L2695" s="4">
        <v>478</v>
      </c>
      <c r="M2695" s="1">
        <v>2681</v>
      </c>
      <c r="N2695" s="4">
        <v>1370</v>
      </c>
      <c r="O2695" s="4">
        <v>1311</v>
      </c>
      <c r="P2695" s="1">
        <v>74.45</v>
      </c>
    </row>
    <row r="2696" spans="1:16" ht="12.75" customHeight="1">
      <c r="A2696" s="1" t="s">
        <v>9081</v>
      </c>
      <c r="B2696" s="4">
        <v>20553410.480999999</v>
      </c>
      <c r="C2696" s="4">
        <v>31566.663872000001</v>
      </c>
      <c r="D2696" s="4">
        <v>60</v>
      </c>
      <c r="E2696" s="4" t="s">
        <v>9082</v>
      </c>
      <c r="F2696" s="4">
        <v>40</v>
      </c>
      <c r="G2696" s="4" t="s">
        <v>13</v>
      </c>
      <c r="H2696" s="4" t="s">
        <v>9083</v>
      </c>
      <c r="I2696" s="4">
        <v>600040</v>
      </c>
      <c r="J2696" s="4" t="s">
        <v>8679</v>
      </c>
      <c r="K2696" s="4" t="s">
        <v>8680</v>
      </c>
      <c r="L2696" s="4">
        <v>1065</v>
      </c>
      <c r="M2696" s="1">
        <v>5418</v>
      </c>
      <c r="N2696" s="4">
        <v>2591</v>
      </c>
      <c r="O2696" s="4">
        <v>2827</v>
      </c>
      <c r="P2696" s="1">
        <v>263.61</v>
      </c>
    </row>
    <row r="2697" spans="1:16" ht="12.75" customHeight="1">
      <c r="A2697" s="1" t="s">
        <v>1336</v>
      </c>
      <c r="B2697" s="4">
        <v>16216880.411599999</v>
      </c>
      <c r="C2697" s="4">
        <v>17349.091463000001</v>
      </c>
      <c r="D2697" s="4">
        <v>60</v>
      </c>
      <c r="E2697" s="4" t="s">
        <v>9084</v>
      </c>
      <c r="F2697" s="4">
        <v>41</v>
      </c>
      <c r="G2697" s="4" t="s">
        <v>13</v>
      </c>
      <c r="H2697" s="4" t="s">
        <v>9085</v>
      </c>
      <c r="I2697" s="4">
        <v>600041</v>
      </c>
      <c r="J2697" s="4" t="s">
        <v>8679</v>
      </c>
      <c r="K2697" s="4" t="s">
        <v>8680</v>
      </c>
      <c r="L2697" s="4">
        <v>505</v>
      </c>
      <c r="M2697" s="1">
        <v>2697</v>
      </c>
      <c r="N2697" s="4">
        <v>1279</v>
      </c>
      <c r="O2697" s="4">
        <v>1418</v>
      </c>
      <c r="P2697" s="1">
        <v>166.31</v>
      </c>
    </row>
    <row r="2698" spans="1:16" ht="12.75" customHeight="1">
      <c r="A2698" s="1" t="s">
        <v>1335</v>
      </c>
      <c r="B2698" s="4">
        <v>22545665.739799999</v>
      </c>
      <c r="C2698" s="4">
        <v>23256.653264</v>
      </c>
      <c r="D2698" s="4">
        <v>60</v>
      </c>
      <c r="E2698" s="4" t="s">
        <v>9086</v>
      </c>
      <c r="F2698" s="4">
        <v>42</v>
      </c>
      <c r="G2698" s="4" t="s">
        <v>13</v>
      </c>
      <c r="H2698" s="4" t="s">
        <v>9087</v>
      </c>
      <c r="I2698" s="4">
        <v>600042</v>
      </c>
      <c r="J2698" s="4" t="s">
        <v>8679</v>
      </c>
      <c r="K2698" s="4" t="s">
        <v>8680</v>
      </c>
      <c r="L2698" s="4">
        <v>504</v>
      </c>
      <c r="M2698" s="1">
        <v>3115</v>
      </c>
      <c r="N2698" s="4">
        <v>1552</v>
      </c>
      <c r="O2698" s="4">
        <v>1563</v>
      </c>
      <c r="P2698" s="1">
        <v>138.16</v>
      </c>
    </row>
    <row r="2699" spans="1:16" ht="12.75" customHeight="1">
      <c r="A2699" s="1" t="s">
        <v>9088</v>
      </c>
      <c r="B2699" s="4">
        <v>0</v>
      </c>
      <c r="C2699" s="4">
        <v>0</v>
      </c>
      <c r="D2699" s="4">
        <v>60</v>
      </c>
      <c r="E2699" s="4" t="s">
        <v>8162</v>
      </c>
      <c r="F2699" s="4">
        <v>43</v>
      </c>
      <c r="G2699" s="4" t="s">
        <v>13</v>
      </c>
      <c r="H2699" s="4" t="s">
        <v>8163</v>
      </c>
      <c r="I2699" s="4">
        <v>600043</v>
      </c>
      <c r="J2699" s="4" t="s">
        <v>8679</v>
      </c>
      <c r="K2699" s="4" t="s">
        <v>8680</v>
      </c>
      <c r="L2699" s="4">
        <v>544</v>
      </c>
      <c r="M2699" s="1">
        <v>3213</v>
      </c>
      <c r="N2699" s="4">
        <v>1584</v>
      </c>
      <c r="O2699" s="4">
        <v>1629</v>
      </c>
      <c r="P2699" s="1">
        <v>94.81</v>
      </c>
    </row>
    <row r="2700" spans="1:16" ht="12.75" customHeight="1">
      <c r="A2700" s="1" t="s">
        <v>9089</v>
      </c>
      <c r="B2700" s="4">
        <v>19024153.0722</v>
      </c>
      <c r="C2700" s="4">
        <v>22263.863250999999</v>
      </c>
      <c r="D2700" s="4">
        <v>60</v>
      </c>
      <c r="E2700" s="4" t="s">
        <v>9090</v>
      </c>
      <c r="F2700" s="4">
        <v>44</v>
      </c>
      <c r="G2700" s="4" t="s">
        <v>13</v>
      </c>
      <c r="H2700" s="4" t="s">
        <v>9091</v>
      </c>
      <c r="I2700" s="4">
        <v>600044</v>
      </c>
      <c r="J2700" s="4" t="s">
        <v>8679</v>
      </c>
      <c r="K2700" s="4" t="s">
        <v>8680</v>
      </c>
      <c r="L2700" s="4">
        <v>932</v>
      </c>
      <c r="M2700" s="1">
        <v>4887</v>
      </c>
      <c r="N2700" s="4">
        <v>2428</v>
      </c>
      <c r="O2700" s="4">
        <v>2459</v>
      </c>
      <c r="P2700" s="1">
        <v>256.88</v>
      </c>
    </row>
    <row r="2701" spans="1:16" ht="12.75" customHeight="1">
      <c r="A2701" s="1" t="s">
        <v>9092</v>
      </c>
      <c r="B2701" s="4">
        <v>12943834.738500001</v>
      </c>
      <c r="C2701" s="4">
        <v>24493.839951000002</v>
      </c>
      <c r="D2701" s="4">
        <v>60</v>
      </c>
      <c r="E2701" s="4" t="s">
        <v>9093</v>
      </c>
      <c r="F2701" s="4">
        <v>45</v>
      </c>
      <c r="G2701" s="4" t="s">
        <v>13</v>
      </c>
      <c r="H2701" s="4" t="s">
        <v>9094</v>
      </c>
      <c r="I2701" s="4">
        <v>600045</v>
      </c>
      <c r="J2701" s="4" t="s">
        <v>8679</v>
      </c>
      <c r="K2701" s="4" t="s">
        <v>8680</v>
      </c>
      <c r="L2701" s="4">
        <v>556</v>
      </c>
      <c r="M2701" s="1">
        <v>2814</v>
      </c>
      <c r="N2701" s="4">
        <v>1344</v>
      </c>
      <c r="O2701" s="4">
        <v>1470</v>
      </c>
      <c r="P2701" s="1">
        <v>233.28</v>
      </c>
    </row>
    <row r="2702" spans="1:16" ht="12.75" customHeight="1">
      <c r="A2702" s="1" t="s">
        <v>1334</v>
      </c>
      <c r="B2702" s="4">
        <v>25120339.397999998</v>
      </c>
      <c r="C2702" s="4">
        <v>25079.174654999999</v>
      </c>
      <c r="D2702" s="4">
        <v>60</v>
      </c>
      <c r="E2702" s="4" t="s">
        <v>6926</v>
      </c>
      <c r="F2702" s="4">
        <v>46</v>
      </c>
      <c r="G2702" s="4" t="s">
        <v>13</v>
      </c>
      <c r="H2702" s="4" t="s">
        <v>6927</v>
      </c>
      <c r="I2702" s="4">
        <v>600046</v>
      </c>
      <c r="J2702" s="4" t="s">
        <v>8679</v>
      </c>
      <c r="K2702" s="4" t="s">
        <v>8680</v>
      </c>
      <c r="L2702" s="4">
        <v>747</v>
      </c>
      <c r="M2702" s="1">
        <v>4433</v>
      </c>
      <c r="N2702" s="4">
        <v>2065</v>
      </c>
      <c r="O2702" s="4">
        <v>2368</v>
      </c>
      <c r="P2702" s="1">
        <v>176.47</v>
      </c>
    </row>
    <row r="2703" spans="1:16" ht="12.75" customHeight="1">
      <c r="A2703" s="1" t="s">
        <v>9095</v>
      </c>
      <c r="B2703" s="4">
        <v>21120691.8506</v>
      </c>
      <c r="C2703" s="4">
        <v>26408.53587</v>
      </c>
      <c r="D2703" s="4">
        <v>60</v>
      </c>
      <c r="E2703" s="4" t="s">
        <v>9096</v>
      </c>
      <c r="F2703" s="4">
        <v>47</v>
      </c>
      <c r="G2703" s="4" t="s">
        <v>13</v>
      </c>
      <c r="H2703" s="4" t="s">
        <v>9097</v>
      </c>
      <c r="I2703" s="4">
        <v>600047</v>
      </c>
      <c r="J2703" s="4" t="s">
        <v>8679</v>
      </c>
      <c r="K2703" s="4" t="s">
        <v>8680</v>
      </c>
      <c r="L2703" s="4">
        <v>1045</v>
      </c>
      <c r="M2703" s="1">
        <v>5243</v>
      </c>
      <c r="N2703" s="4">
        <v>2498</v>
      </c>
      <c r="O2703" s="4">
        <v>2745</v>
      </c>
      <c r="P2703" s="1">
        <v>248.24</v>
      </c>
    </row>
    <row r="2704" spans="1:16" ht="12.75" customHeight="1">
      <c r="A2704" s="1" t="s">
        <v>1333</v>
      </c>
      <c r="B2704" s="4">
        <v>11953553.977399999</v>
      </c>
      <c r="C2704" s="4">
        <v>19546.013145000001</v>
      </c>
      <c r="D2704" s="4">
        <v>60</v>
      </c>
      <c r="E2704" s="4" t="s">
        <v>9098</v>
      </c>
      <c r="F2704" s="4">
        <v>48</v>
      </c>
      <c r="G2704" s="4" t="s">
        <v>13</v>
      </c>
      <c r="H2704" s="4" t="s">
        <v>9099</v>
      </c>
      <c r="I2704" s="4">
        <v>600048</v>
      </c>
      <c r="J2704" s="4" t="s">
        <v>8679</v>
      </c>
      <c r="K2704" s="4" t="s">
        <v>8680</v>
      </c>
      <c r="L2704" s="4">
        <v>453</v>
      </c>
      <c r="M2704" s="1">
        <v>2444</v>
      </c>
      <c r="N2704" s="4">
        <v>1165</v>
      </c>
      <c r="O2704" s="4">
        <v>1279</v>
      </c>
      <c r="P2704" s="1">
        <v>204.46</v>
      </c>
    </row>
    <row r="2705" spans="1:16" ht="12.75" customHeight="1">
      <c r="A2705" s="1" t="s">
        <v>1332</v>
      </c>
      <c r="B2705" s="4">
        <v>25057012.0447</v>
      </c>
      <c r="C2705" s="4">
        <v>26497.396015999999</v>
      </c>
      <c r="D2705" s="4">
        <v>60</v>
      </c>
      <c r="E2705" s="4" t="s">
        <v>6845</v>
      </c>
      <c r="F2705" s="4">
        <v>49</v>
      </c>
      <c r="G2705" s="4" t="s">
        <v>13</v>
      </c>
      <c r="H2705" s="4" t="s">
        <v>6846</v>
      </c>
      <c r="I2705" s="4">
        <v>600049</v>
      </c>
      <c r="J2705" s="4" t="s">
        <v>8679</v>
      </c>
      <c r="K2705" s="4" t="s">
        <v>8680</v>
      </c>
      <c r="L2705" s="4">
        <v>689</v>
      </c>
      <c r="M2705" s="1">
        <v>4008</v>
      </c>
      <c r="N2705" s="4">
        <v>1898</v>
      </c>
      <c r="O2705" s="4">
        <v>2110</v>
      </c>
      <c r="P2705" s="1">
        <v>159.96</v>
      </c>
    </row>
    <row r="2706" spans="1:16" ht="12.75" customHeight="1">
      <c r="A2706" s="1" t="s">
        <v>9100</v>
      </c>
      <c r="B2706" s="4">
        <v>39130625.784400001</v>
      </c>
      <c r="C2706" s="4">
        <v>32834.611527000001</v>
      </c>
      <c r="D2706" s="4">
        <v>60</v>
      </c>
      <c r="E2706" s="4" t="s">
        <v>9101</v>
      </c>
      <c r="F2706" s="4">
        <v>50</v>
      </c>
      <c r="G2706" s="4" t="s">
        <v>13</v>
      </c>
      <c r="H2706" s="4" t="s">
        <v>9102</v>
      </c>
      <c r="I2706" s="4">
        <v>600050</v>
      </c>
      <c r="J2706" s="4" t="s">
        <v>8679</v>
      </c>
      <c r="K2706" s="4" t="s">
        <v>8680</v>
      </c>
      <c r="L2706" s="4">
        <v>895</v>
      </c>
      <c r="M2706" s="1">
        <v>4865</v>
      </c>
      <c r="N2706" s="4">
        <v>2405</v>
      </c>
      <c r="O2706" s="4">
        <v>2460</v>
      </c>
      <c r="P2706" s="1">
        <v>124.33</v>
      </c>
    </row>
    <row r="2707" spans="1:16" ht="12.75" customHeight="1">
      <c r="A2707" s="1" t="s">
        <v>9103</v>
      </c>
      <c r="B2707" s="4">
        <v>17310650.2531</v>
      </c>
      <c r="C2707" s="4">
        <v>20240.442883</v>
      </c>
      <c r="D2707" s="4">
        <v>60</v>
      </c>
      <c r="E2707" s="4" t="s">
        <v>7958</v>
      </c>
      <c r="F2707" s="4">
        <v>51</v>
      </c>
      <c r="G2707" s="4" t="s">
        <v>13</v>
      </c>
      <c r="H2707" s="4" t="s">
        <v>7959</v>
      </c>
      <c r="I2707" s="4">
        <v>600051</v>
      </c>
      <c r="J2707" s="4" t="s">
        <v>8679</v>
      </c>
      <c r="K2707" s="4" t="s">
        <v>8680</v>
      </c>
      <c r="L2707" s="4">
        <v>459</v>
      </c>
      <c r="M2707" s="1">
        <v>2143</v>
      </c>
      <c r="N2707" s="4">
        <v>981</v>
      </c>
      <c r="O2707" s="4">
        <v>1162</v>
      </c>
      <c r="P2707" s="1">
        <v>123.8</v>
      </c>
    </row>
    <row r="2708" spans="1:16" ht="12.75" customHeight="1">
      <c r="A2708" s="1" t="s">
        <v>9104</v>
      </c>
      <c r="B2708" s="4">
        <v>35542340.7205</v>
      </c>
      <c r="C2708" s="4">
        <v>31984.229175</v>
      </c>
      <c r="D2708" s="4">
        <v>60</v>
      </c>
      <c r="E2708" s="4" t="s">
        <v>9105</v>
      </c>
      <c r="F2708" s="4">
        <v>52</v>
      </c>
      <c r="G2708" s="4" t="s">
        <v>13</v>
      </c>
      <c r="H2708" s="4" t="s">
        <v>9106</v>
      </c>
      <c r="I2708" s="4">
        <v>600052</v>
      </c>
      <c r="J2708" s="4" t="s">
        <v>8679</v>
      </c>
      <c r="K2708" s="4" t="s">
        <v>8680</v>
      </c>
      <c r="L2708" s="4">
        <v>1104</v>
      </c>
      <c r="M2708" s="1">
        <v>6032</v>
      </c>
      <c r="N2708" s="4">
        <v>2987</v>
      </c>
      <c r="O2708" s="4">
        <v>3045</v>
      </c>
      <c r="P2708" s="1">
        <v>169.71</v>
      </c>
    </row>
    <row r="2709" spans="1:16" ht="12.75" customHeight="1">
      <c r="A2709" s="1" t="s">
        <v>9107</v>
      </c>
      <c r="B2709" s="4">
        <v>35444721.209399998</v>
      </c>
      <c r="C2709" s="4">
        <v>28826.437316</v>
      </c>
      <c r="D2709" s="4">
        <v>60</v>
      </c>
      <c r="E2709" s="4" t="s">
        <v>9108</v>
      </c>
      <c r="F2709" s="4">
        <v>53</v>
      </c>
      <c r="G2709" s="4" t="s">
        <v>13</v>
      </c>
      <c r="H2709" s="4" t="s">
        <v>9109</v>
      </c>
      <c r="I2709" s="4">
        <v>600053</v>
      </c>
      <c r="J2709" s="4" t="s">
        <v>8679</v>
      </c>
      <c r="K2709" s="4" t="s">
        <v>8680</v>
      </c>
      <c r="L2709" s="4">
        <v>1193</v>
      </c>
      <c r="M2709" s="1">
        <v>6709</v>
      </c>
      <c r="N2709" s="4">
        <v>3311</v>
      </c>
      <c r="O2709" s="4">
        <v>3398</v>
      </c>
      <c r="P2709" s="1">
        <v>202.53</v>
      </c>
    </row>
    <row r="2710" spans="1:16" ht="12.75" customHeight="1">
      <c r="A2710" s="1" t="s">
        <v>9110</v>
      </c>
      <c r="B2710" s="4">
        <v>14240356.670600001</v>
      </c>
      <c r="C2710" s="4">
        <v>19319.148568000001</v>
      </c>
      <c r="D2710" s="4">
        <v>60</v>
      </c>
      <c r="E2710" s="4" t="s">
        <v>9111</v>
      </c>
      <c r="F2710" s="4">
        <v>54</v>
      </c>
      <c r="G2710" s="4" t="s">
        <v>13</v>
      </c>
      <c r="H2710" s="4" t="s">
        <v>9112</v>
      </c>
      <c r="I2710" s="4">
        <v>600054</v>
      </c>
      <c r="J2710" s="4" t="s">
        <v>8679</v>
      </c>
      <c r="K2710" s="4" t="s">
        <v>8680</v>
      </c>
      <c r="L2710" s="4">
        <v>971</v>
      </c>
      <c r="M2710" s="1">
        <v>5594</v>
      </c>
      <c r="N2710" s="4">
        <v>2853</v>
      </c>
      <c r="O2710" s="4">
        <v>2741</v>
      </c>
      <c r="P2710" s="1">
        <v>392.72</v>
      </c>
    </row>
    <row r="2711" spans="1:16" ht="12.75" customHeight="1">
      <c r="A2711" s="1" t="s">
        <v>1331</v>
      </c>
      <c r="B2711" s="4">
        <v>20230609.954500001</v>
      </c>
      <c r="C2711" s="4">
        <v>29527.161305000001</v>
      </c>
      <c r="D2711" s="4">
        <v>60</v>
      </c>
      <c r="E2711" s="4" t="s">
        <v>8394</v>
      </c>
      <c r="F2711" s="4">
        <v>55</v>
      </c>
      <c r="G2711" s="4" t="s">
        <v>13</v>
      </c>
      <c r="H2711" s="4" t="s">
        <v>8395</v>
      </c>
      <c r="I2711" s="4">
        <v>600055</v>
      </c>
      <c r="J2711" s="4" t="s">
        <v>8679</v>
      </c>
      <c r="K2711" s="4" t="s">
        <v>8680</v>
      </c>
      <c r="L2711" s="4">
        <v>663</v>
      </c>
      <c r="M2711" s="1">
        <v>3480</v>
      </c>
      <c r="N2711" s="4">
        <v>1662</v>
      </c>
      <c r="O2711" s="4">
        <v>1818</v>
      </c>
      <c r="P2711" s="1">
        <v>172.02</v>
      </c>
    </row>
    <row r="2712" spans="1:16" ht="12.75" customHeight="1">
      <c r="A2712" s="1" t="s">
        <v>9113</v>
      </c>
      <c r="B2712" s="4">
        <v>19992274.2597</v>
      </c>
      <c r="C2712" s="4">
        <v>20542.621333999999</v>
      </c>
      <c r="D2712" s="4">
        <v>60</v>
      </c>
      <c r="E2712" s="4" t="s">
        <v>9114</v>
      </c>
      <c r="F2712" s="4">
        <v>56</v>
      </c>
      <c r="G2712" s="4" t="s">
        <v>13</v>
      </c>
      <c r="H2712" s="4" t="s">
        <v>9115</v>
      </c>
      <c r="I2712" s="4">
        <v>600056</v>
      </c>
      <c r="J2712" s="4" t="s">
        <v>8679</v>
      </c>
      <c r="K2712" s="4" t="s">
        <v>8680</v>
      </c>
      <c r="L2712" s="4">
        <v>1083</v>
      </c>
      <c r="M2712" s="1">
        <v>6295</v>
      </c>
      <c r="N2712" s="4">
        <v>3125</v>
      </c>
      <c r="O2712" s="4">
        <v>3170</v>
      </c>
      <c r="P2712" s="1">
        <v>314.89999999999998</v>
      </c>
    </row>
    <row r="2713" spans="1:16" ht="12.75" customHeight="1">
      <c r="A2713" s="1" t="s">
        <v>1330</v>
      </c>
      <c r="B2713" s="4">
        <v>43208299.836300001</v>
      </c>
      <c r="C2713" s="4">
        <v>34768.181404000003</v>
      </c>
      <c r="D2713" s="4">
        <v>61</v>
      </c>
      <c r="E2713" s="4" t="s">
        <v>9116</v>
      </c>
      <c r="F2713" s="4">
        <v>1</v>
      </c>
      <c r="G2713" s="4" t="s">
        <v>26</v>
      </c>
      <c r="H2713" s="4" t="s">
        <v>9117</v>
      </c>
      <c r="I2713" s="4">
        <v>610001</v>
      </c>
      <c r="J2713" s="4" t="s">
        <v>8679</v>
      </c>
      <c r="K2713" s="4" t="s">
        <v>8680</v>
      </c>
      <c r="L2713" s="4">
        <v>657</v>
      </c>
      <c r="M2713" s="1">
        <v>3675</v>
      </c>
      <c r="N2713" s="4">
        <v>1903</v>
      </c>
      <c r="O2713" s="4">
        <v>1772</v>
      </c>
      <c r="P2713" s="1">
        <v>85.05</v>
      </c>
    </row>
    <row r="2714" spans="1:16" ht="12.75" customHeight="1">
      <c r="A2714" s="1" t="s">
        <v>1329</v>
      </c>
      <c r="B2714" s="4">
        <v>73928167.8002</v>
      </c>
      <c r="C2714" s="4">
        <v>52545.084901000002</v>
      </c>
      <c r="D2714" s="4">
        <v>61</v>
      </c>
      <c r="E2714" s="4" t="s">
        <v>9118</v>
      </c>
      <c r="F2714" s="4">
        <v>2</v>
      </c>
      <c r="G2714" s="4" t="s">
        <v>26</v>
      </c>
      <c r="H2714" s="4" t="s">
        <v>9119</v>
      </c>
      <c r="I2714" s="4">
        <v>610002</v>
      </c>
      <c r="J2714" s="4" t="s">
        <v>8679</v>
      </c>
      <c r="K2714" s="4" t="s">
        <v>8680</v>
      </c>
      <c r="L2714" s="4">
        <v>621</v>
      </c>
      <c r="M2714" s="1">
        <v>3479</v>
      </c>
      <c r="N2714" s="4">
        <v>1774</v>
      </c>
      <c r="O2714" s="4">
        <v>1705</v>
      </c>
      <c r="P2714" s="1">
        <v>47.19</v>
      </c>
    </row>
    <row r="2715" spans="1:16" ht="12.75" customHeight="1">
      <c r="A2715" s="1" t="s">
        <v>1328</v>
      </c>
      <c r="B2715" s="4">
        <v>37930890.0229</v>
      </c>
      <c r="C2715" s="4">
        <v>33867.454417000001</v>
      </c>
      <c r="D2715" s="4">
        <v>61</v>
      </c>
      <c r="E2715" s="4" t="s">
        <v>9120</v>
      </c>
      <c r="F2715" s="4">
        <v>3</v>
      </c>
      <c r="G2715" s="4" t="s">
        <v>26</v>
      </c>
      <c r="H2715" s="4" t="s">
        <v>9121</v>
      </c>
      <c r="I2715" s="4">
        <v>610003</v>
      </c>
      <c r="J2715" s="4" t="s">
        <v>8679</v>
      </c>
      <c r="K2715" s="4" t="s">
        <v>8680</v>
      </c>
      <c r="L2715" s="4">
        <v>1131</v>
      </c>
      <c r="M2715" s="1">
        <v>6133</v>
      </c>
      <c r="N2715" s="4">
        <v>2984</v>
      </c>
      <c r="O2715" s="4">
        <v>3149</v>
      </c>
      <c r="P2715" s="1">
        <v>161.69</v>
      </c>
    </row>
    <row r="2716" spans="1:16" ht="12.75" customHeight="1">
      <c r="A2716" s="1" t="s">
        <v>1327</v>
      </c>
      <c r="B2716" s="4">
        <v>166487868.97099999</v>
      </c>
      <c r="C2716" s="4">
        <v>73779.162964000003</v>
      </c>
      <c r="D2716" s="4">
        <v>61</v>
      </c>
      <c r="E2716" s="4" t="s">
        <v>9122</v>
      </c>
      <c r="F2716" s="4">
        <v>4</v>
      </c>
      <c r="G2716" s="4" t="s">
        <v>26</v>
      </c>
      <c r="H2716" s="4" t="s">
        <v>9123</v>
      </c>
      <c r="I2716" s="4">
        <v>610004</v>
      </c>
      <c r="J2716" s="4" t="s">
        <v>8679</v>
      </c>
      <c r="K2716" s="4" t="s">
        <v>8680</v>
      </c>
      <c r="L2716" s="4">
        <v>863</v>
      </c>
      <c r="M2716" s="1">
        <v>4995</v>
      </c>
      <c r="N2716" s="4">
        <v>2511</v>
      </c>
      <c r="O2716" s="4">
        <v>2484</v>
      </c>
      <c r="P2716" s="1">
        <v>30</v>
      </c>
    </row>
    <row r="2717" spans="1:16" ht="12.75" customHeight="1">
      <c r="A2717" s="1" t="s">
        <v>1326</v>
      </c>
      <c r="B2717" s="4">
        <v>68777573.116099998</v>
      </c>
      <c r="C2717" s="4">
        <v>44095.496929000001</v>
      </c>
      <c r="D2717" s="4">
        <v>61</v>
      </c>
      <c r="E2717" s="4" t="s">
        <v>3595</v>
      </c>
      <c r="F2717" s="4">
        <v>5</v>
      </c>
      <c r="G2717" s="4" t="s">
        <v>26</v>
      </c>
      <c r="H2717" s="4" t="s">
        <v>3596</v>
      </c>
      <c r="I2717" s="4">
        <v>610005</v>
      </c>
      <c r="J2717" s="4" t="s">
        <v>8679</v>
      </c>
      <c r="K2717" s="4" t="s">
        <v>8680</v>
      </c>
      <c r="L2717" s="4">
        <v>1253</v>
      </c>
      <c r="M2717" s="1">
        <v>6839</v>
      </c>
      <c r="N2717" s="4">
        <v>3381</v>
      </c>
      <c r="O2717" s="4">
        <v>3458</v>
      </c>
      <c r="P2717" s="1">
        <v>98.99</v>
      </c>
    </row>
    <row r="2718" spans="1:16" ht="12.75" customHeight="1">
      <c r="A2718" s="1" t="s">
        <v>1325</v>
      </c>
      <c r="B2718" s="4">
        <v>46538557.503700003</v>
      </c>
      <c r="C2718" s="4">
        <v>37921.803121999998</v>
      </c>
      <c r="D2718" s="4">
        <v>61</v>
      </c>
      <c r="E2718" s="4" t="s">
        <v>9124</v>
      </c>
      <c r="F2718" s="4">
        <v>6</v>
      </c>
      <c r="G2718" s="4" t="s">
        <v>26</v>
      </c>
      <c r="H2718" s="4" t="s">
        <v>9125</v>
      </c>
      <c r="I2718" s="4">
        <v>610006</v>
      </c>
      <c r="J2718" s="4" t="s">
        <v>8679</v>
      </c>
      <c r="K2718" s="4" t="s">
        <v>8680</v>
      </c>
      <c r="L2718" s="4">
        <v>1432</v>
      </c>
      <c r="M2718" s="1">
        <v>8178</v>
      </c>
      <c r="N2718" s="4">
        <v>4048</v>
      </c>
      <c r="O2718" s="4">
        <v>4130</v>
      </c>
      <c r="P2718" s="1">
        <v>176.04</v>
      </c>
    </row>
    <row r="2719" spans="1:16" ht="12.75" customHeight="1">
      <c r="A2719" s="1" t="s">
        <v>1324</v>
      </c>
      <c r="B2719" s="4">
        <v>82420972.629500002</v>
      </c>
      <c r="C2719" s="4">
        <v>49263.755158</v>
      </c>
      <c r="D2719" s="4">
        <v>61</v>
      </c>
      <c r="E2719" s="4" t="s">
        <v>9126</v>
      </c>
      <c r="F2719" s="4">
        <v>7</v>
      </c>
      <c r="G2719" s="4" t="s">
        <v>26</v>
      </c>
      <c r="H2719" s="4" t="s">
        <v>9127</v>
      </c>
      <c r="I2719" s="4">
        <v>610007</v>
      </c>
      <c r="J2719" s="4" t="s">
        <v>8679</v>
      </c>
      <c r="K2719" s="4" t="s">
        <v>8680</v>
      </c>
      <c r="L2719" s="4">
        <v>1311</v>
      </c>
      <c r="M2719" s="1">
        <v>7551</v>
      </c>
      <c r="N2719" s="4">
        <v>3796</v>
      </c>
      <c r="O2719" s="4">
        <v>3755</v>
      </c>
      <c r="P2719" s="1">
        <v>91.62</v>
      </c>
    </row>
    <row r="2720" spans="1:16" ht="12.75" customHeight="1">
      <c r="A2720" s="1" t="s">
        <v>1323</v>
      </c>
      <c r="B2720" s="4">
        <v>94193829.336999997</v>
      </c>
      <c r="C2720" s="4">
        <v>54397.635936999999</v>
      </c>
      <c r="D2720" s="4">
        <v>61</v>
      </c>
      <c r="E2720" s="4" t="s">
        <v>9128</v>
      </c>
      <c r="F2720" s="4">
        <v>8</v>
      </c>
      <c r="G2720" s="4" t="s">
        <v>26</v>
      </c>
      <c r="H2720" s="4" t="s">
        <v>9129</v>
      </c>
      <c r="I2720" s="4">
        <v>610008</v>
      </c>
      <c r="J2720" s="4" t="s">
        <v>8679</v>
      </c>
      <c r="K2720" s="4" t="s">
        <v>8680</v>
      </c>
      <c r="L2720" s="4">
        <v>989</v>
      </c>
      <c r="M2720" s="1">
        <v>5630</v>
      </c>
      <c r="N2720" s="4">
        <v>2780</v>
      </c>
      <c r="O2720" s="4">
        <v>2850</v>
      </c>
      <c r="P2720" s="1">
        <v>59.77</v>
      </c>
    </row>
    <row r="2721" spans="1:16" ht="12.75" customHeight="1">
      <c r="A2721" s="1" t="s">
        <v>1322</v>
      </c>
      <c r="B2721" s="4">
        <v>37945704.0264</v>
      </c>
      <c r="C2721" s="4">
        <v>28664.731607000002</v>
      </c>
      <c r="D2721" s="4">
        <v>61</v>
      </c>
      <c r="E2721" s="4" t="s">
        <v>9130</v>
      </c>
      <c r="F2721" s="4">
        <v>9</v>
      </c>
      <c r="G2721" s="4" t="s">
        <v>26</v>
      </c>
      <c r="H2721" s="4" t="s">
        <v>9131</v>
      </c>
      <c r="I2721" s="4">
        <v>610009</v>
      </c>
      <c r="J2721" s="4" t="s">
        <v>8679</v>
      </c>
      <c r="K2721" s="4" t="s">
        <v>8680</v>
      </c>
      <c r="L2721" s="4">
        <v>1441</v>
      </c>
      <c r="M2721" s="1">
        <v>7279</v>
      </c>
      <c r="N2721" s="4">
        <v>3457</v>
      </c>
      <c r="O2721" s="4">
        <v>3822</v>
      </c>
      <c r="P2721" s="1">
        <v>191.82</v>
      </c>
    </row>
    <row r="2722" spans="1:16" ht="12.75" customHeight="1">
      <c r="A2722" s="1" t="s">
        <v>1321</v>
      </c>
      <c r="B2722" s="4">
        <v>54063685.0141</v>
      </c>
      <c r="C2722" s="4">
        <v>35219.846227000002</v>
      </c>
      <c r="D2722" s="4">
        <v>61</v>
      </c>
      <c r="E2722" s="4" t="s">
        <v>9132</v>
      </c>
      <c r="F2722" s="4">
        <v>10</v>
      </c>
      <c r="G2722" s="4" t="s">
        <v>26</v>
      </c>
      <c r="H2722" s="4" t="s">
        <v>9133</v>
      </c>
      <c r="I2722" s="4">
        <v>610010</v>
      </c>
      <c r="J2722" s="4" t="s">
        <v>8679</v>
      </c>
      <c r="K2722" s="4" t="s">
        <v>8680</v>
      </c>
      <c r="L2722" s="4">
        <v>986</v>
      </c>
      <c r="M2722" s="1">
        <v>5802</v>
      </c>
      <c r="N2722" s="4">
        <v>2935</v>
      </c>
      <c r="O2722" s="4">
        <v>2867</v>
      </c>
      <c r="P2722" s="1">
        <v>107.32</v>
      </c>
    </row>
    <row r="2723" spans="1:16" ht="12.75" customHeight="1">
      <c r="A2723" s="1" t="s">
        <v>1320</v>
      </c>
      <c r="B2723" s="4">
        <v>50774677.316</v>
      </c>
      <c r="C2723" s="4">
        <v>44447.974139999998</v>
      </c>
      <c r="D2723" s="4">
        <v>61</v>
      </c>
      <c r="E2723" s="4" t="s">
        <v>9134</v>
      </c>
      <c r="F2723" s="4">
        <v>11</v>
      </c>
      <c r="G2723" s="4" t="s">
        <v>26</v>
      </c>
      <c r="H2723" s="4" t="s">
        <v>9135</v>
      </c>
      <c r="I2723" s="4">
        <v>610011</v>
      </c>
      <c r="J2723" s="4" t="s">
        <v>8679</v>
      </c>
      <c r="K2723" s="4" t="s">
        <v>8680</v>
      </c>
      <c r="L2723" s="4">
        <v>829</v>
      </c>
      <c r="M2723" s="1">
        <v>5333</v>
      </c>
      <c r="N2723" s="4">
        <v>2736</v>
      </c>
      <c r="O2723" s="4">
        <v>2597</v>
      </c>
      <c r="P2723" s="1">
        <v>105.03</v>
      </c>
    </row>
    <row r="2724" spans="1:16" ht="12.75" customHeight="1">
      <c r="A2724" s="1" t="s">
        <v>1319</v>
      </c>
      <c r="B2724" s="4">
        <v>60967581.381399997</v>
      </c>
      <c r="C2724" s="4">
        <v>40871.621361999998</v>
      </c>
      <c r="D2724" s="4">
        <v>61</v>
      </c>
      <c r="E2724" s="4" t="s">
        <v>9136</v>
      </c>
      <c r="F2724" s="4">
        <v>12</v>
      </c>
      <c r="G2724" s="4" t="s">
        <v>26</v>
      </c>
      <c r="H2724" s="4" t="s">
        <v>9137</v>
      </c>
      <c r="I2724" s="4">
        <v>610012</v>
      </c>
      <c r="J2724" s="4" t="s">
        <v>8679</v>
      </c>
      <c r="K2724" s="4" t="s">
        <v>8680</v>
      </c>
      <c r="L2724" s="4">
        <v>1143</v>
      </c>
      <c r="M2724" s="1">
        <v>6206</v>
      </c>
      <c r="N2724" s="4">
        <v>3053</v>
      </c>
      <c r="O2724" s="4">
        <v>3153</v>
      </c>
      <c r="P2724" s="1">
        <v>101.79</v>
      </c>
    </row>
    <row r="2725" spans="1:16" ht="12.75" customHeight="1">
      <c r="A2725" s="1" t="s">
        <v>1318</v>
      </c>
      <c r="B2725" s="4">
        <v>65283146.702399999</v>
      </c>
      <c r="C2725" s="4">
        <v>40720.117646999999</v>
      </c>
      <c r="D2725" s="4">
        <v>61</v>
      </c>
      <c r="E2725" s="4" t="s">
        <v>9138</v>
      </c>
      <c r="F2725" s="4">
        <v>13</v>
      </c>
      <c r="G2725" s="4" t="s">
        <v>26</v>
      </c>
      <c r="H2725" s="4" t="s">
        <v>9139</v>
      </c>
      <c r="I2725" s="4">
        <v>610013</v>
      </c>
      <c r="J2725" s="4" t="s">
        <v>8679</v>
      </c>
      <c r="K2725" s="4" t="s">
        <v>8680</v>
      </c>
      <c r="L2725" s="4">
        <v>963</v>
      </c>
      <c r="M2725" s="1">
        <v>4844</v>
      </c>
      <c r="N2725" s="4">
        <v>2390</v>
      </c>
      <c r="O2725" s="4">
        <v>2454</v>
      </c>
      <c r="P2725" s="1">
        <v>73.569999999999993</v>
      </c>
    </row>
    <row r="2726" spans="1:16" ht="12.75" customHeight="1">
      <c r="A2726" s="1" t="s">
        <v>1317</v>
      </c>
      <c r="B2726" s="4">
        <v>90360081.711999997</v>
      </c>
      <c r="C2726" s="4">
        <v>53370.571141</v>
      </c>
      <c r="D2726" s="4">
        <v>61</v>
      </c>
      <c r="E2726" s="4" t="s">
        <v>7923</v>
      </c>
      <c r="F2726" s="4">
        <v>14</v>
      </c>
      <c r="G2726" s="4" t="s">
        <v>26</v>
      </c>
      <c r="H2726" s="4" t="s">
        <v>7924</v>
      </c>
      <c r="I2726" s="4">
        <v>610014</v>
      </c>
      <c r="J2726" s="4" t="s">
        <v>8679</v>
      </c>
      <c r="K2726" s="4" t="s">
        <v>8680</v>
      </c>
      <c r="L2726" s="4">
        <v>2523</v>
      </c>
      <c r="M2726" s="1">
        <v>12186</v>
      </c>
      <c r="N2726" s="4">
        <v>6069</v>
      </c>
      <c r="O2726" s="4">
        <v>6117</v>
      </c>
      <c r="P2726" s="1">
        <v>134.87</v>
      </c>
    </row>
    <row r="2727" spans="1:16" ht="12.75" customHeight="1">
      <c r="A2727" s="1" t="s">
        <v>1316</v>
      </c>
      <c r="B2727" s="4">
        <v>33455547.070700001</v>
      </c>
      <c r="C2727" s="4">
        <v>30689.906112000001</v>
      </c>
      <c r="D2727" s="4">
        <v>61</v>
      </c>
      <c r="E2727" s="4" t="s">
        <v>9140</v>
      </c>
      <c r="F2727" s="4">
        <v>15</v>
      </c>
      <c r="G2727" s="4" t="s">
        <v>26</v>
      </c>
      <c r="H2727" s="4" t="s">
        <v>9141</v>
      </c>
      <c r="I2727" s="4">
        <v>610015</v>
      </c>
      <c r="J2727" s="4" t="s">
        <v>8679</v>
      </c>
      <c r="K2727" s="4" t="s">
        <v>8680</v>
      </c>
      <c r="L2727" s="4">
        <v>552</v>
      </c>
      <c r="M2727" s="1">
        <v>3242</v>
      </c>
      <c r="N2727" s="4">
        <v>1610</v>
      </c>
      <c r="O2727" s="4">
        <v>1632</v>
      </c>
      <c r="P2727" s="1">
        <v>96.91</v>
      </c>
    </row>
    <row r="2728" spans="1:16" ht="12.75" customHeight="1">
      <c r="A2728" s="1" t="s">
        <v>1315</v>
      </c>
      <c r="B2728" s="4">
        <v>53623401.596100003</v>
      </c>
      <c r="C2728" s="4">
        <v>37484.611844999999</v>
      </c>
      <c r="D2728" s="4">
        <v>61</v>
      </c>
      <c r="E2728" s="4" t="s">
        <v>9142</v>
      </c>
      <c r="F2728" s="4">
        <v>16</v>
      </c>
      <c r="G2728" s="4" t="s">
        <v>26</v>
      </c>
      <c r="H2728" s="4" t="s">
        <v>9143</v>
      </c>
      <c r="I2728" s="4">
        <v>610016</v>
      </c>
      <c r="J2728" s="4" t="s">
        <v>8679</v>
      </c>
      <c r="K2728" s="4" t="s">
        <v>8680</v>
      </c>
      <c r="L2728" s="4">
        <v>1112</v>
      </c>
      <c r="M2728" s="1">
        <v>6343</v>
      </c>
      <c r="N2728" s="4">
        <v>3190</v>
      </c>
      <c r="O2728" s="4">
        <v>3153</v>
      </c>
      <c r="P2728" s="1">
        <v>118.29</v>
      </c>
    </row>
    <row r="2729" spans="1:16" ht="12.75" customHeight="1">
      <c r="A2729" s="1" t="s">
        <v>1314</v>
      </c>
      <c r="B2729" s="4">
        <v>52076945.976099998</v>
      </c>
      <c r="C2729" s="4">
        <v>46509.562645999998</v>
      </c>
      <c r="D2729" s="4">
        <v>61</v>
      </c>
      <c r="E2729" s="4" t="s">
        <v>9144</v>
      </c>
      <c r="F2729" s="4">
        <v>17</v>
      </c>
      <c r="G2729" s="4" t="s">
        <v>26</v>
      </c>
      <c r="H2729" s="4" t="s">
        <v>9145</v>
      </c>
      <c r="I2729" s="4">
        <v>610017</v>
      </c>
      <c r="J2729" s="4" t="s">
        <v>8679</v>
      </c>
      <c r="K2729" s="4" t="s">
        <v>8680</v>
      </c>
      <c r="L2729" s="4">
        <v>1370</v>
      </c>
      <c r="M2729" s="1">
        <v>7866</v>
      </c>
      <c r="N2729" s="4">
        <v>3839</v>
      </c>
      <c r="O2729" s="4">
        <v>4027</v>
      </c>
      <c r="P2729" s="1">
        <v>151.04</v>
      </c>
    </row>
    <row r="2730" spans="1:16" ht="12.75" customHeight="1">
      <c r="A2730" s="1" t="s">
        <v>1313</v>
      </c>
      <c r="B2730" s="4">
        <v>227789041.41600001</v>
      </c>
      <c r="C2730" s="4">
        <v>82369.852994000001</v>
      </c>
      <c r="D2730" s="4">
        <v>61</v>
      </c>
      <c r="E2730" s="4" t="s">
        <v>9146</v>
      </c>
      <c r="F2730" s="4">
        <v>18</v>
      </c>
      <c r="G2730" s="4" t="s">
        <v>26</v>
      </c>
      <c r="H2730" s="4" t="s">
        <v>9147</v>
      </c>
      <c r="I2730" s="4">
        <v>610018</v>
      </c>
      <c r="J2730" s="4" t="s">
        <v>8679</v>
      </c>
      <c r="K2730" s="4" t="s">
        <v>8680</v>
      </c>
      <c r="L2730" s="4">
        <v>1045</v>
      </c>
      <c r="M2730" s="1">
        <v>6077</v>
      </c>
      <c r="N2730" s="4">
        <v>3073</v>
      </c>
      <c r="O2730" s="4">
        <v>3004</v>
      </c>
      <c r="P2730" s="1">
        <v>26.51</v>
      </c>
    </row>
    <row r="2731" spans="1:16" ht="12.75" customHeight="1">
      <c r="A2731" s="1" t="s">
        <v>1312</v>
      </c>
      <c r="B2731" s="4">
        <v>106421828.13</v>
      </c>
      <c r="C2731" s="4">
        <v>49107.109792000003</v>
      </c>
      <c r="D2731" s="4">
        <v>61</v>
      </c>
      <c r="E2731" s="4" t="s">
        <v>9148</v>
      </c>
      <c r="F2731" s="4">
        <v>19</v>
      </c>
      <c r="G2731" s="4" t="s">
        <v>26</v>
      </c>
      <c r="H2731" s="4" t="s">
        <v>9149</v>
      </c>
      <c r="I2731" s="4">
        <v>610019</v>
      </c>
      <c r="J2731" s="4" t="s">
        <v>8679</v>
      </c>
      <c r="K2731" s="4" t="s">
        <v>8680</v>
      </c>
      <c r="L2731" s="4">
        <v>854</v>
      </c>
      <c r="M2731" s="1">
        <v>4935</v>
      </c>
      <c r="N2731" s="4">
        <v>2488</v>
      </c>
      <c r="O2731" s="4">
        <v>2447</v>
      </c>
      <c r="P2731" s="1">
        <v>46.37</v>
      </c>
    </row>
    <row r="2732" spans="1:16" ht="12.75" customHeight="1">
      <c r="A2732" s="1" t="s">
        <v>1311</v>
      </c>
      <c r="B2732" s="4">
        <v>60635352.893399999</v>
      </c>
      <c r="C2732" s="4">
        <v>44914.956172999999</v>
      </c>
      <c r="D2732" s="4">
        <v>61</v>
      </c>
      <c r="E2732" s="4" t="s">
        <v>9150</v>
      </c>
      <c r="F2732" s="4">
        <v>20</v>
      </c>
      <c r="G2732" s="4" t="s">
        <v>26</v>
      </c>
      <c r="H2732" s="4" t="s">
        <v>9151</v>
      </c>
      <c r="I2732" s="4">
        <v>610020</v>
      </c>
      <c r="J2732" s="4" t="s">
        <v>8679</v>
      </c>
      <c r="K2732" s="4" t="s">
        <v>8680</v>
      </c>
      <c r="L2732" s="4">
        <v>1244</v>
      </c>
      <c r="M2732" s="1">
        <v>7163</v>
      </c>
      <c r="N2732" s="4">
        <v>3486</v>
      </c>
      <c r="O2732" s="4">
        <v>3677</v>
      </c>
      <c r="P2732" s="1">
        <v>118.13</v>
      </c>
    </row>
    <row r="2733" spans="1:16" ht="12.75" customHeight="1">
      <c r="A2733" s="1" t="s">
        <v>1310</v>
      </c>
      <c r="B2733" s="4">
        <v>53536586.441600002</v>
      </c>
      <c r="C2733" s="4">
        <v>36583.227895999997</v>
      </c>
      <c r="D2733" s="4">
        <v>61</v>
      </c>
      <c r="E2733" s="4" t="s">
        <v>9152</v>
      </c>
      <c r="F2733" s="4">
        <v>21</v>
      </c>
      <c r="G2733" s="4" t="s">
        <v>26</v>
      </c>
      <c r="H2733" s="4" t="s">
        <v>9153</v>
      </c>
      <c r="I2733" s="4">
        <v>610021</v>
      </c>
      <c r="J2733" s="4" t="s">
        <v>8679</v>
      </c>
      <c r="K2733" s="4" t="s">
        <v>8680</v>
      </c>
      <c r="L2733" s="4">
        <v>1495</v>
      </c>
      <c r="M2733" s="1">
        <v>7917</v>
      </c>
      <c r="N2733" s="4">
        <v>3948</v>
      </c>
      <c r="O2733" s="4">
        <v>3969</v>
      </c>
      <c r="P2733" s="1">
        <v>147.88</v>
      </c>
    </row>
    <row r="2734" spans="1:16" ht="12.75" customHeight="1">
      <c r="A2734" s="1" t="s">
        <v>1309</v>
      </c>
      <c r="B2734" s="4">
        <v>125135832.65899999</v>
      </c>
      <c r="C2734" s="4">
        <v>56918.988838999998</v>
      </c>
      <c r="D2734" s="4">
        <v>61</v>
      </c>
      <c r="E2734" s="4" t="s">
        <v>9154</v>
      </c>
      <c r="F2734" s="4">
        <v>22</v>
      </c>
      <c r="G2734" s="4" t="s">
        <v>26</v>
      </c>
      <c r="H2734" s="4" t="s">
        <v>9155</v>
      </c>
      <c r="I2734" s="4">
        <v>610022</v>
      </c>
      <c r="J2734" s="4" t="s">
        <v>8679</v>
      </c>
      <c r="K2734" s="4" t="s">
        <v>8680</v>
      </c>
      <c r="L2734" s="4">
        <v>772</v>
      </c>
      <c r="M2734" s="1">
        <v>4085</v>
      </c>
      <c r="N2734" s="4">
        <v>2006</v>
      </c>
      <c r="O2734" s="4">
        <v>2079</v>
      </c>
      <c r="P2734" s="1">
        <v>32.64</v>
      </c>
    </row>
    <row r="2735" spans="1:16" ht="12.75" customHeight="1">
      <c r="A2735" s="1" t="s">
        <v>1308</v>
      </c>
      <c r="B2735" s="4">
        <v>35629257.884199999</v>
      </c>
      <c r="C2735" s="4">
        <v>34547.553972000002</v>
      </c>
      <c r="D2735" s="4">
        <v>61</v>
      </c>
      <c r="E2735" s="4" t="s">
        <v>9156</v>
      </c>
      <c r="F2735" s="4">
        <v>23</v>
      </c>
      <c r="G2735" s="4" t="s">
        <v>26</v>
      </c>
      <c r="H2735" s="4" t="s">
        <v>9157</v>
      </c>
      <c r="I2735" s="4">
        <v>610023</v>
      </c>
      <c r="J2735" s="4" t="s">
        <v>8679</v>
      </c>
      <c r="K2735" s="4" t="s">
        <v>8680</v>
      </c>
      <c r="L2735" s="4">
        <v>445</v>
      </c>
      <c r="M2735" s="1">
        <v>2429</v>
      </c>
      <c r="N2735" s="4">
        <v>1186</v>
      </c>
      <c r="O2735" s="4">
        <v>1243</v>
      </c>
      <c r="P2735" s="1">
        <v>68.150000000000006</v>
      </c>
    </row>
    <row r="2736" spans="1:16" ht="12.75" customHeight="1">
      <c r="A2736" s="1" t="s">
        <v>1307</v>
      </c>
      <c r="B2736" s="4">
        <v>161055182.479</v>
      </c>
      <c r="C2736" s="4">
        <v>70579.451061</v>
      </c>
      <c r="D2736" s="4">
        <v>61</v>
      </c>
      <c r="E2736" s="4" t="s">
        <v>9158</v>
      </c>
      <c r="F2736" s="4">
        <v>24</v>
      </c>
      <c r="G2736" s="4" t="s">
        <v>26</v>
      </c>
      <c r="H2736" s="4" t="s">
        <v>9159</v>
      </c>
      <c r="I2736" s="4">
        <v>610024</v>
      </c>
      <c r="J2736" s="4" t="s">
        <v>8679</v>
      </c>
      <c r="K2736" s="4" t="s">
        <v>8680</v>
      </c>
      <c r="L2736" s="4">
        <v>572</v>
      </c>
      <c r="M2736" s="1">
        <v>3385</v>
      </c>
      <c r="N2736" s="4">
        <v>1732</v>
      </c>
      <c r="O2736" s="4">
        <v>1653</v>
      </c>
      <c r="P2736" s="1">
        <v>21.15</v>
      </c>
    </row>
    <row r="2737" spans="1:16" ht="12.75" customHeight="1">
      <c r="A2737" s="1" t="s">
        <v>1306</v>
      </c>
      <c r="B2737" s="4">
        <v>152558323.09999999</v>
      </c>
      <c r="C2737" s="4">
        <v>65223.825191999997</v>
      </c>
      <c r="D2737" s="4">
        <v>61</v>
      </c>
      <c r="E2737" s="4" t="s">
        <v>9160</v>
      </c>
      <c r="F2737" s="4">
        <v>25</v>
      </c>
      <c r="G2737" s="4" t="s">
        <v>26</v>
      </c>
      <c r="H2737" s="4" t="s">
        <v>9161</v>
      </c>
      <c r="I2737" s="4">
        <v>610025</v>
      </c>
      <c r="J2737" s="4" t="s">
        <v>8679</v>
      </c>
      <c r="K2737" s="4" t="s">
        <v>8680</v>
      </c>
      <c r="L2737" s="4">
        <v>1031</v>
      </c>
      <c r="M2737" s="1">
        <v>6192</v>
      </c>
      <c r="N2737" s="4">
        <v>3130</v>
      </c>
      <c r="O2737" s="4">
        <v>3062</v>
      </c>
      <c r="P2737" s="1">
        <v>40.6</v>
      </c>
    </row>
    <row r="2738" spans="1:16" ht="12.75" customHeight="1">
      <c r="A2738" s="1" t="s">
        <v>1305</v>
      </c>
      <c r="B2738" s="4">
        <v>51018058.8803</v>
      </c>
      <c r="C2738" s="4">
        <v>38514.420024999999</v>
      </c>
      <c r="D2738" s="4">
        <v>61</v>
      </c>
      <c r="E2738" s="4" t="s">
        <v>9162</v>
      </c>
      <c r="F2738" s="4">
        <v>26</v>
      </c>
      <c r="G2738" s="4" t="s">
        <v>26</v>
      </c>
      <c r="H2738" s="4" t="s">
        <v>9163</v>
      </c>
      <c r="I2738" s="4">
        <v>610026</v>
      </c>
      <c r="J2738" s="4" t="s">
        <v>8679</v>
      </c>
      <c r="K2738" s="4" t="s">
        <v>8680</v>
      </c>
      <c r="L2738" s="4">
        <v>1048</v>
      </c>
      <c r="M2738" s="1">
        <v>6297</v>
      </c>
      <c r="N2738" s="4">
        <v>3063</v>
      </c>
      <c r="O2738" s="4">
        <v>3234</v>
      </c>
      <c r="P2738" s="1">
        <v>123.43</v>
      </c>
    </row>
    <row r="2739" spans="1:16" ht="12.75" customHeight="1">
      <c r="A2739" s="1" t="s">
        <v>1304</v>
      </c>
      <c r="B2739" s="4">
        <v>43927501.176799998</v>
      </c>
      <c r="C2739" s="4">
        <v>40784.812463000002</v>
      </c>
      <c r="D2739" s="4">
        <v>61</v>
      </c>
      <c r="E2739" s="4" t="s">
        <v>9164</v>
      </c>
      <c r="F2739" s="4">
        <v>27</v>
      </c>
      <c r="G2739" s="4" t="s">
        <v>26</v>
      </c>
      <c r="H2739" s="4" t="s">
        <v>9165</v>
      </c>
      <c r="I2739" s="4">
        <v>610027</v>
      </c>
      <c r="J2739" s="4" t="s">
        <v>8679</v>
      </c>
      <c r="K2739" s="4" t="s">
        <v>8680</v>
      </c>
      <c r="L2739" s="4">
        <v>939</v>
      </c>
      <c r="M2739" s="1">
        <v>5275</v>
      </c>
      <c r="N2739" s="4">
        <v>2474</v>
      </c>
      <c r="O2739" s="4">
        <v>2801</v>
      </c>
      <c r="P2739" s="1">
        <v>120.08</v>
      </c>
    </row>
    <row r="2740" spans="1:16" ht="12.75" customHeight="1">
      <c r="A2740" s="1" t="s">
        <v>1303</v>
      </c>
      <c r="B2740" s="4">
        <v>21214065.690099999</v>
      </c>
      <c r="C2740" s="4">
        <v>28449.620161999999</v>
      </c>
      <c r="D2740" s="4">
        <v>61</v>
      </c>
      <c r="E2740" s="4" t="s">
        <v>9166</v>
      </c>
      <c r="F2740" s="4">
        <v>28</v>
      </c>
      <c r="G2740" s="4" t="s">
        <v>26</v>
      </c>
      <c r="H2740" s="4" t="s">
        <v>9167</v>
      </c>
      <c r="I2740" s="4">
        <v>610028</v>
      </c>
      <c r="J2740" s="4" t="s">
        <v>8679</v>
      </c>
      <c r="K2740" s="4" t="s">
        <v>8680</v>
      </c>
      <c r="L2740" s="4">
        <v>516</v>
      </c>
      <c r="M2740" s="1">
        <v>2926</v>
      </c>
      <c r="N2740" s="4">
        <v>1397</v>
      </c>
      <c r="O2740" s="4">
        <v>1529</v>
      </c>
      <c r="P2740" s="1">
        <v>137.38</v>
      </c>
    </row>
    <row r="2741" spans="1:16" ht="12.75" customHeight="1">
      <c r="A2741" s="1" t="s">
        <v>1302</v>
      </c>
      <c r="B2741" s="4">
        <v>31676935.9366</v>
      </c>
      <c r="C2741" s="4">
        <v>33566.288058999999</v>
      </c>
      <c r="D2741" s="4">
        <v>61</v>
      </c>
      <c r="E2741" s="4" t="s">
        <v>9168</v>
      </c>
      <c r="F2741" s="4">
        <v>29</v>
      </c>
      <c r="G2741" s="4" t="s">
        <v>26</v>
      </c>
      <c r="H2741" s="4" t="s">
        <v>9169</v>
      </c>
      <c r="I2741" s="4">
        <v>610029</v>
      </c>
      <c r="J2741" s="4" t="s">
        <v>8679</v>
      </c>
      <c r="K2741" s="4" t="s">
        <v>8680</v>
      </c>
      <c r="L2741" s="4">
        <v>543</v>
      </c>
      <c r="M2741" s="1">
        <v>3183</v>
      </c>
      <c r="N2741" s="4">
        <v>1592</v>
      </c>
      <c r="O2741" s="4">
        <v>1591</v>
      </c>
      <c r="P2741" s="1">
        <v>100.48</v>
      </c>
    </row>
    <row r="2742" spans="1:16" ht="12.75" customHeight="1">
      <c r="A2742" s="1" t="s">
        <v>1301</v>
      </c>
      <c r="B2742" s="4">
        <v>39562348.873499997</v>
      </c>
      <c r="C2742" s="4">
        <v>31350.898224</v>
      </c>
      <c r="D2742" s="4">
        <v>61</v>
      </c>
      <c r="E2742" s="4" t="s">
        <v>9170</v>
      </c>
      <c r="F2742" s="4">
        <v>30</v>
      </c>
      <c r="G2742" s="4" t="s">
        <v>26</v>
      </c>
      <c r="H2742" s="4" t="s">
        <v>9171</v>
      </c>
      <c r="I2742" s="4">
        <v>610030</v>
      </c>
      <c r="J2742" s="4" t="s">
        <v>8679</v>
      </c>
      <c r="K2742" s="4" t="s">
        <v>8680</v>
      </c>
      <c r="L2742" s="4">
        <v>788</v>
      </c>
      <c r="M2742" s="1">
        <v>4661</v>
      </c>
      <c r="N2742" s="4">
        <v>2333</v>
      </c>
      <c r="O2742" s="4">
        <v>2328</v>
      </c>
      <c r="P2742" s="1">
        <v>117.81</v>
      </c>
    </row>
    <row r="2743" spans="1:16" ht="12.75" customHeight="1">
      <c r="A2743" s="1" t="s">
        <v>1300</v>
      </c>
      <c r="B2743" s="4">
        <v>943618351.39499998</v>
      </c>
      <c r="C2743" s="4">
        <v>172036.10119099999</v>
      </c>
      <c r="D2743" s="4">
        <v>62</v>
      </c>
      <c r="E2743" s="4" t="s">
        <v>9172</v>
      </c>
      <c r="F2743" s="4">
        <v>1</v>
      </c>
      <c r="G2743" s="4" t="s">
        <v>20</v>
      </c>
      <c r="H2743" s="4" t="s">
        <v>9173</v>
      </c>
      <c r="I2743" s="4">
        <v>620001</v>
      </c>
      <c r="J2743" s="4" t="s">
        <v>9174</v>
      </c>
      <c r="K2743" s="4" t="s">
        <v>8680</v>
      </c>
      <c r="L2743" s="4">
        <v>93</v>
      </c>
      <c r="M2743" s="1">
        <v>446</v>
      </c>
      <c r="N2743" s="4">
        <v>218</v>
      </c>
      <c r="O2743" s="4">
        <v>228</v>
      </c>
      <c r="P2743" s="1">
        <v>0.47</v>
      </c>
    </row>
    <row r="2744" spans="1:16" ht="12.75" customHeight="1">
      <c r="A2744" s="1" t="s">
        <v>1299</v>
      </c>
      <c r="B2744" s="4">
        <v>1082401117.1600001</v>
      </c>
      <c r="C2744" s="4">
        <v>170095.93400199999</v>
      </c>
      <c r="D2744" s="4">
        <v>62</v>
      </c>
      <c r="E2744" s="4" t="s">
        <v>9175</v>
      </c>
      <c r="F2744" s="4">
        <v>2</v>
      </c>
      <c r="G2744" s="4" t="s">
        <v>20</v>
      </c>
      <c r="H2744" s="4" t="s">
        <v>9176</v>
      </c>
      <c r="I2744" s="4">
        <v>620002</v>
      </c>
      <c r="J2744" s="4" t="s">
        <v>9174</v>
      </c>
      <c r="K2744" s="4" t="s">
        <v>8680</v>
      </c>
      <c r="L2744" s="4">
        <v>119</v>
      </c>
      <c r="M2744" s="1">
        <v>746</v>
      </c>
      <c r="N2744" s="4">
        <v>363</v>
      </c>
      <c r="O2744" s="4">
        <v>383</v>
      </c>
      <c r="P2744" s="1">
        <v>0.69</v>
      </c>
    </row>
    <row r="2745" spans="1:16" ht="12.75" customHeight="1">
      <c r="A2745" s="1" t="s">
        <v>1298</v>
      </c>
      <c r="B2745" s="4">
        <v>358560439.43000001</v>
      </c>
      <c r="C2745" s="4">
        <v>96707.789862999998</v>
      </c>
      <c r="D2745" s="4">
        <v>62</v>
      </c>
      <c r="E2745" s="4" t="s">
        <v>9177</v>
      </c>
      <c r="F2745" s="4">
        <v>3</v>
      </c>
      <c r="G2745" s="4" t="s">
        <v>20</v>
      </c>
      <c r="H2745" s="4" t="s">
        <v>9178</v>
      </c>
      <c r="I2745" s="4">
        <v>620003</v>
      </c>
      <c r="J2745" s="4" t="s">
        <v>9174</v>
      </c>
      <c r="K2745" s="4" t="s">
        <v>8680</v>
      </c>
      <c r="L2745" s="4">
        <v>212</v>
      </c>
      <c r="M2745" s="1">
        <v>923</v>
      </c>
      <c r="N2745" s="4">
        <v>417</v>
      </c>
      <c r="O2745" s="4">
        <v>506</v>
      </c>
      <c r="P2745" s="1">
        <v>2.57</v>
      </c>
    </row>
    <row r="2746" spans="1:16" ht="12.75" customHeight="1">
      <c r="A2746" s="1" t="s">
        <v>1297</v>
      </c>
      <c r="B2746" s="4">
        <v>162948088.965</v>
      </c>
      <c r="C2746" s="4">
        <v>64617.840626999998</v>
      </c>
      <c r="D2746" s="4">
        <v>62</v>
      </c>
      <c r="E2746" s="4" t="s">
        <v>9179</v>
      </c>
      <c r="F2746" s="4">
        <v>4</v>
      </c>
      <c r="G2746" s="4" t="s">
        <v>20</v>
      </c>
      <c r="H2746" s="4" t="s">
        <v>9180</v>
      </c>
      <c r="I2746" s="4">
        <v>620004</v>
      </c>
      <c r="J2746" s="4" t="s">
        <v>9174</v>
      </c>
      <c r="K2746" s="4" t="s">
        <v>8680</v>
      </c>
      <c r="L2746" s="4">
        <v>672</v>
      </c>
      <c r="M2746" s="1">
        <v>2592</v>
      </c>
      <c r="N2746" s="4">
        <v>1327</v>
      </c>
      <c r="O2746" s="4">
        <v>1265</v>
      </c>
      <c r="P2746" s="1">
        <v>14.7</v>
      </c>
    </row>
    <row r="2747" spans="1:16" ht="12.75" customHeight="1">
      <c r="A2747" s="1" t="s">
        <v>1296</v>
      </c>
      <c r="B2747" s="4">
        <v>31828387.7817</v>
      </c>
      <c r="C2747" s="4">
        <v>27397.580663000001</v>
      </c>
      <c r="D2747" s="4">
        <v>62</v>
      </c>
      <c r="E2747" s="4" t="s">
        <v>9181</v>
      </c>
      <c r="F2747" s="4">
        <v>5</v>
      </c>
      <c r="G2747" s="4" t="s">
        <v>20</v>
      </c>
      <c r="H2747" s="4" t="s">
        <v>9182</v>
      </c>
      <c r="I2747" s="4">
        <v>620005</v>
      </c>
      <c r="J2747" s="4" t="s">
        <v>9174</v>
      </c>
      <c r="K2747" s="4" t="s">
        <v>8680</v>
      </c>
      <c r="L2747" s="4">
        <v>522</v>
      </c>
      <c r="M2747" s="1">
        <v>2279</v>
      </c>
      <c r="N2747" s="4">
        <v>1108</v>
      </c>
      <c r="O2747" s="4">
        <v>1171</v>
      </c>
      <c r="P2747" s="1">
        <v>71.540000000000006</v>
      </c>
    </row>
    <row r="2748" spans="1:16" ht="12.75" customHeight="1">
      <c r="A2748" s="1" t="s">
        <v>1295</v>
      </c>
      <c r="B2748" s="4">
        <v>700009398.83899999</v>
      </c>
      <c r="C2748" s="4">
        <v>150278.91511</v>
      </c>
      <c r="D2748" s="4">
        <v>62</v>
      </c>
      <c r="E2748" s="4" t="s">
        <v>9183</v>
      </c>
      <c r="F2748" s="4">
        <v>6</v>
      </c>
      <c r="G2748" s="4" t="s">
        <v>20</v>
      </c>
      <c r="H2748" s="4" t="s">
        <v>9184</v>
      </c>
      <c r="I2748" s="4">
        <v>620006</v>
      </c>
      <c r="J2748" s="4" t="s">
        <v>9174</v>
      </c>
      <c r="K2748" s="4" t="s">
        <v>8680</v>
      </c>
      <c r="L2748" s="4">
        <v>177</v>
      </c>
      <c r="M2748" s="1">
        <v>879</v>
      </c>
      <c r="N2748" s="4">
        <v>425</v>
      </c>
      <c r="O2748" s="4">
        <v>454</v>
      </c>
      <c r="P2748" s="1">
        <v>1.26</v>
      </c>
    </row>
    <row r="2749" spans="1:16" ht="12.75" customHeight="1">
      <c r="A2749" s="1" t="s">
        <v>1294</v>
      </c>
      <c r="B2749" s="4">
        <v>48575606.0185</v>
      </c>
      <c r="C2749" s="4">
        <v>36162.495748000001</v>
      </c>
      <c r="D2749" s="4">
        <v>62</v>
      </c>
      <c r="E2749" s="4" t="s">
        <v>3473</v>
      </c>
      <c r="F2749" s="4">
        <v>7</v>
      </c>
      <c r="G2749" s="4" t="s">
        <v>20</v>
      </c>
      <c r="H2749" s="4" t="s">
        <v>3474</v>
      </c>
      <c r="I2749" s="4">
        <v>620007</v>
      </c>
      <c r="J2749" s="4" t="s">
        <v>9174</v>
      </c>
      <c r="K2749" s="4" t="s">
        <v>8680</v>
      </c>
      <c r="L2749" s="4">
        <v>236</v>
      </c>
      <c r="M2749" s="1">
        <v>1321</v>
      </c>
      <c r="N2749" s="4">
        <v>684</v>
      </c>
      <c r="O2749" s="4">
        <v>637</v>
      </c>
      <c r="P2749" s="1">
        <v>27.19</v>
      </c>
    </row>
    <row r="2750" spans="1:16" ht="12.75" customHeight="1">
      <c r="A2750" s="1" t="s">
        <v>1293</v>
      </c>
      <c r="B2750" s="4">
        <v>212585406.711</v>
      </c>
      <c r="C2750" s="4">
        <v>79077.116001000002</v>
      </c>
      <c r="D2750" s="4">
        <v>62</v>
      </c>
      <c r="E2750" s="4" t="s">
        <v>9185</v>
      </c>
      <c r="F2750" s="4">
        <v>8</v>
      </c>
      <c r="G2750" s="4" t="s">
        <v>20</v>
      </c>
      <c r="H2750" s="4" t="s">
        <v>9186</v>
      </c>
      <c r="I2750" s="4">
        <v>620008</v>
      </c>
      <c r="J2750" s="4" t="s">
        <v>9174</v>
      </c>
      <c r="K2750" s="4" t="s">
        <v>8680</v>
      </c>
      <c r="L2750" s="4">
        <v>350</v>
      </c>
      <c r="M2750" s="1">
        <v>1600</v>
      </c>
      <c r="N2750" s="4">
        <v>735</v>
      </c>
      <c r="O2750" s="4">
        <v>865</v>
      </c>
      <c r="P2750" s="1">
        <v>7.53</v>
      </c>
    </row>
    <row r="2751" spans="1:16" ht="12.75" customHeight="1">
      <c r="A2751" s="1" t="s">
        <v>1292</v>
      </c>
      <c r="B2751" s="4">
        <v>79444251.444100007</v>
      </c>
      <c r="C2751" s="4">
        <v>57559.418513999997</v>
      </c>
      <c r="D2751" s="4">
        <v>62</v>
      </c>
      <c r="E2751" s="4" t="s">
        <v>9142</v>
      </c>
      <c r="F2751" s="4">
        <v>9</v>
      </c>
      <c r="G2751" s="4" t="s">
        <v>20</v>
      </c>
      <c r="H2751" s="4" t="s">
        <v>9187</v>
      </c>
      <c r="I2751" s="4">
        <v>620009</v>
      </c>
      <c r="J2751" s="4" t="s">
        <v>9174</v>
      </c>
      <c r="K2751" s="4" t="s">
        <v>8680</v>
      </c>
      <c r="L2751" s="4">
        <v>205</v>
      </c>
      <c r="M2751" s="1">
        <v>1199</v>
      </c>
      <c r="N2751" s="4">
        <v>603</v>
      </c>
      <c r="O2751" s="4">
        <v>596</v>
      </c>
      <c r="P2751" s="1">
        <v>15.09</v>
      </c>
    </row>
    <row r="2752" spans="1:16" ht="12.75" customHeight="1">
      <c r="A2752" s="1" t="s">
        <v>1291</v>
      </c>
      <c r="B2752" s="4">
        <v>29762264.6415</v>
      </c>
      <c r="C2752" s="4">
        <v>28901.634889000001</v>
      </c>
      <c r="D2752" s="4">
        <v>62</v>
      </c>
      <c r="E2752" s="4" t="s">
        <v>9188</v>
      </c>
      <c r="F2752" s="4">
        <v>10</v>
      </c>
      <c r="G2752" s="4" t="s">
        <v>20</v>
      </c>
      <c r="H2752" s="4" t="s">
        <v>4058</v>
      </c>
      <c r="I2752" s="4">
        <v>620010</v>
      </c>
      <c r="J2752" s="4" t="s">
        <v>9174</v>
      </c>
      <c r="K2752" s="4" t="s">
        <v>8680</v>
      </c>
      <c r="L2752" s="4">
        <v>415</v>
      </c>
      <c r="M2752" s="1">
        <v>2206</v>
      </c>
      <c r="N2752" s="4">
        <v>1087</v>
      </c>
      <c r="O2752" s="4">
        <v>1119</v>
      </c>
      <c r="P2752" s="1">
        <v>74.12</v>
      </c>
    </row>
    <row r="2753" spans="1:16" ht="12.75" customHeight="1">
      <c r="A2753" s="1" t="s">
        <v>1290</v>
      </c>
      <c r="B2753" s="4">
        <v>154948612.465</v>
      </c>
      <c r="C2753" s="4">
        <v>62966.940812000001</v>
      </c>
      <c r="D2753" s="4">
        <v>62</v>
      </c>
      <c r="E2753" s="4" t="s">
        <v>9189</v>
      </c>
      <c r="F2753" s="4">
        <v>11</v>
      </c>
      <c r="G2753" s="4" t="s">
        <v>20</v>
      </c>
      <c r="H2753" s="4" t="s">
        <v>9190</v>
      </c>
      <c r="I2753" s="4">
        <v>620011</v>
      </c>
      <c r="J2753" s="4" t="s">
        <v>9174</v>
      </c>
      <c r="K2753" s="4" t="s">
        <v>8680</v>
      </c>
      <c r="L2753" s="4">
        <v>519</v>
      </c>
      <c r="M2753" s="1">
        <v>2576</v>
      </c>
      <c r="N2753" s="4">
        <v>1274</v>
      </c>
      <c r="O2753" s="4">
        <v>1302</v>
      </c>
      <c r="P2753" s="1">
        <v>21.33</v>
      </c>
    </row>
    <row r="2754" spans="1:16" ht="12.75" customHeight="1">
      <c r="A2754" s="1" t="s">
        <v>1289</v>
      </c>
      <c r="B2754" s="4">
        <v>882627301.29200006</v>
      </c>
      <c r="C2754" s="4">
        <v>166589.33577599999</v>
      </c>
      <c r="D2754" s="4">
        <v>62</v>
      </c>
      <c r="E2754" s="4" t="s">
        <v>9191</v>
      </c>
      <c r="F2754" s="4">
        <v>12</v>
      </c>
      <c r="G2754" s="4" t="s">
        <v>20</v>
      </c>
      <c r="H2754" s="4" t="s">
        <v>9192</v>
      </c>
      <c r="I2754" s="4">
        <v>620012</v>
      </c>
      <c r="J2754" s="4" t="s">
        <v>9174</v>
      </c>
      <c r="K2754" s="4" t="s">
        <v>8680</v>
      </c>
      <c r="L2754" s="4">
        <v>163</v>
      </c>
      <c r="M2754" s="1">
        <v>705</v>
      </c>
      <c r="N2754" s="4">
        <v>321</v>
      </c>
      <c r="O2754" s="4">
        <v>384</v>
      </c>
      <c r="P2754" s="1">
        <v>0.8</v>
      </c>
    </row>
    <row r="2755" spans="1:16" ht="12.75" customHeight="1">
      <c r="A2755" s="1" t="s">
        <v>1288</v>
      </c>
      <c r="B2755" s="4">
        <v>104400787.832</v>
      </c>
      <c r="C2755" s="4">
        <v>66771.578445000006</v>
      </c>
      <c r="D2755" s="4">
        <v>62</v>
      </c>
      <c r="E2755" s="4" t="s">
        <v>9193</v>
      </c>
      <c r="F2755" s="4">
        <v>13</v>
      </c>
      <c r="G2755" s="4" t="s">
        <v>20</v>
      </c>
      <c r="H2755" s="4" t="s">
        <v>9194</v>
      </c>
      <c r="I2755" s="4">
        <v>620013</v>
      </c>
      <c r="J2755" s="4" t="s">
        <v>9174</v>
      </c>
      <c r="K2755" s="4" t="s">
        <v>8680</v>
      </c>
      <c r="L2755" s="4">
        <v>288</v>
      </c>
      <c r="M2755" s="1">
        <v>1523</v>
      </c>
      <c r="N2755" s="4">
        <v>786</v>
      </c>
      <c r="O2755" s="4">
        <v>737</v>
      </c>
      <c r="P2755" s="1">
        <v>14.62</v>
      </c>
    </row>
    <row r="2756" spans="1:16" ht="12.75" customHeight="1">
      <c r="A2756" s="1" t="s">
        <v>1287</v>
      </c>
      <c r="B2756" s="4">
        <v>83408564.480299994</v>
      </c>
      <c r="C2756" s="4">
        <v>42957.150137999997</v>
      </c>
      <c r="D2756" s="4">
        <v>62</v>
      </c>
      <c r="E2756" s="4" t="s">
        <v>9195</v>
      </c>
      <c r="F2756" s="4">
        <v>14</v>
      </c>
      <c r="G2756" s="4" t="s">
        <v>20</v>
      </c>
      <c r="H2756" s="4" t="s">
        <v>9196</v>
      </c>
      <c r="I2756" s="4">
        <v>620014</v>
      </c>
      <c r="J2756" s="4" t="s">
        <v>9174</v>
      </c>
      <c r="K2756" s="4" t="s">
        <v>8680</v>
      </c>
      <c r="L2756" s="4">
        <v>440</v>
      </c>
      <c r="M2756" s="1">
        <v>2156</v>
      </c>
      <c r="N2756" s="4">
        <v>1044</v>
      </c>
      <c r="O2756" s="4">
        <v>1112</v>
      </c>
      <c r="P2756" s="1">
        <v>25.85</v>
      </c>
    </row>
    <row r="2757" spans="1:16" ht="12.75" customHeight="1">
      <c r="A2757" s="1" t="s">
        <v>1286</v>
      </c>
      <c r="B2757" s="4">
        <v>798079537.21599996</v>
      </c>
      <c r="C2757" s="4">
        <v>138976.76076</v>
      </c>
      <c r="D2757" s="4">
        <v>62</v>
      </c>
      <c r="E2757" s="4" t="s">
        <v>9197</v>
      </c>
      <c r="F2757" s="4">
        <v>15</v>
      </c>
      <c r="G2757" s="4" t="s">
        <v>20</v>
      </c>
      <c r="H2757" s="4" t="s">
        <v>9198</v>
      </c>
      <c r="I2757" s="4">
        <v>620015</v>
      </c>
      <c r="J2757" s="4" t="s">
        <v>9174</v>
      </c>
      <c r="K2757" s="4" t="s">
        <v>8680</v>
      </c>
      <c r="L2757" s="4">
        <v>115</v>
      </c>
      <c r="M2757" s="1">
        <v>550</v>
      </c>
      <c r="N2757" s="4">
        <v>274</v>
      </c>
      <c r="O2757" s="4">
        <v>276</v>
      </c>
      <c r="P2757" s="1">
        <v>0.69</v>
      </c>
    </row>
    <row r="2758" spans="1:16" ht="12.75" customHeight="1">
      <c r="A2758" s="1" t="s">
        <v>1285</v>
      </c>
      <c r="B2758" s="4">
        <v>108540236.142</v>
      </c>
      <c r="C2758" s="4">
        <v>56761.880491000004</v>
      </c>
      <c r="D2758" s="4">
        <v>62</v>
      </c>
      <c r="E2758" s="4" t="s">
        <v>9199</v>
      </c>
      <c r="F2758" s="4">
        <v>16</v>
      </c>
      <c r="G2758" s="4" t="s">
        <v>20</v>
      </c>
      <c r="H2758" s="4" t="s">
        <v>9200</v>
      </c>
      <c r="I2758" s="4">
        <v>620016</v>
      </c>
      <c r="J2758" s="4" t="s">
        <v>9174</v>
      </c>
      <c r="K2758" s="4" t="s">
        <v>8680</v>
      </c>
      <c r="L2758" s="4">
        <v>190</v>
      </c>
      <c r="M2758" s="1">
        <v>923</v>
      </c>
      <c r="N2758" s="4">
        <v>487</v>
      </c>
      <c r="O2758" s="4">
        <v>436</v>
      </c>
      <c r="P2758" s="1">
        <v>7.14</v>
      </c>
    </row>
    <row r="2759" spans="1:16" ht="12.75" customHeight="1">
      <c r="A2759" s="1" t="s">
        <v>1284</v>
      </c>
      <c r="B2759" s="4">
        <v>77585772.854900002</v>
      </c>
      <c r="C2759" s="4">
        <v>39761.088753999997</v>
      </c>
      <c r="D2759" s="4">
        <v>62</v>
      </c>
      <c r="E2759" s="4" t="s">
        <v>9201</v>
      </c>
      <c r="F2759" s="4">
        <v>17</v>
      </c>
      <c r="G2759" s="4" t="s">
        <v>20</v>
      </c>
      <c r="H2759" s="4" t="s">
        <v>9202</v>
      </c>
      <c r="I2759" s="4">
        <v>620017</v>
      </c>
      <c r="J2759" s="4" t="s">
        <v>9174</v>
      </c>
      <c r="K2759" s="4" t="s">
        <v>8680</v>
      </c>
      <c r="L2759" s="4">
        <v>256</v>
      </c>
      <c r="M2759" s="1">
        <v>1394</v>
      </c>
      <c r="N2759" s="4">
        <v>676</v>
      </c>
      <c r="O2759" s="4">
        <v>718</v>
      </c>
      <c r="P2759" s="1">
        <v>17.690000000000001</v>
      </c>
    </row>
    <row r="2760" spans="1:16" ht="12.75" customHeight="1">
      <c r="A2760" s="1" t="s">
        <v>1283</v>
      </c>
      <c r="B2760" s="4">
        <v>254018391.80700001</v>
      </c>
      <c r="C2760" s="4">
        <v>82745.752871000004</v>
      </c>
      <c r="D2760" s="4">
        <v>62</v>
      </c>
      <c r="E2760" s="4" t="s">
        <v>9203</v>
      </c>
      <c r="F2760" s="4">
        <v>18</v>
      </c>
      <c r="G2760" s="4" t="s">
        <v>20</v>
      </c>
      <c r="H2760" s="4" t="s">
        <v>9204</v>
      </c>
      <c r="I2760" s="4">
        <v>620018</v>
      </c>
      <c r="J2760" s="4" t="s">
        <v>9174</v>
      </c>
      <c r="K2760" s="4" t="s">
        <v>8680</v>
      </c>
      <c r="L2760" s="4">
        <v>430</v>
      </c>
      <c r="M2760" s="1">
        <v>1976</v>
      </c>
      <c r="N2760" s="4">
        <v>922</v>
      </c>
      <c r="O2760" s="4">
        <v>1054</v>
      </c>
      <c r="P2760" s="1">
        <v>7.78</v>
      </c>
    </row>
    <row r="2761" spans="1:16" ht="12.75" customHeight="1">
      <c r="A2761" s="1" t="s">
        <v>1282</v>
      </c>
      <c r="B2761" s="4">
        <v>712151045.78299999</v>
      </c>
      <c r="C2761" s="4">
        <v>162847.457593</v>
      </c>
      <c r="D2761" s="4">
        <v>62</v>
      </c>
      <c r="E2761" s="4" t="s">
        <v>9205</v>
      </c>
      <c r="F2761" s="4">
        <v>19</v>
      </c>
      <c r="G2761" s="4" t="s">
        <v>20</v>
      </c>
      <c r="H2761" s="4" t="s">
        <v>9206</v>
      </c>
      <c r="I2761" s="4">
        <v>620019</v>
      </c>
      <c r="J2761" s="4" t="s">
        <v>9174</v>
      </c>
      <c r="K2761" s="4" t="s">
        <v>8680</v>
      </c>
      <c r="L2761" s="4">
        <v>522</v>
      </c>
      <c r="M2761" s="1">
        <v>2103</v>
      </c>
      <c r="N2761" s="4">
        <v>1020</v>
      </c>
      <c r="O2761" s="4">
        <v>1083</v>
      </c>
      <c r="P2761" s="1">
        <v>2.95</v>
      </c>
    </row>
    <row r="2762" spans="1:16" ht="12.75" customHeight="1">
      <c r="A2762" s="1" t="s">
        <v>1281</v>
      </c>
      <c r="B2762" s="4">
        <v>97418700.149700001</v>
      </c>
      <c r="C2762" s="4">
        <v>48799.784924</v>
      </c>
      <c r="D2762" s="4">
        <v>62</v>
      </c>
      <c r="E2762" s="4" t="s">
        <v>9207</v>
      </c>
      <c r="F2762" s="4">
        <v>20</v>
      </c>
      <c r="G2762" s="4" t="s">
        <v>20</v>
      </c>
      <c r="H2762" s="4" t="s">
        <v>9208</v>
      </c>
      <c r="I2762" s="4">
        <v>620020</v>
      </c>
      <c r="J2762" s="4" t="s">
        <v>9174</v>
      </c>
      <c r="K2762" s="4" t="s">
        <v>8680</v>
      </c>
      <c r="L2762" s="4">
        <v>402</v>
      </c>
      <c r="M2762" s="1">
        <v>2285</v>
      </c>
      <c r="N2762" s="4">
        <v>1126</v>
      </c>
      <c r="O2762" s="4">
        <v>1159</v>
      </c>
      <c r="P2762" s="1">
        <v>23.47</v>
      </c>
    </row>
    <row r="2763" spans="1:16" ht="12.75" customHeight="1">
      <c r="A2763" s="1" t="s">
        <v>1280</v>
      </c>
      <c r="B2763" s="4">
        <v>97962416.602599993</v>
      </c>
      <c r="C2763" s="4">
        <v>46496.055330000003</v>
      </c>
      <c r="D2763" s="4">
        <v>62</v>
      </c>
      <c r="E2763" s="4" t="s">
        <v>9209</v>
      </c>
      <c r="F2763" s="4">
        <v>21</v>
      </c>
      <c r="G2763" s="4" t="s">
        <v>20</v>
      </c>
      <c r="H2763" s="4" t="s">
        <v>9210</v>
      </c>
      <c r="I2763" s="4">
        <v>620021</v>
      </c>
      <c r="J2763" s="4" t="s">
        <v>9174</v>
      </c>
      <c r="K2763" s="4" t="s">
        <v>8680</v>
      </c>
      <c r="L2763" s="4">
        <v>363</v>
      </c>
      <c r="M2763" s="1">
        <v>1846</v>
      </c>
      <c r="N2763" s="4">
        <v>900</v>
      </c>
      <c r="O2763" s="4">
        <v>946</v>
      </c>
      <c r="P2763" s="1">
        <v>18.850000000000001</v>
      </c>
    </row>
    <row r="2764" spans="1:16" ht="12.75" customHeight="1">
      <c r="A2764" s="1" t="s">
        <v>1279</v>
      </c>
      <c r="B2764" s="4">
        <v>819952736.50199997</v>
      </c>
      <c r="C2764" s="4">
        <v>188885.45328399999</v>
      </c>
      <c r="D2764" s="4">
        <v>62</v>
      </c>
      <c r="E2764" s="4" t="s">
        <v>9211</v>
      </c>
      <c r="F2764" s="4">
        <v>22</v>
      </c>
      <c r="G2764" s="4" t="s">
        <v>20</v>
      </c>
      <c r="H2764" s="4" t="s">
        <v>9212</v>
      </c>
      <c r="I2764" s="4">
        <v>620022</v>
      </c>
      <c r="J2764" s="4" t="s">
        <v>9174</v>
      </c>
      <c r="K2764" s="4" t="s">
        <v>8680</v>
      </c>
      <c r="L2764" s="4">
        <v>256</v>
      </c>
      <c r="M2764" s="1">
        <v>1203</v>
      </c>
      <c r="N2764" s="4">
        <v>552</v>
      </c>
      <c r="O2764" s="4">
        <v>651</v>
      </c>
      <c r="P2764" s="1">
        <v>1.46</v>
      </c>
    </row>
    <row r="2765" spans="1:16" ht="12.75" customHeight="1">
      <c r="A2765" s="1" t="s">
        <v>1278</v>
      </c>
      <c r="B2765" s="4">
        <v>102985589.436</v>
      </c>
      <c r="C2765" s="4">
        <v>46883.002569999997</v>
      </c>
      <c r="D2765" s="4">
        <v>62</v>
      </c>
      <c r="E2765" s="4" t="s">
        <v>9213</v>
      </c>
      <c r="F2765" s="4">
        <v>23</v>
      </c>
      <c r="G2765" s="4" t="s">
        <v>20</v>
      </c>
      <c r="H2765" s="4" t="s">
        <v>9214</v>
      </c>
      <c r="I2765" s="4">
        <v>620023</v>
      </c>
      <c r="J2765" s="4" t="s">
        <v>9174</v>
      </c>
      <c r="K2765" s="4" t="s">
        <v>8680</v>
      </c>
      <c r="L2765" s="4">
        <v>521</v>
      </c>
      <c r="M2765" s="1">
        <v>2697</v>
      </c>
      <c r="N2765" s="4">
        <v>1332</v>
      </c>
      <c r="O2765" s="4">
        <v>1365</v>
      </c>
      <c r="P2765" s="1">
        <v>26.19</v>
      </c>
    </row>
    <row r="2766" spans="1:16" ht="12.75" customHeight="1">
      <c r="A2766" s="1" t="s">
        <v>1277</v>
      </c>
      <c r="B2766" s="4">
        <v>56740648.533399999</v>
      </c>
      <c r="C2766" s="4">
        <v>40263.389513000002</v>
      </c>
      <c r="D2766" s="4">
        <v>63</v>
      </c>
      <c r="E2766" s="4" t="s">
        <v>9215</v>
      </c>
      <c r="F2766" s="4">
        <v>1</v>
      </c>
      <c r="G2766" s="4" t="s">
        <v>28</v>
      </c>
      <c r="H2766" s="4" t="s">
        <v>9216</v>
      </c>
      <c r="I2766" s="4">
        <v>630001</v>
      </c>
      <c r="J2766" s="4" t="s">
        <v>9174</v>
      </c>
      <c r="K2766" s="4" t="s">
        <v>8680</v>
      </c>
      <c r="L2766" s="4">
        <v>777</v>
      </c>
      <c r="M2766" s="1">
        <v>4740</v>
      </c>
      <c r="N2766" s="4">
        <v>2332</v>
      </c>
      <c r="O2766" s="4">
        <v>2408</v>
      </c>
      <c r="P2766" s="1">
        <v>66.28</v>
      </c>
    </row>
    <row r="2767" spans="1:16" ht="12.75" customHeight="1">
      <c r="A2767" s="1" t="s">
        <v>1276</v>
      </c>
      <c r="B2767" s="4">
        <v>22145578.257199999</v>
      </c>
      <c r="C2767" s="4">
        <v>29950.233269</v>
      </c>
      <c r="D2767" s="4">
        <v>63</v>
      </c>
      <c r="E2767" s="4" t="s">
        <v>9217</v>
      </c>
      <c r="F2767" s="4">
        <v>2</v>
      </c>
      <c r="G2767" s="4" t="s">
        <v>28</v>
      </c>
      <c r="H2767" s="4" t="s">
        <v>9218</v>
      </c>
      <c r="I2767" s="4">
        <v>630002</v>
      </c>
      <c r="J2767" s="4" t="s">
        <v>9174</v>
      </c>
      <c r="K2767" s="4" t="s">
        <v>8680</v>
      </c>
      <c r="L2767" s="4">
        <v>644</v>
      </c>
      <c r="M2767" s="1">
        <v>3541</v>
      </c>
      <c r="N2767" s="4">
        <v>1764</v>
      </c>
      <c r="O2767" s="4">
        <v>1777</v>
      </c>
      <c r="P2767" s="1">
        <v>159.03</v>
      </c>
    </row>
    <row r="2768" spans="1:16" ht="12.75" customHeight="1">
      <c r="A2768" s="1" t="s">
        <v>1275</v>
      </c>
      <c r="B2768" s="4">
        <v>72529966.174999997</v>
      </c>
      <c r="C2768" s="4">
        <v>43563.975793999998</v>
      </c>
      <c r="D2768" s="4">
        <v>63</v>
      </c>
      <c r="E2768" s="4" t="s">
        <v>9219</v>
      </c>
      <c r="F2768" s="4">
        <v>3</v>
      </c>
      <c r="G2768" s="4" t="s">
        <v>28</v>
      </c>
      <c r="H2768" s="4" t="s">
        <v>9220</v>
      </c>
      <c r="I2768" s="4">
        <v>630003</v>
      </c>
      <c r="J2768" s="4" t="s">
        <v>9174</v>
      </c>
      <c r="K2768" s="4" t="s">
        <v>8680</v>
      </c>
      <c r="L2768" s="4">
        <v>214</v>
      </c>
      <c r="M2768" s="1">
        <v>1177</v>
      </c>
      <c r="N2768" s="4">
        <v>606</v>
      </c>
      <c r="O2768" s="4">
        <v>571</v>
      </c>
      <c r="P2768" s="1">
        <v>17.760000000000002</v>
      </c>
    </row>
    <row r="2769" spans="1:16" ht="12.75" customHeight="1">
      <c r="A2769" s="1" t="s">
        <v>1274</v>
      </c>
      <c r="B2769" s="4">
        <v>31247551.405099999</v>
      </c>
      <c r="C2769" s="4">
        <v>32244.707964000001</v>
      </c>
      <c r="D2769" s="4">
        <v>63</v>
      </c>
      <c r="E2769" s="4" t="s">
        <v>9221</v>
      </c>
      <c r="F2769" s="4">
        <v>4</v>
      </c>
      <c r="G2769" s="4" t="s">
        <v>28</v>
      </c>
      <c r="H2769" s="4" t="s">
        <v>9222</v>
      </c>
      <c r="I2769" s="4">
        <v>630004</v>
      </c>
      <c r="J2769" s="4" t="s">
        <v>9174</v>
      </c>
      <c r="K2769" s="4" t="s">
        <v>8680</v>
      </c>
      <c r="L2769" s="4">
        <v>1839</v>
      </c>
      <c r="M2769" s="1">
        <v>8491</v>
      </c>
      <c r="N2769" s="4">
        <v>4192</v>
      </c>
      <c r="O2769" s="4">
        <v>4299</v>
      </c>
      <c r="P2769" s="1">
        <v>271.73</v>
      </c>
    </row>
    <row r="2770" spans="1:16" ht="12.75" customHeight="1">
      <c r="A2770" s="1" t="s">
        <v>1273</v>
      </c>
      <c r="B2770" s="4">
        <v>64103913.853699997</v>
      </c>
      <c r="C2770" s="4">
        <v>37959.948231000002</v>
      </c>
      <c r="D2770" s="4">
        <v>63</v>
      </c>
      <c r="E2770" s="4" t="s">
        <v>9223</v>
      </c>
      <c r="F2770" s="4">
        <v>5</v>
      </c>
      <c r="G2770" s="4" t="s">
        <v>28</v>
      </c>
      <c r="H2770" s="4" t="s">
        <v>9224</v>
      </c>
      <c r="I2770" s="4">
        <v>630005</v>
      </c>
      <c r="J2770" s="4" t="s">
        <v>9174</v>
      </c>
      <c r="K2770" s="4" t="s">
        <v>8680</v>
      </c>
      <c r="L2770" s="4">
        <v>413</v>
      </c>
      <c r="M2770" s="1">
        <v>2615</v>
      </c>
      <c r="N2770" s="4">
        <v>1314</v>
      </c>
      <c r="O2770" s="4">
        <v>1301</v>
      </c>
      <c r="P2770" s="1">
        <v>40.799999999999997</v>
      </c>
    </row>
    <row r="2771" spans="1:16" ht="12.75" customHeight="1">
      <c r="A2771" s="1" t="s">
        <v>1272</v>
      </c>
      <c r="B2771" s="4">
        <v>44864997.833099999</v>
      </c>
      <c r="C2771" s="4">
        <v>30224.674253000001</v>
      </c>
      <c r="D2771" s="4">
        <v>63</v>
      </c>
      <c r="E2771" s="4" t="s">
        <v>9225</v>
      </c>
      <c r="F2771" s="4">
        <v>6</v>
      </c>
      <c r="G2771" s="4" t="s">
        <v>28</v>
      </c>
      <c r="H2771" s="4" t="s">
        <v>9226</v>
      </c>
      <c r="I2771" s="4">
        <v>630006</v>
      </c>
      <c r="J2771" s="4" t="s">
        <v>9174</v>
      </c>
      <c r="K2771" s="4" t="s">
        <v>8680</v>
      </c>
      <c r="L2771" s="4">
        <v>498</v>
      </c>
      <c r="M2771" s="1">
        <v>2398</v>
      </c>
      <c r="N2771" s="4">
        <v>1167</v>
      </c>
      <c r="O2771" s="4">
        <v>1231</v>
      </c>
      <c r="P2771" s="1">
        <v>56.63</v>
      </c>
    </row>
    <row r="2772" spans="1:16" ht="12.75" customHeight="1">
      <c r="A2772" s="1" t="s">
        <v>1271</v>
      </c>
      <c r="B2772" s="4">
        <v>44934854.342399999</v>
      </c>
      <c r="C2772" s="4">
        <v>31399.976232000001</v>
      </c>
      <c r="D2772" s="4">
        <v>63</v>
      </c>
      <c r="E2772" s="4" t="s">
        <v>9227</v>
      </c>
      <c r="F2772" s="4">
        <v>7</v>
      </c>
      <c r="G2772" s="4" t="s">
        <v>28</v>
      </c>
      <c r="H2772" s="4" t="s">
        <v>9228</v>
      </c>
      <c r="I2772" s="4">
        <v>630007</v>
      </c>
      <c r="J2772" s="4" t="s">
        <v>9174</v>
      </c>
      <c r="K2772" s="4" t="s">
        <v>8680</v>
      </c>
      <c r="L2772" s="4">
        <v>675</v>
      </c>
      <c r="M2772" s="1">
        <v>3746</v>
      </c>
      <c r="N2772" s="4">
        <v>1877</v>
      </c>
      <c r="O2772" s="4">
        <v>1869</v>
      </c>
      <c r="P2772" s="1">
        <v>83.37</v>
      </c>
    </row>
    <row r="2773" spans="1:16" ht="12.75" customHeight="1">
      <c r="A2773" s="1" t="s">
        <v>1270</v>
      </c>
      <c r="B2773" s="4">
        <v>225099188.87099999</v>
      </c>
      <c r="C2773" s="4">
        <v>81261.293548999995</v>
      </c>
      <c r="D2773" s="4">
        <v>63</v>
      </c>
      <c r="E2773" s="4" t="s">
        <v>9229</v>
      </c>
      <c r="F2773" s="4">
        <v>8</v>
      </c>
      <c r="G2773" s="4" t="s">
        <v>28</v>
      </c>
      <c r="H2773" s="4" t="s">
        <v>9230</v>
      </c>
      <c r="I2773" s="4">
        <v>630008</v>
      </c>
      <c r="J2773" s="4" t="s">
        <v>9174</v>
      </c>
      <c r="K2773" s="4" t="s">
        <v>8680</v>
      </c>
      <c r="L2773" s="4">
        <v>877</v>
      </c>
      <c r="M2773" s="1">
        <v>4711</v>
      </c>
      <c r="N2773" s="4">
        <v>2338</v>
      </c>
      <c r="O2773" s="4">
        <v>2373</v>
      </c>
      <c r="P2773" s="1">
        <v>20.93</v>
      </c>
    </row>
    <row r="2774" spans="1:16" ht="12.75" customHeight="1">
      <c r="A2774" s="1" t="s">
        <v>1269</v>
      </c>
      <c r="B2774" s="4">
        <v>37578478.422399998</v>
      </c>
      <c r="C2774" s="4">
        <v>34552.190450000002</v>
      </c>
      <c r="D2774" s="4">
        <v>63</v>
      </c>
      <c r="E2774" s="4" t="s">
        <v>9231</v>
      </c>
      <c r="F2774" s="4">
        <v>9</v>
      </c>
      <c r="G2774" s="4" t="s">
        <v>28</v>
      </c>
      <c r="H2774" s="4" t="s">
        <v>9232</v>
      </c>
      <c r="I2774" s="4">
        <v>630009</v>
      </c>
      <c r="J2774" s="4" t="s">
        <v>9174</v>
      </c>
      <c r="K2774" s="4" t="s">
        <v>8680</v>
      </c>
      <c r="L2774" s="4">
        <v>775</v>
      </c>
      <c r="M2774" s="1">
        <v>4146</v>
      </c>
      <c r="N2774" s="4">
        <v>2039</v>
      </c>
      <c r="O2774" s="4">
        <v>2107</v>
      </c>
      <c r="P2774" s="1">
        <v>103.33</v>
      </c>
    </row>
    <row r="2775" spans="1:16" ht="12.75" customHeight="1">
      <c r="A2775" s="1" t="s">
        <v>1268</v>
      </c>
      <c r="B2775" s="4">
        <v>44796813.880500004</v>
      </c>
      <c r="C2775" s="4">
        <v>30923.237257000001</v>
      </c>
      <c r="D2775" s="4">
        <v>63</v>
      </c>
      <c r="E2775" s="4" t="s">
        <v>9233</v>
      </c>
      <c r="F2775" s="4">
        <v>10</v>
      </c>
      <c r="G2775" s="4" t="s">
        <v>28</v>
      </c>
      <c r="H2775" s="4" t="s">
        <v>9234</v>
      </c>
      <c r="I2775" s="4">
        <v>630010</v>
      </c>
      <c r="J2775" s="4" t="s">
        <v>9174</v>
      </c>
      <c r="K2775" s="4" t="s">
        <v>8680</v>
      </c>
      <c r="L2775" s="4">
        <v>371</v>
      </c>
      <c r="M2775" s="1">
        <v>2424</v>
      </c>
      <c r="N2775" s="4">
        <v>1247</v>
      </c>
      <c r="O2775" s="4">
        <v>1177</v>
      </c>
      <c r="P2775" s="1">
        <v>54.11</v>
      </c>
    </row>
    <row r="2776" spans="1:16" ht="12.75" customHeight="1">
      <c r="A2776" s="1" t="s">
        <v>1267</v>
      </c>
      <c r="B2776" s="4">
        <v>344194093.14899999</v>
      </c>
      <c r="C2776" s="4">
        <v>106956.14705100001</v>
      </c>
      <c r="D2776" s="4">
        <v>63</v>
      </c>
      <c r="E2776" s="4" t="s">
        <v>9235</v>
      </c>
      <c r="F2776" s="4">
        <v>11</v>
      </c>
      <c r="G2776" s="4" t="s">
        <v>28</v>
      </c>
      <c r="H2776" s="4" t="s">
        <v>9236</v>
      </c>
      <c r="I2776" s="4">
        <v>630011</v>
      </c>
      <c r="J2776" s="4" t="s">
        <v>9174</v>
      </c>
      <c r="K2776" s="4" t="s">
        <v>8680</v>
      </c>
      <c r="L2776" s="4">
        <v>575</v>
      </c>
      <c r="M2776" s="1">
        <v>3326</v>
      </c>
      <c r="N2776" s="4">
        <v>1661</v>
      </c>
      <c r="O2776" s="4">
        <v>1665</v>
      </c>
      <c r="P2776" s="1">
        <v>9.65</v>
      </c>
    </row>
    <row r="2777" spans="1:16" ht="12.75" customHeight="1">
      <c r="A2777" s="1" t="s">
        <v>1266</v>
      </c>
      <c r="B2777" s="4">
        <v>199632933.021</v>
      </c>
      <c r="C2777" s="4">
        <v>74305.726685000001</v>
      </c>
      <c r="D2777" s="4">
        <v>63</v>
      </c>
      <c r="E2777" s="4" t="s">
        <v>4119</v>
      </c>
      <c r="F2777" s="4">
        <v>12</v>
      </c>
      <c r="G2777" s="4" t="s">
        <v>28</v>
      </c>
      <c r="H2777" s="4" t="s">
        <v>4120</v>
      </c>
      <c r="I2777" s="4">
        <v>630012</v>
      </c>
      <c r="J2777" s="4" t="s">
        <v>9174</v>
      </c>
      <c r="K2777" s="4" t="s">
        <v>8680</v>
      </c>
      <c r="L2777" s="4">
        <v>467</v>
      </c>
      <c r="M2777" s="1">
        <v>2226</v>
      </c>
      <c r="N2777" s="4">
        <v>1103</v>
      </c>
      <c r="O2777" s="4">
        <v>1123</v>
      </c>
      <c r="P2777" s="1">
        <v>11.15</v>
      </c>
    </row>
    <row r="2778" spans="1:16" ht="12.75" customHeight="1">
      <c r="A2778" s="1" t="s">
        <v>1265</v>
      </c>
      <c r="B2778" s="4">
        <v>42258201.681999996</v>
      </c>
      <c r="C2778" s="4">
        <v>29753.804629999999</v>
      </c>
      <c r="D2778" s="4">
        <v>63</v>
      </c>
      <c r="E2778" s="4" t="s">
        <v>3473</v>
      </c>
      <c r="F2778" s="4">
        <v>13</v>
      </c>
      <c r="G2778" s="4" t="s">
        <v>28</v>
      </c>
      <c r="H2778" s="4" t="s">
        <v>9237</v>
      </c>
      <c r="I2778" s="4">
        <v>630013</v>
      </c>
      <c r="J2778" s="4" t="s">
        <v>9174</v>
      </c>
      <c r="K2778" s="4" t="s">
        <v>8680</v>
      </c>
      <c r="L2778" s="4">
        <v>436</v>
      </c>
      <c r="M2778" s="1">
        <v>2815</v>
      </c>
      <c r="N2778" s="4">
        <v>1397</v>
      </c>
      <c r="O2778" s="4">
        <v>1418</v>
      </c>
      <c r="P2778" s="1">
        <v>88.78</v>
      </c>
    </row>
    <row r="2779" spans="1:16" ht="12.75" customHeight="1">
      <c r="A2779" s="1" t="s">
        <v>1264</v>
      </c>
      <c r="B2779" s="4">
        <v>47159322.722199999</v>
      </c>
      <c r="C2779" s="4">
        <v>39426.235827999997</v>
      </c>
      <c r="D2779" s="4">
        <v>63</v>
      </c>
      <c r="E2779" s="4" t="s">
        <v>9238</v>
      </c>
      <c r="F2779" s="4">
        <v>14</v>
      </c>
      <c r="G2779" s="4" t="s">
        <v>28</v>
      </c>
      <c r="H2779" s="4" t="s">
        <v>9239</v>
      </c>
      <c r="I2779" s="4">
        <v>630014</v>
      </c>
      <c r="J2779" s="4" t="s">
        <v>9174</v>
      </c>
      <c r="K2779" s="4" t="s">
        <v>8680</v>
      </c>
      <c r="L2779" s="4">
        <v>486</v>
      </c>
      <c r="M2779" s="1">
        <v>2988</v>
      </c>
      <c r="N2779" s="4">
        <v>1480</v>
      </c>
      <c r="O2779" s="4">
        <v>1508</v>
      </c>
      <c r="P2779" s="1">
        <v>63.35</v>
      </c>
    </row>
    <row r="2780" spans="1:16" ht="12.75" customHeight="1">
      <c r="A2780" s="1" t="s">
        <v>1263</v>
      </c>
      <c r="B2780" s="4">
        <v>15606530.5748</v>
      </c>
      <c r="C2780" s="4">
        <v>19461.128326999999</v>
      </c>
      <c r="D2780" s="4">
        <v>63</v>
      </c>
      <c r="E2780" s="4" t="s">
        <v>9240</v>
      </c>
      <c r="F2780" s="4">
        <v>15</v>
      </c>
      <c r="G2780" s="4" t="s">
        <v>28</v>
      </c>
      <c r="H2780" s="4" t="s">
        <v>9241</v>
      </c>
      <c r="I2780" s="4">
        <v>630015</v>
      </c>
      <c r="J2780" s="4" t="s">
        <v>9174</v>
      </c>
      <c r="K2780" s="4" t="s">
        <v>8680</v>
      </c>
      <c r="L2780" s="4">
        <v>454</v>
      </c>
      <c r="M2780" s="1">
        <v>2186</v>
      </c>
      <c r="N2780" s="4">
        <v>1072</v>
      </c>
      <c r="O2780" s="4">
        <v>1114</v>
      </c>
      <c r="P2780" s="1">
        <v>140.06</v>
      </c>
    </row>
    <row r="2781" spans="1:16" ht="12.75" customHeight="1">
      <c r="A2781" s="1" t="s">
        <v>1262</v>
      </c>
      <c r="B2781" s="4">
        <v>45523160.992200002</v>
      </c>
      <c r="C2781" s="4">
        <v>30715.523495000001</v>
      </c>
      <c r="D2781" s="4">
        <v>63</v>
      </c>
      <c r="E2781" s="4" t="s">
        <v>9242</v>
      </c>
      <c r="F2781" s="4">
        <v>16</v>
      </c>
      <c r="G2781" s="4" t="s">
        <v>28</v>
      </c>
      <c r="H2781" s="4" t="s">
        <v>9243</v>
      </c>
      <c r="I2781" s="4">
        <v>630016</v>
      </c>
      <c r="J2781" s="4" t="s">
        <v>9174</v>
      </c>
      <c r="K2781" s="4" t="s">
        <v>8680</v>
      </c>
      <c r="L2781" s="4">
        <v>862</v>
      </c>
      <c r="M2781" s="1">
        <v>5011</v>
      </c>
      <c r="N2781" s="4">
        <v>2511</v>
      </c>
      <c r="O2781" s="4">
        <v>2500</v>
      </c>
      <c r="P2781" s="1">
        <v>110.06</v>
      </c>
    </row>
    <row r="2782" spans="1:16" ht="12.75" customHeight="1">
      <c r="A2782" s="1" t="s">
        <v>1261</v>
      </c>
      <c r="B2782" s="4">
        <v>21231902.658199999</v>
      </c>
      <c r="C2782" s="4">
        <v>22343.312814000001</v>
      </c>
      <c r="D2782" s="4">
        <v>63</v>
      </c>
      <c r="E2782" s="4" t="s">
        <v>9244</v>
      </c>
      <c r="F2782" s="4">
        <v>17</v>
      </c>
      <c r="G2782" s="4" t="s">
        <v>28</v>
      </c>
      <c r="H2782" s="4" t="s">
        <v>9245</v>
      </c>
      <c r="I2782" s="4">
        <v>630017</v>
      </c>
      <c r="J2782" s="4" t="s">
        <v>9174</v>
      </c>
      <c r="K2782" s="4" t="s">
        <v>8680</v>
      </c>
      <c r="L2782" s="4">
        <v>555</v>
      </c>
      <c r="M2782" s="1">
        <v>2855</v>
      </c>
      <c r="N2782" s="4">
        <v>1435</v>
      </c>
      <c r="O2782" s="4">
        <v>1420</v>
      </c>
      <c r="P2782" s="1">
        <v>134.36000000000001</v>
      </c>
    </row>
    <row r="2783" spans="1:16" ht="12.75" customHeight="1">
      <c r="A2783" s="1" t="s">
        <v>1260</v>
      </c>
      <c r="B2783" s="4">
        <v>9828020.0322900005</v>
      </c>
      <c r="C2783" s="4">
        <v>19849.581131999999</v>
      </c>
      <c r="D2783" s="4">
        <v>63</v>
      </c>
      <c r="E2783" s="4" t="s">
        <v>9246</v>
      </c>
      <c r="F2783" s="4">
        <v>18</v>
      </c>
      <c r="G2783" s="4" t="s">
        <v>28</v>
      </c>
      <c r="H2783" s="4" t="s">
        <v>9247</v>
      </c>
      <c r="I2783" s="4">
        <v>630018</v>
      </c>
      <c r="J2783" s="4" t="s">
        <v>9174</v>
      </c>
      <c r="K2783" s="4" t="s">
        <v>8680</v>
      </c>
      <c r="L2783" s="4">
        <v>486</v>
      </c>
      <c r="M2783" s="1">
        <v>2681</v>
      </c>
      <c r="N2783" s="4">
        <v>1335</v>
      </c>
      <c r="O2783" s="4">
        <v>1346</v>
      </c>
      <c r="P2783" s="1">
        <v>272.77</v>
      </c>
    </row>
    <row r="2784" spans="1:16" ht="12.75" customHeight="1">
      <c r="A2784" s="1" t="s">
        <v>1259</v>
      </c>
      <c r="B2784" s="4">
        <v>29102610.7619</v>
      </c>
      <c r="C2784" s="4">
        <v>26800.991387999999</v>
      </c>
      <c r="D2784" s="4">
        <v>63</v>
      </c>
      <c r="E2784" s="4" t="s">
        <v>9248</v>
      </c>
      <c r="F2784" s="4">
        <v>19</v>
      </c>
      <c r="G2784" s="4" t="s">
        <v>28</v>
      </c>
      <c r="H2784" s="4" t="s">
        <v>9249</v>
      </c>
      <c r="I2784" s="4">
        <v>630019</v>
      </c>
      <c r="J2784" s="4" t="s">
        <v>9174</v>
      </c>
      <c r="K2784" s="4" t="s">
        <v>8680</v>
      </c>
      <c r="L2784" s="4">
        <v>500</v>
      </c>
      <c r="M2784" s="1">
        <v>2998</v>
      </c>
      <c r="N2784" s="4">
        <v>1494</v>
      </c>
      <c r="O2784" s="4">
        <v>1504</v>
      </c>
      <c r="P2784" s="1">
        <v>103.02</v>
      </c>
    </row>
    <row r="2785" spans="1:16" ht="12.75" customHeight="1">
      <c r="A2785" s="1" t="s">
        <v>1258</v>
      </c>
      <c r="B2785" s="4">
        <v>24810497.438099999</v>
      </c>
      <c r="C2785" s="4">
        <v>29746.875579</v>
      </c>
      <c r="D2785" s="4">
        <v>63</v>
      </c>
      <c r="E2785" s="4" t="s">
        <v>9250</v>
      </c>
      <c r="F2785" s="4">
        <v>20</v>
      </c>
      <c r="G2785" s="4" t="s">
        <v>28</v>
      </c>
      <c r="H2785" s="4" t="s">
        <v>9251</v>
      </c>
      <c r="I2785" s="4">
        <v>630020</v>
      </c>
      <c r="J2785" s="4" t="s">
        <v>9174</v>
      </c>
      <c r="K2785" s="4" t="s">
        <v>8680</v>
      </c>
      <c r="L2785" s="4">
        <v>807</v>
      </c>
      <c r="M2785" s="1">
        <v>3625</v>
      </c>
      <c r="N2785" s="4">
        <v>1786</v>
      </c>
      <c r="O2785" s="4">
        <v>1839</v>
      </c>
      <c r="P2785" s="1">
        <v>146.11000000000001</v>
      </c>
    </row>
    <row r="2786" spans="1:16" ht="12.75" customHeight="1">
      <c r="A2786" s="1" t="s">
        <v>1257</v>
      </c>
      <c r="B2786" s="4">
        <v>51986673.201200001</v>
      </c>
      <c r="C2786" s="4">
        <v>31536.905722</v>
      </c>
      <c r="D2786" s="4">
        <v>63</v>
      </c>
      <c r="E2786" s="4" t="s">
        <v>9252</v>
      </c>
      <c r="F2786" s="4">
        <v>21</v>
      </c>
      <c r="G2786" s="4" t="s">
        <v>28</v>
      </c>
      <c r="H2786" s="4" t="s">
        <v>9253</v>
      </c>
      <c r="I2786" s="4">
        <v>630021</v>
      </c>
      <c r="J2786" s="4" t="s">
        <v>9174</v>
      </c>
      <c r="K2786" s="4" t="s">
        <v>8680</v>
      </c>
      <c r="L2786" s="4">
        <v>266</v>
      </c>
      <c r="M2786" s="1">
        <v>1691</v>
      </c>
      <c r="N2786" s="4">
        <v>856</v>
      </c>
      <c r="O2786" s="4">
        <v>835</v>
      </c>
      <c r="P2786" s="1">
        <v>28.22</v>
      </c>
    </row>
    <row r="2787" spans="1:16" ht="12.75" customHeight="1">
      <c r="A2787" s="1" t="s">
        <v>1256</v>
      </c>
      <c r="B2787" s="4">
        <v>75341153.179499999</v>
      </c>
      <c r="C2787" s="4">
        <v>53968.703161999998</v>
      </c>
      <c r="D2787" s="4">
        <v>63</v>
      </c>
      <c r="E2787" s="4" t="s">
        <v>9065</v>
      </c>
      <c r="F2787" s="4">
        <v>22</v>
      </c>
      <c r="G2787" s="4" t="s">
        <v>28</v>
      </c>
      <c r="H2787" s="4" t="s">
        <v>9254</v>
      </c>
      <c r="I2787" s="4">
        <v>630022</v>
      </c>
      <c r="J2787" s="4" t="s">
        <v>9174</v>
      </c>
      <c r="K2787" s="4" t="s">
        <v>8680</v>
      </c>
      <c r="L2787" s="4">
        <v>531</v>
      </c>
      <c r="M2787" s="1">
        <v>3491</v>
      </c>
      <c r="N2787" s="4">
        <v>1773</v>
      </c>
      <c r="O2787" s="4">
        <v>1718</v>
      </c>
      <c r="P2787" s="1">
        <v>46.34</v>
      </c>
    </row>
    <row r="2788" spans="1:16" ht="12.75" customHeight="1">
      <c r="A2788" s="1" t="s">
        <v>1255</v>
      </c>
      <c r="B2788" s="4">
        <v>23649859.538600001</v>
      </c>
      <c r="C2788" s="4">
        <v>23037.475022999999</v>
      </c>
      <c r="D2788" s="4">
        <v>63</v>
      </c>
      <c r="E2788" s="4" t="s">
        <v>9255</v>
      </c>
      <c r="F2788" s="4">
        <v>23</v>
      </c>
      <c r="G2788" s="4" t="s">
        <v>28</v>
      </c>
      <c r="H2788" s="4" t="s">
        <v>9256</v>
      </c>
      <c r="I2788" s="4">
        <v>630023</v>
      </c>
      <c r="J2788" s="4" t="s">
        <v>9174</v>
      </c>
      <c r="K2788" s="4" t="s">
        <v>8680</v>
      </c>
      <c r="L2788" s="4">
        <v>587</v>
      </c>
      <c r="M2788" s="1">
        <v>3518</v>
      </c>
      <c r="N2788" s="4">
        <v>1749</v>
      </c>
      <c r="O2788" s="4">
        <v>1769</v>
      </c>
      <c r="P2788" s="1">
        <v>148.37</v>
      </c>
    </row>
    <row r="2789" spans="1:16" ht="12.75" customHeight="1">
      <c r="A2789" s="1" t="s">
        <v>1254</v>
      </c>
      <c r="B2789" s="4">
        <v>29885680.2852</v>
      </c>
      <c r="C2789" s="4">
        <v>32377.251275999999</v>
      </c>
      <c r="D2789" s="4">
        <v>63</v>
      </c>
      <c r="E2789" s="4" t="s">
        <v>9257</v>
      </c>
      <c r="F2789" s="4">
        <v>24</v>
      </c>
      <c r="G2789" s="4" t="s">
        <v>28</v>
      </c>
      <c r="H2789" s="4" t="s">
        <v>9258</v>
      </c>
      <c r="I2789" s="4">
        <v>630024</v>
      </c>
      <c r="J2789" s="4" t="s">
        <v>9174</v>
      </c>
      <c r="K2789" s="4" t="s">
        <v>8680</v>
      </c>
      <c r="L2789" s="4">
        <v>637</v>
      </c>
      <c r="M2789" s="1">
        <v>3819</v>
      </c>
      <c r="N2789" s="4">
        <v>1884</v>
      </c>
      <c r="O2789" s="4">
        <v>1935</v>
      </c>
      <c r="P2789" s="1">
        <v>128.26</v>
      </c>
    </row>
    <row r="2790" spans="1:16" ht="12.75" customHeight="1">
      <c r="A2790" s="1" t="s">
        <v>1253</v>
      </c>
      <c r="B2790" s="4">
        <v>423475624.80199999</v>
      </c>
      <c r="C2790" s="4">
        <v>112148.798453</v>
      </c>
      <c r="D2790" s="4">
        <v>63</v>
      </c>
      <c r="E2790" s="4" t="s">
        <v>9259</v>
      </c>
      <c r="F2790" s="4">
        <v>25</v>
      </c>
      <c r="G2790" s="4" t="s">
        <v>28</v>
      </c>
      <c r="H2790" s="4" t="s">
        <v>9260</v>
      </c>
      <c r="I2790" s="4">
        <v>630025</v>
      </c>
      <c r="J2790" s="4" t="s">
        <v>9174</v>
      </c>
      <c r="K2790" s="4" t="s">
        <v>8680</v>
      </c>
      <c r="L2790" s="4">
        <v>625</v>
      </c>
      <c r="M2790" s="1">
        <v>3791</v>
      </c>
      <c r="N2790" s="4">
        <v>1893</v>
      </c>
      <c r="O2790" s="4">
        <v>1898</v>
      </c>
      <c r="P2790" s="1">
        <v>8.9600000000000009</v>
      </c>
    </row>
    <row r="2791" spans="1:16" ht="12.75" customHeight="1">
      <c r="A2791" s="1" t="s">
        <v>1252</v>
      </c>
      <c r="B2791" s="4">
        <v>103525800.765</v>
      </c>
      <c r="C2791" s="4">
        <v>58213.292458999997</v>
      </c>
      <c r="D2791" s="4">
        <v>63</v>
      </c>
      <c r="E2791" s="4" t="s">
        <v>9261</v>
      </c>
      <c r="F2791" s="4">
        <v>26</v>
      </c>
      <c r="G2791" s="4" t="s">
        <v>28</v>
      </c>
      <c r="H2791" s="4" t="s">
        <v>9262</v>
      </c>
      <c r="I2791" s="4">
        <v>630026</v>
      </c>
      <c r="J2791" s="4" t="s">
        <v>9174</v>
      </c>
      <c r="K2791" s="4" t="s">
        <v>8680</v>
      </c>
      <c r="L2791" s="4">
        <v>622</v>
      </c>
      <c r="M2791" s="1">
        <v>3454</v>
      </c>
      <c r="N2791" s="4">
        <v>1743</v>
      </c>
      <c r="O2791" s="4">
        <v>1711</v>
      </c>
      <c r="P2791" s="1">
        <v>33.92</v>
      </c>
    </row>
    <row r="2792" spans="1:16" ht="12.75" customHeight="1">
      <c r="A2792" s="1" t="s">
        <v>1251</v>
      </c>
      <c r="B2792" s="4">
        <v>88917802.744299993</v>
      </c>
      <c r="C2792" s="4">
        <v>61153.909651000002</v>
      </c>
      <c r="D2792" s="4">
        <v>63</v>
      </c>
      <c r="E2792" s="4" t="s">
        <v>4049</v>
      </c>
      <c r="F2792" s="4">
        <v>27</v>
      </c>
      <c r="G2792" s="4" t="s">
        <v>28</v>
      </c>
      <c r="H2792" s="4" t="s">
        <v>9263</v>
      </c>
      <c r="I2792" s="4">
        <v>630027</v>
      </c>
      <c r="J2792" s="4" t="s">
        <v>9174</v>
      </c>
      <c r="K2792" s="4" t="s">
        <v>8680</v>
      </c>
      <c r="L2792" s="4">
        <v>734</v>
      </c>
      <c r="M2792" s="1">
        <v>4729</v>
      </c>
      <c r="N2792" s="4">
        <v>2420</v>
      </c>
      <c r="O2792" s="4">
        <v>2309</v>
      </c>
      <c r="P2792" s="1">
        <v>55.87</v>
      </c>
    </row>
    <row r="2793" spans="1:16" ht="12.75" customHeight="1">
      <c r="A2793" s="1" t="s">
        <v>1250</v>
      </c>
      <c r="B2793" s="4">
        <v>30369069.288600001</v>
      </c>
      <c r="C2793" s="4">
        <v>24552.593534</v>
      </c>
      <c r="D2793" s="4">
        <v>63</v>
      </c>
      <c r="E2793" s="4" t="s">
        <v>9264</v>
      </c>
      <c r="F2793" s="4">
        <v>28</v>
      </c>
      <c r="G2793" s="4" t="s">
        <v>28</v>
      </c>
      <c r="H2793" s="4" t="s">
        <v>9265</v>
      </c>
      <c r="I2793" s="4">
        <v>630028</v>
      </c>
      <c r="J2793" s="4" t="s">
        <v>9174</v>
      </c>
      <c r="K2793" s="4" t="s">
        <v>8680</v>
      </c>
      <c r="L2793" s="4">
        <v>896</v>
      </c>
      <c r="M2793" s="1">
        <v>4745</v>
      </c>
      <c r="N2793" s="4">
        <v>2319</v>
      </c>
      <c r="O2793" s="4">
        <v>2426</v>
      </c>
      <c r="P2793" s="1">
        <v>156.25</v>
      </c>
    </row>
    <row r="2794" spans="1:16" ht="12.75" customHeight="1">
      <c r="A2794" s="1" t="s">
        <v>1249</v>
      </c>
      <c r="B2794" s="4">
        <v>271576252.24900001</v>
      </c>
      <c r="C2794" s="4">
        <v>83560.393616000001</v>
      </c>
      <c r="D2794" s="4">
        <v>63</v>
      </c>
      <c r="E2794" s="4" t="s">
        <v>9266</v>
      </c>
      <c r="F2794" s="4">
        <v>29</v>
      </c>
      <c r="G2794" s="4" t="s">
        <v>28</v>
      </c>
      <c r="H2794" s="4" t="s">
        <v>9267</v>
      </c>
      <c r="I2794" s="4">
        <v>630029</v>
      </c>
      <c r="J2794" s="4" t="s">
        <v>9174</v>
      </c>
      <c r="K2794" s="4" t="s">
        <v>8680</v>
      </c>
      <c r="L2794" s="4">
        <v>750</v>
      </c>
      <c r="M2794" s="1">
        <v>4478</v>
      </c>
      <c r="N2794" s="4">
        <v>2298</v>
      </c>
      <c r="O2794" s="4">
        <v>2180</v>
      </c>
      <c r="P2794" s="1">
        <v>16.489999999999998</v>
      </c>
    </row>
    <row r="2795" spans="1:16" ht="12.75" customHeight="1">
      <c r="A2795" s="1" t="s">
        <v>1248</v>
      </c>
      <c r="B2795" s="4">
        <v>33083704.011999998</v>
      </c>
      <c r="C2795" s="4">
        <v>27250.085976999999</v>
      </c>
      <c r="D2795" s="4">
        <v>63</v>
      </c>
      <c r="E2795" s="4" t="s">
        <v>3537</v>
      </c>
      <c r="F2795" s="4">
        <v>30</v>
      </c>
      <c r="G2795" s="4" t="s">
        <v>28</v>
      </c>
      <c r="H2795" s="4" t="s">
        <v>3538</v>
      </c>
      <c r="I2795" s="4">
        <v>630030</v>
      </c>
      <c r="J2795" s="4" t="s">
        <v>9174</v>
      </c>
      <c r="K2795" s="4" t="s">
        <v>8680</v>
      </c>
      <c r="L2795" s="4">
        <v>932</v>
      </c>
      <c r="M2795" s="1">
        <v>5079</v>
      </c>
      <c r="N2795" s="4">
        <v>2511</v>
      </c>
      <c r="O2795" s="4">
        <v>2568</v>
      </c>
      <c r="P2795" s="1">
        <v>153.69</v>
      </c>
    </row>
    <row r="2796" spans="1:16" ht="12.75" customHeight="1">
      <c r="A2796" s="1" t="s">
        <v>9268</v>
      </c>
      <c r="B2796" s="4">
        <v>73829798.6373</v>
      </c>
      <c r="C2796" s="4">
        <v>40728.836078</v>
      </c>
      <c r="D2796" s="4">
        <v>64</v>
      </c>
      <c r="E2796" s="4" t="s">
        <v>9269</v>
      </c>
      <c r="F2796" s="4">
        <v>1</v>
      </c>
      <c r="G2796" s="4" t="s">
        <v>30</v>
      </c>
      <c r="H2796" s="4" t="s">
        <v>9270</v>
      </c>
      <c r="I2796" s="4">
        <v>640001</v>
      </c>
      <c r="J2796" s="4" t="s">
        <v>9174</v>
      </c>
      <c r="K2796" s="4" t="s">
        <v>8680</v>
      </c>
      <c r="L2796" s="4">
        <v>589</v>
      </c>
      <c r="M2796" s="1">
        <v>3254</v>
      </c>
      <c r="N2796" s="4">
        <v>1652</v>
      </c>
      <c r="O2796" s="4">
        <v>1602</v>
      </c>
      <c r="P2796" s="1">
        <v>44.07</v>
      </c>
    </row>
    <row r="2797" spans="1:16" ht="12.75" customHeight="1">
      <c r="A2797" s="1" t="s">
        <v>1247</v>
      </c>
      <c r="B2797" s="4">
        <v>30121050.120000001</v>
      </c>
      <c r="C2797" s="4">
        <v>24477.911226</v>
      </c>
      <c r="D2797" s="4">
        <v>64</v>
      </c>
      <c r="E2797" s="4" t="s">
        <v>8899</v>
      </c>
      <c r="F2797" s="4">
        <v>2</v>
      </c>
      <c r="G2797" s="4" t="s">
        <v>30</v>
      </c>
      <c r="H2797" s="4" t="s">
        <v>8900</v>
      </c>
      <c r="I2797" s="4">
        <v>640002</v>
      </c>
      <c r="J2797" s="4" t="s">
        <v>9174</v>
      </c>
      <c r="K2797" s="4" t="s">
        <v>8680</v>
      </c>
      <c r="L2797" s="4">
        <v>601</v>
      </c>
      <c r="M2797" s="1">
        <v>3661</v>
      </c>
      <c r="N2797" s="4">
        <v>1856</v>
      </c>
      <c r="O2797" s="4">
        <v>1805</v>
      </c>
      <c r="P2797" s="1">
        <v>142.56</v>
      </c>
    </row>
    <row r="2798" spans="1:16" ht="12.75" customHeight="1">
      <c r="A2798" s="1" t="s">
        <v>1246</v>
      </c>
      <c r="B2798" s="4">
        <v>159620840.88299999</v>
      </c>
      <c r="C2798" s="4">
        <v>68736.420364999998</v>
      </c>
      <c r="D2798" s="4">
        <v>64</v>
      </c>
      <c r="E2798" s="4" t="s">
        <v>9271</v>
      </c>
      <c r="F2798" s="4">
        <v>3</v>
      </c>
      <c r="G2798" s="4" t="s">
        <v>30</v>
      </c>
      <c r="H2798" s="4" t="s">
        <v>9272</v>
      </c>
      <c r="I2798" s="4">
        <v>640003</v>
      </c>
      <c r="J2798" s="4" t="s">
        <v>9174</v>
      </c>
      <c r="K2798" s="4" t="s">
        <v>8680</v>
      </c>
      <c r="L2798" s="4">
        <v>749</v>
      </c>
      <c r="M2798" s="1">
        <v>4654</v>
      </c>
      <c r="N2798" s="4">
        <v>2305</v>
      </c>
      <c r="O2798" s="4">
        <v>2349</v>
      </c>
      <c r="P2798" s="1">
        <v>29.44</v>
      </c>
    </row>
    <row r="2799" spans="1:16" ht="12.75" customHeight="1">
      <c r="A2799" s="1" t="s">
        <v>1245</v>
      </c>
      <c r="B2799" s="4">
        <v>47335248.6171</v>
      </c>
      <c r="C2799" s="4">
        <v>31720.717779999999</v>
      </c>
      <c r="D2799" s="4">
        <v>64</v>
      </c>
      <c r="E2799" s="4" t="s">
        <v>9273</v>
      </c>
      <c r="F2799" s="4">
        <v>4</v>
      </c>
      <c r="G2799" s="4" t="s">
        <v>30</v>
      </c>
      <c r="H2799" s="4" t="s">
        <v>9274</v>
      </c>
      <c r="I2799" s="4">
        <v>640004</v>
      </c>
      <c r="J2799" s="4" t="s">
        <v>9174</v>
      </c>
      <c r="K2799" s="4" t="s">
        <v>8680</v>
      </c>
      <c r="L2799" s="4">
        <v>849</v>
      </c>
      <c r="M2799" s="1">
        <v>5084</v>
      </c>
      <c r="N2799" s="4">
        <v>2502</v>
      </c>
      <c r="O2799" s="4">
        <v>2582</v>
      </c>
      <c r="P2799" s="1">
        <v>107.4</v>
      </c>
    </row>
    <row r="2800" spans="1:16" ht="12.75" customHeight="1">
      <c r="A2800" s="1" t="s">
        <v>1244</v>
      </c>
      <c r="B2800" s="4">
        <v>76157286.789100006</v>
      </c>
      <c r="C2800" s="4">
        <v>54879.559807999998</v>
      </c>
      <c r="D2800" s="4">
        <v>64</v>
      </c>
      <c r="E2800" s="4" t="s">
        <v>9275</v>
      </c>
      <c r="F2800" s="4">
        <v>5</v>
      </c>
      <c r="G2800" s="4" t="s">
        <v>30</v>
      </c>
      <c r="H2800" s="4" t="s">
        <v>9276</v>
      </c>
      <c r="I2800" s="4">
        <v>640005</v>
      </c>
      <c r="J2800" s="4" t="s">
        <v>9174</v>
      </c>
      <c r="K2800" s="4" t="s">
        <v>8680</v>
      </c>
      <c r="L2800" s="4">
        <v>1112</v>
      </c>
      <c r="M2800" s="1">
        <v>7111</v>
      </c>
      <c r="N2800" s="4">
        <v>3583</v>
      </c>
      <c r="O2800" s="4">
        <v>3528</v>
      </c>
      <c r="P2800" s="1">
        <v>93.28</v>
      </c>
    </row>
    <row r="2801" spans="1:16" ht="12.75" customHeight="1">
      <c r="A2801" s="1" t="s">
        <v>1243</v>
      </c>
      <c r="B2801" s="4">
        <v>38013155.642099999</v>
      </c>
      <c r="C2801" s="4">
        <v>34549.346024999999</v>
      </c>
      <c r="D2801" s="4">
        <v>64</v>
      </c>
      <c r="E2801" s="4" t="s">
        <v>9277</v>
      </c>
      <c r="F2801" s="4">
        <v>6</v>
      </c>
      <c r="G2801" s="4" t="s">
        <v>30</v>
      </c>
      <c r="H2801" s="4" t="s">
        <v>9278</v>
      </c>
      <c r="I2801" s="4">
        <v>640006</v>
      </c>
      <c r="J2801" s="4" t="s">
        <v>9174</v>
      </c>
      <c r="K2801" s="4" t="s">
        <v>8680</v>
      </c>
      <c r="L2801" s="4">
        <v>706</v>
      </c>
      <c r="M2801" s="1">
        <v>3911</v>
      </c>
      <c r="N2801" s="4">
        <v>1945</v>
      </c>
      <c r="O2801" s="4">
        <v>1966</v>
      </c>
      <c r="P2801" s="1">
        <v>102.87</v>
      </c>
    </row>
    <row r="2802" spans="1:16" ht="12.75" customHeight="1">
      <c r="A2802" s="1" t="s">
        <v>1242</v>
      </c>
      <c r="B2802" s="4">
        <v>26179829.693399999</v>
      </c>
      <c r="C2802" s="4">
        <v>26066.976031999999</v>
      </c>
      <c r="D2802" s="4">
        <v>64</v>
      </c>
      <c r="E2802" s="4" t="s">
        <v>9279</v>
      </c>
      <c r="F2802" s="4">
        <v>7</v>
      </c>
      <c r="G2802" s="4" t="s">
        <v>30</v>
      </c>
      <c r="H2802" s="4" t="s">
        <v>9280</v>
      </c>
      <c r="I2802" s="4">
        <v>640007</v>
      </c>
      <c r="J2802" s="4" t="s">
        <v>9174</v>
      </c>
      <c r="K2802" s="4" t="s">
        <v>8680</v>
      </c>
      <c r="L2802" s="4">
        <v>407</v>
      </c>
      <c r="M2802" s="1">
        <v>2339</v>
      </c>
      <c r="N2802" s="4">
        <v>1142</v>
      </c>
      <c r="O2802" s="4">
        <v>1197</v>
      </c>
      <c r="P2802" s="1">
        <v>76.319999999999993</v>
      </c>
    </row>
    <row r="2803" spans="1:16" ht="12.75" customHeight="1">
      <c r="A2803" s="1" t="s">
        <v>1241</v>
      </c>
      <c r="B2803" s="4">
        <v>154023891.92699999</v>
      </c>
      <c r="C2803" s="4">
        <v>57902.639512000002</v>
      </c>
      <c r="D2803" s="4">
        <v>64</v>
      </c>
      <c r="E2803" s="4" t="s">
        <v>9281</v>
      </c>
      <c r="F2803" s="4">
        <v>8</v>
      </c>
      <c r="G2803" s="4" t="s">
        <v>30</v>
      </c>
      <c r="H2803" s="4" t="s">
        <v>9282</v>
      </c>
      <c r="I2803" s="4">
        <v>640008</v>
      </c>
      <c r="J2803" s="4" t="s">
        <v>9174</v>
      </c>
      <c r="K2803" s="4" t="s">
        <v>8680</v>
      </c>
      <c r="L2803" s="4">
        <v>607</v>
      </c>
      <c r="M2803" s="1">
        <v>3624</v>
      </c>
      <c r="N2803" s="4">
        <v>1851</v>
      </c>
      <c r="O2803" s="4">
        <v>1773</v>
      </c>
      <c r="P2803" s="1">
        <v>23.53</v>
      </c>
    </row>
    <row r="2804" spans="1:16" ht="12.75" customHeight="1">
      <c r="A2804" s="1" t="s">
        <v>9283</v>
      </c>
      <c r="B2804" s="4">
        <v>13694842.534399999</v>
      </c>
      <c r="C2804" s="4">
        <v>18584.168158</v>
      </c>
      <c r="D2804" s="4">
        <v>64</v>
      </c>
      <c r="E2804" s="4" t="s">
        <v>9284</v>
      </c>
      <c r="F2804" s="4">
        <v>9</v>
      </c>
      <c r="G2804" s="4" t="s">
        <v>30</v>
      </c>
      <c r="H2804" s="4" t="s">
        <v>9285</v>
      </c>
      <c r="I2804" s="4">
        <v>640009</v>
      </c>
      <c r="J2804" s="4" t="s">
        <v>9174</v>
      </c>
      <c r="K2804" s="4" t="s">
        <v>8680</v>
      </c>
      <c r="L2804" s="4">
        <v>686</v>
      </c>
      <c r="M2804" s="1">
        <v>3866</v>
      </c>
      <c r="N2804" s="4">
        <v>1867</v>
      </c>
      <c r="O2804" s="4">
        <v>1999</v>
      </c>
      <c r="P2804" s="1">
        <v>282.29000000000002</v>
      </c>
    </row>
    <row r="2805" spans="1:16" ht="12.75" customHeight="1">
      <c r="A2805" s="1" t="s">
        <v>9286</v>
      </c>
      <c r="B2805" s="4">
        <v>9704747.2086399999</v>
      </c>
      <c r="C2805" s="4">
        <v>13695.69918</v>
      </c>
      <c r="D2805" s="4">
        <v>64</v>
      </c>
      <c r="E2805" s="4" t="s">
        <v>9287</v>
      </c>
      <c r="F2805" s="4">
        <v>10</v>
      </c>
      <c r="G2805" s="4" t="s">
        <v>30</v>
      </c>
      <c r="H2805" s="4" t="s">
        <v>9288</v>
      </c>
      <c r="I2805" s="4">
        <v>640010</v>
      </c>
      <c r="J2805" s="4" t="s">
        <v>9174</v>
      </c>
      <c r="K2805" s="4" t="s">
        <v>8680</v>
      </c>
      <c r="L2805" s="4">
        <v>621</v>
      </c>
      <c r="M2805" s="1">
        <v>3708</v>
      </c>
      <c r="N2805" s="4">
        <v>1881</v>
      </c>
      <c r="O2805" s="4">
        <v>1827</v>
      </c>
      <c r="P2805" s="1">
        <v>382.07</v>
      </c>
    </row>
    <row r="2806" spans="1:16" ht="12.75" customHeight="1">
      <c r="A2806" s="1" t="s">
        <v>9289</v>
      </c>
      <c r="B2806" s="4">
        <v>16632153.399900001</v>
      </c>
      <c r="C2806" s="4">
        <v>22260.729869999999</v>
      </c>
      <c r="D2806" s="4">
        <v>64</v>
      </c>
      <c r="E2806" s="4" t="s">
        <v>9290</v>
      </c>
      <c r="F2806" s="4">
        <v>11</v>
      </c>
      <c r="G2806" s="4" t="s">
        <v>30</v>
      </c>
      <c r="H2806" s="4" t="s">
        <v>9291</v>
      </c>
      <c r="I2806" s="4">
        <v>640011</v>
      </c>
      <c r="J2806" s="4" t="s">
        <v>9174</v>
      </c>
      <c r="K2806" s="4" t="s">
        <v>8680</v>
      </c>
      <c r="L2806" s="4">
        <v>984</v>
      </c>
      <c r="M2806" s="1">
        <v>5938</v>
      </c>
      <c r="N2806" s="4">
        <v>2959</v>
      </c>
      <c r="O2806" s="4">
        <v>2979</v>
      </c>
      <c r="P2806" s="1">
        <v>356.4</v>
      </c>
    </row>
    <row r="2807" spans="1:16" ht="12.75" customHeight="1">
      <c r="A2807" s="1" t="s">
        <v>9292</v>
      </c>
      <c r="B2807" s="4">
        <v>34555964.900600001</v>
      </c>
      <c r="C2807" s="4">
        <v>27939.545590000002</v>
      </c>
      <c r="D2807" s="4">
        <v>64</v>
      </c>
      <c r="E2807" s="4" t="s">
        <v>9293</v>
      </c>
      <c r="F2807" s="4">
        <v>12</v>
      </c>
      <c r="G2807" s="4" t="s">
        <v>30</v>
      </c>
      <c r="H2807" s="4" t="s">
        <v>9294</v>
      </c>
      <c r="I2807" s="4">
        <v>640012</v>
      </c>
      <c r="J2807" s="4" t="s">
        <v>9174</v>
      </c>
      <c r="K2807" s="4" t="s">
        <v>8680</v>
      </c>
      <c r="L2807" s="4">
        <v>682</v>
      </c>
      <c r="M2807" s="1">
        <v>3866</v>
      </c>
      <c r="N2807" s="4">
        <v>1876</v>
      </c>
      <c r="O2807" s="4">
        <v>1990</v>
      </c>
      <c r="P2807" s="1">
        <v>111.92</v>
      </c>
    </row>
    <row r="2808" spans="1:16" ht="12.75" customHeight="1">
      <c r="A2808" s="1" t="s">
        <v>9295</v>
      </c>
      <c r="B2808" s="4">
        <v>22068973.671700001</v>
      </c>
      <c r="C2808" s="4">
        <v>19923.499104999999</v>
      </c>
      <c r="D2808" s="4">
        <v>64</v>
      </c>
      <c r="E2808" s="4" t="s">
        <v>9296</v>
      </c>
      <c r="F2808" s="4">
        <v>13</v>
      </c>
      <c r="G2808" s="4" t="s">
        <v>30</v>
      </c>
      <c r="H2808" s="4" t="s">
        <v>9297</v>
      </c>
      <c r="I2808" s="4">
        <v>640013</v>
      </c>
      <c r="J2808" s="4" t="s">
        <v>9174</v>
      </c>
      <c r="K2808" s="4" t="s">
        <v>8680</v>
      </c>
      <c r="L2808" s="4">
        <v>1696</v>
      </c>
      <c r="M2808" s="1">
        <v>9094</v>
      </c>
      <c r="N2808" s="4">
        <v>4732</v>
      </c>
      <c r="O2808" s="4">
        <v>4362</v>
      </c>
      <c r="P2808" s="1">
        <v>412.07</v>
      </c>
    </row>
    <row r="2809" spans="1:16" ht="12.75" customHeight="1">
      <c r="A2809" s="1" t="s">
        <v>9298</v>
      </c>
      <c r="B2809" s="4">
        <v>53405505.104599997</v>
      </c>
      <c r="C2809" s="4">
        <v>35177.907908000001</v>
      </c>
      <c r="D2809" s="4">
        <v>64</v>
      </c>
      <c r="E2809" s="4" t="s">
        <v>9299</v>
      </c>
      <c r="F2809" s="4">
        <v>14</v>
      </c>
      <c r="G2809" s="4" t="s">
        <v>30</v>
      </c>
      <c r="H2809" s="4" t="s">
        <v>9300</v>
      </c>
      <c r="I2809" s="4">
        <v>640014</v>
      </c>
      <c r="J2809" s="4" t="s">
        <v>9174</v>
      </c>
      <c r="K2809" s="4" t="s">
        <v>8680</v>
      </c>
      <c r="L2809" s="4">
        <v>1265</v>
      </c>
      <c r="M2809" s="1">
        <v>7075</v>
      </c>
      <c r="N2809" s="4">
        <v>3591</v>
      </c>
      <c r="O2809" s="4">
        <v>3484</v>
      </c>
      <c r="P2809" s="1">
        <v>165.62</v>
      </c>
    </row>
    <row r="2810" spans="1:16" ht="12.75" customHeight="1">
      <c r="A2810" s="1" t="s">
        <v>9301</v>
      </c>
      <c r="B2810" s="4">
        <v>35202784.2896</v>
      </c>
      <c r="C2810" s="4">
        <v>38031.909972000001</v>
      </c>
      <c r="D2810" s="4">
        <v>64</v>
      </c>
      <c r="E2810" s="4" t="s">
        <v>9302</v>
      </c>
      <c r="F2810" s="4">
        <v>15</v>
      </c>
      <c r="G2810" s="4" t="s">
        <v>30</v>
      </c>
      <c r="H2810" s="4" t="s">
        <v>9303</v>
      </c>
      <c r="I2810" s="4">
        <v>640015</v>
      </c>
      <c r="J2810" s="4" t="s">
        <v>9174</v>
      </c>
      <c r="K2810" s="4" t="s">
        <v>8680</v>
      </c>
      <c r="L2810" s="4">
        <v>816</v>
      </c>
      <c r="M2810" s="1">
        <v>4971</v>
      </c>
      <c r="N2810" s="4">
        <v>2438</v>
      </c>
      <c r="O2810" s="4">
        <v>2533</v>
      </c>
      <c r="P2810" s="1">
        <v>141.25</v>
      </c>
    </row>
    <row r="2811" spans="1:16" ht="12.75" customHeight="1">
      <c r="A2811" s="1" t="s">
        <v>9304</v>
      </c>
      <c r="B2811" s="4">
        <v>18739704.5064</v>
      </c>
      <c r="C2811" s="4">
        <v>19873.931016999999</v>
      </c>
      <c r="D2811" s="4">
        <v>64</v>
      </c>
      <c r="E2811" s="4" t="s">
        <v>9305</v>
      </c>
      <c r="F2811" s="4">
        <v>16</v>
      </c>
      <c r="G2811" s="4" t="s">
        <v>30</v>
      </c>
      <c r="H2811" s="4" t="s">
        <v>9306</v>
      </c>
      <c r="I2811" s="4">
        <v>640016</v>
      </c>
      <c r="J2811" s="4" t="s">
        <v>9174</v>
      </c>
      <c r="K2811" s="4" t="s">
        <v>8680</v>
      </c>
      <c r="L2811" s="4">
        <v>497</v>
      </c>
      <c r="M2811" s="1">
        <v>2790</v>
      </c>
      <c r="N2811" s="4">
        <v>1343</v>
      </c>
      <c r="O2811" s="4">
        <v>1447</v>
      </c>
      <c r="P2811" s="1">
        <v>148.88</v>
      </c>
    </row>
    <row r="2812" spans="1:16" ht="12.75" customHeight="1">
      <c r="A2812" s="1" t="s">
        <v>9307</v>
      </c>
      <c r="B2812" s="4">
        <v>74079866.036500007</v>
      </c>
      <c r="C2812" s="4">
        <v>45440.865421000002</v>
      </c>
      <c r="D2812" s="4">
        <v>64</v>
      </c>
      <c r="E2812" s="4" t="s">
        <v>9308</v>
      </c>
      <c r="F2812" s="4">
        <v>17</v>
      </c>
      <c r="G2812" s="4" t="s">
        <v>30</v>
      </c>
      <c r="H2812" s="4" t="s">
        <v>9309</v>
      </c>
      <c r="I2812" s="4">
        <v>640017</v>
      </c>
      <c r="J2812" s="4" t="s">
        <v>9174</v>
      </c>
      <c r="K2812" s="4" t="s">
        <v>8680</v>
      </c>
      <c r="L2812" s="4">
        <v>548</v>
      </c>
      <c r="M2812" s="1">
        <v>3411</v>
      </c>
      <c r="N2812" s="4">
        <v>1702</v>
      </c>
      <c r="O2812" s="4">
        <v>1709</v>
      </c>
      <c r="P2812" s="1">
        <v>46.05</v>
      </c>
    </row>
    <row r="2813" spans="1:16" ht="12.75" customHeight="1">
      <c r="A2813" s="1" t="s">
        <v>1240</v>
      </c>
      <c r="B2813" s="4">
        <v>50786478.671999998</v>
      </c>
      <c r="C2813" s="4">
        <v>34727.038623</v>
      </c>
      <c r="D2813" s="4">
        <v>64</v>
      </c>
      <c r="E2813" s="4" t="s">
        <v>9310</v>
      </c>
      <c r="F2813" s="4">
        <v>18</v>
      </c>
      <c r="G2813" s="4" t="s">
        <v>30</v>
      </c>
      <c r="H2813" s="4" t="s">
        <v>9311</v>
      </c>
      <c r="I2813" s="4">
        <v>640018</v>
      </c>
      <c r="J2813" s="4" t="s">
        <v>9174</v>
      </c>
      <c r="K2813" s="4" t="s">
        <v>8680</v>
      </c>
      <c r="L2813" s="4">
        <v>973</v>
      </c>
      <c r="M2813" s="1">
        <v>6283</v>
      </c>
      <c r="N2813" s="4">
        <v>3223</v>
      </c>
      <c r="O2813" s="4">
        <v>3060</v>
      </c>
      <c r="P2813" s="1">
        <v>122.38</v>
      </c>
    </row>
    <row r="2814" spans="1:16" ht="12.75" customHeight="1">
      <c r="A2814" s="1" t="s">
        <v>1239</v>
      </c>
      <c r="B2814" s="4">
        <v>231662826.47499999</v>
      </c>
      <c r="C2814" s="4">
        <v>97207.111493000004</v>
      </c>
      <c r="D2814" s="4">
        <v>64</v>
      </c>
      <c r="E2814" s="4" t="s">
        <v>9312</v>
      </c>
      <c r="F2814" s="4">
        <v>19</v>
      </c>
      <c r="G2814" s="4" t="s">
        <v>30</v>
      </c>
      <c r="H2814" s="4" t="s">
        <v>9313</v>
      </c>
      <c r="I2814" s="4">
        <v>640019</v>
      </c>
      <c r="J2814" s="4" t="s">
        <v>9174</v>
      </c>
      <c r="K2814" s="4" t="s">
        <v>8680</v>
      </c>
      <c r="L2814" s="4">
        <v>638</v>
      </c>
      <c r="M2814" s="1">
        <v>3736</v>
      </c>
      <c r="N2814" s="4">
        <v>1908</v>
      </c>
      <c r="O2814" s="4">
        <v>1828</v>
      </c>
      <c r="P2814" s="1">
        <v>16.02</v>
      </c>
    </row>
    <row r="2815" spans="1:16" ht="12.75" customHeight="1">
      <c r="A2815" s="1" t="s">
        <v>1238</v>
      </c>
      <c r="B2815" s="4">
        <v>24113031.658</v>
      </c>
      <c r="C2815" s="4">
        <v>24616.801920000002</v>
      </c>
      <c r="D2815" s="4">
        <v>64</v>
      </c>
      <c r="E2815" s="4" t="s">
        <v>9314</v>
      </c>
      <c r="F2815" s="4">
        <v>20</v>
      </c>
      <c r="G2815" s="4" t="s">
        <v>30</v>
      </c>
      <c r="H2815" s="4" t="s">
        <v>9315</v>
      </c>
      <c r="I2815" s="4">
        <v>640020</v>
      </c>
      <c r="J2815" s="4" t="s">
        <v>9174</v>
      </c>
      <c r="K2815" s="4" t="s">
        <v>8680</v>
      </c>
      <c r="L2815" s="4">
        <v>691</v>
      </c>
      <c r="M2815" s="1">
        <v>4249</v>
      </c>
      <c r="N2815" s="4">
        <v>2139</v>
      </c>
      <c r="O2815" s="4">
        <v>2110</v>
      </c>
      <c r="P2815" s="1">
        <v>176.42</v>
      </c>
    </row>
    <row r="2816" spans="1:16" ht="12.75" customHeight="1">
      <c r="A2816" s="1" t="s">
        <v>1237</v>
      </c>
      <c r="B2816" s="4">
        <v>35675980.110200003</v>
      </c>
      <c r="C2816" s="4">
        <v>31663.071279</v>
      </c>
      <c r="D2816" s="4">
        <v>64</v>
      </c>
      <c r="E2816" s="4" t="s">
        <v>9316</v>
      </c>
      <c r="F2816" s="4">
        <v>21</v>
      </c>
      <c r="G2816" s="4" t="s">
        <v>30</v>
      </c>
      <c r="H2816" s="4" t="s">
        <v>9317</v>
      </c>
      <c r="I2816" s="4">
        <v>640021</v>
      </c>
      <c r="J2816" s="4" t="s">
        <v>9174</v>
      </c>
      <c r="K2816" s="4" t="s">
        <v>8680</v>
      </c>
      <c r="L2816" s="4">
        <v>617</v>
      </c>
      <c r="M2816" s="1">
        <v>3418</v>
      </c>
      <c r="N2816" s="4">
        <v>1708</v>
      </c>
      <c r="O2816" s="4">
        <v>1710</v>
      </c>
      <c r="P2816" s="1">
        <v>95.82</v>
      </c>
    </row>
    <row r="2817" spans="1:16" ht="12.75" customHeight="1">
      <c r="A2817" s="1" t="s">
        <v>9318</v>
      </c>
      <c r="B2817" s="4">
        <v>29827660.021899998</v>
      </c>
      <c r="C2817" s="4">
        <v>38082.265223000002</v>
      </c>
      <c r="D2817" s="4">
        <v>64</v>
      </c>
      <c r="E2817" s="4" t="s">
        <v>9319</v>
      </c>
      <c r="F2817" s="4">
        <v>22</v>
      </c>
      <c r="G2817" s="4" t="s">
        <v>30</v>
      </c>
      <c r="H2817" s="4" t="s">
        <v>9320</v>
      </c>
      <c r="I2817" s="4">
        <v>640022</v>
      </c>
      <c r="J2817" s="4" t="s">
        <v>9174</v>
      </c>
      <c r="K2817" s="4" t="s">
        <v>8680</v>
      </c>
      <c r="L2817" s="4">
        <v>897</v>
      </c>
      <c r="M2817" s="1">
        <v>5334</v>
      </c>
      <c r="N2817" s="4">
        <v>2610</v>
      </c>
      <c r="O2817" s="4">
        <v>2724</v>
      </c>
      <c r="P2817" s="1">
        <v>179.12</v>
      </c>
    </row>
    <row r="2818" spans="1:16" ht="12.75" customHeight="1">
      <c r="A2818" s="1" t="s">
        <v>1236</v>
      </c>
      <c r="B2818" s="4">
        <v>27433384.282200001</v>
      </c>
      <c r="C2818" s="4">
        <v>26400.046767</v>
      </c>
      <c r="D2818" s="4">
        <v>64</v>
      </c>
      <c r="E2818" s="4" t="s">
        <v>9321</v>
      </c>
      <c r="F2818" s="4">
        <v>23</v>
      </c>
      <c r="G2818" s="4" t="s">
        <v>30</v>
      </c>
      <c r="H2818" s="4" t="s">
        <v>9322</v>
      </c>
      <c r="I2818" s="4">
        <v>640023</v>
      </c>
      <c r="J2818" s="4" t="s">
        <v>9174</v>
      </c>
      <c r="K2818" s="4" t="s">
        <v>8680</v>
      </c>
      <c r="L2818" s="4">
        <v>741</v>
      </c>
      <c r="M2818" s="1">
        <v>4464</v>
      </c>
      <c r="N2818" s="4">
        <v>2238</v>
      </c>
      <c r="O2818" s="4">
        <v>2226</v>
      </c>
      <c r="P2818" s="1">
        <v>162.72</v>
      </c>
    </row>
    <row r="2819" spans="1:16" ht="12.75" customHeight="1">
      <c r="A2819" s="1" t="s">
        <v>1235</v>
      </c>
      <c r="B2819" s="4">
        <v>78995533.477899998</v>
      </c>
      <c r="C2819" s="4">
        <v>39774.235246999997</v>
      </c>
      <c r="D2819" s="4">
        <v>64</v>
      </c>
      <c r="E2819" s="4" t="s">
        <v>9323</v>
      </c>
      <c r="F2819" s="4">
        <v>24</v>
      </c>
      <c r="G2819" s="4" t="s">
        <v>30</v>
      </c>
      <c r="H2819" s="4" t="s">
        <v>9324</v>
      </c>
      <c r="I2819" s="4">
        <v>640024</v>
      </c>
      <c r="J2819" s="4" t="s">
        <v>9174</v>
      </c>
      <c r="K2819" s="4" t="s">
        <v>8680</v>
      </c>
      <c r="L2819" s="4">
        <v>625</v>
      </c>
      <c r="M2819" s="1">
        <v>3827</v>
      </c>
      <c r="N2819" s="4">
        <v>1905</v>
      </c>
      <c r="O2819" s="4">
        <v>1922</v>
      </c>
      <c r="P2819" s="1">
        <v>48.45</v>
      </c>
    </row>
    <row r="2820" spans="1:16" ht="12.75" customHeight="1">
      <c r="A2820" s="1" t="s">
        <v>9325</v>
      </c>
      <c r="B2820" s="4">
        <v>63313307.857199997</v>
      </c>
      <c r="C2820" s="4">
        <v>51002.670228000003</v>
      </c>
      <c r="D2820" s="4">
        <v>64</v>
      </c>
      <c r="E2820" s="4" t="s">
        <v>9326</v>
      </c>
      <c r="F2820" s="4">
        <v>25</v>
      </c>
      <c r="G2820" s="4" t="s">
        <v>30</v>
      </c>
      <c r="H2820" s="4" t="s">
        <v>9327</v>
      </c>
      <c r="I2820" s="4">
        <v>640025</v>
      </c>
      <c r="J2820" s="4" t="s">
        <v>9174</v>
      </c>
      <c r="K2820" s="4" t="s">
        <v>8680</v>
      </c>
      <c r="L2820" s="4">
        <v>422</v>
      </c>
      <c r="M2820" s="1">
        <v>2370</v>
      </c>
      <c r="N2820" s="4">
        <v>1185</v>
      </c>
      <c r="O2820" s="4">
        <v>1185</v>
      </c>
      <c r="P2820" s="1">
        <v>37.43</v>
      </c>
    </row>
    <row r="2821" spans="1:16" ht="12.75" customHeight="1">
      <c r="A2821" s="1" t="s">
        <v>9328</v>
      </c>
      <c r="B2821" s="4">
        <v>69258147.741500005</v>
      </c>
      <c r="C2821" s="4">
        <v>40646.815356999999</v>
      </c>
      <c r="D2821" s="4">
        <v>64</v>
      </c>
      <c r="E2821" s="4" t="s">
        <v>9329</v>
      </c>
      <c r="F2821" s="4">
        <v>26</v>
      </c>
      <c r="G2821" s="4" t="s">
        <v>30</v>
      </c>
      <c r="H2821" s="4" t="s">
        <v>9330</v>
      </c>
      <c r="I2821" s="4">
        <v>640026</v>
      </c>
      <c r="J2821" s="4" t="s">
        <v>9174</v>
      </c>
      <c r="K2821" s="4" t="s">
        <v>8680</v>
      </c>
      <c r="L2821" s="4">
        <v>612</v>
      </c>
      <c r="M2821" s="1">
        <v>3988</v>
      </c>
      <c r="N2821" s="4">
        <v>2020</v>
      </c>
      <c r="O2821" s="4">
        <v>1968</v>
      </c>
      <c r="P2821" s="1">
        <v>57.59</v>
      </c>
    </row>
    <row r="2822" spans="1:16" ht="12.75" customHeight="1">
      <c r="A2822" s="1" t="s">
        <v>9331</v>
      </c>
      <c r="B2822" s="4">
        <v>14479335.4593</v>
      </c>
      <c r="C2822" s="4">
        <v>16632.848278000001</v>
      </c>
      <c r="D2822" s="4">
        <v>64</v>
      </c>
      <c r="E2822" s="4" t="s">
        <v>9332</v>
      </c>
      <c r="F2822" s="4">
        <v>27</v>
      </c>
      <c r="G2822" s="4" t="s">
        <v>30</v>
      </c>
      <c r="H2822" s="4" t="s">
        <v>9333</v>
      </c>
      <c r="I2822" s="4">
        <v>640027</v>
      </c>
      <c r="J2822" s="4" t="s">
        <v>9174</v>
      </c>
      <c r="K2822" s="4" t="s">
        <v>8680</v>
      </c>
      <c r="L2822" s="4">
        <v>877</v>
      </c>
      <c r="M2822" s="1">
        <v>5357</v>
      </c>
      <c r="N2822" s="4">
        <v>2643</v>
      </c>
      <c r="O2822" s="4">
        <v>2714</v>
      </c>
      <c r="P2822" s="1">
        <v>335.49</v>
      </c>
    </row>
    <row r="2823" spans="1:16" ht="12.75" customHeight="1">
      <c r="A2823" s="1" t="s">
        <v>9334</v>
      </c>
      <c r="B2823" s="4">
        <v>15424439.731000001</v>
      </c>
      <c r="C2823" s="4">
        <v>29833.612911</v>
      </c>
      <c r="D2823" s="4">
        <v>64</v>
      </c>
      <c r="E2823" s="4" t="s">
        <v>9335</v>
      </c>
      <c r="F2823" s="4">
        <v>28</v>
      </c>
      <c r="G2823" s="4" t="s">
        <v>30</v>
      </c>
      <c r="H2823" s="4" t="s">
        <v>9336</v>
      </c>
      <c r="I2823" s="4">
        <v>640028</v>
      </c>
      <c r="J2823" s="4" t="s">
        <v>9174</v>
      </c>
      <c r="K2823" s="4" t="s">
        <v>8680</v>
      </c>
      <c r="L2823" s="4">
        <v>911</v>
      </c>
      <c r="M2823" s="1">
        <v>5581</v>
      </c>
      <c r="N2823" s="4">
        <v>2823</v>
      </c>
      <c r="O2823" s="4">
        <v>2758</v>
      </c>
      <c r="P2823" s="1">
        <v>398.85</v>
      </c>
    </row>
    <row r="2824" spans="1:16" ht="12.75" customHeight="1">
      <c r="A2824" s="1" t="s">
        <v>9337</v>
      </c>
      <c r="B2824" s="4">
        <v>38405306.533399999</v>
      </c>
      <c r="C2824" s="4">
        <v>30231.874897000002</v>
      </c>
      <c r="D2824" s="4">
        <v>64</v>
      </c>
      <c r="E2824" s="4" t="s">
        <v>9338</v>
      </c>
      <c r="F2824" s="4">
        <v>29</v>
      </c>
      <c r="G2824" s="4" t="s">
        <v>30</v>
      </c>
      <c r="H2824" s="4" t="s">
        <v>9339</v>
      </c>
      <c r="I2824" s="4">
        <v>640029</v>
      </c>
      <c r="J2824" s="4" t="s">
        <v>9174</v>
      </c>
      <c r="K2824" s="4" t="s">
        <v>8680</v>
      </c>
      <c r="L2824" s="4">
        <v>887</v>
      </c>
      <c r="M2824" s="1">
        <v>5055</v>
      </c>
      <c r="N2824" s="4">
        <v>2533</v>
      </c>
      <c r="O2824" s="4">
        <v>2522</v>
      </c>
      <c r="P2824" s="1">
        <v>131.62</v>
      </c>
    </row>
    <row r="2825" spans="1:16" ht="12.75" customHeight="1">
      <c r="A2825" s="1" t="s">
        <v>1234</v>
      </c>
      <c r="B2825" s="4">
        <v>88579442.397499993</v>
      </c>
      <c r="C2825" s="4">
        <v>45430.910883999997</v>
      </c>
      <c r="D2825" s="4">
        <v>64</v>
      </c>
      <c r="E2825" s="4" t="s">
        <v>9340</v>
      </c>
      <c r="F2825" s="4">
        <v>30</v>
      </c>
      <c r="G2825" s="4" t="s">
        <v>30</v>
      </c>
      <c r="H2825" s="4" t="s">
        <v>9341</v>
      </c>
      <c r="I2825" s="4">
        <v>640030</v>
      </c>
      <c r="J2825" s="4" t="s">
        <v>9174</v>
      </c>
      <c r="K2825" s="4" t="s">
        <v>8680</v>
      </c>
      <c r="L2825" s="4">
        <v>702</v>
      </c>
      <c r="M2825" s="1">
        <v>4568</v>
      </c>
      <c r="N2825" s="4">
        <v>2329</v>
      </c>
      <c r="O2825" s="4">
        <v>2239</v>
      </c>
      <c r="P2825" s="1">
        <v>51.56</v>
      </c>
    </row>
    <row r="2826" spans="1:16" ht="12.75" customHeight="1">
      <c r="A2826" s="1" t="s">
        <v>1233</v>
      </c>
      <c r="B2826" s="4">
        <v>14645023.371300001</v>
      </c>
      <c r="C2826" s="4">
        <v>18258.427941999998</v>
      </c>
      <c r="D2826" s="4">
        <v>65</v>
      </c>
      <c r="E2826" s="4" t="s">
        <v>9342</v>
      </c>
      <c r="F2826" s="4">
        <v>1</v>
      </c>
      <c r="G2826" s="4" t="s">
        <v>44</v>
      </c>
      <c r="H2826" s="4" t="s">
        <v>9343</v>
      </c>
      <c r="I2826" s="4">
        <v>650001</v>
      </c>
      <c r="J2826" s="4" t="s">
        <v>9174</v>
      </c>
      <c r="K2826" s="4" t="s">
        <v>8680</v>
      </c>
      <c r="L2826" s="4">
        <v>223</v>
      </c>
      <c r="M2826" s="1">
        <v>1406</v>
      </c>
      <c r="N2826" s="4">
        <v>672</v>
      </c>
      <c r="O2826" s="4">
        <v>734</v>
      </c>
      <c r="P2826" s="1">
        <v>96.01</v>
      </c>
    </row>
    <row r="2827" spans="1:16" ht="12.75" customHeight="1">
      <c r="A2827" s="1" t="s">
        <v>1232</v>
      </c>
      <c r="B2827" s="4">
        <v>53507975.746399999</v>
      </c>
      <c r="C2827" s="4">
        <v>37591.227884</v>
      </c>
      <c r="D2827" s="4">
        <v>65</v>
      </c>
      <c r="E2827" s="4" t="s">
        <v>9344</v>
      </c>
      <c r="F2827" s="4">
        <v>2</v>
      </c>
      <c r="G2827" s="4" t="s">
        <v>44</v>
      </c>
      <c r="H2827" s="4" t="s">
        <v>9345</v>
      </c>
      <c r="I2827" s="4">
        <v>650002</v>
      </c>
      <c r="J2827" s="4" t="s">
        <v>9174</v>
      </c>
      <c r="K2827" s="4" t="s">
        <v>8680</v>
      </c>
      <c r="L2827" s="4">
        <v>427</v>
      </c>
      <c r="M2827" s="1">
        <v>2398</v>
      </c>
      <c r="N2827" s="4">
        <v>1207</v>
      </c>
      <c r="O2827" s="4">
        <v>1191</v>
      </c>
      <c r="P2827" s="1">
        <v>44.82</v>
      </c>
    </row>
    <row r="2828" spans="1:16" ht="12.75" customHeight="1">
      <c r="A2828" s="1" t="s">
        <v>1231</v>
      </c>
      <c r="B2828" s="4">
        <v>934424649.19299996</v>
      </c>
      <c r="C2828" s="4">
        <v>168630.377358</v>
      </c>
      <c r="D2828" s="4">
        <v>65</v>
      </c>
      <c r="E2828" s="4" t="s">
        <v>9346</v>
      </c>
      <c r="F2828" s="4">
        <v>3</v>
      </c>
      <c r="G2828" s="4" t="s">
        <v>44</v>
      </c>
      <c r="H2828" s="4" t="s">
        <v>9347</v>
      </c>
      <c r="I2828" s="4">
        <v>650003</v>
      </c>
      <c r="J2828" s="4" t="s">
        <v>9174</v>
      </c>
      <c r="K2828" s="4" t="s">
        <v>8680</v>
      </c>
      <c r="L2828" s="4">
        <v>91</v>
      </c>
      <c r="M2828" s="1">
        <v>385</v>
      </c>
      <c r="N2828" s="4">
        <v>179</v>
      </c>
      <c r="O2828" s="4">
        <v>206</v>
      </c>
      <c r="P2828" s="1">
        <v>0.41</v>
      </c>
    </row>
    <row r="2829" spans="1:16" ht="12.75" customHeight="1">
      <c r="A2829" s="1" t="s">
        <v>1230</v>
      </c>
      <c r="B2829" s="4">
        <v>36980019.056000002</v>
      </c>
      <c r="C2829" s="4">
        <v>26693.129411999998</v>
      </c>
      <c r="D2829" s="4">
        <v>65</v>
      </c>
      <c r="E2829" s="4" t="s">
        <v>9348</v>
      </c>
      <c r="F2829" s="4">
        <v>4</v>
      </c>
      <c r="G2829" s="4" t="s">
        <v>44</v>
      </c>
      <c r="H2829" s="4" t="s">
        <v>9349</v>
      </c>
      <c r="I2829" s="4">
        <v>650004</v>
      </c>
      <c r="J2829" s="4" t="s">
        <v>9174</v>
      </c>
      <c r="K2829" s="4" t="s">
        <v>8680</v>
      </c>
      <c r="L2829" s="4">
        <v>433</v>
      </c>
      <c r="M2829" s="1">
        <v>2598</v>
      </c>
      <c r="N2829" s="4">
        <v>1306</v>
      </c>
      <c r="O2829" s="4">
        <v>1292</v>
      </c>
      <c r="P2829" s="1">
        <v>70.260000000000005</v>
      </c>
    </row>
    <row r="2830" spans="1:16" ht="12.75" customHeight="1">
      <c r="A2830" s="1" t="s">
        <v>1229</v>
      </c>
      <c r="B2830" s="4">
        <v>42794468.304700002</v>
      </c>
      <c r="C2830" s="4">
        <v>33790.034324</v>
      </c>
      <c r="D2830" s="4">
        <v>65</v>
      </c>
      <c r="E2830" s="4" t="s">
        <v>9350</v>
      </c>
      <c r="F2830" s="4">
        <v>5</v>
      </c>
      <c r="G2830" s="4" t="s">
        <v>44</v>
      </c>
      <c r="H2830" s="4" t="s">
        <v>9351</v>
      </c>
      <c r="I2830" s="4">
        <v>650005</v>
      </c>
      <c r="J2830" s="4" t="s">
        <v>9174</v>
      </c>
      <c r="K2830" s="4" t="s">
        <v>8680</v>
      </c>
      <c r="L2830" s="4">
        <v>338</v>
      </c>
      <c r="M2830" s="1">
        <v>2067</v>
      </c>
      <c r="N2830" s="4">
        <v>1038</v>
      </c>
      <c r="O2830" s="4">
        <v>1029</v>
      </c>
      <c r="P2830" s="1">
        <v>48.3</v>
      </c>
    </row>
    <row r="2831" spans="1:16" ht="12.75" customHeight="1">
      <c r="A2831" s="1" t="s">
        <v>1228</v>
      </c>
      <c r="B2831" s="4">
        <v>66904908.613200001</v>
      </c>
      <c r="C2831" s="4">
        <v>40733.561743999999</v>
      </c>
      <c r="D2831" s="4">
        <v>65</v>
      </c>
      <c r="E2831" s="4" t="s">
        <v>9352</v>
      </c>
      <c r="F2831" s="4">
        <v>6</v>
      </c>
      <c r="G2831" s="4" t="s">
        <v>44</v>
      </c>
      <c r="H2831" s="4" t="s">
        <v>9353</v>
      </c>
      <c r="I2831" s="4">
        <v>650006</v>
      </c>
      <c r="J2831" s="4" t="s">
        <v>9174</v>
      </c>
      <c r="K2831" s="4" t="s">
        <v>8680</v>
      </c>
      <c r="L2831" s="4">
        <v>495</v>
      </c>
      <c r="M2831" s="1">
        <v>2841</v>
      </c>
      <c r="N2831" s="4">
        <v>1394</v>
      </c>
      <c r="O2831" s="4">
        <v>1447</v>
      </c>
      <c r="P2831" s="1">
        <v>42.46</v>
      </c>
    </row>
    <row r="2832" spans="1:16" ht="12.75" customHeight="1">
      <c r="A2832" s="1" t="s">
        <v>1227</v>
      </c>
      <c r="B2832" s="4">
        <v>16118391.7017</v>
      </c>
      <c r="C2832" s="4">
        <v>20846.36377</v>
      </c>
      <c r="D2832" s="4">
        <v>65</v>
      </c>
      <c r="E2832" s="4" t="s">
        <v>9354</v>
      </c>
      <c r="F2832" s="4">
        <v>7</v>
      </c>
      <c r="G2832" s="4" t="s">
        <v>44</v>
      </c>
      <c r="H2832" s="4" t="s">
        <v>9355</v>
      </c>
      <c r="I2832" s="4">
        <v>650007</v>
      </c>
      <c r="J2832" s="4" t="s">
        <v>9174</v>
      </c>
      <c r="K2832" s="4" t="s">
        <v>8680</v>
      </c>
      <c r="L2832" s="4">
        <v>662</v>
      </c>
      <c r="M2832" s="1">
        <v>3654</v>
      </c>
      <c r="N2832" s="4">
        <v>1834</v>
      </c>
      <c r="O2832" s="4">
        <v>1820</v>
      </c>
      <c r="P2832" s="1">
        <v>226.7</v>
      </c>
    </row>
    <row r="2833" spans="1:16" ht="12.75" customHeight="1">
      <c r="A2833" s="1" t="s">
        <v>1226</v>
      </c>
      <c r="B2833" s="4">
        <v>84342925.602899998</v>
      </c>
      <c r="C2833" s="4">
        <v>53561.536869000003</v>
      </c>
      <c r="D2833" s="4">
        <v>65</v>
      </c>
      <c r="E2833" s="4" t="s">
        <v>9356</v>
      </c>
      <c r="F2833" s="4">
        <v>8</v>
      </c>
      <c r="G2833" s="4" t="s">
        <v>44</v>
      </c>
      <c r="H2833" s="4" t="s">
        <v>9357</v>
      </c>
      <c r="I2833" s="4">
        <v>650008</v>
      </c>
      <c r="J2833" s="4" t="s">
        <v>9174</v>
      </c>
      <c r="K2833" s="4" t="s">
        <v>8680</v>
      </c>
      <c r="L2833" s="4">
        <v>114</v>
      </c>
      <c r="M2833" s="1">
        <v>579</v>
      </c>
      <c r="N2833" s="4">
        <v>259</v>
      </c>
      <c r="O2833" s="4">
        <v>320</v>
      </c>
      <c r="P2833" s="1">
        <v>6.87</v>
      </c>
    </row>
    <row r="2834" spans="1:16" ht="12.75" customHeight="1">
      <c r="A2834" s="1" t="s">
        <v>1225</v>
      </c>
      <c r="B2834" s="4">
        <v>18070576.873</v>
      </c>
      <c r="C2834" s="4">
        <v>22851.390388</v>
      </c>
      <c r="D2834" s="4">
        <v>65</v>
      </c>
      <c r="E2834" s="4" t="s">
        <v>9358</v>
      </c>
      <c r="F2834" s="4">
        <v>20</v>
      </c>
      <c r="G2834" s="4" t="s">
        <v>44</v>
      </c>
      <c r="H2834" s="4" t="s">
        <v>9359</v>
      </c>
      <c r="I2834" s="4">
        <v>650020</v>
      </c>
      <c r="J2834" s="4" t="s">
        <v>9174</v>
      </c>
      <c r="K2834" s="4" t="s">
        <v>8680</v>
      </c>
      <c r="L2834" s="4">
        <v>292</v>
      </c>
      <c r="M2834" s="1">
        <v>1785</v>
      </c>
      <c r="N2834" s="4">
        <v>908</v>
      </c>
      <c r="O2834" s="4">
        <v>877</v>
      </c>
      <c r="P2834" s="1">
        <v>98.78</v>
      </c>
    </row>
    <row r="2835" spans="1:16" ht="12.75" customHeight="1">
      <c r="A2835" s="1" t="s">
        <v>1224</v>
      </c>
      <c r="B2835" s="4">
        <v>234908577.134</v>
      </c>
      <c r="C2835" s="4">
        <v>76497.780585999993</v>
      </c>
      <c r="D2835" s="4">
        <v>65</v>
      </c>
      <c r="E2835" s="4" t="s">
        <v>9360</v>
      </c>
      <c r="F2835" s="4">
        <v>10</v>
      </c>
      <c r="G2835" s="4" t="s">
        <v>44</v>
      </c>
      <c r="H2835" s="4" t="s">
        <v>9361</v>
      </c>
      <c r="I2835" s="4">
        <v>650010</v>
      </c>
      <c r="J2835" s="4" t="s">
        <v>9174</v>
      </c>
      <c r="K2835" s="4" t="s">
        <v>8680</v>
      </c>
      <c r="L2835" s="4">
        <v>455</v>
      </c>
      <c r="M2835" s="1">
        <v>2439</v>
      </c>
      <c r="N2835" s="4">
        <v>1216</v>
      </c>
      <c r="O2835" s="4">
        <v>1223</v>
      </c>
      <c r="P2835" s="1">
        <v>10.38</v>
      </c>
    </row>
    <row r="2836" spans="1:16" ht="12.75" customHeight="1">
      <c r="A2836" s="1" t="s">
        <v>1223</v>
      </c>
      <c r="B2836" s="4">
        <v>668038365.35500002</v>
      </c>
      <c r="C2836" s="4">
        <v>145969.414108</v>
      </c>
      <c r="D2836" s="4">
        <v>65</v>
      </c>
      <c r="E2836" s="4" t="s">
        <v>9362</v>
      </c>
      <c r="F2836" s="4">
        <v>11</v>
      </c>
      <c r="G2836" s="4" t="s">
        <v>44</v>
      </c>
      <c r="H2836" s="4" t="s">
        <v>44</v>
      </c>
      <c r="I2836" s="4">
        <v>650011</v>
      </c>
      <c r="J2836" s="4" t="s">
        <v>9174</v>
      </c>
      <c r="K2836" s="4" t="s">
        <v>8680</v>
      </c>
      <c r="L2836" s="4">
        <v>153</v>
      </c>
      <c r="M2836" s="1">
        <v>898</v>
      </c>
      <c r="N2836" s="4">
        <v>440</v>
      </c>
      <c r="O2836" s="4">
        <v>458</v>
      </c>
      <c r="P2836" s="1">
        <v>1.34</v>
      </c>
    </row>
    <row r="2837" spans="1:16" ht="12.75" customHeight="1">
      <c r="A2837" s="1" t="s">
        <v>1222</v>
      </c>
      <c r="B2837" s="4">
        <v>24773100.897100002</v>
      </c>
      <c r="C2837" s="4">
        <v>25531.089054</v>
      </c>
      <c r="D2837" s="4">
        <v>65</v>
      </c>
      <c r="E2837" s="4" t="s">
        <v>9363</v>
      </c>
      <c r="F2837" s="4">
        <v>12</v>
      </c>
      <c r="G2837" s="4" t="s">
        <v>44</v>
      </c>
      <c r="H2837" s="4" t="s">
        <v>9364</v>
      </c>
      <c r="I2837" s="4">
        <v>650012</v>
      </c>
      <c r="J2837" s="4" t="s">
        <v>9174</v>
      </c>
      <c r="K2837" s="4" t="s">
        <v>8680</v>
      </c>
      <c r="L2837" s="4">
        <v>278</v>
      </c>
      <c r="M2837" s="1">
        <v>1603</v>
      </c>
      <c r="N2837" s="4">
        <v>823</v>
      </c>
      <c r="O2837" s="4">
        <v>780</v>
      </c>
      <c r="P2837" s="1">
        <v>64.709999999999994</v>
      </c>
    </row>
    <row r="2838" spans="1:16" ht="12.75" customHeight="1">
      <c r="A2838" s="1" t="s">
        <v>1221</v>
      </c>
      <c r="B2838" s="4">
        <v>108456222.479</v>
      </c>
      <c r="C2838" s="4">
        <v>57161.885522999997</v>
      </c>
      <c r="D2838" s="4">
        <v>65</v>
      </c>
      <c r="E2838" s="4" t="s">
        <v>9365</v>
      </c>
      <c r="F2838" s="4">
        <v>13</v>
      </c>
      <c r="G2838" s="4" t="s">
        <v>44</v>
      </c>
      <c r="H2838" s="4" t="s">
        <v>9366</v>
      </c>
      <c r="I2838" s="4">
        <v>650013</v>
      </c>
      <c r="J2838" s="4" t="s">
        <v>9174</v>
      </c>
      <c r="K2838" s="4" t="s">
        <v>8680</v>
      </c>
      <c r="L2838" s="4">
        <v>245</v>
      </c>
      <c r="M2838" s="1">
        <v>1371</v>
      </c>
      <c r="N2838" s="4">
        <v>691</v>
      </c>
      <c r="O2838" s="4">
        <v>680</v>
      </c>
      <c r="P2838" s="1">
        <v>12.64</v>
      </c>
    </row>
    <row r="2839" spans="1:16" ht="12.75" customHeight="1">
      <c r="A2839" s="1" t="s">
        <v>1220</v>
      </c>
      <c r="B2839" s="4">
        <v>102865038.54700001</v>
      </c>
      <c r="C2839" s="4">
        <v>51833.413070000002</v>
      </c>
      <c r="D2839" s="4">
        <v>65</v>
      </c>
      <c r="E2839" s="4" t="s">
        <v>9367</v>
      </c>
      <c r="F2839" s="4">
        <v>14</v>
      </c>
      <c r="G2839" s="4" t="s">
        <v>44</v>
      </c>
      <c r="H2839" s="4" t="s">
        <v>9368</v>
      </c>
      <c r="I2839" s="4">
        <v>650014</v>
      </c>
      <c r="J2839" s="4" t="s">
        <v>9174</v>
      </c>
      <c r="K2839" s="4" t="s">
        <v>8680</v>
      </c>
      <c r="L2839" s="4">
        <v>672</v>
      </c>
      <c r="M2839" s="1">
        <v>3847</v>
      </c>
      <c r="N2839" s="4">
        <v>1970</v>
      </c>
      <c r="O2839" s="4">
        <v>1877</v>
      </c>
      <c r="P2839" s="1">
        <v>37.4</v>
      </c>
    </row>
    <row r="2840" spans="1:16" ht="12.75" customHeight="1">
      <c r="A2840" s="1" t="s">
        <v>1219</v>
      </c>
      <c r="B2840" s="4">
        <v>182703580.5</v>
      </c>
      <c r="C2840" s="4">
        <v>77846.555452999994</v>
      </c>
      <c r="D2840" s="4">
        <v>65</v>
      </c>
      <c r="E2840" s="4" t="s">
        <v>9369</v>
      </c>
      <c r="F2840" s="4">
        <v>15</v>
      </c>
      <c r="G2840" s="4" t="s">
        <v>44</v>
      </c>
      <c r="H2840" s="4" t="s">
        <v>9370</v>
      </c>
      <c r="I2840" s="4">
        <v>650015</v>
      </c>
      <c r="J2840" s="4" t="s">
        <v>9174</v>
      </c>
      <c r="K2840" s="4" t="s">
        <v>8680</v>
      </c>
      <c r="L2840" s="4">
        <v>216</v>
      </c>
      <c r="M2840" s="1">
        <v>1095</v>
      </c>
      <c r="N2840" s="4">
        <v>504</v>
      </c>
      <c r="O2840" s="4">
        <v>591</v>
      </c>
      <c r="P2840" s="1">
        <v>5.99</v>
      </c>
    </row>
    <row r="2841" spans="1:16" ht="12.75" customHeight="1">
      <c r="A2841" s="1" t="s">
        <v>1218</v>
      </c>
      <c r="B2841" s="4">
        <v>117060881.495</v>
      </c>
      <c r="C2841" s="4">
        <v>50461.313978999999</v>
      </c>
      <c r="D2841" s="4">
        <v>65</v>
      </c>
      <c r="E2841" s="4" t="s">
        <v>9371</v>
      </c>
      <c r="F2841" s="4">
        <v>16</v>
      </c>
      <c r="G2841" s="4" t="s">
        <v>44</v>
      </c>
      <c r="H2841" s="4" t="s">
        <v>9372</v>
      </c>
      <c r="I2841" s="4">
        <v>650016</v>
      </c>
      <c r="J2841" s="4" t="s">
        <v>9174</v>
      </c>
      <c r="K2841" s="4" t="s">
        <v>8680</v>
      </c>
      <c r="L2841" s="4">
        <v>242</v>
      </c>
      <c r="M2841" s="1">
        <v>1399</v>
      </c>
      <c r="N2841" s="4">
        <v>722</v>
      </c>
      <c r="O2841" s="4">
        <v>677</v>
      </c>
      <c r="P2841" s="1">
        <v>11.95</v>
      </c>
    </row>
    <row r="2842" spans="1:16" ht="12.75" customHeight="1">
      <c r="A2842" s="1" t="s">
        <v>1217</v>
      </c>
      <c r="B2842" s="4">
        <v>43282975.440800004</v>
      </c>
      <c r="C2842" s="4">
        <v>30145.893602</v>
      </c>
      <c r="D2842" s="4">
        <v>65</v>
      </c>
      <c r="E2842" s="4" t="s">
        <v>9373</v>
      </c>
      <c r="F2842" s="4">
        <v>17</v>
      </c>
      <c r="G2842" s="4" t="s">
        <v>44</v>
      </c>
      <c r="H2842" s="4" t="s">
        <v>9374</v>
      </c>
      <c r="I2842" s="4">
        <v>650017</v>
      </c>
      <c r="J2842" s="4" t="s">
        <v>9174</v>
      </c>
      <c r="K2842" s="4" t="s">
        <v>8680</v>
      </c>
      <c r="L2842" s="4">
        <v>265</v>
      </c>
      <c r="M2842" s="1">
        <v>1557</v>
      </c>
      <c r="N2842" s="4">
        <v>783</v>
      </c>
      <c r="O2842" s="4">
        <v>774</v>
      </c>
      <c r="P2842" s="1">
        <v>35.979999999999997</v>
      </c>
    </row>
    <row r="2843" spans="1:16" ht="12.75" customHeight="1">
      <c r="A2843" s="1" t="s">
        <v>1216</v>
      </c>
      <c r="B2843" s="4">
        <v>131071069.301</v>
      </c>
      <c r="C2843" s="4">
        <v>55268.541360000003</v>
      </c>
      <c r="D2843" s="4">
        <v>65</v>
      </c>
      <c r="E2843" s="4" t="s">
        <v>9375</v>
      </c>
      <c r="F2843" s="4">
        <v>18</v>
      </c>
      <c r="G2843" s="4" t="s">
        <v>44</v>
      </c>
      <c r="H2843" s="4" t="s">
        <v>9376</v>
      </c>
      <c r="I2843" s="4">
        <v>650018</v>
      </c>
      <c r="J2843" s="4" t="s">
        <v>9174</v>
      </c>
      <c r="K2843" s="4" t="s">
        <v>8680</v>
      </c>
      <c r="L2843" s="4">
        <v>760</v>
      </c>
      <c r="M2843" s="1">
        <v>4439</v>
      </c>
      <c r="N2843" s="4">
        <v>2253</v>
      </c>
      <c r="O2843" s="4">
        <v>2186</v>
      </c>
      <c r="P2843" s="1">
        <v>33.869999999999997</v>
      </c>
    </row>
    <row r="2844" spans="1:16" ht="12.75" customHeight="1">
      <c r="A2844" s="1" t="s">
        <v>1215</v>
      </c>
      <c r="B2844" s="4">
        <v>145083292.15900001</v>
      </c>
      <c r="C2844" s="4">
        <v>62314.791873000002</v>
      </c>
      <c r="D2844" s="4">
        <v>65</v>
      </c>
      <c r="E2844" s="4" t="s">
        <v>9377</v>
      </c>
      <c r="F2844" s="4">
        <v>19</v>
      </c>
      <c r="G2844" s="4" t="s">
        <v>44</v>
      </c>
      <c r="H2844" s="4" t="s">
        <v>9378</v>
      </c>
      <c r="I2844" s="4">
        <v>650019</v>
      </c>
      <c r="J2844" s="4" t="s">
        <v>9174</v>
      </c>
      <c r="K2844" s="4" t="s">
        <v>8680</v>
      </c>
      <c r="L2844" s="4">
        <v>709</v>
      </c>
      <c r="M2844" s="1">
        <v>3899</v>
      </c>
      <c r="N2844" s="4">
        <v>1996</v>
      </c>
      <c r="O2844" s="4">
        <v>1903</v>
      </c>
      <c r="P2844" s="1">
        <v>26.87</v>
      </c>
    </row>
    <row r="2845" spans="1:16" ht="12.75" customHeight="1">
      <c r="A2845" s="1" t="s">
        <v>1214</v>
      </c>
      <c r="B2845" s="4">
        <v>36767293.391500004</v>
      </c>
      <c r="C2845" s="4">
        <v>30172.295784999998</v>
      </c>
      <c r="D2845" s="4">
        <v>65</v>
      </c>
      <c r="E2845" s="4" t="s">
        <v>9379</v>
      </c>
      <c r="F2845" s="4">
        <v>9</v>
      </c>
      <c r="G2845" s="4" t="s">
        <v>44</v>
      </c>
      <c r="H2845" s="4" t="s">
        <v>9380</v>
      </c>
      <c r="I2845" s="4">
        <v>650009</v>
      </c>
      <c r="J2845" s="4" t="s">
        <v>9174</v>
      </c>
      <c r="K2845" s="4" t="s">
        <v>8680</v>
      </c>
      <c r="L2845" s="4">
        <v>301</v>
      </c>
      <c r="M2845" s="1">
        <v>1812</v>
      </c>
      <c r="N2845" s="4">
        <v>891</v>
      </c>
      <c r="O2845" s="4">
        <v>921</v>
      </c>
      <c r="P2845" s="1">
        <v>49.28</v>
      </c>
    </row>
    <row r="2846" spans="1:16" ht="12.75" customHeight="1">
      <c r="A2846" s="1" t="s">
        <v>1213</v>
      </c>
      <c r="B2846" s="4">
        <v>65334660.972000003</v>
      </c>
      <c r="C2846" s="4">
        <v>45837.810748000004</v>
      </c>
      <c r="D2846" s="4">
        <v>65</v>
      </c>
      <c r="E2846" s="4" t="s">
        <v>7958</v>
      </c>
      <c r="F2846" s="4">
        <v>21</v>
      </c>
      <c r="G2846" s="4" t="s">
        <v>44</v>
      </c>
      <c r="H2846" s="4" t="s">
        <v>7959</v>
      </c>
      <c r="I2846" s="4">
        <v>650021</v>
      </c>
      <c r="J2846" s="4" t="s">
        <v>9174</v>
      </c>
      <c r="K2846" s="4" t="s">
        <v>8680</v>
      </c>
      <c r="L2846" s="4">
        <v>384</v>
      </c>
      <c r="M2846" s="1">
        <v>2307</v>
      </c>
      <c r="N2846" s="4">
        <v>1194</v>
      </c>
      <c r="O2846" s="4">
        <v>1113</v>
      </c>
      <c r="P2846" s="1">
        <v>35.32</v>
      </c>
    </row>
    <row r="2847" spans="1:16" ht="12.75" customHeight="1">
      <c r="A2847" s="1" t="s">
        <v>1212</v>
      </c>
      <c r="B2847" s="4">
        <v>39034814.680699997</v>
      </c>
      <c r="C2847" s="4">
        <v>31466.561519999999</v>
      </c>
      <c r="D2847" s="4">
        <v>65</v>
      </c>
      <c r="E2847" s="4" t="s">
        <v>7850</v>
      </c>
      <c r="F2847" s="4">
        <v>22</v>
      </c>
      <c r="G2847" s="4" t="s">
        <v>44</v>
      </c>
      <c r="H2847" s="4" t="s">
        <v>9381</v>
      </c>
      <c r="I2847" s="4">
        <v>650022</v>
      </c>
      <c r="J2847" s="4" t="s">
        <v>9174</v>
      </c>
      <c r="K2847" s="4" t="s">
        <v>8680</v>
      </c>
      <c r="L2847" s="4">
        <v>644</v>
      </c>
      <c r="M2847" s="1">
        <v>3676</v>
      </c>
      <c r="N2847" s="4">
        <v>1846</v>
      </c>
      <c r="O2847" s="4">
        <v>1830</v>
      </c>
      <c r="P2847" s="1">
        <v>94.17</v>
      </c>
    </row>
    <row r="2848" spans="1:16" ht="12.75" customHeight="1">
      <c r="A2848" s="1" t="s">
        <v>1211</v>
      </c>
      <c r="B2848" s="4">
        <v>22658100.285999998</v>
      </c>
      <c r="C2848" s="4">
        <v>28476.372824999999</v>
      </c>
      <c r="D2848" s="4">
        <v>65</v>
      </c>
      <c r="E2848" s="4" t="s">
        <v>9382</v>
      </c>
      <c r="F2848" s="4">
        <v>23</v>
      </c>
      <c r="G2848" s="4" t="s">
        <v>44</v>
      </c>
      <c r="H2848" s="4" t="s">
        <v>9383</v>
      </c>
      <c r="I2848" s="4">
        <v>650023</v>
      </c>
      <c r="J2848" s="4" t="s">
        <v>9174</v>
      </c>
      <c r="K2848" s="4" t="s">
        <v>8680</v>
      </c>
      <c r="L2848" s="4">
        <v>772</v>
      </c>
      <c r="M2848" s="1">
        <v>3906</v>
      </c>
      <c r="N2848" s="4">
        <v>2017</v>
      </c>
      <c r="O2848" s="4">
        <v>1889</v>
      </c>
      <c r="P2848" s="1">
        <v>172.39</v>
      </c>
    </row>
    <row r="2849" spans="1:16" ht="12.75" customHeight="1">
      <c r="A2849" s="1" t="s">
        <v>1210</v>
      </c>
      <c r="B2849" s="4">
        <v>40910491.802000001</v>
      </c>
      <c r="C2849" s="4">
        <v>30539.335191999999</v>
      </c>
      <c r="D2849" s="4">
        <v>65</v>
      </c>
      <c r="E2849" s="4" t="s">
        <v>9384</v>
      </c>
      <c r="F2849" s="4">
        <v>24</v>
      </c>
      <c r="G2849" s="4" t="s">
        <v>44</v>
      </c>
      <c r="H2849" s="4" t="s">
        <v>9385</v>
      </c>
      <c r="I2849" s="4">
        <v>650024</v>
      </c>
      <c r="J2849" s="4" t="s">
        <v>9174</v>
      </c>
      <c r="K2849" s="4" t="s">
        <v>8680</v>
      </c>
      <c r="L2849" s="4">
        <v>429</v>
      </c>
      <c r="M2849" s="1">
        <v>2871</v>
      </c>
      <c r="N2849" s="4">
        <v>1446</v>
      </c>
      <c r="O2849" s="4">
        <v>1425</v>
      </c>
      <c r="P2849" s="1">
        <v>68.13</v>
      </c>
    </row>
    <row r="2850" spans="1:16" ht="12.75" customHeight="1">
      <c r="A2850" s="1" t="s">
        <v>1209</v>
      </c>
      <c r="B2850" s="4">
        <v>21706078.778499998</v>
      </c>
      <c r="C2850" s="4">
        <v>27075.881318</v>
      </c>
      <c r="D2850" s="4">
        <v>66</v>
      </c>
      <c r="E2850" s="4" t="s">
        <v>9386</v>
      </c>
      <c r="F2850" s="4">
        <v>1</v>
      </c>
      <c r="G2850" s="4" t="s">
        <v>24</v>
      </c>
      <c r="H2850" s="4" t="s">
        <v>9387</v>
      </c>
      <c r="I2850" s="4">
        <v>660001</v>
      </c>
      <c r="J2850" s="4" t="s">
        <v>9174</v>
      </c>
      <c r="K2850" s="4" t="s">
        <v>8680</v>
      </c>
      <c r="L2850" s="4">
        <v>213</v>
      </c>
      <c r="M2850" s="1">
        <v>1235</v>
      </c>
      <c r="N2850" s="4">
        <v>608</v>
      </c>
      <c r="O2850" s="4">
        <v>627</v>
      </c>
      <c r="P2850" s="1">
        <v>57.4</v>
      </c>
    </row>
    <row r="2851" spans="1:16" ht="12.75" customHeight="1">
      <c r="A2851" s="1" t="s">
        <v>1208</v>
      </c>
      <c r="B2851" s="4">
        <v>44364884.987800002</v>
      </c>
      <c r="C2851" s="4">
        <v>32721.696655</v>
      </c>
      <c r="D2851" s="4">
        <v>66</v>
      </c>
      <c r="E2851" s="4" t="s">
        <v>9388</v>
      </c>
      <c r="F2851" s="4">
        <v>2</v>
      </c>
      <c r="G2851" s="4" t="s">
        <v>24</v>
      </c>
      <c r="H2851" s="4" t="s">
        <v>9389</v>
      </c>
      <c r="I2851" s="4">
        <v>660002</v>
      </c>
      <c r="J2851" s="4" t="s">
        <v>9174</v>
      </c>
      <c r="K2851" s="4" t="s">
        <v>8680</v>
      </c>
      <c r="L2851" s="4">
        <v>169</v>
      </c>
      <c r="M2851" s="1">
        <v>738</v>
      </c>
      <c r="N2851" s="4">
        <v>396</v>
      </c>
      <c r="O2851" s="4">
        <v>342</v>
      </c>
      <c r="P2851" s="1">
        <v>15.92</v>
      </c>
    </row>
    <row r="2852" spans="1:16" ht="12.75" customHeight="1">
      <c r="A2852" s="1" t="s">
        <v>1207</v>
      </c>
      <c r="B2852" s="4">
        <v>33463929.2126</v>
      </c>
      <c r="C2852" s="4">
        <v>26543.565467</v>
      </c>
      <c r="D2852" s="4">
        <v>66</v>
      </c>
      <c r="E2852" s="4" t="s">
        <v>9390</v>
      </c>
      <c r="F2852" s="4">
        <v>3</v>
      </c>
      <c r="G2852" s="4" t="s">
        <v>24</v>
      </c>
      <c r="H2852" s="4" t="s">
        <v>9391</v>
      </c>
      <c r="I2852" s="4">
        <v>660003</v>
      </c>
      <c r="J2852" s="4" t="s">
        <v>9174</v>
      </c>
      <c r="K2852" s="4" t="s">
        <v>8680</v>
      </c>
      <c r="L2852" s="4">
        <v>214</v>
      </c>
      <c r="M2852" s="1">
        <v>1045</v>
      </c>
      <c r="N2852" s="4">
        <v>485</v>
      </c>
      <c r="O2852" s="4">
        <v>560</v>
      </c>
      <c r="P2852" s="1">
        <v>31.06</v>
      </c>
    </row>
    <row r="2853" spans="1:16" ht="12.75" customHeight="1">
      <c r="A2853" s="1" t="s">
        <v>1206</v>
      </c>
      <c r="B2853" s="4">
        <v>23063447.428199999</v>
      </c>
      <c r="C2853" s="4">
        <v>22240.343368000002</v>
      </c>
      <c r="D2853" s="4">
        <v>66</v>
      </c>
      <c r="E2853" s="4" t="s">
        <v>9392</v>
      </c>
      <c r="F2853" s="4">
        <v>4</v>
      </c>
      <c r="G2853" s="4" t="s">
        <v>24</v>
      </c>
      <c r="H2853" s="4" t="s">
        <v>9393</v>
      </c>
      <c r="I2853" s="4">
        <v>660004</v>
      </c>
      <c r="J2853" s="4" t="s">
        <v>9174</v>
      </c>
      <c r="K2853" s="4" t="s">
        <v>8680</v>
      </c>
      <c r="L2853" s="4">
        <v>368</v>
      </c>
      <c r="M2853" s="1">
        <v>2098</v>
      </c>
      <c r="N2853" s="4">
        <v>1054</v>
      </c>
      <c r="O2853" s="4">
        <v>1044</v>
      </c>
      <c r="P2853" s="1">
        <v>52.91</v>
      </c>
    </row>
    <row r="2854" spans="1:16" ht="12.75" customHeight="1">
      <c r="A2854" s="1" t="s">
        <v>1205</v>
      </c>
      <c r="B2854" s="4">
        <v>81225146.982600003</v>
      </c>
      <c r="C2854" s="4">
        <v>55696.534542000001</v>
      </c>
      <c r="D2854" s="4">
        <v>66</v>
      </c>
      <c r="E2854" s="4" t="s">
        <v>9394</v>
      </c>
      <c r="F2854" s="4">
        <v>5</v>
      </c>
      <c r="G2854" s="4" t="s">
        <v>24</v>
      </c>
      <c r="H2854" s="4" t="s">
        <v>9395</v>
      </c>
      <c r="I2854" s="4">
        <v>660005</v>
      </c>
      <c r="J2854" s="4" t="s">
        <v>9174</v>
      </c>
      <c r="K2854" s="4" t="s">
        <v>8680</v>
      </c>
      <c r="L2854" s="4">
        <v>386</v>
      </c>
      <c r="M2854" s="1">
        <v>2116</v>
      </c>
      <c r="N2854" s="4">
        <v>1083</v>
      </c>
      <c r="O2854" s="4">
        <v>1033</v>
      </c>
      <c r="P2854" s="1">
        <v>26.12</v>
      </c>
    </row>
    <row r="2855" spans="1:16" ht="12.75" customHeight="1">
      <c r="A2855" s="1" t="s">
        <v>1204</v>
      </c>
      <c r="B2855" s="4">
        <v>25361891.0823</v>
      </c>
      <c r="C2855" s="4">
        <v>23025.602271</v>
      </c>
      <c r="D2855" s="4">
        <v>66</v>
      </c>
      <c r="E2855" s="4" t="s">
        <v>9396</v>
      </c>
      <c r="F2855" s="4">
        <v>6</v>
      </c>
      <c r="G2855" s="4" t="s">
        <v>24</v>
      </c>
      <c r="H2855" s="4" t="s">
        <v>9397</v>
      </c>
      <c r="I2855" s="4">
        <v>660006</v>
      </c>
      <c r="J2855" s="4" t="s">
        <v>9174</v>
      </c>
      <c r="K2855" s="4" t="s">
        <v>8680</v>
      </c>
      <c r="L2855" s="4">
        <v>191</v>
      </c>
      <c r="M2855" s="1">
        <v>1111</v>
      </c>
      <c r="N2855" s="4">
        <v>537</v>
      </c>
      <c r="O2855" s="4">
        <v>574</v>
      </c>
      <c r="P2855" s="1">
        <v>43.8</v>
      </c>
    </row>
    <row r="2856" spans="1:16" ht="12.75" customHeight="1">
      <c r="A2856" s="1" t="s">
        <v>1203</v>
      </c>
      <c r="B2856" s="4">
        <v>194412388.03999999</v>
      </c>
      <c r="C2856" s="4">
        <v>65710.800138000006</v>
      </c>
      <c r="D2856" s="4">
        <v>66</v>
      </c>
      <c r="E2856" s="4" t="s">
        <v>9398</v>
      </c>
      <c r="F2856" s="4">
        <v>7</v>
      </c>
      <c r="G2856" s="4" t="s">
        <v>24</v>
      </c>
      <c r="H2856" s="4" t="s">
        <v>9399</v>
      </c>
      <c r="I2856" s="4">
        <v>660007</v>
      </c>
      <c r="J2856" s="4" t="s">
        <v>9174</v>
      </c>
      <c r="K2856" s="4" t="s">
        <v>8680</v>
      </c>
      <c r="L2856" s="4">
        <v>204</v>
      </c>
      <c r="M2856" s="1">
        <v>1057</v>
      </c>
      <c r="N2856" s="4">
        <v>523</v>
      </c>
      <c r="O2856" s="4">
        <v>534</v>
      </c>
      <c r="P2856" s="1">
        <v>5.95</v>
      </c>
    </row>
    <row r="2857" spans="1:16" ht="12.75" customHeight="1">
      <c r="A2857" s="1" t="s">
        <v>1202</v>
      </c>
      <c r="B2857" s="4">
        <v>54289284.720200002</v>
      </c>
      <c r="C2857" s="4">
        <v>37758.260675999998</v>
      </c>
      <c r="D2857" s="4">
        <v>66</v>
      </c>
      <c r="E2857" s="4" t="s">
        <v>9400</v>
      </c>
      <c r="F2857" s="4">
        <v>8</v>
      </c>
      <c r="G2857" s="4" t="s">
        <v>24</v>
      </c>
      <c r="H2857" s="4" t="s">
        <v>9401</v>
      </c>
      <c r="I2857" s="4">
        <v>660008</v>
      </c>
      <c r="J2857" s="4" t="s">
        <v>9174</v>
      </c>
      <c r="K2857" s="4" t="s">
        <v>8680</v>
      </c>
      <c r="L2857" s="4">
        <v>384</v>
      </c>
      <c r="M2857" s="1">
        <v>2150</v>
      </c>
      <c r="N2857" s="4">
        <v>1032</v>
      </c>
      <c r="O2857" s="4">
        <v>1118</v>
      </c>
      <c r="P2857" s="1">
        <v>39.4</v>
      </c>
    </row>
    <row r="2858" spans="1:16" ht="12.75" customHeight="1">
      <c r="A2858" s="1" t="s">
        <v>1201</v>
      </c>
      <c r="B2858" s="4">
        <v>85299205.223399997</v>
      </c>
      <c r="C2858" s="4">
        <v>40026.429303999998</v>
      </c>
      <c r="D2858" s="4">
        <v>66</v>
      </c>
      <c r="E2858" s="4" t="s">
        <v>3473</v>
      </c>
      <c r="F2858" s="4">
        <v>9</v>
      </c>
      <c r="G2858" s="4" t="s">
        <v>24</v>
      </c>
      <c r="H2858" s="4" t="s">
        <v>3474</v>
      </c>
      <c r="I2858" s="4">
        <v>660009</v>
      </c>
      <c r="J2858" s="4" t="s">
        <v>9174</v>
      </c>
      <c r="K2858" s="4" t="s">
        <v>8680</v>
      </c>
      <c r="L2858" s="4">
        <v>533</v>
      </c>
      <c r="M2858" s="1">
        <v>3158</v>
      </c>
      <c r="N2858" s="4">
        <v>1574</v>
      </c>
      <c r="O2858" s="4">
        <v>1584</v>
      </c>
      <c r="P2858" s="1">
        <v>36.94</v>
      </c>
    </row>
    <row r="2859" spans="1:16" ht="12.75" customHeight="1">
      <c r="A2859" s="1" t="s">
        <v>1200</v>
      </c>
      <c r="B2859" s="4">
        <v>286138201.04000002</v>
      </c>
      <c r="C2859" s="4">
        <v>91461.857952000006</v>
      </c>
      <c r="D2859" s="4">
        <v>66</v>
      </c>
      <c r="E2859" s="4" t="s">
        <v>9402</v>
      </c>
      <c r="F2859" s="4">
        <v>10</v>
      </c>
      <c r="G2859" s="4" t="s">
        <v>24</v>
      </c>
      <c r="H2859" s="4" t="s">
        <v>9403</v>
      </c>
      <c r="I2859" s="4">
        <v>660010</v>
      </c>
      <c r="J2859" s="4" t="s">
        <v>9174</v>
      </c>
      <c r="K2859" s="4" t="s">
        <v>8680</v>
      </c>
      <c r="L2859" s="4">
        <v>219</v>
      </c>
      <c r="M2859" s="1">
        <v>1023</v>
      </c>
      <c r="N2859" s="4">
        <v>521</v>
      </c>
      <c r="O2859" s="4">
        <v>502</v>
      </c>
      <c r="P2859" s="1">
        <v>3.58</v>
      </c>
    </row>
    <row r="2860" spans="1:16" ht="12.75" customHeight="1">
      <c r="A2860" s="1" t="s">
        <v>1199</v>
      </c>
      <c r="B2860" s="4">
        <v>740778199.83800006</v>
      </c>
      <c r="C2860" s="4">
        <v>178505.40014899999</v>
      </c>
      <c r="D2860" s="4">
        <v>66</v>
      </c>
      <c r="E2860" s="4" t="s">
        <v>9404</v>
      </c>
      <c r="F2860" s="4">
        <v>11</v>
      </c>
      <c r="G2860" s="4" t="s">
        <v>24</v>
      </c>
      <c r="H2860" s="4" t="s">
        <v>9405</v>
      </c>
      <c r="I2860" s="4">
        <v>660011</v>
      </c>
      <c r="J2860" s="4" t="s">
        <v>9174</v>
      </c>
      <c r="K2860" s="4" t="s">
        <v>8680</v>
      </c>
      <c r="L2860" s="4">
        <v>265</v>
      </c>
      <c r="M2860" s="1">
        <v>1489</v>
      </c>
      <c r="N2860" s="4">
        <v>750</v>
      </c>
      <c r="O2860" s="4">
        <v>739</v>
      </c>
      <c r="P2860" s="1">
        <v>2.02</v>
      </c>
    </row>
    <row r="2861" spans="1:16" ht="12.75" customHeight="1">
      <c r="A2861" s="1" t="s">
        <v>1198</v>
      </c>
      <c r="B2861" s="4">
        <v>36915366.564099997</v>
      </c>
      <c r="C2861" s="4">
        <v>29321.106830000001</v>
      </c>
      <c r="D2861" s="4">
        <v>66</v>
      </c>
      <c r="E2861" s="4" t="s">
        <v>7935</v>
      </c>
      <c r="F2861" s="4">
        <v>12</v>
      </c>
      <c r="G2861" s="4" t="s">
        <v>24</v>
      </c>
      <c r="H2861" s="4" t="s">
        <v>7936</v>
      </c>
      <c r="I2861" s="4">
        <v>660012</v>
      </c>
      <c r="J2861" s="4" t="s">
        <v>9174</v>
      </c>
      <c r="K2861" s="4" t="s">
        <v>8680</v>
      </c>
      <c r="L2861" s="4">
        <v>305</v>
      </c>
      <c r="M2861" s="1">
        <v>1575</v>
      </c>
      <c r="N2861" s="4">
        <v>771</v>
      </c>
      <c r="O2861" s="4">
        <v>804</v>
      </c>
      <c r="P2861" s="1">
        <v>40.5</v>
      </c>
    </row>
    <row r="2862" spans="1:16" ht="12.75" customHeight="1">
      <c r="A2862" s="1" t="s">
        <v>1197</v>
      </c>
      <c r="B2862" s="4">
        <v>1200878499.8499999</v>
      </c>
      <c r="C2862" s="4">
        <v>194285.170679</v>
      </c>
      <c r="D2862" s="4">
        <v>66</v>
      </c>
      <c r="E2862" s="4" t="s">
        <v>9406</v>
      </c>
      <c r="F2862" s="4">
        <v>13</v>
      </c>
      <c r="G2862" s="4" t="s">
        <v>24</v>
      </c>
      <c r="H2862" s="4" t="s">
        <v>9407</v>
      </c>
      <c r="I2862" s="4">
        <v>660013</v>
      </c>
      <c r="J2862" s="4" t="s">
        <v>9174</v>
      </c>
      <c r="K2862" s="4" t="s">
        <v>8680</v>
      </c>
      <c r="L2862" s="4">
        <v>181</v>
      </c>
      <c r="M2862" s="1">
        <v>904</v>
      </c>
      <c r="N2862" s="4">
        <v>409</v>
      </c>
      <c r="O2862" s="4">
        <v>495</v>
      </c>
      <c r="P2862" s="1">
        <v>0.75</v>
      </c>
    </row>
    <row r="2863" spans="1:16" ht="12.75" customHeight="1">
      <c r="A2863" s="1" t="s">
        <v>1196</v>
      </c>
      <c r="B2863" s="4">
        <v>111562755.881</v>
      </c>
      <c r="C2863" s="4">
        <v>61392.283868999999</v>
      </c>
      <c r="D2863" s="4">
        <v>66</v>
      </c>
      <c r="E2863" s="4" t="s">
        <v>9408</v>
      </c>
      <c r="F2863" s="4">
        <v>14</v>
      </c>
      <c r="G2863" s="4" t="s">
        <v>24</v>
      </c>
      <c r="H2863" s="4" t="s">
        <v>9409</v>
      </c>
      <c r="I2863" s="4">
        <v>660014</v>
      </c>
      <c r="J2863" s="4" t="s">
        <v>9174</v>
      </c>
      <c r="K2863" s="4" t="s">
        <v>8680</v>
      </c>
      <c r="L2863" s="4">
        <v>285</v>
      </c>
      <c r="M2863" s="1">
        <v>1546</v>
      </c>
      <c r="N2863" s="4">
        <v>771</v>
      </c>
      <c r="O2863" s="4">
        <v>775</v>
      </c>
      <c r="P2863" s="1">
        <v>44.24</v>
      </c>
    </row>
    <row r="2864" spans="1:16" ht="12.75" customHeight="1">
      <c r="A2864" s="1" t="s">
        <v>1195</v>
      </c>
      <c r="B2864" s="4">
        <v>47557301.910599999</v>
      </c>
      <c r="C2864" s="4">
        <v>32391.507590000001</v>
      </c>
      <c r="D2864" s="4">
        <v>66</v>
      </c>
      <c r="E2864" s="4" t="s">
        <v>9410</v>
      </c>
      <c r="F2864" s="4">
        <v>15</v>
      </c>
      <c r="G2864" s="4" t="s">
        <v>24</v>
      </c>
      <c r="H2864" s="4" t="s">
        <v>9411</v>
      </c>
      <c r="I2864" s="4">
        <v>660015</v>
      </c>
      <c r="J2864" s="4" t="s">
        <v>9174</v>
      </c>
      <c r="K2864" s="4" t="s">
        <v>8680</v>
      </c>
      <c r="L2864" s="4">
        <v>741</v>
      </c>
      <c r="M2864" s="1">
        <v>4418</v>
      </c>
      <c r="N2864" s="4">
        <v>2177</v>
      </c>
      <c r="O2864" s="4">
        <v>2241</v>
      </c>
      <c r="P2864" s="1">
        <v>35.58</v>
      </c>
    </row>
    <row r="2865" spans="1:16" ht="12.75" customHeight="1">
      <c r="A2865" s="1" t="s">
        <v>1194</v>
      </c>
      <c r="B2865" s="4">
        <v>27415519.790399998</v>
      </c>
      <c r="C2865" s="4">
        <v>25942.887028000001</v>
      </c>
      <c r="D2865" s="4">
        <v>66</v>
      </c>
      <c r="E2865" s="4" t="s">
        <v>9412</v>
      </c>
      <c r="F2865" s="4">
        <v>16</v>
      </c>
      <c r="G2865" s="4" t="s">
        <v>24</v>
      </c>
      <c r="H2865" s="4" t="s">
        <v>9413</v>
      </c>
      <c r="I2865" s="4">
        <v>660016</v>
      </c>
      <c r="J2865" s="4" t="s">
        <v>9174</v>
      </c>
      <c r="K2865" s="4" t="s">
        <v>8680</v>
      </c>
      <c r="L2865" s="4">
        <v>163</v>
      </c>
      <c r="M2865" s="1">
        <v>925</v>
      </c>
      <c r="N2865" s="4">
        <v>452</v>
      </c>
      <c r="O2865" s="4">
        <v>473</v>
      </c>
      <c r="P2865" s="1">
        <v>33.89</v>
      </c>
    </row>
    <row r="2866" spans="1:16" ht="12.75" customHeight="1">
      <c r="A2866" s="1" t="s">
        <v>1193</v>
      </c>
      <c r="B2866" s="4">
        <v>639479617.05599999</v>
      </c>
      <c r="C2866" s="4">
        <v>140289.49742699999</v>
      </c>
      <c r="D2866" s="4">
        <v>66</v>
      </c>
      <c r="E2866" s="4" t="s">
        <v>9414</v>
      </c>
      <c r="F2866" s="4">
        <v>17</v>
      </c>
      <c r="G2866" s="4" t="s">
        <v>24</v>
      </c>
      <c r="H2866" s="4" t="s">
        <v>9415</v>
      </c>
      <c r="I2866" s="4">
        <v>660017</v>
      </c>
      <c r="J2866" s="4" t="s">
        <v>9174</v>
      </c>
      <c r="K2866" s="4" t="s">
        <v>8680</v>
      </c>
      <c r="L2866" s="4">
        <v>193</v>
      </c>
      <c r="M2866" s="1">
        <v>1143</v>
      </c>
      <c r="N2866" s="4">
        <v>581</v>
      </c>
      <c r="O2866" s="4">
        <v>562</v>
      </c>
      <c r="P2866" s="1">
        <v>1.79</v>
      </c>
    </row>
    <row r="2867" spans="1:16" ht="12.75" customHeight="1">
      <c r="A2867" s="1" t="s">
        <v>9416</v>
      </c>
      <c r="B2867" s="4">
        <v>754862259.84800005</v>
      </c>
      <c r="C2867" s="4">
        <v>140993.48972400001</v>
      </c>
      <c r="D2867" s="4">
        <v>66</v>
      </c>
      <c r="E2867" s="4" t="s">
        <v>9417</v>
      </c>
      <c r="F2867" s="4">
        <v>18</v>
      </c>
      <c r="G2867" s="4" t="s">
        <v>24</v>
      </c>
      <c r="H2867" s="4" t="s">
        <v>9418</v>
      </c>
      <c r="I2867" s="4">
        <v>660018</v>
      </c>
      <c r="J2867" s="4" t="s">
        <v>9174</v>
      </c>
      <c r="K2867" s="4" t="s">
        <v>8680</v>
      </c>
      <c r="L2867" s="4">
        <v>231</v>
      </c>
      <c r="M2867" s="1">
        <v>916</v>
      </c>
      <c r="N2867" s="4">
        <v>433</v>
      </c>
      <c r="O2867" s="4">
        <v>483</v>
      </c>
      <c r="P2867" s="1">
        <v>1.21</v>
      </c>
    </row>
    <row r="2868" spans="1:16" ht="12.75" customHeight="1">
      <c r="A2868" s="1" t="s">
        <v>1192</v>
      </c>
      <c r="B2868" s="4">
        <v>68818702.392399997</v>
      </c>
      <c r="C2868" s="4">
        <v>35536.443379999997</v>
      </c>
      <c r="D2868" s="4">
        <v>66</v>
      </c>
      <c r="E2868" s="4" t="s">
        <v>9419</v>
      </c>
      <c r="F2868" s="4">
        <v>19</v>
      </c>
      <c r="G2868" s="4" t="s">
        <v>24</v>
      </c>
      <c r="H2868" s="4" t="s">
        <v>9420</v>
      </c>
      <c r="I2868" s="4">
        <v>660019</v>
      </c>
      <c r="J2868" s="4" t="s">
        <v>9174</v>
      </c>
      <c r="K2868" s="4" t="s">
        <v>8680</v>
      </c>
      <c r="L2868" s="4">
        <v>348</v>
      </c>
      <c r="M2868" s="1">
        <v>1902</v>
      </c>
      <c r="N2868" s="4">
        <v>961</v>
      </c>
      <c r="O2868" s="4">
        <v>941</v>
      </c>
      <c r="P2868" s="1">
        <v>27.57</v>
      </c>
    </row>
    <row r="2869" spans="1:16" ht="12.75" customHeight="1">
      <c r="A2869" s="1" t="s">
        <v>1191</v>
      </c>
      <c r="B2869" s="4">
        <v>85297101.052399993</v>
      </c>
      <c r="C2869" s="4">
        <v>39093.129381999999</v>
      </c>
      <c r="D2869" s="4">
        <v>66</v>
      </c>
      <c r="E2869" s="4" t="s">
        <v>9421</v>
      </c>
      <c r="F2869" s="4">
        <v>20</v>
      </c>
      <c r="G2869" s="4" t="s">
        <v>24</v>
      </c>
      <c r="H2869" s="4" t="s">
        <v>9422</v>
      </c>
      <c r="I2869" s="4">
        <v>660020</v>
      </c>
      <c r="J2869" s="4" t="s">
        <v>9174</v>
      </c>
      <c r="K2869" s="4" t="s">
        <v>8680</v>
      </c>
      <c r="L2869" s="4">
        <v>459</v>
      </c>
      <c r="M2869" s="1">
        <v>2611</v>
      </c>
      <c r="N2869" s="4">
        <v>1355</v>
      </c>
      <c r="O2869" s="4">
        <v>1256</v>
      </c>
      <c r="P2869" s="1">
        <v>30.59</v>
      </c>
    </row>
    <row r="2870" spans="1:16" ht="12.75" customHeight="1">
      <c r="A2870" s="1" t="s">
        <v>1190</v>
      </c>
      <c r="B2870" s="4">
        <v>105272950.271</v>
      </c>
      <c r="C2870" s="4">
        <v>51380.086532000001</v>
      </c>
      <c r="D2870" s="4">
        <v>66</v>
      </c>
      <c r="E2870" s="4" t="s">
        <v>9423</v>
      </c>
      <c r="F2870" s="4">
        <v>21</v>
      </c>
      <c r="G2870" s="4" t="s">
        <v>24</v>
      </c>
      <c r="H2870" s="4" t="s">
        <v>9424</v>
      </c>
      <c r="I2870" s="4">
        <v>660021</v>
      </c>
      <c r="J2870" s="4" t="s">
        <v>9174</v>
      </c>
      <c r="K2870" s="4" t="s">
        <v>8680</v>
      </c>
      <c r="L2870" s="4">
        <v>396</v>
      </c>
      <c r="M2870" s="1">
        <v>1921</v>
      </c>
      <c r="N2870" s="4">
        <v>986</v>
      </c>
      <c r="O2870" s="4">
        <v>935</v>
      </c>
      <c r="P2870" s="1">
        <v>18.32</v>
      </c>
    </row>
    <row r="2871" spans="1:16" ht="12.75" customHeight="1">
      <c r="A2871" s="1" t="s">
        <v>1189</v>
      </c>
      <c r="B2871" s="4">
        <v>20927027.372900002</v>
      </c>
      <c r="C2871" s="4">
        <v>20853.794838999998</v>
      </c>
      <c r="D2871" s="4">
        <v>66</v>
      </c>
      <c r="E2871" s="4" t="s">
        <v>9425</v>
      </c>
      <c r="F2871" s="4">
        <v>22</v>
      </c>
      <c r="G2871" s="4" t="s">
        <v>24</v>
      </c>
      <c r="H2871" s="4" t="s">
        <v>9426</v>
      </c>
      <c r="I2871" s="4">
        <v>660022</v>
      </c>
      <c r="J2871" s="4" t="s">
        <v>9174</v>
      </c>
      <c r="K2871" s="4" t="s">
        <v>8680</v>
      </c>
      <c r="L2871" s="4">
        <v>189</v>
      </c>
      <c r="M2871" s="1">
        <v>1063</v>
      </c>
      <c r="N2871" s="4">
        <v>562</v>
      </c>
      <c r="O2871" s="4">
        <v>501</v>
      </c>
      <c r="P2871" s="1">
        <v>50.26</v>
      </c>
    </row>
    <row r="2872" spans="1:16" ht="12.75" customHeight="1">
      <c r="A2872" s="1" t="s">
        <v>1188</v>
      </c>
      <c r="B2872" s="4">
        <v>556495943.87899995</v>
      </c>
      <c r="C2872" s="4">
        <v>156630.39921900001</v>
      </c>
      <c r="D2872" s="4">
        <v>66</v>
      </c>
      <c r="E2872" s="4" t="s">
        <v>9427</v>
      </c>
      <c r="F2872" s="4">
        <v>23</v>
      </c>
      <c r="G2872" s="4" t="s">
        <v>24</v>
      </c>
      <c r="H2872" s="4" t="s">
        <v>9428</v>
      </c>
      <c r="I2872" s="4">
        <v>660023</v>
      </c>
      <c r="J2872" s="4" t="s">
        <v>9174</v>
      </c>
      <c r="K2872" s="4" t="s">
        <v>8680</v>
      </c>
      <c r="L2872" s="4">
        <v>588</v>
      </c>
      <c r="M2872" s="1">
        <v>3958</v>
      </c>
      <c r="N2872" s="4">
        <v>1969</v>
      </c>
      <c r="O2872" s="4">
        <v>1989</v>
      </c>
      <c r="P2872" s="1">
        <v>7.11</v>
      </c>
    </row>
    <row r="2873" spans="1:16" ht="12.75" customHeight="1">
      <c r="A2873" s="1" t="s">
        <v>1187</v>
      </c>
      <c r="B2873" s="4">
        <v>65263555.654899999</v>
      </c>
      <c r="C2873" s="4">
        <v>42103.573718</v>
      </c>
      <c r="D2873" s="4">
        <v>66</v>
      </c>
      <c r="E2873" s="4" t="s">
        <v>9382</v>
      </c>
      <c r="F2873" s="4">
        <v>24</v>
      </c>
      <c r="G2873" s="4" t="s">
        <v>24</v>
      </c>
      <c r="H2873" s="4" t="s">
        <v>9383</v>
      </c>
      <c r="I2873" s="4">
        <v>660024</v>
      </c>
      <c r="J2873" s="4" t="s">
        <v>9174</v>
      </c>
      <c r="K2873" s="4" t="s">
        <v>8680</v>
      </c>
      <c r="L2873" s="4">
        <v>183</v>
      </c>
      <c r="M2873" s="1">
        <v>1110</v>
      </c>
      <c r="N2873" s="4">
        <v>569</v>
      </c>
      <c r="O2873" s="4">
        <v>541</v>
      </c>
      <c r="P2873" s="1">
        <v>17.04</v>
      </c>
    </row>
    <row r="2874" spans="1:16" ht="12.75" customHeight="1">
      <c r="A2874" s="1" t="s">
        <v>1186</v>
      </c>
      <c r="B2874" s="4">
        <v>36914689.986900002</v>
      </c>
      <c r="C2874" s="4">
        <v>29352.798421</v>
      </c>
      <c r="D2874" s="4">
        <v>66</v>
      </c>
      <c r="E2874" s="4" t="s">
        <v>9429</v>
      </c>
      <c r="F2874" s="4">
        <v>25</v>
      </c>
      <c r="G2874" s="4" t="s">
        <v>24</v>
      </c>
      <c r="H2874" s="4" t="s">
        <v>9430</v>
      </c>
      <c r="I2874" s="4">
        <v>660025</v>
      </c>
      <c r="J2874" s="4" t="s">
        <v>9174</v>
      </c>
      <c r="K2874" s="4" t="s">
        <v>8680</v>
      </c>
      <c r="L2874" s="4">
        <v>1249</v>
      </c>
      <c r="M2874" s="1">
        <v>4341</v>
      </c>
      <c r="N2874" s="4">
        <v>2289</v>
      </c>
      <c r="O2874" s="4">
        <v>2052</v>
      </c>
      <c r="P2874" s="1">
        <v>123.74</v>
      </c>
    </row>
    <row r="2875" spans="1:16" ht="12.75" customHeight="1">
      <c r="A2875" s="1" t="s">
        <v>1185</v>
      </c>
      <c r="B2875" s="4">
        <v>90134809.483999997</v>
      </c>
      <c r="C2875" s="4">
        <v>40225.664199999999</v>
      </c>
      <c r="D2875" s="4">
        <v>66</v>
      </c>
      <c r="E2875" s="4" t="s">
        <v>9431</v>
      </c>
      <c r="F2875" s="4">
        <v>26</v>
      </c>
      <c r="G2875" s="4" t="s">
        <v>24</v>
      </c>
      <c r="H2875" s="4" t="s">
        <v>9432</v>
      </c>
      <c r="I2875" s="4">
        <v>660026</v>
      </c>
      <c r="J2875" s="4" t="s">
        <v>9174</v>
      </c>
      <c r="K2875" s="4" t="s">
        <v>8680</v>
      </c>
      <c r="L2875" s="4">
        <v>337</v>
      </c>
      <c r="M2875" s="1">
        <v>2036</v>
      </c>
      <c r="N2875" s="4">
        <v>1026</v>
      </c>
      <c r="O2875" s="4">
        <v>1010</v>
      </c>
      <c r="P2875" s="1">
        <v>22.6</v>
      </c>
    </row>
    <row r="2876" spans="1:16" ht="12.75" customHeight="1">
      <c r="A2876" s="1" t="s">
        <v>1184</v>
      </c>
      <c r="B2876" s="4">
        <v>574533528.31400001</v>
      </c>
      <c r="C2876" s="4">
        <v>147228.961779</v>
      </c>
      <c r="D2876" s="4">
        <v>66</v>
      </c>
      <c r="E2876" s="4" t="s">
        <v>9433</v>
      </c>
      <c r="F2876" s="4">
        <v>27</v>
      </c>
      <c r="G2876" s="4" t="s">
        <v>24</v>
      </c>
      <c r="H2876" s="4" t="s">
        <v>9434</v>
      </c>
      <c r="I2876" s="4">
        <v>660027</v>
      </c>
      <c r="J2876" s="4" t="s">
        <v>9174</v>
      </c>
      <c r="K2876" s="4" t="s">
        <v>8680</v>
      </c>
      <c r="L2876" s="4">
        <v>443</v>
      </c>
      <c r="M2876" s="1">
        <v>2344</v>
      </c>
      <c r="N2876" s="4">
        <v>1203</v>
      </c>
      <c r="O2876" s="4">
        <v>1141</v>
      </c>
      <c r="P2876" s="1">
        <v>4.08</v>
      </c>
    </row>
    <row r="2877" spans="1:16" ht="12.75" customHeight="1">
      <c r="A2877" s="1" t="s">
        <v>1183</v>
      </c>
      <c r="B2877" s="4">
        <v>43444055.5352</v>
      </c>
      <c r="C2877" s="4">
        <v>33167.061194000002</v>
      </c>
      <c r="D2877" s="4">
        <v>52</v>
      </c>
      <c r="E2877" s="4" t="s">
        <v>9435</v>
      </c>
      <c r="F2877" s="4">
        <v>1</v>
      </c>
      <c r="G2877" s="4" t="s">
        <v>53</v>
      </c>
      <c r="H2877" s="4" t="s">
        <v>9436</v>
      </c>
      <c r="I2877" s="4">
        <v>520001</v>
      </c>
      <c r="J2877" s="4" t="s">
        <v>9437</v>
      </c>
      <c r="K2877" s="4" t="s">
        <v>8680</v>
      </c>
      <c r="L2877" s="4">
        <v>900</v>
      </c>
      <c r="M2877" s="1">
        <v>5651</v>
      </c>
      <c r="N2877" s="4">
        <v>2581</v>
      </c>
      <c r="O2877" s="4">
        <v>3070</v>
      </c>
      <c r="P2877" s="1">
        <v>130.08000000000001</v>
      </c>
    </row>
    <row r="2878" spans="1:16" ht="12.75" customHeight="1">
      <c r="A2878" s="1" t="s">
        <v>1182</v>
      </c>
      <c r="B2878" s="4">
        <v>27387696.248300001</v>
      </c>
      <c r="C2878" s="4">
        <v>29980.964467000002</v>
      </c>
      <c r="D2878" s="4">
        <v>52</v>
      </c>
      <c r="E2878" s="4" t="s">
        <v>9438</v>
      </c>
      <c r="F2878" s="4">
        <v>2</v>
      </c>
      <c r="G2878" s="4" t="s">
        <v>53</v>
      </c>
      <c r="H2878" s="4" t="s">
        <v>9439</v>
      </c>
      <c r="I2878" s="4">
        <v>520002</v>
      </c>
      <c r="J2878" s="4" t="s">
        <v>9437</v>
      </c>
      <c r="K2878" s="4" t="s">
        <v>8680</v>
      </c>
      <c r="L2878" s="4">
        <v>1140</v>
      </c>
      <c r="M2878" s="1">
        <v>5362</v>
      </c>
      <c r="N2878" s="4">
        <v>2288</v>
      </c>
      <c r="O2878" s="4">
        <v>3074</v>
      </c>
      <c r="P2878" s="1">
        <v>195.78</v>
      </c>
    </row>
    <row r="2879" spans="1:16" ht="12.75" customHeight="1">
      <c r="A2879" s="1" t="s">
        <v>1181</v>
      </c>
      <c r="B2879" s="4">
        <v>58326195.524899997</v>
      </c>
      <c r="C2879" s="4">
        <v>45654.500396000003</v>
      </c>
      <c r="D2879" s="4">
        <v>52</v>
      </c>
      <c r="E2879" s="4" t="s">
        <v>9440</v>
      </c>
      <c r="F2879" s="4">
        <v>3</v>
      </c>
      <c r="G2879" s="4" t="s">
        <v>53</v>
      </c>
      <c r="H2879" s="4" t="s">
        <v>9441</v>
      </c>
      <c r="I2879" s="4">
        <v>520003</v>
      </c>
      <c r="J2879" s="4" t="s">
        <v>9437</v>
      </c>
      <c r="K2879" s="4" t="s">
        <v>8680</v>
      </c>
      <c r="L2879" s="4">
        <v>1320</v>
      </c>
      <c r="M2879" s="1">
        <v>6607</v>
      </c>
      <c r="N2879" s="4">
        <v>2959</v>
      </c>
      <c r="O2879" s="4">
        <v>3648</v>
      </c>
      <c r="P2879" s="1">
        <v>113.28</v>
      </c>
    </row>
    <row r="2880" spans="1:16" ht="12.75" customHeight="1">
      <c r="A2880" s="1" t="s">
        <v>1180</v>
      </c>
      <c r="B2880" s="4">
        <v>29716662.401999999</v>
      </c>
      <c r="C2880" s="4">
        <v>30381.123703000001</v>
      </c>
      <c r="D2880" s="4">
        <v>52</v>
      </c>
      <c r="E2880" s="4" t="s">
        <v>9442</v>
      </c>
      <c r="F2880" s="4">
        <v>4</v>
      </c>
      <c r="G2880" s="4" t="s">
        <v>53</v>
      </c>
      <c r="H2880" s="4" t="s">
        <v>9443</v>
      </c>
      <c r="I2880" s="4">
        <v>520004</v>
      </c>
      <c r="J2880" s="4" t="s">
        <v>9437</v>
      </c>
      <c r="K2880" s="4" t="s">
        <v>8680</v>
      </c>
      <c r="L2880" s="4">
        <v>883</v>
      </c>
      <c r="M2880" s="1">
        <v>4205</v>
      </c>
      <c r="N2880" s="4">
        <v>1767</v>
      </c>
      <c r="O2880" s="4">
        <v>2438</v>
      </c>
      <c r="P2880" s="1">
        <v>141.5</v>
      </c>
    </row>
    <row r="2881" spans="1:16" ht="12.75" customHeight="1">
      <c r="A2881" s="1" t="s">
        <v>1179</v>
      </c>
      <c r="B2881" s="4">
        <v>17764604.6829</v>
      </c>
      <c r="C2881" s="4">
        <v>21176.715498000001</v>
      </c>
      <c r="D2881" s="4">
        <v>52</v>
      </c>
      <c r="E2881" s="4" t="s">
        <v>9444</v>
      </c>
      <c r="F2881" s="4">
        <v>5</v>
      </c>
      <c r="G2881" s="4" t="s">
        <v>53</v>
      </c>
      <c r="H2881" s="4" t="s">
        <v>9445</v>
      </c>
      <c r="I2881" s="4">
        <v>520005</v>
      </c>
      <c r="J2881" s="4" t="s">
        <v>9437</v>
      </c>
      <c r="K2881" s="4" t="s">
        <v>8680</v>
      </c>
      <c r="L2881" s="4">
        <v>596</v>
      </c>
      <c r="M2881" s="1">
        <v>2423</v>
      </c>
      <c r="N2881" s="4">
        <v>978</v>
      </c>
      <c r="O2881" s="4">
        <v>1445</v>
      </c>
      <c r="P2881" s="1">
        <v>136.4</v>
      </c>
    </row>
    <row r="2882" spans="1:16" ht="12.75" customHeight="1">
      <c r="A2882" s="1" t="s">
        <v>1178</v>
      </c>
      <c r="B2882" s="4">
        <v>35123454.1954</v>
      </c>
      <c r="C2882" s="4">
        <v>28162.543921</v>
      </c>
      <c r="D2882" s="4">
        <v>52</v>
      </c>
      <c r="E2882" s="4" t="s">
        <v>9446</v>
      </c>
      <c r="F2882" s="4">
        <v>6</v>
      </c>
      <c r="G2882" s="4" t="s">
        <v>53</v>
      </c>
      <c r="H2882" s="4" t="s">
        <v>9447</v>
      </c>
      <c r="I2882" s="4">
        <v>520006</v>
      </c>
      <c r="J2882" s="4" t="s">
        <v>9437</v>
      </c>
      <c r="K2882" s="4" t="s">
        <v>8680</v>
      </c>
      <c r="L2882" s="4">
        <v>1318</v>
      </c>
      <c r="M2882" s="1">
        <v>5748</v>
      </c>
      <c r="N2882" s="4">
        <v>2323</v>
      </c>
      <c r="O2882" s="4">
        <v>3425</v>
      </c>
      <c r="P2882" s="1">
        <v>163.65</v>
      </c>
    </row>
    <row r="2883" spans="1:16" ht="12.75" customHeight="1">
      <c r="A2883" s="1" t="s">
        <v>1177</v>
      </c>
      <c r="B2883" s="4">
        <v>32732746.1437</v>
      </c>
      <c r="C2883" s="4">
        <v>33843.365894000002</v>
      </c>
      <c r="D2883" s="4">
        <v>52</v>
      </c>
      <c r="E2883" s="4" t="s">
        <v>9448</v>
      </c>
      <c r="F2883" s="4">
        <v>7</v>
      </c>
      <c r="G2883" s="4" t="s">
        <v>53</v>
      </c>
      <c r="H2883" s="4" t="s">
        <v>9449</v>
      </c>
      <c r="I2883" s="4">
        <v>520007</v>
      </c>
      <c r="J2883" s="4" t="s">
        <v>9437</v>
      </c>
      <c r="K2883" s="4" t="s">
        <v>8680</v>
      </c>
      <c r="L2883" s="4">
        <v>1301</v>
      </c>
      <c r="M2883" s="1">
        <v>5389</v>
      </c>
      <c r="N2883" s="4">
        <v>2240</v>
      </c>
      <c r="O2883" s="4">
        <v>3149</v>
      </c>
      <c r="P2883" s="1">
        <v>164.64</v>
      </c>
    </row>
    <row r="2884" spans="1:16" ht="12.75" customHeight="1">
      <c r="A2884" s="1" t="s">
        <v>1176</v>
      </c>
      <c r="B2884" s="4">
        <v>10680551.0855</v>
      </c>
      <c r="C2884" s="4">
        <v>17035.394746999998</v>
      </c>
      <c r="D2884" s="4">
        <v>52</v>
      </c>
      <c r="E2884" s="4" t="s">
        <v>9450</v>
      </c>
      <c r="F2884" s="4">
        <v>8</v>
      </c>
      <c r="G2884" s="4" t="s">
        <v>53</v>
      </c>
      <c r="H2884" s="4" t="s">
        <v>9451</v>
      </c>
      <c r="I2884" s="4">
        <v>520008</v>
      </c>
      <c r="J2884" s="4" t="s">
        <v>9437</v>
      </c>
      <c r="K2884" s="4" t="s">
        <v>8680</v>
      </c>
      <c r="L2884" s="4">
        <v>937</v>
      </c>
      <c r="M2884" s="1">
        <v>3993</v>
      </c>
      <c r="N2884" s="4">
        <v>1706</v>
      </c>
      <c r="O2884" s="4">
        <v>2287</v>
      </c>
      <c r="P2884" s="1">
        <v>373.86</v>
      </c>
    </row>
    <row r="2885" spans="1:16" ht="12.75" customHeight="1">
      <c r="A2885" s="1" t="s">
        <v>1175</v>
      </c>
      <c r="B2885" s="4">
        <v>13711338.227399999</v>
      </c>
      <c r="C2885" s="4">
        <v>18165.392704999998</v>
      </c>
      <c r="D2885" s="4">
        <v>52</v>
      </c>
      <c r="E2885" s="4" t="s">
        <v>9452</v>
      </c>
      <c r="F2885" s="4">
        <v>9</v>
      </c>
      <c r="G2885" s="4" t="s">
        <v>53</v>
      </c>
      <c r="H2885" s="4" t="s">
        <v>9453</v>
      </c>
      <c r="I2885" s="4">
        <v>520009</v>
      </c>
      <c r="J2885" s="4" t="s">
        <v>9437</v>
      </c>
      <c r="K2885" s="4" t="s">
        <v>8680</v>
      </c>
      <c r="L2885" s="4">
        <v>1851</v>
      </c>
      <c r="M2885" s="1">
        <v>7351</v>
      </c>
      <c r="N2885" s="4">
        <v>3376</v>
      </c>
      <c r="O2885" s="4">
        <v>3975</v>
      </c>
      <c r="P2885" s="1">
        <v>536.12</v>
      </c>
    </row>
    <row r="2886" spans="1:16" ht="12.75" customHeight="1">
      <c r="A2886" s="1" t="s">
        <v>1174</v>
      </c>
      <c r="B2886" s="4">
        <v>20376536.6787</v>
      </c>
      <c r="C2886" s="4">
        <v>21552.469091999999</v>
      </c>
      <c r="D2886" s="4">
        <v>52</v>
      </c>
      <c r="E2886" s="4" t="s">
        <v>9454</v>
      </c>
      <c r="F2886" s="4">
        <v>10</v>
      </c>
      <c r="G2886" s="4" t="s">
        <v>53</v>
      </c>
      <c r="H2886" s="4" t="s">
        <v>9455</v>
      </c>
      <c r="I2886" s="4">
        <v>520010</v>
      </c>
      <c r="J2886" s="4" t="s">
        <v>9437</v>
      </c>
      <c r="K2886" s="4" t="s">
        <v>8680</v>
      </c>
      <c r="L2886" s="4">
        <v>923</v>
      </c>
      <c r="M2886" s="1">
        <v>3975</v>
      </c>
      <c r="N2886" s="4">
        <v>1675</v>
      </c>
      <c r="O2886" s="4">
        <v>2300</v>
      </c>
      <c r="P2886" s="1">
        <v>195.08</v>
      </c>
    </row>
    <row r="2887" spans="1:16" ht="12.75" customHeight="1">
      <c r="A2887" s="1" t="s">
        <v>1173</v>
      </c>
      <c r="B2887" s="4">
        <v>28227256.335700002</v>
      </c>
      <c r="C2887" s="4">
        <v>28429.307524</v>
      </c>
      <c r="D2887" s="4">
        <v>52</v>
      </c>
      <c r="E2887" s="4" t="s">
        <v>9456</v>
      </c>
      <c r="F2887" s="4">
        <v>11</v>
      </c>
      <c r="G2887" s="4" t="s">
        <v>53</v>
      </c>
      <c r="H2887" s="4" t="s">
        <v>9457</v>
      </c>
      <c r="I2887" s="4">
        <v>520011</v>
      </c>
      <c r="J2887" s="4" t="s">
        <v>9437</v>
      </c>
      <c r="K2887" s="4" t="s">
        <v>8680</v>
      </c>
      <c r="L2887" s="4">
        <v>1232</v>
      </c>
      <c r="M2887" s="1">
        <v>5813</v>
      </c>
      <c r="N2887" s="4">
        <v>2475</v>
      </c>
      <c r="O2887" s="4">
        <v>3338</v>
      </c>
      <c r="P2887" s="1">
        <v>205.94</v>
      </c>
    </row>
    <row r="2888" spans="1:16" ht="12.75" customHeight="1">
      <c r="A2888" s="1" t="s">
        <v>1172</v>
      </c>
      <c r="B2888" s="4">
        <v>24785721.916299999</v>
      </c>
      <c r="C2888" s="4">
        <v>24508.356950000001</v>
      </c>
      <c r="D2888" s="4">
        <v>52</v>
      </c>
      <c r="E2888" s="4" t="s">
        <v>9458</v>
      </c>
      <c r="F2888" s="4">
        <v>12</v>
      </c>
      <c r="G2888" s="4" t="s">
        <v>53</v>
      </c>
      <c r="H2888" s="4" t="s">
        <v>9459</v>
      </c>
      <c r="I2888" s="4">
        <v>520012</v>
      </c>
      <c r="J2888" s="4" t="s">
        <v>9437</v>
      </c>
      <c r="K2888" s="4" t="s">
        <v>8680</v>
      </c>
      <c r="L2888" s="4">
        <v>1434</v>
      </c>
      <c r="M2888" s="1">
        <v>6077</v>
      </c>
      <c r="N2888" s="4">
        <v>2514</v>
      </c>
      <c r="O2888" s="4">
        <v>3563</v>
      </c>
      <c r="P2888" s="1">
        <v>245.18</v>
      </c>
    </row>
    <row r="2889" spans="1:16" ht="12.75" customHeight="1">
      <c r="A2889" s="1" t="s">
        <v>1171</v>
      </c>
      <c r="B2889" s="4">
        <v>25093142.697999999</v>
      </c>
      <c r="C2889" s="4">
        <v>26853.265588999999</v>
      </c>
      <c r="D2889" s="4">
        <v>52</v>
      </c>
      <c r="E2889" s="4" t="s">
        <v>9460</v>
      </c>
      <c r="F2889" s="4">
        <v>13</v>
      </c>
      <c r="G2889" s="4" t="s">
        <v>53</v>
      </c>
      <c r="H2889" s="4" t="s">
        <v>9461</v>
      </c>
      <c r="I2889" s="4">
        <v>520013</v>
      </c>
      <c r="J2889" s="4" t="s">
        <v>9437</v>
      </c>
      <c r="K2889" s="4" t="s">
        <v>8680</v>
      </c>
      <c r="L2889" s="4">
        <v>882</v>
      </c>
      <c r="M2889" s="1">
        <v>4757</v>
      </c>
      <c r="N2889" s="4">
        <v>2166</v>
      </c>
      <c r="O2889" s="4">
        <v>2591</v>
      </c>
      <c r="P2889" s="1">
        <v>189.57</v>
      </c>
    </row>
    <row r="2890" spans="1:16" ht="12.75" customHeight="1">
      <c r="A2890" s="1" t="s">
        <v>1170</v>
      </c>
      <c r="B2890" s="4">
        <v>37295399.536300004</v>
      </c>
      <c r="C2890" s="4">
        <v>33098.946007999999</v>
      </c>
      <c r="D2890" s="4">
        <v>52</v>
      </c>
      <c r="E2890" s="4" t="s">
        <v>9462</v>
      </c>
      <c r="F2890" s="4">
        <v>14</v>
      </c>
      <c r="G2890" s="4" t="s">
        <v>53</v>
      </c>
      <c r="H2890" s="4" t="s">
        <v>9463</v>
      </c>
      <c r="I2890" s="4">
        <v>520014</v>
      </c>
      <c r="J2890" s="4" t="s">
        <v>9437</v>
      </c>
      <c r="K2890" s="4" t="s">
        <v>8680</v>
      </c>
      <c r="L2890" s="4">
        <v>838</v>
      </c>
      <c r="M2890" s="1">
        <v>4534</v>
      </c>
      <c r="N2890" s="4">
        <v>2080</v>
      </c>
      <c r="O2890" s="4">
        <v>2454</v>
      </c>
      <c r="P2890" s="1">
        <v>121.57</v>
      </c>
    </row>
    <row r="2891" spans="1:16" ht="12.75" customHeight="1">
      <c r="A2891" s="1" t="s">
        <v>1169</v>
      </c>
      <c r="B2891" s="4">
        <v>19641589.467099998</v>
      </c>
      <c r="C2891" s="4">
        <v>29397.347149000001</v>
      </c>
      <c r="D2891" s="4">
        <v>52</v>
      </c>
      <c r="E2891" s="4" t="s">
        <v>9464</v>
      </c>
      <c r="F2891" s="4">
        <v>15</v>
      </c>
      <c r="G2891" s="4" t="s">
        <v>53</v>
      </c>
      <c r="H2891" s="4" t="s">
        <v>9465</v>
      </c>
      <c r="I2891" s="4">
        <v>520015</v>
      </c>
      <c r="J2891" s="4" t="s">
        <v>9437</v>
      </c>
      <c r="K2891" s="4" t="s">
        <v>8680</v>
      </c>
      <c r="L2891" s="4">
        <v>710</v>
      </c>
      <c r="M2891" s="1">
        <v>3083</v>
      </c>
      <c r="N2891" s="4">
        <v>1268</v>
      </c>
      <c r="O2891" s="4">
        <v>1815</v>
      </c>
      <c r="P2891" s="1">
        <v>156.97</v>
      </c>
    </row>
    <row r="2892" spans="1:16" ht="12.75" customHeight="1">
      <c r="A2892" s="1" t="s">
        <v>1168</v>
      </c>
      <c r="B2892" s="4">
        <v>13040402.638</v>
      </c>
      <c r="C2892" s="4">
        <v>16919.703165999999</v>
      </c>
      <c r="D2892" s="4">
        <v>52</v>
      </c>
      <c r="E2892" s="4" t="s">
        <v>9466</v>
      </c>
      <c r="F2892" s="4">
        <v>16</v>
      </c>
      <c r="G2892" s="4" t="s">
        <v>53</v>
      </c>
      <c r="H2892" s="4" t="s">
        <v>9467</v>
      </c>
      <c r="I2892" s="4">
        <v>520016</v>
      </c>
      <c r="J2892" s="4" t="s">
        <v>9437</v>
      </c>
      <c r="K2892" s="4" t="s">
        <v>8680</v>
      </c>
      <c r="L2892" s="4">
        <v>1132</v>
      </c>
      <c r="M2892" s="1">
        <v>4883</v>
      </c>
      <c r="N2892" s="4">
        <v>2234</v>
      </c>
      <c r="O2892" s="4">
        <v>2649</v>
      </c>
      <c r="P2892" s="1">
        <v>374.47</v>
      </c>
    </row>
    <row r="2893" spans="1:16" ht="12.75" customHeight="1">
      <c r="A2893" s="1" t="s">
        <v>1167</v>
      </c>
      <c r="B2893" s="4">
        <v>31368713.668299999</v>
      </c>
      <c r="C2893" s="4">
        <v>28600.099965000001</v>
      </c>
      <c r="D2893" s="4">
        <v>52</v>
      </c>
      <c r="E2893" s="4" t="s">
        <v>9468</v>
      </c>
      <c r="F2893" s="4">
        <v>17</v>
      </c>
      <c r="G2893" s="4" t="s">
        <v>53</v>
      </c>
      <c r="H2893" s="4" t="s">
        <v>9469</v>
      </c>
      <c r="I2893" s="4">
        <v>520017</v>
      </c>
      <c r="J2893" s="4" t="s">
        <v>9437</v>
      </c>
      <c r="K2893" s="4" t="s">
        <v>8680</v>
      </c>
      <c r="L2893" s="4">
        <v>604</v>
      </c>
      <c r="M2893" s="1">
        <v>3155</v>
      </c>
      <c r="N2893" s="4">
        <v>1364</v>
      </c>
      <c r="O2893" s="4">
        <v>1791</v>
      </c>
      <c r="P2893" s="1">
        <v>100.58</v>
      </c>
    </row>
    <row r="2894" spans="1:16" ht="12.75" customHeight="1">
      <c r="A2894" s="1" t="s">
        <v>1166</v>
      </c>
      <c r="B2894" s="4">
        <v>40735101.533699997</v>
      </c>
      <c r="C2894" s="4">
        <v>33970.127986</v>
      </c>
      <c r="D2894" s="4">
        <v>52</v>
      </c>
      <c r="E2894" s="4" t="s">
        <v>9470</v>
      </c>
      <c r="F2894" s="4">
        <v>18</v>
      </c>
      <c r="G2894" s="4" t="s">
        <v>53</v>
      </c>
      <c r="H2894" s="4" t="s">
        <v>9471</v>
      </c>
      <c r="I2894" s="4">
        <v>520018</v>
      </c>
      <c r="J2894" s="4" t="s">
        <v>9437</v>
      </c>
      <c r="K2894" s="4" t="s">
        <v>8680</v>
      </c>
      <c r="L2894" s="4">
        <v>708</v>
      </c>
      <c r="M2894" s="1">
        <v>3623</v>
      </c>
      <c r="N2894" s="4">
        <v>1580</v>
      </c>
      <c r="O2894" s="4">
        <v>2043</v>
      </c>
      <c r="P2894" s="1">
        <v>88.94</v>
      </c>
    </row>
    <row r="2895" spans="1:16" ht="12.75" customHeight="1">
      <c r="A2895" s="1" t="s">
        <v>1165</v>
      </c>
      <c r="B2895" s="4">
        <v>30763821.823600002</v>
      </c>
      <c r="C2895" s="4">
        <v>30373.022222</v>
      </c>
      <c r="D2895" s="4">
        <v>52</v>
      </c>
      <c r="E2895" s="4" t="s">
        <v>9472</v>
      </c>
      <c r="F2895" s="4">
        <v>19</v>
      </c>
      <c r="G2895" s="4" t="s">
        <v>53</v>
      </c>
      <c r="H2895" s="4" t="s">
        <v>9473</v>
      </c>
      <c r="I2895" s="4">
        <v>520019</v>
      </c>
      <c r="J2895" s="4" t="s">
        <v>9437</v>
      </c>
      <c r="K2895" s="4" t="s">
        <v>8680</v>
      </c>
      <c r="L2895" s="4">
        <v>763</v>
      </c>
      <c r="M2895" s="1">
        <v>4264</v>
      </c>
      <c r="N2895" s="4">
        <v>1892</v>
      </c>
      <c r="O2895" s="4">
        <v>2372</v>
      </c>
      <c r="P2895" s="1">
        <v>138.6</v>
      </c>
    </row>
    <row r="2896" spans="1:16" ht="12.75" customHeight="1">
      <c r="A2896" s="1" t="s">
        <v>1164</v>
      </c>
      <c r="B2896" s="4">
        <v>37274885.665100001</v>
      </c>
      <c r="C2896" s="4">
        <v>32007.977815999999</v>
      </c>
      <c r="D2896" s="4">
        <v>52</v>
      </c>
      <c r="E2896" s="4" t="s">
        <v>9474</v>
      </c>
      <c r="F2896" s="4">
        <v>20</v>
      </c>
      <c r="G2896" s="4" t="s">
        <v>53</v>
      </c>
      <c r="H2896" s="4" t="s">
        <v>9475</v>
      </c>
      <c r="I2896" s="4">
        <v>520020</v>
      </c>
      <c r="J2896" s="4" t="s">
        <v>9437</v>
      </c>
      <c r="K2896" s="4" t="s">
        <v>8680</v>
      </c>
      <c r="L2896" s="4">
        <v>1190</v>
      </c>
      <c r="M2896" s="1">
        <v>5460</v>
      </c>
      <c r="N2896" s="4">
        <v>2228</v>
      </c>
      <c r="O2896" s="4">
        <v>3232</v>
      </c>
      <c r="P2896" s="1">
        <v>146.47999999999999</v>
      </c>
    </row>
    <row r="2897" spans="1:16" ht="12.75" customHeight="1">
      <c r="A2897" s="1" t="s">
        <v>1163</v>
      </c>
      <c r="B2897" s="4">
        <v>29102283.7381</v>
      </c>
      <c r="C2897" s="4">
        <v>33377.609214999997</v>
      </c>
      <c r="D2897" s="4">
        <v>52</v>
      </c>
      <c r="E2897" s="4" t="s">
        <v>9476</v>
      </c>
      <c r="F2897" s="4">
        <v>21</v>
      </c>
      <c r="G2897" s="4" t="s">
        <v>53</v>
      </c>
      <c r="H2897" s="4" t="s">
        <v>9477</v>
      </c>
      <c r="I2897" s="4">
        <v>520021</v>
      </c>
      <c r="J2897" s="4" t="s">
        <v>9437</v>
      </c>
      <c r="K2897" s="4" t="s">
        <v>8680</v>
      </c>
      <c r="L2897" s="4">
        <v>724</v>
      </c>
      <c r="M2897" s="1">
        <v>3970</v>
      </c>
      <c r="N2897" s="4">
        <v>1763</v>
      </c>
      <c r="O2897" s="4">
        <v>2207</v>
      </c>
      <c r="P2897" s="1">
        <v>136.41999999999999</v>
      </c>
    </row>
    <row r="2898" spans="1:16" ht="12.75" customHeight="1">
      <c r="A2898" s="1" t="s">
        <v>1162</v>
      </c>
      <c r="B2898" s="4">
        <v>21590177.122400001</v>
      </c>
      <c r="C2898" s="4">
        <v>22554.757140999998</v>
      </c>
      <c r="D2898" s="4">
        <v>52</v>
      </c>
      <c r="E2898" s="4" t="s">
        <v>9478</v>
      </c>
      <c r="F2898" s="4">
        <v>22</v>
      </c>
      <c r="G2898" s="4" t="s">
        <v>53</v>
      </c>
      <c r="H2898" s="4" t="s">
        <v>9479</v>
      </c>
      <c r="I2898" s="4">
        <v>520022</v>
      </c>
      <c r="J2898" s="4" t="s">
        <v>9437</v>
      </c>
      <c r="K2898" s="4" t="s">
        <v>8680</v>
      </c>
      <c r="L2898" s="4">
        <v>898</v>
      </c>
      <c r="M2898" s="1">
        <v>4301</v>
      </c>
      <c r="N2898" s="4">
        <v>1889</v>
      </c>
      <c r="O2898" s="4">
        <v>2412</v>
      </c>
      <c r="P2898" s="1">
        <v>199.21</v>
      </c>
    </row>
    <row r="2899" spans="1:16" ht="12.75" customHeight="1">
      <c r="A2899" s="1" t="s">
        <v>1161</v>
      </c>
      <c r="B2899" s="4">
        <v>18466653.796999998</v>
      </c>
      <c r="C2899" s="4">
        <v>22403.635159000001</v>
      </c>
      <c r="D2899" s="4">
        <v>52</v>
      </c>
      <c r="E2899" s="4" t="s">
        <v>9480</v>
      </c>
      <c r="F2899" s="4">
        <v>23</v>
      </c>
      <c r="G2899" s="4" t="s">
        <v>53</v>
      </c>
      <c r="H2899" s="4" t="s">
        <v>9481</v>
      </c>
      <c r="I2899" s="4">
        <v>520023</v>
      </c>
      <c r="J2899" s="4" t="s">
        <v>9437</v>
      </c>
      <c r="K2899" s="4" t="s">
        <v>8680</v>
      </c>
      <c r="L2899" s="4">
        <v>914</v>
      </c>
      <c r="M2899" s="1">
        <v>4087</v>
      </c>
      <c r="N2899" s="4">
        <v>1685</v>
      </c>
      <c r="O2899" s="4">
        <v>2402</v>
      </c>
      <c r="P2899" s="1">
        <v>221.32</v>
      </c>
    </row>
    <row r="2900" spans="1:16" ht="12.75" customHeight="1">
      <c r="A2900" s="1" t="s">
        <v>1160</v>
      </c>
      <c r="B2900" s="4">
        <v>35829357.746299997</v>
      </c>
      <c r="C2900" s="4">
        <v>31059.345711999998</v>
      </c>
      <c r="D2900" s="4">
        <v>52</v>
      </c>
      <c r="E2900" s="4" t="s">
        <v>9482</v>
      </c>
      <c r="F2900" s="4">
        <v>24</v>
      </c>
      <c r="G2900" s="4" t="s">
        <v>53</v>
      </c>
      <c r="H2900" s="4" t="s">
        <v>9483</v>
      </c>
      <c r="I2900" s="4">
        <v>520024</v>
      </c>
      <c r="J2900" s="4" t="s">
        <v>9437</v>
      </c>
      <c r="K2900" s="4" t="s">
        <v>8680</v>
      </c>
      <c r="L2900" s="4">
        <v>1147</v>
      </c>
      <c r="M2900" s="1">
        <v>5977</v>
      </c>
      <c r="N2900" s="4">
        <v>2672</v>
      </c>
      <c r="O2900" s="4">
        <v>3305</v>
      </c>
      <c r="P2900" s="1">
        <v>166.82</v>
      </c>
    </row>
    <row r="2901" spans="1:16" ht="12.75" customHeight="1">
      <c r="A2901" s="1" t="s">
        <v>1159</v>
      </c>
      <c r="B2901" s="4">
        <v>13736185.1326</v>
      </c>
      <c r="C2901" s="4">
        <v>16538.253831000002</v>
      </c>
      <c r="D2901" s="4">
        <v>52</v>
      </c>
      <c r="E2901" s="4" t="s">
        <v>9484</v>
      </c>
      <c r="F2901" s="4">
        <v>25</v>
      </c>
      <c r="G2901" s="4" t="s">
        <v>53</v>
      </c>
      <c r="H2901" s="4" t="s">
        <v>9485</v>
      </c>
      <c r="I2901" s="4">
        <v>520025</v>
      </c>
      <c r="J2901" s="4" t="s">
        <v>9437</v>
      </c>
      <c r="K2901" s="4" t="s">
        <v>8680</v>
      </c>
      <c r="L2901" s="4">
        <v>706</v>
      </c>
      <c r="M2901" s="1">
        <v>3256</v>
      </c>
      <c r="N2901" s="4">
        <v>1483</v>
      </c>
      <c r="O2901" s="4">
        <v>1773</v>
      </c>
      <c r="P2901" s="1">
        <v>237.04</v>
      </c>
    </row>
    <row r="2902" spans="1:16" ht="12.75" customHeight="1">
      <c r="A2902" s="1" t="s">
        <v>1158</v>
      </c>
      <c r="B2902" s="4">
        <v>43283144.955700003</v>
      </c>
      <c r="C2902" s="4">
        <v>30301.657193999999</v>
      </c>
      <c r="D2902" s="4">
        <v>52</v>
      </c>
      <c r="E2902" s="4" t="s">
        <v>9486</v>
      </c>
      <c r="F2902" s="4">
        <v>26</v>
      </c>
      <c r="G2902" s="4" t="s">
        <v>53</v>
      </c>
      <c r="H2902" s="4" t="s">
        <v>9487</v>
      </c>
      <c r="I2902" s="4">
        <v>520026</v>
      </c>
      <c r="J2902" s="4" t="s">
        <v>9437</v>
      </c>
      <c r="K2902" s="4" t="s">
        <v>8680</v>
      </c>
      <c r="L2902" s="4">
        <v>655</v>
      </c>
      <c r="M2902" s="1">
        <v>3439</v>
      </c>
      <c r="N2902" s="4">
        <v>1475</v>
      </c>
      <c r="O2902" s="4">
        <v>1964</v>
      </c>
      <c r="P2902" s="1">
        <v>79.45</v>
      </c>
    </row>
    <row r="2903" spans="1:16" ht="12.75" customHeight="1">
      <c r="A2903" s="1" t="s">
        <v>1157</v>
      </c>
      <c r="B2903" s="4">
        <v>29847287.405299999</v>
      </c>
      <c r="C2903" s="4">
        <v>26527.017414000002</v>
      </c>
      <c r="D2903" s="4">
        <v>52</v>
      </c>
      <c r="E2903" s="4" t="s">
        <v>9488</v>
      </c>
      <c r="F2903" s="4">
        <v>27</v>
      </c>
      <c r="G2903" s="4" t="s">
        <v>53</v>
      </c>
      <c r="H2903" s="4" t="s">
        <v>9489</v>
      </c>
      <c r="I2903" s="4">
        <v>520027</v>
      </c>
      <c r="J2903" s="4" t="s">
        <v>9437</v>
      </c>
      <c r="K2903" s="4" t="s">
        <v>8680</v>
      </c>
      <c r="L2903" s="4">
        <v>588</v>
      </c>
      <c r="M2903" s="1">
        <v>3545</v>
      </c>
      <c r="N2903" s="4">
        <v>1646</v>
      </c>
      <c r="O2903" s="4">
        <v>1899</v>
      </c>
      <c r="P2903" s="1">
        <v>118.77</v>
      </c>
    </row>
    <row r="2904" spans="1:16" ht="12.75" customHeight="1">
      <c r="A2904" s="1" t="s">
        <v>1156</v>
      </c>
      <c r="B2904" s="4">
        <v>18599719.012800001</v>
      </c>
      <c r="C2904" s="4">
        <v>20668.828844</v>
      </c>
      <c r="D2904" s="4">
        <v>52</v>
      </c>
      <c r="E2904" s="4" t="s">
        <v>9490</v>
      </c>
      <c r="F2904" s="4">
        <v>28</v>
      </c>
      <c r="G2904" s="4" t="s">
        <v>53</v>
      </c>
      <c r="H2904" s="4" t="s">
        <v>6351</v>
      </c>
      <c r="I2904" s="4">
        <v>520028</v>
      </c>
      <c r="J2904" s="4" t="s">
        <v>9437</v>
      </c>
      <c r="K2904" s="4" t="s">
        <v>8680</v>
      </c>
      <c r="L2904" s="4">
        <v>933</v>
      </c>
      <c r="M2904" s="1">
        <v>5014</v>
      </c>
      <c r="N2904" s="4">
        <v>2290</v>
      </c>
      <c r="O2904" s="4">
        <v>2724</v>
      </c>
      <c r="P2904" s="1">
        <v>269.57</v>
      </c>
    </row>
    <row r="2905" spans="1:16" ht="12.75" customHeight="1">
      <c r="A2905" s="1" t="s">
        <v>1155</v>
      </c>
      <c r="B2905" s="4">
        <v>22130824.219599999</v>
      </c>
      <c r="C2905" s="4">
        <v>24143.786977</v>
      </c>
      <c r="D2905" s="4">
        <v>52</v>
      </c>
      <c r="E2905" s="4" t="s">
        <v>9491</v>
      </c>
      <c r="F2905" s="4">
        <v>29</v>
      </c>
      <c r="G2905" s="4" t="s">
        <v>53</v>
      </c>
      <c r="H2905" s="4" t="s">
        <v>9492</v>
      </c>
      <c r="I2905" s="4">
        <v>520029</v>
      </c>
      <c r="J2905" s="4" t="s">
        <v>9437</v>
      </c>
      <c r="K2905" s="4" t="s">
        <v>8680</v>
      </c>
      <c r="L2905" s="4">
        <v>1019</v>
      </c>
      <c r="M2905" s="1">
        <v>4669</v>
      </c>
      <c r="N2905" s="4">
        <v>2019</v>
      </c>
      <c r="O2905" s="4">
        <v>2650</v>
      </c>
      <c r="P2905" s="1">
        <v>210.98</v>
      </c>
    </row>
    <row r="2906" spans="1:16" ht="12.75" customHeight="1">
      <c r="A2906" s="1" t="s">
        <v>1154</v>
      </c>
      <c r="B2906" s="4">
        <v>12665917.5352</v>
      </c>
      <c r="C2906" s="4">
        <v>18408.417626999999</v>
      </c>
      <c r="D2906" s="4">
        <v>52</v>
      </c>
      <c r="E2906" s="4" t="s">
        <v>9493</v>
      </c>
      <c r="F2906" s="4">
        <v>30</v>
      </c>
      <c r="G2906" s="4" t="s">
        <v>53</v>
      </c>
      <c r="H2906" s="4" t="s">
        <v>9145</v>
      </c>
      <c r="I2906" s="4">
        <v>520030</v>
      </c>
      <c r="J2906" s="4" t="s">
        <v>9437</v>
      </c>
      <c r="K2906" s="4" t="s">
        <v>8680</v>
      </c>
      <c r="L2906" s="4">
        <v>697</v>
      </c>
      <c r="M2906" s="1">
        <v>3230</v>
      </c>
      <c r="N2906" s="4">
        <v>1451</v>
      </c>
      <c r="O2906" s="4">
        <v>1779</v>
      </c>
      <c r="P2906" s="1">
        <v>255.02</v>
      </c>
    </row>
    <row r="2907" spans="1:16" ht="12.75" customHeight="1">
      <c r="A2907" s="1" t="s">
        <v>1153</v>
      </c>
      <c r="B2907" s="4">
        <v>24556411.986400001</v>
      </c>
      <c r="C2907" s="4">
        <v>29554.459771999998</v>
      </c>
      <c r="D2907" s="4">
        <v>52</v>
      </c>
      <c r="E2907" s="4" t="s">
        <v>9494</v>
      </c>
      <c r="F2907" s="4">
        <v>31</v>
      </c>
      <c r="G2907" s="4" t="s">
        <v>53</v>
      </c>
      <c r="H2907" s="4" t="s">
        <v>9495</v>
      </c>
      <c r="I2907" s="4">
        <v>520031</v>
      </c>
      <c r="J2907" s="4" t="s">
        <v>9437</v>
      </c>
      <c r="K2907" s="4" t="s">
        <v>8680</v>
      </c>
      <c r="L2907" s="4">
        <v>1455</v>
      </c>
      <c r="M2907" s="1">
        <v>6285</v>
      </c>
      <c r="N2907" s="4">
        <v>2687</v>
      </c>
      <c r="O2907" s="4">
        <v>3598</v>
      </c>
      <c r="P2907" s="1">
        <v>255.94</v>
      </c>
    </row>
    <row r="2908" spans="1:16" ht="12.75" customHeight="1">
      <c r="A2908" s="1" t="s">
        <v>1152</v>
      </c>
      <c r="B2908" s="4">
        <v>22070814.5306</v>
      </c>
      <c r="C2908" s="4">
        <v>20186.750497000001</v>
      </c>
      <c r="D2908" s="4">
        <v>52</v>
      </c>
      <c r="E2908" s="4" t="s">
        <v>9496</v>
      </c>
      <c r="F2908" s="4">
        <v>32</v>
      </c>
      <c r="G2908" s="4" t="s">
        <v>53</v>
      </c>
      <c r="H2908" s="4" t="s">
        <v>9497</v>
      </c>
      <c r="I2908" s="4">
        <v>520032</v>
      </c>
      <c r="J2908" s="4" t="s">
        <v>9437</v>
      </c>
      <c r="K2908" s="4" t="s">
        <v>8680</v>
      </c>
      <c r="L2908" s="4">
        <v>606</v>
      </c>
      <c r="M2908" s="1">
        <v>3118</v>
      </c>
      <c r="N2908" s="4">
        <v>1373</v>
      </c>
      <c r="O2908" s="4">
        <v>1745</v>
      </c>
      <c r="P2908" s="1">
        <v>141.27000000000001</v>
      </c>
    </row>
    <row r="2909" spans="1:16" ht="12.75" customHeight="1">
      <c r="A2909" s="1" t="s">
        <v>1151</v>
      </c>
      <c r="B2909" s="4">
        <v>7552798.7325200001</v>
      </c>
      <c r="C2909" s="4">
        <v>13273.558708</v>
      </c>
      <c r="D2909" s="4">
        <v>52</v>
      </c>
      <c r="E2909" s="4" t="s">
        <v>9498</v>
      </c>
      <c r="F2909" s="4">
        <v>33</v>
      </c>
      <c r="G2909" s="4" t="s">
        <v>53</v>
      </c>
      <c r="H2909" s="4" t="s">
        <v>9499</v>
      </c>
      <c r="I2909" s="4">
        <v>520033</v>
      </c>
      <c r="J2909" s="4" t="s">
        <v>9437</v>
      </c>
      <c r="K2909" s="4" t="s">
        <v>8680</v>
      </c>
      <c r="L2909" s="4">
        <v>706</v>
      </c>
      <c r="M2909" s="1">
        <v>3356</v>
      </c>
      <c r="N2909" s="4">
        <v>1423</v>
      </c>
      <c r="O2909" s="4">
        <v>1933</v>
      </c>
      <c r="P2909" s="1">
        <v>444.33</v>
      </c>
    </row>
    <row r="2910" spans="1:16" ht="12.75" customHeight="1">
      <c r="A2910" s="1" t="s">
        <v>1150</v>
      </c>
      <c r="B2910" s="4">
        <v>19615453.603500001</v>
      </c>
      <c r="C2910" s="4">
        <v>23332.713028999999</v>
      </c>
      <c r="D2910" s="4">
        <v>52</v>
      </c>
      <c r="E2910" s="4" t="s">
        <v>8841</v>
      </c>
      <c r="F2910" s="4">
        <v>34</v>
      </c>
      <c r="G2910" s="4" t="s">
        <v>53</v>
      </c>
      <c r="H2910" s="4" t="s">
        <v>9500</v>
      </c>
      <c r="I2910" s="4">
        <v>520034</v>
      </c>
      <c r="J2910" s="4" t="s">
        <v>9437</v>
      </c>
      <c r="K2910" s="4" t="s">
        <v>8680</v>
      </c>
      <c r="L2910" s="4">
        <v>760</v>
      </c>
      <c r="M2910" s="1">
        <v>3462</v>
      </c>
      <c r="N2910" s="4">
        <v>1496</v>
      </c>
      <c r="O2910" s="4">
        <v>1966</v>
      </c>
      <c r="P2910" s="1">
        <v>176.5</v>
      </c>
    </row>
    <row r="2911" spans="1:16" ht="12.75" customHeight="1">
      <c r="A2911" s="1" t="s">
        <v>1149</v>
      </c>
      <c r="B2911" s="4">
        <v>22160093.1292</v>
      </c>
      <c r="C2911" s="4">
        <v>27131.936968999998</v>
      </c>
      <c r="D2911" s="4">
        <v>52</v>
      </c>
      <c r="E2911" s="4" t="s">
        <v>9501</v>
      </c>
      <c r="F2911" s="4">
        <v>35</v>
      </c>
      <c r="G2911" s="4" t="s">
        <v>53</v>
      </c>
      <c r="H2911" s="4" t="s">
        <v>9502</v>
      </c>
      <c r="I2911" s="4">
        <v>520035</v>
      </c>
      <c r="J2911" s="4" t="s">
        <v>9437</v>
      </c>
      <c r="K2911" s="4" t="s">
        <v>8680</v>
      </c>
      <c r="L2911" s="4">
        <v>1202</v>
      </c>
      <c r="M2911" s="1">
        <v>5732</v>
      </c>
      <c r="N2911" s="4">
        <v>2584</v>
      </c>
      <c r="O2911" s="4">
        <v>3148</v>
      </c>
      <c r="P2911" s="1">
        <v>258.66000000000003</v>
      </c>
    </row>
    <row r="2912" spans="1:16" ht="12.75" customHeight="1">
      <c r="A2912" s="1" t="s">
        <v>1148</v>
      </c>
      <c r="B2912" s="4">
        <v>33129805.6162</v>
      </c>
      <c r="C2912" s="4">
        <v>30021.335614</v>
      </c>
      <c r="D2912" s="4">
        <v>52</v>
      </c>
      <c r="E2912" s="4" t="s">
        <v>9503</v>
      </c>
      <c r="F2912" s="4">
        <v>36</v>
      </c>
      <c r="G2912" s="4" t="s">
        <v>53</v>
      </c>
      <c r="H2912" s="4" t="s">
        <v>9504</v>
      </c>
      <c r="I2912" s="4">
        <v>520036</v>
      </c>
      <c r="J2912" s="4" t="s">
        <v>9437</v>
      </c>
      <c r="K2912" s="4" t="s">
        <v>8680</v>
      </c>
      <c r="L2912" s="4">
        <v>936</v>
      </c>
      <c r="M2912" s="1">
        <v>4622</v>
      </c>
      <c r="N2912" s="4">
        <v>1995</v>
      </c>
      <c r="O2912" s="4">
        <v>2627</v>
      </c>
      <c r="P2912" s="1">
        <v>139.51</v>
      </c>
    </row>
    <row r="2913" spans="1:16" ht="12.75" customHeight="1">
      <c r="A2913" s="1" t="s">
        <v>1147</v>
      </c>
      <c r="B2913" s="4">
        <v>38891521.125399999</v>
      </c>
      <c r="C2913" s="4">
        <v>30052.140878999999</v>
      </c>
      <c r="D2913" s="4">
        <v>52</v>
      </c>
      <c r="E2913" s="4" t="s">
        <v>9505</v>
      </c>
      <c r="F2913" s="4">
        <v>37</v>
      </c>
      <c r="G2913" s="4" t="s">
        <v>53</v>
      </c>
      <c r="H2913" s="4" t="s">
        <v>9506</v>
      </c>
      <c r="I2913" s="4">
        <v>520037</v>
      </c>
      <c r="J2913" s="4" t="s">
        <v>9437</v>
      </c>
      <c r="K2913" s="4" t="s">
        <v>8680</v>
      </c>
      <c r="L2913" s="4">
        <v>1537</v>
      </c>
      <c r="M2913" s="1">
        <v>7760</v>
      </c>
      <c r="N2913" s="4">
        <v>3503</v>
      </c>
      <c r="O2913" s="4">
        <v>4257</v>
      </c>
      <c r="P2913" s="1">
        <v>199.52</v>
      </c>
    </row>
    <row r="2914" spans="1:16" ht="12.75" customHeight="1">
      <c r="A2914" s="1" t="s">
        <v>1146</v>
      </c>
      <c r="B2914" s="4">
        <v>24698998.836800002</v>
      </c>
      <c r="C2914" s="4">
        <v>25937.357209999998</v>
      </c>
      <c r="D2914" s="4">
        <v>52</v>
      </c>
      <c r="E2914" s="4" t="s">
        <v>9507</v>
      </c>
      <c r="F2914" s="4">
        <v>38</v>
      </c>
      <c r="G2914" s="4" t="s">
        <v>53</v>
      </c>
      <c r="H2914" s="4" t="s">
        <v>9508</v>
      </c>
      <c r="I2914" s="4">
        <v>520038</v>
      </c>
      <c r="J2914" s="4" t="s">
        <v>9437</v>
      </c>
      <c r="K2914" s="4" t="s">
        <v>8680</v>
      </c>
      <c r="L2914" s="4">
        <v>1087</v>
      </c>
      <c r="M2914" s="1">
        <v>5135</v>
      </c>
      <c r="N2914" s="4">
        <v>2293</v>
      </c>
      <c r="O2914" s="4">
        <v>2842</v>
      </c>
      <c r="P2914" s="1">
        <v>207.9</v>
      </c>
    </row>
    <row r="2915" spans="1:16" ht="12.75" customHeight="1">
      <c r="A2915" s="1" t="s">
        <v>1145</v>
      </c>
      <c r="B2915" s="4">
        <v>15240295.182</v>
      </c>
      <c r="C2915" s="4">
        <v>17286.996592</v>
      </c>
      <c r="D2915" s="4">
        <v>52</v>
      </c>
      <c r="E2915" s="4" t="s">
        <v>7923</v>
      </c>
      <c r="F2915" s="4">
        <v>39</v>
      </c>
      <c r="G2915" s="4" t="s">
        <v>53</v>
      </c>
      <c r="H2915" s="4" t="s">
        <v>9509</v>
      </c>
      <c r="I2915" s="4">
        <v>520039</v>
      </c>
      <c r="J2915" s="4" t="s">
        <v>9437</v>
      </c>
      <c r="K2915" s="4" t="s">
        <v>8680</v>
      </c>
      <c r="L2915" s="4">
        <v>1536</v>
      </c>
      <c r="M2915" s="1">
        <v>5860</v>
      </c>
      <c r="N2915" s="4">
        <v>2601</v>
      </c>
      <c r="O2915" s="4">
        <v>3259</v>
      </c>
      <c r="P2915" s="1">
        <v>384.51</v>
      </c>
    </row>
    <row r="2916" spans="1:16" ht="12.75" customHeight="1">
      <c r="A2916" s="1" t="s">
        <v>1144</v>
      </c>
      <c r="B2916" s="4">
        <v>40428157.823799998</v>
      </c>
      <c r="C2916" s="4">
        <v>30687.273864999999</v>
      </c>
      <c r="D2916" s="4">
        <v>52</v>
      </c>
      <c r="E2916" s="4" t="s">
        <v>9510</v>
      </c>
      <c r="F2916" s="4">
        <v>40</v>
      </c>
      <c r="G2916" s="4" t="s">
        <v>53</v>
      </c>
      <c r="H2916" s="4" t="s">
        <v>9511</v>
      </c>
      <c r="I2916" s="4">
        <v>520040</v>
      </c>
      <c r="J2916" s="4" t="s">
        <v>9437</v>
      </c>
      <c r="K2916" s="4" t="s">
        <v>8680</v>
      </c>
      <c r="L2916" s="4">
        <v>845</v>
      </c>
      <c r="M2916" s="1">
        <v>5093</v>
      </c>
      <c r="N2916" s="4">
        <v>2282</v>
      </c>
      <c r="O2916" s="4">
        <v>2811</v>
      </c>
      <c r="P2916" s="1">
        <v>125.98</v>
      </c>
    </row>
    <row r="2917" spans="1:16" ht="12.75" customHeight="1">
      <c r="A2917" s="1" t="s">
        <v>1143</v>
      </c>
      <c r="B2917" s="4">
        <v>21471260.831599999</v>
      </c>
      <c r="C2917" s="4">
        <v>22331.009770000001</v>
      </c>
      <c r="D2917" s="4">
        <v>52</v>
      </c>
      <c r="E2917" s="4" t="s">
        <v>9512</v>
      </c>
      <c r="F2917" s="4">
        <v>41</v>
      </c>
      <c r="G2917" s="4" t="s">
        <v>53</v>
      </c>
      <c r="H2917" s="4" t="s">
        <v>9513</v>
      </c>
      <c r="I2917" s="4">
        <v>520041</v>
      </c>
      <c r="J2917" s="4" t="s">
        <v>9437</v>
      </c>
      <c r="K2917" s="4" t="s">
        <v>8680</v>
      </c>
      <c r="L2917" s="4">
        <v>525</v>
      </c>
      <c r="M2917" s="1">
        <v>2434</v>
      </c>
      <c r="N2917" s="4">
        <v>1079</v>
      </c>
      <c r="O2917" s="4">
        <v>1355</v>
      </c>
      <c r="P2917" s="1">
        <v>113.36</v>
      </c>
    </row>
    <row r="2918" spans="1:16" ht="12.75" customHeight="1">
      <c r="A2918" s="1" t="s">
        <v>1142</v>
      </c>
      <c r="B2918" s="4">
        <v>16570995.791099999</v>
      </c>
      <c r="C2918" s="4">
        <v>27497.516737000002</v>
      </c>
      <c r="D2918" s="4">
        <v>52</v>
      </c>
      <c r="E2918" s="4" t="s">
        <v>9514</v>
      </c>
      <c r="F2918" s="4">
        <v>42</v>
      </c>
      <c r="G2918" s="4" t="s">
        <v>53</v>
      </c>
      <c r="H2918" s="4" t="s">
        <v>9515</v>
      </c>
      <c r="I2918" s="4">
        <v>520042</v>
      </c>
      <c r="J2918" s="4" t="s">
        <v>9437</v>
      </c>
      <c r="K2918" s="4" t="s">
        <v>8680</v>
      </c>
      <c r="L2918" s="4">
        <v>778</v>
      </c>
      <c r="M2918" s="1">
        <v>3373</v>
      </c>
      <c r="N2918" s="4">
        <v>1382</v>
      </c>
      <c r="O2918" s="4">
        <v>1991</v>
      </c>
      <c r="P2918" s="1">
        <v>203.54</v>
      </c>
    </row>
    <row r="2919" spans="1:16" ht="12.75" customHeight="1">
      <c r="A2919" s="1" t="s">
        <v>1141</v>
      </c>
      <c r="B2919" s="4">
        <v>17825469.604600001</v>
      </c>
      <c r="C2919" s="4">
        <v>19312.491990999999</v>
      </c>
      <c r="D2919" s="4">
        <v>52</v>
      </c>
      <c r="E2919" s="4" t="s">
        <v>9516</v>
      </c>
      <c r="F2919" s="4">
        <v>43</v>
      </c>
      <c r="G2919" s="4" t="s">
        <v>53</v>
      </c>
      <c r="H2919" s="4" t="s">
        <v>9517</v>
      </c>
      <c r="I2919" s="4">
        <v>520043</v>
      </c>
      <c r="J2919" s="4" t="s">
        <v>9437</v>
      </c>
      <c r="K2919" s="4" t="s">
        <v>8680</v>
      </c>
      <c r="L2919" s="4">
        <v>850</v>
      </c>
      <c r="M2919" s="1">
        <v>3594</v>
      </c>
      <c r="N2919" s="4">
        <v>1409</v>
      </c>
      <c r="O2919" s="4">
        <v>2185</v>
      </c>
      <c r="P2919" s="1">
        <v>201.62</v>
      </c>
    </row>
    <row r="2920" spans="1:16" ht="12.75" customHeight="1">
      <c r="A2920" s="1" t="s">
        <v>1140</v>
      </c>
      <c r="B2920" s="4">
        <v>40691482.812600002</v>
      </c>
      <c r="C2920" s="4">
        <v>35463.412333</v>
      </c>
      <c r="D2920" s="4">
        <v>52</v>
      </c>
      <c r="E2920" s="4" t="s">
        <v>9518</v>
      </c>
      <c r="F2920" s="4">
        <v>44</v>
      </c>
      <c r="G2920" s="4" t="s">
        <v>53</v>
      </c>
      <c r="H2920" s="4" t="s">
        <v>9519</v>
      </c>
      <c r="I2920" s="4">
        <v>520044</v>
      </c>
      <c r="J2920" s="4" t="s">
        <v>9437</v>
      </c>
      <c r="K2920" s="4" t="s">
        <v>8680</v>
      </c>
      <c r="L2920" s="4">
        <v>1058</v>
      </c>
      <c r="M2920" s="1">
        <v>4887</v>
      </c>
      <c r="N2920" s="4">
        <v>2132</v>
      </c>
      <c r="O2920" s="4">
        <v>2755</v>
      </c>
      <c r="P2920" s="1">
        <v>120.1</v>
      </c>
    </row>
    <row r="2921" spans="1:16" ht="12.75" customHeight="1">
      <c r="A2921" s="1" t="s">
        <v>1139</v>
      </c>
      <c r="B2921" s="4">
        <v>61619115.0031</v>
      </c>
      <c r="C2921" s="4">
        <v>32470.621024</v>
      </c>
      <c r="D2921" s="4">
        <v>52</v>
      </c>
      <c r="E2921" s="4" t="s">
        <v>9520</v>
      </c>
      <c r="F2921" s="4">
        <v>45</v>
      </c>
      <c r="G2921" s="4" t="s">
        <v>53</v>
      </c>
      <c r="H2921" s="4" t="s">
        <v>9521</v>
      </c>
      <c r="I2921" s="4">
        <v>520045</v>
      </c>
      <c r="J2921" s="4" t="s">
        <v>9437</v>
      </c>
      <c r="K2921" s="4" t="s">
        <v>8680</v>
      </c>
      <c r="L2921" s="4">
        <v>636</v>
      </c>
      <c r="M2921" s="1">
        <v>3584</v>
      </c>
      <c r="N2921" s="4">
        <v>1614</v>
      </c>
      <c r="O2921" s="4">
        <v>1970</v>
      </c>
      <c r="P2921" s="1">
        <v>58.16</v>
      </c>
    </row>
    <row r="2922" spans="1:16" ht="12.75" customHeight="1">
      <c r="A2922" s="1" t="s">
        <v>1138</v>
      </c>
      <c r="B2922" s="4">
        <v>43684542.343199998</v>
      </c>
      <c r="C2922" s="4">
        <v>37460.658859000003</v>
      </c>
      <c r="D2922" s="4">
        <v>52</v>
      </c>
      <c r="E2922" s="4" t="s">
        <v>9522</v>
      </c>
      <c r="F2922" s="4">
        <v>46</v>
      </c>
      <c r="G2922" s="4" t="s">
        <v>53</v>
      </c>
      <c r="H2922" s="4" t="s">
        <v>9523</v>
      </c>
      <c r="I2922" s="4">
        <v>520046</v>
      </c>
      <c r="J2922" s="4" t="s">
        <v>9437</v>
      </c>
      <c r="K2922" s="4" t="s">
        <v>8680</v>
      </c>
      <c r="L2922" s="4">
        <v>1122</v>
      </c>
      <c r="M2922" s="1">
        <v>5907</v>
      </c>
      <c r="N2922" s="4">
        <v>2617</v>
      </c>
      <c r="O2922" s="4">
        <v>3290</v>
      </c>
      <c r="P2922" s="1">
        <v>135.22</v>
      </c>
    </row>
    <row r="2923" spans="1:16" ht="12.75" customHeight="1">
      <c r="A2923" s="1" t="s">
        <v>1137</v>
      </c>
      <c r="B2923" s="4">
        <v>12675956.842800001</v>
      </c>
      <c r="C2923" s="4">
        <v>21700.451155999999</v>
      </c>
      <c r="D2923" s="4">
        <v>52</v>
      </c>
      <c r="E2923" s="4" t="s">
        <v>9524</v>
      </c>
      <c r="F2923" s="4">
        <v>47</v>
      </c>
      <c r="G2923" s="4" t="s">
        <v>53</v>
      </c>
      <c r="H2923" s="4" t="s">
        <v>9525</v>
      </c>
      <c r="I2923" s="4">
        <v>520047</v>
      </c>
      <c r="J2923" s="4" t="s">
        <v>9437</v>
      </c>
      <c r="K2923" s="4" t="s">
        <v>8680</v>
      </c>
      <c r="L2923" s="4">
        <v>937</v>
      </c>
      <c r="M2923" s="1">
        <v>4323</v>
      </c>
      <c r="N2923" s="4">
        <v>1843</v>
      </c>
      <c r="O2923" s="4">
        <v>2480</v>
      </c>
      <c r="P2923" s="1">
        <v>341.04</v>
      </c>
    </row>
    <row r="2924" spans="1:16" ht="12.75" customHeight="1">
      <c r="A2924" s="1" t="s">
        <v>1136</v>
      </c>
      <c r="B2924" s="4">
        <v>19311264.253400002</v>
      </c>
      <c r="C2924" s="4">
        <v>20152.542821999999</v>
      </c>
      <c r="D2924" s="4">
        <v>52</v>
      </c>
      <c r="E2924" s="4" t="s">
        <v>9526</v>
      </c>
      <c r="F2924" s="4">
        <v>48</v>
      </c>
      <c r="G2924" s="4" t="s">
        <v>53</v>
      </c>
      <c r="H2924" s="4" t="s">
        <v>9527</v>
      </c>
      <c r="I2924" s="4">
        <v>520048</v>
      </c>
      <c r="J2924" s="4" t="s">
        <v>9437</v>
      </c>
      <c r="K2924" s="4" t="s">
        <v>8680</v>
      </c>
      <c r="L2924" s="4">
        <v>1193</v>
      </c>
      <c r="M2924" s="1">
        <v>5771</v>
      </c>
      <c r="N2924" s="4">
        <v>2455</v>
      </c>
      <c r="O2924" s="4">
        <v>3316</v>
      </c>
      <c r="P2924" s="1">
        <v>298.83999999999997</v>
      </c>
    </row>
    <row r="2925" spans="1:16" ht="12.75" customHeight="1">
      <c r="A2925" s="1" t="s">
        <v>1135</v>
      </c>
      <c r="B2925" s="4">
        <v>15963519.987199999</v>
      </c>
      <c r="C2925" s="4">
        <v>26096.177551000001</v>
      </c>
      <c r="D2925" s="4">
        <v>52</v>
      </c>
      <c r="E2925" s="4" t="s">
        <v>9528</v>
      </c>
      <c r="F2925" s="4">
        <v>49</v>
      </c>
      <c r="G2925" s="4" t="s">
        <v>53</v>
      </c>
      <c r="H2925" s="4" t="s">
        <v>9529</v>
      </c>
      <c r="I2925" s="4">
        <v>520049</v>
      </c>
      <c r="J2925" s="4" t="s">
        <v>9437</v>
      </c>
      <c r="K2925" s="4" t="s">
        <v>8680</v>
      </c>
      <c r="L2925" s="4">
        <v>1004</v>
      </c>
      <c r="M2925" s="1">
        <v>4659</v>
      </c>
      <c r="N2925" s="4">
        <v>1990</v>
      </c>
      <c r="O2925" s="4">
        <v>2669</v>
      </c>
      <c r="P2925" s="1">
        <v>291.83999999999997</v>
      </c>
    </row>
    <row r="2926" spans="1:16" ht="12.75" customHeight="1">
      <c r="A2926" s="1" t="s">
        <v>1134</v>
      </c>
      <c r="B2926" s="4">
        <v>15035532.9551</v>
      </c>
      <c r="C2926" s="4">
        <v>19118.459432</v>
      </c>
      <c r="D2926" s="4">
        <v>53</v>
      </c>
      <c r="E2926" s="4" t="s">
        <v>9530</v>
      </c>
      <c r="F2926" s="4">
        <v>1</v>
      </c>
      <c r="G2926" s="4" t="s">
        <v>57</v>
      </c>
      <c r="H2926" s="4" t="s">
        <v>9531</v>
      </c>
      <c r="I2926" s="4">
        <v>530001</v>
      </c>
      <c r="J2926" s="4" t="s">
        <v>9437</v>
      </c>
      <c r="K2926" s="4" t="s">
        <v>8680</v>
      </c>
      <c r="L2926" s="4">
        <v>716</v>
      </c>
      <c r="M2926" s="1">
        <v>4066</v>
      </c>
      <c r="N2926" s="4">
        <v>1833</v>
      </c>
      <c r="O2926" s="4">
        <v>2233</v>
      </c>
      <c r="P2926" s="1">
        <v>270.43</v>
      </c>
    </row>
    <row r="2927" spans="1:16" ht="12.75" customHeight="1">
      <c r="A2927" s="1" t="s">
        <v>1133</v>
      </c>
      <c r="B2927" s="4">
        <v>42751927.518799998</v>
      </c>
      <c r="C2927" s="4">
        <v>34842.510821999997</v>
      </c>
      <c r="D2927" s="4">
        <v>53</v>
      </c>
      <c r="E2927" s="4" t="s">
        <v>9532</v>
      </c>
      <c r="F2927" s="4">
        <v>2</v>
      </c>
      <c r="G2927" s="4" t="s">
        <v>57</v>
      </c>
      <c r="H2927" s="4" t="s">
        <v>9533</v>
      </c>
      <c r="I2927" s="4">
        <v>530002</v>
      </c>
      <c r="J2927" s="4" t="s">
        <v>9437</v>
      </c>
      <c r="K2927" s="4" t="s">
        <v>8680</v>
      </c>
      <c r="L2927" s="4">
        <v>799</v>
      </c>
      <c r="M2927" s="1">
        <v>4065</v>
      </c>
      <c r="N2927" s="4">
        <v>1884</v>
      </c>
      <c r="O2927" s="4">
        <v>2181</v>
      </c>
      <c r="P2927" s="1">
        <v>148.46</v>
      </c>
    </row>
    <row r="2928" spans="1:16" ht="12.75" customHeight="1">
      <c r="A2928" s="1" t="s">
        <v>1132</v>
      </c>
      <c r="B2928" s="4">
        <v>40573900.047799997</v>
      </c>
      <c r="C2928" s="4">
        <v>30003.618109999999</v>
      </c>
      <c r="D2928" s="4">
        <v>53</v>
      </c>
      <c r="E2928" s="4" t="s">
        <v>9534</v>
      </c>
      <c r="F2928" s="4">
        <v>3</v>
      </c>
      <c r="G2928" s="4" t="s">
        <v>57</v>
      </c>
      <c r="H2928" s="4" t="s">
        <v>9535</v>
      </c>
      <c r="I2928" s="4">
        <v>530003</v>
      </c>
      <c r="J2928" s="4" t="s">
        <v>9437</v>
      </c>
      <c r="K2928" s="4" t="s">
        <v>8680</v>
      </c>
      <c r="L2928" s="4">
        <v>494</v>
      </c>
      <c r="M2928" s="1">
        <v>2513</v>
      </c>
      <c r="N2928" s="4">
        <v>1108</v>
      </c>
      <c r="O2928" s="4">
        <v>1405</v>
      </c>
      <c r="P2928" s="1">
        <v>61.94</v>
      </c>
    </row>
    <row r="2929" spans="1:16" ht="12.75" customHeight="1">
      <c r="A2929" s="1" t="s">
        <v>1131</v>
      </c>
      <c r="B2929" s="4">
        <v>47412507.536200002</v>
      </c>
      <c r="C2929" s="4">
        <v>35788.036352000003</v>
      </c>
      <c r="D2929" s="4">
        <v>53</v>
      </c>
      <c r="E2929" s="4" t="s">
        <v>9536</v>
      </c>
      <c r="F2929" s="4">
        <v>4</v>
      </c>
      <c r="G2929" s="4" t="s">
        <v>57</v>
      </c>
      <c r="H2929" s="4" t="s">
        <v>9537</v>
      </c>
      <c r="I2929" s="4">
        <v>530004</v>
      </c>
      <c r="J2929" s="4" t="s">
        <v>9437</v>
      </c>
      <c r="K2929" s="4" t="s">
        <v>8680</v>
      </c>
      <c r="L2929" s="4">
        <v>1250</v>
      </c>
      <c r="M2929" s="1">
        <v>6314</v>
      </c>
      <c r="N2929" s="4">
        <v>2971</v>
      </c>
      <c r="O2929" s="4">
        <v>3343</v>
      </c>
      <c r="P2929" s="1">
        <v>133.19999999999999</v>
      </c>
    </row>
    <row r="2930" spans="1:16" ht="12.75" customHeight="1">
      <c r="A2930" s="1" t="s">
        <v>1130</v>
      </c>
      <c r="B2930" s="4">
        <v>59587722.777500004</v>
      </c>
      <c r="C2930" s="4">
        <v>36079.726041000002</v>
      </c>
      <c r="D2930" s="4">
        <v>53</v>
      </c>
      <c r="E2930" s="4" t="s">
        <v>9538</v>
      </c>
      <c r="F2930" s="4">
        <v>5</v>
      </c>
      <c r="G2930" s="4" t="s">
        <v>57</v>
      </c>
      <c r="H2930" s="4" t="s">
        <v>9539</v>
      </c>
      <c r="I2930" s="4">
        <v>530005</v>
      </c>
      <c r="J2930" s="4" t="s">
        <v>9437</v>
      </c>
      <c r="K2930" s="4" t="s">
        <v>8680</v>
      </c>
      <c r="L2930" s="4">
        <v>894</v>
      </c>
      <c r="M2930" s="1">
        <v>4901</v>
      </c>
      <c r="N2930" s="4">
        <v>2283</v>
      </c>
      <c r="O2930" s="4">
        <v>2618</v>
      </c>
      <c r="P2930" s="1">
        <v>82.25</v>
      </c>
    </row>
    <row r="2931" spans="1:16" ht="12.75" customHeight="1">
      <c r="A2931" s="1" t="s">
        <v>1129</v>
      </c>
      <c r="B2931" s="4">
        <v>50638380.744199999</v>
      </c>
      <c r="C2931" s="4">
        <v>36709.433958000001</v>
      </c>
      <c r="D2931" s="4">
        <v>53</v>
      </c>
      <c r="E2931" s="4" t="s">
        <v>9540</v>
      </c>
      <c r="F2931" s="4">
        <v>6</v>
      </c>
      <c r="G2931" s="4" t="s">
        <v>57</v>
      </c>
      <c r="H2931" s="4" t="s">
        <v>9541</v>
      </c>
      <c r="I2931" s="4">
        <v>530006</v>
      </c>
      <c r="J2931" s="4" t="s">
        <v>9437</v>
      </c>
      <c r="K2931" s="4" t="s">
        <v>8680</v>
      </c>
      <c r="L2931" s="4">
        <v>931</v>
      </c>
      <c r="M2931" s="1">
        <v>4537</v>
      </c>
      <c r="N2931" s="4">
        <v>2076</v>
      </c>
      <c r="O2931" s="4">
        <v>2461</v>
      </c>
      <c r="P2931" s="1">
        <v>89.59</v>
      </c>
    </row>
    <row r="2932" spans="1:16" ht="12.75" customHeight="1">
      <c r="A2932" s="1" t="s">
        <v>1128</v>
      </c>
      <c r="B2932" s="4">
        <v>29070468.961300001</v>
      </c>
      <c r="C2932" s="4">
        <v>29225.856448999999</v>
      </c>
      <c r="D2932" s="4">
        <v>53</v>
      </c>
      <c r="E2932" s="4" t="s">
        <v>9542</v>
      </c>
      <c r="F2932" s="4">
        <v>7</v>
      </c>
      <c r="G2932" s="4" t="s">
        <v>57</v>
      </c>
      <c r="H2932" s="4" t="s">
        <v>9543</v>
      </c>
      <c r="I2932" s="4">
        <v>530007</v>
      </c>
      <c r="J2932" s="4" t="s">
        <v>9437</v>
      </c>
      <c r="K2932" s="4" t="s">
        <v>8680</v>
      </c>
      <c r="L2932" s="4">
        <v>883</v>
      </c>
      <c r="M2932" s="1">
        <v>4129</v>
      </c>
      <c r="N2932" s="4">
        <v>1781</v>
      </c>
      <c r="O2932" s="4">
        <v>2348</v>
      </c>
      <c r="P2932" s="1">
        <v>142.04</v>
      </c>
    </row>
    <row r="2933" spans="1:16" ht="12.75" customHeight="1">
      <c r="A2933" s="1" t="s">
        <v>1127</v>
      </c>
      <c r="B2933" s="4">
        <v>25886454.317600001</v>
      </c>
      <c r="C2933" s="4">
        <v>23384.552487000001</v>
      </c>
      <c r="D2933" s="4">
        <v>53</v>
      </c>
      <c r="E2933" s="4" t="s">
        <v>9544</v>
      </c>
      <c r="F2933" s="4">
        <v>8</v>
      </c>
      <c r="G2933" s="4" t="s">
        <v>57</v>
      </c>
      <c r="H2933" s="4" t="s">
        <v>9545</v>
      </c>
      <c r="I2933" s="4">
        <v>530008</v>
      </c>
      <c r="J2933" s="4" t="s">
        <v>9437</v>
      </c>
      <c r="K2933" s="4" t="s">
        <v>8680</v>
      </c>
      <c r="L2933" s="4">
        <v>1003</v>
      </c>
      <c r="M2933" s="1">
        <v>5279</v>
      </c>
      <c r="N2933" s="4">
        <v>2427</v>
      </c>
      <c r="O2933" s="4">
        <v>2852</v>
      </c>
      <c r="P2933" s="1">
        <v>203.94</v>
      </c>
    </row>
    <row r="2934" spans="1:16" ht="12.75" customHeight="1">
      <c r="A2934" s="1" t="s">
        <v>1126</v>
      </c>
      <c r="B2934" s="4">
        <v>30180442.170400001</v>
      </c>
      <c r="C2934" s="4">
        <v>32345.753434999999</v>
      </c>
      <c r="D2934" s="4">
        <v>53</v>
      </c>
      <c r="E2934" s="4" t="s">
        <v>9546</v>
      </c>
      <c r="F2934" s="4">
        <v>9</v>
      </c>
      <c r="G2934" s="4" t="s">
        <v>57</v>
      </c>
      <c r="H2934" s="4" t="s">
        <v>9547</v>
      </c>
      <c r="I2934" s="4">
        <v>530009</v>
      </c>
      <c r="J2934" s="4" t="s">
        <v>9437</v>
      </c>
      <c r="K2934" s="4" t="s">
        <v>8680</v>
      </c>
      <c r="L2934" s="4">
        <v>562</v>
      </c>
      <c r="M2934" s="1">
        <v>3025</v>
      </c>
      <c r="N2934" s="4">
        <v>1341</v>
      </c>
      <c r="O2934" s="4">
        <v>1684</v>
      </c>
      <c r="P2934" s="1">
        <v>100.23</v>
      </c>
    </row>
    <row r="2935" spans="1:16" ht="12.75" customHeight="1">
      <c r="A2935" s="1" t="s">
        <v>1125</v>
      </c>
      <c r="B2935" s="4">
        <v>105309975.059</v>
      </c>
      <c r="C2935" s="4">
        <v>48847.691805000002</v>
      </c>
      <c r="D2935" s="4">
        <v>53</v>
      </c>
      <c r="E2935" s="4" t="s">
        <v>9548</v>
      </c>
      <c r="F2935" s="4">
        <v>10</v>
      </c>
      <c r="G2935" s="4" t="s">
        <v>57</v>
      </c>
      <c r="H2935" s="4" t="s">
        <v>9549</v>
      </c>
      <c r="I2935" s="4">
        <v>530010</v>
      </c>
      <c r="J2935" s="4" t="s">
        <v>9437</v>
      </c>
      <c r="K2935" s="4" t="s">
        <v>8680</v>
      </c>
      <c r="L2935" s="4">
        <v>787</v>
      </c>
      <c r="M2935" s="1">
        <v>4006</v>
      </c>
      <c r="N2935" s="4">
        <v>1843</v>
      </c>
      <c r="O2935" s="4">
        <v>2163</v>
      </c>
      <c r="P2935" s="1">
        <v>38.04</v>
      </c>
    </row>
    <row r="2936" spans="1:16" ht="12.75" customHeight="1">
      <c r="A2936" s="1" t="s">
        <v>1124</v>
      </c>
      <c r="B2936" s="4">
        <v>43754308.894000001</v>
      </c>
      <c r="C2936" s="4">
        <v>32218.077733999999</v>
      </c>
      <c r="D2936" s="4">
        <v>53</v>
      </c>
      <c r="E2936" s="4" t="s">
        <v>9550</v>
      </c>
      <c r="F2936" s="4">
        <v>11</v>
      </c>
      <c r="G2936" s="4" t="s">
        <v>57</v>
      </c>
      <c r="H2936" s="4" t="s">
        <v>9551</v>
      </c>
      <c r="I2936" s="4">
        <v>530011</v>
      </c>
      <c r="J2936" s="4" t="s">
        <v>9437</v>
      </c>
      <c r="K2936" s="4" t="s">
        <v>8680</v>
      </c>
      <c r="L2936" s="4">
        <v>938</v>
      </c>
      <c r="M2936" s="1">
        <v>4561</v>
      </c>
      <c r="N2936" s="4">
        <v>2083</v>
      </c>
      <c r="O2936" s="4">
        <v>2478</v>
      </c>
      <c r="P2936" s="1">
        <v>104.22</v>
      </c>
    </row>
    <row r="2937" spans="1:16" ht="12.75" customHeight="1">
      <c r="A2937" s="1" t="s">
        <v>1123</v>
      </c>
      <c r="B2937" s="4">
        <v>37640949.102700002</v>
      </c>
      <c r="C2937" s="4">
        <v>35123.060993999999</v>
      </c>
      <c r="D2937" s="4">
        <v>53</v>
      </c>
      <c r="E2937" s="4" t="s">
        <v>9552</v>
      </c>
      <c r="F2937" s="4">
        <v>12</v>
      </c>
      <c r="G2937" s="4" t="s">
        <v>57</v>
      </c>
      <c r="H2937" s="4" t="s">
        <v>9553</v>
      </c>
      <c r="I2937" s="4">
        <v>530012</v>
      </c>
      <c r="J2937" s="4" t="s">
        <v>9437</v>
      </c>
      <c r="K2937" s="4" t="s">
        <v>8680</v>
      </c>
      <c r="L2937" s="4">
        <v>1044</v>
      </c>
      <c r="M2937" s="1">
        <v>5257</v>
      </c>
      <c r="N2937" s="4">
        <v>2366</v>
      </c>
      <c r="O2937" s="4">
        <v>2891</v>
      </c>
      <c r="P2937" s="1">
        <v>139.66</v>
      </c>
    </row>
    <row r="2938" spans="1:16" ht="12.75" customHeight="1">
      <c r="A2938" s="1" t="s">
        <v>1122</v>
      </c>
      <c r="B2938" s="4">
        <v>40145068.633500002</v>
      </c>
      <c r="C2938" s="4">
        <v>32568.319518</v>
      </c>
      <c r="D2938" s="4">
        <v>53</v>
      </c>
      <c r="E2938" s="4" t="s">
        <v>9554</v>
      </c>
      <c r="F2938" s="4">
        <v>13</v>
      </c>
      <c r="G2938" s="4" t="s">
        <v>57</v>
      </c>
      <c r="H2938" s="4" t="s">
        <v>9555</v>
      </c>
      <c r="I2938" s="4">
        <v>530013</v>
      </c>
      <c r="J2938" s="4" t="s">
        <v>9437</v>
      </c>
      <c r="K2938" s="4" t="s">
        <v>8680</v>
      </c>
      <c r="L2938" s="4">
        <v>921</v>
      </c>
      <c r="M2938" s="1">
        <v>4633</v>
      </c>
      <c r="N2938" s="4">
        <v>2172</v>
      </c>
      <c r="O2938" s="4">
        <v>2461</v>
      </c>
      <c r="P2938" s="1">
        <v>115.4</v>
      </c>
    </row>
    <row r="2939" spans="1:16" ht="12.75" customHeight="1">
      <c r="A2939" s="1" t="s">
        <v>1121</v>
      </c>
      <c r="B2939" s="4">
        <v>18840266.2205</v>
      </c>
      <c r="C2939" s="4">
        <v>22437.066897000001</v>
      </c>
      <c r="D2939" s="4">
        <v>53</v>
      </c>
      <c r="E2939" s="4" t="s">
        <v>9556</v>
      </c>
      <c r="F2939" s="4">
        <v>14</v>
      </c>
      <c r="G2939" s="4" t="s">
        <v>57</v>
      </c>
      <c r="H2939" s="4" t="s">
        <v>9557</v>
      </c>
      <c r="I2939" s="4">
        <v>530014</v>
      </c>
      <c r="J2939" s="4" t="s">
        <v>9437</v>
      </c>
      <c r="K2939" s="4" t="s">
        <v>8680</v>
      </c>
      <c r="L2939" s="4">
        <v>685</v>
      </c>
      <c r="M2939" s="1">
        <v>3205</v>
      </c>
      <c r="N2939" s="4">
        <v>1379</v>
      </c>
      <c r="O2939" s="4">
        <v>1826</v>
      </c>
      <c r="P2939" s="1">
        <v>170.11</v>
      </c>
    </row>
    <row r="2940" spans="1:16" ht="12.75" customHeight="1">
      <c r="A2940" s="1" t="s">
        <v>1120</v>
      </c>
      <c r="B2940" s="4">
        <v>14346015.5316</v>
      </c>
      <c r="C2940" s="4">
        <v>20844.278441999999</v>
      </c>
      <c r="D2940" s="4">
        <v>53</v>
      </c>
      <c r="E2940" s="4" t="s">
        <v>9558</v>
      </c>
      <c r="F2940" s="4">
        <v>15</v>
      </c>
      <c r="G2940" s="4" t="s">
        <v>57</v>
      </c>
      <c r="H2940" s="4" t="s">
        <v>9559</v>
      </c>
      <c r="I2940" s="4">
        <v>530015</v>
      </c>
      <c r="J2940" s="4" t="s">
        <v>9437</v>
      </c>
      <c r="K2940" s="4" t="s">
        <v>8680</v>
      </c>
      <c r="L2940" s="4">
        <v>650</v>
      </c>
      <c r="M2940" s="1">
        <v>3815</v>
      </c>
      <c r="N2940" s="4">
        <v>1722</v>
      </c>
      <c r="O2940" s="4">
        <v>2093</v>
      </c>
      <c r="P2940" s="1">
        <v>265.92</v>
      </c>
    </row>
    <row r="2941" spans="1:16" ht="12.75" customHeight="1">
      <c r="A2941" s="1" t="s">
        <v>1119</v>
      </c>
      <c r="B2941" s="4">
        <v>19784780.042599998</v>
      </c>
      <c r="C2941" s="4">
        <v>28680.803422000001</v>
      </c>
      <c r="D2941" s="4">
        <v>53</v>
      </c>
      <c r="E2941" s="4" t="s">
        <v>9560</v>
      </c>
      <c r="F2941" s="4">
        <v>16</v>
      </c>
      <c r="G2941" s="4" t="s">
        <v>57</v>
      </c>
      <c r="H2941" s="4" t="s">
        <v>9561</v>
      </c>
      <c r="I2941" s="4">
        <v>530016</v>
      </c>
      <c r="J2941" s="4" t="s">
        <v>9437</v>
      </c>
      <c r="K2941" s="4" t="s">
        <v>8680</v>
      </c>
      <c r="L2941" s="4">
        <v>424</v>
      </c>
      <c r="M2941" s="1">
        <v>2396</v>
      </c>
      <c r="N2941" s="4">
        <v>1113</v>
      </c>
      <c r="O2941" s="4">
        <v>1283</v>
      </c>
      <c r="P2941" s="1">
        <v>121.1</v>
      </c>
    </row>
    <row r="2942" spans="1:16" ht="12.75" customHeight="1">
      <c r="A2942" s="1" t="s">
        <v>1118</v>
      </c>
      <c r="B2942" s="4">
        <v>50906654.462300003</v>
      </c>
      <c r="C2942" s="4">
        <v>34252.740835999997</v>
      </c>
      <c r="D2942" s="4">
        <v>53</v>
      </c>
      <c r="E2942" s="4" t="s">
        <v>9562</v>
      </c>
      <c r="F2942" s="4">
        <v>17</v>
      </c>
      <c r="G2942" s="4" t="s">
        <v>57</v>
      </c>
      <c r="H2942" s="4" t="s">
        <v>9563</v>
      </c>
      <c r="I2942" s="4">
        <v>530017</v>
      </c>
      <c r="J2942" s="4" t="s">
        <v>9437</v>
      </c>
      <c r="K2942" s="4" t="s">
        <v>8680</v>
      </c>
      <c r="L2942" s="4">
        <v>510</v>
      </c>
      <c r="M2942" s="1">
        <v>2896</v>
      </c>
      <c r="N2942" s="4">
        <v>1381</v>
      </c>
      <c r="O2942" s="4">
        <v>1515</v>
      </c>
      <c r="P2942" s="1">
        <v>56.89</v>
      </c>
    </row>
    <row r="2943" spans="1:16" ht="12.75" customHeight="1">
      <c r="A2943" s="1" t="s">
        <v>1117</v>
      </c>
      <c r="B2943" s="4">
        <v>27424874.721099999</v>
      </c>
      <c r="C2943" s="4">
        <v>37803.287454999998</v>
      </c>
      <c r="D2943" s="4">
        <v>53</v>
      </c>
      <c r="E2943" s="4" t="s">
        <v>9564</v>
      </c>
      <c r="F2943" s="4">
        <v>18</v>
      </c>
      <c r="G2943" s="4" t="s">
        <v>57</v>
      </c>
      <c r="H2943" s="4" t="s">
        <v>9565</v>
      </c>
      <c r="I2943" s="4">
        <v>530018</v>
      </c>
      <c r="J2943" s="4" t="s">
        <v>9437</v>
      </c>
      <c r="K2943" s="4" t="s">
        <v>8680</v>
      </c>
      <c r="L2943" s="4">
        <v>580</v>
      </c>
      <c r="M2943" s="1">
        <v>3020</v>
      </c>
      <c r="N2943" s="4">
        <v>1418</v>
      </c>
      <c r="O2943" s="4">
        <v>1602</v>
      </c>
      <c r="P2943" s="1">
        <v>110.12</v>
      </c>
    </row>
    <row r="2944" spans="1:16" ht="12.75" customHeight="1">
      <c r="A2944" s="1" t="s">
        <v>1116</v>
      </c>
      <c r="B2944" s="4">
        <v>27381135.4005</v>
      </c>
      <c r="C2944" s="4">
        <v>29893.743768</v>
      </c>
      <c r="D2944" s="4">
        <v>53</v>
      </c>
      <c r="E2944" s="4" t="s">
        <v>9566</v>
      </c>
      <c r="F2944" s="4">
        <v>19</v>
      </c>
      <c r="G2944" s="4" t="s">
        <v>57</v>
      </c>
      <c r="H2944" s="4" t="s">
        <v>9567</v>
      </c>
      <c r="I2944" s="4">
        <v>530019</v>
      </c>
      <c r="J2944" s="4" t="s">
        <v>9437</v>
      </c>
      <c r="K2944" s="4" t="s">
        <v>8680</v>
      </c>
      <c r="L2944" s="4">
        <v>599</v>
      </c>
      <c r="M2944" s="1">
        <v>2853</v>
      </c>
      <c r="N2944" s="4">
        <v>1280</v>
      </c>
      <c r="O2944" s="4">
        <v>1573</v>
      </c>
      <c r="P2944" s="1">
        <v>81.83</v>
      </c>
    </row>
    <row r="2945" spans="1:16" ht="12.75" customHeight="1">
      <c r="A2945" s="1" t="s">
        <v>1115</v>
      </c>
      <c r="B2945" s="4">
        <v>30991711.808600001</v>
      </c>
      <c r="C2945" s="4">
        <v>24438.065204999999</v>
      </c>
      <c r="D2945" s="4">
        <v>53</v>
      </c>
      <c r="E2945" s="4" t="s">
        <v>9568</v>
      </c>
      <c r="F2945" s="4">
        <v>20</v>
      </c>
      <c r="G2945" s="4" t="s">
        <v>57</v>
      </c>
      <c r="H2945" s="4" t="s">
        <v>9569</v>
      </c>
      <c r="I2945" s="4">
        <v>530020</v>
      </c>
      <c r="J2945" s="4" t="s">
        <v>9437</v>
      </c>
      <c r="K2945" s="4" t="s">
        <v>8680</v>
      </c>
      <c r="L2945" s="4">
        <v>933</v>
      </c>
      <c r="M2945" s="1">
        <v>4470</v>
      </c>
      <c r="N2945" s="4">
        <v>1868</v>
      </c>
      <c r="O2945" s="4">
        <v>2602</v>
      </c>
      <c r="P2945" s="1">
        <v>144.22999999999999</v>
      </c>
    </row>
    <row r="2946" spans="1:16" ht="12.75" customHeight="1">
      <c r="A2946" s="1" t="s">
        <v>1114</v>
      </c>
      <c r="B2946" s="4">
        <v>34739577.645800002</v>
      </c>
      <c r="C2946" s="4">
        <v>37026.218083</v>
      </c>
      <c r="D2946" s="4">
        <v>53</v>
      </c>
      <c r="E2946" s="4" t="s">
        <v>9570</v>
      </c>
      <c r="F2946" s="4">
        <v>21</v>
      </c>
      <c r="G2946" s="4" t="s">
        <v>57</v>
      </c>
      <c r="H2946" s="4" t="s">
        <v>9571</v>
      </c>
      <c r="I2946" s="4">
        <v>530021</v>
      </c>
      <c r="J2946" s="4" t="s">
        <v>9437</v>
      </c>
      <c r="K2946" s="4" t="s">
        <v>8680</v>
      </c>
      <c r="L2946" s="4">
        <v>737</v>
      </c>
      <c r="M2946" s="1">
        <v>3802</v>
      </c>
      <c r="N2946" s="4">
        <v>1641</v>
      </c>
      <c r="O2946" s="4">
        <v>2161</v>
      </c>
      <c r="P2946" s="1">
        <v>109.44</v>
      </c>
    </row>
    <row r="2947" spans="1:16" ht="12.75" customHeight="1">
      <c r="A2947" s="1" t="s">
        <v>1113</v>
      </c>
      <c r="B2947" s="4">
        <v>42447527.712099999</v>
      </c>
      <c r="C2947" s="4">
        <v>36701.062548000002</v>
      </c>
      <c r="D2947" s="4">
        <v>53</v>
      </c>
      <c r="E2947" s="4" t="s">
        <v>9572</v>
      </c>
      <c r="F2947" s="4">
        <v>22</v>
      </c>
      <c r="G2947" s="4" t="s">
        <v>57</v>
      </c>
      <c r="H2947" s="4" t="s">
        <v>9573</v>
      </c>
      <c r="I2947" s="4">
        <v>530022</v>
      </c>
      <c r="J2947" s="4" t="s">
        <v>9437</v>
      </c>
      <c r="K2947" s="4" t="s">
        <v>8680</v>
      </c>
      <c r="L2947" s="4">
        <v>1062</v>
      </c>
      <c r="M2947" s="1">
        <v>5516</v>
      </c>
      <c r="N2947" s="4">
        <v>2548</v>
      </c>
      <c r="O2947" s="4">
        <v>2968</v>
      </c>
      <c r="P2947" s="1">
        <v>129.96</v>
      </c>
    </row>
    <row r="2948" spans="1:16" ht="12.75" customHeight="1">
      <c r="A2948" s="1" t="s">
        <v>1112</v>
      </c>
      <c r="B2948" s="4">
        <v>40194246.644699998</v>
      </c>
      <c r="C2948" s="4">
        <v>28704.649699000001</v>
      </c>
      <c r="D2948" s="4">
        <v>53</v>
      </c>
      <c r="E2948" s="4" t="s">
        <v>9574</v>
      </c>
      <c r="F2948" s="4">
        <v>23</v>
      </c>
      <c r="G2948" s="4" t="s">
        <v>57</v>
      </c>
      <c r="H2948" s="4" t="s">
        <v>9575</v>
      </c>
      <c r="I2948" s="4">
        <v>530023</v>
      </c>
      <c r="J2948" s="4" t="s">
        <v>9437</v>
      </c>
      <c r="K2948" s="4" t="s">
        <v>8680</v>
      </c>
      <c r="L2948" s="4">
        <v>979</v>
      </c>
      <c r="M2948" s="1">
        <v>5156</v>
      </c>
      <c r="N2948" s="4">
        <v>2296</v>
      </c>
      <c r="O2948" s="4">
        <v>2860</v>
      </c>
      <c r="P2948" s="1">
        <v>128.30000000000001</v>
      </c>
    </row>
    <row r="2949" spans="1:16" ht="12.75" customHeight="1">
      <c r="A2949" s="1" t="s">
        <v>1111</v>
      </c>
      <c r="B2949" s="4">
        <v>42431250.812600002</v>
      </c>
      <c r="C2949" s="4">
        <v>33543.495115999998</v>
      </c>
      <c r="D2949" s="4">
        <v>53</v>
      </c>
      <c r="E2949" s="4" t="s">
        <v>9576</v>
      </c>
      <c r="F2949" s="4">
        <v>24</v>
      </c>
      <c r="G2949" s="4" t="s">
        <v>57</v>
      </c>
      <c r="H2949" s="4" t="s">
        <v>9577</v>
      </c>
      <c r="I2949" s="4">
        <v>530024</v>
      </c>
      <c r="J2949" s="4" t="s">
        <v>9437</v>
      </c>
      <c r="K2949" s="4" t="s">
        <v>8680</v>
      </c>
      <c r="L2949" s="4">
        <v>1019</v>
      </c>
      <c r="M2949" s="1">
        <v>5169</v>
      </c>
      <c r="N2949" s="4">
        <v>2404</v>
      </c>
      <c r="O2949" s="4">
        <v>2765</v>
      </c>
      <c r="P2949" s="1">
        <v>121.85</v>
      </c>
    </row>
    <row r="2950" spans="1:16" ht="12.75" customHeight="1">
      <c r="A2950" s="1" t="s">
        <v>1110</v>
      </c>
      <c r="B2950" s="4">
        <v>27110622.5075</v>
      </c>
      <c r="C2950" s="4">
        <v>27331.288518000001</v>
      </c>
      <c r="D2950" s="4">
        <v>53</v>
      </c>
      <c r="E2950" s="4" t="s">
        <v>9578</v>
      </c>
      <c r="F2950" s="4">
        <v>25</v>
      </c>
      <c r="G2950" s="4" t="s">
        <v>57</v>
      </c>
      <c r="H2950" s="4" t="s">
        <v>9579</v>
      </c>
      <c r="I2950" s="4">
        <v>530025</v>
      </c>
      <c r="J2950" s="4" t="s">
        <v>9437</v>
      </c>
      <c r="K2950" s="4" t="s">
        <v>8680</v>
      </c>
      <c r="L2950" s="4">
        <v>453</v>
      </c>
      <c r="M2950" s="1">
        <v>2365</v>
      </c>
      <c r="N2950" s="4">
        <v>1116</v>
      </c>
      <c r="O2950" s="4">
        <v>1249</v>
      </c>
      <c r="P2950" s="1">
        <v>87.24</v>
      </c>
    </row>
    <row r="2951" spans="1:16" ht="12.75" customHeight="1">
      <c r="A2951" s="1" t="s">
        <v>1109</v>
      </c>
      <c r="B2951" s="4">
        <v>23306419.363600001</v>
      </c>
      <c r="C2951" s="4">
        <v>32583.017738999999</v>
      </c>
      <c r="D2951" s="4">
        <v>53</v>
      </c>
      <c r="E2951" s="4" t="s">
        <v>9580</v>
      </c>
      <c r="F2951" s="4">
        <v>26</v>
      </c>
      <c r="G2951" s="4" t="s">
        <v>57</v>
      </c>
      <c r="H2951" s="4" t="s">
        <v>9581</v>
      </c>
      <c r="I2951" s="4">
        <v>530026</v>
      </c>
      <c r="J2951" s="4" t="s">
        <v>9437</v>
      </c>
      <c r="K2951" s="4" t="s">
        <v>8680</v>
      </c>
      <c r="L2951" s="4">
        <v>648</v>
      </c>
      <c r="M2951" s="1">
        <v>3060</v>
      </c>
      <c r="N2951" s="4">
        <v>1325</v>
      </c>
      <c r="O2951" s="4">
        <v>1735</v>
      </c>
      <c r="P2951" s="1">
        <v>131.29</v>
      </c>
    </row>
    <row r="2952" spans="1:16" ht="12.75" customHeight="1">
      <c r="A2952" s="1" t="s">
        <v>1108</v>
      </c>
      <c r="B2952" s="4">
        <v>30007884.395599999</v>
      </c>
      <c r="C2952" s="4">
        <v>26850.654914999999</v>
      </c>
      <c r="D2952" s="4">
        <v>53</v>
      </c>
      <c r="E2952" s="4" t="s">
        <v>9582</v>
      </c>
      <c r="F2952" s="4">
        <v>27</v>
      </c>
      <c r="G2952" s="4" t="s">
        <v>57</v>
      </c>
      <c r="H2952" s="4" t="s">
        <v>9583</v>
      </c>
      <c r="I2952" s="4">
        <v>530027</v>
      </c>
      <c r="J2952" s="4" t="s">
        <v>9437</v>
      </c>
      <c r="K2952" s="4" t="s">
        <v>8680</v>
      </c>
      <c r="L2952" s="4">
        <v>910</v>
      </c>
      <c r="M2952" s="1">
        <v>4168</v>
      </c>
      <c r="N2952" s="4">
        <v>1757</v>
      </c>
      <c r="O2952" s="4">
        <v>2411</v>
      </c>
      <c r="P2952" s="1">
        <v>138.9</v>
      </c>
    </row>
    <row r="2953" spans="1:16" ht="12.75" customHeight="1">
      <c r="A2953" s="1" t="s">
        <v>1107</v>
      </c>
      <c r="B2953" s="4">
        <v>23239133.422499999</v>
      </c>
      <c r="C2953" s="4">
        <v>21297.564990999999</v>
      </c>
      <c r="D2953" s="4">
        <v>53</v>
      </c>
      <c r="E2953" s="4" t="s">
        <v>9584</v>
      </c>
      <c r="F2953" s="4">
        <v>28</v>
      </c>
      <c r="G2953" s="4" t="s">
        <v>57</v>
      </c>
      <c r="H2953" s="4" t="s">
        <v>9585</v>
      </c>
      <c r="I2953" s="4">
        <v>530028</v>
      </c>
      <c r="J2953" s="4" t="s">
        <v>9437</v>
      </c>
      <c r="K2953" s="4" t="s">
        <v>8680</v>
      </c>
      <c r="L2953" s="4">
        <v>747</v>
      </c>
      <c r="M2953" s="1">
        <v>3299</v>
      </c>
      <c r="N2953" s="4">
        <v>1398</v>
      </c>
      <c r="O2953" s="4">
        <v>1901</v>
      </c>
      <c r="P2953" s="1">
        <v>141.96</v>
      </c>
    </row>
    <row r="2954" spans="1:16" ht="12.75" customHeight="1">
      <c r="A2954" s="1" t="s">
        <v>1106</v>
      </c>
      <c r="B2954" s="4">
        <v>26893006.927000001</v>
      </c>
      <c r="C2954" s="4">
        <v>26975.100977999999</v>
      </c>
      <c r="D2954" s="4">
        <v>53</v>
      </c>
      <c r="E2954" s="4" t="s">
        <v>9586</v>
      </c>
      <c r="F2954" s="4">
        <v>29</v>
      </c>
      <c r="G2954" s="4" t="s">
        <v>57</v>
      </c>
      <c r="H2954" s="4" t="s">
        <v>9587</v>
      </c>
      <c r="I2954" s="4">
        <v>530029</v>
      </c>
      <c r="J2954" s="4" t="s">
        <v>9437</v>
      </c>
      <c r="K2954" s="4" t="s">
        <v>8680</v>
      </c>
      <c r="L2954" s="4">
        <v>895</v>
      </c>
      <c r="M2954" s="1">
        <v>4155</v>
      </c>
      <c r="N2954" s="4">
        <v>1847</v>
      </c>
      <c r="O2954" s="4">
        <v>2308</v>
      </c>
      <c r="P2954" s="1">
        <v>154.5</v>
      </c>
    </row>
    <row r="2955" spans="1:16" ht="12.75" customHeight="1">
      <c r="A2955" s="1" t="s">
        <v>1105</v>
      </c>
      <c r="B2955" s="4">
        <v>47766574.5185</v>
      </c>
      <c r="C2955" s="4">
        <v>38584.229836999999</v>
      </c>
      <c r="D2955" s="4">
        <v>53</v>
      </c>
      <c r="E2955" s="4" t="s">
        <v>9588</v>
      </c>
      <c r="F2955" s="4">
        <v>30</v>
      </c>
      <c r="G2955" s="4" t="s">
        <v>57</v>
      </c>
      <c r="H2955" s="4" t="s">
        <v>9589</v>
      </c>
      <c r="I2955" s="4">
        <v>530030</v>
      </c>
      <c r="J2955" s="4" t="s">
        <v>9437</v>
      </c>
      <c r="K2955" s="4" t="s">
        <v>8680</v>
      </c>
      <c r="L2955" s="4">
        <v>587</v>
      </c>
      <c r="M2955" s="1">
        <v>2989</v>
      </c>
      <c r="N2955" s="4">
        <v>1310</v>
      </c>
      <c r="O2955" s="4">
        <v>1679</v>
      </c>
      <c r="P2955" s="1">
        <v>62.57</v>
      </c>
    </row>
    <row r="2956" spans="1:16" ht="12.75" customHeight="1">
      <c r="A2956" s="1" t="s">
        <v>1104</v>
      </c>
      <c r="B2956" s="4">
        <v>52597990.900700003</v>
      </c>
      <c r="C2956" s="4">
        <v>41359.195383999999</v>
      </c>
      <c r="D2956" s="4">
        <v>53</v>
      </c>
      <c r="E2956" s="4" t="s">
        <v>9490</v>
      </c>
      <c r="F2956" s="4">
        <v>31</v>
      </c>
      <c r="G2956" s="4" t="s">
        <v>57</v>
      </c>
      <c r="H2956" s="4" t="s">
        <v>6351</v>
      </c>
      <c r="I2956" s="4">
        <v>530031</v>
      </c>
      <c r="J2956" s="4" t="s">
        <v>9437</v>
      </c>
      <c r="K2956" s="4" t="s">
        <v>8680</v>
      </c>
      <c r="L2956" s="4">
        <v>2607</v>
      </c>
      <c r="M2956" s="1">
        <v>10417</v>
      </c>
      <c r="N2956" s="4">
        <v>4845</v>
      </c>
      <c r="O2956" s="4">
        <v>5572</v>
      </c>
      <c r="P2956" s="1">
        <v>198.05</v>
      </c>
    </row>
    <row r="2957" spans="1:16" ht="12.75" customHeight="1">
      <c r="A2957" s="1" t="s">
        <v>1103</v>
      </c>
      <c r="B2957" s="4">
        <v>36460082.136699997</v>
      </c>
      <c r="C2957" s="4">
        <v>37929.461280000003</v>
      </c>
      <c r="D2957" s="4">
        <v>53</v>
      </c>
      <c r="E2957" s="4" t="s">
        <v>9590</v>
      </c>
      <c r="F2957" s="4">
        <v>32</v>
      </c>
      <c r="G2957" s="4" t="s">
        <v>57</v>
      </c>
      <c r="H2957" s="4" t="s">
        <v>9591</v>
      </c>
      <c r="I2957" s="4">
        <v>530032</v>
      </c>
      <c r="J2957" s="4" t="s">
        <v>9437</v>
      </c>
      <c r="K2957" s="4" t="s">
        <v>8680</v>
      </c>
      <c r="L2957" s="4">
        <v>991</v>
      </c>
      <c r="M2957" s="1">
        <v>5028</v>
      </c>
      <c r="N2957" s="4">
        <v>2247</v>
      </c>
      <c r="O2957" s="4">
        <v>2781</v>
      </c>
      <c r="P2957" s="1">
        <v>137.9</v>
      </c>
    </row>
    <row r="2958" spans="1:16" ht="12.75" customHeight="1">
      <c r="A2958" s="1" t="s">
        <v>1102</v>
      </c>
      <c r="B2958" s="4">
        <v>32366480.247299999</v>
      </c>
      <c r="C2958" s="4">
        <v>29813.533595000001</v>
      </c>
      <c r="D2958" s="4">
        <v>53</v>
      </c>
      <c r="E2958" s="4" t="s">
        <v>9592</v>
      </c>
      <c r="F2958" s="4">
        <v>33</v>
      </c>
      <c r="G2958" s="4" t="s">
        <v>57</v>
      </c>
      <c r="H2958" s="4" t="s">
        <v>9593</v>
      </c>
      <c r="I2958" s="4">
        <v>530033</v>
      </c>
      <c r="J2958" s="4" t="s">
        <v>9437</v>
      </c>
      <c r="K2958" s="4" t="s">
        <v>8680</v>
      </c>
      <c r="L2958" s="4">
        <v>1561</v>
      </c>
      <c r="M2958" s="1">
        <v>7508</v>
      </c>
      <c r="N2958" s="4">
        <v>3516</v>
      </c>
      <c r="O2958" s="4">
        <v>3992</v>
      </c>
      <c r="P2958" s="1">
        <v>231.97</v>
      </c>
    </row>
    <row r="2959" spans="1:16" ht="12.75" customHeight="1">
      <c r="A2959" s="1" t="s">
        <v>1101</v>
      </c>
      <c r="B2959" s="4">
        <v>44682717.281499997</v>
      </c>
      <c r="C2959" s="4">
        <v>35762.348343999998</v>
      </c>
      <c r="D2959" s="4">
        <v>53</v>
      </c>
      <c r="E2959" s="4" t="s">
        <v>9594</v>
      </c>
      <c r="F2959" s="4">
        <v>34</v>
      </c>
      <c r="G2959" s="4" t="s">
        <v>57</v>
      </c>
      <c r="H2959" s="4" t="s">
        <v>9595</v>
      </c>
      <c r="I2959" s="4">
        <v>530034</v>
      </c>
      <c r="J2959" s="4" t="s">
        <v>9437</v>
      </c>
      <c r="K2959" s="4" t="s">
        <v>8680</v>
      </c>
      <c r="L2959" s="4">
        <v>880</v>
      </c>
      <c r="M2959" s="1">
        <v>4548</v>
      </c>
      <c r="N2959" s="4">
        <v>2155</v>
      </c>
      <c r="O2959" s="4">
        <v>2393</v>
      </c>
      <c r="P2959" s="1">
        <v>101.77</v>
      </c>
    </row>
    <row r="2960" spans="1:16" ht="12.75" customHeight="1">
      <c r="A2960" s="1" t="s">
        <v>1100</v>
      </c>
      <c r="B2960" s="4">
        <v>31709595.835000001</v>
      </c>
      <c r="C2960" s="4">
        <v>27337.173740999999</v>
      </c>
      <c r="D2960" s="4">
        <v>53</v>
      </c>
      <c r="E2960" s="4" t="s">
        <v>9596</v>
      </c>
      <c r="F2960" s="4">
        <v>35</v>
      </c>
      <c r="G2960" s="4" t="s">
        <v>57</v>
      </c>
      <c r="H2960" s="4" t="s">
        <v>9597</v>
      </c>
      <c r="I2960" s="4">
        <v>530035</v>
      </c>
      <c r="J2960" s="4" t="s">
        <v>9437</v>
      </c>
      <c r="K2960" s="4" t="s">
        <v>8680</v>
      </c>
      <c r="L2960" s="4">
        <v>823</v>
      </c>
      <c r="M2960" s="1">
        <v>4333</v>
      </c>
      <c r="N2960" s="4">
        <v>1883</v>
      </c>
      <c r="O2960" s="4">
        <v>2450</v>
      </c>
      <c r="P2960" s="1">
        <v>136.57</v>
      </c>
    </row>
    <row r="2961" spans="1:16" ht="12.75" customHeight="1">
      <c r="A2961" s="1" t="s">
        <v>1099</v>
      </c>
      <c r="B2961" s="4">
        <v>34708522.274700001</v>
      </c>
      <c r="C2961" s="4">
        <v>32260.409500000002</v>
      </c>
      <c r="D2961" s="4">
        <v>53</v>
      </c>
      <c r="E2961" s="4" t="s">
        <v>9598</v>
      </c>
      <c r="F2961" s="4">
        <v>36</v>
      </c>
      <c r="G2961" s="4" t="s">
        <v>57</v>
      </c>
      <c r="H2961" s="4" t="s">
        <v>9599</v>
      </c>
      <c r="I2961" s="4">
        <v>530036</v>
      </c>
      <c r="J2961" s="4" t="s">
        <v>9437</v>
      </c>
      <c r="K2961" s="4" t="s">
        <v>8680</v>
      </c>
      <c r="L2961" s="4">
        <v>1012</v>
      </c>
      <c r="M2961" s="1">
        <v>6167</v>
      </c>
      <c r="N2961" s="4">
        <v>2902</v>
      </c>
      <c r="O2961" s="4">
        <v>3265</v>
      </c>
      <c r="P2961" s="1">
        <v>177.6</v>
      </c>
    </row>
    <row r="2962" spans="1:16" ht="12.75" customHeight="1">
      <c r="A2962" s="1" t="s">
        <v>1098</v>
      </c>
      <c r="B2962" s="4">
        <v>42496368.331600003</v>
      </c>
      <c r="C2962" s="4">
        <v>32229.359942999999</v>
      </c>
      <c r="D2962" s="4">
        <v>53</v>
      </c>
      <c r="E2962" s="4" t="s">
        <v>9600</v>
      </c>
      <c r="F2962" s="4">
        <v>37</v>
      </c>
      <c r="G2962" s="4" t="s">
        <v>57</v>
      </c>
      <c r="H2962" s="4" t="s">
        <v>9601</v>
      </c>
      <c r="I2962" s="4">
        <v>530037</v>
      </c>
      <c r="J2962" s="4" t="s">
        <v>9437</v>
      </c>
      <c r="K2962" s="4" t="s">
        <v>8680</v>
      </c>
      <c r="L2962" s="4">
        <v>867</v>
      </c>
      <c r="M2962" s="1">
        <v>4567</v>
      </c>
      <c r="N2962" s="4">
        <v>2027</v>
      </c>
      <c r="O2962" s="4">
        <v>2540</v>
      </c>
      <c r="P2962" s="1">
        <v>107.47</v>
      </c>
    </row>
    <row r="2963" spans="1:16" ht="12.75" customHeight="1">
      <c r="A2963" s="1" t="s">
        <v>1097</v>
      </c>
      <c r="B2963" s="4">
        <v>24964393.033300001</v>
      </c>
      <c r="C2963" s="4">
        <v>22789.624263000002</v>
      </c>
      <c r="D2963" s="4">
        <v>53</v>
      </c>
      <c r="E2963" s="4" t="s">
        <v>9602</v>
      </c>
      <c r="F2963" s="4">
        <v>38</v>
      </c>
      <c r="G2963" s="4" t="s">
        <v>57</v>
      </c>
      <c r="H2963" s="4" t="s">
        <v>9603</v>
      </c>
      <c r="I2963" s="4">
        <v>530038</v>
      </c>
      <c r="J2963" s="4" t="s">
        <v>9437</v>
      </c>
      <c r="K2963" s="4" t="s">
        <v>8680</v>
      </c>
      <c r="L2963" s="4">
        <v>653</v>
      </c>
      <c r="M2963" s="1">
        <v>3527</v>
      </c>
      <c r="N2963" s="4">
        <v>1587</v>
      </c>
      <c r="O2963" s="4">
        <v>1940</v>
      </c>
      <c r="P2963" s="1">
        <v>141.28</v>
      </c>
    </row>
    <row r="2964" spans="1:16" ht="12.75" customHeight="1">
      <c r="A2964" s="1" t="s">
        <v>1096</v>
      </c>
      <c r="B2964" s="4">
        <v>32695992.374899998</v>
      </c>
      <c r="C2964" s="4">
        <v>31107.210912999999</v>
      </c>
      <c r="D2964" s="4">
        <v>53</v>
      </c>
      <c r="E2964" s="4" t="s">
        <v>9604</v>
      </c>
      <c r="F2964" s="4">
        <v>39</v>
      </c>
      <c r="G2964" s="4" t="s">
        <v>57</v>
      </c>
      <c r="H2964" s="4" t="s">
        <v>9605</v>
      </c>
      <c r="I2964" s="4">
        <v>530039</v>
      </c>
      <c r="J2964" s="4" t="s">
        <v>9437</v>
      </c>
      <c r="K2964" s="4" t="s">
        <v>8680</v>
      </c>
      <c r="L2964" s="4">
        <v>952</v>
      </c>
      <c r="M2964" s="1">
        <v>4650</v>
      </c>
      <c r="N2964" s="4">
        <v>2072</v>
      </c>
      <c r="O2964" s="4">
        <v>2578</v>
      </c>
      <c r="P2964" s="1">
        <v>142.22</v>
      </c>
    </row>
    <row r="2965" spans="1:16" ht="12.75" customHeight="1">
      <c r="A2965" s="1" t="s">
        <v>1095</v>
      </c>
      <c r="B2965" s="4">
        <v>31112214.855500001</v>
      </c>
      <c r="C2965" s="4">
        <v>27896.168138000001</v>
      </c>
      <c r="D2965" s="4">
        <v>53</v>
      </c>
      <c r="E2965" s="4" t="s">
        <v>9606</v>
      </c>
      <c r="F2965" s="4">
        <v>40</v>
      </c>
      <c r="G2965" s="4" t="s">
        <v>57</v>
      </c>
      <c r="H2965" s="4" t="s">
        <v>9607</v>
      </c>
      <c r="I2965" s="4">
        <v>530040</v>
      </c>
      <c r="J2965" s="4" t="s">
        <v>9437</v>
      </c>
      <c r="K2965" s="4" t="s">
        <v>8680</v>
      </c>
      <c r="L2965" s="4">
        <v>1013</v>
      </c>
      <c r="M2965" s="1">
        <v>6151</v>
      </c>
      <c r="N2965" s="4">
        <v>2861</v>
      </c>
      <c r="O2965" s="4">
        <v>3290</v>
      </c>
      <c r="P2965" s="1">
        <v>197.61</v>
      </c>
    </row>
    <row r="2966" spans="1:16" ht="12.75" customHeight="1">
      <c r="A2966" s="1" t="s">
        <v>1094</v>
      </c>
      <c r="B2966" s="4">
        <v>30123027.755399998</v>
      </c>
      <c r="C2966" s="4">
        <v>28739.331202000001</v>
      </c>
      <c r="D2966" s="4">
        <v>53</v>
      </c>
      <c r="E2966" s="4" t="s">
        <v>9608</v>
      </c>
      <c r="F2966" s="4">
        <v>41</v>
      </c>
      <c r="G2966" s="4" t="s">
        <v>57</v>
      </c>
      <c r="H2966" s="4" t="s">
        <v>9609</v>
      </c>
      <c r="I2966" s="4">
        <v>530041</v>
      </c>
      <c r="J2966" s="4" t="s">
        <v>9437</v>
      </c>
      <c r="K2966" s="4" t="s">
        <v>8680</v>
      </c>
      <c r="L2966" s="4">
        <v>615</v>
      </c>
      <c r="M2966" s="1">
        <v>2890</v>
      </c>
      <c r="N2966" s="4">
        <v>1343</v>
      </c>
      <c r="O2966" s="4">
        <v>1547</v>
      </c>
      <c r="P2966" s="1">
        <v>95.94</v>
      </c>
    </row>
    <row r="2967" spans="1:16" ht="12.75" customHeight="1">
      <c r="A2967" s="1" t="s">
        <v>1093</v>
      </c>
      <c r="B2967" s="4">
        <v>47106673.454099998</v>
      </c>
      <c r="C2967" s="4">
        <v>45642.822086</v>
      </c>
      <c r="D2967" s="4">
        <v>53</v>
      </c>
      <c r="E2967" s="4" t="s">
        <v>9610</v>
      </c>
      <c r="F2967" s="4">
        <v>42</v>
      </c>
      <c r="G2967" s="4" t="s">
        <v>57</v>
      </c>
      <c r="H2967" s="4" t="s">
        <v>9611</v>
      </c>
      <c r="I2967" s="4">
        <v>530042</v>
      </c>
      <c r="J2967" s="4" t="s">
        <v>9437</v>
      </c>
      <c r="K2967" s="4" t="s">
        <v>8680</v>
      </c>
      <c r="L2967" s="4">
        <v>374</v>
      </c>
      <c r="M2967" s="1">
        <v>1972</v>
      </c>
      <c r="N2967" s="4">
        <v>921</v>
      </c>
      <c r="O2967" s="4">
        <v>1051</v>
      </c>
      <c r="P2967" s="1">
        <v>41.86</v>
      </c>
    </row>
    <row r="2968" spans="1:16" ht="12.75" customHeight="1">
      <c r="A2968" s="1" t="s">
        <v>1092</v>
      </c>
      <c r="B2968" s="4">
        <v>34027554.915700004</v>
      </c>
      <c r="C2968" s="4">
        <v>30481.490068999999</v>
      </c>
      <c r="D2968" s="4">
        <v>53</v>
      </c>
      <c r="E2968" s="4" t="s">
        <v>9612</v>
      </c>
      <c r="F2968" s="4">
        <v>43</v>
      </c>
      <c r="G2968" s="4" t="s">
        <v>57</v>
      </c>
      <c r="H2968" s="4" t="s">
        <v>9613</v>
      </c>
      <c r="I2968" s="4">
        <v>530043</v>
      </c>
      <c r="J2968" s="4" t="s">
        <v>9437</v>
      </c>
      <c r="K2968" s="4" t="s">
        <v>8680</v>
      </c>
      <c r="L2968" s="4">
        <v>1393</v>
      </c>
      <c r="M2968" s="1">
        <v>7038</v>
      </c>
      <c r="N2968" s="4">
        <v>3081</v>
      </c>
      <c r="O2968" s="4">
        <v>3957</v>
      </c>
      <c r="P2968" s="1">
        <v>206.84</v>
      </c>
    </row>
    <row r="2969" spans="1:16" ht="12.75" customHeight="1">
      <c r="A2969" s="1" t="s">
        <v>1091</v>
      </c>
      <c r="B2969" s="4">
        <v>20965757.683499999</v>
      </c>
      <c r="C2969" s="4">
        <v>19728.946887999999</v>
      </c>
      <c r="D2969" s="4">
        <v>53</v>
      </c>
      <c r="E2969" s="4" t="s">
        <v>9614</v>
      </c>
      <c r="F2969" s="4">
        <v>44</v>
      </c>
      <c r="G2969" s="4" t="s">
        <v>57</v>
      </c>
      <c r="H2969" s="4" t="s">
        <v>9615</v>
      </c>
      <c r="I2969" s="4">
        <v>530044</v>
      </c>
      <c r="J2969" s="4" t="s">
        <v>9437</v>
      </c>
      <c r="K2969" s="4" t="s">
        <v>8680</v>
      </c>
      <c r="L2969" s="4">
        <v>319</v>
      </c>
      <c r="M2969" s="1">
        <v>1720</v>
      </c>
      <c r="N2969" s="4">
        <v>796</v>
      </c>
      <c r="O2969" s="4">
        <v>924</v>
      </c>
      <c r="P2969" s="1">
        <v>82.04</v>
      </c>
    </row>
    <row r="2970" spans="1:16" ht="12.75" customHeight="1">
      <c r="A2970" s="1" t="s">
        <v>1090</v>
      </c>
      <c r="B2970" s="4">
        <v>32415995.708700001</v>
      </c>
      <c r="C2970" s="4">
        <v>27147.527655000002</v>
      </c>
      <c r="D2970" s="4">
        <v>53</v>
      </c>
      <c r="E2970" s="4" t="s">
        <v>9616</v>
      </c>
      <c r="F2970" s="4">
        <v>45</v>
      </c>
      <c r="G2970" s="4" t="s">
        <v>57</v>
      </c>
      <c r="H2970" s="4" t="s">
        <v>9617</v>
      </c>
      <c r="I2970" s="4">
        <v>530045</v>
      </c>
      <c r="J2970" s="4" t="s">
        <v>9437</v>
      </c>
      <c r="K2970" s="4" t="s">
        <v>8680</v>
      </c>
      <c r="L2970" s="4">
        <v>1048</v>
      </c>
      <c r="M2970" s="1">
        <v>5180</v>
      </c>
      <c r="N2970" s="4">
        <v>2350</v>
      </c>
      <c r="O2970" s="4">
        <v>2830</v>
      </c>
      <c r="P2970" s="1">
        <v>159.80000000000001</v>
      </c>
    </row>
    <row r="2971" spans="1:16" ht="12.75" customHeight="1">
      <c r="A2971" s="1" t="s">
        <v>1089</v>
      </c>
      <c r="B2971" s="4">
        <v>18367393.732799999</v>
      </c>
      <c r="C2971" s="4">
        <v>23111.329543</v>
      </c>
      <c r="D2971" s="4">
        <v>53</v>
      </c>
      <c r="E2971" s="4" t="s">
        <v>9618</v>
      </c>
      <c r="F2971" s="4">
        <v>46</v>
      </c>
      <c r="G2971" s="4" t="s">
        <v>57</v>
      </c>
      <c r="H2971" s="4" t="s">
        <v>9619</v>
      </c>
      <c r="I2971" s="4">
        <v>530046</v>
      </c>
      <c r="J2971" s="4" t="s">
        <v>9437</v>
      </c>
      <c r="K2971" s="4" t="s">
        <v>8680</v>
      </c>
      <c r="L2971" s="4">
        <v>625</v>
      </c>
      <c r="M2971" s="1">
        <v>3404</v>
      </c>
      <c r="N2971" s="4">
        <v>1598</v>
      </c>
      <c r="O2971" s="4">
        <v>1806</v>
      </c>
      <c r="P2971" s="1">
        <v>185.32</v>
      </c>
    </row>
    <row r="2972" spans="1:16" ht="12.75" customHeight="1">
      <c r="A2972" s="1" t="s">
        <v>1088</v>
      </c>
      <c r="B2972" s="4">
        <v>64915326.748400003</v>
      </c>
      <c r="C2972" s="4">
        <v>40424.124657</v>
      </c>
      <c r="D2972" s="4">
        <v>53</v>
      </c>
      <c r="E2972" s="4" t="s">
        <v>9620</v>
      </c>
      <c r="F2972" s="4">
        <v>47</v>
      </c>
      <c r="G2972" s="4" t="s">
        <v>57</v>
      </c>
      <c r="H2972" s="4" t="s">
        <v>9621</v>
      </c>
      <c r="I2972" s="4">
        <v>530047</v>
      </c>
      <c r="J2972" s="4" t="s">
        <v>9437</v>
      </c>
      <c r="K2972" s="4" t="s">
        <v>8680</v>
      </c>
      <c r="L2972" s="4">
        <v>937</v>
      </c>
      <c r="M2972" s="1">
        <v>4398</v>
      </c>
      <c r="N2972" s="4">
        <v>2042</v>
      </c>
      <c r="O2972" s="4">
        <v>2356</v>
      </c>
      <c r="P2972" s="1">
        <v>67.83</v>
      </c>
    </row>
    <row r="2973" spans="1:16" ht="12.75" customHeight="1">
      <c r="A2973" s="1" t="s">
        <v>1087</v>
      </c>
      <c r="B2973" s="4">
        <v>85629792.060900003</v>
      </c>
      <c r="C2973" s="4">
        <v>44033.642974000002</v>
      </c>
      <c r="D2973" s="4">
        <v>53</v>
      </c>
      <c r="E2973" s="4" t="s">
        <v>9622</v>
      </c>
      <c r="F2973" s="4">
        <v>48</v>
      </c>
      <c r="G2973" s="4" t="s">
        <v>57</v>
      </c>
      <c r="H2973" s="4" t="s">
        <v>9623</v>
      </c>
      <c r="I2973" s="4">
        <v>530048</v>
      </c>
      <c r="J2973" s="4" t="s">
        <v>9437</v>
      </c>
      <c r="K2973" s="4" t="s">
        <v>8680</v>
      </c>
      <c r="L2973" s="4">
        <v>741</v>
      </c>
      <c r="M2973" s="1">
        <v>3970</v>
      </c>
      <c r="N2973" s="4">
        <v>1885</v>
      </c>
      <c r="O2973" s="4">
        <v>2085</v>
      </c>
      <c r="P2973" s="1">
        <v>46.34</v>
      </c>
    </row>
    <row r="2974" spans="1:16" ht="12.75" customHeight="1">
      <c r="A2974" s="1" t="s">
        <v>1086</v>
      </c>
      <c r="B2974" s="4">
        <v>24579259.6697</v>
      </c>
      <c r="C2974" s="4">
        <v>26279.715996999999</v>
      </c>
      <c r="D2974" s="4">
        <v>53</v>
      </c>
      <c r="E2974" s="4" t="s">
        <v>9624</v>
      </c>
      <c r="F2974" s="4">
        <v>49</v>
      </c>
      <c r="G2974" s="4" t="s">
        <v>57</v>
      </c>
      <c r="H2974" s="4" t="s">
        <v>9625</v>
      </c>
      <c r="I2974" s="4">
        <v>530049</v>
      </c>
      <c r="J2974" s="4" t="s">
        <v>9437</v>
      </c>
      <c r="K2974" s="4" t="s">
        <v>8680</v>
      </c>
      <c r="L2974" s="4">
        <v>1068</v>
      </c>
      <c r="M2974" s="1">
        <v>5815</v>
      </c>
      <c r="N2974" s="4">
        <v>2561</v>
      </c>
      <c r="O2974" s="4">
        <v>3254</v>
      </c>
      <c r="P2974" s="1">
        <v>236.59</v>
      </c>
    </row>
    <row r="2975" spans="1:16" ht="12.75" customHeight="1">
      <c r="A2975" s="1" t="s">
        <v>1085</v>
      </c>
      <c r="B2975" s="4">
        <v>34867375.6413</v>
      </c>
      <c r="C2975" s="4">
        <v>36915.124722</v>
      </c>
      <c r="D2975" s="4">
        <v>53</v>
      </c>
      <c r="E2975" s="4" t="s">
        <v>9626</v>
      </c>
      <c r="F2975" s="4">
        <v>50</v>
      </c>
      <c r="G2975" s="4" t="s">
        <v>57</v>
      </c>
      <c r="H2975" s="4" t="s">
        <v>9627</v>
      </c>
      <c r="I2975" s="4">
        <v>530050</v>
      </c>
      <c r="J2975" s="4" t="s">
        <v>9437</v>
      </c>
      <c r="K2975" s="4" t="s">
        <v>8680</v>
      </c>
      <c r="L2975" s="4">
        <v>784</v>
      </c>
      <c r="M2975" s="1">
        <v>3865</v>
      </c>
      <c r="N2975" s="4">
        <v>1665</v>
      </c>
      <c r="O2975" s="4">
        <v>2200</v>
      </c>
      <c r="P2975" s="1">
        <v>90.4</v>
      </c>
    </row>
    <row r="2976" spans="1:16" ht="12.75" customHeight="1">
      <c r="A2976" s="1" t="s">
        <v>1084</v>
      </c>
      <c r="B2976" s="4">
        <v>32877576.270300001</v>
      </c>
      <c r="C2976" s="4">
        <v>35273.951001000001</v>
      </c>
      <c r="D2976" s="4">
        <v>53</v>
      </c>
      <c r="E2976" s="4" t="s">
        <v>9628</v>
      </c>
      <c r="F2976" s="4">
        <v>51</v>
      </c>
      <c r="G2976" s="4" t="s">
        <v>57</v>
      </c>
      <c r="H2976" s="4" t="s">
        <v>9629</v>
      </c>
      <c r="I2976" s="4">
        <v>530051</v>
      </c>
      <c r="J2976" s="4" t="s">
        <v>9437</v>
      </c>
      <c r="K2976" s="4" t="s">
        <v>8680</v>
      </c>
      <c r="L2976" s="4">
        <v>832</v>
      </c>
      <c r="M2976" s="1">
        <v>4409</v>
      </c>
      <c r="N2976" s="4">
        <v>1993</v>
      </c>
      <c r="O2976" s="4">
        <v>2416</v>
      </c>
      <c r="P2976" s="1">
        <v>134.13999999999999</v>
      </c>
    </row>
    <row r="2977" spans="1:16" ht="12.75" customHeight="1">
      <c r="A2977" s="1" t="s">
        <v>1083</v>
      </c>
      <c r="B2977" s="4">
        <v>58887098.682800002</v>
      </c>
      <c r="C2977" s="4">
        <v>53720.120515000002</v>
      </c>
      <c r="D2977" s="4">
        <v>54</v>
      </c>
      <c r="E2977" s="4" t="s">
        <v>9630</v>
      </c>
      <c r="F2977" s="4">
        <v>1</v>
      </c>
      <c r="G2977" s="4" t="s">
        <v>58</v>
      </c>
      <c r="H2977" s="4" t="s">
        <v>9631</v>
      </c>
      <c r="I2977" s="4">
        <v>540001</v>
      </c>
      <c r="J2977" s="4" t="s">
        <v>9437</v>
      </c>
      <c r="K2977" s="4" t="s">
        <v>8680</v>
      </c>
      <c r="L2977" s="4">
        <v>1440</v>
      </c>
      <c r="M2977" s="1">
        <v>7439</v>
      </c>
      <c r="N2977" s="4">
        <v>3632</v>
      </c>
      <c r="O2977" s="4">
        <v>3807</v>
      </c>
      <c r="P2977" s="1">
        <v>223.61</v>
      </c>
    </row>
    <row r="2978" spans="1:16" ht="12.75" customHeight="1">
      <c r="A2978" s="1" t="s">
        <v>1082</v>
      </c>
      <c r="B2978" s="4">
        <v>49438918.347900003</v>
      </c>
      <c r="C2978" s="4">
        <v>35774.885801999997</v>
      </c>
      <c r="D2978" s="4">
        <v>54</v>
      </c>
      <c r="E2978" s="4" t="s">
        <v>9632</v>
      </c>
      <c r="F2978" s="4">
        <v>2</v>
      </c>
      <c r="G2978" s="4" t="s">
        <v>58</v>
      </c>
      <c r="H2978" s="4" t="s">
        <v>9633</v>
      </c>
      <c r="I2978" s="4">
        <v>540002</v>
      </c>
      <c r="J2978" s="4" t="s">
        <v>9437</v>
      </c>
      <c r="K2978" s="4" t="s">
        <v>8680</v>
      </c>
      <c r="L2978" s="4">
        <v>1699</v>
      </c>
      <c r="M2978" s="1">
        <v>8560</v>
      </c>
      <c r="N2978" s="4">
        <v>4250</v>
      </c>
      <c r="O2978" s="4">
        <v>4310</v>
      </c>
      <c r="P2978" s="1">
        <v>173.12</v>
      </c>
    </row>
    <row r="2979" spans="1:16" ht="12.75" customHeight="1">
      <c r="A2979" s="1" t="s">
        <v>1081</v>
      </c>
      <c r="B2979" s="4">
        <v>15292066.7772</v>
      </c>
      <c r="C2979" s="4">
        <v>16908.000758999999</v>
      </c>
      <c r="D2979" s="4">
        <v>54</v>
      </c>
      <c r="E2979" s="4" t="s">
        <v>9634</v>
      </c>
      <c r="F2979" s="4">
        <v>3</v>
      </c>
      <c r="G2979" s="4" t="s">
        <v>58</v>
      </c>
      <c r="H2979" s="4" t="s">
        <v>9635</v>
      </c>
      <c r="I2979" s="4">
        <v>540003</v>
      </c>
      <c r="J2979" s="4" t="s">
        <v>9437</v>
      </c>
      <c r="K2979" s="4" t="s">
        <v>8680</v>
      </c>
      <c r="L2979" s="4">
        <v>720</v>
      </c>
      <c r="M2979" s="1">
        <v>4022</v>
      </c>
      <c r="N2979" s="4">
        <v>1977</v>
      </c>
      <c r="O2979" s="4">
        <v>2045</v>
      </c>
      <c r="P2979" s="1">
        <v>263.05</v>
      </c>
    </row>
    <row r="2980" spans="1:16" ht="12.75" customHeight="1">
      <c r="A2980" s="1" t="s">
        <v>1080</v>
      </c>
      <c r="B2980" s="4">
        <v>64571819.653700002</v>
      </c>
      <c r="C2980" s="4">
        <v>36766.172747999997</v>
      </c>
      <c r="D2980" s="4">
        <v>54</v>
      </c>
      <c r="E2980" s="4" t="s">
        <v>9636</v>
      </c>
      <c r="F2980" s="4">
        <v>4</v>
      </c>
      <c r="G2980" s="4" t="s">
        <v>58</v>
      </c>
      <c r="H2980" s="4" t="s">
        <v>9637</v>
      </c>
      <c r="I2980" s="4">
        <v>540004</v>
      </c>
      <c r="J2980" s="4" t="s">
        <v>9437</v>
      </c>
      <c r="K2980" s="4" t="s">
        <v>8680</v>
      </c>
      <c r="L2980" s="4">
        <v>1075</v>
      </c>
      <c r="M2980" s="1">
        <v>5164</v>
      </c>
      <c r="N2980" s="4">
        <v>2424</v>
      </c>
      <c r="O2980" s="4">
        <v>2740</v>
      </c>
      <c r="P2980" s="1">
        <v>79.959999999999994</v>
      </c>
    </row>
    <row r="2981" spans="1:16" ht="12.75" customHeight="1">
      <c r="A2981" s="1" t="s">
        <v>1079</v>
      </c>
      <c r="B2981" s="4">
        <v>18026966.8347</v>
      </c>
      <c r="C2981" s="4">
        <v>21515.027314999999</v>
      </c>
      <c r="D2981" s="4">
        <v>54</v>
      </c>
      <c r="E2981" s="4" t="s">
        <v>9638</v>
      </c>
      <c r="F2981" s="4">
        <v>5</v>
      </c>
      <c r="G2981" s="4" t="s">
        <v>58</v>
      </c>
      <c r="H2981" s="4" t="s">
        <v>9639</v>
      </c>
      <c r="I2981" s="4">
        <v>540005</v>
      </c>
      <c r="J2981" s="4" t="s">
        <v>9437</v>
      </c>
      <c r="K2981" s="4" t="s">
        <v>8680</v>
      </c>
      <c r="L2981" s="4">
        <v>748</v>
      </c>
      <c r="M2981" s="1">
        <v>3713</v>
      </c>
      <c r="N2981" s="4">
        <v>1683</v>
      </c>
      <c r="O2981" s="4">
        <v>2030</v>
      </c>
      <c r="P2981" s="1">
        <v>206.03</v>
      </c>
    </row>
    <row r="2982" spans="1:16" ht="12.75" customHeight="1">
      <c r="A2982" s="1" t="s">
        <v>1078</v>
      </c>
      <c r="B2982" s="4">
        <v>28773033.6415</v>
      </c>
      <c r="C2982" s="4">
        <v>33178.948850000001</v>
      </c>
      <c r="D2982" s="4">
        <v>54</v>
      </c>
      <c r="E2982" s="4" t="s">
        <v>9640</v>
      </c>
      <c r="F2982" s="4">
        <v>6</v>
      </c>
      <c r="G2982" s="4" t="s">
        <v>58</v>
      </c>
      <c r="H2982" s="4" t="s">
        <v>9641</v>
      </c>
      <c r="I2982" s="4">
        <v>540006</v>
      </c>
      <c r="J2982" s="4" t="s">
        <v>9437</v>
      </c>
      <c r="K2982" s="4" t="s">
        <v>8680</v>
      </c>
      <c r="L2982" s="4">
        <v>1922</v>
      </c>
      <c r="M2982" s="1">
        <v>9364</v>
      </c>
      <c r="N2982" s="4">
        <v>4456</v>
      </c>
      <c r="O2982" s="4">
        <v>4908</v>
      </c>
      <c r="P2982" s="1">
        <v>325.43</v>
      </c>
    </row>
    <row r="2983" spans="1:16" ht="12.75" customHeight="1">
      <c r="A2983" s="1" t="s">
        <v>1077</v>
      </c>
      <c r="B2983" s="4">
        <v>22091595.467500001</v>
      </c>
      <c r="C2983" s="4">
        <v>23340.955349</v>
      </c>
      <c r="D2983" s="4">
        <v>54</v>
      </c>
      <c r="E2983" s="4" t="s">
        <v>9642</v>
      </c>
      <c r="F2983" s="4">
        <v>7</v>
      </c>
      <c r="G2983" s="4" t="s">
        <v>58</v>
      </c>
      <c r="H2983" s="4" t="s">
        <v>9643</v>
      </c>
      <c r="I2983" s="4">
        <v>540007</v>
      </c>
      <c r="J2983" s="4" t="s">
        <v>9437</v>
      </c>
      <c r="K2983" s="4" t="s">
        <v>8680</v>
      </c>
      <c r="L2983" s="4">
        <v>1138</v>
      </c>
      <c r="M2983" s="1">
        <v>5725</v>
      </c>
      <c r="N2983" s="4">
        <v>2703</v>
      </c>
      <c r="O2983" s="4">
        <v>3022</v>
      </c>
      <c r="P2983" s="1">
        <v>259.2</v>
      </c>
    </row>
    <row r="2984" spans="1:16" ht="12.75" customHeight="1">
      <c r="A2984" s="1" t="s">
        <v>1076</v>
      </c>
      <c r="B2984" s="4">
        <v>19766924.188200001</v>
      </c>
      <c r="C2984" s="4">
        <v>21961.886457000001</v>
      </c>
      <c r="D2984" s="4">
        <v>54</v>
      </c>
      <c r="E2984" s="4" t="s">
        <v>9644</v>
      </c>
      <c r="F2984" s="4">
        <v>8</v>
      </c>
      <c r="G2984" s="4" t="s">
        <v>58</v>
      </c>
      <c r="H2984" s="4" t="s">
        <v>9645</v>
      </c>
      <c r="I2984" s="4">
        <v>540008</v>
      </c>
      <c r="J2984" s="4" t="s">
        <v>9437</v>
      </c>
      <c r="K2984" s="4" t="s">
        <v>8680</v>
      </c>
      <c r="L2984" s="4">
        <v>633</v>
      </c>
      <c r="M2984" s="1">
        <v>3235</v>
      </c>
      <c r="N2984" s="4">
        <v>1490</v>
      </c>
      <c r="O2984" s="4">
        <v>1745</v>
      </c>
      <c r="P2984" s="1">
        <v>163.63</v>
      </c>
    </row>
    <row r="2985" spans="1:16" ht="12.75" customHeight="1">
      <c r="A2985" s="1" t="s">
        <v>1075</v>
      </c>
      <c r="B2985" s="4">
        <v>38680926.209600002</v>
      </c>
      <c r="C2985" s="4">
        <v>28190.244846000001</v>
      </c>
      <c r="D2985" s="4">
        <v>54</v>
      </c>
      <c r="E2985" s="4" t="s">
        <v>9646</v>
      </c>
      <c r="F2985" s="4">
        <v>9</v>
      </c>
      <c r="G2985" s="4" t="s">
        <v>58</v>
      </c>
      <c r="H2985" s="4" t="s">
        <v>9647</v>
      </c>
      <c r="I2985" s="4">
        <v>540009</v>
      </c>
      <c r="J2985" s="4" t="s">
        <v>9437</v>
      </c>
      <c r="K2985" s="4" t="s">
        <v>8680</v>
      </c>
      <c r="L2985" s="4">
        <v>609</v>
      </c>
      <c r="M2985" s="1">
        <v>3114</v>
      </c>
      <c r="N2985" s="4">
        <v>1369</v>
      </c>
      <c r="O2985" s="4">
        <v>1745</v>
      </c>
      <c r="P2985" s="1">
        <v>80.5</v>
      </c>
    </row>
    <row r="2986" spans="1:16" ht="12.75" customHeight="1">
      <c r="A2986" s="1" t="s">
        <v>1074</v>
      </c>
      <c r="B2986" s="4">
        <v>39865165.939999998</v>
      </c>
      <c r="C2986" s="4">
        <v>30985.171515000002</v>
      </c>
      <c r="D2986" s="4">
        <v>54</v>
      </c>
      <c r="E2986" s="4" t="s">
        <v>9648</v>
      </c>
      <c r="F2986" s="4">
        <v>10</v>
      </c>
      <c r="G2986" s="4" t="s">
        <v>58</v>
      </c>
      <c r="H2986" s="4" t="s">
        <v>9649</v>
      </c>
      <c r="I2986" s="4">
        <v>540010</v>
      </c>
      <c r="J2986" s="4" t="s">
        <v>9437</v>
      </c>
      <c r="K2986" s="4" t="s">
        <v>8680</v>
      </c>
      <c r="L2986" s="4">
        <v>851</v>
      </c>
      <c r="M2986" s="1">
        <v>4837</v>
      </c>
      <c r="N2986" s="4">
        <v>2310</v>
      </c>
      <c r="O2986" s="4">
        <v>2527</v>
      </c>
      <c r="P2986" s="1">
        <v>121.36</v>
      </c>
    </row>
    <row r="2987" spans="1:16" ht="12.75" customHeight="1">
      <c r="A2987" s="1" t="s">
        <v>1073</v>
      </c>
      <c r="B2987" s="4">
        <v>44608235.835500002</v>
      </c>
      <c r="C2987" s="4">
        <v>42287.539251000002</v>
      </c>
      <c r="D2987" s="4">
        <v>54</v>
      </c>
      <c r="E2987" s="4" t="s">
        <v>9650</v>
      </c>
      <c r="F2987" s="4">
        <v>11</v>
      </c>
      <c r="G2987" s="4" t="s">
        <v>58</v>
      </c>
      <c r="H2987" s="4" t="s">
        <v>9651</v>
      </c>
      <c r="I2987" s="4">
        <v>540011</v>
      </c>
      <c r="J2987" s="4" t="s">
        <v>9437</v>
      </c>
      <c r="K2987" s="4" t="s">
        <v>8680</v>
      </c>
      <c r="L2987" s="4">
        <v>1116</v>
      </c>
      <c r="M2987" s="1">
        <v>5917</v>
      </c>
      <c r="N2987" s="4">
        <v>2836</v>
      </c>
      <c r="O2987" s="4">
        <v>3081</v>
      </c>
      <c r="P2987" s="1">
        <v>132.66</v>
      </c>
    </row>
    <row r="2988" spans="1:16" ht="12.75" customHeight="1">
      <c r="A2988" s="1" t="s">
        <v>1072</v>
      </c>
      <c r="B2988" s="4">
        <v>274119079.66100001</v>
      </c>
      <c r="C2988" s="4">
        <v>85928.402826999998</v>
      </c>
      <c r="D2988" s="4">
        <v>54</v>
      </c>
      <c r="E2988" s="4" t="s">
        <v>9652</v>
      </c>
      <c r="F2988" s="4">
        <v>12</v>
      </c>
      <c r="G2988" s="4" t="s">
        <v>58</v>
      </c>
      <c r="H2988" s="4" t="s">
        <v>9653</v>
      </c>
      <c r="I2988" s="4">
        <v>540012</v>
      </c>
      <c r="J2988" s="4" t="s">
        <v>9437</v>
      </c>
      <c r="K2988" s="4" t="s">
        <v>8680</v>
      </c>
      <c r="L2988" s="4">
        <v>1361</v>
      </c>
      <c r="M2988" s="1">
        <v>7040</v>
      </c>
      <c r="N2988" s="4">
        <v>3581</v>
      </c>
      <c r="O2988" s="4">
        <v>3459</v>
      </c>
      <c r="P2988" s="1">
        <v>25.72</v>
      </c>
    </row>
    <row r="2989" spans="1:16" ht="12.75" customHeight="1">
      <c r="A2989" s="1" t="s">
        <v>1071</v>
      </c>
      <c r="B2989" s="4">
        <v>29433046.672400001</v>
      </c>
      <c r="C2989" s="4">
        <v>27263.706307</v>
      </c>
      <c r="D2989" s="4">
        <v>54</v>
      </c>
      <c r="E2989" s="4" t="s">
        <v>9654</v>
      </c>
      <c r="F2989" s="4">
        <v>13</v>
      </c>
      <c r="G2989" s="4" t="s">
        <v>58</v>
      </c>
      <c r="H2989" s="4" t="s">
        <v>9655</v>
      </c>
      <c r="I2989" s="4">
        <v>540013</v>
      </c>
      <c r="J2989" s="4" t="s">
        <v>9437</v>
      </c>
      <c r="K2989" s="4" t="s">
        <v>8680</v>
      </c>
      <c r="L2989" s="4">
        <v>862</v>
      </c>
      <c r="M2989" s="1">
        <v>4789</v>
      </c>
      <c r="N2989" s="4">
        <v>2348</v>
      </c>
      <c r="O2989" s="4">
        <v>2441</v>
      </c>
      <c r="P2989" s="1">
        <v>163.1</v>
      </c>
    </row>
    <row r="2990" spans="1:16" ht="12.75" customHeight="1">
      <c r="A2990" s="1" t="s">
        <v>1070</v>
      </c>
      <c r="B2990" s="4">
        <v>87674250.613299996</v>
      </c>
      <c r="C2990" s="4">
        <v>51799.476233000001</v>
      </c>
      <c r="D2990" s="4">
        <v>54</v>
      </c>
      <c r="E2990" s="4" t="s">
        <v>9656</v>
      </c>
      <c r="F2990" s="4">
        <v>14</v>
      </c>
      <c r="G2990" s="4" t="s">
        <v>58</v>
      </c>
      <c r="H2990" s="4" t="s">
        <v>9657</v>
      </c>
      <c r="I2990" s="4">
        <v>540014</v>
      </c>
      <c r="J2990" s="4" t="s">
        <v>9437</v>
      </c>
      <c r="K2990" s="4" t="s">
        <v>8680</v>
      </c>
      <c r="L2990" s="4">
        <v>475</v>
      </c>
      <c r="M2990" s="1">
        <v>2148</v>
      </c>
      <c r="N2990" s="4">
        <v>1031</v>
      </c>
      <c r="O2990" s="4">
        <v>1117</v>
      </c>
      <c r="P2990" s="1">
        <v>24.45</v>
      </c>
    </row>
    <row r="2991" spans="1:16" ht="12.75" customHeight="1">
      <c r="A2991" s="1" t="s">
        <v>1069</v>
      </c>
      <c r="B2991" s="4">
        <v>142545624.609</v>
      </c>
      <c r="C2991" s="4">
        <v>60604.369645999999</v>
      </c>
      <c r="D2991" s="4">
        <v>54</v>
      </c>
      <c r="E2991" s="4" t="s">
        <v>9658</v>
      </c>
      <c r="F2991" s="4">
        <v>15</v>
      </c>
      <c r="G2991" s="4" t="s">
        <v>58</v>
      </c>
      <c r="H2991" s="4" t="s">
        <v>9659</v>
      </c>
      <c r="I2991" s="4">
        <v>540015</v>
      </c>
      <c r="J2991" s="4" t="s">
        <v>9437</v>
      </c>
      <c r="K2991" s="4" t="s">
        <v>8680</v>
      </c>
      <c r="L2991" s="4">
        <v>578</v>
      </c>
      <c r="M2991" s="1">
        <v>3084</v>
      </c>
      <c r="N2991" s="4">
        <v>1548</v>
      </c>
      <c r="O2991" s="4">
        <v>1536</v>
      </c>
      <c r="P2991" s="1">
        <v>21.64</v>
      </c>
    </row>
    <row r="2992" spans="1:16" ht="12.75" customHeight="1">
      <c r="A2992" s="1" t="s">
        <v>1068</v>
      </c>
      <c r="B2992" s="4">
        <v>19104661.183699999</v>
      </c>
      <c r="C2992" s="4">
        <v>20485.548265000001</v>
      </c>
      <c r="D2992" s="4">
        <v>54</v>
      </c>
      <c r="E2992" s="4" t="s">
        <v>9660</v>
      </c>
      <c r="F2992" s="4">
        <v>16</v>
      </c>
      <c r="G2992" s="4" t="s">
        <v>58</v>
      </c>
      <c r="H2992" s="4" t="s">
        <v>9661</v>
      </c>
      <c r="I2992" s="4">
        <v>540016</v>
      </c>
      <c r="J2992" s="4" t="s">
        <v>9437</v>
      </c>
      <c r="K2992" s="4" t="s">
        <v>8680</v>
      </c>
      <c r="L2992" s="4">
        <v>686</v>
      </c>
      <c r="M2992" s="1">
        <v>3334</v>
      </c>
      <c r="N2992" s="4">
        <v>1592</v>
      </c>
      <c r="O2992" s="4">
        <v>1742</v>
      </c>
      <c r="P2992" s="1">
        <v>174.56</v>
      </c>
    </row>
    <row r="2993" spans="1:16" ht="12.75" customHeight="1">
      <c r="A2993" s="1" t="s">
        <v>1067</v>
      </c>
      <c r="B2993" s="4">
        <v>36095311.276199996</v>
      </c>
      <c r="C2993" s="4">
        <v>33386.681997</v>
      </c>
      <c r="D2993" s="4">
        <v>54</v>
      </c>
      <c r="E2993" s="4" t="s">
        <v>8027</v>
      </c>
      <c r="F2993" s="4">
        <v>17</v>
      </c>
      <c r="G2993" s="4" t="s">
        <v>58</v>
      </c>
      <c r="H2993" s="4" t="s">
        <v>8028</v>
      </c>
      <c r="I2993" s="4">
        <v>540017</v>
      </c>
      <c r="J2993" s="4" t="s">
        <v>9437</v>
      </c>
      <c r="K2993" s="4" t="s">
        <v>8680</v>
      </c>
      <c r="L2993" s="4">
        <v>543</v>
      </c>
      <c r="M2993" s="1">
        <v>2561</v>
      </c>
      <c r="N2993" s="4">
        <v>1160</v>
      </c>
      <c r="O2993" s="4">
        <v>1401</v>
      </c>
      <c r="P2993" s="1">
        <v>70.95</v>
      </c>
    </row>
    <row r="2994" spans="1:16" ht="12.75" customHeight="1">
      <c r="A2994" s="1" t="s">
        <v>1066</v>
      </c>
      <c r="B2994" s="4">
        <v>110405404.646</v>
      </c>
      <c r="C2994" s="4">
        <v>60876.028748999997</v>
      </c>
      <c r="D2994" s="4">
        <v>54</v>
      </c>
      <c r="E2994" s="4" t="s">
        <v>9662</v>
      </c>
      <c r="F2994" s="4">
        <v>18</v>
      </c>
      <c r="G2994" s="4" t="s">
        <v>58</v>
      </c>
      <c r="H2994" s="4" t="s">
        <v>9663</v>
      </c>
      <c r="I2994" s="4">
        <v>540018</v>
      </c>
      <c r="J2994" s="4" t="s">
        <v>9437</v>
      </c>
      <c r="K2994" s="4" t="s">
        <v>8680</v>
      </c>
      <c r="L2994" s="4">
        <v>1008</v>
      </c>
      <c r="M2994" s="1">
        <v>4693</v>
      </c>
      <c r="N2994" s="4">
        <v>2154</v>
      </c>
      <c r="O2994" s="4">
        <v>2539</v>
      </c>
      <c r="P2994" s="1">
        <v>42.51</v>
      </c>
    </row>
    <row r="2995" spans="1:16" ht="12.75" customHeight="1">
      <c r="A2995" s="1" t="s">
        <v>1065</v>
      </c>
      <c r="B2995" s="4">
        <v>28313815.090999998</v>
      </c>
      <c r="C2995" s="4">
        <v>25285.101513000001</v>
      </c>
      <c r="D2995" s="4">
        <v>54</v>
      </c>
      <c r="E2995" s="4" t="s">
        <v>9664</v>
      </c>
      <c r="F2995" s="4">
        <v>19</v>
      </c>
      <c r="G2995" s="4" t="s">
        <v>58</v>
      </c>
      <c r="H2995" s="4" t="s">
        <v>9665</v>
      </c>
      <c r="I2995" s="4">
        <v>540019</v>
      </c>
      <c r="J2995" s="4" t="s">
        <v>9437</v>
      </c>
      <c r="K2995" s="4" t="s">
        <v>8680</v>
      </c>
      <c r="L2995" s="4">
        <v>1113</v>
      </c>
      <c r="M2995" s="1">
        <v>6186</v>
      </c>
      <c r="N2995" s="4">
        <v>2763</v>
      </c>
      <c r="O2995" s="4">
        <v>3423</v>
      </c>
      <c r="P2995" s="1">
        <v>218.53</v>
      </c>
    </row>
    <row r="2996" spans="1:16" ht="12.75" customHeight="1">
      <c r="A2996" s="1" t="s">
        <v>1064</v>
      </c>
      <c r="B2996" s="4">
        <v>26812898.082800001</v>
      </c>
      <c r="C2996" s="4">
        <v>28313.084035</v>
      </c>
      <c r="D2996" s="4">
        <v>54</v>
      </c>
      <c r="E2996" s="4" t="s">
        <v>4838</v>
      </c>
      <c r="F2996" s="4">
        <v>20</v>
      </c>
      <c r="G2996" s="4" t="s">
        <v>58</v>
      </c>
      <c r="H2996" s="4" t="s">
        <v>4839</v>
      </c>
      <c r="I2996" s="4">
        <v>540020</v>
      </c>
      <c r="J2996" s="4" t="s">
        <v>9437</v>
      </c>
      <c r="K2996" s="4" t="s">
        <v>8680</v>
      </c>
      <c r="L2996" s="4">
        <v>1186</v>
      </c>
      <c r="M2996" s="1">
        <v>6116</v>
      </c>
      <c r="N2996" s="4">
        <v>2970</v>
      </c>
      <c r="O2996" s="4">
        <v>3146</v>
      </c>
      <c r="P2996" s="1">
        <v>228.12</v>
      </c>
    </row>
    <row r="2997" spans="1:16" ht="12.75" customHeight="1">
      <c r="A2997" s="1" t="s">
        <v>1063</v>
      </c>
      <c r="B2997" s="4">
        <v>62511044.574500002</v>
      </c>
      <c r="C2997" s="4">
        <v>42999.749642000002</v>
      </c>
      <c r="D2997" s="4">
        <v>54</v>
      </c>
      <c r="E2997" s="4" t="s">
        <v>9666</v>
      </c>
      <c r="F2997" s="4">
        <v>21</v>
      </c>
      <c r="G2997" s="4" t="s">
        <v>58</v>
      </c>
      <c r="H2997" s="4" t="s">
        <v>9667</v>
      </c>
      <c r="I2997" s="4">
        <v>540021</v>
      </c>
      <c r="J2997" s="4" t="s">
        <v>9437</v>
      </c>
      <c r="K2997" s="4" t="s">
        <v>8680</v>
      </c>
      <c r="L2997" s="4">
        <v>707</v>
      </c>
      <c r="M2997" s="1">
        <v>3127</v>
      </c>
      <c r="N2997" s="4">
        <v>1399</v>
      </c>
      <c r="O2997" s="4">
        <v>1728</v>
      </c>
      <c r="P2997" s="1">
        <v>50.21</v>
      </c>
    </row>
    <row r="2998" spans="1:16" ht="12.75" customHeight="1">
      <c r="A2998" s="1" t="s">
        <v>1062</v>
      </c>
      <c r="B2998" s="4">
        <v>21369040.0328</v>
      </c>
      <c r="C2998" s="4">
        <v>24648.337407999999</v>
      </c>
      <c r="D2998" s="4">
        <v>54</v>
      </c>
      <c r="E2998" s="4" t="s">
        <v>9668</v>
      </c>
      <c r="F2998" s="4">
        <v>22</v>
      </c>
      <c r="G2998" s="4" t="s">
        <v>58</v>
      </c>
      <c r="H2998" s="4" t="s">
        <v>9669</v>
      </c>
      <c r="I2998" s="4">
        <v>540022</v>
      </c>
      <c r="J2998" s="4" t="s">
        <v>9437</v>
      </c>
      <c r="K2998" s="4" t="s">
        <v>8680</v>
      </c>
      <c r="L2998" s="4">
        <v>1058</v>
      </c>
      <c r="M2998" s="1">
        <v>5125</v>
      </c>
      <c r="N2998" s="4">
        <v>2352</v>
      </c>
      <c r="O2998" s="4">
        <v>2773</v>
      </c>
      <c r="P2998" s="1">
        <v>239.83</v>
      </c>
    </row>
    <row r="2999" spans="1:16" ht="12.75" customHeight="1">
      <c r="A2999" s="1" t="s">
        <v>1061</v>
      </c>
      <c r="B2999" s="4">
        <v>14695317.632999999</v>
      </c>
      <c r="C2999" s="4">
        <v>26715.558260000002</v>
      </c>
      <c r="D2999" s="4">
        <v>54</v>
      </c>
      <c r="E2999" s="4" t="s">
        <v>9670</v>
      </c>
      <c r="F2999" s="4">
        <v>23</v>
      </c>
      <c r="G2999" s="4" t="s">
        <v>58</v>
      </c>
      <c r="H2999" s="4" t="s">
        <v>9671</v>
      </c>
      <c r="I2999" s="4">
        <v>540023</v>
      </c>
      <c r="J2999" s="4" t="s">
        <v>9437</v>
      </c>
      <c r="K2999" s="4" t="s">
        <v>8680</v>
      </c>
      <c r="L2999" s="4">
        <v>1094</v>
      </c>
      <c r="M2999" s="1">
        <v>5723</v>
      </c>
      <c r="N2999" s="4">
        <v>2708</v>
      </c>
      <c r="O2999" s="4">
        <v>3015</v>
      </c>
      <c r="P2999" s="1">
        <v>142.11000000000001</v>
      </c>
    </row>
    <row r="3000" spans="1:16" ht="12.75" customHeight="1">
      <c r="A3000" s="1" t="s">
        <v>1060</v>
      </c>
      <c r="B3000" s="4">
        <v>57907050.570600003</v>
      </c>
      <c r="C3000" s="4">
        <v>44071.265750999999</v>
      </c>
      <c r="D3000" s="4">
        <v>54</v>
      </c>
      <c r="E3000" s="4" t="s">
        <v>9672</v>
      </c>
      <c r="F3000" s="4">
        <v>24</v>
      </c>
      <c r="G3000" s="4" t="s">
        <v>58</v>
      </c>
      <c r="H3000" s="4" t="s">
        <v>9673</v>
      </c>
      <c r="I3000" s="4">
        <v>540024</v>
      </c>
      <c r="J3000" s="4" t="s">
        <v>9437</v>
      </c>
      <c r="K3000" s="4" t="s">
        <v>8680</v>
      </c>
      <c r="L3000" s="4">
        <v>937</v>
      </c>
      <c r="M3000" s="1">
        <v>4621</v>
      </c>
      <c r="N3000" s="4">
        <v>2100</v>
      </c>
      <c r="O3000" s="4">
        <v>2521</v>
      </c>
      <c r="P3000" s="1">
        <v>79.8</v>
      </c>
    </row>
    <row r="3001" spans="1:16" ht="12.75" customHeight="1">
      <c r="A3001" s="1" t="s">
        <v>1059</v>
      </c>
      <c r="B3001" s="4">
        <v>20847034.015799999</v>
      </c>
      <c r="C3001" s="4">
        <v>23966.228984000001</v>
      </c>
      <c r="D3001" s="4">
        <v>54</v>
      </c>
      <c r="E3001" s="4" t="s">
        <v>9674</v>
      </c>
      <c r="F3001" s="4">
        <v>25</v>
      </c>
      <c r="G3001" s="4" t="s">
        <v>58</v>
      </c>
      <c r="H3001" s="4" t="s">
        <v>9675</v>
      </c>
      <c r="I3001" s="4">
        <v>540025</v>
      </c>
      <c r="J3001" s="4" t="s">
        <v>9437</v>
      </c>
      <c r="K3001" s="4" t="s">
        <v>8680</v>
      </c>
      <c r="L3001" s="4">
        <v>512</v>
      </c>
      <c r="M3001" s="1">
        <v>2442</v>
      </c>
      <c r="N3001" s="4">
        <v>1117</v>
      </c>
      <c r="O3001" s="4">
        <v>1325</v>
      </c>
      <c r="P3001" s="1">
        <v>117.14</v>
      </c>
    </row>
    <row r="3002" spans="1:16" ht="12.75" customHeight="1">
      <c r="A3002" s="1" t="s">
        <v>1058</v>
      </c>
      <c r="B3002" s="4">
        <v>18036952.033599999</v>
      </c>
      <c r="C3002" s="4">
        <v>21033.452879</v>
      </c>
      <c r="D3002" s="4">
        <v>54</v>
      </c>
      <c r="E3002" s="4" t="s">
        <v>9676</v>
      </c>
      <c r="F3002" s="4">
        <v>26</v>
      </c>
      <c r="G3002" s="4" t="s">
        <v>58</v>
      </c>
      <c r="H3002" s="4" t="s">
        <v>9677</v>
      </c>
      <c r="I3002" s="4">
        <v>540026</v>
      </c>
      <c r="J3002" s="4" t="s">
        <v>9437</v>
      </c>
      <c r="K3002" s="4" t="s">
        <v>8680</v>
      </c>
      <c r="L3002" s="4">
        <v>788</v>
      </c>
      <c r="M3002" s="1">
        <v>3931</v>
      </c>
      <c r="N3002" s="4">
        <v>1805</v>
      </c>
      <c r="O3002" s="4">
        <v>2126</v>
      </c>
      <c r="P3002" s="1">
        <v>217.99</v>
      </c>
    </row>
    <row r="3003" spans="1:16" ht="12.75" customHeight="1">
      <c r="A3003" s="1" t="s">
        <v>1057</v>
      </c>
      <c r="B3003" s="4">
        <v>22904518.466699999</v>
      </c>
      <c r="C3003" s="4">
        <v>21803.808808000002</v>
      </c>
      <c r="D3003" s="4">
        <v>54</v>
      </c>
      <c r="E3003" s="4" t="s">
        <v>9678</v>
      </c>
      <c r="F3003" s="4">
        <v>27</v>
      </c>
      <c r="G3003" s="4" t="s">
        <v>58</v>
      </c>
      <c r="H3003" s="4" t="s">
        <v>9679</v>
      </c>
      <c r="I3003" s="4">
        <v>540027</v>
      </c>
      <c r="J3003" s="4" t="s">
        <v>9437</v>
      </c>
      <c r="K3003" s="4" t="s">
        <v>8680</v>
      </c>
      <c r="L3003" s="4">
        <v>3279</v>
      </c>
      <c r="M3003" s="1">
        <v>13203</v>
      </c>
      <c r="N3003" s="4">
        <v>6394</v>
      </c>
      <c r="O3003" s="4">
        <v>6809</v>
      </c>
      <c r="P3003" s="1">
        <v>576.6</v>
      </c>
    </row>
    <row r="3004" spans="1:16" ht="12.75" customHeight="1">
      <c r="A3004" s="1" t="s">
        <v>1056</v>
      </c>
      <c r="B3004" s="4">
        <v>21526254.3629</v>
      </c>
      <c r="C3004" s="4">
        <v>30275.179128</v>
      </c>
      <c r="D3004" s="4">
        <v>54</v>
      </c>
      <c r="E3004" s="4" t="s">
        <v>9680</v>
      </c>
      <c r="F3004" s="4">
        <v>28</v>
      </c>
      <c r="G3004" s="4" t="s">
        <v>58</v>
      </c>
      <c r="H3004" s="4" t="s">
        <v>47</v>
      </c>
      <c r="I3004" s="4">
        <v>540028</v>
      </c>
      <c r="J3004" s="4" t="s">
        <v>9437</v>
      </c>
      <c r="K3004" s="4" t="s">
        <v>8680</v>
      </c>
      <c r="L3004" s="4">
        <v>1059</v>
      </c>
      <c r="M3004" s="1">
        <v>5709</v>
      </c>
      <c r="N3004" s="4">
        <v>2671</v>
      </c>
      <c r="O3004" s="4">
        <v>3038</v>
      </c>
      <c r="P3004" s="1">
        <v>265.23</v>
      </c>
    </row>
    <row r="3005" spans="1:16" ht="12.75" customHeight="1">
      <c r="A3005" s="1" t="s">
        <v>1055</v>
      </c>
      <c r="B3005" s="4">
        <v>70437818.447699994</v>
      </c>
      <c r="C3005" s="4">
        <v>37510.773324000002</v>
      </c>
      <c r="D3005" s="4">
        <v>54</v>
      </c>
      <c r="E3005" s="4" t="s">
        <v>9681</v>
      </c>
      <c r="F3005" s="4">
        <v>29</v>
      </c>
      <c r="G3005" s="4" t="s">
        <v>58</v>
      </c>
      <c r="H3005" s="4" t="s">
        <v>9682</v>
      </c>
      <c r="I3005" s="4">
        <v>540029</v>
      </c>
      <c r="J3005" s="4" t="s">
        <v>9437</v>
      </c>
      <c r="K3005" s="4" t="s">
        <v>8680</v>
      </c>
      <c r="L3005" s="4">
        <v>846</v>
      </c>
      <c r="M3005" s="1">
        <v>4111</v>
      </c>
      <c r="N3005" s="4">
        <v>1856</v>
      </c>
      <c r="O3005" s="4">
        <v>2255</v>
      </c>
      <c r="P3005" s="1">
        <v>58.36</v>
      </c>
    </row>
    <row r="3006" spans="1:16" ht="12.75" customHeight="1">
      <c r="A3006" s="1" t="s">
        <v>1054</v>
      </c>
      <c r="B3006" s="4">
        <v>28740340.323100001</v>
      </c>
      <c r="C3006" s="4">
        <v>26848.083083000001</v>
      </c>
      <c r="D3006" s="4">
        <v>54</v>
      </c>
      <c r="E3006" s="4" t="s">
        <v>9683</v>
      </c>
      <c r="F3006" s="4">
        <v>30</v>
      </c>
      <c r="G3006" s="4" t="s">
        <v>58</v>
      </c>
      <c r="H3006" s="4" t="s">
        <v>9684</v>
      </c>
      <c r="I3006" s="4">
        <v>540030</v>
      </c>
      <c r="J3006" s="4" t="s">
        <v>9437</v>
      </c>
      <c r="K3006" s="4" t="s">
        <v>8680</v>
      </c>
      <c r="L3006" s="4">
        <v>916</v>
      </c>
      <c r="M3006" s="1">
        <v>4333</v>
      </c>
      <c r="N3006" s="4">
        <v>2043</v>
      </c>
      <c r="O3006" s="4">
        <v>2290</v>
      </c>
      <c r="P3006" s="1">
        <v>150.77000000000001</v>
      </c>
    </row>
    <row r="3007" spans="1:16" ht="12.75" customHeight="1">
      <c r="A3007" s="1" t="s">
        <v>1053</v>
      </c>
      <c r="B3007" s="4">
        <v>29262092.9267</v>
      </c>
      <c r="C3007" s="4">
        <v>33808.882589000001</v>
      </c>
      <c r="D3007" s="4">
        <v>54</v>
      </c>
      <c r="E3007" s="4" t="s">
        <v>9685</v>
      </c>
      <c r="F3007" s="4">
        <v>31</v>
      </c>
      <c r="G3007" s="4" t="s">
        <v>58</v>
      </c>
      <c r="H3007" s="4" t="s">
        <v>9686</v>
      </c>
      <c r="I3007" s="4">
        <v>540031</v>
      </c>
      <c r="J3007" s="4" t="s">
        <v>9437</v>
      </c>
      <c r="K3007" s="4" t="s">
        <v>8680</v>
      </c>
      <c r="L3007" s="4">
        <v>932</v>
      </c>
      <c r="M3007" s="1">
        <v>5127</v>
      </c>
      <c r="N3007" s="4">
        <v>2372</v>
      </c>
      <c r="O3007" s="4">
        <v>2755</v>
      </c>
      <c r="P3007" s="1">
        <v>175.21</v>
      </c>
    </row>
    <row r="3008" spans="1:16" ht="12.75" customHeight="1">
      <c r="A3008" s="1" t="s">
        <v>1052</v>
      </c>
      <c r="B3008" s="4">
        <v>60097578.772200003</v>
      </c>
      <c r="C3008" s="4">
        <v>38487.207540000003</v>
      </c>
      <c r="D3008" s="4">
        <v>54</v>
      </c>
      <c r="E3008" s="4" t="s">
        <v>9687</v>
      </c>
      <c r="F3008" s="4">
        <v>32</v>
      </c>
      <c r="G3008" s="4" t="s">
        <v>58</v>
      </c>
      <c r="H3008" s="4" t="s">
        <v>9688</v>
      </c>
      <c r="I3008" s="4">
        <v>540032</v>
      </c>
      <c r="J3008" s="4" t="s">
        <v>9437</v>
      </c>
      <c r="K3008" s="4" t="s">
        <v>8680</v>
      </c>
      <c r="L3008" s="4">
        <v>359</v>
      </c>
      <c r="M3008" s="1">
        <v>1802</v>
      </c>
      <c r="N3008" s="4">
        <v>866</v>
      </c>
      <c r="O3008" s="4">
        <v>936</v>
      </c>
      <c r="P3008" s="1">
        <v>29.98</v>
      </c>
    </row>
    <row r="3009" spans="1:16" ht="12.75" customHeight="1">
      <c r="A3009" s="1" t="s">
        <v>1051</v>
      </c>
      <c r="B3009" s="4">
        <v>17968389.786899999</v>
      </c>
      <c r="C3009" s="4">
        <v>21779.747981</v>
      </c>
      <c r="D3009" s="4">
        <v>54</v>
      </c>
      <c r="E3009" s="4" t="s">
        <v>9689</v>
      </c>
      <c r="F3009" s="4">
        <v>33</v>
      </c>
      <c r="G3009" s="4" t="s">
        <v>58</v>
      </c>
      <c r="H3009" s="4" t="s">
        <v>9690</v>
      </c>
      <c r="I3009" s="4">
        <v>540033</v>
      </c>
      <c r="J3009" s="4" t="s">
        <v>9437</v>
      </c>
      <c r="K3009" s="4" t="s">
        <v>8680</v>
      </c>
      <c r="L3009" s="4">
        <v>819</v>
      </c>
      <c r="M3009" s="1">
        <v>4595</v>
      </c>
      <c r="N3009" s="4">
        <v>2135</v>
      </c>
      <c r="O3009" s="4">
        <v>2460</v>
      </c>
      <c r="P3009" s="1">
        <v>255.78</v>
      </c>
    </row>
    <row r="3010" spans="1:16" ht="12.75" customHeight="1">
      <c r="A3010" s="1" t="s">
        <v>1050</v>
      </c>
      <c r="B3010" s="4">
        <v>47732942.477499999</v>
      </c>
      <c r="C3010" s="4">
        <v>33737.329889000001</v>
      </c>
      <c r="D3010" s="4">
        <v>54</v>
      </c>
      <c r="E3010" s="4" t="s">
        <v>9604</v>
      </c>
      <c r="F3010" s="4">
        <v>34</v>
      </c>
      <c r="G3010" s="4" t="s">
        <v>58</v>
      </c>
      <c r="H3010" s="4" t="s">
        <v>9605</v>
      </c>
      <c r="I3010" s="4">
        <v>540034</v>
      </c>
      <c r="J3010" s="4" t="s">
        <v>9437</v>
      </c>
      <c r="K3010" s="4" t="s">
        <v>8680</v>
      </c>
      <c r="L3010" s="4">
        <v>425</v>
      </c>
      <c r="M3010" s="1">
        <v>2098</v>
      </c>
      <c r="N3010" s="4">
        <v>992</v>
      </c>
      <c r="O3010" s="4">
        <v>1106</v>
      </c>
      <c r="P3010" s="1">
        <v>43.76</v>
      </c>
    </row>
    <row r="3011" spans="1:16" ht="12.75" customHeight="1">
      <c r="A3011" s="1" t="s">
        <v>1049</v>
      </c>
      <c r="B3011" s="4">
        <v>610025118.76300001</v>
      </c>
      <c r="C3011" s="4">
        <v>128281.428978</v>
      </c>
      <c r="D3011" s="4">
        <v>54</v>
      </c>
      <c r="E3011" s="4" t="s">
        <v>9691</v>
      </c>
      <c r="F3011" s="4">
        <v>35</v>
      </c>
      <c r="G3011" s="4" t="s">
        <v>58</v>
      </c>
      <c r="H3011" s="4" t="s">
        <v>9692</v>
      </c>
      <c r="I3011" s="4">
        <v>540035</v>
      </c>
      <c r="J3011" s="4" t="s">
        <v>9437</v>
      </c>
      <c r="K3011" s="4" t="s">
        <v>8680</v>
      </c>
      <c r="L3011" s="4">
        <v>774</v>
      </c>
      <c r="M3011" s="1">
        <v>3777</v>
      </c>
      <c r="N3011" s="4">
        <v>1872</v>
      </c>
      <c r="O3011" s="4">
        <v>1905</v>
      </c>
      <c r="P3011" s="1">
        <v>6.19</v>
      </c>
    </row>
    <row r="3012" spans="1:16" ht="12.75" customHeight="1">
      <c r="A3012" s="1" t="s">
        <v>1048</v>
      </c>
      <c r="B3012" s="4">
        <v>19628733.8167</v>
      </c>
      <c r="C3012" s="4">
        <v>22268.02089</v>
      </c>
      <c r="D3012" s="4">
        <v>54</v>
      </c>
      <c r="E3012" s="4" t="s">
        <v>9693</v>
      </c>
      <c r="F3012" s="4">
        <v>36</v>
      </c>
      <c r="G3012" s="4" t="s">
        <v>58</v>
      </c>
      <c r="H3012" s="4" t="s">
        <v>9694</v>
      </c>
      <c r="I3012" s="4">
        <v>540036</v>
      </c>
      <c r="J3012" s="4" t="s">
        <v>9437</v>
      </c>
      <c r="K3012" s="4" t="s">
        <v>8680</v>
      </c>
      <c r="L3012" s="4">
        <v>805</v>
      </c>
      <c r="M3012" s="1">
        <v>4233</v>
      </c>
      <c r="N3012" s="4">
        <v>1924</v>
      </c>
      <c r="O3012" s="4">
        <v>2309</v>
      </c>
      <c r="P3012" s="1">
        <v>215.72</v>
      </c>
    </row>
    <row r="3013" spans="1:16" ht="12.75" customHeight="1">
      <c r="A3013" s="1" t="s">
        <v>1047</v>
      </c>
      <c r="B3013" s="4">
        <v>40350143.081</v>
      </c>
      <c r="C3013" s="4">
        <v>39775.573436999999</v>
      </c>
      <c r="D3013" s="4">
        <v>54</v>
      </c>
      <c r="E3013" s="4" t="s">
        <v>9695</v>
      </c>
      <c r="F3013" s="4">
        <v>37</v>
      </c>
      <c r="G3013" s="4" t="s">
        <v>58</v>
      </c>
      <c r="H3013" s="4" t="s">
        <v>9696</v>
      </c>
      <c r="I3013" s="4">
        <v>540037</v>
      </c>
      <c r="J3013" s="4" t="s">
        <v>9437</v>
      </c>
      <c r="K3013" s="4" t="s">
        <v>8680</v>
      </c>
      <c r="L3013" s="4">
        <v>1092</v>
      </c>
      <c r="M3013" s="1">
        <v>5228</v>
      </c>
      <c r="N3013" s="4">
        <v>2363</v>
      </c>
      <c r="O3013" s="4">
        <v>2865</v>
      </c>
      <c r="P3013" s="1">
        <v>129.55000000000001</v>
      </c>
    </row>
    <row r="3014" spans="1:16" ht="12.75" customHeight="1">
      <c r="A3014" s="1" t="s">
        <v>1046</v>
      </c>
      <c r="B3014" s="4">
        <v>22012705.6963</v>
      </c>
      <c r="C3014" s="4">
        <v>27241.467612</v>
      </c>
      <c r="D3014" s="4">
        <v>54</v>
      </c>
      <c r="E3014" s="4" t="s">
        <v>9697</v>
      </c>
      <c r="F3014" s="4">
        <v>38</v>
      </c>
      <c r="G3014" s="4" t="s">
        <v>58</v>
      </c>
      <c r="H3014" s="4" t="s">
        <v>9698</v>
      </c>
      <c r="I3014" s="4">
        <v>540038</v>
      </c>
      <c r="J3014" s="4" t="s">
        <v>9437</v>
      </c>
      <c r="K3014" s="4" t="s">
        <v>8680</v>
      </c>
      <c r="L3014" s="4">
        <v>1044</v>
      </c>
      <c r="M3014" s="1">
        <v>5316</v>
      </c>
      <c r="N3014" s="4">
        <v>2457</v>
      </c>
      <c r="O3014" s="4">
        <v>2859</v>
      </c>
      <c r="P3014" s="1">
        <v>241.53</v>
      </c>
    </row>
    <row r="3015" spans="1:16" ht="12.75" customHeight="1">
      <c r="A3015" s="1" t="s">
        <v>1045</v>
      </c>
      <c r="B3015" s="4">
        <v>175875659.125</v>
      </c>
      <c r="C3015" s="4">
        <v>69348.903527000002</v>
      </c>
      <c r="D3015" s="4">
        <v>54</v>
      </c>
      <c r="E3015" s="4" t="s">
        <v>9699</v>
      </c>
      <c r="F3015" s="4">
        <v>39</v>
      </c>
      <c r="G3015" s="4" t="s">
        <v>58</v>
      </c>
      <c r="H3015" s="4" t="s">
        <v>9700</v>
      </c>
      <c r="I3015" s="4">
        <v>540039</v>
      </c>
      <c r="J3015" s="4" t="s">
        <v>9437</v>
      </c>
      <c r="K3015" s="4" t="s">
        <v>8680</v>
      </c>
      <c r="L3015" s="4">
        <v>372</v>
      </c>
      <c r="M3015" s="1">
        <v>1877</v>
      </c>
      <c r="N3015" s="4">
        <v>956</v>
      </c>
      <c r="O3015" s="4">
        <v>921</v>
      </c>
      <c r="P3015" s="1">
        <v>10.67</v>
      </c>
    </row>
    <row r="3016" spans="1:16" ht="12.75" customHeight="1">
      <c r="A3016" s="1" t="s">
        <v>1044</v>
      </c>
      <c r="B3016" s="4">
        <v>45302467.6039</v>
      </c>
      <c r="C3016" s="4">
        <v>36157.132794999998</v>
      </c>
      <c r="D3016" s="4">
        <v>54</v>
      </c>
      <c r="E3016" s="4" t="s">
        <v>9701</v>
      </c>
      <c r="F3016" s="4">
        <v>40</v>
      </c>
      <c r="G3016" s="4" t="s">
        <v>58</v>
      </c>
      <c r="H3016" s="4" t="s">
        <v>9702</v>
      </c>
      <c r="I3016" s="4">
        <v>540040</v>
      </c>
      <c r="J3016" s="4" t="s">
        <v>9437</v>
      </c>
      <c r="K3016" s="4" t="s">
        <v>8680</v>
      </c>
      <c r="L3016" s="4">
        <v>1342</v>
      </c>
      <c r="M3016" s="1">
        <v>6045</v>
      </c>
      <c r="N3016" s="4">
        <v>2821</v>
      </c>
      <c r="O3016" s="4">
        <v>3224</v>
      </c>
      <c r="P3016" s="1">
        <v>133.44</v>
      </c>
    </row>
    <row r="3017" spans="1:16" ht="12.75" customHeight="1">
      <c r="A3017" s="1" t="s">
        <v>1043</v>
      </c>
      <c r="B3017" s="4">
        <v>164448618.28299999</v>
      </c>
      <c r="C3017" s="4">
        <v>68930.919431999995</v>
      </c>
      <c r="D3017" s="4">
        <v>54</v>
      </c>
      <c r="E3017" s="4" t="s">
        <v>9703</v>
      </c>
      <c r="F3017" s="4">
        <v>41</v>
      </c>
      <c r="G3017" s="4" t="s">
        <v>58</v>
      </c>
      <c r="H3017" s="4" t="s">
        <v>9704</v>
      </c>
      <c r="I3017" s="4">
        <v>540041</v>
      </c>
      <c r="J3017" s="4" t="s">
        <v>9437</v>
      </c>
      <c r="K3017" s="4" t="s">
        <v>8680</v>
      </c>
      <c r="L3017" s="4">
        <v>852</v>
      </c>
      <c r="M3017" s="1">
        <v>4695</v>
      </c>
      <c r="N3017" s="4">
        <v>2284</v>
      </c>
      <c r="O3017" s="4">
        <v>2411</v>
      </c>
      <c r="P3017" s="1">
        <v>28.66</v>
      </c>
    </row>
    <row r="3018" spans="1:16" ht="12.75" customHeight="1">
      <c r="A3018" s="1" t="s">
        <v>1042</v>
      </c>
      <c r="B3018" s="4">
        <v>39743291.074900001</v>
      </c>
      <c r="C3018" s="4">
        <v>38308.276357000002</v>
      </c>
      <c r="D3018" s="4">
        <v>54</v>
      </c>
      <c r="E3018" s="4" t="s">
        <v>9705</v>
      </c>
      <c r="F3018" s="4">
        <v>42</v>
      </c>
      <c r="G3018" s="4" t="s">
        <v>58</v>
      </c>
      <c r="H3018" s="4" t="s">
        <v>9706</v>
      </c>
      <c r="I3018" s="4">
        <v>540042</v>
      </c>
      <c r="J3018" s="4" t="s">
        <v>9437</v>
      </c>
      <c r="K3018" s="4" t="s">
        <v>8680</v>
      </c>
      <c r="L3018" s="4">
        <v>1160</v>
      </c>
      <c r="M3018" s="1">
        <v>5433</v>
      </c>
      <c r="N3018" s="4">
        <v>2530</v>
      </c>
      <c r="O3018" s="4">
        <v>2903</v>
      </c>
      <c r="P3018" s="1">
        <v>136.69</v>
      </c>
    </row>
    <row r="3019" spans="1:16" ht="12.75" customHeight="1">
      <c r="A3019" s="1" t="s">
        <v>1041</v>
      </c>
      <c r="B3019" s="4">
        <v>130908203.398</v>
      </c>
      <c r="C3019" s="4">
        <v>60937.036808999997</v>
      </c>
      <c r="D3019" s="4">
        <v>54</v>
      </c>
      <c r="E3019" s="4" t="s">
        <v>9707</v>
      </c>
      <c r="F3019" s="4">
        <v>43</v>
      </c>
      <c r="G3019" s="4" t="s">
        <v>58</v>
      </c>
      <c r="H3019" s="4" t="s">
        <v>9708</v>
      </c>
      <c r="I3019" s="4">
        <v>540043</v>
      </c>
      <c r="J3019" s="4" t="s">
        <v>9437</v>
      </c>
      <c r="K3019" s="4" t="s">
        <v>8680</v>
      </c>
      <c r="L3019" s="4">
        <v>902</v>
      </c>
      <c r="M3019" s="1">
        <v>3698</v>
      </c>
      <c r="N3019" s="4">
        <v>1670</v>
      </c>
      <c r="O3019" s="4">
        <v>2028</v>
      </c>
      <c r="P3019" s="1">
        <v>28.27</v>
      </c>
    </row>
    <row r="3020" spans="1:16" ht="12.75" customHeight="1">
      <c r="A3020" s="1" t="s">
        <v>1040</v>
      </c>
      <c r="B3020" s="4">
        <v>20695622.835200001</v>
      </c>
      <c r="C3020" s="4">
        <v>23278.845111999999</v>
      </c>
      <c r="D3020" s="4">
        <v>55</v>
      </c>
      <c r="E3020" s="4" t="s">
        <v>9709</v>
      </c>
      <c r="F3020" s="4">
        <v>1</v>
      </c>
      <c r="G3020" s="4" t="s">
        <v>60</v>
      </c>
      <c r="H3020" s="4" t="s">
        <v>9710</v>
      </c>
      <c r="I3020" s="4">
        <v>550001</v>
      </c>
      <c r="J3020" s="4" t="s">
        <v>9437</v>
      </c>
      <c r="K3020" s="4" t="s">
        <v>8680</v>
      </c>
      <c r="L3020" s="4">
        <v>728</v>
      </c>
      <c r="M3020" s="1">
        <v>3913</v>
      </c>
      <c r="N3020" s="4">
        <v>1901</v>
      </c>
      <c r="O3020" s="4">
        <v>2012</v>
      </c>
      <c r="P3020" s="1">
        <v>189.08</v>
      </c>
    </row>
    <row r="3021" spans="1:16" ht="12.75" customHeight="1">
      <c r="A3021" s="1" t="s">
        <v>1039</v>
      </c>
      <c r="B3021" s="4">
        <v>25147594.924800001</v>
      </c>
      <c r="C3021" s="4">
        <v>28234.527834</v>
      </c>
      <c r="D3021" s="4">
        <v>55</v>
      </c>
      <c r="E3021" s="4" t="s">
        <v>9711</v>
      </c>
      <c r="F3021" s="4">
        <v>2</v>
      </c>
      <c r="G3021" s="4" t="s">
        <v>60</v>
      </c>
      <c r="H3021" s="4" t="s">
        <v>9712</v>
      </c>
      <c r="I3021" s="4">
        <v>550002</v>
      </c>
      <c r="J3021" s="4" t="s">
        <v>9437</v>
      </c>
      <c r="K3021" s="4" t="s">
        <v>8680</v>
      </c>
      <c r="L3021" s="4">
        <v>639</v>
      </c>
      <c r="M3021" s="1">
        <v>4079</v>
      </c>
      <c r="N3021" s="4">
        <v>1926</v>
      </c>
      <c r="O3021" s="4">
        <v>2153</v>
      </c>
      <c r="P3021" s="1">
        <v>162.04</v>
      </c>
    </row>
    <row r="3022" spans="1:16" ht="12.75" customHeight="1">
      <c r="A3022" s="1" t="s">
        <v>1038</v>
      </c>
      <c r="B3022" s="4">
        <v>18303989.372000001</v>
      </c>
      <c r="C3022" s="4">
        <v>23681.806605000002</v>
      </c>
      <c r="D3022" s="4">
        <v>55</v>
      </c>
      <c r="E3022" s="4" t="s">
        <v>9713</v>
      </c>
      <c r="F3022" s="4">
        <v>3</v>
      </c>
      <c r="G3022" s="4" t="s">
        <v>60</v>
      </c>
      <c r="H3022" s="4" t="s">
        <v>9714</v>
      </c>
      <c r="I3022" s="4">
        <v>550003</v>
      </c>
      <c r="J3022" s="4" t="s">
        <v>9437</v>
      </c>
      <c r="K3022" s="4" t="s">
        <v>8680</v>
      </c>
      <c r="L3022" s="4">
        <v>585</v>
      </c>
      <c r="M3022" s="1">
        <v>3174</v>
      </c>
      <c r="N3022" s="4">
        <v>1504</v>
      </c>
      <c r="O3022" s="4">
        <v>1670</v>
      </c>
      <c r="P3022" s="1">
        <v>173.41</v>
      </c>
    </row>
    <row r="3023" spans="1:16" ht="12.75" customHeight="1">
      <c r="A3023" s="1" t="s">
        <v>1037</v>
      </c>
      <c r="B3023" s="4">
        <v>71057858.147</v>
      </c>
      <c r="C3023" s="4">
        <v>42877.057166999999</v>
      </c>
      <c r="D3023" s="4">
        <v>55</v>
      </c>
      <c r="E3023" s="4" t="s">
        <v>9715</v>
      </c>
      <c r="F3023" s="4">
        <v>4</v>
      </c>
      <c r="G3023" s="4" t="s">
        <v>60</v>
      </c>
      <c r="H3023" s="4" t="s">
        <v>9716</v>
      </c>
      <c r="I3023" s="4">
        <v>550004</v>
      </c>
      <c r="J3023" s="4" t="s">
        <v>9437</v>
      </c>
      <c r="K3023" s="4" t="s">
        <v>8680</v>
      </c>
      <c r="L3023" s="4">
        <v>959</v>
      </c>
      <c r="M3023" s="1">
        <v>5173</v>
      </c>
      <c r="N3023" s="4">
        <v>2454</v>
      </c>
      <c r="O3023" s="4">
        <v>2719</v>
      </c>
      <c r="P3023" s="1">
        <v>72.8</v>
      </c>
    </row>
    <row r="3024" spans="1:16" ht="12.75" customHeight="1">
      <c r="A3024" s="1" t="s">
        <v>1036</v>
      </c>
      <c r="B3024" s="4">
        <v>31019702.750799999</v>
      </c>
      <c r="C3024" s="4">
        <v>31397.724935999999</v>
      </c>
      <c r="D3024" s="4">
        <v>55</v>
      </c>
      <c r="E3024" s="4" t="s">
        <v>9717</v>
      </c>
      <c r="F3024" s="4">
        <v>5</v>
      </c>
      <c r="G3024" s="4" t="s">
        <v>60</v>
      </c>
      <c r="H3024" s="4" t="s">
        <v>9718</v>
      </c>
      <c r="I3024" s="4">
        <v>550005</v>
      </c>
      <c r="J3024" s="4" t="s">
        <v>9437</v>
      </c>
      <c r="K3024" s="4" t="s">
        <v>8680</v>
      </c>
      <c r="L3024" s="4">
        <v>1285</v>
      </c>
      <c r="M3024" s="1">
        <v>7076</v>
      </c>
      <c r="N3024" s="4">
        <v>3506</v>
      </c>
      <c r="O3024" s="4">
        <v>3570</v>
      </c>
      <c r="P3024" s="1">
        <v>228.11</v>
      </c>
    </row>
    <row r="3025" spans="1:16" ht="12.75" customHeight="1">
      <c r="A3025" s="1" t="s">
        <v>1035</v>
      </c>
      <c r="B3025" s="4">
        <v>42751137.642300002</v>
      </c>
      <c r="C3025" s="4">
        <v>34025.476126000001</v>
      </c>
      <c r="D3025" s="4">
        <v>55</v>
      </c>
      <c r="E3025" s="4" t="s">
        <v>9719</v>
      </c>
      <c r="F3025" s="4">
        <v>6</v>
      </c>
      <c r="G3025" s="4" t="s">
        <v>60</v>
      </c>
      <c r="H3025" s="4" t="s">
        <v>9720</v>
      </c>
      <c r="I3025" s="4">
        <v>550006</v>
      </c>
      <c r="J3025" s="4" t="s">
        <v>9437</v>
      </c>
      <c r="K3025" s="4" t="s">
        <v>8680</v>
      </c>
      <c r="L3025" s="4">
        <v>876</v>
      </c>
      <c r="M3025" s="1">
        <v>5236</v>
      </c>
      <c r="N3025" s="4">
        <v>2476</v>
      </c>
      <c r="O3025" s="4">
        <v>2760</v>
      </c>
      <c r="P3025" s="1">
        <v>122.48</v>
      </c>
    </row>
    <row r="3026" spans="1:16" ht="12.75" customHeight="1">
      <c r="A3026" s="1" t="s">
        <v>1034</v>
      </c>
      <c r="B3026" s="4">
        <v>33216904.677000001</v>
      </c>
      <c r="C3026" s="4">
        <v>30644.958688999999</v>
      </c>
      <c r="D3026" s="4">
        <v>55</v>
      </c>
      <c r="E3026" s="4" t="s">
        <v>9721</v>
      </c>
      <c r="F3026" s="4">
        <v>7</v>
      </c>
      <c r="G3026" s="4" t="s">
        <v>60</v>
      </c>
      <c r="H3026" s="4" t="s">
        <v>9722</v>
      </c>
      <c r="I3026" s="4">
        <v>550007</v>
      </c>
      <c r="J3026" s="4" t="s">
        <v>9437</v>
      </c>
      <c r="K3026" s="4" t="s">
        <v>8680</v>
      </c>
      <c r="L3026" s="4">
        <v>1302</v>
      </c>
      <c r="M3026" s="1">
        <v>5697</v>
      </c>
      <c r="N3026" s="4">
        <v>2511</v>
      </c>
      <c r="O3026" s="4">
        <v>3186</v>
      </c>
      <c r="P3026" s="1">
        <v>171.51</v>
      </c>
    </row>
    <row r="3027" spans="1:16" ht="12.75" customHeight="1">
      <c r="A3027" s="1" t="s">
        <v>1033</v>
      </c>
      <c r="B3027" s="4">
        <v>35307596.252999999</v>
      </c>
      <c r="C3027" s="4">
        <v>30061.068206</v>
      </c>
      <c r="D3027" s="4">
        <v>55</v>
      </c>
      <c r="E3027" s="4" t="s">
        <v>9723</v>
      </c>
      <c r="F3027" s="4">
        <v>8</v>
      </c>
      <c r="G3027" s="4" t="s">
        <v>60</v>
      </c>
      <c r="H3027" s="4" t="s">
        <v>9724</v>
      </c>
      <c r="I3027" s="4">
        <v>550008</v>
      </c>
      <c r="J3027" s="4" t="s">
        <v>9437</v>
      </c>
      <c r="K3027" s="4" t="s">
        <v>8680</v>
      </c>
      <c r="L3027" s="4">
        <v>1172</v>
      </c>
      <c r="M3027" s="1">
        <v>6036</v>
      </c>
      <c r="N3027" s="4">
        <v>2894</v>
      </c>
      <c r="O3027" s="4">
        <v>3142</v>
      </c>
      <c r="P3027" s="1">
        <v>170.96</v>
      </c>
    </row>
    <row r="3028" spans="1:16" ht="12.75" customHeight="1">
      <c r="A3028" s="1" t="s">
        <v>1032</v>
      </c>
      <c r="B3028" s="4">
        <v>28391498.765000001</v>
      </c>
      <c r="C3028" s="4">
        <v>33415.344232000003</v>
      </c>
      <c r="D3028" s="4">
        <v>55</v>
      </c>
      <c r="E3028" s="4" t="s">
        <v>3595</v>
      </c>
      <c r="F3028" s="4">
        <v>9</v>
      </c>
      <c r="G3028" s="4" t="s">
        <v>60</v>
      </c>
      <c r="H3028" s="4" t="s">
        <v>4112</v>
      </c>
      <c r="I3028" s="4">
        <v>550009</v>
      </c>
      <c r="J3028" s="4" t="s">
        <v>9437</v>
      </c>
      <c r="K3028" s="4" t="s">
        <v>8680</v>
      </c>
      <c r="L3028" s="4">
        <v>985</v>
      </c>
      <c r="M3028" s="1">
        <v>4671</v>
      </c>
      <c r="N3028" s="4">
        <v>2110</v>
      </c>
      <c r="O3028" s="4">
        <v>2561</v>
      </c>
      <c r="P3028" s="1">
        <v>164.52</v>
      </c>
    </row>
    <row r="3029" spans="1:16" ht="12.75" customHeight="1">
      <c r="A3029" s="1" t="s">
        <v>1031</v>
      </c>
      <c r="B3029" s="4">
        <v>18366629.386</v>
      </c>
      <c r="C3029" s="4">
        <v>24070.013470999998</v>
      </c>
      <c r="D3029" s="4">
        <v>55</v>
      </c>
      <c r="E3029" s="4" t="s">
        <v>9725</v>
      </c>
      <c r="F3029" s="4">
        <v>10</v>
      </c>
      <c r="G3029" s="4" t="s">
        <v>60</v>
      </c>
      <c r="H3029" s="4" t="s">
        <v>9726</v>
      </c>
      <c r="I3029" s="4">
        <v>550010</v>
      </c>
      <c r="J3029" s="4" t="s">
        <v>9437</v>
      </c>
      <c r="K3029" s="4" t="s">
        <v>8680</v>
      </c>
      <c r="L3029" s="4">
        <v>989</v>
      </c>
      <c r="M3029" s="1">
        <v>5430</v>
      </c>
      <c r="N3029" s="4">
        <v>2619</v>
      </c>
      <c r="O3029" s="4">
        <v>2811</v>
      </c>
      <c r="P3029" s="1">
        <v>295.52</v>
      </c>
    </row>
    <row r="3030" spans="1:16" ht="12.75" customHeight="1">
      <c r="A3030" s="1" t="s">
        <v>1030</v>
      </c>
      <c r="B3030" s="4">
        <v>43509184.379199997</v>
      </c>
      <c r="C3030" s="4">
        <v>45000.996310000002</v>
      </c>
      <c r="D3030" s="4">
        <v>55</v>
      </c>
      <c r="E3030" s="4" t="s">
        <v>9727</v>
      </c>
      <c r="F3030" s="4">
        <v>11</v>
      </c>
      <c r="G3030" s="4" t="s">
        <v>60</v>
      </c>
      <c r="H3030" s="4" t="s">
        <v>9728</v>
      </c>
      <c r="I3030" s="4">
        <v>550011</v>
      </c>
      <c r="J3030" s="4" t="s">
        <v>9437</v>
      </c>
      <c r="K3030" s="4" t="s">
        <v>8680</v>
      </c>
      <c r="L3030" s="4">
        <v>1002</v>
      </c>
      <c r="M3030" s="1">
        <v>4785</v>
      </c>
      <c r="N3030" s="4">
        <v>2235</v>
      </c>
      <c r="O3030" s="4">
        <v>2550</v>
      </c>
      <c r="P3030" s="1">
        <v>109.98</v>
      </c>
    </row>
    <row r="3031" spans="1:16" ht="12.75" customHeight="1">
      <c r="A3031" s="1" t="s">
        <v>1029</v>
      </c>
      <c r="B3031" s="4">
        <v>32056234.434900001</v>
      </c>
      <c r="C3031" s="4">
        <v>27295.405295</v>
      </c>
      <c r="D3031" s="4">
        <v>55</v>
      </c>
      <c r="E3031" s="4" t="s">
        <v>9729</v>
      </c>
      <c r="F3031" s="4">
        <v>12</v>
      </c>
      <c r="G3031" s="4" t="s">
        <v>60</v>
      </c>
      <c r="H3031" s="4" t="s">
        <v>9730</v>
      </c>
      <c r="I3031" s="4">
        <v>550012</v>
      </c>
      <c r="J3031" s="4" t="s">
        <v>9437</v>
      </c>
      <c r="K3031" s="4" t="s">
        <v>8680</v>
      </c>
      <c r="L3031" s="4">
        <v>1117</v>
      </c>
      <c r="M3031" s="1">
        <v>5914</v>
      </c>
      <c r="N3031" s="4">
        <v>2878</v>
      </c>
      <c r="O3031" s="4">
        <v>3036</v>
      </c>
      <c r="P3031" s="1">
        <v>184.45</v>
      </c>
    </row>
    <row r="3032" spans="1:16" ht="12.75" customHeight="1">
      <c r="A3032" s="1" t="s">
        <v>1028</v>
      </c>
      <c r="B3032" s="4">
        <v>51564050.9736</v>
      </c>
      <c r="C3032" s="4">
        <v>34960.080323000002</v>
      </c>
      <c r="D3032" s="4">
        <v>55</v>
      </c>
      <c r="E3032" s="4" t="s">
        <v>9731</v>
      </c>
      <c r="F3032" s="4">
        <v>13</v>
      </c>
      <c r="G3032" s="4" t="s">
        <v>60</v>
      </c>
      <c r="H3032" s="4" t="s">
        <v>9732</v>
      </c>
      <c r="I3032" s="4">
        <v>550013</v>
      </c>
      <c r="J3032" s="4" t="s">
        <v>9437</v>
      </c>
      <c r="K3032" s="4" t="s">
        <v>8680</v>
      </c>
      <c r="L3032" s="4">
        <v>1186</v>
      </c>
      <c r="M3032" s="1">
        <v>7460</v>
      </c>
      <c r="N3032" s="4">
        <v>3621</v>
      </c>
      <c r="O3032" s="4">
        <v>3839</v>
      </c>
      <c r="P3032" s="1">
        <v>144.66999999999999</v>
      </c>
    </row>
    <row r="3033" spans="1:16" ht="12.75" customHeight="1">
      <c r="A3033" s="1" t="s">
        <v>1027</v>
      </c>
      <c r="B3033" s="4">
        <v>31663469.800099999</v>
      </c>
      <c r="C3033" s="4">
        <v>31059.105342999999</v>
      </c>
      <c r="D3033" s="4">
        <v>55</v>
      </c>
      <c r="E3033" s="4" t="s">
        <v>9733</v>
      </c>
      <c r="F3033" s="4">
        <v>14</v>
      </c>
      <c r="G3033" s="4" t="s">
        <v>60</v>
      </c>
      <c r="H3033" s="4" t="s">
        <v>9734</v>
      </c>
      <c r="I3033" s="4">
        <v>550014</v>
      </c>
      <c r="J3033" s="4" t="s">
        <v>9437</v>
      </c>
      <c r="K3033" s="4" t="s">
        <v>8680</v>
      </c>
      <c r="L3033" s="4">
        <v>1215</v>
      </c>
      <c r="M3033" s="1">
        <v>5587</v>
      </c>
      <c r="N3033" s="4">
        <v>2689</v>
      </c>
      <c r="O3033" s="4">
        <v>2898</v>
      </c>
      <c r="P3033" s="1">
        <v>176.45</v>
      </c>
    </row>
    <row r="3034" spans="1:16" ht="12.75" customHeight="1">
      <c r="A3034" s="1" t="s">
        <v>1026</v>
      </c>
      <c r="B3034" s="4">
        <v>35271152.132100001</v>
      </c>
      <c r="C3034" s="4">
        <v>34483.493157999997</v>
      </c>
      <c r="D3034" s="4">
        <v>55</v>
      </c>
      <c r="E3034" s="4" t="s">
        <v>9735</v>
      </c>
      <c r="F3034" s="4">
        <v>15</v>
      </c>
      <c r="G3034" s="4" t="s">
        <v>60</v>
      </c>
      <c r="H3034" s="4" t="s">
        <v>9736</v>
      </c>
      <c r="I3034" s="4">
        <v>550015</v>
      </c>
      <c r="J3034" s="4" t="s">
        <v>9437</v>
      </c>
      <c r="K3034" s="4" t="s">
        <v>8680</v>
      </c>
      <c r="L3034" s="4">
        <v>892</v>
      </c>
      <c r="M3034" s="1">
        <v>3942</v>
      </c>
      <c r="N3034" s="4">
        <v>1796</v>
      </c>
      <c r="O3034" s="4">
        <v>2146</v>
      </c>
      <c r="P3034" s="1">
        <v>111.76</v>
      </c>
    </row>
    <row r="3035" spans="1:16" ht="12.75" customHeight="1">
      <c r="A3035" s="1" t="s">
        <v>1025</v>
      </c>
      <c r="B3035" s="4">
        <v>21621844.8748</v>
      </c>
      <c r="C3035" s="4">
        <v>19887.668629</v>
      </c>
      <c r="D3035" s="4">
        <v>55</v>
      </c>
      <c r="E3035" s="4" t="s">
        <v>9737</v>
      </c>
      <c r="F3035" s="4">
        <v>16</v>
      </c>
      <c r="G3035" s="4" t="s">
        <v>60</v>
      </c>
      <c r="H3035" s="4" t="s">
        <v>9738</v>
      </c>
      <c r="I3035" s="4">
        <v>550016</v>
      </c>
      <c r="J3035" s="4" t="s">
        <v>9437</v>
      </c>
      <c r="K3035" s="4" t="s">
        <v>8680</v>
      </c>
      <c r="L3035" s="4">
        <v>611</v>
      </c>
      <c r="M3035" s="1">
        <v>3743</v>
      </c>
      <c r="N3035" s="4">
        <v>1889</v>
      </c>
      <c r="O3035" s="4">
        <v>1854</v>
      </c>
      <c r="P3035" s="1">
        <v>173.11</v>
      </c>
    </row>
    <row r="3036" spans="1:16" ht="12.75" customHeight="1">
      <c r="A3036" s="1" t="s">
        <v>1024</v>
      </c>
      <c r="B3036" s="4">
        <v>119909299.311</v>
      </c>
      <c r="C3036" s="4">
        <v>49465.123447999998</v>
      </c>
      <c r="D3036" s="4">
        <v>55</v>
      </c>
      <c r="E3036" s="4" t="s">
        <v>9739</v>
      </c>
      <c r="F3036" s="4">
        <v>17</v>
      </c>
      <c r="G3036" s="4" t="s">
        <v>60</v>
      </c>
      <c r="H3036" s="4" t="s">
        <v>9740</v>
      </c>
      <c r="I3036" s="4">
        <v>550017</v>
      </c>
      <c r="J3036" s="4" t="s">
        <v>9437</v>
      </c>
      <c r="K3036" s="4" t="s">
        <v>8680</v>
      </c>
      <c r="L3036" s="4">
        <v>1040</v>
      </c>
      <c r="M3036" s="1">
        <v>5467</v>
      </c>
      <c r="N3036" s="4">
        <v>2778</v>
      </c>
      <c r="O3036" s="4">
        <v>2689</v>
      </c>
      <c r="P3036" s="1">
        <v>45.59</v>
      </c>
    </row>
    <row r="3037" spans="1:16" ht="12.75" customHeight="1">
      <c r="A3037" s="1" t="s">
        <v>1023</v>
      </c>
      <c r="B3037" s="4">
        <v>31750670.135899998</v>
      </c>
      <c r="C3037" s="4">
        <v>31143.301683999998</v>
      </c>
      <c r="D3037" s="4">
        <v>55</v>
      </c>
      <c r="E3037" s="4" t="s">
        <v>9741</v>
      </c>
      <c r="F3037" s="4">
        <v>18</v>
      </c>
      <c r="G3037" s="4" t="s">
        <v>60</v>
      </c>
      <c r="H3037" s="4" t="s">
        <v>9742</v>
      </c>
      <c r="I3037" s="4">
        <v>550018</v>
      </c>
      <c r="J3037" s="4" t="s">
        <v>9437</v>
      </c>
      <c r="K3037" s="4" t="s">
        <v>8680</v>
      </c>
      <c r="L3037" s="4">
        <v>1065</v>
      </c>
      <c r="M3037" s="1">
        <v>5314</v>
      </c>
      <c r="N3037" s="4">
        <v>2463</v>
      </c>
      <c r="O3037" s="4">
        <v>2851</v>
      </c>
      <c r="P3037" s="1">
        <v>167.36</v>
      </c>
    </row>
    <row r="3038" spans="1:16" ht="12.75" customHeight="1">
      <c r="A3038" s="1" t="s">
        <v>1022</v>
      </c>
      <c r="B3038" s="4">
        <v>40614317.626699999</v>
      </c>
      <c r="C3038" s="4">
        <v>32111.656470999998</v>
      </c>
      <c r="D3038" s="4">
        <v>55</v>
      </c>
      <c r="E3038" s="4" t="s">
        <v>8293</v>
      </c>
      <c r="F3038" s="4">
        <v>19</v>
      </c>
      <c r="G3038" s="4" t="s">
        <v>60</v>
      </c>
      <c r="H3038" s="4" t="s">
        <v>8294</v>
      </c>
      <c r="I3038" s="4">
        <v>550019</v>
      </c>
      <c r="J3038" s="4" t="s">
        <v>9437</v>
      </c>
      <c r="K3038" s="4" t="s">
        <v>8680</v>
      </c>
      <c r="L3038" s="4">
        <v>1378</v>
      </c>
      <c r="M3038" s="1">
        <v>6930</v>
      </c>
      <c r="N3038" s="4">
        <v>3259</v>
      </c>
      <c r="O3038" s="4">
        <v>3671</v>
      </c>
      <c r="P3038" s="1">
        <v>170.63</v>
      </c>
    </row>
    <row r="3039" spans="1:16" ht="12.75" customHeight="1">
      <c r="A3039" s="1" t="s">
        <v>1021</v>
      </c>
      <c r="B3039" s="4">
        <v>147628415.71399999</v>
      </c>
      <c r="C3039" s="4">
        <v>69987.451807000005</v>
      </c>
      <c r="D3039" s="4">
        <v>55</v>
      </c>
      <c r="E3039" s="4" t="s">
        <v>9743</v>
      </c>
      <c r="F3039" s="4">
        <v>20</v>
      </c>
      <c r="G3039" s="4" t="s">
        <v>60</v>
      </c>
      <c r="H3039" s="4" t="s">
        <v>9744</v>
      </c>
      <c r="I3039" s="4">
        <v>550020</v>
      </c>
      <c r="J3039" s="4" t="s">
        <v>9437</v>
      </c>
      <c r="K3039" s="4" t="s">
        <v>8680</v>
      </c>
      <c r="L3039" s="4">
        <v>1188</v>
      </c>
      <c r="M3039" s="1">
        <v>6516</v>
      </c>
      <c r="N3039" s="4">
        <v>3213</v>
      </c>
      <c r="O3039" s="4">
        <v>3303</v>
      </c>
      <c r="P3039" s="1">
        <v>44.12</v>
      </c>
    </row>
    <row r="3040" spans="1:16" ht="12.75" customHeight="1">
      <c r="A3040" s="1" t="s">
        <v>1020</v>
      </c>
      <c r="B3040" s="4">
        <v>183852983.653</v>
      </c>
      <c r="C3040" s="4">
        <v>81110.155371000001</v>
      </c>
      <c r="D3040" s="4">
        <v>55</v>
      </c>
      <c r="E3040" s="4" t="s">
        <v>9745</v>
      </c>
      <c r="F3040" s="4">
        <v>21</v>
      </c>
      <c r="G3040" s="4" t="s">
        <v>60</v>
      </c>
      <c r="H3040" s="4" t="s">
        <v>9746</v>
      </c>
      <c r="I3040" s="4">
        <v>550021</v>
      </c>
      <c r="J3040" s="4" t="s">
        <v>9437</v>
      </c>
      <c r="K3040" s="4" t="s">
        <v>8680</v>
      </c>
      <c r="L3040" s="4">
        <v>1324</v>
      </c>
      <c r="M3040" s="1">
        <v>6777</v>
      </c>
      <c r="N3040" s="4">
        <v>3252</v>
      </c>
      <c r="O3040" s="4">
        <v>3525</v>
      </c>
      <c r="P3040" s="1">
        <v>53.2</v>
      </c>
    </row>
    <row r="3041" spans="1:16" ht="12.75" customHeight="1">
      <c r="A3041" s="1" t="s">
        <v>1019</v>
      </c>
      <c r="B3041" s="4">
        <v>17918772.541200001</v>
      </c>
      <c r="C3041" s="4">
        <v>19330.386886</v>
      </c>
      <c r="D3041" s="4">
        <v>55</v>
      </c>
      <c r="E3041" s="4" t="s">
        <v>9747</v>
      </c>
      <c r="F3041" s="4">
        <v>22</v>
      </c>
      <c r="G3041" s="4" t="s">
        <v>60</v>
      </c>
      <c r="H3041" s="4" t="s">
        <v>9748</v>
      </c>
      <c r="I3041" s="4">
        <v>550022</v>
      </c>
      <c r="J3041" s="4" t="s">
        <v>9437</v>
      </c>
      <c r="K3041" s="4" t="s">
        <v>8680</v>
      </c>
      <c r="L3041" s="4">
        <v>542</v>
      </c>
      <c r="M3041" s="1">
        <v>2850</v>
      </c>
      <c r="N3041" s="4">
        <v>1301</v>
      </c>
      <c r="O3041" s="4">
        <v>1549</v>
      </c>
      <c r="P3041" s="1">
        <v>159.05000000000001</v>
      </c>
    </row>
    <row r="3042" spans="1:16" ht="12.75" customHeight="1">
      <c r="A3042" s="1" t="s">
        <v>1018</v>
      </c>
      <c r="B3042" s="4">
        <v>28438722.736400001</v>
      </c>
      <c r="C3042" s="4">
        <v>28453.277715</v>
      </c>
      <c r="D3042" s="4">
        <v>55</v>
      </c>
      <c r="E3042" s="4" t="s">
        <v>9749</v>
      </c>
      <c r="F3042" s="4">
        <v>23</v>
      </c>
      <c r="G3042" s="4" t="s">
        <v>60</v>
      </c>
      <c r="H3042" s="4" t="s">
        <v>9750</v>
      </c>
      <c r="I3042" s="4">
        <v>550023</v>
      </c>
      <c r="J3042" s="4" t="s">
        <v>9437</v>
      </c>
      <c r="K3042" s="4" t="s">
        <v>8680</v>
      </c>
      <c r="L3042" s="4">
        <v>733</v>
      </c>
      <c r="M3042" s="1">
        <v>3525</v>
      </c>
      <c r="N3042" s="4">
        <v>1654</v>
      </c>
      <c r="O3042" s="4">
        <v>1871</v>
      </c>
      <c r="P3042" s="1">
        <v>123.95</v>
      </c>
    </row>
    <row r="3043" spans="1:16" ht="12.75" customHeight="1">
      <c r="A3043" s="1" t="s">
        <v>1017</v>
      </c>
      <c r="B3043" s="4">
        <v>22818604.890299998</v>
      </c>
      <c r="C3043" s="4">
        <v>22800.693630999998</v>
      </c>
      <c r="D3043" s="4">
        <v>55</v>
      </c>
      <c r="E3043" s="4" t="s">
        <v>7923</v>
      </c>
      <c r="F3043" s="4">
        <v>24</v>
      </c>
      <c r="G3043" s="4" t="s">
        <v>60</v>
      </c>
      <c r="H3043" s="4" t="s">
        <v>7924</v>
      </c>
      <c r="I3043" s="4">
        <v>550024</v>
      </c>
      <c r="J3043" s="4" t="s">
        <v>9437</v>
      </c>
      <c r="K3043" s="4" t="s">
        <v>8680</v>
      </c>
      <c r="L3043" s="4">
        <v>1943</v>
      </c>
      <c r="M3043" s="1">
        <v>7668</v>
      </c>
      <c r="N3043" s="4">
        <v>3708</v>
      </c>
      <c r="O3043" s="4">
        <v>3960</v>
      </c>
      <c r="P3043" s="1">
        <v>336.04</v>
      </c>
    </row>
    <row r="3044" spans="1:16" ht="12.75" customHeight="1">
      <c r="A3044" s="1" t="s">
        <v>1016</v>
      </c>
      <c r="B3044" s="4">
        <v>54391186.0801</v>
      </c>
      <c r="C3044" s="4">
        <v>44538.495401</v>
      </c>
      <c r="D3044" s="4">
        <v>55</v>
      </c>
      <c r="E3044" s="4" t="s">
        <v>9751</v>
      </c>
      <c r="F3044" s="4">
        <v>25</v>
      </c>
      <c r="G3044" s="4" t="s">
        <v>60</v>
      </c>
      <c r="H3044" s="4" t="s">
        <v>9752</v>
      </c>
      <c r="I3044" s="4">
        <v>550025</v>
      </c>
      <c r="J3044" s="4" t="s">
        <v>9437</v>
      </c>
      <c r="K3044" s="4" t="s">
        <v>8680</v>
      </c>
      <c r="L3044" s="4">
        <v>1227</v>
      </c>
      <c r="M3044" s="1">
        <v>6183</v>
      </c>
      <c r="N3044" s="4">
        <v>2719</v>
      </c>
      <c r="O3044" s="4">
        <v>3464</v>
      </c>
      <c r="P3044" s="1">
        <v>113.68</v>
      </c>
    </row>
    <row r="3045" spans="1:16" ht="12.75" customHeight="1">
      <c r="A3045" s="1" t="s">
        <v>1015</v>
      </c>
      <c r="B3045" s="4">
        <v>27251700.6558</v>
      </c>
      <c r="C3045" s="4">
        <v>25443.534910999999</v>
      </c>
      <c r="D3045" s="4">
        <v>55</v>
      </c>
      <c r="E3045" s="4" t="s">
        <v>9753</v>
      </c>
      <c r="F3045" s="4">
        <v>26</v>
      </c>
      <c r="G3045" s="4" t="s">
        <v>60</v>
      </c>
      <c r="H3045" s="4" t="s">
        <v>9754</v>
      </c>
      <c r="I3045" s="4">
        <v>550026</v>
      </c>
      <c r="J3045" s="4" t="s">
        <v>9437</v>
      </c>
      <c r="K3045" s="4" t="s">
        <v>8680</v>
      </c>
      <c r="L3045" s="4">
        <v>1076</v>
      </c>
      <c r="M3045" s="1">
        <v>6927</v>
      </c>
      <c r="N3045" s="4">
        <v>3449</v>
      </c>
      <c r="O3045" s="4">
        <v>3478</v>
      </c>
      <c r="P3045" s="1">
        <v>254.19</v>
      </c>
    </row>
    <row r="3046" spans="1:16" ht="12.75" customHeight="1">
      <c r="A3046" s="1" t="s">
        <v>1014</v>
      </c>
      <c r="B3046" s="4">
        <v>23940929.218199998</v>
      </c>
      <c r="C3046" s="4">
        <v>25491.404121</v>
      </c>
      <c r="D3046" s="4">
        <v>55</v>
      </c>
      <c r="E3046" s="4" t="s">
        <v>9755</v>
      </c>
      <c r="F3046" s="4">
        <v>27</v>
      </c>
      <c r="G3046" s="4" t="s">
        <v>60</v>
      </c>
      <c r="H3046" s="4" t="s">
        <v>9756</v>
      </c>
      <c r="I3046" s="4">
        <v>550027</v>
      </c>
      <c r="J3046" s="4" t="s">
        <v>9437</v>
      </c>
      <c r="K3046" s="4" t="s">
        <v>8680</v>
      </c>
      <c r="L3046" s="4">
        <v>967</v>
      </c>
      <c r="M3046" s="1">
        <v>5030</v>
      </c>
      <c r="N3046" s="4">
        <v>2397</v>
      </c>
      <c r="O3046" s="4">
        <v>2633</v>
      </c>
      <c r="P3046" s="1">
        <v>210.05</v>
      </c>
    </row>
    <row r="3047" spans="1:16" ht="12.75" customHeight="1">
      <c r="A3047" s="1" t="s">
        <v>1013</v>
      </c>
      <c r="B3047" s="4">
        <v>50735532.880500004</v>
      </c>
      <c r="C3047" s="4">
        <v>38485.866842000003</v>
      </c>
      <c r="D3047" s="4">
        <v>55</v>
      </c>
      <c r="E3047" s="4" t="s">
        <v>9757</v>
      </c>
      <c r="F3047" s="4">
        <v>28</v>
      </c>
      <c r="G3047" s="4" t="s">
        <v>60</v>
      </c>
      <c r="H3047" s="4" t="s">
        <v>9758</v>
      </c>
      <c r="I3047" s="4">
        <v>550028</v>
      </c>
      <c r="J3047" s="4" t="s">
        <v>9437</v>
      </c>
      <c r="K3047" s="4" t="s">
        <v>8680</v>
      </c>
      <c r="L3047" s="4">
        <v>1236</v>
      </c>
      <c r="M3047" s="1">
        <v>7007</v>
      </c>
      <c r="N3047" s="4">
        <v>3366</v>
      </c>
      <c r="O3047" s="4">
        <v>3641</v>
      </c>
      <c r="P3047" s="1">
        <v>138.11000000000001</v>
      </c>
    </row>
    <row r="3048" spans="1:16" ht="12.75" customHeight="1">
      <c r="A3048" s="1" t="s">
        <v>1012</v>
      </c>
      <c r="B3048" s="4">
        <v>49331398.050899997</v>
      </c>
      <c r="C3048" s="4">
        <v>33687.383523999997</v>
      </c>
      <c r="D3048" s="4">
        <v>55</v>
      </c>
      <c r="E3048" s="4" t="s">
        <v>4703</v>
      </c>
      <c r="F3048" s="4">
        <v>29</v>
      </c>
      <c r="G3048" s="4" t="s">
        <v>60</v>
      </c>
      <c r="H3048" s="4" t="s">
        <v>6580</v>
      </c>
      <c r="I3048" s="4">
        <v>550029</v>
      </c>
      <c r="J3048" s="4" t="s">
        <v>9437</v>
      </c>
      <c r="K3048" s="4" t="s">
        <v>8680</v>
      </c>
      <c r="L3048" s="4">
        <v>791</v>
      </c>
      <c r="M3048" s="1">
        <v>4245</v>
      </c>
      <c r="N3048" s="4">
        <v>2057</v>
      </c>
      <c r="O3048" s="4">
        <v>2188</v>
      </c>
      <c r="P3048" s="1">
        <v>86.05</v>
      </c>
    </row>
    <row r="3049" spans="1:16" ht="12.75" customHeight="1">
      <c r="A3049" s="1" t="s">
        <v>1011</v>
      </c>
      <c r="B3049" s="4">
        <v>27782921.340300001</v>
      </c>
      <c r="C3049" s="4">
        <v>28439.866502000001</v>
      </c>
      <c r="D3049" s="4">
        <v>55</v>
      </c>
      <c r="E3049" s="4" t="s">
        <v>9759</v>
      </c>
      <c r="F3049" s="4">
        <v>30</v>
      </c>
      <c r="G3049" s="4" t="s">
        <v>60</v>
      </c>
      <c r="H3049" s="4" t="s">
        <v>9760</v>
      </c>
      <c r="I3049" s="4">
        <v>550030</v>
      </c>
      <c r="J3049" s="4" t="s">
        <v>9437</v>
      </c>
      <c r="K3049" s="4" t="s">
        <v>8680</v>
      </c>
      <c r="L3049" s="4">
        <v>707</v>
      </c>
      <c r="M3049" s="1">
        <v>3536</v>
      </c>
      <c r="N3049" s="4">
        <v>1638</v>
      </c>
      <c r="O3049" s="4">
        <v>1898</v>
      </c>
      <c r="P3049" s="1">
        <v>127.27</v>
      </c>
    </row>
    <row r="3050" spans="1:16" ht="12.75" customHeight="1">
      <c r="A3050" s="1" t="s">
        <v>1010</v>
      </c>
      <c r="B3050" s="4">
        <v>41294384.4155</v>
      </c>
      <c r="C3050" s="4">
        <v>33318.356832999998</v>
      </c>
      <c r="D3050" s="4">
        <v>55</v>
      </c>
      <c r="E3050" s="4" t="s">
        <v>9761</v>
      </c>
      <c r="F3050" s="4">
        <v>31</v>
      </c>
      <c r="G3050" s="4" t="s">
        <v>60</v>
      </c>
      <c r="H3050" s="4" t="s">
        <v>9762</v>
      </c>
      <c r="I3050" s="4">
        <v>550031</v>
      </c>
      <c r="J3050" s="4" t="s">
        <v>9437</v>
      </c>
      <c r="K3050" s="4" t="s">
        <v>8680</v>
      </c>
      <c r="L3050" s="4">
        <v>936</v>
      </c>
      <c r="M3050" s="1">
        <v>5261</v>
      </c>
      <c r="N3050" s="4">
        <v>2603</v>
      </c>
      <c r="O3050" s="4">
        <v>2658</v>
      </c>
      <c r="P3050" s="1">
        <v>127.4</v>
      </c>
    </row>
    <row r="3051" spans="1:16" ht="12.75" customHeight="1">
      <c r="A3051" s="1" t="s">
        <v>1009</v>
      </c>
      <c r="B3051" s="4">
        <v>34704199.123400003</v>
      </c>
      <c r="C3051" s="4">
        <v>36690.452850000001</v>
      </c>
      <c r="D3051" s="4">
        <v>55</v>
      </c>
      <c r="E3051" s="4" t="s">
        <v>9763</v>
      </c>
      <c r="F3051" s="4">
        <v>32</v>
      </c>
      <c r="G3051" s="4" t="s">
        <v>60</v>
      </c>
      <c r="H3051" s="4" t="s">
        <v>9764</v>
      </c>
      <c r="I3051" s="4">
        <v>550032</v>
      </c>
      <c r="J3051" s="4" t="s">
        <v>9437</v>
      </c>
      <c r="K3051" s="4" t="s">
        <v>8680</v>
      </c>
      <c r="L3051" s="4">
        <v>832</v>
      </c>
      <c r="M3051" s="1">
        <v>4174</v>
      </c>
      <c r="N3051" s="4">
        <v>1993</v>
      </c>
      <c r="O3051" s="4">
        <v>2181</v>
      </c>
      <c r="P3051" s="1">
        <v>120.27</v>
      </c>
    </row>
    <row r="3052" spans="1:16" ht="12.75" customHeight="1">
      <c r="A3052" s="1" t="s">
        <v>1008</v>
      </c>
      <c r="B3052" s="4">
        <v>36045557.154299997</v>
      </c>
      <c r="C3052" s="4">
        <v>30160.181063</v>
      </c>
      <c r="D3052" s="4">
        <v>55</v>
      </c>
      <c r="E3052" s="4" t="s">
        <v>9765</v>
      </c>
      <c r="F3052" s="4">
        <v>33</v>
      </c>
      <c r="G3052" s="4" t="s">
        <v>60</v>
      </c>
      <c r="H3052" s="4" t="s">
        <v>9766</v>
      </c>
      <c r="I3052" s="4">
        <v>550033</v>
      </c>
      <c r="J3052" s="4" t="s">
        <v>9437</v>
      </c>
      <c r="K3052" s="4" t="s">
        <v>8680</v>
      </c>
      <c r="L3052" s="4">
        <v>865</v>
      </c>
      <c r="M3052" s="1">
        <v>4661</v>
      </c>
      <c r="N3052" s="4">
        <v>2218</v>
      </c>
      <c r="O3052" s="4">
        <v>2443</v>
      </c>
      <c r="P3052" s="1">
        <v>129.31</v>
      </c>
    </row>
    <row r="3053" spans="1:16" ht="12.75" customHeight="1">
      <c r="A3053" s="1" t="s">
        <v>1007</v>
      </c>
      <c r="B3053" s="4">
        <v>46058762.631899998</v>
      </c>
      <c r="C3053" s="4">
        <v>34547.939388999999</v>
      </c>
      <c r="D3053" s="4">
        <v>55</v>
      </c>
      <c r="E3053" s="4" t="s">
        <v>9767</v>
      </c>
      <c r="F3053" s="4">
        <v>34</v>
      </c>
      <c r="G3053" s="4" t="s">
        <v>60</v>
      </c>
      <c r="H3053" s="4" t="s">
        <v>9768</v>
      </c>
      <c r="I3053" s="4">
        <v>550034</v>
      </c>
      <c r="J3053" s="4" t="s">
        <v>9437</v>
      </c>
      <c r="K3053" s="4" t="s">
        <v>8680</v>
      </c>
      <c r="L3053" s="4">
        <v>1076</v>
      </c>
      <c r="M3053" s="1">
        <v>5593</v>
      </c>
      <c r="N3053" s="4">
        <v>2715</v>
      </c>
      <c r="O3053" s="4">
        <v>2878</v>
      </c>
      <c r="P3053" s="1">
        <v>121.43</v>
      </c>
    </row>
    <row r="3054" spans="1:16" ht="12.75" customHeight="1">
      <c r="A3054" s="1" t="s">
        <v>1006</v>
      </c>
      <c r="B3054" s="4">
        <v>33974539.007100001</v>
      </c>
      <c r="C3054" s="4">
        <v>31521.162015000002</v>
      </c>
      <c r="D3054" s="4">
        <v>55</v>
      </c>
      <c r="E3054" s="4" t="s">
        <v>9769</v>
      </c>
      <c r="F3054" s="4">
        <v>35</v>
      </c>
      <c r="G3054" s="4" t="s">
        <v>60</v>
      </c>
      <c r="H3054" s="4" t="s">
        <v>9770</v>
      </c>
      <c r="I3054" s="4">
        <v>550035</v>
      </c>
      <c r="J3054" s="4" t="s">
        <v>9437</v>
      </c>
      <c r="K3054" s="4" t="s">
        <v>8680</v>
      </c>
      <c r="L3054" s="4">
        <v>437</v>
      </c>
      <c r="M3054" s="1">
        <v>2319</v>
      </c>
      <c r="N3054" s="4">
        <v>1131</v>
      </c>
      <c r="O3054" s="4">
        <v>1188</v>
      </c>
      <c r="P3054" s="1">
        <v>68.260000000000005</v>
      </c>
    </row>
    <row r="3055" spans="1:16" ht="12.75" customHeight="1">
      <c r="A3055" s="1" t="s">
        <v>1005</v>
      </c>
      <c r="B3055" s="4">
        <v>41555259.568800002</v>
      </c>
      <c r="C3055" s="4">
        <v>30388.980325</v>
      </c>
      <c r="D3055" s="4">
        <v>55</v>
      </c>
      <c r="E3055" s="4" t="s">
        <v>9771</v>
      </c>
      <c r="F3055" s="4">
        <v>36</v>
      </c>
      <c r="G3055" s="4" t="s">
        <v>60</v>
      </c>
      <c r="H3055" s="4" t="s">
        <v>9772</v>
      </c>
      <c r="I3055" s="4">
        <v>550036</v>
      </c>
      <c r="J3055" s="4" t="s">
        <v>9437</v>
      </c>
      <c r="K3055" s="4" t="s">
        <v>8680</v>
      </c>
      <c r="L3055" s="4">
        <v>1128</v>
      </c>
      <c r="M3055" s="1">
        <v>5450</v>
      </c>
      <c r="N3055" s="4">
        <v>2551</v>
      </c>
      <c r="O3055" s="4">
        <v>2899</v>
      </c>
      <c r="P3055" s="1">
        <v>131.15</v>
      </c>
    </row>
    <row r="3056" spans="1:16" ht="12.75" customHeight="1">
      <c r="A3056" s="1" t="s">
        <v>1004</v>
      </c>
      <c r="B3056" s="4">
        <v>10567753.1096</v>
      </c>
      <c r="C3056" s="4">
        <v>15989.320820999999</v>
      </c>
      <c r="D3056" s="4">
        <v>55</v>
      </c>
      <c r="E3056" s="4" t="s">
        <v>9773</v>
      </c>
      <c r="F3056" s="4">
        <v>37</v>
      </c>
      <c r="G3056" s="4" t="s">
        <v>60</v>
      </c>
      <c r="H3056" s="4" t="s">
        <v>9774</v>
      </c>
      <c r="I3056" s="4">
        <v>550037</v>
      </c>
      <c r="J3056" s="4" t="s">
        <v>9437</v>
      </c>
      <c r="K3056" s="4" t="s">
        <v>8680</v>
      </c>
      <c r="L3056" s="4">
        <v>427</v>
      </c>
      <c r="M3056" s="1">
        <v>2229</v>
      </c>
      <c r="N3056" s="4">
        <v>1053</v>
      </c>
      <c r="O3056" s="4">
        <v>1176</v>
      </c>
      <c r="P3056" s="1">
        <v>210.92</v>
      </c>
    </row>
    <row r="3057" spans="1:16" ht="12.75" customHeight="1">
      <c r="A3057" s="1" t="s">
        <v>1003</v>
      </c>
      <c r="B3057" s="4">
        <v>28562429.6239</v>
      </c>
      <c r="C3057" s="4">
        <v>28222.597766999999</v>
      </c>
      <c r="D3057" s="4">
        <v>55</v>
      </c>
      <c r="E3057" s="4" t="s">
        <v>7719</v>
      </c>
      <c r="F3057" s="4">
        <v>38</v>
      </c>
      <c r="G3057" s="4" t="s">
        <v>60</v>
      </c>
      <c r="H3057" s="4" t="s">
        <v>9775</v>
      </c>
      <c r="I3057" s="4">
        <v>550038</v>
      </c>
      <c r="J3057" s="4" t="s">
        <v>9437</v>
      </c>
      <c r="K3057" s="4" t="s">
        <v>8680</v>
      </c>
      <c r="L3057" s="4">
        <v>835</v>
      </c>
      <c r="M3057" s="1">
        <v>4262</v>
      </c>
      <c r="N3057" s="4">
        <v>2027</v>
      </c>
      <c r="O3057" s="4">
        <v>2235</v>
      </c>
      <c r="P3057" s="1">
        <v>149.22999999999999</v>
      </c>
    </row>
    <row r="3058" spans="1:16" ht="12.75" customHeight="1">
      <c r="A3058" s="1" t="s">
        <v>1002</v>
      </c>
      <c r="B3058" s="4">
        <v>15047090.873600001</v>
      </c>
      <c r="C3058" s="4">
        <v>21128.264082000002</v>
      </c>
      <c r="D3058" s="4">
        <v>55</v>
      </c>
      <c r="E3058" s="4" t="s">
        <v>9776</v>
      </c>
      <c r="F3058" s="4">
        <v>39</v>
      </c>
      <c r="G3058" s="4" t="s">
        <v>60</v>
      </c>
      <c r="H3058" s="4" t="s">
        <v>9777</v>
      </c>
      <c r="I3058" s="4">
        <v>550039</v>
      </c>
      <c r="J3058" s="4" t="s">
        <v>9437</v>
      </c>
      <c r="K3058" s="4" t="s">
        <v>8680</v>
      </c>
      <c r="L3058" s="4">
        <v>776</v>
      </c>
      <c r="M3058" s="1">
        <v>3416</v>
      </c>
      <c r="N3058" s="4">
        <v>1529</v>
      </c>
      <c r="O3058" s="4">
        <v>1887</v>
      </c>
      <c r="P3058" s="1">
        <v>227.02</v>
      </c>
    </row>
    <row r="3059" spans="1:16" ht="12.75" customHeight="1">
      <c r="A3059" s="1" t="s">
        <v>1001</v>
      </c>
      <c r="B3059" s="4">
        <v>35543745.527800001</v>
      </c>
      <c r="C3059" s="4">
        <v>35110.448579999997</v>
      </c>
      <c r="D3059" s="4">
        <v>55</v>
      </c>
      <c r="E3059" s="4" t="s">
        <v>9778</v>
      </c>
      <c r="F3059" s="4">
        <v>40</v>
      </c>
      <c r="G3059" s="4" t="s">
        <v>60</v>
      </c>
      <c r="H3059" s="4" t="s">
        <v>9779</v>
      </c>
      <c r="I3059" s="4">
        <v>550040</v>
      </c>
      <c r="J3059" s="4" t="s">
        <v>9437</v>
      </c>
      <c r="K3059" s="4" t="s">
        <v>8680</v>
      </c>
      <c r="L3059" s="4">
        <v>888</v>
      </c>
      <c r="M3059" s="1">
        <v>4817</v>
      </c>
      <c r="N3059" s="4">
        <v>2312</v>
      </c>
      <c r="O3059" s="4">
        <v>2505</v>
      </c>
      <c r="P3059" s="1">
        <v>135.57</v>
      </c>
    </row>
    <row r="3060" spans="1:16" ht="12.75" customHeight="1">
      <c r="A3060" s="1" t="s">
        <v>1000</v>
      </c>
      <c r="B3060" s="4">
        <v>28383749.003400002</v>
      </c>
      <c r="C3060" s="4">
        <v>29362.397456999999</v>
      </c>
      <c r="D3060" s="4">
        <v>55</v>
      </c>
      <c r="E3060" s="4" t="s">
        <v>9780</v>
      </c>
      <c r="F3060" s="4">
        <v>41</v>
      </c>
      <c r="G3060" s="4" t="s">
        <v>60</v>
      </c>
      <c r="H3060" s="4" t="s">
        <v>9781</v>
      </c>
      <c r="I3060" s="4">
        <v>550041</v>
      </c>
      <c r="J3060" s="4" t="s">
        <v>9437</v>
      </c>
      <c r="K3060" s="4" t="s">
        <v>8680</v>
      </c>
      <c r="L3060" s="4">
        <v>1137</v>
      </c>
      <c r="M3060" s="1">
        <v>6763</v>
      </c>
      <c r="N3060" s="4">
        <v>3261</v>
      </c>
      <c r="O3060" s="4">
        <v>3502</v>
      </c>
      <c r="P3060" s="1">
        <v>238.25</v>
      </c>
    </row>
    <row r="3061" spans="1:16" ht="12.75" customHeight="1">
      <c r="A3061" s="1" t="s">
        <v>999</v>
      </c>
      <c r="B3061" s="4">
        <v>28307716.411400001</v>
      </c>
      <c r="C3061" s="4">
        <v>24823.513104000001</v>
      </c>
      <c r="D3061" s="4">
        <v>55</v>
      </c>
      <c r="E3061" s="4" t="s">
        <v>9782</v>
      </c>
      <c r="F3061" s="4">
        <v>42</v>
      </c>
      <c r="G3061" s="4" t="s">
        <v>60</v>
      </c>
      <c r="H3061" s="4" t="s">
        <v>6283</v>
      </c>
      <c r="I3061" s="4">
        <v>550042</v>
      </c>
      <c r="J3061" s="4" t="s">
        <v>9437</v>
      </c>
      <c r="K3061" s="4" t="s">
        <v>8680</v>
      </c>
      <c r="L3061" s="4">
        <v>943</v>
      </c>
      <c r="M3061" s="1">
        <v>5183</v>
      </c>
      <c r="N3061" s="4">
        <v>2524</v>
      </c>
      <c r="O3061" s="4">
        <v>2659</v>
      </c>
      <c r="P3061" s="1">
        <v>183.09</v>
      </c>
    </row>
    <row r="3062" spans="1:16" ht="12.75" customHeight="1">
      <c r="A3062" s="1" t="s">
        <v>998</v>
      </c>
      <c r="B3062" s="4">
        <v>23459482.790899999</v>
      </c>
      <c r="C3062" s="4">
        <v>29371.092439</v>
      </c>
      <c r="D3062" s="4">
        <v>55</v>
      </c>
      <c r="E3062" s="4" t="s">
        <v>9783</v>
      </c>
      <c r="F3062" s="4">
        <v>43</v>
      </c>
      <c r="G3062" s="4" t="s">
        <v>60</v>
      </c>
      <c r="H3062" s="4" t="s">
        <v>9784</v>
      </c>
      <c r="I3062" s="4">
        <v>550043</v>
      </c>
      <c r="J3062" s="4" t="s">
        <v>9437</v>
      </c>
      <c r="K3062" s="4" t="s">
        <v>8680</v>
      </c>
      <c r="L3062" s="4">
        <v>719</v>
      </c>
      <c r="M3062" s="1">
        <v>3538</v>
      </c>
      <c r="N3062" s="4">
        <v>1690</v>
      </c>
      <c r="O3062" s="4">
        <v>1848</v>
      </c>
      <c r="P3062" s="1">
        <v>150.85</v>
      </c>
    </row>
    <row r="3063" spans="1:16" ht="12.75" customHeight="1">
      <c r="A3063" s="1" t="s">
        <v>997</v>
      </c>
      <c r="B3063" s="4">
        <v>58302286.888899997</v>
      </c>
      <c r="C3063" s="4">
        <v>37804.011663999998</v>
      </c>
      <c r="D3063" s="4">
        <v>55</v>
      </c>
      <c r="E3063" s="4" t="s">
        <v>9785</v>
      </c>
      <c r="F3063" s="4">
        <v>44</v>
      </c>
      <c r="G3063" s="4" t="s">
        <v>60</v>
      </c>
      <c r="H3063" s="4" t="s">
        <v>9786</v>
      </c>
      <c r="I3063" s="4">
        <v>550044</v>
      </c>
      <c r="J3063" s="4" t="s">
        <v>9437</v>
      </c>
      <c r="K3063" s="4" t="s">
        <v>8680</v>
      </c>
      <c r="L3063" s="4">
        <v>1163</v>
      </c>
      <c r="M3063" s="1">
        <v>5725</v>
      </c>
      <c r="N3063" s="4">
        <v>2661</v>
      </c>
      <c r="O3063" s="4">
        <v>3064</v>
      </c>
      <c r="P3063" s="1">
        <v>98.19</v>
      </c>
    </row>
    <row r="3064" spans="1:16" ht="12.75" customHeight="1">
      <c r="A3064" s="1" t="s">
        <v>996</v>
      </c>
      <c r="B3064" s="4">
        <v>30348066.075800002</v>
      </c>
      <c r="C3064" s="4">
        <v>32717.010887</v>
      </c>
      <c r="D3064" s="4">
        <v>55</v>
      </c>
      <c r="E3064" s="4" t="s">
        <v>9787</v>
      </c>
      <c r="F3064" s="4">
        <v>45</v>
      </c>
      <c r="G3064" s="4" t="s">
        <v>60</v>
      </c>
      <c r="H3064" s="4" t="s">
        <v>9788</v>
      </c>
      <c r="I3064" s="4">
        <v>550045</v>
      </c>
      <c r="J3064" s="4" t="s">
        <v>9437</v>
      </c>
      <c r="K3064" s="4" t="s">
        <v>8680</v>
      </c>
      <c r="L3064" s="4">
        <v>898</v>
      </c>
      <c r="M3064" s="1">
        <v>4545</v>
      </c>
      <c r="N3064" s="4">
        <v>2062</v>
      </c>
      <c r="O3064" s="4">
        <v>2483</v>
      </c>
      <c r="P3064" s="1">
        <v>149.76</v>
      </c>
    </row>
    <row r="3065" spans="1:16" ht="12.75" customHeight="1">
      <c r="A3065" s="1" t="s">
        <v>995</v>
      </c>
      <c r="B3065" s="4">
        <v>47808914.957400002</v>
      </c>
      <c r="C3065" s="4">
        <v>36386.777610999998</v>
      </c>
      <c r="D3065" s="4">
        <v>55</v>
      </c>
      <c r="E3065" s="4" t="s">
        <v>9789</v>
      </c>
      <c r="F3065" s="4">
        <v>46</v>
      </c>
      <c r="G3065" s="4" t="s">
        <v>60</v>
      </c>
      <c r="H3065" s="4" t="s">
        <v>9790</v>
      </c>
      <c r="I3065" s="4">
        <v>550046</v>
      </c>
      <c r="J3065" s="4" t="s">
        <v>9437</v>
      </c>
      <c r="K3065" s="4" t="s">
        <v>8680</v>
      </c>
      <c r="L3065" s="4">
        <v>1660</v>
      </c>
      <c r="M3065" s="1">
        <v>9090</v>
      </c>
      <c r="N3065" s="4">
        <v>4440</v>
      </c>
      <c r="O3065" s="4">
        <v>4650</v>
      </c>
      <c r="P3065" s="1">
        <v>190.13</v>
      </c>
    </row>
    <row r="3066" spans="1:16" ht="12.75" customHeight="1">
      <c r="A3066" s="1" t="s">
        <v>994</v>
      </c>
      <c r="B3066" s="4">
        <v>31191875.375399999</v>
      </c>
      <c r="C3066" s="4">
        <v>30025.595299000001</v>
      </c>
      <c r="D3066" s="4">
        <v>55</v>
      </c>
      <c r="E3066" s="4" t="s">
        <v>7162</v>
      </c>
      <c r="F3066" s="4">
        <v>47</v>
      </c>
      <c r="G3066" s="4" t="s">
        <v>60</v>
      </c>
      <c r="H3066" s="4" t="s">
        <v>7163</v>
      </c>
      <c r="I3066" s="4">
        <v>550047</v>
      </c>
      <c r="J3066" s="4" t="s">
        <v>9437</v>
      </c>
      <c r="K3066" s="4" t="s">
        <v>8680</v>
      </c>
      <c r="L3066" s="4">
        <v>1044</v>
      </c>
      <c r="M3066" s="1">
        <v>4799</v>
      </c>
      <c r="N3066" s="4">
        <v>2220</v>
      </c>
      <c r="O3066" s="4">
        <v>2579</v>
      </c>
      <c r="P3066" s="1">
        <v>153.85</v>
      </c>
    </row>
    <row r="3067" spans="1:16" ht="12.75" customHeight="1">
      <c r="A3067" s="1" t="s">
        <v>993</v>
      </c>
      <c r="B3067" s="4">
        <v>55006696.701200001</v>
      </c>
      <c r="C3067" s="4">
        <v>33630.677489000002</v>
      </c>
      <c r="D3067" s="4">
        <v>56</v>
      </c>
      <c r="E3067" s="4" t="s">
        <v>9791</v>
      </c>
      <c r="F3067" s="4">
        <v>1</v>
      </c>
      <c r="G3067" s="4" t="s">
        <v>14</v>
      </c>
      <c r="H3067" s="4" t="s">
        <v>9792</v>
      </c>
      <c r="I3067" s="4">
        <v>560001</v>
      </c>
      <c r="J3067" s="4" t="s">
        <v>9437</v>
      </c>
      <c r="K3067" s="4" t="s">
        <v>8680</v>
      </c>
      <c r="L3067" s="4">
        <v>1595</v>
      </c>
      <c r="M3067" s="1">
        <v>7787</v>
      </c>
      <c r="N3067" s="4">
        <v>3678</v>
      </c>
      <c r="O3067" s="4">
        <v>4109</v>
      </c>
      <c r="P3067" s="1">
        <v>141.56</v>
      </c>
    </row>
    <row r="3068" spans="1:16" ht="12.75" customHeight="1">
      <c r="A3068" s="1" t="s">
        <v>992</v>
      </c>
      <c r="B3068" s="4">
        <v>205727642.766</v>
      </c>
      <c r="C3068" s="4">
        <v>77996.913602999994</v>
      </c>
      <c r="D3068" s="4">
        <v>56</v>
      </c>
      <c r="E3068" s="4" t="s">
        <v>4611</v>
      </c>
      <c r="F3068" s="4">
        <v>2</v>
      </c>
      <c r="G3068" s="4" t="s">
        <v>14</v>
      </c>
      <c r="H3068" s="4" t="s">
        <v>4612</v>
      </c>
      <c r="I3068" s="4">
        <v>560002</v>
      </c>
      <c r="J3068" s="4" t="s">
        <v>9437</v>
      </c>
      <c r="K3068" s="4" t="s">
        <v>8680</v>
      </c>
      <c r="L3068" s="4">
        <v>2055</v>
      </c>
      <c r="M3068" s="1">
        <v>11245</v>
      </c>
      <c r="N3068" s="4">
        <v>5409</v>
      </c>
      <c r="O3068" s="4">
        <v>5836</v>
      </c>
      <c r="P3068" s="1">
        <v>54.66</v>
      </c>
    </row>
    <row r="3069" spans="1:16" ht="12.75" customHeight="1">
      <c r="A3069" s="1" t="s">
        <v>991</v>
      </c>
      <c r="B3069" s="4">
        <v>50431934.662100002</v>
      </c>
      <c r="C3069" s="4">
        <v>39516.006217000002</v>
      </c>
      <c r="D3069" s="4">
        <v>56</v>
      </c>
      <c r="E3069" s="4" t="s">
        <v>9793</v>
      </c>
      <c r="F3069" s="4">
        <v>3</v>
      </c>
      <c r="G3069" s="4" t="s">
        <v>14</v>
      </c>
      <c r="H3069" s="4" t="s">
        <v>9794</v>
      </c>
      <c r="I3069" s="4">
        <v>560003</v>
      </c>
      <c r="J3069" s="4" t="s">
        <v>9437</v>
      </c>
      <c r="K3069" s="4" t="s">
        <v>8680</v>
      </c>
      <c r="L3069" s="4">
        <v>2982</v>
      </c>
      <c r="M3069" s="1">
        <v>13922</v>
      </c>
      <c r="N3069" s="4">
        <v>6596</v>
      </c>
      <c r="O3069" s="4">
        <v>7326</v>
      </c>
      <c r="P3069" s="1">
        <v>276.05</v>
      </c>
    </row>
    <row r="3070" spans="1:16" ht="12.75" customHeight="1">
      <c r="A3070" s="1" t="s">
        <v>990</v>
      </c>
      <c r="B3070" s="4">
        <v>46050572.959399998</v>
      </c>
      <c r="C3070" s="4">
        <v>38363.333288000002</v>
      </c>
      <c r="D3070" s="4">
        <v>56</v>
      </c>
      <c r="E3070" s="4" t="s">
        <v>9795</v>
      </c>
      <c r="F3070" s="4">
        <v>4</v>
      </c>
      <c r="G3070" s="4" t="s">
        <v>14</v>
      </c>
      <c r="H3070" s="4" t="s">
        <v>9796</v>
      </c>
      <c r="I3070" s="4">
        <v>560004</v>
      </c>
      <c r="J3070" s="4" t="s">
        <v>9437</v>
      </c>
      <c r="K3070" s="4" t="s">
        <v>8680</v>
      </c>
      <c r="L3070" s="4">
        <v>4291</v>
      </c>
      <c r="M3070" s="1">
        <v>20696</v>
      </c>
      <c r="N3070" s="4">
        <v>9874</v>
      </c>
      <c r="O3070" s="4">
        <v>10822</v>
      </c>
      <c r="P3070" s="1">
        <v>449.42</v>
      </c>
    </row>
    <row r="3071" spans="1:16" ht="12.75" customHeight="1">
      <c r="A3071" s="1" t="s">
        <v>989</v>
      </c>
      <c r="B3071" s="4">
        <v>22610116.9991</v>
      </c>
      <c r="C3071" s="4">
        <v>24359.847964000001</v>
      </c>
      <c r="D3071" s="4">
        <v>56</v>
      </c>
      <c r="E3071" s="4" t="s">
        <v>9797</v>
      </c>
      <c r="F3071" s="4">
        <v>5</v>
      </c>
      <c r="G3071" s="4" t="s">
        <v>14</v>
      </c>
      <c r="H3071" s="4" t="s">
        <v>9798</v>
      </c>
      <c r="I3071" s="4">
        <v>560005</v>
      </c>
      <c r="J3071" s="4" t="s">
        <v>9437</v>
      </c>
      <c r="K3071" s="4" t="s">
        <v>8680</v>
      </c>
      <c r="L3071" s="4">
        <v>1933</v>
      </c>
      <c r="M3071" s="1">
        <v>9433</v>
      </c>
      <c r="N3071" s="4">
        <v>4382</v>
      </c>
      <c r="O3071" s="4">
        <v>5051</v>
      </c>
      <c r="P3071" s="1">
        <v>417.2</v>
      </c>
    </row>
    <row r="3072" spans="1:16" ht="12.75" customHeight="1">
      <c r="A3072" s="1" t="s">
        <v>988</v>
      </c>
      <c r="B3072" s="4">
        <v>74974244.377599999</v>
      </c>
      <c r="C3072" s="4">
        <v>51078.529536000002</v>
      </c>
      <c r="D3072" s="4">
        <v>56</v>
      </c>
      <c r="E3072" s="4" t="s">
        <v>9799</v>
      </c>
      <c r="F3072" s="4">
        <v>6</v>
      </c>
      <c r="G3072" s="4" t="s">
        <v>14</v>
      </c>
      <c r="H3072" s="4" t="s">
        <v>9800</v>
      </c>
      <c r="I3072" s="4">
        <v>560006</v>
      </c>
      <c r="J3072" s="4" t="s">
        <v>9437</v>
      </c>
      <c r="K3072" s="4" t="s">
        <v>8680</v>
      </c>
      <c r="L3072" s="4">
        <v>1562</v>
      </c>
      <c r="M3072" s="1">
        <v>6851</v>
      </c>
      <c r="N3072" s="4">
        <v>3077</v>
      </c>
      <c r="O3072" s="4">
        <v>3774</v>
      </c>
      <c r="P3072" s="1">
        <v>91.38</v>
      </c>
    </row>
    <row r="3073" spans="1:16" ht="12.75" customHeight="1">
      <c r="A3073" s="1" t="s">
        <v>987</v>
      </c>
      <c r="B3073" s="4">
        <v>26856929.716800001</v>
      </c>
      <c r="C3073" s="4">
        <v>26054.605145000001</v>
      </c>
      <c r="D3073" s="4">
        <v>56</v>
      </c>
      <c r="E3073" s="4" t="s">
        <v>9801</v>
      </c>
      <c r="F3073" s="4">
        <v>7</v>
      </c>
      <c r="G3073" s="4" t="s">
        <v>14</v>
      </c>
      <c r="H3073" s="4" t="s">
        <v>9802</v>
      </c>
      <c r="I3073" s="4">
        <v>560007</v>
      </c>
      <c r="J3073" s="4" t="s">
        <v>9437</v>
      </c>
      <c r="K3073" s="4" t="s">
        <v>8680</v>
      </c>
      <c r="L3073" s="4">
        <v>2388</v>
      </c>
      <c r="M3073" s="1">
        <v>11033</v>
      </c>
      <c r="N3073" s="4">
        <v>4993</v>
      </c>
      <c r="O3073" s="4">
        <v>6040</v>
      </c>
      <c r="P3073" s="1">
        <v>410.81</v>
      </c>
    </row>
    <row r="3074" spans="1:16" ht="12.75" customHeight="1">
      <c r="A3074" s="1" t="s">
        <v>986</v>
      </c>
      <c r="B3074" s="4">
        <v>34892823.414300002</v>
      </c>
      <c r="C3074" s="4">
        <v>30796.318171999999</v>
      </c>
      <c r="D3074" s="4">
        <v>56</v>
      </c>
      <c r="E3074" s="4" t="s">
        <v>9803</v>
      </c>
      <c r="F3074" s="4">
        <v>8</v>
      </c>
      <c r="G3074" s="4" t="s">
        <v>14</v>
      </c>
      <c r="H3074" s="4" t="s">
        <v>9804</v>
      </c>
      <c r="I3074" s="4">
        <v>560008</v>
      </c>
      <c r="J3074" s="4" t="s">
        <v>9437</v>
      </c>
      <c r="K3074" s="4" t="s">
        <v>8680</v>
      </c>
      <c r="L3074" s="4">
        <v>2735</v>
      </c>
      <c r="M3074" s="1">
        <v>12979</v>
      </c>
      <c r="N3074" s="4">
        <v>5959</v>
      </c>
      <c r="O3074" s="4">
        <v>7020</v>
      </c>
      <c r="P3074" s="1">
        <v>371.97</v>
      </c>
    </row>
    <row r="3075" spans="1:16" ht="12.75" customHeight="1">
      <c r="A3075" s="1" t="s">
        <v>985</v>
      </c>
      <c r="B3075" s="4">
        <v>84336781.919400007</v>
      </c>
      <c r="C3075" s="4">
        <v>51092.183086999998</v>
      </c>
      <c r="D3075" s="4">
        <v>56</v>
      </c>
      <c r="E3075" s="4" t="s">
        <v>9805</v>
      </c>
      <c r="F3075" s="4">
        <v>9</v>
      </c>
      <c r="G3075" s="4" t="s">
        <v>14</v>
      </c>
      <c r="H3075" s="4" t="s">
        <v>9806</v>
      </c>
      <c r="I3075" s="4">
        <v>560009</v>
      </c>
      <c r="J3075" s="4" t="s">
        <v>9437</v>
      </c>
      <c r="K3075" s="4" t="s">
        <v>8680</v>
      </c>
      <c r="L3075" s="4">
        <v>2176</v>
      </c>
      <c r="M3075" s="1">
        <v>11430</v>
      </c>
      <c r="N3075" s="4">
        <v>5393</v>
      </c>
      <c r="O3075" s="4">
        <v>6037</v>
      </c>
      <c r="P3075" s="1">
        <v>135.52000000000001</v>
      </c>
    </row>
    <row r="3076" spans="1:16" ht="12.75" customHeight="1">
      <c r="A3076" s="1" t="s">
        <v>984</v>
      </c>
      <c r="B3076" s="4">
        <v>56735110.687700003</v>
      </c>
      <c r="C3076" s="4">
        <v>44631.292056999999</v>
      </c>
      <c r="D3076" s="4">
        <v>56</v>
      </c>
      <c r="E3076" s="4" t="s">
        <v>9807</v>
      </c>
      <c r="F3076" s="4">
        <v>10</v>
      </c>
      <c r="G3076" s="4" t="s">
        <v>14</v>
      </c>
      <c r="H3076" s="4" t="s">
        <v>9808</v>
      </c>
      <c r="I3076" s="4">
        <v>560010</v>
      </c>
      <c r="J3076" s="4" t="s">
        <v>9437</v>
      </c>
      <c r="K3076" s="4" t="s">
        <v>8680</v>
      </c>
      <c r="L3076" s="4">
        <v>2031</v>
      </c>
      <c r="M3076" s="1">
        <v>10972</v>
      </c>
      <c r="N3076" s="4">
        <v>5366</v>
      </c>
      <c r="O3076" s="4">
        <v>5606</v>
      </c>
      <c r="P3076" s="1">
        <v>193.39</v>
      </c>
    </row>
    <row r="3077" spans="1:16" ht="12.75" customHeight="1">
      <c r="A3077" s="1" t="s">
        <v>983</v>
      </c>
      <c r="B3077" s="4">
        <v>160476445.345</v>
      </c>
      <c r="C3077" s="4">
        <v>74610.825240999999</v>
      </c>
      <c r="D3077" s="4">
        <v>56</v>
      </c>
      <c r="E3077" s="4" t="s">
        <v>9809</v>
      </c>
      <c r="F3077" s="4">
        <v>11</v>
      </c>
      <c r="G3077" s="4" t="s">
        <v>14</v>
      </c>
      <c r="H3077" s="4" t="s">
        <v>9810</v>
      </c>
      <c r="I3077" s="4">
        <v>560011</v>
      </c>
      <c r="J3077" s="4" t="s">
        <v>9437</v>
      </c>
      <c r="K3077" s="4" t="s">
        <v>8680</v>
      </c>
      <c r="L3077" s="4">
        <v>2873</v>
      </c>
      <c r="M3077" s="1">
        <v>15322</v>
      </c>
      <c r="N3077" s="4">
        <v>7331</v>
      </c>
      <c r="O3077" s="4">
        <v>7991</v>
      </c>
      <c r="P3077" s="1">
        <v>95.48</v>
      </c>
    </row>
    <row r="3078" spans="1:16" ht="12.75" customHeight="1">
      <c r="A3078" s="1" t="s">
        <v>982</v>
      </c>
      <c r="B3078" s="4">
        <v>66136076.643299997</v>
      </c>
      <c r="C3078" s="4">
        <v>44340.374585999998</v>
      </c>
      <c r="D3078" s="4">
        <v>56</v>
      </c>
      <c r="E3078" s="4" t="s">
        <v>9811</v>
      </c>
      <c r="F3078" s="4">
        <v>12</v>
      </c>
      <c r="G3078" s="4" t="s">
        <v>14</v>
      </c>
      <c r="H3078" s="4" t="s">
        <v>9812</v>
      </c>
      <c r="I3078" s="4">
        <v>560012</v>
      </c>
      <c r="J3078" s="4" t="s">
        <v>9437</v>
      </c>
      <c r="K3078" s="4" t="s">
        <v>8680</v>
      </c>
      <c r="L3078" s="4">
        <v>1119</v>
      </c>
      <c r="M3078" s="1">
        <v>5293</v>
      </c>
      <c r="N3078" s="4">
        <v>2411</v>
      </c>
      <c r="O3078" s="4">
        <v>2882</v>
      </c>
      <c r="P3078" s="1">
        <v>80.03</v>
      </c>
    </row>
    <row r="3079" spans="1:16" ht="12.75" customHeight="1">
      <c r="A3079" s="1" t="s">
        <v>981</v>
      </c>
      <c r="B3079" s="4">
        <v>38375865.2368</v>
      </c>
      <c r="C3079" s="4">
        <v>35979.824518000001</v>
      </c>
      <c r="D3079" s="4">
        <v>56</v>
      </c>
      <c r="E3079" s="4" t="s">
        <v>9813</v>
      </c>
      <c r="F3079" s="4">
        <v>13</v>
      </c>
      <c r="G3079" s="4" t="s">
        <v>14</v>
      </c>
      <c r="H3079" s="4" t="s">
        <v>9814</v>
      </c>
      <c r="I3079" s="4">
        <v>560013</v>
      </c>
      <c r="J3079" s="4" t="s">
        <v>9437</v>
      </c>
      <c r="K3079" s="4" t="s">
        <v>8680</v>
      </c>
      <c r="L3079" s="4">
        <v>2187</v>
      </c>
      <c r="M3079" s="1">
        <v>10068</v>
      </c>
      <c r="N3079" s="4">
        <v>4607</v>
      </c>
      <c r="O3079" s="4">
        <v>5461</v>
      </c>
      <c r="P3079" s="1">
        <v>262.36</v>
      </c>
    </row>
    <row r="3080" spans="1:16" ht="12.75" customHeight="1">
      <c r="A3080" s="1" t="s">
        <v>980</v>
      </c>
      <c r="B3080" s="4">
        <v>114057109.18000001</v>
      </c>
      <c r="C3080" s="4">
        <v>59655.516028999999</v>
      </c>
      <c r="D3080" s="4">
        <v>56</v>
      </c>
      <c r="E3080" s="4" t="s">
        <v>9815</v>
      </c>
      <c r="F3080" s="4">
        <v>14</v>
      </c>
      <c r="G3080" s="4" t="s">
        <v>14</v>
      </c>
      <c r="H3080" s="4" t="s">
        <v>9816</v>
      </c>
      <c r="I3080" s="4">
        <v>560014</v>
      </c>
      <c r="J3080" s="4" t="s">
        <v>9437</v>
      </c>
      <c r="K3080" s="4" t="s">
        <v>8680</v>
      </c>
      <c r="L3080" s="4">
        <v>1487</v>
      </c>
      <c r="M3080" s="1">
        <v>8439</v>
      </c>
      <c r="N3080" s="4">
        <v>4018</v>
      </c>
      <c r="O3080" s="4">
        <v>4421</v>
      </c>
      <c r="P3080" s="1">
        <v>73.989999999999995</v>
      </c>
    </row>
    <row r="3081" spans="1:16" ht="12.75" customHeight="1">
      <c r="A3081" s="1" t="s">
        <v>979</v>
      </c>
      <c r="B3081" s="4">
        <v>61651804.952399999</v>
      </c>
      <c r="C3081" s="4">
        <v>48781.636080999997</v>
      </c>
      <c r="D3081" s="4">
        <v>56</v>
      </c>
      <c r="E3081" s="4" t="s">
        <v>9817</v>
      </c>
      <c r="F3081" s="4">
        <v>15</v>
      </c>
      <c r="G3081" s="4" t="s">
        <v>14</v>
      </c>
      <c r="H3081" s="4" t="s">
        <v>9818</v>
      </c>
      <c r="I3081" s="4">
        <v>560015</v>
      </c>
      <c r="J3081" s="4" t="s">
        <v>9437</v>
      </c>
      <c r="K3081" s="4" t="s">
        <v>8680</v>
      </c>
      <c r="L3081" s="4">
        <v>2986</v>
      </c>
      <c r="M3081" s="1">
        <v>13514</v>
      </c>
      <c r="N3081" s="4">
        <v>6023</v>
      </c>
      <c r="O3081" s="4">
        <v>7491</v>
      </c>
      <c r="P3081" s="1">
        <v>219.2</v>
      </c>
    </row>
    <row r="3082" spans="1:16" ht="12.75" customHeight="1">
      <c r="A3082" s="1" t="s">
        <v>978</v>
      </c>
      <c r="B3082" s="4">
        <v>25838973.868700001</v>
      </c>
      <c r="C3082" s="4">
        <v>24998.606618999998</v>
      </c>
      <c r="D3082" s="4">
        <v>56</v>
      </c>
      <c r="E3082" s="4" t="s">
        <v>9819</v>
      </c>
      <c r="F3082" s="4">
        <v>16</v>
      </c>
      <c r="G3082" s="4" t="s">
        <v>14</v>
      </c>
      <c r="H3082" s="4" t="s">
        <v>9820</v>
      </c>
      <c r="I3082" s="4">
        <v>560016</v>
      </c>
      <c r="J3082" s="4" t="s">
        <v>9437</v>
      </c>
      <c r="K3082" s="4" t="s">
        <v>8680</v>
      </c>
      <c r="L3082" s="4">
        <v>1817</v>
      </c>
      <c r="M3082" s="1">
        <v>9206</v>
      </c>
      <c r="N3082" s="4">
        <v>4383</v>
      </c>
      <c r="O3082" s="4">
        <v>4823</v>
      </c>
      <c r="P3082" s="1">
        <v>356.29</v>
      </c>
    </row>
    <row r="3083" spans="1:16" ht="12.75" customHeight="1">
      <c r="A3083" s="1" t="s">
        <v>977</v>
      </c>
      <c r="B3083" s="4">
        <v>57157289.770599999</v>
      </c>
      <c r="C3083" s="4">
        <v>42712.463367999997</v>
      </c>
      <c r="D3083" s="4">
        <v>56</v>
      </c>
      <c r="E3083" s="4" t="s">
        <v>9821</v>
      </c>
      <c r="F3083" s="4">
        <v>17</v>
      </c>
      <c r="G3083" s="4" t="s">
        <v>14</v>
      </c>
      <c r="H3083" s="4" t="s">
        <v>5046</v>
      </c>
      <c r="I3083" s="4">
        <v>560017</v>
      </c>
      <c r="J3083" s="4" t="s">
        <v>9437</v>
      </c>
      <c r="K3083" s="4" t="s">
        <v>8680</v>
      </c>
      <c r="L3083" s="4">
        <v>1473</v>
      </c>
      <c r="M3083" s="1">
        <v>6919</v>
      </c>
      <c r="N3083" s="4">
        <v>2975</v>
      </c>
      <c r="O3083" s="4">
        <v>3944</v>
      </c>
      <c r="P3083" s="1">
        <v>121.05</v>
      </c>
    </row>
    <row r="3084" spans="1:16" ht="12.75" customHeight="1">
      <c r="A3084" s="1" t="s">
        <v>976</v>
      </c>
      <c r="B3084" s="4">
        <v>57013339.354999997</v>
      </c>
      <c r="C3084" s="4">
        <v>43441.078938999999</v>
      </c>
      <c r="D3084" s="4">
        <v>56</v>
      </c>
      <c r="E3084" s="4" t="s">
        <v>9822</v>
      </c>
      <c r="F3084" s="4">
        <v>18</v>
      </c>
      <c r="G3084" s="4" t="s">
        <v>14</v>
      </c>
      <c r="H3084" s="4" t="s">
        <v>9823</v>
      </c>
      <c r="I3084" s="4">
        <v>560018</v>
      </c>
      <c r="J3084" s="4" t="s">
        <v>9437</v>
      </c>
      <c r="K3084" s="4" t="s">
        <v>8680</v>
      </c>
      <c r="L3084" s="4">
        <v>187</v>
      </c>
      <c r="M3084" s="1">
        <v>868</v>
      </c>
      <c r="N3084" s="4">
        <v>399</v>
      </c>
      <c r="O3084" s="4">
        <v>469</v>
      </c>
      <c r="P3084" s="1">
        <v>15.22</v>
      </c>
    </row>
    <row r="3085" spans="1:16" ht="12.75" customHeight="1">
      <c r="A3085" s="1" t="s">
        <v>975</v>
      </c>
      <c r="B3085" s="4">
        <v>71117136.215499997</v>
      </c>
      <c r="C3085" s="4">
        <v>45236.441234999998</v>
      </c>
      <c r="D3085" s="4">
        <v>56</v>
      </c>
      <c r="E3085" s="4" t="s">
        <v>9824</v>
      </c>
      <c r="F3085" s="4">
        <v>19</v>
      </c>
      <c r="G3085" s="4" t="s">
        <v>14</v>
      </c>
      <c r="H3085" s="4" t="s">
        <v>9825</v>
      </c>
      <c r="I3085" s="4">
        <v>560019</v>
      </c>
      <c r="J3085" s="4" t="s">
        <v>9437</v>
      </c>
      <c r="K3085" s="4" t="s">
        <v>8680</v>
      </c>
      <c r="L3085" s="4">
        <v>4475</v>
      </c>
      <c r="M3085" s="1">
        <v>21389</v>
      </c>
      <c r="N3085" s="4">
        <v>10236</v>
      </c>
      <c r="O3085" s="4">
        <v>11153</v>
      </c>
      <c r="P3085" s="1">
        <v>300.76</v>
      </c>
    </row>
    <row r="3086" spans="1:16" ht="12.75" customHeight="1">
      <c r="A3086" s="1" t="s">
        <v>974</v>
      </c>
      <c r="B3086" s="4">
        <v>68108059.821500003</v>
      </c>
      <c r="C3086" s="4">
        <v>57026.355615</v>
      </c>
      <c r="D3086" s="4">
        <v>56</v>
      </c>
      <c r="E3086" s="4" t="s">
        <v>4703</v>
      </c>
      <c r="F3086" s="4">
        <v>20</v>
      </c>
      <c r="G3086" s="4" t="s">
        <v>14</v>
      </c>
      <c r="H3086" s="4" t="s">
        <v>6580</v>
      </c>
      <c r="I3086" s="4">
        <v>560020</v>
      </c>
      <c r="J3086" s="4" t="s">
        <v>9437</v>
      </c>
      <c r="K3086" s="4" t="s">
        <v>8680</v>
      </c>
      <c r="L3086" s="4">
        <v>2932</v>
      </c>
      <c r="M3086" s="1">
        <v>13725</v>
      </c>
      <c r="N3086" s="4">
        <v>6308</v>
      </c>
      <c r="O3086" s="4">
        <v>7417</v>
      </c>
      <c r="P3086" s="1">
        <v>201.51</v>
      </c>
    </row>
    <row r="3087" spans="1:16" ht="12.75" customHeight="1">
      <c r="A3087" s="1" t="s">
        <v>973</v>
      </c>
      <c r="B3087" s="4">
        <v>53933430.751999997</v>
      </c>
      <c r="C3087" s="4">
        <v>41731.129084</v>
      </c>
      <c r="D3087" s="4">
        <v>56</v>
      </c>
      <c r="E3087" s="4" t="s">
        <v>9826</v>
      </c>
      <c r="F3087" s="4">
        <v>21</v>
      </c>
      <c r="G3087" s="4" t="s">
        <v>14</v>
      </c>
      <c r="H3087" s="4" t="s">
        <v>9827</v>
      </c>
      <c r="I3087" s="4">
        <v>560021</v>
      </c>
      <c r="J3087" s="4" t="s">
        <v>9437</v>
      </c>
      <c r="K3087" s="4" t="s">
        <v>8680</v>
      </c>
      <c r="L3087" s="4">
        <v>1116</v>
      </c>
      <c r="M3087" s="1">
        <v>6051</v>
      </c>
      <c r="N3087" s="4">
        <v>2691</v>
      </c>
      <c r="O3087" s="4">
        <v>3360</v>
      </c>
      <c r="P3087" s="1">
        <v>112.19</v>
      </c>
    </row>
    <row r="3088" spans="1:16" ht="12.75" customHeight="1">
      <c r="A3088" s="1" t="s">
        <v>972</v>
      </c>
      <c r="B3088" s="4">
        <v>33173463.403200001</v>
      </c>
      <c r="C3088" s="4">
        <v>31244.389095999999</v>
      </c>
      <c r="D3088" s="4">
        <v>56</v>
      </c>
      <c r="E3088" s="4" t="s">
        <v>4715</v>
      </c>
      <c r="F3088" s="4">
        <v>22</v>
      </c>
      <c r="G3088" s="4" t="s">
        <v>14</v>
      </c>
      <c r="H3088" s="4" t="s">
        <v>4716</v>
      </c>
      <c r="I3088" s="4">
        <v>560022</v>
      </c>
      <c r="J3088" s="4" t="s">
        <v>9437</v>
      </c>
      <c r="K3088" s="4" t="s">
        <v>8680</v>
      </c>
      <c r="L3088" s="4">
        <v>3088</v>
      </c>
      <c r="M3088" s="1">
        <v>14864</v>
      </c>
      <c r="N3088" s="4">
        <v>6926</v>
      </c>
      <c r="O3088" s="4">
        <v>7938</v>
      </c>
      <c r="P3088" s="1">
        <v>448.07</v>
      </c>
    </row>
    <row r="3089" spans="1:16" ht="12.75" customHeight="1">
      <c r="A3089" s="1" t="s">
        <v>971</v>
      </c>
      <c r="B3089" s="4">
        <v>28517042.748500001</v>
      </c>
      <c r="C3089" s="4">
        <v>36763.090845999999</v>
      </c>
      <c r="D3089" s="4">
        <v>56</v>
      </c>
      <c r="E3089" s="4" t="s">
        <v>4729</v>
      </c>
      <c r="F3089" s="4">
        <v>23</v>
      </c>
      <c r="G3089" s="4" t="s">
        <v>14</v>
      </c>
      <c r="H3089" s="4" t="s">
        <v>4730</v>
      </c>
      <c r="I3089" s="4">
        <v>560023</v>
      </c>
      <c r="J3089" s="4" t="s">
        <v>9437</v>
      </c>
      <c r="K3089" s="4" t="s">
        <v>8680</v>
      </c>
      <c r="L3089" s="4">
        <v>3577</v>
      </c>
      <c r="M3089" s="1">
        <v>16636</v>
      </c>
      <c r="N3089" s="4">
        <v>7601</v>
      </c>
      <c r="O3089" s="4">
        <v>9035</v>
      </c>
      <c r="P3089" s="1">
        <v>583.38</v>
      </c>
    </row>
    <row r="3090" spans="1:16" ht="12.75" customHeight="1">
      <c r="A3090" s="1" t="s">
        <v>970</v>
      </c>
      <c r="B3090" s="4">
        <v>73596819.572799996</v>
      </c>
      <c r="C3090" s="4">
        <v>50787.509908</v>
      </c>
      <c r="D3090" s="4">
        <v>56</v>
      </c>
      <c r="E3090" s="4" t="s">
        <v>9828</v>
      </c>
      <c r="F3090" s="4">
        <v>24</v>
      </c>
      <c r="G3090" s="4" t="s">
        <v>14</v>
      </c>
      <c r="H3090" s="4" t="s">
        <v>9829</v>
      </c>
      <c r="I3090" s="4">
        <v>560024</v>
      </c>
      <c r="J3090" s="4" t="s">
        <v>9437</v>
      </c>
      <c r="K3090" s="4" t="s">
        <v>8680</v>
      </c>
      <c r="L3090" s="4">
        <v>1822</v>
      </c>
      <c r="M3090" s="1">
        <v>8069</v>
      </c>
      <c r="N3090" s="4">
        <v>3690</v>
      </c>
      <c r="O3090" s="4">
        <v>4379</v>
      </c>
      <c r="P3090" s="1">
        <v>109.64</v>
      </c>
    </row>
    <row r="3091" spans="1:16" ht="12.75" customHeight="1">
      <c r="A3091" s="1" t="s">
        <v>969</v>
      </c>
      <c r="B3091" s="4">
        <v>32927659.865899999</v>
      </c>
      <c r="C3091" s="4">
        <v>37762.721279999998</v>
      </c>
      <c r="D3091" s="4">
        <v>56</v>
      </c>
      <c r="E3091" s="4" t="s">
        <v>9830</v>
      </c>
      <c r="F3091" s="4">
        <v>25</v>
      </c>
      <c r="G3091" s="4" t="s">
        <v>14</v>
      </c>
      <c r="H3091" s="4" t="s">
        <v>9831</v>
      </c>
      <c r="I3091" s="4">
        <v>560025</v>
      </c>
      <c r="J3091" s="4" t="s">
        <v>9437</v>
      </c>
      <c r="K3091" s="4" t="s">
        <v>8680</v>
      </c>
      <c r="L3091" s="4">
        <v>1898</v>
      </c>
      <c r="M3091" s="1">
        <v>8673</v>
      </c>
      <c r="N3091" s="4">
        <v>4051</v>
      </c>
      <c r="O3091" s="4">
        <v>4622</v>
      </c>
      <c r="P3091" s="1">
        <v>263.39</v>
      </c>
    </row>
    <row r="3092" spans="1:16" ht="12.75" customHeight="1">
      <c r="A3092" s="1" t="s">
        <v>968</v>
      </c>
      <c r="B3092" s="4">
        <v>52300198.108900003</v>
      </c>
      <c r="C3092" s="4">
        <v>40627.724557000001</v>
      </c>
      <c r="D3092" s="4">
        <v>56</v>
      </c>
      <c r="E3092" s="4" t="s">
        <v>6376</v>
      </c>
      <c r="F3092" s="4">
        <v>26</v>
      </c>
      <c r="G3092" s="4" t="s">
        <v>14</v>
      </c>
      <c r="H3092" s="4" t="s">
        <v>6377</v>
      </c>
      <c r="I3092" s="4">
        <v>560026</v>
      </c>
      <c r="J3092" s="4" t="s">
        <v>9437</v>
      </c>
      <c r="K3092" s="4" t="s">
        <v>8680</v>
      </c>
      <c r="L3092" s="4">
        <v>1227</v>
      </c>
      <c r="M3092" s="1">
        <v>5489</v>
      </c>
      <c r="N3092" s="4">
        <v>2522</v>
      </c>
      <c r="O3092" s="4">
        <v>2967</v>
      </c>
      <c r="P3092" s="1">
        <v>104.95</v>
      </c>
    </row>
    <row r="3093" spans="1:16" ht="12.75" customHeight="1">
      <c r="A3093" s="1" t="s">
        <v>967</v>
      </c>
      <c r="B3093" s="4">
        <v>127487260.06900001</v>
      </c>
      <c r="C3093" s="4">
        <v>57621.344032000001</v>
      </c>
      <c r="D3093" s="4">
        <v>56</v>
      </c>
      <c r="E3093" s="4" t="s">
        <v>9832</v>
      </c>
      <c r="F3093" s="4">
        <v>27</v>
      </c>
      <c r="G3093" s="4" t="s">
        <v>14</v>
      </c>
      <c r="H3093" s="4" t="s">
        <v>9833</v>
      </c>
      <c r="I3093" s="4">
        <v>560027</v>
      </c>
      <c r="J3093" s="4" t="s">
        <v>9437</v>
      </c>
      <c r="K3093" s="4" t="s">
        <v>8680</v>
      </c>
      <c r="L3093" s="4">
        <v>4123</v>
      </c>
      <c r="M3093" s="1">
        <v>19400</v>
      </c>
      <c r="N3093" s="4">
        <v>8839</v>
      </c>
      <c r="O3093" s="4">
        <v>10561</v>
      </c>
      <c r="P3093" s="1">
        <v>105.5</v>
      </c>
    </row>
    <row r="3094" spans="1:16" ht="12.75" customHeight="1">
      <c r="A3094" s="1" t="s">
        <v>966</v>
      </c>
      <c r="B3094" s="4">
        <v>371609232.92000002</v>
      </c>
      <c r="C3094" s="4">
        <v>109856.64782499999</v>
      </c>
      <c r="D3094" s="4">
        <v>56</v>
      </c>
      <c r="E3094" s="4" t="s">
        <v>7525</v>
      </c>
      <c r="F3094" s="4">
        <v>28</v>
      </c>
      <c r="G3094" s="4" t="s">
        <v>14</v>
      </c>
      <c r="H3094" s="4" t="s">
        <v>7526</v>
      </c>
      <c r="I3094" s="4">
        <v>560028</v>
      </c>
      <c r="J3094" s="4" t="s">
        <v>9437</v>
      </c>
      <c r="K3094" s="4" t="s">
        <v>8680</v>
      </c>
      <c r="L3094" s="4">
        <v>2418</v>
      </c>
      <c r="M3094" s="1">
        <v>13792</v>
      </c>
      <c r="N3094" s="4">
        <v>6842</v>
      </c>
      <c r="O3094" s="4">
        <v>6950</v>
      </c>
      <c r="P3094" s="1">
        <v>37.11</v>
      </c>
    </row>
    <row r="3095" spans="1:16" ht="12.75" customHeight="1">
      <c r="A3095" s="1" t="s">
        <v>965</v>
      </c>
      <c r="B3095" s="4">
        <v>98054161.545200005</v>
      </c>
      <c r="C3095" s="4">
        <v>57811.447413000002</v>
      </c>
      <c r="D3095" s="4">
        <v>56</v>
      </c>
      <c r="E3095" s="4" t="s">
        <v>4976</v>
      </c>
      <c r="F3095" s="4">
        <v>29</v>
      </c>
      <c r="G3095" s="4" t="s">
        <v>14</v>
      </c>
      <c r="H3095" s="4" t="s">
        <v>4977</v>
      </c>
      <c r="I3095" s="4">
        <v>560029</v>
      </c>
      <c r="J3095" s="4" t="s">
        <v>9437</v>
      </c>
      <c r="K3095" s="4" t="s">
        <v>8680</v>
      </c>
      <c r="L3095" s="4">
        <v>2698</v>
      </c>
      <c r="M3095" s="1">
        <v>12628</v>
      </c>
      <c r="N3095" s="4">
        <v>5541</v>
      </c>
      <c r="O3095" s="4">
        <v>7087</v>
      </c>
      <c r="P3095" s="1">
        <v>128.79</v>
      </c>
    </row>
    <row r="3096" spans="1:16" ht="12.75" customHeight="1">
      <c r="A3096" s="1" t="s">
        <v>964</v>
      </c>
      <c r="B3096" s="4">
        <v>61929341.775399998</v>
      </c>
      <c r="C3096" s="4">
        <v>43925.809627000002</v>
      </c>
      <c r="D3096" s="4">
        <v>56</v>
      </c>
      <c r="E3096" s="4" t="s">
        <v>9834</v>
      </c>
      <c r="F3096" s="4">
        <v>30</v>
      </c>
      <c r="G3096" s="4" t="s">
        <v>14</v>
      </c>
      <c r="H3096" s="4" t="s">
        <v>9835</v>
      </c>
      <c r="I3096" s="4">
        <v>560030</v>
      </c>
      <c r="J3096" s="4" t="s">
        <v>9437</v>
      </c>
      <c r="K3096" s="4" t="s">
        <v>8680</v>
      </c>
      <c r="L3096" s="4">
        <v>1338</v>
      </c>
      <c r="M3096" s="1">
        <v>6748</v>
      </c>
      <c r="N3096" s="4">
        <v>3129</v>
      </c>
      <c r="O3096" s="4">
        <v>3619</v>
      </c>
      <c r="P3096" s="1">
        <v>108.96</v>
      </c>
    </row>
    <row r="3097" spans="1:16" ht="12.75" customHeight="1">
      <c r="A3097" s="1" t="s">
        <v>963</v>
      </c>
      <c r="B3097" s="4">
        <v>222266926.80000001</v>
      </c>
      <c r="C3097" s="4">
        <v>100352.385658</v>
      </c>
      <c r="D3097" s="4">
        <v>56</v>
      </c>
      <c r="E3097" s="4" t="s">
        <v>9836</v>
      </c>
      <c r="F3097" s="4">
        <v>31</v>
      </c>
      <c r="G3097" s="4" t="s">
        <v>14</v>
      </c>
      <c r="H3097" s="4" t="s">
        <v>9837</v>
      </c>
      <c r="I3097" s="4">
        <v>560031</v>
      </c>
      <c r="J3097" s="4" t="s">
        <v>9437</v>
      </c>
      <c r="K3097" s="4" t="s">
        <v>8680</v>
      </c>
      <c r="L3097" s="4">
        <v>2501</v>
      </c>
      <c r="M3097" s="1">
        <v>13370</v>
      </c>
      <c r="N3097" s="4">
        <v>6453</v>
      </c>
      <c r="O3097" s="4">
        <v>6917</v>
      </c>
      <c r="P3097" s="1">
        <v>60.15</v>
      </c>
    </row>
    <row r="3098" spans="1:16" ht="12.75" customHeight="1">
      <c r="A3098" s="1" t="s">
        <v>962</v>
      </c>
      <c r="B3098" s="4">
        <v>27653249.1998</v>
      </c>
      <c r="C3098" s="4">
        <v>35505.261161000002</v>
      </c>
      <c r="D3098" s="4">
        <v>56</v>
      </c>
      <c r="E3098" s="4" t="s">
        <v>9838</v>
      </c>
      <c r="F3098" s="4">
        <v>32</v>
      </c>
      <c r="G3098" s="4" t="s">
        <v>14</v>
      </c>
      <c r="H3098" s="4" t="s">
        <v>9839</v>
      </c>
      <c r="I3098" s="4">
        <v>560032</v>
      </c>
      <c r="J3098" s="4" t="s">
        <v>9437</v>
      </c>
      <c r="K3098" s="4" t="s">
        <v>8680</v>
      </c>
      <c r="L3098" s="4">
        <v>2453</v>
      </c>
      <c r="M3098" s="1">
        <v>12101</v>
      </c>
      <c r="N3098" s="4">
        <v>5547</v>
      </c>
      <c r="O3098" s="4">
        <v>6554</v>
      </c>
      <c r="P3098" s="1">
        <v>437.59</v>
      </c>
    </row>
    <row r="3099" spans="1:16" ht="12.75" customHeight="1">
      <c r="A3099" s="1" t="s">
        <v>961</v>
      </c>
      <c r="B3099" s="4">
        <v>38405310.368299998</v>
      </c>
      <c r="C3099" s="4">
        <v>32191.199079000002</v>
      </c>
      <c r="D3099" s="4">
        <v>56</v>
      </c>
      <c r="E3099" s="4" t="s">
        <v>6772</v>
      </c>
      <c r="F3099" s="4">
        <v>33</v>
      </c>
      <c r="G3099" s="4" t="s">
        <v>14</v>
      </c>
      <c r="H3099" s="4" t="s">
        <v>6773</v>
      </c>
      <c r="I3099" s="4">
        <v>560033</v>
      </c>
      <c r="J3099" s="4" t="s">
        <v>9437</v>
      </c>
      <c r="K3099" s="4" t="s">
        <v>8680</v>
      </c>
      <c r="L3099" s="4">
        <v>1800</v>
      </c>
      <c r="M3099" s="1">
        <v>7983</v>
      </c>
      <c r="N3099" s="4">
        <v>3535</v>
      </c>
      <c r="O3099" s="4">
        <v>4448</v>
      </c>
      <c r="P3099" s="1">
        <v>207.87</v>
      </c>
    </row>
    <row r="3100" spans="1:16" ht="12.75" customHeight="1">
      <c r="A3100" s="1" t="s">
        <v>960</v>
      </c>
      <c r="B3100" s="4">
        <v>18723423.013700001</v>
      </c>
      <c r="C3100" s="4">
        <v>27703.607817</v>
      </c>
      <c r="D3100" s="4">
        <v>56</v>
      </c>
      <c r="E3100" s="4" t="s">
        <v>9840</v>
      </c>
      <c r="F3100" s="4">
        <v>34</v>
      </c>
      <c r="G3100" s="4" t="s">
        <v>14</v>
      </c>
      <c r="H3100" s="4" t="s">
        <v>9841</v>
      </c>
      <c r="I3100" s="4">
        <v>560034</v>
      </c>
      <c r="J3100" s="4" t="s">
        <v>9437</v>
      </c>
      <c r="K3100" s="4" t="s">
        <v>8680</v>
      </c>
      <c r="L3100" s="4">
        <v>1519</v>
      </c>
      <c r="M3100" s="1">
        <v>6985</v>
      </c>
      <c r="N3100" s="4">
        <v>3189</v>
      </c>
      <c r="O3100" s="4">
        <v>3796</v>
      </c>
      <c r="P3100" s="1">
        <v>373.06</v>
      </c>
    </row>
    <row r="3101" spans="1:16" ht="12.75" customHeight="1">
      <c r="A3101" s="1" t="s">
        <v>959</v>
      </c>
      <c r="B3101" s="4">
        <v>68385804.168699995</v>
      </c>
      <c r="C3101" s="4">
        <v>40070.062575999997</v>
      </c>
      <c r="D3101" s="4">
        <v>56</v>
      </c>
      <c r="E3101" s="4" t="s">
        <v>5544</v>
      </c>
      <c r="F3101" s="4">
        <v>35</v>
      </c>
      <c r="G3101" s="4" t="s">
        <v>14</v>
      </c>
      <c r="H3101" s="4" t="s">
        <v>5545</v>
      </c>
      <c r="I3101" s="4">
        <v>560035</v>
      </c>
      <c r="J3101" s="4" t="s">
        <v>9437</v>
      </c>
      <c r="K3101" s="4" t="s">
        <v>8680</v>
      </c>
      <c r="L3101" s="4">
        <v>3259</v>
      </c>
      <c r="M3101" s="1">
        <v>17670</v>
      </c>
      <c r="N3101" s="4">
        <v>8448</v>
      </c>
      <c r="O3101" s="4">
        <v>9222</v>
      </c>
      <c r="P3101" s="1">
        <v>258.38</v>
      </c>
    </row>
    <row r="3102" spans="1:16" ht="12.75" customHeight="1">
      <c r="A3102" s="1" t="s">
        <v>958</v>
      </c>
      <c r="B3102" s="4">
        <v>58348619.450300001</v>
      </c>
      <c r="C3102" s="4">
        <v>42186.116922000001</v>
      </c>
      <c r="D3102" s="4">
        <v>56</v>
      </c>
      <c r="E3102" s="4" t="s">
        <v>9842</v>
      </c>
      <c r="F3102" s="4">
        <v>36</v>
      </c>
      <c r="G3102" s="4" t="s">
        <v>14</v>
      </c>
      <c r="H3102" s="4" t="s">
        <v>9843</v>
      </c>
      <c r="I3102" s="4">
        <v>560036</v>
      </c>
      <c r="J3102" s="4" t="s">
        <v>9437</v>
      </c>
      <c r="K3102" s="4" t="s">
        <v>8680</v>
      </c>
      <c r="L3102" s="4">
        <v>2640</v>
      </c>
      <c r="M3102" s="1">
        <v>13589</v>
      </c>
      <c r="N3102" s="4">
        <v>6571</v>
      </c>
      <c r="O3102" s="4">
        <v>7018</v>
      </c>
      <c r="P3102" s="1">
        <v>232.9</v>
      </c>
    </row>
    <row r="3103" spans="1:16" ht="12.75" customHeight="1">
      <c r="A3103" s="1" t="s">
        <v>957</v>
      </c>
      <c r="B3103" s="4">
        <v>41557622.711999997</v>
      </c>
      <c r="C3103" s="4">
        <v>35556.819286999998</v>
      </c>
      <c r="D3103" s="4">
        <v>56</v>
      </c>
      <c r="E3103" s="4" t="s">
        <v>9844</v>
      </c>
      <c r="F3103" s="4">
        <v>37</v>
      </c>
      <c r="G3103" s="4" t="s">
        <v>14</v>
      </c>
      <c r="H3103" s="4" t="s">
        <v>9845</v>
      </c>
      <c r="I3103" s="4">
        <v>560037</v>
      </c>
      <c r="J3103" s="4" t="s">
        <v>9437</v>
      </c>
      <c r="K3103" s="4" t="s">
        <v>8680</v>
      </c>
      <c r="L3103" s="4">
        <v>975</v>
      </c>
      <c r="M3103" s="1">
        <v>4541</v>
      </c>
      <c r="N3103" s="4">
        <v>1974</v>
      </c>
      <c r="O3103" s="4">
        <v>2567</v>
      </c>
      <c r="P3103" s="1">
        <v>109.27</v>
      </c>
    </row>
    <row r="3104" spans="1:16" ht="12.75" customHeight="1">
      <c r="A3104" s="1" t="s">
        <v>956</v>
      </c>
      <c r="B3104" s="4">
        <v>23995171.719999999</v>
      </c>
      <c r="C3104" s="4">
        <v>28529.288333</v>
      </c>
      <c r="D3104" s="4">
        <v>56</v>
      </c>
      <c r="E3104" s="4" t="s">
        <v>9846</v>
      </c>
      <c r="F3104" s="4">
        <v>38</v>
      </c>
      <c r="G3104" s="4" t="s">
        <v>14</v>
      </c>
      <c r="H3104" s="4" t="s">
        <v>9847</v>
      </c>
      <c r="I3104" s="4">
        <v>560038</v>
      </c>
      <c r="J3104" s="4" t="s">
        <v>9437</v>
      </c>
      <c r="K3104" s="4" t="s">
        <v>8680</v>
      </c>
      <c r="L3104" s="4">
        <v>2299</v>
      </c>
      <c r="M3104" s="1">
        <v>11135</v>
      </c>
      <c r="N3104" s="4">
        <v>5259</v>
      </c>
      <c r="O3104" s="4">
        <v>5876</v>
      </c>
      <c r="P3104" s="1">
        <v>464.05</v>
      </c>
    </row>
    <row r="3105" spans="1:16" ht="12.75" customHeight="1">
      <c r="A3105" s="1" t="s">
        <v>955</v>
      </c>
      <c r="B3105" s="4">
        <v>74458188.209999993</v>
      </c>
      <c r="C3105" s="4">
        <v>45442.629609000003</v>
      </c>
      <c r="D3105" s="4">
        <v>56</v>
      </c>
      <c r="E3105" s="4" t="s">
        <v>9848</v>
      </c>
      <c r="F3105" s="4">
        <v>39</v>
      </c>
      <c r="G3105" s="4" t="s">
        <v>14</v>
      </c>
      <c r="H3105" s="4" t="s">
        <v>9849</v>
      </c>
      <c r="I3105" s="4">
        <v>560039</v>
      </c>
      <c r="J3105" s="4" t="s">
        <v>9437</v>
      </c>
      <c r="K3105" s="4" t="s">
        <v>8680</v>
      </c>
      <c r="L3105" s="4">
        <v>15485</v>
      </c>
      <c r="M3105" s="1">
        <v>62928</v>
      </c>
      <c r="N3105" s="4">
        <v>30110</v>
      </c>
      <c r="O3105" s="4">
        <v>32818</v>
      </c>
      <c r="P3105" s="1">
        <v>845.17</v>
      </c>
    </row>
    <row r="3106" spans="1:16" ht="12.75" customHeight="1">
      <c r="A3106" s="1" t="s">
        <v>954</v>
      </c>
      <c r="B3106" s="4">
        <v>92215306.625100002</v>
      </c>
      <c r="C3106" s="4">
        <v>51416.909855999998</v>
      </c>
      <c r="D3106" s="4">
        <v>56</v>
      </c>
      <c r="E3106" s="4" t="s">
        <v>9850</v>
      </c>
      <c r="F3106" s="4">
        <v>40</v>
      </c>
      <c r="G3106" s="4" t="s">
        <v>14</v>
      </c>
      <c r="H3106" s="4" t="s">
        <v>9851</v>
      </c>
      <c r="I3106" s="4">
        <v>560040</v>
      </c>
      <c r="J3106" s="4" t="s">
        <v>9437</v>
      </c>
      <c r="K3106" s="4" t="s">
        <v>8680</v>
      </c>
      <c r="L3106" s="4">
        <v>12214</v>
      </c>
      <c r="M3106" s="1">
        <v>51537</v>
      </c>
      <c r="N3106" s="4">
        <v>24689</v>
      </c>
      <c r="O3106" s="4">
        <v>26848</v>
      </c>
      <c r="P3106" s="1">
        <v>558.87</v>
      </c>
    </row>
    <row r="3107" spans="1:16" ht="12.75" customHeight="1">
      <c r="A3107" s="1" t="s">
        <v>953</v>
      </c>
      <c r="B3107" s="4">
        <v>26317066.2775</v>
      </c>
      <c r="C3107" s="4">
        <v>25995.832678999999</v>
      </c>
      <c r="D3107" s="4">
        <v>56</v>
      </c>
      <c r="E3107" s="4" t="s">
        <v>9852</v>
      </c>
      <c r="F3107" s="4">
        <v>41</v>
      </c>
      <c r="G3107" s="4" t="s">
        <v>14</v>
      </c>
      <c r="H3107" s="4" t="s">
        <v>9853</v>
      </c>
      <c r="I3107" s="4">
        <v>560041</v>
      </c>
      <c r="J3107" s="4" t="s">
        <v>9437</v>
      </c>
      <c r="K3107" s="4" t="s">
        <v>8680</v>
      </c>
      <c r="L3107" s="4">
        <v>2613</v>
      </c>
      <c r="M3107" s="1">
        <v>12861</v>
      </c>
      <c r="N3107" s="4">
        <v>6066</v>
      </c>
      <c r="O3107" s="4">
        <v>6795</v>
      </c>
      <c r="P3107" s="1">
        <v>488.7</v>
      </c>
    </row>
    <row r="3108" spans="1:16" ht="12.75" customHeight="1">
      <c r="A3108" s="1" t="s">
        <v>952</v>
      </c>
      <c r="B3108" s="4">
        <v>323823035.00400001</v>
      </c>
      <c r="C3108" s="4">
        <v>115863.865982</v>
      </c>
      <c r="D3108" s="4">
        <v>42</v>
      </c>
      <c r="E3108" s="4" t="s">
        <v>9854</v>
      </c>
      <c r="F3108" s="4">
        <v>1</v>
      </c>
      <c r="G3108" s="4" t="s">
        <v>45</v>
      </c>
      <c r="H3108" s="4" t="s">
        <v>9855</v>
      </c>
      <c r="I3108" s="4">
        <v>420001</v>
      </c>
      <c r="J3108" s="4" t="s">
        <v>9856</v>
      </c>
      <c r="K3108" s="4" t="s">
        <v>9857</v>
      </c>
      <c r="L3108" s="4">
        <v>132</v>
      </c>
      <c r="M3108" s="1">
        <v>452</v>
      </c>
      <c r="N3108" s="4">
        <v>217</v>
      </c>
      <c r="O3108" s="4">
        <v>235</v>
      </c>
      <c r="P3108" s="1">
        <v>1.3</v>
      </c>
    </row>
    <row r="3109" spans="1:16" ht="12.75" customHeight="1">
      <c r="A3109" s="1" t="s">
        <v>951</v>
      </c>
      <c r="B3109" s="4">
        <v>97895600.378700003</v>
      </c>
      <c r="C3109" s="4">
        <v>63917.190688000002</v>
      </c>
      <c r="D3109" s="4">
        <v>42</v>
      </c>
      <c r="E3109" s="4" t="s">
        <v>9858</v>
      </c>
      <c r="F3109" s="4">
        <v>2</v>
      </c>
      <c r="G3109" s="4" t="s">
        <v>45</v>
      </c>
      <c r="H3109" s="4" t="s">
        <v>9859</v>
      </c>
      <c r="I3109" s="4">
        <v>420002</v>
      </c>
      <c r="J3109" s="4" t="s">
        <v>9856</v>
      </c>
      <c r="K3109" s="4" t="s">
        <v>9857</v>
      </c>
      <c r="L3109" s="4">
        <v>202</v>
      </c>
      <c r="M3109" s="1">
        <v>801</v>
      </c>
      <c r="N3109" s="4">
        <v>365</v>
      </c>
      <c r="O3109" s="4">
        <v>436</v>
      </c>
      <c r="P3109" s="1">
        <v>8.11</v>
      </c>
    </row>
    <row r="3110" spans="1:16" ht="12.75" customHeight="1">
      <c r="A3110" s="1" t="s">
        <v>950</v>
      </c>
      <c r="B3110" s="4">
        <v>345922140.44999999</v>
      </c>
      <c r="C3110" s="4">
        <v>100876.34056500001</v>
      </c>
      <c r="D3110" s="4">
        <v>42</v>
      </c>
      <c r="E3110" s="4" t="s">
        <v>9860</v>
      </c>
      <c r="F3110" s="4">
        <v>3</v>
      </c>
      <c r="G3110" s="4" t="s">
        <v>45</v>
      </c>
      <c r="H3110" s="4" t="s">
        <v>9861</v>
      </c>
      <c r="I3110" s="4">
        <v>420003</v>
      </c>
      <c r="J3110" s="4" t="s">
        <v>9856</v>
      </c>
      <c r="K3110" s="4" t="s">
        <v>9857</v>
      </c>
      <c r="L3110" s="4">
        <v>158</v>
      </c>
      <c r="M3110" s="1">
        <v>529</v>
      </c>
      <c r="N3110" s="4">
        <v>227</v>
      </c>
      <c r="O3110" s="4">
        <v>302</v>
      </c>
      <c r="P3110" s="1">
        <v>1.53</v>
      </c>
    </row>
    <row r="3111" spans="1:16" ht="12.75" customHeight="1">
      <c r="A3111" s="1" t="s">
        <v>949</v>
      </c>
      <c r="B3111" s="4">
        <v>490781125.278</v>
      </c>
      <c r="C3111" s="4">
        <v>148324.91172</v>
      </c>
      <c r="D3111" s="4">
        <v>42</v>
      </c>
      <c r="E3111" s="4" t="s">
        <v>9862</v>
      </c>
      <c r="F3111" s="4">
        <v>4</v>
      </c>
      <c r="G3111" s="4" t="s">
        <v>45</v>
      </c>
      <c r="H3111" s="4" t="s">
        <v>9863</v>
      </c>
      <c r="I3111" s="4">
        <v>420004</v>
      </c>
      <c r="J3111" s="4" t="s">
        <v>9856</v>
      </c>
      <c r="K3111" s="4" t="s">
        <v>9857</v>
      </c>
      <c r="L3111" s="4">
        <v>168</v>
      </c>
      <c r="M3111" s="1">
        <v>512</v>
      </c>
      <c r="N3111" s="4">
        <v>247</v>
      </c>
      <c r="O3111" s="4">
        <v>265</v>
      </c>
      <c r="P3111" s="1">
        <v>1.04</v>
      </c>
    </row>
    <row r="3112" spans="1:16" ht="12.75" customHeight="1">
      <c r="A3112" s="1" t="s">
        <v>948</v>
      </c>
      <c r="B3112" s="4">
        <v>221382702.241</v>
      </c>
      <c r="C3112" s="4">
        <v>97431.947180000003</v>
      </c>
      <c r="D3112" s="4">
        <v>42</v>
      </c>
      <c r="E3112" s="4" t="s">
        <v>9864</v>
      </c>
      <c r="F3112" s="4">
        <v>5</v>
      </c>
      <c r="G3112" s="4" t="s">
        <v>45</v>
      </c>
      <c r="H3112" s="4" t="s">
        <v>9865</v>
      </c>
      <c r="I3112" s="4">
        <v>420005</v>
      </c>
      <c r="J3112" s="4" t="s">
        <v>9856</v>
      </c>
      <c r="K3112" s="4" t="s">
        <v>9857</v>
      </c>
      <c r="L3112" s="4">
        <v>169</v>
      </c>
      <c r="M3112" s="1">
        <v>611</v>
      </c>
      <c r="N3112" s="4">
        <v>285</v>
      </c>
      <c r="O3112" s="4">
        <v>326</v>
      </c>
      <c r="P3112" s="1">
        <v>2.92</v>
      </c>
    </row>
    <row r="3113" spans="1:16" ht="12.75" customHeight="1">
      <c r="A3113" s="1" t="s">
        <v>947</v>
      </c>
      <c r="B3113" s="4">
        <v>50012359.498999998</v>
      </c>
      <c r="C3113" s="4">
        <v>36568.585755</v>
      </c>
      <c r="D3113" s="4">
        <v>42</v>
      </c>
      <c r="E3113" s="4" t="s">
        <v>9866</v>
      </c>
      <c r="F3113" s="4">
        <v>6</v>
      </c>
      <c r="G3113" s="4" t="s">
        <v>45</v>
      </c>
      <c r="H3113" s="4" t="s">
        <v>9867</v>
      </c>
      <c r="I3113" s="4">
        <v>420006</v>
      </c>
      <c r="J3113" s="4" t="s">
        <v>9856</v>
      </c>
      <c r="K3113" s="4" t="s">
        <v>9857</v>
      </c>
      <c r="L3113" s="4">
        <v>85</v>
      </c>
      <c r="M3113" s="1">
        <v>253</v>
      </c>
      <c r="N3113" s="4">
        <v>112</v>
      </c>
      <c r="O3113" s="4">
        <v>141</v>
      </c>
      <c r="P3113" s="1">
        <v>5.0599999999999996</v>
      </c>
    </row>
    <row r="3114" spans="1:16" ht="12.75" customHeight="1">
      <c r="A3114" s="1" t="s">
        <v>946</v>
      </c>
      <c r="B3114" s="4">
        <v>184852491.26800001</v>
      </c>
      <c r="C3114" s="4">
        <v>83145.125553000005</v>
      </c>
      <c r="D3114" s="4">
        <v>42</v>
      </c>
      <c r="E3114" s="4" t="s">
        <v>9868</v>
      </c>
      <c r="F3114" s="4">
        <v>7</v>
      </c>
      <c r="G3114" s="4" t="s">
        <v>45</v>
      </c>
      <c r="H3114" s="4" t="s">
        <v>9869</v>
      </c>
      <c r="I3114" s="4">
        <v>420007</v>
      </c>
      <c r="J3114" s="4" t="s">
        <v>9856</v>
      </c>
      <c r="K3114" s="4" t="s">
        <v>9857</v>
      </c>
      <c r="L3114" s="4">
        <v>430</v>
      </c>
      <c r="M3114" s="1">
        <v>1370</v>
      </c>
      <c r="N3114" s="4">
        <v>702</v>
      </c>
      <c r="O3114" s="4">
        <v>668</v>
      </c>
      <c r="P3114" s="1">
        <v>7.67</v>
      </c>
    </row>
    <row r="3115" spans="1:16" ht="12.75" customHeight="1">
      <c r="A3115" s="1" t="s">
        <v>945</v>
      </c>
      <c r="B3115" s="4">
        <v>285447507.30299997</v>
      </c>
      <c r="C3115" s="4">
        <v>103387.05334899999</v>
      </c>
      <c r="D3115" s="4">
        <v>42</v>
      </c>
      <c r="E3115" s="4" t="s">
        <v>9870</v>
      </c>
      <c r="F3115" s="4">
        <v>8</v>
      </c>
      <c r="G3115" s="4" t="s">
        <v>45</v>
      </c>
      <c r="H3115" s="4" t="s">
        <v>9871</v>
      </c>
      <c r="I3115" s="4">
        <v>420008</v>
      </c>
      <c r="J3115" s="4" t="s">
        <v>9856</v>
      </c>
      <c r="K3115" s="4" t="s">
        <v>9857</v>
      </c>
      <c r="L3115" s="4">
        <v>274</v>
      </c>
      <c r="M3115" s="1">
        <v>937</v>
      </c>
      <c r="N3115" s="4">
        <v>461</v>
      </c>
      <c r="O3115" s="4">
        <v>476</v>
      </c>
      <c r="P3115" s="1">
        <v>3.28</v>
      </c>
    </row>
    <row r="3116" spans="1:16" ht="12.75" customHeight="1">
      <c r="A3116" s="1" t="s">
        <v>944</v>
      </c>
      <c r="B3116" s="4">
        <v>80145878.321199998</v>
      </c>
      <c r="C3116" s="4">
        <v>42491.312919000004</v>
      </c>
      <c r="D3116" s="4">
        <v>42</v>
      </c>
      <c r="E3116" s="4" t="s">
        <v>9872</v>
      </c>
      <c r="F3116" s="4">
        <v>9</v>
      </c>
      <c r="G3116" s="4" t="s">
        <v>45</v>
      </c>
      <c r="H3116" s="4" t="s">
        <v>9873</v>
      </c>
      <c r="I3116" s="4">
        <v>420009</v>
      </c>
      <c r="J3116" s="4" t="s">
        <v>9856</v>
      </c>
      <c r="K3116" s="4" t="s">
        <v>9857</v>
      </c>
      <c r="L3116" s="4">
        <v>198</v>
      </c>
      <c r="M3116" s="1">
        <v>727</v>
      </c>
      <c r="N3116" s="4">
        <v>378</v>
      </c>
      <c r="O3116" s="4">
        <v>349</v>
      </c>
      <c r="P3116" s="1">
        <v>9.07</v>
      </c>
    </row>
    <row r="3117" spans="1:16" ht="12.75" customHeight="1">
      <c r="A3117" s="1" t="s">
        <v>943</v>
      </c>
      <c r="B3117" s="4">
        <v>75996504.126699999</v>
      </c>
      <c r="C3117" s="4">
        <v>46475.935201</v>
      </c>
      <c r="D3117" s="4">
        <v>42</v>
      </c>
      <c r="E3117" s="4" t="s">
        <v>9874</v>
      </c>
      <c r="F3117" s="4">
        <v>10</v>
      </c>
      <c r="G3117" s="4" t="s">
        <v>45</v>
      </c>
      <c r="H3117" s="4" t="s">
        <v>9875</v>
      </c>
      <c r="I3117" s="4">
        <v>420010</v>
      </c>
      <c r="J3117" s="4" t="s">
        <v>9856</v>
      </c>
      <c r="K3117" s="4" t="s">
        <v>9857</v>
      </c>
      <c r="L3117" s="4">
        <v>174</v>
      </c>
      <c r="M3117" s="1">
        <v>711</v>
      </c>
      <c r="N3117" s="4">
        <v>374</v>
      </c>
      <c r="O3117" s="4">
        <v>337</v>
      </c>
      <c r="P3117" s="1">
        <v>9.36</v>
      </c>
    </row>
    <row r="3118" spans="1:16" ht="12.75" customHeight="1">
      <c r="A3118" s="1" t="s">
        <v>942</v>
      </c>
      <c r="B3118" s="4">
        <v>51039122.312100001</v>
      </c>
      <c r="C3118" s="4">
        <v>34607.170807000002</v>
      </c>
      <c r="D3118" s="4">
        <v>42</v>
      </c>
      <c r="E3118" s="4" t="s">
        <v>9876</v>
      </c>
      <c r="F3118" s="4">
        <v>11</v>
      </c>
      <c r="G3118" s="4" t="s">
        <v>45</v>
      </c>
      <c r="H3118" s="4" t="s">
        <v>9877</v>
      </c>
      <c r="I3118" s="4">
        <v>420011</v>
      </c>
      <c r="J3118" s="4" t="s">
        <v>9856</v>
      </c>
      <c r="K3118" s="4" t="s">
        <v>9857</v>
      </c>
      <c r="L3118" s="4">
        <v>222</v>
      </c>
      <c r="M3118" s="1">
        <v>839</v>
      </c>
      <c r="N3118" s="4">
        <v>441</v>
      </c>
      <c r="O3118" s="4">
        <v>398</v>
      </c>
      <c r="P3118" s="1">
        <v>16.440000000000001</v>
      </c>
    </row>
    <row r="3119" spans="1:16" ht="12.75" customHeight="1">
      <c r="A3119" s="1" t="s">
        <v>941</v>
      </c>
      <c r="B3119" s="4">
        <v>283065558.98299998</v>
      </c>
      <c r="C3119" s="4">
        <v>116334.263512</v>
      </c>
      <c r="D3119" s="4">
        <v>42</v>
      </c>
      <c r="E3119" s="4" t="s">
        <v>9878</v>
      </c>
      <c r="F3119" s="4">
        <v>12</v>
      </c>
      <c r="G3119" s="4" t="s">
        <v>45</v>
      </c>
      <c r="H3119" s="4" t="s">
        <v>9879</v>
      </c>
      <c r="I3119" s="4">
        <v>420012</v>
      </c>
      <c r="J3119" s="4" t="s">
        <v>9856</v>
      </c>
      <c r="K3119" s="4" t="s">
        <v>9857</v>
      </c>
      <c r="L3119" s="4">
        <v>172</v>
      </c>
      <c r="M3119" s="1">
        <v>569</v>
      </c>
      <c r="N3119" s="4">
        <v>276</v>
      </c>
      <c r="O3119" s="4">
        <v>293</v>
      </c>
      <c r="P3119" s="1">
        <v>2.0299999999999998</v>
      </c>
    </row>
    <row r="3120" spans="1:16" ht="12.75" customHeight="1">
      <c r="A3120" s="1" t="s">
        <v>940</v>
      </c>
      <c r="B3120" s="4">
        <v>91814805.560399994</v>
      </c>
      <c r="C3120" s="4">
        <v>59823.557784999997</v>
      </c>
      <c r="D3120" s="4">
        <v>42</v>
      </c>
      <c r="E3120" s="4" t="s">
        <v>9880</v>
      </c>
      <c r="F3120" s="4">
        <v>13</v>
      </c>
      <c r="G3120" s="4" t="s">
        <v>45</v>
      </c>
      <c r="H3120" s="4" t="s">
        <v>9881</v>
      </c>
      <c r="I3120" s="4">
        <v>420013</v>
      </c>
      <c r="J3120" s="4" t="s">
        <v>9856</v>
      </c>
      <c r="K3120" s="4" t="s">
        <v>9857</v>
      </c>
      <c r="L3120" s="4">
        <v>414</v>
      </c>
      <c r="M3120" s="1">
        <v>1551</v>
      </c>
      <c r="N3120" s="4">
        <v>839</v>
      </c>
      <c r="O3120" s="4">
        <v>712</v>
      </c>
      <c r="P3120" s="1">
        <v>15.38</v>
      </c>
    </row>
    <row r="3121" spans="1:16" ht="12.75" customHeight="1">
      <c r="A3121" s="1" t="s">
        <v>939</v>
      </c>
      <c r="B3121" s="4">
        <v>59547712.996200003</v>
      </c>
      <c r="C3121" s="4">
        <v>40870.717644999997</v>
      </c>
      <c r="D3121" s="4">
        <v>42</v>
      </c>
      <c r="E3121" s="4" t="s">
        <v>9882</v>
      </c>
      <c r="F3121" s="4">
        <v>14</v>
      </c>
      <c r="G3121" s="4" t="s">
        <v>45</v>
      </c>
      <c r="H3121" s="4" t="s">
        <v>9883</v>
      </c>
      <c r="I3121" s="4">
        <v>420014</v>
      </c>
      <c r="J3121" s="4" t="s">
        <v>9856</v>
      </c>
      <c r="K3121" s="4" t="s">
        <v>9857</v>
      </c>
      <c r="L3121" s="4">
        <v>198</v>
      </c>
      <c r="M3121" s="1">
        <v>628</v>
      </c>
      <c r="N3121" s="4">
        <v>301</v>
      </c>
      <c r="O3121" s="4">
        <v>327</v>
      </c>
      <c r="P3121" s="1">
        <v>10.55</v>
      </c>
    </row>
    <row r="3122" spans="1:16" ht="12.75" customHeight="1">
      <c r="A3122" s="1" t="s">
        <v>938</v>
      </c>
      <c r="B3122" s="4">
        <v>798933401.73500001</v>
      </c>
      <c r="C3122" s="4">
        <v>149212.33070399999</v>
      </c>
      <c r="D3122" s="4">
        <v>42</v>
      </c>
      <c r="E3122" s="4" t="s">
        <v>9884</v>
      </c>
      <c r="F3122" s="4">
        <v>15</v>
      </c>
      <c r="G3122" s="4" t="s">
        <v>45</v>
      </c>
      <c r="H3122" s="4" t="s">
        <v>9885</v>
      </c>
      <c r="I3122" s="4">
        <v>420015</v>
      </c>
      <c r="J3122" s="4" t="s">
        <v>9856</v>
      </c>
      <c r="K3122" s="4" t="s">
        <v>9857</v>
      </c>
      <c r="L3122" s="4">
        <v>103</v>
      </c>
      <c r="M3122" s="1">
        <v>360</v>
      </c>
      <c r="N3122" s="4">
        <v>180</v>
      </c>
      <c r="O3122" s="4">
        <v>180</v>
      </c>
      <c r="P3122" s="1">
        <v>0.46</v>
      </c>
    </row>
    <row r="3123" spans="1:16" ht="12.75" customHeight="1">
      <c r="A3123" s="1" t="s">
        <v>937</v>
      </c>
      <c r="B3123" s="4">
        <v>122546493.132</v>
      </c>
      <c r="C3123" s="4">
        <v>68033.483387</v>
      </c>
      <c r="D3123" s="4">
        <v>42</v>
      </c>
      <c r="E3123" s="4" t="s">
        <v>9886</v>
      </c>
      <c r="F3123" s="4">
        <v>16</v>
      </c>
      <c r="G3123" s="4" t="s">
        <v>45</v>
      </c>
      <c r="H3123" s="4" t="s">
        <v>9887</v>
      </c>
      <c r="I3123" s="4">
        <v>420016</v>
      </c>
      <c r="J3123" s="4" t="s">
        <v>9856</v>
      </c>
      <c r="K3123" s="4" t="s">
        <v>9857</v>
      </c>
      <c r="L3123" s="4">
        <v>206</v>
      </c>
      <c r="M3123" s="1">
        <v>743</v>
      </c>
      <c r="N3123" s="4">
        <v>366</v>
      </c>
      <c r="O3123" s="4">
        <v>377</v>
      </c>
      <c r="P3123" s="1">
        <v>6.21</v>
      </c>
    </row>
    <row r="3124" spans="1:16" ht="12.75" customHeight="1">
      <c r="A3124" s="1" t="s">
        <v>936</v>
      </c>
      <c r="B3124" s="4">
        <v>27963089.523699999</v>
      </c>
      <c r="C3124" s="4">
        <v>26969.134566000001</v>
      </c>
      <c r="D3124" s="4">
        <v>43</v>
      </c>
      <c r="E3124" s="4" t="s">
        <v>9888</v>
      </c>
      <c r="F3124" s="4">
        <v>1</v>
      </c>
      <c r="G3124" s="4" t="s">
        <v>42</v>
      </c>
      <c r="H3124" s="4" t="s">
        <v>9889</v>
      </c>
      <c r="I3124" s="4">
        <v>430001</v>
      </c>
      <c r="J3124" s="4" t="s">
        <v>9856</v>
      </c>
      <c r="K3124" s="4" t="s">
        <v>9857</v>
      </c>
      <c r="L3124" s="4">
        <v>948</v>
      </c>
      <c r="M3124" s="1">
        <v>4189</v>
      </c>
      <c r="N3124" s="4">
        <v>1783</v>
      </c>
      <c r="O3124" s="4">
        <v>2406</v>
      </c>
      <c r="P3124" s="1">
        <v>149.81</v>
      </c>
    </row>
    <row r="3125" spans="1:16" ht="12.75" customHeight="1">
      <c r="A3125" s="1" t="s">
        <v>935</v>
      </c>
      <c r="B3125" s="4">
        <v>4505294.4430200001</v>
      </c>
      <c r="C3125" s="4">
        <v>11323.119203</v>
      </c>
      <c r="D3125" s="4">
        <v>43</v>
      </c>
      <c r="E3125" s="4" t="s">
        <v>9890</v>
      </c>
      <c r="F3125" s="4">
        <v>2</v>
      </c>
      <c r="G3125" s="4" t="s">
        <v>42</v>
      </c>
      <c r="H3125" s="4" t="s">
        <v>9891</v>
      </c>
      <c r="I3125" s="4">
        <v>430002</v>
      </c>
      <c r="J3125" s="4" t="s">
        <v>9856</v>
      </c>
      <c r="K3125" s="4" t="s">
        <v>9857</v>
      </c>
      <c r="L3125" s="4">
        <v>3182</v>
      </c>
      <c r="M3125" s="1">
        <v>11738</v>
      </c>
      <c r="N3125" s="4">
        <v>5573</v>
      </c>
      <c r="O3125" s="4">
        <v>6165</v>
      </c>
      <c r="P3125" s="1">
        <v>2605.27</v>
      </c>
    </row>
    <row r="3126" spans="1:16" ht="12.75" customHeight="1">
      <c r="A3126" s="1" t="s">
        <v>934</v>
      </c>
      <c r="B3126" s="4">
        <v>10532200.3257</v>
      </c>
      <c r="C3126" s="4">
        <v>22647.806398000001</v>
      </c>
      <c r="D3126" s="4">
        <v>43</v>
      </c>
      <c r="E3126" s="4" t="s">
        <v>9892</v>
      </c>
      <c r="F3126" s="4">
        <v>3</v>
      </c>
      <c r="G3126" s="4" t="s">
        <v>42</v>
      </c>
      <c r="H3126" s="4" t="s">
        <v>8883</v>
      </c>
      <c r="I3126" s="4">
        <v>430003</v>
      </c>
      <c r="J3126" s="4" t="s">
        <v>9856</v>
      </c>
      <c r="K3126" s="4" t="s">
        <v>9857</v>
      </c>
      <c r="L3126" s="4">
        <v>819</v>
      </c>
      <c r="M3126" s="1">
        <v>3402</v>
      </c>
      <c r="N3126" s="4">
        <v>1508</v>
      </c>
      <c r="O3126" s="4">
        <v>1894</v>
      </c>
      <c r="P3126" s="1">
        <v>323.02</v>
      </c>
    </row>
    <row r="3127" spans="1:16" ht="12.75" customHeight="1">
      <c r="A3127" s="1" t="s">
        <v>933</v>
      </c>
      <c r="B3127" s="4">
        <v>24543999.410300002</v>
      </c>
      <c r="C3127" s="4">
        <v>23075.403641000001</v>
      </c>
      <c r="D3127" s="4">
        <v>43</v>
      </c>
      <c r="E3127" s="4" t="s">
        <v>9893</v>
      </c>
      <c r="F3127" s="4">
        <v>4</v>
      </c>
      <c r="G3127" s="4" t="s">
        <v>42</v>
      </c>
      <c r="H3127" s="4" t="s">
        <v>9894</v>
      </c>
      <c r="I3127" s="4">
        <v>430004</v>
      </c>
      <c r="J3127" s="4" t="s">
        <v>9856</v>
      </c>
      <c r="K3127" s="4" t="s">
        <v>9857</v>
      </c>
      <c r="L3127" s="4">
        <v>402</v>
      </c>
      <c r="M3127" s="1">
        <v>1522</v>
      </c>
      <c r="N3127" s="4">
        <v>678</v>
      </c>
      <c r="O3127" s="4">
        <v>844</v>
      </c>
      <c r="P3127" s="1">
        <v>62.01</v>
      </c>
    </row>
    <row r="3128" spans="1:16" ht="12.75" customHeight="1">
      <c r="A3128" s="1" t="s">
        <v>932</v>
      </c>
      <c r="B3128" s="4">
        <v>29575410.302999999</v>
      </c>
      <c r="C3128" s="4">
        <v>26675.388145000001</v>
      </c>
      <c r="D3128" s="4">
        <v>43</v>
      </c>
      <c r="E3128" s="4" t="s">
        <v>9895</v>
      </c>
      <c r="F3128" s="4">
        <v>5</v>
      </c>
      <c r="G3128" s="4" t="s">
        <v>42</v>
      </c>
      <c r="H3128" s="4" t="s">
        <v>9896</v>
      </c>
      <c r="I3128" s="4">
        <v>430005</v>
      </c>
      <c r="J3128" s="4" t="s">
        <v>9856</v>
      </c>
      <c r="K3128" s="4" t="s">
        <v>9857</v>
      </c>
      <c r="L3128" s="4">
        <v>1138</v>
      </c>
      <c r="M3128" s="1">
        <v>4977</v>
      </c>
      <c r="N3128" s="4">
        <v>2185</v>
      </c>
      <c r="O3128" s="4">
        <v>2792</v>
      </c>
      <c r="P3128" s="1">
        <v>168.28</v>
      </c>
    </row>
    <row r="3129" spans="1:16" ht="12.75" customHeight="1">
      <c r="A3129" s="1" t="s">
        <v>931</v>
      </c>
      <c r="B3129" s="4">
        <v>16581025.0744</v>
      </c>
      <c r="C3129" s="4">
        <v>22072.569647</v>
      </c>
      <c r="D3129" s="4">
        <v>43</v>
      </c>
      <c r="E3129" s="4" t="s">
        <v>9897</v>
      </c>
      <c r="F3129" s="4">
        <v>6</v>
      </c>
      <c r="G3129" s="4" t="s">
        <v>42</v>
      </c>
      <c r="H3129" s="4" t="s">
        <v>9898</v>
      </c>
      <c r="I3129" s="4">
        <v>430006</v>
      </c>
      <c r="J3129" s="4" t="s">
        <v>9856</v>
      </c>
      <c r="K3129" s="4" t="s">
        <v>9857</v>
      </c>
      <c r="L3129" s="4">
        <v>739</v>
      </c>
      <c r="M3129" s="1">
        <v>3234</v>
      </c>
      <c r="N3129" s="4">
        <v>1357</v>
      </c>
      <c r="O3129" s="4">
        <v>1877</v>
      </c>
      <c r="P3129" s="1">
        <v>195.03</v>
      </c>
    </row>
    <row r="3130" spans="1:16" ht="12.75" customHeight="1">
      <c r="A3130" s="1" t="s">
        <v>930</v>
      </c>
      <c r="B3130" s="4">
        <v>16840701.785999998</v>
      </c>
      <c r="C3130" s="4">
        <v>22419.726755</v>
      </c>
      <c r="D3130" s="4">
        <v>43</v>
      </c>
      <c r="E3130" s="4" t="s">
        <v>9899</v>
      </c>
      <c r="F3130" s="4">
        <v>7</v>
      </c>
      <c r="G3130" s="4" t="s">
        <v>42</v>
      </c>
      <c r="H3130" s="4" t="s">
        <v>9900</v>
      </c>
      <c r="I3130" s="4">
        <v>430007</v>
      </c>
      <c r="J3130" s="4" t="s">
        <v>9856</v>
      </c>
      <c r="K3130" s="4" t="s">
        <v>9857</v>
      </c>
      <c r="L3130" s="4">
        <v>419</v>
      </c>
      <c r="M3130" s="1">
        <v>1856</v>
      </c>
      <c r="N3130" s="4">
        <v>842</v>
      </c>
      <c r="O3130" s="4">
        <v>1014</v>
      </c>
      <c r="P3130" s="1">
        <v>110.21</v>
      </c>
    </row>
    <row r="3131" spans="1:16" ht="12.75" customHeight="1">
      <c r="A3131" s="1" t="s">
        <v>929</v>
      </c>
      <c r="B3131" s="4">
        <v>59077116.5814</v>
      </c>
      <c r="C3131" s="4">
        <v>43111.088350999999</v>
      </c>
      <c r="D3131" s="4">
        <v>43</v>
      </c>
      <c r="E3131" s="4" t="s">
        <v>9901</v>
      </c>
      <c r="F3131" s="4">
        <v>8</v>
      </c>
      <c r="G3131" s="4" t="s">
        <v>42</v>
      </c>
      <c r="H3131" s="4" t="s">
        <v>9902</v>
      </c>
      <c r="I3131" s="4">
        <v>430008</v>
      </c>
      <c r="J3131" s="4" t="s">
        <v>9856</v>
      </c>
      <c r="K3131" s="4" t="s">
        <v>9857</v>
      </c>
      <c r="L3131" s="4">
        <v>360</v>
      </c>
      <c r="M3131" s="1">
        <v>1317</v>
      </c>
      <c r="N3131" s="4">
        <v>581</v>
      </c>
      <c r="O3131" s="4">
        <v>736</v>
      </c>
      <c r="P3131" s="1">
        <v>11.93</v>
      </c>
    </row>
    <row r="3132" spans="1:16" ht="12.75" customHeight="1">
      <c r="A3132" s="1" t="s">
        <v>928</v>
      </c>
      <c r="B3132" s="4">
        <v>16531090.845699999</v>
      </c>
      <c r="C3132" s="4">
        <v>19284.962548</v>
      </c>
      <c r="D3132" s="4">
        <v>43</v>
      </c>
      <c r="E3132" s="4" t="s">
        <v>9903</v>
      </c>
      <c r="F3132" s="4">
        <v>9</v>
      </c>
      <c r="G3132" s="4" t="s">
        <v>42</v>
      </c>
      <c r="H3132" s="4" t="s">
        <v>9904</v>
      </c>
      <c r="I3132" s="4">
        <v>430009</v>
      </c>
      <c r="J3132" s="4" t="s">
        <v>9856</v>
      </c>
      <c r="K3132" s="4" t="s">
        <v>9857</v>
      </c>
      <c r="L3132" s="4">
        <v>289</v>
      </c>
      <c r="M3132" s="1">
        <v>1089</v>
      </c>
      <c r="N3132" s="4">
        <v>473</v>
      </c>
      <c r="O3132" s="4">
        <v>616</v>
      </c>
      <c r="P3132" s="1">
        <v>65.88</v>
      </c>
    </row>
    <row r="3133" spans="1:16" ht="12.75" customHeight="1">
      <c r="A3133" s="1" t="s">
        <v>927</v>
      </c>
      <c r="B3133" s="4">
        <v>55940140.927599996</v>
      </c>
      <c r="C3133" s="4">
        <v>36009.455591999998</v>
      </c>
      <c r="D3133" s="4">
        <v>43</v>
      </c>
      <c r="E3133" s="4" t="s">
        <v>9905</v>
      </c>
      <c r="F3133" s="4">
        <v>10</v>
      </c>
      <c r="G3133" s="4" t="s">
        <v>42</v>
      </c>
      <c r="H3133" s="4" t="s">
        <v>9906</v>
      </c>
      <c r="I3133" s="4">
        <v>430010</v>
      </c>
      <c r="J3133" s="4" t="s">
        <v>9856</v>
      </c>
      <c r="K3133" s="4" t="s">
        <v>9857</v>
      </c>
      <c r="L3133" s="4">
        <v>484</v>
      </c>
      <c r="M3133" s="1">
        <v>1873</v>
      </c>
      <c r="N3133" s="4">
        <v>885</v>
      </c>
      <c r="O3133" s="4">
        <v>988</v>
      </c>
      <c r="P3133" s="1">
        <v>33.479999999999997</v>
      </c>
    </row>
    <row r="3134" spans="1:16" ht="12.75" customHeight="1">
      <c r="A3134" s="1" t="s">
        <v>926</v>
      </c>
      <c r="B3134" s="4">
        <v>21931387.013599999</v>
      </c>
      <c r="C3134" s="4">
        <v>22873.444152</v>
      </c>
      <c r="D3134" s="4">
        <v>43</v>
      </c>
      <c r="E3134" s="4" t="s">
        <v>9907</v>
      </c>
      <c r="F3134" s="4">
        <v>11</v>
      </c>
      <c r="G3134" s="4" t="s">
        <v>42</v>
      </c>
      <c r="H3134" s="4" t="s">
        <v>9908</v>
      </c>
      <c r="I3134" s="4">
        <v>430011</v>
      </c>
      <c r="J3134" s="4" t="s">
        <v>9856</v>
      </c>
      <c r="K3134" s="4" t="s">
        <v>9857</v>
      </c>
      <c r="L3134" s="4">
        <v>904</v>
      </c>
      <c r="M3134" s="1">
        <v>3595</v>
      </c>
      <c r="N3134" s="4">
        <v>1645</v>
      </c>
      <c r="O3134" s="4">
        <v>1950</v>
      </c>
      <c r="P3134" s="1">
        <v>163.92</v>
      </c>
    </row>
    <row r="3135" spans="1:16" ht="12.75" customHeight="1">
      <c r="A3135" s="1" t="s">
        <v>925</v>
      </c>
      <c r="B3135" s="4">
        <v>29729435.404800002</v>
      </c>
      <c r="C3135" s="4">
        <v>27951.454061</v>
      </c>
      <c r="D3135" s="4">
        <v>43</v>
      </c>
      <c r="E3135" s="4" t="s">
        <v>6988</v>
      </c>
      <c r="F3135" s="4">
        <v>12</v>
      </c>
      <c r="G3135" s="4" t="s">
        <v>42</v>
      </c>
      <c r="H3135" s="4" t="s">
        <v>6989</v>
      </c>
      <c r="I3135" s="4">
        <v>430012</v>
      </c>
      <c r="J3135" s="4" t="s">
        <v>9856</v>
      </c>
      <c r="K3135" s="4" t="s">
        <v>9857</v>
      </c>
      <c r="L3135" s="4">
        <v>751</v>
      </c>
      <c r="M3135" s="1">
        <v>3537</v>
      </c>
      <c r="N3135" s="4">
        <v>1561</v>
      </c>
      <c r="O3135" s="4">
        <v>1976</v>
      </c>
      <c r="P3135" s="1">
        <v>118.97</v>
      </c>
    </row>
    <row r="3136" spans="1:16" ht="12.75" customHeight="1">
      <c r="A3136" s="1" t="s">
        <v>924</v>
      </c>
      <c r="B3136" s="4">
        <v>9948790.6538800001</v>
      </c>
      <c r="C3136" s="4">
        <v>15249.885452</v>
      </c>
      <c r="D3136" s="4">
        <v>43</v>
      </c>
      <c r="E3136" s="4" t="s">
        <v>9909</v>
      </c>
      <c r="F3136" s="4">
        <v>13</v>
      </c>
      <c r="G3136" s="4" t="s">
        <v>42</v>
      </c>
      <c r="H3136" s="4" t="s">
        <v>9910</v>
      </c>
      <c r="I3136" s="4">
        <v>430013</v>
      </c>
      <c r="J3136" s="4" t="s">
        <v>9856</v>
      </c>
      <c r="K3136" s="4" t="s">
        <v>9857</v>
      </c>
      <c r="L3136" s="4">
        <v>1137</v>
      </c>
      <c r="M3136" s="1">
        <v>4327</v>
      </c>
      <c r="N3136" s="4">
        <v>1903</v>
      </c>
      <c r="O3136" s="4">
        <v>2424</v>
      </c>
      <c r="P3136" s="1">
        <v>434.95</v>
      </c>
    </row>
    <row r="3137" spans="1:16" ht="12.75" customHeight="1">
      <c r="A3137" s="1" t="s">
        <v>923</v>
      </c>
      <c r="B3137" s="4">
        <v>10550228.098999999</v>
      </c>
      <c r="C3137" s="4">
        <v>13683.553979</v>
      </c>
      <c r="D3137" s="4">
        <v>43</v>
      </c>
      <c r="E3137" s="4" t="s">
        <v>9911</v>
      </c>
      <c r="F3137" s="4">
        <v>14</v>
      </c>
      <c r="G3137" s="4" t="s">
        <v>42</v>
      </c>
      <c r="H3137" s="4" t="s">
        <v>9912</v>
      </c>
      <c r="I3137" s="4">
        <v>430014</v>
      </c>
      <c r="J3137" s="4" t="s">
        <v>9856</v>
      </c>
      <c r="K3137" s="4" t="s">
        <v>9857</v>
      </c>
      <c r="L3137" s="4">
        <v>294</v>
      </c>
      <c r="M3137" s="1">
        <v>1063</v>
      </c>
      <c r="N3137" s="4">
        <v>472</v>
      </c>
      <c r="O3137" s="4">
        <v>591</v>
      </c>
      <c r="P3137" s="1">
        <v>100.75</v>
      </c>
    </row>
    <row r="3138" spans="1:16" ht="12.75" customHeight="1">
      <c r="A3138" s="1" t="s">
        <v>922</v>
      </c>
      <c r="B3138" s="4">
        <v>297484090.764</v>
      </c>
      <c r="C3138" s="4">
        <v>93650.852841999993</v>
      </c>
      <c r="D3138" s="4">
        <v>43</v>
      </c>
      <c r="E3138" s="4" t="s">
        <v>9913</v>
      </c>
      <c r="F3138" s="4">
        <v>15</v>
      </c>
      <c r="G3138" s="4" t="s">
        <v>42</v>
      </c>
      <c r="H3138" s="4" t="s">
        <v>9914</v>
      </c>
      <c r="I3138" s="4">
        <v>430015</v>
      </c>
      <c r="J3138" s="4" t="s">
        <v>9856</v>
      </c>
      <c r="K3138" s="4" t="s">
        <v>9857</v>
      </c>
      <c r="L3138" s="4">
        <v>208</v>
      </c>
      <c r="M3138" s="1">
        <v>964</v>
      </c>
      <c r="N3138" s="4">
        <v>443</v>
      </c>
      <c r="O3138" s="4">
        <v>521</v>
      </c>
      <c r="P3138" s="1">
        <v>2.85</v>
      </c>
    </row>
    <row r="3139" spans="1:16" ht="12.75" customHeight="1">
      <c r="A3139" s="1" t="s">
        <v>921</v>
      </c>
      <c r="B3139" s="4">
        <v>33800976.630999997</v>
      </c>
      <c r="C3139" s="4">
        <v>31064.158135999998</v>
      </c>
      <c r="D3139" s="4">
        <v>43</v>
      </c>
      <c r="E3139" s="4" t="s">
        <v>9915</v>
      </c>
      <c r="F3139" s="4">
        <v>16</v>
      </c>
      <c r="G3139" s="4" t="s">
        <v>42</v>
      </c>
      <c r="H3139" s="4" t="s">
        <v>9916</v>
      </c>
      <c r="I3139" s="4">
        <v>430016</v>
      </c>
      <c r="J3139" s="4" t="s">
        <v>9856</v>
      </c>
      <c r="K3139" s="4" t="s">
        <v>9857</v>
      </c>
      <c r="L3139" s="4">
        <v>492</v>
      </c>
      <c r="M3139" s="1">
        <v>1675</v>
      </c>
      <c r="N3139" s="4">
        <v>738</v>
      </c>
      <c r="O3139" s="4">
        <v>937</v>
      </c>
      <c r="P3139" s="1">
        <v>49.55</v>
      </c>
    </row>
    <row r="3140" spans="1:16" ht="12.75" customHeight="1">
      <c r="A3140" s="1" t="s">
        <v>920</v>
      </c>
      <c r="B3140" s="4">
        <v>8954979.9695999995</v>
      </c>
      <c r="C3140" s="4">
        <v>13065.381785</v>
      </c>
      <c r="D3140" s="4">
        <v>43</v>
      </c>
      <c r="E3140" s="4" t="s">
        <v>9917</v>
      </c>
      <c r="F3140" s="4">
        <v>17</v>
      </c>
      <c r="G3140" s="4" t="s">
        <v>42</v>
      </c>
      <c r="H3140" s="4" t="s">
        <v>9918</v>
      </c>
      <c r="I3140" s="4">
        <v>430017</v>
      </c>
      <c r="J3140" s="4" t="s">
        <v>9856</v>
      </c>
      <c r="K3140" s="4" t="s">
        <v>9857</v>
      </c>
      <c r="L3140" s="4">
        <v>288</v>
      </c>
      <c r="M3140" s="1">
        <v>1131</v>
      </c>
      <c r="N3140" s="4">
        <v>463</v>
      </c>
      <c r="O3140" s="4">
        <v>668</v>
      </c>
      <c r="P3140" s="1">
        <v>126.29</v>
      </c>
    </row>
    <row r="3141" spans="1:16" ht="12.75" customHeight="1">
      <c r="A3141" s="1" t="s">
        <v>919</v>
      </c>
      <c r="B3141" s="4">
        <v>10194734.418199999</v>
      </c>
      <c r="C3141" s="4">
        <v>15776.16598</v>
      </c>
      <c r="D3141" s="4">
        <v>43</v>
      </c>
      <c r="E3141" s="4" t="s">
        <v>9919</v>
      </c>
      <c r="F3141" s="4">
        <v>18</v>
      </c>
      <c r="G3141" s="4" t="s">
        <v>42</v>
      </c>
      <c r="H3141" s="4" t="s">
        <v>9920</v>
      </c>
      <c r="I3141" s="4">
        <v>430018</v>
      </c>
      <c r="J3141" s="4" t="s">
        <v>9856</v>
      </c>
      <c r="K3141" s="4" t="s">
        <v>9857</v>
      </c>
      <c r="L3141" s="4">
        <v>884</v>
      </c>
      <c r="M3141" s="1">
        <v>3549</v>
      </c>
      <c r="N3141" s="4">
        <v>1566</v>
      </c>
      <c r="O3141" s="4">
        <v>1983</v>
      </c>
      <c r="P3141" s="1">
        <v>348.1</v>
      </c>
    </row>
    <row r="3142" spans="1:16" ht="12.75" customHeight="1">
      <c r="A3142" s="1" t="s">
        <v>918</v>
      </c>
      <c r="B3142" s="4">
        <v>18949374.1642</v>
      </c>
      <c r="C3142" s="4">
        <v>22114.431221999999</v>
      </c>
      <c r="D3142" s="4">
        <v>43</v>
      </c>
      <c r="E3142" s="4" t="s">
        <v>9921</v>
      </c>
      <c r="F3142" s="4">
        <v>19</v>
      </c>
      <c r="G3142" s="4" t="s">
        <v>42</v>
      </c>
      <c r="H3142" s="4" t="s">
        <v>9922</v>
      </c>
      <c r="I3142" s="4">
        <v>430019</v>
      </c>
      <c r="J3142" s="4" t="s">
        <v>9856</v>
      </c>
      <c r="K3142" s="4" t="s">
        <v>9857</v>
      </c>
      <c r="L3142" s="4">
        <v>843</v>
      </c>
      <c r="M3142" s="1">
        <v>3381</v>
      </c>
      <c r="N3142" s="4">
        <v>1473</v>
      </c>
      <c r="O3142" s="4">
        <v>1908</v>
      </c>
      <c r="P3142" s="1">
        <v>178.42</v>
      </c>
    </row>
    <row r="3143" spans="1:16" ht="12.75" customHeight="1">
      <c r="A3143" s="1" t="s">
        <v>917</v>
      </c>
      <c r="B3143" s="4">
        <v>208777452.31200001</v>
      </c>
      <c r="C3143" s="4">
        <v>66350.167123000007</v>
      </c>
      <c r="D3143" s="4">
        <v>43</v>
      </c>
      <c r="E3143" s="4" t="s">
        <v>9923</v>
      </c>
      <c r="F3143" s="4">
        <v>20</v>
      </c>
      <c r="G3143" s="4" t="s">
        <v>42</v>
      </c>
      <c r="H3143" s="4" t="s">
        <v>9924</v>
      </c>
      <c r="I3143" s="4">
        <v>430020</v>
      </c>
      <c r="J3143" s="4" t="s">
        <v>9856</v>
      </c>
      <c r="K3143" s="4" t="s">
        <v>9857</v>
      </c>
      <c r="L3143" s="4">
        <v>239</v>
      </c>
      <c r="M3143" s="1">
        <v>1144</v>
      </c>
      <c r="N3143" s="4">
        <v>545</v>
      </c>
      <c r="O3143" s="4">
        <v>599</v>
      </c>
      <c r="P3143" s="1">
        <v>7.29</v>
      </c>
    </row>
    <row r="3144" spans="1:16" ht="12.75" customHeight="1">
      <c r="A3144" s="1" t="s">
        <v>916</v>
      </c>
      <c r="B3144" s="4">
        <v>124431385.338</v>
      </c>
      <c r="C3144" s="4">
        <v>60288.526140000002</v>
      </c>
      <c r="D3144" s="4">
        <v>43</v>
      </c>
      <c r="E3144" s="4" t="s">
        <v>9925</v>
      </c>
      <c r="F3144" s="4">
        <v>21</v>
      </c>
      <c r="G3144" s="4" t="s">
        <v>42</v>
      </c>
      <c r="H3144" s="4" t="s">
        <v>9926</v>
      </c>
      <c r="I3144" s="4">
        <v>430021</v>
      </c>
      <c r="J3144" s="4" t="s">
        <v>9856</v>
      </c>
      <c r="K3144" s="4" t="s">
        <v>9857</v>
      </c>
      <c r="L3144" s="4">
        <v>321</v>
      </c>
      <c r="M3144" s="1">
        <v>1484</v>
      </c>
      <c r="N3144" s="4">
        <v>673</v>
      </c>
      <c r="O3144" s="4">
        <v>811</v>
      </c>
      <c r="P3144" s="1">
        <v>11.82</v>
      </c>
    </row>
    <row r="3145" spans="1:16" ht="12.75" customHeight="1">
      <c r="A3145" s="1" t="s">
        <v>915</v>
      </c>
      <c r="B3145" s="4">
        <v>51491474.046999998</v>
      </c>
      <c r="C3145" s="4">
        <v>43907.272107999997</v>
      </c>
      <c r="D3145" s="4">
        <v>43</v>
      </c>
      <c r="E3145" s="4" t="s">
        <v>9927</v>
      </c>
      <c r="F3145" s="4">
        <v>22</v>
      </c>
      <c r="G3145" s="4" t="s">
        <v>42</v>
      </c>
      <c r="H3145" s="4" t="s">
        <v>9928</v>
      </c>
      <c r="I3145" s="4">
        <v>430022</v>
      </c>
      <c r="J3145" s="4" t="s">
        <v>9856</v>
      </c>
      <c r="K3145" s="4" t="s">
        <v>9857</v>
      </c>
      <c r="L3145" s="4">
        <v>294</v>
      </c>
      <c r="M3145" s="1">
        <v>1267</v>
      </c>
      <c r="N3145" s="4">
        <v>582</v>
      </c>
      <c r="O3145" s="4">
        <v>685</v>
      </c>
      <c r="P3145" s="1">
        <v>20.59</v>
      </c>
    </row>
    <row r="3146" spans="1:16" ht="12.75" customHeight="1">
      <c r="A3146" s="1" t="s">
        <v>914</v>
      </c>
      <c r="B3146" s="4">
        <v>11335216.9081</v>
      </c>
      <c r="C3146" s="4">
        <v>16926.059739</v>
      </c>
      <c r="D3146" s="4">
        <v>43</v>
      </c>
      <c r="E3146" s="4" t="s">
        <v>9929</v>
      </c>
      <c r="F3146" s="4">
        <v>23</v>
      </c>
      <c r="G3146" s="4" t="s">
        <v>42</v>
      </c>
      <c r="H3146" s="4" t="s">
        <v>9930</v>
      </c>
      <c r="I3146" s="4">
        <v>430023</v>
      </c>
      <c r="J3146" s="4" t="s">
        <v>9856</v>
      </c>
      <c r="K3146" s="4" t="s">
        <v>9857</v>
      </c>
      <c r="L3146" s="4">
        <v>416</v>
      </c>
      <c r="M3146" s="1">
        <v>1787</v>
      </c>
      <c r="N3146" s="4">
        <v>799</v>
      </c>
      <c r="O3146" s="4">
        <v>988</v>
      </c>
      <c r="P3146" s="1">
        <v>157.65</v>
      </c>
    </row>
    <row r="3147" spans="1:16" ht="12.75" customHeight="1">
      <c r="A3147" s="1" t="s">
        <v>913</v>
      </c>
      <c r="B3147" s="4">
        <v>501847124.17699999</v>
      </c>
      <c r="C3147" s="4">
        <v>116340.521823</v>
      </c>
      <c r="D3147" s="4">
        <v>43</v>
      </c>
      <c r="E3147" s="4" t="s">
        <v>9931</v>
      </c>
      <c r="F3147" s="4">
        <v>24</v>
      </c>
      <c r="G3147" s="4" t="s">
        <v>42</v>
      </c>
      <c r="H3147" s="4" t="s">
        <v>9932</v>
      </c>
      <c r="I3147" s="4">
        <v>430024</v>
      </c>
      <c r="J3147" s="4" t="s">
        <v>9856</v>
      </c>
      <c r="K3147" s="4" t="s">
        <v>9857</v>
      </c>
      <c r="L3147" s="4">
        <v>549</v>
      </c>
      <c r="M3147" s="1">
        <v>2503</v>
      </c>
      <c r="N3147" s="4">
        <v>1174</v>
      </c>
      <c r="O3147" s="4">
        <v>1329</v>
      </c>
      <c r="P3147" s="1">
        <v>5.55</v>
      </c>
    </row>
    <row r="3148" spans="1:16" ht="12.75" customHeight="1">
      <c r="A3148" s="1" t="s">
        <v>912</v>
      </c>
      <c r="B3148" s="4">
        <v>30781087.075199999</v>
      </c>
      <c r="C3148" s="4">
        <v>33241.614759999997</v>
      </c>
      <c r="D3148" s="4">
        <v>43</v>
      </c>
      <c r="E3148" s="4" t="s">
        <v>9933</v>
      </c>
      <c r="F3148" s="4">
        <v>25</v>
      </c>
      <c r="G3148" s="4" t="s">
        <v>42</v>
      </c>
      <c r="H3148" s="4" t="s">
        <v>9934</v>
      </c>
      <c r="I3148" s="4">
        <v>430025</v>
      </c>
      <c r="J3148" s="4" t="s">
        <v>9856</v>
      </c>
      <c r="K3148" s="4" t="s">
        <v>9857</v>
      </c>
      <c r="L3148" s="4">
        <v>563</v>
      </c>
      <c r="M3148" s="1">
        <v>2345</v>
      </c>
      <c r="N3148" s="4">
        <v>1023</v>
      </c>
      <c r="O3148" s="4">
        <v>1322</v>
      </c>
      <c r="P3148" s="1">
        <v>80.47</v>
      </c>
    </row>
    <row r="3149" spans="1:16" ht="12.75" customHeight="1">
      <c r="A3149" s="1" t="s">
        <v>911</v>
      </c>
      <c r="B3149" s="4">
        <v>321105550.16500002</v>
      </c>
      <c r="C3149" s="4">
        <v>83319.849256999994</v>
      </c>
      <c r="D3149" s="4">
        <v>43</v>
      </c>
      <c r="E3149" s="4" t="s">
        <v>9935</v>
      </c>
      <c r="F3149" s="4">
        <v>26</v>
      </c>
      <c r="G3149" s="4" t="s">
        <v>42</v>
      </c>
      <c r="H3149" s="4" t="s">
        <v>9936</v>
      </c>
      <c r="I3149" s="4">
        <v>430026</v>
      </c>
      <c r="J3149" s="4" t="s">
        <v>9856</v>
      </c>
      <c r="K3149" s="4" t="s">
        <v>9857</v>
      </c>
      <c r="L3149" s="4">
        <v>456</v>
      </c>
      <c r="M3149" s="1">
        <v>1626</v>
      </c>
      <c r="N3149" s="4">
        <v>758</v>
      </c>
      <c r="O3149" s="4">
        <v>868</v>
      </c>
      <c r="P3149" s="1">
        <v>5.0599999999999996</v>
      </c>
    </row>
    <row r="3150" spans="1:16" ht="12.75" customHeight="1">
      <c r="A3150" s="1" t="s">
        <v>910</v>
      </c>
      <c r="B3150" s="4">
        <v>17296241.157600001</v>
      </c>
      <c r="C3150" s="4">
        <v>20196.933333000001</v>
      </c>
      <c r="D3150" s="4">
        <v>43</v>
      </c>
      <c r="E3150" s="4" t="s">
        <v>9937</v>
      </c>
      <c r="F3150" s="4">
        <v>27</v>
      </c>
      <c r="G3150" s="4" t="s">
        <v>42</v>
      </c>
      <c r="H3150" s="4" t="s">
        <v>9938</v>
      </c>
      <c r="I3150" s="4">
        <v>430027</v>
      </c>
      <c r="J3150" s="4" t="s">
        <v>9856</v>
      </c>
      <c r="K3150" s="4" t="s">
        <v>9857</v>
      </c>
      <c r="L3150" s="4">
        <v>468</v>
      </c>
      <c r="M3150" s="1">
        <v>2201</v>
      </c>
      <c r="N3150" s="4">
        <v>994</v>
      </c>
      <c r="O3150" s="4">
        <v>1207</v>
      </c>
      <c r="P3150" s="1">
        <v>127.26</v>
      </c>
    </row>
    <row r="3151" spans="1:16" ht="12.75" customHeight="1">
      <c r="A3151" s="1" t="s">
        <v>909</v>
      </c>
      <c r="B3151" s="4">
        <v>24096484.719900001</v>
      </c>
      <c r="C3151" s="4">
        <v>27312.003842999999</v>
      </c>
      <c r="D3151" s="4">
        <v>43</v>
      </c>
      <c r="E3151" s="4" t="s">
        <v>9939</v>
      </c>
      <c r="F3151" s="4">
        <v>28</v>
      </c>
      <c r="G3151" s="4" t="s">
        <v>42</v>
      </c>
      <c r="H3151" s="4" t="s">
        <v>9940</v>
      </c>
      <c r="I3151" s="4">
        <v>430028</v>
      </c>
      <c r="J3151" s="4" t="s">
        <v>9856</v>
      </c>
      <c r="K3151" s="4" t="s">
        <v>9857</v>
      </c>
      <c r="L3151" s="4">
        <v>504</v>
      </c>
      <c r="M3151" s="1">
        <v>2336</v>
      </c>
      <c r="N3151" s="4">
        <v>1020</v>
      </c>
      <c r="O3151" s="4">
        <v>1316</v>
      </c>
      <c r="P3151" s="1">
        <v>96.95</v>
      </c>
    </row>
    <row r="3152" spans="1:16" ht="12.75" customHeight="1">
      <c r="A3152" s="1" t="s">
        <v>908</v>
      </c>
      <c r="B3152" s="4">
        <v>39921834.376500003</v>
      </c>
      <c r="C3152" s="4">
        <v>31062.457278999998</v>
      </c>
      <c r="D3152" s="4">
        <v>43</v>
      </c>
      <c r="E3152" s="4" t="s">
        <v>9598</v>
      </c>
      <c r="F3152" s="4">
        <v>29</v>
      </c>
      <c r="G3152" s="4" t="s">
        <v>42</v>
      </c>
      <c r="H3152" s="4" t="s">
        <v>9599</v>
      </c>
      <c r="I3152" s="4">
        <v>430029</v>
      </c>
      <c r="J3152" s="4" t="s">
        <v>9856</v>
      </c>
      <c r="K3152" s="4" t="s">
        <v>9857</v>
      </c>
      <c r="L3152" s="4">
        <v>573</v>
      </c>
      <c r="M3152" s="1">
        <v>2258</v>
      </c>
      <c r="N3152" s="4">
        <v>961</v>
      </c>
      <c r="O3152" s="4">
        <v>1297</v>
      </c>
      <c r="P3152" s="1">
        <v>56.56</v>
      </c>
    </row>
    <row r="3153" spans="1:16" ht="12.75" customHeight="1">
      <c r="A3153" s="1" t="s">
        <v>907</v>
      </c>
      <c r="B3153" s="4">
        <v>7929346.8290999997</v>
      </c>
      <c r="C3153" s="4">
        <v>12725.666451999999</v>
      </c>
      <c r="D3153" s="4">
        <v>43</v>
      </c>
      <c r="E3153" s="4" t="s">
        <v>9941</v>
      </c>
      <c r="F3153" s="4">
        <v>30</v>
      </c>
      <c r="G3153" s="4" t="s">
        <v>42</v>
      </c>
      <c r="H3153" s="4" t="s">
        <v>9942</v>
      </c>
      <c r="I3153" s="4">
        <v>430030</v>
      </c>
      <c r="J3153" s="4" t="s">
        <v>9856</v>
      </c>
      <c r="K3153" s="4" t="s">
        <v>9857</v>
      </c>
      <c r="L3153" s="4">
        <v>458</v>
      </c>
      <c r="M3153" s="1">
        <v>1753</v>
      </c>
      <c r="N3153" s="4">
        <v>753</v>
      </c>
      <c r="O3153" s="4">
        <v>1000</v>
      </c>
      <c r="P3153" s="1">
        <v>221.08</v>
      </c>
    </row>
    <row r="3154" spans="1:16" ht="12.75" customHeight="1">
      <c r="A3154" s="1" t="s">
        <v>906</v>
      </c>
      <c r="B3154" s="4">
        <v>11240633.5298</v>
      </c>
      <c r="C3154" s="4">
        <v>24959.005625999998</v>
      </c>
      <c r="D3154" s="4">
        <v>43</v>
      </c>
      <c r="E3154" s="4" t="s">
        <v>9943</v>
      </c>
      <c r="F3154" s="4">
        <v>31</v>
      </c>
      <c r="G3154" s="4" t="s">
        <v>42</v>
      </c>
      <c r="H3154" s="4" t="s">
        <v>9944</v>
      </c>
      <c r="I3154" s="4">
        <v>430031</v>
      </c>
      <c r="J3154" s="4" t="s">
        <v>9856</v>
      </c>
      <c r="K3154" s="4" t="s">
        <v>9857</v>
      </c>
      <c r="L3154" s="4">
        <v>846</v>
      </c>
      <c r="M3154" s="1">
        <v>3318</v>
      </c>
      <c r="N3154" s="4">
        <v>1428</v>
      </c>
      <c r="O3154" s="4">
        <v>1890</v>
      </c>
      <c r="P3154" s="1">
        <v>295.19</v>
      </c>
    </row>
    <row r="3155" spans="1:16" ht="12.75" customHeight="1">
      <c r="A3155" s="1" t="s">
        <v>905</v>
      </c>
      <c r="B3155" s="4">
        <v>10250777.4245</v>
      </c>
      <c r="C3155" s="4">
        <v>13799.850879</v>
      </c>
      <c r="D3155" s="4">
        <v>43</v>
      </c>
      <c r="E3155" s="4" t="s">
        <v>7862</v>
      </c>
      <c r="F3155" s="4">
        <v>32</v>
      </c>
      <c r="G3155" s="4" t="s">
        <v>42</v>
      </c>
      <c r="H3155" s="4" t="s">
        <v>9945</v>
      </c>
      <c r="I3155" s="4">
        <v>430032</v>
      </c>
      <c r="J3155" s="4" t="s">
        <v>9856</v>
      </c>
      <c r="K3155" s="4" t="s">
        <v>9857</v>
      </c>
      <c r="L3155" s="4">
        <v>932</v>
      </c>
      <c r="M3155" s="1">
        <v>3356</v>
      </c>
      <c r="N3155" s="4">
        <v>1461</v>
      </c>
      <c r="O3155" s="4">
        <v>1895</v>
      </c>
      <c r="P3155" s="1">
        <v>327.38</v>
      </c>
    </row>
    <row r="3156" spans="1:16" ht="12.75" customHeight="1">
      <c r="A3156" s="1" t="s">
        <v>904</v>
      </c>
      <c r="B3156" s="4">
        <v>11598935.004699999</v>
      </c>
      <c r="C3156" s="4">
        <v>16919.728412</v>
      </c>
      <c r="D3156" s="4">
        <v>43</v>
      </c>
      <c r="E3156" s="4" t="s">
        <v>5766</v>
      </c>
      <c r="F3156" s="4">
        <v>33</v>
      </c>
      <c r="G3156" s="4" t="s">
        <v>42</v>
      </c>
      <c r="H3156" s="4" t="s">
        <v>9946</v>
      </c>
      <c r="I3156" s="4">
        <v>430033</v>
      </c>
      <c r="J3156" s="4" t="s">
        <v>9856</v>
      </c>
      <c r="K3156" s="4" t="s">
        <v>9857</v>
      </c>
      <c r="L3156" s="4">
        <v>1015</v>
      </c>
      <c r="M3156" s="1">
        <v>3936</v>
      </c>
      <c r="N3156" s="4">
        <v>1719</v>
      </c>
      <c r="O3156" s="4">
        <v>2217</v>
      </c>
      <c r="P3156" s="1">
        <v>339.36</v>
      </c>
    </row>
    <row r="3157" spans="1:16" ht="12.75" customHeight="1">
      <c r="A3157" s="1" t="s">
        <v>903</v>
      </c>
      <c r="B3157" s="4">
        <v>26033047.9025</v>
      </c>
      <c r="C3157" s="4">
        <v>24578.624638000001</v>
      </c>
      <c r="D3157" s="4">
        <v>43</v>
      </c>
      <c r="E3157" s="4" t="s">
        <v>3515</v>
      </c>
      <c r="F3157" s="4">
        <v>34</v>
      </c>
      <c r="G3157" s="4" t="s">
        <v>42</v>
      </c>
      <c r="H3157" s="4" t="s">
        <v>3516</v>
      </c>
      <c r="I3157" s="4">
        <v>430034</v>
      </c>
      <c r="J3157" s="4" t="s">
        <v>9856</v>
      </c>
      <c r="K3157" s="4" t="s">
        <v>9857</v>
      </c>
      <c r="L3157" s="4">
        <v>460</v>
      </c>
      <c r="M3157" s="1">
        <v>1600</v>
      </c>
      <c r="N3157" s="4">
        <v>708</v>
      </c>
      <c r="O3157" s="4">
        <v>892</v>
      </c>
      <c r="P3157" s="1">
        <v>61.46</v>
      </c>
    </row>
    <row r="3158" spans="1:16" ht="12.75" customHeight="1">
      <c r="A3158" s="1" t="s">
        <v>902</v>
      </c>
      <c r="B3158" s="4">
        <v>5303629.7441199999</v>
      </c>
      <c r="C3158" s="4">
        <v>10959.024517</v>
      </c>
      <c r="D3158" s="4">
        <v>43</v>
      </c>
      <c r="E3158" s="4" t="s">
        <v>9947</v>
      </c>
      <c r="F3158" s="4">
        <v>35</v>
      </c>
      <c r="G3158" s="4" t="s">
        <v>42</v>
      </c>
      <c r="H3158" s="4" t="s">
        <v>9948</v>
      </c>
      <c r="I3158" s="4">
        <v>430035</v>
      </c>
      <c r="J3158" s="4" t="s">
        <v>9856</v>
      </c>
      <c r="K3158" s="4" t="s">
        <v>9857</v>
      </c>
      <c r="L3158" s="4">
        <v>622</v>
      </c>
      <c r="M3158" s="1">
        <v>2333</v>
      </c>
      <c r="N3158" s="4">
        <v>986</v>
      </c>
      <c r="O3158" s="4">
        <v>1347</v>
      </c>
      <c r="P3158" s="1">
        <v>439.89</v>
      </c>
    </row>
    <row r="3159" spans="1:16" ht="12.75" customHeight="1">
      <c r="A3159" s="1" t="s">
        <v>901</v>
      </c>
      <c r="B3159" s="4">
        <v>39098141.503700003</v>
      </c>
      <c r="C3159" s="4">
        <v>29533.636186</v>
      </c>
      <c r="D3159" s="4">
        <v>43</v>
      </c>
      <c r="E3159" s="4" t="s">
        <v>9098</v>
      </c>
      <c r="F3159" s="4">
        <v>36</v>
      </c>
      <c r="G3159" s="4" t="s">
        <v>42</v>
      </c>
      <c r="H3159" s="4" t="s">
        <v>9099</v>
      </c>
      <c r="I3159" s="4">
        <v>430036</v>
      </c>
      <c r="J3159" s="4" t="s">
        <v>9856</v>
      </c>
      <c r="K3159" s="4" t="s">
        <v>9857</v>
      </c>
      <c r="L3159" s="4">
        <v>1254</v>
      </c>
      <c r="M3159" s="1">
        <v>5933</v>
      </c>
      <c r="N3159" s="4">
        <v>2708</v>
      </c>
      <c r="O3159" s="4">
        <v>3225</v>
      </c>
      <c r="P3159" s="1">
        <v>151.74</v>
      </c>
    </row>
    <row r="3160" spans="1:16" ht="12.75" customHeight="1">
      <c r="A3160" s="1" t="s">
        <v>900</v>
      </c>
      <c r="B3160" s="4">
        <v>46178314.751999997</v>
      </c>
      <c r="C3160" s="4">
        <v>34387.792305000003</v>
      </c>
      <c r="D3160" s="4">
        <v>43</v>
      </c>
      <c r="E3160" s="4" t="s">
        <v>9949</v>
      </c>
      <c r="F3160" s="4">
        <v>37</v>
      </c>
      <c r="G3160" s="4" t="s">
        <v>42</v>
      </c>
      <c r="H3160" s="4" t="s">
        <v>9950</v>
      </c>
      <c r="I3160" s="4">
        <v>430037</v>
      </c>
      <c r="J3160" s="4" t="s">
        <v>9856</v>
      </c>
      <c r="K3160" s="4" t="s">
        <v>9857</v>
      </c>
      <c r="L3160" s="4">
        <v>621</v>
      </c>
      <c r="M3160" s="1">
        <v>2212</v>
      </c>
      <c r="N3160" s="4">
        <v>1043</v>
      </c>
      <c r="O3160" s="4">
        <v>1169</v>
      </c>
      <c r="P3160" s="1">
        <v>41.48</v>
      </c>
    </row>
    <row r="3161" spans="1:16" ht="12.75" customHeight="1">
      <c r="A3161" s="1" t="s">
        <v>899</v>
      </c>
      <c r="B3161" s="4">
        <v>10869747.4439</v>
      </c>
      <c r="C3161" s="4">
        <v>19251.412996999999</v>
      </c>
      <c r="D3161" s="4">
        <v>43</v>
      </c>
      <c r="E3161" s="4" t="s">
        <v>9951</v>
      </c>
      <c r="F3161" s="4">
        <v>38</v>
      </c>
      <c r="G3161" s="4" t="s">
        <v>42</v>
      </c>
      <c r="H3161" s="4" t="s">
        <v>9952</v>
      </c>
      <c r="I3161" s="4">
        <v>430038</v>
      </c>
      <c r="J3161" s="4" t="s">
        <v>9856</v>
      </c>
      <c r="K3161" s="4" t="s">
        <v>9857</v>
      </c>
      <c r="L3161" s="4">
        <v>784</v>
      </c>
      <c r="M3161" s="1">
        <v>3246</v>
      </c>
      <c r="N3161" s="4">
        <v>1436</v>
      </c>
      <c r="O3161" s="4">
        <v>1810</v>
      </c>
      <c r="P3161" s="1">
        <v>298.63</v>
      </c>
    </row>
    <row r="3162" spans="1:16" ht="12.75" customHeight="1">
      <c r="A3162" s="1" t="s">
        <v>898</v>
      </c>
      <c r="B3162" s="4">
        <v>19082456.367800001</v>
      </c>
      <c r="C3162" s="4">
        <v>22130.173352999998</v>
      </c>
      <c r="D3162" s="4">
        <v>43</v>
      </c>
      <c r="E3162" s="4" t="s">
        <v>9953</v>
      </c>
      <c r="F3162" s="4">
        <v>39</v>
      </c>
      <c r="G3162" s="4" t="s">
        <v>42</v>
      </c>
      <c r="H3162" s="4" t="s">
        <v>9954</v>
      </c>
      <c r="I3162" s="4">
        <v>430039</v>
      </c>
      <c r="J3162" s="4" t="s">
        <v>9856</v>
      </c>
      <c r="K3162" s="4" t="s">
        <v>9857</v>
      </c>
      <c r="L3162" s="4">
        <v>878</v>
      </c>
      <c r="M3162" s="1">
        <v>3754</v>
      </c>
      <c r="N3162" s="4">
        <v>1640</v>
      </c>
      <c r="O3162" s="4">
        <v>2114</v>
      </c>
      <c r="P3162" s="1">
        <v>194.8</v>
      </c>
    </row>
    <row r="3163" spans="1:16" ht="12.75" customHeight="1">
      <c r="A3163" s="1" t="s">
        <v>897</v>
      </c>
      <c r="B3163" s="4">
        <v>22498405.805300001</v>
      </c>
      <c r="C3163" s="4">
        <v>23362.780133</v>
      </c>
      <c r="D3163" s="4">
        <v>43</v>
      </c>
      <c r="E3163" s="4" t="s">
        <v>3537</v>
      </c>
      <c r="F3163" s="4">
        <v>40</v>
      </c>
      <c r="G3163" s="4" t="s">
        <v>42</v>
      </c>
      <c r="H3163" s="4" t="s">
        <v>9955</v>
      </c>
      <c r="I3163" s="4">
        <v>430040</v>
      </c>
      <c r="J3163" s="4" t="s">
        <v>9856</v>
      </c>
      <c r="K3163" s="4" t="s">
        <v>9857</v>
      </c>
      <c r="L3163" s="4">
        <v>216</v>
      </c>
      <c r="M3163" s="1">
        <v>795</v>
      </c>
      <c r="N3163" s="4">
        <v>409</v>
      </c>
      <c r="O3163" s="4">
        <v>386</v>
      </c>
      <c r="P3163" s="1">
        <v>35.33</v>
      </c>
    </row>
    <row r="3164" spans="1:16" ht="12.75" customHeight="1">
      <c r="A3164" s="1" t="s">
        <v>9956</v>
      </c>
      <c r="B3164" s="4">
        <v>40291362.704499997</v>
      </c>
      <c r="C3164" s="4">
        <v>39659.835659999997</v>
      </c>
      <c r="D3164" s="4">
        <v>43</v>
      </c>
      <c r="E3164" s="4" t="s">
        <v>9957</v>
      </c>
      <c r="F3164" s="4">
        <v>41</v>
      </c>
      <c r="G3164" s="4" t="s">
        <v>42</v>
      </c>
      <c r="H3164" s="4" t="s">
        <v>9958</v>
      </c>
      <c r="I3164" s="4">
        <v>430041</v>
      </c>
      <c r="J3164" s="4" t="s">
        <v>9856</v>
      </c>
      <c r="K3164" s="4" t="s">
        <v>9857</v>
      </c>
      <c r="L3164" s="4">
        <v>677</v>
      </c>
      <c r="M3164" s="1">
        <v>2471</v>
      </c>
      <c r="N3164" s="4">
        <v>1085</v>
      </c>
      <c r="O3164" s="4">
        <v>1386</v>
      </c>
      <c r="P3164" s="1">
        <v>74.62</v>
      </c>
    </row>
    <row r="3165" spans="1:16" ht="12.75" customHeight="1">
      <c r="A3165" s="1" t="s">
        <v>896</v>
      </c>
      <c r="B3165" s="4">
        <v>13969897.6875</v>
      </c>
      <c r="C3165" s="4">
        <v>20330.482358000001</v>
      </c>
      <c r="D3165" s="4">
        <v>44</v>
      </c>
      <c r="E3165" s="4" t="s">
        <v>9959</v>
      </c>
      <c r="F3165" s="4">
        <v>1</v>
      </c>
      <c r="G3165" s="4" t="s">
        <v>51</v>
      </c>
      <c r="H3165" s="4" t="s">
        <v>9960</v>
      </c>
      <c r="I3165" s="4">
        <v>440001</v>
      </c>
      <c r="J3165" s="4" t="s">
        <v>9856</v>
      </c>
      <c r="K3165" s="4" t="s">
        <v>9857</v>
      </c>
      <c r="L3165" s="4">
        <v>703</v>
      </c>
      <c r="M3165" s="1">
        <v>2618</v>
      </c>
      <c r="N3165" s="4">
        <v>1121</v>
      </c>
      <c r="O3165" s="4">
        <v>1497</v>
      </c>
      <c r="P3165" s="1">
        <v>187.4</v>
      </c>
    </row>
    <row r="3166" spans="1:16" ht="12.75" customHeight="1">
      <c r="A3166" s="1" t="s">
        <v>895</v>
      </c>
      <c r="B3166" s="4">
        <v>7423710.97719</v>
      </c>
      <c r="C3166" s="4">
        <v>12549.353777</v>
      </c>
      <c r="D3166" s="4">
        <v>44</v>
      </c>
      <c r="E3166" s="4" t="s">
        <v>9961</v>
      </c>
      <c r="F3166" s="4">
        <v>2</v>
      </c>
      <c r="G3166" s="4" t="s">
        <v>51</v>
      </c>
      <c r="H3166" s="4" t="s">
        <v>9962</v>
      </c>
      <c r="I3166" s="4">
        <v>440002</v>
      </c>
      <c r="J3166" s="4" t="s">
        <v>9856</v>
      </c>
      <c r="K3166" s="4" t="s">
        <v>9857</v>
      </c>
      <c r="L3166" s="4">
        <v>444</v>
      </c>
      <c r="M3166" s="1">
        <v>1854</v>
      </c>
      <c r="N3166" s="4">
        <v>816</v>
      </c>
      <c r="O3166" s="4">
        <v>1038</v>
      </c>
      <c r="P3166" s="1">
        <v>249.73</v>
      </c>
    </row>
    <row r="3167" spans="1:16" ht="12.75" customHeight="1">
      <c r="A3167" s="1" t="s">
        <v>894</v>
      </c>
      <c r="B3167" s="4">
        <v>4521353.0405400004</v>
      </c>
      <c r="C3167" s="4">
        <v>9688.7054889999999</v>
      </c>
      <c r="D3167" s="4">
        <v>44</v>
      </c>
      <c r="E3167" s="4" t="s">
        <v>9963</v>
      </c>
      <c r="F3167" s="4">
        <v>3</v>
      </c>
      <c r="G3167" s="4" t="s">
        <v>51</v>
      </c>
      <c r="H3167" s="4" t="s">
        <v>9964</v>
      </c>
      <c r="I3167" s="4">
        <v>440003</v>
      </c>
      <c r="J3167" s="4" t="s">
        <v>9856</v>
      </c>
      <c r="K3167" s="4" t="s">
        <v>9857</v>
      </c>
      <c r="L3167" s="4">
        <v>383</v>
      </c>
      <c r="M3167" s="1">
        <v>1718</v>
      </c>
      <c r="N3167" s="4">
        <v>719</v>
      </c>
      <c r="O3167" s="4">
        <v>999</v>
      </c>
      <c r="P3167" s="1">
        <v>379.97</v>
      </c>
    </row>
    <row r="3168" spans="1:16" ht="12.75" customHeight="1">
      <c r="A3168" s="1" t="s">
        <v>893</v>
      </c>
      <c r="B3168" s="4">
        <v>9574311.6563200001</v>
      </c>
      <c r="C3168" s="4">
        <v>14262.823103999999</v>
      </c>
      <c r="D3168" s="4">
        <v>44</v>
      </c>
      <c r="E3168" s="4" t="s">
        <v>9965</v>
      </c>
      <c r="F3168" s="4">
        <v>4</v>
      </c>
      <c r="G3168" s="4" t="s">
        <v>51</v>
      </c>
      <c r="H3168" s="4" t="s">
        <v>9966</v>
      </c>
      <c r="I3168" s="4">
        <v>440004</v>
      </c>
      <c r="J3168" s="4" t="s">
        <v>9856</v>
      </c>
      <c r="K3168" s="4" t="s">
        <v>9857</v>
      </c>
      <c r="L3168" s="4">
        <v>1076</v>
      </c>
      <c r="M3168" s="1">
        <v>4228</v>
      </c>
      <c r="N3168" s="4">
        <v>1806</v>
      </c>
      <c r="O3168" s="4">
        <v>2422</v>
      </c>
      <c r="P3168" s="1">
        <v>441.59</v>
      </c>
    </row>
    <row r="3169" spans="1:16" ht="12.75" customHeight="1">
      <c r="A3169" s="1" t="s">
        <v>892</v>
      </c>
      <c r="B3169" s="4">
        <v>5721082.0672800001</v>
      </c>
      <c r="C3169" s="4">
        <v>10778.535481999999</v>
      </c>
      <c r="D3169" s="4">
        <v>44</v>
      </c>
      <c r="E3169" s="4" t="s">
        <v>9967</v>
      </c>
      <c r="F3169" s="4">
        <v>5</v>
      </c>
      <c r="G3169" s="4" t="s">
        <v>51</v>
      </c>
      <c r="H3169" s="4" t="s">
        <v>9968</v>
      </c>
      <c r="I3169" s="4">
        <v>440005</v>
      </c>
      <c r="J3169" s="4" t="s">
        <v>9856</v>
      </c>
      <c r="K3169" s="4" t="s">
        <v>9857</v>
      </c>
      <c r="L3169" s="4">
        <v>272</v>
      </c>
      <c r="M3169" s="1">
        <v>1313</v>
      </c>
      <c r="N3169" s="4">
        <v>611</v>
      </c>
      <c r="O3169" s="4">
        <v>702</v>
      </c>
      <c r="P3169" s="1">
        <v>229.51</v>
      </c>
    </row>
    <row r="3170" spans="1:16" ht="12.75" customHeight="1">
      <c r="A3170" s="1" t="s">
        <v>891</v>
      </c>
      <c r="B3170" s="4">
        <v>7919384.3555600001</v>
      </c>
      <c r="C3170" s="4">
        <v>12743.387683000001</v>
      </c>
      <c r="D3170" s="4">
        <v>44</v>
      </c>
      <c r="E3170" s="4" t="s">
        <v>9969</v>
      </c>
      <c r="F3170" s="4">
        <v>6</v>
      </c>
      <c r="G3170" s="4" t="s">
        <v>51</v>
      </c>
      <c r="H3170" s="4" t="s">
        <v>9970</v>
      </c>
      <c r="I3170" s="4">
        <v>440006</v>
      </c>
      <c r="J3170" s="4" t="s">
        <v>9856</v>
      </c>
      <c r="K3170" s="4" t="s">
        <v>9857</v>
      </c>
      <c r="L3170" s="4">
        <v>349</v>
      </c>
      <c r="M3170" s="1">
        <v>1458</v>
      </c>
      <c r="N3170" s="4">
        <v>656</v>
      </c>
      <c r="O3170" s="4">
        <v>802</v>
      </c>
      <c r="P3170" s="1">
        <v>184.1</v>
      </c>
    </row>
    <row r="3171" spans="1:16" ht="12.75" customHeight="1">
      <c r="A3171" s="1" t="s">
        <v>890</v>
      </c>
      <c r="B3171" s="4">
        <v>4550763.3102399996</v>
      </c>
      <c r="C3171" s="4">
        <v>10253.378561</v>
      </c>
      <c r="D3171" s="4">
        <v>44</v>
      </c>
      <c r="E3171" s="4" t="s">
        <v>3409</v>
      </c>
      <c r="F3171" s="4">
        <v>7</v>
      </c>
      <c r="G3171" s="4" t="s">
        <v>51</v>
      </c>
      <c r="H3171" s="4" t="s">
        <v>3410</v>
      </c>
      <c r="I3171" s="4">
        <v>440007</v>
      </c>
      <c r="J3171" s="4" t="s">
        <v>9856</v>
      </c>
      <c r="K3171" s="4" t="s">
        <v>9857</v>
      </c>
      <c r="L3171" s="4">
        <v>254</v>
      </c>
      <c r="M3171" s="1">
        <v>916</v>
      </c>
      <c r="N3171" s="4">
        <v>416</v>
      </c>
      <c r="O3171" s="4">
        <v>500</v>
      </c>
      <c r="P3171" s="1">
        <v>201.28</v>
      </c>
    </row>
    <row r="3172" spans="1:16" ht="12.75" customHeight="1">
      <c r="A3172" s="1" t="s">
        <v>889</v>
      </c>
      <c r="B3172" s="4">
        <v>5934181.7588999998</v>
      </c>
      <c r="C3172" s="4">
        <v>12213.579567000001</v>
      </c>
      <c r="D3172" s="4">
        <v>44</v>
      </c>
      <c r="E3172" s="4" t="s">
        <v>9971</v>
      </c>
      <c r="F3172" s="4">
        <v>8</v>
      </c>
      <c r="G3172" s="4" t="s">
        <v>51</v>
      </c>
      <c r="H3172" s="4" t="s">
        <v>9972</v>
      </c>
      <c r="I3172" s="4">
        <v>440008</v>
      </c>
      <c r="J3172" s="4" t="s">
        <v>9856</v>
      </c>
      <c r="K3172" s="4" t="s">
        <v>9857</v>
      </c>
      <c r="L3172" s="4">
        <v>566</v>
      </c>
      <c r="M3172" s="1">
        <v>2757</v>
      </c>
      <c r="N3172" s="4">
        <v>1186</v>
      </c>
      <c r="O3172" s="4">
        <v>1571</v>
      </c>
      <c r="P3172" s="1">
        <v>464.61</v>
      </c>
    </row>
    <row r="3173" spans="1:16" ht="12.75" customHeight="1">
      <c r="A3173" s="1" t="s">
        <v>888</v>
      </c>
      <c r="B3173" s="4">
        <v>12429634.376700001</v>
      </c>
      <c r="C3173" s="4">
        <v>16026.513317999999</v>
      </c>
      <c r="D3173" s="4">
        <v>44</v>
      </c>
      <c r="E3173" s="4" t="s">
        <v>9973</v>
      </c>
      <c r="F3173" s="4">
        <v>9</v>
      </c>
      <c r="G3173" s="4" t="s">
        <v>51</v>
      </c>
      <c r="H3173" s="4" t="s">
        <v>9974</v>
      </c>
      <c r="I3173" s="4">
        <v>440009</v>
      </c>
      <c r="J3173" s="4" t="s">
        <v>9856</v>
      </c>
      <c r="K3173" s="4" t="s">
        <v>9857</v>
      </c>
      <c r="L3173" s="4">
        <v>441</v>
      </c>
      <c r="M3173" s="1">
        <v>1863</v>
      </c>
      <c r="N3173" s="4">
        <v>812</v>
      </c>
      <c r="O3173" s="4">
        <v>1051</v>
      </c>
      <c r="P3173" s="1">
        <v>149.88</v>
      </c>
    </row>
    <row r="3174" spans="1:16" ht="12.75" customHeight="1">
      <c r="A3174" s="1" t="s">
        <v>887</v>
      </c>
      <c r="B3174" s="4">
        <v>7807388.8725399999</v>
      </c>
      <c r="C3174" s="4">
        <v>13102.617482</v>
      </c>
      <c r="D3174" s="4">
        <v>44</v>
      </c>
      <c r="E3174" s="4" t="s">
        <v>9975</v>
      </c>
      <c r="F3174" s="4">
        <v>10</v>
      </c>
      <c r="G3174" s="4" t="s">
        <v>51</v>
      </c>
      <c r="H3174" s="4" t="s">
        <v>9976</v>
      </c>
      <c r="I3174" s="4">
        <v>440010</v>
      </c>
      <c r="J3174" s="4" t="s">
        <v>9856</v>
      </c>
      <c r="K3174" s="4" t="s">
        <v>9857</v>
      </c>
      <c r="L3174" s="4">
        <v>194</v>
      </c>
      <c r="M3174" s="1">
        <v>891</v>
      </c>
      <c r="N3174" s="4">
        <v>407</v>
      </c>
      <c r="O3174" s="4">
        <v>484</v>
      </c>
      <c r="P3174" s="1">
        <v>114.12</v>
      </c>
    </row>
    <row r="3175" spans="1:16" ht="12.75" customHeight="1">
      <c r="A3175" s="1" t="s">
        <v>886</v>
      </c>
      <c r="B3175" s="4">
        <v>7621716.8817199999</v>
      </c>
      <c r="C3175" s="4">
        <v>13849.229438</v>
      </c>
      <c r="D3175" s="4">
        <v>44</v>
      </c>
      <c r="E3175" s="4" t="s">
        <v>4106</v>
      </c>
      <c r="F3175" s="4">
        <v>11</v>
      </c>
      <c r="G3175" s="4" t="s">
        <v>51</v>
      </c>
      <c r="H3175" s="4" t="s">
        <v>4107</v>
      </c>
      <c r="I3175" s="4">
        <v>440011</v>
      </c>
      <c r="J3175" s="4" t="s">
        <v>9856</v>
      </c>
      <c r="K3175" s="4" t="s">
        <v>9857</v>
      </c>
      <c r="L3175" s="4">
        <v>473</v>
      </c>
      <c r="M3175" s="1">
        <v>2175</v>
      </c>
      <c r="N3175" s="4">
        <v>956</v>
      </c>
      <c r="O3175" s="4">
        <v>1219</v>
      </c>
      <c r="P3175" s="1">
        <v>285.37</v>
      </c>
    </row>
    <row r="3176" spans="1:16" ht="12.75" customHeight="1">
      <c r="A3176" s="1" t="s">
        <v>885</v>
      </c>
      <c r="B3176" s="4">
        <v>46932840.863700002</v>
      </c>
      <c r="C3176" s="4">
        <v>39320.679302999997</v>
      </c>
      <c r="D3176" s="4">
        <v>44</v>
      </c>
      <c r="E3176" s="4" t="s">
        <v>9977</v>
      </c>
      <c r="F3176" s="4">
        <v>12</v>
      </c>
      <c r="G3176" s="4" t="s">
        <v>51</v>
      </c>
      <c r="H3176" s="4" t="s">
        <v>9978</v>
      </c>
      <c r="I3176" s="4">
        <v>440012</v>
      </c>
      <c r="J3176" s="4" t="s">
        <v>9856</v>
      </c>
      <c r="K3176" s="4" t="s">
        <v>9857</v>
      </c>
      <c r="L3176" s="4">
        <v>574</v>
      </c>
      <c r="M3176" s="1">
        <v>2312</v>
      </c>
      <c r="N3176" s="4">
        <v>1039</v>
      </c>
      <c r="O3176" s="4">
        <v>1273</v>
      </c>
      <c r="P3176" s="1">
        <v>49.27</v>
      </c>
    </row>
    <row r="3177" spans="1:16" ht="12.75" customHeight="1">
      <c r="A3177" s="1" t="s">
        <v>884</v>
      </c>
      <c r="B3177" s="4">
        <v>8947784.2871899996</v>
      </c>
      <c r="C3177" s="4">
        <v>15609.568740999999</v>
      </c>
      <c r="D3177" s="4">
        <v>44</v>
      </c>
      <c r="E3177" s="4" t="s">
        <v>9979</v>
      </c>
      <c r="F3177" s="4">
        <v>13</v>
      </c>
      <c r="G3177" s="4" t="s">
        <v>51</v>
      </c>
      <c r="H3177" s="4" t="s">
        <v>9980</v>
      </c>
      <c r="I3177" s="4">
        <v>440013</v>
      </c>
      <c r="J3177" s="4" t="s">
        <v>9856</v>
      </c>
      <c r="K3177" s="4" t="s">
        <v>9857</v>
      </c>
      <c r="L3177" s="4">
        <v>477</v>
      </c>
      <c r="M3177" s="1">
        <v>2219</v>
      </c>
      <c r="N3177" s="4">
        <v>969</v>
      </c>
      <c r="O3177" s="4">
        <v>1250</v>
      </c>
      <c r="P3177" s="1">
        <v>247.99</v>
      </c>
    </row>
    <row r="3178" spans="1:16" ht="12.75" customHeight="1">
      <c r="A3178" s="1" t="s">
        <v>883</v>
      </c>
      <c r="B3178" s="4">
        <v>6011195.74443</v>
      </c>
      <c r="C3178" s="4">
        <v>11779.852371000001</v>
      </c>
      <c r="D3178" s="4">
        <v>44</v>
      </c>
      <c r="E3178" s="4" t="s">
        <v>9981</v>
      </c>
      <c r="F3178" s="4">
        <v>14</v>
      </c>
      <c r="G3178" s="4" t="s">
        <v>51</v>
      </c>
      <c r="H3178" s="4" t="s">
        <v>9982</v>
      </c>
      <c r="I3178" s="4">
        <v>440014</v>
      </c>
      <c r="J3178" s="4" t="s">
        <v>9856</v>
      </c>
      <c r="K3178" s="4" t="s">
        <v>9857</v>
      </c>
      <c r="L3178" s="4">
        <v>551</v>
      </c>
      <c r="M3178" s="1">
        <v>2516</v>
      </c>
      <c r="N3178" s="4">
        <v>1097</v>
      </c>
      <c r="O3178" s="4">
        <v>1419</v>
      </c>
      <c r="P3178" s="1">
        <v>418.55</v>
      </c>
    </row>
    <row r="3179" spans="1:16" ht="12.75" customHeight="1">
      <c r="A3179" s="1" t="s">
        <v>882</v>
      </c>
      <c r="B3179" s="4">
        <v>7549808.5015200004</v>
      </c>
      <c r="C3179" s="4">
        <v>16024.872579000001</v>
      </c>
      <c r="D3179" s="4">
        <v>44</v>
      </c>
      <c r="E3179" s="4" t="s">
        <v>9983</v>
      </c>
      <c r="F3179" s="4">
        <v>15</v>
      </c>
      <c r="G3179" s="4" t="s">
        <v>51</v>
      </c>
      <c r="H3179" s="4" t="s">
        <v>9984</v>
      </c>
      <c r="I3179" s="4">
        <v>440015</v>
      </c>
      <c r="J3179" s="4" t="s">
        <v>9856</v>
      </c>
      <c r="K3179" s="4" t="s">
        <v>9857</v>
      </c>
      <c r="L3179" s="4">
        <v>623</v>
      </c>
      <c r="M3179" s="1">
        <v>2407</v>
      </c>
      <c r="N3179" s="4">
        <v>1076</v>
      </c>
      <c r="O3179" s="4">
        <v>1331</v>
      </c>
      <c r="P3179" s="1">
        <v>318.83</v>
      </c>
    </row>
    <row r="3180" spans="1:16" ht="12.75" customHeight="1">
      <c r="A3180" s="1" t="s">
        <v>881</v>
      </c>
      <c r="B3180" s="4">
        <v>19995882.784499999</v>
      </c>
      <c r="C3180" s="4">
        <v>21928.149117000001</v>
      </c>
      <c r="D3180" s="4">
        <v>44</v>
      </c>
      <c r="E3180" s="4" t="s">
        <v>9985</v>
      </c>
      <c r="F3180" s="4">
        <v>16</v>
      </c>
      <c r="G3180" s="4" t="s">
        <v>51</v>
      </c>
      <c r="H3180" s="4" t="s">
        <v>9986</v>
      </c>
      <c r="I3180" s="4">
        <v>440016</v>
      </c>
      <c r="J3180" s="4" t="s">
        <v>9856</v>
      </c>
      <c r="K3180" s="4" t="s">
        <v>9857</v>
      </c>
      <c r="L3180" s="4">
        <v>435</v>
      </c>
      <c r="M3180" s="1">
        <v>1740</v>
      </c>
      <c r="N3180" s="4">
        <v>767</v>
      </c>
      <c r="O3180" s="4">
        <v>973</v>
      </c>
      <c r="P3180" s="1">
        <v>87.16</v>
      </c>
    </row>
    <row r="3181" spans="1:16" ht="12.75" customHeight="1">
      <c r="A3181" s="1" t="s">
        <v>880</v>
      </c>
      <c r="B3181" s="4">
        <v>5192175.98068</v>
      </c>
      <c r="C3181" s="4">
        <v>12153.057207</v>
      </c>
      <c r="D3181" s="4">
        <v>44</v>
      </c>
      <c r="E3181" s="4" t="s">
        <v>9987</v>
      </c>
      <c r="F3181" s="4">
        <v>17</v>
      </c>
      <c r="G3181" s="4" t="s">
        <v>51</v>
      </c>
      <c r="H3181" s="4" t="s">
        <v>9988</v>
      </c>
      <c r="I3181" s="4">
        <v>440017</v>
      </c>
      <c r="J3181" s="4" t="s">
        <v>9856</v>
      </c>
      <c r="K3181" s="4" t="s">
        <v>9857</v>
      </c>
      <c r="L3181" s="4">
        <v>433</v>
      </c>
      <c r="M3181" s="1">
        <v>1759</v>
      </c>
      <c r="N3181" s="4">
        <v>773</v>
      </c>
      <c r="O3181" s="4">
        <v>986</v>
      </c>
      <c r="P3181" s="1">
        <v>338.79</v>
      </c>
    </row>
    <row r="3182" spans="1:16" ht="12.75" customHeight="1">
      <c r="A3182" s="1" t="s">
        <v>879</v>
      </c>
      <c r="B3182" s="4">
        <v>6950656.4669899996</v>
      </c>
      <c r="C3182" s="4">
        <v>12479.333822000001</v>
      </c>
      <c r="D3182" s="4">
        <v>44</v>
      </c>
      <c r="E3182" s="4" t="s">
        <v>9989</v>
      </c>
      <c r="F3182" s="4">
        <v>18</v>
      </c>
      <c r="G3182" s="4" t="s">
        <v>51</v>
      </c>
      <c r="H3182" s="4" t="s">
        <v>9990</v>
      </c>
      <c r="I3182" s="4">
        <v>440018</v>
      </c>
      <c r="J3182" s="4" t="s">
        <v>9856</v>
      </c>
      <c r="K3182" s="4" t="s">
        <v>9857</v>
      </c>
      <c r="L3182" s="4">
        <v>704</v>
      </c>
      <c r="M3182" s="1">
        <v>2796</v>
      </c>
      <c r="N3182" s="4">
        <v>1251</v>
      </c>
      <c r="O3182" s="4">
        <v>1545</v>
      </c>
      <c r="P3182" s="1">
        <v>402.38</v>
      </c>
    </row>
    <row r="3183" spans="1:16" ht="12.75" customHeight="1">
      <c r="A3183" s="1" t="s">
        <v>878</v>
      </c>
      <c r="B3183" s="4">
        <v>14645639.109200001</v>
      </c>
      <c r="C3183" s="4">
        <v>19360.367354999998</v>
      </c>
      <c r="D3183" s="4">
        <v>44</v>
      </c>
      <c r="E3183" s="4" t="s">
        <v>4017</v>
      </c>
      <c r="F3183" s="4">
        <v>19</v>
      </c>
      <c r="G3183" s="4" t="s">
        <v>51</v>
      </c>
      <c r="H3183" s="4" t="s">
        <v>4018</v>
      </c>
      <c r="I3183" s="4">
        <v>440019</v>
      </c>
      <c r="J3183" s="4" t="s">
        <v>9856</v>
      </c>
      <c r="K3183" s="4" t="s">
        <v>9857</v>
      </c>
      <c r="L3183" s="4">
        <v>486</v>
      </c>
      <c r="M3183" s="1">
        <v>1857</v>
      </c>
      <c r="N3183" s="4">
        <v>809</v>
      </c>
      <c r="O3183" s="4">
        <v>1048</v>
      </c>
      <c r="P3183" s="1">
        <v>126.79</v>
      </c>
    </row>
    <row r="3184" spans="1:16" ht="12.75" customHeight="1">
      <c r="A3184" s="1" t="s">
        <v>877</v>
      </c>
      <c r="B3184" s="4">
        <v>13345997.1801</v>
      </c>
      <c r="C3184" s="4">
        <v>18781.984231999999</v>
      </c>
      <c r="D3184" s="4">
        <v>44</v>
      </c>
      <c r="E3184" s="4" t="s">
        <v>9991</v>
      </c>
      <c r="F3184" s="4">
        <v>20</v>
      </c>
      <c r="G3184" s="4" t="s">
        <v>51</v>
      </c>
      <c r="H3184" s="4" t="s">
        <v>9992</v>
      </c>
      <c r="I3184" s="4">
        <v>440020</v>
      </c>
      <c r="J3184" s="4" t="s">
        <v>9856</v>
      </c>
      <c r="K3184" s="4" t="s">
        <v>9857</v>
      </c>
      <c r="L3184" s="4">
        <v>896</v>
      </c>
      <c r="M3184" s="1">
        <v>3456</v>
      </c>
      <c r="N3184" s="4">
        <v>1592</v>
      </c>
      <c r="O3184" s="4">
        <v>1864</v>
      </c>
      <c r="P3184" s="1">
        <v>258.97000000000003</v>
      </c>
    </row>
    <row r="3185" spans="1:16" ht="12.75" customHeight="1">
      <c r="A3185" s="1" t="s">
        <v>876</v>
      </c>
      <c r="B3185" s="4">
        <v>12489458.265900001</v>
      </c>
      <c r="C3185" s="4">
        <v>18611.786809000001</v>
      </c>
      <c r="D3185" s="4">
        <v>44</v>
      </c>
      <c r="E3185" s="4" t="s">
        <v>9993</v>
      </c>
      <c r="F3185" s="4">
        <v>21</v>
      </c>
      <c r="G3185" s="4" t="s">
        <v>51</v>
      </c>
      <c r="H3185" s="4" t="s">
        <v>9994</v>
      </c>
      <c r="I3185" s="4">
        <v>440021</v>
      </c>
      <c r="J3185" s="4" t="s">
        <v>9856</v>
      </c>
      <c r="K3185" s="4" t="s">
        <v>9857</v>
      </c>
      <c r="L3185" s="4">
        <v>736</v>
      </c>
      <c r="M3185" s="1">
        <v>3024</v>
      </c>
      <c r="N3185" s="4">
        <v>1297</v>
      </c>
      <c r="O3185" s="4">
        <v>1727</v>
      </c>
      <c r="P3185" s="1">
        <v>242.13</v>
      </c>
    </row>
    <row r="3186" spans="1:16" ht="12.75" customHeight="1">
      <c r="A3186" s="1" t="s">
        <v>875</v>
      </c>
      <c r="B3186" s="4">
        <v>3701829.8529400001</v>
      </c>
      <c r="C3186" s="4">
        <v>9290.0421139999999</v>
      </c>
      <c r="D3186" s="4">
        <v>44</v>
      </c>
      <c r="E3186" s="4" t="s">
        <v>9995</v>
      </c>
      <c r="F3186" s="4">
        <v>22</v>
      </c>
      <c r="G3186" s="4" t="s">
        <v>51</v>
      </c>
      <c r="H3186" s="4" t="s">
        <v>9996</v>
      </c>
      <c r="I3186" s="4">
        <v>440022</v>
      </c>
      <c r="J3186" s="4" t="s">
        <v>9856</v>
      </c>
      <c r="K3186" s="4" t="s">
        <v>9857</v>
      </c>
      <c r="L3186" s="4">
        <v>212</v>
      </c>
      <c r="M3186" s="1">
        <v>917</v>
      </c>
      <c r="N3186" s="4">
        <v>408</v>
      </c>
      <c r="O3186" s="4">
        <v>509</v>
      </c>
      <c r="P3186" s="1">
        <v>247.72</v>
      </c>
    </row>
    <row r="3187" spans="1:16" ht="12.75" customHeight="1">
      <c r="A3187" s="1" t="s">
        <v>874</v>
      </c>
      <c r="B3187" s="4">
        <v>3816384.3367400002</v>
      </c>
      <c r="C3187" s="4">
        <v>10570.795746</v>
      </c>
      <c r="D3187" s="4">
        <v>44</v>
      </c>
      <c r="E3187" s="4" t="s">
        <v>9997</v>
      </c>
      <c r="F3187" s="4">
        <v>23</v>
      </c>
      <c r="G3187" s="4" t="s">
        <v>51</v>
      </c>
      <c r="H3187" s="4" t="s">
        <v>9998</v>
      </c>
      <c r="I3187" s="4">
        <v>440023</v>
      </c>
      <c r="J3187" s="4" t="s">
        <v>9856</v>
      </c>
      <c r="K3187" s="4" t="s">
        <v>9857</v>
      </c>
      <c r="L3187" s="4">
        <v>697</v>
      </c>
      <c r="M3187" s="1">
        <v>3004</v>
      </c>
      <c r="N3187" s="4">
        <v>1347</v>
      </c>
      <c r="O3187" s="4">
        <v>1657</v>
      </c>
      <c r="P3187" s="1">
        <v>787.18</v>
      </c>
    </row>
    <row r="3188" spans="1:16" ht="12.75" customHeight="1">
      <c r="A3188" s="1" t="s">
        <v>873</v>
      </c>
      <c r="B3188" s="4">
        <v>4419376.7451200001</v>
      </c>
      <c r="C3188" s="4">
        <v>9864.0406129999992</v>
      </c>
      <c r="D3188" s="4">
        <v>44</v>
      </c>
      <c r="E3188" s="4" t="s">
        <v>9999</v>
      </c>
      <c r="F3188" s="4">
        <v>24</v>
      </c>
      <c r="G3188" s="4" t="s">
        <v>51</v>
      </c>
      <c r="H3188" s="4" t="s">
        <v>10000</v>
      </c>
      <c r="I3188" s="4">
        <v>440024</v>
      </c>
      <c r="J3188" s="4" t="s">
        <v>9856</v>
      </c>
      <c r="K3188" s="4" t="s">
        <v>9857</v>
      </c>
      <c r="L3188" s="4">
        <v>473</v>
      </c>
      <c r="M3188" s="1">
        <v>1925</v>
      </c>
      <c r="N3188" s="4">
        <v>840</v>
      </c>
      <c r="O3188" s="4">
        <v>1085</v>
      </c>
      <c r="P3188" s="1">
        <v>435.57</v>
      </c>
    </row>
    <row r="3189" spans="1:16" ht="12.75" customHeight="1">
      <c r="A3189" s="1" t="s">
        <v>872</v>
      </c>
      <c r="B3189" s="4">
        <v>11154941.145300001</v>
      </c>
      <c r="C3189" s="4">
        <v>18059.850531</v>
      </c>
      <c r="D3189" s="4">
        <v>44</v>
      </c>
      <c r="E3189" s="4" t="s">
        <v>10001</v>
      </c>
      <c r="F3189" s="4">
        <v>25</v>
      </c>
      <c r="G3189" s="4" t="s">
        <v>51</v>
      </c>
      <c r="H3189" s="4" t="s">
        <v>10002</v>
      </c>
      <c r="I3189" s="4">
        <v>440025</v>
      </c>
      <c r="J3189" s="4" t="s">
        <v>9856</v>
      </c>
      <c r="K3189" s="4" t="s">
        <v>9857</v>
      </c>
      <c r="L3189" s="4">
        <v>331</v>
      </c>
      <c r="M3189" s="1">
        <v>1599</v>
      </c>
      <c r="N3189" s="4">
        <v>707</v>
      </c>
      <c r="O3189" s="4">
        <v>892</v>
      </c>
      <c r="P3189" s="1">
        <v>143.35</v>
      </c>
    </row>
    <row r="3190" spans="1:16" ht="12.75" customHeight="1">
      <c r="A3190" s="1" t="s">
        <v>871</v>
      </c>
      <c r="B3190" s="4">
        <v>8935314.0398800001</v>
      </c>
      <c r="C3190" s="4">
        <v>20141.399393</v>
      </c>
      <c r="D3190" s="4">
        <v>44</v>
      </c>
      <c r="E3190" s="4" t="s">
        <v>10003</v>
      </c>
      <c r="F3190" s="4">
        <v>26</v>
      </c>
      <c r="G3190" s="4" t="s">
        <v>51</v>
      </c>
      <c r="H3190" s="4" t="s">
        <v>10004</v>
      </c>
      <c r="I3190" s="4">
        <v>440026</v>
      </c>
      <c r="J3190" s="4" t="s">
        <v>9856</v>
      </c>
      <c r="K3190" s="4" t="s">
        <v>9857</v>
      </c>
      <c r="L3190" s="4">
        <v>1035</v>
      </c>
      <c r="M3190" s="1">
        <v>4860</v>
      </c>
      <c r="N3190" s="4">
        <v>2202</v>
      </c>
      <c r="O3190" s="4">
        <v>2658</v>
      </c>
      <c r="P3190" s="1">
        <v>543.9</v>
      </c>
    </row>
    <row r="3191" spans="1:16" ht="12.75" customHeight="1">
      <c r="A3191" s="1" t="s">
        <v>870</v>
      </c>
      <c r="B3191" s="4">
        <v>8915491.9682500008</v>
      </c>
      <c r="C3191" s="4">
        <v>15753.928968</v>
      </c>
      <c r="D3191" s="4">
        <v>44</v>
      </c>
      <c r="E3191" s="4" t="s">
        <v>10005</v>
      </c>
      <c r="F3191" s="4">
        <v>27</v>
      </c>
      <c r="G3191" s="4" t="s">
        <v>51</v>
      </c>
      <c r="H3191" s="4" t="s">
        <v>10006</v>
      </c>
      <c r="I3191" s="4">
        <v>440027</v>
      </c>
      <c r="J3191" s="4" t="s">
        <v>9856</v>
      </c>
      <c r="K3191" s="4" t="s">
        <v>9857</v>
      </c>
      <c r="L3191" s="4">
        <v>451</v>
      </c>
      <c r="M3191" s="1">
        <v>1808</v>
      </c>
      <c r="N3191" s="4">
        <v>792</v>
      </c>
      <c r="O3191" s="4">
        <v>1016</v>
      </c>
      <c r="P3191" s="1">
        <v>202.79</v>
      </c>
    </row>
    <row r="3192" spans="1:16" ht="12.75" customHeight="1">
      <c r="A3192" s="1" t="s">
        <v>869</v>
      </c>
      <c r="B3192" s="4">
        <v>2944065.13839</v>
      </c>
      <c r="C3192" s="4">
        <v>7713.1662290000004</v>
      </c>
      <c r="D3192" s="4">
        <v>44</v>
      </c>
      <c r="E3192" s="4" t="s">
        <v>10007</v>
      </c>
      <c r="F3192" s="4">
        <v>28</v>
      </c>
      <c r="G3192" s="4" t="s">
        <v>51</v>
      </c>
      <c r="H3192" s="4" t="s">
        <v>10008</v>
      </c>
      <c r="I3192" s="4">
        <v>440028</v>
      </c>
      <c r="J3192" s="4" t="s">
        <v>9856</v>
      </c>
      <c r="K3192" s="4" t="s">
        <v>9857</v>
      </c>
      <c r="L3192" s="4">
        <v>490</v>
      </c>
      <c r="M3192" s="1">
        <v>2047</v>
      </c>
      <c r="N3192" s="4">
        <v>917</v>
      </c>
      <c r="O3192" s="4">
        <v>1130</v>
      </c>
      <c r="P3192" s="1">
        <v>695.27</v>
      </c>
    </row>
    <row r="3193" spans="1:16" ht="12.75" customHeight="1">
      <c r="A3193" s="1" t="s">
        <v>868</v>
      </c>
      <c r="B3193" s="4">
        <v>6270316.7716399999</v>
      </c>
      <c r="C3193" s="4">
        <v>13751.865119</v>
      </c>
      <c r="D3193" s="4">
        <v>44</v>
      </c>
      <c r="E3193" s="4" t="s">
        <v>10009</v>
      </c>
      <c r="F3193" s="4">
        <v>29</v>
      </c>
      <c r="G3193" s="4" t="s">
        <v>51</v>
      </c>
      <c r="H3193" s="4" t="s">
        <v>10010</v>
      </c>
      <c r="I3193" s="4">
        <v>440029</v>
      </c>
      <c r="J3193" s="4" t="s">
        <v>9856</v>
      </c>
      <c r="K3193" s="4" t="s">
        <v>9857</v>
      </c>
      <c r="L3193" s="4">
        <v>555</v>
      </c>
      <c r="M3193" s="1">
        <v>2132</v>
      </c>
      <c r="N3193" s="4">
        <v>858</v>
      </c>
      <c r="O3193" s="4">
        <v>1274</v>
      </c>
      <c r="P3193" s="1">
        <v>340.01</v>
      </c>
    </row>
    <row r="3194" spans="1:16" ht="12.75" customHeight="1">
      <c r="A3194" s="1" t="s">
        <v>867</v>
      </c>
      <c r="B3194" s="4">
        <v>13285763.1708</v>
      </c>
      <c r="C3194" s="4">
        <v>17582.725410999999</v>
      </c>
      <c r="D3194" s="4">
        <v>44</v>
      </c>
      <c r="E3194" s="4" t="s">
        <v>10011</v>
      </c>
      <c r="F3194" s="4">
        <v>30</v>
      </c>
      <c r="G3194" s="4" t="s">
        <v>51</v>
      </c>
      <c r="H3194" s="4" t="s">
        <v>10012</v>
      </c>
      <c r="I3194" s="4">
        <v>440030</v>
      </c>
      <c r="J3194" s="4" t="s">
        <v>9856</v>
      </c>
      <c r="K3194" s="4" t="s">
        <v>9857</v>
      </c>
      <c r="L3194" s="4">
        <v>958</v>
      </c>
      <c r="M3194" s="1">
        <v>3950</v>
      </c>
      <c r="N3194" s="4">
        <v>1724</v>
      </c>
      <c r="O3194" s="4">
        <v>2226</v>
      </c>
      <c r="P3194" s="1">
        <v>297.32</v>
      </c>
    </row>
    <row r="3195" spans="1:16" ht="12.75" customHeight="1">
      <c r="A3195" s="1" t="s">
        <v>866</v>
      </c>
      <c r="B3195" s="4">
        <v>8937292.2973900009</v>
      </c>
      <c r="C3195" s="4">
        <v>13226.541047000001</v>
      </c>
      <c r="D3195" s="4">
        <v>44</v>
      </c>
      <c r="E3195" s="4" t="s">
        <v>10013</v>
      </c>
      <c r="F3195" s="4">
        <v>31</v>
      </c>
      <c r="G3195" s="4" t="s">
        <v>51</v>
      </c>
      <c r="H3195" s="4" t="s">
        <v>10014</v>
      </c>
      <c r="I3195" s="4">
        <v>440031</v>
      </c>
      <c r="J3195" s="4" t="s">
        <v>9856</v>
      </c>
      <c r="K3195" s="4" t="s">
        <v>9857</v>
      </c>
      <c r="L3195" s="4">
        <v>655</v>
      </c>
      <c r="M3195" s="1">
        <v>2926</v>
      </c>
      <c r="N3195" s="4">
        <v>1316</v>
      </c>
      <c r="O3195" s="4">
        <v>1610</v>
      </c>
      <c r="P3195" s="1">
        <v>327.39999999999998</v>
      </c>
    </row>
    <row r="3196" spans="1:16" ht="12.75" customHeight="1">
      <c r="A3196" s="1" t="s">
        <v>865</v>
      </c>
      <c r="B3196" s="4">
        <v>21243023.188499998</v>
      </c>
      <c r="C3196" s="4">
        <v>25945.059013999999</v>
      </c>
      <c r="D3196" s="4">
        <v>44</v>
      </c>
      <c r="E3196" s="4" t="s">
        <v>10015</v>
      </c>
      <c r="F3196" s="4">
        <v>32</v>
      </c>
      <c r="G3196" s="4" t="s">
        <v>51</v>
      </c>
      <c r="H3196" s="4" t="s">
        <v>10016</v>
      </c>
      <c r="I3196" s="4">
        <v>440032</v>
      </c>
      <c r="J3196" s="4" t="s">
        <v>9856</v>
      </c>
      <c r="K3196" s="4" t="s">
        <v>9857</v>
      </c>
      <c r="L3196" s="4">
        <v>517</v>
      </c>
      <c r="M3196" s="1">
        <v>1958</v>
      </c>
      <c r="N3196" s="4">
        <v>873</v>
      </c>
      <c r="O3196" s="4">
        <v>1085</v>
      </c>
      <c r="P3196" s="1">
        <v>92.17</v>
      </c>
    </row>
    <row r="3197" spans="1:16" ht="12.75" customHeight="1">
      <c r="A3197" s="1" t="s">
        <v>864</v>
      </c>
      <c r="B3197" s="4">
        <v>15481944.2786</v>
      </c>
      <c r="C3197" s="4">
        <v>24271.687374000001</v>
      </c>
      <c r="D3197" s="4">
        <v>44</v>
      </c>
      <c r="E3197" s="4" t="s">
        <v>10017</v>
      </c>
      <c r="F3197" s="4">
        <v>33</v>
      </c>
      <c r="G3197" s="4" t="s">
        <v>51</v>
      </c>
      <c r="H3197" s="4" t="s">
        <v>10018</v>
      </c>
      <c r="I3197" s="4">
        <v>440033</v>
      </c>
      <c r="J3197" s="4" t="s">
        <v>9856</v>
      </c>
      <c r="K3197" s="4" t="s">
        <v>9857</v>
      </c>
      <c r="L3197" s="4">
        <v>667</v>
      </c>
      <c r="M3197" s="1">
        <v>2526</v>
      </c>
      <c r="N3197" s="4">
        <v>1131</v>
      </c>
      <c r="O3197" s="4">
        <v>1395</v>
      </c>
      <c r="P3197" s="1">
        <v>163.16</v>
      </c>
    </row>
    <row r="3198" spans="1:16" ht="12.75" customHeight="1">
      <c r="A3198" s="1" t="s">
        <v>863</v>
      </c>
      <c r="B3198" s="4">
        <v>5852921.7834599996</v>
      </c>
      <c r="C3198" s="4">
        <v>13348.623869999999</v>
      </c>
      <c r="D3198" s="4">
        <v>44</v>
      </c>
      <c r="E3198" s="4" t="s">
        <v>10019</v>
      </c>
      <c r="F3198" s="4">
        <v>34</v>
      </c>
      <c r="G3198" s="4" t="s">
        <v>51</v>
      </c>
      <c r="H3198" s="4" t="s">
        <v>10020</v>
      </c>
      <c r="I3198" s="4">
        <v>440034</v>
      </c>
      <c r="J3198" s="4" t="s">
        <v>9856</v>
      </c>
      <c r="K3198" s="4" t="s">
        <v>9857</v>
      </c>
      <c r="L3198" s="4">
        <v>371</v>
      </c>
      <c r="M3198" s="1">
        <v>1497</v>
      </c>
      <c r="N3198" s="4">
        <v>638</v>
      </c>
      <c r="O3198" s="4">
        <v>859</v>
      </c>
      <c r="P3198" s="1">
        <v>255.78</v>
      </c>
    </row>
    <row r="3199" spans="1:16" ht="12.75" customHeight="1">
      <c r="A3199" s="1" t="s">
        <v>862</v>
      </c>
      <c r="B3199" s="4">
        <v>8426366.8934700005</v>
      </c>
      <c r="C3199" s="4">
        <v>13581.922375</v>
      </c>
      <c r="D3199" s="4">
        <v>44</v>
      </c>
      <c r="E3199" s="4" t="s">
        <v>10021</v>
      </c>
      <c r="F3199" s="4">
        <v>35</v>
      </c>
      <c r="G3199" s="4" t="s">
        <v>51</v>
      </c>
      <c r="H3199" s="4" t="s">
        <v>10022</v>
      </c>
      <c r="I3199" s="4">
        <v>440035</v>
      </c>
      <c r="J3199" s="4" t="s">
        <v>9856</v>
      </c>
      <c r="K3199" s="4" t="s">
        <v>9857</v>
      </c>
      <c r="L3199" s="4">
        <v>506</v>
      </c>
      <c r="M3199" s="1">
        <v>2068</v>
      </c>
      <c r="N3199" s="4">
        <v>902</v>
      </c>
      <c r="O3199" s="4">
        <v>1166</v>
      </c>
      <c r="P3199" s="1">
        <v>245.41</v>
      </c>
    </row>
    <row r="3200" spans="1:16" ht="12.75" customHeight="1">
      <c r="A3200" s="1" t="s">
        <v>861</v>
      </c>
      <c r="B3200" s="4">
        <v>13191602.916999999</v>
      </c>
      <c r="C3200" s="4">
        <v>19624.065266000001</v>
      </c>
      <c r="D3200" s="4">
        <v>44</v>
      </c>
      <c r="E3200" s="4" t="s">
        <v>10023</v>
      </c>
      <c r="F3200" s="4">
        <v>36</v>
      </c>
      <c r="G3200" s="4" t="s">
        <v>51</v>
      </c>
      <c r="H3200" s="4" t="s">
        <v>10024</v>
      </c>
      <c r="I3200" s="4">
        <v>440036</v>
      </c>
      <c r="J3200" s="4" t="s">
        <v>9856</v>
      </c>
      <c r="K3200" s="4" t="s">
        <v>9857</v>
      </c>
      <c r="L3200" s="4">
        <v>2100</v>
      </c>
      <c r="M3200" s="1">
        <v>8087</v>
      </c>
      <c r="N3200" s="4">
        <v>3664</v>
      </c>
      <c r="O3200" s="4">
        <v>4423</v>
      </c>
      <c r="P3200" s="1">
        <v>613.03</v>
      </c>
    </row>
    <row r="3201" spans="1:16" ht="12.75" customHeight="1">
      <c r="A3201" s="1" t="s">
        <v>860</v>
      </c>
      <c r="B3201" s="4">
        <v>6386522.8190900004</v>
      </c>
      <c r="C3201" s="4">
        <v>13208.075997</v>
      </c>
      <c r="D3201" s="4">
        <v>44</v>
      </c>
      <c r="E3201" s="4" t="s">
        <v>10025</v>
      </c>
      <c r="F3201" s="4">
        <v>37</v>
      </c>
      <c r="G3201" s="4" t="s">
        <v>51</v>
      </c>
      <c r="H3201" s="4" t="s">
        <v>10026</v>
      </c>
      <c r="I3201" s="4">
        <v>440037</v>
      </c>
      <c r="J3201" s="4" t="s">
        <v>9856</v>
      </c>
      <c r="K3201" s="4" t="s">
        <v>9857</v>
      </c>
      <c r="L3201" s="4">
        <v>467</v>
      </c>
      <c r="M3201" s="1">
        <v>1869</v>
      </c>
      <c r="N3201" s="4">
        <v>761</v>
      </c>
      <c r="O3201" s="4">
        <v>1108</v>
      </c>
      <c r="P3201" s="1">
        <v>292.64999999999998</v>
      </c>
    </row>
    <row r="3202" spans="1:16" ht="12.75" customHeight="1">
      <c r="A3202" s="1" t="s">
        <v>859</v>
      </c>
      <c r="B3202" s="4">
        <v>11065704.090399999</v>
      </c>
      <c r="C3202" s="4">
        <v>15302.454237</v>
      </c>
      <c r="D3202" s="4">
        <v>44</v>
      </c>
      <c r="E3202" s="4" t="s">
        <v>10027</v>
      </c>
      <c r="F3202" s="4">
        <v>38</v>
      </c>
      <c r="G3202" s="4" t="s">
        <v>51</v>
      </c>
      <c r="H3202" s="4" t="s">
        <v>10028</v>
      </c>
      <c r="I3202" s="4">
        <v>440038</v>
      </c>
      <c r="J3202" s="4" t="s">
        <v>9856</v>
      </c>
      <c r="K3202" s="4" t="s">
        <v>9857</v>
      </c>
      <c r="L3202" s="4">
        <v>683</v>
      </c>
      <c r="M3202" s="1">
        <v>2751</v>
      </c>
      <c r="N3202" s="4">
        <v>1236</v>
      </c>
      <c r="O3202" s="4">
        <v>1515</v>
      </c>
      <c r="P3202" s="1">
        <v>248.59</v>
      </c>
    </row>
    <row r="3203" spans="1:16" ht="12.75" customHeight="1">
      <c r="A3203" s="1" t="s">
        <v>858</v>
      </c>
      <c r="B3203" s="4">
        <v>10016626.6197</v>
      </c>
      <c r="C3203" s="4">
        <v>16024.845426</v>
      </c>
      <c r="D3203" s="4">
        <v>44</v>
      </c>
      <c r="E3203" s="4" t="s">
        <v>9598</v>
      </c>
      <c r="F3203" s="4">
        <v>39</v>
      </c>
      <c r="G3203" s="4" t="s">
        <v>51</v>
      </c>
      <c r="H3203" s="4" t="s">
        <v>9599</v>
      </c>
      <c r="I3203" s="4">
        <v>440039</v>
      </c>
      <c r="J3203" s="4" t="s">
        <v>9856</v>
      </c>
      <c r="K3203" s="4" t="s">
        <v>9857</v>
      </c>
      <c r="L3203" s="4">
        <v>561</v>
      </c>
      <c r="M3203" s="1">
        <v>2391</v>
      </c>
      <c r="N3203" s="4">
        <v>1040</v>
      </c>
      <c r="O3203" s="4">
        <v>1351</v>
      </c>
      <c r="P3203" s="1">
        <v>238.7</v>
      </c>
    </row>
    <row r="3204" spans="1:16" ht="12.75" customHeight="1">
      <c r="A3204" s="1" t="s">
        <v>857</v>
      </c>
      <c r="B3204" s="4">
        <v>7551951.1505100001</v>
      </c>
      <c r="C3204" s="4">
        <v>14322.903539000001</v>
      </c>
      <c r="D3204" s="4">
        <v>44</v>
      </c>
      <c r="E3204" s="4" t="s">
        <v>10029</v>
      </c>
      <c r="F3204" s="4">
        <v>40</v>
      </c>
      <c r="G3204" s="4" t="s">
        <v>51</v>
      </c>
      <c r="H3204" s="4" t="s">
        <v>10030</v>
      </c>
      <c r="I3204" s="4">
        <v>440040</v>
      </c>
      <c r="J3204" s="4" t="s">
        <v>9856</v>
      </c>
      <c r="K3204" s="4" t="s">
        <v>9857</v>
      </c>
      <c r="L3204" s="4">
        <v>565</v>
      </c>
      <c r="M3204" s="1">
        <v>2196</v>
      </c>
      <c r="N3204" s="4">
        <v>983</v>
      </c>
      <c r="O3204" s="4">
        <v>1213</v>
      </c>
      <c r="P3204" s="1">
        <v>290.79000000000002</v>
      </c>
    </row>
    <row r="3205" spans="1:16" ht="12.75" customHeight="1">
      <c r="A3205" s="1" t="s">
        <v>856</v>
      </c>
      <c r="B3205" s="4">
        <v>8665994.4534699991</v>
      </c>
      <c r="C3205" s="4">
        <v>16438.333766</v>
      </c>
      <c r="D3205" s="4">
        <v>44</v>
      </c>
      <c r="E3205" s="4" t="s">
        <v>9600</v>
      </c>
      <c r="F3205" s="4">
        <v>41</v>
      </c>
      <c r="G3205" s="4" t="s">
        <v>51</v>
      </c>
      <c r="H3205" s="4" t="s">
        <v>9601</v>
      </c>
      <c r="I3205" s="4">
        <v>440041</v>
      </c>
      <c r="J3205" s="4" t="s">
        <v>9856</v>
      </c>
      <c r="K3205" s="4" t="s">
        <v>9857</v>
      </c>
      <c r="L3205" s="4">
        <v>1201</v>
      </c>
      <c r="M3205" s="1">
        <v>4566</v>
      </c>
      <c r="N3205" s="4">
        <v>1985</v>
      </c>
      <c r="O3205" s="4">
        <v>2581</v>
      </c>
      <c r="P3205" s="1">
        <v>526.91</v>
      </c>
    </row>
    <row r="3206" spans="1:16" ht="12.75" customHeight="1">
      <c r="A3206" s="1" t="s">
        <v>855</v>
      </c>
      <c r="B3206" s="4">
        <v>11328352.5425</v>
      </c>
      <c r="C3206" s="4">
        <v>14545.284507</v>
      </c>
      <c r="D3206" s="4">
        <v>44</v>
      </c>
      <c r="E3206" s="4" t="s">
        <v>10031</v>
      </c>
      <c r="F3206" s="4">
        <v>42</v>
      </c>
      <c r="G3206" s="4" t="s">
        <v>51</v>
      </c>
      <c r="H3206" s="4" t="s">
        <v>10032</v>
      </c>
      <c r="I3206" s="4">
        <v>440042</v>
      </c>
      <c r="J3206" s="4" t="s">
        <v>9856</v>
      </c>
      <c r="K3206" s="4" t="s">
        <v>9857</v>
      </c>
      <c r="L3206" s="4">
        <v>484</v>
      </c>
      <c r="M3206" s="1">
        <v>2223</v>
      </c>
      <c r="N3206" s="4">
        <v>958</v>
      </c>
      <c r="O3206" s="4">
        <v>1265</v>
      </c>
      <c r="P3206" s="1">
        <v>196.24</v>
      </c>
    </row>
    <row r="3207" spans="1:16" ht="12.75" customHeight="1">
      <c r="A3207" s="1" t="s">
        <v>854</v>
      </c>
      <c r="B3207" s="4">
        <v>9688882.72401</v>
      </c>
      <c r="C3207" s="4">
        <v>15909.603488000001</v>
      </c>
      <c r="D3207" s="4">
        <v>44</v>
      </c>
      <c r="E3207" s="4" t="s">
        <v>10033</v>
      </c>
      <c r="F3207" s="4">
        <v>43</v>
      </c>
      <c r="G3207" s="4" t="s">
        <v>51</v>
      </c>
      <c r="H3207" s="4" t="s">
        <v>10034</v>
      </c>
      <c r="I3207" s="4">
        <v>440043</v>
      </c>
      <c r="J3207" s="4" t="s">
        <v>9856</v>
      </c>
      <c r="K3207" s="4" t="s">
        <v>9857</v>
      </c>
      <c r="L3207" s="4">
        <v>486</v>
      </c>
      <c r="M3207" s="1">
        <v>1779</v>
      </c>
      <c r="N3207" s="4">
        <v>783</v>
      </c>
      <c r="O3207" s="4">
        <v>996</v>
      </c>
      <c r="P3207" s="1">
        <v>183.62</v>
      </c>
    </row>
    <row r="3208" spans="1:16" ht="12.75" customHeight="1">
      <c r="A3208" s="1" t="s">
        <v>853</v>
      </c>
      <c r="B3208" s="4">
        <v>7994889.2983299997</v>
      </c>
      <c r="C3208" s="4">
        <v>15037.227156000001</v>
      </c>
      <c r="D3208" s="4">
        <v>44</v>
      </c>
      <c r="E3208" s="4" t="s">
        <v>10035</v>
      </c>
      <c r="F3208" s="4">
        <v>44</v>
      </c>
      <c r="G3208" s="4" t="s">
        <v>51</v>
      </c>
      <c r="H3208" s="4" t="s">
        <v>10036</v>
      </c>
      <c r="I3208" s="4">
        <v>440044</v>
      </c>
      <c r="J3208" s="4" t="s">
        <v>9856</v>
      </c>
      <c r="K3208" s="4" t="s">
        <v>9857</v>
      </c>
      <c r="L3208" s="4">
        <v>578</v>
      </c>
      <c r="M3208" s="1">
        <v>2681</v>
      </c>
      <c r="N3208" s="4">
        <v>1184</v>
      </c>
      <c r="O3208" s="4">
        <v>1497</v>
      </c>
      <c r="P3208" s="1">
        <v>335.34</v>
      </c>
    </row>
    <row r="3209" spans="1:16" ht="12.75" customHeight="1">
      <c r="A3209" s="1" t="s">
        <v>852</v>
      </c>
      <c r="B3209" s="4">
        <v>16701909.102600001</v>
      </c>
      <c r="C3209" s="4">
        <v>19869.375080000002</v>
      </c>
      <c r="D3209" s="4">
        <v>44</v>
      </c>
      <c r="E3209" s="4" t="s">
        <v>10037</v>
      </c>
      <c r="F3209" s="4">
        <v>45</v>
      </c>
      <c r="G3209" s="4" t="s">
        <v>51</v>
      </c>
      <c r="H3209" s="4" t="s">
        <v>10038</v>
      </c>
      <c r="I3209" s="4">
        <v>440045</v>
      </c>
      <c r="J3209" s="4" t="s">
        <v>9856</v>
      </c>
      <c r="K3209" s="4" t="s">
        <v>9857</v>
      </c>
      <c r="L3209" s="4">
        <v>612</v>
      </c>
      <c r="M3209" s="1">
        <v>2260</v>
      </c>
      <c r="N3209" s="4">
        <v>1013</v>
      </c>
      <c r="O3209" s="4">
        <v>1247</v>
      </c>
      <c r="P3209" s="1">
        <v>135.31</v>
      </c>
    </row>
    <row r="3210" spans="1:16" ht="12.75" customHeight="1">
      <c r="A3210" s="1" t="s">
        <v>851</v>
      </c>
      <c r="B3210" s="4">
        <v>5894588.5912100002</v>
      </c>
      <c r="C3210" s="4">
        <v>13932.712618</v>
      </c>
      <c r="D3210" s="4">
        <v>44</v>
      </c>
      <c r="E3210" s="4" t="s">
        <v>10039</v>
      </c>
      <c r="F3210" s="4">
        <v>46</v>
      </c>
      <c r="G3210" s="4" t="s">
        <v>51</v>
      </c>
      <c r="H3210" s="4" t="s">
        <v>10040</v>
      </c>
      <c r="I3210" s="4">
        <v>440046</v>
      </c>
      <c r="J3210" s="4" t="s">
        <v>9856</v>
      </c>
      <c r="K3210" s="4" t="s">
        <v>9857</v>
      </c>
      <c r="L3210" s="4">
        <v>459</v>
      </c>
      <c r="M3210" s="1">
        <v>2143</v>
      </c>
      <c r="N3210" s="4">
        <v>937</v>
      </c>
      <c r="O3210" s="4">
        <v>1206</v>
      </c>
      <c r="P3210" s="1">
        <v>363.55</v>
      </c>
    </row>
    <row r="3211" spans="1:16" ht="12.75" customHeight="1">
      <c r="A3211" s="1" t="s">
        <v>850</v>
      </c>
      <c r="B3211" s="4">
        <v>10705106.0736</v>
      </c>
      <c r="C3211" s="4">
        <v>15706.128336</v>
      </c>
      <c r="D3211" s="4">
        <v>44</v>
      </c>
      <c r="E3211" s="4" t="s">
        <v>10041</v>
      </c>
      <c r="F3211" s="4">
        <v>47</v>
      </c>
      <c r="G3211" s="4" t="s">
        <v>51</v>
      </c>
      <c r="H3211" s="4" t="s">
        <v>10042</v>
      </c>
      <c r="I3211" s="4">
        <v>440047</v>
      </c>
      <c r="J3211" s="4" t="s">
        <v>9856</v>
      </c>
      <c r="K3211" s="4" t="s">
        <v>9857</v>
      </c>
      <c r="L3211" s="4">
        <v>965</v>
      </c>
      <c r="M3211" s="1">
        <v>3863</v>
      </c>
      <c r="N3211" s="4">
        <v>1594</v>
      </c>
      <c r="O3211" s="4">
        <v>2269</v>
      </c>
      <c r="P3211" s="1">
        <v>360.85</v>
      </c>
    </row>
    <row r="3212" spans="1:16" ht="12.75" customHeight="1">
      <c r="A3212" s="1" t="s">
        <v>849</v>
      </c>
      <c r="B3212" s="4">
        <v>8773483.2668600008</v>
      </c>
      <c r="C3212" s="4">
        <v>17035.712916</v>
      </c>
      <c r="D3212" s="4">
        <v>44</v>
      </c>
      <c r="E3212" s="4" t="s">
        <v>10043</v>
      </c>
      <c r="F3212" s="4">
        <v>48</v>
      </c>
      <c r="G3212" s="4" t="s">
        <v>51</v>
      </c>
      <c r="H3212" s="4" t="s">
        <v>10044</v>
      </c>
      <c r="I3212" s="4">
        <v>440048</v>
      </c>
      <c r="J3212" s="4" t="s">
        <v>9856</v>
      </c>
      <c r="K3212" s="4" t="s">
        <v>9857</v>
      </c>
      <c r="L3212" s="4">
        <v>3378</v>
      </c>
      <c r="M3212" s="1">
        <v>12470</v>
      </c>
      <c r="N3212" s="4">
        <v>5983</v>
      </c>
      <c r="O3212" s="4">
        <v>6487</v>
      </c>
      <c r="P3212" s="1">
        <v>1421.37</v>
      </c>
    </row>
    <row r="3213" spans="1:16" ht="12.75" customHeight="1">
      <c r="A3213" s="1" t="s">
        <v>848</v>
      </c>
      <c r="B3213" s="4">
        <v>4530999.8668299997</v>
      </c>
      <c r="C3213" s="4">
        <v>10725.593706</v>
      </c>
      <c r="D3213" s="4">
        <v>44</v>
      </c>
      <c r="E3213" s="4" t="s">
        <v>10045</v>
      </c>
      <c r="F3213" s="4">
        <v>49</v>
      </c>
      <c r="G3213" s="4" t="s">
        <v>51</v>
      </c>
      <c r="H3213" s="4" t="s">
        <v>10046</v>
      </c>
      <c r="I3213" s="4">
        <v>440049</v>
      </c>
      <c r="J3213" s="4" t="s">
        <v>9856</v>
      </c>
      <c r="K3213" s="4" t="s">
        <v>9857</v>
      </c>
      <c r="L3213" s="4">
        <v>311</v>
      </c>
      <c r="M3213" s="1">
        <v>1424</v>
      </c>
      <c r="N3213" s="4">
        <v>612</v>
      </c>
      <c r="O3213" s="4">
        <v>812</v>
      </c>
      <c r="P3213" s="1">
        <v>314.27</v>
      </c>
    </row>
    <row r="3214" spans="1:16" ht="12.75" customHeight="1">
      <c r="A3214" s="1" t="s">
        <v>847</v>
      </c>
      <c r="B3214" s="4">
        <v>7249361.95426</v>
      </c>
      <c r="C3214" s="4">
        <v>13242.629266</v>
      </c>
      <c r="D3214" s="4">
        <v>44</v>
      </c>
      <c r="E3214" s="4" t="s">
        <v>10047</v>
      </c>
      <c r="F3214" s="4">
        <v>50</v>
      </c>
      <c r="G3214" s="4" t="s">
        <v>51</v>
      </c>
      <c r="H3214" s="4" t="s">
        <v>10048</v>
      </c>
      <c r="I3214" s="4">
        <v>440050</v>
      </c>
      <c r="J3214" s="4" t="s">
        <v>9856</v>
      </c>
      <c r="K3214" s="4" t="s">
        <v>9857</v>
      </c>
      <c r="L3214" s="4">
        <v>341</v>
      </c>
      <c r="M3214" s="1">
        <v>1419</v>
      </c>
      <c r="N3214" s="4">
        <v>646</v>
      </c>
      <c r="O3214" s="4">
        <v>773</v>
      </c>
      <c r="P3214" s="1">
        <v>195.72</v>
      </c>
    </row>
    <row r="3215" spans="1:16" ht="12.75" customHeight="1">
      <c r="A3215" s="1" t="s">
        <v>846</v>
      </c>
      <c r="B3215" s="4">
        <v>8210075.5418199999</v>
      </c>
      <c r="C3215" s="4">
        <v>15999.514052</v>
      </c>
      <c r="D3215" s="4">
        <v>44</v>
      </c>
      <c r="E3215" s="4" t="s">
        <v>10049</v>
      </c>
      <c r="F3215" s="4">
        <v>51</v>
      </c>
      <c r="G3215" s="4" t="s">
        <v>51</v>
      </c>
      <c r="H3215" s="4" t="s">
        <v>10050</v>
      </c>
      <c r="I3215" s="4">
        <v>440051</v>
      </c>
      <c r="J3215" s="4" t="s">
        <v>9856</v>
      </c>
      <c r="K3215" s="4" t="s">
        <v>9857</v>
      </c>
      <c r="L3215" s="4">
        <v>691</v>
      </c>
      <c r="M3215" s="1">
        <v>2969</v>
      </c>
      <c r="N3215" s="4">
        <v>1278</v>
      </c>
      <c r="O3215" s="4">
        <v>1691</v>
      </c>
      <c r="P3215" s="1">
        <v>361.63</v>
      </c>
    </row>
    <row r="3216" spans="1:16" ht="12.75" customHeight="1">
      <c r="A3216" s="1" t="s">
        <v>845</v>
      </c>
      <c r="B3216" s="4">
        <v>6484292.1045899997</v>
      </c>
      <c r="C3216" s="4">
        <v>13529.731809000001</v>
      </c>
      <c r="D3216" s="4">
        <v>44</v>
      </c>
      <c r="E3216" s="4" t="s">
        <v>10051</v>
      </c>
      <c r="F3216" s="4">
        <v>52</v>
      </c>
      <c r="G3216" s="4" t="s">
        <v>51</v>
      </c>
      <c r="H3216" s="4" t="s">
        <v>10052</v>
      </c>
      <c r="I3216" s="4">
        <v>440052</v>
      </c>
      <c r="J3216" s="4" t="s">
        <v>9856</v>
      </c>
      <c r="K3216" s="4" t="s">
        <v>9857</v>
      </c>
      <c r="L3216" s="4">
        <v>669</v>
      </c>
      <c r="M3216" s="1">
        <v>2431</v>
      </c>
      <c r="N3216" s="4">
        <v>1022</v>
      </c>
      <c r="O3216" s="4">
        <v>1409</v>
      </c>
      <c r="P3216" s="1">
        <v>374.9</v>
      </c>
    </row>
    <row r="3217" spans="1:16" ht="12.75" customHeight="1">
      <c r="A3217" s="1" t="s">
        <v>844</v>
      </c>
      <c r="B3217" s="4">
        <v>14599209.714400001</v>
      </c>
      <c r="C3217" s="4">
        <v>24360.557252999999</v>
      </c>
      <c r="D3217" s="4">
        <v>44</v>
      </c>
      <c r="E3217" s="4" t="s">
        <v>10053</v>
      </c>
      <c r="F3217" s="4">
        <v>53</v>
      </c>
      <c r="G3217" s="4" t="s">
        <v>51</v>
      </c>
      <c r="H3217" s="4" t="s">
        <v>10054</v>
      </c>
      <c r="I3217" s="4">
        <v>440053</v>
      </c>
      <c r="J3217" s="4" t="s">
        <v>9856</v>
      </c>
      <c r="K3217" s="4" t="s">
        <v>9857</v>
      </c>
      <c r="L3217" s="4">
        <v>1201</v>
      </c>
      <c r="M3217" s="1">
        <v>4614</v>
      </c>
      <c r="N3217" s="4">
        <v>1954</v>
      </c>
      <c r="O3217" s="4">
        <v>2660</v>
      </c>
      <c r="P3217" s="1">
        <v>315.92</v>
      </c>
    </row>
    <row r="3218" spans="1:16" ht="12.75" customHeight="1">
      <c r="A3218" s="1" t="s">
        <v>843</v>
      </c>
      <c r="B3218" s="4">
        <v>9729158.4791400004</v>
      </c>
      <c r="C3218" s="4">
        <v>12496.896081999999</v>
      </c>
      <c r="D3218" s="4">
        <v>44</v>
      </c>
      <c r="E3218" s="4" t="s">
        <v>7162</v>
      </c>
      <c r="F3218" s="4">
        <v>54</v>
      </c>
      <c r="G3218" s="4" t="s">
        <v>51</v>
      </c>
      <c r="H3218" s="4" t="s">
        <v>7163</v>
      </c>
      <c r="I3218" s="4">
        <v>440054</v>
      </c>
      <c r="J3218" s="4" t="s">
        <v>9856</v>
      </c>
      <c r="K3218" s="4" t="s">
        <v>9857</v>
      </c>
      <c r="L3218" s="4">
        <v>450</v>
      </c>
      <c r="M3218" s="1">
        <v>2022</v>
      </c>
      <c r="N3218" s="4">
        <v>902</v>
      </c>
      <c r="O3218" s="4">
        <v>1120</v>
      </c>
      <c r="P3218" s="1">
        <v>207.83</v>
      </c>
    </row>
    <row r="3219" spans="1:16" ht="12.75" customHeight="1">
      <c r="A3219" s="1" t="s">
        <v>842</v>
      </c>
      <c r="B3219" s="4">
        <v>9899748.6973800007</v>
      </c>
      <c r="C3219" s="4">
        <v>16622.189116000001</v>
      </c>
      <c r="D3219" s="4">
        <v>44</v>
      </c>
      <c r="E3219" s="4" t="s">
        <v>10055</v>
      </c>
      <c r="F3219" s="4">
        <v>55</v>
      </c>
      <c r="G3219" s="4" t="s">
        <v>51</v>
      </c>
      <c r="H3219" s="4" t="s">
        <v>10056</v>
      </c>
      <c r="I3219" s="4">
        <v>440055</v>
      </c>
      <c r="J3219" s="4" t="s">
        <v>9856</v>
      </c>
      <c r="K3219" s="4" t="s">
        <v>9857</v>
      </c>
      <c r="L3219" s="4">
        <v>508</v>
      </c>
      <c r="M3219" s="1">
        <v>2415</v>
      </c>
      <c r="N3219" s="4">
        <v>1064</v>
      </c>
      <c r="O3219" s="4">
        <v>1351</v>
      </c>
      <c r="P3219" s="1">
        <v>243.96</v>
      </c>
    </row>
    <row r="3220" spans="1:16" ht="12.75" customHeight="1">
      <c r="A3220" s="1" t="s">
        <v>841</v>
      </c>
      <c r="B3220" s="4">
        <v>32045127.765500002</v>
      </c>
      <c r="C3220" s="4">
        <v>26483.490580000002</v>
      </c>
      <c r="D3220" s="4">
        <v>45</v>
      </c>
      <c r="E3220" s="4" t="s">
        <v>10057</v>
      </c>
      <c r="F3220" s="4">
        <v>1</v>
      </c>
      <c r="G3220" s="4" t="s">
        <v>2</v>
      </c>
      <c r="H3220" s="4" t="s">
        <v>10058</v>
      </c>
      <c r="I3220" s="4">
        <v>450001</v>
      </c>
      <c r="J3220" s="4" t="s">
        <v>9856</v>
      </c>
      <c r="K3220" s="4" t="s">
        <v>9857</v>
      </c>
      <c r="L3220" s="4">
        <v>1424</v>
      </c>
      <c r="M3220" s="1">
        <v>6683</v>
      </c>
      <c r="N3220" s="4">
        <v>2923</v>
      </c>
      <c r="O3220" s="4">
        <v>3760</v>
      </c>
      <c r="P3220" s="1">
        <v>69.84</v>
      </c>
    </row>
    <row r="3221" spans="1:16" ht="12.75" customHeight="1">
      <c r="A3221" s="1" t="s">
        <v>840</v>
      </c>
      <c r="B3221" s="4">
        <v>9861237.2667299993</v>
      </c>
      <c r="C3221" s="4">
        <v>18073.677463</v>
      </c>
      <c r="D3221" s="4">
        <v>45</v>
      </c>
      <c r="E3221" s="4" t="s">
        <v>10059</v>
      </c>
      <c r="F3221" s="4">
        <v>2</v>
      </c>
      <c r="G3221" s="4" t="s">
        <v>2</v>
      </c>
      <c r="H3221" s="4" t="s">
        <v>10060</v>
      </c>
      <c r="I3221" s="4">
        <v>450002</v>
      </c>
      <c r="J3221" s="4" t="s">
        <v>9856</v>
      </c>
      <c r="K3221" s="4" t="s">
        <v>9857</v>
      </c>
      <c r="L3221" s="4">
        <v>1206</v>
      </c>
      <c r="M3221" s="1">
        <v>4587</v>
      </c>
      <c r="N3221" s="4">
        <v>1878</v>
      </c>
      <c r="O3221" s="4">
        <v>2709</v>
      </c>
      <c r="P3221" s="1">
        <v>465.15</v>
      </c>
    </row>
    <row r="3222" spans="1:16" ht="12.75" customHeight="1">
      <c r="A3222" s="1" t="s">
        <v>839</v>
      </c>
      <c r="B3222" s="4">
        <v>22051979.4287</v>
      </c>
      <c r="C3222" s="4">
        <v>22976.201357999998</v>
      </c>
      <c r="D3222" s="4">
        <v>45</v>
      </c>
      <c r="E3222" s="4" t="s">
        <v>10061</v>
      </c>
      <c r="F3222" s="4">
        <v>3</v>
      </c>
      <c r="G3222" s="4" t="s">
        <v>2</v>
      </c>
      <c r="H3222" s="4" t="s">
        <v>10062</v>
      </c>
      <c r="I3222" s="4">
        <v>450003</v>
      </c>
      <c r="J3222" s="4" t="s">
        <v>9856</v>
      </c>
      <c r="K3222" s="4" t="s">
        <v>9857</v>
      </c>
      <c r="L3222" s="4">
        <v>563</v>
      </c>
      <c r="M3222" s="1">
        <v>2479</v>
      </c>
      <c r="N3222" s="4">
        <v>1054</v>
      </c>
      <c r="O3222" s="4">
        <v>1425</v>
      </c>
      <c r="P3222" s="1">
        <v>122.69</v>
      </c>
    </row>
    <row r="3223" spans="1:16" ht="12.75" customHeight="1">
      <c r="A3223" s="1" t="s">
        <v>838</v>
      </c>
      <c r="B3223" s="4">
        <v>33014976.664000001</v>
      </c>
      <c r="C3223" s="4">
        <v>28500.483633</v>
      </c>
      <c r="D3223" s="4">
        <v>45</v>
      </c>
      <c r="E3223" s="4" t="s">
        <v>10063</v>
      </c>
      <c r="F3223" s="4">
        <v>4</v>
      </c>
      <c r="G3223" s="4" t="s">
        <v>2</v>
      </c>
      <c r="H3223" s="4" t="s">
        <v>10064</v>
      </c>
      <c r="I3223" s="4">
        <v>450004</v>
      </c>
      <c r="J3223" s="4" t="s">
        <v>9856</v>
      </c>
      <c r="K3223" s="4" t="s">
        <v>9857</v>
      </c>
      <c r="L3223" s="4">
        <v>475</v>
      </c>
      <c r="M3223" s="1">
        <v>2329</v>
      </c>
      <c r="N3223" s="4">
        <v>1062</v>
      </c>
      <c r="O3223" s="4">
        <v>1267</v>
      </c>
      <c r="P3223" s="1">
        <v>118.89</v>
      </c>
    </row>
    <row r="3224" spans="1:16" ht="12.75" customHeight="1">
      <c r="A3224" s="1" t="s">
        <v>837</v>
      </c>
      <c r="B3224" s="4">
        <v>294590174.22600001</v>
      </c>
      <c r="C3224" s="4">
        <v>97353.499391999998</v>
      </c>
      <c r="D3224" s="4">
        <v>45</v>
      </c>
      <c r="E3224" s="4" t="s">
        <v>10065</v>
      </c>
      <c r="F3224" s="4">
        <v>5</v>
      </c>
      <c r="G3224" s="4" t="s">
        <v>2</v>
      </c>
      <c r="H3224" s="4" t="s">
        <v>10066</v>
      </c>
      <c r="I3224" s="4">
        <v>450005</v>
      </c>
      <c r="J3224" s="4" t="s">
        <v>9856</v>
      </c>
      <c r="K3224" s="4" t="s">
        <v>9857</v>
      </c>
      <c r="L3224" s="4">
        <v>484</v>
      </c>
      <c r="M3224" s="1">
        <v>1993</v>
      </c>
      <c r="N3224" s="4">
        <v>843</v>
      </c>
      <c r="O3224" s="4">
        <v>1150</v>
      </c>
      <c r="P3224" s="1">
        <v>369.89</v>
      </c>
    </row>
    <row r="3225" spans="1:16" ht="12.75" customHeight="1">
      <c r="A3225" s="1" t="s">
        <v>836</v>
      </c>
      <c r="B3225" s="4">
        <v>8594586.8916999996</v>
      </c>
      <c r="C3225" s="4">
        <v>12350.792606000001</v>
      </c>
      <c r="D3225" s="4">
        <v>45</v>
      </c>
      <c r="E3225" s="4" t="s">
        <v>10067</v>
      </c>
      <c r="F3225" s="4">
        <v>6</v>
      </c>
      <c r="G3225" s="4" t="s">
        <v>2</v>
      </c>
      <c r="H3225" s="4" t="s">
        <v>10068</v>
      </c>
      <c r="I3225" s="4">
        <v>450031</v>
      </c>
      <c r="J3225" s="4" t="s">
        <v>9856</v>
      </c>
      <c r="K3225" s="4" t="s">
        <v>9857</v>
      </c>
      <c r="L3225" s="4">
        <v>7848</v>
      </c>
      <c r="M3225" s="1">
        <v>29360</v>
      </c>
      <c r="N3225" s="4">
        <v>13556</v>
      </c>
      <c r="O3225" s="4">
        <v>15804</v>
      </c>
      <c r="P3225" s="1">
        <v>1599.68</v>
      </c>
    </row>
    <row r="3226" spans="1:16" ht="12.75" customHeight="1">
      <c r="A3226" s="1" t="s">
        <v>835</v>
      </c>
      <c r="B3226" s="4">
        <v>17338534.749400001</v>
      </c>
      <c r="C3226" s="4">
        <v>19449.597880000001</v>
      </c>
      <c r="D3226" s="4">
        <v>45</v>
      </c>
      <c r="E3226" s="4" t="s">
        <v>10069</v>
      </c>
      <c r="F3226" s="4">
        <v>7</v>
      </c>
      <c r="G3226" s="4" t="s">
        <v>2</v>
      </c>
      <c r="H3226" s="4" t="s">
        <v>10070</v>
      </c>
      <c r="I3226" s="4">
        <v>450006</v>
      </c>
      <c r="J3226" s="4" t="s">
        <v>9856</v>
      </c>
      <c r="K3226" s="4" t="s">
        <v>9857</v>
      </c>
      <c r="L3226" s="4">
        <v>869</v>
      </c>
      <c r="M3226" s="1">
        <v>3859</v>
      </c>
      <c r="N3226" s="4">
        <v>1626</v>
      </c>
      <c r="O3226" s="4">
        <v>2233</v>
      </c>
      <c r="P3226" s="1">
        <v>222.54</v>
      </c>
    </row>
    <row r="3227" spans="1:16" ht="12.75" customHeight="1">
      <c r="A3227" s="1" t="s">
        <v>834</v>
      </c>
      <c r="B3227" s="4">
        <v>10666780.989600001</v>
      </c>
      <c r="C3227" s="4">
        <v>14150.104017</v>
      </c>
      <c r="D3227" s="4">
        <v>45</v>
      </c>
      <c r="E3227" s="4" t="s">
        <v>10071</v>
      </c>
      <c r="F3227" s="4">
        <v>8</v>
      </c>
      <c r="G3227" s="4" t="s">
        <v>2</v>
      </c>
      <c r="H3227" s="4" t="s">
        <v>10072</v>
      </c>
      <c r="I3227" s="4">
        <v>450007</v>
      </c>
      <c r="J3227" s="4" t="s">
        <v>9856</v>
      </c>
      <c r="K3227" s="4" t="s">
        <v>9857</v>
      </c>
      <c r="L3227" s="4">
        <v>867</v>
      </c>
      <c r="M3227" s="1">
        <v>3483</v>
      </c>
      <c r="N3227" s="4">
        <v>1520</v>
      </c>
      <c r="O3227" s="4">
        <v>1963</v>
      </c>
      <c r="P3227" s="1">
        <v>323.01</v>
      </c>
    </row>
    <row r="3228" spans="1:16" ht="12.75" customHeight="1">
      <c r="A3228" s="1" t="s">
        <v>833</v>
      </c>
      <c r="B3228" s="4">
        <v>20204460.0537</v>
      </c>
      <c r="C3228" s="4">
        <v>22538.500031</v>
      </c>
      <c r="D3228" s="4">
        <v>45</v>
      </c>
      <c r="E3228" s="4" t="s">
        <v>10073</v>
      </c>
      <c r="F3228" s="4">
        <v>9</v>
      </c>
      <c r="G3228" s="4" t="s">
        <v>2</v>
      </c>
      <c r="H3228" s="4" t="s">
        <v>10074</v>
      </c>
      <c r="I3228" s="4">
        <v>450008</v>
      </c>
      <c r="J3228" s="4" t="s">
        <v>9856</v>
      </c>
      <c r="K3228" s="4" t="s">
        <v>9857</v>
      </c>
      <c r="L3228" s="4">
        <v>825</v>
      </c>
      <c r="M3228" s="1">
        <v>3455</v>
      </c>
      <c r="N3228" s="4">
        <v>1494</v>
      </c>
      <c r="O3228" s="4">
        <v>1961</v>
      </c>
      <c r="P3228" s="1">
        <v>286.74</v>
      </c>
    </row>
    <row r="3229" spans="1:16" ht="12.75" customHeight="1">
      <c r="A3229" s="1" t="s">
        <v>832</v>
      </c>
      <c r="B3229" s="4">
        <v>21197403.941599999</v>
      </c>
      <c r="C3229" s="4">
        <v>24817.873834999999</v>
      </c>
      <c r="D3229" s="4">
        <v>45</v>
      </c>
      <c r="E3229" s="4" t="s">
        <v>10075</v>
      </c>
      <c r="F3229" s="4">
        <v>10</v>
      </c>
      <c r="G3229" s="4" t="s">
        <v>2</v>
      </c>
      <c r="H3229" s="4" t="s">
        <v>10076</v>
      </c>
      <c r="I3229" s="4">
        <v>450009</v>
      </c>
      <c r="J3229" s="4" t="s">
        <v>9856</v>
      </c>
      <c r="K3229" s="4" t="s">
        <v>9857</v>
      </c>
      <c r="L3229" s="4">
        <v>1186</v>
      </c>
      <c r="M3229" s="1">
        <v>5791</v>
      </c>
      <c r="N3229" s="4">
        <v>2583</v>
      </c>
      <c r="O3229" s="4">
        <v>3208</v>
      </c>
      <c r="P3229" s="1">
        <v>176.08</v>
      </c>
    </row>
    <row r="3230" spans="1:16" ht="12.75" customHeight="1">
      <c r="A3230" s="1" t="s">
        <v>831</v>
      </c>
      <c r="B3230" s="4">
        <v>11919954.1854</v>
      </c>
      <c r="C3230" s="4">
        <v>17300.816408999999</v>
      </c>
      <c r="D3230" s="4">
        <v>45</v>
      </c>
      <c r="E3230" s="4" t="s">
        <v>10077</v>
      </c>
      <c r="F3230" s="4">
        <v>11</v>
      </c>
      <c r="G3230" s="4" t="s">
        <v>2</v>
      </c>
      <c r="H3230" s="4" t="s">
        <v>10078</v>
      </c>
      <c r="I3230" s="4">
        <v>450010</v>
      </c>
      <c r="J3230" s="4" t="s">
        <v>9856</v>
      </c>
      <c r="K3230" s="4" t="s">
        <v>9857</v>
      </c>
      <c r="L3230" s="4">
        <v>1441</v>
      </c>
      <c r="M3230" s="1">
        <v>6415</v>
      </c>
      <c r="N3230" s="4">
        <v>2726</v>
      </c>
      <c r="O3230" s="4">
        <v>3689</v>
      </c>
      <c r="P3230" s="1">
        <v>340.05</v>
      </c>
    </row>
    <row r="3231" spans="1:16" ht="12.75" customHeight="1">
      <c r="A3231" s="1" t="s">
        <v>830</v>
      </c>
      <c r="B3231" s="4">
        <v>6232463.4239699999</v>
      </c>
      <c r="C3231" s="4">
        <v>14628.76895</v>
      </c>
      <c r="D3231" s="4">
        <v>45</v>
      </c>
      <c r="E3231" s="4" t="s">
        <v>10079</v>
      </c>
      <c r="F3231" s="4">
        <v>12</v>
      </c>
      <c r="G3231" s="4" t="s">
        <v>2</v>
      </c>
      <c r="H3231" s="4" t="s">
        <v>10080</v>
      </c>
      <c r="I3231" s="4">
        <v>450011</v>
      </c>
      <c r="J3231" s="4" t="s">
        <v>9856</v>
      </c>
      <c r="K3231" s="4" t="s">
        <v>9857</v>
      </c>
      <c r="L3231" s="4">
        <v>562</v>
      </c>
      <c r="M3231" s="1">
        <v>2352</v>
      </c>
      <c r="N3231" s="4">
        <v>975</v>
      </c>
      <c r="O3231" s="4">
        <v>1377</v>
      </c>
      <c r="P3231" s="1">
        <v>357.46</v>
      </c>
    </row>
    <row r="3232" spans="1:16" ht="12.75" customHeight="1">
      <c r="A3232" s="1" t="s">
        <v>829</v>
      </c>
      <c r="B3232" s="4">
        <v>49267884.458800003</v>
      </c>
      <c r="C3232" s="4">
        <v>36645.203991000002</v>
      </c>
      <c r="D3232" s="4">
        <v>45</v>
      </c>
      <c r="E3232" s="4" t="s">
        <v>10081</v>
      </c>
      <c r="F3232" s="4">
        <v>13</v>
      </c>
      <c r="G3232" s="4" t="s">
        <v>2</v>
      </c>
      <c r="H3232" s="4" t="s">
        <v>10082</v>
      </c>
      <c r="I3232" s="4">
        <v>450012</v>
      </c>
      <c r="J3232" s="4" t="s">
        <v>9856</v>
      </c>
      <c r="K3232" s="4" t="s">
        <v>9857</v>
      </c>
      <c r="L3232" s="4">
        <v>1294</v>
      </c>
      <c r="M3232" s="1">
        <v>5903</v>
      </c>
      <c r="N3232" s="4">
        <v>2662</v>
      </c>
      <c r="O3232" s="4">
        <v>3241</v>
      </c>
      <c r="P3232" s="1">
        <v>110.54</v>
      </c>
    </row>
    <row r="3233" spans="1:16" ht="12.75" customHeight="1">
      <c r="A3233" s="1" t="s">
        <v>828</v>
      </c>
      <c r="B3233" s="4">
        <v>95684938.060000002</v>
      </c>
      <c r="C3233" s="4">
        <v>50730.688032999999</v>
      </c>
      <c r="D3233" s="4">
        <v>45</v>
      </c>
      <c r="E3233" s="4" t="s">
        <v>10083</v>
      </c>
      <c r="F3233" s="4">
        <v>14</v>
      </c>
      <c r="G3233" s="4" t="s">
        <v>2</v>
      </c>
      <c r="H3233" s="4" t="s">
        <v>10084</v>
      </c>
      <c r="I3233" s="4">
        <v>450013</v>
      </c>
      <c r="J3233" s="4" t="s">
        <v>9856</v>
      </c>
      <c r="K3233" s="4" t="s">
        <v>9857</v>
      </c>
      <c r="L3233" s="4">
        <v>1217</v>
      </c>
      <c r="M3233" s="1">
        <v>5486</v>
      </c>
      <c r="N3233" s="4">
        <v>2423</v>
      </c>
      <c r="O3233" s="4">
        <v>3063</v>
      </c>
      <c r="P3233" s="1">
        <v>70.37</v>
      </c>
    </row>
    <row r="3234" spans="1:16" ht="12.75" customHeight="1">
      <c r="A3234" s="1" t="s">
        <v>827</v>
      </c>
      <c r="B3234" s="4">
        <v>190592887.92500001</v>
      </c>
      <c r="C3234" s="4">
        <v>80581.707320999994</v>
      </c>
      <c r="D3234" s="4">
        <v>45</v>
      </c>
      <c r="E3234" s="4" t="s">
        <v>10085</v>
      </c>
      <c r="F3234" s="4">
        <v>15</v>
      </c>
      <c r="G3234" s="4" t="s">
        <v>2</v>
      </c>
      <c r="H3234" s="4" t="s">
        <v>10086</v>
      </c>
      <c r="I3234" s="4">
        <v>450014</v>
      </c>
      <c r="J3234" s="4" t="s">
        <v>9856</v>
      </c>
      <c r="K3234" s="4" t="s">
        <v>9857</v>
      </c>
      <c r="L3234" s="4">
        <v>1441</v>
      </c>
      <c r="M3234" s="1">
        <v>7088</v>
      </c>
      <c r="N3234" s="4">
        <v>3250</v>
      </c>
      <c r="O3234" s="4">
        <v>3838</v>
      </c>
      <c r="P3234" s="1">
        <v>24.06</v>
      </c>
    </row>
    <row r="3235" spans="1:16" ht="12.75" customHeight="1">
      <c r="A3235" s="1" t="s">
        <v>826</v>
      </c>
      <c r="B3235" s="4">
        <v>67680423.3917</v>
      </c>
      <c r="C3235" s="4">
        <v>41611.868439999998</v>
      </c>
      <c r="D3235" s="4">
        <v>45</v>
      </c>
      <c r="E3235" s="4" t="s">
        <v>10087</v>
      </c>
      <c r="F3235" s="4">
        <v>16</v>
      </c>
      <c r="G3235" s="4" t="s">
        <v>2</v>
      </c>
      <c r="H3235" s="4" t="s">
        <v>10088</v>
      </c>
      <c r="I3235" s="4">
        <v>450015</v>
      </c>
      <c r="J3235" s="4" t="s">
        <v>9856</v>
      </c>
      <c r="K3235" s="4" t="s">
        <v>9857</v>
      </c>
      <c r="L3235" s="4">
        <v>1998</v>
      </c>
      <c r="M3235" s="1">
        <v>8771</v>
      </c>
      <c r="N3235" s="4">
        <v>3976</v>
      </c>
      <c r="O3235" s="4">
        <v>4795</v>
      </c>
      <c r="P3235" s="1">
        <v>265.99</v>
      </c>
    </row>
    <row r="3236" spans="1:16" ht="12.75" customHeight="1">
      <c r="A3236" s="1" t="s">
        <v>825</v>
      </c>
      <c r="B3236" s="4">
        <v>14486577.038799999</v>
      </c>
      <c r="C3236" s="4">
        <v>18724.794674000001</v>
      </c>
      <c r="D3236" s="4">
        <v>45</v>
      </c>
      <c r="E3236" s="4" t="s">
        <v>10089</v>
      </c>
      <c r="F3236" s="4">
        <v>17</v>
      </c>
      <c r="G3236" s="4" t="s">
        <v>2</v>
      </c>
      <c r="H3236" s="4" t="s">
        <v>10090</v>
      </c>
      <c r="I3236" s="4">
        <v>450016</v>
      </c>
      <c r="J3236" s="4" t="s">
        <v>9856</v>
      </c>
      <c r="K3236" s="4" t="s">
        <v>9857</v>
      </c>
      <c r="L3236" s="4">
        <v>1106</v>
      </c>
      <c r="M3236" s="1">
        <v>4810</v>
      </c>
      <c r="N3236" s="4">
        <v>2005</v>
      </c>
      <c r="O3236" s="4">
        <v>2805</v>
      </c>
      <c r="P3236" s="1">
        <v>253.88</v>
      </c>
    </row>
    <row r="3237" spans="1:16" ht="12.75" customHeight="1">
      <c r="A3237" s="1" t="s">
        <v>824</v>
      </c>
      <c r="B3237" s="4">
        <v>10782687.5107</v>
      </c>
      <c r="C3237" s="4">
        <v>15855.959494999999</v>
      </c>
      <c r="D3237" s="4">
        <v>45</v>
      </c>
      <c r="E3237" s="4" t="s">
        <v>10091</v>
      </c>
      <c r="F3237" s="4">
        <v>18</v>
      </c>
      <c r="G3237" s="4" t="s">
        <v>2</v>
      </c>
      <c r="H3237" s="4" t="s">
        <v>10092</v>
      </c>
      <c r="I3237" s="4">
        <v>450017</v>
      </c>
      <c r="J3237" s="4" t="s">
        <v>9856</v>
      </c>
      <c r="K3237" s="4" t="s">
        <v>9857</v>
      </c>
      <c r="L3237" s="4">
        <v>1168</v>
      </c>
      <c r="M3237" s="1">
        <v>5466</v>
      </c>
      <c r="N3237" s="4">
        <v>2358</v>
      </c>
      <c r="O3237" s="4">
        <v>3108</v>
      </c>
      <c r="P3237" s="1">
        <v>283.73</v>
      </c>
    </row>
    <row r="3238" spans="1:16" ht="12.75" customHeight="1">
      <c r="A3238" s="1" t="s">
        <v>823</v>
      </c>
      <c r="B3238" s="4">
        <v>28041504.950100001</v>
      </c>
      <c r="C3238" s="4">
        <v>29045.390890999999</v>
      </c>
      <c r="D3238" s="4">
        <v>45</v>
      </c>
      <c r="E3238" s="4" t="s">
        <v>10093</v>
      </c>
      <c r="F3238" s="4">
        <v>19</v>
      </c>
      <c r="G3238" s="4" t="s">
        <v>2</v>
      </c>
      <c r="H3238" s="4" t="s">
        <v>10094</v>
      </c>
      <c r="I3238" s="4">
        <v>450018</v>
      </c>
      <c r="J3238" s="4" t="s">
        <v>9856</v>
      </c>
      <c r="K3238" s="4" t="s">
        <v>9857</v>
      </c>
      <c r="L3238" s="4">
        <v>1206</v>
      </c>
      <c r="M3238" s="1">
        <v>5746</v>
      </c>
      <c r="N3238" s="4">
        <v>2449</v>
      </c>
      <c r="O3238" s="4">
        <v>3297</v>
      </c>
      <c r="P3238" s="1">
        <v>204.91</v>
      </c>
    </row>
    <row r="3239" spans="1:16" ht="12.75" customHeight="1">
      <c r="A3239" s="1" t="s">
        <v>822</v>
      </c>
      <c r="B3239" s="4">
        <v>18353293.285399999</v>
      </c>
      <c r="C3239" s="4">
        <v>22800.784769999998</v>
      </c>
      <c r="D3239" s="4">
        <v>45</v>
      </c>
      <c r="E3239" s="4" t="s">
        <v>10095</v>
      </c>
      <c r="F3239" s="4">
        <v>20</v>
      </c>
      <c r="G3239" s="4" t="s">
        <v>2</v>
      </c>
      <c r="H3239" s="4" t="s">
        <v>6989</v>
      </c>
      <c r="I3239" s="4">
        <v>450019</v>
      </c>
      <c r="J3239" s="4" t="s">
        <v>9856</v>
      </c>
      <c r="K3239" s="4" t="s">
        <v>9857</v>
      </c>
      <c r="L3239" s="4">
        <v>1156</v>
      </c>
      <c r="M3239" s="1">
        <v>6151</v>
      </c>
      <c r="N3239" s="4">
        <v>2834</v>
      </c>
      <c r="O3239" s="4">
        <v>3317</v>
      </c>
      <c r="P3239" s="1">
        <v>226.94</v>
      </c>
    </row>
    <row r="3240" spans="1:16" ht="12.75" customHeight="1">
      <c r="A3240" s="1" t="s">
        <v>821</v>
      </c>
      <c r="B3240" s="4">
        <v>32975175.5416</v>
      </c>
      <c r="C3240" s="4">
        <v>34479.714427999999</v>
      </c>
      <c r="D3240" s="4">
        <v>45</v>
      </c>
      <c r="E3240" s="4" t="s">
        <v>6988</v>
      </c>
      <c r="F3240" s="4">
        <v>21</v>
      </c>
      <c r="G3240" s="4" t="s">
        <v>2</v>
      </c>
      <c r="H3240" s="4" t="s">
        <v>10096</v>
      </c>
      <c r="I3240" s="4">
        <v>450020</v>
      </c>
      <c r="J3240" s="4" t="s">
        <v>9856</v>
      </c>
      <c r="K3240" s="4" t="s">
        <v>9857</v>
      </c>
      <c r="L3240" s="4">
        <v>1616</v>
      </c>
      <c r="M3240" s="1">
        <v>7651</v>
      </c>
      <c r="N3240" s="4">
        <v>3326</v>
      </c>
      <c r="O3240" s="4">
        <v>4325</v>
      </c>
      <c r="P3240" s="1">
        <v>183.74</v>
      </c>
    </row>
    <row r="3241" spans="1:16" ht="12.75" customHeight="1">
      <c r="A3241" s="1" t="s">
        <v>820</v>
      </c>
      <c r="B3241" s="4">
        <v>8793067.46404</v>
      </c>
      <c r="C3241" s="4">
        <v>13935.714414</v>
      </c>
      <c r="D3241" s="4">
        <v>45</v>
      </c>
      <c r="E3241" s="4" t="s">
        <v>10097</v>
      </c>
      <c r="F3241" s="4">
        <v>22</v>
      </c>
      <c r="G3241" s="4" t="s">
        <v>2</v>
      </c>
      <c r="H3241" s="4" t="s">
        <v>10098</v>
      </c>
      <c r="I3241" s="4">
        <v>450021</v>
      </c>
      <c r="J3241" s="4" t="s">
        <v>9856</v>
      </c>
      <c r="K3241" s="4" t="s">
        <v>9857</v>
      </c>
      <c r="L3241" s="4">
        <v>600</v>
      </c>
      <c r="M3241" s="1">
        <v>2494</v>
      </c>
      <c r="N3241" s="4">
        <v>1057</v>
      </c>
      <c r="O3241" s="4">
        <v>1437</v>
      </c>
      <c r="P3241" s="1">
        <v>227.06</v>
      </c>
    </row>
    <row r="3242" spans="1:16" ht="12.75" customHeight="1">
      <c r="A3242" s="1" t="s">
        <v>819</v>
      </c>
      <c r="B3242" s="4">
        <v>22879240.1699</v>
      </c>
      <c r="C3242" s="4">
        <v>23021.371302</v>
      </c>
      <c r="D3242" s="4">
        <v>45</v>
      </c>
      <c r="E3242" s="4" t="s">
        <v>10099</v>
      </c>
      <c r="F3242" s="4">
        <v>23</v>
      </c>
      <c r="G3242" s="4" t="s">
        <v>2</v>
      </c>
      <c r="H3242" s="4" t="s">
        <v>10100</v>
      </c>
      <c r="I3242" s="4">
        <v>450022</v>
      </c>
      <c r="J3242" s="4" t="s">
        <v>9856</v>
      </c>
      <c r="K3242" s="4" t="s">
        <v>9857</v>
      </c>
      <c r="L3242" s="4">
        <v>969</v>
      </c>
      <c r="M3242" s="1">
        <v>4078</v>
      </c>
      <c r="N3242" s="4">
        <v>1715</v>
      </c>
      <c r="O3242" s="4">
        <v>2363</v>
      </c>
      <c r="P3242" s="1">
        <v>178.24</v>
      </c>
    </row>
    <row r="3243" spans="1:16" ht="12.75" customHeight="1">
      <c r="A3243" s="1" t="s">
        <v>818</v>
      </c>
      <c r="B3243" s="4">
        <v>5387567.5485300003</v>
      </c>
      <c r="C3243" s="4">
        <v>11907.344786</v>
      </c>
      <c r="D3243" s="4">
        <v>45</v>
      </c>
      <c r="E3243" s="4" t="s">
        <v>10101</v>
      </c>
      <c r="F3243" s="4">
        <v>24</v>
      </c>
      <c r="G3243" s="4" t="s">
        <v>2</v>
      </c>
      <c r="H3243" s="4" t="s">
        <v>10102</v>
      </c>
      <c r="I3243" s="4">
        <v>450023</v>
      </c>
      <c r="J3243" s="4" t="s">
        <v>9856</v>
      </c>
      <c r="K3243" s="4" t="s">
        <v>9857</v>
      </c>
      <c r="L3243" s="4">
        <v>1006</v>
      </c>
      <c r="M3243" s="1">
        <v>4195</v>
      </c>
      <c r="N3243" s="4">
        <v>1790</v>
      </c>
      <c r="O3243" s="4">
        <v>2405</v>
      </c>
      <c r="P3243" s="1">
        <v>289.58</v>
      </c>
    </row>
    <row r="3244" spans="1:16" ht="12.75" customHeight="1">
      <c r="A3244" s="1" t="s">
        <v>817</v>
      </c>
      <c r="B3244" s="4">
        <v>14086725.9857</v>
      </c>
      <c r="C3244" s="4">
        <v>20888.319615</v>
      </c>
      <c r="D3244" s="4">
        <v>45</v>
      </c>
      <c r="E3244" s="4" t="s">
        <v>10103</v>
      </c>
      <c r="F3244" s="4">
        <v>25</v>
      </c>
      <c r="G3244" s="4" t="s">
        <v>2</v>
      </c>
      <c r="H3244" s="4" t="s">
        <v>10104</v>
      </c>
      <c r="I3244" s="4">
        <v>450024</v>
      </c>
      <c r="J3244" s="4" t="s">
        <v>9856</v>
      </c>
      <c r="K3244" s="4" t="s">
        <v>9857</v>
      </c>
      <c r="L3244" s="4">
        <v>779</v>
      </c>
      <c r="M3244" s="1">
        <v>3594</v>
      </c>
      <c r="N3244" s="4">
        <v>1551</v>
      </c>
      <c r="O3244" s="4">
        <v>2043</v>
      </c>
      <c r="P3244" s="1">
        <v>255.13</v>
      </c>
    </row>
    <row r="3245" spans="1:16" ht="12.75" customHeight="1">
      <c r="A3245" s="1" t="s">
        <v>816</v>
      </c>
      <c r="B3245" s="4">
        <v>18093007.206300002</v>
      </c>
      <c r="C3245" s="4">
        <v>26452.002418</v>
      </c>
      <c r="D3245" s="4">
        <v>45</v>
      </c>
      <c r="E3245" s="4" t="s">
        <v>10105</v>
      </c>
      <c r="F3245" s="4">
        <v>26</v>
      </c>
      <c r="G3245" s="4" t="s">
        <v>2</v>
      </c>
      <c r="H3245" s="4" t="s">
        <v>10106</v>
      </c>
      <c r="I3245" s="4">
        <v>450025</v>
      </c>
      <c r="J3245" s="4" t="s">
        <v>9856</v>
      </c>
      <c r="K3245" s="4" t="s">
        <v>9857</v>
      </c>
      <c r="L3245" s="4">
        <v>926</v>
      </c>
      <c r="M3245" s="1">
        <v>4375</v>
      </c>
      <c r="N3245" s="4">
        <v>1916</v>
      </c>
      <c r="O3245" s="4">
        <v>2459</v>
      </c>
      <c r="P3245" s="1">
        <v>186.41</v>
      </c>
    </row>
    <row r="3246" spans="1:16" ht="12.75" customHeight="1">
      <c r="A3246" s="1" t="s">
        <v>815</v>
      </c>
      <c r="B3246" s="4">
        <v>18864686.223000001</v>
      </c>
      <c r="C3246" s="4">
        <v>24377.149947999998</v>
      </c>
      <c r="D3246" s="4">
        <v>45</v>
      </c>
      <c r="E3246" s="4" t="s">
        <v>10107</v>
      </c>
      <c r="F3246" s="4">
        <v>27</v>
      </c>
      <c r="G3246" s="4" t="s">
        <v>2</v>
      </c>
      <c r="H3246" s="4" t="s">
        <v>10108</v>
      </c>
      <c r="I3246" s="4">
        <v>450026</v>
      </c>
      <c r="J3246" s="4" t="s">
        <v>9856</v>
      </c>
      <c r="K3246" s="4" t="s">
        <v>9857</v>
      </c>
      <c r="L3246" s="4">
        <v>1270</v>
      </c>
      <c r="M3246" s="1">
        <v>5266</v>
      </c>
      <c r="N3246" s="4">
        <v>2280</v>
      </c>
      <c r="O3246" s="4">
        <v>2986</v>
      </c>
      <c r="P3246" s="1">
        <v>194.53</v>
      </c>
    </row>
    <row r="3247" spans="1:16" ht="12.75" customHeight="1">
      <c r="A3247" s="1" t="s">
        <v>814</v>
      </c>
      <c r="B3247" s="4">
        <v>26210088.187899999</v>
      </c>
      <c r="C3247" s="4">
        <v>23447.070812999998</v>
      </c>
      <c r="D3247" s="4">
        <v>45</v>
      </c>
      <c r="E3247" s="4" t="s">
        <v>5131</v>
      </c>
      <c r="F3247" s="4">
        <v>28</v>
      </c>
      <c r="G3247" s="4" t="s">
        <v>2</v>
      </c>
      <c r="H3247" s="4" t="s">
        <v>5132</v>
      </c>
      <c r="I3247" s="4">
        <v>450027</v>
      </c>
      <c r="J3247" s="4" t="s">
        <v>9856</v>
      </c>
      <c r="K3247" s="4" t="s">
        <v>9857</v>
      </c>
      <c r="L3247" s="4">
        <v>1723</v>
      </c>
      <c r="M3247" s="1">
        <v>7240</v>
      </c>
      <c r="N3247" s="4">
        <v>3145</v>
      </c>
      <c r="O3247" s="4">
        <v>4095</v>
      </c>
      <c r="P3247" s="1">
        <v>276.23</v>
      </c>
    </row>
    <row r="3248" spans="1:16" ht="12.75" customHeight="1">
      <c r="A3248" s="1" t="s">
        <v>813</v>
      </c>
      <c r="B3248" s="4">
        <v>27104012.1393</v>
      </c>
      <c r="C3248" s="4">
        <v>28299.087622999999</v>
      </c>
      <c r="D3248" s="4">
        <v>45</v>
      </c>
      <c r="E3248" s="4" t="s">
        <v>10109</v>
      </c>
      <c r="F3248" s="4">
        <v>29</v>
      </c>
      <c r="G3248" s="4" t="s">
        <v>2</v>
      </c>
      <c r="H3248" s="4" t="s">
        <v>10110</v>
      </c>
      <c r="I3248" s="4">
        <v>450028</v>
      </c>
      <c r="J3248" s="4" t="s">
        <v>9856</v>
      </c>
      <c r="K3248" s="4" t="s">
        <v>9857</v>
      </c>
      <c r="L3248" s="4">
        <v>612</v>
      </c>
      <c r="M3248" s="1">
        <v>2854</v>
      </c>
      <c r="N3248" s="4">
        <v>1273</v>
      </c>
      <c r="O3248" s="4">
        <v>1581</v>
      </c>
      <c r="P3248" s="1">
        <v>129.41999999999999</v>
      </c>
    </row>
    <row r="3249" spans="1:16" ht="12.75" customHeight="1">
      <c r="A3249" s="1" t="s">
        <v>812</v>
      </c>
      <c r="B3249" s="4">
        <v>21505789.576000001</v>
      </c>
      <c r="C3249" s="4">
        <v>24017.060022000001</v>
      </c>
      <c r="D3249" s="4">
        <v>45</v>
      </c>
      <c r="E3249" s="4" t="s">
        <v>10111</v>
      </c>
      <c r="F3249" s="4">
        <v>30</v>
      </c>
      <c r="G3249" s="4" t="s">
        <v>2</v>
      </c>
      <c r="H3249" s="4" t="s">
        <v>10112</v>
      </c>
      <c r="I3249" s="4">
        <v>450029</v>
      </c>
      <c r="J3249" s="4" t="s">
        <v>9856</v>
      </c>
      <c r="K3249" s="4" t="s">
        <v>9857</v>
      </c>
      <c r="L3249" s="4">
        <v>933</v>
      </c>
      <c r="M3249" s="1">
        <v>4200</v>
      </c>
      <c r="N3249" s="4">
        <v>1785</v>
      </c>
      <c r="O3249" s="4">
        <v>2415</v>
      </c>
      <c r="P3249" s="1">
        <v>195.29</v>
      </c>
    </row>
    <row r="3250" spans="1:16" ht="12.75" customHeight="1">
      <c r="A3250" s="1" t="s">
        <v>811</v>
      </c>
      <c r="B3250" s="4">
        <v>27070544.383000001</v>
      </c>
      <c r="C3250" s="4">
        <v>26162.089186000001</v>
      </c>
      <c r="D3250" s="4">
        <v>45</v>
      </c>
      <c r="E3250" s="4" t="s">
        <v>6148</v>
      </c>
      <c r="F3250" s="4">
        <v>31</v>
      </c>
      <c r="G3250" s="4" t="s">
        <v>2</v>
      </c>
      <c r="H3250" s="4" t="s">
        <v>6149</v>
      </c>
      <c r="I3250" s="4">
        <v>450030</v>
      </c>
      <c r="J3250" s="4" t="s">
        <v>9856</v>
      </c>
      <c r="K3250" s="4" t="s">
        <v>9857</v>
      </c>
      <c r="L3250" s="4">
        <v>804</v>
      </c>
      <c r="M3250" s="1">
        <v>4035</v>
      </c>
      <c r="N3250" s="4">
        <v>1697</v>
      </c>
      <c r="O3250" s="4">
        <v>2338</v>
      </c>
      <c r="P3250" s="1">
        <v>221.72</v>
      </c>
    </row>
    <row r="3251" spans="1:16" ht="12.75" customHeight="1">
      <c r="A3251" s="1" t="s">
        <v>810</v>
      </c>
      <c r="B3251" s="4">
        <v>14174448.984999999</v>
      </c>
      <c r="C3251" s="4">
        <v>17397.010578000001</v>
      </c>
      <c r="D3251" s="4">
        <v>45</v>
      </c>
      <c r="E3251" s="4" t="s">
        <v>10113</v>
      </c>
      <c r="F3251" s="4">
        <v>32</v>
      </c>
      <c r="G3251" s="4" t="s">
        <v>2</v>
      </c>
      <c r="H3251" s="4" t="s">
        <v>10114</v>
      </c>
      <c r="I3251" s="4">
        <v>450032</v>
      </c>
      <c r="J3251" s="4" t="s">
        <v>9856</v>
      </c>
      <c r="K3251" s="4" t="s">
        <v>9857</v>
      </c>
      <c r="L3251" s="4">
        <v>539</v>
      </c>
      <c r="M3251" s="1">
        <v>2532</v>
      </c>
      <c r="N3251" s="4">
        <v>1158</v>
      </c>
      <c r="O3251" s="4">
        <v>1374</v>
      </c>
      <c r="P3251" s="1">
        <v>178.63</v>
      </c>
    </row>
    <row r="3252" spans="1:16" ht="12.75" customHeight="1">
      <c r="A3252" s="1" t="s">
        <v>809</v>
      </c>
      <c r="B3252" s="4">
        <v>77959445.4639</v>
      </c>
      <c r="C3252" s="4">
        <v>55065.109612</v>
      </c>
      <c r="D3252" s="4">
        <v>45</v>
      </c>
      <c r="E3252" s="4" t="s">
        <v>10115</v>
      </c>
      <c r="F3252" s="4">
        <v>33</v>
      </c>
      <c r="G3252" s="4" t="s">
        <v>2</v>
      </c>
      <c r="H3252" s="4" t="s">
        <v>10116</v>
      </c>
      <c r="I3252" s="4">
        <v>450056</v>
      </c>
      <c r="J3252" s="4" t="s">
        <v>9856</v>
      </c>
      <c r="K3252" s="4" t="s">
        <v>9857</v>
      </c>
      <c r="L3252" s="4">
        <v>525</v>
      </c>
      <c r="M3252" s="1">
        <v>2302</v>
      </c>
      <c r="N3252" s="4">
        <v>996</v>
      </c>
      <c r="O3252" s="4">
        <v>1306</v>
      </c>
      <c r="P3252" s="1">
        <v>33.85</v>
      </c>
    </row>
    <row r="3253" spans="1:16" ht="12.75" customHeight="1">
      <c r="A3253" s="1" t="s">
        <v>808</v>
      </c>
      <c r="B3253" s="4">
        <v>41640477.707900003</v>
      </c>
      <c r="C3253" s="4">
        <v>34166.574527999997</v>
      </c>
      <c r="D3253" s="4">
        <v>45</v>
      </c>
      <c r="E3253" s="4" t="s">
        <v>10117</v>
      </c>
      <c r="F3253" s="4">
        <v>34</v>
      </c>
      <c r="G3253" s="4" t="s">
        <v>2</v>
      </c>
      <c r="H3253" s="4" t="s">
        <v>10118</v>
      </c>
      <c r="I3253" s="4">
        <v>450033</v>
      </c>
      <c r="J3253" s="4" t="s">
        <v>9856</v>
      </c>
      <c r="K3253" s="4" t="s">
        <v>9857</v>
      </c>
      <c r="L3253" s="4">
        <v>843</v>
      </c>
      <c r="M3253" s="1">
        <v>3673</v>
      </c>
      <c r="N3253" s="4">
        <v>1635</v>
      </c>
      <c r="O3253" s="4">
        <v>2038</v>
      </c>
      <c r="P3253" s="1">
        <v>74.55</v>
      </c>
    </row>
    <row r="3254" spans="1:16" ht="12.75" customHeight="1">
      <c r="A3254" s="1" t="s">
        <v>807</v>
      </c>
      <c r="B3254" s="4">
        <v>9762302.7880799994</v>
      </c>
      <c r="C3254" s="4">
        <v>22675.007990999999</v>
      </c>
      <c r="D3254" s="4">
        <v>45</v>
      </c>
      <c r="E3254" s="4" t="s">
        <v>10119</v>
      </c>
      <c r="F3254" s="4">
        <v>35</v>
      </c>
      <c r="G3254" s="4" t="s">
        <v>2</v>
      </c>
      <c r="H3254" s="4" t="s">
        <v>10120</v>
      </c>
      <c r="I3254" s="4">
        <v>450034</v>
      </c>
      <c r="J3254" s="4" t="s">
        <v>9856</v>
      </c>
      <c r="K3254" s="4" t="s">
        <v>9857</v>
      </c>
      <c r="L3254" s="4">
        <v>818</v>
      </c>
      <c r="M3254" s="1">
        <v>3244</v>
      </c>
      <c r="N3254" s="4">
        <v>1421</v>
      </c>
      <c r="O3254" s="4">
        <v>1823</v>
      </c>
      <c r="P3254" s="1">
        <v>332.31</v>
      </c>
    </row>
    <row r="3255" spans="1:16" ht="12.75" customHeight="1">
      <c r="A3255" s="1" t="s">
        <v>806</v>
      </c>
      <c r="B3255" s="4">
        <v>13776475.9552</v>
      </c>
      <c r="C3255" s="4">
        <v>16066.170461</v>
      </c>
      <c r="D3255" s="4">
        <v>45</v>
      </c>
      <c r="E3255" s="4" t="s">
        <v>7124</v>
      </c>
      <c r="F3255" s="4">
        <v>36</v>
      </c>
      <c r="G3255" s="4" t="s">
        <v>2</v>
      </c>
      <c r="H3255" s="4" t="s">
        <v>7125</v>
      </c>
      <c r="I3255" s="4">
        <v>450035</v>
      </c>
      <c r="J3255" s="4" t="s">
        <v>9856</v>
      </c>
      <c r="K3255" s="4" t="s">
        <v>9857</v>
      </c>
      <c r="L3255" s="4">
        <v>626</v>
      </c>
      <c r="M3255" s="1">
        <v>2474</v>
      </c>
      <c r="N3255" s="4">
        <v>996</v>
      </c>
      <c r="O3255" s="4">
        <v>1478</v>
      </c>
      <c r="P3255" s="1">
        <v>231.93</v>
      </c>
    </row>
    <row r="3256" spans="1:16" ht="12.75" customHeight="1">
      <c r="A3256" s="1" t="s">
        <v>805</v>
      </c>
      <c r="B3256" s="4">
        <v>12049000.4287</v>
      </c>
      <c r="C3256" s="4">
        <v>17009.268376</v>
      </c>
      <c r="D3256" s="4">
        <v>45</v>
      </c>
      <c r="E3256" s="4" t="s">
        <v>9065</v>
      </c>
      <c r="F3256" s="4">
        <v>37</v>
      </c>
      <c r="G3256" s="4" t="s">
        <v>2</v>
      </c>
      <c r="H3256" s="4" t="s">
        <v>9066</v>
      </c>
      <c r="I3256" s="4">
        <v>450036</v>
      </c>
      <c r="J3256" s="4" t="s">
        <v>9856</v>
      </c>
      <c r="K3256" s="4" t="s">
        <v>9857</v>
      </c>
      <c r="L3256" s="4">
        <v>587</v>
      </c>
      <c r="M3256" s="1">
        <v>2262</v>
      </c>
      <c r="N3256" s="4">
        <v>963</v>
      </c>
      <c r="O3256" s="4">
        <v>1299</v>
      </c>
      <c r="P3256" s="1">
        <v>257.26</v>
      </c>
    </row>
    <row r="3257" spans="1:16" ht="12.75" customHeight="1">
      <c r="A3257" s="1" t="s">
        <v>804</v>
      </c>
      <c r="B3257" s="4">
        <v>19277228.970899999</v>
      </c>
      <c r="C3257" s="4">
        <v>21103.635645999999</v>
      </c>
      <c r="D3257" s="4">
        <v>45</v>
      </c>
      <c r="E3257" s="4" t="s">
        <v>10121</v>
      </c>
      <c r="F3257" s="4">
        <v>38</v>
      </c>
      <c r="G3257" s="4" t="s">
        <v>2</v>
      </c>
      <c r="H3257" s="4" t="s">
        <v>10122</v>
      </c>
      <c r="I3257" s="4">
        <v>450037</v>
      </c>
      <c r="J3257" s="4" t="s">
        <v>9856</v>
      </c>
      <c r="K3257" s="4" t="s">
        <v>9857</v>
      </c>
      <c r="L3257" s="4">
        <v>1067</v>
      </c>
      <c r="M3257" s="1">
        <v>4620</v>
      </c>
      <c r="N3257" s="4">
        <v>2049</v>
      </c>
      <c r="O3257" s="4">
        <v>2571</v>
      </c>
      <c r="P3257" s="1">
        <v>234.69</v>
      </c>
    </row>
    <row r="3258" spans="1:16" ht="12.75" customHeight="1">
      <c r="A3258" s="1" t="s">
        <v>803</v>
      </c>
      <c r="B3258" s="4">
        <v>4344811.3766700001</v>
      </c>
      <c r="C3258" s="4">
        <v>9807.3758209999996</v>
      </c>
      <c r="D3258" s="4">
        <v>45</v>
      </c>
      <c r="E3258" s="4" t="s">
        <v>6856</v>
      </c>
      <c r="F3258" s="4">
        <v>39</v>
      </c>
      <c r="G3258" s="4" t="s">
        <v>2</v>
      </c>
      <c r="H3258" s="4" t="s">
        <v>10123</v>
      </c>
      <c r="I3258" s="4">
        <v>450038</v>
      </c>
      <c r="J3258" s="4" t="s">
        <v>9856</v>
      </c>
      <c r="K3258" s="4" t="s">
        <v>9857</v>
      </c>
      <c r="L3258" s="4">
        <v>781</v>
      </c>
      <c r="M3258" s="1">
        <v>2876</v>
      </c>
      <c r="N3258" s="4">
        <v>1197</v>
      </c>
      <c r="O3258" s="4">
        <v>1679</v>
      </c>
      <c r="P3258" s="1">
        <v>661.9</v>
      </c>
    </row>
    <row r="3259" spans="1:16" ht="12.75" customHeight="1">
      <c r="A3259" s="1" t="s">
        <v>802</v>
      </c>
      <c r="B3259" s="4">
        <v>19684888.287900001</v>
      </c>
      <c r="C3259" s="4">
        <v>20172.461790000001</v>
      </c>
      <c r="D3259" s="4">
        <v>45</v>
      </c>
      <c r="E3259" s="4" t="s">
        <v>10124</v>
      </c>
      <c r="F3259" s="4">
        <v>40</v>
      </c>
      <c r="G3259" s="4" t="s">
        <v>2</v>
      </c>
      <c r="H3259" s="4" t="s">
        <v>10125</v>
      </c>
      <c r="I3259" s="4">
        <v>450039</v>
      </c>
      <c r="J3259" s="4" t="s">
        <v>9856</v>
      </c>
      <c r="K3259" s="4" t="s">
        <v>9857</v>
      </c>
      <c r="L3259" s="4">
        <v>768</v>
      </c>
      <c r="M3259" s="1">
        <v>3259</v>
      </c>
      <c r="N3259" s="4">
        <v>1313</v>
      </c>
      <c r="O3259" s="4">
        <v>1946</v>
      </c>
      <c r="P3259" s="1">
        <v>383.93</v>
      </c>
    </row>
    <row r="3260" spans="1:16" ht="12.75" customHeight="1">
      <c r="A3260" s="1" t="s">
        <v>801</v>
      </c>
      <c r="B3260" s="4">
        <v>67697126.7632</v>
      </c>
      <c r="C3260" s="4">
        <v>37441.507736</v>
      </c>
      <c r="D3260" s="4">
        <v>45</v>
      </c>
      <c r="E3260" s="4" t="s">
        <v>10126</v>
      </c>
      <c r="F3260" s="4">
        <v>41</v>
      </c>
      <c r="G3260" s="4" t="s">
        <v>2</v>
      </c>
      <c r="H3260" s="4" t="s">
        <v>10127</v>
      </c>
      <c r="I3260" s="4">
        <v>450040</v>
      </c>
      <c r="J3260" s="4" t="s">
        <v>9856</v>
      </c>
      <c r="K3260" s="4" t="s">
        <v>9857</v>
      </c>
      <c r="L3260" s="4">
        <v>1425</v>
      </c>
      <c r="M3260" s="1">
        <v>7057</v>
      </c>
      <c r="N3260" s="4">
        <v>3131</v>
      </c>
      <c r="O3260" s="4">
        <v>3926</v>
      </c>
      <c r="P3260" s="1">
        <v>37.03</v>
      </c>
    </row>
    <row r="3261" spans="1:16" ht="12.75" customHeight="1">
      <c r="A3261" s="1" t="s">
        <v>800</v>
      </c>
      <c r="B3261" s="4">
        <v>8488871.1087200008</v>
      </c>
      <c r="C3261" s="4">
        <v>13917.711343999999</v>
      </c>
      <c r="D3261" s="4">
        <v>45</v>
      </c>
      <c r="E3261" s="4" t="s">
        <v>10128</v>
      </c>
      <c r="F3261" s="4">
        <v>42</v>
      </c>
      <c r="G3261" s="4" t="s">
        <v>2</v>
      </c>
      <c r="H3261" s="4" t="s">
        <v>10129</v>
      </c>
      <c r="I3261" s="4">
        <v>450041</v>
      </c>
      <c r="J3261" s="4" t="s">
        <v>9856</v>
      </c>
      <c r="K3261" s="4" t="s">
        <v>9857</v>
      </c>
      <c r="L3261" s="4">
        <v>1347</v>
      </c>
      <c r="M3261" s="1">
        <v>5041</v>
      </c>
      <c r="N3261" s="4">
        <v>2091</v>
      </c>
      <c r="O3261" s="4">
        <v>2950</v>
      </c>
      <c r="P3261" s="1">
        <v>365.92</v>
      </c>
    </row>
    <row r="3262" spans="1:16" ht="12.75" customHeight="1">
      <c r="A3262" s="1" t="s">
        <v>799</v>
      </c>
      <c r="B3262" s="4">
        <v>12721830.206599999</v>
      </c>
      <c r="C3262" s="4">
        <v>17574.248006000002</v>
      </c>
      <c r="D3262" s="4">
        <v>45</v>
      </c>
      <c r="E3262" s="4" t="s">
        <v>10130</v>
      </c>
      <c r="F3262" s="4">
        <v>43</v>
      </c>
      <c r="G3262" s="4" t="s">
        <v>2</v>
      </c>
      <c r="H3262" s="4" t="s">
        <v>10131</v>
      </c>
      <c r="I3262" s="4">
        <v>450042</v>
      </c>
      <c r="J3262" s="4" t="s">
        <v>9856</v>
      </c>
      <c r="K3262" s="4" t="s">
        <v>9857</v>
      </c>
      <c r="L3262" s="4">
        <v>838</v>
      </c>
      <c r="M3262" s="1">
        <v>3580</v>
      </c>
      <c r="N3262" s="4">
        <v>1565</v>
      </c>
      <c r="O3262" s="4">
        <v>2015</v>
      </c>
      <c r="P3262" s="1">
        <v>281.39999999999998</v>
      </c>
    </row>
    <row r="3263" spans="1:16" ht="12.75" customHeight="1">
      <c r="A3263" s="1" t="s">
        <v>798</v>
      </c>
      <c r="B3263" s="4">
        <v>9059912.5006200001</v>
      </c>
      <c r="C3263" s="4">
        <v>14078.542137</v>
      </c>
      <c r="D3263" s="4">
        <v>45</v>
      </c>
      <c r="E3263" s="4" t="s">
        <v>10132</v>
      </c>
      <c r="F3263" s="4">
        <v>44</v>
      </c>
      <c r="G3263" s="4" t="s">
        <v>2</v>
      </c>
      <c r="H3263" s="4" t="s">
        <v>10133</v>
      </c>
      <c r="I3263" s="4">
        <v>450043</v>
      </c>
      <c r="J3263" s="4" t="s">
        <v>9856</v>
      </c>
      <c r="K3263" s="4" t="s">
        <v>9857</v>
      </c>
      <c r="L3263" s="4">
        <v>873</v>
      </c>
      <c r="M3263" s="1">
        <v>3599</v>
      </c>
      <c r="N3263" s="4">
        <v>1545</v>
      </c>
      <c r="O3263" s="4">
        <v>2054</v>
      </c>
      <c r="P3263" s="1">
        <v>418.78</v>
      </c>
    </row>
    <row r="3264" spans="1:16" ht="12.75" customHeight="1">
      <c r="A3264" s="1" t="s">
        <v>797</v>
      </c>
      <c r="B3264" s="4">
        <v>19589270.957400002</v>
      </c>
      <c r="C3264" s="4">
        <v>22933.745393000001</v>
      </c>
      <c r="D3264" s="4">
        <v>45</v>
      </c>
      <c r="E3264" s="4" t="s">
        <v>10134</v>
      </c>
      <c r="F3264" s="4">
        <v>45</v>
      </c>
      <c r="G3264" s="4" t="s">
        <v>2</v>
      </c>
      <c r="H3264" s="4" t="s">
        <v>10135</v>
      </c>
      <c r="I3264" s="4">
        <v>450044</v>
      </c>
      <c r="J3264" s="4" t="s">
        <v>9856</v>
      </c>
      <c r="K3264" s="4" t="s">
        <v>9857</v>
      </c>
      <c r="L3264" s="4">
        <v>552</v>
      </c>
      <c r="M3264" s="1">
        <v>2380</v>
      </c>
      <c r="N3264" s="4">
        <v>1002</v>
      </c>
      <c r="O3264" s="4">
        <v>1378</v>
      </c>
      <c r="P3264" s="1">
        <v>41.33</v>
      </c>
    </row>
    <row r="3265" spans="1:16" ht="12.75" customHeight="1">
      <c r="A3265" s="1" t="s">
        <v>796</v>
      </c>
      <c r="B3265" s="4">
        <v>10984686.4493</v>
      </c>
      <c r="C3265" s="4">
        <v>15244.009196999999</v>
      </c>
      <c r="D3265" s="4">
        <v>45</v>
      </c>
      <c r="E3265" s="4" t="s">
        <v>10136</v>
      </c>
      <c r="F3265" s="4">
        <v>46</v>
      </c>
      <c r="G3265" s="4" t="s">
        <v>2</v>
      </c>
      <c r="H3265" s="4" t="s">
        <v>10137</v>
      </c>
      <c r="I3265" s="4">
        <v>450045</v>
      </c>
      <c r="J3265" s="4" t="s">
        <v>9856</v>
      </c>
      <c r="K3265" s="4" t="s">
        <v>9857</v>
      </c>
      <c r="L3265" s="4">
        <v>558</v>
      </c>
      <c r="M3265" s="1">
        <v>2689</v>
      </c>
      <c r="N3265" s="4">
        <v>1141</v>
      </c>
      <c r="O3265" s="4">
        <v>1548</v>
      </c>
      <c r="P3265" s="1">
        <v>126.85</v>
      </c>
    </row>
    <row r="3266" spans="1:16" ht="12.75" customHeight="1">
      <c r="A3266" s="1" t="s">
        <v>795</v>
      </c>
      <c r="B3266" s="4">
        <v>57584692.907799996</v>
      </c>
      <c r="C3266" s="4">
        <v>39515.331965999998</v>
      </c>
      <c r="D3266" s="4">
        <v>45</v>
      </c>
      <c r="E3266" s="4" t="s">
        <v>10138</v>
      </c>
      <c r="F3266" s="4">
        <v>47</v>
      </c>
      <c r="G3266" s="4" t="s">
        <v>2</v>
      </c>
      <c r="H3266" s="4" t="s">
        <v>10139</v>
      </c>
      <c r="I3266" s="4">
        <v>450046</v>
      </c>
      <c r="J3266" s="4" t="s">
        <v>9856</v>
      </c>
      <c r="K3266" s="4" t="s">
        <v>9857</v>
      </c>
      <c r="L3266" s="4">
        <v>570</v>
      </c>
      <c r="M3266" s="1">
        <v>3032</v>
      </c>
      <c r="N3266" s="4">
        <v>1326</v>
      </c>
      <c r="O3266" s="4">
        <v>1706</v>
      </c>
      <c r="P3266" s="1">
        <v>77.97</v>
      </c>
    </row>
    <row r="3267" spans="1:16" ht="12.75" customHeight="1">
      <c r="A3267" s="1" t="s">
        <v>794</v>
      </c>
      <c r="B3267" s="4">
        <v>15052830.725299999</v>
      </c>
      <c r="C3267" s="4">
        <v>17565.828432999999</v>
      </c>
      <c r="D3267" s="4">
        <v>45</v>
      </c>
      <c r="E3267" s="4" t="s">
        <v>10140</v>
      </c>
      <c r="F3267" s="4">
        <v>48</v>
      </c>
      <c r="G3267" s="4" t="s">
        <v>2</v>
      </c>
      <c r="H3267" s="4" t="s">
        <v>10141</v>
      </c>
      <c r="I3267" s="4">
        <v>450047</v>
      </c>
      <c r="J3267" s="4" t="s">
        <v>9856</v>
      </c>
      <c r="K3267" s="4" t="s">
        <v>9857</v>
      </c>
      <c r="L3267" s="4">
        <v>907</v>
      </c>
      <c r="M3267" s="1">
        <v>3807</v>
      </c>
      <c r="N3267" s="4">
        <v>1627</v>
      </c>
      <c r="O3267" s="4">
        <v>2180</v>
      </c>
      <c r="P3267" s="1">
        <v>252.92</v>
      </c>
    </row>
    <row r="3268" spans="1:16" ht="12.75" customHeight="1">
      <c r="A3268" s="1" t="s">
        <v>793</v>
      </c>
      <c r="B3268" s="4">
        <v>11142881.6065</v>
      </c>
      <c r="C3268" s="4">
        <v>17044.361542999999</v>
      </c>
      <c r="D3268" s="4">
        <v>45</v>
      </c>
      <c r="E3268" s="4" t="s">
        <v>10142</v>
      </c>
      <c r="F3268" s="4">
        <v>49</v>
      </c>
      <c r="G3268" s="4" t="s">
        <v>2</v>
      </c>
      <c r="H3268" s="4" t="s">
        <v>10143</v>
      </c>
      <c r="I3268" s="4">
        <v>450048</v>
      </c>
      <c r="J3268" s="4" t="s">
        <v>9856</v>
      </c>
      <c r="K3268" s="4" t="s">
        <v>9857</v>
      </c>
      <c r="L3268" s="4">
        <v>549</v>
      </c>
      <c r="M3268" s="1">
        <v>2329</v>
      </c>
      <c r="N3268" s="4">
        <v>1008</v>
      </c>
      <c r="O3268" s="4">
        <v>1321</v>
      </c>
      <c r="P3268" s="1">
        <v>209.01</v>
      </c>
    </row>
    <row r="3269" spans="1:16" ht="12.75" customHeight="1">
      <c r="A3269" s="1" t="s">
        <v>792</v>
      </c>
      <c r="B3269" s="4">
        <v>18860829.9705</v>
      </c>
      <c r="C3269" s="4">
        <v>21797.441267999999</v>
      </c>
      <c r="D3269" s="4">
        <v>45</v>
      </c>
      <c r="E3269" s="4" t="s">
        <v>10144</v>
      </c>
      <c r="F3269" s="4">
        <v>50</v>
      </c>
      <c r="G3269" s="4" t="s">
        <v>2</v>
      </c>
      <c r="H3269" s="4" t="s">
        <v>10145</v>
      </c>
      <c r="I3269" s="4">
        <v>450049</v>
      </c>
      <c r="J3269" s="4" t="s">
        <v>9856</v>
      </c>
      <c r="K3269" s="4" t="s">
        <v>9857</v>
      </c>
      <c r="L3269" s="4">
        <v>1156</v>
      </c>
      <c r="M3269" s="1">
        <v>4713</v>
      </c>
      <c r="N3269" s="4">
        <v>1983</v>
      </c>
      <c r="O3269" s="4">
        <v>2730</v>
      </c>
      <c r="P3269" s="1">
        <v>290.74</v>
      </c>
    </row>
    <row r="3270" spans="1:16" ht="12.75" customHeight="1">
      <c r="A3270" s="1" t="s">
        <v>791</v>
      </c>
      <c r="B3270" s="4">
        <v>18298473.089600001</v>
      </c>
      <c r="C3270" s="4">
        <v>22777.561083000001</v>
      </c>
      <c r="D3270" s="4">
        <v>45</v>
      </c>
      <c r="E3270" s="4" t="s">
        <v>10146</v>
      </c>
      <c r="F3270" s="4">
        <v>51</v>
      </c>
      <c r="G3270" s="4" t="s">
        <v>2</v>
      </c>
      <c r="H3270" s="4" t="s">
        <v>10147</v>
      </c>
      <c r="I3270" s="4">
        <v>450050</v>
      </c>
      <c r="J3270" s="4" t="s">
        <v>9856</v>
      </c>
      <c r="K3270" s="4" t="s">
        <v>9857</v>
      </c>
      <c r="L3270" s="4">
        <v>823</v>
      </c>
      <c r="M3270" s="1">
        <v>3722</v>
      </c>
      <c r="N3270" s="4">
        <v>1611</v>
      </c>
      <c r="O3270" s="4">
        <v>2111</v>
      </c>
      <c r="P3270" s="1">
        <v>203.41</v>
      </c>
    </row>
    <row r="3271" spans="1:16" ht="12.75" customHeight="1">
      <c r="A3271" s="1" t="s">
        <v>790</v>
      </c>
      <c r="B3271" s="4">
        <v>10985599.867799999</v>
      </c>
      <c r="C3271" s="4">
        <v>17455.044071</v>
      </c>
      <c r="D3271" s="4">
        <v>45</v>
      </c>
      <c r="E3271" s="4" t="s">
        <v>6847</v>
      </c>
      <c r="F3271" s="4">
        <v>52</v>
      </c>
      <c r="G3271" s="4" t="s">
        <v>2</v>
      </c>
      <c r="H3271" s="4" t="s">
        <v>60</v>
      </c>
      <c r="I3271" s="4">
        <v>450051</v>
      </c>
      <c r="J3271" s="4" t="s">
        <v>9856</v>
      </c>
      <c r="K3271" s="4" t="s">
        <v>9857</v>
      </c>
      <c r="L3271" s="4">
        <v>393</v>
      </c>
      <c r="M3271" s="1">
        <v>1721</v>
      </c>
      <c r="N3271" s="4">
        <v>709</v>
      </c>
      <c r="O3271" s="4">
        <v>1012</v>
      </c>
      <c r="P3271" s="1">
        <v>156.65</v>
      </c>
    </row>
    <row r="3272" spans="1:16" ht="12.75" customHeight="1">
      <c r="A3272" s="1" t="s">
        <v>789</v>
      </c>
      <c r="B3272" s="4">
        <v>8081002.0578800002</v>
      </c>
      <c r="C3272" s="4">
        <v>14111.078737</v>
      </c>
      <c r="D3272" s="4">
        <v>45</v>
      </c>
      <c r="E3272" s="4" t="s">
        <v>10148</v>
      </c>
      <c r="F3272" s="4">
        <v>53</v>
      </c>
      <c r="G3272" s="4" t="s">
        <v>2</v>
      </c>
      <c r="H3272" s="4" t="s">
        <v>10149</v>
      </c>
      <c r="I3272" s="4">
        <v>450052</v>
      </c>
      <c r="J3272" s="4" t="s">
        <v>9856</v>
      </c>
      <c r="K3272" s="4" t="s">
        <v>9857</v>
      </c>
      <c r="L3272" s="4">
        <v>550</v>
      </c>
      <c r="M3272" s="1">
        <v>2319</v>
      </c>
      <c r="N3272" s="4">
        <v>1001</v>
      </c>
      <c r="O3272" s="4">
        <v>1318</v>
      </c>
      <c r="P3272" s="1">
        <v>299.86</v>
      </c>
    </row>
    <row r="3273" spans="1:16" ht="12.75" customHeight="1">
      <c r="A3273" s="1" t="s">
        <v>788</v>
      </c>
      <c r="B3273" s="4">
        <v>16210204.696</v>
      </c>
      <c r="C3273" s="4">
        <v>19789.479857999999</v>
      </c>
      <c r="D3273" s="4">
        <v>45</v>
      </c>
      <c r="E3273" s="4" t="s">
        <v>10150</v>
      </c>
      <c r="F3273" s="4">
        <v>54</v>
      </c>
      <c r="G3273" s="4" t="s">
        <v>2</v>
      </c>
      <c r="H3273" s="4" t="s">
        <v>10151</v>
      </c>
      <c r="I3273" s="4">
        <v>450053</v>
      </c>
      <c r="J3273" s="4" t="s">
        <v>9856</v>
      </c>
      <c r="K3273" s="4" t="s">
        <v>9857</v>
      </c>
      <c r="L3273" s="4">
        <v>777</v>
      </c>
      <c r="M3273" s="1">
        <v>3031</v>
      </c>
      <c r="N3273" s="4">
        <v>1257</v>
      </c>
      <c r="O3273" s="4">
        <v>1774</v>
      </c>
      <c r="P3273" s="1">
        <v>474.92</v>
      </c>
    </row>
    <row r="3274" spans="1:16" ht="12.75" customHeight="1">
      <c r="A3274" s="1" t="s">
        <v>787</v>
      </c>
      <c r="B3274" s="4">
        <v>18945838.4362</v>
      </c>
      <c r="C3274" s="4">
        <v>20960.311407000001</v>
      </c>
      <c r="D3274" s="4">
        <v>45</v>
      </c>
      <c r="E3274" s="4" t="s">
        <v>10152</v>
      </c>
      <c r="F3274" s="4">
        <v>55</v>
      </c>
      <c r="G3274" s="4" t="s">
        <v>2</v>
      </c>
      <c r="H3274" s="4" t="s">
        <v>10153</v>
      </c>
      <c r="I3274" s="4">
        <v>450054</v>
      </c>
      <c r="J3274" s="4" t="s">
        <v>9856</v>
      </c>
      <c r="K3274" s="4" t="s">
        <v>9857</v>
      </c>
      <c r="L3274" s="4">
        <v>418</v>
      </c>
      <c r="M3274" s="1">
        <v>2056</v>
      </c>
      <c r="N3274" s="4">
        <v>877</v>
      </c>
      <c r="O3274" s="4">
        <v>1179</v>
      </c>
      <c r="P3274" s="1">
        <v>109.01</v>
      </c>
    </row>
    <row r="3275" spans="1:16" ht="12.75" customHeight="1">
      <c r="A3275" s="1" t="s">
        <v>786</v>
      </c>
      <c r="B3275" s="4">
        <v>11363681.263499999</v>
      </c>
      <c r="C3275" s="4">
        <v>17017.455195999999</v>
      </c>
      <c r="D3275" s="4">
        <v>45</v>
      </c>
      <c r="E3275" s="4" t="s">
        <v>10154</v>
      </c>
      <c r="F3275" s="4">
        <v>56</v>
      </c>
      <c r="G3275" s="4" t="s">
        <v>2</v>
      </c>
      <c r="H3275" s="4" t="s">
        <v>10155</v>
      </c>
      <c r="I3275" s="4">
        <v>450055</v>
      </c>
      <c r="J3275" s="4" t="s">
        <v>9856</v>
      </c>
      <c r="K3275" s="4" t="s">
        <v>9857</v>
      </c>
      <c r="L3275" s="4">
        <v>266</v>
      </c>
      <c r="M3275" s="1">
        <v>1118</v>
      </c>
      <c r="N3275" s="4">
        <v>493</v>
      </c>
      <c r="O3275" s="4">
        <v>625</v>
      </c>
      <c r="P3275" s="1">
        <v>98.39</v>
      </c>
    </row>
    <row r="3276" spans="1:16" ht="12.75" customHeight="1">
      <c r="A3276" s="1" t="s">
        <v>785</v>
      </c>
      <c r="B3276" s="4">
        <v>53400522.676100001</v>
      </c>
      <c r="C3276" s="4">
        <v>34231.628976</v>
      </c>
      <c r="D3276" s="4">
        <v>45</v>
      </c>
      <c r="E3276" s="4" t="s">
        <v>10156</v>
      </c>
      <c r="F3276" s="4">
        <v>57</v>
      </c>
      <c r="G3276" s="4" t="s">
        <v>2</v>
      </c>
      <c r="H3276" s="4" t="s">
        <v>10157</v>
      </c>
      <c r="I3276" s="4">
        <v>450057</v>
      </c>
      <c r="J3276" s="4" t="s">
        <v>9856</v>
      </c>
      <c r="K3276" s="4" t="s">
        <v>9857</v>
      </c>
      <c r="L3276" s="4">
        <v>680</v>
      </c>
      <c r="M3276" s="1">
        <v>2871</v>
      </c>
      <c r="N3276" s="4">
        <v>1258</v>
      </c>
      <c r="O3276" s="4">
        <v>1613</v>
      </c>
      <c r="P3276" s="1">
        <v>89.59</v>
      </c>
    </row>
    <row r="3277" spans="1:16" ht="12.75" customHeight="1">
      <c r="A3277" s="1" t="s">
        <v>784</v>
      </c>
      <c r="B3277" s="4">
        <v>23474308.397999998</v>
      </c>
      <c r="C3277" s="4">
        <v>32335.066567999998</v>
      </c>
      <c r="D3277" s="4">
        <v>45</v>
      </c>
      <c r="E3277" s="4" t="s">
        <v>10158</v>
      </c>
      <c r="F3277" s="4">
        <v>58</v>
      </c>
      <c r="G3277" s="4" t="s">
        <v>2</v>
      </c>
      <c r="H3277" s="4" t="s">
        <v>10159</v>
      </c>
      <c r="I3277" s="4">
        <v>450058</v>
      </c>
      <c r="J3277" s="4" t="s">
        <v>9856</v>
      </c>
      <c r="K3277" s="4" t="s">
        <v>9857</v>
      </c>
      <c r="L3277" s="4">
        <v>846</v>
      </c>
      <c r="M3277" s="1">
        <v>3815</v>
      </c>
      <c r="N3277" s="4">
        <v>1652</v>
      </c>
      <c r="O3277" s="4">
        <v>2163</v>
      </c>
      <c r="P3277" s="1">
        <v>421.09</v>
      </c>
    </row>
    <row r="3278" spans="1:16" ht="12.75" customHeight="1">
      <c r="A3278" s="1" t="s">
        <v>783</v>
      </c>
      <c r="B3278" s="4">
        <v>38824741.873499997</v>
      </c>
      <c r="C3278" s="4">
        <v>33267.771100999998</v>
      </c>
      <c r="D3278" s="4">
        <v>45</v>
      </c>
      <c r="E3278" s="4" t="s">
        <v>10160</v>
      </c>
      <c r="F3278" s="4">
        <v>59</v>
      </c>
      <c r="G3278" s="4" t="s">
        <v>2</v>
      </c>
      <c r="H3278" s="4" t="s">
        <v>10161</v>
      </c>
      <c r="I3278" s="4">
        <v>450059</v>
      </c>
      <c r="J3278" s="4" t="s">
        <v>9856</v>
      </c>
      <c r="K3278" s="4" t="s">
        <v>9857</v>
      </c>
      <c r="L3278" s="4">
        <v>845</v>
      </c>
      <c r="M3278" s="1">
        <v>4347</v>
      </c>
      <c r="N3278" s="4">
        <v>1976</v>
      </c>
      <c r="O3278" s="4">
        <v>2371</v>
      </c>
      <c r="P3278" s="1">
        <v>64.23</v>
      </c>
    </row>
    <row r="3279" spans="1:16" ht="12.75" customHeight="1">
      <c r="A3279" s="1" t="s">
        <v>782</v>
      </c>
      <c r="B3279" s="4">
        <v>6381920.8177800002</v>
      </c>
      <c r="C3279" s="4">
        <v>14335.849338</v>
      </c>
      <c r="D3279" s="4">
        <v>45</v>
      </c>
      <c r="E3279" s="4" t="s">
        <v>10162</v>
      </c>
      <c r="F3279" s="4">
        <v>60</v>
      </c>
      <c r="G3279" s="4" t="s">
        <v>2</v>
      </c>
      <c r="H3279" s="4" t="s">
        <v>10163</v>
      </c>
      <c r="I3279" s="4">
        <v>450060</v>
      </c>
      <c r="J3279" s="4" t="s">
        <v>9856</v>
      </c>
      <c r="K3279" s="4" t="s">
        <v>9857</v>
      </c>
      <c r="L3279" s="4">
        <v>981</v>
      </c>
      <c r="M3279" s="1">
        <v>3972</v>
      </c>
      <c r="N3279" s="4">
        <v>1682</v>
      </c>
      <c r="O3279" s="4">
        <v>2290</v>
      </c>
      <c r="P3279" s="1">
        <v>333.21</v>
      </c>
    </row>
    <row r="3280" spans="1:16" ht="12.75" customHeight="1">
      <c r="A3280" s="1" t="s">
        <v>781</v>
      </c>
      <c r="B3280" s="4">
        <v>15718413.485200001</v>
      </c>
      <c r="C3280" s="4">
        <v>22615.814814000001</v>
      </c>
      <c r="D3280" s="4">
        <v>36</v>
      </c>
      <c r="E3280" s="4" t="s">
        <v>10164</v>
      </c>
      <c r="F3280" s="4">
        <v>1</v>
      </c>
      <c r="G3280" s="4" t="s">
        <v>22</v>
      </c>
      <c r="H3280" s="4" t="s">
        <v>10165</v>
      </c>
      <c r="I3280" s="4">
        <v>360001</v>
      </c>
      <c r="J3280" s="4" t="s">
        <v>10166</v>
      </c>
      <c r="K3280" s="4" t="s">
        <v>9857</v>
      </c>
      <c r="L3280" s="4">
        <v>1123</v>
      </c>
      <c r="M3280" s="1">
        <v>4029</v>
      </c>
      <c r="N3280" s="4">
        <v>1716</v>
      </c>
      <c r="O3280" s="4">
        <v>2313</v>
      </c>
      <c r="P3280" s="1">
        <v>237.25</v>
      </c>
    </row>
    <row r="3281" spans="1:16" ht="12.75" customHeight="1">
      <c r="A3281" s="1" t="s">
        <v>780</v>
      </c>
      <c r="B3281" s="4">
        <v>19074263.480300002</v>
      </c>
      <c r="C3281" s="4">
        <v>23618.885521</v>
      </c>
      <c r="D3281" s="4">
        <v>36</v>
      </c>
      <c r="E3281" s="4" t="s">
        <v>10167</v>
      </c>
      <c r="F3281" s="4">
        <v>2</v>
      </c>
      <c r="G3281" s="4" t="s">
        <v>22</v>
      </c>
      <c r="H3281" s="4" t="s">
        <v>10168</v>
      </c>
      <c r="I3281" s="4">
        <v>360002</v>
      </c>
      <c r="J3281" s="4" t="s">
        <v>10166</v>
      </c>
      <c r="K3281" s="4" t="s">
        <v>9857</v>
      </c>
      <c r="L3281" s="4">
        <v>998</v>
      </c>
      <c r="M3281" s="1">
        <v>4496</v>
      </c>
      <c r="N3281" s="4">
        <v>1963</v>
      </c>
      <c r="O3281" s="4">
        <v>2533</v>
      </c>
      <c r="P3281" s="1">
        <v>235.71</v>
      </c>
    </row>
    <row r="3282" spans="1:16" ht="12.75" customHeight="1">
      <c r="A3282" s="1" t="s">
        <v>779</v>
      </c>
      <c r="B3282" s="4">
        <v>8009176.6684900001</v>
      </c>
      <c r="C3282" s="4">
        <v>14778.305052</v>
      </c>
      <c r="D3282" s="4">
        <v>36</v>
      </c>
      <c r="E3282" s="4" t="s">
        <v>10169</v>
      </c>
      <c r="F3282" s="4">
        <v>3</v>
      </c>
      <c r="G3282" s="4" t="s">
        <v>22</v>
      </c>
      <c r="H3282" s="4" t="s">
        <v>10170</v>
      </c>
      <c r="I3282" s="4">
        <v>360003</v>
      </c>
      <c r="J3282" s="4" t="s">
        <v>10166</v>
      </c>
      <c r="K3282" s="4" t="s">
        <v>9857</v>
      </c>
      <c r="L3282" s="4">
        <v>1069</v>
      </c>
      <c r="M3282" s="1">
        <v>4327</v>
      </c>
      <c r="N3282" s="4">
        <v>1979</v>
      </c>
      <c r="O3282" s="4">
        <v>2348</v>
      </c>
      <c r="P3282" s="1">
        <v>540.27</v>
      </c>
    </row>
    <row r="3283" spans="1:16" ht="12.75" customHeight="1">
      <c r="A3283" s="1" t="s">
        <v>778</v>
      </c>
      <c r="B3283" s="4">
        <v>23390792.283799998</v>
      </c>
      <c r="C3283" s="4">
        <v>22692.922546999998</v>
      </c>
      <c r="D3283" s="4">
        <v>36</v>
      </c>
      <c r="E3283" s="4" t="s">
        <v>10171</v>
      </c>
      <c r="F3283" s="4">
        <v>4</v>
      </c>
      <c r="G3283" s="4" t="s">
        <v>22</v>
      </c>
      <c r="H3283" s="4" t="s">
        <v>10172</v>
      </c>
      <c r="I3283" s="4">
        <v>360004</v>
      </c>
      <c r="J3283" s="4" t="s">
        <v>10166</v>
      </c>
      <c r="K3283" s="4" t="s">
        <v>9857</v>
      </c>
      <c r="L3283" s="4">
        <v>1079</v>
      </c>
      <c r="M3283" s="1">
        <v>4564</v>
      </c>
      <c r="N3283" s="4">
        <v>2005</v>
      </c>
      <c r="O3283" s="4">
        <v>2559</v>
      </c>
      <c r="P3283" s="1">
        <v>195.12</v>
      </c>
    </row>
    <row r="3284" spans="1:16" ht="12.75" customHeight="1">
      <c r="A3284" s="1" t="s">
        <v>777</v>
      </c>
      <c r="B3284" s="4">
        <v>18905782.389400002</v>
      </c>
      <c r="C3284" s="4">
        <v>25310.837530000001</v>
      </c>
      <c r="D3284" s="4">
        <v>36</v>
      </c>
      <c r="E3284" s="4" t="s">
        <v>3741</v>
      </c>
      <c r="F3284" s="4">
        <v>5</v>
      </c>
      <c r="G3284" s="4" t="s">
        <v>22</v>
      </c>
      <c r="H3284" s="4" t="s">
        <v>3742</v>
      </c>
      <c r="I3284" s="4">
        <v>360005</v>
      </c>
      <c r="J3284" s="4" t="s">
        <v>10166</v>
      </c>
      <c r="K3284" s="4" t="s">
        <v>9857</v>
      </c>
      <c r="L3284" s="4">
        <v>831</v>
      </c>
      <c r="M3284" s="1">
        <v>3406</v>
      </c>
      <c r="N3284" s="4">
        <v>1443</v>
      </c>
      <c r="O3284" s="4">
        <v>1963</v>
      </c>
      <c r="P3284" s="1">
        <v>180.16</v>
      </c>
    </row>
    <row r="3285" spans="1:16" ht="12.75" customHeight="1">
      <c r="A3285" s="1" t="s">
        <v>776</v>
      </c>
      <c r="B3285" s="4">
        <v>6403047.4873200003</v>
      </c>
      <c r="C3285" s="4">
        <v>13109.260372999999</v>
      </c>
      <c r="D3285" s="4">
        <v>36</v>
      </c>
      <c r="E3285" s="4" t="s">
        <v>10173</v>
      </c>
      <c r="F3285" s="4">
        <v>6</v>
      </c>
      <c r="G3285" s="4" t="s">
        <v>22</v>
      </c>
      <c r="H3285" s="4" t="s">
        <v>10174</v>
      </c>
      <c r="I3285" s="4">
        <v>360006</v>
      </c>
      <c r="J3285" s="4" t="s">
        <v>10166</v>
      </c>
      <c r="K3285" s="4" t="s">
        <v>9857</v>
      </c>
      <c r="L3285" s="4">
        <v>494</v>
      </c>
      <c r="M3285" s="1">
        <v>1965</v>
      </c>
      <c r="N3285" s="4">
        <v>862</v>
      </c>
      <c r="O3285" s="4">
        <v>1103</v>
      </c>
      <c r="P3285" s="1">
        <v>306.89999999999998</v>
      </c>
    </row>
    <row r="3286" spans="1:16" ht="12.75" customHeight="1">
      <c r="A3286" s="1" t="s">
        <v>775</v>
      </c>
      <c r="B3286" s="4">
        <v>25398894.429900002</v>
      </c>
      <c r="C3286" s="4">
        <v>27561.228367</v>
      </c>
      <c r="D3286" s="4">
        <v>36</v>
      </c>
      <c r="E3286" s="4" t="s">
        <v>10175</v>
      </c>
      <c r="F3286" s="4">
        <v>7</v>
      </c>
      <c r="G3286" s="4" t="s">
        <v>22</v>
      </c>
      <c r="H3286" s="4" t="s">
        <v>10176</v>
      </c>
      <c r="I3286" s="4">
        <v>360007</v>
      </c>
      <c r="J3286" s="4" t="s">
        <v>10166</v>
      </c>
      <c r="K3286" s="4" t="s">
        <v>9857</v>
      </c>
      <c r="L3286" s="4">
        <v>793</v>
      </c>
      <c r="M3286" s="1">
        <v>3019</v>
      </c>
      <c r="N3286" s="4">
        <v>1303</v>
      </c>
      <c r="O3286" s="4">
        <v>1716</v>
      </c>
      <c r="P3286" s="1">
        <v>112.45</v>
      </c>
    </row>
    <row r="3287" spans="1:16" ht="12.75" customHeight="1">
      <c r="A3287" s="1" t="s">
        <v>774</v>
      </c>
      <c r="B3287" s="4">
        <v>28748643.5647</v>
      </c>
      <c r="C3287" s="4">
        <v>27074.186613000002</v>
      </c>
      <c r="D3287" s="4">
        <v>36</v>
      </c>
      <c r="E3287" s="4" t="s">
        <v>10177</v>
      </c>
      <c r="F3287" s="4">
        <v>8</v>
      </c>
      <c r="G3287" s="4" t="s">
        <v>22</v>
      </c>
      <c r="H3287" s="4" t="s">
        <v>5005</v>
      </c>
      <c r="I3287" s="4">
        <v>360008</v>
      </c>
      <c r="J3287" s="4" t="s">
        <v>10166</v>
      </c>
      <c r="K3287" s="4" t="s">
        <v>9857</v>
      </c>
      <c r="L3287" s="4">
        <v>1388</v>
      </c>
      <c r="M3287" s="1">
        <v>5261</v>
      </c>
      <c r="N3287" s="4">
        <v>2407</v>
      </c>
      <c r="O3287" s="4">
        <v>2854</v>
      </c>
      <c r="P3287" s="1">
        <v>182.95</v>
      </c>
    </row>
    <row r="3288" spans="1:16" ht="12.75" customHeight="1">
      <c r="A3288" s="1" t="s">
        <v>773</v>
      </c>
      <c r="B3288" s="4">
        <v>21455601.388099998</v>
      </c>
      <c r="C3288" s="4">
        <v>23985.005152999998</v>
      </c>
      <c r="D3288" s="4">
        <v>36</v>
      </c>
      <c r="E3288" s="4" t="s">
        <v>10178</v>
      </c>
      <c r="F3288" s="4">
        <v>9</v>
      </c>
      <c r="G3288" s="4" t="s">
        <v>22</v>
      </c>
      <c r="H3288" s="4" t="s">
        <v>10179</v>
      </c>
      <c r="I3288" s="4">
        <v>360009</v>
      </c>
      <c r="J3288" s="4" t="s">
        <v>10166</v>
      </c>
      <c r="K3288" s="4" t="s">
        <v>9857</v>
      </c>
      <c r="L3288" s="4">
        <v>685</v>
      </c>
      <c r="M3288" s="1">
        <v>3545</v>
      </c>
      <c r="N3288" s="4">
        <v>1653</v>
      </c>
      <c r="O3288" s="4">
        <v>1892</v>
      </c>
      <c r="P3288" s="1">
        <v>165.23</v>
      </c>
    </row>
    <row r="3289" spans="1:16" ht="12.75" customHeight="1">
      <c r="A3289" s="1" t="s">
        <v>772</v>
      </c>
      <c r="B3289" s="4">
        <v>120799448.536</v>
      </c>
      <c r="C3289" s="4">
        <v>60999.805826000003</v>
      </c>
      <c r="D3289" s="4">
        <v>36</v>
      </c>
      <c r="E3289" s="4" t="s">
        <v>10180</v>
      </c>
      <c r="F3289" s="4">
        <v>10</v>
      </c>
      <c r="G3289" s="4" t="s">
        <v>22</v>
      </c>
      <c r="H3289" s="4" t="s">
        <v>10181</v>
      </c>
      <c r="I3289" s="4">
        <v>360010</v>
      </c>
      <c r="J3289" s="4" t="s">
        <v>10166</v>
      </c>
      <c r="K3289" s="4" t="s">
        <v>9857</v>
      </c>
      <c r="L3289" s="4">
        <v>208</v>
      </c>
      <c r="M3289" s="1">
        <v>612</v>
      </c>
      <c r="N3289" s="4">
        <v>288</v>
      </c>
      <c r="O3289" s="4">
        <v>324</v>
      </c>
      <c r="P3289" s="1">
        <v>5.0599999999999996</v>
      </c>
    </row>
    <row r="3290" spans="1:16" ht="12.75" customHeight="1">
      <c r="A3290" s="1" t="s">
        <v>771</v>
      </c>
      <c r="B3290" s="4">
        <v>28823779.712699998</v>
      </c>
      <c r="C3290" s="4">
        <v>28984.453565</v>
      </c>
      <c r="D3290" s="4">
        <v>36</v>
      </c>
      <c r="E3290" s="4" t="s">
        <v>10182</v>
      </c>
      <c r="F3290" s="4">
        <v>11</v>
      </c>
      <c r="G3290" s="4" t="s">
        <v>22</v>
      </c>
      <c r="H3290" s="4" t="s">
        <v>10183</v>
      </c>
      <c r="I3290" s="4">
        <v>360011</v>
      </c>
      <c r="J3290" s="4" t="s">
        <v>10166</v>
      </c>
      <c r="K3290" s="4" t="s">
        <v>9857</v>
      </c>
      <c r="L3290" s="4">
        <v>1179</v>
      </c>
      <c r="M3290" s="1">
        <v>5044</v>
      </c>
      <c r="N3290" s="4">
        <v>2281</v>
      </c>
      <c r="O3290" s="4">
        <v>2763</v>
      </c>
      <c r="P3290" s="1">
        <v>174.99</v>
      </c>
    </row>
    <row r="3291" spans="1:16" ht="12.75" customHeight="1">
      <c r="A3291" s="1" t="s">
        <v>770</v>
      </c>
      <c r="B3291" s="4">
        <v>28196005.971900001</v>
      </c>
      <c r="C3291" s="4">
        <v>28696.732746000001</v>
      </c>
      <c r="D3291" s="4">
        <v>36</v>
      </c>
      <c r="E3291" s="4" t="s">
        <v>10184</v>
      </c>
      <c r="F3291" s="4">
        <v>12</v>
      </c>
      <c r="G3291" s="4" t="s">
        <v>22</v>
      </c>
      <c r="H3291" s="4" t="s">
        <v>10185</v>
      </c>
      <c r="I3291" s="4">
        <v>360012</v>
      </c>
      <c r="J3291" s="4" t="s">
        <v>10166</v>
      </c>
      <c r="K3291" s="4" t="s">
        <v>9857</v>
      </c>
      <c r="L3291" s="4">
        <v>1601</v>
      </c>
      <c r="M3291" s="1">
        <v>6260</v>
      </c>
      <c r="N3291" s="4">
        <v>2628</v>
      </c>
      <c r="O3291" s="4">
        <v>3632</v>
      </c>
      <c r="P3291" s="1">
        <v>222.02</v>
      </c>
    </row>
    <row r="3292" spans="1:16" ht="12.75" customHeight="1">
      <c r="A3292" s="1" t="s">
        <v>769</v>
      </c>
      <c r="B3292" s="4">
        <v>317824466.96499997</v>
      </c>
      <c r="C3292" s="4">
        <v>93100.237141000005</v>
      </c>
      <c r="D3292" s="4">
        <v>36</v>
      </c>
      <c r="E3292" s="4" t="s">
        <v>10186</v>
      </c>
      <c r="F3292" s="4">
        <v>13</v>
      </c>
      <c r="G3292" s="4" t="s">
        <v>22</v>
      </c>
      <c r="H3292" s="4" t="s">
        <v>10187</v>
      </c>
      <c r="I3292" s="4">
        <v>360013</v>
      </c>
      <c r="J3292" s="4" t="s">
        <v>10166</v>
      </c>
      <c r="K3292" s="4" t="s">
        <v>9857</v>
      </c>
      <c r="L3292" s="4">
        <v>263</v>
      </c>
      <c r="M3292" s="1">
        <v>983</v>
      </c>
      <c r="N3292" s="4">
        <v>491</v>
      </c>
      <c r="O3292" s="4">
        <v>492</v>
      </c>
      <c r="P3292" s="1">
        <v>3.1</v>
      </c>
    </row>
    <row r="3293" spans="1:16" ht="12.75" customHeight="1">
      <c r="A3293" s="1" t="s">
        <v>768</v>
      </c>
      <c r="B3293" s="4">
        <v>22924505.4111</v>
      </c>
      <c r="C3293" s="4">
        <v>23753.287764000001</v>
      </c>
      <c r="D3293" s="4">
        <v>36</v>
      </c>
      <c r="E3293" s="4" t="s">
        <v>10188</v>
      </c>
      <c r="F3293" s="4">
        <v>14</v>
      </c>
      <c r="G3293" s="4" t="s">
        <v>22</v>
      </c>
      <c r="H3293" s="4" t="s">
        <v>10189</v>
      </c>
      <c r="I3293" s="4">
        <v>360014</v>
      </c>
      <c r="J3293" s="4" t="s">
        <v>10166</v>
      </c>
      <c r="K3293" s="4" t="s">
        <v>9857</v>
      </c>
      <c r="L3293" s="4">
        <v>1531</v>
      </c>
      <c r="M3293" s="1">
        <v>5893</v>
      </c>
      <c r="N3293" s="4">
        <v>2608</v>
      </c>
      <c r="O3293" s="4">
        <v>3285</v>
      </c>
      <c r="P3293" s="1">
        <v>257.07</v>
      </c>
    </row>
    <row r="3294" spans="1:16" ht="12.75" customHeight="1">
      <c r="A3294" s="1" t="s">
        <v>767</v>
      </c>
      <c r="B3294" s="4">
        <v>206665901.27399999</v>
      </c>
      <c r="C3294" s="4">
        <v>66701.627684999999</v>
      </c>
      <c r="D3294" s="4">
        <v>36</v>
      </c>
      <c r="E3294" s="4" t="s">
        <v>10190</v>
      </c>
      <c r="F3294" s="4">
        <v>15</v>
      </c>
      <c r="G3294" s="4" t="s">
        <v>22</v>
      </c>
      <c r="H3294" s="4" t="s">
        <v>10191</v>
      </c>
      <c r="I3294" s="4">
        <v>360015</v>
      </c>
      <c r="J3294" s="4" t="s">
        <v>10166</v>
      </c>
      <c r="K3294" s="4" t="s">
        <v>9857</v>
      </c>
      <c r="L3294" s="4">
        <v>266</v>
      </c>
      <c r="M3294" s="1">
        <v>928</v>
      </c>
      <c r="N3294" s="4">
        <v>434</v>
      </c>
      <c r="O3294" s="4">
        <v>494</v>
      </c>
      <c r="P3294" s="1">
        <v>4.4800000000000004</v>
      </c>
    </row>
    <row r="3295" spans="1:16" ht="12.75" customHeight="1">
      <c r="A3295" s="1" t="s">
        <v>766</v>
      </c>
      <c r="B3295" s="4">
        <v>31567265.154399998</v>
      </c>
      <c r="C3295" s="4">
        <v>28755.411424000002</v>
      </c>
      <c r="D3295" s="4">
        <v>36</v>
      </c>
      <c r="E3295" s="4" t="s">
        <v>10192</v>
      </c>
      <c r="F3295" s="4">
        <v>16</v>
      </c>
      <c r="G3295" s="4" t="s">
        <v>22</v>
      </c>
      <c r="H3295" s="4" t="s">
        <v>10193</v>
      </c>
      <c r="I3295" s="4">
        <v>360016</v>
      </c>
      <c r="J3295" s="4" t="s">
        <v>10166</v>
      </c>
      <c r="K3295" s="4" t="s">
        <v>9857</v>
      </c>
      <c r="L3295" s="4">
        <v>1532</v>
      </c>
      <c r="M3295" s="1">
        <v>6286</v>
      </c>
      <c r="N3295" s="4">
        <v>2715</v>
      </c>
      <c r="O3295" s="4">
        <v>3571</v>
      </c>
      <c r="P3295" s="1">
        <v>199.15</v>
      </c>
    </row>
    <row r="3296" spans="1:16" ht="12.75" customHeight="1">
      <c r="A3296" s="1" t="s">
        <v>765</v>
      </c>
      <c r="B3296" s="4">
        <v>22957231.597199999</v>
      </c>
      <c r="C3296" s="4">
        <v>27319.293352000001</v>
      </c>
      <c r="D3296" s="4">
        <v>36</v>
      </c>
      <c r="E3296" s="4" t="s">
        <v>10194</v>
      </c>
      <c r="F3296" s="4">
        <v>17</v>
      </c>
      <c r="G3296" s="4" t="s">
        <v>22</v>
      </c>
      <c r="H3296" s="4" t="s">
        <v>10195</v>
      </c>
      <c r="I3296" s="4">
        <v>360017</v>
      </c>
      <c r="J3296" s="4" t="s">
        <v>10166</v>
      </c>
      <c r="K3296" s="4" t="s">
        <v>9857</v>
      </c>
      <c r="L3296" s="4">
        <v>763</v>
      </c>
      <c r="M3296" s="1">
        <v>3386</v>
      </c>
      <c r="N3296" s="4">
        <v>1530</v>
      </c>
      <c r="O3296" s="4">
        <v>1856</v>
      </c>
      <c r="P3296" s="1">
        <v>147.49</v>
      </c>
    </row>
    <row r="3297" spans="1:16" ht="12.75" customHeight="1">
      <c r="A3297" s="1" t="s">
        <v>764</v>
      </c>
      <c r="B3297" s="4">
        <v>31166674.0869</v>
      </c>
      <c r="C3297" s="4">
        <v>33182.979418000003</v>
      </c>
      <c r="D3297" s="4">
        <v>36</v>
      </c>
      <c r="E3297" s="4" t="s">
        <v>4017</v>
      </c>
      <c r="F3297" s="4">
        <v>18</v>
      </c>
      <c r="G3297" s="4" t="s">
        <v>22</v>
      </c>
      <c r="H3297" s="4" t="s">
        <v>4018</v>
      </c>
      <c r="I3297" s="4">
        <v>360018</v>
      </c>
      <c r="J3297" s="4" t="s">
        <v>10166</v>
      </c>
      <c r="K3297" s="4" t="s">
        <v>9857</v>
      </c>
      <c r="L3297" s="4">
        <v>1422</v>
      </c>
      <c r="M3297" s="1">
        <v>5514</v>
      </c>
      <c r="N3297" s="4">
        <v>2449</v>
      </c>
      <c r="O3297" s="4">
        <v>3065</v>
      </c>
      <c r="P3297" s="1">
        <v>176.96</v>
      </c>
    </row>
    <row r="3298" spans="1:16" ht="12.75" customHeight="1">
      <c r="A3298" s="1" t="s">
        <v>763</v>
      </c>
      <c r="B3298" s="4">
        <v>16110627.207900001</v>
      </c>
      <c r="C3298" s="4">
        <v>24357.490444999999</v>
      </c>
      <c r="D3298" s="4">
        <v>36</v>
      </c>
      <c r="E3298" s="4" t="s">
        <v>10196</v>
      </c>
      <c r="F3298" s="4">
        <v>19</v>
      </c>
      <c r="G3298" s="4" t="s">
        <v>22</v>
      </c>
      <c r="H3298" s="4" t="s">
        <v>10197</v>
      </c>
      <c r="I3298" s="4">
        <v>360019</v>
      </c>
      <c r="J3298" s="4" t="s">
        <v>10166</v>
      </c>
      <c r="K3298" s="4" t="s">
        <v>9857</v>
      </c>
      <c r="L3298" s="4">
        <v>881</v>
      </c>
      <c r="M3298" s="1">
        <v>3570</v>
      </c>
      <c r="N3298" s="4">
        <v>1501</v>
      </c>
      <c r="O3298" s="4">
        <v>2069</v>
      </c>
      <c r="P3298" s="1">
        <v>221.59</v>
      </c>
    </row>
    <row r="3299" spans="1:16" ht="12.75" customHeight="1">
      <c r="A3299" s="1" t="s">
        <v>762</v>
      </c>
      <c r="B3299" s="4">
        <v>19064694.239300001</v>
      </c>
      <c r="C3299" s="4">
        <v>27876.830821</v>
      </c>
      <c r="D3299" s="4">
        <v>36</v>
      </c>
      <c r="E3299" s="4" t="s">
        <v>4160</v>
      </c>
      <c r="F3299" s="4">
        <v>20</v>
      </c>
      <c r="G3299" s="4" t="s">
        <v>22</v>
      </c>
      <c r="H3299" s="4" t="s">
        <v>4161</v>
      </c>
      <c r="I3299" s="4">
        <v>360020</v>
      </c>
      <c r="J3299" s="4" t="s">
        <v>10166</v>
      </c>
      <c r="K3299" s="4" t="s">
        <v>9857</v>
      </c>
      <c r="L3299" s="4">
        <v>1110</v>
      </c>
      <c r="M3299" s="1">
        <v>4259</v>
      </c>
      <c r="N3299" s="4">
        <v>1850</v>
      </c>
      <c r="O3299" s="4">
        <v>2409</v>
      </c>
      <c r="P3299" s="1">
        <v>223.31</v>
      </c>
    </row>
    <row r="3300" spans="1:16" ht="12.75" customHeight="1">
      <c r="A3300" s="1" t="s">
        <v>761</v>
      </c>
      <c r="B3300" s="4">
        <v>11145831.963400001</v>
      </c>
      <c r="C3300" s="4">
        <v>13942.423731999999</v>
      </c>
      <c r="D3300" s="4">
        <v>36</v>
      </c>
      <c r="E3300" s="4" t="s">
        <v>10198</v>
      </c>
      <c r="F3300" s="4">
        <v>21</v>
      </c>
      <c r="G3300" s="4" t="s">
        <v>22</v>
      </c>
      <c r="H3300" s="4" t="s">
        <v>10199</v>
      </c>
      <c r="I3300" s="4">
        <v>360021</v>
      </c>
      <c r="J3300" s="4" t="s">
        <v>10166</v>
      </c>
      <c r="K3300" s="4" t="s">
        <v>9857</v>
      </c>
      <c r="L3300" s="4">
        <v>766</v>
      </c>
      <c r="M3300" s="1">
        <v>3097</v>
      </c>
      <c r="N3300" s="4">
        <v>1309</v>
      </c>
      <c r="O3300" s="4">
        <v>1788</v>
      </c>
      <c r="P3300" s="1">
        <v>277.86</v>
      </c>
    </row>
    <row r="3301" spans="1:16" ht="12.75" customHeight="1">
      <c r="A3301" s="1" t="s">
        <v>760</v>
      </c>
      <c r="B3301" s="4">
        <v>14436622.1383</v>
      </c>
      <c r="C3301" s="4">
        <v>20080.810689999998</v>
      </c>
      <c r="D3301" s="4">
        <v>36</v>
      </c>
      <c r="E3301" s="4" t="s">
        <v>10200</v>
      </c>
      <c r="F3301" s="4">
        <v>22</v>
      </c>
      <c r="G3301" s="4" t="s">
        <v>22</v>
      </c>
      <c r="H3301" s="4" t="s">
        <v>10201</v>
      </c>
      <c r="I3301" s="4">
        <v>360022</v>
      </c>
      <c r="J3301" s="4" t="s">
        <v>10166</v>
      </c>
      <c r="K3301" s="4" t="s">
        <v>9857</v>
      </c>
      <c r="L3301" s="4">
        <v>1153</v>
      </c>
      <c r="M3301" s="1">
        <v>4694</v>
      </c>
      <c r="N3301" s="4">
        <v>1998</v>
      </c>
      <c r="O3301" s="4">
        <v>2696</v>
      </c>
      <c r="P3301" s="1">
        <v>325.14</v>
      </c>
    </row>
    <row r="3302" spans="1:16" ht="12.75" customHeight="1">
      <c r="A3302" s="1" t="s">
        <v>759</v>
      </c>
      <c r="B3302" s="4">
        <v>15054577.901900001</v>
      </c>
      <c r="C3302" s="4">
        <v>20645.594518999998</v>
      </c>
      <c r="D3302" s="4">
        <v>36</v>
      </c>
      <c r="E3302" s="4" t="s">
        <v>10202</v>
      </c>
      <c r="F3302" s="4">
        <v>23</v>
      </c>
      <c r="G3302" s="4" t="s">
        <v>22</v>
      </c>
      <c r="H3302" s="4" t="s">
        <v>10203</v>
      </c>
      <c r="I3302" s="4">
        <v>360023</v>
      </c>
      <c r="J3302" s="4" t="s">
        <v>10166</v>
      </c>
      <c r="K3302" s="4" t="s">
        <v>9857</v>
      </c>
      <c r="L3302" s="4">
        <v>1276</v>
      </c>
      <c r="M3302" s="1">
        <v>5003</v>
      </c>
      <c r="N3302" s="4">
        <v>2189</v>
      </c>
      <c r="O3302" s="4">
        <v>2814</v>
      </c>
      <c r="P3302" s="1">
        <v>307.14999999999998</v>
      </c>
    </row>
    <row r="3303" spans="1:16" ht="12.75" customHeight="1">
      <c r="A3303" s="1" t="s">
        <v>758</v>
      </c>
      <c r="B3303" s="4">
        <v>15124311.302100001</v>
      </c>
      <c r="C3303" s="4">
        <v>17433.644477999998</v>
      </c>
      <c r="D3303" s="4">
        <v>36</v>
      </c>
      <c r="E3303" s="4" t="s">
        <v>10204</v>
      </c>
      <c r="F3303" s="4">
        <v>24</v>
      </c>
      <c r="G3303" s="4" t="s">
        <v>22</v>
      </c>
      <c r="H3303" s="4" t="s">
        <v>10205</v>
      </c>
      <c r="I3303" s="4">
        <v>360024</v>
      </c>
      <c r="J3303" s="4" t="s">
        <v>10166</v>
      </c>
      <c r="K3303" s="4" t="s">
        <v>9857</v>
      </c>
      <c r="L3303" s="4">
        <v>694</v>
      </c>
      <c r="M3303" s="1">
        <v>2986</v>
      </c>
      <c r="N3303" s="4">
        <v>1348</v>
      </c>
      <c r="O3303" s="4">
        <v>1638</v>
      </c>
      <c r="P3303" s="1">
        <v>197.43</v>
      </c>
    </row>
    <row r="3304" spans="1:16" ht="12.75" customHeight="1">
      <c r="A3304" s="1" t="s">
        <v>757</v>
      </c>
      <c r="B3304" s="4">
        <v>20804107.448100001</v>
      </c>
      <c r="C3304" s="4">
        <v>23773.167324999999</v>
      </c>
      <c r="D3304" s="4">
        <v>36</v>
      </c>
      <c r="E3304" s="4" t="s">
        <v>10206</v>
      </c>
      <c r="F3304" s="4">
        <v>25</v>
      </c>
      <c r="G3304" s="4" t="s">
        <v>22</v>
      </c>
      <c r="H3304" s="4" t="s">
        <v>10207</v>
      </c>
      <c r="I3304" s="4">
        <v>360025</v>
      </c>
      <c r="J3304" s="4" t="s">
        <v>10166</v>
      </c>
      <c r="K3304" s="4" t="s">
        <v>9857</v>
      </c>
      <c r="L3304" s="4">
        <v>966</v>
      </c>
      <c r="M3304" s="1">
        <v>3990</v>
      </c>
      <c r="N3304" s="4">
        <v>1687</v>
      </c>
      <c r="O3304" s="4">
        <v>2303</v>
      </c>
      <c r="P3304" s="1">
        <v>191.79</v>
      </c>
    </row>
    <row r="3305" spans="1:16" ht="12.75" customHeight="1">
      <c r="A3305" s="1" t="s">
        <v>756</v>
      </c>
      <c r="B3305" s="4">
        <v>96819548.336400002</v>
      </c>
      <c r="C3305" s="4">
        <v>55424.213105000003</v>
      </c>
      <c r="D3305" s="4">
        <v>36</v>
      </c>
      <c r="E3305" s="4" t="s">
        <v>10208</v>
      </c>
      <c r="F3305" s="4">
        <v>26</v>
      </c>
      <c r="G3305" s="4" t="s">
        <v>22</v>
      </c>
      <c r="H3305" s="4" t="s">
        <v>10209</v>
      </c>
      <c r="I3305" s="4">
        <v>360026</v>
      </c>
      <c r="J3305" s="4" t="s">
        <v>10166</v>
      </c>
      <c r="K3305" s="4" t="s">
        <v>9857</v>
      </c>
      <c r="L3305" s="4">
        <v>416</v>
      </c>
      <c r="M3305" s="1">
        <v>1997</v>
      </c>
      <c r="N3305" s="4">
        <v>910</v>
      </c>
      <c r="O3305" s="4">
        <v>1087</v>
      </c>
      <c r="P3305" s="1">
        <v>20.63</v>
      </c>
    </row>
    <row r="3306" spans="1:16" ht="12.75" customHeight="1">
      <c r="A3306" s="1" t="s">
        <v>755</v>
      </c>
      <c r="B3306" s="4">
        <v>34157613.942500003</v>
      </c>
      <c r="C3306" s="4">
        <v>29331.230693000001</v>
      </c>
      <c r="D3306" s="4">
        <v>36</v>
      </c>
      <c r="E3306" s="4" t="s">
        <v>10210</v>
      </c>
      <c r="F3306" s="4">
        <v>27</v>
      </c>
      <c r="G3306" s="4" t="s">
        <v>22</v>
      </c>
      <c r="H3306" s="4" t="s">
        <v>10211</v>
      </c>
      <c r="I3306" s="4">
        <v>360027</v>
      </c>
      <c r="J3306" s="4" t="s">
        <v>10166</v>
      </c>
      <c r="K3306" s="4" t="s">
        <v>9857</v>
      </c>
      <c r="L3306" s="4">
        <v>1298</v>
      </c>
      <c r="M3306" s="1">
        <v>5952</v>
      </c>
      <c r="N3306" s="4">
        <v>2759</v>
      </c>
      <c r="O3306" s="4">
        <v>3193</v>
      </c>
      <c r="P3306" s="1">
        <v>174.25</v>
      </c>
    </row>
    <row r="3307" spans="1:16" ht="12.75" customHeight="1">
      <c r="A3307" s="1" t="s">
        <v>754</v>
      </c>
      <c r="B3307" s="4">
        <v>78565419.570600003</v>
      </c>
      <c r="C3307" s="4">
        <v>59795.986108999998</v>
      </c>
      <c r="D3307" s="4">
        <v>36</v>
      </c>
      <c r="E3307" s="4" t="s">
        <v>10212</v>
      </c>
      <c r="F3307" s="4">
        <v>28</v>
      </c>
      <c r="G3307" s="4" t="s">
        <v>22</v>
      </c>
      <c r="H3307" s="4" t="s">
        <v>10213</v>
      </c>
      <c r="I3307" s="4">
        <v>360028</v>
      </c>
      <c r="J3307" s="4" t="s">
        <v>10166</v>
      </c>
      <c r="K3307" s="4" t="s">
        <v>9857</v>
      </c>
      <c r="L3307" s="4">
        <v>535</v>
      </c>
      <c r="M3307" s="1">
        <v>2303</v>
      </c>
      <c r="N3307" s="4">
        <v>1061</v>
      </c>
      <c r="O3307" s="4">
        <v>1242</v>
      </c>
      <c r="P3307" s="1">
        <v>37.14</v>
      </c>
    </row>
    <row r="3308" spans="1:16" ht="12.75" customHeight="1">
      <c r="A3308" s="1" t="s">
        <v>753</v>
      </c>
      <c r="B3308" s="4">
        <v>17645134.2575</v>
      </c>
      <c r="C3308" s="4">
        <v>18066.842651999999</v>
      </c>
      <c r="D3308" s="4">
        <v>36</v>
      </c>
      <c r="E3308" s="4" t="s">
        <v>9476</v>
      </c>
      <c r="F3308" s="4">
        <v>29</v>
      </c>
      <c r="G3308" s="4" t="s">
        <v>22</v>
      </c>
      <c r="H3308" s="4" t="s">
        <v>10214</v>
      </c>
      <c r="I3308" s="4">
        <v>360029</v>
      </c>
      <c r="J3308" s="4" t="s">
        <v>10166</v>
      </c>
      <c r="K3308" s="4" t="s">
        <v>9857</v>
      </c>
      <c r="L3308" s="4">
        <v>924</v>
      </c>
      <c r="M3308" s="1">
        <v>3658</v>
      </c>
      <c r="N3308" s="4">
        <v>1640</v>
      </c>
      <c r="O3308" s="4">
        <v>2018</v>
      </c>
      <c r="P3308" s="1">
        <v>207.32</v>
      </c>
    </row>
    <row r="3309" spans="1:16" ht="12.75" customHeight="1">
      <c r="A3309" s="1" t="s">
        <v>752</v>
      </c>
      <c r="B3309" s="4">
        <v>12088251.802200001</v>
      </c>
      <c r="C3309" s="4">
        <v>19233.356087</v>
      </c>
      <c r="D3309" s="4">
        <v>36</v>
      </c>
      <c r="E3309" s="4" t="s">
        <v>10215</v>
      </c>
      <c r="F3309" s="4">
        <v>30</v>
      </c>
      <c r="G3309" s="4" t="s">
        <v>22</v>
      </c>
      <c r="H3309" s="4" t="s">
        <v>10216</v>
      </c>
      <c r="I3309" s="4">
        <v>360030</v>
      </c>
      <c r="J3309" s="4" t="s">
        <v>10166</v>
      </c>
      <c r="K3309" s="4" t="s">
        <v>9857</v>
      </c>
      <c r="L3309" s="4">
        <v>907</v>
      </c>
      <c r="M3309" s="1">
        <v>3450</v>
      </c>
      <c r="N3309" s="4">
        <v>1488</v>
      </c>
      <c r="O3309" s="4">
        <v>1962</v>
      </c>
      <c r="P3309" s="1">
        <v>285.69</v>
      </c>
    </row>
    <row r="3310" spans="1:16" ht="12.75" customHeight="1">
      <c r="A3310" s="1" t="s">
        <v>751</v>
      </c>
      <c r="B3310" s="4">
        <v>20427657.91</v>
      </c>
      <c r="C3310" s="4">
        <v>25303.33092</v>
      </c>
      <c r="D3310" s="4">
        <v>36</v>
      </c>
      <c r="E3310" s="4" t="s">
        <v>10217</v>
      </c>
      <c r="F3310" s="4">
        <v>31</v>
      </c>
      <c r="G3310" s="4" t="s">
        <v>22</v>
      </c>
      <c r="H3310" s="4" t="s">
        <v>10218</v>
      </c>
      <c r="I3310" s="4">
        <v>360031</v>
      </c>
      <c r="J3310" s="4" t="s">
        <v>10166</v>
      </c>
      <c r="K3310" s="4" t="s">
        <v>9857</v>
      </c>
      <c r="L3310" s="4">
        <v>740</v>
      </c>
      <c r="M3310" s="1">
        <v>2987</v>
      </c>
      <c r="N3310" s="4">
        <v>1338</v>
      </c>
      <c r="O3310" s="4">
        <v>1649</v>
      </c>
      <c r="P3310" s="1">
        <v>146.22</v>
      </c>
    </row>
    <row r="3311" spans="1:16" ht="12.75" customHeight="1">
      <c r="A3311" s="1" t="s">
        <v>750</v>
      </c>
      <c r="B3311" s="4">
        <v>38604040.183600001</v>
      </c>
      <c r="C3311" s="4">
        <v>34530.747820999997</v>
      </c>
      <c r="D3311" s="4">
        <v>36</v>
      </c>
      <c r="E3311" s="4" t="s">
        <v>10219</v>
      </c>
      <c r="F3311" s="4">
        <v>32</v>
      </c>
      <c r="G3311" s="4" t="s">
        <v>22</v>
      </c>
      <c r="H3311" s="4" t="s">
        <v>10220</v>
      </c>
      <c r="I3311" s="4">
        <v>360032</v>
      </c>
      <c r="J3311" s="4" t="s">
        <v>10166</v>
      </c>
      <c r="K3311" s="4" t="s">
        <v>9857</v>
      </c>
      <c r="L3311" s="4">
        <v>414</v>
      </c>
      <c r="M3311" s="1">
        <v>1837</v>
      </c>
      <c r="N3311" s="4">
        <v>860</v>
      </c>
      <c r="O3311" s="4">
        <v>977</v>
      </c>
      <c r="P3311" s="1">
        <v>47.59</v>
      </c>
    </row>
    <row r="3312" spans="1:16" ht="12.75" customHeight="1">
      <c r="A3312" s="1" t="s">
        <v>749</v>
      </c>
      <c r="B3312" s="4">
        <v>14114076.3399</v>
      </c>
      <c r="C3312" s="4">
        <v>19814.937972</v>
      </c>
      <c r="D3312" s="4">
        <v>36</v>
      </c>
      <c r="E3312" s="4" t="s">
        <v>5850</v>
      </c>
      <c r="F3312" s="4">
        <v>33</v>
      </c>
      <c r="G3312" s="4" t="s">
        <v>22</v>
      </c>
      <c r="H3312" s="4" t="s">
        <v>5851</v>
      </c>
      <c r="I3312" s="4">
        <v>360033</v>
      </c>
      <c r="J3312" s="4" t="s">
        <v>10166</v>
      </c>
      <c r="K3312" s="4" t="s">
        <v>9857</v>
      </c>
      <c r="L3312" s="4">
        <v>572</v>
      </c>
      <c r="M3312" s="1">
        <v>2440</v>
      </c>
      <c r="N3312" s="4">
        <v>1103</v>
      </c>
      <c r="O3312" s="4">
        <v>1337</v>
      </c>
      <c r="P3312" s="1">
        <v>172.88</v>
      </c>
    </row>
    <row r="3313" spans="1:16" ht="12.75" customHeight="1">
      <c r="A3313" s="1" t="s">
        <v>748</v>
      </c>
      <c r="B3313" s="4">
        <v>343311851.199</v>
      </c>
      <c r="C3313" s="4">
        <v>94993.153256999998</v>
      </c>
      <c r="D3313" s="4">
        <v>36</v>
      </c>
      <c r="E3313" s="4" t="s">
        <v>10221</v>
      </c>
      <c r="F3313" s="4">
        <v>34</v>
      </c>
      <c r="G3313" s="4" t="s">
        <v>22</v>
      </c>
      <c r="H3313" s="4" t="s">
        <v>10222</v>
      </c>
      <c r="I3313" s="4">
        <v>360034</v>
      </c>
      <c r="J3313" s="4" t="s">
        <v>10166</v>
      </c>
      <c r="K3313" s="4" t="s">
        <v>9857</v>
      </c>
      <c r="L3313" s="4">
        <v>773</v>
      </c>
      <c r="M3313" s="1">
        <v>3248</v>
      </c>
      <c r="N3313" s="4">
        <v>1459</v>
      </c>
      <c r="O3313" s="4">
        <v>1789</v>
      </c>
      <c r="P3313" s="1">
        <v>9.52</v>
      </c>
    </row>
    <row r="3314" spans="1:16" ht="12.75" customHeight="1">
      <c r="A3314" s="1" t="s">
        <v>747</v>
      </c>
      <c r="B3314" s="4">
        <v>52352852.156900004</v>
      </c>
      <c r="C3314" s="4">
        <v>40849.844286</v>
      </c>
      <c r="D3314" s="4">
        <v>36</v>
      </c>
      <c r="E3314" s="4" t="s">
        <v>10223</v>
      </c>
      <c r="F3314" s="4">
        <v>35</v>
      </c>
      <c r="G3314" s="4" t="s">
        <v>22</v>
      </c>
      <c r="H3314" s="4" t="s">
        <v>10224</v>
      </c>
      <c r="I3314" s="4">
        <v>360035</v>
      </c>
      <c r="J3314" s="4" t="s">
        <v>10166</v>
      </c>
      <c r="K3314" s="4" t="s">
        <v>9857</v>
      </c>
      <c r="L3314" s="4">
        <v>538</v>
      </c>
      <c r="M3314" s="1">
        <v>2453</v>
      </c>
      <c r="N3314" s="4">
        <v>1141</v>
      </c>
      <c r="O3314" s="4">
        <v>1312</v>
      </c>
      <c r="P3314" s="1">
        <v>46.85</v>
      </c>
    </row>
    <row r="3315" spans="1:16" ht="12.75" customHeight="1">
      <c r="A3315" s="1" t="s">
        <v>746</v>
      </c>
      <c r="B3315" s="4">
        <v>24798794.217999998</v>
      </c>
      <c r="C3315" s="4">
        <v>25086.877369000002</v>
      </c>
      <c r="D3315" s="4">
        <v>36</v>
      </c>
      <c r="E3315" s="4" t="s">
        <v>10225</v>
      </c>
      <c r="F3315" s="4">
        <v>36</v>
      </c>
      <c r="G3315" s="4" t="s">
        <v>22</v>
      </c>
      <c r="H3315" s="4" t="s">
        <v>10226</v>
      </c>
      <c r="I3315" s="4">
        <v>360036</v>
      </c>
      <c r="J3315" s="4" t="s">
        <v>10166</v>
      </c>
      <c r="K3315" s="4" t="s">
        <v>9857</v>
      </c>
      <c r="L3315" s="4">
        <v>1387</v>
      </c>
      <c r="M3315" s="1">
        <v>5193</v>
      </c>
      <c r="N3315" s="4">
        <v>2267</v>
      </c>
      <c r="O3315" s="4">
        <v>2926</v>
      </c>
      <c r="P3315" s="1">
        <v>209.01</v>
      </c>
    </row>
    <row r="3316" spans="1:16" ht="12.75" customHeight="1">
      <c r="A3316" s="1" t="s">
        <v>745</v>
      </c>
      <c r="B3316" s="4">
        <v>55545640.301600002</v>
      </c>
      <c r="C3316" s="4">
        <v>47479.886014999996</v>
      </c>
      <c r="D3316" s="4">
        <v>36</v>
      </c>
      <c r="E3316" s="4" t="s">
        <v>10227</v>
      </c>
      <c r="F3316" s="4">
        <v>37</v>
      </c>
      <c r="G3316" s="4" t="s">
        <v>22</v>
      </c>
      <c r="H3316" s="4" t="s">
        <v>10228</v>
      </c>
      <c r="I3316" s="4">
        <v>360037</v>
      </c>
      <c r="J3316" s="4" t="s">
        <v>10166</v>
      </c>
      <c r="K3316" s="4" t="s">
        <v>9857</v>
      </c>
      <c r="L3316" s="4">
        <v>529</v>
      </c>
      <c r="M3316" s="1">
        <v>2161</v>
      </c>
      <c r="N3316" s="4">
        <v>972</v>
      </c>
      <c r="O3316" s="4">
        <v>1189</v>
      </c>
      <c r="P3316" s="1">
        <v>40.200000000000003</v>
      </c>
    </row>
    <row r="3317" spans="1:16" ht="12.75" customHeight="1">
      <c r="A3317" s="1" t="s">
        <v>744</v>
      </c>
      <c r="B3317" s="4">
        <v>30147709.3444</v>
      </c>
      <c r="C3317" s="4">
        <v>27579.618939</v>
      </c>
      <c r="D3317" s="4">
        <v>36</v>
      </c>
      <c r="E3317" s="4" t="s">
        <v>10229</v>
      </c>
      <c r="F3317" s="4">
        <v>38</v>
      </c>
      <c r="G3317" s="4" t="s">
        <v>22</v>
      </c>
      <c r="H3317" s="4" t="s">
        <v>10230</v>
      </c>
      <c r="I3317" s="4">
        <v>360038</v>
      </c>
      <c r="J3317" s="4" t="s">
        <v>10166</v>
      </c>
      <c r="K3317" s="4" t="s">
        <v>9857</v>
      </c>
      <c r="L3317" s="4">
        <v>450</v>
      </c>
      <c r="M3317" s="1">
        <v>1823</v>
      </c>
      <c r="N3317" s="4">
        <v>802</v>
      </c>
      <c r="O3317" s="4">
        <v>1021</v>
      </c>
      <c r="P3317" s="1">
        <v>61.88</v>
      </c>
    </row>
    <row r="3318" spans="1:16" ht="12.75" customHeight="1">
      <c r="A3318" s="1" t="s">
        <v>743</v>
      </c>
      <c r="B3318" s="4">
        <v>207238623.428</v>
      </c>
      <c r="C3318" s="4">
        <v>78622.677066000004</v>
      </c>
      <c r="D3318" s="4">
        <v>36</v>
      </c>
      <c r="E3318" s="4" t="s">
        <v>10231</v>
      </c>
      <c r="F3318" s="4">
        <v>39</v>
      </c>
      <c r="G3318" s="4" t="s">
        <v>22</v>
      </c>
      <c r="H3318" s="4" t="s">
        <v>10232</v>
      </c>
      <c r="I3318" s="4">
        <v>360039</v>
      </c>
      <c r="J3318" s="4" t="s">
        <v>10166</v>
      </c>
      <c r="K3318" s="4" t="s">
        <v>9857</v>
      </c>
      <c r="L3318" s="4">
        <v>256</v>
      </c>
      <c r="M3318" s="1">
        <v>711</v>
      </c>
      <c r="N3318" s="4">
        <v>320</v>
      </c>
      <c r="O3318" s="4">
        <v>391</v>
      </c>
      <c r="P3318" s="1">
        <v>3.55</v>
      </c>
    </row>
    <row r="3319" spans="1:16" ht="12.75" customHeight="1">
      <c r="A3319" s="1" t="s">
        <v>742</v>
      </c>
      <c r="B3319" s="4">
        <v>10863833.905300001</v>
      </c>
      <c r="C3319" s="4">
        <v>14167.13759</v>
      </c>
      <c r="D3319" s="4">
        <v>36</v>
      </c>
      <c r="E3319" s="4" t="s">
        <v>10233</v>
      </c>
      <c r="F3319" s="4">
        <v>40</v>
      </c>
      <c r="G3319" s="4" t="s">
        <v>22</v>
      </c>
      <c r="H3319" s="4" t="s">
        <v>10234</v>
      </c>
      <c r="I3319" s="4">
        <v>360040</v>
      </c>
      <c r="J3319" s="4" t="s">
        <v>10166</v>
      </c>
      <c r="K3319" s="4" t="s">
        <v>9857</v>
      </c>
      <c r="L3319" s="4">
        <v>552</v>
      </c>
      <c r="M3319" s="1">
        <v>2307</v>
      </c>
      <c r="N3319" s="4">
        <v>1094</v>
      </c>
      <c r="O3319" s="4">
        <v>1213</v>
      </c>
      <c r="P3319" s="1">
        <v>212.37</v>
      </c>
    </row>
    <row r="3320" spans="1:16" ht="12.75" customHeight="1">
      <c r="A3320" s="1" t="s">
        <v>741</v>
      </c>
      <c r="B3320" s="4">
        <v>31144506.402199998</v>
      </c>
      <c r="C3320" s="4">
        <v>28594.758440000001</v>
      </c>
      <c r="D3320" s="4">
        <v>36</v>
      </c>
      <c r="E3320" s="4" t="s">
        <v>4063</v>
      </c>
      <c r="F3320" s="4">
        <v>41</v>
      </c>
      <c r="G3320" s="4" t="s">
        <v>22</v>
      </c>
      <c r="H3320" s="4" t="s">
        <v>4064</v>
      </c>
      <c r="I3320" s="4">
        <v>360041</v>
      </c>
      <c r="J3320" s="4" t="s">
        <v>10166</v>
      </c>
      <c r="K3320" s="4" t="s">
        <v>9857</v>
      </c>
      <c r="L3320" s="4">
        <v>1392</v>
      </c>
      <c r="M3320" s="1">
        <v>6203</v>
      </c>
      <c r="N3320" s="4">
        <v>2876</v>
      </c>
      <c r="O3320" s="4">
        <v>3327</v>
      </c>
      <c r="P3320" s="1">
        <v>199.17</v>
      </c>
    </row>
    <row r="3321" spans="1:16" ht="12.75" customHeight="1">
      <c r="A3321" s="1" t="s">
        <v>740</v>
      </c>
      <c r="B3321" s="4">
        <v>68384079.061199993</v>
      </c>
      <c r="C3321" s="4">
        <v>39338.710137000002</v>
      </c>
      <c r="D3321" s="4">
        <v>36</v>
      </c>
      <c r="E3321" s="4" t="s">
        <v>10235</v>
      </c>
      <c r="F3321" s="4">
        <v>42</v>
      </c>
      <c r="G3321" s="4" t="s">
        <v>22</v>
      </c>
      <c r="H3321" s="4" t="s">
        <v>10236</v>
      </c>
      <c r="I3321" s="4">
        <v>360042</v>
      </c>
      <c r="J3321" s="4" t="s">
        <v>10166</v>
      </c>
      <c r="K3321" s="4" t="s">
        <v>9857</v>
      </c>
      <c r="L3321" s="4">
        <v>1388</v>
      </c>
      <c r="M3321" s="1">
        <v>6016</v>
      </c>
      <c r="N3321" s="4">
        <v>2692</v>
      </c>
      <c r="O3321" s="4">
        <v>3324</v>
      </c>
      <c r="P3321" s="1">
        <v>87.97</v>
      </c>
    </row>
    <row r="3322" spans="1:16" ht="12.75" customHeight="1">
      <c r="A3322" s="1" t="s">
        <v>739</v>
      </c>
      <c r="B3322" s="4">
        <v>14905949.5001</v>
      </c>
      <c r="C3322" s="4">
        <v>21567.88364</v>
      </c>
      <c r="D3322" s="4">
        <v>36</v>
      </c>
      <c r="E3322" s="4" t="s">
        <v>10237</v>
      </c>
      <c r="F3322" s="4">
        <v>43</v>
      </c>
      <c r="G3322" s="4" t="s">
        <v>22</v>
      </c>
      <c r="H3322" s="4" t="s">
        <v>10238</v>
      </c>
      <c r="I3322" s="4">
        <v>360043</v>
      </c>
      <c r="J3322" s="4" t="s">
        <v>10166</v>
      </c>
      <c r="K3322" s="4" t="s">
        <v>9857</v>
      </c>
      <c r="L3322" s="4">
        <v>1015</v>
      </c>
      <c r="M3322" s="1">
        <v>3827</v>
      </c>
      <c r="N3322" s="4">
        <v>1593</v>
      </c>
      <c r="O3322" s="4">
        <v>2234</v>
      </c>
      <c r="P3322" s="1">
        <v>256.74</v>
      </c>
    </row>
    <row r="3323" spans="1:16" ht="12.75" customHeight="1">
      <c r="A3323" s="1" t="s">
        <v>738</v>
      </c>
      <c r="B3323" s="4">
        <v>17793466.784000002</v>
      </c>
      <c r="C3323" s="4">
        <v>20021.326959000002</v>
      </c>
      <c r="D3323" s="4">
        <v>36</v>
      </c>
      <c r="E3323" s="4" t="s">
        <v>10239</v>
      </c>
      <c r="F3323" s="4">
        <v>44</v>
      </c>
      <c r="G3323" s="4" t="s">
        <v>22</v>
      </c>
      <c r="H3323" s="4" t="s">
        <v>10240</v>
      </c>
      <c r="I3323" s="4">
        <v>360044</v>
      </c>
      <c r="J3323" s="4" t="s">
        <v>10166</v>
      </c>
      <c r="K3323" s="4" t="s">
        <v>9857</v>
      </c>
      <c r="L3323" s="4">
        <v>899</v>
      </c>
      <c r="M3323" s="1">
        <v>3779</v>
      </c>
      <c r="N3323" s="4">
        <v>1737</v>
      </c>
      <c r="O3323" s="4">
        <v>2042</v>
      </c>
      <c r="P3323" s="1">
        <v>212.38</v>
      </c>
    </row>
    <row r="3324" spans="1:16" ht="12.75" customHeight="1">
      <c r="A3324" s="1" t="s">
        <v>737</v>
      </c>
      <c r="B3324" s="4">
        <v>16292187.5142</v>
      </c>
      <c r="C3324" s="4">
        <v>18882.368837000002</v>
      </c>
      <c r="D3324" s="4">
        <v>36</v>
      </c>
      <c r="E3324" s="4" t="s">
        <v>10241</v>
      </c>
      <c r="F3324" s="4">
        <v>45</v>
      </c>
      <c r="G3324" s="4" t="s">
        <v>22</v>
      </c>
      <c r="H3324" s="4" t="s">
        <v>10242</v>
      </c>
      <c r="I3324" s="4">
        <v>360045</v>
      </c>
      <c r="J3324" s="4" t="s">
        <v>10166</v>
      </c>
      <c r="K3324" s="4" t="s">
        <v>9857</v>
      </c>
      <c r="L3324" s="4">
        <v>809</v>
      </c>
      <c r="M3324" s="1">
        <v>3055</v>
      </c>
      <c r="N3324" s="4">
        <v>1339</v>
      </c>
      <c r="O3324" s="4">
        <v>1716</v>
      </c>
      <c r="P3324" s="1">
        <v>187.5</v>
      </c>
    </row>
    <row r="3325" spans="1:16" ht="12.75" customHeight="1">
      <c r="A3325" s="1" t="s">
        <v>736</v>
      </c>
      <c r="B3325" s="4">
        <v>13028790.7543</v>
      </c>
      <c r="C3325" s="4">
        <v>17240.305090000002</v>
      </c>
      <c r="D3325" s="4">
        <v>36</v>
      </c>
      <c r="E3325" s="4" t="s">
        <v>10243</v>
      </c>
      <c r="F3325" s="4">
        <v>46</v>
      </c>
      <c r="G3325" s="4" t="s">
        <v>22</v>
      </c>
      <c r="H3325" s="4" t="s">
        <v>10244</v>
      </c>
      <c r="I3325" s="4">
        <v>360046</v>
      </c>
      <c r="J3325" s="4" t="s">
        <v>10166</v>
      </c>
      <c r="K3325" s="4" t="s">
        <v>9857</v>
      </c>
      <c r="L3325" s="4">
        <v>1026</v>
      </c>
      <c r="M3325" s="1">
        <v>3692</v>
      </c>
      <c r="N3325" s="4">
        <v>1563</v>
      </c>
      <c r="O3325" s="4">
        <v>2129</v>
      </c>
      <c r="P3325" s="1">
        <v>283.38</v>
      </c>
    </row>
    <row r="3326" spans="1:16" ht="12.75" customHeight="1">
      <c r="A3326" s="1" t="s">
        <v>735</v>
      </c>
      <c r="B3326" s="4">
        <v>22593020.263300002</v>
      </c>
      <c r="C3326" s="4">
        <v>27188.406954999999</v>
      </c>
      <c r="D3326" s="4">
        <v>36</v>
      </c>
      <c r="E3326" s="4" t="s">
        <v>10245</v>
      </c>
      <c r="F3326" s="4">
        <v>47</v>
      </c>
      <c r="G3326" s="4" t="s">
        <v>22</v>
      </c>
      <c r="H3326" s="4" t="s">
        <v>10246</v>
      </c>
      <c r="I3326" s="4">
        <v>360047</v>
      </c>
      <c r="J3326" s="4" t="s">
        <v>10166</v>
      </c>
      <c r="K3326" s="4" t="s">
        <v>9857</v>
      </c>
      <c r="L3326" s="4">
        <v>2108</v>
      </c>
      <c r="M3326" s="1">
        <v>8143</v>
      </c>
      <c r="N3326" s="4">
        <v>3460</v>
      </c>
      <c r="O3326" s="4">
        <v>4683</v>
      </c>
      <c r="P3326" s="1">
        <v>385.74</v>
      </c>
    </row>
    <row r="3327" spans="1:16" ht="12.75" customHeight="1">
      <c r="A3327" s="1" t="s">
        <v>734</v>
      </c>
      <c r="B3327" s="4">
        <v>10127232.608899999</v>
      </c>
      <c r="C3327" s="4">
        <v>16753.407644999999</v>
      </c>
      <c r="D3327" s="4">
        <v>36</v>
      </c>
      <c r="E3327" s="4" t="s">
        <v>10247</v>
      </c>
      <c r="F3327" s="4">
        <v>48</v>
      </c>
      <c r="G3327" s="4" t="s">
        <v>22</v>
      </c>
      <c r="H3327" s="4" t="s">
        <v>10248</v>
      </c>
      <c r="I3327" s="4">
        <v>360048</v>
      </c>
      <c r="J3327" s="4" t="s">
        <v>10166</v>
      </c>
      <c r="K3327" s="4" t="s">
        <v>9857</v>
      </c>
      <c r="L3327" s="4">
        <v>530</v>
      </c>
      <c r="M3327" s="1">
        <v>2111</v>
      </c>
      <c r="N3327" s="4">
        <v>895</v>
      </c>
      <c r="O3327" s="4">
        <v>1216</v>
      </c>
      <c r="P3327" s="1">
        <v>208.45</v>
      </c>
    </row>
    <row r="3328" spans="1:16" ht="12.75" customHeight="1">
      <c r="A3328" s="1" t="s">
        <v>733</v>
      </c>
      <c r="B3328" s="4">
        <v>12860267.8212</v>
      </c>
      <c r="C3328" s="4">
        <v>16631.553429</v>
      </c>
      <c r="D3328" s="4">
        <v>36</v>
      </c>
      <c r="E3328" s="4" t="s">
        <v>10249</v>
      </c>
      <c r="F3328" s="4">
        <v>49</v>
      </c>
      <c r="G3328" s="4" t="s">
        <v>22</v>
      </c>
      <c r="H3328" s="4" t="s">
        <v>10250</v>
      </c>
      <c r="I3328" s="4">
        <v>360049</v>
      </c>
      <c r="J3328" s="4" t="s">
        <v>10166</v>
      </c>
      <c r="K3328" s="4" t="s">
        <v>9857</v>
      </c>
      <c r="L3328" s="4">
        <v>664</v>
      </c>
      <c r="M3328" s="1">
        <v>2524</v>
      </c>
      <c r="N3328" s="4">
        <v>1102</v>
      </c>
      <c r="O3328" s="4">
        <v>1422</v>
      </c>
      <c r="P3328" s="1">
        <v>196.27</v>
      </c>
    </row>
    <row r="3329" spans="1:16" ht="12.75" customHeight="1">
      <c r="A3329" s="1" t="s">
        <v>732</v>
      </c>
      <c r="B3329" s="4">
        <v>61723645.710299999</v>
      </c>
      <c r="C3329" s="4">
        <v>42455.461835000002</v>
      </c>
      <c r="D3329" s="4">
        <v>36</v>
      </c>
      <c r="E3329" s="4" t="s">
        <v>10251</v>
      </c>
      <c r="F3329" s="4">
        <v>50</v>
      </c>
      <c r="G3329" s="4" t="s">
        <v>22</v>
      </c>
      <c r="H3329" s="4" t="s">
        <v>10252</v>
      </c>
      <c r="I3329" s="4">
        <v>360050</v>
      </c>
      <c r="J3329" s="4" t="s">
        <v>10166</v>
      </c>
      <c r="K3329" s="4" t="s">
        <v>9857</v>
      </c>
      <c r="L3329" s="4">
        <v>8793</v>
      </c>
      <c r="M3329" s="1">
        <v>32473</v>
      </c>
      <c r="N3329" s="4">
        <v>14713</v>
      </c>
      <c r="O3329" s="4">
        <v>17760</v>
      </c>
      <c r="P3329" s="1">
        <v>538.74</v>
      </c>
    </row>
    <row r="3330" spans="1:16" ht="12.75" customHeight="1">
      <c r="A3330" s="1" t="s">
        <v>731</v>
      </c>
      <c r="B3330" s="4">
        <v>144959544.354</v>
      </c>
      <c r="C3330" s="4">
        <v>66531.141877999995</v>
      </c>
      <c r="D3330" s="4">
        <v>36</v>
      </c>
      <c r="E3330" s="4" t="s">
        <v>10253</v>
      </c>
      <c r="F3330" s="4">
        <v>51</v>
      </c>
      <c r="G3330" s="4" t="s">
        <v>22</v>
      </c>
      <c r="H3330" s="4" t="s">
        <v>10254</v>
      </c>
      <c r="I3330" s="4">
        <v>360051</v>
      </c>
      <c r="J3330" s="4" t="s">
        <v>10166</v>
      </c>
      <c r="K3330" s="4" t="s">
        <v>9857</v>
      </c>
      <c r="L3330" s="4">
        <v>187</v>
      </c>
      <c r="M3330" s="1">
        <v>575</v>
      </c>
      <c r="N3330" s="4">
        <v>273</v>
      </c>
      <c r="O3330" s="4">
        <v>302</v>
      </c>
      <c r="P3330" s="1">
        <v>2.82</v>
      </c>
    </row>
    <row r="3331" spans="1:16" ht="12.75" customHeight="1">
      <c r="A3331" s="1" t="s">
        <v>730</v>
      </c>
      <c r="B3331" s="4">
        <v>330704546.75300002</v>
      </c>
      <c r="C3331" s="4">
        <v>87840.680154000001</v>
      </c>
      <c r="D3331" s="4">
        <v>36</v>
      </c>
      <c r="E3331" s="4" t="s">
        <v>10255</v>
      </c>
      <c r="F3331" s="4">
        <v>52</v>
      </c>
      <c r="G3331" s="4" t="s">
        <v>22</v>
      </c>
      <c r="H3331" s="4" t="s">
        <v>10256</v>
      </c>
      <c r="I3331" s="4">
        <v>360052</v>
      </c>
      <c r="J3331" s="4" t="s">
        <v>10166</v>
      </c>
      <c r="K3331" s="4" t="s">
        <v>9857</v>
      </c>
      <c r="L3331" s="4">
        <v>197</v>
      </c>
      <c r="M3331" s="1">
        <v>604</v>
      </c>
      <c r="N3331" s="4">
        <v>281</v>
      </c>
      <c r="O3331" s="4">
        <v>323</v>
      </c>
      <c r="P3331" s="1">
        <v>1.77</v>
      </c>
    </row>
    <row r="3332" spans="1:16" ht="12.75" customHeight="1">
      <c r="A3332" s="1" t="s">
        <v>729</v>
      </c>
      <c r="B3332" s="4">
        <v>34906959.773400001</v>
      </c>
      <c r="C3332" s="4">
        <v>30144.576013000002</v>
      </c>
      <c r="D3332" s="4">
        <v>36</v>
      </c>
      <c r="E3332" s="4" t="s">
        <v>10257</v>
      </c>
      <c r="F3332" s="4">
        <v>53</v>
      </c>
      <c r="G3332" s="4" t="s">
        <v>22</v>
      </c>
      <c r="H3332" s="4" t="s">
        <v>10258</v>
      </c>
      <c r="I3332" s="4">
        <v>360053</v>
      </c>
      <c r="J3332" s="4" t="s">
        <v>10166</v>
      </c>
      <c r="K3332" s="4" t="s">
        <v>9857</v>
      </c>
      <c r="L3332" s="4">
        <v>1325</v>
      </c>
      <c r="M3332" s="1">
        <v>5958</v>
      </c>
      <c r="N3332" s="4">
        <v>2614</v>
      </c>
      <c r="O3332" s="4">
        <v>3344</v>
      </c>
      <c r="P3332" s="1">
        <v>170.57</v>
      </c>
    </row>
    <row r="3333" spans="1:16" ht="12.75" customHeight="1">
      <c r="A3333" s="1" t="s">
        <v>728</v>
      </c>
      <c r="B3333" s="4">
        <v>19656414.673900001</v>
      </c>
      <c r="C3333" s="4">
        <v>21971.008507999999</v>
      </c>
      <c r="D3333" s="4">
        <v>36</v>
      </c>
      <c r="E3333" s="4" t="s">
        <v>10259</v>
      </c>
      <c r="F3333" s="4">
        <v>54</v>
      </c>
      <c r="G3333" s="4" t="s">
        <v>22</v>
      </c>
      <c r="H3333" s="4" t="s">
        <v>10260</v>
      </c>
      <c r="I3333" s="4">
        <v>360054</v>
      </c>
      <c r="J3333" s="4" t="s">
        <v>10166</v>
      </c>
      <c r="K3333" s="4" t="s">
        <v>9857</v>
      </c>
      <c r="L3333" s="4">
        <v>771</v>
      </c>
      <c r="M3333" s="1">
        <v>3147</v>
      </c>
      <c r="N3333" s="4">
        <v>1396</v>
      </c>
      <c r="O3333" s="4">
        <v>1751</v>
      </c>
      <c r="P3333" s="1">
        <v>160.1</v>
      </c>
    </row>
    <row r="3334" spans="1:16" ht="12.75" customHeight="1">
      <c r="A3334" s="1" t="s">
        <v>727</v>
      </c>
      <c r="B3334" s="4">
        <v>13437030.481699999</v>
      </c>
      <c r="C3334" s="4">
        <v>16281.788194999999</v>
      </c>
      <c r="D3334" s="4">
        <v>36</v>
      </c>
      <c r="E3334" s="4" t="s">
        <v>10261</v>
      </c>
      <c r="F3334" s="4">
        <v>55</v>
      </c>
      <c r="G3334" s="4" t="s">
        <v>22</v>
      </c>
      <c r="H3334" s="4" t="s">
        <v>10262</v>
      </c>
      <c r="I3334" s="4">
        <v>360055</v>
      </c>
      <c r="J3334" s="4" t="s">
        <v>10166</v>
      </c>
      <c r="K3334" s="4" t="s">
        <v>9857</v>
      </c>
      <c r="L3334" s="4">
        <v>841</v>
      </c>
      <c r="M3334" s="1">
        <v>3715</v>
      </c>
      <c r="N3334" s="4">
        <v>1737</v>
      </c>
      <c r="O3334" s="4">
        <v>1978</v>
      </c>
      <c r="P3334" s="1">
        <v>276.47000000000003</v>
      </c>
    </row>
    <row r="3335" spans="1:16" ht="12.75" customHeight="1">
      <c r="A3335" s="1" t="s">
        <v>726</v>
      </c>
      <c r="B3335" s="4">
        <v>314339208.13</v>
      </c>
      <c r="C3335" s="4">
        <v>99158.305489000006</v>
      </c>
      <c r="D3335" s="4">
        <v>36</v>
      </c>
      <c r="E3335" s="4" t="s">
        <v>10263</v>
      </c>
      <c r="F3335" s="4">
        <v>56</v>
      </c>
      <c r="G3335" s="4" t="s">
        <v>22</v>
      </c>
      <c r="H3335" s="4" t="s">
        <v>10264</v>
      </c>
      <c r="I3335" s="4">
        <v>360056</v>
      </c>
      <c r="J3335" s="4" t="s">
        <v>10166</v>
      </c>
      <c r="K3335" s="4" t="s">
        <v>9857</v>
      </c>
      <c r="L3335" s="4">
        <v>572</v>
      </c>
      <c r="M3335" s="1">
        <v>2510</v>
      </c>
      <c r="N3335" s="4">
        <v>1171</v>
      </c>
      <c r="O3335" s="4">
        <v>1339</v>
      </c>
      <c r="P3335" s="1">
        <v>9.75</v>
      </c>
    </row>
    <row r="3336" spans="1:16" ht="12.75" customHeight="1">
      <c r="A3336" s="1" t="s">
        <v>725</v>
      </c>
      <c r="B3336" s="4">
        <v>26335338.624499999</v>
      </c>
      <c r="C3336" s="4">
        <v>23560.053899999999</v>
      </c>
      <c r="D3336" s="4">
        <v>36</v>
      </c>
      <c r="E3336" s="4" t="s">
        <v>10265</v>
      </c>
      <c r="F3336" s="4">
        <v>57</v>
      </c>
      <c r="G3336" s="4" t="s">
        <v>22</v>
      </c>
      <c r="H3336" s="4" t="s">
        <v>10266</v>
      </c>
      <c r="I3336" s="4">
        <v>360057</v>
      </c>
      <c r="J3336" s="4" t="s">
        <v>10166</v>
      </c>
      <c r="K3336" s="4" t="s">
        <v>9857</v>
      </c>
      <c r="L3336" s="4">
        <v>785</v>
      </c>
      <c r="M3336" s="1">
        <v>3713</v>
      </c>
      <c r="N3336" s="4">
        <v>1665</v>
      </c>
      <c r="O3336" s="4">
        <v>2048</v>
      </c>
      <c r="P3336" s="1">
        <v>140.99</v>
      </c>
    </row>
    <row r="3337" spans="1:16" ht="12.75" customHeight="1">
      <c r="A3337" s="1" t="s">
        <v>724</v>
      </c>
      <c r="B3337" s="4">
        <v>25681853.743700001</v>
      </c>
      <c r="C3337" s="4">
        <v>30306.850616</v>
      </c>
      <c r="D3337" s="4">
        <v>36</v>
      </c>
      <c r="E3337" s="4" t="s">
        <v>10267</v>
      </c>
      <c r="F3337" s="4">
        <v>58</v>
      </c>
      <c r="G3337" s="4" t="s">
        <v>22</v>
      </c>
      <c r="H3337" s="4" t="s">
        <v>10268</v>
      </c>
      <c r="I3337" s="4">
        <v>360058</v>
      </c>
      <c r="J3337" s="4" t="s">
        <v>10166</v>
      </c>
      <c r="K3337" s="4" t="s">
        <v>9857</v>
      </c>
      <c r="L3337" s="4">
        <v>1121</v>
      </c>
      <c r="M3337" s="1">
        <v>5028</v>
      </c>
      <c r="N3337" s="4">
        <v>2232</v>
      </c>
      <c r="O3337" s="4">
        <v>2796</v>
      </c>
      <c r="P3337" s="1">
        <v>195.78</v>
      </c>
    </row>
    <row r="3338" spans="1:16" ht="12.75" customHeight="1">
      <c r="A3338" s="1" t="s">
        <v>723</v>
      </c>
      <c r="B3338" s="4">
        <v>14058050.193299999</v>
      </c>
      <c r="C3338" s="4">
        <v>21184.64517</v>
      </c>
      <c r="D3338" s="4">
        <v>36</v>
      </c>
      <c r="E3338" s="4" t="s">
        <v>10269</v>
      </c>
      <c r="F3338" s="4">
        <v>59</v>
      </c>
      <c r="G3338" s="4" t="s">
        <v>22</v>
      </c>
      <c r="H3338" s="4" t="s">
        <v>10270</v>
      </c>
      <c r="I3338" s="4">
        <v>360059</v>
      </c>
      <c r="J3338" s="4" t="s">
        <v>10166</v>
      </c>
      <c r="K3338" s="4" t="s">
        <v>9857</v>
      </c>
      <c r="L3338" s="4">
        <v>902</v>
      </c>
      <c r="M3338" s="1">
        <v>3869</v>
      </c>
      <c r="N3338" s="4">
        <v>1665</v>
      </c>
      <c r="O3338" s="4">
        <v>2204</v>
      </c>
      <c r="P3338" s="1">
        <v>275.22000000000003</v>
      </c>
    </row>
    <row r="3339" spans="1:16" ht="12.75" customHeight="1">
      <c r="A3339" s="1" t="s">
        <v>722</v>
      </c>
      <c r="B3339" s="4">
        <v>12564249.031300001</v>
      </c>
      <c r="C3339" s="4">
        <v>16888.322611</v>
      </c>
      <c r="D3339" s="4">
        <v>36</v>
      </c>
      <c r="E3339" s="4" t="s">
        <v>10271</v>
      </c>
      <c r="F3339" s="4">
        <v>60</v>
      </c>
      <c r="G3339" s="4" t="s">
        <v>22</v>
      </c>
      <c r="H3339" s="4" t="s">
        <v>10272</v>
      </c>
      <c r="I3339" s="4">
        <v>360060</v>
      </c>
      <c r="J3339" s="4" t="s">
        <v>10166</v>
      </c>
      <c r="K3339" s="4" t="s">
        <v>9857</v>
      </c>
      <c r="L3339" s="4">
        <v>554</v>
      </c>
      <c r="M3339" s="1">
        <v>2229</v>
      </c>
      <c r="N3339" s="4">
        <v>958</v>
      </c>
      <c r="O3339" s="4">
        <v>1271</v>
      </c>
      <c r="P3339" s="1">
        <v>177.4</v>
      </c>
    </row>
    <row r="3340" spans="1:16" ht="12.75" customHeight="1">
      <c r="A3340" s="1" t="s">
        <v>721</v>
      </c>
      <c r="B3340" s="4">
        <v>16100680.707900001</v>
      </c>
      <c r="C3340" s="4">
        <v>23824.873314</v>
      </c>
      <c r="D3340" s="4">
        <v>36</v>
      </c>
      <c r="E3340" s="4" t="s">
        <v>10273</v>
      </c>
      <c r="F3340" s="4">
        <v>61</v>
      </c>
      <c r="G3340" s="4" t="s">
        <v>22</v>
      </c>
      <c r="H3340" s="4" t="s">
        <v>10274</v>
      </c>
      <c r="I3340" s="4">
        <v>360061</v>
      </c>
      <c r="J3340" s="4" t="s">
        <v>10166</v>
      </c>
      <c r="K3340" s="4" t="s">
        <v>9857</v>
      </c>
      <c r="L3340" s="4">
        <v>1038</v>
      </c>
      <c r="M3340" s="1">
        <v>4221</v>
      </c>
      <c r="N3340" s="4">
        <v>1816</v>
      </c>
      <c r="O3340" s="4">
        <v>2405</v>
      </c>
      <c r="P3340" s="1">
        <v>262.16000000000003</v>
      </c>
    </row>
    <row r="3341" spans="1:16" ht="12.75" customHeight="1">
      <c r="A3341" s="1" t="s">
        <v>720</v>
      </c>
      <c r="B3341" s="4">
        <v>19994005.060199998</v>
      </c>
      <c r="C3341" s="4">
        <v>28442.930538000001</v>
      </c>
      <c r="D3341" s="4">
        <v>36</v>
      </c>
      <c r="E3341" s="4" t="s">
        <v>10275</v>
      </c>
      <c r="F3341" s="4">
        <v>62</v>
      </c>
      <c r="G3341" s="4" t="s">
        <v>22</v>
      </c>
      <c r="H3341" s="4" t="s">
        <v>10276</v>
      </c>
      <c r="I3341" s="4">
        <v>360062</v>
      </c>
      <c r="J3341" s="4" t="s">
        <v>10166</v>
      </c>
      <c r="K3341" s="4" t="s">
        <v>9857</v>
      </c>
      <c r="L3341" s="4">
        <v>802</v>
      </c>
      <c r="M3341" s="1">
        <v>3369</v>
      </c>
      <c r="N3341" s="4">
        <v>1525</v>
      </c>
      <c r="O3341" s="4">
        <v>1844</v>
      </c>
      <c r="P3341" s="1">
        <v>168.5</v>
      </c>
    </row>
    <row r="3342" spans="1:16" ht="12.75" customHeight="1">
      <c r="A3342" s="1" t="s">
        <v>719</v>
      </c>
      <c r="B3342" s="4">
        <v>16255614.1154</v>
      </c>
      <c r="C3342" s="4">
        <v>23300.837134000001</v>
      </c>
      <c r="D3342" s="4">
        <v>36</v>
      </c>
      <c r="E3342" s="4" t="s">
        <v>10277</v>
      </c>
      <c r="F3342" s="4">
        <v>63</v>
      </c>
      <c r="G3342" s="4" t="s">
        <v>22</v>
      </c>
      <c r="H3342" s="4" t="s">
        <v>10278</v>
      </c>
      <c r="I3342" s="4">
        <v>360063</v>
      </c>
      <c r="J3342" s="4" t="s">
        <v>10166</v>
      </c>
      <c r="K3342" s="4" t="s">
        <v>9857</v>
      </c>
      <c r="L3342" s="4">
        <v>1120</v>
      </c>
      <c r="M3342" s="1">
        <v>4496</v>
      </c>
      <c r="N3342" s="4">
        <v>1925</v>
      </c>
      <c r="O3342" s="4">
        <v>2571</v>
      </c>
      <c r="P3342" s="1">
        <v>276.58</v>
      </c>
    </row>
    <row r="3343" spans="1:16" ht="12.75" customHeight="1">
      <c r="A3343" s="1" t="s">
        <v>718</v>
      </c>
      <c r="B3343" s="4">
        <v>17337704.4417</v>
      </c>
      <c r="C3343" s="4">
        <v>19085.127388000001</v>
      </c>
      <c r="D3343" s="4">
        <v>36</v>
      </c>
      <c r="E3343" s="4" t="s">
        <v>10279</v>
      </c>
      <c r="F3343" s="4">
        <v>64</v>
      </c>
      <c r="G3343" s="4" t="s">
        <v>22</v>
      </c>
      <c r="H3343" s="4" t="s">
        <v>10280</v>
      </c>
      <c r="I3343" s="4">
        <v>360064</v>
      </c>
      <c r="J3343" s="4" t="s">
        <v>10166</v>
      </c>
      <c r="K3343" s="4" t="s">
        <v>9857</v>
      </c>
      <c r="L3343" s="4">
        <v>681</v>
      </c>
      <c r="M3343" s="1">
        <v>2725</v>
      </c>
      <c r="N3343" s="4">
        <v>1240</v>
      </c>
      <c r="O3343" s="4">
        <v>1485</v>
      </c>
      <c r="P3343" s="1">
        <v>157.16999999999999</v>
      </c>
    </row>
    <row r="3344" spans="1:16" ht="12.75" customHeight="1">
      <c r="A3344" s="1" t="s">
        <v>717</v>
      </c>
      <c r="B3344" s="4">
        <v>41249270.666199997</v>
      </c>
      <c r="C3344" s="4">
        <v>30216.805214</v>
      </c>
      <c r="D3344" s="4">
        <v>36</v>
      </c>
      <c r="E3344" s="4" t="s">
        <v>10281</v>
      </c>
      <c r="F3344" s="4">
        <v>65</v>
      </c>
      <c r="G3344" s="4" t="s">
        <v>22</v>
      </c>
      <c r="H3344" s="4" t="s">
        <v>10282</v>
      </c>
      <c r="I3344" s="4">
        <v>360065</v>
      </c>
      <c r="J3344" s="4" t="s">
        <v>10166</v>
      </c>
      <c r="K3344" s="4" t="s">
        <v>9857</v>
      </c>
      <c r="L3344" s="4">
        <v>1080</v>
      </c>
      <c r="M3344" s="1">
        <v>4481</v>
      </c>
      <c r="N3344" s="4">
        <v>2000</v>
      </c>
      <c r="O3344" s="4">
        <v>2481</v>
      </c>
      <c r="P3344" s="1">
        <v>106.85</v>
      </c>
    </row>
    <row r="3345" spans="1:16" ht="12.75" customHeight="1">
      <c r="A3345" s="1" t="s">
        <v>716</v>
      </c>
      <c r="B3345" s="4">
        <v>107981676.602</v>
      </c>
      <c r="C3345" s="4">
        <v>56234.246407999999</v>
      </c>
      <c r="D3345" s="4">
        <v>36</v>
      </c>
      <c r="E3345" s="4" t="s">
        <v>10283</v>
      </c>
      <c r="F3345" s="4">
        <v>66</v>
      </c>
      <c r="G3345" s="4" t="s">
        <v>22</v>
      </c>
      <c r="H3345" s="4" t="s">
        <v>10284</v>
      </c>
      <c r="I3345" s="4">
        <v>360066</v>
      </c>
      <c r="J3345" s="4" t="s">
        <v>10166</v>
      </c>
      <c r="K3345" s="4" t="s">
        <v>9857</v>
      </c>
      <c r="L3345" s="4">
        <v>427</v>
      </c>
      <c r="M3345" s="1">
        <v>1857</v>
      </c>
      <c r="N3345" s="4">
        <v>823</v>
      </c>
      <c r="O3345" s="4">
        <v>1034</v>
      </c>
      <c r="P3345" s="1">
        <v>14.67</v>
      </c>
    </row>
    <row r="3346" spans="1:16" ht="12.75" customHeight="1">
      <c r="A3346" s="1" t="s">
        <v>715</v>
      </c>
      <c r="B3346" s="4">
        <v>90057341.4877</v>
      </c>
      <c r="C3346" s="4">
        <v>63494.244185000003</v>
      </c>
      <c r="D3346" s="4">
        <v>36</v>
      </c>
      <c r="E3346" s="4" t="s">
        <v>10285</v>
      </c>
      <c r="F3346" s="4">
        <v>67</v>
      </c>
      <c r="G3346" s="4" t="s">
        <v>22</v>
      </c>
      <c r="H3346" s="4" t="s">
        <v>10286</v>
      </c>
      <c r="I3346" s="4">
        <v>360067</v>
      </c>
      <c r="J3346" s="4" t="s">
        <v>10166</v>
      </c>
      <c r="K3346" s="4" t="s">
        <v>9857</v>
      </c>
      <c r="L3346" s="4">
        <v>1069</v>
      </c>
      <c r="M3346" s="1">
        <v>4985</v>
      </c>
      <c r="N3346" s="4">
        <v>2204</v>
      </c>
      <c r="O3346" s="4">
        <v>2781</v>
      </c>
      <c r="P3346" s="1">
        <v>55.54</v>
      </c>
    </row>
    <row r="3347" spans="1:16" ht="12.75" customHeight="1">
      <c r="A3347" s="1" t="s">
        <v>714</v>
      </c>
      <c r="B3347" s="4">
        <v>7418345.31697</v>
      </c>
      <c r="C3347" s="4">
        <v>14322.698363</v>
      </c>
      <c r="D3347" s="4">
        <v>37</v>
      </c>
      <c r="E3347" s="4" t="s">
        <v>10287</v>
      </c>
      <c r="F3347" s="4">
        <v>1</v>
      </c>
      <c r="G3347" s="4" t="s">
        <v>38</v>
      </c>
      <c r="H3347" s="4" t="s">
        <v>10288</v>
      </c>
      <c r="I3347" s="4">
        <v>370001</v>
      </c>
      <c r="J3347" s="4" t="s">
        <v>10166</v>
      </c>
      <c r="K3347" s="4" t="s">
        <v>9857</v>
      </c>
      <c r="L3347" s="4">
        <v>424</v>
      </c>
      <c r="M3347" s="1">
        <v>1605</v>
      </c>
      <c r="N3347" s="4">
        <v>703</v>
      </c>
      <c r="O3347" s="4">
        <v>902</v>
      </c>
      <c r="P3347" s="1">
        <v>216.37</v>
      </c>
    </row>
    <row r="3348" spans="1:16" ht="12.75" customHeight="1">
      <c r="A3348" s="1" t="s">
        <v>713</v>
      </c>
      <c r="B3348" s="4">
        <v>72562407.524499997</v>
      </c>
      <c r="C3348" s="4">
        <v>60888.469000999998</v>
      </c>
      <c r="D3348" s="4">
        <v>37</v>
      </c>
      <c r="E3348" s="4" t="s">
        <v>10289</v>
      </c>
      <c r="F3348" s="4">
        <v>2</v>
      </c>
      <c r="G3348" s="4" t="s">
        <v>38</v>
      </c>
      <c r="H3348" s="4" t="s">
        <v>10290</v>
      </c>
      <c r="I3348" s="4">
        <v>370002</v>
      </c>
      <c r="J3348" s="4" t="s">
        <v>10166</v>
      </c>
      <c r="K3348" s="4" t="s">
        <v>9857</v>
      </c>
      <c r="L3348" s="4">
        <v>480</v>
      </c>
      <c r="M3348" s="1">
        <v>2095</v>
      </c>
      <c r="N3348" s="4">
        <v>1010</v>
      </c>
      <c r="O3348" s="4">
        <v>1085</v>
      </c>
      <c r="P3348" s="1">
        <v>28.87</v>
      </c>
    </row>
    <row r="3349" spans="1:16" ht="12.75" customHeight="1">
      <c r="A3349" s="1" t="s">
        <v>712</v>
      </c>
      <c r="B3349" s="4">
        <v>28755521.637400001</v>
      </c>
      <c r="C3349" s="4">
        <v>28289.902453999999</v>
      </c>
      <c r="D3349" s="4">
        <v>37</v>
      </c>
      <c r="E3349" s="4" t="s">
        <v>10291</v>
      </c>
      <c r="F3349" s="4">
        <v>3</v>
      </c>
      <c r="G3349" s="4" t="s">
        <v>38</v>
      </c>
      <c r="H3349" s="4" t="s">
        <v>10292</v>
      </c>
      <c r="I3349" s="4">
        <v>370003</v>
      </c>
      <c r="J3349" s="4" t="s">
        <v>10166</v>
      </c>
      <c r="K3349" s="4" t="s">
        <v>9857</v>
      </c>
      <c r="L3349" s="4">
        <v>718</v>
      </c>
      <c r="M3349" s="1">
        <v>2844</v>
      </c>
      <c r="N3349" s="4">
        <v>1309</v>
      </c>
      <c r="O3349" s="4">
        <v>1535</v>
      </c>
      <c r="P3349" s="1">
        <v>98.65</v>
      </c>
    </row>
    <row r="3350" spans="1:16" ht="12.75" customHeight="1">
      <c r="A3350" s="1" t="s">
        <v>711</v>
      </c>
      <c r="B3350" s="4">
        <v>16078670.293199999</v>
      </c>
      <c r="C3350" s="4">
        <v>28031.73803</v>
      </c>
      <c r="D3350" s="4">
        <v>37</v>
      </c>
      <c r="E3350" s="4" t="s">
        <v>10293</v>
      </c>
      <c r="F3350" s="4">
        <v>4</v>
      </c>
      <c r="G3350" s="4" t="s">
        <v>38</v>
      </c>
      <c r="H3350" s="4" t="s">
        <v>10294</v>
      </c>
      <c r="I3350" s="4">
        <v>370004</v>
      </c>
      <c r="J3350" s="4" t="s">
        <v>10166</v>
      </c>
      <c r="K3350" s="4" t="s">
        <v>9857</v>
      </c>
      <c r="L3350" s="4">
        <v>609</v>
      </c>
      <c r="M3350" s="1">
        <v>2458</v>
      </c>
      <c r="N3350" s="4">
        <v>1058</v>
      </c>
      <c r="O3350" s="4">
        <v>1400</v>
      </c>
      <c r="P3350" s="1">
        <v>157.04</v>
      </c>
    </row>
    <row r="3351" spans="1:16" ht="12.75" customHeight="1">
      <c r="A3351" s="1" t="s">
        <v>710</v>
      </c>
      <c r="B3351" s="4">
        <v>10755104.9087</v>
      </c>
      <c r="C3351" s="4">
        <v>16944.962313</v>
      </c>
      <c r="D3351" s="4">
        <v>37</v>
      </c>
      <c r="E3351" s="4" t="s">
        <v>10295</v>
      </c>
      <c r="F3351" s="4">
        <v>5</v>
      </c>
      <c r="G3351" s="4" t="s">
        <v>38</v>
      </c>
      <c r="H3351" s="4" t="s">
        <v>10296</v>
      </c>
      <c r="I3351" s="4">
        <v>370005</v>
      </c>
      <c r="J3351" s="4" t="s">
        <v>10166</v>
      </c>
      <c r="K3351" s="4" t="s">
        <v>9857</v>
      </c>
      <c r="L3351" s="4">
        <v>408</v>
      </c>
      <c r="M3351" s="1">
        <v>1659</v>
      </c>
      <c r="N3351" s="4">
        <v>732</v>
      </c>
      <c r="O3351" s="4">
        <v>927</v>
      </c>
      <c r="P3351" s="1">
        <v>154.24</v>
      </c>
    </row>
    <row r="3352" spans="1:16" ht="12.75" customHeight="1">
      <c r="A3352" s="1" t="s">
        <v>709</v>
      </c>
      <c r="B3352" s="4">
        <v>40165379.413500004</v>
      </c>
      <c r="C3352" s="4">
        <v>34838.506232</v>
      </c>
      <c r="D3352" s="4">
        <v>37</v>
      </c>
      <c r="E3352" s="4" t="s">
        <v>10297</v>
      </c>
      <c r="F3352" s="4">
        <v>6</v>
      </c>
      <c r="G3352" s="4" t="s">
        <v>38</v>
      </c>
      <c r="H3352" s="4" t="s">
        <v>10298</v>
      </c>
      <c r="I3352" s="4">
        <v>370006</v>
      </c>
      <c r="J3352" s="4" t="s">
        <v>10166</v>
      </c>
      <c r="K3352" s="4" t="s">
        <v>9857</v>
      </c>
      <c r="L3352" s="4">
        <v>572</v>
      </c>
      <c r="M3352" s="1">
        <v>2477</v>
      </c>
      <c r="N3352" s="4">
        <v>1183</v>
      </c>
      <c r="O3352" s="4">
        <v>1294</v>
      </c>
      <c r="P3352" s="1">
        <v>61.77</v>
      </c>
    </row>
    <row r="3353" spans="1:16" ht="12.75" customHeight="1">
      <c r="A3353" s="1" t="s">
        <v>708</v>
      </c>
      <c r="B3353" s="4">
        <v>7269155.1771</v>
      </c>
      <c r="C3353" s="4">
        <v>16497.802351999999</v>
      </c>
      <c r="D3353" s="4">
        <v>37</v>
      </c>
      <c r="E3353" s="4" t="s">
        <v>10299</v>
      </c>
      <c r="F3353" s="4">
        <v>7</v>
      </c>
      <c r="G3353" s="4" t="s">
        <v>38</v>
      </c>
      <c r="H3353" s="4" t="s">
        <v>10300</v>
      </c>
      <c r="I3353" s="4">
        <v>370007</v>
      </c>
      <c r="J3353" s="4" t="s">
        <v>10166</v>
      </c>
      <c r="K3353" s="4" t="s">
        <v>9857</v>
      </c>
      <c r="L3353" s="4">
        <v>4291</v>
      </c>
      <c r="M3353" s="1">
        <v>15442</v>
      </c>
      <c r="N3353" s="4">
        <v>6988</v>
      </c>
      <c r="O3353" s="4">
        <v>8454</v>
      </c>
      <c r="P3353" s="1">
        <v>2124.35</v>
      </c>
    </row>
    <row r="3354" spans="1:16" ht="12.75" customHeight="1">
      <c r="A3354" s="1" t="s">
        <v>707</v>
      </c>
      <c r="B3354" s="4">
        <v>10387245.119000001</v>
      </c>
      <c r="C3354" s="4">
        <v>16252.410137999999</v>
      </c>
      <c r="D3354" s="4">
        <v>37</v>
      </c>
      <c r="E3354" s="4" t="s">
        <v>10301</v>
      </c>
      <c r="F3354" s="4">
        <v>8</v>
      </c>
      <c r="G3354" s="4" t="s">
        <v>38</v>
      </c>
      <c r="H3354" s="4" t="s">
        <v>10302</v>
      </c>
      <c r="I3354" s="4">
        <v>370008</v>
      </c>
      <c r="J3354" s="4" t="s">
        <v>10166</v>
      </c>
      <c r="K3354" s="4" t="s">
        <v>9857</v>
      </c>
      <c r="L3354" s="4">
        <v>549</v>
      </c>
      <c r="M3354" s="1">
        <v>2190</v>
      </c>
      <c r="N3354" s="4">
        <v>971</v>
      </c>
      <c r="O3354" s="4">
        <v>1219</v>
      </c>
      <c r="P3354" s="1">
        <v>210.83</v>
      </c>
    </row>
    <row r="3355" spans="1:16" ht="12.75" customHeight="1">
      <c r="A3355" s="1" t="s">
        <v>706</v>
      </c>
      <c r="B3355" s="4">
        <v>9985137.4512900002</v>
      </c>
      <c r="C3355" s="4">
        <v>15467.631705</v>
      </c>
      <c r="D3355" s="4">
        <v>37</v>
      </c>
      <c r="E3355" s="4" t="s">
        <v>10303</v>
      </c>
      <c r="F3355" s="4">
        <v>9</v>
      </c>
      <c r="G3355" s="4" t="s">
        <v>38</v>
      </c>
      <c r="H3355" s="4" t="s">
        <v>10304</v>
      </c>
      <c r="I3355" s="4">
        <v>370009</v>
      </c>
      <c r="J3355" s="4" t="s">
        <v>10166</v>
      </c>
      <c r="K3355" s="4" t="s">
        <v>9857</v>
      </c>
      <c r="L3355" s="4">
        <v>584</v>
      </c>
      <c r="M3355" s="1">
        <v>2239</v>
      </c>
      <c r="N3355" s="4">
        <v>963</v>
      </c>
      <c r="O3355" s="4">
        <v>1276</v>
      </c>
      <c r="P3355" s="1">
        <v>224.23</v>
      </c>
    </row>
    <row r="3356" spans="1:16" ht="12.75" customHeight="1">
      <c r="A3356" s="1" t="s">
        <v>705</v>
      </c>
      <c r="B3356" s="4">
        <v>28394082.632599998</v>
      </c>
      <c r="C3356" s="4">
        <v>26837.146060999999</v>
      </c>
      <c r="D3356" s="4">
        <v>37</v>
      </c>
      <c r="E3356" s="4" t="s">
        <v>10305</v>
      </c>
      <c r="F3356" s="4">
        <v>10</v>
      </c>
      <c r="G3356" s="4" t="s">
        <v>38</v>
      </c>
      <c r="H3356" s="4" t="s">
        <v>10306</v>
      </c>
      <c r="I3356" s="4">
        <v>370010</v>
      </c>
      <c r="J3356" s="4" t="s">
        <v>10166</v>
      </c>
      <c r="K3356" s="4" t="s">
        <v>9857</v>
      </c>
      <c r="L3356" s="4">
        <v>476</v>
      </c>
      <c r="M3356" s="1">
        <v>1992</v>
      </c>
      <c r="N3356" s="4">
        <v>923</v>
      </c>
      <c r="O3356" s="4">
        <v>1069</v>
      </c>
      <c r="P3356" s="1">
        <v>70.56</v>
      </c>
    </row>
    <row r="3357" spans="1:16" ht="12.75" customHeight="1">
      <c r="A3357" s="1" t="s">
        <v>704</v>
      </c>
      <c r="B3357" s="4">
        <v>13802948.5143</v>
      </c>
      <c r="C3357" s="4">
        <v>17938.612475999998</v>
      </c>
      <c r="D3357" s="4">
        <v>37</v>
      </c>
      <c r="E3357" s="4" t="s">
        <v>10307</v>
      </c>
      <c r="F3357" s="4">
        <v>11</v>
      </c>
      <c r="G3357" s="4" t="s">
        <v>38</v>
      </c>
      <c r="H3357" s="4" t="s">
        <v>10308</v>
      </c>
      <c r="I3357" s="4">
        <v>370011</v>
      </c>
      <c r="J3357" s="4" t="s">
        <v>10166</v>
      </c>
      <c r="K3357" s="4" t="s">
        <v>9857</v>
      </c>
      <c r="L3357" s="4">
        <v>1033</v>
      </c>
      <c r="M3357" s="1">
        <v>4059</v>
      </c>
      <c r="N3357" s="4">
        <v>1832</v>
      </c>
      <c r="O3357" s="4">
        <v>2227</v>
      </c>
      <c r="P3357" s="1">
        <v>294.08999999999997</v>
      </c>
    </row>
    <row r="3358" spans="1:16" ht="12.75" customHeight="1">
      <c r="A3358" s="1" t="s">
        <v>703</v>
      </c>
      <c r="B3358" s="4">
        <v>8473116.7204100005</v>
      </c>
      <c r="C3358" s="4">
        <v>13181.238277</v>
      </c>
      <c r="D3358" s="4">
        <v>37</v>
      </c>
      <c r="E3358" s="4" t="s">
        <v>10309</v>
      </c>
      <c r="F3358" s="4">
        <v>12</v>
      </c>
      <c r="G3358" s="4" t="s">
        <v>38</v>
      </c>
      <c r="H3358" s="4" t="s">
        <v>10310</v>
      </c>
      <c r="I3358" s="4">
        <v>370012</v>
      </c>
      <c r="J3358" s="4" t="s">
        <v>10166</v>
      </c>
      <c r="K3358" s="4" t="s">
        <v>9857</v>
      </c>
      <c r="L3358" s="4">
        <v>2074</v>
      </c>
      <c r="M3358" s="1">
        <v>7560</v>
      </c>
      <c r="N3358" s="4">
        <v>3392</v>
      </c>
      <c r="O3358" s="4">
        <v>4168</v>
      </c>
      <c r="P3358" s="1">
        <v>892.23</v>
      </c>
    </row>
    <row r="3359" spans="1:16" ht="12.75" customHeight="1">
      <c r="A3359" s="1" t="s">
        <v>702</v>
      </c>
      <c r="B3359" s="4">
        <v>71037011.123300001</v>
      </c>
      <c r="C3359" s="4">
        <v>43096.651472999998</v>
      </c>
      <c r="D3359" s="4">
        <v>37</v>
      </c>
      <c r="E3359" s="4" t="s">
        <v>10311</v>
      </c>
      <c r="F3359" s="4">
        <v>13</v>
      </c>
      <c r="G3359" s="4" t="s">
        <v>38</v>
      </c>
      <c r="H3359" s="4" t="s">
        <v>10312</v>
      </c>
      <c r="I3359" s="4">
        <v>370013</v>
      </c>
      <c r="J3359" s="4" t="s">
        <v>10166</v>
      </c>
      <c r="K3359" s="4" t="s">
        <v>9857</v>
      </c>
      <c r="L3359" s="4">
        <v>353</v>
      </c>
      <c r="M3359" s="1">
        <v>1506</v>
      </c>
      <c r="N3359" s="4">
        <v>660</v>
      </c>
      <c r="O3359" s="4">
        <v>846</v>
      </c>
      <c r="P3359" s="1">
        <v>21.11</v>
      </c>
    </row>
    <row r="3360" spans="1:16" ht="12.75" customHeight="1">
      <c r="A3360" s="1" t="s">
        <v>701</v>
      </c>
      <c r="B3360" s="4">
        <v>167874064.32800001</v>
      </c>
      <c r="C3360" s="4">
        <v>80519.257058000003</v>
      </c>
      <c r="D3360" s="4">
        <v>37</v>
      </c>
      <c r="E3360" s="4" t="s">
        <v>10313</v>
      </c>
      <c r="F3360" s="4">
        <v>14</v>
      </c>
      <c r="G3360" s="4" t="s">
        <v>38</v>
      </c>
      <c r="H3360" s="4" t="s">
        <v>10314</v>
      </c>
      <c r="I3360" s="4">
        <v>370014</v>
      </c>
      <c r="J3360" s="4" t="s">
        <v>10166</v>
      </c>
      <c r="K3360" s="4" t="s">
        <v>9857</v>
      </c>
      <c r="L3360" s="4">
        <v>712</v>
      </c>
      <c r="M3360" s="1">
        <v>2987</v>
      </c>
      <c r="N3360" s="4">
        <v>1357</v>
      </c>
      <c r="O3360" s="4">
        <v>1630</v>
      </c>
      <c r="P3360" s="1">
        <v>17.79</v>
      </c>
    </row>
    <row r="3361" spans="1:16" ht="12.75" customHeight="1">
      <c r="A3361" s="1" t="s">
        <v>700</v>
      </c>
      <c r="B3361" s="4">
        <v>17116566.581700001</v>
      </c>
      <c r="C3361" s="4">
        <v>20534.398064000001</v>
      </c>
      <c r="D3361" s="4">
        <v>37</v>
      </c>
      <c r="E3361" s="4" t="s">
        <v>10315</v>
      </c>
      <c r="F3361" s="4">
        <v>15</v>
      </c>
      <c r="G3361" s="4" t="s">
        <v>38</v>
      </c>
      <c r="H3361" s="4" t="s">
        <v>10316</v>
      </c>
      <c r="I3361" s="4">
        <v>370015</v>
      </c>
      <c r="J3361" s="4" t="s">
        <v>10166</v>
      </c>
      <c r="K3361" s="4" t="s">
        <v>9857</v>
      </c>
      <c r="L3361" s="4">
        <v>511</v>
      </c>
      <c r="M3361" s="1">
        <v>2087</v>
      </c>
      <c r="N3361" s="4">
        <v>968</v>
      </c>
      <c r="O3361" s="4">
        <v>1119</v>
      </c>
      <c r="P3361" s="1">
        <v>121.93</v>
      </c>
    </row>
    <row r="3362" spans="1:16" ht="12.75" customHeight="1">
      <c r="A3362" s="1" t="s">
        <v>699</v>
      </c>
      <c r="B3362" s="4">
        <v>15983869.215600001</v>
      </c>
      <c r="C3362" s="4">
        <v>17736.223542</v>
      </c>
      <c r="D3362" s="4">
        <v>37</v>
      </c>
      <c r="E3362" s="4" t="s">
        <v>10317</v>
      </c>
      <c r="F3362" s="4">
        <v>16</v>
      </c>
      <c r="G3362" s="4" t="s">
        <v>38</v>
      </c>
      <c r="H3362" s="4" t="s">
        <v>10318</v>
      </c>
      <c r="I3362" s="4">
        <v>370016</v>
      </c>
      <c r="J3362" s="4" t="s">
        <v>10166</v>
      </c>
      <c r="K3362" s="4" t="s">
        <v>9857</v>
      </c>
      <c r="L3362" s="4">
        <v>1253</v>
      </c>
      <c r="M3362" s="1">
        <v>5011</v>
      </c>
      <c r="N3362" s="4">
        <v>2168</v>
      </c>
      <c r="O3362" s="4">
        <v>2843</v>
      </c>
      <c r="P3362" s="1">
        <v>313.52</v>
      </c>
    </row>
    <row r="3363" spans="1:16" ht="12.75" customHeight="1">
      <c r="A3363" s="1" t="s">
        <v>698</v>
      </c>
      <c r="B3363" s="4">
        <v>4510950.1497299997</v>
      </c>
      <c r="C3363" s="4">
        <v>11999.55169</v>
      </c>
      <c r="D3363" s="4">
        <v>37</v>
      </c>
      <c r="E3363" s="4" t="s">
        <v>10319</v>
      </c>
      <c r="F3363" s="4">
        <v>17</v>
      </c>
      <c r="G3363" s="4" t="s">
        <v>38</v>
      </c>
      <c r="H3363" s="4" t="s">
        <v>10320</v>
      </c>
      <c r="I3363" s="4">
        <v>370017</v>
      </c>
      <c r="J3363" s="4" t="s">
        <v>10166</v>
      </c>
      <c r="K3363" s="4" t="s">
        <v>9857</v>
      </c>
      <c r="L3363" s="4">
        <v>492</v>
      </c>
      <c r="M3363" s="1">
        <v>1895</v>
      </c>
      <c r="N3363" s="4">
        <v>864</v>
      </c>
      <c r="O3363" s="4">
        <v>1031</v>
      </c>
      <c r="P3363" s="1">
        <v>397.82</v>
      </c>
    </row>
    <row r="3364" spans="1:16" ht="12.75" customHeight="1">
      <c r="A3364" s="1" t="s">
        <v>697</v>
      </c>
      <c r="B3364" s="4">
        <v>8414415.7310400009</v>
      </c>
      <c r="C3364" s="4">
        <v>14979.493849</v>
      </c>
      <c r="D3364" s="4">
        <v>37</v>
      </c>
      <c r="E3364" s="4" t="s">
        <v>10321</v>
      </c>
      <c r="F3364" s="4">
        <v>18</v>
      </c>
      <c r="G3364" s="4" t="s">
        <v>38</v>
      </c>
      <c r="H3364" s="4" t="s">
        <v>10322</v>
      </c>
      <c r="I3364" s="4">
        <v>370018</v>
      </c>
      <c r="J3364" s="4" t="s">
        <v>10166</v>
      </c>
      <c r="K3364" s="4" t="s">
        <v>9857</v>
      </c>
      <c r="L3364" s="4">
        <v>546</v>
      </c>
      <c r="M3364" s="1">
        <v>1958</v>
      </c>
      <c r="N3364" s="4">
        <v>844</v>
      </c>
      <c r="O3364" s="4">
        <v>1114</v>
      </c>
      <c r="P3364" s="1">
        <v>232.7</v>
      </c>
    </row>
    <row r="3365" spans="1:16" ht="12.75" customHeight="1">
      <c r="A3365" s="1" t="s">
        <v>696</v>
      </c>
      <c r="B3365" s="4">
        <v>17616320.9619</v>
      </c>
      <c r="C3365" s="4">
        <v>23998.451247000001</v>
      </c>
      <c r="D3365" s="4">
        <v>37</v>
      </c>
      <c r="E3365" s="4" t="s">
        <v>10323</v>
      </c>
      <c r="F3365" s="4">
        <v>19</v>
      </c>
      <c r="G3365" s="4" t="s">
        <v>38</v>
      </c>
      <c r="H3365" s="4" t="s">
        <v>10324</v>
      </c>
      <c r="I3365" s="4">
        <v>370019</v>
      </c>
      <c r="J3365" s="4" t="s">
        <v>10166</v>
      </c>
      <c r="K3365" s="4" t="s">
        <v>9857</v>
      </c>
      <c r="L3365" s="4">
        <v>1299</v>
      </c>
      <c r="M3365" s="1">
        <v>5166</v>
      </c>
      <c r="N3365" s="4">
        <v>2348</v>
      </c>
      <c r="O3365" s="4">
        <v>2818</v>
      </c>
      <c r="P3365" s="1">
        <v>293.25</v>
      </c>
    </row>
    <row r="3366" spans="1:16" ht="12.75" customHeight="1">
      <c r="A3366" s="1" t="s">
        <v>695</v>
      </c>
      <c r="B3366" s="4">
        <v>16070427.497300001</v>
      </c>
      <c r="C3366" s="4">
        <v>22719.022815</v>
      </c>
      <c r="D3366" s="4">
        <v>37</v>
      </c>
      <c r="E3366" s="4" t="s">
        <v>10325</v>
      </c>
      <c r="F3366" s="4">
        <v>20</v>
      </c>
      <c r="G3366" s="4" t="s">
        <v>38</v>
      </c>
      <c r="H3366" s="4" t="s">
        <v>10326</v>
      </c>
      <c r="I3366" s="4">
        <v>370020</v>
      </c>
      <c r="J3366" s="4" t="s">
        <v>10166</v>
      </c>
      <c r="K3366" s="4" t="s">
        <v>9857</v>
      </c>
      <c r="L3366" s="4">
        <v>1154</v>
      </c>
      <c r="M3366" s="1">
        <v>4425</v>
      </c>
      <c r="N3366" s="4">
        <v>1909</v>
      </c>
      <c r="O3366" s="4">
        <v>2516</v>
      </c>
      <c r="P3366" s="1">
        <v>294.64999999999998</v>
      </c>
    </row>
    <row r="3367" spans="1:16" ht="12.75" customHeight="1">
      <c r="A3367" s="1" t="s">
        <v>694</v>
      </c>
      <c r="B3367" s="4">
        <v>113729624.742</v>
      </c>
      <c r="C3367" s="4">
        <v>70664.977029000001</v>
      </c>
      <c r="D3367" s="4">
        <v>37</v>
      </c>
      <c r="E3367" s="4" t="s">
        <v>10327</v>
      </c>
      <c r="F3367" s="4">
        <v>21</v>
      </c>
      <c r="G3367" s="4" t="s">
        <v>38</v>
      </c>
      <c r="H3367" s="4" t="s">
        <v>10328</v>
      </c>
      <c r="I3367" s="4">
        <v>370021</v>
      </c>
      <c r="J3367" s="4" t="s">
        <v>10166</v>
      </c>
      <c r="K3367" s="4" t="s">
        <v>9857</v>
      </c>
      <c r="L3367" s="4">
        <v>553</v>
      </c>
      <c r="M3367" s="1">
        <v>2625</v>
      </c>
      <c r="N3367" s="4">
        <v>1255</v>
      </c>
      <c r="O3367" s="4">
        <v>1370</v>
      </c>
      <c r="P3367" s="1">
        <v>23.08</v>
      </c>
    </row>
    <row r="3368" spans="1:16" ht="12.75" customHeight="1">
      <c r="A3368" s="1" t="s">
        <v>693</v>
      </c>
      <c r="B3368" s="4">
        <v>5432910.98422</v>
      </c>
      <c r="C3368" s="4">
        <v>13481.330059</v>
      </c>
      <c r="D3368" s="4">
        <v>37</v>
      </c>
      <c r="E3368" s="4" t="s">
        <v>6540</v>
      </c>
      <c r="F3368" s="4">
        <v>22</v>
      </c>
      <c r="G3368" s="4" t="s">
        <v>38</v>
      </c>
      <c r="H3368" s="4" t="s">
        <v>6541</v>
      </c>
      <c r="I3368" s="4">
        <v>370022</v>
      </c>
      <c r="J3368" s="4" t="s">
        <v>10166</v>
      </c>
      <c r="K3368" s="4" t="s">
        <v>9857</v>
      </c>
      <c r="L3368" s="4">
        <v>311</v>
      </c>
      <c r="M3368" s="1">
        <v>1254</v>
      </c>
      <c r="N3368" s="4">
        <v>528</v>
      </c>
      <c r="O3368" s="4">
        <v>726</v>
      </c>
      <c r="P3368" s="1">
        <v>230.83</v>
      </c>
    </row>
    <row r="3369" spans="1:16" ht="12.75" customHeight="1">
      <c r="A3369" s="1" t="s">
        <v>692</v>
      </c>
      <c r="B3369" s="4">
        <v>65148093.892999999</v>
      </c>
      <c r="C3369" s="4">
        <v>42684.952192999997</v>
      </c>
      <c r="D3369" s="4">
        <v>37</v>
      </c>
      <c r="E3369" s="4" t="s">
        <v>10329</v>
      </c>
      <c r="F3369" s="4">
        <v>23</v>
      </c>
      <c r="G3369" s="4" t="s">
        <v>38</v>
      </c>
      <c r="H3369" s="4" t="s">
        <v>5025</v>
      </c>
      <c r="I3369" s="4">
        <v>370023</v>
      </c>
      <c r="J3369" s="4" t="s">
        <v>10166</v>
      </c>
      <c r="K3369" s="4" t="s">
        <v>9857</v>
      </c>
      <c r="L3369" s="4">
        <v>470</v>
      </c>
      <c r="M3369" s="1">
        <v>1969</v>
      </c>
      <c r="N3369" s="4">
        <v>901</v>
      </c>
      <c r="O3369" s="4">
        <v>1068</v>
      </c>
      <c r="P3369" s="1">
        <v>30.22</v>
      </c>
    </row>
    <row r="3370" spans="1:16" ht="12.75" customHeight="1">
      <c r="A3370" s="1" t="s">
        <v>691</v>
      </c>
      <c r="B3370" s="4">
        <v>5843639.21129</v>
      </c>
      <c r="C3370" s="4">
        <v>11990.186357</v>
      </c>
      <c r="D3370" s="4">
        <v>37</v>
      </c>
      <c r="E3370" s="4" t="s">
        <v>10330</v>
      </c>
      <c r="F3370" s="4">
        <v>24</v>
      </c>
      <c r="G3370" s="4" t="s">
        <v>38</v>
      </c>
      <c r="H3370" s="4" t="s">
        <v>10331</v>
      </c>
      <c r="I3370" s="4">
        <v>370024</v>
      </c>
      <c r="J3370" s="4" t="s">
        <v>10166</v>
      </c>
      <c r="K3370" s="4" t="s">
        <v>9857</v>
      </c>
      <c r="L3370" s="4">
        <v>519</v>
      </c>
      <c r="M3370" s="1">
        <v>1786</v>
      </c>
      <c r="N3370" s="4">
        <v>798</v>
      </c>
      <c r="O3370" s="4">
        <v>988</v>
      </c>
      <c r="P3370" s="1">
        <v>305.64</v>
      </c>
    </row>
    <row r="3371" spans="1:16" ht="12.75" customHeight="1">
      <c r="A3371" s="1" t="s">
        <v>690</v>
      </c>
      <c r="B3371" s="4">
        <v>122349292.10699999</v>
      </c>
      <c r="C3371" s="4">
        <v>71415.976999000006</v>
      </c>
      <c r="D3371" s="4">
        <v>37</v>
      </c>
      <c r="E3371" s="4" t="s">
        <v>10332</v>
      </c>
      <c r="F3371" s="4">
        <v>25</v>
      </c>
      <c r="G3371" s="4" t="s">
        <v>38</v>
      </c>
      <c r="H3371" s="4" t="s">
        <v>10333</v>
      </c>
      <c r="I3371" s="4">
        <v>370025</v>
      </c>
      <c r="J3371" s="4" t="s">
        <v>10166</v>
      </c>
      <c r="K3371" s="4" t="s">
        <v>9857</v>
      </c>
      <c r="L3371" s="4">
        <v>284</v>
      </c>
      <c r="M3371" s="1">
        <v>1405</v>
      </c>
      <c r="N3371" s="4">
        <v>676</v>
      </c>
      <c r="O3371" s="4">
        <v>729</v>
      </c>
      <c r="P3371" s="1">
        <v>11.48</v>
      </c>
    </row>
    <row r="3372" spans="1:16" ht="12.75" customHeight="1">
      <c r="A3372" s="1" t="s">
        <v>689</v>
      </c>
      <c r="B3372" s="4">
        <v>25255650.878600001</v>
      </c>
      <c r="C3372" s="4">
        <v>28464.558091999999</v>
      </c>
      <c r="D3372" s="4">
        <v>37</v>
      </c>
      <c r="E3372" s="4" t="s">
        <v>10334</v>
      </c>
      <c r="F3372" s="4">
        <v>26</v>
      </c>
      <c r="G3372" s="4" t="s">
        <v>38</v>
      </c>
      <c r="H3372" s="4" t="s">
        <v>10335</v>
      </c>
      <c r="I3372" s="4">
        <v>370026</v>
      </c>
      <c r="J3372" s="4" t="s">
        <v>10166</v>
      </c>
      <c r="K3372" s="4" t="s">
        <v>9857</v>
      </c>
      <c r="L3372" s="4">
        <v>616</v>
      </c>
      <c r="M3372" s="1">
        <v>2657</v>
      </c>
      <c r="N3372" s="4">
        <v>1219</v>
      </c>
      <c r="O3372" s="4">
        <v>1438</v>
      </c>
      <c r="P3372" s="1">
        <v>105.2</v>
      </c>
    </row>
    <row r="3373" spans="1:16" ht="12.75" customHeight="1">
      <c r="A3373" s="1" t="s">
        <v>688</v>
      </c>
      <c r="B3373" s="4">
        <v>21645312.988299999</v>
      </c>
      <c r="C3373" s="4">
        <v>24757.547779</v>
      </c>
      <c r="D3373" s="4">
        <v>37</v>
      </c>
      <c r="E3373" s="4" t="s">
        <v>10336</v>
      </c>
      <c r="F3373" s="4">
        <v>27</v>
      </c>
      <c r="G3373" s="4" t="s">
        <v>38</v>
      </c>
      <c r="H3373" s="4" t="s">
        <v>10337</v>
      </c>
      <c r="I3373" s="4">
        <v>370027</v>
      </c>
      <c r="J3373" s="4" t="s">
        <v>10166</v>
      </c>
      <c r="K3373" s="4" t="s">
        <v>9857</v>
      </c>
      <c r="L3373" s="4">
        <v>1757</v>
      </c>
      <c r="M3373" s="1">
        <v>6611</v>
      </c>
      <c r="N3373" s="4">
        <v>2859</v>
      </c>
      <c r="O3373" s="4">
        <v>3752</v>
      </c>
      <c r="P3373" s="1">
        <v>305.42</v>
      </c>
    </row>
    <row r="3374" spans="1:16" ht="12.75" customHeight="1">
      <c r="A3374" s="1" t="s">
        <v>687</v>
      </c>
      <c r="B3374" s="4">
        <v>56626692.3596</v>
      </c>
      <c r="C3374" s="4">
        <v>45515.360559000001</v>
      </c>
      <c r="D3374" s="4">
        <v>37</v>
      </c>
      <c r="E3374" s="4" t="s">
        <v>10338</v>
      </c>
      <c r="F3374" s="4">
        <v>28</v>
      </c>
      <c r="G3374" s="4" t="s">
        <v>38</v>
      </c>
      <c r="H3374" s="4" t="s">
        <v>10339</v>
      </c>
      <c r="I3374" s="4">
        <v>370028</v>
      </c>
      <c r="J3374" s="4" t="s">
        <v>10166</v>
      </c>
      <c r="K3374" s="4" t="s">
        <v>9857</v>
      </c>
      <c r="L3374" s="4">
        <v>648</v>
      </c>
      <c r="M3374" s="1">
        <v>2893</v>
      </c>
      <c r="N3374" s="4">
        <v>1360</v>
      </c>
      <c r="O3374" s="4">
        <v>1533</v>
      </c>
      <c r="P3374" s="1">
        <v>50.78</v>
      </c>
    </row>
    <row r="3375" spans="1:16" ht="12.75" customHeight="1">
      <c r="A3375" s="1" t="s">
        <v>686</v>
      </c>
      <c r="B3375" s="4">
        <v>103393407.98899999</v>
      </c>
      <c r="C3375" s="4">
        <v>50612.570173</v>
      </c>
      <c r="D3375" s="4">
        <v>37</v>
      </c>
      <c r="E3375" s="4" t="s">
        <v>10340</v>
      </c>
      <c r="F3375" s="4">
        <v>29</v>
      </c>
      <c r="G3375" s="4" t="s">
        <v>38</v>
      </c>
      <c r="H3375" s="4" t="s">
        <v>10341</v>
      </c>
      <c r="I3375" s="4">
        <v>370029</v>
      </c>
      <c r="J3375" s="4" t="s">
        <v>10166</v>
      </c>
      <c r="K3375" s="4" t="s">
        <v>9857</v>
      </c>
      <c r="L3375" s="4">
        <v>402</v>
      </c>
      <c r="M3375" s="1">
        <v>1776</v>
      </c>
      <c r="N3375" s="4">
        <v>822</v>
      </c>
      <c r="O3375" s="4">
        <v>954</v>
      </c>
      <c r="P3375" s="1">
        <v>17.170000000000002</v>
      </c>
    </row>
    <row r="3376" spans="1:16" ht="12.75" customHeight="1">
      <c r="A3376" s="1" t="s">
        <v>685</v>
      </c>
      <c r="B3376" s="4">
        <v>16272811.6161</v>
      </c>
      <c r="C3376" s="4">
        <v>20159.669443999999</v>
      </c>
      <c r="D3376" s="4">
        <v>37</v>
      </c>
      <c r="E3376" s="4" t="s">
        <v>10342</v>
      </c>
      <c r="F3376" s="4">
        <v>30</v>
      </c>
      <c r="G3376" s="4" t="s">
        <v>38</v>
      </c>
      <c r="H3376" s="4" t="s">
        <v>10343</v>
      </c>
      <c r="I3376" s="4">
        <v>370030</v>
      </c>
      <c r="J3376" s="4" t="s">
        <v>10166</v>
      </c>
      <c r="K3376" s="4" t="s">
        <v>9857</v>
      </c>
      <c r="L3376" s="4">
        <v>414</v>
      </c>
      <c r="M3376" s="1">
        <v>1559</v>
      </c>
      <c r="N3376" s="4">
        <v>688</v>
      </c>
      <c r="O3376" s="4">
        <v>871</v>
      </c>
      <c r="P3376" s="1">
        <v>95.8</v>
      </c>
    </row>
    <row r="3377" spans="1:16" ht="12.75" customHeight="1">
      <c r="A3377" s="1" t="s">
        <v>684</v>
      </c>
      <c r="B3377" s="4">
        <v>9896717.7127</v>
      </c>
      <c r="C3377" s="4">
        <v>17879.175034</v>
      </c>
      <c r="D3377" s="4">
        <v>37</v>
      </c>
      <c r="E3377" s="4" t="s">
        <v>10344</v>
      </c>
      <c r="F3377" s="4">
        <v>31</v>
      </c>
      <c r="G3377" s="4" t="s">
        <v>38</v>
      </c>
      <c r="H3377" s="4" t="s">
        <v>10345</v>
      </c>
      <c r="I3377" s="4">
        <v>370031</v>
      </c>
      <c r="J3377" s="4" t="s">
        <v>10166</v>
      </c>
      <c r="K3377" s="4" t="s">
        <v>9857</v>
      </c>
      <c r="L3377" s="4">
        <v>413</v>
      </c>
      <c r="M3377" s="1">
        <v>1679</v>
      </c>
      <c r="N3377" s="4">
        <v>725</v>
      </c>
      <c r="O3377" s="4">
        <v>954</v>
      </c>
      <c r="P3377" s="1">
        <v>169.65</v>
      </c>
    </row>
    <row r="3378" spans="1:16" ht="12.75" customHeight="1">
      <c r="A3378" s="1" t="s">
        <v>683</v>
      </c>
      <c r="B3378" s="4">
        <v>34222635.831100002</v>
      </c>
      <c r="C3378" s="4">
        <v>31992.230521000001</v>
      </c>
      <c r="D3378" s="4">
        <v>37</v>
      </c>
      <c r="E3378" s="4" t="s">
        <v>10346</v>
      </c>
      <c r="F3378" s="4">
        <v>32</v>
      </c>
      <c r="G3378" s="4" t="s">
        <v>38</v>
      </c>
      <c r="H3378" s="4" t="s">
        <v>10347</v>
      </c>
      <c r="I3378" s="4">
        <v>370032</v>
      </c>
      <c r="J3378" s="4" t="s">
        <v>10166</v>
      </c>
      <c r="K3378" s="4" t="s">
        <v>9857</v>
      </c>
      <c r="L3378" s="4">
        <v>608</v>
      </c>
      <c r="M3378" s="1">
        <v>2650</v>
      </c>
      <c r="N3378" s="4">
        <v>1204</v>
      </c>
      <c r="O3378" s="4">
        <v>1446</v>
      </c>
      <c r="P3378" s="1">
        <v>77.430000000000007</v>
      </c>
    </row>
    <row r="3379" spans="1:16" ht="12.75" customHeight="1">
      <c r="A3379" s="1" t="s">
        <v>682</v>
      </c>
      <c r="B3379" s="4">
        <v>11670908.915200001</v>
      </c>
      <c r="C3379" s="4">
        <v>15051.361848</v>
      </c>
      <c r="D3379" s="4">
        <v>37</v>
      </c>
      <c r="E3379" s="4" t="s">
        <v>10348</v>
      </c>
      <c r="F3379" s="4">
        <v>33</v>
      </c>
      <c r="G3379" s="4" t="s">
        <v>38</v>
      </c>
      <c r="H3379" s="4" t="s">
        <v>10349</v>
      </c>
      <c r="I3379" s="4">
        <v>370033</v>
      </c>
      <c r="J3379" s="4" t="s">
        <v>10166</v>
      </c>
      <c r="K3379" s="4" t="s">
        <v>9857</v>
      </c>
      <c r="L3379" s="4">
        <v>764</v>
      </c>
      <c r="M3379" s="1">
        <v>2991</v>
      </c>
      <c r="N3379" s="4">
        <v>1330</v>
      </c>
      <c r="O3379" s="4">
        <v>1661</v>
      </c>
      <c r="P3379" s="1">
        <v>256.27</v>
      </c>
    </row>
    <row r="3380" spans="1:16" ht="12.75" customHeight="1">
      <c r="A3380" s="1" t="s">
        <v>681</v>
      </c>
      <c r="B3380" s="4">
        <v>11977055.383199999</v>
      </c>
      <c r="C3380" s="4">
        <v>16787.340660999998</v>
      </c>
      <c r="D3380" s="4">
        <v>37</v>
      </c>
      <c r="E3380" s="4" t="s">
        <v>10350</v>
      </c>
      <c r="F3380" s="4">
        <v>34</v>
      </c>
      <c r="G3380" s="4" t="s">
        <v>38</v>
      </c>
      <c r="H3380" s="4" t="s">
        <v>10351</v>
      </c>
      <c r="I3380" s="4">
        <v>370034</v>
      </c>
      <c r="J3380" s="4" t="s">
        <v>10166</v>
      </c>
      <c r="K3380" s="4" t="s">
        <v>9857</v>
      </c>
      <c r="L3380" s="4">
        <v>578</v>
      </c>
      <c r="M3380" s="1">
        <v>2191</v>
      </c>
      <c r="N3380" s="4">
        <v>966</v>
      </c>
      <c r="O3380" s="4">
        <v>1225</v>
      </c>
      <c r="P3380" s="1">
        <v>182.93</v>
      </c>
    </row>
    <row r="3381" spans="1:16" ht="12.75" customHeight="1">
      <c r="A3381" s="1" t="s">
        <v>680</v>
      </c>
      <c r="B3381" s="4">
        <v>22669309.982000001</v>
      </c>
      <c r="C3381" s="4">
        <v>27401.456568000001</v>
      </c>
      <c r="D3381" s="4">
        <v>37</v>
      </c>
      <c r="E3381" s="4" t="s">
        <v>10352</v>
      </c>
      <c r="F3381" s="4">
        <v>35</v>
      </c>
      <c r="G3381" s="4" t="s">
        <v>38</v>
      </c>
      <c r="H3381" s="4" t="s">
        <v>10353</v>
      </c>
      <c r="I3381" s="4">
        <v>370035</v>
      </c>
      <c r="J3381" s="4" t="s">
        <v>10166</v>
      </c>
      <c r="K3381" s="4" t="s">
        <v>9857</v>
      </c>
      <c r="L3381" s="4">
        <v>517</v>
      </c>
      <c r="M3381" s="1">
        <v>2127</v>
      </c>
      <c r="N3381" s="4">
        <v>967</v>
      </c>
      <c r="O3381" s="4">
        <v>1160</v>
      </c>
      <c r="P3381" s="1">
        <v>93.83</v>
      </c>
    </row>
    <row r="3382" spans="1:16" ht="12.75" customHeight="1">
      <c r="A3382" s="1" t="s">
        <v>679</v>
      </c>
      <c r="B3382" s="4">
        <v>101603669.035</v>
      </c>
      <c r="C3382" s="4">
        <v>61473.275893999999</v>
      </c>
      <c r="D3382" s="4">
        <v>37</v>
      </c>
      <c r="E3382" s="4" t="s">
        <v>10354</v>
      </c>
      <c r="F3382" s="4">
        <v>36</v>
      </c>
      <c r="G3382" s="4" t="s">
        <v>38</v>
      </c>
      <c r="H3382" s="4" t="s">
        <v>10355</v>
      </c>
      <c r="I3382" s="4">
        <v>370036</v>
      </c>
      <c r="J3382" s="4" t="s">
        <v>10166</v>
      </c>
      <c r="K3382" s="4" t="s">
        <v>9857</v>
      </c>
      <c r="L3382" s="4">
        <v>826</v>
      </c>
      <c r="M3382" s="1">
        <v>3401</v>
      </c>
      <c r="N3382" s="4">
        <v>1510</v>
      </c>
      <c r="O3382" s="4">
        <v>1891</v>
      </c>
      <c r="P3382" s="1">
        <v>33.590000000000003</v>
      </c>
    </row>
    <row r="3383" spans="1:16" ht="12.75" customHeight="1">
      <c r="A3383" s="1" t="s">
        <v>678</v>
      </c>
      <c r="B3383" s="4">
        <v>11585613.389699999</v>
      </c>
      <c r="C3383" s="4">
        <v>18068.765109</v>
      </c>
      <c r="D3383" s="4">
        <v>37</v>
      </c>
      <c r="E3383" s="4" t="s">
        <v>10356</v>
      </c>
      <c r="F3383" s="4">
        <v>37</v>
      </c>
      <c r="G3383" s="4" t="s">
        <v>38</v>
      </c>
      <c r="H3383" s="4" t="s">
        <v>10357</v>
      </c>
      <c r="I3383" s="4">
        <v>370037</v>
      </c>
      <c r="J3383" s="4" t="s">
        <v>10166</v>
      </c>
      <c r="K3383" s="4" t="s">
        <v>9857</v>
      </c>
      <c r="L3383" s="4">
        <v>385</v>
      </c>
      <c r="M3383" s="1">
        <v>1612</v>
      </c>
      <c r="N3383" s="4">
        <v>728</v>
      </c>
      <c r="O3383" s="4">
        <v>884</v>
      </c>
      <c r="P3383" s="1">
        <v>139.13</v>
      </c>
    </row>
    <row r="3384" spans="1:16" ht="12.75" customHeight="1">
      <c r="A3384" s="1" t="s">
        <v>677</v>
      </c>
      <c r="B3384" s="4">
        <v>7226202.2317399997</v>
      </c>
      <c r="C3384" s="4">
        <v>11967.631079999999</v>
      </c>
      <c r="D3384" s="4">
        <v>37</v>
      </c>
      <c r="E3384" s="4" t="s">
        <v>10358</v>
      </c>
      <c r="F3384" s="4">
        <v>38</v>
      </c>
      <c r="G3384" s="4" t="s">
        <v>38</v>
      </c>
      <c r="H3384" s="4" t="s">
        <v>10359</v>
      </c>
      <c r="I3384" s="4">
        <v>370038</v>
      </c>
      <c r="J3384" s="4" t="s">
        <v>10166</v>
      </c>
      <c r="K3384" s="4" t="s">
        <v>9857</v>
      </c>
      <c r="L3384" s="4">
        <v>514</v>
      </c>
      <c r="M3384" s="1">
        <v>1855</v>
      </c>
      <c r="N3384" s="4">
        <v>807</v>
      </c>
      <c r="O3384" s="4">
        <v>1048</v>
      </c>
      <c r="P3384" s="1">
        <v>256.70999999999998</v>
      </c>
    </row>
    <row r="3385" spans="1:16" ht="12.75" customHeight="1">
      <c r="A3385" s="1" t="s">
        <v>676</v>
      </c>
      <c r="B3385" s="4">
        <v>14939520.3949</v>
      </c>
      <c r="C3385" s="4">
        <v>17566.946949000001</v>
      </c>
      <c r="D3385" s="4">
        <v>37</v>
      </c>
      <c r="E3385" s="4" t="s">
        <v>10360</v>
      </c>
      <c r="F3385" s="4">
        <v>39</v>
      </c>
      <c r="G3385" s="4" t="s">
        <v>38</v>
      </c>
      <c r="H3385" s="4" t="s">
        <v>10361</v>
      </c>
      <c r="I3385" s="4">
        <v>370039</v>
      </c>
      <c r="J3385" s="4" t="s">
        <v>10166</v>
      </c>
      <c r="K3385" s="4" t="s">
        <v>9857</v>
      </c>
      <c r="L3385" s="4">
        <v>308</v>
      </c>
      <c r="M3385" s="1">
        <v>1224</v>
      </c>
      <c r="N3385" s="4">
        <v>554</v>
      </c>
      <c r="O3385" s="4">
        <v>670</v>
      </c>
      <c r="P3385" s="1">
        <v>82.02</v>
      </c>
    </row>
    <row r="3386" spans="1:16" ht="12.75" customHeight="1">
      <c r="A3386" s="1" t="s">
        <v>675</v>
      </c>
      <c r="B3386" s="4">
        <v>10289305.733899999</v>
      </c>
      <c r="C3386" s="4">
        <v>15844.550835</v>
      </c>
      <c r="D3386" s="4">
        <v>37</v>
      </c>
      <c r="E3386" s="4" t="s">
        <v>10362</v>
      </c>
      <c r="F3386" s="4">
        <v>40</v>
      </c>
      <c r="G3386" s="4" t="s">
        <v>38</v>
      </c>
      <c r="H3386" s="4" t="s">
        <v>10363</v>
      </c>
      <c r="I3386" s="4">
        <v>370040</v>
      </c>
      <c r="J3386" s="4" t="s">
        <v>10166</v>
      </c>
      <c r="K3386" s="4" t="s">
        <v>9857</v>
      </c>
      <c r="L3386" s="4">
        <v>571</v>
      </c>
      <c r="M3386" s="1">
        <v>2269</v>
      </c>
      <c r="N3386" s="4">
        <v>976</v>
      </c>
      <c r="O3386" s="4">
        <v>1293</v>
      </c>
      <c r="P3386" s="1">
        <v>220.52</v>
      </c>
    </row>
    <row r="3387" spans="1:16" ht="12.75" customHeight="1">
      <c r="A3387" s="1" t="s">
        <v>674</v>
      </c>
      <c r="B3387" s="4">
        <v>15768492.757200001</v>
      </c>
      <c r="C3387" s="4">
        <v>23349.841289</v>
      </c>
      <c r="D3387" s="4">
        <v>37</v>
      </c>
      <c r="E3387" s="4" t="s">
        <v>10364</v>
      </c>
      <c r="F3387" s="4">
        <v>41</v>
      </c>
      <c r="G3387" s="4" t="s">
        <v>38</v>
      </c>
      <c r="H3387" s="4" t="s">
        <v>10365</v>
      </c>
      <c r="I3387" s="4">
        <v>370041</v>
      </c>
      <c r="J3387" s="4" t="s">
        <v>10166</v>
      </c>
      <c r="K3387" s="4" t="s">
        <v>9857</v>
      </c>
      <c r="L3387" s="4">
        <v>438</v>
      </c>
      <c r="M3387" s="1">
        <v>1779</v>
      </c>
      <c r="N3387" s="4">
        <v>827</v>
      </c>
      <c r="O3387" s="4">
        <v>952</v>
      </c>
      <c r="P3387" s="1">
        <v>112.82</v>
      </c>
    </row>
    <row r="3388" spans="1:16" ht="12.75" customHeight="1">
      <c r="A3388" s="1" t="s">
        <v>673</v>
      </c>
      <c r="B3388" s="4">
        <v>13269977.5594</v>
      </c>
      <c r="C3388" s="4">
        <v>19208.205758</v>
      </c>
      <c r="D3388" s="4">
        <v>37</v>
      </c>
      <c r="E3388" s="4" t="s">
        <v>10366</v>
      </c>
      <c r="F3388" s="4">
        <v>42</v>
      </c>
      <c r="G3388" s="4" t="s">
        <v>38</v>
      </c>
      <c r="H3388" s="4" t="s">
        <v>10367</v>
      </c>
      <c r="I3388" s="4">
        <v>370042</v>
      </c>
      <c r="J3388" s="4" t="s">
        <v>10166</v>
      </c>
      <c r="K3388" s="4" t="s">
        <v>9857</v>
      </c>
      <c r="L3388" s="4">
        <v>530</v>
      </c>
      <c r="M3388" s="1">
        <v>2223</v>
      </c>
      <c r="N3388" s="4">
        <v>990</v>
      </c>
      <c r="O3388" s="4">
        <v>1233</v>
      </c>
      <c r="P3388" s="1">
        <v>167.52</v>
      </c>
    </row>
    <row r="3389" spans="1:16" ht="12.75" customHeight="1">
      <c r="A3389" s="1" t="s">
        <v>672</v>
      </c>
      <c r="B3389" s="4">
        <v>8139563.3585700002</v>
      </c>
      <c r="C3389" s="4">
        <v>14526.691917</v>
      </c>
      <c r="D3389" s="4">
        <v>37</v>
      </c>
      <c r="E3389" s="4" t="s">
        <v>8960</v>
      </c>
      <c r="F3389" s="4">
        <v>43</v>
      </c>
      <c r="G3389" s="4" t="s">
        <v>38</v>
      </c>
      <c r="H3389" s="4" t="s">
        <v>8961</v>
      </c>
      <c r="I3389" s="4">
        <v>370043</v>
      </c>
      <c r="J3389" s="4" t="s">
        <v>10166</v>
      </c>
      <c r="K3389" s="4" t="s">
        <v>9857</v>
      </c>
      <c r="L3389" s="4">
        <v>416</v>
      </c>
      <c r="M3389" s="1">
        <v>1697</v>
      </c>
      <c r="N3389" s="4">
        <v>726</v>
      </c>
      <c r="O3389" s="4">
        <v>971</v>
      </c>
      <c r="P3389" s="1">
        <v>208.49</v>
      </c>
    </row>
    <row r="3390" spans="1:16" ht="12.75" customHeight="1">
      <c r="A3390" s="1" t="s">
        <v>671</v>
      </c>
      <c r="B3390" s="4">
        <v>28222521.870999999</v>
      </c>
      <c r="C3390" s="4">
        <v>22920.325273999999</v>
      </c>
      <c r="D3390" s="4">
        <v>37</v>
      </c>
      <c r="E3390" s="4" t="s">
        <v>10368</v>
      </c>
      <c r="F3390" s="4">
        <v>44</v>
      </c>
      <c r="G3390" s="4" t="s">
        <v>38</v>
      </c>
      <c r="H3390" s="4" t="s">
        <v>10369</v>
      </c>
      <c r="I3390" s="4">
        <v>370044</v>
      </c>
      <c r="J3390" s="4" t="s">
        <v>10166</v>
      </c>
      <c r="K3390" s="4" t="s">
        <v>9857</v>
      </c>
      <c r="L3390" s="4">
        <v>561</v>
      </c>
      <c r="M3390" s="1">
        <v>2469</v>
      </c>
      <c r="N3390" s="4">
        <v>1149</v>
      </c>
      <c r="O3390" s="4">
        <v>1320</v>
      </c>
      <c r="P3390" s="1">
        <v>87.49</v>
      </c>
    </row>
    <row r="3391" spans="1:16" ht="12.75" customHeight="1">
      <c r="A3391" s="1" t="s">
        <v>670</v>
      </c>
      <c r="B3391" s="4">
        <v>10216287.8542</v>
      </c>
      <c r="C3391" s="4">
        <v>15952.632501</v>
      </c>
      <c r="D3391" s="4">
        <v>37</v>
      </c>
      <c r="E3391" s="4" t="s">
        <v>10370</v>
      </c>
      <c r="F3391" s="4">
        <v>45</v>
      </c>
      <c r="G3391" s="4" t="s">
        <v>38</v>
      </c>
      <c r="H3391" s="4" t="s">
        <v>10371</v>
      </c>
      <c r="I3391" s="4">
        <v>370045</v>
      </c>
      <c r="J3391" s="4" t="s">
        <v>10166</v>
      </c>
      <c r="K3391" s="4" t="s">
        <v>9857</v>
      </c>
      <c r="L3391" s="4">
        <v>706</v>
      </c>
      <c r="M3391" s="1">
        <v>2646</v>
      </c>
      <c r="N3391" s="4">
        <v>1127</v>
      </c>
      <c r="O3391" s="4">
        <v>1519</v>
      </c>
      <c r="P3391" s="1">
        <v>258.99</v>
      </c>
    </row>
    <row r="3392" spans="1:16" ht="12.75" customHeight="1">
      <c r="A3392" s="1" t="s">
        <v>669</v>
      </c>
      <c r="B3392" s="4">
        <v>25628172.5099</v>
      </c>
      <c r="C3392" s="4">
        <v>25650.927802999999</v>
      </c>
      <c r="D3392" s="4">
        <v>37</v>
      </c>
      <c r="E3392" s="4" t="s">
        <v>10372</v>
      </c>
      <c r="F3392" s="4">
        <v>46</v>
      </c>
      <c r="G3392" s="4" t="s">
        <v>38</v>
      </c>
      <c r="H3392" s="4" t="s">
        <v>10373</v>
      </c>
      <c r="I3392" s="4">
        <v>370046</v>
      </c>
      <c r="J3392" s="4" t="s">
        <v>10166</v>
      </c>
      <c r="K3392" s="4" t="s">
        <v>9857</v>
      </c>
      <c r="L3392" s="4">
        <v>382</v>
      </c>
      <c r="M3392" s="1">
        <v>1694</v>
      </c>
      <c r="N3392" s="4">
        <v>761</v>
      </c>
      <c r="O3392" s="4">
        <v>933</v>
      </c>
      <c r="P3392" s="1">
        <v>65.63</v>
      </c>
    </row>
    <row r="3393" spans="1:16" ht="12.75" customHeight="1">
      <c r="A3393" s="1" t="s">
        <v>668</v>
      </c>
      <c r="B3393" s="4">
        <v>11019411.8236</v>
      </c>
      <c r="C3393" s="4">
        <v>16698.393056000001</v>
      </c>
      <c r="D3393" s="4">
        <v>37</v>
      </c>
      <c r="E3393" s="4" t="s">
        <v>10374</v>
      </c>
      <c r="F3393" s="4">
        <v>47</v>
      </c>
      <c r="G3393" s="4" t="s">
        <v>38</v>
      </c>
      <c r="H3393" s="4" t="s">
        <v>10375</v>
      </c>
      <c r="I3393" s="4">
        <v>370047</v>
      </c>
      <c r="J3393" s="4" t="s">
        <v>10166</v>
      </c>
      <c r="K3393" s="4" t="s">
        <v>9857</v>
      </c>
      <c r="L3393" s="4">
        <v>301</v>
      </c>
      <c r="M3393" s="1">
        <v>1185</v>
      </c>
      <c r="N3393" s="4">
        <v>526</v>
      </c>
      <c r="O3393" s="4">
        <v>659</v>
      </c>
      <c r="P3393" s="1">
        <v>107.54</v>
      </c>
    </row>
    <row r="3394" spans="1:16" ht="12.75" customHeight="1">
      <c r="A3394" s="1" t="s">
        <v>667</v>
      </c>
      <c r="B3394" s="4">
        <v>10534996.7862</v>
      </c>
      <c r="C3394" s="4">
        <v>15584.633559</v>
      </c>
      <c r="D3394" s="4">
        <v>37</v>
      </c>
      <c r="E3394" s="4" t="s">
        <v>10376</v>
      </c>
      <c r="F3394" s="4">
        <v>48</v>
      </c>
      <c r="G3394" s="4" t="s">
        <v>38</v>
      </c>
      <c r="H3394" s="4" t="s">
        <v>10377</v>
      </c>
      <c r="I3394" s="4">
        <v>370048</v>
      </c>
      <c r="J3394" s="4" t="s">
        <v>10166</v>
      </c>
      <c r="K3394" s="4" t="s">
        <v>9857</v>
      </c>
      <c r="L3394" s="4">
        <v>452</v>
      </c>
      <c r="M3394" s="1">
        <v>1739</v>
      </c>
      <c r="N3394" s="4">
        <v>809</v>
      </c>
      <c r="O3394" s="4">
        <v>930</v>
      </c>
      <c r="P3394" s="1">
        <v>165.07</v>
      </c>
    </row>
    <row r="3395" spans="1:16" ht="12.75" customHeight="1">
      <c r="A3395" s="1" t="s">
        <v>666</v>
      </c>
      <c r="B3395" s="4">
        <v>12686772.6961</v>
      </c>
      <c r="C3395" s="4">
        <v>16594.818276000002</v>
      </c>
      <c r="D3395" s="4">
        <v>37</v>
      </c>
      <c r="E3395" s="4" t="s">
        <v>10378</v>
      </c>
      <c r="F3395" s="4">
        <v>49</v>
      </c>
      <c r="G3395" s="4" t="s">
        <v>38</v>
      </c>
      <c r="H3395" s="4" t="s">
        <v>10379</v>
      </c>
      <c r="I3395" s="4">
        <v>370049</v>
      </c>
      <c r="J3395" s="4" t="s">
        <v>10166</v>
      </c>
      <c r="K3395" s="4" t="s">
        <v>9857</v>
      </c>
      <c r="L3395" s="4">
        <v>795</v>
      </c>
      <c r="M3395" s="1">
        <v>3158</v>
      </c>
      <c r="N3395" s="4">
        <v>1426</v>
      </c>
      <c r="O3395" s="4">
        <v>1732</v>
      </c>
      <c r="P3395" s="1">
        <v>248.93</v>
      </c>
    </row>
    <row r="3396" spans="1:16" ht="12.75" customHeight="1">
      <c r="A3396" s="1" t="s">
        <v>665</v>
      </c>
      <c r="B3396" s="4">
        <v>6341627.8255399996</v>
      </c>
      <c r="C3396" s="4">
        <v>14071.174231999999</v>
      </c>
      <c r="D3396" s="4">
        <v>37</v>
      </c>
      <c r="E3396" s="4" t="s">
        <v>10380</v>
      </c>
      <c r="F3396" s="4">
        <v>50</v>
      </c>
      <c r="G3396" s="4" t="s">
        <v>38</v>
      </c>
      <c r="H3396" s="4" t="s">
        <v>10381</v>
      </c>
      <c r="I3396" s="4">
        <v>370050</v>
      </c>
      <c r="J3396" s="4" t="s">
        <v>10166</v>
      </c>
      <c r="K3396" s="4" t="s">
        <v>9857</v>
      </c>
      <c r="L3396" s="4">
        <v>309</v>
      </c>
      <c r="M3396" s="1">
        <v>1517</v>
      </c>
      <c r="N3396" s="4">
        <v>750</v>
      </c>
      <c r="O3396" s="4">
        <v>767</v>
      </c>
      <c r="P3396" s="1">
        <v>239.2</v>
      </c>
    </row>
    <row r="3397" spans="1:16" ht="12.75" customHeight="1">
      <c r="A3397" s="1" t="s">
        <v>664</v>
      </c>
      <c r="B3397" s="4">
        <v>7033267.8331000004</v>
      </c>
      <c r="C3397" s="4">
        <v>11241.172649</v>
      </c>
      <c r="D3397" s="4">
        <v>37</v>
      </c>
      <c r="E3397" s="4" t="s">
        <v>10382</v>
      </c>
      <c r="F3397" s="4">
        <v>51</v>
      </c>
      <c r="G3397" s="4" t="s">
        <v>38</v>
      </c>
      <c r="H3397" s="4" t="s">
        <v>10383</v>
      </c>
      <c r="I3397" s="4">
        <v>370051</v>
      </c>
      <c r="J3397" s="4" t="s">
        <v>10166</v>
      </c>
      <c r="K3397" s="4" t="s">
        <v>9857</v>
      </c>
      <c r="L3397" s="4">
        <v>473</v>
      </c>
      <c r="M3397" s="1">
        <v>1779</v>
      </c>
      <c r="N3397" s="4">
        <v>808</v>
      </c>
      <c r="O3397" s="4">
        <v>971</v>
      </c>
      <c r="P3397" s="1">
        <v>252.93</v>
      </c>
    </row>
    <row r="3398" spans="1:16" ht="12.75" customHeight="1">
      <c r="A3398" s="1" t="s">
        <v>663</v>
      </c>
      <c r="B3398" s="4">
        <v>11934622.636600001</v>
      </c>
      <c r="C3398" s="4">
        <v>15705.662478</v>
      </c>
      <c r="D3398" s="4">
        <v>37</v>
      </c>
      <c r="E3398" s="4" t="s">
        <v>7072</v>
      </c>
      <c r="F3398" s="4">
        <v>52</v>
      </c>
      <c r="G3398" s="4" t="s">
        <v>38</v>
      </c>
      <c r="H3398" s="4" t="s">
        <v>7073</v>
      </c>
      <c r="I3398" s="4">
        <v>370052</v>
      </c>
      <c r="J3398" s="4" t="s">
        <v>10166</v>
      </c>
      <c r="K3398" s="4" t="s">
        <v>9857</v>
      </c>
      <c r="L3398" s="4">
        <v>820</v>
      </c>
      <c r="M3398" s="1">
        <v>3289</v>
      </c>
      <c r="N3398" s="4">
        <v>1447</v>
      </c>
      <c r="O3398" s="4">
        <v>1842</v>
      </c>
      <c r="P3398" s="1">
        <v>271.45</v>
      </c>
    </row>
    <row r="3399" spans="1:16" ht="12.75" customHeight="1">
      <c r="A3399" s="1" t="s">
        <v>662</v>
      </c>
      <c r="B3399" s="4">
        <v>9023831.1023999993</v>
      </c>
      <c r="C3399" s="4">
        <v>19151.021669999998</v>
      </c>
      <c r="D3399" s="4">
        <v>37</v>
      </c>
      <c r="E3399" s="4" t="s">
        <v>10384</v>
      </c>
      <c r="F3399" s="4">
        <v>53</v>
      </c>
      <c r="G3399" s="4" t="s">
        <v>38</v>
      </c>
      <c r="H3399" s="4" t="s">
        <v>10385</v>
      </c>
      <c r="I3399" s="4">
        <v>370053</v>
      </c>
      <c r="J3399" s="4" t="s">
        <v>10166</v>
      </c>
      <c r="K3399" s="4" t="s">
        <v>9857</v>
      </c>
      <c r="L3399" s="4">
        <v>311</v>
      </c>
      <c r="M3399" s="1">
        <v>1391</v>
      </c>
      <c r="N3399" s="4">
        <v>569</v>
      </c>
      <c r="O3399" s="4">
        <v>822</v>
      </c>
      <c r="P3399" s="1">
        <v>154.13999999999999</v>
      </c>
    </row>
    <row r="3400" spans="1:16" ht="12.75" customHeight="1">
      <c r="A3400" s="1" t="s">
        <v>661</v>
      </c>
      <c r="B3400" s="4">
        <v>7901222.1128099998</v>
      </c>
      <c r="C3400" s="4">
        <v>14665.130041</v>
      </c>
      <c r="D3400" s="4">
        <v>37</v>
      </c>
      <c r="E3400" s="4" t="s">
        <v>10386</v>
      </c>
      <c r="F3400" s="4">
        <v>54</v>
      </c>
      <c r="G3400" s="4" t="s">
        <v>38</v>
      </c>
      <c r="H3400" s="4" t="s">
        <v>10387</v>
      </c>
      <c r="I3400" s="4">
        <v>370054</v>
      </c>
      <c r="J3400" s="4" t="s">
        <v>10166</v>
      </c>
      <c r="K3400" s="4" t="s">
        <v>9857</v>
      </c>
      <c r="L3400" s="4">
        <v>1795</v>
      </c>
      <c r="M3400" s="1">
        <v>6715</v>
      </c>
      <c r="N3400" s="4">
        <v>2940</v>
      </c>
      <c r="O3400" s="4">
        <v>3775</v>
      </c>
      <c r="P3400" s="1">
        <v>849.94</v>
      </c>
    </row>
    <row r="3401" spans="1:16" ht="12.75" customHeight="1">
      <c r="A3401" s="1" t="s">
        <v>660</v>
      </c>
      <c r="B3401" s="4">
        <v>6991659.1104499996</v>
      </c>
      <c r="C3401" s="4">
        <v>13133.715797000001</v>
      </c>
      <c r="D3401" s="4">
        <v>37</v>
      </c>
      <c r="E3401" s="4" t="s">
        <v>10388</v>
      </c>
      <c r="F3401" s="4">
        <v>55</v>
      </c>
      <c r="G3401" s="4" t="s">
        <v>38</v>
      </c>
      <c r="H3401" s="4" t="s">
        <v>10389</v>
      </c>
      <c r="I3401" s="4">
        <v>370055</v>
      </c>
      <c r="J3401" s="4" t="s">
        <v>10166</v>
      </c>
      <c r="K3401" s="4" t="s">
        <v>9857</v>
      </c>
      <c r="L3401" s="4">
        <v>449</v>
      </c>
      <c r="M3401" s="1">
        <v>1562</v>
      </c>
      <c r="N3401" s="4">
        <v>662</v>
      </c>
      <c r="O3401" s="4">
        <v>900</v>
      </c>
      <c r="P3401" s="1">
        <v>223.4</v>
      </c>
    </row>
    <row r="3402" spans="1:16" ht="12.75" customHeight="1">
      <c r="A3402" s="1" t="s">
        <v>659</v>
      </c>
      <c r="B3402" s="4">
        <v>83031470.415199995</v>
      </c>
      <c r="C3402" s="4">
        <v>53010.856615999997</v>
      </c>
      <c r="D3402" s="4">
        <v>37</v>
      </c>
      <c r="E3402" s="4" t="s">
        <v>10390</v>
      </c>
      <c r="F3402" s="4">
        <v>56</v>
      </c>
      <c r="G3402" s="4" t="s">
        <v>38</v>
      </c>
      <c r="H3402" s="4" t="s">
        <v>10391</v>
      </c>
      <c r="I3402" s="4">
        <v>370056</v>
      </c>
      <c r="J3402" s="4" t="s">
        <v>10166</v>
      </c>
      <c r="K3402" s="4" t="s">
        <v>9857</v>
      </c>
      <c r="L3402" s="4">
        <v>521</v>
      </c>
      <c r="M3402" s="1">
        <v>2318</v>
      </c>
      <c r="N3402" s="4">
        <v>1113</v>
      </c>
      <c r="O3402" s="4">
        <v>1205</v>
      </c>
      <c r="P3402" s="1">
        <v>27.92</v>
      </c>
    </row>
    <row r="3403" spans="1:16" ht="12.75" customHeight="1">
      <c r="A3403" s="1" t="s">
        <v>658</v>
      </c>
      <c r="B3403" s="4">
        <v>8822573.3403900005</v>
      </c>
      <c r="C3403" s="4">
        <v>14340.308265</v>
      </c>
      <c r="D3403" s="4">
        <v>37</v>
      </c>
      <c r="E3403" s="4" t="s">
        <v>6286</v>
      </c>
      <c r="F3403" s="4">
        <v>57</v>
      </c>
      <c r="G3403" s="4" t="s">
        <v>38</v>
      </c>
      <c r="H3403" s="4" t="s">
        <v>10392</v>
      </c>
      <c r="I3403" s="4">
        <v>370057</v>
      </c>
      <c r="J3403" s="4" t="s">
        <v>10166</v>
      </c>
      <c r="K3403" s="4" t="s">
        <v>9857</v>
      </c>
      <c r="L3403" s="4">
        <v>619</v>
      </c>
      <c r="M3403" s="1">
        <v>2424</v>
      </c>
      <c r="N3403" s="4">
        <v>1078</v>
      </c>
      <c r="O3403" s="4">
        <v>1346</v>
      </c>
      <c r="P3403" s="1">
        <v>274.76</v>
      </c>
    </row>
    <row r="3404" spans="1:16" ht="12.75" customHeight="1">
      <c r="A3404" s="1" t="s">
        <v>657</v>
      </c>
      <c r="B3404" s="4">
        <v>9518434.7723200005</v>
      </c>
      <c r="C3404" s="4">
        <v>14173.553489</v>
      </c>
      <c r="D3404" s="4">
        <v>37</v>
      </c>
      <c r="E3404" s="4" t="s">
        <v>10393</v>
      </c>
      <c r="F3404" s="4">
        <v>58</v>
      </c>
      <c r="G3404" s="4" t="s">
        <v>38</v>
      </c>
      <c r="H3404" s="4" t="s">
        <v>10394</v>
      </c>
      <c r="I3404" s="4">
        <v>370058</v>
      </c>
      <c r="J3404" s="4" t="s">
        <v>10166</v>
      </c>
      <c r="K3404" s="4" t="s">
        <v>9857</v>
      </c>
      <c r="L3404" s="4">
        <v>423</v>
      </c>
      <c r="M3404" s="1">
        <v>1699</v>
      </c>
      <c r="N3404" s="4">
        <v>764</v>
      </c>
      <c r="O3404" s="4">
        <v>935</v>
      </c>
      <c r="P3404" s="1">
        <v>178.49</v>
      </c>
    </row>
    <row r="3405" spans="1:16" ht="12.75" customHeight="1">
      <c r="A3405" s="1" t="s">
        <v>656</v>
      </c>
      <c r="B3405" s="4">
        <v>9757639.6050499994</v>
      </c>
      <c r="C3405" s="4">
        <v>15385.924331</v>
      </c>
      <c r="D3405" s="4">
        <v>37</v>
      </c>
      <c r="E3405" s="4" t="s">
        <v>10395</v>
      </c>
      <c r="F3405" s="4">
        <v>59</v>
      </c>
      <c r="G3405" s="4" t="s">
        <v>38</v>
      </c>
      <c r="H3405" s="4" t="s">
        <v>10396</v>
      </c>
      <c r="I3405" s="4">
        <v>370059</v>
      </c>
      <c r="J3405" s="4" t="s">
        <v>10166</v>
      </c>
      <c r="K3405" s="4" t="s">
        <v>9857</v>
      </c>
      <c r="L3405" s="4">
        <v>772</v>
      </c>
      <c r="M3405" s="1">
        <v>2893</v>
      </c>
      <c r="N3405" s="4">
        <v>1266</v>
      </c>
      <c r="O3405" s="4">
        <v>1627</v>
      </c>
      <c r="P3405" s="1">
        <v>296.5</v>
      </c>
    </row>
    <row r="3406" spans="1:16" ht="12.75" customHeight="1">
      <c r="A3406" s="1" t="s">
        <v>655</v>
      </c>
      <c r="B3406" s="4">
        <v>11342097.7928</v>
      </c>
      <c r="C3406" s="4">
        <v>16432.614752000001</v>
      </c>
      <c r="D3406" s="4">
        <v>37</v>
      </c>
      <c r="E3406" s="4" t="s">
        <v>10397</v>
      </c>
      <c r="F3406" s="4">
        <v>60</v>
      </c>
      <c r="G3406" s="4" t="s">
        <v>38</v>
      </c>
      <c r="H3406" s="4" t="s">
        <v>10398</v>
      </c>
      <c r="I3406" s="4">
        <v>370060</v>
      </c>
      <c r="J3406" s="4" t="s">
        <v>10166</v>
      </c>
      <c r="K3406" s="4" t="s">
        <v>9857</v>
      </c>
      <c r="L3406" s="4">
        <v>698</v>
      </c>
      <c r="M3406" s="1">
        <v>2692</v>
      </c>
      <c r="N3406" s="4">
        <v>1210</v>
      </c>
      <c r="O3406" s="4">
        <v>1482</v>
      </c>
      <c r="P3406" s="1">
        <v>237.34</v>
      </c>
    </row>
    <row r="3407" spans="1:16" ht="12.75" customHeight="1">
      <c r="A3407" s="1" t="s">
        <v>654</v>
      </c>
      <c r="B3407" s="4">
        <v>11444969.278000001</v>
      </c>
      <c r="C3407" s="4">
        <v>16849.427100000001</v>
      </c>
      <c r="D3407" s="4">
        <v>37</v>
      </c>
      <c r="E3407" s="4" t="s">
        <v>10399</v>
      </c>
      <c r="F3407" s="4">
        <v>61</v>
      </c>
      <c r="G3407" s="4" t="s">
        <v>38</v>
      </c>
      <c r="H3407" s="4" t="s">
        <v>10400</v>
      </c>
      <c r="I3407" s="4">
        <v>370061</v>
      </c>
      <c r="J3407" s="4" t="s">
        <v>10166</v>
      </c>
      <c r="K3407" s="4" t="s">
        <v>9857</v>
      </c>
      <c r="L3407" s="4">
        <v>281</v>
      </c>
      <c r="M3407" s="1">
        <v>1092</v>
      </c>
      <c r="N3407" s="4">
        <v>492</v>
      </c>
      <c r="O3407" s="4">
        <v>600</v>
      </c>
      <c r="P3407" s="1">
        <v>95.37</v>
      </c>
    </row>
    <row r="3408" spans="1:16" ht="12.75" customHeight="1">
      <c r="A3408" s="1" t="s">
        <v>653</v>
      </c>
      <c r="B3408" s="4">
        <v>67301335.288299993</v>
      </c>
      <c r="C3408" s="4">
        <v>57195.327929999999</v>
      </c>
      <c r="D3408" s="4">
        <v>38</v>
      </c>
      <c r="E3408" s="4" t="s">
        <v>10401</v>
      </c>
      <c r="F3408" s="4">
        <v>1</v>
      </c>
      <c r="G3408" s="4" t="s">
        <v>71</v>
      </c>
      <c r="H3408" s="4" t="s">
        <v>10402</v>
      </c>
      <c r="I3408" s="4">
        <v>380001</v>
      </c>
      <c r="J3408" s="4" t="s">
        <v>10166</v>
      </c>
      <c r="K3408" s="4" t="s">
        <v>9857</v>
      </c>
      <c r="L3408" s="4">
        <v>4034</v>
      </c>
      <c r="M3408" s="1">
        <v>16382</v>
      </c>
      <c r="N3408" s="4">
        <v>7573</v>
      </c>
      <c r="O3408" s="4">
        <v>8809</v>
      </c>
      <c r="P3408" s="1">
        <v>243.41</v>
      </c>
    </row>
    <row r="3409" spans="1:16" ht="12.75" customHeight="1">
      <c r="A3409" s="1" t="s">
        <v>652</v>
      </c>
      <c r="B3409" s="4">
        <v>25968608.4661</v>
      </c>
      <c r="C3409" s="4">
        <v>37229.902545999998</v>
      </c>
      <c r="D3409" s="4">
        <v>38</v>
      </c>
      <c r="E3409" s="4" t="s">
        <v>10403</v>
      </c>
      <c r="F3409" s="4">
        <v>2</v>
      </c>
      <c r="G3409" s="4" t="s">
        <v>71</v>
      </c>
      <c r="H3409" s="4" t="s">
        <v>10404</v>
      </c>
      <c r="I3409" s="4">
        <v>380002</v>
      </c>
      <c r="J3409" s="4" t="s">
        <v>10166</v>
      </c>
      <c r="K3409" s="4" t="s">
        <v>9857</v>
      </c>
      <c r="L3409" s="4">
        <v>1098</v>
      </c>
      <c r="M3409" s="1">
        <v>5008</v>
      </c>
      <c r="N3409" s="4">
        <v>2092</v>
      </c>
      <c r="O3409" s="4">
        <v>2916</v>
      </c>
      <c r="P3409" s="1">
        <v>192.85</v>
      </c>
    </row>
    <row r="3410" spans="1:16" ht="12.75" customHeight="1">
      <c r="A3410" s="1" t="s">
        <v>651</v>
      </c>
      <c r="B3410" s="4">
        <v>47383492.373599999</v>
      </c>
      <c r="C3410" s="4">
        <v>34286.390003</v>
      </c>
      <c r="D3410" s="4">
        <v>38</v>
      </c>
      <c r="E3410" s="4" t="s">
        <v>10405</v>
      </c>
      <c r="F3410" s="4">
        <v>3</v>
      </c>
      <c r="G3410" s="4" t="s">
        <v>71</v>
      </c>
      <c r="H3410" s="4" t="s">
        <v>10406</v>
      </c>
      <c r="I3410" s="4">
        <v>380003</v>
      </c>
      <c r="J3410" s="4" t="s">
        <v>10166</v>
      </c>
      <c r="K3410" s="4" t="s">
        <v>9857</v>
      </c>
      <c r="L3410" s="4">
        <v>844</v>
      </c>
      <c r="M3410" s="1">
        <v>4551</v>
      </c>
      <c r="N3410" s="4">
        <v>2112</v>
      </c>
      <c r="O3410" s="4">
        <v>2439</v>
      </c>
      <c r="P3410" s="1">
        <v>96.04</v>
      </c>
    </row>
    <row r="3411" spans="1:16" ht="12.75" customHeight="1">
      <c r="A3411" s="1" t="s">
        <v>650</v>
      </c>
      <c r="B3411" s="4">
        <v>43669136.263999999</v>
      </c>
      <c r="C3411" s="4">
        <v>44343.196457999999</v>
      </c>
      <c r="D3411" s="4">
        <v>38</v>
      </c>
      <c r="E3411" s="4" t="s">
        <v>10407</v>
      </c>
      <c r="F3411" s="4">
        <v>4</v>
      </c>
      <c r="G3411" s="4" t="s">
        <v>71</v>
      </c>
      <c r="H3411" s="4" t="s">
        <v>10408</v>
      </c>
      <c r="I3411" s="4">
        <v>380004</v>
      </c>
      <c r="J3411" s="4" t="s">
        <v>10166</v>
      </c>
      <c r="K3411" s="4" t="s">
        <v>9857</v>
      </c>
      <c r="L3411" s="4">
        <v>3056</v>
      </c>
      <c r="M3411" s="1">
        <v>12450</v>
      </c>
      <c r="N3411" s="4">
        <v>5710</v>
      </c>
      <c r="O3411" s="4">
        <v>6740</v>
      </c>
      <c r="P3411" s="1">
        <v>285.10000000000002</v>
      </c>
    </row>
    <row r="3412" spans="1:16" ht="12.75" customHeight="1">
      <c r="A3412" s="1" t="s">
        <v>649</v>
      </c>
      <c r="B3412" s="4">
        <v>28937190.5396</v>
      </c>
      <c r="C3412" s="4">
        <v>28752.415577</v>
      </c>
      <c r="D3412" s="4">
        <v>38</v>
      </c>
      <c r="E3412" s="4" t="s">
        <v>10409</v>
      </c>
      <c r="F3412" s="4">
        <v>5</v>
      </c>
      <c r="G3412" s="4" t="s">
        <v>71</v>
      </c>
      <c r="H3412" s="4" t="s">
        <v>10410</v>
      </c>
      <c r="I3412" s="4">
        <v>380005</v>
      </c>
      <c r="J3412" s="4" t="s">
        <v>10166</v>
      </c>
      <c r="K3412" s="4" t="s">
        <v>9857</v>
      </c>
      <c r="L3412" s="4">
        <v>1365</v>
      </c>
      <c r="M3412" s="1">
        <v>5074</v>
      </c>
      <c r="N3412" s="4">
        <v>2145</v>
      </c>
      <c r="O3412" s="4">
        <v>2929</v>
      </c>
      <c r="P3412" s="1">
        <v>175.35</v>
      </c>
    </row>
    <row r="3413" spans="1:16" ht="12.75" customHeight="1">
      <c r="A3413" s="1" t="s">
        <v>648</v>
      </c>
      <c r="B3413" s="4">
        <v>20567328.0403</v>
      </c>
      <c r="C3413" s="4">
        <v>21029.887243000001</v>
      </c>
      <c r="D3413" s="4">
        <v>38</v>
      </c>
      <c r="E3413" s="4" t="s">
        <v>4607</v>
      </c>
      <c r="F3413" s="4">
        <v>6</v>
      </c>
      <c r="G3413" s="4" t="s">
        <v>71</v>
      </c>
      <c r="H3413" s="4" t="s">
        <v>4608</v>
      </c>
      <c r="I3413" s="4">
        <v>380006</v>
      </c>
      <c r="J3413" s="4" t="s">
        <v>10166</v>
      </c>
      <c r="K3413" s="4" t="s">
        <v>9857</v>
      </c>
      <c r="L3413" s="4">
        <v>868</v>
      </c>
      <c r="M3413" s="1">
        <v>3415</v>
      </c>
      <c r="N3413" s="4">
        <v>1448</v>
      </c>
      <c r="O3413" s="4">
        <v>1967</v>
      </c>
      <c r="P3413" s="1">
        <v>166.04</v>
      </c>
    </row>
    <row r="3414" spans="1:16" ht="12.75" customHeight="1">
      <c r="A3414" s="1" t="s">
        <v>647</v>
      </c>
      <c r="B3414" s="4">
        <v>44641554.171099998</v>
      </c>
      <c r="C3414" s="4">
        <v>39245.465221999999</v>
      </c>
      <c r="D3414" s="4">
        <v>38</v>
      </c>
      <c r="E3414" s="4" t="s">
        <v>10411</v>
      </c>
      <c r="F3414" s="4">
        <v>7</v>
      </c>
      <c r="G3414" s="4" t="s">
        <v>71</v>
      </c>
      <c r="H3414" s="4" t="s">
        <v>10412</v>
      </c>
      <c r="I3414" s="4">
        <v>380007</v>
      </c>
      <c r="J3414" s="4" t="s">
        <v>10166</v>
      </c>
      <c r="K3414" s="4" t="s">
        <v>9857</v>
      </c>
      <c r="L3414" s="4">
        <v>3476</v>
      </c>
      <c r="M3414" s="1">
        <v>13175</v>
      </c>
      <c r="N3414" s="4">
        <v>5766</v>
      </c>
      <c r="O3414" s="4">
        <v>7409</v>
      </c>
      <c r="P3414" s="1">
        <v>295.13</v>
      </c>
    </row>
    <row r="3415" spans="1:16" ht="12.75" customHeight="1">
      <c r="A3415" s="1" t="s">
        <v>646</v>
      </c>
      <c r="B3415" s="4">
        <v>19788241.041200001</v>
      </c>
      <c r="C3415" s="4">
        <v>23942.228468000001</v>
      </c>
      <c r="D3415" s="4">
        <v>38</v>
      </c>
      <c r="E3415" s="4" t="s">
        <v>10413</v>
      </c>
      <c r="F3415" s="4">
        <v>8</v>
      </c>
      <c r="G3415" s="4" t="s">
        <v>71</v>
      </c>
      <c r="H3415" s="4" t="s">
        <v>10414</v>
      </c>
      <c r="I3415" s="4">
        <v>380008</v>
      </c>
      <c r="J3415" s="4" t="s">
        <v>10166</v>
      </c>
      <c r="K3415" s="4" t="s">
        <v>9857</v>
      </c>
      <c r="L3415" s="4">
        <v>1147</v>
      </c>
      <c r="M3415" s="1">
        <v>4642</v>
      </c>
      <c r="N3415" s="4">
        <v>1992</v>
      </c>
      <c r="O3415" s="4">
        <v>2650</v>
      </c>
      <c r="P3415" s="1">
        <v>234.59</v>
      </c>
    </row>
    <row r="3416" spans="1:16" ht="12.75" customHeight="1">
      <c r="A3416" s="1" t="s">
        <v>645</v>
      </c>
      <c r="B3416" s="4">
        <v>14930802.855699999</v>
      </c>
      <c r="C3416" s="4">
        <v>21803.564394000001</v>
      </c>
      <c r="D3416" s="4">
        <v>38</v>
      </c>
      <c r="E3416" s="4" t="s">
        <v>10415</v>
      </c>
      <c r="F3416" s="4">
        <v>9</v>
      </c>
      <c r="G3416" s="4" t="s">
        <v>71</v>
      </c>
      <c r="H3416" s="4" t="s">
        <v>10416</v>
      </c>
      <c r="I3416" s="4">
        <v>380009</v>
      </c>
      <c r="J3416" s="4" t="s">
        <v>10166</v>
      </c>
      <c r="K3416" s="4" t="s">
        <v>9857</v>
      </c>
      <c r="L3416" s="4">
        <v>2191</v>
      </c>
      <c r="M3416" s="1">
        <v>8414</v>
      </c>
      <c r="N3416" s="4">
        <v>3687</v>
      </c>
      <c r="O3416" s="4">
        <v>4727</v>
      </c>
      <c r="P3416" s="1">
        <v>563.52</v>
      </c>
    </row>
    <row r="3417" spans="1:16" ht="12.75" customHeight="1">
      <c r="A3417" s="1" t="s">
        <v>644</v>
      </c>
      <c r="B3417" s="4">
        <v>40255660.919600002</v>
      </c>
      <c r="C3417" s="4">
        <v>43545.756560000002</v>
      </c>
      <c r="D3417" s="4">
        <v>38</v>
      </c>
      <c r="E3417" s="4" t="s">
        <v>5004</v>
      </c>
      <c r="F3417" s="4">
        <v>10</v>
      </c>
      <c r="G3417" s="4" t="s">
        <v>71</v>
      </c>
      <c r="H3417" s="4" t="s">
        <v>5005</v>
      </c>
      <c r="I3417" s="4">
        <v>380010</v>
      </c>
      <c r="J3417" s="4" t="s">
        <v>10166</v>
      </c>
      <c r="K3417" s="4" t="s">
        <v>9857</v>
      </c>
      <c r="L3417" s="4">
        <v>1146</v>
      </c>
      <c r="M3417" s="1">
        <v>5014</v>
      </c>
      <c r="N3417" s="4">
        <v>2163</v>
      </c>
      <c r="O3417" s="4">
        <v>2851</v>
      </c>
      <c r="P3417" s="1">
        <v>124.56</v>
      </c>
    </row>
    <row r="3418" spans="1:16" ht="12.75" customHeight="1">
      <c r="A3418" s="1" t="s">
        <v>643</v>
      </c>
      <c r="B3418" s="4">
        <v>60018290.056500003</v>
      </c>
      <c r="C3418" s="4">
        <v>52027.12904</v>
      </c>
      <c r="D3418" s="4">
        <v>38</v>
      </c>
      <c r="E3418" s="4" t="s">
        <v>10417</v>
      </c>
      <c r="F3418" s="4">
        <v>11</v>
      </c>
      <c r="G3418" s="4" t="s">
        <v>71</v>
      </c>
      <c r="H3418" s="4" t="s">
        <v>10418</v>
      </c>
      <c r="I3418" s="4">
        <v>380011</v>
      </c>
      <c r="J3418" s="4" t="s">
        <v>10166</v>
      </c>
      <c r="K3418" s="4" t="s">
        <v>9857</v>
      </c>
      <c r="L3418" s="4">
        <v>11321</v>
      </c>
      <c r="M3418" s="1">
        <v>42899</v>
      </c>
      <c r="N3418" s="4">
        <v>19376</v>
      </c>
      <c r="O3418" s="4">
        <v>23523</v>
      </c>
      <c r="P3418" s="1">
        <v>714.77</v>
      </c>
    </row>
    <row r="3419" spans="1:16" ht="12.75" customHeight="1">
      <c r="A3419" s="1" t="s">
        <v>642</v>
      </c>
      <c r="B3419" s="4">
        <v>32605121.1928</v>
      </c>
      <c r="C3419" s="4">
        <v>30720.867975000001</v>
      </c>
      <c r="D3419" s="4">
        <v>38</v>
      </c>
      <c r="E3419" s="4" t="s">
        <v>10419</v>
      </c>
      <c r="F3419" s="4">
        <v>12</v>
      </c>
      <c r="G3419" s="4" t="s">
        <v>71</v>
      </c>
      <c r="H3419" s="4" t="s">
        <v>10420</v>
      </c>
      <c r="I3419" s="4">
        <v>380012</v>
      </c>
      <c r="J3419" s="4" t="s">
        <v>10166</v>
      </c>
      <c r="K3419" s="4" t="s">
        <v>9857</v>
      </c>
      <c r="L3419" s="4">
        <v>1499</v>
      </c>
      <c r="M3419" s="1">
        <v>5966</v>
      </c>
      <c r="N3419" s="4">
        <v>2607</v>
      </c>
      <c r="O3419" s="4">
        <v>3359</v>
      </c>
      <c r="P3419" s="1">
        <v>182.98</v>
      </c>
    </row>
    <row r="3420" spans="1:16" ht="12.75" customHeight="1">
      <c r="A3420" s="1" t="s">
        <v>641</v>
      </c>
      <c r="B3420" s="4">
        <v>26047921.518100001</v>
      </c>
      <c r="C3420" s="4">
        <v>28183.148037999999</v>
      </c>
      <c r="D3420" s="4">
        <v>38</v>
      </c>
      <c r="E3420" s="4" t="s">
        <v>10421</v>
      </c>
      <c r="F3420" s="4">
        <v>13</v>
      </c>
      <c r="G3420" s="4" t="s">
        <v>71</v>
      </c>
      <c r="H3420" s="4" t="s">
        <v>10422</v>
      </c>
      <c r="I3420" s="4">
        <v>380013</v>
      </c>
      <c r="J3420" s="4" t="s">
        <v>10166</v>
      </c>
      <c r="K3420" s="4" t="s">
        <v>9857</v>
      </c>
      <c r="L3420" s="4">
        <v>356</v>
      </c>
      <c r="M3420" s="1">
        <v>1887</v>
      </c>
      <c r="N3420" s="4">
        <v>841</v>
      </c>
      <c r="O3420" s="4">
        <v>1046</v>
      </c>
      <c r="P3420" s="1">
        <v>72.44</v>
      </c>
    </row>
    <row r="3421" spans="1:16" ht="12.75" customHeight="1">
      <c r="A3421" s="1" t="s">
        <v>640</v>
      </c>
      <c r="B3421" s="4">
        <v>27917942.559300002</v>
      </c>
      <c r="C3421" s="4">
        <v>25262.171116000001</v>
      </c>
      <c r="D3421" s="4">
        <v>38</v>
      </c>
      <c r="E3421" s="4" t="s">
        <v>10423</v>
      </c>
      <c r="F3421" s="4">
        <v>14</v>
      </c>
      <c r="G3421" s="4" t="s">
        <v>71</v>
      </c>
      <c r="H3421" s="4" t="s">
        <v>10424</v>
      </c>
      <c r="I3421" s="4">
        <v>380014</v>
      </c>
      <c r="J3421" s="4" t="s">
        <v>10166</v>
      </c>
      <c r="K3421" s="4" t="s">
        <v>9857</v>
      </c>
      <c r="L3421" s="4">
        <v>396</v>
      </c>
      <c r="M3421" s="1">
        <v>2246</v>
      </c>
      <c r="N3421" s="4">
        <v>1025</v>
      </c>
      <c r="O3421" s="4">
        <v>1221</v>
      </c>
      <c r="P3421" s="1">
        <v>80.45</v>
      </c>
    </row>
    <row r="3422" spans="1:16" ht="12.75" customHeight="1">
      <c r="A3422" s="1" t="s">
        <v>639</v>
      </c>
      <c r="B3422" s="4">
        <v>14897825.292400001</v>
      </c>
      <c r="C3422" s="4">
        <v>20206.468128</v>
      </c>
      <c r="D3422" s="4">
        <v>38</v>
      </c>
      <c r="E3422" s="4" t="s">
        <v>10425</v>
      </c>
      <c r="F3422" s="4">
        <v>15</v>
      </c>
      <c r="G3422" s="4" t="s">
        <v>71</v>
      </c>
      <c r="H3422" s="4" t="s">
        <v>10426</v>
      </c>
      <c r="I3422" s="4">
        <v>380015</v>
      </c>
      <c r="J3422" s="4" t="s">
        <v>10166</v>
      </c>
      <c r="K3422" s="4" t="s">
        <v>9857</v>
      </c>
      <c r="L3422" s="4">
        <v>1028</v>
      </c>
      <c r="M3422" s="1">
        <v>3835</v>
      </c>
      <c r="N3422" s="4">
        <v>1678</v>
      </c>
      <c r="O3422" s="4">
        <v>2157</v>
      </c>
      <c r="P3422" s="1">
        <v>257.42</v>
      </c>
    </row>
    <row r="3423" spans="1:16" ht="12.75" customHeight="1">
      <c r="A3423" s="1" t="s">
        <v>638</v>
      </c>
      <c r="B3423" s="4">
        <v>34648263.047700003</v>
      </c>
      <c r="C3423" s="4">
        <v>34583.600422000003</v>
      </c>
      <c r="D3423" s="4">
        <v>38</v>
      </c>
      <c r="E3423" s="4" t="s">
        <v>4017</v>
      </c>
      <c r="F3423" s="4">
        <v>16</v>
      </c>
      <c r="G3423" s="4" t="s">
        <v>71</v>
      </c>
      <c r="H3423" s="4" t="s">
        <v>4018</v>
      </c>
      <c r="I3423" s="4">
        <v>380016</v>
      </c>
      <c r="J3423" s="4" t="s">
        <v>10166</v>
      </c>
      <c r="K3423" s="4" t="s">
        <v>9857</v>
      </c>
      <c r="L3423" s="4">
        <v>521</v>
      </c>
      <c r="M3423" s="1">
        <v>2499</v>
      </c>
      <c r="N3423" s="4">
        <v>1090</v>
      </c>
      <c r="O3423" s="4">
        <v>1409</v>
      </c>
      <c r="P3423" s="1">
        <v>72.13</v>
      </c>
    </row>
    <row r="3424" spans="1:16" ht="12.75" customHeight="1">
      <c r="A3424" s="1" t="s">
        <v>637</v>
      </c>
      <c r="B3424" s="4">
        <v>55206031.796999998</v>
      </c>
      <c r="C3424" s="4">
        <v>44487.586734999997</v>
      </c>
      <c r="D3424" s="4">
        <v>38</v>
      </c>
      <c r="E3424" s="4" t="s">
        <v>10427</v>
      </c>
      <c r="F3424" s="4">
        <v>17</v>
      </c>
      <c r="G3424" s="4" t="s">
        <v>71</v>
      </c>
      <c r="H3424" s="4" t="s">
        <v>10428</v>
      </c>
      <c r="I3424" s="4">
        <v>380017</v>
      </c>
      <c r="J3424" s="4" t="s">
        <v>10166</v>
      </c>
      <c r="K3424" s="4" t="s">
        <v>9857</v>
      </c>
      <c r="L3424" s="4">
        <v>1897</v>
      </c>
      <c r="M3424" s="1">
        <v>7679</v>
      </c>
      <c r="N3424" s="4">
        <v>3568</v>
      </c>
      <c r="O3424" s="4">
        <v>4111</v>
      </c>
      <c r="P3424" s="1">
        <v>139.1</v>
      </c>
    </row>
    <row r="3425" spans="1:16" ht="12.75" customHeight="1">
      <c r="A3425" s="1" t="s">
        <v>636</v>
      </c>
      <c r="B3425" s="4">
        <v>30468740.843899999</v>
      </c>
      <c r="C3425" s="4">
        <v>34923.645805</v>
      </c>
      <c r="D3425" s="4">
        <v>38</v>
      </c>
      <c r="E3425" s="4" t="s">
        <v>9464</v>
      </c>
      <c r="F3425" s="4">
        <v>18</v>
      </c>
      <c r="G3425" s="4" t="s">
        <v>71</v>
      </c>
      <c r="H3425" s="4" t="s">
        <v>9465</v>
      </c>
      <c r="I3425" s="4">
        <v>380018</v>
      </c>
      <c r="J3425" s="4" t="s">
        <v>10166</v>
      </c>
      <c r="K3425" s="4" t="s">
        <v>9857</v>
      </c>
      <c r="L3425" s="4">
        <v>724</v>
      </c>
      <c r="M3425" s="1">
        <v>3141</v>
      </c>
      <c r="N3425" s="4">
        <v>1358</v>
      </c>
      <c r="O3425" s="4">
        <v>1783</v>
      </c>
      <c r="P3425" s="1">
        <v>103.09</v>
      </c>
    </row>
    <row r="3426" spans="1:16" ht="12.75" customHeight="1">
      <c r="A3426" s="1" t="s">
        <v>635</v>
      </c>
      <c r="B3426" s="4">
        <v>43875322.960699998</v>
      </c>
      <c r="C3426" s="4">
        <v>35697.415114000003</v>
      </c>
      <c r="D3426" s="4">
        <v>38</v>
      </c>
      <c r="E3426" s="4" t="s">
        <v>10429</v>
      </c>
      <c r="F3426" s="4">
        <v>19</v>
      </c>
      <c r="G3426" s="4" t="s">
        <v>71</v>
      </c>
      <c r="H3426" s="4" t="s">
        <v>10430</v>
      </c>
      <c r="I3426" s="4">
        <v>380019</v>
      </c>
      <c r="J3426" s="4" t="s">
        <v>10166</v>
      </c>
      <c r="K3426" s="4" t="s">
        <v>9857</v>
      </c>
      <c r="L3426" s="4">
        <v>3005</v>
      </c>
      <c r="M3426" s="1">
        <v>11994</v>
      </c>
      <c r="N3426" s="4">
        <v>5168</v>
      </c>
      <c r="O3426" s="4">
        <v>6826</v>
      </c>
      <c r="P3426" s="1">
        <v>273.37</v>
      </c>
    </row>
    <row r="3427" spans="1:16" ht="12.75" customHeight="1">
      <c r="A3427" s="1" t="s">
        <v>634</v>
      </c>
      <c r="B3427" s="4">
        <v>22218090.089000002</v>
      </c>
      <c r="C3427" s="4">
        <v>25592.350144</v>
      </c>
      <c r="D3427" s="4">
        <v>38</v>
      </c>
      <c r="E3427" s="4" t="s">
        <v>10431</v>
      </c>
      <c r="F3427" s="4">
        <v>20</v>
      </c>
      <c r="G3427" s="4" t="s">
        <v>71</v>
      </c>
      <c r="H3427" s="4" t="s">
        <v>10432</v>
      </c>
      <c r="I3427" s="4">
        <v>380020</v>
      </c>
      <c r="J3427" s="4" t="s">
        <v>10166</v>
      </c>
      <c r="K3427" s="4" t="s">
        <v>9857</v>
      </c>
      <c r="L3427" s="4">
        <v>3992</v>
      </c>
      <c r="M3427" s="1">
        <v>15694</v>
      </c>
      <c r="N3427" s="4">
        <v>7119</v>
      </c>
      <c r="O3427" s="4">
        <v>8575</v>
      </c>
      <c r="P3427" s="1">
        <v>706.35</v>
      </c>
    </row>
    <row r="3428" spans="1:16" ht="12.75" customHeight="1">
      <c r="A3428" s="1" t="s">
        <v>633</v>
      </c>
      <c r="B3428" s="4">
        <v>29292271.7731</v>
      </c>
      <c r="C3428" s="4">
        <v>30905.747841</v>
      </c>
      <c r="D3428" s="4">
        <v>38</v>
      </c>
      <c r="E3428" s="4" t="s">
        <v>10433</v>
      </c>
      <c r="F3428" s="4">
        <v>21</v>
      </c>
      <c r="G3428" s="4" t="s">
        <v>71</v>
      </c>
      <c r="H3428" s="4" t="s">
        <v>10434</v>
      </c>
      <c r="I3428" s="4">
        <v>380021</v>
      </c>
      <c r="J3428" s="4" t="s">
        <v>10166</v>
      </c>
      <c r="K3428" s="4" t="s">
        <v>9857</v>
      </c>
      <c r="L3428" s="4">
        <v>776</v>
      </c>
      <c r="M3428" s="1">
        <v>3235</v>
      </c>
      <c r="N3428" s="4">
        <v>1390</v>
      </c>
      <c r="O3428" s="4">
        <v>1845</v>
      </c>
      <c r="P3428" s="1">
        <v>110.44</v>
      </c>
    </row>
    <row r="3429" spans="1:16" ht="12.75" customHeight="1">
      <c r="A3429" s="1" t="s">
        <v>632</v>
      </c>
      <c r="B3429" s="4">
        <v>28446600.060199998</v>
      </c>
      <c r="C3429" s="4">
        <v>31605.764152</v>
      </c>
      <c r="D3429" s="4">
        <v>38</v>
      </c>
      <c r="E3429" s="4" t="s">
        <v>10435</v>
      </c>
      <c r="F3429" s="4">
        <v>22</v>
      </c>
      <c r="G3429" s="4" t="s">
        <v>71</v>
      </c>
      <c r="H3429" s="4" t="s">
        <v>10436</v>
      </c>
      <c r="I3429" s="4">
        <v>380022</v>
      </c>
      <c r="J3429" s="4" t="s">
        <v>10166</v>
      </c>
      <c r="K3429" s="4" t="s">
        <v>9857</v>
      </c>
      <c r="L3429" s="4">
        <v>1299</v>
      </c>
      <c r="M3429" s="1">
        <v>5575</v>
      </c>
      <c r="N3429" s="4">
        <v>2402</v>
      </c>
      <c r="O3429" s="4">
        <v>3173</v>
      </c>
      <c r="P3429" s="1">
        <v>195.98</v>
      </c>
    </row>
    <row r="3430" spans="1:16" ht="12.75" customHeight="1">
      <c r="A3430" s="1" t="s">
        <v>631</v>
      </c>
      <c r="B3430" s="4">
        <v>35512336.652900003</v>
      </c>
      <c r="C3430" s="4">
        <v>37917.025075999998</v>
      </c>
      <c r="D3430" s="4">
        <v>38</v>
      </c>
      <c r="E3430" s="4" t="s">
        <v>10437</v>
      </c>
      <c r="F3430" s="4">
        <v>23</v>
      </c>
      <c r="G3430" s="4" t="s">
        <v>71</v>
      </c>
      <c r="H3430" s="4" t="s">
        <v>10438</v>
      </c>
      <c r="I3430" s="4">
        <v>380023</v>
      </c>
      <c r="J3430" s="4" t="s">
        <v>10166</v>
      </c>
      <c r="K3430" s="4" t="s">
        <v>9857</v>
      </c>
      <c r="L3430" s="4">
        <v>1942</v>
      </c>
      <c r="M3430" s="1">
        <v>7834</v>
      </c>
      <c r="N3430" s="4">
        <v>3484</v>
      </c>
      <c r="O3430" s="4">
        <v>4350</v>
      </c>
      <c r="P3430" s="1">
        <v>220.6</v>
      </c>
    </row>
    <row r="3431" spans="1:16" ht="12.75" customHeight="1">
      <c r="A3431" s="1" t="s">
        <v>630</v>
      </c>
      <c r="B3431" s="4">
        <v>42413486.008100003</v>
      </c>
      <c r="C3431" s="4">
        <v>29327.422616</v>
      </c>
      <c r="D3431" s="4">
        <v>38</v>
      </c>
      <c r="E3431" s="4" t="s">
        <v>10439</v>
      </c>
      <c r="F3431" s="4">
        <v>24</v>
      </c>
      <c r="G3431" s="4" t="s">
        <v>71</v>
      </c>
      <c r="H3431" s="4" t="s">
        <v>10440</v>
      </c>
      <c r="I3431" s="4">
        <v>380024</v>
      </c>
      <c r="J3431" s="4" t="s">
        <v>10166</v>
      </c>
      <c r="K3431" s="4" t="s">
        <v>9857</v>
      </c>
      <c r="L3431" s="4">
        <v>2408</v>
      </c>
      <c r="M3431" s="1">
        <v>9838</v>
      </c>
      <c r="N3431" s="4">
        <v>4416</v>
      </c>
      <c r="O3431" s="4">
        <v>5422</v>
      </c>
      <c r="P3431" s="1">
        <v>231.95</v>
      </c>
    </row>
    <row r="3432" spans="1:16" ht="12.75" customHeight="1">
      <c r="A3432" s="1" t="s">
        <v>629</v>
      </c>
      <c r="B3432" s="4">
        <v>58508605.187799998</v>
      </c>
      <c r="C3432" s="4">
        <v>39163.09332</v>
      </c>
      <c r="D3432" s="4">
        <v>38</v>
      </c>
      <c r="E3432" s="4" t="s">
        <v>10441</v>
      </c>
      <c r="F3432" s="4">
        <v>25</v>
      </c>
      <c r="G3432" s="4" t="s">
        <v>71</v>
      </c>
      <c r="H3432" s="4" t="s">
        <v>10442</v>
      </c>
      <c r="I3432" s="4">
        <v>380025</v>
      </c>
      <c r="J3432" s="4" t="s">
        <v>10166</v>
      </c>
      <c r="K3432" s="4" t="s">
        <v>9857</v>
      </c>
      <c r="L3432" s="4">
        <v>1353</v>
      </c>
      <c r="M3432" s="1">
        <v>7098</v>
      </c>
      <c r="N3432" s="4">
        <v>3079</v>
      </c>
      <c r="O3432" s="4">
        <v>4019</v>
      </c>
      <c r="P3432" s="1">
        <v>121.32</v>
      </c>
    </row>
    <row r="3433" spans="1:16" ht="12.75" customHeight="1">
      <c r="A3433" s="1" t="s">
        <v>628</v>
      </c>
      <c r="B3433" s="4">
        <v>37824968.915100001</v>
      </c>
      <c r="C3433" s="4">
        <v>39166.871646</v>
      </c>
      <c r="D3433" s="4">
        <v>38</v>
      </c>
      <c r="E3433" s="4" t="s">
        <v>10443</v>
      </c>
      <c r="F3433" s="4">
        <v>26</v>
      </c>
      <c r="G3433" s="4" t="s">
        <v>71</v>
      </c>
      <c r="H3433" s="4" t="s">
        <v>10444</v>
      </c>
      <c r="I3433" s="4">
        <v>380026</v>
      </c>
      <c r="J3433" s="4" t="s">
        <v>10166</v>
      </c>
      <c r="K3433" s="4" t="s">
        <v>9857</v>
      </c>
      <c r="L3433" s="4">
        <v>1171</v>
      </c>
      <c r="M3433" s="1">
        <v>4771</v>
      </c>
      <c r="N3433" s="4">
        <v>2102</v>
      </c>
      <c r="O3433" s="4">
        <v>2669</v>
      </c>
      <c r="P3433" s="1">
        <v>126.13</v>
      </c>
    </row>
    <row r="3434" spans="1:16" ht="12.75" customHeight="1">
      <c r="A3434" s="1" t="s">
        <v>627</v>
      </c>
      <c r="B3434" s="4">
        <v>29499388.668000001</v>
      </c>
      <c r="C3434" s="4">
        <v>34125.529762999999</v>
      </c>
      <c r="D3434" s="4">
        <v>38</v>
      </c>
      <c r="E3434" s="4" t="s">
        <v>10445</v>
      </c>
      <c r="F3434" s="4">
        <v>27</v>
      </c>
      <c r="G3434" s="4" t="s">
        <v>71</v>
      </c>
      <c r="H3434" s="4" t="s">
        <v>10446</v>
      </c>
      <c r="I3434" s="4">
        <v>380027</v>
      </c>
      <c r="J3434" s="4" t="s">
        <v>10166</v>
      </c>
      <c r="K3434" s="4" t="s">
        <v>9857</v>
      </c>
      <c r="L3434" s="4">
        <v>2679</v>
      </c>
      <c r="M3434" s="1">
        <v>10619</v>
      </c>
      <c r="N3434" s="4">
        <v>4624</v>
      </c>
      <c r="O3434" s="4">
        <v>5995</v>
      </c>
      <c r="P3434" s="1">
        <v>359.98</v>
      </c>
    </row>
    <row r="3435" spans="1:16" ht="12.75" customHeight="1">
      <c r="A3435" s="1" t="s">
        <v>626</v>
      </c>
      <c r="B3435" s="4">
        <v>18401052.494399998</v>
      </c>
      <c r="C3435" s="4">
        <v>21897.867079</v>
      </c>
      <c r="D3435" s="4">
        <v>38</v>
      </c>
      <c r="E3435" s="4" t="s">
        <v>10447</v>
      </c>
      <c r="F3435" s="4">
        <v>28</v>
      </c>
      <c r="G3435" s="4" t="s">
        <v>71</v>
      </c>
      <c r="H3435" s="4" t="s">
        <v>10448</v>
      </c>
      <c r="I3435" s="4">
        <v>380028</v>
      </c>
      <c r="J3435" s="4" t="s">
        <v>10166</v>
      </c>
      <c r="K3435" s="4" t="s">
        <v>9857</v>
      </c>
      <c r="L3435" s="4">
        <v>917</v>
      </c>
      <c r="M3435" s="1">
        <v>3827</v>
      </c>
      <c r="N3435" s="4">
        <v>1579</v>
      </c>
      <c r="O3435" s="4">
        <v>2248</v>
      </c>
      <c r="P3435" s="1">
        <v>207.98</v>
      </c>
    </row>
    <row r="3436" spans="1:16" ht="12.75" customHeight="1">
      <c r="A3436" s="1" t="s">
        <v>625</v>
      </c>
      <c r="B3436" s="4">
        <v>50005019.362999998</v>
      </c>
      <c r="C3436" s="4">
        <v>36203.595856</v>
      </c>
      <c r="D3436" s="4">
        <v>38</v>
      </c>
      <c r="E3436" s="4" t="s">
        <v>10449</v>
      </c>
      <c r="F3436" s="4">
        <v>29</v>
      </c>
      <c r="G3436" s="4" t="s">
        <v>71</v>
      </c>
      <c r="H3436" s="4" t="s">
        <v>6254</v>
      </c>
      <c r="I3436" s="4">
        <v>380029</v>
      </c>
      <c r="J3436" s="4" t="s">
        <v>10166</v>
      </c>
      <c r="K3436" s="4" t="s">
        <v>9857</v>
      </c>
      <c r="L3436" s="4">
        <v>659</v>
      </c>
      <c r="M3436" s="1">
        <v>3603</v>
      </c>
      <c r="N3436" s="4">
        <v>1673</v>
      </c>
      <c r="O3436" s="4">
        <v>1930</v>
      </c>
      <c r="P3436" s="1">
        <v>72.05</v>
      </c>
    </row>
    <row r="3437" spans="1:16" ht="12.75" customHeight="1">
      <c r="A3437" s="1" t="s">
        <v>624</v>
      </c>
      <c r="B3437" s="4">
        <v>41296183.048</v>
      </c>
      <c r="C3437" s="4">
        <v>32503.820199999998</v>
      </c>
      <c r="D3437" s="4">
        <v>38</v>
      </c>
      <c r="E3437" s="4" t="s">
        <v>10450</v>
      </c>
      <c r="F3437" s="4">
        <v>30</v>
      </c>
      <c r="G3437" s="4" t="s">
        <v>71</v>
      </c>
      <c r="H3437" s="4" t="s">
        <v>10451</v>
      </c>
      <c r="I3437" s="4">
        <v>380030</v>
      </c>
      <c r="J3437" s="4" t="s">
        <v>10166</v>
      </c>
      <c r="K3437" s="4" t="s">
        <v>9857</v>
      </c>
      <c r="L3437" s="4">
        <v>1099</v>
      </c>
      <c r="M3437" s="1">
        <v>5512</v>
      </c>
      <c r="N3437" s="4">
        <v>2288</v>
      </c>
      <c r="O3437" s="4">
        <v>3224</v>
      </c>
      <c r="P3437" s="1">
        <v>133.47999999999999</v>
      </c>
    </row>
    <row r="3438" spans="1:16" ht="12.75" customHeight="1">
      <c r="A3438" s="1" t="s">
        <v>623</v>
      </c>
      <c r="B3438" s="4">
        <v>33005175.192699999</v>
      </c>
      <c r="C3438" s="4">
        <v>25824.056261000002</v>
      </c>
      <c r="D3438" s="4">
        <v>38</v>
      </c>
      <c r="E3438" s="4" t="s">
        <v>10452</v>
      </c>
      <c r="F3438" s="4">
        <v>31</v>
      </c>
      <c r="G3438" s="4" t="s">
        <v>71</v>
      </c>
      <c r="H3438" s="4" t="s">
        <v>10453</v>
      </c>
      <c r="I3438" s="4">
        <v>380031</v>
      </c>
      <c r="J3438" s="4" t="s">
        <v>10166</v>
      </c>
      <c r="K3438" s="4" t="s">
        <v>9857</v>
      </c>
      <c r="L3438" s="4">
        <v>1377</v>
      </c>
      <c r="M3438" s="1">
        <v>5213</v>
      </c>
      <c r="N3438" s="4">
        <v>2198</v>
      </c>
      <c r="O3438" s="4">
        <v>3015</v>
      </c>
      <c r="P3438" s="1">
        <v>157.94</v>
      </c>
    </row>
    <row r="3439" spans="1:16" ht="12.75" customHeight="1">
      <c r="A3439" s="1" t="s">
        <v>622</v>
      </c>
      <c r="B3439" s="4">
        <v>41927912.8024</v>
      </c>
      <c r="C3439" s="4">
        <v>36961.346453999999</v>
      </c>
      <c r="D3439" s="4">
        <v>38</v>
      </c>
      <c r="E3439" s="4" t="s">
        <v>9493</v>
      </c>
      <c r="F3439" s="4">
        <v>32</v>
      </c>
      <c r="G3439" s="4" t="s">
        <v>71</v>
      </c>
      <c r="H3439" s="4" t="s">
        <v>9145</v>
      </c>
      <c r="I3439" s="4">
        <v>380032</v>
      </c>
      <c r="J3439" s="4" t="s">
        <v>10166</v>
      </c>
      <c r="K3439" s="4" t="s">
        <v>9857</v>
      </c>
      <c r="L3439" s="4">
        <v>1522</v>
      </c>
      <c r="M3439" s="1">
        <v>6799</v>
      </c>
      <c r="N3439" s="4">
        <v>2867</v>
      </c>
      <c r="O3439" s="4">
        <v>3932</v>
      </c>
      <c r="P3439" s="1">
        <v>162.16</v>
      </c>
    </row>
    <row r="3440" spans="1:16" ht="12.75" customHeight="1">
      <c r="A3440" s="1" t="s">
        <v>621</v>
      </c>
      <c r="B3440" s="4">
        <v>40343534.690499999</v>
      </c>
      <c r="C3440" s="4">
        <v>34878.976229</v>
      </c>
      <c r="D3440" s="4">
        <v>38</v>
      </c>
      <c r="E3440" s="4" t="s">
        <v>10454</v>
      </c>
      <c r="F3440" s="4">
        <v>33</v>
      </c>
      <c r="G3440" s="4" t="s">
        <v>71</v>
      </c>
      <c r="H3440" s="4" t="s">
        <v>10455</v>
      </c>
      <c r="I3440" s="4">
        <v>380033</v>
      </c>
      <c r="J3440" s="4" t="s">
        <v>10166</v>
      </c>
      <c r="K3440" s="4" t="s">
        <v>9857</v>
      </c>
      <c r="L3440" s="4">
        <v>1721</v>
      </c>
      <c r="M3440" s="1">
        <v>6698</v>
      </c>
      <c r="N3440" s="4">
        <v>2863</v>
      </c>
      <c r="O3440" s="4">
        <v>3835</v>
      </c>
      <c r="P3440" s="1">
        <v>166.03</v>
      </c>
    </row>
    <row r="3441" spans="1:16" ht="12.75" customHeight="1">
      <c r="A3441" s="1" t="s">
        <v>620</v>
      </c>
      <c r="B3441" s="4">
        <v>26066928.381999999</v>
      </c>
      <c r="C3441" s="4">
        <v>26594.160423000001</v>
      </c>
      <c r="D3441" s="4">
        <v>38</v>
      </c>
      <c r="E3441" s="4" t="s">
        <v>10456</v>
      </c>
      <c r="F3441" s="4">
        <v>34</v>
      </c>
      <c r="G3441" s="4" t="s">
        <v>71</v>
      </c>
      <c r="H3441" s="4" t="s">
        <v>10457</v>
      </c>
      <c r="I3441" s="4">
        <v>380034</v>
      </c>
      <c r="J3441" s="4" t="s">
        <v>10166</v>
      </c>
      <c r="K3441" s="4" t="s">
        <v>9857</v>
      </c>
      <c r="L3441" s="4">
        <v>979</v>
      </c>
      <c r="M3441" s="1">
        <v>3978</v>
      </c>
      <c r="N3441" s="4">
        <v>1815</v>
      </c>
      <c r="O3441" s="4">
        <v>2163</v>
      </c>
      <c r="P3441" s="1">
        <v>152.6</v>
      </c>
    </row>
    <row r="3442" spans="1:16" ht="12.75" customHeight="1">
      <c r="A3442" s="1" t="s">
        <v>619</v>
      </c>
      <c r="B3442" s="4">
        <v>19033985.599300001</v>
      </c>
      <c r="C3442" s="4">
        <v>20220.405233000001</v>
      </c>
      <c r="D3442" s="4">
        <v>38</v>
      </c>
      <c r="E3442" s="4" t="s">
        <v>10458</v>
      </c>
      <c r="F3442" s="4">
        <v>35</v>
      </c>
      <c r="G3442" s="4" t="s">
        <v>71</v>
      </c>
      <c r="H3442" s="4" t="s">
        <v>10459</v>
      </c>
      <c r="I3442" s="4">
        <v>380035</v>
      </c>
      <c r="J3442" s="4" t="s">
        <v>10166</v>
      </c>
      <c r="K3442" s="4" t="s">
        <v>9857</v>
      </c>
      <c r="L3442" s="4">
        <v>1894</v>
      </c>
      <c r="M3442" s="1">
        <v>7188</v>
      </c>
      <c r="N3442" s="4">
        <v>3044</v>
      </c>
      <c r="O3442" s="4">
        <v>4144</v>
      </c>
      <c r="P3442" s="1">
        <v>377.64</v>
      </c>
    </row>
    <row r="3443" spans="1:16" ht="12.75" customHeight="1">
      <c r="A3443" s="1" t="s">
        <v>618</v>
      </c>
      <c r="B3443" s="4">
        <v>12479384.411</v>
      </c>
      <c r="C3443" s="4">
        <v>15821.546211999999</v>
      </c>
      <c r="D3443" s="4">
        <v>38</v>
      </c>
      <c r="E3443" s="4" t="s">
        <v>10460</v>
      </c>
      <c r="F3443" s="4">
        <v>36</v>
      </c>
      <c r="G3443" s="4" t="s">
        <v>71</v>
      </c>
      <c r="H3443" s="4" t="s">
        <v>10461</v>
      </c>
      <c r="I3443" s="4">
        <v>380036</v>
      </c>
      <c r="J3443" s="4" t="s">
        <v>10166</v>
      </c>
      <c r="K3443" s="4" t="s">
        <v>9857</v>
      </c>
      <c r="L3443" s="4">
        <v>970</v>
      </c>
      <c r="M3443" s="1">
        <v>3963</v>
      </c>
      <c r="N3443" s="4">
        <v>1693</v>
      </c>
      <c r="O3443" s="4">
        <v>2270</v>
      </c>
      <c r="P3443" s="1">
        <v>317.56</v>
      </c>
    </row>
    <row r="3444" spans="1:16" ht="12.75" customHeight="1">
      <c r="A3444" s="1" t="s">
        <v>617</v>
      </c>
      <c r="B3444" s="4">
        <v>50417203.033</v>
      </c>
      <c r="C3444" s="4">
        <v>61145.525276</v>
      </c>
      <c r="D3444" s="4">
        <v>38</v>
      </c>
      <c r="E3444" s="4" t="s">
        <v>10462</v>
      </c>
      <c r="F3444" s="4">
        <v>37</v>
      </c>
      <c r="G3444" s="4" t="s">
        <v>71</v>
      </c>
      <c r="H3444" s="4" t="s">
        <v>10463</v>
      </c>
      <c r="I3444" s="4">
        <v>380037</v>
      </c>
      <c r="J3444" s="4" t="s">
        <v>10166</v>
      </c>
      <c r="K3444" s="4" t="s">
        <v>9857</v>
      </c>
      <c r="L3444" s="4">
        <v>913</v>
      </c>
      <c r="M3444" s="1">
        <v>4613</v>
      </c>
      <c r="N3444" s="4">
        <v>2011</v>
      </c>
      <c r="O3444" s="4">
        <v>2602</v>
      </c>
      <c r="P3444" s="1">
        <v>91.49</v>
      </c>
    </row>
    <row r="3445" spans="1:16" ht="12.75" customHeight="1">
      <c r="A3445" s="1" t="s">
        <v>616</v>
      </c>
      <c r="B3445" s="4">
        <v>22855478.0997</v>
      </c>
      <c r="C3445" s="4">
        <v>30971.596452999998</v>
      </c>
      <c r="D3445" s="4">
        <v>38</v>
      </c>
      <c r="E3445" s="4" t="s">
        <v>10464</v>
      </c>
      <c r="F3445" s="4">
        <v>38</v>
      </c>
      <c r="G3445" s="4" t="s">
        <v>71</v>
      </c>
      <c r="H3445" s="4" t="s">
        <v>10465</v>
      </c>
      <c r="I3445" s="4">
        <v>380038</v>
      </c>
      <c r="J3445" s="4" t="s">
        <v>10166</v>
      </c>
      <c r="K3445" s="4" t="s">
        <v>9857</v>
      </c>
      <c r="L3445" s="4">
        <v>861</v>
      </c>
      <c r="M3445" s="1">
        <v>3917</v>
      </c>
      <c r="N3445" s="4">
        <v>1642</v>
      </c>
      <c r="O3445" s="4">
        <v>2275</v>
      </c>
      <c r="P3445" s="1">
        <v>171.38</v>
      </c>
    </row>
    <row r="3446" spans="1:16" ht="12.75" customHeight="1">
      <c r="A3446" s="1" t="s">
        <v>615</v>
      </c>
      <c r="B3446" s="4">
        <v>17174709.635000002</v>
      </c>
      <c r="C3446" s="4">
        <v>20265.303018999999</v>
      </c>
      <c r="D3446" s="4">
        <v>38</v>
      </c>
      <c r="E3446" s="4" t="s">
        <v>10466</v>
      </c>
      <c r="F3446" s="4">
        <v>39</v>
      </c>
      <c r="G3446" s="4" t="s">
        <v>71</v>
      </c>
      <c r="H3446" s="4" t="s">
        <v>10467</v>
      </c>
      <c r="I3446" s="4">
        <v>380039</v>
      </c>
      <c r="J3446" s="4" t="s">
        <v>10166</v>
      </c>
      <c r="K3446" s="4" t="s">
        <v>9857</v>
      </c>
      <c r="L3446" s="4">
        <v>507</v>
      </c>
      <c r="M3446" s="1">
        <v>1948</v>
      </c>
      <c r="N3446" s="4">
        <v>845</v>
      </c>
      <c r="O3446" s="4">
        <v>1103</v>
      </c>
      <c r="P3446" s="1">
        <v>113.42</v>
      </c>
    </row>
    <row r="3447" spans="1:16" ht="12.75" customHeight="1">
      <c r="A3447" s="1" t="s">
        <v>614</v>
      </c>
      <c r="B3447" s="4">
        <v>16900256.096000001</v>
      </c>
      <c r="C3447" s="4">
        <v>21676.311941</v>
      </c>
      <c r="D3447" s="4">
        <v>38</v>
      </c>
      <c r="E3447" s="4" t="s">
        <v>10468</v>
      </c>
      <c r="F3447" s="4">
        <v>40</v>
      </c>
      <c r="G3447" s="4" t="s">
        <v>71</v>
      </c>
      <c r="H3447" s="4" t="s">
        <v>10469</v>
      </c>
      <c r="I3447" s="4">
        <v>380040</v>
      </c>
      <c r="J3447" s="4" t="s">
        <v>10166</v>
      </c>
      <c r="K3447" s="4" t="s">
        <v>9857</v>
      </c>
      <c r="L3447" s="4">
        <v>1125</v>
      </c>
      <c r="M3447" s="1">
        <v>4264</v>
      </c>
      <c r="N3447" s="4">
        <v>1800</v>
      </c>
      <c r="O3447" s="4">
        <v>2464</v>
      </c>
      <c r="P3447" s="1">
        <v>252.3</v>
      </c>
    </row>
    <row r="3448" spans="1:16" ht="12.75" customHeight="1">
      <c r="A3448" s="1" t="s">
        <v>613</v>
      </c>
      <c r="B3448" s="4">
        <v>23696273.473299999</v>
      </c>
      <c r="C3448" s="4">
        <v>27464.82749</v>
      </c>
      <c r="D3448" s="4">
        <v>38</v>
      </c>
      <c r="E3448" s="4" t="s">
        <v>10470</v>
      </c>
      <c r="F3448" s="4">
        <v>41</v>
      </c>
      <c r="G3448" s="4" t="s">
        <v>71</v>
      </c>
      <c r="H3448" s="4" t="s">
        <v>10471</v>
      </c>
      <c r="I3448" s="4">
        <v>380041</v>
      </c>
      <c r="J3448" s="4" t="s">
        <v>10166</v>
      </c>
      <c r="K3448" s="4" t="s">
        <v>9857</v>
      </c>
      <c r="L3448" s="4">
        <v>1044</v>
      </c>
      <c r="M3448" s="1">
        <v>3945</v>
      </c>
      <c r="N3448" s="4">
        <v>1677</v>
      </c>
      <c r="O3448" s="4">
        <v>2268</v>
      </c>
      <c r="P3448" s="1">
        <v>166.48</v>
      </c>
    </row>
    <row r="3449" spans="1:16" ht="12.75" customHeight="1">
      <c r="A3449" s="1" t="s">
        <v>612</v>
      </c>
      <c r="B3449" s="4">
        <v>42235404.767399997</v>
      </c>
      <c r="C3449" s="4">
        <v>35923.147545</v>
      </c>
      <c r="D3449" s="4">
        <v>38</v>
      </c>
      <c r="E3449" s="4" t="s">
        <v>10472</v>
      </c>
      <c r="F3449" s="4">
        <v>42</v>
      </c>
      <c r="G3449" s="4" t="s">
        <v>71</v>
      </c>
      <c r="H3449" s="4" t="s">
        <v>10473</v>
      </c>
      <c r="I3449" s="4">
        <v>380042</v>
      </c>
      <c r="J3449" s="4" t="s">
        <v>10166</v>
      </c>
      <c r="K3449" s="4" t="s">
        <v>9857</v>
      </c>
      <c r="L3449" s="4">
        <v>1503</v>
      </c>
      <c r="M3449" s="1">
        <v>7302</v>
      </c>
      <c r="N3449" s="4">
        <v>3092</v>
      </c>
      <c r="O3449" s="4">
        <v>4210</v>
      </c>
      <c r="P3449" s="1">
        <v>172.89</v>
      </c>
    </row>
    <row r="3450" spans="1:16" ht="12.75" customHeight="1">
      <c r="A3450" s="1" t="s">
        <v>611</v>
      </c>
      <c r="B3450" s="4">
        <v>35341349.127999999</v>
      </c>
      <c r="C3450" s="4">
        <v>32353.511300999999</v>
      </c>
      <c r="D3450" s="4">
        <v>38</v>
      </c>
      <c r="E3450" s="4" t="s">
        <v>10474</v>
      </c>
      <c r="F3450" s="4">
        <v>43</v>
      </c>
      <c r="G3450" s="4" t="s">
        <v>71</v>
      </c>
      <c r="H3450" s="4" t="s">
        <v>10475</v>
      </c>
      <c r="I3450" s="4">
        <v>380043</v>
      </c>
      <c r="J3450" s="4" t="s">
        <v>10166</v>
      </c>
      <c r="K3450" s="4" t="s">
        <v>9857</v>
      </c>
      <c r="L3450" s="4">
        <v>1263</v>
      </c>
      <c r="M3450" s="1">
        <v>4893</v>
      </c>
      <c r="N3450" s="4">
        <v>2096</v>
      </c>
      <c r="O3450" s="4">
        <v>2797</v>
      </c>
      <c r="P3450" s="1">
        <v>138.44999999999999</v>
      </c>
    </row>
    <row r="3451" spans="1:16" ht="12.75" customHeight="1">
      <c r="A3451" s="1" t="s">
        <v>610</v>
      </c>
      <c r="B3451" s="4">
        <v>44603892.684299998</v>
      </c>
      <c r="C3451" s="4">
        <v>37512.331953000001</v>
      </c>
      <c r="D3451" s="4">
        <v>38</v>
      </c>
      <c r="E3451" s="4" t="s">
        <v>10476</v>
      </c>
      <c r="F3451" s="4">
        <v>44</v>
      </c>
      <c r="G3451" s="4" t="s">
        <v>71</v>
      </c>
      <c r="H3451" s="4" t="s">
        <v>10477</v>
      </c>
      <c r="I3451" s="4">
        <v>380044</v>
      </c>
      <c r="J3451" s="4" t="s">
        <v>10166</v>
      </c>
      <c r="K3451" s="4" t="s">
        <v>9857</v>
      </c>
      <c r="L3451" s="4">
        <v>1430</v>
      </c>
      <c r="M3451" s="1">
        <v>6881</v>
      </c>
      <c r="N3451" s="4">
        <v>2937</v>
      </c>
      <c r="O3451" s="4">
        <v>3944</v>
      </c>
      <c r="P3451" s="1">
        <v>154.27000000000001</v>
      </c>
    </row>
    <row r="3452" spans="1:16" ht="12.75" customHeight="1">
      <c r="A3452" s="1" t="s">
        <v>609</v>
      </c>
      <c r="B3452" s="4">
        <v>25798354.0286</v>
      </c>
      <c r="C3452" s="4">
        <v>30514.764425000001</v>
      </c>
      <c r="D3452" s="4">
        <v>38</v>
      </c>
      <c r="E3452" s="4" t="s">
        <v>10478</v>
      </c>
      <c r="F3452" s="4">
        <v>45</v>
      </c>
      <c r="G3452" s="4" t="s">
        <v>71</v>
      </c>
      <c r="H3452" s="4" t="s">
        <v>10479</v>
      </c>
      <c r="I3452" s="4">
        <v>380045</v>
      </c>
      <c r="J3452" s="4" t="s">
        <v>10166</v>
      </c>
      <c r="K3452" s="4" t="s">
        <v>9857</v>
      </c>
      <c r="L3452" s="4">
        <v>724</v>
      </c>
      <c r="M3452" s="1">
        <v>2845</v>
      </c>
      <c r="N3452" s="4">
        <v>1186</v>
      </c>
      <c r="O3452" s="4">
        <v>1659</v>
      </c>
      <c r="P3452" s="1">
        <v>110.28</v>
      </c>
    </row>
    <row r="3453" spans="1:16" ht="12.75" customHeight="1">
      <c r="A3453" s="1" t="s">
        <v>608</v>
      </c>
      <c r="B3453" s="4">
        <v>27402329.035799999</v>
      </c>
      <c r="C3453" s="4">
        <v>33015.479736000001</v>
      </c>
      <c r="D3453" s="4">
        <v>38</v>
      </c>
      <c r="E3453" s="4" t="s">
        <v>4100</v>
      </c>
      <c r="F3453" s="4">
        <v>46</v>
      </c>
      <c r="G3453" s="4" t="s">
        <v>71</v>
      </c>
      <c r="H3453" s="4" t="s">
        <v>4101</v>
      </c>
      <c r="I3453" s="4">
        <v>380046</v>
      </c>
      <c r="J3453" s="4" t="s">
        <v>10166</v>
      </c>
      <c r="K3453" s="4" t="s">
        <v>9857</v>
      </c>
      <c r="L3453" s="4">
        <v>763</v>
      </c>
      <c r="M3453" s="1">
        <v>2951</v>
      </c>
      <c r="N3453" s="4">
        <v>1298</v>
      </c>
      <c r="O3453" s="4">
        <v>1653</v>
      </c>
      <c r="P3453" s="1">
        <v>107.69</v>
      </c>
    </row>
    <row r="3454" spans="1:16" ht="12.75" customHeight="1">
      <c r="A3454" s="1" t="s">
        <v>607</v>
      </c>
      <c r="B3454" s="4">
        <v>20011961.774500001</v>
      </c>
      <c r="C3454" s="4">
        <v>21065.404343999999</v>
      </c>
      <c r="D3454" s="4">
        <v>38</v>
      </c>
      <c r="E3454" s="4" t="s">
        <v>10480</v>
      </c>
      <c r="F3454" s="4">
        <v>47</v>
      </c>
      <c r="G3454" s="4" t="s">
        <v>71</v>
      </c>
      <c r="H3454" s="4" t="s">
        <v>10481</v>
      </c>
      <c r="I3454" s="4">
        <v>380047</v>
      </c>
      <c r="J3454" s="4" t="s">
        <v>10166</v>
      </c>
      <c r="K3454" s="4" t="s">
        <v>9857</v>
      </c>
      <c r="L3454" s="4">
        <v>1423</v>
      </c>
      <c r="M3454" s="1">
        <v>5272</v>
      </c>
      <c r="N3454" s="4">
        <v>2241</v>
      </c>
      <c r="O3454" s="4">
        <v>3031</v>
      </c>
      <c r="P3454" s="1">
        <v>263.44</v>
      </c>
    </row>
    <row r="3455" spans="1:16" ht="12.75" customHeight="1">
      <c r="A3455" s="1" t="s">
        <v>606</v>
      </c>
      <c r="B3455" s="4">
        <v>16634053.5373</v>
      </c>
      <c r="C3455" s="4">
        <v>21306.016814999999</v>
      </c>
      <c r="D3455" s="4">
        <v>39</v>
      </c>
      <c r="E3455" s="4" t="s">
        <v>10482</v>
      </c>
      <c r="F3455" s="4">
        <v>1</v>
      </c>
      <c r="G3455" s="4" t="s">
        <v>67</v>
      </c>
      <c r="H3455" s="4" t="s">
        <v>10483</v>
      </c>
      <c r="I3455" s="4">
        <v>390001</v>
      </c>
      <c r="J3455" s="4" t="s">
        <v>10166</v>
      </c>
      <c r="K3455" s="4" t="s">
        <v>9857</v>
      </c>
      <c r="L3455" s="4">
        <v>908</v>
      </c>
      <c r="M3455" s="1">
        <v>3844</v>
      </c>
      <c r="N3455" s="4">
        <v>1632</v>
      </c>
      <c r="O3455" s="4">
        <v>2212</v>
      </c>
      <c r="P3455" s="1">
        <v>230.9</v>
      </c>
    </row>
    <row r="3456" spans="1:16" ht="12.75" customHeight="1">
      <c r="A3456" s="1" t="s">
        <v>605</v>
      </c>
      <c r="B3456" s="4">
        <v>18936132.710700002</v>
      </c>
      <c r="C3456" s="4">
        <v>21874.095525000001</v>
      </c>
      <c r="D3456" s="4">
        <v>39</v>
      </c>
      <c r="E3456" s="4" t="s">
        <v>10484</v>
      </c>
      <c r="F3456" s="4">
        <v>2</v>
      </c>
      <c r="G3456" s="4" t="s">
        <v>67</v>
      </c>
      <c r="H3456" s="4" t="s">
        <v>10485</v>
      </c>
      <c r="I3456" s="4">
        <v>390002</v>
      </c>
      <c r="J3456" s="4" t="s">
        <v>10166</v>
      </c>
      <c r="K3456" s="4" t="s">
        <v>9857</v>
      </c>
      <c r="L3456" s="4">
        <v>1506</v>
      </c>
      <c r="M3456" s="1">
        <v>6307</v>
      </c>
      <c r="N3456" s="4">
        <v>2753</v>
      </c>
      <c r="O3456" s="4">
        <v>3554</v>
      </c>
      <c r="P3456" s="1">
        <v>330.63</v>
      </c>
    </row>
    <row r="3457" spans="1:16" ht="12.75" customHeight="1">
      <c r="A3457" s="1" t="s">
        <v>604</v>
      </c>
      <c r="B3457" s="4">
        <v>10657305.249</v>
      </c>
      <c r="C3457" s="4">
        <v>14182.607206999999</v>
      </c>
      <c r="D3457" s="4">
        <v>39</v>
      </c>
      <c r="E3457" s="4" t="s">
        <v>10486</v>
      </c>
      <c r="F3457" s="4">
        <v>3</v>
      </c>
      <c r="G3457" s="4" t="s">
        <v>67</v>
      </c>
      <c r="H3457" s="4" t="s">
        <v>10487</v>
      </c>
      <c r="I3457" s="4">
        <v>390003</v>
      </c>
      <c r="J3457" s="4" t="s">
        <v>10166</v>
      </c>
      <c r="K3457" s="4" t="s">
        <v>9857</v>
      </c>
      <c r="L3457" s="4">
        <v>760</v>
      </c>
      <c r="M3457" s="1">
        <v>2956</v>
      </c>
      <c r="N3457" s="4">
        <v>1248</v>
      </c>
      <c r="O3457" s="4">
        <v>1708</v>
      </c>
      <c r="P3457" s="1">
        <v>268.35000000000002</v>
      </c>
    </row>
    <row r="3458" spans="1:16" ht="12.75" customHeight="1">
      <c r="A3458" s="1" t="s">
        <v>603</v>
      </c>
      <c r="B3458" s="4">
        <v>24454245.8281</v>
      </c>
      <c r="C3458" s="4">
        <v>27689.354114000002</v>
      </c>
      <c r="D3458" s="4">
        <v>39</v>
      </c>
      <c r="E3458" s="4" t="s">
        <v>10488</v>
      </c>
      <c r="F3458" s="4">
        <v>4</v>
      </c>
      <c r="G3458" s="4" t="s">
        <v>67</v>
      </c>
      <c r="H3458" s="4" t="s">
        <v>10489</v>
      </c>
      <c r="I3458" s="4">
        <v>390004</v>
      </c>
      <c r="J3458" s="4" t="s">
        <v>10166</v>
      </c>
      <c r="K3458" s="4" t="s">
        <v>9857</v>
      </c>
      <c r="L3458" s="4">
        <v>878</v>
      </c>
      <c r="M3458" s="1">
        <v>3397</v>
      </c>
      <c r="N3458" s="4">
        <v>1462</v>
      </c>
      <c r="O3458" s="4">
        <v>1935</v>
      </c>
      <c r="P3458" s="1">
        <v>139.12</v>
      </c>
    </row>
    <row r="3459" spans="1:16" ht="12.75" customHeight="1">
      <c r="A3459" s="1" t="s">
        <v>602</v>
      </c>
      <c r="B3459" s="4">
        <v>8888146.0905699991</v>
      </c>
      <c r="C3459" s="4">
        <v>13090.452085999999</v>
      </c>
      <c r="D3459" s="4">
        <v>39</v>
      </c>
      <c r="E3459" s="4" t="s">
        <v>10490</v>
      </c>
      <c r="F3459" s="4">
        <v>5</v>
      </c>
      <c r="G3459" s="4" t="s">
        <v>67</v>
      </c>
      <c r="H3459" s="4" t="s">
        <v>10491</v>
      </c>
      <c r="I3459" s="4">
        <v>390005</v>
      </c>
      <c r="J3459" s="4" t="s">
        <v>10166</v>
      </c>
      <c r="K3459" s="4" t="s">
        <v>9857</v>
      </c>
      <c r="L3459" s="4">
        <v>281</v>
      </c>
      <c r="M3459" s="1">
        <v>1102</v>
      </c>
      <c r="N3459" s="4">
        <v>461</v>
      </c>
      <c r="O3459" s="4">
        <v>641</v>
      </c>
      <c r="P3459" s="1">
        <v>123.77</v>
      </c>
    </row>
    <row r="3460" spans="1:16" ht="12.75" customHeight="1">
      <c r="A3460" s="1" t="s">
        <v>601</v>
      </c>
      <c r="B3460" s="4">
        <v>5665860.4242700003</v>
      </c>
      <c r="C3460" s="4">
        <v>11718.443219000001</v>
      </c>
      <c r="D3460" s="4">
        <v>39</v>
      </c>
      <c r="E3460" s="4" t="s">
        <v>10492</v>
      </c>
      <c r="F3460" s="4">
        <v>6</v>
      </c>
      <c r="G3460" s="4" t="s">
        <v>67</v>
      </c>
      <c r="H3460" s="4" t="s">
        <v>10493</v>
      </c>
      <c r="I3460" s="4">
        <v>390006</v>
      </c>
      <c r="J3460" s="4" t="s">
        <v>10166</v>
      </c>
      <c r="K3460" s="4" t="s">
        <v>9857</v>
      </c>
      <c r="L3460" s="4">
        <v>448</v>
      </c>
      <c r="M3460" s="1">
        <v>1731</v>
      </c>
      <c r="N3460" s="4">
        <v>764</v>
      </c>
      <c r="O3460" s="4">
        <v>967</v>
      </c>
      <c r="P3460" s="1">
        <v>308.92</v>
      </c>
    </row>
    <row r="3461" spans="1:16" ht="12.75" customHeight="1">
      <c r="A3461" s="1" t="s">
        <v>600</v>
      </c>
      <c r="B3461" s="4">
        <v>10073010.909700001</v>
      </c>
      <c r="C3461" s="4">
        <v>15255.512911</v>
      </c>
      <c r="D3461" s="4">
        <v>39</v>
      </c>
      <c r="E3461" s="4" t="s">
        <v>10494</v>
      </c>
      <c r="F3461" s="4">
        <v>7</v>
      </c>
      <c r="G3461" s="4" t="s">
        <v>67</v>
      </c>
      <c r="H3461" s="4" t="s">
        <v>10495</v>
      </c>
      <c r="I3461" s="4">
        <v>390007</v>
      </c>
      <c r="J3461" s="4" t="s">
        <v>10166</v>
      </c>
      <c r="K3461" s="4" t="s">
        <v>9857</v>
      </c>
      <c r="L3461" s="4">
        <v>864</v>
      </c>
      <c r="M3461" s="1">
        <v>3546</v>
      </c>
      <c r="N3461" s="4">
        <v>1513</v>
      </c>
      <c r="O3461" s="4">
        <v>2033</v>
      </c>
      <c r="P3461" s="1">
        <v>355.06</v>
      </c>
    </row>
    <row r="3462" spans="1:16" ht="12.75" customHeight="1">
      <c r="A3462" s="1" t="s">
        <v>599</v>
      </c>
      <c r="B3462" s="4">
        <v>4908053.8118099999</v>
      </c>
      <c r="C3462" s="4">
        <v>12389.104890000001</v>
      </c>
      <c r="D3462" s="4">
        <v>39</v>
      </c>
      <c r="E3462" s="4" t="s">
        <v>10496</v>
      </c>
      <c r="F3462" s="4">
        <v>8</v>
      </c>
      <c r="G3462" s="4" t="s">
        <v>67</v>
      </c>
      <c r="H3462" s="4" t="s">
        <v>10497</v>
      </c>
      <c r="I3462" s="4">
        <v>390008</v>
      </c>
      <c r="J3462" s="4" t="s">
        <v>10166</v>
      </c>
      <c r="K3462" s="4" t="s">
        <v>9857</v>
      </c>
      <c r="L3462" s="4">
        <v>450</v>
      </c>
      <c r="M3462" s="1">
        <v>1659</v>
      </c>
      <c r="N3462" s="4">
        <v>700</v>
      </c>
      <c r="O3462" s="4">
        <v>959</v>
      </c>
      <c r="P3462" s="1">
        <v>330.84</v>
      </c>
    </row>
    <row r="3463" spans="1:16" ht="12.75" customHeight="1">
      <c r="A3463" s="1" t="s">
        <v>598</v>
      </c>
      <c r="B3463" s="4">
        <v>6595027.0060599996</v>
      </c>
      <c r="C3463" s="4">
        <v>10052.573113</v>
      </c>
      <c r="D3463" s="4">
        <v>39</v>
      </c>
      <c r="E3463" s="4" t="s">
        <v>10498</v>
      </c>
      <c r="F3463" s="4">
        <v>9</v>
      </c>
      <c r="G3463" s="4" t="s">
        <v>67</v>
      </c>
      <c r="H3463" s="4" t="s">
        <v>10499</v>
      </c>
      <c r="I3463" s="4">
        <v>390009</v>
      </c>
      <c r="J3463" s="4" t="s">
        <v>10166</v>
      </c>
      <c r="K3463" s="4" t="s">
        <v>9857</v>
      </c>
      <c r="L3463" s="4">
        <v>563</v>
      </c>
      <c r="M3463" s="1">
        <v>2185</v>
      </c>
      <c r="N3463" s="4">
        <v>930</v>
      </c>
      <c r="O3463" s="4">
        <v>1255</v>
      </c>
      <c r="P3463" s="1">
        <v>325.94</v>
      </c>
    </row>
    <row r="3464" spans="1:16" ht="12.75" customHeight="1">
      <c r="A3464" s="1" t="s">
        <v>597</v>
      </c>
      <c r="B3464" s="4">
        <v>12785813.026799999</v>
      </c>
      <c r="C3464" s="4">
        <v>16910.665708</v>
      </c>
      <c r="D3464" s="4">
        <v>39</v>
      </c>
      <c r="E3464" s="4" t="s">
        <v>10500</v>
      </c>
      <c r="F3464" s="4">
        <v>10</v>
      </c>
      <c r="G3464" s="4" t="s">
        <v>67</v>
      </c>
      <c r="H3464" s="4" t="s">
        <v>10501</v>
      </c>
      <c r="I3464" s="4">
        <v>390010</v>
      </c>
      <c r="J3464" s="4" t="s">
        <v>10166</v>
      </c>
      <c r="K3464" s="4" t="s">
        <v>9857</v>
      </c>
      <c r="L3464" s="4">
        <v>1180</v>
      </c>
      <c r="M3464" s="1">
        <v>5117</v>
      </c>
      <c r="N3464" s="4">
        <v>2185</v>
      </c>
      <c r="O3464" s="4">
        <v>2932</v>
      </c>
      <c r="P3464" s="1">
        <v>398.24</v>
      </c>
    </row>
    <row r="3465" spans="1:16" ht="12.75" customHeight="1">
      <c r="A3465" s="1" t="s">
        <v>596</v>
      </c>
      <c r="B3465" s="4">
        <v>17638258.181699999</v>
      </c>
      <c r="C3465" s="4">
        <v>18160.457943000001</v>
      </c>
      <c r="D3465" s="4">
        <v>39</v>
      </c>
      <c r="E3465" s="4" t="s">
        <v>10502</v>
      </c>
      <c r="F3465" s="4">
        <v>11</v>
      </c>
      <c r="G3465" s="4" t="s">
        <v>67</v>
      </c>
      <c r="H3465" s="4" t="s">
        <v>10503</v>
      </c>
      <c r="I3465" s="4">
        <v>390011</v>
      </c>
      <c r="J3465" s="4" t="s">
        <v>10166</v>
      </c>
      <c r="K3465" s="4" t="s">
        <v>9857</v>
      </c>
      <c r="L3465" s="4">
        <v>674</v>
      </c>
      <c r="M3465" s="1">
        <v>2860</v>
      </c>
      <c r="N3465" s="4">
        <v>1270</v>
      </c>
      <c r="O3465" s="4">
        <v>1590</v>
      </c>
      <c r="P3465" s="1">
        <v>163.43</v>
      </c>
    </row>
    <row r="3466" spans="1:16" ht="12.75" customHeight="1">
      <c r="A3466" s="1" t="s">
        <v>595</v>
      </c>
      <c r="B3466" s="4">
        <v>19282292.8572</v>
      </c>
      <c r="C3466" s="4">
        <v>20799.313687999998</v>
      </c>
      <c r="D3466" s="4">
        <v>39</v>
      </c>
      <c r="E3466" s="4" t="s">
        <v>5726</v>
      </c>
      <c r="F3466" s="4">
        <v>12</v>
      </c>
      <c r="G3466" s="4" t="s">
        <v>67</v>
      </c>
      <c r="H3466" s="4" t="s">
        <v>5727</v>
      </c>
      <c r="I3466" s="4">
        <v>390012</v>
      </c>
      <c r="J3466" s="4" t="s">
        <v>10166</v>
      </c>
      <c r="K3466" s="4" t="s">
        <v>9857</v>
      </c>
      <c r="L3466" s="4">
        <v>891</v>
      </c>
      <c r="M3466" s="1">
        <v>3942</v>
      </c>
      <c r="N3466" s="4">
        <v>1671</v>
      </c>
      <c r="O3466" s="4">
        <v>2271</v>
      </c>
      <c r="P3466" s="1">
        <v>204.08</v>
      </c>
    </row>
    <row r="3467" spans="1:16" ht="12.75" customHeight="1">
      <c r="A3467" s="1" t="s">
        <v>594</v>
      </c>
      <c r="B3467" s="4">
        <v>11737046.6413</v>
      </c>
      <c r="C3467" s="4">
        <v>19231.060399999998</v>
      </c>
      <c r="D3467" s="4">
        <v>39</v>
      </c>
      <c r="E3467" s="4" t="s">
        <v>10504</v>
      </c>
      <c r="F3467" s="4">
        <v>13</v>
      </c>
      <c r="G3467" s="4" t="s">
        <v>67</v>
      </c>
      <c r="H3467" s="4" t="s">
        <v>10505</v>
      </c>
      <c r="I3467" s="4">
        <v>390013</v>
      </c>
      <c r="J3467" s="4" t="s">
        <v>10166</v>
      </c>
      <c r="K3467" s="4" t="s">
        <v>9857</v>
      </c>
      <c r="L3467" s="4">
        <v>1087</v>
      </c>
      <c r="M3467" s="1">
        <v>4702</v>
      </c>
      <c r="N3467" s="4">
        <v>1993</v>
      </c>
      <c r="O3467" s="4">
        <v>2709</v>
      </c>
      <c r="P3467" s="1">
        <v>407.29</v>
      </c>
    </row>
    <row r="3468" spans="1:16" ht="12.75" customHeight="1">
      <c r="A3468" s="1" t="s">
        <v>593</v>
      </c>
      <c r="B3468" s="4">
        <v>8490071.6634899992</v>
      </c>
      <c r="C3468" s="4">
        <v>12841.523483999999</v>
      </c>
      <c r="D3468" s="4">
        <v>39</v>
      </c>
      <c r="E3468" s="4" t="s">
        <v>10506</v>
      </c>
      <c r="F3468" s="4">
        <v>14</v>
      </c>
      <c r="G3468" s="4" t="s">
        <v>67</v>
      </c>
      <c r="H3468" s="4" t="s">
        <v>10507</v>
      </c>
      <c r="I3468" s="4">
        <v>390014</v>
      </c>
      <c r="J3468" s="4" t="s">
        <v>10166</v>
      </c>
      <c r="K3468" s="4" t="s">
        <v>9857</v>
      </c>
      <c r="L3468" s="4">
        <v>652</v>
      </c>
      <c r="M3468" s="1">
        <v>2844</v>
      </c>
      <c r="N3468" s="4">
        <v>1287</v>
      </c>
      <c r="O3468" s="4">
        <v>1557</v>
      </c>
      <c r="P3468" s="1">
        <v>335.31</v>
      </c>
    </row>
    <row r="3469" spans="1:16" ht="12.75" customHeight="1">
      <c r="A3469" s="1" t="s">
        <v>592</v>
      </c>
      <c r="B3469" s="4">
        <v>16077774.759400001</v>
      </c>
      <c r="C3469" s="4">
        <v>18005.349480000001</v>
      </c>
      <c r="D3469" s="4">
        <v>39</v>
      </c>
      <c r="E3469" s="4" t="s">
        <v>10508</v>
      </c>
      <c r="F3469" s="4">
        <v>15</v>
      </c>
      <c r="G3469" s="4" t="s">
        <v>67</v>
      </c>
      <c r="H3469" s="4" t="s">
        <v>10509</v>
      </c>
      <c r="I3469" s="4">
        <v>390015</v>
      </c>
      <c r="J3469" s="4" t="s">
        <v>10166</v>
      </c>
      <c r="K3469" s="4" t="s">
        <v>9857</v>
      </c>
      <c r="L3469" s="4">
        <v>662</v>
      </c>
      <c r="M3469" s="1">
        <v>2722</v>
      </c>
      <c r="N3469" s="4">
        <v>1169</v>
      </c>
      <c r="O3469" s="4">
        <v>1553</v>
      </c>
      <c r="P3469" s="1">
        <v>171.44</v>
      </c>
    </row>
    <row r="3470" spans="1:16" ht="12.75" customHeight="1">
      <c r="A3470" s="1" t="s">
        <v>591</v>
      </c>
      <c r="B3470" s="4">
        <v>33401277.790899999</v>
      </c>
      <c r="C3470" s="4">
        <v>28744.890393000001</v>
      </c>
      <c r="D3470" s="4">
        <v>39</v>
      </c>
      <c r="E3470" s="4" t="s">
        <v>10510</v>
      </c>
      <c r="F3470" s="4">
        <v>16</v>
      </c>
      <c r="G3470" s="4" t="s">
        <v>67</v>
      </c>
      <c r="H3470" s="4" t="s">
        <v>10511</v>
      </c>
      <c r="I3470" s="4">
        <v>390016</v>
      </c>
      <c r="J3470" s="4" t="s">
        <v>10166</v>
      </c>
      <c r="K3470" s="4" t="s">
        <v>9857</v>
      </c>
      <c r="L3470" s="4">
        <v>1059</v>
      </c>
      <c r="M3470" s="1">
        <v>4753</v>
      </c>
      <c r="N3470" s="4">
        <v>2070</v>
      </c>
      <c r="O3470" s="4">
        <v>2683</v>
      </c>
      <c r="P3470" s="1">
        <v>142.78</v>
      </c>
    </row>
    <row r="3471" spans="1:16" ht="12.75" customHeight="1">
      <c r="A3471" s="1" t="s">
        <v>590</v>
      </c>
      <c r="B3471" s="4">
        <v>29457309.185699999</v>
      </c>
      <c r="C3471" s="4">
        <v>27856.614047999999</v>
      </c>
      <c r="D3471" s="4">
        <v>39</v>
      </c>
      <c r="E3471" s="4" t="s">
        <v>10512</v>
      </c>
      <c r="F3471" s="4">
        <v>17</v>
      </c>
      <c r="G3471" s="4" t="s">
        <v>67</v>
      </c>
      <c r="H3471" s="4" t="s">
        <v>10513</v>
      </c>
      <c r="I3471" s="4">
        <v>390017</v>
      </c>
      <c r="J3471" s="4" t="s">
        <v>10166</v>
      </c>
      <c r="K3471" s="4" t="s">
        <v>9857</v>
      </c>
      <c r="L3471" s="4">
        <v>953</v>
      </c>
      <c r="M3471" s="1">
        <v>4281</v>
      </c>
      <c r="N3471" s="4">
        <v>1833</v>
      </c>
      <c r="O3471" s="4">
        <v>2448</v>
      </c>
      <c r="P3471" s="1">
        <v>145.25</v>
      </c>
    </row>
    <row r="3472" spans="1:16" ht="12.75" customHeight="1">
      <c r="A3472" s="1" t="s">
        <v>589</v>
      </c>
      <c r="B3472" s="4">
        <v>15350542.818499999</v>
      </c>
      <c r="C3472" s="4">
        <v>21400.164276</v>
      </c>
      <c r="D3472" s="4">
        <v>39</v>
      </c>
      <c r="E3472" s="4" t="s">
        <v>10514</v>
      </c>
      <c r="F3472" s="4">
        <v>18</v>
      </c>
      <c r="G3472" s="4" t="s">
        <v>67</v>
      </c>
      <c r="H3472" s="4" t="s">
        <v>10515</v>
      </c>
      <c r="I3472" s="4">
        <v>390018</v>
      </c>
      <c r="J3472" s="4" t="s">
        <v>10166</v>
      </c>
      <c r="K3472" s="4" t="s">
        <v>9857</v>
      </c>
      <c r="L3472" s="4">
        <v>813</v>
      </c>
      <c r="M3472" s="1">
        <v>3551</v>
      </c>
      <c r="N3472" s="4">
        <v>1520</v>
      </c>
      <c r="O3472" s="4">
        <v>2031</v>
      </c>
      <c r="P3472" s="1">
        <v>229.63</v>
      </c>
    </row>
    <row r="3473" spans="1:16" ht="12.75" customHeight="1">
      <c r="A3473" s="1" t="s">
        <v>588</v>
      </c>
      <c r="B3473" s="4">
        <v>15621399.876499999</v>
      </c>
      <c r="C3473" s="4">
        <v>18194.938861999999</v>
      </c>
      <c r="D3473" s="4">
        <v>39</v>
      </c>
      <c r="E3473" s="4" t="s">
        <v>10516</v>
      </c>
      <c r="F3473" s="4">
        <v>19</v>
      </c>
      <c r="G3473" s="4" t="s">
        <v>67</v>
      </c>
      <c r="H3473" s="4" t="s">
        <v>10517</v>
      </c>
      <c r="I3473" s="4">
        <v>390019</v>
      </c>
      <c r="J3473" s="4" t="s">
        <v>10166</v>
      </c>
      <c r="K3473" s="4" t="s">
        <v>9857</v>
      </c>
      <c r="L3473" s="4">
        <v>1671</v>
      </c>
      <c r="M3473" s="1">
        <v>6598</v>
      </c>
      <c r="N3473" s="4">
        <v>2846</v>
      </c>
      <c r="O3473" s="4">
        <v>3752</v>
      </c>
      <c r="P3473" s="1">
        <v>421</v>
      </c>
    </row>
    <row r="3474" spans="1:16" ht="12.75" customHeight="1">
      <c r="A3474" s="1" t="s">
        <v>587</v>
      </c>
      <c r="B3474" s="4">
        <v>16923767.701400001</v>
      </c>
      <c r="C3474" s="4">
        <v>22259.003272000002</v>
      </c>
      <c r="D3474" s="4">
        <v>39</v>
      </c>
      <c r="E3474" s="4" t="s">
        <v>10518</v>
      </c>
      <c r="F3474" s="4">
        <v>20</v>
      </c>
      <c r="G3474" s="4" t="s">
        <v>67</v>
      </c>
      <c r="H3474" s="4" t="s">
        <v>10519</v>
      </c>
      <c r="I3474" s="4">
        <v>390020</v>
      </c>
      <c r="J3474" s="4" t="s">
        <v>10166</v>
      </c>
      <c r="K3474" s="4" t="s">
        <v>9857</v>
      </c>
      <c r="L3474" s="4">
        <v>835</v>
      </c>
      <c r="M3474" s="1">
        <v>3666</v>
      </c>
      <c r="N3474" s="4">
        <v>1568</v>
      </c>
      <c r="O3474" s="4">
        <v>2098</v>
      </c>
      <c r="P3474" s="1">
        <v>213.08</v>
      </c>
    </row>
    <row r="3475" spans="1:16" ht="12.75" customHeight="1">
      <c r="A3475" s="1" t="s">
        <v>586</v>
      </c>
      <c r="B3475" s="4">
        <v>10729083.5932</v>
      </c>
      <c r="C3475" s="4">
        <v>14134.011200000001</v>
      </c>
      <c r="D3475" s="4">
        <v>39</v>
      </c>
      <c r="E3475" s="4" t="s">
        <v>10520</v>
      </c>
      <c r="F3475" s="4">
        <v>21</v>
      </c>
      <c r="G3475" s="4" t="s">
        <v>67</v>
      </c>
      <c r="H3475" s="4" t="s">
        <v>10521</v>
      </c>
      <c r="I3475" s="4">
        <v>390021</v>
      </c>
      <c r="J3475" s="4" t="s">
        <v>10166</v>
      </c>
      <c r="K3475" s="4" t="s">
        <v>9857</v>
      </c>
      <c r="L3475" s="4">
        <v>603</v>
      </c>
      <c r="M3475" s="1">
        <v>2412</v>
      </c>
      <c r="N3475" s="4">
        <v>1025</v>
      </c>
      <c r="O3475" s="4">
        <v>1387</v>
      </c>
      <c r="P3475" s="1">
        <v>227.7</v>
      </c>
    </row>
    <row r="3476" spans="1:16" ht="12.75" customHeight="1">
      <c r="A3476" s="1" t="s">
        <v>585</v>
      </c>
      <c r="B3476" s="4">
        <v>18320150.535399999</v>
      </c>
      <c r="C3476" s="4">
        <v>21245.663036000002</v>
      </c>
      <c r="D3476" s="4">
        <v>39</v>
      </c>
      <c r="E3476" s="4" t="s">
        <v>10522</v>
      </c>
      <c r="F3476" s="4">
        <v>22</v>
      </c>
      <c r="G3476" s="4" t="s">
        <v>67</v>
      </c>
      <c r="H3476" s="4" t="s">
        <v>10523</v>
      </c>
      <c r="I3476" s="4">
        <v>390022</v>
      </c>
      <c r="J3476" s="4" t="s">
        <v>10166</v>
      </c>
      <c r="K3476" s="4" t="s">
        <v>9857</v>
      </c>
      <c r="L3476" s="4">
        <v>1645</v>
      </c>
      <c r="M3476" s="1">
        <v>6183</v>
      </c>
      <c r="N3476" s="4">
        <v>2636</v>
      </c>
      <c r="O3476" s="4">
        <v>3547</v>
      </c>
      <c r="P3476" s="1">
        <v>336.19</v>
      </c>
    </row>
    <row r="3477" spans="1:16" ht="12.75" customHeight="1">
      <c r="A3477" s="1" t="s">
        <v>584</v>
      </c>
      <c r="B3477" s="4">
        <v>8587694.6900399998</v>
      </c>
      <c r="C3477" s="4">
        <v>12964.073120999999</v>
      </c>
      <c r="D3477" s="4">
        <v>39</v>
      </c>
      <c r="E3477" s="4" t="s">
        <v>10524</v>
      </c>
      <c r="F3477" s="4">
        <v>23</v>
      </c>
      <c r="G3477" s="4" t="s">
        <v>67</v>
      </c>
      <c r="H3477" s="4" t="s">
        <v>10525</v>
      </c>
      <c r="I3477" s="4">
        <v>390023</v>
      </c>
      <c r="J3477" s="4" t="s">
        <v>10166</v>
      </c>
      <c r="K3477" s="4" t="s">
        <v>9857</v>
      </c>
      <c r="L3477" s="4">
        <v>791</v>
      </c>
      <c r="M3477" s="1">
        <v>3310</v>
      </c>
      <c r="N3477" s="4">
        <v>1445</v>
      </c>
      <c r="O3477" s="4">
        <v>1865</v>
      </c>
      <c r="P3477" s="1">
        <v>380.01</v>
      </c>
    </row>
    <row r="3478" spans="1:16" ht="12.75" customHeight="1">
      <c r="A3478" s="1" t="s">
        <v>583</v>
      </c>
      <c r="B3478" s="4">
        <v>15224876.521299999</v>
      </c>
      <c r="C3478" s="4">
        <v>21936.341853999998</v>
      </c>
      <c r="D3478" s="4">
        <v>39</v>
      </c>
      <c r="E3478" s="4" t="s">
        <v>10526</v>
      </c>
      <c r="F3478" s="4">
        <v>24</v>
      </c>
      <c r="G3478" s="4" t="s">
        <v>67</v>
      </c>
      <c r="H3478" s="4" t="s">
        <v>10527</v>
      </c>
      <c r="I3478" s="4">
        <v>390024</v>
      </c>
      <c r="J3478" s="4" t="s">
        <v>10166</v>
      </c>
      <c r="K3478" s="4" t="s">
        <v>9857</v>
      </c>
      <c r="L3478" s="4">
        <v>2050</v>
      </c>
      <c r="M3478" s="1">
        <v>8700</v>
      </c>
      <c r="N3478" s="4">
        <v>4007</v>
      </c>
      <c r="O3478" s="4">
        <v>4693</v>
      </c>
      <c r="P3478" s="1">
        <v>576.55999999999995</v>
      </c>
    </row>
    <row r="3479" spans="1:16" ht="12.75" customHeight="1">
      <c r="A3479" s="1" t="s">
        <v>582</v>
      </c>
      <c r="B3479" s="4">
        <v>15402258.1394</v>
      </c>
      <c r="C3479" s="4">
        <v>18556.682940999999</v>
      </c>
      <c r="D3479" s="4">
        <v>39</v>
      </c>
      <c r="E3479" s="4" t="s">
        <v>10528</v>
      </c>
      <c r="F3479" s="4">
        <v>25</v>
      </c>
      <c r="G3479" s="4" t="s">
        <v>67</v>
      </c>
      <c r="H3479" s="4" t="s">
        <v>10529</v>
      </c>
      <c r="I3479" s="4">
        <v>390025</v>
      </c>
      <c r="J3479" s="4" t="s">
        <v>10166</v>
      </c>
      <c r="K3479" s="4" t="s">
        <v>9857</v>
      </c>
      <c r="L3479" s="4">
        <v>913</v>
      </c>
      <c r="M3479" s="1">
        <v>4233</v>
      </c>
      <c r="N3479" s="4">
        <v>1849</v>
      </c>
      <c r="O3479" s="4">
        <v>2384</v>
      </c>
      <c r="P3479" s="1">
        <v>275.69</v>
      </c>
    </row>
    <row r="3480" spans="1:16" ht="12.75" customHeight="1">
      <c r="A3480" s="1" t="s">
        <v>581</v>
      </c>
      <c r="B3480" s="4">
        <v>6815549.7642099997</v>
      </c>
      <c r="C3480" s="4">
        <v>11810.228028</v>
      </c>
      <c r="D3480" s="4">
        <v>39</v>
      </c>
      <c r="E3480" s="4" t="s">
        <v>10530</v>
      </c>
      <c r="F3480" s="4">
        <v>26</v>
      </c>
      <c r="G3480" s="4" t="s">
        <v>67</v>
      </c>
      <c r="H3480" s="4" t="s">
        <v>10531</v>
      </c>
      <c r="I3480" s="4">
        <v>390026</v>
      </c>
      <c r="J3480" s="4" t="s">
        <v>10166</v>
      </c>
      <c r="K3480" s="4" t="s">
        <v>9857</v>
      </c>
      <c r="L3480" s="4">
        <v>443</v>
      </c>
      <c r="M3480" s="1">
        <v>1723</v>
      </c>
      <c r="N3480" s="4">
        <v>738</v>
      </c>
      <c r="O3480" s="4">
        <v>985</v>
      </c>
      <c r="P3480" s="1">
        <v>249.76</v>
      </c>
    </row>
    <row r="3481" spans="1:16" ht="12.75" customHeight="1">
      <c r="A3481" s="1" t="s">
        <v>580</v>
      </c>
      <c r="B3481" s="4">
        <v>13122769.301100001</v>
      </c>
      <c r="C3481" s="4">
        <v>19899.650917999999</v>
      </c>
      <c r="D3481" s="4">
        <v>39</v>
      </c>
      <c r="E3481" s="4" t="s">
        <v>10532</v>
      </c>
      <c r="F3481" s="4">
        <v>27</v>
      </c>
      <c r="G3481" s="4" t="s">
        <v>67</v>
      </c>
      <c r="H3481" s="4" t="s">
        <v>10533</v>
      </c>
      <c r="I3481" s="4">
        <v>390027</v>
      </c>
      <c r="J3481" s="4" t="s">
        <v>10166</v>
      </c>
      <c r="K3481" s="4" t="s">
        <v>9857</v>
      </c>
      <c r="L3481" s="4">
        <v>684</v>
      </c>
      <c r="M3481" s="1">
        <v>2902</v>
      </c>
      <c r="N3481" s="4">
        <v>1230</v>
      </c>
      <c r="O3481" s="4">
        <v>1672</v>
      </c>
      <c r="P3481" s="1">
        <v>216.15</v>
      </c>
    </row>
    <row r="3482" spans="1:16" ht="12.75" customHeight="1">
      <c r="A3482" s="1" t="s">
        <v>579</v>
      </c>
      <c r="B3482" s="4">
        <v>13700944.670299999</v>
      </c>
      <c r="C3482" s="4">
        <v>15701.56105</v>
      </c>
      <c r="D3482" s="4">
        <v>39</v>
      </c>
      <c r="E3482" s="4" t="s">
        <v>10534</v>
      </c>
      <c r="F3482" s="4">
        <v>28</v>
      </c>
      <c r="G3482" s="4" t="s">
        <v>67</v>
      </c>
      <c r="H3482" s="4" t="s">
        <v>10535</v>
      </c>
      <c r="I3482" s="4">
        <v>390028</v>
      </c>
      <c r="J3482" s="4" t="s">
        <v>10166</v>
      </c>
      <c r="K3482" s="4" t="s">
        <v>9857</v>
      </c>
      <c r="L3482" s="4">
        <v>1050</v>
      </c>
      <c r="M3482" s="1">
        <v>4324</v>
      </c>
      <c r="N3482" s="4">
        <v>1878</v>
      </c>
      <c r="O3482" s="4">
        <v>2446</v>
      </c>
      <c r="P3482" s="1">
        <v>315.85000000000002</v>
      </c>
    </row>
    <row r="3483" spans="1:16" ht="12.75" customHeight="1">
      <c r="A3483" s="1" t="s">
        <v>578</v>
      </c>
      <c r="B3483" s="4">
        <v>21352948.9421</v>
      </c>
      <c r="C3483" s="4">
        <v>20750.17597</v>
      </c>
      <c r="D3483" s="4">
        <v>39</v>
      </c>
      <c r="E3483" s="4" t="s">
        <v>10536</v>
      </c>
      <c r="F3483" s="4">
        <v>29</v>
      </c>
      <c r="G3483" s="4" t="s">
        <v>67</v>
      </c>
      <c r="H3483" s="4" t="s">
        <v>10537</v>
      </c>
      <c r="I3483" s="4">
        <v>390029</v>
      </c>
      <c r="J3483" s="4" t="s">
        <v>10166</v>
      </c>
      <c r="K3483" s="4" t="s">
        <v>9857</v>
      </c>
      <c r="L3483" s="4">
        <v>1153</v>
      </c>
      <c r="M3483" s="1">
        <v>4833</v>
      </c>
      <c r="N3483" s="4">
        <v>2118</v>
      </c>
      <c r="O3483" s="4">
        <v>2715</v>
      </c>
      <c r="P3483" s="1">
        <v>227.5</v>
      </c>
    </row>
    <row r="3484" spans="1:16" ht="12.75" customHeight="1">
      <c r="A3484" s="1" t="s">
        <v>577</v>
      </c>
      <c r="B3484" s="4">
        <v>22934492.717700001</v>
      </c>
      <c r="C3484" s="4">
        <v>22310.274214000001</v>
      </c>
      <c r="D3484" s="4">
        <v>39</v>
      </c>
      <c r="E3484" s="4" t="s">
        <v>7776</v>
      </c>
      <c r="F3484" s="4">
        <v>30</v>
      </c>
      <c r="G3484" s="4" t="s">
        <v>67</v>
      </c>
      <c r="H3484" s="4" t="s">
        <v>7777</v>
      </c>
      <c r="I3484" s="4">
        <v>390030</v>
      </c>
      <c r="J3484" s="4" t="s">
        <v>10166</v>
      </c>
      <c r="K3484" s="4" t="s">
        <v>9857</v>
      </c>
      <c r="L3484" s="4">
        <v>907</v>
      </c>
      <c r="M3484" s="1">
        <v>4120</v>
      </c>
      <c r="N3484" s="4">
        <v>1722</v>
      </c>
      <c r="O3484" s="4">
        <v>2398</v>
      </c>
      <c r="P3484" s="1">
        <v>180</v>
      </c>
    </row>
    <row r="3485" spans="1:16" ht="12.75" customHeight="1">
      <c r="A3485" s="1" t="s">
        <v>576</v>
      </c>
      <c r="B3485" s="4">
        <v>25076186.925799999</v>
      </c>
      <c r="C3485" s="4">
        <v>23089.809634000001</v>
      </c>
      <c r="D3485" s="4">
        <v>39</v>
      </c>
      <c r="E3485" s="4" t="s">
        <v>10538</v>
      </c>
      <c r="F3485" s="4">
        <v>31</v>
      </c>
      <c r="G3485" s="4" t="s">
        <v>67</v>
      </c>
      <c r="H3485" s="4" t="s">
        <v>10539</v>
      </c>
      <c r="I3485" s="4">
        <v>390031</v>
      </c>
      <c r="J3485" s="4" t="s">
        <v>10166</v>
      </c>
      <c r="K3485" s="4" t="s">
        <v>9857</v>
      </c>
      <c r="L3485" s="4">
        <v>1194</v>
      </c>
      <c r="M3485" s="1">
        <v>5396</v>
      </c>
      <c r="N3485" s="4">
        <v>2336</v>
      </c>
      <c r="O3485" s="4">
        <v>3060</v>
      </c>
      <c r="P3485" s="1">
        <v>216.18</v>
      </c>
    </row>
    <row r="3486" spans="1:16" ht="12.75" customHeight="1">
      <c r="A3486" s="1" t="s">
        <v>575</v>
      </c>
      <c r="B3486" s="4">
        <v>7555593.6965600001</v>
      </c>
      <c r="C3486" s="4">
        <v>13279.323543</v>
      </c>
      <c r="D3486" s="4">
        <v>39</v>
      </c>
      <c r="E3486" s="4" t="s">
        <v>10540</v>
      </c>
      <c r="F3486" s="4">
        <v>32</v>
      </c>
      <c r="G3486" s="4" t="s">
        <v>67</v>
      </c>
      <c r="H3486" s="4" t="s">
        <v>10541</v>
      </c>
      <c r="I3486" s="4">
        <v>390032</v>
      </c>
      <c r="J3486" s="4" t="s">
        <v>10166</v>
      </c>
      <c r="K3486" s="4" t="s">
        <v>9857</v>
      </c>
      <c r="L3486" s="4">
        <v>357</v>
      </c>
      <c r="M3486" s="1">
        <v>1555</v>
      </c>
      <c r="N3486" s="4">
        <v>682</v>
      </c>
      <c r="O3486" s="4">
        <v>873</v>
      </c>
      <c r="P3486" s="1">
        <v>208.53</v>
      </c>
    </row>
    <row r="3487" spans="1:16" ht="12.75" customHeight="1">
      <c r="A3487" s="1" t="s">
        <v>574</v>
      </c>
      <c r="B3487" s="4">
        <v>9634436.16952</v>
      </c>
      <c r="C3487" s="4">
        <v>14787.24279</v>
      </c>
      <c r="D3487" s="4">
        <v>39</v>
      </c>
      <c r="E3487" s="4" t="s">
        <v>10542</v>
      </c>
      <c r="F3487" s="4">
        <v>33</v>
      </c>
      <c r="G3487" s="4" t="s">
        <v>67</v>
      </c>
      <c r="H3487" s="4" t="s">
        <v>10543</v>
      </c>
      <c r="I3487" s="4">
        <v>390033</v>
      </c>
      <c r="J3487" s="4" t="s">
        <v>10166</v>
      </c>
      <c r="K3487" s="4" t="s">
        <v>9857</v>
      </c>
      <c r="L3487" s="4">
        <v>678</v>
      </c>
      <c r="M3487" s="1">
        <v>3230</v>
      </c>
      <c r="N3487" s="4">
        <v>1435</v>
      </c>
      <c r="O3487" s="4">
        <v>1795</v>
      </c>
      <c r="P3487" s="1">
        <v>339.78</v>
      </c>
    </row>
    <row r="3488" spans="1:16" ht="12.75" customHeight="1">
      <c r="A3488" s="1" t="s">
        <v>573</v>
      </c>
      <c r="B3488" s="4">
        <v>21953684.6318</v>
      </c>
      <c r="C3488" s="4">
        <v>22607.678699</v>
      </c>
      <c r="D3488" s="4">
        <v>39</v>
      </c>
      <c r="E3488" s="4" t="s">
        <v>10544</v>
      </c>
      <c r="F3488" s="4">
        <v>34</v>
      </c>
      <c r="G3488" s="4" t="s">
        <v>67</v>
      </c>
      <c r="H3488" s="4" t="s">
        <v>10545</v>
      </c>
      <c r="I3488" s="4">
        <v>390034</v>
      </c>
      <c r="J3488" s="4" t="s">
        <v>10166</v>
      </c>
      <c r="K3488" s="4" t="s">
        <v>9857</v>
      </c>
      <c r="L3488" s="4">
        <v>1102</v>
      </c>
      <c r="M3488" s="1">
        <v>4684</v>
      </c>
      <c r="N3488" s="4">
        <v>1982</v>
      </c>
      <c r="O3488" s="4">
        <v>2702</v>
      </c>
      <c r="P3488" s="1">
        <v>218.72</v>
      </c>
    </row>
    <row r="3489" spans="1:16" ht="12.75" customHeight="1">
      <c r="A3489" s="1" t="s">
        <v>572</v>
      </c>
      <c r="B3489" s="4">
        <v>22491856.4597</v>
      </c>
      <c r="C3489" s="4">
        <v>23191.947113999999</v>
      </c>
      <c r="D3489" s="4">
        <v>39</v>
      </c>
      <c r="E3489" s="4" t="s">
        <v>4063</v>
      </c>
      <c r="F3489" s="4">
        <v>35</v>
      </c>
      <c r="G3489" s="4" t="s">
        <v>67</v>
      </c>
      <c r="H3489" s="4" t="s">
        <v>4064</v>
      </c>
      <c r="I3489" s="4">
        <v>390035</v>
      </c>
      <c r="J3489" s="4" t="s">
        <v>10166</v>
      </c>
      <c r="K3489" s="4" t="s">
        <v>9857</v>
      </c>
      <c r="L3489" s="4">
        <v>997</v>
      </c>
      <c r="M3489" s="1">
        <v>4385</v>
      </c>
      <c r="N3489" s="4">
        <v>1913</v>
      </c>
      <c r="O3489" s="4">
        <v>2472</v>
      </c>
      <c r="P3489" s="1">
        <v>192.24</v>
      </c>
    </row>
    <row r="3490" spans="1:16" ht="12.75" customHeight="1">
      <c r="A3490" s="1" t="s">
        <v>571</v>
      </c>
      <c r="B3490" s="4">
        <v>19750390.358399998</v>
      </c>
      <c r="C3490" s="4">
        <v>21170.129777999999</v>
      </c>
      <c r="D3490" s="4">
        <v>39</v>
      </c>
      <c r="E3490" s="4" t="s">
        <v>10546</v>
      </c>
      <c r="F3490" s="4">
        <v>36</v>
      </c>
      <c r="G3490" s="4" t="s">
        <v>67</v>
      </c>
      <c r="H3490" s="4" t="s">
        <v>10547</v>
      </c>
      <c r="I3490" s="4">
        <v>390036</v>
      </c>
      <c r="J3490" s="4" t="s">
        <v>10166</v>
      </c>
      <c r="K3490" s="4" t="s">
        <v>9857</v>
      </c>
      <c r="L3490" s="4">
        <v>790</v>
      </c>
      <c r="M3490" s="1">
        <v>3875</v>
      </c>
      <c r="N3490" s="4">
        <v>1671</v>
      </c>
      <c r="O3490" s="4">
        <v>2204</v>
      </c>
      <c r="P3490" s="1">
        <v>198.37</v>
      </c>
    </row>
    <row r="3491" spans="1:16" ht="12.75" customHeight="1">
      <c r="A3491" s="1" t="s">
        <v>570</v>
      </c>
      <c r="B3491" s="4">
        <v>15303579.640799999</v>
      </c>
      <c r="C3491" s="4">
        <v>15795.936097</v>
      </c>
      <c r="D3491" s="4">
        <v>39</v>
      </c>
      <c r="E3491" s="4" t="s">
        <v>10548</v>
      </c>
      <c r="F3491" s="4">
        <v>37</v>
      </c>
      <c r="G3491" s="4" t="s">
        <v>67</v>
      </c>
      <c r="H3491" s="4" t="s">
        <v>10549</v>
      </c>
      <c r="I3491" s="4">
        <v>390037</v>
      </c>
      <c r="J3491" s="4" t="s">
        <v>10166</v>
      </c>
      <c r="K3491" s="4" t="s">
        <v>9857</v>
      </c>
      <c r="L3491" s="4">
        <v>845</v>
      </c>
      <c r="M3491" s="1">
        <v>3515</v>
      </c>
      <c r="N3491" s="4">
        <v>1496</v>
      </c>
      <c r="O3491" s="4">
        <v>2019</v>
      </c>
      <c r="P3491" s="1">
        <v>226.9</v>
      </c>
    </row>
    <row r="3492" spans="1:16" ht="12.75" customHeight="1">
      <c r="A3492" s="1" t="s">
        <v>569</v>
      </c>
      <c r="B3492" s="4">
        <v>26113884.219300002</v>
      </c>
      <c r="C3492" s="4">
        <v>23942.071950000001</v>
      </c>
      <c r="D3492" s="4">
        <v>39</v>
      </c>
      <c r="E3492" s="4" t="s">
        <v>10550</v>
      </c>
      <c r="F3492" s="4">
        <v>38</v>
      </c>
      <c r="G3492" s="4" t="s">
        <v>67</v>
      </c>
      <c r="H3492" s="4" t="s">
        <v>10551</v>
      </c>
      <c r="I3492" s="4">
        <v>390038</v>
      </c>
      <c r="J3492" s="4" t="s">
        <v>10166</v>
      </c>
      <c r="K3492" s="4" t="s">
        <v>9857</v>
      </c>
      <c r="L3492" s="4">
        <v>1284</v>
      </c>
      <c r="M3492" s="1">
        <v>5958</v>
      </c>
      <c r="N3492" s="4">
        <v>2454</v>
      </c>
      <c r="O3492" s="4">
        <v>3504</v>
      </c>
      <c r="P3492" s="1">
        <v>229.6</v>
      </c>
    </row>
    <row r="3493" spans="1:16" ht="12.75" customHeight="1">
      <c r="A3493" s="1" t="s">
        <v>568</v>
      </c>
      <c r="B3493" s="4">
        <v>16386618.842399999</v>
      </c>
      <c r="C3493" s="4">
        <v>17003.089198000001</v>
      </c>
      <c r="D3493" s="4">
        <v>39</v>
      </c>
      <c r="E3493" s="4" t="s">
        <v>10552</v>
      </c>
      <c r="F3493" s="4">
        <v>39</v>
      </c>
      <c r="G3493" s="4" t="s">
        <v>67</v>
      </c>
      <c r="H3493" s="4" t="s">
        <v>10553</v>
      </c>
      <c r="I3493" s="4">
        <v>390039</v>
      </c>
      <c r="J3493" s="4" t="s">
        <v>10166</v>
      </c>
      <c r="K3493" s="4" t="s">
        <v>9857</v>
      </c>
      <c r="L3493" s="4">
        <v>1079</v>
      </c>
      <c r="M3493" s="1">
        <v>4601</v>
      </c>
      <c r="N3493" s="4">
        <v>1986</v>
      </c>
      <c r="O3493" s="4">
        <v>2615</v>
      </c>
      <c r="P3493" s="1">
        <v>279.32</v>
      </c>
    </row>
    <row r="3494" spans="1:16" ht="12.75" customHeight="1">
      <c r="A3494" s="1" t="s">
        <v>567</v>
      </c>
      <c r="B3494" s="4">
        <v>14175244.9878</v>
      </c>
      <c r="C3494" s="4">
        <v>21085.133161999998</v>
      </c>
      <c r="D3494" s="4">
        <v>39</v>
      </c>
      <c r="E3494" s="4" t="s">
        <v>10554</v>
      </c>
      <c r="F3494" s="4">
        <v>40</v>
      </c>
      <c r="G3494" s="4" t="s">
        <v>67</v>
      </c>
      <c r="H3494" s="4" t="s">
        <v>10555</v>
      </c>
      <c r="I3494" s="4">
        <v>390040</v>
      </c>
      <c r="J3494" s="4" t="s">
        <v>10166</v>
      </c>
      <c r="K3494" s="4" t="s">
        <v>9857</v>
      </c>
      <c r="L3494" s="4">
        <v>805</v>
      </c>
      <c r="M3494" s="1">
        <v>2883</v>
      </c>
      <c r="N3494" s="4">
        <v>1224</v>
      </c>
      <c r="O3494" s="4">
        <v>1659</v>
      </c>
      <c r="P3494" s="1">
        <v>197.64</v>
      </c>
    </row>
    <row r="3495" spans="1:16" ht="12.75" customHeight="1">
      <c r="A3495" s="1" t="s">
        <v>566</v>
      </c>
      <c r="B3495" s="4">
        <v>18940075.273699999</v>
      </c>
      <c r="C3495" s="4">
        <v>19670.387004</v>
      </c>
      <c r="D3495" s="4">
        <v>39</v>
      </c>
      <c r="E3495" s="4" t="s">
        <v>10556</v>
      </c>
      <c r="F3495" s="4">
        <v>41</v>
      </c>
      <c r="G3495" s="4" t="s">
        <v>67</v>
      </c>
      <c r="H3495" s="4" t="s">
        <v>10557</v>
      </c>
      <c r="I3495" s="4">
        <v>390041</v>
      </c>
      <c r="J3495" s="4" t="s">
        <v>10166</v>
      </c>
      <c r="K3495" s="4" t="s">
        <v>9857</v>
      </c>
      <c r="L3495" s="4">
        <v>1220</v>
      </c>
      <c r="M3495" s="1">
        <v>5748</v>
      </c>
      <c r="N3495" s="4">
        <v>2466</v>
      </c>
      <c r="O3495" s="4">
        <v>3282</v>
      </c>
      <c r="P3495" s="1">
        <v>301.64999999999998</v>
      </c>
    </row>
    <row r="3496" spans="1:16" ht="12.75" customHeight="1">
      <c r="A3496" s="1" t="s">
        <v>565</v>
      </c>
      <c r="B3496" s="4">
        <v>8482601.1280700006</v>
      </c>
      <c r="C3496" s="4">
        <v>12350.762933</v>
      </c>
      <c r="D3496" s="4">
        <v>39</v>
      </c>
      <c r="E3496" s="4" t="s">
        <v>10558</v>
      </c>
      <c r="F3496" s="4">
        <v>42</v>
      </c>
      <c r="G3496" s="4" t="s">
        <v>67</v>
      </c>
      <c r="H3496" s="4" t="s">
        <v>10559</v>
      </c>
      <c r="I3496" s="4">
        <v>390042</v>
      </c>
      <c r="J3496" s="4" t="s">
        <v>10166</v>
      </c>
      <c r="K3496" s="4" t="s">
        <v>9857</v>
      </c>
      <c r="L3496" s="4">
        <v>439</v>
      </c>
      <c r="M3496" s="1">
        <v>1856</v>
      </c>
      <c r="N3496" s="4">
        <v>827</v>
      </c>
      <c r="O3496" s="4">
        <v>1029</v>
      </c>
      <c r="P3496" s="1">
        <v>214.23</v>
      </c>
    </row>
    <row r="3497" spans="1:16" ht="12.75" customHeight="1">
      <c r="A3497" s="1" t="s">
        <v>564</v>
      </c>
      <c r="B3497" s="4">
        <v>23039613.8147</v>
      </c>
      <c r="C3497" s="4">
        <v>23234.389405000002</v>
      </c>
      <c r="D3497" s="4">
        <v>39</v>
      </c>
      <c r="E3497" s="4" t="s">
        <v>10560</v>
      </c>
      <c r="F3497" s="4">
        <v>43</v>
      </c>
      <c r="G3497" s="4" t="s">
        <v>67</v>
      </c>
      <c r="H3497" s="4" t="s">
        <v>10561</v>
      </c>
      <c r="I3497" s="4">
        <v>390043</v>
      </c>
      <c r="J3497" s="4" t="s">
        <v>10166</v>
      </c>
      <c r="K3497" s="4" t="s">
        <v>9857</v>
      </c>
      <c r="L3497" s="4">
        <v>1119</v>
      </c>
      <c r="M3497" s="1">
        <v>4956</v>
      </c>
      <c r="N3497" s="4">
        <v>2161</v>
      </c>
      <c r="O3497" s="4">
        <v>2795</v>
      </c>
      <c r="P3497" s="1">
        <v>213.99</v>
      </c>
    </row>
    <row r="3498" spans="1:16" ht="12.75" customHeight="1">
      <c r="A3498" s="1" t="s">
        <v>563</v>
      </c>
      <c r="B3498" s="4">
        <v>70361195.220599994</v>
      </c>
      <c r="C3498" s="4">
        <v>44144.777234000001</v>
      </c>
      <c r="D3498" s="4">
        <v>39</v>
      </c>
      <c r="E3498" s="4" t="s">
        <v>10562</v>
      </c>
      <c r="F3498" s="4">
        <v>44</v>
      </c>
      <c r="G3498" s="4" t="s">
        <v>67</v>
      </c>
      <c r="H3498" s="4" t="s">
        <v>10563</v>
      </c>
      <c r="I3498" s="4">
        <v>390044</v>
      </c>
      <c r="J3498" s="4" t="s">
        <v>10166</v>
      </c>
      <c r="K3498" s="4" t="s">
        <v>9857</v>
      </c>
      <c r="L3498" s="4">
        <v>8180</v>
      </c>
      <c r="M3498" s="1">
        <v>30704</v>
      </c>
      <c r="N3498" s="4">
        <v>13549</v>
      </c>
      <c r="O3498" s="4">
        <v>17155</v>
      </c>
      <c r="P3498" s="1">
        <v>437.74</v>
      </c>
    </row>
    <row r="3499" spans="1:16" ht="12.75" customHeight="1">
      <c r="A3499" s="1" t="s">
        <v>562</v>
      </c>
      <c r="B3499" s="4">
        <v>9953362.7114199996</v>
      </c>
      <c r="C3499" s="4">
        <v>16486.007582999999</v>
      </c>
      <c r="D3499" s="4">
        <v>39</v>
      </c>
      <c r="E3499" s="4" t="s">
        <v>10564</v>
      </c>
      <c r="F3499" s="4">
        <v>45</v>
      </c>
      <c r="G3499" s="4" t="s">
        <v>67</v>
      </c>
      <c r="H3499" s="4" t="s">
        <v>10565</v>
      </c>
      <c r="I3499" s="4">
        <v>390045</v>
      </c>
      <c r="J3499" s="4" t="s">
        <v>10166</v>
      </c>
      <c r="K3499" s="4" t="s">
        <v>9857</v>
      </c>
      <c r="L3499" s="4">
        <v>687</v>
      </c>
      <c r="M3499" s="1">
        <v>2875</v>
      </c>
      <c r="N3499" s="4">
        <v>1243</v>
      </c>
      <c r="O3499" s="4">
        <v>1632</v>
      </c>
      <c r="P3499" s="1">
        <v>291.67</v>
      </c>
    </row>
    <row r="3500" spans="1:16" ht="12.75" customHeight="1">
      <c r="A3500" s="1" t="s">
        <v>561</v>
      </c>
      <c r="B3500" s="4">
        <v>15757596.834000001</v>
      </c>
      <c r="C3500" s="4">
        <v>21649.009905999999</v>
      </c>
      <c r="D3500" s="4">
        <v>39</v>
      </c>
      <c r="E3500" s="4" t="s">
        <v>10566</v>
      </c>
      <c r="F3500" s="4">
        <v>46</v>
      </c>
      <c r="G3500" s="4" t="s">
        <v>67</v>
      </c>
      <c r="H3500" s="4" t="s">
        <v>10567</v>
      </c>
      <c r="I3500" s="4">
        <v>390046</v>
      </c>
      <c r="J3500" s="4" t="s">
        <v>10166</v>
      </c>
      <c r="K3500" s="4" t="s">
        <v>9857</v>
      </c>
      <c r="L3500" s="4">
        <v>904</v>
      </c>
      <c r="M3500" s="1">
        <v>3827</v>
      </c>
      <c r="N3500" s="4">
        <v>1646</v>
      </c>
      <c r="O3500" s="4">
        <v>2181</v>
      </c>
      <c r="P3500" s="1">
        <v>250.56</v>
      </c>
    </row>
    <row r="3501" spans="1:16" ht="12.75" customHeight="1">
      <c r="A3501" s="1" t="s">
        <v>560</v>
      </c>
      <c r="B3501" s="4">
        <v>14595091.112299999</v>
      </c>
      <c r="C3501" s="4">
        <v>18971.187077999999</v>
      </c>
      <c r="D3501" s="4">
        <v>39</v>
      </c>
      <c r="E3501" s="4" t="s">
        <v>10568</v>
      </c>
      <c r="F3501" s="4">
        <v>47</v>
      </c>
      <c r="G3501" s="4" t="s">
        <v>67</v>
      </c>
      <c r="H3501" s="4" t="s">
        <v>8655</v>
      </c>
      <c r="I3501" s="4">
        <v>390047</v>
      </c>
      <c r="J3501" s="4" t="s">
        <v>10166</v>
      </c>
      <c r="K3501" s="4" t="s">
        <v>9857</v>
      </c>
      <c r="L3501" s="4">
        <v>908</v>
      </c>
      <c r="M3501" s="1">
        <v>3920</v>
      </c>
      <c r="N3501" s="4">
        <v>1681</v>
      </c>
      <c r="O3501" s="4">
        <v>2239</v>
      </c>
      <c r="P3501" s="1">
        <v>266.32</v>
      </c>
    </row>
    <row r="3502" spans="1:16" ht="12.75" customHeight="1">
      <c r="A3502" s="1" t="s">
        <v>559</v>
      </c>
      <c r="B3502" s="4">
        <v>27469839.8224</v>
      </c>
      <c r="C3502" s="4">
        <v>27700.789355000001</v>
      </c>
      <c r="D3502" s="4">
        <v>39</v>
      </c>
      <c r="E3502" s="4" t="s">
        <v>10569</v>
      </c>
      <c r="F3502" s="4">
        <v>48</v>
      </c>
      <c r="G3502" s="4" t="s">
        <v>67</v>
      </c>
      <c r="H3502" s="4" t="s">
        <v>10570</v>
      </c>
      <c r="I3502" s="4">
        <v>390048</v>
      </c>
      <c r="J3502" s="4" t="s">
        <v>10166</v>
      </c>
      <c r="K3502" s="4" t="s">
        <v>9857</v>
      </c>
      <c r="L3502" s="4">
        <v>1055</v>
      </c>
      <c r="M3502" s="1">
        <v>4630</v>
      </c>
      <c r="N3502" s="4">
        <v>1982</v>
      </c>
      <c r="O3502" s="4">
        <v>2648</v>
      </c>
      <c r="P3502" s="1">
        <v>169.27</v>
      </c>
    </row>
    <row r="3503" spans="1:16" ht="12.75" customHeight="1">
      <c r="A3503" s="1" t="s">
        <v>558</v>
      </c>
      <c r="B3503" s="4">
        <v>7927837.4211600004</v>
      </c>
      <c r="C3503" s="4">
        <v>13639.738267999999</v>
      </c>
      <c r="D3503" s="4">
        <v>39</v>
      </c>
      <c r="E3503" s="4" t="s">
        <v>10571</v>
      </c>
      <c r="F3503" s="4">
        <v>49</v>
      </c>
      <c r="G3503" s="4" t="s">
        <v>67</v>
      </c>
      <c r="H3503" s="4" t="s">
        <v>10572</v>
      </c>
      <c r="I3503" s="4">
        <v>390049</v>
      </c>
      <c r="J3503" s="4" t="s">
        <v>10166</v>
      </c>
      <c r="K3503" s="4" t="s">
        <v>9857</v>
      </c>
      <c r="L3503" s="4">
        <v>582</v>
      </c>
      <c r="M3503" s="1">
        <v>2286</v>
      </c>
      <c r="N3503" s="4">
        <v>958</v>
      </c>
      <c r="O3503" s="4">
        <v>1328</v>
      </c>
      <c r="P3503" s="1">
        <v>285.88</v>
      </c>
    </row>
    <row r="3504" spans="1:16" ht="12.75" customHeight="1">
      <c r="A3504" s="1" t="s">
        <v>557</v>
      </c>
      <c r="B3504" s="4">
        <v>22426213.329500001</v>
      </c>
      <c r="C3504" s="4">
        <v>20270.010066999999</v>
      </c>
      <c r="D3504" s="4">
        <v>39</v>
      </c>
      <c r="E3504" s="4" t="s">
        <v>10573</v>
      </c>
      <c r="F3504" s="4">
        <v>50</v>
      </c>
      <c r="G3504" s="4" t="s">
        <v>67</v>
      </c>
      <c r="H3504" s="4" t="s">
        <v>10574</v>
      </c>
      <c r="I3504" s="4">
        <v>390050</v>
      </c>
      <c r="J3504" s="4" t="s">
        <v>10166</v>
      </c>
      <c r="K3504" s="4" t="s">
        <v>9857</v>
      </c>
      <c r="L3504" s="4">
        <v>924</v>
      </c>
      <c r="M3504" s="1">
        <v>4183</v>
      </c>
      <c r="N3504" s="4">
        <v>1778</v>
      </c>
      <c r="O3504" s="4">
        <v>2405</v>
      </c>
      <c r="P3504" s="1">
        <v>187.98</v>
      </c>
    </row>
    <row r="3505" spans="1:16" ht="12.75" customHeight="1">
      <c r="A3505" s="1" t="s">
        <v>556</v>
      </c>
      <c r="B3505" s="4">
        <v>11008543.2183</v>
      </c>
      <c r="C3505" s="4">
        <v>15334.116824999999</v>
      </c>
      <c r="D3505" s="4">
        <v>39</v>
      </c>
      <c r="E3505" s="4" t="s">
        <v>10575</v>
      </c>
      <c r="F3505" s="4">
        <v>51</v>
      </c>
      <c r="G3505" s="4" t="s">
        <v>67</v>
      </c>
      <c r="H3505" s="4" t="s">
        <v>10576</v>
      </c>
      <c r="I3505" s="4">
        <v>390051</v>
      </c>
      <c r="J3505" s="4" t="s">
        <v>10166</v>
      </c>
      <c r="K3505" s="4" t="s">
        <v>9857</v>
      </c>
      <c r="L3505" s="4">
        <v>780</v>
      </c>
      <c r="M3505" s="1">
        <v>3098</v>
      </c>
      <c r="N3505" s="4">
        <v>1313</v>
      </c>
      <c r="O3505" s="4">
        <v>1785</v>
      </c>
      <c r="P3505" s="1">
        <v>283.48</v>
      </c>
    </row>
    <row r="3506" spans="1:16" ht="12.75" customHeight="1">
      <c r="A3506" s="1" t="s">
        <v>555</v>
      </c>
      <c r="B3506" s="4">
        <v>19957611.4364</v>
      </c>
      <c r="C3506" s="4">
        <v>19981.258368999999</v>
      </c>
      <c r="D3506" s="4">
        <v>39</v>
      </c>
      <c r="E3506" s="4" t="s">
        <v>10577</v>
      </c>
      <c r="F3506" s="4">
        <v>52</v>
      </c>
      <c r="G3506" s="4" t="s">
        <v>67</v>
      </c>
      <c r="H3506" s="4" t="s">
        <v>10578</v>
      </c>
      <c r="I3506" s="4">
        <v>390052</v>
      </c>
      <c r="J3506" s="4" t="s">
        <v>10166</v>
      </c>
      <c r="K3506" s="4" t="s">
        <v>9857</v>
      </c>
      <c r="L3506" s="4">
        <v>1993</v>
      </c>
      <c r="M3506" s="1">
        <v>8815</v>
      </c>
      <c r="N3506" s="4">
        <v>3884</v>
      </c>
      <c r="O3506" s="4">
        <v>4931</v>
      </c>
      <c r="P3506" s="1">
        <v>439.65</v>
      </c>
    </row>
    <row r="3507" spans="1:16" ht="12.75" customHeight="1">
      <c r="A3507" s="1" t="s">
        <v>554</v>
      </c>
      <c r="B3507" s="4">
        <v>12329848.2304</v>
      </c>
      <c r="C3507" s="4">
        <v>18987.701942</v>
      </c>
      <c r="D3507" s="4">
        <v>39</v>
      </c>
      <c r="E3507" s="4" t="s">
        <v>10579</v>
      </c>
      <c r="F3507" s="4">
        <v>53</v>
      </c>
      <c r="G3507" s="4" t="s">
        <v>67</v>
      </c>
      <c r="H3507" s="4" t="s">
        <v>10580</v>
      </c>
      <c r="I3507" s="4">
        <v>390053</v>
      </c>
      <c r="J3507" s="4" t="s">
        <v>10166</v>
      </c>
      <c r="K3507" s="4" t="s">
        <v>9857</v>
      </c>
      <c r="L3507" s="4">
        <v>792</v>
      </c>
      <c r="M3507" s="1">
        <v>3581</v>
      </c>
      <c r="N3507" s="4">
        <v>1543</v>
      </c>
      <c r="O3507" s="4">
        <v>2038</v>
      </c>
      <c r="P3507" s="1">
        <v>283.54000000000002</v>
      </c>
    </row>
    <row r="3508" spans="1:16" ht="12.75" customHeight="1">
      <c r="A3508" s="1" t="s">
        <v>553</v>
      </c>
      <c r="B3508" s="4">
        <v>14527572.3488</v>
      </c>
      <c r="C3508" s="4">
        <v>17008.169046999999</v>
      </c>
      <c r="D3508" s="4">
        <v>39</v>
      </c>
      <c r="E3508" s="4" t="s">
        <v>10581</v>
      </c>
      <c r="F3508" s="4">
        <v>54</v>
      </c>
      <c r="G3508" s="4" t="s">
        <v>67</v>
      </c>
      <c r="H3508" s="4" t="s">
        <v>10582</v>
      </c>
      <c r="I3508" s="4">
        <v>390054</v>
      </c>
      <c r="J3508" s="4" t="s">
        <v>10166</v>
      </c>
      <c r="K3508" s="4" t="s">
        <v>9857</v>
      </c>
      <c r="L3508" s="4">
        <v>1197</v>
      </c>
      <c r="M3508" s="1">
        <v>5180</v>
      </c>
      <c r="N3508" s="4">
        <v>2123</v>
      </c>
      <c r="O3508" s="4">
        <v>3057</v>
      </c>
      <c r="P3508" s="1">
        <v>357.9</v>
      </c>
    </row>
    <row r="3509" spans="1:16" ht="12.75" customHeight="1">
      <c r="A3509" s="1" t="s">
        <v>552</v>
      </c>
      <c r="B3509" s="4">
        <v>20488258.939199999</v>
      </c>
      <c r="C3509" s="4">
        <v>22076.900263</v>
      </c>
      <c r="D3509" s="4">
        <v>39</v>
      </c>
      <c r="E3509" s="4" t="s">
        <v>6286</v>
      </c>
      <c r="F3509" s="4">
        <v>55</v>
      </c>
      <c r="G3509" s="4" t="s">
        <v>67</v>
      </c>
      <c r="H3509" s="4" t="s">
        <v>6287</v>
      </c>
      <c r="I3509" s="4">
        <v>390055</v>
      </c>
      <c r="J3509" s="4" t="s">
        <v>10166</v>
      </c>
      <c r="K3509" s="4" t="s">
        <v>9857</v>
      </c>
      <c r="L3509" s="4">
        <v>529</v>
      </c>
      <c r="M3509" s="1">
        <v>2061</v>
      </c>
      <c r="N3509" s="4">
        <v>870</v>
      </c>
      <c r="O3509" s="4">
        <v>1191</v>
      </c>
      <c r="P3509" s="1">
        <v>102.34</v>
      </c>
    </row>
    <row r="3510" spans="1:16" ht="12.75" customHeight="1">
      <c r="A3510" s="1" t="s">
        <v>551</v>
      </c>
      <c r="B3510" s="4">
        <v>19033810.043200001</v>
      </c>
      <c r="C3510" s="4">
        <v>22627.623465000001</v>
      </c>
      <c r="D3510" s="4">
        <v>39</v>
      </c>
      <c r="E3510" s="4" t="s">
        <v>10583</v>
      </c>
      <c r="F3510" s="4">
        <v>56</v>
      </c>
      <c r="G3510" s="4" t="s">
        <v>67</v>
      </c>
      <c r="H3510" s="4" t="s">
        <v>10584</v>
      </c>
      <c r="I3510" s="4">
        <v>390056</v>
      </c>
      <c r="J3510" s="4" t="s">
        <v>10166</v>
      </c>
      <c r="K3510" s="4" t="s">
        <v>9857</v>
      </c>
      <c r="L3510" s="4">
        <v>874</v>
      </c>
      <c r="M3510" s="1">
        <v>3225</v>
      </c>
      <c r="N3510" s="4">
        <v>1376</v>
      </c>
      <c r="O3510" s="4">
        <v>1849</v>
      </c>
      <c r="P3510" s="1">
        <v>169.71</v>
      </c>
    </row>
    <row r="3511" spans="1:16" ht="12.75" customHeight="1">
      <c r="A3511" s="1" t="s">
        <v>550</v>
      </c>
      <c r="B3511" s="4">
        <v>10815239.2599</v>
      </c>
      <c r="C3511" s="4">
        <v>14645.143225</v>
      </c>
      <c r="D3511" s="4">
        <v>39</v>
      </c>
      <c r="E3511" s="4" t="s">
        <v>10585</v>
      </c>
      <c r="F3511" s="4">
        <v>57</v>
      </c>
      <c r="G3511" s="4" t="s">
        <v>67</v>
      </c>
      <c r="H3511" s="4" t="s">
        <v>10586</v>
      </c>
      <c r="I3511" s="4">
        <v>390057</v>
      </c>
      <c r="J3511" s="4" t="s">
        <v>10166</v>
      </c>
      <c r="K3511" s="4" t="s">
        <v>9857</v>
      </c>
      <c r="L3511" s="4">
        <v>1220</v>
      </c>
      <c r="M3511" s="1">
        <v>5390</v>
      </c>
      <c r="N3511" s="4">
        <v>2322</v>
      </c>
      <c r="O3511" s="4">
        <v>3068</v>
      </c>
      <c r="P3511" s="1">
        <v>499.23</v>
      </c>
    </row>
    <row r="3512" spans="1:16" ht="12.75" customHeight="1">
      <c r="A3512" s="1" t="s">
        <v>549</v>
      </c>
      <c r="B3512" s="4">
        <v>12378514.1515</v>
      </c>
      <c r="C3512" s="4">
        <v>17035.746455</v>
      </c>
      <c r="D3512" s="4">
        <v>39</v>
      </c>
      <c r="E3512" s="4" t="s">
        <v>10587</v>
      </c>
      <c r="F3512" s="4">
        <v>58</v>
      </c>
      <c r="G3512" s="4" t="s">
        <v>67</v>
      </c>
      <c r="H3512" s="4" t="s">
        <v>10588</v>
      </c>
      <c r="I3512" s="4">
        <v>390058</v>
      </c>
      <c r="J3512" s="4" t="s">
        <v>10166</v>
      </c>
      <c r="K3512" s="4" t="s">
        <v>9857</v>
      </c>
      <c r="L3512" s="4">
        <v>994</v>
      </c>
      <c r="M3512" s="1">
        <v>4596</v>
      </c>
      <c r="N3512" s="4">
        <v>1931</v>
      </c>
      <c r="O3512" s="4">
        <v>2665</v>
      </c>
      <c r="P3512" s="1">
        <v>369.4</v>
      </c>
    </row>
    <row r="3513" spans="1:16" ht="12.75" customHeight="1">
      <c r="A3513" s="1" t="s">
        <v>548</v>
      </c>
      <c r="B3513" s="4">
        <v>11842650.971999999</v>
      </c>
      <c r="C3513" s="4">
        <v>15614.646138</v>
      </c>
      <c r="D3513" s="4">
        <v>39</v>
      </c>
      <c r="E3513" s="4" t="s">
        <v>10589</v>
      </c>
      <c r="F3513" s="4">
        <v>59</v>
      </c>
      <c r="G3513" s="4" t="s">
        <v>67</v>
      </c>
      <c r="H3513" s="4" t="s">
        <v>10590</v>
      </c>
      <c r="I3513" s="4">
        <v>390059</v>
      </c>
      <c r="J3513" s="4" t="s">
        <v>10166</v>
      </c>
      <c r="K3513" s="4" t="s">
        <v>9857</v>
      </c>
      <c r="L3513" s="4">
        <v>961</v>
      </c>
      <c r="M3513" s="1">
        <v>4439</v>
      </c>
      <c r="N3513" s="4">
        <v>1932</v>
      </c>
      <c r="O3513" s="4">
        <v>2507</v>
      </c>
      <c r="P3513" s="1">
        <v>371.42</v>
      </c>
    </row>
    <row r="3514" spans="1:16" ht="12.75" customHeight="1">
      <c r="A3514" s="1" t="s">
        <v>547</v>
      </c>
      <c r="B3514" s="4">
        <v>35030579.073200002</v>
      </c>
      <c r="C3514" s="4">
        <v>41595.347437999997</v>
      </c>
      <c r="D3514" s="4">
        <v>39</v>
      </c>
      <c r="E3514" s="4" t="s">
        <v>10591</v>
      </c>
      <c r="F3514" s="4">
        <v>60</v>
      </c>
      <c r="G3514" s="4" t="s">
        <v>67</v>
      </c>
      <c r="H3514" s="4" t="s">
        <v>10592</v>
      </c>
      <c r="I3514" s="4">
        <v>390060</v>
      </c>
      <c r="J3514" s="4" t="s">
        <v>10166</v>
      </c>
      <c r="K3514" s="4" t="s">
        <v>9857</v>
      </c>
      <c r="L3514" s="4">
        <v>5952</v>
      </c>
      <c r="M3514" s="1">
        <v>24006</v>
      </c>
      <c r="N3514" s="4">
        <v>10809</v>
      </c>
      <c r="O3514" s="4">
        <v>13197</v>
      </c>
      <c r="P3514" s="1">
        <v>690.48</v>
      </c>
    </row>
    <row r="3515" spans="1:16" ht="12.75" customHeight="1">
      <c r="A3515" s="1" t="s">
        <v>546</v>
      </c>
      <c r="B3515" s="4">
        <v>12664673.8772</v>
      </c>
      <c r="C3515" s="4">
        <v>16586.069339000001</v>
      </c>
      <c r="D3515" s="4">
        <v>39</v>
      </c>
      <c r="E3515" s="4" t="s">
        <v>10593</v>
      </c>
      <c r="F3515" s="4">
        <v>61</v>
      </c>
      <c r="G3515" s="4" t="s">
        <v>67</v>
      </c>
      <c r="H3515" s="4" t="s">
        <v>10594</v>
      </c>
      <c r="I3515" s="4">
        <v>390061</v>
      </c>
      <c r="J3515" s="4" t="s">
        <v>10166</v>
      </c>
      <c r="K3515" s="4" t="s">
        <v>9857</v>
      </c>
      <c r="L3515" s="4">
        <v>624</v>
      </c>
      <c r="M3515" s="1">
        <v>2374</v>
      </c>
      <c r="N3515" s="4">
        <v>996</v>
      </c>
      <c r="O3515" s="4">
        <v>1378</v>
      </c>
      <c r="P3515" s="1">
        <v>184.08</v>
      </c>
    </row>
    <row r="3516" spans="1:16" ht="12.75" customHeight="1">
      <c r="A3516" s="1" t="s">
        <v>545</v>
      </c>
      <c r="B3516" s="4">
        <v>10220196.387599999</v>
      </c>
      <c r="C3516" s="4">
        <v>15039.251168999999</v>
      </c>
      <c r="D3516" s="4">
        <v>39</v>
      </c>
      <c r="E3516" s="4" t="s">
        <v>10595</v>
      </c>
      <c r="F3516" s="4">
        <v>62</v>
      </c>
      <c r="G3516" s="4" t="s">
        <v>67</v>
      </c>
      <c r="H3516" s="4" t="s">
        <v>10596</v>
      </c>
      <c r="I3516" s="4">
        <v>390062</v>
      </c>
      <c r="J3516" s="4" t="s">
        <v>10166</v>
      </c>
      <c r="K3516" s="4" t="s">
        <v>9857</v>
      </c>
      <c r="L3516" s="4">
        <v>417</v>
      </c>
      <c r="M3516" s="1">
        <v>1765</v>
      </c>
      <c r="N3516" s="4">
        <v>779</v>
      </c>
      <c r="O3516" s="4">
        <v>986</v>
      </c>
      <c r="P3516" s="1">
        <v>169.42</v>
      </c>
    </row>
    <row r="3517" spans="1:16" ht="12.75" customHeight="1">
      <c r="A3517" s="1" t="s">
        <v>544</v>
      </c>
      <c r="B3517" s="4">
        <v>12734236.8862</v>
      </c>
      <c r="C3517" s="4">
        <v>16406.658017999998</v>
      </c>
      <c r="D3517" s="4">
        <v>40</v>
      </c>
      <c r="E3517" s="4" t="s">
        <v>10597</v>
      </c>
      <c r="F3517" s="4">
        <v>1</v>
      </c>
      <c r="G3517" s="4" t="s">
        <v>33</v>
      </c>
      <c r="H3517" s="4" t="s">
        <v>10598</v>
      </c>
      <c r="I3517" s="4">
        <v>400001</v>
      </c>
      <c r="J3517" s="4" t="s">
        <v>10166</v>
      </c>
      <c r="K3517" s="4" t="s">
        <v>9857</v>
      </c>
      <c r="L3517" s="4">
        <v>963</v>
      </c>
      <c r="M3517" s="1">
        <v>3923</v>
      </c>
      <c r="N3517" s="4">
        <v>1782</v>
      </c>
      <c r="O3517" s="4">
        <v>2141</v>
      </c>
      <c r="P3517" s="1">
        <v>310.95999999999998</v>
      </c>
    </row>
    <row r="3518" spans="1:16" ht="12.75" customHeight="1">
      <c r="A3518" s="1" t="s">
        <v>543</v>
      </c>
      <c r="B3518" s="4">
        <v>30392564.749200001</v>
      </c>
      <c r="C3518" s="4">
        <v>26036.209995000001</v>
      </c>
      <c r="D3518" s="4">
        <v>40</v>
      </c>
      <c r="E3518" s="4" t="s">
        <v>10599</v>
      </c>
      <c r="F3518" s="4">
        <v>2</v>
      </c>
      <c r="G3518" s="4" t="s">
        <v>33</v>
      </c>
      <c r="H3518" s="4" t="s">
        <v>10600</v>
      </c>
      <c r="I3518" s="4">
        <v>400002</v>
      </c>
      <c r="J3518" s="4" t="s">
        <v>10166</v>
      </c>
      <c r="K3518" s="4" t="s">
        <v>9857</v>
      </c>
      <c r="L3518" s="4">
        <v>1336</v>
      </c>
      <c r="M3518" s="1">
        <v>5328</v>
      </c>
      <c r="N3518" s="4">
        <v>2376</v>
      </c>
      <c r="O3518" s="4">
        <v>2952</v>
      </c>
      <c r="P3518" s="1">
        <v>175.38</v>
      </c>
    </row>
    <row r="3519" spans="1:16" ht="12.75" customHeight="1">
      <c r="A3519" s="1" t="s">
        <v>542</v>
      </c>
      <c r="B3519" s="4">
        <v>15456764.5232</v>
      </c>
      <c r="C3519" s="4">
        <v>21469.162845999999</v>
      </c>
      <c r="D3519" s="4">
        <v>40</v>
      </c>
      <c r="E3519" s="4" t="s">
        <v>10601</v>
      </c>
      <c r="F3519" s="4">
        <v>3</v>
      </c>
      <c r="G3519" s="4" t="s">
        <v>33</v>
      </c>
      <c r="H3519" s="4" t="s">
        <v>10602</v>
      </c>
      <c r="I3519" s="4">
        <v>400003</v>
      </c>
      <c r="J3519" s="4" t="s">
        <v>10166</v>
      </c>
      <c r="K3519" s="4" t="s">
        <v>9857</v>
      </c>
      <c r="L3519" s="4">
        <v>378</v>
      </c>
      <c r="M3519" s="1">
        <v>1511</v>
      </c>
      <c r="N3519" s="4">
        <v>697</v>
      </c>
      <c r="O3519" s="4">
        <v>814</v>
      </c>
      <c r="P3519" s="1">
        <v>97.58</v>
      </c>
    </row>
    <row r="3520" spans="1:16" ht="12.75" customHeight="1">
      <c r="A3520" s="1" t="s">
        <v>541</v>
      </c>
      <c r="B3520" s="4">
        <v>27339087.853</v>
      </c>
      <c r="C3520" s="4">
        <v>29832.353038000001</v>
      </c>
      <c r="D3520" s="4">
        <v>40</v>
      </c>
      <c r="E3520" s="4" t="s">
        <v>10603</v>
      </c>
      <c r="F3520" s="4">
        <v>4</v>
      </c>
      <c r="G3520" s="4" t="s">
        <v>33</v>
      </c>
      <c r="H3520" s="4" t="s">
        <v>10604</v>
      </c>
      <c r="I3520" s="4">
        <v>400004</v>
      </c>
      <c r="J3520" s="4" t="s">
        <v>10166</v>
      </c>
      <c r="K3520" s="4" t="s">
        <v>9857</v>
      </c>
      <c r="L3520" s="4">
        <v>875</v>
      </c>
      <c r="M3520" s="1">
        <v>3257</v>
      </c>
      <c r="N3520" s="4">
        <v>1468</v>
      </c>
      <c r="O3520" s="4">
        <v>1789</v>
      </c>
      <c r="P3520" s="1">
        <v>119.6</v>
      </c>
    </row>
    <row r="3521" spans="1:16" ht="12.75" customHeight="1">
      <c r="A3521" s="1" t="s">
        <v>540</v>
      </c>
      <c r="B3521" s="4">
        <v>44179179.237300001</v>
      </c>
      <c r="C3521" s="4">
        <v>35464.267974000002</v>
      </c>
      <c r="D3521" s="4">
        <v>40</v>
      </c>
      <c r="E3521" s="4" t="s">
        <v>10605</v>
      </c>
      <c r="F3521" s="4">
        <v>5</v>
      </c>
      <c r="G3521" s="4" t="s">
        <v>33</v>
      </c>
      <c r="H3521" s="4" t="s">
        <v>10606</v>
      </c>
      <c r="I3521" s="4">
        <v>400005</v>
      </c>
      <c r="J3521" s="4" t="s">
        <v>10166</v>
      </c>
      <c r="K3521" s="4" t="s">
        <v>9857</v>
      </c>
      <c r="L3521" s="4">
        <v>2468</v>
      </c>
      <c r="M3521" s="1">
        <v>9806</v>
      </c>
      <c r="N3521" s="4">
        <v>4353</v>
      </c>
      <c r="O3521" s="4">
        <v>5453</v>
      </c>
      <c r="P3521" s="1">
        <v>221.96</v>
      </c>
    </row>
    <row r="3522" spans="1:16" ht="12.75" customHeight="1">
      <c r="A3522" s="1" t="s">
        <v>539</v>
      </c>
      <c r="B3522" s="4">
        <v>22890369.894900002</v>
      </c>
      <c r="C3522" s="4">
        <v>32364.67453</v>
      </c>
      <c r="D3522" s="4">
        <v>40</v>
      </c>
      <c r="E3522" s="4" t="s">
        <v>10504</v>
      </c>
      <c r="F3522" s="4">
        <v>6</v>
      </c>
      <c r="G3522" s="4" t="s">
        <v>33</v>
      </c>
      <c r="H3522" s="4" t="s">
        <v>10505</v>
      </c>
      <c r="I3522" s="4">
        <v>400006</v>
      </c>
      <c r="J3522" s="4" t="s">
        <v>10166</v>
      </c>
      <c r="K3522" s="4" t="s">
        <v>9857</v>
      </c>
      <c r="L3522" s="4">
        <v>680</v>
      </c>
      <c r="M3522" s="1">
        <v>2637</v>
      </c>
      <c r="N3522" s="4">
        <v>1151</v>
      </c>
      <c r="O3522" s="4">
        <v>1486</v>
      </c>
      <c r="P3522" s="1">
        <v>115.2</v>
      </c>
    </row>
    <row r="3523" spans="1:16" ht="12.75" customHeight="1">
      <c r="A3523" s="1" t="s">
        <v>538</v>
      </c>
      <c r="B3523" s="4">
        <v>42800713.569899999</v>
      </c>
      <c r="C3523" s="4">
        <v>33024.378986000003</v>
      </c>
      <c r="D3523" s="4">
        <v>40</v>
      </c>
      <c r="E3523" s="4" t="s">
        <v>4015</v>
      </c>
      <c r="F3523" s="4">
        <v>7</v>
      </c>
      <c r="G3523" s="4" t="s">
        <v>33</v>
      </c>
      <c r="H3523" s="4" t="s">
        <v>4016</v>
      </c>
      <c r="I3523" s="4">
        <v>400007</v>
      </c>
      <c r="J3523" s="4" t="s">
        <v>10166</v>
      </c>
      <c r="K3523" s="4" t="s">
        <v>9857</v>
      </c>
      <c r="L3523" s="4">
        <v>810</v>
      </c>
      <c r="M3523" s="1">
        <v>3058</v>
      </c>
      <c r="N3523" s="4">
        <v>1356</v>
      </c>
      <c r="O3523" s="4">
        <v>1702</v>
      </c>
      <c r="P3523" s="1">
        <v>71.45</v>
      </c>
    </row>
    <row r="3524" spans="1:16" ht="12.75" customHeight="1">
      <c r="A3524" s="1" t="s">
        <v>537</v>
      </c>
      <c r="B3524" s="4">
        <v>16800021.084399998</v>
      </c>
      <c r="C3524" s="4">
        <v>20542.559479</v>
      </c>
      <c r="D3524" s="4">
        <v>40</v>
      </c>
      <c r="E3524" s="4" t="s">
        <v>4017</v>
      </c>
      <c r="F3524" s="4">
        <v>8</v>
      </c>
      <c r="G3524" s="4" t="s">
        <v>33</v>
      </c>
      <c r="H3524" s="4" t="s">
        <v>4018</v>
      </c>
      <c r="I3524" s="4">
        <v>400008</v>
      </c>
      <c r="J3524" s="4" t="s">
        <v>10166</v>
      </c>
      <c r="K3524" s="4" t="s">
        <v>9857</v>
      </c>
      <c r="L3524" s="4">
        <v>648</v>
      </c>
      <c r="M3524" s="1">
        <v>2373</v>
      </c>
      <c r="N3524" s="4">
        <v>1017</v>
      </c>
      <c r="O3524" s="4">
        <v>1356</v>
      </c>
      <c r="P3524" s="1">
        <v>141.25</v>
      </c>
    </row>
    <row r="3525" spans="1:16" ht="12.75" customHeight="1">
      <c r="A3525" s="1" t="s">
        <v>536</v>
      </c>
      <c r="B3525" s="4">
        <v>15455082.6797</v>
      </c>
      <c r="C3525" s="4">
        <v>18449.191235999999</v>
      </c>
      <c r="D3525" s="4">
        <v>40</v>
      </c>
      <c r="E3525" s="4" t="s">
        <v>10607</v>
      </c>
      <c r="F3525" s="4">
        <v>9</v>
      </c>
      <c r="G3525" s="4" t="s">
        <v>33</v>
      </c>
      <c r="H3525" s="4" t="s">
        <v>10608</v>
      </c>
      <c r="I3525" s="4">
        <v>400009</v>
      </c>
      <c r="J3525" s="4" t="s">
        <v>10166</v>
      </c>
      <c r="K3525" s="4" t="s">
        <v>9857</v>
      </c>
      <c r="L3525" s="4">
        <v>620</v>
      </c>
      <c r="M3525" s="1">
        <v>2537</v>
      </c>
      <c r="N3525" s="4">
        <v>1127</v>
      </c>
      <c r="O3525" s="4">
        <v>1410</v>
      </c>
      <c r="P3525" s="1">
        <v>163.77000000000001</v>
      </c>
    </row>
    <row r="3526" spans="1:16" ht="12.75" customHeight="1">
      <c r="A3526" s="1" t="s">
        <v>535</v>
      </c>
      <c r="B3526" s="4">
        <v>23020627.657000002</v>
      </c>
      <c r="C3526" s="4">
        <v>26190.082446</v>
      </c>
      <c r="D3526" s="4">
        <v>40</v>
      </c>
      <c r="E3526" s="4" t="s">
        <v>10609</v>
      </c>
      <c r="F3526" s="4">
        <v>10</v>
      </c>
      <c r="G3526" s="4" t="s">
        <v>33</v>
      </c>
      <c r="H3526" s="4" t="s">
        <v>10610</v>
      </c>
      <c r="I3526" s="4">
        <v>400010</v>
      </c>
      <c r="J3526" s="4" t="s">
        <v>10166</v>
      </c>
      <c r="K3526" s="4" t="s">
        <v>9857</v>
      </c>
      <c r="L3526" s="4">
        <v>1880</v>
      </c>
      <c r="M3526" s="1">
        <v>7318</v>
      </c>
      <c r="N3526" s="4">
        <v>3288</v>
      </c>
      <c r="O3526" s="4">
        <v>4030</v>
      </c>
      <c r="P3526" s="1">
        <v>318.05</v>
      </c>
    </row>
    <row r="3527" spans="1:16" ht="12.75" customHeight="1">
      <c r="A3527" s="1" t="s">
        <v>534</v>
      </c>
      <c r="B3527" s="4">
        <v>11340417.6557</v>
      </c>
      <c r="C3527" s="4">
        <v>15396.914147</v>
      </c>
      <c r="D3527" s="4">
        <v>40</v>
      </c>
      <c r="E3527" s="4" t="s">
        <v>10611</v>
      </c>
      <c r="F3527" s="4">
        <v>11</v>
      </c>
      <c r="G3527" s="4" t="s">
        <v>33</v>
      </c>
      <c r="H3527" s="4" t="s">
        <v>10612</v>
      </c>
      <c r="I3527" s="4">
        <v>400011</v>
      </c>
      <c r="J3527" s="4" t="s">
        <v>10166</v>
      </c>
      <c r="K3527" s="4" t="s">
        <v>9857</v>
      </c>
      <c r="L3527" s="4">
        <v>767</v>
      </c>
      <c r="M3527" s="1">
        <v>2781</v>
      </c>
      <c r="N3527" s="4">
        <v>1251</v>
      </c>
      <c r="O3527" s="4">
        <v>1530</v>
      </c>
      <c r="P3527" s="1">
        <v>242.52</v>
      </c>
    </row>
    <row r="3528" spans="1:16" ht="12.75" customHeight="1">
      <c r="A3528" s="1" t="s">
        <v>533</v>
      </c>
      <c r="B3528" s="4">
        <v>10146861.795299999</v>
      </c>
      <c r="C3528" s="4">
        <v>16322.273609</v>
      </c>
      <c r="D3528" s="4">
        <v>40</v>
      </c>
      <c r="E3528" s="4" t="s">
        <v>10613</v>
      </c>
      <c r="F3528" s="4">
        <v>12</v>
      </c>
      <c r="G3528" s="4" t="s">
        <v>33</v>
      </c>
      <c r="H3528" s="4" t="s">
        <v>10614</v>
      </c>
      <c r="I3528" s="4">
        <v>400012</v>
      </c>
      <c r="J3528" s="4" t="s">
        <v>10166</v>
      </c>
      <c r="K3528" s="4" t="s">
        <v>9857</v>
      </c>
      <c r="L3528" s="4">
        <v>588</v>
      </c>
      <c r="M3528" s="1">
        <v>2707</v>
      </c>
      <c r="N3528" s="4">
        <v>1287</v>
      </c>
      <c r="O3528" s="4">
        <v>1420</v>
      </c>
      <c r="P3528" s="1">
        <v>296.11</v>
      </c>
    </row>
    <row r="3529" spans="1:16" ht="12.75" customHeight="1">
      <c r="A3529" s="1" t="s">
        <v>532</v>
      </c>
      <c r="B3529" s="4">
        <v>282181776.21700001</v>
      </c>
      <c r="C3529" s="4">
        <v>90396.963080999994</v>
      </c>
      <c r="D3529" s="4">
        <v>40</v>
      </c>
      <c r="E3529" s="4" t="s">
        <v>10615</v>
      </c>
      <c r="F3529" s="4">
        <v>13</v>
      </c>
      <c r="G3529" s="4" t="s">
        <v>33</v>
      </c>
      <c r="H3529" s="4" t="s">
        <v>10616</v>
      </c>
      <c r="I3529" s="4">
        <v>400013</v>
      </c>
      <c r="J3529" s="4" t="s">
        <v>10166</v>
      </c>
      <c r="K3529" s="4" t="s">
        <v>9857</v>
      </c>
      <c r="L3529" s="4">
        <v>1102</v>
      </c>
      <c r="M3529" s="1">
        <v>4265</v>
      </c>
      <c r="N3529" s="4">
        <v>2054</v>
      </c>
      <c r="O3529" s="4">
        <v>2211</v>
      </c>
      <c r="P3529" s="1">
        <v>15.12</v>
      </c>
    </row>
    <row r="3530" spans="1:16" ht="12.75" customHeight="1">
      <c r="A3530" s="1" t="s">
        <v>531</v>
      </c>
      <c r="B3530" s="4">
        <v>24208962.749000002</v>
      </c>
      <c r="C3530" s="4">
        <v>26128.678306000002</v>
      </c>
      <c r="D3530" s="4">
        <v>40</v>
      </c>
      <c r="E3530" s="4" t="s">
        <v>9476</v>
      </c>
      <c r="F3530" s="4">
        <v>14</v>
      </c>
      <c r="G3530" s="4" t="s">
        <v>33</v>
      </c>
      <c r="H3530" s="4" t="s">
        <v>9477</v>
      </c>
      <c r="I3530" s="4">
        <v>400014</v>
      </c>
      <c r="J3530" s="4" t="s">
        <v>10166</v>
      </c>
      <c r="K3530" s="4" t="s">
        <v>9857</v>
      </c>
      <c r="L3530" s="4">
        <v>963</v>
      </c>
      <c r="M3530" s="1">
        <v>3635</v>
      </c>
      <c r="N3530" s="4">
        <v>1581</v>
      </c>
      <c r="O3530" s="4">
        <v>2054</v>
      </c>
      <c r="P3530" s="1">
        <v>150.15</v>
      </c>
    </row>
    <row r="3531" spans="1:16" ht="12.75" customHeight="1">
      <c r="A3531" s="1" t="s">
        <v>530</v>
      </c>
      <c r="B3531" s="4">
        <v>22331489.1054</v>
      </c>
      <c r="C3531" s="4">
        <v>26290.366215999999</v>
      </c>
      <c r="D3531" s="4">
        <v>40</v>
      </c>
      <c r="E3531" s="4" t="s">
        <v>10617</v>
      </c>
      <c r="F3531" s="4">
        <v>15</v>
      </c>
      <c r="G3531" s="4" t="s">
        <v>33</v>
      </c>
      <c r="H3531" s="4" t="s">
        <v>10618</v>
      </c>
      <c r="I3531" s="4">
        <v>400015</v>
      </c>
      <c r="J3531" s="4" t="s">
        <v>10166</v>
      </c>
      <c r="K3531" s="4" t="s">
        <v>9857</v>
      </c>
      <c r="L3531" s="4">
        <v>3019</v>
      </c>
      <c r="M3531" s="1">
        <v>12262</v>
      </c>
      <c r="N3531" s="4">
        <v>5633</v>
      </c>
      <c r="O3531" s="4">
        <v>6629</v>
      </c>
      <c r="P3531" s="1">
        <v>547.80999999999995</v>
      </c>
    </row>
    <row r="3532" spans="1:16" ht="12.75" customHeight="1">
      <c r="A3532" s="1" t="s">
        <v>529</v>
      </c>
      <c r="B3532" s="4">
        <v>4885572.1599300001</v>
      </c>
      <c r="C3532" s="4">
        <v>12796.704076</v>
      </c>
      <c r="D3532" s="4">
        <v>40</v>
      </c>
      <c r="E3532" s="4" t="s">
        <v>10619</v>
      </c>
      <c r="F3532" s="4">
        <v>16</v>
      </c>
      <c r="G3532" s="4" t="s">
        <v>33</v>
      </c>
      <c r="H3532" s="4" t="s">
        <v>10620</v>
      </c>
      <c r="I3532" s="4">
        <v>400016</v>
      </c>
      <c r="J3532" s="4" t="s">
        <v>10166</v>
      </c>
      <c r="K3532" s="4" t="s">
        <v>9857</v>
      </c>
      <c r="L3532" s="4">
        <v>574</v>
      </c>
      <c r="M3532" s="1">
        <v>2378</v>
      </c>
      <c r="N3532" s="4">
        <v>1119</v>
      </c>
      <c r="O3532" s="4">
        <v>1259</v>
      </c>
      <c r="P3532" s="1">
        <v>486.75</v>
      </c>
    </row>
    <row r="3533" spans="1:16" ht="12.75" customHeight="1">
      <c r="A3533" s="1" t="s">
        <v>528</v>
      </c>
      <c r="B3533" s="4">
        <v>18071285.147</v>
      </c>
      <c r="C3533" s="4">
        <v>24177.654337</v>
      </c>
      <c r="D3533" s="4">
        <v>40</v>
      </c>
      <c r="E3533" s="4" t="s">
        <v>3473</v>
      </c>
      <c r="F3533" s="4">
        <v>17</v>
      </c>
      <c r="G3533" s="4" t="s">
        <v>33</v>
      </c>
      <c r="H3533" s="4" t="s">
        <v>3474</v>
      </c>
      <c r="I3533" s="4">
        <v>400017</v>
      </c>
      <c r="J3533" s="4" t="s">
        <v>10166</v>
      </c>
      <c r="K3533" s="4" t="s">
        <v>9857</v>
      </c>
      <c r="L3533" s="4">
        <v>1026</v>
      </c>
      <c r="M3533" s="1">
        <v>3880</v>
      </c>
      <c r="N3533" s="4">
        <v>1745</v>
      </c>
      <c r="O3533" s="4">
        <v>2135</v>
      </c>
      <c r="P3533" s="1">
        <v>214.97</v>
      </c>
    </row>
    <row r="3534" spans="1:16" ht="12.75" customHeight="1">
      <c r="A3534" s="1" t="s">
        <v>527</v>
      </c>
      <c r="B3534" s="4">
        <v>18535094.407600001</v>
      </c>
      <c r="C3534" s="4">
        <v>21468.344926999998</v>
      </c>
      <c r="D3534" s="4">
        <v>40</v>
      </c>
      <c r="E3534" s="4" t="s">
        <v>10621</v>
      </c>
      <c r="F3534" s="4">
        <v>18</v>
      </c>
      <c r="G3534" s="4" t="s">
        <v>33</v>
      </c>
      <c r="H3534" s="4" t="s">
        <v>10622</v>
      </c>
      <c r="I3534" s="4">
        <v>400018</v>
      </c>
      <c r="J3534" s="4" t="s">
        <v>10166</v>
      </c>
      <c r="K3534" s="4" t="s">
        <v>9857</v>
      </c>
      <c r="L3534" s="4">
        <v>1508</v>
      </c>
      <c r="M3534" s="1">
        <v>5892</v>
      </c>
      <c r="N3534" s="4">
        <v>2591</v>
      </c>
      <c r="O3534" s="4">
        <v>3301</v>
      </c>
      <c r="P3534" s="1">
        <v>318.48</v>
      </c>
    </row>
    <row r="3535" spans="1:16" ht="12.75" customHeight="1">
      <c r="A3535" s="1" t="s">
        <v>526</v>
      </c>
      <c r="B3535" s="4">
        <v>18021361.6589</v>
      </c>
      <c r="C3535" s="4">
        <v>23087.828114</v>
      </c>
      <c r="D3535" s="4">
        <v>40</v>
      </c>
      <c r="E3535" s="4" t="s">
        <v>10623</v>
      </c>
      <c r="F3535" s="4">
        <v>19</v>
      </c>
      <c r="G3535" s="4" t="s">
        <v>33</v>
      </c>
      <c r="H3535" s="4" t="s">
        <v>10624</v>
      </c>
      <c r="I3535" s="4">
        <v>400019</v>
      </c>
      <c r="J3535" s="4" t="s">
        <v>10166</v>
      </c>
      <c r="K3535" s="4" t="s">
        <v>9857</v>
      </c>
      <c r="L3535" s="4">
        <v>1344</v>
      </c>
      <c r="M3535" s="1">
        <v>5063</v>
      </c>
      <c r="N3535" s="4">
        <v>2133</v>
      </c>
      <c r="O3535" s="4">
        <v>2930</v>
      </c>
      <c r="P3535" s="1">
        <v>280.94</v>
      </c>
    </row>
    <row r="3536" spans="1:16" ht="12.75" customHeight="1">
      <c r="A3536" s="1" t="s">
        <v>525</v>
      </c>
      <c r="B3536" s="4">
        <v>6499124.1332299998</v>
      </c>
      <c r="C3536" s="4">
        <v>13195.561496</v>
      </c>
      <c r="D3536" s="4">
        <v>40</v>
      </c>
      <c r="E3536" s="4" t="s">
        <v>10625</v>
      </c>
      <c r="F3536" s="4">
        <v>20</v>
      </c>
      <c r="G3536" s="4" t="s">
        <v>33</v>
      </c>
      <c r="H3536" s="4" t="s">
        <v>10626</v>
      </c>
      <c r="I3536" s="4">
        <v>400020</v>
      </c>
      <c r="J3536" s="4" t="s">
        <v>10166</v>
      </c>
      <c r="K3536" s="4" t="s">
        <v>9857</v>
      </c>
      <c r="L3536" s="4">
        <v>829</v>
      </c>
      <c r="M3536" s="1">
        <v>3129</v>
      </c>
      <c r="N3536" s="4">
        <v>1356</v>
      </c>
      <c r="O3536" s="4">
        <v>1773</v>
      </c>
      <c r="P3536" s="1">
        <v>413.11</v>
      </c>
    </row>
    <row r="3537" spans="1:16" ht="12.75" customHeight="1">
      <c r="A3537" s="1" t="s">
        <v>524</v>
      </c>
      <c r="B3537" s="4">
        <v>5575691.04519</v>
      </c>
      <c r="C3537" s="4">
        <v>11019.509193</v>
      </c>
      <c r="D3537" s="4">
        <v>40</v>
      </c>
      <c r="E3537" s="4" t="s">
        <v>10627</v>
      </c>
      <c r="F3537" s="4">
        <v>21</v>
      </c>
      <c r="G3537" s="4" t="s">
        <v>33</v>
      </c>
      <c r="H3537" s="4" t="s">
        <v>10628</v>
      </c>
      <c r="I3537" s="4">
        <v>400021</v>
      </c>
      <c r="J3537" s="4" t="s">
        <v>10166</v>
      </c>
      <c r="K3537" s="4" t="s">
        <v>9857</v>
      </c>
      <c r="L3537" s="4">
        <v>1745</v>
      </c>
      <c r="M3537" s="1">
        <v>7027</v>
      </c>
      <c r="N3537" s="4">
        <v>3179</v>
      </c>
      <c r="O3537" s="4">
        <v>3848</v>
      </c>
      <c r="P3537" s="1">
        <v>1214.49</v>
      </c>
    </row>
    <row r="3538" spans="1:16" ht="12.75" customHeight="1">
      <c r="A3538" s="1" t="s">
        <v>523</v>
      </c>
      <c r="B3538" s="4">
        <v>77450236.543400005</v>
      </c>
      <c r="C3538" s="4">
        <v>55810.230652999999</v>
      </c>
      <c r="D3538" s="4">
        <v>40</v>
      </c>
      <c r="E3538" s="4" t="s">
        <v>10629</v>
      </c>
      <c r="F3538" s="4">
        <v>22</v>
      </c>
      <c r="G3538" s="4" t="s">
        <v>33</v>
      </c>
      <c r="H3538" s="4" t="s">
        <v>10630</v>
      </c>
      <c r="I3538" s="4">
        <v>400022</v>
      </c>
      <c r="J3538" s="4" t="s">
        <v>10166</v>
      </c>
      <c r="K3538" s="4" t="s">
        <v>9857</v>
      </c>
      <c r="L3538" s="4">
        <v>14937</v>
      </c>
      <c r="M3538" s="1">
        <v>58816</v>
      </c>
      <c r="N3538" s="4">
        <v>26865</v>
      </c>
      <c r="O3538" s="4">
        <v>31951</v>
      </c>
      <c r="P3538" s="1">
        <v>759.41</v>
      </c>
    </row>
    <row r="3539" spans="1:16" ht="12.75" customHeight="1">
      <c r="A3539" s="1" t="s">
        <v>522</v>
      </c>
      <c r="B3539" s="4">
        <v>53181859.234999999</v>
      </c>
      <c r="C3539" s="4">
        <v>49442.656760999998</v>
      </c>
      <c r="D3539" s="4">
        <v>40</v>
      </c>
      <c r="E3539" s="4" t="s">
        <v>10631</v>
      </c>
      <c r="F3539" s="4">
        <v>23</v>
      </c>
      <c r="G3539" s="4" t="s">
        <v>33</v>
      </c>
      <c r="H3539" s="4" t="s">
        <v>10632</v>
      </c>
      <c r="I3539" s="4">
        <v>400023</v>
      </c>
      <c r="J3539" s="4" t="s">
        <v>10166</v>
      </c>
      <c r="K3539" s="4" t="s">
        <v>9857</v>
      </c>
      <c r="L3539" s="4">
        <v>1056</v>
      </c>
      <c r="M3539" s="1">
        <v>4258</v>
      </c>
      <c r="N3539" s="4">
        <v>1910</v>
      </c>
      <c r="O3539" s="4">
        <v>2348</v>
      </c>
      <c r="P3539" s="1">
        <v>79.5</v>
      </c>
    </row>
    <row r="3540" spans="1:16" ht="12.75" customHeight="1">
      <c r="A3540" s="1" t="s">
        <v>521</v>
      </c>
      <c r="B3540" s="4">
        <v>166824610.69999999</v>
      </c>
      <c r="C3540" s="4">
        <v>90275.451879999993</v>
      </c>
      <c r="D3540" s="4">
        <v>40</v>
      </c>
      <c r="E3540" s="4" t="s">
        <v>10633</v>
      </c>
      <c r="F3540" s="4">
        <v>24</v>
      </c>
      <c r="G3540" s="4" t="s">
        <v>33</v>
      </c>
      <c r="H3540" s="4" t="s">
        <v>10634</v>
      </c>
      <c r="I3540" s="4">
        <v>400024</v>
      </c>
      <c r="J3540" s="4" t="s">
        <v>10166</v>
      </c>
      <c r="K3540" s="4" t="s">
        <v>9857</v>
      </c>
      <c r="L3540" s="4">
        <v>1070</v>
      </c>
      <c r="M3540" s="1">
        <v>4211</v>
      </c>
      <c r="N3540" s="4">
        <v>1943</v>
      </c>
      <c r="O3540" s="4">
        <v>2268</v>
      </c>
      <c r="P3540" s="1">
        <v>26.12</v>
      </c>
    </row>
    <row r="3541" spans="1:16" ht="12.75" customHeight="1">
      <c r="A3541" s="1" t="s">
        <v>520</v>
      </c>
      <c r="B3541" s="4">
        <v>269427196.00599998</v>
      </c>
      <c r="C3541" s="4">
        <v>86297.673521999997</v>
      </c>
      <c r="D3541" s="4">
        <v>40</v>
      </c>
      <c r="E3541" s="4" t="s">
        <v>10635</v>
      </c>
      <c r="F3541" s="4">
        <v>25</v>
      </c>
      <c r="G3541" s="4" t="s">
        <v>33</v>
      </c>
      <c r="H3541" s="4" t="s">
        <v>10636</v>
      </c>
      <c r="I3541" s="4">
        <v>400025</v>
      </c>
      <c r="J3541" s="4" t="s">
        <v>10166</v>
      </c>
      <c r="K3541" s="4" t="s">
        <v>9857</v>
      </c>
      <c r="L3541" s="4">
        <v>395</v>
      </c>
      <c r="M3541" s="1">
        <v>1729</v>
      </c>
      <c r="N3541" s="4">
        <v>794</v>
      </c>
      <c r="O3541" s="4">
        <v>935</v>
      </c>
      <c r="P3541" s="1">
        <v>6.3</v>
      </c>
    </row>
    <row r="3542" spans="1:16" ht="12.75" customHeight="1">
      <c r="A3542" s="1" t="s">
        <v>519</v>
      </c>
      <c r="B3542" s="4">
        <v>16689737.3038</v>
      </c>
      <c r="C3542" s="4">
        <v>19998.926788000001</v>
      </c>
      <c r="D3542" s="4">
        <v>40</v>
      </c>
      <c r="E3542" s="4" t="s">
        <v>10637</v>
      </c>
      <c r="F3542" s="4">
        <v>26</v>
      </c>
      <c r="G3542" s="4" t="s">
        <v>33</v>
      </c>
      <c r="H3542" s="4" t="s">
        <v>10638</v>
      </c>
      <c r="I3542" s="4">
        <v>400026</v>
      </c>
      <c r="J3542" s="4" t="s">
        <v>10166</v>
      </c>
      <c r="K3542" s="4" t="s">
        <v>9857</v>
      </c>
      <c r="L3542" s="4">
        <v>833</v>
      </c>
      <c r="M3542" s="1">
        <v>2993</v>
      </c>
      <c r="N3542" s="4">
        <v>1254</v>
      </c>
      <c r="O3542" s="4">
        <v>1739</v>
      </c>
      <c r="P3542" s="1">
        <v>179.33</v>
      </c>
    </row>
    <row r="3543" spans="1:16" ht="12.75" customHeight="1">
      <c r="A3543" s="1" t="s">
        <v>518</v>
      </c>
      <c r="B3543" s="4">
        <v>14308316.103499999</v>
      </c>
      <c r="C3543" s="4">
        <v>16647.410934</v>
      </c>
      <c r="D3543" s="4">
        <v>40</v>
      </c>
      <c r="E3543" s="4" t="s">
        <v>10639</v>
      </c>
      <c r="F3543" s="4">
        <v>27</v>
      </c>
      <c r="G3543" s="4" t="s">
        <v>33</v>
      </c>
      <c r="H3543" s="4" t="s">
        <v>10640</v>
      </c>
      <c r="I3543" s="4">
        <v>400027</v>
      </c>
      <c r="J3543" s="4" t="s">
        <v>10166</v>
      </c>
      <c r="K3543" s="4" t="s">
        <v>9857</v>
      </c>
      <c r="L3543" s="4">
        <v>379</v>
      </c>
      <c r="M3543" s="1">
        <v>1399</v>
      </c>
      <c r="N3543" s="4">
        <v>633</v>
      </c>
      <c r="O3543" s="4">
        <v>766</v>
      </c>
      <c r="P3543" s="1">
        <v>97.64</v>
      </c>
    </row>
    <row r="3544" spans="1:16" ht="12.75" customHeight="1">
      <c r="A3544" s="1" t="s">
        <v>517</v>
      </c>
      <c r="B3544" s="4">
        <v>63633681.276500002</v>
      </c>
      <c r="C3544" s="4">
        <v>46888.714326000001</v>
      </c>
      <c r="D3544" s="4">
        <v>40</v>
      </c>
      <c r="E3544" s="4" t="s">
        <v>10641</v>
      </c>
      <c r="F3544" s="4">
        <v>28</v>
      </c>
      <c r="G3544" s="4" t="s">
        <v>33</v>
      </c>
      <c r="H3544" s="4" t="s">
        <v>10642</v>
      </c>
      <c r="I3544" s="4">
        <v>400028</v>
      </c>
      <c r="J3544" s="4" t="s">
        <v>10166</v>
      </c>
      <c r="K3544" s="4" t="s">
        <v>9857</v>
      </c>
      <c r="L3544" s="4">
        <v>907</v>
      </c>
      <c r="M3544" s="1">
        <v>3787</v>
      </c>
      <c r="N3544" s="4">
        <v>1743</v>
      </c>
      <c r="O3544" s="4">
        <v>2044</v>
      </c>
      <c r="P3544" s="1">
        <v>59.27</v>
      </c>
    </row>
    <row r="3545" spans="1:16" ht="12.75" customHeight="1">
      <c r="A3545" s="1" t="s">
        <v>516</v>
      </c>
      <c r="B3545" s="4">
        <v>282563151.509</v>
      </c>
      <c r="C3545" s="4">
        <v>93425.250394000002</v>
      </c>
      <c r="D3545" s="4">
        <v>40</v>
      </c>
      <c r="E3545" s="4" t="s">
        <v>10643</v>
      </c>
      <c r="F3545" s="4">
        <v>29</v>
      </c>
      <c r="G3545" s="4" t="s">
        <v>33</v>
      </c>
      <c r="H3545" s="4" t="s">
        <v>10644</v>
      </c>
      <c r="I3545" s="4">
        <v>400029</v>
      </c>
      <c r="J3545" s="4" t="s">
        <v>10166</v>
      </c>
      <c r="K3545" s="4" t="s">
        <v>9857</v>
      </c>
      <c r="L3545" s="4">
        <v>264</v>
      </c>
      <c r="M3545" s="1">
        <v>1104</v>
      </c>
      <c r="N3545" s="4">
        <v>520</v>
      </c>
      <c r="O3545" s="4">
        <v>584</v>
      </c>
      <c r="P3545" s="1">
        <v>3.92</v>
      </c>
    </row>
    <row r="3546" spans="1:16" ht="12.75" customHeight="1">
      <c r="A3546" s="1" t="s">
        <v>515</v>
      </c>
      <c r="B3546" s="4">
        <v>17881527.397999998</v>
      </c>
      <c r="C3546" s="4">
        <v>21615.477546999999</v>
      </c>
      <c r="D3546" s="4">
        <v>40</v>
      </c>
      <c r="E3546" s="4" t="s">
        <v>10645</v>
      </c>
      <c r="F3546" s="4">
        <v>30</v>
      </c>
      <c r="G3546" s="4" t="s">
        <v>33</v>
      </c>
      <c r="H3546" s="4" t="s">
        <v>10646</v>
      </c>
      <c r="I3546" s="4">
        <v>400030</v>
      </c>
      <c r="J3546" s="4" t="s">
        <v>10166</v>
      </c>
      <c r="K3546" s="4" t="s">
        <v>9857</v>
      </c>
      <c r="L3546" s="4">
        <v>1088</v>
      </c>
      <c r="M3546" s="1">
        <v>4027</v>
      </c>
      <c r="N3546" s="4">
        <v>1753</v>
      </c>
      <c r="O3546" s="4">
        <v>2274</v>
      </c>
      <c r="P3546" s="1">
        <v>225.2</v>
      </c>
    </row>
    <row r="3547" spans="1:16" ht="12.75" customHeight="1">
      <c r="A3547" s="1" t="s">
        <v>514</v>
      </c>
      <c r="B3547" s="4">
        <v>90028963.206599995</v>
      </c>
      <c r="C3547" s="4">
        <v>46035.695723999997</v>
      </c>
      <c r="D3547" s="4">
        <v>40</v>
      </c>
      <c r="E3547" s="4" t="s">
        <v>10647</v>
      </c>
      <c r="F3547" s="4">
        <v>31</v>
      </c>
      <c r="G3547" s="4" t="s">
        <v>33</v>
      </c>
      <c r="H3547" s="4" t="s">
        <v>10648</v>
      </c>
      <c r="I3547" s="4">
        <v>400031</v>
      </c>
      <c r="J3547" s="4" t="s">
        <v>10166</v>
      </c>
      <c r="K3547" s="4" t="s">
        <v>9857</v>
      </c>
      <c r="L3547" s="4">
        <v>589</v>
      </c>
      <c r="M3547" s="1">
        <v>2418</v>
      </c>
      <c r="N3547" s="4">
        <v>1091</v>
      </c>
      <c r="O3547" s="4">
        <v>1327</v>
      </c>
      <c r="P3547" s="1">
        <v>26.83</v>
      </c>
    </row>
    <row r="3548" spans="1:16" ht="12.75" customHeight="1">
      <c r="A3548" s="1" t="s">
        <v>513</v>
      </c>
      <c r="B3548" s="4">
        <v>55155705.174400002</v>
      </c>
      <c r="C3548" s="4">
        <v>62666.390700000004</v>
      </c>
      <c r="D3548" s="4">
        <v>40</v>
      </c>
      <c r="E3548" s="4" t="s">
        <v>10649</v>
      </c>
      <c r="F3548" s="4">
        <v>32</v>
      </c>
      <c r="G3548" s="4" t="s">
        <v>33</v>
      </c>
      <c r="H3548" s="4" t="s">
        <v>10650</v>
      </c>
      <c r="I3548" s="4">
        <v>400032</v>
      </c>
      <c r="J3548" s="4" t="s">
        <v>10166</v>
      </c>
      <c r="K3548" s="4" t="s">
        <v>9857</v>
      </c>
      <c r="L3548" s="4">
        <v>68236</v>
      </c>
      <c r="M3548" s="1">
        <v>255465</v>
      </c>
      <c r="N3548" s="4">
        <v>126238</v>
      </c>
      <c r="O3548" s="4">
        <v>129227</v>
      </c>
      <c r="P3548" s="1">
        <v>4625.96</v>
      </c>
    </row>
    <row r="3549" spans="1:16" ht="12.75" customHeight="1">
      <c r="A3549" s="1" t="s">
        <v>512</v>
      </c>
      <c r="B3549" s="4">
        <v>32106174.5977</v>
      </c>
      <c r="C3549" s="4">
        <v>36212.559756000002</v>
      </c>
      <c r="D3549" s="4">
        <v>40</v>
      </c>
      <c r="E3549" s="4" t="s">
        <v>10651</v>
      </c>
      <c r="F3549" s="4">
        <v>33</v>
      </c>
      <c r="G3549" s="4" t="s">
        <v>33</v>
      </c>
      <c r="H3549" s="4" t="s">
        <v>10652</v>
      </c>
      <c r="I3549" s="4">
        <v>400033</v>
      </c>
      <c r="J3549" s="4" t="s">
        <v>10166</v>
      </c>
      <c r="K3549" s="4" t="s">
        <v>9857</v>
      </c>
      <c r="L3549" s="4">
        <v>1837</v>
      </c>
      <c r="M3549" s="1">
        <v>7391</v>
      </c>
      <c r="N3549" s="4">
        <v>3358</v>
      </c>
      <c r="O3549" s="4">
        <v>4033</v>
      </c>
      <c r="P3549" s="1">
        <v>230.2</v>
      </c>
    </row>
    <row r="3550" spans="1:16" ht="12.75" customHeight="1">
      <c r="A3550" s="1" t="s">
        <v>511</v>
      </c>
      <c r="B3550" s="4">
        <v>18758963.498399999</v>
      </c>
      <c r="C3550" s="4">
        <v>25537.375940999998</v>
      </c>
      <c r="D3550" s="4">
        <v>40</v>
      </c>
      <c r="E3550" s="4" t="s">
        <v>10653</v>
      </c>
      <c r="F3550" s="4">
        <v>34</v>
      </c>
      <c r="G3550" s="4" t="s">
        <v>33</v>
      </c>
      <c r="H3550" s="4" t="s">
        <v>10654</v>
      </c>
      <c r="I3550" s="4">
        <v>400034</v>
      </c>
      <c r="J3550" s="4" t="s">
        <v>10166</v>
      </c>
      <c r="K3550" s="4" t="s">
        <v>9857</v>
      </c>
      <c r="L3550" s="4">
        <v>865</v>
      </c>
      <c r="M3550" s="1">
        <v>3597</v>
      </c>
      <c r="N3550" s="4">
        <v>1641</v>
      </c>
      <c r="O3550" s="4">
        <v>1956</v>
      </c>
      <c r="P3550" s="1">
        <v>191.9</v>
      </c>
    </row>
    <row r="3551" spans="1:16" ht="12.75" customHeight="1">
      <c r="A3551" s="1" t="s">
        <v>510</v>
      </c>
      <c r="B3551" s="4">
        <v>13982510.9463</v>
      </c>
      <c r="C3551" s="4">
        <v>15433.212865</v>
      </c>
      <c r="D3551" s="4">
        <v>40</v>
      </c>
      <c r="E3551" s="4" t="s">
        <v>10655</v>
      </c>
      <c r="F3551" s="4">
        <v>35</v>
      </c>
      <c r="G3551" s="4" t="s">
        <v>33</v>
      </c>
      <c r="H3551" s="4" t="s">
        <v>10656</v>
      </c>
      <c r="I3551" s="4">
        <v>400035</v>
      </c>
      <c r="J3551" s="4" t="s">
        <v>10166</v>
      </c>
      <c r="K3551" s="4" t="s">
        <v>9857</v>
      </c>
      <c r="L3551" s="4">
        <v>364</v>
      </c>
      <c r="M3551" s="1">
        <v>1332</v>
      </c>
      <c r="N3551" s="4">
        <v>598</v>
      </c>
      <c r="O3551" s="4">
        <v>734</v>
      </c>
      <c r="P3551" s="1">
        <v>94.36</v>
      </c>
    </row>
    <row r="3552" spans="1:16" ht="12.75" customHeight="1">
      <c r="A3552" s="1" t="s">
        <v>509</v>
      </c>
      <c r="B3552" s="4">
        <v>18549414.3268</v>
      </c>
      <c r="C3552" s="4">
        <v>23217.504083</v>
      </c>
      <c r="D3552" s="4">
        <v>40</v>
      </c>
      <c r="E3552" s="4" t="s">
        <v>10468</v>
      </c>
      <c r="F3552" s="4">
        <v>36</v>
      </c>
      <c r="G3552" s="4" t="s">
        <v>33</v>
      </c>
      <c r="H3552" s="4" t="s">
        <v>10469</v>
      </c>
      <c r="I3552" s="4">
        <v>400036</v>
      </c>
      <c r="J3552" s="4" t="s">
        <v>10166</v>
      </c>
      <c r="K3552" s="4" t="s">
        <v>9857</v>
      </c>
      <c r="L3552" s="4">
        <v>728</v>
      </c>
      <c r="M3552" s="1">
        <v>2958</v>
      </c>
      <c r="N3552" s="4">
        <v>1277</v>
      </c>
      <c r="O3552" s="4">
        <v>1681</v>
      </c>
      <c r="P3552" s="1">
        <v>159.46</v>
      </c>
    </row>
    <row r="3553" spans="1:16" ht="12.75" customHeight="1">
      <c r="A3553" s="1" t="s">
        <v>508</v>
      </c>
      <c r="B3553" s="4">
        <v>20319133.055</v>
      </c>
      <c r="C3553" s="4">
        <v>30466.763651000001</v>
      </c>
      <c r="D3553" s="4">
        <v>40</v>
      </c>
      <c r="E3553" s="4" t="s">
        <v>10657</v>
      </c>
      <c r="F3553" s="4">
        <v>37</v>
      </c>
      <c r="G3553" s="4" t="s">
        <v>33</v>
      </c>
      <c r="H3553" s="4" t="s">
        <v>10658</v>
      </c>
      <c r="I3553" s="4">
        <v>400037</v>
      </c>
      <c r="J3553" s="4" t="s">
        <v>10166</v>
      </c>
      <c r="K3553" s="4" t="s">
        <v>9857</v>
      </c>
      <c r="L3553" s="4">
        <v>309</v>
      </c>
      <c r="M3553" s="1">
        <v>1171</v>
      </c>
      <c r="N3553" s="4">
        <v>517</v>
      </c>
      <c r="O3553" s="4">
        <v>654</v>
      </c>
      <c r="P3553" s="1">
        <v>57.59</v>
      </c>
    </row>
    <row r="3554" spans="1:16" ht="12.75" customHeight="1">
      <c r="A3554" s="1" t="s">
        <v>507</v>
      </c>
      <c r="B3554" s="4">
        <v>13939908.870300001</v>
      </c>
      <c r="C3554" s="4">
        <v>17642.830366999999</v>
      </c>
      <c r="D3554" s="4">
        <v>40</v>
      </c>
      <c r="E3554" s="4" t="s">
        <v>6847</v>
      </c>
      <c r="F3554" s="4">
        <v>38</v>
      </c>
      <c r="G3554" s="4" t="s">
        <v>33</v>
      </c>
      <c r="H3554" s="4" t="s">
        <v>60</v>
      </c>
      <c r="I3554" s="4">
        <v>400038</v>
      </c>
      <c r="J3554" s="4" t="s">
        <v>10166</v>
      </c>
      <c r="K3554" s="4" t="s">
        <v>9857</v>
      </c>
      <c r="L3554" s="4">
        <v>926</v>
      </c>
      <c r="M3554" s="1">
        <v>3541</v>
      </c>
      <c r="N3554" s="4">
        <v>1566</v>
      </c>
      <c r="O3554" s="4">
        <v>1975</v>
      </c>
      <c r="P3554" s="1">
        <v>253.96</v>
      </c>
    </row>
    <row r="3555" spans="1:16" ht="12.75" customHeight="1">
      <c r="A3555" s="1" t="s">
        <v>506</v>
      </c>
      <c r="B3555" s="4">
        <v>17876282.434700001</v>
      </c>
      <c r="C3555" s="4">
        <v>23520.949433000002</v>
      </c>
      <c r="D3555" s="4">
        <v>40</v>
      </c>
      <c r="E3555" s="4" t="s">
        <v>10659</v>
      </c>
      <c r="F3555" s="4">
        <v>39</v>
      </c>
      <c r="G3555" s="4" t="s">
        <v>33</v>
      </c>
      <c r="H3555" s="4" t="s">
        <v>10660</v>
      </c>
      <c r="I3555" s="4">
        <v>400039</v>
      </c>
      <c r="J3555" s="4" t="s">
        <v>10166</v>
      </c>
      <c r="K3555" s="4" t="s">
        <v>9857</v>
      </c>
      <c r="L3555" s="4">
        <v>2080</v>
      </c>
      <c r="M3555" s="1">
        <v>8354</v>
      </c>
      <c r="N3555" s="4">
        <v>3899</v>
      </c>
      <c r="O3555" s="4">
        <v>4455</v>
      </c>
      <c r="P3555" s="1">
        <v>470.22</v>
      </c>
    </row>
    <row r="3556" spans="1:16" ht="12.75" customHeight="1">
      <c r="A3556" s="1" t="s">
        <v>505</v>
      </c>
      <c r="B3556" s="4">
        <v>51281156.443400003</v>
      </c>
      <c r="C3556" s="4">
        <v>45949.896394000003</v>
      </c>
      <c r="D3556" s="4">
        <v>40</v>
      </c>
      <c r="E3556" s="4" t="s">
        <v>10661</v>
      </c>
      <c r="F3556" s="4">
        <v>40</v>
      </c>
      <c r="G3556" s="4" t="s">
        <v>33</v>
      </c>
      <c r="H3556" s="4" t="s">
        <v>10662</v>
      </c>
      <c r="I3556" s="4">
        <v>400040</v>
      </c>
      <c r="J3556" s="4" t="s">
        <v>10166</v>
      </c>
      <c r="K3556" s="4" t="s">
        <v>9857</v>
      </c>
      <c r="L3556" s="4">
        <v>879</v>
      </c>
      <c r="M3556" s="1">
        <v>3442</v>
      </c>
      <c r="N3556" s="4">
        <v>1614</v>
      </c>
      <c r="O3556" s="4">
        <v>1828</v>
      </c>
      <c r="P3556" s="1">
        <v>67.39</v>
      </c>
    </row>
    <row r="3557" spans="1:16" ht="12.75" customHeight="1">
      <c r="A3557" s="1" t="s">
        <v>504</v>
      </c>
      <c r="B3557" s="4">
        <v>19455627.568599999</v>
      </c>
      <c r="C3557" s="4">
        <v>23637.704794000001</v>
      </c>
      <c r="D3557" s="4">
        <v>40</v>
      </c>
      <c r="E3557" s="4" t="s">
        <v>10663</v>
      </c>
      <c r="F3557" s="4">
        <v>41</v>
      </c>
      <c r="G3557" s="4" t="s">
        <v>33</v>
      </c>
      <c r="H3557" s="4" t="s">
        <v>4411</v>
      </c>
      <c r="I3557" s="4">
        <v>400041</v>
      </c>
      <c r="J3557" s="4" t="s">
        <v>10166</v>
      </c>
      <c r="K3557" s="4" t="s">
        <v>9857</v>
      </c>
      <c r="L3557" s="4">
        <v>814</v>
      </c>
      <c r="M3557" s="1">
        <v>2982</v>
      </c>
      <c r="N3557" s="4">
        <v>1253</v>
      </c>
      <c r="O3557" s="4">
        <v>1729</v>
      </c>
      <c r="P3557" s="1">
        <v>153.27000000000001</v>
      </c>
    </row>
    <row r="3558" spans="1:16" ht="12.75" customHeight="1">
      <c r="A3558" s="1" t="s">
        <v>503</v>
      </c>
      <c r="B3558" s="4">
        <v>41935563.528300002</v>
      </c>
      <c r="C3558" s="4">
        <v>33953.814861999999</v>
      </c>
      <c r="D3558" s="4">
        <v>40</v>
      </c>
      <c r="E3558" s="4" t="s">
        <v>10664</v>
      </c>
      <c r="F3558" s="4">
        <v>42</v>
      </c>
      <c r="G3558" s="4" t="s">
        <v>33</v>
      </c>
      <c r="H3558" s="4" t="s">
        <v>10665</v>
      </c>
      <c r="I3558" s="4">
        <v>400042</v>
      </c>
      <c r="J3558" s="4" t="s">
        <v>10166</v>
      </c>
      <c r="K3558" s="4" t="s">
        <v>9857</v>
      </c>
      <c r="L3558" s="4">
        <v>570</v>
      </c>
      <c r="M3558" s="1">
        <v>2494</v>
      </c>
      <c r="N3558" s="4">
        <v>1153</v>
      </c>
      <c r="O3558" s="4">
        <v>1341</v>
      </c>
      <c r="P3558" s="1">
        <v>59.29</v>
      </c>
    </row>
    <row r="3559" spans="1:16" ht="12.75" customHeight="1">
      <c r="A3559" s="1" t="s">
        <v>502</v>
      </c>
      <c r="B3559" s="4">
        <v>25605086.189399999</v>
      </c>
      <c r="C3559" s="4">
        <v>31684.324757999999</v>
      </c>
      <c r="D3559" s="4">
        <v>40</v>
      </c>
      <c r="E3559" s="4" t="s">
        <v>10666</v>
      </c>
      <c r="F3559" s="4">
        <v>43</v>
      </c>
      <c r="G3559" s="4" t="s">
        <v>33</v>
      </c>
      <c r="H3559" s="4" t="s">
        <v>10667</v>
      </c>
      <c r="I3559" s="4">
        <v>400043</v>
      </c>
      <c r="J3559" s="4" t="s">
        <v>10166</v>
      </c>
      <c r="K3559" s="4" t="s">
        <v>9857</v>
      </c>
      <c r="L3559" s="4">
        <v>734</v>
      </c>
      <c r="M3559" s="1">
        <v>2765</v>
      </c>
      <c r="N3559" s="4">
        <v>1229</v>
      </c>
      <c r="O3559" s="4">
        <v>1536</v>
      </c>
      <c r="P3559" s="1">
        <v>107.97</v>
      </c>
    </row>
    <row r="3560" spans="1:16" ht="12.75" customHeight="1">
      <c r="A3560" s="1" t="s">
        <v>501</v>
      </c>
      <c r="B3560" s="4">
        <v>22144529.087699998</v>
      </c>
      <c r="C3560" s="4">
        <v>20470.696988</v>
      </c>
      <c r="D3560" s="4">
        <v>40</v>
      </c>
      <c r="E3560" s="4" t="s">
        <v>10668</v>
      </c>
      <c r="F3560" s="4">
        <v>44</v>
      </c>
      <c r="G3560" s="4" t="s">
        <v>33</v>
      </c>
      <c r="H3560" s="4" t="s">
        <v>10669</v>
      </c>
      <c r="I3560" s="4">
        <v>400044</v>
      </c>
      <c r="J3560" s="4" t="s">
        <v>10166</v>
      </c>
      <c r="K3560" s="4" t="s">
        <v>9857</v>
      </c>
      <c r="L3560" s="4">
        <v>828</v>
      </c>
      <c r="M3560" s="1">
        <v>3328</v>
      </c>
      <c r="N3560" s="4">
        <v>1500</v>
      </c>
      <c r="O3560" s="4">
        <v>1828</v>
      </c>
      <c r="P3560" s="1">
        <v>150.29</v>
      </c>
    </row>
    <row r="3561" spans="1:16" ht="12.75" customHeight="1">
      <c r="A3561" s="1" t="s">
        <v>500</v>
      </c>
      <c r="B3561" s="4">
        <v>8731728.9587900005</v>
      </c>
      <c r="C3561" s="4">
        <v>16090.055145</v>
      </c>
      <c r="D3561" s="4">
        <v>40</v>
      </c>
      <c r="E3561" s="4" t="s">
        <v>10670</v>
      </c>
      <c r="F3561" s="4">
        <v>45</v>
      </c>
      <c r="G3561" s="4" t="s">
        <v>33</v>
      </c>
      <c r="H3561" s="4" t="s">
        <v>10671</v>
      </c>
      <c r="I3561" s="4">
        <v>400045</v>
      </c>
      <c r="J3561" s="4" t="s">
        <v>10166</v>
      </c>
      <c r="K3561" s="4" t="s">
        <v>9857</v>
      </c>
      <c r="L3561" s="4">
        <v>648</v>
      </c>
      <c r="M3561" s="1">
        <v>2623</v>
      </c>
      <c r="N3561" s="4">
        <v>1181</v>
      </c>
      <c r="O3561" s="4">
        <v>1442</v>
      </c>
      <c r="P3561" s="1">
        <v>304.54000000000002</v>
      </c>
    </row>
    <row r="3562" spans="1:16" ht="12.75" customHeight="1">
      <c r="A3562" s="1" t="s">
        <v>499</v>
      </c>
      <c r="B3562" s="4">
        <v>70294872.966199994</v>
      </c>
      <c r="C3562" s="4">
        <v>47221.611731999998</v>
      </c>
      <c r="D3562" s="4">
        <v>41</v>
      </c>
      <c r="E3562" s="4" t="s">
        <v>10672</v>
      </c>
      <c r="F3562" s="4">
        <v>1</v>
      </c>
      <c r="G3562" s="4" t="s">
        <v>41</v>
      </c>
      <c r="H3562" s="4" t="s">
        <v>10673</v>
      </c>
      <c r="I3562" s="4">
        <v>410001</v>
      </c>
      <c r="J3562" s="4" t="s">
        <v>10166</v>
      </c>
      <c r="K3562" s="4" t="s">
        <v>9857</v>
      </c>
      <c r="L3562" s="4">
        <v>83</v>
      </c>
      <c r="M3562" s="1">
        <v>306</v>
      </c>
      <c r="N3562" s="4">
        <v>149</v>
      </c>
      <c r="O3562" s="4">
        <v>157</v>
      </c>
      <c r="P3562" s="1">
        <v>4.53</v>
      </c>
    </row>
    <row r="3563" spans="1:16" ht="12.75" customHeight="1">
      <c r="A3563" s="1" t="s">
        <v>498</v>
      </c>
      <c r="B3563" s="4">
        <v>98257145.423700005</v>
      </c>
      <c r="C3563" s="4">
        <v>48999.794448000001</v>
      </c>
      <c r="D3563" s="4">
        <v>41</v>
      </c>
      <c r="E3563" s="4" t="s">
        <v>10674</v>
      </c>
      <c r="F3563" s="4">
        <v>2</v>
      </c>
      <c r="G3563" s="4" t="s">
        <v>41</v>
      </c>
      <c r="H3563" s="4" t="s">
        <v>10675</v>
      </c>
      <c r="I3563" s="4">
        <v>410002</v>
      </c>
      <c r="J3563" s="4" t="s">
        <v>10166</v>
      </c>
      <c r="K3563" s="4" t="s">
        <v>9857</v>
      </c>
      <c r="L3563" s="4">
        <v>279</v>
      </c>
      <c r="M3563" s="1">
        <v>1129</v>
      </c>
      <c r="N3563" s="4">
        <v>597</v>
      </c>
      <c r="O3563" s="4">
        <v>532</v>
      </c>
      <c r="P3563" s="1">
        <v>14.32</v>
      </c>
    </row>
    <row r="3564" spans="1:16" ht="12.75" customHeight="1">
      <c r="A3564" s="1" t="s">
        <v>497</v>
      </c>
      <c r="B3564" s="4">
        <v>200172554.19400001</v>
      </c>
      <c r="C3564" s="4">
        <v>88748.083440000002</v>
      </c>
      <c r="D3564" s="4">
        <v>41</v>
      </c>
      <c r="E3564" s="4" t="s">
        <v>7002</v>
      </c>
      <c r="F3564" s="4">
        <v>3</v>
      </c>
      <c r="G3564" s="4" t="s">
        <v>41</v>
      </c>
      <c r="H3564" s="4" t="s">
        <v>8909</v>
      </c>
      <c r="I3564" s="4">
        <v>410003</v>
      </c>
      <c r="J3564" s="4" t="s">
        <v>10166</v>
      </c>
      <c r="K3564" s="4" t="s">
        <v>9857</v>
      </c>
      <c r="L3564" s="4">
        <v>232</v>
      </c>
      <c r="M3564" s="1">
        <v>1012</v>
      </c>
      <c r="N3564" s="4">
        <v>515</v>
      </c>
      <c r="O3564" s="4">
        <v>497</v>
      </c>
      <c r="P3564" s="1">
        <v>4.92</v>
      </c>
    </row>
    <row r="3565" spans="1:16" ht="12.75" customHeight="1">
      <c r="A3565" s="1" t="s">
        <v>496</v>
      </c>
      <c r="B3565" s="4">
        <v>422807820.28500003</v>
      </c>
      <c r="C3565" s="4">
        <v>99790.750971999994</v>
      </c>
      <c r="D3565" s="4">
        <v>41</v>
      </c>
      <c r="E3565" s="4" t="s">
        <v>10676</v>
      </c>
      <c r="F3565" s="4">
        <v>4</v>
      </c>
      <c r="G3565" s="4" t="s">
        <v>41</v>
      </c>
      <c r="H3565" s="4" t="s">
        <v>10677</v>
      </c>
      <c r="I3565" s="4">
        <v>410004</v>
      </c>
      <c r="J3565" s="4" t="s">
        <v>10166</v>
      </c>
      <c r="K3565" s="4" t="s">
        <v>9857</v>
      </c>
      <c r="L3565" s="4">
        <v>36</v>
      </c>
      <c r="M3565" s="1">
        <v>176</v>
      </c>
      <c r="N3565" s="4">
        <v>88</v>
      </c>
      <c r="O3565" s="4">
        <v>88</v>
      </c>
      <c r="P3565" s="1">
        <v>0.5</v>
      </c>
    </row>
    <row r="3566" spans="1:16" ht="12.75" customHeight="1">
      <c r="A3566" s="1" t="s">
        <v>495</v>
      </c>
      <c r="B3566" s="4">
        <v>13605860.5143</v>
      </c>
      <c r="C3566" s="4">
        <v>15719.053419</v>
      </c>
      <c r="D3566" s="4">
        <v>41</v>
      </c>
      <c r="E3566" s="4" t="s">
        <v>10678</v>
      </c>
      <c r="F3566" s="4">
        <v>5</v>
      </c>
      <c r="G3566" s="4" t="s">
        <v>41</v>
      </c>
      <c r="H3566" s="4" t="s">
        <v>10679</v>
      </c>
      <c r="I3566" s="4">
        <v>410005</v>
      </c>
      <c r="J3566" s="4" t="s">
        <v>10166</v>
      </c>
      <c r="K3566" s="4" t="s">
        <v>9857</v>
      </c>
      <c r="L3566" s="4">
        <v>33</v>
      </c>
      <c r="M3566" s="1">
        <v>71</v>
      </c>
      <c r="N3566" s="4">
        <v>32</v>
      </c>
      <c r="O3566" s="4">
        <v>39</v>
      </c>
      <c r="P3566" s="1">
        <v>5.13</v>
      </c>
    </row>
    <row r="3567" spans="1:16" ht="12.75" customHeight="1">
      <c r="A3567" s="1" t="s">
        <v>494</v>
      </c>
      <c r="B3567" s="4">
        <v>217081490.09999999</v>
      </c>
      <c r="C3567" s="4">
        <v>70797.767892999997</v>
      </c>
      <c r="D3567" s="4">
        <v>41</v>
      </c>
      <c r="E3567" s="4" t="s">
        <v>10680</v>
      </c>
      <c r="F3567" s="4">
        <v>6</v>
      </c>
      <c r="G3567" s="4" t="s">
        <v>41</v>
      </c>
      <c r="H3567" s="4" t="s">
        <v>10681</v>
      </c>
      <c r="I3567" s="4">
        <v>410006</v>
      </c>
      <c r="J3567" s="4" t="s">
        <v>10166</v>
      </c>
      <c r="K3567" s="4" t="s">
        <v>9857</v>
      </c>
      <c r="L3567" s="4">
        <v>58</v>
      </c>
      <c r="M3567" s="1">
        <v>257</v>
      </c>
      <c r="N3567" s="4">
        <v>138</v>
      </c>
      <c r="O3567" s="4">
        <v>119</v>
      </c>
      <c r="P3567" s="1">
        <v>1.1399999999999999</v>
      </c>
    </row>
    <row r="3568" spans="1:16" ht="12.75" customHeight="1">
      <c r="A3568" s="1" t="s">
        <v>493</v>
      </c>
      <c r="B3568" s="4">
        <v>53645839.641099997</v>
      </c>
      <c r="C3568" s="4">
        <v>37493.197482000003</v>
      </c>
      <c r="D3568" s="4">
        <v>41</v>
      </c>
      <c r="E3568" s="4" t="s">
        <v>10682</v>
      </c>
      <c r="F3568" s="4">
        <v>7</v>
      </c>
      <c r="G3568" s="4" t="s">
        <v>41</v>
      </c>
      <c r="H3568" s="4" t="s">
        <v>41</v>
      </c>
      <c r="I3568" s="4">
        <v>410007</v>
      </c>
      <c r="J3568" s="4" t="s">
        <v>10166</v>
      </c>
      <c r="K3568" s="4" t="s">
        <v>9857</v>
      </c>
      <c r="L3568" s="4">
        <v>131</v>
      </c>
      <c r="M3568" s="1">
        <v>630</v>
      </c>
      <c r="N3568" s="4">
        <v>373</v>
      </c>
      <c r="O3568" s="4">
        <v>257</v>
      </c>
      <c r="P3568" s="1">
        <v>14.4</v>
      </c>
    </row>
    <row r="3569" spans="1:16" ht="12.75" customHeight="1">
      <c r="A3569" s="1" t="s">
        <v>492</v>
      </c>
      <c r="B3569" s="4">
        <v>405722098.67000002</v>
      </c>
      <c r="C3569" s="4">
        <v>119746.057453</v>
      </c>
      <c r="D3569" s="4">
        <v>41</v>
      </c>
      <c r="E3569" s="4" t="s">
        <v>10683</v>
      </c>
      <c r="F3569" s="4">
        <v>8</v>
      </c>
      <c r="G3569" s="4" t="s">
        <v>41</v>
      </c>
      <c r="H3569" s="4" t="s">
        <v>10684</v>
      </c>
      <c r="I3569" s="4">
        <v>410008</v>
      </c>
      <c r="J3569" s="4" t="s">
        <v>10166</v>
      </c>
      <c r="K3569" s="4" t="s">
        <v>9857</v>
      </c>
      <c r="L3569" s="4">
        <v>86</v>
      </c>
      <c r="M3569" s="1">
        <v>362</v>
      </c>
      <c r="N3569" s="4">
        <v>170</v>
      </c>
      <c r="O3569" s="4">
        <v>192</v>
      </c>
      <c r="P3569" s="1">
        <v>0.74</v>
      </c>
    </row>
    <row r="3570" spans="1:16" ht="12.75" customHeight="1">
      <c r="A3570" s="1" t="s">
        <v>10685</v>
      </c>
      <c r="B3570" s="4">
        <v>27078273.243099999</v>
      </c>
      <c r="C3570" s="4">
        <v>22794.434203000001</v>
      </c>
      <c r="D3570" s="4">
        <v>41</v>
      </c>
      <c r="E3570" s="4" t="s">
        <v>10686</v>
      </c>
      <c r="F3570" s="4">
        <v>9</v>
      </c>
      <c r="G3570" s="4" t="s">
        <v>41</v>
      </c>
      <c r="H3570" s="4" t="s">
        <v>10687</v>
      </c>
      <c r="I3570" s="4">
        <v>410009</v>
      </c>
      <c r="J3570" s="4" t="s">
        <v>10166</v>
      </c>
      <c r="K3570" s="4" t="s">
        <v>9857</v>
      </c>
      <c r="L3570" s="4">
        <v>73</v>
      </c>
      <c r="M3570" s="1">
        <v>274</v>
      </c>
      <c r="N3570" s="4">
        <v>151</v>
      </c>
      <c r="O3570" s="4">
        <v>123</v>
      </c>
      <c r="P3570" s="1">
        <v>9.24</v>
      </c>
    </row>
    <row r="3571" spans="1:16" ht="12.75" customHeight="1">
      <c r="A3571" s="1" t="s">
        <v>491</v>
      </c>
      <c r="B3571" s="4">
        <v>140306698.01100001</v>
      </c>
      <c r="C3571" s="4">
        <v>53599.033925999996</v>
      </c>
      <c r="D3571" s="4">
        <v>41</v>
      </c>
      <c r="E3571" s="4" t="s">
        <v>10688</v>
      </c>
      <c r="F3571" s="4">
        <v>10</v>
      </c>
      <c r="G3571" s="4" t="s">
        <v>41</v>
      </c>
      <c r="H3571" s="4" t="s">
        <v>10689</v>
      </c>
      <c r="I3571" s="4">
        <v>410010</v>
      </c>
      <c r="J3571" s="4" t="s">
        <v>10166</v>
      </c>
      <c r="K3571" s="4" t="s">
        <v>9857</v>
      </c>
      <c r="L3571" s="4">
        <v>105</v>
      </c>
      <c r="M3571" s="1">
        <v>307</v>
      </c>
      <c r="N3571" s="4">
        <v>159</v>
      </c>
      <c r="O3571" s="4">
        <v>148</v>
      </c>
      <c r="P3571" s="1">
        <v>2.0499999999999998</v>
      </c>
    </row>
    <row r="3572" spans="1:16" ht="12.75" customHeight="1">
      <c r="A3572" s="1" t="s">
        <v>490</v>
      </c>
      <c r="B3572" s="4">
        <v>121686645.375</v>
      </c>
      <c r="C3572" s="4">
        <v>52596.952814999997</v>
      </c>
      <c r="D3572" s="4">
        <v>41</v>
      </c>
      <c r="E3572" s="4" t="s">
        <v>10690</v>
      </c>
      <c r="F3572" s="4">
        <v>11</v>
      </c>
      <c r="G3572" s="4" t="s">
        <v>41</v>
      </c>
      <c r="H3572" s="4" t="s">
        <v>10691</v>
      </c>
      <c r="I3572" s="4">
        <v>410011</v>
      </c>
      <c r="J3572" s="4" t="s">
        <v>10166</v>
      </c>
      <c r="K3572" s="4" t="s">
        <v>9857</v>
      </c>
      <c r="L3572" s="4">
        <v>120</v>
      </c>
      <c r="M3572" s="1">
        <v>544</v>
      </c>
      <c r="N3572" s="4">
        <v>263</v>
      </c>
      <c r="O3572" s="4">
        <v>281</v>
      </c>
      <c r="P3572" s="1">
        <v>4.47</v>
      </c>
    </row>
    <row r="3573" spans="1:16" ht="12.75" customHeight="1">
      <c r="A3573" s="1" t="s">
        <v>489</v>
      </c>
      <c r="B3573" s="4">
        <v>165423229.257</v>
      </c>
      <c r="C3573" s="4">
        <v>62794.420552000003</v>
      </c>
      <c r="D3573" s="4">
        <v>41</v>
      </c>
      <c r="E3573" s="4" t="s">
        <v>10692</v>
      </c>
      <c r="F3573" s="4">
        <v>12</v>
      </c>
      <c r="G3573" s="4" t="s">
        <v>41</v>
      </c>
      <c r="H3573" s="4" t="s">
        <v>10693</v>
      </c>
      <c r="I3573" s="4">
        <v>410012</v>
      </c>
      <c r="J3573" s="4" t="s">
        <v>10166</v>
      </c>
      <c r="K3573" s="4" t="s">
        <v>9857</v>
      </c>
      <c r="L3573" s="4">
        <v>110</v>
      </c>
      <c r="M3573" s="1">
        <v>377</v>
      </c>
      <c r="N3573" s="4">
        <v>203</v>
      </c>
      <c r="O3573" s="4">
        <v>174</v>
      </c>
      <c r="P3573" s="1">
        <v>2.27</v>
      </c>
    </row>
    <row r="3574" spans="1:16" ht="12.75" customHeight="1">
      <c r="A3574" s="1" t="s">
        <v>488</v>
      </c>
      <c r="B3574" s="4">
        <v>385372169.41600001</v>
      </c>
      <c r="C3574" s="4">
        <v>102359.366259</v>
      </c>
      <c r="D3574" s="4">
        <v>41</v>
      </c>
      <c r="E3574" s="4" t="s">
        <v>10694</v>
      </c>
      <c r="F3574" s="4">
        <v>13</v>
      </c>
      <c r="G3574" s="4" t="s">
        <v>41</v>
      </c>
      <c r="H3574" s="4" t="s">
        <v>10695</v>
      </c>
      <c r="I3574" s="4">
        <v>410013</v>
      </c>
      <c r="J3574" s="4" t="s">
        <v>10166</v>
      </c>
      <c r="K3574" s="4" t="s">
        <v>9857</v>
      </c>
      <c r="L3574" s="4">
        <v>102</v>
      </c>
      <c r="M3574" s="1">
        <v>382</v>
      </c>
      <c r="N3574" s="4">
        <v>177</v>
      </c>
      <c r="O3574" s="4">
        <v>205</v>
      </c>
      <c r="P3574" s="1">
        <v>1</v>
      </c>
    </row>
    <row r="3575" spans="1:16" ht="12.75" customHeight="1">
      <c r="A3575" s="1" t="s">
        <v>487</v>
      </c>
      <c r="B3575" s="4">
        <v>17049800.9421</v>
      </c>
      <c r="C3575" s="4">
        <v>19278.594884999999</v>
      </c>
      <c r="D3575" s="4">
        <v>46</v>
      </c>
      <c r="E3575" s="4" t="s">
        <v>10696</v>
      </c>
      <c r="F3575" s="4">
        <v>1</v>
      </c>
      <c r="G3575" s="4" t="s">
        <v>23</v>
      </c>
      <c r="H3575" s="4" t="s">
        <v>10697</v>
      </c>
      <c r="I3575" s="4">
        <v>460001</v>
      </c>
      <c r="J3575" s="4" t="s">
        <v>10698</v>
      </c>
      <c r="K3575" s="4" t="s">
        <v>9857</v>
      </c>
      <c r="L3575" s="4">
        <v>701</v>
      </c>
      <c r="M3575" s="1">
        <v>3634</v>
      </c>
      <c r="N3575" s="4">
        <v>1668</v>
      </c>
      <c r="O3575" s="4">
        <v>1966</v>
      </c>
      <c r="P3575" s="1">
        <v>213.14</v>
      </c>
    </row>
    <row r="3576" spans="1:16" ht="12.75" customHeight="1">
      <c r="A3576" s="1" t="s">
        <v>486</v>
      </c>
      <c r="B3576" s="4">
        <v>8006874.3290200001</v>
      </c>
      <c r="C3576" s="4">
        <v>12375.423468999999</v>
      </c>
      <c r="D3576" s="4">
        <v>46</v>
      </c>
      <c r="E3576" s="4" t="s">
        <v>10699</v>
      </c>
      <c r="F3576" s="4">
        <v>2</v>
      </c>
      <c r="G3576" s="4" t="s">
        <v>23</v>
      </c>
      <c r="H3576" s="4" t="s">
        <v>10700</v>
      </c>
      <c r="I3576" s="4">
        <v>460002</v>
      </c>
      <c r="J3576" s="4" t="s">
        <v>10698</v>
      </c>
      <c r="K3576" s="4" t="s">
        <v>9857</v>
      </c>
      <c r="L3576" s="4">
        <v>476</v>
      </c>
      <c r="M3576" s="1">
        <v>1943</v>
      </c>
      <c r="N3576" s="4">
        <v>818</v>
      </c>
      <c r="O3576" s="4">
        <v>1125</v>
      </c>
      <c r="P3576" s="1">
        <v>242.68</v>
      </c>
    </row>
    <row r="3577" spans="1:16" ht="12.75" customHeight="1">
      <c r="A3577" s="1" t="s">
        <v>485</v>
      </c>
      <c r="B3577" s="4">
        <v>7756699.56855</v>
      </c>
      <c r="C3577" s="4">
        <v>14617.819546999999</v>
      </c>
      <c r="D3577" s="4">
        <v>46</v>
      </c>
      <c r="E3577" s="4" t="s">
        <v>6431</v>
      </c>
      <c r="F3577" s="4">
        <v>3</v>
      </c>
      <c r="G3577" s="4" t="s">
        <v>23</v>
      </c>
      <c r="H3577" s="4" t="s">
        <v>6432</v>
      </c>
      <c r="I3577" s="4">
        <v>460003</v>
      </c>
      <c r="J3577" s="4" t="s">
        <v>10698</v>
      </c>
      <c r="K3577" s="4" t="s">
        <v>9857</v>
      </c>
      <c r="L3577" s="4">
        <v>840</v>
      </c>
      <c r="M3577" s="1">
        <v>3598</v>
      </c>
      <c r="N3577" s="4">
        <v>1578</v>
      </c>
      <c r="O3577" s="4">
        <v>2020</v>
      </c>
      <c r="P3577" s="1">
        <v>463.89</v>
      </c>
    </row>
    <row r="3578" spans="1:16" ht="12.75" customHeight="1">
      <c r="A3578" s="1" t="s">
        <v>484</v>
      </c>
      <c r="B3578" s="4">
        <v>13622855.4746</v>
      </c>
      <c r="C3578" s="4">
        <v>18751.757335999999</v>
      </c>
      <c r="D3578" s="4">
        <v>46</v>
      </c>
      <c r="E3578" s="4" t="s">
        <v>10701</v>
      </c>
      <c r="F3578" s="4">
        <v>4</v>
      </c>
      <c r="G3578" s="4" t="s">
        <v>23</v>
      </c>
      <c r="H3578" s="4" t="s">
        <v>10702</v>
      </c>
      <c r="I3578" s="4">
        <v>460004</v>
      </c>
      <c r="J3578" s="4" t="s">
        <v>10698</v>
      </c>
      <c r="K3578" s="4" t="s">
        <v>9857</v>
      </c>
      <c r="L3578" s="4">
        <v>915</v>
      </c>
      <c r="M3578" s="1">
        <v>3900</v>
      </c>
      <c r="N3578" s="4">
        <v>1639</v>
      </c>
      <c r="O3578" s="4">
        <v>2261</v>
      </c>
      <c r="P3578" s="1">
        <v>286.29000000000002</v>
      </c>
    </row>
    <row r="3579" spans="1:16" ht="12.75" customHeight="1">
      <c r="A3579" s="1" t="s">
        <v>483</v>
      </c>
      <c r="B3579" s="4">
        <v>10838916.415100001</v>
      </c>
      <c r="C3579" s="4">
        <v>15202.525906000001</v>
      </c>
      <c r="D3579" s="4">
        <v>46</v>
      </c>
      <c r="E3579" s="4" t="s">
        <v>10703</v>
      </c>
      <c r="F3579" s="4">
        <v>5</v>
      </c>
      <c r="G3579" s="4" t="s">
        <v>23</v>
      </c>
      <c r="H3579" s="4" t="s">
        <v>10704</v>
      </c>
      <c r="I3579" s="4">
        <v>460005</v>
      </c>
      <c r="J3579" s="4" t="s">
        <v>10698</v>
      </c>
      <c r="K3579" s="4" t="s">
        <v>9857</v>
      </c>
      <c r="L3579" s="4">
        <v>583</v>
      </c>
      <c r="M3579" s="1">
        <v>2783</v>
      </c>
      <c r="N3579" s="4">
        <v>1208</v>
      </c>
      <c r="O3579" s="4">
        <v>1575</v>
      </c>
      <c r="P3579" s="1">
        <v>257.18</v>
      </c>
    </row>
    <row r="3580" spans="1:16" ht="12.75" customHeight="1">
      <c r="A3580" s="1" t="s">
        <v>482</v>
      </c>
      <c r="B3580" s="4">
        <v>9059509.4762299992</v>
      </c>
      <c r="C3580" s="4">
        <v>16632.749048999998</v>
      </c>
      <c r="D3580" s="4">
        <v>46</v>
      </c>
      <c r="E3580" s="4" t="s">
        <v>10705</v>
      </c>
      <c r="F3580" s="4">
        <v>6</v>
      </c>
      <c r="G3580" s="4" t="s">
        <v>23</v>
      </c>
      <c r="H3580" s="4" t="s">
        <v>10706</v>
      </c>
      <c r="I3580" s="4">
        <v>460006</v>
      </c>
      <c r="J3580" s="4" t="s">
        <v>10698</v>
      </c>
      <c r="K3580" s="4" t="s">
        <v>9857</v>
      </c>
      <c r="L3580" s="4">
        <v>586</v>
      </c>
      <c r="M3580" s="1">
        <v>2657</v>
      </c>
      <c r="N3580" s="4">
        <v>1134</v>
      </c>
      <c r="O3580" s="4">
        <v>1523</v>
      </c>
      <c r="P3580" s="1">
        <v>293.27999999999997</v>
      </c>
    </row>
    <row r="3581" spans="1:16" ht="12.75" customHeight="1">
      <c r="A3581" s="1" t="s">
        <v>481</v>
      </c>
      <c r="B3581" s="4">
        <v>24025983.267900001</v>
      </c>
      <c r="C3581" s="4">
        <v>29278.734465000001</v>
      </c>
      <c r="D3581" s="4">
        <v>46</v>
      </c>
      <c r="E3581" s="4" t="s">
        <v>10707</v>
      </c>
      <c r="F3581" s="4">
        <v>7</v>
      </c>
      <c r="G3581" s="4" t="s">
        <v>23</v>
      </c>
      <c r="H3581" s="4" t="s">
        <v>10708</v>
      </c>
      <c r="I3581" s="4">
        <v>460007</v>
      </c>
      <c r="J3581" s="4" t="s">
        <v>10698</v>
      </c>
      <c r="K3581" s="4" t="s">
        <v>9857</v>
      </c>
      <c r="L3581" s="4">
        <v>1439</v>
      </c>
      <c r="M3581" s="1">
        <v>6076</v>
      </c>
      <c r="N3581" s="4">
        <v>2564</v>
      </c>
      <c r="O3581" s="4">
        <v>3512</v>
      </c>
      <c r="P3581" s="1">
        <v>252.89</v>
      </c>
    </row>
    <row r="3582" spans="1:16" ht="12.75" customHeight="1">
      <c r="A3582" s="1" t="s">
        <v>480</v>
      </c>
      <c r="B3582" s="4">
        <v>9301902.9462499991</v>
      </c>
      <c r="C3582" s="4">
        <v>16892.293655000001</v>
      </c>
      <c r="D3582" s="4">
        <v>46</v>
      </c>
      <c r="E3582" s="4" t="s">
        <v>10709</v>
      </c>
      <c r="F3582" s="4">
        <v>8</v>
      </c>
      <c r="G3582" s="4" t="s">
        <v>23</v>
      </c>
      <c r="H3582" s="4" t="s">
        <v>10710</v>
      </c>
      <c r="I3582" s="4">
        <v>460008</v>
      </c>
      <c r="J3582" s="4" t="s">
        <v>10698</v>
      </c>
      <c r="K3582" s="4" t="s">
        <v>9857</v>
      </c>
      <c r="L3582" s="4">
        <v>310</v>
      </c>
      <c r="M3582" s="1">
        <v>1511</v>
      </c>
      <c r="N3582" s="4">
        <v>677</v>
      </c>
      <c r="O3582" s="4">
        <v>834</v>
      </c>
      <c r="P3582" s="1">
        <v>162.44999999999999</v>
      </c>
    </row>
    <row r="3583" spans="1:16" ht="12.75" customHeight="1">
      <c r="A3583" s="1" t="s">
        <v>479</v>
      </c>
      <c r="B3583" s="4">
        <v>13791478.833900001</v>
      </c>
      <c r="C3583" s="4">
        <v>16507.444436999998</v>
      </c>
      <c r="D3583" s="4">
        <v>46</v>
      </c>
      <c r="E3583" s="4" t="s">
        <v>10711</v>
      </c>
      <c r="F3583" s="4">
        <v>9</v>
      </c>
      <c r="G3583" s="4" t="s">
        <v>23</v>
      </c>
      <c r="H3583" s="4" t="s">
        <v>10712</v>
      </c>
      <c r="I3583" s="4">
        <v>460009</v>
      </c>
      <c r="J3583" s="4" t="s">
        <v>10698</v>
      </c>
      <c r="K3583" s="4" t="s">
        <v>9857</v>
      </c>
      <c r="L3583" s="4">
        <v>455</v>
      </c>
      <c r="M3583" s="1">
        <v>2110</v>
      </c>
      <c r="N3583" s="4">
        <v>947</v>
      </c>
      <c r="O3583" s="4">
        <v>1163</v>
      </c>
      <c r="P3583" s="1">
        <v>152.99</v>
      </c>
    </row>
    <row r="3584" spans="1:16" ht="12.75" customHeight="1">
      <c r="A3584" s="1" t="s">
        <v>478</v>
      </c>
      <c r="B3584" s="4">
        <v>9670124.9836899992</v>
      </c>
      <c r="C3584" s="4">
        <v>17582.498015000001</v>
      </c>
      <c r="D3584" s="4">
        <v>46</v>
      </c>
      <c r="E3584" s="4" t="s">
        <v>10713</v>
      </c>
      <c r="F3584" s="4">
        <v>10</v>
      </c>
      <c r="G3584" s="4" t="s">
        <v>23</v>
      </c>
      <c r="H3584" s="4" t="s">
        <v>10714</v>
      </c>
      <c r="I3584" s="4">
        <v>460010</v>
      </c>
      <c r="J3584" s="4" t="s">
        <v>10698</v>
      </c>
      <c r="K3584" s="4" t="s">
        <v>9857</v>
      </c>
      <c r="L3584" s="4">
        <v>769</v>
      </c>
      <c r="M3584" s="1">
        <v>2978</v>
      </c>
      <c r="N3584" s="4">
        <v>1213</v>
      </c>
      <c r="O3584" s="4">
        <v>1765</v>
      </c>
      <c r="P3584" s="1">
        <v>307.75</v>
      </c>
    </row>
    <row r="3585" spans="1:16" ht="12.75" customHeight="1">
      <c r="A3585" s="1" t="s">
        <v>477</v>
      </c>
      <c r="B3585" s="4">
        <v>26587247.498100001</v>
      </c>
      <c r="C3585" s="4">
        <v>27748.015393999998</v>
      </c>
      <c r="D3585" s="4">
        <v>46</v>
      </c>
      <c r="E3585" s="4" t="s">
        <v>9709</v>
      </c>
      <c r="F3585" s="4">
        <v>11</v>
      </c>
      <c r="G3585" s="4" t="s">
        <v>23</v>
      </c>
      <c r="H3585" s="4" t="s">
        <v>9710</v>
      </c>
      <c r="I3585" s="4">
        <v>460011</v>
      </c>
      <c r="J3585" s="4" t="s">
        <v>10698</v>
      </c>
      <c r="K3585" s="4" t="s">
        <v>9857</v>
      </c>
      <c r="L3585" s="4">
        <v>1729</v>
      </c>
      <c r="M3585" s="1">
        <v>8052</v>
      </c>
      <c r="N3585" s="4">
        <v>3473</v>
      </c>
      <c r="O3585" s="4">
        <v>4579</v>
      </c>
      <c r="P3585" s="1">
        <v>302.85000000000002</v>
      </c>
    </row>
    <row r="3586" spans="1:16" ht="12.75" customHeight="1">
      <c r="A3586" s="1" t="s">
        <v>476</v>
      </c>
      <c r="B3586" s="4">
        <v>10452366.362600001</v>
      </c>
      <c r="C3586" s="4">
        <v>18276.308183000001</v>
      </c>
      <c r="D3586" s="4">
        <v>46</v>
      </c>
      <c r="E3586" s="4" t="s">
        <v>10715</v>
      </c>
      <c r="F3586" s="4">
        <v>12</v>
      </c>
      <c r="G3586" s="4" t="s">
        <v>23</v>
      </c>
      <c r="H3586" s="4" t="s">
        <v>10716</v>
      </c>
      <c r="I3586" s="4">
        <v>460012</v>
      </c>
      <c r="J3586" s="4" t="s">
        <v>10698</v>
      </c>
      <c r="K3586" s="4" t="s">
        <v>9857</v>
      </c>
      <c r="L3586" s="4">
        <v>784</v>
      </c>
      <c r="M3586" s="1">
        <v>3540</v>
      </c>
      <c r="N3586" s="4">
        <v>1565</v>
      </c>
      <c r="O3586" s="4">
        <v>1975</v>
      </c>
      <c r="P3586" s="1">
        <v>338.7</v>
      </c>
    </row>
    <row r="3587" spans="1:16" ht="12.75" customHeight="1">
      <c r="A3587" s="1" t="s">
        <v>475</v>
      </c>
      <c r="B3587" s="4">
        <v>12545260.714400001</v>
      </c>
      <c r="C3587" s="4">
        <v>22955.943577999999</v>
      </c>
      <c r="D3587" s="4">
        <v>46</v>
      </c>
      <c r="E3587" s="4" t="s">
        <v>10717</v>
      </c>
      <c r="F3587" s="4">
        <v>13</v>
      </c>
      <c r="G3587" s="4" t="s">
        <v>23</v>
      </c>
      <c r="H3587" s="4" t="s">
        <v>10718</v>
      </c>
      <c r="I3587" s="4">
        <v>460013</v>
      </c>
      <c r="J3587" s="4" t="s">
        <v>10698</v>
      </c>
      <c r="K3587" s="4" t="s">
        <v>9857</v>
      </c>
      <c r="L3587" s="4">
        <v>1092</v>
      </c>
      <c r="M3587" s="1">
        <v>4210</v>
      </c>
      <c r="N3587" s="4">
        <v>1830</v>
      </c>
      <c r="O3587" s="4">
        <v>2380</v>
      </c>
      <c r="P3587" s="1">
        <v>335.57</v>
      </c>
    </row>
    <row r="3588" spans="1:16" ht="12.75" customHeight="1">
      <c r="A3588" s="1" t="s">
        <v>474</v>
      </c>
      <c r="B3588" s="4">
        <v>17522056.020399999</v>
      </c>
      <c r="C3588" s="4">
        <v>25327.243850999999</v>
      </c>
      <c r="D3588" s="4">
        <v>46</v>
      </c>
      <c r="E3588" s="4" t="s">
        <v>10719</v>
      </c>
      <c r="F3588" s="4">
        <v>14</v>
      </c>
      <c r="G3588" s="4" t="s">
        <v>23</v>
      </c>
      <c r="H3588" s="4" t="s">
        <v>10720</v>
      </c>
      <c r="I3588" s="4">
        <v>460014</v>
      </c>
      <c r="J3588" s="4" t="s">
        <v>10698</v>
      </c>
      <c r="K3588" s="4" t="s">
        <v>9857</v>
      </c>
      <c r="L3588" s="4">
        <v>859</v>
      </c>
      <c r="M3588" s="1">
        <v>3902</v>
      </c>
      <c r="N3588" s="4">
        <v>1630</v>
      </c>
      <c r="O3588" s="4">
        <v>2272</v>
      </c>
      <c r="P3588" s="1">
        <v>222.69</v>
      </c>
    </row>
    <row r="3589" spans="1:16" ht="12.75" customHeight="1">
      <c r="A3589" s="1" t="s">
        <v>473</v>
      </c>
      <c r="B3589" s="4">
        <v>12572333.528200001</v>
      </c>
      <c r="C3589" s="4">
        <v>16645.561772000001</v>
      </c>
      <c r="D3589" s="4">
        <v>46</v>
      </c>
      <c r="E3589" s="4" t="s">
        <v>10721</v>
      </c>
      <c r="F3589" s="4">
        <v>15</v>
      </c>
      <c r="G3589" s="4" t="s">
        <v>23</v>
      </c>
      <c r="H3589" s="4" t="s">
        <v>10722</v>
      </c>
      <c r="I3589" s="4">
        <v>460015</v>
      </c>
      <c r="J3589" s="4" t="s">
        <v>10698</v>
      </c>
      <c r="K3589" s="4" t="s">
        <v>9857</v>
      </c>
      <c r="L3589" s="4">
        <v>855</v>
      </c>
      <c r="M3589" s="1">
        <v>3475</v>
      </c>
      <c r="N3589" s="4">
        <v>1463</v>
      </c>
      <c r="O3589" s="4">
        <v>2012</v>
      </c>
      <c r="P3589" s="1">
        <v>276.39999999999998</v>
      </c>
    </row>
    <row r="3590" spans="1:16" ht="12.75" customHeight="1">
      <c r="A3590" s="1" t="s">
        <v>472</v>
      </c>
      <c r="B3590" s="4">
        <v>26864358.0722</v>
      </c>
      <c r="C3590" s="4">
        <v>28843.192629000001</v>
      </c>
      <c r="D3590" s="4">
        <v>46</v>
      </c>
      <c r="E3590" s="4" t="s">
        <v>10723</v>
      </c>
      <c r="F3590" s="4">
        <v>16</v>
      </c>
      <c r="G3590" s="4" t="s">
        <v>23</v>
      </c>
      <c r="H3590" s="4" t="s">
        <v>10724</v>
      </c>
      <c r="I3590" s="4">
        <v>460016</v>
      </c>
      <c r="J3590" s="4" t="s">
        <v>10698</v>
      </c>
      <c r="K3590" s="4" t="s">
        <v>9857</v>
      </c>
      <c r="L3590" s="4">
        <v>420</v>
      </c>
      <c r="M3590" s="1">
        <v>1621</v>
      </c>
      <c r="N3590" s="4">
        <v>637</v>
      </c>
      <c r="O3590" s="4">
        <v>984</v>
      </c>
      <c r="P3590" s="1">
        <v>60.34</v>
      </c>
    </row>
    <row r="3591" spans="1:16" ht="12.75" customHeight="1">
      <c r="A3591" s="1" t="s">
        <v>471</v>
      </c>
      <c r="B3591" s="4">
        <v>15266098.2039</v>
      </c>
      <c r="C3591" s="4">
        <v>17426.113659999999</v>
      </c>
      <c r="D3591" s="4">
        <v>46</v>
      </c>
      <c r="E3591" s="4" t="s">
        <v>10725</v>
      </c>
      <c r="F3591" s="4">
        <v>17</v>
      </c>
      <c r="G3591" s="4" t="s">
        <v>23</v>
      </c>
      <c r="H3591" s="4" t="s">
        <v>10726</v>
      </c>
      <c r="I3591" s="4">
        <v>460017</v>
      </c>
      <c r="J3591" s="4" t="s">
        <v>10698</v>
      </c>
      <c r="K3591" s="4" t="s">
        <v>9857</v>
      </c>
      <c r="L3591" s="4">
        <v>864</v>
      </c>
      <c r="M3591" s="1">
        <v>3847</v>
      </c>
      <c r="N3591" s="4">
        <v>1666</v>
      </c>
      <c r="O3591" s="4">
        <v>2181</v>
      </c>
      <c r="P3591" s="1">
        <v>252.01</v>
      </c>
    </row>
    <row r="3592" spans="1:16" ht="12.75" customHeight="1">
      <c r="A3592" s="1" t="s">
        <v>470</v>
      </c>
      <c r="B3592" s="4">
        <v>15062287.5177</v>
      </c>
      <c r="C3592" s="4">
        <v>21249.378360999999</v>
      </c>
      <c r="D3592" s="4">
        <v>46</v>
      </c>
      <c r="E3592" s="4" t="s">
        <v>10727</v>
      </c>
      <c r="F3592" s="4">
        <v>18</v>
      </c>
      <c r="G3592" s="4" t="s">
        <v>23</v>
      </c>
      <c r="H3592" s="4" t="s">
        <v>10728</v>
      </c>
      <c r="I3592" s="4">
        <v>460018</v>
      </c>
      <c r="J3592" s="4" t="s">
        <v>10698</v>
      </c>
      <c r="K3592" s="4" t="s">
        <v>9857</v>
      </c>
      <c r="L3592" s="4">
        <v>1088</v>
      </c>
      <c r="M3592" s="1">
        <v>4577</v>
      </c>
      <c r="N3592" s="4">
        <v>1860</v>
      </c>
      <c r="O3592" s="4">
        <v>2717</v>
      </c>
      <c r="P3592" s="1">
        <v>303.87</v>
      </c>
    </row>
    <row r="3593" spans="1:16" ht="12.75" customHeight="1">
      <c r="A3593" s="1" t="s">
        <v>469</v>
      </c>
      <c r="B3593" s="4">
        <v>10341162.9102</v>
      </c>
      <c r="C3593" s="4">
        <v>23310.105573000001</v>
      </c>
      <c r="D3593" s="4">
        <v>46</v>
      </c>
      <c r="E3593" s="4" t="s">
        <v>10729</v>
      </c>
      <c r="F3593" s="4">
        <v>19</v>
      </c>
      <c r="G3593" s="4" t="s">
        <v>23</v>
      </c>
      <c r="H3593" s="4" t="s">
        <v>10730</v>
      </c>
      <c r="I3593" s="4">
        <v>460019</v>
      </c>
      <c r="J3593" s="4" t="s">
        <v>10698</v>
      </c>
      <c r="K3593" s="4" t="s">
        <v>9857</v>
      </c>
      <c r="L3593" s="4">
        <v>537</v>
      </c>
      <c r="M3593" s="1">
        <v>2413</v>
      </c>
      <c r="N3593" s="4">
        <v>1042</v>
      </c>
      <c r="O3593" s="4">
        <v>1371</v>
      </c>
      <c r="P3593" s="1">
        <v>233.34</v>
      </c>
    </row>
    <row r="3594" spans="1:16" ht="12.75" customHeight="1">
      <c r="A3594" s="1" t="s">
        <v>468</v>
      </c>
      <c r="B3594" s="4">
        <v>14002341.7163</v>
      </c>
      <c r="C3594" s="4">
        <v>18470.150019000001</v>
      </c>
      <c r="D3594" s="4">
        <v>46</v>
      </c>
      <c r="E3594" s="4" t="s">
        <v>10731</v>
      </c>
      <c r="F3594" s="4">
        <v>20</v>
      </c>
      <c r="G3594" s="4" t="s">
        <v>23</v>
      </c>
      <c r="H3594" s="4" t="s">
        <v>10732</v>
      </c>
      <c r="I3594" s="4">
        <v>460020</v>
      </c>
      <c r="J3594" s="4" t="s">
        <v>10698</v>
      </c>
      <c r="K3594" s="4" t="s">
        <v>9857</v>
      </c>
      <c r="L3594" s="4">
        <v>660</v>
      </c>
      <c r="M3594" s="1">
        <v>3252</v>
      </c>
      <c r="N3594" s="4">
        <v>1484</v>
      </c>
      <c r="O3594" s="4">
        <v>1768</v>
      </c>
      <c r="P3594" s="1">
        <v>232.24</v>
      </c>
    </row>
    <row r="3595" spans="1:16" ht="12.75" customHeight="1">
      <c r="A3595" s="1" t="s">
        <v>467</v>
      </c>
      <c r="B3595" s="4">
        <v>14128803.5397</v>
      </c>
      <c r="C3595" s="4">
        <v>19062.195441</v>
      </c>
      <c r="D3595" s="4">
        <v>46</v>
      </c>
      <c r="E3595" s="4" t="s">
        <v>10733</v>
      </c>
      <c r="F3595" s="4">
        <v>21</v>
      </c>
      <c r="G3595" s="4" t="s">
        <v>23</v>
      </c>
      <c r="H3595" s="4" t="s">
        <v>10734</v>
      </c>
      <c r="I3595" s="4">
        <v>460021</v>
      </c>
      <c r="J3595" s="4" t="s">
        <v>10698</v>
      </c>
      <c r="K3595" s="4" t="s">
        <v>9857</v>
      </c>
      <c r="L3595" s="4">
        <v>667</v>
      </c>
      <c r="M3595" s="1">
        <v>2779</v>
      </c>
      <c r="N3595" s="4">
        <v>1159</v>
      </c>
      <c r="O3595" s="4">
        <v>1620</v>
      </c>
      <c r="P3595" s="1">
        <v>196.68</v>
      </c>
    </row>
    <row r="3596" spans="1:16" ht="12.75" customHeight="1">
      <c r="A3596" s="1" t="s">
        <v>466</v>
      </c>
      <c r="B3596" s="4">
        <v>16302781.375600001</v>
      </c>
      <c r="C3596" s="4">
        <v>26344.905470000002</v>
      </c>
      <c r="D3596" s="4">
        <v>46</v>
      </c>
      <c r="E3596" s="4" t="s">
        <v>10735</v>
      </c>
      <c r="F3596" s="4">
        <v>22</v>
      </c>
      <c r="G3596" s="4" t="s">
        <v>23</v>
      </c>
      <c r="H3596" s="4" t="s">
        <v>10736</v>
      </c>
      <c r="I3596" s="4">
        <v>460022</v>
      </c>
      <c r="J3596" s="4" t="s">
        <v>10698</v>
      </c>
      <c r="K3596" s="4" t="s">
        <v>9857</v>
      </c>
      <c r="L3596" s="4">
        <v>1253</v>
      </c>
      <c r="M3596" s="1">
        <v>5181</v>
      </c>
      <c r="N3596" s="4">
        <v>2188</v>
      </c>
      <c r="O3596" s="4">
        <v>2993</v>
      </c>
      <c r="P3596" s="1">
        <v>317.79000000000002</v>
      </c>
    </row>
    <row r="3597" spans="1:16" ht="12.75" customHeight="1">
      <c r="A3597" s="1" t="s">
        <v>465</v>
      </c>
      <c r="B3597" s="4">
        <v>11550686.9772</v>
      </c>
      <c r="C3597" s="4">
        <v>14468.489802</v>
      </c>
      <c r="D3597" s="4">
        <v>46</v>
      </c>
      <c r="E3597" s="4" t="s">
        <v>10095</v>
      </c>
      <c r="F3597" s="4">
        <v>23</v>
      </c>
      <c r="G3597" s="4" t="s">
        <v>23</v>
      </c>
      <c r="H3597" s="4" t="s">
        <v>10737</v>
      </c>
      <c r="I3597" s="4">
        <v>460023</v>
      </c>
      <c r="J3597" s="4" t="s">
        <v>10698</v>
      </c>
      <c r="K3597" s="4" t="s">
        <v>9857</v>
      </c>
      <c r="L3597" s="4">
        <v>601</v>
      </c>
      <c r="M3597" s="1">
        <v>3160</v>
      </c>
      <c r="N3597" s="4">
        <v>1391</v>
      </c>
      <c r="O3597" s="4">
        <v>1769</v>
      </c>
      <c r="P3597" s="1">
        <v>273.58</v>
      </c>
    </row>
    <row r="3598" spans="1:16" ht="12.75" customHeight="1">
      <c r="A3598" s="1" t="s">
        <v>464</v>
      </c>
      <c r="B3598" s="4">
        <v>19120146.4529</v>
      </c>
      <c r="C3598" s="4">
        <v>20969.255837000001</v>
      </c>
      <c r="D3598" s="4">
        <v>46</v>
      </c>
      <c r="E3598" s="4" t="s">
        <v>10738</v>
      </c>
      <c r="F3598" s="4">
        <v>24</v>
      </c>
      <c r="G3598" s="4" t="s">
        <v>23</v>
      </c>
      <c r="H3598" s="4" t="s">
        <v>10739</v>
      </c>
      <c r="I3598" s="4">
        <v>460024</v>
      </c>
      <c r="J3598" s="4" t="s">
        <v>10698</v>
      </c>
      <c r="K3598" s="4" t="s">
        <v>9857</v>
      </c>
      <c r="L3598" s="4">
        <v>663</v>
      </c>
      <c r="M3598" s="1">
        <v>2827</v>
      </c>
      <c r="N3598" s="4">
        <v>1158</v>
      </c>
      <c r="O3598" s="4">
        <v>1669</v>
      </c>
      <c r="P3598" s="1">
        <v>147.85</v>
      </c>
    </row>
    <row r="3599" spans="1:16" ht="12.75" customHeight="1">
      <c r="A3599" s="1" t="s">
        <v>463</v>
      </c>
      <c r="B3599" s="4">
        <v>13286318.643999999</v>
      </c>
      <c r="C3599" s="4">
        <v>17736.347532</v>
      </c>
      <c r="D3599" s="4">
        <v>46</v>
      </c>
      <c r="E3599" s="4" t="s">
        <v>10740</v>
      </c>
      <c r="F3599" s="4">
        <v>25</v>
      </c>
      <c r="G3599" s="4" t="s">
        <v>23</v>
      </c>
      <c r="H3599" s="4" t="s">
        <v>10741</v>
      </c>
      <c r="I3599" s="4">
        <v>460025</v>
      </c>
      <c r="J3599" s="4" t="s">
        <v>10698</v>
      </c>
      <c r="K3599" s="4" t="s">
        <v>9857</v>
      </c>
      <c r="L3599" s="4">
        <v>768</v>
      </c>
      <c r="M3599" s="1">
        <v>3588</v>
      </c>
      <c r="N3599" s="4">
        <v>1563</v>
      </c>
      <c r="O3599" s="4">
        <v>2025</v>
      </c>
      <c r="P3599" s="1">
        <v>270.05</v>
      </c>
    </row>
    <row r="3600" spans="1:16" ht="12.75" customHeight="1">
      <c r="A3600" s="1" t="s">
        <v>462</v>
      </c>
      <c r="B3600" s="4">
        <v>10837937.360200001</v>
      </c>
      <c r="C3600" s="4">
        <v>18725.517015000001</v>
      </c>
      <c r="D3600" s="4">
        <v>46</v>
      </c>
      <c r="E3600" s="4" t="s">
        <v>10742</v>
      </c>
      <c r="F3600" s="4">
        <v>26</v>
      </c>
      <c r="G3600" s="4" t="s">
        <v>23</v>
      </c>
      <c r="H3600" s="4" t="s">
        <v>10743</v>
      </c>
      <c r="I3600" s="4">
        <v>460026</v>
      </c>
      <c r="J3600" s="4" t="s">
        <v>10698</v>
      </c>
      <c r="K3600" s="4" t="s">
        <v>9857</v>
      </c>
      <c r="L3600" s="4">
        <v>698</v>
      </c>
      <c r="M3600" s="1">
        <v>2832</v>
      </c>
      <c r="N3600" s="4">
        <v>1190</v>
      </c>
      <c r="O3600" s="4">
        <v>1642</v>
      </c>
      <c r="P3600" s="1">
        <v>261.3</v>
      </c>
    </row>
    <row r="3601" spans="1:16" ht="12.75" customHeight="1">
      <c r="A3601" s="1" t="s">
        <v>461</v>
      </c>
      <c r="B3601" s="4">
        <v>16410862.8879</v>
      </c>
      <c r="C3601" s="4">
        <v>19164.840376</v>
      </c>
      <c r="D3601" s="4">
        <v>46</v>
      </c>
      <c r="E3601" s="4" t="s">
        <v>10744</v>
      </c>
      <c r="F3601" s="4">
        <v>27</v>
      </c>
      <c r="G3601" s="4" t="s">
        <v>23</v>
      </c>
      <c r="H3601" s="4" t="s">
        <v>10745</v>
      </c>
      <c r="I3601" s="4">
        <v>460027</v>
      </c>
      <c r="J3601" s="4" t="s">
        <v>10698</v>
      </c>
      <c r="K3601" s="4" t="s">
        <v>9857</v>
      </c>
      <c r="L3601" s="4">
        <v>740</v>
      </c>
      <c r="M3601" s="1">
        <v>3178</v>
      </c>
      <c r="N3601" s="4">
        <v>1394</v>
      </c>
      <c r="O3601" s="4">
        <v>1784</v>
      </c>
      <c r="P3601" s="1">
        <v>193.65</v>
      </c>
    </row>
    <row r="3602" spans="1:16" ht="12.75" customHeight="1">
      <c r="A3602" s="1" t="s">
        <v>460</v>
      </c>
      <c r="B3602" s="4">
        <v>14266744.3572</v>
      </c>
      <c r="C3602" s="4">
        <v>27185.402578000001</v>
      </c>
      <c r="D3602" s="4">
        <v>46</v>
      </c>
      <c r="E3602" s="4" t="s">
        <v>8841</v>
      </c>
      <c r="F3602" s="4">
        <v>28</v>
      </c>
      <c r="G3602" s="4" t="s">
        <v>23</v>
      </c>
      <c r="H3602" s="4" t="s">
        <v>10746</v>
      </c>
      <c r="I3602" s="4">
        <v>460028</v>
      </c>
      <c r="J3602" s="4" t="s">
        <v>10698</v>
      </c>
      <c r="K3602" s="4" t="s">
        <v>9857</v>
      </c>
      <c r="L3602" s="4">
        <v>1015</v>
      </c>
      <c r="M3602" s="1">
        <v>4282</v>
      </c>
      <c r="N3602" s="4">
        <v>1775</v>
      </c>
      <c r="O3602" s="4">
        <v>2507</v>
      </c>
      <c r="P3602" s="1">
        <v>300.14999999999998</v>
      </c>
    </row>
    <row r="3603" spans="1:16" ht="12.75" customHeight="1">
      <c r="A3603" s="1" t="s">
        <v>459</v>
      </c>
      <c r="B3603" s="4">
        <v>17548108.842799999</v>
      </c>
      <c r="C3603" s="4">
        <v>21132.271614000001</v>
      </c>
      <c r="D3603" s="4">
        <v>46</v>
      </c>
      <c r="E3603" s="4" t="s">
        <v>10747</v>
      </c>
      <c r="F3603" s="4">
        <v>29</v>
      </c>
      <c r="G3603" s="4" t="s">
        <v>23</v>
      </c>
      <c r="H3603" s="4" t="s">
        <v>10748</v>
      </c>
      <c r="I3603" s="4">
        <v>460029</v>
      </c>
      <c r="J3603" s="4" t="s">
        <v>10698</v>
      </c>
      <c r="K3603" s="4" t="s">
        <v>9857</v>
      </c>
      <c r="L3603" s="4">
        <v>720</v>
      </c>
      <c r="M3603" s="1">
        <v>3133</v>
      </c>
      <c r="N3603" s="4">
        <v>1314</v>
      </c>
      <c r="O3603" s="4">
        <v>1819</v>
      </c>
      <c r="P3603" s="1">
        <v>178.53</v>
      </c>
    </row>
    <row r="3604" spans="1:16" ht="12.75" customHeight="1">
      <c r="A3604" s="1" t="s">
        <v>458</v>
      </c>
      <c r="B3604" s="4">
        <v>14620508.0998</v>
      </c>
      <c r="C3604" s="4">
        <v>25214.538716999999</v>
      </c>
      <c r="D3604" s="4">
        <v>46</v>
      </c>
      <c r="E3604" s="4" t="s">
        <v>10749</v>
      </c>
      <c r="F3604" s="4">
        <v>30</v>
      </c>
      <c r="G3604" s="4" t="s">
        <v>23</v>
      </c>
      <c r="H3604" s="4" t="s">
        <v>10750</v>
      </c>
      <c r="I3604" s="4">
        <v>460030</v>
      </c>
      <c r="J3604" s="4" t="s">
        <v>10698</v>
      </c>
      <c r="K3604" s="4" t="s">
        <v>9857</v>
      </c>
      <c r="L3604" s="4">
        <v>1182</v>
      </c>
      <c r="M3604" s="1">
        <v>4503</v>
      </c>
      <c r="N3604" s="4">
        <v>1880</v>
      </c>
      <c r="O3604" s="4">
        <v>2623</v>
      </c>
      <c r="P3604" s="1">
        <v>307.99</v>
      </c>
    </row>
    <row r="3605" spans="1:16" ht="12.75" customHeight="1">
      <c r="A3605" s="1" t="s">
        <v>457</v>
      </c>
      <c r="B3605" s="4">
        <v>14578003.356000001</v>
      </c>
      <c r="C3605" s="4">
        <v>20933.573968000001</v>
      </c>
      <c r="D3605" s="4">
        <v>46</v>
      </c>
      <c r="E3605" s="4" t="s">
        <v>10751</v>
      </c>
      <c r="F3605" s="4">
        <v>31</v>
      </c>
      <c r="G3605" s="4" t="s">
        <v>23</v>
      </c>
      <c r="H3605" s="4" t="s">
        <v>10752</v>
      </c>
      <c r="I3605" s="4">
        <v>460031</v>
      </c>
      <c r="J3605" s="4" t="s">
        <v>10698</v>
      </c>
      <c r="K3605" s="4" t="s">
        <v>9857</v>
      </c>
      <c r="L3605" s="4">
        <v>451</v>
      </c>
      <c r="M3605" s="1">
        <v>2082</v>
      </c>
      <c r="N3605" s="4">
        <v>899</v>
      </c>
      <c r="O3605" s="4">
        <v>1183</v>
      </c>
      <c r="P3605" s="1">
        <v>142.82</v>
      </c>
    </row>
    <row r="3606" spans="1:16" ht="12.75" customHeight="1">
      <c r="A3606" s="1" t="s">
        <v>456</v>
      </c>
      <c r="B3606" s="4">
        <v>18166387.6708</v>
      </c>
      <c r="C3606" s="4">
        <v>27895.764579999999</v>
      </c>
      <c r="D3606" s="4">
        <v>46</v>
      </c>
      <c r="E3606" s="4" t="s">
        <v>10753</v>
      </c>
      <c r="F3606" s="4">
        <v>32</v>
      </c>
      <c r="G3606" s="4" t="s">
        <v>23</v>
      </c>
      <c r="H3606" s="4" t="s">
        <v>10754</v>
      </c>
      <c r="I3606" s="4">
        <v>460032</v>
      </c>
      <c r="J3606" s="4" t="s">
        <v>10698</v>
      </c>
      <c r="K3606" s="4" t="s">
        <v>9857</v>
      </c>
      <c r="L3606" s="4">
        <v>852</v>
      </c>
      <c r="M3606" s="1">
        <v>4124</v>
      </c>
      <c r="N3606" s="4">
        <v>1774</v>
      </c>
      <c r="O3606" s="4">
        <v>2350</v>
      </c>
      <c r="P3606" s="1">
        <v>227.01</v>
      </c>
    </row>
    <row r="3607" spans="1:16" ht="12.75" customHeight="1">
      <c r="A3607" s="1" t="s">
        <v>455</v>
      </c>
      <c r="B3607" s="4">
        <v>11102922.460200001</v>
      </c>
      <c r="C3607" s="4">
        <v>15850.77463</v>
      </c>
      <c r="D3607" s="4">
        <v>46</v>
      </c>
      <c r="E3607" s="4" t="s">
        <v>10755</v>
      </c>
      <c r="F3607" s="4">
        <v>33</v>
      </c>
      <c r="G3607" s="4" t="s">
        <v>23</v>
      </c>
      <c r="H3607" s="4" t="s">
        <v>10756</v>
      </c>
      <c r="I3607" s="4">
        <v>460033</v>
      </c>
      <c r="J3607" s="4" t="s">
        <v>10698</v>
      </c>
      <c r="K3607" s="4" t="s">
        <v>9857</v>
      </c>
      <c r="L3607" s="4">
        <v>611</v>
      </c>
      <c r="M3607" s="1">
        <v>2652</v>
      </c>
      <c r="N3607" s="4">
        <v>1071</v>
      </c>
      <c r="O3607" s="4">
        <v>1581</v>
      </c>
      <c r="P3607" s="1">
        <v>238.86</v>
      </c>
    </row>
    <row r="3608" spans="1:16" ht="12.75" customHeight="1">
      <c r="A3608" s="1" t="s">
        <v>454</v>
      </c>
      <c r="B3608" s="4">
        <v>19775194.997900002</v>
      </c>
      <c r="C3608" s="4">
        <v>20401.817563000001</v>
      </c>
      <c r="D3608" s="4">
        <v>46</v>
      </c>
      <c r="E3608" s="4" t="s">
        <v>10757</v>
      </c>
      <c r="F3608" s="4">
        <v>34</v>
      </c>
      <c r="G3608" s="4" t="s">
        <v>23</v>
      </c>
      <c r="H3608" s="4" t="s">
        <v>10758</v>
      </c>
      <c r="I3608" s="4">
        <v>460034</v>
      </c>
      <c r="J3608" s="4" t="s">
        <v>10698</v>
      </c>
      <c r="K3608" s="4" t="s">
        <v>9857</v>
      </c>
      <c r="L3608" s="4">
        <v>580</v>
      </c>
      <c r="M3608" s="1">
        <v>2648</v>
      </c>
      <c r="N3608" s="4">
        <v>1164</v>
      </c>
      <c r="O3608" s="4">
        <v>1484</v>
      </c>
      <c r="P3608" s="1">
        <v>133.91</v>
      </c>
    </row>
    <row r="3609" spans="1:16" ht="12.75" customHeight="1">
      <c r="A3609" s="1" t="s">
        <v>453</v>
      </c>
      <c r="B3609" s="4">
        <v>9903858.7153900005</v>
      </c>
      <c r="C3609" s="4">
        <v>15848.325455</v>
      </c>
      <c r="D3609" s="4">
        <v>46</v>
      </c>
      <c r="E3609" s="4" t="s">
        <v>10759</v>
      </c>
      <c r="F3609" s="4">
        <v>35</v>
      </c>
      <c r="G3609" s="4" t="s">
        <v>23</v>
      </c>
      <c r="H3609" s="4" t="s">
        <v>10760</v>
      </c>
      <c r="I3609" s="4">
        <v>460035</v>
      </c>
      <c r="J3609" s="4" t="s">
        <v>10698</v>
      </c>
      <c r="K3609" s="4" t="s">
        <v>9857</v>
      </c>
      <c r="L3609" s="4">
        <v>643</v>
      </c>
      <c r="M3609" s="1">
        <v>2563</v>
      </c>
      <c r="N3609" s="4">
        <v>1052</v>
      </c>
      <c r="O3609" s="4">
        <v>1511</v>
      </c>
      <c r="P3609" s="1">
        <v>258.79000000000002</v>
      </c>
    </row>
    <row r="3610" spans="1:16" ht="12.75" customHeight="1">
      <c r="A3610" s="1" t="s">
        <v>452</v>
      </c>
      <c r="B3610" s="4">
        <v>16779120.063700002</v>
      </c>
      <c r="C3610" s="4">
        <v>20184.432623000001</v>
      </c>
      <c r="D3610" s="4">
        <v>46</v>
      </c>
      <c r="E3610" s="4" t="s">
        <v>10761</v>
      </c>
      <c r="F3610" s="4">
        <v>36</v>
      </c>
      <c r="G3610" s="4" t="s">
        <v>23</v>
      </c>
      <c r="H3610" s="4" t="s">
        <v>10762</v>
      </c>
      <c r="I3610" s="4">
        <v>460036</v>
      </c>
      <c r="J3610" s="4" t="s">
        <v>10698</v>
      </c>
      <c r="K3610" s="4" t="s">
        <v>9857</v>
      </c>
      <c r="L3610" s="4">
        <v>504</v>
      </c>
      <c r="M3610" s="1">
        <v>2329</v>
      </c>
      <c r="N3610" s="4">
        <v>989</v>
      </c>
      <c r="O3610" s="4">
        <v>1340</v>
      </c>
      <c r="P3610" s="1">
        <v>138.81</v>
      </c>
    </row>
    <row r="3611" spans="1:16" ht="12.75" customHeight="1">
      <c r="A3611" s="1" t="s">
        <v>451</v>
      </c>
      <c r="B3611" s="4">
        <v>14510703.7042</v>
      </c>
      <c r="C3611" s="4">
        <v>19235.342473000001</v>
      </c>
      <c r="D3611" s="4">
        <v>46</v>
      </c>
      <c r="E3611" s="4" t="s">
        <v>10763</v>
      </c>
      <c r="F3611" s="4">
        <v>37</v>
      </c>
      <c r="G3611" s="4" t="s">
        <v>23</v>
      </c>
      <c r="H3611" s="4" t="s">
        <v>10764</v>
      </c>
      <c r="I3611" s="4">
        <v>460037</v>
      </c>
      <c r="J3611" s="4" t="s">
        <v>10698</v>
      </c>
      <c r="K3611" s="4" t="s">
        <v>9857</v>
      </c>
      <c r="L3611" s="4">
        <v>642</v>
      </c>
      <c r="M3611" s="1">
        <v>2586</v>
      </c>
      <c r="N3611" s="4">
        <v>1036</v>
      </c>
      <c r="O3611" s="4">
        <v>1550</v>
      </c>
      <c r="P3611" s="1">
        <v>178.21</v>
      </c>
    </row>
    <row r="3612" spans="1:16" ht="12.75" customHeight="1">
      <c r="A3612" s="1" t="s">
        <v>450</v>
      </c>
      <c r="B3612" s="4">
        <v>14799090.6897</v>
      </c>
      <c r="C3612" s="4">
        <v>22959.314577000001</v>
      </c>
      <c r="D3612" s="4">
        <v>46</v>
      </c>
      <c r="E3612" s="4" t="s">
        <v>10765</v>
      </c>
      <c r="F3612" s="4">
        <v>38</v>
      </c>
      <c r="G3612" s="4" t="s">
        <v>23</v>
      </c>
      <c r="H3612" s="4" t="s">
        <v>10766</v>
      </c>
      <c r="I3612" s="4">
        <v>460038</v>
      </c>
      <c r="J3612" s="4" t="s">
        <v>10698</v>
      </c>
      <c r="K3612" s="4" t="s">
        <v>9857</v>
      </c>
      <c r="L3612" s="4">
        <v>883</v>
      </c>
      <c r="M3612" s="1">
        <v>3771</v>
      </c>
      <c r="N3612" s="4">
        <v>1582</v>
      </c>
      <c r="O3612" s="4">
        <v>2189</v>
      </c>
      <c r="P3612" s="1">
        <v>254.81</v>
      </c>
    </row>
    <row r="3613" spans="1:16" ht="12.75" customHeight="1">
      <c r="A3613" s="1" t="s">
        <v>449</v>
      </c>
      <c r="B3613" s="4">
        <v>12822386.9243</v>
      </c>
      <c r="C3613" s="4">
        <v>18295.422397999999</v>
      </c>
      <c r="D3613" s="4">
        <v>46</v>
      </c>
      <c r="E3613" s="4" t="s">
        <v>10767</v>
      </c>
      <c r="F3613" s="4">
        <v>39</v>
      </c>
      <c r="G3613" s="4" t="s">
        <v>23</v>
      </c>
      <c r="H3613" s="4" t="s">
        <v>10768</v>
      </c>
      <c r="I3613" s="4">
        <v>460039</v>
      </c>
      <c r="J3613" s="4" t="s">
        <v>10698</v>
      </c>
      <c r="K3613" s="4" t="s">
        <v>9857</v>
      </c>
      <c r="L3613" s="4">
        <v>626</v>
      </c>
      <c r="M3613" s="1">
        <v>2877</v>
      </c>
      <c r="N3613" s="4">
        <v>1234</v>
      </c>
      <c r="O3613" s="4">
        <v>1643</v>
      </c>
      <c r="P3613" s="1">
        <v>224.38</v>
      </c>
    </row>
    <row r="3614" spans="1:16" ht="12.75" customHeight="1">
      <c r="A3614" s="1" t="s">
        <v>448</v>
      </c>
      <c r="B3614" s="4">
        <v>13033302.575300001</v>
      </c>
      <c r="C3614" s="4">
        <v>16968.227083000002</v>
      </c>
      <c r="D3614" s="4">
        <v>46</v>
      </c>
      <c r="E3614" s="4" t="s">
        <v>10769</v>
      </c>
      <c r="F3614" s="4">
        <v>40</v>
      </c>
      <c r="G3614" s="4" t="s">
        <v>23</v>
      </c>
      <c r="H3614" s="4" t="s">
        <v>10770</v>
      </c>
      <c r="I3614" s="4">
        <v>460040</v>
      </c>
      <c r="J3614" s="4" t="s">
        <v>10698</v>
      </c>
      <c r="K3614" s="4" t="s">
        <v>9857</v>
      </c>
      <c r="L3614" s="4">
        <v>1045</v>
      </c>
      <c r="M3614" s="1">
        <v>4171</v>
      </c>
      <c r="N3614" s="4">
        <v>1697</v>
      </c>
      <c r="O3614" s="4">
        <v>2474</v>
      </c>
      <c r="P3614" s="1">
        <v>320.02</v>
      </c>
    </row>
    <row r="3615" spans="1:16" ht="12.75" customHeight="1">
      <c r="A3615" s="1" t="s">
        <v>447</v>
      </c>
      <c r="B3615" s="4">
        <v>10272359.875499999</v>
      </c>
      <c r="C3615" s="4">
        <v>22653.585221000001</v>
      </c>
      <c r="D3615" s="4">
        <v>46</v>
      </c>
      <c r="E3615" s="4" t="s">
        <v>10771</v>
      </c>
      <c r="F3615" s="4">
        <v>41</v>
      </c>
      <c r="G3615" s="4" t="s">
        <v>23</v>
      </c>
      <c r="H3615" s="4" t="s">
        <v>10772</v>
      </c>
      <c r="I3615" s="4">
        <v>460041</v>
      </c>
      <c r="J3615" s="4" t="s">
        <v>10698</v>
      </c>
      <c r="K3615" s="4" t="s">
        <v>9857</v>
      </c>
      <c r="L3615" s="4">
        <v>436</v>
      </c>
      <c r="M3615" s="1">
        <v>1869</v>
      </c>
      <c r="N3615" s="4">
        <v>798</v>
      </c>
      <c r="O3615" s="4">
        <v>1071</v>
      </c>
      <c r="P3615" s="1">
        <v>181.95</v>
      </c>
    </row>
    <row r="3616" spans="1:16" ht="12.75" customHeight="1">
      <c r="A3616" s="1" t="s">
        <v>446</v>
      </c>
      <c r="B3616" s="4">
        <v>13551106.9834</v>
      </c>
      <c r="C3616" s="4">
        <v>17578.053991000001</v>
      </c>
      <c r="D3616" s="4">
        <v>46</v>
      </c>
      <c r="E3616" s="4" t="s">
        <v>10773</v>
      </c>
      <c r="F3616" s="4">
        <v>42</v>
      </c>
      <c r="G3616" s="4" t="s">
        <v>23</v>
      </c>
      <c r="H3616" s="4" t="s">
        <v>10774</v>
      </c>
      <c r="I3616" s="4">
        <v>460042</v>
      </c>
      <c r="J3616" s="4" t="s">
        <v>10698</v>
      </c>
      <c r="K3616" s="4" t="s">
        <v>9857</v>
      </c>
      <c r="L3616" s="4">
        <v>527</v>
      </c>
      <c r="M3616" s="1">
        <v>2426</v>
      </c>
      <c r="N3616" s="4">
        <v>1101</v>
      </c>
      <c r="O3616" s="4">
        <v>1325</v>
      </c>
      <c r="P3616" s="1">
        <v>179.02</v>
      </c>
    </row>
    <row r="3617" spans="1:16" ht="12.75" customHeight="1">
      <c r="A3617" s="1" t="s">
        <v>445</v>
      </c>
      <c r="B3617" s="4">
        <v>8816346.9451299999</v>
      </c>
      <c r="C3617" s="4">
        <v>14385.818230000001</v>
      </c>
      <c r="D3617" s="4">
        <v>46</v>
      </c>
      <c r="E3617" s="4" t="s">
        <v>10775</v>
      </c>
      <c r="F3617" s="4">
        <v>43</v>
      </c>
      <c r="G3617" s="4" t="s">
        <v>23</v>
      </c>
      <c r="H3617" s="4" t="s">
        <v>10776</v>
      </c>
      <c r="I3617" s="4">
        <v>460043</v>
      </c>
      <c r="J3617" s="4" t="s">
        <v>10698</v>
      </c>
      <c r="K3617" s="4" t="s">
        <v>9857</v>
      </c>
      <c r="L3617" s="4">
        <v>444</v>
      </c>
      <c r="M3617" s="1">
        <v>1829</v>
      </c>
      <c r="N3617" s="4">
        <v>797</v>
      </c>
      <c r="O3617" s="4">
        <v>1032</v>
      </c>
      <c r="P3617" s="1">
        <v>207.46</v>
      </c>
    </row>
    <row r="3618" spans="1:16" ht="12.75" customHeight="1">
      <c r="A3618" s="1" t="s">
        <v>444</v>
      </c>
      <c r="B3618" s="4">
        <v>28411913.8123</v>
      </c>
      <c r="C3618" s="4">
        <v>32101.756158</v>
      </c>
      <c r="D3618" s="4">
        <v>46</v>
      </c>
      <c r="E3618" s="4" t="s">
        <v>10777</v>
      </c>
      <c r="F3618" s="4">
        <v>44</v>
      </c>
      <c r="G3618" s="4" t="s">
        <v>23</v>
      </c>
      <c r="H3618" s="4" t="s">
        <v>10778</v>
      </c>
      <c r="I3618" s="4">
        <v>460044</v>
      </c>
      <c r="J3618" s="4" t="s">
        <v>10698</v>
      </c>
      <c r="K3618" s="4" t="s">
        <v>9857</v>
      </c>
      <c r="L3618" s="4">
        <v>1552</v>
      </c>
      <c r="M3618" s="1">
        <v>6901</v>
      </c>
      <c r="N3618" s="4">
        <v>2875</v>
      </c>
      <c r="O3618" s="4">
        <v>4026</v>
      </c>
      <c r="P3618" s="1">
        <v>242.89</v>
      </c>
    </row>
    <row r="3619" spans="1:16" ht="12.75" customHeight="1">
      <c r="A3619" s="1" t="s">
        <v>443</v>
      </c>
      <c r="B3619" s="4">
        <v>12896462.4691</v>
      </c>
      <c r="C3619" s="4">
        <v>19666.661390000001</v>
      </c>
      <c r="D3619" s="4">
        <v>46</v>
      </c>
      <c r="E3619" s="4" t="s">
        <v>10779</v>
      </c>
      <c r="F3619" s="4">
        <v>45</v>
      </c>
      <c r="G3619" s="4" t="s">
        <v>23</v>
      </c>
      <c r="H3619" s="4" t="s">
        <v>10780</v>
      </c>
      <c r="I3619" s="4">
        <v>460045</v>
      </c>
      <c r="J3619" s="4" t="s">
        <v>10698</v>
      </c>
      <c r="K3619" s="4" t="s">
        <v>9857</v>
      </c>
      <c r="L3619" s="4">
        <v>389</v>
      </c>
      <c r="M3619" s="1">
        <v>2058</v>
      </c>
      <c r="N3619" s="4">
        <v>917</v>
      </c>
      <c r="O3619" s="4">
        <v>1141</v>
      </c>
      <c r="P3619" s="1">
        <v>159.57</v>
      </c>
    </row>
    <row r="3620" spans="1:16" ht="12.75" customHeight="1">
      <c r="A3620" s="1" t="s">
        <v>442</v>
      </c>
      <c r="B3620" s="4">
        <v>13964649.216700001</v>
      </c>
      <c r="C3620" s="4">
        <v>17449.060373</v>
      </c>
      <c r="D3620" s="4">
        <v>46</v>
      </c>
      <c r="E3620" s="4" t="s">
        <v>10781</v>
      </c>
      <c r="F3620" s="4">
        <v>46</v>
      </c>
      <c r="G3620" s="4" t="s">
        <v>23</v>
      </c>
      <c r="H3620" s="4" t="s">
        <v>10782</v>
      </c>
      <c r="I3620" s="4">
        <v>460046</v>
      </c>
      <c r="J3620" s="4" t="s">
        <v>10698</v>
      </c>
      <c r="K3620" s="4" t="s">
        <v>9857</v>
      </c>
      <c r="L3620" s="4">
        <v>858</v>
      </c>
      <c r="M3620" s="1">
        <v>3284</v>
      </c>
      <c r="N3620" s="4">
        <v>1324</v>
      </c>
      <c r="O3620" s="4">
        <v>1960</v>
      </c>
      <c r="P3620" s="1">
        <v>235.17</v>
      </c>
    </row>
    <row r="3621" spans="1:16" ht="12.75" customHeight="1">
      <c r="A3621" s="1" t="s">
        <v>441</v>
      </c>
      <c r="B3621" s="4">
        <v>13414008.8817</v>
      </c>
      <c r="C3621" s="4">
        <v>23768.945145999998</v>
      </c>
      <c r="D3621" s="4">
        <v>46</v>
      </c>
      <c r="E3621" s="4" t="s">
        <v>10783</v>
      </c>
      <c r="F3621" s="4">
        <v>47</v>
      </c>
      <c r="G3621" s="4" t="s">
        <v>23</v>
      </c>
      <c r="H3621" s="4" t="s">
        <v>10784</v>
      </c>
      <c r="I3621" s="4">
        <v>460047</v>
      </c>
      <c r="J3621" s="4" t="s">
        <v>10698</v>
      </c>
      <c r="K3621" s="4" t="s">
        <v>9857</v>
      </c>
      <c r="L3621" s="4">
        <v>805</v>
      </c>
      <c r="M3621" s="1">
        <v>3562</v>
      </c>
      <c r="N3621" s="4">
        <v>1522</v>
      </c>
      <c r="O3621" s="4">
        <v>2040</v>
      </c>
      <c r="P3621" s="1">
        <v>265.54000000000002</v>
      </c>
    </row>
    <row r="3622" spans="1:16" ht="12.75" customHeight="1">
      <c r="A3622" s="1" t="s">
        <v>440</v>
      </c>
      <c r="B3622" s="4">
        <v>9281863.9588200003</v>
      </c>
      <c r="C3622" s="4">
        <v>20223.731479999999</v>
      </c>
      <c r="D3622" s="4">
        <v>46</v>
      </c>
      <c r="E3622" s="4" t="s">
        <v>10785</v>
      </c>
      <c r="F3622" s="4">
        <v>48</v>
      </c>
      <c r="G3622" s="4" t="s">
        <v>23</v>
      </c>
      <c r="H3622" s="4" t="s">
        <v>3630</v>
      </c>
      <c r="I3622" s="4">
        <v>460048</v>
      </c>
      <c r="J3622" s="4" t="s">
        <v>10698</v>
      </c>
      <c r="K3622" s="4" t="s">
        <v>9857</v>
      </c>
      <c r="L3622" s="4">
        <v>627</v>
      </c>
      <c r="M3622" s="1">
        <v>2688</v>
      </c>
      <c r="N3622" s="4">
        <v>1165</v>
      </c>
      <c r="O3622" s="4">
        <v>1523</v>
      </c>
      <c r="P3622" s="1">
        <v>289.60000000000002</v>
      </c>
    </row>
    <row r="3623" spans="1:16" ht="12.75" customHeight="1">
      <c r="A3623" s="1" t="s">
        <v>439</v>
      </c>
      <c r="B3623" s="4">
        <v>13411239.8938</v>
      </c>
      <c r="C3623" s="4">
        <v>17750.641984000002</v>
      </c>
      <c r="D3623" s="4">
        <v>46</v>
      </c>
      <c r="E3623" s="4" t="s">
        <v>10786</v>
      </c>
      <c r="F3623" s="4">
        <v>49</v>
      </c>
      <c r="G3623" s="4" t="s">
        <v>23</v>
      </c>
      <c r="H3623" s="4" t="s">
        <v>10787</v>
      </c>
      <c r="I3623" s="4">
        <v>460049</v>
      </c>
      <c r="J3623" s="4" t="s">
        <v>10698</v>
      </c>
      <c r="K3623" s="4" t="s">
        <v>9857</v>
      </c>
      <c r="L3623" s="4">
        <v>270</v>
      </c>
      <c r="M3623" s="1">
        <v>1294</v>
      </c>
      <c r="N3623" s="4">
        <v>568</v>
      </c>
      <c r="O3623" s="4">
        <v>726</v>
      </c>
      <c r="P3623" s="1">
        <v>96.49</v>
      </c>
    </row>
    <row r="3624" spans="1:16" ht="12.75" customHeight="1">
      <c r="A3624" s="1" t="s">
        <v>438</v>
      </c>
      <c r="B3624" s="4">
        <v>9213036.3474599998</v>
      </c>
      <c r="C3624" s="4">
        <v>19833.241758</v>
      </c>
      <c r="D3624" s="4">
        <v>46</v>
      </c>
      <c r="E3624" s="4" t="s">
        <v>10788</v>
      </c>
      <c r="F3624" s="4">
        <v>50</v>
      </c>
      <c r="G3624" s="4" t="s">
        <v>23</v>
      </c>
      <c r="H3624" s="4" t="s">
        <v>10789</v>
      </c>
      <c r="I3624" s="4">
        <v>460050</v>
      </c>
      <c r="J3624" s="4" t="s">
        <v>10698</v>
      </c>
      <c r="K3624" s="4" t="s">
        <v>9857</v>
      </c>
      <c r="L3624" s="4">
        <v>1098</v>
      </c>
      <c r="M3624" s="1">
        <v>4342</v>
      </c>
      <c r="N3624" s="4">
        <v>1854</v>
      </c>
      <c r="O3624" s="4">
        <v>2488</v>
      </c>
      <c r="P3624" s="1">
        <v>471.29</v>
      </c>
    </row>
    <row r="3625" spans="1:16" ht="12.75" customHeight="1">
      <c r="A3625" s="1" t="s">
        <v>437</v>
      </c>
      <c r="B3625" s="4">
        <v>13612343.487</v>
      </c>
      <c r="C3625" s="4">
        <v>16174.536875</v>
      </c>
      <c r="D3625" s="4">
        <v>46</v>
      </c>
      <c r="E3625" s="4" t="s">
        <v>10790</v>
      </c>
      <c r="F3625" s="4">
        <v>51</v>
      </c>
      <c r="G3625" s="4" t="s">
        <v>23</v>
      </c>
      <c r="H3625" s="4" t="s">
        <v>10791</v>
      </c>
      <c r="I3625" s="4">
        <v>460051</v>
      </c>
      <c r="J3625" s="4" t="s">
        <v>10698</v>
      </c>
      <c r="K3625" s="4" t="s">
        <v>9857</v>
      </c>
      <c r="L3625" s="4">
        <v>674</v>
      </c>
      <c r="M3625" s="1">
        <v>2847</v>
      </c>
      <c r="N3625" s="4">
        <v>1174</v>
      </c>
      <c r="O3625" s="4">
        <v>1673</v>
      </c>
      <c r="P3625" s="1">
        <v>209.15</v>
      </c>
    </row>
    <row r="3626" spans="1:16" ht="12.75" customHeight="1">
      <c r="A3626" s="1" t="s">
        <v>436</v>
      </c>
      <c r="B3626" s="4">
        <v>13201027.172499999</v>
      </c>
      <c r="C3626" s="4">
        <v>21637.224087999999</v>
      </c>
      <c r="D3626" s="4">
        <v>46</v>
      </c>
      <c r="E3626" s="4" t="s">
        <v>10792</v>
      </c>
      <c r="F3626" s="4">
        <v>52</v>
      </c>
      <c r="G3626" s="4" t="s">
        <v>23</v>
      </c>
      <c r="H3626" s="4" t="s">
        <v>10793</v>
      </c>
      <c r="I3626" s="4">
        <v>460052</v>
      </c>
      <c r="J3626" s="4" t="s">
        <v>10698</v>
      </c>
      <c r="K3626" s="4" t="s">
        <v>9857</v>
      </c>
      <c r="L3626" s="4">
        <v>947</v>
      </c>
      <c r="M3626" s="1">
        <v>3871</v>
      </c>
      <c r="N3626" s="4">
        <v>1576</v>
      </c>
      <c r="O3626" s="4">
        <v>2295</v>
      </c>
      <c r="P3626" s="1">
        <v>293.23</v>
      </c>
    </row>
    <row r="3627" spans="1:16" ht="12.75" customHeight="1">
      <c r="A3627" s="1" t="s">
        <v>435</v>
      </c>
      <c r="B3627" s="4">
        <v>17063119.9287</v>
      </c>
      <c r="C3627" s="4">
        <v>21362.020177999999</v>
      </c>
      <c r="D3627" s="4">
        <v>46</v>
      </c>
      <c r="E3627" s="4" t="s">
        <v>10794</v>
      </c>
      <c r="F3627" s="4">
        <v>53</v>
      </c>
      <c r="G3627" s="4" t="s">
        <v>23</v>
      </c>
      <c r="H3627" s="4" t="s">
        <v>10795</v>
      </c>
      <c r="I3627" s="4">
        <v>460053</v>
      </c>
      <c r="J3627" s="4" t="s">
        <v>10698</v>
      </c>
      <c r="K3627" s="4" t="s">
        <v>9857</v>
      </c>
      <c r="L3627" s="4">
        <v>837</v>
      </c>
      <c r="M3627" s="1">
        <v>3834</v>
      </c>
      <c r="N3627" s="4">
        <v>1664</v>
      </c>
      <c r="O3627" s="4">
        <v>2170</v>
      </c>
      <c r="P3627" s="1">
        <v>224.7</v>
      </c>
    </row>
    <row r="3628" spans="1:16" ht="12.75" customHeight="1">
      <c r="A3628" s="1" t="s">
        <v>434</v>
      </c>
      <c r="B3628" s="4">
        <v>15342497.477299999</v>
      </c>
      <c r="C3628" s="4">
        <v>22055.658218</v>
      </c>
      <c r="D3628" s="4">
        <v>46</v>
      </c>
      <c r="E3628" s="4" t="s">
        <v>10796</v>
      </c>
      <c r="F3628" s="4">
        <v>54</v>
      </c>
      <c r="G3628" s="4" t="s">
        <v>23</v>
      </c>
      <c r="H3628" s="4" t="s">
        <v>10797</v>
      </c>
      <c r="I3628" s="4">
        <v>460054</v>
      </c>
      <c r="J3628" s="4" t="s">
        <v>10698</v>
      </c>
      <c r="K3628" s="4" t="s">
        <v>9857</v>
      </c>
      <c r="L3628" s="4">
        <v>934</v>
      </c>
      <c r="M3628" s="1">
        <v>3834</v>
      </c>
      <c r="N3628" s="4">
        <v>1609</v>
      </c>
      <c r="O3628" s="4">
        <v>2225</v>
      </c>
      <c r="P3628" s="1">
        <v>249.9</v>
      </c>
    </row>
    <row r="3629" spans="1:16" ht="12.75" customHeight="1">
      <c r="A3629" s="1" t="s">
        <v>433</v>
      </c>
      <c r="B3629" s="4">
        <v>10037303.0744</v>
      </c>
      <c r="C3629" s="4">
        <v>13099.565403000001</v>
      </c>
      <c r="D3629" s="4">
        <v>46</v>
      </c>
      <c r="E3629" s="4" t="s">
        <v>10013</v>
      </c>
      <c r="F3629" s="4">
        <v>55</v>
      </c>
      <c r="G3629" s="4" t="s">
        <v>23</v>
      </c>
      <c r="H3629" s="4" t="s">
        <v>10014</v>
      </c>
      <c r="I3629" s="4">
        <v>460055</v>
      </c>
      <c r="J3629" s="4" t="s">
        <v>10698</v>
      </c>
      <c r="K3629" s="4" t="s">
        <v>9857</v>
      </c>
      <c r="L3629" s="4">
        <v>708</v>
      </c>
      <c r="M3629" s="1">
        <v>3112</v>
      </c>
      <c r="N3629" s="4">
        <v>1317</v>
      </c>
      <c r="O3629" s="4">
        <v>1795</v>
      </c>
      <c r="P3629" s="1">
        <v>310.05</v>
      </c>
    </row>
    <row r="3630" spans="1:16" ht="12.75" customHeight="1">
      <c r="A3630" s="1" t="s">
        <v>432</v>
      </c>
      <c r="B3630" s="4">
        <v>14719968.149900001</v>
      </c>
      <c r="C3630" s="4">
        <v>17727.703427</v>
      </c>
      <c r="D3630" s="4">
        <v>46</v>
      </c>
      <c r="E3630" s="4" t="s">
        <v>10798</v>
      </c>
      <c r="F3630" s="4">
        <v>56</v>
      </c>
      <c r="G3630" s="4" t="s">
        <v>23</v>
      </c>
      <c r="H3630" s="4" t="s">
        <v>10799</v>
      </c>
      <c r="I3630" s="4">
        <v>460056</v>
      </c>
      <c r="J3630" s="4" t="s">
        <v>10698</v>
      </c>
      <c r="K3630" s="4" t="s">
        <v>9857</v>
      </c>
      <c r="L3630" s="4">
        <v>708</v>
      </c>
      <c r="M3630" s="1">
        <v>3039</v>
      </c>
      <c r="N3630" s="4">
        <v>1299</v>
      </c>
      <c r="O3630" s="4">
        <v>1740</v>
      </c>
      <c r="P3630" s="1">
        <v>206.45</v>
      </c>
    </row>
    <row r="3631" spans="1:16" ht="12.75" customHeight="1">
      <c r="A3631" s="1" t="s">
        <v>431</v>
      </c>
      <c r="B3631" s="4">
        <v>7101989.4791000001</v>
      </c>
      <c r="C3631" s="4">
        <v>16699.633809999999</v>
      </c>
      <c r="D3631" s="4">
        <v>46</v>
      </c>
      <c r="E3631" s="4" t="s">
        <v>10800</v>
      </c>
      <c r="F3631" s="4">
        <v>57</v>
      </c>
      <c r="G3631" s="4" t="s">
        <v>23</v>
      </c>
      <c r="H3631" s="4" t="s">
        <v>10801</v>
      </c>
      <c r="I3631" s="4">
        <v>460057</v>
      </c>
      <c r="J3631" s="4" t="s">
        <v>10698</v>
      </c>
      <c r="K3631" s="4" t="s">
        <v>9857</v>
      </c>
      <c r="L3631" s="4">
        <v>450</v>
      </c>
      <c r="M3631" s="1">
        <v>2187</v>
      </c>
      <c r="N3631" s="4">
        <v>972</v>
      </c>
      <c r="O3631" s="4">
        <v>1215</v>
      </c>
      <c r="P3631" s="1">
        <v>307.95</v>
      </c>
    </row>
    <row r="3632" spans="1:16" ht="12.75" customHeight="1">
      <c r="A3632" s="1" t="s">
        <v>430</v>
      </c>
      <c r="B3632" s="4">
        <v>14652954.7271</v>
      </c>
      <c r="C3632" s="4">
        <v>19194.517953999999</v>
      </c>
      <c r="D3632" s="4">
        <v>46</v>
      </c>
      <c r="E3632" s="4" t="s">
        <v>10802</v>
      </c>
      <c r="F3632" s="4">
        <v>58</v>
      </c>
      <c r="G3632" s="4" t="s">
        <v>23</v>
      </c>
      <c r="H3632" s="4" t="s">
        <v>10803</v>
      </c>
      <c r="I3632" s="4">
        <v>460058</v>
      </c>
      <c r="J3632" s="4" t="s">
        <v>10698</v>
      </c>
      <c r="K3632" s="4" t="s">
        <v>9857</v>
      </c>
      <c r="L3632" s="4">
        <v>883</v>
      </c>
      <c r="M3632" s="1">
        <v>3821</v>
      </c>
      <c r="N3632" s="4">
        <v>1713</v>
      </c>
      <c r="O3632" s="4">
        <v>2108</v>
      </c>
      <c r="P3632" s="1">
        <v>260.77</v>
      </c>
    </row>
    <row r="3633" spans="1:16" ht="12.75" customHeight="1">
      <c r="A3633" s="1" t="s">
        <v>429</v>
      </c>
      <c r="B3633" s="4">
        <v>15011630.1164</v>
      </c>
      <c r="C3633" s="4">
        <v>18876.403466</v>
      </c>
      <c r="D3633" s="4">
        <v>46</v>
      </c>
      <c r="E3633" s="4" t="s">
        <v>9678</v>
      </c>
      <c r="F3633" s="4">
        <v>59</v>
      </c>
      <c r="G3633" s="4" t="s">
        <v>23</v>
      </c>
      <c r="H3633" s="4" t="s">
        <v>9679</v>
      </c>
      <c r="I3633" s="4">
        <v>460059</v>
      </c>
      <c r="J3633" s="4" t="s">
        <v>10698</v>
      </c>
      <c r="K3633" s="4" t="s">
        <v>9857</v>
      </c>
      <c r="L3633" s="4">
        <v>857</v>
      </c>
      <c r="M3633" s="1">
        <v>4033</v>
      </c>
      <c r="N3633" s="4">
        <v>1730</v>
      </c>
      <c r="O3633" s="4">
        <v>2303</v>
      </c>
      <c r="P3633" s="1">
        <v>268.67</v>
      </c>
    </row>
    <row r="3634" spans="1:16" ht="12.75" customHeight="1">
      <c r="A3634" s="1" t="s">
        <v>428</v>
      </c>
      <c r="B3634" s="4">
        <v>11187048.403000001</v>
      </c>
      <c r="C3634" s="4">
        <v>15414.206914</v>
      </c>
      <c r="D3634" s="4">
        <v>46</v>
      </c>
      <c r="E3634" s="4" t="s">
        <v>10804</v>
      </c>
      <c r="F3634" s="4">
        <v>60</v>
      </c>
      <c r="G3634" s="4" t="s">
        <v>23</v>
      </c>
      <c r="H3634" s="4" t="s">
        <v>10805</v>
      </c>
      <c r="I3634" s="4">
        <v>460060</v>
      </c>
      <c r="J3634" s="4" t="s">
        <v>10698</v>
      </c>
      <c r="K3634" s="4" t="s">
        <v>9857</v>
      </c>
      <c r="L3634" s="4">
        <v>507</v>
      </c>
      <c r="M3634" s="1">
        <v>2198</v>
      </c>
      <c r="N3634" s="4">
        <v>941</v>
      </c>
      <c r="O3634" s="4">
        <v>1257</v>
      </c>
      <c r="P3634" s="1">
        <v>196.47</v>
      </c>
    </row>
    <row r="3635" spans="1:16" ht="12.75" customHeight="1">
      <c r="A3635" s="1" t="s">
        <v>427</v>
      </c>
      <c r="B3635" s="4">
        <v>15614762.6416</v>
      </c>
      <c r="C3635" s="4">
        <v>20578.600235999998</v>
      </c>
      <c r="D3635" s="4">
        <v>46</v>
      </c>
      <c r="E3635" s="4" t="s">
        <v>8960</v>
      </c>
      <c r="F3635" s="4">
        <v>61</v>
      </c>
      <c r="G3635" s="4" t="s">
        <v>23</v>
      </c>
      <c r="H3635" s="4" t="s">
        <v>8961</v>
      </c>
      <c r="I3635" s="4">
        <v>460061</v>
      </c>
      <c r="J3635" s="4" t="s">
        <v>10698</v>
      </c>
      <c r="K3635" s="4" t="s">
        <v>9857</v>
      </c>
      <c r="L3635" s="4">
        <v>696</v>
      </c>
      <c r="M3635" s="1">
        <v>3296</v>
      </c>
      <c r="N3635" s="4">
        <v>1448</v>
      </c>
      <c r="O3635" s="4">
        <v>1848</v>
      </c>
      <c r="P3635" s="1">
        <v>211.49</v>
      </c>
    </row>
    <row r="3636" spans="1:16" ht="12.75" customHeight="1">
      <c r="A3636" s="1" t="s">
        <v>426</v>
      </c>
      <c r="B3636" s="4">
        <v>10939300.024700001</v>
      </c>
      <c r="C3636" s="4">
        <v>19921.457778</v>
      </c>
      <c r="D3636" s="4">
        <v>46</v>
      </c>
      <c r="E3636" s="4" t="s">
        <v>10806</v>
      </c>
      <c r="F3636" s="4">
        <v>62</v>
      </c>
      <c r="G3636" s="4" t="s">
        <v>23</v>
      </c>
      <c r="H3636" s="4" t="s">
        <v>10807</v>
      </c>
      <c r="I3636" s="4">
        <v>460062</v>
      </c>
      <c r="J3636" s="4" t="s">
        <v>10698</v>
      </c>
      <c r="K3636" s="4" t="s">
        <v>9857</v>
      </c>
      <c r="L3636" s="4">
        <v>633</v>
      </c>
      <c r="M3636" s="1">
        <v>2862</v>
      </c>
      <c r="N3636" s="4">
        <v>1178</v>
      </c>
      <c r="O3636" s="4">
        <v>1684</v>
      </c>
      <c r="P3636" s="1">
        <v>261.64</v>
      </c>
    </row>
    <row r="3637" spans="1:16" ht="12.75" customHeight="1">
      <c r="A3637" s="1" t="s">
        <v>425</v>
      </c>
      <c r="B3637" s="4">
        <v>13954081.5868</v>
      </c>
      <c r="C3637" s="4">
        <v>20635.812617</v>
      </c>
      <c r="D3637" s="4">
        <v>46</v>
      </c>
      <c r="E3637" s="4" t="s">
        <v>10808</v>
      </c>
      <c r="F3637" s="4">
        <v>63</v>
      </c>
      <c r="G3637" s="4" t="s">
        <v>23</v>
      </c>
      <c r="H3637" s="4" t="s">
        <v>10809</v>
      </c>
      <c r="I3637" s="4">
        <v>460063</v>
      </c>
      <c r="J3637" s="4" t="s">
        <v>10698</v>
      </c>
      <c r="K3637" s="4" t="s">
        <v>9857</v>
      </c>
      <c r="L3637" s="4">
        <v>695</v>
      </c>
      <c r="M3637" s="1">
        <v>2895</v>
      </c>
      <c r="N3637" s="4">
        <v>1182</v>
      </c>
      <c r="O3637" s="4">
        <v>1713</v>
      </c>
      <c r="P3637" s="1">
        <v>207.46</v>
      </c>
    </row>
    <row r="3638" spans="1:16" ht="12.75" customHeight="1">
      <c r="A3638" s="1" t="s">
        <v>424</v>
      </c>
      <c r="B3638" s="4">
        <v>9918189.2251500003</v>
      </c>
      <c r="C3638" s="4">
        <v>18557.37887</v>
      </c>
      <c r="D3638" s="4">
        <v>46</v>
      </c>
      <c r="E3638" s="4" t="s">
        <v>10810</v>
      </c>
      <c r="F3638" s="4">
        <v>64</v>
      </c>
      <c r="G3638" s="4" t="s">
        <v>23</v>
      </c>
      <c r="H3638" s="4" t="s">
        <v>10811</v>
      </c>
      <c r="I3638" s="4">
        <v>460064</v>
      </c>
      <c r="J3638" s="4" t="s">
        <v>10698</v>
      </c>
      <c r="K3638" s="4" t="s">
        <v>9857</v>
      </c>
      <c r="L3638" s="4">
        <v>745</v>
      </c>
      <c r="M3638" s="1">
        <v>3622</v>
      </c>
      <c r="N3638" s="4">
        <v>1603</v>
      </c>
      <c r="O3638" s="4">
        <v>2019</v>
      </c>
      <c r="P3638" s="1">
        <v>365.04</v>
      </c>
    </row>
    <row r="3639" spans="1:16" ht="12.75" customHeight="1">
      <c r="A3639" s="1" t="s">
        <v>423</v>
      </c>
      <c r="B3639" s="4">
        <v>10166600.387399999</v>
      </c>
      <c r="C3639" s="4">
        <v>15803.180383999999</v>
      </c>
      <c r="D3639" s="4">
        <v>46</v>
      </c>
      <c r="E3639" s="4" t="s">
        <v>10812</v>
      </c>
      <c r="F3639" s="4">
        <v>65</v>
      </c>
      <c r="G3639" s="4" t="s">
        <v>23</v>
      </c>
      <c r="H3639" s="4" t="s">
        <v>10813</v>
      </c>
      <c r="I3639" s="4">
        <v>460065</v>
      </c>
      <c r="J3639" s="4" t="s">
        <v>10698</v>
      </c>
      <c r="K3639" s="4" t="s">
        <v>9857</v>
      </c>
      <c r="L3639" s="4">
        <v>761</v>
      </c>
      <c r="M3639" s="1">
        <v>3136</v>
      </c>
      <c r="N3639" s="4">
        <v>1388</v>
      </c>
      <c r="O3639" s="4">
        <v>1748</v>
      </c>
      <c r="P3639" s="1">
        <v>308.48</v>
      </c>
    </row>
    <row r="3640" spans="1:16" ht="12.75" customHeight="1">
      <c r="A3640" s="1" t="s">
        <v>422</v>
      </c>
      <c r="B3640" s="4">
        <v>16307523.037699999</v>
      </c>
      <c r="C3640" s="4">
        <v>29280.570890999999</v>
      </c>
      <c r="D3640" s="4">
        <v>46</v>
      </c>
      <c r="E3640" s="4" t="s">
        <v>10814</v>
      </c>
      <c r="F3640" s="4">
        <v>66</v>
      </c>
      <c r="G3640" s="4" t="s">
        <v>23</v>
      </c>
      <c r="H3640" s="4" t="s">
        <v>10815</v>
      </c>
      <c r="I3640" s="4">
        <v>460066</v>
      </c>
      <c r="J3640" s="4" t="s">
        <v>10698</v>
      </c>
      <c r="K3640" s="4" t="s">
        <v>9857</v>
      </c>
      <c r="L3640" s="4">
        <v>892</v>
      </c>
      <c r="M3640" s="1">
        <v>3833</v>
      </c>
      <c r="N3640" s="4">
        <v>1629</v>
      </c>
      <c r="O3640" s="4">
        <v>2204</v>
      </c>
      <c r="P3640" s="1">
        <v>235.04</v>
      </c>
    </row>
    <row r="3641" spans="1:16" ht="12.75" customHeight="1">
      <c r="A3641" s="1" t="s">
        <v>421</v>
      </c>
      <c r="B3641" s="4">
        <v>11125674.885600001</v>
      </c>
      <c r="C3641" s="4">
        <v>17651.515238</v>
      </c>
      <c r="D3641" s="4">
        <v>46</v>
      </c>
      <c r="E3641" s="4" t="s">
        <v>10816</v>
      </c>
      <c r="F3641" s="4">
        <v>67</v>
      </c>
      <c r="G3641" s="4" t="s">
        <v>23</v>
      </c>
      <c r="H3641" s="4" t="s">
        <v>10817</v>
      </c>
      <c r="I3641" s="4">
        <v>460067</v>
      </c>
      <c r="J3641" s="4" t="s">
        <v>10698</v>
      </c>
      <c r="K3641" s="4" t="s">
        <v>9857</v>
      </c>
      <c r="L3641" s="4">
        <v>437</v>
      </c>
      <c r="M3641" s="1">
        <v>2044</v>
      </c>
      <c r="N3641" s="4">
        <v>904</v>
      </c>
      <c r="O3641" s="4">
        <v>1140</v>
      </c>
      <c r="P3641" s="1">
        <v>183.72</v>
      </c>
    </row>
    <row r="3642" spans="1:16" ht="12.75" customHeight="1">
      <c r="A3642" s="1" t="s">
        <v>420</v>
      </c>
      <c r="B3642" s="4">
        <v>8363807.4606400002</v>
      </c>
      <c r="C3642" s="4">
        <v>12680.745417</v>
      </c>
      <c r="D3642" s="4">
        <v>46</v>
      </c>
      <c r="E3642" s="4" t="s">
        <v>10818</v>
      </c>
      <c r="F3642" s="4">
        <v>68</v>
      </c>
      <c r="G3642" s="4" t="s">
        <v>23</v>
      </c>
      <c r="H3642" s="4" t="s">
        <v>10819</v>
      </c>
      <c r="I3642" s="4">
        <v>460068</v>
      </c>
      <c r="J3642" s="4" t="s">
        <v>10698</v>
      </c>
      <c r="K3642" s="4" t="s">
        <v>9857</v>
      </c>
      <c r="L3642" s="4">
        <v>562</v>
      </c>
      <c r="M3642" s="1">
        <v>2419</v>
      </c>
      <c r="N3642" s="4">
        <v>1003</v>
      </c>
      <c r="O3642" s="4">
        <v>1416</v>
      </c>
      <c r="P3642" s="1">
        <v>289.25</v>
      </c>
    </row>
    <row r="3643" spans="1:16" ht="12.75" customHeight="1">
      <c r="A3643" s="1" t="s">
        <v>419</v>
      </c>
      <c r="B3643" s="4">
        <v>10866454.4005</v>
      </c>
      <c r="C3643" s="4">
        <v>15632.352169</v>
      </c>
      <c r="D3643" s="4">
        <v>46</v>
      </c>
      <c r="E3643" s="4" t="s">
        <v>10468</v>
      </c>
      <c r="F3643" s="4">
        <v>69</v>
      </c>
      <c r="G3643" s="4" t="s">
        <v>23</v>
      </c>
      <c r="H3643" s="4" t="s">
        <v>10469</v>
      </c>
      <c r="I3643" s="4">
        <v>460069</v>
      </c>
      <c r="J3643" s="4" t="s">
        <v>10698</v>
      </c>
      <c r="K3643" s="4" t="s">
        <v>9857</v>
      </c>
      <c r="L3643" s="4">
        <v>878</v>
      </c>
      <c r="M3643" s="1">
        <v>3518</v>
      </c>
      <c r="N3643" s="4">
        <v>1446</v>
      </c>
      <c r="O3643" s="4">
        <v>2072</v>
      </c>
      <c r="P3643" s="1">
        <v>323.74</v>
      </c>
    </row>
    <row r="3644" spans="1:16" ht="12.75" customHeight="1">
      <c r="A3644" s="1" t="s">
        <v>418</v>
      </c>
      <c r="B3644" s="4">
        <v>11468603.6546</v>
      </c>
      <c r="C3644" s="4">
        <v>15627.261189000001</v>
      </c>
      <c r="D3644" s="4">
        <v>46</v>
      </c>
      <c r="E3644" s="4" t="s">
        <v>10820</v>
      </c>
      <c r="F3644" s="4">
        <v>70</v>
      </c>
      <c r="G3644" s="4" t="s">
        <v>23</v>
      </c>
      <c r="H3644" s="4" t="s">
        <v>10821</v>
      </c>
      <c r="I3644" s="4">
        <v>460070</v>
      </c>
      <c r="J3644" s="4" t="s">
        <v>10698</v>
      </c>
      <c r="K3644" s="4" t="s">
        <v>9857</v>
      </c>
      <c r="L3644" s="4">
        <v>875</v>
      </c>
      <c r="M3644" s="1">
        <v>3306</v>
      </c>
      <c r="N3644" s="4">
        <v>1500</v>
      </c>
      <c r="O3644" s="4">
        <v>1806</v>
      </c>
      <c r="P3644" s="1">
        <v>288.26</v>
      </c>
    </row>
    <row r="3645" spans="1:16" ht="12.75" customHeight="1">
      <c r="A3645" s="1" t="s">
        <v>417</v>
      </c>
      <c r="B3645" s="4">
        <v>14410167.3258</v>
      </c>
      <c r="C3645" s="4">
        <v>24339.403470000001</v>
      </c>
      <c r="D3645" s="4">
        <v>46</v>
      </c>
      <c r="E3645" s="4" t="s">
        <v>4408</v>
      </c>
      <c r="F3645" s="4">
        <v>71</v>
      </c>
      <c r="G3645" s="4" t="s">
        <v>23</v>
      </c>
      <c r="H3645" s="4" t="s">
        <v>4409</v>
      </c>
      <c r="I3645" s="4">
        <v>460071</v>
      </c>
      <c r="J3645" s="4" t="s">
        <v>10698</v>
      </c>
      <c r="K3645" s="4" t="s">
        <v>9857</v>
      </c>
      <c r="L3645" s="4">
        <v>910</v>
      </c>
      <c r="M3645" s="1">
        <v>3865</v>
      </c>
      <c r="N3645" s="4">
        <v>1710</v>
      </c>
      <c r="O3645" s="4">
        <v>2155</v>
      </c>
      <c r="P3645" s="1">
        <v>268.24</v>
      </c>
    </row>
    <row r="3646" spans="1:16" ht="12.75" customHeight="1">
      <c r="A3646" s="1" t="s">
        <v>416</v>
      </c>
      <c r="B3646" s="4">
        <v>19149183.272599999</v>
      </c>
      <c r="C3646" s="4">
        <v>26853.703449000001</v>
      </c>
      <c r="D3646" s="4">
        <v>46</v>
      </c>
      <c r="E3646" s="4" t="s">
        <v>10822</v>
      </c>
      <c r="F3646" s="4">
        <v>72</v>
      </c>
      <c r="G3646" s="4" t="s">
        <v>23</v>
      </c>
      <c r="H3646" s="4" t="s">
        <v>10823</v>
      </c>
      <c r="I3646" s="4">
        <v>460072</v>
      </c>
      <c r="J3646" s="4" t="s">
        <v>10698</v>
      </c>
      <c r="K3646" s="4" t="s">
        <v>9857</v>
      </c>
      <c r="L3646" s="4">
        <v>1223</v>
      </c>
      <c r="M3646" s="1">
        <v>5163</v>
      </c>
      <c r="N3646" s="4">
        <v>2162</v>
      </c>
      <c r="O3646" s="4">
        <v>3001</v>
      </c>
      <c r="P3646" s="1">
        <v>269.62</v>
      </c>
    </row>
    <row r="3647" spans="1:16" ht="12.75" customHeight="1">
      <c r="A3647" s="1" t="s">
        <v>415</v>
      </c>
      <c r="B3647" s="4">
        <v>16011530.414799999</v>
      </c>
      <c r="C3647" s="4">
        <v>25069.656669</v>
      </c>
      <c r="D3647" s="4">
        <v>46</v>
      </c>
      <c r="E3647" s="4" t="s">
        <v>10824</v>
      </c>
      <c r="F3647" s="4">
        <v>73</v>
      </c>
      <c r="G3647" s="4" t="s">
        <v>23</v>
      </c>
      <c r="H3647" s="4" t="s">
        <v>10825</v>
      </c>
      <c r="I3647" s="4">
        <v>460073</v>
      </c>
      <c r="J3647" s="4" t="s">
        <v>10698</v>
      </c>
      <c r="K3647" s="4" t="s">
        <v>9857</v>
      </c>
      <c r="L3647" s="4">
        <v>783</v>
      </c>
      <c r="M3647" s="1">
        <v>3329</v>
      </c>
      <c r="N3647" s="4">
        <v>1436</v>
      </c>
      <c r="O3647" s="4">
        <v>1893</v>
      </c>
      <c r="P3647" s="1">
        <v>207.91</v>
      </c>
    </row>
    <row r="3648" spans="1:16" ht="12.75" customHeight="1">
      <c r="A3648" s="1" t="s">
        <v>414</v>
      </c>
      <c r="B3648" s="4">
        <v>12513012.6954</v>
      </c>
      <c r="C3648" s="4">
        <v>22703.035809000001</v>
      </c>
      <c r="D3648" s="4">
        <v>46</v>
      </c>
      <c r="E3648" s="4" t="s">
        <v>10826</v>
      </c>
      <c r="F3648" s="4">
        <v>74</v>
      </c>
      <c r="G3648" s="4" t="s">
        <v>23</v>
      </c>
      <c r="H3648" s="4" t="s">
        <v>10827</v>
      </c>
      <c r="I3648" s="4">
        <v>460074</v>
      </c>
      <c r="J3648" s="4" t="s">
        <v>10698</v>
      </c>
      <c r="K3648" s="4" t="s">
        <v>9857</v>
      </c>
      <c r="L3648" s="4">
        <v>4175</v>
      </c>
      <c r="M3648" s="1">
        <v>14845</v>
      </c>
      <c r="N3648" s="4">
        <v>7015</v>
      </c>
      <c r="O3648" s="4">
        <v>7830</v>
      </c>
      <c r="P3648" s="1">
        <v>1186.33</v>
      </c>
    </row>
    <row r="3649" spans="1:16" ht="12.75" customHeight="1">
      <c r="A3649" s="1" t="s">
        <v>413</v>
      </c>
      <c r="B3649" s="4">
        <v>7903529.2078900002</v>
      </c>
      <c r="C3649" s="4">
        <v>13219.833307999999</v>
      </c>
      <c r="D3649" s="4">
        <v>46</v>
      </c>
      <c r="E3649" s="4" t="s">
        <v>10828</v>
      </c>
      <c r="F3649" s="4">
        <v>75</v>
      </c>
      <c r="G3649" s="4" t="s">
        <v>23</v>
      </c>
      <c r="H3649" s="4" t="s">
        <v>10829</v>
      </c>
      <c r="I3649" s="4">
        <v>460075</v>
      </c>
      <c r="J3649" s="4" t="s">
        <v>10698</v>
      </c>
      <c r="K3649" s="4" t="s">
        <v>9857</v>
      </c>
      <c r="L3649" s="4">
        <v>677</v>
      </c>
      <c r="M3649" s="1">
        <v>2585</v>
      </c>
      <c r="N3649" s="4">
        <v>1060</v>
      </c>
      <c r="O3649" s="4">
        <v>1525</v>
      </c>
      <c r="P3649" s="1">
        <v>327.10000000000002</v>
      </c>
    </row>
    <row r="3650" spans="1:16" ht="12.75" customHeight="1">
      <c r="A3650" s="1" t="s">
        <v>412</v>
      </c>
      <c r="B3650" s="4">
        <v>29018920.857500002</v>
      </c>
      <c r="C3650" s="4">
        <v>26567.018678</v>
      </c>
      <c r="D3650" s="4">
        <v>46</v>
      </c>
      <c r="E3650" s="4" t="s">
        <v>10830</v>
      </c>
      <c r="F3650" s="4">
        <v>76</v>
      </c>
      <c r="G3650" s="4" t="s">
        <v>23</v>
      </c>
      <c r="H3650" s="4" t="s">
        <v>10831</v>
      </c>
      <c r="I3650" s="4">
        <v>460076</v>
      </c>
      <c r="J3650" s="4" t="s">
        <v>10698</v>
      </c>
      <c r="K3650" s="4" t="s">
        <v>9857</v>
      </c>
      <c r="L3650" s="4">
        <v>1231</v>
      </c>
      <c r="M3650" s="1">
        <v>6103</v>
      </c>
      <c r="N3650" s="4">
        <v>2751</v>
      </c>
      <c r="O3650" s="4">
        <v>3352</v>
      </c>
      <c r="P3650" s="1">
        <v>210.31</v>
      </c>
    </row>
    <row r="3651" spans="1:16" ht="12.75" customHeight="1">
      <c r="A3651" s="1" t="s">
        <v>411</v>
      </c>
      <c r="B3651" s="4">
        <v>19662895.166700002</v>
      </c>
      <c r="C3651" s="4">
        <v>21062.304603</v>
      </c>
      <c r="D3651" s="4">
        <v>46</v>
      </c>
      <c r="E3651" s="4" t="s">
        <v>10832</v>
      </c>
      <c r="F3651" s="4">
        <v>77</v>
      </c>
      <c r="G3651" s="4" t="s">
        <v>23</v>
      </c>
      <c r="H3651" s="4" t="s">
        <v>10833</v>
      </c>
      <c r="I3651" s="4">
        <v>460077</v>
      </c>
      <c r="J3651" s="4" t="s">
        <v>10698</v>
      </c>
      <c r="K3651" s="4" t="s">
        <v>9857</v>
      </c>
      <c r="L3651" s="4">
        <v>961</v>
      </c>
      <c r="M3651" s="1">
        <v>3922</v>
      </c>
      <c r="N3651" s="4">
        <v>1714</v>
      </c>
      <c r="O3651" s="4">
        <v>2208</v>
      </c>
      <c r="P3651" s="1">
        <v>199.46</v>
      </c>
    </row>
    <row r="3652" spans="1:16" ht="12.75" customHeight="1">
      <c r="A3652" s="1" t="s">
        <v>410</v>
      </c>
      <c r="B3652" s="4">
        <v>9410920.0928000007</v>
      </c>
      <c r="C3652" s="4">
        <v>15861.304902</v>
      </c>
      <c r="D3652" s="4">
        <v>46</v>
      </c>
      <c r="E3652" s="4" t="s">
        <v>10834</v>
      </c>
      <c r="F3652" s="4">
        <v>78</v>
      </c>
      <c r="G3652" s="4" t="s">
        <v>23</v>
      </c>
      <c r="H3652" s="4" t="s">
        <v>10835</v>
      </c>
      <c r="I3652" s="4">
        <v>460078</v>
      </c>
      <c r="J3652" s="4" t="s">
        <v>10698</v>
      </c>
      <c r="K3652" s="4" t="s">
        <v>9857</v>
      </c>
      <c r="L3652" s="4">
        <v>813</v>
      </c>
      <c r="M3652" s="1">
        <v>3529</v>
      </c>
      <c r="N3652" s="4">
        <v>1553</v>
      </c>
      <c r="O3652" s="4">
        <v>1976</v>
      </c>
      <c r="P3652" s="1">
        <v>375.01</v>
      </c>
    </row>
    <row r="3653" spans="1:16" ht="12.75" customHeight="1">
      <c r="A3653" s="1" t="s">
        <v>409</v>
      </c>
      <c r="B3653" s="4">
        <v>17948471.541999999</v>
      </c>
      <c r="C3653" s="4">
        <v>21789.94569</v>
      </c>
      <c r="D3653" s="4">
        <v>46</v>
      </c>
      <c r="E3653" s="4" t="s">
        <v>10836</v>
      </c>
      <c r="F3653" s="4">
        <v>79</v>
      </c>
      <c r="G3653" s="4" t="s">
        <v>23</v>
      </c>
      <c r="H3653" s="4" t="s">
        <v>10837</v>
      </c>
      <c r="I3653" s="4">
        <v>460079</v>
      </c>
      <c r="J3653" s="4" t="s">
        <v>10698</v>
      </c>
      <c r="K3653" s="4" t="s">
        <v>9857</v>
      </c>
      <c r="L3653" s="4">
        <v>1323</v>
      </c>
      <c r="M3653" s="1">
        <v>6359</v>
      </c>
      <c r="N3653" s="4">
        <v>2775</v>
      </c>
      <c r="O3653" s="4">
        <v>3584</v>
      </c>
      <c r="P3653" s="1">
        <v>354.29</v>
      </c>
    </row>
    <row r="3654" spans="1:16" ht="12.75" customHeight="1">
      <c r="A3654" s="1" t="s">
        <v>408</v>
      </c>
      <c r="B3654" s="4">
        <v>23773291.798900001</v>
      </c>
      <c r="C3654" s="4">
        <v>26232.716188999999</v>
      </c>
      <c r="D3654" s="4">
        <v>47</v>
      </c>
      <c r="E3654" s="4" t="s">
        <v>10838</v>
      </c>
      <c r="F3654" s="4">
        <v>1</v>
      </c>
      <c r="G3654" s="4" t="s">
        <v>49</v>
      </c>
      <c r="H3654" s="4" t="s">
        <v>10839</v>
      </c>
      <c r="I3654" s="4">
        <v>470001</v>
      </c>
      <c r="J3654" s="4" t="s">
        <v>10698</v>
      </c>
      <c r="K3654" s="4" t="s">
        <v>9857</v>
      </c>
      <c r="L3654" s="4">
        <v>453</v>
      </c>
      <c r="M3654" s="1">
        <v>2545</v>
      </c>
      <c r="N3654" s="4">
        <v>1150</v>
      </c>
      <c r="O3654" s="4">
        <v>1395</v>
      </c>
      <c r="P3654" s="1">
        <v>107.05</v>
      </c>
    </row>
    <row r="3655" spans="1:16" ht="12.75" customHeight="1">
      <c r="A3655" s="1" t="s">
        <v>407</v>
      </c>
      <c r="B3655" s="4">
        <v>10834398.197699999</v>
      </c>
      <c r="C3655" s="4">
        <v>24730.883775999999</v>
      </c>
      <c r="D3655" s="4">
        <v>47</v>
      </c>
      <c r="E3655" s="4" t="s">
        <v>10840</v>
      </c>
      <c r="F3655" s="4">
        <v>2</v>
      </c>
      <c r="G3655" s="4" t="s">
        <v>49</v>
      </c>
      <c r="H3655" s="4" t="s">
        <v>10841</v>
      </c>
      <c r="I3655" s="4">
        <v>470002</v>
      </c>
      <c r="J3655" s="4" t="s">
        <v>10698</v>
      </c>
      <c r="K3655" s="4" t="s">
        <v>9857</v>
      </c>
      <c r="L3655" s="4">
        <v>819</v>
      </c>
      <c r="M3655" s="1">
        <v>3393</v>
      </c>
      <c r="N3655" s="4">
        <v>1429</v>
      </c>
      <c r="O3655" s="4">
        <v>1964</v>
      </c>
      <c r="P3655" s="1">
        <v>313.27</v>
      </c>
    </row>
    <row r="3656" spans="1:16" ht="12.75" customHeight="1">
      <c r="A3656" s="1" t="s">
        <v>406</v>
      </c>
      <c r="B3656" s="4">
        <v>20211582.1624</v>
      </c>
      <c r="C3656" s="4">
        <v>19994.872202999999</v>
      </c>
      <c r="D3656" s="4">
        <v>47</v>
      </c>
      <c r="E3656" s="4" t="s">
        <v>4599</v>
      </c>
      <c r="F3656" s="4">
        <v>3</v>
      </c>
      <c r="G3656" s="4" t="s">
        <v>49</v>
      </c>
      <c r="H3656" s="4" t="s">
        <v>4600</v>
      </c>
      <c r="I3656" s="4">
        <v>470003</v>
      </c>
      <c r="J3656" s="4" t="s">
        <v>10698</v>
      </c>
      <c r="K3656" s="4" t="s">
        <v>9857</v>
      </c>
      <c r="L3656" s="4">
        <v>300</v>
      </c>
      <c r="M3656" s="1">
        <v>1690</v>
      </c>
      <c r="N3656" s="4">
        <v>761</v>
      </c>
      <c r="O3656" s="4">
        <v>929</v>
      </c>
      <c r="P3656" s="1">
        <v>83.61</v>
      </c>
    </row>
    <row r="3657" spans="1:16" ht="12.75" customHeight="1">
      <c r="A3657" s="1" t="s">
        <v>405</v>
      </c>
      <c r="B3657" s="4">
        <v>25312600.161899999</v>
      </c>
      <c r="C3657" s="4">
        <v>31166.719095</v>
      </c>
      <c r="D3657" s="4">
        <v>47</v>
      </c>
      <c r="E3657" s="4" t="s">
        <v>10842</v>
      </c>
      <c r="F3657" s="4">
        <v>4</v>
      </c>
      <c r="G3657" s="4" t="s">
        <v>49</v>
      </c>
      <c r="H3657" s="4" t="s">
        <v>10843</v>
      </c>
      <c r="I3657" s="4">
        <v>470004</v>
      </c>
      <c r="J3657" s="4" t="s">
        <v>10698</v>
      </c>
      <c r="K3657" s="4" t="s">
        <v>9857</v>
      </c>
      <c r="L3657" s="4">
        <v>425</v>
      </c>
      <c r="M3657" s="1">
        <v>2043</v>
      </c>
      <c r="N3657" s="4">
        <v>961</v>
      </c>
      <c r="O3657" s="4">
        <v>1082</v>
      </c>
      <c r="P3657" s="1">
        <v>80.709999999999994</v>
      </c>
    </row>
    <row r="3658" spans="1:16" ht="12.75" customHeight="1">
      <c r="A3658" s="1" t="s">
        <v>404</v>
      </c>
      <c r="B3658" s="4">
        <v>12073090.0406</v>
      </c>
      <c r="C3658" s="4">
        <v>21429.048409999999</v>
      </c>
      <c r="D3658" s="4">
        <v>47</v>
      </c>
      <c r="E3658" s="4" t="s">
        <v>10844</v>
      </c>
      <c r="F3658" s="4">
        <v>5</v>
      </c>
      <c r="G3658" s="4" t="s">
        <v>49</v>
      </c>
      <c r="H3658" s="4" t="s">
        <v>10845</v>
      </c>
      <c r="I3658" s="4">
        <v>470005</v>
      </c>
      <c r="J3658" s="4" t="s">
        <v>10698</v>
      </c>
      <c r="K3658" s="4" t="s">
        <v>9857</v>
      </c>
      <c r="L3658" s="4">
        <v>622</v>
      </c>
      <c r="M3658" s="1">
        <v>2463</v>
      </c>
      <c r="N3658" s="4">
        <v>1043</v>
      </c>
      <c r="O3658" s="4">
        <v>1420</v>
      </c>
      <c r="P3658" s="1">
        <v>204</v>
      </c>
    </row>
    <row r="3659" spans="1:16" ht="12.75" customHeight="1">
      <c r="A3659" s="1" t="s">
        <v>403</v>
      </c>
      <c r="B3659" s="4">
        <v>9470275.3822900001</v>
      </c>
      <c r="C3659" s="4">
        <v>18937.656414000001</v>
      </c>
      <c r="D3659" s="4">
        <v>47</v>
      </c>
      <c r="E3659" s="4" t="s">
        <v>10846</v>
      </c>
      <c r="F3659" s="4">
        <v>6</v>
      </c>
      <c r="G3659" s="4" t="s">
        <v>49</v>
      </c>
      <c r="H3659" s="4" t="s">
        <v>10847</v>
      </c>
      <c r="I3659" s="4">
        <v>470006</v>
      </c>
      <c r="J3659" s="4" t="s">
        <v>10698</v>
      </c>
      <c r="K3659" s="4" t="s">
        <v>9857</v>
      </c>
      <c r="L3659" s="4">
        <v>566</v>
      </c>
      <c r="M3659" s="1">
        <v>2351</v>
      </c>
      <c r="N3659" s="4">
        <v>1049</v>
      </c>
      <c r="O3659" s="4">
        <v>1302</v>
      </c>
      <c r="P3659" s="1">
        <v>248.25</v>
      </c>
    </row>
    <row r="3660" spans="1:16" ht="12.75" customHeight="1">
      <c r="A3660" s="1" t="s">
        <v>402</v>
      </c>
      <c r="B3660" s="4">
        <v>12120171.959100001</v>
      </c>
      <c r="C3660" s="4">
        <v>17671.050681000001</v>
      </c>
      <c r="D3660" s="4">
        <v>47</v>
      </c>
      <c r="E3660" s="4" t="s">
        <v>10848</v>
      </c>
      <c r="F3660" s="4">
        <v>7</v>
      </c>
      <c r="G3660" s="4" t="s">
        <v>49</v>
      </c>
      <c r="H3660" s="4" t="s">
        <v>10849</v>
      </c>
      <c r="I3660" s="4">
        <v>470007</v>
      </c>
      <c r="J3660" s="4" t="s">
        <v>10698</v>
      </c>
      <c r="K3660" s="4" t="s">
        <v>9857</v>
      </c>
      <c r="L3660" s="4">
        <v>572</v>
      </c>
      <c r="M3660" s="1">
        <v>2211</v>
      </c>
      <c r="N3660" s="4">
        <v>956</v>
      </c>
      <c r="O3660" s="4">
        <v>1255</v>
      </c>
      <c r="P3660" s="1">
        <v>182.42</v>
      </c>
    </row>
    <row r="3661" spans="1:16" ht="12.75" customHeight="1">
      <c r="A3661" s="1" t="s">
        <v>401</v>
      </c>
      <c r="B3661" s="4">
        <v>27099593.2894</v>
      </c>
      <c r="C3661" s="4">
        <v>26794.303661000002</v>
      </c>
      <c r="D3661" s="4">
        <v>47</v>
      </c>
      <c r="E3661" s="4" t="s">
        <v>10850</v>
      </c>
      <c r="F3661" s="4">
        <v>8</v>
      </c>
      <c r="G3661" s="4" t="s">
        <v>49</v>
      </c>
      <c r="H3661" s="4" t="s">
        <v>10851</v>
      </c>
      <c r="I3661" s="4">
        <v>470008</v>
      </c>
      <c r="J3661" s="4" t="s">
        <v>10698</v>
      </c>
      <c r="K3661" s="4" t="s">
        <v>9857</v>
      </c>
      <c r="L3661" s="4">
        <v>1236</v>
      </c>
      <c r="M3661" s="1">
        <v>5408</v>
      </c>
      <c r="N3661" s="4">
        <v>2279</v>
      </c>
      <c r="O3661" s="4">
        <v>3129</v>
      </c>
      <c r="P3661" s="1">
        <v>199.56</v>
      </c>
    </row>
    <row r="3662" spans="1:16" ht="12.75" customHeight="1">
      <c r="A3662" s="1" t="s">
        <v>400</v>
      </c>
      <c r="B3662" s="4">
        <v>14413768.321799999</v>
      </c>
      <c r="C3662" s="4">
        <v>18962.444039999998</v>
      </c>
      <c r="D3662" s="4">
        <v>47</v>
      </c>
      <c r="E3662" s="4" t="s">
        <v>10852</v>
      </c>
      <c r="F3662" s="4">
        <v>9</v>
      </c>
      <c r="G3662" s="4" t="s">
        <v>49</v>
      </c>
      <c r="H3662" s="4" t="s">
        <v>10853</v>
      </c>
      <c r="I3662" s="4">
        <v>470009</v>
      </c>
      <c r="J3662" s="4" t="s">
        <v>10698</v>
      </c>
      <c r="K3662" s="4" t="s">
        <v>9857</v>
      </c>
      <c r="L3662" s="4">
        <v>762</v>
      </c>
      <c r="M3662" s="1">
        <v>3640</v>
      </c>
      <c r="N3662" s="4">
        <v>1538</v>
      </c>
      <c r="O3662" s="4">
        <v>2102</v>
      </c>
      <c r="P3662" s="1">
        <v>252.53</v>
      </c>
    </row>
    <row r="3663" spans="1:16" ht="12.75" customHeight="1">
      <c r="A3663" s="1" t="s">
        <v>399</v>
      </c>
      <c r="B3663" s="4">
        <v>7547513.8493600003</v>
      </c>
      <c r="C3663" s="4">
        <v>13783.376351999999</v>
      </c>
      <c r="D3663" s="4">
        <v>47</v>
      </c>
      <c r="E3663" s="4" t="s">
        <v>10854</v>
      </c>
      <c r="F3663" s="4">
        <v>10</v>
      </c>
      <c r="G3663" s="4" t="s">
        <v>49</v>
      </c>
      <c r="H3663" s="4" t="s">
        <v>10855</v>
      </c>
      <c r="I3663" s="4">
        <v>470010</v>
      </c>
      <c r="J3663" s="4" t="s">
        <v>10698</v>
      </c>
      <c r="K3663" s="4" t="s">
        <v>9857</v>
      </c>
      <c r="L3663" s="4">
        <v>664</v>
      </c>
      <c r="M3663" s="1">
        <v>2568</v>
      </c>
      <c r="N3663" s="4">
        <v>1073</v>
      </c>
      <c r="O3663" s="4">
        <v>1495</v>
      </c>
      <c r="P3663" s="1">
        <v>190.8</v>
      </c>
    </row>
    <row r="3664" spans="1:16" ht="12.75" customHeight="1">
      <c r="A3664" s="1" t="s">
        <v>398</v>
      </c>
      <c r="B3664" s="4">
        <v>12084394.1599</v>
      </c>
      <c r="C3664" s="4">
        <v>19279.200292000001</v>
      </c>
      <c r="D3664" s="4">
        <v>47</v>
      </c>
      <c r="E3664" s="4" t="s">
        <v>10856</v>
      </c>
      <c r="F3664" s="4">
        <v>11</v>
      </c>
      <c r="G3664" s="4" t="s">
        <v>49</v>
      </c>
      <c r="H3664" s="4" t="s">
        <v>10857</v>
      </c>
      <c r="I3664" s="4">
        <v>470011</v>
      </c>
      <c r="J3664" s="4" t="s">
        <v>10698</v>
      </c>
      <c r="K3664" s="4" t="s">
        <v>9857</v>
      </c>
      <c r="L3664" s="4">
        <v>531</v>
      </c>
      <c r="M3664" s="1">
        <v>2155</v>
      </c>
      <c r="N3664" s="4">
        <v>858</v>
      </c>
      <c r="O3664" s="4">
        <v>1297</v>
      </c>
      <c r="P3664" s="1">
        <v>178.33</v>
      </c>
    </row>
    <row r="3665" spans="1:16" ht="12.75" customHeight="1">
      <c r="A3665" s="1" t="s">
        <v>397</v>
      </c>
      <c r="B3665" s="4">
        <v>5393492.9240499996</v>
      </c>
      <c r="C3665" s="4">
        <v>10750.261036</v>
      </c>
      <c r="D3665" s="4">
        <v>47</v>
      </c>
      <c r="E3665" s="4" t="s">
        <v>10858</v>
      </c>
      <c r="F3665" s="4">
        <v>12</v>
      </c>
      <c r="G3665" s="4" t="s">
        <v>49</v>
      </c>
      <c r="H3665" s="4" t="s">
        <v>10859</v>
      </c>
      <c r="I3665" s="4">
        <v>470012</v>
      </c>
      <c r="J3665" s="4" t="s">
        <v>10698</v>
      </c>
      <c r="K3665" s="4" t="s">
        <v>9857</v>
      </c>
      <c r="L3665" s="4">
        <v>517</v>
      </c>
      <c r="M3665" s="1">
        <v>2075</v>
      </c>
      <c r="N3665" s="4">
        <v>852</v>
      </c>
      <c r="O3665" s="4">
        <v>1223</v>
      </c>
      <c r="P3665" s="1">
        <v>384.72</v>
      </c>
    </row>
    <row r="3666" spans="1:16" ht="12.75" customHeight="1">
      <c r="A3666" s="1" t="s">
        <v>396</v>
      </c>
      <c r="B3666" s="4">
        <v>25961537.057300001</v>
      </c>
      <c r="C3666" s="4">
        <v>28949.619117999999</v>
      </c>
      <c r="D3666" s="4">
        <v>47</v>
      </c>
      <c r="E3666" s="4" t="s">
        <v>10860</v>
      </c>
      <c r="F3666" s="4">
        <v>13</v>
      </c>
      <c r="G3666" s="4" t="s">
        <v>49</v>
      </c>
      <c r="H3666" s="4" t="s">
        <v>10861</v>
      </c>
      <c r="I3666" s="4">
        <v>470013</v>
      </c>
      <c r="J3666" s="4" t="s">
        <v>10698</v>
      </c>
      <c r="K3666" s="4" t="s">
        <v>9857</v>
      </c>
      <c r="L3666" s="4">
        <v>1180</v>
      </c>
      <c r="M3666" s="1">
        <v>4798</v>
      </c>
      <c r="N3666" s="4">
        <v>2051</v>
      </c>
      <c r="O3666" s="4">
        <v>2747</v>
      </c>
      <c r="P3666" s="1">
        <v>184.81</v>
      </c>
    </row>
    <row r="3667" spans="1:16" ht="12.75" customHeight="1">
      <c r="A3667" s="1" t="s">
        <v>395</v>
      </c>
      <c r="B3667" s="4">
        <v>20248467.962000001</v>
      </c>
      <c r="C3667" s="4">
        <v>23865.722308</v>
      </c>
      <c r="D3667" s="4">
        <v>47</v>
      </c>
      <c r="E3667" s="4" t="s">
        <v>10862</v>
      </c>
      <c r="F3667" s="4">
        <v>14</v>
      </c>
      <c r="G3667" s="4" t="s">
        <v>49</v>
      </c>
      <c r="H3667" s="4" t="s">
        <v>10863</v>
      </c>
      <c r="I3667" s="4">
        <v>470014</v>
      </c>
      <c r="J3667" s="4" t="s">
        <v>10698</v>
      </c>
      <c r="K3667" s="4" t="s">
        <v>9857</v>
      </c>
      <c r="L3667" s="4">
        <v>1002</v>
      </c>
      <c r="M3667" s="1">
        <v>4171</v>
      </c>
      <c r="N3667" s="4">
        <v>1799</v>
      </c>
      <c r="O3667" s="4">
        <v>2372</v>
      </c>
      <c r="P3667" s="1">
        <v>205.99</v>
      </c>
    </row>
    <row r="3668" spans="1:16" ht="12.75" customHeight="1">
      <c r="A3668" s="1" t="s">
        <v>394</v>
      </c>
      <c r="B3668" s="4">
        <v>13114802.2883</v>
      </c>
      <c r="C3668" s="4">
        <v>20095.276753999999</v>
      </c>
      <c r="D3668" s="4">
        <v>47</v>
      </c>
      <c r="E3668" s="4" t="s">
        <v>10864</v>
      </c>
      <c r="F3668" s="4">
        <v>15</v>
      </c>
      <c r="G3668" s="4" t="s">
        <v>49</v>
      </c>
      <c r="H3668" s="4" t="s">
        <v>10865</v>
      </c>
      <c r="I3668" s="4">
        <v>470015</v>
      </c>
      <c r="J3668" s="4" t="s">
        <v>10698</v>
      </c>
      <c r="K3668" s="4" t="s">
        <v>9857</v>
      </c>
      <c r="L3668" s="4">
        <v>1000</v>
      </c>
      <c r="M3668" s="1">
        <v>4266</v>
      </c>
      <c r="N3668" s="4">
        <v>1815</v>
      </c>
      <c r="O3668" s="4">
        <v>2451</v>
      </c>
      <c r="P3668" s="1">
        <v>325.27</v>
      </c>
    </row>
    <row r="3669" spans="1:16" ht="12.75" customHeight="1">
      <c r="A3669" s="1" t="s">
        <v>393</v>
      </c>
      <c r="B3669" s="4">
        <v>26135070.7225</v>
      </c>
      <c r="C3669" s="4">
        <v>28697.734466999998</v>
      </c>
      <c r="D3669" s="4">
        <v>47</v>
      </c>
      <c r="E3669" s="4" t="s">
        <v>10866</v>
      </c>
      <c r="F3669" s="4">
        <v>16</v>
      </c>
      <c r="G3669" s="4" t="s">
        <v>49</v>
      </c>
      <c r="H3669" s="4" t="s">
        <v>10867</v>
      </c>
      <c r="I3669" s="4">
        <v>470016</v>
      </c>
      <c r="J3669" s="4" t="s">
        <v>10698</v>
      </c>
      <c r="K3669" s="4" t="s">
        <v>9857</v>
      </c>
      <c r="L3669" s="4">
        <v>1756</v>
      </c>
      <c r="M3669" s="1">
        <v>7565</v>
      </c>
      <c r="N3669" s="4">
        <v>3277</v>
      </c>
      <c r="O3669" s="4">
        <v>4288</v>
      </c>
      <c r="P3669" s="1">
        <v>289.45999999999998</v>
      </c>
    </row>
    <row r="3670" spans="1:16" ht="12.75" customHeight="1">
      <c r="A3670" s="1" t="s">
        <v>392</v>
      </c>
      <c r="B3670" s="4">
        <v>10684593.900800001</v>
      </c>
      <c r="C3670" s="4">
        <v>17312.873151</v>
      </c>
      <c r="D3670" s="4">
        <v>47</v>
      </c>
      <c r="E3670" s="4" t="s">
        <v>10868</v>
      </c>
      <c r="F3670" s="4">
        <v>17</v>
      </c>
      <c r="G3670" s="4" t="s">
        <v>49</v>
      </c>
      <c r="H3670" s="4" t="s">
        <v>10869</v>
      </c>
      <c r="I3670" s="4">
        <v>470017</v>
      </c>
      <c r="J3670" s="4" t="s">
        <v>10698</v>
      </c>
      <c r="K3670" s="4" t="s">
        <v>9857</v>
      </c>
      <c r="L3670" s="4">
        <v>519</v>
      </c>
      <c r="M3670" s="1">
        <v>2097</v>
      </c>
      <c r="N3670" s="4">
        <v>878</v>
      </c>
      <c r="O3670" s="4">
        <v>1219</v>
      </c>
      <c r="P3670" s="1">
        <v>196.25</v>
      </c>
    </row>
    <row r="3671" spans="1:16" ht="12.75" customHeight="1">
      <c r="A3671" s="1" t="s">
        <v>391</v>
      </c>
      <c r="B3671" s="4">
        <v>15542417.4651</v>
      </c>
      <c r="C3671" s="4">
        <v>18808.483550000001</v>
      </c>
      <c r="D3671" s="4">
        <v>47</v>
      </c>
      <c r="E3671" s="4" t="s">
        <v>4017</v>
      </c>
      <c r="F3671" s="4">
        <v>18</v>
      </c>
      <c r="G3671" s="4" t="s">
        <v>49</v>
      </c>
      <c r="H3671" s="4" t="s">
        <v>4018</v>
      </c>
      <c r="I3671" s="4">
        <v>470018</v>
      </c>
      <c r="J3671" s="4" t="s">
        <v>10698</v>
      </c>
      <c r="K3671" s="4" t="s">
        <v>9857</v>
      </c>
      <c r="L3671" s="4">
        <v>629</v>
      </c>
      <c r="M3671" s="1">
        <v>2324</v>
      </c>
      <c r="N3671" s="4">
        <v>963</v>
      </c>
      <c r="O3671" s="4">
        <v>1361</v>
      </c>
      <c r="P3671" s="1">
        <v>149.52000000000001</v>
      </c>
    </row>
    <row r="3672" spans="1:16" ht="12.75" customHeight="1">
      <c r="A3672" s="1" t="s">
        <v>390</v>
      </c>
      <c r="B3672" s="4">
        <v>20243271.336199999</v>
      </c>
      <c r="C3672" s="4">
        <v>22381.687624999999</v>
      </c>
      <c r="D3672" s="4">
        <v>47</v>
      </c>
      <c r="E3672" s="4" t="s">
        <v>10870</v>
      </c>
      <c r="F3672" s="4">
        <v>19</v>
      </c>
      <c r="G3672" s="4" t="s">
        <v>49</v>
      </c>
      <c r="H3672" s="4" t="s">
        <v>10871</v>
      </c>
      <c r="I3672" s="4">
        <v>470019</v>
      </c>
      <c r="J3672" s="4" t="s">
        <v>10698</v>
      </c>
      <c r="K3672" s="4" t="s">
        <v>9857</v>
      </c>
      <c r="L3672" s="4">
        <v>628</v>
      </c>
      <c r="M3672" s="1">
        <v>2989</v>
      </c>
      <c r="N3672" s="4">
        <v>1324</v>
      </c>
      <c r="O3672" s="4">
        <v>1665</v>
      </c>
      <c r="P3672" s="1">
        <v>147.65</v>
      </c>
    </row>
    <row r="3673" spans="1:16" ht="12.75" customHeight="1">
      <c r="A3673" s="1" t="s">
        <v>389</v>
      </c>
      <c r="B3673" s="4">
        <v>79499481.590399995</v>
      </c>
      <c r="C3673" s="4">
        <v>63892.402542999997</v>
      </c>
      <c r="D3673" s="4">
        <v>47</v>
      </c>
      <c r="E3673" s="4" t="s">
        <v>10872</v>
      </c>
      <c r="F3673" s="4">
        <v>20</v>
      </c>
      <c r="G3673" s="4" t="s">
        <v>49</v>
      </c>
      <c r="H3673" s="4" t="s">
        <v>10873</v>
      </c>
      <c r="I3673" s="4">
        <v>470020</v>
      </c>
      <c r="J3673" s="4" t="s">
        <v>10698</v>
      </c>
      <c r="K3673" s="4" t="s">
        <v>9857</v>
      </c>
      <c r="L3673" s="4">
        <v>1436</v>
      </c>
      <c r="M3673" s="1">
        <v>6872</v>
      </c>
      <c r="N3673" s="4">
        <v>3215</v>
      </c>
      <c r="O3673" s="4">
        <v>3657</v>
      </c>
      <c r="P3673" s="1">
        <v>86.44</v>
      </c>
    </row>
    <row r="3674" spans="1:16" ht="12.75" customHeight="1">
      <c r="A3674" s="1" t="s">
        <v>388</v>
      </c>
      <c r="B3674" s="4">
        <v>29317778.179400001</v>
      </c>
      <c r="C3674" s="4">
        <v>39764.056753999997</v>
      </c>
      <c r="D3674" s="4">
        <v>47</v>
      </c>
      <c r="E3674" s="4" t="s">
        <v>10874</v>
      </c>
      <c r="F3674" s="4">
        <v>21</v>
      </c>
      <c r="G3674" s="4" t="s">
        <v>49</v>
      </c>
      <c r="H3674" s="4" t="s">
        <v>10875</v>
      </c>
      <c r="I3674" s="4">
        <v>470021</v>
      </c>
      <c r="J3674" s="4" t="s">
        <v>10698</v>
      </c>
      <c r="K3674" s="4" t="s">
        <v>9857</v>
      </c>
      <c r="L3674" s="4">
        <v>688</v>
      </c>
      <c r="M3674" s="1">
        <v>2972</v>
      </c>
      <c r="N3674" s="4">
        <v>1250</v>
      </c>
      <c r="O3674" s="4">
        <v>1722</v>
      </c>
      <c r="P3674" s="1">
        <v>101.38</v>
      </c>
    </row>
    <row r="3675" spans="1:16" ht="12.75" customHeight="1">
      <c r="A3675" s="1" t="s">
        <v>387</v>
      </c>
      <c r="B3675" s="4">
        <v>21800247.309099998</v>
      </c>
      <c r="C3675" s="4">
        <v>26033.436437</v>
      </c>
      <c r="D3675" s="4">
        <v>47</v>
      </c>
      <c r="E3675" s="4" t="s">
        <v>10876</v>
      </c>
      <c r="F3675" s="4">
        <v>22</v>
      </c>
      <c r="G3675" s="4" t="s">
        <v>49</v>
      </c>
      <c r="H3675" s="4" t="s">
        <v>10877</v>
      </c>
      <c r="I3675" s="4">
        <v>470022</v>
      </c>
      <c r="J3675" s="4" t="s">
        <v>10698</v>
      </c>
      <c r="K3675" s="4" t="s">
        <v>9857</v>
      </c>
      <c r="L3675" s="4">
        <v>788</v>
      </c>
      <c r="M3675" s="1">
        <v>3733</v>
      </c>
      <c r="N3675" s="4">
        <v>1493</v>
      </c>
      <c r="O3675" s="4">
        <v>2240</v>
      </c>
      <c r="P3675" s="1">
        <v>171.23</v>
      </c>
    </row>
    <row r="3676" spans="1:16" ht="12.75" customHeight="1">
      <c r="A3676" s="1" t="s">
        <v>386</v>
      </c>
      <c r="B3676" s="4">
        <v>30156925.8312</v>
      </c>
      <c r="C3676" s="4">
        <v>27427.832037</v>
      </c>
      <c r="D3676" s="4">
        <v>47</v>
      </c>
      <c r="E3676" s="4" t="s">
        <v>10878</v>
      </c>
      <c r="F3676" s="4">
        <v>23</v>
      </c>
      <c r="G3676" s="4" t="s">
        <v>49</v>
      </c>
      <c r="H3676" s="4" t="s">
        <v>10879</v>
      </c>
      <c r="I3676" s="4">
        <v>470023</v>
      </c>
      <c r="J3676" s="4" t="s">
        <v>10698</v>
      </c>
      <c r="K3676" s="4" t="s">
        <v>9857</v>
      </c>
      <c r="L3676" s="4">
        <v>1177</v>
      </c>
      <c r="M3676" s="1">
        <v>5127</v>
      </c>
      <c r="N3676" s="4">
        <v>2166</v>
      </c>
      <c r="O3676" s="4">
        <v>2961</v>
      </c>
      <c r="P3676" s="1">
        <v>170.01</v>
      </c>
    </row>
    <row r="3677" spans="1:16" ht="12.75" customHeight="1">
      <c r="A3677" s="1" t="s">
        <v>385</v>
      </c>
      <c r="B3677" s="4">
        <v>20521538.385600001</v>
      </c>
      <c r="C3677" s="4">
        <v>21777.841408</v>
      </c>
      <c r="D3677" s="4">
        <v>47</v>
      </c>
      <c r="E3677" s="4" t="s">
        <v>10880</v>
      </c>
      <c r="F3677" s="4">
        <v>24</v>
      </c>
      <c r="G3677" s="4" t="s">
        <v>49</v>
      </c>
      <c r="H3677" s="4" t="s">
        <v>10881</v>
      </c>
      <c r="I3677" s="4">
        <v>470024</v>
      </c>
      <c r="J3677" s="4" t="s">
        <v>10698</v>
      </c>
      <c r="K3677" s="4" t="s">
        <v>9857</v>
      </c>
      <c r="L3677" s="4">
        <v>751</v>
      </c>
      <c r="M3677" s="1">
        <v>3824</v>
      </c>
      <c r="N3677" s="4">
        <v>1655</v>
      </c>
      <c r="O3677" s="4">
        <v>2169</v>
      </c>
      <c r="P3677" s="1">
        <v>186.34</v>
      </c>
    </row>
    <row r="3678" spans="1:16" ht="12.75" customHeight="1">
      <c r="A3678" s="1" t="s">
        <v>384</v>
      </c>
      <c r="B3678" s="4">
        <v>19371582.7751</v>
      </c>
      <c r="C3678" s="4">
        <v>23503.573111000002</v>
      </c>
      <c r="D3678" s="4">
        <v>47</v>
      </c>
      <c r="E3678" s="4" t="s">
        <v>10882</v>
      </c>
      <c r="F3678" s="4">
        <v>25</v>
      </c>
      <c r="G3678" s="4" t="s">
        <v>49</v>
      </c>
      <c r="H3678" s="4" t="s">
        <v>10883</v>
      </c>
      <c r="I3678" s="4">
        <v>470025</v>
      </c>
      <c r="J3678" s="4" t="s">
        <v>10698</v>
      </c>
      <c r="K3678" s="4" t="s">
        <v>9857</v>
      </c>
      <c r="L3678" s="4">
        <v>1147</v>
      </c>
      <c r="M3678" s="1">
        <v>5277</v>
      </c>
      <c r="N3678" s="4">
        <v>2255</v>
      </c>
      <c r="O3678" s="4">
        <v>3022</v>
      </c>
      <c r="P3678" s="1">
        <v>272.39999999999998</v>
      </c>
    </row>
    <row r="3679" spans="1:16" ht="12.75" customHeight="1">
      <c r="A3679" s="1" t="s">
        <v>383</v>
      </c>
      <c r="B3679" s="4">
        <v>70980901.079999998</v>
      </c>
      <c r="C3679" s="4">
        <v>49532.984600000003</v>
      </c>
      <c r="D3679" s="4">
        <v>47</v>
      </c>
      <c r="E3679" s="4" t="s">
        <v>10884</v>
      </c>
      <c r="F3679" s="4">
        <v>26</v>
      </c>
      <c r="G3679" s="4" t="s">
        <v>49</v>
      </c>
      <c r="H3679" s="4" t="s">
        <v>10885</v>
      </c>
      <c r="I3679" s="4">
        <v>470026</v>
      </c>
      <c r="J3679" s="4" t="s">
        <v>10698</v>
      </c>
      <c r="K3679" s="4" t="s">
        <v>9857</v>
      </c>
      <c r="L3679" s="4">
        <v>769</v>
      </c>
      <c r="M3679" s="1">
        <v>4558</v>
      </c>
      <c r="N3679" s="4">
        <v>2143</v>
      </c>
      <c r="O3679" s="4">
        <v>2415</v>
      </c>
      <c r="P3679" s="1">
        <v>64.209999999999994</v>
      </c>
    </row>
    <row r="3680" spans="1:16" ht="12.75" customHeight="1">
      <c r="A3680" s="1" t="s">
        <v>382</v>
      </c>
      <c r="B3680" s="4">
        <v>18553800.402800001</v>
      </c>
      <c r="C3680" s="4">
        <v>21755.299863</v>
      </c>
      <c r="D3680" s="4">
        <v>47</v>
      </c>
      <c r="E3680" s="4" t="s">
        <v>10886</v>
      </c>
      <c r="F3680" s="4">
        <v>27</v>
      </c>
      <c r="G3680" s="4" t="s">
        <v>49</v>
      </c>
      <c r="H3680" s="4" t="s">
        <v>10887</v>
      </c>
      <c r="I3680" s="4">
        <v>470027</v>
      </c>
      <c r="J3680" s="4" t="s">
        <v>10698</v>
      </c>
      <c r="K3680" s="4" t="s">
        <v>9857</v>
      </c>
      <c r="L3680" s="4">
        <v>665</v>
      </c>
      <c r="M3680" s="1">
        <v>3124</v>
      </c>
      <c r="N3680" s="4">
        <v>1325</v>
      </c>
      <c r="O3680" s="4">
        <v>1799</v>
      </c>
      <c r="P3680" s="1">
        <v>168.38</v>
      </c>
    </row>
    <row r="3681" spans="1:16" ht="12.75" customHeight="1">
      <c r="A3681" s="1" t="s">
        <v>381</v>
      </c>
      <c r="B3681" s="4">
        <v>11778966.969900001</v>
      </c>
      <c r="C3681" s="4">
        <v>24040.215904000001</v>
      </c>
      <c r="D3681" s="4">
        <v>47</v>
      </c>
      <c r="E3681" s="4" t="s">
        <v>10888</v>
      </c>
      <c r="F3681" s="4">
        <v>28</v>
      </c>
      <c r="G3681" s="4" t="s">
        <v>49</v>
      </c>
      <c r="H3681" s="4" t="s">
        <v>10889</v>
      </c>
      <c r="I3681" s="4">
        <v>470028</v>
      </c>
      <c r="J3681" s="4" t="s">
        <v>10698</v>
      </c>
      <c r="K3681" s="4" t="s">
        <v>9857</v>
      </c>
      <c r="L3681" s="4">
        <v>550</v>
      </c>
      <c r="M3681" s="1">
        <v>2436</v>
      </c>
      <c r="N3681" s="4">
        <v>1052</v>
      </c>
      <c r="O3681" s="4">
        <v>1384</v>
      </c>
      <c r="P3681" s="1">
        <v>206.81</v>
      </c>
    </row>
    <row r="3682" spans="1:16" ht="12.75" customHeight="1">
      <c r="A3682" s="1" t="s">
        <v>380</v>
      </c>
      <c r="B3682" s="4">
        <v>19478831.176199999</v>
      </c>
      <c r="C3682" s="4">
        <v>26481.039031</v>
      </c>
      <c r="D3682" s="4">
        <v>47</v>
      </c>
      <c r="E3682" s="4" t="s">
        <v>10890</v>
      </c>
      <c r="F3682" s="4">
        <v>29</v>
      </c>
      <c r="G3682" s="4" t="s">
        <v>49</v>
      </c>
      <c r="H3682" s="4" t="s">
        <v>10891</v>
      </c>
      <c r="I3682" s="4">
        <v>470029</v>
      </c>
      <c r="J3682" s="4" t="s">
        <v>10698</v>
      </c>
      <c r="K3682" s="4" t="s">
        <v>9857</v>
      </c>
      <c r="L3682" s="4">
        <v>1081</v>
      </c>
      <c r="M3682" s="1">
        <v>4579</v>
      </c>
      <c r="N3682" s="4">
        <v>1933</v>
      </c>
      <c r="O3682" s="4">
        <v>2646</v>
      </c>
      <c r="P3682" s="1">
        <v>235.09</v>
      </c>
    </row>
    <row r="3683" spans="1:16" ht="12.75" customHeight="1">
      <c r="A3683" s="1" t="s">
        <v>379</v>
      </c>
      <c r="B3683" s="4">
        <v>38545660.400799997</v>
      </c>
      <c r="C3683" s="4">
        <v>32606.701421999998</v>
      </c>
      <c r="D3683" s="4">
        <v>47</v>
      </c>
      <c r="E3683" s="4" t="s">
        <v>7012</v>
      </c>
      <c r="F3683" s="4">
        <v>30</v>
      </c>
      <c r="G3683" s="4" t="s">
        <v>49</v>
      </c>
      <c r="H3683" s="4" t="s">
        <v>10892</v>
      </c>
      <c r="I3683" s="4">
        <v>470030</v>
      </c>
      <c r="J3683" s="4" t="s">
        <v>10698</v>
      </c>
      <c r="K3683" s="4" t="s">
        <v>9857</v>
      </c>
      <c r="L3683" s="4">
        <v>618</v>
      </c>
      <c r="M3683" s="1">
        <v>3160</v>
      </c>
      <c r="N3683" s="4">
        <v>1408</v>
      </c>
      <c r="O3683" s="4">
        <v>1752</v>
      </c>
      <c r="P3683" s="1">
        <v>81.98</v>
      </c>
    </row>
    <row r="3684" spans="1:16" ht="12.75" customHeight="1">
      <c r="A3684" s="1" t="s">
        <v>378</v>
      </c>
      <c r="B3684" s="4">
        <v>36783926.815499999</v>
      </c>
      <c r="C3684" s="4">
        <v>29679.329517999999</v>
      </c>
      <c r="D3684" s="4">
        <v>47</v>
      </c>
      <c r="E3684" s="4" t="s">
        <v>10893</v>
      </c>
      <c r="F3684" s="4">
        <v>31</v>
      </c>
      <c r="G3684" s="4" t="s">
        <v>49</v>
      </c>
      <c r="H3684" s="4" t="s">
        <v>10894</v>
      </c>
      <c r="I3684" s="4">
        <v>470031</v>
      </c>
      <c r="J3684" s="4" t="s">
        <v>10698</v>
      </c>
      <c r="K3684" s="4" t="s">
        <v>9857</v>
      </c>
      <c r="L3684" s="4">
        <v>964</v>
      </c>
      <c r="M3684" s="1">
        <v>4536</v>
      </c>
      <c r="N3684" s="4">
        <v>1966</v>
      </c>
      <c r="O3684" s="4">
        <v>2570</v>
      </c>
      <c r="P3684" s="1">
        <v>123.32</v>
      </c>
    </row>
    <row r="3685" spans="1:16" ht="12.75" customHeight="1">
      <c r="A3685" s="1" t="s">
        <v>377</v>
      </c>
      <c r="B3685" s="4">
        <v>31029585.265099999</v>
      </c>
      <c r="C3685" s="4">
        <v>30721.435056999999</v>
      </c>
      <c r="D3685" s="4">
        <v>47</v>
      </c>
      <c r="E3685" s="4" t="s">
        <v>10895</v>
      </c>
      <c r="F3685" s="4">
        <v>32</v>
      </c>
      <c r="G3685" s="4" t="s">
        <v>49</v>
      </c>
      <c r="H3685" s="4" t="s">
        <v>10896</v>
      </c>
      <c r="I3685" s="4">
        <v>470032</v>
      </c>
      <c r="J3685" s="4" t="s">
        <v>10698</v>
      </c>
      <c r="K3685" s="4" t="s">
        <v>9857</v>
      </c>
      <c r="L3685" s="4">
        <v>443</v>
      </c>
      <c r="M3685" s="1">
        <v>3127</v>
      </c>
      <c r="N3685" s="4">
        <v>1420</v>
      </c>
      <c r="O3685" s="4">
        <v>1707</v>
      </c>
      <c r="P3685" s="1">
        <v>100.78</v>
      </c>
    </row>
    <row r="3686" spans="1:16" ht="12.75" customHeight="1">
      <c r="A3686" s="1" t="s">
        <v>376</v>
      </c>
      <c r="B3686" s="4">
        <v>31155263.354800001</v>
      </c>
      <c r="C3686" s="4">
        <v>37906.497923000003</v>
      </c>
      <c r="D3686" s="4">
        <v>47</v>
      </c>
      <c r="E3686" s="4" t="s">
        <v>10897</v>
      </c>
      <c r="F3686" s="4">
        <v>33</v>
      </c>
      <c r="G3686" s="4" t="s">
        <v>49</v>
      </c>
      <c r="H3686" s="4" t="s">
        <v>10898</v>
      </c>
      <c r="I3686" s="4">
        <v>470033</v>
      </c>
      <c r="J3686" s="4" t="s">
        <v>10698</v>
      </c>
      <c r="K3686" s="4" t="s">
        <v>9857</v>
      </c>
      <c r="L3686" s="4">
        <v>712</v>
      </c>
      <c r="M3686" s="1">
        <v>3440</v>
      </c>
      <c r="N3686" s="4">
        <v>1550</v>
      </c>
      <c r="O3686" s="4">
        <v>1890</v>
      </c>
      <c r="P3686" s="1">
        <v>110.41</v>
      </c>
    </row>
    <row r="3687" spans="1:16" ht="12.75" customHeight="1">
      <c r="A3687" s="1" t="s">
        <v>375</v>
      </c>
      <c r="B3687" s="4">
        <v>43433694.694899999</v>
      </c>
      <c r="C3687" s="4">
        <v>33127.820761000003</v>
      </c>
      <c r="D3687" s="4">
        <v>47</v>
      </c>
      <c r="E3687" s="4" t="s">
        <v>3469</v>
      </c>
      <c r="F3687" s="4">
        <v>34</v>
      </c>
      <c r="G3687" s="4" t="s">
        <v>49</v>
      </c>
      <c r="H3687" s="4" t="s">
        <v>3470</v>
      </c>
      <c r="I3687" s="4">
        <v>470034</v>
      </c>
      <c r="J3687" s="4" t="s">
        <v>10698</v>
      </c>
      <c r="K3687" s="4" t="s">
        <v>9857</v>
      </c>
      <c r="L3687" s="4">
        <v>576</v>
      </c>
      <c r="M3687" s="1">
        <v>3754</v>
      </c>
      <c r="N3687" s="4">
        <v>1711</v>
      </c>
      <c r="O3687" s="4">
        <v>2043</v>
      </c>
      <c r="P3687" s="1">
        <v>86.43</v>
      </c>
    </row>
    <row r="3688" spans="1:16" ht="12.75" customHeight="1">
      <c r="A3688" s="1" t="s">
        <v>374</v>
      </c>
      <c r="B3688" s="4">
        <v>44104615.047499999</v>
      </c>
      <c r="C3688" s="4">
        <v>34996.175024999997</v>
      </c>
      <c r="D3688" s="4">
        <v>47</v>
      </c>
      <c r="E3688" s="4" t="s">
        <v>10899</v>
      </c>
      <c r="F3688" s="4">
        <v>35</v>
      </c>
      <c r="G3688" s="4" t="s">
        <v>49</v>
      </c>
      <c r="H3688" s="4" t="s">
        <v>10900</v>
      </c>
      <c r="I3688" s="4">
        <v>470035</v>
      </c>
      <c r="J3688" s="4" t="s">
        <v>10698</v>
      </c>
      <c r="K3688" s="4" t="s">
        <v>9857</v>
      </c>
      <c r="L3688" s="4">
        <v>787</v>
      </c>
      <c r="M3688" s="1">
        <v>3699</v>
      </c>
      <c r="N3688" s="4">
        <v>1720</v>
      </c>
      <c r="O3688" s="4">
        <v>1979</v>
      </c>
      <c r="P3688" s="1">
        <v>83.87</v>
      </c>
    </row>
    <row r="3689" spans="1:16" ht="12.75" customHeight="1">
      <c r="A3689" s="1" t="s">
        <v>373</v>
      </c>
      <c r="B3689" s="4">
        <v>33244357.473299999</v>
      </c>
      <c r="C3689" s="4">
        <v>31538.218954</v>
      </c>
      <c r="D3689" s="4">
        <v>47</v>
      </c>
      <c r="E3689" s="4" t="s">
        <v>5844</v>
      </c>
      <c r="F3689" s="4">
        <v>36</v>
      </c>
      <c r="G3689" s="4" t="s">
        <v>49</v>
      </c>
      <c r="H3689" s="4" t="s">
        <v>5845</v>
      </c>
      <c r="I3689" s="4">
        <v>470036</v>
      </c>
      <c r="J3689" s="4" t="s">
        <v>10698</v>
      </c>
      <c r="K3689" s="4" t="s">
        <v>9857</v>
      </c>
      <c r="L3689" s="4">
        <v>1181</v>
      </c>
      <c r="M3689" s="1">
        <v>5697</v>
      </c>
      <c r="N3689" s="4">
        <v>2500</v>
      </c>
      <c r="O3689" s="4">
        <v>3197</v>
      </c>
      <c r="P3689" s="1">
        <v>171.37</v>
      </c>
    </row>
    <row r="3690" spans="1:16" ht="12.75" customHeight="1">
      <c r="A3690" s="1" t="s">
        <v>372</v>
      </c>
      <c r="B3690" s="4">
        <v>25802141.796799999</v>
      </c>
      <c r="C3690" s="4">
        <v>31551.660021</v>
      </c>
      <c r="D3690" s="4">
        <v>47</v>
      </c>
      <c r="E3690" s="4" t="s">
        <v>10901</v>
      </c>
      <c r="F3690" s="4">
        <v>37</v>
      </c>
      <c r="G3690" s="4" t="s">
        <v>49</v>
      </c>
      <c r="H3690" s="4" t="s">
        <v>10902</v>
      </c>
      <c r="I3690" s="4">
        <v>470037</v>
      </c>
      <c r="J3690" s="4" t="s">
        <v>10698</v>
      </c>
      <c r="K3690" s="4" t="s">
        <v>9857</v>
      </c>
      <c r="L3690" s="4">
        <v>1319</v>
      </c>
      <c r="M3690" s="1">
        <v>5912</v>
      </c>
      <c r="N3690" s="4">
        <v>2514</v>
      </c>
      <c r="O3690" s="4">
        <v>3398</v>
      </c>
      <c r="P3690" s="1">
        <v>229.17</v>
      </c>
    </row>
    <row r="3691" spans="1:16" ht="12.75" customHeight="1">
      <c r="A3691" s="1" t="s">
        <v>371</v>
      </c>
      <c r="B3691" s="4">
        <v>7964279.7638900001</v>
      </c>
      <c r="C3691" s="4">
        <v>14871.910091</v>
      </c>
      <c r="D3691" s="4">
        <v>47</v>
      </c>
      <c r="E3691" s="4" t="s">
        <v>10903</v>
      </c>
      <c r="F3691" s="4">
        <v>38</v>
      </c>
      <c r="G3691" s="4" t="s">
        <v>49</v>
      </c>
      <c r="H3691" s="4" t="s">
        <v>10904</v>
      </c>
      <c r="I3691" s="4">
        <v>470038</v>
      </c>
      <c r="J3691" s="4" t="s">
        <v>10698</v>
      </c>
      <c r="K3691" s="4" t="s">
        <v>9857</v>
      </c>
      <c r="L3691" s="4">
        <v>486</v>
      </c>
      <c r="M3691" s="1">
        <v>2094</v>
      </c>
      <c r="N3691" s="4">
        <v>884</v>
      </c>
      <c r="O3691" s="4">
        <v>1210</v>
      </c>
      <c r="P3691" s="1">
        <v>262.94</v>
      </c>
    </row>
    <row r="3692" spans="1:16" ht="12.75" customHeight="1">
      <c r="A3692" s="1" t="s">
        <v>370</v>
      </c>
      <c r="B3692" s="4">
        <v>9745941.5292099994</v>
      </c>
      <c r="C3692" s="4">
        <v>18157.451434999999</v>
      </c>
      <c r="D3692" s="4">
        <v>47</v>
      </c>
      <c r="E3692" s="4" t="s">
        <v>4049</v>
      </c>
      <c r="F3692" s="4">
        <v>39</v>
      </c>
      <c r="G3692" s="4" t="s">
        <v>49</v>
      </c>
      <c r="H3692" s="4" t="s">
        <v>10905</v>
      </c>
      <c r="I3692" s="4">
        <v>470039</v>
      </c>
      <c r="J3692" s="4" t="s">
        <v>10698</v>
      </c>
      <c r="K3692" s="4" t="s">
        <v>9857</v>
      </c>
      <c r="L3692" s="4">
        <v>467</v>
      </c>
      <c r="M3692" s="1">
        <v>1881</v>
      </c>
      <c r="N3692" s="4">
        <v>781</v>
      </c>
      <c r="O3692" s="4">
        <v>1100</v>
      </c>
      <c r="P3692" s="1">
        <v>193</v>
      </c>
    </row>
    <row r="3693" spans="1:16" ht="12.75" customHeight="1">
      <c r="A3693" s="1" t="s">
        <v>369</v>
      </c>
      <c r="B3693" s="4">
        <v>7026516.7353499997</v>
      </c>
      <c r="C3693" s="4">
        <v>17057.977750999999</v>
      </c>
      <c r="D3693" s="4">
        <v>47</v>
      </c>
      <c r="E3693" s="4" t="s">
        <v>10906</v>
      </c>
      <c r="F3693" s="4">
        <v>40</v>
      </c>
      <c r="G3693" s="4" t="s">
        <v>49</v>
      </c>
      <c r="H3693" s="4" t="s">
        <v>10907</v>
      </c>
      <c r="I3693" s="4">
        <v>470040</v>
      </c>
      <c r="J3693" s="4" t="s">
        <v>10698</v>
      </c>
      <c r="K3693" s="4" t="s">
        <v>9857</v>
      </c>
      <c r="L3693" s="4">
        <v>566</v>
      </c>
      <c r="M3693" s="1">
        <v>2131</v>
      </c>
      <c r="N3693" s="4">
        <v>916</v>
      </c>
      <c r="O3693" s="4">
        <v>1215</v>
      </c>
      <c r="P3693" s="1">
        <v>303.29000000000002</v>
      </c>
    </row>
    <row r="3694" spans="1:16" ht="12.75" customHeight="1">
      <c r="A3694" s="1" t="s">
        <v>368</v>
      </c>
      <c r="B3694" s="4">
        <v>15208644.0506</v>
      </c>
      <c r="C3694" s="4">
        <v>24061.870502000002</v>
      </c>
      <c r="D3694" s="4">
        <v>47</v>
      </c>
      <c r="E3694" s="4" t="s">
        <v>10908</v>
      </c>
      <c r="F3694" s="4">
        <v>41</v>
      </c>
      <c r="G3694" s="4" t="s">
        <v>49</v>
      </c>
      <c r="H3694" s="4" t="s">
        <v>10909</v>
      </c>
      <c r="I3694" s="4">
        <v>470041</v>
      </c>
      <c r="J3694" s="4" t="s">
        <v>10698</v>
      </c>
      <c r="K3694" s="4" t="s">
        <v>9857</v>
      </c>
      <c r="L3694" s="4">
        <v>546</v>
      </c>
      <c r="M3694" s="1">
        <v>2334</v>
      </c>
      <c r="N3694" s="4">
        <v>1000</v>
      </c>
      <c r="O3694" s="4">
        <v>1334</v>
      </c>
      <c r="P3694" s="1">
        <v>153.44</v>
      </c>
    </row>
    <row r="3695" spans="1:16" ht="12.75" customHeight="1">
      <c r="A3695" s="1" t="s">
        <v>367</v>
      </c>
      <c r="B3695" s="4">
        <v>42484699.013099998</v>
      </c>
      <c r="C3695" s="4">
        <v>33485.906101</v>
      </c>
      <c r="D3695" s="4">
        <v>47</v>
      </c>
      <c r="E3695" s="4" t="s">
        <v>10910</v>
      </c>
      <c r="F3695" s="4">
        <v>42</v>
      </c>
      <c r="G3695" s="4" t="s">
        <v>49</v>
      </c>
      <c r="H3695" s="4" t="s">
        <v>10911</v>
      </c>
      <c r="I3695" s="4">
        <v>470042</v>
      </c>
      <c r="J3695" s="4" t="s">
        <v>10698</v>
      </c>
      <c r="K3695" s="4" t="s">
        <v>9857</v>
      </c>
      <c r="L3695" s="4">
        <v>661</v>
      </c>
      <c r="M3695" s="1">
        <v>3865</v>
      </c>
      <c r="N3695" s="4">
        <v>1788</v>
      </c>
      <c r="O3695" s="4">
        <v>2077</v>
      </c>
      <c r="P3695" s="1">
        <v>90.97</v>
      </c>
    </row>
    <row r="3696" spans="1:16" ht="12.75" customHeight="1">
      <c r="A3696" s="1" t="s">
        <v>366</v>
      </c>
      <c r="B3696" s="4">
        <v>11576446.801200001</v>
      </c>
      <c r="C3696" s="4">
        <v>15691.563579</v>
      </c>
      <c r="D3696" s="4">
        <v>47</v>
      </c>
      <c r="E3696" s="4" t="s">
        <v>10912</v>
      </c>
      <c r="F3696" s="4">
        <v>43</v>
      </c>
      <c r="G3696" s="4" t="s">
        <v>49</v>
      </c>
      <c r="H3696" s="4" t="s">
        <v>10913</v>
      </c>
      <c r="I3696" s="4">
        <v>470043</v>
      </c>
      <c r="J3696" s="4" t="s">
        <v>10698</v>
      </c>
      <c r="K3696" s="4" t="s">
        <v>9857</v>
      </c>
      <c r="L3696" s="4">
        <v>413</v>
      </c>
      <c r="M3696" s="1">
        <v>1624</v>
      </c>
      <c r="N3696" s="4">
        <v>704</v>
      </c>
      <c r="O3696" s="4">
        <v>920</v>
      </c>
      <c r="P3696" s="1">
        <v>140.28</v>
      </c>
    </row>
    <row r="3697" spans="1:16" ht="12.75" customHeight="1">
      <c r="A3697" s="1" t="s">
        <v>365</v>
      </c>
      <c r="B3697" s="4">
        <v>18078922.8565</v>
      </c>
      <c r="C3697" s="4">
        <v>23887.553390000001</v>
      </c>
      <c r="D3697" s="4">
        <v>47</v>
      </c>
      <c r="E3697" s="4" t="s">
        <v>10914</v>
      </c>
      <c r="F3697" s="4">
        <v>44</v>
      </c>
      <c r="G3697" s="4" t="s">
        <v>49</v>
      </c>
      <c r="H3697" s="4" t="s">
        <v>10915</v>
      </c>
      <c r="I3697" s="4">
        <v>470044</v>
      </c>
      <c r="J3697" s="4" t="s">
        <v>10698</v>
      </c>
      <c r="K3697" s="4" t="s">
        <v>9857</v>
      </c>
      <c r="L3697" s="4">
        <v>1541</v>
      </c>
      <c r="M3697" s="1">
        <v>6281</v>
      </c>
      <c r="N3697" s="4">
        <v>2723</v>
      </c>
      <c r="O3697" s="4">
        <v>3558</v>
      </c>
      <c r="P3697" s="1">
        <v>347.42</v>
      </c>
    </row>
    <row r="3698" spans="1:16" ht="12.75" customHeight="1">
      <c r="A3698" s="1" t="s">
        <v>364</v>
      </c>
      <c r="B3698" s="4">
        <v>35906425.790899999</v>
      </c>
      <c r="C3698" s="4">
        <v>35246.098803000001</v>
      </c>
      <c r="D3698" s="4">
        <v>47</v>
      </c>
      <c r="E3698" s="4" t="s">
        <v>10916</v>
      </c>
      <c r="F3698" s="4">
        <v>45</v>
      </c>
      <c r="G3698" s="4" t="s">
        <v>49</v>
      </c>
      <c r="H3698" s="4" t="s">
        <v>10917</v>
      </c>
      <c r="I3698" s="4">
        <v>470045</v>
      </c>
      <c r="J3698" s="4" t="s">
        <v>10698</v>
      </c>
      <c r="K3698" s="4" t="s">
        <v>9857</v>
      </c>
      <c r="L3698" s="4">
        <v>1004</v>
      </c>
      <c r="M3698" s="1">
        <v>4649</v>
      </c>
      <c r="N3698" s="4">
        <v>2091</v>
      </c>
      <c r="O3698" s="4">
        <v>2558</v>
      </c>
      <c r="P3698" s="1">
        <v>129.47999999999999</v>
      </c>
    </row>
    <row r="3699" spans="1:16" ht="12.75" customHeight="1">
      <c r="A3699" s="1" t="s">
        <v>363</v>
      </c>
      <c r="B3699" s="4">
        <v>42793675.084799998</v>
      </c>
      <c r="C3699" s="4">
        <v>35570.628858999997</v>
      </c>
      <c r="D3699" s="4">
        <v>47</v>
      </c>
      <c r="E3699" s="4" t="s">
        <v>10918</v>
      </c>
      <c r="F3699" s="4">
        <v>46</v>
      </c>
      <c r="G3699" s="4" t="s">
        <v>49</v>
      </c>
      <c r="H3699" s="4" t="s">
        <v>10919</v>
      </c>
      <c r="I3699" s="4">
        <v>470046</v>
      </c>
      <c r="J3699" s="4" t="s">
        <v>10698</v>
      </c>
      <c r="K3699" s="4" t="s">
        <v>9857</v>
      </c>
      <c r="L3699" s="4">
        <v>758</v>
      </c>
      <c r="M3699" s="1">
        <v>4409</v>
      </c>
      <c r="N3699" s="4">
        <v>2085</v>
      </c>
      <c r="O3699" s="4">
        <v>2324</v>
      </c>
      <c r="P3699" s="1">
        <v>103.03</v>
      </c>
    </row>
    <row r="3700" spans="1:16" ht="12.75" customHeight="1">
      <c r="A3700" s="1" t="s">
        <v>362</v>
      </c>
      <c r="B3700" s="4">
        <v>7685478.3371400004</v>
      </c>
      <c r="C3700" s="4">
        <v>13076.618763</v>
      </c>
      <c r="D3700" s="4">
        <v>47</v>
      </c>
      <c r="E3700" s="4" t="s">
        <v>10920</v>
      </c>
      <c r="F3700" s="4">
        <v>47</v>
      </c>
      <c r="G3700" s="4" t="s">
        <v>49</v>
      </c>
      <c r="H3700" s="4" t="s">
        <v>10921</v>
      </c>
      <c r="I3700" s="4">
        <v>470047</v>
      </c>
      <c r="J3700" s="4" t="s">
        <v>10698</v>
      </c>
      <c r="K3700" s="4" t="s">
        <v>9857</v>
      </c>
      <c r="L3700" s="4">
        <v>532</v>
      </c>
      <c r="M3700" s="1">
        <v>2147</v>
      </c>
      <c r="N3700" s="4">
        <v>933</v>
      </c>
      <c r="O3700" s="4">
        <v>1214</v>
      </c>
      <c r="P3700" s="1">
        <v>279.33999999999997</v>
      </c>
    </row>
    <row r="3701" spans="1:16" ht="12.75" customHeight="1">
      <c r="A3701" s="1" t="s">
        <v>361</v>
      </c>
      <c r="B3701" s="4">
        <v>12408035.731899999</v>
      </c>
      <c r="C3701" s="4">
        <v>21079.133744999999</v>
      </c>
      <c r="D3701" s="4">
        <v>47</v>
      </c>
      <c r="E3701" s="4" t="s">
        <v>10922</v>
      </c>
      <c r="F3701" s="4">
        <v>48</v>
      </c>
      <c r="G3701" s="4" t="s">
        <v>49</v>
      </c>
      <c r="H3701" s="4" t="s">
        <v>10923</v>
      </c>
      <c r="I3701" s="4">
        <v>470048</v>
      </c>
      <c r="J3701" s="4" t="s">
        <v>10698</v>
      </c>
      <c r="K3701" s="4" t="s">
        <v>9857</v>
      </c>
      <c r="L3701" s="4">
        <v>534</v>
      </c>
      <c r="M3701" s="1">
        <v>2153</v>
      </c>
      <c r="N3701" s="4">
        <v>951</v>
      </c>
      <c r="O3701" s="4">
        <v>1202</v>
      </c>
      <c r="P3701" s="1">
        <v>173.51</v>
      </c>
    </row>
    <row r="3702" spans="1:16" ht="12.75" customHeight="1">
      <c r="A3702" s="1" t="s">
        <v>360</v>
      </c>
      <c r="B3702" s="4">
        <v>19393220.002599999</v>
      </c>
      <c r="C3702" s="4">
        <v>35654.225473999999</v>
      </c>
      <c r="D3702" s="4">
        <v>47</v>
      </c>
      <c r="E3702" s="4" t="s">
        <v>10924</v>
      </c>
      <c r="F3702" s="4">
        <v>49</v>
      </c>
      <c r="G3702" s="4" t="s">
        <v>49</v>
      </c>
      <c r="H3702" s="4" t="s">
        <v>10925</v>
      </c>
      <c r="I3702" s="4">
        <v>470049</v>
      </c>
      <c r="J3702" s="4" t="s">
        <v>10698</v>
      </c>
      <c r="K3702" s="4" t="s">
        <v>9857</v>
      </c>
      <c r="L3702" s="4">
        <v>655</v>
      </c>
      <c r="M3702" s="1">
        <v>2652</v>
      </c>
      <c r="N3702" s="4">
        <v>1129</v>
      </c>
      <c r="O3702" s="4">
        <v>1523</v>
      </c>
      <c r="P3702" s="1">
        <v>136.74</v>
      </c>
    </row>
    <row r="3703" spans="1:16" ht="12.75" customHeight="1">
      <c r="A3703" s="1" t="s">
        <v>359</v>
      </c>
      <c r="B3703" s="4">
        <v>22251629.6395</v>
      </c>
      <c r="C3703" s="4">
        <v>29685.829354000001</v>
      </c>
      <c r="D3703" s="4">
        <v>47</v>
      </c>
      <c r="E3703" s="4" t="s">
        <v>3511</v>
      </c>
      <c r="F3703" s="4">
        <v>50</v>
      </c>
      <c r="G3703" s="4" t="s">
        <v>49</v>
      </c>
      <c r="H3703" s="4" t="s">
        <v>10926</v>
      </c>
      <c r="I3703" s="4">
        <v>470050</v>
      </c>
      <c r="J3703" s="4" t="s">
        <v>10698</v>
      </c>
      <c r="K3703" s="4" t="s">
        <v>9857</v>
      </c>
      <c r="L3703" s="4">
        <v>1193</v>
      </c>
      <c r="M3703" s="1">
        <v>5084</v>
      </c>
      <c r="N3703" s="4">
        <v>2131</v>
      </c>
      <c r="O3703" s="4">
        <v>2953</v>
      </c>
      <c r="P3703" s="1">
        <v>228.48</v>
      </c>
    </row>
    <row r="3704" spans="1:16" ht="12.75" customHeight="1">
      <c r="A3704" s="1" t="s">
        <v>358</v>
      </c>
      <c r="B3704" s="4">
        <v>13459726.8704</v>
      </c>
      <c r="C3704" s="4">
        <v>22191.953452999998</v>
      </c>
      <c r="D3704" s="4">
        <v>47</v>
      </c>
      <c r="E3704" s="4" t="s">
        <v>10927</v>
      </c>
      <c r="F3704" s="4">
        <v>51</v>
      </c>
      <c r="G3704" s="4" t="s">
        <v>49</v>
      </c>
      <c r="H3704" s="4" t="s">
        <v>10928</v>
      </c>
      <c r="I3704" s="4">
        <v>470051</v>
      </c>
      <c r="J3704" s="4" t="s">
        <v>10698</v>
      </c>
      <c r="K3704" s="4" t="s">
        <v>9857</v>
      </c>
      <c r="L3704" s="4">
        <v>586</v>
      </c>
      <c r="M3704" s="1">
        <v>2208</v>
      </c>
      <c r="N3704" s="4">
        <v>941</v>
      </c>
      <c r="O3704" s="4">
        <v>1267</v>
      </c>
      <c r="P3704" s="1">
        <v>292.56</v>
      </c>
    </row>
    <row r="3705" spans="1:16" ht="12.75" customHeight="1">
      <c r="A3705" s="1" t="s">
        <v>357</v>
      </c>
      <c r="B3705" s="4">
        <v>24160699.917199999</v>
      </c>
      <c r="C3705" s="4">
        <v>24998.889738999998</v>
      </c>
      <c r="D3705" s="4">
        <v>47</v>
      </c>
      <c r="E3705" s="4" t="s">
        <v>10929</v>
      </c>
      <c r="F3705" s="4">
        <v>52</v>
      </c>
      <c r="G3705" s="4" t="s">
        <v>49</v>
      </c>
      <c r="H3705" s="4" t="s">
        <v>10930</v>
      </c>
      <c r="I3705" s="4">
        <v>470052</v>
      </c>
      <c r="J3705" s="4" t="s">
        <v>10698</v>
      </c>
      <c r="K3705" s="4" t="s">
        <v>9857</v>
      </c>
      <c r="L3705" s="4">
        <v>386</v>
      </c>
      <c r="M3705" s="1">
        <v>2287</v>
      </c>
      <c r="N3705" s="4">
        <v>1035</v>
      </c>
      <c r="O3705" s="4">
        <v>1252</v>
      </c>
      <c r="P3705" s="1">
        <v>94.66</v>
      </c>
    </row>
    <row r="3706" spans="1:16" ht="12.75" customHeight="1">
      <c r="A3706" s="1" t="s">
        <v>356</v>
      </c>
      <c r="B3706" s="4">
        <v>21873386.253800001</v>
      </c>
      <c r="C3706" s="4">
        <v>27967.100233000001</v>
      </c>
      <c r="D3706" s="4">
        <v>47</v>
      </c>
      <c r="E3706" s="4" t="s">
        <v>4976</v>
      </c>
      <c r="F3706" s="4">
        <v>53</v>
      </c>
      <c r="G3706" s="4" t="s">
        <v>49</v>
      </c>
      <c r="H3706" s="4" t="s">
        <v>4977</v>
      </c>
      <c r="I3706" s="4">
        <v>470053</v>
      </c>
      <c r="J3706" s="4" t="s">
        <v>10698</v>
      </c>
      <c r="K3706" s="4" t="s">
        <v>9857</v>
      </c>
      <c r="L3706" s="4">
        <v>2733</v>
      </c>
      <c r="M3706" s="1">
        <v>11515</v>
      </c>
      <c r="N3706" s="4">
        <v>5226</v>
      </c>
      <c r="O3706" s="4">
        <v>6289</v>
      </c>
      <c r="P3706" s="1">
        <v>526.42999999999995</v>
      </c>
    </row>
    <row r="3707" spans="1:16" ht="12.75" customHeight="1">
      <c r="A3707" s="1" t="s">
        <v>355</v>
      </c>
      <c r="B3707" s="4">
        <v>13681526.7996</v>
      </c>
      <c r="C3707" s="4">
        <v>23168.212801999998</v>
      </c>
      <c r="D3707" s="4">
        <v>47</v>
      </c>
      <c r="E3707" s="4" t="s">
        <v>10931</v>
      </c>
      <c r="F3707" s="4">
        <v>54</v>
      </c>
      <c r="G3707" s="4" t="s">
        <v>49</v>
      </c>
      <c r="H3707" s="4" t="s">
        <v>10932</v>
      </c>
      <c r="I3707" s="4">
        <v>470054</v>
      </c>
      <c r="J3707" s="4" t="s">
        <v>10698</v>
      </c>
      <c r="K3707" s="4" t="s">
        <v>9857</v>
      </c>
      <c r="L3707" s="4">
        <v>543</v>
      </c>
      <c r="M3707" s="1">
        <v>2498</v>
      </c>
      <c r="N3707" s="4">
        <v>1117</v>
      </c>
      <c r="O3707" s="4">
        <v>1381</v>
      </c>
      <c r="P3707" s="1">
        <v>182.58</v>
      </c>
    </row>
    <row r="3708" spans="1:16" ht="12.75" customHeight="1">
      <c r="A3708" s="1" t="s">
        <v>354</v>
      </c>
      <c r="B3708" s="4">
        <v>9860578.7587199993</v>
      </c>
      <c r="C3708" s="4">
        <v>15129.854749</v>
      </c>
      <c r="D3708" s="4">
        <v>47</v>
      </c>
      <c r="E3708" s="4" t="s">
        <v>10933</v>
      </c>
      <c r="F3708" s="4">
        <v>55</v>
      </c>
      <c r="G3708" s="4" t="s">
        <v>49</v>
      </c>
      <c r="H3708" s="4" t="s">
        <v>10934</v>
      </c>
      <c r="I3708" s="4">
        <v>470055</v>
      </c>
      <c r="J3708" s="4" t="s">
        <v>10698</v>
      </c>
      <c r="K3708" s="4" t="s">
        <v>9857</v>
      </c>
      <c r="L3708" s="4">
        <v>464</v>
      </c>
      <c r="M3708" s="1">
        <v>2078</v>
      </c>
      <c r="N3708" s="4">
        <v>912</v>
      </c>
      <c r="O3708" s="4">
        <v>1166</v>
      </c>
      <c r="P3708" s="1">
        <v>210.73</v>
      </c>
    </row>
    <row r="3709" spans="1:16" ht="12.75" customHeight="1">
      <c r="A3709" s="1" t="s">
        <v>353</v>
      </c>
      <c r="B3709" s="4">
        <v>12463879.694800001</v>
      </c>
      <c r="C3709" s="4">
        <v>17193.741447</v>
      </c>
      <c r="D3709" s="4">
        <v>47</v>
      </c>
      <c r="E3709" s="4" t="s">
        <v>10935</v>
      </c>
      <c r="F3709" s="4">
        <v>56</v>
      </c>
      <c r="G3709" s="4" t="s">
        <v>49</v>
      </c>
      <c r="H3709" s="4" t="s">
        <v>10936</v>
      </c>
      <c r="I3709" s="4">
        <v>470056</v>
      </c>
      <c r="J3709" s="4" t="s">
        <v>10698</v>
      </c>
      <c r="K3709" s="4" t="s">
        <v>9857</v>
      </c>
      <c r="L3709" s="4">
        <v>331</v>
      </c>
      <c r="M3709" s="1">
        <v>1988</v>
      </c>
      <c r="N3709" s="4">
        <v>882</v>
      </c>
      <c r="O3709" s="4">
        <v>1106</v>
      </c>
      <c r="P3709" s="1">
        <v>159.5</v>
      </c>
    </row>
    <row r="3710" spans="1:16" ht="12.75" customHeight="1">
      <c r="A3710" s="1" t="s">
        <v>352</v>
      </c>
      <c r="B3710" s="4">
        <v>29701197.546</v>
      </c>
      <c r="C3710" s="4">
        <v>31446.91921</v>
      </c>
      <c r="D3710" s="4">
        <v>47</v>
      </c>
      <c r="E3710" s="4" t="s">
        <v>10937</v>
      </c>
      <c r="F3710" s="4">
        <v>57</v>
      </c>
      <c r="G3710" s="4" t="s">
        <v>49</v>
      </c>
      <c r="H3710" s="4" t="s">
        <v>10938</v>
      </c>
      <c r="I3710" s="4">
        <v>470057</v>
      </c>
      <c r="J3710" s="4" t="s">
        <v>10698</v>
      </c>
      <c r="K3710" s="4" t="s">
        <v>9857</v>
      </c>
      <c r="L3710" s="4">
        <v>629</v>
      </c>
      <c r="M3710" s="1">
        <v>3165</v>
      </c>
      <c r="N3710" s="4">
        <v>1481</v>
      </c>
      <c r="O3710" s="4">
        <v>1684</v>
      </c>
      <c r="P3710" s="1">
        <v>106.56</v>
      </c>
    </row>
    <row r="3711" spans="1:16" ht="12.75" customHeight="1">
      <c r="A3711" s="1" t="s">
        <v>351</v>
      </c>
      <c r="B3711" s="4">
        <v>11442531.873199999</v>
      </c>
      <c r="C3711" s="4">
        <v>14974.295217000001</v>
      </c>
      <c r="D3711" s="4">
        <v>47</v>
      </c>
      <c r="E3711" s="4" t="s">
        <v>6282</v>
      </c>
      <c r="F3711" s="4">
        <v>58</v>
      </c>
      <c r="G3711" s="4" t="s">
        <v>49</v>
      </c>
      <c r="H3711" s="4" t="s">
        <v>6283</v>
      </c>
      <c r="I3711" s="4">
        <v>470058</v>
      </c>
      <c r="J3711" s="4" t="s">
        <v>10698</v>
      </c>
      <c r="K3711" s="4" t="s">
        <v>9857</v>
      </c>
      <c r="L3711" s="4">
        <v>660</v>
      </c>
      <c r="M3711" s="1">
        <v>2744</v>
      </c>
      <c r="N3711" s="4">
        <v>1213</v>
      </c>
      <c r="O3711" s="4">
        <v>1531</v>
      </c>
      <c r="P3711" s="1">
        <v>239.81</v>
      </c>
    </row>
    <row r="3712" spans="1:16" ht="12.75" customHeight="1">
      <c r="A3712" s="1" t="s">
        <v>350</v>
      </c>
      <c r="B3712" s="4">
        <v>37574664.957400002</v>
      </c>
      <c r="C3712" s="4">
        <v>37449.224761999998</v>
      </c>
      <c r="D3712" s="4">
        <v>47</v>
      </c>
      <c r="E3712" s="4" t="s">
        <v>10939</v>
      </c>
      <c r="F3712" s="4">
        <v>59</v>
      </c>
      <c r="G3712" s="4" t="s">
        <v>49</v>
      </c>
      <c r="H3712" s="4" t="s">
        <v>10940</v>
      </c>
      <c r="I3712" s="4">
        <v>470059</v>
      </c>
      <c r="J3712" s="4" t="s">
        <v>10698</v>
      </c>
      <c r="K3712" s="4" t="s">
        <v>9857</v>
      </c>
      <c r="L3712" s="4">
        <v>1035</v>
      </c>
      <c r="M3712" s="1">
        <v>4988</v>
      </c>
      <c r="N3712" s="4">
        <v>2210</v>
      </c>
      <c r="O3712" s="4">
        <v>2778</v>
      </c>
      <c r="P3712" s="1">
        <v>132.75</v>
      </c>
    </row>
    <row r="3713" spans="1:16" ht="12.75" customHeight="1">
      <c r="A3713" s="1" t="s">
        <v>349</v>
      </c>
      <c r="B3713" s="4">
        <v>17530702.370499998</v>
      </c>
      <c r="C3713" s="4">
        <v>19115.988793</v>
      </c>
      <c r="D3713" s="4">
        <v>47</v>
      </c>
      <c r="E3713" s="4" t="s">
        <v>10941</v>
      </c>
      <c r="F3713" s="4">
        <v>60</v>
      </c>
      <c r="G3713" s="4" t="s">
        <v>49</v>
      </c>
      <c r="H3713" s="4" t="s">
        <v>10942</v>
      </c>
      <c r="I3713" s="4">
        <v>470060</v>
      </c>
      <c r="J3713" s="4" t="s">
        <v>10698</v>
      </c>
      <c r="K3713" s="4" t="s">
        <v>9857</v>
      </c>
      <c r="L3713" s="4">
        <v>635</v>
      </c>
      <c r="M3713" s="1">
        <v>2724</v>
      </c>
      <c r="N3713" s="4">
        <v>1191</v>
      </c>
      <c r="O3713" s="4">
        <v>1533</v>
      </c>
      <c r="P3713" s="1">
        <v>155.38999999999999</v>
      </c>
    </row>
    <row r="3714" spans="1:16" ht="12.75" customHeight="1">
      <c r="A3714" s="1" t="s">
        <v>348</v>
      </c>
      <c r="B3714" s="4">
        <v>13845143.166099999</v>
      </c>
      <c r="C3714" s="4">
        <v>19808.865158000001</v>
      </c>
      <c r="D3714" s="4">
        <v>47</v>
      </c>
      <c r="E3714" s="4" t="s">
        <v>10943</v>
      </c>
      <c r="F3714" s="4">
        <v>61</v>
      </c>
      <c r="G3714" s="4" t="s">
        <v>49</v>
      </c>
      <c r="H3714" s="4" t="s">
        <v>10944</v>
      </c>
      <c r="I3714" s="4">
        <v>470061</v>
      </c>
      <c r="J3714" s="4" t="s">
        <v>10698</v>
      </c>
      <c r="K3714" s="4" t="s">
        <v>9857</v>
      </c>
      <c r="L3714" s="4">
        <v>848</v>
      </c>
      <c r="M3714" s="1">
        <v>3548</v>
      </c>
      <c r="N3714" s="4">
        <v>1484</v>
      </c>
      <c r="O3714" s="4">
        <v>2064</v>
      </c>
      <c r="P3714" s="1">
        <v>256.27</v>
      </c>
    </row>
    <row r="3715" spans="1:16" ht="12.75" customHeight="1">
      <c r="A3715" s="1" t="s">
        <v>347</v>
      </c>
      <c r="B3715" s="4">
        <v>21719319.803199999</v>
      </c>
      <c r="C3715" s="4">
        <v>24618.516826999999</v>
      </c>
      <c r="D3715" s="4">
        <v>47</v>
      </c>
      <c r="E3715" s="4" t="s">
        <v>10945</v>
      </c>
      <c r="F3715" s="4">
        <v>62</v>
      </c>
      <c r="G3715" s="4" t="s">
        <v>49</v>
      </c>
      <c r="H3715" s="4" t="s">
        <v>10946</v>
      </c>
      <c r="I3715" s="4">
        <v>470062</v>
      </c>
      <c r="J3715" s="4" t="s">
        <v>10698</v>
      </c>
      <c r="K3715" s="4" t="s">
        <v>9857</v>
      </c>
      <c r="L3715" s="4">
        <v>8411</v>
      </c>
      <c r="M3715" s="1">
        <v>29095</v>
      </c>
      <c r="N3715" s="4">
        <v>13742</v>
      </c>
      <c r="O3715" s="4">
        <v>15353</v>
      </c>
      <c r="P3715" s="1">
        <v>1339.62</v>
      </c>
    </row>
    <row r="3716" spans="1:16" ht="12.75" customHeight="1">
      <c r="A3716" s="1" t="s">
        <v>346</v>
      </c>
      <c r="B3716" s="4">
        <v>15683917.7974</v>
      </c>
      <c r="C3716" s="4">
        <v>19742.989765999999</v>
      </c>
      <c r="D3716" s="4">
        <v>47</v>
      </c>
      <c r="E3716" s="4" t="s">
        <v>10947</v>
      </c>
      <c r="F3716" s="4">
        <v>63</v>
      </c>
      <c r="G3716" s="4" t="s">
        <v>49</v>
      </c>
      <c r="H3716" s="4" t="s">
        <v>10948</v>
      </c>
      <c r="I3716" s="4">
        <v>470063</v>
      </c>
      <c r="J3716" s="4" t="s">
        <v>10698</v>
      </c>
      <c r="K3716" s="4" t="s">
        <v>9857</v>
      </c>
      <c r="L3716" s="4">
        <v>752</v>
      </c>
      <c r="M3716" s="1">
        <v>3113</v>
      </c>
      <c r="N3716" s="4">
        <v>1342</v>
      </c>
      <c r="O3716" s="4">
        <v>1771</v>
      </c>
      <c r="P3716" s="1">
        <v>198.49</v>
      </c>
    </row>
    <row r="3717" spans="1:16" ht="12.75" customHeight="1">
      <c r="A3717" s="1" t="s">
        <v>345</v>
      </c>
      <c r="B3717" s="4">
        <v>14364200.834899999</v>
      </c>
      <c r="C3717" s="4">
        <v>22109.063658999999</v>
      </c>
      <c r="D3717" s="4">
        <v>47</v>
      </c>
      <c r="E3717" s="4" t="s">
        <v>4134</v>
      </c>
      <c r="F3717" s="4">
        <v>64</v>
      </c>
      <c r="G3717" s="4" t="s">
        <v>49</v>
      </c>
      <c r="H3717" s="4" t="s">
        <v>4135</v>
      </c>
      <c r="I3717" s="4">
        <v>470064</v>
      </c>
      <c r="J3717" s="4" t="s">
        <v>10698</v>
      </c>
      <c r="K3717" s="4" t="s">
        <v>9857</v>
      </c>
      <c r="L3717" s="4">
        <v>578</v>
      </c>
      <c r="M3717" s="1">
        <v>2522</v>
      </c>
      <c r="N3717" s="4">
        <v>1062</v>
      </c>
      <c r="O3717" s="4">
        <v>1460</v>
      </c>
      <c r="P3717" s="1">
        <v>175.58</v>
      </c>
    </row>
    <row r="3718" spans="1:16" ht="12.75" customHeight="1">
      <c r="A3718" s="1" t="s">
        <v>344</v>
      </c>
      <c r="B3718" s="4">
        <v>20488297.4844</v>
      </c>
      <c r="C3718" s="4">
        <v>25297.522718</v>
      </c>
      <c r="D3718" s="4">
        <v>47</v>
      </c>
      <c r="E3718" s="4" t="s">
        <v>10949</v>
      </c>
      <c r="F3718" s="4">
        <v>65</v>
      </c>
      <c r="G3718" s="4" t="s">
        <v>49</v>
      </c>
      <c r="H3718" s="4" t="s">
        <v>10950</v>
      </c>
      <c r="I3718" s="4">
        <v>470065</v>
      </c>
      <c r="J3718" s="4" t="s">
        <v>10698</v>
      </c>
      <c r="K3718" s="4" t="s">
        <v>9857</v>
      </c>
      <c r="L3718" s="4">
        <v>579</v>
      </c>
      <c r="M3718" s="1">
        <v>2964</v>
      </c>
      <c r="N3718" s="4">
        <v>1312</v>
      </c>
      <c r="O3718" s="4">
        <v>1652</v>
      </c>
      <c r="P3718" s="1">
        <v>144.66999999999999</v>
      </c>
    </row>
    <row r="3719" spans="1:16" ht="12.75" customHeight="1">
      <c r="A3719" s="1" t="s">
        <v>343</v>
      </c>
      <c r="B3719" s="4">
        <v>13703870.8837</v>
      </c>
      <c r="C3719" s="4">
        <v>25817.493804000002</v>
      </c>
      <c r="D3719" s="4">
        <v>47</v>
      </c>
      <c r="E3719" s="4" t="s">
        <v>10951</v>
      </c>
      <c r="F3719" s="4">
        <v>66</v>
      </c>
      <c r="G3719" s="4" t="s">
        <v>49</v>
      </c>
      <c r="H3719" s="4" t="s">
        <v>10952</v>
      </c>
      <c r="I3719" s="4">
        <v>470066</v>
      </c>
      <c r="J3719" s="4" t="s">
        <v>10698</v>
      </c>
      <c r="K3719" s="4" t="s">
        <v>9857</v>
      </c>
      <c r="L3719" s="4">
        <v>901</v>
      </c>
      <c r="M3719" s="1">
        <v>3573</v>
      </c>
      <c r="N3719" s="4">
        <v>1465</v>
      </c>
      <c r="O3719" s="4">
        <v>2108</v>
      </c>
      <c r="P3719" s="1">
        <v>260.73</v>
      </c>
    </row>
    <row r="3720" spans="1:16" ht="12.75" customHeight="1">
      <c r="A3720" s="1" t="s">
        <v>342</v>
      </c>
      <c r="B3720" s="4">
        <v>19824803.978700001</v>
      </c>
      <c r="C3720" s="4">
        <v>26107.892328999998</v>
      </c>
      <c r="D3720" s="4">
        <v>48</v>
      </c>
      <c r="E3720" s="4" t="s">
        <v>10953</v>
      </c>
      <c r="F3720" s="4">
        <v>1</v>
      </c>
      <c r="G3720" s="4" t="s">
        <v>46</v>
      </c>
      <c r="H3720" s="4" t="s">
        <v>10954</v>
      </c>
      <c r="I3720" s="4">
        <v>480001</v>
      </c>
      <c r="J3720" s="4" t="s">
        <v>10698</v>
      </c>
      <c r="K3720" s="4" t="s">
        <v>9857</v>
      </c>
      <c r="L3720" s="4">
        <v>2750</v>
      </c>
      <c r="M3720" s="1">
        <v>12923</v>
      </c>
      <c r="N3720" s="4">
        <v>5995</v>
      </c>
      <c r="O3720" s="4">
        <v>6928</v>
      </c>
      <c r="P3720" s="1">
        <v>651.86</v>
      </c>
    </row>
    <row r="3721" spans="1:16" ht="12.75" customHeight="1">
      <c r="A3721" s="1" t="s">
        <v>341</v>
      </c>
      <c r="B3721" s="4">
        <v>10418788.1074</v>
      </c>
      <c r="C3721" s="4">
        <v>15222.442859000001</v>
      </c>
      <c r="D3721" s="4">
        <v>48</v>
      </c>
      <c r="E3721" s="4" t="s">
        <v>10955</v>
      </c>
      <c r="F3721" s="4">
        <v>2</v>
      </c>
      <c r="G3721" s="4" t="s">
        <v>46</v>
      </c>
      <c r="H3721" s="4" t="s">
        <v>10956</v>
      </c>
      <c r="I3721" s="4">
        <v>480002</v>
      </c>
      <c r="J3721" s="4" t="s">
        <v>10698</v>
      </c>
      <c r="K3721" s="4" t="s">
        <v>9857</v>
      </c>
      <c r="L3721" s="4">
        <v>1979</v>
      </c>
      <c r="M3721" s="1">
        <v>8762</v>
      </c>
      <c r="N3721" s="4">
        <v>4039</v>
      </c>
      <c r="O3721" s="4">
        <v>4723</v>
      </c>
      <c r="P3721" s="1">
        <v>840.98</v>
      </c>
    </row>
    <row r="3722" spans="1:16" ht="12.75" customHeight="1">
      <c r="A3722" s="1" t="s">
        <v>340</v>
      </c>
      <c r="B3722" s="4">
        <v>10793708.594699999</v>
      </c>
      <c r="C3722" s="4">
        <v>23229.016439999999</v>
      </c>
      <c r="D3722" s="4">
        <v>48</v>
      </c>
      <c r="E3722" s="4" t="s">
        <v>10957</v>
      </c>
      <c r="F3722" s="4">
        <v>3</v>
      </c>
      <c r="G3722" s="4" t="s">
        <v>46</v>
      </c>
      <c r="H3722" s="4" t="s">
        <v>10958</v>
      </c>
      <c r="I3722" s="4">
        <v>480003</v>
      </c>
      <c r="J3722" s="4" t="s">
        <v>10698</v>
      </c>
      <c r="K3722" s="4" t="s">
        <v>9857</v>
      </c>
      <c r="L3722" s="4">
        <v>921</v>
      </c>
      <c r="M3722" s="1">
        <v>4953</v>
      </c>
      <c r="N3722" s="4">
        <v>2374</v>
      </c>
      <c r="O3722" s="4">
        <v>2579</v>
      </c>
      <c r="P3722" s="1">
        <v>458.89</v>
      </c>
    </row>
    <row r="3723" spans="1:16" ht="12.75" customHeight="1">
      <c r="A3723" s="1" t="s">
        <v>339</v>
      </c>
      <c r="B3723" s="4">
        <v>9407065.0707900003</v>
      </c>
      <c r="C3723" s="4">
        <v>18733.139036</v>
      </c>
      <c r="D3723" s="4">
        <v>48</v>
      </c>
      <c r="E3723" s="4" t="s">
        <v>10959</v>
      </c>
      <c r="F3723" s="4">
        <v>4</v>
      </c>
      <c r="G3723" s="4" t="s">
        <v>46</v>
      </c>
      <c r="H3723" s="4" t="s">
        <v>10960</v>
      </c>
      <c r="I3723" s="4">
        <v>480004</v>
      </c>
      <c r="J3723" s="4" t="s">
        <v>10698</v>
      </c>
      <c r="K3723" s="4" t="s">
        <v>9857</v>
      </c>
      <c r="L3723" s="4">
        <v>1251</v>
      </c>
      <c r="M3723" s="1">
        <v>7447</v>
      </c>
      <c r="N3723" s="4">
        <v>3665</v>
      </c>
      <c r="O3723" s="4">
        <v>3782</v>
      </c>
      <c r="P3723" s="1">
        <v>791.6</v>
      </c>
    </row>
    <row r="3724" spans="1:16" ht="12.75" customHeight="1">
      <c r="A3724" s="1" t="s">
        <v>338</v>
      </c>
      <c r="B3724" s="4">
        <v>8310700.8593100002</v>
      </c>
      <c r="C3724" s="4">
        <v>16084.277883000001</v>
      </c>
      <c r="D3724" s="4">
        <v>48</v>
      </c>
      <c r="E3724" s="4" t="s">
        <v>10961</v>
      </c>
      <c r="F3724" s="4">
        <v>5</v>
      </c>
      <c r="G3724" s="4" t="s">
        <v>46</v>
      </c>
      <c r="H3724" s="4" t="s">
        <v>10962</v>
      </c>
      <c r="I3724" s="4">
        <v>480005</v>
      </c>
      <c r="J3724" s="4" t="s">
        <v>10698</v>
      </c>
      <c r="K3724" s="4" t="s">
        <v>9857</v>
      </c>
      <c r="L3724" s="4">
        <v>906</v>
      </c>
      <c r="M3724" s="1">
        <v>6004</v>
      </c>
      <c r="N3724" s="4">
        <v>3077</v>
      </c>
      <c r="O3724" s="4">
        <v>2927</v>
      </c>
      <c r="P3724" s="1">
        <v>722.35</v>
      </c>
    </row>
    <row r="3725" spans="1:16" ht="12.75" customHeight="1">
      <c r="A3725" s="1" t="s">
        <v>337</v>
      </c>
      <c r="B3725" s="4">
        <v>11625012.780400001</v>
      </c>
      <c r="C3725" s="4">
        <v>28747.775390999999</v>
      </c>
      <c r="D3725" s="4">
        <v>48</v>
      </c>
      <c r="E3725" s="4" t="s">
        <v>5389</v>
      </c>
      <c r="F3725" s="4">
        <v>6</v>
      </c>
      <c r="G3725" s="4" t="s">
        <v>46</v>
      </c>
      <c r="H3725" s="4" t="s">
        <v>5390</v>
      </c>
      <c r="I3725" s="4">
        <v>480006</v>
      </c>
      <c r="J3725" s="4" t="s">
        <v>10698</v>
      </c>
      <c r="K3725" s="4" t="s">
        <v>9857</v>
      </c>
      <c r="L3725" s="4">
        <v>1224</v>
      </c>
      <c r="M3725" s="1">
        <v>7419</v>
      </c>
      <c r="N3725" s="4">
        <v>3676</v>
      </c>
      <c r="O3725" s="4">
        <v>3743</v>
      </c>
      <c r="P3725" s="1">
        <v>638.17999999999995</v>
      </c>
    </row>
    <row r="3726" spans="1:16" ht="12.75" customHeight="1">
      <c r="A3726" s="1" t="s">
        <v>336</v>
      </c>
      <c r="B3726" s="4">
        <v>69837035.836099997</v>
      </c>
      <c r="C3726" s="4">
        <v>43859.794189</v>
      </c>
      <c r="D3726" s="4">
        <v>48</v>
      </c>
      <c r="E3726" s="4" t="s">
        <v>10963</v>
      </c>
      <c r="F3726" s="4">
        <v>7</v>
      </c>
      <c r="G3726" s="4" t="s">
        <v>46</v>
      </c>
      <c r="H3726" s="4" t="s">
        <v>10964</v>
      </c>
      <c r="I3726" s="4">
        <v>480007</v>
      </c>
      <c r="J3726" s="4" t="s">
        <v>10698</v>
      </c>
      <c r="K3726" s="4" t="s">
        <v>9857</v>
      </c>
      <c r="L3726" s="4">
        <v>1971</v>
      </c>
      <c r="M3726" s="1">
        <v>9324</v>
      </c>
      <c r="N3726" s="4">
        <v>4118</v>
      </c>
      <c r="O3726" s="4">
        <v>5206</v>
      </c>
      <c r="P3726" s="1">
        <v>133.51</v>
      </c>
    </row>
    <row r="3727" spans="1:16" ht="12.75" customHeight="1">
      <c r="A3727" s="1" t="s">
        <v>335</v>
      </c>
      <c r="B3727" s="4">
        <v>16840263.848099999</v>
      </c>
      <c r="C3727" s="4">
        <v>24584.695640000002</v>
      </c>
      <c r="D3727" s="4">
        <v>48</v>
      </c>
      <c r="E3727" s="4" t="s">
        <v>10965</v>
      </c>
      <c r="F3727" s="4">
        <v>8</v>
      </c>
      <c r="G3727" s="4" t="s">
        <v>46</v>
      </c>
      <c r="H3727" s="4" t="s">
        <v>10966</v>
      </c>
      <c r="I3727" s="4">
        <v>480008</v>
      </c>
      <c r="J3727" s="4" t="s">
        <v>10698</v>
      </c>
      <c r="K3727" s="4" t="s">
        <v>9857</v>
      </c>
      <c r="L3727" s="4">
        <v>670</v>
      </c>
      <c r="M3727" s="1">
        <v>3189</v>
      </c>
      <c r="N3727" s="4">
        <v>1407</v>
      </c>
      <c r="O3727" s="4">
        <v>1782</v>
      </c>
      <c r="P3727" s="1">
        <v>189.37</v>
      </c>
    </row>
    <row r="3728" spans="1:16" ht="12.75" customHeight="1">
      <c r="A3728" s="1" t="s">
        <v>334</v>
      </c>
      <c r="B3728" s="4">
        <v>7857950.9440599997</v>
      </c>
      <c r="C3728" s="4">
        <v>16049.999107</v>
      </c>
      <c r="D3728" s="4">
        <v>48</v>
      </c>
      <c r="E3728" s="4" t="s">
        <v>10967</v>
      </c>
      <c r="F3728" s="4">
        <v>9</v>
      </c>
      <c r="G3728" s="4" t="s">
        <v>46</v>
      </c>
      <c r="H3728" s="4" t="s">
        <v>10968</v>
      </c>
      <c r="I3728" s="4">
        <v>480009</v>
      </c>
      <c r="J3728" s="4" t="s">
        <v>10698</v>
      </c>
      <c r="K3728" s="4" t="s">
        <v>9857</v>
      </c>
      <c r="L3728" s="4">
        <v>1088</v>
      </c>
      <c r="M3728" s="1">
        <v>6470</v>
      </c>
      <c r="N3728" s="4">
        <v>3294</v>
      </c>
      <c r="O3728" s="4">
        <v>3176</v>
      </c>
      <c r="P3728" s="1">
        <v>823.41</v>
      </c>
    </row>
    <row r="3729" spans="1:16" ht="12.75" customHeight="1">
      <c r="A3729" s="1" t="s">
        <v>333</v>
      </c>
      <c r="B3729" s="4">
        <v>19391730.646600001</v>
      </c>
      <c r="C3729" s="4">
        <v>29385.734553999999</v>
      </c>
      <c r="D3729" s="4">
        <v>48</v>
      </c>
      <c r="E3729" s="4" t="s">
        <v>10969</v>
      </c>
      <c r="F3729" s="4">
        <v>10</v>
      </c>
      <c r="G3729" s="4" t="s">
        <v>46</v>
      </c>
      <c r="H3729" s="4" t="s">
        <v>10970</v>
      </c>
      <c r="I3729" s="4">
        <v>480010</v>
      </c>
      <c r="J3729" s="4" t="s">
        <v>10698</v>
      </c>
      <c r="K3729" s="4" t="s">
        <v>9857</v>
      </c>
      <c r="L3729" s="4">
        <v>756</v>
      </c>
      <c r="M3729" s="1">
        <v>3608</v>
      </c>
      <c r="N3729" s="4">
        <v>1624</v>
      </c>
      <c r="O3729" s="4">
        <v>1984</v>
      </c>
      <c r="P3729" s="1">
        <v>186.07</v>
      </c>
    </row>
    <row r="3730" spans="1:16" ht="12.75" customHeight="1">
      <c r="A3730" s="1" t="s">
        <v>332</v>
      </c>
      <c r="B3730" s="4">
        <v>28769384.826699998</v>
      </c>
      <c r="C3730" s="4">
        <v>35801.745582000003</v>
      </c>
      <c r="D3730" s="4">
        <v>48</v>
      </c>
      <c r="E3730" s="4" t="s">
        <v>10971</v>
      </c>
      <c r="F3730" s="4">
        <v>11</v>
      </c>
      <c r="G3730" s="4" t="s">
        <v>46</v>
      </c>
      <c r="H3730" s="4" t="s">
        <v>10972</v>
      </c>
      <c r="I3730" s="4">
        <v>480011</v>
      </c>
      <c r="J3730" s="4" t="s">
        <v>10698</v>
      </c>
      <c r="K3730" s="4" t="s">
        <v>9857</v>
      </c>
      <c r="L3730" s="4">
        <v>422</v>
      </c>
      <c r="M3730" s="1">
        <v>2762</v>
      </c>
      <c r="N3730" s="4">
        <v>1298</v>
      </c>
      <c r="O3730" s="4">
        <v>1464</v>
      </c>
      <c r="P3730" s="1">
        <v>96</v>
      </c>
    </row>
    <row r="3731" spans="1:16" ht="12.75" customHeight="1">
      <c r="A3731" s="1" t="s">
        <v>331</v>
      </c>
      <c r="B3731" s="4">
        <v>46383278.530199997</v>
      </c>
      <c r="C3731" s="4">
        <v>38853.045399000002</v>
      </c>
      <c r="D3731" s="4">
        <v>48</v>
      </c>
      <c r="E3731" s="4" t="s">
        <v>10973</v>
      </c>
      <c r="F3731" s="4">
        <v>12</v>
      </c>
      <c r="G3731" s="4" t="s">
        <v>46</v>
      </c>
      <c r="H3731" s="4" t="s">
        <v>10974</v>
      </c>
      <c r="I3731" s="4">
        <v>480012</v>
      </c>
      <c r="J3731" s="4" t="s">
        <v>10698</v>
      </c>
      <c r="K3731" s="4" t="s">
        <v>9857</v>
      </c>
      <c r="L3731" s="4">
        <v>2950</v>
      </c>
      <c r="M3731" s="1">
        <v>13536</v>
      </c>
      <c r="N3731" s="4">
        <v>6041</v>
      </c>
      <c r="O3731" s="4">
        <v>7495</v>
      </c>
      <c r="P3731" s="1">
        <v>291.83</v>
      </c>
    </row>
    <row r="3732" spans="1:16" ht="12.75" customHeight="1">
      <c r="A3732" s="1" t="s">
        <v>330</v>
      </c>
      <c r="B3732" s="4">
        <v>8813540.6089500003</v>
      </c>
      <c r="C3732" s="4">
        <v>16498.491844</v>
      </c>
      <c r="D3732" s="4">
        <v>48</v>
      </c>
      <c r="E3732" s="4" t="s">
        <v>10975</v>
      </c>
      <c r="F3732" s="4">
        <v>13</v>
      </c>
      <c r="G3732" s="4" t="s">
        <v>46</v>
      </c>
      <c r="H3732" s="4" t="s">
        <v>10976</v>
      </c>
      <c r="I3732" s="4">
        <v>480013</v>
      </c>
      <c r="J3732" s="4" t="s">
        <v>10698</v>
      </c>
      <c r="K3732" s="4" t="s">
        <v>9857</v>
      </c>
      <c r="L3732" s="4">
        <v>750</v>
      </c>
      <c r="M3732" s="1">
        <v>3286</v>
      </c>
      <c r="N3732" s="4">
        <v>1412</v>
      </c>
      <c r="O3732" s="4">
        <v>1874</v>
      </c>
      <c r="P3732" s="1">
        <v>372.83</v>
      </c>
    </row>
    <row r="3733" spans="1:16" ht="12.75" customHeight="1">
      <c r="A3733" s="1" t="s">
        <v>329</v>
      </c>
      <c r="B3733" s="4">
        <v>78899803.020699993</v>
      </c>
      <c r="C3733" s="4">
        <v>58261.236358000002</v>
      </c>
      <c r="D3733" s="4">
        <v>48</v>
      </c>
      <c r="E3733" s="4" t="s">
        <v>4017</v>
      </c>
      <c r="F3733" s="4">
        <v>14</v>
      </c>
      <c r="G3733" s="4" t="s">
        <v>46</v>
      </c>
      <c r="H3733" s="4" t="s">
        <v>4018</v>
      </c>
      <c r="I3733" s="4">
        <v>480014</v>
      </c>
      <c r="J3733" s="4" t="s">
        <v>10698</v>
      </c>
      <c r="K3733" s="4" t="s">
        <v>9857</v>
      </c>
      <c r="L3733" s="4">
        <v>2975</v>
      </c>
      <c r="M3733" s="1">
        <v>15399</v>
      </c>
      <c r="N3733" s="4">
        <v>6861</v>
      </c>
      <c r="O3733" s="4">
        <v>8538</v>
      </c>
      <c r="P3733" s="1">
        <v>195.17</v>
      </c>
    </row>
    <row r="3734" spans="1:16" ht="12.75" customHeight="1">
      <c r="A3734" s="1" t="s">
        <v>328</v>
      </c>
      <c r="B3734" s="4">
        <v>28219329.830499999</v>
      </c>
      <c r="C3734" s="4">
        <v>26123.995616</v>
      </c>
      <c r="D3734" s="4">
        <v>48</v>
      </c>
      <c r="E3734" s="4" t="s">
        <v>10977</v>
      </c>
      <c r="F3734" s="4">
        <v>15</v>
      </c>
      <c r="G3734" s="4" t="s">
        <v>46</v>
      </c>
      <c r="H3734" s="4" t="s">
        <v>10978</v>
      </c>
      <c r="I3734" s="4">
        <v>480015</v>
      </c>
      <c r="J3734" s="4" t="s">
        <v>10698</v>
      </c>
      <c r="K3734" s="4" t="s">
        <v>9857</v>
      </c>
      <c r="L3734" s="4">
        <v>1458</v>
      </c>
      <c r="M3734" s="1">
        <v>7569</v>
      </c>
      <c r="N3734" s="4">
        <v>3372</v>
      </c>
      <c r="O3734" s="4">
        <v>4197</v>
      </c>
      <c r="P3734" s="1">
        <v>268.23</v>
      </c>
    </row>
    <row r="3735" spans="1:16" ht="12.75" customHeight="1">
      <c r="A3735" s="1" t="s">
        <v>327</v>
      </c>
      <c r="B3735" s="4">
        <v>9198405.9253899995</v>
      </c>
      <c r="C3735" s="4">
        <v>18382.727772999999</v>
      </c>
      <c r="D3735" s="4">
        <v>48</v>
      </c>
      <c r="E3735" s="4" t="s">
        <v>10979</v>
      </c>
      <c r="F3735" s="4">
        <v>16</v>
      </c>
      <c r="G3735" s="4" t="s">
        <v>46</v>
      </c>
      <c r="H3735" s="4" t="s">
        <v>10980</v>
      </c>
      <c r="I3735" s="4">
        <v>480016</v>
      </c>
      <c r="J3735" s="4" t="s">
        <v>10698</v>
      </c>
      <c r="K3735" s="4" t="s">
        <v>9857</v>
      </c>
      <c r="L3735" s="4">
        <v>927</v>
      </c>
      <c r="M3735" s="1">
        <v>5359</v>
      </c>
      <c r="N3735" s="4">
        <v>2626</v>
      </c>
      <c r="O3735" s="4">
        <v>2733</v>
      </c>
      <c r="P3735" s="1">
        <v>582.62</v>
      </c>
    </row>
    <row r="3736" spans="1:16" ht="12.75" customHeight="1">
      <c r="A3736" s="1" t="s">
        <v>326</v>
      </c>
      <c r="B3736" s="4">
        <v>69836764.231900007</v>
      </c>
      <c r="C3736" s="4">
        <v>62069.324982999999</v>
      </c>
      <c r="D3736" s="4">
        <v>48</v>
      </c>
      <c r="E3736" s="4" t="s">
        <v>10981</v>
      </c>
      <c r="F3736" s="4">
        <v>17</v>
      </c>
      <c r="G3736" s="4" t="s">
        <v>46</v>
      </c>
      <c r="H3736" s="4" t="s">
        <v>10982</v>
      </c>
      <c r="I3736" s="4">
        <v>480017</v>
      </c>
      <c r="J3736" s="4" t="s">
        <v>10698</v>
      </c>
      <c r="K3736" s="4" t="s">
        <v>9857</v>
      </c>
      <c r="L3736" s="4">
        <v>1061</v>
      </c>
      <c r="M3736" s="1">
        <v>5985</v>
      </c>
      <c r="N3736" s="4">
        <v>2702</v>
      </c>
      <c r="O3736" s="4">
        <v>3283</v>
      </c>
      <c r="P3736" s="1">
        <v>85.7</v>
      </c>
    </row>
    <row r="3737" spans="1:16" ht="12.75" customHeight="1">
      <c r="A3737" s="1" t="s">
        <v>325</v>
      </c>
      <c r="B3737" s="4">
        <v>152106021.877</v>
      </c>
      <c r="C3737" s="4">
        <v>68598.917061</v>
      </c>
      <c r="D3737" s="4">
        <v>48</v>
      </c>
      <c r="E3737" s="4" t="s">
        <v>10983</v>
      </c>
      <c r="F3737" s="4">
        <v>18</v>
      </c>
      <c r="G3737" s="4" t="s">
        <v>46</v>
      </c>
      <c r="H3737" s="4" t="s">
        <v>10984</v>
      </c>
      <c r="I3737" s="4">
        <v>480018</v>
      </c>
      <c r="J3737" s="4" t="s">
        <v>10698</v>
      </c>
      <c r="K3737" s="4" t="s">
        <v>9857</v>
      </c>
      <c r="L3737" s="4">
        <v>980</v>
      </c>
      <c r="M3737" s="1">
        <v>5394</v>
      </c>
      <c r="N3737" s="4">
        <v>2553</v>
      </c>
      <c r="O3737" s="4">
        <v>2841</v>
      </c>
      <c r="P3737" s="1">
        <v>35.46</v>
      </c>
    </row>
    <row r="3738" spans="1:16" ht="12.75" customHeight="1">
      <c r="A3738" s="1" t="s">
        <v>324</v>
      </c>
      <c r="B3738" s="4">
        <v>30130399.159899998</v>
      </c>
      <c r="C3738" s="4">
        <v>30437.654265000001</v>
      </c>
      <c r="D3738" s="4">
        <v>48</v>
      </c>
      <c r="E3738" s="4" t="s">
        <v>10985</v>
      </c>
      <c r="F3738" s="4">
        <v>19</v>
      </c>
      <c r="G3738" s="4" t="s">
        <v>46</v>
      </c>
      <c r="H3738" s="4" t="s">
        <v>10986</v>
      </c>
      <c r="I3738" s="4">
        <v>480019</v>
      </c>
      <c r="J3738" s="4" t="s">
        <v>10698</v>
      </c>
      <c r="K3738" s="4" t="s">
        <v>9857</v>
      </c>
      <c r="L3738" s="4">
        <v>2247</v>
      </c>
      <c r="M3738" s="1">
        <v>10059</v>
      </c>
      <c r="N3738" s="4">
        <v>4775</v>
      </c>
      <c r="O3738" s="4">
        <v>5284</v>
      </c>
      <c r="P3738" s="1">
        <v>333.86</v>
      </c>
    </row>
    <row r="3739" spans="1:16" ht="12.75" customHeight="1">
      <c r="A3739" s="1" t="s">
        <v>323</v>
      </c>
      <c r="B3739" s="4">
        <v>94053921.987800002</v>
      </c>
      <c r="C3739" s="4">
        <v>58691.675358</v>
      </c>
      <c r="D3739" s="4">
        <v>48</v>
      </c>
      <c r="E3739" s="4" t="s">
        <v>10987</v>
      </c>
      <c r="F3739" s="4">
        <v>20</v>
      </c>
      <c r="G3739" s="4" t="s">
        <v>46</v>
      </c>
      <c r="H3739" s="4" t="s">
        <v>10988</v>
      </c>
      <c r="I3739" s="4">
        <v>480020</v>
      </c>
      <c r="J3739" s="4" t="s">
        <v>10698</v>
      </c>
      <c r="K3739" s="4" t="s">
        <v>9857</v>
      </c>
      <c r="L3739" s="4">
        <v>2379</v>
      </c>
      <c r="M3739" s="1">
        <v>11050</v>
      </c>
      <c r="N3739" s="4">
        <v>4966</v>
      </c>
      <c r="O3739" s="4">
        <v>6084</v>
      </c>
      <c r="P3739" s="1">
        <v>117.49</v>
      </c>
    </row>
    <row r="3740" spans="1:16" ht="12.75" customHeight="1">
      <c r="A3740" s="1" t="s">
        <v>322</v>
      </c>
      <c r="B3740" s="4">
        <v>63828298.323799998</v>
      </c>
      <c r="C3740" s="4">
        <v>33374.663569999997</v>
      </c>
      <c r="D3740" s="4">
        <v>48</v>
      </c>
      <c r="E3740" s="4" t="s">
        <v>10989</v>
      </c>
      <c r="F3740" s="4">
        <v>21</v>
      </c>
      <c r="G3740" s="4" t="s">
        <v>46</v>
      </c>
      <c r="H3740" s="4" t="s">
        <v>10760</v>
      </c>
      <c r="I3740" s="4">
        <v>480021</v>
      </c>
      <c r="J3740" s="4" t="s">
        <v>10698</v>
      </c>
      <c r="K3740" s="4" t="s">
        <v>9857</v>
      </c>
      <c r="L3740" s="4">
        <v>8022</v>
      </c>
      <c r="M3740" s="1">
        <v>33416</v>
      </c>
      <c r="N3740" s="4">
        <v>16257</v>
      </c>
      <c r="O3740" s="4">
        <v>17159</v>
      </c>
      <c r="P3740" s="1">
        <v>523.54</v>
      </c>
    </row>
    <row r="3741" spans="1:16" ht="12.75" customHeight="1">
      <c r="A3741" s="1" t="s">
        <v>321</v>
      </c>
      <c r="B3741" s="4">
        <v>5075900.8619600004</v>
      </c>
      <c r="C3741" s="4">
        <v>11056.636649</v>
      </c>
      <c r="D3741" s="4">
        <v>48</v>
      </c>
      <c r="E3741" s="4" t="s">
        <v>10990</v>
      </c>
      <c r="F3741" s="4">
        <v>22</v>
      </c>
      <c r="G3741" s="4" t="s">
        <v>46</v>
      </c>
      <c r="H3741" s="4" t="s">
        <v>10991</v>
      </c>
      <c r="I3741" s="4">
        <v>480022</v>
      </c>
      <c r="J3741" s="4" t="s">
        <v>10698</v>
      </c>
      <c r="K3741" s="4" t="s">
        <v>9857</v>
      </c>
      <c r="L3741" s="4">
        <v>1006</v>
      </c>
      <c r="M3741" s="1">
        <v>6045</v>
      </c>
      <c r="N3741" s="4">
        <v>3008</v>
      </c>
      <c r="O3741" s="4">
        <v>3037</v>
      </c>
      <c r="P3741" s="1">
        <v>1191</v>
      </c>
    </row>
    <row r="3742" spans="1:16" ht="12.75" customHeight="1">
      <c r="A3742" s="1" t="s">
        <v>320</v>
      </c>
      <c r="B3742" s="4">
        <v>8730129.5626999997</v>
      </c>
      <c r="C3742" s="4">
        <v>21177.994256000002</v>
      </c>
      <c r="D3742" s="4">
        <v>48</v>
      </c>
      <c r="E3742" s="4" t="s">
        <v>10992</v>
      </c>
      <c r="F3742" s="4">
        <v>23</v>
      </c>
      <c r="G3742" s="4" t="s">
        <v>46</v>
      </c>
      <c r="H3742" s="4" t="s">
        <v>10993</v>
      </c>
      <c r="I3742" s="4">
        <v>480023</v>
      </c>
      <c r="J3742" s="4" t="s">
        <v>10698</v>
      </c>
      <c r="K3742" s="4" t="s">
        <v>9857</v>
      </c>
      <c r="L3742" s="4">
        <v>1248</v>
      </c>
      <c r="M3742" s="1">
        <v>7833</v>
      </c>
      <c r="N3742" s="4">
        <v>4036</v>
      </c>
      <c r="O3742" s="4">
        <v>3797</v>
      </c>
      <c r="P3742" s="1">
        <v>897.11</v>
      </c>
    </row>
    <row r="3743" spans="1:16" ht="12.75" customHeight="1">
      <c r="A3743" s="1" t="s">
        <v>319</v>
      </c>
      <c r="B3743" s="4">
        <v>11868317.9771</v>
      </c>
      <c r="C3743" s="4">
        <v>15800.644009</v>
      </c>
      <c r="D3743" s="4">
        <v>48</v>
      </c>
      <c r="E3743" s="4" t="s">
        <v>10994</v>
      </c>
      <c r="F3743" s="4">
        <v>24</v>
      </c>
      <c r="G3743" s="4" t="s">
        <v>46</v>
      </c>
      <c r="H3743" s="4" t="s">
        <v>10995</v>
      </c>
      <c r="I3743" s="4">
        <v>480024</v>
      </c>
      <c r="J3743" s="4" t="s">
        <v>10698</v>
      </c>
      <c r="K3743" s="4" t="s">
        <v>9857</v>
      </c>
      <c r="L3743" s="4">
        <v>827</v>
      </c>
      <c r="M3743" s="1">
        <v>5473</v>
      </c>
      <c r="N3743" s="4">
        <v>2796</v>
      </c>
      <c r="O3743" s="4">
        <v>2677</v>
      </c>
      <c r="P3743" s="1">
        <v>461.14</v>
      </c>
    </row>
    <row r="3744" spans="1:16" ht="12.75" customHeight="1">
      <c r="A3744" s="1" t="s">
        <v>318</v>
      </c>
      <c r="B3744" s="4">
        <v>13801850.194</v>
      </c>
      <c r="C3744" s="4">
        <v>22369.299975999998</v>
      </c>
      <c r="D3744" s="4">
        <v>48</v>
      </c>
      <c r="E3744" s="4" t="s">
        <v>10996</v>
      </c>
      <c r="F3744" s="4">
        <v>25</v>
      </c>
      <c r="G3744" s="4" t="s">
        <v>46</v>
      </c>
      <c r="H3744" s="4" t="s">
        <v>10997</v>
      </c>
      <c r="I3744" s="4">
        <v>480025</v>
      </c>
      <c r="J3744" s="4" t="s">
        <v>10698</v>
      </c>
      <c r="K3744" s="4" t="s">
        <v>9857</v>
      </c>
      <c r="L3744" s="4">
        <v>1044</v>
      </c>
      <c r="M3744" s="1">
        <v>6316</v>
      </c>
      <c r="N3744" s="4">
        <v>3016</v>
      </c>
      <c r="O3744" s="4">
        <v>3300</v>
      </c>
      <c r="P3744" s="1">
        <v>442.66</v>
      </c>
    </row>
    <row r="3745" spans="1:16" ht="12.75" customHeight="1">
      <c r="A3745" s="1" t="s">
        <v>317</v>
      </c>
      <c r="B3745" s="4">
        <v>8142443.6709200004</v>
      </c>
      <c r="C3745" s="4">
        <v>18422.582512000001</v>
      </c>
      <c r="D3745" s="4">
        <v>48</v>
      </c>
      <c r="E3745" s="4" t="s">
        <v>5613</v>
      </c>
      <c r="F3745" s="4">
        <v>26</v>
      </c>
      <c r="G3745" s="4" t="s">
        <v>46</v>
      </c>
      <c r="H3745" s="4" t="s">
        <v>5614</v>
      </c>
      <c r="I3745" s="4">
        <v>480026</v>
      </c>
      <c r="J3745" s="4" t="s">
        <v>10698</v>
      </c>
      <c r="K3745" s="4" t="s">
        <v>9857</v>
      </c>
      <c r="L3745" s="4">
        <v>1086</v>
      </c>
      <c r="M3745" s="1">
        <v>6148</v>
      </c>
      <c r="N3745" s="4">
        <v>2963</v>
      </c>
      <c r="O3745" s="4">
        <v>3185</v>
      </c>
      <c r="P3745" s="1">
        <v>755.13</v>
      </c>
    </row>
    <row r="3746" spans="1:16" ht="12.75" customHeight="1">
      <c r="A3746" s="1" t="s">
        <v>316</v>
      </c>
      <c r="B3746" s="4">
        <v>40469133.3618</v>
      </c>
      <c r="C3746" s="4">
        <v>37319.169878000001</v>
      </c>
      <c r="D3746" s="4">
        <v>48</v>
      </c>
      <c r="E3746" s="4" t="s">
        <v>10998</v>
      </c>
      <c r="F3746" s="4">
        <v>27</v>
      </c>
      <c r="G3746" s="4" t="s">
        <v>46</v>
      </c>
      <c r="H3746" s="4" t="s">
        <v>10999</v>
      </c>
      <c r="I3746" s="4">
        <v>480027</v>
      </c>
      <c r="J3746" s="4" t="s">
        <v>10698</v>
      </c>
      <c r="K3746" s="4" t="s">
        <v>9857</v>
      </c>
      <c r="L3746" s="4">
        <v>552</v>
      </c>
      <c r="M3746" s="1">
        <v>3681</v>
      </c>
      <c r="N3746" s="4">
        <v>1709</v>
      </c>
      <c r="O3746" s="4">
        <v>1972</v>
      </c>
      <c r="P3746" s="1">
        <v>90.96</v>
      </c>
    </row>
    <row r="3747" spans="1:16" ht="12.75" customHeight="1">
      <c r="A3747" s="1" t="s">
        <v>315</v>
      </c>
      <c r="B3747" s="4">
        <v>14332446.845899999</v>
      </c>
      <c r="C3747" s="4">
        <v>21882.845555</v>
      </c>
      <c r="D3747" s="4">
        <v>48</v>
      </c>
      <c r="E3747" s="4" t="s">
        <v>11000</v>
      </c>
      <c r="F3747" s="4">
        <v>28</v>
      </c>
      <c r="G3747" s="4" t="s">
        <v>46</v>
      </c>
      <c r="H3747" s="4" t="s">
        <v>11001</v>
      </c>
      <c r="I3747" s="4">
        <v>480028</v>
      </c>
      <c r="J3747" s="4" t="s">
        <v>10698</v>
      </c>
      <c r="K3747" s="4" t="s">
        <v>9857</v>
      </c>
      <c r="L3747" s="4">
        <v>1698</v>
      </c>
      <c r="M3747" s="1">
        <v>8459</v>
      </c>
      <c r="N3747" s="4">
        <v>3955</v>
      </c>
      <c r="O3747" s="4">
        <v>4504</v>
      </c>
      <c r="P3747" s="1">
        <v>590.21</v>
      </c>
    </row>
    <row r="3748" spans="1:16" ht="12.75" customHeight="1">
      <c r="A3748" s="1" t="s">
        <v>314</v>
      </c>
      <c r="B3748" s="4">
        <v>13863643.962200001</v>
      </c>
      <c r="C3748" s="4">
        <v>23791.782128999999</v>
      </c>
      <c r="D3748" s="4">
        <v>48</v>
      </c>
      <c r="E3748" s="4" t="s">
        <v>4675</v>
      </c>
      <c r="F3748" s="4">
        <v>29</v>
      </c>
      <c r="G3748" s="4" t="s">
        <v>46</v>
      </c>
      <c r="H3748" s="4" t="s">
        <v>4676</v>
      </c>
      <c r="I3748" s="4">
        <v>480029</v>
      </c>
      <c r="J3748" s="4" t="s">
        <v>10698</v>
      </c>
      <c r="K3748" s="4" t="s">
        <v>9857</v>
      </c>
      <c r="L3748" s="4">
        <v>1698</v>
      </c>
      <c r="M3748" s="1">
        <v>9225</v>
      </c>
      <c r="N3748" s="4">
        <v>4413</v>
      </c>
      <c r="O3748" s="4">
        <v>4812</v>
      </c>
      <c r="P3748" s="1">
        <v>630.12</v>
      </c>
    </row>
    <row r="3749" spans="1:16" ht="12.75" customHeight="1">
      <c r="A3749" s="1" t="s">
        <v>313</v>
      </c>
      <c r="B3749" s="4">
        <v>20206004.743999999</v>
      </c>
      <c r="C3749" s="4">
        <v>22376.950497000002</v>
      </c>
      <c r="D3749" s="4">
        <v>48</v>
      </c>
      <c r="E3749" s="4" t="s">
        <v>10217</v>
      </c>
      <c r="F3749" s="4">
        <v>30</v>
      </c>
      <c r="G3749" s="4" t="s">
        <v>46</v>
      </c>
      <c r="H3749" s="4" t="s">
        <v>10218</v>
      </c>
      <c r="I3749" s="4">
        <v>480030</v>
      </c>
      <c r="J3749" s="4" t="s">
        <v>10698</v>
      </c>
      <c r="K3749" s="4" t="s">
        <v>9857</v>
      </c>
      <c r="L3749" s="4">
        <v>680</v>
      </c>
      <c r="M3749" s="1">
        <v>3877</v>
      </c>
      <c r="N3749" s="4">
        <v>1730</v>
      </c>
      <c r="O3749" s="4">
        <v>2147</v>
      </c>
      <c r="P3749" s="1">
        <v>191.87</v>
      </c>
    </row>
    <row r="3750" spans="1:16" ht="12.75" customHeight="1">
      <c r="A3750" s="1" t="s">
        <v>312</v>
      </c>
      <c r="B3750" s="4">
        <v>14789261.900699999</v>
      </c>
      <c r="C3750" s="4">
        <v>20865.417504000001</v>
      </c>
      <c r="D3750" s="4">
        <v>48</v>
      </c>
      <c r="E3750" s="4" t="s">
        <v>11002</v>
      </c>
      <c r="F3750" s="4">
        <v>31</v>
      </c>
      <c r="G3750" s="4" t="s">
        <v>46</v>
      </c>
      <c r="H3750" s="4" t="s">
        <v>11003</v>
      </c>
      <c r="I3750" s="4">
        <v>480031</v>
      </c>
      <c r="J3750" s="4" t="s">
        <v>10698</v>
      </c>
      <c r="K3750" s="4" t="s">
        <v>9857</v>
      </c>
      <c r="L3750" s="4">
        <v>2870</v>
      </c>
      <c r="M3750" s="1">
        <v>12410</v>
      </c>
      <c r="N3750" s="4">
        <v>5787</v>
      </c>
      <c r="O3750" s="4">
        <v>6623</v>
      </c>
      <c r="P3750" s="1">
        <v>839.12</v>
      </c>
    </row>
    <row r="3751" spans="1:16" ht="12.75" customHeight="1">
      <c r="A3751" s="1" t="s">
        <v>311</v>
      </c>
      <c r="B3751" s="4">
        <v>16147506.7215</v>
      </c>
      <c r="C3751" s="4">
        <v>26606.842868</v>
      </c>
      <c r="D3751" s="4">
        <v>48</v>
      </c>
      <c r="E3751" s="4" t="s">
        <v>11004</v>
      </c>
      <c r="F3751" s="4">
        <v>32</v>
      </c>
      <c r="G3751" s="4" t="s">
        <v>46</v>
      </c>
      <c r="H3751" s="4" t="s">
        <v>11005</v>
      </c>
      <c r="I3751" s="4">
        <v>480032</v>
      </c>
      <c r="J3751" s="4" t="s">
        <v>10698</v>
      </c>
      <c r="K3751" s="4" t="s">
        <v>9857</v>
      </c>
      <c r="L3751" s="4">
        <v>1936</v>
      </c>
      <c r="M3751" s="1">
        <v>8798</v>
      </c>
      <c r="N3751" s="4">
        <v>3980</v>
      </c>
      <c r="O3751" s="4">
        <v>4818</v>
      </c>
      <c r="P3751" s="1">
        <v>544.85</v>
      </c>
    </row>
    <row r="3752" spans="1:16" ht="12.75" customHeight="1">
      <c r="A3752" s="1" t="s">
        <v>310</v>
      </c>
      <c r="B3752" s="4">
        <v>31044176.343800001</v>
      </c>
      <c r="C3752" s="4">
        <v>28143.610789999999</v>
      </c>
      <c r="D3752" s="4">
        <v>48</v>
      </c>
      <c r="E3752" s="4" t="s">
        <v>11006</v>
      </c>
      <c r="F3752" s="4">
        <v>33</v>
      </c>
      <c r="G3752" s="4" t="s">
        <v>46</v>
      </c>
      <c r="H3752" s="4" t="s">
        <v>11007</v>
      </c>
      <c r="I3752" s="4">
        <v>480033</v>
      </c>
      <c r="J3752" s="4" t="s">
        <v>10698</v>
      </c>
      <c r="K3752" s="4" t="s">
        <v>9857</v>
      </c>
      <c r="L3752" s="4">
        <v>503</v>
      </c>
      <c r="M3752" s="1">
        <v>3083</v>
      </c>
      <c r="N3752" s="4">
        <v>1445</v>
      </c>
      <c r="O3752" s="4">
        <v>1638</v>
      </c>
      <c r="P3752" s="1">
        <v>99.31</v>
      </c>
    </row>
    <row r="3753" spans="1:16" ht="12.75" customHeight="1">
      <c r="A3753" s="1" t="s">
        <v>309</v>
      </c>
      <c r="B3753" s="4">
        <v>18625995.0867</v>
      </c>
      <c r="C3753" s="4">
        <v>19138.926078</v>
      </c>
      <c r="D3753" s="4">
        <v>48</v>
      </c>
      <c r="E3753" s="4" t="s">
        <v>11008</v>
      </c>
      <c r="F3753" s="4">
        <v>34</v>
      </c>
      <c r="G3753" s="4" t="s">
        <v>46</v>
      </c>
      <c r="H3753" s="4" t="s">
        <v>11009</v>
      </c>
      <c r="I3753" s="4">
        <v>480034</v>
      </c>
      <c r="J3753" s="4" t="s">
        <v>10698</v>
      </c>
      <c r="K3753" s="4" t="s">
        <v>9857</v>
      </c>
      <c r="L3753" s="4">
        <v>1789</v>
      </c>
      <c r="M3753" s="1">
        <v>10058</v>
      </c>
      <c r="N3753" s="4">
        <v>4888</v>
      </c>
      <c r="O3753" s="4">
        <v>5170</v>
      </c>
      <c r="P3753" s="1">
        <v>540.02</v>
      </c>
    </row>
    <row r="3754" spans="1:16" ht="12.75" customHeight="1">
      <c r="A3754" s="1" t="s">
        <v>308</v>
      </c>
      <c r="B3754" s="4">
        <v>14165229.878</v>
      </c>
      <c r="C3754" s="4">
        <v>21811.224446</v>
      </c>
      <c r="D3754" s="4">
        <v>48</v>
      </c>
      <c r="E3754" s="4" t="s">
        <v>11010</v>
      </c>
      <c r="F3754" s="4">
        <v>35</v>
      </c>
      <c r="G3754" s="4" t="s">
        <v>46</v>
      </c>
      <c r="H3754" s="4" t="s">
        <v>11011</v>
      </c>
      <c r="I3754" s="4">
        <v>480035</v>
      </c>
      <c r="J3754" s="4" t="s">
        <v>10698</v>
      </c>
      <c r="K3754" s="4" t="s">
        <v>9857</v>
      </c>
      <c r="L3754" s="4">
        <v>1238</v>
      </c>
      <c r="M3754" s="1">
        <v>5633</v>
      </c>
      <c r="N3754" s="4">
        <v>2525</v>
      </c>
      <c r="O3754" s="4">
        <v>3108</v>
      </c>
      <c r="P3754" s="1">
        <v>397.67</v>
      </c>
    </row>
    <row r="3755" spans="1:16" ht="12.75" customHeight="1">
      <c r="A3755" s="1" t="s">
        <v>307</v>
      </c>
      <c r="B3755" s="4">
        <v>9250813.3279299997</v>
      </c>
      <c r="C3755" s="4">
        <v>16863.329734999999</v>
      </c>
      <c r="D3755" s="4">
        <v>48</v>
      </c>
      <c r="E3755" s="4" t="s">
        <v>11012</v>
      </c>
      <c r="F3755" s="4">
        <v>36</v>
      </c>
      <c r="G3755" s="4" t="s">
        <v>46</v>
      </c>
      <c r="H3755" s="4" t="s">
        <v>11013</v>
      </c>
      <c r="I3755" s="4">
        <v>480036</v>
      </c>
      <c r="J3755" s="4" t="s">
        <v>10698</v>
      </c>
      <c r="K3755" s="4" t="s">
        <v>9857</v>
      </c>
      <c r="L3755" s="4">
        <v>1079</v>
      </c>
      <c r="M3755" s="1">
        <v>6758</v>
      </c>
      <c r="N3755" s="4">
        <v>3270</v>
      </c>
      <c r="O3755" s="4">
        <v>3488</v>
      </c>
      <c r="P3755" s="1">
        <v>730.51</v>
      </c>
    </row>
    <row r="3756" spans="1:16" ht="12.75" customHeight="1">
      <c r="A3756" s="1" t="s">
        <v>306</v>
      </c>
      <c r="B3756" s="4">
        <v>39519152.780500002</v>
      </c>
      <c r="C3756" s="4">
        <v>31142.793192000001</v>
      </c>
      <c r="D3756" s="4">
        <v>48</v>
      </c>
      <c r="E3756" s="4" t="s">
        <v>11014</v>
      </c>
      <c r="F3756" s="4">
        <v>37</v>
      </c>
      <c r="G3756" s="4" t="s">
        <v>46</v>
      </c>
      <c r="H3756" s="4" t="s">
        <v>11015</v>
      </c>
      <c r="I3756" s="4">
        <v>480037</v>
      </c>
      <c r="J3756" s="4" t="s">
        <v>10698</v>
      </c>
      <c r="K3756" s="4" t="s">
        <v>9857</v>
      </c>
      <c r="L3756" s="4">
        <v>736</v>
      </c>
      <c r="M3756" s="1">
        <v>3972</v>
      </c>
      <c r="N3756" s="4">
        <v>1744</v>
      </c>
      <c r="O3756" s="4">
        <v>2228</v>
      </c>
      <c r="P3756" s="1">
        <v>100.51</v>
      </c>
    </row>
    <row r="3757" spans="1:16" ht="12.75" customHeight="1">
      <c r="A3757" s="1" t="s">
        <v>305</v>
      </c>
      <c r="B3757" s="4">
        <v>48837607.740400001</v>
      </c>
      <c r="C3757" s="4">
        <v>37606.355300000003</v>
      </c>
      <c r="D3757" s="4">
        <v>48</v>
      </c>
      <c r="E3757" s="4" t="s">
        <v>11016</v>
      </c>
      <c r="F3757" s="4">
        <v>38</v>
      </c>
      <c r="G3757" s="4" t="s">
        <v>46</v>
      </c>
      <c r="H3757" s="4" t="s">
        <v>11017</v>
      </c>
      <c r="I3757" s="4">
        <v>480038</v>
      </c>
      <c r="J3757" s="4" t="s">
        <v>10698</v>
      </c>
      <c r="K3757" s="4" t="s">
        <v>9857</v>
      </c>
      <c r="L3757" s="4">
        <v>5639</v>
      </c>
      <c r="M3757" s="1">
        <v>24597</v>
      </c>
      <c r="N3757" s="4">
        <v>11241</v>
      </c>
      <c r="O3757" s="4">
        <v>13356</v>
      </c>
      <c r="P3757" s="1">
        <v>503.65</v>
      </c>
    </row>
    <row r="3758" spans="1:16" ht="12.75" customHeight="1">
      <c r="A3758" s="1" t="s">
        <v>304</v>
      </c>
      <c r="B3758" s="4">
        <v>14000578.2717</v>
      </c>
      <c r="C3758" s="4">
        <v>19262.058660999999</v>
      </c>
      <c r="D3758" s="4">
        <v>48</v>
      </c>
      <c r="E3758" s="4" t="s">
        <v>11018</v>
      </c>
      <c r="F3758" s="4">
        <v>39</v>
      </c>
      <c r="G3758" s="4" t="s">
        <v>46</v>
      </c>
      <c r="H3758" s="4" t="s">
        <v>11019</v>
      </c>
      <c r="I3758" s="4">
        <v>480039</v>
      </c>
      <c r="J3758" s="4" t="s">
        <v>10698</v>
      </c>
      <c r="K3758" s="4" t="s">
        <v>9857</v>
      </c>
      <c r="L3758" s="4">
        <v>1074</v>
      </c>
      <c r="M3758" s="1">
        <v>5782</v>
      </c>
      <c r="N3758" s="4">
        <v>2771</v>
      </c>
      <c r="O3758" s="4">
        <v>3011</v>
      </c>
      <c r="P3758" s="1">
        <v>412.96</v>
      </c>
    </row>
    <row r="3759" spans="1:16" ht="12.75" customHeight="1">
      <c r="A3759" s="1" t="s">
        <v>303</v>
      </c>
      <c r="B3759" s="4">
        <v>10466455.2622</v>
      </c>
      <c r="C3759" s="4">
        <v>18272.455140999999</v>
      </c>
      <c r="D3759" s="4">
        <v>48</v>
      </c>
      <c r="E3759" s="4" t="s">
        <v>11020</v>
      </c>
      <c r="F3759" s="4">
        <v>40</v>
      </c>
      <c r="G3759" s="4" t="s">
        <v>46</v>
      </c>
      <c r="H3759" s="4" t="s">
        <v>11021</v>
      </c>
      <c r="I3759" s="4">
        <v>480040</v>
      </c>
      <c r="J3759" s="4" t="s">
        <v>10698</v>
      </c>
      <c r="K3759" s="4" t="s">
        <v>9857</v>
      </c>
      <c r="L3759" s="4">
        <v>503</v>
      </c>
      <c r="M3759" s="1">
        <v>2441</v>
      </c>
      <c r="N3759" s="4">
        <v>1121</v>
      </c>
      <c r="O3759" s="4">
        <v>1320</v>
      </c>
      <c r="P3759" s="1">
        <v>233.21</v>
      </c>
    </row>
    <row r="3760" spans="1:16" ht="12.75" customHeight="1">
      <c r="A3760" s="1" t="s">
        <v>302</v>
      </c>
      <c r="B3760" s="4">
        <v>27568648.6393</v>
      </c>
      <c r="C3760" s="4">
        <v>26505.978451999999</v>
      </c>
      <c r="D3760" s="4">
        <v>48</v>
      </c>
      <c r="E3760" s="4" t="s">
        <v>11022</v>
      </c>
      <c r="F3760" s="4">
        <v>41</v>
      </c>
      <c r="G3760" s="4" t="s">
        <v>46</v>
      </c>
      <c r="H3760" s="4" t="s">
        <v>11023</v>
      </c>
      <c r="I3760" s="4">
        <v>480041</v>
      </c>
      <c r="J3760" s="4" t="s">
        <v>10698</v>
      </c>
      <c r="K3760" s="4" t="s">
        <v>9857</v>
      </c>
      <c r="L3760" s="4">
        <v>3023</v>
      </c>
      <c r="M3760" s="1">
        <v>13027</v>
      </c>
      <c r="N3760" s="4">
        <v>6254</v>
      </c>
      <c r="O3760" s="4">
        <v>6773</v>
      </c>
      <c r="P3760" s="1">
        <v>472.51</v>
      </c>
    </row>
    <row r="3761" spans="1:16" ht="12.75" customHeight="1">
      <c r="A3761" s="1" t="s">
        <v>301</v>
      </c>
      <c r="B3761" s="4">
        <v>26917895.5737</v>
      </c>
      <c r="C3761" s="4">
        <v>27103.154427000001</v>
      </c>
      <c r="D3761" s="4">
        <v>48</v>
      </c>
      <c r="E3761" s="4" t="s">
        <v>11024</v>
      </c>
      <c r="F3761" s="4">
        <v>42</v>
      </c>
      <c r="G3761" s="4" t="s">
        <v>46</v>
      </c>
      <c r="H3761" s="4" t="s">
        <v>11025</v>
      </c>
      <c r="I3761" s="4">
        <v>480042</v>
      </c>
      <c r="J3761" s="4" t="s">
        <v>10698</v>
      </c>
      <c r="K3761" s="4" t="s">
        <v>9857</v>
      </c>
      <c r="L3761" s="4">
        <v>502</v>
      </c>
      <c r="M3761" s="1">
        <v>3263</v>
      </c>
      <c r="N3761" s="4">
        <v>1441</v>
      </c>
      <c r="O3761" s="4">
        <v>1822</v>
      </c>
      <c r="P3761" s="1">
        <v>121.22</v>
      </c>
    </row>
    <row r="3762" spans="1:16" ht="12.75" customHeight="1">
      <c r="A3762" s="1" t="s">
        <v>300</v>
      </c>
      <c r="B3762" s="4">
        <v>17608708.454300001</v>
      </c>
      <c r="C3762" s="4">
        <v>22773.761222000001</v>
      </c>
      <c r="D3762" s="4">
        <v>48</v>
      </c>
      <c r="E3762" s="4" t="s">
        <v>11026</v>
      </c>
      <c r="F3762" s="4">
        <v>43</v>
      </c>
      <c r="G3762" s="4" t="s">
        <v>46</v>
      </c>
      <c r="H3762" s="4" t="s">
        <v>5100</v>
      </c>
      <c r="I3762" s="4">
        <v>480043</v>
      </c>
      <c r="J3762" s="4" t="s">
        <v>10698</v>
      </c>
      <c r="K3762" s="4" t="s">
        <v>9857</v>
      </c>
      <c r="L3762" s="4">
        <v>1991</v>
      </c>
      <c r="M3762" s="1">
        <v>9047</v>
      </c>
      <c r="N3762" s="4">
        <v>4047</v>
      </c>
      <c r="O3762" s="4">
        <v>5000</v>
      </c>
      <c r="P3762" s="1">
        <v>513.76</v>
      </c>
    </row>
    <row r="3763" spans="1:16" ht="12.75" customHeight="1">
      <c r="A3763" s="1" t="s">
        <v>299</v>
      </c>
      <c r="B3763" s="4">
        <v>16994605.4439</v>
      </c>
      <c r="C3763" s="4">
        <v>19009.038661999999</v>
      </c>
      <c r="D3763" s="4">
        <v>48</v>
      </c>
      <c r="E3763" s="4" t="s">
        <v>11027</v>
      </c>
      <c r="F3763" s="4">
        <v>44</v>
      </c>
      <c r="G3763" s="4" t="s">
        <v>46</v>
      </c>
      <c r="H3763" s="4" t="s">
        <v>11028</v>
      </c>
      <c r="I3763" s="4">
        <v>480044</v>
      </c>
      <c r="J3763" s="4" t="s">
        <v>10698</v>
      </c>
      <c r="K3763" s="4" t="s">
        <v>9857</v>
      </c>
      <c r="L3763" s="4">
        <v>953</v>
      </c>
      <c r="M3763" s="1">
        <v>6015</v>
      </c>
      <c r="N3763" s="4">
        <v>2886</v>
      </c>
      <c r="O3763" s="4">
        <v>3129</v>
      </c>
      <c r="P3763" s="1">
        <v>353.94</v>
      </c>
    </row>
    <row r="3764" spans="1:16" ht="12.75" customHeight="1">
      <c r="A3764" s="1" t="s">
        <v>298</v>
      </c>
      <c r="B3764" s="4">
        <v>60189729.223999999</v>
      </c>
      <c r="C3764" s="4">
        <v>49789.417203999998</v>
      </c>
      <c r="D3764" s="4">
        <v>48</v>
      </c>
      <c r="E3764" s="4" t="s">
        <v>11029</v>
      </c>
      <c r="F3764" s="4">
        <v>45</v>
      </c>
      <c r="G3764" s="4" t="s">
        <v>46</v>
      </c>
      <c r="H3764" s="4" t="s">
        <v>11030</v>
      </c>
      <c r="I3764" s="4">
        <v>480045</v>
      </c>
      <c r="J3764" s="4" t="s">
        <v>10698</v>
      </c>
      <c r="K3764" s="4" t="s">
        <v>9857</v>
      </c>
      <c r="L3764" s="4">
        <v>2885</v>
      </c>
      <c r="M3764" s="1">
        <v>12288</v>
      </c>
      <c r="N3764" s="4">
        <v>5374</v>
      </c>
      <c r="O3764" s="4">
        <v>6914</v>
      </c>
      <c r="P3764" s="1">
        <v>204.15</v>
      </c>
    </row>
    <row r="3765" spans="1:16" ht="12.75" customHeight="1">
      <c r="A3765" s="1" t="s">
        <v>297</v>
      </c>
      <c r="B3765" s="4">
        <v>25773172.939100001</v>
      </c>
      <c r="C3765" s="4">
        <v>22080.144401000001</v>
      </c>
      <c r="D3765" s="4">
        <v>48</v>
      </c>
      <c r="E3765" s="4" t="s">
        <v>11031</v>
      </c>
      <c r="F3765" s="4">
        <v>46</v>
      </c>
      <c r="G3765" s="4" t="s">
        <v>46</v>
      </c>
      <c r="H3765" s="4" t="s">
        <v>11032</v>
      </c>
      <c r="I3765" s="4">
        <v>480046</v>
      </c>
      <c r="J3765" s="4" t="s">
        <v>10698</v>
      </c>
      <c r="K3765" s="4" t="s">
        <v>9857</v>
      </c>
      <c r="L3765" s="4">
        <v>1656</v>
      </c>
      <c r="M3765" s="1">
        <v>10454</v>
      </c>
      <c r="N3765" s="4">
        <v>5261</v>
      </c>
      <c r="O3765" s="4">
        <v>5193</v>
      </c>
      <c r="P3765" s="1">
        <v>405.61</v>
      </c>
    </row>
    <row r="3766" spans="1:16" ht="12.75" customHeight="1">
      <c r="A3766" s="1" t="s">
        <v>296</v>
      </c>
      <c r="B3766" s="4">
        <v>6392179.0286600003</v>
      </c>
      <c r="C3766" s="4">
        <v>14547.973287999999</v>
      </c>
      <c r="D3766" s="4">
        <v>48</v>
      </c>
      <c r="E3766" s="4" t="s">
        <v>11033</v>
      </c>
      <c r="F3766" s="4">
        <v>47</v>
      </c>
      <c r="G3766" s="4" t="s">
        <v>46</v>
      </c>
      <c r="H3766" s="4" t="s">
        <v>11034</v>
      </c>
      <c r="I3766" s="4">
        <v>480047</v>
      </c>
      <c r="J3766" s="4" t="s">
        <v>10698</v>
      </c>
      <c r="K3766" s="4" t="s">
        <v>9857</v>
      </c>
      <c r="L3766" s="4">
        <v>939</v>
      </c>
      <c r="M3766" s="1">
        <v>5622</v>
      </c>
      <c r="N3766" s="4">
        <v>2703</v>
      </c>
      <c r="O3766" s="4">
        <v>2919</v>
      </c>
      <c r="P3766" s="1">
        <v>879.39</v>
      </c>
    </row>
    <row r="3767" spans="1:16" ht="12.75" customHeight="1">
      <c r="A3767" s="1" t="s">
        <v>295</v>
      </c>
      <c r="B3767" s="4">
        <v>13314715.6854</v>
      </c>
      <c r="C3767" s="4">
        <v>23428.219432000002</v>
      </c>
      <c r="D3767" s="4">
        <v>48</v>
      </c>
      <c r="E3767" s="4" t="s">
        <v>11035</v>
      </c>
      <c r="F3767" s="4">
        <v>48</v>
      </c>
      <c r="G3767" s="4" t="s">
        <v>46</v>
      </c>
      <c r="H3767" s="4" t="s">
        <v>11036</v>
      </c>
      <c r="I3767" s="4">
        <v>480048</v>
      </c>
      <c r="J3767" s="4" t="s">
        <v>10698</v>
      </c>
      <c r="K3767" s="4" t="s">
        <v>9857</v>
      </c>
      <c r="L3767" s="4">
        <v>2156</v>
      </c>
      <c r="M3767" s="1">
        <v>9820</v>
      </c>
      <c r="N3767" s="4">
        <v>4483</v>
      </c>
      <c r="O3767" s="4">
        <v>5337</v>
      </c>
      <c r="P3767" s="1">
        <v>737.53</v>
      </c>
    </row>
    <row r="3768" spans="1:16" ht="12.75" customHeight="1">
      <c r="A3768" s="1" t="s">
        <v>294</v>
      </c>
      <c r="B3768" s="4">
        <v>27735369.260200001</v>
      </c>
      <c r="C3768" s="4">
        <v>28464.519345000001</v>
      </c>
      <c r="D3768" s="4">
        <v>48</v>
      </c>
      <c r="E3768" s="4" t="s">
        <v>5518</v>
      </c>
      <c r="F3768" s="4">
        <v>49</v>
      </c>
      <c r="G3768" s="4" t="s">
        <v>46</v>
      </c>
      <c r="H3768" s="4" t="s">
        <v>5519</v>
      </c>
      <c r="I3768" s="4">
        <v>480049</v>
      </c>
      <c r="J3768" s="4" t="s">
        <v>10698</v>
      </c>
      <c r="K3768" s="4" t="s">
        <v>9857</v>
      </c>
      <c r="L3768" s="4">
        <v>1388</v>
      </c>
      <c r="M3768" s="1">
        <v>6324</v>
      </c>
      <c r="N3768" s="4">
        <v>2853</v>
      </c>
      <c r="O3768" s="4">
        <v>3471</v>
      </c>
      <c r="P3768" s="1">
        <v>228.02</v>
      </c>
    </row>
    <row r="3769" spans="1:16" ht="12.75" customHeight="1">
      <c r="A3769" s="1" t="s">
        <v>293</v>
      </c>
      <c r="B3769" s="4">
        <v>15061939.257099999</v>
      </c>
      <c r="C3769" s="4">
        <v>19146.735068999998</v>
      </c>
      <c r="D3769" s="4">
        <v>48</v>
      </c>
      <c r="E3769" s="4" t="s">
        <v>11037</v>
      </c>
      <c r="F3769" s="4">
        <v>50</v>
      </c>
      <c r="G3769" s="4" t="s">
        <v>46</v>
      </c>
      <c r="H3769" s="4" t="s">
        <v>11038</v>
      </c>
      <c r="I3769" s="4">
        <v>480050</v>
      </c>
      <c r="J3769" s="4" t="s">
        <v>10698</v>
      </c>
      <c r="K3769" s="4" t="s">
        <v>9857</v>
      </c>
      <c r="L3769" s="4">
        <v>1851</v>
      </c>
      <c r="M3769" s="1">
        <v>8201</v>
      </c>
      <c r="N3769" s="4">
        <v>3733</v>
      </c>
      <c r="O3769" s="4">
        <v>4468</v>
      </c>
      <c r="P3769" s="1">
        <v>544.48</v>
      </c>
    </row>
    <row r="3770" spans="1:16" ht="12.75" customHeight="1">
      <c r="A3770" s="1" t="s">
        <v>292</v>
      </c>
      <c r="B3770" s="4">
        <v>15160494.901799999</v>
      </c>
      <c r="C3770" s="4">
        <v>18767.864396000001</v>
      </c>
      <c r="D3770" s="4">
        <v>48</v>
      </c>
      <c r="E3770" s="4" t="s">
        <v>11039</v>
      </c>
      <c r="F3770" s="4">
        <v>51</v>
      </c>
      <c r="G3770" s="4" t="s">
        <v>46</v>
      </c>
      <c r="H3770" s="4" t="s">
        <v>11040</v>
      </c>
      <c r="I3770" s="4">
        <v>480051</v>
      </c>
      <c r="J3770" s="4" t="s">
        <v>10698</v>
      </c>
      <c r="K3770" s="4" t="s">
        <v>9857</v>
      </c>
      <c r="L3770" s="4">
        <v>3125</v>
      </c>
      <c r="M3770" s="1">
        <v>13856</v>
      </c>
      <c r="N3770" s="4">
        <v>6348</v>
      </c>
      <c r="O3770" s="4">
        <v>7508</v>
      </c>
      <c r="P3770" s="1">
        <v>913.93</v>
      </c>
    </row>
    <row r="3771" spans="1:16" ht="12.75" customHeight="1">
      <c r="A3771" s="1" t="s">
        <v>291</v>
      </c>
      <c r="B3771" s="4">
        <v>10677076.990800001</v>
      </c>
      <c r="C3771" s="4">
        <v>16263.092144</v>
      </c>
      <c r="D3771" s="4">
        <v>48</v>
      </c>
      <c r="E3771" s="4" t="s">
        <v>8648</v>
      </c>
      <c r="F3771" s="4">
        <v>52</v>
      </c>
      <c r="G3771" s="4" t="s">
        <v>46</v>
      </c>
      <c r="H3771" s="4" t="s">
        <v>11041</v>
      </c>
      <c r="I3771" s="4">
        <v>480052</v>
      </c>
      <c r="J3771" s="4" t="s">
        <v>10698</v>
      </c>
      <c r="K3771" s="4" t="s">
        <v>9857</v>
      </c>
      <c r="L3771" s="4">
        <v>1258</v>
      </c>
      <c r="M3771" s="1">
        <v>7401</v>
      </c>
      <c r="N3771" s="4">
        <v>3697</v>
      </c>
      <c r="O3771" s="4">
        <v>3704</v>
      </c>
      <c r="P3771" s="1">
        <v>693.14</v>
      </c>
    </row>
    <row r="3772" spans="1:16" ht="12.75" customHeight="1">
      <c r="A3772" s="1" t="s">
        <v>290</v>
      </c>
      <c r="B3772" s="4">
        <v>39205864.682899997</v>
      </c>
      <c r="C3772" s="4">
        <v>40620.146476000002</v>
      </c>
      <c r="D3772" s="4">
        <v>48</v>
      </c>
      <c r="E3772" s="4" t="s">
        <v>11042</v>
      </c>
      <c r="F3772" s="4">
        <v>53</v>
      </c>
      <c r="G3772" s="4" t="s">
        <v>46</v>
      </c>
      <c r="H3772" s="4" t="s">
        <v>11043</v>
      </c>
      <c r="I3772" s="4">
        <v>480053</v>
      </c>
      <c r="J3772" s="4" t="s">
        <v>10698</v>
      </c>
      <c r="K3772" s="4" t="s">
        <v>9857</v>
      </c>
      <c r="L3772" s="4">
        <v>2426</v>
      </c>
      <c r="M3772" s="1">
        <v>11119</v>
      </c>
      <c r="N3772" s="4">
        <v>5108</v>
      </c>
      <c r="O3772" s="4">
        <v>6011</v>
      </c>
      <c r="P3772" s="1">
        <v>283.60000000000002</v>
      </c>
    </row>
    <row r="3773" spans="1:16" ht="12.75" customHeight="1">
      <c r="A3773" s="1" t="s">
        <v>289</v>
      </c>
      <c r="B3773" s="4">
        <v>70039163.425500005</v>
      </c>
      <c r="C3773" s="4">
        <v>48566.972357999999</v>
      </c>
      <c r="D3773" s="4">
        <v>48</v>
      </c>
      <c r="E3773" s="4" t="s">
        <v>11044</v>
      </c>
      <c r="F3773" s="4">
        <v>54</v>
      </c>
      <c r="G3773" s="4" t="s">
        <v>46</v>
      </c>
      <c r="H3773" s="4" t="s">
        <v>11045</v>
      </c>
      <c r="I3773" s="4">
        <v>480054</v>
      </c>
      <c r="J3773" s="4" t="s">
        <v>10698</v>
      </c>
      <c r="K3773" s="4" t="s">
        <v>9857</v>
      </c>
      <c r="L3773" s="4">
        <v>819</v>
      </c>
      <c r="M3773" s="1">
        <v>4654</v>
      </c>
      <c r="N3773" s="4">
        <v>2087</v>
      </c>
      <c r="O3773" s="4">
        <v>2567</v>
      </c>
      <c r="P3773" s="1">
        <v>66.45</v>
      </c>
    </row>
    <row r="3774" spans="1:16" ht="12.75" customHeight="1">
      <c r="A3774" s="1" t="s">
        <v>288</v>
      </c>
      <c r="B3774" s="4">
        <v>12446001.806500001</v>
      </c>
      <c r="C3774" s="4">
        <v>18258.463443000001</v>
      </c>
      <c r="D3774" s="4">
        <v>48</v>
      </c>
      <c r="E3774" s="4" t="s">
        <v>11046</v>
      </c>
      <c r="F3774" s="4">
        <v>55</v>
      </c>
      <c r="G3774" s="4" t="s">
        <v>46</v>
      </c>
      <c r="H3774" s="4" t="s">
        <v>11047</v>
      </c>
      <c r="I3774" s="4">
        <v>480055</v>
      </c>
      <c r="J3774" s="4" t="s">
        <v>10698</v>
      </c>
      <c r="K3774" s="4" t="s">
        <v>9857</v>
      </c>
      <c r="L3774" s="4">
        <v>486</v>
      </c>
      <c r="M3774" s="1">
        <v>2172</v>
      </c>
      <c r="N3774" s="4">
        <v>947</v>
      </c>
      <c r="O3774" s="4">
        <v>1225</v>
      </c>
      <c r="P3774" s="1">
        <v>174.51</v>
      </c>
    </row>
    <row r="3775" spans="1:16" ht="12.75" customHeight="1">
      <c r="A3775" s="1" t="s">
        <v>287</v>
      </c>
      <c r="B3775" s="4">
        <v>34714908.325099997</v>
      </c>
      <c r="C3775" s="4">
        <v>37225.388770999998</v>
      </c>
      <c r="D3775" s="4">
        <v>48</v>
      </c>
      <c r="E3775" s="4" t="s">
        <v>11048</v>
      </c>
      <c r="F3775" s="4">
        <v>56</v>
      </c>
      <c r="G3775" s="4" t="s">
        <v>46</v>
      </c>
      <c r="H3775" s="4" t="s">
        <v>11049</v>
      </c>
      <c r="I3775" s="4">
        <v>480056</v>
      </c>
      <c r="J3775" s="4" t="s">
        <v>10698</v>
      </c>
      <c r="K3775" s="4" t="s">
        <v>9857</v>
      </c>
      <c r="L3775" s="4">
        <v>4972</v>
      </c>
      <c r="M3775" s="1">
        <v>25990</v>
      </c>
      <c r="N3775" s="4">
        <v>12807</v>
      </c>
      <c r="O3775" s="4">
        <v>13183</v>
      </c>
      <c r="P3775" s="1">
        <v>748.66</v>
      </c>
    </row>
    <row r="3776" spans="1:16" ht="12.75" customHeight="1">
      <c r="A3776" s="1" t="s">
        <v>286</v>
      </c>
      <c r="B3776" s="4">
        <v>29470410.081999999</v>
      </c>
      <c r="C3776" s="4">
        <v>35801.33668</v>
      </c>
      <c r="D3776" s="4">
        <v>48</v>
      </c>
      <c r="E3776" s="4" t="s">
        <v>4554</v>
      </c>
      <c r="F3776" s="4">
        <v>57</v>
      </c>
      <c r="G3776" s="4" t="s">
        <v>46</v>
      </c>
      <c r="H3776" s="4" t="s">
        <v>4555</v>
      </c>
      <c r="I3776" s="4">
        <v>480057</v>
      </c>
      <c r="J3776" s="4" t="s">
        <v>10698</v>
      </c>
      <c r="K3776" s="4" t="s">
        <v>9857</v>
      </c>
      <c r="L3776" s="4">
        <v>3315</v>
      </c>
      <c r="M3776" s="1">
        <v>15606</v>
      </c>
      <c r="N3776" s="4">
        <v>7103</v>
      </c>
      <c r="O3776" s="4">
        <v>8503</v>
      </c>
      <c r="P3776" s="1">
        <v>529.54</v>
      </c>
    </row>
    <row r="3777" spans="1:16" ht="12.75" customHeight="1">
      <c r="A3777" s="1" t="s">
        <v>285</v>
      </c>
      <c r="B3777" s="4">
        <v>6340651.80736</v>
      </c>
      <c r="C3777" s="4">
        <v>14763.093800000001</v>
      </c>
      <c r="D3777" s="4">
        <v>48</v>
      </c>
      <c r="E3777" s="4" t="s">
        <v>5531</v>
      </c>
      <c r="F3777" s="4">
        <v>58</v>
      </c>
      <c r="G3777" s="4" t="s">
        <v>46</v>
      </c>
      <c r="H3777" s="4" t="s">
        <v>11050</v>
      </c>
      <c r="I3777" s="4">
        <v>480058</v>
      </c>
      <c r="J3777" s="4" t="s">
        <v>10698</v>
      </c>
      <c r="K3777" s="4" t="s">
        <v>9857</v>
      </c>
      <c r="L3777" s="4">
        <v>717</v>
      </c>
      <c r="M3777" s="1">
        <v>4498</v>
      </c>
      <c r="N3777" s="4">
        <v>2272</v>
      </c>
      <c r="O3777" s="4">
        <v>2226</v>
      </c>
      <c r="P3777" s="1">
        <v>709.34</v>
      </c>
    </row>
    <row r="3778" spans="1:16" ht="12.75" customHeight="1">
      <c r="A3778" s="1" t="s">
        <v>284</v>
      </c>
      <c r="B3778" s="4">
        <v>9883475.7844799999</v>
      </c>
      <c r="C3778" s="4">
        <v>15194.856919</v>
      </c>
      <c r="D3778" s="4">
        <v>48</v>
      </c>
      <c r="E3778" s="4" t="s">
        <v>11051</v>
      </c>
      <c r="F3778" s="4">
        <v>59</v>
      </c>
      <c r="G3778" s="4" t="s">
        <v>46</v>
      </c>
      <c r="H3778" s="4" t="s">
        <v>11052</v>
      </c>
      <c r="I3778" s="4">
        <v>480059</v>
      </c>
      <c r="J3778" s="4" t="s">
        <v>10698</v>
      </c>
      <c r="K3778" s="4" t="s">
        <v>9857</v>
      </c>
      <c r="L3778" s="4">
        <v>822</v>
      </c>
      <c r="M3778" s="1">
        <v>5003</v>
      </c>
      <c r="N3778" s="4">
        <v>2472</v>
      </c>
      <c r="O3778" s="4">
        <v>2531</v>
      </c>
      <c r="P3778" s="1">
        <v>506.23</v>
      </c>
    </row>
    <row r="3779" spans="1:16" ht="12.75" customHeight="1">
      <c r="A3779" s="1" t="s">
        <v>283</v>
      </c>
      <c r="B3779" s="4">
        <v>58119485.157899998</v>
      </c>
      <c r="C3779" s="4">
        <v>38319.284901999999</v>
      </c>
      <c r="D3779" s="4">
        <v>48</v>
      </c>
      <c r="E3779" s="4" t="s">
        <v>8654</v>
      </c>
      <c r="F3779" s="4">
        <v>60</v>
      </c>
      <c r="G3779" s="4" t="s">
        <v>46</v>
      </c>
      <c r="H3779" s="4" t="s">
        <v>11053</v>
      </c>
      <c r="I3779" s="4">
        <v>480060</v>
      </c>
      <c r="J3779" s="4" t="s">
        <v>10698</v>
      </c>
      <c r="K3779" s="4" t="s">
        <v>9857</v>
      </c>
      <c r="L3779" s="4">
        <v>599</v>
      </c>
      <c r="M3779" s="1">
        <v>3636</v>
      </c>
      <c r="N3779" s="4">
        <v>1659</v>
      </c>
      <c r="O3779" s="4">
        <v>1977</v>
      </c>
      <c r="P3779" s="1">
        <v>62.56</v>
      </c>
    </row>
    <row r="3780" spans="1:16" ht="12.75" customHeight="1">
      <c r="A3780" s="1" t="s">
        <v>282</v>
      </c>
      <c r="B3780" s="4">
        <v>27637441.926800001</v>
      </c>
      <c r="C3780" s="4">
        <v>26408.152129999999</v>
      </c>
      <c r="D3780" s="4">
        <v>48</v>
      </c>
      <c r="E3780" s="4" t="s">
        <v>11054</v>
      </c>
      <c r="F3780" s="4">
        <v>61</v>
      </c>
      <c r="G3780" s="4" t="s">
        <v>46</v>
      </c>
      <c r="H3780" s="4" t="s">
        <v>11055</v>
      </c>
      <c r="I3780" s="4">
        <v>480061</v>
      </c>
      <c r="J3780" s="4" t="s">
        <v>10698</v>
      </c>
      <c r="K3780" s="4" t="s">
        <v>9857</v>
      </c>
      <c r="L3780" s="4">
        <v>541</v>
      </c>
      <c r="M3780" s="1">
        <v>3057</v>
      </c>
      <c r="N3780" s="4">
        <v>1398</v>
      </c>
      <c r="O3780" s="4">
        <v>1659</v>
      </c>
      <c r="P3780" s="1">
        <v>110.61</v>
      </c>
    </row>
    <row r="3781" spans="1:16" ht="12.75" customHeight="1">
      <c r="A3781" s="1" t="s">
        <v>281</v>
      </c>
      <c r="B3781" s="4">
        <v>20986564.877599999</v>
      </c>
      <c r="C3781" s="4">
        <v>29533.957106999998</v>
      </c>
      <c r="D3781" s="4">
        <v>48</v>
      </c>
      <c r="E3781" s="4" t="s">
        <v>11056</v>
      </c>
      <c r="F3781" s="4">
        <v>62</v>
      </c>
      <c r="G3781" s="4" t="s">
        <v>46</v>
      </c>
      <c r="H3781" s="4" t="s">
        <v>11057</v>
      </c>
      <c r="I3781" s="4">
        <v>480062</v>
      </c>
      <c r="J3781" s="4" t="s">
        <v>10698</v>
      </c>
      <c r="K3781" s="4" t="s">
        <v>9857</v>
      </c>
      <c r="L3781" s="4">
        <v>1747</v>
      </c>
      <c r="M3781" s="1">
        <v>8576</v>
      </c>
      <c r="N3781" s="4">
        <v>3977</v>
      </c>
      <c r="O3781" s="4">
        <v>4599</v>
      </c>
      <c r="P3781" s="1">
        <v>408.66</v>
      </c>
    </row>
    <row r="3782" spans="1:16" ht="12.75" customHeight="1">
      <c r="A3782" s="1" t="s">
        <v>280</v>
      </c>
      <c r="B3782" s="4">
        <v>14496934.0088</v>
      </c>
      <c r="C3782" s="4">
        <v>19512.871093999998</v>
      </c>
      <c r="D3782" s="4">
        <v>48</v>
      </c>
      <c r="E3782" s="4" t="s">
        <v>11058</v>
      </c>
      <c r="F3782" s="4">
        <v>63</v>
      </c>
      <c r="G3782" s="4" t="s">
        <v>46</v>
      </c>
      <c r="H3782" s="4" t="s">
        <v>11059</v>
      </c>
      <c r="I3782" s="4">
        <v>480063</v>
      </c>
      <c r="J3782" s="4" t="s">
        <v>10698</v>
      </c>
      <c r="K3782" s="4" t="s">
        <v>9857</v>
      </c>
      <c r="L3782" s="4">
        <v>1166</v>
      </c>
      <c r="M3782" s="1">
        <v>7159</v>
      </c>
      <c r="N3782" s="4">
        <v>3543</v>
      </c>
      <c r="O3782" s="4">
        <v>3616</v>
      </c>
      <c r="P3782" s="1">
        <v>493.82</v>
      </c>
    </row>
    <row r="3783" spans="1:16" ht="12.75" customHeight="1">
      <c r="A3783" s="1" t="s">
        <v>279</v>
      </c>
      <c r="B3783" s="4">
        <v>12364591.631899999</v>
      </c>
      <c r="C3783" s="4">
        <v>27827.941905</v>
      </c>
      <c r="D3783" s="4">
        <v>48</v>
      </c>
      <c r="E3783" s="4" t="s">
        <v>11060</v>
      </c>
      <c r="F3783" s="4">
        <v>64</v>
      </c>
      <c r="G3783" s="4" t="s">
        <v>46</v>
      </c>
      <c r="H3783" s="4" t="s">
        <v>11061</v>
      </c>
      <c r="I3783" s="4">
        <v>480064</v>
      </c>
      <c r="J3783" s="4" t="s">
        <v>10698</v>
      </c>
      <c r="K3783" s="4" t="s">
        <v>9857</v>
      </c>
      <c r="L3783" s="4">
        <v>983</v>
      </c>
      <c r="M3783" s="1">
        <v>5547</v>
      </c>
      <c r="N3783" s="4">
        <v>2728</v>
      </c>
      <c r="O3783" s="4">
        <v>2819</v>
      </c>
      <c r="P3783" s="1">
        <v>448.62</v>
      </c>
    </row>
    <row r="3784" spans="1:16" ht="12.75" customHeight="1">
      <c r="A3784" s="1" t="s">
        <v>278</v>
      </c>
      <c r="B3784" s="4">
        <v>44502116.2962</v>
      </c>
      <c r="C3784" s="4">
        <v>41171.358074999996</v>
      </c>
      <c r="D3784" s="4">
        <v>48</v>
      </c>
      <c r="E3784" s="4" t="s">
        <v>11062</v>
      </c>
      <c r="F3784" s="4">
        <v>65</v>
      </c>
      <c r="G3784" s="4" t="s">
        <v>46</v>
      </c>
      <c r="H3784" s="4" t="s">
        <v>11063</v>
      </c>
      <c r="I3784" s="4">
        <v>480065</v>
      </c>
      <c r="J3784" s="4" t="s">
        <v>10698</v>
      </c>
      <c r="K3784" s="4" t="s">
        <v>9857</v>
      </c>
      <c r="L3784" s="4">
        <v>5395</v>
      </c>
      <c r="M3784" s="1">
        <v>23254</v>
      </c>
      <c r="N3784" s="4">
        <v>10576</v>
      </c>
      <c r="O3784" s="4">
        <v>12678</v>
      </c>
      <c r="P3784" s="1">
        <v>522.54</v>
      </c>
    </row>
    <row r="3785" spans="1:16" ht="12.75" customHeight="1">
      <c r="A3785" s="1" t="s">
        <v>277</v>
      </c>
      <c r="B3785" s="4">
        <v>776293.06137799995</v>
      </c>
      <c r="C3785" s="4">
        <v>3668.4583550000002</v>
      </c>
      <c r="D3785" s="4">
        <v>48</v>
      </c>
      <c r="E3785" s="4" t="s">
        <v>11064</v>
      </c>
      <c r="F3785" s="4">
        <v>66</v>
      </c>
      <c r="G3785" s="4" t="s">
        <v>46</v>
      </c>
      <c r="H3785" s="4" t="s">
        <v>11065</v>
      </c>
      <c r="I3785" s="4">
        <v>480066</v>
      </c>
      <c r="J3785" s="4" t="s">
        <v>10698</v>
      </c>
      <c r="K3785" s="4" t="s">
        <v>9857</v>
      </c>
      <c r="L3785" s="4">
        <v>1143</v>
      </c>
      <c r="M3785" s="1">
        <v>6771</v>
      </c>
      <c r="N3785" s="4">
        <v>3333</v>
      </c>
      <c r="O3785" s="4">
        <v>3438</v>
      </c>
      <c r="P3785" s="1">
        <v>585.9</v>
      </c>
    </row>
    <row r="3786" spans="1:16" ht="12.75" customHeight="1">
      <c r="A3786" s="1" t="s">
        <v>276</v>
      </c>
      <c r="B3786" s="4">
        <v>8731819.91481</v>
      </c>
      <c r="C3786" s="4">
        <v>16367.775485</v>
      </c>
      <c r="D3786" s="4">
        <v>48</v>
      </c>
      <c r="E3786" s="4" t="s">
        <v>11066</v>
      </c>
      <c r="F3786" s="4">
        <v>67</v>
      </c>
      <c r="G3786" s="4" t="s">
        <v>46</v>
      </c>
      <c r="H3786" s="4" t="s">
        <v>11067</v>
      </c>
      <c r="I3786" s="4">
        <v>480067</v>
      </c>
      <c r="J3786" s="4" t="s">
        <v>10698</v>
      </c>
      <c r="K3786" s="4" t="s">
        <v>9857</v>
      </c>
      <c r="L3786" s="4">
        <v>977</v>
      </c>
      <c r="M3786" s="1">
        <v>5502</v>
      </c>
      <c r="N3786" s="4">
        <v>2705</v>
      </c>
      <c r="O3786" s="4">
        <v>2797</v>
      </c>
      <c r="P3786" s="1">
        <v>665.67</v>
      </c>
    </row>
    <row r="3787" spans="1:16" ht="12.75" customHeight="1">
      <c r="A3787" s="1" t="s">
        <v>275</v>
      </c>
      <c r="B3787" s="4">
        <v>96235541.377700001</v>
      </c>
      <c r="C3787" s="4">
        <v>52906.573574000002</v>
      </c>
      <c r="D3787" s="4">
        <v>48</v>
      </c>
      <c r="E3787" s="4" t="s">
        <v>11068</v>
      </c>
      <c r="F3787" s="4">
        <v>68</v>
      </c>
      <c r="G3787" s="4" t="s">
        <v>46</v>
      </c>
      <c r="H3787" s="4" t="s">
        <v>11069</v>
      </c>
      <c r="I3787" s="4">
        <v>480068</v>
      </c>
      <c r="J3787" s="4" t="s">
        <v>10698</v>
      </c>
      <c r="K3787" s="4" t="s">
        <v>9857</v>
      </c>
      <c r="L3787" s="4">
        <v>6537</v>
      </c>
      <c r="M3787" s="1">
        <v>29217</v>
      </c>
      <c r="N3787" s="4">
        <v>13347</v>
      </c>
      <c r="O3787" s="4">
        <v>15870</v>
      </c>
      <c r="P3787" s="1">
        <v>303.60000000000002</v>
      </c>
    </row>
    <row r="3788" spans="1:16" ht="12.75" customHeight="1">
      <c r="A3788" s="1" t="s">
        <v>274</v>
      </c>
      <c r="B3788" s="4">
        <v>16135392.581900001</v>
      </c>
      <c r="C3788" s="4">
        <v>25607.665067999998</v>
      </c>
      <c r="D3788" s="4">
        <v>48</v>
      </c>
      <c r="E3788" s="4" t="s">
        <v>11070</v>
      </c>
      <c r="F3788" s="4">
        <v>69</v>
      </c>
      <c r="G3788" s="4" t="s">
        <v>46</v>
      </c>
      <c r="H3788" s="4" t="s">
        <v>11071</v>
      </c>
      <c r="I3788" s="4">
        <v>480069</v>
      </c>
      <c r="J3788" s="4" t="s">
        <v>10698</v>
      </c>
      <c r="K3788" s="4" t="s">
        <v>9857</v>
      </c>
      <c r="L3788" s="4">
        <v>2102</v>
      </c>
      <c r="M3788" s="1">
        <v>10626</v>
      </c>
      <c r="N3788" s="4">
        <v>4978</v>
      </c>
      <c r="O3788" s="4">
        <v>5648</v>
      </c>
      <c r="P3788" s="1">
        <v>658.56</v>
      </c>
    </row>
    <row r="3789" spans="1:16" ht="12.75" customHeight="1">
      <c r="A3789" s="1" t="s">
        <v>273</v>
      </c>
      <c r="B3789" s="4">
        <v>36140277.769900002</v>
      </c>
      <c r="C3789" s="4">
        <v>32019.777265000001</v>
      </c>
      <c r="D3789" s="4">
        <v>48</v>
      </c>
      <c r="E3789" s="4" t="s">
        <v>11072</v>
      </c>
      <c r="F3789" s="4">
        <v>70</v>
      </c>
      <c r="G3789" s="4" t="s">
        <v>46</v>
      </c>
      <c r="H3789" s="4" t="s">
        <v>11073</v>
      </c>
      <c r="I3789" s="4">
        <v>480070</v>
      </c>
      <c r="J3789" s="4" t="s">
        <v>10698</v>
      </c>
      <c r="K3789" s="4" t="s">
        <v>9857</v>
      </c>
      <c r="L3789" s="4">
        <v>2426</v>
      </c>
      <c r="M3789" s="1">
        <v>10379</v>
      </c>
      <c r="N3789" s="4">
        <v>4572</v>
      </c>
      <c r="O3789" s="4">
        <v>5807</v>
      </c>
      <c r="P3789" s="1">
        <v>287.19</v>
      </c>
    </row>
    <row r="3790" spans="1:16" ht="12.75" customHeight="1">
      <c r="A3790" s="1" t="s">
        <v>272</v>
      </c>
      <c r="B3790" s="4">
        <v>8157595.3464200003</v>
      </c>
      <c r="C3790" s="4">
        <v>22069.095300000001</v>
      </c>
      <c r="D3790" s="4">
        <v>48</v>
      </c>
      <c r="E3790" s="4" t="s">
        <v>11074</v>
      </c>
      <c r="F3790" s="4">
        <v>71</v>
      </c>
      <c r="G3790" s="4" t="s">
        <v>46</v>
      </c>
      <c r="H3790" s="4" t="s">
        <v>11075</v>
      </c>
      <c r="I3790" s="4">
        <v>480071</v>
      </c>
      <c r="J3790" s="4" t="s">
        <v>10698</v>
      </c>
      <c r="K3790" s="4" t="s">
        <v>9857</v>
      </c>
      <c r="L3790" s="4">
        <v>746</v>
      </c>
      <c r="M3790" s="1">
        <v>4813</v>
      </c>
      <c r="N3790" s="4">
        <v>2500</v>
      </c>
      <c r="O3790" s="4">
        <v>2313</v>
      </c>
      <c r="P3790" s="1">
        <v>590.01</v>
      </c>
    </row>
    <row r="3791" spans="1:16" ht="12.75" customHeight="1">
      <c r="A3791" s="1" t="s">
        <v>271</v>
      </c>
      <c r="B3791" s="4">
        <v>19680259.486000001</v>
      </c>
      <c r="C3791" s="4">
        <v>25745.175644999999</v>
      </c>
      <c r="D3791" s="4">
        <v>48</v>
      </c>
      <c r="E3791" s="4" t="s">
        <v>11076</v>
      </c>
      <c r="F3791" s="4">
        <v>72</v>
      </c>
      <c r="G3791" s="4" t="s">
        <v>46</v>
      </c>
      <c r="H3791" s="4" t="s">
        <v>11077</v>
      </c>
      <c r="I3791" s="4">
        <v>480072</v>
      </c>
      <c r="J3791" s="4" t="s">
        <v>10698</v>
      </c>
      <c r="K3791" s="4" t="s">
        <v>9857</v>
      </c>
      <c r="L3791" s="4">
        <v>1520</v>
      </c>
      <c r="M3791" s="1">
        <v>7674</v>
      </c>
      <c r="N3791" s="4">
        <v>3597</v>
      </c>
      <c r="O3791" s="4">
        <v>4077</v>
      </c>
      <c r="P3791" s="1">
        <v>389.95</v>
      </c>
    </row>
    <row r="3792" spans="1:16" ht="12.75" customHeight="1">
      <c r="A3792" s="1" t="s">
        <v>270</v>
      </c>
      <c r="B3792" s="4">
        <v>20936710.438499998</v>
      </c>
      <c r="C3792" s="4">
        <v>25506.882362</v>
      </c>
      <c r="D3792" s="4">
        <v>48</v>
      </c>
      <c r="E3792" s="4" t="s">
        <v>11078</v>
      </c>
      <c r="F3792" s="4">
        <v>73</v>
      </c>
      <c r="G3792" s="4" t="s">
        <v>46</v>
      </c>
      <c r="H3792" s="4" t="s">
        <v>11079</v>
      </c>
      <c r="I3792" s="4">
        <v>480073</v>
      </c>
      <c r="J3792" s="4" t="s">
        <v>10698</v>
      </c>
      <c r="K3792" s="4" t="s">
        <v>9857</v>
      </c>
      <c r="L3792" s="4">
        <v>2029</v>
      </c>
      <c r="M3792" s="1">
        <v>9762</v>
      </c>
      <c r="N3792" s="4">
        <v>4489</v>
      </c>
      <c r="O3792" s="4">
        <v>5273</v>
      </c>
      <c r="P3792" s="1">
        <v>311.26</v>
      </c>
    </row>
    <row r="3793" spans="1:16" ht="12.75" customHeight="1">
      <c r="A3793" s="1" t="s">
        <v>269</v>
      </c>
      <c r="B3793" s="4">
        <v>37010084.115800001</v>
      </c>
      <c r="C3793" s="4">
        <v>30374.962704000001</v>
      </c>
      <c r="D3793" s="4">
        <v>48</v>
      </c>
      <c r="E3793" s="4" t="s">
        <v>11080</v>
      </c>
      <c r="F3793" s="4">
        <v>74</v>
      </c>
      <c r="G3793" s="4" t="s">
        <v>46</v>
      </c>
      <c r="H3793" s="4" t="s">
        <v>11081</v>
      </c>
      <c r="I3793" s="4">
        <v>480074</v>
      </c>
      <c r="J3793" s="4" t="s">
        <v>10698</v>
      </c>
      <c r="K3793" s="4" t="s">
        <v>9857</v>
      </c>
      <c r="L3793" s="4">
        <v>672</v>
      </c>
      <c r="M3793" s="1">
        <v>4118</v>
      </c>
      <c r="N3793" s="4">
        <v>1830</v>
      </c>
      <c r="O3793" s="4">
        <v>2288</v>
      </c>
      <c r="P3793" s="1">
        <v>111.26</v>
      </c>
    </row>
    <row r="3794" spans="1:16" ht="12.75" customHeight="1">
      <c r="A3794" s="1" t="s">
        <v>268</v>
      </c>
      <c r="B3794" s="4">
        <v>94662459.325800002</v>
      </c>
      <c r="C3794" s="4">
        <v>138461.45901300001</v>
      </c>
      <c r="D3794" s="4">
        <v>48</v>
      </c>
      <c r="E3794" s="4" t="s">
        <v>5782</v>
      </c>
      <c r="F3794" s="4">
        <v>75</v>
      </c>
      <c r="G3794" s="4" t="s">
        <v>46</v>
      </c>
      <c r="H3794" s="4" t="s">
        <v>5783</v>
      </c>
      <c r="I3794" s="4">
        <v>480075</v>
      </c>
      <c r="J3794" s="4" t="s">
        <v>10698</v>
      </c>
      <c r="K3794" s="4" t="s">
        <v>9857</v>
      </c>
      <c r="L3794" s="4">
        <v>0</v>
      </c>
      <c r="M3794" s="1">
        <v>0</v>
      </c>
      <c r="N3794" s="4">
        <v>0</v>
      </c>
      <c r="O3794" s="4">
        <v>0</v>
      </c>
      <c r="P3794" s="1">
        <v>0</v>
      </c>
    </row>
    <row r="3795" spans="1:16" ht="12.75" customHeight="1">
      <c r="A3795" s="1" t="s">
        <v>267</v>
      </c>
      <c r="B3795" s="4">
        <v>18922477.302099999</v>
      </c>
      <c r="C3795" s="4">
        <v>22369.547988999999</v>
      </c>
      <c r="D3795" s="4">
        <v>49</v>
      </c>
      <c r="E3795" s="4" t="s">
        <v>11082</v>
      </c>
      <c r="F3795" s="4">
        <v>1</v>
      </c>
      <c r="G3795" s="4" t="s">
        <v>59</v>
      </c>
      <c r="H3795" s="4" t="s">
        <v>11083</v>
      </c>
      <c r="I3795" s="4">
        <v>490001</v>
      </c>
      <c r="J3795" s="4" t="s">
        <v>10698</v>
      </c>
      <c r="K3795" s="4" t="s">
        <v>9857</v>
      </c>
      <c r="L3795" s="4">
        <v>1615</v>
      </c>
      <c r="M3795" s="1">
        <v>11340</v>
      </c>
      <c r="N3795" s="4">
        <v>5781</v>
      </c>
      <c r="O3795" s="4">
        <v>5559</v>
      </c>
      <c r="P3795" s="1">
        <v>599.28</v>
      </c>
    </row>
    <row r="3796" spans="1:16" ht="12.75" customHeight="1">
      <c r="A3796" s="1" t="s">
        <v>266</v>
      </c>
      <c r="B3796" s="4">
        <v>14714890.7151</v>
      </c>
      <c r="C3796" s="4">
        <v>19494.640157999998</v>
      </c>
      <c r="D3796" s="4">
        <v>49</v>
      </c>
      <c r="E3796" s="4" t="s">
        <v>11084</v>
      </c>
      <c r="F3796" s="4">
        <v>2</v>
      </c>
      <c r="G3796" s="4" t="s">
        <v>59</v>
      </c>
      <c r="H3796" s="4" t="s">
        <v>11085</v>
      </c>
      <c r="I3796" s="4">
        <v>490002</v>
      </c>
      <c r="J3796" s="4" t="s">
        <v>10698</v>
      </c>
      <c r="K3796" s="4" t="s">
        <v>9857</v>
      </c>
      <c r="L3796" s="4">
        <v>2814</v>
      </c>
      <c r="M3796" s="1">
        <v>12406</v>
      </c>
      <c r="N3796" s="4">
        <v>5887</v>
      </c>
      <c r="O3796" s="4">
        <v>6519</v>
      </c>
      <c r="P3796" s="1">
        <v>843.06</v>
      </c>
    </row>
    <row r="3797" spans="1:16" ht="12.75" customHeight="1">
      <c r="A3797" s="1" t="s">
        <v>265</v>
      </c>
      <c r="B3797" s="4">
        <v>17816422.5779</v>
      </c>
      <c r="C3797" s="4">
        <v>28077.277805999998</v>
      </c>
      <c r="D3797" s="4">
        <v>49</v>
      </c>
      <c r="E3797" s="4" t="s">
        <v>11086</v>
      </c>
      <c r="F3797" s="4">
        <v>3</v>
      </c>
      <c r="G3797" s="4" t="s">
        <v>59</v>
      </c>
      <c r="H3797" s="4" t="s">
        <v>11087</v>
      </c>
      <c r="I3797" s="4">
        <v>490003</v>
      </c>
      <c r="J3797" s="4" t="s">
        <v>10698</v>
      </c>
      <c r="K3797" s="4" t="s">
        <v>9857</v>
      </c>
      <c r="L3797" s="4">
        <v>2192</v>
      </c>
      <c r="M3797" s="1">
        <v>11231</v>
      </c>
      <c r="N3797" s="4">
        <v>5296</v>
      </c>
      <c r="O3797" s="4">
        <v>5935</v>
      </c>
      <c r="P3797" s="1">
        <v>630.37</v>
      </c>
    </row>
    <row r="3798" spans="1:16" ht="12.75" customHeight="1">
      <c r="A3798" s="1" t="s">
        <v>264</v>
      </c>
      <c r="B3798" s="4">
        <v>12767329.1415</v>
      </c>
      <c r="C3798" s="4">
        <v>17105.291787999999</v>
      </c>
      <c r="D3798" s="4">
        <v>49</v>
      </c>
      <c r="E3798" s="4" t="s">
        <v>11088</v>
      </c>
      <c r="F3798" s="4">
        <v>4</v>
      </c>
      <c r="G3798" s="4" t="s">
        <v>59</v>
      </c>
      <c r="H3798" s="4" t="s">
        <v>11089</v>
      </c>
      <c r="I3798" s="4">
        <v>490004</v>
      </c>
      <c r="J3798" s="4" t="s">
        <v>10698</v>
      </c>
      <c r="K3798" s="4" t="s">
        <v>9857</v>
      </c>
      <c r="L3798" s="4">
        <v>1051</v>
      </c>
      <c r="M3798" s="1">
        <v>7249</v>
      </c>
      <c r="N3798" s="4">
        <v>3771</v>
      </c>
      <c r="O3798" s="4">
        <v>3478</v>
      </c>
      <c r="P3798" s="1">
        <v>567.79999999999995</v>
      </c>
    </row>
    <row r="3799" spans="1:16" ht="12.75" customHeight="1">
      <c r="A3799" s="1" t="s">
        <v>263</v>
      </c>
      <c r="B3799" s="4">
        <v>8214494.3353500003</v>
      </c>
      <c r="C3799" s="4">
        <v>17175.867753999999</v>
      </c>
      <c r="D3799" s="4">
        <v>49</v>
      </c>
      <c r="E3799" s="4" t="s">
        <v>11090</v>
      </c>
      <c r="F3799" s="4">
        <v>5</v>
      </c>
      <c r="G3799" s="4" t="s">
        <v>59</v>
      </c>
      <c r="H3799" s="4" t="s">
        <v>11091</v>
      </c>
      <c r="I3799" s="4">
        <v>490005</v>
      </c>
      <c r="J3799" s="4" t="s">
        <v>10698</v>
      </c>
      <c r="K3799" s="4" t="s">
        <v>9857</v>
      </c>
      <c r="L3799" s="4">
        <v>707</v>
      </c>
      <c r="M3799" s="1">
        <v>5228</v>
      </c>
      <c r="N3799" s="4">
        <v>2669</v>
      </c>
      <c r="O3799" s="4">
        <v>2559</v>
      </c>
      <c r="P3799" s="1">
        <v>636.41999999999996</v>
      </c>
    </row>
    <row r="3800" spans="1:16" ht="12.75" customHeight="1">
      <c r="A3800" s="1" t="s">
        <v>262</v>
      </c>
      <c r="B3800" s="4">
        <v>12579421.868100001</v>
      </c>
      <c r="C3800" s="4">
        <v>24078.140402000001</v>
      </c>
      <c r="D3800" s="4">
        <v>49</v>
      </c>
      <c r="E3800" s="4" t="s">
        <v>11092</v>
      </c>
      <c r="F3800" s="4">
        <v>6</v>
      </c>
      <c r="G3800" s="4" t="s">
        <v>59</v>
      </c>
      <c r="H3800" s="4" t="s">
        <v>11093</v>
      </c>
      <c r="I3800" s="4">
        <v>490006</v>
      </c>
      <c r="J3800" s="4" t="s">
        <v>10698</v>
      </c>
      <c r="K3800" s="4" t="s">
        <v>9857</v>
      </c>
      <c r="L3800" s="4">
        <v>1429</v>
      </c>
      <c r="M3800" s="1">
        <v>9780</v>
      </c>
      <c r="N3800" s="4">
        <v>4956</v>
      </c>
      <c r="O3800" s="4">
        <v>4824</v>
      </c>
      <c r="P3800" s="1">
        <v>777.43</v>
      </c>
    </row>
    <row r="3801" spans="1:16" ht="12.75" customHeight="1">
      <c r="A3801" s="1" t="s">
        <v>261</v>
      </c>
      <c r="B3801" s="4">
        <v>6647048.3785399999</v>
      </c>
      <c r="C3801" s="4">
        <v>12641.160942</v>
      </c>
      <c r="D3801" s="4">
        <v>49</v>
      </c>
      <c r="E3801" s="4" t="s">
        <v>11094</v>
      </c>
      <c r="F3801" s="4">
        <v>7</v>
      </c>
      <c r="G3801" s="4" t="s">
        <v>59</v>
      </c>
      <c r="H3801" s="4" t="s">
        <v>11095</v>
      </c>
      <c r="I3801" s="4">
        <v>490007</v>
      </c>
      <c r="J3801" s="4" t="s">
        <v>10698</v>
      </c>
      <c r="K3801" s="4" t="s">
        <v>9857</v>
      </c>
      <c r="L3801" s="4">
        <v>742</v>
      </c>
      <c r="M3801" s="1">
        <v>6058</v>
      </c>
      <c r="N3801" s="4">
        <v>3131</v>
      </c>
      <c r="O3801" s="4">
        <v>2927</v>
      </c>
      <c r="P3801" s="1">
        <v>911.4</v>
      </c>
    </row>
    <row r="3802" spans="1:16" ht="12.75" customHeight="1">
      <c r="A3802" s="1" t="s">
        <v>260</v>
      </c>
      <c r="B3802" s="4">
        <v>9710452.4370700009</v>
      </c>
      <c r="C3802" s="4">
        <v>20877.775423999999</v>
      </c>
      <c r="D3802" s="4">
        <v>49</v>
      </c>
      <c r="E3802" s="4" t="s">
        <v>4607</v>
      </c>
      <c r="F3802" s="4">
        <v>8</v>
      </c>
      <c r="G3802" s="4" t="s">
        <v>59</v>
      </c>
      <c r="H3802" s="4" t="s">
        <v>4608</v>
      </c>
      <c r="I3802" s="4">
        <v>490008</v>
      </c>
      <c r="J3802" s="4" t="s">
        <v>10698</v>
      </c>
      <c r="K3802" s="4" t="s">
        <v>9857</v>
      </c>
      <c r="L3802" s="4">
        <v>1205</v>
      </c>
      <c r="M3802" s="1">
        <v>8163</v>
      </c>
      <c r="N3802" s="4">
        <v>4072</v>
      </c>
      <c r="O3802" s="4">
        <v>4091</v>
      </c>
      <c r="P3802" s="1">
        <v>840.63</v>
      </c>
    </row>
    <row r="3803" spans="1:16" ht="12.75" customHeight="1">
      <c r="A3803" s="1" t="s">
        <v>259</v>
      </c>
      <c r="B3803" s="4">
        <v>9383910.6665400006</v>
      </c>
      <c r="C3803" s="4">
        <v>16205.582143</v>
      </c>
      <c r="D3803" s="4">
        <v>49</v>
      </c>
      <c r="E3803" s="4" t="s">
        <v>11096</v>
      </c>
      <c r="F3803" s="4">
        <v>9</v>
      </c>
      <c r="G3803" s="4" t="s">
        <v>59</v>
      </c>
      <c r="H3803" s="4" t="s">
        <v>11097</v>
      </c>
      <c r="I3803" s="4">
        <v>490009</v>
      </c>
      <c r="J3803" s="4" t="s">
        <v>10698</v>
      </c>
      <c r="K3803" s="4" t="s">
        <v>9857</v>
      </c>
      <c r="L3803" s="4">
        <v>713</v>
      </c>
      <c r="M3803" s="1">
        <v>5046</v>
      </c>
      <c r="N3803" s="4">
        <v>2465</v>
      </c>
      <c r="O3803" s="4">
        <v>2581</v>
      </c>
      <c r="P3803" s="1">
        <v>537.74</v>
      </c>
    </row>
    <row r="3804" spans="1:16" ht="12.75" customHeight="1">
      <c r="A3804" s="1" t="s">
        <v>258</v>
      </c>
      <c r="B3804" s="4">
        <v>13335847.9616</v>
      </c>
      <c r="C3804" s="4">
        <v>20249.982340999999</v>
      </c>
      <c r="D3804" s="4">
        <v>49</v>
      </c>
      <c r="E3804" s="4" t="s">
        <v>5400</v>
      </c>
      <c r="F3804" s="4">
        <v>10</v>
      </c>
      <c r="G3804" s="4" t="s">
        <v>59</v>
      </c>
      <c r="H3804" s="4" t="s">
        <v>5401</v>
      </c>
      <c r="I3804" s="4">
        <v>490010</v>
      </c>
      <c r="J3804" s="4" t="s">
        <v>10698</v>
      </c>
      <c r="K3804" s="4" t="s">
        <v>9857</v>
      </c>
      <c r="L3804" s="4">
        <v>1584</v>
      </c>
      <c r="M3804" s="1">
        <v>11577</v>
      </c>
      <c r="N3804" s="4">
        <v>5886</v>
      </c>
      <c r="O3804" s="4">
        <v>5691</v>
      </c>
      <c r="P3804" s="1">
        <v>868.1</v>
      </c>
    </row>
    <row r="3805" spans="1:16" ht="12.75" customHeight="1">
      <c r="A3805" s="1" t="s">
        <v>257</v>
      </c>
      <c r="B3805" s="4">
        <v>33222401.702500001</v>
      </c>
      <c r="C3805" s="4">
        <v>32657.395272999998</v>
      </c>
      <c r="D3805" s="4">
        <v>49</v>
      </c>
      <c r="E3805" s="4" t="s">
        <v>11098</v>
      </c>
      <c r="F3805" s="4">
        <v>11</v>
      </c>
      <c r="G3805" s="4" t="s">
        <v>59</v>
      </c>
      <c r="H3805" s="4" t="s">
        <v>11099</v>
      </c>
      <c r="I3805" s="4">
        <v>490011</v>
      </c>
      <c r="J3805" s="4" t="s">
        <v>10698</v>
      </c>
      <c r="K3805" s="4" t="s">
        <v>9857</v>
      </c>
      <c r="L3805" s="4">
        <v>2231</v>
      </c>
      <c r="M3805" s="1">
        <v>14390</v>
      </c>
      <c r="N3805" s="4">
        <v>7189</v>
      </c>
      <c r="O3805" s="4">
        <v>7201</v>
      </c>
      <c r="P3805" s="1">
        <v>433.14</v>
      </c>
    </row>
    <row r="3806" spans="1:16" ht="12.75" customHeight="1">
      <c r="A3806" s="1" t="s">
        <v>256</v>
      </c>
      <c r="B3806" s="4">
        <v>15749108.0197</v>
      </c>
      <c r="C3806" s="4">
        <v>22351.682548000001</v>
      </c>
      <c r="D3806" s="4">
        <v>49</v>
      </c>
      <c r="E3806" s="4" t="s">
        <v>11100</v>
      </c>
      <c r="F3806" s="4">
        <v>12</v>
      </c>
      <c r="G3806" s="4" t="s">
        <v>59</v>
      </c>
      <c r="H3806" s="4" t="s">
        <v>11101</v>
      </c>
      <c r="I3806" s="4">
        <v>490012</v>
      </c>
      <c r="J3806" s="4" t="s">
        <v>10698</v>
      </c>
      <c r="K3806" s="4" t="s">
        <v>9857</v>
      </c>
      <c r="L3806" s="4">
        <v>1277</v>
      </c>
      <c r="M3806" s="1">
        <v>8460</v>
      </c>
      <c r="N3806" s="4">
        <v>4276</v>
      </c>
      <c r="O3806" s="4">
        <v>4184</v>
      </c>
      <c r="P3806" s="1">
        <v>537.16999999999996</v>
      </c>
    </row>
    <row r="3807" spans="1:16" ht="12.75" customHeight="1">
      <c r="A3807" s="1" t="s">
        <v>255</v>
      </c>
      <c r="B3807" s="4">
        <v>13943059.5441</v>
      </c>
      <c r="C3807" s="4">
        <v>23020.241623000002</v>
      </c>
      <c r="D3807" s="4">
        <v>49</v>
      </c>
      <c r="E3807" s="4" t="s">
        <v>11102</v>
      </c>
      <c r="F3807" s="4">
        <v>13</v>
      </c>
      <c r="G3807" s="4" t="s">
        <v>59</v>
      </c>
      <c r="H3807" s="4" t="s">
        <v>11103</v>
      </c>
      <c r="I3807" s="4">
        <v>490013</v>
      </c>
      <c r="J3807" s="4" t="s">
        <v>10698</v>
      </c>
      <c r="K3807" s="4" t="s">
        <v>9857</v>
      </c>
      <c r="L3807" s="4">
        <v>1473</v>
      </c>
      <c r="M3807" s="1">
        <v>10634</v>
      </c>
      <c r="N3807" s="4">
        <v>5514</v>
      </c>
      <c r="O3807" s="4">
        <v>5120</v>
      </c>
      <c r="P3807" s="1">
        <v>762.68</v>
      </c>
    </row>
    <row r="3808" spans="1:16" ht="12.75" customHeight="1">
      <c r="A3808" s="1" t="s">
        <v>254</v>
      </c>
      <c r="B3808" s="4">
        <v>69284192.082300007</v>
      </c>
      <c r="C3808" s="4">
        <v>47352.183639000003</v>
      </c>
      <c r="D3808" s="4">
        <v>49</v>
      </c>
      <c r="E3808" s="4" t="s">
        <v>11104</v>
      </c>
      <c r="F3808" s="4">
        <v>14</v>
      </c>
      <c r="G3808" s="4" t="s">
        <v>59</v>
      </c>
      <c r="H3808" s="4" t="s">
        <v>11105</v>
      </c>
      <c r="I3808" s="4">
        <v>490014</v>
      </c>
      <c r="J3808" s="4" t="s">
        <v>10698</v>
      </c>
      <c r="K3808" s="4" t="s">
        <v>9857</v>
      </c>
      <c r="L3808" s="4">
        <v>29662</v>
      </c>
      <c r="M3808" s="1">
        <v>118462</v>
      </c>
      <c r="N3808" s="4">
        <v>58808</v>
      </c>
      <c r="O3808" s="4">
        <v>59654</v>
      </c>
      <c r="P3808" s="1">
        <v>1709.8</v>
      </c>
    </row>
    <row r="3809" spans="1:16" ht="12.75" customHeight="1">
      <c r="A3809" s="1" t="s">
        <v>253</v>
      </c>
      <c r="B3809" s="4">
        <v>10715165.809900001</v>
      </c>
      <c r="C3809" s="4">
        <v>23886.233831000001</v>
      </c>
      <c r="D3809" s="4">
        <v>49</v>
      </c>
      <c r="E3809" s="4" t="s">
        <v>11106</v>
      </c>
      <c r="F3809" s="4">
        <v>15</v>
      </c>
      <c r="G3809" s="4" t="s">
        <v>59</v>
      </c>
      <c r="H3809" s="4" t="s">
        <v>11107</v>
      </c>
      <c r="I3809" s="4">
        <v>490015</v>
      </c>
      <c r="J3809" s="4" t="s">
        <v>10698</v>
      </c>
      <c r="K3809" s="4" t="s">
        <v>9857</v>
      </c>
      <c r="L3809" s="4">
        <v>858</v>
      </c>
      <c r="M3809" s="1">
        <v>5221</v>
      </c>
      <c r="N3809" s="4">
        <v>2565</v>
      </c>
      <c r="O3809" s="4">
        <v>2656</v>
      </c>
      <c r="P3809" s="1">
        <v>487.26</v>
      </c>
    </row>
    <row r="3810" spans="1:16" ht="12.75" customHeight="1">
      <c r="A3810" s="1" t="s">
        <v>252</v>
      </c>
      <c r="B3810" s="4">
        <v>9441721.4758199994</v>
      </c>
      <c r="C3810" s="4">
        <v>16315.847029</v>
      </c>
      <c r="D3810" s="4">
        <v>49</v>
      </c>
      <c r="E3810" s="4" t="s">
        <v>11108</v>
      </c>
      <c r="F3810" s="4">
        <v>16</v>
      </c>
      <c r="G3810" s="4" t="s">
        <v>59</v>
      </c>
      <c r="H3810" s="4" t="s">
        <v>11109</v>
      </c>
      <c r="I3810" s="4">
        <v>490016</v>
      </c>
      <c r="J3810" s="4" t="s">
        <v>10698</v>
      </c>
      <c r="K3810" s="4" t="s">
        <v>9857</v>
      </c>
      <c r="L3810" s="4">
        <v>873</v>
      </c>
      <c r="M3810" s="1">
        <v>5352</v>
      </c>
      <c r="N3810" s="4">
        <v>2614</v>
      </c>
      <c r="O3810" s="4">
        <v>2738</v>
      </c>
      <c r="P3810" s="1">
        <v>566.84</v>
      </c>
    </row>
    <row r="3811" spans="1:16" ht="12.75" customHeight="1">
      <c r="A3811" s="1" t="s">
        <v>251</v>
      </c>
      <c r="B3811" s="4">
        <v>9259602.8629199993</v>
      </c>
      <c r="C3811" s="4">
        <v>18979.824821999999</v>
      </c>
      <c r="D3811" s="4">
        <v>49</v>
      </c>
      <c r="E3811" s="4" t="s">
        <v>11110</v>
      </c>
      <c r="F3811" s="4">
        <v>17</v>
      </c>
      <c r="G3811" s="4" t="s">
        <v>59</v>
      </c>
      <c r="H3811" s="4" t="s">
        <v>11111</v>
      </c>
      <c r="I3811" s="4">
        <v>490017</v>
      </c>
      <c r="J3811" s="4" t="s">
        <v>10698</v>
      </c>
      <c r="K3811" s="4" t="s">
        <v>9857</v>
      </c>
      <c r="L3811" s="4">
        <v>960</v>
      </c>
      <c r="M3811" s="1">
        <v>5514</v>
      </c>
      <c r="N3811" s="4">
        <v>2678</v>
      </c>
      <c r="O3811" s="4">
        <v>2836</v>
      </c>
      <c r="P3811" s="1">
        <v>595.46</v>
      </c>
    </row>
    <row r="3812" spans="1:16" ht="12.75" customHeight="1">
      <c r="A3812" s="1" t="s">
        <v>250</v>
      </c>
      <c r="B3812" s="4">
        <v>16791257.890299998</v>
      </c>
      <c r="C3812" s="4">
        <v>25423.287510999999</v>
      </c>
      <c r="D3812" s="4">
        <v>49</v>
      </c>
      <c r="E3812" s="4" t="s">
        <v>11112</v>
      </c>
      <c r="F3812" s="4">
        <v>18</v>
      </c>
      <c r="G3812" s="4" t="s">
        <v>59</v>
      </c>
      <c r="H3812" s="4" t="s">
        <v>11113</v>
      </c>
      <c r="I3812" s="4">
        <v>490018</v>
      </c>
      <c r="J3812" s="4" t="s">
        <v>10698</v>
      </c>
      <c r="K3812" s="4" t="s">
        <v>9857</v>
      </c>
      <c r="L3812" s="4">
        <v>1769</v>
      </c>
      <c r="M3812" s="1">
        <v>9229</v>
      </c>
      <c r="N3812" s="4">
        <v>4383</v>
      </c>
      <c r="O3812" s="4">
        <v>4846</v>
      </c>
      <c r="P3812" s="1">
        <v>549.62</v>
      </c>
    </row>
    <row r="3813" spans="1:16" ht="12.75" customHeight="1">
      <c r="A3813" s="1" t="s">
        <v>249</v>
      </c>
      <c r="B3813" s="4">
        <v>96153385.336600006</v>
      </c>
      <c r="C3813" s="4">
        <v>51273.767856999999</v>
      </c>
      <c r="D3813" s="4">
        <v>49</v>
      </c>
      <c r="E3813" s="4" t="s">
        <v>11114</v>
      </c>
      <c r="F3813" s="4">
        <v>19</v>
      </c>
      <c r="G3813" s="4" t="s">
        <v>59</v>
      </c>
      <c r="H3813" s="4" t="s">
        <v>11115</v>
      </c>
      <c r="I3813" s="4">
        <v>490019</v>
      </c>
      <c r="J3813" s="4" t="s">
        <v>10698</v>
      </c>
      <c r="K3813" s="4" t="s">
        <v>9857</v>
      </c>
      <c r="L3813" s="4">
        <v>6435</v>
      </c>
      <c r="M3813" s="1">
        <v>28214</v>
      </c>
      <c r="N3813" s="4">
        <v>12836</v>
      </c>
      <c r="O3813" s="4">
        <v>15378</v>
      </c>
      <c r="P3813" s="1">
        <v>293.43</v>
      </c>
    </row>
    <row r="3814" spans="1:16" ht="12.75" customHeight="1">
      <c r="A3814" s="1" t="s">
        <v>248</v>
      </c>
      <c r="B3814" s="4">
        <v>12115134.2488</v>
      </c>
      <c r="C3814" s="4">
        <v>22841.362258000001</v>
      </c>
      <c r="D3814" s="4">
        <v>49</v>
      </c>
      <c r="E3814" s="4" t="s">
        <v>11116</v>
      </c>
      <c r="F3814" s="4">
        <v>20</v>
      </c>
      <c r="G3814" s="4" t="s">
        <v>59</v>
      </c>
      <c r="H3814" s="4" t="s">
        <v>11117</v>
      </c>
      <c r="I3814" s="4">
        <v>490020</v>
      </c>
      <c r="J3814" s="4" t="s">
        <v>10698</v>
      </c>
      <c r="K3814" s="4" t="s">
        <v>9857</v>
      </c>
      <c r="L3814" s="4">
        <v>1104</v>
      </c>
      <c r="M3814" s="1">
        <v>6965</v>
      </c>
      <c r="N3814" s="4">
        <v>3478</v>
      </c>
      <c r="O3814" s="4">
        <v>3487</v>
      </c>
      <c r="P3814" s="1">
        <v>574.84</v>
      </c>
    </row>
    <row r="3815" spans="1:16" ht="12.75" customHeight="1">
      <c r="A3815" s="1" t="s">
        <v>247</v>
      </c>
      <c r="B3815" s="4">
        <v>7633133.4635899998</v>
      </c>
      <c r="C3815" s="4">
        <v>18356.730864000001</v>
      </c>
      <c r="D3815" s="4">
        <v>49</v>
      </c>
      <c r="E3815" s="4" t="s">
        <v>11118</v>
      </c>
      <c r="F3815" s="4">
        <v>21</v>
      </c>
      <c r="G3815" s="4" t="s">
        <v>59</v>
      </c>
      <c r="H3815" s="4" t="s">
        <v>11119</v>
      </c>
      <c r="I3815" s="4">
        <v>490021</v>
      </c>
      <c r="J3815" s="4" t="s">
        <v>10698</v>
      </c>
      <c r="K3815" s="4" t="s">
        <v>9857</v>
      </c>
      <c r="L3815" s="4">
        <v>840</v>
      </c>
      <c r="M3815" s="1">
        <v>6285</v>
      </c>
      <c r="N3815" s="4">
        <v>3164</v>
      </c>
      <c r="O3815" s="4">
        <v>3121</v>
      </c>
      <c r="P3815" s="1">
        <v>823.34</v>
      </c>
    </row>
    <row r="3816" spans="1:16" ht="12.75" customHeight="1">
      <c r="A3816" s="1" t="s">
        <v>246</v>
      </c>
      <c r="B3816" s="4">
        <v>69307498.954899997</v>
      </c>
      <c r="C3816" s="4">
        <v>42038.076695999996</v>
      </c>
      <c r="D3816" s="4">
        <v>49</v>
      </c>
      <c r="E3816" s="4" t="s">
        <v>11120</v>
      </c>
      <c r="F3816" s="4">
        <v>22</v>
      </c>
      <c r="G3816" s="4" t="s">
        <v>59</v>
      </c>
      <c r="H3816" s="4" t="s">
        <v>11121</v>
      </c>
      <c r="I3816" s="4">
        <v>490022</v>
      </c>
      <c r="J3816" s="4" t="s">
        <v>10698</v>
      </c>
      <c r="K3816" s="4" t="s">
        <v>9857</v>
      </c>
      <c r="L3816" s="4">
        <v>4342</v>
      </c>
      <c r="M3816" s="1">
        <v>19615</v>
      </c>
      <c r="N3816" s="4">
        <v>9071</v>
      </c>
      <c r="O3816" s="4">
        <v>10544</v>
      </c>
      <c r="P3816" s="1">
        <v>283.01</v>
      </c>
    </row>
    <row r="3817" spans="1:16" ht="12.75" customHeight="1">
      <c r="A3817" s="1" t="s">
        <v>245</v>
      </c>
      <c r="B3817" s="4">
        <v>18071369.655200001</v>
      </c>
      <c r="C3817" s="4">
        <v>26590.461123000001</v>
      </c>
      <c r="D3817" s="4">
        <v>49</v>
      </c>
      <c r="E3817" s="4" t="s">
        <v>11122</v>
      </c>
      <c r="F3817" s="4">
        <v>23</v>
      </c>
      <c r="G3817" s="4" t="s">
        <v>59</v>
      </c>
      <c r="H3817" s="4" t="s">
        <v>11123</v>
      </c>
      <c r="I3817" s="4">
        <v>490023</v>
      </c>
      <c r="J3817" s="4" t="s">
        <v>10698</v>
      </c>
      <c r="K3817" s="4" t="s">
        <v>9857</v>
      </c>
      <c r="L3817" s="4">
        <v>1394</v>
      </c>
      <c r="M3817" s="1">
        <v>10471</v>
      </c>
      <c r="N3817" s="4">
        <v>5238</v>
      </c>
      <c r="O3817" s="4">
        <v>5233</v>
      </c>
      <c r="P3817" s="1">
        <v>579.41999999999996</v>
      </c>
    </row>
    <row r="3818" spans="1:16" ht="12.75" customHeight="1">
      <c r="A3818" s="1" t="s">
        <v>244</v>
      </c>
      <c r="B3818" s="4">
        <v>5343438.7367700003</v>
      </c>
      <c r="C3818" s="4">
        <v>14942.150404</v>
      </c>
      <c r="D3818" s="4">
        <v>49</v>
      </c>
      <c r="E3818" s="4" t="s">
        <v>11124</v>
      </c>
      <c r="F3818" s="4">
        <v>24</v>
      </c>
      <c r="G3818" s="4" t="s">
        <v>59</v>
      </c>
      <c r="H3818" s="4" t="s">
        <v>11125</v>
      </c>
      <c r="I3818" s="4">
        <v>490024</v>
      </c>
      <c r="J3818" s="4" t="s">
        <v>10698</v>
      </c>
      <c r="K3818" s="4" t="s">
        <v>9857</v>
      </c>
      <c r="L3818" s="4">
        <v>635</v>
      </c>
      <c r="M3818" s="1">
        <v>4387</v>
      </c>
      <c r="N3818" s="4">
        <v>2225</v>
      </c>
      <c r="O3818" s="4">
        <v>2162</v>
      </c>
      <c r="P3818" s="1">
        <v>820.96</v>
      </c>
    </row>
    <row r="3819" spans="1:16" ht="12.75" customHeight="1">
      <c r="A3819" s="1" t="s">
        <v>243</v>
      </c>
      <c r="B3819" s="4">
        <v>20773205.6448</v>
      </c>
      <c r="C3819" s="4">
        <v>33330.551242000001</v>
      </c>
      <c r="D3819" s="4">
        <v>49</v>
      </c>
      <c r="E3819" s="4" t="s">
        <v>11126</v>
      </c>
      <c r="F3819" s="4">
        <v>25</v>
      </c>
      <c r="G3819" s="4" t="s">
        <v>59</v>
      </c>
      <c r="H3819" s="4" t="s">
        <v>11127</v>
      </c>
      <c r="I3819" s="4">
        <v>490025</v>
      </c>
      <c r="J3819" s="4" t="s">
        <v>10698</v>
      </c>
      <c r="K3819" s="4" t="s">
        <v>9857</v>
      </c>
      <c r="L3819" s="4">
        <v>2517</v>
      </c>
      <c r="M3819" s="1">
        <v>12423</v>
      </c>
      <c r="N3819" s="4">
        <v>5804</v>
      </c>
      <c r="O3819" s="4">
        <v>6619</v>
      </c>
      <c r="P3819" s="1">
        <v>598.04</v>
      </c>
    </row>
    <row r="3820" spans="1:16" ht="12.75" customHeight="1">
      <c r="A3820" s="1" t="s">
        <v>242</v>
      </c>
      <c r="B3820" s="4">
        <v>13795853.435900001</v>
      </c>
      <c r="C3820" s="4">
        <v>22301.644328999999</v>
      </c>
      <c r="D3820" s="4">
        <v>49</v>
      </c>
      <c r="E3820" s="4" t="s">
        <v>11128</v>
      </c>
      <c r="F3820" s="4">
        <v>26</v>
      </c>
      <c r="G3820" s="4" t="s">
        <v>59</v>
      </c>
      <c r="H3820" s="4" t="s">
        <v>11129</v>
      </c>
      <c r="I3820" s="4">
        <v>490026</v>
      </c>
      <c r="J3820" s="4" t="s">
        <v>10698</v>
      </c>
      <c r="K3820" s="4" t="s">
        <v>9857</v>
      </c>
      <c r="L3820" s="4">
        <v>1172</v>
      </c>
      <c r="M3820" s="1">
        <v>6966</v>
      </c>
      <c r="N3820" s="4">
        <v>3423</v>
      </c>
      <c r="O3820" s="4">
        <v>3543</v>
      </c>
      <c r="P3820" s="1">
        <v>504.93</v>
      </c>
    </row>
    <row r="3821" spans="1:16" ht="12.75" customHeight="1">
      <c r="A3821" s="1" t="s">
        <v>241</v>
      </c>
      <c r="B3821" s="4">
        <v>21893499.3979</v>
      </c>
      <c r="C3821" s="4">
        <v>38438.272946999998</v>
      </c>
      <c r="D3821" s="4">
        <v>49</v>
      </c>
      <c r="E3821" s="4" t="s">
        <v>11130</v>
      </c>
      <c r="F3821" s="4">
        <v>27</v>
      </c>
      <c r="G3821" s="4" t="s">
        <v>59</v>
      </c>
      <c r="H3821" s="4" t="s">
        <v>11131</v>
      </c>
      <c r="I3821" s="4">
        <v>490027</v>
      </c>
      <c r="J3821" s="4" t="s">
        <v>10698</v>
      </c>
      <c r="K3821" s="4" t="s">
        <v>9857</v>
      </c>
      <c r="L3821" s="4">
        <v>1944</v>
      </c>
      <c r="M3821" s="1">
        <v>13760</v>
      </c>
      <c r="N3821" s="4">
        <v>6980</v>
      </c>
      <c r="O3821" s="4">
        <v>6780</v>
      </c>
      <c r="P3821" s="1">
        <v>628.48</v>
      </c>
    </row>
    <row r="3822" spans="1:16" ht="12.75" customHeight="1">
      <c r="A3822" s="1" t="s">
        <v>240</v>
      </c>
      <c r="B3822" s="4">
        <v>11278860.567199999</v>
      </c>
      <c r="C3822" s="4">
        <v>18139.454952</v>
      </c>
      <c r="D3822" s="4">
        <v>49</v>
      </c>
      <c r="E3822" s="4" t="s">
        <v>11132</v>
      </c>
      <c r="F3822" s="4">
        <v>28</v>
      </c>
      <c r="G3822" s="4" t="s">
        <v>59</v>
      </c>
      <c r="H3822" s="4" t="s">
        <v>11133</v>
      </c>
      <c r="I3822" s="4">
        <v>490028</v>
      </c>
      <c r="J3822" s="4" t="s">
        <v>10698</v>
      </c>
      <c r="K3822" s="4" t="s">
        <v>9857</v>
      </c>
      <c r="L3822" s="4">
        <v>746</v>
      </c>
      <c r="M3822" s="1">
        <v>4858</v>
      </c>
      <c r="N3822" s="4">
        <v>2397</v>
      </c>
      <c r="O3822" s="4">
        <v>2461</v>
      </c>
      <c r="P3822" s="1">
        <v>430.75</v>
      </c>
    </row>
    <row r="3823" spans="1:16" ht="12.75" customHeight="1">
      <c r="A3823" s="1" t="s">
        <v>239</v>
      </c>
      <c r="B3823" s="4">
        <v>11225524.4329</v>
      </c>
      <c r="C3823" s="4">
        <v>25242.62802</v>
      </c>
      <c r="D3823" s="4">
        <v>49</v>
      </c>
      <c r="E3823" s="4" t="s">
        <v>11134</v>
      </c>
      <c r="F3823" s="4">
        <v>29</v>
      </c>
      <c r="G3823" s="4" t="s">
        <v>59</v>
      </c>
      <c r="H3823" s="4" t="s">
        <v>11135</v>
      </c>
      <c r="I3823" s="4">
        <v>490029</v>
      </c>
      <c r="J3823" s="4" t="s">
        <v>10698</v>
      </c>
      <c r="K3823" s="4" t="s">
        <v>9857</v>
      </c>
      <c r="L3823" s="4">
        <v>1247</v>
      </c>
      <c r="M3823" s="1">
        <v>7954</v>
      </c>
      <c r="N3823" s="4">
        <v>4011</v>
      </c>
      <c r="O3823" s="4">
        <v>3943</v>
      </c>
      <c r="P3823" s="1">
        <v>708.52</v>
      </c>
    </row>
    <row r="3824" spans="1:16" ht="12.75" customHeight="1">
      <c r="A3824" s="1" t="s">
        <v>238</v>
      </c>
      <c r="B3824" s="4">
        <v>9888211.9626499992</v>
      </c>
      <c r="C3824" s="4">
        <v>18750.576572999998</v>
      </c>
      <c r="D3824" s="4">
        <v>49</v>
      </c>
      <c r="E3824" s="4" t="s">
        <v>11136</v>
      </c>
      <c r="F3824" s="4">
        <v>30</v>
      </c>
      <c r="G3824" s="4" t="s">
        <v>59</v>
      </c>
      <c r="H3824" s="4" t="s">
        <v>11137</v>
      </c>
      <c r="I3824" s="4">
        <v>490030</v>
      </c>
      <c r="J3824" s="4" t="s">
        <v>10698</v>
      </c>
      <c r="K3824" s="4" t="s">
        <v>9857</v>
      </c>
      <c r="L3824" s="4">
        <v>805</v>
      </c>
      <c r="M3824" s="1">
        <v>4929</v>
      </c>
      <c r="N3824" s="4">
        <v>2440</v>
      </c>
      <c r="O3824" s="4">
        <v>2489</v>
      </c>
      <c r="P3824" s="1">
        <v>498.45</v>
      </c>
    </row>
    <row r="3825" spans="1:16" ht="12.75" customHeight="1">
      <c r="A3825" s="1" t="s">
        <v>237</v>
      </c>
      <c r="B3825" s="4">
        <v>10654258.480699999</v>
      </c>
      <c r="C3825" s="4">
        <v>24213.535650000002</v>
      </c>
      <c r="D3825" s="4">
        <v>49</v>
      </c>
      <c r="E3825" s="4" t="s">
        <v>11138</v>
      </c>
      <c r="F3825" s="4">
        <v>31</v>
      </c>
      <c r="G3825" s="4" t="s">
        <v>59</v>
      </c>
      <c r="H3825" s="4" t="s">
        <v>11139</v>
      </c>
      <c r="I3825" s="4">
        <v>490031</v>
      </c>
      <c r="J3825" s="4" t="s">
        <v>10698</v>
      </c>
      <c r="K3825" s="4" t="s">
        <v>9857</v>
      </c>
      <c r="L3825" s="4">
        <v>892</v>
      </c>
      <c r="M3825" s="1">
        <v>6102</v>
      </c>
      <c r="N3825" s="4">
        <v>3020</v>
      </c>
      <c r="O3825" s="4">
        <v>3082</v>
      </c>
      <c r="P3825" s="1">
        <v>572.70000000000005</v>
      </c>
    </row>
    <row r="3826" spans="1:16" ht="12.75" customHeight="1">
      <c r="A3826" s="1" t="s">
        <v>236</v>
      </c>
      <c r="B3826" s="4">
        <v>31703745.826299999</v>
      </c>
      <c r="C3826" s="4">
        <v>44807.510971999996</v>
      </c>
      <c r="D3826" s="4">
        <v>49</v>
      </c>
      <c r="E3826" s="4" t="s">
        <v>11140</v>
      </c>
      <c r="F3826" s="4">
        <v>32</v>
      </c>
      <c r="G3826" s="4" t="s">
        <v>59</v>
      </c>
      <c r="H3826" s="4" t="s">
        <v>11141</v>
      </c>
      <c r="I3826" s="4">
        <v>490032</v>
      </c>
      <c r="J3826" s="4" t="s">
        <v>10698</v>
      </c>
      <c r="K3826" s="4" t="s">
        <v>9857</v>
      </c>
      <c r="L3826" s="4">
        <v>2779</v>
      </c>
      <c r="M3826" s="1">
        <v>19157</v>
      </c>
      <c r="N3826" s="4">
        <v>9623</v>
      </c>
      <c r="O3826" s="4">
        <v>9534</v>
      </c>
      <c r="P3826" s="1">
        <v>604.26</v>
      </c>
    </row>
    <row r="3827" spans="1:16" ht="12.75" customHeight="1">
      <c r="A3827" s="1" t="s">
        <v>235</v>
      </c>
      <c r="B3827" s="4">
        <v>19842481.784000002</v>
      </c>
      <c r="C3827" s="4">
        <v>31133.769832000002</v>
      </c>
      <c r="D3827" s="4">
        <v>49</v>
      </c>
      <c r="E3827" s="4" t="s">
        <v>11142</v>
      </c>
      <c r="F3827" s="4">
        <v>33</v>
      </c>
      <c r="G3827" s="4" t="s">
        <v>59</v>
      </c>
      <c r="H3827" s="4" t="s">
        <v>11143</v>
      </c>
      <c r="I3827" s="4">
        <v>490033</v>
      </c>
      <c r="J3827" s="4" t="s">
        <v>10698</v>
      </c>
      <c r="K3827" s="4" t="s">
        <v>9857</v>
      </c>
      <c r="L3827" s="4">
        <v>4267</v>
      </c>
      <c r="M3827" s="1">
        <v>18274</v>
      </c>
      <c r="N3827" s="4">
        <v>8533</v>
      </c>
      <c r="O3827" s="4">
        <v>9741</v>
      </c>
      <c r="P3827" s="1">
        <v>920.94</v>
      </c>
    </row>
    <row r="3828" spans="1:16" ht="12.75" customHeight="1">
      <c r="A3828" s="1" t="s">
        <v>234</v>
      </c>
      <c r="B3828" s="4">
        <v>11332748.182600001</v>
      </c>
      <c r="C3828" s="4">
        <v>15688.871808</v>
      </c>
      <c r="D3828" s="4">
        <v>49</v>
      </c>
      <c r="E3828" s="4" t="s">
        <v>11144</v>
      </c>
      <c r="F3828" s="4">
        <v>34</v>
      </c>
      <c r="G3828" s="4" t="s">
        <v>59</v>
      </c>
      <c r="H3828" s="4" t="s">
        <v>11145</v>
      </c>
      <c r="I3828" s="4">
        <v>490034</v>
      </c>
      <c r="J3828" s="4" t="s">
        <v>10698</v>
      </c>
      <c r="K3828" s="4" t="s">
        <v>9857</v>
      </c>
      <c r="L3828" s="4">
        <v>1487</v>
      </c>
      <c r="M3828" s="1">
        <v>11459</v>
      </c>
      <c r="N3828" s="4">
        <v>5821</v>
      </c>
      <c r="O3828" s="4">
        <v>5638</v>
      </c>
      <c r="P3828" s="1">
        <v>1011.16</v>
      </c>
    </row>
    <row r="3829" spans="1:16" ht="12.75" customHeight="1">
      <c r="A3829" s="1" t="s">
        <v>233</v>
      </c>
      <c r="B3829" s="4">
        <v>20520213.068599999</v>
      </c>
      <c r="C3829" s="4">
        <v>29745.271027999999</v>
      </c>
      <c r="D3829" s="4">
        <v>49</v>
      </c>
      <c r="E3829" s="4" t="s">
        <v>11146</v>
      </c>
      <c r="F3829" s="4">
        <v>35</v>
      </c>
      <c r="G3829" s="4" t="s">
        <v>59</v>
      </c>
      <c r="H3829" s="4" t="s">
        <v>11147</v>
      </c>
      <c r="I3829" s="4">
        <v>490035</v>
      </c>
      <c r="J3829" s="4" t="s">
        <v>10698</v>
      </c>
      <c r="K3829" s="4" t="s">
        <v>9857</v>
      </c>
      <c r="L3829" s="4">
        <v>3132</v>
      </c>
      <c r="M3829" s="1">
        <v>14739</v>
      </c>
      <c r="N3829" s="4">
        <v>6847</v>
      </c>
      <c r="O3829" s="4">
        <v>7892</v>
      </c>
      <c r="P3829" s="1">
        <v>718.25</v>
      </c>
    </row>
    <row r="3830" spans="1:16" ht="12.75" customHeight="1">
      <c r="A3830" s="1" t="s">
        <v>232</v>
      </c>
      <c r="B3830" s="4">
        <v>14357816.492900001</v>
      </c>
      <c r="C3830" s="4">
        <v>25520.655051999998</v>
      </c>
      <c r="D3830" s="4">
        <v>49</v>
      </c>
      <c r="E3830" s="4" t="s">
        <v>11148</v>
      </c>
      <c r="F3830" s="4">
        <v>36</v>
      </c>
      <c r="G3830" s="4" t="s">
        <v>59</v>
      </c>
      <c r="H3830" s="4" t="s">
        <v>11149</v>
      </c>
      <c r="I3830" s="4">
        <v>490036</v>
      </c>
      <c r="J3830" s="4" t="s">
        <v>10698</v>
      </c>
      <c r="K3830" s="4" t="s">
        <v>9857</v>
      </c>
      <c r="L3830" s="4">
        <v>1555</v>
      </c>
      <c r="M3830" s="1">
        <v>8746</v>
      </c>
      <c r="N3830" s="4">
        <v>4178</v>
      </c>
      <c r="O3830" s="4">
        <v>4568</v>
      </c>
      <c r="P3830" s="1">
        <v>609.16999999999996</v>
      </c>
    </row>
    <row r="3831" spans="1:16" ht="12.75" customHeight="1">
      <c r="A3831" s="1" t="s">
        <v>231</v>
      </c>
      <c r="B3831" s="4">
        <v>7787925.3026299998</v>
      </c>
      <c r="C3831" s="4">
        <v>18274.821878999999</v>
      </c>
      <c r="D3831" s="4">
        <v>49</v>
      </c>
      <c r="E3831" s="4" t="s">
        <v>11150</v>
      </c>
      <c r="F3831" s="4">
        <v>37</v>
      </c>
      <c r="G3831" s="4" t="s">
        <v>59</v>
      </c>
      <c r="H3831" s="4" t="s">
        <v>11151</v>
      </c>
      <c r="I3831" s="4">
        <v>490037</v>
      </c>
      <c r="J3831" s="4" t="s">
        <v>10698</v>
      </c>
      <c r="K3831" s="4" t="s">
        <v>9857</v>
      </c>
      <c r="L3831" s="4">
        <v>687</v>
      </c>
      <c r="M3831" s="1">
        <v>5291</v>
      </c>
      <c r="N3831" s="4">
        <v>2573</v>
      </c>
      <c r="O3831" s="4">
        <v>2718</v>
      </c>
      <c r="P3831" s="1">
        <v>679.42</v>
      </c>
    </row>
    <row r="3832" spans="1:16" ht="12.75" customHeight="1">
      <c r="A3832" s="1" t="s">
        <v>230</v>
      </c>
      <c r="B3832" s="4">
        <v>16878758.0009</v>
      </c>
      <c r="C3832" s="4">
        <v>27175.055423000002</v>
      </c>
      <c r="D3832" s="4">
        <v>49</v>
      </c>
      <c r="E3832" s="4" t="s">
        <v>11152</v>
      </c>
      <c r="F3832" s="4">
        <v>38</v>
      </c>
      <c r="G3832" s="4" t="s">
        <v>59</v>
      </c>
      <c r="H3832" s="4" t="s">
        <v>10698</v>
      </c>
      <c r="I3832" s="4">
        <v>490038</v>
      </c>
      <c r="J3832" s="4" t="s">
        <v>10698</v>
      </c>
      <c r="K3832" s="4" t="s">
        <v>9857</v>
      </c>
      <c r="L3832" s="4">
        <v>1371</v>
      </c>
      <c r="M3832" s="1">
        <v>10402</v>
      </c>
      <c r="N3832" s="4">
        <v>5157</v>
      </c>
      <c r="O3832" s="4">
        <v>5245</v>
      </c>
      <c r="P3832" s="1">
        <v>616.30999999999995</v>
      </c>
    </row>
    <row r="3833" spans="1:16" ht="12.75" customHeight="1">
      <c r="A3833" s="1" t="s">
        <v>229</v>
      </c>
      <c r="B3833" s="4">
        <v>12157835.5713</v>
      </c>
      <c r="C3833" s="4">
        <v>17942.655204999999</v>
      </c>
      <c r="D3833" s="4">
        <v>49</v>
      </c>
      <c r="E3833" s="4" t="s">
        <v>11153</v>
      </c>
      <c r="F3833" s="4">
        <v>39</v>
      </c>
      <c r="G3833" s="4" t="s">
        <v>59</v>
      </c>
      <c r="H3833" s="4" t="s">
        <v>11154</v>
      </c>
      <c r="I3833" s="4">
        <v>490039</v>
      </c>
      <c r="J3833" s="4" t="s">
        <v>10698</v>
      </c>
      <c r="K3833" s="4" t="s">
        <v>9857</v>
      </c>
      <c r="L3833" s="4">
        <v>2278</v>
      </c>
      <c r="M3833" s="1">
        <v>10334</v>
      </c>
      <c r="N3833" s="4">
        <v>4883</v>
      </c>
      <c r="O3833" s="4">
        <v>5451</v>
      </c>
      <c r="P3833" s="1">
        <v>849.97</v>
      </c>
    </row>
    <row r="3834" spans="1:16" ht="12.75" customHeight="1">
      <c r="A3834" s="1" t="s">
        <v>228</v>
      </c>
      <c r="B3834" s="4">
        <v>10420425.911699999</v>
      </c>
      <c r="C3834" s="4">
        <v>16636.651946999998</v>
      </c>
      <c r="D3834" s="4">
        <v>49</v>
      </c>
      <c r="E3834" s="4" t="s">
        <v>4708</v>
      </c>
      <c r="F3834" s="4">
        <v>40</v>
      </c>
      <c r="G3834" s="4" t="s">
        <v>59</v>
      </c>
      <c r="H3834" s="4" t="s">
        <v>11155</v>
      </c>
      <c r="I3834" s="4">
        <v>490040</v>
      </c>
      <c r="J3834" s="4" t="s">
        <v>10698</v>
      </c>
      <c r="K3834" s="4" t="s">
        <v>9857</v>
      </c>
      <c r="L3834" s="4">
        <v>1073</v>
      </c>
      <c r="M3834" s="1">
        <v>7002</v>
      </c>
      <c r="N3834" s="4">
        <v>3602</v>
      </c>
      <c r="O3834" s="4">
        <v>3400</v>
      </c>
      <c r="P3834" s="1">
        <v>672.01</v>
      </c>
    </row>
    <row r="3835" spans="1:16" ht="12.75" customHeight="1">
      <c r="A3835" s="1" t="s">
        <v>227</v>
      </c>
      <c r="B3835" s="4">
        <v>11203580.947899999</v>
      </c>
      <c r="C3835" s="4">
        <v>19067.183753000001</v>
      </c>
      <c r="D3835" s="4">
        <v>49</v>
      </c>
      <c r="E3835" s="4" t="s">
        <v>11156</v>
      </c>
      <c r="F3835" s="4">
        <v>41</v>
      </c>
      <c r="G3835" s="4" t="s">
        <v>59</v>
      </c>
      <c r="H3835" s="4" t="s">
        <v>11157</v>
      </c>
      <c r="I3835" s="4">
        <v>490041</v>
      </c>
      <c r="J3835" s="4" t="s">
        <v>10698</v>
      </c>
      <c r="K3835" s="4" t="s">
        <v>9857</v>
      </c>
      <c r="L3835" s="4">
        <v>1125</v>
      </c>
      <c r="M3835" s="1">
        <v>7634</v>
      </c>
      <c r="N3835" s="4">
        <v>3795</v>
      </c>
      <c r="O3835" s="4">
        <v>3839</v>
      </c>
      <c r="P3835" s="1">
        <v>681.37</v>
      </c>
    </row>
    <row r="3836" spans="1:16" ht="12.75" customHeight="1">
      <c r="A3836" s="1" t="s">
        <v>226</v>
      </c>
      <c r="B3836" s="4">
        <v>8242666.5167500004</v>
      </c>
      <c r="C3836" s="4">
        <v>17293.298843</v>
      </c>
      <c r="D3836" s="4">
        <v>49</v>
      </c>
      <c r="E3836" s="4" t="s">
        <v>11158</v>
      </c>
      <c r="F3836" s="4">
        <v>42</v>
      </c>
      <c r="G3836" s="4" t="s">
        <v>59</v>
      </c>
      <c r="H3836" s="4" t="s">
        <v>11159</v>
      </c>
      <c r="I3836" s="4">
        <v>490042</v>
      </c>
      <c r="J3836" s="4" t="s">
        <v>10698</v>
      </c>
      <c r="K3836" s="4" t="s">
        <v>9857</v>
      </c>
      <c r="L3836" s="4">
        <v>851</v>
      </c>
      <c r="M3836" s="1">
        <v>5606</v>
      </c>
      <c r="N3836" s="4">
        <v>2809</v>
      </c>
      <c r="O3836" s="4">
        <v>2797</v>
      </c>
      <c r="P3836" s="1">
        <v>680.07</v>
      </c>
    </row>
    <row r="3837" spans="1:16" ht="12.75" customHeight="1">
      <c r="A3837" s="1" t="s">
        <v>225</v>
      </c>
      <c r="B3837" s="4">
        <v>28275822.2929</v>
      </c>
      <c r="C3837" s="4">
        <v>33338.881802999997</v>
      </c>
      <c r="D3837" s="4">
        <v>49</v>
      </c>
      <c r="E3837" s="4" t="s">
        <v>11160</v>
      </c>
      <c r="F3837" s="4">
        <v>43</v>
      </c>
      <c r="G3837" s="4" t="s">
        <v>59</v>
      </c>
      <c r="H3837" s="4" t="s">
        <v>11161</v>
      </c>
      <c r="I3837" s="4">
        <v>490043</v>
      </c>
      <c r="J3837" s="4" t="s">
        <v>10698</v>
      </c>
      <c r="K3837" s="4" t="s">
        <v>9857</v>
      </c>
      <c r="L3837" s="4">
        <v>3479</v>
      </c>
      <c r="M3837" s="1">
        <v>16514</v>
      </c>
      <c r="N3837" s="4">
        <v>7634</v>
      </c>
      <c r="O3837" s="4">
        <v>8880</v>
      </c>
      <c r="P3837" s="1">
        <v>584.03</v>
      </c>
    </row>
    <row r="3838" spans="1:16" ht="12.75" customHeight="1">
      <c r="A3838" s="1" t="s">
        <v>224</v>
      </c>
      <c r="B3838" s="4">
        <v>16353541.346899999</v>
      </c>
      <c r="C3838" s="4">
        <v>20952.580146</v>
      </c>
      <c r="D3838" s="4">
        <v>49</v>
      </c>
      <c r="E3838" s="4" t="s">
        <v>11162</v>
      </c>
      <c r="F3838" s="4">
        <v>44</v>
      </c>
      <c r="G3838" s="4" t="s">
        <v>59</v>
      </c>
      <c r="H3838" s="4" t="s">
        <v>11163</v>
      </c>
      <c r="I3838" s="4">
        <v>490044</v>
      </c>
      <c r="J3838" s="4" t="s">
        <v>10698</v>
      </c>
      <c r="K3838" s="4" t="s">
        <v>9857</v>
      </c>
      <c r="L3838" s="4">
        <v>1450</v>
      </c>
      <c r="M3838" s="1">
        <v>9446</v>
      </c>
      <c r="N3838" s="4">
        <v>4719</v>
      </c>
      <c r="O3838" s="4">
        <v>4727</v>
      </c>
      <c r="P3838" s="1">
        <v>577.63</v>
      </c>
    </row>
    <row r="3839" spans="1:16" ht="12.75" customHeight="1">
      <c r="A3839" s="1" t="s">
        <v>223</v>
      </c>
      <c r="B3839" s="4">
        <v>13908552.7575</v>
      </c>
      <c r="C3839" s="4">
        <v>28317.435023999999</v>
      </c>
      <c r="D3839" s="4">
        <v>49</v>
      </c>
      <c r="E3839" s="4" t="s">
        <v>11164</v>
      </c>
      <c r="F3839" s="4">
        <v>45</v>
      </c>
      <c r="G3839" s="4" t="s">
        <v>59</v>
      </c>
      <c r="H3839" s="4" t="s">
        <v>11165</v>
      </c>
      <c r="I3839" s="4">
        <v>490045</v>
      </c>
      <c r="J3839" s="4" t="s">
        <v>10698</v>
      </c>
      <c r="K3839" s="4" t="s">
        <v>9857</v>
      </c>
      <c r="L3839" s="4">
        <v>1148</v>
      </c>
      <c r="M3839" s="1">
        <v>6783</v>
      </c>
      <c r="N3839" s="4">
        <v>3275</v>
      </c>
      <c r="O3839" s="4">
        <v>3508</v>
      </c>
      <c r="P3839" s="1">
        <v>487.68</v>
      </c>
    </row>
    <row r="3840" spans="1:16" ht="12.75" customHeight="1">
      <c r="A3840" s="1" t="s">
        <v>222</v>
      </c>
      <c r="B3840" s="4">
        <v>8990763.9830600005</v>
      </c>
      <c r="C3840" s="4">
        <v>19297.01125</v>
      </c>
      <c r="D3840" s="4">
        <v>49</v>
      </c>
      <c r="E3840" s="4" t="s">
        <v>5293</v>
      </c>
      <c r="F3840" s="4">
        <v>46</v>
      </c>
      <c r="G3840" s="4" t="s">
        <v>59</v>
      </c>
      <c r="H3840" s="4" t="s">
        <v>5294</v>
      </c>
      <c r="I3840" s="4">
        <v>490046</v>
      </c>
      <c r="J3840" s="4" t="s">
        <v>10698</v>
      </c>
      <c r="K3840" s="4" t="s">
        <v>9857</v>
      </c>
      <c r="L3840" s="4">
        <v>819</v>
      </c>
      <c r="M3840" s="1">
        <v>5663</v>
      </c>
      <c r="N3840" s="4">
        <v>2800</v>
      </c>
      <c r="O3840" s="4">
        <v>2863</v>
      </c>
      <c r="P3840" s="1">
        <v>629.91</v>
      </c>
    </row>
    <row r="3841" spans="1:16" ht="12.75" customHeight="1">
      <c r="A3841" s="1" t="s">
        <v>221</v>
      </c>
      <c r="B3841" s="4">
        <v>12181092.4936</v>
      </c>
      <c r="C3841" s="4">
        <v>24001.776762000001</v>
      </c>
      <c r="D3841" s="4">
        <v>49</v>
      </c>
      <c r="E3841" s="4" t="s">
        <v>9590</v>
      </c>
      <c r="F3841" s="4">
        <v>47</v>
      </c>
      <c r="G3841" s="4" t="s">
        <v>59</v>
      </c>
      <c r="H3841" s="4" t="s">
        <v>9591</v>
      </c>
      <c r="I3841" s="4">
        <v>490047</v>
      </c>
      <c r="J3841" s="4" t="s">
        <v>10698</v>
      </c>
      <c r="K3841" s="4" t="s">
        <v>9857</v>
      </c>
      <c r="L3841" s="4">
        <v>787</v>
      </c>
      <c r="M3841" s="1">
        <v>5692</v>
      </c>
      <c r="N3841" s="4">
        <v>2769</v>
      </c>
      <c r="O3841" s="4">
        <v>2923</v>
      </c>
      <c r="P3841" s="1">
        <v>467.27</v>
      </c>
    </row>
    <row r="3842" spans="1:16" ht="12.75" customHeight="1">
      <c r="A3842" s="1" t="s">
        <v>220</v>
      </c>
      <c r="B3842" s="4">
        <v>17042930.157699998</v>
      </c>
      <c r="C3842" s="4">
        <v>23174.020094</v>
      </c>
      <c r="D3842" s="4">
        <v>49</v>
      </c>
      <c r="E3842" s="4" t="s">
        <v>4721</v>
      </c>
      <c r="F3842" s="4">
        <v>48</v>
      </c>
      <c r="G3842" s="4" t="s">
        <v>59</v>
      </c>
      <c r="H3842" s="4" t="s">
        <v>4722</v>
      </c>
      <c r="I3842" s="4">
        <v>490048</v>
      </c>
      <c r="J3842" s="4" t="s">
        <v>10698</v>
      </c>
      <c r="K3842" s="4" t="s">
        <v>9857</v>
      </c>
      <c r="L3842" s="4">
        <v>2259</v>
      </c>
      <c r="M3842" s="1">
        <v>10198</v>
      </c>
      <c r="N3842" s="4">
        <v>4823</v>
      </c>
      <c r="O3842" s="4">
        <v>5375</v>
      </c>
      <c r="P3842" s="1">
        <v>598.38</v>
      </c>
    </row>
    <row r="3843" spans="1:16" ht="12.75" customHeight="1">
      <c r="A3843" s="1" t="s">
        <v>219</v>
      </c>
      <c r="B3843" s="4">
        <v>9638451.4315699991</v>
      </c>
      <c r="C3843" s="4">
        <v>19575.062182999998</v>
      </c>
      <c r="D3843" s="4">
        <v>49</v>
      </c>
      <c r="E3843" s="4" t="s">
        <v>11166</v>
      </c>
      <c r="F3843" s="4">
        <v>49</v>
      </c>
      <c r="G3843" s="4" t="s">
        <v>59</v>
      </c>
      <c r="H3843" s="4" t="s">
        <v>11167</v>
      </c>
      <c r="I3843" s="4">
        <v>490049</v>
      </c>
      <c r="J3843" s="4" t="s">
        <v>10698</v>
      </c>
      <c r="K3843" s="4" t="s">
        <v>9857</v>
      </c>
      <c r="L3843" s="4">
        <v>1988</v>
      </c>
      <c r="M3843" s="1">
        <v>10039</v>
      </c>
      <c r="N3843" s="4">
        <v>4868</v>
      </c>
      <c r="O3843" s="4">
        <v>5171</v>
      </c>
      <c r="P3843" s="1">
        <v>1041.67</v>
      </c>
    </row>
    <row r="3844" spans="1:16" ht="12.75" customHeight="1">
      <c r="A3844" s="1" t="s">
        <v>218</v>
      </c>
      <c r="B3844" s="4">
        <v>7354633.0274799997</v>
      </c>
      <c r="C3844" s="4">
        <v>15442.784132999999</v>
      </c>
      <c r="D3844" s="4">
        <v>49</v>
      </c>
      <c r="E3844" s="4" t="s">
        <v>11168</v>
      </c>
      <c r="F3844" s="4">
        <v>50</v>
      </c>
      <c r="G3844" s="4" t="s">
        <v>59</v>
      </c>
      <c r="H3844" s="4" t="s">
        <v>11169</v>
      </c>
      <c r="I3844" s="4">
        <v>490050</v>
      </c>
      <c r="J3844" s="4" t="s">
        <v>10698</v>
      </c>
      <c r="K3844" s="4" t="s">
        <v>9857</v>
      </c>
      <c r="L3844" s="4">
        <v>776</v>
      </c>
      <c r="M3844" s="1">
        <v>5081</v>
      </c>
      <c r="N3844" s="4">
        <v>2552</v>
      </c>
      <c r="O3844" s="4">
        <v>2529</v>
      </c>
      <c r="P3844" s="1">
        <v>690.64</v>
      </c>
    </row>
    <row r="3845" spans="1:16" ht="12.75" customHeight="1">
      <c r="A3845" s="1" t="s">
        <v>217</v>
      </c>
      <c r="B3845" s="4">
        <v>10525368.4792</v>
      </c>
      <c r="C3845" s="4">
        <v>22587.759137000001</v>
      </c>
      <c r="D3845" s="4">
        <v>49</v>
      </c>
      <c r="E3845" s="4" t="s">
        <v>11170</v>
      </c>
      <c r="F3845" s="4">
        <v>51</v>
      </c>
      <c r="G3845" s="4" t="s">
        <v>59</v>
      </c>
      <c r="H3845" s="4" t="s">
        <v>11171</v>
      </c>
      <c r="I3845" s="4">
        <v>490051</v>
      </c>
      <c r="J3845" s="4" t="s">
        <v>10698</v>
      </c>
      <c r="K3845" s="4" t="s">
        <v>9857</v>
      </c>
      <c r="L3845" s="4">
        <v>731</v>
      </c>
      <c r="M3845" s="1">
        <v>5528</v>
      </c>
      <c r="N3845" s="4">
        <v>2902</v>
      </c>
      <c r="O3845" s="4">
        <v>2626</v>
      </c>
      <c r="P3845" s="1">
        <v>525.15</v>
      </c>
    </row>
    <row r="3846" spans="1:16" ht="12.75" customHeight="1">
      <c r="A3846" s="1" t="s">
        <v>216</v>
      </c>
      <c r="B3846" s="4">
        <v>46910575.923699997</v>
      </c>
      <c r="C3846" s="4">
        <v>40138.268776999997</v>
      </c>
      <c r="D3846" s="4">
        <v>49</v>
      </c>
      <c r="E3846" s="4" t="s">
        <v>11172</v>
      </c>
      <c r="F3846" s="4">
        <v>52</v>
      </c>
      <c r="G3846" s="4" t="s">
        <v>59</v>
      </c>
      <c r="H3846" s="4" t="s">
        <v>11173</v>
      </c>
      <c r="I3846" s="4">
        <v>490052</v>
      </c>
      <c r="J3846" s="4" t="s">
        <v>10698</v>
      </c>
      <c r="K3846" s="4" t="s">
        <v>9857</v>
      </c>
      <c r="L3846" s="4">
        <v>5731</v>
      </c>
      <c r="M3846" s="1">
        <v>25563</v>
      </c>
      <c r="N3846" s="4">
        <v>11620</v>
      </c>
      <c r="O3846" s="4">
        <v>13943</v>
      </c>
      <c r="P3846" s="1">
        <v>544.94000000000005</v>
      </c>
    </row>
    <row r="3847" spans="1:16" ht="12.75" customHeight="1">
      <c r="A3847" s="1" t="s">
        <v>215</v>
      </c>
      <c r="B3847" s="4">
        <v>9857739.7977099996</v>
      </c>
      <c r="C3847" s="4">
        <v>17569.602234000002</v>
      </c>
      <c r="D3847" s="4">
        <v>49</v>
      </c>
      <c r="E3847" s="4" t="s">
        <v>11174</v>
      </c>
      <c r="F3847" s="4">
        <v>53</v>
      </c>
      <c r="G3847" s="4" t="s">
        <v>59</v>
      </c>
      <c r="H3847" s="4" t="s">
        <v>11175</v>
      </c>
      <c r="I3847" s="4">
        <v>490053</v>
      </c>
      <c r="J3847" s="4" t="s">
        <v>10698</v>
      </c>
      <c r="K3847" s="4" t="s">
        <v>9857</v>
      </c>
      <c r="L3847" s="4">
        <v>916</v>
      </c>
      <c r="M3847" s="1">
        <v>5708</v>
      </c>
      <c r="N3847" s="4">
        <v>2855</v>
      </c>
      <c r="O3847" s="4">
        <v>2853</v>
      </c>
      <c r="P3847" s="1">
        <v>579.04999999999995</v>
      </c>
    </row>
    <row r="3848" spans="1:16" ht="12.75" customHeight="1">
      <c r="A3848" s="1" t="s">
        <v>214</v>
      </c>
      <c r="B3848" s="4">
        <v>10470335.9024</v>
      </c>
      <c r="C3848" s="4">
        <v>24645.738346999999</v>
      </c>
      <c r="D3848" s="4">
        <v>49</v>
      </c>
      <c r="E3848" s="4" t="s">
        <v>11176</v>
      </c>
      <c r="F3848" s="4">
        <v>54</v>
      </c>
      <c r="G3848" s="4" t="s">
        <v>59</v>
      </c>
      <c r="H3848" s="4" t="s">
        <v>11177</v>
      </c>
      <c r="I3848" s="4">
        <v>490054</v>
      </c>
      <c r="J3848" s="4" t="s">
        <v>10698</v>
      </c>
      <c r="K3848" s="4" t="s">
        <v>9857</v>
      </c>
      <c r="L3848" s="4">
        <v>935</v>
      </c>
      <c r="M3848" s="1">
        <v>6220</v>
      </c>
      <c r="N3848" s="4">
        <v>3105</v>
      </c>
      <c r="O3848" s="4">
        <v>3115</v>
      </c>
      <c r="P3848" s="1">
        <v>594.05999999999995</v>
      </c>
    </row>
    <row r="3849" spans="1:16" ht="12.75" customHeight="1">
      <c r="A3849" s="1" t="s">
        <v>213</v>
      </c>
      <c r="B3849" s="4">
        <v>14548866.198799999</v>
      </c>
      <c r="C3849" s="4">
        <v>28050.691194999999</v>
      </c>
      <c r="D3849" s="4">
        <v>49</v>
      </c>
      <c r="E3849" s="4" t="s">
        <v>11178</v>
      </c>
      <c r="F3849" s="4">
        <v>55</v>
      </c>
      <c r="G3849" s="4" t="s">
        <v>59</v>
      </c>
      <c r="H3849" s="4" t="s">
        <v>7341</v>
      </c>
      <c r="I3849" s="4">
        <v>490055</v>
      </c>
      <c r="J3849" s="4" t="s">
        <v>10698</v>
      </c>
      <c r="K3849" s="4" t="s">
        <v>9857</v>
      </c>
      <c r="L3849" s="4">
        <v>1568</v>
      </c>
      <c r="M3849" s="1">
        <v>11834</v>
      </c>
      <c r="N3849" s="4">
        <v>6160</v>
      </c>
      <c r="O3849" s="4">
        <v>5674</v>
      </c>
      <c r="P3849" s="1">
        <v>813.36</v>
      </c>
    </row>
    <row r="3850" spans="1:16" ht="12.75" customHeight="1">
      <c r="A3850" s="1" t="s">
        <v>212</v>
      </c>
      <c r="B3850" s="4">
        <v>5652134.1597999996</v>
      </c>
      <c r="C3850" s="4">
        <v>11830.453992999999</v>
      </c>
      <c r="D3850" s="4">
        <v>49</v>
      </c>
      <c r="E3850" s="4" t="s">
        <v>11179</v>
      </c>
      <c r="F3850" s="4">
        <v>56</v>
      </c>
      <c r="G3850" s="4" t="s">
        <v>59</v>
      </c>
      <c r="H3850" s="4" t="s">
        <v>11180</v>
      </c>
      <c r="I3850" s="4">
        <v>490056</v>
      </c>
      <c r="J3850" s="4" t="s">
        <v>10698</v>
      </c>
      <c r="K3850" s="4" t="s">
        <v>9857</v>
      </c>
      <c r="L3850" s="4">
        <v>642</v>
      </c>
      <c r="M3850" s="1">
        <v>5399</v>
      </c>
      <c r="N3850" s="4">
        <v>2831</v>
      </c>
      <c r="O3850" s="4">
        <v>2568</v>
      </c>
      <c r="P3850" s="1">
        <v>955.19</v>
      </c>
    </row>
    <row r="3851" spans="1:16" ht="12.75" customHeight="1">
      <c r="A3851" s="1" t="s">
        <v>211</v>
      </c>
      <c r="B3851" s="4">
        <v>37729400.838299997</v>
      </c>
      <c r="C3851" s="4">
        <v>43042.613105999997</v>
      </c>
      <c r="D3851" s="4">
        <v>49</v>
      </c>
      <c r="E3851" s="4" t="s">
        <v>11181</v>
      </c>
      <c r="F3851" s="4">
        <v>57</v>
      </c>
      <c r="G3851" s="4" t="s">
        <v>59</v>
      </c>
      <c r="H3851" s="4" t="s">
        <v>11182</v>
      </c>
      <c r="I3851" s="4">
        <v>490057</v>
      </c>
      <c r="J3851" s="4" t="s">
        <v>10698</v>
      </c>
      <c r="K3851" s="4" t="s">
        <v>9857</v>
      </c>
      <c r="L3851" s="4">
        <v>4567</v>
      </c>
      <c r="M3851" s="1">
        <v>20649</v>
      </c>
      <c r="N3851" s="4">
        <v>9061</v>
      </c>
      <c r="O3851" s="4">
        <v>11588</v>
      </c>
      <c r="P3851" s="1">
        <v>547.29999999999995</v>
      </c>
    </row>
    <row r="3852" spans="1:16" ht="12.75" customHeight="1">
      <c r="A3852" s="1" t="s">
        <v>210</v>
      </c>
      <c r="B3852" s="4">
        <v>17823177.438299999</v>
      </c>
      <c r="C3852" s="4">
        <v>23803.531324</v>
      </c>
      <c r="D3852" s="4">
        <v>49</v>
      </c>
      <c r="E3852" s="4" t="s">
        <v>11183</v>
      </c>
      <c r="F3852" s="4">
        <v>58</v>
      </c>
      <c r="G3852" s="4" t="s">
        <v>59</v>
      </c>
      <c r="H3852" s="4" t="s">
        <v>11184</v>
      </c>
      <c r="I3852" s="4">
        <v>490058</v>
      </c>
      <c r="J3852" s="4" t="s">
        <v>10698</v>
      </c>
      <c r="K3852" s="4" t="s">
        <v>9857</v>
      </c>
      <c r="L3852" s="4">
        <v>950</v>
      </c>
      <c r="M3852" s="1">
        <v>6300</v>
      </c>
      <c r="N3852" s="4">
        <v>3125</v>
      </c>
      <c r="O3852" s="4">
        <v>3175</v>
      </c>
      <c r="P3852" s="1">
        <v>353.48</v>
      </c>
    </row>
    <row r="3853" spans="1:16" ht="12.75" customHeight="1">
      <c r="A3853" s="1" t="s">
        <v>209</v>
      </c>
      <c r="B3853" s="4">
        <v>44988627.661399998</v>
      </c>
      <c r="C3853" s="4">
        <v>46827.365317999996</v>
      </c>
      <c r="D3853" s="4">
        <v>49</v>
      </c>
      <c r="E3853" s="4" t="s">
        <v>11185</v>
      </c>
      <c r="F3853" s="4">
        <v>59</v>
      </c>
      <c r="G3853" s="4" t="s">
        <v>59</v>
      </c>
      <c r="H3853" s="4" t="s">
        <v>11186</v>
      </c>
      <c r="I3853" s="4">
        <v>490059</v>
      </c>
      <c r="J3853" s="4" t="s">
        <v>10698</v>
      </c>
      <c r="K3853" s="4" t="s">
        <v>9857</v>
      </c>
      <c r="L3853" s="4">
        <v>2319</v>
      </c>
      <c r="M3853" s="1">
        <v>10644</v>
      </c>
      <c r="N3853" s="4">
        <v>4837</v>
      </c>
      <c r="O3853" s="4">
        <v>5807</v>
      </c>
      <c r="P3853" s="1">
        <v>236.6</v>
      </c>
    </row>
    <row r="3854" spans="1:16" ht="12.75" customHeight="1">
      <c r="A3854" s="1" t="s">
        <v>208</v>
      </c>
      <c r="B3854" s="4">
        <v>9782186.3337999992</v>
      </c>
      <c r="C3854" s="4">
        <v>23916.746124000001</v>
      </c>
      <c r="D3854" s="4">
        <v>49</v>
      </c>
      <c r="E3854" s="4" t="s">
        <v>11187</v>
      </c>
      <c r="F3854" s="4">
        <v>60</v>
      </c>
      <c r="G3854" s="4" t="s">
        <v>59</v>
      </c>
      <c r="H3854" s="4" t="s">
        <v>11188</v>
      </c>
      <c r="I3854" s="4">
        <v>490060</v>
      </c>
      <c r="J3854" s="4" t="s">
        <v>10698</v>
      </c>
      <c r="K3854" s="4" t="s">
        <v>9857</v>
      </c>
      <c r="L3854" s="4">
        <v>972</v>
      </c>
      <c r="M3854" s="1">
        <v>7946</v>
      </c>
      <c r="N3854" s="4">
        <v>4148</v>
      </c>
      <c r="O3854" s="4">
        <v>3798</v>
      </c>
      <c r="P3854" s="1">
        <v>812.3</v>
      </c>
    </row>
    <row r="3855" spans="1:16" ht="12.75" customHeight="1">
      <c r="A3855" s="1" t="s">
        <v>207</v>
      </c>
      <c r="B3855" s="4">
        <v>15286004.9582</v>
      </c>
      <c r="C3855" s="4">
        <v>22246.654793999998</v>
      </c>
      <c r="D3855" s="4">
        <v>49</v>
      </c>
      <c r="E3855" s="4" t="s">
        <v>11189</v>
      </c>
      <c r="F3855" s="4">
        <v>61</v>
      </c>
      <c r="G3855" s="4" t="s">
        <v>59</v>
      </c>
      <c r="H3855" s="4" t="s">
        <v>11190</v>
      </c>
      <c r="I3855" s="4">
        <v>490061</v>
      </c>
      <c r="J3855" s="4" t="s">
        <v>10698</v>
      </c>
      <c r="K3855" s="4" t="s">
        <v>9857</v>
      </c>
      <c r="L3855" s="4">
        <v>2176</v>
      </c>
      <c r="M3855" s="1">
        <v>10082</v>
      </c>
      <c r="N3855" s="4">
        <v>4657</v>
      </c>
      <c r="O3855" s="4">
        <v>5425</v>
      </c>
      <c r="P3855" s="1">
        <v>659.56</v>
      </c>
    </row>
    <row r="3856" spans="1:16" ht="12.75" customHeight="1">
      <c r="A3856" s="1" t="s">
        <v>206</v>
      </c>
      <c r="B3856" s="4">
        <v>16110475.2567</v>
      </c>
      <c r="C3856" s="4">
        <v>16537.827434999999</v>
      </c>
      <c r="D3856" s="4">
        <v>49</v>
      </c>
      <c r="E3856" s="4" t="s">
        <v>11191</v>
      </c>
      <c r="F3856" s="4">
        <v>62</v>
      </c>
      <c r="G3856" s="4" t="s">
        <v>59</v>
      </c>
      <c r="H3856" s="4" t="s">
        <v>11192</v>
      </c>
      <c r="I3856" s="4">
        <v>490062</v>
      </c>
      <c r="J3856" s="4" t="s">
        <v>10698</v>
      </c>
      <c r="K3856" s="4" t="s">
        <v>9857</v>
      </c>
      <c r="L3856" s="4">
        <v>5355</v>
      </c>
      <c r="M3856" s="1">
        <v>22429</v>
      </c>
      <c r="N3856" s="4">
        <v>10639</v>
      </c>
      <c r="O3856" s="4">
        <v>11790</v>
      </c>
      <c r="P3856" s="1">
        <v>1392.21</v>
      </c>
    </row>
    <row r="3857" spans="1:16" ht="12.75" customHeight="1">
      <c r="A3857" s="1" t="s">
        <v>205</v>
      </c>
      <c r="B3857" s="4">
        <v>36034049.069200002</v>
      </c>
      <c r="C3857" s="4">
        <v>40571.997130000003</v>
      </c>
      <c r="D3857" s="4">
        <v>49</v>
      </c>
      <c r="E3857" s="4" t="s">
        <v>11193</v>
      </c>
      <c r="F3857" s="4">
        <v>63</v>
      </c>
      <c r="G3857" s="4" t="s">
        <v>59</v>
      </c>
      <c r="H3857" s="4" t="s">
        <v>11194</v>
      </c>
      <c r="I3857" s="4">
        <v>490063</v>
      </c>
      <c r="J3857" s="4" t="s">
        <v>10698</v>
      </c>
      <c r="K3857" s="4" t="s">
        <v>9857</v>
      </c>
      <c r="L3857" s="4">
        <v>12497</v>
      </c>
      <c r="M3857" s="1">
        <v>63483</v>
      </c>
      <c r="N3857" s="4">
        <v>31673</v>
      </c>
      <c r="O3857" s="4">
        <v>31810</v>
      </c>
      <c r="P3857" s="1">
        <v>1761.83</v>
      </c>
    </row>
    <row r="3858" spans="1:16" ht="12.75" customHeight="1">
      <c r="A3858" s="1" t="s">
        <v>204</v>
      </c>
      <c r="B3858" s="4">
        <v>20284179.501499999</v>
      </c>
      <c r="C3858" s="4">
        <v>29921.792439000001</v>
      </c>
      <c r="D3858" s="4">
        <v>49</v>
      </c>
      <c r="E3858" s="4" t="s">
        <v>11195</v>
      </c>
      <c r="F3858" s="4">
        <v>64</v>
      </c>
      <c r="G3858" s="4" t="s">
        <v>59</v>
      </c>
      <c r="H3858" s="4" t="s">
        <v>11196</v>
      </c>
      <c r="I3858" s="4">
        <v>490064</v>
      </c>
      <c r="J3858" s="4" t="s">
        <v>10698</v>
      </c>
      <c r="K3858" s="4" t="s">
        <v>9857</v>
      </c>
      <c r="L3858" s="4">
        <v>1843</v>
      </c>
      <c r="M3858" s="1">
        <v>10570</v>
      </c>
      <c r="N3858" s="4">
        <v>5158</v>
      </c>
      <c r="O3858" s="4">
        <v>5412</v>
      </c>
      <c r="P3858" s="1">
        <v>521.12</v>
      </c>
    </row>
    <row r="3859" spans="1:16" ht="12.75" customHeight="1">
      <c r="A3859" s="1" t="s">
        <v>203</v>
      </c>
      <c r="B3859" s="4">
        <v>11641461.6577</v>
      </c>
      <c r="C3859" s="4">
        <v>22785.384775999999</v>
      </c>
      <c r="D3859" s="4">
        <v>49</v>
      </c>
      <c r="E3859" s="4" t="s">
        <v>11197</v>
      </c>
      <c r="F3859" s="4">
        <v>65</v>
      </c>
      <c r="G3859" s="4" t="s">
        <v>59</v>
      </c>
      <c r="H3859" s="4" t="s">
        <v>11198</v>
      </c>
      <c r="I3859" s="4">
        <v>490065</v>
      </c>
      <c r="J3859" s="4" t="s">
        <v>10698</v>
      </c>
      <c r="K3859" s="4" t="s">
        <v>9857</v>
      </c>
      <c r="L3859" s="4">
        <v>1294</v>
      </c>
      <c r="M3859" s="1">
        <v>9216</v>
      </c>
      <c r="N3859" s="4">
        <v>4775</v>
      </c>
      <c r="O3859" s="4">
        <v>4441</v>
      </c>
      <c r="P3859" s="1">
        <v>791.71</v>
      </c>
    </row>
    <row r="3860" spans="1:16" ht="12.75" customHeight="1">
      <c r="A3860" s="1" t="s">
        <v>202</v>
      </c>
      <c r="B3860" s="4">
        <v>9899213.5688499995</v>
      </c>
      <c r="C3860" s="4">
        <v>17499.678064</v>
      </c>
      <c r="D3860" s="4">
        <v>49</v>
      </c>
      <c r="E3860" s="4" t="s">
        <v>11199</v>
      </c>
      <c r="F3860" s="4">
        <v>66</v>
      </c>
      <c r="G3860" s="4" t="s">
        <v>59</v>
      </c>
      <c r="H3860" s="4" t="s">
        <v>11200</v>
      </c>
      <c r="I3860" s="4">
        <v>490066</v>
      </c>
      <c r="J3860" s="4" t="s">
        <v>10698</v>
      </c>
      <c r="K3860" s="4" t="s">
        <v>9857</v>
      </c>
      <c r="L3860" s="4">
        <v>977</v>
      </c>
      <c r="M3860" s="1">
        <v>7517</v>
      </c>
      <c r="N3860" s="4">
        <v>3918</v>
      </c>
      <c r="O3860" s="4">
        <v>3599</v>
      </c>
      <c r="P3860" s="1">
        <v>759.39</v>
      </c>
    </row>
    <row r="3861" spans="1:16" ht="12.75" customHeight="1">
      <c r="A3861" s="1" t="s">
        <v>201</v>
      </c>
      <c r="B3861" s="4">
        <v>12939724.443700001</v>
      </c>
      <c r="C3861" s="4">
        <v>23877.217634000001</v>
      </c>
      <c r="D3861" s="4">
        <v>49</v>
      </c>
      <c r="E3861" s="4" t="s">
        <v>11201</v>
      </c>
      <c r="F3861" s="4">
        <v>67</v>
      </c>
      <c r="G3861" s="4" t="s">
        <v>59</v>
      </c>
      <c r="H3861" s="4" t="s">
        <v>11202</v>
      </c>
      <c r="I3861" s="4">
        <v>490067</v>
      </c>
      <c r="J3861" s="4" t="s">
        <v>10698</v>
      </c>
      <c r="K3861" s="4" t="s">
        <v>9857</v>
      </c>
      <c r="L3861" s="4">
        <v>1992</v>
      </c>
      <c r="M3861" s="1">
        <v>9663</v>
      </c>
      <c r="N3861" s="4">
        <v>4480</v>
      </c>
      <c r="O3861" s="4">
        <v>5183</v>
      </c>
      <c r="P3861" s="1">
        <v>746.74</v>
      </c>
    </row>
    <row r="3862" spans="1:16" ht="12.75" customHeight="1">
      <c r="A3862" s="1" t="s">
        <v>200</v>
      </c>
      <c r="B3862" s="4">
        <v>35095643.745999999</v>
      </c>
      <c r="C3862" s="4">
        <v>47760.464994000002</v>
      </c>
      <c r="D3862" s="4">
        <v>49</v>
      </c>
      <c r="E3862" s="4" t="s">
        <v>11203</v>
      </c>
      <c r="F3862" s="4">
        <v>68</v>
      </c>
      <c r="G3862" s="4" t="s">
        <v>59</v>
      </c>
      <c r="H3862" s="4" t="s">
        <v>11204</v>
      </c>
      <c r="I3862" s="4">
        <v>490068</v>
      </c>
      <c r="J3862" s="4" t="s">
        <v>10698</v>
      </c>
      <c r="K3862" s="4" t="s">
        <v>9857</v>
      </c>
      <c r="L3862" s="4">
        <v>3212</v>
      </c>
      <c r="M3862" s="1">
        <v>20773</v>
      </c>
      <c r="N3862" s="4">
        <v>10396</v>
      </c>
      <c r="O3862" s="4">
        <v>10377</v>
      </c>
      <c r="P3862" s="1">
        <v>591.9</v>
      </c>
    </row>
    <row r="3863" spans="1:16" ht="12.75" customHeight="1">
      <c r="A3863" s="1" t="s">
        <v>199</v>
      </c>
      <c r="B3863" s="4">
        <v>12277376.993899999</v>
      </c>
      <c r="C3863" s="4">
        <v>21005.859152000001</v>
      </c>
      <c r="D3863" s="4">
        <v>49</v>
      </c>
      <c r="E3863" s="4" t="s">
        <v>11205</v>
      </c>
      <c r="F3863" s="4">
        <v>69</v>
      </c>
      <c r="G3863" s="4" t="s">
        <v>59</v>
      </c>
      <c r="H3863" s="4" t="s">
        <v>11206</v>
      </c>
      <c r="I3863" s="4">
        <v>490069</v>
      </c>
      <c r="J3863" s="4" t="s">
        <v>10698</v>
      </c>
      <c r="K3863" s="4" t="s">
        <v>9857</v>
      </c>
      <c r="L3863" s="4">
        <v>1435</v>
      </c>
      <c r="M3863" s="1">
        <v>10722</v>
      </c>
      <c r="N3863" s="4">
        <v>5131</v>
      </c>
      <c r="O3863" s="4">
        <v>5591</v>
      </c>
      <c r="P3863" s="1">
        <v>733.8</v>
      </c>
    </row>
    <row r="3864" spans="1:16" ht="12.75" customHeight="1">
      <c r="A3864" s="1" t="s">
        <v>198</v>
      </c>
      <c r="B3864" s="4">
        <v>6306247.5175799998</v>
      </c>
      <c r="C3864" s="4">
        <v>13206.479563000001</v>
      </c>
      <c r="D3864" s="4">
        <v>49</v>
      </c>
      <c r="E3864" s="4" t="s">
        <v>11207</v>
      </c>
      <c r="F3864" s="4">
        <v>70</v>
      </c>
      <c r="G3864" s="4" t="s">
        <v>59</v>
      </c>
      <c r="H3864" s="4" t="s">
        <v>11208</v>
      </c>
      <c r="I3864" s="4">
        <v>490070</v>
      </c>
      <c r="J3864" s="4" t="s">
        <v>10698</v>
      </c>
      <c r="K3864" s="4" t="s">
        <v>9857</v>
      </c>
      <c r="L3864" s="4">
        <v>592</v>
      </c>
      <c r="M3864" s="1">
        <v>4765</v>
      </c>
      <c r="N3864" s="4">
        <v>2422</v>
      </c>
      <c r="O3864" s="4">
        <v>2343</v>
      </c>
      <c r="P3864" s="1">
        <v>755.56</v>
      </c>
    </row>
    <row r="3865" spans="1:16" ht="12.75" customHeight="1">
      <c r="A3865" s="1" t="s">
        <v>197</v>
      </c>
      <c r="B3865" s="4">
        <v>21294827.1182</v>
      </c>
      <c r="C3865" s="4">
        <v>28257.542186999999</v>
      </c>
      <c r="D3865" s="4">
        <v>49</v>
      </c>
      <c r="E3865" s="4" t="s">
        <v>11209</v>
      </c>
      <c r="F3865" s="4">
        <v>71</v>
      </c>
      <c r="G3865" s="4" t="s">
        <v>59</v>
      </c>
      <c r="H3865" s="4" t="s">
        <v>11210</v>
      </c>
      <c r="I3865" s="4">
        <v>490071</v>
      </c>
      <c r="J3865" s="4" t="s">
        <v>10698</v>
      </c>
      <c r="K3865" s="4" t="s">
        <v>9857</v>
      </c>
      <c r="L3865" s="4">
        <v>2592</v>
      </c>
      <c r="M3865" s="1">
        <v>13226</v>
      </c>
      <c r="N3865" s="4">
        <v>6179</v>
      </c>
      <c r="O3865" s="4">
        <v>7047</v>
      </c>
      <c r="P3865" s="1">
        <v>621.1</v>
      </c>
    </row>
    <row r="3866" spans="1:16" ht="12.75" customHeight="1">
      <c r="A3866" s="1" t="s">
        <v>196</v>
      </c>
      <c r="B3866" s="4">
        <v>1048123.1631</v>
      </c>
      <c r="C3866" s="4">
        <v>4480.5514620000004</v>
      </c>
      <c r="D3866" s="4">
        <v>49</v>
      </c>
      <c r="E3866" s="4" t="s">
        <v>11211</v>
      </c>
      <c r="F3866" s="4">
        <v>72</v>
      </c>
      <c r="G3866" s="4" t="s">
        <v>59</v>
      </c>
      <c r="H3866" s="4" t="s">
        <v>11212</v>
      </c>
      <c r="I3866" s="4">
        <v>490072</v>
      </c>
      <c r="J3866" s="4" t="s">
        <v>10698</v>
      </c>
      <c r="K3866" s="4" t="s">
        <v>9857</v>
      </c>
      <c r="L3866" s="4">
        <v>0</v>
      </c>
      <c r="M3866" s="1">
        <v>0</v>
      </c>
      <c r="N3866" s="4">
        <v>0</v>
      </c>
      <c r="O3866" s="4">
        <v>0</v>
      </c>
      <c r="P3866" s="1">
        <v>0</v>
      </c>
    </row>
    <row r="3867" spans="1:16" ht="12.75" customHeight="1">
      <c r="A3867" s="1" t="s">
        <v>195</v>
      </c>
      <c r="B3867" s="4">
        <v>9434907.8163600005</v>
      </c>
      <c r="C3867" s="4">
        <v>14845.319740999999</v>
      </c>
      <c r="D3867" s="4">
        <v>50</v>
      </c>
      <c r="E3867" s="4" t="s">
        <v>11213</v>
      </c>
      <c r="F3867" s="4">
        <v>1</v>
      </c>
      <c r="G3867" s="4" t="s">
        <v>32</v>
      </c>
      <c r="H3867" s="4" t="s">
        <v>11214</v>
      </c>
      <c r="I3867" s="4">
        <v>500001</v>
      </c>
      <c r="J3867" s="4" t="s">
        <v>10698</v>
      </c>
      <c r="K3867" s="4" t="s">
        <v>9857</v>
      </c>
      <c r="L3867" s="4">
        <v>792</v>
      </c>
      <c r="M3867" s="1">
        <v>6908</v>
      </c>
      <c r="N3867" s="4">
        <v>3560</v>
      </c>
      <c r="O3867" s="4">
        <v>3348</v>
      </c>
      <c r="P3867" s="1">
        <v>732.17</v>
      </c>
    </row>
    <row r="3868" spans="1:16" ht="12.75" customHeight="1">
      <c r="A3868" s="1" t="s">
        <v>194</v>
      </c>
      <c r="B3868" s="4">
        <v>9539629.5873700008</v>
      </c>
      <c r="C3868" s="4">
        <v>14878.268926000001</v>
      </c>
      <c r="D3868" s="4">
        <v>50</v>
      </c>
      <c r="E3868" s="4" t="s">
        <v>11215</v>
      </c>
      <c r="F3868" s="4">
        <v>2</v>
      </c>
      <c r="G3868" s="4" t="s">
        <v>32</v>
      </c>
      <c r="H3868" s="4" t="s">
        <v>11216</v>
      </c>
      <c r="I3868" s="4">
        <v>500002</v>
      </c>
      <c r="J3868" s="4" t="s">
        <v>10698</v>
      </c>
      <c r="K3868" s="4" t="s">
        <v>9857</v>
      </c>
      <c r="L3868" s="4">
        <v>677</v>
      </c>
      <c r="M3868" s="1">
        <v>5182</v>
      </c>
      <c r="N3868" s="4">
        <v>2631</v>
      </c>
      <c r="O3868" s="4">
        <v>2551</v>
      </c>
      <c r="P3868" s="1">
        <v>543.22</v>
      </c>
    </row>
    <row r="3869" spans="1:16" ht="12.75" customHeight="1">
      <c r="A3869" s="1" t="s">
        <v>193</v>
      </c>
      <c r="B3869" s="4">
        <v>19986724.415899999</v>
      </c>
      <c r="C3869" s="4">
        <v>20285.45061</v>
      </c>
      <c r="D3869" s="4">
        <v>50</v>
      </c>
      <c r="E3869" s="4" t="s">
        <v>11217</v>
      </c>
      <c r="F3869" s="4">
        <v>3</v>
      </c>
      <c r="G3869" s="4" t="s">
        <v>32</v>
      </c>
      <c r="H3869" s="4" t="s">
        <v>11218</v>
      </c>
      <c r="I3869" s="4">
        <v>500003</v>
      </c>
      <c r="J3869" s="4" t="s">
        <v>10698</v>
      </c>
      <c r="K3869" s="4" t="s">
        <v>9857</v>
      </c>
      <c r="L3869" s="4">
        <v>1732</v>
      </c>
      <c r="M3869" s="1">
        <v>12882</v>
      </c>
      <c r="N3869" s="4">
        <v>6680</v>
      </c>
      <c r="O3869" s="4">
        <v>6202</v>
      </c>
      <c r="P3869" s="1">
        <v>644.55999999999995</v>
      </c>
    </row>
    <row r="3870" spans="1:16" ht="12.75" customHeight="1">
      <c r="A3870" s="1" t="s">
        <v>192</v>
      </c>
      <c r="B3870" s="4">
        <v>11762903.4004</v>
      </c>
      <c r="C3870" s="4">
        <v>23761.234621</v>
      </c>
      <c r="D3870" s="4">
        <v>50</v>
      </c>
      <c r="E3870" s="4" t="s">
        <v>11219</v>
      </c>
      <c r="F3870" s="4">
        <v>4</v>
      </c>
      <c r="G3870" s="4" t="s">
        <v>32</v>
      </c>
      <c r="H3870" s="4" t="s">
        <v>11220</v>
      </c>
      <c r="I3870" s="4">
        <v>500004</v>
      </c>
      <c r="J3870" s="4" t="s">
        <v>10698</v>
      </c>
      <c r="K3870" s="4" t="s">
        <v>9857</v>
      </c>
      <c r="L3870" s="4">
        <v>723</v>
      </c>
      <c r="M3870" s="1">
        <v>4771</v>
      </c>
      <c r="N3870" s="4">
        <v>2466</v>
      </c>
      <c r="O3870" s="4">
        <v>2305</v>
      </c>
      <c r="P3870" s="1">
        <v>405.62</v>
      </c>
    </row>
    <row r="3871" spans="1:16" ht="12.75" customHeight="1">
      <c r="A3871" s="1" t="s">
        <v>191</v>
      </c>
      <c r="B3871" s="4">
        <v>10742905.0186</v>
      </c>
      <c r="C3871" s="4">
        <v>16099.736962999999</v>
      </c>
      <c r="D3871" s="4">
        <v>50</v>
      </c>
      <c r="E3871" s="4" t="s">
        <v>11221</v>
      </c>
      <c r="F3871" s="4">
        <v>5</v>
      </c>
      <c r="G3871" s="4" t="s">
        <v>32</v>
      </c>
      <c r="H3871" s="4" t="s">
        <v>11222</v>
      </c>
      <c r="I3871" s="4">
        <v>500005</v>
      </c>
      <c r="J3871" s="4" t="s">
        <v>10698</v>
      </c>
      <c r="K3871" s="4" t="s">
        <v>9857</v>
      </c>
      <c r="L3871" s="4">
        <v>760</v>
      </c>
      <c r="M3871" s="1">
        <v>5356</v>
      </c>
      <c r="N3871" s="4">
        <v>2708</v>
      </c>
      <c r="O3871" s="4">
        <v>2648</v>
      </c>
      <c r="P3871" s="1">
        <v>498.54</v>
      </c>
    </row>
    <row r="3872" spans="1:16" ht="12.75" customHeight="1">
      <c r="A3872" s="1" t="s">
        <v>190</v>
      </c>
      <c r="B3872" s="4">
        <v>35949006.034400001</v>
      </c>
      <c r="C3872" s="4">
        <v>36129.753206000001</v>
      </c>
      <c r="D3872" s="4">
        <v>50</v>
      </c>
      <c r="E3872" s="4" t="s">
        <v>11223</v>
      </c>
      <c r="F3872" s="4">
        <v>6</v>
      </c>
      <c r="G3872" s="4" t="s">
        <v>32</v>
      </c>
      <c r="H3872" s="4" t="s">
        <v>11224</v>
      </c>
      <c r="I3872" s="4">
        <v>500006</v>
      </c>
      <c r="J3872" s="4" t="s">
        <v>10698</v>
      </c>
      <c r="K3872" s="4" t="s">
        <v>9857</v>
      </c>
      <c r="L3872" s="4">
        <v>2872</v>
      </c>
      <c r="M3872" s="1">
        <v>13080</v>
      </c>
      <c r="N3872" s="4">
        <v>6005</v>
      </c>
      <c r="O3872" s="4">
        <v>7075</v>
      </c>
      <c r="P3872" s="1">
        <v>363.84</v>
      </c>
    </row>
    <row r="3873" spans="1:16" ht="12.75" customHeight="1">
      <c r="A3873" s="1" t="s">
        <v>189</v>
      </c>
      <c r="B3873" s="4">
        <v>9119237.1416500006</v>
      </c>
      <c r="C3873" s="4">
        <v>19662.472320000001</v>
      </c>
      <c r="D3873" s="4">
        <v>50</v>
      </c>
      <c r="E3873" s="4" t="s">
        <v>11225</v>
      </c>
      <c r="F3873" s="4">
        <v>7</v>
      </c>
      <c r="G3873" s="4" t="s">
        <v>32</v>
      </c>
      <c r="H3873" s="4" t="s">
        <v>11226</v>
      </c>
      <c r="I3873" s="4">
        <v>500007</v>
      </c>
      <c r="J3873" s="4" t="s">
        <v>10698</v>
      </c>
      <c r="K3873" s="4" t="s">
        <v>9857</v>
      </c>
      <c r="L3873" s="4">
        <v>488</v>
      </c>
      <c r="M3873" s="1">
        <v>3371</v>
      </c>
      <c r="N3873" s="4">
        <v>1748</v>
      </c>
      <c r="O3873" s="4">
        <v>1623</v>
      </c>
      <c r="P3873" s="1">
        <v>369.66</v>
      </c>
    </row>
    <row r="3874" spans="1:16" ht="12.75" customHeight="1">
      <c r="A3874" s="1" t="s">
        <v>188</v>
      </c>
      <c r="B3874" s="4">
        <v>109215554.771</v>
      </c>
      <c r="C3874" s="4">
        <v>77347.964563000001</v>
      </c>
      <c r="D3874" s="4">
        <v>50</v>
      </c>
      <c r="E3874" s="4" t="s">
        <v>11227</v>
      </c>
      <c r="F3874" s="4">
        <v>8</v>
      </c>
      <c r="G3874" s="4" t="s">
        <v>32</v>
      </c>
      <c r="H3874" s="4" t="s">
        <v>11228</v>
      </c>
      <c r="I3874" s="4">
        <v>500008</v>
      </c>
      <c r="J3874" s="4" t="s">
        <v>10698</v>
      </c>
      <c r="K3874" s="4" t="s">
        <v>9857</v>
      </c>
      <c r="L3874" s="4">
        <v>1765</v>
      </c>
      <c r="M3874" s="1">
        <v>9330</v>
      </c>
      <c r="N3874" s="4">
        <v>4437</v>
      </c>
      <c r="O3874" s="4">
        <v>4893</v>
      </c>
      <c r="P3874" s="1">
        <v>85.43</v>
      </c>
    </row>
    <row r="3875" spans="1:16" ht="12.75" customHeight="1">
      <c r="A3875" s="1" t="s">
        <v>187</v>
      </c>
      <c r="B3875" s="4">
        <v>5379649.3321099998</v>
      </c>
      <c r="C3875" s="4">
        <v>12890.107325000001</v>
      </c>
      <c r="D3875" s="4">
        <v>50</v>
      </c>
      <c r="E3875" s="4" t="s">
        <v>4607</v>
      </c>
      <c r="F3875" s="4">
        <v>9</v>
      </c>
      <c r="G3875" s="4" t="s">
        <v>32</v>
      </c>
      <c r="H3875" s="4" t="s">
        <v>4608</v>
      </c>
      <c r="I3875" s="4">
        <v>500009</v>
      </c>
      <c r="J3875" s="4" t="s">
        <v>10698</v>
      </c>
      <c r="K3875" s="4" t="s">
        <v>9857</v>
      </c>
      <c r="L3875" s="4">
        <v>458</v>
      </c>
      <c r="M3875" s="1">
        <v>3248</v>
      </c>
      <c r="N3875" s="4">
        <v>1639</v>
      </c>
      <c r="O3875" s="4">
        <v>1609</v>
      </c>
      <c r="P3875" s="1">
        <v>603.77</v>
      </c>
    </row>
    <row r="3876" spans="1:16" ht="12.75" customHeight="1">
      <c r="A3876" s="1" t="s">
        <v>186</v>
      </c>
      <c r="B3876" s="4">
        <v>21802861.786499999</v>
      </c>
      <c r="C3876" s="4">
        <v>28630.466864000002</v>
      </c>
      <c r="D3876" s="4">
        <v>50</v>
      </c>
      <c r="E3876" s="4" t="s">
        <v>11229</v>
      </c>
      <c r="F3876" s="4">
        <v>10</v>
      </c>
      <c r="G3876" s="4" t="s">
        <v>32</v>
      </c>
      <c r="H3876" s="4" t="s">
        <v>11230</v>
      </c>
      <c r="I3876" s="4">
        <v>500010</v>
      </c>
      <c r="J3876" s="4" t="s">
        <v>10698</v>
      </c>
      <c r="K3876" s="4" t="s">
        <v>9857</v>
      </c>
      <c r="L3876" s="4">
        <v>1362</v>
      </c>
      <c r="M3876" s="1">
        <v>9818</v>
      </c>
      <c r="N3876" s="4">
        <v>4921</v>
      </c>
      <c r="O3876" s="4">
        <v>4897</v>
      </c>
      <c r="P3876" s="1">
        <v>450.31</v>
      </c>
    </row>
    <row r="3877" spans="1:16" ht="12.75" customHeight="1">
      <c r="A3877" s="1" t="s">
        <v>185</v>
      </c>
      <c r="B3877" s="4">
        <v>11529595.285499999</v>
      </c>
      <c r="C3877" s="4">
        <v>17109.085313</v>
      </c>
      <c r="D3877" s="4">
        <v>50</v>
      </c>
      <c r="E3877" s="4" t="s">
        <v>11231</v>
      </c>
      <c r="F3877" s="4">
        <v>11</v>
      </c>
      <c r="G3877" s="4" t="s">
        <v>32</v>
      </c>
      <c r="H3877" s="4" t="s">
        <v>11232</v>
      </c>
      <c r="I3877" s="4">
        <v>500011</v>
      </c>
      <c r="J3877" s="4" t="s">
        <v>10698</v>
      </c>
      <c r="K3877" s="4" t="s">
        <v>9857</v>
      </c>
      <c r="L3877" s="4">
        <v>753</v>
      </c>
      <c r="M3877" s="1">
        <v>5533</v>
      </c>
      <c r="N3877" s="4">
        <v>2790</v>
      </c>
      <c r="O3877" s="4">
        <v>2743</v>
      </c>
      <c r="P3877" s="1">
        <v>479.88</v>
      </c>
    </row>
    <row r="3878" spans="1:16" ht="12.75" customHeight="1">
      <c r="A3878" s="1" t="s">
        <v>184</v>
      </c>
      <c r="B3878" s="4">
        <v>14784865.985300001</v>
      </c>
      <c r="C3878" s="4">
        <v>30423.464683999999</v>
      </c>
      <c r="D3878" s="4">
        <v>50</v>
      </c>
      <c r="E3878" s="4" t="s">
        <v>11233</v>
      </c>
      <c r="F3878" s="4">
        <v>12</v>
      </c>
      <c r="G3878" s="4" t="s">
        <v>32</v>
      </c>
      <c r="H3878" s="4" t="s">
        <v>11234</v>
      </c>
      <c r="I3878" s="4">
        <v>500012</v>
      </c>
      <c r="J3878" s="4" t="s">
        <v>10698</v>
      </c>
      <c r="K3878" s="4" t="s">
        <v>9857</v>
      </c>
      <c r="L3878" s="4">
        <v>785</v>
      </c>
      <c r="M3878" s="1">
        <v>5889</v>
      </c>
      <c r="N3878" s="4">
        <v>3126</v>
      </c>
      <c r="O3878" s="4">
        <v>2763</v>
      </c>
      <c r="P3878" s="1">
        <v>398.34</v>
      </c>
    </row>
    <row r="3879" spans="1:16" ht="12.75" customHeight="1">
      <c r="A3879" s="1" t="s">
        <v>183</v>
      </c>
      <c r="B3879" s="4">
        <v>13201638.6796</v>
      </c>
      <c r="C3879" s="4">
        <v>17315.434791</v>
      </c>
      <c r="D3879" s="4">
        <v>50</v>
      </c>
      <c r="E3879" s="4" t="s">
        <v>11235</v>
      </c>
      <c r="F3879" s="4">
        <v>13</v>
      </c>
      <c r="G3879" s="4" t="s">
        <v>32</v>
      </c>
      <c r="H3879" s="4" t="s">
        <v>11236</v>
      </c>
      <c r="I3879" s="4">
        <v>500013</v>
      </c>
      <c r="J3879" s="4" t="s">
        <v>10698</v>
      </c>
      <c r="K3879" s="4" t="s">
        <v>9857</v>
      </c>
      <c r="L3879" s="4">
        <v>759</v>
      </c>
      <c r="M3879" s="1">
        <v>4878</v>
      </c>
      <c r="N3879" s="4">
        <v>2516</v>
      </c>
      <c r="O3879" s="4">
        <v>2362</v>
      </c>
      <c r="P3879" s="1">
        <v>369.5</v>
      </c>
    </row>
    <row r="3880" spans="1:16" ht="12.75" customHeight="1">
      <c r="A3880" s="1" t="s">
        <v>182</v>
      </c>
      <c r="B3880" s="4">
        <v>12209590.0482</v>
      </c>
      <c r="C3880" s="4">
        <v>17315.187473999998</v>
      </c>
      <c r="D3880" s="4">
        <v>50</v>
      </c>
      <c r="E3880" s="4" t="s">
        <v>11237</v>
      </c>
      <c r="F3880" s="4">
        <v>14</v>
      </c>
      <c r="G3880" s="4" t="s">
        <v>32</v>
      </c>
      <c r="H3880" s="4" t="s">
        <v>11238</v>
      </c>
      <c r="I3880" s="4">
        <v>500014</v>
      </c>
      <c r="J3880" s="4" t="s">
        <v>10698</v>
      </c>
      <c r="K3880" s="4" t="s">
        <v>9857</v>
      </c>
      <c r="L3880" s="4">
        <v>807</v>
      </c>
      <c r="M3880" s="1">
        <v>5863</v>
      </c>
      <c r="N3880" s="4">
        <v>2888</v>
      </c>
      <c r="O3880" s="4">
        <v>2975</v>
      </c>
      <c r="P3880" s="1">
        <v>480.18</v>
      </c>
    </row>
    <row r="3881" spans="1:16" ht="12.75" customHeight="1">
      <c r="A3881" s="1" t="s">
        <v>181</v>
      </c>
      <c r="B3881" s="4">
        <v>21826907.344700001</v>
      </c>
      <c r="C3881" s="4">
        <v>23464.351594</v>
      </c>
      <c r="D3881" s="4">
        <v>50</v>
      </c>
      <c r="E3881" s="4" t="s">
        <v>11239</v>
      </c>
      <c r="F3881" s="4">
        <v>15</v>
      </c>
      <c r="G3881" s="4" t="s">
        <v>32</v>
      </c>
      <c r="H3881" s="4" t="s">
        <v>11240</v>
      </c>
      <c r="I3881" s="4">
        <v>500015</v>
      </c>
      <c r="J3881" s="4" t="s">
        <v>10698</v>
      </c>
      <c r="K3881" s="4" t="s">
        <v>9857</v>
      </c>
      <c r="L3881" s="4">
        <v>2075</v>
      </c>
      <c r="M3881" s="1">
        <v>12313</v>
      </c>
      <c r="N3881" s="4">
        <v>6312</v>
      </c>
      <c r="O3881" s="4">
        <v>6001</v>
      </c>
      <c r="P3881" s="1">
        <v>564.11</v>
      </c>
    </row>
    <row r="3882" spans="1:16" ht="12.75" customHeight="1">
      <c r="A3882" s="1" t="s">
        <v>180</v>
      </c>
      <c r="B3882" s="4">
        <v>11283570.485300001</v>
      </c>
      <c r="C3882" s="4">
        <v>18973.130228999999</v>
      </c>
      <c r="D3882" s="4">
        <v>50</v>
      </c>
      <c r="E3882" s="4" t="s">
        <v>5410</v>
      </c>
      <c r="F3882" s="4">
        <v>16</v>
      </c>
      <c r="G3882" s="4" t="s">
        <v>32</v>
      </c>
      <c r="H3882" s="4" t="s">
        <v>5411</v>
      </c>
      <c r="I3882" s="4">
        <v>500016</v>
      </c>
      <c r="J3882" s="4" t="s">
        <v>10698</v>
      </c>
      <c r="K3882" s="4" t="s">
        <v>9857</v>
      </c>
      <c r="L3882" s="4">
        <v>752</v>
      </c>
      <c r="M3882" s="1">
        <v>5057</v>
      </c>
      <c r="N3882" s="4">
        <v>2617</v>
      </c>
      <c r="O3882" s="4">
        <v>2440</v>
      </c>
      <c r="P3882" s="1">
        <v>448.15</v>
      </c>
    </row>
    <row r="3883" spans="1:16" ht="12.75" customHeight="1">
      <c r="A3883" s="1" t="s">
        <v>179</v>
      </c>
      <c r="B3883" s="4">
        <v>9681927.6585300006</v>
      </c>
      <c r="C3883" s="4">
        <v>17832.67513</v>
      </c>
      <c r="D3883" s="4">
        <v>50</v>
      </c>
      <c r="E3883" s="4" t="s">
        <v>5768</v>
      </c>
      <c r="F3883" s="4">
        <v>17</v>
      </c>
      <c r="G3883" s="4" t="s">
        <v>32</v>
      </c>
      <c r="H3883" s="4" t="s">
        <v>11241</v>
      </c>
      <c r="I3883" s="4">
        <v>500017</v>
      </c>
      <c r="J3883" s="4" t="s">
        <v>10698</v>
      </c>
      <c r="K3883" s="4" t="s">
        <v>9857</v>
      </c>
      <c r="L3883" s="4">
        <v>595</v>
      </c>
      <c r="M3883" s="1">
        <v>4648</v>
      </c>
      <c r="N3883" s="4">
        <v>2412</v>
      </c>
      <c r="O3883" s="4">
        <v>2236</v>
      </c>
      <c r="P3883" s="1">
        <v>480.07</v>
      </c>
    </row>
    <row r="3884" spans="1:16" ht="12.75" customHeight="1">
      <c r="A3884" s="1" t="s">
        <v>178</v>
      </c>
      <c r="B3884" s="4">
        <v>14273772.022500001</v>
      </c>
      <c r="C3884" s="4">
        <v>23578.163250000001</v>
      </c>
      <c r="D3884" s="4">
        <v>50</v>
      </c>
      <c r="E3884" s="4" t="s">
        <v>11242</v>
      </c>
      <c r="F3884" s="4">
        <v>18</v>
      </c>
      <c r="G3884" s="4" t="s">
        <v>32</v>
      </c>
      <c r="H3884" s="4" t="s">
        <v>11243</v>
      </c>
      <c r="I3884" s="4">
        <v>500018</v>
      </c>
      <c r="J3884" s="4" t="s">
        <v>10698</v>
      </c>
      <c r="K3884" s="4" t="s">
        <v>9857</v>
      </c>
      <c r="L3884" s="4">
        <v>1108</v>
      </c>
      <c r="M3884" s="1">
        <v>5697</v>
      </c>
      <c r="N3884" s="4">
        <v>2703</v>
      </c>
      <c r="O3884" s="4">
        <v>2994</v>
      </c>
      <c r="P3884" s="1">
        <v>399.13</v>
      </c>
    </row>
    <row r="3885" spans="1:16" ht="12.75" customHeight="1">
      <c r="A3885" s="1" t="s">
        <v>177</v>
      </c>
      <c r="B3885" s="4">
        <v>21856898.317400001</v>
      </c>
      <c r="C3885" s="4">
        <v>31752.603428999999</v>
      </c>
      <c r="D3885" s="4">
        <v>50</v>
      </c>
      <c r="E3885" s="4" t="s">
        <v>11244</v>
      </c>
      <c r="F3885" s="4">
        <v>19</v>
      </c>
      <c r="G3885" s="4" t="s">
        <v>32</v>
      </c>
      <c r="H3885" s="4" t="s">
        <v>11245</v>
      </c>
      <c r="I3885" s="4">
        <v>500019</v>
      </c>
      <c r="J3885" s="4" t="s">
        <v>10698</v>
      </c>
      <c r="K3885" s="4" t="s">
        <v>9857</v>
      </c>
      <c r="L3885" s="4">
        <v>1951</v>
      </c>
      <c r="M3885" s="1">
        <v>11658</v>
      </c>
      <c r="N3885" s="4">
        <v>5847</v>
      </c>
      <c r="O3885" s="4">
        <v>5811</v>
      </c>
      <c r="P3885" s="1">
        <v>533.39</v>
      </c>
    </row>
    <row r="3886" spans="1:16" ht="12.75" customHeight="1">
      <c r="A3886" s="1" t="s">
        <v>176</v>
      </c>
      <c r="B3886" s="4">
        <v>26344991.895199999</v>
      </c>
      <c r="C3886" s="4">
        <v>27203.820695999999</v>
      </c>
      <c r="D3886" s="4">
        <v>50</v>
      </c>
      <c r="E3886" s="4" t="s">
        <v>11246</v>
      </c>
      <c r="F3886" s="4">
        <v>20</v>
      </c>
      <c r="G3886" s="4" t="s">
        <v>32</v>
      </c>
      <c r="H3886" s="4" t="s">
        <v>11247</v>
      </c>
      <c r="I3886" s="4">
        <v>500020</v>
      </c>
      <c r="J3886" s="4" t="s">
        <v>10698</v>
      </c>
      <c r="K3886" s="4" t="s">
        <v>9857</v>
      </c>
      <c r="L3886" s="4">
        <v>1306</v>
      </c>
      <c r="M3886" s="1">
        <v>9026</v>
      </c>
      <c r="N3886" s="4">
        <v>4611</v>
      </c>
      <c r="O3886" s="4">
        <v>4415</v>
      </c>
      <c r="P3886" s="1">
        <v>342.61</v>
      </c>
    </row>
    <row r="3887" spans="1:16" ht="12.75" customHeight="1">
      <c r="A3887" s="1" t="s">
        <v>175</v>
      </c>
      <c r="B3887" s="4">
        <v>15202869.4277</v>
      </c>
      <c r="C3887" s="4">
        <v>24016.853686999999</v>
      </c>
      <c r="D3887" s="4">
        <v>50</v>
      </c>
      <c r="E3887" s="4" t="s">
        <v>11248</v>
      </c>
      <c r="F3887" s="4">
        <v>21</v>
      </c>
      <c r="G3887" s="4" t="s">
        <v>32</v>
      </c>
      <c r="H3887" s="4" t="s">
        <v>11249</v>
      </c>
      <c r="I3887" s="4">
        <v>500021</v>
      </c>
      <c r="J3887" s="4" t="s">
        <v>10698</v>
      </c>
      <c r="K3887" s="4" t="s">
        <v>9857</v>
      </c>
      <c r="L3887" s="4">
        <v>667</v>
      </c>
      <c r="M3887" s="1">
        <v>4879</v>
      </c>
      <c r="N3887" s="4">
        <v>2465</v>
      </c>
      <c r="O3887" s="4">
        <v>2414</v>
      </c>
      <c r="P3887" s="1">
        <v>320.93</v>
      </c>
    </row>
    <row r="3888" spans="1:16" ht="12.75" customHeight="1">
      <c r="A3888" s="1" t="s">
        <v>174</v>
      </c>
      <c r="B3888" s="4">
        <v>11677824.316500001</v>
      </c>
      <c r="C3888" s="4">
        <v>17139.144709</v>
      </c>
      <c r="D3888" s="4">
        <v>50</v>
      </c>
      <c r="E3888" s="4" t="s">
        <v>11250</v>
      </c>
      <c r="F3888" s="4">
        <v>22</v>
      </c>
      <c r="G3888" s="4" t="s">
        <v>32</v>
      </c>
      <c r="H3888" s="4" t="s">
        <v>11251</v>
      </c>
      <c r="I3888" s="4">
        <v>500022</v>
      </c>
      <c r="J3888" s="4" t="s">
        <v>10698</v>
      </c>
      <c r="K3888" s="4" t="s">
        <v>9857</v>
      </c>
      <c r="L3888" s="4">
        <v>938</v>
      </c>
      <c r="M3888" s="1">
        <v>6721</v>
      </c>
      <c r="N3888" s="4">
        <v>3420</v>
      </c>
      <c r="O3888" s="4">
        <v>3301</v>
      </c>
      <c r="P3888" s="1">
        <v>575.53</v>
      </c>
    </row>
    <row r="3889" spans="1:16" ht="12.75" customHeight="1">
      <c r="A3889" s="1" t="s">
        <v>173</v>
      </c>
      <c r="B3889" s="4">
        <v>75583603.523599997</v>
      </c>
      <c r="C3889" s="4">
        <v>49637.224333999999</v>
      </c>
      <c r="D3889" s="4">
        <v>50</v>
      </c>
      <c r="E3889" s="4" t="s">
        <v>11252</v>
      </c>
      <c r="F3889" s="4">
        <v>23</v>
      </c>
      <c r="G3889" s="4" t="s">
        <v>32</v>
      </c>
      <c r="H3889" s="4" t="s">
        <v>11253</v>
      </c>
      <c r="I3889" s="4">
        <v>500023</v>
      </c>
      <c r="J3889" s="4" t="s">
        <v>10698</v>
      </c>
      <c r="K3889" s="4" t="s">
        <v>9857</v>
      </c>
      <c r="L3889" s="4">
        <v>971</v>
      </c>
      <c r="M3889" s="1">
        <v>4936</v>
      </c>
      <c r="N3889" s="4">
        <v>2281</v>
      </c>
      <c r="O3889" s="4">
        <v>2655</v>
      </c>
      <c r="P3889" s="1">
        <v>65.3</v>
      </c>
    </row>
    <row r="3890" spans="1:16" ht="12.75" customHeight="1">
      <c r="A3890" s="1" t="s">
        <v>172</v>
      </c>
      <c r="B3890" s="4">
        <v>10849364.110400001</v>
      </c>
      <c r="C3890" s="4">
        <v>23708.688687999998</v>
      </c>
      <c r="D3890" s="4">
        <v>50</v>
      </c>
      <c r="E3890" s="4" t="s">
        <v>11254</v>
      </c>
      <c r="F3890" s="4">
        <v>24</v>
      </c>
      <c r="G3890" s="4" t="s">
        <v>32</v>
      </c>
      <c r="H3890" s="4" t="s">
        <v>11255</v>
      </c>
      <c r="I3890" s="4">
        <v>500024</v>
      </c>
      <c r="J3890" s="4" t="s">
        <v>10698</v>
      </c>
      <c r="K3890" s="4" t="s">
        <v>9857</v>
      </c>
      <c r="L3890" s="4">
        <v>716</v>
      </c>
      <c r="M3890" s="1">
        <v>5561</v>
      </c>
      <c r="N3890" s="4">
        <v>2831</v>
      </c>
      <c r="O3890" s="4">
        <v>2730</v>
      </c>
      <c r="P3890" s="1">
        <v>512.58000000000004</v>
      </c>
    </row>
    <row r="3891" spans="1:16" ht="12.75" customHeight="1">
      <c r="A3891" s="1" t="s">
        <v>171</v>
      </c>
      <c r="B3891" s="4">
        <v>14670114.186699999</v>
      </c>
      <c r="C3891" s="4">
        <v>19170.929892</v>
      </c>
      <c r="D3891" s="4">
        <v>50</v>
      </c>
      <c r="E3891" s="4" t="s">
        <v>11256</v>
      </c>
      <c r="F3891" s="4">
        <v>25</v>
      </c>
      <c r="G3891" s="4" t="s">
        <v>32</v>
      </c>
      <c r="H3891" s="4" t="s">
        <v>11257</v>
      </c>
      <c r="I3891" s="4">
        <v>500025</v>
      </c>
      <c r="J3891" s="4" t="s">
        <v>10698</v>
      </c>
      <c r="K3891" s="4" t="s">
        <v>9857</v>
      </c>
      <c r="L3891" s="4">
        <v>920</v>
      </c>
      <c r="M3891" s="1">
        <v>6762</v>
      </c>
      <c r="N3891" s="4">
        <v>3394</v>
      </c>
      <c r="O3891" s="4">
        <v>3368</v>
      </c>
      <c r="P3891" s="1">
        <v>460.96</v>
      </c>
    </row>
    <row r="3892" spans="1:16" ht="12.75" customHeight="1">
      <c r="A3892" s="1" t="s">
        <v>170</v>
      </c>
      <c r="B3892" s="4">
        <v>21004975.386799999</v>
      </c>
      <c r="C3892" s="4">
        <v>23612.701732000001</v>
      </c>
      <c r="D3892" s="4">
        <v>50</v>
      </c>
      <c r="E3892" s="4" t="s">
        <v>11258</v>
      </c>
      <c r="F3892" s="4">
        <v>26</v>
      </c>
      <c r="G3892" s="4" t="s">
        <v>32</v>
      </c>
      <c r="H3892" s="4" t="s">
        <v>11259</v>
      </c>
      <c r="I3892" s="4">
        <v>500026</v>
      </c>
      <c r="J3892" s="4" t="s">
        <v>10698</v>
      </c>
      <c r="K3892" s="4" t="s">
        <v>9857</v>
      </c>
      <c r="L3892" s="4">
        <v>2960</v>
      </c>
      <c r="M3892" s="1">
        <v>13479</v>
      </c>
      <c r="N3892" s="4">
        <v>6277</v>
      </c>
      <c r="O3892" s="4">
        <v>7202</v>
      </c>
      <c r="P3892" s="1">
        <v>641.72</v>
      </c>
    </row>
    <row r="3893" spans="1:16" ht="12.75" customHeight="1">
      <c r="A3893" s="1" t="s">
        <v>169</v>
      </c>
      <c r="B3893" s="4">
        <v>14717696.983899999</v>
      </c>
      <c r="C3893" s="4">
        <v>28096.430064</v>
      </c>
      <c r="D3893" s="4">
        <v>50</v>
      </c>
      <c r="E3893" s="4" t="s">
        <v>7652</v>
      </c>
      <c r="F3893" s="4">
        <v>27</v>
      </c>
      <c r="G3893" s="4" t="s">
        <v>32</v>
      </c>
      <c r="H3893" s="4" t="s">
        <v>7653</v>
      </c>
      <c r="I3893" s="4">
        <v>500027</v>
      </c>
      <c r="J3893" s="4" t="s">
        <v>10698</v>
      </c>
      <c r="K3893" s="4" t="s">
        <v>9857</v>
      </c>
      <c r="L3893" s="4">
        <v>854</v>
      </c>
      <c r="M3893" s="1">
        <v>6368</v>
      </c>
      <c r="N3893" s="4">
        <v>3289</v>
      </c>
      <c r="O3893" s="4">
        <v>3079</v>
      </c>
      <c r="P3893" s="1">
        <v>432.68</v>
      </c>
    </row>
    <row r="3894" spans="1:16" ht="12.75" customHeight="1">
      <c r="A3894" s="1" t="s">
        <v>168</v>
      </c>
      <c r="B3894" s="4">
        <v>6790448.9511299999</v>
      </c>
      <c r="C3894" s="4">
        <v>14906.653203</v>
      </c>
      <c r="D3894" s="4">
        <v>50</v>
      </c>
      <c r="E3894" s="4" t="s">
        <v>9028</v>
      </c>
      <c r="F3894" s="4">
        <v>28</v>
      </c>
      <c r="G3894" s="4" t="s">
        <v>32</v>
      </c>
      <c r="H3894" s="4" t="s">
        <v>9029</v>
      </c>
      <c r="I3894" s="4">
        <v>500028</v>
      </c>
      <c r="J3894" s="4" t="s">
        <v>10698</v>
      </c>
      <c r="K3894" s="4" t="s">
        <v>9857</v>
      </c>
      <c r="L3894" s="4">
        <v>600</v>
      </c>
      <c r="M3894" s="1">
        <v>4339</v>
      </c>
      <c r="N3894" s="4">
        <v>2110</v>
      </c>
      <c r="O3894" s="4">
        <v>2229</v>
      </c>
      <c r="P3894" s="1">
        <v>639</v>
      </c>
    </row>
    <row r="3895" spans="1:16" ht="12.75" customHeight="1">
      <c r="A3895" s="1" t="s">
        <v>167</v>
      </c>
      <c r="B3895" s="4">
        <v>9810096.4921400007</v>
      </c>
      <c r="C3895" s="4">
        <v>16049.407332000001</v>
      </c>
      <c r="D3895" s="4">
        <v>50</v>
      </c>
      <c r="E3895" s="4" t="s">
        <v>11260</v>
      </c>
      <c r="F3895" s="4">
        <v>29</v>
      </c>
      <c r="G3895" s="4" t="s">
        <v>32</v>
      </c>
      <c r="H3895" s="4" t="s">
        <v>11261</v>
      </c>
      <c r="I3895" s="4">
        <v>500029</v>
      </c>
      <c r="J3895" s="4" t="s">
        <v>10698</v>
      </c>
      <c r="K3895" s="4" t="s">
        <v>9857</v>
      </c>
      <c r="L3895" s="4">
        <v>683</v>
      </c>
      <c r="M3895" s="1">
        <v>4733</v>
      </c>
      <c r="N3895" s="4">
        <v>2411</v>
      </c>
      <c r="O3895" s="4">
        <v>2322</v>
      </c>
      <c r="P3895" s="1">
        <v>482.49</v>
      </c>
    </row>
    <row r="3896" spans="1:16" ht="12.75" customHeight="1">
      <c r="A3896" s="1" t="s">
        <v>166</v>
      </c>
      <c r="B3896" s="4">
        <v>109156968.014</v>
      </c>
      <c r="C3896" s="4">
        <v>64764.770520999999</v>
      </c>
      <c r="D3896" s="4">
        <v>50</v>
      </c>
      <c r="E3896" s="4" t="s">
        <v>11262</v>
      </c>
      <c r="F3896" s="4">
        <v>30</v>
      </c>
      <c r="G3896" s="4" t="s">
        <v>32</v>
      </c>
      <c r="H3896" s="4" t="s">
        <v>11263</v>
      </c>
      <c r="I3896" s="4">
        <v>500030</v>
      </c>
      <c r="J3896" s="4" t="s">
        <v>10698</v>
      </c>
      <c r="K3896" s="4" t="s">
        <v>9857</v>
      </c>
      <c r="L3896" s="4">
        <v>1614</v>
      </c>
      <c r="M3896" s="1">
        <v>10905</v>
      </c>
      <c r="N3896" s="4">
        <v>5547</v>
      </c>
      <c r="O3896" s="4">
        <v>5358</v>
      </c>
      <c r="P3896" s="1">
        <v>99.9</v>
      </c>
    </row>
    <row r="3897" spans="1:16" ht="12.75" customHeight="1">
      <c r="A3897" s="1" t="s">
        <v>165</v>
      </c>
      <c r="B3897" s="4">
        <v>10044235.093499999</v>
      </c>
      <c r="C3897" s="4">
        <v>19176.726918</v>
      </c>
      <c r="D3897" s="4">
        <v>50</v>
      </c>
      <c r="E3897" s="4" t="s">
        <v>11264</v>
      </c>
      <c r="F3897" s="4">
        <v>31</v>
      </c>
      <c r="G3897" s="4" t="s">
        <v>32</v>
      </c>
      <c r="H3897" s="4" t="s">
        <v>11265</v>
      </c>
      <c r="I3897" s="4">
        <v>500031</v>
      </c>
      <c r="J3897" s="4" t="s">
        <v>10698</v>
      </c>
      <c r="K3897" s="4" t="s">
        <v>9857</v>
      </c>
      <c r="L3897" s="4">
        <v>688</v>
      </c>
      <c r="M3897" s="1">
        <v>4827</v>
      </c>
      <c r="N3897" s="4">
        <v>2424</v>
      </c>
      <c r="O3897" s="4">
        <v>2403</v>
      </c>
      <c r="P3897" s="1">
        <v>480.61</v>
      </c>
    </row>
    <row r="3898" spans="1:16" ht="12.75" customHeight="1">
      <c r="A3898" s="1" t="s">
        <v>164</v>
      </c>
      <c r="B3898" s="4">
        <v>8676818.9629200008</v>
      </c>
      <c r="C3898" s="4">
        <v>16416.063343999998</v>
      </c>
      <c r="D3898" s="4">
        <v>50</v>
      </c>
      <c r="E3898" s="4" t="s">
        <v>11266</v>
      </c>
      <c r="F3898" s="4">
        <v>32</v>
      </c>
      <c r="G3898" s="4" t="s">
        <v>32</v>
      </c>
      <c r="H3898" s="4" t="s">
        <v>11267</v>
      </c>
      <c r="I3898" s="4">
        <v>500032</v>
      </c>
      <c r="J3898" s="4" t="s">
        <v>10698</v>
      </c>
      <c r="K3898" s="4" t="s">
        <v>9857</v>
      </c>
      <c r="L3898" s="4">
        <v>676</v>
      </c>
      <c r="M3898" s="1">
        <v>4841</v>
      </c>
      <c r="N3898" s="4">
        <v>2517</v>
      </c>
      <c r="O3898" s="4">
        <v>2324</v>
      </c>
      <c r="P3898" s="1">
        <v>557.89</v>
      </c>
    </row>
    <row r="3899" spans="1:16" ht="12.75" customHeight="1">
      <c r="A3899" s="1" t="s">
        <v>163</v>
      </c>
      <c r="B3899" s="4">
        <v>17073974.6052</v>
      </c>
      <c r="C3899" s="4">
        <v>25245.524849000001</v>
      </c>
      <c r="D3899" s="4">
        <v>50</v>
      </c>
      <c r="E3899" s="4" t="s">
        <v>4319</v>
      </c>
      <c r="F3899" s="4">
        <v>33</v>
      </c>
      <c r="G3899" s="4" t="s">
        <v>32</v>
      </c>
      <c r="H3899" s="4" t="s">
        <v>4320</v>
      </c>
      <c r="I3899" s="4">
        <v>500033</v>
      </c>
      <c r="J3899" s="4" t="s">
        <v>10698</v>
      </c>
      <c r="K3899" s="4" t="s">
        <v>9857</v>
      </c>
      <c r="L3899" s="4">
        <v>1093</v>
      </c>
      <c r="M3899" s="1">
        <v>6774</v>
      </c>
      <c r="N3899" s="4">
        <v>3371</v>
      </c>
      <c r="O3899" s="4">
        <v>3403</v>
      </c>
      <c r="P3899" s="1">
        <v>396.74</v>
      </c>
    </row>
    <row r="3900" spans="1:16" ht="12.75" customHeight="1">
      <c r="A3900" s="1" t="s">
        <v>162</v>
      </c>
      <c r="B3900" s="4">
        <v>18680807.9144</v>
      </c>
      <c r="C3900" s="4">
        <v>20615.702519999999</v>
      </c>
      <c r="D3900" s="4">
        <v>50</v>
      </c>
      <c r="E3900" s="4" t="s">
        <v>11268</v>
      </c>
      <c r="F3900" s="4">
        <v>34</v>
      </c>
      <c r="G3900" s="4" t="s">
        <v>32</v>
      </c>
      <c r="H3900" s="4" t="s">
        <v>11269</v>
      </c>
      <c r="I3900" s="4">
        <v>500034</v>
      </c>
      <c r="J3900" s="4" t="s">
        <v>10698</v>
      </c>
      <c r="K3900" s="4" t="s">
        <v>9857</v>
      </c>
      <c r="L3900" s="4">
        <v>1773</v>
      </c>
      <c r="M3900" s="1">
        <v>9079</v>
      </c>
      <c r="N3900" s="4">
        <v>4283</v>
      </c>
      <c r="O3900" s="4">
        <v>4796</v>
      </c>
      <c r="P3900" s="1">
        <v>486.01</v>
      </c>
    </row>
    <row r="3901" spans="1:16" ht="12.75" customHeight="1">
      <c r="A3901" s="1" t="s">
        <v>161</v>
      </c>
      <c r="B3901" s="4">
        <v>17462350.564100001</v>
      </c>
      <c r="C3901" s="4">
        <v>28013.398916999999</v>
      </c>
      <c r="D3901" s="4">
        <v>50</v>
      </c>
      <c r="E3901" s="4" t="s">
        <v>11270</v>
      </c>
      <c r="F3901" s="4">
        <v>35</v>
      </c>
      <c r="G3901" s="4" t="s">
        <v>32</v>
      </c>
      <c r="H3901" s="4" t="s">
        <v>11271</v>
      </c>
      <c r="I3901" s="4">
        <v>500035</v>
      </c>
      <c r="J3901" s="4" t="s">
        <v>10698</v>
      </c>
      <c r="K3901" s="4" t="s">
        <v>9857</v>
      </c>
      <c r="L3901" s="4">
        <v>1097</v>
      </c>
      <c r="M3901" s="1">
        <v>8656</v>
      </c>
      <c r="N3901" s="4">
        <v>4568</v>
      </c>
      <c r="O3901" s="4">
        <v>4088</v>
      </c>
      <c r="P3901" s="1">
        <v>495.71</v>
      </c>
    </row>
    <row r="3902" spans="1:16" ht="12.75" customHeight="1">
      <c r="A3902" s="1" t="s">
        <v>160</v>
      </c>
      <c r="B3902" s="4">
        <v>11180404.8891</v>
      </c>
      <c r="C3902" s="4">
        <v>17479.620095999999</v>
      </c>
      <c r="D3902" s="4">
        <v>50</v>
      </c>
      <c r="E3902" s="4" t="s">
        <v>11272</v>
      </c>
      <c r="F3902" s="4">
        <v>36</v>
      </c>
      <c r="G3902" s="4" t="s">
        <v>32</v>
      </c>
      <c r="H3902" s="4" t="s">
        <v>11273</v>
      </c>
      <c r="I3902" s="4">
        <v>500036</v>
      </c>
      <c r="J3902" s="4" t="s">
        <v>10698</v>
      </c>
      <c r="K3902" s="4" t="s">
        <v>9857</v>
      </c>
      <c r="L3902" s="4">
        <v>851</v>
      </c>
      <c r="M3902" s="1">
        <v>5968</v>
      </c>
      <c r="N3902" s="4">
        <v>2878</v>
      </c>
      <c r="O3902" s="4">
        <v>3090</v>
      </c>
      <c r="P3902" s="1">
        <v>533.74</v>
      </c>
    </row>
    <row r="3903" spans="1:16" ht="12.75" customHeight="1">
      <c r="A3903" s="1" t="s">
        <v>159</v>
      </c>
      <c r="B3903" s="4">
        <v>8476666.5723700002</v>
      </c>
      <c r="C3903" s="4">
        <v>13993.263917</v>
      </c>
      <c r="D3903" s="4">
        <v>50</v>
      </c>
      <c r="E3903" s="4" t="s">
        <v>11274</v>
      </c>
      <c r="F3903" s="4">
        <v>37</v>
      </c>
      <c r="G3903" s="4" t="s">
        <v>32</v>
      </c>
      <c r="H3903" s="4" t="s">
        <v>11275</v>
      </c>
      <c r="I3903" s="4">
        <v>500037</v>
      </c>
      <c r="J3903" s="4" t="s">
        <v>10698</v>
      </c>
      <c r="K3903" s="4" t="s">
        <v>9857</v>
      </c>
      <c r="L3903" s="4">
        <v>443</v>
      </c>
      <c r="M3903" s="1">
        <v>3392</v>
      </c>
      <c r="N3903" s="4">
        <v>1722</v>
      </c>
      <c r="O3903" s="4">
        <v>1670</v>
      </c>
      <c r="P3903" s="1">
        <v>400.18</v>
      </c>
    </row>
    <row r="3904" spans="1:16" ht="12.75" customHeight="1">
      <c r="A3904" s="1" t="s">
        <v>158</v>
      </c>
      <c r="B3904" s="4">
        <v>45237253.0726</v>
      </c>
      <c r="C3904" s="4">
        <v>41836.828671000003</v>
      </c>
      <c r="D3904" s="4">
        <v>50</v>
      </c>
      <c r="E3904" s="4" t="s">
        <v>5256</v>
      </c>
      <c r="F3904" s="4">
        <v>38</v>
      </c>
      <c r="G3904" s="4" t="s">
        <v>32</v>
      </c>
      <c r="H3904" s="4" t="s">
        <v>5257</v>
      </c>
      <c r="I3904" s="4">
        <v>500038</v>
      </c>
      <c r="J3904" s="4" t="s">
        <v>10698</v>
      </c>
      <c r="K3904" s="4" t="s">
        <v>9857</v>
      </c>
      <c r="L3904" s="4">
        <v>1658</v>
      </c>
      <c r="M3904" s="1">
        <v>7743</v>
      </c>
      <c r="N3904" s="4">
        <v>3672</v>
      </c>
      <c r="O3904" s="4">
        <v>4071</v>
      </c>
      <c r="P3904" s="1">
        <v>171.16</v>
      </c>
    </row>
    <row r="3905" spans="1:16" ht="12.75" customHeight="1">
      <c r="A3905" s="1" t="s">
        <v>157</v>
      </c>
      <c r="B3905" s="4">
        <v>10803379.7656</v>
      </c>
      <c r="C3905" s="4">
        <v>21423.843152000001</v>
      </c>
      <c r="D3905" s="4">
        <v>50</v>
      </c>
      <c r="E3905" s="4" t="s">
        <v>11276</v>
      </c>
      <c r="F3905" s="4">
        <v>39</v>
      </c>
      <c r="G3905" s="4" t="s">
        <v>32</v>
      </c>
      <c r="H3905" s="4" t="s">
        <v>11277</v>
      </c>
      <c r="I3905" s="4">
        <v>500039</v>
      </c>
      <c r="J3905" s="4" t="s">
        <v>10698</v>
      </c>
      <c r="K3905" s="4" t="s">
        <v>9857</v>
      </c>
      <c r="L3905" s="4">
        <v>662</v>
      </c>
      <c r="M3905" s="1">
        <v>4638</v>
      </c>
      <c r="N3905" s="4">
        <v>2344</v>
      </c>
      <c r="O3905" s="4">
        <v>2294</v>
      </c>
      <c r="P3905" s="1">
        <v>429.3</v>
      </c>
    </row>
    <row r="3906" spans="1:16" ht="12.75" customHeight="1">
      <c r="A3906" s="1" t="s">
        <v>156</v>
      </c>
      <c r="B3906" s="4">
        <v>37203158.106700003</v>
      </c>
      <c r="C3906" s="4">
        <v>31203.154826000002</v>
      </c>
      <c r="D3906" s="4">
        <v>50</v>
      </c>
      <c r="E3906" s="4" t="s">
        <v>11278</v>
      </c>
      <c r="F3906" s="4">
        <v>40</v>
      </c>
      <c r="G3906" s="4" t="s">
        <v>32</v>
      </c>
      <c r="H3906" s="4" t="s">
        <v>11279</v>
      </c>
      <c r="I3906" s="4">
        <v>500040</v>
      </c>
      <c r="J3906" s="4" t="s">
        <v>10698</v>
      </c>
      <c r="K3906" s="4" t="s">
        <v>9857</v>
      </c>
      <c r="L3906" s="4">
        <v>5130</v>
      </c>
      <c r="M3906" s="1">
        <v>30428</v>
      </c>
      <c r="N3906" s="4">
        <v>15204</v>
      </c>
      <c r="O3906" s="4">
        <v>15224</v>
      </c>
      <c r="P3906" s="1">
        <v>817.87</v>
      </c>
    </row>
    <row r="3907" spans="1:16" ht="12.75" customHeight="1">
      <c r="A3907" s="1" t="s">
        <v>155</v>
      </c>
      <c r="B3907" s="4">
        <v>23393053.629299998</v>
      </c>
      <c r="C3907" s="4">
        <v>28002.596409999998</v>
      </c>
      <c r="D3907" s="4">
        <v>50</v>
      </c>
      <c r="E3907" s="4" t="s">
        <v>11280</v>
      </c>
      <c r="F3907" s="4">
        <v>41</v>
      </c>
      <c r="G3907" s="4" t="s">
        <v>32</v>
      </c>
      <c r="H3907" s="4" t="s">
        <v>11281</v>
      </c>
      <c r="I3907" s="4">
        <v>500041</v>
      </c>
      <c r="J3907" s="4" t="s">
        <v>10698</v>
      </c>
      <c r="K3907" s="4" t="s">
        <v>9857</v>
      </c>
      <c r="L3907" s="4">
        <v>1362</v>
      </c>
      <c r="M3907" s="1">
        <v>8715</v>
      </c>
      <c r="N3907" s="4">
        <v>4476</v>
      </c>
      <c r="O3907" s="4">
        <v>4239</v>
      </c>
      <c r="P3907" s="1">
        <v>372.55</v>
      </c>
    </row>
    <row r="3908" spans="1:16" ht="12.75" customHeight="1">
      <c r="A3908" s="1" t="s">
        <v>154</v>
      </c>
      <c r="B3908" s="4">
        <v>18507906.170499999</v>
      </c>
      <c r="C3908" s="4">
        <v>20590.682843999999</v>
      </c>
      <c r="D3908" s="4">
        <v>50</v>
      </c>
      <c r="E3908" s="4" t="s">
        <v>11282</v>
      </c>
      <c r="F3908" s="4">
        <v>42</v>
      </c>
      <c r="G3908" s="4" t="s">
        <v>32</v>
      </c>
      <c r="H3908" s="4" t="s">
        <v>11283</v>
      </c>
      <c r="I3908" s="4">
        <v>500042</v>
      </c>
      <c r="J3908" s="4" t="s">
        <v>10698</v>
      </c>
      <c r="K3908" s="4" t="s">
        <v>9857</v>
      </c>
      <c r="L3908" s="4">
        <v>2142</v>
      </c>
      <c r="M3908" s="1">
        <v>10530</v>
      </c>
      <c r="N3908" s="4">
        <v>4889</v>
      </c>
      <c r="O3908" s="4">
        <v>5641</v>
      </c>
      <c r="P3908" s="1">
        <v>568.95000000000005</v>
      </c>
    </row>
    <row r="3909" spans="1:16" ht="12.75" customHeight="1">
      <c r="A3909" s="1" t="s">
        <v>153</v>
      </c>
      <c r="B3909" s="4">
        <v>4165792.2752100001</v>
      </c>
      <c r="C3909" s="4">
        <v>8770.2095160000008</v>
      </c>
      <c r="D3909" s="4">
        <v>50</v>
      </c>
      <c r="E3909" s="4" t="s">
        <v>11284</v>
      </c>
      <c r="F3909" s="4">
        <v>43</v>
      </c>
      <c r="G3909" s="4" t="s">
        <v>32</v>
      </c>
      <c r="H3909" s="4" t="s">
        <v>11285</v>
      </c>
      <c r="I3909" s="4">
        <v>500043</v>
      </c>
      <c r="J3909" s="4" t="s">
        <v>10698</v>
      </c>
      <c r="K3909" s="4" t="s">
        <v>9857</v>
      </c>
      <c r="L3909" s="4">
        <v>1584</v>
      </c>
      <c r="M3909" s="1">
        <v>11575</v>
      </c>
      <c r="N3909" s="4">
        <v>6037</v>
      </c>
      <c r="O3909" s="4">
        <v>5538</v>
      </c>
      <c r="P3909" s="1">
        <v>2778.58</v>
      </c>
    </row>
    <row r="3910" spans="1:16" ht="12.75" customHeight="1">
      <c r="A3910" s="1" t="s">
        <v>152</v>
      </c>
      <c r="B3910" s="4">
        <v>9862755.7103000004</v>
      </c>
      <c r="C3910" s="4">
        <v>15543.343514</v>
      </c>
      <c r="D3910" s="4">
        <v>50</v>
      </c>
      <c r="E3910" s="4" t="s">
        <v>11286</v>
      </c>
      <c r="F3910" s="4">
        <v>44</v>
      </c>
      <c r="G3910" s="4" t="s">
        <v>32</v>
      </c>
      <c r="H3910" s="4" t="s">
        <v>11287</v>
      </c>
      <c r="I3910" s="4">
        <v>500044</v>
      </c>
      <c r="J3910" s="4" t="s">
        <v>10698</v>
      </c>
      <c r="K3910" s="4" t="s">
        <v>9857</v>
      </c>
      <c r="L3910" s="4">
        <v>686</v>
      </c>
      <c r="M3910" s="1">
        <v>4972</v>
      </c>
      <c r="N3910" s="4">
        <v>2524</v>
      </c>
      <c r="O3910" s="4">
        <v>2448</v>
      </c>
      <c r="P3910" s="1">
        <v>504.11</v>
      </c>
    </row>
    <row r="3911" spans="1:16" ht="12.75" customHeight="1">
      <c r="A3911" s="1" t="s">
        <v>151</v>
      </c>
      <c r="B3911" s="4">
        <v>12525776.614800001</v>
      </c>
      <c r="C3911" s="4">
        <v>19941.175561</v>
      </c>
      <c r="D3911" s="4">
        <v>50</v>
      </c>
      <c r="E3911" s="4" t="s">
        <v>11288</v>
      </c>
      <c r="F3911" s="4">
        <v>45</v>
      </c>
      <c r="G3911" s="4" t="s">
        <v>32</v>
      </c>
      <c r="H3911" s="4" t="s">
        <v>11289</v>
      </c>
      <c r="I3911" s="4">
        <v>500045</v>
      </c>
      <c r="J3911" s="4" t="s">
        <v>10698</v>
      </c>
      <c r="K3911" s="4" t="s">
        <v>9857</v>
      </c>
      <c r="L3911" s="4">
        <v>1055</v>
      </c>
      <c r="M3911" s="1">
        <v>7092</v>
      </c>
      <c r="N3911" s="4">
        <v>3538</v>
      </c>
      <c r="O3911" s="4">
        <v>3554</v>
      </c>
      <c r="P3911" s="1">
        <v>566.16999999999996</v>
      </c>
    </row>
    <row r="3912" spans="1:16" ht="12.75" customHeight="1">
      <c r="A3912" s="1" t="s">
        <v>150</v>
      </c>
      <c r="B3912" s="4">
        <v>7266561.10262</v>
      </c>
      <c r="C3912" s="4">
        <v>14960.565930999999</v>
      </c>
      <c r="D3912" s="4">
        <v>50</v>
      </c>
      <c r="E3912" s="4" t="s">
        <v>7477</v>
      </c>
      <c r="F3912" s="4">
        <v>46</v>
      </c>
      <c r="G3912" s="4" t="s">
        <v>32</v>
      </c>
      <c r="H3912" s="4" t="s">
        <v>7478</v>
      </c>
      <c r="I3912" s="4">
        <v>500046</v>
      </c>
      <c r="J3912" s="4" t="s">
        <v>10698</v>
      </c>
      <c r="K3912" s="4" t="s">
        <v>9857</v>
      </c>
      <c r="L3912" s="4">
        <v>582</v>
      </c>
      <c r="M3912" s="1">
        <v>3930</v>
      </c>
      <c r="N3912" s="4">
        <v>2027</v>
      </c>
      <c r="O3912" s="4">
        <v>1903</v>
      </c>
      <c r="P3912" s="1">
        <v>540.83000000000004</v>
      </c>
    </row>
    <row r="3913" spans="1:16" ht="12.75" customHeight="1">
      <c r="A3913" s="1" t="s">
        <v>149</v>
      </c>
      <c r="B3913" s="4">
        <v>26174653.687399998</v>
      </c>
      <c r="C3913" s="4">
        <v>29955.482047000001</v>
      </c>
      <c r="D3913" s="4">
        <v>50</v>
      </c>
      <c r="E3913" s="4" t="s">
        <v>11290</v>
      </c>
      <c r="F3913" s="4">
        <v>47</v>
      </c>
      <c r="G3913" s="4" t="s">
        <v>32</v>
      </c>
      <c r="H3913" s="4" t="s">
        <v>11291</v>
      </c>
      <c r="I3913" s="4">
        <v>500047</v>
      </c>
      <c r="J3913" s="4" t="s">
        <v>10698</v>
      </c>
      <c r="K3913" s="4" t="s">
        <v>9857</v>
      </c>
      <c r="L3913" s="4">
        <v>2424</v>
      </c>
      <c r="M3913" s="1">
        <v>16306</v>
      </c>
      <c r="N3913" s="4">
        <v>8336</v>
      </c>
      <c r="O3913" s="4">
        <v>7970</v>
      </c>
      <c r="P3913" s="1">
        <v>622.96</v>
      </c>
    </row>
    <row r="3914" spans="1:16" ht="12.75" customHeight="1">
      <c r="A3914" s="1" t="s">
        <v>148</v>
      </c>
      <c r="B3914" s="4">
        <v>48468262.302000001</v>
      </c>
      <c r="C3914" s="4">
        <v>38519.921315</v>
      </c>
      <c r="D3914" s="4">
        <v>50</v>
      </c>
      <c r="E3914" s="4" t="s">
        <v>11292</v>
      </c>
      <c r="F3914" s="4">
        <v>48</v>
      </c>
      <c r="G3914" s="4" t="s">
        <v>32</v>
      </c>
      <c r="H3914" s="4" t="s">
        <v>11293</v>
      </c>
      <c r="I3914" s="4">
        <v>500048</v>
      </c>
      <c r="J3914" s="4" t="s">
        <v>10698</v>
      </c>
      <c r="K3914" s="4" t="s">
        <v>9857</v>
      </c>
      <c r="L3914" s="4">
        <v>1548</v>
      </c>
      <c r="M3914" s="1">
        <v>7479</v>
      </c>
      <c r="N3914" s="4">
        <v>3486</v>
      </c>
      <c r="O3914" s="4">
        <v>3993</v>
      </c>
      <c r="P3914" s="1">
        <v>154.31</v>
      </c>
    </row>
    <row r="3915" spans="1:16" ht="12.75" customHeight="1">
      <c r="A3915" s="1" t="s">
        <v>147</v>
      </c>
      <c r="B3915" s="4">
        <v>10230631.2805</v>
      </c>
      <c r="C3915" s="4">
        <v>16569.025017</v>
      </c>
      <c r="D3915" s="4">
        <v>50</v>
      </c>
      <c r="E3915" s="4" t="s">
        <v>11294</v>
      </c>
      <c r="F3915" s="4">
        <v>49</v>
      </c>
      <c r="G3915" s="4" t="s">
        <v>32</v>
      </c>
      <c r="H3915" s="4" t="s">
        <v>11295</v>
      </c>
      <c r="I3915" s="4">
        <v>500049</v>
      </c>
      <c r="J3915" s="4" t="s">
        <v>10698</v>
      </c>
      <c r="K3915" s="4" t="s">
        <v>9857</v>
      </c>
      <c r="L3915" s="4">
        <v>829</v>
      </c>
      <c r="M3915" s="1">
        <v>5549</v>
      </c>
      <c r="N3915" s="4">
        <v>2783</v>
      </c>
      <c r="O3915" s="4">
        <v>2766</v>
      </c>
      <c r="P3915" s="1">
        <v>542.34</v>
      </c>
    </row>
    <row r="3916" spans="1:16" ht="12.75" customHeight="1">
      <c r="A3916" s="1" t="s">
        <v>146</v>
      </c>
      <c r="B3916" s="4">
        <v>61134101.852499999</v>
      </c>
      <c r="C3916" s="4">
        <v>47043.598494999998</v>
      </c>
      <c r="D3916" s="4">
        <v>50</v>
      </c>
      <c r="E3916" s="4" t="s">
        <v>11296</v>
      </c>
      <c r="F3916" s="4">
        <v>50</v>
      </c>
      <c r="G3916" s="4" t="s">
        <v>32</v>
      </c>
      <c r="H3916" s="4" t="s">
        <v>11297</v>
      </c>
      <c r="I3916" s="4">
        <v>500050</v>
      </c>
      <c r="J3916" s="4" t="s">
        <v>10698</v>
      </c>
      <c r="K3916" s="4" t="s">
        <v>9857</v>
      </c>
      <c r="L3916" s="4">
        <v>1279</v>
      </c>
      <c r="M3916" s="1">
        <v>5732</v>
      </c>
      <c r="N3916" s="4">
        <v>2561</v>
      </c>
      <c r="O3916" s="4">
        <v>3171</v>
      </c>
      <c r="P3916" s="1">
        <v>93.76</v>
      </c>
    </row>
    <row r="3917" spans="1:16" ht="12.75" customHeight="1">
      <c r="A3917" s="1" t="s">
        <v>145</v>
      </c>
      <c r="B3917" s="4">
        <v>10924375.2619</v>
      </c>
      <c r="C3917" s="4">
        <v>18919.244363999998</v>
      </c>
      <c r="D3917" s="4">
        <v>50</v>
      </c>
      <c r="E3917" s="4" t="s">
        <v>4715</v>
      </c>
      <c r="F3917" s="4">
        <v>51</v>
      </c>
      <c r="G3917" s="4" t="s">
        <v>32</v>
      </c>
      <c r="H3917" s="4" t="s">
        <v>4716</v>
      </c>
      <c r="I3917" s="4">
        <v>500051</v>
      </c>
      <c r="J3917" s="4" t="s">
        <v>10698</v>
      </c>
      <c r="K3917" s="4" t="s">
        <v>9857</v>
      </c>
      <c r="L3917" s="4">
        <v>562</v>
      </c>
      <c r="M3917" s="1">
        <v>3934</v>
      </c>
      <c r="N3917" s="4">
        <v>2036</v>
      </c>
      <c r="O3917" s="4">
        <v>1898</v>
      </c>
      <c r="P3917" s="1">
        <v>360.12</v>
      </c>
    </row>
    <row r="3918" spans="1:16" ht="12.75" customHeight="1">
      <c r="A3918" s="1" t="s">
        <v>144</v>
      </c>
      <c r="B3918" s="4">
        <v>8325889.95548</v>
      </c>
      <c r="C3918" s="4">
        <v>14649.788259000001</v>
      </c>
      <c r="D3918" s="4">
        <v>50</v>
      </c>
      <c r="E3918" s="4" t="s">
        <v>11298</v>
      </c>
      <c r="F3918" s="4">
        <v>52</v>
      </c>
      <c r="G3918" s="4" t="s">
        <v>32</v>
      </c>
      <c r="H3918" s="4" t="s">
        <v>11299</v>
      </c>
      <c r="I3918" s="4">
        <v>500052</v>
      </c>
      <c r="J3918" s="4" t="s">
        <v>10698</v>
      </c>
      <c r="K3918" s="4" t="s">
        <v>9857</v>
      </c>
      <c r="L3918" s="4">
        <v>653</v>
      </c>
      <c r="M3918" s="1">
        <v>5007</v>
      </c>
      <c r="N3918" s="4">
        <v>2516</v>
      </c>
      <c r="O3918" s="4">
        <v>2491</v>
      </c>
      <c r="P3918" s="1">
        <v>601.38</v>
      </c>
    </row>
    <row r="3919" spans="1:16" ht="12.75" customHeight="1">
      <c r="A3919" s="1" t="s">
        <v>143</v>
      </c>
      <c r="B3919" s="4">
        <v>41975898.520800002</v>
      </c>
      <c r="C3919" s="4">
        <v>41088.291942000003</v>
      </c>
      <c r="D3919" s="4">
        <v>50</v>
      </c>
      <c r="E3919" s="4" t="s">
        <v>4721</v>
      </c>
      <c r="F3919" s="4">
        <v>53</v>
      </c>
      <c r="G3919" s="4" t="s">
        <v>32</v>
      </c>
      <c r="H3919" s="4" t="s">
        <v>4722</v>
      </c>
      <c r="I3919" s="4">
        <v>500053</v>
      </c>
      <c r="J3919" s="4" t="s">
        <v>10698</v>
      </c>
      <c r="K3919" s="4" t="s">
        <v>9857</v>
      </c>
      <c r="L3919" s="4">
        <v>3307</v>
      </c>
      <c r="M3919" s="1">
        <v>14460</v>
      </c>
      <c r="N3919" s="4">
        <v>6667</v>
      </c>
      <c r="O3919" s="4">
        <v>7793</v>
      </c>
      <c r="P3919" s="1">
        <v>344.49</v>
      </c>
    </row>
    <row r="3920" spans="1:16" ht="12.75" customHeight="1">
      <c r="A3920" s="1" t="s">
        <v>142</v>
      </c>
      <c r="B3920" s="4">
        <v>15096250.4968</v>
      </c>
      <c r="C3920" s="4">
        <v>24966.528801</v>
      </c>
      <c r="D3920" s="4">
        <v>50</v>
      </c>
      <c r="E3920" s="4" t="s">
        <v>11300</v>
      </c>
      <c r="F3920" s="4">
        <v>54</v>
      </c>
      <c r="G3920" s="4" t="s">
        <v>32</v>
      </c>
      <c r="H3920" s="4" t="s">
        <v>11301</v>
      </c>
      <c r="I3920" s="4">
        <v>500054</v>
      </c>
      <c r="J3920" s="4" t="s">
        <v>10698</v>
      </c>
      <c r="K3920" s="4" t="s">
        <v>9857</v>
      </c>
      <c r="L3920" s="4">
        <v>960</v>
      </c>
      <c r="M3920" s="1">
        <v>6940</v>
      </c>
      <c r="N3920" s="4">
        <v>3421</v>
      </c>
      <c r="O3920" s="4">
        <v>3519</v>
      </c>
      <c r="P3920" s="1">
        <v>459.72</v>
      </c>
    </row>
    <row r="3921" spans="1:16" ht="12.75" customHeight="1">
      <c r="A3921" s="1" t="s">
        <v>141</v>
      </c>
      <c r="B3921" s="4">
        <v>28049699.9131</v>
      </c>
      <c r="C3921" s="4">
        <v>30315.864576</v>
      </c>
      <c r="D3921" s="4">
        <v>50</v>
      </c>
      <c r="E3921" s="4" t="s">
        <v>11302</v>
      </c>
      <c r="F3921" s="4">
        <v>55</v>
      </c>
      <c r="G3921" s="4" t="s">
        <v>32</v>
      </c>
      <c r="H3921" s="4" t="s">
        <v>11303</v>
      </c>
      <c r="I3921" s="4">
        <v>500055</v>
      </c>
      <c r="J3921" s="4" t="s">
        <v>10698</v>
      </c>
      <c r="K3921" s="4" t="s">
        <v>9857</v>
      </c>
      <c r="L3921" s="4">
        <v>1941</v>
      </c>
      <c r="M3921" s="1">
        <v>11235</v>
      </c>
      <c r="N3921" s="4">
        <v>5435</v>
      </c>
      <c r="O3921" s="4">
        <v>5800</v>
      </c>
      <c r="P3921" s="1">
        <v>400.53</v>
      </c>
    </row>
    <row r="3922" spans="1:16" ht="12.75" customHeight="1">
      <c r="A3922" s="1" t="s">
        <v>140</v>
      </c>
      <c r="B3922" s="4">
        <v>13302175.0384</v>
      </c>
      <c r="C3922" s="4">
        <v>17098.301347000001</v>
      </c>
      <c r="D3922" s="4">
        <v>50</v>
      </c>
      <c r="E3922" s="4" t="s">
        <v>11304</v>
      </c>
      <c r="F3922" s="4">
        <v>56</v>
      </c>
      <c r="G3922" s="4" t="s">
        <v>32</v>
      </c>
      <c r="H3922" s="4" t="s">
        <v>11305</v>
      </c>
      <c r="I3922" s="4">
        <v>500056</v>
      </c>
      <c r="J3922" s="4" t="s">
        <v>10698</v>
      </c>
      <c r="K3922" s="4" t="s">
        <v>9857</v>
      </c>
      <c r="L3922" s="4">
        <v>1102</v>
      </c>
      <c r="M3922" s="1">
        <v>7293</v>
      </c>
      <c r="N3922" s="4">
        <v>3546</v>
      </c>
      <c r="O3922" s="4">
        <v>3747</v>
      </c>
      <c r="P3922" s="1">
        <v>548.26</v>
      </c>
    </row>
    <row r="3923" spans="1:16" ht="12.75" customHeight="1">
      <c r="A3923" s="1" t="s">
        <v>139</v>
      </c>
      <c r="B3923" s="4">
        <v>4976159.32008</v>
      </c>
      <c r="C3923" s="4">
        <v>10260.606793000001</v>
      </c>
      <c r="D3923" s="4">
        <v>50</v>
      </c>
      <c r="E3923" s="4" t="s">
        <v>11306</v>
      </c>
      <c r="F3923" s="4">
        <v>57</v>
      </c>
      <c r="G3923" s="4" t="s">
        <v>32</v>
      </c>
      <c r="H3923" s="4" t="s">
        <v>11307</v>
      </c>
      <c r="I3923" s="4">
        <v>500057</v>
      </c>
      <c r="J3923" s="4" t="s">
        <v>10698</v>
      </c>
      <c r="K3923" s="4" t="s">
        <v>9857</v>
      </c>
      <c r="L3923" s="4">
        <v>557</v>
      </c>
      <c r="M3923" s="1">
        <v>4342</v>
      </c>
      <c r="N3923" s="4">
        <v>2172</v>
      </c>
      <c r="O3923" s="4">
        <v>2170</v>
      </c>
      <c r="P3923" s="1">
        <v>872.56</v>
      </c>
    </row>
    <row r="3924" spans="1:16" ht="12.75" customHeight="1">
      <c r="A3924" s="1" t="s">
        <v>138</v>
      </c>
      <c r="B3924" s="4">
        <v>15125699.978599999</v>
      </c>
      <c r="C3924" s="4">
        <v>25578.235752000001</v>
      </c>
      <c r="D3924" s="4">
        <v>50</v>
      </c>
      <c r="E3924" s="4" t="s">
        <v>11308</v>
      </c>
      <c r="F3924" s="4">
        <v>58</v>
      </c>
      <c r="G3924" s="4" t="s">
        <v>32</v>
      </c>
      <c r="H3924" s="4" t="s">
        <v>11309</v>
      </c>
      <c r="I3924" s="4">
        <v>500058</v>
      </c>
      <c r="J3924" s="4" t="s">
        <v>10698</v>
      </c>
      <c r="K3924" s="4" t="s">
        <v>9857</v>
      </c>
      <c r="L3924" s="4">
        <v>1277</v>
      </c>
      <c r="M3924" s="1">
        <v>8047</v>
      </c>
      <c r="N3924" s="4">
        <v>3873</v>
      </c>
      <c r="O3924" s="4">
        <v>4174</v>
      </c>
      <c r="P3924" s="1">
        <v>532</v>
      </c>
    </row>
    <row r="3925" spans="1:16" ht="12.75" customHeight="1">
      <c r="A3925" s="1" t="s">
        <v>137</v>
      </c>
      <c r="B3925" s="4">
        <v>36427064.937899999</v>
      </c>
      <c r="C3925" s="4">
        <v>31233.616468</v>
      </c>
      <c r="D3925" s="4">
        <v>50</v>
      </c>
      <c r="E3925" s="4" t="s">
        <v>11310</v>
      </c>
      <c r="F3925" s="4">
        <v>59</v>
      </c>
      <c r="G3925" s="4" t="s">
        <v>32</v>
      </c>
      <c r="H3925" s="4" t="s">
        <v>11311</v>
      </c>
      <c r="I3925" s="4">
        <v>500059</v>
      </c>
      <c r="J3925" s="4" t="s">
        <v>10698</v>
      </c>
      <c r="K3925" s="4" t="s">
        <v>9857</v>
      </c>
      <c r="L3925" s="4">
        <v>1632</v>
      </c>
      <c r="M3925" s="1">
        <v>8882</v>
      </c>
      <c r="N3925" s="4">
        <v>4251</v>
      </c>
      <c r="O3925" s="4">
        <v>4631</v>
      </c>
      <c r="P3925" s="1">
        <v>243.83</v>
      </c>
    </row>
    <row r="3926" spans="1:16" ht="12.75" customHeight="1">
      <c r="A3926" s="1" t="s">
        <v>136</v>
      </c>
      <c r="B3926" s="4">
        <v>25907017.9219</v>
      </c>
      <c r="C3926" s="4">
        <v>33076.716239000001</v>
      </c>
      <c r="D3926" s="4">
        <v>50</v>
      </c>
      <c r="E3926" s="4" t="s">
        <v>11312</v>
      </c>
      <c r="F3926" s="4">
        <v>60</v>
      </c>
      <c r="G3926" s="4" t="s">
        <v>32</v>
      </c>
      <c r="H3926" s="4" t="s">
        <v>11313</v>
      </c>
      <c r="I3926" s="4">
        <v>500060</v>
      </c>
      <c r="J3926" s="4" t="s">
        <v>10698</v>
      </c>
      <c r="K3926" s="4" t="s">
        <v>9857</v>
      </c>
      <c r="L3926" s="4">
        <v>1840</v>
      </c>
      <c r="M3926" s="1">
        <v>10949</v>
      </c>
      <c r="N3926" s="4">
        <v>5519</v>
      </c>
      <c r="O3926" s="4">
        <v>5430</v>
      </c>
      <c r="P3926" s="1">
        <v>422.62</v>
      </c>
    </row>
    <row r="3927" spans="1:16" ht="12.75" customHeight="1">
      <c r="A3927" s="1" t="s">
        <v>135</v>
      </c>
      <c r="B3927" s="4">
        <v>7537541.0548400003</v>
      </c>
      <c r="C3927" s="4">
        <v>17453.079369999999</v>
      </c>
      <c r="D3927" s="4">
        <v>50</v>
      </c>
      <c r="E3927" s="4" t="s">
        <v>4554</v>
      </c>
      <c r="F3927" s="4">
        <v>61</v>
      </c>
      <c r="G3927" s="4" t="s">
        <v>32</v>
      </c>
      <c r="H3927" s="4" t="s">
        <v>4555</v>
      </c>
      <c r="I3927" s="4">
        <v>500061</v>
      </c>
      <c r="J3927" s="4" t="s">
        <v>10698</v>
      </c>
      <c r="K3927" s="4" t="s">
        <v>9857</v>
      </c>
      <c r="L3927" s="4">
        <v>722</v>
      </c>
      <c r="M3927" s="1">
        <v>5648</v>
      </c>
      <c r="N3927" s="4">
        <v>2847</v>
      </c>
      <c r="O3927" s="4">
        <v>2801</v>
      </c>
      <c r="P3927" s="1">
        <v>749.34</v>
      </c>
    </row>
    <row r="3928" spans="1:16" ht="12.75" customHeight="1">
      <c r="A3928" s="1" t="s">
        <v>134</v>
      </c>
      <c r="B3928" s="4">
        <v>6296934.1035099998</v>
      </c>
      <c r="C3928" s="4">
        <v>14754.525852999999</v>
      </c>
      <c r="D3928" s="4">
        <v>50</v>
      </c>
      <c r="E3928" s="4" t="s">
        <v>11314</v>
      </c>
      <c r="F3928" s="4">
        <v>62</v>
      </c>
      <c r="G3928" s="4" t="s">
        <v>32</v>
      </c>
      <c r="H3928" s="4" t="s">
        <v>11315</v>
      </c>
      <c r="I3928" s="4">
        <v>500062</v>
      </c>
      <c r="J3928" s="4" t="s">
        <v>10698</v>
      </c>
      <c r="K3928" s="4" t="s">
        <v>9857</v>
      </c>
      <c r="L3928" s="4">
        <v>430</v>
      </c>
      <c r="M3928" s="1">
        <v>3149</v>
      </c>
      <c r="N3928" s="4">
        <v>1577</v>
      </c>
      <c r="O3928" s="4">
        <v>1572</v>
      </c>
      <c r="P3928" s="1">
        <v>500.09</v>
      </c>
    </row>
    <row r="3929" spans="1:16" ht="12.75" customHeight="1">
      <c r="A3929" s="1" t="s">
        <v>133</v>
      </c>
      <c r="B3929" s="4">
        <v>9334579.3927699998</v>
      </c>
      <c r="C3929" s="4">
        <v>18196.133018</v>
      </c>
      <c r="D3929" s="4">
        <v>50</v>
      </c>
      <c r="E3929" s="4" t="s">
        <v>7525</v>
      </c>
      <c r="F3929" s="4">
        <v>63</v>
      </c>
      <c r="G3929" s="4" t="s">
        <v>32</v>
      </c>
      <c r="H3929" s="4" t="s">
        <v>7526</v>
      </c>
      <c r="I3929" s="4">
        <v>500063</v>
      </c>
      <c r="J3929" s="4" t="s">
        <v>10698</v>
      </c>
      <c r="K3929" s="4" t="s">
        <v>9857</v>
      </c>
      <c r="L3929" s="4">
        <v>681</v>
      </c>
      <c r="M3929" s="1">
        <v>4481</v>
      </c>
      <c r="N3929" s="4">
        <v>2203</v>
      </c>
      <c r="O3929" s="4">
        <v>2278</v>
      </c>
      <c r="P3929" s="1">
        <v>480.07</v>
      </c>
    </row>
    <row r="3930" spans="1:16" ht="12.75" customHeight="1">
      <c r="A3930" s="1" t="s">
        <v>132</v>
      </c>
      <c r="B3930" s="4">
        <v>7276971.4027300002</v>
      </c>
      <c r="C3930" s="4">
        <v>15093.841130000001</v>
      </c>
      <c r="D3930" s="4">
        <v>50</v>
      </c>
      <c r="E3930" s="4" t="s">
        <v>5514</v>
      </c>
      <c r="F3930" s="4">
        <v>64</v>
      </c>
      <c r="G3930" s="4" t="s">
        <v>32</v>
      </c>
      <c r="H3930" s="4" t="s">
        <v>11316</v>
      </c>
      <c r="I3930" s="4">
        <v>500064</v>
      </c>
      <c r="J3930" s="4" t="s">
        <v>10698</v>
      </c>
      <c r="K3930" s="4" t="s">
        <v>9857</v>
      </c>
      <c r="L3930" s="4">
        <v>637</v>
      </c>
      <c r="M3930" s="1">
        <v>4555</v>
      </c>
      <c r="N3930" s="4">
        <v>2386</v>
      </c>
      <c r="O3930" s="4">
        <v>2169</v>
      </c>
      <c r="P3930" s="1">
        <v>625.96</v>
      </c>
    </row>
    <row r="3931" spans="1:16" ht="12.75" customHeight="1">
      <c r="A3931" s="1" t="s">
        <v>131</v>
      </c>
      <c r="B3931" s="4">
        <v>9129759.5565799996</v>
      </c>
      <c r="C3931" s="4">
        <v>16361.099403</v>
      </c>
      <c r="D3931" s="4">
        <v>50</v>
      </c>
      <c r="E3931" s="4" t="s">
        <v>5343</v>
      </c>
      <c r="F3931" s="4">
        <v>65</v>
      </c>
      <c r="G3931" s="4" t="s">
        <v>32</v>
      </c>
      <c r="H3931" s="4" t="s">
        <v>5344</v>
      </c>
      <c r="I3931" s="4">
        <v>500065</v>
      </c>
      <c r="J3931" s="4" t="s">
        <v>10698</v>
      </c>
      <c r="K3931" s="4" t="s">
        <v>9857</v>
      </c>
      <c r="L3931" s="4">
        <v>735</v>
      </c>
      <c r="M3931" s="1">
        <v>5088</v>
      </c>
      <c r="N3931" s="4">
        <v>2594</v>
      </c>
      <c r="O3931" s="4">
        <v>2494</v>
      </c>
      <c r="P3931" s="1">
        <v>557.28</v>
      </c>
    </row>
    <row r="3932" spans="1:16" ht="12.75" customHeight="1">
      <c r="A3932" s="1" t="s">
        <v>130</v>
      </c>
      <c r="B3932" s="4">
        <v>7174724.9871500004</v>
      </c>
      <c r="C3932" s="4">
        <v>11978.111644000001</v>
      </c>
      <c r="D3932" s="4">
        <v>50</v>
      </c>
      <c r="E3932" s="4" t="s">
        <v>11317</v>
      </c>
      <c r="F3932" s="4">
        <v>66</v>
      </c>
      <c r="G3932" s="4" t="s">
        <v>32</v>
      </c>
      <c r="H3932" s="4" t="s">
        <v>11318</v>
      </c>
      <c r="I3932" s="4">
        <v>500066</v>
      </c>
      <c r="J3932" s="4" t="s">
        <v>10698</v>
      </c>
      <c r="K3932" s="4" t="s">
        <v>9857</v>
      </c>
      <c r="L3932" s="4">
        <v>568</v>
      </c>
      <c r="M3932" s="1">
        <v>4120</v>
      </c>
      <c r="N3932" s="4">
        <v>2141</v>
      </c>
      <c r="O3932" s="4">
        <v>1979</v>
      </c>
      <c r="P3932" s="1">
        <v>574.25</v>
      </c>
    </row>
    <row r="3933" spans="1:16" ht="12.75" customHeight="1">
      <c r="A3933" s="1" t="s">
        <v>129</v>
      </c>
      <c r="B3933" s="4">
        <v>11599285.6952</v>
      </c>
      <c r="C3933" s="4">
        <v>19557.003366000001</v>
      </c>
      <c r="D3933" s="4">
        <v>50</v>
      </c>
      <c r="E3933" s="4" t="s">
        <v>5776</v>
      </c>
      <c r="F3933" s="4">
        <v>67</v>
      </c>
      <c r="G3933" s="4" t="s">
        <v>32</v>
      </c>
      <c r="H3933" s="4" t="s">
        <v>11319</v>
      </c>
      <c r="I3933" s="4">
        <v>500067</v>
      </c>
      <c r="J3933" s="4" t="s">
        <v>10698</v>
      </c>
      <c r="K3933" s="4" t="s">
        <v>9857</v>
      </c>
      <c r="L3933" s="4">
        <v>735</v>
      </c>
      <c r="M3933" s="1">
        <v>4774</v>
      </c>
      <c r="N3933" s="4">
        <v>2500</v>
      </c>
      <c r="O3933" s="4">
        <v>2274</v>
      </c>
      <c r="P3933" s="1">
        <v>411.56</v>
      </c>
    </row>
    <row r="3934" spans="1:16" ht="12.75" customHeight="1">
      <c r="A3934" s="1" t="s">
        <v>128</v>
      </c>
      <c r="B3934" s="4">
        <v>72463849.309100002</v>
      </c>
      <c r="C3934" s="4">
        <v>50211.110271999998</v>
      </c>
      <c r="D3934" s="4">
        <v>50</v>
      </c>
      <c r="E3934" s="4" t="s">
        <v>11320</v>
      </c>
      <c r="F3934" s="4">
        <v>68</v>
      </c>
      <c r="G3934" s="4" t="s">
        <v>32</v>
      </c>
      <c r="H3934" s="4" t="s">
        <v>11321</v>
      </c>
      <c r="I3934" s="4">
        <v>500068</v>
      </c>
      <c r="J3934" s="4" t="s">
        <v>10698</v>
      </c>
      <c r="K3934" s="4" t="s">
        <v>9857</v>
      </c>
      <c r="L3934" s="4">
        <v>1151</v>
      </c>
      <c r="M3934" s="1">
        <v>6350</v>
      </c>
      <c r="N3934" s="4">
        <v>2956</v>
      </c>
      <c r="O3934" s="4">
        <v>3394</v>
      </c>
      <c r="P3934" s="1">
        <v>87.63</v>
      </c>
    </row>
    <row r="3935" spans="1:16" ht="12.75" customHeight="1">
      <c r="A3935" s="1" t="s">
        <v>127</v>
      </c>
      <c r="B3935" s="4">
        <v>129218180.728</v>
      </c>
      <c r="C3935" s="4">
        <v>80491.433319999996</v>
      </c>
      <c r="D3935" s="4">
        <v>50</v>
      </c>
      <c r="E3935" s="4" t="s">
        <v>8860</v>
      </c>
      <c r="F3935" s="4">
        <v>69</v>
      </c>
      <c r="G3935" s="4" t="s">
        <v>32</v>
      </c>
      <c r="H3935" s="4" t="s">
        <v>11322</v>
      </c>
      <c r="I3935" s="4">
        <v>500069</v>
      </c>
      <c r="J3935" s="4" t="s">
        <v>10698</v>
      </c>
      <c r="K3935" s="4" t="s">
        <v>9857</v>
      </c>
      <c r="L3935" s="4">
        <v>3220</v>
      </c>
      <c r="M3935" s="1">
        <v>17568</v>
      </c>
      <c r="N3935" s="4">
        <v>8450</v>
      </c>
      <c r="O3935" s="4">
        <v>9118</v>
      </c>
      <c r="P3935" s="1">
        <v>135.96</v>
      </c>
    </row>
    <row r="3936" spans="1:16" ht="12.75" customHeight="1">
      <c r="A3936" s="1" t="s">
        <v>126</v>
      </c>
      <c r="B3936" s="4">
        <v>10039906.430199999</v>
      </c>
      <c r="C3936" s="4">
        <v>18987.483516</v>
      </c>
      <c r="D3936" s="4">
        <v>50</v>
      </c>
      <c r="E3936" s="4" t="s">
        <v>11323</v>
      </c>
      <c r="F3936" s="4">
        <v>70</v>
      </c>
      <c r="G3936" s="4" t="s">
        <v>32</v>
      </c>
      <c r="H3936" s="4" t="s">
        <v>11324</v>
      </c>
      <c r="I3936" s="4">
        <v>500070</v>
      </c>
      <c r="J3936" s="4" t="s">
        <v>10698</v>
      </c>
      <c r="K3936" s="4" t="s">
        <v>9857</v>
      </c>
      <c r="L3936" s="4">
        <v>804</v>
      </c>
      <c r="M3936" s="1">
        <v>5681</v>
      </c>
      <c r="N3936" s="4">
        <v>2854</v>
      </c>
      <c r="O3936" s="4">
        <v>2827</v>
      </c>
      <c r="P3936" s="1">
        <v>565.85</v>
      </c>
    </row>
    <row r="3937" spans="1:16" ht="12.75" customHeight="1">
      <c r="A3937" s="1" t="s">
        <v>125</v>
      </c>
      <c r="B3937" s="4">
        <v>6878278.9506599996</v>
      </c>
      <c r="C3937" s="4">
        <v>13773.287579</v>
      </c>
      <c r="D3937" s="4">
        <v>50</v>
      </c>
      <c r="E3937" s="4" t="s">
        <v>11325</v>
      </c>
      <c r="F3937" s="4">
        <v>71</v>
      </c>
      <c r="G3937" s="4" t="s">
        <v>32</v>
      </c>
      <c r="H3937" s="4" t="s">
        <v>11326</v>
      </c>
      <c r="I3937" s="4">
        <v>500071</v>
      </c>
      <c r="J3937" s="4" t="s">
        <v>10698</v>
      </c>
      <c r="K3937" s="4" t="s">
        <v>9857</v>
      </c>
      <c r="L3937" s="4">
        <v>603</v>
      </c>
      <c r="M3937" s="1">
        <v>4046</v>
      </c>
      <c r="N3937" s="4">
        <v>2120</v>
      </c>
      <c r="O3937" s="4">
        <v>1926</v>
      </c>
      <c r="P3937" s="1">
        <v>588.17999999999995</v>
      </c>
    </row>
    <row r="3938" spans="1:16" ht="12.75" customHeight="1">
      <c r="A3938" s="1" t="s">
        <v>124</v>
      </c>
      <c r="B3938" s="4">
        <v>11644493.668199999</v>
      </c>
      <c r="C3938" s="4">
        <v>19353.567382000001</v>
      </c>
      <c r="D3938" s="4">
        <v>50</v>
      </c>
      <c r="E3938" s="4" t="s">
        <v>11327</v>
      </c>
      <c r="F3938" s="4">
        <v>72</v>
      </c>
      <c r="G3938" s="4" t="s">
        <v>32</v>
      </c>
      <c r="H3938" s="4" t="s">
        <v>11328</v>
      </c>
      <c r="I3938" s="4">
        <v>500072</v>
      </c>
      <c r="J3938" s="4" t="s">
        <v>10698</v>
      </c>
      <c r="K3938" s="4" t="s">
        <v>9857</v>
      </c>
      <c r="L3938" s="4">
        <v>953</v>
      </c>
      <c r="M3938" s="1">
        <v>6785</v>
      </c>
      <c r="N3938" s="4">
        <v>3461</v>
      </c>
      <c r="O3938" s="4">
        <v>3324</v>
      </c>
      <c r="P3938" s="1">
        <v>582.72</v>
      </c>
    </row>
    <row r="3939" spans="1:16" ht="12.75" customHeight="1">
      <c r="A3939" s="1" t="s">
        <v>123</v>
      </c>
      <c r="B3939" s="4">
        <v>9532711.8560099993</v>
      </c>
      <c r="C3939" s="4">
        <v>14492.369027999999</v>
      </c>
      <c r="D3939" s="4">
        <v>50</v>
      </c>
      <c r="E3939" s="4" t="s">
        <v>11329</v>
      </c>
      <c r="F3939" s="4">
        <v>73</v>
      </c>
      <c r="G3939" s="4" t="s">
        <v>32</v>
      </c>
      <c r="H3939" s="4" t="s">
        <v>11330</v>
      </c>
      <c r="I3939" s="4">
        <v>500073</v>
      </c>
      <c r="J3939" s="4" t="s">
        <v>10698</v>
      </c>
      <c r="K3939" s="4" t="s">
        <v>9857</v>
      </c>
      <c r="L3939" s="4">
        <v>852</v>
      </c>
      <c r="M3939" s="1">
        <v>6017</v>
      </c>
      <c r="N3939" s="4">
        <v>3110</v>
      </c>
      <c r="O3939" s="4">
        <v>2907</v>
      </c>
      <c r="P3939" s="1">
        <v>631.23</v>
      </c>
    </row>
    <row r="3940" spans="1:16" ht="12.75" customHeight="1">
      <c r="A3940" s="1" t="s">
        <v>122</v>
      </c>
      <c r="B3940" s="4">
        <v>11671209.7086</v>
      </c>
      <c r="C3940" s="4">
        <v>20317.015239</v>
      </c>
      <c r="D3940" s="4">
        <v>50</v>
      </c>
      <c r="E3940" s="4" t="s">
        <v>11331</v>
      </c>
      <c r="F3940" s="4">
        <v>74</v>
      </c>
      <c r="G3940" s="4" t="s">
        <v>32</v>
      </c>
      <c r="H3940" s="4" t="s">
        <v>11332</v>
      </c>
      <c r="I3940" s="4">
        <v>500074</v>
      </c>
      <c r="J3940" s="4" t="s">
        <v>10698</v>
      </c>
      <c r="K3940" s="4" t="s">
        <v>9857</v>
      </c>
      <c r="L3940" s="4">
        <v>1076</v>
      </c>
      <c r="M3940" s="1">
        <v>6513</v>
      </c>
      <c r="N3940" s="4">
        <v>3230</v>
      </c>
      <c r="O3940" s="4">
        <v>3283</v>
      </c>
      <c r="P3940" s="1">
        <v>558.02</v>
      </c>
    </row>
    <row r="3941" spans="1:16" ht="12.75" customHeight="1">
      <c r="A3941" s="1" t="s">
        <v>121</v>
      </c>
      <c r="B3941" s="4">
        <v>16603307.114</v>
      </c>
      <c r="C3941" s="4">
        <v>21229.612434999999</v>
      </c>
      <c r="D3941" s="4">
        <v>50</v>
      </c>
      <c r="E3941" s="4" t="s">
        <v>11333</v>
      </c>
      <c r="F3941" s="4">
        <v>75</v>
      </c>
      <c r="G3941" s="4" t="s">
        <v>32</v>
      </c>
      <c r="H3941" s="4" t="s">
        <v>11334</v>
      </c>
      <c r="I3941" s="4">
        <v>500075</v>
      </c>
      <c r="J3941" s="4" t="s">
        <v>10698</v>
      </c>
      <c r="K3941" s="4" t="s">
        <v>9857</v>
      </c>
      <c r="L3941" s="4">
        <v>1316</v>
      </c>
      <c r="M3941" s="1">
        <v>8310</v>
      </c>
      <c r="N3941" s="4">
        <v>4131</v>
      </c>
      <c r="O3941" s="4">
        <v>4179</v>
      </c>
      <c r="P3941" s="1">
        <v>500.49</v>
      </c>
    </row>
    <row r="3942" spans="1:16" ht="12.75" customHeight="1">
      <c r="A3942" s="1" t="s">
        <v>120</v>
      </c>
      <c r="B3942" s="4">
        <v>10180872.1292</v>
      </c>
      <c r="C3942" s="4">
        <v>16239.108270000001</v>
      </c>
      <c r="D3942" s="4">
        <v>50</v>
      </c>
      <c r="E3942" s="4" t="s">
        <v>11335</v>
      </c>
      <c r="F3942" s="4">
        <v>76</v>
      </c>
      <c r="G3942" s="4" t="s">
        <v>32</v>
      </c>
      <c r="H3942" s="4" t="s">
        <v>11336</v>
      </c>
      <c r="I3942" s="4">
        <v>500076</v>
      </c>
      <c r="J3942" s="4" t="s">
        <v>10698</v>
      </c>
      <c r="K3942" s="4" t="s">
        <v>9857</v>
      </c>
      <c r="L3942" s="4">
        <v>654</v>
      </c>
      <c r="M3942" s="1">
        <v>4704</v>
      </c>
      <c r="N3942" s="4">
        <v>2425</v>
      </c>
      <c r="O3942" s="4">
        <v>2279</v>
      </c>
      <c r="P3942" s="1">
        <v>462.05</v>
      </c>
    </row>
    <row r="3943" spans="1:16" ht="12.75" customHeight="1">
      <c r="A3943" s="1" t="s">
        <v>119</v>
      </c>
      <c r="B3943" s="4">
        <v>10978330.365700001</v>
      </c>
      <c r="C3943" s="4">
        <v>17374.458439000002</v>
      </c>
      <c r="D3943" s="4">
        <v>50</v>
      </c>
      <c r="E3943" s="4" t="s">
        <v>8788</v>
      </c>
      <c r="F3943" s="4">
        <v>77</v>
      </c>
      <c r="G3943" s="4" t="s">
        <v>32</v>
      </c>
      <c r="H3943" s="4" t="s">
        <v>74</v>
      </c>
      <c r="I3943" s="4">
        <v>500077</v>
      </c>
      <c r="J3943" s="4" t="s">
        <v>10698</v>
      </c>
      <c r="K3943" s="4" t="s">
        <v>9857</v>
      </c>
      <c r="L3943" s="4">
        <v>606</v>
      </c>
      <c r="M3943" s="1">
        <v>4238</v>
      </c>
      <c r="N3943" s="4">
        <v>2210</v>
      </c>
      <c r="O3943" s="4">
        <v>2028</v>
      </c>
      <c r="P3943" s="1">
        <v>386.04</v>
      </c>
    </row>
    <row r="3944" spans="1:16" ht="12.75" customHeight="1">
      <c r="A3944" s="1" t="s">
        <v>118</v>
      </c>
      <c r="B3944" s="4">
        <v>7532636.5849700002</v>
      </c>
      <c r="C3944" s="4">
        <v>13396.500883000001</v>
      </c>
      <c r="D3944" s="4">
        <v>50</v>
      </c>
      <c r="E3944" s="4" t="s">
        <v>11337</v>
      </c>
      <c r="F3944" s="4">
        <v>78</v>
      </c>
      <c r="G3944" s="4" t="s">
        <v>32</v>
      </c>
      <c r="H3944" s="4" t="s">
        <v>7564</v>
      </c>
      <c r="I3944" s="4">
        <v>500078</v>
      </c>
      <c r="J3944" s="4" t="s">
        <v>10698</v>
      </c>
      <c r="K3944" s="4" t="s">
        <v>9857</v>
      </c>
      <c r="L3944" s="4">
        <v>685</v>
      </c>
      <c r="M3944" s="1">
        <v>5301</v>
      </c>
      <c r="N3944" s="4">
        <v>2726</v>
      </c>
      <c r="O3944" s="4">
        <v>2575</v>
      </c>
      <c r="P3944" s="1">
        <v>703.79</v>
      </c>
    </row>
    <row r="3945" spans="1:16" ht="12.75" customHeight="1">
      <c r="A3945" s="1" t="s">
        <v>117</v>
      </c>
      <c r="B3945" s="4">
        <v>18531109.932300001</v>
      </c>
      <c r="C3945" s="4">
        <v>23835.24195</v>
      </c>
      <c r="D3945" s="4">
        <v>51</v>
      </c>
      <c r="E3945" s="4" t="s">
        <v>11338</v>
      </c>
      <c r="F3945" s="4">
        <v>1</v>
      </c>
      <c r="G3945" s="4" t="s">
        <v>1</v>
      </c>
      <c r="H3945" s="4" t="s">
        <v>11339</v>
      </c>
      <c r="I3945" s="4">
        <v>510001</v>
      </c>
      <c r="J3945" s="4" t="s">
        <v>10698</v>
      </c>
      <c r="K3945" s="4" t="s">
        <v>9857</v>
      </c>
      <c r="L3945" s="4">
        <v>935</v>
      </c>
      <c r="M3945" s="1">
        <v>3871</v>
      </c>
      <c r="N3945" s="4">
        <v>1580</v>
      </c>
      <c r="O3945" s="4">
        <v>2291</v>
      </c>
      <c r="P3945" s="1">
        <v>208.89</v>
      </c>
    </row>
    <row r="3946" spans="1:16" ht="12.75" customHeight="1">
      <c r="A3946" s="1" t="s">
        <v>116</v>
      </c>
      <c r="B3946" s="4">
        <v>20013380.008900002</v>
      </c>
      <c r="C3946" s="4">
        <v>27021.726713</v>
      </c>
      <c r="D3946" s="4">
        <v>51</v>
      </c>
      <c r="E3946" s="4" t="s">
        <v>11340</v>
      </c>
      <c r="F3946" s="4">
        <v>2</v>
      </c>
      <c r="G3946" s="4" t="s">
        <v>1</v>
      </c>
      <c r="H3946" s="4" t="s">
        <v>11341</v>
      </c>
      <c r="I3946" s="4">
        <v>510002</v>
      </c>
      <c r="J3946" s="4" t="s">
        <v>10698</v>
      </c>
      <c r="K3946" s="4" t="s">
        <v>9857</v>
      </c>
      <c r="L3946" s="4">
        <v>1318</v>
      </c>
      <c r="M3946" s="1">
        <v>5315</v>
      </c>
      <c r="N3946" s="4">
        <v>2271</v>
      </c>
      <c r="O3946" s="4">
        <v>3044</v>
      </c>
      <c r="P3946" s="1">
        <v>265.57</v>
      </c>
    </row>
    <row r="3947" spans="1:16" ht="12.75" customHeight="1">
      <c r="A3947" s="1" t="s">
        <v>115</v>
      </c>
      <c r="B3947" s="4">
        <v>13797728.799699999</v>
      </c>
      <c r="C3947" s="4">
        <v>24276.871373999998</v>
      </c>
      <c r="D3947" s="4">
        <v>51</v>
      </c>
      <c r="E3947" s="4" t="s">
        <v>11342</v>
      </c>
      <c r="F3947" s="4">
        <v>3</v>
      </c>
      <c r="G3947" s="4" t="s">
        <v>1</v>
      </c>
      <c r="H3947" s="4" t="s">
        <v>11343</v>
      </c>
      <c r="I3947" s="4">
        <v>510003</v>
      </c>
      <c r="J3947" s="4" t="s">
        <v>10698</v>
      </c>
      <c r="K3947" s="4" t="s">
        <v>9857</v>
      </c>
      <c r="L3947" s="4">
        <v>1055</v>
      </c>
      <c r="M3947" s="1">
        <v>4070</v>
      </c>
      <c r="N3947" s="4">
        <v>1674</v>
      </c>
      <c r="O3947" s="4">
        <v>2396</v>
      </c>
      <c r="P3947" s="1">
        <v>294.95999999999998</v>
      </c>
    </row>
    <row r="3948" spans="1:16" ht="12.75" customHeight="1">
      <c r="A3948" s="1" t="s">
        <v>114</v>
      </c>
      <c r="B3948" s="4">
        <v>14419062.490499999</v>
      </c>
      <c r="C3948" s="4">
        <v>23597.973565</v>
      </c>
      <c r="D3948" s="4">
        <v>51</v>
      </c>
      <c r="E3948" s="4" t="s">
        <v>11344</v>
      </c>
      <c r="F3948" s="4">
        <v>4</v>
      </c>
      <c r="G3948" s="4" t="s">
        <v>1</v>
      </c>
      <c r="H3948" s="4" t="s">
        <v>11345</v>
      </c>
      <c r="I3948" s="4">
        <v>510004</v>
      </c>
      <c r="J3948" s="4" t="s">
        <v>10698</v>
      </c>
      <c r="K3948" s="4" t="s">
        <v>9857</v>
      </c>
      <c r="L3948" s="4">
        <v>501</v>
      </c>
      <c r="M3948" s="1">
        <v>2263</v>
      </c>
      <c r="N3948" s="4">
        <v>971</v>
      </c>
      <c r="O3948" s="4">
        <v>1292</v>
      </c>
      <c r="P3948" s="1">
        <v>156.94</v>
      </c>
    </row>
    <row r="3949" spans="1:16" ht="12.75" customHeight="1">
      <c r="A3949" s="1" t="s">
        <v>113</v>
      </c>
      <c r="B3949" s="4">
        <v>14846915.4856</v>
      </c>
      <c r="C3949" s="4">
        <v>24801.555316000002</v>
      </c>
      <c r="D3949" s="4">
        <v>51</v>
      </c>
      <c r="E3949" s="4" t="s">
        <v>3829</v>
      </c>
      <c r="F3949" s="4">
        <v>5</v>
      </c>
      <c r="G3949" s="4" t="s">
        <v>1</v>
      </c>
      <c r="H3949" s="4" t="s">
        <v>3830</v>
      </c>
      <c r="I3949" s="4">
        <v>510005</v>
      </c>
      <c r="J3949" s="4" t="s">
        <v>10698</v>
      </c>
      <c r="K3949" s="4" t="s">
        <v>9857</v>
      </c>
      <c r="L3949" s="4">
        <v>1026</v>
      </c>
      <c r="M3949" s="1">
        <v>4223</v>
      </c>
      <c r="N3949" s="4">
        <v>1715</v>
      </c>
      <c r="O3949" s="4">
        <v>2508</v>
      </c>
      <c r="P3949" s="1">
        <v>284.44</v>
      </c>
    </row>
    <row r="3950" spans="1:16" ht="12.75" customHeight="1">
      <c r="A3950" s="1" t="s">
        <v>112</v>
      </c>
      <c r="B3950" s="4">
        <v>14613601.636299999</v>
      </c>
      <c r="C3950" s="4">
        <v>20368.210017000001</v>
      </c>
      <c r="D3950" s="4">
        <v>51</v>
      </c>
      <c r="E3950" s="4" t="s">
        <v>11346</v>
      </c>
      <c r="F3950" s="4">
        <v>6</v>
      </c>
      <c r="G3950" s="4" t="s">
        <v>1</v>
      </c>
      <c r="H3950" s="4" t="s">
        <v>11347</v>
      </c>
      <c r="I3950" s="4">
        <v>510006</v>
      </c>
      <c r="J3950" s="4" t="s">
        <v>10698</v>
      </c>
      <c r="K3950" s="4" t="s">
        <v>9857</v>
      </c>
      <c r="L3950" s="4">
        <v>1076</v>
      </c>
      <c r="M3950" s="1">
        <v>4410</v>
      </c>
      <c r="N3950" s="4">
        <v>1869</v>
      </c>
      <c r="O3950" s="4">
        <v>2541</v>
      </c>
      <c r="P3950" s="1">
        <v>301.77999999999997</v>
      </c>
    </row>
    <row r="3951" spans="1:16" ht="12.75" customHeight="1">
      <c r="A3951" s="1" t="s">
        <v>111</v>
      </c>
      <c r="B3951" s="4">
        <v>17231494.681299999</v>
      </c>
      <c r="C3951" s="4">
        <v>24044.644025000001</v>
      </c>
      <c r="D3951" s="4">
        <v>51</v>
      </c>
      <c r="E3951" s="4" t="s">
        <v>11348</v>
      </c>
      <c r="F3951" s="4">
        <v>7</v>
      </c>
      <c r="G3951" s="4" t="s">
        <v>1</v>
      </c>
      <c r="H3951" s="4" t="s">
        <v>11349</v>
      </c>
      <c r="I3951" s="4">
        <v>510007</v>
      </c>
      <c r="J3951" s="4" t="s">
        <v>10698</v>
      </c>
      <c r="K3951" s="4" t="s">
        <v>9857</v>
      </c>
      <c r="L3951" s="4">
        <v>1181</v>
      </c>
      <c r="M3951" s="1">
        <v>4637</v>
      </c>
      <c r="N3951" s="4">
        <v>1929</v>
      </c>
      <c r="O3951" s="4">
        <v>2708</v>
      </c>
      <c r="P3951" s="1">
        <v>269.10000000000002</v>
      </c>
    </row>
    <row r="3952" spans="1:16" ht="12.75" customHeight="1">
      <c r="A3952" s="1" t="s">
        <v>110</v>
      </c>
      <c r="B3952" s="4">
        <v>9848902.79091</v>
      </c>
      <c r="C3952" s="4">
        <v>14277.206264</v>
      </c>
      <c r="D3952" s="4">
        <v>51</v>
      </c>
      <c r="E3952" s="4" t="s">
        <v>7862</v>
      </c>
      <c r="F3952" s="4">
        <v>8</v>
      </c>
      <c r="G3952" s="4" t="s">
        <v>1</v>
      </c>
      <c r="H3952" s="4" t="s">
        <v>11350</v>
      </c>
      <c r="I3952" s="4">
        <v>510008</v>
      </c>
      <c r="J3952" s="4" t="s">
        <v>10698</v>
      </c>
      <c r="K3952" s="4" t="s">
        <v>9857</v>
      </c>
      <c r="L3952" s="4">
        <v>962</v>
      </c>
      <c r="M3952" s="1">
        <v>3858</v>
      </c>
      <c r="N3952" s="4">
        <v>1620</v>
      </c>
      <c r="O3952" s="4">
        <v>2238</v>
      </c>
      <c r="P3952" s="1">
        <v>391.72</v>
      </c>
    </row>
    <row r="3953" spans="1:16" ht="12.75" customHeight="1">
      <c r="A3953" s="1" t="s">
        <v>109</v>
      </c>
      <c r="B3953" s="4">
        <v>9109352.6227800008</v>
      </c>
      <c r="C3953" s="4">
        <v>15658.944405</v>
      </c>
      <c r="D3953" s="4">
        <v>51</v>
      </c>
      <c r="E3953" s="4" t="s">
        <v>11351</v>
      </c>
      <c r="F3953" s="4">
        <v>9</v>
      </c>
      <c r="G3953" s="4" t="s">
        <v>1</v>
      </c>
      <c r="H3953" s="4" t="s">
        <v>11352</v>
      </c>
      <c r="I3953" s="4">
        <v>510009</v>
      </c>
      <c r="J3953" s="4" t="s">
        <v>10698</v>
      </c>
      <c r="K3953" s="4" t="s">
        <v>9857</v>
      </c>
      <c r="L3953" s="4">
        <v>676</v>
      </c>
      <c r="M3953" s="1">
        <v>2634</v>
      </c>
      <c r="N3953" s="4">
        <v>1040</v>
      </c>
      <c r="O3953" s="4">
        <v>1594</v>
      </c>
      <c r="P3953" s="1">
        <v>289.16000000000003</v>
      </c>
    </row>
    <row r="3954" spans="1:16" ht="12.75" customHeight="1">
      <c r="A3954" s="1" t="s">
        <v>108</v>
      </c>
      <c r="B3954" s="4">
        <v>14825173.554099999</v>
      </c>
      <c r="C3954" s="4">
        <v>21735.864982999999</v>
      </c>
      <c r="D3954" s="4">
        <v>51</v>
      </c>
      <c r="E3954" s="4" t="s">
        <v>11353</v>
      </c>
      <c r="F3954" s="4">
        <v>10</v>
      </c>
      <c r="G3954" s="4" t="s">
        <v>1</v>
      </c>
      <c r="H3954" s="4" t="s">
        <v>11354</v>
      </c>
      <c r="I3954" s="4">
        <v>510010</v>
      </c>
      <c r="J3954" s="4" t="s">
        <v>10698</v>
      </c>
      <c r="K3954" s="4" t="s">
        <v>9857</v>
      </c>
      <c r="L3954" s="4">
        <v>809</v>
      </c>
      <c r="M3954" s="1">
        <v>3345</v>
      </c>
      <c r="N3954" s="4">
        <v>1406</v>
      </c>
      <c r="O3954" s="4">
        <v>1939</v>
      </c>
      <c r="P3954" s="1">
        <v>225.62</v>
      </c>
    </row>
    <row r="3955" spans="1:16" ht="12.75" customHeight="1">
      <c r="A3955" s="1" t="s">
        <v>107</v>
      </c>
      <c r="B3955" s="4">
        <v>35903736.9868</v>
      </c>
      <c r="C3955" s="4">
        <v>31758.264628000001</v>
      </c>
      <c r="D3955" s="4">
        <v>51</v>
      </c>
      <c r="E3955" s="4" t="s">
        <v>11355</v>
      </c>
      <c r="F3955" s="4">
        <v>11</v>
      </c>
      <c r="G3955" s="4" t="s">
        <v>1</v>
      </c>
      <c r="H3955" s="4" t="s">
        <v>11356</v>
      </c>
      <c r="I3955" s="4">
        <v>510011</v>
      </c>
      <c r="J3955" s="4" t="s">
        <v>10698</v>
      </c>
      <c r="K3955" s="4" t="s">
        <v>9857</v>
      </c>
      <c r="L3955" s="4">
        <v>1568</v>
      </c>
      <c r="M3955" s="1">
        <v>6768</v>
      </c>
      <c r="N3955" s="4">
        <v>2977</v>
      </c>
      <c r="O3955" s="4">
        <v>3791</v>
      </c>
      <c r="P3955" s="1">
        <v>188.5</v>
      </c>
    </row>
    <row r="3956" spans="1:16" ht="12.75" customHeight="1">
      <c r="A3956" s="1" t="s">
        <v>106</v>
      </c>
      <c r="B3956" s="4">
        <v>21142868.556600001</v>
      </c>
      <c r="C3956" s="4">
        <v>25060.735519999998</v>
      </c>
      <c r="D3956" s="4">
        <v>51</v>
      </c>
      <c r="E3956" s="4" t="s">
        <v>11357</v>
      </c>
      <c r="F3956" s="4">
        <v>12</v>
      </c>
      <c r="G3956" s="4" t="s">
        <v>1</v>
      </c>
      <c r="H3956" s="4" t="s">
        <v>11358</v>
      </c>
      <c r="I3956" s="4">
        <v>510012</v>
      </c>
      <c r="J3956" s="4" t="s">
        <v>10698</v>
      </c>
      <c r="K3956" s="4" t="s">
        <v>9857</v>
      </c>
      <c r="L3956" s="4">
        <v>856</v>
      </c>
      <c r="M3956" s="1">
        <v>3804</v>
      </c>
      <c r="N3956" s="4">
        <v>1623</v>
      </c>
      <c r="O3956" s="4">
        <v>2181</v>
      </c>
      <c r="P3956" s="1">
        <v>179.92</v>
      </c>
    </row>
    <row r="3957" spans="1:16" ht="12.75" customHeight="1">
      <c r="A3957" s="1" t="s">
        <v>105</v>
      </c>
      <c r="B3957" s="4">
        <v>22209869.003899999</v>
      </c>
      <c r="C3957" s="4">
        <v>24343.995744</v>
      </c>
      <c r="D3957" s="4">
        <v>51</v>
      </c>
      <c r="E3957" s="4" t="s">
        <v>7002</v>
      </c>
      <c r="F3957" s="4">
        <v>13</v>
      </c>
      <c r="G3957" s="4" t="s">
        <v>1</v>
      </c>
      <c r="H3957" s="4" t="s">
        <v>8909</v>
      </c>
      <c r="I3957" s="4">
        <v>510013</v>
      </c>
      <c r="J3957" s="4" t="s">
        <v>10698</v>
      </c>
      <c r="K3957" s="4" t="s">
        <v>9857</v>
      </c>
      <c r="L3957" s="4">
        <v>1391</v>
      </c>
      <c r="M3957" s="1">
        <v>5837</v>
      </c>
      <c r="N3957" s="4">
        <v>2469</v>
      </c>
      <c r="O3957" s="4">
        <v>3368</v>
      </c>
      <c r="P3957" s="1">
        <v>262.81</v>
      </c>
    </row>
    <row r="3958" spans="1:16" ht="12.75" customHeight="1">
      <c r="A3958" s="1" t="s">
        <v>104</v>
      </c>
      <c r="B3958" s="4">
        <v>18722369.7575</v>
      </c>
      <c r="C3958" s="4">
        <v>20153.184560999998</v>
      </c>
      <c r="D3958" s="4">
        <v>51</v>
      </c>
      <c r="E3958" s="4" t="s">
        <v>11359</v>
      </c>
      <c r="F3958" s="4">
        <v>14</v>
      </c>
      <c r="G3958" s="4" t="s">
        <v>1</v>
      </c>
      <c r="H3958" s="4" t="s">
        <v>11360</v>
      </c>
      <c r="I3958" s="4">
        <v>510014</v>
      </c>
      <c r="J3958" s="4" t="s">
        <v>10698</v>
      </c>
      <c r="K3958" s="4" t="s">
        <v>9857</v>
      </c>
      <c r="L3958" s="4">
        <v>426</v>
      </c>
      <c r="M3958" s="1">
        <v>1843</v>
      </c>
      <c r="N3958" s="4">
        <v>769</v>
      </c>
      <c r="O3958" s="4">
        <v>1074</v>
      </c>
      <c r="P3958" s="1">
        <v>98.44</v>
      </c>
    </row>
    <row r="3959" spans="1:16" ht="12.75" customHeight="1">
      <c r="A3959" s="1" t="s">
        <v>103</v>
      </c>
      <c r="B3959" s="4">
        <v>20830326.495000001</v>
      </c>
      <c r="C3959" s="4">
        <v>24688.402333000002</v>
      </c>
      <c r="D3959" s="4">
        <v>51</v>
      </c>
      <c r="E3959" s="4" t="s">
        <v>11361</v>
      </c>
      <c r="F3959" s="4">
        <v>15</v>
      </c>
      <c r="G3959" s="4" t="s">
        <v>1</v>
      </c>
      <c r="H3959" s="4" t="s">
        <v>11362</v>
      </c>
      <c r="I3959" s="4">
        <v>510015</v>
      </c>
      <c r="J3959" s="4" t="s">
        <v>10698</v>
      </c>
      <c r="K3959" s="4" t="s">
        <v>9857</v>
      </c>
      <c r="L3959" s="4">
        <v>1009</v>
      </c>
      <c r="M3959" s="1">
        <v>4199</v>
      </c>
      <c r="N3959" s="4">
        <v>1796</v>
      </c>
      <c r="O3959" s="4">
        <v>2403</v>
      </c>
      <c r="P3959" s="1">
        <v>201.59</v>
      </c>
    </row>
    <row r="3960" spans="1:16" ht="12.75" customHeight="1">
      <c r="A3960" s="1" t="s">
        <v>102</v>
      </c>
      <c r="B3960" s="4">
        <v>19592337.216899998</v>
      </c>
      <c r="C3960" s="4">
        <v>22090.988904000002</v>
      </c>
      <c r="D3960" s="4">
        <v>51</v>
      </c>
      <c r="E3960" s="4" t="s">
        <v>11363</v>
      </c>
      <c r="F3960" s="4">
        <v>16</v>
      </c>
      <c r="G3960" s="4" t="s">
        <v>1</v>
      </c>
      <c r="H3960" s="4" t="s">
        <v>11364</v>
      </c>
      <c r="I3960" s="4">
        <v>510016</v>
      </c>
      <c r="J3960" s="4" t="s">
        <v>10698</v>
      </c>
      <c r="K3960" s="4" t="s">
        <v>9857</v>
      </c>
      <c r="L3960" s="4">
        <v>1573</v>
      </c>
      <c r="M3960" s="1">
        <v>6538</v>
      </c>
      <c r="N3960" s="4">
        <v>2782</v>
      </c>
      <c r="O3960" s="4">
        <v>3756</v>
      </c>
      <c r="P3960" s="1">
        <v>333.7</v>
      </c>
    </row>
    <row r="3961" spans="1:16" ht="12.75" customHeight="1">
      <c r="A3961" s="1" t="s">
        <v>101</v>
      </c>
      <c r="B3961" s="4">
        <v>18964993.039799999</v>
      </c>
      <c r="C3961" s="4">
        <v>24588.374952999999</v>
      </c>
      <c r="D3961" s="4">
        <v>51</v>
      </c>
      <c r="E3961" s="4" t="s">
        <v>11365</v>
      </c>
      <c r="F3961" s="4">
        <v>17</v>
      </c>
      <c r="G3961" s="4" t="s">
        <v>1</v>
      </c>
      <c r="H3961" s="4" t="s">
        <v>11366</v>
      </c>
      <c r="I3961" s="4">
        <v>510017</v>
      </c>
      <c r="J3961" s="4" t="s">
        <v>10698</v>
      </c>
      <c r="K3961" s="4" t="s">
        <v>9857</v>
      </c>
      <c r="L3961" s="4">
        <v>763</v>
      </c>
      <c r="M3961" s="1">
        <v>3440</v>
      </c>
      <c r="N3961" s="4">
        <v>1489</v>
      </c>
      <c r="O3961" s="4">
        <v>1951</v>
      </c>
      <c r="P3961" s="1">
        <v>181.39</v>
      </c>
    </row>
    <row r="3962" spans="1:16" ht="12.75" customHeight="1">
      <c r="A3962" s="1" t="s">
        <v>100</v>
      </c>
      <c r="B3962" s="4">
        <v>28516980.974100001</v>
      </c>
      <c r="C3962" s="4">
        <v>26609.55629</v>
      </c>
      <c r="D3962" s="4">
        <v>51</v>
      </c>
      <c r="E3962" s="4" t="s">
        <v>9476</v>
      </c>
      <c r="F3962" s="4">
        <v>18</v>
      </c>
      <c r="G3962" s="4" t="s">
        <v>1</v>
      </c>
      <c r="H3962" s="4" t="s">
        <v>9477</v>
      </c>
      <c r="I3962" s="4">
        <v>510018</v>
      </c>
      <c r="J3962" s="4" t="s">
        <v>10698</v>
      </c>
      <c r="K3962" s="4" t="s">
        <v>9857</v>
      </c>
      <c r="L3962" s="4">
        <v>1866</v>
      </c>
      <c r="M3962" s="1">
        <v>7967</v>
      </c>
      <c r="N3962" s="4">
        <v>3459</v>
      </c>
      <c r="O3962" s="4">
        <v>4508</v>
      </c>
      <c r="P3962" s="1">
        <v>279.37</v>
      </c>
    </row>
    <row r="3963" spans="1:16" ht="12.75" customHeight="1">
      <c r="A3963" s="1" t="s">
        <v>99</v>
      </c>
      <c r="B3963" s="4">
        <v>52594157.778700002</v>
      </c>
      <c r="C3963" s="4">
        <v>40847.157095000002</v>
      </c>
      <c r="D3963" s="4">
        <v>51</v>
      </c>
      <c r="E3963" s="4" t="s">
        <v>11367</v>
      </c>
      <c r="F3963" s="4">
        <v>19</v>
      </c>
      <c r="G3963" s="4" t="s">
        <v>1</v>
      </c>
      <c r="H3963" s="4" t="s">
        <v>11368</v>
      </c>
      <c r="I3963" s="4">
        <v>510019</v>
      </c>
      <c r="J3963" s="4" t="s">
        <v>10698</v>
      </c>
      <c r="K3963" s="4" t="s">
        <v>9857</v>
      </c>
      <c r="L3963" s="4">
        <v>1435</v>
      </c>
      <c r="M3963" s="1">
        <v>6647</v>
      </c>
      <c r="N3963" s="4">
        <v>3123</v>
      </c>
      <c r="O3963" s="4">
        <v>3524</v>
      </c>
      <c r="P3963" s="1">
        <v>126.38</v>
      </c>
    </row>
    <row r="3964" spans="1:16" ht="12.75" customHeight="1">
      <c r="A3964" s="1" t="s">
        <v>98</v>
      </c>
      <c r="B3964" s="4">
        <v>81831331.243200004</v>
      </c>
      <c r="C3964" s="4">
        <v>87975.279131999996</v>
      </c>
      <c r="D3964" s="4">
        <v>51</v>
      </c>
      <c r="E3964" s="4" t="s">
        <v>11369</v>
      </c>
      <c r="F3964" s="4">
        <v>20</v>
      </c>
      <c r="G3964" s="4" t="s">
        <v>1</v>
      </c>
      <c r="H3964" s="4" t="s">
        <v>11370</v>
      </c>
      <c r="I3964" s="4">
        <v>510020</v>
      </c>
      <c r="J3964" s="4" t="s">
        <v>10698</v>
      </c>
      <c r="K3964" s="4" t="s">
        <v>9857</v>
      </c>
      <c r="L3964" s="4">
        <v>1242</v>
      </c>
      <c r="M3964" s="1">
        <v>6142</v>
      </c>
      <c r="N3964" s="4">
        <v>2792</v>
      </c>
      <c r="O3964" s="4">
        <v>3350</v>
      </c>
      <c r="P3964" s="1">
        <v>75.06</v>
      </c>
    </row>
    <row r="3965" spans="1:16" ht="12.75" customHeight="1">
      <c r="A3965" s="1" t="s">
        <v>97</v>
      </c>
      <c r="B3965" s="4">
        <v>14975804.035700001</v>
      </c>
      <c r="C3965" s="4">
        <v>18027.066156000001</v>
      </c>
      <c r="D3965" s="4">
        <v>51</v>
      </c>
      <c r="E3965" s="4" t="s">
        <v>11371</v>
      </c>
      <c r="F3965" s="4">
        <v>21</v>
      </c>
      <c r="G3965" s="4" t="s">
        <v>1</v>
      </c>
      <c r="H3965" s="4" t="s">
        <v>11372</v>
      </c>
      <c r="I3965" s="4">
        <v>510021</v>
      </c>
      <c r="J3965" s="4" t="s">
        <v>10698</v>
      </c>
      <c r="K3965" s="4" t="s">
        <v>9857</v>
      </c>
      <c r="L3965" s="4">
        <v>838</v>
      </c>
      <c r="M3965" s="1">
        <v>3246</v>
      </c>
      <c r="N3965" s="4">
        <v>1349</v>
      </c>
      <c r="O3965" s="4">
        <v>1897</v>
      </c>
      <c r="P3965" s="1">
        <v>216.75</v>
      </c>
    </row>
    <row r="3966" spans="1:16" ht="12.75" customHeight="1">
      <c r="A3966" s="1" t="s">
        <v>96</v>
      </c>
      <c r="B3966" s="4">
        <v>17575137.222600002</v>
      </c>
      <c r="C3966" s="4">
        <v>20934.658188000001</v>
      </c>
      <c r="D3966" s="4">
        <v>51</v>
      </c>
      <c r="E3966" s="4" t="s">
        <v>11373</v>
      </c>
      <c r="F3966" s="4">
        <v>22</v>
      </c>
      <c r="G3966" s="4" t="s">
        <v>1</v>
      </c>
      <c r="H3966" s="4" t="s">
        <v>11374</v>
      </c>
      <c r="I3966" s="4">
        <v>510022</v>
      </c>
      <c r="J3966" s="4" t="s">
        <v>10698</v>
      </c>
      <c r="K3966" s="4" t="s">
        <v>9857</v>
      </c>
      <c r="L3966" s="4">
        <v>1118</v>
      </c>
      <c r="M3966" s="1">
        <v>4233</v>
      </c>
      <c r="N3966" s="4">
        <v>1733</v>
      </c>
      <c r="O3966" s="4">
        <v>2500</v>
      </c>
      <c r="P3966" s="1">
        <v>240.85</v>
      </c>
    </row>
    <row r="3967" spans="1:16" ht="12.75" customHeight="1">
      <c r="A3967" s="1" t="s">
        <v>95</v>
      </c>
      <c r="B3967" s="4">
        <v>9702154.7996299993</v>
      </c>
      <c r="C3967" s="4">
        <v>16676.813527999999</v>
      </c>
      <c r="D3967" s="4">
        <v>51</v>
      </c>
      <c r="E3967" s="4" t="s">
        <v>11375</v>
      </c>
      <c r="F3967" s="4">
        <v>23</v>
      </c>
      <c r="G3967" s="4" t="s">
        <v>1</v>
      </c>
      <c r="H3967" s="4" t="s">
        <v>11376</v>
      </c>
      <c r="I3967" s="4">
        <v>510023</v>
      </c>
      <c r="J3967" s="4" t="s">
        <v>10698</v>
      </c>
      <c r="K3967" s="4" t="s">
        <v>9857</v>
      </c>
      <c r="L3967" s="4">
        <v>1094</v>
      </c>
      <c r="M3967" s="1">
        <v>4356</v>
      </c>
      <c r="N3967" s="4">
        <v>1796</v>
      </c>
      <c r="O3967" s="4">
        <v>2560</v>
      </c>
      <c r="P3967" s="1">
        <v>448.99</v>
      </c>
    </row>
    <row r="3968" spans="1:16" ht="12.75" customHeight="1">
      <c r="A3968" s="1" t="s">
        <v>94</v>
      </c>
      <c r="B3968" s="4">
        <v>15631159.294</v>
      </c>
      <c r="C3968" s="4">
        <v>26559.189785999999</v>
      </c>
      <c r="D3968" s="4">
        <v>51</v>
      </c>
      <c r="E3968" s="4" t="s">
        <v>11377</v>
      </c>
      <c r="F3968" s="4">
        <v>24</v>
      </c>
      <c r="G3968" s="4" t="s">
        <v>1</v>
      </c>
      <c r="H3968" s="4" t="s">
        <v>11378</v>
      </c>
      <c r="I3968" s="4">
        <v>510024</v>
      </c>
      <c r="J3968" s="4" t="s">
        <v>10698</v>
      </c>
      <c r="K3968" s="4" t="s">
        <v>9857</v>
      </c>
      <c r="L3968" s="4">
        <v>797</v>
      </c>
      <c r="M3968" s="1">
        <v>3225</v>
      </c>
      <c r="N3968" s="4">
        <v>1418</v>
      </c>
      <c r="O3968" s="4">
        <v>1807</v>
      </c>
      <c r="P3968" s="1">
        <v>206.32</v>
      </c>
    </row>
    <row r="3969" spans="1:16" ht="12.75" customHeight="1">
      <c r="A3969" s="1" t="s">
        <v>93</v>
      </c>
      <c r="B3969" s="4">
        <v>14997011.5286</v>
      </c>
      <c r="C3969" s="4">
        <v>23489.288240999998</v>
      </c>
      <c r="D3969" s="4">
        <v>51</v>
      </c>
      <c r="E3969" s="4" t="s">
        <v>11379</v>
      </c>
      <c r="F3969" s="4">
        <v>25</v>
      </c>
      <c r="G3969" s="4" t="s">
        <v>1</v>
      </c>
      <c r="H3969" s="4" t="s">
        <v>11380</v>
      </c>
      <c r="I3969" s="4">
        <v>510025</v>
      </c>
      <c r="J3969" s="4" t="s">
        <v>10698</v>
      </c>
      <c r="K3969" s="4" t="s">
        <v>9857</v>
      </c>
      <c r="L3969" s="4">
        <v>900</v>
      </c>
      <c r="M3969" s="1">
        <v>3434</v>
      </c>
      <c r="N3969" s="4">
        <v>1414</v>
      </c>
      <c r="O3969" s="4">
        <v>2020</v>
      </c>
      <c r="P3969" s="1">
        <v>228.98</v>
      </c>
    </row>
    <row r="3970" spans="1:16" ht="12.75" customHeight="1">
      <c r="A3970" s="1" t="s">
        <v>92</v>
      </c>
      <c r="B3970" s="4">
        <v>19039341.633000001</v>
      </c>
      <c r="C3970" s="4">
        <v>20976.190676999999</v>
      </c>
      <c r="D3970" s="4">
        <v>51</v>
      </c>
      <c r="E3970" s="4" t="s">
        <v>7022</v>
      </c>
      <c r="F3970" s="4">
        <v>26</v>
      </c>
      <c r="G3970" s="4" t="s">
        <v>1</v>
      </c>
      <c r="H3970" s="4" t="s">
        <v>11381</v>
      </c>
      <c r="I3970" s="4">
        <v>510026</v>
      </c>
      <c r="J3970" s="4" t="s">
        <v>10698</v>
      </c>
      <c r="K3970" s="4" t="s">
        <v>9857</v>
      </c>
      <c r="L3970" s="4">
        <v>869</v>
      </c>
      <c r="M3970" s="1">
        <v>3474</v>
      </c>
      <c r="N3970" s="4">
        <v>1498</v>
      </c>
      <c r="O3970" s="4">
        <v>1976</v>
      </c>
      <c r="P3970" s="1">
        <v>182.46</v>
      </c>
    </row>
    <row r="3971" spans="1:16" ht="12.75" customHeight="1">
      <c r="A3971" s="1" t="s">
        <v>91</v>
      </c>
      <c r="B3971" s="4">
        <v>15546451.778999999</v>
      </c>
      <c r="C3971" s="4">
        <v>17949.248384999999</v>
      </c>
      <c r="D3971" s="4">
        <v>51</v>
      </c>
      <c r="E3971" s="4" t="s">
        <v>11382</v>
      </c>
      <c r="F3971" s="4">
        <v>27</v>
      </c>
      <c r="G3971" s="4" t="s">
        <v>1</v>
      </c>
      <c r="H3971" s="4" t="s">
        <v>11383</v>
      </c>
      <c r="I3971" s="4">
        <v>510027</v>
      </c>
      <c r="J3971" s="4" t="s">
        <v>10698</v>
      </c>
      <c r="K3971" s="4" t="s">
        <v>9857</v>
      </c>
      <c r="L3971" s="4">
        <v>800</v>
      </c>
      <c r="M3971" s="1">
        <v>3279</v>
      </c>
      <c r="N3971" s="4">
        <v>1384</v>
      </c>
      <c r="O3971" s="4">
        <v>1895</v>
      </c>
      <c r="P3971" s="1">
        <v>210.92</v>
      </c>
    </row>
    <row r="3972" spans="1:16" ht="12.75" customHeight="1">
      <c r="A3972" s="1" t="s">
        <v>90</v>
      </c>
      <c r="B3972" s="4">
        <v>29531522.5995</v>
      </c>
      <c r="C3972" s="4">
        <v>39396.902701999999</v>
      </c>
      <c r="D3972" s="4">
        <v>51</v>
      </c>
      <c r="E3972" s="4" t="s">
        <v>11384</v>
      </c>
      <c r="F3972" s="4">
        <v>28</v>
      </c>
      <c r="G3972" s="4" t="s">
        <v>1</v>
      </c>
      <c r="H3972" s="4" t="s">
        <v>11385</v>
      </c>
      <c r="I3972" s="4">
        <v>510028</v>
      </c>
      <c r="J3972" s="4" t="s">
        <v>10698</v>
      </c>
      <c r="K3972" s="4" t="s">
        <v>9857</v>
      </c>
      <c r="L3972" s="4">
        <v>955</v>
      </c>
      <c r="M3972" s="1">
        <v>4288</v>
      </c>
      <c r="N3972" s="4">
        <v>1855</v>
      </c>
      <c r="O3972" s="4">
        <v>2433</v>
      </c>
      <c r="P3972" s="1">
        <v>145.19999999999999</v>
      </c>
    </row>
    <row r="3973" spans="1:16" ht="12.75" customHeight="1">
      <c r="A3973" s="1" t="s">
        <v>89</v>
      </c>
      <c r="B3973" s="4">
        <v>14650037.6217</v>
      </c>
      <c r="C3973" s="4">
        <v>19258.989491</v>
      </c>
      <c r="D3973" s="4">
        <v>51</v>
      </c>
      <c r="E3973" s="4" t="s">
        <v>11386</v>
      </c>
      <c r="F3973" s="4">
        <v>29</v>
      </c>
      <c r="G3973" s="4" t="s">
        <v>1</v>
      </c>
      <c r="H3973" s="4" t="s">
        <v>11387</v>
      </c>
      <c r="I3973" s="4">
        <v>510029</v>
      </c>
      <c r="J3973" s="4" t="s">
        <v>10698</v>
      </c>
      <c r="K3973" s="4" t="s">
        <v>9857</v>
      </c>
      <c r="L3973" s="4">
        <v>966</v>
      </c>
      <c r="M3973" s="1">
        <v>3923</v>
      </c>
      <c r="N3973" s="4">
        <v>1610</v>
      </c>
      <c r="O3973" s="4">
        <v>2313</v>
      </c>
      <c r="P3973" s="1">
        <v>267.77999999999997</v>
      </c>
    </row>
    <row r="3974" spans="1:16" ht="12.75" customHeight="1">
      <c r="A3974" s="1" t="s">
        <v>88</v>
      </c>
      <c r="B3974" s="4">
        <v>19430411.060800001</v>
      </c>
      <c r="C3974" s="4">
        <v>25044.586356</v>
      </c>
      <c r="D3974" s="4">
        <v>51</v>
      </c>
      <c r="E3974" s="4" t="s">
        <v>11388</v>
      </c>
      <c r="F3974" s="4">
        <v>30</v>
      </c>
      <c r="G3974" s="4" t="s">
        <v>1</v>
      </c>
      <c r="H3974" s="4" t="s">
        <v>11389</v>
      </c>
      <c r="I3974" s="4">
        <v>510030</v>
      </c>
      <c r="J3974" s="4" t="s">
        <v>10698</v>
      </c>
      <c r="K3974" s="4" t="s">
        <v>9857</v>
      </c>
      <c r="L3974" s="4">
        <v>896</v>
      </c>
      <c r="M3974" s="1">
        <v>3636</v>
      </c>
      <c r="N3974" s="4">
        <v>1570</v>
      </c>
      <c r="O3974" s="4">
        <v>2066</v>
      </c>
      <c r="P3974" s="1">
        <v>187.12</v>
      </c>
    </row>
    <row r="3975" spans="1:16" ht="12.75" customHeight="1">
      <c r="A3975" s="1" t="s">
        <v>87</v>
      </c>
      <c r="B3975" s="4">
        <v>29076301.182</v>
      </c>
      <c r="C3975" s="4">
        <v>29072.943589999999</v>
      </c>
      <c r="D3975" s="4">
        <v>51</v>
      </c>
      <c r="E3975" s="4" t="s">
        <v>9680</v>
      </c>
      <c r="F3975" s="4">
        <v>31</v>
      </c>
      <c r="G3975" s="4" t="s">
        <v>1</v>
      </c>
      <c r="H3975" s="4" t="s">
        <v>47</v>
      </c>
      <c r="I3975" s="4">
        <v>510031</v>
      </c>
      <c r="J3975" s="4" t="s">
        <v>10698</v>
      </c>
      <c r="K3975" s="4" t="s">
        <v>9857</v>
      </c>
      <c r="L3975" s="4">
        <v>1602</v>
      </c>
      <c r="M3975" s="1">
        <v>6490</v>
      </c>
      <c r="N3975" s="4">
        <v>2715</v>
      </c>
      <c r="O3975" s="4">
        <v>3775</v>
      </c>
      <c r="P3975" s="1">
        <v>223.21</v>
      </c>
    </row>
    <row r="3976" spans="1:16" ht="12.75" customHeight="1">
      <c r="A3976" s="1" t="s">
        <v>86</v>
      </c>
      <c r="B3976" s="4">
        <v>15266646.898399999</v>
      </c>
      <c r="C3976" s="4">
        <v>31273.71081</v>
      </c>
      <c r="D3976" s="4">
        <v>51</v>
      </c>
      <c r="E3976" s="4" t="s">
        <v>11390</v>
      </c>
      <c r="F3976" s="4">
        <v>32</v>
      </c>
      <c r="G3976" s="4" t="s">
        <v>1</v>
      </c>
      <c r="H3976" s="4" t="s">
        <v>11391</v>
      </c>
      <c r="I3976" s="4">
        <v>510032</v>
      </c>
      <c r="J3976" s="4" t="s">
        <v>10698</v>
      </c>
      <c r="K3976" s="4" t="s">
        <v>9857</v>
      </c>
      <c r="L3976" s="4">
        <v>966</v>
      </c>
      <c r="M3976" s="1">
        <v>4219</v>
      </c>
      <c r="N3976" s="4">
        <v>1786</v>
      </c>
      <c r="O3976" s="4">
        <v>2433</v>
      </c>
      <c r="P3976" s="1">
        <v>276.36</v>
      </c>
    </row>
    <row r="3977" spans="1:16" ht="12.75" customHeight="1">
      <c r="A3977" s="1" t="s">
        <v>85</v>
      </c>
      <c r="B3977" s="4">
        <v>16471365.179400001</v>
      </c>
      <c r="C3977" s="4">
        <v>23136.371281</v>
      </c>
      <c r="D3977" s="4">
        <v>51</v>
      </c>
      <c r="E3977" s="4" t="s">
        <v>11392</v>
      </c>
      <c r="F3977" s="4">
        <v>33</v>
      </c>
      <c r="G3977" s="4" t="s">
        <v>1</v>
      </c>
      <c r="H3977" s="4" t="s">
        <v>11393</v>
      </c>
      <c r="I3977" s="4">
        <v>510033</v>
      </c>
      <c r="J3977" s="4" t="s">
        <v>10698</v>
      </c>
      <c r="K3977" s="4" t="s">
        <v>9857</v>
      </c>
      <c r="L3977" s="4">
        <v>746</v>
      </c>
      <c r="M3977" s="1">
        <v>3147</v>
      </c>
      <c r="N3977" s="4">
        <v>1308</v>
      </c>
      <c r="O3977" s="4">
        <v>1839</v>
      </c>
      <c r="P3977" s="1">
        <v>191.06</v>
      </c>
    </row>
    <row r="3978" spans="1:16" ht="12.75" customHeight="1">
      <c r="A3978" s="1" t="s">
        <v>84</v>
      </c>
      <c r="B3978" s="4">
        <v>10701434.6028</v>
      </c>
      <c r="C3978" s="4">
        <v>14856.198119000001</v>
      </c>
      <c r="D3978" s="4">
        <v>51</v>
      </c>
      <c r="E3978" s="4" t="s">
        <v>11394</v>
      </c>
      <c r="F3978" s="4">
        <v>34</v>
      </c>
      <c r="G3978" s="4" t="s">
        <v>1</v>
      </c>
      <c r="H3978" s="4" t="s">
        <v>11395</v>
      </c>
      <c r="I3978" s="4">
        <v>510034</v>
      </c>
      <c r="J3978" s="4" t="s">
        <v>10698</v>
      </c>
      <c r="K3978" s="4" t="s">
        <v>9857</v>
      </c>
      <c r="L3978" s="4">
        <v>557</v>
      </c>
      <c r="M3978" s="1">
        <v>2363</v>
      </c>
      <c r="N3978" s="4">
        <v>979</v>
      </c>
      <c r="O3978" s="4">
        <v>1384</v>
      </c>
      <c r="P3978" s="1">
        <v>220.81</v>
      </c>
    </row>
    <row r="3979" spans="1:16" ht="12.75" customHeight="1">
      <c r="A3979" s="1" t="s">
        <v>83</v>
      </c>
      <c r="B3979" s="4">
        <v>22763493.9868</v>
      </c>
      <c r="C3979" s="4">
        <v>29920.090049999999</v>
      </c>
      <c r="D3979" s="4">
        <v>51</v>
      </c>
      <c r="E3979" s="4" t="s">
        <v>10927</v>
      </c>
      <c r="F3979" s="4">
        <v>35</v>
      </c>
      <c r="G3979" s="4" t="s">
        <v>1</v>
      </c>
      <c r="H3979" s="4" t="s">
        <v>10928</v>
      </c>
      <c r="I3979" s="4">
        <v>510035</v>
      </c>
      <c r="J3979" s="4" t="s">
        <v>10698</v>
      </c>
      <c r="K3979" s="4" t="s">
        <v>9857</v>
      </c>
      <c r="L3979" s="4">
        <v>800</v>
      </c>
      <c r="M3979" s="1">
        <v>3682</v>
      </c>
      <c r="N3979" s="4">
        <v>1564</v>
      </c>
      <c r="O3979" s="4">
        <v>2118</v>
      </c>
      <c r="P3979" s="1">
        <v>161.75</v>
      </c>
    </row>
    <row r="3980" spans="1:16" ht="12.75" customHeight="1">
      <c r="A3980" s="1" t="s">
        <v>82</v>
      </c>
      <c r="B3980" s="4">
        <v>20182941.275400002</v>
      </c>
      <c r="C3980" s="4">
        <v>24924.223477</v>
      </c>
      <c r="D3980" s="4">
        <v>51</v>
      </c>
      <c r="E3980" s="4" t="s">
        <v>11396</v>
      </c>
      <c r="F3980" s="4">
        <v>36</v>
      </c>
      <c r="G3980" s="4" t="s">
        <v>1</v>
      </c>
      <c r="H3980" s="4" t="s">
        <v>11397</v>
      </c>
      <c r="I3980" s="4">
        <v>510036</v>
      </c>
      <c r="J3980" s="4" t="s">
        <v>10698</v>
      </c>
      <c r="K3980" s="4" t="s">
        <v>9857</v>
      </c>
      <c r="L3980" s="4">
        <v>3821</v>
      </c>
      <c r="M3980" s="1">
        <v>13825</v>
      </c>
      <c r="N3980" s="4">
        <v>6666</v>
      </c>
      <c r="O3980" s="4">
        <v>7159</v>
      </c>
      <c r="P3980" s="1">
        <v>684.98</v>
      </c>
    </row>
    <row r="3981" spans="1:16" ht="12.75" customHeight="1">
      <c r="A3981" s="1" t="s">
        <v>81</v>
      </c>
      <c r="B3981" s="4">
        <v>207565763.164</v>
      </c>
      <c r="C3981" s="4">
        <v>69917.661072000003</v>
      </c>
      <c r="D3981" s="4">
        <v>51</v>
      </c>
      <c r="E3981" s="4" t="s">
        <v>11398</v>
      </c>
      <c r="F3981" s="4">
        <v>37</v>
      </c>
      <c r="G3981" s="4" t="s">
        <v>1</v>
      </c>
      <c r="H3981" s="4" t="s">
        <v>11399</v>
      </c>
      <c r="I3981" s="4">
        <v>510037</v>
      </c>
      <c r="J3981" s="4" t="s">
        <v>10698</v>
      </c>
      <c r="K3981" s="4" t="s">
        <v>9857</v>
      </c>
      <c r="L3981" s="4">
        <v>1665</v>
      </c>
      <c r="M3981" s="1">
        <v>8684</v>
      </c>
      <c r="N3981" s="4">
        <v>4120</v>
      </c>
      <c r="O3981" s="4">
        <v>4564</v>
      </c>
      <c r="P3981" s="1">
        <v>41.84</v>
      </c>
    </row>
    <row r="3982" spans="1:16" ht="12.75" customHeight="1">
      <c r="A3982" s="1" t="s">
        <v>80</v>
      </c>
      <c r="B3982" s="4">
        <v>99925115.322699994</v>
      </c>
      <c r="C3982" s="4">
        <v>49998.510021000002</v>
      </c>
      <c r="D3982" s="4">
        <v>51</v>
      </c>
      <c r="E3982" s="4" t="s">
        <v>11400</v>
      </c>
      <c r="F3982" s="4">
        <v>38</v>
      </c>
      <c r="G3982" s="4" t="s">
        <v>1</v>
      </c>
      <c r="H3982" s="4" t="s">
        <v>11401</v>
      </c>
      <c r="I3982" s="4">
        <v>510038</v>
      </c>
      <c r="J3982" s="4" t="s">
        <v>10698</v>
      </c>
      <c r="K3982" s="4" t="s">
        <v>9857</v>
      </c>
      <c r="L3982" s="4">
        <v>1284</v>
      </c>
      <c r="M3982" s="1">
        <v>6110</v>
      </c>
      <c r="N3982" s="4">
        <v>2892</v>
      </c>
      <c r="O3982" s="4">
        <v>3218</v>
      </c>
      <c r="P3982" s="1">
        <v>61.15</v>
      </c>
    </row>
    <row r="3983" spans="1:16" ht="12.75" customHeight="1">
      <c r="A3983" s="1" t="s">
        <v>79</v>
      </c>
      <c r="B3983" s="4">
        <v>31848902.9767</v>
      </c>
      <c r="C3983" s="4">
        <v>30365.494441999999</v>
      </c>
      <c r="D3983" s="4">
        <v>51</v>
      </c>
      <c r="E3983" s="4" t="s">
        <v>7354</v>
      </c>
      <c r="F3983" s="4">
        <v>39</v>
      </c>
      <c r="G3983" s="4" t="s">
        <v>1</v>
      </c>
      <c r="H3983" s="4" t="s">
        <v>7355</v>
      </c>
      <c r="I3983" s="4">
        <v>510039</v>
      </c>
      <c r="J3983" s="4" t="s">
        <v>10698</v>
      </c>
      <c r="K3983" s="4" t="s">
        <v>9857</v>
      </c>
      <c r="L3983" s="4">
        <v>877</v>
      </c>
      <c r="M3983" s="1">
        <v>3836</v>
      </c>
      <c r="N3983" s="4">
        <v>1654</v>
      </c>
      <c r="O3983" s="4">
        <v>2182</v>
      </c>
      <c r="P3983" s="1">
        <v>120.44</v>
      </c>
    </row>
    <row r="3984" spans="1:16" ht="12.75" customHeight="1">
      <c r="A3984" s="1" t="s">
        <v>78</v>
      </c>
      <c r="B3984" s="4">
        <v>29464946.651799999</v>
      </c>
      <c r="C3984" s="4">
        <v>26163.181776000001</v>
      </c>
      <c r="D3984" s="4">
        <v>51</v>
      </c>
      <c r="E3984" s="4" t="s">
        <v>11402</v>
      </c>
      <c r="F3984" s="4">
        <v>40</v>
      </c>
      <c r="G3984" s="4" t="s">
        <v>1</v>
      </c>
      <c r="H3984" s="4" t="s">
        <v>11403</v>
      </c>
      <c r="I3984" s="4">
        <v>510040</v>
      </c>
      <c r="J3984" s="4" t="s">
        <v>10698</v>
      </c>
      <c r="K3984" s="4" t="s">
        <v>9857</v>
      </c>
      <c r="L3984" s="4">
        <v>617</v>
      </c>
      <c r="M3984" s="1">
        <v>2833</v>
      </c>
      <c r="N3984" s="4">
        <v>1249</v>
      </c>
      <c r="O3984" s="4">
        <v>1584</v>
      </c>
      <c r="P3984" s="1">
        <v>96.15</v>
      </c>
    </row>
    <row r="3985" spans="1:16" ht="12.75" customHeight="1">
      <c r="A3985" s="1" t="s">
        <v>77</v>
      </c>
      <c r="B3985" s="4">
        <v>107178965.421</v>
      </c>
      <c r="C3985" s="4">
        <v>63640.707275000001</v>
      </c>
      <c r="D3985" s="4">
        <v>51</v>
      </c>
      <c r="E3985" s="4" t="s">
        <v>11404</v>
      </c>
      <c r="F3985" s="4">
        <v>41</v>
      </c>
      <c r="G3985" s="4" t="s">
        <v>1</v>
      </c>
      <c r="H3985" s="4" t="s">
        <v>11405</v>
      </c>
      <c r="I3985" s="4">
        <v>510041</v>
      </c>
      <c r="J3985" s="4" t="s">
        <v>10698</v>
      </c>
      <c r="K3985" s="4" t="s">
        <v>9857</v>
      </c>
      <c r="L3985" s="4">
        <v>2081</v>
      </c>
      <c r="M3985" s="1">
        <v>9121</v>
      </c>
      <c r="N3985" s="4">
        <v>4139</v>
      </c>
      <c r="O3985" s="4">
        <v>4982</v>
      </c>
      <c r="P3985" s="1">
        <v>85.1</v>
      </c>
    </row>
    <row r="3986" spans="1:16" ht="12.75" customHeight="1">
      <c r="A3986" s="1" t="s">
        <v>76</v>
      </c>
      <c r="B3986" s="4">
        <v>10002922.366699999</v>
      </c>
      <c r="C3986" s="4">
        <v>15344.696818</v>
      </c>
      <c r="D3986" s="4">
        <v>51</v>
      </c>
      <c r="E3986" s="4" t="s">
        <v>11406</v>
      </c>
      <c r="F3986" s="4">
        <v>42</v>
      </c>
      <c r="G3986" s="4" t="s">
        <v>1</v>
      </c>
      <c r="H3986" s="4" t="s">
        <v>11407</v>
      </c>
      <c r="I3986" s="4">
        <v>510042</v>
      </c>
      <c r="J3986" s="4" t="s">
        <v>10698</v>
      </c>
      <c r="K3986" s="4" t="s">
        <v>9857</v>
      </c>
      <c r="L3986" s="4">
        <v>909</v>
      </c>
      <c r="M3986" s="1">
        <v>3680</v>
      </c>
      <c r="N3986" s="4">
        <v>1497</v>
      </c>
      <c r="O3986" s="4">
        <v>2183</v>
      </c>
      <c r="P3986" s="1">
        <v>367.91</v>
      </c>
    </row>
  </sheetData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986"/>
  <sheetViews>
    <sheetView zoomScale="85" zoomScaleNormal="85" zoomScalePageLayoutView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21" sqref="C21"/>
    </sheetView>
  </sheetViews>
  <sheetFormatPr baseColWidth="10" defaultColWidth="8.83203125" defaultRowHeight="12" x14ac:dyDescent="0"/>
  <cols>
    <col min="1" max="1" width="17" customWidth="1"/>
    <col min="2" max="3" width="16.1640625" customWidth="1"/>
    <col min="4" max="4" width="11.83203125" customWidth="1"/>
    <col min="5" max="5" width="11" customWidth="1"/>
    <col min="6" max="6" width="14.1640625" customWidth="1"/>
    <col min="14" max="14" width="32.6640625" style="5" customWidth="1"/>
    <col min="23" max="23" width="32" style="5" bestFit="1" customWidth="1"/>
    <col min="24" max="24" width="23.5" style="5" customWidth="1"/>
  </cols>
  <sheetData>
    <row r="1" spans="1:24" ht="12.75" customHeight="1">
      <c r="A1" s="4" t="s">
        <v>3387</v>
      </c>
      <c r="B1" s="4" t="s">
        <v>3394</v>
      </c>
      <c r="C1" s="4" t="s">
        <v>3393</v>
      </c>
      <c r="D1" s="4" t="s">
        <v>3397</v>
      </c>
      <c r="E1" s="4" t="s">
        <v>11408</v>
      </c>
      <c r="F1" s="4" t="s">
        <v>11409</v>
      </c>
      <c r="G1" s="4" t="s">
        <v>11410</v>
      </c>
      <c r="H1" s="4" t="s">
        <v>11411</v>
      </c>
      <c r="I1" s="4" t="s">
        <v>11412</v>
      </c>
      <c r="J1" s="4" t="s">
        <v>11413</v>
      </c>
      <c r="K1" s="4" t="s">
        <v>11414</v>
      </c>
      <c r="L1" s="4" t="s">
        <v>11415</v>
      </c>
      <c r="M1" s="4" t="s">
        <v>11417</v>
      </c>
      <c r="N1" s="5" t="s">
        <v>11416</v>
      </c>
      <c r="O1" s="4" t="s">
        <v>11418</v>
      </c>
      <c r="P1" s="4" t="s">
        <v>11419</v>
      </c>
      <c r="Q1" s="4" t="s">
        <v>11420</v>
      </c>
      <c r="R1" s="4" t="s">
        <v>11421</v>
      </c>
      <c r="S1" s="4" t="s">
        <v>11422</v>
      </c>
      <c r="T1" s="4" t="s">
        <v>11423</v>
      </c>
      <c r="U1" s="4" t="s">
        <v>11424</v>
      </c>
      <c r="V1" s="4" t="s">
        <v>11425</v>
      </c>
      <c r="W1" s="5" t="s">
        <v>11426</v>
      </c>
      <c r="X1" s="5" t="s">
        <v>11427</v>
      </c>
    </row>
    <row r="2" spans="1:24" ht="12.75" customHeight="1">
      <c r="A2" s="4" t="s">
        <v>3386</v>
      </c>
      <c r="B2" s="4" t="s">
        <v>3402</v>
      </c>
      <c r="C2" s="4" t="s">
        <v>65</v>
      </c>
      <c r="D2" s="4" t="s">
        <v>3404</v>
      </c>
      <c r="E2" s="4">
        <v>2182</v>
      </c>
      <c r="F2" s="4">
        <v>93.76</v>
      </c>
      <c r="G2" s="4">
        <v>66635</v>
      </c>
      <c r="H2" s="4">
        <v>60276</v>
      </c>
      <c r="I2" s="4">
        <v>4907</v>
      </c>
      <c r="J2" s="4">
        <v>620</v>
      </c>
      <c r="K2" s="4">
        <v>155</v>
      </c>
      <c r="L2" s="4">
        <v>15</v>
      </c>
      <c r="M2" s="4">
        <v>65198</v>
      </c>
      <c r="N2" s="5">
        <v>97.843475650934195</v>
      </c>
      <c r="O2" s="4">
        <v>66635</v>
      </c>
      <c r="P2" s="4">
        <v>2174</v>
      </c>
      <c r="Q2" s="4">
        <v>35594</v>
      </c>
      <c r="R2" s="4">
        <v>22748</v>
      </c>
      <c r="S2" s="4">
        <v>3034</v>
      </c>
      <c r="T2" s="4">
        <v>2289</v>
      </c>
      <c r="U2" s="4">
        <v>23</v>
      </c>
      <c r="V2" s="4">
        <v>25782</v>
      </c>
      <c r="W2" s="5">
        <v>38.691378404742252</v>
      </c>
      <c r="X2" s="5">
        <v>38.03</v>
      </c>
    </row>
    <row r="3" spans="1:24" ht="12.75" customHeight="1">
      <c r="A3" s="4" t="s">
        <v>3385</v>
      </c>
      <c r="B3" s="4" t="s">
        <v>3406</v>
      </c>
      <c r="C3" s="4" t="s">
        <v>65</v>
      </c>
      <c r="D3" s="4" t="s">
        <v>3404</v>
      </c>
      <c r="E3" s="4">
        <v>5353</v>
      </c>
      <c r="F3" s="4">
        <v>266.51</v>
      </c>
      <c r="G3" s="4">
        <v>66635</v>
      </c>
      <c r="H3" s="4">
        <v>60276</v>
      </c>
      <c r="I3" s="4">
        <v>4907</v>
      </c>
      <c r="J3" s="4">
        <v>620</v>
      </c>
      <c r="K3" s="4">
        <v>155</v>
      </c>
      <c r="L3" s="4">
        <v>15</v>
      </c>
      <c r="M3" s="4">
        <v>65198</v>
      </c>
      <c r="N3" s="5">
        <v>97.843475650934195</v>
      </c>
      <c r="O3" s="4">
        <v>66635</v>
      </c>
      <c r="P3" s="4">
        <v>2174</v>
      </c>
      <c r="Q3" s="4">
        <v>35594</v>
      </c>
      <c r="R3" s="4">
        <v>22748</v>
      </c>
      <c r="S3" s="4">
        <v>3034</v>
      </c>
      <c r="T3" s="4">
        <v>2289</v>
      </c>
      <c r="U3" s="4">
        <v>23</v>
      </c>
      <c r="V3" s="4">
        <v>25782</v>
      </c>
      <c r="W3" s="5">
        <v>38.691378404742252</v>
      </c>
      <c r="X3" s="5">
        <v>38.03</v>
      </c>
    </row>
    <row r="4" spans="1:24" ht="12.75" customHeight="1">
      <c r="A4" s="4" t="s">
        <v>3384</v>
      </c>
      <c r="B4" s="4" t="s">
        <v>3408</v>
      </c>
      <c r="C4" s="4" t="s">
        <v>65</v>
      </c>
      <c r="D4" s="4" t="s">
        <v>3404</v>
      </c>
      <c r="E4" s="4">
        <v>5056</v>
      </c>
      <c r="F4" s="4">
        <v>339.93</v>
      </c>
      <c r="G4" s="4">
        <v>66635</v>
      </c>
      <c r="H4" s="4">
        <v>60276</v>
      </c>
      <c r="I4" s="4">
        <v>4907</v>
      </c>
      <c r="J4" s="4">
        <v>620</v>
      </c>
      <c r="K4" s="4">
        <v>155</v>
      </c>
      <c r="L4" s="4">
        <v>15</v>
      </c>
      <c r="M4" s="4">
        <v>65198</v>
      </c>
      <c r="N4" s="5">
        <v>97.843475650934195</v>
      </c>
      <c r="O4" s="4">
        <v>66635</v>
      </c>
      <c r="P4" s="4">
        <v>2174</v>
      </c>
      <c r="Q4" s="4">
        <v>35594</v>
      </c>
      <c r="R4" s="4">
        <v>22748</v>
      </c>
      <c r="S4" s="4">
        <v>3034</v>
      </c>
      <c r="T4" s="4">
        <v>2289</v>
      </c>
      <c r="U4" s="4">
        <v>23</v>
      </c>
      <c r="V4" s="4">
        <v>25782</v>
      </c>
      <c r="W4" s="5">
        <v>38.691378404742252</v>
      </c>
      <c r="X4" s="5">
        <v>38.03</v>
      </c>
    </row>
    <row r="5" spans="1:24" ht="12.75" customHeight="1">
      <c r="A5" s="4" t="s">
        <v>3383</v>
      </c>
      <c r="B5" s="4" t="s">
        <v>3410</v>
      </c>
      <c r="C5" s="4" t="s">
        <v>65</v>
      </c>
      <c r="D5" s="4" t="s">
        <v>3404</v>
      </c>
      <c r="E5" s="4">
        <v>2259</v>
      </c>
      <c r="F5" s="4">
        <v>150.85</v>
      </c>
      <c r="G5" s="4">
        <v>66635</v>
      </c>
      <c r="H5" s="4">
        <v>60276</v>
      </c>
      <c r="I5" s="4">
        <v>4907</v>
      </c>
      <c r="J5" s="4">
        <v>620</v>
      </c>
      <c r="K5" s="4">
        <v>155</v>
      </c>
      <c r="L5" s="4">
        <v>15</v>
      </c>
      <c r="M5" s="4">
        <v>65198</v>
      </c>
      <c r="N5" s="5">
        <v>97.843475650934195</v>
      </c>
      <c r="O5" s="4">
        <v>66635</v>
      </c>
      <c r="P5" s="4">
        <v>2174</v>
      </c>
      <c r="Q5" s="4">
        <v>35594</v>
      </c>
      <c r="R5" s="4">
        <v>22748</v>
      </c>
      <c r="S5" s="4">
        <v>3034</v>
      </c>
      <c r="T5" s="4">
        <v>2289</v>
      </c>
      <c r="U5" s="4">
        <v>23</v>
      </c>
      <c r="V5" s="4">
        <v>25782</v>
      </c>
      <c r="W5" s="5">
        <v>38.691378404742252</v>
      </c>
      <c r="X5" s="5">
        <v>38.03</v>
      </c>
    </row>
    <row r="6" spans="1:24" ht="12.75" customHeight="1">
      <c r="A6" s="4" t="s">
        <v>3382</v>
      </c>
      <c r="B6" s="4" t="s">
        <v>3412</v>
      </c>
      <c r="C6" s="4" t="s">
        <v>65</v>
      </c>
      <c r="D6" s="4" t="s">
        <v>3404</v>
      </c>
      <c r="E6" s="4">
        <v>3248</v>
      </c>
      <c r="F6" s="4">
        <v>176.37</v>
      </c>
      <c r="G6" s="4">
        <v>66635</v>
      </c>
      <c r="H6" s="4">
        <v>60276</v>
      </c>
      <c r="I6" s="4">
        <v>4907</v>
      </c>
      <c r="J6" s="4">
        <v>620</v>
      </c>
      <c r="K6" s="4">
        <v>155</v>
      </c>
      <c r="L6" s="4">
        <v>15</v>
      </c>
      <c r="M6" s="4">
        <v>65198</v>
      </c>
      <c r="N6" s="5">
        <v>97.843475650934195</v>
      </c>
      <c r="O6" s="4">
        <v>66635</v>
      </c>
      <c r="P6" s="4">
        <v>2174</v>
      </c>
      <c r="Q6" s="4">
        <v>35594</v>
      </c>
      <c r="R6" s="4">
        <v>22748</v>
      </c>
      <c r="S6" s="4">
        <v>3034</v>
      </c>
      <c r="T6" s="4">
        <v>2289</v>
      </c>
      <c r="U6" s="4">
        <v>23</v>
      </c>
      <c r="V6" s="4">
        <v>25782</v>
      </c>
      <c r="W6" s="5">
        <v>38.691378404742252</v>
      </c>
      <c r="X6" s="5">
        <v>38.03</v>
      </c>
    </row>
    <row r="7" spans="1:24" ht="12.75" customHeight="1">
      <c r="A7" s="4" t="s">
        <v>3381</v>
      </c>
      <c r="B7" s="4" t="s">
        <v>3414</v>
      </c>
      <c r="C7" s="4" t="s">
        <v>65</v>
      </c>
      <c r="D7" s="4" t="s">
        <v>3404</v>
      </c>
      <c r="E7" s="4">
        <v>7117</v>
      </c>
      <c r="F7" s="4">
        <v>678.71</v>
      </c>
      <c r="G7" s="4">
        <v>66635</v>
      </c>
      <c r="H7" s="4">
        <v>60276</v>
      </c>
      <c r="I7" s="4">
        <v>4907</v>
      </c>
      <c r="J7" s="4">
        <v>620</v>
      </c>
      <c r="K7" s="4">
        <v>155</v>
      </c>
      <c r="L7" s="4">
        <v>15</v>
      </c>
      <c r="M7" s="4">
        <v>65198</v>
      </c>
      <c r="N7" s="5">
        <v>97.843475650934195</v>
      </c>
      <c r="O7" s="4">
        <v>66635</v>
      </c>
      <c r="P7" s="4">
        <v>2174</v>
      </c>
      <c r="Q7" s="4">
        <v>35594</v>
      </c>
      <c r="R7" s="4">
        <v>22748</v>
      </c>
      <c r="S7" s="4">
        <v>3034</v>
      </c>
      <c r="T7" s="4">
        <v>2289</v>
      </c>
      <c r="U7" s="4">
        <v>23</v>
      </c>
      <c r="V7" s="4">
        <v>25782</v>
      </c>
      <c r="W7" s="5">
        <v>38.691378404742252</v>
      </c>
      <c r="X7" s="5">
        <v>38.03</v>
      </c>
    </row>
    <row r="8" spans="1:24" ht="12.75" customHeight="1">
      <c r="A8" s="4" t="s">
        <v>3380</v>
      </c>
      <c r="B8" s="4" t="s">
        <v>3416</v>
      </c>
      <c r="C8" s="4" t="s">
        <v>65</v>
      </c>
      <c r="D8" s="4" t="s">
        <v>3404</v>
      </c>
      <c r="E8" s="4">
        <v>1831</v>
      </c>
      <c r="F8" s="4">
        <v>13.35</v>
      </c>
      <c r="G8" s="4">
        <v>66635</v>
      </c>
      <c r="H8" s="4">
        <v>60276</v>
      </c>
      <c r="I8" s="4">
        <v>4907</v>
      </c>
      <c r="J8" s="4">
        <v>620</v>
      </c>
      <c r="K8" s="4">
        <v>155</v>
      </c>
      <c r="L8" s="4">
        <v>15</v>
      </c>
      <c r="M8" s="4">
        <v>65198</v>
      </c>
      <c r="N8" s="5">
        <v>97.843475650934195</v>
      </c>
      <c r="O8" s="4">
        <v>66635</v>
      </c>
      <c r="P8" s="4">
        <v>2174</v>
      </c>
      <c r="Q8" s="4">
        <v>35594</v>
      </c>
      <c r="R8" s="4">
        <v>22748</v>
      </c>
      <c r="S8" s="4">
        <v>3034</v>
      </c>
      <c r="T8" s="4">
        <v>2289</v>
      </c>
      <c r="U8" s="4">
        <v>23</v>
      </c>
      <c r="V8" s="4">
        <v>25782</v>
      </c>
      <c r="W8" s="5">
        <v>38.691378404742252</v>
      </c>
      <c r="X8" s="5">
        <v>38.03</v>
      </c>
    </row>
    <row r="9" spans="1:24" ht="12.75" customHeight="1">
      <c r="A9" s="4" t="s">
        <v>3379</v>
      </c>
      <c r="B9" s="4" t="s">
        <v>3418</v>
      </c>
      <c r="C9" s="4" t="s">
        <v>65</v>
      </c>
      <c r="D9" s="4" t="s">
        <v>3404</v>
      </c>
      <c r="E9" s="4">
        <v>4882</v>
      </c>
      <c r="F9" s="4">
        <v>220.46</v>
      </c>
      <c r="G9" s="4">
        <v>66635</v>
      </c>
      <c r="H9" s="4">
        <v>60276</v>
      </c>
      <c r="I9" s="4">
        <v>4907</v>
      </c>
      <c r="J9" s="4">
        <v>620</v>
      </c>
      <c r="K9" s="4">
        <v>155</v>
      </c>
      <c r="L9" s="4">
        <v>15</v>
      </c>
      <c r="M9" s="4">
        <v>65198</v>
      </c>
      <c r="N9" s="5">
        <v>97.843475650934195</v>
      </c>
      <c r="O9" s="4">
        <v>66635</v>
      </c>
      <c r="P9" s="4">
        <v>2174</v>
      </c>
      <c r="Q9" s="4">
        <v>35594</v>
      </c>
      <c r="R9" s="4">
        <v>22748</v>
      </c>
      <c r="S9" s="4">
        <v>3034</v>
      </c>
      <c r="T9" s="4">
        <v>2289</v>
      </c>
      <c r="U9" s="4">
        <v>23</v>
      </c>
      <c r="V9" s="4">
        <v>25782</v>
      </c>
      <c r="W9" s="5">
        <v>38.691378404742252</v>
      </c>
      <c r="X9" s="5">
        <v>38.03</v>
      </c>
    </row>
    <row r="10" spans="1:24" ht="12.75" customHeight="1">
      <c r="A10" s="4" t="s">
        <v>3378</v>
      </c>
      <c r="B10" s="4" t="s">
        <v>3420</v>
      </c>
      <c r="C10" s="4" t="s">
        <v>65</v>
      </c>
      <c r="D10" s="4" t="s">
        <v>3404</v>
      </c>
      <c r="E10" s="4">
        <v>4526</v>
      </c>
      <c r="F10" s="4">
        <v>416.52</v>
      </c>
      <c r="G10" s="4">
        <v>66635</v>
      </c>
      <c r="H10" s="4">
        <v>60276</v>
      </c>
      <c r="I10" s="4">
        <v>4907</v>
      </c>
      <c r="J10" s="4">
        <v>620</v>
      </c>
      <c r="K10" s="4">
        <v>155</v>
      </c>
      <c r="L10" s="4">
        <v>15</v>
      </c>
      <c r="M10" s="4">
        <v>65198</v>
      </c>
      <c r="N10" s="5">
        <v>97.843475650934195</v>
      </c>
      <c r="O10" s="4">
        <v>66635</v>
      </c>
      <c r="P10" s="4">
        <v>2174</v>
      </c>
      <c r="Q10" s="4">
        <v>35594</v>
      </c>
      <c r="R10" s="4">
        <v>22748</v>
      </c>
      <c r="S10" s="4">
        <v>3034</v>
      </c>
      <c r="T10" s="4">
        <v>2289</v>
      </c>
      <c r="U10" s="4">
        <v>23</v>
      </c>
      <c r="V10" s="4">
        <v>25782</v>
      </c>
      <c r="W10" s="5">
        <v>38.691378404742252</v>
      </c>
      <c r="X10" s="5">
        <v>38.03</v>
      </c>
    </row>
    <row r="11" spans="1:24" ht="12.75" customHeight="1">
      <c r="A11" s="4" t="s">
        <v>3377</v>
      </c>
      <c r="B11" s="4" t="s">
        <v>3422</v>
      </c>
      <c r="C11" s="4" t="s">
        <v>65</v>
      </c>
      <c r="D11" s="4" t="s">
        <v>3404</v>
      </c>
      <c r="E11" s="4">
        <v>4618</v>
      </c>
      <c r="F11" s="4">
        <v>315.67</v>
      </c>
      <c r="G11" s="4">
        <v>66635</v>
      </c>
      <c r="H11" s="4">
        <v>60276</v>
      </c>
      <c r="I11" s="4">
        <v>4907</v>
      </c>
      <c r="J11" s="4">
        <v>620</v>
      </c>
      <c r="K11" s="4">
        <v>155</v>
      </c>
      <c r="L11" s="4">
        <v>15</v>
      </c>
      <c r="M11" s="4">
        <v>65198</v>
      </c>
      <c r="N11" s="5">
        <v>97.843475650934195</v>
      </c>
      <c r="O11" s="4">
        <v>66635</v>
      </c>
      <c r="P11" s="4">
        <v>2174</v>
      </c>
      <c r="Q11" s="4">
        <v>35594</v>
      </c>
      <c r="R11" s="4">
        <v>22748</v>
      </c>
      <c r="S11" s="4">
        <v>3034</v>
      </c>
      <c r="T11" s="4">
        <v>2289</v>
      </c>
      <c r="U11" s="4">
        <v>23</v>
      </c>
      <c r="V11" s="4">
        <v>25782</v>
      </c>
      <c r="W11" s="5">
        <v>38.691378404742252</v>
      </c>
      <c r="X11" s="5">
        <v>38.03</v>
      </c>
    </row>
    <row r="12" spans="1:24" ht="12.75" customHeight="1">
      <c r="A12" s="4" t="s">
        <v>3376</v>
      </c>
      <c r="B12" s="4" t="s">
        <v>3424</v>
      </c>
      <c r="C12" s="4" t="s">
        <v>65</v>
      </c>
      <c r="D12" s="4" t="s">
        <v>3404</v>
      </c>
      <c r="E12" s="4">
        <v>3551</v>
      </c>
      <c r="F12" s="4">
        <v>168.11</v>
      </c>
      <c r="G12" s="4">
        <v>66635</v>
      </c>
      <c r="H12" s="4">
        <v>60276</v>
      </c>
      <c r="I12" s="4">
        <v>4907</v>
      </c>
      <c r="J12" s="4">
        <v>620</v>
      </c>
      <c r="K12" s="4">
        <v>155</v>
      </c>
      <c r="L12" s="4">
        <v>15</v>
      </c>
      <c r="M12" s="4">
        <v>65198</v>
      </c>
      <c r="N12" s="5">
        <v>97.843475650934195</v>
      </c>
      <c r="O12" s="4">
        <v>66635</v>
      </c>
      <c r="P12" s="4">
        <v>2174</v>
      </c>
      <c r="Q12" s="4">
        <v>35594</v>
      </c>
      <c r="R12" s="4">
        <v>22748</v>
      </c>
      <c r="S12" s="4">
        <v>3034</v>
      </c>
      <c r="T12" s="4">
        <v>2289</v>
      </c>
      <c r="U12" s="4">
        <v>23</v>
      </c>
      <c r="V12" s="4">
        <v>25782</v>
      </c>
      <c r="W12" s="5">
        <v>38.691378404742252</v>
      </c>
      <c r="X12" s="5">
        <v>38.03</v>
      </c>
    </row>
    <row r="13" spans="1:24" ht="12.75" customHeight="1">
      <c r="A13" s="4" t="s">
        <v>3375</v>
      </c>
      <c r="B13" s="4" t="s">
        <v>3426</v>
      </c>
      <c r="C13" s="4" t="s">
        <v>65</v>
      </c>
      <c r="D13" s="4" t="s">
        <v>3404</v>
      </c>
      <c r="E13" s="4">
        <v>4752</v>
      </c>
      <c r="F13" s="4">
        <v>294.08</v>
      </c>
      <c r="G13" s="4">
        <v>66635</v>
      </c>
      <c r="H13" s="4">
        <v>60276</v>
      </c>
      <c r="I13" s="4">
        <v>4907</v>
      </c>
      <c r="J13" s="4">
        <v>620</v>
      </c>
      <c r="K13" s="4">
        <v>155</v>
      </c>
      <c r="L13" s="4">
        <v>15</v>
      </c>
      <c r="M13" s="4">
        <v>65198</v>
      </c>
      <c r="N13" s="5">
        <v>97.843475650934195</v>
      </c>
      <c r="O13" s="4">
        <v>66635</v>
      </c>
      <c r="P13" s="4">
        <v>2174</v>
      </c>
      <c r="Q13" s="4">
        <v>35594</v>
      </c>
      <c r="R13" s="4">
        <v>22748</v>
      </c>
      <c r="S13" s="4">
        <v>3034</v>
      </c>
      <c r="T13" s="4">
        <v>2289</v>
      </c>
      <c r="U13" s="4">
        <v>23</v>
      </c>
      <c r="V13" s="4">
        <v>25782</v>
      </c>
      <c r="W13" s="5">
        <v>38.691378404742252</v>
      </c>
      <c r="X13" s="5">
        <v>38.03</v>
      </c>
    </row>
    <row r="14" spans="1:24" ht="12.75" customHeight="1">
      <c r="A14" s="4" t="s">
        <v>3374</v>
      </c>
      <c r="B14" s="4" t="s">
        <v>3428</v>
      </c>
      <c r="C14" s="4" t="s">
        <v>65</v>
      </c>
      <c r="D14" s="4" t="s">
        <v>3404</v>
      </c>
      <c r="E14" s="4">
        <v>2497</v>
      </c>
      <c r="F14" s="4">
        <v>96.4</v>
      </c>
      <c r="G14" s="4">
        <v>66635</v>
      </c>
      <c r="H14" s="4">
        <v>60276</v>
      </c>
      <c r="I14" s="4">
        <v>4907</v>
      </c>
      <c r="J14" s="4">
        <v>620</v>
      </c>
      <c r="K14" s="4">
        <v>155</v>
      </c>
      <c r="L14" s="4">
        <v>15</v>
      </c>
      <c r="M14" s="4">
        <v>65198</v>
      </c>
      <c r="N14" s="5">
        <v>97.843475650934195</v>
      </c>
      <c r="O14" s="4">
        <v>66635</v>
      </c>
      <c r="P14" s="4">
        <v>2174</v>
      </c>
      <c r="Q14" s="4">
        <v>35594</v>
      </c>
      <c r="R14" s="4">
        <v>22748</v>
      </c>
      <c r="S14" s="4">
        <v>3034</v>
      </c>
      <c r="T14" s="4">
        <v>2289</v>
      </c>
      <c r="U14" s="4">
        <v>23</v>
      </c>
      <c r="V14" s="4">
        <v>25782</v>
      </c>
      <c r="W14" s="5">
        <v>38.691378404742252</v>
      </c>
      <c r="X14" s="5">
        <v>38.03</v>
      </c>
    </row>
    <row r="15" spans="1:24" ht="12.75" customHeight="1">
      <c r="A15" s="4" t="s">
        <v>3373</v>
      </c>
      <c r="B15" s="4" t="s">
        <v>3430</v>
      </c>
      <c r="C15" s="4" t="s">
        <v>65</v>
      </c>
      <c r="D15" s="4" t="s">
        <v>3404</v>
      </c>
      <c r="E15" s="4">
        <v>5952</v>
      </c>
      <c r="F15" s="4">
        <v>689.71</v>
      </c>
      <c r="G15" s="4">
        <v>66635</v>
      </c>
      <c r="H15" s="4">
        <v>60276</v>
      </c>
      <c r="I15" s="4">
        <v>4907</v>
      </c>
      <c r="J15" s="4">
        <v>620</v>
      </c>
      <c r="K15" s="4">
        <v>155</v>
      </c>
      <c r="L15" s="4">
        <v>15</v>
      </c>
      <c r="M15" s="4">
        <v>65198</v>
      </c>
      <c r="N15" s="5">
        <v>97.843475650934195</v>
      </c>
      <c r="O15" s="4">
        <v>66635</v>
      </c>
      <c r="P15" s="4">
        <v>2174</v>
      </c>
      <c r="Q15" s="4">
        <v>35594</v>
      </c>
      <c r="R15" s="4">
        <v>22748</v>
      </c>
      <c r="S15" s="4">
        <v>3034</v>
      </c>
      <c r="T15" s="4">
        <v>2289</v>
      </c>
      <c r="U15" s="4">
        <v>23</v>
      </c>
      <c r="V15" s="4">
        <v>25782</v>
      </c>
      <c r="W15" s="5">
        <v>38.691378404742252</v>
      </c>
      <c r="X15" s="5">
        <v>38.03</v>
      </c>
    </row>
    <row r="16" spans="1:24" ht="12.75" customHeight="1">
      <c r="A16" s="4" t="s">
        <v>3372</v>
      </c>
      <c r="B16" s="4" t="s">
        <v>3432</v>
      </c>
      <c r="C16" s="4" t="s">
        <v>65</v>
      </c>
      <c r="D16" s="4" t="s">
        <v>3404</v>
      </c>
      <c r="E16" s="4">
        <v>3780</v>
      </c>
      <c r="F16" s="4">
        <v>103.91</v>
      </c>
      <c r="G16" s="4">
        <v>66635</v>
      </c>
      <c r="H16" s="4">
        <v>60276</v>
      </c>
      <c r="I16" s="4">
        <v>4907</v>
      </c>
      <c r="J16" s="4">
        <v>620</v>
      </c>
      <c r="K16" s="4">
        <v>155</v>
      </c>
      <c r="L16" s="4">
        <v>15</v>
      </c>
      <c r="M16" s="4">
        <v>65198</v>
      </c>
      <c r="N16" s="5">
        <v>97.843475650934195</v>
      </c>
      <c r="O16" s="4">
        <v>66635</v>
      </c>
      <c r="P16" s="4">
        <v>2174</v>
      </c>
      <c r="Q16" s="4">
        <v>35594</v>
      </c>
      <c r="R16" s="4">
        <v>22748</v>
      </c>
      <c r="S16" s="4">
        <v>3034</v>
      </c>
      <c r="T16" s="4">
        <v>2289</v>
      </c>
      <c r="U16" s="4">
        <v>23</v>
      </c>
      <c r="V16" s="4">
        <v>25782</v>
      </c>
      <c r="W16" s="5">
        <v>38.691378404742252</v>
      </c>
      <c r="X16" s="5">
        <v>38.03</v>
      </c>
    </row>
    <row r="17" spans="1:24" ht="12.75" customHeight="1">
      <c r="A17" s="4" t="s">
        <v>3371</v>
      </c>
      <c r="B17" s="4" t="s">
        <v>3434</v>
      </c>
      <c r="C17" s="4" t="s">
        <v>65</v>
      </c>
      <c r="D17" s="4" t="s">
        <v>3404</v>
      </c>
      <c r="E17" s="4">
        <v>5713</v>
      </c>
      <c r="F17" s="4">
        <v>280.37</v>
      </c>
      <c r="G17" s="4">
        <v>66635</v>
      </c>
      <c r="H17" s="4">
        <v>60276</v>
      </c>
      <c r="I17" s="4">
        <v>4907</v>
      </c>
      <c r="J17" s="4">
        <v>620</v>
      </c>
      <c r="K17" s="4">
        <v>155</v>
      </c>
      <c r="L17" s="4">
        <v>15</v>
      </c>
      <c r="M17" s="4">
        <v>65198</v>
      </c>
      <c r="N17" s="5">
        <v>97.843475650934195</v>
      </c>
      <c r="O17" s="4">
        <v>66635</v>
      </c>
      <c r="P17" s="4">
        <v>2174</v>
      </c>
      <c r="Q17" s="4">
        <v>35594</v>
      </c>
      <c r="R17" s="4">
        <v>22748</v>
      </c>
      <c r="S17" s="4">
        <v>3034</v>
      </c>
      <c r="T17" s="4">
        <v>2289</v>
      </c>
      <c r="U17" s="4">
        <v>23</v>
      </c>
      <c r="V17" s="4">
        <v>25782</v>
      </c>
      <c r="W17" s="5">
        <v>38.691378404742252</v>
      </c>
      <c r="X17" s="5">
        <v>38.03</v>
      </c>
    </row>
    <row r="18" spans="1:24" ht="12.75" customHeight="1">
      <c r="A18" s="4" t="s">
        <v>3370</v>
      </c>
      <c r="B18" s="4" t="s">
        <v>3436</v>
      </c>
      <c r="C18" s="4" t="s">
        <v>65</v>
      </c>
      <c r="D18" s="4" t="s">
        <v>3404</v>
      </c>
      <c r="E18" s="4">
        <v>4286</v>
      </c>
      <c r="F18" s="4">
        <v>361.07</v>
      </c>
      <c r="G18" s="4">
        <v>66635</v>
      </c>
      <c r="H18" s="4">
        <v>60276</v>
      </c>
      <c r="I18" s="4">
        <v>4907</v>
      </c>
      <c r="J18" s="4">
        <v>620</v>
      </c>
      <c r="K18" s="4">
        <v>155</v>
      </c>
      <c r="L18" s="4">
        <v>15</v>
      </c>
      <c r="M18" s="4">
        <v>65198</v>
      </c>
      <c r="N18" s="5">
        <v>97.843475650934195</v>
      </c>
      <c r="O18" s="4">
        <v>66635</v>
      </c>
      <c r="P18" s="4">
        <v>2174</v>
      </c>
      <c r="Q18" s="4">
        <v>35594</v>
      </c>
      <c r="R18" s="4">
        <v>22748</v>
      </c>
      <c r="S18" s="4">
        <v>3034</v>
      </c>
      <c r="T18" s="4">
        <v>2289</v>
      </c>
      <c r="U18" s="4">
        <v>23</v>
      </c>
      <c r="V18" s="4">
        <v>25782</v>
      </c>
      <c r="W18" s="5">
        <v>38.691378404742252</v>
      </c>
      <c r="X18" s="5">
        <v>38.03</v>
      </c>
    </row>
    <row r="19" spans="1:24" ht="12.75" customHeight="1">
      <c r="A19" s="4" t="s">
        <v>3369</v>
      </c>
      <c r="B19" s="4" t="s">
        <v>3438</v>
      </c>
      <c r="C19" s="4" t="s">
        <v>65</v>
      </c>
      <c r="D19" s="4" t="s">
        <v>3404</v>
      </c>
      <c r="E19" s="4">
        <v>4802</v>
      </c>
      <c r="F19" s="4">
        <v>255.99</v>
      </c>
      <c r="G19" s="4">
        <v>66635</v>
      </c>
      <c r="H19" s="4">
        <v>60276</v>
      </c>
      <c r="I19" s="4">
        <v>4907</v>
      </c>
      <c r="J19" s="4">
        <v>620</v>
      </c>
      <c r="K19" s="4">
        <v>155</v>
      </c>
      <c r="L19" s="4">
        <v>15</v>
      </c>
      <c r="M19" s="4">
        <v>65198</v>
      </c>
      <c r="N19" s="5">
        <v>97.843475650934195</v>
      </c>
      <c r="O19" s="4">
        <v>66635</v>
      </c>
      <c r="P19" s="4">
        <v>2174</v>
      </c>
      <c r="Q19" s="4">
        <v>35594</v>
      </c>
      <c r="R19" s="4">
        <v>22748</v>
      </c>
      <c r="S19" s="4">
        <v>3034</v>
      </c>
      <c r="T19" s="4">
        <v>2289</v>
      </c>
      <c r="U19" s="4">
        <v>23</v>
      </c>
      <c r="V19" s="4">
        <v>25782</v>
      </c>
      <c r="W19" s="5">
        <v>38.691378404742252</v>
      </c>
      <c r="X19" s="5">
        <v>38.03</v>
      </c>
    </row>
    <row r="20" spans="1:24" ht="12.75" customHeight="1">
      <c r="A20" s="4" t="s">
        <v>3368</v>
      </c>
      <c r="B20" s="4" t="s">
        <v>3440</v>
      </c>
      <c r="C20" s="4" t="s">
        <v>65</v>
      </c>
      <c r="D20" s="4" t="s">
        <v>3404</v>
      </c>
      <c r="E20" s="4">
        <v>3297</v>
      </c>
      <c r="F20" s="4">
        <v>38.630000000000003</v>
      </c>
      <c r="G20" s="4">
        <v>66635</v>
      </c>
      <c r="H20" s="4">
        <v>60276</v>
      </c>
      <c r="I20" s="4">
        <v>4907</v>
      </c>
      <c r="J20" s="4">
        <v>620</v>
      </c>
      <c r="K20" s="4">
        <v>155</v>
      </c>
      <c r="L20" s="4">
        <v>15</v>
      </c>
      <c r="M20" s="4">
        <v>65198</v>
      </c>
      <c r="N20" s="5">
        <v>97.843475650934195</v>
      </c>
      <c r="O20" s="4">
        <v>66635</v>
      </c>
      <c r="P20" s="4">
        <v>2174</v>
      </c>
      <c r="Q20" s="4">
        <v>35594</v>
      </c>
      <c r="R20" s="4">
        <v>22748</v>
      </c>
      <c r="S20" s="4">
        <v>3034</v>
      </c>
      <c r="T20" s="4">
        <v>2289</v>
      </c>
      <c r="U20" s="4">
        <v>23</v>
      </c>
      <c r="V20" s="4">
        <v>25782</v>
      </c>
      <c r="W20" s="5">
        <v>38.691378404742252</v>
      </c>
      <c r="X20" s="5">
        <v>38.03</v>
      </c>
    </row>
    <row r="21" spans="1:24" ht="12.75" customHeight="1">
      <c r="A21" s="4" t="s">
        <v>3367</v>
      </c>
      <c r="B21" s="4" t="s">
        <v>3442</v>
      </c>
      <c r="C21" s="4" t="s">
        <v>65</v>
      </c>
      <c r="D21" s="4" t="s">
        <v>3404</v>
      </c>
      <c r="E21" s="4">
        <v>3815</v>
      </c>
      <c r="F21" s="4">
        <v>187.76</v>
      </c>
      <c r="G21" s="4">
        <v>66635</v>
      </c>
      <c r="H21" s="4">
        <v>60276</v>
      </c>
      <c r="I21" s="4">
        <v>4907</v>
      </c>
      <c r="J21" s="4">
        <v>620</v>
      </c>
      <c r="K21" s="4">
        <v>155</v>
      </c>
      <c r="L21" s="4">
        <v>15</v>
      </c>
      <c r="M21" s="4">
        <v>65198</v>
      </c>
      <c r="N21" s="5">
        <v>97.843475650934195</v>
      </c>
      <c r="O21" s="4">
        <v>66635</v>
      </c>
      <c r="P21" s="4">
        <v>2174</v>
      </c>
      <c r="Q21" s="4">
        <v>35594</v>
      </c>
      <c r="R21" s="4">
        <v>22748</v>
      </c>
      <c r="S21" s="4">
        <v>3034</v>
      </c>
      <c r="T21" s="4">
        <v>2289</v>
      </c>
      <c r="U21" s="4">
        <v>23</v>
      </c>
      <c r="V21" s="4">
        <v>25782</v>
      </c>
      <c r="W21" s="5">
        <v>38.691378404742252</v>
      </c>
      <c r="X21" s="5">
        <v>38.03</v>
      </c>
    </row>
    <row r="22" spans="1:24" ht="12.75" customHeight="1">
      <c r="A22" s="4" t="s">
        <v>3366</v>
      </c>
      <c r="B22" s="4" t="s">
        <v>3444</v>
      </c>
      <c r="C22" s="4" t="s">
        <v>65</v>
      </c>
      <c r="D22" s="4" t="s">
        <v>3404</v>
      </c>
      <c r="E22" s="4">
        <v>4026</v>
      </c>
      <c r="F22" s="4">
        <v>209.14</v>
      </c>
      <c r="G22" s="4">
        <v>66635</v>
      </c>
      <c r="H22" s="4">
        <v>60276</v>
      </c>
      <c r="I22" s="4">
        <v>4907</v>
      </c>
      <c r="J22" s="4">
        <v>620</v>
      </c>
      <c r="K22" s="4">
        <v>155</v>
      </c>
      <c r="L22" s="4">
        <v>15</v>
      </c>
      <c r="M22" s="4">
        <v>65198</v>
      </c>
      <c r="N22" s="5">
        <v>97.843475650934195</v>
      </c>
      <c r="O22" s="4">
        <v>66635</v>
      </c>
      <c r="P22" s="4">
        <v>2174</v>
      </c>
      <c r="Q22" s="4">
        <v>35594</v>
      </c>
      <c r="R22" s="4">
        <v>22748</v>
      </c>
      <c r="S22" s="4">
        <v>3034</v>
      </c>
      <c r="T22" s="4">
        <v>2289</v>
      </c>
      <c r="U22" s="4">
        <v>23</v>
      </c>
      <c r="V22" s="4">
        <v>25782</v>
      </c>
      <c r="W22" s="5">
        <v>38.691378404742252</v>
      </c>
      <c r="X22" s="5">
        <v>38.03</v>
      </c>
    </row>
    <row r="23" spans="1:24" ht="12.75" customHeight="1">
      <c r="A23" s="4" t="s">
        <v>3365</v>
      </c>
      <c r="B23" s="4" t="s">
        <v>3446</v>
      </c>
      <c r="C23" s="4" t="s">
        <v>65</v>
      </c>
      <c r="D23" s="4" t="s">
        <v>3404</v>
      </c>
      <c r="E23" s="4">
        <v>1897</v>
      </c>
      <c r="F23" s="4">
        <v>65.489999999999995</v>
      </c>
      <c r="G23" s="4">
        <v>66635</v>
      </c>
      <c r="H23" s="4">
        <v>60276</v>
      </c>
      <c r="I23" s="4">
        <v>4907</v>
      </c>
      <c r="J23" s="4">
        <v>620</v>
      </c>
      <c r="K23" s="4">
        <v>155</v>
      </c>
      <c r="L23" s="4">
        <v>15</v>
      </c>
      <c r="M23" s="4">
        <v>65198</v>
      </c>
      <c r="N23" s="5">
        <v>97.843475650934195</v>
      </c>
      <c r="O23" s="4">
        <v>66635</v>
      </c>
      <c r="P23" s="4">
        <v>2174</v>
      </c>
      <c r="Q23" s="4">
        <v>35594</v>
      </c>
      <c r="R23" s="4">
        <v>22748</v>
      </c>
      <c r="S23" s="4">
        <v>3034</v>
      </c>
      <c r="T23" s="4">
        <v>2289</v>
      </c>
      <c r="U23" s="4">
        <v>23</v>
      </c>
      <c r="V23" s="4">
        <v>25782</v>
      </c>
      <c r="W23" s="5">
        <v>38.691378404742252</v>
      </c>
      <c r="X23" s="5">
        <v>38.03</v>
      </c>
    </row>
    <row r="24" spans="1:24" ht="12.75" customHeight="1">
      <c r="A24" s="4" t="s">
        <v>3364</v>
      </c>
      <c r="B24" s="4" t="s">
        <v>3448</v>
      </c>
      <c r="C24" s="4" t="s">
        <v>65</v>
      </c>
      <c r="D24" s="4" t="s">
        <v>3404</v>
      </c>
      <c r="E24" s="4">
        <v>2926</v>
      </c>
      <c r="F24" s="4">
        <v>181.15</v>
      </c>
      <c r="G24" s="4">
        <v>66635</v>
      </c>
      <c r="H24" s="4">
        <v>60276</v>
      </c>
      <c r="I24" s="4">
        <v>4907</v>
      </c>
      <c r="J24" s="4">
        <v>620</v>
      </c>
      <c r="K24" s="4">
        <v>155</v>
      </c>
      <c r="L24" s="4">
        <v>15</v>
      </c>
      <c r="M24" s="4">
        <v>65198</v>
      </c>
      <c r="N24" s="5">
        <v>97.843475650934195</v>
      </c>
      <c r="O24" s="4">
        <v>66635</v>
      </c>
      <c r="P24" s="4">
        <v>2174</v>
      </c>
      <c r="Q24" s="4">
        <v>35594</v>
      </c>
      <c r="R24" s="4">
        <v>22748</v>
      </c>
      <c r="S24" s="4">
        <v>3034</v>
      </c>
      <c r="T24" s="4">
        <v>2289</v>
      </c>
      <c r="U24" s="4">
        <v>23</v>
      </c>
      <c r="V24" s="4">
        <v>25782</v>
      </c>
      <c r="W24" s="5">
        <v>38.691378404742252</v>
      </c>
      <c r="X24" s="5">
        <v>38.03</v>
      </c>
    </row>
    <row r="25" spans="1:24" ht="12.75" customHeight="1">
      <c r="A25" s="4" t="s">
        <v>3363</v>
      </c>
      <c r="B25" s="4" t="s">
        <v>3450</v>
      </c>
      <c r="C25" s="4" t="s">
        <v>65</v>
      </c>
      <c r="D25" s="4" t="s">
        <v>3404</v>
      </c>
      <c r="E25" s="4">
        <v>3611</v>
      </c>
      <c r="F25" s="4">
        <v>18.82</v>
      </c>
      <c r="G25" s="4">
        <v>66635</v>
      </c>
      <c r="H25" s="4">
        <v>60276</v>
      </c>
      <c r="I25" s="4">
        <v>4907</v>
      </c>
      <c r="J25" s="4">
        <v>620</v>
      </c>
      <c r="K25" s="4">
        <v>155</v>
      </c>
      <c r="L25" s="4">
        <v>15</v>
      </c>
      <c r="M25" s="4">
        <v>65198</v>
      </c>
      <c r="N25" s="5">
        <v>97.843475650934195</v>
      </c>
      <c r="O25" s="4">
        <v>66635</v>
      </c>
      <c r="P25" s="4">
        <v>2174</v>
      </c>
      <c r="Q25" s="4">
        <v>35594</v>
      </c>
      <c r="R25" s="4">
        <v>22748</v>
      </c>
      <c r="S25" s="4">
        <v>3034</v>
      </c>
      <c r="T25" s="4">
        <v>2289</v>
      </c>
      <c r="U25" s="4">
        <v>23</v>
      </c>
      <c r="V25" s="4">
        <v>25782</v>
      </c>
      <c r="W25" s="5">
        <v>38.691378404742252</v>
      </c>
      <c r="X25" s="5">
        <v>38.03</v>
      </c>
    </row>
    <row r="26" spans="1:24" ht="12.75" customHeight="1">
      <c r="A26" s="4" t="s">
        <v>3362</v>
      </c>
      <c r="B26" s="4" t="s">
        <v>3452</v>
      </c>
      <c r="C26" s="4" t="s">
        <v>65</v>
      </c>
      <c r="D26" s="4" t="s">
        <v>3404</v>
      </c>
      <c r="E26" s="4">
        <v>3431</v>
      </c>
      <c r="F26" s="4">
        <v>10.91</v>
      </c>
      <c r="G26" s="4">
        <v>66635</v>
      </c>
      <c r="H26" s="4">
        <v>60276</v>
      </c>
      <c r="I26" s="4">
        <v>4907</v>
      </c>
      <c r="J26" s="4">
        <v>620</v>
      </c>
      <c r="K26" s="4">
        <v>155</v>
      </c>
      <c r="L26" s="4">
        <v>15</v>
      </c>
      <c r="M26" s="4">
        <v>65198</v>
      </c>
      <c r="N26" s="5">
        <v>97.843475650934195</v>
      </c>
      <c r="O26" s="4">
        <v>66635</v>
      </c>
      <c r="P26" s="4">
        <v>2174</v>
      </c>
      <c r="Q26" s="4">
        <v>35594</v>
      </c>
      <c r="R26" s="4">
        <v>22748</v>
      </c>
      <c r="S26" s="4">
        <v>3034</v>
      </c>
      <c r="T26" s="4">
        <v>2289</v>
      </c>
      <c r="U26" s="4">
        <v>23</v>
      </c>
      <c r="V26" s="4">
        <v>25782</v>
      </c>
      <c r="W26" s="5">
        <v>38.691378404742252</v>
      </c>
      <c r="X26" s="5">
        <v>38.03</v>
      </c>
    </row>
    <row r="27" spans="1:24" ht="12.75" customHeight="1">
      <c r="A27" s="4" t="s">
        <v>3361</v>
      </c>
      <c r="B27" s="4" t="s">
        <v>3454</v>
      </c>
      <c r="C27" s="4" t="s">
        <v>65</v>
      </c>
      <c r="D27" s="4" t="s">
        <v>3404</v>
      </c>
      <c r="E27" s="4">
        <v>1902</v>
      </c>
      <c r="F27" s="4">
        <v>78.45</v>
      </c>
      <c r="G27" s="4">
        <v>66635</v>
      </c>
      <c r="H27" s="4">
        <v>60276</v>
      </c>
      <c r="I27" s="4">
        <v>4907</v>
      </c>
      <c r="J27" s="4">
        <v>620</v>
      </c>
      <c r="K27" s="4">
        <v>155</v>
      </c>
      <c r="L27" s="4">
        <v>15</v>
      </c>
      <c r="M27" s="4">
        <v>65198</v>
      </c>
      <c r="N27" s="5">
        <v>97.843475650934195</v>
      </c>
      <c r="O27" s="4">
        <v>66635</v>
      </c>
      <c r="P27" s="4">
        <v>2174</v>
      </c>
      <c r="Q27" s="4">
        <v>35594</v>
      </c>
      <c r="R27" s="4">
        <v>22748</v>
      </c>
      <c r="S27" s="4">
        <v>3034</v>
      </c>
      <c r="T27" s="4">
        <v>2289</v>
      </c>
      <c r="U27" s="4">
        <v>23</v>
      </c>
      <c r="V27" s="4">
        <v>25782</v>
      </c>
      <c r="W27" s="5">
        <v>38.691378404742252</v>
      </c>
      <c r="X27" s="5">
        <v>38.03</v>
      </c>
    </row>
    <row r="28" spans="1:24" ht="12.75" customHeight="1">
      <c r="A28" s="4" t="s">
        <v>3360</v>
      </c>
      <c r="B28" s="4" t="s">
        <v>3456</v>
      </c>
      <c r="C28" s="4" t="s">
        <v>65</v>
      </c>
      <c r="D28" s="4" t="s">
        <v>3404</v>
      </c>
      <c r="E28" s="4">
        <v>3847</v>
      </c>
      <c r="F28" s="4">
        <v>117.96</v>
      </c>
      <c r="G28" s="4">
        <v>66635</v>
      </c>
      <c r="H28" s="4">
        <v>60276</v>
      </c>
      <c r="I28" s="4">
        <v>4907</v>
      </c>
      <c r="J28" s="4">
        <v>620</v>
      </c>
      <c r="K28" s="4">
        <v>155</v>
      </c>
      <c r="L28" s="4">
        <v>15</v>
      </c>
      <c r="M28" s="4">
        <v>65198</v>
      </c>
      <c r="N28" s="5">
        <v>97.843475650934195</v>
      </c>
      <c r="O28" s="4">
        <v>66635</v>
      </c>
      <c r="P28" s="4">
        <v>2174</v>
      </c>
      <c r="Q28" s="4">
        <v>35594</v>
      </c>
      <c r="R28" s="4">
        <v>22748</v>
      </c>
      <c r="S28" s="4">
        <v>3034</v>
      </c>
      <c r="T28" s="4">
        <v>2289</v>
      </c>
      <c r="U28" s="4">
        <v>23</v>
      </c>
      <c r="V28" s="4">
        <v>25782</v>
      </c>
      <c r="W28" s="5">
        <v>38.691378404742252</v>
      </c>
      <c r="X28" s="5">
        <v>38.03</v>
      </c>
    </row>
    <row r="29" spans="1:24" ht="12.75" customHeight="1">
      <c r="A29" s="4" t="s">
        <v>3359</v>
      </c>
      <c r="B29" s="4" t="s">
        <v>3458</v>
      </c>
      <c r="C29" s="4" t="s">
        <v>65</v>
      </c>
      <c r="D29" s="4" t="s">
        <v>3404</v>
      </c>
      <c r="E29" s="4">
        <v>2484</v>
      </c>
      <c r="F29" s="4">
        <v>170.95</v>
      </c>
      <c r="G29" s="4">
        <v>66635</v>
      </c>
      <c r="H29" s="4">
        <v>60276</v>
      </c>
      <c r="I29" s="4">
        <v>4907</v>
      </c>
      <c r="J29" s="4">
        <v>620</v>
      </c>
      <c r="K29" s="4">
        <v>155</v>
      </c>
      <c r="L29" s="4">
        <v>15</v>
      </c>
      <c r="M29" s="4">
        <v>65198</v>
      </c>
      <c r="N29" s="5">
        <v>97.843475650934195</v>
      </c>
      <c r="O29" s="4">
        <v>66635</v>
      </c>
      <c r="P29" s="4">
        <v>2174</v>
      </c>
      <c r="Q29" s="4">
        <v>35594</v>
      </c>
      <c r="R29" s="4">
        <v>22748</v>
      </c>
      <c r="S29" s="4">
        <v>3034</v>
      </c>
      <c r="T29" s="4">
        <v>2289</v>
      </c>
      <c r="U29" s="4">
        <v>23</v>
      </c>
      <c r="V29" s="4">
        <v>25782</v>
      </c>
      <c r="W29" s="5">
        <v>38.691378404742252</v>
      </c>
      <c r="X29" s="5">
        <v>38.03</v>
      </c>
    </row>
    <row r="30" spans="1:24" ht="12.75" customHeight="1">
      <c r="A30" s="4" t="s">
        <v>3358</v>
      </c>
      <c r="B30" s="4" t="s">
        <v>3460</v>
      </c>
      <c r="C30" s="4" t="s">
        <v>65</v>
      </c>
      <c r="D30" s="4" t="s">
        <v>3404</v>
      </c>
      <c r="E30" s="4">
        <v>2564</v>
      </c>
      <c r="F30" s="4">
        <v>13.77</v>
      </c>
      <c r="G30" s="4">
        <v>66635</v>
      </c>
      <c r="H30" s="4">
        <v>60276</v>
      </c>
      <c r="I30" s="4">
        <v>4907</v>
      </c>
      <c r="J30" s="4">
        <v>620</v>
      </c>
      <c r="K30" s="4">
        <v>155</v>
      </c>
      <c r="L30" s="4">
        <v>15</v>
      </c>
      <c r="M30" s="4">
        <v>65198</v>
      </c>
      <c r="N30" s="5">
        <v>97.843475650934195</v>
      </c>
      <c r="O30" s="4">
        <v>66635</v>
      </c>
      <c r="P30" s="4">
        <v>2174</v>
      </c>
      <c r="Q30" s="4">
        <v>35594</v>
      </c>
      <c r="R30" s="4">
        <v>22748</v>
      </c>
      <c r="S30" s="4">
        <v>3034</v>
      </c>
      <c r="T30" s="4">
        <v>2289</v>
      </c>
      <c r="U30" s="4">
        <v>23</v>
      </c>
      <c r="V30" s="4">
        <v>25782</v>
      </c>
      <c r="W30" s="5">
        <v>38.691378404742252</v>
      </c>
      <c r="X30" s="5">
        <v>38.03</v>
      </c>
    </row>
    <row r="31" spans="1:24" ht="12.75" customHeight="1">
      <c r="A31" s="4" t="s">
        <v>3357</v>
      </c>
      <c r="B31" s="4" t="s">
        <v>3462</v>
      </c>
      <c r="C31" s="4" t="s">
        <v>65</v>
      </c>
      <c r="D31" s="4" t="s">
        <v>3404</v>
      </c>
      <c r="E31" s="4">
        <v>5387</v>
      </c>
      <c r="F31" s="4">
        <v>144.82</v>
      </c>
      <c r="G31" s="4">
        <v>66635</v>
      </c>
      <c r="H31" s="4">
        <v>60276</v>
      </c>
      <c r="I31" s="4">
        <v>4907</v>
      </c>
      <c r="J31" s="4">
        <v>620</v>
      </c>
      <c r="K31" s="4">
        <v>155</v>
      </c>
      <c r="L31" s="4">
        <v>15</v>
      </c>
      <c r="M31" s="4">
        <v>65198</v>
      </c>
      <c r="N31" s="5">
        <v>97.843475650934195</v>
      </c>
      <c r="O31" s="4">
        <v>66635</v>
      </c>
      <c r="P31" s="4">
        <v>2174</v>
      </c>
      <c r="Q31" s="4">
        <v>35594</v>
      </c>
      <c r="R31" s="4">
        <v>22748</v>
      </c>
      <c r="S31" s="4">
        <v>3034</v>
      </c>
      <c r="T31" s="4">
        <v>2289</v>
      </c>
      <c r="U31" s="4">
        <v>23</v>
      </c>
      <c r="V31" s="4">
        <v>25782</v>
      </c>
      <c r="W31" s="5">
        <v>38.691378404742252</v>
      </c>
      <c r="X31" s="5">
        <v>38.03</v>
      </c>
    </row>
    <row r="32" spans="1:24" ht="12.75" customHeight="1">
      <c r="A32" s="4" t="s">
        <v>3356</v>
      </c>
      <c r="B32" s="4" t="s">
        <v>3464</v>
      </c>
      <c r="C32" s="4" t="s">
        <v>65</v>
      </c>
      <c r="D32" s="4" t="s">
        <v>3404</v>
      </c>
      <c r="E32" s="4">
        <v>3443</v>
      </c>
      <c r="F32" s="4">
        <v>276.77</v>
      </c>
      <c r="G32" s="4">
        <v>66635</v>
      </c>
      <c r="H32" s="4">
        <v>60276</v>
      </c>
      <c r="I32" s="4">
        <v>4907</v>
      </c>
      <c r="J32" s="4">
        <v>620</v>
      </c>
      <c r="K32" s="4">
        <v>155</v>
      </c>
      <c r="L32" s="4">
        <v>15</v>
      </c>
      <c r="M32" s="4">
        <v>65198</v>
      </c>
      <c r="N32" s="5">
        <v>97.843475650934195</v>
      </c>
      <c r="O32" s="4">
        <v>66635</v>
      </c>
      <c r="P32" s="4">
        <v>2174</v>
      </c>
      <c r="Q32" s="4">
        <v>35594</v>
      </c>
      <c r="R32" s="4">
        <v>22748</v>
      </c>
      <c r="S32" s="4">
        <v>3034</v>
      </c>
      <c r="T32" s="4">
        <v>2289</v>
      </c>
      <c r="U32" s="4">
        <v>23</v>
      </c>
      <c r="V32" s="4">
        <v>25782</v>
      </c>
      <c r="W32" s="5">
        <v>38.691378404742252</v>
      </c>
      <c r="X32" s="5">
        <v>38.03</v>
      </c>
    </row>
    <row r="33" spans="1:24" ht="12.75" customHeight="1">
      <c r="A33" s="4" t="s">
        <v>3355</v>
      </c>
      <c r="B33" s="4" t="s">
        <v>3466</v>
      </c>
      <c r="C33" s="4" t="s">
        <v>65</v>
      </c>
      <c r="D33" s="4" t="s">
        <v>3404</v>
      </c>
      <c r="E33" s="4">
        <v>2540</v>
      </c>
      <c r="F33" s="4">
        <v>358.35</v>
      </c>
      <c r="G33" s="4">
        <v>66635</v>
      </c>
      <c r="H33" s="4">
        <v>60276</v>
      </c>
      <c r="I33" s="4">
        <v>4907</v>
      </c>
      <c r="J33" s="4">
        <v>620</v>
      </c>
      <c r="K33" s="4">
        <v>155</v>
      </c>
      <c r="L33" s="4">
        <v>15</v>
      </c>
      <c r="M33" s="4">
        <v>65198</v>
      </c>
      <c r="N33" s="5">
        <v>97.843475650934195</v>
      </c>
      <c r="O33" s="4">
        <v>66635</v>
      </c>
      <c r="P33" s="4">
        <v>2174</v>
      </c>
      <c r="Q33" s="4">
        <v>35594</v>
      </c>
      <c r="R33" s="4">
        <v>22748</v>
      </c>
      <c r="S33" s="4">
        <v>3034</v>
      </c>
      <c r="T33" s="4">
        <v>2289</v>
      </c>
      <c r="U33" s="4">
        <v>23</v>
      </c>
      <c r="V33" s="4">
        <v>25782</v>
      </c>
      <c r="W33" s="5">
        <v>38.691378404742252</v>
      </c>
      <c r="X33" s="5">
        <v>38.03</v>
      </c>
    </row>
    <row r="34" spans="1:24" ht="12.75" customHeight="1">
      <c r="A34" s="4" t="s">
        <v>3354</v>
      </c>
      <c r="B34" s="4" t="s">
        <v>3468</v>
      </c>
      <c r="C34" s="4" t="s">
        <v>65</v>
      </c>
      <c r="D34" s="4" t="s">
        <v>3404</v>
      </c>
      <c r="E34" s="4">
        <v>2553</v>
      </c>
      <c r="F34" s="4">
        <v>245</v>
      </c>
      <c r="G34" s="4">
        <v>66635</v>
      </c>
      <c r="H34" s="4">
        <v>60276</v>
      </c>
      <c r="I34" s="4">
        <v>4907</v>
      </c>
      <c r="J34" s="4">
        <v>620</v>
      </c>
      <c r="K34" s="4">
        <v>155</v>
      </c>
      <c r="L34" s="4">
        <v>15</v>
      </c>
      <c r="M34" s="4">
        <v>65198</v>
      </c>
      <c r="N34" s="5">
        <v>97.843475650934195</v>
      </c>
      <c r="O34" s="4">
        <v>66635</v>
      </c>
      <c r="P34" s="4">
        <v>2174</v>
      </c>
      <c r="Q34" s="4">
        <v>35594</v>
      </c>
      <c r="R34" s="4">
        <v>22748</v>
      </c>
      <c r="S34" s="4">
        <v>3034</v>
      </c>
      <c r="T34" s="4">
        <v>2289</v>
      </c>
      <c r="U34" s="4">
        <v>23</v>
      </c>
      <c r="V34" s="4">
        <v>25782</v>
      </c>
      <c r="W34" s="5">
        <v>38.691378404742252</v>
      </c>
      <c r="X34" s="5">
        <v>38.03</v>
      </c>
    </row>
    <row r="35" spans="1:24" ht="12.75" customHeight="1">
      <c r="A35" s="4" t="s">
        <v>3353</v>
      </c>
      <c r="B35" s="4" t="s">
        <v>3470</v>
      </c>
      <c r="C35" s="4" t="s">
        <v>65</v>
      </c>
      <c r="D35" s="4" t="s">
        <v>3404</v>
      </c>
      <c r="E35" s="4">
        <v>5553</v>
      </c>
      <c r="F35" s="4">
        <v>282.39</v>
      </c>
      <c r="G35" s="4">
        <v>66635</v>
      </c>
      <c r="H35" s="4">
        <v>60276</v>
      </c>
      <c r="I35" s="4">
        <v>4907</v>
      </c>
      <c r="J35" s="4">
        <v>620</v>
      </c>
      <c r="K35" s="4">
        <v>155</v>
      </c>
      <c r="L35" s="4">
        <v>15</v>
      </c>
      <c r="M35" s="4">
        <v>65198</v>
      </c>
      <c r="N35" s="5">
        <v>97.843475650934195</v>
      </c>
      <c r="O35" s="4">
        <v>66635</v>
      </c>
      <c r="P35" s="4">
        <v>2174</v>
      </c>
      <c r="Q35" s="4">
        <v>35594</v>
      </c>
      <c r="R35" s="4">
        <v>22748</v>
      </c>
      <c r="S35" s="4">
        <v>3034</v>
      </c>
      <c r="T35" s="4">
        <v>2289</v>
      </c>
      <c r="U35" s="4">
        <v>23</v>
      </c>
      <c r="V35" s="4">
        <v>25782</v>
      </c>
      <c r="W35" s="5">
        <v>38.691378404742252</v>
      </c>
      <c r="X35" s="5">
        <v>38.03</v>
      </c>
    </row>
    <row r="36" spans="1:24" ht="12.75" customHeight="1">
      <c r="A36" s="4" t="s">
        <v>3352</v>
      </c>
      <c r="B36" s="4" t="s">
        <v>3472</v>
      </c>
      <c r="C36" s="4" t="s">
        <v>65</v>
      </c>
      <c r="D36" s="4" t="s">
        <v>3404</v>
      </c>
      <c r="E36" s="4">
        <v>3372</v>
      </c>
      <c r="F36" s="4">
        <v>243.24</v>
      </c>
      <c r="G36" s="4">
        <v>66635</v>
      </c>
      <c r="H36" s="4">
        <v>60276</v>
      </c>
      <c r="I36" s="4">
        <v>4907</v>
      </c>
      <c r="J36" s="4">
        <v>620</v>
      </c>
      <c r="K36" s="4">
        <v>155</v>
      </c>
      <c r="L36" s="4">
        <v>15</v>
      </c>
      <c r="M36" s="4">
        <v>65198</v>
      </c>
      <c r="N36" s="5">
        <v>97.843475650934195</v>
      </c>
      <c r="O36" s="4">
        <v>66635</v>
      </c>
      <c r="P36" s="4">
        <v>2174</v>
      </c>
      <c r="Q36" s="4">
        <v>35594</v>
      </c>
      <c r="R36" s="4">
        <v>22748</v>
      </c>
      <c r="S36" s="4">
        <v>3034</v>
      </c>
      <c r="T36" s="4">
        <v>2289</v>
      </c>
      <c r="U36" s="4">
        <v>23</v>
      </c>
      <c r="V36" s="4">
        <v>25782</v>
      </c>
      <c r="W36" s="5">
        <v>38.691378404742252</v>
      </c>
      <c r="X36" s="5">
        <v>38.03</v>
      </c>
    </row>
    <row r="37" spans="1:24" ht="12.75" customHeight="1">
      <c r="A37" s="4" t="s">
        <v>3351</v>
      </c>
      <c r="B37" s="4" t="s">
        <v>3474</v>
      </c>
      <c r="C37" s="4" t="s">
        <v>65</v>
      </c>
      <c r="D37" s="4" t="s">
        <v>3404</v>
      </c>
      <c r="E37" s="4">
        <v>2251</v>
      </c>
      <c r="F37" s="4">
        <v>201.72</v>
      </c>
      <c r="G37" s="4">
        <v>66635</v>
      </c>
      <c r="H37" s="4">
        <v>60276</v>
      </c>
      <c r="I37" s="4">
        <v>4907</v>
      </c>
      <c r="J37" s="4">
        <v>620</v>
      </c>
      <c r="K37" s="4">
        <v>155</v>
      </c>
      <c r="L37" s="4">
        <v>15</v>
      </c>
      <c r="M37" s="4">
        <v>65198</v>
      </c>
      <c r="N37" s="5">
        <v>97.843475650934195</v>
      </c>
      <c r="O37" s="4">
        <v>66635</v>
      </c>
      <c r="P37" s="4">
        <v>2174</v>
      </c>
      <c r="Q37" s="4">
        <v>35594</v>
      </c>
      <c r="R37" s="4">
        <v>22748</v>
      </c>
      <c r="S37" s="4">
        <v>3034</v>
      </c>
      <c r="T37" s="4">
        <v>2289</v>
      </c>
      <c r="U37" s="4">
        <v>23</v>
      </c>
      <c r="V37" s="4">
        <v>25782</v>
      </c>
      <c r="W37" s="5">
        <v>38.691378404742252</v>
      </c>
      <c r="X37" s="5">
        <v>38.03</v>
      </c>
    </row>
    <row r="38" spans="1:24" ht="12.75" customHeight="1">
      <c r="A38" s="4" t="s">
        <v>3350</v>
      </c>
      <c r="B38" s="4" t="s">
        <v>3476</v>
      </c>
      <c r="C38" s="4" t="s">
        <v>65</v>
      </c>
      <c r="D38" s="4" t="s">
        <v>3404</v>
      </c>
      <c r="E38" s="4">
        <v>3347</v>
      </c>
      <c r="F38" s="4">
        <v>128.22999999999999</v>
      </c>
      <c r="G38" s="4">
        <v>66635</v>
      </c>
      <c r="H38" s="4">
        <v>60276</v>
      </c>
      <c r="I38" s="4">
        <v>4907</v>
      </c>
      <c r="J38" s="4">
        <v>620</v>
      </c>
      <c r="K38" s="4">
        <v>155</v>
      </c>
      <c r="L38" s="4">
        <v>15</v>
      </c>
      <c r="M38" s="4">
        <v>65198</v>
      </c>
      <c r="N38" s="5">
        <v>97.843475650934195</v>
      </c>
      <c r="O38" s="4">
        <v>66635</v>
      </c>
      <c r="P38" s="4">
        <v>2174</v>
      </c>
      <c r="Q38" s="4">
        <v>35594</v>
      </c>
      <c r="R38" s="4">
        <v>22748</v>
      </c>
      <c r="S38" s="4">
        <v>3034</v>
      </c>
      <c r="T38" s="4">
        <v>2289</v>
      </c>
      <c r="U38" s="4">
        <v>23</v>
      </c>
      <c r="V38" s="4">
        <v>25782</v>
      </c>
      <c r="W38" s="5">
        <v>38.691378404742252</v>
      </c>
      <c r="X38" s="5">
        <v>38.03</v>
      </c>
    </row>
    <row r="39" spans="1:24" ht="12.75" customHeight="1">
      <c r="A39" s="4" t="s">
        <v>3349</v>
      </c>
      <c r="B39" s="4" t="s">
        <v>3478</v>
      </c>
      <c r="C39" s="4" t="s">
        <v>65</v>
      </c>
      <c r="D39" s="4" t="s">
        <v>3404</v>
      </c>
      <c r="E39" s="4">
        <v>2950</v>
      </c>
      <c r="F39" s="4">
        <v>113.06</v>
      </c>
      <c r="G39" s="4">
        <v>66635</v>
      </c>
      <c r="H39" s="4">
        <v>60276</v>
      </c>
      <c r="I39" s="4">
        <v>4907</v>
      </c>
      <c r="J39" s="4">
        <v>620</v>
      </c>
      <c r="K39" s="4">
        <v>155</v>
      </c>
      <c r="L39" s="4">
        <v>15</v>
      </c>
      <c r="M39" s="4">
        <v>65198</v>
      </c>
      <c r="N39" s="5">
        <v>97.843475650934195</v>
      </c>
      <c r="O39" s="4">
        <v>66635</v>
      </c>
      <c r="P39" s="4">
        <v>2174</v>
      </c>
      <c r="Q39" s="4">
        <v>35594</v>
      </c>
      <c r="R39" s="4">
        <v>22748</v>
      </c>
      <c r="S39" s="4">
        <v>3034</v>
      </c>
      <c r="T39" s="4">
        <v>2289</v>
      </c>
      <c r="U39" s="4">
        <v>23</v>
      </c>
      <c r="V39" s="4">
        <v>25782</v>
      </c>
      <c r="W39" s="5">
        <v>38.691378404742252</v>
      </c>
      <c r="X39" s="5">
        <v>38.03</v>
      </c>
    </row>
    <row r="40" spans="1:24" ht="12.75" customHeight="1">
      <c r="A40" s="4" t="s">
        <v>3348</v>
      </c>
      <c r="B40" s="4" t="s">
        <v>3480</v>
      </c>
      <c r="C40" s="4" t="s">
        <v>65</v>
      </c>
      <c r="D40" s="4" t="s">
        <v>3404</v>
      </c>
      <c r="E40" s="4">
        <v>3009</v>
      </c>
      <c r="F40" s="4">
        <v>379.39</v>
      </c>
      <c r="G40" s="4">
        <v>66635</v>
      </c>
      <c r="H40" s="4">
        <v>60276</v>
      </c>
      <c r="I40" s="4">
        <v>4907</v>
      </c>
      <c r="J40" s="4">
        <v>620</v>
      </c>
      <c r="K40" s="4">
        <v>155</v>
      </c>
      <c r="L40" s="4">
        <v>15</v>
      </c>
      <c r="M40" s="4">
        <v>65198</v>
      </c>
      <c r="N40" s="5">
        <v>97.843475650934195</v>
      </c>
      <c r="O40" s="4">
        <v>66635</v>
      </c>
      <c r="P40" s="4">
        <v>2174</v>
      </c>
      <c r="Q40" s="4">
        <v>35594</v>
      </c>
      <c r="R40" s="4">
        <v>22748</v>
      </c>
      <c r="S40" s="4">
        <v>3034</v>
      </c>
      <c r="T40" s="4">
        <v>2289</v>
      </c>
      <c r="U40" s="4">
        <v>23</v>
      </c>
      <c r="V40" s="4">
        <v>25782</v>
      </c>
      <c r="W40" s="5">
        <v>38.691378404742252</v>
      </c>
      <c r="X40" s="5">
        <v>38.03</v>
      </c>
    </row>
    <row r="41" spans="1:24" ht="12.75" customHeight="1">
      <c r="A41" s="4" t="s">
        <v>3347</v>
      </c>
      <c r="B41" s="4" t="s">
        <v>3482</v>
      </c>
      <c r="C41" s="4" t="s">
        <v>65</v>
      </c>
      <c r="D41" s="4" t="s">
        <v>3404</v>
      </c>
      <c r="E41" s="4">
        <v>3967</v>
      </c>
      <c r="F41" s="4">
        <v>282.18</v>
      </c>
      <c r="G41" s="4">
        <v>66635</v>
      </c>
      <c r="H41" s="4">
        <v>60276</v>
      </c>
      <c r="I41" s="4">
        <v>4907</v>
      </c>
      <c r="J41" s="4">
        <v>620</v>
      </c>
      <c r="K41" s="4">
        <v>155</v>
      </c>
      <c r="L41" s="4">
        <v>15</v>
      </c>
      <c r="M41" s="4">
        <v>65198</v>
      </c>
      <c r="N41" s="5">
        <v>97.843475650934195</v>
      </c>
      <c r="O41" s="4">
        <v>66635</v>
      </c>
      <c r="P41" s="4">
        <v>2174</v>
      </c>
      <c r="Q41" s="4">
        <v>35594</v>
      </c>
      <c r="R41" s="4">
        <v>22748</v>
      </c>
      <c r="S41" s="4">
        <v>3034</v>
      </c>
      <c r="T41" s="4">
        <v>2289</v>
      </c>
      <c r="U41" s="4">
        <v>23</v>
      </c>
      <c r="V41" s="4">
        <v>25782</v>
      </c>
      <c r="W41" s="5">
        <v>38.691378404742252</v>
      </c>
      <c r="X41" s="5">
        <v>38.03</v>
      </c>
    </row>
    <row r="42" spans="1:24" ht="12.75" customHeight="1">
      <c r="A42" s="4" t="s">
        <v>3346</v>
      </c>
      <c r="B42" s="4" t="s">
        <v>3484</v>
      </c>
      <c r="C42" s="4" t="s">
        <v>65</v>
      </c>
      <c r="D42" s="4" t="s">
        <v>3404</v>
      </c>
      <c r="E42" s="4">
        <v>2590</v>
      </c>
      <c r="F42" s="4">
        <v>155.32</v>
      </c>
      <c r="G42" s="4">
        <v>66635</v>
      </c>
      <c r="H42" s="4">
        <v>60276</v>
      </c>
      <c r="I42" s="4">
        <v>4907</v>
      </c>
      <c r="J42" s="4">
        <v>620</v>
      </c>
      <c r="K42" s="4">
        <v>155</v>
      </c>
      <c r="L42" s="4">
        <v>15</v>
      </c>
      <c r="M42" s="4">
        <v>65198</v>
      </c>
      <c r="N42" s="5">
        <v>97.843475650934195</v>
      </c>
      <c r="O42" s="4">
        <v>66635</v>
      </c>
      <c r="P42" s="4">
        <v>2174</v>
      </c>
      <c r="Q42" s="4">
        <v>35594</v>
      </c>
      <c r="R42" s="4">
        <v>22748</v>
      </c>
      <c r="S42" s="4">
        <v>3034</v>
      </c>
      <c r="T42" s="4">
        <v>2289</v>
      </c>
      <c r="U42" s="4">
        <v>23</v>
      </c>
      <c r="V42" s="4">
        <v>25782</v>
      </c>
      <c r="W42" s="5">
        <v>38.691378404742252</v>
      </c>
      <c r="X42" s="5">
        <v>38.03</v>
      </c>
    </row>
    <row r="43" spans="1:24" ht="12.75" customHeight="1">
      <c r="A43" s="4" t="s">
        <v>3345</v>
      </c>
      <c r="B43" s="4" t="s">
        <v>3486</v>
      </c>
      <c r="C43" s="4" t="s">
        <v>65</v>
      </c>
      <c r="D43" s="4" t="s">
        <v>3404</v>
      </c>
      <c r="E43" s="4">
        <v>3774</v>
      </c>
      <c r="F43" s="4">
        <v>112.78</v>
      </c>
      <c r="G43" s="4">
        <v>66635</v>
      </c>
      <c r="H43" s="4">
        <v>60276</v>
      </c>
      <c r="I43" s="4">
        <v>4907</v>
      </c>
      <c r="J43" s="4">
        <v>620</v>
      </c>
      <c r="K43" s="4">
        <v>155</v>
      </c>
      <c r="L43" s="4">
        <v>15</v>
      </c>
      <c r="M43" s="4">
        <v>65198</v>
      </c>
      <c r="N43" s="5">
        <v>97.843475650934195</v>
      </c>
      <c r="O43" s="4">
        <v>66635</v>
      </c>
      <c r="P43" s="4">
        <v>2174</v>
      </c>
      <c r="Q43" s="4">
        <v>35594</v>
      </c>
      <c r="R43" s="4">
        <v>22748</v>
      </c>
      <c r="S43" s="4">
        <v>3034</v>
      </c>
      <c r="T43" s="4">
        <v>2289</v>
      </c>
      <c r="U43" s="4">
        <v>23</v>
      </c>
      <c r="V43" s="4">
        <v>25782</v>
      </c>
      <c r="W43" s="5">
        <v>38.691378404742252</v>
      </c>
      <c r="X43" s="5">
        <v>38.03</v>
      </c>
    </row>
    <row r="44" spans="1:24" ht="12.75" customHeight="1">
      <c r="A44" s="4" t="s">
        <v>3344</v>
      </c>
      <c r="B44" s="4" t="s">
        <v>3488</v>
      </c>
      <c r="C44" s="4" t="s">
        <v>65</v>
      </c>
      <c r="D44" s="4" t="s">
        <v>3404</v>
      </c>
      <c r="E44" s="4">
        <v>3305</v>
      </c>
      <c r="F44" s="4">
        <v>65.459999999999994</v>
      </c>
      <c r="G44" s="4">
        <v>66635</v>
      </c>
      <c r="H44" s="4">
        <v>60276</v>
      </c>
      <c r="I44" s="4">
        <v>4907</v>
      </c>
      <c r="J44" s="4">
        <v>620</v>
      </c>
      <c r="K44" s="4">
        <v>155</v>
      </c>
      <c r="L44" s="4">
        <v>15</v>
      </c>
      <c r="M44" s="4">
        <v>65198</v>
      </c>
      <c r="N44" s="5">
        <v>97.843475650934195</v>
      </c>
      <c r="O44" s="4">
        <v>66635</v>
      </c>
      <c r="P44" s="4">
        <v>2174</v>
      </c>
      <c r="Q44" s="4">
        <v>35594</v>
      </c>
      <c r="R44" s="4">
        <v>22748</v>
      </c>
      <c r="S44" s="4">
        <v>3034</v>
      </c>
      <c r="T44" s="4">
        <v>2289</v>
      </c>
      <c r="U44" s="4">
        <v>23</v>
      </c>
      <c r="V44" s="4">
        <v>25782</v>
      </c>
      <c r="W44" s="5">
        <v>38.691378404742252</v>
      </c>
      <c r="X44" s="5">
        <v>38.03</v>
      </c>
    </row>
    <row r="45" spans="1:24" ht="12.75" customHeight="1">
      <c r="A45" s="4" t="s">
        <v>3343</v>
      </c>
      <c r="B45" s="4" t="s">
        <v>3490</v>
      </c>
      <c r="C45" s="4" t="s">
        <v>65</v>
      </c>
      <c r="D45" s="4" t="s">
        <v>3404</v>
      </c>
      <c r="E45" s="4">
        <v>4843</v>
      </c>
      <c r="F45" s="4">
        <v>170.94</v>
      </c>
      <c r="G45" s="4">
        <v>66635</v>
      </c>
      <c r="H45" s="4">
        <v>60276</v>
      </c>
      <c r="I45" s="4">
        <v>4907</v>
      </c>
      <c r="J45" s="4">
        <v>620</v>
      </c>
      <c r="K45" s="4">
        <v>155</v>
      </c>
      <c r="L45" s="4">
        <v>15</v>
      </c>
      <c r="M45" s="4">
        <v>65198</v>
      </c>
      <c r="N45" s="5">
        <v>97.843475650934195</v>
      </c>
      <c r="O45" s="4">
        <v>66635</v>
      </c>
      <c r="P45" s="4">
        <v>2174</v>
      </c>
      <c r="Q45" s="4">
        <v>35594</v>
      </c>
      <c r="R45" s="4">
        <v>22748</v>
      </c>
      <c r="S45" s="4">
        <v>3034</v>
      </c>
      <c r="T45" s="4">
        <v>2289</v>
      </c>
      <c r="U45" s="4">
        <v>23</v>
      </c>
      <c r="V45" s="4">
        <v>25782</v>
      </c>
      <c r="W45" s="5">
        <v>38.691378404742252</v>
      </c>
      <c r="X45" s="5">
        <v>38.03</v>
      </c>
    </row>
    <row r="46" spans="1:24" ht="12.75" customHeight="1">
      <c r="A46" s="4" t="s">
        <v>3342</v>
      </c>
      <c r="B46" s="4" t="s">
        <v>3492</v>
      </c>
      <c r="C46" s="4" t="s">
        <v>65</v>
      </c>
      <c r="D46" s="4" t="s">
        <v>3404</v>
      </c>
      <c r="E46" s="4">
        <v>3393</v>
      </c>
      <c r="F46" s="4">
        <v>176.15</v>
      </c>
      <c r="G46" s="4">
        <v>66635</v>
      </c>
      <c r="H46" s="4">
        <v>60276</v>
      </c>
      <c r="I46" s="4">
        <v>4907</v>
      </c>
      <c r="J46" s="4">
        <v>620</v>
      </c>
      <c r="K46" s="4">
        <v>155</v>
      </c>
      <c r="L46" s="4">
        <v>15</v>
      </c>
      <c r="M46" s="4">
        <v>65198</v>
      </c>
      <c r="N46" s="5">
        <v>97.843475650934195</v>
      </c>
      <c r="O46" s="4">
        <v>66635</v>
      </c>
      <c r="P46" s="4">
        <v>2174</v>
      </c>
      <c r="Q46" s="4">
        <v>35594</v>
      </c>
      <c r="R46" s="4">
        <v>22748</v>
      </c>
      <c r="S46" s="4">
        <v>3034</v>
      </c>
      <c r="T46" s="4">
        <v>2289</v>
      </c>
      <c r="U46" s="4">
        <v>23</v>
      </c>
      <c r="V46" s="4">
        <v>25782</v>
      </c>
      <c r="W46" s="5">
        <v>38.691378404742252</v>
      </c>
      <c r="X46" s="5">
        <v>38.03</v>
      </c>
    </row>
    <row r="47" spans="1:24" ht="12.75" customHeight="1">
      <c r="A47" s="4" t="s">
        <v>3341</v>
      </c>
      <c r="B47" s="4" t="s">
        <v>3494</v>
      </c>
      <c r="C47" s="4" t="s">
        <v>65</v>
      </c>
      <c r="D47" s="4" t="s">
        <v>3404</v>
      </c>
      <c r="E47" s="4">
        <v>7752</v>
      </c>
      <c r="F47" s="4">
        <v>501.51</v>
      </c>
      <c r="G47" s="4">
        <v>66635</v>
      </c>
      <c r="H47" s="4">
        <v>60276</v>
      </c>
      <c r="I47" s="4">
        <v>4907</v>
      </c>
      <c r="J47" s="4">
        <v>620</v>
      </c>
      <c r="K47" s="4">
        <v>155</v>
      </c>
      <c r="L47" s="4">
        <v>15</v>
      </c>
      <c r="M47" s="4">
        <v>65198</v>
      </c>
      <c r="N47" s="5">
        <v>97.843475650934195</v>
      </c>
      <c r="O47" s="4">
        <v>66635</v>
      </c>
      <c r="P47" s="4">
        <v>2174</v>
      </c>
      <c r="Q47" s="4">
        <v>35594</v>
      </c>
      <c r="R47" s="4">
        <v>22748</v>
      </c>
      <c r="S47" s="4">
        <v>3034</v>
      </c>
      <c r="T47" s="4">
        <v>2289</v>
      </c>
      <c r="U47" s="4">
        <v>23</v>
      </c>
      <c r="V47" s="4">
        <v>25782</v>
      </c>
      <c r="W47" s="5">
        <v>38.691378404742252</v>
      </c>
      <c r="X47" s="5">
        <v>38.03</v>
      </c>
    </row>
    <row r="48" spans="1:24" ht="12.75" customHeight="1">
      <c r="A48" s="4" t="s">
        <v>3340</v>
      </c>
      <c r="B48" s="4" t="s">
        <v>3496</v>
      </c>
      <c r="C48" s="4" t="s">
        <v>65</v>
      </c>
      <c r="D48" s="4" t="s">
        <v>3404</v>
      </c>
      <c r="E48" s="4">
        <v>3255</v>
      </c>
      <c r="F48" s="4">
        <v>66.34</v>
      </c>
      <c r="G48" s="4">
        <v>66635</v>
      </c>
      <c r="H48" s="4">
        <v>60276</v>
      </c>
      <c r="I48" s="4">
        <v>4907</v>
      </c>
      <c r="J48" s="4">
        <v>620</v>
      </c>
      <c r="K48" s="4">
        <v>155</v>
      </c>
      <c r="L48" s="4">
        <v>15</v>
      </c>
      <c r="M48" s="4">
        <v>65198</v>
      </c>
      <c r="N48" s="5">
        <v>97.843475650934195</v>
      </c>
      <c r="O48" s="4">
        <v>66635</v>
      </c>
      <c r="P48" s="4">
        <v>2174</v>
      </c>
      <c r="Q48" s="4">
        <v>35594</v>
      </c>
      <c r="R48" s="4">
        <v>22748</v>
      </c>
      <c r="S48" s="4">
        <v>3034</v>
      </c>
      <c r="T48" s="4">
        <v>2289</v>
      </c>
      <c r="U48" s="4">
        <v>23</v>
      </c>
      <c r="V48" s="4">
        <v>25782</v>
      </c>
      <c r="W48" s="5">
        <v>38.691378404742252</v>
      </c>
      <c r="X48" s="5">
        <v>38.03</v>
      </c>
    </row>
    <row r="49" spans="1:24" ht="12.75" customHeight="1">
      <c r="A49" s="4" t="s">
        <v>3339</v>
      </c>
      <c r="B49" s="4" t="s">
        <v>3498</v>
      </c>
      <c r="C49" s="4" t="s">
        <v>65</v>
      </c>
      <c r="D49" s="4" t="s">
        <v>3404</v>
      </c>
      <c r="E49" s="4">
        <v>5230</v>
      </c>
      <c r="F49" s="4">
        <v>505.06</v>
      </c>
      <c r="G49" s="4">
        <v>66635</v>
      </c>
      <c r="H49" s="4">
        <v>60276</v>
      </c>
      <c r="I49" s="4">
        <v>4907</v>
      </c>
      <c r="J49" s="4">
        <v>620</v>
      </c>
      <c r="K49" s="4">
        <v>155</v>
      </c>
      <c r="L49" s="4">
        <v>15</v>
      </c>
      <c r="M49" s="4">
        <v>65198</v>
      </c>
      <c r="N49" s="5">
        <v>97.843475650934195</v>
      </c>
      <c r="O49" s="4">
        <v>66635</v>
      </c>
      <c r="P49" s="4">
        <v>2174</v>
      </c>
      <c r="Q49" s="4">
        <v>35594</v>
      </c>
      <c r="R49" s="4">
        <v>22748</v>
      </c>
      <c r="S49" s="4">
        <v>3034</v>
      </c>
      <c r="T49" s="4">
        <v>2289</v>
      </c>
      <c r="U49" s="4">
        <v>23</v>
      </c>
      <c r="V49" s="4">
        <v>25782</v>
      </c>
      <c r="W49" s="5">
        <v>38.691378404742252</v>
      </c>
      <c r="X49" s="5">
        <v>38.03</v>
      </c>
    </row>
    <row r="50" spans="1:24" ht="12.75" customHeight="1">
      <c r="A50" s="4" t="s">
        <v>3338</v>
      </c>
      <c r="B50" s="4" t="s">
        <v>3500</v>
      </c>
      <c r="C50" s="4" t="s">
        <v>65</v>
      </c>
      <c r="D50" s="4" t="s">
        <v>3404</v>
      </c>
      <c r="E50" s="4">
        <v>2582</v>
      </c>
      <c r="F50" s="4">
        <v>13.83</v>
      </c>
      <c r="G50" s="4">
        <v>66635</v>
      </c>
      <c r="H50" s="4">
        <v>60276</v>
      </c>
      <c r="I50" s="4">
        <v>4907</v>
      </c>
      <c r="J50" s="4">
        <v>620</v>
      </c>
      <c r="K50" s="4">
        <v>155</v>
      </c>
      <c r="L50" s="4">
        <v>15</v>
      </c>
      <c r="M50" s="4">
        <v>65198</v>
      </c>
      <c r="N50" s="5">
        <v>97.843475650934195</v>
      </c>
      <c r="O50" s="4">
        <v>66635</v>
      </c>
      <c r="P50" s="4">
        <v>2174</v>
      </c>
      <c r="Q50" s="4">
        <v>35594</v>
      </c>
      <c r="R50" s="4">
        <v>22748</v>
      </c>
      <c r="S50" s="4">
        <v>3034</v>
      </c>
      <c r="T50" s="4">
        <v>2289</v>
      </c>
      <c r="U50" s="4">
        <v>23</v>
      </c>
      <c r="V50" s="4">
        <v>25782</v>
      </c>
      <c r="W50" s="5">
        <v>38.691378404742252</v>
      </c>
      <c r="X50" s="5">
        <v>38.03</v>
      </c>
    </row>
    <row r="51" spans="1:24" ht="12.75" customHeight="1">
      <c r="A51" s="4" t="s">
        <v>3337</v>
      </c>
      <c r="B51" s="4" t="s">
        <v>3502</v>
      </c>
      <c r="C51" s="4" t="s">
        <v>65</v>
      </c>
      <c r="D51" s="4" t="s">
        <v>3404</v>
      </c>
      <c r="E51" s="4">
        <v>3471</v>
      </c>
      <c r="F51" s="4">
        <v>208.21</v>
      </c>
      <c r="G51" s="4">
        <v>66635</v>
      </c>
      <c r="H51" s="4">
        <v>60276</v>
      </c>
      <c r="I51" s="4">
        <v>4907</v>
      </c>
      <c r="J51" s="4">
        <v>620</v>
      </c>
      <c r="K51" s="4">
        <v>155</v>
      </c>
      <c r="L51" s="4">
        <v>15</v>
      </c>
      <c r="M51" s="4">
        <v>65198</v>
      </c>
      <c r="N51" s="5">
        <v>97.843475650934195</v>
      </c>
      <c r="O51" s="4">
        <v>66635</v>
      </c>
      <c r="P51" s="4">
        <v>2174</v>
      </c>
      <c r="Q51" s="4">
        <v>35594</v>
      </c>
      <c r="R51" s="4">
        <v>22748</v>
      </c>
      <c r="S51" s="4">
        <v>3034</v>
      </c>
      <c r="T51" s="4">
        <v>2289</v>
      </c>
      <c r="U51" s="4">
        <v>23</v>
      </c>
      <c r="V51" s="4">
        <v>25782</v>
      </c>
      <c r="W51" s="5">
        <v>38.691378404742252</v>
      </c>
      <c r="X51" s="5">
        <v>38.03</v>
      </c>
    </row>
    <row r="52" spans="1:24" ht="12.75" customHeight="1">
      <c r="A52" s="4" t="s">
        <v>3336</v>
      </c>
      <c r="B52" s="4" t="s">
        <v>3504</v>
      </c>
      <c r="C52" s="4" t="s">
        <v>65</v>
      </c>
      <c r="D52" s="4" t="s">
        <v>3404</v>
      </c>
      <c r="E52" s="4">
        <v>2952</v>
      </c>
      <c r="F52" s="4">
        <v>306.98</v>
      </c>
      <c r="G52" s="4">
        <v>66635</v>
      </c>
      <c r="H52" s="4">
        <v>60276</v>
      </c>
      <c r="I52" s="4">
        <v>4907</v>
      </c>
      <c r="J52" s="4">
        <v>620</v>
      </c>
      <c r="K52" s="4">
        <v>155</v>
      </c>
      <c r="L52" s="4">
        <v>15</v>
      </c>
      <c r="M52" s="4">
        <v>65198</v>
      </c>
      <c r="N52" s="5">
        <v>97.843475650934195</v>
      </c>
      <c r="O52" s="4">
        <v>66635</v>
      </c>
      <c r="P52" s="4">
        <v>2174</v>
      </c>
      <c r="Q52" s="4">
        <v>35594</v>
      </c>
      <c r="R52" s="4">
        <v>22748</v>
      </c>
      <c r="S52" s="4">
        <v>3034</v>
      </c>
      <c r="T52" s="4">
        <v>2289</v>
      </c>
      <c r="U52" s="4">
        <v>23</v>
      </c>
      <c r="V52" s="4">
        <v>25782</v>
      </c>
      <c r="W52" s="5">
        <v>38.691378404742252</v>
      </c>
      <c r="X52" s="5">
        <v>38.03</v>
      </c>
    </row>
    <row r="53" spans="1:24" ht="12.75" customHeight="1">
      <c r="A53" s="4" t="s">
        <v>3335</v>
      </c>
      <c r="B53" s="4" t="s">
        <v>3506</v>
      </c>
      <c r="C53" s="4" t="s">
        <v>65</v>
      </c>
      <c r="D53" s="4" t="s">
        <v>3404</v>
      </c>
      <c r="E53" s="4">
        <v>1927</v>
      </c>
      <c r="F53" s="4">
        <v>196.67</v>
      </c>
      <c r="G53" s="4">
        <v>66635</v>
      </c>
      <c r="H53" s="4">
        <v>60276</v>
      </c>
      <c r="I53" s="4">
        <v>4907</v>
      </c>
      <c r="J53" s="4">
        <v>620</v>
      </c>
      <c r="K53" s="4">
        <v>155</v>
      </c>
      <c r="L53" s="4">
        <v>15</v>
      </c>
      <c r="M53" s="4">
        <v>65198</v>
      </c>
      <c r="N53" s="5">
        <v>97.843475650934195</v>
      </c>
      <c r="O53" s="4">
        <v>66635</v>
      </c>
      <c r="P53" s="4">
        <v>2174</v>
      </c>
      <c r="Q53" s="4">
        <v>35594</v>
      </c>
      <c r="R53" s="4">
        <v>22748</v>
      </c>
      <c r="S53" s="4">
        <v>3034</v>
      </c>
      <c r="T53" s="4">
        <v>2289</v>
      </c>
      <c r="U53" s="4">
        <v>23</v>
      </c>
      <c r="V53" s="4">
        <v>25782</v>
      </c>
      <c r="W53" s="5">
        <v>38.691378404742252</v>
      </c>
      <c r="X53" s="5">
        <v>38.03</v>
      </c>
    </row>
    <row r="54" spans="1:24" ht="12.75" customHeight="1">
      <c r="A54" s="4" t="s">
        <v>3334</v>
      </c>
      <c r="B54" s="4" t="s">
        <v>3508</v>
      </c>
      <c r="C54" s="4" t="s">
        <v>65</v>
      </c>
      <c r="D54" s="4" t="s">
        <v>3404</v>
      </c>
      <c r="E54" s="4">
        <v>2481</v>
      </c>
      <c r="F54" s="4">
        <v>153.4</v>
      </c>
      <c r="G54" s="4">
        <v>66635</v>
      </c>
      <c r="H54" s="4">
        <v>60276</v>
      </c>
      <c r="I54" s="4">
        <v>4907</v>
      </c>
      <c r="J54" s="4">
        <v>620</v>
      </c>
      <c r="K54" s="4">
        <v>155</v>
      </c>
      <c r="L54" s="4">
        <v>15</v>
      </c>
      <c r="M54" s="4">
        <v>65198</v>
      </c>
      <c r="N54" s="5">
        <v>97.843475650934195</v>
      </c>
      <c r="O54" s="4">
        <v>66635</v>
      </c>
      <c r="P54" s="4">
        <v>2174</v>
      </c>
      <c r="Q54" s="4">
        <v>35594</v>
      </c>
      <c r="R54" s="4">
        <v>22748</v>
      </c>
      <c r="S54" s="4">
        <v>3034</v>
      </c>
      <c r="T54" s="4">
        <v>2289</v>
      </c>
      <c r="U54" s="4">
        <v>23</v>
      </c>
      <c r="V54" s="4">
        <v>25782</v>
      </c>
      <c r="W54" s="5">
        <v>38.691378404742252</v>
      </c>
      <c r="X54" s="5">
        <v>38.03</v>
      </c>
    </row>
    <row r="55" spans="1:24" ht="12.75" customHeight="1">
      <c r="A55" s="4" t="s">
        <v>3333</v>
      </c>
      <c r="B55" s="4" t="s">
        <v>3510</v>
      </c>
      <c r="C55" s="4" t="s">
        <v>65</v>
      </c>
      <c r="D55" s="4" t="s">
        <v>3404</v>
      </c>
      <c r="E55" s="4">
        <v>1600</v>
      </c>
      <c r="F55" s="4">
        <v>304.77</v>
      </c>
      <c r="G55" s="4">
        <v>66635</v>
      </c>
      <c r="H55" s="4">
        <v>60276</v>
      </c>
      <c r="I55" s="4">
        <v>4907</v>
      </c>
      <c r="J55" s="4">
        <v>620</v>
      </c>
      <c r="K55" s="4">
        <v>155</v>
      </c>
      <c r="L55" s="4">
        <v>15</v>
      </c>
      <c r="M55" s="4">
        <v>65198</v>
      </c>
      <c r="N55" s="5">
        <v>97.843475650934195</v>
      </c>
      <c r="O55" s="4">
        <v>66635</v>
      </c>
      <c r="P55" s="4">
        <v>2174</v>
      </c>
      <c r="Q55" s="4">
        <v>35594</v>
      </c>
      <c r="R55" s="4">
        <v>22748</v>
      </c>
      <c r="S55" s="4">
        <v>3034</v>
      </c>
      <c r="T55" s="4">
        <v>2289</v>
      </c>
      <c r="U55" s="4">
        <v>23</v>
      </c>
      <c r="V55" s="4">
        <v>25782</v>
      </c>
      <c r="W55" s="5">
        <v>38.691378404742252</v>
      </c>
      <c r="X55" s="5">
        <v>38.03</v>
      </c>
    </row>
    <row r="56" spans="1:24" ht="12.75" customHeight="1">
      <c r="A56" s="4" t="s">
        <v>3332</v>
      </c>
      <c r="B56" s="4" t="s">
        <v>3512</v>
      </c>
      <c r="C56" s="4" t="s">
        <v>65</v>
      </c>
      <c r="D56" s="4" t="s">
        <v>3404</v>
      </c>
      <c r="E56" s="4">
        <v>3371</v>
      </c>
      <c r="F56" s="4">
        <v>251.47</v>
      </c>
      <c r="G56" s="4">
        <v>66635</v>
      </c>
      <c r="H56" s="4">
        <v>60276</v>
      </c>
      <c r="I56" s="4">
        <v>4907</v>
      </c>
      <c r="J56" s="4">
        <v>620</v>
      </c>
      <c r="K56" s="4">
        <v>155</v>
      </c>
      <c r="L56" s="4">
        <v>15</v>
      </c>
      <c r="M56" s="4">
        <v>65198</v>
      </c>
      <c r="N56" s="5">
        <v>97.843475650934195</v>
      </c>
      <c r="O56" s="4">
        <v>66635</v>
      </c>
      <c r="P56" s="4">
        <v>2174</v>
      </c>
      <c r="Q56" s="4">
        <v>35594</v>
      </c>
      <c r="R56" s="4">
        <v>22748</v>
      </c>
      <c r="S56" s="4">
        <v>3034</v>
      </c>
      <c r="T56" s="4">
        <v>2289</v>
      </c>
      <c r="U56" s="4">
        <v>23</v>
      </c>
      <c r="V56" s="4">
        <v>25782</v>
      </c>
      <c r="W56" s="5">
        <v>38.691378404742252</v>
      </c>
      <c r="X56" s="5">
        <v>38.03</v>
      </c>
    </row>
    <row r="57" spans="1:24" ht="12.75" customHeight="1">
      <c r="A57" s="4" t="s">
        <v>3331</v>
      </c>
      <c r="B57" s="4" t="s">
        <v>3514</v>
      </c>
      <c r="C57" s="4" t="s">
        <v>65</v>
      </c>
      <c r="D57" s="4" t="s">
        <v>3404</v>
      </c>
      <c r="E57" s="4">
        <v>2286</v>
      </c>
      <c r="F57" s="4">
        <v>181.75</v>
      </c>
      <c r="G57" s="4">
        <v>66635</v>
      </c>
      <c r="H57" s="4">
        <v>60276</v>
      </c>
      <c r="I57" s="4">
        <v>4907</v>
      </c>
      <c r="J57" s="4">
        <v>620</v>
      </c>
      <c r="K57" s="4">
        <v>155</v>
      </c>
      <c r="L57" s="4">
        <v>15</v>
      </c>
      <c r="M57" s="4">
        <v>65198</v>
      </c>
      <c r="N57" s="5">
        <v>97.843475650934195</v>
      </c>
      <c r="O57" s="4">
        <v>66635</v>
      </c>
      <c r="P57" s="4">
        <v>2174</v>
      </c>
      <c r="Q57" s="4">
        <v>35594</v>
      </c>
      <c r="R57" s="4">
        <v>22748</v>
      </c>
      <c r="S57" s="4">
        <v>3034</v>
      </c>
      <c r="T57" s="4">
        <v>2289</v>
      </c>
      <c r="U57" s="4">
        <v>23</v>
      </c>
      <c r="V57" s="4">
        <v>25782</v>
      </c>
      <c r="W57" s="5">
        <v>38.691378404742252</v>
      </c>
      <c r="X57" s="5">
        <v>38.03</v>
      </c>
    </row>
    <row r="58" spans="1:24" ht="12.75" customHeight="1">
      <c r="A58" s="4" t="s">
        <v>3330</v>
      </c>
      <c r="B58" s="4" t="s">
        <v>3516</v>
      </c>
      <c r="C58" s="4" t="s">
        <v>65</v>
      </c>
      <c r="D58" s="4" t="s">
        <v>3404</v>
      </c>
      <c r="E58" s="4">
        <v>4092</v>
      </c>
      <c r="F58" s="4">
        <v>360.69</v>
      </c>
      <c r="G58" s="4">
        <v>66635</v>
      </c>
      <c r="H58" s="4">
        <v>60276</v>
      </c>
      <c r="I58" s="4">
        <v>4907</v>
      </c>
      <c r="J58" s="4">
        <v>620</v>
      </c>
      <c r="K58" s="4">
        <v>155</v>
      </c>
      <c r="L58" s="4">
        <v>15</v>
      </c>
      <c r="M58" s="4">
        <v>65198</v>
      </c>
      <c r="N58" s="5">
        <v>97.843475650934195</v>
      </c>
      <c r="O58" s="4">
        <v>66635</v>
      </c>
      <c r="P58" s="4">
        <v>2174</v>
      </c>
      <c r="Q58" s="4">
        <v>35594</v>
      </c>
      <c r="R58" s="4">
        <v>22748</v>
      </c>
      <c r="S58" s="4">
        <v>3034</v>
      </c>
      <c r="T58" s="4">
        <v>2289</v>
      </c>
      <c r="U58" s="4">
        <v>23</v>
      </c>
      <c r="V58" s="4">
        <v>25782</v>
      </c>
      <c r="W58" s="5">
        <v>38.691378404742252</v>
      </c>
      <c r="X58" s="5">
        <v>38.03</v>
      </c>
    </row>
    <row r="59" spans="1:24" ht="12.75" customHeight="1">
      <c r="A59" s="4" t="s">
        <v>3329</v>
      </c>
      <c r="B59" s="4" t="s">
        <v>3518</v>
      </c>
      <c r="C59" s="4" t="s">
        <v>65</v>
      </c>
      <c r="D59" s="4" t="s">
        <v>3404</v>
      </c>
      <c r="E59" s="4">
        <v>9577</v>
      </c>
      <c r="F59" s="4">
        <v>313.52999999999997</v>
      </c>
      <c r="G59" s="4">
        <v>66635</v>
      </c>
      <c r="H59" s="4">
        <v>60276</v>
      </c>
      <c r="I59" s="4">
        <v>4907</v>
      </c>
      <c r="J59" s="4">
        <v>620</v>
      </c>
      <c r="K59" s="4">
        <v>155</v>
      </c>
      <c r="L59" s="4">
        <v>15</v>
      </c>
      <c r="M59" s="4">
        <v>65198</v>
      </c>
      <c r="N59" s="5">
        <v>97.843475650934195</v>
      </c>
      <c r="O59" s="4">
        <v>66635</v>
      </c>
      <c r="P59" s="4">
        <v>2174</v>
      </c>
      <c r="Q59" s="4">
        <v>35594</v>
      </c>
      <c r="R59" s="4">
        <v>22748</v>
      </c>
      <c r="S59" s="4">
        <v>3034</v>
      </c>
      <c r="T59" s="4">
        <v>2289</v>
      </c>
      <c r="U59" s="4">
        <v>23</v>
      </c>
      <c r="V59" s="4">
        <v>25782</v>
      </c>
      <c r="W59" s="5">
        <v>38.691378404742252</v>
      </c>
      <c r="X59" s="5">
        <v>38.03</v>
      </c>
    </row>
    <row r="60" spans="1:24" ht="12.75" customHeight="1">
      <c r="A60" s="4" t="s">
        <v>3328</v>
      </c>
      <c r="B60" s="4" t="s">
        <v>3520</v>
      </c>
      <c r="C60" s="4" t="s">
        <v>65</v>
      </c>
      <c r="D60" s="4" t="s">
        <v>3404</v>
      </c>
      <c r="E60" s="4">
        <v>3274</v>
      </c>
      <c r="F60" s="4">
        <v>296.27999999999997</v>
      </c>
      <c r="G60" s="4">
        <v>66635</v>
      </c>
      <c r="H60" s="4">
        <v>60276</v>
      </c>
      <c r="I60" s="4">
        <v>4907</v>
      </c>
      <c r="J60" s="4">
        <v>620</v>
      </c>
      <c r="K60" s="4">
        <v>155</v>
      </c>
      <c r="L60" s="4">
        <v>15</v>
      </c>
      <c r="M60" s="4">
        <v>65198</v>
      </c>
      <c r="N60" s="5">
        <v>97.843475650934195</v>
      </c>
      <c r="O60" s="4">
        <v>66635</v>
      </c>
      <c r="P60" s="4">
        <v>2174</v>
      </c>
      <c r="Q60" s="4">
        <v>35594</v>
      </c>
      <c r="R60" s="4">
        <v>22748</v>
      </c>
      <c r="S60" s="4">
        <v>3034</v>
      </c>
      <c r="T60" s="4">
        <v>2289</v>
      </c>
      <c r="U60" s="4">
        <v>23</v>
      </c>
      <c r="V60" s="4">
        <v>25782</v>
      </c>
      <c r="W60" s="5">
        <v>38.691378404742252</v>
      </c>
      <c r="X60" s="5">
        <v>38.03</v>
      </c>
    </row>
    <row r="61" spans="1:24" ht="12.75" customHeight="1">
      <c r="A61" s="4" t="s">
        <v>3327</v>
      </c>
      <c r="B61" s="4" t="s">
        <v>3522</v>
      </c>
      <c r="C61" s="4" t="s">
        <v>65</v>
      </c>
      <c r="D61" s="4" t="s">
        <v>3404</v>
      </c>
      <c r="E61" s="4">
        <v>2613</v>
      </c>
      <c r="F61" s="4">
        <v>113.94</v>
      </c>
      <c r="G61" s="4">
        <v>66635</v>
      </c>
      <c r="H61" s="4">
        <v>60276</v>
      </c>
      <c r="I61" s="4">
        <v>4907</v>
      </c>
      <c r="J61" s="4">
        <v>620</v>
      </c>
      <c r="K61" s="4">
        <v>155</v>
      </c>
      <c r="L61" s="4">
        <v>15</v>
      </c>
      <c r="M61" s="4">
        <v>65198</v>
      </c>
      <c r="N61" s="5">
        <v>97.843475650934195</v>
      </c>
      <c r="O61" s="4">
        <v>66635</v>
      </c>
      <c r="P61" s="4">
        <v>2174</v>
      </c>
      <c r="Q61" s="4">
        <v>35594</v>
      </c>
      <c r="R61" s="4">
        <v>22748</v>
      </c>
      <c r="S61" s="4">
        <v>3034</v>
      </c>
      <c r="T61" s="4">
        <v>2289</v>
      </c>
      <c r="U61" s="4">
        <v>23</v>
      </c>
      <c r="V61" s="4">
        <v>25782</v>
      </c>
      <c r="W61" s="5">
        <v>38.691378404742252</v>
      </c>
      <c r="X61" s="5">
        <v>38.03</v>
      </c>
    </row>
    <row r="62" spans="1:24" ht="12.75" customHeight="1">
      <c r="A62" s="4" t="s">
        <v>3326</v>
      </c>
      <c r="B62" s="4" t="s">
        <v>3524</v>
      </c>
      <c r="C62" s="4" t="s">
        <v>65</v>
      </c>
      <c r="D62" s="4" t="s">
        <v>3404</v>
      </c>
      <c r="E62" s="4">
        <v>2564</v>
      </c>
      <c r="F62" s="4">
        <v>286.89999999999998</v>
      </c>
      <c r="G62" s="4">
        <v>66635</v>
      </c>
      <c r="H62" s="4">
        <v>60276</v>
      </c>
      <c r="I62" s="4">
        <v>4907</v>
      </c>
      <c r="J62" s="4">
        <v>620</v>
      </c>
      <c r="K62" s="4">
        <v>155</v>
      </c>
      <c r="L62" s="4">
        <v>15</v>
      </c>
      <c r="M62" s="4">
        <v>65198</v>
      </c>
      <c r="N62" s="5">
        <v>97.843475650934195</v>
      </c>
      <c r="O62" s="4">
        <v>66635</v>
      </c>
      <c r="P62" s="4">
        <v>2174</v>
      </c>
      <c r="Q62" s="4">
        <v>35594</v>
      </c>
      <c r="R62" s="4">
        <v>22748</v>
      </c>
      <c r="S62" s="4">
        <v>3034</v>
      </c>
      <c r="T62" s="4">
        <v>2289</v>
      </c>
      <c r="U62" s="4">
        <v>23</v>
      </c>
      <c r="V62" s="4">
        <v>25782</v>
      </c>
      <c r="W62" s="5">
        <v>38.691378404742252</v>
      </c>
      <c r="X62" s="5">
        <v>38.03</v>
      </c>
    </row>
    <row r="63" spans="1:24" ht="12.75" customHeight="1">
      <c r="A63" s="4" t="s">
        <v>3325</v>
      </c>
      <c r="B63" s="4" t="s">
        <v>3526</v>
      </c>
      <c r="C63" s="4" t="s">
        <v>65</v>
      </c>
      <c r="D63" s="4" t="s">
        <v>3404</v>
      </c>
      <c r="E63" s="4">
        <v>3125</v>
      </c>
      <c r="F63" s="4">
        <v>260.01</v>
      </c>
      <c r="G63" s="4">
        <v>66635</v>
      </c>
      <c r="H63" s="4">
        <v>60276</v>
      </c>
      <c r="I63" s="4">
        <v>4907</v>
      </c>
      <c r="J63" s="4">
        <v>620</v>
      </c>
      <c r="K63" s="4">
        <v>155</v>
      </c>
      <c r="L63" s="4">
        <v>15</v>
      </c>
      <c r="M63" s="4">
        <v>65198</v>
      </c>
      <c r="N63" s="5">
        <v>97.843475650934195</v>
      </c>
      <c r="O63" s="4">
        <v>66635</v>
      </c>
      <c r="P63" s="4">
        <v>2174</v>
      </c>
      <c r="Q63" s="4">
        <v>35594</v>
      </c>
      <c r="R63" s="4">
        <v>22748</v>
      </c>
      <c r="S63" s="4">
        <v>3034</v>
      </c>
      <c r="T63" s="4">
        <v>2289</v>
      </c>
      <c r="U63" s="4">
        <v>23</v>
      </c>
      <c r="V63" s="4">
        <v>25782</v>
      </c>
      <c r="W63" s="5">
        <v>38.691378404742252</v>
      </c>
      <c r="X63" s="5">
        <v>38.03</v>
      </c>
    </row>
    <row r="64" spans="1:24" ht="12.75" customHeight="1">
      <c r="A64" s="4" t="s">
        <v>3324</v>
      </c>
      <c r="B64" s="4" t="s">
        <v>3528</v>
      </c>
      <c r="C64" s="4" t="s">
        <v>65</v>
      </c>
      <c r="D64" s="4" t="s">
        <v>3404</v>
      </c>
      <c r="E64" s="4">
        <v>3805</v>
      </c>
      <c r="F64" s="4">
        <v>364.47</v>
      </c>
      <c r="G64" s="4">
        <v>66635</v>
      </c>
      <c r="H64" s="4">
        <v>60276</v>
      </c>
      <c r="I64" s="4">
        <v>4907</v>
      </c>
      <c r="J64" s="4">
        <v>620</v>
      </c>
      <c r="K64" s="4">
        <v>155</v>
      </c>
      <c r="L64" s="4">
        <v>15</v>
      </c>
      <c r="M64" s="4">
        <v>65198</v>
      </c>
      <c r="N64" s="5">
        <v>97.843475650934195</v>
      </c>
      <c r="O64" s="4">
        <v>66635</v>
      </c>
      <c r="P64" s="4">
        <v>2174</v>
      </c>
      <c r="Q64" s="4">
        <v>35594</v>
      </c>
      <c r="R64" s="4">
        <v>22748</v>
      </c>
      <c r="S64" s="4">
        <v>3034</v>
      </c>
      <c r="T64" s="4">
        <v>2289</v>
      </c>
      <c r="U64" s="4">
        <v>23</v>
      </c>
      <c r="V64" s="4">
        <v>25782</v>
      </c>
      <c r="W64" s="5">
        <v>38.691378404742252</v>
      </c>
      <c r="X64" s="5">
        <v>38.03</v>
      </c>
    </row>
    <row r="65" spans="1:24" ht="12.75" customHeight="1">
      <c r="A65" s="4" t="s">
        <v>3323</v>
      </c>
      <c r="B65" s="4" t="s">
        <v>3530</v>
      </c>
      <c r="C65" s="4" t="s">
        <v>65</v>
      </c>
      <c r="D65" s="4" t="s">
        <v>3404</v>
      </c>
      <c r="E65" s="4">
        <v>2777</v>
      </c>
      <c r="F65" s="4">
        <v>151.21</v>
      </c>
      <c r="G65" s="4">
        <v>66635</v>
      </c>
      <c r="H65" s="4">
        <v>60276</v>
      </c>
      <c r="I65" s="4">
        <v>4907</v>
      </c>
      <c r="J65" s="4">
        <v>620</v>
      </c>
      <c r="K65" s="4">
        <v>155</v>
      </c>
      <c r="L65" s="4">
        <v>15</v>
      </c>
      <c r="M65" s="4">
        <v>65198</v>
      </c>
      <c r="N65" s="5">
        <v>97.843475650934195</v>
      </c>
      <c r="O65" s="4">
        <v>66635</v>
      </c>
      <c r="P65" s="4">
        <v>2174</v>
      </c>
      <c r="Q65" s="4">
        <v>35594</v>
      </c>
      <c r="R65" s="4">
        <v>22748</v>
      </c>
      <c r="S65" s="4">
        <v>3034</v>
      </c>
      <c r="T65" s="4">
        <v>2289</v>
      </c>
      <c r="U65" s="4">
        <v>23</v>
      </c>
      <c r="V65" s="4">
        <v>25782</v>
      </c>
      <c r="W65" s="5">
        <v>38.691378404742252</v>
      </c>
      <c r="X65" s="5">
        <v>38.03</v>
      </c>
    </row>
    <row r="66" spans="1:24" ht="12.75" customHeight="1">
      <c r="A66" s="4" t="s">
        <v>3322</v>
      </c>
      <c r="B66" s="4" t="s">
        <v>3532</v>
      </c>
      <c r="C66" s="4" t="s">
        <v>65</v>
      </c>
      <c r="D66" s="4" t="s">
        <v>3404</v>
      </c>
      <c r="E66" s="4">
        <v>2520</v>
      </c>
      <c r="F66" s="4">
        <v>188.75</v>
      </c>
      <c r="G66" s="4">
        <v>66635</v>
      </c>
      <c r="H66" s="4">
        <v>60276</v>
      </c>
      <c r="I66" s="4">
        <v>4907</v>
      </c>
      <c r="J66" s="4">
        <v>620</v>
      </c>
      <c r="K66" s="4">
        <v>155</v>
      </c>
      <c r="L66" s="4">
        <v>15</v>
      </c>
      <c r="M66" s="4">
        <v>65198</v>
      </c>
      <c r="N66" s="5">
        <v>97.843475650934195</v>
      </c>
      <c r="O66" s="4">
        <v>66635</v>
      </c>
      <c r="P66" s="4">
        <v>2174</v>
      </c>
      <c r="Q66" s="4">
        <v>35594</v>
      </c>
      <c r="R66" s="4">
        <v>22748</v>
      </c>
      <c r="S66" s="4">
        <v>3034</v>
      </c>
      <c r="T66" s="4">
        <v>2289</v>
      </c>
      <c r="U66" s="4">
        <v>23</v>
      </c>
      <c r="V66" s="4">
        <v>25782</v>
      </c>
      <c r="W66" s="5">
        <v>38.691378404742252</v>
      </c>
      <c r="X66" s="5">
        <v>38.03</v>
      </c>
    </row>
    <row r="67" spans="1:24" ht="12.75" customHeight="1">
      <c r="A67" s="4" t="s">
        <v>3321</v>
      </c>
      <c r="B67" s="4" t="s">
        <v>3534</v>
      </c>
      <c r="C67" s="4" t="s">
        <v>65</v>
      </c>
      <c r="D67" s="4" t="s">
        <v>3404</v>
      </c>
      <c r="E67" s="4">
        <v>3630</v>
      </c>
      <c r="F67" s="4">
        <v>158.44</v>
      </c>
      <c r="G67" s="4">
        <v>66635</v>
      </c>
      <c r="H67" s="4">
        <v>60276</v>
      </c>
      <c r="I67" s="4">
        <v>4907</v>
      </c>
      <c r="J67" s="4">
        <v>620</v>
      </c>
      <c r="K67" s="4">
        <v>155</v>
      </c>
      <c r="L67" s="4">
        <v>15</v>
      </c>
      <c r="M67" s="4">
        <v>65198</v>
      </c>
      <c r="N67" s="5">
        <v>97.843475650934195</v>
      </c>
      <c r="O67" s="4">
        <v>66635</v>
      </c>
      <c r="P67" s="4">
        <v>2174</v>
      </c>
      <c r="Q67" s="4">
        <v>35594</v>
      </c>
      <c r="R67" s="4">
        <v>22748</v>
      </c>
      <c r="S67" s="4">
        <v>3034</v>
      </c>
      <c r="T67" s="4">
        <v>2289</v>
      </c>
      <c r="U67" s="4">
        <v>23</v>
      </c>
      <c r="V67" s="4">
        <v>25782</v>
      </c>
      <c r="W67" s="5">
        <v>38.691378404742252</v>
      </c>
      <c r="X67" s="5">
        <v>38.03</v>
      </c>
    </row>
    <row r="68" spans="1:24" ht="12.75" customHeight="1">
      <c r="A68" s="4" t="s">
        <v>3320</v>
      </c>
      <c r="B68" s="4" t="s">
        <v>3536</v>
      </c>
      <c r="C68" s="4" t="s">
        <v>65</v>
      </c>
      <c r="D68" s="4" t="s">
        <v>3404</v>
      </c>
      <c r="E68" s="4">
        <v>3141</v>
      </c>
      <c r="F68" s="4">
        <v>247.19</v>
      </c>
      <c r="G68" s="4">
        <v>66635</v>
      </c>
      <c r="H68" s="4">
        <v>60276</v>
      </c>
      <c r="I68" s="4">
        <v>4907</v>
      </c>
      <c r="J68" s="4">
        <v>620</v>
      </c>
      <c r="K68" s="4">
        <v>155</v>
      </c>
      <c r="L68" s="4">
        <v>15</v>
      </c>
      <c r="M68" s="4">
        <v>65198</v>
      </c>
      <c r="N68" s="5">
        <v>97.843475650934195</v>
      </c>
      <c r="O68" s="4">
        <v>66635</v>
      </c>
      <c r="P68" s="4">
        <v>2174</v>
      </c>
      <c r="Q68" s="4">
        <v>35594</v>
      </c>
      <c r="R68" s="4">
        <v>22748</v>
      </c>
      <c r="S68" s="4">
        <v>3034</v>
      </c>
      <c r="T68" s="4">
        <v>2289</v>
      </c>
      <c r="U68" s="4">
        <v>23</v>
      </c>
      <c r="V68" s="4">
        <v>25782</v>
      </c>
      <c r="W68" s="5">
        <v>38.691378404742252</v>
      </c>
      <c r="X68" s="5">
        <v>38.03</v>
      </c>
    </row>
    <row r="69" spans="1:24" ht="12.75" customHeight="1">
      <c r="A69" s="4" t="s">
        <v>3319</v>
      </c>
      <c r="B69" s="4" t="s">
        <v>3538</v>
      </c>
      <c r="C69" s="4" t="s">
        <v>65</v>
      </c>
      <c r="D69" s="4" t="s">
        <v>3404</v>
      </c>
      <c r="E69" s="4">
        <v>6774</v>
      </c>
      <c r="F69" s="4">
        <v>72.52</v>
      </c>
      <c r="G69" s="4">
        <v>66635</v>
      </c>
      <c r="H69" s="4">
        <v>60276</v>
      </c>
      <c r="I69" s="4">
        <v>4907</v>
      </c>
      <c r="J69" s="4">
        <v>620</v>
      </c>
      <c r="K69" s="4">
        <v>155</v>
      </c>
      <c r="L69" s="4">
        <v>15</v>
      </c>
      <c r="M69" s="4">
        <v>65198</v>
      </c>
      <c r="N69" s="5">
        <v>97.843475650934195</v>
      </c>
      <c r="O69" s="4">
        <v>66635</v>
      </c>
      <c r="P69" s="4">
        <v>2174</v>
      </c>
      <c r="Q69" s="4">
        <v>35594</v>
      </c>
      <c r="R69" s="4">
        <v>22748</v>
      </c>
      <c r="S69" s="4">
        <v>3034</v>
      </c>
      <c r="T69" s="4">
        <v>2289</v>
      </c>
      <c r="U69" s="4">
        <v>23</v>
      </c>
      <c r="V69" s="4">
        <v>25782</v>
      </c>
      <c r="W69" s="5">
        <v>38.691378404742252</v>
      </c>
      <c r="X69" s="5">
        <v>38.03</v>
      </c>
    </row>
    <row r="70" spans="1:24" ht="12.75" customHeight="1">
      <c r="A70" s="4" t="s">
        <v>3318</v>
      </c>
      <c r="B70" s="4" t="s">
        <v>3540</v>
      </c>
      <c r="C70" s="4" t="s">
        <v>65</v>
      </c>
      <c r="D70" s="4" t="s">
        <v>3404</v>
      </c>
      <c r="E70" s="4">
        <v>2762</v>
      </c>
      <c r="F70" s="4">
        <v>152.46</v>
      </c>
      <c r="G70" s="4">
        <v>66635</v>
      </c>
      <c r="H70" s="4">
        <v>60276</v>
      </c>
      <c r="I70" s="4">
        <v>4907</v>
      </c>
      <c r="J70" s="4">
        <v>620</v>
      </c>
      <c r="K70" s="4">
        <v>155</v>
      </c>
      <c r="L70" s="4">
        <v>15</v>
      </c>
      <c r="M70" s="4">
        <v>65198</v>
      </c>
      <c r="N70" s="5">
        <v>97.843475650934195</v>
      </c>
      <c r="O70" s="4">
        <v>66635</v>
      </c>
      <c r="P70" s="4">
        <v>2174</v>
      </c>
      <c r="Q70" s="4">
        <v>35594</v>
      </c>
      <c r="R70" s="4">
        <v>22748</v>
      </c>
      <c r="S70" s="4">
        <v>3034</v>
      </c>
      <c r="T70" s="4">
        <v>2289</v>
      </c>
      <c r="U70" s="4">
        <v>23</v>
      </c>
      <c r="V70" s="4">
        <v>25782</v>
      </c>
      <c r="W70" s="5">
        <v>38.691378404742252</v>
      </c>
      <c r="X70" s="5">
        <v>38.03</v>
      </c>
    </row>
    <row r="71" spans="1:24" ht="12.75" customHeight="1">
      <c r="A71" s="4" t="s">
        <v>3317</v>
      </c>
      <c r="B71" s="4" t="s">
        <v>3542</v>
      </c>
      <c r="C71" s="4" t="s">
        <v>65</v>
      </c>
      <c r="D71" s="4" t="s">
        <v>3404</v>
      </c>
      <c r="E71" s="4">
        <v>1609</v>
      </c>
      <c r="F71" s="4">
        <v>352.81</v>
      </c>
      <c r="G71" s="4">
        <v>66635</v>
      </c>
      <c r="H71" s="4">
        <v>60276</v>
      </c>
      <c r="I71" s="4">
        <v>4907</v>
      </c>
      <c r="J71" s="4">
        <v>620</v>
      </c>
      <c r="K71" s="4">
        <v>155</v>
      </c>
      <c r="L71" s="4">
        <v>15</v>
      </c>
      <c r="M71" s="4">
        <v>65198</v>
      </c>
      <c r="N71" s="5">
        <v>97.843475650934195</v>
      </c>
      <c r="O71" s="4">
        <v>66635</v>
      </c>
      <c r="P71" s="4">
        <v>2174</v>
      </c>
      <c r="Q71" s="4">
        <v>35594</v>
      </c>
      <c r="R71" s="4">
        <v>22748</v>
      </c>
      <c r="S71" s="4">
        <v>3034</v>
      </c>
      <c r="T71" s="4">
        <v>2289</v>
      </c>
      <c r="U71" s="4">
        <v>23</v>
      </c>
      <c r="V71" s="4">
        <v>25782</v>
      </c>
      <c r="W71" s="5">
        <v>38.691378404742252</v>
      </c>
      <c r="X71" s="5">
        <v>38.03</v>
      </c>
    </row>
    <row r="72" spans="1:24" ht="12.75" customHeight="1">
      <c r="A72" s="4" t="s">
        <v>3316</v>
      </c>
      <c r="B72" s="4" t="s">
        <v>3544</v>
      </c>
      <c r="C72" s="4" t="s">
        <v>65</v>
      </c>
      <c r="D72" s="4" t="s">
        <v>3404</v>
      </c>
      <c r="E72" s="4">
        <v>3439</v>
      </c>
      <c r="F72" s="4">
        <v>179.73</v>
      </c>
      <c r="G72" s="4">
        <v>66635</v>
      </c>
      <c r="H72" s="4">
        <v>60276</v>
      </c>
      <c r="I72" s="4">
        <v>4907</v>
      </c>
      <c r="J72" s="4">
        <v>620</v>
      </c>
      <c r="K72" s="4">
        <v>155</v>
      </c>
      <c r="L72" s="4">
        <v>15</v>
      </c>
      <c r="M72" s="4">
        <v>65198</v>
      </c>
      <c r="N72" s="5">
        <v>97.843475650934195</v>
      </c>
      <c r="O72" s="4">
        <v>66635</v>
      </c>
      <c r="P72" s="4">
        <v>2174</v>
      </c>
      <c r="Q72" s="4">
        <v>35594</v>
      </c>
      <c r="R72" s="4">
        <v>22748</v>
      </c>
      <c r="S72" s="4">
        <v>3034</v>
      </c>
      <c r="T72" s="4">
        <v>2289</v>
      </c>
      <c r="U72" s="4">
        <v>23</v>
      </c>
      <c r="V72" s="4">
        <v>25782</v>
      </c>
      <c r="W72" s="5">
        <v>38.691378404742252</v>
      </c>
      <c r="X72" s="5">
        <v>38.03</v>
      </c>
    </row>
    <row r="73" spans="1:24" ht="12.75" customHeight="1">
      <c r="A73" s="4" t="s">
        <v>3315</v>
      </c>
      <c r="B73" s="4" t="s">
        <v>3546</v>
      </c>
      <c r="C73" s="4" t="s">
        <v>65</v>
      </c>
      <c r="D73" s="4" t="s">
        <v>3404</v>
      </c>
      <c r="E73" s="4">
        <v>3510</v>
      </c>
      <c r="F73" s="4">
        <v>254.87</v>
      </c>
      <c r="G73" s="4">
        <v>66635</v>
      </c>
      <c r="H73" s="4">
        <v>60276</v>
      </c>
      <c r="I73" s="4">
        <v>4907</v>
      </c>
      <c r="J73" s="4">
        <v>620</v>
      </c>
      <c r="K73" s="4">
        <v>155</v>
      </c>
      <c r="L73" s="4">
        <v>15</v>
      </c>
      <c r="M73" s="4">
        <v>65198</v>
      </c>
      <c r="N73" s="5">
        <v>97.843475650934195</v>
      </c>
      <c r="O73" s="4">
        <v>66635</v>
      </c>
      <c r="P73" s="4">
        <v>2174</v>
      </c>
      <c r="Q73" s="4">
        <v>35594</v>
      </c>
      <c r="R73" s="4">
        <v>22748</v>
      </c>
      <c r="S73" s="4">
        <v>3034</v>
      </c>
      <c r="T73" s="4">
        <v>2289</v>
      </c>
      <c r="U73" s="4">
        <v>23</v>
      </c>
      <c r="V73" s="4">
        <v>25782</v>
      </c>
      <c r="W73" s="5">
        <v>38.691378404742252</v>
      </c>
      <c r="X73" s="5">
        <v>38.03</v>
      </c>
    </row>
    <row r="74" spans="1:24" ht="12.75" customHeight="1">
      <c r="A74" s="4" t="s">
        <v>3314</v>
      </c>
      <c r="B74" s="4" t="s">
        <v>3548</v>
      </c>
      <c r="C74" s="4" t="s">
        <v>65</v>
      </c>
      <c r="D74" s="4" t="s">
        <v>3404</v>
      </c>
      <c r="E74" s="4">
        <v>2635</v>
      </c>
      <c r="F74" s="4">
        <v>120.86</v>
      </c>
      <c r="G74" s="4">
        <v>66635</v>
      </c>
      <c r="H74" s="4">
        <v>60276</v>
      </c>
      <c r="I74" s="4">
        <v>4907</v>
      </c>
      <c r="J74" s="4">
        <v>620</v>
      </c>
      <c r="K74" s="4">
        <v>155</v>
      </c>
      <c r="L74" s="4">
        <v>15</v>
      </c>
      <c r="M74" s="4">
        <v>65198</v>
      </c>
      <c r="N74" s="5">
        <v>97.843475650934195</v>
      </c>
      <c r="O74" s="4">
        <v>66635</v>
      </c>
      <c r="P74" s="4">
        <v>2174</v>
      </c>
      <c r="Q74" s="4">
        <v>35594</v>
      </c>
      <c r="R74" s="4">
        <v>22748</v>
      </c>
      <c r="S74" s="4">
        <v>3034</v>
      </c>
      <c r="T74" s="4">
        <v>2289</v>
      </c>
      <c r="U74" s="4">
        <v>23</v>
      </c>
      <c r="V74" s="4">
        <v>25782</v>
      </c>
      <c r="W74" s="5">
        <v>38.691378404742252</v>
      </c>
      <c r="X74" s="5">
        <v>38.03</v>
      </c>
    </row>
    <row r="75" spans="1:24" ht="12.75" customHeight="1">
      <c r="A75" s="4" t="s">
        <v>3313</v>
      </c>
      <c r="B75" s="4" t="s">
        <v>3550</v>
      </c>
      <c r="C75" s="4" t="s">
        <v>65</v>
      </c>
      <c r="D75" s="4" t="s">
        <v>3404</v>
      </c>
      <c r="E75" s="4">
        <v>4373</v>
      </c>
      <c r="F75" s="4">
        <v>251.02</v>
      </c>
      <c r="G75" s="4">
        <v>66635</v>
      </c>
      <c r="H75" s="4">
        <v>60276</v>
      </c>
      <c r="I75" s="4">
        <v>4907</v>
      </c>
      <c r="J75" s="4">
        <v>620</v>
      </c>
      <c r="K75" s="4">
        <v>155</v>
      </c>
      <c r="L75" s="4">
        <v>15</v>
      </c>
      <c r="M75" s="4">
        <v>65198</v>
      </c>
      <c r="N75" s="5">
        <v>97.843475650934195</v>
      </c>
      <c r="O75" s="4">
        <v>66635</v>
      </c>
      <c r="P75" s="4">
        <v>2174</v>
      </c>
      <c r="Q75" s="4">
        <v>35594</v>
      </c>
      <c r="R75" s="4">
        <v>22748</v>
      </c>
      <c r="S75" s="4">
        <v>3034</v>
      </c>
      <c r="T75" s="4">
        <v>2289</v>
      </c>
      <c r="U75" s="4">
        <v>23</v>
      </c>
      <c r="V75" s="4">
        <v>25782</v>
      </c>
      <c r="W75" s="5">
        <v>38.691378404742252</v>
      </c>
      <c r="X75" s="5">
        <v>38.03</v>
      </c>
    </row>
    <row r="76" spans="1:24" ht="12.75" customHeight="1">
      <c r="A76" s="4" t="s">
        <v>3312</v>
      </c>
      <c r="B76" s="4" t="s">
        <v>3552</v>
      </c>
      <c r="C76" s="4" t="s">
        <v>65</v>
      </c>
      <c r="D76" s="4" t="s">
        <v>3404</v>
      </c>
      <c r="E76" s="4">
        <v>2115</v>
      </c>
      <c r="F76" s="4">
        <v>182.18</v>
      </c>
      <c r="G76" s="4">
        <v>66635</v>
      </c>
      <c r="H76" s="4">
        <v>60276</v>
      </c>
      <c r="I76" s="4">
        <v>4907</v>
      </c>
      <c r="J76" s="4">
        <v>620</v>
      </c>
      <c r="K76" s="4">
        <v>155</v>
      </c>
      <c r="L76" s="4">
        <v>15</v>
      </c>
      <c r="M76" s="4">
        <v>65198</v>
      </c>
      <c r="N76" s="5">
        <v>97.843475650934195</v>
      </c>
      <c r="O76" s="4">
        <v>66635</v>
      </c>
      <c r="P76" s="4">
        <v>2174</v>
      </c>
      <c r="Q76" s="4">
        <v>35594</v>
      </c>
      <c r="R76" s="4">
        <v>22748</v>
      </c>
      <c r="S76" s="4">
        <v>3034</v>
      </c>
      <c r="T76" s="4">
        <v>2289</v>
      </c>
      <c r="U76" s="4">
        <v>23</v>
      </c>
      <c r="V76" s="4">
        <v>25782</v>
      </c>
      <c r="W76" s="5">
        <v>38.691378404742252</v>
      </c>
      <c r="X76" s="5">
        <v>38.03</v>
      </c>
    </row>
    <row r="77" spans="1:24" ht="12.75" customHeight="1">
      <c r="A77" s="4" t="s">
        <v>3311</v>
      </c>
      <c r="B77" s="4" t="s">
        <v>3554</v>
      </c>
      <c r="C77" s="4" t="s">
        <v>65</v>
      </c>
      <c r="D77" s="4" t="s">
        <v>3404</v>
      </c>
      <c r="E77" s="4">
        <v>2909</v>
      </c>
      <c r="F77" s="4">
        <v>199.14</v>
      </c>
      <c r="G77" s="4">
        <v>66635</v>
      </c>
      <c r="H77" s="4">
        <v>60276</v>
      </c>
      <c r="I77" s="4">
        <v>4907</v>
      </c>
      <c r="J77" s="4">
        <v>620</v>
      </c>
      <c r="K77" s="4">
        <v>155</v>
      </c>
      <c r="L77" s="4">
        <v>15</v>
      </c>
      <c r="M77" s="4">
        <v>65198</v>
      </c>
      <c r="N77" s="5">
        <v>97.843475650934195</v>
      </c>
      <c r="O77" s="4">
        <v>66635</v>
      </c>
      <c r="P77" s="4">
        <v>2174</v>
      </c>
      <c r="Q77" s="4">
        <v>35594</v>
      </c>
      <c r="R77" s="4">
        <v>22748</v>
      </c>
      <c r="S77" s="4">
        <v>3034</v>
      </c>
      <c r="T77" s="4">
        <v>2289</v>
      </c>
      <c r="U77" s="4">
        <v>23</v>
      </c>
      <c r="V77" s="4">
        <v>25782</v>
      </c>
      <c r="W77" s="5">
        <v>38.691378404742252</v>
      </c>
      <c r="X77" s="5">
        <v>38.03</v>
      </c>
    </row>
    <row r="78" spans="1:24" ht="12.75" customHeight="1">
      <c r="A78" s="4" t="s">
        <v>3310</v>
      </c>
      <c r="B78" s="4" t="s">
        <v>3556</v>
      </c>
      <c r="C78" s="4" t="s">
        <v>65</v>
      </c>
      <c r="D78" s="4" t="s">
        <v>3404</v>
      </c>
      <c r="E78" s="4">
        <v>5987</v>
      </c>
      <c r="F78" s="4">
        <v>268.10000000000002</v>
      </c>
      <c r="G78" s="4">
        <v>66635</v>
      </c>
      <c r="H78" s="4">
        <v>60276</v>
      </c>
      <c r="I78" s="4">
        <v>4907</v>
      </c>
      <c r="J78" s="4">
        <v>620</v>
      </c>
      <c r="K78" s="4">
        <v>155</v>
      </c>
      <c r="L78" s="4">
        <v>15</v>
      </c>
      <c r="M78" s="4">
        <v>65198</v>
      </c>
      <c r="N78" s="5">
        <v>97.843475650934195</v>
      </c>
      <c r="O78" s="4">
        <v>66635</v>
      </c>
      <c r="P78" s="4">
        <v>2174</v>
      </c>
      <c r="Q78" s="4">
        <v>35594</v>
      </c>
      <c r="R78" s="4">
        <v>22748</v>
      </c>
      <c r="S78" s="4">
        <v>3034</v>
      </c>
      <c r="T78" s="4">
        <v>2289</v>
      </c>
      <c r="U78" s="4">
        <v>23</v>
      </c>
      <c r="V78" s="4">
        <v>25782</v>
      </c>
      <c r="W78" s="5">
        <v>38.691378404742252</v>
      </c>
      <c r="X78" s="5">
        <v>38.03</v>
      </c>
    </row>
    <row r="79" spans="1:24" ht="12.75" customHeight="1">
      <c r="A79" s="4" t="s">
        <v>3309</v>
      </c>
      <c r="B79" s="4" t="s">
        <v>3558</v>
      </c>
      <c r="C79" s="4" t="s">
        <v>65</v>
      </c>
      <c r="D79" s="4" t="s">
        <v>3404</v>
      </c>
      <c r="E79" s="4">
        <v>3643</v>
      </c>
      <c r="F79" s="4">
        <v>271.02</v>
      </c>
      <c r="G79" s="4">
        <v>66635</v>
      </c>
      <c r="H79" s="4">
        <v>60276</v>
      </c>
      <c r="I79" s="4">
        <v>4907</v>
      </c>
      <c r="J79" s="4">
        <v>620</v>
      </c>
      <c r="K79" s="4">
        <v>155</v>
      </c>
      <c r="L79" s="4">
        <v>15</v>
      </c>
      <c r="M79" s="4">
        <v>65198</v>
      </c>
      <c r="N79" s="5">
        <v>97.843475650934195</v>
      </c>
      <c r="O79" s="4">
        <v>66635</v>
      </c>
      <c r="P79" s="4">
        <v>2174</v>
      </c>
      <c r="Q79" s="4">
        <v>35594</v>
      </c>
      <c r="R79" s="4">
        <v>22748</v>
      </c>
      <c r="S79" s="4">
        <v>3034</v>
      </c>
      <c r="T79" s="4">
        <v>2289</v>
      </c>
      <c r="U79" s="4">
        <v>23</v>
      </c>
      <c r="V79" s="4">
        <v>25782</v>
      </c>
      <c r="W79" s="5">
        <v>38.691378404742252</v>
      </c>
      <c r="X79" s="5">
        <v>38.03</v>
      </c>
    </row>
    <row r="80" spans="1:24" ht="12.75" customHeight="1">
      <c r="A80" s="4" t="s">
        <v>3308</v>
      </c>
      <c r="B80" s="4" t="s">
        <v>3560</v>
      </c>
      <c r="C80" s="4" t="s">
        <v>65</v>
      </c>
      <c r="D80" s="4" t="s">
        <v>3404</v>
      </c>
      <c r="E80" s="4">
        <v>1507</v>
      </c>
      <c r="F80" s="4">
        <v>191.56</v>
      </c>
      <c r="G80" s="4">
        <v>66635</v>
      </c>
      <c r="H80" s="4">
        <v>60276</v>
      </c>
      <c r="I80" s="4">
        <v>4907</v>
      </c>
      <c r="J80" s="4">
        <v>620</v>
      </c>
      <c r="K80" s="4">
        <v>155</v>
      </c>
      <c r="L80" s="4">
        <v>15</v>
      </c>
      <c r="M80" s="4">
        <v>65198</v>
      </c>
      <c r="N80" s="5">
        <v>97.843475650934195</v>
      </c>
      <c r="O80" s="4">
        <v>66635</v>
      </c>
      <c r="P80" s="4">
        <v>2174</v>
      </c>
      <c r="Q80" s="4">
        <v>35594</v>
      </c>
      <c r="R80" s="4">
        <v>22748</v>
      </c>
      <c r="S80" s="4">
        <v>3034</v>
      </c>
      <c r="T80" s="4">
        <v>2289</v>
      </c>
      <c r="U80" s="4">
        <v>23</v>
      </c>
      <c r="V80" s="4">
        <v>25782</v>
      </c>
      <c r="W80" s="5">
        <v>38.691378404742252</v>
      </c>
      <c r="X80" s="5">
        <v>38.03</v>
      </c>
    </row>
    <row r="81" spans="1:24" ht="12.75" customHeight="1">
      <c r="A81" s="4" t="s">
        <v>3307</v>
      </c>
      <c r="B81" s="4" t="s">
        <v>3562</v>
      </c>
      <c r="C81" s="4" t="s">
        <v>35</v>
      </c>
      <c r="D81" s="4" t="s">
        <v>3404</v>
      </c>
      <c r="E81" s="4">
        <v>7100</v>
      </c>
      <c r="F81" s="4">
        <v>287.52</v>
      </c>
      <c r="G81" s="4">
        <v>80651</v>
      </c>
      <c r="H81" s="4">
        <v>66442</v>
      </c>
      <c r="I81" s="4">
        <v>10997</v>
      </c>
      <c r="J81" s="4">
        <v>418</v>
      </c>
      <c r="K81" s="4">
        <v>253</v>
      </c>
      <c r="L81" s="4">
        <v>1325</v>
      </c>
      <c r="M81" s="4">
        <v>78764</v>
      </c>
      <c r="N81" s="5">
        <v>97.660289395047798</v>
      </c>
      <c r="O81" s="4">
        <v>80651</v>
      </c>
      <c r="P81" s="4">
        <v>8164</v>
      </c>
      <c r="Q81" s="4">
        <v>45660</v>
      </c>
      <c r="R81" s="4">
        <v>15238</v>
      </c>
      <c r="S81" s="4">
        <v>10062</v>
      </c>
      <c r="T81" s="4">
        <v>265</v>
      </c>
      <c r="U81" s="4">
        <v>103</v>
      </c>
      <c r="V81" s="4">
        <v>25300</v>
      </c>
      <c r="W81" s="5">
        <v>31.369728831632589</v>
      </c>
      <c r="X81" s="5">
        <v>27.34</v>
      </c>
    </row>
    <row r="82" spans="1:24" ht="12.75" customHeight="1">
      <c r="A82" s="4" t="s">
        <v>3306</v>
      </c>
      <c r="B82" s="4" t="s">
        <v>3564</v>
      </c>
      <c r="C82" s="4" t="s">
        <v>35</v>
      </c>
      <c r="D82" s="4" t="s">
        <v>3404</v>
      </c>
      <c r="E82" s="4">
        <v>2695</v>
      </c>
      <c r="F82" s="4">
        <v>282.92</v>
      </c>
      <c r="G82" s="4">
        <v>80651</v>
      </c>
      <c r="H82" s="4">
        <v>66442</v>
      </c>
      <c r="I82" s="4">
        <v>10997</v>
      </c>
      <c r="J82" s="4">
        <v>418</v>
      </c>
      <c r="K82" s="4">
        <v>253</v>
      </c>
      <c r="L82" s="4">
        <v>1325</v>
      </c>
      <c r="M82" s="4">
        <v>78764</v>
      </c>
      <c r="N82" s="5">
        <v>97.660289395047798</v>
      </c>
      <c r="O82" s="4">
        <v>80651</v>
      </c>
      <c r="P82" s="4">
        <v>8164</v>
      </c>
      <c r="Q82" s="4">
        <v>45660</v>
      </c>
      <c r="R82" s="4">
        <v>15238</v>
      </c>
      <c r="S82" s="4">
        <v>10062</v>
      </c>
      <c r="T82" s="4">
        <v>265</v>
      </c>
      <c r="U82" s="4">
        <v>103</v>
      </c>
      <c r="V82" s="4">
        <v>25300</v>
      </c>
      <c r="W82" s="5">
        <v>31.369728831632589</v>
      </c>
      <c r="X82" s="5">
        <v>27.34</v>
      </c>
    </row>
    <row r="83" spans="1:24" ht="12.75" customHeight="1">
      <c r="A83" s="4" t="s">
        <v>3305</v>
      </c>
      <c r="B83" s="4" t="s">
        <v>3566</v>
      </c>
      <c r="C83" s="4" t="s">
        <v>35</v>
      </c>
      <c r="D83" s="4" t="s">
        <v>3404</v>
      </c>
      <c r="E83" s="4">
        <v>2590</v>
      </c>
      <c r="F83" s="4">
        <v>196.32</v>
      </c>
      <c r="G83" s="4">
        <v>80651</v>
      </c>
      <c r="H83" s="4">
        <v>66442</v>
      </c>
      <c r="I83" s="4">
        <v>10997</v>
      </c>
      <c r="J83" s="4">
        <v>418</v>
      </c>
      <c r="K83" s="4">
        <v>253</v>
      </c>
      <c r="L83" s="4">
        <v>1325</v>
      </c>
      <c r="M83" s="4">
        <v>78764</v>
      </c>
      <c r="N83" s="5">
        <v>97.660289395047798</v>
      </c>
      <c r="O83" s="4">
        <v>80651</v>
      </c>
      <c r="P83" s="4">
        <v>8164</v>
      </c>
      <c r="Q83" s="4">
        <v>45660</v>
      </c>
      <c r="R83" s="4">
        <v>15238</v>
      </c>
      <c r="S83" s="4">
        <v>10062</v>
      </c>
      <c r="T83" s="4">
        <v>265</v>
      </c>
      <c r="U83" s="4">
        <v>103</v>
      </c>
      <c r="V83" s="4">
        <v>25300</v>
      </c>
      <c r="W83" s="5">
        <v>31.369728831632589</v>
      </c>
      <c r="X83" s="5">
        <v>27.34</v>
      </c>
    </row>
    <row r="84" spans="1:24" ht="12.75" customHeight="1">
      <c r="A84" s="4" t="s">
        <v>3304</v>
      </c>
      <c r="B84" s="4" t="s">
        <v>3568</v>
      </c>
      <c r="C84" s="4" t="s">
        <v>35</v>
      </c>
      <c r="D84" s="4" t="s">
        <v>3404</v>
      </c>
      <c r="E84" s="4">
        <v>6023</v>
      </c>
      <c r="F84" s="4">
        <v>295.3</v>
      </c>
      <c r="G84" s="4">
        <v>80651</v>
      </c>
      <c r="H84" s="4">
        <v>66442</v>
      </c>
      <c r="I84" s="4">
        <v>10997</v>
      </c>
      <c r="J84" s="4">
        <v>418</v>
      </c>
      <c r="K84" s="4">
        <v>253</v>
      </c>
      <c r="L84" s="4">
        <v>1325</v>
      </c>
      <c r="M84" s="4">
        <v>78764</v>
      </c>
      <c r="N84" s="5">
        <v>97.660289395047798</v>
      </c>
      <c r="O84" s="4">
        <v>80651</v>
      </c>
      <c r="P84" s="4">
        <v>8164</v>
      </c>
      <c r="Q84" s="4">
        <v>45660</v>
      </c>
      <c r="R84" s="4">
        <v>15238</v>
      </c>
      <c r="S84" s="4">
        <v>10062</v>
      </c>
      <c r="T84" s="4">
        <v>265</v>
      </c>
      <c r="U84" s="4">
        <v>103</v>
      </c>
      <c r="V84" s="4">
        <v>25300</v>
      </c>
      <c r="W84" s="5">
        <v>31.369728831632589</v>
      </c>
      <c r="X84" s="5">
        <v>27.34</v>
      </c>
    </row>
    <row r="85" spans="1:24" ht="12.75" customHeight="1">
      <c r="A85" s="4" t="s">
        <v>3303</v>
      </c>
      <c r="B85" s="4" t="s">
        <v>3570</v>
      </c>
      <c r="C85" s="4" t="s">
        <v>35</v>
      </c>
      <c r="D85" s="4" t="s">
        <v>3404</v>
      </c>
      <c r="E85" s="4">
        <v>4554</v>
      </c>
      <c r="F85" s="4">
        <v>123.59</v>
      </c>
      <c r="G85" s="4">
        <v>80651</v>
      </c>
      <c r="H85" s="4">
        <v>66442</v>
      </c>
      <c r="I85" s="4">
        <v>10997</v>
      </c>
      <c r="J85" s="4">
        <v>418</v>
      </c>
      <c r="K85" s="4">
        <v>253</v>
      </c>
      <c r="L85" s="4">
        <v>1325</v>
      </c>
      <c r="M85" s="4">
        <v>78764</v>
      </c>
      <c r="N85" s="5">
        <v>97.660289395047798</v>
      </c>
      <c r="O85" s="4">
        <v>80651</v>
      </c>
      <c r="P85" s="4">
        <v>8164</v>
      </c>
      <c r="Q85" s="4">
        <v>45660</v>
      </c>
      <c r="R85" s="4">
        <v>15238</v>
      </c>
      <c r="S85" s="4">
        <v>10062</v>
      </c>
      <c r="T85" s="4">
        <v>265</v>
      </c>
      <c r="U85" s="4">
        <v>103</v>
      </c>
      <c r="V85" s="4">
        <v>25300</v>
      </c>
      <c r="W85" s="5">
        <v>31.369728831632589</v>
      </c>
      <c r="X85" s="5">
        <v>27.34</v>
      </c>
    </row>
    <row r="86" spans="1:24" ht="12.75" customHeight="1">
      <c r="A86" s="4" t="s">
        <v>3302</v>
      </c>
      <c r="B86" s="4" t="s">
        <v>3572</v>
      </c>
      <c r="C86" s="4" t="s">
        <v>35</v>
      </c>
      <c r="D86" s="4" t="s">
        <v>3404</v>
      </c>
      <c r="E86" s="4">
        <v>24764</v>
      </c>
      <c r="F86" s="4">
        <v>4455.93</v>
      </c>
      <c r="G86" s="4">
        <v>80651</v>
      </c>
      <c r="H86" s="4">
        <v>66442</v>
      </c>
      <c r="I86" s="4">
        <v>10997</v>
      </c>
      <c r="J86" s="4">
        <v>418</v>
      </c>
      <c r="K86" s="4">
        <v>253</v>
      </c>
      <c r="L86" s="4">
        <v>1325</v>
      </c>
      <c r="M86" s="4">
        <v>78764</v>
      </c>
      <c r="N86" s="5">
        <v>97.660289395047798</v>
      </c>
      <c r="O86" s="4">
        <v>80651</v>
      </c>
      <c r="P86" s="4">
        <v>8164</v>
      </c>
      <c r="Q86" s="4">
        <v>45660</v>
      </c>
      <c r="R86" s="4">
        <v>15238</v>
      </c>
      <c r="S86" s="4">
        <v>10062</v>
      </c>
      <c r="T86" s="4">
        <v>265</v>
      </c>
      <c r="U86" s="4">
        <v>103</v>
      </c>
      <c r="V86" s="4">
        <v>25300</v>
      </c>
      <c r="W86" s="5">
        <v>31.369728831632589</v>
      </c>
      <c r="X86" s="5">
        <v>27.34</v>
      </c>
    </row>
    <row r="87" spans="1:24" ht="12.75" customHeight="1">
      <c r="A87" s="4" t="s">
        <v>3301</v>
      </c>
      <c r="B87" s="4" t="s">
        <v>3574</v>
      </c>
      <c r="C87" s="4" t="s">
        <v>35</v>
      </c>
      <c r="D87" s="4" t="s">
        <v>3404</v>
      </c>
      <c r="E87" s="4">
        <v>1161</v>
      </c>
      <c r="F87" s="4">
        <v>196.08</v>
      </c>
      <c r="G87" s="4">
        <v>80651</v>
      </c>
      <c r="H87" s="4">
        <v>66442</v>
      </c>
      <c r="I87" s="4">
        <v>10997</v>
      </c>
      <c r="J87" s="4">
        <v>418</v>
      </c>
      <c r="K87" s="4">
        <v>253</v>
      </c>
      <c r="L87" s="4">
        <v>1325</v>
      </c>
      <c r="M87" s="4">
        <v>78764</v>
      </c>
      <c r="N87" s="5">
        <v>97.660289395047798</v>
      </c>
      <c r="O87" s="4">
        <v>80651</v>
      </c>
      <c r="P87" s="4">
        <v>8164</v>
      </c>
      <c r="Q87" s="4">
        <v>45660</v>
      </c>
      <c r="R87" s="4">
        <v>15238</v>
      </c>
      <c r="S87" s="4">
        <v>10062</v>
      </c>
      <c r="T87" s="4">
        <v>265</v>
      </c>
      <c r="U87" s="4">
        <v>103</v>
      </c>
      <c r="V87" s="4">
        <v>25300</v>
      </c>
      <c r="W87" s="5">
        <v>31.369728831632589</v>
      </c>
      <c r="X87" s="5">
        <v>27.34</v>
      </c>
    </row>
    <row r="88" spans="1:24" ht="12.75" customHeight="1">
      <c r="A88" s="4" t="s">
        <v>3300</v>
      </c>
      <c r="B88" s="4" t="s">
        <v>3576</v>
      </c>
      <c r="C88" s="4" t="s">
        <v>35</v>
      </c>
      <c r="D88" s="4" t="s">
        <v>3404</v>
      </c>
      <c r="E88" s="4">
        <v>5524</v>
      </c>
      <c r="F88" s="4">
        <v>160.16999999999999</v>
      </c>
      <c r="G88" s="4">
        <v>80651</v>
      </c>
      <c r="H88" s="4">
        <v>66442</v>
      </c>
      <c r="I88" s="4">
        <v>10997</v>
      </c>
      <c r="J88" s="4">
        <v>418</v>
      </c>
      <c r="K88" s="4">
        <v>253</v>
      </c>
      <c r="L88" s="4">
        <v>1325</v>
      </c>
      <c r="M88" s="4">
        <v>78764</v>
      </c>
      <c r="N88" s="5">
        <v>97.660289395047798</v>
      </c>
      <c r="O88" s="4">
        <v>80651</v>
      </c>
      <c r="P88" s="4">
        <v>8164</v>
      </c>
      <c r="Q88" s="4">
        <v>45660</v>
      </c>
      <c r="R88" s="4">
        <v>15238</v>
      </c>
      <c r="S88" s="4">
        <v>10062</v>
      </c>
      <c r="T88" s="4">
        <v>265</v>
      </c>
      <c r="U88" s="4">
        <v>103</v>
      </c>
      <c r="V88" s="4">
        <v>25300</v>
      </c>
      <c r="W88" s="5">
        <v>31.369728831632589</v>
      </c>
      <c r="X88" s="5">
        <v>27.34</v>
      </c>
    </row>
    <row r="89" spans="1:24" ht="12.75" customHeight="1">
      <c r="A89" s="4" t="s">
        <v>3299</v>
      </c>
      <c r="B89" s="4" t="s">
        <v>3578</v>
      </c>
      <c r="C89" s="4" t="s">
        <v>35</v>
      </c>
      <c r="D89" s="4" t="s">
        <v>3404</v>
      </c>
      <c r="E89" s="4">
        <v>1885</v>
      </c>
      <c r="F89" s="4">
        <v>235.11</v>
      </c>
      <c r="G89" s="4">
        <v>80651</v>
      </c>
      <c r="H89" s="4">
        <v>66442</v>
      </c>
      <c r="I89" s="4">
        <v>10997</v>
      </c>
      <c r="J89" s="4">
        <v>418</v>
      </c>
      <c r="K89" s="4">
        <v>253</v>
      </c>
      <c r="L89" s="4">
        <v>1325</v>
      </c>
      <c r="M89" s="4">
        <v>78764</v>
      </c>
      <c r="N89" s="5">
        <v>97.660289395047798</v>
      </c>
      <c r="O89" s="4">
        <v>80651</v>
      </c>
      <c r="P89" s="4">
        <v>8164</v>
      </c>
      <c r="Q89" s="4">
        <v>45660</v>
      </c>
      <c r="R89" s="4">
        <v>15238</v>
      </c>
      <c r="S89" s="4">
        <v>10062</v>
      </c>
      <c r="T89" s="4">
        <v>265</v>
      </c>
      <c r="U89" s="4">
        <v>103</v>
      </c>
      <c r="V89" s="4">
        <v>25300</v>
      </c>
      <c r="W89" s="5">
        <v>31.369728831632589</v>
      </c>
      <c r="X89" s="5">
        <v>27.34</v>
      </c>
    </row>
    <row r="90" spans="1:24" ht="12.75" customHeight="1">
      <c r="A90" s="4" t="s">
        <v>3298</v>
      </c>
      <c r="B90" s="4" t="s">
        <v>3580</v>
      </c>
      <c r="C90" s="4" t="s">
        <v>35</v>
      </c>
      <c r="D90" s="4" t="s">
        <v>3404</v>
      </c>
      <c r="E90" s="4">
        <v>2272</v>
      </c>
      <c r="F90" s="4">
        <v>187.35</v>
      </c>
      <c r="G90" s="4">
        <v>80651</v>
      </c>
      <c r="H90" s="4">
        <v>66442</v>
      </c>
      <c r="I90" s="4">
        <v>10997</v>
      </c>
      <c r="J90" s="4">
        <v>418</v>
      </c>
      <c r="K90" s="4">
        <v>253</v>
      </c>
      <c r="L90" s="4">
        <v>1325</v>
      </c>
      <c r="M90" s="4">
        <v>78764</v>
      </c>
      <c r="N90" s="5">
        <v>97.660289395047798</v>
      </c>
      <c r="O90" s="4">
        <v>80651</v>
      </c>
      <c r="P90" s="4">
        <v>8164</v>
      </c>
      <c r="Q90" s="4">
        <v>45660</v>
      </c>
      <c r="R90" s="4">
        <v>15238</v>
      </c>
      <c r="S90" s="4">
        <v>10062</v>
      </c>
      <c r="T90" s="4">
        <v>265</v>
      </c>
      <c r="U90" s="4">
        <v>103</v>
      </c>
      <c r="V90" s="4">
        <v>25300</v>
      </c>
      <c r="W90" s="5">
        <v>31.369728831632589</v>
      </c>
      <c r="X90" s="5">
        <v>27.34</v>
      </c>
    </row>
    <row r="91" spans="1:24" ht="12.75" customHeight="1">
      <c r="A91" s="4" t="s">
        <v>3297</v>
      </c>
      <c r="B91" s="4" t="s">
        <v>3582</v>
      </c>
      <c r="C91" s="4" t="s">
        <v>35</v>
      </c>
      <c r="D91" s="4" t="s">
        <v>3404</v>
      </c>
      <c r="E91" s="4">
        <v>2041</v>
      </c>
      <c r="F91" s="4">
        <v>73.88</v>
      </c>
      <c r="G91" s="4">
        <v>80651</v>
      </c>
      <c r="H91" s="4">
        <v>66442</v>
      </c>
      <c r="I91" s="4">
        <v>10997</v>
      </c>
      <c r="J91" s="4">
        <v>418</v>
      </c>
      <c r="K91" s="4">
        <v>253</v>
      </c>
      <c r="L91" s="4">
        <v>1325</v>
      </c>
      <c r="M91" s="4">
        <v>78764</v>
      </c>
      <c r="N91" s="5">
        <v>97.660289395047798</v>
      </c>
      <c r="O91" s="4">
        <v>80651</v>
      </c>
      <c r="P91" s="4">
        <v>8164</v>
      </c>
      <c r="Q91" s="4">
        <v>45660</v>
      </c>
      <c r="R91" s="4">
        <v>15238</v>
      </c>
      <c r="S91" s="4">
        <v>10062</v>
      </c>
      <c r="T91" s="4">
        <v>265</v>
      </c>
      <c r="U91" s="4">
        <v>103</v>
      </c>
      <c r="V91" s="4">
        <v>25300</v>
      </c>
      <c r="W91" s="5">
        <v>31.369728831632589</v>
      </c>
      <c r="X91" s="5">
        <v>27.34</v>
      </c>
    </row>
    <row r="92" spans="1:24" ht="12.75" customHeight="1">
      <c r="A92" s="4" t="s">
        <v>3296</v>
      </c>
      <c r="B92" s="4" t="s">
        <v>3584</v>
      </c>
      <c r="C92" s="4" t="s">
        <v>35</v>
      </c>
      <c r="D92" s="4" t="s">
        <v>3404</v>
      </c>
      <c r="E92" s="4">
        <v>3941</v>
      </c>
      <c r="F92" s="4">
        <v>98.94</v>
      </c>
      <c r="G92" s="4">
        <v>80651</v>
      </c>
      <c r="H92" s="4">
        <v>66442</v>
      </c>
      <c r="I92" s="4">
        <v>10997</v>
      </c>
      <c r="J92" s="4">
        <v>418</v>
      </c>
      <c r="K92" s="4">
        <v>253</v>
      </c>
      <c r="L92" s="4">
        <v>1325</v>
      </c>
      <c r="M92" s="4">
        <v>78764</v>
      </c>
      <c r="N92" s="5">
        <v>97.660289395047798</v>
      </c>
      <c r="O92" s="4">
        <v>80651</v>
      </c>
      <c r="P92" s="4">
        <v>8164</v>
      </c>
      <c r="Q92" s="4">
        <v>45660</v>
      </c>
      <c r="R92" s="4">
        <v>15238</v>
      </c>
      <c r="S92" s="4">
        <v>10062</v>
      </c>
      <c r="T92" s="4">
        <v>265</v>
      </c>
      <c r="U92" s="4">
        <v>103</v>
      </c>
      <c r="V92" s="4">
        <v>25300</v>
      </c>
      <c r="W92" s="5">
        <v>31.369728831632589</v>
      </c>
      <c r="X92" s="5">
        <v>27.34</v>
      </c>
    </row>
    <row r="93" spans="1:24" ht="12.75" customHeight="1">
      <c r="A93" s="4" t="s">
        <v>3295</v>
      </c>
      <c r="B93" s="4" t="s">
        <v>3586</v>
      </c>
      <c r="C93" s="4" t="s">
        <v>35</v>
      </c>
      <c r="D93" s="4" t="s">
        <v>3404</v>
      </c>
      <c r="E93" s="4">
        <v>3973</v>
      </c>
      <c r="F93" s="4">
        <v>315.12</v>
      </c>
      <c r="G93" s="4">
        <v>80651</v>
      </c>
      <c r="H93" s="4">
        <v>66442</v>
      </c>
      <c r="I93" s="4">
        <v>10997</v>
      </c>
      <c r="J93" s="4">
        <v>418</v>
      </c>
      <c r="K93" s="4">
        <v>253</v>
      </c>
      <c r="L93" s="4">
        <v>1325</v>
      </c>
      <c r="M93" s="4">
        <v>78764</v>
      </c>
      <c r="N93" s="5">
        <v>97.660289395047798</v>
      </c>
      <c r="O93" s="4">
        <v>80651</v>
      </c>
      <c r="P93" s="4">
        <v>8164</v>
      </c>
      <c r="Q93" s="4">
        <v>45660</v>
      </c>
      <c r="R93" s="4">
        <v>15238</v>
      </c>
      <c r="S93" s="4">
        <v>10062</v>
      </c>
      <c r="T93" s="4">
        <v>265</v>
      </c>
      <c r="U93" s="4">
        <v>103</v>
      </c>
      <c r="V93" s="4">
        <v>25300</v>
      </c>
      <c r="W93" s="5">
        <v>31.369728831632589</v>
      </c>
      <c r="X93" s="5">
        <v>27.34</v>
      </c>
    </row>
    <row r="94" spans="1:24" ht="12.75" customHeight="1">
      <c r="A94" s="4" t="s">
        <v>3294</v>
      </c>
      <c r="B94" s="4" t="s">
        <v>3588</v>
      </c>
      <c r="C94" s="4" t="s">
        <v>35</v>
      </c>
      <c r="D94" s="4" t="s">
        <v>3404</v>
      </c>
      <c r="E94" s="4">
        <v>3265</v>
      </c>
      <c r="F94" s="4">
        <v>343.08</v>
      </c>
      <c r="G94" s="4">
        <v>80651</v>
      </c>
      <c r="H94" s="4">
        <v>66442</v>
      </c>
      <c r="I94" s="4">
        <v>10997</v>
      </c>
      <c r="J94" s="4">
        <v>418</v>
      </c>
      <c r="K94" s="4">
        <v>253</v>
      </c>
      <c r="L94" s="4">
        <v>1325</v>
      </c>
      <c r="M94" s="4">
        <v>78764</v>
      </c>
      <c r="N94" s="5">
        <v>97.660289395047798</v>
      </c>
      <c r="O94" s="4">
        <v>80651</v>
      </c>
      <c r="P94" s="4">
        <v>8164</v>
      </c>
      <c r="Q94" s="4">
        <v>45660</v>
      </c>
      <c r="R94" s="4">
        <v>15238</v>
      </c>
      <c r="S94" s="4">
        <v>10062</v>
      </c>
      <c r="T94" s="4">
        <v>265</v>
      </c>
      <c r="U94" s="4">
        <v>103</v>
      </c>
      <c r="V94" s="4">
        <v>25300</v>
      </c>
      <c r="W94" s="5">
        <v>31.369728831632589</v>
      </c>
      <c r="X94" s="5">
        <v>27.34</v>
      </c>
    </row>
    <row r="95" spans="1:24" ht="12.75" customHeight="1">
      <c r="A95" s="4" t="s">
        <v>3293</v>
      </c>
      <c r="B95" s="4" t="s">
        <v>3590</v>
      </c>
      <c r="C95" s="4" t="s">
        <v>35</v>
      </c>
      <c r="D95" s="4" t="s">
        <v>3404</v>
      </c>
      <c r="E95" s="4">
        <v>2068</v>
      </c>
      <c r="F95" s="4">
        <v>157.04</v>
      </c>
      <c r="G95" s="4">
        <v>80651</v>
      </c>
      <c r="H95" s="4">
        <v>66442</v>
      </c>
      <c r="I95" s="4">
        <v>10997</v>
      </c>
      <c r="J95" s="4">
        <v>418</v>
      </c>
      <c r="K95" s="4">
        <v>253</v>
      </c>
      <c r="L95" s="4">
        <v>1325</v>
      </c>
      <c r="M95" s="4">
        <v>78764</v>
      </c>
      <c r="N95" s="5">
        <v>97.660289395047798</v>
      </c>
      <c r="O95" s="4">
        <v>80651</v>
      </c>
      <c r="P95" s="4">
        <v>8164</v>
      </c>
      <c r="Q95" s="4">
        <v>45660</v>
      </c>
      <c r="R95" s="4">
        <v>15238</v>
      </c>
      <c r="S95" s="4">
        <v>10062</v>
      </c>
      <c r="T95" s="4">
        <v>265</v>
      </c>
      <c r="U95" s="4">
        <v>103</v>
      </c>
      <c r="V95" s="4">
        <v>25300</v>
      </c>
      <c r="W95" s="5">
        <v>31.369728831632589</v>
      </c>
      <c r="X95" s="5">
        <v>27.34</v>
      </c>
    </row>
    <row r="96" spans="1:24" ht="12.75" customHeight="1">
      <c r="A96" s="4" t="s">
        <v>3292</v>
      </c>
      <c r="B96" s="4" t="s">
        <v>3592</v>
      </c>
      <c r="C96" s="4" t="s">
        <v>35</v>
      </c>
      <c r="D96" s="4" t="s">
        <v>3404</v>
      </c>
      <c r="E96" s="4">
        <v>1629</v>
      </c>
      <c r="F96" s="4">
        <v>63.42</v>
      </c>
      <c r="G96" s="4">
        <v>80651</v>
      </c>
      <c r="H96" s="4">
        <v>66442</v>
      </c>
      <c r="I96" s="4">
        <v>10997</v>
      </c>
      <c r="J96" s="4">
        <v>418</v>
      </c>
      <c r="K96" s="4">
        <v>253</v>
      </c>
      <c r="L96" s="4">
        <v>1325</v>
      </c>
      <c r="M96" s="4">
        <v>78764</v>
      </c>
      <c r="N96" s="5">
        <v>97.660289395047798</v>
      </c>
      <c r="O96" s="4">
        <v>80651</v>
      </c>
      <c r="P96" s="4">
        <v>8164</v>
      </c>
      <c r="Q96" s="4">
        <v>45660</v>
      </c>
      <c r="R96" s="4">
        <v>15238</v>
      </c>
      <c r="S96" s="4">
        <v>10062</v>
      </c>
      <c r="T96" s="4">
        <v>265</v>
      </c>
      <c r="U96" s="4">
        <v>103</v>
      </c>
      <c r="V96" s="4">
        <v>25300</v>
      </c>
      <c r="W96" s="5">
        <v>31.369728831632589</v>
      </c>
      <c r="X96" s="5">
        <v>27.34</v>
      </c>
    </row>
    <row r="97" spans="1:24" ht="12.75" customHeight="1">
      <c r="A97" s="4" t="s">
        <v>3291</v>
      </c>
      <c r="B97" s="4" t="s">
        <v>3594</v>
      </c>
      <c r="C97" s="4" t="s">
        <v>35</v>
      </c>
      <c r="D97" s="4" t="s">
        <v>3404</v>
      </c>
      <c r="E97" s="4">
        <v>2789</v>
      </c>
      <c r="F97" s="4">
        <v>290.62</v>
      </c>
      <c r="G97" s="4">
        <v>80651</v>
      </c>
      <c r="H97" s="4">
        <v>66442</v>
      </c>
      <c r="I97" s="4">
        <v>10997</v>
      </c>
      <c r="J97" s="4">
        <v>418</v>
      </c>
      <c r="K97" s="4">
        <v>253</v>
      </c>
      <c r="L97" s="4">
        <v>1325</v>
      </c>
      <c r="M97" s="4">
        <v>78764</v>
      </c>
      <c r="N97" s="5">
        <v>97.660289395047798</v>
      </c>
      <c r="O97" s="4">
        <v>80651</v>
      </c>
      <c r="P97" s="4">
        <v>8164</v>
      </c>
      <c r="Q97" s="4">
        <v>45660</v>
      </c>
      <c r="R97" s="4">
        <v>15238</v>
      </c>
      <c r="S97" s="4">
        <v>10062</v>
      </c>
      <c r="T97" s="4">
        <v>265</v>
      </c>
      <c r="U97" s="4">
        <v>103</v>
      </c>
      <c r="V97" s="4">
        <v>25300</v>
      </c>
      <c r="W97" s="5">
        <v>31.369728831632589</v>
      </c>
      <c r="X97" s="5">
        <v>27.34</v>
      </c>
    </row>
    <row r="98" spans="1:24" ht="12.75" customHeight="1">
      <c r="A98" s="4" t="s">
        <v>3290</v>
      </c>
      <c r="B98" s="4" t="s">
        <v>3596</v>
      </c>
      <c r="C98" s="4" t="s">
        <v>35</v>
      </c>
      <c r="D98" s="4" t="s">
        <v>3404</v>
      </c>
      <c r="E98" s="4">
        <v>3104</v>
      </c>
      <c r="F98" s="4">
        <v>648.86</v>
      </c>
      <c r="G98" s="4">
        <v>80651</v>
      </c>
      <c r="H98" s="4">
        <v>66442</v>
      </c>
      <c r="I98" s="4">
        <v>10997</v>
      </c>
      <c r="J98" s="4">
        <v>418</v>
      </c>
      <c r="K98" s="4">
        <v>253</v>
      </c>
      <c r="L98" s="4">
        <v>1325</v>
      </c>
      <c r="M98" s="4">
        <v>78764</v>
      </c>
      <c r="N98" s="5">
        <v>97.660289395047798</v>
      </c>
      <c r="O98" s="4">
        <v>80651</v>
      </c>
      <c r="P98" s="4">
        <v>8164</v>
      </c>
      <c r="Q98" s="4">
        <v>45660</v>
      </c>
      <c r="R98" s="4">
        <v>15238</v>
      </c>
      <c r="S98" s="4">
        <v>10062</v>
      </c>
      <c r="T98" s="4">
        <v>265</v>
      </c>
      <c r="U98" s="4">
        <v>103</v>
      </c>
      <c r="V98" s="4">
        <v>25300</v>
      </c>
      <c r="W98" s="5">
        <v>31.369728831632589</v>
      </c>
      <c r="X98" s="5">
        <v>27.34</v>
      </c>
    </row>
    <row r="99" spans="1:24" ht="12.75" customHeight="1">
      <c r="A99" s="4" t="s">
        <v>3289</v>
      </c>
      <c r="B99" s="4" t="s">
        <v>3598</v>
      </c>
      <c r="C99" s="4" t="s">
        <v>35</v>
      </c>
      <c r="D99" s="4" t="s">
        <v>3404</v>
      </c>
      <c r="E99" s="4">
        <v>2766</v>
      </c>
      <c r="F99" s="4">
        <v>324.45</v>
      </c>
      <c r="G99" s="4">
        <v>80651</v>
      </c>
      <c r="H99" s="4">
        <v>66442</v>
      </c>
      <c r="I99" s="4">
        <v>10997</v>
      </c>
      <c r="J99" s="4">
        <v>418</v>
      </c>
      <c r="K99" s="4">
        <v>253</v>
      </c>
      <c r="L99" s="4">
        <v>1325</v>
      </c>
      <c r="M99" s="4">
        <v>78764</v>
      </c>
      <c r="N99" s="5">
        <v>97.660289395047798</v>
      </c>
      <c r="O99" s="4">
        <v>80651</v>
      </c>
      <c r="P99" s="4">
        <v>8164</v>
      </c>
      <c r="Q99" s="4">
        <v>45660</v>
      </c>
      <c r="R99" s="4">
        <v>15238</v>
      </c>
      <c r="S99" s="4">
        <v>10062</v>
      </c>
      <c r="T99" s="4">
        <v>265</v>
      </c>
      <c r="U99" s="4">
        <v>103</v>
      </c>
      <c r="V99" s="4">
        <v>25300</v>
      </c>
      <c r="W99" s="5">
        <v>31.369728831632589</v>
      </c>
      <c r="X99" s="5">
        <v>27.34</v>
      </c>
    </row>
    <row r="100" spans="1:24" ht="12.75" customHeight="1">
      <c r="A100" s="4" t="s">
        <v>3288</v>
      </c>
      <c r="B100" s="4" t="s">
        <v>3600</v>
      </c>
      <c r="C100" s="4" t="s">
        <v>35</v>
      </c>
      <c r="D100" s="4" t="s">
        <v>3404</v>
      </c>
      <c r="E100" s="4">
        <v>2684</v>
      </c>
      <c r="F100" s="4">
        <v>310.56</v>
      </c>
      <c r="G100" s="4">
        <v>80651</v>
      </c>
      <c r="H100" s="4">
        <v>66442</v>
      </c>
      <c r="I100" s="4">
        <v>10997</v>
      </c>
      <c r="J100" s="4">
        <v>418</v>
      </c>
      <c r="K100" s="4">
        <v>253</v>
      </c>
      <c r="L100" s="4">
        <v>1325</v>
      </c>
      <c r="M100" s="4">
        <v>78764</v>
      </c>
      <c r="N100" s="5">
        <v>97.660289395047798</v>
      </c>
      <c r="O100" s="4">
        <v>80651</v>
      </c>
      <c r="P100" s="4">
        <v>8164</v>
      </c>
      <c r="Q100" s="4">
        <v>45660</v>
      </c>
      <c r="R100" s="4">
        <v>15238</v>
      </c>
      <c r="S100" s="4">
        <v>10062</v>
      </c>
      <c r="T100" s="4">
        <v>265</v>
      </c>
      <c r="U100" s="4">
        <v>103</v>
      </c>
      <c r="V100" s="4">
        <v>25300</v>
      </c>
      <c r="W100" s="5">
        <v>31.369728831632589</v>
      </c>
      <c r="X100" s="5">
        <v>27.34</v>
      </c>
    </row>
    <row r="101" spans="1:24" ht="12.75" customHeight="1">
      <c r="A101" s="4" t="s">
        <v>3287</v>
      </c>
      <c r="B101" s="4" t="s">
        <v>3602</v>
      </c>
      <c r="C101" s="4" t="s">
        <v>35</v>
      </c>
      <c r="D101" s="4" t="s">
        <v>3404</v>
      </c>
      <c r="E101" s="4">
        <v>7138</v>
      </c>
      <c r="F101" s="4">
        <v>400.8</v>
      </c>
      <c r="G101" s="4">
        <v>80651</v>
      </c>
      <c r="H101" s="4">
        <v>66442</v>
      </c>
      <c r="I101" s="4">
        <v>10997</v>
      </c>
      <c r="J101" s="4">
        <v>418</v>
      </c>
      <c r="K101" s="4">
        <v>253</v>
      </c>
      <c r="L101" s="4">
        <v>1325</v>
      </c>
      <c r="M101" s="4">
        <v>78764</v>
      </c>
      <c r="N101" s="5">
        <v>97.660289395047798</v>
      </c>
      <c r="O101" s="4">
        <v>80651</v>
      </c>
      <c r="P101" s="4">
        <v>8164</v>
      </c>
      <c r="Q101" s="4">
        <v>45660</v>
      </c>
      <c r="R101" s="4">
        <v>15238</v>
      </c>
      <c r="S101" s="4">
        <v>10062</v>
      </c>
      <c r="T101" s="4">
        <v>265</v>
      </c>
      <c r="U101" s="4">
        <v>103</v>
      </c>
      <c r="V101" s="4">
        <v>25300</v>
      </c>
      <c r="W101" s="5">
        <v>31.369728831632589</v>
      </c>
      <c r="X101" s="5">
        <v>27.34</v>
      </c>
    </row>
    <row r="102" spans="1:24" ht="12.75" customHeight="1">
      <c r="A102" s="4" t="s">
        <v>3286</v>
      </c>
      <c r="B102" s="4" t="s">
        <v>3604</v>
      </c>
      <c r="C102" s="4" t="s">
        <v>35</v>
      </c>
      <c r="D102" s="4" t="s">
        <v>3404</v>
      </c>
      <c r="E102" s="4">
        <v>2652</v>
      </c>
      <c r="F102" s="4">
        <v>263.69</v>
      </c>
      <c r="G102" s="4">
        <v>80651</v>
      </c>
      <c r="H102" s="4">
        <v>66442</v>
      </c>
      <c r="I102" s="4">
        <v>10997</v>
      </c>
      <c r="J102" s="4">
        <v>418</v>
      </c>
      <c r="K102" s="4">
        <v>253</v>
      </c>
      <c r="L102" s="4">
        <v>1325</v>
      </c>
      <c r="M102" s="4">
        <v>78764</v>
      </c>
      <c r="N102" s="5">
        <v>97.660289395047798</v>
      </c>
      <c r="O102" s="4">
        <v>80651</v>
      </c>
      <c r="P102" s="4">
        <v>8164</v>
      </c>
      <c r="Q102" s="4">
        <v>45660</v>
      </c>
      <c r="R102" s="4">
        <v>15238</v>
      </c>
      <c r="S102" s="4">
        <v>10062</v>
      </c>
      <c r="T102" s="4">
        <v>265</v>
      </c>
      <c r="U102" s="4">
        <v>103</v>
      </c>
      <c r="V102" s="4">
        <v>25300</v>
      </c>
      <c r="W102" s="5">
        <v>31.369728831632589</v>
      </c>
      <c r="X102" s="5">
        <v>27.34</v>
      </c>
    </row>
    <row r="103" spans="1:24" ht="12.75" customHeight="1">
      <c r="A103" s="4" t="s">
        <v>3285</v>
      </c>
      <c r="B103" s="4" t="s">
        <v>3606</v>
      </c>
      <c r="C103" s="4" t="s">
        <v>35</v>
      </c>
      <c r="D103" s="4" t="s">
        <v>3404</v>
      </c>
      <c r="E103" s="4">
        <v>14283</v>
      </c>
      <c r="F103" s="4">
        <v>1182.44</v>
      </c>
      <c r="G103" s="4">
        <v>80651</v>
      </c>
      <c r="H103" s="4">
        <v>66442</v>
      </c>
      <c r="I103" s="4">
        <v>10997</v>
      </c>
      <c r="J103" s="4">
        <v>418</v>
      </c>
      <c r="K103" s="4">
        <v>253</v>
      </c>
      <c r="L103" s="4">
        <v>1325</v>
      </c>
      <c r="M103" s="4">
        <v>78764</v>
      </c>
      <c r="N103" s="5">
        <v>97.660289395047798</v>
      </c>
      <c r="O103" s="4">
        <v>80651</v>
      </c>
      <c r="P103" s="4">
        <v>8164</v>
      </c>
      <c r="Q103" s="4">
        <v>45660</v>
      </c>
      <c r="R103" s="4">
        <v>15238</v>
      </c>
      <c r="S103" s="4">
        <v>10062</v>
      </c>
      <c r="T103" s="4">
        <v>265</v>
      </c>
      <c r="U103" s="4">
        <v>103</v>
      </c>
      <c r="V103" s="4">
        <v>25300</v>
      </c>
      <c r="W103" s="5">
        <v>31.369728831632589</v>
      </c>
      <c r="X103" s="5">
        <v>27.34</v>
      </c>
    </row>
    <row r="104" spans="1:24" ht="12.75" customHeight="1">
      <c r="A104" s="4" t="s">
        <v>3284</v>
      </c>
      <c r="B104" s="4" t="s">
        <v>3608</v>
      </c>
      <c r="C104" s="4" t="s">
        <v>35</v>
      </c>
      <c r="D104" s="4" t="s">
        <v>3404</v>
      </c>
      <c r="E104" s="4">
        <v>4916</v>
      </c>
      <c r="F104" s="4">
        <v>169</v>
      </c>
      <c r="G104" s="4">
        <v>80651</v>
      </c>
      <c r="H104" s="4">
        <v>66442</v>
      </c>
      <c r="I104" s="4">
        <v>10997</v>
      </c>
      <c r="J104" s="4">
        <v>418</v>
      </c>
      <c r="K104" s="4">
        <v>253</v>
      </c>
      <c r="L104" s="4">
        <v>1325</v>
      </c>
      <c r="M104" s="4">
        <v>78764</v>
      </c>
      <c r="N104" s="5">
        <v>97.660289395047798</v>
      </c>
      <c r="O104" s="4">
        <v>80651</v>
      </c>
      <c r="P104" s="4">
        <v>8164</v>
      </c>
      <c r="Q104" s="4">
        <v>45660</v>
      </c>
      <c r="R104" s="4">
        <v>15238</v>
      </c>
      <c r="S104" s="4">
        <v>10062</v>
      </c>
      <c r="T104" s="4">
        <v>265</v>
      </c>
      <c r="U104" s="4">
        <v>103</v>
      </c>
      <c r="V104" s="4">
        <v>25300</v>
      </c>
      <c r="W104" s="5">
        <v>31.369728831632589</v>
      </c>
      <c r="X104" s="5">
        <v>27.34</v>
      </c>
    </row>
    <row r="105" spans="1:24" ht="12.75" customHeight="1">
      <c r="A105" s="4" t="s">
        <v>3283</v>
      </c>
      <c r="B105" s="4" t="s">
        <v>3610</v>
      </c>
      <c r="C105" s="4" t="s">
        <v>35</v>
      </c>
      <c r="D105" s="4" t="s">
        <v>3404</v>
      </c>
      <c r="E105" s="4">
        <v>1716</v>
      </c>
      <c r="F105" s="4">
        <v>210.48</v>
      </c>
      <c r="G105" s="4">
        <v>80651</v>
      </c>
      <c r="H105" s="4">
        <v>66442</v>
      </c>
      <c r="I105" s="4">
        <v>10997</v>
      </c>
      <c r="J105" s="4">
        <v>418</v>
      </c>
      <c r="K105" s="4">
        <v>253</v>
      </c>
      <c r="L105" s="4">
        <v>1325</v>
      </c>
      <c r="M105" s="4">
        <v>78764</v>
      </c>
      <c r="N105" s="5">
        <v>97.660289395047798</v>
      </c>
      <c r="O105" s="4">
        <v>80651</v>
      </c>
      <c r="P105" s="4">
        <v>8164</v>
      </c>
      <c r="Q105" s="4">
        <v>45660</v>
      </c>
      <c r="R105" s="4">
        <v>15238</v>
      </c>
      <c r="S105" s="4">
        <v>10062</v>
      </c>
      <c r="T105" s="4">
        <v>265</v>
      </c>
      <c r="U105" s="4">
        <v>103</v>
      </c>
      <c r="V105" s="4">
        <v>25300</v>
      </c>
      <c r="W105" s="5">
        <v>31.369728831632589</v>
      </c>
      <c r="X105" s="5">
        <v>27.34</v>
      </c>
    </row>
    <row r="106" spans="1:24" ht="12.75" customHeight="1">
      <c r="A106" s="4" t="s">
        <v>3282</v>
      </c>
      <c r="B106" s="4" t="s">
        <v>3612</v>
      </c>
      <c r="C106" s="4" t="s">
        <v>35</v>
      </c>
      <c r="D106" s="4" t="s">
        <v>3404</v>
      </c>
      <c r="E106" s="4">
        <v>2126</v>
      </c>
      <c r="F106" s="4">
        <v>287.02999999999997</v>
      </c>
      <c r="G106" s="4">
        <v>80651</v>
      </c>
      <c r="H106" s="4">
        <v>66442</v>
      </c>
      <c r="I106" s="4">
        <v>10997</v>
      </c>
      <c r="J106" s="4">
        <v>418</v>
      </c>
      <c r="K106" s="4">
        <v>253</v>
      </c>
      <c r="L106" s="4">
        <v>1325</v>
      </c>
      <c r="M106" s="4">
        <v>78764</v>
      </c>
      <c r="N106" s="5">
        <v>97.660289395047798</v>
      </c>
      <c r="O106" s="4">
        <v>80651</v>
      </c>
      <c r="P106" s="4">
        <v>8164</v>
      </c>
      <c r="Q106" s="4">
        <v>45660</v>
      </c>
      <c r="R106" s="4">
        <v>15238</v>
      </c>
      <c r="S106" s="4">
        <v>10062</v>
      </c>
      <c r="T106" s="4">
        <v>265</v>
      </c>
      <c r="U106" s="4">
        <v>103</v>
      </c>
      <c r="V106" s="4">
        <v>25300</v>
      </c>
      <c r="W106" s="5">
        <v>31.369728831632589</v>
      </c>
      <c r="X106" s="5">
        <v>27.34</v>
      </c>
    </row>
    <row r="107" spans="1:24" ht="12.75" customHeight="1">
      <c r="A107" s="4" t="s">
        <v>3281</v>
      </c>
      <c r="B107" s="4" t="s">
        <v>3614</v>
      </c>
      <c r="C107" s="4" t="s">
        <v>35</v>
      </c>
      <c r="D107" s="4" t="s">
        <v>3404</v>
      </c>
      <c r="E107" s="4">
        <v>1185</v>
      </c>
      <c r="F107" s="4">
        <v>137.4</v>
      </c>
      <c r="G107" s="4">
        <v>80651</v>
      </c>
      <c r="H107" s="4">
        <v>66442</v>
      </c>
      <c r="I107" s="4">
        <v>10997</v>
      </c>
      <c r="J107" s="4">
        <v>418</v>
      </c>
      <c r="K107" s="4">
        <v>253</v>
      </c>
      <c r="L107" s="4">
        <v>1325</v>
      </c>
      <c r="M107" s="4">
        <v>78764</v>
      </c>
      <c r="N107" s="5">
        <v>97.660289395047798</v>
      </c>
      <c r="O107" s="4">
        <v>80651</v>
      </c>
      <c r="P107" s="4">
        <v>8164</v>
      </c>
      <c r="Q107" s="4">
        <v>45660</v>
      </c>
      <c r="R107" s="4">
        <v>15238</v>
      </c>
      <c r="S107" s="4">
        <v>10062</v>
      </c>
      <c r="T107" s="4">
        <v>265</v>
      </c>
      <c r="U107" s="4">
        <v>103</v>
      </c>
      <c r="V107" s="4">
        <v>25300</v>
      </c>
      <c r="W107" s="5">
        <v>31.369728831632589</v>
      </c>
      <c r="X107" s="5">
        <v>27.34</v>
      </c>
    </row>
    <row r="108" spans="1:24" ht="12.75" customHeight="1">
      <c r="A108" s="4" t="s">
        <v>3280</v>
      </c>
      <c r="B108" s="4" t="s">
        <v>3616</v>
      </c>
      <c r="C108" s="4" t="s">
        <v>35</v>
      </c>
      <c r="D108" s="4" t="s">
        <v>3404</v>
      </c>
      <c r="E108" s="4">
        <v>4234</v>
      </c>
      <c r="F108" s="4">
        <v>84.14</v>
      </c>
      <c r="G108" s="4">
        <v>80651</v>
      </c>
      <c r="H108" s="4">
        <v>66442</v>
      </c>
      <c r="I108" s="4">
        <v>10997</v>
      </c>
      <c r="J108" s="4">
        <v>418</v>
      </c>
      <c r="K108" s="4">
        <v>253</v>
      </c>
      <c r="L108" s="4">
        <v>1325</v>
      </c>
      <c r="M108" s="4">
        <v>78764</v>
      </c>
      <c r="N108" s="5">
        <v>97.660289395047798</v>
      </c>
      <c r="O108" s="4">
        <v>80651</v>
      </c>
      <c r="P108" s="4">
        <v>8164</v>
      </c>
      <c r="Q108" s="4">
        <v>45660</v>
      </c>
      <c r="R108" s="4">
        <v>15238</v>
      </c>
      <c r="S108" s="4">
        <v>10062</v>
      </c>
      <c r="T108" s="4">
        <v>265</v>
      </c>
      <c r="U108" s="4">
        <v>103</v>
      </c>
      <c r="V108" s="4">
        <v>25300</v>
      </c>
      <c r="W108" s="5">
        <v>31.369728831632589</v>
      </c>
      <c r="X108" s="5">
        <v>27.34</v>
      </c>
    </row>
    <row r="109" spans="1:24" ht="12.75" customHeight="1">
      <c r="A109" s="4" t="s">
        <v>3279</v>
      </c>
      <c r="B109" s="4" t="s">
        <v>3618</v>
      </c>
      <c r="C109" s="4" t="s">
        <v>35</v>
      </c>
      <c r="D109" s="4" t="s">
        <v>3404</v>
      </c>
      <c r="E109" s="4">
        <v>2339</v>
      </c>
      <c r="F109" s="4">
        <v>70.64</v>
      </c>
      <c r="G109" s="4">
        <v>80651</v>
      </c>
      <c r="H109" s="4">
        <v>66442</v>
      </c>
      <c r="I109" s="4">
        <v>10997</v>
      </c>
      <c r="J109" s="4">
        <v>418</v>
      </c>
      <c r="K109" s="4">
        <v>253</v>
      </c>
      <c r="L109" s="4">
        <v>1325</v>
      </c>
      <c r="M109" s="4">
        <v>78764</v>
      </c>
      <c r="N109" s="5">
        <v>97.660289395047798</v>
      </c>
      <c r="O109" s="4">
        <v>80651</v>
      </c>
      <c r="P109" s="4">
        <v>8164</v>
      </c>
      <c r="Q109" s="4">
        <v>45660</v>
      </c>
      <c r="R109" s="4">
        <v>15238</v>
      </c>
      <c r="S109" s="4">
        <v>10062</v>
      </c>
      <c r="T109" s="4">
        <v>265</v>
      </c>
      <c r="U109" s="4">
        <v>103</v>
      </c>
      <c r="V109" s="4">
        <v>25300</v>
      </c>
      <c r="W109" s="5">
        <v>31.369728831632589</v>
      </c>
      <c r="X109" s="5">
        <v>27.34</v>
      </c>
    </row>
    <row r="110" spans="1:24" ht="12.75" customHeight="1">
      <c r="A110" s="4" t="s">
        <v>3278</v>
      </c>
      <c r="B110" s="4" t="s">
        <v>3620</v>
      </c>
      <c r="C110" s="4" t="s">
        <v>35</v>
      </c>
      <c r="D110" s="4" t="s">
        <v>3404</v>
      </c>
      <c r="E110" s="4">
        <v>5374</v>
      </c>
      <c r="F110" s="4">
        <v>689.41</v>
      </c>
      <c r="G110" s="4">
        <v>80651</v>
      </c>
      <c r="H110" s="4">
        <v>66442</v>
      </c>
      <c r="I110" s="4">
        <v>10997</v>
      </c>
      <c r="J110" s="4">
        <v>418</v>
      </c>
      <c r="K110" s="4">
        <v>253</v>
      </c>
      <c r="L110" s="4">
        <v>1325</v>
      </c>
      <c r="M110" s="4">
        <v>78764</v>
      </c>
      <c r="N110" s="5">
        <v>97.660289395047798</v>
      </c>
      <c r="O110" s="4">
        <v>80651</v>
      </c>
      <c r="P110" s="4">
        <v>8164</v>
      </c>
      <c r="Q110" s="4">
        <v>45660</v>
      </c>
      <c r="R110" s="4">
        <v>15238</v>
      </c>
      <c r="S110" s="4">
        <v>10062</v>
      </c>
      <c r="T110" s="4">
        <v>265</v>
      </c>
      <c r="U110" s="4">
        <v>103</v>
      </c>
      <c r="V110" s="4">
        <v>25300</v>
      </c>
      <c r="W110" s="5">
        <v>31.369728831632589</v>
      </c>
      <c r="X110" s="5">
        <v>27.34</v>
      </c>
    </row>
    <row r="111" spans="1:24" ht="12.75" customHeight="1">
      <c r="A111" s="4" t="s">
        <v>3277</v>
      </c>
      <c r="B111" s="4" t="s">
        <v>3622</v>
      </c>
      <c r="C111" s="4" t="s">
        <v>35</v>
      </c>
      <c r="D111" s="4" t="s">
        <v>3404</v>
      </c>
      <c r="E111" s="4">
        <v>2612</v>
      </c>
      <c r="F111" s="4">
        <v>102.86</v>
      </c>
      <c r="G111" s="4">
        <v>80651</v>
      </c>
      <c r="H111" s="4">
        <v>66442</v>
      </c>
      <c r="I111" s="4">
        <v>10997</v>
      </c>
      <c r="J111" s="4">
        <v>418</v>
      </c>
      <c r="K111" s="4">
        <v>253</v>
      </c>
      <c r="L111" s="4">
        <v>1325</v>
      </c>
      <c r="M111" s="4">
        <v>78764</v>
      </c>
      <c r="N111" s="5">
        <v>97.660289395047798</v>
      </c>
      <c r="O111" s="4">
        <v>80651</v>
      </c>
      <c r="P111" s="4">
        <v>8164</v>
      </c>
      <c r="Q111" s="4">
        <v>45660</v>
      </c>
      <c r="R111" s="4">
        <v>15238</v>
      </c>
      <c r="S111" s="4">
        <v>10062</v>
      </c>
      <c r="T111" s="4">
        <v>265</v>
      </c>
      <c r="U111" s="4">
        <v>103</v>
      </c>
      <c r="V111" s="4">
        <v>25300</v>
      </c>
      <c r="W111" s="5">
        <v>31.369728831632589</v>
      </c>
      <c r="X111" s="5">
        <v>27.34</v>
      </c>
    </row>
    <row r="112" spans="1:24" ht="12.75" customHeight="1">
      <c r="A112" s="4" t="s">
        <v>3276</v>
      </c>
      <c r="B112" s="4" t="s">
        <v>3624</v>
      </c>
      <c r="C112" s="4" t="s">
        <v>35</v>
      </c>
      <c r="D112" s="4" t="s">
        <v>3404</v>
      </c>
      <c r="E112" s="4">
        <v>4837</v>
      </c>
      <c r="F112" s="4">
        <v>95.19</v>
      </c>
      <c r="G112" s="4">
        <v>80651</v>
      </c>
      <c r="H112" s="4">
        <v>66442</v>
      </c>
      <c r="I112" s="4">
        <v>10997</v>
      </c>
      <c r="J112" s="4">
        <v>418</v>
      </c>
      <c r="K112" s="4">
        <v>253</v>
      </c>
      <c r="L112" s="4">
        <v>1325</v>
      </c>
      <c r="M112" s="4">
        <v>78764</v>
      </c>
      <c r="N112" s="5">
        <v>97.660289395047798</v>
      </c>
      <c r="O112" s="4">
        <v>80651</v>
      </c>
      <c r="P112" s="4">
        <v>8164</v>
      </c>
      <c r="Q112" s="4">
        <v>45660</v>
      </c>
      <c r="R112" s="4">
        <v>15238</v>
      </c>
      <c r="S112" s="4">
        <v>10062</v>
      </c>
      <c r="T112" s="4">
        <v>265</v>
      </c>
      <c r="U112" s="4">
        <v>103</v>
      </c>
      <c r="V112" s="4">
        <v>25300</v>
      </c>
      <c r="W112" s="5">
        <v>31.369728831632589</v>
      </c>
      <c r="X112" s="5">
        <v>27.34</v>
      </c>
    </row>
    <row r="113" spans="1:24" ht="12.75" customHeight="1">
      <c r="A113" s="4" t="s">
        <v>3275</v>
      </c>
      <c r="B113" s="4" t="s">
        <v>3626</v>
      </c>
      <c r="C113" s="4" t="s">
        <v>35</v>
      </c>
      <c r="D113" s="4" t="s">
        <v>3404</v>
      </c>
      <c r="E113" s="4">
        <v>2292</v>
      </c>
      <c r="F113" s="4">
        <v>172.93</v>
      </c>
      <c r="G113" s="4">
        <v>80651</v>
      </c>
      <c r="H113" s="4">
        <v>66442</v>
      </c>
      <c r="I113" s="4">
        <v>10997</v>
      </c>
      <c r="J113" s="4">
        <v>418</v>
      </c>
      <c r="K113" s="4">
        <v>253</v>
      </c>
      <c r="L113" s="4">
        <v>1325</v>
      </c>
      <c r="M113" s="4">
        <v>78764</v>
      </c>
      <c r="N113" s="5">
        <v>97.660289395047798</v>
      </c>
      <c r="O113" s="4">
        <v>80651</v>
      </c>
      <c r="P113" s="4">
        <v>8164</v>
      </c>
      <c r="Q113" s="4">
        <v>45660</v>
      </c>
      <c r="R113" s="4">
        <v>15238</v>
      </c>
      <c r="S113" s="4">
        <v>10062</v>
      </c>
      <c r="T113" s="4">
        <v>265</v>
      </c>
      <c r="U113" s="4">
        <v>103</v>
      </c>
      <c r="V113" s="4">
        <v>25300</v>
      </c>
      <c r="W113" s="5">
        <v>31.369728831632589</v>
      </c>
      <c r="X113" s="5">
        <v>27.34</v>
      </c>
    </row>
    <row r="114" spans="1:24" ht="12.75" customHeight="1">
      <c r="A114" s="4" t="s">
        <v>3274</v>
      </c>
      <c r="B114" s="4" t="s">
        <v>3628</v>
      </c>
      <c r="C114" s="4" t="s">
        <v>35</v>
      </c>
      <c r="D114" s="4" t="s">
        <v>3404</v>
      </c>
      <c r="E114" s="4">
        <v>4613</v>
      </c>
      <c r="F114" s="4">
        <v>370.56</v>
      </c>
      <c r="G114" s="4">
        <v>80651</v>
      </c>
      <c r="H114" s="4">
        <v>66442</v>
      </c>
      <c r="I114" s="4">
        <v>10997</v>
      </c>
      <c r="J114" s="4">
        <v>418</v>
      </c>
      <c r="K114" s="4">
        <v>253</v>
      </c>
      <c r="L114" s="4">
        <v>1325</v>
      </c>
      <c r="M114" s="4">
        <v>78764</v>
      </c>
      <c r="N114" s="5">
        <v>97.660289395047798</v>
      </c>
      <c r="O114" s="4">
        <v>80651</v>
      </c>
      <c r="P114" s="4">
        <v>8164</v>
      </c>
      <c r="Q114" s="4">
        <v>45660</v>
      </c>
      <c r="R114" s="4">
        <v>15238</v>
      </c>
      <c r="S114" s="4">
        <v>10062</v>
      </c>
      <c r="T114" s="4">
        <v>265</v>
      </c>
      <c r="U114" s="4">
        <v>103</v>
      </c>
      <c r="V114" s="4">
        <v>25300</v>
      </c>
      <c r="W114" s="5">
        <v>31.369728831632589</v>
      </c>
      <c r="X114" s="5">
        <v>27.34</v>
      </c>
    </row>
    <row r="115" spans="1:24" ht="12.75" customHeight="1">
      <c r="A115" s="4" t="s">
        <v>3273</v>
      </c>
      <c r="B115" s="4" t="s">
        <v>3630</v>
      </c>
      <c r="C115" s="4" t="s">
        <v>35</v>
      </c>
      <c r="D115" s="4" t="s">
        <v>3404</v>
      </c>
      <c r="E115" s="4">
        <v>2965</v>
      </c>
      <c r="F115" s="4">
        <v>359.48</v>
      </c>
      <c r="G115" s="4">
        <v>80651</v>
      </c>
      <c r="H115" s="4">
        <v>66442</v>
      </c>
      <c r="I115" s="4">
        <v>10997</v>
      </c>
      <c r="J115" s="4">
        <v>418</v>
      </c>
      <c r="K115" s="4">
        <v>253</v>
      </c>
      <c r="L115" s="4">
        <v>1325</v>
      </c>
      <c r="M115" s="4">
        <v>78764</v>
      </c>
      <c r="N115" s="5">
        <v>97.660289395047798</v>
      </c>
      <c r="O115" s="4">
        <v>80651</v>
      </c>
      <c r="P115" s="4">
        <v>8164</v>
      </c>
      <c r="Q115" s="4">
        <v>45660</v>
      </c>
      <c r="R115" s="4">
        <v>15238</v>
      </c>
      <c r="S115" s="4">
        <v>10062</v>
      </c>
      <c r="T115" s="4">
        <v>265</v>
      </c>
      <c r="U115" s="4">
        <v>103</v>
      </c>
      <c r="V115" s="4">
        <v>25300</v>
      </c>
      <c r="W115" s="5">
        <v>31.369728831632589</v>
      </c>
      <c r="X115" s="5">
        <v>27.34</v>
      </c>
    </row>
    <row r="116" spans="1:24" ht="12.75" customHeight="1">
      <c r="A116" s="4" t="s">
        <v>3272</v>
      </c>
      <c r="B116" s="4" t="s">
        <v>3632</v>
      </c>
      <c r="C116" s="4" t="s">
        <v>35</v>
      </c>
      <c r="D116" s="4" t="s">
        <v>3404</v>
      </c>
      <c r="E116" s="4">
        <v>4878</v>
      </c>
      <c r="F116" s="4">
        <v>299.98</v>
      </c>
      <c r="G116" s="4">
        <v>80651</v>
      </c>
      <c r="H116" s="4">
        <v>66442</v>
      </c>
      <c r="I116" s="4">
        <v>10997</v>
      </c>
      <c r="J116" s="4">
        <v>418</v>
      </c>
      <c r="K116" s="4">
        <v>253</v>
      </c>
      <c r="L116" s="4">
        <v>1325</v>
      </c>
      <c r="M116" s="4">
        <v>78764</v>
      </c>
      <c r="N116" s="5">
        <v>97.660289395047798</v>
      </c>
      <c r="O116" s="4">
        <v>80651</v>
      </c>
      <c r="P116" s="4">
        <v>8164</v>
      </c>
      <c r="Q116" s="4">
        <v>45660</v>
      </c>
      <c r="R116" s="4">
        <v>15238</v>
      </c>
      <c r="S116" s="4">
        <v>10062</v>
      </c>
      <c r="T116" s="4">
        <v>265</v>
      </c>
      <c r="U116" s="4">
        <v>103</v>
      </c>
      <c r="V116" s="4">
        <v>25300</v>
      </c>
      <c r="W116" s="5">
        <v>31.369728831632589</v>
      </c>
      <c r="X116" s="5">
        <v>27.34</v>
      </c>
    </row>
    <row r="117" spans="1:24" ht="12.75" customHeight="1">
      <c r="A117" s="4" t="s">
        <v>3271</v>
      </c>
      <c r="B117" s="4" t="s">
        <v>3634</v>
      </c>
      <c r="C117" s="4" t="s">
        <v>35</v>
      </c>
      <c r="D117" s="4" t="s">
        <v>3404</v>
      </c>
      <c r="E117" s="4">
        <v>3638</v>
      </c>
      <c r="F117" s="4">
        <v>140.18</v>
      </c>
      <c r="G117" s="4">
        <v>80651</v>
      </c>
      <c r="H117" s="4">
        <v>66442</v>
      </c>
      <c r="I117" s="4">
        <v>10997</v>
      </c>
      <c r="J117" s="4">
        <v>418</v>
      </c>
      <c r="K117" s="4">
        <v>253</v>
      </c>
      <c r="L117" s="4">
        <v>1325</v>
      </c>
      <c r="M117" s="4">
        <v>78764</v>
      </c>
      <c r="N117" s="5">
        <v>97.660289395047798</v>
      </c>
      <c r="O117" s="4">
        <v>80651</v>
      </c>
      <c r="P117" s="4">
        <v>8164</v>
      </c>
      <c r="Q117" s="4">
        <v>45660</v>
      </c>
      <c r="R117" s="4">
        <v>15238</v>
      </c>
      <c r="S117" s="4">
        <v>10062</v>
      </c>
      <c r="T117" s="4">
        <v>265</v>
      </c>
      <c r="U117" s="4">
        <v>103</v>
      </c>
      <c r="V117" s="4">
        <v>25300</v>
      </c>
      <c r="W117" s="5">
        <v>31.369728831632589</v>
      </c>
      <c r="X117" s="5">
        <v>27.34</v>
      </c>
    </row>
    <row r="118" spans="1:24" ht="12.75" customHeight="1">
      <c r="A118" s="4" t="s">
        <v>3270</v>
      </c>
      <c r="B118" s="4" t="s">
        <v>3636</v>
      </c>
      <c r="C118" s="4" t="s">
        <v>35</v>
      </c>
      <c r="D118" s="4" t="s">
        <v>3404</v>
      </c>
      <c r="E118" s="4">
        <v>4376</v>
      </c>
      <c r="F118" s="4">
        <v>233.29</v>
      </c>
      <c r="G118" s="4">
        <v>80651</v>
      </c>
      <c r="H118" s="4">
        <v>66442</v>
      </c>
      <c r="I118" s="4">
        <v>10997</v>
      </c>
      <c r="J118" s="4">
        <v>418</v>
      </c>
      <c r="K118" s="4">
        <v>253</v>
      </c>
      <c r="L118" s="4">
        <v>1325</v>
      </c>
      <c r="M118" s="4">
        <v>78764</v>
      </c>
      <c r="N118" s="5">
        <v>97.660289395047798</v>
      </c>
      <c r="O118" s="4">
        <v>80651</v>
      </c>
      <c r="P118" s="4">
        <v>8164</v>
      </c>
      <c r="Q118" s="4">
        <v>45660</v>
      </c>
      <c r="R118" s="4">
        <v>15238</v>
      </c>
      <c r="S118" s="4">
        <v>10062</v>
      </c>
      <c r="T118" s="4">
        <v>265</v>
      </c>
      <c r="U118" s="4">
        <v>103</v>
      </c>
      <c r="V118" s="4">
        <v>25300</v>
      </c>
      <c r="W118" s="5">
        <v>31.369728831632589</v>
      </c>
      <c r="X118" s="5">
        <v>27.34</v>
      </c>
    </row>
    <row r="119" spans="1:24" ht="12.75" customHeight="1">
      <c r="A119" s="4" t="s">
        <v>3269</v>
      </c>
      <c r="B119" s="4" t="s">
        <v>3638</v>
      </c>
      <c r="C119" s="4" t="s">
        <v>35</v>
      </c>
      <c r="D119" s="4" t="s">
        <v>3404</v>
      </c>
      <c r="E119" s="4">
        <v>3061</v>
      </c>
      <c r="F119" s="4">
        <v>239.29</v>
      </c>
      <c r="G119" s="4">
        <v>80651</v>
      </c>
      <c r="H119" s="4">
        <v>66442</v>
      </c>
      <c r="I119" s="4">
        <v>10997</v>
      </c>
      <c r="J119" s="4">
        <v>418</v>
      </c>
      <c r="K119" s="4">
        <v>253</v>
      </c>
      <c r="L119" s="4">
        <v>1325</v>
      </c>
      <c r="M119" s="4">
        <v>78764</v>
      </c>
      <c r="N119" s="5">
        <v>97.660289395047798</v>
      </c>
      <c r="O119" s="4">
        <v>80651</v>
      </c>
      <c r="P119" s="4">
        <v>8164</v>
      </c>
      <c r="Q119" s="4">
        <v>45660</v>
      </c>
      <c r="R119" s="4">
        <v>15238</v>
      </c>
      <c r="S119" s="4">
        <v>10062</v>
      </c>
      <c r="T119" s="4">
        <v>265</v>
      </c>
      <c r="U119" s="4">
        <v>103</v>
      </c>
      <c r="V119" s="4">
        <v>25300</v>
      </c>
      <c r="W119" s="5">
        <v>31.369728831632589</v>
      </c>
      <c r="X119" s="5">
        <v>27.34</v>
      </c>
    </row>
    <row r="120" spans="1:24" ht="12.75" customHeight="1">
      <c r="A120" s="4" t="s">
        <v>3268</v>
      </c>
      <c r="B120" s="4" t="s">
        <v>3640</v>
      </c>
      <c r="C120" s="4" t="s">
        <v>35</v>
      </c>
      <c r="D120" s="4" t="s">
        <v>3404</v>
      </c>
      <c r="E120" s="4">
        <v>2399</v>
      </c>
      <c r="F120" s="4">
        <v>282.68</v>
      </c>
      <c r="G120" s="4">
        <v>80651</v>
      </c>
      <c r="H120" s="4">
        <v>66442</v>
      </c>
      <c r="I120" s="4">
        <v>10997</v>
      </c>
      <c r="J120" s="4">
        <v>418</v>
      </c>
      <c r="K120" s="4">
        <v>253</v>
      </c>
      <c r="L120" s="4">
        <v>1325</v>
      </c>
      <c r="M120" s="4">
        <v>78764</v>
      </c>
      <c r="N120" s="5">
        <v>97.660289395047798</v>
      </c>
      <c r="O120" s="4">
        <v>80651</v>
      </c>
      <c r="P120" s="4">
        <v>8164</v>
      </c>
      <c r="Q120" s="4">
        <v>45660</v>
      </c>
      <c r="R120" s="4">
        <v>15238</v>
      </c>
      <c r="S120" s="4">
        <v>10062</v>
      </c>
      <c r="T120" s="4">
        <v>265</v>
      </c>
      <c r="U120" s="4">
        <v>103</v>
      </c>
      <c r="V120" s="4">
        <v>25300</v>
      </c>
      <c r="W120" s="5">
        <v>31.369728831632589</v>
      </c>
      <c r="X120" s="5">
        <v>27.34</v>
      </c>
    </row>
    <row r="121" spans="1:24" ht="12.75" customHeight="1">
      <c r="A121" s="4" t="s">
        <v>3267</v>
      </c>
      <c r="B121" s="4" t="s">
        <v>3642</v>
      </c>
      <c r="C121" s="4" t="s">
        <v>35</v>
      </c>
      <c r="D121" s="4" t="s">
        <v>3404</v>
      </c>
      <c r="E121" s="4">
        <v>4927</v>
      </c>
      <c r="F121" s="4">
        <v>521.58000000000004</v>
      </c>
      <c r="G121" s="4">
        <v>80651</v>
      </c>
      <c r="H121" s="4">
        <v>66442</v>
      </c>
      <c r="I121" s="4">
        <v>10997</v>
      </c>
      <c r="J121" s="4">
        <v>418</v>
      </c>
      <c r="K121" s="4">
        <v>253</v>
      </c>
      <c r="L121" s="4">
        <v>1325</v>
      </c>
      <c r="M121" s="4">
        <v>78764</v>
      </c>
      <c r="N121" s="5">
        <v>97.660289395047798</v>
      </c>
      <c r="O121" s="4">
        <v>80651</v>
      </c>
      <c r="P121" s="4">
        <v>8164</v>
      </c>
      <c r="Q121" s="4">
        <v>45660</v>
      </c>
      <c r="R121" s="4">
        <v>15238</v>
      </c>
      <c r="S121" s="4">
        <v>10062</v>
      </c>
      <c r="T121" s="4">
        <v>265</v>
      </c>
      <c r="U121" s="4">
        <v>103</v>
      </c>
      <c r="V121" s="4">
        <v>25300</v>
      </c>
      <c r="W121" s="5">
        <v>31.369728831632589</v>
      </c>
      <c r="X121" s="5">
        <v>27.34</v>
      </c>
    </row>
    <row r="122" spans="1:24" ht="12.75" customHeight="1">
      <c r="A122" s="4" t="s">
        <v>3266</v>
      </c>
      <c r="B122" s="4" t="s">
        <v>3644</v>
      </c>
      <c r="C122" s="4" t="s">
        <v>35</v>
      </c>
      <c r="D122" s="4" t="s">
        <v>3404</v>
      </c>
      <c r="E122" s="4">
        <v>2394</v>
      </c>
      <c r="F122" s="4">
        <v>156.19</v>
      </c>
      <c r="G122" s="4">
        <v>80651</v>
      </c>
      <c r="H122" s="4">
        <v>66442</v>
      </c>
      <c r="I122" s="4">
        <v>10997</v>
      </c>
      <c r="J122" s="4">
        <v>418</v>
      </c>
      <c r="K122" s="4">
        <v>253</v>
      </c>
      <c r="L122" s="4">
        <v>1325</v>
      </c>
      <c r="M122" s="4">
        <v>78764</v>
      </c>
      <c r="N122" s="5">
        <v>97.660289395047798</v>
      </c>
      <c r="O122" s="4">
        <v>80651</v>
      </c>
      <c r="P122" s="4">
        <v>8164</v>
      </c>
      <c r="Q122" s="4">
        <v>45660</v>
      </c>
      <c r="R122" s="4">
        <v>15238</v>
      </c>
      <c r="S122" s="4">
        <v>10062</v>
      </c>
      <c r="T122" s="4">
        <v>265</v>
      </c>
      <c r="U122" s="4">
        <v>103</v>
      </c>
      <c r="V122" s="4">
        <v>25300</v>
      </c>
      <c r="W122" s="5">
        <v>31.369728831632589</v>
      </c>
      <c r="X122" s="5">
        <v>27.34</v>
      </c>
    </row>
    <row r="123" spans="1:24" ht="12.75" customHeight="1">
      <c r="A123" s="4" t="s">
        <v>3265</v>
      </c>
      <c r="B123" s="4" t="s">
        <v>3646</v>
      </c>
      <c r="C123" s="4" t="s">
        <v>35</v>
      </c>
      <c r="D123" s="4" t="s">
        <v>3404</v>
      </c>
      <c r="E123" s="4">
        <v>4707</v>
      </c>
      <c r="F123" s="4">
        <v>367.26</v>
      </c>
      <c r="G123" s="4">
        <v>80651</v>
      </c>
      <c r="H123" s="4">
        <v>66442</v>
      </c>
      <c r="I123" s="4">
        <v>10997</v>
      </c>
      <c r="J123" s="4">
        <v>418</v>
      </c>
      <c r="K123" s="4">
        <v>253</v>
      </c>
      <c r="L123" s="4">
        <v>1325</v>
      </c>
      <c r="M123" s="4">
        <v>78764</v>
      </c>
      <c r="N123" s="5">
        <v>97.660289395047798</v>
      </c>
      <c r="O123" s="4">
        <v>80651</v>
      </c>
      <c r="P123" s="4">
        <v>8164</v>
      </c>
      <c r="Q123" s="4">
        <v>45660</v>
      </c>
      <c r="R123" s="4">
        <v>15238</v>
      </c>
      <c r="S123" s="4">
        <v>10062</v>
      </c>
      <c r="T123" s="4">
        <v>265</v>
      </c>
      <c r="U123" s="4">
        <v>103</v>
      </c>
      <c r="V123" s="4">
        <v>25300</v>
      </c>
      <c r="W123" s="5">
        <v>31.369728831632589</v>
      </c>
      <c r="X123" s="5">
        <v>27.34</v>
      </c>
    </row>
    <row r="124" spans="1:24" ht="12.75" customHeight="1">
      <c r="A124" s="4" t="s">
        <v>3264</v>
      </c>
      <c r="B124" s="4" t="s">
        <v>3648</v>
      </c>
      <c r="C124" s="4" t="s">
        <v>35</v>
      </c>
      <c r="D124" s="4" t="s">
        <v>3404</v>
      </c>
      <c r="E124" s="4">
        <v>2389</v>
      </c>
      <c r="F124" s="4">
        <v>291.51</v>
      </c>
      <c r="G124" s="4">
        <v>80651</v>
      </c>
      <c r="H124" s="4">
        <v>66442</v>
      </c>
      <c r="I124" s="4">
        <v>10997</v>
      </c>
      <c r="J124" s="4">
        <v>418</v>
      </c>
      <c r="K124" s="4">
        <v>253</v>
      </c>
      <c r="L124" s="4">
        <v>1325</v>
      </c>
      <c r="M124" s="4">
        <v>78764</v>
      </c>
      <c r="N124" s="5">
        <v>97.660289395047798</v>
      </c>
      <c r="O124" s="4">
        <v>80651</v>
      </c>
      <c r="P124" s="4">
        <v>8164</v>
      </c>
      <c r="Q124" s="4">
        <v>45660</v>
      </c>
      <c r="R124" s="4">
        <v>15238</v>
      </c>
      <c r="S124" s="4">
        <v>10062</v>
      </c>
      <c r="T124" s="4">
        <v>265</v>
      </c>
      <c r="U124" s="4">
        <v>103</v>
      </c>
      <c r="V124" s="4">
        <v>25300</v>
      </c>
      <c r="W124" s="5">
        <v>31.369728831632589</v>
      </c>
      <c r="X124" s="5">
        <v>27.34</v>
      </c>
    </row>
    <row r="125" spans="1:24" ht="12.75" customHeight="1">
      <c r="A125" s="4" t="s">
        <v>3263</v>
      </c>
      <c r="B125" s="4" t="s">
        <v>3650</v>
      </c>
      <c r="C125" s="4" t="s">
        <v>35</v>
      </c>
      <c r="D125" s="4" t="s">
        <v>3404</v>
      </c>
      <c r="E125" s="4">
        <v>1676</v>
      </c>
      <c r="F125" s="4">
        <v>182.4</v>
      </c>
      <c r="G125" s="4">
        <v>80651</v>
      </c>
      <c r="H125" s="4">
        <v>66442</v>
      </c>
      <c r="I125" s="4">
        <v>10997</v>
      </c>
      <c r="J125" s="4">
        <v>418</v>
      </c>
      <c r="K125" s="4">
        <v>253</v>
      </c>
      <c r="L125" s="4">
        <v>1325</v>
      </c>
      <c r="M125" s="4">
        <v>78764</v>
      </c>
      <c r="N125" s="5">
        <v>97.660289395047798</v>
      </c>
      <c r="O125" s="4">
        <v>80651</v>
      </c>
      <c r="P125" s="4">
        <v>8164</v>
      </c>
      <c r="Q125" s="4">
        <v>45660</v>
      </c>
      <c r="R125" s="4">
        <v>15238</v>
      </c>
      <c r="S125" s="4">
        <v>10062</v>
      </c>
      <c r="T125" s="4">
        <v>265</v>
      </c>
      <c r="U125" s="4">
        <v>103</v>
      </c>
      <c r="V125" s="4">
        <v>25300</v>
      </c>
      <c r="W125" s="5">
        <v>31.369728831632589</v>
      </c>
      <c r="X125" s="5">
        <v>27.34</v>
      </c>
    </row>
    <row r="126" spans="1:24" ht="12.75" customHeight="1">
      <c r="A126" s="4" t="s">
        <v>3262</v>
      </c>
      <c r="B126" s="4" t="s">
        <v>3652</v>
      </c>
      <c r="C126" s="4" t="s">
        <v>35</v>
      </c>
      <c r="D126" s="4" t="s">
        <v>3404</v>
      </c>
      <c r="E126" s="4">
        <v>1322</v>
      </c>
      <c r="F126" s="4">
        <v>184.79</v>
      </c>
      <c r="G126" s="4">
        <v>80651</v>
      </c>
      <c r="H126" s="4">
        <v>66442</v>
      </c>
      <c r="I126" s="4">
        <v>10997</v>
      </c>
      <c r="J126" s="4">
        <v>418</v>
      </c>
      <c r="K126" s="4">
        <v>253</v>
      </c>
      <c r="L126" s="4">
        <v>1325</v>
      </c>
      <c r="M126" s="4">
        <v>78764</v>
      </c>
      <c r="N126" s="5">
        <v>97.660289395047798</v>
      </c>
      <c r="O126" s="4">
        <v>80651</v>
      </c>
      <c r="P126" s="4">
        <v>8164</v>
      </c>
      <c r="Q126" s="4">
        <v>45660</v>
      </c>
      <c r="R126" s="4">
        <v>15238</v>
      </c>
      <c r="S126" s="4">
        <v>10062</v>
      </c>
      <c r="T126" s="4">
        <v>265</v>
      </c>
      <c r="U126" s="4">
        <v>103</v>
      </c>
      <c r="V126" s="4">
        <v>25300</v>
      </c>
      <c r="W126" s="5">
        <v>31.369728831632589</v>
      </c>
      <c r="X126" s="5">
        <v>27.34</v>
      </c>
    </row>
    <row r="127" spans="1:24" ht="12.75" customHeight="1">
      <c r="A127" s="4" t="s">
        <v>3261</v>
      </c>
      <c r="B127" s="4" t="s">
        <v>3654</v>
      </c>
      <c r="C127" s="4" t="s">
        <v>35</v>
      </c>
      <c r="D127" s="4" t="s">
        <v>3404</v>
      </c>
      <c r="E127" s="4">
        <v>1761</v>
      </c>
      <c r="F127" s="4">
        <v>203.88</v>
      </c>
      <c r="G127" s="4">
        <v>80651</v>
      </c>
      <c r="H127" s="4">
        <v>66442</v>
      </c>
      <c r="I127" s="4">
        <v>10997</v>
      </c>
      <c r="J127" s="4">
        <v>418</v>
      </c>
      <c r="K127" s="4">
        <v>253</v>
      </c>
      <c r="L127" s="4">
        <v>1325</v>
      </c>
      <c r="M127" s="4">
        <v>78764</v>
      </c>
      <c r="N127" s="5">
        <v>97.660289395047798</v>
      </c>
      <c r="O127" s="4">
        <v>80651</v>
      </c>
      <c r="P127" s="4">
        <v>8164</v>
      </c>
      <c r="Q127" s="4">
        <v>45660</v>
      </c>
      <c r="R127" s="4">
        <v>15238</v>
      </c>
      <c r="S127" s="4">
        <v>10062</v>
      </c>
      <c r="T127" s="4">
        <v>265</v>
      </c>
      <c r="U127" s="4">
        <v>103</v>
      </c>
      <c r="V127" s="4">
        <v>25300</v>
      </c>
      <c r="W127" s="5">
        <v>31.369728831632589</v>
      </c>
      <c r="X127" s="5">
        <v>27.34</v>
      </c>
    </row>
    <row r="128" spans="1:24" ht="12.75" customHeight="1">
      <c r="A128" s="4" t="s">
        <v>3260</v>
      </c>
      <c r="B128" s="4" t="s">
        <v>3656</v>
      </c>
      <c r="C128" s="4" t="s">
        <v>35</v>
      </c>
      <c r="D128" s="4" t="s">
        <v>3404</v>
      </c>
      <c r="E128" s="4">
        <v>2753</v>
      </c>
      <c r="F128" s="4">
        <v>276.89</v>
      </c>
      <c r="G128" s="4">
        <v>80651</v>
      </c>
      <c r="H128" s="4">
        <v>66442</v>
      </c>
      <c r="I128" s="4">
        <v>10997</v>
      </c>
      <c r="J128" s="4">
        <v>418</v>
      </c>
      <c r="K128" s="4">
        <v>253</v>
      </c>
      <c r="L128" s="4">
        <v>1325</v>
      </c>
      <c r="M128" s="4">
        <v>78764</v>
      </c>
      <c r="N128" s="5">
        <v>97.660289395047798</v>
      </c>
      <c r="O128" s="4">
        <v>80651</v>
      </c>
      <c r="P128" s="4">
        <v>8164</v>
      </c>
      <c r="Q128" s="4">
        <v>45660</v>
      </c>
      <c r="R128" s="4">
        <v>15238</v>
      </c>
      <c r="S128" s="4">
        <v>10062</v>
      </c>
      <c r="T128" s="4">
        <v>265</v>
      </c>
      <c r="U128" s="4">
        <v>103</v>
      </c>
      <c r="V128" s="4">
        <v>25300</v>
      </c>
      <c r="W128" s="5">
        <v>31.369728831632589</v>
      </c>
      <c r="X128" s="5">
        <v>27.34</v>
      </c>
    </row>
    <row r="129" spans="1:24" ht="12.75" customHeight="1">
      <c r="A129" s="4" t="s">
        <v>3259</v>
      </c>
      <c r="B129" s="4" t="s">
        <v>3658</v>
      </c>
      <c r="C129" s="4" t="s">
        <v>35</v>
      </c>
      <c r="D129" s="4" t="s">
        <v>3404</v>
      </c>
      <c r="E129" s="4">
        <v>7114</v>
      </c>
      <c r="F129" s="4">
        <v>306.63</v>
      </c>
      <c r="G129" s="4">
        <v>80651</v>
      </c>
      <c r="H129" s="4">
        <v>66442</v>
      </c>
      <c r="I129" s="4">
        <v>10997</v>
      </c>
      <c r="J129" s="4">
        <v>418</v>
      </c>
      <c r="K129" s="4">
        <v>253</v>
      </c>
      <c r="L129" s="4">
        <v>1325</v>
      </c>
      <c r="M129" s="4">
        <v>78764</v>
      </c>
      <c r="N129" s="5">
        <v>97.660289395047798</v>
      </c>
      <c r="O129" s="4">
        <v>80651</v>
      </c>
      <c r="P129" s="4">
        <v>8164</v>
      </c>
      <c r="Q129" s="4">
        <v>45660</v>
      </c>
      <c r="R129" s="4">
        <v>15238</v>
      </c>
      <c r="S129" s="4">
        <v>10062</v>
      </c>
      <c r="T129" s="4">
        <v>265</v>
      </c>
      <c r="U129" s="4">
        <v>103</v>
      </c>
      <c r="V129" s="4">
        <v>25300</v>
      </c>
      <c r="W129" s="5">
        <v>31.369728831632589</v>
      </c>
      <c r="X129" s="5">
        <v>27.34</v>
      </c>
    </row>
    <row r="130" spans="1:24" ht="12.75" customHeight="1">
      <c r="A130" s="4" t="s">
        <v>3258</v>
      </c>
      <c r="B130" s="4" t="s">
        <v>3660</v>
      </c>
      <c r="C130" s="4" t="s">
        <v>35</v>
      </c>
      <c r="D130" s="4" t="s">
        <v>3404</v>
      </c>
      <c r="E130" s="4">
        <v>6110</v>
      </c>
      <c r="F130" s="4">
        <v>228.19</v>
      </c>
      <c r="G130" s="4">
        <v>80651</v>
      </c>
      <c r="H130" s="4">
        <v>66442</v>
      </c>
      <c r="I130" s="4">
        <v>10997</v>
      </c>
      <c r="J130" s="4">
        <v>418</v>
      </c>
      <c r="K130" s="4">
        <v>253</v>
      </c>
      <c r="L130" s="4">
        <v>1325</v>
      </c>
      <c r="M130" s="4">
        <v>78764</v>
      </c>
      <c r="N130" s="5">
        <v>97.660289395047798</v>
      </c>
      <c r="O130" s="4">
        <v>80651</v>
      </c>
      <c r="P130" s="4">
        <v>8164</v>
      </c>
      <c r="Q130" s="4">
        <v>45660</v>
      </c>
      <c r="R130" s="4">
        <v>15238</v>
      </c>
      <c r="S130" s="4">
        <v>10062</v>
      </c>
      <c r="T130" s="4">
        <v>265</v>
      </c>
      <c r="U130" s="4">
        <v>103</v>
      </c>
      <c r="V130" s="4">
        <v>25300</v>
      </c>
      <c r="W130" s="5">
        <v>31.369728831632589</v>
      </c>
      <c r="X130" s="5">
        <v>27.34</v>
      </c>
    </row>
    <row r="131" spans="1:24" ht="12.75" customHeight="1">
      <c r="A131" s="4" t="s">
        <v>3257</v>
      </c>
      <c r="B131" s="4" t="s">
        <v>3662</v>
      </c>
      <c r="C131" s="4" t="s">
        <v>35</v>
      </c>
      <c r="D131" s="4" t="s">
        <v>3404</v>
      </c>
      <c r="E131" s="4">
        <v>1897</v>
      </c>
      <c r="F131" s="4">
        <v>220.14</v>
      </c>
      <c r="G131" s="4">
        <v>80651</v>
      </c>
      <c r="H131" s="4">
        <v>66442</v>
      </c>
      <c r="I131" s="4">
        <v>10997</v>
      </c>
      <c r="J131" s="4">
        <v>418</v>
      </c>
      <c r="K131" s="4">
        <v>253</v>
      </c>
      <c r="L131" s="4">
        <v>1325</v>
      </c>
      <c r="M131" s="4">
        <v>78764</v>
      </c>
      <c r="N131" s="5">
        <v>97.660289395047798</v>
      </c>
      <c r="O131" s="4">
        <v>80651</v>
      </c>
      <c r="P131" s="4">
        <v>8164</v>
      </c>
      <c r="Q131" s="4">
        <v>45660</v>
      </c>
      <c r="R131" s="4">
        <v>15238</v>
      </c>
      <c r="S131" s="4">
        <v>10062</v>
      </c>
      <c r="T131" s="4">
        <v>265</v>
      </c>
      <c r="U131" s="4">
        <v>103</v>
      </c>
      <c r="V131" s="4">
        <v>25300</v>
      </c>
      <c r="W131" s="5">
        <v>31.369728831632589</v>
      </c>
      <c r="X131" s="5">
        <v>27.34</v>
      </c>
    </row>
    <row r="132" spans="1:24" ht="12.75" customHeight="1">
      <c r="A132" s="4" t="s">
        <v>3256</v>
      </c>
      <c r="B132" s="4" t="s">
        <v>3664</v>
      </c>
      <c r="C132" s="4" t="s">
        <v>35</v>
      </c>
      <c r="D132" s="4" t="s">
        <v>3404</v>
      </c>
      <c r="E132" s="4">
        <v>8166</v>
      </c>
      <c r="F132" s="4">
        <v>369.07</v>
      </c>
      <c r="G132" s="4">
        <v>80651</v>
      </c>
      <c r="H132" s="4">
        <v>66442</v>
      </c>
      <c r="I132" s="4">
        <v>10997</v>
      </c>
      <c r="J132" s="4">
        <v>418</v>
      </c>
      <c r="K132" s="4">
        <v>253</v>
      </c>
      <c r="L132" s="4">
        <v>1325</v>
      </c>
      <c r="M132" s="4">
        <v>78764</v>
      </c>
      <c r="N132" s="5">
        <v>97.660289395047798</v>
      </c>
      <c r="O132" s="4">
        <v>80651</v>
      </c>
      <c r="P132" s="4">
        <v>8164</v>
      </c>
      <c r="Q132" s="4">
        <v>45660</v>
      </c>
      <c r="R132" s="4">
        <v>15238</v>
      </c>
      <c r="S132" s="4">
        <v>10062</v>
      </c>
      <c r="T132" s="4">
        <v>265</v>
      </c>
      <c r="U132" s="4">
        <v>103</v>
      </c>
      <c r="V132" s="4">
        <v>25300</v>
      </c>
      <c r="W132" s="5">
        <v>31.369728831632589</v>
      </c>
      <c r="X132" s="5">
        <v>27.34</v>
      </c>
    </row>
    <row r="133" spans="1:24" ht="12.75" customHeight="1">
      <c r="A133" s="4" t="s">
        <v>3255</v>
      </c>
      <c r="B133" s="4" t="s">
        <v>3666</v>
      </c>
      <c r="C133" s="4" t="s">
        <v>35</v>
      </c>
      <c r="D133" s="4" t="s">
        <v>3404</v>
      </c>
      <c r="E133" s="4">
        <v>2083</v>
      </c>
      <c r="F133" s="4">
        <v>134.46</v>
      </c>
      <c r="G133" s="4">
        <v>80651</v>
      </c>
      <c r="H133" s="4">
        <v>66442</v>
      </c>
      <c r="I133" s="4">
        <v>10997</v>
      </c>
      <c r="J133" s="4">
        <v>418</v>
      </c>
      <c r="K133" s="4">
        <v>253</v>
      </c>
      <c r="L133" s="4">
        <v>1325</v>
      </c>
      <c r="M133" s="4">
        <v>78764</v>
      </c>
      <c r="N133" s="5">
        <v>97.660289395047798</v>
      </c>
      <c r="O133" s="4">
        <v>80651</v>
      </c>
      <c r="P133" s="4">
        <v>8164</v>
      </c>
      <c r="Q133" s="4">
        <v>45660</v>
      </c>
      <c r="R133" s="4">
        <v>15238</v>
      </c>
      <c r="S133" s="4">
        <v>10062</v>
      </c>
      <c r="T133" s="4">
        <v>265</v>
      </c>
      <c r="U133" s="4">
        <v>103</v>
      </c>
      <c r="V133" s="4">
        <v>25300</v>
      </c>
      <c r="W133" s="5">
        <v>31.369728831632589</v>
      </c>
      <c r="X133" s="5">
        <v>27.34</v>
      </c>
    </row>
    <row r="134" spans="1:24" ht="12.75" customHeight="1">
      <c r="A134" s="4" t="s">
        <v>3254</v>
      </c>
      <c r="B134" s="4" t="s">
        <v>3668</v>
      </c>
      <c r="C134" s="4" t="s">
        <v>35</v>
      </c>
      <c r="D134" s="4" t="s">
        <v>3404</v>
      </c>
      <c r="E134" s="4">
        <v>3470</v>
      </c>
      <c r="F134" s="4">
        <v>144.43</v>
      </c>
      <c r="G134" s="4">
        <v>80651</v>
      </c>
      <c r="H134" s="4">
        <v>66442</v>
      </c>
      <c r="I134" s="4">
        <v>10997</v>
      </c>
      <c r="J134" s="4">
        <v>418</v>
      </c>
      <c r="K134" s="4">
        <v>253</v>
      </c>
      <c r="L134" s="4">
        <v>1325</v>
      </c>
      <c r="M134" s="4">
        <v>78764</v>
      </c>
      <c r="N134" s="5">
        <v>97.660289395047798</v>
      </c>
      <c r="O134" s="4">
        <v>80651</v>
      </c>
      <c r="P134" s="4">
        <v>8164</v>
      </c>
      <c r="Q134" s="4">
        <v>45660</v>
      </c>
      <c r="R134" s="4">
        <v>15238</v>
      </c>
      <c r="S134" s="4">
        <v>10062</v>
      </c>
      <c r="T134" s="4">
        <v>265</v>
      </c>
      <c r="U134" s="4">
        <v>103</v>
      </c>
      <c r="V134" s="4">
        <v>25300</v>
      </c>
      <c r="W134" s="5">
        <v>31.369728831632589</v>
      </c>
      <c r="X134" s="5">
        <v>27.34</v>
      </c>
    </row>
    <row r="135" spans="1:24" ht="12.75" customHeight="1">
      <c r="A135" s="4" t="s">
        <v>3253</v>
      </c>
      <c r="B135" s="4" t="s">
        <v>3670</v>
      </c>
      <c r="C135" s="4" t="s">
        <v>35</v>
      </c>
      <c r="D135" s="4" t="s">
        <v>3404</v>
      </c>
      <c r="E135" s="4">
        <v>3409</v>
      </c>
      <c r="F135" s="4">
        <v>620.22</v>
      </c>
      <c r="G135" s="4">
        <v>80651</v>
      </c>
      <c r="H135" s="4">
        <v>66442</v>
      </c>
      <c r="I135" s="4">
        <v>10997</v>
      </c>
      <c r="J135" s="4">
        <v>418</v>
      </c>
      <c r="K135" s="4">
        <v>253</v>
      </c>
      <c r="L135" s="4">
        <v>1325</v>
      </c>
      <c r="M135" s="4">
        <v>78764</v>
      </c>
      <c r="N135" s="5">
        <v>97.660289395047798</v>
      </c>
      <c r="O135" s="4">
        <v>80651</v>
      </c>
      <c r="P135" s="4">
        <v>8164</v>
      </c>
      <c r="Q135" s="4">
        <v>45660</v>
      </c>
      <c r="R135" s="4">
        <v>15238</v>
      </c>
      <c r="S135" s="4">
        <v>10062</v>
      </c>
      <c r="T135" s="4">
        <v>265</v>
      </c>
      <c r="U135" s="4">
        <v>103</v>
      </c>
      <c r="V135" s="4">
        <v>25300</v>
      </c>
      <c r="W135" s="5">
        <v>31.369728831632589</v>
      </c>
      <c r="X135" s="5">
        <v>27.34</v>
      </c>
    </row>
    <row r="136" spans="1:24" ht="12.75" customHeight="1">
      <c r="A136" s="4" t="s">
        <v>3252</v>
      </c>
      <c r="B136" s="4" t="s">
        <v>3672</v>
      </c>
      <c r="C136" s="4" t="s">
        <v>35</v>
      </c>
      <c r="D136" s="4" t="s">
        <v>3404</v>
      </c>
      <c r="E136" s="4">
        <v>2669</v>
      </c>
      <c r="F136" s="4">
        <v>243.8</v>
      </c>
      <c r="G136" s="4">
        <v>80651</v>
      </c>
      <c r="H136" s="4">
        <v>66442</v>
      </c>
      <c r="I136" s="4">
        <v>10997</v>
      </c>
      <c r="J136" s="4">
        <v>418</v>
      </c>
      <c r="K136" s="4">
        <v>253</v>
      </c>
      <c r="L136" s="4">
        <v>1325</v>
      </c>
      <c r="M136" s="4">
        <v>78764</v>
      </c>
      <c r="N136" s="5">
        <v>97.660289395047798</v>
      </c>
      <c r="O136" s="4">
        <v>80651</v>
      </c>
      <c r="P136" s="4">
        <v>8164</v>
      </c>
      <c r="Q136" s="4">
        <v>45660</v>
      </c>
      <c r="R136" s="4">
        <v>15238</v>
      </c>
      <c r="S136" s="4">
        <v>10062</v>
      </c>
      <c r="T136" s="4">
        <v>265</v>
      </c>
      <c r="U136" s="4">
        <v>103</v>
      </c>
      <c r="V136" s="4">
        <v>25300</v>
      </c>
      <c r="W136" s="5">
        <v>31.369728831632589</v>
      </c>
      <c r="X136" s="5">
        <v>27.34</v>
      </c>
    </row>
    <row r="137" spans="1:24" ht="12.75" customHeight="1">
      <c r="A137" s="4" t="s">
        <v>3251</v>
      </c>
      <c r="B137" s="4" t="s">
        <v>3674</v>
      </c>
      <c r="C137" s="4" t="s">
        <v>35</v>
      </c>
      <c r="D137" s="4" t="s">
        <v>3404</v>
      </c>
      <c r="E137" s="4">
        <v>3737</v>
      </c>
      <c r="F137" s="4">
        <v>189.22</v>
      </c>
      <c r="G137" s="4">
        <v>80651</v>
      </c>
      <c r="H137" s="4">
        <v>66442</v>
      </c>
      <c r="I137" s="4">
        <v>10997</v>
      </c>
      <c r="J137" s="4">
        <v>418</v>
      </c>
      <c r="K137" s="4">
        <v>253</v>
      </c>
      <c r="L137" s="4">
        <v>1325</v>
      </c>
      <c r="M137" s="4">
        <v>78764</v>
      </c>
      <c r="N137" s="5">
        <v>97.660289395047798</v>
      </c>
      <c r="O137" s="4">
        <v>80651</v>
      </c>
      <c r="P137" s="4">
        <v>8164</v>
      </c>
      <c r="Q137" s="4">
        <v>45660</v>
      </c>
      <c r="R137" s="4">
        <v>15238</v>
      </c>
      <c r="S137" s="4">
        <v>10062</v>
      </c>
      <c r="T137" s="4">
        <v>265</v>
      </c>
      <c r="U137" s="4">
        <v>103</v>
      </c>
      <c r="V137" s="4">
        <v>25300</v>
      </c>
      <c r="W137" s="5">
        <v>31.369728831632589</v>
      </c>
      <c r="X137" s="5">
        <v>27.34</v>
      </c>
    </row>
    <row r="138" spans="1:24" ht="12.75" customHeight="1">
      <c r="A138" s="4" t="s">
        <v>3250</v>
      </c>
      <c r="B138" s="4" t="s">
        <v>3676</v>
      </c>
      <c r="C138" s="4" t="s">
        <v>35</v>
      </c>
      <c r="D138" s="4" t="s">
        <v>3404</v>
      </c>
      <c r="E138" s="4">
        <v>4458</v>
      </c>
      <c r="F138" s="4">
        <v>297.5</v>
      </c>
      <c r="G138" s="4">
        <v>80651</v>
      </c>
      <c r="H138" s="4">
        <v>66442</v>
      </c>
      <c r="I138" s="4">
        <v>10997</v>
      </c>
      <c r="J138" s="4">
        <v>418</v>
      </c>
      <c r="K138" s="4">
        <v>253</v>
      </c>
      <c r="L138" s="4">
        <v>1325</v>
      </c>
      <c r="M138" s="4">
        <v>78764</v>
      </c>
      <c r="N138" s="5">
        <v>97.660289395047798</v>
      </c>
      <c r="O138" s="4">
        <v>80651</v>
      </c>
      <c r="P138" s="4">
        <v>8164</v>
      </c>
      <c r="Q138" s="4">
        <v>45660</v>
      </c>
      <c r="R138" s="4">
        <v>15238</v>
      </c>
      <c r="S138" s="4">
        <v>10062</v>
      </c>
      <c r="T138" s="4">
        <v>265</v>
      </c>
      <c r="U138" s="4">
        <v>103</v>
      </c>
      <c r="V138" s="4">
        <v>25300</v>
      </c>
      <c r="W138" s="5">
        <v>31.369728831632589</v>
      </c>
      <c r="X138" s="5">
        <v>27.34</v>
      </c>
    </row>
    <row r="139" spans="1:24" ht="12.75" customHeight="1">
      <c r="A139" s="4" t="s">
        <v>3249</v>
      </c>
      <c r="B139" s="4" t="s">
        <v>3678</v>
      </c>
      <c r="C139" s="4" t="s">
        <v>35</v>
      </c>
      <c r="D139" s="4" t="s">
        <v>3404</v>
      </c>
      <c r="E139" s="4">
        <v>4721</v>
      </c>
      <c r="F139" s="4">
        <v>220.58</v>
      </c>
      <c r="G139" s="4">
        <v>80651</v>
      </c>
      <c r="H139" s="4">
        <v>66442</v>
      </c>
      <c r="I139" s="4">
        <v>10997</v>
      </c>
      <c r="J139" s="4">
        <v>418</v>
      </c>
      <c r="K139" s="4">
        <v>253</v>
      </c>
      <c r="L139" s="4">
        <v>1325</v>
      </c>
      <c r="M139" s="4">
        <v>78764</v>
      </c>
      <c r="N139" s="5">
        <v>97.660289395047798</v>
      </c>
      <c r="O139" s="4">
        <v>80651</v>
      </c>
      <c r="P139" s="4">
        <v>8164</v>
      </c>
      <c r="Q139" s="4">
        <v>45660</v>
      </c>
      <c r="R139" s="4">
        <v>15238</v>
      </c>
      <c r="S139" s="4">
        <v>10062</v>
      </c>
      <c r="T139" s="4">
        <v>265</v>
      </c>
      <c r="U139" s="4">
        <v>103</v>
      </c>
      <c r="V139" s="4">
        <v>25300</v>
      </c>
      <c r="W139" s="5">
        <v>31.369728831632589</v>
      </c>
      <c r="X139" s="5">
        <v>27.34</v>
      </c>
    </row>
    <row r="140" spans="1:24" ht="12.75" customHeight="1">
      <c r="A140" s="4" t="s">
        <v>3248</v>
      </c>
      <c r="B140" s="4" t="s">
        <v>3680</v>
      </c>
      <c r="C140" s="4" t="s">
        <v>35</v>
      </c>
      <c r="D140" s="4" t="s">
        <v>3404</v>
      </c>
      <c r="E140" s="4">
        <v>2693</v>
      </c>
      <c r="F140" s="4">
        <v>119.53</v>
      </c>
      <c r="G140" s="4">
        <v>80651</v>
      </c>
      <c r="H140" s="4">
        <v>66442</v>
      </c>
      <c r="I140" s="4">
        <v>10997</v>
      </c>
      <c r="J140" s="4">
        <v>418</v>
      </c>
      <c r="K140" s="4">
        <v>253</v>
      </c>
      <c r="L140" s="4">
        <v>1325</v>
      </c>
      <c r="M140" s="4">
        <v>78764</v>
      </c>
      <c r="N140" s="5">
        <v>97.660289395047798</v>
      </c>
      <c r="O140" s="4">
        <v>80651</v>
      </c>
      <c r="P140" s="4">
        <v>8164</v>
      </c>
      <c r="Q140" s="4">
        <v>45660</v>
      </c>
      <c r="R140" s="4">
        <v>15238</v>
      </c>
      <c r="S140" s="4">
        <v>10062</v>
      </c>
      <c r="T140" s="4">
        <v>265</v>
      </c>
      <c r="U140" s="4">
        <v>103</v>
      </c>
      <c r="V140" s="4">
        <v>25300</v>
      </c>
      <c r="W140" s="5">
        <v>31.369728831632589</v>
      </c>
      <c r="X140" s="5">
        <v>27.34</v>
      </c>
    </row>
    <row r="141" spans="1:24" ht="12.75" customHeight="1">
      <c r="A141" s="4" t="s">
        <v>3247</v>
      </c>
      <c r="B141" s="4" t="s">
        <v>3682</v>
      </c>
      <c r="C141" s="4" t="s">
        <v>35</v>
      </c>
      <c r="D141" s="4" t="s">
        <v>3404</v>
      </c>
      <c r="E141" s="4">
        <v>2237</v>
      </c>
      <c r="F141" s="4">
        <v>188.03</v>
      </c>
      <c r="G141" s="4">
        <v>80651</v>
      </c>
      <c r="H141" s="4">
        <v>66442</v>
      </c>
      <c r="I141" s="4">
        <v>10997</v>
      </c>
      <c r="J141" s="4">
        <v>418</v>
      </c>
      <c r="K141" s="4">
        <v>253</v>
      </c>
      <c r="L141" s="4">
        <v>1325</v>
      </c>
      <c r="M141" s="4">
        <v>78764</v>
      </c>
      <c r="N141" s="5">
        <v>97.660289395047798</v>
      </c>
      <c r="O141" s="4">
        <v>80651</v>
      </c>
      <c r="P141" s="4">
        <v>8164</v>
      </c>
      <c r="Q141" s="4">
        <v>45660</v>
      </c>
      <c r="R141" s="4">
        <v>15238</v>
      </c>
      <c r="S141" s="4">
        <v>10062</v>
      </c>
      <c r="T141" s="4">
        <v>265</v>
      </c>
      <c r="U141" s="4">
        <v>103</v>
      </c>
      <c r="V141" s="4">
        <v>25300</v>
      </c>
      <c r="W141" s="5">
        <v>31.369728831632589</v>
      </c>
      <c r="X141" s="5">
        <v>27.34</v>
      </c>
    </row>
    <row r="142" spans="1:24" ht="12.75" customHeight="1">
      <c r="A142" s="4" t="s">
        <v>3246</v>
      </c>
      <c r="B142" s="4" t="s">
        <v>3684</v>
      </c>
      <c r="C142" s="4" t="s">
        <v>35</v>
      </c>
      <c r="D142" s="4" t="s">
        <v>3404</v>
      </c>
      <c r="E142" s="4">
        <v>7198</v>
      </c>
      <c r="F142" s="4">
        <v>682.42</v>
      </c>
      <c r="G142" s="4">
        <v>80651</v>
      </c>
      <c r="H142" s="4">
        <v>66442</v>
      </c>
      <c r="I142" s="4">
        <v>10997</v>
      </c>
      <c r="J142" s="4">
        <v>418</v>
      </c>
      <c r="K142" s="4">
        <v>253</v>
      </c>
      <c r="L142" s="4">
        <v>1325</v>
      </c>
      <c r="M142" s="4">
        <v>78764</v>
      </c>
      <c r="N142" s="5">
        <v>97.660289395047798</v>
      </c>
      <c r="O142" s="4">
        <v>80651</v>
      </c>
      <c r="P142" s="4">
        <v>8164</v>
      </c>
      <c r="Q142" s="4">
        <v>45660</v>
      </c>
      <c r="R142" s="4">
        <v>15238</v>
      </c>
      <c r="S142" s="4">
        <v>10062</v>
      </c>
      <c r="T142" s="4">
        <v>265</v>
      </c>
      <c r="U142" s="4">
        <v>103</v>
      </c>
      <c r="V142" s="4">
        <v>25300</v>
      </c>
      <c r="W142" s="5">
        <v>31.369728831632589</v>
      </c>
      <c r="X142" s="5">
        <v>27.34</v>
      </c>
    </row>
    <row r="143" spans="1:24" ht="12.75" customHeight="1">
      <c r="A143" s="4" t="s">
        <v>3245</v>
      </c>
      <c r="B143" s="4" t="s">
        <v>3686</v>
      </c>
      <c r="C143" s="4" t="s">
        <v>35</v>
      </c>
      <c r="D143" s="4" t="s">
        <v>3404</v>
      </c>
      <c r="E143" s="4">
        <v>6121</v>
      </c>
      <c r="F143" s="4">
        <v>666.7</v>
      </c>
      <c r="G143" s="4">
        <v>80651</v>
      </c>
      <c r="H143" s="4">
        <v>66442</v>
      </c>
      <c r="I143" s="4">
        <v>10997</v>
      </c>
      <c r="J143" s="4">
        <v>418</v>
      </c>
      <c r="K143" s="4">
        <v>253</v>
      </c>
      <c r="L143" s="4">
        <v>1325</v>
      </c>
      <c r="M143" s="4">
        <v>78764</v>
      </c>
      <c r="N143" s="5">
        <v>97.660289395047798</v>
      </c>
      <c r="O143" s="4">
        <v>80651</v>
      </c>
      <c r="P143" s="4">
        <v>8164</v>
      </c>
      <c r="Q143" s="4">
        <v>45660</v>
      </c>
      <c r="R143" s="4">
        <v>15238</v>
      </c>
      <c r="S143" s="4">
        <v>10062</v>
      </c>
      <c r="T143" s="4">
        <v>265</v>
      </c>
      <c r="U143" s="4">
        <v>103</v>
      </c>
      <c r="V143" s="4">
        <v>25300</v>
      </c>
      <c r="W143" s="5">
        <v>31.369728831632589</v>
      </c>
      <c r="X143" s="5">
        <v>27.34</v>
      </c>
    </row>
    <row r="144" spans="1:24" ht="12.75" customHeight="1">
      <c r="A144" s="4" t="s">
        <v>3244</v>
      </c>
      <c r="B144" s="4" t="s">
        <v>3688</v>
      </c>
      <c r="C144" s="4" t="s">
        <v>35</v>
      </c>
      <c r="D144" s="4" t="s">
        <v>3404</v>
      </c>
      <c r="E144" s="4">
        <v>4417</v>
      </c>
      <c r="F144" s="4">
        <v>345.54</v>
      </c>
      <c r="G144" s="4">
        <v>80651</v>
      </c>
      <c r="H144" s="4">
        <v>66442</v>
      </c>
      <c r="I144" s="4">
        <v>10997</v>
      </c>
      <c r="J144" s="4">
        <v>418</v>
      </c>
      <c r="K144" s="4">
        <v>253</v>
      </c>
      <c r="L144" s="4">
        <v>1325</v>
      </c>
      <c r="M144" s="4">
        <v>78764</v>
      </c>
      <c r="N144" s="5">
        <v>97.660289395047798</v>
      </c>
      <c r="O144" s="4">
        <v>80651</v>
      </c>
      <c r="P144" s="4">
        <v>8164</v>
      </c>
      <c r="Q144" s="4">
        <v>45660</v>
      </c>
      <c r="R144" s="4">
        <v>15238</v>
      </c>
      <c r="S144" s="4">
        <v>10062</v>
      </c>
      <c r="T144" s="4">
        <v>265</v>
      </c>
      <c r="U144" s="4">
        <v>103</v>
      </c>
      <c r="V144" s="4">
        <v>25300</v>
      </c>
      <c r="W144" s="5">
        <v>31.369728831632589</v>
      </c>
      <c r="X144" s="5">
        <v>27.34</v>
      </c>
    </row>
    <row r="145" spans="1:24" ht="12.75" customHeight="1">
      <c r="A145" s="4" t="s">
        <v>3243</v>
      </c>
      <c r="B145" s="4" t="s">
        <v>3690</v>
      </c>
      <c r="C145" s="4" t="s">
        <v>35</v>
      </c>
      <c r="D145" s="4" t="s">
        <v>3404</v>
      </c>
      <c r="E145" s="4">
        <v>27358</v>
      </c>
      <c r="F145" s="4">
        <v>861.95</v>
      </c>
      <c r="G145" s="4">
        <v>80651</v>
      </c>
      <c r="H145" s="4">
        <v>66442</v>
      </c>
      <c r="I145" s="4">
        <v>10997</v>
      </c>
      <c r="J145" s="4">
        <v>418</v>
      </c>
      <c r="K145" s="4">
        <v>253</v>
      </c>
      <c r="L145" s="4">
        <v>1325</v>
      </c>
      <c r="M145" s="4">
        <v>78764</v>
      </c>
      <c r="N145" s="5">
        <v>97.660289395047798</v>
      </c>
      <c r="O145" s="4">
        <v>80651</v>
      </c>
      <c r="P145" s="4">
        <v>8164</v>
      </c>
      <c r="Q145" s="4">
        <v>45660</v>
      </c>
      <c r="R145" s="4">
        <v>15238</v>
      </c>
      <c r="S145" s="4">
        <v>10062</v>
      </c>
      <c r="T145" s="4">
        <v>265</v>
      </c>
      <c r="U145" s="4">
        <v>103</v>
      </c>
      <c r="V145" s="4">
        <v>25300</v>
      </c>
      <c r="W145" s="5">
        <v>31.369728831632589</v>
      </c>
      <c r="X145" s="5">
        <v>27.34</v>
      </c>
    </row>
    <row r="146" spans="1:24" ht="12.75" customHeight="1">
      <c r="A146" s="4" t="s">
        <v>3242</v>
      </c>
      <c r="B146" s="4" t="s">
        <v>3692</v>
      </c>
      <c r="C146" s="4" t="s">
        <v>35</v>
      </c>
      <c r="D146" s="4" t="s">
        <v>3404</v>
      </c>
      <c r="E146" s="4">
        <v>12339</v>
      </c>
      <c r="F146" s="4">
        <v>644.54999999999995</v>
      </c>
      <c r="G146" s="4">
        <v>80651</v>
      </c>
      <c r="H146" s="4">
        <v>66442</v>
      </c>
      <c r="I146" s="4">
        <v>10997</v>
      </c>
      <c r="J146" s="4">
        <v>418</v>
      </c>
      <c r="K146" s="4">
        <v>253</v>
      </c>
      <c r="L146" s="4">
        <v>1325</v>
      </c>
      <c r="M146" s="4">
        <v>78764</v>
      </c>
      <c r="N146" s="5">
        <v>97.660289395047798</v>
      </c>
      <c r="O146" s="4">
        <v>80651</v>
      </c>
      <c r="P146" s="4">
        <v>8164</v>
      </c>
      <c r="Q146" s="4">
        <v>45660</v>
      </c>
      <c r="R146" s="4">
        <v>15238</v>
      </c>
      <c r="S146" s="4">
        <v>10062</v>
      </c>
      <c r="T146" s="4">
        <v>265</v>
      </c>
      <c r="U146" s="4">
        <v>103</v>
      </c>
      <c r="V146" s="4">
        <v>25300</v>
      </c>
      <c r="W146" s="5">
        <v>31.369728831632589</v>
      </c>
      <c r="X146" s="5">
        <v>27.34</v>
      </c>
    </row>
    <row r="147" spans="1:24" ht="12.75" customHeight="1">
      <c r="A147" s="4" t="s">
        <v>3241</v>
      </c>
      <c r="B147" s="4" t="s">
        <v>3694</v>
      </c>
      <c r="C147" s="4" t="s">
        <v>35</v>
      </c>
      <c r="D147" s="4" t="s">
        <v>3404</v>
      </c>
      <c r="E147" s="4">
        <v>4009</v>
      </c>
      <c r="F147" s="4">
        <v>396.21</v>
      </c>
      <c r="G147" s="4">
        <v>80651</v>
      </c>
      <c r="H147" s="4">
        <v>66442</v>
      </c>
      <c r="I147" s="4">
        <v>10997</v>
      </c>
      <c r="J147" s="4">
        <v>418</v>
      </c>
      <c r="K147" s="4">
        <v>253</v>
      </c>
      <c r="L147" s="4">
        <v>1325</v>
      </c>
      <c r="M147" s="4">
        <v>78764</v>
      </c>
      <c r="N147" s="5">
        <v>97.660289395047798</v>
      </c>
      <c r="O147" s="4">
        <v>80651</v>
      </c>
      <c r="P147" s="4">
        <v>8164</v>
      </c>
      <c r="Q147" s="4">
        <v>45660</v>
      </c>
      <c r="R147" s="4">
        <v>15238</v>
      </c>
      <c r="S147" s="4">
        <v>10062</v>
      </c>
      <c r="T147" s="4">
        <v>265</v>
      </c>
      <c r="U147" s="4">
        <v>103</v>
      </c>
      <c r="V147" s="4">
        <v>25300</v>
      </c>
      <c r="W147" s="5">
        <v>31.369728831632589</v>
      </c>
      <c r="X147" s="5">
        <v>27.34</v>
      </c>
    </row>
    <row r="148" spans="1:24" ht="12.75" customHeight="1">
      <c r="A148" s="4" t="s">
        <v>3240</v>
      </c>
      <c r="B148" s="4" t="s">
        <v>3696</v>
      </c>
      <c r="C148" s="4" t="s">
        <v>35</v>
      </c>
      <c r="D148" s="4" t="s">
        <v>3404</v>
      </c>
      <c r="E148" s="4">
        <v>3176</v>
      </c>
      <c r="F148" s="4">
        <v>432.02</v>
      </c>
      <c r="G148" s="4">
        <v>80651</v>
      </c>
      <c r="H148" s="4">
        <v>66442</v>
      </c>
      <c r="I148" s="4">
        <v>10997</v>
      </c>
      <c r="J148" s="4">
        <v>418</v>
      </c>
      <c r="K148" s="4">
        <v>253</v>
      </c>
      <c r="L148" s="4">
        <v>1325</v>
      </c>
      <c r="M148" s="4">
        <v>78764</v>
      </c>
      <c r="N148" s="5">
        <v>97.660289395047798</v>
      </c>
      <c r="O148" s="4">
        <v>80651</v>
      </c>
      <c r="P148" s="4">
        <v>8164</v>
      </c>
      <c r="Q148" s="4">
        <v>45660</v>
      </c>
      <c r="R148" s="4">
        <v>15238</v>
      </c>
      <c r="S148" s="4">
        <v>10062</v>
      </c>
      <c r="T148" s="4">
        <v>265</v>
      </c>
      <c r="U148" s="4">
        <v>103</v>
      </c>
      <c r="V148" s="4">
        <v>25300</v>
      </c>
      <c r="W148" s="5">
        <v>31.369728831632589</v>
      </c>
      <c r="X148" s="5">
        <v>27.34</v>
      </c>
    </row>
    <row r="149" spans="1:24" ht="12.75" customHeight="1">
      <c r="A149" s="4" t="s">
        <v>3239</v>
      </c>
      <c r="B149" s="4" t="s">
        <v>3698</v>
      </c>
      <c r="C149" s="4" t="s">
        <v>35</v>
      </c>
      <c r="D149" s="4" t="s">
        <v>3404</v>
      </c>
      <c r="E149" s="4">
        <v>2945</v>
      </c>
      <c r="F149" s="4">
        <v>177</v>
      </c>
      <c r="G149" s="4">
        <v>80651</v>
      </c>
      <c r="H149" s="4">
        <v>66442</v>
      </c>
      <c r="I149" s="4">
        <v>10997</v>
      </c>
      <c r="J149" s="4">
        <v>418</v>
      </c>
      <c r="K149" s="4">
        <v>253</v>
      </c>
      <c r="L149" s="4">
        <v>1325</v>
      </c>
      <c r="M149" s="4">
        <v>78764</v>
      </c>
      <c r="N149" s="5">
        <v>97.660289395047798</v>
      </c>
      <c r="O149" s="4">
        <v>80651</v>
      </c>
      <c r="P149" s="4">
        <v>8164</v>
      </c>
      <c r="Q149" s="4">
        <v>45660</v>
      </c>
      <c r="R149" s="4">
        <v>15238</v>
      </c>
      <c r="S149" s="4">
        <v>10062</v>
      </c>
      <c r="T149" s="4">
        <v>265</v>
      </c>
      <c r="U149" s="4">
        <v>103</v>
      </c>
      <c r="V149" s="4">
        <v>25300</v>
      </c>
      <c r="W149" s="5">
        <v>31.369728831632589</v>
      </c>
      <c r="X149" s="5">
        <v>27.34</v>
      </c>
    </row>
    <row r="150" spans="1:24" ht="12.75" customHeight="1">
      <c r="A150" s="4" t="s">
        <v>3238</v>
      </c>
      <c r="B150" s="4" t="s">
        <v>3700</v>
      </c>
      <c r="C150" s="4" t="s">
        <v>35</v>
      </c>
      <c r="D150" s="4" t="s">
        <v>3404</v>
      </c>
      <c r="E150" s="4">
        <v>1988</v>
      </c>
      <c r="F150" s="4">
        <v>391.44</v>
      </c>
      <c r="G150" s="4">
        <v>80651</v>
      </c>
      <c r="H150" s="4">
        <v>66442</v>
      </c>
      <c r="I150" s="4">
        <v>10997</v>
      </c>
      <c r="J150" s="4">
        <v>418</v>
      </c>
      <c r="K150" s="4">
        <v>253</v>
      </c>
      <c r="L150" s="4">
        <v>1325</v>
      </c>
      <c r="M150" s="4">
        <v>78764</v>
      </c>
      <c r="N150" s="5">
        <v>97.660289395047798</v>
      </c>
      <c r="O150" s="4">
        <v>80651</v>
      </c>
      <c r="P150" s="4">
        <v>8164</v>
      </c>
      <c r="Q150" s="4">
        <v>45660</v>
      </c>
      <c r="R150" s="4">
        <v>15238</v>
      </c>
      <c r="S150" s="4">
        <v>10062</v>
      </c>
      <c r="T150" s="4">
        <v>265</v>
      </c>
      <c r="U150" s="4">
        <v>103</v>
      </c>
      <c r="V150" s="4">
        <v>25300</v>
      </c>
      <c r="W150" s="5">
        <v>31.369728831632589</v>
      </c>
      <c r="X150" s="5">
        <v>27.34</v>
      </c>
    </row>
    <row r="151" spans="1:24" ht="12.75" customHeight="1">
      <c r="A151" s="4" t="s">
        <v>3237</v>
      </c>
      <c r="B151" s="4" t="s">
        <v>3702</v>
      </c>
      <c r="C151" s="4" t="s">
        <v>35</v>
      </c>
      <c r="D151" s="4" t="s">
        <v>3404</v>
      </c>
      <c r="E151" s="4">
        <v>4315</v>
      </c>
      <c r="F151" s="4">
        <v>418.14</v>
      </c>
      <c r="G151" s="4">
        <v>80651</v>
      </c>
      <c r="H151" s="4">
        <v>66442</v>
      </c>
      <c r="I151" s="4">
        <v>10997</v>
      </c>
      <c r="J151" s="4">
        <v>418</v>
      </c>
      <c r="K151" s="4">
        <v>253</v>
      </c>
      <c r="L151" s="4">
        <v>1325</v>
      </c>
      <c r="M151" s="4">
        <v>78764</v>
      </c>
      <c r="N151" s="5">
        <v>97.660289395047798</v>
      </c>
      <c r="O151" s="4">
        <v>80651</v>
      </c>
      <c r="P151" s="4">
        <v>8164</v>
      </c>
      <c r="Q151" s="4">
        <v>45660</v>
      </c>
      <c r="R151" s="4">
        <v>15238</v>
      </c>
      <c r="S151" s="4">
        <v>10062</v>
      </c>
      <c r="T151" s="4">
        <v>265</v>
      </c>
      <c r="U151" s="4">
        <v>103</v>
      </c>
      <c r="V151" s="4">
        <v>25300</v>
      </c>
      <c r="W151" s="5">
        <v>31.369728831632589</v>
      </c>
      <c r="X151" s="5">
        <v>27.34</v>
      </c>
    </row>
    <row r="152" spans="1:24" ht="12.75" customHeight="1">
      <c r="A152" s="4" t="s">
        <v>3236</v>
      </c>
      <c r="B152" s="4" t="s">
        <v>3704</v>
      </c>
      <c r="C152" s="4" t="s">
        <v>35</v>
      </c>
      <c r="D152" s="4" t="s">
        <v>3404</v>
      </c>
      <c r="E152" s="4">
        <v>4302</v>
      </c>
      <c r="F152" s="4">
        <v>174.26</v>
      </c>
      <c r="G152" s="4">
        <v>80651</v>
      </c>
      <c r="H152" s="4">
        <v>66442</v>
      </c>
      <c r="I152" s="4">
        <v>10997</v>
      </c>
      <c r="J152" s="4">
        <v>418</v>
      </c>
      <c r="K152" s="4">
        <v>253</v>
      </c>
      <c r="L152" s="4">
        <v>1325</v>
      </c>
      <c r="M152" s="4">
        <v>78764</v>
      </c>
      <c r="N152" s="5">
        <v>97.660289395047798</v>
      </c>
      <c r="O152" s="4">
        <v>80651</v>
      </c>
      <c r="P152" s="4">
        <v>8164</v>
      </c>
      <c r="Q152" s="4">
        <v>45660</v>
      </c>
      <c r="R152" s="4">
        <v>15238</v>
      </c>
      <c r="S152" s="4">
        <v>10062</v>
      </c>
      <c r="T152" s="4">
        <v>265</v>
      </c>
      <c r="U152" s="4">
        <v>103</v>
      </c>
      <c r="V152" s="4">
        <v>25300</v>
      </c>
      <c r="W152" s="5">
        <v>31.369728831632589</v>
      </c>
      <c r="X152" s="5">
        <v>27.34</v>
      </c>
    </row>
    <row r="153" spans="1:24" ht="12.75" customHeight="1">
      <c r="A153" s="4" t="s">
        <v>3235</v>
      </c>
      <c r="B153" s="4" t="s">
        <v>3706</v>
      </c>
      <c r="C153" s="4" t="s">
        <v>35</v>
      </c>
      <c r="D153" s="4" t="s">
        <v>3404</v>
      </c>
      <c r="E153" s="4">
        <v>2646</v>
      </c>
      <c r="F153" s="4">
        <v>133.94999999999999</v>
      </c>
      <c r="G153" s="4">
        <v>80651</v>
      </c>
      <c r="H153" s="4">
        <v>66442</v>
      </c>
      <c r="I153" s="4">
        <v>10997</v>
      </c>
      <c r="J153" s="4">
        <v>418</v>
      </c>
      <c r="K153" s="4">
        <v>253</v>
      </c>
      <c r="L153" s="4">
        <v>1325</v>
      </c>
      <c r="M153" s="4">
        <v>78764</v>
      </c>
      <c r="N153" s="5">
        <v>97.660289395047798</v>
      </c>
      <c r="O153" s="4">
        <v>80651</v>
      </c>
      <c r="P153" s="4">
        <v>8164</v>
      </c>
      <c r="Q153" s="4">
        <v>45660</v>
      </c>
      <c r="R153" s="4">
        <v>15238</v>
      </c>
      <c r="S153" s="4">
        <v>10062</v>
      </c>
      <c r="T153" s="4">
        <v>265</v>
      </c>
      <c r="U153" s="4">
        <v>103</v>
      </c>
      <c r="V153" s="4">
        <v>25300</v>
      </c>
      <c r="W153" s="5">
        <v>31.369728831632589</v>
      </c>
      <c r="X153" s="5">
        <v>27.34</v>
      </c>
    </row>
    <row r="154" spans="1:24" ht="12.75" customHeight="1">
      <c r="A154" s="4" t="s">
        <v>3234</v>
      </c>
      <c r="B154" s="4" t="s">
        <v>3708</v>
      </c>
      <c r="C154" s="4" t="s">
        <v>35</v>
      </c>
      <c r="D154" s="4" t="s">
        <v>3404</v>
      </c>
      <c r="E154" s="4">
        <v>1763</v>
      </c>
      <c r="F154" s="4">
        <v>291.27</v>
      </c>
      <c r="G154" s="4">
        <v>80651</v>
      </c>
      <c r="H154" s="4">
        <v>66442</v>
      </c>
      <c r="I154" s="4">
        <v>10997</v>
      </c>
      <c r="J154" s="4">
        <v>418</v>
      </c>
      <c r="K154" s="4">
        <v>253</v>
      </c>
      <c r="L154" s="4">
        <v>1325</v>
      </c>
      <c r="M154" s="4">
        <v>78764</v>
      </c>
      <c r="N154" s="5">
        <v>97.660289395047798</v>
      </c>
      <c r="O154" s="4">
        <v>80651</v>
      </c>
      <c r="P154" s="4">
        <v>8164</v>
      </c>
      <c r="Q154" s="4">
        <v>45660</v>
      </c>
      <c r="R154" s="4">
        <v>15238</v>
      </c>
      <c r="S154" s="4">
        <v>10062</v>
      </c>
      <c r="T154" s="4">
        <v>265</v>
      </c>
      <c r="U154" s="4">
        <v>103</v>
      </c>
      <c r="V154" s="4">
        <v>25300</v>
      </c>
      <c r="W154" s="5">
        <v>31.369728831632589</v>
      </c>
      <c r="X154" s="5">
        <v>27.34</v>
      </c>
    </row>
    <row r="155" spans="1:24" ht="12.75" customHeight="1">
      <c r="A155" s="4" t="s">
        <v>3233</v>
      </c>
      <c r="B155" s="4" t="s">
        <v>3710</v>
      </c>
      <c r="C155" s="4" t="s">
        <v>35</v>
      </c>
      <c r="D155" s="4" t="s">
        <v>3404</v>
      </c>
      <c r="E155" s="4">
        <v>1721</v>
      </c>
      <c r="F155" s="4">
        <v>150.66999999999999</v>
      </c>
      <c r="G155" s="4">
        <v>80651</v>
      </c>
      <c r="H155" s="4">
        <v>66442</v>
      </c>
      <c r="I155" s="4">
        <v>10997</v>
      </c>
      <c r="J155" s="4">
        <v>418</v>
      </c>
      <c r="K155" s="4">
        <v>253</v>
      </c>
      <c r="L155" s="4">
        <v>1325</v>
      </c>
      <c r="M155" s="4">
        <v>78764</v>
      </c>
      <c r="N155" s="5">
        <v>97.660289395047798</v>
      </c>
      <c r="O155" s="4">
        <v>80651</v>
      </c>
      <c r="P155" s="4">
        <v>8164</v>
      </c>
      <c r="Q155" s="4">
        <v>45660</v>
      </c>
      <c r="R155" s="4">
        <v>15238</v>
      </c>
      <c r="S155" s="4">
        <v>10062</v>
      </c>
      <c r="T155" s="4">
        <v>265</v>
      </c>
      <c r="U155" s="4">
        <v>103</v>
      </c>
      <c r="V155" s="4">
        <v>25300</v>
      </c>
      <c r="W155" s="5">
        <v>31.369728831632589</v>
      </c>
      <c r="X155" s="5">
        <v>27.34</v>
      </c>
    </row>
    <row r="156" spans="1:24" ht="12.75" customHeight="1">
      <c r="A156" s="4" t="s">
        <v>3232</v>
      </c>
      <c r="B156" s="4" t="s">
        <v>3712</v>
      </c>
      <c r="C156" s="4" t="s">
        <v>35</v>
      </c>
      <c r="D156" s="4" t="s">
        <v>3404</v>
      </c>
      <c r="E156" s="4">
        <v>3372</v>
      </c>
      <c r="F156" s="4">
        <v>503.4</v>
      </c>
      <c r="G156" s="4">
        <v>80651</v>
      </c>
      <c r="H156" s="4">
        <v>66442</v>
      </c>
      <c r="I156" s="4">
        <v>10997</v>
      </c>
      <c r="J156" s="4">
        <v>418</v>
      </c>
      <c r="K156" s="4">
        <v>253</v>
      </c>
      <c r="L156" s="4">
        <v>1325</v>
      </c>
      <c r="M156" s="4">
        <v>78764</v>
      </c>
      <c r="N156" s="5">
        <v>97.660289395047798</v>
      </c>
      <c r="O156" s="4">
        <v>80651</v>
      </c>
      <c r="P156" s="4">
        <v>8164</v>
      </c>
      <c r="Q156" s="4">
        <v>45660</v>
      </c>
      <c r="R156" s="4">
        <v>15238</v>
      </c>
      <c r="S156" s="4">
        <v>10062</v>
      </c>
      <c r="T156" s="4">
        <v>265</v>
      </c>
      <c r="U156" s="4">
        <v>103</v>
      </c>
      <c r="V156" s="4">
        <v>25300</v>
      </c>
      <c r="W156" s="5">
        <v>31.369728831632589</v>
      </c>
      <c r="X156" s="5">
        <v>27.34</v>
      </c>
    </row>
    <row r="157" spans="1:24" ht="12.75" customHeight="1">
      <c r="A157" s="4" t="s">
        <v>3231</v>
      </c>
      <c r="B157" s="4" t="s">
        <v>3714</v>
      </c>
      <c r="C157" s="4" t="s">
        <v>35</v>
      </c>
      <c r="D157" s="4" t="s">
        <v>3404</v>
      </c>
      <c r="E157" s="4">
        <v>1509</v>
      </c>
      <c r="F157" s="4">
        <v>118.69</v>
      </c>
      <c r="G157" s="4">
        <v>80651</v>
      </c>
      <c r="H157" s="4">
        <v>66442</v>
      </c>
      <c r="I157" s="4">
        <v>10997</v>
      </c>
      <c r="J157" s="4">
        <v>418</v>
      </c>
      <c r="K157" s="4">
        <v>253</v>
      </c>
      <c r="L157" s="4">
        <v>1325</v>
      </c>
      <c r="M157" s="4">
        <v>78764</v>
      </c>
      <c r="N157" s="5">
        <v>97.660289395047798</v>
      </c>
      <c r="O157" s="4">
        <v>80651</v>
      </c>
      <c r="P157" s="4">
        <v>8164</v>
      </c>
      <c r="Q157" s="4">
        <v>45660</v>
      </c>
      <c r="R157" s="4">
        <v>15238</v>
      </c>
      <c r="S157" s="4">
        <v>10062</v>
      </c>
      <c r="T157" s="4">
        <v>265</v>
      </c>
      <c r="U157" s="4">
        <v>103</v>
      </c>
      <c r="V157" s="4">
        <v>25300</v>
      </c>
      <c r="W157" s="5">
        <v>31.369728831632589</v>
      </c>
      <c r="X157" s="5">
        <v>27.34</v>
      </c>
    </row>
    <row r="158" spans="1:24" ht="12.75" customHeight="1">
      <c r="A158" s="4" t="s">
        <v>3230</v>
      </c>
      <c r="B158" s="4" t="s">
        <v>3716</v>
      </c>
      <c r="C158" s="4" t="s">
        <v>35</v>
      </c>
      <c r="D158" s="4" t="s">
        <v>3404</v>
      </c>
      <c r="E158" s="4">
        <v>3246</v>
      </c>
      <c r="F158" s="4">
        <v>165.38</v>
      </c>
      <c r="G158" s="4">
        <v>80651</v>
      </c>
      <c r="H158" s="4">
        <v>66442</v>
      </c>
      <c r="I158" s="4">
        <v>10997</v>
      </c>
      <c r="J158" s="4">
        <v>418</v>
      </c>
      <c r="K158" s="4">
        <v>253</v>
      </c>
      <c r="L158" s="4">
        <v>1325</v>
      </c>
      <c r="M158" s="4">
        <v>78764</v>
      </c>
      <c r="N158" s="5">
        <v>97.660289395047798</v>
      </c>
      <c r="O158" s="4">
        <v>80651</v>
      </c>
      <c r="P158" s="4">
        <v>8164</v>
      </c>
      <c r="Q158" s="4">
        <v>45660</v>
      </c>
      <c r="R158" s="4">
        <v>15238</v>
      </c>
      <c r="S158" s="4">
        <v>10062</v>
      </c>
      <c r="T158" s="4">
        <v>265</v>
      </c>
      <c r="U158" s="4">
        <v>103</v>
      </c>
      <c r="V158" s="4">
        <v>25300</v>
      </c>
      <c r="W158" s="5">
        <v>31.369728831632589</v>
      </c>
      <c r="X158" s="5">
        <v>27.34</v>
      </c>
    </row>
    <row r="159" spans="1:24" ht="12.75" customHeight="1">
      <c r="A159" s="4" t="s">
        <v>3229</v>
      </c>
      <c r="B159" s="4" t="s">
        <v>3718</v>
      </c>
      <c r="C159" s="4" t="s">
        <v>35</v>
      </c>
      <c r="D159" s="4" t="s">
        <v>3404</v>
      </c>
      <c r="E159" s="4">
        <v>2368</v>
      </c>
      <c r="F159" s="4">
        <v>504.73</v>
      </c>
      <c r="G159" s="4">
        <v>80651</v>
      </c>
      <c r="H159" s="4">
        <v>66442</v>
      </c>
      <c r="I159" s="4">
        <v>10997</v>
      </c>
      <c r="J159" s="4">
        <v>418</v>
      </c>
      <c r="K159" s="4">
        <v>253</v>
      </c>
      <c r="L159" s="4">
        <v>1325</v>
      </c>
      <c r="M159" s="4">
        <v>78764</v>
      </c>
      <c r="N159" s="5">
        <v>97.660289395047798</v>
      </c>
      <c r="O159" s="4">
        <v>80651</v>
      </c>
      <c r="P159" s="4">
        <v>8164</v>
      </c>
      <c r="Q159" s="4">
        <v>45660</v>
      </c>
      <c r="R159" s="4">
        <v>15238</v>
      </c>
      <c r="S159" s="4">
        <v>10062</v>
      </c>
      <c r="T159" s="4">
        <v>265</v>
      </c>
      <c r="U159" s="4">
        <v>103</v>
      </c>
      <c r="V159" s="4">
        <v>25300</v>
      </c>
      <c r="W159" s="5">
        <v>31.369728831632589</v>
      </c>
      <c r="X159" s="5">
        <v>27.34</v>
      </c>
    </row>
    <row r="160" spans="1:24" ht="12.75" customHeight="1">
      <c r="A160" s="4" t="s">
        <v>3228</v>
      </c>
      <c r="B160" s="4" t="s">
        <v>3720</v>
      </c>
      <c r="C160" s="4" t="s">
        <v>35</v>
      </c>
      <c r="D160" s="4" t="s">
        <v>3404</v>
      </c>
      <c r="E160" s="4">
        <v>1071</v>
      </c>
      <c r="F160" s="4">
        <v>235.73</v>
      </c>
      <c r="G160" s="4">
        <v>80651</v>
      </c>
      <c r="H160" s="4">
        <v>66442</v>
      </c>
      <c r="I160" s="4">
        <v>10997</v>
      </c>
      <c r="J160" s="4">
        <v>418</v>
      </c>
      <c r="K160" s="4">
        <v>253</v>
      </c>
      <c r="L160" s="4">
        <v>1325</v>
      </c>
      <c r="M160" s="4">
        <v>78764</v>
      </c>
      <c r="N160" s="5">
        <v>97.660289395047798</v>
      </c>
      <c r="O160" s="4">
        <v>80651</v>
      </c>
      <c r="P160" s="4">
        <v>8164</v>
      </c>
      <c r="Q160" s="4">
        <v>45660</v>
      </c>
      <c r="R160" s="4">
        <v>15238</v>
      </c>
      <c r="S160" s="4">
        <v>10062</v>
      </c>
      <c r="T160" s="4">
        <v>265</v>
      </c>
      <c r="U160" s="4">
        <v>103</v>
      </c>
      <c r="V160" s="4">
        <v>25300</v>
      </c>
      <c r="W160" s="5">
        <v>31.369728831632589</v>
      </c>
      <c r="X160" s="5">
        <v>27.34</v>
      </c>
    </row>
    <row r="161" spans="1:24" ht="12.75" customHeight="1">
      <c r="A161" s="4" t="s">
        <v>3227</v>
      </c>
      <c r="B161" s="4" t="s">
        <v>3722</v>
      </c>
      <c r="C161" s="4" t="s">
        <v>35</v>
      </c>
      <c r="D161" s="4" t="s">
        <v>3404</v>
      </c>
      <c r="E161" s="4">
        <v>5316</v>
      </c>
      <c r="F161" s="4">
        <v>335.66</v>
      </c>
      <c r="G161" s="4">
        <v>80651</v>
      </c>
      <c r="H161" s="4">
        <v>66442</v>
      </c>
      <c r="I161" s="4">
        <v>10997</v>
      </c>
      <c r="J161" s="4">
        <v>418</v>
      </c>
      <c r="K161" s="4">
        <v>253</v>
      </c>
      <c r="L161" s="4">
        <v>1325</v>
      </c>
      <c r="M161" s="4">
        <v>78764</v>
      </c>
      <c r="N161" s="5">
        <v>97.660289395047798</v>
      </c>
      <c r="O161" s="4">
        <v>80651</v>
      </c>
      <c r="P161" s="4">
        <v>8164</v>
      </c>
      <c r="Q161" s="4">
        <v>45660</v>
      </c>
      <c r="R161" s="4">
        <v>15238</v>
      </c>
      <c r="S161" s="4">
        <v>10062</v>
      </c>
      <c r="T161" s="4">
        <v>265</v>
      </c>
      <c r="U161" s="4">
        <v>103</v>
      </c>
      <c r="V161" s="4">
        <v>25300</v>
      </c>
      <c r="W161" s="5">
        <v>31.369728831632589</v>
      </c>
      <c r="X161" s="5">
        <v>27.34</v>
      </c>
    </row>
    <row r="162" spans="1:24" ht="12.75" customHeight="1">
      <c r="A162" s="4" t="s">
        <v>3226</v>
      </c>
      <c r="B162" s="4" t="s">
        <v>3724</v>
      </c>
      <c r="C162" s="4" t="s">
        <v>35</v>
      </c>
      <c r="D162" s="4" t="s">
        <v>3404</v>
      </c>
      <c r="E162" s="4">
        <v>2657</v>
      </c>
      <c r="F162" s="4">
        <v>221.41</v>
      </c>
      <c r="G162" s="4">
        <v>80651</v>
      </c>
      <c r="H162" s="4">
        <v>66442</v>
      </c>
      <c r="I162" s="4">
        <v>10997</v>
      </c>
      <c r="J162" s="4">
        <v>418</v>
      </c>
      <c r="K162" s="4">
        <v>253</v>
      </c>
      <c r="L162" s="4">
        <v>1325</v>
      </c>
      <c r="M162" s="4">
        <v>78764</v>
      </c>
      <c r="N162" s="5">
        <v>97.660289395047798</v>
      </c>
      <c r="O162" s="4">
        <v>80651</v>
      </c>
      <c r="P162" s="4">
        <v>8164</v>
      </c>
      <c r="Q162" s="4">
        <v>45660</v>
      </c>
      <c r="R162" s="4">
        <v>15238</v>
      </c>
      <c r="S162" s="4">
        <v>10062</v>
      </c>
      <c r="T162" s="4">
        <v>265</v>
      </c>
      <c r="U162" s="4">
        <v>103</v>
      </c>
      <c r="V162" s="4">
        <v>25300</v>
      </c>
      <c r="W162" s="5">
        <v>31.369728831632589</v>
      </c>
      <c r="X162" s="5">
        <v>27.34</v>
      </c>
    </row>
    <row r="163" spans="1:24" ht="12.75" customHeight="1">
      <c r="A163" s="4" t="s">
        <v>3225</v>
      </c>
      <c r="B163" s="4" t="s">
        <v>3726</v>
      </c>
      <c r="C163" s="4" t="s">
        <v>35</v>
      </c>
      <c r="D163" s="4" t="s">
        <v>3404</v>
      </c>
      <c r="E163" s="4">
        <v>3711</v>
      </c>
      <c r="F163" s="4">
        <v>138.19</v>
      </c>
      <c r="G163" s="4">
        <v>80651</v>
      </c>
      <c r="H163" s="4">
        <v>66442</v>
      </c>
      <c r="I163" s="4">
        <v>10997</v>
      </c>
      <c r="J163" s="4">
        <v>418</v>
      </c>
      <c r="K163" s="4">
        <v>253</v>
      </c>
      <c r="L163" s="4">
        <v>1325</v>
      </c>
      <c r="M163" s="4">
        <v>78764</v>
      </c>
      <c r="N163" s="5">
        <v>97.660289395047798</v>
      </c>
      <c r="O163" s="4">
        <v>80651</v>
      </c>
      <c r="P163" s="4">
        <v>8164</v>
      </c>
      <c r="Q163" s="4">
        <v>45660</v>
      </c>
      <c r="R163" s="4">
        <v>15238</v>
      </c>
      <c r="S163" s="4">
        <v>10062</v>
      </c>
      <c r="T163" s="4">
        <v>265</v>
      </c>
      <c r="U163" s="4">
        <v>103</v>
      </c>
      <c r="V163" s="4">
        <v>25300</v>
      </c>
      <c r="W163" s="5">
        <v>31.369728831632589</v>
      </c>
      <c r="X163" s="5">
        <v>27.34</v>
      </c>
    </row>
    <row r="164" spans="1:24" ht="12.75" customHeight="1">
      <c r="A164" s="4" t="s">
        <v>3224</v>
      </c>
      <c r="B164" s="4" t="s">
        <v>3728</v>
      </c>
      <c r="C164" s="4" t="s">
        <v>35</v>
      </c>
      <c r="D164" s="4" t="s">
        <v>3404</v>
      </c>
      <c r="E164" s="4">
        <v>3819</v>
      </c>
      <c r="F164" s="4">
        <v>314.11</v>
      </c>
      <c r="G164" s="4">
        <v>80651</v>
      </c>
      <c r="H164" s="4">
        <v>66442</v>
      </c>
      <c r="I164" s="4">
        <v>10997</v>
      </c>
      <c r="J164" s="4">
        <v>418</v>
      </c>
      <c r="K164" s="4">
        <v>253</v>
      </c>
      <c r="L164" s="4">
        <v>1325</v>
      </c>
      <c r="M164" s="4">
        <v>78764</v>
      </c>
      <c r="N164" s="5">
        <v>97.660289395047798</v>
      </c>
      <c r="O164" s="4">
        <v>80651</v>
      </c>
      <c r="P164" s="4">
        <v>8164</v>
      </c>
      <c r="Q164" s="4">
        <v>45660</v>
      </c>
      <c r="R164" s="4">
        <v>15238</v>
      </c>
      <c r="S164" s="4">
        <v>10062</v>
      </c>
      <c r="T164" s="4">
        <v>265</v>
      </c>
      <c r="U164" s="4">
        <v>103</v>
      </c>
      <c r="V164" s="4">
        <v>25300</v>
      </c>
      <c r="W164" s="5">
        <v>31.369728831632589</v>
      </c>
      <c r="X164" s="5">
        <v>27.34</v>
      </c>
    </row>
    <row r="165" spans="1:24" ht="12.75" customHeight="1">
      <c r="A165" s="4" t="s">
        <v>3223</v>
      </c>
      <c r="B165" s="4" t="s">
        <v>3730</v>
      </c>
      <c r="C165" s="4" t="s">
        <v>35</v>
      </c>
      <c r="D165" s="4" t="s">
        <v>3404</v>
      </c>
      <c r="E165" s="4">
        <v>1731</v>
      </c>
      <c r="F165" s="4">
        <v>246.84</v>
      </c>
      <c r="G165" s="4">
        <v>80651</v>
      </c>
      <c r="H165" s="4">
        <v>66442</v>
      </c>
      <c r="I165" s="4">
        <v>10997</v>
      </c>
      <c r="J165" s="4">
        <v>418</v>
      </c>
      <c r="K165" s="4">
        <v>253</v>
      </c>
      <c r="L165" s="4">
        <v>1325</v>
      </c>
      <c r="M165" s="4">
        <v>78764</v>
      </c>
      <c r="N165" s="5">
        <v>97.660289395047798</v>
      </c>
      <c r="O165" s="4">
        <v>80651</v>
      </c>
      <c r="P165" s="4">
        <v>8164</v>
      </c>
      <c r="Q165" s="4">
        <v>45660</v>
      </c>
      <c r="R165" s="4">
        <v>15238</v>
      </c>
      <c r="S165" s="4">
        <v>10062</v>
      </c>
      <c r="T165" s="4">
        <v>265</v>
      </c>
      <c r="U165" s="4">
        <v>103</v>
      </c>
      <c r="V165" s="4">
        <v>25300</v>
      </c>
      <c r="W165" s="5">
        <v>31.369728831632589</v>
      </c>
      <c r="X165" s="5">
        <v>27.34</v>
      </c>
    </row>
    <row r="166" spans="1:24" ht="12.75" customHeight="1">
      <c r="A166" s="4" t="s">
        <v>3222</v>
      </c>
      <c r="B166" s="4" t="s">
        <v>3732</v>
      </c>
      <c r="C166" s="4" t="s">
        <v>35</v>
      </c>
      <c r="D166" s="4" t="s">
        <v>3404</v>
      </c>
      <c r="E166" s="4">
        <v>2878</v>
      </c>
      <c r="F166" s="4">
        <v>118.95</v>
      </c>
      <c r="G166" s="4">
        <v>80651</v>
      </c>
      <c r="H166" s="4">
        <v>66442</v>
      </c>
      <c r="I166" s="4">
        <v>10997</v>
      </c>
      <c r="J166" s="4">
        <v>418</v>
      </c>
      <c r="K166" s="4">
        <v>253</v>
      </c>
      <c r="L166" s="4">
        <v>1325</v>
      </c>
      <c r="M166" s="4">
        <v>78764</v>
      </c>
      <c r="N166" s="5">
        <v>97.660289395047798</v>
      </c>
      <c r="O166" s="4">
        <v>80651</v>
      </c>
      <c r="P166" s="4">
        <v>8164</v>
      </c>
      <c r="Q166" s="4">
        <v>45660</v>
      </c>
      <c r="R166" s="4">
        <v>15238</v>
      </c>
      <c r="S166" s="4">
        <v>10062</v>
      </c>
      <c r="T166" s="4">
        <v>265</v>
      </c>
      <c r="U166" s="4">
        <v>103</v>
      </c>
      <c r="V166" s="4">
        <v>25300</v>
      </c>
      <c r="W166" s="5">
        <v>31.369728831632589</v>
      </c>
      <c r="X166" s="5">
        <v>27.34</v>
      </c>
    </row>
    <row r="167" spans="1:24" ht="12.75" customHeight="1">
      <c r="A167" s="4" t="s">
        <v>3221</v>
      </c>
      <c r="B167" s="4" t="s">
        <v>3734</v>
      </c>
      <c r="C167" s="4" t="s">
        <v>35</v>
      </c>
      <c r="D167" s="4" t="s">
        <v>3404</v>
      </c>
      <c r="E167" s="4">
        <v>1754</v>
      </c>
      <c r="F167" s="4">
        <v>188.62</v>
      </c>
      <c r="G167" s="4">
        <v>80651</v>
      </c>
      <c r="H167" s="4">
        <v>66442</v>
      </c>
      <c r="I167" s="4">
        <v>10997</v>
      </c>
      <c r="J167" s="4">
        <v>418</v>
      </c>
      <c r="K167" s="4">
        <v>253</v>
      </c>
      <c r="L167" s="4">
        <v>1325</v>
      </c>
      <c r="M167" s="4">
        <v>78764</v>
      </c>
      <c r="N167" s="5">
        <v>97.660289395047798</v>
      </c>
      <c r="O167" s="4">
        <v>80651</v>
      </c>
      <c r="P167" s="4">
        <v>8164</v>
      </c>
      <c r="Q167" s="4">
        <v>45660</v>
      </c>
      <c r="R167" s="4">
        <v>15238</v>
      </c>
      <c r="S167" s="4">
        <v>10062</v>
      </c>
      <c r="T167" s="4">
        <v>265</v>
      </c>
      <c r="U167" s="4">
        <v>103</v>
      </c>
      <c r="V167" s="4">
        <v>25300</v>
      </c>
      <c r="W167" s="5">
        <v>31.369728831632589</v>
      </c>
      <c r="X167" s="5">
        <v>27.34</v>
      </c>
    </row>
    <row r="168" spans="1:24" ht="12.75" customHeight="1">
      <c r="A168" s="4" t="s">
        <v>3220</v>
      </c>
      <c r="B168" s="4" t="s">
        <v>3736</v>
      </c>
      <c r="C168" s="4" t="s">
        <v>35</v>
      </c>
      <c r="D168" s="4" t="s">
        <v>3404</v>
      </c>
      <c r="E168" s="4">
        <v>2476</v>
      </c>
      <c r="F168" s="4">
        <v>239.79</v>
      </c>
      <c r="G168" s="4">
        <v>80651</v>
      </c>
      <c r="H168" s="4">
        <v>66442</v>
      </c>
      <c r="I168" s="4">
        <v>10997</v>
      </c>
      <c r="J168" s="4">
        <v>418</v>
      </c>
      <c r="K168" s="4">
        <v>253</v>
      </c>
      <c r="L168" s="4">
        <v>1325</v>
      </c>
      <c r="M168" s="4">
        <v>78764</v>
      </c>
      <c r="N168" s="5">
        <v>97.660289395047798</v>
      </c>
      <c r="O168" s="4">
        <v>80651</v>
      </c>
      <c r="P168" s="4">
        <v>8164</v>
      </c>
      <c r="Q168" s="4">
        <v>45660</v>
      </c>
      <c r="R168" s="4">
        <v>15238</v>
      </c>
      <c r="S168" s="4">
        <v>10062</v>
      </c>
      <c r="T168" s="4">
        <v>265</v>
      </c>
      <c r="U168" s="4">
        <v>103</v>
      </c>
      <c r="V168" s="4">
        <v>25300</v>
      </c>
      <c r="W168" s="5">
        <v>31.369728831632589</v>
      </c>
      <c r="X168" s="5">
        <v>27.34</v>
      </c>
    </row>
    <row r="169" spans="1:24" ht="12.75" customHeight="1">
      <c r="A169" s="4" t="s">
        <v>3219</v>
      </c>
      <c r="B169" s="4" t="s">
        <v>3738</v>
      </c>
      <c r="C169" s="4" t="s">
        <v>35</v>
      </c>
      <c r="D169" s="4" t="s">
        <v>3404</v>
      </c>
      <c r="E169" s="4">
        <v>4907</v>
      </c>
      <c r="F169" s="4">
        <v>398.37</v>
      </c>
      <c r="G169" s="4">
        <v>80651</v>
      </c>
      <c r="H169" s="4">
        <v>66442</v>
      </c>
      <c r="I169" s="4">
        <v>10997</v>
      </c>
      <c r="J169" s="4">
        <v>418</v>
      </c>
      <c r="K169" s="4">
        <v>253</v>
      </c>
      <c r="L169" s="4">
        <v>1325</v>
      </c>
      <c r="M169" s="4">
        <v>78764</v>
      </c>
      <c r="N169" s="5">
        <v>97.660289395047798</v>
      </c>
      <c r="O169" s="4">
        <v>80651</v>
      </c>
      <c r="P169" s="4">
        <v>8164</v>
      </c>
      <c r="Q169" s="4">
        <v>45660</v>
      </c>
      <c r="R169" s="4">
        <v>15238</v>
      </c>
      <c r="S169" s="4">
        <v>10062</v>
      </c>
      <c r="T169" s="4">
        <v>265</v>
      </c>
      <c r="U169" s="4">
        <v>103</v>
      </c>
      <c r="V169" s="4">
        <v>25300</v>
      </c>
      <c r="W169" s="5">
        <v>31.369728831632589</v>
      </c>
      <c r="X169" s="5">
        <v>27.34</v>
      </c>
    </row>
    <row r="170" spans="1:24" ht="12.75" customHeight="1">
      <c r="A170" s="4" t="s">
        <v>3218</v>
      </c>
      <c r="B170" s="4" t="s">
        <v>3740</v>
      </c>
      <c r="C170" s="4" t="s">
        <v>35</v>
      </c>
      <c r="D170" s="4" t="s">
        <v>3404</v>
      </c>
      <c r="E170" s="4">
        <v>6953</v>
      </c>
      <c r="F170" s="4">
        <v>1206.6400000000001</v>
      </c>
      <c r="G170" s="4">
        <v>80651</v>
      </c>
      <c r="H170" s="4">
        <v>66442</v>
      </c>
      <c r="I170" s="4">
        <v>10997</v>
      </c>
      <c r="J170" s="4">
        <v>418</v>
      </c>
      <c r="K170" s="4">
        <v>253</v>
      </c>
      <c r="L170" s="4">
        <v>1325</v>
      </c>
      <c r="M170" s="4">
        <v>78764</v>
      </c>
      <c r="N170" s="5">
        <v>97.660289395047798</v>
      </c>
      <c r="O170" s="4">
        <v>80651</v>
      </c>
      <c r="P170" s="4">
        <v>8164</v>
      </c>
      <c r="Q170" s="4">
        <v>45660</v>
      </c>
      <c r="R170" s="4">
        <v>15238</v>
      </c>
      <c r="S170" s="4">
        <v>10062</v>
      </c>
      <c r="T170" s="4">
        <v>265</v>
      </c>
      <c r="U170" s="4">
        <v>103</v>
      </c>
      <c r="V170" s="4">
        <v>25300</v>
      </c>
      <c r="W170" s="5">
        <v>31.369728831632589</v>
      </c>
      <c r="X170" s="5">
        <v>27.34</v>
      </c>
    </row>
    <row r="171" spans="1:24" ht="12.75" customHeight="1">
      <c r="A171" s="4" t="s">
        <v>3217</v>
      </c>
      <c r="B171" s="4" t="s">
        <v>3742</v>
      </c>
      <c r="C171" s="4" t="s">
        <v>37</v>
      </c>
      <c r="D171" s="4" t="s">
        <v>3404</v>
      </c>
      <c r="E171" s="4">
        <v>1411</v>
      </c>
      <c r="F171" s="4">
        <v>106.47</v>
      </c>
      <c r="G171" s="4">
        <v>109505</v>
      </c>
      <c r="H171" s="4">
        <v>32342</v>
      </c>
      <c r="I171" s="4">
        <v>71117</v>
      </c>
      <c r="J171" s="4">
        <v>585</v>
      </c>
      <c r="K171" s="4">
        <v>606</v>
      </c>
      <c r="L171" s="4">
        <v>751</v>
      </c>
      <c r="M171" s="4">
        <v>104210</v>
      </c>
      <c r="N171" s="5">
        <v>95.16460435596548</v>
      </c>
      <c r="O171" s="4">
        <v>109505</v>
      </c>
      <c r="P171" s="4">
        <v>1622</v>
      </c>
      <c r="Q171" s="4">
        <v>24862</v>
      </c>
      <c r="R171" s="4">
        <v>6550</v>
      </c>
      <c r="S171" s="4">
        <v>72083</v>
      </c>
      <c r="T171" s="4">
        <v>207</v>
      </c>
      <c r="U171" s="4">
        <v>28</v>
      </c>
      <c r="V171" s="4">
        <v>78633</v>
      </c>
      <c r="W171" s="5">
        <v>71.807680014611208</v>
      </c>
      <c r="X171" s="5">
        <v>19.18</v>
      </c>
    </row>
    <row r="172" spans="1:24" ht="12.75" customHeight="1">
      <c r="A172" s="4" t="s">
        <v>3216</v>
      </c>
      <c r="B172" s="4" t="s">
        <v>3744</v>
      </c>
      <c r="C172" s="4" t="s">
        <v>37</v>
      </c>
      <c r="D172" s="4" t="s">
        <v>3404</v>
      </c>
      <c r="E172" s="4">
        <v>3576</v>
      </c>
      <c r="F172" s="4">
        <v>611.65</v>
      </c>
      <c r="G172" s="4">
        <v>109505</v>
      </c>
      <c r="H172" s="4">
        <v>32342</v>
      </c>
      <c r="I172" s="4">
        <v>71117</v>
      </c>
      <c r="J172" s="4">
        <v>585</v>
      </c>
      <c r="K172" s="4">
        <v>606</v>
      </c>
      <c r="L172" s="4">
        <v>751</v>
      </c>
      <c r="M172" s="4">
        <v>104210</v>
      </c>
      <c r="N172" s="5">
        <v>95.16460435596548</v>
      </c>
      <c r="O172" s="4">
        <v>109505</v>
      </c>
      <c r="P172" s="4">
        <v>1622</v>
      </c>
      <c r="Q172" s="4">
        <v>24862</v>
      </c>
      <c r="R172" s="4">
        <v>6550</v>
      </c>
      <c r="S172" s="4">
        <v>72083</v>
      </c>
      <c r="T172" s="4">
        <v>207</v>
      </c>
      <c r="U172" s="4">
        <v>28</v>
      </c>
      <c r="V172" s="4">
        <v>78633</v>
      </c>
      <c r="W172" s="5">
        <v>71.807680014611208</v>
      </c>
      <c r="X172" s="5">
        <v>19.18</v>
      </c>
    </row>
    <row r="173" spans="1:24" ht="12.75" customHeight="1">
      <c r="A173" s="4" t="s">
        <v>3215</v>
      </c>
      <c r="B173" s="4" t="s">
        <v>3746</v>
      </c>
      <c r="C173" s="4" t="s">
        <v>37</v>
      </c>
      <c r="D173" s="4" t="s">
        <v>3404</v>
      </c>
      <c r="E173" s="4">
        <v>2210</v>
      </c>
      <c r="F173" s="4">
        <v>282.13</v>
      </c>
      <c r="G173" s="4">
        <v>109505</v>
      </c>
      <c r="H173" s="4">
        <v>32342</v>
      </c>
      <c r="I173" s="4">
        <v>71117</v>
      </c>
      <c r="J173" s="4">
        <v>585</v>
      </c>
      <c r="K173" s="4">
        <v>606</v>
      </c>
      <c r="L173" s="4">
        <v>751</v>
      </c>
      <c r="M173" s="4">
        <v>104210</v>
      </c>
      <c r="N173" s="5">
        <v>95.16460435596548</v>
      </c>
      <c r="O173" s="4">
        <v>109505</v>
      </c>
      <c r="P173" s="4">
        <v>1622</v>
      </c>
      <c r="Q173" s="4">
        <v>24862</v>
      </c>
      <c r="R173" s="4">
        <v>6550</v>
      </c>
      <c r="S173" s="4">
        <v>72083</v>
      </c>
      <c r="T173" s="4">
        <v>207</v>
      </c>
      <c r="U173" s="4">
        <v>28</v>
      </c>
      <c r="V173" s="4">
        <v>78633</v>
      </c>
      <c r="W173" s="5">
        <v>71.807680014611208</v>
      </c>
      <c r="X173" s="5">
        <v>19.18</v>
      </c>
    </row>
    <row r="174" spans="1:24" ht="12.75" customHeight="1">
      <c r="A174" s="4" t="s">
        <v>3214</v>
      </c>
      <c r="B174" s="4" t="s">
        <v>3748</v>
      </c>
      <c r="C174" s="4" t="s">
        <v>37</v>
      </c>
      <c r="D174" s="4" t="s">
        <v>3404</v>
      </c>
      <c r="E174" s="4">
        <v>2057</v>
      </c>
      <c r="F174" s="4">
        <v>110.91</v>
      </c>
      <c r="G174" s="4">
        <v>109505</v>
      </c>
      <c r="H174" s="4">
        <v>32342</v>
      </c>
      <c r="I174" s="4">
        <v>71117</v>
      </c>
      <c r="J174" s="4">
        <v>585</v>
      </c>
      <c r="K174" s="4">
        <v>606</v>
      </c>
      <c r="L174" s="4">
        <v>751</v>
      </c>
      <c r="M174" s="4">
        <v>104210</v>
      </c>
      <c r="N174" s="5">
        <v>95.16460435596548</v>
      </c>
      <c r="O174" s="4">
        <v>109505</v>
      </c>
      <c r="P174" s="4">
        <v>1622</v>
      </c>
      <c r="Q174" s="4">
        <v>24862</v>
      </c>
      <c r="R174" s="4">
        <v>6550</v>
      </c>
      <c r="S174" s="4">
        <v>72083</v>
      </c>
      <c r="T174" s="4">
        <v>207</v>
      </c>
      <c r="U174" s="4">
        <v>28</v>
      </c>
      <c r="V174" s="4">
        <v>78633</v>
      </c>
      <c r="W174" s="5">
        <v>71.807680014611208</v>
      </c>
      <c r="X174" s="5">
        <v>19.18</v>
      </c>
    </row>
    <row r="175" spans="1:24" ht="12.75" customHeight="1">
      <c r="A175" s="4" t="s">
        <v>3213</v>
      </c>
      <c r="B175" s="4" t="s">
        <v>3750</v>
      </c>
      <c r="C175" s="4" t="s">
        <v>37</v>
      </c>
      <c r="D175" s="4" t="s">
        <v>3404</v>
      </c>
      <c r="E175" s="4">
        <v>4484</v>
      </c>
      <c r="F175" s="4">
        <v>644.89</v>
      </c>
      <c r="G175" s="4">
        <v>109505</v>
      </c>
      <c r="H175" s="4">
        <v>32342</v>
      </c>
      <c r="I175" s="4">
        <v>71117</v>
      </c>
      <c r="J175" s="4">
        <v>585</v>
      </c>
      <c r="K175" s="4">
        <v>606</v>
      </c>
      <c r="L175" s="4">
        <v>751</v>
      </c>
      <c r="M175" s="4">
        <v>104210</v>
      </c>
      <c r="N175" s="5">
        <v>95.16460435596548</v>
      </c>
      <c r="O175" s="4">
        <v>109505</v>
      </c>
      <c r="P175" s="4">
        <v>1622</v>
      </c>
      <c r="Q175" s="4">
        <v>24862</v>
      </c>
      <c r="R175" s="4">
        <v>6550</v>
      </c>
      <c r="S175" s="4">
        <v>72083</v>
      </c>
      <c r="T175" s="4">
        <v>207</v>
      </c>
      <c r="U175" s="4">
        <v>28</v>
      </c>
      <c r="V175" s="4">
        <v>78633</v>
      </c>
      <c r="W175" s="5">
        <v>71.807680014611208</v>
      </c>
      <c r="X175" s="5">
        <v>19.18</v>
      </c>
    </row>
    <row r="176" spans="1:24" ht="12.75" customHeight="1">
      <c r="A176" s="4" t="s">
        <v>3212</v>
      </c>
      <c r="B176" s="4" t="s">
        <v>3752</v>
      </c>
      <c r="C176" s="4" t="s">
        <v>37</v>
      </c>
      <c r="D176" s="4" t="s">
        <v>3404</v>
      </c>
      <c r="E176" s="4">
        <v>1697</v>
      </c>
      <c r="F176" s="4">
        <v>134.84</v>
      </c>
      <c r="G176" s="4">
        <v>109505</v>
      </c>
      <c r="H176" s="4">
        <v>32342</v>
      </c>
      <c r="I176" s="4">
        <v>71117</v>
      </c>
      <c r="J176" s="4">
        <v>585</v>
      </c>
      <c r="K176" s="4">
        <v>606</v>
      </c>
      <c r="L176" s="4">
        <v>751</v>
      </c>
      <c r="M176" s="4">
        <v>104210</v>
      </c>
      <c r="N176" s="5">
        <v>95.16460435596548</v>
      </c>
      <c r="O176" s="4">
        <v>109505</v>
      </c>
      <c r="P176" s="4">
        <v>1622</v>
      </c>
      <c r="Q176" s="4">
        <v>24862</v>
      </c>
      <c r="R176" s="4">
        <v>6550</v>
      </c>
      <c r="S176" s="4">
        <v>72083</v>
      </c>
      <c r="T176" s="4">
        <v>207</v>
      </c>
      <c r="U176" s="4">
        <v>28</v>
      </c>
      <c r="V176" s="4">
        <v>78633</v>
      </c>
      <c r="W176" s="5">
        <v>71.807680014611208</v>
      </c>
      <c r="X176" s="5">
        <v>19.18</v>
      </c>
    </row>
    <row r="177" spans="1:24" ht="12.75" customHeight="1">
      <c r="A177" s="4" t="s">
        <v>3211</v>
      </c>
      <c r="B177" s="4" t="s">
        <v>3754</v>
      </c>
      <c r="C177" s="4" t="s">
        <v>37</v>
      </c>
      <c r="D177" s="4" t="s">
        <v>3404</v>
      </c>
      <c r="E177" s="4">
        <v>5966</v>
      </c>
      <c r="F177" s="4">
        <v>1534.26</v>
      </c>
      <c r="G177" s="4">
        <v>109505</v>
      </c>
      <c r="H177" s="4">
        <v>32342</v>
      </c>
      <c r="I177" s="4">
        <v>71117</v>
      </c>
      <c r="J177" s="4">
        <v>585</v>
      </c>
      <c r="K177" s="4">
        <v>606</v>
      </c>
      <c r="L177" s="4">
        <v>751</v>
      </c>
      <c r="M177" s="4">
        <v>104210</v>
      </c>
      <c r="N177" s="5">
        <v>95.16460435596548</v>
      </c>
      <c r="O177" s="4">
        <v>109505</v>
      </c>
      <c r="P177" s="4">
        <v>1622</v>
      </c>
      <c r="Q177" s="4">
        <v>24862</v>
      </c>
      <c r="R177" s="4">
        <v>6550</v>
      </c>
      <c r="S177" s="4">
        <v>72083</v>
      </c>
      <c r="T177" s="4">
        <v>207</v>
      </c>
      <c r="U177" s="4">
        <v>28</v>
      </c>
      <c r="V177" s="4">
        <v>78633</v>
      </c>
      <c r="W177" s="5">
        <v>71.807680014611208</v>
      </c>
      <c r="X177" s="5">
        <v>19.18</v>
      </c>
    </row>
    <row r="178" spans="1:24" ht="12.75" customHeight="1">
      <c r="A178" s="4" t="s">
        <v>3210</v>
      </c>
      <c r="B178" s="4" t="s">
        <v>3756</v>
      </c>
      <c r="C178" s="4" t="s">
        <v>37</v>
      </c>
      <c r="D178" s="4" t="s">
        <v>3404</v>
      </c>
      <c r="E178" s="4">
        <v>1071</v>
      </c>
      <c r="F178" s="4">
        <v>112.44</v>
      </c>
      <c r="G178" s="4">
        <v>109505</v>
      </c>
      <c r="H178" s="4">
        <v>32342</v>
      </c>
      <c r="I178" s="4">
        <v>71117</v>
      </c>
      <c r="J178" s="4">
        <v>585</v>
      </c>
      <c r="K178" s="4">
        <v>606</v>
      </c>
      <c r="L178" s="4">
        <v>751</v>
      </c>
      <c r="M178" s="4">
        <v>104210</v>
      </c>
      <c r="N178" s="5">
        <v>95.16460435596548</v>
      </c>
      <c r="O178" s="4">
        <v>109505</v>
      </c>
      <c r="P178" s="4">
        <v>1622</v>
      </c>
      <c r="Q178" s="4">
        <v>24862</v>
      </c>
      <c r="R178" s="4">
        <v>6550</v>
      </c>
      <c r="S178" s="4">
        <v>72083</v>
      </c>
      <c r="T178" s="4">
        <v>207</v>
      </c>
      <c r="U178" s="4">
        <v>28</v>
      </c>
      <c r="V178" s="4">
        <v>78633</v>
      </c>
      <c r="W178" s="5">
        <v>71.807680014611208</v>
      </c>
      <c r="X178" s="5">
        <v>19.18</v>
      </c>
    </row>
    <row r="179" spans="1:24" ht="12.75" customHeight="1">
      <c r="A179" s="4" t="s">
        <v>3209</v>
      </c>
      <c r="B179" s="4" t="s">
        <v>3758</v>
      </c>
      <c r="C179" s="4" t="s">
        <v>37</v>
      </c>
      <c r="D179" s="4" t="s">
        <v>3404</v>
      </c>
      <c r="E179" s="4">
        <v>16420</v>
      </c>
      <c r="F179" s="4">
        <v>2257.29</v>
      </c>
      <c r="G179" s="4">
        <v>109505</v>
      </c>
      <c r="H179" s="4">
        <v>32342</v>
      </c>
      <c r="I179" s="4">
        <v>71117</v>
      </c>
      <c r="J179" s="4">
        <v>585</v>
      </c>
      <c r="K179" s="4">
        <v>606</v>
      </c>
      <c r="L179" s="4">
        <v>751</v>
      </c>
      <c r="M179" s="4">
        <v>104210</v>
      </c>
      <c r="N179" s="5">
        <v>95.16460435596548</v>
      </c>
      <c r="O179" s="4">
        <v>109505</v>
      </c>
      <c r="P179" s="4">
        <v>1622</v>
      </c>
      <c r="Q179" s="4">
        <v>24862</v>
      </c>
      <c r="R179" s="4">
        <v>6550</v>
      </c>
      <c r="S179" s="4">
        <v>72083</v>
      </c>
      <c r="T179" s="4">
        <v>207</v>
      </c>
      <c r="U179" s="4">
        <v>28</v>
      </c>
      <c r="V179" s="4">
        <v>78633</v>
      </c>
      <c r="W179" s="5">
        <v>71.807680014611208</v>
      </c>
      <c r="X179" s="5">
        <v>19.18</v>
      </c>
    </row>
    <row r="180" spans="1:24" ht="12.75" customHeight="1">
      <c r="A180" s="4" t="s">
        <v>3208</v>
      </c>
      <c r="B180" s="4" t="s">
        <v>3760</v>
      </c>
      <c r="C180" s="4" t="s">
        <v>37</v>
      </c>
      <c r="D180" s="4" t="s">
        <v>3404</v>
      </c>
      <c r="E180" s="4">
        <v>4753</v>
      </c>
      <c r="F180" s="4">
        <v>860.47</v>
      </c>
      <c r="G180" s="4">
        <v>109505</v>
      </c>
      <c r="H180" s="4">
        <v>32342</v>
      </c>
      <c r="I180" s="4">
        <v>71117</v>
      </c>
      <c r="J180" s="4">
        <v>585</v>
      </c>
      <c r="K180" s="4">
        <v>606</v>
      </c>
      <c r="L180" s="4">
        <v>751</v>
      </c>
      <c r="M180" s="4">
        <v>104210</v>
      </c>
      <c r="N180" s="5">
        <v>95.16460435596548</v>
      </c>
      <c r="O180" s="4">
        <v>109505</v>
      </c>
      <c r="P180" s="4">
        <v>1622</v>
      </c>
      <c r="Q180" s="4">
        <v>24862</v>
      </c>
      <c r="R180" s="4">
        <v>6550</v>
      </c>
      <c r="S180" s="4">
        <v>72083</v>
      </c>
      <c r="T180" s="4">
        <v>207</v>
      </c>
      <c r="U180" s="4">
        <v>28</v>
      </c>
      <c r="V180" s="4">
        <v>78633</v>
      </c>
      <c r="W180" s="5">
        <v>71.807680014611208</v>
      </c>
      <c r="X180" s="5">
        <v>19.18</v>
      </c>
    </row>
    <row r="181" spans="1:24" ht="12.75" customHeight="1">
      <c r="A181" s="4" t="s">
        <v>3207</v>
      </c>
      <c r="B181" s="4" t="s">
        <v>3762</v>
      </c>
      <c r="C181" s="4" t="s">
        <v>37</v>
      </c>
      <c r="D181" s="4" t="s">
        <v>3404</v>
      </c>
      <c r="E181" s="4">
        <v>1884</v>
      </c>
      <c r="F181" s="4">
        <v>243.56</v>
      </c>
      <c r="G181" s="4">
        <v>109505</v>
      </c>
      <c r="H181" s="4">
        <v>32342</v>
      </c>
      <c r="I181" s="4">
        <v>71117</v>
      </c>
      <c r="J181" s="4">
        <v>585</v>
      </c>
      <c r="K181" s="4">
        <v>606</v>
      </c>
      <c r="L181" s="4">
        <v>751</v>
      </c>
      <c r="M181" s="4">
        <v>104210</v>
      </c>
      <c r="N181" s="5">
        <v>95.16460435596548</v>
      </c>
      <c r="O181" s="4">
        <v>109505</v>
      </c>
      <c r="P181" s="4">
        <v>1622</v>
      </c>
      <c r="Q181" s="4">
        <v>24862</v>
      </c>
      <c r="R181" s="4">
        <v>6550</v>
      </c>
      <c r="S181" s="4">
        <v>72083</v>
      </c>
      <c r="T181" s="4">
        <v>207</v>
      </c>
      <c r="U181" s="4">
        <v>28</v>
      </c>
      <c r="V181" s="4">
        <v>78633</v>
      </c>
      <c r="W181" s="5">
        <v>71.807680014611208</v>
      </c>
      <c r="X181" s="5">
        <v>19.18</v>
      </c>
    </row>
    <row r="182" spans="1:24" ht="12.75" customHeight="1">
      <c r="A182" s="4" t="s">
        <v>3206</v>
      </c>
      <c r="B182" s="4" t="s">
        <v>3764</v>
      </c>
      <c r="C182" s="4" t="s">
        <v>37</v>
      </c>
      <c r="D182" s="4" t="s">
        <v>3404</v>
      </c>
      <c r="E182" s="4">
        <v>1167</v>
      </c>
      <c r="F182" s="4">
        <v>186.74</v>
      </c>
      <c r="G182" s="4">
        <v>109505</v>
      </c>
      <c r="H182" s="4">
        <v>32342</v>
      </c>
      <c r="I182" s="4">
        <v>71117</v>
      </c>
      <c r="J182" s="4">
        <v>585</v>
      </c>
      <c r="K182" s="4">
        <v>606</v>
      </c>
      <c r="L182" s="4">
        <v>751</v>
      </c>
      <c r="M182" s="4">
        <v>104210</v>
      </c>
      <c r="N182" s="5">
        <v>95.16460435596548</v>
      </c>
      <c r="O182" s="4">
        <v>109505</v>
      </c>
      <c r="P182" s="4">
        <v>1622</v>
      </c>
      <c r="Q182" s="4">
        <v>24862</v>
      </c>
      <c r="R182" s="4">
        <v>6550</v>
      </c>
      <c r="S182" s="4">
        <v>72083</v>
      </c>
      <c r="T182" s="4">
        <v>207</v>
      </c>
      <c r="U182" s="4">
        <v>28</v>
      </c>
      <c r="V182" s="4">
        <v>78633</v>
      </c>
      <c r="W182" s="5">
        <v>71.807680014611208</v>
      </c>
      <c r="X182" s="5">
        <v>19.18</v>
      </c>
    </row>
    <row r="183" spans="1:24" ht="12.75" customHeight="1">
      <c r="A183" s="4" t="s">
        <v>3205</v>
      </c>
      <c r="B183" s="4" t="s">
        <v>3766</v>
      </c>
      <c r="C183" s="4" t="s">
        <v>37</v>
      </c>
      <c r="D183" s="4" t="s">
        <v>3404</v>
      </c>
      <c r="E183" s="4">
        <v>2883</v>
      </c>
      <c r="F183" s="4">
        <v>230.27</v>
      </c>
      <c r="G183" s="4">
        <v>109505</v>
      </c>
      <c r="H183" s="4">
        <v>32342</v>
      </c>
      <c r="I183" s="4">
        <v>71117</v>
      </c>
      <c r="J183" s="4">
        <v>585</v>
      </c>
      <c r="K183" s="4">
        <v>606</v>
      </c>
      <c r="L183" s="4">
        <v>751</v>
      </c>
      <c r="M183" s="4">
        <v>104210</v>
      </c>
      <c r="N183" s="5">
        <v>95.16460435596548</v>
      </c>
      <c r="O183" s="4">
        <v>109505</v>
      </c>
      <c r="P183" s="4">
        <v>1622</v>
      </c>
      <c r="Q183" s="4">
        <v>24862</v>
      </c>
      <c r="R183" s="4">
        <v>6550</v>
      </c>
      <c r="S183" s="4">
        <v>72083</v>
      </c>
      <c r="T183" s="4">
        <v>207</v>
      </c>
      <c r="U183" s="4">
        <v>28</v>
      </c>
      <c r="V183" s="4">
        <v>78633</v>
      </c>
      <c r="W183" s="5">
        <v>71.807680014611208</v>
      </c>
      <c r="X183" s="5">
        <v>19.18</v>
      </c>
    </row>
    <row r="184" spans="1:24" ht="12.75" customHeight="1">
      <c r="A184" s="4" t="s">
        <v>3204</v>
      </c>
      <c r="B184" s="4" t="s">
        <v>3768</v>
      </c>
      <c r="C184" s="4" t="s">
        <v>37</v>
      </c>
      <c r="D184" s="4" t="s">
        <v>3404</v>
      </c>
      <c r="E184" s="4">
        <v>12678</v>
      </c>
      <c r="F184" s="4">
        <v>3452.82</v>
      </c>
      <c r="G184" s="4">
        <v>109505</v>
      </c>
      <c r="H184" s="4">
        <v>32342</v>
      </c>
      <c r="I184" s="4">
        <v>71117</v>
      </c>
      <c r="J184" s="4">
        <v>585</v>
      </c>
      <c r="K184" s="4">
        <v>606</v>
      </c>
      <c r="L184" s="4">
        <v>751</v>
      </c>
      <c r="M184" s="4">
        <v>104210</v>
      </c>
      <c r="N184" s="5">
        <v>95.16460435596548</v>
      </c>
      <c r="O184" s="4">
        <v>109505</v>
      </c>
      <c r="P184" s="4">
        <v>1622</v>
      </c>
      <c r="Q184" s="4">
        <v>24862</v>
      </c>
      <c r="R184" s="4">
        <v>6550</v>
      </c>
      <c r="S184" s="4">
        <v>72083</v>
      </c>
      <c r="T184" s="4">
        <v>207</v>
      </c>
      <c r="U184" s="4">
        <v>28</v>
      </c>
      <c r="V184" s="4">
        <v>78633</v>
      </c>
      <c r="W184" s="5">
        <v>71.807680014611208</v>
      </c>
      <c r="X184" s="5">
        <v>19.18</v>
      </c>
    </row>
    <row r="185" spans="1:24" ht="12.75" customHeight="1">
      <c r="A185" s="4" t="s">
        <v>3203</v>
      </c>
      <c r="B185" s="4" t="s">
        <v>3770</v>
      </c>
      <c r="C185" s="4" t="s">
        <v>37</v>
      </c>
      <c r="D185" s="4" t="s">
        <v>3404</v>
      </c>
      <c r="E185" s="4">
        <v>1510</v>
      </c>
      <c r="F185" s="4">
        <v>139.26</v>
      </c>
      <c r="G185" s="4">
        <v>109505</v>
      </c>
      <c r="H185" s="4">
        <v>32342</v>
      </c>
      <c r="I185" s="4">
        <v>71117</v>
      </c>
      <c r="J185" s="4">
        <v>585</v>
      </c>
      <c r="K185" s="4">
        <v>606</v>
      </c>
      <c r="L185" s="4">
        <v>751</v>
      </c>
      <c r="M185" s="4">
        <v>104210</v>
      </c>
      <c r="N185" s="5">
        <v>95.16460435596548</v>
      </c>
      <c r="O185" s="4">
        <v>109505</v>
      </c>
      <c r="P185" s="4">
        <v>1622</v>
      </c>
      <c r="Q185" s="4">
        <v>24862</v>
      </c>
      <c r="R185" s="4">
        <v>6550</v>
      </c>
      <c r="S185" s="4">
        <v>72083</v>
      </c>
      <c r="T185" s="4">
        <v>207</v>
      </c>
      <c r="U185" s="4">
        <v>28</v>
      </c>
      <c r="V185" s="4">
        <v>78633</v>
      </c>
      <c r="W185" s="5">
        <v>71.807680014611208</v>
      </c>
      <c r="X185" s="5">
        <v>19.18</v>
      </c>
    </row>
    <row r="186" spans="1:24" ht="12.75" customHeight="1">
      <c r="A186" s="4" t="s">
        <v>3202</v>
      </c>
      <c r="B186" s="4" t="s">
        <v>3772</v>
      </c>
      <c r="C186" s="4" t="s">
        <v>37</v>
      </c>
      <c r="D186" s="4" t="s">
        <v>3404</v>
      </c>
      <c r="E186" s="4">
        <v>2669</v>
      </c>
      <c r="F186" s="4">
        <v>543.51</v>
      </c>
      <c r="G186" s="4">
        <v>109505</v>
      </c>
      <c r="H186" s="4">
        <v>32342</v>
      </c>
      <c r="I186" s="4">
        <v>71117</v>
      </c>
      <c r="J186" s="4">
        <v>585</v>
      </c>
      <c r="K186" s="4">
        <v>606</v>
      </c>
      <c r="L186" s="4">
        <v>751</v>
      </c>
      <c r="M186" s="4">
        <v>104210</v>
      </c>
      <c r="N186" s="5">
        <v>95.16460435596548</v>
      </c>
      <c r="O186" s="4">
        <v>109505</v>
      </c>
      <c r="P186" s="4">
        <v>1622</v>
      </c>
      <c r="Q186" s="4">
        <v>24862</v>
      </c>
      <c r="R186" s="4">
        <v>6550</v>
      </c>
      <c r="S186" s="4">
        <v>72083</v>
      </c>
      <c r="T186" s="4">
        <v>207</v>
      </c>
      <c r="U186" s="4">
        <v>28</v>
      </c>
      <c r="V186" s="4">
        <v>78633</v>
      </c>
      <c r="W186" s="5">
        <v>71.807680014611208</v>
      </c>
      <c r="X186" s="5">
        <v>19.18</v>
      </c>
    </row>
    <row r="187" spans="1:24" ht="12.75" customHeight="1">
      <c r="A187" s="4" t="s">
        <v>3201</v>
      </c>
      <c r="B187" s="4" t="s">
        <v>3774</v>
      </c>
      <c r="C187" s="4" t="s">
        <v>37</v>
      </c>
      <c r="D187" s="4" t="s">
        <v>3404</v>
      </c>
      <c r="E187" s="4">
        <v>2299</v>
      </c>
      <c r="F187" s="4">
        <v>94.56</v>
      </c>
      <c r="G187" s="4">
        <v>109505</v>
      </c>
      <c r="H187" s="4">
        <v>32342</v>
      </c>
      <c r="I187" s="4">
        <v>71117</v>
      </c>
      <c r="J187" s="4">
        <v>585</v>
      </c>
      <c r="K187" s="4">
        <v>606</v>
      </c>
      <c r="L187" s="4">
        <v>751</v>
      </c>
      <c r="M187" s="4">
        <v>104210</v>
      </c>
      <c r="N187" s="5">
        <v>95.16460435596548</v>
      </c>
      <c r="O187" s="4">
        <v>109505</v>
      </c>
      <c r="P187" s="4">
        <v>1622</v>
      </c>
      <c r="Q187" s="4">
        <v>24862</v>
      </c>
      <c r="R187" s="4">
        <v>6550</v>
      </c>
      <c r="S187" s="4">
        <v>72083</v>
      </c>
      <c r="T187" s="4">
        <v>207</v>
      </c>
      <c r="U187" s="4">
        <v>28</v>
      </c>
      <c r="V187" s="4">
        <v>78633</v>
      </c>
      <c r="W187" s="5">
        <v>71.807680014611208</v>
      </c>
      <c r="X187" s="5">
        <v>19.18</v>
      </c>
    </row>
    <row r="188" spans="1:24" ht="12.75" customHeight="1">
      <c r="A188" s="4" t="s">
        <v>3200</v>
      </c>
      <c r="B188" s="4" t="s">
        <v>3776</v>
      </c>
      <c r="C188" s="4" t="s">
        <v>37</v>
      </c>
      <c r="D188" s="4" t="s">
        <v>3404</v>
      </c>
      <c r="E188" s="4">
        <v>4914</v>
      </c>
      <c r="F188" s="4">
        <v>1572.07</v>
      </c>
      <c r="G188" s="4">
        <v>109505</v>
      </c>
      <c r="H188" s="4">
        <v>32342</v>
      </c>
      <c r="I188" s="4">
        <v>71117</v>
      </c>
      <c r="J188" s="4">
        <v>585</v>
      </c>
      <c r="K188" s="4">
        <v>606</v>
      </c>
      <c r="L188" s="4">
        <v>751</v>
      </c>
      <c r="M188" s="4">
        <v>104210</v>
      </c>
      <c r="N188" s="5">
        <v>95.16460435596548</v>
      </c>
      <c r="O188" s="4">
        <v>109505</v>
      </c>
      <c r="P188" s="4">
        <v>1622</v>
      </c>
      <c r="Q188" s="4">
        <v>24862</v>
      </c>
      <c r="R188" s="4">
        <v>6550</v>
      </c>
      <c r="S188" s="4">
        <v>72083</v>
      </c>
      <c r="T188" s="4">
        <v>207</v>
      </c>
      <c r="U188" s="4">
        <v>28</v>
      </c>
      <c r="V188" s="4">
        <v>78633</v>
      </c>
      <c r="W188" s="5">
        <v>71.807680014611208</v>
      </c>
      <c r="X188" s="5">
        <v>19.18</v>
      </c>
    </row>
    <row r="189" spans="1:24" ht="12.75" customHeight="1">
      <c r="A189" s="4" t="s">
        <v>3199</v>
      </c>
      <c r="B189" s="4" t="s">
        <v>3778</v>
      </c>
      <c r="C189" s="4" t="s">
        <v>37</v>
      </c>
      <c r="D189" s="4" t="s">
        <v>3404</v>
      </c>
      <c r="E189" s="4">
        <v>7558</v>
      </c>
      <c r="F189" s="4">
        <v>458.73</v>
      </c>
      <c r="G189" s="4">
        <v>109505</v>
      </c>
      <c r="H189" s="4">
        <v>32342</v>
      </c>
      <c r="I189" s="4">
        <v>71117</v>
      </c>
      <c r="J189" s="4">
        <v>585</v>
      </c>
      <c r="K189" s="4">
        <v>606</v>
      </c>
      <c r="L189" s="4">
        <v>751</v>
      </c>
      <c r="M189" s="4">
        <v>104210</v>
      </c>
      <c r="N189" s="5">
        <v>95.16460435596548</v>
      </c>
      <c r="O189" s="4">
        <v>109505</v>
      </c>
      <c r="P189" s="4">
        <v>1622</v>
      </c>
      <c r="Q189" s="4">
        <v>24862</v>
      </c>
      <c r="R189" s="4">
        <v>6550</v>
      </c>
      <c r="S189" s="4">
        <v>72083</v>
      </c>
      <c r="T189" s="4">
        <v>207</v>
      </c>
      <c r="U189" s="4">
        <v>28</v>
      </c>
      <c r="V189" s="4">
        <v>78633</v>
      </c>
      <c r="W189" s="5">
        <v>71.807680014611208</v>
      </c>
      <c r="X189" s="5">
        <v>19.18</v>
      </c>
    </row>
    <row r="190" spans="1:24" ht="12.75" customHeight="1">
      <c r="A190" s="4" t="s">
        <v>3198</v>
      </c>
      <c r="B190" s="4" t="s">
        <v>3780</v>
      </c>
      <c r="C190" s="4" t="s">
        <v>37</v>
      </c>
      <c r="D190" s="4" t="s">
        <v>3404</v>
      </c>
      <c r="E190" s="4">
        <v>1855</v>
      </c>
      <c r="F190" s="4">
        <v>186.49</v>
      </c>
      <c r="G190" s="4">
        <v>109505</v>
      </c>
      <c r="H190" s="4">
        <v>32342</v>
      </c>
      <c r="I190" s="4">
        <v>71117</v>
      </c>
      <c r="J190" s="4">
        <v>585</v>
      </c>
      <c r="K190" s="4">
        <v>606</v>
      </c>
      <c r="L190" s="4">
        <v>751</v>
      </c>
      <c r="M190" s="4">
        <v>104210</v>
      </c>
      <c r="N190" s="5">
        <v>95.16460435596548</v>
      </c>
      <c r="O190" s="4">
        <v>109505</v>
      </c>
      <c r="P190" s="4">
        <v>1622</v>
      </c>
      <c r="Q190" s="4">
        <v>24862</v>
      </c>
      <c r="R190" s="4">
        <v>6550</v>
      </c>
      <c r="S190" s="4">
        <v>72083</v>
      </c>
      <c r="T190" s="4">
        <v>207</v>
      </c>
      <c r="U190" s="4">
        <v>28</v>
      </c>
      <c r="V190" s="4">
        <v>78633</v>
      </c>
      <c r="W190" s="5">
        <v>71.807680014611208</v>
      </c>
      <c r="X190" s="5">
        <v>19.18</v>
      </c>
    </row>
    <row r="191" spans="1:24" ht="12.75" customHeight="1">
      <c r="A191" s="4" t="s">
        <v>3197</v>
      </c>
      <c r="B191" s="4" t="s">
        <v>3782</v>
      </c>
      <c r="C191" s="4" t="s">
        <v>37</v>
      </c>
      <c r="D191" s="4" t="s">
        <v>3404</v>
      </c>
      <c r="E191" s="4">
        <v>10736</v>
      </c>
      <c r="F191" s="4">
        <v>3463.28</v>
      </c>
      <c r="G191" s="4">
        <v>109505</v>
      </c>
      <c r="H191" s="4">
        <v>32342</v>
      </c>
      <c r="I191" s="4">
        <v>71117</v>
      </c>
      <c r="J191" s="4">
        <v>585</v>
      </c>
      <c r="K191" s="4">
        <v>606</v>
      </c>
      <c r="L191" s="4">
        <v>751</v>
      </c>
      <c r="M191" s="4">
        <v>104210</v>
      </c>
      <c r="N191" s="5">
        <v>95.16460435596548</v>
      </c>
      <c r="O191" s="4">
        <v>109505</v>
      </c>
      <c r="P191" s="4">
        <v>1622</v>
      </c>
      <c r="Q191" s="4">
        <v>24862</v>
      </c>
      <c r="R191" s="4">
        <v>6550</v>
      </c>
      <c r="S191" s="4">
        <v>72083</v>
      </c>
      <c r="T191" s="4">
        <v>207</v>
      </c>
      <c r="U191" s="4">
        <v>28</v>
      </c>
      <c r="V191" s="4">
        <v>78633</v>
      </c>
      <c r="W191" s="5">
        <v>71.807680014611208</v>
      </c>
      <c r="X191" s="5">
        <v>19.18</v>
      </c>
    </row>
    <row r="192" spans="1:24" ht="12.75" customHeight="1">
      <c r="A192" s="4" t="s">
        <v>3196</v>
      </c>
      <c r="B192" s="4" t="s">
        <v>3784</v>
      </c>
      <c r="C192" s="4" t="s">
        <v>37</v>
      </c>
      <c r="D192" s="4" t="s">
        <v>3404</v>
      </c>
      <c r="E192" s="4">
        <v>1878</v>
      </c>
      <c r="F192" s="4">
        <v>151.1</v>
      </c>
      <c r="G192" s="4">
        <v>109505</v>
      </c>
      <c r="H192" s="4">
        <v>32342</v>
      </c>
      <c r="I192" s="4">
        <v>71117</v>
      </c>
      <c r="J192" s="4">
        <v>585</v>
      </c>
      <c r="K192" s="4">
        <v>606</v>
      </c>
      <c r="L192" s="4">
        <v>751</v>
      </c>
      <c r="M192" s="4">
        <v>104210</v>
      </c>
      <c r="N192" s="5">
        <v>95.16460435596548</v>
      </c>
      <c r="O192" s="4">
        <v>109505</v>
      </c>
      <c r="P192" s="4">
        <v>1622</v>
      </c>
      <c r="Q192" s="4">
        <v>24862</v>
      </c>
      <c r="R192" s="4">
        <v>6550</v>
      </c>
      <c r="S192" s="4">
        <v>72083</v>
      </c>
      <c r="T192" s="4">
        <v>207</v>
      </c>
      <c r="U192" s="4">
        <v>28</v>
      </c>
      <c r="V192" s="4">
        <v>78633</v>
      </c>
      <c r="W192" s="5">
        <v>71.807680014611208</v>
      </c>
      <c r="X192" s="5">
        <v>19.18</v>
      </c>
    </row>
    <row r="193" spans="1:24" ht="12.75" customHeight="1">
      <c r="A193" s="4" t="s">
        <v>3195</v>
      </c>
      <c r="B193" s="4" t="s">
        <v>3786</v>
      </c>
      <c r="C193" s="4" t="s">
        <v>37</v>
      </c>
      <c r="D193" s="4" t="s">
        <v>3404</v>
      </c>
      <c r="E193" s="4">
        <v>27327</v>
      </c>
      <c r="F193" s="4">
        <v>6793.65</v>
      </c>
      <c r="G193" s="4">
        <v>109505</v>
      </c>
      <c r="H193" s="4">
        <v>32342</v>
      </c>
      <c r="I193" s="4">
        <v>71117</v>
      </c>
      <c r="J193" s="4">
        <v>585</v>
      </c>
      <c r="K193" s="4">
        <v>606</v>
      </c>
      <c r="L193" s="4">
        <v>751</v>
      </c>
      <c r="M193" s="4">
        <v>104210</v>
      </c>
      <c r="N193" s="5">
        <v>95.16460435596548</v>
      </c>
      <c r="O193" s="4">
        <v>109505</v>
      </c>
      <c r="P193" s="4">
        <v>1622</v>
      </c>
      <c r="Q193" s="4">
        <v>24862</v>
      </c>
      <c r="R193" s="4">
        <v>6550</v>
      </c>
      <c r="S193" s="4">
        <v>72083</v>
      </c>
      <c r="T193" s="4">
        <v>207</v>
      </c>
      <c r="U193" s="4">
        <v>28</v>
      </c>
      <c r="V193" s="4">
        <v>78633</v>
      </c>
      <c r="W193" s="5">
        <v>71.807680014611208</v>
      </c>
      <c r="X193" s="5">
        <v>19.18</v>
      </c>
    </row>
    <row r="194" spans="1:24" ht="12.75" customHeight="1">
      <c r="A194" s="4" t="s">
        <v>3194</v>
      </c>
      <c r="B194" s="4" t="s">
        <v>3788</v>
      </c>
      <c r="C194" s="4" t="s">
        <v>37</v>
      </c>
      <c r="D194" s="4" t="s">
        <v>3404</v>
      </c>
      <c r="E194" s="4">
        <v>4286</v>
      </c>
      <c r="F194" s="4">
        <v>1124.24</v>
      </c>
      <c r="G194" s="4">
        <v>109505</v>
      </c>
      <c r="H194" s="4">
        <v>32342</v>
      </c>
      <c r="I194" s="4">
        <v>71117</v>
      </c>
      <c r="J194" s="4">
        <v>585</v>
      </c>
      <c r="K194" s="4">
        <v>606</v>
      </c>
      <c r="L194" s="4">
        <v>751</v>
      </c>
      <c r="M194" s="4">
        <v>104210</v>
      </c>
      <c r="N194" s="5">
        <v>95.16460435596548</v>
      </c>
      <c r="O194" s="4">
        <v>109505</v>
      </c>
      <c r="P194" s="4">
        <v>1622</v>
      </c>
      <c r="Q194" s="4">
        <v>24862</v>
      </c>
      <c r="R194" s="4">
        <v>6550</v>
      </c>
      <c r="S194" s="4">
        <v>72083</v>
      </c>
      <c r="T194" s="4">
        <v>207</v>
      </c>
      <c r="U194" s="4">
        <v>28</v>
      </c>
      <c r="V194" s="4">
        <v>78633</v>
      </c>
      <c r="W194" s="5">
        <v>71.807680014611208</v>
      </c>
      <c r="X194" s="5">
        <v>19.18</v>
      </c>
    </row>
    <row r="195" spans="1:24" ht="12.75" customHeight="1">
      <c r="A195" s="4" t="s">
        <v>3193</v>
      </c>
      <c r="B195" s="4" t="s">
        <v>3790</v>
      </c>
      <c r="C195" s="4" t="s">
        <v>37</v>
      </c>
      <c r="D195" s="4" t="s">
        <v>3404</v>
      </c>
      <c r="E195" s="4">
        <v>1404</v>
      </c>
      <c r="F195" s="4">
        <v>88.24</v>
      </c>
      <c r="G195" s="4">
        <v>109505</v>
      </c>
      <c r="H195" s="4">
        <v>32342</v>
      </c>
      <c r="I195" s="4">
        <v>71117</v>
      </c>
      <c r="J195" s="4">
        <v>585</v>
      </c>
      <c r="K195" s="4">
        <v>606</v>
      </c>
      <c r="L195" s="4">
        <v>751</v>
      </c>
      <c r="M195" s="4">
        <v>104210</v>
      </c>
      <c r="N195" s="5">
        <v>95.16460435596548</v>
      </c>
      <c r="O195" s="4">
        <v>109505</v>
      </c>
      <c r="P195" s="4">
        <v>1622</v>
      </c>
      <c r="Q195" s="4">
        <v>24862</v>
      </c>
      <c r="R195" s="4">
        <v>6550</v>
      </c>
      <c r="S195" s="4">
        <v>72083</v>
      </c>
      <c r="T195" s="4">
        <v>207</v>
      </c>
      <c r="U195" s="4">
        <v>28</v>
      </c>
      <c r="V195" s="4">
        <v>78633</v>
      </c>
      <c r="W195" s="5">
        <v>71.807680014611208</v>
      </c>
      <c r="X195" s="5">
        <v>19.18</v>
      </c>
    </row>
    <row r="196" spans="1:24" ht="12.75" customHeight="1">
      <c r="A196" s="4" t="s">
        <v>3192</v>
      </c>
      <c r="B196" s="4" t="s">
        <v>3792</v>
      </c>
      <c r="C196" s="4" t="s">
        <v>37</v>
      </c>
      <c r="D196" s="4" t="s">
        <v>3404</v>
      </c>
      <c r="E196" s="4">
        <v>4927</v>
      </c>
      <c r="F196" s="4">
        <v>1554.46</v>
      </c>
      <c r="G196" s="4">
        <v>109505</v>
      </c>
      <c r="H196" s="4">
        <v>32342</v>
      </c>
      <c r="I196" s="4">
        <v>71117</v>
      </c>
      <c r="J196" s="4">
        <v>585</v>
      </c>
      <c r="K196" s="4">
        <v>606</v>
      </c>
      <c r="L196" s="4">
        <v>751</v>
      </c>
      <c r="M196" s="4">
        <v>104210</v>
      </c>
      <c r="N196" s="5">
        <v>95.16460435596548</v>
      </c>
      <c r="O196" s="4">
        <v>109505</v>
      </c>
      <c r="P196" s="4">
        <v>1622</v>
      </c>
      <c r="Q196" s="4">
        <v>24862</v>
      </c>
      <c r="R196" s="4">
        <v>6550</v>
      </c>
      <c r="S196" s="4">
        <v>72083</v>
      </c>
      <c r="T196" s="4">
        <v>207</v>
      </c>
      <c r="U196" s="4">
        <v>28</v>
      </c>
      <c r="V196" s="4">
        <v>78633</v>
      </c>
      <c r="W196" s="5">
        <v>71.807680014611208</v>
      </c>
      <c r="X196" s="5">
        <v>19.18</v>
      </c>
    </row>
    <row r="197" spans="1:24" ht="12.75" customHeight="1">
      <c r="A197" s="4" t="s">
        <v>3191</v>
      </c>
      <c r="B197" s="4" t="s">
        <v>3794</v>
      </c>
      <c r="C197" s="4" t="s">
        <v>37</v>
      </c>
      <c r="D197" s="4" t="s">
        <v>3404</v>
      </c>
      <c r="E197" s="4">
        <v>220802</v>
      </c>
      <c r="F197" s="4">
        <v>14570.92</v>
      </c>
      <c r="G197" s="4">
        <v>109505</v>
      </c>
      <c r="H197" s="4">
        <v>32342</v>
      </c>
      <c r="I197" s="4">
        <v>71117</v>
      </c>
      <c r="J197" s="4">
        <v>585</v>
      </c>
      <c r="K197" s="4">
        <v>606</v>
      </c>
      <c r="L197" s="4">
        <v>751</v>
      </c>
      <c r="M197" s="4">
        <v>104210</v>
      </c>
      <c r="N197" s="5">
        <v>95.16460435596548</v>
      </c>
      <c r="O197" s="4">
        <v>109505</v>
      </c>
      <c r="P197" s="4">
        <v>1622</v>
      </c>
      <c r="Q197" s="4">
        <v>24862</v>
      </c>
      <c r="R197" s="4">
        <v>6550</v>
      </c>
      <c r="S197" s="4">
        <v>72083</v>
      </c>
      <c r="T197" s="4">
        <v>207</v>
      </c>
      <c r="U197" s="4">
        <v>28</v>
      </c>
      <c r="V197" s="4">
        <v>78633</v>
      </c>
      <c r="W197" s="5">
        <v>71.807680014611208</v>
      </c>
      <c r="X197" s="5">
        <v>19.18</v>
      </c>
    </row>
    <row r="198" spans="1:24" ht="12.75" customHeight="1">
      <c r="A198" s="4" t="s">
        <v>3190</v>
      </c>
      <c r="B198" s="4" t="s">
        <v>3796</v>
      </c>
      <c r="C198" s="4" t="s">
        <v>37</v>
      </c>
      <c r="D198" s="4" t="s">
        <v>3404</v>
      </c>
      <c r="E198" s="4">
        <v>8188</v>
      </c>
      <c r="F198" s="4">
        <v>740.46</v>
      </c>
      <c r="G198" s="4">
        <v>109505</v>
      </c>
      <c r="H198" s="4">
        <v>32342</v>
      </c>
      <c r="I198" s="4">
        <v>71117</v>
      </c>
      <c r="J198" s="4">
        <v>585</v>
      </c>
      <c r="K198" s="4">
        <v>606</v>
      </c>
      <c r="L198" s="4">
        <v>751</v>
      </c>
      <c r="M198" s="4">
        <v>104210</v>
      </c>
      <c r="N198" s="5">
        <v>95.16460435596548</v>
      </c>
      <c r="O198" s="4">
        <v>109505</v>
      </c>
      <c r="P198" s="4">
        <v>1622</v>
      </c>
      <c r="Q198" s="4">
        <v>24862</v>
      </c>
      <c r="R198" s="4">
        <v>6550</v>
      </c>
      <c r="S198" s="4">
        <v>72083</v>
      </c>
      <c r="T198" s="4">
        <v>207</v>
      </c>
      <c r="U198" s="4">
        <v>28</v>
      </c>
      <c r="V198" s="4">
        <v>78633</v>
      </c>
      <c r="W198" s="5">
        <v>71.807680014611208</v>
      </c>
      <c r="X198" s="5">
        <v>19.18</v>
      </c>
    </row>
    <row r="199" spans="1:24" ht="12.75" customHeight="1">
      <c r="A199" s="4" t="s">
        <v>3189</v>
      </c>
      <c r="B199" s="4" t="s">
        <v>3798</v>
      </c>
      <c r="C199" s="4" t="s">
        <v>37</v>
      </c>
      <c r="D199" s="4" t="s">
        <v>3404</v>
      </c>
      <c r="E199" s="4">
        <v>8411</v>
      </c>
      <c r="F199" s="4">
        <v>349.33</v>
      </c>
      <c r="G199" s="4">
        <v>109505</v>
      </c>
      <c r="H199" s="4">
        <v>32342</v>
      </c>
      <c r="I199" s="4">
        <v>71117</v>
      </c>
      <c r="J199" s="4">
        <v>585</v>
      </c>
      <c r="K199" s="4">
        <v>606</v>
      </c>
      <c r="L199" s="4">
        <v>751</v>
      </c>
      <c r="M199" s="4">
        <v>104210</v>
      </c>
      <c r="N199" s="5">
        <v>95.16460435596548</v>
      </c>
      <c r="O199" s="4">
        <v>109505</v>
      </c>
      <c r="P199" s="4">
        <v>1622</v>
      </c>
      <c r="Q199" s="4">
        <v>24862</v>
      </c>
      <c r="R199" s="4">
        <v>6550</v>
      </c>
      <c r="S199" s="4">
        <v>72083</v>
      </c>
      <c r="T199" s="4">
        <v>207</v>
      </c>
      <c r="U199" s="4">
        <v>28</v>
      </c>
      <c r="V199" s="4">
        <v>78633</v>
      </c>
      <c r="W199" s="5">
        <v>71.807680014611208</v>
      </c>
      <c r="X199" s="5">
        <v>19.18</v>
      </c>
    </row>
    <row r="200" spans="1:24" ht="12.75" customHeight="1">
      <c r="A200" s="4" t="s">
        <v>3799</v>
      </c>
      <c r="B200" s="4" t="s">
        <v>3801</v>
      </c>
      <c r="C200" s="4" t="s">
        <v>37</v>
      </c>
      <c r="D200" s="4" t="s">
        <v>3404</v>
      </c>
      <c r="E200" s="4">
        <v>10374</v>
      </c>
      <c r="F200" s="4">
        <v>1619.98</v>
      </c>
      <c r="G200" s="4">
        <v>109505</v>
      </c>
      <c r="H200" s="4">
        <v>32342</v>
      </c>
      <c r="I200" s="4">
        <v>71117</v>
      </c>
      <c r="J200" s="4">
        <v>585</v>
      </c>
      <c r="K200" s="4">
        <v>606</v>
      </c>
      <c r="L200" s="4">
        <v>751</v>
      </c>
      <c r="M200" s="4">
        <v>104210</v>
      </c>
      <c r="N200" s="5">
        <v>95.16460435596548</v>
      </c>
      <c r="O200" s="4">
        <v>109505</v>
      </c>
      <c r="P200" s="4">
        <v>1622</v>
      </c>
      <c r="Q200" s="4">
        <v>24862</v>
      </c>
      <c r="R200" s="4">
        <v>6550</v>
      </c>
      <c r="S200" s="4">
        <v>72083</v>
      </c>
      <c r="T200" s="4">
        <v>207</v>
      </c>
      <c r="U200" s="4">
        <v>28</v>
      </c>
      <c r="V200" s="4">
        <v>78633</v>
      </c>
      <c r="W200" s="5">
        <v>71.807680014611208</v>
      </c>
      <c r="X200" s="5">
        <v>19.18</v>
      </c>
    </row>
    <row r="201" spans="1:24" ht="12.75" customHeight="1">
      <c r="A201" s="4" t="s">
        <v>3188</v>
      </c>
      <c r="B201" s="4" t="s">
        <v>3803</v>
      </c>
      <c r="C201" s="4" t="s">
        <v>37</v>
      </c>
      <c r="D201" s="4" t="s">
        <v>3404</v>
      </c>
      <c r="E201" s="4">
        <v>1838</v>
      </c>
      <c r="F201" s="4">
        <v>93.2</v>
      </c>
      <c r="G201" s="4">
        <v>109505</v>
      </c>
      <c r="H201" s="4">
        <v>32342</v>
      </c>
      <c r="I201" s="4">
        <v>71117</v>
      </c>
      <c r="J201" s="4">
        <v>585</v>
      </c>
      <c r="K201" s="4">
        <v>606</v>
      </c>
      <c r="L201" s="4">
        <v>751</v>
      </c>
      <c r="M201" s="4">
        <v>104210</v>
      </c>
      <c r="N201" s="5">
        <v>95.16460435596548</v>
      </c>
      <c r="O201" s="4">
        <v>109505</v>
      </c>
      <c r="P201" s="4">
        <v>1622</v>
      </c>
      <c r="Q201" s="4">
        <v>24862</v>
      </c>
      <c r="R201" s="4">
        <v>6550</v>
      </c>
      <c r="S201" s="4">
        <v>72083</v>
      </c>
      <c r="T201" s="4">
        <v>207</v>
      </c>
      <c r="U201" s="4">
        <v>28</v>
      </c>
      <c r="V201" s="4">
        <v>78633</v>
      </c>
      <c r="W201" s="5">
        <v>71.807680014611208</v>
      </c>
      <c r="X201" s="5">
        <v>19.18</v>
      </c>
    </row>
    <row r="202" spans="1:24" ht="12.75" customHeight="1">
      <c r="A202" s="4" t="s">
        <v>3187</v>
      </c>
      <c r="B202" s="4" t="s">
        <v>3805</v>
      </c>
      <c r="C202" s="4" t="s">
        <v>37</v>
      </c>
      <c r="D202" s="4" t="s">
        <v>3404</v>
      </c>
      <c r="E202" s="4">
        <v>1947</v>
      </c>
      <c r="F202" s="4">
        <v>120.76</v>
      </c>
      <c r="G202" s="4">
        <v>109505</v>
      </c>
      <c r="H202" s="4">
        <v>32342</v>
      </c>
      <c r="I202" s="4">
        <v>71117</v>
      </c>
      <c r="J202" s="4">
        <v>585</v>
      </c>
      <c r="K202" s="4">
        <v>606</v>
      </c>
      <c r="L202" s="4">
        <v>751</v>
      </c>
      <c r="M202" s="4">
        <v>104210</v>
      </c>
      <c r="N202" s="5">
        <v>95.16460435596548</v>
      </c>
      <c r="O202" s="4">
        <v>109505</v>
      </c>
      <c r="P202" s="4">
        <v>1622</v>
      </c>
      <c r="Q202" s="4">
        <v>24862</v>
      </c>
      <c r="R202" s="4">
        <v>6550</v>
      </c>
      <c r="S202" s="4">
        <v>72083</v>
      </c>
      <c r="T202" s="4">
        <v>207</v>
      </c>
      <c r="U202" s="4">
        <v>28</v>
      </c>
      <c r="V202" s="4">
        <v>78633</v>
      </c>
      <c r="W202" s="5">
        <v>71.807680014611208</v>
      </c>
      <c r="X202" s="5">
        <v>19.18</v>
      </c>
    </row>
    <row r="203" spans="1:24" ht="12.75" customHeight="1">
      <c r="A203" s="4" t="s">
        <v>3186</v>
      </c>
      <c r="B203" s="4" t="s">
        <v>3807</v>
      </c>
      <c r="C203" s="4" t="s">
        <v>37</v>
      </c>
      <c r="D203" s="4" t="s">
        <v>3404</v>
      </c>
      <c r="E203" s="4">
        <v>2171</v>
      </c>
      <c r="F203" s="4">
        <v>270.64999999999998</v>
      </c>
      <c r="G203" s="4">
        <v>109505</v>
      </c>
      <c r="H203" s="4">
        <v>32342</v>
      </c>
      <c r="I203" s="4">
        <v>71117</v>
      </c>
      <c r="J203" s="4">
        <v>585</v>
      </c>
      <c r="K203" s="4">
        <v>606</v>
      </c>
      <c r="L203" s="4">
        <v>751</v>
      </c>
      <c r="M203" s="4">
        <v>104210</v>
      </c>
      <c r="N203" s="5">
        <v>95.16460435596548</v>
      </c>
      <c r="O203" s="4">
        <v>109505</v>
      </c>
      <c r="P203" s="4">
        <v>1622</v>
      </c>
      <c r="Q203" s="4">
        <v>24862</v>
      </c>
      <c r="R203" s="4">
        <v>6550</v>
      </c>
      <c r="S203" s="4">
        <v>72083</v>
      </c>
      <c r="T203" s="4">
        <v>207</v>
      </c>
      <c r="U203" s="4">
        <v>28</v>
      </c>
      <c r="V203" s="4">
        <v>78633</v>
      </c>
      <c r="W203" s="5">
        <v>71.807680014611208</v>
      </c>
      <c r="X203" s="5">
        <v>19.18</v>
      </c>
    </row>
    <row r="204" spans="1:24" ht="12.75" customHeight="1">
      <c r="A204" s="4" t="s">
        <v>3185</v>
      </c>
      <c r="B204" s="4" t="s">
        <v>3809</v>
      </c>
      <c r="C204" s="4" t="s">
        <v>37</v>
      </c>
      <c r="D204" s="4" t="s">
        <v>3404</v>
      </c>
      <c r="E204" s="4">
        <v>2056</v>
      </c>
      <c r="F204" s="4">
        <v>166.02</v>
      </c>
      <c r="G204" s="4">
        <v>109505</v>
      </c>
      <c r="H204" s="4">
        <v>32342</v>
      </c>
      <c r="I204" s="4">
        <v>71117</v>
      </c>
      <c r="J204" s="4">
        <v>585</v>
      </c>
      <c r="K204" s="4">
        <v>606</v>
      </c>
      <c r="L204" s="4">
        <v>751</v>
      </c>
      <c r="M204" s="4">
        <v>104210</v>
      </c>
      <c r="N204" s="5">
        <v>95.16460435596548</v>
      </c>
      <c r="O204" s="4">
        <v>109505</v>
      </c>
      <c r="P204" s="4">
        <v>1622</v>
      </c>
      <c r="Q204" s="4">
        <v>24862</v>
      </c>
      <c r="R204" s="4">
        <v>6550</v>
      </c>
      <c r="S204" s="4">
        <v>72083</v>
      </c>
      <c r="T204" s="4">
        <v>207</v>
      </c>
      <c r="U204" s="4">
        <v>28</v>
      </c>
      <c r="V204" s="4">
        <v>78633</v>
      </c>
      <c r="W204" s="5">
        <v>71.807680014611208</v>
      </c>
      <c r="X204" s="5">
        <v>19.18</v>
      </c>
    </row>
    <row r="205" spans="1:24" ht="12.75" customHeight="1">
      <c r="A205" s="4" t="s">
        <v>3184</v>
      </c>
      <c r="B205" s="4" t="s">
        <v>3811</v>
      </c>
      <c r="C205" s="4" t="s">
        <v>37</v>
      </c>
      <c r="D205" s="4" t="s">
        <v>3404</v>
      </c>
      <c r="E205" s="4">
        <v>19721</v>
      </c>
      <c r="F205" s="4">
        <v>4788.0600000000004</v>
      </c>
      <c r="G205" s="4">
        <v>109505</v>
      </c>
      <c r="H205" s="4">
        <v>32342</v>
      </c>
      <c r="I205" s="4">
        <v>71117</v>
      </c>
      <c r="J205" s="4">
        <v>585</v>
      </c>
      <c r="K205" s="4">
        <v>606</v>
      </c>
      <c r="L205" s="4">
        <v>751</v>
      </c>
      <c r="M205" s="4">
        <v>104210</v>
      </c>
      <c r="N205" s="5">
        <v>95.16460435596548</v>
      </c>
      <c r="O205" s="4">
        <v>109505</v>
      </c>
      <c r="P205" s="4">
        <v>1622</v>
      </c>
      <c r="Q205" s="4">
        <v>24862</v>
      </c>
      <c r="R205" s="4">
        <v>6550</v>
      </c>
      <c r="S205" s="4">
        <v>72083</v>
      </c>
      <c r="T205" s="4">
        <v>207</v>
      </c>
      <c r="U205" s="4">
        <v>28</v>
      </c>
      <c r="V205" s="4">
        <v>78633</v>
      </c>
      <c r="W205" s="5">
        <v>71.807680014611208</v>
      </c>
      <c r="X205" s="5">
        <v>19.18</v>
      </c>
    </row>
    <row r="206" spans="1:24" ht="12.75" customHeight="1">
      <c r="A206" s="4" t="s">
        <v>3183</v>
      </c>
      <c r="B206" s="4" t="s">
        <v>3813</v>
      </c>
      <c r="C206" s="4" t="s">
        <v>37</v>
      </c>
      <c r="D206" s="4" t="s">
        <v>3404</v>
      </c>
      <c r="E206" s="4">
        <v>2277</v>
      </c>
      <c r="F206" s="4">
        <v>159</v>
      </c>
      <c r="G206" s="4">
        <v>109505</v>
      </c>
      <c r="H206" s="4">
        <v>32342</v>
      </c>
      <c r="I206" s="4">
        <v>71117</v>
      </c>
      <c r="J206" s="4">
        <v>585</v>
      </c>
      <c r="K206" s="4">
        <v>606</v>
      </c>
      <c r="L206" s="4">
        <v>751</v>
      </c>
      <c r="M206" s="4">
        <v>104210</v>
      </c>
      <c r="N206" s="5">
        <v>95.16460435596548</v>
      </c>
      <c r="O206" s="4">
        <v>109505</v>
      </c>
      <c r="P206" s="4">
        <v>1622</v>
      </c>
      <c r="Q206" s="4">
        <v>24862</v>
      </c>
      <c r="R206" s="4">
        <v>6550</v>
      </c>
      <c r="S206" s="4">
        <v>72083</v>
      </c>
      <c r="T206" s="4">
        <v>207</v>
      </c>
      <c r="U206" s="4">
        <v>28</v>
      </c>
      <c r="V206" s="4">
        <v>78633</v>
      </c>
      <c r="W206" s="5">
        <v>71.807680014611208</v>
      </c>
      <c r="X206" s="5">
        <v>19.18</v>
      </c>
    </row>
    <row r="207" spans="1:24" ht="12.75" customHeight="1">
      <c r="A207" s="4" t="s">
        <v>3182</v>
      </c>
      <c r="B207" s="4" t="s">
        <v>3815</v>
      </c>
      <c r="C207" s="4" t="s">
        <v>37</v>
      </c>
      <c r="D207" s="4" t="s">
        <v>3404</v>
      </c>
      <c r="E207" s="4">
        <v>6147</v>
      </c>
      <c r="F207" s="4">
        <v>3058.53</v>
      </c>
      <c r="G207" s="4">
        <v>109505</v>
      </c>
      <c r="H207" s="4">
        <v>32342</v>
      </c>
      <c r="I207" s="4">
        <v>71117</v>
      </c>
      <c r="J207" s="4">
        <v>585</v>
      </c>
      <c r="K207" s="4">
        <v>606</v>
      </c>
      <c r="L207" s="4">
        <v>751</v>
      </c>
      <c r="M207" s="4">
        <v>104210</v>
      </c>
      <c r="N207" s="5">
        <v>95.16460435596548</v>
      </c>
      <c r="O207" s="4">
        <v>109505</v>
      </c>
      <c r="P207" s="4">
        <v>1622</v>
      </c>
      <c r="Q207" s="4">
        <v>24862</v>
      </c>
      <c r="R207" s="4">
        <v>6550</v>
      </c>
      <c r="S207" s="4">
        <v>72083</v>
      </c>
      <c r="T207" s="4">
        <v>207</v>
      </c>
      <c r="U207" s="4">
        <v>28</v>
      </c>
      <c r="V207" s="4">
        <v>78633</v>
      </c>
      <c r="W207" s="5">
        <v>71.807680014611208</v>
      </c>
      <c r="X207" s="5">
        <v>19.18</v>
      </c>
    </row>
    <row r="208" spans="1:24" ht="12.75" customHeight="1">
      <c r="A208" s="4" t="s">
        <v>3181</v>
      </c>
      <c r="B208" s="4" t="s">
        <v>3817</v>
      </c>
      <c r="C208" s="4" t="s">
        <v>37</v>
      </c>
      <c r="D208" s="4" t="s">
        <v>3404</v>
      </c>
      <c r="E208" s="4">
        <v>10092</v>
      </c>
      <c r="F208" s="4">
        <v>3344.49</v>
      </c>
      <c r="G208" s="4">
        <v>109505</v>
      </c>
      <c r="H208" s="4">
        <v>32342</v>
      </c>
      <c r="I208" s="4">
        <v>71117</v>
      </c>
      <c r="J208" s="4">
        <v>585</v>
      </c>
      <c r="K208" s="4">
        <v>606</v>
      </c>
      <c r="L208" s="4">
        <v>751</v>
      </c>
      <c r="M208" s="4">
        <v>104210</v>
      </c>
      <c r="N208" s="5">
        <v>95.16460435596548</v>
      </c>
      <c r="O208" s="4">
        <v>109505</v>
      </c>
      <c r="P208" s="4">
        <v>1622</v>
      </c>
      <c r="Q208" s="4">
        <v>24862</v>
      </c>
      <c r="R208" s="4">
        <v>6550</v>
      </c>
      <c r="S208" s="4">
        <v>72083</v>
      </c>
      <c r="T208" s="4">
        <v>207</v>
      </c>
      <c r="U208" s="4">
        <v>28</v>
      </c>
      <c r="V208" s="4">
        <v>78633</v>
      </c>
      <c r="W208" s="5">
        <v>71.807680014611208</v>
      </c>
      <c r="X208" s="5">
        <v>19.18</v>
      </c>
    </row>
    <row r="209" spans="1:24" ht="12.75" customHeight="1">
      <c r="A209" s="4" t="s">
        <v>3180</v>
      </c>
      <c r="B209" s="4" t="s">
        <v>3819</v>
      </c>
      <c r="C209" s="4" t="s">
        <v>37</v>
      </c>
      <c r="D209" s="4" t="s">
        <v>3404</v>
      </c>
      <c r="E209" s="4">
        <v>8261</v>
      </c>
      <c r="F209" s="4">
        <v>3527.67</v>
      </c>
      <c r="G209" s="4">
        <v>109505</v>
      </c>
      <c r="H209" s="4">
        <v>32342</v>
      </c>
      <c r="I209" s="4">
        <v>71117</v>
      </c>
      <c r="J209" s="4">
        <v>585</v>
      </c>
      <c r="K209" s="4">
        <v>606</v>
      </c>
      <c r="L209" s="4">
        <v>751</v>
      </c>
      <c r="M209" s="4">
        <v>104210</v>
      </c>
      <c r="N209" s="5">
        <v>95.16460435596548</v>
      </c>
      <c r="O209" s="4">
        <v>109505</v>
      </c>
      <c r="P209" s="4">
        <v>1622</v>
      </c>
      <c r="Q209" s="4">
        <v>24862</v>
      </c>
      <c r="R209" s="4">
        <v>6550</v>
      </c>
      <c r="S209" s="4">
        <v>72083</v>
      </c>
      <c r="T209" s="4">
        <v>207</v>
      </c>
      <c r="U209" s="4">
        <v>28</v>
      </c>
      <c r="V209" s="4">
        <v>78633</v>
      </c>
      <c r="W209" s="5">
        <v>71.807680014611208</v>
      </c>
      <c r="X209" s="5">
        <v>19.18</v>
      </c>
    </row>
    <row r="210" spans="1:24" ht="12.75" customHeight="1">
      <c r="A210" s="4" t="s">
        <v>3179</v>
      </c>
      <c r="B210" s="4" t="s">
        <v>3821</v>
      </c>
      <c r="C210" s="4" t="s">
        <v>37</v>
      </c>
      <c r="D210" s="4" t="s">
        <v>3404</v>
      </c>
      <c r="E210" s="4">
        <v>10086</v>
      </c>
      <c r="F210" s="4">
        <v>3098.55</v>
      </c>
      <c r="G210" s="4">
        <v>109505</v>
      </c>
      <c r="H210" s="4">
        <v>32342</v>
      </c>
      <c r="I210" s="4">
        <v>71117</v>
      </c>
      <c r="J210" s="4">
        <v>585</v>
      </c>
      <c r="K210" s="4">
        <v>606</v>
      </c>
      <c r="L210" s="4">
        <v>751</v>
      </c>
      <c r="M210" s="4">
        <v>104210</v>
      </c>
      <c r="N210" s="5">
        <v>95.16460435596548</v>
      </c>
      <c r="O210" s="4">
        <v>109505</v>
      </c>
      <c r="P210" s="4">
        <v>1622</v>
      </c>
      <c r="Q210" s="4">
        <v>24862</v>
      </c>
      <c r="R210" s="4">
        <v>6550</v>
      </c>
      <c r="S210" s="4">
        <v>72083</v>
      </c>
      <c r="T210" s="4">
        <v>207</v>
      </c>
      <c r="U210" s="4">
        <v>28</v>
      </c>
      <c r="V210" s="4">
        <v>78633</v>
      </c>
      <c r="W210" s="5">
        <v>71.807680014611208</v>
      </c>
      <c r="X210" s="5">
        <v>19.18</v>
      </c>
    </row>
    <row r="211" spans="1:24" ht="12.75" customHeight="1">
      <c r="A211" s="4" t="s">
        <v>3178</v>
      </c>
      <c r="B211" s="4" t="s">
        <v>3823</v>
      </c>
      <c r="C211" s="4" t="s">
        <v>37</v>
      </c>
      <c r="D211" s="4" t="s">
        <v>3404</v>
      </c>
      <c r="E211" s="4">
        <v>1479</v>
      </c>
      <c r="F211" s="4">
        <v>80.62</v>
      </c>
      <c r="G211" s="4">
        <v>109505</v>
      </c>
      <c r="H211" s="4">
        <v>32342</v>
      </c>
      <c r="I211" s="4">
        <v>71117</v>
      </c>
      <c r="J211" s="4">
        <v>585</v>
      </c>
      <c r="K211" s="4">
        <v>606</v>
      </c>
      <c r="L211" s="4">
        <v>751</v>
      </c>
      <c r="M211" s="4">
        <v>104210</v>
      </c>
      <c r="N211" s="5">
        <v>95.16460435596548</v>
      </c>
      <c r="O211" s="4">
        <v>109505</v>
      </c>
      <c r="P211" s="4">
        <v>1622</v>
      </c>
      <c r="Q211" s="4">
        <v>24862</v>
      </c>
      <c r="R211" s="4">
        <v>6550</v>
      </c>
      <c r="S211" s="4">
        <v>72083</v>
      </c>
      <c r="T211" s="4">
        <v>207</v>
      </c>
      <c r="U211" s="4">
        <v>28</v>
      </c>
      <c r="V211" s="4">
        <v>78633</v>
      </c>
      <c r="W211" s="5">
        <v>71.807680014611208</v>
      </c>
      <c r="X211" s="5">
        <v>19.18</v>
      </c>
    </row>
    <row r="212" spans="1:24" ht="12.75" customHeight="1">
      <c r="A212" s="4" t="s">
        <v>3177</v>
      </c>
      <c r="B212" s="4" t="s">
        <v>3825</v>
      </c>
      <c r="C212" s="4" t="s">
        <v>37</v>
      </c>
      <c r="D212" s="4" t="s">
        <v>3404</v>
      </c>
      <c r="E212" s="4">
        <v>10136</v>
      </c>
      <c r="F212" s="4">
        <v>3366</v>
      </c>
      <c r="G212" s="4">
        <v>109505</v>
      </c>
      <c r="H212" s="4">
        <v>32342</v>
      </c>
      <c r="I212" s="4">
        <v>71117</v>
      </c>
      <c r="J212" s="4">
        <v>585</v>
      </c>
      <c r="K212" s="4">
        <v>606</v>
      </c>
      <c r="L212" s="4">
        <v>751</v>
      </c>
      <c r="M212" s="4">
        <v>104210</v>
      </c>
      <c r="N212" s="5">
        <v>95.16460435596548</v>
      </c>
      <c r="O212" s="4">
        <v>109505</v>
      </c>
      <c r="P212" s="4">
        <v>1622</v>
      </c>
      <c r="Q212" s="4">
        <v>24862</v>
      </c>
      <c r="R212" s="4">
        <v>6550</v>
      </c>
      <c r="S212" s="4">
        <v>72083</v>
      </c>
      <c r="T212" s="4">
        <v>207</v>
      </c>
      <c r="U212" s="4">
        <v>28</v>
      </c>
      <c r="V212" s="4">
        <v>78633</v>
      </c>
      <c r="W212" s="5">
        <v>71.807680014611208</v>
      </c>
      <c r="X212" s="5">
        <v>19.18</v>
      </c>
    </row>
    <row r="213" spans="1:24" ht="12.75" customHeight="1">
      <c r="A213" s="4" t="s">
        <v>3176</v>
      </c>
      <c r="B213" s="4" t="s">
        <v>3827</v>
      </c>
      <c r="C213" s="4" t="s">
        <v>9</v>
      </c>
      <c r="D213" s="4" t="s">
        <v>3404</v>
      </c>
      <c r="E213" s="4">
        <v>5385</v>
      </c>
      <c r="F213" s="4">
        <v>563.44000000000005</v>
      </c>
      <c r="G213" s="4">
        <v>68557</v>
      </c>
      <c r="H213" s="4">
        <v>26044</v>
      </c>
      <c r="I213" s="4">
        <v>39677</v>
      </c>
      <c r="J213" s="4">
        <v>283</v>
      </c>
      <c r="K213" s="4">
        <v>436</v>
      </c>
      <c r="L213" s="4">
        <v>775</v>
      </c>
      <c r="M213" s="4">
        <v>66496</v>
      </c>
      <c r="N213" s="5">
        <v>96.99374243330368</v>
      </c>
      <c r="O213" s="4">
        <v>68557</v>
      </c>
      <c r="P213" s="4">
        <v>868</v>
      </c>
      <c r="Q213" s="4">
        <v>21042</v>
      </c>
      <c r="R213" s="4">
        <v>6630</v>
      </c>
      <c r="S213" s="4">
        <v>38641</v>
      </c>
      <c r="T213" s="4">
        <v>179</v>
      </c>
      <c r="U213" s="4">
        <v>16</v>
      </c>
      <c r="V213" s="4">
        <v>45271</v>
      </c>
      <c r="W213" s="5">
        <v>66.034103009174856</v>
      </c>
      <c r="X213" s="5">
        <v>19.43</v>
      </c>
    </row>
    <row r="214" spans="1:24" ht="12.75" customHeight="1">
      <c r="A214" s="4" t="s">
        <v>3828</v>
      </c>
      <c r="B214" s="4" t="s">
        <v>3830</v>
      </c>
      <c r="C214" s="4" t="s">
        <v>9</v>
      </c>
      <c r="D214" s="4" t="s">
        <v>3404</v>
      </c>
      <c r="E214" s="4">
        <v>15881</v>
      </c>
      <c r="F214" s="4">
        <v>5591.57</v>
      </c>
      <c r="G214" s="4">
        <v>68557</v>
      </c>
      <c r="H214" s="4">
        <v>26044</v>
      </c>
      <c r="I214" s="4">
        <v>39677</v>
      </c>
      <c r="J214" s="4">
        <v>283</v>
      </c>
      <c r="K214" s="4">
        <v>436</v>
      </c>
      <c r="L214" s="4">
        <v>775</v>
      </c>
      <c r="M214" s="4">
        <v>66496</v>
      </c>
      <c r="N214" s="5">
        <v>96.99374243330368</v>
      </c>
      <c r="O214" s="4">
        <v>68557</v>
      </c>
      <c r="P214" s="4">
        <v>868</v>
      </c>
      <c r="Q214" s="4">
        <v>21042</v>
      </c>
      <c r="R214" s="4">
        <v>6630</v>
      </c>
      <c r="S214" s="4">
        <v>38641</v>
      </c>
      <c r="T214" s="4">
        <v>179</v>
      </c>
      <c r="U214" s="4">
        <v>16</v>
      </c>
      <c r="V214" s="4">
        <v>45271</v>
      </c>
      <c r="W214" s="5">
        <v>66.034103009174856</v>
      </c>
      <c r="X214" s="5">
        <v>19.43</v>
      </c>
    </row>
    <row r="215" spans="1:24" ht="12.75" customHeight="1">
      <c r="A215" s="4" t="s">
        <v>3175</v>
      </c>
      <c r="B215" s="4" t="s">
        <v>3832</v>
      </c>
      <c r="C215" s="4" t="s">
        <v>9</v>
      </c>
      <c r="D215" s="4" t="s">
        <v>3404</v>
      </c>
      <c r="E215" s="4">
        <v>81748</v>
      </c>
      <c r="F215" s="4">
        <v>12468.07</v>
      </c>
      <c r="G215" s="4">
        <v>68557</v>
      </c>
      <c r="H215" s="4">
        <v>26044</v>
      </c>
      <c r="I215" s="4">
        <v>39677</v>
      </c>
      <c r="J215" s="4">
        <v>283</v>
      </c>
      <c r="K215" s="4">
        <v>436</v>
      </c>
      <c r="L215" s="4">
        <v>775</v>
      </c>
      <c r="M215" s="4">
        <v>66496</v>
      </c>
      <c r="N215" s="5">
        <v>96.99374243330368</v>
      </c>
      <c r="O215" s="4">
        <v>68557</v>
      </c>
      <c r="P215" s="4">
        <v>868</v>
      </c>
      <c r="Q215" s="4">
        <v>21042</v>
      </c>
      <c r="R215" s="4">
        <v>6630</v>
      </c>
      <c r="S215" s="4">
        <v>38641</v>
      </c>
      <c r="T215" s="4">
        <v>179</v>
      </c>
      <c r="U215" s="4">
        <v>16</v>
      </c>
      <c r="V215" s="4">
        <v>45271</v>
      </c>
      <c r="W215" s="5">
        <v>66.034103009174856</v>
      </c>
      <c r="X215" s="5">
        <v>19.43</v>
      </c>
    </row>
    <row r="216" spans="1:24" ht="12.75" customHeight="1">
      <c r="A216" s="4" t="s">
        <v>3174</v>
      </c>
      <c r="B216" s="4" t="s">
        <v>3834</v>
      </c>
      <c r="C216" s="4" t="s">
        <v>9</v>
      </c>
      <c r="D216" s="4" t="s">
        <v>3404</v>
      </c>
      <c r="E216" s="4">
        <v>6211</v>
      </c>
      <c r="F216" s="4">
        <v>915.64</v>
      </c>
      <c r="G216" s="4">
        <v>68557</v>
      </c>
      <c r="H216" s="4">
        <v>26044</v>
      </c>
      <c r="I216" s="4">
        <v>39677</v>
      </c>
      <c r="J216" s="4">
        <v>283</v>
      </c>
      <c r="K216" s="4">
        <v>436</v>
      </c>
      <c r="L216" s="4">
        <v>775</v>
      </c>
      <c r="M216" s="4">
        <v>66496</v>
      </c>
      <c r="N216" s="5">
        <v>96.99374243330368</v>
      </c>
      <c r="O216" s="4">
        <v>68557</v>
      </c>
      <c r="P216" s="4">
        <v>868</v>
      </c>
      <c r="Q216" s="4">
        <v>21042</v>
      </c>
      <c r="R216" s="4">
        <v>6630</v>
      </c>
      <c r="S216" s="4">
        <v>38641</v>
      </c>
      <c r="T216" s="4">
        <v>179</v>
      </c>
      <c r="U216" s="4">
        <v>16</v>
      </c>
      <c r="V216" s="4">
        <v>45271</v>
      </c>
      <c r="W216" s="5">
        <v>66.034103009174856</v>
      </c>
      <c r="X216" s="5">
        <v>19.43</v>
      </c>
    </row>
    <row r="217" spans="1:24" ht="12.75" customHeight="1">
      <c r="A217" s="4" t="s">
        <v>3173</v>
      </c>
      <c r="B217" s="4" t="s">
        <v>3836</v>
      </c>
      <c r="C217" s="4" t="s">
        <v>9</v>
      </c>
      <c r="D217" s="4" t="s">
        <v>3404</v>
      </c>
      <c r="E217" s="4">
        <v>8129</v>
      </c>
      <c r="F217" s="4">
        <v>845.81</v>
      </c>
      <c r="G217" s="4">
        <v>68557</v>
      </c>
      <c r="H217" s="4">
        <v>26044</v>
      </c>
      <c r="I217" s="4">
        <v>39677</v>
      </c>
      <c r="J217" s="4">
        <v>283</v>
      </c>
      <c r="K217" s="4">
        <v>436</v>
      </c>
      <c r="L217" s="4">
        <v>775</v>
      </c>
      <c r="M217" s="4">
        <v>66496</v>
      </c>
      <c r="N217" s="5">
        <v>96.99374243330368</v>
      </c>
      <c r="O217" s="4">
        <v>68557</v>
      </c>
      <c r="P217" s="4">
        <v>868</v>
      </c>
      <c r="Q217" s="4">
        <v>21042</v>
      </c>
      <c r="R217" s="4">
        <v>6630</v>
      </c>
      <c r="S217" s="4">
        <v>38641</v>
      </c>
      <c r="T217" s="4">
        <v>179</v>
      </c>
      <c r="U217" s="4">
        <v>16</v>
      </c>
      <c r="V217" s="4">
        <v>45271</v>
      </c>
      <c r="W217" s="5">
        <v>66.034103009174856</v>
      </c>
      <c r="X217" s="5">
        <v>19.43</v>
      </c>
    </row>
    <row r="218" spans="1:24" ht="12.75" customHeight="1">
      <c r="A218" s="4" t="s">
        <v>3172</v>
      </c>
      <c r="B218" s="4" t="s">
        <v>3838</v>
      </c>
      <c r="C218" s="4" t="s">
        <v>9</v>
      </c>
      <c r="D218" s="4" t="s">
        <v>3404</v>
      </c>
      <c r="E218" s="4">
        <v>5619</v>
      </c>
      <c r="F218" s="4">
        <v>1106.56</v>
      </c>
      <c r="G218" s="4">
        <v>68557</v>
      </c>
      <c r="H218" s="4">
        <v>26044</v>
      </c>
      <c r="I218" s="4">
        <v>39677</v>
      </c>
      <c r="J218" s="4">
        <v>283</v>
      </c>
      <c r="K218" s="4">
        <v>436</v>
      </c>
      <c r="L218" s="4">
        <v>775</v>
      </c>
      <c r="M218" s="4">
        <v>66496</v>
      </c>
      <c r="N218" s="5">
        <v>96.99374243330368</v>
      </c>
      <c r="O218" s="4">
        <v>68557</v>
      </c>
      <c r="P218" s="4">
        <v>868</v>
      </c>
      <c r="Q218" s="4">
        <v>21042</v>
      </c>
      <c r="R218" s="4">
        <v>6630</v>
      </c>
      <c r="S218" s="4">
        <v>38641</v>
      </c>
      <c r="T218" s="4">
        <v>179</v>
      </c>
      <c r="U218" s="4">
        <v>16</v>
      </c>
      <c r="V218" s="4">
        <v>45271</v>
      </c>
      <c r="W218" s="5">
        <v>66.034103009174856</v>
      </c>
      <c r="X218" s="5">
        <v>19.43</v>
      </c>
    </row>
    <row r="219" spans="1:24" ht="12.75" customHeight="1">
      <c r="A219" s="4" t="s">
        <v>3171</v>
      </c>
      <c r="B219" s="4" t="s">
        <v>3840</v>
      </c>
      <c r="C219" s="4" t="s">
        <v>9</v>
      </c>
      <c r="D219" s="4" t="s">
        <v>3404</v>
      </c>
      <c r="E219" s="4">
        <v>11629</v>
      </c>
      <c r="F219" s="4">
        <v>1789.62</v>
      </c>
      <c r="G219" s="4">
        <v>68557</v>
      </c>
      <c r="H219" s="4">
        <v>26044</v>
      </c>
      <c r="I219" s="4">
        <v>39677</v>
      </c>
      <c r="J219" s="4">
        <v>283</v>
      </c>
      <c r="K219" s="4">
        <v>436</v>
      </c>
      <c r="L219" s="4">
        <v>775</v>
      </c>
      <c r="M219" s="4">
        <v>66496</v>
      </c>
      <c r="N219" s="5">
        <v>96.99374243330368</v>
      </c>
      <c r="O219" s="4">
        <v>68557</v>
      </c>
      <c r="P219" s="4">
        <v>868</v>
      </c>
      <c r="Q219" s="4">
        <v>21042</v>
      </c>
      <c r="R219" s="4">
        <v>6630</v>
      </c>
      <c r="S219" s="4">
        <v>38641</v>
      </c>
      <c r="T219" s="4">
        <v>179</v>
      </c>
      <c r="U219" s="4">
        <v>16</v>
      </c>
      <c r="V219" s="4">
        <v>45271</v>
      </c>
      <c r="W219" s="5">
        <v>66.034103009174856</v>
      </c>
      <c r="X219" s="5">
        <v>19.43</v>
      </c>
    </row>
    <row r="220" spans="1:24" ht="12.75" customHeight="1">
      <c r="A220" s="4" t="s">
        <v>3170</v>
      </c>
      <c r="B220" s="4" t="s">
        <v>3842</v>
      </c>
      <c r="C220" s="4" t="s">
        <v>9</v>
      </c>
      <c r="D220" s="4" t="s">
        <v>3404</v>
      </c>
      <c r="E220" s="4">
        <v>10461</v>
      </c>
      <c r="F220" s="4">
        <v>1658.96</v>
      </c>
      <c r="G220" s="4">
        <v>68557</v>
      </c>
      <c r="H220" s="4">
        <v>26044</v>
      </c>
      <c r="I220" s="4">
        <v>39677</v>
      </c>
      <c r="J220" s="4">
        <v>283</v>
      </c>
      <c r="K220" s="4">
        <v>436</v>
      </c>
      <c r="L220" s="4">
        <v>775</v>
      </c>
      <c r="M220" s="4">
        <v>66496</v>
      </c>
      <c r="N220" s="5">
        <v>96.99374243330368</v>
      </c>
      <c r="O220" s="4">
        <v>68557</v>
      </c>
      <c r="P220" s="4">
        <v>868</v>
      </c>
      <c r="Q220" s="4">
        <v>21042</v>
      </c>
      <c r="R220" s="4">
        <v>6630</v>
      </c>
      <c r="S220" s="4">
        <v>38641</v>
      </c>
      <c r="T220" s="4">
        <v>179</v>
      </c>
      <c r="U220" s="4">
        <v>16</v>
      </c>
      <c r="V220" s="4">
        <v>45271</v>
      </c>
      <c r="W220" s="5">
        <v>66.034103009174856</v>
      </c>
      <c r="X220" s="5">
        <v>19.43</v>
      </c>
    </row>
    <row r="221" spans="1:24" ht="12.75" customHeight="1">
      <c r="A221" s="4" t="s">
        <v>3169</v>
      </c>
      <c r="B221" s="4" t="s">
        <v>3844</v>
      </c>
      <c r="C221" s="4" t="s">
        <v>9</v>
      </c>
      <c r="D221" s="4" t="s">
        <v>3404</v>
      </c>
      <c r="E221" s="4">
        <v>5689</v>
      </c>
      <c r="F221" s="4">
        <v>765.67</v>
      </c>
      <c r="G221" s="4">
        <v>68557</v>
      </c>
      <c r="H221" s="4">
        <v>26044</v>
      </c>
      <c r="I221" s="4">
        <v>39677</v>
      </c>
      <c r="J221" s="4">
        <v>283</v>
      </c>
      <c r="K221" s="4">
        <v>436</v>
      </c>
      <c r="L221" s="4">
        <v>775</v>
      </c>
      <c r="M221" s="4">
        <v>66496</v>
      </c>
      <c r="N221" s="5">
        <v>96.99374243330368</v>
      </c>
      <c r="O221" s="4">
        <v>68557</v>
      </c>
      <c r="P221" s="4">
        <v>868</v>
      </c>
      <c r="Q221" s="4">
        <v>21042</v>
      </c>
      <c r="R221" s="4">
        <v>6630</v>
      </c>
      <c r="S221" s="4">
        <v>38641</v>
      </c>
      <c r="T221" s="4">
        <v>179</v>
      </c>
      <c r="U221" s="4">
        <v>16</v>
      </c>
      <c r="V221" s="4">
        <v>45271</v>
      </c>
      <c r="W221" s="5">
        <v>66.034103009174856</v>
      </c>
      <c r="X221" s="5">
        <v>19.43</v>
      </c>
    </row>
    <row r="222" spans="1:24" ht="12.75" customHeight="1">
      <c r="A222" s="4" t="s">
        <v>3168</v>
      </c>
      <c r="B222" s="4" t="s">
        <v>3846</v>
      </c>
      <c r="C222" s="4" t="s">
        <v>9</v>
      </c>
      <c r="D222" s="4" t="s">
        <v>3404</v>
      </c>
      <c r="E222" s="4">
        <v>7721</v>
      </c>
      <c r="F222" s="4">
        <v>1478.07</v>
      </c>
      <c r="G222" s="4">
        <v>68557</v>
      </c>
      <c r="H222" s="4">
        <v>26044</v>
      </c>
      <c r="I222" s="4">
        <v>39677</v>
      </c>
      <c r="J222" s="4">
        <v>283</v>
      </c>
      <c r="K222" s="4">
        <v>436</v>
      </c>
      <c r="L222" s="4">
        <v>775</v>
      </c>
      <c r="M222" s="4">
        <v>66496</v>
      </c>
      <c r="N222" s="5">
        <v>96.99374243330368</v>
      </c>
      <c r="O222" s="4">
        <v>68557</v>
      </c>
      <c r="P222" s="4">
        <v>868</v>
      </c>
      <c r="Q222" s="4">
        <v>21042</v>
      </c>
      <c r="R222" s="4">
        <v>6630</v>
      </c>
      <c r="S222" s="4">
        <v>38641</v>
      </c>
      <c r="T222" s="4">
        <v>179</v>
      </c>
      <c r="U222" s="4">
        <v>16</v>
      </c>
      <c r="V222" s="4">
        <v>45271</v>
      </c>
      <c r="W222" s="5">
        <v>66.034103009174856</v>
      </c>
      <c r="X222" s="5">
        <v>19.43</v>
      </c>
    </row>
    <row r="223" spans="1:24" ht="12.75" customHeight="1">
      <c r="A223" s="4" t="s">
        <v>3847</v>
      </c>
      <c r="B223" s="4" t="s">
        <v>3849</v>
      </c>
      <c r="C223" s="4" t="s">
        <v>9</v>
      </c>
      <c r="D223" s="4" t="s">
        <v>3404</v>
      </c>
      <c r="E223" s="4">
        <v>19497</v>
      </c>
      <c r="F223" s="4">
        <v>4504.07</v>
      </c>
      <c r="G223" s="4">
        <v>68557</v>
      </c>
      <c r="H223" s="4">
        <v>26044</v>
      </c>
      <c r="I223" s="4">
        <v>39677</v>
      </c>
      <c r="J223" s="4">
        <v>283</v>
      </c>
      <c r="K223" s="4">
        <v>436</v>
      </c>
      <c r="L223" s="4">
        <v>775</v>
      </c>
      <c r="M223" s="4">
        <v>66496</v>
      </c>
      <c r="N223" s="5">
        <v>96.99374243330368</v>
      </c>
      <c r="O223" s="4">
        <v>68557</v>
      </c>
      <c r="P223" s="4">
        <v>868</v>
      </c>
      <c r="Q223" s="4">
        <v>21042</v>
      </c>
      <c r="R223" s="4">
        <v>6630</v>
      </c>
      <c r="S223" s="4">
        <v>38641</v>
      </c>
      <c r="T223" s="4">
        <v>179</v>
      </c>
      <c r="U223" s="4">
        <v>16</v>
      </c>
      <c r="V223" s="4">
        <v>45271</v>
      </c>
      <c r="W223" s="5">
        <v>66.034103009174856</v>
      </c>
      <c r="X223" s="5">
        <v>19.43</v>
      </c>
    </row>
    <row r="224" spans="1:24" ht="12.75" customHeight="1">
      <c r="A224" s="4" t="s">
        <v>3167</v>
      </c>
      <c r="B224" s="4" t="s">
        <v>3851</v>
      </c>
      <c r="C224" s="4" t="s">
        <v>9</v>
      </c>
      <c r="D224" s="4" t="s">
        <v>3404</v>
      </c>
      <c r="E224" s="4">
        <v>83036</v>
      </c>
      <c r="F224" s="4">
        <v>7472.76</v>
      </c>
      <c r="G224" s="4">
        <v>68557</v>
      </c>
      <c r="H224" s="4">
        <v>26044</v>
      </c>
      <c r="I224" s="4">
        <v>39677</v>
      </c>
      <c r="J224" s="4">
        <v>283</v>
      </c>
      <c r="K224" s="4">
        <v>436</v>
      </c>
      <c r="L224" s="4">
        <v>775</v>
      </c>
      <c r="M224" s="4">
        <v>66496</v>
      </c>
      <c r="N224" s="5">
        <v>96.99374243330368</v>
      </c>
      <c r="O224" s="4">
        <v>68557</v>
      </c>
      <c r="P224" s="4">
        <v>868</v>
      </c>
      <c r="Q224" s="4">
        <v>21042</v>
      </c>
      <c r="R224" s="4">
        <v>6630</v>
      </c>
      <c r="S224" s="4">
        <v>38641</v>
      </c>
      <c r="T224" s="4">
        <v>179</v>
      </c>
      <c r="U224" s="4">
        <v>16</v>
      </c>
      <c r="V224" s="4">
        <v>45271</v>
      </c>
      <c r="W224" s="5">
        <v>66.034103009174856</v>
      </c>
      <c r="X224" s="5">
        <v>19.43</v>
      </c>
    </row>
    <row r="225" spans="1:24" ht="12.75" customHeight="1">
      <c r="A225" s="4" t="s">
        <v>3166</v>
      </c>
      <c r="B225" s="4" t="s">
        <v>3853</v>
      </c>
      <c r="C225" s="4" t="s">
        <v>9</v>
      </c>
      <c r="D225" s="4" t="s">
        <v>3404</v>
      </c>
      <c r="E225" s="4">
        <v>4571</v>
      </c>
      <c r="F225" s="4">
        <v>482.38</v>
      </c>
      <c r="G225" s="4">
        <v>68557</v>
      </c>
      <c r="H225" s="4">
        <v>26044</v>
      </c>
      <c r="I225" s="4">
        <v>39677</v>
      </c>
      <c r="J225" s="4">
        <v>283</v>
      </c>
      <c r="K225" s="4">
        <v>436</v>
      </c>
      <c r="L225" s="4">
        <v>775</v>
      </c>
      <c r="M225" s="4">
        <v>66496</v>
      </c>
      <c r="N225" s="5">
        <v>96.99374243330368</v>
      </c>
      <c r="O225" s="4">
        <v>68557</v>
      </c>
      <c r="P225" s="4">
        <v>868</v>
      </c>
      <c r="Q225" s="4">
        <v>21042</v>
      </c>
      <c r="R225" s="4">
        <v>6630</v>
      </c>
      <c r="S225" s="4">
        <v>38641</v>
      </c>
      <c r="T225" s="4">
        <v>179</v>
      </c>
      <c r="U225" s="4">
        <v>16</v>
      </c>
      <c r="V225" s="4">
        <v>45271</v>
      </c>
      <c r="W225" s="5">
        <v>66.034103009174856</v>
      </c>
      <c r="X225" s="5">
        <v>19.43</v>
      </c>
    </row>
    <row r="226" spans="1:24" ht="12.75" customHeight="1">
      <c r="A226" s="4" t="s">
        <v>3165</v>
      </c>
      <c r="B226" s="4" t="s">
        <v>3855</v>
      </c>
      <c r="C226" s="4" t="s">
        <v>9</v>
      </c>
      <c r="D226" s="4" t="s">
        <v>3404</v>
      </c>
      <c r="E226" s="4">
        <v>5509</v>
      </c>
      <c r="F226" s="4">
        <v>809.49</v>
      </c>
      <c r="G226" s="4">
        <v>68557</v>
      </c>
      <c r="H226" s="4">
        <v>26044</v>
      </c>
      <c r="I226" s="4">
        <v>39677</v>
      </c>
      <c r="J226" s="4">
        <v>283</v>
      </c>
      <c r="K226" s="4">
        <v>436</v>
      </c>
      <c r="L226" s="4">
        <v>775</v>
      </c>
      <c r="M226" s="4">
        <v>66496</v>
      </c>
      <c r="N226" s="5">
        <v>96.99374243330368</v>
      </c>
      <c r="O226" s="4">
        <v>68557</v>
      </c>
      <c r="P226" s="4">
        <v>868</v>
      </c>
      <c r="Q226" s="4">
        <v>21042</v>
      </c>
      <c r="R226" s="4">
        <v>6630</v>
      </c>
      <c r="S226" s="4">
        <v>38641</v>
      </c>
      <c r="T226" s="4">
        <v>179</v>
      </c>
      <c r="U226" s="4">
        <v>16</v>
      </c>
      <c r="V226" s="4">
        <v>45271</v>
      </c>
      <c r="W226" s="5">
        <v>66.034103009174856</v>
      </c>
      <c r="X226" s="5">
        <v>19.43</v>
      </c>
    </row>
    <row r="227" spans="1:24" ht="12.75" customHeight="1">
      <c r="A227" s="4" t="s">
        <v>3164</v>
      </c>
      <c r="B227" s="4" t="s">
        <v>3857</v>
      </c>
      <c r="C227" s="4" t="s">
        <v>9</v>
      </c>
      <c r="D227" s="4" t="s">
        <v>3404</v>
      </c>
      <c r="E227" s="4">
        <v>9876</v>
      </c>
      <c r="F227" s="4">
        <v>1217.72</v>
      </c>
      <c r="G227" s="4">
        <v>68557</v>
      </c>
      <c r="H227" s="4">
        <v>26044</v>
      </c>
      <c r="I227" s="4">
        <v>39677</v>
      </c>
      <c r="J227" s="4">
        <v>283</v>
      </c>
      <c r="K227" s="4">
        <v>436</v>
      </c>
      <c r="L227" s="4">
        <v>775</v>
      </c>
      <c r="M227" s="4">
        <v>66496</v>
      </c>
      <c r="N227" s="5">
        <v>96.99374243330368</v>
      </c>
      <c r="O227" s="4">
        <v>68557</v>
      </c>
      <c r="P227" s="4">
        <v>868</v>
      </c>
      <c r="Q227" s="4">
        <v>21042</v>
      </c>
      <c r="R227" s="4">
        <v>6630</v>
      </c>
      <c r="S227" s="4">
        <v>38641</v>
      </c>
      <c r="T227" s="4">
        <v>179</v>
      </c>
      <c r="U227" s="4">
        <v>16</v>
      </c>
      <c r="V227" s="4">
        <v>45271</v>
      </c>
      <c r="W227" s="5">
        <v>66.034103009174856</v>
      </c>
      <c r="X227" s="5">
        <v>19.43</v>
      </c>
    </row>
    <row r="228" spans="1:24" ht="12.75" customHeight="1">
      <c r="A228" s="4" t="s">
        <v>3163</v>
      </c>
      <c r="B228" s="4" t="s">
        <v>3859</v>
      </c>
      <c r="C228" s="4" t="s">
        <v>9</v>
      </c>
      <c r="D228" s="4" t="s">
        <v>3404</v>
      </c>
      <c r="E228" s="4">
        <v>4790</v>
      </c>
      <c r="F228" s="4">
        <v>3504.18</v>
      </c>
      <c r="G228" s="4">
        <v>68557</v>
      </c>
      <c r="H228" s="4">
        <v>26044</v>
      </c>
      <c r="I228" s="4">
        <v>39677</v>
      </c>
      <c r="J228" s="4">
        <v>283</v>
      </c>
      <c r="K228" s="4">
        <v>436</v>
      </c>
      <c r="L228" s="4">
        <v>775</v>
      </c>
      <c r="M228" s="4">
        <v>66496</v>
      </c>
      <c r="N228" s="5">
        <v>96.99374243330368</v>
      </c>
      <c r="O228" s="4">
        <v>68557</v>
      </c>
      <c r="P228" s="4">
        <v>868</v>
      </c>
      <c r="Q228" s="4">
        <v>21042</v>
      </c>
      <c r="R228" s="4">
        <v>6630</v>
      </c>
      <c r="S228" s="4">
        <v>38641</v>
      </c>
      <c r="T228" s="4">
        <v>179</v>
      </c>
      <c r="U228" s="4">
        <v>16</v>
      </c>
      <c r="V228" s="4">
        <v>45271</v>
      </c>
      <c r="W228" s="5">
        <v>66.034103009174856</v>
      </c>
      <c r="X228" s="5">
        <v>19.43</v>
      </c>
    </row>
    <row r="229" spans="1:24" ht="12.75" customHeight="1">
      <c r="A229" s="4" t="s">
        <v>3162</v>
      </c>
      <c r="B229" s="4" t="s">
        <v>3861</v>
      </c>
      <c r="C229" s="4" t="s">
        <v>9</v>
      </c>
      <c r="D229" s="4" t="s">
        <v>3404</v>
      </c>
      <c r="E229" s="4">
        <v>7254</v>
      </c>
      <c r="F229" s="4">
        <v>990.59</v>
      </c>
      <c r="G229" s="4">
        <v>68557</v>
      </c>
      <c r="H229" s="4">
        <v>26044</v>
      </c>
      <c r="I229" s="4">
        <v>39677</v>
      </c>
      <c r="J229" s="4">
        <v>283</v>
      </c>
      <c r="K229" s="4">
        <v>436</v>
      </c>
      <c r="L229" s="4">
        <v>775</v>
      </c>
      <c r="M229" s="4">
        <v>66496</v>
      </c>
      <c r="N229" s="5">
        <v>96.99374243330368</v>
      </c>
      <c r="O229" s="4">
        <v>68557</v>
      </c>
      <c r="P229" s="4">
        <v>868</v>
      </c>
      <c r="Q229" s="4">
        <v>21042</v>
      </c>
      <c r="R229" s="4">
        <v>6630</v>
      </c>
      <c r="S229" s="4">
        <v>38641</v>
      </c>
      <c r="T229" s="4">
        <v>179</v>
      </c>
      <c r="U229" s="4">
        <v>16</v>
      </c>
      <c r="V229" s="4">
        <v>45271</v>
      </c>
      <c r="W229" s="5">
        <v>66.034103009174856</v>
      </c>
      <c r="X229" s="5">
        <v>19.43</v>
      </c>
    </row>
    <row r="230" spans="1:24" ht="12.75" customHeight="1">
      <c r="A230" s="4" t="s">
        <v>3161</v>
      </c>
      <c r="B230" s="4" t="s">
        <v>3863</v>
      </c>
      <c r="C230" s="4" t="s">
        <v>9</v>
      </c>
      <c r="D230" s="4" t="s">
        <v>3404</v>
      </c>
      <c r="E230" s="4">
        <v>5698</v>
      </c>
      <c r="F230" s="4">
        <v>654.88</v>
      </c>
      <c r="G230" s="4">
        <v>68557</v>
      </c>
      <c r="H230" s="4">
        <v>26044</v>
      </c>
      <c r="I230" s="4">
        <v>39677</v>
      </c>
      <c r="J230" s="4">
        <v>283</v>
      </c>
      <c r="K230" s="4">
        <v>436</v>
      </c>
      <c r="L230" s="4">
        <v>775</v>
      </c>
      <c r="M230" s="4">
        <v>66496</v>
      </c>
      <c r="N230" s="5">
        <v>96.99374243330368</v>
      </c>
      <c r="O230" s="4">
        <v>68557</v>
      </c>
      <c r="P230" s="4">
        <v>868</v>
      </c>
      <c r="Q230" s="4">
        <v>21042</v>
      </c>
      <c r="R230" s="4">
        <v>6630</v>
      </c>
      <c r="S230" s="4">
        <v>38641</v>
      </c>
      <c r="T230" s="4">
        <v>179</v>
      </c>
      <c r="U230" s="4">
        <v>16</v>
      </c>
      <c r="V230" s="4">
        <v>45271</v>
      </c>
      <c r="W230" s="5">
        <v>66.034103009174856</v>
      </c>
      <c r="X230" s="5">
        <v>19.43</v>
      </c>
    </row>
    <row r="231" spans="1:24" ht="12.75" customHeight="1">
      <c r="A231" s="4" t="s">
        <v>3864</v>
      </c>
      <c r="B231" s="4" t="s">
        <v>3866</v>
      </c>
      <c r="C231" s="4" t="s">
        <v>34</v>
      </c>
      <c r="D231" s="4" t="s">
        <v>3404</v>
      </c>
      <c r="E231" s="4">
        <v>3159</v>
      </c>
      <c r="F231" s="4">
        <v>2148.39</v>
      </c>
      <c r="G231" s="4">
        <v>435544</v>
      </c>
      <c r="H231" s="4">
        <v>65556</v>
      </c>
      <c r="I231" s="4">
        <v>350265</v>
      </c>
      <c r="J231" s="4">
        <v>2447</v>
      </c>
      <c r="K231" s="4">
        <v>3558</v>
      </c>
      <c r="L231" s="4">
        <v>1982</v>
      </c>
      <c r="M231" s="4">
        <v>417803</v>
      </c>
      <c r="N231" s="5">
        <v>95.926703157430708</v>
      </c>
      <c r="O231" s="4">
        <v>435544</v>
      </c>
      <c r="P231" s="4">
        <v>2741</v>
      </c>
      <c r="Q231" s="4">
        <v>73112</v>
      </c>
      <c r="R231" s="4">
        <v>9215</v>
      </c>
      <c r="S231" s="4">
        <v>337404</v>
      </c>
      <c r="T231" s="4">
        <v>914</v>
      </c>
      <c r="U231" s="4">
        <v>33</v>
      </c>
      <c r="V231" s="4">
        <v>346619</v>
      </c>
      <c r="W231" s="5">
        <v>79.583004242969707</v>
      </c>
      <c r="X231" s="5">
        <v>22.45</v>
      </c>
    </row>
    <row r="232" spans="1:24" ht="12.75" customHeight="1">
      <c r="A232" s="4" t="s">
        <v>3160</v>
      </c>
      <c r="B232" s="4" t="s">
        <v>3868</v>
      </c>
      <c r="C232" s="4" t="s">
        <v>34</v>
      </c>
      <c r="D232" s="4" t="s">
        <v>3404</v>
      </c>
      <c r="E232" s="4">
        <v>3779</v>
      </c>
      <c r="F232" s="4">
        <v>786.81</v>
      </c>
      <c r="G232" s="4">
        <v>435544</v>
      </c>
      <c r="H232" s="4">
        <v>65556</v>
      </c>
      <c r="I232" s="4">
        <v>350265</v>
      </c>
      <c r="J232" s="4">
        <v>2447</v>
      </c>
      <c r="K232" s="4">
        <v>3558</v>
      </c>
      <c r="L232" s="4">
        <v>1982</v>
      </c>
      <c r="M232" s="4">
        <v>417803</v>
      </c>
      <c r="N232" s="5">
        <v>95.926703157430708</v>
      </c>
      <c r="O232" s="4">
        <v>435544</v>
      </c>
      <c r="P232" s="4">
        <v>2741</v>
      </c>
      <c r="Q232" s="4">
        <v>73112</v>
      </c>
      <c r="R232" s="4">
        <v>9215</v>
      </c>
      <c r="S232" s="4">
        <v>337404</v>
      </c>
      <c r="T232" s="4">
        <v>914</v>
      </c>
      <c r="U232" s="4">
        <v>33</v>
      </c>
      <c r="V232" s="4">
        <v>346619</v>
      </c>
      <c r="W232" s="5">
        <v>79.583004242969707</v>
      </c>
      <c r="X232" s="5">
        <v>22.45</v>
      </c>
    </row>
    <row r="233" spans="1:24" ht="12.75" customHeight="1">
      <c r="A233" s="4" t="s">
        <v>3159</v>
      </c>
      <c r="B233" s="4" t="s">
        <v>3870</v>
      </c>
      <c r="C233" s="4" t="s">
        <v>34</v>
      </c>
      <c r="D233" s="4" t="s">
        <v>3404</v>
      </c>
      <c r="E233" s="4">
        <v>4333</v>
      </c>
      <c r="F233" s="4">
        <v>827.11</v>
      </c>
      <c r="G233" s="4">
        <v>435544</v>
      </c>
      <c r="H233" s="4">
        <v>65556</v>
      </c>
      <c r="I233" s="4">
        <v>350265</v>
      </c>
      <c r="J233" s="4">
        <v>2447</v>
      </c>
      <c r="K233" s="4">
        <v>3558</v>
      </c>
      <c r="L233" s="4">
        <v>1982</v>
      </c>
      <c r="M233" s="4">
        <v>417803</v>
      </c>
      <c r="N233" s="5">
        <v>95.926703157430708</v>
      </c>
      <c r="O233" s="4">
        <v>435544</v>
      </c>
      <c r="P233" s="4">
        <v>2741</v>
      </c>
      <c r="Q233" s="4">
        <v>73112</v>
      </c>
      <c r="R233" s="4">
        <v>9215</v>
      </c>
      <c r="S233" s="4">
        <v>337404</v>
      </c>
      <c r="T233" s="4">
        <v>914</v>
      </c>
      <c r="U233" s="4">
        <v>33</v>
      </c>
      <c r="V233" s="4">
        <v>346619</v>
      </c>
      <c r="W233" s="5">
        <v>79.583004242969707</v>
      </c>
      <c r="X233" s="5">
        <v>22.45</v>
      </c>
    </row>
    <row r="234" spans="1:24" ht="12.75" customHeight="1">
      <c r="A234" s="4" t="s">
        <v>3158</v>
      </c>
      <c r="B234" s="4" t="s">
        <v>3872</v>
      </c>
      <c r="C234" s="4" t="s">
        <v>34</v>
      </c>
      <c r="D234" s="4" t="s">
        <v>3404</v>
      </c>
      <c r="E234" s="4">
        <v>7323</v>
      </c>
      <c r="F234" s="4">
        <v>3456.58</v>
      </c>
      <c r="G234" s="4">
        <v>435544</v>
      </c>
      <c r="H234" s="4">
        <v>65556</v>
      </c>
      <c r="I234" s="4">
        <v>350265</v>
      </c>
      <c r="J234" s="4">
        <v>2447</v>
      </c>
      <c r="K234" s="4">
        <v>3558</v>
      </c>
      <c r="L234" s="4">
        <v>1982</v>
      </c>
      <c r="M234" s="4">
        <v>417803</v>
      </c>
      <c r="N234" s="5">
        <v>95.926703157430708</v>
      </c>
      <c r="O234" s="4">
        <v>435544</v>
      </c>
      <c r="P234" s="4">
        <v>2741</v>
      </c>
      <c r="Q234" s="4">
        <v>73112</v>
      </c>
      <c r="R234" s="4">
        <v>9215</v>
      </c>
      <c r="S234" s="4">
        <v>337404</v>
      </c>
      <c r="T234" s="4">
        <v>914</v>
      </c>
      <c r="U234" s="4">
        <v>33</v>
      </c>
      <c r="V234" s="4">
        <v>346619</v>
      </c>
      <c r="W234" s="5">
        <v>79.583004242969707</v>
      </c>
      <c r="X234" s="5">
        <v>22.45</v>
      </c>
    </row>
    <row r="235" spans="1:24" ht="12.75" customHeight="1">
      <c r="A235" s="4" t="s">
        <v>3157</v>
      </c>
      <c r="B235" s="4" t="s">
        <v>3874</v>
      </c>
      <c r="C235" s="4" t="s">
        <v>34</v>
      </c>
      <c r="D235" s="4" t="s">
        <v>3404</v>
      </c>
      <c r="E235" s="4">
        <v>5467</v>
      </c>
      <c r="F235" s="4">
        <v>779.58</v>
      </c>
      <c r="G235" s="4">
        <v>435544</v>
      </c>
      <c r="H235" s="4">
        <v>65556</v>
      </c>
      <c r="I235" s="4">
        <v>350265</v>
      </c>
      <c r="J235" s="4">
        <v>2447</v>
      </c>
      <c r="K235" s="4">
        <v>3558</v>
      </c>
      <c r="L235" s="4">
        <v>1982</v>
      </c>
      <c r="M235" s="4">
        <v>417803</v>
      </c>
      <c r="N235" s="5">
        <v>95.926703157430708</v>
      </c>
      <c r="O235" s="4">
        <v>435544</v>
      </c>
      <c r="P235" s="4">
        <v>2741</v>
      </c>
      <c r="Q235" s="4">
        <v>73112</v>
      </c>
      <c r="R235" s="4">
        <v>9215</v>
      </c>
      <c r="S235" s="4">
        <v>337404</v>
      </c>
      <c r="T235" s="4">
        <v>914</v>
      </c>
      <c r="U235" s="4">
        <v>33</v>
      </c>
      <c r="V235" s="4">
        <v>346619</v>
      </c>
      <c r="W235" s="5">
        <v>79.583004242969707</v>
      </c>
      <c r="X235" s="5">
        <v>22.45</v>
      </c>
    </row>
    <row r="236" spans="1:24" ht="12.75" customHeight="1">
      <c r="A236" s="4" t="s">
        <v>3156</v>
      </c>
      <c r="B236" s="4" t="s">
        <v>3876</v>
      </c>
      <c r="C236" s="4" t="s">
        <v>34</v>
      </c>
      <c r="D236" s="4" t="s">
        <v>3404</v>
      </c>
      <c r="E236" s="4">
        <v>2388</v>
      </c>
      <c r="F236" s="4">
        <v>1429.09</v>
      </c>
      <c r="G236" s="4">
        <v>435544</v>
      </c>
      <c r="H236" s="4">
        <v>65556</v>
      </c>
      <c r="I236" s="4">
        <v>350265</v>
      </c>
      <c r="J236" s="4">
        <v>2447</v>
      </c>
      <c r="K236" s="4">
        <v>3558</v>
      </c>
      <c r="L236" s="4">
        <v>1982</v>
      </c>
      <c r="M236" s="4">
        <v>417803</v>
      </c>
      <c r="N236" s="5">
        <v>95.926703157430708</v>
      </c>
      <c r="O236" s="4">
        <v>435544</v>
      </c>
      <c r="P236" s="4">
        <v>2741</v>
      </c>
      <c r="Q236" s="4">
        <v>73112</v>
      </c>
      <c r="R236" s="4">
        <v>9215</v>
      </c>
      <c r="S236" s="4">
        <v>337404</v>
      </c>
      <c r="T236" s="4">
        <v>914</v>
      </c>
      <c r="U236" s="4">
        <v>33</v>
      </c>
      <c r="V236" s="4">
        <v>346619</v>
      </c>
      <c r="W236" s="5">
        <v>79.583004242969707</v>
      </c>
      <c r="X236" s="5">
        <v>22.45</v>
      </c>
    </row>
    <row r="237" spans="1:24" ht="12.75" customHeight="1">
      <c r="A237" s="4" t="s">
        <v>3155</v>
      </c>
      <c r="B237" s="4" t="s">
        <v>3878</v>
      </c>
      <c r="C237" s="4" t="s">
        <v>34</v>
      </c>
      <c r="D237" s="4" t="s">
        <v>3404</v>
      </c>
      <c r="E237" s="4">
        <v>2915</v>
      </c>
      <c r="F237" s="4">
        <v>485.78</v>
      </c>
      <c r="G237" s="4">
        <v>435544</v>
      </c>
      <c r="H237" s="4">
        <v>65556</v>
      </c>
      <c r="I237" s="4">
        <v>350265</v>
      </c>
      <c r="J237" s="4">
        <v>2447</v>
      </c>
      <c r="K237" s="4">
        <v>3558</v>
      </c>
      <c r="L237" s="4">
        <v>1982</v>
      </c>
      <c r="M237" s="4">
        <v>417803</v>
      </c>
      <c r="N237" s="5">
        <v>95.926703157430708</v>
      </c>
      <c r="O237" s="4">
        <v>435544</v>
      </c>
      <c r="P237" s="4">
        <v>2741</v>
      </c>
      <c r="Q237" s="4">
        <v>73112</v>
      </c>
      <c r="R237" s="4">
        <v>9215</v>
      </c>
      <c r="S237" s="4">
        <v>337404</v>
      </c>
      <c r="T237" s="4">
        <v>914</v>
      </c>
      <c r="U237" s="4">
        <v>33</v>
      </c>
      <c r="V237" s="4">
        <v>346619</v>
      </c>
      <c r="W237" s="5">
        <v>79.583004242969707</v>
      </c>
      <c r="X237" s="5">
        <v>22.45</v>
      </c>
    </row>
    <row r="238" spans="1:24" ht="12.75" customHeight="1">
      <c r="A238" s="4" t="s">
        <v>3154</v>
      </c>
      <c r="B238" s="4" t="s">
        <v>3880</v>
      </c>
      <c r="C238" s="4" t="s">
        <v>34</v>
      </c>
      <c r="D238" s="4" t="s">
        <v>3404</v>
      </c>
      <c r="E238" s="4">
        <v>15421</v>
      </c>
      <c r="F238" s="4">
        <v>1102.72</v>
      </c>
      <c r="G238" s="4">
        <v>435544</v>
      </c>
      <c r="H238" s="4">
        <v>65556</v>
      </c>
      <c r="I238" s="4">
        <v>350265</v>
      </c>
      <c r="J238" s="4">
        <v>2447</v>
      </c>
      <c r="K238" s="4">
        <v>3558</v>
      </c>
      <c r="L238" s="4">
        <v>1982</v>
      </c>
      <c r="M238" s="4">
        <v>417803</v>
      </c>
      <c r="N238" s="5">
        <v>95.926703157430708</v>
      </c>
      <c r="O238" s="4">
        <v>435544</v>
      </c>
      <c r="P238" s="4">
        <v>2741</v>
      </c>
      <c r="Q238" s="4">
        <v>73112</v>
      </c>
      <c r="R238" s="4">
        <v>9215</v>
      </c>
      <c r="S238" s="4">
        <v>337404</v>
      </c>
      <c r="T238" s="4">
        <v>914</v>
      </c>
      <c r="U238" s="4">
        <v>33</v>
      </c>
      <c r="V238" s="4">
        <v>346619</v>
      </c>
      <c r="W238" s="5">
        <v>79.583004242969707</v>
      </c>
      <c r="X238" s="5">
        <v>22.45</v>
      </c>
    </row>
    <row r="239" spans="1:24" ht="12.75" customHeight="1">
      <c r="A239" s="4" t="s">
        <v>3153</v>
      </c>
      <c r="B239" s="4" t="s">
        <v>3882</v>
      </c>
      <c r="C239" s="4" t="s">
        <v>34</v>
      </c>
      <c r="D239" s="4" t="s">
        <v>3404</v>
      </c>
      <c r="E239" s="4">
        <v>4365</v>
      </c>
      <c r="F239" s="4">
        <v>792.53</v>
      </c>
      <c r="G239" s="4">
        <v>435544</v>
      </c>
      <c r="H239" s="4">
        <v>65556</v>
      </c>
      <c r="I239" s="4">
        <v>350265</v>
      </c>
      <c r="J239" s="4">
        <v>2447</v>
      </c>
      <c r="K239" s="4">
        <v>3558</v>
      </c>
      <c r="L239" s="4">
        <v>1982</v>
      </c>
      <c r="M239" s="4">
        <v>417803</v>
      </c>
      <c r="N239" s="5">
        <v>95.926703157430708</v>
      </c>
      <c r="O239" s="4">
        <v>435544</v>
      </c>
      <c r="P239" s="4">
        <v>2741</v>
      </c>
      <c r="Q239" s="4">
        <v>73112</v>
      </c>
      <c r="R239" s="4">
        <v>9215</v>
      </c>
      <c r="S239" s="4">
        <v>337404</v>
      </c>
      <c r="T239" s="4">
        <v>914</v>
      </c>
      <c r="U239" s="4">
        <v>33</v>
      </c>
      <c r="V239" s="4">
        <v>346619</v>
      </c>
      <c r="W239" s="5">
        <v>79.583004242969707</v>
      </c>
      <c r="X239" s="5">
        <v>22.45</v>
      </c>
    </row>
    <row r="240" spans="1:24" ht="12.75" customHeight="1">
      <c r="A240" s="4" t="s">
        <v>3152</v>
      </c>
      <c r="B240" s="4" t="s">
        <v>3884</v>
      </c>
      <c r="C240" s="4" t="s">
        <v>34</v>
      </c>
      <c r="D240" s="4" t="s">
        <v>3404</v>
      </c>
      <c r="E240" s="4">
        <v>10827</v>
      </c>
      <c r="F240" s="4">
        <v>1726.89</v>
      </c>
      <c r="G240" s="4">
        <v>435544</v>
      </c>
      <c r="H240" s="4">
        <v>65556</v>
      </c>
      <c r="I240" s="4">
        <v>350265</v>
      </c>
      <c r="J240" s="4">
        <v>2447</v>
      </c>
      <c r="K240" s="4">
        <v>3558</v>
      </c>
      <c r="L240" s="4">
        <v>1982</v>
      </c>
      <c r="M240" s="4">
        <v>417803</v>
      </c>
      <c r="N240" s="5">
        <v>95.926703157430708</v>
      </c>
      <c r="O240" s="4">
        <v>435544</v>
      </c>
      <c r="P240" s="4">
        <v>2741</v>
      </c>
      <c r="Q240" s="4">
        <v>73112</v>
      </c>
      <c r="R240" s="4">
        <v>9215</v>
      </c>
      <c r="S240" s="4">
        <v>337404</v>
      </c>
      <c r="T240" s="4">
        <v>914</v>
      </c>
      <c r="U240" s="4">
        <v>33</v>
      </c>
      <c r="V240" s="4">
        <v>346619</v>
      </c>
      <c r="W240" s="5">
        <v>79.583004242969707</v>
      </c>
      <c r="X240" s="5">
        <v>22.45</v>
      </c>
    </row>
    <row r="241" spans="1:24" ht="12.75" customHeight="1">
      <c r="A241" s="4" t="s">
        <v>3151</v>
      </c>
      <c r="B241" s="4" t="s">
        <v>3886</v>
      </c>
      <c r="C241" s="4" t="s">
        <v>34</v>
      </c>
      <c r="D241" s="4" t="s">
        <v>3404</v>
      </c>
      <c r="E241" s="4">
        <v>4216</v>
      </c>
      <c r="F241" s="4">
        <v>434.04</v>
      </c>
      <c r="G241" s="4">
        <v>435544</v>
      </c>
      <c r="H241" s="4">
        <v>65556</v>
      </c>
      <c r="I241" s="4">
        <v>350265</v>
      </c>
      <c r="J241" s="4">
        <v>2447</v>
      </c>
      <c r="K241" s="4">
        <v>3558</v>
      </c>
      <c r="L241" s="4">
        <v>1982</v>
      </c>
      <c r="M241" s="4">
        <v>417803</v>
      </c>
      <c r="N241" s="5">
        <v>95.926703157430708</v>
      </c>
      <c r="O241" s="4">
        <v>435544</v>
      </c>
      <c r="P241" s="4">
        <v>2741</v>
      </c>
      <c r="Q241" s="4">
        <v>73112</v>
      </c>
      <c r="R241" s="4">
        <v>9215</v>
      </c>
      <c r="S241" s="4">
        <v>337404</v>
      </c>
      <c r="T241" s="4">
        <v>914</v>
      </c>
      <c r="U241" s="4">
        <v>33</v>
      </c>
      <c r="V241" s="4">
        <v>346619</v>
      </c>
      <c r="W241" s="5">
        <v>79.583004242969707</v>
      </c>
      <c r="X241" s="5">
        <v>22.45</v>
      </c>
    </row>
    <row r="242" spans="1:24" ht="12.75" customHeight="1">
      <c r="A242" s="4" t="s">
        <v>3150</v>
      </c>
      <c r="B242" s="4" t="s">
        <v>3888</v>
      </c>
      <c r="C242" s="4" t="s">
        <v>34</v>
      </c>
      <c r="D242" s="4" t="s">
        <v>3404</v>
      </c>
      <c r="E242" s="4">
        <v>4036</v>
      </c>
      <c r="F242" s="4">
        <v>635.16</v>
      </c>
      <c r="G242" s="4">
        <v>435544</v>
      </c>
      <c r="H242" s="4">
        <v>65556</v>
      </c>
      <c r="I242" s="4">
        <v>350265</v>
      </c>
      <c r="J242" s="4">
        <v>2447</v>
      </c>
      <c r="K242" s="4">
        <v>3558</v>
      </c>
      <c r="L242" s="4">
        <v>1982</v>
      </c>
      <c r="M242" s="4">
        <v>417803</v>
      </c>
      <c r="N242" s="5">
        <v>95.926703157430708</v>
      </c>
      <c r="O242" s="4">
        <v>435544</v>
      </c>
      <c r="P242" s="4">
        <v>2741</v>
      </c>
      <c r="Q242" s="4">
        <v>73112</v>
      </c>
      <c r="R242" s="4">
        <v>9215</v>
      </c>
      <c r="S242" s="4">
        <v>337404</v>
      </c>
      <c r="T242" s="4">
        <v>914</v>
      </c>
      <c r="U242" s="4">
        <v>33</v>
      </c>
      <c r="V242" s="4">
        <v>346619</v>
      </c>
      <c r="W242" s="5">
        <v>79.583004242969707</v>
      </c>
      <c r="X242" s="5">
        <v>22.45</v>
      </c>
    </row>
    <row r="243" spans="1:24" ht="12.75" customHeight="1">
      <c r="A243" s="4" t="s">
        <v>3149</v>
      </c>
      <c r="B243" s="4" t="s">
        <v>3890</v>
      </c>
      <c r="C243" s="4" t="s">
        <v>34</v>
      </c>
      <c r="D243" s="4" t="s">
        <v>3404</v>
      </c>
      <c r="E243" s="4">
        <v>4449</v>
      </c>
      <c r="F243" s="4">
        <v>1237.25</v>
      </c>
      <c r="G243" s="4">
        <v>435544</v>
      </c>
      <c r="H243" s="4">
        <v>65556</v>
      </c>
      <c r="I243" s="4">
        <v>350265</v>
      </c>
      <c r="J243" s="4">
        <v>2447</v>
      </c>
      <c r="K243" s="4">
        <v>3558</v>
      </c>
      <c r="L243" s="4">
        <v>1982</v>
      </c>
      <c r="M243" s="4">
        <v>417803</v>
      </c>
      <c r="N243" s="5">
        <v>95.926703157430708</v>
      </c>
      <c r="O243" s="4">
        <v>435544</v>
      </c>
      <c r="P243" s="4">
        <v>2741</v>
      </c>
      <c r="Q243" s="4">
        <v>73112</v>
      </c>
      <c r="R243" s="4">
        <v>9215</v>
      </c>
      <c r="S243" s="4">
        <v>337404</v>
      </c>
      <c r="T243" s="4">
        <v>914</v>
      </c>
      <c r="U243" s="4">
        <v>33</v>
      </c>
      <c r="V243" s="4">
        <v>346619</v>
      </c>
      <c r="W243" s="5">
        <v>79.583004242969707</v>
      </c>
      <c r="X243" s="5">
        <v>22.45</v>
      </c>
    </row>
    <row r="244" spans="1:24" ht="12.75" customHeight="1">
      <c r="A244" s="4" t="s">
        <v>3148</v>
      </c>
      <c r="B244" s="4" t="s">
        <v>3892</v>
      </c>
      <c r="C244" s="4" t="s">
        <v>34</v>
      </c>
      <c r="D244" s="4" t="s">
        <v>3404</v>
      </c>
      <c r="E244" s="4">
        <v>11246</v>
      </c>
      <c r="F244" s="4">
        <v>2251.75</v>
      </c>
      <c r="G244" s="4">
        <v>435544</v>
      </c>
      <c r="H244" s="4">
        <v>65556</v>
      </c>
      <c r="I244" s="4">
        <v>350265</v>
      </c>
      <c r="J244" s="4">
        <v>2447</v>
      </c>
      <c r="K244" s="4">
        <v>3558</v>
      </c>
      <c r="L244" s="4">
        <v>1982</v>
      </c>
      <c r="M244" s="4">
        <v>417803</v>
      </c>
      <c r="N244" s="5">
        <v>95.926703157430708</v>
      </c>
      <c r="O244" s="4">
        <v>435544</v>
      </c>
      <c r="P244" s="4">
        <v>2741</v>
      </c>
      <c r="Q244" s="4">
        <v>73112</v>
      </c>
      <c r="R244" s="4">
        <v>9215</v>
      </c>
      <c r="S244" s="4">
        <v>337404</v>
      </c>
      <c r="T244" s="4">
        <v>914</v>
      </c>
      <c r="U244" s="4">
        <v>33</v>
      </c>
      <c r="V244" s="4">
        <v>346619</v>
      </c>
      <c r="W244" s="5">
        <v>79.583004242969707</v>
      </c>
      <c r="X244" s="5">
        <v>22.45</v>
      </c>
    </row>
    <row r="245" spans="1:24" ht="12.75" customHeight="1">
      <c r="A245" s="4" t="s">
        <v>3147</v>
      </c>
      <c r="B245" s="4" t="s">
        <v>3894</v>
      </c>
      <c r="C245" s="4" t="s">
        <v>34</v>
      </c>
      <c r="D245" s="4" t="s">
        <v>3404</v>
      </c>
      <c r="E245" s="4">
        <v>4755</v>
      </c>
      <c r="F245" s="4">
        <v>1032.94</v>
      </c>
      <c r="G245" s="4">
        <v>435544</v>
      </c>
      <c r="H245" s="4">
        <v>65556</v>
      </c>
      <c r="I245" s="4">
        <v>350265</v>
      </c>
      <c r="J245" s="4">
        <v>2447</v>
      </c>
      <c r="K245" s="4">
        <v>3558</v>
      </c>
      <c r="L245" s="4">
        <v>1982</v>
      </c>
      <c r="M245" s="4">
        <v>417803</v>
      </c>
      <c r="N245" s="5">
        <v>95.926703157430708</v>
      </c>
      <c r="O245" s="4">
        <v>435544</v>
      </c>
      <c r="P245" s="4">
        <v>2741</v>
      </c>
      <c r="Q245" s="4">
        <v>73112</v>
      </c>
      <c r="R245" s="4">
        <v>9215</v>
      </c>
      <c r="S245" s="4">
        <v>337404</v>
      </c>
      <c r="T245" s="4">
        <v>914</v>
      </c>
      <c r="U245" s="4">
        <v>33</v>
      </c>
      <c r="V245" s="4">
        <v>346619</v>
      </c>
      <c r="W245" s="5">
        <v>79.583004242969707</v>
      </c>
      <c r="X245" s="5">
        <v>22.45</v>
      </c>
    </row>
    <row r="246" spans="1:24" ht="12.75" customHeight="1">
      <c r="A246" s="4" t="s">
        <v>3146</v>
      </c>
      <c r="B246" s="4" t="s">
        <v>3896</v>
      </c>
      <c r="C246" s="4" t="s">
        <v>34</v>
      </c>
      <c r="D246" s="4" t="s">
        <v>3404</v>
      </c>
      <c r="E246" s="4">
        <v>31406</v>
      </c>
      <c r="F246" s="4">
        <v>15410.36</v>
      </c>
      <c r="G246" s="4">
        <v>435544</v>
      </c>
      <c r="H246" s="4">
        <v>65556</v>
      </c>
      <c r="I246" s="4">
        <v>350265</v>
      </c>
      <c r="J246" s="4">
        <v>2447</v>
      </c>
      <c r="K246" s="4">
        <v>3558</v>
      </c>
      <c r="L246" s="4">
        <v>1982</v>
      </c>
      <c r="M246" s="4">
        <v>417803</v>
      </c>
      <c r="N246" s="5">
        <v>95.926703157430708</v>
      </c>
      <c r="O246" s="4">
        <v>435544</v>
      </c>
      <c r="P246" s="4">
        <v>2741</v>
      </c>
      <c r="Q246" s="4">
        <v>73112</v>
      </c>
      <c r="R246" s="4">
        <v>9215</v>
      </c>
      <c r="S246" s="4">
        <v>337404</v>
      </c>
      <c r="T246" s="4">
        <v>914</v>
      </c>
      <c r="U246" s="4">
        <v>33</v>
      </c>
      <c r="V246" s="4">
        <v>346619</v>
      </c>
      <c r="W246" s="5">
        <v>79.583004242969707</v>
      </c>
      <c r="X246" s="5">
        <v>22.45</v>
      </c>
    </row>
    <row r="247" spans="1:24" ht="12.75" customHeight="1">
      <c r="A247" s="4" t="s">
        <v>3897</v>
      </c>
      <c r="B247" s="4" t="s">
        <v>3899</v>
      </c>
      <c r="C247" s="4" t="s">
        <v>34</v>
      </c>
      <c r="D247" s="4" t="s">
        <v>3404</v>
      </c>
      <c r="E247" s="4">
        <v>6530</v>
      </c>
      <c r="F247" s="4">
        <v>3505.55</v>
      </c>
      <c r="G247" s="4">
        <v>435544</v>
      </c>
      <c r="H247" s="4">
        <v>65556</v>
      </c>
      <c r="I247" s="4">
        <v>350265</v>
      </c>
      <c r="J247" s="4">
        <v>2447</v>
      </c>
      <c r="K247" s="4">
        <v>3558</v>
      </c>
      <c r="L247" s="4">
        <v>1982</v>
      </c>
      <c r="M247" s="4">
        <v>417803</v>
      </c>
      <c r="N247" s="5">
        <v>95.926703157430708</v>
      </c>
      <c r="O247" s="4">
        <v>435544</v>
      </c>
      <c r="P247" s="4">
        <v>2741</v>
      </c>
      <c r="Q247" s="4">
        <v>73112</v>
      </c>
      <c r="R247" s="4">
        <v>9215</v>
      </c>
      <c r="S247" s="4">
        <v>337404</v>
      </c>
      <c r="T247" s="4">
        <v>914</v>
      </c>
      <c r="U247" s="4">
        <v>33</v>
      </c>
      <c r="V247" s="4">
        <v>346619</v>
      </c>
      <c r="W247" s="5">
        <v>79.583004242969707</v>
      </c>
      <c r="X247" s="5">
        <v>22.45</v>
      </c>
    </row>
    <row r="248" spans="1:24" ht="12.75" customHeight="1">
      <c r="A248" s="4" t="s">
        <v>3145</v>
      </c>
      <c r="B248" s="4" t="s">
        <v>3901</v>
      </c>
      <c r="C248" s="4" t="s">
        <v>34</v>
      </c>
      <c r="D248" s="4" t="s">
        <v>3404</v>
      </c>
      <c r="E248" s="4">
        <v>4792</v>
      </c>
      <c r="F248" s="4">
        <v>3384.92</v>
      </c>
      <c r="G248" s="4">
        <v>435544</v>
      </c>
      <c r="H248" s="4">
        <v>65556</v>
      </c>
      <c r="I248" s="4">
        <v>350265</v>
      </c>
      <c r="J248" s="4">
        <v>2447</v>
      </c>
      <c r="K248" s="4">
        <v>3558</v>
      </c>
      <c r="L248" s="4">
        <v>1982</v>
      </c>
      <c r="M248" s="4">
        <v>417803</v>
      </c>
      <c r="N248" s="5">
        <v>95.926703157430708</v>
      </c>
      <c r="O248" s="4">
        <v>435544</v>
      </c>
      <c r="P248" s="4">
        <v>2741</v>
      </c>
      <c r="Q248" s="4">
        <v>73112</v>
      </c>
      <c r="R248" s="4">
        <v>9215</v>
      </c>
      <c r="S248" s="4">
        <v>337404</v>
      </c>
      <c r="T248" s="4">
        <v>914</v>
      </c>
      <c r="U248" s="4">
        <v>33</v>
      </c>
      <c r="V248" s="4">
        <v>346619</v>
      </c>
      <c r="W248" s="5">
        <v>79.583004242969707</v>
      </c>
      <c r="X248" s="5">
        <v>22.45</v>
      </c>
    </row>
    <row r="249" spans="1:24" ht="12.75" customHeight="1">
      <c r="A249" s="4" t="s">
        <v>3144</v>
      </c>
      <c r="B249" s="4" t="s">
        <v>3903</v>
      </c>
      <c r="C249" s="4" t="s">
        <v>34</v>
      </c>
      <c r="D249" s="4" t="s">
        <v>3404</v>
      </c>
      <c r="E249" s="4">
        <v>5533</v>
      </c>
      <c r="F249" s="4">
        <v>514.01</v>
      </c>
      <c r="G249" s="4">
        <v>435544</v>
      </c>
      <c r="H249" s="4">
        <v>65556</v>
      </c>
      <c r="I249" s="4">
        <v>350265</v>
      </c>
      <c r="J249" s="4">
        <v>2447</v>
      </c>
      <c r="K249" s="4">
        <v>3558</v>
      </c>
      <c r="L249" s="4">
        <v>1982</v>
      </c>
      <c r="M249" s="4">
        <v>417803</v>
      </c>
      <c r="N249" s="5">
        <v>95.926703157430708</v>
      </c>
      <c r="O249" s="4">
        <v>435544</v>
      </c>
      <c r="P249" s="4">
        <v>2741</v>
      </c>
      <c r="Q249" s="4">
        <v>73112</v>
      </c>
      <c r="R249" s="4">
        <v>9215</v>
      </c>
      <c r="S249" s="4">
        <v>337404</v>
      </c>
      <c r="T249" s="4">
        <v>914</v>
      </c>
      <c r="U249" s="4">
        <v>33</v>
      </c>
      <c r="V249" s="4">
        <v>346619</v>
      </c>
      <c r="W249" s="5">
        <v>79.583004242969707</v>
      </c>
      <c r="X249" s="5">
        <v>22.45</v>
      </c>
    </row>
    <row r="250" spans="1:24" ht="12.75" customHeight="1">
      <c r="A250" s="4" t="s">
        <v>3143</v>
      </c>
      <c r="B250" s="4" t="s">
        <v>3905</v>
      </c>
      <c r="C250" s="4" t="s">
        <v>34</v>
      </c>
      <c r="D250" s="4" t="s">
        <v>3404</v>
      </c>
      <c r="E250" s="4">
        <v>7508</v>
      </c>
      <c r="F250" s="4">
        <v>1600.21</v>
      </c>
      <c r="G250" s="4">
        <v>435544</v>
      </c>
      <c r="H250" s="4">
        <v>65556</v>
      </c>
      <c r="I250" s="4">
        <v>350265</v>
      </c>
      <c r="J250" s="4">
        <v>2447</v>
      </c>
      <c r="K250" s="4">
        <v>3558</v>
      </c>
      <c r="L250" s="4">
        <v>1982</v>
      </c>
      <c r="M250" s="4">
        <v>417803</v>
      </c>
      <c r="N250" s="5">
        <v>95.926703157430708</v>
      </c>
      <c r="O250" s="4">
        <v>435544</v>
      </c>
      <c r="P250" s="4">
        <v>2741</v>
      </c>
      <c r="Q250" s="4">
        <v>73112</v>
      </c>
      <c r="R250" s="4">
        <v>9215</v>
      </c>
      <c r="S250" s="4">
        <v>337404</v>
      </c>
      <c r="T250" s="4">
        <v>914</v>
      </c>
      <c r="U250" s="4">
        <v>33</v>
      </c>
      <c r="V250" s="4">
        <v>346619</v>
      </c>
      <c r="W250" s="5">
        <v>79.583004242969707</v>
      </c>
      <c r="X250" s="5">
        <v>22.45</v>
      </c>
    </row>
    <row r="251" spans="1:24" ht="12.75" customHeight="1">
      <c r="A251" s="4" t="s">
        <v>3142</v>
      </c>
      <c r="B251" s="4" t="s">
        <v>3907</v>
      </c>
      <c r="C251" s="4" t="s">
        <v>34</v>
      </c>
      <c r="D251" s="4" t="s">
        <v>3404</v>
      </c>
      <c r="E251" s="4">
        <v>16174</v>
      </c>
      <c r="F251" s="4">
        <v>3141.65</v>
      </c>
      <c r="G251" s="4">
        <v>435544</v>
      </c>
      <c r="H251" s="4">
        <v>65556</v>
      </c>
      <c r="I251" s="4">
        <v>350265</v>
      </c>
      <c r="J251" s="4">
        <v>2447</v>
      </c>
      <c r="K251" s="4">
        <v>3558</v>
      </c>
      <c r="L251" s="4">
        <v>1982</v>
      </c>
      <c r="M251" s="4">
        <v>417803</v>
      </c>
      <c r="N251" s="5">
        <v>95.926703157430708</v>
      </c>
      <c r="O251" s="4">
        <v>435544</v>
      </c>
      <c r="P251" s="4">
        <v>2741</v>
      </c>
      <c r="Q251" s="4">
        <v>73112</v>
      </c>
      <c r="R251" s="4">
        <v>9215</v>
      </c>
      <c r="S251" s="4">
        <v>337404</v>
      </c>
      <c r="T251" s="4">
        <v>914</v>
      </c>
      <c r="U251" s="4">
        <v>33</v>
      </c>
      <c r="V251" s="4">
        <v>346619</v>
      </c>
      <c r="W251" s="5">
        <v>79.583004242969707</v>
      </c>
      <c r="X251" s="5">
        <v>22.45</v>
      </c>
    </row>
    <row r="252" spans="1:24" ht="12.75" customHeight="1">
      <c r="A252" s="4" t="s">
        <v>3141</v>
      </c>
      <c r="B252" s="4" t="s">
        <v>3909</v>
      </c>
      <c r="C252" s="4" t="s">
        <v>34</v>
      </c>
      <c r="D252" s="4" t="s">
        <v>3404</v>
      </c>
      <c r="E252" s="4">
        <v>54410</v>
      </c>
      <c r="F252" s="4">
        <v>23053.42</v>
      </c>
      <c r="G252" s="4">
        <v>435544</v>
      </c>
      <c r="H252" s="4">
        <v>65556</v>
      </c>
      <c r="I252" s="4">
        <v>350265</v>
      </c>
      <c r="J252" s="4">
        <v>2447</v>
      </c>
      <c r="K252" s="4">
        <v>3558</v>
      </c>
      <c r="L252" s="4">
        <v>1982</v>
      </c>
      <c r="M252" s="4">
        <v>417803</v>
      </c>
      <c r="N252" s="5">
        <v>95.926703157430708</v>
      </c>
      <c r="O252" s="4">
        <v>435544</v>
      </c>
      <c r="P252" s="4">
        <v>2741</v>
      </c>
      <c r="Q252" s="4">
        <v>73112</v>
      </c>
      <c r="R252" s="4">
        <v>9215</v>
      </c>
      <c r="S252" s="4">
        <v>337404</v>
      </c>
      <c r="T252" s="4">
        <v>914</v>
      </c>
      <c r="U252" s="4">
        <v>33</v>
      </c>
      <c r="V252" s="4">
        <v>346619</v>
      </c>
      <c r="W252" s="5">
        <v>79.583004242969707</v>
      </c>
      <c r="X252" s="5">
        <v>22.45</v>
      </c>
    </row>
    <row r="253" spans="1:24" ht="12.75" customHeight="1">
      <c r="A253" s="4" t="s">
        <v>3140</v>
      </c>
      <c r="B253" s="4" t="s">
        <v>3911</v>
      </c>
      <c r="C253" s="4" t="s">
        <v>34</v>
      </c>
      <c r="D253" s="4" t="s">
        <v>3404</v>
      </c>
      <c r="E253" s="4">
        <v>26169</v>
      </c>
      <c r="F253" s="4">
        <v>5672.94</v>
      </c>
      <c r="G253" s="4">
        <v>435544</v>
      </c>
      <c r="H253" s="4">
        <v>65556</v>
      </c>
      <c r="I253" s="4">
        <v>350265</v>
      </c>
      <c r="J253" s="4">
        <v>2447</v>
      </c>
      <c r="K253" s="4">
        <v>3558</v>
      </c>
      <c r="L253" s="4">
        <v>1982</v>
      </c>
      <c r="M253" s="4">
        <v>417803</v>
      </c>
      <c r="N253" s="5">
        <v>95.926703157430708</v>
      </c>
      <c r="O253" s="4">
        <v>435544</v>
      </c>
      <c r="P253" s="4">
        <v>2741</v>
      </c>
      <c r="Q253" s="4">
        <v>73112</v>
      </c>
      <c r="R253" s="4">
        <v>9215</v>
      </c>
      <c r="S253" s="4">
        <v>337404</v>
      </c>
      <c r="T253" s="4">
        <v>914</v>
      </c>
      <c r="U253" s="4">
        <v>33</v>
      </c>
      <c r="V253" s="4">
        <v>346619</v>
      </c>
      <c r="W253" s="5">
        <v>79.583004242969707</v>
      </c>
      <c r="X253" s="5">
        <v>22.45</v>
      </c>
    </row>
    <row r="254" spans="1:24" ht="12.75" customHeight="1">
      <c r="A254" s="4" t="s">
        <v>3139</v>
      </c>
      <c r="B254" s="4" t="s">
        <v>3913</v>
      </c>
      <c r="C254" s="4" t="s">
        <v>34</v>
      </c>
      <c r="D254" s="4" t="s">
        <v>3404</v>
      </c>
      <c r="E254" s="4">
        <v>24425</v>
      </c>
      <c r="F254" s="4">
        <v>2068.64</v>
      </c>
      <c r="G254" s="4">
        <v>435544</v>
      </c>
      <c r="H254" s="4">
        <v>65556</v>
      </c>
      <c r="I254" s="4">
        <v>350265</v>
      </c>
      <c r="J254" s="4">
        <v>2447</v>
      </c>
      <c r="K254" s="4">
        <v>3558</v>
      </c>
      <c r="L254" s="4">
        <v>1982</v>
      </c>
      <c r="M254" s="4">
        <v>417803</v>
      </c>
      <c r="N254" s="5">
        <v>95.926703157430708</v>
      </c>
      <c r="O254" s="4">
        <v>435544</v>
      </c>
      <c r="P254" s="4">
        <v>2741</v>
      </c>
      <c r="Q254" s="4">
        <v>73112</v>
      </c>
      <c r="R254" s="4">
        <v>9215</v>
      </c>
      <c r="S254" s="4">
        <v>337404</v>
      </c>
      <c r="T254" s="4">
        <v>914</v>
      </c>
      <c r="U254" s="4">
        <v>33</v>
      </c>
      <c r="V254" s="4">
        <v>346619</v>
      </c>
      <c r="W254" s="5">
        <v>79.583004242969707</v>
      </c>
      <c r="X254" s="5">
        <v>22.45</v>
      </c>
    </row>
    <row r="255" spans="1:24" ht="12.75" customHeight="1">
      <c r="A255" s="4" t="s">
        <v>3138</v>
      </c>
      <c r="B255" s="4" t="s">
        <v>3915</v>
      </c>
      <c r="C255" s="4" t="s">
        <v>34</v>
      </c>
      <c r="D255" s="4" t="s">
        <v>3404</v>
      </c>
      <c r="E255" s="4">
        <v>3361</v>
      </c>
      <c r="F255" s="4">
        <v>1215.0899999999999</v>
      </c>
      <c r="G255" s="4">
        <v>435544</v>
      </c>
      <c r="H255" s="4">
        <v>65556</v>
      </c>
      <c r="I255" s="4">
        <v>350265</v>
      </c>
      <c r="J255" s="4">
        <v>2447</v>
      </c>
      <c r="K255" s="4">
        <v>3558</v>
      </c>
      <c r="L255" s="4">
        <v>1982</v>
      </c>
      <c r="M255" s="4">
        <v>417803</v>
      </c>
      <c r="N255" s="5">
        <v>95.926703157430708</v>
      </c>
      <c r="O255" s="4">
        <v>435544</v>
      </c>
      <c r="P255" s="4">
        <v>2741</v>
      </c>
      <c r="Q255" s="4">
        <v>73112</v>
      </c>
      <c r="R255" s="4">
        <v>9215</v>
      </c>
      <c r="S255" s="4">
        <v>337404</v>
      </c>
      <c r="T255" s="4">
        <v>914</v>
      </c>
      <c r="U255" s="4">
        <v>33</v>
      </c>
      <c r="V255" s="4">
        <v>346619</v>
      </c>
      <c r="W255" s="5">
        <v>79.583004242969707</v>
      </c>
      <c r="X255" s="5">
        <v>22.45</v>
      </c>
    </row>
    <row r="256" spans="1:24" ht="12.75" customHeight="1">
      <c r="A256" s="4" t="s">
        <v>3137</v>
      </c>
      <c r="B256" s="4" t="s">
        <v>3917</v>
      </c>
      <c r="C256" s="4" t="s">
        <v>34</v>
      </c>
      <c r="D256" s="4" t="s">
        <v>3404</v>
      </c>
      <c r="E256" s="4">
        <v>4103</v>
      </c>
      <c r="F256" s="4">
        <v>665.76</v>
      </c>
      <c r="G256" s="4">
        <v>435544</v>
      </c>
      <c r="H256" s="4">
        <v>65556</v>
      </c>
      <c r="I256" s="4">
        <v>350265</v>
      </c>
      <c r="J256" s="4">
        <v>2447</v>
      </c>
      <c r="K256" s="4">
        <v>3558</v>
      </c>
      <c r="L256" s="4">
        <v>1982</v>
      </c>
      <c r="M256" s="4">
        <v>417803</v>
      </c>
      <c r="N256" s="5">
        <v>95.926703157430708</v>
      </c>
      <c r="O256" s="4">
        <v>435544</v>
      </c>
      <c r="P256" s="4">
        <v>2741</v>
      </c>
      <c r="Q256" s="4">
        <v>73112</v>
      </c>
      <c r="R256" s="4">
        <v>9215</v>
      </c>
      <c r="S256" s="4">
        <v>337404</v>
      </c>
      <c r="T256" s="4">
        <v>914</v>
      </c>
      <c r="U256" s="4">
        <v>33</v>
      </c>
      <c r="V256" s="4">
        <v>346619</v>
      </c>
      <c r="W256" s="5">
        <v>79.583004242969707</v>
      </c>
      <c r="X256" s="5">
        <v>22.45</v>
      </c>
    </row>
    <row r="257" spans="1:24" ht="12.75" customHeight="1">
      <c r="A257" s="4" t="s">
        <v>3136</v>
      </c>
      <c r="B257" s="4" t="s">
        <v>3919</v>
      </c>
      <c r="C257" s="4" t="s">
        <v>34</v>
      </c>
      <c r="D257" s="4" t="s">
        <v>3404</v>
      </c>
      <c r="E257" s="4">
        <v>5135</v>
      </c>
      <c r="F257" s="4">
        <v>573.87</v>
      </c>
      <c r="G257" s="4">
        <v>435544</v>
      </c>
      <c r="H257" s="4">
        <v>65556</v>
      </c>
      <c r="I257" s="4">
        <v>350265</v>
      </c>
      <c r="J257" s="4">
        <v>2447</v>
      </c>
      <c r="K257" s="4">
        <v>3558</v>
      </c>
      <c r="L257" s="4">
        <v>1982</v>
      </c>
      <c r="M257" s="4">
        <v>417803</v>
      </c>
      <c r="N257" s="5">
        <v>95.926703157430708</v>
      </c>
      <c r="O257" s="4">
        <v>435544</v>
      </c>
      <c r="P257" s="4">
        <v>2741</v>
      </c>
      <c r="Q257" s="4">
        <v>73112</v>
      </c>
      <c r="R257" s="4">
        <v>9215</v>
      </c>
      <c r="S257" s="4">
        <v>337404</v>
      </c>
      <c r="T257" s="4">
        <v>914</v>
      </c>
      <c r="U257" s="4">
        <v>33</v>
      </c>
      <c r="V257" s="4">
        <v>346619</v>
      </c>
      <c r="W257" s="5">
        <v>79.583004242969707</v>
      </c>
      <c r="X257" s="5">
        <v>22.45</v>
      </c>
    </row>
    <row r="258" spans="1:24" ht="12.75" customHeight="1">
      <c r="A258" s="4" t="s">
        <v>3135</v>
      </c>
      <c r="B258" s="4" t="s">
        <v>3921</v>
      </c>
      <c r="C258" s="4" t="s">
        <v>34</v>
      </c>
      <c r="D258" s="4" t="s">
        <v>3404</v>
      </c>
      <c r="E258" s="4">
        <v>84567</v>
      </c>
      <c r="F258" s="4">
        <v>17548.66</v>
      </c>
      <c r="G258" s="4">
        <v>435544</v>
      </c>
      <c r="H258" s="4">
        <v>65556</v>
      </c>
      <c r="I258" s="4">
        <v>350265</v>
      </c>
      <c r="J258" s="4">
        <v>2447</v>
      </c>
      <c r="K258" s="4">
        <v>3558</v>
      </c>
      <c r="L258" s="4">
        <v>1982</v>
      </c>
      <c r="M258" s="4">
        <v>417803</v>
      </c>
      <c r="N258" s="5">
        <v>95.926703157430708</v>
      </c>
      <c r="O258" s="4">
        <v>435544</v>
      </c>
      <c r="P258" s="4">
        <v>2741</v>
      </c>
      <c r="Q258" s="4">
        <v>73112</v>
      </c>
      <c r="R258" s="4">
        <v>9215</v>
      </c>
      <c r="S258" s="4">
        <v>337404</v>
      </c>
      <c r="T258" s="4">
        <v>914</v>
      </c>
      <c r="U258" s="4">
        <v>33</v>
      </c>
      <c r="V258" s="4">
        <v>346619</v>
      </c>
      <c r="W258" s="5">
        <v>79.583004242969707</v>
      </c>
      <c r="X258" s="5">
        <v>22.45</v>
      </c>
    </row>
    <row r="259" spans="1:24" ht="12.75" customHeight="1">
      <c r="A259" s="4" t="s">
        <v>3134</v>
      </c>
      <c r="B259" s="4" t="s">
        <v>3923</v>
      </c>
      <c r="C259" s="4" t="s">
        <v>34</v>
      </c>
      <c r="D259" s="4" t="s">
        <v>3404</v>
      </c>
      <c r="E259" s="4">
        <v>4774</v>
      </c>
      <c r="F259" s="4">
        <v>559</v>
      </c>
      <c r="G259" s="4">
        <v>435544</v>
      </c>
      <c r="H259" s="4">
        <v>65556</v>
      </c>
      <c r="I259" s="4">
        <v>350265</v>
      </c>
      <c r="J259" s="4">
        <v>2447</v>
      </c>
      <c r="K259" s="4">
        <v>3558</v>
      </c>
      <c r="L259" s="4">
        <v>1982</v>
      </c>
      <c r="M259" s="4">
        <v>417803</v>
      </c>
      <c r="N259" s="5">
        <v>95.926703157430708</v>
      </c>
      <c r="O259" s="4">
        <v>435544</v>
      </c>
      <c r="P259" s="4">
        <v>2741</v>
      </c>
      <c r="Q259" s="4">
        <v>73112</v>
      </c>
      <c r="R259" s="4">
        <v>9215</v>
      </c>
      <c r="S259" s="4">
        <v>337404</v>
      </c>
      <c r="T259" s="4">
        <v>914</v>
      </c>
      <c r="U259" s="4">
        <v>33</v>
      </c>
      <c r="V259" s="4">
        <v>346619</v>
      </c>
      <c r="W259" s="5">
        <v>79.583004242969707</v>
      </c>
      <c r="X259" s="5">
        <v>22.45</v>
      </c>
    </row>
    <row r="260" spans="1:24" ht="12.75" customHeight="1">
      <c r="A260" s="4" t="s">
        <v>3133</v>
      </c>
      <c r="B260" s="4" t="s">
        <v>3925</v>
      </c>
      <c r="C260" s="4" t="s">
        <v>34</v>
      </c>
      <c r="D260" s="4" t="s">
        <v>3404</v>
      </c>
      <c r="E260" s="4">
        <v>48463</v>
      </c>
      <c r="F260" s="4">
        <v>10407.780000000001</v>
      </c>
      <c r="G260" s="4">
        <v>435544</v>
      </c>
      <c r="H260" s="4">
        <v>65556</v>
      </c>
      <c r="I260" s="4">
        <v>350265</v>
      </c>
      <c r="J260" s="4">
        <v>2447</v>
      </c>
      <c r="K260" s="4">
        <v>3558</v>
      </c>
      <c r="L260" s="4">
        <v>1982</v>
      </c>
      <c r="M260" s="4">
        <v>417803</v>
      </c>
      <c r="N260" s="5">
        <v>95.926703157430708</v>
      </c>
      <c r="O260" s="4">
        <v>435544</v>
      </c>
      <c r="P260" s="4">
        <v>2741</v>
      </c>
      <c r="Q260" s="4">
        <v>73112</v>
      </c>
      <c r="R260" s="4">
        <v>9215</v>
      </c>
      <c r="S260" s="4">
        <v>337404</v>
      </c>
      <c r="T260" s="4">
        <v>914</v>
      </c>
      <c r="U260" s="4">
        <v>33</v>
      </c>
      <c r="V260" s="4">
        <v>346619</v>
      </c>
      <c r="W260" s="5">
        <v>79.583004242969707</v>
      </c>
      <c r="X260" s="5">
        <v>22.45</v>
      </c>
    </row>
    <row r="261" spans="1:24" ht="12.75" customHeight="1">
      <c r="A261" s="4" t="s">
        <v>3132</v>
      </c>
      <c r="B261" s="4" t="s">
        <v>3927</v>
      </c>
      <c r="C261" s="4" t="s">
        <v>34</v>
      </c>
      <c r="D261" s="4" t="s">
        <v>3404</v>
      </c>
      <c r="E261" s="4">
        <v>975453</v>
      </c>
      <c r="F261" s="4">
        <v>19724.490000000002</v>
      </c>
      <c r="G261" s="4">
        <v>435544</v>
      </c>
      <c r="H261" s="4">
        <v>65556</v>
      </c>
      <c r="I261" s="4">
        <v>350265</v>
      </c>
      <c r="J261" s="4">
        <v>2447</v>
      </c>
      <c r="K261" s="4">
        <v>3558</v>
      </c>
      <c r="L261" s="4">
        <v>1982</v>
      </c>
      <c r="M261" s="4">
        <v>417803</v>
      </c>
      <c r="N261" s="5">
        <v>95.926703157430708</v>
      </c>
      <c r="O261" s="4">
        <v>435544</v>
      </c>
      <c r="P261" s="4">
        <v>2741</v>
      </c>
      <c r="Q261" s="4">
        <v>73112</v>
      </c>
      <c r="R261" s="4">
        <v>9215</v>
      </c>
      <c r="S261" s="4">
        <v>337404</v>
      </c>
      <c r="T261" s="4">
        <v>914</v>
      </c>
      <c r="U261" s="4">
        <v>33</v>
      </c>
      <c r="V261" s="4">
        <v>346619</v>
      </c>
      <c r="W261" s="5">
        <v>79.583004242969707</v>
      </c>
      <c r="X261" s="5">
        <v>22.45</v>
      </c>
    </row>
    <row r="262" spans="1:24" ht="12.75" customHeight="1">
      <c r="A262" s="4" t="s">
        <v>3131</v>
      </c>
      <c r="B262" s="4" t="s">
        <v>3929</v>
      </c>
      <c r="C262" s="4" t="s">
        <v>34</v>
      </c>
      <c r="D262" s="4" t="s">
        <v>3404</v>
      </c>
      <c r="E262" s="4">
        <v>10761</v>
      </c>
      <c r="F262" s="4">
        <v>4500.95</v>
      </c>
      <c r="G262" s="4">
        <v>435544</v>
      </c>
      <c r="H262" s="4">
        <v>65556</v>
      </c>
      <c r="I262" s="4">
        <v>350265</v>
      </c>
      <c r="J262" s="4">
        <v>2447</v>
      </c>
      <c r="K262" s="4">
        <v>3558</v>
      </c>
      <c r="L262" s="4">
        <v>1982</v>
      </c>
      <c r="M262" s="4">
        <v>417803</v>
      </c>
      <c r="N262" s="5">
        <v>95.926703157430708</v>
      </c>
      <c r="O262" s="4">
        <v>435544</v>
      </c>
      <c r="P262" s="4">
        <v>2741</v>
      </c>
      <c r="Q262" s="4">
        <v>73112</v>
      </c>
      <c r="R262" s="4">
        <v>9215</v>
      </c>
      <c r="S262" s="4">
        <v>337404</v>
      </c>
      <c r="T262" s="4">
        <v>914</v>
      </c>
      <c r="U262" s="4">
        <v>33</v>
      </c>
      <c r="V262" s="4">
        <v>346619</v>
      </c>
      <c r="W262" s="5">
        <v>79.583004242969707</v>
      </c>
      <c r="X262" s="5">
        <v>22.45</v>
      </c>
    </row>
    <row r="263" spans="1:24" ht="12.75" customHeight="1">
      <c r="A263" s="4" t="s">
        <v>3130</v>
      </c>
      <c r="B263" s="4" t="s">
        <v>3931</v>
      </c>
      <c r="C263" s="4" t="s">
        <v>34</v>
      </c>
      <c r="D263" s="4" t="s">
        <v>3404</v>
      </c>
      <c r="E263" s="4">
        <v>65602</v>
      </c>
      <c r="F263" s="4">
        <v>4444.68</v>
      </c>
      <c r="G263" s="4">
        <v>435544</v>
      </c>
      <c r="H263" s="4">
        <v>65556</v>
      </c>
      <c r="I263" s="4">
        <v>350265</v>
      </c>
      <c r="J263" s="4">
        <v>2447</v>
      </c>
      <c r="K263" s="4">
        <v>3558</v>
      </c>
      <c r="L263" s="4">
        <v>1982</v>
      </c>
      <c r="M263" s="4">
        <v>417803</v>
      </c>
      <c r="N263" s="5">
        <v>95.926703157430708</v>
      </c>
      <c r="O263" s="4">
        <v>435544</v>
      </c>
      <c r="P263" s="4">
        <v>2741</v>
      </c>
      <c r="Q263" s="4">
        <v>73112</v>
      </c>
      <c r="R263" s="4">
        <v>9215</v>
      </c>
      <c r="S263" s="4">
        <v>337404</v>
      </c>
      <c r="T263" s="4">
        <v>914</v>
      </c>
      <c r="U263" s="4">
        <v>33</v>
      </c>
      <c r="V263" s="4">
        <v>346619</v>
      </c>
      <c r="W263" s="5">
        <v>79.583004242969707</v>
      </c>
      <c r="X263" s="5">
        <v>22.45</v>
      </c>
    </row>
    <row r="264" spans="1:24" ht="12.75" customHeight="1">
      <c r="A264" s="4" t="s">
        <v>3129</v>
      </c>
      <c r="B264" s="4" t="s">
        <v>3933</v>
      </c>
      <c r="C264" s="4" t="s">
        <v>34</v>
      </c>
      <c r="D264" s="4" t="s">
        <v>3404</v>
      </c>
      <c r="E264" s="4">
        <v>5629</v>
      </c>
      <c r="F264" s="4">
        <v>316.83</v>
      </c>
      <c r="G264" s="4">
        <v>435544</v>
      </c>
      <c r="H264" s="4">
        <v>65556</v>
      </c>
      <c r="I264" s="4">
        <v>350265</v>
      </c>
      <c r="J264" s="4">
        <v>2447</v>
      </c>
      <c r="K264" s="4">
        <v>3558</v>
      </c>
      <c r="L264" s="4">
        <v>1982</v>
      </c>
      <c r="M264" s="4">
        <v>417803</v>
      </c>
      <c r="N264" s="5">
        <v>95.926703157430708</v>
      </c>
      <c r="O264" s="4">
        <v>435544</v>
      </c>
      <c r="P264" s="4">
        <v>2741</v>
      </c>
      <c r="Q264" s="4">
        <v>73112</v>
      </c>
      <c r="R264" s="4">
        <v>9215</v>
      </c>
      <c r="S264" s="4">
        <v>337404</v>
      </c>
      <c r="T264" s="4">
        <v>914</v>
      </c>
      <c r="U264" s="4">
        <v>33</v>
      </c>
      <c r="V264" s="4">
        <v>346619</v>
      </c>
      <c r="W264" s="5">
        <v>79.583004242969707</v>
      </c>
      <c r="X264" s="5">
        <v>22.45</v>
      </c>
    </row>
    <row r="265" spans="1:24" ht="12.75" customHeight="1">
      <c r="A265" s="4" t="s">
        <v>3128</v>
      </c>
      <c r="B265" s="4" t="s">
        <v>3934</v>
      </c>
      <c r="C265" s="4" t="s">
        <v>34</v>
      </c>
      <c r="D265" s="4" t="s">
        <v>3404</v>
      </c>
      <c r="E265" s="4">
        <v>3849</v>
      </c>
      <c r="F265" s="4">
        <v>825.46</v>
      </c>
      <c r="G265" s="4">
        <v>435544</v>
      </c>
      <c r="H265" s="4">
        <v>65556</v>
      </c>
      <c r="I265" s="4">
        <v>350265</v>
      </c>
      <c r="J265" s="4">
        <v>2447</v>
      </c>
      <c r="K265" s="4">
        <v>3558</v>
      </c>
      <c r="L265" s="4">
        <v>1982</v>
      </c>
      <c r="M265" s="4">
        <v>417803</v>
      </c>
      <c r="N265" s="5">
        <v>95.926703157430708</v>
      </c>
      <c r="O265" s="4">
        <v>435544</v>
      </c>
      <c r="P265" s="4">
        <v>2741</v>
      </c>
      <c r="Q265" s="4">
        <v>73112</v>
      </c>
      <c r="R265" s="4">
        <v>9215</v>
      </c>
      <c r="S265" s="4">
        <v>337404</v>
      </c>
      <c r="T265" s="4">
        <v>914</v>
      </c>
      <c r="U265" s="4">
        <v>33</v>
      </c>
      <c r="V265" s="4">
        <v>346619</v>
      </c>
      <c r="W265" s="5">
        <v>79.583004242969707</v>
      </c>
      <c r="X265" s="5">
        <v>22.45</v>
      </c>
    </row>
    <row r="266" spans="1:24" ht="12.75" customHeight="1">
      <c r="A266" s="4" t="s">
        <v>3127</v>
      </c>
      <c r="B266" s="4" t="s">
        <v>3935</v>
      </c>
      <c r="C266" s="4" t="s">
        <v>34</v>
      </c>
      <c r="D266" s="4" t="s">
        <v>3404</v>
      </c>
      <c r="E266" s="4">
        <v>15514</v>
      </c>
      <c r="F266" s="4">
        <v>2210.1799999999998</v>
      </c>
      <c r="G266" s="4">
        <v>435544</v>
      </c>
      <c r="H266" s="4">
        <v>65556</v>
      </c>
      <c r="I266" s="4">
        <v>350265</v>
      </c>
      <c r="J266" s="4">
        <v>2447</v>
      </c>
      <c r="K266" s="4">
        <v>3558</v>
      </c>
      <c r="L266" s="4">
        <v>1982</v>
      </c>
      <c r="M266" s="4">
        <v>417803</v>
      </c>
      <c r="N266" s="5">
        <v>95.926703157430708</v>
      </c>
      <c r="O266" s="4">
        <v>435544</v>
      </c>
      <c r="P266" s="4">
        <v>2741</v>
      </c>
      <c r="Q266" s="4">
        <v>73112</v>
      </c>
      <c r="R266" s="4">
        <v>9215</v>
      </c>
      <c r="S266" s="4">
        <v>337404</v>
      </c>
      <c r="T266" s="4">
        <v>914</v>
      </c>
      <c r="U266" s="4">
        <v>33</v>
      </c>
      <c r="V266" s="4">
        <v>346619</v>
      </c>
      <c r="W266" s="5">
        <v>79.583004242969707</v>
      </c>
      <c r="X266" s="5">
        <v>22.45</v>
      </c>
    </row>
    <row r="267" spans="1:24" ht="12.75" customHeight="1">
      <c r="A267" s="4" t="s">
        <v>3936</v>
      </c>
      <c r="B267" s="4" t="s">
        <v>3490</v>
      </c>
      <c r="C267" s="4" t="s">
        <v>34</v>
      </c>
      <c r="D267" s="4" t="s">
        <v>3404</v>
      </c>
      <c r="E267" s="4">
        <v>17997</v>
      </c>
      <c r="F267" s="4">
        <v>4383.32</v>
      </c>
      <c r="G267" s="4">
        <v>435544</v>
      </c>
      <c r="H267" s="4">
        <v>65556</v>
      </c>
      <c r="I267" s="4">
        <v>350265</v>
      </c>
      <c r="J267" s="4">
        <v>2447</v>
      </c>
      <c r="K267" s="4">
        <v>3558</v>
      </c>
      <c r="L267" s="4">
        <v>1982</v>
      </c>
      <c r="M267" s="4">
        <v>417803</v>
      </c>
      <c r="N267" s="5">
        <v>95.926703157430708</v>
      </c>
      <c r="O267" s="4">
        <v>435544</v>
      </c>
      <c r="P267" s="4">
        <v>2741</v>
      </c>
      <c r="Q267" s="4">
        <v>73112</v>
      </c>
      <c r="R267" s="4">
        <v>9215</v>
      </c>
      <c r="S267" s="4">
        <v>337404</v>
      </c>
      <c r="T267" s="4">
        <v>914</v>
      </c>
      <c r="U267" s="4">
        <v>33</v>
      </c>
      <c r="V267" s="4">
        <v>346619</v>
      </c>
      <c r="W267" s="5">
        <v>79.583004242969707</v>
      </c>
      <c r="X267" s="5">
        <v>22.45</v>
      </c>
    </row>
    <row r="268" spans="1:24" ht="12.75" customHeight="1">
      <c r="A268" s="4" t="s">
        <v>3126</v>
      </c>
      <c r="B268" s="4" t="s">
        <v>3938</v>
      </c>
      <c r="C268" s="4" t="s">
        <v>34</v>
      </c>
      <c r="D268" s="4" t="s">
        <v>3404</v>
      </c>
      <c r="E268" s="4">
        <v>40416</v>
      </c>
      <c r="F268" s="4">
        <v>13247.89</v>
      </c>
      <c r="G268" s="4">
        <v>435544</v>
      </c>
      <c r="H268" s="4">
        <v>65556</v>
      </c>
      <c r="I268" s="4">
        <v>350265</v>
      </c>
      <c r="J268" s="4">
        <v>2447</v>
      </c>
      <c r="K268" s="4">
        <v>3558</v>
      </c>
      <c r="L268" s="4">
        <v>1982</v>
      </c>
      <c r="M268" s="4">
        <v>417803</v>
      </c>
      <c r="N268" s="5">
        <v>95.926703157430708</v>
      </c>
      <c r="O268" s="4">
        <v>435544</v>
      </c>
      <c r="P268" s="4">
        <v>2741</v>
      </c>
      <c r="Q268" s="4">
        <v>73112</v>
      </c>
      <c r="R268" s="4">
        <v>9215</v>
      </c>
      <c r="S268" s="4">
        <v>337404</v>
      </c>
      <c r="T268" s="4">
        <v>914</v>
      </c>
      <c r="U268" s="4">
        <v>33</v>
      </c>
      <c r="V268" s="4">
        <v>346619</v>
      </c>
      <c r="W268" s="5">
        <v>79.583004242969707</v>
      </c>
      <c r="X268" s="5">
        <v>22.45</v>
      </c>
    </row>
    <row r="269" spans="1:24" ht="12.75" customHeight="1">
      <c r="A269" s="4" t="s">
        <v>3125</v>
      </c>
      <c r="B269" s="4" t="s">
        <v>3940</v>
      </c>
      <c r="C269" s="4" t="s">
        <v>34</v>
      </c>
      <c r="D269" s="4" t="s">
        <v>3404</v>
      </c>
      <c r="E269" s="4">
        <v>5982</v>
      </c>
      <c r="F269" s="4">
        <v>965.31</v>
      </c>
      <c r="G269" s="4">
        <v>435544</v>
      </c>
      <c r="H269" s="4">
        <v>65556</v>
      </c>
      <c r="I269" s="4">
        <v>350265</v>
      </c>
      <c r="J269" s="4">
        <v>2447</v>
      </c>
      <c r="K269" s="4">
        <v>3558</v>
      </c>
      <c r="L269" s="4">
        <v>1982</v>
      </c>
      <c r="M269" s="4">
        <v>417803</v>
      </c>
      <c r="N269" s="5">
        <v>95.926703157430708</v>
      </c>
      <c r="O269" s="4">
        <v>435544</v>
      </c>
      <c r="P269" s="4">
        <v>2741</v>
      </c>
      <c r="Q269" s="4">
        <v>73112</v>
      </c>
      <c r="R269" s="4">
        <v>9215</v>
      </c>
      <c r="S269" s="4">
        <v>337404</v>
      </c>
      <c r="T269" s="4">
        <v>914</v>
      </c>
      <c r="U269" s="4">
        <v>33</v>
      </c>
      <c r="V269" s="4">
        <v>346619</v>
      </c>
      <c r="W269" s="5">
        <v>79.583004242969707</v>
      </c>
      <c r="X269" s="5">
        <v>22.45</v>
      </c>
    </row>
    <row r="270" spans="1:24" ht="12.75" customHeight="1">
      <c r="A270" s="4" t="s">
        <v>3124</v>
      </c>
      <c r="B270" s="4" t="s">
        <v>3942</v>
      </c>
      <c r="C270" s="4" t="s">
        <v>34</v>
      </c>
      <c r="D270" s="4" t="s">
        <v>3404</v>
      </c>
      <c r="E270" s="4">
        <v>11742</v>
      </c>
      <c r="F270" s="4">
        <v>3038.7</v>
      </c>
      <c r="G270" s="4">
        <v>435544</v>
      </c>
      <c r="H270" s="4">
        <v>65556</v>
      </c>
      <c r="I270" s="4">
        <v>350265</v>
      </c>
      <c r="J270" s="4">
        <v>2447</v>
      </c>
      <c r="K270" s="4">
        <v>3558</v>
      </c>
      <c r="L270" s="4">
        <v>1982</v>
      </c>
      <c r="M270" s="4">
        <v>417803</v>
      </c>
      <c r="N270" s="5">
        <v>95.926703157430708</v>
      </c>
      <c r="O270" s="4">
        <v>435544</v>
      </c>
      <c r="P270" s="4">
        <v>2741</v>
      </c>
      <c r="Q270" s="4">
        <v>73112</v>
      </c>
      <c r="R270" s="4">
        <v>9215</v>
      </c>
      <c r="S270" s="4">
        <v>337404</v>
      </c>
      <c r="T270" s="4">
        <v>914</v>
      </c>
      <c r="U270" s="4">
        <v>33</v>
      </c>
      <c r="V270" s="4">
        <v>346619</v>
      </c>
      <c r="W270" s="5">
        <v>79.583004242969707</v>
      </c>
      <c r="X270" s="5">
        <v>22.45</v>
      </c>
    </row>
    <row r="271" spans="1:24" ht="12.75" customHeight="1">
      <c r="A271" s="4" t="s">
        <v>3123</v>
      </c>
      <c r="B271" s="4" t="s">
        <v>3944</v>
      </c>
      <c r="C271" s="4" t="s">
        <v>34</v>
      </c>
      <c r="D271" s="4" t="s">
        <v>3404</v>
      </c>
      <c r="E271" s="4">
        <v>4520</v>
      </c>
      <c r="F271" s="4">
        <v>216.74</v>
      </c>
      <c r="G271" s="4">
        <v>435544</v>
      </c>
      <c r="H271" s="4">
        <v>65556</v>
      </c>
      <c r="I271" s="4">
        <v>350265</v>
      </c>
      <c r="J271" s="4">
        <v>2447</v>
      </c>
      <c r="K271" s="4">
        <v>3558</v>
      </c>
      <c r="L271" s="4">
        <v>1982</v>
      </c>
      <c r="M271" s="4">
        <v>417803</v>
      </c>
      <c r="N271" s="5">
        <v>95.926703157430708</v>
      </c>
      <c r="O271" s="4">
        <v>435544</v>
      </c>
      <c r="P271" s="4">
        <v>2741</v>
      </c>
      <c r="Q271" s="4">
        <v>73112</v>
      </c>
      <c r="R271" s="4">
        <v>9215</v>
      </c>
      <c r="S271" s="4">
        <v>337404</v>
      </c>
      <c r="T271" s="4">
        <v>914</v>
      </c>
      <c r="U271" s="4">
        <v>33</v>
      </c>
      <c r="V271" s="4">
        <v>346619</v>
      </c>
      <c r="W271" s="5">
        <v>79.583004242969707</v>
      </c>
      <c r="X271" s="5">
        <v>22.45</v>
      </c>
    </row>
    <row r="272" spans="1:24" ht="12.75" customHeight="1">
      <c r="A272" s="4" t="s">
        <v>3122</v>
      </c>
      <c r="B272" s="4" t="s">
        <v>3946</v>
      </c>
      <c r="C272" s="4" t="s">
        <v>34</v>
      </c>
      <c r="D272" s="4" t="s">
        <v>3404</v>
      </c>
      <c r="E272" s="4">
        <v>7944</v>
      </c>
      <c r="F272" s="4">
        <v>6345.55</v>
      </c>
      <c r="G272" s="4">
        <v>435544</v>
      </c>
      <c r="H272" s="4">
        <v>65556</v>
      </c>
      <c r="I272" s="4">
        <v>350265</v>
      </c>
      <c r="J272" s="4">
        <v>2447</v>
      </c>
      <c r="K272" s="4">
        <v>3558</v>
      </c>
      <c r="L272" s="4">
        <v>1982</v>
      </c>
      <c r="M272" s="4">
        <v>417803</v>
      </c>
      <c r="N272" s="5">
        <v>95.926703157430708</v>
      </c>
      <c r="O272" s="4">
        <v>435544</v>
      </c>
      <c r="P272" s="4">
        <v>2741</v>
      </c>
      <c r="Q272" s="4">
        <v>73112</v>
      </c>
      <c r="R272" s="4">
        <v>9215</v>
      </c>
      <c r="S272" s="4">
        <v>337404</v>
      </c>
      <c r="T272" s="4">
        <v>914</v>
      </c>
      <c r="U272" s="4">
        <v>33</v>
      </c>
      <c r="V272" s="4">
        <v>346619</v>
      </c>
      <c r="W272" s="5">
        <v>79.583004242969707</v>
      </c>
      <c r="X272" s="5">
        <v>22.45</v>
      </c>
    </row>
    <row r="273" spans="1:24" ht="12.75" customHeight="1">
      <c r="A273" s="4" t="s">
        <v>3121</v>
      </c>
      <c r="B273" s="4" t="s">
        <v>3948</v>
      </c>
      <c r="C273" s="4" t="s">
        <v>34</v>
      </c>
      <c r="D273" s="4" t="s">
        <v>3404</v>
      </c>
      <c r="E273" s="4">
        <v>4546</v>
      </c>
      <c r="F273" s="4">
        <v>2612.7199999999998</v>
      </c>
      <c r="G273" s="4">
        <v>435544</v>
      </c>
      <c r="H273" s="4">
        <v>65556</v>
      </c>
      <c r="I273" s="4">
        <v>350265</v>
      </c>
      <c r="J273" s="4">
        <v>2447</v>
      </c>
      <c r="K273" s="4">
        <v>3558</v>
      </c>
      <c r="L273" s="4">
        <v>1982</v>
      </c>
      <c r="M273" s="4">
        <v>417803</v>
      </c>
      <c r="N273" s="5">
        <v>95.926703157430708</v>
      </c>
      <c r="O273" s="4">
        <v>435544</v>
      </c>
      <c r="P273" s="4">
        <v>2741</v>
      </c>
      <c r="Q273" s="4">
        <v>73112</v>
      </c>
      <c r="R273" s="4">
        <v>9215</v>
      </c>
      <c r="S273" s="4">
        <v>337404</v>
      </c>
      <c r="T273" s="4">
        <v>914</v>
      </c>
      <c r="U273" s="4">
        <v>33</v>
      </c>
      <c r="V273" s="4">
        <v>346619</v>
      </c>
      <c r="W273" s="5">
        <v>79.583004242969707</v>
      </c>
      <c r="X273" s="5">
        <v>22.45</v>
      </c>
    </row>
    <row r="274" spans="1:24" ht="12.75" customHeight="1">
      <c r="A274" s="4" t="s">
        <v>3120</v>
      </c>
      <c r="B274" s="4" t="s">
        <v>3950</v>
      </c>
      <c r="C274" s="4" t="s">
        <v>34</v>
      </c>
      <c r="D274" s="4" t="s">
        <v>3404</v>
      </c>
      <c r="E274" s="4">
        <v>7257</v>
      </c>
      <c r="F274" s="4">
        <v>1082.2</v>
      </c>
      <c r="G274" s="4">
        <v>435544</v>
      </c>
      <c r="H274" s="4">
        <v>65556</v>
      </c>
      <c r="I274" s="4">
        <v>350265</v>
      </c>
      <c r="J274" s="4">
        <v>2447</v>
      </c>
      <c r="K274" s="4">
        <v>3558</v>
      </c>
      <c r="L274" s="4">
        <v>1982</v>
      </c>
      <c r="M274" s="4">
        <v>417803</v>
      </c>
      <c r="N274" s="5">
        <v>95.926703157430708</v>
      </c>
      <c r="O274" s="4">
        <v>435544</v>
      </c>
      <c r="P274" s="4">
        <v>2741</v>
      </c>
      <c r="Q274" s="4">
        <v>73112</v>
      </c>
      <c r="R274" s="4">
        <v>9215</v>
      </c>
      <c r="S274" s="4">
        <v>337404</v>
      </c>
      <c r="T274" s="4">
        <v>914</v>
      </c>
      <c r="U274" s="4">
        <v>33</v>
      </c>
      <c r="V274" s="4">
        <v>346619</v>
      </c>
      <c r="W274" s="5">
        <v>79.583004242969707</v>
      </c>
      <c r="X274" s="5">
        <v>22.45</v>
      </c>
    </row>
    <row r="275" spans="1:24" ht="12.75" customHeight="1">
      <c r="A275" s="4" t="s">
        <v>3951</v>
      </c>
      <c r="B275" s="4" t="s">
        <v>3953</v>
      </c>
      <c r="C275" s="4" t="s">
        <v>34</v>
      </c>
      <c r="D275" s="4" t="s">
        <v>3404</v>
      </c>
      <c r="E275" s="4">
        <v>2676</v>
      </c>
      <c r="F275" s="4">
        <v>1934.35</v>
      </c>
      <c r="G275" s="4">
        <v>435544</v>
      </c>
      <c r="H275" s="4">
        <v>65556</v>
      </c>
      <c r="I275" s="4">
        <v>350265</v>
      </c>
      <c r="J275" s="4">
        <v>2447</v>
      </c>
      <c r="K275" s="4">
        <v>3558</v>
      </c>
      <c r="L275" s="4">
        <v>1982</v>
      </c>
      <c r="M275" s="4">
        <v>417803</v>
      </c>
      <c r="N275" s="5">
        <v>95.926703157430708</v>
      </c>
      <c r="O275" s="4">
        <v>435544</v>
      </c>
      <c r="P275" s="4">
        <v>2741</v>
      </c>
      <c r="Q275" s="4">
        <v>73112</v>
      </c>
      <c r="R275" s="4">
        <v>9215</v>
      </c>
      <c r="S275" s="4">
        <v>337404</v>
      </c>
      <c r="T275" s="4">
        <v>914</v>
      </c>
      <c r="U275" s="4">
        <v>33</v>
      </c>
      <c r="V275" s="4">
        <v>346619</v>
      </c>
      <c r="W275" s="5">
        <v>79.583004242969707</v>
      </c>
      <c r="X275" s="5">
        <v>22.45</v>
      </c>
    </row>
    <row r="276" spans="1:24" ht="12.75" customHeight="1">
      <c r="A276" s="4" t="s">
        <v>3119</v>
      </c>
      <c r="B276" s="4" t="s">
        <v>3955</v>
      </c>
      <c r="C276" s="4" t="s">
        <v>34</v>
      </c>
      <c r="D276" s="4" t="s">
        <v>3404</v>
      </c>
      <c r="E276" s="4">
        <v>8759</v>
      </c>
      <c r="F276" s="4">
        <v>1512.96</v>
      </c>
      <c r="G276" s="4">
        <v>435544</v>
      </c>
      <c r="H276" s="4">
        <v>65556</v>
      </c>
      <c r="I276" s="4">
        <v>350265</v>
      </c>
      <c r="J276" s="4">
        <v>2447</v>
      </c>
      <c r="K276" s="4">
        <v>3558</v>
      </c>
      <c r="L276" s="4">
        <v>1982</v>
      </c>
      <c r="M276" s="4">
        <v>417803</v>
      </c>
      <c r="N276" s="5">
        <v>95.926703157430708</v>
      </c>
      <c r="O276" s="4">
        <v>435544</v>
      </c>
      <c r="P276" s="4">
        <v>2741</v>
      </c>
      <c r="Q276" s="4">
        <v>73112</v>
      </c>
      <c r="R276" s="4">
        <v>9215</v>
      </c>
      <c r="S276" s="4">
        <v>337404</v>
      </c>
      <c r="T276" s="4">
        <v>914</v>
      </c>
      <c r="U276" s="4">
        <v>33</v>
      </c>
      <c r="V276" s="4">
        <v>346619</v>
      </c>
      <c r="W276" s="5">
        <v>79.583004242969707</v>
      </c>
      <c r="X276" s="5">
        <v>22.45</v>
      </c>
    </row>
    <row r="277" spans="1:24" ht="12.75" customHeight="1">
      <c r="A277" s="4" t="s">
        <v>3118</v>
      </c>
      <c r="B277" s="4" t="s">
        <v>3957</v>
      </c>
      <c r="C277" s="4" t="s">
        <v>34</v>
      </c>
      <c r="D277" s="4" t="s">
        <v>3404</v>
      </c>
      <c r="E277" s="4">
        <v>3622</v>
      </c>
      <c r="F277" s="4">
        <v>605.35</v>
      </c>
      <c r="G277" s="4">
        <v>435544</v>
      </c>
      <c r="H277" s="4">
        <v>65556</v>
      </c>
      <c r="I277" s="4">
        <v>350265</v>
      </c>
      <c r="J277" s="4">
        <v>2447</v>
      </c>
      <c r="K277" s="4">
        <v>3558</v>
      </c>
      <c r="L277" s="4">
        <v>1982</v>
      </c>
      <c r="M277" s="4">
        <v>417803</v>
      </c>
      <c r="N277" s="5">
        <v>95.926703157430708</v>
      </c>
      <c r="O277" s="4">
        <v>435544</v>
      </c>
      <c r="P277" s="4">
        <v>2741</v>
      </c>
      <c r="Q277" s="4">
        <v>73112</v>
      </c>
      <c r="R277" s="4">
        <v>9215</v>
      </c>
      <c r="S277" s="4">
        <v>337404</v>
      </c>
      <c r="T277" s="4">
        <v>914</v>
      </c>
      <c r="U277" s="4">
        <v>33</v>
      </c>
      <c r="V277" s="4">
        <v>346619</v>
      </c>
      <c r="W277" s="5">
        <v>79.583004242969707</v>
      </c>
      <c r="X277" s="5">
        <v>22.45</v>
      </c>
    </row>
    <row r="278" spans="1:24" ht="12.75" customHeight="1">
      <c r="A278" s="4" t="s">
        <v>3117</v>
      </c>
      <c r="B278" s="4" t="s">
        <v>3959</v>
      </c>
      <c r="C278" s="4" t="s">
        <v>34</v>
      </c>
      <c r="D278" s="4" t="s">
        <v>3404</v>
      </c>
      <c r="E278" s="4">
        <v>4248</v>
      </c>
      <c r="F278" s="4">
        <v>724.06</v>
      </c>
      <c r="G278" s="4">
        <v>435544</v>
      </c>
      <c r="H278" s="4">
        <v>65556</v>
      </c>
      <c r="I278" s="4">
        <v>350265</v>
      </c>
      <c r="J278" s="4">
        <v>2447</v>
      </c>
      <c r="K278" s="4">
        <v>3558</v>
      </c>
      <c r="L278" s="4">
        <v>1982</v>
      </c>
      <c r="M278" s="4">
        <v>417803</v>
      </c>
      <c r="N278" s="5">
        <v>95.926703157430708</v>
      </c>
      <c r="O278" s="4">
        <v>435544</v>
      </c>
      <c r="P278" s="4">
        <v>2741</v>
      </c>
      <c r="Q278" s="4">
        <v>73112</v>
      </c>
      <c r="R278" s="4">
        <v>9215</v>
      </c>
      <c r="S278" s="4">
        <v>337404</v>
      </c>
      <c r="T278" s="4">
        <v>914</v>
      </c>
      <c r="U278" s="4">
        <v>33</v>
      </c>
      <c r="V278" s="4">
        <v>346619</v>
      </c>
      <c r="W278" s="5">
        <v>79.583004242969707</v>
      </c>
      <c r="X278" s="5">
        <v>22.45</v>
      </c>
    </row>
    <row r="279" spans="1:24" ht="12.75" customHeight="1">
      <c r="A279" s="4" t="s">
        <v>3960</v>
      </c>
      <c r="B279" s="4" t="s">
        <v>3962</v>
      </c>
      <c r="C279" s="4" t="s">
        <v>34</v>
      </c>
      <c r="D279" s="4" t="s">
        <v>3404</v>
      </c>
      <c r="E279" s="4">
        <v>10452</v>
      </c>
      <c r="F279" s="4">
        <v>4479.76</v>
      </c>
      <c r="G279" s="4">
        <v>435544</v>
      </c>
      <c r="H279" s="4">
        <v>65556</v>
      </c>
      <c r="I279" s="4">
        <v>350265</v>
      </c>
      <c r="J279" s="4">
        <v>2447</v>
      </c>
      <c r="K279" s="4">
        <v>3558</v>
      </c>
      <c r="L279" s="4">
        <v>1982</v>
      </c>
      <c r="M279" s="4">
        <v>417803</v>
      </c>
      <c r="N279" s="5">
        <v>95.926703157430708</v>
      </c>
      <c r="O279" s="4">
        <v>435544</v>
      </c>
      <c r="P279" s="4">
        <v>2741</v>
      </c>
      <c r="Q279" s="4">
        <v>73112</v>
      </c>
      <c r="R279" s="4">
        <v>9215</v>
      </c>
      <c r="S279" s="4">
        <v>337404</v>
      </c>
      <c r="T279" s="4">
        <v>914</v>
      </c>
      <c r="U279" s="4">
        <v>33</v>
      </c>
      <c r="V279" s="4">
        <v>346619</v>
      </c>
      <c r="W279" s="5">
        <v>79.583004242969707</v>
      </c>
      <c r="X279" s="5">
        <v>22.45</v>
      </c>
    </row>
    <row r="280" spans="1:24" ht="12.75" customHeight="1">
      <c r="A280" s="4" t="s">
        <v>3963</v>
      </c>
      <c r="B280" s="4" t="s">
        <v>3965</v>
      </c>
      <c r="C280" s="4" t="s">
        <v>34</v>
      </c>
      <c r="D280" s="4" t="s">
        <v>3404</v>
      </c>
      <c r="E280" s="4">
        <v>13412</v>
      </c>
      <c r="F280" s="4">
        <v>4893</v>
      </c>
      <c r="G280" s="4">
        <v>435544</v>
      </c>
      <c r="H280" s="4">
        <v>65556</v>
      </c>
      <c r="I280" s="4">
        <v>350265</v>
      </c>
      <c r="J280" s="4">
        <v>2447</v>
      </c>
      <c r="K280" s="4">
        <v>3558</v>
      </c>
      <c r="L280" s="4">
        <v>1982</v>
      </c>
      <c r="M280" s="4">
        <v>417803</v>
      </c>
      <c r="N280" s="5">
        <v>95.926703157430708</v>
      </c>
      <c r="O280" s="4">
        <v>435544</v>
      </c>
      <c r="P280" s="4">
        <v>2741</v>
      </c>
      <c r="Q280" s="4">
        <v>73112</v>
      </c>
      <c r="R280" s="4">
        <v>9215</v>
      </c>
      <c r="S280" s="4">
        <v>337404</v>
      </c>
      <c r="T280" s="4">
        <v>914</v>
      </c>
      <c r="U280" s="4">
        <v>33</v>
      </c>
      <c r="V280" s="4">
        <v>346619</v>
      </c>
      <c r="W280" s="5">
        <v>79.583004242969707</v>
      </c>
      <c r="X280" s="5">
        <v>22.45</v>
      </c>
    </row>
    <row r="281" spans="1:24" ht="12.75" customHeight="1">
      <c r="A281" s="4" t="s">
        <v>3116</v>
      </c>
      <c r="B281" s="4" t="s">
        <v>3967</v>
      </c>
      <c r="C281" s="4" t="s">
        <v>34</v>
      </c>
      <c r="D281" s="4" t="s">
        <v>3404</v>
      </c>
      <c r="E281" s="4">
        <v>3855</v>
      </c>
      <c r="F281" s="4">
        <v>754.78</v>
      </c>
      <c r="G281" s="4">
        <v>435544</v>
      </c>
      <c r="H281" s="4">
        <v>65556</v>
      </c>
      <c r="I281" s="4">
        <v>350265</v>
      </c>
      <c r="J281" s="4">
        <v>2447</v>
      </c>
      <c r="K281" s="4">
        <v>3558</v>
      </c>
      <c r="L281" s="4">
        <v>1982</v>
      </c>
      <c r="M281" s="4">
        <v>417803</v>
      </c>
      <c r="N281" s="5">
        <v>95.926703157430708</v>
      </c>
      <c r="O281" s="4">
        <v>435544</v>
      </c>
      <c r="P281" s="4">
        <v>2741</v>
      </c>
      <c r="Q281" s="4">
        <v>73112</v>
      </c>
      <c r="R281" s="4">
        <v>9215</v>
      </c>
      <c r="S281" s="4">
        <v>337404</v>
      </c>
      <c r="T281" s="4">
        <v>914</v>
      </c>
      <c r="U281" s="4">
        <v>33</v>
      </c>
      <c r="V281" s="4">
        <v>346619</v>
      </c>
      <c r="W281" s="5">
        <v>79.583004242969707</v>
      </c>
      <c r="X281" s="5">
        <v>22.45</v>
      </c>
    </row>
    <row r="282" spans="1:24" ht="12.75" customHeight="1">
      <c r="A282" s="4" t="s">
        <v>3115</v>
      </c>
      <c r="B282" s="4" t="s">
        <v>3969</v>
      </c>
      <c r="C282" s="4" t="s">
        <v>34</v>
      </c>
      <c r="D282" s="4" t="s">
        <v>3404</v>
      </c>
      <c r="E282" s="4">
        <v>17909</v>
      </c>
      <c r="F282" s="4">
        <v>5103.6499999999996</v>
      </c>
      <c r="G282" s="4">
        <v>435544</v>
      </c>
      <c r="H282" s="4">
        <v>65556</v>
      </c>
      <c r="I282" s="4">
        <v>350265</v>
      </c>
      <c r="J282" s="4">
        <v>2447</v>
      </c>
      <c r="K282" s="4">
        <v>3558</v>
      </c>
      <c r="L282" s="4">
        <v>1982</v>
      </c>
      <c r="M282" s="4">
        <v>417803</v>
      </c>
      <c r="N282" s="5">
        <v>95.926703157430708</v>
      </c>
      <c r="O282" s="4">
        <v>435544</v>
      </c>
      <c r="P282" s="4">
        <v>2741</v>
      </c>
      <c r="Q282" s="4">
        <v>73112</v>
      </c>
      <c r="R282" s="4">
        <v>9215</v>
      </c>
      <c r="S282" s="4">
        <v>337404</v>
      </c>
      <c r="T282" s="4">
        <v>914</v>
      </c>
      <c r="U282" s="4">
        <v>33</v>
      </c>
      <c r="V282" s="4">
        <v>346619</v>
      </c>
      <c r="W282" s="5">
        <v>79.583004242969707</v>
      </c>
      <c r="X282" s="5">
        <v>22.45</v>
      </c>
    </row>
    <row r="283" spans="1:24" ht="12.75" customHeight="1">
      <c r="A283" s="4" t="s">
        <v>3114</v>
      </c>
      <c r="B283" s="4" t="s">
        <v>3971</v>
      </c>
      <c r="C283" s="4" t="s">
        <v>34</v>
      </c>
      <c r="D283" s="4" t="s">
        <v>3404</v>
      </c>
      <c r="E283" s="4">
        <v>2552</v>
      </c>
      <c r="F283" s="4">
        <v>72.38</v>
      </c>
      <c r="G283" s="4">
        <v>435544</v>
      </c>
      <c r="H283" s="4">
        <v>65556</v>
      </c>
      <c r="I283" s="4">
        <v>350265</v>
      </c>
      <c r="J283" s="4">
        <v>2447</v>
      </c>
      <c r="K283" s="4">
        <v>3558</v>
      </c>
      <c r="L283" s="4">
        <v>1982</v>
      </c>
      <c r="M283" s="4">
        <v>417803</v>
      </c>
      <c r="N283" s="5">
        <v>95.926703157430708</v>
      </c>
      <c r="O283" s="4">
        <v>435544</v>
      </c>
      <c r="P283" s="4">
        <v>2741</v>
      </c>
      <c r="Q283" s="4">
        <v>73112</v>
      </c>
      <c r="R283" s="4">
        <v>9215</v>
      </c>
      <c r="S283" s="4">
        <v>337404</v>
      </c>
      <c r="T283" s="4">
        <v>914</v>
      </c>
      <c r="U283" s="4">
        <v>33</v>
      </c>
      <c r="V283" s="4">
        <v>346619</v>
      </c>
      <c r="W283" s="5">
        <v>79.583004242969707</v>
      </c>
      <c r="X283" s="5">
        <v>22.45</v>
      </c>
    </row>
    <row r="284" spans="1:24" ht="12.75" customHeight="1">
      <c r="A284" s="4" t="s">
        <v>3113</v>
      </c>
      <c r="B284" s="4" t="s">
        <v>3973</v>
      </c>
      <c r="C284" s="4" t="s">
        <v>34</v>
      </c>
      <c r="D284" s="4" t="s">
        <v>3404</v>
      </c>
      <c r="E284" s="4">
        <v>4819</v>
      </c>
      <c r="F284" s="4">
        <v>394.51</v>
      </c>
      <c r="G284" s="4">
        <v>435544</v>
      </c>
      <c r="H284" s="4">
        <v>65556</v>
      </c>
      <c r="I284" s="4">
        <v>350265</v>
      </c>
      <c r="J284" s="4">
        <v>2447</v>
      </c>
      <c r="K284" s="4">
        <v>3558</v>
      </c>
      <c r="L284" s="4">
        <v>1982</v>
      </c>
      <c r="M284" s="4">
        <v>417803</v>
      </c>
      <c r="N284" s="5">
        <v>95.926703157430708</v>
      </c>
      <c r="O284" s="4">
        <v>435544</v>
      </c>
      <c r="P284" s="4">
        <v>2741</v>
      </c>
      <c r="Q284" s="4">
        <v>73112</v>
      </c>
      <c r="R284" s="4">
        <v>9215</v>
      </c>
      <c r="S284" s="4">
        <v>337404</v>
      </c>
      <c r="T284" s="4">
        <v>914</v>
      </c>
      <c r="U284" s="4">
        <v>33</v>
      </c>
      <c r="V284" s="4">
        <v>346619</v>
      </c>
      <c r="W284" s="5">
        <v>79.583004242969707</v>
      </c>
      <c r="X284" s="5">
        <v>22.45</v>
      </c>
    </row>
    <row r="285" spans="1:24" ht="12.75" customHeight="1">
      <c r="A285" s="4" t="s">
        <v>3112</v>
      </c>
      <c r="B285" s="4" t="s">
        <v>3975</v>
      </c>
      <c r="C285" s="4" t="s">
        <v>34</v>
      </c>
      <c r="D285" s="4" t="s">
        <v>3404</v>
      </c>
      <c r="E285" s="4">
        <v>2858</v>
      </c>
      <c r="F285" s="4">
        <v>240.53</v>
      </c>
      <c r="G285" s="4">
        <v>435544</v>
      </c>
      <c r="H285" s="4">
        <v>65556</v>
      </c>
      <c r="I285" s="4">
        <v>350265</v>
      </c>
      <c r="J285" s="4">
        <v>2447</v>
      </c>
      <c r="K285" s="4">
        <v>3558</v>
      </c>
      <c r="L285" s="4">
        <v>1982</v>
      </c>
      <c r="M285" s="4">
        <v>417803</v>
      </c>
      <c r="N285" s="5">
        <v>95.926703157430708</v>
      </c>
      <c r="O285" s="4">
        <v>435544</v>
      </c>
      <c r="P285" s="4">
        <v>2741</v>
      </c>
      <c r="Q285" s="4">
        <v>73112</v>
      </c>
      <c r="R285" s="4">
        <v>9215</v>
      </c>
      <c r="S285" s="4">
        <v>337404</v>
      </c>
      <c r="T285" s="4">
        <v>914</v>
      </c>
      <c r="U285" s="4">
        <v>33</v>
      </c>
      <c r="V285" s="4">
        <v>346619</v>
      </c>
      <c r="W285" s="5">
        <v>79.583004242969707</v>
      </c>
      <c r="X285" s="5">
        <v>22.45</v>
      </c>
    </row>
    <row r="286" spans="1:24" ht="12.75" customHeight="1">
      <c r="A286" s="4" t="s">
        <v>3111</v>
      </c>
      <c r="B286" s="4" t="s">
        <v>3977</v>
      </c>
      <c r="C286" s="4" t="s">
        <v>34</v>
      </c>
      <c r="D286" s="4" t="s">
        <v>3404</v>
      </c>
      <c r="E286" s="4">
        <v>12047</v>
      </c>
      <c r="F286" s="4">
        <v>1959.79</v>
      </c>
      <c r="G286" s="4">
        <v>435544</v>
      </c>
      <c r="H286" s="4">
        <v>65556</v>
      </c>
      <c r="I286" s="4">
        <v>350265</v>
      </c>
      <c r="J286" s="4">
        <v>2447</v>
      </c>
      <c r="K286" s="4">
        <v>3558</v>
      </c>
      <c r="L286" s="4">
        <v>1982</v>
      </c>
      <c r="M286" s="4">
        <v>417803</v>
      </c>
      <c r="N286" s="5">
        <v>95.926703157430708</v>
      </c>
      <c r="O286" s="4">
        <v>435544</v>
      </c>
      <c r="P286" s="4">
        <v>2741</v>
      </c>
      <c r="Q286" s="4">
        <v>73112</v>
      </c>
      <c r="R286" s="4">
        <v>9215</v>
      </c>
      <c r="S286" s="4">
        <v>337404</v>
      </c>
      <c r="T286" s="4">
        <v>914</v>
      </c>
      <c r="U286" s="4">
        <v>33</v>
      </c>
      <c r="V286" s="4">
        <v>346619</v>
      </c>
      <c r="W286" s="5">
        <v>79.583004242969707</v>
      </c>
      <c r="X286" s="5">
        <v>22.45</v>
      </c>
    </row>
    <row r="287" spans="1:24" ht="12.75" customHeight="1">
      <c r="A287" s="4" t="s">
        <v>3978</v>
      </c>
      <c r="B287" s="4" t="s">
        <v>3980</v>
      </c>
      <c r="C287" s="4" t="s">
        <v>34</v>
      </c>
      <c r="D287" s="4" t="s">
        <v>3404</v>
      </c>
      <c r="E287" s="4">
        <v>9726</v>
      </c>
      <c r="F287" s="4">
        <v>7547.37</v>
      </c>
      <c r="G287" s="4">
        <v>435544</v>
      </c>
      <c r="H287" s="4">
        <v>65556</v>
      </c>
      <c r="I287" s="4">
        <v>350265</v>
      </c>
      <c r="J287" s="4">
        <v>2447</v>
      </c>
      <c r="K287" s="4">
        <v>3558</v>
      </c>
      <c r="L287" s="4">
        <v>1982</v>
      </c>
      <c r="M287" s="4">
        <v>417803</v>
      </c>
      <c r="N287" s="5">
        <v>95.926703157430708</v>
      </c>
      <c r="O287" s="4">
        <v>435544</v>
      </c>
      <c r="P287" s="4">
        <v>2741</v>
      </c>
      <c r="Q287" s="4">
        <v>73112</v>
      </c>
      <c r="R287" s="4">
        <v>9215</v>
      </c>
      <c r="S287" s="4">
        <v>337404</v>
      </c>
      <c r="T287" s="4">
        <v>914</v>
      </c>
      <c r="U287" s="4">
        <v>33</v>
      </c>
      <c r="V287" s="4">
        <v>346619</v>
      </c>
      <c r="W287" s="5">
        <v>79.583004242969707</v>
      </c>
      <c r="X287" s="5">
        <v>22.45</v>
      </c>
    </row>
    <row r="288" spans="1:24" ht="12.75" customHeight="1">
      <c r="A288" s="4" t="s">
        <v>3110</v>
      </c>
      <c r="B288" s="4" t="s">
        <v>3982</v>
      </c>
      <c r="C288" s="4" t="s">
        <v>34</v>
      </c>
      <c r="D288" s="4" t="s">
        <v>3404</v>
      </c>
      <c r="E288" s="4">
        <v>3961</v>
      </c>
      <c r="F288" s="4">
        <v>897.29</v>
      </c>
      <c r="G288" s="4">
        <v>435544</v>
      </c>
      <c r="H288" s="4">
        <v>65556</v>
      </c>
      <c r="I288" s="4">
        <v>350265</v>
      </c>
      <c r="J288" s="4">
        <v>2447</v>
      </c>
      <c r="K288" s="4">
        <v>3558</v>
      </c>
      <c r="L288" s="4">
        <v>1982</v>
      </c>
      <c r="M288" s="4">
        <v>417803</v>
      </c>
      <c r="N288" s="5">
        <v>95.926703157430708</v>
      </c>
      <c r="O288" s="4">
        <v>435544</v>
      </c>
      <c r="P288" s="4">
        <v>2741</v>
      </c>
      <c r="Q288" s="4">
        <v>73112</v>
      </c>
      <c r="R288" s="4">
        <v>9215</v>
      </c>
      <c r="S288" s="4">
        <v>337404</v>
      </c>
      <c r="T288" s="4">
        <v>914</v>
      </c>
      <c r="U288" s="4">
        <v>33</v>
      </c>
      <c r="V288" s="4">
        <v>346619</v>
      </c>
      <c r="W288" s="5">
        <v>79.583004242969707</v>
      </c>
      <c r="X288" s="5">
        <v>22.45</v>
      </c>
    </row>
    <row r="289" spans="1:24" ht="12.75" customHeight="1">
      <c r="A289" s="4" t="s">
        <v>3983</v>
      </c>
      <c r="B289" s="4" t="s">
        <v>3985</v>
      </c>
      <c r="C289" s="4" t="s">
        <v>34</v>
      </c>
      <c r="D289" s="4" t="s">
        <v>3404</v>
      </c>
      <c r="E289" s="4">
        <v>5152</v>
      </c>
      <c r="F289" s="4">
        <v>2662.63</v>
      </c>
      <c r="G289" s="4">
        <v>435544</v>
      </c>
      <c r="H289" s="4">
        <v>65556</v>
      </c>
      <c r="I289" s="4">
        <v>350265</v>
      </c>
      <c r="J289" s="4">
        <v>2447</v>
      </c>
      <c r="K289" s="4">
        <v>3558</v>
      </c>
      <c r="L289" s="4">
        <v>1982</v>
      </c>
      <c r="M289" s="4">
        <v>417803</v>
      </c>
      <c r="N289" s="5">
        <v>95.926703157430708</v>
      </c>
      <c r="O289" s="4">
        <v>435544</v>
      </c>
      <c r="P289" s="4">
        <v>2741</v>
      </c>
      <c r="Q289" s="4">
        <v>73112</v>
      </c>
      <c r="R289" s="4">
        <v>9215</v>
      </c>
      <c r="S289" s="4">
        <v>337404</v>
      </c>
      <c r="T289" s="4">
        <v>914</v>
      </c>
      <c r="U289" s="4">
        <v>33</v>
      </c>
      <c r="V289" s="4">
        <v>346619</v>
      </c>
      <c r="W289" s="5">
        <v>79.583004242969707</v>
      </c>
      <c r="X289" s="5">
        <v>22.45</v>
      </c>
    </row>
    <row r="290" spans="1:24" ht="12.75" customHeight="1">
      <c r="A290" s="4" t="s">
        <v>3109</v>
      </c>
      <c r="B290" s="4" t="s">
        <v>3986</v>
      </c>
      <c r="C290" s="4" t="s">
        <v>47</v>
      </c>
      <c r="D290" s="4" t="s">
        <v>3404</v>
      </c>
      <c r="E290" s="4">
        <v>4986</v>
      </c>
      <c r="F290" s="4">
        <v>335.31</v>
      </c>
      <c r="G290" s="4">
        <v>59194</v>
      </c>
      <c r="H290" s="4">
        <v>53975</v>
      </c>
      <c r="I290" s="4">
        <v>4019</v>
      </c>
      <c r="J290" s="4">
        <v>194</v>
      </c>
      <c r="K290" s="4">
        <v>82</v>
      </c>
      <c r="L290" s="4">
        <v>238</v>
      </c>
      <c r="M290" s="4">
        <v>58232</v>
      </c>
      <c r="N290" s="5">
        <v>98.374835287360213</v>
      </c>
      <c r="O290" s="4">
        <v>59194</v>
      </c>
      <c r="P290" s="4">
        <v>2813</v>
      </c>
      <c r="Q290" s="4">
        <v>43308</v>
      </c>
      <c r="R290" s="4">
        <v>9617</v>
      </c>
      <c r="S290" s="4">
        <v>2273</v>
      </c>
      <c r="T290" s="4">
        <v>209</v>
      </c>
      <c r="U290" s="4">
        <v>4</v>
      </c>
      <c r="V290" s="4">
        <v>11890</v>
      </c>
      <c r="W290" s="5">
        <v>20.086495252897251</v>
      </c>
      <c r="X290" s="5">
        <v>35.659999999999997</v>
      </c>
    </row>
    <row r="291" spans="1:24" ht="12.75" customHeight="1">
      <c r="A291" s="4" t="s">
        <v>3108</v>
      </c>
      <c r="B291" s="4" t="s">
        <v>3988</v>
      </c>
      <c r="C291" s="4" t="s">
        <v>47</v>
      </c>
      <c r="D291" s="4" t="s">
        <v>3404</v>
      </c>
      <c r="E291" s="4">
        <v>2486</v>
      </c>
      <c r="F291" s="4">
        <v>187.89</v>
      </c>
      <c r="G291" s="4">
        <v>59194</v>
      </c>
      <c r="H291" s="4">
        <v>53975</v>
      </c>
      <c r="I291" s="4">
        <v>4019</v>
      </c>
      <c r="J291" s="4">
        <v>194</v>
      </c>
      <c r="K291" s="4">
        <v>82</v>
      </c>
      <c r="L291" s="4">
        <v>238</v>
      </c>
      <c r="M291" s="4">
        <v>58232</v>
      </c>
      <c r="N291" s="5">
        <v>98.374835287360213</v>
      </c>
      <c r="O291" s="4">
        <v>59194</v>
      </c>
      <c r="P291" s="4">
        <v>2813</v>
      </c>
      <c r="Q291" s="4">
        <v>43308</v>
      </c>
      <c r="R291" s="4">
        <v>9617</v>
      </c>
      <c r="S291" s="4">
        <v>2273</v>
      </c>
      <c r="T291" s="4">
        <v>209</v>
      </c>
      <c r="U291" s="4">
        <v>4</v>
      </c>
      <c r="V291" s="4">
        <v>11890</v>
      </c>
      <c r="W291" s="5">
        <v>20.086495252897251</v>
      </c>
      <c r="X291" s="5">
        <v>35.659999999999997</v>
      </c>
    </row>
    <row r="292" spans="1:24" ht="12.75" customHeight="1">
      <c r="A292" s="4" t="s">
        <v>3107</v>
      </c>
      <c r="B292" s="4" t="s">
        <v>3990</v>
      </c>
      <c r="C292" s="4" t="s">
        <v>47</v>
      </c>
      <c r="D292" s="4" t="s">
        <v>3404</v>
      </c>
      <c r="E292" s="4">
        <v>426</v>
      </c>
      <c r="F292" s="4">
        <v>44.34</v>
      </c>
      <c r="G292" s="4">
        <v>59194</v>
      </c>
      <c r="H292" s="4">
        <v>53975</v>
      </c>
      <c r="I292" s="4">
        <v>4019</v>
      </c>
      <c r="J292" s="4">
        <v>194</v>
      </c>
      <c r="K292" s="4">
        <v>82</v>
      </c>
      <c r="L292" s="4">
        <v>238</v>
      </c>
      <c r="M292" s="4">
        <v>58232</v>
      </c>
      <c r="N292" s="5">
        <v>98.374835287360213</v>
      </c>
      <c r="O292" s="4">
        <v>59194</v>
      </c>
      <c r="P292" s="4">
        <v>2813</v>
      </c>
      <c r="Q292" s="4">
        <v>43308</v>
      </c>
      <c r="R292" s="4">
        <v>9617</v>
      </c>
      <c r="S292" s="4">
        <v>2273</v>
      </c>
      <c r="T292" s="4">
        <v>209</v>
      </c>
      <c r="U292" s="4">
        <v>4</v>
      </c>
      <c r="V292" s="4">
        <v>11890</v>
      </c>
      <c r="W292" s="5">
        <v>20.086495252897251</v>
      </c>
      <c r="X292" s="5">
        <v>35.659999999999997</v>
      </c>
    </row>
    <row r="293" spans="1:24" ht="12.75" customHeight="1">
      <c r="A293" s="4" t="s">
        <v>3106</v>
      </c>
      <c r="B293" s="4" t="s">
        <v>3992</v>
      </c>
      <c r="C293" s="4" t="s">
        <v>47</v>
      </c>
      <c r="D293" s="4" t="s">
        <v>3404</v>
      </c>
      <c r="E293" s="4">
        <v>7660</v>
      </c>
      <c r="F293" s="4">
        <v>261.51</v>
      </c>
      <c r="G293" s="4">
        <v>59194</v>
      </c>
      <c r="H293" s="4">
        <v>53975</v>
      </c>
      <c r="I293" s="4">
        <v>4019</v>
      </c>
      <c r="J293" s="4">
        <v>194</v>
      </c>
      <c r="K293" s="4">
        <v>82</v>
      </c>
      <c r="L293" s="4">
        <v>238</v>
      </c>
      <c r="M293" s="4">
        <v>58232</v>
      </c>
      <c r="N293" s="5">
        <v>98.374835287360213</v>
      </c>
      <c r="O293" s="4">
        <v>59194</v>
      </c>
      <c r="P293" s="4">
        <v>2813</v>
      </c>
      <c r="Q293" s="4">
        <v>43308</v>
      </c>
      <c r="R293" s="4">
        <v>9617</v>
      </c>
      <c r="S293" s="4">
        <v>2273</v>
      </c>
      <c r="T293" s="4">
        <v>209</v>
      </c>
      <c r="U293" s="4">
        <v>4</v>
      </c>
      <c r="V293" s="4">
        <v>11890</v>
      </c>
      <c r="W293" s="5">
        <v>20.086495252897251</v>
      </c>
      <c r="X293" s="5">
        <v>35.659999999999997</v>
      </c>
    </row>
    <row r="294" spans="1:24" ht="12.75" customHeight="1">
      <c r="A294" s="4" t="s">
        <v>3105</v>
      </c>
      <c r="B294" s="4" t="s">
        <v>3994</v>
      </c>
      <c r="C294" s="4" t="s">
        <v>47</v>
      </c>
      <c r="D294" s="4" t="s">
        <v>3404</v>
      </c>
      <c r="E294" s="4">
        <v>4372</v>
      </c>
      <c r="F294" s="4">
        <v>128.49</v>
      </c>
      <c r="G294" s="4">
        <v>59194</v>
      </c>
      <c r="H294" s="4">
        <v>53975</v>
      </c>
      <c r="I294" s="4">
        <v>4019</v>
      </c>
      <c r="J294" s="4">
        <v>194</v>
      </c>
      <c r="K294" s="4">
        <v>82</v>
      </c>
      <c r="L294" s="4">
        <v>238</v>
      </c>
      <c r="M294" s="4">
        <v>58232</v>
      </c>
      <c r="N294" s="5">
        <v>98.374835287360213</v>
      </c>
      <c r="O294" s="4">
        <v>59194</v>
      </c>
      <c r="P294" s="4">
        <v>2813</v>
      </c>
      <c r="Q294" s="4">
        <v>43308</v>
      </c>
      <c r="R294" s="4">
        <v>9617</v>
      </c>
      <c r="S294" s="4">
        <v>2273</v>
      </c>
      <c r="T294" s="4">
        <v>209</v>
      </c>
      <c r="U294" s="4">
        <v>4</v>
      </c>
      <c r="V294" s="4">
        <v>11890</v>
      </c>
      <c r="W294" s="5">
        <v>20.086495252897251</v>
      </c>
      <c r="X294" s="5">
        <v>35.659999999999997</v>
      </c>
    </row>
    <row r="295" spans="1:24" ht="12.75" customHeight="1">
      <c r="A295" s="4" t="s">
        <v>3104</v>
      </c>
      <c r="B295" s="4" t="s">
        <v>3996</v>
      </c>
      <c r="C295" s="4" t="s">
        <v>47</v>
      </c>
      <c r="D295" s="4" t="s">
        <v>3404</v>
      </c>
      <c r="E295" s="4">
        <v>3238</v>
      </c>
      <c r="F295" s="4">
        <v>224.17</v>
      </c>
      <c r="G295" s="4">
        <v>59194</v>
      </c>
      <c r="H295" s="4">
        <v>53975</v>
      </c>
      <c r="I295" s="4">
        <v>4019</v>
      </c>
      <c r="J295" s="4">
        <v>194</v>
      </c>
      <c r="K295" s="4">
        <v>82</v>
      </c>
      <c r="L295" s="4">
        <v>238</v>
      </c>
      <c r="M295" s="4">
        <v>58232</v>
      </c>
      <c r="N295" s="5">
        <v>98.374835287360213</v>
      </c>
      <c r="O295" s="4">
        <v>59194</v>
      </c>
      <c r="P295" s="4">
        <v>2813</v>
      </c>
      <c r="Q295" s="4">
        <v>43308</v>
      </c>
      <c r="R295" s="4">
        <v>9617</v>
      </c>
      <c r="S295" s="4">
        <v>2273</v>
      </c>
      <c r="T295" s="4">
        <v>209</v>
      </c>
      <c r="U295" s="4">
        <v>4</v>
      </c>
      <c r="V295" s="4">
        <v>11890</v>
      </c>
      <c r="W295" s="5">
        <v>20.086495252897251</v>
      </c>
      <c r="X295" s="5">
        <v>35.659999999999997</v>
      </c>
    </row>
    <row r="296" spans="1:24" ht="12.75" customHeight="1">
      <c r="A296" s="4" t="s">
        <v>3103</v>
      </c>
      <c r="B296" s="4" t="s">
        <v>3998</v>
      </c>
      <c r="C296" s="4" t="s">
        <v>47</v>
      </c>
      <c r="D296" s="4" t="s">
        <v>3404</v>
      </c>
      <c r="E296" s="4">
        <v>3488</v>
      </c>
      <c r="F296" s="4">
        <v>117.94</v>
      </c>
      <c r="G296" s="4">
        <v>59194</v>
      </c>
      <c r="H296" s="4">
        <v>53975</v>
      </c>
      <c r="I296" s="4">
        <v>4019</v>
      </c>
      <c r="J296" s="4">
        <v>194</v>
      </c>
      <c r="K296" s="4">
        <v>82</v>
      </c>
      <c r="L296" s="4">
        <v>238</v>
      </c>
      <c r="M296" s="4">
        <v>58232</v>
      </c>
      <c r="N296" s="5">
        <v>98.374835287360213</v>
      </c>
      <c r="O296" s="4">
        <v>59194</v>
      </c>
      <c r="P296" s="4">
        <v>2813</v>
      </c>
      <c r="Q296" s="4">
        <v>43308</v>
      </c>
      <c r="R296" s="4">
        <v>9617</v>
      </c>
      <c r="S296" s="4">
        <v>2273</v>
      </c>
      <c r="T296" s="4">
        <v>209</v>
      </c>
      <c r="U296" s="4">
        <v>4</v>
      </c>
      <c r="V296" s="4">
        <v>11890</v>
      </c>
      <c r="W296" s="5">
        <v>20.086495252897251</v>
      </c>
      <c r="X296" s="5">
        <v>35.659999999999997</v>
      </c>
    </row>
    <row r="297" spans="1:24" ht="12.75" customHeight="1">
      <c r="A297" s="4" t="s">
        <v>3102</v>
      </c>
      <c r="B297" s="4" t="s">
        <v>4000</v>
      </c>
      <c r="C297" s="4" t="s">
        <v>47</v>
      </c>
      <c r="D297" s="4" t="s">
        <v>3404</v>
      </c>
      <c r="E297" s="4">
        <v>26750</v>
      </c>
      <c r="F297" s="4">
        <v>799</v>
      </c>
      <c r="G297" s="4">
        <v>59194</v>
      </c>
      <c r="H297" s="4">
        <v>53975</v>
      </c>
      <c r="I297" s="4">
        <v>4019</v>
      </c>
      <c r="J297" s="4">
        <v>194</v>
      </c>
      <c r="K297" s="4">
        <v>82</v>
      </c>
      <c r="L297" s="4">
        <v>238</v>
      </c>
      <c r="M297" s="4">
        <v>58232</v>
      </c>
      <c r="N297" s="5">
        <v>98.374835287360213</v>
      </c>
      <c r="O297" s="4">
        <v>59194</v>
      </c>
      <c r="P297" s="4">
        <v>2813</v>
      </c>
      <c r="Q297" s="4">
        <v>43308</v>
      </c>
      <c r="R297" s="4">
        <v>9617</v>
      </c>
      <c r="S297" s="4">
        <v>2273</v>
      </c>
      <c r="T297" s="4">
        <v>209</v>
      </c>
      <c r="U297" s="4">
        <v>4</v>
      </c>
      <c r="V297" s="4">
        <v>11890</v>
      </c>
      <c r="W297" s="5">
        <v>20.086495252897251</v>
      </c>
      <c r="X297" s="5">
        <v>35.659999999999997</v>
      </c>
    </row>
    <row r="298" spans="1:24" ht="12.75" customHeight="1">
      <c r="A298" s="4" t="s">
        <v>3101</v>
      </c>
      <c r="B298" s="4" t="s">
        <v>4002</v>
      </c>
      <c r="C298" s="4" t="s">
        <v>47</v>
      </c>
      <c r="D298" s="4" t="s">
        <v>3404</v>
      </c>
      <c r="E298" s="4">
        <v>2945</v>
      </c>
      <c r="F298" s="4">
        <v>155.6</v>
      </c>
      <c r="G298" s="4">
        <v>59194</v>
      </c>
      <c r="H298" s="4">
        <v>53975</v>
      </c>
      <c r="I298" s="4">
        <v>4019</v>
      </c>
      <c r="J298" s="4">
        <v>194</v>
      </c>
      <c r="K298" s="4">
        <v>82</v>
      </c>
      <c r="L298" s="4">
        <v>238</v>
      </c>
      <c r="M298" s="4">
        <v>58232</v>
      </c>
      <c r="N298" s="5">
        <v>98.374835287360213</v>
      </c>
      <c r="O298" s="4">
        <v>59194</v>
      </c>
      <c r="P298" s="4">
        <v>2813</v>
      </c>
      <c r="Q298" s="4">
        <v>43308</v>
      </c>
      <c r="R298" s="4">
        <v>9617</v>
      </c>
      <c r="S298" s="4">
        <v>2273</v>
      </c>
      <c r="T298" s="4">
        <v>209</v>
      </c>
      <c r="U298" s="4">
        <v>4</v>
      </c>
      <c r="V298" s="4">
        <v>11890</v>
      </c>
      <c r="W298" s="5">
        <v>20.086495252897251</v>
      </c>
      <c r="X298" s="5">
        <v>35.659999999999997</v>
      </c>
    </row>
    <row r="299" spans="1:24" ht="12.75" customHeight="1">
      <c r="A299" s="4" t="s">
        <v>3100</v>
      </c>
      <c r="B299" s="4" t="s">
        <v>4004</v>
      </c>
      <c r="C299" s="4" t="s">
        <v>47</v>
      </c>
      <c r="D299" s="4" t="s">
        <v>3404</v>
      </c>
      <c r="E299" s="4">
        <v>2117</v>
      </c>
      <c r="F299" s="4">
        <v>152.01</v>
      </c>
      <c r="G299" s="4">
        <v>59194</v>
      </c>
      <c r="H299" s="4">
        <v>53975</v>
      </c>
      <c r="I299" s="4">
        <v>4019</v>
      </c>
      <c r="J299" s="4">
        <v>194</v>
      </c>
      <c r="K299" s="4">
        <v>82</v>
      </c>
      <c r="L299" s="4">
        <v>238</v>
      </c>
      <c r="M299" s="4">
        <v>58232</v>
      </c>
      <c r="N299" s="5">
        <v>98.374835287360213</v>
      </c>
      <c r="O299" s="4">
        <v>59194</v>
      </c>
      <c r="P299" s="4">
        <v>2813</v>
      </c>
      <c r="Q299" s="4">
        <v>43308</v>
      </c>
      <c r="R299" s="4">
        <v>9617</v>
      </c>
      <c r="S299" s="4">
        <v>2273</v>
      </c>
      <c r="T299" s="4">
        <v>209</v>
      </c>
      <c r="U299" s="4">
        <v>4</v>
      </c>
      <c r="V299" s="4">
        <v>11890</v>
      </c>
      <c r="W299" s="5">
        <v>20.086495252897251</v>
      </c>
      <c r="X299" s="5">
        <v>35.659999999999997</v>
      </c>
    </row>
    <row r="300" spans="1:24" ht="12.75" customHeight="1">
      <c r="A300" s="4" t="s">
        <v>3099</v>
      </c>
      <c r="B300" s="4" t="s">
        <v>4006</v>
      </c>
      <c r="C300" s="4" t="s">
        <v>47</v>
      </c>
      <c r="D300" s="4" t="s">
        <v>3404</v>
      </c>
      <c r="E300" s="4">
        <v>5419</v>
      </c>
      <c r="F300" s="4">
        <v>294.60000000000002</v>
      </c>
      <c r="G300" s="4">
        <v>59194</v>
      </c>
      <c r="H300" s="4">
        <v>53975</v>
      </c>
      <c r="I300" s="4">
        <v>4019</v>
      </c>
      <c r="J300" s="4">
        <v>194</v>
      </c>
      <c r="K300" s="4">
        <v>82</v>
      </c>
      <c r="L300" s="4">
        <v>238</v>
      </c>
      <c r="M300" s="4">
        <v>58232</v>
      </c>
      <c r="N300" s="5">
        <v>98.374835287360213</v>
      </c>
      <c r="O300" s="4">
        <v>59194</v>
      </c>
      <c r="P300" s="4">
        <v>2813</v>
      </c>
      <c r="Q300" s="4">
        <v>43308</v>
      </c>
      <c r="R300" s="4">
        <v>9617</v>
      </c>
      <c r="S300" s="4">
        <v>2273</v>
      </c>
      <c r="T300" s="4">
        <v>209</v>
      </c>
      <c r="U300" s="4">
        <v>4</v>
      </c>
      <c r="V300" s="4">
        <v>11890</v>
      </c>
      <c r="W300" s="5">
        <v>20.086495252897251</v>
      </c>
      <c r="X300" s="5">
        <v>35.659999999999997</v>
      </c>
    </row>
    <row r="301" spans="1:24" ht="12.75" customHeight="1">
      <c r="A301" s="4" t="s">
        <v>3098</v>
      </c>
      <c r="B301" s="4" t="s">
        <v>4008</v>
      </c>
      <c r="C301" s="4" t="s">
        <v>47</v>
      </c>
      <c r="D301" s="4" t="s">
        <v>3404</v>
      </c>
      <c r="E301" s="4">
        <v>3238</v>
      </c>
      <c r="F301" s="4">
        <v>285.74</v>
      </c>
      <c r="G301" s="4">
        <v>59194</v>
      </c>
      <c r="H301" s="4">
        <v>53975</v>
      </c>
      <c r="I301" s="4">
        <v>4019</v>
      </c>
      <c r="J301" s="4">
        <v>194</v>
      </c>
      <c r="K301" s="4">
        <v>82</v>
      </c>
      <c r="L301" s="4">
        <v>238</v>
      </c>
      <c r="M301" s="4">
        <v>58232</v>
      </c>
      <c r="N301" s="5">
        <v>98.374835287360213</v>
      </c>
      <c r="O301" s="4">
        <v>59194</v>
      </c>
      <c r="P301" s="4">
        <v>2813</v>
      </c>
      <c r="Q301" s="4">
        <v>43308</v>
      </c>
      <c r="R301" s="4">
        <v>9617</v>
      </c>
      <c r="S301" s="4">
        <v>2273</v>
      </c>
      <c r="T301" s="4">
        <v>209</v>
      </c>
      <c r="U301" s="4">
        <v>4</v>
      </c>
      <c r="V301" s="4">
        <v>11890</v>
      </c>
      <c r="W301" s="5">
        <v>20.086495252897251</v>
      </c>
      <c r="X301" s="5">
        <v>35.659999999999997</v>
      </c>
    </row>
    <row r="302" spans="1:24" ht="12.75" customHeight="1">
      <c r="A302" s="4" t="s">
        <v>3097</v>
      </c>
      <c r="B302" s="4" t="s">
        <v>4010</v>
      </c>
      <c r="C302" s="4" t="s">
        <v>47</v>
      </c>
      <c r="D302" s="4" t="s">
        <v>3404</v>
      </c>
      <c r="E302" s="4">
        <v>5480</v>
      </c>
      <c r="F302" s="4">
        <v>424.67</v>
      </c>
      <c r="G302" s="4">
        <v>59194</v>
      </c>
      <c r="H302" s="4">
        <v>53975</v>
      </c>
      <c r="I302" s="4">
        <v>4019</v>
      </c>
      <c r="J302" s="4">
        <v>194</v>
      </c>
      <c r="K302" s="4">
        <v>82</v>
      </c>
      <c r="L302" s="4">
        <v>238</v>
      </c>
      <c r="M302" s="4">
        <v>58232</v>
      </c>
      <c r="N302" s="5">
        <v>98.374835287360213</v>
      </c>
      <c r="O302" s="4">
        <v>59194</v>
      </c>
      <c r="P302" s="4">
        <v>2813</v>
      </c>
      <c r="Q302" s="4">
        <v>43308</v>
      </c>
      <c r="R302" s="4">
        <v>9617</v>
      </c>
      <c r="S302" s="4">
        <v>2273</v>
      </c>
      <c r="T302" s="4">
        <v>209</v>
      </c>
      <c r="U302" s="4">
        <v>4</v>
      </c>
      <c r="V302" s="4">
        <v>11890</v>
      </c>
      <c r="W302" s="5">
        <v>20.086495252897251</v>
      </c>
      <c r="X302" s="5">
        <v>35.659999999999997</v>
      </c>
    </row>
    <row r="303" spans="1:24" ht="12.75" customHeight="1">
      <c r="A303" s="4" t="s">
        <v>3096</v>
      </c>
      <c r="B303" s="4" t="s">
        <v>4012</v>
      </c>
      <c r="C303" s="4" t="s">
        <v>47</v>
      </c>
      <c r="D303" s="4" t="s">
        <v>3404</v>
      </c>
      <c r="E303" s="4">
        <v>3535</v>
      </c>
      <c r="F303" s="4">
        <v>197.22</v>
      </c>
      <c r="G303" s="4">
        <v>59194</v>
      </c>
      <c r="H303" s="4">
        <v>53975</v>
      </c>
      <c r="I303" s="4">
        <v>4019</v>
      </c>
      <c r="J303" s="4">
        <v>194</v>
      </c>
      <c r="K303" s="4">
        <v>82</v>
      </c>
      <c r="L303" s="4">
        <v>238</v>
      </c>
      <c r="M303" s="4">
        <v>58232</v>
      </c>
      <c r="N303" s="5">
        <v>98.374835287360213</v>
      </c>
      <c r="O303" s="4">
        <v>59194</v>
      </c>
      <c r="P303" s="4">
        <v>2813</v>
      </c>
      <c r="Q303" s="4">
        <v>43308</v>
      </c>
      <c r="R303" s="4">
        <v>9617</v>
      </c>
      <c r="S303" s="4">
        <v>2273</v>
      </c>
      <c r="T303" s="4">
        <v>209</v>
      </c>
      <c r="U303" s="4">
        <v>4</v>
      </c>
      <c r="V303" s="4">
        <v>11890</v>
      </c>
      <c r="W303" s="5">
        <v>20.086495252897251</v>
      </c>
      <c r="X303" s="5">
        <v>35.659999999999997</v>
      </c>
    </row>
    <row r="304" spans="1:24" ht="12.75" customHeight="1">
      <c r="A304" s="4" t="s">
        <v>3095</v>
      </c>
      <c r="B304" s="4" t="s">
        <v>4014</v>
      </c>
      <c r="C304" s="4" t="s">
        <v>47</v>
      </c>
      <c r="D304" s="4" t="s">
        <v>3404</v>
      </c>
      <c r="E304" s="4">
        <v>2085</v>
      </c>
      <c r="F304" s="4">
        <v>131.05000000000001</v>
      </c>
      <c r="G304" s="4">
        <v>59194</v>
      </c>
      <c r="H304" s="4">
        <v>53975</v>
      </c>
      <c r="I304" s="4">
        <v>4019</v>
      </c>
      <c r="J304" s="4">
        <v>194</v>
      </c>
      <c r="K304" s="4">
        <v>82</v>
      </c>
      <c r="L304" s="4">
        <v>238</v>
      </c>
      <c r="M304" s="4">
        <v>58232</v>
      </c>
      <c r="N304" s="5">
        <v>98.374835287360213</v>
      </c>
      <c r="O304" s="4">
        <v>59194</v>
      </c>
      <c r="P304" s="4">
        <v>2813</v>
      </c>
      <c r="Q304" s="4">
        <v>43308</v>
      </c>
      <c r="R304" s="4">
        <v>9617</v>
      </c>
      <c r="S304" s="4">
        <v>2273</v>
      </c>
      <c r="T304" s="4">
        <v>209</v>
      </c>
      <c r="U304" s="4">
        <v>4</v>
      </c>
      <c r="V304" s="4">
        <v>11890</v>
      </c>
      <c r="W304" s="5">
        <v>20.086495252897251</v>
      </c>
      <c r="X304" s="5">
        <v>35.659999999999997</v>
      </c>
    </row>
    <row r="305" spans="1:24" ht="12.75" customHeight="1">
      <c r="A305" s="4" t="s">
        <v>3094</v>
      </c>
      <c r="B305" s="4" t="s">
        <v>4016</v>
      </c>
      <c r="C305" s="4" t="s">
        <v>47</v>
      </c>
      <c r="D305" s="4" t="s">
        <v>3404</v>
      </c>
      <c r="E305" s="4">
        <v>2736</v>
      </c>
      <c r="F305" s="4">
        <v>264.58</v>
      </c>
      <c r="G305" s="4">
        <v>59194</v>
      </c>
      <c r="H305" s="4">
        <v>53975</v>
      </c>
      <c r="I305" s="4">
        <v>4019</v>
      </c>
      <c r="J305" s="4">
        <v>194</v>
      </c>
      <c r="K305" s="4">
        <v>82</v>
      </c>
      <c r="L305" s="4">
        <v>238</v>
      </c>
      <c r="M305" s="4">
        <v>58232</v>
      </c>
      <c r="N305" s="5">
        <v>98.374835287360213</v>
      </c>
      <c r="O305" s="4">
        <v>59194</v>
      </c>
      <c r="P305" s="4">
        <v>2813</v>
      </c>
      <c r="Q305" s="4">
        <v>43308</v>
      </c>
      <c r="R305" s="4">
        <v>9617</v>
      </c>
      <c r="S305" s="4">
        <v>2273</v>
      </c>
      <c r="T305" s="4">
        <v>209</v>
      </c>
      <c r="U305" s="4">
        <v>4</v>
      </c>
      <c r="V305" s="4">
        <v>11890</v>
      </c>
      <c r="W305" s="5">
        <v>20.086495252897251</v>
      </c>
      <c r="X305" s="5">
        <v>35.659999999999997</v>
      </c>
    </row>
    <row r="306" spans="1:24" ht="12.75" customHeight="1">
      <c r="A306" s="4" t="s">
        <v>3093</v>
      </c>
      <c r="B306" s="4" t="s">
        <v>4018</v>
      </c>
      <c r="C306" s="4" t="s">
        <v>47</v>
      </c>
      <c r="D306" s="4" t="s">
        <v>3404</v>
      </c>
      <c r="E306" s="4">
        <v>3656</v>
      </c>
      <c r="F306" s="4">
        <v>192.79</v>
      </c>
      <c r="G306" s="4">
        <v>59194</v>
      </c>
      <c r="H306" s="4">
        <v>53975</v>
      </c>
      <c r="I306" s="4">
        <v>4019</v>
      </c>
      <c r="J306" s="4">
        <v>194</v>
      </c>
      <c r="K306" s="4">
        <v>82</v>
      </c>
      <c r="L306" s="4">
        <v>238</v>
      </c>
      <c r="M306" s="4">
        <v>58232</v>
      </c>
      <c r="N306" s="5">
        <v>98.374835287360213</v>
      </c>
      <c r="O306" s="4">
        <v>59194</v>
      </c>
      <c r="P306" s="4">
        <v>2813</v>
      </c>
      <c r="Q306" s="4">
        <v>43308</v>
      </c>
      <c r="R306" s="4">
        <v>9617</v>
      </c>
      <c r="S306" s="4">
        <v>2273</v>
      </c>
      <c r="T306" s="4">
        <v>209</v>
      </c>
      <c r="U306" s="4">
        <v>4</v>
      </c>
      <c r="V306" s="4">
        <v>11890</v>
      </c>
      <c r="W306" s="5">
        <v>20.086495252897251</v>
      </c>
      <c r="X306" s="5">
        <v>35.659999999999997</v>
      </c>
    </row>
    <row r="307" spans="1:24" ht="12.75" customHeight="1">
      <c r="A307" s="4" t="s">
        <v>3092</v>
      </c>
      <c r="B307" s="4" t="s">
        <v>4020</v>
      </c>
      <c r="C307" s="4" t="s">
        <v>47</v>
      </c>
      <c r="D307" s="4" t="s">
        <v>3404</v>
      </c>
      <c r="E307" s="4">
        <v>7790</v>
      </c>
      <c r="F307" s="4">
        <v>236.25</v>
      </c>
      <c r="G307" s="4">
        <v>59194</v>
      </c>
      <c r="H307" s="4">
        <v>53975</v>
      </c>
      <c r="I307" s="4">
        <v>4019</v>
      </c>
      <c r="J307" s="4">
        <v>194</v>
      </c>
      <c r="K307" s="4">
        <v>82</v>
      </c>
      <c r="L307" s="4">
        <v>238</v>
      </c>
      <c r="M307" s="4">
        <v>58232</v>
      </c>
      <c r="N307" s="5">
        <v>98.374835287360213</v>
      </c>
      <c r="O307" s="4">
        <v>59194</v>
      </c>
      <c r="P307" s="4">
        <v>2813</v>
      </c>
      <c r="Q307" s="4">
        <v>43308</v>
      </c>
      <c r="R307" s="4">
        <v>9617</v>
      </c>
      <c r="S307" s="4">
        <v>2273</v>
      </c>
      <c r="T307" s="4">
        <v>209</v>
      </c>
      <c r="U307" s="4">
        <v>4</v>
      </c>
      <c r="V307" s="4">
        <v>11890</v>
      </c>
      <c r="W307" s="5">
        <v>20.086495252897251</v>
      </c>
      <c r="X307" s="5">
        <v>35.659999999999997</v>
      </c>
    </row>
    <row r="308" spans="1:24" ht="12.75" customHeight="1">
      <c r="A308" s="4" t="s">
        <v>3091</v>
      </c>
      <c r="B308" s="4" t="s">
        <v>4022</v>
      </c>
      <c r="C308" s="4" t="s">
        <v>47</v>
      </c>
      <c r="D308" s="4" t="s">
        <v>3404</v>
      </c>
      <c r="E308" s="4">
        <v>2873</v>
      </c>
      <c r="F308" s="4">
        <v>359.65</v>
      </c>
      <c r="G308" s="4">
        <v>59194</v>
      </c>
      <c r="H308" s="4">
        <v>53975</v>
      </c>
      <c r="I308" s="4">
        <v>4019</v>
      </c>
      <c r="J308" s="4">
        <v>194</v>
      </c>
      <c r="K308" s="4">
        <v>82</v>
      </c>
      <c r="L308" s="4">
        <v>238</v>
      </c>
      <c r="M308" s="4">
        <v>58232</v>
      </c>
      <c r="N308" s="5">
        <v>98.374835287360213</v>
      </c>
      <c r="O308" s="4">
        <v>59194</v>
      </c>
      <c r="P308" s="4">
        <v>2813</v>
      </c>
      <c r="Q308" s="4">
        <v>43308</v>
      </c>
      <c r="R308" s="4">
        <v>9617</v>
      </c>
      <c r="S308" s="4">
        <v>2273</v>
      </c>
      <c r="T308" s="4">
        <v>209</v>
      </c>
      <c r="U308" s="4">
        <v>4</v>
      </c>
      <c r="V308" s="4">
        <v>11890</v>
      </c>
      <c r="W308" s="5">
        <v>20.086495252897251</v>
      </c>
      <c r="X308" s="5">
        <v>35.659999999999997</v>
      </c>
    </row>
    <row r="309" spans="1:24" ht="12.75" customHeight="1">
      <c r="A309" s="4" t="s">
        <v>3090</v>
      </c>
      <c r="B309" s="4" t="s">
        <v>4024</v>
      </c>
      <c r="C309" s="4" t="s">
        <v>47</v>
      </c>
      <c r="D309" s="4" t="s">
        <v>3404</v>
      </c>
      <c r="E309" s="4">
        <v>3728</v>
      </c>
      <c r="F309" s="4">
        <v>408.63</v>
      </c>
      <c r="G309" s="4">
        <v>59194</v>
      </c>
      <c r="H309" s="4">
        <v>53975</v>
      </c>
      <c r="I309" s="4">
        <v>4019</v>
      </c>
      <c r="J309" s="4">
        <v>194</v>
      </c>
      <c r="K309" s="4">
        <v>82</v>
      </c>
      <c r="L309" s="4">
        <v>238</v>
      </c>
      <c r="M309" s="4">
        <v>58232</v>
      </c>
      <c r="N309" s="5">
        <v>98.374835287360213</v>
      </c>
      <c r="O309" s="4">
        <v>59194</v>
      </c>
      <c r="P309" s="4">
        <v>2813</v>
      </c>
      <c r="Q309" s="4">
        <v>43308</v>
      </c>
      <c r="R309" s="4">
        <v>9617</v>
      </c>
      <c r="S309" s="4">
        <v>2273</v>
      </c>
      <c r="T309" s="4">
        <v>209</v>
      </c>
      <c r="U309" s="4">
        <v>4</v>
      </c>
      <c r="V309" s="4">
        <v>11890</v>
      </c>
      <c r="W309" s="5">
        <v>20.086495252897251</v>
      </c>
      <c r="X309" s="5">
        <v>35.659999999999997</v>
      </c>
    </row>
    <row r="310" spans="1:24" ht="12.75" customHeight="1">
      <c r="A310" s="4" t="s">
        <v>3089</v>
      </c>
      <c r="B310" s="4" t="s">
        <v>4026</v>
      </c>
      <c r="C310" s="4" t="s">
        <v>47</v>
      </c>
      <c r="D310" s="4" t="s">
        <v>3404</v>
      </c>
      <c r="E310" s="4">
        <v>3180</v>
      </c>
      <c r="F310" s="4">
        <v>141.87</v>
      </c>
      <c r="G310" s="4">
        <v>59194</v>
      </c>
      <c r="H310" s="4">
        <v>53975</v>
      </c>
      <c r="I310" s="4">
        <v>4019</v>
      </c>
      <c r="J310" s="4">
        <v>194</v>
      </c>
      <c r="K310" s="4">
        <v>82</v>
      </c>
      <c r="L310" s="4">
        <v>238</v>
      </c>
      <c r="M310" s="4">
        <v>58232</v>
      </c>
      <c r="N310" s="5">
        <v>98.374835287360213</v>
      </c>
      <c r="O310" s="4">
        <v>59194</v>
      </c>
      <c r="P310" s="4">
        <v>2813</v>
      </c>
      <c r="Q310" s="4">
        <v>43308</v>
      </c>
      <c r="R310" s="4">
        <v>9617</v>
      </c>
      <c r="S310" s="4">
        <v>2273</v>
      </c>
      <c r="T310" s="4">
        <v>209</v>
      </c>
      <c r="U310" s="4">
        <v>4</v>
      </c>
      <c r="V310" s="4">
        <v>11890</v>
      </c>
      <c r="W310" s="5">
        <v>20.086495252897251</v>
      </c>
      <c r="X310" s="5">
        <v>35.659999999999997</v>
      </c>
    </row>
    <row r="311" spans="1:24" ht="12.75" customHeight="1">
      <c r="A311" s="4" t="s">
        <v>3088</v>
      </c>
      <c r="B311" s="4" t="s">
        <v>4028</v>
      </c>
      <c r="C311" s="4" t="s">
        <v>47</v>
      </c>
      <c r="D311" s="4" t="s">
        <v>3404</v>
      </c>
      <c r="E311" s="4">
        <v>6382</v>
      </c>
      <c r="F311" s="4">
        <v>282.25</v>
      </c>
      <c r="G311" s="4">
        <v>59194</v>
      </c>
      <c r="H311" s="4">
        <v>53975</v>
      </c>
      <c r="I311" s="4">
        <v>4019</v>
      </c>
      <c r="J311" s="4">
        <v>194</v>
      </c>
      <c r="K311" s="4">
        <v>82</v>
      </c>
      <c r="L311" s="4">
        <v>238</v>
      </c>
      <c r="M311" s="4">
        <v>58232</v>
      </c>
      <c r="N311" s="5">
        <v>98.374835287360213</v>
      </c>
      <c r="O311" s="4">
        <v>59194</v>
      </c>
      <c r="P311" s="4">
        <v>2813</v>
      </c>
      <c r="Q311" s="4">
        <v>43308</v>
      </c>
      <c r="R311" s="4">
        <v>9617</v>
      </c>
      <c r="S311" s="4">
        <v>2273</v>
      </c>
      <c r="T311" s="4">
        <v>209</v>
      </c>
      <c r="U311" s="4">
        <v>4</v>
      </c>
      <c r="V311" s="4">
        <v>11890</v>
      </c>
      <c r="W311" s="5">
        <v>20.086495252897251</v>
      </c>
      <c r="X311" s="5">
        <v>35.659999999999997</v>
      </c>
    </row>
    <row r="312" spans="1:24" ht="12.75" customHeight="1">
      <c r="A312" s="4" t="s">
        <v>3087</v>
      </c>
      <c r="B312" s="4" t="s">
        <v>4030</v>
      </c>
      <c r="C312" s="4" t="s">
        <v>47</v>
      </c>
      <c r="D312" s="4" t="s">
        <v>3404</v>
      </c>
      <c r="E312" s="4">
        <v>3100</v>
      </c>
      <c r="F312" s="4">
        <v>29.96</v>
      </c>
      <c r="G312" s="4">
        <v>59194</v>
      </c>
      <c r="H312" s="4">
        <v>53975</v>
      </c>
      <c r="I312" s="4">
        <v>4019</v>
      </c>
      <c r="J312" s="4">
        <v>194</v>
      </c>
      <c r="K312" s="4">
        <v>82</v>
      </c>
      <c r="L312" s="4">
        <v>238</v>
      </c>
      <c r="M312" s="4">
        <v>58232</v>
      </c>
      <c r="N312" s="5">
        <v>98.374835287360213</v>
      </c>
      <c r="O312" s="4">
        <v>59194</v>
      </c>
      <c r="P312" s="4">
        <v>2813</v>
      </c>
      <c r="Q312" s="4">
        <v>43308</v>
      </c>
      <c r="R312" s="4">
        <v>9617</v>
      </c>
      <c r="S312" s="4">
        <v>2273</v>
      </c>
      <c r="T312" s="4">
        <v>209</v>
      </c>
      <c r="U312" s="4">
        <v>4</v>
      </c>
      <c r="V312" s="4">
        <v>11890</v>
      </c>
      <c r="W312" s="5">
        <v>20.086495252897251</v>
      </c>
      <c r="X312" s="5">
        <v>35.659999999999997</v>
      </c>
    </row>
    <row r="313" spans="1:24" ht="12.75" customHeight="1">
      <c r="A313" s="4" t="s">
        <v>3086</v>
      </c>
      <c r="B313" s="4" t="s">
        <v>4032</v>
      </c>
      <c r="C313" s="4" t="s">
        <v>47</v>
      </c>
      <c r="D313" s="4" t="s">
        <v>3404</v>
      </c>
      <c r="E313" s="4">
        <v>3431</v>
      </c>
      <c r="F313" s="4">
        <v>167.18</v>
      </c>
      <c r="G313" s="4">
        <v>59194</v>
      </c>
      <c r="H313" s="4">
        <v>53975</v>
      </c>
      <c r="I313" s="4">
        <v>4019</v>
      </c>
      <c r="J313" s="4">
        <v>194</v>
      </c>
      <c r="K313" s="4">
        <v>82</v>
      </c>
      <c r="L313" s="4">
        <v>238</v>
      </c>
      <c r="M313" s="4">
        <v>58232</v>
      </c>
      <c r="N313" s="5">
        <v>98.374835287360213</v>
      </c>
      <c r="O313" s="4">
        <v>59194</v>
      </c>
      <c r="P313" s="4">
        <v>2813</v>
      </c>
      <c r="Q313" s="4">
        <v>43308</v>
      </c>
      <c r="R313" s="4">
        <v>9617</v>
      </c>
      <c r="S313" s="4">
        <v>2273</v>
      </c>
      <c r="T313" s="4">
        <v>209</v>
      </c>
      <c r="U313" s="4">
        <v>4</v>
      </c>
      <c r="V313" s="4">
        <v>11890</v>
      </c>
      <c r="W313" s="5">
        <v>20.086495252897251</v>
      </c>
      <c r="X313" s="5">
        <v>35.659999999999997</v>
      </c>
    </row>
    <row r="314" spans="1:24" ht="12.75" customHeight="1">
      <c r="A314" s="4" t="s">
        <v>3085</v>
      </c>
      <c r="B314" s="4" t="s">
        <v>4034</v>
      </c>
      <c r="C314" s="4" t="s">
        <v>47</v>
      </c>
      <c r="D314" s="4" t="s">
        <v>3404</v>
      </c>
      <c r="E314" s="4">
        <v>6286</v>
      </c>
      <c r="F314" s="4">
        <v>290.68</v>
      </c>
      <c r="G314" s="4">
        <v>59194</v>
      </c>
      <c r="H314" s="4">
        <v>53975</v>
      </c>
      <c r="I314" s="4">
        <v>4019</v>
      </c>
      <c r="J314" s="4">
        <v>194</v>
      </c>
      <c r="K314" s="4">
        <v>82</v>
      </c>
      <c r="L314" s="4">
        <v>238</v>
      </c>
      <c r="M314" s="4">
        <v>58232</v>
      </c>
      <c r="N314" s="5">
        <v>98.374835287360213</v>
      </c>
      <c r="O314" s="4">
        <v>59194</v>
      </c>
      <c r="P314" s="4">
        <v>2813</v>
      </c>
      <c r="Q314" s="4">
        <v>43308</v>
      </c>
      <c r="R314" s="4">
        <v>9617</v>
      </c>
      <c r="S314" s="4">
        <v>2273</v>
      </c>
      <c r="T314" s="4">
        <v>209</v>
      </c>
      <c r="U314" s="4">
        <v>4</v>
      </c>
      <c r="V314" s="4">
        <v>11890</v>
      </c>
      <c r="W314" s="5">
        <v>20.086495252897251</v>
      </c>
      <c r="X314" s="5">
        <v>35.659999999999997</v>
      </c>
    </row>
    <row r="315" spans="1:24" ht="12.75" customHeight="1">
      <c r="A315" s="4" t="s">
        <v>3084</v>
      </c>
      <c r="B315" s="4" t="s">
        <v>4036</v>
      </c>
      <c r="C315" s="4" t="s">
        <v>47</v>
      </c>
      <c r="D315" s="4" t="s">
        <v>3404</v>
      </c>
      <c r="E315" s="4">
        <v>4063</v>
      </c>
      <c r="F315" s="4">
        <v>454.14</v>
      </c>
      <c r="G315" s="4">
        <v>59194</v>
      </c>
      <c r="H315" s="4">
        <v>53975</v>
      </c>
      <c r="I315" s="4">
        <v>4019</v>
      </c>
      <c r="J315" s="4">
        <v>194</v>
      </c>
      <c r="K315" s="4">
        <v>82</v>
      </c>
      <c r="L315" s="4">
        <v>238</v>
      </c>
      <c r="M315" s="4">
        <v>58232</v>
      </c>
      <c r="N315" s="5">
        <v>98.374835287360213</v>
      </c>
      <c r="O315" s="4">
        <v>59194</v>
      </c>
      <c r="P315" s="4">
        <v>2813</v>
      </c>
      <c r="Q315" s="4">
        <v>43308</v>
      </c>
      <c r="R315" s="4">
        <v>9617</v>
      </c>
      <c r="S315" s="4">
        <v>2273</v>
      </c>
      <c r="T315" s="4">
        <v>209</v>
      </c>
      <c r="U315" s="4">
        <v>4</v>
      </c>
      <c r="V315" s="4">
        <v>11890</v>
      </c>
      <c r="W315" s="5">
        <v>20.086495252897251</v>
      </c>
      <c r="X315" s="5">
        <v>35.659999999999997</v>
      </c>
    </row>
    <row r="316" spans="1:24" ht="12.75" customHeight="1">
      <c r="A316" s="4" t="s">
        <v>3083</v>
      </c>
      <c r="B316" s="4" t="s">
        <v>4038</v>
      </c>
      <c r="C316" s="4" t="s">
        <v>47</v>
      </c>
      <c r="D316" s="4" t="s">
        <v>3404</v>
      </c>
      <c r="E316" s="4">
        <v>7320</v>
      </c>
      <c r="F316" s="4">
        <v>243.13</v>
      </c>
      <c r="G316" s="4">
        <v>59194</v>
      </c>
      <c r="H316" s="4">
        <v>53975</v>
      </c>
      <c r="I316" s="4">
        <v>4019</v>
      </c>
      <c r="J316" s="4">
        <v>194</v>
      </c>
      <c r="K316" s="4">
        <v>82</v>
      </c>
      <c r="L316" s="4">
        <v>238</v>
      </c>
      <c r="M316" s="4">
        <v>58232</v>
      </c>
      <c r="N316" s="5">
        <v>98.374835287360213</v>
      </c>
      <c r="O316" s="4">
        <v>59194</v>
      </c>
      <c r="P316" s="4">
        <v>2813</v>
      </c>
      <c r="Q316" s="4">
        <v>43308</v>
      </c>
      <c r="R316" s="4">
        <v>9617</v>
      </c>
      <c r="S316" s="4">
        <v>2273</v>
      </c>
      <c r="T316" s="4">
        <v>209</v>
      </c>
      <c r="U316" s="4">
        <v>4</v>
      </c>
      <c r="V316" s="4">
        <v>11890</v>
      </c>
      <c r="W316" s="5">
        <v>20.086495252897251</v>
      </c>
      <c r="X316" s="5">
        <v>35.659999999999997</v>
      </c>
    </row>
    <row r="317" spans="1:24" ht="12.75" customHeight="1">
      <c r="A317" s="4" t="s">
        <v>3082</v>
      </c>
      <c r="B317" s="4" t="s">
        <v>4040</v>
      </c>
      <c r="C317" s="4" t="s">
        <v>47</v>
      </c>
      <c r="D317" s="4" t="s">
        <v>3404</v>
      </c>
      <c r="E317" s="4">
        <v>3606</v>
      </c>
      <c r="F317" s="4">
        <v>381.02</v>
      </c>
      <c r="G317" s="4">
        <v>59194</v>
      </c>
      <c r="H317" s="4">
        <v>53975</v>
      </c>
      <c r="I317" s="4">
        <v>4019</v>
      </c>
      <c r="J317" s="4">
        <v>194</v>
      </c>
      <c r="K317" s="4">
        <v>82</v>
      </c>
      <c r="L317" s="4">
        <v>238</v>
      </c>
      <c r="M317" s="4">
        <v>58232</v>
      </c>
      <c r="N317" s="5">
        <v>98.374835287360213</v>
      </c>
      <c r="O317" s="4">
        <v>59194</v>
      </c>
      <c r="P317" s="4">
        <v>2813</v>
      </c>
      <c r="Q317" s="4">
        <v>43308</v>
      </c>
      <c r="R317" s="4">
        <v>9617</v>
      </c>
      <c r="S317" s="4">
        <v>2273</v>
      </c>
      <c r="T317" s="4">
        <v>209</v>
      </c>
      <c r="U317" s="4">
        <v>4</v>
      </c>
      <c r="V317" s="4">
        <v>11890</v>
      </c>
      <c r="W317" s="5">
        <v>20.086495252897251</v>
      </c>
      <c r="X317" s="5">
        <v>35.659999999999997</v>
      </c>
    </row>
    <row r="318" spans="1:24" ht="12.75" customHeight="1">
      <c r="A318" s="4" t="s">
        <v>3081</v>
      </c>
      <c r="B318" s="4" t="s">
        <v>4042</v>
      </c>
      <c r="C318" s="4" t="s">
        <v>47</v>
      </c>
      <c r="D318" s="4" t="s">
        <v>3404</v>
      </c>
      <c r="E318" s="4">
        <v>5722</v>
      </c>
      <c r="F318" s="4">
        <v>238.4</v>
      </c>
      <c r="G318" s="4">
        <v>59194</v>
      </c>
      <c r="H318" s="4">
        <v>53975</v>
      </c>
      <c r="I318" s="4">
        <v>4019</v>
      </c>
      <c r="J318" s="4">
        <v>194</v>
      </c>
      <c r="K318" s="4">
        <v>82</v>
      </c>
      <c r="L318" s="4">
        <v>238</v>
      </c>
      <c r="M318" s="4">
        <v>58232</v>
      </c>
      <c r="N318" s="5">
        <v>98.374835287360213</v>
      </c>
      <c r="O318" s="4">
        <v>59194</v>
      </c>
      <c r="P318" s="4">
        <v>2813</v>
      </c>
      <c r="Q318" s="4">
        <v>43308</v>
      </c>
      <c r="R318" s="4">
        <v>9617</v>
      </c>
      <c r="S318" s="4">
        <v>2273</v>
      </c>
      <c r="T318" s="4">
        <v>209</v>
      </c>
      <c r="U318" s="4">
        <v>4</v>
      </c>
      <c r="V318" s="4">
        <v>11890</v>
      </c>
      <c r="W318" s="5">
        <v>20.086495252897251</v>
      </c>
      <c r="X318" s="5">
        <v>35.659999999999997</v>
      </c>
    </row>
    <row r="319" spans="1:24" ht="12.75" customHeight="1">
      <c r="A319" s="4" t="s">
        <v>3080</v>
      </c>
      <c r="B319" s="4" t="s">
        <v>4044</v>
      </c>
      <c r="C319" s="4" t="s">
        <v>47</v>
      </c>
      <c r="D319" s="4" t="s">
        <v>3404</v>
      </c>
      <c r="E319" s="4">
        <v>2993</v>
      </c>
      <c r="F319" s="4">
        <v>318.16000000000003</v>
      </c>
      <c r="G319" s="4">
        <v>59194</v>
      </c>
      <c r="H319" s="4">
        <v>53975</v>
      </c>
      <c r="I319" s="4">
        <v>4019</v>
      </c>
      <c r="J319" s="4">
        <v>194</v>
      </c>
      <c r="K319" s="4">
        <v>82</v>
      </c>
      <c r="L319" s="4">
        <v>238</v>
      </c>
      <c r="M319" s="4">
        <v>58232</v>
      </c>
      <c r="N319" s="5">
        <v>98.374835287360213</v>
      </c>
      <c r="O319" s="4">
        <v>59194</v>
      </c>
      <c r="P319" s="4">
        <v>2813</v>
      </c>
      <c r="Q319" s="4">
        <v>43308</v>
      </c>
      <c r="R319" s="4">
        <v>9617</v>
      </c>
      <c r="S319" s="4">
        <v>2273</v>
      </c>
      <c r="T319" s="4">
        <v>209</v>
      </c>
      <c r="U319" s="4">
        <v>4</v>
      </c>
      <c r="V319" s="4">
        <v>11890</v>
      </c>
      <c r="W319" s="5">
        <v>20.086495252897251</v>
      </c>
      <c r="X319" s="5">
        <v>35.659999999999997</v>
      </c>
    </row>
    <row r="320" spans="1:24" ht="12.75" customHeight="1">
      <c r="A320" s="4" t="s">
        <v>3079</v>
      </c>
      <c r="B320" s="4" t="s">
        <v>4046</v>
      </c>
      <c r="C320" s="4" t="s">
        <v>47</v>
      </c>
      <c r="D320" s="4" t="s">
        <v>3404</v>
      </c>
      <c r="E320" s="4">
        <v>6166</v>
      </c>
      <c r="F320" s="4">
        <v>335.14</v>
      </c>
      <c r="G320" s="4">
        <v>59194</v>
      </c>
      <c r="H320" s="4">
        <v>53975</v>
      </c>
      <c r="I320" s="4">
        <v>4019</v>
      </c>
      <c r="J320" s="4">
        <v>194</v>
      </c>
      <c r="K320" s="4">
        <v>82</v>
      </c>
      <c r="L320" s="4">
        <v>238</v>
      </c>
      <c r="M320" s="4">
        <v>58232</v>
      </c>
      <c r="N320" s="5">
        <v>98.374835287360213</v>
      </c>
      <c r="O320" s="4">
        <v>59194</v>
      </c>
      <c r="P320" s="4">
        <v>2813</v>
      </c>
      <c r="Q320" s="4">
        <v>43308</v>
      </c>
      <c r="R320" s="4">
        <v>9617</v>
      </c>
      <c r="S320" s="4">
        <v>2273</v>
      </c>
      <c r="T320" s="4">
        <v>209</v>
      </c>
      <c r="U320" s="4">
        <v>4</v>
      </c>
      <c r="V320" s="4">
        <v>11890</v>
      </c>
      <c r="W320" s="5">
        <v>20.086495252897251</v>
      </c>
      <c r="X320" s="5">
        <v>35.659999999999997</v>
      </c>
    </row>
    <row r="321" spans="1:24" ht="12.75" customHeight="1">
      <c r="A321" s="4" t="s">
        <v>3078</v>
      </c>
      <c r="B321" s="4" t="s">
        <v>4048</v>
      </c>
      <c r="C321" s="4" t="s">
        <v>47</v>
      </c>
      <c r="D321" s="4" t="s">
        <v>3404</v>
      </c>
      <c r="E321" s="4">
        <v>1609</v>
      </c>
      <c r="F321" s="4">
        <v>371.63</v>
      </c>
      <c r="G321" s="4">
        <v>59194</v>
      </c>
      <c r="H321" s="4">
        <v>53975</v>
      </c>
      <c r="I321" s="4">
        <v>4019</v>
      </c>
      <c r="J321" s="4">
        <v>194</v>
      </c>
      <c r="K321" s="4">
        <v>82</v>
      </c>
      <c r="L321" s="4">
        <v>238</v>
      </c>
      <c r="M321" s="4">
        <v>58232</v>
      </c>
      <c r="N321" s="5">
        <v>98.374835287360213</v>
      </c>
      <c r="O321" s="4">
        <v>59194</v>
      </c>
      <c r="P321" s="4">
        <v>2813</v>
      </c>
      <c r="Q321" s="4">
        <v>43308</v>
      </c>
      <c r="R321" s="4">
        <v>9617</v>
      </c>
      <c r="S321" s="4">
        <v>2273</v>
      </c>
      <c r="T321" s="4">
        <v>209</v>
      </c>
      <c r="U321" s="4">
        <v>4</v>
      </c>
      <c r="V321" s="4">
        <v>11890</v>
      </c>
      <c r="W321" s="5">
        <v>20.086495252897251</v>
      </c>
      <c r="X321" s="5">
        <v>35.659999999999997</v>
      </c>
    </row>
    <row r="322" spans="1:24" ht="12.75" customHeight="1">
      <c r="A322" s="4" t="s">
        <v>3077</v>
      </c>
      <c r="B322" s="4" t="s">
        <v>4050</v>
      </c>
      <c r="C322" s="4" t="s">
        <v>47</v>
      </c>
      <c r="D322" s="4" t="s">
        <v>3404</v>
      </c>
      <c r="E322" s="4">
        <v>5330</v>
      </c>
      <c r="F322" s="4">
        <v>344.59</v>
      </c>
      <c r="G322" s="4">
        <v>59194</v>
      </c>
      <c r="H322" s="4">
        <v>53975</v>
      </c>
      <c r="I322" s="4">
        <v>4019</v>
      </c>
      <c r="J322" s="4">
        <v>194</v>
      </c>
      <c r="K322" s="4">
        <v>82</v>
      </c>
      <c r="L322" s="4">
        <v>238</v>
      </c>
      <c r="M322" s="4">
        <v>58232</v>
      </c>
      <c r="N322" s="5">
        <v>98.374835287360213</v>
      </c>
      <c r="O322" s="4">
        <v>59194</v>
      </c>
      <c r="P322" s="4">
        <v>2813</v>
      </c>
      <c r="Q322" s="4">
        <v>43308</v>
      </c>
      <c r="R322" s="4">
        <v>9617</v>
      </c>
      <c r="S322" s="4">
        <v>2273</v>
      </c>
      <c r="T322" s="4">
        <v>209</v>
      </c>
      <c r="U322" s="4">
        <v>4</v>
      </c>
      <c r="V322" s="4">
        <v>11890</v>
      </c>
      <c r="W322" s="5">
        <v>20.086495252897251</v>
      </c>
      <c r="X322" s="5">
        <v>35.659999999999997</v>
      </c>
    </row>
    <row r="323" spans="1:24" ht="12.75" customHeight="1">
      <c r="A323" s="4" t="s">
        <v>3076</v>
      </c>
      <c r="B323" s="4" t="s">
        <v>4052</v>
      </c>
      <c r="C323" s="4" t="s">
        <v>47</v>
      </c>
      <c r="D323" s="4" t="s">
        <v>3404</v>
      </c>
      <c r="E323" s="4">
        <v>1976</v>
      </c>
      <c r="F323" s="4">
        <v>75.510000000000005</v>
      </c>
      <c r="G323" s="4">
        <v>59194</v>
      </c>
      <c r="H323" s="4">
        <v>53975</v>
      </c>
      <c r="I323" s="4">
        <v>4019</v>
      </c>
      <c r="J323" s="4">
        <v>194</v>
      </c>
      <c r="K323" s="4">
        <v>82</v>
      </c>
      <c r="L323" s="4">
        <v>238</v>
      </c>
      <c r="M323" s="4">
        <v>58232</v>
      </c>
      <c r="N323" s="5">
        <v>98.374835287360213</v>
      </c>
      <c r="O323" s="4">
        <v>59194</v>
      </c>
      <c r="P323" s="4">
        <v>2813</v>
      </c>
      <c r="Q323" s="4">
        <v>43308</v>
      </c>
      <c r="R323" s="4">
        <v>9617</v>
      </c>
      <c r="S323" s="4">
        <v>2273</v>
      </c>
      <c r="T323" s="4">
        <v>209</v>
      </c>
      <c r="U323" s="4">
        <v>4</v>
      </c>
      <c r="V323" s="4">
        <v>11890</v>
      </c>
      <c r="W323" s="5">
        <v>20.086495252897251</v>
      </c>
      <c r="X323" s="5">
        <v>35.659999999999997</v>
      </c>
    </row>
    <row r="324" spans="1:24" ht="12.75" customHeight="1">
      <c r="A324" s="4" t="s">
        <v>3075</v>
      </c>
      <c r="B324" s="4" t="s">
        <v>4054</v>
      </c>
      <c r="C324" s="4" t="s">
        <v>47</v>
      </c>
      <c r="D324" s="4" t="s">
        <v>3404</v>
      </c>
      <c r="E324" s="4">
        <v>8672</v>
      </c>
      <c r="F324" s="4">
        <v>246.15</v>
      </c>
      <c r="G324" s="4">
        <v>59194</v>
      </c>
      <c r="H324" s="4">
        <v>53975</v>
      </c>
      <c r="I324" s="4">
        <v>4019</v>
      </c>
      <c r="J324" s="4">
        <v>194</v>
      </c>
      <c r="K324" s="4">
        <v>82</v>
      </c>
      <c r="L324" s="4">
        <v>238</v>
      </c>
      <c r="M324" s="4">
        <v>58232</v>
      </c>
      <c r="N324" s="5">
        <v>98.374835287360213</v>
      </c>
      <c r="O324" s="4">
        <v>59194</v>
      </c>
      <c r="P324" s="4">
        <v>2813</v>
      </c>
      <c r="Q324" s="4">
        <v>43308</v>
      </c>
      <c r="R324" s="4">
        <v>9617</v>
      </c>
      <c r="S324" s="4">
        <v>2273</v>
      </c>
      <c r="T324" s="4">
        <v>209</v>
      </c>
      <c r="U324" s="4">
        <v>4</v>
      </c>
      <c r="V324" s="4">
        <v>11890</v>
      </c>
      <c r="W324" s="5">
        <v>20.086495252897251</v>
      </c>
      <c r="X324" s="5">
        <v>35.659999999999997</v>
      </c>
    </row>
    <row r="325" spans="1:24" ht="12.75" customHeight="1">
      <c r="A325" s="4" t="s">
        <v>3074</v>
      </c>
      <c r="B325" s="4" t="s">
        <v>4056</v>
      </c>
      <c r="C325" s="4" t="s">
        <v>47</v>
      </c>
      <c r="D325" s="4" t="s">
        <v>3404</v>
      </c>
      <c r="E325" s="4">
        <v>4480</v>
      </c>
      <c r="F325" s="4">
        <v>286.51</v>
      </c>
      <c r="G325" s="4">
        <v>59194</v>
      </c>
      <c r="H325" s="4">
        <v>53975</v>
      </c>
      <c r="I325" s="4">
        <v>4019</v>
      </c>
      <c r="J325" s="4">
        <v>194</v>
      </c>
      <c r="K325" s="4">
        <v>82</v>
      </c>
      <c r="L325" s="4">
        <v>238</v>
      </c>
      <c r="M325" s="4">
        <v>58232</v>
      </c>
      <c r="N325" s="5">
        <v>98.374835287360213</v>
      </c>
      <c r="O325" s="4">
        <v>59194</v>
      </c>
      <c r="P325" s="4">
        <v>2813</v>
      </c>
      <c r="Q325" s="4">
        <v>43308</v>
      </c>
      <c r="R325" s="4">
        <v>9617</v>
      </c>
      <c r="S325" s="4">
        <v>2273</v>
      </c>
      <c r="T325" s="4">
        <v>209</v>
      </c>
      <c r="U325" s="4">
        <v>4</v>
      </c>
      <c r="V325" s="4">
        <v>11890</v>
      </c>
      <c r="W325" s="5">
        <v>20.086495252897251</v>
      </c>
      <c r="X325" s="5">
        <v>35.659999999999997</v>
      </c>
    </row>
    <row r="326" spans="1:24" ht="12.75" customHeight="1">
      <c r="A326" s="4" t="s">
        <v>3073</v>
      </c>
      <c r="B326" s="4" t="s">
        <v>4058</v>
      </c>
      <c r="C326" s="4" t="s">
        <v>47</v>
      </c>
      <c r="D326" s="4" t="s">
        <v>3404</v>
      </c>
      <c r="E326" s="4">
        <v>2462</v>
      </c>
      <c r="F326" s="4">
        <v>203.68</v>
      </c>
      <c r="G326" s="4">
        <v>59194</v>
      </c>
      <c r="H326" s="4">
        <v>53975</v>
      </c>
      <c r="I326" s="4">
        <v>4019</v>
      </c>
      <c r="J326" s="4">
        <v>194</v>
      </c>
      <c r="K326" s="4">
        <v>82</v>
      </c>
      <c r="L326" s="4">
        <v>238</v>
      </c>
      <c r="M326" s="4">
        <v>58232</v>
      </c>
      <c r="N326" s="5">
        <v>98.374835287360213</v>
      </c>
      <c r="O326" s="4">
        <v>59194</v>
      </c>
      <c r="P326" s="4">
        <v>2813</v>
      </c>
      <c r="Q326" s="4">
        <v>43308</v>
      </c>
      <c r="R326" s="4">
        <v>9617</v>
      </c>
      <c r="S326" s="4">
        <v>2273</v>
      </c>
      <c r="T326" s="4">
        <v>209</v>
      </c>
      <c r="U326" s="4">
        <v>4</v>
      </c>
      <c r="V326" s="4">
        <v>11890</v>
      </c>
      <c r="W326" s="5">
        <v>20.086495252897251</v>
      </c>
      <c r="X326" s="5">
        <v>35.659999999999997</v>
      </c>
    </row>
    <row r="327" spans="1:24" ht="12.75" customHeight="1">
      <c r="A327" s="4" t="s">
        <v>3072</v>
      </c>
      <c r="B327" s="4" t="s">
        <v>4060</v>
      </c>
      <c r="C327" s="4" t="s">
        <v>47</v>
      </c>
      <c r="D327" s="4" t="s">
        <v>3404</v>
      </c>
      <c r="E327" s="4">
        <v>8862</v>
      </c>
      <c r="F327" s="4">
        <v>286.67</v>
      </c>
      <c r="G327" s="4">
        <v>59194</v>
      </c>
      <c r="H327" s="4">
        <v>53975</v>
      </c>
      <c r="I327" s="4">
        <v>4019</v>
      </c>
      <c r="J327" s="4">
        <v>194</v>
      </c>
      <c r="K327" s="4">
        <v>82</v>
      </c>
      <c r="L327" s="4">
        <v>238</v>
      </c>
      <c r="M327" s="4">
        <v>58232</v>
      </c>
      <c r="N327" s="5">
        <v>98.374835287360213</v>
      </c>
      <c r="O327" s="4">
        <v>59194</v>
      </c>
      <c r="P327" s="4">
        <v>2813</v>
      </c>
      <c r="Q327" s="4">
        <v>43308</v>
      </c>
      <c r="R327" s="4">
        <v>9617</v>
      </c>
      <c r="S327" s="4">
        <v>2273</v>
      </c>
      <c r="T327" s="4">
        <v>209</v>
      </c>
      <c r="U327" s="4">
        <v>4</v>
      </c>
      <c r="V327" s="4">
        <v>11890</v>
      </c>
      <c r="W327" s="5">
        <v>20.086495252897251</v>
      </c>
      <c r="X327" s="5">
        <v>35.659999999999997</v>
      </c>
    </row>
    <row r="328" spans="1:24" ht="12.75" customHeight="1">
      <c r="A328" s="4" t="s">
        <v>3071</v>
      </c>
      <c r="B328" s="4" t="s">
        <v>4062</v>
      </c>
      <c r="C328" s="4" t="s">
        <v>47</v>
      </c>
      <c r="D328" s="4" t="s">
        <v>3404</v>
      </c>
      <c r="E328" s="4">
        <v>3524</v>
      </c>
      <c r="F328" s="4">
        <v>213.31</v>
      </c>
      <c r="G328" s="4">
        <v>59194</v>
      </c>
      <c r="H328" s="4">
        <v>53975</v>
      </c>
      <c r="I328" s="4">
        <v>4019</v>
      </c>
      <c r="J328" s="4">
        <v>194</v>
      </c>
      <c r="K328" s="4">
        <v>82</v>
      </c>
      <c r="L328" s="4">
        <v>238</v>
      </c>
      <c r="M328" s="4">
        <v>58232</v>
      </c>
      <c r="N328" s="5">
        <v>98.374835287360213</v>
      </c>
      <c r="O328" s="4">
        <v>59194</v>
      </c>
      <c r="P328" s="4">
        <v>2813</v>
      </c>
      <c r="Q328" s="4">
        <v>43308</v>
      </c>
      <c r="R328" s="4">
        <v>9617</v>
      </c>
      <c r="S328" s="4">
        <v>2273</v>
      </c>
      <c r="T328" s="4">
        <v>209</v>
      </c>
      <c r="U328" s="4">
        <v>4</v>
      </c>
      <c r="V328" s="4">
        <v>11890</v>
      </c>
      <c r="W328" s="5">
        <v>20.086495252897251</v>
      </c>
      <c r="X328" s="5">
        <v>35.659999999999997</v>
      </c>
    </row>
    <row r="329" spans="1:24" ht="12.75" customHeight="1">
      <c r="A329" s="4" t="s">
        <v>3070</v>
      </c>
      <c r="B329" s="4" t="s">
        <v>4064</v>
      </c>
      <c r="C329" s="4" t="s">
        <v>47</v>
      </c>
      <c r="D329" s="4" t="s">
        <v>3404</v>
      </c>
      <c r="E329" s="4">
        <v>3321</v>
      </c>
      <c r="F329" s="4">
        <v>323.45999999999998</v>
      </c>
      <c r="G329" s="4">
        <v>59194</v>
      </c>
      <c r="H329" s="4">
        <v>53975</v>
      </c>
      <c r="I329" s="4">
        <v>4019</v>
      </c>
      <c r="J329" s="4">
        <v>194</v>
      </c>
      <c r="K329" s="4">
        <v>82</v>
      </c>
      <c r="L329" s="4">
        <v>238</v>
      </c>
      <c r="M329" s="4">
        <v>58232</v>
      </c>
      <c r="N329" s="5">
        <v>98.374835287360213</v>
      </c>
      <c r="O329" s="4">
        <v>59194</v>
      </c>
      <c r="P329" s="4">
        <v>2813</v>
      </c>
      <c r="Q329" s="4">
        <v>43308</v>
      </c>
      <c r="R329" s="4">
        <v>9617</v>
      </c>
      <c r="S329" s="4">
        <v>2273</v>
      </c>
      <c r="T329" s="4">
        <v>209</v>
      </c>
      <c r="U329" s="4">
        <v>4</v>
      </c>
      <c r="V329" s="4">
        <v>11890</v>
      </c>
      <c r="W329" s="5">
        <v>20.086495252897251</v>
      </c>
      <c r="X329" s="5">
        <v>35.659999999999997</v>
      </c>
    </row>
    <row r="330" spans="1:24" ht="12.75" customHeight="1">
      <c r="A330" s="4" t="s">
        <v>3069</v>
      </c>
      <c r="B330" s="4" t="s">
        <v>4066</v>
      </c>
      <c r="C330" s="4" t="s">
        <v>47</v>
      </c>
      <c r="D330" s="4" t="s">
        <v>3404</v>
      </c>
      <c r="E330" s="4">
        <v>5335</v>
      </c>
      <c r="F330" s="4">
        <v>386.04</v>
      </c>
      <c r="G330" s="4">
        <v>59194</v>
      </c>
      <c r="H330" s="4">
        <v>53975</v>
      </c>
      <c r="I330" s="4">
        <v>4019</v>
      </c>
      <c r="J330" s="4">
        <v>194</v>
      </c>
      <c r="K330" s="4">
        <v>82</v>
      </c>
      <c r="L330" s="4">
        <v>238</v>
      </c>
      <c r="M330" s="4">
        <v>58232</v>
      </c>
      <c r="N330" s="5">
        <v>98.374835287360213</v>
      </c>
      <c r="O330" s="4">
        <v>59194</v>
      </c>
      <c r="P330" s="4">
        <v>2813</v>
      </c>
      <c r="Q330" s="4">
        <v>43308</v>
      </c>
      <c r="R330" s="4">
        <v>9617</v>
      </c>
      <c r="S330" s="4">
        <v>2273</v>
      </c>
      <c r="T330" s="4">
        <v>209</v>
      </c>
      <c r="U330" s="4">
        <v>4</v>
      </c>
      <c r="V330" s="4">
        <v>11890</v>
      </c>
      <c r="W330" s="5">
        <v>20.086495252897251</v>
      </c>
      <c r="X330" s="5">
        <v>35.659999999999997</v>
      </c>
    </row>
    <row r="331" spans="1:24" ht="12.75" customHeight="1">
      <c r="A331" s="4" t="s">
        <v>3068</v>
      </c>
      <c r="B331" s="4" t="s">
        <v>4068</v>
      </c>
      <c r="C331" s="4" t="s">
        <v>47</v>
      </c>
      <c r="D331" s="4" t="s">
        <v>3404</v>
      </c>
      <c r="E331" s="4">
        <v>7901</v>
      </c>
      <c r="F331" s="4">
        <v>397.98</v>
      </c>
      <c r="G331" s="4">
        <v>59194</v>
      </c>
      <c r="H331" s="4">
        <v>53975</v>
      </c>
      <c r="I331" s="4">
        <v>4019</v>
      </c>
      <c r="J331" s="4">
        <v>194</v>
      </c>
      <c r="K331" s="4">
        <v>82</v>
      </c>
      <c r="L331" s="4">
        <v>238</v>
      </c>
      <c r="M331" s="4">
        <v>58232</v>
      </c>
      <c r="N331" s="5">
        <v>98.374835287360213</v>
      </c>
      <c r="O331" s="4">
        <v>59194</v>
      </c>
      <c r="P331" s="4">
        <v>2813</v>
      </c>
      <c r="Q331" s="4">
        <v>43308</v>
      </c>
      <c r="R331" s="4">
        <v>9617</v>
      </c>
      <c r="S331" s="4">
        <v>2273</v>
      </c>
      <c r="T331" s="4">
        <v>209</v>
      </c>
      <c r="U331" s="4">
        <v>4</v>
      </c>
      <c r="V331" s="4">
        <v>11890</v>
      </c>
      <c r="W331" s="5">
        <v>20.086495252897251</v>
      </c>
      <c r="X331" s="5">
        <v>35.659999999999997</v>
      </c>
    </row>
    <row r="332" spans="1:24" ht="12.75" customHeight="1">
      <c r="A332" s="4" t="s">
        <v>3067</v>
      </c>
      <c r="B332" s="4" t="s">
        <v>4070</v>
      </c>
      <c r="C332" s="4" t="s">
        <v>47</v>
      </c>
      <c r="D332" s="4" t="s">
        <v>3404</v>
      </c>
      <c r="E332" s="4">
        <v>2675</v>
      </c>
      <c r="F332" s="4">
        <v>322.06</v>
      </c>
      <c r="G332" s="4">
        <v>59194</v>
      </c>
      <c r="H332" s="4">
        <v>53975</v>
      </c>
      <c r="I332" s="4">
        <v>4019</v>
      </c>
      <c r="J332" s="4">
        <v>194</v>
      </c>
      <c r="K332" s="4">
        <v>82</v>
      </c>
      <c r="L332" s="4">
        <v>238</v>
      </c>
      <c r="M332" s="4">
        <v>58232</v>
      </c>
      <c r="N332" s="5">
        <v>98.374835287360213</v>
      </c>
      <c r="O332" s="4">
        <v>59194</v>
      </c>
      <c r="P332" s="4">
        <v>2813</v>
      </c>
      <c r="Q332" s="4">
        <v>43308</v>
      </c>
      <c r="R332" s="4">
        <v>9617</v>
      </c>
      <c r="S332" s="4">
        <v>2273</v>
      </c>
      <c r="T332" s="4">
        <v>209</v>
      </c>
      <c r="U332" s="4">
        <v>4</v>
      </c>
      <c r="V332" s="4">
        <v>11890</v>
      </c>
      <c r="W332" s="5">
        <v>20.086495252897251</v>
      </c>
      <c r="X332" s="5">
        <v>35.659999999999997</v>
      </c>
    </row>
    <row r="333" spans="1:24" ht="12.75" customHeight="1">
      <c r="A333" s="4" t="s">
        <v>3066</v>
      </c>
      <c r="B333" s="4" t="s">
        <v>4072</v>
      </c>
      <c r="C333" s="4" t="s">
        <v>47</v>
      </c>
      <c r="D333" s="4" t="s">
        <v>3404</v>
      </c>
      <c r="E333" s="4">
        <v>4563</v>
      </c>
      <c r="F333" s="4">
        <v>249.32</v>
      </c>
      <c r="G333" s="4">
        <v>59194</v>
      </c>
      <c r="H333" s="4">
        <v>53975</v>
      </c>
      <c r="I333" s="4">
        <v>4019</v>
      </c>
      <c r="J333" s="4">
        <v>194</v>
      </c>
      <c r="K333" s="4">
        <v>82</v>
      </c>
      <c r="L333" s="4">
        <v>238</v>
      </c>
      <c r="M333" s="4">
        <v>58232</v>
      </c>
      <c r="N333" s="5">
        <v>98.374835287360213</v>
      </c>
      <c r="O333" s="4">
        <v>59194</v>
      </c>
      <c r="P333" s="4">
        <v>2813</v>
      </c>
      <c r="Q333" s="4">
        <v>43308</v>
      </c>
      <c r="R333" s="4">
        <v>9617</v>
      </c>
      <c r="S333" s="4">
        <v>2273</v>
      </c>
      <c r="T333" s="4">
        <v>209</v>
      </c>
      <c r="U333" s="4">
        <v>4</v>
      </c>
      <c r="V333" s="4">
        <v>11890</v>
      </c>
      <c r="W333" s="5">
        <v>20.086495252897251</v>
      </c>
      <c r="X333" s="5">
        <v>35.659999999999997</v>
      </c>
    </row>
    <row r="334" spans="1:24" ht="12.75" customHeight="1">
      <c r="A334" s="4" t="s">
        <v>3065</v>
      </c>
      <c r="B334" s="4" t="s">
        <v>4074</v>
      </c>
      <c r="C334" s="4" t="s">
        <v>47</v>
      </c>
      <c r="D334" s="4" t="s">
        <v>3404</v>
      </c>
      <c r="E334" s="4">
        <v>3793</v>
      </c>
      <c r="F334" s="4">
        <v>329.45</v>
      </c>
      <c r="G334" s="4">
        <v>59194</v>
      </c>
      <c r="H334" s="4">
        <v>53975</v>
      </c>
      <c r="I334" s="4">
        <v>4019</v>
      </c>
      <c r="J334" s="4">
        <v>194</v>
      </c>
      <c r="K334" s="4">
        <v>82</v>
      </c>
      <c r="L334" s="4">
        <v>238</v>
      </c>
      <c r="M334" s="4">
        <v>58232</v>
      </c>
      <c r="N334" s="5">
        <v>98.374835287360213</v>
      </c>
      <c r="O334" s="4">
        <v>59194</v>
      </c>
      <c r="P334" s="4">
        <v>2813</v>
      </c>
      <c r="Q334" s="4">
        <v>43308</v>
      </c>
      <c r="R334" s="4">
        <v>9617</v>
      </c>
      <c r="S334" s="4">
        <v>2273</v>
      </c>
      <c r="T334" s="4">
        <v>209</v>
      </c>
      <c r="U334" s="4">
        <v>4</v>
      </c>
      <c r="V334" s="4">
        <v>11890</v>
      </c>
      <c r="W334" s="5">
        <v>20.086495252897251</v>
      </c>
      <c r="X334" s="5">
        <v>35.659999999999997</v>
      </c>
    </row>
    <row r="335" spans="1:24" ht="12.75" customHeight="1">
      <c r="A335" s="4" t="s">
        <v>3064</v>
      </c>
      <c r="B335" s="4" t="s">
        <v>4076</v>
      </c>
      <c r="C335" s="4" t="s">
        <v>47</v>
      </c>
      <c r="D335" s="4" t="s">
        <v>3404</v>
      </c>
      <c r="E335" s="4">
        <v>3437</v>
      </c>
      <c r="F335" s="4">
        <v>281.22000000000003</v>
      </c>
      <c r="G335" s="4">
        <v>59194</v>
      </c>
      <c r="H335" s="4">
        <v>53975</v>
      </c>
      <c r="I335" s="4">
        <v>4019</v>
      </c>
      <c r="J335" s="4">
        <v>194</v>
      </c>
      <c r="K335" s="4">
        <v>82</v>
      </c>
      <c r="L335" s="4">
        <v>238</v>
      </c>
      <c r="M335" s="4">
        <v>58232</v>
      </c>
      <c r="N335" s="5">
        <v>98.374835287360213</v>
      </c>
      <c r="O335" s="4">
        <v>59194</v>
      </c>
      <c r="P335" s="4">
        <v>2813</v>
      </c>
      <c r="Q335" s="4">
        <v>43308</v>
      </c>
      <c r="R335" s="4">
        <v>9617</v>
      </c>
      <c r="S335" s="4">
        <v>2273</v>
      </c>
      <c r="T335" s="4">
        <v>209</v>
      </c>
      <c r="U335" s="4">
        <v>4</v>
      </c>
      <c r="V335" s="4">
        <v>11890</v>
      </c>
      <c r="W335" s="5">
        <v>20.086495252897251</v>
      </c>
      <c r="X335" s="5">
        <v>35.659999999999997</v>
      </c>
    </row>
    <row r="336" spans="1:24" ht="12.75" customHeight="1">
      <c r="A336" s="4" t="s">
        <v>3063</v>
      </c>
      <c r="B336" s="4" t="s">
        <v>4077</v>
      </c>
      <c r="C336" s="4" t="s">
        <v>47</v>
      </c>
      <c r="D336" s="4" t="s">
        <v>3404</v>
      </c>
      <c r="E336" s="4">
        <v>2186</v>
      </c>
      <c r="F336" s="4">
        <v>86.28</v>
      </c>
      <c r="G336" s="4">
        <v>59194</v>
      </c>
      <c r="H336" s="4">
        <v>53975</v>
      </c>
      <c r="I336" s="4">
        <v>4019</v>
      </c>
      <c r="J336" s="4">
        <v>194</v>
      </c>
      <c r="K336" s="4">
        <v>82</v>
      </c>
      <c r="L336" s="4">
        <v>238</v>
      </c>
      <c r="M336" s="4">
        <v>58232</v>
      </c>
      <c r="N336" s="5">
        <v>98.374835287360213</v>
      </c>
      <c r="O336" s="4">
        <v>59194</v>
      </c>
      <c r="P336" s="4">
        <v>2813</v>
      </c>
      <c r="Q336" s="4">
        <v>43308</v>
      </c>
      <c r="R336" s="4">
        <v>9617</v>
      </c>
      <c r="S336" s="4">
        <v>2273</v>
      </c>
      <c r="T336" s="4">
        <v>209</v>
      </c>
      <c r="U336" s="4">
        <v>4</v>
      </c>
      <c r="V336" s="4">
        <v>11890</v>
      </c>
      <c r="W336" s="5">
        <v>20.086495252897251</v>
      </c>
      <c r="X336" s="5">
        <v>35.659999999999997</v>
      </c>
    </row>
    <row r="337" spans="1:24" ht="12.75" customHeight="1">
      <c r="A337" s="4" t="s">
        <v>3062</v>
      </c>
      <c r="B337" s="4" t="s">
        <v>4079</v>
      </c>
      <c r="C337" s="4" t="s">
        <v>47</v>
      </c>
      <c r="D337" s="4" t="s">
        <v>3404</v>
      </c>
      <c r="E337" s="4">
        <v>5304</v>
      </c>
      <c r="F337" s="4">
        <v>181.85</v>
      </c>
      <c r="G337" s="4">
        <v>59194</v>
      </c>
      <c r="H337" s="4">
        <v>53975</v>
      </c>
      <c r="I337" s="4">
        <v>4019</v>
      </c>
      <c r="J337" s="4">
        <v>194</v>
      </c>
      <c r="K337" s="4">
        <v>82</v>
      </c>
      <c r="L337" s="4">
        <v>238</v>
      </c>
      <c r="M337" s="4">
        <v>58232</v>
      </c>
      <c r="N337" s="5">
        <v>98.374835287360213</v>
      </c>
      <c r="O337" s="4">
        <v>59194</v>
      </c>
      <c r="P337" s="4">
        <v>2813</v>
      </c>
      <c r="Q337" s="4">
        <v>43308</v>
      </c>
      <c r="R337" s="4">
        <v>9617</v>
      </c>
      <c r="S337" s="4">
        <v>2273</v>
      </c>
      <c r="T337" s="4">
        <v>209</v>
      </c>
      <c r="U337" s="4">
        <v>4</v>
      </c>
      <c r="V337" s="4">
        <v>11890</v>
      </c>
      <c r="W337" s="5">
        <v>20.086495252897251</v>
      </c>
      <c r="X337" s="5">
        <v>35.659999999999997</v>
      </c>
    </row>
    <row r="338" spans="1:24" ht="12.75" customHeight="1">
      <c r="A338" s="4" t="s">
        <v>3061</v>
      </c>
      <c r="B338" s="4" t="s">
        <v>4081</v>
      </c>
      <c r="C338" s="4" t="s">
        <v>47</v>
      </c>
      <c r="D338" s="4" t="s">
        <v>3404</v>
      </c>
      <c r="E338" s="4">
        <v>3053</v>
      </c>
      <c r="F338" s="4">
        <v>175.56</v>
      </c>
      <c r="G338" s="4">
        <v>59194</v>
      </c>
      <c r="H338" s="4">
        <v>53975</v>
      </c>
      <c r="I338" s="4">
        <v>4019</v>
      </c>
      <c r="J338" s="4">
        <v>194</v>
      </c>
      <c r="K338" s="4">
        <v>82</v>
      </c>
      <c r="L338" s="4">
        <v>238</v>
      </c>
      <c r="M338" s="4">
        <v>58232</v>
      </c>
      <c r="N338" s="5">
        <v>98.374835287360213</v>
      </c>
      <c r="O338" s="4">
        <v>59194</v>
      </c>
      <c r="P338" s="4">
        <v>2813</v>
      </c>
      <c r="Q338" s="4">
        <v>43308</v>
      </c>
      <c r="R338" s="4">
        <v>9617</v>
      </c>
      <c r="S338" s="4">
        <v>2273</v>
      </c>
      <c r="T338" s="4">
        <v>209</v>
      </c>
      <c r="U338" s="4">
        <v>4</v>
      </c>
      <c r="V338" s="4">
        <v>11890</v>
      </c>
      <c r="W338" s="5">
        <v>20.086495252897251</v>
      </c>
      <c r="X338" s="5">
        <v>35.659999999999997</v>
      </c>
    </row>
    <row r="339" spans="1:24" ht="12.75" customHeight="1">
      <c r="A339" s="4" t="s">
        <v>3060</v>
      </c>
      <c r="B339" s="4" t="s">
        <v>4083</v>
      </c>
      <c r="C339" s="4" t="s">
        <v>47</v>
      </c>
      <c r="D339" s="4" t="s">
        <v>3404</v>
      </c>
      <c r="E339" s="4">
        <v>1997</v>
      </c>
      <c r="F339" s="4">
        <v>321.72000000000003</v>
      </c>
      <c r="G339" s="4">
        <v>59194</v>
      </c>
      <c r="H339" s="4">
        <v>53975</v>
      </c>
      <c r="I339" s="4">
        <v>4019</v>
      </c>
      <c r="J339" s="4">
        <v>194</v>
      </c>
      <c r="K339" s="4">
        <v>82</v>
      </c>
      <c r="L339" s="4">
        <v>238</v>
      </c>
      <c r="M339" s="4">
        <v>58232</v>
      </c>
      <c r="N339" s="5">
        <v>98.374835287360213</v>
      </c>
      <c r="O339" s="4">
        <v>59194</v>
      </c>
      <c r="P339" s="4">
        <v>2813</v>
      </c>
      <c r="Q339" s="4">
        <v>43308</v>
      </c>
      <c r="R339" s="4">
        <v>9617</v>
      </c>
      <c r="S339" s="4">
        <v>2273</v>
      </c>
      <c r="T339" s="4">
        <v>209</v>
      </c>
      <c r="U339" s="4">
        <v>4</v>
      </c>
      <c r="V339" s="4">
        <v>11890</v>
      </c>
      <c r="W339" s="5">
        <v>20.086495252897251</v>
      </c>
      <c r="X339" s="5">
        <v>35.659999999999997</v>
      </c>
    </row>
    <row r="340" spans="1:24" ht="12.75" customHeight="1">
      <c r="A340" s="4" t="s">
        <v>3059</v>
      </c>
      <c r="B340" s="4" t="s">
        <v>4085</v>
      </c>
      <c r="C340" s="4" t="s">
        <v>47</v>
      </c>
      <c r="D340" s="4" t="s">
        <v>3404</v>
      </c>
      <c r="E340" s="4">
        <v>3534</v>
      </c>
      <c r="F340" s="4">
        <v>123.61</v>
      </c>
      <c r="G340" s="4">
        <v>59194</v>
      </c>
      <c r="H340" s="4">
        <v>53975</v>
      </c>
      <c r="I340" s="4">
        <v>4019</v>
      </c>
      <c r="J340" s="4">
        <v>194</v>
      </c>
      <c r="K340" s="4">
        <v>82</v>
      </c>
      <c r="L340" s="4">
        <v>238</v>
      </c>
      <c r="M340" s="4">
        <v>58232</v>
      </c>
      <c r="N340" s="5">
        <v>98.374835287360213</v>
      </c>
      <c r="O340" s="4">
        <v>59194</v>
      </c>
      <c r="P340" s="4">
        <v>2813</v>
      </c>
      <c r="Q340" s="4">
        <v>43308</v>
      </c>
      <c r="R340" s="4">
        <v>9617</v>
      </c>
      <c r="S340" s="4">
        <v>2273</v>
      </c>
      <c r="T340" s="4">
        <v>209</v>
      </c>
      <c r="U340" s="4">
        <v>4</v>
      </c>
      <c r="V340" s="4">
        <v>11890</v>
      </c>
      <c r="W340" s="5">
        <v>20.086495252897251</v>
      </c>
      <c r="X340" s="5">
        <v>35.659999999999997</v>
      </c>
    </row>
    <row r="341" spans="1:24" ht="12.75" customHeight="1">
      <c r="A341" s="4" t="s">
        <v>3058</v>
      </c>
      <c r="B341" s="4" t="s">
        <v>4087</v>
      </c>
      <c r="C341" s="4" t="s">
        <v>47</v>
      </c>
      <c r="D341" s="4" t="s">
        <v>3404</v>
      </c>
      <c r="E341" s="4">
        <v>1582</v>
      </c>
      <c r="F341" s="4">
        <v>105.53</v>
      </c>
      <c r="G341" s="4">
        <v>59194</v>
      </c>
      <c r="H341" s="4">
        <v>53975</v>
      </c>
      <c r="I341" s="4">
        <v>4019</v>
      </c>
      <c r="J341" s="4">
        <v>194</v>
      </c>
      <c r="K341" s="4">
        <v>82</v>
      </c>
      <c r="L341" s="4">
        <v>238</v>
      </c>
      <c r="M341" s="4">
        <v>58232</v>
      </c>
      <c r="N341" s="5">
        <v>98.374835287360213</v>
      </c>
      <c r="O341" s="4">
        <v>59194</v>
      </c>
      <c r="P341" s="4">
        <v>2813</v>
      </c>
      <c r="Q341" s="4">
        <v>43308</v>
      </c>
      <c r="R341" s="4">
        <v>9617</v>
      </c>
      <c r="S341" s="4">
        <v>2273</v>
      </c>
      <c r="T341" s="4">
        <v>209</v>
      </c>
      <c r="U341" s="4">
        <v>4</v>
      </c>
      <c r="V341" s="4">
        <v>11890</v>
      </c>
      <c r="W341" s="5">
        <v>20.086495252897251</v>
      </c>
      <c r="X341" s="5">
        <v>35.659999999999997</v>
      </c>
    </row>
    <row r="342" spans="1:24" ht="12.75" customHeight="1">
      <c r="A342" s="4" t="s">
        <v>3057</v>
      </c>
      <c r="B342" s="4" t="s">
        <v>4089</v>
      </c>
      <c r="C342" s="4" t="s">
        <v>47</v>
      </c>
      <c r="D342" s="4" t="s">
        <v>3404</v>
      </c>
      <c r="E342" s="4">
        <v>2411</v>
      </c>
      <c r="F342" s="4">
        <v>388.7</v>
      </c>
      <c r="G342" s="4">
        <v>59194</v>
      </c>
      <c r="H342" s="4">
        <v>53975</v>
      </c>
      <c r="I342" s="4">
        <v>4019</v>
      </c>
      <c r="J342" s="4">
        <v>194</v>
      </c>
      <c r="K342" s="4">
        <v>82</v>
      </c>
      <c r="L342" s="4">
        <v>238</v>
      </c>
      <c r="M342" s="4">
        <v>58232</v>
      </c>
      <c r="N342" s="5">
        <v>98.374835287360213</v>
      </c>
      <c r="O342" s="4">
        <v>59194</v>
      </c>
      <c r="P342" s="4">
        <v>2813</v>
      </c>
      <c r="Q342" s="4">
        <v>43308</v>
      </c>
      <c r="R342" s="4">
        <v>9617</v>
      </c>
      <c r="S342" s="4">
        <v>2273</v>
      </c>
      <c r="T342" s="4">
        <v>209</v>
      </c>
      <c r="U342" s="4">
        <v>4</v>
      </c>
      <c r="V342" s="4">
        <v>11890</v>
      </c>
      <c r="W342" s="5">
        <v>20.086495252897251</v>
      </c>
      <c r="X342" s="5">
        <v>35.659999999999997</v>
      </c>
    </row>
    <row r="343" spans="1:24" ht="12.75" customHeight="1">
      <c r="A343" s="4" t="s">
        <v>3056</v>
      </c>
      <c r="B343" s="4" t="s">
        <v>3532</v>
      </c>
      <c r="C343" s="4" t="s">
        <v>47</v>
      </c>
      <c r="D343" s="4" t="s">
        <v>3404</v>
      </c>
      <c r="E343" s="4">
        <v>2449</v>
      </c>
      <c r="F343" s="4">
        <v>228.07</v>
      </c>
      <c r="G343" s="4">
        <v>59194</v>
      </c>
      <c r="H343" s="4">
        <v>53975</v>
      </c>
      <c r="I343" s="4">
        <v>4019</v>
      </c>
      <c r="J343" s="4">
        <v>194</v>
      </c>
      <c r="K343" s="4">
        <v>82</v>
      </c>
      <c r="L343" s="4">
        <v>238</v>
      </c>
      <c r="M343" s="4">
        <v>58232</v>
      </c>
      <c r="N343" s="5">
        <v>98.374835287360213</v>
      </c>
      <c r="O343" s="4">
        <v>59194</v>
      </c>
      <c r="P343" s="4">
        <v>2813</v>
      </c>
      <c r="Q343" s="4">
        <v>43308</v>
      </c>
      <c r="R343" s="4">
        <v>9617</v>
      </c>
      <c r="S343" s="4">
        <v>2273</v>
      </c>
      <c r="T343" s="4">
        <v>209</v>
      </c>
      <c r="U343" s="4">
        <v>4</v>
      </c>
      <c r="V343" s="4">
        <v>11890</v>
      </c>
      <c r="W343" s="5">
        <v>20.086495252897251</v>
      </c>
      <c r="X343" s="5">
        <v>35.659999999999997</v>
      </c>
    </row>
    <row r="344" spans="1:24" ht="12.75" customHeight="1">
      <c r="A344" s="4" t="s">
        <v>3055</v>
      </c>
      <c r="B344" s="4" t="s">
        <v>4091</v>
      </c>
      <c r="C344" s="4" t="s">
        <v>47</v>
      </c>
      <c r="D344" s="4" t="s">
        <v>3404</v>
      </c>
      <c r="E344" s="4">
        <v>3654</v>
      </c>
      <c r="F344" s="4">
        <v>337.72</v>
      </c>
      <c r="G344" s="4">
        <v>59194</v>
      </c>
      <c r="H344" s="4">
        <v>53975</v>
      </c>
      <c r="I344" s="4">
        <v>4019</v>
      </c>
      <c r="J344" s="4">
        <v>194</v>
      </c>
      <c r="K344" s="4">
        <v>82</v>
      </c>
      <c r="L344" s="4">
        <v>238</v>
      </c>
      <c r="M344" s="4">
        <v>58232</v>
      </c>
      <c r="N344" s="5">
        <v>98.374835287360213</v>
      </c>
      <c r="O344" s="4">
        <v>59194</v>
      </c>
      <c r="P344" s="4">
        <v>2813</v>
      </c>
      <c r="Q344" s="4">
        <v>43308</v>
      </c>
      <c r="R344" s="4">
        <v>9617</v>
      </c>
      <c r="S344" s="4">
        <v>2273</v>
      </c>
      <c r="T344" s="4">
        <v>209</v>
      </c>
      <c r="U344" s="4">
        <v>4</v>
      </c>
      <c r="V344" s="4">
        <v>11890</v>
      </c>
      <c r="W344" s="5">
        <v>20.086495252897251</v>
      </c>
      <c r="X344" s="5">
        <v>35.659999999999997</v>
      </c>
    </row>
    <row r="345" spans="1:24" ht="12.75" customHeight="1">
      <c r="A345" s="4" t="s">
        <v>3054</v>
      </c>
      <c r="B345" s="4" t="s">
        <v>4093</v>
      </c>
      <c r="C345" s="4" t="s">
        <v>47</v>
      </c>
      <c r="D345" s="4" t="s">
        <v>3404</v>
      </c>
      <c r="E345" s="4">
        <v>2976</v>
      </c>
      <c r="F345" s="4">
        <v>135.43</v>
      </c>
      <c r="G345" s="4">
        <v>59194</v>
      </c>
      <c r="H345" s="4">
        <v>53975</v>
      </c>
      <c r="I345" s="4">
        <v>4019</v>
      </c>
      <c r="J345" s="4">
        <v>194</v>
      </c>
      <c r="K345" s="4">
        <v>82</v>
      </c>
      <c r="L345" s="4">
        <v>238</v>
      </c>
      <c r="M345" s="4">
        <v>58232</v>
      </c>
      <c r="N345" s="5">
        <v>98.374835287360213</v>
      </c>
      <c r="O345" s="4">
        <v>59194</v>
      </c>
      <c r="P345" s="4">
        <v>2813</v>
      </c>
      <c r="Q345" s="4">
        <v>43308</v>
      </c>
      <c r="R345" s="4">
        <v>9617</v>
      </c>
      <c r="S345" s="4">
        <v>2273</v>
      </c>
      <c r="T345" s="4">
        <v>209</v>
      </c>
      <c r="U345" s="4">
        <v>4</v>
      </c>
      <c r="V345" s="4">
        <v>11890</v>
      </c>
      <c r="W345" s="5">
        <v>20.086495252897251</v>
      </c>
      <c r="X345" s="5">
        <v>35.659999999999997</v>
      </c>
    </row>
    <row r="346" spans="1:24" ht="12.75" customHeight="1">
      <c r="A346" s="4" t="s">
        <v>3053</v>
      </c>
      <c r="B346" s="4" t="s">
        <v>4095</v>
      </c>
      <c r="C346" s="4" t="s">
        <v>47</v>
      </c>
      <c r="D346" s="4" t="s">
        <v>3404</v>
      </c>
      <c r="E346" s="4">
        <v>5233</v>
      </c>
      <c r="F346" s="4">
        <v>307.97000000000003</v>
      </c>
      <c r="G346" s="4">
        <v>59194</v>
      </c>
      <c r="H346" s="4">
        <v>53975</v>
      </c>
      <c r="I346" s="4">
        <v>4019</v>
      </c>
      <c r="J346" s="4">
        <v>194</v>
      </c>
      <c r="K346" s="4">
        <v>82</v>
      </c>
      <c r="L346" s="4">
        <v>238</v>
      </c>
      <c r="M346" s="4">
        <v>58232</v>
      </c>
      <c r="N346" s="5">
        <v>98.374835287360213</v>
      </c>
      <c r="O346" s="4">
        <v>59194</v>
      </c>
      <c r="P346" s="4">
        <v>2813</v>
      </c>
      <c r="Q346" s="4">
        <v>43308</v>
      </c>
      <c r="R346" s="4">
        <v>9617</v>
      </c>
      <c r="S346" s="4">
        <v>2273</v>
      </c>
      <c r="T346" s="4">
        <v>209</v>
      </c>
      <c r="U346" s="4">
        <v>4</v>
      </c>
      <c r="V346" s="4">
        <v>11890</v>
      </c>
      <c r="W346" s="5">
        <v>20.086495252897251</v>
      </c>
      <c r="X346" s="5">
        <v>35.659999999999997</v>
      </c>
    </row>
    <row r="347" spans="1:24" ht="12.75" customHeight="1">
      <c r="A347" s="4" t="s">
        <v>3052</v>
      </c>
      <c r="B347" s="4" t="s">
        <v>4097</v>
      </c>
      <c r="C347" s="4" t="s">
        <v>47</v>
      </c>
      <c r="D347" s="4" t="s">
        <v>3404</v>
      </c>
      <c r="E347" s="4">
        <v>2831</v>
      </c>
      <c r="F347" s="4">
        <v>201.44</v>
      </c>
      <c r="G347" s="4">
        <v>59194</v>
      </c>
      <c r="H347" s="4">
        <v>53975</v>
      </c>
      <c r="I347" s="4">
        <v>4019</v>
      </c>
      <c r="J347" s="4">
        <v>194</v>
      </c>
      <c r="K347" s="4">
        <v>82</v>
      </c>
      <c r="L347" s="4">
        <v>238</v>
      </c>
      <c r="M347" s="4">
        <v>58232</v>
      </c>
      <c r="N347" s="5">
        <v>98.374835287360213</v>
      </c>
      <c r="O347" s="4">
        <v>59194</v>
      </c>
      <c r="P347" s="4">
        <v>2813</v>
      </c>
      <c r="Q347" s="4">
        <v>43308</v>
      </c>
      <c r="R347" s="4">
        <v>9617</v>
      </c>
      <c r="S347" s="4">
        <v>2273</v>
      </c>
      <c r="T347" s="4">
        <v>209</v>
      </c>
      <c r="U347" s="4">
        <v>4</v>
      </c>
      <c r="V347" s="4">
        <v>11890</v>
      </c>
      <c r="W347" s="5">
        <v>20.086495252897251</v>
      </c>
      <c r="X347" s="5">
        <v>35.659999999999997</v>
      </c>
    </row>
    <row r="348" spans="1:24" ht="12.75" customHeight="1">
      <c r="A348" s="4" t="s">
        <v>3051</v>
      </c>
      <c r="B348" s="4" t="s">
        <v>4099</v>
      </c>
      <c r="C348" s="4" t="s">
        <v>47</v>
      </c>
      <c r="D348" s="4" t="s">
        <v>3404</v>
      </c>
      <c r="E348" s="4">
        <v>6126</v>
      </c>
      <c r="F348" s="4">
        <v>302.74</v>
      </c>
      <c r="G348" s="4">
        <v>59194</v>
      </c>
      <c r="H348" s="4">
        <v>53975</v>
      </c>
      <c r="I348" s="4">
        <v>4019</v>
      </c>
      <c r="J348" s="4">
        <v>194</v>
      </c>
      <c r="K348" s="4">
        <v>82</v>
      </c>
      <c r="L348" s="4">
        <v>238</v>
      </c>
      <c r="M348" s="4">
        <v>58232</v>
      </c>
      <c r="N348" s="5">
        <v>98.374835287360213</v>
      </c>
      <c r="O348" s="4">
        <v>59194</v>
      </c>
      <c r="P348" s="4">
        <v>2813</v>
      </c>
      <c r="Q348" s="4">
        <v>43308</v>
      </c>
      <c r="R348" s="4">
        <v>9617</v>
      </c>
      <c r="S348" s="4">
        <v>2273</v>
      </c>
      <c r="T348" s="4">
        <v>209</v>
      </c>
      <c r="U348" s="4">
        <v>4</v>
      </c>
      <c r="V348" s="4">
        <v>11890</v>
      </c>
      <c r="W348" s="5">
        <v>20.086495252897251</v>
      </c>
      <c r="X348" s="5">
        <v>35.659999999999997</v>
      </c>
    </row>
    <row r="349" spans="1:24" ht="12.75" customHeight="1">
      <c r="A349" s="4" t="s">
        <v>3050</v>
      </c>
      <c r="B349" s="4" t="s">
        <v>4101</v>
      </c>
      <c r="C349" s="4" t="s">
        <v>47</v>
      </c>
      <c r="D349" s="4" t="s">
        <v>3404</v>
      </c>
      <c r="E349" s="4">
        <v>3942</v>
      </c>
      <c r="F349" s="4">
        <v>254.09</v>
      </c>
      <c r="G349" s="4">
        <v>59194</v>
      </c>
      <c r="H349" s="4">
        <v>53975</v>
      </c>
      <c r="I349" s="4">
        <v>4019</v>
      </c>
      <c r="J349" s="4">
        <v>194</v>
      </c>
      <c r="K349" s="4">
        <v>82</v>
      </c>
      <c r="L349" s="4">
        <v>238</v>
      </c>
      <c r="M349" s="4">
        <v>58232</v>
      </c>
      <c r="N349" s="5">
        <v>98.374835287360213</v>
      </c>
      <c r="O349" s="4">
        <v>59194</v>
      </c>
      <c r="P349" s="4">
        <v>2813</v>
      </c>
      <c r="Q349" s="4">
        <v>43308</v>
      </c>
      <c r="R349" s="4">
        <v>9617</v>
      </c>
      <c r="S349" s="4">
        <v>2273</v>
      </c>
      <c r="T349" s="4">
        <v>209</v>
      </c>
      <c r="U349" s="4">
        <v>4</v>
      </c>
      <c r="V349" s="4">
        <v>11890</v>
      </c>
      <c r="W349" s="5">
        <v>20.086495252897251</v>
      </c>
      <c r="X349" s="5">
        <v>35.659999999999997</v>
      </c>
    </row>
    <row r="350" spans="1:24" ht="12.75" customHeight="1">
      <c r="A350" s="4" t="s">
        <v>3049</v>
      </c>
      <c r="B350" s="4" t="s">
        <v>4103</v>
      </c>
      <c r="C350" s="4" t="s">
        <v>47</v>
      </c>
      <c r="D350" s="4" t="s">
        <v>3404</v>
      </c>
      <c r="E350" s="4">
        <v>5286</v>
      </c>
      <c r="F350" s="4">
        <v>278.70999999999998</v>
      </c>
      <c r="G350" s="4">
        <v>59194</v>
      </c>
      <c r="H350" s="4">
        <v>53975</v>
      </c>
      <c r="I350" s="4">
        <v>4019</v>
      </c>
      <c r="J350" s="4">
        <v>194</v>
      </c>
      <c r="K350" s="4">
        <v>82</v>
      </c>
      <c r="L350" s="4">
        <v>238</v>
      </c>
      <c r="M350" s="4">
        <v>58232</v>
      </c>
      <c r="N350" s="5">
        <v>98.374835287360213</v>
      </c>
      <c r="O350" s="4">
        <v>59194</v>
      </c>
      <c r="P350" s="4">
        <v>2813</v>
      </c>
      <c r="Q350" s="4">
        <v>43308</v>
      </c>
      <c r="R350" s="4">
        <v>9617</v>
      </c>
      <c r="S350" s="4">
        <v>2273</v>
      </c>
      <c r="T350" s="4">
        <v>209</v>
      </c>
      <c r="U350" s="4">
        <v>4</v>
      </c>
      <c r="V350" s="4">
        <v>11890</v>
      </c>
      <c r="W350" s="5">
        <v>20.086495252897251</v>
      </c>
      <c r="X350" s="5">
        <v>35.659999999999997</v>
      </c>
    </row>
    <row r="351" spans="1:24" ht="12.75" customHeight="1">
      <c r="A351" s="4" t="s">
        <v>3048</v>
      </c>
      <c r="B351" s="4" t="s">
        <v>4105</v>
      </c>
      <c r="C351" s="4" t="s">
        <v>47</v>
      </c>
      <c r="D351" s="4" t="s">
        <v>3404</v>
      </c>
      <c r="E351" s="4">
        <v>4014</v>
      </c>
      <c r="F351" s="4">
        <v>147.88999999999999</v>
      </c>
      <c r="G351" s="4">
        <v>59194</v>
      </c>
      <c r="H351" s="4">
        <v>53975</v>
      </c>
      <c r="I351" s="4">
        <v>4019</v>
      </c>
      <c r="J351" s="4">
        <v>194</v>
      </c>
      <c r="K351" s="4">
        <v>82</v>
      </c>
      <c r="L351" s="4">
        <v>238</v>
      </c>
      <c r="M351" s="4">
        <v>58232</v>
      </c>
      <c r="N351" s="5">
        <v>98.374835287360213</v>
      </c>
      <c r="O351" s="4">
        <v>59194</v>
      </c>
      <c r="P351" s="4">
        <v>2813</v>
      </c>
      <c r="Q351" s="4">
        <v>43308</v>
      </c>
      <c r="R351" s="4">
        <v>9617</v>
      </c>
      <c r="S351" s="4">
        <v>2273</v>
      </c>
      <c r="T351" s="4">
        <v>209</v>
      </c>
      <c r="U351" s="4">
        <v>4</v>
      </c>
      <c r="V351" s="4">
        <v>11890</v>
      </c>
      <c r="W351" s="5">
        <v>20.086495252897251</v>
      </c>
      <c r="X351" s="5">
        <v>35.659999999999997</v>
      </c>
    </row>
    <row r="352" spans="1:24" ht="12.75" customHeight="1">
      <c r="A352" s="4" t="s">
        <v>3047</v>
      </c>
      <c r="B352" s="4" t="s">
        <v>4107</v>
      </c>
      <c r="C352" s="4" t="s">
        <v>55</v>
      </c>
      <c r="D352" s="4" t="s">
        <v>3404</v>
      </c>
      <c r="E352" s="4">
        <v>5570</v>
      </c>
      <c r="F352" s="4">
        <v>265.05</v>
      </c>
      <c r="G352" s="4">
        <v>9741</v>
      </c>
      <c r="H352" s="4">
        <v>8453</v>
      </c>
      <c r="I352" s="4">
        <v>954</v>
      </c>
      <c r="J352" s="4">
        <v>202</v>
      </c>
      <c r="K352" s="4">
        <v>39</v>
      </c>
      <c r="L352" s="4">
        <v>9</v>
      </c>
      <c r="M352" s="4">
        <v>9416</v>
      </c>
      <c r="N352" s="5">
        <v>96.663586900728887</v>
      </c>
      <c r="O352" s="4">
        <v>9741</v>
      </c>
      <c r="P352" s="4">
        <v>144</v>
      </c>
      <c r="Q352" s="4">
        <v>7041</v>
      </c>
      <c r="R352" s="4">
        <v>934</v>
      </c>
      <c r="S352" s="4">
        <v>390</v>
      </c>
      <c r="T352" s="4">
        <v>1099</v>
      </c>
      <c r="U352" s="4">
        <v>1</v>
      </c>
      <c r="V352" s="4">
        <v>1324</v>
      </c>
      <c r="W352" s="5">
        <v>13.592033672107586</v>
      </c>
      <c r="X352" s="5">
        <v>42.24</v>
      </c>
    </row>
    <row r="353" spans="1:24" ht="12.75" customHeight="1">
      <c r="A353" s="4" t="s">
        <v>3046</v>
      </c>
      <c r="B353" s="4" t="s">
        <v>4109</v>
      </c>
      <c r="C353" s="4" t="s">
        <v>55</v>
      </c>
      <c r="D353" s="4" t="s">
        <v>3404</v>
      </c>
      <c r="E353" s="4">
        <v>422</v>
      </c>
      <c r="F353" s="4">
        <v>7.79</v>
      </c>
      <c r="G353" s="4">
        <v>9741</v>
      </c>
      <c r="H353" s="4">
        <v>8453</v>
      </c>
      <c r="I353" s="4">
        <v>954</v>
      </c>
      <c r="J353" s="4">
        <v>202</v>
      </c>
      <c r="K353" s="4">
        <v>39</v>
      </c>
      <c r="L353" s="4">
        <v>9</v>
      </c>
      <c r="M353" s="4">
        <v>9416</v>
      </c>
      <c r="N353" s="5">
        <v>96.663586900728887</v>
      </c>
      <c r="O353" s="4">
        <v>9741</v>
      </c>
      <c r="P353" s="4">
        <v>144</v>
      </c>
      <c r="Q353" s="4">
        <v>7041</v>
      </c>
      <c r="R353" s="4">
        <v>934</v>
      </c>
      <c r="S353" s="4">
        <v>390</v>
      </c>
      <c r="T353" s="4">
        <v>1099</v>
      </c>
      <c r="U353" s="4">
        <v>1</v>
      </c>
      <c r="V353" s="4">
        <v>1324</v>
      </c>
      <c r="W353" s="5">
        <v>13.592033672107586</v>
      </c>
      <c r="X353" s="5">
        <v>42.24</v>
      </c>
    </row>
    <row r="354" spans="1:24" ht="12.75" customHeight="1">
      <c r="A354" s="4" t="s">
        <v>3045</v>
      </c>
      <c r="B354" s="4" t="s">
        <v>4111</v>
      </c>
      <c r="C354" s="4" t="s">
        <v>55</v>
      </c>
      <c r="D354" s="4" t="s">
        <v>3404</v>
      </c>
      <c r="E354" s="4">
        <v>1378</v>
      </c>
      <c r="F354" s="4">
        <v>13.6</v>
      </c>
      <c r="G354" s="4">
        <v>9741</v>
      </c>
      <c r="H354" s="4">
        <v>8453</v>
      </c>
      <c r="I354" s="4">
        <v>954</v>
      </c>
      <c r="J354" s="4">
        <v>202</v>
      </c>
      <c r="K354" s="4">
        <v>39</v>
      </c>
      <c r="L354" s="4">
        <v>9</v>
      </c>
      <c r="M354" s="4">
        <v>9416</v>
      </c>
      <c r="N354" s="5">
        <v>96.663586900728887</v>
      </c>
      <c r="O354" s="4">
        <v>9741</v>
      </c>
      <c r="P354" s="4">
        <v>144</v>
      </c>
      <c r="Q354" s="4">
        <v>7041</v>
      </c>
      <c r="R354" s="4">
        <v>934</v>
      </c>
      <c r="S354" s="4">
        <v>390</v>
      </c>
      <c r="T354" s="4">
        <v>1099</v>
      </c>
      <c r="U354" s="4">
        <v>1</v>
      </c>
      <c r="V354" s="4">
        <v>1324</v>
      </c>
      <c r="W354" s="5">
        <v>13.592033672107586</v>
      </c>
      <c r="X354" s="5">
        <v>42.24</v>
      </c>
    </row>
    <row r="355" spans="1:24" ht="12.75" customHeight="1">
      <c r="A355" s="4" t="s">
        <v>3044</v>
      </c>
      <c r="B355" s="4" t="s">
        <v>4112</v>
      </c>
      <c r="C355" s="4" t="s">
        <v>55</v>
      </c>
      <c r="D355" s="4" t="s">
        <v>3404</v>
      </c>
      <c r="E355" s="4">
        <v>2186</v>
      </c>
      <c r="F355" s="4">
        <v>32.270000000000003</v>
      </c>
      <c r="G355" s="4">
        <v>9741</v>
      </c>
      <c r="H355" s="4">
        <v>8453</v>
      </c>
      <c r="I355" s="4">
        <v>954</v>
      </c>
      <c r="J355" s="4">
        <v>202</v>
      </c>
      <c r="K355" s="4">
        <v>39</v>
      </c>
      <c r="L355" s="4">
        <v>9</v>
      </c>
      <c r="M355" s="4">
        <v>9416</v>
      </c>
      <c r="N355" s="5">
        <v>96.663586900728887</v>
      </c>
      <c r="O355" s="4">
        <v>9741</v>
      </c>
      <c r="P355" s="4">
        <v>144</v>
      </c>
      <c r="Q355" s="4">
        <v>7041</v>
      </c>
      <c r="R355" s="4">
        <v>934</v>
      </c>
      <c r="S355" s="4">
        <v>390</v>
      </c>
      <c r="T355" s="4">
        <v>1099</v>
      </c>
      <c r="U355" s="4">
        <v>1</v>
      </c>
      <c r="V355" s="4">
        <v>1324</v>
      </c>
      <c r="W355" s="5">
        <v>13.592033672107586</v>
      </c>
      <c r="X355" s="5">
        <v>42.24</v>
      </c>
    </row>
    <row r="356" spans="1:24" ht="12.75" customHeight="1">
      <c r="A356" s="4" t="s">
        <v>3043</v>
      </c>
      <c r="B356" s="4" t="s">
        <v>4114</v>
      </c>
      <c r="C356" s="4" t="s">
        <v>55</v>
      </c>
      <c r="D356" s="4" t="s">
        <v>3404</v>
      </c>
      <c r="E356" s="4">
        <v>2744</v>
      </c>
      <c r="F356" s="4">
        <v>39.200000000000003</v>
      </c>
      <c r="G356" s="4">
        <v>9741</v>
      </c>
      <c r="H356" s="4">
        <v>8453</v>
      </c>
      <c r="I356" s="4">
        <v>954</v>
      </c>
      <c r="J356" s="4">
        <v>202</v>
      </c>
      <c r="K356" s="4">
        <v>39</v>
      </c>
      <c r="L356" s="4">
        <v>9</v>
      </c>
      <c r="M356" s="4">
        <v>9416</v>
      </c>
      <c r="N356" s="5">
        <v>96.663586900728887</v>
      </c>
      <c r="O356" s="4">
        <v>9741</v>
      </c>
      <c r="P356" s="4">
        <v>144</v>
      </c>
      <c r="Q356" s="4">
        <v>7041</v>
      </c>
      <c r="R356" s="4">
        <v>934</v>
      </c>
      <c r="S356" s="4">
        <v>390</v>
      </c>
      <c r="T356" s="4">
        <v>1099</v>
      </c>
      <c r="U356" s="4">
        <v>1</v>
      </c>
      <c r="V356" s="4">
        <v>1324</v>
      </c>
      <c r="W356" s="5">
        <v>13.592033672107586</v>
      </c>
      <c r="X356" s="5">
        <v>42.24</v>
      </c>
    </row>
    <row r="357" spans="1:24" ht="12.75" customHeight="1">
      <c r="A357" s="4" t="s">
        <v>3042</v>
      </c>
      <c r="B357" s="4" t="s">
        <v>4116</v>
      </c>
      <c r="C357" s="4" t="s">
        <v>55</v>
      </c>
      <c r="D357" s="4" t="s">
        <v>3404</v>
      </c>
      <c r="E357" s="4">
        <v>1805</v>
      </c>
      <c r="F357" s="4">
        <v>16.25</v>
      </c>
      <c r="G357" s="4">
        <v>9741</v>
      </c>
      <c r="H357" s="4">
        <v>8453</v>
      </c>
      <c r="I357" s="4">
        <v>954</v>
      </c>
      <c r="J357" s="4">
        <v>202</v>
      </c>
      <c r="K357" s="4">
        <v>39</v>
      </c>
      <c r="L357" s="4">
        <v>9</v>
      </c>
      <c r="M357" s="4">
        <v>9416</v>
      </c>
      <c r="N357" s="5">
        <v>96.663586900728887</v>
      </c>
      <c r="O357" s="4">
        <v>9741</v>
      </c>
      <c r="P357" s="4">
        <v>144</v>
      </c>
      <c r="Q357" s="4">
        <v>7041</v>
      </c>
      <c r="R357" s="4">
        <v>934</v>
      </c>
      <c r="S357" s="4">
        <v>390</v>
      </c>
      <c r="T357" s="4">
        <v>1099</v>
      </c>
      <c r="U357" s="4">
        <v>1</v>
      </c>
      <c r="V357" s="4">
        <v>1324</v>
      </c>
      <c r="W357" s="5">
        <v>13.592033672107586</v>
      </c>
      <c r="X357" s="5">
        <v>42.24</v>
      </c>
    </row>
    <row r="358" spans="1:24" ht="12.75" customHeight="1">
      <c r="A358" s="4" t="s">
        <v>3041</v>
      </c>
      <c r="B358" s="4" t="s">
        <v>4118</v>
      </c>
      <c r="C358" s="4" t="s">
        <v>55</v>
      </c>
      <c r="D358" s="4" t="s">
        <v>3404</v>
      </c>
      <c r="E358" s="4">
        <v>972</v>
      </c>
      <c r="F358" s="4">
        <v>89.56</v>
      </c>
      <c r="G358" s="4">
        <v>9741</v>
      </c>
      <c r="H358" s="4">
        <v>8453</v>
      </c>
      <c r="I358" s="4">
        <v>954</v>
      </c>
      <c r="J358" s="4">
        <v>202</v>
      </c>
      <c r="K358" s="4">
        <v>39</v>
      </c>
      <c r="L358" s="4">
        <v>9</v>
      </c>
      <c r="M358" s="4">
        <v>9416</v>
      </c>
      <c r="N358" s="5">
        <v>96.663586900728887</v>
      </c>
      <c r="O358" s="4">
        <v>9741</v>
      </c>
      <c r="P358" s="4">
        <v>144</v>
      </c>
      <c r="Q358" s="4">
        <v>7041</v>
      </c>
      <c r="R358" s="4">
        <v>934</v>
      </c>
      <c r="S358" s="4">
        <v>390</v>
      </c>
      <c r="T358" s="4">
        <v>1099</v>
      </c>
      <c r="U358" s="4">
        <v>1</v>
      </c>
      <c r="V358" s="4">
        <v>1324</v>
      </c>
      <c r="W358" s="5">
        <v>13.592033672107586</v>
      </c>
      <c r="X358" s="5">
        <v>42.24</v>
      </c>
    </row>
    <row r="359" spans="1:24" ht="12.75" customHeight="1">
      <c r="A359" s="4" t="s">
        <v>3040</v>
      </c>
      <c r="B359" s="4" t="s">
        <v>4120</v>
      </c>
      <c r="C359" s="4" t="s">
        <v>55</v>
      </c>
      <c r="D359" s="4" t="s">
        <v>3404</v>
      </c>
      <c r="E359" s="4">
        <v>2169</v>
      </c>
      <c r="F359" s="4">
        <v>43.53</v>
      </c>
      <c r="G359" s="4">
        <v>9741</v>
      </c>
      <c r="H359" s="4">
        <v>8453</v>
      </c>
      <c r="I359" s="4">
        <v>954</v>
      </c>
      <c r="J359" s="4">
        <v>202</v>
      </c>
      <c r="K359" s="4">
        <v>39</v>
      </c>
      <c r="L359" s="4">
        <v>9</v>
      </c>
      <c r="M359" s="4">
        <v>9416</v>
      </c>
      <c r="N359" s="5">
        <v>96.663586900728887</v>
      </c>
      <c r="O359" s="4">
        <v>9741</v>
      </c>
      <c r="P359" s="4">
        <v>144</v>
      </c>
      <c r="Q359" s="4">
        <v>7041</v>
      </c>
      <c r="R359" s="4">
        <v>934</v>
      </c>
      <c r="S359" s="4">
        <v>390</v>
      </c>
      <c r="T359" s="4">
        <v>1099</v>
      </c>
      <c r="U359" s="4">
        <v>1</v>
      </c>
      <c r="V359" s="4">
        <v>1324</v>
      </c>
      <c r="W359" s="5">
        <v>13.592033672107586</v>
      </c>
      <c r="X359" s="5">
        <v>42.24</v>
      </c>
    </row>
    <row r="360" spans="1:24" ht="12.75" customHeight="1">
      <c r="A360" s="4" t="s">
        <v>3039</v>
      </c>
      <c r="B360" s="4" t="s">
        <v>4122</v>
      </c>
      <c r="C360" s="4" t="s">
        <v>55</v>
      </c>
      <c r="D360" s="4" t="s">
        <v>3404</v>
      </c>
      <c r="E360" s="4">
        <v>4928</v>
      </c>
      <c r="F360" s="4">
        <v>465.31</v>
      </c>
      <c r="G360" s="4">
        <v>9741</v>
      </c>
      <c r="H360" s="4">
        <v>8453</v>
      </c>
      <c r="I360" s="4">
        <v>954</v>
      </c>
      <c r="J360" s="4">
        <v>202</v>
      </c>
      <c r="K360" s="4">
        <v>39</v>
      </c>
      <c r="L360" s="4">
        <v>9</v>
      </c>
      <c r="M360" s="4">
        <v>9416</v>
      </c>
      <c r="N360" s="5">
        <v>96.663586900728887</v>
      </c>
      <c r="O360" s="4">
        <v>9741</v>
      </c>
      <c r="P360" s="4">
        <v>144</v>
      </c>
      <c r="Q360" s="4">
        <v>7041</v>
      </c>
      <c r="R360" s="4">
        <v>934</v>
      </c>
      <c r="S360" s="4">
        <v>390</v>
      </c>
      <c r="T360" s="4">
        <v>1099</v>
      </c>
      <c r="U360" s="4">
        <v>1</v>
      </c>
      <c r="V360" s="4">
        <v>1324</v>
      </c>
      <c r="W360" s="5">
        <v>13.592033672107586</v>
      </c>
      <c r="X360" s="5">
        <v>42.24</v>
      </c>
    </row>
    <row r="361" spans="1:24" ht="12.75" customHeight="1">
      <c r="A361" s="4" t="s">
        <v>3038</v>
      </c>
      <c r="B361" s="4" t="s">
        <v>4124</v>
      </c>
      <c r="C361" s="4" t="s">
        <v>55</v>
      </c>
      <c r="D361" s="4" t="s">
        <v>3404</v>
      </c>
      <c r="E361" s="4">
        <v>4522</v>
      </c>
      <c r="F361" s="4">
        <v>361.42</v>
      </c>
      <c r="G361" s="4">
        <v>9741</v>
      </c>
      <c r="H361" s="4">
        <v>8453</v>
      </c>
      <c r="I361" s="4">
        <v>954</v>
      </c>
      <c r="J361" s="4">
        <v>202</v>
      </c>
      <c r="K361" s="4">
        <v>39</v>
      </c>
      <c r="L361" s="4">
        <v>9</v>
      </c>
      <c r="M361" s="4">
        <v>9416</v>
      </c>
      <c r="N361" s="5">
        <v>96.663586900728887</v>
      </c>
      <c r="O361" s="4">
        <v>9741</v>
      </c>
      <c r="P361" s="4">
        <v>144</v>
      </c>
      <c r="Q361" s="4">
        <v>7041</v>
      </c>
      <c r="R361" s="4">
        <v>934</v>
      </c>
      <c r="S361" s="4">
        <v>390</v>
      </c>
      <c r="T361" s="4">
        <v>1099</v>
      </c>
      <c r="U361" s="4">
        <v>1</v>
      </c>
      <c r="V361" s="4">
        <v>1324</v>
      </c>
      <c r="W361" s="5">
        <v>13.592033672107586</v>
      </c>
      <c r="X361" s="5">
        <v>42.24</v>
      </c>
    </row>
    <row r="362" spans="1:24" ht="12.75" customHeight="1">
      <c r="A362" s="4" t="s">
        <v>3037</v>
      </c>
      <c r="B362" s="4" t="s">
        <v>4126</v>
      </c>
      <c r="C362" s="4" t="s">
        <v>55</v>
      </c>
      <c r="D362" s="4" t="s">
        <v>3404</v>
      </c>
      <c r="E362" s="4">
        <v>415</v>
      </c>
      <c r="F362" s="4">
        <v>0.83</v>
      </c>
      <c r="G362" s="4">
        <v>9741</v>
      </c>
      <c r="H362" s="4">
        <v>8453</v>
      </c>
      <c r="I362" s="4">
        <v>954</v>
      </c>
      <c r="J362" s="4">
        <v>202</v>
      </c>
      <c r="K362" s="4">
        <v>39</v>
      </c>
      <c r="L362" s="4">
        <v>9</v>
      </c>
      <c r="M362" s="4">
        <v>9416</v>
      </c>
      <c r="N362" s="5">
        <v>96.663586900728887</v>
      </c>
      <c r="O362" s="4">
        <v>9741</v>
      </c>
      <c r="P362" s="4">
        <v>144</v>
      </c>
      <c r="Q362" s="4">
        <v>7041</v>
      </c>
      <c r="R362" s="4">
        <v>934</v>
      </c>
      <c r="S362" s="4">
        <v>390</v>
      </c>
      <c r="T362" s="4">
        <v>1099</v>
      </c>
      <c r="U362" s="4">
        <v>1</v>
      </c>
      <c r="V362" s="4">
        <v>1324</v>
      </c>
      <c r="W362" s="5">
        <v>13.592033672107586</v>
      </c>
      <c r="X362" s="5">
        <v>42.24</v>
      </c>
    </row>
    <row r="363" spans="1:24" ht="12.75" customHeight="1">
      <c r="A363" s="4" t="s">
        <v>3036</v>
      </c>
      <c r="B363" s="4" t="s">
        <v>3516</v>
      </c>
      <c r="C363" s="4" t="s">
        <v>55</v>
      </c>
      <c r="D363" s="4" t="s">
        <v>3404</v>
      </c>
      <c r="E363" s="4">
        <v>2268</v>
      </c>
      <c r="F363" s="4">
        <v>89.14</v>
      </c>
      <c r="G363" s="4">
        <v>9741</v>
      </c>
      <c r="H363" s="4">
        <v>8453</v>
      </c>
      <c r="I363" s="4">
        <v>954</v>
      </c>
      <c r="J363" s="4">
        <v>202</v>
      </c>
      <c r="K363" s="4">
        <v>39</v>
      </c>
      <c r="L363" s="4">
        <v>9</v>
      </c>
      <c r="M363" s="4">
        <v>9416</v>
      </c>
      <c r="N363" s="5">
        <v>96.663586900728887</v>
      </c>
      <c r="O363" s="4">
        <v>9741</v>
      </c>
      <c r="P363" s="4">
        <v>144</v>
      </c>
      <c r="Q363" s="4">
        <v>7041</v>
      </c>
      <c r="R363" s="4">
        <v>934</v>
      </c>
      <c r="S363" s="4">
        <v>390</v>
      </c>
      <c r="T363" s="4">
        <v>1099</v>
      </c>
      <c r="U363" s="4">
        <v>1</v>
      </c>
      <c r="V363" s="4">
        <v>1324</v>
      </c>
      <c r="W363" s="5">
        <v>13.592033672107586</v>
      </c>
      <c r="X363" s="5">
        <v>42.24</v>
      </c>
    </row>
    <row r="364" spans="1:24" ht="12.75" customHeight="1">
      <c r="A364" s="4" t="s">
        <v>3035</v>
      </c>
      <c r="B364" s="4" t="s">
        <v>3720</v>
      </c>
      <c r="C364" s="4" t="s">
        <v>55</v>
      </c>
      <c r="D364" s="4" t="s">
        <v>3404</v>
      </c>
      <c r="E364" s="4">
        <v>3992</v>
      </c>
      <c r="F364" s="4">
        <v>160.6</v>
      </c>
      <c r="G364" s="4">
        <v>9741</v>
      </c>
      <c r="H364" s="4">
        <v>8453</v>
      </c>
      <c r="I364" s="4">
        <v>954</v>
      </c>
      <c r="J364" s="4">
        <v>202</v>
      </c>
      <c r="K364" s="4">
        <v>39</v>
      </c>
      <c r="L364" s="4">
        <v>9</v>
      </c>
      <c r="M364" s="4">
        <v>9416</v>
      </c>
      <c r="N364" s="5">
        <v>96.663586900728887</v>
      </c>
      <c r="O364" s="4">
        <v>9741</v>
      </c>
      <c r="P364" s="4">
        <v>144</v>
      </c>
      <c r="Q364" s="4">
        <v>7041</v>
      </c>
      <c r="R364" s="4">
        <v>934</v>
      </c>
      <c r="S364" s="4">
        <v>390</v>
      </c>
      <c r="T364" s="4">
        <v>1099</v>
      </c>
      <c r="U364" s="4">
        <v>1</v>
      </c>
      <c r="V364" s="4">
        <v>1324</v>
      </c>
      <c r="W364" s="5">
        <v>13.592033672107586</v>
      </c>
      <c r="X364" s="5">
        <v>42.24</v>
      </c>
    </row>
    <row r="365" spans="1:24" ht="12.75" customHeight="1">
      <c r="A365" s="4" t="s">
        <v>3034</v>
      </c>
      <c r="B365" s="4" t="s">
        <v>4129</v>
      </c>
      <c r="C365" s="4" t="s">
        <v>55</v>
      </c>
      <c r="D365" s="4" t="s">
        <v>3404</v>
      </c>
      <c r="E365" s="4">
        <v>2271</v>
      </c>
      <c r="F365" s="4">
        <v>17.34</v>
      </c>
      <c r="G365" s="4">
        <v>9741</v>
      </c>
      <c r="H365" s="4">
        <v>8453</v>
      </c>
      <c r="I365" s="4">
        <v>954</v>
      </c>
      <c r="J365" s="4">
        <v>202</v>
      </c>
      <c r="K365" s="4">
        <v>39</v>
      </c>
      <c r="L365" s="4">
        <v>9</v>
      </c>
      <c r="M365" s="4">
        <v>9416</v>
      </c>
      <c r="N365" s="5">
        <v>96.663586900728887</v>
      </c>
      <c r="O365" s="4">
        <v>9741</v>
      </c>
      <c r="P365" s="4">
        <v>144</v>
      </c>
      <c r="Q365" s="4">
        <v>7041</v>
      </c>
      <c r="R365" s="4">
        <v>934</v>
      </c>
      <c r="S365" s="4">
        <v>390</v>
      </c>
      <c r="T365" s="4">
        <v>1099</v>
      </c>
      <c r="U365" s="4">
        <v>1</v>
      </c>
      <c r="V365" s="4">
        <v>1324</v>
      </c>
      <c r="W365" s="5">
        <v>13.592033672107586</v>
      </c>
      <c r="X365" s="5">
        <v>42.24</v>
      </c>
    </row>
    <row r="366" spans="1:24" ht="12.75" customHeight="1">
      <c r="A366" s="4" t="s">
        <v>3033</v>
      </c>
      <c r="B366" s="4" t="s">
        <v>4131</v>
      </c>
      <c r="C366" s="4" t="s">
        <v>55</v>
      </c>
      <c r="D366" s="4" t="s">
        <v>3404</v>
      </c>
      <c r="E366" s="4">
        <v>1356</v>
      </c>
      <c r="F366" s="4">
        <v>107.77</v>
      </c>
      <c r="G366" s="4">
        <v>9741</v>
      </c>
      <c r="H366" s="4">
        <v>8453</v>
      </c>
      <c r="I366" s="4">
        <v>954</v>
      </c>
      <c r="J366" s="4">
        <v>202</v>
      </c>
      <c r="K366" s="4">
        <v>39</v>
      </c>
      <c r="L366" s="4">
        <v>9</v>
      </c>
      <c r="M366" s="4">
        <v>9416</v>
      </c>
      <c r="N366" s="5">
        <v>96.663586900728887</v>
      </c>
      <c r="O366" s="4">
        <v>9741</v>
      </c>
      <c r="P366" s="4">
        <v>144</v>
      </c>
      <c r="Q366" s="4">
        <v>7041</v>
      </c>
      <c r="R366" s="4">
        <v>934</v>
      </c>
      <c r="S366" s="4">
        <v>390</v>
      </c>
      <c r="T366" s="4">
        <v>1099</v>
      </c>
      <c r="U366" s="4">
        <v>1</v>
      </c>
      <c r="V366" s="4">
        <v>1324</v>
      </c>
      <c r="W366" s="5">
        <v>13.592033672107586</v>
      </c>
      <c r="X366" s="5">
        <v>42.24</v>
      </c>
    </row>
    <row r="367" spans="1:24" ht="12.75" customHeight="1">
      <c r="A367" s="4" t="s">
        <v>3032</v>
      </c>
      <c r="B367" s="4" t="s">
        <v>4133</v>
      </c>
      <c r="C367" s="4" t="s">
        <v>55</v>
      </c>
      <c r="D367" s="4" t="s">
        <v>3404</v>
      </c>
      <c r="E367" s="4">
        <v>868</v>
      </c>
      <c r="F367" s="4">
        <v>13.43</v>
      </c>
      <c r="G367" s="4">
        <v>9741</v>
      </c>
      <c r="H367" s="4">
        <v>8453</v>
      </c>
      <c r="I367" s="4">
        <v>954</v>
      </c>
      <c r="J367" s="4">
        <v>202</v>
      </c>
      <c r="K367" s="4">
        <v>39</v>
      </c>
      <c r="L367" s="4">
        <v>9</v>
      </c>
      <c r="M367" s="4">
        <v>9416</v>
      </c>
      <c r="N367" s="5">
        <v>96.663586900728887</v>
      </c>
      <c r="O367" s="4">
        <v>9741</v>
      </c>
      <c r="P367" s="4">
        <v>144</v>
      </c>
      <c r="Q367" s="4">
        <v>7041</v>
      </c>
      <c r="R367" s="4">
        <v>934</v>
      </c>
      <c r="S367" s="4">
        <v>390</v>
      </c>
      <c r="T367" s="4">
        <v>1099</v>
      </c>
      <c r="U367" s="4">
        <v>1</v>
      </c>
      <c r="V367" s="4">
        <v>1324</v>
      </c>
      <c r="W367" s="5">
        <v>13.592033672107586</v>
      </c>
      <c r="X367" s="5">
        <v>42.24</v>
      </c>
    </row>
    <row r="368" spans="1:24" ht="12.75" customHeight="1">
      <c r="A368" s="4" t="s">
        <v>3031</v>
      </c>
      <c r="B368" s="4" t="s">
        <v>4135</v>
      </c>
      <c r="C368" s="4" t="s">
        <v>55</v>
      </c>
      <c r="D368" s="4" t="s">
        <v>3404</v>
      </c>
      <c r="E368" s="4">
        <v>423</v>
      </c>
      <c r="F368" s="4">
        <v>2.7</v>
      </c>
      <c r="G368" s="4">
        <v>9741</v>
      </c>
      <c r="H368" s="4">
        <v>8453</v>
      </c>
      <c r="I368" s="4">
        <v>954</v>
      </c>
      <c r="J368" s="4">
        <v>202</v>
      </c>
      <c r="K368" s="4">
        <v>39</v>
      </c>
      <c r="L368" s="4">
        <v>9</v>
      </c>
      <c r="M368" s="4">
        <v>9416</v>
      </c>
      <c r="N368" s="5">
        <v>96.663586900728887</v>
      </c>
      <c r="O368" s="4">
        <v>9741</v>
      </c>
      <c r="P368" s="4">
        <v>144</v>
      </c>
      <c r="Q368" s="4">
        <v>7041</v>
      </c>
      <c r="R368" s="4">
        <v>934</v>
      </c>
      <c r="S368" s="4">
        <v>390</v>
      </c>
      <c r="T368" s="4">
        <v>1099</v>
      </c>
      <c r="U368" s="4">
        <v>1</v>
      </c>
      <c r="V368" s="4">
        <v>1324</v>
      </c>
      <c r="W368" s="5">
        <v>13.592033672107586</v>
      </c>
      <c r="X368" s="5">
        <v>42.24</v>
      </c>
    </row>
    <row r="369" spans="1:24" ht="12.75" customHeight="1">
      <c r="A369" s="4" t="s">
        <v>3030</v>
      </c>
      <c r="B369" s="4" t="s">
        <v>4137</v>
      </c>
      <c r="C369" s="4" t="s">
        <v>55</v>
      </c>
      <c r="D369" s="4" t="s">
        <v>3404</v>
      </c>
      <c r="E369" s="4">
        <v>3844</v>
      </c>
      <c r="F369" s="4">
        <v>50.51</v>
      </c>
      <c r="G369" s="4">
        <v>9741</v>
      </c>
      <c r="H369" s="4">
        <v>8453</v>
      </c>
      <c r="I369" s="4">
        <v>954</v>
      </c>
      <c r="J369" s="4">
        <v>202</v>
      </c>
      <c r="K369" s="4">
        <v>39</v>
      </c>
      <c r="L369" s="4">
        <v>9</v>
      </c>
      <c r="M369" s="4">
        <v>9416</v>
      </c>
      <c r="N369" s="5">
        <v>96.663586900728887</v>
      </c>
      <c r="O369" s="4">
        <v>9741</v>
      </c>
      <c r="P369" s="4">
        <v>144</v>
      </c>
      <c r="Q369" s="4">
        <v>7041</v>
      </c>
      <c r="R369" s="4">
        <v>934</v>
      </c>
      <c r="S369" s="4">
        <v>390</v>
      </c>
      <c r="T369" s="4">
        <v>1099</v>
      </c>
      <c r="U369" s="4">
        <v>1</v>
      </c>
      <c r="V369" s="4">
        <v>1324</v>
      </c>
      <c r="W369" s="5">
        <v>13.592033672107586</v>
      </c>
      <c r="X369" s="5">
        <v>42.24</v>
      </c>
    </row>
    <row r="370" spans="1:24" ht="12.75" customHeight="1">
      <c r="A370" s="4" t="s">
        <v>3029</v>
      </c>
      <c r="B370" s="4" t="s">
        <v>4139</v>
      </c>
      <c r="C370" s="4" t="s">
        <v>16</v>
      </c>
      <c r="D370" s="4" t="s">
        <v>3404</v>
      </c>
      <c r="E370" s="4">
        <v>3580</v>
      </c>
      <c r="F370" s="4">
        <v>218.2</v>
      </c>
      <c r="G370" s="4">
        <v>73842</v>
      </c>
      <c r="H370" s="4">
        <v>62986</v>
      </c>
      <c r="I370" s="4">
        <v>8538</v>
      </c>
      <c r="J370" s="4">
        <v>830</v>
      </c>
      <c r="K370" s="4">
        <v>806</v>
      </c>
      <c r="L370" s="4">
        <v>10</v>
      </c>
      <c r="M370" s="4">
        <v>71534</v>
      </c>
      <c r="N370" s="5">
        <v>96.874407518756271</v>
      </c>
      <c r="O370" s="4">
        <v>73842</v>
      </c>
      <c r="P370" s="4">
        <v>5325</v>
      </c>
      <c r="Q370" s="4">
        <v>37341</v>
      </c>
      <c r="R370" s="4">
        <v>23712</v>
      </c>
      <c r="S370" s="4">
        <v>5302</v>
      </c>
      <c r="T370" s="4">
        <v>1494</v>
      </c>
      <c r="U370" s="4">
        <v>8</v>
      </c>
      <c r="V370" s="4">
        <v>29014</v>
      </c>
      <c r="W370" s="5">
        <v>39.292001841770272</v>
      </c>
      <c r="X370" s="5">
        <v>33.380000000000003</v>
      </c>
    </row>
    <row r="371" spans="1:24" ht="12.75" customHeight="1">
      <c r="A371" s="4" t="s">
        <v>3028</v>
      </c>
      <c r="B371" s="4" t="s">
        <v>4141</v>
      </c>
      <c r="C371" s="4" t="s">
        <v>16</v>
      </c>
      <c r="D371" s="4" t="s">
        <v>3404</v>
      </c>
      <c r="E371" s="4">
        <v>13369</v>
      </c>
      <c r="F371" s="4">
        <v>238.97</v>
      </c>
      <c r="G371" s="4">
        <v>73842</v>
      </c>
      <c r="H371" s="4">
        <v>62986</v>
      </c>
      <c r="I371" s="4">
        <v>8538</v>
      </c>
      <c r="J371" s="4">
        <v>830</v>
      </c>
      <c r="K371" s="4">
        <v>806</v>
      </c>
      <c r="L371" s="4">
        <v>10</v>
      </c>
      <c r="M371" s="4">
        <v>71534</v>
      </c>
      <c r="N371" s="5">
        <v>96.874407518756271</v>
      </c>
      <c r="O371" s="4">
        <v>73842</v>
      </c>
      <c r="P371" s="4">
        <v>5325</v>
      </c>
      <c r="Q371" s="4">
        <v>37341</v>
      </c>
      <c r="R371" s="4">
        <v>23712</v>
      </c>
      <c r="S371" s="4">
        <v>5302</v>
      </c>
      <c r="T371" s="4">
        <v>1494</v>
      </c>
      <c r="U371" s="4">
        <v>8</v>
      </c>
      <c r="V371" s="4">
        <v>29014</v>
      </c>
      <c r="W371" s="5">
        <v>39.292001841770272</v>
      </c>
      <c r="X371" s="5">
        <v>33.380000000000003</v>
      </c>
    </row>
    <row r="372" spans="1:24" ht="12.75" customHeight="1">
      <c r="A372" s="4" t="s">
        <v>3027</v>
      </c>
      <c r="B372" s="4" t="s">
        <v>4143</v>
      </c>
      <c r="C372" s="4" t="s">
        <v>16</v>
      </c>
      <c r="D372" s="4" t="s">
        <v>3404</v>
      </c>
      <c r="E372" s="4">
        <v>3660</v>
      </c>
      <c r="F372" s="4">
        <v>221.14</v>
      </c>
      <c r="G372" s="4">
        <v>73842</v>
      </c>
      <c r="H372" s="4">
        <v>62986</v>
      </c>
      <c r="I372" s="4">
        <v>8538</v>
      </c>
      <c r="J372" s="4">
        <v>830</v>
      </c>
      <c r="K372" s="4">
        <v>806</v>
      </c>
      <c r="L372" s="4">
        <v>10</v>
      </c>
      <c r="M372" s="4">
        <v>71534</v>
      </c>
      <c r="N372" s="5">
        <v>96.874407518756271</v>
      </c>
      <c r="O372" s="4">
        <v>73842</v>
      </c>
      <c r="P372" s="4">
        <v>5325</v>
      </c>
      <c r="Q372" s="4">
        <v>37341</v>
      </c>
      <c r="R372" s="4">
        <v>23712</v>
      </c>
      <c r="S372" s="4">
        <v>5302</v>
      </c>
      <c r="T372" s="4">
        <v>1494</v>
      </c>
      <c r="U372" s="4">
        <v>8</v>
      </c>
      <c r="V372" s="4">
        <v>29014</v>
      </c>
      <c r="W372" s="5">
        <v>39.292001841770272</v>
      </c>
      <c r="X372" s="5">
        <v>33.380000000000003</v>
      </c>
    </row>
    <row r="373" spans="1:24" ht="12.75" customHeight="1">
      <c r="A373" s="4" t="s">
        <v>3026</v>
      </c>
      <c r="B373" s="4" t="s">
        <v>4145</v>
      </c>
      <c r="C373" s="4" t="s">
        <v>16</v>
      </c>
      <c r="D373" s="4" t="s">
        <v>3404</v>
      </c>
      <c r="E373" s="4">
        <v>9717</v>
      </c>
      <c r="F373" s="4">
        <v>236.5</v>
      </c>
      <c r="G373" s="4">
        <v>73842</v>
      </c>
      <c r="H373" s="4">
        <v>62986</v>
      </c>
      <c r="I373" s="4">
        <v>8538</v>
      </c>
      <c r="J373" s="4">
        <v>830</v>
      </c>
      <c r="K373" s="4">
        <v>806</v>
      </c>
      <c r="L373" s="4">
        <v>10</v>
      </c>
      <c r="M373" s="4">
        <v>71534</v>
      </c>
      <c r="N373" s="5">
        <v>96.874407518756271</v>
      </c>
      <c r="O373" s="4">
        <v>73842</v>
      </c>
      <c r="P373" s="4">
        <v>5325</v>
      </c>
      <c r="Q373" s="4">
        <v>37341</v>
      </c>
      <c r="R373" s="4">
        <v>23712</v>
      </c>
      <c r="S373" s="4">
        <v>5302</v>
      </c>
      <c r="T373" s="4">
        <v>1494</v>
      </c>
      <c r="U373" s="4">
        <v>8</v>
      </c>
      <c r="V373" s="4">
        <v>29014</v>
      </c>
      <c r="W373" s="5">
        <v>39.292001841770272</v>
      </c>
      <c r="X373" s="5">
        <v>33.380000000000003</v>
      </c>
    </row>
    <row r="374" spans="1:24" ht="12.75" customHeight="1">
      <c r="A374" s="4" t="s">
        <v>3025</v>
      </c>
      <c r="B374" s="4" t="s">
        <v>4147</v>
      </c>
      <c r="C374" s="4" t="s">
        <v>16</v>
      </c>
      <c r="D374" s="4" t="s">
        <v>3404</v>
      </c>
      <c r="E374" s="4">
        <v>10786</v>
      </c>
      <c r="F374" s="4">
        <v>297.16000000000003</v>
      </c>
      <c r="G374" s="4">
        <v>73842</v>
      </c>
      <c r="H374" s="4">
        <v>62986</v>
      </c>
      <c r="I374" s="4">
        <v>8538</v>
      </c>
      <c r="J374" s="4">
        <v>830</v>
      </c>
      <c r="K374" s="4">
        <v>806</v>
      </c>
      <c r="L374" s="4">
        <v>10</v>
      </c>
      <c r="M374" s="4">
        <v>71534</v>
      </c>
      <c r="N374" s="5">
        <v>96.874407518756271</v>
      </c>
      <c r="O374" s="4">
        <v>73842</v>
      </c>
      <c r="P374" s="4">
        <v>5325</v>
      </c>
      <c r="Q374" s="4">
        <v>37341</v>
      </c>
      <c r="R374" s="4">
        <v>23712</v>
      </c>
      <c r="S374" s="4">
        <v>5302</v>
      </c>
      <c r="T374" s="4">
        <v>1494</v>
      </c>
      <c r="U374" s="4">
        <v>8</v>
      </c>
      <c r="V374" s="4">
        <v>29014</v>
      </c>
      <c r="W374" s="5">
        <v>39.292001841770272</v>
      </c>
      <c r="X374" s="5">
        <v>33.380000000000003</v>
      </c>
    </row>
    <row r="375" spans="1:24" ht="12.75" customHeight="1">
      <c r="A375" s="4" t="s">
        <v>3024</v>
      </c>
      <c r="B375" s="4" t="s">
        <v>4149</v>
      </c>
      <c r="C375" s="4" t="s">
        <v>16</v>
      </c>
      <c r="D375" s="4" t="s">
        <v>3404</v>
      </c>
      <c r="E375" s="4">
        <v>3732</v>
      </c>
      <c r="F375" s="4">
        <v>241.67</v>
      </c>
      <c r="G375" s="4">
        <v>73842</v>
      </c>
      <c r="H375" s="4">
        <v>62986</v>
      </c>
      <c r="I375" s="4">
        <v>8538</v>
      </c>
      <c r="J375" s="4">
        <v>830</v>
      </c>
      <c r="K375" s="4">
        <v>806</v>
      </c>
      <c r="L375" s="4">
        <v>10</v>
      </c>
      <c r="M375" s="4">
        <v>71534</v>
      </c>
      <c r="N375" s="5">
        <v>96.874407518756271</v>
      </c>
      <c r="O375" s="4">
        <v>73842</v>
      </c>
      <c r="P375" s="4">
        <v>5325</v>
      </c>
      <c r="Q375" s="4">
        <v>37341</v>
      </c>
      <c r="R375" s="4">
        <v>23712</v>
      </c>
      <c r="S375" s="4">
        <v>5302</v>
      </c>
      <c r="T375" s="4">
        <v>1494</v>
      </c>
      <c r="U375" s="4">
        <v>8</v>
      </c>
      <c r="V375" s="4">
        <v>29014</v>
      </c>
      <c r="W375" s="5">
        <v>39.292001841770272</v>
      </c>
      <c r="X375" s="5">
        <v>33.380000000000003</v>
      </c>
    </row>
    <row r="376" spans="1:24" ht="12.75" customHeight="1">
      <c r="A376" s="4" t="s">
        <v>3023</v>
      </c>
      <c r="B376" s="4" t="s">
        <v>4151</v>
      </c>
      <c r="C376" s="4" t="s">
        <v>16</v>
      </c>
      <c r="D376" s="4" t="s">
        <v>3404</v>
      </c>
      <c r="E376" s="4">
        <v>6349</v>
      </c>
      <c r="F376" s="4">
        <v>264.29000000000002</v>
      </c>
      <c r="G376" s="4">
        <v>73842</v>
      </c>
      <c r="H376" s="4">
        <v>62986</v>
      </c>
      <c r="I376" s="4">
        <v>8538</v>
      </c>
      <c r="J376" s="4">
        <v>830</v>
      </c>
      <c r="K376" s="4">
        <v>806</v>
      </c>
      <c r="L376" s="4">
        <v>10</v>
      </c>
      <c r="M376" s="4">
        <v>71534</v>
      </c>
      <c r="N376" s="5">
        <v>96.874407518756271</v>
      </c>
      <c r="O376" s="4">
        <v>73842</v>
      </c>
      <c r="P376" s="4">
        <v>5325</v>
      </c>
      <c r="Q376" s="4">
        <v>37341</v>
      </c>
      <c r="R376" s="4">
        <v>23712</v>
      </c>
      <c r="S376" s="4">
        <v>5302</v>
      </c>
      <c r="T376" s="4">
        <v>1494</v>
      </c>
      <c r="U376" s="4">
        <v>8</v>
      </c>
      <c r="V376" s="4">
        <v>29014</v>
      </c>
      <c r="W376" s="5">
        <v>39.292001841770272</v>
      </c>
      <c r="X376" s="5">
        <v>33.380000000000003</v>
      </c>
    </row>
    <row r="377" spans="1:24" ht="12.75" customHeight="1">
      <c r="A377" s="4" t="s">
        <v>3022</v>
      </c>
      <c r="B377" s="4" t="s">
        <v>4153</v>
      </c>
      <c r="C377" s="4" t="s">
        <v>16</v>
      </c>
      <c r="D377" s="4" t="s">
        <v>3404</v>
      </c>
      <c r="E377" s="4">
        <v>7687</v>
      </c>
      <c r="F377" s="4">
        <v>265.64999999999998</v>
      </c>
      <c r="G377" s="4">
        <v>73842</v>
      </c>
      <c r="H377" s="4">
        <v>62986</v>
      </c>
      <c r="I377" s="4">
        <v>8538</v>
      </c>
      <c r="J377" s="4">
        <v>830</v>
      </c>
      <c r="K377" s="4">
        <v>806</v>
      </c>
      <c r="L377" s="4">
        <v>10</v>
      </c>
      <c r="M377" s="4">
        <v>71534</v>
      </c>
      <c r="N377" s="5">
        <v>96.874407518756271</v>
      </c>
      <c r="O377" s="4">
        <v>73842</v>
      </c>
      <c r="P377" s="4">
        <v>5325</v>
      </c>
      <c r="Q377" s="4">
        <v>37341</v>
      </c>
      <c r="R377" s="4">
        <v>23712</v>
      </c>
      <c r="S377" s="4">
        <v>5302</v>
      </c>
      <c r="T377" s="4">
        <v>1494</v>
      </c>
      <c r="U377" s="4">
        <v>8</v>
      </c>
      <c r="V377" s="4">
        <v>29014</v>
      </c>
      <c r="W377" s="5">
        <v>39.292001841770272</v>
      </c>
      <c r="X377" s="5">
        <v>33.380000000000003</v>
      </c>
    </row>
    <row r="378" spans="1:24" ht="12.75" customHeight="1">
      <c r="A378" s="4" t="s">
        <v>3021</v>
      </c>
      <c r="B378" s="4" t="s">
        <v>4155</v>
      </c>
      <c r="C378" s="4" t="s">
        <v>16</v>
      </c>
      <c r="D378" s="4" t="s">
        <v>3404</v>
      </c>
      <c r="E378" s="4">
        <v>5269</v>
      </c>
      <c r="F378" s="4">
        <v>266.2</v>
      </c>
      <c r="G378" s="4">
        <v>73842</v>
      </c>
      <c r="H378" s="4">
        <v>62986</v>
      </c>
      <c r="I378" s="4">
        <v>8538</v>
      </c>
      <c r="J378" s="4">
        <v>830</v>
      </c>
      <c r="K378" s="4">
        <v>806</v>
      </c>
      <c r="L378" s="4">
        <v>10</v>
      </c>
      <c r="M378" s="4">
        <v>71534</v>
      </c>
      <c r="N378" s="5">
        <v>96.874407518756271</v>
      </c>
      <c r="O378" s="4">
        <v>73842</v>
      </c>
      <c r="P378" s="4">
        <v>5325</v>
      </c>
      <c r="Q378" s="4">
        <v>37341</v>
      </c>
      <c r="R378" s="4">
        <v>23712</v>
      </c>
      <c r="S378" s="4">
        <v>5302</v>
      </c>
      <c r="T378" s="4">
        <v>1494</v>
      </c>
      <c r="U378" s="4">
        <v>8</v>
      </c>
      <c r="V378" s="4">
        <v>29014</v>
      </c>
      <c r="W378" s="5">
        <v>39.292001841770272</v>
      </c>
      <c r="X378" s="5">
        <v>33.380000000000003</v>
      </c>
    </row>
    <row r="379" spans="1:24" ht="12.75" customHeight="1">
      <c r="A379" s="4" t="s">
        <v>3020</v>
      </c>
      <c r="B379" s="4" t="s">
        <v>4157</v>
      </c>
      <c r="C379" s="4" t="s">
        <v>16</v>
      </c>
      <c r="D379" s="4" t="s">
        <v>3404</v>
      </c>
      <c r="E379" s="4">
        <v>4033</v>
      </c>
      <c r="F379" s="4">
        <v>219.33</v>
      </c>
      <c r="G379" s="4">
        <v>73842</v>
      </c>
      <c r="H379" s="4">
        <v>62986</v>
      </c>
      <c r="I379" s="4">
        <v>8538</v>
      </c>
      <c r="J379" s="4">
        <v>830</v>
      </c>
      <c r="K379" s="4">
        <v>806</v>
      </c>
      <c r="L379" s="4">
        <v>10</v>
      </c>
      <c r="M379" s="4">
        <v>71534</v>
      </c>
      <c r="N379" s="5">
        <v>96.874407518756271</v>
      </c>
      <c r="O379" s="4">
        <v>73842</v>
      </c>
      <c r="P379" s="4">
        <v>5325</v>
      </c>
      <c r="Q379" s="4">
        <v>37341</v>
      </c>
      <c r="R379" s="4">
        <v>23712</v>
      </c>
      <c r="S379" s="4">
        <v>5302</v>
      </c>
      <c r="T379" s="4">
        <v>1494</v>
      </c>
      <c r="U379" s="4">
        <v>8</v>
      </c>
      <c r="V379" s="4">
        <v>29014</v>
      </c>
      <c r="W379" s="5">
        <v>39.292001841770272</v>
      </c>
      <c r="X379" s="5">
        <v>33.380000000000003</v>
      </c>
    </row>
    <row r="380" spans="1:24" ht="12.75" customHeight="1">
      <c r="A380" s="4" t="s">
        <v>3019</v>
      </c>
      <c r="B380" s="4" t="s">
        <v>4159</v>
      </c>
      <c r="C380" s="4" t="s">
        <v>16</v>
      </c>
      <c r="D380" s="4" t="s">
        <v>3404</v>
      </c>
      <c r="E380" s="4">
        <v>7190</v>
      </c>
      <c r="F380" s="4">
        <v>133.91999999999999</v>
      </c>
      <c r="G380" s="4">
        <v>73842</v>
      </c>
      <c r="H380" s="4">
        <v>62986</v>
      </c>
      <c r="I380" s="4">
        <v>8538</v>
      </c>
      <c r="J380" s="4">
        <v>830</v>
      </c>
      <c r="K380" s="4">
        <v>806</v>
      </c>
      <c r="L380" s="4">
        <v>10</v>
      </c>
      <c r="M380" s="4">
        <v>71534</v>
      </c>
      <c r="N380" s="5">
        <v>96.874407518756271</v>
      </c>
      <c r="O380" s="4">
        <v>73842</v>
      </c>
      <c r="P380" s="4">
        <v>5325</v>
      </c>
      <c r="Q380" s="4">
        <v>37341</v>
      </c>
      <c r="R380" s="4">
        <v>23712</v>
      </c>
      <c r="S380" s="4">
        <v>5302</v>
      </c>
      <c r="T380" s="4">
        <v>1494</v>
      </c>
      <c r="U380" s="4">
        <v>8</v>
      </c>
      <c r="V380" s="4">
        <v>29014</v>
      </c>
      <c r="W380" s="5">
        <v>39.292001841770272</v>
      </c>
      <c r="X380" s="5">
        <v>33.380000000000003</v>
      </c>
    </row>
    <row r="381" spans="1:24" ht="12.75" customHeight="1">
      <c r="A381" s="4" t="s">
        <v>3018</v>
      </c>
      <c r="B381" s="4" t="s">
        <v>4161</v>
      </c>
      <c r="C381" s="4" t="s">
        <v>16</v>
      </c>
      <c r="D381" s="4" t="s">
        <v>3404</v>
      </c>
      <c r="E381" s="4">
        <v>4762</v>
      </c>
      <c r="F381" s="4">
        <v>198.42</v>
      </c>
      <c r="G381" s="4">
        <v>73842</v>
      </c>
      <c r="H381" s="4">
        <v>62986</v>
      </c>
      <c r="I381" s="4">
        <v>8538</v>
      </c>
      <c r="J381" s="4">
        <v>830</v>
      </c>
      <c r="K381" s="4">
        <v>806</v>
      </c>
      <c r="L381" s="4">
        <v>10</v>
      </c>
      <c r="M381" s="4">
        <v>71534</v>
      </c>
      <c r="N381" s="5">
        <v>96.874407518756271</v>
      </c>
      <c r="O381" s="4">
        <v>73842</v>
      </c>
      <c r="P381" s="4">
        <v>5325</v>
      </c>
      <c r="Q381" s="4">
        <v>37341</v>
      </c>
      <c r="R381" s="4">
        <v>23712</v>
      </c>
      <c r="S381" s="4">
        <v>5302</v>
      </c>
      <c r="T381" s="4">
        <v>1494</v>
      </c>
      <c r="U381" s="4">
        <v>8</v>
      </c>
      <c r="V381" s="4">
        <v>29014</v>
      </c>
      <c r="W381" s="5">
        <v>39.292001841770272</v>
      </c>
      <c r="X381" s="5">
        <v>33.380000000000003</v>
      </c>
    </row>
    <row r="382" spans="1:24" ht="12.75" customHeight="1">
      <c r="A382" s="4" t="s">
        <v>3017</v>
      </c>
      <c r="B382" s="4" t="s">
        <v>4163</v>
      </c>
      <c r="C382" s="4" t="s">
        <v>16</v>
      </c>
      <c r="D382" s="4" t="s">
        <v>3404</v>
      </c>
      <c r="E382" s="4">
        <v>10035</v>
      </c>
      <c r="F382" s="4">
        <v>236.42</v>
      </c>
      <c r="G382" s="4">
        <v>73842</v>
      </c>
      <c r="H382" s="4">
        <v>62986</v>
      </c>
      <c r="I382" s="4">
        <v>8538</v>
      </c>
      <c r="J382" s="4">
        <v>830</v>
      </c>
      <c r="K382" s="4">
        <v>806</v>
      </c>
      <c r="L382" s="4">
        <v>10</v>
      </c>
      <c r="M382" s="4">
        <v>71534</v>
      </c>
      <c r="N382" s="5">
        <v>96.874407518756271</v>
      </c>
      <c r="O382" s="4">
        <v>73842</v>
      </c>
      <c r="P382" s="4">
        <v>5325</v>
      </c>
      <c r="Q382" s="4">
        <v>37341</v>
      </c>
      <c r="R382" s="4">
        <v>23712</v>
      </c>
      <c r="S382" s="4">
        <v>5302</v>
      </c>
      <c r="T382" s="4">
        <v>1494</v>
      </c>
      <c r="U382" s="4">
        <v>8</v>
      </c>
      <c r="V382" s="4">
        <v>29014</v>
      </c>
      <c r="W382" s="5">
        <v>39.292001841770272</v>
      </c>
      <c r="X382" s="5">
        <v>33.380000000000003</v>
      </c>
    </row>
    <row r="383" spans="1:24" ht="12.75" customHeight="1">
      <c r="A383" s="4" t="s">
        <v>3016</v>
      </c>
      <c r="B383" s="4" t="s">
        <v>4165</v>
      </c>
      <c r="C383" s="4" t="s">
        <v>16</v>
      </c>
      <c r="D383" s="4" t="s">
        <v>3404</v>
      </c>
      <c r="E383" s="4">
        <v>5563</v>
      </c>
      <c r="F383" s="4">
        <v>167.07</v>
      </c>
      <c r="G383" s="4">
        <v>73842</v>
      </c>
      <c r="H383" s="4">
        <v>62986</v>
      </c>
      <c r="I383" s="4">
        <v>8538</v>
      </c>
      <c r="J383" s="4">
        <v>830</v>
      </c>
      <c r="K383" s="4">
        <v>806</v>
      </c>
      <c r="L383" s="4">
        <v>10</v>
      </c>
      <c r="M383" s="4">
        <v>71534</v>
      </c>
      <c r="N383" s="5">
        <v>96.874407518756271</v>
      </c>
      <c r="O383" s="4">
        <v>73842</v>
      </c>
      <c r="P383" s="4">
        <v>5325</v>
      </c>
      <c r="Q383" s="4">
        <v>37341</v>
      </c>
      <c r="R383" s="4">
        <v>23712</v>
      </c>
      <c r="S383" s="4">
        <v>5302</v>
      </c>
      <c r="T383" s="4">
        <v>1494</v>
      </c>
      <c r="U383" s="4">
        <v>8</v>
      </c>
      <c r="V383" s="4">
        <v>29014</v>
      </c>
      <c r="W383" s="5">
        <v>39.292001841770272</v>
      </c>
      <c r="X383" s="5">
        <v>33.380000000000003</v>
      </c>
    </row>
    <row r="384" spans="1:24" ht="12.75" customHeight="1">
      <c r="A384" s="4" t="s">
        <v>3015</v>
      </c>
      <c r="B384" s="4" t="s">
        <v>4167</v>
      </c>
      <c r="C384" s="4" t="s">
        <v>16</v>
      </c>
      <c r="D384" s="4" t="s">
        <v>3404</v>
      </c>
      <c r="E384" s="4">
        <v>4833</v>
      </c>
      <c r="F384" s="4">
        <v>187</v>
      </c>
      <c r="G384" s="4">
        <v>73842</v>
      </c>
      <c r="H384" s="4">
        <v>62986</v>
      </c>
      <c r="I384" s="4">
        <v>8538</v>
      </c>
      <c r="J384" s="4">
        <v>830</v>
      </c>
      <c r="K384" s="4">
        <v>806</v>
      </c>
      <c r="L384" s="4">
        <v>10</v>
      </c>
      <c r="M384" s="4">
        <v>71534</v>
      </c>
      <c r="N384" s="5">
        <v>96.874407518756271</v>
      </c>
      <c r="O384" s="4">
        <v>73842</v>
      </c>
      <c r="P384" s="4">
        <v>5325</v>
      </c>
      <c r="Q384" s="4">
        <v>37341</v>
      </c>
      <c r="R384" s="4">
        <v>23712</v>
      </c>
      <c r="S384" s="4">
        <v>5302</v>
      </c>
      <c r="T384" s="4">
        <v>1494</v>
      </c>
      <c r="U384" s="4">
        <v>8</v>
      </c>
      <c r="V384" s="4">
        <v>29014</v>
      </c>
      <c r="W384" s="5">
        <v>39.292001841770272</v>
      </c>
      <c r="X384" s="5">
        <v>33.380000000000003</v>
      </c>
    </row>
    <row r="385" spans="1:24" ht="12.75" customHeight="1">
      <c r="A385" s="4" t="s">
        <v>3014</v>
      </c>
      <c r="B385" s="4" t="s">
        <v>4169</v>
      </c>
      <c r="C385" s="4" t="s">
        <v>16</v>
      </c>
      <c r="D385" s="4" t="s">
        <v>3404</v>
      </c>
      <c r="E385" s="4">
        <v>8789</v>
      </c>
      <c r="F385" s="4">
        <v>330.54</v>
      </c>
      <c r="G385" s="4">
        <v>73842</v>
      </c>
      <c r="H385" s="4">
        <v>62986</v>
      </c>
      <c r="I385" s="4">
        <v>8538</v>
      </c>
      <c r="J385" s="4">
        <v>830</v>
      </c>
      <c r="K385" s="4">
        <v>806</v>
      </c>
      <c r="L385" s="4">
        <v>10</v>
      </c>
      <c r="M385" s="4">
        <v>71534</v>
      </c>
      <c r="N385" s="5">
        <v>96.874407518756271</v>
      </c>
      <c r="O385" s="4">
        <v>73842</v>
      </c>
      <c r="P385" s="4">
        <v>5325</v>
      </c>
      <c r="Q385" s="4">
        <v>37341</v>
      </c>
      <c r="R385" s="4">
        <v>23712</v>
      </c>
      <c r="S385" s="4">
        <v>5302</v>
      </c>
      <c r="T385" s="4">
        <v>1494</v>
      </c>
      <c r="U385" s="4">
        <v>8</v>
      </c>
      <c r="V385" s="4">
        <v>29014</v>
      </c>
      <c r="W385" s="5">
        <v>39.292001841770272</v>
      </c>
      <c r="X385" s="5">
        <v>33.380000000000003</v>
      </c>
    </row>
    <row r="386" spans="1:24" ht="12.75" customHeight="1">
      <c r="A386" s="4" t="s">
        <v>3013</v>
      </c>
      <c r="B386" s="4" t="s">
        <v>4171</v>
      </c>
      <c r="C386" s="4" t="s">
        <v>16</v>
      </c>
      <c r="D386" s="4" t="s">
        <v>3404</v>
      </c>
      <c r="E386" s="4">
        <v>4158</v>
      </c>
      <c r="F386" s="4">
        <v>61.26</v>
      </c>
      <c r="G386" s="4">
        <v>73842</v>
      </c>
      <c r="H386" s="4">
        <v>62986</v>
      </c>
      <c r="I386" s="4">
        <v>8538</v>
      </c>
      <c r="J386" s="4">
        <v>830</v>
      </c>
      <c r="K386" s="4">
        <v>806</v>
      </c>
      <c r="L386" s="4">
        <v>10</v>
      </c>
      <c r="M386" s="4">
        <v>71534</v>
      </c>
      <c r="N386" s="5">
        <v>96.874407518756271</v>
      </c>
      <c r="O386" s="4">
        <v>73842</v>
      </c>
      <c r="P386" s="4">
        <v>5325</v>
      </c>
      <c r="Q386" s="4">
        <v>37341</v>
      </c>
      <c r="R386" s="4">
        <v>23712</v>
      </c>
      <c r="S386" s="4">
        <v>5302</v>
      </c>
      <c r="T386" s="4">
        <v>1494</v>
      </c>
      <c r="U386" s="4">
        <v>8</v>
      </c>
      <c r="V386" s="4">
        <v>29014</v>
      </c>
      <c r="W386" s="5">
        <v>39.292001841770272</v>
      </c>
      <c r="X386" s="5">
        <v>33.380000000000003</v>
      </c>
    </row>
    <row r="387" spans="1:24" ht="12.75" customHeight="1">
      <c r="A387" s="4" t="s">
        <v>3012</v>
      </c>
      <c r="B387" s="4" t="s">
        <v>4173</v>
      </c>
      <c r="C387" s="4" t="s">
        <v>16</v>
      </c>
      <c r="D387" s="4" t="s">
        <v>3404</v>
      </c>
      <c r="E387" s="4">
        <v>7744</v>
      </c>
      <c r="F387" s="4">
        <v>164.01</v>
      </c>
      <c r="G387" s="4">
        <v>73842</v>
      </c>
      <c r="H387" s="4">
        <v>62986</v>
      </c>
      <c r="I387" s="4">
        <v>8538</v>
      </c>
      <c r="J387" s="4">
        <v>830</v>
      </c>
      <c r="K387" s="4">
        <v>806</v>
      </c>
      <c r="L387" s="4">
        <v>10</v>
      </c>
      <c r="M387" s="4">
        <v>71534</v>
      </c>
      <c r="N387" s="5">
        <v>96.874407518756271</v>
      </c>
      <c r="O387" s="4">
        <v>73842</v>
      </c>
      <c r="P387" s="4">
        <v>5325</v>
      </c>
      <c r="Q387" s="4">
        <v>37341</v>
      </c>
      <c r="R387" s="4">
        <v>23712</v>
      </c>
      <c r="S387" s="4">
        <v>5302</v>
      </c>
      <c r="T387" s="4">
        <v>1494</v>
      </c>
      <c r="U387" s="4">
        <v>8</v>
      </c>
      <c r="V387" s="4">
        <v>29014</v>
      </c>
      <c r="W387" s="5">
        <v>39.292001841770272</v>
      </c>
      <c r="X387" s="5">
        <v>33.380000000000003</v>
      </c>
    </row>
    <row r="388" spans="1:24" ht="12.75" customHeight="1">
      <c r="A388" s="4" t="s">
        <v>3011</v>
      </c>
      <c r="B388" s="4" t="s">
        <v>4175</v>
      </c>
      <c r="C388" s="4" t="s">
        <v>16</v>
      </c>
      <c r="D388" s="4" t="s">
        <v>3404</v>
      </c>
      <c r="E388" s="4">
        <v>6998</v>
      </c>
      <c r="F388" s="4">
        <v>197.4</v>
      </c>
      <c r="G388" s="4">
        <v>73842</v>
      </c>
      <c r="H388" s="4">
        <v>62986</v>
      </c>
      <c r="I388" s="4">
        <v>8538</v>
      </c>
      <c r="J388" s="4">
        <v>830</v>
      </c>
      <c r="K388" s="4">
        <v>806</v>
      </c>
      <c r="L388" s="4">
        <v>10</v>
      </c>
      <c r="M388" s="4">
        <v>71534</v>
      </c>
      <c r="N388" s="5">
        <v>96.874407518756271</v>
      </c>
      <c r="O388" s="4">
        <v>73842</v>
      </c>
      <c r="P388" s="4">
        <v>5325</v>
      </c>
      <c r="Q388" s="4">
        <v>37341</v>
      </c>
      <c r="R388" s="4">
        <v>23712</v>
      </c>
      <c r="S388" s="4">
        <v>5302</v>
      </c>
      <c r="T388" s="4">
        <v>1494</v>
      </c>
      <c r="U388" s="4">
        <v>8</v>
      </c>
      <c r="V388" s="4">
        <v>29014</v>
      </c>
      <c r="W388" s="5">
        <v>39.292001841770272</v>
      </c>
      <c r="X388" s="5">
        <v>33.380000000000003</v>
      </c>
    </row>
    <row r="389" spans="1:24" ht="12.75" customHeight="1">
      <c r="A389" s="4" t="s">
        <v>3010</v>
      </c>
      <c r="B389" s="4" t="s">
        <v>4177</v>
      </c>
      <c r="C389" s="4" t="s">
        <v>16</v>
      </c>
      <c r="D389" s="4" t="s">
        <v>3404</v>
      </c>
      <c r="E389" s="4">
        <v>8852</v>
      </c>
      <c r="F389" s="4">
        <v>223.05</v>
      </c>
      <c r="G389" s="4">
        <v>73842</v>
      </c>
      <c r="H389" s="4">
        <v>62986</v>
      </c>
      <c r="I389" s="4">
        <v>8538</v>
      </c>
      <c r="J389" s="4">
        <v>830</v>
      </c>
      <c r="K389" s="4">
        <v>806</v>
      </c>
      <c r="L389" s="4">
        <v>10</v>
      </c>
      <c r="M389" s="4">
        <v>71534</v>
      </c>
      <c r="N389" s="5">
        <v>96.874407518756271</v>
      </c>
      <c r="O389" s="4">
        <v>73842</v>
      </c>
      <c r="P389" s="4">
        <v>5325</v>
      </c>
      <c r="Q389" s="4">
        <v>37341</v>
      </c>
      <c r="R389" s="4">
        <v>23712</v>
      </c>
      <c r="S389" s="4">
        <v>5302</v>
      </c>
      <c r="T389" s="4">
        <v>1494</v>
      </c>
      <c r="U389" s="4">
        <v>8</v>
      </c>
      <c r="V389" s="4">
        <v>29014</v>
      </c>
      <c r="W389" s="5">
        <v>39.292001841770272</v>
      </c>
      <c r="X389" s="5">
        <v>33.380000000000003</v>
      </c>
    </row>
    <row r="390" spans="1:24" ht="12.75" customHeight="1">
      <c r="A390" s="4" t="s">
        <v>3009</v>
      </c>
      <c r="B390" s="4" t="s">
        <v>4178</v>
      </c>
      <c r="C390" s="4" t="s">
        <v>16</v>
      </c>
      <c r="D390" s="4" t="s">
        <v>3404</v>
      </c>
      <c r="E390" s="4">
        <v>5906</v>
      </c>
      <c r="F390" s="4">
        <v>208.81</v>
      </c>
      <c r="G390" s="4">
        <v>73842</v>
      </c>
      <c r="H390" s="4">
        <v>62986</v>
      </c>
      <c r="I390" s="4">
        <v>8538</v>
      </c>
      <c r="J390" s="4">
        <v>830</v>
      </c>
      <c r="K390" s="4">
        <v>806</v>
      </c>
      <c r="L390" s="4">
        <v>10</v>
      </c>
      <c r="M390" s="4">
        <v>71534</v>
      </c>
      <c r="N390" s="5">
        <v>96.874407518756271</v>
      </c>
      <c r="O390" s="4">
        <v>73842</v>
      </c>
      <c r="P390" s="4">
        <v>5325</v>
      </c>
      <c r="Q390" s="4">
        <v>37341</v>
      </c>
      <c r="R390" s="4">
        <v>23712</v>
      </c>
      <c r="S390" s="4">
        <v>5302</v>
      </c>
      <c r="T390" s="4">
        <v>1494</v>
      </c>
      <c r="U390" s="4">
        <v>8</v>
      </c>
      <c r="V390" s="4">
        <v>29014</v>
      </c>
      <c r="W390" s="5">
        <v>39.292001841770272</v>
      </c>
      <c r="X390" s="5">
        <v>33.380000000000003</v>
      </c>
    </row>
    <row r="391" spans="1:24" ht="12.75" customHeight="1">
      <c r="A391" s="4" t="s">
        <v>3008</v>
      </c>
      <c r="B391" s="4" t="s">
        <v>4180</v>
      </c>
      <c r="C391" s="4" t="s">
        <v>16</v>
      </c>
      <c r="D391" s="4" t="s">
        <v>3404</v>
      </c>
      <c r="E391" s="4">
        <v>5010</v>
      </c>
      <c r="F391" s="4">
        <v>301.43</v>
      </c>
      <c r="G391" s="4">
        <v>73842</v>
      </c>
      <c r="H391" s="4">
        <v>62986</v>
      </c>
      <c r="I391" s="4">
        <v>8538</v>
      </c>
      <c r="J391" s="4">
        <v>830</v>
      </c>
      <c r="K391" s="4">
        <v>806</v>
      </c>
      <c r="L391" s="4">
        <v>10</v>
      </c>
      <c r="M391" s="4">
        <v>71534</v>
      </c>
      <c r="N391" s="5">
        <v>96.874407518756271</v>
      </c>
      <c r="O391" s="4">
        <v>73842</v>
      </c>
      <c r="P391" s="4">
        <v>5325</v>
      </c>
      <c r="Q391" s="4">
        <v>37341</v>
      </c>
      <c r="R391" s="4">
        <v>23712</v>
      </c>
      <c r="S391" s="4">
        <v>5302</v>
      </c>
      <c r="T391" s="4">
        <v>1494</v>
      </c>
      <c r="U391" s="4">
        <v>8</v>
      </c>
      <c r="V391" s="4">
        <v>29014</v>
      </c>
      <c r="W391" s="5">
        <v>39.292001841770272</v>
      </c>
      <c r="X391" s="5">
        <v>33.380000000000003</v>
      </c>
    </row>
    <row r="392" spans="1:24" ht="12.75" customHeight="1">
      <c r="A392" s="4" t="s">
        <v>3007</v>
      </c>
      <c r="B392" s="4" t="s">
        <v>4182</v>
      </c>
      <c r="C392" s="4" t="s">
        <v>16</v>
      </c>
      <c r="D392" s="4" t="s">
        <v>3404</v>
      </c>
      <c r="E392" s="4">
        <v>7177</v>
      </c>
      <c r="F392" s="4">
        <v>216.09</v>
      </c>
      <c r="G392" s="4">
        <v>73842</v>
      </c>
      <c r="H392" s="4">
        <v>62986</v>
      </c>
      <c r="I392" s="4">
        <v>8538</v>
      </c>
      <c r="J392" s="4">
        <v>830</v>
      </c>
      <c r="K392" s="4">
        <v>806</v>
      </c>
      <c r="L392" s="4">
        <v>10</v>
      </c>
      <c r="M392" s="4">
        <v>71534</v>
      </c>
      <c r="N392" s="5">
        <v>96.874407518756271</v>
      </c>
      <c r="O392" s="4">
        <v>73842</v>
      </c>
      <c r="P392" s="4">
        <v>5325</v>
      </c>
      <c r="Q392" s="4">
        <v>37341</v>
      </c>
      <c r="R392" s="4">
        <v>23712</v>
      </c>
      <c r="S392" s="4">
        <v>5302</v>
      </c>
      <c r="T392" s="4">
        <v>1494</v>
      </c>
      <c r="U392" s="4">
        <v>8</v>
      </c>
      <c r="V392" s="4">
        <v>29014</v>
      </c>
      <c r="W392" s="5">
        <v>39.292001841770272</v>
      </c>
      <c r="X392" s="5">
        <v>33.380000000000003</v>
      </c>
    </row>
    <row r="393" spans="1:24" ht="12.75" customHeight="1">
      <c r="A393" s="4" t="s">
        <v>3006</v>
      </c>
      <c r="B393" s="4" t="s">
        <v>4184</v>
      </c>
      <c r="C393" s="4" t="s">
        <v>16</v>
      </c>
      <c r="D393" s="4" t="s">
        <v>3404</v>
      </c>
      <c r="E393" s="4">
        <v>4381</v>
      </c>
      <c r="F393" s="4">
        <v>144.94999999999999</v>
      </c>
      <c r="G393" s="4">
        <v>73842</v>
      </c>
      <c r="H393" s="4">
        <v>62986</v>
      </c>
      <c r="I393" s="4">
        <v>8538</v>
      </c>
      <c r="J393" s="4">
        <v>830</v>
      </c>
      <c r="K393" s="4">
        <v>806</v>
      </c>
      <c r="L393" s="4">
        <v>10</v>
      </c>
      <c r="M393" s="4">
        <v>71534</v>
      </c>
      <c r="N393" s="5">
        <v>96.874407518756271</v>
      </c>
      <c r="O393" s="4">
        <v>73842</v>
      </c>
      <c r="P393" s="4">
        <v>5325</v>
      </c>
      <c r="Q393" s="4">
        <v>37341</v>
      </c>
      <c r="R393" s="4">
        <v>23712</v>
      </c>
      <c r="S393" s="4">
        <v>5302</v>
      </c>
      <c r="T393" s="4">
        <v>1494</v>
      </c>
      <c r="U393" s="4">
        <v>8</v>
      </c>
      <c r="V393" s="4">
        <v>29014</v>
      </c>
      <c r="W393" s="5">
        <v>39.292001841770272</v>
      </c>
      <c r="X393" s="5">
        <v>33.380000000000003</v>
      </c>
    </row>
    <row r="394" spans="1:24" ht="12.75" customHeight="1">
      <c r="A394" s="4" t="s">
        <v>3005</v>
      </c>
      <c r="B394" s="4" t="s">
        <v>4186</v>
      </c>
      <c r="C394" s="4" t="s">
        <v>16</v>
      </c>
      <c r="D394" s="4" t="s">
        <v>3404</v>
      </c>
      <c r="E394" s="4">
        <v>6006</v>
      </c>
      <c r="F394" s="4">
        <v>138.16999999999999</v>
      </c>
      <c r="G394" s="4">
        <v>73842</v>
      </c>
      <c r="H394" s="4">
        <v>62986</v>
      </c>
      <c r="I394" s="4">
        <v>8538</v>
      </c>
      <c r="J394" s="4">
        <v>830</v>
      </c>
      <c r="K394" s="4">
        <v>806</v>
      </c>
      <c r="L394" s="4">
        <v>10</v>
      </c>
      <c r="M394" s="4">
        <v>71534</v>
      </c>
      <c r="N394" s="5">
        <v>96.874407518756271</v>
      </c>
      <c r="O394" s="4">
        <v>73842</v>
      </c>
      <c r="P394" s="4">
        <v>5325</v>
      </c>
      <c r="Q394" s="4">
        <v>37341</v>
      </c>
      <c r="R394" s="4">
        <v>23712</v>
      </c>
      <c r="S394" s="4">
        <v>5302</v>
      </c>
      <c r="T394" s="4">
        <v>1494</v>
      </c>
      <c r="U394" s="4">
        <v>8</v>
      </c>
      <c r="V394" s="4">
        <v>29014</v>
      </c>
      <c r="W394" s="5">
        <v>39.292001841770272</v>
      </c>
      <c r="X394" s="5">
        <v>33.380000000000003</v>
      </c>
    </row>
    <row r="395" spans="1:24" ht="12.75" customHeight="1">
      <c r="A395" s="4" t="s">
        <v>3004</v>
      </c>
      <c r="B395" s="4" t="s">
        <v>4188</v>
      </c>
      <c r="C395" s="4" t="s">
        <v>16</v>
      </c>
      <c r="D395" s="4" t="s">
        <v>3404</v>
      </c>
      <c r="E395" s="4">
        <v>10012</v>
      </c>
      <c r="F395" s="4">
        <v>225.69</v>
      </c>
      <c r="G395" s="4">
        <v>73842</v>
      </c>
      <c r="H395" s="4">
        <v>62986</v>
      </c>
      <c r="I395" s="4">
        <v>8538</v>
      </c>
      <c r="J395" s="4">
        <v>830</v>
      </c>
      <c r="K395" s="4">
        <v>806</v>
      </c>
      <c r="L395" s="4">
        <v>10</v>
      </c>
      <c r="M395" s="4">
        <v>71534</v>
      </c>
      <c r="N395" s="5">
        <v>96.874407518756271</v>
      </c>
      <c r="O395" s="4">
        <v>73842</v>
      </c>
      <c r="P395" s="4">
        <v>5325</v>
      </c>
      <c r="Q395" s="4">
        <v>37341</v>
      </c>
      <c r="R395" s="4">
        <v>23712</v>
      </c>
      <c r="S395" s="4">
        <v>5302</v>
      </c>
      <c r="T395" s="4">
        <v>1494</v>
      </c>
      <c r="U395" s="4">
        <v>8</v>
      </c>
      <c r="V395" s="4">
        <v>29014</v>
      </c>
      <c r="W395" s="5">
        <v>39.292001841770272</v>
      </c>
      <c r="X395" s="5">
        <v>33.380000000000003</v>
      </c>
    </row>
    <row r="396" spans="1:24" ht="12.75" customHeight="1">
      <c r="A396" s="4" t="s">
        <v>3003</v>
      </c>
      <c r="B396" s="4" t="s">
        <v>4190</v>
      </c>
      <c r="C396" s="4" t="s">
        <v>16</v>
      </c>
      <c r="D396" s="4" t="s">
        <v>3404</v>
      </c>
      <c r="E396" s="4">
        <v>3893</v>
      </c>
      <c r="F396" s="4">
        <v>23.23</v>
      </c>
      <c r="G396" s="4">
        <v>73842</v>
      </c>
      <c r="H396" s="4">
        <v>62986</v>
      </c>
      <c r="I396" s="4">
        <v>8538</v>
      </c>
      <c r="J396" s="4">
        <v>830</v>
      </c>
      <c r="K396" s="4">
        <v>806</v>
      </c>
      <c r="L396" s="4">
        <v>10</v>
      </c>
      <c r="M396" s="4">
        <v>71534</v>
      </c>
      <c r="N396" s="5">
        <v>96.874407518756271</v>
      </c>
      <c r="O396" s="4">
        <v>73842</v>
      </c>
      <c r="P396" s="4">
        <v>5325</v>
      </c>
      <c r="Q396" s="4">
        <v>37341</v>
      </c>
      <c r="R396" s="4">
        <v>23712</v>
      </c>
      <c r="S396" s="4">
        <v>5302</v>
      </c>
      <c r="T396" s="4">
        <v>1494</v>
      </c>
      <c r="U396" s="4">
        <v>8</v>
      </c>
      <c r="V396" s="4">
        <v>29014</v>
      </c>
      <c r="W396" s="5">
        <v>39.292001841770272</v>
      </c>
      <c r="X396" s="5">
        <v>33.380000000000003</v>
      </c>
    </row>
    <row r="397" spans="1:24" ht="12.75" customHeight="1">
      <c r="A397" s="4" t="s">
        <v>3002</v>
      </c>
      <c r="B397" s="4" t="s">
        <v>3664</v>
      </c>
      <c r="C397" s="4" t="s">
        <v>16</v>
      </c>
      <c r="D397" s="4" t="s">
        <v>3404</v>
      </c>
      <c r="E397" s="4">
        <v>6824</v>
      </c>
      <c r="F397" s="4">
        <v>105.74</v>
      </c>
      <c r="G397" s="4">
        <v>73842</v>
      </c>
      <c r="H397" s="4">
        <v>62986</v>
      </c>
      <c r="I397" s="4">
        <v>8538</v>
      </c>
      <c r="J397" s="4">
        <v>830</v>
      </c>
      <c r="K397" s="4">
        <v>806</v>
      </c>
      <c r="L397" s="4">
        <v>10</v>
      </c>
      <c r="M397" s="4">
        <v>71534</v>
      </c>
      <c r="N397" s="5">
        <v>96.874407518756271</v>
      </c>
      <c r="O397" s="4">
        <v>73842</v>
      </c>
      <c r="P397" s="4">
        <v>5325</v>
      </c>
      <c r="Q397" s="4">
        <v>37341</v>
      </c>
      <c r="R397" s="4">
        <v>23712</v>
      </c>
      <c r="S397" s="4">
        <v>5302</v>
      </c>
      <c r="T397" s="4">
        <v>1494</v>
      </c>
      <c r="U397" s="4">
        <v>8</v>
      </c>
      <c r="V397" s="4">
        <v>29014</v>
      </c>
      <c r="W397" s="5">
        <v>39.292001841770272</v>
      </c>
      <c r="X397" s="5">
        <v>33.380000000000003</v>
      </c>
    </row>
    <row r="398" spans="1:24" ht="12.75" customHeight="1">
      <c r="A398" s="4" t="s">
        <v>3001</v>
      </c>
      <c r="B398" s="4" t="s">
        <v>4192</v>
      </c>
      <c r="C398" s="4" t="s">
        <v>16</v>
      </c>
      <c r="D398" s="4" t="s">
        <v>3404</v>
      </c>
      <c r="E398" s="4">
        <v>9203</v>
      </c>
      <c r="F398" s="4">
        <v>228.58</v>
      </c>
      <c r="G398" s="4">
        <v>73842</v>
      </c>
      <c r="H398" s="4">
        <v>62986</v>
      </c>
      <c r="I398" s="4">
        <v>8538</v>
      </c>
      <c r="J398" s="4">
        <v>830</v>
      </c>
      <c r="K398" s="4">
        <v>806</v>
      </c>
      <c r="L398" s="4">
        <v>10</v>
      </c>
      <c r="M398" s="4">
        <v>71534</v>
      </c>
      <c r="N398" s="5">
        <v>96.874407518756271</v>
      </c>
      <c r="O398" s="4">
        <v>73842</v>
      </c>
      <c r="P398" s="4">
        <v>5325</v>
      </c>
      <c r="Q398" s="4">
        <v>37341</v>
      </c>
      <c r="R398" s="4">
        <v>23712</v>
      </c>
      <c r="S398" s="4">
        <v>5302</v>
      </c>
      <c r="T398" s="4">
        <v>1494</v>
      </c>
      <c r="U398" s="4">
        <v>8</v>
      </c>
      <c r="V398" s="4">
        <v>29014</v>
      </c>
      <c r="W398" s="5">
        <v>39.292001841770272</v>
      </c>
      <c r="X398" s="5">
        <v>33.380000000000003</v>
      </c>
    </row>
    <row r="399" spans="1:24" ht="12.75" customHeight="1">
      <c r="A399" s="4" t="s">
        <v>3000</v>
      </c>
      <c r="B399" s="4" t="s">
        <v>4194</v>
      </c>
      <c r="C399" s="4" t="s">
        <v>16</v>
      </c>
      <c r="D399" s="4" t="s">
        <v>3404</v>
      </c>
      <c r="E399" s="4">
        <v>3658</v>
      </c>
      <c r="F399" s="4">
        <v>206.68</v>
      </c>
      <c r="G399" s="4">
        <v>73842</v>
      </c>
      <c r="H399" s="4">
        <v>62986</v>
      </c>
      <c r="I399" s="4">
        <v>8538</v>
      </c>
      <c r="J399" s="4">
        <v>830</v>
      </c>
      <c r="K399" s="4">
        <v>806</v>
      </c>
      <c r="L399" s="4">
        <v>10</v>
      </c>
      <c r="M399" s="4">
        <v>71534</v>
      </c>
      <c r="N399" s="5">
        <v>96.874407518756271</v>
      </c>
      <c r="O399" s="4">
        <v>73842</v>
      </c>
      <c r="P399" s="4">
        <v>5325</v>
      </c>
      <c r="Q399" s="4">
        <v>37341</v>
      </c>
      <c r="R399" s="4">
        <v>23712</v>
      </c>
      <c r="S399" s="4">
        <v>5302</v>
      </c>
      <c r="T399" s="4">
        <v>1494</v>
      </c>
      <c r="U399" s="4">
        <v>8</v>
      </c>
      <c r="V399" s="4">
        <v>29014</v>
      </c>
      <c r="W399" s="5">
        <v>39.292001841770272</v>
      </c>
      <c r="X399" s="5">
        <v>33.380000000000003</v>
      </c>
    </row>
    <row r="400" spans="1:24" ht="12.75" customHeight="1">
      <c r="A400" s="4" t="s">
        <v>2999</v>
      </c>
      <c r="B400" s="4" t="s">
        <v>3942</v>
      </c>
      <c r="C400" s="4" t="s">
        <v>16</v>
      </c>
      <c r="D400" s="4" t="s">
        <v>3404</v>
      </c>
      <c r="E400" s="4">
        <v>3175</v>
      </c>
      <c r="F400" s="4">
        <v>164.69</v>
      </c>
      <c r="G400" s="4">
        <v>73842</v>
      </c>
      <c r="H400" s="4">
        <v>62986</v>
      </c>
      <c r="I400" s="4">
        <v>8538</v>
      </c>
      <c r="J400" s="4">
        <v>830</v>
      </c>
      <c r="K400" s="4">
        <v>806</v>
      </c>
      <c r="L400" s="4">
        <v>10</v>
      </c>
      <c r="M400" s="4">
        <v>71534</v>
      </c>
      <c r="N400" s="5">
        <v>96.874407518756271</v>
      </c>
      <c r="O400" s="4">
        <v>73842</v>
      </c>
      <c r="P400" s="4">
        <v>5325</v>
      </c>
      <c r="Q400" s="4">
        <v>37341</v>
      </c>
      <c r="R400" s="4">
        <v>23712</v>
      </c>
      <c r="S400" s="4">
        <v>5302</v>
      </c>
      <c r="T400" s="4">
        <v>1494</v>
      </c>
      <c r="U400" s="4">
        <v>8</v>
      </c>
      <c r="V400" s="4">
        <v>29014</v>
      </c>
      <c r="W400" s="5">
        <v>39.292001841770272</v>
      </c>
      <c r="X400" s="5">
        <v>33.380000000000003</v>
      </c>
    </row>
    <row r="401" spans="1:24" ht="12.75" customHeight="1">
      <c r="A401" s="4" t="s">
        <v>2998</v>
      </c>
      <c r="B401" s="4" t="s">
        <v>4196</v>
      </c>
      <c r="C401" s="4" t="s">
        <v>16</v>
      </c>
      <c r="D401" s="4" t="s">
        <v>3404</v>
      </c>
      <c r="E401" s="4">
        <v>7253</v>
      </c>
      <c r="F401" s="4">
        <v>321.35000000000002</v>
      </c>
      <c r="G401" s="4">
        <v>73842</v>
      </c>
      <c r="H401" s="4">
        <v>62986</v>
      </c>
      <c r="I401" s="4">
        <v>8538</v>
      </c>
      <c r="J401" s="4">
        <v>830</v>
      </c>
      <c r="K401" s="4">
        <v>806</v>
      </c>
      <c r="L401" s="4">
        <v>10</v>
      </c>
      <c r="M401" s="4">
        <v>71534</v>
      </c>
      <c r="N401" s="5">
        <v>96.874407518756271</v>
      </c>
      <c r="O401" s="4">
        <v>73842</v>
      </c>
      <c r="P401" s="4">
        <v>5325</v>
      </c>
      <c r="Q401" s="4">
        <v>37341</v>
      </c>
      <c r="R401" s="4">
        <v>23712</v>
      </c>
      <c r="S401" s="4">
        <v>5302</v>
      </c>
      <c r="T401" s="4">
        <v>1494</v>
      </c>
      <c r="U401" s="4">
        <v>8</v>
      </c>
      <c r="V401" s="4">
        <v>29014</v>
      </c>
      <c r="W401" s="5">
        <v>39.292001841770272</v>
      </c>
      <c r="X401" s="5">
        <v>33.380000000000003</v>
      </c>
    </row>
    <row r="402" spans="1:24" ht="12.75" customHeight="1">
      <c r="A402" s="4" t="s">
        <v>2997</v>
      </c>
      <c r="B402" s="4" t="s">
        <v>4198</v>
      </c>
      <c r="C402" s="4" t="s">
        <v>16</v>
      </c>
      <c r="D402" s="4" t="s">
        <v>3404</v>
      </c>
      <c r="E402" s="4">
        <v>8067</v>
      </c>
      <c r="F402" s="4">
        <v>295.23</v>
      </c>
      <c r="G402" s="4">
        <v>73842</v>
      </c>
      <c r="H402" s="4">
        <v>62986</v>
      </c>
      <c r="I402" s="4">
        <v>8538</v>
      </c>
      <c r="J402" s="4">
        <v>830</v>
      </c>
      <c r="K402" s="4">
        <v>806</v>
      </c>
      <c r="L402" s="4">
        <v>10</v>
      </c>
      <c r="M402" s="4">
        <v>71534</v>
      </c>
      <c r="N402" s="5">
        <v>96.874407518756271</v>
      </c>
      <c r="O402" s="4">
        <v>73842</v>
      </c>
      <c r="P402" s="4">
        <v>5325</v>
      </c>
      <c r="Q402" s="4">
        <v>37341</v>
      </c>
      <c r="R402" s="4">
        <v>23712</v>
      </c>
      <c r="S402" s="4">
        <v>5302</v>
      </c>
      <c r="T402" s="4">
        <v>1494</v>
      </c>
      <c r="U402" s="4">
        <v>8</v>
      </c>
      <c r="V402" s="4">
        <v>29014</v>
      </c>
      <c r="W402" s="5">
        <v>39.292001841770272</v>
      </c>
      <c r="X402" s="5">
        <v>33.380000000000003</v>
      </c>
    </row>
    <row r="403" spans="1:24" ht="12.75" customHeight="1">
      <c r="A403" s="4" t="s">
        <v>2996</v>
      </c>
      <c r="B403" s="4" t="s">
        <v>4200</v>
      </c>
      <c r="C403" s="4" t="s">
        <v>16</v>
      </c>
      <c r="D403" s="4" t="s">
        <v>3404</v>
      </c>
      <c r="E403" s="4">
        <v>14553</v>
      </c>
      <c r="F403" s="4">
        <v>337.52</v>
      </c>
      <c r="G403" s="4">
        <v>73842</v>
      </c>
      <c r="H403" s="4">
        <v>62986</v>
      </c>
      <c r="I403" s="4">
        <v>8538</v>
      </c>
      <c r="J403" s="4">
        <v>830</v>
      </c>
      <c r="K403" s="4">
        <v>806</v>
      </c>
      <c r="L403" s="4">
        <v>10</v>
      </c>
      <c r="M403" s="4">
        <v>71534</v>
      </c>
      <c r="N403" s="5">
        <v>96.874407518756271</v>
      </c>
      <c r="O403" s="4">
        <v>73842</v>
      </c>
      <c r="P403" s="4">
        <v>5325</v>
      </c>
      <c r="Q403" s="4">
        <v>37341</v>
      </c>
      <c r="R403" s="4">
        <v>23712</v>
      </c>
      <c r="S403" s="4">
        <v>5302</v>
      </c>
      <c r="T403" s="4">
        <v>1494</v>
      </c>
      <c r="U403" s="4">
        <v>8</v>
      </c>
      <c r="V403" s="4">
        <v>29014</v>
      </c>
      <c r="W403" s="5">
        <v>39.292001841770272</v>
      </c>
      <c r="X403" s="5">
        <v>33.380000000000003</v>
      </c>
    </row>
    <row r="404" spans="1:24" ht="12.75" customHeight="1">
      <c r="A404" s="4" t="s">
        <v>2995</v>
      </c>
      <c r="B404" s="4" t="s">
        <v>4202</v>
      </c>
      <c r="C404" s="4" t="s">
        <v>16</v>
      </c>
      <c r="D404" s="4" t="s">
        <v>3404</v>
      </c>
      <c r="E404" s="4">
        <v>20182</v>
      </c>
      <c r="F404" s="4">
        <v>656.55</v>
      </c>
      <c r="G404" s="4">
        <v>73842</v>
      </c>
      <c r="H404" s="4">
        <v>62986</v>
      </c>
      <c r="I404" s="4">
        <v>8538</v>
      </c>
      <c r="J404" s="4">
        <v>830</v>
      </c>
      <c r="K404" s="4">
        <v>806</v>
      </c>
      <c r="L404" s="4">
        <v>10</v>
      </c>
      <c r="M404" s="4">
        <v>71534</v>
      </c>
      <c r="N404" s="5">
        <v>96.874407518756271</v>
      </c>
      <c r="O404" s="4">
        <v>73842</v>
      </c>
      <c r="P404" s="4">
        <v>5325</v>
      </c>
      <c r="Q404" s="4">
        <v>37341</v>
      </c>
      <c r="R404" s="4">
        <v>23712</v>
      </c>
      <c r="S404" s="4">
        <v>5302</v>
      </c>
      <c r="T404" s="4">
        <v>1494</v>
      </c>
      <c r="U404" s="4">
        <v>8</v>
      </c>
      <c r="V404" s="4">
        <v>29014</v>
      </c>
      <c r="W404" s="5">
        <v>39.292001841770272</v>
      </c>
      <c r="X404" s="5">
        <v>33.380000000000003</v>
      </c>
    </row>
    <row r="405" spans="1:24" ht="12.75" customHeight="1">
      <c r="A405" s="4" t="s">
        <v>2994</v>
      </c>
      <c r="B405" s="4" t="s">
        <v>4204</v>
      </c>
      <c r="C405" s="4" t="s">
        <v>16</v>
      </c>
      <c r="D405" s="4" t="s">
        <v>3404</v>
      </c>
      <c r="E405" s="4">
        <v>4125</v>
      </c>
      <c r="F405" s="4">
        <v>115.89</v>
      </c>
      <c r="G405" s="4">
        <v>73842</v>
      </c>
      <c r="H405" s="4">
        <v>62986</v>
      </c>
      <c r="I405" s="4">
        <v>8538</v>
      </c>
      <c r="J405" s="4">
        <v>830</v>
      </c>
      <c r="K405" s="4">
        <v>806</v>
      </c>
      <c r="L405" s="4">
        <v>10</v>
      </c>
      <c r="M405" s="4">
        <v>71534</v>
      </c>
      <c r="N405" s="5">
        <v>96.874407518756271</v>
      </c>
      <c r="O405" s="4">
        <v>73842</v>
      </c>
      <c r="P405" s="4">
        <v>5325</v>
      </c>
      <c r="Q405" s="4">
        <v>37341</v>
      </c>
      <c r="R405" s="4">
        <v>23712</v>
      </c>
      <c r="S405" s="4">
        <v>5302</v>
      </c>
      <c r="T405" s="4">
        <v>1494</v>
      </c>
      <c r="U405" s="4">
        <v>8</v>
      </c>
      <c r="V405" s="4">
        <v>29014</v>
      </c>
      <c r="W405" s="5">
        <v>39.292001841770272</v>
      </c>
      <c r="X405" s="5">
        <v>33.380000000000003</v>
      </c>
    </row>
    <row r="406" spans="1:24" ht="12.75" customHeight="1">
      <c r="A406" s="4" t="s">
        <v>2993</v>
      </c>
      <c r="B406" s="4" t="s">
        <v>4206</v>
      </c>
      <c r="C406" s="4" t="s">
        <v>16</v>
      </c>
      <c r="D406" s="4" t="s">
        <v>3404</v>
      </c>
      <c r="E406" s="4">
        <v>11043</v>
      </c>
      <c r="F406" s="4">
        <v>206.83</v>
      </c>
      <c r="G406" s="4">
        <v>73842</v>
      </c>
      <c r="H406" s="4">
        <v>62986</v>
      </c>
      <c r="I406" s="4">
        <v>8538</v>
      </c>
      <c r="J406" s="4">
        <v>830</v>
      </c>
      <c r="K406" s="4">
        <v>806</v>
      </c>
      <c r="L406" s="4">
        <v>10</v>
      </c>
      <c r="M406" s="4">
        <v>71534</v>
      </c>
      <c r="N406" s="5">
        <v>96.874407518756271</v>
      </c>
      <c r="O406" s="4">
        <v>73842</v>
      </c>
      <c r="P406" s="4">
        <v>5325</v>
      </c>
      <c r="Q406" s="4">
        <v>37341</v>
      </c>
      <c r="R406" s="4">
        <v>23712</v>
      </c>
      <c r="S406" s="4">
        <v>5302</v>
      </c>
      <c r="T406" s="4">
        <v>1494</v>
      </c>
      <c r="U406" s="4">
        <v>8</v>
      </c>
      <c r="V406" s="4">
        <v>29014</v>
      </c>
      <c r="W406" s="5">
        <v>39.292001841770272</v>
      </c>
      <c r="X406" s="5">
        <v>33.380000000000003</v>
      </c>
    </row>
    <row r="407" spans="1:24" ht="12.75" customHeight="1">
      <c r="A407" s="4" t="s">
        <v>2992</v>
      </c>
      <c r="B407" s="4" t="s">
        <v>4208</v>
      </c>
      <c r="C407" s="4" t="s">
        <v>16</v>
      </c>
      <c r="D407" s="4" t="s">
        <v>3404</v>
      </c>
      <c r="E407" s="4">
        <v>5434</v>
      </c>
      <c r="F407" s="4">
        <v>108.23</v>
      </c>
      <c r="G407" s="4">
        <v>73842</v>
      </c>
      <c r="H407" s="4">
        <v>62986</v>
      </c>
      <c r="I407" s="4">
        <v>8538</v>
      </c>
      <c r="J407" s="4">
        <v>830</v>
      </c>
      <c r="K407" s="4">
        <v>806</v>
      </c>
      <c r="L407" s="4">
        <v>10</v>
      </c>
      <c r="M407" s="4">
        <v>71534</v>
      </c>
      <c r="N407" s="5">
        <v>96.874407518756271</v>
      </c>
      <c r="O407" s="4">
        <v>73842</v>
      </c>
      <c r="P407" s="4">
        <v>5325</v>
      </c>
      <c r="Q407" s="4">
        <v>37341</v>
      </c>
      <c r="R407" s="4">
        <v>23712</v>
      </c>
      <c r="S407" s="4">
        <v>5302</v>
      </c>
      <c r="T407" s="4">
        <v>1494</v>
      </c>
      <c r="U407" s="4">
        <v>8</v>
      </c>
      <c r="V407" s="4">
        <v>29014</v>
      </c>
      <c r="W407" s="5">
        <v>39.292001841770272</v>
      </c>
      <c r="X407" s="5">
        <v>33.380000000000003</v>
      </c>
    </row>
    <row r="408" spans="1:24" ht="12.75" customHeight="1">
      <c r="A408" s="4" t="s">
        <v>2991</v>
      </c>
      <c r="B408" s="4" t="s">
        <v>4210</v>
      </c>
      <c r="C408" s="4" t="s">
        <v>16</v>
      </c>
      <c r="D408" s="4" t="s">
        <v>3404</v>
      </c>
      <c r="E408" s="4">
        <v>5650</v>
      </c>
      <c r="F408" s="4">
        <v>162.94999999999999</v>
      </c>
      <c r="G408" s="4">
        <v>73842</v>
      </c>
      <c r="H408" s="4">
        <v>62986</v>
      </c>
      <c r="I408" s="4">
        <v>8538</v>
      </c>
      <c r="J408" s="4">
        <v>830</v>
      </c>
      <c r="K408" s="4">
        <v>806</v>
      </c>
      <c r="L408" s="4">
        <v>10</v>
      </c>
      <c r="M408" s="4">
        <v>71534</v>
      </c>
      <c r="N408" s="5">
        <v>96.874407518756271</v>
      </c>
      <c r="O408" s="4">
        <v>73842</v>
      </c>
      <c r="P408" s="4">
        <v>5325</v>
      </c>
      <c r="Q408" s="4">
        <v>37341</v>
      </c>
      <c r="R408" s="4">
        <v>23712</v>
      </c>
      <c r="S408" s="4">
        <v>5302</v>
      </c>
      <c r="T408" s="4">
        <v>1494</v>
      </c>
      <c r="U408" s="4">
        <v>8</v>
      </c>
      <c r="V408" s="4">
        <v>29014</v>
      </c>
      <c r="W408" s="5">
        <v>39.292001841770272</v>
      </c>
      <c r="X408" s="5">
        <v>33.380000000000003</v>
      </c>
    </row>
    <row r="409" spans="1:24" ht="12.75" customHeight="1">
      <c r="A409" s="4" t="s">
        <v>2990</v>
      </c>
      <c r="B409" s="4" t="s">
        <v>4212</v>
      </c>
      <c r="C409" s="4" t="s">
        <v>16</v>
      </c>
      <c r="D409" s="4" t="s">
        <v>3404</v>
      </c>
      <c r="E409" s="4">
        <v>4920</v>
      </c>
      <c r="F409" s="4">
        <v>277.74</v>
      </c>
      <c r="G409" s="4">
        <v>73842</v>
      </c>
      <c r="H409" s="4">
        <v>62986</v>
      </c>
      <c r="I409" s="4">
        <v>8538</v>
      </c>
      <c r="J409" s="4">
        <v>830</v>
      </c>
      <c r="K409" s="4">
        <v>806</v>
      </c>
      <c r="L409" s="4">
        <v>10</v>
      </c>
      <c r="M409" s="4">
        <v>71534</v>
      </c>
      <c r="N409" s="5">
        <v>96.874407518756271</v>
      </c>
      <c r="O409" s="4">
        <v>73842</v>
      </c>
      <c r="P409" s="4">
        <v>5325</v>
      </c>
      <c r="Q409" s="4">
        <v>37341</v>
      </c>
      <c r="R409" s="4">
        <v>23712</v>
      </c>
      <c r="S409" s="4">
        <v>5302</v>
      </c>
      <c r="T409" s="4">
        <v>1494</v>
      </c>
      <c r="U409" s="4">
        <v>8</v>
      </c>
      <c r="V409" s="4">
        <v>29014</v>
      </c>
      <c r="W409" s="5">
        <v>39.292001841770272</v>
      </c>
      <c r="X409" s="5">
        <v>33.380000000000003</v>
      </c>
    </row>
    <row r="410" spans="1:24" ht="12.75" customHeight="1">
      <c r="A410" s="4" t="s">
        <v>2989</v>
      </c>
      <c r="B410" s="4" t="s">
        <v>4214</v>
      </c>
      <c r="C410" s="4" t="s">
        <v>16</v>
      </c>
      <c r="D410" s="4" t="s">
        <v>3404</v>
      </c>
      <c r="E410" s="4">
        <v>7892</v>
      </c>
      <c r="F410" s="4">
        <v>438.95</v>
      </c>
      <c r="G410" s="4">
        <v>73842</v>
      </c>
      <c r="H410" s="4">
        <v>62986</v>
      </c>
      <c r="I410" s="4">
        <v>8538</v>
      </c>
      <c r="J410" s="4">
        <v>830</v>
      </c>
      <c r="K410" s="4">
        <v>806</v>
      </c>
      <c r="L410" s="4">
        <v>10</v>
      </c>
      <c r="M410" s="4">
        <v>71534</v>
      </c>
      <c r="N410" s="5">
        <v>96.874407518756271</v>
      </c>
      <c r="O410" s="4">
        <v>73842</v>
      </c>
      <c r="P410" s="4">
        <v>5325</v>
      </c>
      <c r="Q410" s="4">
        <v>37341</v>
      </c>
      <c r="R410" s="4">
        <v>23712</v>
      </c>
      <c r="S410" s="4">
        <v>5302</v>
      </c>
      <c r="T410" s="4">
        <v>1494</v>
      </c>
      <c r="U410" s="4">
        <v>8</v>
      </c>
      <c r="V410" s="4">
        <v>29014</v>
      </c>
      <c r="W410" s="5">
        <v>39.292001841770272</v>
      </c>
      <c r="X410" s="5">
        <v>33.380000000000003</v>
      </c>
    </row>
    <row r="411" spans="1:24" ht="12.75" customHeight="1">
      <c r="A411" s="4" t="s">
        <v>2988</v>
      </c>
      <c r="B411" s="4" t="s">
        <v>4216</v>
      </c>
      <c r="C411" s="4" t="s">
        <v>16</v>
      </c>
      <c r="D411" s="4" t="s">
        <v>3404</v>
      </c>
      <c r="E411" s="4">
        <v>5521</v>
      </c>
      <c r="F411" s="4">
        <v>202.05</v>
      </c>
      <c r="G411" s="4">
        <v>73842</v>
      </c>
      <c r="H411" s="4">
        <v>62986</v>
      </c>
      <c r="I411" s="4">
        <v>8538</v>
      </c>
      <c r="J411" s="4">
        <v>830</v>
      </c>
      <c r="K411" s="4">
        <v>806</v>
      </c>
      <c r="L411" s="4">
        <v>10</v>
      </c>
      <c r="M411" s="4">
        <v>71534</v>
      </c>
      <c r="N411" s="5">
        <v>96.874407518756271</v>
      </c>
      <c r="O411" s="4">
        <v>73842</v>
      </c>
      <c r="P411" s="4">
        <v>5325</v>
      </c>
      <c r="Q411" s="4">
        <v>37341</v>
      </c>
      <c r="R411" s="4">
        <v>23712</v>
      </c>
      <c r="S411" s="4">
        <v>5302</v>
      </c>
      <c r="T411" s="4">
        <v>1494</v>
      </c>
      <c r="U411" s="4">
        <v>8</v>
      </c>
      <c r="V411" s="4">
        <v>29014</v>
      </c>
      <c r="W411" s="5">
        <v>39.292001841770272</v>
      </c>
      <c r="X411" s="5">
        <v>33.380000000000003</v>
      </c>
    </row>
    <row r="412" spans="1:24" ht="12.75" customHeight="1">
      <c r="A412" s="4" t="s">
        <v>2987</v>
      </c>
      <c r="B412" s="4" t="s">
        <v>4218</v>
      </c>
      <c r="C412" s="4" t="s">
        <v>16</v>
      </c>
      <c r="D412" s="4" t="s">
        <v>3404</v>
      </c>
      <c r="E412" s="4">
        <v>3322</v>
      </c>
      <c r="F412" s="4">
        <v>189.51</v>
      </c>
      <c r="G412" s="4">
        <v>73842</v>
      </c>
      <c r="H412" s="4">
        <v>62986</v>
      </c>
      <c r="I412" s="4">
        <v>8538</v>
      </c>
      <c r="J412" s="4">
        <v>830</v>
      </c>
      <c r="K412" s="4">
        <v>806</v>
      </c>
      <c r="L412" s="4">
        <v>10</v>
      </c>
      <c r="M412" s="4">
        <v>71534</v>
      </c>
      <c r="N412" s="5">
        <v>96.874407518756271</v>
      </c>
      <c r="O412" s="4">
        <v>73842</v>
      </c>
      <c r="P412" s="4">
        <v>5325</v>
      </c>
      <c r="Q412" s="4">
        <v>37341</v>
      </c>
      <c r="R412" s="4">
        <v>23712</v>
      </c>
      <c r="S412" s="4">
        <v>5302</v>
      </c>
      <c r="T412" s="4">
        <v>1494</v>
      </c>
      <c r="U412" s="4">
        <v>8</v>
      </c>
      <c r="V412" s="4">
        <v>29014</v>
      </c>
      <c r="W412" s="5">
        <v>39.292001841770272</v>
      </c>
      <c r="X412" s="5">
        <v>33.380000000000003</v>
      </c>
    </row>
    <row r="413" spans="1:24" ht="12.75" customHeight="1">
      <c r="A413" s="4" t="s">
        <v>2986</v>
      </c>
      <c r="B413" s="4" t="s">
        <v>4220</v>
      </c>
      <c r="C413" s="4" t="s">
        <v>16</v>
      </c>
      <c r="D413" s="4" t="s">
        <v>3404</v>
      </c>
      <c r="E413" s="4">
        <v>3306</v>
      </c>
      <c r="F413" s="4">
        <v>134.85</v>
      </c>
      <c r="G413" s="4">
        <v>73842</v>
      </c>
      <c r="H413" s="4">
        <v>62986</v>
      </c>
      <c r="I413" s="4">
        <v>8538</v>
      </c>
      <c r="J413" s="4">
        <v>830</v>
      </c>
      <c r="K413" s="4">
        <v>806</v>
      </c>
      <c r="L413" s="4">
        <v>10</v>
      </c>
      <c r="M413" s="4">
        <v>71534</v>
      </c>
      <c r="N413" s="5">
        <v>96.874407518756271</v>
      </c>
      <c r="O413" s="4">
        <v>73842</v>
      </c>
      <c r="P413" s="4">
        <v>5325</v>
      </c>
      <c r="Q413" s="4">
        <v>37341</v>
      </c>
      <c r="R413" s="4">
        <v>23712</v>
      </c>
      <c r="S413" s="4">
        <v>5302</v>
      </c>
      <c r="T413" s="4">
        <v>1494</v>
      </c>
      <c r="U413" s="4">
        <v>8</v>
      </c>
      <c r="V413" s="4">
        <v>29014</v>
      </c>
      <c r="W413" s="5">
        <v>39.292001841770272</v>
      </c>
      <c r="X413" s="5">
        <v>33.380000000000003</v>
      </c>
    </row>
    <row r="414" spans="1:24" ht="12.75" customHeight="1">
      <c r="A414" s="4" t="s">
        <v>2985</v>
      </c>
      <c r="B414" s="4" t="s">
        <v>4222</v>
      </c>
      <c r="C414" s="4" t="s">
        <v>16</v>
      </c>
      <c r="D414" s="4" t="s">
        <v>3404</v>
      </c>
      <c r="E414" s="4">
        <v>3597</v>
      </c>
      <c r="F414" s="4">
        <v>29.68</v>
      </c>
      <c r="G414" s="4">
        <v>73842</v>
      </c>
      <c r="H414" s="4">
        <v>62986</v>
      </c>
      <c r="I414" s="4">
        <v>8538</v>
      </c>
      <c r="J414" s="4">
        <v>830</v>
      </c>
      <c r="K414" s="4">
        <v>806</v>
      </c>
      <c r="L414" s="4">
        <v>10</v>
      </c>
      <c r="M414" s="4">
        <v>71534</v>
      </c>
      <c r="N414" s="5">
        <v>96.874407518756271</v>
      </c>
      <c r="O414" s="4">
        <v>73842</v>
      </c>
      <c r="P414" s="4">
        <v>5325</v>
      </c>
      <c r="Q414" s="4">
        <v>37341</v>
      </c>
      <c r="R414" s="4">
        <v>23712</v>
      </c>
      <c r="S414" s="4">
        <v>5302</v>
      </c>
      <c r="T414" s="4">
        <v>1494</v>
      </c>
      <c r="U414" s="4">
        <v>8</v>
      </c>
      <c r="V414" s="4">
        <v>29014</v>
      </c>
      <c r="W414" s="5">
        <v>39.292001841770272</v>
      </c>
      <c r="X414" s="5">
        <v>33.380000000000003</v>
      </c>
    </row>
    <row r="415" spans="1:24" ht="12.75" customHeight="1">
      <c r="A415" s="4" t="s">
        <v>2984</v>
      </c>
      <c r="B415" s="4" t="s">
        <v>4224</v>
      </c>
      <c r="C415" s="4" t="s">
        <v>16</v>
      </c>
      <c r="D415" s="4" t="s">
        <v>3404</v>
      </c>
      <c r="E415" s="4">
        <v>6622</v>
      </c>
      <c r="F415" s="4">
        <v>248.81</v>
      </c>
      <c r="G415" s="4">
        <v>73842</v>
      </c>
      <c r="H415" s="4">
        <v>62986</v>
      </c>
      <c r="I415" s="4">
        <v>8538</v>
      </c>
      <c r="J415" s="4">
        <v>830</v>
      </c>
      <c r="K415" s="4">
        <v>806</v>
      </c>
      <c r="L415" s="4">
        <v>10</v>
      </c>
      <c r="M415" s="4">
        <v>71534</v>
      </c>
      <c r="N415" s="5">
        <v>96.874407518756271</v>
      </c>
      <c r="O415" s="4">
        <v>73842</v>
      </c>
      <c r="P415" s="4">
        <v>5325</v>
      </c>
      <c r="Q415" s="4">
        <v>37341</v>
      </c>
      <c r="R415" s="4">
        <v>23712</v>
      </c>
      <c r="S415" s="4">
        <v>5302</v>
      </c>
      <c r="T415" s="4">
        <v>1494</v>
      </c>
      <c r="U415" s="4">
        <v>8</v>
      </c>
      <c r="V415" s="4">
        <v>29014</v>
      </c>
      <c r="W415" s="5">
        <v>39.292001841770272</v>
      </c>
      <c r="X415" s="5">
        <v>33.380000000000003</v>
      </c>
    </row>
    <row r="416" spans="1:24" ht="12.75" customHeight="1">
      <c r="A416" s="4" t="s">
        <v>2983</v>
      </c>
      <c r="B416" s="4" t="s">
        <v>4226</v>
      </c>
      <c r="C416" s="4" t="s">
        <v>16</v>
      </c>
      <c r="D416" s="4" t="s">
        <v>3404</v>
      </c>
      <c r="E416" s="4">
        <v>5151</v>
      </c>
      <c r="F416" s="4">
        <v>316.44</v>
      </c>
      <c r="G416" s="4">
        <v>73842</v>
      </c>
      <c r="H416" s="4">
        <v>62986</v>
      </c>
      <c r="I416" s="4">
        <v>8538</v>
      </c>
      <c r="J416" s="4">
        <v>830</v>
      </c>
      <c r="K416" s="4">
        <v>806</v>
      </c>
      <c r="L416" s="4">
        <v>10</v>
      </c>
      <c r="M416" s="4">
        <v>71534</v>
      </c>
      <c r="N416" s="5">
        <v>96.874407518756271</v>
      </c>
      <c r="O416" s="4">
        <v>73842</v>
      </c>
      <c r="P416" s="4">
        <v>5325</v>
      </c>
      <c r="Q416" s="4">
        <v>37341</v>
      </c>
      <c r="R416" s="4">
        <v>23712</v>
      </c>
      <c r="S416" s="4">
        <v>5302</v>
      </c>
      <c r="T416" s="4">
        <v>1494</v>
      </c>
      <c r="U416" s="4">
        <v>8</v>
      </c>
      <c r="V416" s="4">
        <v>29014</v>
      </c>
      <c r="W416" s="5">
        <v>39.292001841770272</v>
      </c>
      <c r="X416" s="5">
        <v>33.380000000000003</v>
      </c>
    </row>
    <row r="417" spans="1:24" ht="12.75" customHeight="1">
      <c r="A417" s="4" t="s">
        <v>2982</v>
      </c>
      <c r="B417" s="4" t="s">
        <v>4228</v>
      </c>
      <c r="C417" s="4" t="s">
        <v>16</v>
      </c>
      <c r="D417" s="4" t="s">
        <v>3404</v>
      </c>
      <c r="E417" s="4">
        <v>9838</v>
      </c>
      <c r="F417" s="4">
        <v>587.04</v>
      </c>
      <c r="G417" s="4">
        <v>73842</v>
      </c>
      <c r="H417" s="4">
        <v>62986</v>
      </c>
      <c r="I417" s="4">
        <v>8538</v>
      </c>
      <c r="J417" s="4">
        <v>830</v>
      </c>
      <c r="K417" s="4">
        <v>806</v>
      </c>
      <c r="L417" s="4">
        <v>10</v>
      </c>
      <c r="M417" s="4">
        <v>71534</v>
      </c>
      <c r="N417" s="5">
        <v>96.874407518756271</v>
      </c>
      <c r="O417" s="4">
        <v>73842</v>
      </c>
      <c r="P417" s="4">
        <v>5325</v>
      </c>
      <c r="Q417" s="4">
        <v>37341</v>
      </c>
      <c r="R417" s="4">
        <v>23712</v>
      </c>
      <c r="S417" s="4">
        <v>5302</v>
      </c>
      <c r="T417" s="4">
        <v>1494</v>
      </c>
      <c r="U417" s="4">
        <v>8</v>
      </c>
      <c r="V417" s="4">
        <v>29014</v>
      </c>
      <c r="W417" s="5">
        <v>39.292001841770272</v>
      </c>
      <c r="X417" s="5">
        <v>33.380000000000003</v>
      </c>
    </row>
    <row r="418" spans="1:24" ht="12.75" customHeight="1">
      <c r="A418" s="4" t="s">
        <v>2981</v>
      </c>
      <c r="B418" s="4" t="s">
        <v>4230</v>
      </c>
      <c r="C418" s="4" t="s">
        <v>16</v>
      </c>
      <c r="D418" s="4" t="s">
        <v>3404</v>
      </c>
      <c r="E418" s="4">
        <v>2072</v>
      </c>
      <c r="F418" s="4">
        <v>15.27</v>
      </c>
      <c r="G418" s="4">
        <v>73842</v>
      </c>
      <c r="H418" s="4">
        <v>62986</v>
      </c>
      <c r="I418" s="4">
        <v>8538</v>
      </c>
      <c r="J418" s="4">
        <v>830</v>
      </c>
      <c r="K418" s="4">
        <v>806</v>
      </c>
      <c r="L418" s="4">
        <v>10</v>
      </c>
      <c r="M418" s="4">
        <v>71534</v>
      </c>
      <c r="N418" s="5">
        <v>96.874407518756271</v>
      </c>
      <c r="O418" s="4">
        <v>73842</v>
      </c>
      <c r="P418" s="4">
        <v>5325</v>
      </c>
      <c r="Q418" s="4">
        <v>37341</v>
      </c>
      <c r="R418" s="4">
        <v>23712</v>
      </c>
      <c r="S418" s="4">
        <v>5302</v>
      </c>
      <c r="T418" s="4">
        <v>1494</v>
      </c>
      <c r="U418" s="4">
        <v>8</v>
      </c>
      <c r="V418" s="4">
        <v>29014</v>
      </c>
      <c r="W418" s="5">
        <v>39.292001841770272</v>
      </c>
      <c r="X418" s="5">
        <v>33.380000000000003</v>
      </c>
    </row>
    <row r="419" spans="1:24" ht="12.75" customHeight="1">
      <c r="A419" s="4" t="s">
        <v>2980</v>
      </c>
      <c r="B419" s="4" t="s">
        <v>4232</v>
      </c>
      <c r="C419" s="4" t="s">
        <v>16</v>
      </c>
      <c r="D419" s="4" t="s">
        <v>3404</v>
      </c>
      <c r="E419" s="4">
        <v>3393</v>
      </c>
      <c r="F419" s="4">
        <v>261.38</v>
      </c>
      <c r="G419" s="4">
        <v>73842</v>
      </c>
      <c r="H419" s="4">
        <v>62986</v>
      </c>
      <c r="I419" s="4">
        <v>8538</v>
      </c>
      <c r="J419" s="4">
        <v>830</v>
      </c>
      <c r="K419" s="4">
        <v>806</v>
      </c>
      <c r="L419" s="4">
        <v>10</v>
      </c>
      <c r="M419" s="4">
        <v>71534</v>
      </c>
      <c r="N419" s="5">
        <v>96.874407518756271</v>
      </c>
      <c r="O419" s="4">
        <v>73842</v>
      </c>
      <c r="P419" s="4">
        <v>5325</v>
      </c>
      <c r="Q419" s="4">
        <v>37341</v>
      </c>
      <c r="R419" s="4">
        <v>23712</v>
      </c>
      <c r="S419" s="4">
        <v>5302</v>
      </c>
      <c r="T419" s="4">
        <v>1494</v>
      </c>
      <c r="U419" s="4">
        <v>8</v>
      </c>
      <c r="V419" s="4">
        <v>29014</v>
      </c>
      <c r="W419" s="5">
        <v>39.292001841770272</v>
      </c>
      <c r="X419" s="5">
        <v>33.380000000000003</v>
      </c>
    </row>
    <row r="420" spans="1:24" ht="12.75" customHeight="1">
      <c r="A420" s="4" t="s">
        <v>2979</v>
      </c>
      <c r="B420" s="4" t="s">
        <v>4234</v>
      </c>
      <c r="C420" s="4" t="s">
        <v>18</v>
      </c>
      <c r="D420" s="4" t="s">
        <v>3404</v>
      </c>
      <c r="E420" s="4">
        <v>3503</v>
      </c>
      <c r="F420" s="4">
        <v>956.56</v>
      </c>
      <c r="G420" s="4">
        <v>138225</v>
      </c>
      <c r="H420" s="4">
        <v>6897</v>
      </c>
      <c r="I420" s="4">
        <v>42156</v>
      </c>
      <c r="J420" s="4">
        <v>4496</v>
      </c>
      <c r="K420" s="4">
        <v>80528</v>
      </c>
      <c r="L420" s="4">
        <v>697</v>
      </c>
      <c r="M420" s="4">
        <v>49750</v>
      </c>
      <c r="N420" s="5">
        <v>35.992041960571527</v>
      </c>
      <c r="O420" s="4">
        <v>138225</v>
      </c>
      <c r="P420" s="4">
        <v>20142</v>
      </c>
      <c r="Q420" s="4">
        <v>3076</v>
      </c>
      <c r="R420" s="4">
        <v>82263</v>
      </c>
      <c r="S420" s="4">
        <v>27573</v>
      </c>
      <c r="T420" s="4">
        <v>1653</v>
      </c>
      <c r="U420" s="4">
        <v>0</v>
      </c>
      <c r="V420" s="4">
        <v>109836</v>
      </c>
      <c r="W420" s="5">
        <v>79.461747151383605</v>
      </c>
      <c r="X420" s="5">
        <v>41.72</v>
      </c>
    </row>
    <row r="421" spans="1:24" ht="12.75" customHeight="1">
      <c r="A421" s="4" t="s">
        <v>2978</v>
      </c>
      <c r="B421" s="4" t="s">
        <v>4237</v>
      </c>
      <c r="C421" s="4" t="s">
        <v>18</v>
      </c>
      <c r="D421" s="4" t="s">
        <v>3404</v>
      </c>
      <c r="E421" s="4">
        <v>5589</v>
      </c>
      <c r="F421" s="4">
        <v>734.07</v>
      </c>
      <c r="G421" s="4">
        <v>138225</v>
      </c>
      <c r="H421" s="4">
        <v>6897</v>
      </c>
      <c r="I421" s="4">
        <v>42156</v>
      </c>
      <c r="J421" s="4">
        <v>4496</v>
      </c>
      <c r="K421" s="4">
        <v>80528</v>
      </c>
      <c r="L421" s="4">
        <v>697</v>
      </c>
      <c r="M421" s="4">
        <v>49750</v>
      </c>
      <c r="N421" s="5">
        <v>35.992041960571527</v>
      </c>
      <c r="O421" s="4">
        <v>138225</v>
      </c>
      <c r="P421" s="4">
        <v>20142</v>
      </c>
      <c r="Q421" s="4">
        <v>3076</v>
      </c>
      <c r="R421" s="4">
        <v>82263</v>
      </c>
      <c r="S421" s="4">
        <v>27573</v>
      </c>
      <c r="T421" s="4">
        <v>1653</v>
      </c>
      <c r="U421" s="4">
        <v>0</v>
      </c>
      <c r="V421" s="4">
        <v>109836</v>
      </c>
      <c r="W421" s="5">
        <v>79.461747151383605</v>
      </c>
      <c r="X421" s="5">
        <v>41.72</v>
      </c>
    </row>
    <row r="422" spans="1:24" ht="12.75" customHeight="1">
      <c r="A422" s="4" t="s">
        <v>2977</v>
      </c>
      <c r="B422" s="4" t="s">
        <v>4239</v>
      </c>
      <c r="C422" s="4" t="s">
        <v>18</v>
      </c>
      <c r="D422" s="4" t="s">
        <v>3404</v>
      </c>
      <c r="E422" s="4">
        <v>2921</v>
      </c>
      <c r="F422" s="4">
        <v>1137.18</v>
      </c>
      <c r="G422" s="4">
        <v>138225</v>
      </c>
      <c r="H422" s="4">
        <v>6897</v>
      </c>
      <c r="I422" s="4">
        <v>42156</v>
      </c>
      <c r="J422" s="4">
        <v>4496</v>
      </c>
      <c r="K422" s="4">
        <v>80528</v>
      </c>
      <c r="L422" s="4">
        <v>697</v>
      </c>
      <c r="M422" s="4">
        <v>49750</v>
      </c>
      <c r="N422" s="5">
        <v>35.992041960571527</v>
      </c>
      <c r="O422" s="4">
        <v>138225</v>
      </c>
      <c r="P422" s="4">
        <v>20142</v>
      </c>
      <c r="Q422" s="4">
        <v>3076</v>
      </c>
      <c r="R422" s="4">
        <v>82263</v>
      </c>
      <c r="S422" s="4">
        <v>27573</v>
      </c>
      <c r="T422" s="4">
        <v>1653</v>
      </c>
      <c r="U422" s="4">
        <v>0</v>
      </c>
      <c r="V422" s="4">
        <v>109836</v>
      </c>
      <c r="W422" s="5">
        <v>79.461747151383605</v>
      </c>
      <c r="X422" s="5">
        <v>41.72</v>
      </c>
    </row>
    <row r="423" spans="1:24" ht="12.75" customHeight="1">
      <c r="A423" s="4" t="s">
        <v>2976</v>
      </c>
      <c r="B423" s="4" t="s">
        <v>4241</v>
      </c>
      <c r="C423" s="4" t="s">
        <v>18</v>
      </c>
      <c r="D423" s="4" t="s">
        <v>3404</v>
      </c>
      <c r="E423" s="4">
        <v>5888</v>
      </c>
      <c r="F423" s="4">
        <v>645.11</v>
      </c>
      <c r="G423" s="4">
        <v>138225</v>
      </c>
      <c r="H423" s="4">
        <v>6897</v>
      </c>
      <c r="I423" s="4">
        <v>42156</v>
      </c>
      <c r="J423" s="4">
        <v>4496</v>
      </c>
      <c r="K423" s="4">
        <v>80528</v>
      </c>
      <c r="L423" s="4">
        <v>697</v>
      </c>
      <c r="M423" s="4">
        <v>49750</v>
      </c>
      <c r="N423" s="5">
        <v>35.992041960571527</v>
      </c>
      <c r="O423" s="4">
        <v>138225</v>
      </c>
      <c r="P423" s="4">
        <v>20142</v>
      </c>
      <c r="Q423" s="4">
        <v>3076</v>
      </c>
      <c r="R423" s="4">
        <v>82263</v>
      </c>
      <c r="S423" s="4">
        <v>27573</v>
      </c>
      <c r="T423" s="4">
        <v>1653</v>
      </c>
      <c r="U423" s="4">
        <v>0</v>
      </c>
      <c r="V423" s="4">
        <v>109836</v>
      </c>
      <c r="W423" s="5">
        <v>79.461747151383605</v>
      </c>
      <c r="X423" s="5">
        <v>41.72</v>
      </c>
    </row>
    <row r="424" spans="1:24" ht="12.75" customHeight="1">
      <c r="A424" s="4" t="s">
        <v>2975</v>
      </c>
      <c r="B424" s="4" t="s">
        <v>4243</v>
      </c>
      <c r="C424" s="4" t="s">
        <v>18</v>
      </c>
      <c r="D424" s="4" t="s">
        <v>3404</v>
      </c>
      <c r="E424" s="4">
        <v>6983</v>
      </c>
      <c r="F424" s="4">
        <v>1134.26</v>
      </c>
      <c r="G424" s="4">
        <v>138225</v>
      </c>
      <c r="H424" s="4">
        <v>6897</v>
      </c>
      <c r="I424" s="4">
        <v>42156</v>
      </c>
      <c r="J424" s="4">
        <v>4496</v>
      </c>
      <c r="K424" s="4">
        <v>80528</v>
      </c>
      <c r="L424" s="4">
        <v>697</v>
      </c>
      <c r="M424" s="4">
        <v>49750</v>
      </c>
      <c r="N424" s="5">
        <v>35.992041960571527</v>
      </c>
      <c r="O424" s="4">
        <v>138225</v>
      </c>
      <c r="P424" s="4">
        <v>20142</v>
      </c>
      <c r="Q424" s="4">
        <v>3076</v>
      </c>
      <c r="R424" s="4">
        <v>82263</v>
      </c>
      <c r="S424" s="4">
        <v>27573</v>
      </c>
      <c r="T424" s="4">
        <v>1653</v>
      </c>
      <c r="U424" s="4">
        <v>0</v>
      </c>
      <c r="V424" s="4">
        <v>109836</v>
      </c>
      <c r="W424" s="5">
        <v>79.461747151383605</v>
      </c>
      <c r="X424" s="5">
        <v>41.72</v>
      </c>
    </row>
    <row r="425" spans="1:24" ht="12.75" customHeight="1">
      <c r="A425" s="4" t="s">
        <v>2974</v>
      </c>
      <c r="B425" s="4" t="s">
        <v>4245</v>
      </c>
      <c r="C425" s="4" t="s">
        <v>18</v>
      </c>
      <c r="D425" s="4" t="s">
        <v>3404</v>
      </c>
      <c r="E425" s="4">
        <v>5068</v>
      </c>
      <c r="F425" s="4">
        <v>1205.03</v>
      </c>
      <c r="G425" s="4">
        <v>138225</v>
      </c>
      <c r="H425" s="4">
        <v>6897</v>
      </c>
      <c r="I425" s="4">
        <v>42156</v>
      </c>
      <c r="J425" s="4">
        <v>4496</v>
      </c>
      <c r="K425" s="4">
        <v>80528</v>
      </c>
      <c r="L425" s="4">
        <v>697</v>
      </c>
      <c r="M425" s="4">
        <v>49750</v>
      </c>
      <c r="N425" s="5">
        <v>35.992041960571527</v>
      </c>
      <c r="O425" s="4">
        <v>138225</v>
      </c>
      <c r="P425" s="4">
        <v>20142</v>
      </c>
      <c r="Q425" s="4">
        <v>3076</v>
      </c>
      <c r="R425" s="4">
        <v>82263</v>
      </c>
      <c r="S425" s="4">
        <v>27573</v>
      </c>
      <c r="T425" s="4">
        <v>1653</v>
      </c>
      <c r="U425" s="4">
        <v>0</v>
      </c>
      <c r="V425" s="4">
        <v>109836</v>
      </c>
      <c r="W425" s="5">
        <v>79.461747151383605</v>
      </c>
      <c r="X425" s="5">
        <v>41.72</v>
      </c>
    </row>
    <row r="426" spans="1:24" ht="12.75" customHeight="1">
      <c r="A426" s="4" t="s">
        <v>2973</v>
      </c>
      <c r="B426" s="4" t="s">
        <v>4247</v>
      </c>
      <c r="C426" s="4" t="s">
        <v>18</v>
      </c>
      <c r="D426" s="4" t="s">
        <v>3404</v>
      </c>
      <c r="E426" s="4">
        <v>7820</v>
      </c>
      <c r="F426" s="4">
        <v>520.27</v>
      </c>
      <c r="G426" s="4">
        <v>138225</v>
      </c>
      <c r="H426" s="4">
        <v>6897</v>
      </c>
      <c r="I426" s="4">
        <v>42156</v>
      </c>
      <c r="J426" s="4">
        <v>4496</v>
      </c>
      <c r="K426" s="4">
        <v>80528</v>
      </c>
      <c r="L426" s="4">
        <v>697</v>
      </c>
      <c r="M426" s="4">
        <v>49750</v>
      </c>
      <c r="N426" s="5">
        <v>35.992041960571527</v>
      </c>
      <c r="O426" s="4">
        <v>138225</v>
      </c>
      <c r="P426" s="4">
        <v>20142</v>
      </c>
      <c r="Q426" s="4">
        <v>3076</v>
      </c>
      <c r="R426" s="4">
        <v>82263</v>
      </c>
      <c r="S426" s="4">
        <v>27573</v>
      </c>
      <c r="T426" s="4">
        <v>1653</v>
      </c>
      <c r="U426" s="4">
        <v>0</v>
      </c>
      <c r="V426" s="4">
        <v>109836</v>
      </c>
      <c r="W426" s="5">
        <v>79.461747151383605</v>
      </c>
      <c r="X426" s="5">
        <v>41.72</v>
      </c>
    </row>
    <row r="427" spans="1:24" ht="12.75" customHeight="1">
      <c r="A427" s="4" t="s">
        <v>2972</v>
      </c>
      <c r="B427" s="4" t="s">
        <v>4249</v>
      </c>
      <c r="C427" s="4" t="s">
        <v>18</v>
      </c>
      <c r="D427" s="4" t="s">
        <v>3404</v>
      </c>
      <c r="E427" s="4">
        <v>3405</v>
      </c>
      <c r="F427" s="4">
        <v>473.24</v>
      </c>
      <c r="G427" s="4">
        <v>138225</v>
      </c>
      <c r="H427" s="4">
        <v>6897</v>
      </c>
      <c r="I427" s="4">
        <v>42156</v>
      </c>
      <c r="J427" s="4">
        <v>4496</v>
      </c>
      <c r="K427" s="4">
        <v>80528</v>
      </c>
      <c r="L427" s="4">
        <v>697</v>
      </c>
      <c r="M427" s="4">
        <v>49750</v>
      </c>
      <c r="N427" s="5">
        <v>35.992041960571527</v>
      </c>
      <c r="O427" s="4">
        <v>138225</v>
      </c>
      <c r="P427" s="4">
        <v>20142</v>
      </c>
      <c r="Q427" s="4">
        <v>3076</v>
      </c>
      <c r="R427" s="4">
        <v>82263</v>
      </c>
      <c r="S427" s="4">
        <v>27573</v>
      </c>
      <c r="T427" s="4">
        <v>1653</v>
      </c>
      <c r="U427" s="4">
        <v>0</v>
      </c>
      <c r="V427" s="4">
        <v>109836</v>
      </c>
      <c r="W427" s="5">
        <v>79.461747151383605</v>
      </c>
      <c r="X427" s="5">
        <v>41.72</v>
      </c>
    </row>
    <row r="428" spans="1:24" ht="12.75" customHeight="1">
      <c r="A428" s="4" t="s">
        <v>2971</v>
      </c>
      <c r="B428" s="4" t="s">
        <v>4251</v>
      </c>
      <c r="C428" s="4" t="s">
        <v>18</v>
      </c>
      <c r="D428" s="4" t="s">
        <v>3404</v>
      </c>
      <c r="E428" s="4">
        <v>4030</v>
      </c>
      <c r="F428" s="4">
        <v>814.48</v>
      </c>
      <c r="G428" s="4">
        <v>138225</v>
      </c>
      <c r="H428" s="4">
        <v>6897</v>
      </c>
      <c r="I428" s="4">
        <v>42156</v>
      </c>
      <c r="J428" s="4">
        <v>4496</v>
      </c>
      <c r="K428" s="4">
        <v>80528</v>
      </c>
      <c r="L428" s="4">
        <v>697</v>
      </c>
      <c r="M428" s="4">
        <v>49750</v>
      </c>
      <c r="N428" s="5">
        <v>35.992041960571527</v>
      </c>
      <c r="O428" s="4">
        <v>138225</v>
      </c>
      <c r="P428" s="4">
        <v>20142</v>
      </c>
      <c r="Q428" s="4">
        <v>3076</v>
      </c>
      <c r="R428" s="4">
        <v>82263</v>
      </c>
      <c r="S428" s="4">
        <v>27573</v>
      </c>
      <c r="T428" s="4">
        <v>1653</v>
      </c>
      <c r="U428" s="4">
        <v>0</v>
      </c>
      <c r="V428" s="4">
        <v>109836</v>
      </c>
      <c r="W428" s="5">
        <v>79.461747151383605</v>
      </c>
      <c r="X428" s="5">
        <v>41.72</v>
      </c>
    </row>
    <row r="429" spans="1:24" ht="12.75" customHeight="1">
      <c r="A429" s="4" t="s">
        <v>2970</v>
      </c>
      <c r="B429" s="4" t="s">
        <v>4253</v>
      </c>
      <c r="C429" s="4" t="s">
        <v>18</v>
      </c>
      <c r="D429" s="4" t="s">
        <v>3404</v>
      </c>
      <c r="E429" s="4">
        <v>4283</v>
      </c>
      <c r="F429" s="4">
        <v>1316.04</v>
      </c>
      <c r="G429" s="4">
        <v>138225</v>
      </c>
      <c r="H429" s="4">
        <v>6897</v>
      </c>
      <c r="I429" s="4">
        <v>42156</v>
      </c>
      <c r="J429" s="4">
        <v>4496</v>
      </c>
      <c r="K429" s="4">
        <v>80528</v>
      </c>
      <c r="L429" s="4">
        <v>697</v>
      </c>
      <c r="M429" s="4">
        <v>49750</v>
      </c>
      <c r="N429" s="5">
        <v>35.992041960571527</v>
      </c>
      <c r="O429" s="4">
        <v>138225</v>
      </c>
      <c r="P429" s="4">
        <v>20142</v>
      </c>
      <c r="Q429" s="4">
        <v>3076</v>
      </c>
      <c r="R429" s="4">
        <v>82263</v>
      </c>
      <c r="S429" s="4">
        <v>27573</v>
      </c>
      <c r="T429" s="4">
        <v>1653</v>
      </c>
      <c r="U429" s="4">
        <v>0</v>
      </c>
      <c r="V429" s="4">
        <v>109836</v>
      </c>
      <c r="W429" s="5">
        <v>79.461747151383605</v>
      </c>
      <c r="X429" s="5">
        <v>41.72</v>
      </c>
    </row>
    <row r="430" spans="1:24" ht="12.75" customHeight="1">
      <c r="A430" s="4" t="s">
        <v>2969</v>
      </c>
      <c r="B430" s="4" t="s">
        <v>4255</v>
      </c>
      <c r="C430" s="4" t="s">
        <v>18</v>
      </c>
      <c r="D430" s="4" t="s">
        <v>3404</v>
      </c>
      <c r="E430" s="4">
        <v>3646</v>
      </c>
      <c r="F430" s="4">
        <v>884.86</v>
      </c>
      <c r="G430" s="4">
        <v>138225</v>
      </c>
      <c r="H430" s="4">
        <v>6897</v>
      </c>
      <c r="I430" s="4">
        <v>42156</v>
      </c>
      <c r="J430" s="4">
        <v>4496</v>
      </c>
      <c r="K430" s="4">
        <v>80528</v>
      </c>
      <c r="L430" s="4">
        <v>697</v>
      </c>
      <c r="M430" s="4">
        <v>49750</v>
      </c>
      <c r="N430" s="5">
        <v>35.992041960571527</v>
      </c>
      <c r="O430" s="4">
        <v>138225</v>
      </c>
      <c r="P430" s="4">
        <v>20142</v>
      </c>
      <c r="Q430" s="4">
        <v>3076</v>
      </c>
      <c r="R430" s="4">
        <v>82263</v>
      </c>
      <c r="S430" s="4">
        <v>27573</v>
      </c>
      <c r="T430" s="4">
        <v>1653</v>
      </c>
      <c r="U430" s="4">
        <v>0</v>
      </c>
      <c r="V430" s="4">
        <v>109836</v>
      </c>
      <c r="W430" s="5">
        <v>79.461747151383605</v>
      </c>
      <c r="X430" s="5">
        <v>41.72</v>
      </c>
    </row>
    <row r="431" spans="1:24" ht="12.75" customHeight="1">
      <c r="A431" s="4" t="s">
        <v>2968</v>
      </c>
      <c r="B431" s="4" t="s">
        <v>4257</v>
      </c>
      <c r="C431" s="4" t="s">
        <v>18</v>
      </c>
      <c r="D431" s="4" t="s">
        <v>3404</v>
      </c>
      <c r="E431" s="4">
        <v>6338</v>
      </c>
      <c r="F431" s="4">
        <v>832.19</v>
      </c>
      <c r="G431" s="4">
        <v>138225</v>
      </c>
      <c r="H431" s="4">
        <v>6897</v>
      </c>
      <c r="I431" s="4">
        <v>42156</v>
      </c>
      <c r="J431" s="4">
        <v>4496</v>
      </c>
      <c r="K431" s="4">
        <v>80528</v>
      </c>
      <c r="L431" s="4">
        <v>697</v>
      </c>
      <c r="M431" s="4">
        <v>49750</v>
      </c>
      <c r="N431" s="5">
        <v>35.992041960571527</v>
      </c>
      <c r="O431" s="4">
        <v>138225</v>
      </c>
      <c r="P431" s="4">
        <v>20142</v>
      </c>
      <c r="Q431" s="4">
        <v>3076</v>
      </c>
      <c r="R431" s="4">
        <v>82263</v>
      </c>
      <c r="S431" s="4">
        <v>27573</v>
      </c>
      <c r="T431" s="4">
        <v>1653</v>
      </c>
      <c r="U431" s="4">
        <v>0</v>
      </c>
      <c r="V431" s="4">
        <v>109836</v>
      </c>
      <c r="W431" s="5">
        <v>79.461747151383605</v>
      </c>
      <c r="X431" s="5">
        <v>41.72</v>
      </c>
    </row>
    <row r="432" spans="1:24" ht="12.75" customHeight="1">
      <c r="A432" s="4" t="s">
        <v>2967</v>
      </c>
      <c r="B432" s="4" t="s">
        <v>4259</v>
      </c>
      <c r="C432" s="4" t="s">
        <v>18</v>
      </c>
      <c r="D432" s="4" t="s">
        <v>3404</v>
      </c>
      <c r="E432" s="4">
        <v>7558</v>
      </c>
      <c r="F432" s="4">
        <v>1159.52</v>
      </c>
      <c r="G432" s="4">
        <v>138225</v>
      </c>
      <c r="H432" s="4">
        <v>6897</v>
      </c>
      <c r="I432" s="4">
        <v>42156</v>
      </c>
      <c r="J432" s="4">
        <v>4496</v>
      </c>
      <c r="K432" s="4">
        <v>80528</v>
      </c>
      <c r="L432" s="4">
        <v>697</v>
      </c>
      <c r="M432" s="4">
        <v>49750</v>
      </c>
      <c r="N432" s="5">
        <v>35.992041960571527</v>
      </c>
      <c r="O432" s="4">
        <v>138225</v>
      </c>
      <c r="P432" s="4">
        <v>20142</v>
      </c>
      <c r="Q432" s="4">
        <v>3076</v>
      </c>
      <c r="R432" s="4">
        <v>82263</v>
      </c>
      <c r="S432" s="4">
        <v>27573</v>
      </c>
      <c r="T432" s="4">
        <v>1653</v>
      </c>
      <c r="U432" s="4">
        <v>0</v>
      </c>
      <c r="V432" s="4">
        <v>109836</v>
      </c>
      <c r="W432" s="5">
        <v>79.461747151383605</v>
      </c>
      <c r="X432" s="5">
        <v>41.72</v>
      </c>
    </row>
    <row r="433" spans="1:24" ht="12.75" customHeight="1">
      <c r="A433" s="4" t="s">
        <v>2966</v>
      </c>
      <c r="B433" s="4" t="s">
        <v>4261</v>
      </c>
      <c r="C433" s="4" t="s">
        <v>18</v>
      </c>
      <c r="D433" s="4" t="s">
        <v>3404</v>
      </c>
      <c r="E433" s="4">
        <v>2948</v>
      </c>
      <c r="F433" s="4">
        <v>854.6</v>
      </c>
      <c r="G433" s="4">
        <v>138225</v>
      </c>
      <c r="H433" s="4">
        <v>6897</v>
      </c>
      <c r="I433" s="4">
        <v>42156</v>
      </c>
      <c r="J433" s="4">
        <v>4496</v>
      </c>
      <c r="K433" s="4">
        <v>80528</v>
      </c>
      <c r="L433" s="4">
        <v>697</v>
      </c>
      <c r="M433" s="4">
        <v>49750</v>
      </c>
      <c r="N433" s="5">
        <v>35.992041960571527</v>
      </c>
      <c r="O433" s="4">
        <v>138225</v>
      </c>
      <c r="P433" s="4">
        <v>20142</v>
      </c>
      <c r="Q433" s="4">
        <v>3076</v>
      </c>
      <c r="R433" s="4">
        <v>82263</v>
      </c>
      <c r="S433" s="4">
        <v>27573</v>
      </c>
      <c r="T433" s="4">
        <v>1653</v>
      </c>
      <c r="U433" s="4">
        <v>0</v>
      </c>
      <c r="V433" s="4">
        <v>109836</v>
      </c>
      <c r="W433" s="5">
        <v>79.461747151383605</v>
      </c>
      <c r="X433" s="5">
        <v>41.72</v>
      </c>
    </row>
    <row r="434" spans="1:24" ht="12.75" customHeight="1">
      <c r="A434" s="4" t="s">
        <v>2965</v>
      </c>
      <c r="B434" s="4" t="s">
        <v>4263</v>
      </c>
      <c r="C434" s="4" t="s">
        <v>18</v>
      </c>
      <c r="D434" s="4" t="s">
        <v>3404</v>
      </c>
      <c r="E434" s="4">
        <v>6752</v>
      </c>
      <c r="F434" s="4">
        <v>839.21</v>
      </c>
      <c r="G434" s="4">
        <v>138225</v>
      </c>
      <c r="H434" s="4">
        <v>6897</v>
      </c>
      <c r="I434" s="4">
        <v>42156</v>
      </c>
      <c r="J434" s="4">
        <v>4496</v>
      </c>
      <c r="K434" s="4">
        <v>80528</v>
      </c>
      <c r="L434" s="4">
        <v>697</v>
      </c>
      <c r="M434" s="4">
        <v>49750</v>
      </c>
      <c r="N434" s="5">
        <v>35.992041960571527</v>
      </c>
      <c r="O434" s="4">
        <v>138225</v>
      </c>
      <c r="P434" s="4">
        <v>20142</v>
      </c>
      <c r="Q434" s="4">
        <v>3076</v>
      </c>
      <c r="R434" s="4">
        <v>82263</v>
      </c>
      <c r="S434" s="4">
        <v>27573</v>
      </c>
      <c r="T434" s="4">
        <v>1653</v>
      </c>
      <c r="U434" s="4">
        <v>0</v>
      </c>
      <c r="V434" s="4">
        <v>109836</v>
      </c>
      <c r="W434" s="5">
        <v>79.461747151383605</v>
      </c>
      <c r="X434" s="5">
        <v>41.72</v>
      </c>
    </row>
    <row r="435" spans="1:24" ht="12.75" customHeight="1">
      <c r="A435" s="4" t="s">
        <v>2964</v>
      </c>
      <c r="B435" s="4" t="s">
        <v>4265</v>
      </c>
      <c r="C435" s="4" t="s">
        <v>18</v>
      </c>
      <c r="D435" s="4" t="s">
        <v>3404</v>
      </c>
      <c r="E435" s="4">
        <v>7102</v>
      </c>
      <c r="F435" s="4">
        <v>206.93</v>
      </c>
      <c r="G435" s="4">
        <v>138225</v>
      </c>
      <c r="H435" s="4">
        <v>6897</v>
      </c>
      <c r="I435" s="4">
        <v>42156</v>
      </c>
      <c r="J435" s="4">
        <v>4496</v>
      </c>
      <c r="K435" s="4">
        <v>80528</v>
      </c>
      <c r="L435" s="4">
        <v>697</v>
      </c>
      <c r="M435" s="4">
        <v>49750</v>
      </c>
      <c r="N435" s="5">
        <v>35.992041960571527</v>
      </c>
      <c r="O435" s="4">
        <v>138225</v>
      </c>
      <c r="P435" s="4">
        <v>20142</v>
      </c>
      <c r="Q435" s="4">
        <v>3076</v>
      </c>
      <c r="R435" s="4">
        <v>82263</v>
      </c>
      <c r="S435" s="4">
        <v>27573</v>
      </c>
      <c r="T435" s="4">
        <v>1653</v>
      </c>
      <c r="U435" s="4">
        <v>0</v>
      </c>
      <c r="V435" s="4">
        <v>109836</v>
      </c>
      <c r="W435" s="5">
        <v>79.461747151383605</v>
      </c>
      <c r="X435" s="5">
        <v>41.72</v>
      </c>
    </row>
    <row r="436" spans="1:24" ht="12.75" customHeight="1">
      <c r="A436" s="4" t="s">
        <v>2963</v>
      </c>
      <c r="B436" s="4" t="s">
        <v>4267</v>
      </c>
      <c r="C436" s="4" t="s">
        <v>18</v>
      </c>
      <c r="D436" s="4" t="s">
        <v>3404</v>
      </c>
      <c r="E436" s="4">
        <v>12125</v>
      </c>
      <c r="F436" s="4">
        <v>1047.0899999999999</v>
      </c>
      <c r="G436" s="4">
        <v>138225</v>
      </c>
      <c r="H436" s="4">
        <v>6897</v>
      </c>
      <c r="I436" s="4">
        <v>42156</v>
      </c>
      <c r="J436" s="4">
        <v>4496</v>
      </c>
      <c r="K436" s="4">
        <v>80528</v>
      </c>
      <c r="L436" s="4">
        <v>697</v>
      </c>
      <c r="M436" s="4">
        <v>49750</v>
      </c>
      <c r="N436" s="5">
        <v>35.992041960571527</v>
      </c>
      <c r="O436" s="4">
        <v>138225</v>
      </c>
      <c r="P436" s="4">
        <v>20142</v>
      </c>
      <c r="Q436" s="4">
        <v>3076</v>
      </c>
      <c r="R436" s="4">
        <v>82263</v>
      </c>
      <c r="S436" s="4">
        <v>27573</v>
      </c>
      <c r="T436" s="4">
        <v>1653</v>
      </c>
      <c r="U436" s="4">
        <v>0</v>
      </c>
      <c r="V436" s="4">
        <v>109836</v>
      </c>
      <c r="W436" s="5">
        <v>79.461747151383605</v>
      </c>
      <c r="X436" s="5">
        <v>41.72</v>
      </c>
    </row>
    <row r="437" spans="1:24" ht="12.75" customHeight="1">
      <c r="A437" s="4" t="s">
        <v>2962</v>
      </c>
      <c r="B437" s="4" t="s">
        <v>4269</v>
      </c>
      <c r="C437" s="4" t="s">
        <v>18</v>
      </c>
      <c r="D437" s="4" t="s">
        <v>3404</v>
      </c>
      <c r="E437" s="4">
        <v>15519</v>
      </c>
      <c r="F437" s="4">
        <v>429.09</v>
      </c>
      <c r="G437" s="4">
        <v>138225</v>
      </c>
      <c r="H437" s="4">
        <v>6897</v>
      </c>
      <c r="I437" s="4">
        <v>42156</v>
      </c>
      <c r="J437" s="4">
        <v>4496</v>
      </c>
      <c r="K437" s="4">
        <v>80528</v>
      </c>
      <c r="L437" s="4">
        <v>697</v>
      </c>
      <c r="M437" s="4">
        <v>49750</v>
      </c>
      <c r="N437" s="5">
        <v>35.992041960571527</v>
      </c>
      <c r="O437" s="4">
        <v>138225</v>
      </c>
      <c r="P437" s="4">
        <v>20142</v>
      </c>
      <c r="Q437" s="4">
        <v>3076</v>
      </c>
      <c r="R437" s="4">
        <v>82263</v>
      </c>
      <c r="S437" s="4">
        <v>27573</v>
      </c>
      <c r="T437" s="4">
        <v>1653</v>
      </c>
      <c r="U437" s="4">
        <v>0</v>
      </c>
      <c r="V437" s="4">
        <v>109836</v>
      </c>
      <c r="W437" s="5">
        <v>79.461747151383605</v>
      </c>
      <c r="X437" s="5">
        <v>41.72</v>
      </c>
    </row>
    <row r="438" spans="1:24" ht="12.75" customHeight="1">
      <c r="A438" s="4" t="s">
        <v>2961</v>
      </c>
      <c r="B438" s="4" t="s">
        <v>4271</v>
      </c>
      <c r="C438" s="4" t="s">
        <v>18</v>
      </c>
      <c r="D438" s="4" t="s">
        <v>3404</v>
      </c>
      <c r="E438" s="4">
        <v>5176</v>
      </c>
      <c r="F438" s="4">
        <v>725.52</v>
      </c>
      <c r="G438" s="4">
        <v>138225</v>
      </c>
      <c r="H438" s="4">
        <v>6897</v>
      </c>
      <c r="I438" s="4">
        <v>42156</v>
      </c>
      <c r="J438" s="4">
        <v>4496</v>
      </c>
      <c r="K438" s="4">
        <v>80528</v>
      </c>
      <c r="L438" s="4">
        <v>697</v>
      </c>
      <c r="M438" s="4">
        <v>49750</v>
      </c>
      <c r="N438" s="5">
        <v>35.992041960571527</v>
      </c>
      <c r="O438" s="4">
        <v>138225</v>
      </c>
      <c r="P438" s="4">
        <v>20142</v>
      </c>
      <c r="Q438" s="4">
        <v>3076</v>
      </c>
      <c r="R438" s="4">
        <v>82263</v>
      </c>
      <c r="S438" s="4">
        <v>27573</v>
      </c>
      <c r="T438" s="4">
        <v>1653</v>
      </c>
      <c r="U438" s="4">
        <v>0</v>
      </c>
      <c r="V438" s="4">
        <v>109836</v>
      </c>
      <c r="W438" s="5">
        <v>79.461747151383605</v>
      </c>
      <c r="X438" s="5">
        <v>41.72</v>
      </c>
    </row>
    <row r="439" spans="1:24" ht="12.75" customHeight="1">
      <c r="A439" s="4" t="s">
        <v>2960</v>
      </c>
      <c r="B439" s="4" t="s">
        <v>4273</v>
      </c>
      <c r="C439" s="4" t="s">
        <v>18</v>
      </c>
      <c r="D439" s="4" t="s">
        <v>3404</v>
      </c>
      <c r="E439" s="4">
        <v>4848</v>
      </c>
      <c r="F439" s="4">
        <v>522.01</v>
      </c>
      <c r="G439" s="4">
        <v>138225</v>
      </c>
      <c r="H439" s="4">
        <v>6897</v>
      </c>
      <c r="I439" s="4">
        <v>42156</v>
      </c>
      <c r="J439" s="4">
        <v>4496</v>
      </c>
      <c r="K439" s="4">
        <v>80528</v>
      </c>
      <c r="L439" s="4">
        <v>697</v>
      </c>
      <c r="M439" s="4">
        <v>49750</v>
      </c>
      <c r="N439" s="5">
        <v>35.992041960571527</v>
      </c>
      <c r="O439" s="4">
        <v>138225</v>
      </c>
      <c r="P439" s="4">
        <v>20142</v>
      </c>
      <c r="Q439" s="4">
        <v>3076</v>
      </c>
      <c r="R439" s="4">
        <v>82263</v>
      </c>
      <c r="S439" s="4">
        <v>27573</v>
      </c>
      <c r="T439" s="4">
        <v>1653</v>
      </c>
      <c r="U439" s="4">
        <v>0</v>
      </c>
      <c r="V439" s="4">
        <v>109836</v>
      </c>
      <c r="W439" s="5">
        <v>79.461747151383605</v>
      </c>
      <c r="X439" s="5">
        <v>41.72</v>
      </c>
    </row>
    <row r="440" spans="1:24" ht="12.75" customHeight="1">
      <c r="A440" s="4" t="s">
        <v>2959</v>
      </c>
      <c r="B440" s="4" t="s">
        <v>4275</v>
      </c>
      <c r="C440" s="4" t="s">
        <v>18</v>
      </c>
      <c r="D440" s="4" t="s">
        <v>3404</v>
      </c>
      <c r="E440" s="4">
        <v>6945</v>
      </c>
      <c r="F440" s="4">
        <v>1453.84</v>
      </c>
      <c r="G440" s="4">
        <v>138225</v>
      </c>
      <c r="H440" s="4">
        <v>6897</v>
      </c>
      <c r="I440" s="4">
        <v>42156</v>
      </c>
      <c r="J440" s="4">
        <v>4496</v>
      </c>
      <c r="K440" s="4">
        <v>80528</v>
      </c>
      <c r="L440" s="4">
        <v>697</v>
      </c>
      <c r="M440" s="4">
        <v>49750</v>
      </c>
      <c r="N440" s="5">
        <v>35.992041960571527</v>
      </c>
      <c r="O440" s="4">
        <v>138225</v>
      </c>
      <c r="P440" s="4">
        <v>20142</v>
      </c>
      <c r="Q440" s="4">
        <v>3076</v>
      </c>
      <c r="R440" s="4">
        <v>82263</v>
      </c>
      <c r="S440" s="4">
        <v>27573</v>
      </c>
      <c r="T440" s="4">
        <v>1653</v>
      </c>
      <c r="U440" s="4">
        <v>0</v>
      </c>
      <c r="V440" s="4">
        <v>109836</v>
      </c>
      <c r="W440" s="5">
        <v>79.461747151383605</v>
      </c>
      <c r="X440" s="5">
        <v>41.72</v>
      </c>
    </row>
    <row r="441" spans="1:24" ht="12.75" customHeight="1">
      <c r="A441" s="4" t="s">
        <v>2958</v>
      </c>
      <c r="B441" s="4" t="s">
        <v>4277</v>
      </c>
      <c r="C441" s="4" t="s">
        <v>18</v>
      </c>
      <c r="D441" s="4" t="s">
        <v>3404</v>
      </c>
      <c r="E441" s="4">
        <v>4907</v>
      </c>
      <c r="F441" s="4">
        <v>1013.45</v>
      </c>
      <c r="G441" s="4">
        <v>138225</v>
      </c>
      <c r="H441" s="4">
        <v>6897</v>
      </c>
      <c r="I441" s="4">
        <v>42156</v>
      </c>
      <c r="J441" s="4">
        <v>4496</v>
      </c>
      <c r="K441" s="4">
        <v>80528</v>
      </c>
      <c r="L441" s="4">
        <v>697</v>
      </c>
      <c r="M441" s="4">
        <v>49750</v>
      </c>
      <c r="N441" s="5">
        <v>35.992041960571527</v>
      </c>
      <c r="O441" s="4">
        <v>138225</v>
      </c>
      <c r="P441" s="4">
        <v>20142</v>
      </c>
      <c r="Q441" s="4">
        <v>3076</v>
      </c>
      <c r="R441" s="4">
        <v>82263</v>
      </c>
      <c r="S441" s="4">
        <v>27573</v>
      </c>
      <c r="T441" s="4">
        <v>1653</v>
      </c>
      <c r="U441" s="4">
        <v>0</v>
      </c>
      <c r="V441" s="4">
        <v>109836</v>
      </c>
      <c r="W441" s="5">
        <v>79.461747151383605</v>
      </c>
      <c r="X441" s="5">
        <v>41.72</v>
      </c>
    </row>
    <row r="442" spans="1:24" ht="12.75" customHeight="1">
      <c r="A442" s="4" t="s">
        <v>2957</v>
      </c>
      <c r="B442" s="4" t="s">
        <v>4279</v>
      </c>
      <c r="C442" s="4" t="s">
        <v>18</v>
      </c>
      <c r="D442" s="4" t="s">
        <v>3404</v>
      </c>
      <c r="E442" s="4">
        <v>6611</v>
      </c>
      <c r="F442" s="4">
        <v>923.23</v>
      </c>
      <c r="G442" s="4">
        <v>138225</v>
      </c>
      <c r="H442" s="4">
        <v>6897</v>
      </c>
      <c r="I442" s="4">
        <v>42156</v>
      </c>
      <c r="J442" s="4">
        <v>4496</v>
      </c>
      <c r="K442" s="4">
        <v>80528</v>
      </c>
      <c r="L442" s="4">
        <v>697</v>
      </c>
      <c r="M442" s="4">
        <v>49750</v>
      </c>
      <c r="N442" s="5">
        <v>35.992041960571527</v>
      </c>
      <c r="O442" s="4">
        <v>138225</v>
      </c>
      <c r="P442" s="4">
        <v>20142</v>
      </c>
      <c r="Q442" s="4">
        <v>3076</v>
      </c>
      <c r="R442" s="4">
        <v>82263</v>
      </c>
      <c r="S442" s="4">
        <v>27573</v>
      </c>
      <c r="T442" s="4">
        <v>1653</v>
      </c>
      <c r="U442" s="4">
        <v>0</v>
      </c>
      <c r="V442" s="4">
        <v>109836</v>
      </c>
      <c r="W442" s="5">
        <v>79.461747151383605</v>
      </c>
      <c r="X442" s="5">
        <v>41.72</v>
      </c>
    </row>
    <row r="443" spans="1:24" ht="12.75" customHeight="1">
      <c r="A443" s="4" t="s">
        <v>4280</v>
      </c>
      <c r="B443" s="4" t="s">
        <v>4282</v>
      </c>
      <c r="C443" s="4" t="s">
        <v>18</v>
      </c>
      <c r="D443" s="4" t="s">
        <v>3404</v>
      </c>
      <c r="E443" s="4">
        <v>4713</v>
      </c>
      <c r="F443" s="4">
        <v>1516.14</v>
      </c>
      <c r="G443" s="4">
        <v>138225</v>
      </c>
      <c r="H443" s="4">
        <v>6897</v>
      </c>
      <c r="I443" s="4">
        <v>42156</v>
      </c>
      <c r="J443" s="4">
        <v>4496</v>
      </c>
      <c r="K443" s="4">
        <v>80528</v>
      </c>
      <c r="L443" s="4">
        <v>697</v>
      </c>
      <c r="M443" s="4">
        <v>49750</v>
      </c>
      <c r="N443" s="5">
        <v>35.992041960571527</v>
      </c>
      <c r="O443" s="4">
        <v>138225</v>
      </c>
      <c r="P443" s="4">
        <v>20142</v>
      </c>
      <c r="Q443" s="4">
        <v>3076</v>
      </c>
      <c r="R443" s="4">
        <v>82263</v>
      </c>
      <c r="S443" s="4">
        <v>27573</v>
      </c>
      <c r="T443" s="4">
        <v>1653</v>
      </c>
      <c r="U443" s="4">
        <v>0</v>
      </c>
      <c r="V443" s="4">
        <v>109836</v>
      </c>
      <c r="W443" s="5">
        <v>79.461747151383605</v>
      </c>
      <c r="X443" s="5">
        <v>41.72</v>
      </c>
    </row>
    <row r="444" spans="1:24" ht="12.75" customHeight="1">
      <c r="A444" s="4" t="s">
        <v>2956</v>
      </c>
      <c r="B444" s="4" t="s">
        <v>4284</v>
      </c>
      <c r="C444" s="4" t="s">
        <v>18</v>
      </c>
      <c r="D444" s="4" t="s">
        <v>3404</v>
      </c>
      <c r="E444" s="4">
        <v>8847</v>
      </c>
      <c r="F444" s="4">
        <v>710.41</v>
      </c>
      <c r="G444" s="4">
        <v>138225</v>
      </c>
      <c r="H444" s="4">
        <v>6897</v>
      </c>
      <c r="I444" s="4">
        <v>42156</v>
      </c>
      <c r="J444" s="4">
        <v>4496</v>
      </c>
      <c r="K444" s="4">
        <v>80528</v>
      </c>
      <c r="L444" s="4">
        <v>697</v>
      </c>
      <c r="M444" s="4">
        <v>49750</v>
      </c>
      <c r="N444" s="5">
        <v>35.992041960571527</v>
      </c>
      <c r="O444" s="4">
        <v>138225</v>
      </c>
      <c r="P444" s="4">
        <v>20142</v>
      </c>
      <c r="Q444" s="4">
        <v>3076</v>
      </c>
      <c r="R444" s="4">
        <v>82263</v>
      </c>
      <c r="S444" s="4">
        <v>27573</v>
      </c>
      <c r="T444" s="4">
        <v>1653</v>
      </c>
      <c r="U444" s="4">
        <v>0</v>
      </c>
      <c r="V444" s="4">
        <v>109836</v>
      </c>
      <c r="W444" s="5">
        <v>79.461747151383605</v>
      </c>
      <c r="X444" s="5">
        <v>41.72</v>
      </c>
    </row>
    <row r="445" spans="1:24" ht="12.75" customHeight="1">
      <c r="A445" s="4" t="s">
        <v>2955</v>
      </c>
      <c r="B445" s="4" t="s">
        <v>4286</v>
      </c>
      <c r="C445" s="4" t="s">
        <v>18</v>
      </c>
      <c r="D445" s="4" t="s">
        <v>3404</v>
      </c>
      <c r="E445" s="4">
        <v>7008</v>
      </c>
      <c r="F445" s="4">
        <v>1111.92</v>
      </c>
      <c r="G445" s="4">
        <v>138225</v>
      </c>
      <c r="H445" s="4">
        <v>6897</v>
      </c>
      <c r="I445" s="4">
        <v>42156</v>
      </c>
      <c r="J445" s="4">
        <v>4496</v>
      </c>
      <c r="K445" s="4">
        <v>80528</v>
      </c>
      <c r="L445" s="4">
        <v>697</v>
      </c>
      <c r="M445" s="4">
        <v>49750</v>
      </c>
      <c r="N445" s="5">
        <v>35.992041960571527</v>
      </c>
      <c r="O445" s="4">
        <v>138225</v>
      </c>
      <c r="P445" s="4">
        <v>20142</v>
      </c>
      <c r="Q445" s="4">
        <v>3076</v>
      </c>
      <c r="R445" s="4">
        <v>82263</v>
      </c>
      <c r="S445" s="4">
        <v>27573</v>
      </c>
      <c r="T445" s="4">
        <v>1653</v>
      </c>
      <c r="U445" s="4">
        <v>0</v>
      </c>
      <c r="V445" s="4">
        <v>109836</v>
      </c>
      <c r="W445" s="5">
        <v>79.461747151383605</v>
      </c>
      <c r="X445" s="5">
        <v>41.72</v>
      </c>
    </row>
    <row r="446" spans="1:24" ht="12.75" customHeight="1">
      <c r="A446" s="4" t="s">
        <v>2954</v>
      </c>
      <c r="B446" s="4" t="s">
        <v>4288</v>
      </c>
      <c r="C446" s="4" t="s">
        <v>18</v>
      </c>
      <c r="D446" s="4" t="s">
        <v>3404</v>
      </c>
      <c r="E446" s="4">
        <v>4308</v>
      </c>
      <c r="F446" s="4">
        <v>1229.99</v>
      </c>
      <c r="G446" s="4">
        <v>138225</v>
      </c>
      <c r="H446" s="4">
        <v>6897</v>
      </c>
      <c r="I446" s="4">
        <v>42156</v>
      </c>
      <c r="J446" s="4">
        <v>4496</v>
      </c>
      <c r="K446" s="4">
        <v>80528</v>
      </c>
      <c r="L446" s="4">
        <v>697</v>
      </c>
      <c r="M446" s="4">
        <v>49750</v>
      </c>
      <c r="N446" s="5">
        <v>35.992041960571527</v>
      </c>
      <c r="O446" s="4">
        <v>138225</v>
      </c>
      <c r="P446" s="4">
        <v>20142</v>
      </c>
      <c r="Q446" s="4">
        <v>3076</v>
      </c>
      <c r="R446" s="4">
        <v>82263</v>
      </c>
      <c r="S446" s="4">
        <v>27573</v>
      </c>
      <c r="T446" s="4">
        <v>1653</v>
      </c>
      <c r="U446" s="4">
        <v>0</v>
      </c>
      <c r="V446" s="4">
        <v>109836</v>
      </c>
      <c r="W446" s="5">
        <v>79.461747151383605</v>
      </c>
      <c r="X446" s="5">
        <v>41.72</v>
      </c>
    </row>
    <row r="447" spans="1:24" ht="12.75" customHeight="1">
      <c r="A447" s="4" t="s">
        <v>2953</v>
      </c>
      <c r="B447" s="4" t="s">
        <v>4290</v>
      </c>
      <c r="C447" s="4" t="s">
        <v>18</v>
      </c>
      <c r="D447" s="4" t="s">
        <v>3404</v>
      </c>
      <c r="E447" s="4">
        <v>7934</v>
      </c>
      <c r="F447" s="4">
        <v>938.07</v>
      </c>
      <c r="G447" s="4">
        <v>138225</v>
      </c>
      <c r="H447" s="4">
        <v>6897</v>
      </c>
      <c r="I447" s="4">
        <v>42156</v>
      </c>
      <c r="J447" s="4">
        <v>4496</v>
      </c>
      <c r="K447" s="4">
        <v>80528</v>
      </c>
      <c r="L447" s="4">
        <v>697</v>
      </c>
      <c r="M447" s="4">
        <v>49750</v>
      </c>
      <c r="N447" s="5">
        <v>35.992041960571527</v>
      </c>
      <c r="O447" s="4">
        <v>138225</v>
      </c>
      <c r="P447" s="4">
        <v>20142</v>
      </c>
      <c r="Q447" s="4">
        <v>3076</v>
      </c>
      <c r="R447" s="4">
        <v>82263</v>
      </c>
      <c r="S447" s="4">
        <v>27573</v>
      </c>
      <c r="T447" s="4">
        <v>1653</v>
      </c>
      <c r="U447" s="4">
        <v>0</v>
      </c>
      <c r="V447" s="4">
        <v>109836</v>
      </c>
      <c r="W447" s="5">
        <v>79.461747151383605</v>
      </c>
      <c r="X447" s="5">
        <v>41.72</v>
      </c>
    </row>
    <row r="448" spans="1:24" ht="12.75" customHeight="1">
      <c r="A448" s="4" t="s">
        <v>2952</v>
      </c>
      <c r="B448" s="4" t="s">
        <v>4292</v>
      </c>
      <c r="C448" s="4" t="s">
        <v>18</v>
      </c>
      <c r="D448" s="4" t="s">
        <v>3404</v>
      </c>
      <c r="E448" s="4">
        <v>7292</v>
      </c>
      <c r="F448" s="4">
        <v>722.55</v>
      </c>
      <c r="G448" s="4">
        <v>138225</v>
      </c>
      <c r="H448" s="4">
        <v>6897</v>
      </c>
      <c r="I448" s="4">
        <v>42156</v>
      </c>
      <c r="J448" s="4">
        <v>4496</v>
      </c>
      <c r="K448" s="4">
        <v>80528</v>
      </c>
      <c r="L448" s="4">
        <v>697</v>
      </c>
      <c r="M448" s="4">
        <v>49750</v>
      </c>
      <c r="N448" s="5">
        <v>35.992041960571527</v>
      </c>
      <c r="O448" s="4">
        <v>138225</v>
      </c>
      <c r="P448" s="4">
        <v>20142</v>
      </c>
      <c r="Q448" s="4">
        <v>3076</v>
      </c>
      <c r="R448" s="4">
        <v>82263</v>
      </c>
      <c r="S448" s="4">
        <v>27573</v>
      </c>
      <c r="T448" s="4">
        <v>1653</v>
      </c>
      <c r="U448" s="4">
        <v>0</v>
      </c>
      <c r="V448" s="4">
        <v>109836</v>
      </c>
      <c r="W448" s="5">
        <v>79.461747151383605</v>
      </c>
      <c r="X448" s="5">
        <v>41.72</v>
      </c>
    </row>
    <row r="449" spans="1:24" ht="12.75" customHeight="1">
      <c r="A449" s="4" t="s">
        <v>2951</v>
      </c>
      <c r="B449" s="4" t="s">
        <v>4294</v>
      </c>
      <c r="C449" s="4" t="s">
        <v>18</v>
      </c>
      <c r="D449" s="4" t="s">
        <v>3404</v>
      </c>
      <c r="E449" s="4">
        <v>10907</v>
      </c>
      <c r="F449" s="4">
        <v>406.44</v>
      </c>
      <c r="G449" s="4">
        <v>138225</v>
      </c>
      <c r="H449" s="4">
        <v>6897</v>
      </c>
      <c r="I449" s="4">
        <v>42156</v>
      </c>
      <c r="J449" s="4">
        <v>4496</v>
      </c>
      <c r="K449" s="4">
        <v>80528</v>
      </c>
      <c r="L449" s="4">
        <v>697</v>
      </c>
      <c r="M449" s="4">
        <v>49750</v>
      </c>
      <c r="N449" s="5">
        <v>35.992041960571527</v>
      </c>
      <c r="O449" s="4">
        <v>138225</v>
      </c>
      <c r="P449" s="4">
        <v>20142</v>
      </c>
      <c r="Q449" s="4">
        <v>3076</v>
      </c>
      <c r="R449" s="4">
        <v>82263</v>
      </c>
      <c r="S449" s="4">
        <v>27573</v>
      </c>
      <c r="T449" s="4">
        <v>1653</v>
      </c>
      <c r="U449" s="4">
        <v>0</v>
      </c>
      <c r="V449" s="4">
        <v>109836</v>
      </c>
      <c r="W449" s="5">
        <v>79.461747151383605</v>
      </c>
      <c r="X449" s="5">
        <v>41.72</v>
      </c>
    </row>
    <row r="450" spans="1:24" ht="12.75" customHeight="1">
      <c r="A450" s="4" t="s">
        <v>2950</v>
      </c>
      <c r="B450" s="4" t="s">
        <v>4296</v>
      </c>
      <c r="C450" s="4" t="s">
        <v>18</v>
      </c>
      <c r="D450" s="4" t="s">
        <v>3404</v>
      </c>
      <c r="E450" s="4">
        <v>8928</v>
      </c>
      <c r="F450" s="4">
        <v>1062.44</v>
      </c>
      <c r="G450" s="4">
        <v>138225</v>
      </c>
      <c r="H450" s="4">
        <v>6897</v>
      </c>
      <c r="I450" s="4">
        <v>42156</v>
      </c>
      <c r="J450" s="4">
        <v>4496</v>
      </c>
      <c r="K450" s="4">
        <v>80528</v>
      </c>
      <c r="L450" s="4">
        <v>697</v>
      </c>
      <c r="M450" s="4">
        <v>49750</v>
      </c>
      <c r="N450" s="5">
        <v>35.992041960571527</v>
      </c>
      <c r="O450" s="4">
        <v>138225</v>
      </c>
      <c r="P450" s="4">
        <v>20142</v>
      </c>
      <c r="Q450" s="4">
        <v>3076</v>
      </c>
      <c r="R450" s="4">
        <v>82263</v>
      </c>
      <c r="S450" s="4">
        <v>27573</v>
      </c>
      <c r="T450" s="4">
        <v>1653</v>
      </c>
      <c r="U450" s="4">
        <v>0</v>
      </c>
      <c r="V450" s="4">
        <v>109836</v>
      </c>
      <c r="W450" s="5">
        <v>79.461747151383605</v>
      </c>
      <c r="X450" s="5">
        <v>41.72</v>
      </c>
    </row>
    <row r="451" spans="1:24" ht="12.75" customHeight="1">
      <c r="A451" s="4" t="s">
        <v>2949</v>
      </c>
      <c r="B451" s="4" t="s">
        <v>4298</v>
      </c>
      <c r="C451" s="4" t="s">
        <v>18</v>
      </c>
      <c r="D451" s="4" t="s">
        <v>3404</v>
      </c>
      <c r="E451" s="4">
        <v>8662</v>
      </c>
      <c r="F451" s="4">
        <v>478.61</v>
      </c>
      <c r="G451" s="4">
        <v>138225</v>
      </c>
      <c r="H451" s="4">
        <v>6897</v>
      </c>
      <c r="I451" s="4">
        <v>42156</v>
      </c>
      <c r="J451" s="4">
        <v>4496</v>
      </c>
      <c r="K451" s="4">
        <v>80528</v>
      </c>
      <c r="L451" s="4">
        <v>697</v>
      </c>
      <c r="M451" s="4">
        <v>49750</v>
      </c>
      <c r="N451" s="5">
        <v>35.992041960571527</v>
      </c>
      <c r="O451" s="4">
        <v>138225</v>
      </c>
      <c r="P451" s="4">
        <v>20142</v>
      </c>
      <c r="Q451" s="4">
        <v>3076</v>
      </c>
      <c r="R451" s="4">
        <v>82263</v>
      </c>
      <c r="S451" s="4">
        <v>27573</v>
      </c>
      <c r="T451" s="4">
        <v>1653</v>
      </c>
      <c r="U451" s="4">
        <v>0</v>
      </c>
      <c r="V451" s="4">
        <v>109836</v>
      </c>
      <c r="W451" s="5">
        <v>79.461747151383605</v>
      </c>
      <c r="X451" s="5">
        <v>41.72</v>
      </c>
    </row>
    <row r="452" spans="1:24" ht="12.75" customHeight="1">
      <c r="A452" s="4" t="s">
        <v>2948</v>
      </c>
      <c r="B452" s="4" t="s">
        <v>4300</v>
      </c>
      <c r="C452" s="4" t="s">
        <v>18</v>
      </c>
      <c r="D452" s="4" t="s">
        <v>3404</v>
      </c>
      <c r="E452" s="4">
        <v>9395</v>
      </c>
      <c r="F452" s="4">
        <v>649.63</v>
      </c>
      <c r="G452" s="4">
        <v>138225</v>
      </c>
      <c r="H452" s="4">
        <v>6897</v>
      </c>
      <c r="I452" s="4">
        <v>42156</v>
      </c>
      <c r="J452" s="4">
        <v>4496</v>
      </c>
      <c r="K452" s="4">
        <v>80528</v>
      </c>
      <c r="L452" s="4">
        <v>697</v>
      </c>
      <c r="M452" s="4">
        <v>49750</v>
      </c>
      <c r="N452" s="5">
        <v>35.992041960571527</v>
      </c>
      <c r="O452" s="4">
        <v>138225</v>
      </c>
      <c r="P452" s="4">
        <v>20142</v>
      </c>
      <c r="Q452" s="4">
        <v>3076</v>
      </c>
      <c r="R452" s="4">
        <v>82263</v>
      </c>
      <c r="S452" s="4">
        <v>27573</v>
      </c>
      <c r="T452" s="4">
        <v>1653</v>
      </c>
      <c r="U452" s="4">
        <v>0</v>
      </c>
      <c r="V452" s="4">
        <v>109836</v>
      </c>
      <c r="W452" s="5">
        <v>79.461747151383605</v>
      </c>
      <c r="X452" s="5">
        <v>41.72</v>
      </c>
    </row>
    <row r="453" spans="1:24" ht="12.75" customHeight="1">
      <c r="A453" s="4" t="s">
        <v>2947</v>
      </c>
      <c r="B453" s="4" t="s">
        <v>4302</v>
      </c>
      <c r="C453" s="4" t="s">
        <v>18</v>
      </c>
      <c r="D453" s="4" t="s">
        <v>3404</v>
      </c>
      <c r="E453" s="4">
        <v>6874</v>
      </c>
      <c r="F453" s="4">
        <v>588.47</v>
      </c>
      <c r="G453" s="4">
        <v>138225</v>
      </c>
      <c r="H453" s="4">
        <v>6897</v>
      </c>
      <c r="I453" s="4">
        <v>42156</v>
      </c>
      <c r="J453" s="4">
        <v>4496</v>
      </c>
      <c r="K453" s="4">
        <v>80528</v>
      </c>
      <c r="L453" s="4">
        <v>697</v>
      </c>
      <c r="M453" s="4">
        <v>49750</v>
      </c>
      <c r="N453" s="5">
        <v>35.992041960571527</v>
      </c>
      <c r="O453" s="4">
        <v>138225</v>
      </c>
      <c r="P453" s="4">
        <v>20142</v>
      </c>
      <c r="Q453" s="4">
        <v>3076</v>
      </c>
      <c r="R453" s="4">
        <v>82263</v>
      </c>
      <c r="S453" s="4">
        <v>27573</v>
      </c>
      <c r="T453" s="4">
        <v>1653</v>
      </c>
      <c r="U453" s="4">
        <v>0</v>
      </c>
      <c r="V453" s="4">
        <v>109836</v>
      </c>
      <c r="W453" s="5">
        <v>79.461747151383605</v>
      </c>
      <c r="X453" s="5">
        <v>41.72</v>
      </c>
    </row>
    <row r="454" spans="1:24" ht="12.75" customHeight="1">
      <c r="A454" s="4" t="s">
        <v>2946</v>
      </c>
      <c r="B454" s="4" t="s">
        <v>4304</v>
      </c>
      <c r="C454" s="4" t="s">
        <v>18</v>
      </c>
      <c r="D454" s="4" t="s">
        <v>3404</v>
      </c>
      <c r="E454" s="4">
        <v>7021</v>
      </c>
      <c r="F454" s="4">
        <v>676.99</v>
      </c>
      <c r="G454" s="4">
        <v>138225</v>
      </c>
      <c r="H454" s="4">
        <v>6897</v>
      </c>
      <c r="I454" s="4">
        <v>42156</v>
      </c>
      <c r="J454" s="4">
        <v>4496</v>
      </c>
      <c r="K454" s="4">
        <v>80528</v>
      </c>
      <c r="L454" s="4">
        <v>697</v>
      </c>
      <c r="M454" s="4">
        <v>49750</v>
      </c>
      <c r="N454" s="5">
        <v>35.992041960571527</v>
      </c>
      <c r="O454" s="4">
        <v>138225</v>
      </c>
      <c r="P454" s="4">
        <v>20142</v>
      </c>
      <c r="Q454" s="4">
        <v>3076</v>
      </c>
      <c r="R454" s="4">
        <v>82263</v>
      </c>
      <c r="S454" s="4">
        <v>27573</v>
      </c>
      <c r="T454" s="4">
        <v>1653</v>
      </c>
      <c r="U454" s="4">
        <v>0</v>
      </c>
      <c r="V454" s="4">
        <v>109836</v>
      </c>
      <c r="W454" s="5">
        <v>79.461747151383605</v>
      </c>
      <c r="X454" s="5">
        <v>41.72</v>
      </c>
    </row>
    <row r="455" spans="1:24" ht="12.75" customHeight="1">
      <c r="A455" s="4" t="s">
        <v>2945</v>
      </c>
      <c r="B455" s="4" t="s">
        <v>4306</v>
      </c>
      <c r="C455" s="4" t="s">
        <v>18</v>
      </c>
      <c r="D455" s="4" t="s">
        <v>3404</v>
      </c>
      <c r="E455" s="4">
        <v>4744</v>
      </c>
      <c r="F455" s="4">
        <v>1144.54</v>
      </c>
      <c r="G455" s="4">
        <v>138225</v>
      </c>
      <c r="H455" s="4">
        <v>6897</v>
      </c>
      <c r="I455" s="4">
        <v>42156</v>
      </c>
      <c r="J455" s="4">
        <v>4496</v>
      </c>
      <c r="K455" s="4">
        <v>80528</v>
      </c>
      <c r="L455" s="4">
        <v>697</v>
      </c>
      <c r="M455" s="4">
        <v>49750</v>
      </c>
      <c r="N455" s="5">
        <v>35.992041960571527</v>
      </c>
      <c r="O455" s="4">
        <v>138225</v>
      </c>
      <c r="P455" s="4">
        <v>20142</v>
      </c>
      <c r="Q455" s="4">
        <v>3076</v>
      </c>
      <c r="R455" s="4">
        <v>82263</v>
      </c>
      <c r="S455" s="4">
        <v>27573</v>
      </c>
      <c r="T455" s="4">
        <v>1653</v>
      </c>
      <c r="U455" s="4">
        <v>0</v>
      </c>
      <c r="V455" s="4">
        <v>109836</v>
      </c>
      <c r="W455" s="5">
        <v>79.461747151383605</v>
      </c>
      <c r="X455" s="5">
        <v>41.72</v>
      </c>
    </row>
    <row r="456" spans="1:24" ht="12.75" customHeight="1">
      <c r="A456" s="4" t="s">
        <v>2944</v>
      </c>
      <c r="B456" s="4" t="s">
        <v>4308</v>
      </c>
      <c r="C456" s="4" t="s">
        <v>18</v>
      </c>
      <c r="D456" s="4" t="s">
        <v>3404</v>
      </c>
      <c r="E456" s="4">
        <v>12143</v>
      </c>
      <c r="F456" s="4">
        <v>898.43</v>
      </c>
      <c r="G456" s="4">
        <v>138225</v>
      </c>
      <c r="H456" s="4">
        <v>6897</v>
      </c>
      <c r="I456" s="4">
        <v>42156</v>
      </c>
      <c r="J456" s="4">
        <v>4496</v>
      </c>
      <c r="K456" s="4">
        <v>80528</v>
      </c>
      <c r="L456" s="4">
        <v>697</v>
      </c>
      <c r="M456" s="4">
        <v>49750</v>
      </c>
      <c r="N456" s="5">
        <v>35.992041960571527</v>
      </c>
      <c r="O456" s="4">
        <v>138225</v>
      </c>
      <c r="P456" s="4">
        <v>20142</v>
      </c>
      <c r="Q456" s="4">
        <v>3076</v>
      </c>
      <c r="R456" s="4">
        <v>82263</v>
      </c>
      <c r="S456" s="4">
        <v>27573</v>
      </c>
      <c r="T456" s="4">
        <v>1653</v>
      </c>
      <c r="U456" s="4">
        <v>0</v>
      </c>
      <c r="V456" s="4">
        <v>109836</v>
      </c>
      <c r="W456" s="5">
        <v>79.461747151383605</v>
      </c>
      <c r="X456" s="5">
        <v>41.72</v>
      </c>
    </row>
    <row r="457" spans="1:24" ht="12.75" customHeight="1">
      <c r="A457" s="4" t="s">
        <v>2943</v>
      </c>
      <c r="B457" s="4" t="s">
        <v>4310</v>
      </c>
      <c r="C457" s="4" t="s">
        <v>18</v>
      </c>
      <c r="D457" s="4" t="s">
        <v>3404</v>
      </c>
      <c r="E457" s="4">
        <v>5658</v>
      </c>
      <c r="F457" s="4">
        <v>630.85</v>
      </c>
      <c r="G457" s="4">
        <v>138225</v>
      </c>
      <c r="H457" s="4">
        <v>6897</v>
      </c>
      <c r="I457" s="4">
        <v>42156</v>
      </c>
      <c r="J457" s="4">
        <v>4496</v>
      </c>
      <c r="K457" s="4">
        <v>80528</v>
      </c>
      <c r="L457" s="4">
        <v>697</v>
      </c>
      <c r="M457" s="4">
        <v>49750</v>
      </c>
      <c r="N457" s="5">
        <v>35.992041960571527</v>
      </c>
      <c r="O457" s="4">
        <v>138225</v>
      </c>
      <c r="P457" s="4">
        <v>20142</v>
      </c>
      <c r="Q457" s="4">
        <v>3076</v>
      </c>
      <c r="R457" s="4">
        <v>82263</v>
      </c>
      <c r="S457" s="4">
        <v>27573</v>
      </c>
      <c r="T457" s="4">
        <v>1653</v>
      </c>
      <c r="U457" s="4">
        <v>0</v>
      </c>
      <c r="V457" s="4">
        <v>109836</v>
      </c>
      <c r="W457" s="5">
        <v>79.461747151383605</v>
      </c>
      <c r="X457" s="5">
        <v>41.72</v>
      </c>
    </row>
    <row r="458" spans="1:24" ht="12.75" customHeight="1">
      <c r="A458" s="4" t="s">
        <v>2942</v>
      </c>
      <c r="B458" s="4" t="s">
        <v>4312</v>
      </c>
      <c r="C458" s="4" t="s">
        <v>18</v>
      </c>
      <c r="D458" s="4" t="s">
        <v>3404</v>
      </c>
      <c r="E458" s="4">
        <v>7807</v>
      </c>
      <c r="F458" s="4">
        <v>42.05</v>
      </c>
      <c r="G458" s="4">
        <v>138225</v>
      </c>
      <c r="H458" s="4">
        <v>6897</v>
      </c>
      <c r="I458" s="4">
        <v>42156</v>
      </c>
      <c r="J458" s="4">
        <v>4496</v>
      </c>
      <c r="K458" s="4">
        <v>80528</v>
      </c>
      <c r="L458" s="4">
        <v>697</v>
      </c>
      <c r="M458" s="4">
        <v>49750</v>
      </c>
      <c r="N458" s="5">
        <v>35.992041960571527</v>
      </c>
      <c r="O458" s="4">
        <v>138225</v>
      </c>
      <c r="P458" s="4">
        <v>20142</v>
      </c>
      <c r="Q458" s="4">
        <v>3076</v>
      </c>
      <c r="R458" s="4">
        <v>82263</v>
      </c>
      <c r="S458" s="4">
        <v>27573</v>
      </c>
      <c r="T458" s="4">
        <v>1653</v>
      </c>
      <c r="U458" s="4">
        <v>0</v>
      </c>
      <c r="V458" s="4">
        <v>109836</v>
      </c>
      <c r="W458" s="5">
        <v>79.461747151383605</v>
      </c>
      <c r="X458" s="5">
        <v>41.72</v>
      </c>
    </row>
    <row r="459" spans="1:24" ht="12.75" customHeight="1">
      <c r="A459" s="4" t="s">
        <v>2941</v>
      </c>
      <c r="B459" s="4" t="s">
        <v>4314</v>
      </c>
      <c r="C459" s="4" t="s">
        <v>18</v>
      </c>
      <c r="D459" s="4" t="s">
        <v>3404</v>
      </c>
      <c r="E459" s="4">
        <v>5068</v>
      </c>
      <c r="F459" s="4">
        <v>523.01</v>
      </c>
      <c r="G459" s="4">
        <v>138225</v>
      </c>
      <c r="H459" s="4">
        <v>6897</v>
      </c>
      <c r="I459" s="4">
        <v>42156</v>
      </c>
      <c r="J459" s="4">
        <v>4496</v>
      </c>
      <c r="K459" s="4">
        <v>80528</v>
      </c>
      <c r="L459" s="4">
        <v>697</v>
      </c>
      <c r="M459" s="4">
        <v>49750</v>
      </c>
      <c r="N459" s="5">
        <v>35.992041960571527</v>
      </c>
      <c r="O459" s="4">
        <v>138225</v>
      </c>
      <c r="P459" s="4">
        <v>20142</v>
      </c>
      <c r="Q459" s="4">
        <v>3076</v>
      </c>
      <c r="R459" s="4">
        <v>82263</v>
      </c>
      <c r="S459" s="4">
        <v>27573</v>
      </c>
      <c r="T459" s="4">
        <v>1653</v>
      </c>
      <c r="U459" s="4">
        <v>0</v>
      </c>
      <c r="V459" s="4">
        <v>109836</v>
      </c>
      <c r="W459" s="5">
        <v>79.461747151383605</v>
      </c>
      <c r="X459" s="5">
        <v>41.72</v>
      </c>
    </row>
    <row r="460" spans="1:24" ht="12.75" customHeight="1">
      <c r="A460" s="4" t="s">
        <v>2940</v>
      </c>
      <c r="B460" s="4" t="s">
        <v>4316</v>
      </c>
      <c r="C460" s="4" t="s">
        <v>18</v>
      </c>
      <c r="D460" s="4" t="s">
        <v>3404</v>
      </c>
      <c r="E460" s="4">
        <v>3780</v>
      </c>
      <c r="F460" s="4">
        <v>780.37</v>
      </c>
      <c r="G460" s="4">
        <v>138225</v>
      </c>
      <c r="H460" s="4">
        <v>6897</v>
      </c>
      <c r="I460" s="4">
        <v>42156</v>
      </c>
      <c r="J460" s="4">
        <v>4496</v>
      </c>
      <c r="K460" s="4">
        <v>80528</v>
      </c>
      <c r="L460" s="4">
        <v>697</v>
      </c>
      <c r="M460" s="4">
        <v>49750</v>
      </c>
      <c r="N460" s="5">
        <v>35.992041960571527</v>
      </c>
      <c r="O460" s="4">
        <v>138225</v>
      </c>
      <c r="P460" s="4">
        <v>20142</v>
      </c>
      <c r="Q460" s="4">
        <v>3076</v>
      </c>
      <c r="R460" s="4">
        <v>82263</v>
      </c>
      <c r="S460" s="4">
        <v>27573</v>
      </c>
      <c r="T460" s="4">
        <v>1653</v>
      </c>
      <c r="U460" s="4">
        <v>0</v>
      </c>
      <c r="V460" s="4">
        <v>109836</v>
      </c>
      <c r="W460" s="5">
        <v>79.461747151383605</v>
      </c>
      <c r="X460" s="5">
        <v>41.72</v>
      </c>
    </row>
    <row r="461" spans="1:24" ht="12.75" customHeight="1">
      <c r="A461" s="4" t="s">
        <v>2939</v>
      </c>
      <c r="B461" s="4" t="s">
        <v>4318</v>
      </c>
      <c r="C461" s="4" t="s">
        <v>18</v>
      </c>
      <c r="D461" s="4" t="s">
        <v>3404</v>
      </c>
      <c r="E461" s="4">
        <v>5231</v>
      </c>
      <c r="F461" s="4">
        <v>720.62</v>
      </c>
      <c r="G461" s="4">
        <v>138225</v>
      </c>
      <c r="H461" s="4">
        <v>6897</v>
      </c>
      <c r="I461" s="4">
        <v>42156</v>
      </c>
      <c r="J461" s="4">
        <v>4496</v>
      </c>
      <c r="K461" s="4">
        <v>80528</v>
      </c>
      <c r="L461" s="4">
        <v>697</v>
      </c>
      <c r="M461" s="4">
        <v>49750</v>
      </c>
      <c r="N461" s="5">
        <v>35.992041960571527</v>
      </c>
      <c r="O461" s="4">
        <v>138225</v>
      </c>
      <c r="P461" s="4">
        <v>20142</v>
      </c>
      <c r="Q461" s="4">
        <v>3076</v>
      </c>
      <c r="R461" s="4">
        <v>82263</v>
      </c>
      <c r="S461" s="4">
        <v>27573</v>
      </c>
      <c r="T461" s="4">
        <v>1653</v>
      </c>
      <c r="U461" s="4">
        <v>0</v>
      </c>
      <c r="V461" s="4">
        <v>109836</v>
      </c>
      <c r="W461" s="5">
        <v>79.461747151383605</v>
      </c>
      <c r="X461" s="5">
        <v>41.72</v>
      </c>
    </row>
    <row r="462" spans="1:24" ht="12.75" customHeight="1">
      <c r="A462" s="4" t="s">
        <v>2938</v>
      </c>
      <c r="B462" s="4" t="s">
        <v>4320</v>
      </c>
      <c r="C462" s="4" t="s">
        <v>18</v>
      </c>
      <c r="D462" s="4" t="s">
        <v>3404</v>
      </c>
      <c r="E462" s="4">
        <v>9449</v>
      </c>
      <c r="F462" s="4">
        <v>532.24</v>
      </c>
      <c r="G462" s="4">
        <v>138225</v>
      </c>
      <c r="H462" s="4">
        <v>6897</v>
      </c>
      <c r="I462" s="4">
        <v>42156</v>
      </c>
      <c r="J462" s="4">
        <v>4496</v>
      </c>
      <c r="K462" s="4">
        <v>80528</v>
      </c>
      <c r="L462" s="4">
        <v>697</v>
      </c>
      <c r="M462" s="4">
        <v>49750</v>
      </c>
      <c r="N462" s="5">
        <v>35.992041960571527</v>
      </c>
      <c r="O462" s="4">
        <v>138225</v>
      </c>
      <c r="P462" s="4">
        <v>20142</v>
      </c>
      <c r="Q462" s="4">
        <v>3076</v>
      </c>
      <c r="R462" s="4">
        <v>82263</v>
      </c>
      <c r="S462" s="4">
        <v>27573</v>
      </c>
      <c r="T462" s="4">
        <v>1653</v>
      </c>
      <c r="U462" s="4">
        <v>0</v>
      </c>
      <c r="V462" s="4">
        <v>109836</v>
      </c>
      <c r="W462" s="5">
        <v>79.461747151383605</v>
      </c>
      <c r="X462" s="5">
        <v>41.72</v>
      </c>
    </row>
    <row r="463" spans="1:24" ht="12.75" customHeight="1">
      <c r="A463" s="4" t="s">
        <v>2937</v>
      </c>
      <c r="B463" s="4" t="s">
        <v>4322</v>
      </c>
      <c r="C463" s="4" t="s">
        <v>18</v>
      </c>
      <c r="D463" s="4" t="s">
        <v>3404</v>
      </c>
      <c r="E463" s="4">
        <v>5051</v>
      </c>
      <c r="F463" s="4">
        <v>470.51</v>
      </c>
      <c r="G463" s="4">
        <v>138225</v>
      </c>
      <c r="H463" s="4">
        <v>6897</v>
      </c>
      <c r="I463" s="4">
        <v>42156</v>
      </c>
      <c r="J463" s="4">
        <v>4496</v>
      </c>
      <c r="K463" s="4">
        <v>80528</v>
      </c>
      <c r="L463" s="4">
        <v>697</v>
      </c>
      <c r="M463" s="4">
        <v>49750</v>
      </c>
      <c r="N463" s="5">
        <v>35.992041960571527</v>
      </c>
      <c r="O463" s="4">
        <v>138225</v>
      </c>
      <c r="P463" s="4">
        <v>20142</v>
      </c>
      <c r="Q463" s="4">
        <v>3076</v>
      </c>
      <c r="R463" s="4">
        <v>82263</v>
      </c>
      <c r="S463" s="4">
        <v>27573</v>
      </c>
      <c r="T463" s="4">
        <v>1653</v>
      </c>
      <c r="U463" s="4">
        <v>0</v>
      </c>
      <c r="V463" s="4">
        <v>109836</v>
      </c>
      <c r="W463" s="5">
        <v>79.461747151383605</v>
      </c>
      <c r="X463" s="5">
        <v>41.72</v>
      </c>
    </row>
    <row r="464" spans="1:24" ht="12.75" customHeight="1">
      <c r="A464" s="4" t="s">
        <v>2936</v>
      </c>
      <c r="B464" s="4" t="s">
        <v>4324</v>
      </c>
      <c r="C464" s="4" t="s">
        <v>18</v>
      </c>
      <c r="D464" s="4" t="s">
        <v>3404</v>
      </c>
      <c r="E464" s="4">
        <v>4139</v>
      </c>
      <c r="F464" s="4">
        <v>815.05</v>
      </c>
      <c r="G464" s="4">
        <v>138225</v>
      </c>
      <c r="H464" s="4">
        <v>6897</v>
      </c>
      <c r="I464" s="4">
        <v>42156</v>
      </c>
      <c r="J464" s="4">
        <v>4496</v>
      </c>
      <c r="K464" s="4">
        <v>80528</v>
      </c>
      <c r="L464" s="4">
        <v>697</v>
      </c>
      <c r="M464" s="4">
        <v>49750</v>
      </c>
      <c r="N464" s="5">
        <v>35.992041960571527</v>
      </c>
      <c r="O464" s="4">
        <v>138225</v>
      </c>
      <c r="P464" s="4">
        <v>20142</v>
      </c>
      <c r="Q464" s="4">
        <v>3076</v>
      </c>
      <c r="R464" s="4">
        <v>82263</v>
      </c>
      <c r="S464" s="4">
        <v>27573</v>
      </c>
      <c r="T464" s="4">
        <v>1653</v>
      </c>
      <c r="U464" s="4">
        <v>0</v>
      </c>
      <c r="V464" s="4">
        <v>109836</v>
      </c>
      <c r="W464" s="5">
        <v>79.461747151383605</v>
      </c>
      <c r="X464" s="5">
        <v>41.72</v>
      </c>
    </row>
    <row r="465" spans="1:24" ht="12.75" customHeight="1">
      <c r="A465" s="4" t="s">
        <v>2935</v>
      </c>
      <c r="B465" s="4" t="s">
        <v>4326</v>
      </c>
      <c r="C465" s="4" t="s">
        <v>18</v>
      </c>
      <c r="D465" s="4" t="s">
        <v>3404</v>
      </c>
      <c r="E465" s="4">
        <v>3337</v>
      </c>
      <c r="F465" s="4">
        <v>938.35</v>
      </c>
      <c r="G465" s="4">
        <v>138225</v>
      </c>
      <c r="H465" s="4">
        <v>6897</v>
      </c>
      <c r="I465" s="4">
        <v>42156</v>
      </c>
      <c r="J465" s="4">
        <v>4496</v>
      </c>
      <c r="K465" s="4">
        <v>80528</v>
      </c>
      <c r="L465" s="4">
        <v>697</v>
      </c>
      <c r="M465" s="4">
        <v>49750</v>
      </c>
      <c r="N465" s="5">
        <v>35.992041960571527</v>
      </c>
      <c r="O465" s="4">
        <v>138225</v>
      </c>
      <c r="P465" s="4">
        <v>20142</v>
      </c>
      <c r="Q465" s="4">
        <v>3076</v>
      </c>
      <c r="R465" s="4">
        <v>82263</v>
      </c>
      <c r="S465" s="4">
        <v>27573</v>
      </c>
      <c r="T465" s="4">
        <v>1653</v>
      </c>
      <c r="U465" s="4">
        <v>0</v>
      </c>
      <c r="V465" s="4">
        <v>109836</v>
      </c>
      <c r="W465" s="5">
        <v>79.461747151383605</v>
      </c>
      <c r="X465" s="5">
        <v>41.72</v>
      </c>
    </row>
    <row r="466" spans="1:24" ht="12.75" customHeight="1">
      <c r="A466" s="4" t="s">
        <v>2934</v>
      </c>
      <c r="B466" s="4" t="s">
        <v>4328</v>
      </c>
      <c r="C466" s="4" t="s">
        <v>18</v>
      </c>
      <c r="D466" s="4" t="s">
        <v>3404</v>
      </c>
      <c r="E466" s="4">
        <v>5001</v>
      </c>
      <c r="F466" s="4">
        <v>785.5</v>
      </c>
      <c r="G466" s="4">
        <v>138225</v>
      </c>
      <c r="H466" s="4">
        <v>6897</v>
      </c>
      <c r="I466" s="4">
        <v>42156</v>
      </c>
      <c r="J466" s="4">
        <v>4496</v>
      </c>
      <c r="K466" s="4">
        <v>80528</v>
      </c>
      <c r="L466" s="4">
        <v>697</v>
      </c>
      <c r="M466" s="4">
        <v>49750</v>
      </c>
      <c r="N466" s="5">
        <v>35.992041960571527</v>
      </c>
      <c r="O466" s="4">
        <v>138225</v>
      </c>
      <c r="P466" s="4">
        <v>20142</v>
      </c>
      <c r="Q466" s="4">
        <v>3076</v>
      </c>
      <c r="R466" s="4">
        <v>82263</v>
      </c>
      <c r="S466" s="4">
        <v>27573</v>
      </c>
      <c r="T466" s="4">
        <v>1653</v>
      </c>
      <c r="U466" s="4">
        <v>0</v>
      </c>
      <c r="V466" s="4">
        <v>109836</v>
      </c>
      <c r="W466" s="5">
        <v>79.461747151383605</v>
      </c>
      <c r="X466" s="5">
        <v>41.72</v>
      </c>
    </row>
    <row r="467" spans="1:24" ht="12.75" customHeight="1">
      <c r="A467" s="4" t="s">
        <v>2933</v>
      </c>
      <c r="B467" s="4" t="s">
        <v>4330</v>
      </c>
      <c r="C467" s="4" t="s">
        <v>18</v>
      </c>
      <c r="D467" s="4" t="s">
        <v>3404</v>
      </c>
      <c r="E467" s="4">
        <v>97776</v>
      </c>
      <c r="F467" s="4">
        <v>3970.85</v>
      </c>
      <c r="G467" s="4">
        <v>138225</v>
      </c>
      <c r="H467" s="4">
        <v>6897</v>
      </c>
      <c r="I467" s="4">
        <v>42156</v>
      </c>
      <c r="J467" s="4">
        <v>4496</v>
      </c>
      <c r="K467" s="4">
        <v>80528</v>
      </c>
      <c r="L467" s="4">
        <v>697</v>
      </c>
      <c r="M467" s="4">
        <v>49750</v>
      </c>
      <c r="N467" s="5">
        <v>35.992041960571527</v>
      </c>
      <c r="O467" s="4">
        <v>138225</v>
      </c>
      <c r="P467" s="4">
        <v>20142</v>
      </c>
      <c r="Q467" s="4">
        <v>3076</v>
      </c>
      <c r="R467" s="4">
        <v>82263</v>
      </c>
      <c r="S467" s="4">
        <v>27573</v>
      </c>
      <c r="T467" s="4">
        <v>1653</v>
      </c>
      <c r="U467" s="4">
        <v>0</v>
      </c>
      <c r="V467" s="4">
        <v>109836</v>
      </c>
      <c r="W467" s="5">
        <v>79.461747151383605</v>
      </c>
      <c r="X467" s="5">
        <v>41.72</v>
      </c>
    </row>
    <row r="468" spans="1:24" ht="12.75" customHeight="1">
      <c r="A468" s="4" t="s">
        <v>2932</v>
      </c>
      <c r="B468" s="4" t="s">
        <v>4332</v>
      </c>
      <c r="C468" s="4" t="s">
        <v>18</v>
      </c>
      <c r="D468" s="4" t="s">
        <v>3404</v>
      </c>
      <c r="E468" s="4">
        <v>5110</v>
      </c>
      <c r="F468" s="4">
        <v>972.48</v>
      </c>
      <c r="G468" s="4">
        <v>138225</v>
      </c>
      <c r="H468" s="4">
        <v>6897</v>
      </c>
      <c r="I468" s="4">
        <v>42156</v>
      </c>
      <c r="J468" s="4">
        <v>4496</v>
      </c>
      <c r="K468" s="4">
        <v>80528</v>
      </c>
      <c r="L468" s="4">
        <v>697</v>
      </c>
      <c r="M468" s="4">
        <v>49750</v>
      </c>
      <c r="N468" s="5">
        <v>35.992041960571527</v>
      </c>
      <c r="O468" s="4">
        <v>138225</v>
      </c>
      <c r="P468" s="4">
        <v>20142</v>
      </c>
      <c r="Q468" s="4">
        <v>3076</v>
      </c>
      <c r="R468" s="4">
        <v>82263</v>
      </c>
      <c r="S468" s="4">
        <v>27573</v>
      </c>
      <c r="T468" s="4">
        <v>1653</v>
      </c>
      <c r="U468" s="4">
        <v>0</v>
      </c>
      <c r="V468" s="4">
        <v>109836</v>
      </c>
      <c r="W468" s="5">
        <v>79.461747151383605</v>
      </c>
      <c r="X468" s="5">
        <v>41.72</v>
      </c>
    </row>
    <row r="469" spans="1:24" ht="12.75" customHeight="1">
      <c r="A469" s="4" t="s">
        <v>2931</v>
      </c>
      <c r="B469" s="4" t="s">
        <v>4334</v>
      </c>
      <c r="C469" s="4" t="s">
        <v>18</v>
      </c>
      <c r="D469" s="4" t="s">
        <v>3404</v>
      </c>
      <c r="E469" s="4">
        <v>4352</v>
      </c>
      <c r="F469" s="4">
        <v>960.76</v>
      </c>
      <c r="G469" s="4">
        <v>138225</v>
      </c>
      <c r="H469" s="4">
        <v>6897</v>
      </c>
      <c r="I469" s="4">
        <v>42156</v>
      </c>
      <c r="J469" s="4">
        <v>4496</v>
      </c>
      <c r="K469" s="4">
        <v>80528</v>
      </c>
      <c r="L469" s="4">
        <v>697</v>
      </c>
      <c r="M469" s="4">
        <v>49750</v>
      </c>
      <c r="N469" s="5">
        <v>35.992041960571527</v>
      </c>
      <c r="O469" s="4">
        <v>138225</v>
      </c>
      <c r="P469" s="4">
        <v>20142</v>
      </c>
      <c r="Q469" s="4">
        <v>3076</v>
      </c>
      <c r="R469" s="4">
        <v>82263</v>
      </c>
      <c r="S469" s="4">
        <v>27573</v>
      </c>
      <c r="T469" s="4">
        <v>1653</v>
      </c>
      <c r="U469" s="4">
        <v>0</v>
      </c>
      <c r="V469" s="4">
        <v>109836</v>
      </c>
      <c r="W469" s="5">
        <v>79.461747151383605</v>
      </c>
      <c r="X469" s="5">
        <v>41.72</v>
      </c>
    </row>
    <row r="470" spans="1:24" ht="12.75" customHeight="1">
      <c r="A470" s="4" t="s">
        <v>2930</v>
      </c>
      <c r="B470" s="4" t="s">
        <v>4336</v>
      </c>
      <c r="C470" s="4" t="s">
        <v>18</v>
      </c>
      <c r="D470" s="4" t="s">
        <v>3404</v>
      </c>
      <c r="E470" s="4">
        <v>5830</v>
      </c>
      <c r="F470" s="4">
        <v>863.05</v>
      </c>
      <c r="G470" s="4">
        <v>138225</v>
      </c>
      <c r="H470" s="4">
        <v>6897</v>
      </c>
      <c r="I470" s="4">
        <v>42156</v>
      </c>
      <c r="J470" s="4">
        <v>4496</v>
      </c>
      <c r="K470" s="4">
        <v>80528</v>
      </c>
      <c r="L470" s="4">
        <v>697</v>
      </c>
      <c r="M470" s="4">
        <v>49750</v>
      </c>
      <c r="N470" s="5">
        <v>35.992041960571527</v>
      </c>
      <c r="O470" s="4">
        <v>138225</v>
      </c>
      <c r="P470" s="4">
        <v>20142</v>
      </c>
      <c r="Q470" s="4">
        <v>3076</v>
      </c>
      <c r="R470" s="4">
        <v>82263</v>
      </c>
      <c r="S470" s="4">
        <v>27573</v>
      </c>
      <c r="T470" s="4">
        <v>1653</v>
      </c>
      <c r="U470" s="4">
        <v>0</v>
      </c>
      <c r="V470" s="4">
        <v>109836</v>
      </c>
      <c r="W470" s="5">
        <v>79.461747151383605</v>
      </c>
      <c r="X470" s="5">
        <v>41.72</v>
      </c>
    </row>
    <row r="471" spans="1:24" ht="12.75" customHeight="1">
      <c r="A471" s="4" t="s">
        <v>2929</v>
      </c>
      <c r="B471" s="4" t="s">
        <v>4338</v>
      </c>
      <c r="C471" s="4" t="s">
        <v>18</v>
      </c>
      <c r="D471" s="4" t="s">
        <v>3404</v>
      </c>
      <c r="E471" s="4">
        <v>5218</v>
      </c>
      <c r="F471" s="4">
        <v>716.83</v>
      </c>
      <c r="G471" s="4">
        <v>138225</v>
      </c>
      <c r="H471" s="4">
        <v>6897</v>
      </c>
      <c r="I471" s="4">
        <v>42156</v>
      </c>
      <c r="J471" s="4">
        <v>4496</v>
      </c>
      <c r="K471" s="4">
        <v>80528</v>
      </c>
      <c r="L471" s="4">
        <v>697</v>
      </c>
      <c r="M471" s="4">
        <v>49750</v>
      </c>
      <c r="N471" s="5">
        <v>35.992041960571527</v>
      </c>
      <c r="O471" s="4">
        <v>138225</v>
      </c>
      <c r="P471" s="4">
        <v>20142</v>
      </c>
      <c r="Q471" s="4">
        <v>3076</v>
      </c>
      <c r="R471" s="4">
        <v>82263</v>
      </c>
      <c r="S471" s="4">
        <v>27573</v>
      </c>
      <c r="T471" s="4">
        <v>1653</v>
      </c>
      <c r="U471" s="4">
        <v>0</v>
      </c>
      <c r="V471" s="4">
        <v>109836</v>
      </c>
      <c r="W471" s="5">
        <v>79.461747151383605</v>
      </c>
      <c r="X471" s="5">
        <v>41.72</v>
      </c>
    </row>
    <row r="472" spans="1:24" ht="12.75" customHeight="1">
      <c r="A472" s="4" t="s">
        <v>2928</v>
      </c>
      <c r="B472" s="4" t="s">
        <v>4340</v>
      </c>
      <c r="C472" s="4" t="s">
        <v>18</v>
      </c>
      <c r="D472" s="4" t="s">
        <v>3404</v>
      </c>
      <c r="E472" s="4">
        <v>5620</v>
      </c>
      <c r="F472" s="4">
        <v>1147.22</v>
      </c>
      <c r="G472" s="4">
        <v>138225</v>
      </c>
      <c r="H472" s="4">
        <v>6897</v>
      </c>
      <c r="I472" s="4">
        <v>42156</v>
      </c>
      <c r="J472" s="4">
        <v>4496</v>
      </c>
      <c r="K472" s="4">
        <v>80528</v>
      </c>
      <c r="L472" s="4">
        <v>697</v>
      </c>
      <c r="M472" s="4">
        <v>49750</v>
      </c>
      <c r="N472" s="5">
        <v>35.992041960571527</v>
      </c>
      <c r="O472" s="4">
        <v>138225</v>
      </c>
      <c r="P472" s="4">
        <v>20142</v>
      </c>
      <c r="Q472" s="4">
        <v>3076</v>
      </c>
      <c r="R472" s="4">
        <v>82263</v>
      </c>
      <c r="S472" s="4">
        <v>27573</v>
      </c>
      <c r="T472" s="4">
        <v>1653</v>
      </c>
      <c r="U472" s="4">
        <v>0</v>
      </c>
      <c r="V472" s="4">
        <v>109836</v>
      </c>
      <c r="W472" s="5">
        <v>79.461747151383605</v>
      </c>
      <c r="X472" s="5">
        <v>41.72</v>
      </c>
    </row>
    <row r="473" spans="1:24" ht="12.75" customHeight="1">
      <c r="A473" s="4" t="s">
        <v>2927</v>
      </c>
      <c r="B473" s="4" t="s">
        <v>4342</v>
      </c>
      <c r="C473" s="4" t="s">
        <v>18</v>
      </c>
      <c r="D473" s="4" t="s">
        <v>3404</v>
      </c>
      <c r="E473" s="4">
        <v>5974</v>
      </c>
      <c r="F473" s="4">
        <v>1305.55</v>
      </c>
      <c r="G473" s="4">
        <v>138225</v>
      </c>
      <c r="H473" s="4">
        <v>6897</v>
      </c>
      <c r="I473" s="4">
        <v>42156</v>
      </c>
      <c r="J473" s="4">
        <v>4496</v>
      </c>
      <c r="K473" s="4">
        <v>80528</v>
      </c>
      <c r="L473" s="4">
        <v>697</v>
      </c>
      <c r="M473" s="4">
        <v>49750</v>
      </c>
      <c r="N473" s="5">
        <v>35.992041960571527</v>
      </c>
      <c r="O473" s="4">
        <v>138225</v>
      </c>
      <c r="P473" s="4">
        <v>20142</v>
      </c>
      <c r="Q473" s="4">
        <v>3076</v>
      </c>
      <c r="R473" s="4">
        <v>82263</v>
      </c>
      <c r="S473" s="4">
        <v>27573</v>
      </c>
      <c r="T473" s="4">
        <v>1653</v>
      </c>
      <c r="U473" s="4">
        <v>0</v>
      </c>
      <c r="V473" s="4">
        <v>109836</v>
      </c>
      <c r="W473" s="5">
        <v>79.461747151383605</v>
      </c>
      <c r="X473" s="5">
        <v>41.72</v>
      </c>
    </row>
    <row r="474" spans="1:24" ht="12.75" customHeight="1">
      <c r="A474" s="4" t="s">
        <v>2926</v>
      </c>
      <c r="B474" s="4" t="s">
        <v>4344</v>
      </c>
      <c r="C474" s="4" t="s">
        <v>18</v>
      </c>
      <c r="D474" s="4" t="s">
        <v>3404</v>
      </c>
      <c r="E474" s="4">
        <v>9998</v>
      </c>
      <c r="F474" s="4">
        <v>1051.3800000000001</v>
      </c>
      <c r="G474" s="4">
        <v>138225</v>
      </c>
      <c r="H474" s="4">
        <v>6897</v>
      </c>
      <c r="I474" s="4">
        <v>42156</v>
      </c>
      <c r="J474" s="4">
        <v>4496</v>
      </c>
      <c r="K474" s="4">
        <v>80528</v>
      </c>
      <c r="L474" s="4">
        <v>697</v>
      </c>
      <c r="M474" s="4">
        <v>49750</v>
      </c>
      <c r="N474" s="5">
        <v>35.992041960571527</v>
      </c>
      <c r="O474" s="4">
        <v>138225</v>
      </c>
      <c r="P474" s="4">
        <v>20142</v>
      </c>
      <c r="Q474" s="4">
        <v>3076</v>
      </c>
      <c r="R474" s="4">
        <v>82263</v>
      </c>
      <c r="S474" s="4">
        <v>27573</v>
      </c>
      <c r="T474" s="4">
        <v>1653</v>
      </c>
      <c r="U474" s="4">
        <v>0</v>
      </c>
      <c r="V474" s="4">
        <v>109836</v>
      </c>
      <c r="W474" s="5">
        <v>79.461747151383605</v>
      </c>
      <c r="X474" s="5">
        <v>41.72</v>
      </c>
    </row>
    <row r="475" spans="1:24" ht="12.75" customHeight="1">
      <c r="A475" s="4" t="s">
        <v>2925</v>
      </c>
      <c r="B475" s="4" t="s">
        <v>4346</v>
      </c>
      <c r="C475" s="4" t="s">
        <v>18</v>
      </c>
      <c r="D475" s="4" t="s">
        <v>3404</v>
      </c>
      <c r="E475" s="4">
        <v>7815</v>
      </c>
      <c r="F475" s="4">
        <v>979.19</v>
      </c>
      <c r="G475" s="4">
        <v>138225</v>
      </c>
      <c r="H475" s="4">
        <v>6897</v>
      </c>
      <c r="I475" s="4">
        <v>42156</v>
      </c>
      <c r="J475" s="4">
        <v>4496</v>
      </c>
      <c r="K475" s="4">
        <v>80528</v>
      </c>
      <c r="L475" s="4">
        <v>697</v>
      </c>
      <c r="M475" s="4">
        <v>49750</v>
      </c>
      <c r="N475" s="5">
        <v>35.992041960571527</v>
      </c>
      <c r="O475" s="4">
        <v>138225</v>
      </c>
      <c r="P475" s="4">
        <v>20142</v>
      </c>
      <c r="Q475" s="4">
        <v>3076</v>
      </c>
      <c r="R475" s="4">
        <v>82263</v>
      </c>
      <c r="S475" s="4">
        <v>27573</v>
      </c>
      <c r="T475" s="4">
        <v>1653</v>
      </c>
      <c r="U475" s="4">
        <v>0</v>
      </c>
      <c r="V475" s="4">
        <v>109836</v>
      </c>
      <c r="W475" s="5">
        <v>79.461747151383605</v>
      </c>
      <c r="X475" s="5">
        <v>41.72</v>
      </c>
    </row>
    <row r="476" spans="1:24" ht="12.75" customHeight="1">
      <c r="A476" s="4" t="s">
        <v>2924</v>
      </c>
      <c r="B476" s="4" t="s">
        <v>4348</v>
      </c>
      <c r="C476" s="4" t="s">
        <v>18</v>
      </c>
      <c r="D476" s="4" t="s">
        <v>3404</v>
      </c>
      <c r="E476" s="4">
        <v>5106</v>
      </c>
      <c r="F476" s="4">
        <v>440.86</v>
      </c>
      <c r="G476" s="4">
        <v>138225</v>
      </c>
      <c r="H476" s="4">
        <v>6897</v>
      </c>
      <c r="I476" s="4">
        <v>42156</v>
      </c>
      <c r="J476" s="4">
        <v>4496</v>
      </c>
      <c r="K476" s="4">
        <v>80528</v>
      </c>
      <c r="L476" s="4">
        <v>697</v>
      </c>
      <c r="M476" s="4">
        <v>49750</v>
      </c>
      <c r="N476" s="5">
        <v>35.992041960571527</v>
      </c>
      <c r="O476" s="4">
        <v>138225</v>
      </c>
      <c r="P476" s="4">
        <v>20142</v>
      </c>
      <c r="Q476" s="4">
        <v>3076</v>
      </c>
      <c r="R476" s="4">
        <v>82263</v>
      </c>
      <c r="S476" s="4">
        <v>27573</v>
      </c>
      <c r="T476" s="4">
        <v>1653</v>
      </c>
      <c r="U476" s="4">
        <v>0</v>
      </c>
      <c r="V476" s="4">
        <v>109836</v>
      </c>
      <c r="W476" s="5">
        <v>79.461747151383605</v>
      </c>
      <c r="X476" s="5">
        <v>41.72</v>
      </c>
    </row>
    <row r="477" spans="1:24" ht="12.75" customHeight="1">
      <c r="A477" s="4" t="s">
        <v>2923</v>
      </c>
      <c r="B477" s="4" t="s">
        <v>4350</v>
      </c>
      <c r="C477" s="4" t="s">
        <v>18</v>
      </c>
      <c r="D477" s="4" t="s">
        <v>3404</v>
      </c>
      <c r="E477" s="4">
        <v>5330</v>
      </c>
      <c r="F477" s="4">
        <v>1494.18</v>
      </c>
      <c r="G477" s="4">
        <v>138225</v>
      </c>
      <c r="H477" s="4">
        <v>6897</v>
      </c>
      <c r="I477" s="4">
        <v>42156</v>
      </c>
      <c r="J477" s="4">
        <v>4496</v>
      </c>
      <c r="K477" s="4">
        <v>80528</v>
      </c>
      <c r="L477" s="4">
        <v>697</v>
      </c>
      <c r="M477" s="4">
        <v>49750</v>
      </c>
      <c r="N477" s="5">
        <v>35.992041960571527</v>
      </c>
      <c r="O477" s="4">
        <v>138225</v>
      </c>
      <c r="P477" s="4">
        <v>20142</v>
      </c>
      <c r="Q477" s="4">
        <v>3076</v>
      </c>
      <c r="R477" s="4">
        <v>82263</v>
      </c>
      <c r="S477" s="4">
        <v>27573</v>
      </c>
      <c r="T477" s="4">
        <v>1653</v>
      </c>
      <c r="U477" s="4">
        <v>0</v>
      </c>
      <c r="V477" s="4">
        <v>109836</v>
      </c>
      <c r="W477" s="5">
        <v>79.461747151383605</v>
      </c>
      <c r="X477" s="5">
        <v>41.72</v>
      </c>
    </row>
    <row r="478" spans="1:24" ht="12.75" customHeight="1">
      <c r="A478" s="4" t="s">
        <v>2922</v>
      </c>
      <c r="B478" s="4" t="s">
        <v>4352</v>
      </c>
      <c r="C478" s="4" t="s">
        <v>18</v>
      </c>
      <c r="D478" s="4" t="s">
        <v>3404</v>
      </c>
      <c r="E478" s="4">
        <v>3047</v>
      </c>
      <c r="F478" s="4">
        <v>610.76</v>
      </c>
      <c r="G478" s="4">
        <v>138225</v>
      </c>
      <c r="H478" s="4">
        <v>6897</v>
      </c>
      <c r="I478" s="4">
        <v>42156</v>
      </c>
      <c r="J478" s="4">
        <v>4496</v>
      </c>
      <c r="K478" s="4">
        <v>80528</v>
      </c>
      <c r="L478" s="4">
        <v>697</v>
      </c>
      <c r="M478" s="4">
        <v>49750</v>
      </c>
      <c r="N478" s="5">
        <v>35.992041960571527</v>
      </c>
      <c r="O478" s="4">
        <v>138225</v>
      </c>
      <c r="P478" s="4">
        <v>20142</v>
      </c>
      <c r="Q478" s="4">
        <v>3076</v>
      </c>
      <c r="R478" s="4">
        <v>82263</v>
      </c>
      <c r="S478" s="4">
        <v>27573</v>
      </c>
      <c r="T478" s="4">
        <v>1653</v>
      </c>
      <c r="U478" s="4">
        <v>0</v>
      </c>
      <c r="V478" s="4">
        <v>109836</v>
      </c>
      <c r="W478" s="5">
        <v>79.461747151383605</v>
      </c>
      <c r="X478" s="5">
        <v>41.72</v>
      </c>
    </row>
    <row r="479" spans="1:24" ht="12.75" customHeight="1">
      <c r="A479" s="4" t="s">
        <v>2921</v>
      </c>
      <c r="B479" s="4" t="s">
        <v>4354</v>
      </c>
      <c r="C479" s="4" t="s">
        <v>18</v>
      </c>
      <c r="D479" s="4" t="s">
        <v>3404</v>
      </c>
      <c r="E479" s="4">
        <v>4091</v>
      </c>
      <c r="F479" s="4">
        <v>324.55</v>
      </c>
      <c r="G479" s="4">
        <v>138225</v>
      </c>
      <c r="H479" s="4">
        <v>6897</v>
      </c>
      <c r="I479" s="4">
        <v>42156</v>
      </c>
      <c r="J479" s="4">
        <v>4496</v>
      </c>
      <c r="K479" s="4">
        <v>80528</v>
      </c>
      <c r="L479" s="4">
        <v>697</v>
      </c>
      <c r="M479" s="4">
        <v>49750</v>
      </c>
      <c r="N479" s="5">
        <v>35.992041960571527</v>
      </c>
      <c r="O479" s="4">
        <v>138225</v>
      </c>
      <c r="P479" s="4">
        <v>20142</v>
      </c>
      <c r="Q479" s="4">
        <v>3076</v>
      </c>
      <c r="R479" s="4">
        <v>82263</v>
      </c>
      <c r="S479" s="4">
        <v>27573</v>
      </c>
      <c r="T479" s="4">
        <v>1653</v>
      </c>
      <c r="U479" s="4">
        <v>0</v>
      </c>
      <c r="V479" s="4">
        <v>109836</v>
      </c>
      <c r="W479" s="5">
        <v>79.461747151383605</v>
      </c>
      <c r="X479" s="5">
        <v>41.72</v>
      </c>
    </row>
    <row r="480" spans="1:24" ht="12.75" customHeight="1">
      <c r="A480" s="4" t="s">
        <v>2920</v>
      </c>
      <c r="B480" s="4" t="s">
        <v>4356</v>
      </c>
      <c r="C480" s="4" t="s">
        <v>18</v>
      </c>
      <c r="D480" s="4" t="s">
        <v>3404</v>
      </c>
      <c r="E480" s="4">
        <v>3617</v>
      </c>
      <c r="F480" s="4">
        <v>522.01</v>
      </c>
      <c r="G480" s="4">
        <v>138225</v>
      </c>
      <c r="H480" s="4">
        <v>6897</v>
      </c>
      <c r="I480" s="4">
        <v>42156</v>
      </c>
      <c r="J480" s="4">
        <v>4496</v>
      </c>
      <c r="K480" s="4">
        <v>80528</v>
      </c>
      <c r="L480" s="4">
        <v>697</v>
      </c>
      <c r="M480" s="4">
        <v>49750</v>
      </c>
      <c r="N480" s="5">
        <v>35.992041960571527</v>
      </c>
      <c r="O480" s="4">
        <v>138225</v>
      </c>
      <c r="P480" s="4">
        <v>20142</v>
      </c>
      <c r="Q480" s="4">
        <v>3076</v>
      </c>
      <c r="R480" s="4">
        <v>82263</v>
      </c>
      <c r="S480" s="4">
        <v>27573</v>
      </c>
      <c r="T480" s="4">
        <v>1653</v>
      </c>
      <c r="U480" s="4">
        <v>0</v>
      </c>
      <c r="V480" s="4">
        <v>109836</v>
      </c>
      <c r="W480" s="5">
        <v>79.461747151383605</v>
      </c>
      <c r="X480" s="5">
        <v>41.72</v>
      </c>
    </row>
    <row r="481" spans="1:24" ht="12.75" customHeight="1">
      <c r="A481" s="4" t="s">
        <v>2919</v>
      </c>
      <c r="B481" s="4" t="s">
        <v>4358</v>
      </c>
      <c r="C481" s="4" t="s">
        <v>18</v>
      </c>
      <c r="D481" s="4" t="s">
        <v>3404</v>
      </c>
      <c r="E481" s="4">
        <v>7142</v>
      </c>
      <c r="F481" s="4">
        <v>1281.8399999999999</v>
      </c>
      <c r="G481" s="4">
        <v>138225</v>
      </c>
      <c r="H481" s="4">
        <v>6897</v>
      </c>
      <c r="I481" s="4">
        <v>42156</v>
      </c>
      <c r="J481" s="4">
        <v>4496</v>
      </c>
      <c r="K481" s="4">
        <v>80528</v>
      </c>
      <c r="L481" s="4">
        <v>697</v>
      </c>
      <c r="M481" s="4">
        <v>49750</v>
      </c>
      <c r="N481" s="5">
        <v>35.992041960571527</v>
      </c>
      <c r="O481" s="4">
        <v>138225</v>
      </c>
      <c r="P481" s="4">
        <v>20142</v>
      </c>
      <c r="Q481" s="4">
        <v>3076</v>
      </c>
      <c r="R481" s="4">
        <v>82263</v>
      </c>
      <c r="S481" s="4">
        <v>27573</v>
      </c>
      <c r="T481" s="4">
        <v>1653</v>
      </c>
      <c r="U481" s="4">
        <v>0</v>
      </c>
      <c r="V481" s="4">
        <v>109836</v>
      </c>
      <c r="W481" s="5">
        <v>79.461747151383605</v>
      </c>
      <c r="X481" s="5">
        <v>41.72</v>
      </c>
    </row>
    <row r="482" spans="1:24" ht="12.75" customHeight="1">
      <c r="A482" s="4" t="s">
        <v>2918</v>
      </c>
      <c r="B482" s="4" t="s">
        <v>4360</v>
      </c>
      <c r="C482" s="4" t="s">
        <v>18</v>
      </c>
      <c r="D482" s="4" t="s">
        <v>3404</v>
      </c>
      <c r="E482" s="4">
        <v>6927</v>
      </c>
      <c r="F482" s="4">
        <v>1157.76</v>
      </c>
      <c r="G482" s="4">
        <v>138225</v>
      </c>
      <c r="H482" s="4">
        <v>6897</v>
      </c>
      <c r="I482" s="4">
        <v>42156</v>
      </c>
      <c r="J482" s="4">
        <v>4496</v>
      </c>
      <c r="K482" s="4">
        <v>80528</v>
      </c>
      <c r="L482" s="4">
        <v>697</v>
      </c>
      <c r="M482" s="4">
        <v>49750</v>
      </c>
      <c r="N482" s="5">
        <v>35.992041960571527</v>
      </c>
      <c r="O482" s="4">
        <v>138225</v>
      </c>
      <c r="P482" s="4">
        <v>20142</v>
      </c>
      <c r="Q482" s="4">
        <v>3076</v>
      </c>
      <c r="R482" s="4">
        <v>82263</v>
      </c>
      <c r="S482" s="4">
        <v>27573</v>
      </c>
      <c r="T482" s="4">
        <v>1653</v>
      </c>
      <c r="U482" s="4">
        <v>0</v>
      </c>
      <c r="V482" s="4">
        <v>109836</v>
      </c>
      <c r="W482" s="5">
        <v>79.461747151383605</v>
      </c>
      <c r="X482" s="5">
        <v>41.72</v>
      </c>
    </row>
    <row r="483" spans="1:24" ht="12.75" customHeight="1">
      <c r="A483" s="4" t="s">
        <v>2917</v>
      </c>
      <c r="B483" s="4" t="s">
        <v>4362</v>
      </c>
      <c r="C483" s="4" t="s">
        <v>18</v>
      </c>
      <c r="D483" s="4" t="s">
        <v>3404</v>
      </c>
      <c r="E483" s="4">
        <v>4852</v>
      </c>
      <c r="F483" s="4">
        <v>1340.41</v>
      </c>
      <c r="G483" s="4">
        <v>138225</v>
      </c>
      <c r="H483" s="4">
        <v>6897</v>
      </c>
      <c r="I483" s="4">
        <v>42156</v>
      </c>
      <c r="J483" s="4">
        <v>4496</v>
      </c>
      <c r="K483" s="4">
        <v>80528</v>
      </c>
      <c r="L483" s="4">
        <v>697</v>
      </c>
      <c r="M483" s="4">
        <v>49750</v>
      </c>
      <c r="N483" s="5">
        <v>35.992041960571527</v>
      </c>
      <c r="O483" s="4">
        <v>138225</v>
      </c>
      <c r="P483" s="4">
        <v>20142</v>
      </c>
      <c r="Q483" s="4">
        <v>3076</v>
      </c>
      <c r="R483" s="4">
        <v>82263</v>
      </c>
      <c r="S483" s="4">
        <v>27573</v>
      </c>
      <c r="T483" s="4">
        <v>1653</v>
      </c>
      <c r="U483" s="4">
        <v>0</v>
      </c>
      <c r="V483" s="4">
        <v>109836</v>
      </c>
      <c r="W483" s="5">
        <v>79.461747151383605</v>
      </c>
      <c r="X483" s="5">
        <v>41.72</v>
      </c>
    </row>
    <row r="484" spans="1:24" ht="12.75" customHeight="1">
      <c r="A484" s="4" t="s">
        <v>2916</v>
      </c>
      <c r="B484" s="4" t="s">
        <v>4364</v>
      </c>
      <c r="C484" s="4" t="s">
        <v>18</v>
      </c>
      <c r="D484" s="4" t="s">
        <v>3404</v>
      </c>
      <c r="E484" s="4">
        <v>5782</v>
      </c>
      <c r="F484" s="4">
        <v>898.36</v>
      </c>
      <c r="G484" s="4">
        <v>138225</v>
      </c>
      <c r="H484" s="4">
        <v>6897</v>
      </c>
      <c r="I484" s="4">
        <v>42156</v>
      </c>
      <c r="J484" s="4">
        <v>4496</v>
      </c>
      <c r="K484" s="4">
        <v>80528</v>
      </c>
      <c r="L484" s="4">
        <v>697</v>
      </c>
      <c r="M484" s="4">
        <v>49750</v>
      </c>
      <c r="N484" s="5">
        <v>35.992041960571527</v>
      </c>
      <c r="O484" s="4">
        <v>138225</v>
      </c>
      <c r="P484" s="4">
        <v>20142</v>
      </c>
      <c r="Q484" s="4">
        <v>3076</v>
      </c>
      <c r="R484" s="4">
        <v>82263</v>
      </c>
      <c r="S484" s="4">
        <v>27573</v>
      </c>
      <c r="T484" s="4">
        <v>1653</v>
      </c>
      <c r="U484" s="4">
        <v>0</v>
      </c>
      <c r="V484" s="4">
        <v>109836</v>
      </c>
      <c r="W484" s="5">
        <v>79.461747151383605</v>
      </c>
      <c r="X484" s="5">
        <v>41.72</v>
      </c>
    </row>
    <row r="485" spans="1:24" ht="12.75" customHeight="1">
      <c r="A485" s="4" t="s">
        <v>2915</v>
      </c>
      <c r="B485" s="4" t="s">
        <v>4366</v>
      </c>
      <c r="C485" s="4" t="s">
        <v>18</v>
      </c>
      <c r="D485" s="4" t="s">
        <v>3404</v>
      </c>
      <c r="E485" s="4">
        <v>7086</v>
      </c>
      <c r="F485" s="4">
        <v>791.15</v>
      </c>
      <c r="G485" s="4">
        <v>138225</v>
      </c>
      <c r="H485" s="4">
        <v>6897</v>
      </c>
      <c r="I485" s="4">
        <v>42156</v>
      </c>
      <c r="J485" s="4">
        <v>4496</v>
      </c>
      <c r="K485" s="4">
        <v>80528</v>
      </c>
      <c r="L485" s="4">
        <v>697</v>
      </c>
      <c r="M485" s="4">
        <v>49750</v>
      </c>
      <c r="N485" s="5">
        <v>35.992041960571527</v>
      </c>
      <c r="O485" s="4">
        <v>138225</v>
      </c>
      <c r="P485" s="4">
        <v>20142</v>
      </c>
      <c r="Q485" s="4">
        <v>3076</v>
      </c>
      <c r="R485" s="4">
        <v>82263</v>
      </c>
      <c r="S485" s="4">
        <v>27573</v>
      </c>
      <c r="T485" s="4">
        <v>1653</v>
      </c>
      <c r="U485" s="4">
        <v>0</v>
      </c>
      <c r="V485" s="4">
        <v>109836</v>
      </c>
      <c r="W485" s="5">
        <v>79.461747151383605</v>
      </c>
      <c r="X485" s="5">
        <v>41.72</v>
      </c>
    </row>
    <row r="486" spans="1:24" ht="12.75" customHeight="1">
      <c r="A486" s="4" t="s">
        <v>2914</v>
      </c>
      <c r="B486" s="4" t="s">
        <v>4368</v>
      </c>
      <c r="C486" s="4" t="s">
        <v>18</v>
      </c>
      <c r="D486" s="4" t="s">
        <v>3404</v>
      </c>
      <c r="E486" s="4">
        <v>4385</v>
      </c>
      <c r="F486" s="4">
        <v>788.64</v>
      </c>
      <c r="G486" s="4">
        <v>138225</v>
      </c>
      <c r="H486" s="4">
        <v>6897</v>
      </c>
      <c r="I486" s="4">
        <v>42156</v>
      </c>
      <c r="J486" s="4">
        <v>4496</v>
      </c>
      <c r="K486" s="4">
        <v>80528</v>
      </c>
      <c r="L486" s="4">
        <v>697</v>
      </c>
      <c r="M486" s="4">
        <v>49750</v>
      </c>
      <c r="N486" s="5">
        <v>35.992041960571527</v>
      </c>
      <c r="O486" s="4">
        <v>138225</v>
      </c>
      <c r="P486" s="4">
        <v>20142</v>
      </c>
      <c r="Q486" s="4">
        <v>3076</v>
      </c>
      <c r="R486" s="4">
        <v>82263</v>
      </c>
      <c r="S486" s="4">
        <v>27573</v>
      </c>
      <c r="T486" s="4">
        <v>1653</v>
      </c>
      <c r="U486" s="4">
        <v>0</v>
      </c>
      <c r="V486" s="4">
        <v>109836</v>
      </c>
      <c r="W486" s="5">
        <v>79.461747151383605</v>
      </c>
      <c r="X486" s="5">
        <v>41.72</v>
      </c>
    </row>
    <row r="487" spans="1:24" ht="12.75" customHeight="1">
      <c r="A487" s="4" t="s">
        <v>2913</v>
      </c>
      <c r="B487" s="4" t="s">
        <v>4370</v>
      </c>
      <c r="C487" s="4" t="s">
        <v>18</v>
      </c>
      <c r="D487" s="4" t="s">
        <v>3404</v>
      </c>
      <c r="E487" s="4">
        <v>9278</v>
      </c>
      <c r="F487" s="4">
        <v>893.38</v>
      </c>
      <c r="G487" s="4">
        <v>138225</v>
      </c>
      <c r="H487" s="4">
        <v>6897</v>
      </c>
      <c r="I487" s="4">
        <v>42156</v>
      </c>
      <c r="J487" s="4">
        <v>4496</v>
      </c>
      <c r="K487" s="4">
        <v>80528</v>
      </c>
      <c r="L487" s="4">
        <v>697</v>
      </c>
      <c r="M487" s="4">
        <v>49750</v>
      </c>
      <c r="N487" s="5">
        <v>35.992041960571527</v>
      </c>
      <c r="O487" s="4">
        <v>138225</v>
      </c>
      <c r="P487" s="4">
        <v>20142</v>
      </c>
      <c r="Q487" s="4">
        <v>3076</v>
      </c>
      <c r="R487" s="4">
        <v>82263</v>
      </c>
      <c r="S487" s="4">
        <v>27573</v>
      </c>
      <c r="T487" s="4">
        <v>1653</v>
      </c>
      <c r="U487" s="4">
        <v>0</v>
      </c>
      <c r="V487" s="4">
        <v>109836</v>
      </c>
      <c r="W487" s="5">
        <v>79.461747151383605</v>
      </c>
      <c r="X487" s="5">
        <v>41.72</v>
      </c>
    </row>
    <row r="488" spans="1:24" ht="12.75" customHeight="1">
      <c r="A488" s="4" t="s">
        <v>2912</v>
      </c>
      <c r="B488" s="4" t="s">
        <v>4372</v>
      </c>
      <c r="C488" s="4" t="s">
        <v>18</v>
      </c>
      <c r="D488" s="4" t="s">
        <v>3404</v>
      </c>
      <c r="E488" s="4">
        <v>3863</v>
      </c>
      <c r="F488" s="4">
        <v>1133.97</v>
      </c>
      <c r="G488" s="4">
        <v>138225</v>
      </c>
      <c r="H488" s="4">
        <v>6897</v>
      </c>
      <c r="I488" s="4">
        <v>42156</v>
      </c>
      <c r="J488" s="4">
        <v>4496</v>
      </c>
      <c r="K488" s="4">
        <v>80528</v>
      </c>
      <c r="L488" s="4">
        <v>697</v>
      </c>
      <c r="M488" s="4">
        <v>49750</v>
      </c>
      <c r="N488" s="5">
        <v>35.992041960571527</v>
      </c>
      <c r="O488" s="4">
        <v>138225</v>
      </c>
      <c r="P488" s="4">
        <v>20142</v>
      </c>
      <c r="Q488" s="4">
        <v>3076</v>
      </c>
      <c r="R488" s="4">
        <v>82263</v>
      </c>
      <c r="S488" s="4">
        <v>27573</v>
      </c>
      <c r="T488" s="4">
        <v>1653</v>
      </c>
      <c r="U488" s="4">
        <v>0</v>
      </c>
      <c r="V488" s="4">
        <v>109836</v>
      </c>
      <c r="W488" s="5">
        <v>79.461747151383605</v>
      </c>
      <c r="X488" s="5">
        <v>41.72</v>
      </c>
    </row>
    <row r="489" spans="1:24" ht="12.75" customHeight="1">
      <c r="A489" s="4" t="s">
        <v>2911</v>
      </c>
      <c r="B489" s="4" t="s">
        <v>4374</v>
      </c>
      <c r="C489" s="4" t="s">
        <v>18</v>
      </c>
      <c r="D489" s="4" t="s">
        <v>3404</v>
      </c>
      <c r="E489" s="4">
        <v>7154</v>
      </c>
      <c r="F489" s="4">
        <v>877.34</v>
      </c>
      <c r="G489" s="4">
        <v>138225</v>
      </c>
      <c r="H489" s="4">
        <v>6897</v>
      </c>
      <c r="I489" s="4">
        <v>42156</v>
      </c>
      <c r="J489" s="4">
        <v>4496</v>
      </c>
      <c r="K489" s="4">
        <v>80528</v>
      </c>
      <c r="L489" s="4">
        <v>697</v>
      </c>
      <c r="M489" s="4">
        <v>49750</v>
      </c>
      <c r="N489" s="5">
        <v>35.992041960571527</v>
      </c>
      <c r="O489" s="4">
        <v>138225</v>
      </c>
      <c r="P489" s="4">
        <v>20142</v>
      </c>
      <c r="Q489" s="4">
        <v>3076</v>
      </c>
      <c r="R489" s="4">
        <v>82263</v>
      </c>
      <c r="S489" s="4">
        <v>27573</v>
      </c>
      <c r="T489" s="4">
        <v>1653</v>
      </c>
      <c r="U489" s="4">
        <v>0</v>
      </c>
      <c r="V489" s="4">
        <v>109836</v>
      </c>
      <c r="W489" s="5">
        <v>79.461747151383605</v>
      </c>
      <c r="X489" s="5">
        <v>41.72</v>
      </c>
    </row>
    <row r="490" spans="1:24" ht="12.75" customHeight="1">
      <c r="A490" s="4" t="s">
        <v>2910</v>
      </c>
      <c r="B490" s="4" t="s">
        <v>4376</v>
      </c>
      <c r="C490" s="4" t="s">
        <v>18</v>
      </c>
      <c r="D490" s="4" t="s">
        <v>3404</v>
      </c>
      <c r="E490" s="4">
        <v>7355</v>
      </c>
      <c r="F490" s="4">
        <v>950.99</v>
      </c>
      <c r="G490" s="4">
        <v>138225</v>
      </c>
      <c r="H490" s="4">
        <v>6897</v>
      </c>
      <c r="I490" s="4">
        <v>42156</v>
      </c>
      <c r="J490" s="4">
        <v>4496</v>
      </c>
      <c r="K490" s="4">
        <v>80528</v>
      </c>
      <c r="L490" s="4">
        <v>697</v>
      </c>
      <c r="M490" s="4">
        <v>49750</v>
      </c>
      <c r="N490" s="5">
        <v>35.992041960571527</v>
      </c>
      <c r="O490" s="4">
        <v>138225</v>
      </c>
      <c r="P490" s="4">
        <v>20142</v>
      </c>
      <c r="Q490" s="4">
        <v>3076</v>
      </c>
      <c r="R490" s="4">
        <v>82263</v>
      </c>
      <c r="S490" s="4">
        <v>27573</v>
      </c>
      <c r="T490" s="4">
        <v>1653</v>
      </c>
      <c r="U490" s="4">
        <v>0</v>
      </c>
      <c r="V490" s="4">
        <v>109836</v>
      </c>
      <c r="W490" s="5">
        <v>79.461747151383605</v>
      </c>
      <c r="X490" s="5">
        <v>41.72</v>
      </c>
    </row>
    <row r="491" spans="1:24" ht="12.75" customHeight="1">
      <c r="A491" s="4" t="s">
        <v>2909</v>
      </c>
      <c r="B491" s="4" t="s">
        <v>4378</v>
      </c>
      <c r="C491" s="4" t="s">
        <v>18</v>
      </c>
      <c r="D491" s="4" t="s">
        <v>3404</v>
      </c>
      <c r="E491" s="4">
        <v>6197</v>
      </c>
      <c r="F491" s="4">
        <v>813.58</v>
      </c>
      <c r="G491" s="4">
        <v>138225</v>
      </c>
      <c r="H491" s="4">
        <v>6897</v>
      </c>
      <c r="I491" s="4">
        <v>42156</v>
      </c>
      <c r="J491" s="4">
        <v>4496</v>
      </c>
      <c r="K491" s="4">
        <v>80528</v>
      </c>
      <c r="L491" s="4">
        <v>697</v>
      </c>
      <c r="M491" s="4">
        <v>49750</v>
      </c>
      <c r="N491" s="5">
        <v>35.992041960571527</v>
      </c>
      <c r="O491" s="4">
        <v>138225</v>
      </c>
      <c r="P491" s="4">
        <v>20142</v>
      </c>
      <c r="Q491" s="4">
        <v>3076</v>
      </c>
      <c r="R491" s="4">
        <v>82263</v>
      </c>
      <c r="S491" s="4">
        <v>27573</v>
      </c>
      <c r="T491" s="4">
        <v>1653</v>
      </c>
      <c r="U491" s="4">
        <v>0</v>
      </c>
      <c r="V491" s="4">
        <v>109836</v>
      </c>
      <c r="W491" s="5">
        <v>79.461747151383605</v>
      </c>
      <c r="X491" s="5">
        <v>41.72</v>
      </c>
    </row>
    <row r="492" spans="1:24" ht="12.75" customHeight="1">
      <c r="A492" s="4" t="s">
        <v>2908</v>
      </c>
      <c r="B492" s="4" t="s">
        <v>4380</v>
      </c>
      <c r="C492" s="4" t="s">
        <v>18</v>
      </c>
      <c r="D492" s="4" t="s">
        <v>3404</v>
      </c>
      <c r="E492" s="4">
        <v>8543</v>
      </c>
      <c r="F492" s="4">
        <v>215.69</v>
      </c>
      <c r="G492" s="4">
        <v>138225</v>
      </c>
      <c r="H492" s="4">
        <v>6897</v>
      </c>
      <c r="I492" s="4">
        <v>42156</v>
      </c>
      <c r="J492" s="4">
        <v>4496</v>
      </c>
      <c r="K492" s="4">
        <v>80528</v>
      </c>
      <c r="L492" s="4">
        <v>697</v>
      </c>
      <c r="M492" s="4">
        <v>49750</v>
      </c>
      <c r="N492" s="5">
        <v>35.992041960571527</v>
      </c>
      <c r="O492" s="4">
        <v>138225</v>
      </c>
      <c r="P492" s="4">
        <v>20142</v>
      </c>
      <c r="Q492" s="4">
        <v>3076</v>
      </c>
      <c r="R492" s="4">
        <v>82263</v>
      </c>
      <c r="S492" s="4">
        <v>27573</v>
      </c>
      <c r="T492" s="4">
        <v>1653</v>
      </c>
      <c r="U492" s="4">
        <v>0</v>
      </c>
      <c r="V492" s="4">
        <v>109836</v>
      </c>
      <c r="W492" s="5">
        <v>79.461747151383605</v>
      </c>
      <c r="X492" s="5">
        <v>41.72</v>
      </c>
    </row>
    <row r="493" spans="1:24" ht="12.75" customHeight="1">
      <c r="A493" s="4" t="s">
        <v>2907</v>
      </c>
      <c r="B493" s="4" t="s">
        <v>4382</v>
      </c>
      <c r="C493" s="4" t="s">
        <v>18</v>
      </c>
      <c r="D493" s="4" t="s">
        <v>3404</v>
      </c>
      <c r="E493" s="4">
        <v>3572</v>
      </c>
      <c r="F493" s="4">
        <v>603.1</v>
      </c>
      <c r="G493" s="4">
        <v>138225</v>
      </c>
      <c r="H493" s="4">
        <v>6897</v>
      </c>
      <c r="I493" s="4">
        <v>42156</v>
      </c>
      <c r="J493" s="4">
        <v>4496</v>
      </c>
      <c r="K493" s="4">
        <v>80528</v>
      </c>
      <c r="L493" s="4">
        <v>697</v>
      </c>
      <c r="M493" s="4">
        <v>49750</v>
      </c>
      <c r="N493" s="5">
        <v>35.992041960571527</v>
      </c>
      <c r="O493" s="4">
        <v>138225</v>
      </c>
      <c r="P493" s="4">
        <v>20142</v>
      </c>
      <c r="Q493" s="4">
        <v>3076</v>
      </c>
      <c r="R493" s="4">
        <v>82263</v>
      </c>
      <c r="S493" s="4">
        <v>27573</v>
      </c>
      <c r="T493" s="4">
        <v>1653</v>
      </c>
      <c r="U493" s="4">
        <v>0</v>
      </c>
      <c r="V493" s="4">
        <v>109836</v>
      </c>
      <c r="W493" s="5">
        <v>79.461747151383605</v>
      </c>
      <c r="X493" s="5">
        <v>41.72</v>
      </c>
    </row>
    <row r="494" spans="1:24" ht="12.75" customHeight="1">
      <c r="A494" s="4" t="s">
        <v>2906</v>
      </c>
      <c r="B494" s="4" t="s">
        <v>4384</v>
      </c>
      <c r="C494" s="4" t="s">
        <v>18</v>
      </c>
      <c r="D494" s="4" t="s">
        <v>3404</v>
      </c>
      <c r="E494" s="4">
        <v>4690</v>
      </c>
      <c r="F494" s="4">
        <v>781.01</v>
      </c>
      <c r="G494" s="4">
        <v>138225</v>
      </c>
      <c r="H494" s="4">
        <v>6897</v>
      </c>
      <c r="I494" s="4">
        <v>42156</v>
      </c>
      <c r="J494" s="4">
        <v>4496</v>
      </c>
      <c r="K494" s="4">
        <v>80528</v>
      </c>
      <c r="L494" s="4">
        <v>697</v>
      </c>
      <c r="M494" s="4">
        <v>49750</v>
      </c>
      <c r="N494" s="5">
        <v>35.992041960571527</v>
      </c>
      <c r="O494" s="4">
        <v>138225</v>
      </c>
      <c r="P494" s="4">
        <v>20142</v>
      </c>
      <c r="Q494" s="4">
        <v>3076</v>
      </c>
      <c r="R494" s="4">
        <v>82263</v>
      </c>
      <c r="S494" s="4">
        <v>27573</v>
      </c>
      <c r="T494" s="4">
        <v>1653</v>
      </c>
      <c r="U494" s="4">
        <v>0</v>
      </c>
      <c r="V494" s="4">
        <v>109836</v>
      </c>
      <c r="W494" s="5">
        <v>79.461747151383605</v>
      </c>
      <c r="X494" s="5">
        <v>41.72</v>
      </c>
    </row>
    <row r="495" spans="1:24" ht="12.75" customHeight="1">
      <c r="A495" s="4" t="s">
        <v>2905</v>
      </c>
      <c r="B495" s="4" t="s">
        <v>4386</v>
      </c>
      <c r="C495" s="4" t="s">
        <v>18</v>
      </c>
      <c r="D495" s="4" t="s">
        <v>3404</v>
      </c>
      <c r="E495" s="4">
        <v>3777</v>
      </c>
      <c r="F495" s="4">
        <v>1051.1099999999999</v>
      </c>
      <c r="G495" s="4">
        <v>138225</v>
      </c>
      <c r="H495" s="4">
        <v>6897</v>
      </c>
      <c r="I495" s="4">
        <v>42156</v>
      </c>
      <c r="J495" s="4">
        <v>4496</v>
      </c>
      <c r="K495" s="4">
        <v>80528</v>
      </c>
      <c r="L495" s="4">
        <v>697</v>
      </c>
      <c r="M495" s="4">
        <v>49750</v>
      </c>
      <c r="N495" s="5">
        <v>35.992041960571527</v>
      </c>
      <c r="O495" s="4">
        <v>138225</v>
      </c>
      <c r="P495" s="4">
        <v>20142</v>
      </c>
      <c r="Q495" s="4">
        <v>3076</v>
      </c>
      <c r="R495" s="4">
        <v>82263</v>
      </c>
      <c r="S495" s="4">
        <v>27573</v>
      </c>
      <c r="T495" s="4">
        <v>1653</v>
      </c>
      <c r="U495" s="4">
        <v>0</v>
      </c>
      <c r="V495" s="4">
        <v>109836</v>
      </c>
      <c r="W495" s="5">
        <v>79.461747151383605</v>
      </c>
      <c r="X495" s="5">
        <v>41.72</v>
      </c>
    </row>
    <row r="496" spans="1:24" ht="12.75" customHeight="1">
      <c r="A496" s="4" t="s">
        <v>2904</v>
      </c>
      <c r="B496" s="4" t="s">
        <v>4388</v>
      </c>
      <c r="C496" s="4" t="s">
        <v>18</v>
      </c>
      <c r="D496" s="4" t="s">
        <v>3404</v>
      </c>
      <c r="E496" s="4">
        <v>3487</v>
      </c>
      <c r="F496" s="4">
        <v>643.97</v>
      </c>
      <c r="G496" s="4">
        <v>138225</v>
      </c>
      <c r="H496" s="4">
        <v>6897</v>
      </c>
      <c r="I496" s="4">
        <v>42156</v>
      </c>
      <c r="J496" s="4">
        <v>4496</v>
      </c>
      <c r="K496" s="4">
        <v>80528</v>
      </c>
      <c r="L496" s="4">
        <v>697</v>
      </c>
      <c r="M496" s="4">
        <v>49750</v>
      </c>
      <c r="N496" s="5">
        <v>35.992041960571527</v>
      </c>
      <c r="O496" s="4">
        <v>138225</v>
      </c>
      <c r="P496" s="4">
        <v>20142</v>
      </c>
      <c r="Q496" s="4">
        <v>3076</v>
      </c>
      <c r="R496" s="4">
        <v>82263</v>
      </c>
      <c r="S496" s="4">
        <v>27573</v>
      </c>
      <c r="T496" s="4">
        <v>1653</v>
      </c>
      <c r="U496" s="4">
        <v>0</v>
      </c>
      <c r="V496" s="4">
        <v>109836</v>
      </c>
      <c r="W496" s="5">
        <v>79.461747151383605</v>
      </c>
      <c r="X496" s="5">
        <v>41.72</v>
      </c>
    </row>
    <row r="497" spans="1:24" ht="12.75" customHeight="1">
      <c r="A497" s="4" t="s">
        <v>2903</v>
      </c>
      <c r="B497" s="4" t="s">
        <v>4390</v>
      </c>
      <c r="C497" s="4" t="s">
        <v>18</v>
      </c>
      <c r="D497" s="4" t="s">
        <v>3404</v>
      </c>
      <c r="E497" s="4">
        <v>4941</v>
      </c>
      <c r="F497" s="4">
        <v>510.19</v>
      </c>
      <c r="G497" s="4">
        <v>138225</v>
      </c>
      <c r="H497" s="4">
        <v>6897</v>
      </c>
      <c r="I497" s="4">
        <v>42156</v>
      </c>
      <c r="J497" s="4">
        <v>4496</v>
      </c>
      <c r="K497" s="4">
        <v>80528</v>
      </c>
      <c r="L497" s="4">
        <v>697</v>
      </c>
      <c r="M497" s="4">
        <v>49750</v>
      </c>
      <c r="N497" s="5">
        <v>35.992041960571527</v>
      </c>
      <c r="O497" s="4">
        <v>138225</v>
      </c>
      <c r="P497" s="4">
        <v>20142</v>
      </c>
      <c r="Q497" s="4">
        <v>3076</v>
      </c>
      <c r="R497" s="4">
        <v>82263</v>
      </c>
      <c r="S497" s="4">
        <v>27573</v>
      </c>
      <c r="T497" s="4">
        <v>1653</v>
      </c>
      <c r="U497" s="4">
        <v>0</v>
      </c>
      <c r="V497" s="4">
        <v>109836</v>
      </c>
      <c r="W497" s="5">
        <v>79.461747151383605</v>
      </c>
      <c r="X497" s="5">
        <v>41.72</v>
      </c>
    </row>
    <row r="498" spans="1:24" ht="12.75" customHeight="1">
      <c r="A498" s="4" t="s">
        <v>2902</v>
      </c>
      <c r="B498" s="4" t="s">
        <v>4392</v>
      </c>
      <c r="C498" s="4" t="s">
        <v>18</v>
      </c>
      <c r="D498" s="4" t="s">
        <v>3404</v>
      </c>
      <c r="E498" s="4">
        <v>6070</v>
      </c>
      <c r="F498" s="4">
        <v>833.98</v>
      </c>
      <c r="G498" s="4">
        <v>138225</v>
      </c>
      <c r="H498" s="4">
        <v>6897</v>
      </c>
      <c r="I498" s="4">
        <v>42156</v>
      </c>
      <c r="J498" s="4">
        <v>4496</v>
      </c>
      <c r="K498" s="4">
        <v>80528</v>
      </c>
      <c r="L498" s="4">
        <v>697</v>
      </c>
      <c r="M498" s="4">
        <v>49750</v>
      </c>
      <c r="N498" s="5">
        <v>35.992041960571527</v>
      </c>
      <c r="O498" s="4">
        <v>138225</v>
      </c>
      <c r="P498" s="4">
        <v>20142</v>
      </c>
      <c r="Q498" s="4">
        <v>3076</v>
      </c>
      <c r="R498" s="4">
        <v>82263</v>
      </c>
      <c r="S498" s="4">
        <v>27573</v>
      </c>
      <c r="T498" s="4">
        <v>1653</v>
      </c>
      <c r="U498" s="4">
        <v>0</v>
      </c>
      <c r="V498" s="4">
        <v>109836</v>
      </c>
      <c r="W498" s="5">
        <v>79.461747151383605</v>
      </c>
      <c r="X498" s="5">
        <v>41.72</v>
      </c>
    </row>
    <row r="499" spans="1:24" ht="12.75" customHeight="1">
      <c r="A499" s="4" t="s">
        <v>2901</v>
      </c>
      <c r="B499" s="4" t="s">
        <v>4394</v>
      </c>
      <c r="C499" s="4" t="s">
        <v>18</v>
      </c>
      <c r="D499" s="4" t="s">
        <v>3404</v>
      </c>
      <c r="E499" s="4">
        <v>2594</v>
      </c>
      <c r="F499" s="4">
        <v>79.47</v>
      </c>
      <c r="G499" s="4">
        <v>138225</v>
      </c>
      <c r="H499" s="4">
        <v>6897</v>
      </c>
      <c r="I499" s="4">
        <v>42156</v>
      </c>
      <c r="J499" s="4">
        <v>4496</v>
      </c>
      <c r="K499" s="4">
        <v>80528</v>
      </c>
      <c r="L499" s="4">
        <v>697</v>
      </c>
      <c r="M499" s="4">
        <v>49750</v>
      </c>
      <c r="N499" s="5">
        <v>35.992041960571527</v>
      </c>
      <c r="O499" s="4">
        <v>138225</v>
      </c>
      <c r="P499" s="4">
        <v>20142</v>
      </c>
      <c r="Q499" s="4">
        <v>3076</v>
      </c>
      <c r="R499" s="4">
        <v>82263</v>
      </c>
      <c r="S499" s="4">
        <v>27573</v>
      </c>
      <c r="T499" s="4">
        <v>1653</v>
      </c>
      <c r="U499" s="4">
        <v>0</v>
      </c>
      <c r="V499" s="4">
        <v>109836</v>
      </c>
      <c r="W499" s="5">
        <v>79.461747151383605</v>
      </c>
      <c r="X499" s="5">
        <v>41.72</v>
      </c>
    </row>
    <row r="500" spans="1:24" ht="12.75" customHeight="1">
      <c r="A500" s="4" t="s">
        <v>2900</v>
      </c>
      <c r="B500" s="4" t="s">
        <v>4396</v>
      </c>
      <c r="C500" s="4" t="s">
        <v>18</v>
      </c>
      <c r="D500" s="4" t="s">
        <v>3404</v>
      </c>
      <c r="E500" s="4">
        <v>12944</v>
      </c>
      <c r="F500" s="4">
        <v>508.87</v>
      </c>
      <c r="G500" s="4">
        <v>138225</v>
      </c>
      <c r="H500" s="4">
        <v>6897</v>
      </c>
      <c r="I500" s="4">
        <v>42156</v>
      </c>
      <c r="J500" s="4">
        <v>4496</v>
      </c>
      <c r="K500" s="4">
        <v>80528</v>
      </c>
      <c r="L500" s="4">
        <v>697</v>
      </c>
      <c r="M500" s="4">
        <v>49750</v>
      </c>
      <c r="N500" s="5">
        <v>35.992041960571527</v>
      </c>
      <c r="O500" s="4">
        <v>138225</v>
      </c>
      <c r="P500" s="4">
        <v>20142</v>
      </c>
      <c r="Q500" s="4">
        <v>3076</v>
      </c>
      <c r="R500" s="4">
        <v>82263</v>
      </c>
      <c r="S500" s="4">
        <v>27573</v>
      </c>
      <c r="T500" s="4">
        <v>1653</v>
      </c>
      <c r="U500" s="4">
        <v>0</v>
      </c>
      <c r="V500" s="4">
        <v>109836</v>
      </c>
      <c r="W500" s="5">
        <v>79.461747151383605</v>
      </c>
      <c r="X500" s="5">
        <v>41.72</v>
      </c>
    </row>
    <row r="501" spans="1:24" ht="12.75" customHeight="1">
      <c r="A501" s="4" t="s">
        <v>2899</v>
      </c>
      <c r="B501" s="4" t="s">
        <v>4398</v>
      </c>
      <c r="C501" s="4" t="s">
        <v>18</v>
      </c>
      <c r="D501" s="4" t="s">
        <v>3404</v>
      </c>
      <c r="E501" s="4">
        <v>7066</v>
      </c>
      <c r="F501" s="4">
        <v>1474.25</v>
      </c>
      <c r="G501" s="4">
        <v>138225</v>
      </c>
      <c r="H501" s="4">
        <v>6897</v>
      </c>
      <c r="I501" s="4">
        <v>42156</v>
      </c>
      <c r="J501" s="4">
        <v>4496</v>
      </c>
      <c r="K501" s="4">
        <v>80528</v>
      </c>
      <c r="L501" s="4">
        <v>697</v>
      </c>
      <c r="M501" s="4">
        <v>49750</v>
      </c>
      <c r="N501" s="5">
        <v>35.992041960571527</v>
      </c>
      <c r="O501" s="4">
        <v>138225</v>
      </c>
      <c r="P501" s="4">
        <v>20142</v>
      </c>
      <c r="Q501" s="4">
        <v>3076</v>
      </c>
      <c r="R501" s="4">
        <v>82263</v>
      </c>
      <c r="S501" s="4">
        <v>27573</v>
      </c>
      <c r="T501" s="4">
        <v>1653</v>
      </c>
      <c r="U501" s="4">
        <v>0</v>
      </c>
      <c r="V501" s="4">
        <v>109836</v>
      </c>
      <c r="W501" s="5">
        <v>79.461747151383605</v>
      </c>
      <c r="X501" s="5">
        <v>41.72</v>
      </c>
    </row>
    <row r="502" spans="1:24" ht="12.75" customHeight="1">
      <c r="A502" s="4" t="s">
        <v>4399</v>
      </c>
      <c r="B502" s="4" t="s">
        <v>4401</v>
      </c>
      <c r="C502" s="4" t="s">
        <v>18</v>
      </c>
      <c r="D502" s="4" t="s">
        <v>3404</v>
      </c>
      <c r="E502" s="4">
        <v>8548</v>
      </c>
      <c r="F502" s="4">
        <v>2516.8200000000002</v>
      </c>
      <c r="G502" s="4">
        <v>138225</v>
      </c>
      <c r="H502" s="4">
        <v>6897</v>
      </c>
      <c r="I502" s="4">
        <v>42156</v>
      </c>
      <c r="J502" s="4">
        <v>4496</v>
      </c>
      <c r="K502" s="4">
        <v>80528</v>
      </c>
      <c r="L502" s="4">
        <v>697</v>
      </c>
      <c r="M502" s="4">
        <v>49750</v>
      </c>
      <c r="N502" s="5">
        <v>35.992041960571527</v>
      </c>
      <c r="O502" s="4">
        <v>138225</v>
      </c>
      <c r="P502" s="4">
        <v>20142</v>
      </c>
      <c r="Q502" s="4">
        <v>3076</v>
      </c>
      <c r="R502" s="4">
        <v>82263</v>
      </c>
      <c r="S502" s="4">
        <v>27573</v>
      </c>
      <c r="T502" s="4">
        <v>1653</v>
      </c>
      <c r="U502" s="4">
        <v>0</v>
      </c>
      <c r="V502" s="4">
        <v>109836</v>
      </c>
      <c r="W502" s="5">
        <v>79.461747151383605</v>
      </c>
      <c r="X502" s="5">
        <v>41.72</v>
      </c>
    </row>
    <row r="503" spans="1:24" ht="12.75" customHeight="1">
      <c r="A503" s="4" t="s">
        <v>2898</v>
      </c>
      <c r="B503" s="4" t="s">
        <v>4403</v>
      </c>
      <c r="C503" s="4" t="s">
        <v>18</v>
      </c>
      <c r="D503" s="4" t="s">
        <v>3404</v>
      </c>
      <c r="E503" s="4">
        <v>17835</v>
      </c>
      <c r="F503" s="4">
        <v>900.46</v>
      </c>
      <c r="G503" s="4">
        <v>138225</v>
      </c>
      <c r="H503" s="4">
        <v>6897</v>
      </c>
      <c r="I503" s="4">
        <v>42156</v>
      </c>
      <c r="J503" s="4">
        <v>4496</v>
      </c>
      <c r="K503" s="4">
        <v>80528</v>
      </c>
      <c r="L503" s="4">
        <v>697</v>
      </c>
      <c r="M503" s="4">
        <v>49750</v>
      </c>
      <c r="N503" s="5">
        <v>35.992041960571527</v>
      </c>
      <c r="O503" s="4">
        <v>138225</v>
      </c>
      <c r="P503" s="4">
        <v>20142</v>
      </c>
      <c r="Q503" s="4">
        <v>3076</v>
      </c>
      <c r="R503" s="4">
        <v>82263</v>
      </c>
      <c r="S503" s="4">
        <v>27573</v>
      </c>
      <c r="T503" s="4">
        <v>1653</v>
      </c>
      <c r="U503" s="4">
        <v>0</v>
      </c>
      <c r="V503" s="4">
        <v>109836</v>
      </c>
      <c r="W503" s="5">
        <v>79.461747151383605</v>
      </c>
      <c r="X503" s="5">
        <v>41.72</v>
      </c>
    </row>
    <row r="504" spans="1:24" ht="12.75" customHeight="1">
      <c r="A504" s="4" t="s">
        <v>2897</v>
      </c>
      <c r="B504" s="4" t="s">
        <v>4405</v>
      </c>
      <c r="C504" s="4" t="s">
        <v>18</v>
      </c>
      <c r="D504" s="4" t="s">
        <v>3404</v>
      </c>
      <c r="E504" s="4">
        <v>9017</v>
      </c>
      <c r="F504" s="4">
        <v>810.45</v>
      </c>
      <c r="G504" s="4">
        <v>138225</v>
      </c>
      <c r="H504" s="4">
        <v>6897</v>
      </c>
      <c r="I504" s="4">
        <v>42156</v>
      </c>
      <c r="J504" s="4">
        <v>4496</v>
      </c>
      <c r="K504" s="4">
        <v>80528</v>
      </c>
      <c r="L504" s="4">
        <v>697</v>
      </c>
      <c r="M504" s="4">
        <v>49750</v>
      </c>
      <c r="N504" s="5">
        <v>35.992041960571527</v>
      </c>
      <c r="O504" s="4">
        <v>138225</v>
      </c>
      <c r="P504" s="4">
        <v>20142</v>
      </c>
      <c r="Q504" s="4">
        <v>3076</v>
      </c>
      <c r="R504" s="4">
        <v>82263</v>
      </c>
      <c r="S504" s="4">
        <v>27573</v>
      </c>
      <c r="T504" s="4">
        <v>1653</v>
      </c>
      <c r="U504" s="4">
        <v>0</v>
      </c>
      <c r="V504" s="4">
        <v>109836</v>
      </c>
      <c r="W504" s="5">
        <v>79.461747151383605</v>
      </c>
      <c r="X504" s="5">
        <v>41.72</v>
      </c>
    </row>
    <row r="505" spans="1:24" ht="12.75" customHeight="1">
      <c r="A505" s="4" t="s">
        <v>2896</v>
      </c>
      <c r="B505" s="4" t="s">
        <v>4407</v>
      </c>
      <c r="C505" s="4" t="s">
        <v>18</v>
      </c>
      <c r="D505" s="4" t="s">
        <v>3404</v>
      </c>
      <c r="E505" s="4">
        <v>5745</v>
      </c>
      <c r="F505" s="4">
        <v>1028.94</v>
      </c>
      <c r="G505" s="4">
        <v>138225</v>
      </c>
      <c r="H505" s="4">
        <v>6897</v>
      </c>
      <c r="I505" s="4">
        <v>42156</v>
      </c>
      <c r="J505" s="4">
        <v>4496</v>
      </c>
      <c r="K505" s="4">
        <v>80528</v>
      </c>
      <c r="L505" s="4">
        <v>697</v>
      </c>
      <c r="M505" s="4">
        <v>49750</v>
      </c>
      <c r="N505" s="5">
        <v>35.992041960571527</v>
      </c>
      <c r="O505" s="4">
        <v>138225</v>
      </c>
      <c r="P505" s="4">
        <v>20142</v>
      </c>
      <c r="Q505" s="4">
        <v>3076</v>
      </c>
      <c r="R505" s="4">
        <v>82263</v>
      </c>
      <c r="S505" s="4">
        <v>27573</v>
      </c>
      <c r="T505" s="4">
        <v>1653</v>
      </c>
      <c r="U505" s="4">
        <v>0</v>
      </c>
      <c r="V505" s="4">
        <v>109836</v>
      </c>
      <c r="W505" s="5">
        <v>79.461747151383605</v>
      </c>
      <c r="X505" s="5">
        <v>41.72</v>
      </c>
    </row>
    <row r="506" spans="1:24" ht="12.75" customHeight="1">
      <c r="A506" s="4" t="s">
        <v>2895</v>
      </c>
      <c r="B506" s="4" t="s">
        <v>4409</v>
      </c>
      <c r="C506" s="4" t="s">
        <v>18</v>
      </c>
      <c r="D506" s="4" t="s">
        <v>3404</v>
      </c>
      <c r="E506" s="4">
        <v>5985</v>
      </c>
      <c r="F506" s="4">
        <v>626.9</v>
      </c>
      <c r="G506" s="4">
        <v>138225</v>
      </c>
      <c r="H506" s="4">
        <v>6897</v>
      </c>
      <c r="I506" s="4">
        <v>42156</v>
      </c>
      <c r="J506" s="4">
        <v>4496</v>
      </c>
      <c r="K506" s="4">
        <v>80528</v>
      </c>
      <c r="L506" s="4">
        <v>697</v>
      </c>
      <c r="M506" s="4">
        <v>49750</v>
      </c>
      <c r="N506" s="5">
        <v>35.992041960571527</v>
      </c>
      <c r="O506" s="4">
        <v>138225</v>
      </c>
      <c r="P506" s="4">
        <v>20142</v>
      </c>
      <c r="Q506" s="4">
        <v>3076</v>
      </c>
      <c r="R506" s="4">
        <v>82263</v>
      </c>
      <c r="S506" s="4">
        <v>27573</v>
      </c>
      <c r="T506" s="4">
        <v>1653</v>
      </c>
      <c r="U506" s="4">
        <v>0</v>
      </c>
      <c r="V506" s="4">
        <v>109836</v>
      </c>
      <c r="W506" s="5">
        <v>79.461747151383605</v>
      </c>
      <c r="X506" s="5">
        <v>41.72</v>
      </c>
    </row>
    <row r="507" spans="1:24" ht="12.75" customHeight="1">
      <c r="A507" s="4" t="s">
        <v>2894</v>
      </c>
      <c r="B507" s="4" t="s">
        <v>4411</v>
      </c>
      <c r="C507" s="4" t="s">
        <v>18</v>
      </c>
      <c r="D507" s="4" t="s">
        <v>3404</v>
      </c>
      <c r="E507" s="4">
        <v>5287</v>
      </c>
      <c r="F507" s="4">
        <v>565.9</v>
      </c>
      <c r="G507" s="4">
        <v>138225</v>
      </c>
      <c r="H507" s="4">
        <v>6897</v>
      </c>
      <c r="I507" s="4">
        <v>42156</v>
      </c>
      <c r="J507" s="4">
        <v>4496</v>
      </c>
      <c r="K507" s="4">
        <v>80528</v>
      </c>
      <c r="L507" s="4">
        <v>697</v>
      </c>
      <c r="M507" s="4">
        <v>49750</v>
      </c>
      <c r="N507" s="5">
        <v>35.992041960571527</v>
      </c>
      <c r="O507" s="4">
        <v>138225</v>
      </c>
      <c r="P507" s="4">
        <v>20142</v>
      </c>
      <c r="Q507" s="4">
        <v>3076</v>
      </c>
      <c r="R507" s="4">
        <v>82263</v>
      </c>
      <c r="S507" s="4">
        <v>27573</v>
      </c>
      <c r="T507" s="4">
        <v>1653</v>
      </c>
      <c r="U507" s="4">
        <v>0</v>
      </c>
      <c r="V507" s="4">
        <v>109836</v>
      </c>
      <c r="W507" s="5">
        <v>79.461747151383605</v>
      </c>
      <c r="X507" s="5">
        <v>41.72</v>
      </c>
    </row>
    <row r="508" spans="1:24" ht="12.75" customHeight="1">
      <c r="A508" s="4" t="s">
        <v>2893</v>
      </c>
      <c r="B508" s="4" t="s">
        <v>4413</v>
      </c>
      <c r="C508" s="4" t="s">
        <v>18</v>
      </c>
      <c r="D508" s="4" t="s">
        <v>3404</v>
      </c>
      <c r="E508" s="4">
        <v>9300</v>
      </c>
      <c r="F508" s="4">
        <v>600.29999999999995</v>
      </c>
      <c r="G508" s="4">
        <v>138225</v>
      </c>
      <c r="H508" s="4">
        <v>6897</v>
      </c>
      <c r="I508" s="4">
        <v>42156</v>
      </c>
      <c r="J508" s="4">
        <v>4496</v>
      </c>
      <c r="K508" s="4">
        <v>80528</v>
      </c>
      <c r="L508" s="4">
        <v>697</v>
      </c>
      <c r="M508" s="4">
        <v>49750</v>
      </c>
      <c r="N508" s="5">
        <v>35.992041960571527</v>
      </c>
      <c r="O508" s="4">
        <v>138225</v>
      </c>
      <c r="P508" s="4">
        <v>20142</v>
      </c>
      <c r="Q508" s="4">
        <v>3076</v>
      </c>
      <c r="R508" s="4">
        <v>82263</v>
      </c>
      <c r="S508" s="4">
        <v>27573</v>
      </c>
      <c r="T508" s="4">
        <v>1653</v>
      </c>
      <c r="U508" s="4">
        <v>0</v>
      </c>
      <c r="V508" s="4">
        <v>109836</v>
      </c>
      <c r="W508" s="5">
        <v>79.461747151383605</v>
      </c>
      <c r="X508" s="5">
        <v>41.72</v>
      </c>
    </row>
    <row r="509" spans="1:24" ht="12.75" customHeight="1">
      <c r="A509" s="4" t="s">
        <v>2892</v>
      </c>
      <c r="B509" s="4" t="s">
        <v>4415</v>
      </c>
      <c r="C509" s="4" t="s">
        <v>18</v>
      </c>
      <c r="D509" s="4" t="s">
        <v>3404</v>
      </c>
      <c r="E509" s="4">
        <v>8446</v>
      </c>
      <c r="F509" s="4">
        <v>858.48</v>
      </c>
      <c r="G509" s="4">
        <v>138225</v>
      </c>
      <c r="H509" s="4">
        <v>6897</v>
      </c>
      <c r="I509" s="4">
        <v>42156</v>
      </c>
      <c r="J509" s="4">
        <v>4496</v>
      </c>
      <c r="K509" s="4">
        <v>80528</v>
      </c>
      <c r="L509" s="4">
        <v>697</v>
      </c>
      <c r="M509" s="4">
        <v>49750</v>
      </c>
      <c r="N509" s="5">
        <v>35.992041960571527</v>
      </c>
      <c r="O509" s="4">
        <v>138225</v>
      </c>
      <c r="P509" s="4">
        <v>20142</v>
      </c>
      <c r="Q509" s="4">
        <v>3076</v>
      </c>
      <c r="R509" s="4">
        <v>82263</v>
      </c>
      <c r="S509" s="4">
        <v>27573</v>
      </c>
      <c r="T509" s="4">
        <v>1653</v>
      </c>
      <c r="U509" s="4">
        <v>0</v>
      </c>
      <c r="V509" s="4">
        <v>109836</v>
      </c>
      <c r="W509" s="5">
        <v>79.461747151383605</v>
      </c>
      <c r="X509" s="5">
        <v>41.72</v>
      </c>
    </row>
    <row r="510" spans="1:24" ht="12.75" customHeight="1">
      <c r="A510" s="4" t="s">
        <v>2891</v>
      </c>
      <c r="B510" s="4" t="s">
        <v>4417</v>
      </c>
      <c r="C510" s="4" t="s">
        <v>18</v>
      </c>
      <c r="D510" s="4" t="s">
        <v>3404</v>
      </c>
      <c r="E510" s="4">
        <v>6902</v>
      </c>
      <c r="F510" s="4">
        <v>1003.19</v>
      </c>
      <c r="G510" s="4">
        <v>138225</v>
      </c>
      <c r="H510" s="4">
        <v>6897</v>
      </c>
      <c r="I510" s="4">
        <v>42156</v>
      </c>
      <c r="J510" s="4">
        <v>4496</v>
      </c>
      <c r="K510" s="4">
        <v>80528</v>
      </c>
      <c r="L510" s="4">
        <v>697</v>
      </c>
      <c r="M510" s="4">
        <v>49750</v>
      </c>
      <c r="N510" s="5">
        <v>35.992041960571527</v>
      </c>
      <c r="O510" s="4">
        <v>138225</v>
      </c>
      <c r="P510" s="4">
        <v>20142</v>
      </c>
      <c r="Q510" s="4">
        <v>3076</v>
      </c>
      <c r="R510" s="4">
        <v>82263</v>
      </c>
      <c r="S510" s="4">
        <v>27573</v>
      </c>
      <c r="T510" s="4">
        <v>1653</v>
      </c>
      <c r="U510" s="4">
        <v>0</v>
      </c>
      <c r="V510" s="4">
        <v>109836</v>
      </c>
      <c r="W510" s="5">
        <v>79.461747151383605</v>
      </c>
      <c r="X510" s="5">
        <v>41.72</v>
      </c>
    </row>
    <row r="511" spans="1:24" ht="12.75" customHeight="1">
      <c r="A511" s="4" t="s">
        <v>2890</v>
      </c>
      <c r="B511" s="4" t="s">
        <v>4419</v>
      </c>
      <c r="C511" s="4" t="s">
        <v>18</v>
      </c>
      <c r="D511" s="4" t="s">
        <v>3404</v>
      </c>
      <c r="E511" s="4">
        <v>4488</v>
      </c>
      <c r="F511" s="4">
        <v>636.46</v>
      </c>
      <c r="G511" s="4">
        <v>138225</v>
      </c>
      <c r="H511" s="4">
        <v>6897</v>
      </c>
      <c r="I511" s="4">
        <v>42156</v>
      </c>
      <c r="J511" s="4">
        <v>4496</v>
      </c>
      <c r="K511" s="4">
        <v>80528</v>
      </c>
      <c r="L511" s="4">
        <v>697</v>
      </c>
      <c r="M511" s="4">
        <v>49750</v>
      </c>
      <c r="N511" s="5">
        <v>35.992041960571527</v>
      </c>
      <c r="O511" s="4">
        <v>138225</v>
      </c>
      <c r="P511" s="4">
        <v>20142</v>
      </c>
      <c r="Q511" s="4">
        <v>3076</v>
      </c>
      <c r="R511" s="4">
        <v>82263</v>
      </c>
      <c r="S511" s="4">
        <v>27573</v>
      </c>
      <c r="T511" s="4">
        <v>1653</v>
      </c>
      <c r="U511" s="4">
        <v>0</v>
      </c>
      <c r="V511" s="4">
        <v>109836</v>
      </c>
      <c r="W511" s="5">
        <v>79.461747151383605</v>
      </c>
      <c r="X511" s="5">
        <v>41.72</v>
      </c>
    </row>
    <row r="512" spans="1:24" ht="12.75" customHeight="1">
      <c r="A512" s="4" t="s">
        <v>2889</v>
      </c>
      <c r="B512" s="4" t="s">
        <v>4421</v>
      </c>
      <c r="C512" s="4" t="s">
        <v>18</v>
      </c>
      <c r="D512" s="4" t="s">
        <v>3404</v>
      </c>
      <c r="E512" s="4">
        <v>4179</v>
      </c>
      <c r="F512" s="4">
        <v>710.31</v>
      </c>
      <c r="G512" s="4">
        <v>138225</v>
      </c>
      <c r="H512" s="4">
        <v>6897</v>
      </c>
      <c r="I512" s="4">
        <v>42156</v>
      </c>
      <c r="J512" s="4">
        <v>4496</v>
      </c>
      <c r="K512" s="4">
        <v>80528</v>
      </c>
      <c r="L512" s="4">
        <v>697</v>
      </c>
      <c r="M512" s="4">
        <v>49750</v>
      </c>
      <c r="N512" s="5">
        <v>35.992041960571527</v>
      </c>
      <c r="O512" s="4">
        <v>138225</v>
      </c>
      <c r="P512" s="4">
        <v>20142</v>
      </c>
      <c r="Q512" s="4">
        <v>3076</v>
      </c>
      <c r="R512" s="4">
        <v>82263</v>
      </c>
      <c r="S512" s="4">
        <v>27573</v>
      </c>
      <c r="T512" s="4">
        <v>1653</v>
      </c>
      <c r="U512" s="4">
        <v>0</v>
      </c>
      <c r="V512" s="4">
        <v>109836</v>
      </c>
      <c r="W512" s="5">
        <v>79.461747151383605</v>
      </c>
      <c r="X512" s="5">
        <v>41.72</v>
      </c>
    </row>
    <row r="513" spans="1:24" ht="12.75" customHeight="1">
      <c r="A513" s="4" t="s">
        <v>2888</v>
      </c>
      <c r="B513" s="4" t="s">
        <v>4423</v>
      </c>
      <c r="C513" s="4" t="s">
        <v>18</v>
      </c>
      <c r="D513" s="4" t="s">
        <v>3404</v>
      </c>
      <c r="E513" s="4">
        <v>7832</v>
      </c>
      <c r="F513" s="4">
        <v>1369.65</v>
      </c>
      <c r="G513" s="4">
        <v>138225</v>
      </c>
      <c r="H513" s="4">
        <v>6897</v>
      </c>
      <c r="I513" s="4">
        <v>42156</v>
      </c>
      <c r="J513" s="4">
        <v>4496</v>
      </c>
      <c r="K513" s="4">
        <v>80528</v>
      </c>
      <c r="L513" s="4">
        <v>697</v>
      </c>
      <c r="M513" s="4">
        <v>49750</v>
      </c>
      <c r="N513" s="5">
        <v>35.992041960571527</v>
      </c>
      <c r="O513" s="4">
        <v>138225</v>
      </c>
      <c r="P513" s="4">
        <v>20142</v>
      </c>
      <c r="Q513" s="4">
        <v>3076</v>
      </c>
      <c r="R513" s="4">
        <v>82263</v>
      </c>
      <c r="S513" s="4">
        <v>27573</v>
      </c>
      <c r="T513" s="4">
        <v>1653</v>
      </c>
      <c r="U513" s="4">
        <v>0</v>
      </c>
      <c r="V513" s="4">
        <v>109836</v>
      </c>
      <c r="W513" s="5">
        <v>79.461747151383605</v>
      </c>
      <c r="X513" s="5">
        <v>41.72</v>
      </c>
    </row>
    <row r="514" spans="1:24" ht="12.75" customHeight="1">
      <c r="A514" s="4" t="s">
        <v>2887</v>
      </c>
      <c r="B514" s="4" t="s">
        <v>4425</v>
      </c>
      <c r="C514" s="4" t="s">
        <v>18</v>
      </c>
      <c r="D514" s="4" t="s">
        <v>3404</v>
      </c>
      <c r="E514" s="4">
        <v>7292</v>
      </c>
      <c r="F514" s="4">
        <v>573.41999999999996</v>
      </c>
      <c r="G514" s="4">
        <v>138225</v>
      </c>
      <c r="H514" s="4">
        <v>6897</v>
      </c>
      <c r="I514" s="4">
        <v>42156</v>
      </c>
      <c r="J514" s="4">
        <v>4496</v>
      </c>
      <c r="K514" s="4">
        <v>80528</v>
      </c>
      <c r="L514" s="4">
        <v>697</v>
      </c>
      <c r="M514" s="4">
        <v>49750</v>
      </c>
      <c r="N514" s="5">
        <v>35.992041960571527</v>
      </c>
      <c r="O514" s="4">
        <v>138225</v>
      </c>
      <c r="P514" s="4">
        <v>20142</v>
      </c>
      <c r="Q514" s="4">
        <v>3076</v>
      </c>
      <c r="R514" s="4">
        <v>82263</v>
      </c>
      <c r="S514" s="4">
        <v>27573</v>
      </c>
      <c r="T514" s="4">
        <v>1653</v>
      </c>
      <c r="U514" s="4">
        <v>0</v>
      </c>
      <c r="V514" s="4">
        <v>109836</v>
      </c>
      <c r="W514" s="5">
        <v>79.461747151383605</v>
      </c>
      <c r="X514" s="5">
        <v>41.72</v>
      </c>
    </row>
    <row r="515" spans="1:24" ht="12.75" customHeight="1">
      <c r="A515" s="4" t="s">
        <v>2886</v>
      </c>
      <c r="B515" s="4" t="s">
        <v>4427</v>
      </c>
      <c r="C515" s="4" t="s">
        <v>18</v>
      </c>
      <c r="D515" s="4" t="s">
        <v>3404</v>
      </c>
      <c r="E515" s="4">
        <v>3517</v>
      </c>
      <c r="F515" s="4">
        <v>1154.3900000000001</v>
      </c>
      <c r="G515" s="4">
        <v>138225</v>
      </c>
      <c r="H515" s="4">
        <v>6897</v>
      </c>
      <c r="I515" s="4">
        <v>42156</v>
      </c>
      <c r="J515" s="4">
        <v>4496</v>
      </c>
      <c r="K515" s="4">
        <v>80528</v>
      </c>
      <c r="L515" s="4">
        <v>697</v>
      </c>
      <c r="M515" s="4">
        <v>49750</v>
      </c>
      <c r="N515" s="5">
        <v>35.992041960571527</v>
      </c>
      <c r="O515" s="4">
        <v>138225</v>
      </c>
      <c r="P515" s="4">
        <v>20142</v>
      </c>
      <c r="Q515" s="4">
        <v>3076</v>
      </c>
      <c r="R515" s="4">
        <v>82263</v>
      </c>
      <c r="S515" s="4">
        <v>27573</v>
      </c>
      <c r="T515" s="4">
        <v>1653</v>
      </c>
      <c r="U515" s="4">
        <v>0</v>
      </c>
      <c r="V515" s="4">
        <v>109836</v>
      </c>
      <c r="W515" s="5">
        <v>79.461747151383605</v>
      </c>
      <c r="X515" s="5">
        <v>41.72</v>
      </c>
    </row>
    <row r="516" spans="1:24" ht="12.75" customHeight="1">
      <c r="A516" s="4" t="s">
        <v>2885</v>
      </c>
      <c r="B516" s="4" t="s">
        <v>4429</v>
      </c>
      <c r="C516" s="4" t="s">
        <v>18</v>
      </c>
      <c r="D516" s="4" t="s">
        <v>3404</v>
      </c>
      <c r="E516" s="4">
        <v>5301</v>
      </c>
      <c r="F516" s="4">
        <v>130.75</v>
      </c>
      <c r="G516" s="4">
        <v>138225</v>
      </c>
      <c r="H516" s="4">
        <v>6897</v>
      </c>
      <c r="I516" s="4">
        <v>42156</v>
      </c>
      <c r="J516" s="4">
        <v>4496</v>
      </c>
      <c r="K516" s="4">
        <v>80528</v>
      </c>
      <c r="L516" s="4">
        <v>697</v>
      </c>
      <c r="M516" s="4">
        <v>49750</v>
      </c>
      <c r="N516" s="5">
        <v>35.992041960571527</v>
      </c>
      <c r="O516" s="4">
        <v>138225</v>
      </c>
      <c r="P516" s="4">
        <v>20142</v>
      </c>
      <c r="Q516" s="4">
        <v>3076</v>
      </c>
      <c r="R516" s="4">
        <v>82263</v>
      </c>
      <c r="S516" s="4">
        <v>27573</v>
      </c>
      <c r="T516" s="4">
        <v>1653</v>
      </c>
      <c r="U516" s="4">
        <v>0</v>
      </c>
      <c r="V516" s="4">
        <v>109836</v>
      </c>
      <c r="W516" s="5">
        <v>79.461747151383605</v>
      </c>
      <c r="X516" s="5">
        <v>41.72</v>
      </c>
    </row>
    <row r="517" spans="1:24" ht="12.75" customHeight="1">
      <c r="A517" s="4" t="s">
        <v>2884</v>
      </c>
      <c r="B517" s="4" t="s">
        <v>4431</v>
      </c>
      <c r="C517" s="4" t="s">
        <v>18</v>
      </c>
      <c r="D517" s="4" t="s">
        <v>3404</v>
      </c>
      <c r="E517" s="4">
        <v>4398</v>
      </c>
      <c r="F517" s="4">
        <v>544.48</v>
      </c>
      <c r="G517" s="4">
        <v>138225</v>
      </c>
      <c r="H517" s="4">
        <v>6897</v>
      </c>
      <c r="I517" s="4">
        <v>42156</v>
      </c>
      <c r="J517" s="4">
        <v>4496</v>
      </c>
      <c r="K517" s="4">
        <v>80528</v>
      </c>
      <c r="L517" s="4">
        <v>697</v>
      </c>
      <c r="M517" s="4">
        <v>49750</v>
      </c>
      <c r="N517" s="5">
        <v>35.992041960571527</v>
      </c>
      <c r="O517" s="4">
        <v>138225</v>
      </c>
      <c r="P517" s="4">
        <v>20142</v>
      </c>
      <c r="Q517" s="4">
        <v>3076</v>
      </c>
      <c r="R517" s="4">
        <v>82263</v>
      </c>
      <c r="S517" s="4">
        <v>27573</v>
      </c>
      <c r="T517" s="4">
        <v>1653</v>
      </c>
      <c r="U517" s="4">
        <v>0</v>
      </c>
      <c r="V517" s="4">
        <v>109836</v>
      </c>
      <c r="W517" s="5">
        <v>79.461747151383605</v>
      </c>
      <c r="X517" s="5">
        <v>41.72</v>
      </c>
    </row>
    <row r="518" spans="1:24" ht="12.75" customHeight="1">
      <c r="A518" s="4" t="s">
        <v>2883</v>
      </c>
      <c r="B518" s="4" t="s">
        <v>4433</v>
      </c>
      <c r="C518" s="4" t="s">
        <v>18</v>
      </c>
      <c r="D518" s="4" t="s">
        <v>3404</v>
      </c>
      <c r="E518" s="4">
        <v>5993</v>
      </c>
      <c r="F518" s="4">
        <v>1537.26</v>
      </c>
      <c r="G518" s="4">
        <v>138225</v>
      </c>
      <c r="H518" s="4">
        <v>6897</v>
      </c>
      <c r="I518" s="4">
        <v>42156</v>
      </c>
      <c r="J518" s="4">
        <v>4496</v>
      </c>
      <c r="K518" s="4">
        <v>80528</v>
      </c>
      <c r="L518" s="4">
        <v>697</v>
      </c>
      <c r="M518" s="4">
        <v>49750</v>
      </c>
      <c r="N518" s="5">
        <v>35.992041960571527</v>
      </c>
      <c r="O518" s="4">
        <v>138225</v>
      </c>
      <c r="P518" s="4">
        <v>20142</v>
      </c>
      <c r="Q518" s="4">
        <v>3076</v>
      </c>
      <c r="R518" s="4">
        <v>82263</v>
      </c>
      <c r="S518" s="4">
        <v>27573</v>
      </c>
      <c r="T518" s="4">
        <v>1653</v>
      </c>
      <c r="U518" s="4">
        <v>0</v>
      </c>
      <c r="V518" s="4">
        <v>109836</v>
      </c>
      <c r="W518" s="5">
        <v>79.461747151383605</v>
      </c>
      <c r="X518" s="5">
        <v>41.72</v>
      </c>
    </row>
    <row r="519" spans="1:24" ht="12.75" customHeight="1">
      <c r="A519" s="4" t="s">
        <v>2882</v>
      </c>
      <c r="B519" s="4" t="s">
        <v>4435</v>
      </c>
      <c r="C519" s="4" t="s">
        <v>18</v>
      </c>
      <c r="D519" s="4" t="s">
        <v>3404</v>
      </c>
      <c r="E519" s="4">
        <v>11854</v>
      </c>
      <c r="F519" s="4">
        <v>468.22</v>
      </c>
      <c r="G519" s="4">
        <v>138225</v>
      </c>
      <c r="H519" s="4">
        <v>6897</v>
      </c>
      <c r="I519" s="4">
        <v>42156</v>
      </c>
      <c r="J519" s="4">
        <v>4496</v>
      </c>
      <c r="K519" s="4">
        <v>80528</v>
      </c>
      <c r="L519" s="4">
        <v>697</v>
      </c>
      <c r="M519" s="4">
        <v>49750</v>
      </c>
      <c r="N519" s="5">
        <v>35.992041960571527</v>
      </c>
      <c r="O519" s="4">
        <v>138225</v>
      </c>
      <c r="P519" s="4">
        <v>20142</v>
      </c>
      <c r="Q519" s="4">
        <v>3076</v>
      </c>
      <c r="R519" s="4">
        <v>82263</v>
      </c>
      <c r="S519" s="4">
        <v>27573</v>
      </c>
      <c r="T519" s="4">
        <v>1653</v>
      </c>
      <c r="U519" s="4">
        <v>0</v>
      </c>
      <c r="V519" s="4">
        <v>109836</v>
      </c>
      <c r="W519" s="5">
        <v>79.461747151383605</v>
      </c>
      <c r="X519" s="5">
        <v>41.72</v>
      </c>
    </row>
    <row r="520" spans="1:24" ht="12.75" customHeight="1">
      <c r="A520" s="4" t="s">
        <v>2881</v>
      </c>
      <c r="B520" s="4" t="s">
        <v>4437</v>
      </c>
      <c r="C520" s="4" t="s">
        <v>18</v>
      </c>
      <c r="D520" s="4" t="s">
        <v>3404</v>
      </c>
      <c r="E520" s="4">
        <v>6267</v>
      </c>
      <c r="F520" s="4">
        <v>1963.12</v>
      </c>
      <c r="G520" s="4">
        <v>138225</v>
      </c>
      <c r="H520" s="4">
        <v>6897</v>
      </c>
      <c r="I520" s="4">
        <v>42156</v>
      </c>
      <c r="J520" s="4">
        <v>4496</v>
      </c>
      <c r="K520" s="4">
        <v>80528</v>
      </c>
      <c r="L520" s="4">
        <v>697</v>
      </c>
      <c r="M520" s="4">
        <v>49750</v>
      </c>
      <c r="N520" s="5">
        <v>35.992041960571527</v>
      </c>
      <c r="O520" s="4">
        <v>138225</v>
      </c>
      <c r="P520" s="4">
        <v>20142</v>
      </c>
      <c r="Q520" s="4">
        <v>3076</v>
      </c>
      <c r="R520" s="4">
        <v>82263</v>
      </c>
      <c r="S520" s="4">
        <v>27573</v>
      </c>
      <c r="T520" s="4">
        <v>1653</v>
      </c>
      <c r="U520" s="4">
        <v>0</v>
      </c>
      <c r="V520" s="4">
        <v>109836</v>
      </c>
      <c r="W520" s="5">
        <v>79.461747151383605</v>
      </c>
      <c r="X520" s="5">
        <v>41.72</v>
      </c>
    </row>
    <row r="521" spans="1:24" ht="12.75" customHeight="1">
      <c r="A521" s="4" t="s">
        <v>2880</v>
      </c>
      <c r="B521" s="4" t="s">
        <v>4439</v>
      </c>
      <c r="C521" s="4" t="s">
        <v>18</v>
      </c>
      <c r="D521" s="4" t="s">
        <v>3404</v>
      </c>
      <c r="E521" s="4">
        <v>15645</v>
      </c>
      <c r="F521" s="4">
        <v>457.41</v>
      </c>
      <c r="G521" s="4">
        <v>138225</v>
      </c>
      <c r="H521" s="4">
        <v>6897</v>
      </c>
      <c r="I521" s="4">
        <v>42156</v>
      </c>
      <c r="J521" s="4">
        <v>4496</v>
      </c>
      <c r="K521" s="4">
        <v>80528</v>
      </c>
      <c r="L521" s="4">
        <v>697</v>
      </c>
      <c r="M521" s="4">
        <v>49750</v>
      </c>
      <c r="N521" s="5">
        <v>35.992041960571527</v>
      </c>
      <c r="O521" s="4">
        <v>138225</v>
      </c>
      <c r="P521" s="4">
        <v>20142</v>
      </c>
      <c r="Q521" s="4">
        <v>3076</v>
      </c>
      <c r="R521" s="4">
        <v>82263</v>
      </c>
      <c r="S521" s="4">
        <v>27573</v>
      </c>
      <c r="T521" s="4">
        <v>1653</v>
      </c>
      <c r="U521" s="4">
        <v>0</v>
      </c>
      <c r="V521" s="4">
        <v>109836</v>
      </c>
      <c r="W521" s="5">
        <v>79.461747151383605</v>
      </c>
      <c r="X521" s="5">
        <v>41.72</v>
      </c>
    </row>
    <row r="522" spans="1:24" ht="12.75" customHeight="1">
      <c r="A522" s="4" t="s">
        <v>2879</v>
      </c>
      <c r="B522" s="4" t="s">
        <v>4441</v>
      </c>
      <c r="C522" s="4" t="s">
        <v>39</v>
      </c>
      <c r="D522" s="4" t="s">
        <v>3404</v>
      </c>
      <c r="E522" s="4">
        <v>5671</v>
      </c>
      <c r="F522" s="4">
        <v>1596.82</v>
      </c>
      <c r="G522" s="4">
        <v>111298</v>
      </c>
      <c r="H522" s="4">
        <v>3575</v>
      </c>
      <c r="I522" s="4">
        <v>26838</v>
      </c>
      <c r="J522" s="4">
        <v>3615</v>
      </c>
      <c r="K522" s="4">
        <v>75989</v>
      </c>
      <c r="L522" s="4">
        <v>114</v>
      </c>
      <c r="M522" s="4">
        <v>30527</v>
      </c>
      <c r="N522" s="5">
        <v>27.428165825082214</v>
      </c>
      <c r="O522" s="4">
        <v>111298</v>
      </c>
      <c r="P522" s="4">
        <v>16620</v>
      </c>
      <c r="Q522" s="4">
        <v>1284</v>
      </c>
      <c r="R522" s="4">
        <v>76619</v>
      </c>
      <c r="S522" s="4">
        <v>14520</v>
      </c>
      <c r="T522" s="4">
        <v>777</v>
      </c>
      <c r="U522" s="4">
        <v>0</v>
      </c>
      <c r="V522" s="4">
        <v>91139</v>
      </c>
      <c r="W522" s="5">
        <v>81.887365451310899</v>
      </c>
      <c r="X522" s="5">
        <v>44.75</v>
      </c>
    </row>
    <row r="523" spans="1:24" ht="12.75" customHeight="1">
      <c r="A523" s="4" t="s">
        <v>2878</v>
      </c>
      <c r="B523" s="4" t="s">
        <v>4237</v>
      </c>
      <c r="C523" s="4" t="s">
        <v>39</v>
      </c>
      <c r="D523" s="4" t="s">
        <v>3404</v>
      </c>
      <c r="E523" s="4">
        <v>8575</v>
      </c>
      <c r="F523" s="4">
        <v>878.04</v>
      </c>
      <c r="G523" s="4">
        <v>111298</v>
      </c>
      <c r="H523" s="4">
        <v>3575</v>
      </c>
      <c r="I523" s="4">
        <v>26838</v>
      </c>
      <c r="J523" s="4">
        <v>3615</v>
      </c>
      <c r="K523" s="4">
        <v>75989</v>
      </c>
      <c r="L523" s="4">
        <v>114</v>
      </c>
      <c r="M523" s="4">
        <v>30527</v>
      </c>
      <c r="N523" s="5">
        <v>27.428165825082214</v>
      </c>
      <c r="O523" s="4">
        <v>111298</v>
      </c>
      <c r="P523" s="4">
        <v>16620</v>
      </c>
      <c r="Q523" s="4">
        <v>1284</v>
      </c>
      <c r="R523" s="4">
        <v>76619</v>
      </c>
      <c r="S523" s="4">
        <v>14520</v>
      </c>
      <c r="T523" s="4">
        <v>777</v>
      </c>
      <c r="U523" s="4">
        <v>0</v>
      </c>
      <c r="V523" s="4">
        <v>91139</v>
      </c>
      <c r="W523" s="5">
        <v>81.887365451310899</v>
      </c>
      <c r="X523" s="5">
        <v>44.75</v>
      </c>
    </row>
    <row r="524" spans="1:24" ht="12.75" customHeight="1">
      <c r="A524" s="4" t="s">
        <v>2877</v>
      </c>
      <c r="B524" s="4" t="s">
        <v>4443</v>
      </c>
      <c r="C524" s="4" t="s">
        <v>39</v>
      </c>
      <c r="D524" s="4" t="s">
        <v>3404</v>
      </c>
      <c r="E524" s="4">
        <v>6419</v>
      </c>
      <c r="F524" s="4">
        <v>578.04</v>
      </c>
      <c r="G524" s="4">
        <v>111298</v>
      </c>
      <c r="H524" s="4">
        <v>3575</v>
      </c>
      <c r="I524" s="4">
        <v>26838</v>
      </c>
      <c r="J524" s="4">
        <v>3615</v>
      </c>
      <c r="K524" s="4">
        <v>75989</v>
      </c>
      <c r="L524" s="4">
        <v>114</v>
      </c>
      <c r="M524" s="4">
        <v>30527</v>
      </c>
      <c r="N524" s="5">
        <v>27.428165825082214</v>
      </c>
      <c r="O524" s="4">
        <v>111298</v>
      </c>
      <c r="P524" s="4">
        <v>16620</v>
      </c>
      <c r="Q524" s="4">
        <v>1284</v>
      </c>
      <c r="R524" s="4">
        <v>76619</v>
      </c>
      <c r="S524" s="4">
        <v>14520</v>
      </c>
      <c r="T524" s="4">
        <v>777</v>
      </c>
      <c r="U524" s="4">
        <v>0</v>
      </c>
      <c r="V524" s="4">
        <v>91139</v>
      </c>
      <c r="W524" s="5">
        <v>81.887365451310899</v>
      </c>
      <c r="X524" s="5">
        <v>44.75</v>
      </c>
    </row>
    <row r="525" spans="1:24" ht="12.75" customHeight="1">
      <c r="A525" s="4" t="s">
        <v>2876</v>
      </c>
      <c r="B525" s="4" t="s">
        <v>4445</v>
      </c>
      <c r="C525" s="4" t="s">
        <v>39</v>
      </c>
      <c r="D525" s="4" t="s">
        <v>3404</v>
      </c>
      <c r="E525" s="4">
        <v>6767</v>
      </c>
      <c r="F525" s="4">
        <v>855.35</v>
      </c>
      <c r="G525" s="4">
        <v>111298</v>
      </c>
      <c r="H525" s="4">
        <v>3575</v>
      </c>
      <c r="I525" s="4">
        <v>26838</v>
      </c>
      <c r="J525" s="4">
        <v>3615</v>
      </c>
      <c r="K525" s="4">
        <v>75989</v>
      </c>
      <c r="L525" s="4">
        <v>114</v>
      </c>
      <c r="M525" s="4">
        <v>30527</v>
      </c>
      <c r="N525" s="5">
        <v>27.428165825082214</v>
      </c>
      <c r="O525" s="4">
        <v>111298</v>
      </c>
      <c r="P525" s="4">
        <v>16620</v>
      </c>
      <c r="Q525" s="4">
        <v>1284</v>
      </c>
      <c r="R525" s="4">
        <v>76619</v>
      </c>
      <c r="S525" s="4">
        <v>14520</v>
      </c>
      <c r="T525" s="4">
        <v>777</v>
      </c>
      <c r="U525" s="4">
        <v>0</v>
      </c>
      <c r="V525" s="4">
        <v>91139</v>
      </c>
      <c r="W525" s="5">
        <v>81.887365451310899</v>
      </c>
      <c r="X525" s="5">
        <v>44.75</v>
      </c>
    </row>
    <row r="526" spans="1:24" ht="12.75" customHeight="1">
      <c r="A526" s="4" t="s">
        <v>2875</v>
      </c>
      <c r="B526" s="4" t="s">
        <v>4447</v>
      </c>
      <c r="C526" s="4" t="s">
        <v>39</v>
      </c>
      <c r="D526" s="4" t="s">
        <v>3404</v>
      </c>
      <c r="E526" s="4">
        <v>3640</v>
      </c>
      <c r="F526" s="4">
        <v>1757.68</v>
      </c>
      <c r="G526" s="4">
        <v>111298</v>
      </c>
      <c r="H526" s="4">
        <v>3575</v>
      </c>
      <c r="I526" s="4">
        <v>26838</v>
      </c>
      <c r="J526" s="4">
        <v>3615</v>
      </c>
      <c r="K526" s="4">
        <v>75989</v>
      </c>
      <c r="L526" s="4">
        <v>114</v>
      </c>
      <c r="M526" s="4">
        <v>30527</v>
      </c>
      <c r="N526" s="5">
        <v>27.428165825082214</v>
      </c>
      <c r="O526" s="4">
        <v>111298</v>
      </c>
      <c r="P526" s="4">
        <v>16620</v>
      </c>
      <c r="Q526" s="4">
        <v>1284</v>
      </c>
      <c r="R526" s="4">
        <v>76619</v>
      </c>
      <c r="S526" s="4">
        <v>14520</v>
      </c>
      <c r="T526" s="4">
        <v>777</v>
      </c>
      <c r="U526" s="4">
        <v>0</v>
      </c>
      <c r="V526" s="4">
        <v>91139</v>
      </c>
      <c r="W526" s="5">
        <v>81.887365451310899</v>
      </c>
      <c r="X526" s="5">
        <v>44.75</v>
      </c>
    </row>
    <row r="527" spans="1:24" ht="12.75" customHeight="1">
      <c r="A527" s="4" t="s">
        <v>2874</v>
      </c>
      <c r="B527" s="4" t="s">
        <v>4449</v>
      </c>
      <c r="C527" s="4" t="s">
        <v>39</v>
      </c>
      <c r="D527" s="4" t="s">
        <v>3404</v>
      </c>
      <c r="E527" s="4">
        <v>8093</v>
      </c>
      <c r="F527" s="4">
        <v>1064.45</v>
      </c>
      <c r="G527" s="4">
        <v>111298</v>
      </c>
      <c r="H527" s="4">
        <v>3575</v>
      </c>
      <c r="I527" s="4">
        <v>26838</v>
      </c>
      <c r="J527" s="4">
        <v>3615</v>
      </c>
      <c r="K527" s="4">
        <v>75989</v>
      </c>
      <c r="L527" s="4">
        <v>114</v>
      </c>
      <c r="M527" s="4">
        <v>30527</v>
      </c>
      <c r="N527" s="5">
        <v>27.428165825082214</v>
      </c>
      <c r="O527" s="4">
        <v>111298</v>
      </c>
      <c r="P527" s="4">
        <v>16620</v>
      </c>
      <c r="Q527" s="4">
        <v>1284</v>
      </c>
      <c r="R527" s="4">
        <v>76619</v>
      </c>
      <c r="S527" s="4">
        <v>14520</v>
      </c>
      <c r="T527" s="4">
        <v>777</v>
      </c>
      <c r="U527" s="4">
        <v>0</v>
      </c>
      <c r="V527" s="4">
        <v>91139</v>
      </c>
      <c r="W527" s="5">
        <v>81.887365451310899</v>
      </c>
      <c r="X527" s="5">
        <v>44.75</v>
      </c>
    </row>
    <row r="528" spans="1:24" ht="12.75" customHeight="1">
      <c r="A528" s="4" t="s">
        <v>2873</v>
      </c>
      <c r="B528" s="4" t="s">
        <v>4451</v>
      </c>
      <c r="C528" s="4" t="s">
        <v>39</v>
      </c>
      <c r="D528" s="4" t="s">
        <v>3404</v>
      </c>
      <c r="E528" s="4">
        <v>4577</v>
      </c>
      <c r="F528" s="4">
        <v>895.55</v>
      </c>
      <c r="G528" s="4">
        <v>111298</v>
      </c>
      <c r="H528" s="4">
        <v>3575</v>
      </c>
      <c r="I528" s="4">
        <v>26838</v>
      </c>
      <c r="J528" s="4">
        <v>3615</v>
      </c>
      <c r="K528" s="4">
        <v>75989</v>
      </c>
      <c r="L528" s="4">
        <v>114</v>
      </c>
      <c r="M528" s="4">
        <v>30527</v>
      </c>
      <c r="N528" s="5">
        <v>27.428165825082214</v>
      </c>
      <c r="O528" s="4">
        <v>111298</v>
      </c>
      <c r="P528" s="4">
        <v>16620</v>
      </c>
      <c r="Q528" s="4">
        <v>1284</v>
      </c>
      <c r="R528" s="4">
        <v>76619</v>
      </c>
      <c r="S528" s="4">
        <v>14520</v>
      </c>
      <c r="T528" s="4">
        <v>777</v>
      </c>
      <c r="U528" s="4">
        <v>0</v>
      </c>
      <c r="V528" s="4">
        <v>91139</v>
      </c>
      <c r="W528" s="5">
        <v>81.887365451310899</v>
      </c>
      <c r="X528" s="5">
        <v>44.75</v>
      </c>
    </row>
    <row r="529" spans="1:24" ht="12.75" customHeight="1">
      <c r="A529" s="4" t="s">
        <v>2872</v>
      </c>
      <c r="B529" s="4" t="s">
        <v>4453</v>
      </c>
      <c r="C529" s="4" t="s">
        <v>39</v>
      </c>
      <c r="D529" s="4" t="s">
        <v>3404</v>
      </c>
      <c r="E529" s="4">
        <v>6413</v>
      </c>
      <c r="F529" s="4">
        <v>886.23</v>
      </c>
      <c r="G529" s="4">
        <v>111298</v>
      </c>
      <c r="H529" s="4">
        <v>3575</v>
      </c>
      <c r="I529" s="4">
        <v>26838</v>
      </c>
      <c r="J529" s="4">
        <v>3615</v>
      </c>
      <c r="K529" s="4">
        <v>75989</v>
      </c>
      <c r="L529" s="4">
        <v>114</v>
      </c>
      <c r="M529" s="4">
        <v>30527</v>
      </c>
      <c r="N529" s="5">
        <v>27.428165825082214</v>
      </c>
      <c r="O529" s="4">
        <v>111298</v>
      </c>
      <c r="P529" s="4">
        <v>16620</v>
      </c>
      <c r="Q529" s="4">
        <v>1284</v>
      </c>
      <c r="R529" s="4">
        <v>76619</v>
      </c>
      <c r="S529" s="4">
        <v>14520</v>
      </c>
      <c r="T529" s="4">
        <v>777</v>
      </c>
      <c r="U529" s="4">
        <v>0</v>
      </c>
      <c r="V529" s="4">
        <v>91139</v>
      </c>
      <c r="W529" s="5">
        <v>81.887365451310899</v>
      </c>
      <c r="X529" s="5">
        <v>44.75</v>
      </c>
    </row>
    <row r="530" spans="1:24" ht="12.75" customHeight="1">
      <c r="A530" s="4" t="s">
        <v>2871</v>
      </c>
      <c r="B530" s="4" t="s">
        <v>4455</v>
      </c>
      <c r="C530" s="4" t="s">
        <v>39</v>
      </c>
      <c r="D530" s="4" t="s">
        <v>3404</v>
      </c>
      <c r="E530" s="4">
        <v>12584</v>
      </c>
      <c r="F530" s="4">
        <v>873.2</v>
      </c>
      <c r="G530" s="4">
        <v>111298</v>
      </c>
      <c r="H530" s="4">
        <v>3575</v>
      </c>
      <c r="I530" s="4">
        <v>26838</v>
      </c>
      <c r="J530" s="4">
        <v>3615</v>
      </c>
      <c r="K530" s="4">
        <v>75989</v>
      </c>
      <c r="L530" s="4">
        <v>114</v>
      </c>
      <c r="M530" s="4">
        <v>30527</v>
      </c>
      <c r="N530" s="5">
        <v>27.428165825082214</v>
      </c>
      <c r="O530" s="4">
        <v>111298</v>
      </c>
      <c r="P530" s="4">
        <v>16620</v>
      </c>
      <c r="Q530" s="4">
        <v>1284</v>
      </c>
      <c r="R530" s="4">
        <v>76619</v>
      </c>
      <c r="S530" s="4">
        <v>14520</v>
      </c>
      <c r="T530" s="4">
        <v>777</v>
      </c>
      <c r="U530" s="4">
        <v>0</v>
      </c>
      <c r="V530" s="4">
        <v>91139</v>
      </c>
      <c r="W530" s="5">
        <v>81.887365451310899</v>
      </c>
      <c r="X530" s="5">
        <v>44.75</v>
      </c>
    </row>
    <row r="531" spans="1:24" ht="12.75" customHeight="1">
      <c r="A531" s="4" t="s">
        <v>2870</v>
      </c>
      <c r="B531" s="4" t="s">
        <v>4457</v>
      </c>
      <c r="C531" s="4" t="s">
        <v>39</v>
      </c>
      <c r="D531" s="4" t="s">
        <v>3404</v>
      </c>
      <c r="E531" s="4">
        <v>6410</v>
      </c>
      <c r="F531" s="4">
        <v>867.25</v>
      </c>
      <c r="G531" s="4">
        <v>111298</v>
      </c>
      <c r="H531" s="4">
        <v>3575</v>
      </c>
      <c r="I531" s="4">
        <v>26838</v>
      </c>
      <c r="J531" s="4">
        <v>3615</v>
      </c>
      <c r="K531" s="4">
        <v>75989</v>
      </c>
      <c r="L531" s="4">
        <v>114</v>
      </c>
      <c r="M531" s="4">
        <v>30527</v>
      </c>
      <c r="N531" s="5">
        <v>27.428165825082214</v>
      </c>
      <c r="O531" s="4">
        <v>111298</v>
      </c>
      <c r="P531" s="4">
        <v>16620</v>
      </c>
      <c r="Q531" s="4">
        <v>1284</v>
      </c>
      <c r="R531" s="4">
        <v>76619</v>
      </c>
      <c r="S531" s="4">
        <v>14520</v>
      </c>
      <c r="T531" s="4">
        <v>777</v>
      </c>
      <c r="U531" s="4">
        <v>0</v>
      </c>
      <c r="V531" s="4">
        <v>91139</v>
      </c>
      <c r="W531" s="5">
        <v>81.887365451310899</v>
      </c>
      <c r="X531" s="5">
        <v>44.75</v>
      </c>
    </row>
    <row r="532" spans="1:24" ht="12.75" customHeight="1">
      <c r="A532" s="4" t="s">
        <v>2869</v>
      </c>
      <c r="B532" s="4" t="s">
        <v>4459</v>
      </c>
      <c r="C532" s="4" t="s">
        <v>39</v>
      </c>
      <c r="D532" s="4" t="s">
        <v>3404</v>
      </c>
      <c r="E532" s="4">
        <v>9647</v>
      </c>
      <c r="F532" s="4">
        <v>1382.55</v>
      </c>
      <c r="G532" s="4">
        <v>111298</v>
      </c>
      <c r="H532" s="4">
        <v>3575</v>
      </c>
      <c r="I532" s="4">
        <v>26838</v>
      </c>
      <c r="J532" s="4">
        <v>3615</v>
      </c>
      <c r="K532" s="4">
        <v>75989</v>
      </c>
      <c r="L532" s="4">
        <v>114</v>
      </c>
      <c r="M532" s="4">
        <v>30527</v>
      </c>
      <c r="N532" s="5">
        <v>27.428165825082214</v>
      </c>
      <c r="O532" s="4">
        <v>111298</v>
      </c>
      <c r="P532" s="4">
        <v>16620</v>
      </c>
      <c r="Q532" s="4">
        <v>1284</v>
      </c>
      <c r="R532" s="4">
        <v>76619</v>
      </c>
      <c r="S532" s="4">
        <v>14520</v>
      </c>
      <c r="T532" s="4">
        <v>777</v>
      </c>
      <c r="U532" s="4">
        <v>0</v>
      </c>
      <c r="V532" s="4">
        <v>91139</v>
      </c>
      <c r="W532" s="5">
        <v>81.887365451310899</v>
      </c>
      <c r="X532" s="5">
        <v>44.75</v>
      </c>
    </row>
    <row r="533" spans="1:24" ht="12.75" customHeight="1">
      <c r="A533" s="4" t="s">
        <v>2868</v>
      </c>
      <c r="B533" s="4" t="s">
        <v>4461</v>
      </c>
      <c r="C533" s="4" t="s">
        <v>39</v>
      </c>
      <c r="D533" s="4" t="s">
        <v>3404</v>
      </c>
      <c r="E533" s="4">
        <v>6159</v>
      </c>
      <c r="F533" s="4">
        <v>201.47</v>
      </c>
      <c r="G533" s="4">
        <v>111298</v>
      </c>
      <c r="H533" s="4">
        <v>3575</v>
      </c>
      <c r="I533" s="4">
        <v>26838</v>
      </c>
      <c r="J533" s="4">
        <v>3615</v>
      </c>
      <c r="K533" s="4">
        <v>75989</v>
      </c>
      <c r="L533" s="4">
        <v>114</v>
      </c>
      <c r="M533" s="4">
        <v>30527</v>
      </c>
      <c r="N533" s="5">
        <v>27.428165825082214</v>
      </c>
      <c r="O533" s="4">
        <v>111298</v>
      </c>
      <c r="P533" s="4">
        <v>16620</v>
      </c>
      <c r="Q533" s="4">
        <v>1284</v>
      </c>
      <c r="R533" s="4">
        <v>76619</v>
      </c>
      <c r="S533" s="4">
        <v>14520</v>
      </c>
      <c r="T533" s="4">
        <v>777</v>
      </c>
      <c r="U533" s="4">
        <v>0</v>
      </c>
      <c r="V533" s="4">
        <v>91139</v>
      </c>
      <c r="W533" s="5">
        <v>81.887365451310899</v>
      </c>
      <c r="X533" s="5">
        <v>44.75</v>
      </c>
    </row>
    <row r="534" spans="1:24" ht="12.75" customHeight="1">
      <c r="A534" s="4" t="s">
        <v>2867</v>
      </c>
      <c r="B534" s="4" t="s">
        <v>4269</v>
      </c>
      <c r="C534" s="4" t="s">
        <v>39</v>
      </c>
      <c r="D534" s="4" t="s">
        <v>3404</v>
      </c>
      <c r="E534" s="4">
        <v>10317</v>
      </c>
      <c r="F534" s="4">
        <v>502.98</v>
      </c>
      <c r="G534" s="4">
        <v>111298</v>
      </c>
      <c r="H534" s="4">
        <v>3575</v>
      </c>
      <c r="I534" s="4">
        <v>26838</v>
      </c>
      <c r="J534" s="4">
        <v>3615</v>
      </c>
      <c r="K534" s="4">
        <v>75989</v>
      </c>
      <c r="L534" s="4">
        <v>114</v>
      </c>
      <c r="M534" s="4">
        <v>30527</v>
      </c>
      <c r="N534" s="5">
        <v>27.428165825082214</v>
      </c>
      <c r="O534" s="4">
        <v>111298</v>
      </c>
      <c r="P534" s="4">
        <v>16620</v>
      </c>
      <c r="Q534" s="4">
        <v>1284</v>
      </c>
      <c r="R534" s="4">
        <v>76619</v>
      </c>
      <c r="S534" s="4">
        <v>14520</v>
      </c>
      <c r="T534" s="4">
        <v>777</v>
      </c>
      <c r="U534" s="4">
        <v>0</v>
      </c>
      <c r="V534" s="4">
        <v>91139</v>
      </c>
      <c r="W534" s="5">
        <v>81.887365451310899</v>
      </c>
      <c r="X534" s="5">
        <v>44.75</v>
      </c>
    </row>
    <row r="535" spans="1:24" ht="12.75" customHeight="1">
      <c r="A535" s="4" t="s">
        <v>2866</v>
      </c>
      <c r="B535" s="4" t="s">
        <v>4463</v>
      </c>
      <c r="C535" s="4" t="s">
        <v>39</v>
      </c>
      <c r="D535" s="4" t="s">
        <v>3404</v>
      </c>
      <c r="E535" s="4">
        <v>4626</v>
      </c>
      <c r="F535" s="4">
        <v>939.45</v>
      </c>
      <c r="G535" s="4">
        <v>111298</v>
      </c>
      <c r="H535" s="4">
        <v>3575</v>
      </c>
      <c r="I535" s="4">
        <v>26838</v>
      </c>
      <c r="J535" s="4">
        <v>3615</v>
      </c>
      <c r="K535" s="4">
        <v>75989</v>
      </c>
      <c r="L535" s="4">
        <v>114</v>
      </c>
      <c r="M535" s="4">
        <v>30527</v>
      </c>
      <c r="N535" s="5">
        <v>27.428165825082214</v>
      </c>
      <c r="O535" s="4">
        <v>111298</v>
      </c>
      <c r="P535" s="4">
        <v>16620</v>
      </c>
      <c r="Q535" s="4">
        <v>1284</v>
      </c>
      <c r="R535" s="4">
        <v>76619</v>
      </c>
      <c r="S535" s="4">
        <v>14520</v>
      </c>
      <c r="T535" s="4">
        <v>777</v>
      </c>
      <c r="U535" s="4">
        <v>0</v>
      </c>
      <c r="V535" s="4">
        <v>91139</v>
      </c>
      <c r="W535" s="5">
        <v>81.887365451310899</v>
      </c>
      <c r="X535" s="5">
        <v>44.75</v>
      </c>
    </row>
    <row r="536" spans="1:24" ht="12.75" customHeight="1">
      <c r="A536" s="4" t="s">
        <v>2865</v>
      </c>
      <c r="B536" s="4" t="s">
        <v>4465</v>
      </c>
      <c r="C536" s="4" t="s">
        <v>39</v>
      </c>
      <c r="D536" s="4" t="s">
        <v>3404</v>
      </c>
      <c r="E536" s="4">
        <v>8188</v>
      </c>
      <c r="F536" s="4">
        <v>687.51</v>
      </c>
      <c r="G536" s="4">
        <v>111298</v>
      </c>
      <c r="H536" s="4">
        <v>3575</v>
      </c>
      <c r="I536" s="4">
        <v>26838</v>
      </c>
      <c r="J536" s="4">
        <v>3615</v>
      </c>
      <c r="K536" s="4">
        <v>75989</v>
      </c>
      <c r="L536" s="4">
        <v>114</v>
      </c>
      <c r="M536" s="4">
        <v>30527</v>
      </c>
      <c r="N536" s="5">
        <v>27.428165825082214</v>
      </c>
      <c r="O536" s="4">
        <v>111298</v>
      </c>
      <c r="P536" s="4">
        <v>16620</v>
      </c>
      <c r="Q536" s="4">
        <v>1284</v>
      </c>
      <c r="R536" s="4">
        <v>76619</v>
      </c>
      <c r="S536" s="4">
        <v>14520</v>
      </c>
      <c r="T536" s="4">
        <v>777</v>
      </c>
      <c r="U536" s="4">
        <v>0</v>
      </c>
      <c r="V536" s="4">
        <v>91139</v>
      </c>
      <c r="W536" s="5">
        <v>81.887365451310899</v>
      </c>
      <c r="X536" s="5">
        <v>44.75</v>
      </c>
    </row>
    <row r="537" spans="1:24" ht="12.75" customHeight="1">
      <c r="A537" s="4" t="s">
        <v>2864</v>
      </c>
      <c r="B537" s="4" t="s">
        <v>4467</v>
      </c>
      <c r="C537" s="4" t="s">
        <v>39</v>
      </c>
      <c r="D537" s="4" t="s">
        <v>3404</v>
      </c>
      <c r="E537" s="4">
        <v>9458</v>
      </c>
      <c r="F537" s="4">
        <v>1113.5</v>
      </c>
      <c r="G537" s="4">
        <v>111298</v>
      </c>
      <c r="H537" s="4">
        <v>3575</v>
      </c>
      <c r="I537" s="4">
        <v>26838</v>
      </c>
      <c r="J537" s="4">
        <v>3615</v>
      </c>
      <c r="K537" s="4">
        <v>75989</v>
      </c>
      <c r="L537" s="4">
        <v>114</v>
      </c>
      <c r="M537" s="4">
        <v>30527</v>
      </c>
      <c r="N537" s="5">
        <v>27.428165825082214</v>
      </c>
      <c r="O537" s="4">
        <v>111298</v>
      </c>
      <c r="P537" s="4">
        <v>16620</v>
      </c>
      <c r="Q537" s="4">
        <v>1284</v>
      </c>
      <c r="R537" s="4">
        <v>76619</v>
      </c>
      <c r="S537" s="4">
        <v>14520</v>
      </c>
      <c r="T537" s="4">
        <v>777</v>
      </c>
      <c r="U537" s="4">
        <v>0</v>
      </c>
      <c r="V537" s="4">
        <v>91139</v>
      </c>
      <c r="W537" s="5">
        <v>81.887365451310899</v>
      </c>
      <c r="X537" s="5">
        <v>44.75</v>
      </c>
    </row>
    <row r="538" spans="1:24" ht="12.75" customHeight="1">
      <c r="A538" s="4" t="s">
        <v>2863</v>
      </c>
      <c r="B538" s="4" t="s">
        <v>4469</v>
      </c>
      <c r="C538" s="4" t="s">
        <v>39</v>
      </c>
      <c r="D538" s="4" t="s">
        <v>3404</v>
      </c>
      <c r="E538" s="4">
        <v>9698</v>
      </c>
      <c r="F538" s="4">
        <v>1029.93</v>
      </c>
      <c r="G538" s="4">
        <v>111298</v>
      </c>
      <c r="H538" s="4">
        <v>3575</v>
      </c>
      <c r="I538" s="4">
        <v>26838</v>
      </c>
      <c r="J538" s="4">
        <v>3615</v>
      </c>
      <c r="K538" s="4">
        <v>75989</v>
      </c>
      <c r="L538" s="4">
        <v>114</v>
      </c>
      <c r="M538" s="4">
        <v>30527</v>
      </c>
      <c r="N538" s="5">
        <v>27.428165825082214</v>
      </c>
      <c r="O538" s="4">
        <v>111298</v>
      </c>
      <c r="P538" s="4">
        <v>16620</v>
      </c>
      <c r="Q538" s="4">
        <v>1284</v>
      </c>
      <c r="R538" s="4">
        <v>76619</v>
      </c>
      <c r="S538" s="4">
        <v>14520</v>
      </c>
      <c r="T538" s="4">
        <v>777</v>
      </c>
      <c r="U538" s="4">
        <v>0</v>
      </c>
      <c r="V538" s="4">
        <v>91139</v>
      </c>
      <c r="W538" s="5">
        <v>81.887365451310899</v>
      </c>
      <c r="X538" s="5">
        <v>44.75</v>
      </c>
    </row>
    <row r="539" spans="1:24" ht="12.75" customHeight="1">
      <c r="A539" s="4" t="s">
        <v>2862</v>
      </c>
      <c r="B539" s="4" t="s">
        <v>4471</v>
      </c>
      <c r="C539" s="4" t="s">
        <v>39</v>
      </c>
      <c r="D539" s="4" t="s">
        <v>3404</v>
      </c>
      <c r="E539" s="4">
        <v>14250</v>
      </c>
      <c r="F539" s="4">
        <v>835.69</v>
      </c>
      <c r="G539" s="4">
        <v>111298</v>
      </c>
      <c r="H539" s="4">
        <v>3575</v>
      </c>
      <c r="I539" s="4">
        <v>26838</v>
      </c>
      <c r="J539" s="4">
        <v>3615</v>
      </c>
      <c r="K539" s="4">
        <v>75989</v>
      </c>
      <c r="L539" s="4">
        <v>114</v>
      </c>
      <c r="M539" s="4">
        <v>30527</v>
      </c>
      <c r="N539" s="5">
        <v>27.428165825082214</v>
      </c>
      <c r="O539" s="4">
        <v>111298</v>
      </c>
      <c r="P539" s="4">
        <v>16620</v>
      </c>
      <c r="Q539" s="4">
        <v>1284</v>
      </c>
      <c r="R539" s="4">
        <v>76619</v>
      </c>
      <c r="S539" s="4">
        <v>14520</v>
      </c>
      <c r="T539" s="4">
        <v>777</v>
      </c>
      <c r="U539" s="4">
        <v>0</v>
      </c>
      <c r="V539" s="4">
        <v>91139</v>
      </c>
      <c r="W539" s="5">
        <v>81.887365451310899</v>
      </c>
      <c r="X539" s="5">
        <v>44.75</v>
      </c>
    </row>
    <row r="540" spans="1:24" ht="12.75" customHeight="1">
      <c r="A540" s="4" t="s">
        <v>2861</v>
      </c>
      <c r="B540" s="4" t="s">
        <v>4473</v>
      </c>
      <c r="C540" s="4" t="s">
        <v>39</v>
      </c>
      <c r="D540" s="4" t="s">
        <v>3404</v>
      </c>
      <c r="E540" s="4">
        <v>5814</v>
      </c>
      <c r="F540" s="4">
        <v>936.39</v>
      </c>
      <c r="G540" s="4">
        <v>111298</v>
      </c>
      <c r="H540" s="4">
        <v>3575</v>
      </c>
      <c r="I540" s="4">
        <v>26838</v>
      </c>
      <c r="J540" s="4">
        <v>3615</v>
      </c>
      <c r="K540" s="4">
        <v>75989</v>
      </c>
      <c r="L540" s="4">
        <v>114</v>
      </c>
      <c r="M540" s="4">
        <v>30527</v>
      </c>
      <c r="N540" s="5">
        <v>27.428165825082214</v>
      </c>
      <c r="O540" s="4">
        <v>111298</v>
      </c>
      <c r="P540" s="4">
        <v>16620</v>
      </c>
      <c r="Q540" s="4">
        <v>1284</v>
      </c>
      <c r="R540" s="4">
        <v>76619</v>
      </c>
      <c r="S540" s="4">
        <v>14520</v>
      </c>
      <c r="T540" s="4">
        <v>777</v>
      </c>
      <c r="U540" s="4">
        <v>0</v>
      </c>
      <c r="V540" s="4">
        <v>91139</v>
      </c>
      <c r="W540" s="5">
        <v>81.887365451310899</v>
      </c>
      <c r="X540" s="5">
        <v>44.75</v>
      </c>
    </row>
    <row r="541" spans="1:24" ht="12.75" customHeight="1">
      <c r="A541" s="4" t="s">
        <v>2860</v>
      </c>
      <c r="B541" s="4" t="s">
        <v>4475</v>
      </c>
      <c r="C541" s="4" t="s">
        <v>39</v>
      </c>
      <c r="D541" s="4" t="s">
        <v>3404</v>
      </c>
      <c r="E541" s="4">
        <v>9550</v>
      </c>
      <c r="F541" s="4">
        <v>718.22</v>
      </c>
      <c r="G541" s="4">
        <v>111298</v>
      </c>
      <c r="H541" s="4">
        <v>3575</v>
      </c>
      <c r="I541" s="4">
        <v>26838</v>
      </c>
      <c r="J541" s="4">
        <v>3615</v>
      </c>
      <c r="K541" s="4">
        <v>75989</v>
      </c>
      <c r="L541" s="4">
        <v>114</v>
      </c>
      <c r="M541" s="4">
        <v>30527</v>
      </c>
      <c r="N541" s="5">
        <v>27.428165825082214</v>
      </c>
      <c r="O541" s="4">
        <v>111298</v>
      </c>
      <c r="P541" s="4">
        <v>16620</v>
      </c>
      <c r="Q541" s="4">
        <v>1284</v>
      </c>
      <c r="R541" s="4">
        <v>76619</v>
      </c>
      <c r="S541" s="4">
        <v>14520</v>
      </c>
      <c r="T541" s="4">
        <v>777</v>
      </c>
      <c r="U541" s="4">
        <v>0</v>
      </c>
      <c r="V541" s="4">
        <v>91139</v>
      </c>
      <c r="W541" s="5">
        <v>81.887365451310899</v>
      </c>
      <c r="X541" s="5">
        <v>44.75</v>
      </c>
    </row>
    <row r="542" spans="1:24" ht="12.75" customHeight="1">
      <c r="A542" s="4" t="s">
        <v>2859</v>
      </c>
      <c r="B542" s="4" t="s">
        <v>4477</v>
      </c>
      <c r="C542" s="4" t="s">
        <v>39</v>
      </c>
      <c r="D542" s="4" t="s">
        <v>3404</v>
      </c>
      <c r="E542" s="4">
        <v>10310</v>
      </c>
      <c r="F542" s="4">
        <v>1552.19</v>
      </c>
      <c r="G542" s="4">
        <v>111298</v>
      </c>
      <c r="H542" s="4">
        <v>3575</v>
      </c>
      <c r="I542" s="4">
        <v>26838</v>
      </c>
      <c r="J542" s="4">
        <v>3615</v>
      </c>
      <c r="K542" s="4">
        <v>75989</v>
      </c>
      <c r="L542" s="4">
        <v>114</v>
      </c>
      <c r="M542" s="4">
        <v>30527</v>
      </c>
      <c r="N542" s="5">
        <v>27.428165825082214</v>
      </c>
      <c r="O542" s="4">
        <v>111298</v>
      </c>
      <c r="P542" s="4">
        <v>16620</v>
      </c>
      <c r="Q542" s="4">
        <v>1284</v>
      </c>
      <c r="R542" s="4">
        <v>76619</v>
      </c>
      <c r="S542" s="4">
        <v>14520</v>
      </c>
      <c r="T542" s="4">
        <v>777</v>
      </c>
      <c r="U542" s="4">
        <v>0</v>
      </c>
      <c r="V542" s="4">
        <v>91139</v>
      </c>
      <c r="W542" s="5">
        <v>81.887365451310899</v>
      </c>
      <c r="X542" s="5">
        <v>44.75</v>
      </c>
    </row>
    <row r="543" spans="1:24" ht="12.75" customHeight="1">
      <c r="A543" s="4" t="s">
        <v>2858</v>
      </c>
      <c r="B543" s="4" t="s">
        <v>4479</v>
      </c>
      <c r="C543" s="4" t="s">
        <v>39</v>
      </c>
      <c r="D543" s="4" t="s">
        <v>3404</v>
      </c>
      <c r="E543" s="4">
        <v>9958</v>
      </c>
      <c r="F543" s="4">
        <v>1138.68</v>
      </c>
      <c r="G543" s="4">
        <v>111298</v>
      </c>
      <c r="H543" s="4">
        <v>3575</v>
      </c>
      <c r="I543" s="4">
        <v>26838</v>
      </c>
      <c r="J543" s="4">
        <v>3615</v>
      </c>
      <c r="K543" s="4">
        <v>75989</v>
      </c>
      <c r="L543" s="4">
        <v>114</v>
      </c>
      <c r="M543" s="4">
        <v>30527</v>
      </c>
      <c r="N543" s="5">
        <v>27.428165825082214</v>
      </c>
      <c r="O543" s="4">
        <v>111298</v>
      </c>
      <c r="P543" s="4">
        <v>16620</v>
      </c>
      <c r="Q543" s="4">
        <v>1284</v>
      </c>
      <c r="R543" s="4">
        <v>76619</v>
      </c>
      <c r="S543" s="4">
        <v>14520</v>
      </c>
      <c r="T543" s="4">
        <v>777</v>
      </c>
      <c r="U543" s="4">
        <v>0</v>
      </c>
      <c r="V543" s="4">
        <v>91139</v>
      </c>
      <c r="W543" s="5">
        <v>81.887365451310899</v>
      </c>
      <c r="X543" s="5">
        <v>44.75</v>
      </c>
    </row>
    <row r="544" spans="1:24" ht="12.75" customHeight="1">
      <c r="A544" s="4" t="s">
        <v>2857</v>
      </c>
      <c r="B544" s="4" t="s">
        <v>4481</v>
      </c>
      <c r="C544" s="4" t="s">
        <v>39</v>
      </c>
      <c r="D544" s="4" t="s">
        <v>3404</v>
      </c>
      <c r="E544" s="4">
        <v>6902</v>
      </c>
      <c r="F544" s="4">
        <v>783.94</v>
      </c>
      <c r="G544" s="4">
        <v>111298</v>
      </c>
      <c r="H544" s="4">
        <v>3575</v>
      </c>
      <c r="I544" s="4">
        <v>26838</v>
      </c>
      <c r="J544" s="4">
        <v>3615</v>
      </c>
      <c r="K544" s="4">
        <v>75989</v>
      </c>
      <c r="L544" s="4">
        <v>114</v>
      </c>
      <c r="M544" s="4">
        <v>30527</v>
      </c>
      <c r="N544" s="5">
        <v>27.428165825082214</v>
      </c>
      <c r="O544" s="4">
        <v>111298</v>
      </c>
      <c r="P544" s="4">
        <v>16620</v>
      </c>
      <c r="Q544" s="4">
        <v>1284</v>
      </c>
      <c r="R544" s="4">
        <v>76619</v>
      </c>
      <c r="S544" s="4">
        <v>14520</v>
      </c>
      <c r="T544" s="4">
        <v>777</v>
      </c>
      <c r="U544" s="4">
        <v>0</v>
      </c>
      <c r="V544" s="4">
        <v>91139</v>
      </c>
      <c r="W544" s="5">
        <v>81.887365451310899</v>
      </c>
      <c r="X544" s="5">
        <v>44.75</v>
      </c>
    </row>
    <row r="545" spans="1:24" ht="12.75" customHeight="1">
      <c r="A545" s="4" t="s">
        <v>2856</v>
      </c>
      <c r="B545" s="4" t="s">
        <v>4483</v>
      </c>
      <c r="C545" s="4" t="s">
        <v>39</v>
      </c>
      <c r="D545" s="4" t="s">
        <v>3404</v>
      </c>
      <c r="E545" s="4">
        <v>5939</v>
      </c>
      <c r="F545" s="4">
        <v>933.7</v>
      </c>
      <c r="G545" s="4">
        <v>111298</v>
      </c>
      <c r="H545" s="4">
        <v>3575</v>
      </c>
      <c r="I545" s="4">
        <v>26838</v>
      </c>
      <c r="J545" s="4">
        <v>3615</v>
      </c>
      <c r="K545" s="4">
        <v>75989</v>
      </c>
      <c r="L545" s="4">
        <v>114</v>
      </c>
      <c r="M545" s="4">
        <v>30527</v>
      </c>
      <c r="N545" s="5">
        <v>27.428165825082214</v>
      </c>
      <c r="O545" s="4">
        <v>111298</v>
      </c>
      <c r="P545" s="4">
        <v>16620</v>
      </c>
      <c r="Q545" s="4">
        <v>1284</v>
      </c>
      <c r="R545" s="4">
        <v>76619</v>
      </c>
      <c r="S545" s="4">
        <v>14520</v>
      </c>
      <c r="T545" s="4">
        <v>777</v>
      </c>
      <c r="U545" s="4">
        <v>0</v>
      </c>
      <c r="V545" s="4">
        <v>91139</v>
      </c>
      <c r="W545" s="5">
        <v>81.887365451310899</v>
      </c>
      <c r="X545" s="5">
        <v>44.75</v>
      </c>
    </row>
    <row r="546" spans="1:24" ht="12.75" customHeight="1">
      <c r="A546" s="4" t="s">
        <v>2855</v>
      </c>
      <c r="B546" s="4" t="s">
        <v>4485</v>
      </c>
      <c r="C546" s="4" t="s">
        <v>39</v>
      </c>
      <c r="D546" s="4" t="s">
        <v>3404</v>
      </c>
      <c r="E546" s="4">
        <v>7170</v>
      </c>
      <c r="F546" s="4">
        <v>598.57000000000005</v>
      </c>
      <c r="G546" s="4">
        <v>111298</v>
      </c>
      <c r="H546" s="4">
        <v>3575</v>
      </c>
      <c r="I546" s="4">
        <v>26838</v>
      </c>
      <c r="J546" s="4">
        <v>3615</v>
      </c>
      <c r="K546" s="4">
        <v>75989</v>
      </c>
      <c r="L546" s="4">
        <v>114</v>
      </c>
      <c r="M546" s="4">
        <v>30527</v>
      </c>
      <c r="N546" s="5">
        <v>27.428165825082214</v>
      </c>
      <c r="O546" s="4">
        <v>111298</v>
      </c>
      <c r="P546" s="4">
        <v>16620</v>
      </c>
      <c r="Q546" s="4">
        <v>1284</v>
      </c>
      <c r="R546" s="4">
        <v>76619</v>
      </c>
      <c r="S546" s="4">
        <v>14520</v>
      </c>
      <c r="T546" s="4">
        <v>777</v>
      </c>
      <c r="U546" s="4">
        <v>0</v>
      </c>
      <c r="V546" s="4">
        <v>91139</v>
      </c>
      <c r="W546" s="5">
        <v>81.887365451310899</v>
      </c>
      <c r="X546" s="5">
        <v>44.75</v>
      </c>
    </row>
    <row r="547" spans="1:24" ht="12.75" customHeight="1">
      <c r="A547" s="4" t="s">
        <v>2854</v>
      </c>
      <c r="B547" s="4" t="s">
        <v>4487</v>
      </c>
      <c r="C547" s="4" t="s">
        <v>39</v>
      </c>
      <c r="D547" s="4" t="s">
        <v>3404</v>
      </c>
      <c r="E547" s="4">
        <v>5250</v>
      </c>
      <c r="F547" s="4">
        <v>985.34</v>
      </c>
      <c r="G547" s="4">
        <v>111298</v>
      </c>
      <c r="H547" s="4">
        <v>3575</v>
      </c>
      <c r="I547" s="4">
        <v>26838</v>
      </c>
      <c r="J547" s="4">
        <v>3615</v>
      </c>
      <c r="K547" s="4">
        <v>75989</v>
      </c>
      <c r="L547" s="4">
        <v>114</v>
      </c>
      <c r="M547" s="4">
        <v>30527</v>
      </c>
      <c r="N547" s="5">
        <v>27.428165825082214</v>
      </c>
      <c r="O547" s="4">
        <v>111298</v>
      </c>
      <c r="P547" s="4">
        <v>16620</v>
      </c>
      <c r="Q547" s="4">
        <v>1284</v>
      </c>
      <c r="R547" s="4">
        <v>76619</v>
      </c>
      <c r="S547" s="4">
        <v>14520</v>
      </c>
      <c r="T547" s="4">
        <v>777</v>
      </c>
      <c r="U547" s="4">
        <v>0</v>
      </c>
      <c r="V547" s="4">
        <v>91139</v>
      </c>
      <c r="W547" s="5">
        <v>81.887365451310899</v>
      </c>
      <c r="X547" s="5">
        <v>44.75</v>
      </c>
    </row>
    <row r="548" spans="1:24" ht="12.75" customHeight="1">
      <c r="A548" s="4" t="s">
        <v>2853</v>
      </c>
      <c r="B548" s="4" t="s">
        <v>4489</v>
      </c>
      <c r="C548" s="4" t="s">
        <v>39</v>
      </c>
      <c r="D548" s="4" t="s">
        <v>3404</v>
      </c>
      <c r="E548" s="4">
        <v>6321</v>
      </c>
      <c r="F548" s="4">
        <v>114.37</v>
      </c>
      <c r="G548" s="4">
        <v>111298</v>
      </c>
      <c r="H548" s="4">
        <v>3575</v>
      </c>
      <c r="I548" s="4">
        <v>26838</v>
      </c>
      <c r="J548" s="4">
        <v>3615</v>
      </c>
      <c r="K548" s="4">
        <v>75989</v>
      </c>
      <c r="L548" s="4">
        <v>114</v>
      </c>
      <c r="M548" s="4">
        <v>30527</v>
      </c>
      <c r="N548" s="5">
        <v>27.428165825082214</v>
      </c>
      <c r="O548" s="4">
        <v>111298</v>
      </c>
      <c r="P548" s="4">
        <v>16620</v>
      </c>
      <c r="Q548" s="4">
        <v>1284</v>
      </c>
      <c r="R548" s="4">
        <v>76619</v>
      </c>
      <c r="S548" s="4">
        <v>14520</v>
      </c>
      <c r="T548" s="4">
        <v>777</v>
      </c>
      <c r="U548" s="4">
        <v>0</v>
      </c>
      <c r="V548" s="4">
        <v>91139</v>
      </c>
      <c r="W548" s="5">
        <v>81.887365451310899</v>
      </c>
      <c r="X548" s="5">
        <v>44.75</v>
      </c>
    </row>
    <row r="549" spans="1:24" ht="12.75" customHeight="1">
      <c r="A549" s="4" t="s">
        <v>2852</v>
      </c>
      <c r="B549" s="4" t="s">
        <v>4491</v>
      </c>
      <c r="C549" s="4" t="s">
        <v>39</v>
      </c>
      <c r="D549" s="4" t="s">
        <v>3404</v>
      </c>
      <c r="E549" s="4">
        <v>17086</v>
      </c>
      <c r="F549" s="4">
        <v>1275.45</v>
      </c>
      <c r="G549" s="4">
        <v>111298</v>
      </c>
      <c r="H549" s="4">
        <v>3575</v>
      </c>
      <c r="I549" s="4">
        <v>26838</v>
      </c>
      <c r="J549" s="4">
        <v>3615</v>
      </c>
      <c r="K549" s="4">
        <v>75989</v>
      </c>
      <c r="L549" s="4">
        <v>114</v>
      </c>
      <c r="M549" s="4">
        <v>30527</v>
      </c>
      <c r="N549" s="5">
        <v>27.428165825082214</v>
      </c>
      <c r="O549" s="4">
        <v>111298</v>
      </c>
      <c r="P549" s="4">
        <v>16620</v>
      </c>
      <c r="Q549" s="4">
        <v>1284</v>
      </c>
      <c r="R549" s="4">
        <v>76619</v>
      </c>
      <c r="S549" s="4">
        <v>14520</v>
      </c>
      <c r="T549" s="4">
        <v>777</v>
      </c>
      <c r="U549" s="4">
        <v>0</v>
      </c>
      <c r="V549" s="4">
        <v>91139</v>
      </c>
      <c r="W549" s="5">
        <v>81.887365451310899</v>
      </c>
      <c r="X549" s="5">
        <v>44.75</v>
      </c>
    </row>
    <row r="550" spans="1:24" ht="12.75" customHeight="1">
      <c r="A550" s="4" t="s">
        <v>2851</v>
      </c>
      <c r="B550" s="4" t="s">
        <v>4493</v>
      </c>
      <c r="C550" s="4" t="s">
        <v>39</v>
      </c>
      <c r="D550" s="4" t="s">
        <v>3404</v>
      </c>
      <c r="E550" s="4">
        <v>7156</v>
      </c>
      <c r="F550" s="4">
        <v>859.61</v>
      </c>
      <c r="G550" s="4">
        <v>111298</v>
      </c>
      <c r="H550" s="4">
        <v>3575</v>
      </c>
      <c r="I550" s="4">
        <v>26838</v>
      </c>
      <c r="J550" s="4">
        <v>3615</v>
      </c>
      <c r="K550" s="4">
        <v>75989</v>
      </c>
      <c r="L550" s="4">
        <v>114</v>
      </c>
      <c r="M550" s="4">
        <v>30527</v>
      </c>
      <c r="N550" s="5">
        <v>27.428165825082214</v>
      </c>
      <c r="O550" s="4">
        <v>111298</v>
      </c>
      <c r="P550" s="4">
        <v>16620</v>
      </c>
      <c r="Q550" s="4">
        <v>1284</v>
      </c>
      <c r="R550" s="4">
        <v>76619</v>
      </c>
      <c r="S550" s="4">
        <v>14520</v>
      </c>
      <c r="T550" s="4">
        <v>777</v>
      </c>
      <c r="U550" s="4">
        <v>0</v>
      </c>
      <c r="V550" s="4">
        <v>91139</v>
      </c>
      <c r="W550" s="5">
        <v>81.887365451310899</v>
      </c>
      <c r="X550" s="5">
        <v>44.75</v>
      </c>
    </row>
    <row r="551" spans="1:24" ht="12.75" customHeight="1">
      <c r="A551" s="4" t="s">
        <v>2850</v>
      </c>
      <c r="B551" s="4" t="s">
        <v>4495</v>
      </c>
      <c r="C551" s="4" t="s">
        <v>39</v>
      </c>
      <c r="D551" s="4" t="s">
        <v>3404</v>
      </c>
      <c r="E551" s="4">
        <v>6033</v>
      </c>
      <c r="F551" s="4">
        <v>1035.1199999999999</v>
      </c>
      <c r="G551" s="4">
        <v>111298</v>
      </c>
      <c r="H551" s="4">
        <v>3575</v>
      </c>
      <c r="I551" s="4">
        <v>26838</v>
      </c>
      <c r="J551" s="4">
        <v>3615</v>
      </c>
      <c r="K551" s="4">
        <v>75989</v>
      </c>
      <c r="L551" s="4">
        <v>114</v>
      </c>
      <c r="M551" s="4">
        <v>30527</v>
      </c>
      <c r="N551" s="5">
        <v>27.428165825082214</v>
      </c>
      <c r="O551" s="4">
        <v>111298</v>
      </c>
      <c r="P551" s="4">
        <v>16620</v>
      </c>
      <c r="Q551" s="4">
        <v>1284</v>
      </c>
      <c r="R551" s="4">
        <v>76619</v>
      </c>
      <c r="S551" s="4">
        <v>14520</v>
      </c>
      <c r="T551" s="4">
        <v>777</v>
      </c>
      <c r="U551" s="4">
        <v>0</v>
      </c>
      <c r="V551" s="4">
        <v>91139</v>
      </c>
      <c r="W551" s="5">
        <v>81.887365451310899</v>
      </c>
      <c r="X551" s="5">
        <v>44.75</v>
      </c>
    </row>
    <row r="552" spans="1:24" ht="12.75" customHeight="1">
      <c r="A552" s="4" t="s">
        <v>2849</v>
      </c>
      <c r="B552" s="4" t="s">
        <v>4497</v>
      </c>
      <c r="C552" s="4" t="s">
        <v>39</v>
      </c>
      <c r="D552" s="4" t="s">
        <v>3404</v>
      </c>
      <c r="E552" s="4">
        <v>6683</v>
      </c>
      <c r="F552" s="4">
        <v>566.76</v>
      </c>
      <c r="G552" s="4">
        <v>111298</v>
      </c>
      <c r="H552" s="4">
        <v>3575</v>
      </c>
      <c r="I552" s="4">
        <v>26838</v>
      </c>
      <c r="J552" s="4">
        <v>3615</v>
      </c>
      <c r="K552" s="4">
        <v>75989</v>
      </c>
      <c r="L552" s="4">
        <v>114</v>
      </c>
      <c r="M552" s="4">
        <v>30527</v>
      </c>
      <c r="N552" s="5">
        <v>27.428165825082214</v>
      </c>
      <c r="O552" s="4">
        <v>111298</v>
      </c>
      <c r="P552" s="4">
        <v>16620</v>
      </c>
      <c r="Q552" s="4">
        <v>1284</v>
      </c>
      <c r="R552" s="4">
        <v>76619</v>
      </c>
      <c r="S552" s="4">
        <v>14520</v>
      </c>
      <c r="T552" s="4">
        <v>777</v>
      </c>
      <c r="U552" s="4">
        <v>0</v>
      </c>
      <c r="V552" s="4">
        <v>91139</v>
      </c>
      <c r="W552" s="5">
        <v>81.887365451310899</v>
      </c>
      <c r="X552" s="5">
        <v>44.75</v>
      </c>
    </row>
    <row r="553" spans="1:24" ht="12.75" customHeight="1">
      <c r="A553" s="4" t="s">
        <v>2848</v>
      </c>
      <c r="B553" s="4" t="s">
        <v>4499</v>
      </c>
      <c r="C553" s="4" t="s">
        <v>39</v>
      </c>
      <c r="D553" s="4" t="s">
        <v>3404</v>
      </c>
      <c r="E553" s="4">
        <v>5316</v>
      </c>
      <c r="F553" s="4">
        <v>191.34</v>
      </c>
      <c r="G553" s="4">
        <v>111298</v>
      </c>
      <c r="H553" s="4">
        <v>3575</v>
      </c>
      <c r="I553" s="4">
        <v>26838</v>
      </c>
      <c r="J553" s="4">
        <v>3615</v>
      </c>
      <c r="K553" s="4">
        <v>75989</v>
      </c>
      <c r="L553" s="4">
        <v>114</v>
      </c>
      <c r="M553" s="4">
        <v>30527</v>
      </c>
      <c r="N553" s="5">
        <v>27.428165825082214</v>
      </c>
      <c r="O553" s="4">
        <v>111298</v>
      </c>
      <c r="P553" s="4">
        <v>16620</v>
      </c>
      <c r="Q553" s="4">
        <v>1284</v>
      </c>
      <c r="R553" s="4">
        <v>76619</v>
      </c>
      <c r="S553" s="4">
        <v>14520</v>
      </c>
      <c r="T553" s="4">
        <v>777</v>
      </c>
      <c r="U553" s="4">
        <v>0</v>
      </c>
      <c r="V553" s="4">
        <v>91139</v>
      </c>
      <c r="W553" s="5">
        <v>81.887365451310899</v>
      </c>
      <c r="X553" s="5">
        <v>44.75</v>
      </c>
    </row>
    <row r="554" spans="1:24" ht="12.75" customHeight="1">
      <c r="A554" s="4" t="s">
        <v>2847</v>
      </c>
      <c r="B554" s="4" t="s">
        <v>4501</v>
      </c>
      <c r="C554" s="4" t="s">
        <v>39</v>
      </c>
      <c r="D554" s="4" t="s">
        <v>3404</v>
      </c>
      <c r="E554" s="4">
        <v>6828</v>
      </c>
      <c r="F554" s="4">
        <v>511.79</v>
      </c>
      <c r="G554" s="4">
        <v>111298</v>
      </c>
      <c r="H554" s="4">
        <v>3575</v>
      </c>
      <c r="I554" s="4">
        <v>26838</v>
      </c>
      <c r="J554" s="4">
        <v>3615</v>
      </c>
      <c r="K554" s="4">
        <v>75989</v>
      </c>
      <c r="L554" s="4">
        <v>114</v>
      </c>
      <c r="M554" s="4">
        <v>30527</v>
      </c>
      <c r="N554" s="5">
        <v>27.428165825082214</v>
      </c>
      <c r="O554" s="4">
        <v>111298</v>
      </c>
      <c r="P554" s="4">
        <v>16620</v>
      </c>
      <c r="Q554" s="4">
        <v>1284</v>
      </c>
      <c r="R554" s="4">
        <v>76619</v>
      </c>
      <c r="S554" s="4">
        <v>14520</v>
      </c>
      <c r="T554" s="4">
        <v>777</v>
      </c>
      <c r="U554" s="4">
        <v>0</v>
      </c>
      <c r="V554" s="4">
        <v>91139</v>
      </c>
      <c r="W554" s="5">
        <v>81.887365451310899</v>
      </c>
      <c r="X554" s="5">
        <v>44.75</v>
      </c>
    </row>
    <row r="555" spans="1:24" ht="12.75" customHeight="1">
      <c r="A555" s="4" t="s">
        <v>2846</v>
      </c>
      <c r="B555" s="4" t="s">
        <v>4503</v>
      </c>
      <c r="C555" s="4" t="s">
        <v>39</v>
      </c>
      <c r="D555" s="4" t="s">
        <v>3404</v>
      </c>
      <c r="E555" s="4">
        <v>23533</v>
      </c>
      <c r="F555" s="4">
        <v>1518.22</v>
      </c>
      <c r="G555" s="4">
        <v>111298</v>
      </c>
      <c r="H555" s="4">
        <v>3575</v>
      </c>
      <c r="I555" s="4">
        <v>26838</v>
      </c>
      <c r="J555" s="4">
        <v>3615</v>
      </c>
      <c r="K555" s="4">
        <v>75989</v>
      </c>
      <c r="L555" s="4">
        <v>114</v>
      </c>
      <c r="M555" s="4">
        <v>30527</v>
      </c>
      <c r="N555" s="5">
        <v>27.428165825082214</v>
      </c>
      <c r="O555" s="4">
        <v>111298</v>
      </c>
      <c r="P555" s="4">
        <v>16620</v>
      </c>
      <c r="Q555" s="4">
        <v>1284</v>
      </c>
      <c r="R555" s="4">
        <v>76619</v>
      </c>
      <c r="S555" s="4">
        <v>14520</v>
      </c>
      <c r="T555" s="4">
        <v>777</v>
      </c>
      <c r="U555" s="4">
        <v>0</v>
      </c>
      <c r="V555" s="4">
        <v>91139</v>
      </c>
      <c r="W555" s="5">
        <v>81.887365451310899</v>
      </c>
      <c r="X555" s="5">
        <v>44.75</v>
      </c>
    </row>
    <row r="556" spans="1:24" ht="12.75" customHeight="1">
      <c r="A556" s="4" t="s">
        <v>2845</v>
      </c>
      <c r="B556" s="4" t="s">
        <v>4505</v>
      </c>
      <c r="C556" s="4" t="s">
        <v>39</v>
      </c>
      <c r="D556" s="4" t="s">
        <v>3404</v>
      </c>
      <c r="E556" s="4">
        <v>9140</v>
      </c>
      <c r="F556" s="4">
        <v>487.37</v>
      </c>
      <c r="G556" s="4">
        <v>111298</v>
      </c>
      <c r="H556" s="4">
        <v>3575</v>
      </c>
      <c r="I556" s="4">
        <v>26838</v>
      </c>
      <c r="J556" s="4">
        <v>3615</v>
      </c>
      <c r="K556" s="4">
        <v>75989</v>
      </c>
      <c r="L556" s="4">
        <v>114</v>
      </c>
      <c r="M556" s="4">
        <v>30527</v>
      </c>
      <c r="N556" s="5">
        <v>27.428165825082214</v>
      </c>
      <c r="O556" s="4">
        <v>111298</v>
      </c>
      <c r="P556" s="4">
        <v>16620</v>
      </c>
      <c r="Q556" s="4">
        <v>1284</v>
      </c>
      <c r="R556" s="4">
        <v>76619</v>
      </c>
      <c r="S556" s="4">
        <v>14520</v>
      </c>
      <c r="T556" s="4">
        <v>777</v>
      </c>
      <c r="U556" s="4">
        <v>0</v>
      </c>
      <c r="V556" s="4">
        <v>91139</v>
      </c>
      <c r="W556" s="5">
        <v>81.887365451310899</v>
      </c>
      <c r="X556" s="5">
        <v>44.75</v>
      </c>
    </row>
    <row r="557" spans="1:24" ht="12.75" customHeight="1">
      <c r="A557" s="4" t="s">
        <v>2844</v>
      </c>
      <c r="B557" s="4" t="s">
        <v>4507</v>
      </c>
      <c r="C557" s="4" t="s">
        <v>39</v>
      </c>
      <c r="D557" s="4" t="s">
        <v>3404</v>
      </c>
      <c r="E557" s="4">
        <v>8719</v>
      </c>
      <c r="F557" s="4">
        <v>93.63</v>
      </c>
      <c r="G557" s="4">
        <v>111298</v>
      </c>
      <c r="H557" s="4">
        <v>3575</v>
      </c>
      <c r="I557" s="4">
        <v>26838</v>
      </c>
      <c r="J557" s="4">
        <v>3615</v>
      </c>
      <c r="K557" s="4">
        <v>75989</v>
      </c>
      <c r="L557" s="4">
        <v>114</v>
      </c>
      <c r="M557" s="4">
        <v>30527</v>
      </c>
      <c r="N557" s="5">
        <v>27.428165825082214</v>
      </c>
      <c r="O557" s="4">
        <v>111298</v>
      </c>
      <c r="P557" s="4">
        <v>16620</v>
      </c>
      <c r="Q557" s="4">
        <v>1284</v>
      </c>
      <c r="R557" s="4">
        <v>76619</v>
      </c>
      <c r="S557" s="4">
        <v>14520</v>
      </c>
      <c r="T557" s="4">
        <v>777</v>
      </c>
      <c r="U557" s="4">
        <v>0</v>
      </c>
      <c r="V557" s="4">
        <v>91139</v>
      </c>
      <c r="W557" s="5">
        <v>81.887365451310899</v>
      </c>
      <c r="X557" s="5">
        <v>44.75</v>
      </c>
    </row>
    <row r="558" spans="1:24" ht="12.75" customHeight="1">
      <c r="A558" s="4" t="s">
        <v>2843</v>
      </c>
      <c r="B558" s="4" t="s">
        <v>4509</v>
      </c>
      <c r="C558" s="4" t="s">
        <v>39</v>
      </c>
      <c r="D558" s="4" t="s">
        <v>3404</v>
      </c>
      <c r="E558" s="4">
        <v>7327</v>
      </c>
      <c r="F558" s="4">
        <v>608.04999999999995</v>
      </c>
      <c r="G558" s="4">
        <v>111298</v>
      </c>
      <c r="H558" s="4">
        <v>3575</v>
      </c>
      <c r="I558" s="4">
        <v>26838</v>
      </c>
      <c r="J558" s="4">
        <v>3615</v>
      </c>
      <c r="K558" s="4">
        <v>75989</v>
      </c>
      <c r="L558" s="4">
        <v>114</v>
      </c>
      <c r="M558" s="4">
        <v>30527</v>
      </c>
      <c r="N558" s="5">
        <v>27.428165825082214</v>
      </c>
      <c r="O558" s="4">
        <v>111298</v>
      </c>
      <c r="P558" s="4">
        <v>16620</v>
      </c>
      <c r="Q558" s="4">
        <v>1284</v>
      </c>
      <c r="R558" s="4">
        <v>76619</v>
      </c>
      <c r="S558" s="4">
        <v>14520</v>
      </c>
      <c r="T558" s="4">
        <v>777</v>
      </c>
      <c r="U558" s="4">
        <v>0</v>
      </c>
      <c r="V558" s="4">
        <v>91139</v>
      </c>
      <c r="W558" s="5">
        <v>81.887365451310899</v>
      </c>
      <c r="X558" s="5">
        <v>44.75</v>
      </c>
    </row>
    <row r="559" spans="1:24" ht="12.75" customHeight="1">
      <c r="A559" s="4" t="s">
        <v>2842</v>
      </c>
      <c r="B559" s="4" t="s">
        <v>4511</v>
      </c>
      <c r="C559" s="4" t="s">
        <v>39</v>
      </c>
      <c r="D559" s="4" t="s">
        <v>3404</v>
      </c>
      <c r="E559" s="4">
        <v>10159</v>
      </c>
      <c r="F559" s="4">
        <v>721.01</v>
      </c>
      <c r="G559" s="4">
        <v>111298</v>
      </c>
      <c r="H559" s="4">
        <v>3575</v>
      </c>
      <c r="I559" s="4">
        <v>26838</v>
      </c>
      <c r="J559" s="4">
        <v>3615</v>
      </c>
      <c r="K559" s="4">
        <v>75989</v>
      </c>
      <c r="L559" s="4">
        <v>114</v>
      </c>
      <c r="M559" s="4">
        <v>30527</v>
      </c>
      <c r="N559" s="5">
        <v>27.428165825082214</v>
      </c>
      <c r="O559" s="4">
        <v>111298</v>
      </c>
      <c r="P559" s="4">
        <v>16620</v>
      </c>
      <c r="Q559" s="4">
        <v>1284</v>
      </c>
      <c r="R559" s="4">
        <v>76619</v>
      </c>
      <c r="S559" s="4">
        <v>14520</v>
      </c>
      <c r="T559" s="4">
        <v>777</v>
      </c>
      <c r="U559" s="4">
        <v>0</v>
      </c>
      <c r="V559" s="4">
        <v>91139</v>
      </c>
      <c r="W559" s="5">
        <v>81.887365451310899</v>
      </c>
      <c r="X559" s="5">
        <v>44.75</v>
      </c>
    </row>
    <row r="560" spans="1:24" ht="12.75" customHeight="1">
      <c r="A560" s="4" t="s">
        <v>2841</v>
      </c>
      <c r="B560" s="4" t="s">
        <v>4513</v>
      </c>
      <c r="C560" s="4" t="s">
        <v>39</v>
      </c>
      <c r="D560" s="4" t="s">
        <v>3404</v>
      </c>
      <c r="E560" s="4">
        <v>8121</v>
      </c>
      <c r="F560" s="4">
        <v>381.67</v>
      </c>
      <c r="G560" s="4">
        <v>111298</v>
      </c>
      <c r="H560" s="4">
        <v>3575</v>
      </c>
      <c r="I560" s="4">
        <v>26838</v>
      </c>
      <c r="J560" s="4">
        <v>3615</v>
      </c>
      <c r="K560" s="4">
        <v>75989</v>
      </c>
      <c r="L560" s="4">
        <v>114</v>
      </c>
      <c r="M560" s="4">
        <v>30527</v>
      </c>
      <c r="N560" s="5">
        <v>27.428165825082214</v>
      </c>
      <c r="O560" s="4">
        <v>111298</v>
      </c>
      <c r="P560" s="4">
        <v>16620</v>
      </c>
      <c r="Q560" s="4">
        <v>1284</v>
      </c>
      <c r="R560" s="4">
        <v>76619</v>
      </c>
      <c r="S560" s="4">
        <v>14520</v>
      </c>
      <c r="T560" s="4">
        <v>777</v>
      </c>
      <c r="U560" s="4">
        <v>0</v>
      </c>
      <c r="V560" s="4">
        <v>91139</v>
      </c>
      <c r="W560" s="5">
        <v>81.887365451310899</v>
      </c>
      <c r="X560" s="5">
        <v>44.75</v>
      </c>
    </row>
    <row r="561" spans="1:24" ht="12.75" customHeight="1">
      <c r="A561" s="4" t="s">
        <v>2840</v>
      </c>
      <c r="B561" s="4" t="s">
        <v>4515</v>
      </c>
      <c r="C561" s="4" t="s">
        <v>39</v>
      </c>
      <c r="D561" s="4" t="s">
        <v>3404</v>
      </c>
      <c r="E561" s="4">
        <v>8346</v>
      </c>
      <c r="F561" s="4">
        <v>1264.24</v>
      </c>
      <c r="G561" s="4">
        <v>111298</v>
      </c>
      <c r="H561" s="4">
        <v>3575</v>
      </c>
      <c r="I561" s="4">
        <v>26838</v>
      </c>
      <c r="J561" s="4">
        <v>3615</v>
      </c>
      <c r="K561" s="4">
        <v>75989</v>
      </c>
      <c r="L561" s="4">
        <v>114</v>
      </c>
      <c r="M561" s="4">
        <v>30527</v>
      </c>
      <c r="N561" s="5">
        <v>27.428165825082214</v>
      </c>
      <c r="O561" s="4">
        <v>111298</v>
      </c>
      <c r="P561" s="4">
        <v>16620</v>
      </c>
      <c r="Q561" s="4">
        <v>1284</v>
      </c>
      <c r="R561" s="4">
        <v>76619</v>
      </c>
      <c r="S561" s="4">
        <v>14520</v>
      </c>
      <c r="T561" s="4">
        <v>777</v>
      </c>
      <c r="U561" s="4">
        <v>0</v>
      </c>
      <c r="V561" s="4">
        <v>91139</v>
      </c>
      <c r="W561" s="5">
        <v>81.887365451310899</v>
      </c>
      <c r="X561" s="5">
        <v>44.75</v>
      </c>
    </row>
    <row r="562" spans="1:24" ht="12.75" customHeight="1">
      <c r="A562" s="4" t="s">
        <v>2839</v>
      </c>
      <c r="B562" s="4" t="s">
        <v>4517</v>
      </c>
      <c r="C562" s="4" t="s">
        <v>39</v>
      </c>
      <c r="D562" s="4" t="s">
        <v>3404</v>
      </c>
      <c r="E562" s="4">
        <v>10920</v>
      </c>
      <c r="F562" s="4">
        <v>307.18</v>
      </c>
      <c r="G562" s="4">
        <v>111298</v>
      </c>
      <c r="H562" s="4">
        <v>3575</v>
      </c>
      <c r="I562" s="4">
        <v>26838</v>
      </c>
      <c r="J562" s="4">
        <v>3615</v>
      </c>
      <c r="K562" s="4">
        <v>75989</v>
      </c>
      <c r="L562" s="4">
        <v>114</v>
      </c>
      <c r="M562" s="4">
        <v>30527</v>
      </c>
      <c r="N562" s="5">
        <v>27.428165825082214</v>
      </c>
      <c r="O562" s="4">
        <v>111298</v>
      </c>
      <c r="P562" s="4">
        <v>16620</v>
      </c>
      <c r="Q562" s="4">
        <v>1284</v>
      </c>
      <c r="R562" s="4">
        <v>76619</v>
      </c>
      <c r="S562" s="4">
        <v>14520</v>
      </c>
      <c r="T562" s="4">
        <v>777</v>
      </c>
      <c r="U562" s="4">
        <v>0</v>
      </c>
      <c r="V562" s="4">
        <v>91139</v>
      </c>
      <c r="W562" s="5">
        <v>81.887365451310899</v>
      </c>
      <c r="X562" s="5">
        <v>44.75</v>
      </c>
    </row>
    <row r="563" spans="1:24" ht="12.75" customHeight="1">
      <c r="A563" s="4" t="s">
        <v>2838</v>
      </c>
      <c r="B563" s="4" t="s">
        <v>4519</v>
      </c>
      <c r="C563" s="4" t="s">
        <v>39</v>
      </c>
      <c r="D563" s="4" t="s">
        <v>3404</v>
      </c>
      <c r="E563" s="4">
        <v>8246</v>
      </c>
      <c r="F563" s="4">
        <v>1024.3</v>
      </c>
      <c r="G563" s="4">
        <v>111298</v>
      </c>
      <c r="H563" s="4">
        <v>3575</v>
      </c>
      <c r="I563" s="4">
        <v>26838</v>
      </c>
      <c r="J563" s="4">
        <v>3615</v>
      </c>
      <c r="K563" s="4">
        <v>75989</v>
      </c>
      <c r="L563" s="4">
        <v>114</v>
      </c>
      <c r="M563" s="4">
        <v>30527</v>
      </c>
      <c r="N563" s="5">
        <v>27.428165825082214</v>
      </c>
      <c r="O563" s="4">
        <v>111298</v>
      </c>
      <c r="P563" s="4">
        <v>16620</v>
      </c>
      <c r="Q563" s="4">
        <v>1284</v>
      </c>
      <c r="R563" s="4">
        <v>76619</v>
      </c>
      <c r="S563" s="4">
        <v>14520</v>
      </c>
      <c r="T563" s="4">
        <v>777</v>
      </c>
      <c r="U563" s="4">
        <v>0</v>
      </c>
      <c r="V563" s="4">
        <v>91139</v>
      </c>
      <c r="W563" s="5">
        <v>81.887365451310899</v>
      </c>
      <c r="X563" s="5">
        <v>44.75</v>
      </c>
    </row>
    <row r="564" spans="1:24" ht="12.75" customHeight="1">
      <c r="A564" s="4" t="s">
        <v>2837</v>
      </c>
      <c r="B564" s="4" t="s">
        <v>4521</v>
      </c>
      <c r="C564" s="4" t="s">
        <v>39</v>
      </c>
      <c r="D564" s="4" t="s">
        <v>3404</v>
      </c>
      <c r="E564" s="4">
        <v>5601</v>
      </c>
      <c r="F564" s="4">
        <v>672.73</v>
      </c>
      <c r="G564" s="4">
        <v>111298</v>
      </c>
      <c r="H564" s="4">
        <v>3575</v>
      </c>
      <c r="I564" s="4">
        <v>26838</v>
      </c>
      <c r="J564" s="4">
        <v>3615</v>
      </c>
      <c r="K564" s="4">
        <v>75989</v>
      </c>
      <c r="L564" s="4">
        <v>114</v>
      </c>
      <c r="M564" s="4">
        <v>30527</v>
      </c>
      <c r="N564" s="5">
        <v>27.428165825082214</v>
      </c>
      <c r="O564" s="4">
        <v>111298</v>
      </c>
      <c r="P564" s="4">
        <v>16620</v>
      </c>
      <c r="Q564" s="4">
        <v>1284</v>
      </c>
      <c r="R564" s="4">
        <v>76619</v>
      </c>
      <c r="S564" s="4">
        <v>14520</v>
      </c>
      <c r="T564" s="4">
        <v>777</v>
      </c>
      <c r="U564" s="4">
        <v>0</v>
      </c>
      <c r="V564" s="4">
        <v>91139</v>
      </c>
      <c r="W564" s="5">
        <v>81.887365451310899</v>
      </c>
      <c r="X564" s="5">
        <v>44.75</v>
      </c>
    </row>
    <row r="565" spans="1:24" ht="12.75" customHeight="1">
      <c r="A565" s="4" t="s">
        <v>2836</v>
      </c>
      <c r="B565" s="4" t="s">
        <v>39</v>
      </c>
      <c r="C565" s="4" t="s">
        <v>39</v>
      </c>
      <c r="D565" s="4" t="s">
        <v>3404</v>
      </c>
      <c r="E565" s="4">
        <v>10576</v>
      </c>
      <c r="F565" s="4">
        <v>1022.98</v>
      </c>
      <c r="G565" s="4">
        <v>111298</v>
      </c>
      <c r="H565" s="4">
        <v>3575</v>
      </c>
      <c r="I565" s="4">
        <v>26838</v>
      </c>
      <c r="J565" s="4">
        <v>3615</v>
      </c>
      <c r="K565" s="4">
        <v>75989</v>
      </c>
      <c r="L565" s="4">
        <v>114</v>
      </c>
      <c r="M565" s="4">
        <v>30527</v>
      </c>
      <c r="N565" s="5">
        <v>27.428165825082214</v>
      </c>
      <c r="O565" s="4">
        <v>111298</v>
      </c>
      <c r="P565" s="4">
        <v>16620</v>
      </c>
      <c r="Q565" s="4">
        <v>1284</v>
      </c>
      <c r="R565" s="4">
        <v>76619</v>
      </c>
      <c r="S565" s="4">
        <v>14520</v>
      </c>
      <c r="T565" s="4">
        <v>777</v>
      </c>
      <c r="U565" s="4">
        <v>0</v>
      </c>
      <c r="V565" s="4">
        <v>91139</v>
      </c>
      <c r="W565" s="5">
        <v>81.887365451310899</v>
      </c>
      <c r="X565" s="5">
        <v>44.75</v>
      </c>
    </row>
    <row r="566" spans="1:24" ht="12.75" customHeight="1">
      <c r="A566" s="4" t="s">
        <v>2835</v>
      </c>
      <c r="B566" s="4" t="s">
        <v>4524</v>
      </c>
      <c r="C566" s="4" t="s">
        <v>39</v>
      </c>
      <c r="D566" s="4" t="s">
        <v>3404</v>
      </c>
      <c r="E566" s="4">
        <v>10022</v>
      </c>
      <c r="F566" s="4">
        <v>118.83</v>
      </c>
      <c r="G566" s="4">
        <v>111298</v>
      </c>
      <c r="H566" s="4">
        <v>3575</v>
      </c>
      <c r="I566" s="4">
        <v>26838</v>
      </c>
      <c r="J566" s="4">
        <v>3615</v>
      </c>
      <c r="K566" s="4">
        <v>75989</v>
      </c>
      <c r="L566" s="4">
        <v>114</v>
      </c>
      <c r="M566" s="4">
        <v>30527</v>
      </c>
      <c r="N566" s="5">
        <v>27.428165825082214</v>
      </c>
      <c r="O566" s="4">
        <v>111298</v>
      </c>
      <c r="P566" s="4">
        <v>16620</v>
      </c>
      <c r="Q566" s="4">
        <v>1284</v>
      </c>
      <c r="R566" s="4">
        <v>76619</v>
      </c>
      <c r="S566" s="4">
        <v>14520</v>
      </c>
      <c r="T566" s="4">
        <v>777</v>
      </c>
      <c r="U566" s="4">
        <v>0</v>
      </c>
      <c r="V566" s="4">
        <v>91139</v>
      </c>
      <c r="W566" s="5">
        <v>81.887365451310899</v>
      </c>
      <c r="X566" s="5">
        <v>44.75</v>
      </c>
    </row>
    <row r="567" spans="1:24" ht="12.75" customHeight="1">
      <c r="A567" s="4" t="s">
        <v>2834</v>
      </c>
      <c r="B567" s="4" t="s">
        <v>4526</v>
      </c>
      <c r="C567" s="4" t="s">
        <v>39</v>
      </c>
      <c r="D567" s="4" t="s">
        <v>3404</v>
      </c>
      <c r="E567" s="4">
        <v>6675</v>
      </c>
      <c r="F567" s="4">
        <v>904.76</v>
      </c>
      <c r="G567" s="4">
        <v>111298</v>
      </c>
      <c r="H567" s="4">
        <v>3575</v>
      </c>
      <c r="I567" s="4">
        <v>26838</v>
      </c>
      <c r="J567" s="4">
        <v>3615</v>
      </c>
      <c r="K567" s="4">
        <v>75989</v>
      </c>
      <c r="L567" s="4">
        <v>114</v>
      </c>
      <c r="M567" s="4">
        <v>30527</v>
      </c>
      <c r="N567" s="5">
        <v>27.428165825082214</v>
      </c>
      <c r="O567" s="4">
        <v>111298</v>
      </c>
      <c r="P567" s="4">
        <v>16620</v>
      </c>
      <c r="Q567" s="4">
        <v>1284</v>
      </c>
      <c r="R567" s="4">
        <v>76619</v>
      </c>
      <c r="S567" s="4">
        <v>14520</v>
      </c>
      <c r="T567" s="4">
        <v>777</v>
      </c>
      <c r="U567" s="4">
        <v>0</v>
      </c>
      <c r="V567" s="4">
        <v>91139</v>
      </c>
      <c r="W567" s="5">
        <v>81.887365451310899</v>
      </c>
      <c r="X567" s="5">
        <v>44.75</v>
      </c>
    </row>
    <row r="568" spans="1:24" ht="12.75" customHeight="1">
      <c r="A568" s="4" t="s">
        <v>2833</v>
      </c>
      <c r="B568" s="4" t="s">
        <v>4528</v>
      </c>
      <c r="C568" s="4" t="s">
        <v>39</v>
      </c>
      <c r="D568" s="4" t="s">
        <v>3404</v>
      </c>
      <c r="E568" s="4">
        <v>6925</v>
      </c>
      <c r="F568" s="4">
        <v>1138.4100000000001</v>
      </c>
      <c r="G568" s="4">
        <v>111298</v>
      </c>
      <c r="H568" s="4">
        <v>3575</v>
      </c>
      <c r="I568" s="4">
        <v>26838</v>
      </c>
      <c r="J568" s="4">
        <v>3615</v>
      </c>
      <c r="K568" s="4">
        <v>75989</v>
      </c>
      <c r="L568" s="4">
        <v>114</v>
      </c>
      <c r="M568" s="4">
        <v>30527</v>
      </c>
      <c r="N568" s="5">
        <v>27.428165825082214</v>
      </c>
      <c r="O568" s="4">
        <v>111298</v>
      </c>
      <c r="P568" s="4">
        <v>16620</v>
      </c>
      <c r="Q568" s="4">
        <v>1284</v>
      </c>
      <c r="R568" s="4">
        <v>76619</v>
      </c>
      <c r="S568" s="4">
        <v>14520</v>
      </c>
      <c r="T568" s="4">
        <v>777</v>
      </c>
      <c r="U568" s="4">
        <v>0</v>
      </c>
      <c r="V568" s="4">
        <v>91139</v>
      </c>
      <c r="W568" s="5">
        <v>81.887365451310899</v>
      </c>
      <c r="X568" s="5">
        <v>44.75</v>
      </c>
    </row>
    <row r="569" spans="1:24" ht="12.75" customHeight="1">
      <c r="A569" s="4" t="s">
        <v>4529</v>
      </c>
      <c r="B569" s="4" t="s">
        <v>4531</v>
      </c>
      <c r="C569" s="4" t="s">
        <v>39</v>
      </c>
      <c r="D569" s="4" t="s">
        <v>3404</v>
      </c>
      <c r="E569" s="4">
        <v>9664</v>
      </c>
      <c r="F569" s="4">
        <v>2800.47</v>
      </c>
      <c r="G569" s="4">
        <v>111298</v>
      </c>
      <c r="H569" s="4">
        <v>3575</v>
      </c>
      <c r="I569" s="4">
        <v>26838</v>
      </c>
      <c r="J569" s="4">
        <v>3615</v>
      </c>
      <c r="K569" s="4">
        <v>75989</v>
      </c>
      <c r="L569" s="4">
        <v>114</v>
      </c>
      <c r="M569" s="4">
        <v>30527</v>
      </c>
      <c r="N569" s="5">
        <v>27.428165825082214</v>
      </c>
      <c r="O569" s="4">
        <v>111298</v>
      </c>
      <c r="P569" s="4">
        <v>16620</v>
      </c>
      <c r="Q569" s="4">
        <v>1284</v>
      </c>
      <c r="R569" s="4">
        <v>76619</v>
      </c>
      <c r="S569" s="4">
        <v>14520</v>
      </c>
      <c r="T569" s="4">
        <v>777</v>
      </c>
      <c r="U569" s="4">
        <v>0</v>
      </c>
      <c r="V569" s="4">
        <v>91139</v>
      </c>
      <c r="W569" s="5">
        <v>81.887365451310899</v>
      </c>
      <c r="X569" s="5">
        <v>44.75</v>
      </c>
    </row>
    <row r="570" spans="1:24" ht="12.75" customHeight="1">
      <c r="A570" s="4" t="s">
        <v>2832</v>
      </c>
      <c r="B570" s="4" t="s">
        <v>4533</v>
      </c>
      <c r="C570" s="4" t="s">
        <v>39</v>
      </c>
      <c r="D570" s="4" t="s">
        <v>3404</v>
      </c>
      <c r="E570" s="4">
        <v>6077</v>
      </c>
      <c r="F570" s="4">
        <v>667.29</v>
      </c>
      <c r="G570" s="4">
        <v>111298</v>
      </c>
      <c r="H570" s="4">
        <v>3575</v>
      </c>
      <c r="I570" s="4">
        <v>26838</v>
      </c>
      <c r="J570" s="4">
        <v>3615</v>
      </c>
      <c r="K570" s="4">
        <v>75989</v>
      </c>
      <c r="L570" s="4">
        <v>114</v>
      </c>
      <c r="M570" s="4">
        <v>30527</v>
      </c>
      <c r="N570" s="5">
        <v>27.428165825082214</v>
      </c>
      <c r="O570" s="4">
        <v>111298</v>
      </c>
      <c r="P570" s="4">
        <v>16620</v>
      </c>
      <c r="Q570" s="4">
        <v>1284</v>
      </c>
      <c r="R570" s="4">
        <v>76619</v>
      </c>
      <c r="S570" s="4">
        <v>14520</v>
      </c>
      <c r="T570" s="4">
        <v>777</v>
      </c>
      <c r="U570" s="4">
        <v>0</v>
      </c>
      <c r="V570" s="4">
        <v>91139</v>
      </c>
      <c r="W570" s="5">
        <v>81.887365451310899</v>
      </c>
      <c r="X570" s="5">
        <v>44.75</v>
      </c>
    </row>
    <row r="571" spans="1:24" ht="12.75" customHeight="1">
      <c r="A571" s="4" t="s">
        <v>2831</v>
      </c>
      <c r="B571" s="4" t="s">
        <v>4535</v>
      </c>
      <c r="C571" s="4" t="s">
        <v>39</v>
      </c>
      <c r="D571" s="4" t="s">
        <v>3404</v>
      </c>
      <c r="E571" s="4">
        <v>8403</v>
      </c>
      <c r="F571" s="4">
        <v>1205.55</v>
      </c>
      <c r="G571" s="4">
        <v>111298</v>
      </c>
      <c r="H571" s="4">
        <v>3575</v>
      </c>
      <c r="I571" s="4">
        <v>26838</v>
      </c>
      <c r="J571" s="4">
        <v>3615</v>
      </c>
      <c r="K571" s="4">
        <v>75989</v>
      </c>
      <c r="L571" s="4">
        <v>114</v>
      </c>
      <c r="M571" s="4">
        <v>30527</v>
      </c>
      <c r="N571" s="5">
        <v>27.428165825082214</v>
      </c>
      <c r="O571" s="4">
        <v>111298</v>
      </c>
      <c r="P571" s="4">
        <v>16620</v>
      </c>
      <c r="Q571" s="4">
        <v>1284</v>
      </c>
      <c r="R571" s="4">
        <v>76619</v>
      </c>
      <c r="S571" s="4">
        <v>14520</v>
      </c>
      <c r="T571" s="4">
        <v>777</v>
      </c>
      <c r="U571" s="4">
        <v>0</v>
      </c>
      <c r="V571" s="4">
        <v>91139</v>
      </c>
      <c r="W571" s="5">
        <v>81.887365451310899</v>
      </c>
      <c r="X571" s="5">
        <v>44.75</v>
      </c>
    </row>
    <row r="572" spans="1:24" ht="12.75" customHeight="1">
      <c r="A572" s="4" t="s">
        <v>2830</v>
      </c>
      <c r="B572" s="4" t="s">
        <v>4537</v>
      </c>
      <c r="C572" s="4" t="s">
        <v>39</v>
      </c>
      <c r="D572" s="4" t="s">
        <v>3404</v>
      </c>
      <c r="E572" s="4">
        <v>7814</v>
      </c>
      <c r="F572" s="4">
        <v>555.03</v>
      </c>
      <c r="G572" s="4">
        <v>111298</v>
      </c>
      <c r="H572" s="4">
        <v>3575</v>
      </c>
      <c r="I572" s="4">
        <v>26838</v>
      </c>
      <c r="J572" s="4">
        <v>3615</v>
      </c>
      <c r="K572" s="4">
        <v>75989</v>
      </c>
      <c r="L572" s="4">
        <v>114</v>
      </c>
      <c r="M572" s="4">
        <v>30527</v>
      </c>
      <c r="N572" s="5">
        <v>27.428165825082214</v>
      </c>
      <c r="O572" s="4">
        <v>111298</v>
      </c>
      <c r="P572" s="4">
        <v>16620</v>
      </c>
      <c r="Q572" s="4">
        <v>1284</v>
      </c>
      <c r="R572" s="4">
        <v>76619</v>
      </c>
      <c r="S572" s="4">
        <v>14520</v>
      </c>
      <c r="T572" s="4">
        <v>777</v>
      </c>
      <c r="U572" s="4">
        <v>0</v>
      </c>
      <c r="V572" s="4">
        <v>91139</v>
      </c>
      <c r="W572" s="5">
        <v>81.887365451310899</v>
      </c>
      <c r="X572" s="5">
        <v>44.75</v>
      </c>
    </row>
    <row r="573" spans="1:24" ht="12.75" customHeight="1">
      <c r="A573" s="4" t="s">
        <v>2829</v>
      </c>
      <c r="B573" s="4" t="s">
        <v>4539</v>
      </c>
      <c r="C573" s="4" t="s">
        <v>39</v>
      </c>
      <c r="D573" s="4" t="s">
        <v>3404</v>
      </c>
      <c r="E573" s="4">
        <v>6818</v>
      </c>
      <c r="F573" s="4">
        <v>1595.81</v>
      </c>
      <c r="G573" s="4">
        <v>111298</v>
      </c>
      <c r="H573" s="4">
        <v>3575</v>
      </c>
      <c r="I573" s="4">
        <v>26838</v>
      </c>
      <c r="J573" s="4">
        <v>3615</v>
      </c>
      <c r="K573" s="4">
        <v>75989</v>
      </c>
      <c r="L573" s="4">
        <v>114</v>
      </c>
      <c r="M573" s="4">
        <v>30527</v>
      </c>
      <c r="N573" s="5">
        <v>27.428165825082214</v>
      </c>
      <c r="O573" s="4">
        <v>111298</v>
      </c>
      <c r="P573" s="4">
        <v>16620</v>
      </c>
      <c r="Q573" s="4">
        <v>1284</v>
      </c>
      <c r="R573" s="4">
        <v>76619</v>
      </c>
      <c r="S573" s="4">
        <v>14520</v>
      </c>
      <c r="T573" s="4">
        <v>777</v>
      </c>
      <c r="U573" s="4">
        <v>0</v>
      </c>
      <c r="V573" s="4">
        <v>91139</v>
      </c>
      <c r="W573" s="5">
        <v>81.887365451310899</v>
      </c>
      <c r="X573" s="5">
        <v>44.75</v>
      </c>
    </row>
    <row r="574" spans="1:24" ht="12.75" customHeight="1">
      <c r="A574" s="4" t="s">
        <v>2828</v>
      </c>
      <c r="B574" s="4" t="s">
        <v>4541</v>
      </c>
      <c r="C574" s="4" t="s">
        <v>39</v>
      </c>
      <c r="D574" s="4" t="s">
        <v>3404</v>
      </c>
      <c r="E574" s="4">
        <v>11394</v>
      </c>
      <c r="F574" s="4">
        <v>1870.98</v>
      </c>
      <c r="G574" s="4">
        <v>111298</v>
      </c>
      <c r="H574" s="4">
        <v>3575</v>
      </c>
      <c r="I574" s="4">
        <v>26838</v>
      </c>
      <c r="J574" s="4">
        <v>3615</v>
      </c>
      <c r="K574" s="4">
        <v>75989</v>
      </c>
      <c r="L574" s="4">
        <v>114</v>
      </c>
      <c r="M574" s="4">
        <v>30527</v>
      </c>
      <c r="N574" s="5">
        <v>27.428165825082214</v>
      </c>
      <c r="O574" s="4">
        <v>111298</v>
      </c>
      <c r="P574" s="4">
        <v>16620</v>
      </c>
      <c r="Q574" s="4">
        <v>1284</v>
      </c>
      <c r="R574" s="4">
        <v>76619</v>
      </c>
      <c r="S574" s="4">
        <v>14520</v>
      </c>
      <c r="T574" s="4">
        <v>777</v>
      </c>
      <c r="U574" s="4">
        <v>0</v>
      </c>
      <c r="V574" s="4">
        <v>91139</v>
      </c>
      <c r="W574" s="5">
        <v>81.887365451310899</v>
      </c>
      <c r="X574" s="5">
        <v>44.75</v>
      </c>
    </row>
    <row r="575" spans="1:24" ht="12.75" customHeight="1">
      <c r="A575" s="4" t="s">
        <v>2827</v>
      </c>
      <c r="B575" s="4" t="s">
        <v>4543</v>
      </c>
      <c r="C575" s="4" t="s">
        <v>39</v>
      </c>
      <c r="D575" s="4" t="s">
        <v>3404</v>
      </c>
      <c r="E575" s="4">
        <v>3612</v>
      </c>
      <c r="F575" s="4">
        <v>705.17</v>
      </c>
      <c r="G575" s="4">
        <v>111298</v>
      </c>
      <c r="H575" s="4">
        <v>3575</v>
      </c>
      <c r="I575" s="4">
        <v>26838</v>
      </c>
      <c r="J575" s="4">
        <v>3615</v>
      </c>
      <c r="K575" s="4">
        <v>75989</v>
      </c>
      <c r="L575" s="4">
        <v>114</v>
      </c>
      <c r="M575" s="4">
        <v>30527</v>
      </c>
      <c r="N575" s="5">
        <v>27.428165825082214</v>
      </c>
      <c r="O575" s="4">
        <v>111298</v>
      </c>
      <c r="P575" s="4">
        <v>16620</v>
      </c>
      <c r="Q575" s="4">
        <v>1284</v>
      </c>
      <c r="R575" s="4">
        <v>76619</v>
      </c>
      <c r="S575" s="4">
        <v>14520</v>
      </c>
      <c r="T575" s="4">
        <v>777</v>
      </c>
      <c r="U575" s="4">
        <v>0</v>
      </c>
      <c r="V575" s="4">
        <v>91139</v>
      </c>
      <c r="W575" s="5">
        <v>81.887365451310899</v>
      </c>
      <c r="X575" s="5">
        <v>44.75</v>
      </c>
    </row>
    <row r="576" spans="1:24" ht="12.75" customHeight="1">
      <c r="A576" s="4" t="s">
        <v>2826</v>
      </c>
      <c r="B576" s="4" t="s">
        <v>4545</v>
      </c>
      <c r="C576" s="4" t="s">
        <v>39</v>
      </c>
      <c r="D576" s="4" t="s">
        <v>3404</v>
      </c>
      <c r="E576" s="4">
        <v>4941</v>
      </c>
      <c r="F576" s="4">
        <v>662.14</v>
      </c>
      <c r="G576" s="4">
        <v>111298</v>
      </c>
      <c r="H576" s="4">
        <v>3575</v>
      </c>
      <c r="I576" s="4">
        <v>26838</v>
      </c>
      <c r="J576" s="4">
        <v>3615</v>
      </c>
      <c r="K576" s="4">
        <v>75989</v>
      </c>
      <c r="L576" s="4">
        <v>114</v>
      </c>
      <c r="M576" s="4">
        <v>30527</v>
      </c>
      <c r="N576" s="5">
        <v>27.428165825082214</v>
      </c>
      <c r="O576" s="4">
        <v>111298</v>
      </c>
      <c r="P576" s="4">
        <v>16620</v>
      </c>
      <c r="Q576" s="4">
        <v>1284</v>
      </c>
      <c r="R576" s="4">
        <v>76619</v>
      </c>
      <c r="S576" s="4">
        <v>14520</v>
      </c>
      <c r="T576" s="4">
        <v>777</v>
      </c>
      <c r="U576" s="4">
        <v>0</v>
      </c>
      <c r="V576" s="4">
        <v>91139</v>
      </c>
      <c r="W576" s="5">
        <v>81.887365451310899</v>
      </c>
      <c r="X576" s="5">
        <v>44.75</v>
      </c>
    </row>
    <row r="577" spans="1:24" ht="12.75" customHeight="1">
      <c r="A577" s="4" t="s">
        <v>2825</v>
      </c>
      <c r="B577" s="4" t="s">
        <v>4547</v>
      </c>
      <c r="C577" s="4" t="s">
        <v>39</v>
      </c>
      <c r="D577" s="4" t="s">
        <v>3404</v>
      </c>
      <c r="E577" s="4">
        <v>3593</v>
      </c>
      <c r="F577" s="4">
        <v>1439.65</v>
      </c>
      <c r="G577" s="4">
        <v>111298</v>
      </c>
      <c r="H577" s="4">
        <v>3575</v>
      </c>
      <c r="I577" s="4">
        <v>26838</v>
      </c>
      <c r="J577" s="4">
        <v>3615</v>
      </c>
      <c r="K577" s="4">
        <v>75989</v>
      </c>
      <c r="L577" s="4">
        <v>114</v>
      </c>
      <c r="M577" s="4">
        <v>30527</v>
      </c>
      <c r="N577" s="5">
        <v>27.428165825082214</v>
      </c>
      <c r="O577" s="4">
        <v>111298</v>
      </c>
      <c r="P577" s="4">
        <v>16620</v>
      </c>
      <c r="Q577" s="4">
        <v>1284</v>
      </c>
      <c r="R577" s="4">
        <v>76619</v>
      </c>
      <c r="S577" s="4">
        <v>14520</v>
      </c>
      <c r="T577" s="4">
        <v>777</v>
      </c>
      <c r="U577" s="4">
        <v>0</v>
      </c>
      <c r="V577" s="4">
        <v>91139</v>
      </c>
      <c r="W577" s="5">
        <v>81.887365451310899</v>
      </c>
      <c r="X577" s="5">
        <v>44.75</v>
      </c>
    </row>
    <row r="578" spans="1:24" ht="12.75" customHeight="1">
      <c r="A578" s="4" t="s">
        <v>2824</v>
      </c>
      <c r="B578" s="4" t="s">
        <v>4549</v>
      </c>
      <c r="C578" s="4" t="s">
        <v>39</v>
      </c>
      <c r="D578" s="4" t="s">
        <v>3404</v>
      </c>
      <c r="E578" s="4">
        <v>9373</v>
      </c>
      <c r="F578" s="4">
        <v>1064.23</v>
      </c>
      <c r="G578" s="4">
        <v>111298</v>
      </c>
      <c r="H578" s="4">
        <v>3575</v>
      </c>
      <c r="I578" s="4">
        <v>26838</v>
      </c>
      <c r="J578" s="4">
        <v>3615</v>
      </c>
      <c r="K578" s="4">
        <v>75989</v>
      </c>
      <c r="L578" s="4">
        <v>114</v>
      </c>
      <c r="M578" s="4">
        <v>30527</v>
      </c>
      <c r="N578" s="5">
        <v>27.428165825082214</v>
      </c>
      <c r="O578" s="4">
        <v>111298</v>
      </c>
      <c r="P578" s="4">
        <v>16620</v>
      </c>
      <c r="Q578" s="4">
        <v>1284</v>
      </c>
      <c r="R578" s="4">
        <v>76619</v>
      </c>
      <c r="S578" s="4">
        <v>14520</v>
      </c>
      <c r="T578" s="4">
        <v>777</v>
      </c>
      <c r="U578" s="4">
        <v>0</v>
      </c>
      <c r="V578" s="4">
        <v>91139</v>
      </c>
      <c r="W578" s="5">
        <v>81.887365451310899</v>
      </c>
      <c r="X578" s="5">
        <v>44.75</v>
      </c>
    </row>
    <row r="579" spans="1:24" ht="12.75" customHeight="1">
      <c r="A579" s="4" t="s">
        <v>2823</v>
      </c>
      <c r="B579" s="4" t="s">
        <v>4551</v>
      </c>
      <c r="C579" s="4" t="s">
        <v>39</v>
      </c>
      <c r="D579" s="4" t="s">
        <v>3404</v>
      </c>
      <c r="E579" s="4">
        <v>5270</v>
      </c>
      <c r="F579" s="4">
        <v>1245.45</v>
      </c>
      <c r="G579" s="4">
        <v>111298</v>
      </c>
      <c r="H579" s="4">
        <v>3575</v>
      </c>
      <c r="I579" s="4">
        <v>26838</v>
      </c>
      <c r="J579" s="4">
        <v>3615</v>
      </c>
      <c r="K579" s="4">
        <v>75989</v>
      </c>
      <c r="L579" s="4">
        <v>114</v>
      </c>
      <c r="M579" s="4">
        <v>30527</v>
      </c>
      <c r="N579" s="5">
        <v>27.428165825082214</v>
      </c>
      <c r="O579" s="4">
        <v>111298</v>
      </c>
      <c r="P579" s="4">
        <v>16620</v>
      </c>
      <c r="Q579" s="4">
        <v>1284</v>
      </c>
      <c r="R579" s="4">
        <v>76619</v>
      </c>
      <c r="S579" s="4">
        <v>14520</v>
      </c>
      <c r="T579" s="4">
        <v>777</v>
      </c>
      <c r="U579" s="4">
        <v>0</v>
      </c>
      <c r="V579" s="4">
        <v>91139</v>
      </c>
      <c r="W579" s="5">
        <v>81.887365451310899</v>
      </c>
      <c r="X579" s="5">
        <v>44.75</v>
      </c>
    </row>
    <row r="580" spans="1:24" ht="12.75" customHeight="1">
      <c r="A580" s="4" t="s">
        <v>2822</v>
      </c>
      <c r="B580" s="4" t="s">
        <v>4396</v>
      </c>
      <c r="C580" s="4" t="s">
        <v>39</v>
      </c>
      <c r="D580" s="4" t="s">
        <v>3404</v>
      </c>
      <c r="E580" s="4">
        <v>6307</v>
      </c>
      <c r="F580" s="4">
        <v>661.05</v>
      </c>
      <c r="G580" s="4">
        <v>111298</v>
      </c>
      <c r="H580" s="4">
        <v>3575</v>
      </c>
      <c r="I580" s="4">
        <v>26838</v>
      </c>
      <c r="J580" s="4">
        <v>3615</v>
      </c>
      <c r="K580" s="4">
        <v>75989</v>
      </c>
      <c r="L580" s="4">
        <v>114</v>
      </c>
      <c r="M580" s="4">
        <v>30527</v>
      </c>
      <c r="N580" s="5">
        <v>27.428165825082214</v>
      </c>
      <c r="O580" s="4">
        <v>111298</v>
      </c>
      <c r="P580" s="4">
        <v>16620</v>
      </c>
      <c r="Q580" s="4">
        <v>1284</v>
      </c>
      <c r="R580" s="4">
        <v>76619</v>
      </c>
      <c r="S580" s="4">
        <v>14520</v>
      </c>
      <c r="T580" s="4">
        <v>777</v>
      </c>
      <c r="U580" s="4">
        <v>0</v>
      </c>
      <c r="V580" s="4">
        <v>91139</v>
      </c>
      <c r="W580" s="5">
        <v>81.887365451310899</v>
      </c>
      <c r="X580" s="5">
        <v>44.75</v>
      </c>
    </row>
    <row r="581" spans="1:24" ht="12.75" customHeight="1">
      <c r="A581" s="4" t="s">
        <v>2821</v>
      </c>
      <c r="B581" s="4" t="s">
        <v>4553</v>
      </c>
      <c r="C581" s="4" t="s">
        <v>39</v>
      </c>
      <c r="D581" s="4" t="s">
        <v>3404</v>
      </c>
      <c r="E581" s="4">
        <v>12037</v>
      </c>
      <c r="F581" s="4">
        <v>848.43</v>
      </c>
      <c r="G581" s="4">
        <v>111298</v>
      </c>
      <c r="H581" s="4">
        <v>3575</v>
      </c>
      <c r="I581" s="4">
        <v>26838</v>
      </c>
      <c r="J581" s="4">
        <v>3615</v>
      </c>
      <c r="K581" s="4">
        <v>75989</v>
      </c>
      <c r="L581" s="4">
        <v>114</v>
      </c>
      <c r="M581" s="4">
        <v>30527</v>
      </c>
      <c r="N581" s="5">
        <v>27.428165825082214</v>
      </c>
      <c r="O581" s="4">
        <v>111298</v>
      </c>
      <c r="P581" s="4">
        <v>16620</v>
      </c>
      <c r="Q581" s="4">
        <v>1284</v>
      </c>
      <c r="R581" s="4">
        <v>76619</v>
      </c>
      <c r="S581" s="4">
        <v>14520</v>
      </c>
      <c r="T581" s="4">
        <v>777</v>
      </c>
      <c r="U581" s="4">
        <v>0</v>
      </c>
      <c r="V581" s="4">
        <v>91139</v>
      </c>
      <c r="W581" s="5">
        <v>81.887365451310899</v>
      </c>
      <c r="X581" s="5">
        <v>44.75</v>
      </c>
    </row>
    <row r="582" spans="1:24" ht="12.75" customHeight="1">
      <c r="A582" s="4" t="s">
        <v>2820</v>
      </c>
      <c r="B582" s="4" t="s">
        <v>4555</v>
      </c>
      <c r="C582" s="4" t="s">
        <v>39</v>
      </c>
      <c r="D582" s="4" t="s">
        <v>3404</v>
      </c>
      <c r="E582" s="4">
        <v>7211</v>
      </c>
      <c r="F582" s="4">
        <v>386.63</v>
      </c>
      <c r="G582" s="4">
        <v>111298</v>
      </c>
      <c r="H582" s="4">
        <v>3575</v>
      </c>
      <c r="I582" s="4">
        <v>26838</v>
      </c>
      <c r="J582" s="4">
        <v>3615</v>
      </c>
      <c r="K582" s="4">
        <v>75989</v>
      </c>
      <c r="L582" s="4">
        <v>114</v>
      </c>
      <c r="M582" s="4">
        <v>30527</v>
      </c>
      <c r="N582" s="5">
        <v>27.428165825082214</v>
      </c>
      <c r="O582" s="4">
        <v>111298</v>
      </c>
      <c r="P582" s="4">
        <v>16620</v>
      </c>
      <c r="Q582" s="4">
        <v>1284</v>
      </c>
      <c r="R582" s="4">
        <v>76619</v>
      </c>
      <c r="S582" s="4">
        <v>14520</v>
      </c>
      <c r="T582" s="4">
        <v>777</v>
      </c>
      <c r="U582" s="4">
        <v>0</v>
      </c>
      <c r="V582" s="4">
        <v>91139</v>
      </c>
      <c r="W582" s="5">
        <v>81.887365451310899</v>
      </c>
      <c r="X582" s="5">
        <v>44.75</v>
      </c>
    </row>
    <row r="583" spans="1:24" ht="12.75" customHeight="1">
      <c r="A583" s="4" t="s">
        <v>2819</v>
      </c>
      <c r="B583" s="4" t="s">
        <v>4557</v>
      </c>
      <c r="C583" s="4" t="s">
        <v>39</v>
      </c>
      <c r="D583" s="4" t="s">
        <v>3404</v>
      </c>
      <c r="E583" s="4">
        <v>5848</v>
      </c>
      <c r="F583" s="4">
        <v>666.95</v>
      </c>
      <c r="G583" s="4">
        <v>111298</v>
      </c>
      <c r="H583" s="4">
        <v>3575</v>
      </c>
      <c r="I583" s="4">
        <v>26838</v>
      </c>
      <c r="J583" s="4">
        <v>3615</v>
      </c>
      <c r="K583" s="4">
        <v>75989</v>
      </c>
      <c r="L583" s="4">
        <v>114</v>
      </c>
      <c r="M583" s="4">
        <v>30527</v>
      </c>
      <c r="N583" s="5">
        <v>27.428165825082214</v>
      </c>
      <c r="O583" s="4">
        <v>111298</v>
      </c>
      <c r="P583" s="4">
        <v>16620</v>
      </c>
      <c r="Q583" s="4">
        <v>1284</v>
      </c>
      <c r="R583" s="4">
        <v>76619</v>
      </c>
      <c r="S583" s="4">
        <v>14520</v>
      </c>
      <c r="T583" s="4">
        <v>777</v>
      </c>
      <c r="U583" s="4">
        <v>0</v>
      </c>
      <c r="V583" s="4">
        <v>91139</v>
      </c>
      <c r="W583" s="5">
        <v>81.887365451310899</v>
      </c>
      <c r="X583" s="5">
        <v>44.75</v>
      </c>
    </row>
    <row r="584" spans="1:24" ht="12.75" customHeight="1">
      <c r="A584" s="4" t="s">
        <v>2818</v>
      </c>
      <c r="B584" s="4" t="s">
        <v>4559</v>
      </c>
      <c r="C584" s="4" t="s">
        <v>39</v>
      </c>
      <c r="D584" s="4" t="s">
        <v>3404</v>
      </c>
      <c r="E584" s="4">
        <v>7398</v>
      </c>
      <c r="F584" s="4">
        <v>829.47</v>
      </c>
      <c r="G584" s="4">
        <v>111298</v>
      </c>
      <c r="H584" s="4">
        <v>3575</v>
      </c>
      <c r="I584" s="4">
        <v>26838</v>
      </c>
      <c r="J584" s="4">
        <v>3615</v>
      </c>
      <c r="K584" s="4">
        <v>75989</v>
      </c>
      <c r="L584" s="4">
        <v>114</v>
      </c>
      <c r="M584" s="4">
        <v>30527</v>
      </c>
      <c r="N584" s="5">
        <v>27.428165825082214</v>
      </c>
      <c r="O584" s="4">
        <v>111298</v>
      </c>
      <c r="P584" s="4">
        <v>16620</v>
      </c>
      <c r="Q584" s="4">
        <v>1284</v>
      </c>
      <c r="R584" s="4">
        <v>76619</v>
      </c>
      <c r="S584" s="4">
        <v>14520</v>
      </c>
      <c r="T584" s="4">
        <v>777</v>
      </c>
      <c r="U584" s="4">
        <v>0</v>
      </c>
      <c r="V584" s="4">
        <v>91139</v>
      </c>
      <c r="W584" s="5">
        <v>81.887365451310899</v>
      </c>
      <c r="X584" s="5">
        <v>44.75</v>
      </c>
    </row>
    <row r="585" spans="1:24" ht="12.75" customHeight="1">
      <c r="A585" s="4" t="s">
        <v>2817</v>
      </c>
      <c r="B585" s="4" t="s">
        <v>4561</v>
      </c>
      <c r="C585" s="4" t="s">
        <v>39</v>
      </c>
      <c r="D585" s="4" t="s">
        <v>3404</v>
      </c>
      <c r="E585" s="4">
        <v>5768</v>
      </c>
      <c r="F585" s="4">
        <v>674.95</v>
      </c>
      <c r="G585" s="4">
        <v>111298</v>
      </c>
      <c r="H585" s="4">
        <v>3575</v>
      </c>
      <c r="I585" s="4">
        <v>26838</v>
      </c>
      <c r="J585" s="4">
        <v>3615</v>
      </c>
      <c r="K585" s="4">
        <v>75989</v>
      </c>
      <c r="L585" s="4">
        <v>114</v>
      </c>
      <c r="M585" s="4">
        <v>30527</v>
      </c>
      <c r="N585" s="5">
        <v>27.428165825082214</v>
      </c>
      <c r="O585" s="4">
        <v>111298</v>
      </c>
      <c r="P585" s="4">
        <v>16620</v>
      </c>
      <c r="Q585" s="4">
        <v>1284</v>
      </c>
      <c r="R585" s="4">
        <v>76619</v>
      </c>
      <c r="S585" s="4">
        <v>14520</v>
      </c>
      <c r="T585" s="4">
        <v>777</v>
      </c>
      <c r="U585" s="4">
        <v>0</v>
      </c>
      <c r="V585" s="4">
        <v>91139</v>
      </c>
      <c r="W585" s="5">
        <v>81.887365451310899</v>
      </c>
      <c r="X585" s="5">
        <v>44.75</v>
      </c>
    </row>
    <row r="586" spans="1:24" ht="12.75" customHeight="1">
      <c r="A586" s="4" t="s">
        <v>2816</v>
      </c>
      <c r="B586" s="4" t="s">
        <v>4563</v>
      </c>
      <c r="C586" s="4" t="s">
        <v>39</v>
      </c>
      <c r="D586" s="4" t="s">
        <v>3404</v>
      </c>
      <c r="E586" s="4">
        <v>4483</v>
      </c>
      <c r="F586" s="4">
        <v>698.66</v>
      </c>
      <c r="G586" s="4">
        <v>111298</v>
      </c>
      <c r="H586" s="4">
        <v>3575</v>
      </c>
      <c r="I586" s="4">
        <v>26838</v>
      </c>
      <c r="J586" s="4">
        <v>3615</v>
      </c>
      <c r="K586" s="4">
        <v>75989</v>
      </c>
      <c r="L586" s="4">
        <v>114</v>
      </c>
      <c r="M586" s="4">
        <v>30527</v>
      </c>
      <c r="N586" s="5">
        <v>27.428165825082214</v>
      </c>
      <c r="O586" s="4">
        <v>111298</v>
      </c>
      <c r="P586" s="4">
        <v>16620</v>
      </c>
      <c r="Q586" s="4">
        <v>1284</v>
      </c>
      <c r="R586" s="4">
        <v>76619</v>
      </c>
      <c r="S586" s="4">
        <v>14520</v>
      </c>
      <c r="T586" s="4">
        <v>777</v>
      </c>
      <c r="U586" s="4">
        <v>0</v>
      </c>
      <c r="V586" s="4">
        <v>91139</v>
      </c>
      <c r="W586" s="5">
        <v>81.887365451310899</v>
      </c>
      <c r="X586" s="5">
        <v>44.75</v>
      </c>
    </row>
    <row r="587" spans="1:24" ht="12.75" customHeight="1">
      <c r="A587" s="4" t="s">
        <v>2815</v>
      </c>
      <c r="B587" s="4" t="s">
        <v>4565</v>
      </c>
      <c r="C587" s="4" t="s">
        <v>39</v>
      </c>
      <c r="D587" s="4" t="s">
        <v>3404</v>
      </c>
      <c r="E587" s="4">
        <v>9876</v>
      </c>
      <c r="F587" s="4">
        <v>1186.19</v>
      </c>
      <c r="G587" s="4">
        <v>111298</v>
      </c>
      <c r="H587" s="4">
        <v>3575</v>
      </c>
      <c r="I587" s="4">
        <v>26838</v>
      </c>
      <c r="J587" s="4">
        <v>3615</v>
      </c>
      <c r="K587" s="4">
        <v>75989</v>
      </c>
      <c r="L587" s="4">
        <v>114</v>
      </c>
      <c r="M587" s="4">
        <v>30527</v>
      </c>
      <c r="N587" s="5">
        <v>27.428165825082214</v>
      </c>
      <c r="O587" s="4">
        <v>111298</v>
      </c>
      <c r="P587" s="4">
        <v>16620</v>
      </c>
      <c r="Q587" s="4">
        <v>1284</v>
      </c>
      <c r="R587" s="4">
        <v>76619</v>
      </c>
      <c r="S587" s="4">
        <v>14520</v>
      </c>
      <c r="T587" s="4">
        <v>777</v>
      </c>
      <c r="U587" s="4">
        <v>0</v>
      </c>
      <c r="V587" s="4">
        <v>91139</v>
      </c>
      <c r="W587" s="5">
        <v>81.887365451310899</v>
      </c>
      <c r="X587" s="5">
        <v>44.75</v>
      </c>
    </row>
    <row r="588" spans="1:24" ht="12.75" customHeight="1">
      <c r="A588" s="4" t="s">
        <v>4566</v>
      </c>
      <c r="B588" s="4" t="s">
        <v>4568</v>
      </c>
      <c r="C588" s="4" t="s">
        <v>39</v>
      </c>
      <c r="D588" s="4" t="s">
        <v>3404</v>
      </c>
      <c r="E588" s="4">
        <v>8237</v>
      </c>
      <c r="F588" s="4">
        <v>2138.23</v>
      </c>
      <c r="G588" s="4">
        <v>111298</v>
      </c>
      <c r="H588" s="4">
        <v>3575</v>
      </c>
      <c r="I588" s="4">
        <v>26838</v>
      </c>
      <c r="J588" s="4">
        <v>3615</v>
      </c>
      <c r="K588" s="4">
        <v>75989</v>
      </c>
      <c r="L588" s="4">
        <v>114</v>
      </c>
      <c r="M588" s="4">
        <v>30527</v>
      </c>
      <c r="N588" s="5">
        <v>27.428165825082214</v>
      </c>
      <c r="O588" s="4">
        <v>111298</v>
      </c>
      <c r="P588" s="4">
        <v>16620</v>
      </c>
      <c r="Q588" s="4">
        <v>1284</v>
      </c>
      <c r="R588" s="4">
        <v>76619</v>
      </c>
      <c r="S588" s="4">
        <v>14520</v>
      </c>
      <c r="T588" s="4">
        <v>777</v>
      </c>
      <c r="U588" s="4">
        <v>0</v>
      </c>
      <c r="V588" s="4">
        <v>91139</v>
      </c>
      <c r="W588" s="5">
        <v>81.887365451310899</v>
      </c>
      <c r="X588" s="5">
        <v>44.75</v>
      </c>
    </row>
    <row r="589" spans="1:24" ht="12.75" customHeight="1">
      <c r="A589" s="4" t="s">
        <v>2814</v>
      </c>
      <c r="B589" s="4" t="s">
        <v>4570</v>
      </c>
      <c r="C589" s="4" t="s">
        <v>39</v>
      </c>
      <c r="D589" s="4" t="s">
        <v>3404</v>
      </c>
      <c r="E589" s="4">
        <v>11543</v>
      </c>
      <c r="F589" s="4">
        <v>1266.55</v>
      </c>
      <c r="G589" s="4">
        <v>111298</v>
      </c>
      <c r="H589" s="4">
        <v>3575</v>
      </c>
      <c r="I589" s="4">
        <v>26838</v>
      </c>
      <c r="J589" s="4">
        <v>3615</v>
      </c>
      <c r="K589" s="4">
        <v>75989</v>
      </c>
      <c r="L589" s="4">
        <v>114</v>
      </c>
      <c r="M589" s="4">
        <v>30527</v>
      </c>
      <c r="N589" s="5">
        <v>27.428165825082214</v>
      </c>
      <c r="O589" s="4">
        <v>111298</v>
      </c>
      <c r="P589" s="4">
        <v>16620</v>
      </c>
      <c r="Q589" s="4">
        <v>1284</v>
      </c>
      <c r="R589" s="4">
        <v>76619</v>
      </c>
      <c r="S589" s="4">
        <v>14520</v>
      </c>
      <c r="T589" s="4">
        <v>777</v>
      </c>
      <c r="U589" s="4">
        <v>0</v>
      </c>
      <c r="V589" s="4">
        <v>91139</v>
      </c>
      <c r="W589" s="5">
        <v>81.887365451310899</v>
      </c>
      <c r="X589" s="5">
        <v>44.75</v>
      </c>
    </row>
    <row r="590" spans="1:24" ht="12.75" customHeight="1">
      <c r="A590" s="4" t="s">
        <v>2813</v>
      </c>
      <c r="B590" s="4" t="s">
        <v>4572</v>
      </c>
      <c r="C590" s="4" t="s">
        <v>39</v>
      </c>
      <c r="D590" s="4" t="s">
        <v>3404</v>
      </c>
      <c r="E590" s="4">
        <v>5137</v>
      </c>
      <c r="F590" s="4">
        <v>1049.42</v>
      </c>
      <c r="G590" s="4">
        <v>111298</v>
      </c>
      <c r="H590" s="4">
        <v>3575</v>
      </c>
      <c r="I590" s="4">
        <v>26838</v>
      </c>
      <c r="J590" s="4">
        <v>3615</v>
      </c>
      <c r="K590" s="4">
        <v>75989</v>
      </c>
      <c r="L590" s="4">
        <v>114</v>
      </c>
      <c r="M590" s="4">
        <v>30527</v>
      </c>
      <c r="N590" s="5">
        <v>27.428165825082214</v>
      </c>
      <c r="O590" s="4">
        <v>111298</v>
      </c>
      <c r="P590" s="4">
        <v>16620</v>
      </c>
      <c r="Q590" s="4">
        <v>1284</v>
      </c>
      <c r="R590" s="4">
        <v>76619</v>
      </c>
      <c r="S590" s="4">
        <v>14520</v>
      </c>
      <c r="T590" s="4">
        <v>777</v>
      </c>
      <c r="U590" s="4">
        <v>0</v>
      </c>
      <c r="V590" s="4">
        <v>91139</v>
      </c>
      <c r="W590" s="5">
        <v>81.887365451310899</v>
      </c>
      <c r="X590" s="5">
        <v>44.75</v>
      </c>
    </row>
    <row r="591" spans="1:24" ht="12.75" customHeight="1">
      <c r="A591" s="4" t="s">
        <v>2812</v>
      </c>
      <c r="B591" s="4" t="s">
        <v>4574</v>
      </c>
      <c r="C591" s="4" t="s">
        <v>39</v>
      </c>
      <c r="D591" s="4" t="s">
        <v>3404</v>
      </c>
      <c r="E591" s="4">
        <v>8274</v>
      </c>
      <c r="F591" s="4">
        <v>741.78</v>
      </c>
      <c r="G591" s="4">
        <v>111298</v>
      </c>
      <c r="H591" s="4">
        <v>3575</v>
      </c>
      <c r="I591" s="4">
        <v>26838</v>
      </c>
      <c r="J591" s="4">
        <v>3615</v>
      </c>
      <c r="K591" s="4">
        <v>75989</v>
      </c>
      <c r="L591" s="4">
        <v>114</v>
      </c>
      <c r="M591" s="4">
        <v>30527</v>
      </c>
      <c r="N591" s="5">
        <v>27.428165825082214</v>
      </c>
      <c r="O591" s="4">
        <v>111298</v>
      </c>
      <c r="P591" s="4">
        <v>16620</v>
      </c>
      <c r="Q591" s="4">
        <v>1284</v>
      </c>
      <c r="R591" s="4">
        <v>76619</v>
      </c>
      <c r="S591" s="4">
        <v>14520</v>
      </c>
      <c r="T591" s="4">
        <v>777</v>
      </c>
      <c r="U591" s="4">
        <v>0</v>
      </c>
      <c r="V591" s="4">
        <v>91139</v>
      </c>
      <c r="W591" s="5">
        <v>81.887365451310899</v>
      </c>
      <c r="X591" s="5">
        <v>44.75</v>
      </c>
    </row>
    <row r="592" spans="1:24" ht="12.75" customHeight="1">
      <c r="A592" s="4" t="s">
        <v>2811</v>
      </c>
      <c r="B592" s="4" t="s">
        <v>4576</v>
      </c>
      <c r="C592" s="4" t="s">
        <v>39</v>
      </c>
      <c r="D592" s="4" t="s">
        <v>3404</v>
      </c>
      <c r="E592" s="4">
        <v>7664</v>
      </c>
      <c r="F592" s="4">
        <v>1184.27</v>
      </c>
      <c r="G592" s="4">
        <v>111298</v>
      </c>
      <c r="H592" s="4">
        <v>3575</v>
      </c>
      <c r="I592" s="4">
        <v>26838</v>
      </c>
      <c r="J592" s="4">
        <v>3615</v>
      </c>
      <c r="K592" s="4">
        <v>75989</v>
      </c>
      <c r="L592" s="4">
        <v>114</v>
      </c>
      <c r="M592" s="4">
        <v>30527</v>
      </c>
      <c r="N592" s="5">
        <v>27.428165825082214</v>
      </c>
      <c r="O592" s="4">
        <v>111298</v>
      </c>
      <c r="P592" s="4">
        <v>16620</v>
      </c>
      <c r="Q592" s="4">
        <v>1284</v>
      </c>
      <c r="R592" s="4">
        <v>76619</v>
      </c>
      <c r="S592" s="4">
        <v>14520</v>
      </c>
      <c r="T592" s="4">
        <v>777</v>
      </c>
      <c r="U592" s="4">
        <v>0</v>
      </c>
      <c r="V592" s="4">
        <v>91139</v>
      </c>
      <c r="W592" s="5">
        <v>81.887365451310899</v>
      </c>
      <c r="X592" s="5">
        <v>44.75</v>
      </c>
    </row>
    <row r="593" spans="1:24" ht="12.75" customHeight="1">
      <c r="A593" s="4" t="s">
        <v>2810</v>
      </c>
      <c r="B593" s="4" t="s">
        <v>4578</v>
      </c>
      <c r="C593" s="4" t="s">
        <v>39</v>
      </c>
      <c r="D593" s="4" t="s">
        <v>3404</v>
      </c>
      <c r="E593" s="4">
        <v>9122</v>
      </c>
      <c r="F593" s="4">
        <v>1114.18</v>
      </c>
      <c r="G593" s="4">
        <v>111298</v>
      </c>
      <c r="H593" s="4">
        <v>3575</v>
      </c>
      <c r="I593" s="4">
        <v>26838</v>
      </c>
      <c r="J593" s="4">
        <v>3615</v>
      </c>
      <c r="K593" s="4">
        <v>75989</v>
      </c>
      <c r="L593" s="4">
        <v>114</v>
      </c>
      <c r="M593" s="4">
        <v>30527</v>
      </c>
      <c r="N593" s="5">
        <v>27.428165825082214</v>
      </c>
      <c r="O593" s="4">
        <v>111298</v>
      </c>
      <c r="P593" s="4">
        <v>16620</v>
      </c>
      <c r="Q593" s="4">
        <v>1284</v>
      </c>
      <c r="R593" s="4">
        <v>76619</v>
      </c>
      <c r="S593" s="4">
        <v>14520</v>
      </c>
      <c r="T593" s="4">
        <v>777</v>
      </c>
      <c r="U593" s="4">
        <v>0</v>
      </c>
      <c r="V593" s="4">
        <v>91139</v>
      </c>
      <c r="W593" s="5">
        <v>81.887365451310899</v>
      </c>
      <c r="X593" s="5">
        <v>44.75</v>
      </c>
    </row>
    <row r="594" spans="1:24" ht="12.75" customHeight="1">
      <c r="A594" s="4" t="s">
        <v>2809</v>
      </c>
      <c r="B594" s="4" t="s">
        <v>4580</v>
      </c>
      <c r="C594" s="4" t="s">
        <v>39</v>
      </c>
      <c r="D594" s="4" t="s">
        <v>3404</v>
      </c>
      <c r="E594" s="4">
        <v>8973</v>
      </c>
      <c r="F594" s="4">
        <v>647.16999999999996</v>
      </c>
      <c r="G594" s="4">
        <v>111298</v>
      </c>
      <c r="H594" s="4">
        <v>3575</v>
      </c>
      <c r="I594" s="4">
        <v>26838</v>
      </c>
      <c r="J594" s="4">
        <v>3615</v>
      </c>
      <c r="K594" s="4">
        <v>75989</v>
      </c>
      <c r="L594" s="4">
        <v>114</v>
      </c>
      <c r="M594" s="4">
        <v>30527</v>
      </c>
      <c r="N594" s="5">
        <v>27.428165825082214</v>
      </c>
      <c r="O594" s="4">
        <v>111298</v>
      </c>
      <c r="P594" s="4">
        <v>16620</v>
      </c>
      <c r="Q594" s="4">
        <v>1284</v>
      </c>
      <c r="R594" s="4">
        <v>76619</v>
      </c>
      <c r="S594" s="4">
        <v>14520</v>
      </c>
      <c r="T594" s="4">
        <v>777</v>
      </c>
      <c r="U594" s="4">
        <v>0</v>
      </c>
      <c r="V594" s="4">
        <v>91139</v>
      </c>
      <c r="W594" s="5">
        <v>81.887365451310899</v>
      </c>
      <c r="X594" s="5">
        <v>44.75</v>
      </c>
    </row>
    <row r="595" spans="1:24" ht="12.75" customHeight="1">
      <c r="A595" s="4" t="s">
        <v>2808</v>
      </c>
      <c r="B595" s="4" t="s">
        <v>4582</v>
      </c>
      <c r="C595" s="4" t="s">
        <v>39</v>
      </c>
      <c r="D595" s="4" t="s">
        <v>3404</v>
      </c>
      <c r="E595" s="4">
        <v>4195</v>
      </c>
      <c r="F595" s="4">
        <v>630.94000000000005</v>
      </c>
      <c r="G595" s="4">
        <v>111298</v>
      </c>
      <c r="H595" s="4">
        <v>3575</v>
      </c>
      <c r="I595" s="4">
        <v>26838</v>
      </c>
      <c r="J595" s="4">
        <v>3615</v>
      </c>
      <c r="K595" s="4">
        <v>75989</v>
      </c>
      <c r="L595" s="4">
        <v>114</v>
      </c>
      <c r="M595" s="4">
        <v>30527</v>
      </c>
      <c r="N595" s="5">
        <v>27.428165825082214</v>
      </c>
      <c r="O595" s="4">
        <v>111298</v>
      </c>
      <c r="P595" s="4">
        <v>16620</v>
      </c>
      <c r="Q595" s="4">
        <v>1284</v>
      </c>
      <c r="R595" s="4">
        <v>76619</v>
      </c>
      <c r="S595" s="4">
        <v>14520</v>
      </c>
      <c r="T595" s="4">
        <v>777</v>
      </c>
      <c r="U595" s="4">
        <v>0</v>
      </c>
      <c r="V595" s="4">
        <v>91139</v>
      </c>
      <c r="W595" s="5">
        <v>81.887365451310899</v>
      </c>
      <c r="X595" s="5">
        <v>44.75</v>
      </c>
    </row>
    <row r="596" spans="1:24" ht="12.75" customHeight="1">
      <c r="A596" s="4" t="s">
        <v>2807</v>
      </c>
      <c r="B596" s="4" t="s">
        <v>4584</v>
      </c>
      <c r="C596" s="4" t="s">
        <v>39</v>
      </c>
      <c r="D596" s="4" t="s">
        <v>3404</v>
      </c>
      <c r="E596" s="4">
        <v>6798</v>
      </c>
      <c r="F596" s="4">
        <v>1597.35</v>
      </c>
      <c r="G596" s="4">
        <v>111298</v>
      </c>
      <c r="H596" s="4">
        <v>3575</v>
      </c>
      <c r="I596" s="4">
        <v>26838</v>
      </c>
      <c r="J596" s="4">
        <v>3615</v>
      </c>
      <c r="K596" s="4">
        <v>75989</v>
      </c>
      <c r="L596" s="4">
        <v>114</v>
      </c>
      <c r="M596" s="4">
        <v>30527</v>
      </c>
      <c r="N596" s="5">
        <v>27.428165825082214</v>
      </c>
      <c r="O596" s="4">
        <v>111298</v>
      </c>
      <c r="P596" s="4">
        <v>16620</v>
      </c>
      <c r="Q596" s="4">
        <v>1284</v>
      </c>
      <c r="R596" s="4">
        <v>76619</v>
      </c>
      <c r="S596" s="4">
        <v>14520</v>
      </c>
      <c r="T596" s="4">
        <v>777</v>
      </c>
      <c r="U596" s="4">
        <v>0</v>
      </c>
      <c r="V596" s="4">
        <v>91139</v>
      </c>
      <c r="W596" s="5">
        <v>81.887365451310899</v>
      </c>
      <c r="X596" s="5">
        <v>44.75</v>
      </c>
    </row>
    <row r="597" spans="1:24" ht="12.75" customHeight="1">
      <c r="A597" s="4" t="s">
        <v>2806</v>
      </c>
      <c r="B597" s="4" t="s">
        <v>4586</v>
      </c>
      <c r="C597" s="4" t="s">
        <v>39</v>
      </c>
      <c r="D597" s="4" t="s">
        <v>3404</v>
      </c>
      <c r="E597" s="4">
        <v>14178</v>
      </c>
      <c r="F597" s="4">
        <v>665.91</v>
      </c>
      <c r="G597" s="4">
        <v>111298</v>
      </c>
      <c r="H597" s="4">
        <v>3575</v>
      </c>
      <c r="I597" s="4">
        <v>26838</v>
      </c>
      <c r="J597" s="4">
        <v>3615</v>
      </c>
      <c r="K597" s="4">
        <v>75989</v>
      </c>
      <c r="L597" s="4">
        <v>114</v>
      </c>
      <c r="M597" s="4">
        <v>30527</v>
      </c>
      <c r="N597" s="5">
        <v>27.428165825082214</v>
      </c>
      <c r="O597" s="4">
        <v>111298</v>
      </c>
      <c r="P597" s="4">
        <v>16620</v>
      </c>
      <c r="Q597" s="4">
        <v>1284</v>
      </c>
      <c r="R597" s="4">
        <v>76619</v>
      </c>
      <c r="S597" s="4">
        <v>14520</v>
      </c>
      <c r="T597" s="4">
        <v>777</v>
      </c>
      <c r="U597" s="4">
        <v>0</v>
      </c>
      <c r="V597" s="4">
        <v>91139</v>
      </c>
      <c r="W597" s="5">
        <v>81.887365451310899</v>
      </c>
      <c r="X597" s="5">
        <v>44.75</v>
      </c>
    </row>
    <row r="598" spans="1:24" ht="12.75" customHeight="1">
      <c r="A598" s="4" t="s">
        <v>2805</v>
      </c>
      <c r="B598" s="4" t="s">
        <v>4588</v>
      </c>
      <c r="C598" s="4" t="s">
        <v>39</v>
      </c>
      <c r="D598" s="4" t="s">
        <v>3404</v>
      </c>
      <c r="E598" s="4">
        <v>13081</v>
      </c>
      <c r="F598" s="4">
        <v>510.76</v>
      </c>
      <c r="G598" s="4">
        <v>111298</v>
      </c>
      <c r="H598" s="4">
        <v>3575</v>
      </c>
      <c r="I598" s="4">
        <v>26838</v>
      </c>
      <c r="J598" s="4">
        <v>3615</v>
      </c>
      <c r="K598" s="4">
        <v>75989</v>
      </c>
      <c r="L598" s="4">
        <v>114</v>
      </c>
      <c r="M598" s="4">
        <v>30527</v>
      </c>
      <c r="N598" s="5">
        <v>27.428165825082214</v>
      </c>
      <c r="O598" s="4">
        <v>111298</v>
      </c>
      <c r="P598" s="4">
        <v>16620</v>
      </c>
      <c r="Q598" s="4">
        <v>1284</v>
      </c>
      <c r="R598" s="4">
        <v>76619</v>
      </c>
      <c r="S598" s="4">
        <v>14520</v>
      </c>
      <c r="T598" s="4">
        <v>777</v>
      </c>
      <c r="U598" s="4">
        <v>0</v>
      </c>
      <c r="V598" s="4">
        <v>91139</v>
      </c>
      <c r="W598" s="5">
        <v>81.887365451310899</v>
      </c>
      <c r="X598" s="5">
        <v>44.75</v>
      </c>
    </row>
    <row r="599" spans="1:24" ht="12.75" customHeight="1">
      <c r="A599" s="4" t="s">
        <v>2804</v>
      </c>
      <c r="B599" s="4" t="s">
        <v>4590</v>
      </c>
      <c r="C599" s="4" t="s">
        <v>63</v>
      </c>
      <c r="D599" s="4" t="s">
        <v>3404</v>
      </c>
      <c r="E599" s="4">
        <v>3870</v>
      </c>
      <c r="F599" s="4">
        <v>606.07000000000005</v>
      </c>
      <c r="G599" s="4">
        <v>132803</v>
      </c>
      <c r="H599" s="4">
        <v>5300</v>
      </c>
      <c r="I599" s="4">
        <v>29109</v>
      </c>
      <c r="J599" s="4">
        <v>8178</v>
      </c>
      <c r="K599" s="4">
        <v>87492</v>
      </c>
      <c r="L599" s="4">
        <v>199</v>
      </c>
      <c r="M599" s="4">
        <v>34608</v>
      </c>
      <c r="N599" s="5">
        <v>26.059652266891558</v>
      </c>
      <c r="O599" s="4">
        <v>132803</v>
      </c>
      <c r="P599" s="4">
        <v>19301</v>
      </c>
      <c r="Q599" s="4">
        <v>1859</v>
      </c>
      <c r="R599" s="4">
        <v>95137</v>
      </c>
      <c r="S599" s="4">
        <v>12940</v>
      </c>
      <c r="T599" s="4">
        <v>1099</v>
      </c>
      <c r="U599" s="4">
        <v>0</v>
      </c>
      <c r="V599" s="4">
        <v>108077</v>
      </c>
      <c r="W599" s="5">
        <v>81.381444696279445</v>
      </c>
      <c r="X599" s="5">
        <v>43.86</v>
      </c>
    </row>
    <row r="600" spans="1:24" ht="12.75" customHeight="1">
      <c r="A600" s="4" t="s">
        <v>2803</v>
      </c>
      <c r="B600" s="4" t="s">
        <v>4592</v>
      </c>
      <c r="C600" s="4" t="s">
        <v>63</v>
      </c>
      <c r="D600" s="4" t="s">
        <v>3404</v>
      </c>
      <c r="E600" s="4">
        <v>3974</v>
      </c>
      <c r="F600" s="4">
        <v>1112.8399999999999</v>
      </c>
      <c r="G600" s="4">
        <v>132803</v>
      </c>
      <c r="H600" s="4">
        <v>5300</v>
      </c>
      <c r="I600" s="4">
        <v>29109</v>
      </c>
      <c r="J600" s="4">
        <v>8178</v>
      </c>
      <c r="K600" s="4">
        <v>87492</v>
      </c>
      <c r="L600" s="4">
        <v>199</v>
      </c>
      <c r="M600" s="4">
        <v>34608</v>
      </c>
      <c r="N600" s="5">
        <v>26.059652266891558</v>
      </c>
      <c r="O600" s="4">
        <v>132803</v>
      </c>
      <c r="P600" s="4">
        <v>19301</v>
      </c>
      <c r="Q600" s="4">
        <v>1859</v>
      </c>
      <c r="R600" s="4">
        <v>95137</v>
      </c>
      <c r="S600" s="4">
        <v>12940</v>
      </c>
      <c r="T600" s="4">
        <v>1099</v>
      </c>
      <c r="U600" s="4">
        <v>0</v>
      </c>
      <c r="V600" s="4">
        <v>108077</v>
      </c>
      <c r="W600" s="5">
        <v>81.381444696279445</v>
      </c>
      <c r="X600" s="5">
        <v>43.86</v>
      </c>
    </row>
    <row r="601" spans="1:24" ht="12.75" customHeight="1">
      <c r="A601" s="4" t="s">
        <v>2802</v>
      </c>
      <c r="B601" s="4" t="s">
        <v>4594</v>
      </c>
      <c r="C601" s="4" t="s">
        <v>63</v>
      </c>
      <c r="D601" s="4" t="s">
        <v>3404</v>
      </c>
      <c r="E601" s="4">
        <v>6471</v>
      </c>
      <c r="F601" s="4">
        <v>192.91</v>
      </c>
      <c r="G601" s="4">
        <v>132803</v>
      </c>
      <c r="H601" s="4">
        <v>5300</v>
      </c>
      <c r="I601" s="4">
        <v>29109</v>
      </c>
      <c r="J601" s="4">
        <v>8178</v>
      </c>
      <c r="K601" s="4">
        <v>87492</v>
      </c>
      <c r="L601" s="4">
        <v>199</v>
      </c>
      <c r="M601" s="4">
        <v>34608</v>
      </c>
      <c r="N601" s="5">
        <v>26.059652266891558</v>
      </c>
      <c r="O601" s="4">
        <v>132803</v>
      </c>
      <c r="P601" s="4">
        <v>19301</v>
      </c>
      <c r="Q601" s="4">
        <v>1859</v>
      </c>
      <c r="R601" s="4">
        <v>95137</v>
      </c>
      <c r="S601" s="4">
        <v>12940</v>
      </c>
      <c r="T601" s="4">
        <v>1099</v>
      </c>
      <c r="U601" s="4">
        <v>0</v>
      </c>
      <c r="V601" s="4">
        <v>108077</v>
      </c>
      <c r="W601" s="5">
        <v>81.381444696279445</v>
      </c>
      <c r="X601" s="5">
        <v>43.86</v>
      </c>
    </row>
    <row r="602" spans="1:24" ht="12.75" customHeight="1">
      <c r="A602" s="4" t="s">
        <v>2801</v>
      </c>
      <c r="B602" s="4" t="s">
        <v>4237</v>
      </c>
      <c r="C602" s="4" t="s">
        <v>63</v>
      </c>
      <c r="D602" s="4" t="s">
        <v>3404</v>
      </c>
      <c r="E602" s="4">
        <v>7167</v>
      </c>
      <c r="F602" s="4">
        <v>1163.6600000000001</v>
      </c>
      <c r="G602" s="4">
        <v>132803</v>
      </c>
      <c r="H602" s="4">
        <v>5300</v>
      </c>
      <c r="I602" s="4">
        <v>29109</v>
      </c>
      <c r="J602" s="4">
        <v>8178</v>
      </c>
      <c r="K602" s="4">
        <v>87492</v>
      </c>
      <c r="L602" s="4">
        <v>199</v>
      </c>
      <c r="M602" s="4">
        <v>34608</v>
      </c>
      <c r="N602" s="5">
        <v>26.059652266891558</v>
      </c>
      <c r="O602" s="4">
        <v>132803</v>
      </c>
      <c r="P602" s="4">
        <v>19301</v>
      </c>
      <c r="Q602" s="4">
        <v>1859</v>
      </c>
      <c r="R602" s="4">
        <v>95137</v>
      </c>
      <c r="S602" s="4">
        <v>12940</v>
      </c>
      <c r="T602" s="4">
        <v>1099</v>
      </c>
      <c r="U602" s="4">
        <v>0</v>
      </c>
      <c r="V602" s="4">
        <v>108077</v>
      </c>
      <c r="W602" s="5">
        <v>81.381444696279445</v>
      </c>
      <c r="X602" s="5">
        <v>43.86</v>
      </c>
    </row>
    <row r="603" spans="1:24" ht="12.75" customHeight="1">
      <c r="A603" s="4" t="s">
        <v>2800</v>
      </c>
      <c r="B603" s="4" t="s">
        <v>4596</v>
      </c>
      <c r="C603" s="4" t="s">
        <v>63</v>
      </c>
      <c r="D603" s="4" t="s">
        <v>3404</v>
      </c>
      <c r="E603" s="4">
        <v>11896</v>
      </c>
      <c r="F603" s="4">
        <v>1427.77</v>
      </c>
      <c r="G603" s="4">
        <v>132803</v>
      </c>
      <c r="H603" s="4">
        <v>5300</v>
      </c>
      <c r="I603" s="4">
        <v>29109</v>
      </c>
      <c r="J603" s="4">
        <v>8178</v>
      </c>
      <c r="K603" s="4">
        <v>87492</v>
      </c>
      <c r="L603" s="4">
        <v>199</v>
      </c>
      <c r="M603" s="4">
        <v>34608</v>
      </c>
      <c r="N603" s="5">
        <v>26.059652266891558</v>
      </c>
      <c r="O603" s="4">
        <v>132803</v>
      </c>
      <c r="P603" s="4">
        <v>19301</v>
      </c>
      <c r="Q603" s="4">
        <v>1859</v>
      </c>
      <c r="R603" s="4">
        <v>95137</v>
      </c>
      <c r="S603" s="4">
        <v>12940</v>
      </c>
      <c r="T603" s="4">
        <v>1099</v>
      </c>
      <c r="U603" s="4">
        <v>0</v>
      </c>
      <c r="V603" s="4">
        <v>108077</v>
      </c>
      <c r="W603" s="5">
        <v>81.381444696279445</v>
      </c>
      <c r="X603" s="5">
        <v>43.86</v>
      </c>
    </row>
    <row r="604" spans="1:24" ht="12.75" customHeight="1">
      <c r="A604" s="4" t="s">
        <v>2799</v>
      </c>
      <c r="B604" s="4" t="s">
        <v>4598</v>
      </c>
      <c r="C604" s="4" t="s">
        <v>63</v>
      </c>
      <c r="D604" s="4" t="s">
        <v>3404</v>
      </c>
      <c r="E604" s="4">
        <v>6793</v>
      </c>
      <c r="F604" s="4">
        <v>876.24</v>
      </c>
      <c r="G604" s="4">
        <v>132803</v>
      </c>
      <c r="H604" s="4">
        <v>5300</v>
      </c>
      <c r="I604" s="4">
        <v>29109</v>
      </c>
      <c r="J604" s="4">
        <v>8178</v>
      </c>
      <c r="K604" s="4">
        <v>87492</v>
      </c>
      <c r="L604" s="4">
        <v>199</v>
      </c>
      <c r="M604" s="4">
        <v>34608</v>
      </c>
      <c r="N604" s="5">
        <v>26.059652266891558</v>
      </c>
      <c r="O604" s="4">
        <v>132803</v>
      </c>
      <c r="P604" s="4">
        <v>19301</v>
      </c>
      <c r="Q604" s="4">
        <v>1859</v>
      </c>
      <c r="R604" s="4">
        <v>95137</v>
      </c>
      <c r="S604" s="4">
        <v>12940</v>
      </c>
      <c r="T604" s="4">
        <v>1099</v>
      </c>
      <c r="U604" s="4">
        <v>0</v>
      </c>
      <c r="V604" s="4">
        <v>108077</v>
      </c>
      <c r="W604" s="5">
        <v>81.381444696279445</v>
      </c>
      <c r="X604" s="5">
        <v>43.86</v>
      </c>
    </row>
    <row r="605" spans="1:24" ht="12.75" customHeight="1">
      <c r="A605" s="4" t="s">
        <v>2798</v>
      </c>
      <c r="B605" s="4" t="s">
        <v>4600</v>
      </c>
      <c r="C605" s="4" t="s">
        <v>63</v>
      </c>
      <c r="D605" s="4" t="s">
        <v>3404</v>
      </c>
      <c r="E605" s="4">
        <v>2018</v>
      </c>
      <c r="F605" s="4">
        <v>605.09</v>
      </c>
      <c r="G605" s="4">
        <v>132803</v>
      </c>
      <c r="H605" s="4">
        <v>5300</v>
      </c>
      <c r="I605" s="4">
        <v>29109</v>
      </c>
      <c r="J605" s="4">
        <v>8178</v>
      </c>
      <c r="K605" s="4">
        <v>87492</v>
      </c>
      <c r="L605" s="4">
        <v>199</v>
      </c>
      <c r="M605" s="4">
        <v>34608</v>
      </c>
      <c r="N605" s="5">
        <v>26.059652266891558</v>
      </c>
      <c r="O605" s="4">
        <v>132803</v>
      </c>
      <c r="P605" s="4">
        <v>19301</v>
      </c>
      <c r="Q605" s="4">
        <v>1859</v>
      </c>
      <c r="R605" s="4">
        <v>95137</v>
      </c>
      <c r="S605" s="4">
        <v>12940</v>
      </c>
      <c r="T605" s="4">
        <v>1099</v>
      </c>
      <c r="U605" s="4">
        <v>0</v>
      </c>
      <c r="V605" s="4">
        <v>108077</v>
      </c>
      <c r="W605" s="5">
        <v>81.381444696279445</v>
      </c>
      <c r="X605" s="5">
        <v>43.86</v>
      </c>
    </row>
    <row r="606" spans="1:24" ht="12.75" customHeight="1">
      <c r="A606" s="4" t="s">
        <v>2797</v>
      </c>
      <c r="B606" s="4" t="s">
        <v>4602</v>
      </c>
      <c r="C606" s="4" t="s">
        <v>63</v>
      </c>
      <c r="D606" s="4" t="s">
        <v>3404</v>
      </c>
      <c r="E606" s="4">
        <v>7646</v>
      </c>
      <c r="F606" s="4">
        <v>1325.31</v>
      </c>
      <c r="G606" s="4">
        <v>132803</v>
      </c>
      <c r="H606" s="4">
        <v>5300</v>
      </c>
      <c r="I606" s="4">
        <v>29109</v>
      </c>
      <c r="J606" s="4">
        <v>8178</v>
      </c>
      <c r="K606" s="4">
        <v>87492</v>
      </c>
      <c r="L606" s="4">
        <v>199</v>
      </c>
      <c r="M606" s="4">
        <v>34608</v>
      </c>
      <c r="N606" s="5">
        <v>26.059652266891558</v>
      </c>
      <c r="O606" s="4">
        <v>132803</v>
      </c>
      <c r="P606" s="4">
        <v>19301</v>
      </c>
      <c r="Q606" s="4">
        <v>1859</v>
      </c>
      <c r="R606" s="4">
        <v>95137</v>
      </c>
      <c r="S606" s="4">
        <v>12940</v>
      </c>
      <c r="T606" s="4">
        <v>1099</v>
      </c>
      <c r="U606" s="4">
        <v>0</v>
      </c>
      <c r="V606" s="4">
        <v>108077</v>
      </c>
      <c r="W606" s="5">
        <v>81.381444696279445</v>
      </c>
      <c r="X606" s="5">
        <v>43.86</v>
      </c>
    </row>
    <row r="607" spans="1:24" ht="12.75" customHeight="1">
      <c r="A607" s="4" t="s">
        <v>2796</v>
      </c>
      <c r="B607" s="4" t="s">
        <v>4604</v>
      </c>
      <c r="C607" s="4" t="s">
        <v>63</v>
      </c>
      <c r="D607" s="4" t="s">
        <v>3404</v>
      </c>
      <c r="E607" s="4">
        <v>5000</v>
      </c>
      <c r="F607" s="4">
        <v>342.94</v>
      </c>
      <c r="G607" s="4">
        <v>132803</v>
      </c>
      <c r="H607" s="4">
        <v>5300</v>
      </c>
      <c r="I607" s="4">
        <v>29109</v>
      </c>
      <c r="J607" s="4">
        <v>8178</v>
      </c>
      <c r="K607" s="4">
        <v>87492</v>
      </c>
      <c r="L607" s="4">
        <v>199</v>
      </c>
      <c r="M607" s="4">
        <v>34608</v>
      </c>
      <c r="N607" s="5">
        <v>26.059652266891558</v>
      </c>
      <c r="O607" s="4">
        <v>132803</v>
      </c>
      <c r="P607" s="4">
        <v>19301</v>
      </c>
      <c r="Q607" s="4">
        <v>1859</v>
      </c>
      <c r="R607" s="4">
        <v>95137</v>
      </c>
      <c r="S607" s="4">
        <v>12940</v>
      </c>
      <c r="T607" s="4">
        <v>1099</v>
      </c>
      <c r="U607" s="4">
        <v>0</v>
      </c>
      <c r="V607" s="4">
        <v>108077</v>
      </c>
      <c r="W607" s="5">
        <v>81.381444696279445</v>
      </c>
      <c r="X607" s="5">
        <v>43.86</v>
      </c>
    </row>
    <row r="608" spans="1:24" ht="12.75" customHeight="1">
      <c r="A608" s="4" t="s">
        <v>2795</v>
      </c>
      <c r="B608" s="4" t="s">
        <v>4606</v>
      </c>
      <c r="C608" s="4" t="s">
        <v>63</v>
      </c>
      <c r="D608" s="4" t="s">
        <v>3404</v>
      </c>
      <c r="E608" s="4">
        <v>18151</v>
      </c>
      <c r="F608" s="4">
        <v>2843.82</v>
      </c>
      <c r="G608" s="4">
        <v>132803</v>
      </c>
      <c r="H608" s="4">
        <v>5300</v>
      </c>
      <c r="I608" s="4">
        <v>29109</v>
      </c>
      <c r="J608" s="4">
        <v>8178</v>
      </c>
      <c r="K608" s="4">
        <v>87492</v>
      </c>
      <c r="L608" s="4">
        <v>199</v>
      </c>
      <c r="M608" s="4">
        <v>34608</v>
      </c>
      <c r="N608" s="5">
        <v>26.059652266891558</v>
      </c>
      <c r="O608" s="4">
        <v>132803</v>
      </c>
      <c r="P608" s="4">
        <v>19301</v>
      </c>
      <c r="Q608" s="4">
        <v>1859</v>
      </c>
      <c r="R608" s="4">
        <v>95137</v>
      </c>
      <c r="S608" s="4">
        <v>12940</v>
      </c>
      <c r="T608" s="4">
        <v>1099</v>
      </c>
      <c r="U608" s="4">
        <v>0</v>
      </c>
      <c r="V608" s="4">
        <v>108077</v>
      </c>
      <c r="W608" s="5">
        <v>81.381444696279445</v>
      </c>
      <c r="X608" s="5">
        <v>43.86</v>
      </c>
    </row>
    <row r="609" spans="1:24" ht="12.75" customHeight="1">
      <c r="A609" s="4" t="s">
        <v>2794</v>
      </c>
      <c r="B609" s="4" t="s">
        <v>4608</v>
      </c>
      <c r="C609" s="4" t="s">
        <v>63</v>
      </c>
      <c r="D609" s="4" t="s">
        <v>3404</v>
      </c>
      <c r="E609" s="4">
        <v>12338</v>
      </c>
      <c r="F609" s="4">
        <v>1066.23</v>
      </c>
      <c r="G609" s="4">
        <v>132803</v>
      </c>
      <c r="H609" s="4">
        <v>5300</v>
      </c>
      <c r="I609" s="4">
        <v>29109</v>
      </c>
      <c r="J609" s="4">
        <v>8178</v>
      </c>
      <c r="K609" s="4">
        <v>87492</v>
      </c>
      <c r="L609" s="4">
        <v>199</v>
      </c>
      <c r="M609" s="4">
        <v>34608</v>
      </c>
      <c r="N609" s="5">
        <v>26.059652266891558</v>
      </c>
      <c r="O609" s="4">
        <v>132803</v>
      </c>
      <c r="P609" s="4">
        <v>19301</v>
      </c>
      <c r="Q609" s="4">
        <v>1859</v>
      </c>
      <c r="R609" s="4">
        <v>95137</v>
      </c>
      <c r="S609" s="4">
        <v>12940</v>
      </c>
      <c r="T609" s="4">
        <v>1099</v>
      </c>
      <c r="U609" s="4">
        <v>0</v>
      </c>
      <c r="V609" s="4">
        <v>108077</v>
      </c>
      <c r="W609" s="5">
        <v>81.381444696279445</v>
      </c>
      <c r="X609" s="5">
        <v>43.86</v>
      </c>
    </row>
    <row r="610" spans="1:24" ht="12.75" customHeight="1">
      <c r="A610" s="4" t="s">
        <v>2793</v>
      </c>
      <c r="B610" s="4" t="s">
        <v>4610</v>
      </c>
      <c r="C610" s="4" t="s">
        <v>63</v>
      </c>
      <c r="D610" s="4" t="s">
        <v>3404</v>
      </c>
      <c r="E610" s="4">
        <v>4881</v>
      </c>
      <c r="F610" s="4">
        <v>916.32</v>
      </c>
      <c r="G610" s="4">
        <v>132803</v>
      </c>
      <c r="H610" s="4">
        <v>5300</v>
      </c>
      <c r="I610" s="4">
        <v>29109</v>
      </c>
      <c r="J610" s="4">
        <v>8178</v>
      </c>
      <c r="K610" s="4">
        <v>87492</v>
      </c>
      <c r="L610" s="4">
        <v>199</v>
      </c>
      <c r="M610" s="4">
        <v>34608</v>
      </c>
      <c r="N610" s="5">
        <v>26.059652266891558</v>
      </c>
      <c r="O610" s="4">
        <v>132803</v>
      </c>
      <c r="P610" s="4">
        <v>19301</v>
      </c>
      <c r="Q610" s="4">
        <v>1859</v>
      </c>
      <c r="R610" s="4">
        <v>95137</v>
      </c>
      <c r="S610" s="4">
        <v>12940</v>
      </c>
      <c r="T610" s="4">
        <v>1099</v>
      </c>
      <c r="U610" s="4">
        <v>0</v>
      </c>
      <c r="V610" s="4">
        <v>108077</v>
      </c>
      <c r="W610" s="5">
        <v>81.381444696279445</v>
      </c>
      <c r="X610" s="5">
        <v>43.86</v>
      </c>
    </row>
    <row r="611" spans="1:24" ht="12.75" customHeight="1">
      <c r="A611" s="4" t="s">
        <v>2792</v>
      </c>
      <c r="B611" s="4" t="s">
        <v>4612</v>
      </c>
      <c r="C611" s="4" t="s">
        <v>63</v>
      </c>
      <c r="D611" s="4" t="s">
        <v>3404</v>
      </c>
      <c r="E611" s="4">
        <v>4683</v>
      </c>
      <c r="F611" s="4">
        <v>553.82000000000005</v>
      </c>
      <c r="G611" s="4">
        <v>132803</v>
      </c>
      <c r="H611" s="4">
        <v>5300</v>
      </c>
      <c r="I611" s="4">
        <v>29109</v>
      </c>
      <c r="J611" s="4">
        <v>8178</v>
      </c>
      <c r="K611" s="4">
        <v>87492</v>
      </c>
      <c r="L611" s="4">
        <v>199</v>
      </c>
      <c r="M611" s="4">
        <v>34608</v>
      </c>
      <c r="N611" s="5">
        <v>26.059652266891558</v>
      </c>
      <c r="O611" s="4">
        <v>132803</v>
      </c>
      <c r="P611" s="4">
        <v>19301</v>
      </c>
      <c r="Q611" s="4">
        <v>1859</v>
      </c>
      <c r="R611" s="4">
        <v>95137</v>
      </c>
      <c r="S611" s="4">
        <v>12940</v>
      </c>
      <c r="T611" s="4">
        <v>1099</v>
      </c>
      <c r="U611" s="4">
        <v>0</v>
      </c>
      <c r="V611" s="4">
        <v>108077</v>
      </c>
      <c r="W611" s="5">
        <v>81.381444696279445</v>
      </c>
      <c r="X611" s="5">
        <v>43.86</v>
      </c>
    </row>
    <row r="612" spans="1:24" ht="12.75" customHeight="1">
      <c r="A612" s="4" t="s">
        <v>2791</v>
      </c>
      <c r="B612" s="4" t="s">
        <v>4614</v>
      </c>
      <c r="C612" s="4" t="s">
        <v>63</v>
      </c>
      <c r="D612" s="4" t="s">
        <v>3404</v>
      </c>
      <c r="E612" s="4">
        <v>3555</v>
      </c>
      <c r="F612" s="4">
        <v>902.72</v>
      </c>
      <c r="G612" s="4">
        <v>132803</v>
      </c>
      <c r="H612" s="4">
        <v>5300</v>
      </c>
      <c r="I612" s="4">
        <v>29109</v>
      </c>
      <c r="J612" s="4">
        <v>8178</v>
      </c>
      <c r="K612" s="4">
        <v>87492</v>
      </c>
      <c r="L612" s="4">
        <v>199</v>
      </c>
      <c r="M612" s="4">
        <v>34608</v>
      </c>
      <c r="N612" s="5">
        <v>26.059652266891558</v>
      </c>
      <c r="O612" s="4">
        <v>132803</v>
      </c>
      <c r="P612" s="4">
        <v>19301</v>
      </c>
      <c r="Q612" s="4">
        <v>1859</v>
      </c>
      <c r="R612" s="4">
        <v>95137</v>
      </c>
      <c r="S612" s="4">
        <v>12940</v>
      </c>
      <c r="T612" s="4">
        <v>1099</v>
      </c>
      <c r="U612" s="4">
        <v>0</v>
      </c>
      <c r="V612" s="4">
        <v>108077</v>
      </c>
      <c r="W612" s="5">
        <v>81.381444696279445</v>
      </c>
      <c r="X612" s="5">
        <v>43.86</v>
      </c>
    </row>
    <row r="613" spans="1:24" ht="12.75" customHeight="1">
      <c r="A613" s="4" t="s">
        <v>2790</v>
      </c>
      <c r="B613" s="4" t="s">
        <v>4616</v>
      </c>
      <c r="C613" s="4" t="s">
        <v>63</v>
      </c>
      <c r="D613" s="4" t="s">
        <v>3404</v>
      </c>
      <c r="E613" s="4">
        <v>5798</v>
      </c>
      <c r="F613" s="4">
        <v>733.8</v>
      </c>
      <c r="G613" s="4">
        <v>132803</v>
      </c>
      <c r="H613" s="4">
        <v>5300</v>
      </c>
      <c r="I613" s="4">
        <v>29109</v>
      </c>
      <c r="J613" s="4">
        <v>8178</v>
      </c>
      <c r="K613" s="4">
        <v>87492</v>
      </c>
      <c r="L613" s="4">
        <v>199</v>
      </c>
      <c r="M613" s="4">
        <v>34608</v>
      </c>
      <c r="N613" s="5">
        <v>26.059652266891558</v>
      </c>
      <c r="O613" s="4">
        <v>132803</v>
      </c>
      <c r="P613" s="4">
        <v>19301</v>
      </c>
      <c r="Q613" s="4">
        <v>1859</v>
      </c>
      <c r="R613" s="4">
        <v>95137</v>
      </c>
      <c r="S613" s="4">
        <v>12940</v>
      </c>
      <c r="T613" s="4">
        <v>1099</v>
      </c>
      <c r="U613" s="4">
        <v>0</v>
      </c>
      <c r="V613" s="4">
        <v>108077</v>
      </c>
      <c r="W613" s="5">
        <v>81.381444696279445</v>
      </c>
      <c r="X613" s="5">
        <v>43.86</v>
      </c>
    </row>
    <row r="614" spans="1:24" ht="12.75" customHeight="1">
      <c r="A614" s="4" t="s">
        <v>2789</v>
      </c>
      <c r="B614" s="4" t="s">
        <v>4618</v>
      </c>
      <c r="C614" s="4" t="s">
        <v>63</v>
      </c>
      <c r="D614" s="4" t="s">
        <v>3404</v>
      </c>
      <c r="E614" s="4">
        <v>3972</v>
      </c>
      <c r="F614" s="4">
        <v>1606.44</v>
      </c>
      <c r="G614" s="4">
        <v>132803</v>
      </c>
      <c r="H614" s="4">
        <v>5300</v>
      </c>
      <c r="I614" s="4">
        <v>29109</v>
      </c>
      <c r="J614" s="4">
        <v>8178</v>
      </c>
      <c r="K614" s="4">
        <v>87492</v>
      </c>
      <c r="L614" s="4">
        <v>199</v>
      </c>
      <c r="M614" s="4">
        <v>34608</v>
      </c>
      <c r="N614" s="5">
        <v>26.059652266891558</v>
      </c>
      <c r="O614" s="4">
        <v>132803</v>
      </c>
      <c r="P614" s="4">
        <v>19301</v>
      </c>
      <c r="Q614" s="4">
        <v>1859</v>
      </c>
      <c r="R614" s="4">
        <v>95137</v>
      </c>
      <c r="S614" s="4">
        <v>12940</v>
      </c>
      <c r="T614" s="4">
        <v>1099</v>
      </c>
      <c r="U614" s="4">
        <v>0</v>
      </c>
      <c r="V614" s="4">
        <v>108077</v>
      </c>
      <c r="W614" s="5">
        <v>81.381444696279445</v>
      </c>
      <c r="X614" s="5">
        <v>43.86</v>
      </c>
    </row>
    <row r="615" spans="1:24" ht="12.75" customHeight="1">
      <c r="A615" s="4" t="s">
        <v>2788</v>
      </c>
      <c r="B615" s="4" t="s">
        <v>4620</v>
      </c>
      <c r="C615" s="4" t="s">
        <v>63</v>
      </c>
      <c r="D615" s="4" t="s">
        <v>3404</v>
      </c>
      <c r="E615" s="4">
        <v>4322</v>
      </c>
      <c r="F615" s="4">
        <v>925.36</v>
      </c>
      <c r="G615" s="4">
        <v>132803</v>
      </c>
      <c r="H615" s="4">
        <v>5300</v>
      </c>
      <c r="I615" s="4">
        <v>29109</v>
      </c>
      <c r="J615" s="4">
        <v>8178</v>
      </c>
      <c r="K615" s="4">
        <v>87492</v>
      </c>
      <c r="L615" s="4">
        <v>199</v>
      </c>
      <c r="M615" s="4">
        <v>34608</v>
      </c>
      <c r="N615" s="5">
        <v>26.059652266891558</v>
      </c>
      <c r="O615" s="4">
        <v>132803</v>
      </c>
      <c r="P615" s="4">
        <v>19301</v>
      </c>
      <c r="Q615" s="4">
        <v>1859</v>
      </c>
      <c r="R615" s="4">
        <v>95137</v>
      </c>
      <c r="S615" s="4">
        <v>12940</v>
      </c>
      <c r="T615" s="4">
        <v>1099</v>
      </c>
      <c r="U615" s="4">
        <v>0</v>
      </c>
      <c r="V615" s="4">
        <v>108077</v>
      </c>
      <c r="W615" s="5">
        <v>81.381444696279445</v>
      </c>
      <c r="X615" s="5">
        <v>43.86</v>
      </c>
    </row>
    <row r="616" spans="1:24" ht="12.75" customHeight="1">
      <c r="A616" s="4" t="s">
        <v>2787</v>
      </c>
      <c r="B616" s="4" t="s">
        <v>4622</v>
      </c>
      <c r="C616" s="4" t="s">
        <v>63</v>
      </c>
      <c r="D616" s="4" t="s">
        <v>3404</v>
      </c>
      <c r="E616" s="4">
        <v>14794</v>
      </c>
      <c r="F616" s="4">
        <v>285.16000000000003</v>
      </c>
      <c r="G616" s="4">
        <v>132803</v>
      </c>
      <c r="H616" s="4">
        <v>5300</v>
      </c>
      <c r="I616" s="4">
        <v>29109</v>
      </c>
      <c r="J616" s="4">
        <v>8178</v>
      </c>
      <c r="K616" s="4">
        <v>87492</v>
      </c>
      <c r="L616" s="4">
        <v>199</v>
      </c>
      <c r="M616" s="4">
        <v>34608</v>
      </c>
      <c r="N616" s="5">
        <v>26.059652266891558</v>
      </c>
      <c r="O616" s="4">
        <v>132803</v>
      </c>
      <c r="P616" s="4">
        <v>19301</v>
      </c>
      <c r="Q616" s="4">
        <v>1859</v>
      </c>
      <c r="R616" s="4">
        <v>95137</v>
      </c>
      <c r="S616" s="4">
        <v>12940</v>
      </c>
      <c r="T616" s="4">
        <v>1099</v>
      </c>
      <c r="U616" s="4">
        <v>0</v>
      </c>
      <c r="V616" s="4">
        <v>108077</v>
      </c>
      <c r="W616" s="5">
        <v>81.381444696279445</v>
      </c>
      <c r="X616" s="5">
        <v>43.86</v>
      </c>
    </row>
    <row r="617" spans="1:24" ht="12.75" customHeight="1">
      <c r="A617" s="4" t="s">
        <v>2786</v>
      </c>
      <c r="B617" s="4" t="s">
        <v>4624</v>
      </c>
      <c r="C617" s="4" t="s">
        <v>63</v>
      </c>
      <c r="D617" s="4" t="s">
        <v>3404</v>
      </c>
      <c r="E617" s="4">
        <v>3403</v>
      </c>
      <c r="F617" s="4">
        <v>726.36</v>
      </c>
      <c r="G617" s="4">
        <v>132803</v>
      </c>
      <c r="H617" s="4">
        <v>5300</v>
      </c>
      <c r="I617" s="4">
        <v>29109</v>
      </c>
      <c r="J617" s="4">
        <v>8178</v>
      </c>
      <c r="K617" s="4">
        <v>87492</v>
      </c>
      <c r="L617" s="4">
        <v>199</v>
      </c>
      <c r="M617" s="4">
        <v>34608</v>
      </c>
      <c r="N617" s="5">
        <v>26.059652266891558</v>
      </c>
      <c r="O617" s="4">
        <v>132803</v>
      </c>
      <c r="P617" s="4">
        <v>19301</v>
      </c>
      <c r="Q617" s="4">
        <v>1859</v>
      </c>
      <c r="R617" s="4">
        <v>95137</v>
      </c>
      <c r="S617" s="4">
        <v>12940</v>
      </c>
      <c r="T617" s="4">
        <v>1099</v>
      </c>
      <c r="U617" s="4">
        <v>0</v>
      </c>
      <c r="V617" s="4">
        <v>108077</v>
      </c>
      <c r="W617" s="5">
        <v>81.381444696279445</v>
      </c>
      <c r="X617" s="5">
        <v>43.86</v>
      </c>
    </row>
    <row r="618" spans="1:24" ht="12.75" customHeight="1">
      <c r="A618" s="4" t="s">
        <v>2785</v>
      </c>
      <c r="B618" s="4" t="s">
        <v>4626</v>
      </c>
      <c r="C618" s="4" t="s">
        <v>63</v>
      </c>
      <c r="D618" s="4" t="s">
        <v>3404</v>
      </c>
      <c r="E618" s="4">
        <v>8556</v>
      </c>
      <c r="F618" s="4">
        <v>959.62</v>
      </c>
      <c r="G618" s="4">
        <v>132803</v>
      </c>
      <c r="H618" s="4">
        <v>5300</v>
      </c>
      <c r="I618" s="4">
        <v>29109</v>
      </c>
      <c r="J618" s="4">
        <v>8178</v>
      </c>
      <c r="K618" s="4">
        <v>87492</v>
      </c>
      <c r="L618" s="4">
        <v>199</v>
      </c>
      <c r="M618" s="4">
        <v>34608</v>
      </c>
      <c r="N618" s="5">
        <v>26.059652266891558</v>
      </c>
      <c r="O618" s="4">
        <v>132803</v>
      </c>
      <c r="P618" s="4">
        <v>19301</v>
      </c>
      <c r="Q618" s="4">
        <v>1859</v>
      </c>
      <c r="R618" s="4">
        <v>95137</v>
      </c>
      <c r="S618" s="4">
        <v>12940</v>
      </c>
      <c r="T618" s="4">
        <v>1099</v>
      </c>
      <c r="U618" s="4">
        <v>0</v>
      </c>
      <c r="V618" s="4">
        <v>108077</v>
      </c>
      <c r="W618" s="5">
        <v>81.381444696279445</v>
      </c>
      <c r="X618" s="5">
        <v>43.86</v>
      </c>
    </row>
    <row r="619" spans="1:24" ht="12.75" customHeight="1">
      <c r="A619" s="4" t="s">
        <v>2784</v>
      </c>
      <c r="B619" s="4" t="s">
        <v>4628</v>
      </c>
      <c r="C619" s="4" t="s">
        <v>63</v>
      </c>
      <c r="D619" s="4" t="s">
        <v>3404</v>
      </c>
      <c r="E619" s="4">
        <v>9046</v>
      </c>
      <c r="F619" s="4">
        <v>611.23</v>
      </c>
      <c r="G619" s="4">
        <v>132803</v>
      </c>
      <c r="H619" s="4">
        <v>5300</v>
      </c>
      <c r="I619" s="4">
        <v>29109</v>
      </c>
      <c r="J619" s="4">
        <v>8178</v>
      </c>
      <c r="K619" s="4">
        <v>87492</v>
      </c>
      <c r="L619" s="4">
        <v>199</v>
      </c>
      <c r="M619" s="4">
        <v>34608</v>
      </c>
      <c r="N619" s="5">
        <v>26.059652266891558</v>
      </c>
      <c r="O619" s="4">
        <v>132803</v>
      </c>
      <c r="P619" s="4">
        <v>19301</v>
      </c>
      <c r="Q619" s="4">
        <v>1859</v>
      </c>
      <c r="R619" s="4">
        <v>95137</v>
      </c>
      <c r="S619" s="4">
        <v>12940</v>
      </c>
      <c r="T619" s="4">
        <v>1099</v>
      </c>
      <c r="U619" s="4">
        <v>0</v>
      </c>
      <c r="V619" s="4">
        <v>108077</v>
      </c>
      <c r="W619" s="5">
        <v>81.381444696279445</v>
      </c>
      <c r="X619" s="5">
        <v>43.86</v>
      </c>
    </row>
    <row r="620" spans="1:24" ht="12.75" customHeight="1">
      <c r="A620" s="4" t="s">
        <v>2783</v>
      </c>
      <c r="B620" s="4" t="s">
        <v>4630</v>
      </c>
      <c r="C620" s="4" t="s">
        <v>63</v>
      </c>
      <c r="D620" s="4" t="s">
        <v>3404</v>
      </c>
      <c r="E620" s="4">
        <v>6458</v>
      </c>
      <c r="F620" s="4">
        <v>360.13</v>
      </c>
      <c r="G620" s="4">
        <v>132803</v>
      </c>
      <c r="H620" s="4">
        <v>5300</v>
      </c>
      <c r="I620" s="4">
        <v>29109</v>
      </c>
      <c r="J620" s="4">
        <v>8178</v>
      </c>
      <c r="K620" s="4">
        <v>87492</v>
      </c>
      <c r="L620" s="4">
        <v>199</v>
      </c>
      <c r="M620" s="4">
        <v>34608</v>
      </c>
      <c r="N620" s="5">
        <v>26.059652266891558</v>
      </c>
      <c r="O620" s="4">
        <v>132803</v>
      </c>
      <c r="P620" s="4">
        <v>19301</v>
      </c>
      <c r="Q620" s="4">
        <v>1859</v>
      </c>
      <c r="R620" s="4">
        <v>95137</v>
      </c>
      <c r="S620" s="4">
        <v>12940</v>
      </c>
      <c r="T620" s="4">
        <v>1099</v>
      </c>
      <c r="U620" s="4">
        <v>0</v>
      </c>
      <c r="V620" s="4">
        <v>108077</v>
      </c>
      <c r="W620" s="5">
        <v>81.381444696279445</v>
      </c>
      <c r="X620" s="5">
        <v>43.86</v>
      </c>
    </row>
    <row r="621" spans="1:24" ht="12.75" customHeight="1">
      <c r="A621" s="4" t="s">
        <v>2782</v>
      </c>
      <c r="B621" s="4" t="s">
        <v>4632</v>
      </c>
      <c r="C621" s="4" t="s">
        <v>63</v>
      </c>
      <c r="D621" s="4" t="s">
        <v>3404</v>
      </c>
      <c r="E621" s="4">
        <v>3318</v>
      </c>
      <c r="F621" s="4">
        <v>353.58</v>
      </c>
      <c r="G621" s="4">
        <v>132803</v>
      </c>
      <c r="H621" s="4">
        <v>5300</v>
      </c>
      <c r="I621" s="4">
        <v>29109</v>
      </c>
      <c r="J621" s="4">
        <v>8178</v>
      </c>
      <c r="K621" s="4">
        <v>87492</v>
      </c>
      <c r="L621" s="4">
        <v>199</v>
      </c>
      <c r="M621" s="4">
        <v>34608</v>
      </c>
      <c r="N621" s="5">
        <v>26.059652266891558</v>
      </c>
      <c r="O621" s="4">
        <v>132803</v>
      </c>
      <c r="P621" s="4">
        <v>19301</v>
      </c>
      <c r="Q621" s="4">
        <v>1859</v>
      </c>
      <c r="R621" s="4">
        <v>95137</v>
      </c>
      <c r="S621" s="4">
        <v>12940</v>
      </c>
      <c r="T621" s="4">
        <v>1099</v>
      </c>
      <c r="U621" s="4">
        <v>0</v>
      </c>
      <c r="V621" s="4">
        <v>108077</v>
      </c>
      <c r="W621" s="5">
        <v>81.381444696279445</v>
      </c>
      <c r="X621" s="5">
        <v>43.86</v>
      </c>
    </row>
    <row r="622" spans="1:24" ht="12.75" customHeight="1">
      <c r="A622" s="4" t="s">
        <v>2781</v>
      </c>
      <c r="B622" s="4" t="s">
        <v>4634</v>
      </c>
      <c r="C622" s="4" t="s">
        <v>63</v>
      </c>
      <c r="D622" s="4" t="s">
        <v>3404</v>
      </c>
      <c r="E622" s="4">
        <v>4142</v>
      </c>
      <c r="F622" s="4">
        <v>477.85</v>
      </c>
      <c r="G622" s="4">
        <v>132803</v>
      </c>
      <c r="H622" s="4">
        <v>5300</v>
      </c>
      <c r="I622" s="4">
        <v>29109</v>
      </c>
      <c r="J622" s="4">
        <v>8178</v>
      </c>
      <c r="K622" s="4">
        <v>87492</v>
      </c>
      <c r="L622" s="4">
        <v>199</v>
      </c>
      <c r="M622" s="4">
        <v>34608</v>
      </c>
      <c r="N622" s="5">
        <v>26.059652266891558</v>
      </c>
      <c r="O622" s="4">
        <v>132803</v>
      </c>
      <c r="P622" s="4">
        <v>19301</v>
      </c>
      <c r="Q622" s="4">
        <v>1859</v>
      </c>
      <c r="R622" s="4">
        <v>95137</v>
      </c>
      <c r="S622" s="4">
        <v>12940</v>
      </c>
      <c r="T622" s="4">
        <v>1099</v>
      </c>
      <c r="U622" s="4">
        <v>0</v>
      </c>
      <c r="V622" s="4">
        <v>108077</v>
      </c>
      <c r="W622" s="5">
        <v>81.381444696279445</v>
      </c>
      <c r="X622" s="5">
        <v>43.86</v>
      </c>
    </row>
    <row r="623" spans="1:24" ht="12.75" customHeight="1">
      <c r="A623" s="4" t="s">
        <v>2780</v>
      </c>
      <c r="B623" s="4" t="s">
        <v>4636</v>
      </c>
      <c r="C623" s="4" t="s">
        <v>63</v>
      </c>
      <c r="D623" s="4" t="s">
        <v>3404</v>
      </c>
      <c r="E623" s="4">
        <v>7906</v>
      </c>
      <c r="F623" s="4">
        <v>818.99</v>
      </c>
      <c r="G623" s="4">
        <v>132803</v>
      </c>
      <c r="H623" s="4">
        <v>5300</v>
      </c>
      <c r="I623" s="4">
        <v>29109</v>
      </c>
      <c r="J623" s="4">
        <v>8178</v>
      </c>
      <c r="K623" s="4">
        <v>87492</v>
      </c>
      <c r="L623" s="4">
        <v>199</v>
      </c>
      <c r="M623" s="4">
        <v>34608</v>
      </c>
      <c r="N623" s="5">
        <v>26.059652266891558</v>
      </c>
      <c r="O623" s="4">
        <v>132803</v>
      </c>
      <c r="P623" s="4">
        <v>19301</v>
      </c>
      <c r="Q623" s="4">
        <v>1859</v>
      </c>
      <c r="R623" s="4">
        <v>95137</v>
      </c>
      <c r="S623" s="4">
        <v>12940</v>
      </c>
      <c r="T623" s="4">
        <v>1099</v>
      </c>
      <c r="U623" s="4">
        <v>0</v>
      </c>
      <c r="V623" s="4">
        <v>108077</v>
      </c>
      <c r="W623" s="5">
        <v>81.381444696279445</v>
      </c>
      <c r="X623" s="5">
        <v>43.86</v>
      </c>
    </row>
    <row r="624" spans="1:24" ht="12.75" customHeight="1">
      <c r="A624" s="4" t="s">
        <v>2779</v>
      </c>
      <c r="B624" s="4" t="s">
        <v>4638</v>
      </c>
      <c r="C624" s="4" t="s">
        <v>63</v>
      </c>
      <c r="D624" s="4" t="s">
        <v>3404</v>
      </c>
      <c r="E624" s="4">
        <v>7200</v>
      </c>
      <c r="F624" s="4">
        <v>1040.3399999999999</v>
      </c>
      <c r="G624" s="4">
        <v>132803</v>
      </c>
      <c r="H624" s="4">
        <v>5300</v>
      </c>
      <c r="I624" s="4">
        <v>29109</v>
      </c>
      <c r="J624" s="4">
        <v>8178</v>
      </c>
      <c r="K624" s="4">
        <v>87492</v>
      </c>
      <c r="L624" s="4">
        <v>199</v>
      </c>
      <c r="M624" s="4">
        <v>34608</v>
      </c>
      <c r="N624" s="5">
        <v>26.059652266891558</v>
      </c>
      <c r="O624" s="4">
        <v>132803</v>
      </c>
      <c r="P624" s="4">
        <v>19301</v>
      </c>
      <c r="Q624" s="4">
        <v>1859</v>
      </c>
      <c r="R624" s="4">
        <v>95137</v>
      </c>
      <c r="S624" s="4">
        <v>12940</v>
      </c>
      <c r="T624" s="4">
        <v>1099</v>
      </c>
      <c r="U624" s="4">
        <v>0</v>
      </c>
      <c r="V624" s="4">
        <v>108077</v>
      </c>
      <c r="W624" s="5">
        <v>81.381444696279445</v>
      </c>
      <c r="X624" s="5">
        <v>43.86</v>
      </c>
    </row>
    <row r="625" spans="1:24" ht="12.75" customHeight="1">
      <c r="A625" s="4" t="s">
        <v>2778</v>
      </c>
      <c r="B625" s="4" t="s">
        <v>4640</v>
      </c>
      <c r="C625" s="4" t="s">
        <v>63</v>
      </c>
      <c r="D625" s="4" t="s">
        <v>3404</v>
      </c>
      <c r="E625" s="4">
        <v>13500</v>
      </c>
      <c r="F625" s="4">
        <v>415.85</v>
      </c>
      <c r="G625" s="4">
        <v>132803</v>
      </c>
      <c r="H625" s="4">
        <v>5300</v>
      </c>
      <c r="I625" s="4">
        <v>29109</v>
      </c>
      <c r="J625" s="4">
        <v>8178</v>
      </c>
      <c r="K625" s="4">
        <v>87492</v>
      </c>
      <c r="L625" s="4">
        <v>199</v>
      </c>
      <c r="M625" s="4">
        <v>34608</v>
      </c>
      <c r="N625" s="5">
        <v>26.059652266891558</v>
      </c>
      <c r="O625" s="4">
        <v>132803</v>
      </c>
      <c r="P625" s="4">
        <v>19301</v>
      </c>
      <c r="Q625" s="4">
        <v>1859</v>
      </c>
      <c r="R625" s="4">
        <v>95137</v>
      </c>
      <c r="S625" s="4">
        <v>12940</v>
      </c>
      <c r="T625" s="4">
        <v>1099</v>
      </c>
      <c r="U625" s="4">
        <v>0</v>
      </c>
      <c r="V625" s="4">
        <v>108077</v>
      </c>
      <c r="W625" s="5">
        <v>81.381444696279445</v>
      </c>
      <c r="X625" s="5">
        <v>43.86</v>
      </c>
    </row>
    <row r="626" spans="1:24" ht="12.75" customHeight="1">
      <c r="A626" s="4" t="s">
        <v>2777</v>
      </c>
      <c r="B626" s="4" t="s">
        <v>4642</v>
      </c>
      <c r="C626" s="4" t="s">
        <v>63</v>
      </c>
      <c r="D626" s="4" t="s">
        <v>3404</v>
      </c>
      <c r="E626" s="4">
        <v>9565</v>
      </c>
      <c r="F626" s="4">
        <v>505.73</v>
      </c>
      <c r="G626" s="4">
        <v>132803</v>
      </c>
      <c r="H626" s="4">
        <v>5300</v>
      </c>
      <c r="I626" s="4">
        <v>29109</v>
      </c>
      <c r="J626" s="4">
        <v>8178</v>
      </c>
      <c r="K626" s="4">
        <v>87492</v>
      </c>
      <c r="L626" s="4">
        <v>199</v>
      </c>
      <c r="M626" s="4">
        <v>34608</v>
      </c>
      <c r="N626" s="5">
        <v>26.059652266891558</v>
      </c>
      <c r="O626" s="4">
        <v>132803</v>
      </c>
      <c r="P626" s="4">
        <v>19301</v>
      </c>
      <c r="Q626" s="4">
        <v>1859</v>
      </c>
      <c r="R626" s="4">
        <v>95137</v>
      </c>
      <c r="S626" s="4">
        <v>12940</v>
      </c>
      <c r="T626" s="4">
        <v>1099</v>
      </c>
      <c r="U626" s="4">
        <v>0</v>
      </c>
      <c r="V626" s="4">
        <v>108077</v>
      </c>
      <c r="W626" s="5">
        <v>81.381444696279445</v>
      </c>
      <c r="X626" s="5">
        <v>43.86</v>
      </c>
    </row>
    <row r="627" spans="1:24" ht="12.75" customHeight="1">
      <c r="A627" s="4" t="s">
        <v>2776</v>
      </c>
      <c r="B627" s="4" t="s">
        <v>4644</v>
      </c>
      <c r="C627" s="4" t="s">
        <v>63</v>
      </c>
      <c r="D627" s="4" t="s">
        <v>3404</v>
      </c>
      <c r="E627" s="4">
        <v>4658</v>
      </c>
      <c r="F627" s="4">
        <v>1070.43</v>
      </c>
      <c r="G627" s="4">
        <v>132803</v>
      </c>
      <c r="H627" s="4">
        <v>5300</v>
      </c>
      <c r="I627" s="4">
        <v>29109</v>
      </c>
      <c r="J627" s="4">
        <v>8178</v>
      </c>
      <c r="K627" s="4">
        <v>87492</v>
      </c>
      <c r="L627" s="4">
        <v>199</v>
      </c>
      <c r="M627" s="4">
        <v>34608</v>
      </c>
      <c r="N627" s="5">
        <v>26.059652266891558</v>
      </c>
      <c r="O627" s="4">
        <v>132803</v>
      </c>
      <c r="P627" s="4">
        <v>19301</v>
      </c>
      <c r="Q627" s="4">
        <v>1859</v>
      </c>
      <c r="R627" s="4">
        <v>95137</v>
      </c>
      <c r="S627" s="4">
        <v>12940</v>
      </c>
      <c r="T627" s="4">
        <v>1099</v>
      </c>
      <c r="U627" s="4">
        <v>0</v>
      </c>
      <c r="V627" s="4">
        <v>108077</v>
      </c>
      <c r="W627" s="5">
        <v>81.381444696279445</v>
      </c>
      <c r="X627" s="5">
        <v>43.86</v>
      </c>
    </row>
    <row r="628" spans="1:24" ht="12.75" customHeight="1">
      <c r="A628" s="4" t="s">
        <v>2775</v>
      </c>
      <c r="B628" s="4" t="s">
        <v>4646</v>
      </c>
      <c r="C628" s="4" t="s">
        <v>63</v>
      </c>
      <c r="D628" s="4" t="s">
        <v>3404</v>
      </c>
      <c r="E628" s="4">
        <v>6296</v>
      </c>
      <c r="F628" s="4">
        <v>712.81</v>
      </c>
      <c r="G628" s="4">
        <v>132803</v>
      </c>
      <c r="H628" s="4">
        <v>5300</v>
      </c>
      <c r="I628" s="4">
        <v>29109</v>
      </c>
      <c r="J628" s="4">
        <v>8178</v>
      </c>
      <c r="K628" s="4">
        <v>87492</v>
      </c>
      <c r="L628" s="4">
        <v>199</v>
      </c>
      <c r="M628" s="4">
        <v>34608</v>
      </c>
      <c r="N628" s="5">
        <v>26.059652266891558</v>
      </c>
      <c r="O628" s="4">
        <v>132803</v>
      </c>
      <c r="P628" s="4">
        <v>19301</v>
      </c>
      <c r="Q628" s="4">
        <v>1859</v>
      </c>
      <c r="R628" s="4">
        <v>95137</v>
      </c>
      <c r="S628" s="4">
        <v>12940</v>
      </c>
      <c r="T628" s="4">
        <v>1099</v>
      </c>
      <c r="U628" s="4">
        <v>0</v>
      </c>
      <c r="V628" s="4">
        <v>108077</v>
      </c>
      <c r="W628" s="5">
        <v>81.381444696279445</v>
      </c>
      <c r="X628" s="5">
        <v>43.86</v>
      </c>
    </row>
    <row r="629" spans="1:24" ht="12.75" customHeight="1">
      <c r="A629" s="4" t="s">
        <v>2774</v>
      </c>
      <c r="B629" s="4" t="s">
        <v>4648</v>
      </c>
      <c r="C629" s="4" t="s">
        <v>63</v>
      </c>
      <c r="D629" s="4" t="s">
        <v>3404</v>
      </c>
      <c r="E629" s="4">
        <v>3722</v>
      </c>
      <c r="F629" s="4">
        <v>1068.52</v>
      </c>
      <c r="G629" s="4">
        <v>132803</v>
      </c>
      <c r="H629" s="4">
        <v>5300</v>
      </c>
      <c r="I629" s="4">
        <v>29109</v>
      </c>
      <c r="J629" s="4">
        <v>8178</v>
      </c>
      <c r="K629" s="4">
        <v>87492</v>
      </c>
      <c r="L629" s="4">
        <v>199</v>
      </c>
      <c r="M629" s="4">
        <v>34608</v>
      </c>
      <c r="N629" s="5">
        <v>26.059652266891558</v>
      </c>
      <c r="O629" s="4">
        <v>132803</v>
      </c>
      <c r="P629" s="4">
        <v>19301</v>
      </c>
      <c r="Q629" s="4">
        <v>1859</v>
      </c>
      <c r="R629" s="4">
        <v>95137</v>
      </c>
      <c r="S629" s="4">
        <v>12940</v>
      </c>
      <c r="T629" s="4">
        <v>1099</v>
      </c>
      <c r="U629" s="4">
        <v>0</v>
      </c>
      <c r="V629" s="4">
        <v>108077</v>
      </c>
      <c r="W629" s="5">
        <v>81.381444696279445</v>
      </c>
      <c r="X629" s="5">
        <v>43.86</v>
      </c>
    </row>
    <row r="630" spans="1:24" ht="12.75" customHeight="1">
      <c r="A630" s="4" t="s">
        <v>2773</v>
      </c>
      <c r="B630" s="4" t="s">
        <v>4650</v>
      </c>
      <c r="C630" s="4" t="s">
        <v>63</v>
      </c>
      <c r="D630" s="4" t="s">
        <v>3404</v>
      </c>
      <c r="E630" s="4">
        <v>6663</v>
      </c>
      <c r="F630" s="4">
        <v>1310.74</v>
      </c>
      <c r="G630" s="4">
        <v>132803</v>
      </c>
      <c r="H630" s="4">
        <v>5300</v>
      </c>
      <c r="I630" s="4">
        <v>29109</v>
      </c>
      <c r="J630" s="4">
        <v>8178</v>
      </c>
      <c r="K630" s="4">
        <v>87492</v>
      </c>
      <c r="L630" s="4">
        <v>199</v>
      </c>
      <c r="M630" s="4">
        <v>34608</v>
      </c>
      <c r="N630" s="5">
        <v>26.059652266891558</v>
      </c>
      <c r="O630" s="4">
        <v>132803</v>
      </c>
      <c r="P630" s="4">
        <v>19301</v>
      </c>
      <c r="Q630" s="4">
        <v>1859</v>
      </c>
      <c r="R630" s="4">
        <v>95137</v>
      </c>
      <c r="S630" s="4">
        <v>12940</v>
      </c>
      <c r="T630" s="4">
        <v>1099</v>
      </c>
      <c r="U630" s="4">
        <v>0</v>
      </c>
      <c r="V630" s="4">
        <v>108077</v>
      </c>
      <c r="W630" s="5">
        <v>81.381444696279445</v>
      </c>
      <c r="X630" s="5">
        <v>43.86</v>
      </c>
    </row>
    <row r="631" spans="1:24" ht="12.75" customHeight="1">
      <c r="A631" s="4" t="s">
        <v>2772</v>
      </c>
      <c r="B631" s="4" t="s">
        <v>4652</v>
      </c>
      <c r="C631" s="4" t="s">
        <v>63</v>
      </c>
      <c r="D631" s="4" t="s">
        <v>3404</v>
      </c>
      <c r="E631" s="4">
        <v>7359</v>
      </c>
      <c r="F631" s="4">
        <v>831.64</v>
      </c>
      <c r="G631" s="4">
        <v>132803</v>
      </c>
      <c r="H631" s="4">
        <v>5300</v>
      </c>
      <c r="I631" s="4">
        <v>29109</v>
      </c>
      <c r="J631" s="4">
        <v>8178</v>
      </c>
      <c r="K631" s="4">
        <v>87492</v>
      </c>
      <c r="L631" s="4">
        <v>199</v>
      </c>
      <c r="M631" s="4">
        <v>34608</v>
      </c>
      <c r="N631" s="5">
        <v>26.059652266891558</v>
      </c>
      <c r="O631" s="4">
        <v>132803</v>
      </c>
      <c r="P631" s="4">
        <v>19301</v>
      </c>
      <c r="Q631" s="4">
        <v>1859</v>
      </c>
      <c r="R631" s="4">
        <v>95137</v>
      </c>
      <c r="S631" s="4">
        <v>12940</v>
      </c>
      <c r="T631" s="4">
        <v>1099</v>
      </c>
      <c r="U631" s="4">
        <v>0</v>
      </c>
      <c r="V631" s="4">
        <v>108077</v>
      </c>
      <c r="W631" s="5">
        <v>81.381444696279445</v>
      </c>
      <c r="X631" s="5">
        <v>43.86</v>
      </c>
    </row>
    <row r="632" spans="1:24" ht="12.75" customHeight="1">
      <c r="A632" s="4" t="s">
        <v>2771</v>
      </c>
      <c r="B632" s="4" t="s">
        <v>4654</v>
      </c>
      <c r="C632" s="4" t="s">
        <v>63</v>
      </c>
      <c r="D632" s="4" t="s">
        <v>3404</v>
      </c>
      <c r="E632" s="4">
        <v>6680</v>
      </c>
      <c r="F632" s="4">
        <v>1326.34</v>
      </c>
      <c r="G632" s="4">
        <v>132803</v>
      </c>
      <c r="H632" s="4">
        <v>5300</v>
      </c>
      <c r="I632" s="4">
        <v>29109</v>
      </c>
      <c r="J632" s="4">
        <v>8178</v>
      </c>
      <c r="K632" s="4">
        <v>87492</v>
      </c>
      <c r="L632" s="4">
        <v>199</v>
      </c>
      <c r="M632" s="4">
        <v>34608</v>
      </c>
      <c r="N632" s="5">
        <v>26.059652266891558</v>
      </c>
      <c r="O632" s="4">
        <v>132803</v>
      </c>
      <c r="P632" s="4">
        <v>19301</v>
      </c>
      <c r="Q632" s="4">
        <v>1859</v>
      </c>
      <c r="R632" s="4">
        <v>95137</v>
      </c>
      <c r="S632" s="4">
        <v>12940</v>
      </c>
      <c r="T632" s="4">
        <v>1099</v>
      </c>
      <c r="U632" s="4">
        <v>0</v>
      </c>
      <c r="V632" s="4">
        <v>108077</v>
      </c>
      <c r="W632" s="5">
        <v>81.381444696279445</v>
      </c>
      <c r="X632" s="5">
        <v>43.86</v>
      </c>
    </row>
    <row r="633" spans="1:24" ht="12.75" customHeight="1">
      <c r="A633" s="4" t="s">
        <v>2770</v>
      </c>
      <c r="B633" s="4" t="s">
        <v>4656</v>
      </c>
      <c r="C633" s="4" t="s">
        <v>63</v>
      </c>
      <c r="D633" s="4" t="s">
        <v>3404</v>
      </c>
      <c r="E633" s="4">
        <v>14087</v>
      </c>
      <c r="F633" s="4">
        <v>349.89</v>
      </c>
      <c r="G633" s="4">
        <v>132803</v>
      </c>
      <c r="H633" s="4">
        <v>5300</v>
      </c>
      <c r="I633" s="4">
        <v>29109</v>
      </c>
      <c r="J633" s="4">
        <v>8178</v>
      </c>
      <c r="K633" s="4">
        <v>87492</v>
      </c>
      <c r="L633" s="4">
        <v>199</v>
      </c>
      <c r="M633" s="4">
        <v>34608</v>
      </c>
      <c r="N633" s="5">
        <v>26.059652266891558</v>
      </c>
      <c r="O633" s="4">
        <v>132803</v>
      </c>
      <c r="P633" s="4">
        <v>19301</v>
      </c>
      <c r="Q633" s="4">
        <v>1859</v>
      </c>
      <c r="R633" s="4">
        <v>95137</v>
      </c>
      <c r="S633" s="4">
        <v>12940</v>
      </c>
      <c r="T633" s="4">
        <v>1099</v>
      </c>
      <c r="U633" s="4">
        <v>0</v>
      </c>
      <c r="V633" s="4">
        <v>108077</v>
      </c>
      <c r="W633" s="5">
        <v>81.381444696279445</v>
      </c>
      <c r="X633" s="5">
        <v>43.86</v>
      </c>
    </row>
    <row r="634" spans="1:24" ht="12.75" customHeight="1">
      <c r="A634" s="4" t="s">
        <v>2769</v>
      </c>
      <c r="B634" s="4" t="s">
        <v>4658</v>
      </c>
      <c r="C634" s="4" t="s">
        <v>63</v>
      </c>
      <c r="D634" s="4" t="s">
        <v>3404</v>
      </c>
      <c r="E634" s="4">
        <v>16336</v>
      </c>
      <c r="F634" s="4">
        <v>583.33000000000004</v>
      </c>
      <c r="G634" s="4">
        <v>132803</v>
      </c>
      <c r="H634" s="4">
        <v>5300</v>
      </c>
      <c r="I634" s="4">
        <v>29109</v>
      </c>
      <c r="J634" s="4">
        <v>8178</v>
      </c>
      <c r="K634" s="4">
        <v>87492</v>
      </c>
      <c r="L634" s="4">
        <v>199</v>
      </c>
      <c r="M634" s="4">
        <v>34608</v>
      </c>
      <c r="N634" s="5">
        <v>26.059652266891558</v>
      </c>
      <c r="O634" s="4">
        <v>132803</v>
      </c>
      <c r="P634" s="4">
        <v>19301</v>
      </c>
      <c r="Q634" s="4">
        <v>1859</v>
      </c>
      <c r="R634" s="4">
        <v>95137</v>
      </c>
      <c r="S634" s="4">
        <v>12940</v>
      </c>
      <c r="T634" s="4">
        <v>1099</v>
      </c>
      <c r="U634" s="4">
        <v>0</v>
      </c>
      <c r="V634" s="4">
        <v>108077</v>
      </c>
      <c r="W634" s="5">
        <v>81.381444696279445</v>
      </c>
      <c r="X634" s="5">
        <v>43.86</v>
      </c>
    </row>
    <row r="635" spans="1:24" ht="12.75" customHeight="1">
      <c r="A635" s="4" t="s">
        <v>2768</v>
      </c>
      <c r="B635" s="4" t="s">
        <v>4660</v>
      </c>
      <c r="C635" s="4" t="s">
        <v>63</v>
      </c>
      <c r="D635" s="4" t="s">
        <v>3404</v>
      </c>
      <c r="E635" s="4">
        <v>5657</v>
      </c>
      <c r="F635" s="4">
        <v>673.17</v>
      </c>
      <c r="G635" s="4">
        <v>132803</v>
      </c>
      <c r="H635" s="4">
        <v>5300</v>
      </c>
      <c r="I635" s="4">
        <v>29109</v>
      </c>
      <c r="J635" s="4">
        <v>8178</v>
      </c>
      <c r="K635" s="4">
        <v>87492</v>
      </c>
      <c r="L635" s="4">
        <v>199</v>
      </c>
      <c r="M635" s="4">
        <v>34608</v>
      </c>
      <c r="N635" s="5">
        <v>26.059652266891558</v>
      </c>
      <c r="O635" s="4">
        <v>132803</v>
      </c>
      <c r="P635" s="4">
        <v>19301</v>
      </c>
      <c r="Q635" s="4">
        <v>1859</v>
      </c>
      <c r="R635" s="4">
        <v>95137</v>
      </c>
      <c r="S635" s="4">
        <v>12940</v>
      </c>
      <c r="T635" s="4">
        <v>1099</v>
      </c>
      <c r="U635" s="4">
        <v>0</v>
      </c>
      <c r="V635" s="4">
        <v>108077</v>
      </c>
      <c r="W635" s="5">
        <v>81.381444696279445</v>
      </c>
      <c r="X635" s="5">
        <v>43.86</v>
      </c>
    </row>
    <row r="636" spans="1:24" ht="12.75" customHeight="1">
      <c r="A636" s="4" t="s">
        <v>2767</v>
      </c>
      <c r="B636" s="4" t="s">
        <v>4662</v>
      </c>
      <c r="C636" s="4" t="s">
        <v>63</v>
      </c>
      <c r="D636" s="4" t="s">
        <v>3404</v>
      </c>
      <c r="E636" s="4">
        <v>11444</v>
      </c>
      <c r="F636" s="4">
        <v>944.22</v>
      </c>
      <c r="G636" s="4">
        <v>132803</v>
      </c>
      <c r="H636" s="4">
        <v>5300</v>
      </c>
      <c r="I636" s="4">
        <v>29109</v>
      </c>
      <c r="J636" s="4">
        <v>8178</v>
      </c>
      <c r="K636" s="4">
        <v>87492</v>
      </c>
      <c r="L636" s="4">
        <v>199</v>
      </c>
      <c r="M636" s="4">
        <v>34608</v>
      </c>
      <c r="N636" s="5">
        <v>26.059652266891558</v>
      </c>
      <c r="O636" s="4">
        <v>132803</v>
      </c>
      <c r="P636" s="4">
        <v>19301</v>
      </c>
      <c r="Q636" s="4">
        <v>1859</v>
      </c>
      <c r="R636" s="4">
        <v>95137</v>
      </c>
      <c r="S636" s="4">
        <v>12940</v>
      </c>
      <c r="T636" s="4">
        <v>1099</v>
      </c>
      <c r="U636" s="4">
        <v>0</v>
      </c>
      <c r="V636" s="4">
        <v>108077</v>
      </c>
      <c r="W636" s="5">
        <v>81.381444696279445</v>
      </c>
      <c r="X636" s="5">
        <v>43.86</v>
      </c>
    </row>
    <row r="637" spans="1:24" ht="12.75" customHeight="1">
      <c r="A637" s="4" t="s">
        <v>2766</v>
      </c>
      <c r="B637" s="4" t="s">
        <v>4664</v>
      </c>
      <c r="C637" s="4" t="s">
        <v>63</v>
      </c>
      <c r="D637" s="4" t="s">
        <v>3404</v>
      </c>
      <c r="E637" s="4">
        <v>15798</v>
      </c>
      <c r="F637" s="4">
        <v>1539.23</v>
      </c>
      <c r="G637" s="4">
        <v>132803</v>
      </c>
      <c r="H637" s="4">
        <v>5300</v>
      </c>
      <c r="I637" s="4">
        <v>29109</v>
      </c>
      <c r="J637" s="4">
        <v>8178</v>
      </c>
      <c r="K637" s="4">
        <v>87492</v>
      </c>
      <c r="L637" s="4">
        <v>199</v>
      </c>
      <c r="M637" s="4">
        <v>34608</v>
      </c>
      <c r="N637" s="5">
        <v>26.059652266891558</v>
      </c>
      <c r="O637" s="4">
        <v>132803</v>
      </c>
      <c r="P637" s="4">
        <v>19301</v>
      </c>
      <c r="Q637" s="4">
        <v>1859</v>
      </c>
      <c r="R637" s="4">
        <v>95137</v>
      </c>
      <c r="S637" s="4">
        <v>12940</v>
      </c>
      <c r="T637" s="4">
        <v>1099</v>
      </c>
      <c r="U637" s="4">
        <v>0</v>
      </c>
      <c r="V637" s="4">
        <v>108077</v>
      </c>
      <c r="W637" s="5">
        <v>81.381444696279445</v>
      </c>
      <c r="X637" s="5">
        <v>43.86</v>
      </c>
    </row>
    <row r="638" spans="1:24" ht="12.75" customHeight="1">
      <c r="A638" s="4" t="s">
        <v>2765</v>
      </c>
      <c r="B638" s="4" t="s">
        <v>4666</v>
      </c>
      <c r="C638" s="4" t="s">
        <v>63</v>
      </c>
      <c r="D638" s="4" t="s">
        <v>3404</v>
      </c>
      <c r="E638" s="4">
        <v>20350</v>
      </c>
      <c r="F638" s="4">
        <v>948.51</v>
      </c>
      <c r="G638" s="4">
        <v>132803</v>
      </c>
      <c r="H638" s="4">
        <v>5300</v>
      </c>
      <c r="I638" s="4">
        <v>29109</v>
      </c>
      <c r="J638" s="4">
        <v>8178</v>
      </c>
      <c r="K638" s="4">
        <v>87492</v>
      </c>
      <c r="L638" s="4">
        <v>199</v>
      </c>
      <c r="M638" s="4">
        <v>34608</v>
      </c>
      <c r="N638" s="5">
        <v>26.059652266891558</v>
      </c>
      <c r="O638" s="4">
        <v>132803</v>
      </c>
      <c r="P638" s="4">
        <v>19301</v>
      </c>
      <c r="Q638" s="4">
        <v>1859</v>
      </c>
      <c r="R638" s="4">
        <v>95137</v>
      </c>
      <c r="S638" s="4">
        <v>12940</v>
      </c>
      <c r="T638" s="4">
        <v>1099</v>
      </c>
      <c r="U638" s="4">
        <v>0</v>
      </c>
      <c r="V638" s="4">
        <v>108077</v>
      </c>
      <c r="W638" s="5">
        <v>81.381444696279445</v>
      </c>
      <c r="X638" s="5">
        <v>43.86</v>
      </c>
    </row>
    <row r="639" spans="1:24" ht="12.75" customHeight="1">
      <c r="A639" s="4" t="s">
        <v>2764</v>
      </c>
      <c r="B639" s="4" t="s">
        <v>4668</v>
      </c>
      <c r="C639" s="4" t="s">
        <v>63</v>
      </c>
      <c r="D639" s="4" t="s">
        <v>3404</v>
      </c>
      <c r="E639" s="4">
        <v>8560</v>
      </c>
      <c r="F639" s="4">
        <v>918.89</v>
      </c>
      <c r="G639" s="4">
        <v>132803</v>
      </c>
      <c r="H639" s="4">
        <v>5300</v>
      </c>
      <c r="I639" s="4">
        <v>29109</v>
      </c>
      <c r="J639" s="4">
        <v>8178</v>
      </c>
      <c r="K639" s="4">
        <v>87492</v>
      </c>
      <c r="L639" s="4">
        <v>199</v>
      </c>
      <c r="M639" s="4">
        <v>34608</v>
      </c>
      <c r="N639" s="5">
        <v>26.059652266891558</v>
      </c>
      <c r="O639" s="4">
        <v>132803</v>
      </c>
      <c r="P639" s="4">
        <v>19301</v>
      </c>
      <c r="Q639" s="4">
        <v>1859</v>
      </c>
      <c r="R639" s="4">
        <v>95137</v>
      </c>
      <c r="S639" s="4">
        <v>12940</v>
      </c>
      <c r="T639" s="4">
        <v>1099</v>
      </c>
      <c r="U639" s="4">
        <v>0</v>
      </c>
      <c r="V639" s="4">
        <v>108077</v>
      </c>
      <c r="W639" s="5">
        <v>81.381444696279445</v>
      </c>
      <c r="X639" s="5">
        <v>43.86</v>
      </c>
    </row>
    <row r="640" spans="1:24" ht="12.75" customHeight="1">
      <c r="A640" s="4" t="s">
        <v>2763</v>
      </c>
      <c r="B640" s="4" t="s">
        <v>4670</v>
      </c>
      <c r="C640" s="4" t="s">
        <v>63</v>
      </c>
      <c r="D640" s="4" t="s">
        <v>3404</v>
      </c>
      <c r="E640" s="4">
        <v>7434</v>
      </c>
      <c r="F640" s="4">
        <v>843.81</v>
      </c>
      <c r="G640" s="4">
        <v>132803</v>
      </c>
      <c r="H640" s="4">
        <v>5300</v>
      </c>
      <c r="I640" s="4">
        <v>29109</v>
      </c>
      <c r="J640" s="4">
        <v>8178</v>
      </c>
      <c r="K640" s="4">
        <v>87492</v>
      </c>
      <c r="L640" s="4">
        <v>199</v>
      </c>
      <c r="M640" s="4">
        <v>34608</v>
      </c>
      <c r="N640" s="5">
        <v>26.059652266891558</v>
      </c>
      <c r="O640" s="4">
        <v>132803</v>
      </c>
      <c r="P640" s="4">
        <v>19301</v>
      </c>
      <c r="Q640" s="4">
        <v>1859</v>
      </c>
      <c r="R640" s="4">
        <v>95137</v>
      </c>
      <c r="S640" s="4">
        <v>12940</v>
      </c>
      <c r="T640" s="4">
        <v>1099</v>
      </c>
      <c r="U640" s="4">
        <v>0</v>
      </c>
      <c r="V640" s="4">
        <v>108077</v>
      </c>
      <c r="W640" s="5">
        <v>81.381444696279445</v>
      </c>
      <c r="X640" s="5">
        <v>43.86</v>
      </c>
    </row>
    <row r="641" spans="1:24" ht="12.75" customHeight="1">
      <c r="A641" s="4" t="s">
        <v>2762</v>
      </c>
      <c r="B641" s="4" t="s">
        <v>4672</v>
      </c>
      <c r="C641" s="4" t="s">
        <v>63</v>
      </c>
      <c r="D641" s="4" t="s">
        <v>3404</v>
      </c>
      <c r="E641" s="4">
        <v>21034</v>
      </c>
      <c r="F641" s="4">
        <v>941.65</v>
      </c>
      <c r="G641" s="4">
        <v>132803</v>
      </c>
      <c r="H641" s="4">
        <v>5300</v>
      </c>
      <c r="I641" s="4">
        <v>29109</v>
      </c>
      <c r="J641" s="4">
        <v>8178</v>
      </c>
      <c r="K641" s="4">
        <v>87492</v>
      </c>
      <c r="L641" s="4">
        <v>199</v>
      </c>
      <c r="M641" s="4">
        <v>34608</v>
      </c>
      <c r="N641" s="5">
        <v>26.059652266891558</v>
      </c>
      <c r="O641" s="4">
        <v>132803</v>
      </c>
      <c r="P641" s="4">
        <v>19301</v>
      </c>
      <c r="Q641" s="4">
        <v>1859</v>
      </c>
      <c r="R641" s="4">
        <v>95137</v>
      </c>
      <c r="S641" s="4">
        <v>12940</v>
      </c>
      <c r="T641" s="4">
        <v>1099</v>
      </c>
      <c r="U641" s="4">
        <v>0</v>
      </c>
      <c r="V641" s="4">
        <v>108077</v>
      </c>
      <c r="W641" s="5">
        <v>81.381444696279445</v>
      </c>
      <c r="X641" s="5">
        <v>43.86</v>
      </c>
    </row>
    <row r="642" spans="1:24" ht="12.75" customHeight="1">
      <c r="A642" s="4" t="s">
        <v>2761</v>
      </c>
      <c r="B642" s="4" t="s">
        <v>4674</v>
      </c>
      <c r="C642" s="4" t="s">
        <v>63</v>
      </c>
      <c r="D642" s="4" t="s">
        <v>3404</v>
      </c>
      <c r="E642" s="4">
        <v>8771</v>
      </c>
      <c r="F642" s="4">
        <v>543.54</v>
      </c>
      <c r="G642" s="4">
        <v>132803</v>
      </c>
      <c r="H642" s="4">
        <v>5300</v>
      </c>
      <c r="I642" s="4">
        <v>29109</v>
      </c>
      <c r="J642" s="4">
        <v>8178</v>
      </c>
      <c r="K642" s="4">
        <v>87492</v>
      </c>
      <c r="L642" s="4">
        <v>199</v>
      </c>
      <c r="M642" s="4">
        <v>34608</v>
      </c>
      <c r="N642" s="5">
        <v>26.059652266891558</v>
      </c>
      <c r="O642" s="4">
        <v>132803</v>
      </c>
      <c r="P642" s="4">
        <v>19301</v>
      </c>
      <c r="Q642" s="4">
        <v>1859</v>
      </c>
      <c r="R642" s="4">
        <v>95137</v>
      </c>
      <c r="S642" s="4">
        <v>12940</v>
      </c>
      <c r="T642" s="4">
        <v>1099</v>
      </c>
      <c r="U642" s="4">
        <v>0</v>
      </c>
      <c r="V642" s="4">
        <v>108077</v>
      </c>
      <c r="W642" s="5">
        <v>81.381444696279445</v>
      </c>
      <c r="X642" s="5">
        <v>43.86</v>
      </c>
    </row>
    <row r="643" spans="1:24" ht="12.75" customHeight="1">
      <c r="A643" s="4" t="s">
        <v>2760</v>
      </c>
      <c r="B643" s="4" t="s">
        <v>4676</v>
      </c>
      <c r="C643" s="4" t="s">
        <v>63</v>
      </c>
      <c r="D643" s="4" t="s">
        <v>3404</v>
      </c>
      <c r="E643" s="4">
        <v>7834</v>
      </c>
      <c r="F643" s="4">
        <v>732.81</v>
      </c>
      <c r="G643" s="4">
        <v>132803</v>
      </c>
      <c r="H643" s="4">
        <v>5300</v>
      </c>
      <c r="I643" s="4">
        <v>29109</v>
      </c>
      <c r="J643" s="4">
        <v>8178</v>
      </c>
      <c r="K643" s="4">
        <v>87492</v>
      </c>
      <c r="L643" s="4">
        <v>199</v>
      </c>
      <c r="M643" s="4">
        <v>34608</v>
      </c>
      <c r="N643" s="5">
        <v>26.059652266891558</v>
      </c>
      <c r="O643" s="4">
        <v>132803</v>
      </c>
      <c r="P643" s="4">
        <v>19301</v>
      </c>
      <c r="Q643" s="4">
        <v>1859</v>
      </c>
      <c r="R643" s="4">
        <v>95137</v>
      </c>
      <c r="S643" s="4">
        <v>12940</v>
      </c>
      <c r="T643" s="4">
        <v>1099</v>
      </c>
      <c r="U643" s="4">
        <v>0</v>
      </c>
      <c r="V643" s="4">
        <v>108077</v>
      </c>
      <c r="W643" s="5">
        <v>81.381444696279445</v>
      </c>
      <c r="X643" s="5">
        <v>43.86</v>
      </c>
    </row>
    <row r="644" spans="1:24" ht="12.75" customHeight="1">
      <c r="A644" s="4" t="s">
        <v>2759</v>
      </c>
      <c r="B644" s="4" t="s">
        <v>4678</v>
      </c>
      <c r="C644" s="4" t="s">
        <v>63</v>
      </c>
      <c r="D644" s="4" t="s">
        <v>3404</v>
      </c>
      <c r="E644" s="4">
        <v>8090</v>
      </c>
      <c r="F644" s="4">
        <v>216.55</v>
      </c>
      <c r="G644" s="4">
        <v>132803</v>
      </c>
      <c r="H644" s="4">
        <v>5300</v>
      </c>
      <c r="I644" s="4">
        <v>29109</v>
      </c>
      <c r="J644" s="4">
        <v>8178</v>
      </c>
      <c r="K644" s="4">
        <v>87492</v>
      </c>
      <c r="L644" s="4">
        <v>199</v>
      </c>
      <c r="M644" s="4">
        <v>34608</v>
      </c>
      <c r="N644" s="5">
        <v>26.059652266891558</v>
      </c>
      <c r="O644" s="4">
        <v>132803</v>
      </c>
      <c r="P644" s="4">
        <v>19301</v>
      </c>
      <c r="Q644" s="4">
        <v>1859</v>
      </c>
      <c r="R644" s="4">
        <v>95137</v>
      </c>
      <c r="S644" s="4">
        <v>12940</v>
      </c>
      <c r="T644" s="4">
        <v>1099</v>
      </c>
      <c r="U644" s="4">
        <v>0</v>
      </c>
      <c r="V644" s="4">
        <v>108077</v>
      </c>
      <c r="W644" s="5">
        <v>81.381444696279445</v>
      </c>
      <c r="X644" s="5">
        <v>43.86</v>
      </c>
    </row>
    <row r="645" spans="1:24" ht="12.75" customHeight="1">
      <c r="A645" s="4" t="s">
        <v>2758</v>
      </c>
      <c r="B645" s="4" t="s">
        <v>4680</v>
      </c>
      <c r="C645" s="4" t="s">
        <v>63</v>
      </c>
      <c r="D645" s="4" t="s">
        <v>3404</v>
      </c>
      <c r="E645" s="4">
        <v>4284</v>
      </c>
      <c r="F645" s="4">
        <v>649.22</v>
      </c>
      <c r="G645" s="4">
        <v>132803</v>
      </c>
      <c r="H645" s="4">
        <v>5300</v>
      </c>
      <c r="I645" s="4">
        <v>29109</v>
      </c>
      <c r="J645" s="4">
        <v>8178</v>
      </c>
      <c r="K645" s="4">
        <v>87492</v>
      </c>
      <c r="L645" s="4">
        <v>199</v>
      </c>
      <c r="M645" s="4">
        <v>34608</v>
      </c>
      <c r="N645" s="5">
        <v>26.059652266891558</v>
      </c>
      <c r="O645" s="4">
        <v>132803</v>
      </c>
      <c r="P645" s="4">
        <v>19301</v>
      </c>
      <c r="Q645" s="4">
        <v>1859</v>
      </c>
      <c r="R645" s="4">
        <v>95137</v>
      </c>
      <c r="S645" s="4">
        <v>12940</v>
      </c>
      <c r="T645" s="4">
        <v>1099</v>
      </c>
      <c r="U645" s="4">
        <v>0</v>
      </c>
      <c r="V645" s="4">
        <v>108077</v>
      </c>
      <c r="W645" s="5">
        <v>81.381444696279445</v>
      </c>
      <c r="X645" s="5">
        <v>43.86</v>
      </c>
    </row>
    <row r="646" spans="1:24" ht="12.75" customHeight="1">
      <c r="A646" s="4" t="s">
        <v>2757</v>
      </c>
      <c r="B646" s="4" t="s">
        <v>4682</v>
      </c>
      <c r="C646" s="4" t="s">
        <v>63</v>
      </c>
      <c r="D646" s="4" t="s">
        <v>3404</v>
      </c>
      <c r="E646" s="4">
        <v>11960</v>
      </c>
      <c r="F646" s="4">
        <v>768.01</v>
      </c>
      <c r="G646" s="4">
        <v>132803</v>
      </c>
      <c r="H646" s="4">
        <v>5300</v>
      </c>
      <c r="I646" s="4">
        <v>29109</v>
      </c>
      <c r="J646" s="4">
        <v>8178</v>
      </c>
      <c r="K646" s="4">
        <v>87492</v>
      </c>
      <c r="L646" s="4">
        <v>199</v>
      </c>
      <c r="M646" s="4">
        <v>34608</v>
      </c>
      <c r="N646" s="5">
        <v>26.059652266891558</v>
      </c>
      <c r="O646" s="4">
        <v>132803</v>
      </c>
      <c r="P646" s="4">
        <v>19301</v>
      </c>
      <c r="Q646" s="4">
        <v>1859</v>
      </c>
      <c r="R646" s="4">
        <v>95137</v>
      </c>
      <c r="S646" s="4">
        <v>12940</v>
      </c>
      <c r="T646" s="4">
        <v>1099</v>
      </c>
      <c r="U646" s="4">
        <v>0</v>
      </c>
      <c r="V646" s="4">
        <v>108077</v>
      </c>
      <c r="W646" s="5">
        <v>81.381444696279445</v>
      </c>
      <c r="X646" s="5">
        <v>43.86</v>
      </c>
    </row>
    <row r="647" spans="1:24" ht="12.75" customHeight="1">
      <c r="A647" s="4" t="s">
        <v>2756</v>
      </c>
      <c r="B647" s="4" t="s">
        <v>4684</v>
      </c>
      <c r="C647" s="4" t="s">
        <v>63</v>
      </c>
      <c r="D647" s="4" t="s">
        <v>3404</v>
      </c>
      <c r="E647" s="4">
        <v>5388</v>
      </c>
      <c r="F647" s="4">
        <v>131.75</v>
      </c>
      <c r="G647" s="4">
        <v>132803</v>
      </c>
      <c r="H647" s="4">
        <v>5300</v>
      </c>
      <c r="I647" s="4">
        <v>29109</v>
      </c>
      <c r="J647" s="4">
        <v>8178</v>
      </c>
      <c r="K647" s="4">
        <v>87492</v>
      </c>
      <c r="L647" s="4">
        <v>199</v>
      </c>
      <c r="M647" s="4">
        <v>34608</v>
      </c>
      <c r="N647" s="5">
        <v>26.059652266891558</v>
      </c>
      <c r="O647" s="4">
        <v>132803</v>
      </c>
      <c r="P647" s="4">
        <v>19301</v>
      </c>
      <c r="Q647" s="4">
        <v>1859</v>
      </c>
      <c r="R647" s="4">
        <v>95137</v>
      </c>
      <c r="S647" s="4">
        <v>12940</v>
      </c>
      <c r="T647" s="4">
        <v>1099</v>
      </c>
      <c r="U647" s="4">
        <v>0</v>
      </c>
      <c r="V647" s="4">
        <v>108077</v>
      </c>
      <c r="W647" s="5">
        <v>81.381444696279445</v>
      </c>
      <c r="X647" s="5">
        <v>43.86</v>
      </c>
    </row>
    <row r="648" spans="1:24" ht="12.75" customHeight="1">
      <c r="A648" s="4" t="s">
        <v>2755</v>
      </c>
      <c r="B648" s="4" t="s">
        <v>4686</v>
      </c>
      <c r="C648" s="4" t="s">
        <v>63</v>
      </c>
      <c r="D648" s="4" t="s">
        <v>3404</v>
      </c>
      <c r="E648" s="4">
        <v>9114</v>
      </c>
      <c r="F648" s="4">
        <v>260.89</v>
      </c>
      <c r="G648" s="4">
        <v>132803</v>
      </c>
      <c r="H648" s="4">
        <v>5300</v>
      </c>
      <c r="I648" s="4">
        <v>29109</v>
      </c>
      <c r="J648" s="4">
        <v>8178</v>
      </c>
      <c r="K648" s="4">
        <v>87492</v>
      </c>
      <c r="L648" s="4">
        <v>199</v>
      </c>
      <c r="M648" s="4">
        <v>34608</v>
      </c>
      <c r="N648" s="5">
        <v>26.059652266891558</v>
      </c>
      <c r="O648" s="4">
        <v>132803</v>
      </c>
      <c r="P648" s="4">
        <v>19301</v>
      </c>
      <c r="Q648" s="4">
        <v>1859</v>
      </c>
      <c r="R648" s="4">
        <v>95137</v>
      </c>
      <c r="S648" s="4">
        <v>12940</v>
      </c>
      <c r="T648" s="4">
        <v>1099</v>
      </c>
      <c r="U648" s="4">
        <v>0</v>
      </c>
      <c r="V648" s="4">
        <v>108077</v>
      </c>
      <c r="W648" s="5">
        <v>81.381444696279445</v>
      </c>
      <c r="X648" s="5">
        <v>43.86</v>
      </c>
    </row>
    <row r="649" spans="1:24" ht="12.75" customHeight="1">
      <c r="A649" s="4" t="s">
        <v>2754</v>
      </c>
      <c r="B649" s="4" t="s">
        <v>4688</v>
      </c>
      <c r="C649" s="4" t="s">
        <v>63</v>
      </c>
      <c r="D649" s="4" t="s">
        <v>3404</v>
      </c>
      <c r="E649" s="4">
        <v>11819</v>
      </c>
      <c r="F649" s="4">
        <v>908.84</v>
      </c>
      <c r="G649" s="4">
        <v>132803</v>
      </c>
      <c r="H649" s="4">
        <v>5300</v>
      </c>
      <c r="I649" s="4">
        <v>29109</v>
      </c>
      <c r="J649" s="4">
        <v>8178</v>
      </c>
      <c r="K649" s="4">
        <v>87492</v>
      </c>
      <c r="L649" s="4">
        <v>199</v>
      </c>
      <c r="M649" s="4">
        <v>34608</v>
      </c>
      <c r="N649" s="5">
        <v>26.059652266891558</v>
      </c>
      <c r="O649" s="4">
        <v>132803</v>
      </c>
      <c r="P649" s="4">
        <v>19301</v>
      </c>
      <c r="Q649" s="4">
        <v>1859</v>
      </c>
      <c r="R649" s="4">
        <v>95137</v>
      </c>
      <c r="S649" s="4">
        <v>12940</v>
      </c>
      <c r="T649" s="4">
        <v>1099</v>
      </c>
      <c r="U649" s="4">
        <v>0</v>
      </c>
      <c r="V649" s="4">
        <v>108077</v>
      </c>
      <c r="W649" s="5">
        <v>81.381444696279445</v>
      </c>
      <c r="X649" s="5">
        <v>43.86</v>
      </c>
    </row>
    <row r="650" spans="1:24" ht="12.75" customHeight="1">
      <c r="A650" s="4" t="s">
        <v>2753</v>
      </c>
      <c r="B650" s="4" t="s">
        <v>4690</v>
      </c>
      <c r="C650" s="4" t="s">
        <v>63</v>
      </c>
      <c r="D650" s="4" t="s">
        <v>3404</v>
      </c>
      <c r="E650" s="4">
        <v>4711</v>
      </c>
      <c r="F650" s="4">
        <v>999.5</v>
      </c>
      <c r="G650" s="4">
        <v>132803</v>
      </c>
      <c r="H650" s="4">
        <v>5300</v>
      </c>
      <c r="I650" s="4">
        <v>29109</v>
      </c>
      <c r="J650" s="4">
        <v>8178</v>
      </c>
      <c r="K650" s="4">
        <v>87492</v>
      </c>
      <c r="L650" s="4">
        <v>199</v>
      </c>
      <c r="M650" s="4">
        <v>34608</v>
      </c>
      <c r="N650" s="5">
        <v>26.059652266891558</v>
      </c>
      <c r="O650" s="4">
        <v>132803</v>
      </c>
      <c r="P650" s="4">
        <v>19301</v>
      </c>
      <c r="Q650" s="4">
        <v>1859</v>
      </c>
      <c r="R650" s="4">
        <v>95137</v>
      </c>
      <c r="S650" s="4">
        <v>12940</v>
      </c>
      <c r="T650" s="4">
        <v>1099</v>
      </c>
      <c r="U650" s="4">
        <v>0</v>
      </c>
      <c r="V650" s="4">
        <v>108077</v>
      </c>
      <c r="W650" s="5">
        <v>81.381444696279445</v>
      </c>
      <c r="X650" s="5">
        <v>43.86</v>
      </c>
    </row>
    <row r="651" spans="1:24" ht="12.75" customHeight="1">
      <c r="A651" s="4" t="s">
        <v>2752</v>
      </c>
      <c r="B651" s="4" t="s">
        <v>4692</v>
      </c>
      <c r="C651" s="4" t="s">
        <v>63</v>
      </c>
      <c r="D651" s="4" t="s">
        <v>3404</v>
      </c>
      <c r="E651" s="4">
        <v>4893</v>
      </c>
      <c r="F651" s="4">
        <v>904.73</v>
      </c>
      <c r="G651" s="4">
        <v>132803</v>
      </c>
      <c r="H651" s="4">
        <v>5300</v>
      </c>
      <c r="I651" s="4">
        <v>29109</v>
      </c>
      <c r="J651" s="4">
        <v>8178</v>
      </c>
      <c r="K651" s="4">
        <v>87492</v>
      </c>
      <c r="L651" s="4">
        <v>199</v>
      </c>
      <c r="M651" s="4">
        <v>34608</v>
      </c>
      <c r="N651" s="5">
        <v>26.059652266891558</v>
      </c>
      <c r="O651" s="4">
        <v>132803</v>
      </c>
      <c r="P651" s="4">
        <v>19301</v>
      </c>
      <c r="Q651" s="4">
        <v>1859</v>
      </c>
      <c r="R651" s="4">
        <v>95137</v>
      </c>
      <c r="S651" s="4">
        <v>12940</v>
      </c>
      <c r="T651" s="4">
        <v>1099</v>
      </c>
      <c r="U651" s="4">
        <v>0</v>
      </c>
      <c r="V651" s="4">
        <v>108077</v>
      </c>
      <c r="W651" s="5">
        <v>81.381444696279445</v>
      </c>
      <c r="X651" s="5">
        <v>43.86</v>
      </c>
    </row>
    <row r="652" spans="1:24" ht="12.75" customHeight="1">
      <c r="A652" s="4" t="s">
        <v>2751</v>
      </c>
      <c r="B652" s="4" t="s">
        <v>4694</v>
      </c>
      <c r="C652" s="4" t="s">
        <v>63</v>
      </c>
      <c r="D652" s="4" t="s">
        <v>3404</v>
      </c>
      <c r="E652" s="4">
        <v>5506</v>
      </c>
      <c r="F652" s="4">
        <v>435.59</v>
      </c>
      <c r="G652" s="4">
        <v>132803</v>
      </c>
      <c r="H652" s="4">
        <v>5300</v>
      </c>
      <c r="I652" s="4">
        <v>29109</v>
      </c>
      <c r="J652" s="4">
        <v>8178</v>
      </c>
      <c r="K652" s="4">
        <v>87492</v>
      </c>
      <c r="L652" s="4">
        <v>199</v>
      </c>
      <c r="M652" s="4">
        <v>34608</v>
      </c>
      <c r="N652" s="5">
        <v>26.059652266891558</v>
      </c>
      <c r="O652" s="4">
        <v>132803</v>
      </c>
      <c r="P652" s="4">
        <v>19301</v>
      </c>
      <c r="Q652" s="4">
        <v>1859</v>
      </c>
      <c r="R652" s="4">
        <v>95137</v>
      </c>
      <c r="S652" s="4">
        <v>12940</v>
      </c>
      <c r="T652" s="4">
        <v>1099</v>
      </c>
      <c r="U652" s="4">
        <v>0</v>
      </c>
      <c r="V652" s="4">
        <v>108077</v>
      </c>
      <c r="W652" s="5">
        <v>81.381444696279445</v>
      </c>
      <c r="X652" s="5">
        <v>43.86</v>
      </c>
    </row>
    <row r="653" spans="1:24" ht="12.75" customHeight="1">
      <c r="A653" s="4" t="s">
        <v>2750</v>
      </c>
      <c r="B653" s="4" t="s">
        <v>4696</v>
      </c>
      <c r="C653" s="4" t="s">
        <v>63</v>
      </c>
      <c r="D653" s="4" t="s">
        <v>3404</v>
      </c>
      <c r="E653" s="4">
        <v>7546</v>
      </c>
      <c r="F653" s="4">
        <v>856.75</v>
      </c>
      <c r="G653" s="4">
        <v>132803</v>
      </c>
      <c r="H653" s="4">
        <v>5300</v>
      </c>
      <c r="I653" s="4">
        <v>29109</v>
      </c>
      <c r="J653" s="4">
        <v>8178</v>
      </c>
      <c r="K653" s="4">
        <v>87492</v>
      </c>
      <c r="L653" s="4">
        <v>199</v>
      </c>
      <c r="M653" s="4">
        <v>34608</v>
      </c>
      <c r="N653" s="5">
        <v>26.059652266891558</v>
      </c>
      <c r="O653" s="4">
        <v>132803</v>
      </c>
      <c r="P653" s="4">
        <v>19301</v>
      </c>
      <c r="Q653" s="4">
        <v>1859</v>
      </c>
      <c r="R653" s="4">
        <v>95137</v>
      </c>
      <c r="S653" s="4">
        <v>12940</v>
      </c>
      <c r="T653" s="4">
        <v>1099</v>
      </c>
      <c r="U653" s="4">
        <v>0</v>
      </c>
      <c r="V653" s="4">
        <v>108077</v>
      </c>
      <c r="W653" s="5">
        <v>81.381444696279445</v>
      </c>
      <c r="X653" s="5">
        <v>43.86</v>
      </c>
    </row>
    <row r="654" spans="1:24" ht="12.75" customHeight="1">
      <c r="A654" s="4" t="s">
        <v>2749</v>
      </c>
      <c r="B654" s="4" t="s">
        <v>4698</v>
      </c>
      <c r="C654" s="4" t="s">
        <v>63</v>
      </c>
      <c r="D654" s="4" t="s">
        <v>3404</v>
      </c>
      <c r="E654" s="4">
        <v>14583</v>
      </c>
      <c r="F654" s="4">
        <v>1058.18</v>
      </c>
      <c r="G654" s="4">
        <v>132803</v>
      </c>
      <c r="H654" s="4">
        <v>5300</v>
      </c>
      <c r="I654" s="4">
        <v>29109</v>
      </c>
      <c r="J654" s="4">
        <v>8178</v>
      </c>
      <c r="K654" s="4">
        <v>87492</v>
      </c>
      <c r="L654" s="4">
        <v>199</v>
      </c>
      <c r="M654" s="4">
        <v>34608</v>
      </c>
      <c r="N654" s="5">
        <v>26.059652266891558</v>
      </c>
      <c r="O654" s="4">
        <v>132803</v>
      </c>
      <c r="P654" s="4">
        <v>19301</v>
      </c>
      <c r="Q654" s="4">
        <v>1859</v>
      </c>
      <c r="R654" s="4">
        <v>95137</v>
      </c>
      <c r="S654" s="4">
        <v>12940</v>
      </c>
      <c r="T654" s="4">
        <v>1099</v>
      </c>
      <c r="U654" s="4">
        <v>0</v>
      </c>
      <c r="V654" s="4">
        <v>108077</v>
      </c>
      <c r="W654" s="5">
        <v>81.381444696279445</v>
      </c>
      <c r="X654" s="5">
        <v>43.86</v>
      </c>
    </row>
    <row r="655" spans="1:24" ht="12.75" customHeight="1">
      <c r="A655" s="4" t="s">
        <v>2748</v>
      </c>
      <c r="B655" s="4" t="s">
        <v>4700</v>
      </c>
      <c r="C655" s="4" t="s">
        <v>63</v>
      </c>
      <c r="D655" s="4" t="s">
        <v>3404</v>
      </c>
      <c r="E655" s="4">
        <v>6737</v>
      </c>
      <c r="F655" s="4">
        <v>519.17999999999995</v>
      </c>
      <c r="G655" s="4">
        <v>132803</v>
      </c>
      <c r="H655" s="4">
        <v>5300</v>
      </c>
      <c r="I655" s="4">
        <v>29109</v>
      </c>
      <c r="J655" s="4">
        <v>8178</v>
      </c>
      <c r="K655" s="4">
        <v>87492</v>
      </c>
      <c r="L655" s="4">
        <v>199</v>
      </c>
      <c r="M655" s="4">
        <v>34608</v>
      </c>
      <c r="N655" s="5">
        <v>26.059652266891558</v>
      </c>
      <c r="O655" s="4">
        <v>132803</v>
      </c>
      <c r="P655" s="4">
        <v>19301</v>
      </c>
      <c r="Q655" s="4">
        <v>1859</v>
      </c>
      <c r="R655" s="4">
        <v>95137</v>
      </c>
      <c r="S655" s="4">
        <v>12940</v>
      </c>
      <c r="T655" s="4">
        <v>1099</v>
      </c>
      <c r="U655" s="4">
        <v>0</v>
      </c>
      <c r="V655" s="4">
        <v>108077</v>
      </c>
      <c r="W655" s="5">
        <v>81.381444696279445</v>
      </c>
      <c r="X655" s="5">
        <v>43.86</v>
      </c>
    </row>
    <row r="656" spans="1:24" ht="12.75" customHeight="1">
      <c r="A656" s="4" t="s">
        <v>2747</v>
      </c>
      <c r="B656" s="4" t="s">
        <v>4702</v>
      </c>
      <c r="C656" s="4" t="s">
        <v>63</v>
      </c>
      <c r="D656" s="4" t="s">
        <v>3404</v>
      </c>
      <c r="E656" s="4">
        <v>9697</v>
      </c>
      <c r="F656" s="4">
        <v>958.95</v>
      </c>
      <c r="G656" s="4">
        <v>132803</v>
      </c>
      <c r="H656" s="4">
        <v>5300</v>
      </c>
      <c r="I656" s="4">
        <v>29109</v>
      </c>
      <c r="J656" s="4">
        <v>8178</v>
      </c>
      <c r="K656" s="4">
        <v>87492</v>
      </c>
      <c r="L656" s="4">
        <v>199</v>
      </c>
      <c r="M656" s="4">
        <v>34608</v>
      </c>
      <c r="N656" s="5">
        <v>26.059652266891558</v>
      </c>
      <c r="O656" s="4">
        <v>132803</v>
      </c>
      <c r="P656" s="4">
        <v>19301</v>
      </c>
      <c r="Q656" s="4">
        <v>1859</v>
      </c>
      <c r="R656" s="4">
        <v>95137</v>
      </c>
      <c r="S656" s="4">
        <v>12940</v>
      </c>
      <c r="T656" s="4">
        <v>1099</v>
      </c>
      <c r="U656" s="4">
        <v>0</v>
      </c>
      <c r="V656" s="4">
        <v>108077</v>
      </c>
      <c r="W656" s="5">
        <v>81.381444696279445</v>
      </c>
      <c r="X656" s="5">
        <v>43.86</v>
      </c>
    </row>
    <row r="657" spans="1:24" ht="12.75" customHeight="1">
      <c r="A657" s="4" t="s">
        <v>2746</v>
      </c>
      <c r="B657" s="4" t="s">
        <v>4704</v>
      </c>
      <c r="C657" s="4" t="s">
        <v>63</v>
      </c>
      <c r="D657" s="4" t="s">
        <v>3404</v>
      </c>
      <c r="E657" s="4">
        <v>5760</v>
      </c>
      <c r="F657" s="4">
        <v>2332.2399999999998</v>
      </c>
      <c r="G657" s="4">
        <v>132803</v>
      </c>
      <c r="H657" s="4">
        <v>5300</v>
      </c>
      <c r="I657" s="4">
        <v>29109</v>
      </c>
      <c r="J657" s="4">
        <v>8178</v>
      </c>
      <c r="K657" s="4">
        <v>87492</v>
      </c>
      <c r="L657" s="4">
        <v>199</v>
      </c>
      <c r="M657" s="4">
        <v>34608</v>
      </c>
      <c r="N657" s="5">
        <v>26.059652266891558</v>
      </c>
      <c r="O657" s="4">
        <v>132803</v>
      </c>
      <c r="P657" s="4">
        <v>19301</v>
      </c>
      <c r="Q657" s="4">
        <v>1859</v>
      </c>
      <c r="R657" s="4">
        <v>95137</v>
      </c>
      <c r="S657" s="4">
        <v>12940</v>
      </c>
      <c r="T657" s="4">
        <v>1099</v>
      </c>
      <c r="U657" s="4">
        <v>0</v>
      </c>
      <c r="V657" s="4">
        <v>108077</v>
      </c>
      <c r="W657" s="5">
        <v>81.381444696279445</v>
      </c>
      <c r="X657" s="5">
        <v>43.86</v>
      </c>
    </row>
    <row r="658" spans="1:24" ht="12.75" customHeight="1">
      <c r="A658" s="4" t="s">
        <v>2745</v>
      </c>
      <c r="B658" s="4" t="s">
        <v>4706</v>
      </c>
      <c r="C658" s="4" t="s">
        <v>63</v>
      </c>
      <c r="D658" s="4" t="s">
        <v>3404</v>
      </c>
      <c r="E658" s="4">
        <v>5942</v>
      </c>
      <c r="F658" s="4">
        <v>1071.9100000000001</v>
      </c>
      <c r="G658" s="4">
        <v>132803</v>
      </c>
      <c r="H658" s="4">
        <v>5300</v>
      </c>
      <c r="I658" s="4">
        <v>29109</v>
      </c>
      <c r="J658" s="4">
        <v>8178</v>
      </c>
      <c r="K658" s="4">
        <v>87492</v>
      </c>
      <c r="L658" s="4">
        <v>199</v>
      </c>
      <c r="M658" s="4">
        <v>34608</v>
      </c>
      <c r="N658" s="5">
        <v>26.059652266891558</v>
      </c>
      <c r="O658" s="4">
        <v>132803</v>
      </c>
      <c r="P658" s="4">
        <v>19301</v>
      </c>
      <c r="Q658" s="4">
        <v>1859</v>
      </c>
      <c r="R658" s="4">
        <v>95137</v>
      </c>
      <c r="S658" s="4">
        <v>12940</v>
      </c>
      <c r="T658" s="4">
        <v>1099</v>
      </c>
      <c r="U658" s="4">
        <v>0</v>
      </c>
      <c r="V658" s="4">
        <v>108077</v>
      </c>
      <c r="W658" s="5">
        <v>81.381444696279445</v>
      </c>
      <c r="X658" s="5">
        <v>43.86</v>
      </c>
    </row>
    <row r="659" spans="1:24" ht="12.75" customHeight="1">
      <c r="A659" s="4" t="s">
        <v>4707</v>
      </c>
      <c r="B659" s="4" t="s">
        <v>4709</v>
      </c>
      <c r="C659" s="4" t="s">
        <v>63</v>
      </c>
      <c r="D659" s="4" t="s">
        <v>3404</v>
      </c>
      <c r="E659" s="4">
        <v>4258</v>
      </c>
      <c r="F659" s="4">
        <v>1198.68</v>
      </c>
      <c r="G659" s="4">
        <v>132803</v>
      </c>
      <c r="H659" s="4">
        <v>5300</v>
      </c>
      <c r="I659" s="4">
        <v>29109</v>
      </c>
      <c r="J659" s="4">
        <v>8178</v>
      </c>
      <c r="K659" s="4">
        <v>87492</v>
      </c>
      <c r="L659" s="4">
        <v>199</v>
      </c>
      <c r="M659" s="4">
        <v>34608</v>
      </c>
      <c r="N659" s="5">
        <v>26.059652266891558</v>
      </c>
      <c r="O659" s="4">
        <v>132803</v>
      </c>
      <c r="P659" s="4">
        <v>19301</v>
      </c>
      <c r="Q659" s="4">
        <v>1859</v>
      </c>
      <c r="R659" s="4">
        <v>95137</v>
      </c>
      <c r="S659" s="4">
        <v>12940</v>
      </c>
      <c r="T659" s="4">
        <v>1099</v>
      </c>
      <c r="U659" s="4">
        <v>0</v>
      </c>
      <c r="V659" s="4">
        <v>108077</v>
      </c>
      <c r="W659" s="5">
        <v>81.381444696279445</v>
      </c>
      <c r="X659" s="5">
        <v>43.86</v>
      </c>
    </row>
    <row r="660" spans="1:24" ht="12.75" customHeight="1">
      <c r="A660" s="4" t="s">
        <v>2744</v>
      </c>
      <c r="B660" s="4" t="s">
        <v>4711</v>
      </c>
      <c r="C660" s="4" t="s">
        <v>63</v>
      </c>
      <c r="D660" s="4" t="s">
        <v>3404</v>
      </c>
      <c r="E660" s="4">
        <v>3588</v>
      </c>
      <c r="F660" s="4">
        <v>1317.71</v>
      </c>
      <c r="G660" s="4">
        <v>132803</v>
      </c>
      <c r="H660" s="4">
        <v>5300</v>
      </c>
      <c r="I660" s="4">
        <v>29109</v>
      </c>
      <c r="J660" s="4">
        <v>8178</v>
      </c>
      <c r="K660" s="4">
        <v>87492</v>
      </c>
      <c r="L660" s="4">
        <v>199</v>
      </c>
      <c r="M660" s="4">
        <v>34608</v>
      </c>
      <c r="N660" s="5">
        <v>26.059652266891558</v>
      </c>
      <c r="O660" s="4">
        <v>132803</v>
      </c>
      <c r="P660" s="4">
        <v>19301</v>
      </c>
      <c r="Q660" s="4">
        <v>1859</v>
      </c>
      <c r="R660" s="4">
        <v>95137</v>
      </c>
      <c r="S660" s="4">
        <v>12940</v>
      </c>
      <c r="T660" s="4">
        <v>1099</v>
      </c>
      <c r="U660" s="4">
        <v>0</v>
      </c>
      <c r="V660" s="4">
        <v>108077</v>
      </c>
      <c r="W660" s="5">
        <v>81.381444696279445</v>
      </c>
      <c r="X660" s="5">
        <v>43.86</v>
      </c>
    </row>
    <row r="661" spans="1:24" ht="12.75" customHeight="1">
      <c r="A661" s="4" t="s">
        <v>2743</v>
      </c>
      <c r="B661" s="4" t="s">
        <v>4614</v>
      </c>
      <c r="C661" s="4" t="s">
        <v>63</v>
      </c>
      <c r="D661" s="4" t="s">
        <v>3404</v>
      </c>
      <c r="E661" s="4">
        <v>4584</v>
      </c>
      <c r="F661" s="4">
        <v>1473.4</v>
      </c>
      <c r="G661" s="4">
        <v>132803</v>
      </c>
      <c r="H661" s="4">
        <v>5300</v>
      </c>
      <c r="I661" s="4">
        <v>29109</v>
      </c>
      <c r="J661" s="4">
        <v>8178</v>
      </c>
      <c r="K661" s="4">
        <v>87492</v>
      </c>
      <c r="L661" s="4">
        <v>199</v>
      </c>
      <c r="M661" s="4">
        <v>34608</v>
      </c>
      <c r="N661" s="5">
        <v>26.059652266891558</v>
      </c>
      <c r="O661" s="4">
        <v>132803</v>
      </c>
      <c r="P661" s="4">
        <v>19301</v>
      </c>
      <c r="Q661" s="4">
        <v>1859</v>
      </c>
      <c r="R661" s="4">
        <v>95137</v>
      </c>
      <c r="S661" s="4">
        <v>12940</v>
      </c>
      <c r="T661" s="4">
        <v>1099</v>
      </c>
      <c r="U661" s="4">
        <v>0</v>
      </c>
      <c r="V661" s="4">
        <v>108077</v>
      </c>
      <c r="W661" s="5">
        <v>81.381444696279445</v>
      </c>
      <c r="X661" s="5">
        <v>43.86</v>
      </c>
    </row>
    <row r="662" spans="1:24" ht="12.75" customHeight="1">
      <c r="A662" s="4" t="s">
        <v>2742</v>
      </c>
      <c r="B662" s="4" t="s">
        <v>4714</v>
      </c>
      <c r="C662" s="4" t="s">
        <v>63</v>
      </c>
      <c r="D662" s="4" t="s">
        <v>3404</v>
      </c>
      <c r="E662" s="4">
        <v>25102</v>
      </c>
      <c r="F662" s="4">
        <v>2672.3</v>
      </c>
      <c r="G662" s="4">
        <v>132803</v>
      </c>
      <c r="H662" s="4">
        <v>5300</v>
      </c>
      <c r="I662" s="4">
        <v>29109</v>
      </c>
      <c r="J662" s="4">
        <v>8178</v>
      </c>
      <c r="K662" s="4">
        <v>87492</v>
      </c>
      <c r="L662" s="4">
        <v>199</v>
      </c>
      <c r="M662" s="4">
        <v>34608</v>
      </c>
      <c r="N662" s="5">
        <v>26.059652266891558</v>
      </c>
      <c r="O662" s="4">
        <v>132803</v>
      </c>
      <c r="P662" s="4">
        <v>19301</v>
      </c>
      <c r="Q662" s="4">
        <v>1859</v>
      </c>
      <c r="R662" s="4">
        <v>95137</v>
      </c>
      <c r="S662" s="4">
        <v>12940</v>
      </c>
      <c r="T662" s="4">
        <v>1099</v>
      </c>
      <c r="U662" s="4">
        <v>0</v>
      </c>
      <c r="V662" s="4">
        <v>108077</v>
      </c>
      <c r="W662" s="5">
        <v>81.381444696279445</v>
      </c>
      <c r="X662" s="5">
        <v>43.86</v>
      </c>
    </row>
    <row r="663" spans="1:24" ht="12.75" customHeight="1">
      <c r="A663" s="4" t="s">
        <v>2741</v>
      </c>
      <c r="B663" s="4" t="s">
        <v>4716</v>
      </c>
      <c r="C663" s="4" t="s">
        <v>63</v>
      </c>
      <c r="D663" s="4" t="s">
        <v>3404</v>
      </c>
      <c r="E663" s="4">
        <v>8891</v>
      </c>
      <c r="F663" s="4">
        <v>650.39</v>
      </c>
      <c r="G663" s="4">
        <v>132803</v>
      </c>
      <c r="H663" s="4">
        <v>5300</v>
      </c>
      <c r="I663" s="4">
        <v>29109</v>
      </c>
      <c r="J663" s="4">
        <v>8178</v>
      </c>
      <c r="K663" s="4">
        <v>87492</v>
      </c>
      <c r="L663" s="4">
        <v>199</v>
      </c>
      <c r="M663" s="4">
        <v>34608</v>
      </c>
      <c r="N663" s="5">
        <v>26.059652266891558</v>
      </c>
      <c r="O663" s="4">
        <v>132803</v>
      </c>
      <c r="P663" s="4">
        <v>19301</v>
      </c>
      <c r="Q663" s="4">
        <v>1859</v>
      </c>
      <c r="R663" s="4">
        <v>95137</v>
      </c>
      <c r="S663" s="4">
        <v>12940</v>
      </c>
      <c r="T663" s="4">
        <v>1099</v>
      </c>
      <c r="U663" s="4">
        <v>0</v>
      </c>
      <c r="V663" s="4">
        <v>108077</v>
      </c>
      <c r="W663" s="5">
        <v>81.381444696279445</v>
      </c>
      <c r="X663" s="5">
        <v>43.86</v>
      </c>
    </row>
    <row r="664" spans="1:24" ht="12.75" customHeight="1">
      <c r="A664" s="4" t="s">
        <v>2740</v>
      </c>
      <c r="B664" s="4" t="s">
        <v>4718</v>
      </c>
      <c r="C664" s="4" t="s">
        <v>63</v>
      </c>
      <c r="D664" s="4" t="s">
        <v>3404</v>
      </c>
      <c r="E664" s="4">
        <v>4588</v>
      </c>
      <c r="F664" s="4">
        <v>1662.5</v>
      </c>
      <c r="G664" s="4">
        <v>132803</v>
      </c>
      <c r="H664" s="4">
        <v>5300</v>
      </c>
      <c r="I664" s="4">
        <v>29109</v>
      </c>
      <c r="J664" s="4">
        <v>8178</v>
      </c>
      <c r="K664" s="4">
        <v>87492</v>
      </c>
      <c r="L664" s="4">
        <v>199</v>
      </c>
      <c r="M664" s="4">
        <v>34608</v>
      </c>
      <c r="N664" s="5">
        <v>26.059652266891558</v>
      </c>
      <c r="O664" s="4">
        <v>132803</v>
      </c>
      <c r="P664" s="4">
        <v>19301</v>
      </c>
      <c r="Q664" s="4">
        <v>1859</v>
      </c>
      <c r="R664" s="4">
        <v>95137</v>
      </c>
      <c r="S664" s="4">
        <v>12940</v>
      </c>
      <c r="T664" s="4">
        <v>1099</v>
      </c>
      <c r="U664" s="4">
        <v>0</v>
      </c>
      <c r="V664" s="4">
        <v>108077</v>
      </c>
      <c r="W664" s="5">
        <v>81.381444696279445</v>
      </c>
      <c r="X664" s="5">
        <v>43.86</v>
      </c>
    </row>
    <row r="665" spans="1:24" ht="12.75" customHeight="1">
      <c r="A665" s="4" t="s">
        <v>2739</v>
      </c>
      <c r="B665" s="4" t="s">
        <v>4720</v>
      </c>
      <c r="C665" s="4" t="s">
        <v>63</v>
      </c>
      <c r="D665" s="4" t="s">
        <v>3404</v>
      </c>
      <c r="E665" s="4">
        <v>6880</v>
      </c>
      <c r="F665" s="4">
        <v>586.57000000000005</v>
      </c>
      <c r="G665" s="4">
        <v>132803</v>
      </c>
      <c r="H665" s="4">
        <v>5300</v>
      </c>
      <c r="I665" s="4">
        <v>29109</v>
      </c>
      <c r="J665" s="4">
        <v>8178</v>
      </c>
      <c r="K665" s="4">
        <v>87492</v>
      </c>
      <c r="L665" s="4">
        <v>199</v>
      </c>
      <c r="M665" s="4">
        <v>34608</v>
      </c>
      <c r="N665" s="5">
        <v>26.059652266891558</v>
      </c>
      <c r="O665" s="4">
        <v>132803</v>
      </c>
      <c r="P665" s="4">
        <v>19301</v>
      </c>
      <c r="Q665" s="4">
        <v>1859</v>
      </c>
      <c r="R665" s="4">
        <v>95137</v>
      </c>
      <c r="S665" s="4">
        <v>12940</v>
      </c>
      <c r="T665" s="4">
        <v>1099</v>
      </c>
      <c r="U665" s="4">
        <v>0</v>
      </c>
      <c r="V665" s="4">
        <v>108077</v>
      </c>
      <c r="W665" s="5">
        <v>81.381444696279445</v>
      </c>
      <c r="X665" s="5">
        <v>43.86</v>
      </c>
    </row>
    <row r="666" spans="1:24" ht="12.75" customHeight="1">
      <c r="A666" s="4" t="s">
        <v>2738</v>
      </c>
      <c r="B666" s="4" t="s">
        <v>4722</v>
      </c>
      <c r="C666" s="4" t="s">
        <v>63</v>
      </c>
      <c r="D666" s="4" t="s">
        <v>3404</v>
      </c>
      <c r="E666" s="4">
        <v>4083</v>
      </c>
      <c r="F666" s="4">
        <v>861.11</v>
      </c>
      <c r="G666" s="4">
        <v>132803</v>
      </c>
      <c r="H666" s="4">
        <v>5300</v>
      </c>
      <c r="I666" s="4">
        <v>29109</v>
      </c>
      <c r="J666" s="4">
        <v>8178</v>
      </c>
      <c r="K666" s="4">
        <v>87492</v>
      </c>
      <c r="L666" s="4">
        <v>199</v>
      </c>
      <c r="M666" s="4">
        <v>34608</v>
      </c>
      <c r="N666" s="5">
        <v>26.059652266891558</v>
      </c>
      <c r="O666" s="4">
        <v>132803</v>
      </c>
      <c r="P666" s="4">
        <v>19301</v>
      </c>
      <c r="Q666" s="4">
        <v>1859</v>
      </c>
      <c r="R666" s="4">
        <v>95137</v>
      </c>
      <c r="S666" s="4">
        <v>12940</v>
      </c>
      <c r="T666" s="4">
        <v>1099</v>
      </c>
      <c r="U666" s="4">
        <v>0</v>
      </c>
      <c r="V666" s="4">
        <v>108077</v>
      </c>
      <c r="W666" s="5">
        <v>81.381444696279445</v>
      </c>
      <c r="X666" s="5">
        <v>43.86</v>
      </c>
    </row>
    <row r="667" spans="1:24" ht="12.75" customHeight="1">
      <c r="A667" s="4" t="s">
        <v>2737</v>
      </c>
      <c r="B667" s="4" t="s">
        <v>4724</v>
      </c>
      <c r="C667" s="4" t="s">
        <v>63</v>
      </c>
      <c r="D667" s="4" t="s">
        <v>3404</v>
      </c>
      <c r="E667" s="4">
        <v>9200</v>
      </c>
      <c r="F667" s="4">
        <v>581.01</v>
      </c>
      <c r="G667" s="4">
        <v>132803</v>
      </c>
      <c r="H667" s="4">
        <v>5300</v>
      </c>
      <c r="I667" s="4">
        <v>29109</v>
      </c>
      <c r="J667" s="4">
        <v>8178</v>
      </c>
      <c r="K667" s="4">
        <v>87492</v>
      </c>
      <c r="L667" s="4">
        <v>199</v>
      </c>
      <c r="M667" s="4">
        <v>34608</v>
      </c>
      <c r="N667" s="5">
        <v>26.059652266891558</v>
      </c>
      <c r="O667" s="4">
        <v>132803</v>
      </c>
      <c r="P667" s="4">
        <v>19301</v>
      </c>
      <c r="Q667" s="4">
        <v>1859</v>
      </c>
      <c r="R667" s="4">
        <v>95137</v>
      </c>
      <c r="S667" s="4">
        <v>12940</v>
      </c>
      <c r="T667" s="4">
        <v>1099</v>
      </c>
      <c r="U667" s="4">
        <v>0</v>
      </c>
      <c r="V667" s="4">
        <v>108077</v>
      </c>
      <c r="W667" s="5">
        <v>81.381444696279445</v>
      </c>
      <c r="X667" s="5">
        <v>43.86</v>
      </c>
    </row>
    <row r="668" spans="1:24" ht="12.75" customHeight="1">
      <c r="A668" s="4" t="s">
        <v>2736</v>
      </c>
      <c r="B668" s="4" t="s">
        <v>4726</v>
      </c>
      <c r="C668" s="4" t="s">
        <v>63</v>
      </c>
      <c r="D668" s="4" t="s">
        <v>3404</v>
      </c>
      <c r="E668" s="4">
        <v>5190</v>
      </c>
      <c r="F668" s="4">
        <v>1201.21</v>
      </c>
      <c r="G668" s="4">
        <v>132803</v>
      </c>
      <c r="H668" s="4">
        <v>5300</v>
      </c>
      <c r="I668" s="4">
        <v>29109</v>
      </c>
      <c r="J668" s="4">
        <v>8178</v>
      </c>
      <c r="K668" s="4">
        <v>87492</v>
      </c>
      <c r="L668" s="4">
        <v>199</v>
      </c>
      <c r="M668" s="4">
        <v>34608</v>
      </c>
      <c r="N668" s="5">
        <v>26.059652266891558</v>
      </c>
      <c r="O668" s="4">
        <v>132803</v>
      </c>
      <c r="P668" s="4">
        <v>19301</v>
      </c>
      <c r="Q668" s="4">
        <v>1859</v>
      </c>
      <c r="R668" s="4">
        <v>95137</v>
      </c>
      <c r="S668" s="4">
        <v>12940</v>
      </c>
      <c r="T668" s="4">
        <v>1099</v>
      </c>
      <c r="U668" s="4">
        <v>0</v>
      </c>
      <c r="V668" s="4">
        <v>108077</v>
      </c>
      <c r="W668" s="5">
        <v>81.381444696279445</v>
      </c>
      <c r="X668" s="5">
        <v>43.86</v>
      </c>
    </row>
    <row r="669" spans="1:24" ht="12.75" customHeight="1">
      <c r="A669" s="4" t="s">
        <v>2735</v>
      </c>
      <c r="B669" s="4" t="s">
        <v>4728</v>
      </c>
      <c r="C669" s="4" t="s">
        <v>63</v>
      </c>
      <c r="D669" s="4" t="s">
        <v>3404</v>
      </c>
      <c r="E669" s="4">
        <v>4311</v>
      </c>
      <c r="F669" s="4">
        <v>85.98</v>
      </c>
      <c r="G669" s="4">
        <v>132803</v>
      </c>
      <c r="H669" s="4">
        <v>5300</v>
      </c>
      <c r="I669" s="4">
        <v>29109</v>
      </c>
      <c r="J669" s="4">
        <v>8178</v>
      </c>
      <c r="K669" s="4">
        <v>87492</v>
      </c>
      <c r="L669" s="4">
        <v>199</v>
      </c>
      <c r="M669" s="4">
        <v>34608</v>
      </c>
      <c r="N669" s="5">
        <v>26.059652266891558</v>
      </c>
      <c r="O669" s="4">
        <v>132803</v>
      </c>
      <c r="P669" s="4">
        <v>19301</v>
      </c>
      <c r="Q669" s="4">
        <v>1859</v>
      </c>
      <c r="R669" s="4">
        <v>95137</v>
      </c>
      <c r="S669" s="4">
        <v>12940</v>
      </c>
      <c r="T669" s="4">
        <v>1099</v>
      </c>
      <c r="U669" s="4">
        <v>0</v>
      </c>
      <c r="V669" s="4">
        <v>108077</v>
      </c>
      <c r="W669" s="5">
        <v>81.381444696279445</v>
      </c>
      <c r="X669" s="5">
        <v>43.86</v>
      </c>
    </row>
    <row r="670" spans="1:24" ht="12.75" customHeight="1">
      <c r="A670" s="4" t="s">
        <v>2734</v>
      </c>
      <c r="B670" s="4" t="s">
        <v>4730</v>
      </c>
      <c r="C670" s="4" t="s">
        <v>63</v>
      </c>
      <c r="D670" s="4" t="s">
        <v>3404</v>
      </c>
      <c r="E670" s="4">
        <v>3489</v>
      </c>
      <c r="F670" s="4">
        <v>903.85</v>
      </c>
      <c r="G670" s="4">
        <v>132803</v>
      </c>
      <c r="H670" s="4">
        <v>5300</v>
      </c>
      <c r="I670" s="4">
        <v>29109</v>
      </c>
      <c r="J670" s="4">
        <v>8178</v>
      </c>
      <c r="K670" s="4">
        <v>87492</v>
      </c>
      <c r="L670" s="4">
        <v>199</v>
      </c>
      <c r="M670" s="4">
        <v>34608</v>
      </c>
      <c r="N670" s="5">
        <v>26.059652266891558</v>
      </c>
      <c r="O670" s="4">
        <v>132803</v>
      </c>
      <c r="P670" s="4">
        <v>19301</v>
      </c>
      <c r="Q670" s="4">
        <v>1859</v>
      </c>
      <c r="R670" s="4">
        <v>95137</v>
      </c>
      <c r="S670" s="4">
        <v>12940</v>
      </c>
      <c r="T670" s="4">
        <v>1099</v>
      </c>
      <c r="U670" s="4">
        <v>0</v>
      </c>
      <c r="V670" s="4">
        <v>108077</v>
      </c>
      <c r="W670" s="5">
        <v>81.381444696279445</v>
      </c>
      <c r="X670" s="5">
        <v>43.86</v>
      </c>
    </row>
    <row r="671" spans="1:24" ht="12.75" customHeight="1">
      <c r="A671" s="4" t="s">
        <v>2733</v>
      </c>
      <c r="B671" s="4" t="s">
        <v>4732</v>
      </c>
      <c r="C671" s="4" t="s">
        <v>63</v>
      </c>
      <c r="D671" s="4" t="s">
        <v>3404</v>
      </c>
      <c r="E671" s="4">
        <v>10223</v>
      </c>
      <c r="F671" s="4">
        <v>569.01</v>
      </c>
      <c r="G671" s="4">
        <v>132803</v>
      </c>
      <c r="H671" s="4">
        <v>5300</v>
      </c>
      <c r="I671" s="4">
        <v>29109</v>
      </c>
      <c r="J671" s="4">
        <v>8178</v>
      </c>
      <c r="K671" s="4">
        <v>87492</v>
      </c>
      <c r="L671" s="4">
        <v>199</v>
      </c>
      <c r="M671" s="4">
        <v>34608</v>
      </c>
      <c r="N671" s="5">
        <v>26.059652266891558</v>
      </c>
      <c r="O671" s="4">
        <v>132803</v>
      </c>
      <c r="P671" s="4">
        <v>19301</v>
      </c>
      <c r="Q671" s="4">
        <v>1859</v>
      </c>
      <c r="R671" s="4">
        <v>95137</v>
      </c>
      <c r="S671" s="4">
        <v>12940</v>
      </c>
      <c r="T671" s="4">
        <v>1099</v>
      </c>
      <c r="U671" s="4">
        <v>0</v>
      </c>
      <c r="V671" s="4">
        <v>108077</v>
      </c>
      <c r="W671" s="5">
        <v>81.381444696279445</v>
      </c>
      <c r="X671" s="5">
        <v>43.86</v>
      </c>
    </row>
    <row r="672" spans="1:24" ht="12.75" customHeight="1">
      <c r="A672" s="4" t="s">
        <v>2732</v>
      </c>
      <c r="B672" s="4" t="s">
        <v>4734</v>
      </c>
      <c r="C672" s="4" t="s">
        <v>63</v>
      </c>
      <c r="D672" s="4" t="s">
        <v>3404</v>
      </c>
      <c r="E672" s="4">
        <v>13087</v>
      </c>
      <c r="F672" s="4">
        <v>700.72</v>
      </c>
      <c r="G672" s="4">
        <v>132803</v>
      </c>
      <c r="H672" s="4">
        <v>5300</v>
      </c>
      <c r="I672" s="4">
        <v>29109</v>
      </c>
      <c r="J672" s="4">
        <v>8178</v>
      </c>
      <c r="K672" s="4">
        <v>87492</v>
      </c>
      <c r="L672" s="4">
        <v>199</v>
      </c>
      <c r="M672" s="4">
        <v>34608</v>
      </c>
      <c r="N672" s="5">
        <v>26.059652266891558</v>
      </c>
      <c r="O672" s="4">
        <v>132803</v>
      </c>
      <c r="P672" s="4">
        <v>19301</v>
      </c>
      <c r="Q672" s="4">
        <v>1859</v>
      </c>
      <c r="R672" s="4">
        <v>95137</v>
      </c>
      <c r="S672" s="4">
        <v>12940</v>
      </c>
      <c r="T672" s="4">
        <v>1099</v>
      </c>
      <c r="U672" s="4">
        <v>0</v>
      </c>
      <c r="V672" s="4">
        <v>108077</v>
      </c>
      <c r="W672" s="5">
        <v>81.381444696279445</v>
      </c>
      <c r="X672" s="5">
        <v>43.86</v>
      </c>
    </row>
    <row r="673" spans="1:24" ht="12.75" customHeight="1">
      <c r="A673" s="4" t="s">
        <v>2731</v>
      </c>
      <c r="B673" s="4" t="s">
        <v>52</v>
      </c>
      <c r="C673" s="4" t="s">
        <v>63</v>
      </c>
      <c r="D673" s="4" t="s">
        <v>3404</v>
      </c>
      <c r="E673" s="4">
        <v>6337</v>
      </c>
      <c r="F673" s="4">
        <v>949.91</v>
      </c>
      <c r="G673" s="4">
        <v>132803</v>
      </c>
      <c r="H673" s="4">
        <v>5300</v>
      </c>
      <c r="I673" s="4">
        <v>29109</v>
      </c>
      <c r="J673" s="4">
        <v>8178</v>
      </c>
      <c r="K673" s="4">
        <v>87492</v>
      </c>
      <c r="L673" s="4">
        <v>199</v>
      </c>
      <c r="M673" s="4">
        <v>34608</v>
      </c>
      <c r="N673" s="5">
        <v>26.059652266891558</v>
      </c>
      <c r="O673" s="4">
        <v>132803</v>
      </c>
      <c r="P673" s="4">
        <v>19301</v>
      </c>
      <c r="Q673" s="4">
        <v>1859</v>
      </c>
      <c r="R673" s="4">
        <v>95137</v>
      </c>
      <c r="S673" s="4">
        <v>12940</v>
      </c>
      <c r="T673" s="4">
        <v>1099</v>
      </c>
      <c r="U673" s="4">
        <v>0</v>
      </c>
      <c r="V673" s="4">
        <v>108077</v>
      </c>
      <c r="W673" s="5">
        <v>81.381444696279445</v>
      </c>
      <c r="X673" s="5">
        <v>43.86</v>
      </c>
    </row>
    <row r="674" spans="1:24" ht="12.75" customHeight="1">
      <c r="A674" s="4" t="s">
        <v>2730</v>
      </c>
      <c r="B674" s="4" t="s">
        <v>4737</v>
      </c>
      <c r="C674" s="4" t="s">
        <v>63</v>
      </c>
      <c r="D674" s="4" t="s">
        <v>3404</v>
      </c>
      <c r="E674" s="4">
        <v>8500</v>
      </c>
      <c r="F674" s="4">
        <v>94.16</v>
      </c>
      <c r="G674" s="4">
        <v>132803</v>
      </c>
      <c r="H674" s="4">
        <v>5300</v>
      </c>
      <c r="I674" s="4">
        <v>29109</v>
      </c>
      <c r="J674" s="4">
        <v>8178</v>
      </c>
      <c r="K674" s="4">
        <v>87492</v>
      </c>
      <c r="L674" s="4">
        <v>199</v>
      </c>
      <c r="M674" s="4">
        <v>34608</v>
      </c>
      <c r="N674" s="5">
        <v>26.059652266891558</v>
      </c>
      <c r="O674" s="4">
        <v>132803</v>
      </c>
      <c r="P674" s="4">
        <v>19301</v>
      </c>
      <c r="Q674" s="4">
        <v>1859</v>
      </c>
      <c r="R674" s="4">
        <v>95137</v>
      </c>
      <c r="S674" s="4">
        <v>12940</v>
      </c>
      <c r="T674" s="4">
        <v>1099</v>
      </c>
      <c r="U674" s="4">
        <v>0</v>
      </c>
      <c r="V674" s="4">
        <v>108077</v>
      </c>
      <c r="W674" s="5">
        <v>81.381444696279445</v>
      </c>
      <c r="X674" s="5">
        <v>43.86</v>
      </c>
    </row>
    <row r="675" spans="1:24" ht="12.75" customHeight="1">
      <c r="A675" s="4" t="s">
        <v>2729</v>
      </c>
      <c r="B675" s="4" t="s">
        <v>4739</v>
      </c>
      <c r="C675" s="4" t="s">
        <v>63</v>
      </c>
      <c r="D675" s="4" t="s">
        <v>3404</v>
      </c>
      <c r="E675" s="4">
        <v>7431</v>
      </c>
      <c r="F675" s="4">
        <v>204.07</v>
      </c>
      <c r="G675" s="4">
        <v>132803</v>
      </c>
      <c r="H675" s="4">
        <v>5300</v>
      </c>
      <c r="I675" s="4">
        <v>29109</v>
      </c>
      <c r="J675" s="4">
        <v>8178</v>
      </c>
      <c r="K675" s="4">
        <v>87492</v>
      </c>
      <c r="L675" s="4">
        <v>199</v>
      </c>
      <c r="M675" s="4">
        <v>34608</v>
      </c>
      <c r="N675" s="5">
        <v>26.059652266891558</v>
      </c>
      <c r="O675" s="4">
        <v>132803</v>
      </c>
      <c r="P675" s="4">
        <v>19301</v>
      </c>
      <c r="Q675" s="4">
        <v>1859</v>
      </c>
      <c r="R675" s="4">
        <v>95137</v>
      </c>
      <c r="S675" s="4">
        <v>12940</v>
      </c>
      <c r="T675" s="4">
        <v>1099</v>
      </c>
      <c r="U675" s="4">
        <v>0</v>
      </c>
      <c r="V675" s="4">
        <v>108077</v>
      </c>
      <c r="W675" s="5">
        <v>81.381444696279445</v>
      </c>
      <c r="X675" s="5">
        <v>43.86</v>
      </c>
    </row>
    <row r="676" spans="1:24" ht="12.75" customHeight="1">
      <c r="A676" s="4" t="s">
        <v>2728</v>
      </c>
      <c r="B676" s="4" t="s">
        <v>4741</v>
      </c>
      <c r="C676" s="4" t="s">
        <v>63</v>
      </c>
      <c r="D676" s="4" t="s">
        <v>3404</v>
      </c>
      <c r="E676" s="4">
        <v>5557</v>
      </c>
      <c r="F676" s="4">
        <v>825.8</v>
      </c>
      <c r="G676" s="4">
        <v>132803</v>
      </c>
      <c r="H676" s="4">
        <v>5300</v>
      </c>
      <c r="I676" s="4">
        <v>29109</v>
      </c>
      <c r="J676" s="4">
        <v>8178</v>
      </c>
      <c r="K676" s="4">
        <v>87492</v>
      </c>
      <c r="L676" s="4">
        <v>199</v>
      </c>
      <c r="M676" s="4">
        <v>34608</v>
      </c>
      <c r="N676" s="5">
        <v>26.059652266891558</v>
      </c>
      <c r="O676" s="4">
        <v>132803</v>
      </c>
      <c r="P676" s="4">
        <v>19301</v>
      </c>
      <c r="Q676" s="4">
        <v>1859</v>
      </c>
      <c r="R676" s="4">
        <v>95137</v>
      </c>
      <c r="S676" s="4">
        <v>12940</v>
      </c>
      <c r="T676" s="4">
        <v>1099</v>
      </c>
      <c r="U676" s="4">
        <v>0</v>
      </c>
      <c r="V676" s="4">
        <v>108077</v>
      </c>
      <c r="W676" s="5">
        <v>81.381444696279445</v>
      </c>
      <c r="X676" s="5">
        <v>43.86</v>
      </c>
    </row>
    <row r="677" spans="1:24" ht="12.75" customHeight="1">
      <c r="A677" s="4" t="s">
        <v>2727</v>
      </c>
      <c r="B677" s="4" t="s">
        <v>4743</v>
      </c>
      <c r="C677" s="4" t="s">
        <v>63</v>
      </c>
      <c r="D677" s="4" t="s">
        <v>3404</v>
      </c>
      <c r="E677" s="4">
        <v>4967</v>
      </c>
      <c r="F677" s="4">
        <v>836.47</v>
      </c>
      <c r="G677" s="4">
        <v>132803</v>
      </c>
      <c r="H677" s="4">
        <v>5300</v>
      </c>
      <c r="I677" s="4">
        <v>29109</v>
      </c>
      <c r="J677" s="4">
        <v>8178</v>
      </c>
      <c r="K677" s="4">
        <v>87492</v>
      </c>
      <c r="L677" s="4">
        <v>199</v>
      </c>
      <c r="M677" s="4">
        <v>34608</v>
      </c>
      <c r="N677" s="5">
        <v>26.059652266891558</v>
      </c>
      <c r="O677" s="4">
        <v>132803</v>
      </c>
      <c r="P677" s="4">
        <v>19301</v>
      </c>
      <c r="Q677" s="4">
        <v>1859</v>
      </c>
      <c r="R677" s="4">
        <v>95137</v>
      </c>
      <c r="S677" s="4">
        <v>12940</v>
      </c>
      <c r="T677" s="4">
        <v>1099</v>
      </c>
      <c r="U677" s="4">
        <v>0</v>
      </c>
      <c r="V677" s="4">
        <v>108077</v>
      </c>
      <c r="W677" s="5">
        <v>81.381444696279445</v>
      </c>
      <c r="X677" s="5">
        <v>43.86</v>
      </c>
    </row>
    <row r="678" spans="1:24" ht="12.75" customHeight="1">
      <c r="A678" s="4" t="s">
        <v>2726</v>
      </c>
      <c r="B678" s="4" t="s">
        <v>4745</v>
      </c>
      <c r="C678" s="4" t="s">
        <v>63</v>
      </c>
      <c r="D678" s="4" t="s">
        <v>3404</v>
      </c>
      <c r="E678" s="4">
        <v>6991</v>
      </c>
      <c r="F678" s="4">
        <v>1061.93</v>
      </c>
      <c r="G678" s="4">
        <v>132803</v>
      </c>
      <c r="H678" s="4">
        <v>5300</v>
      </c>
      <c r="I678" s="4">
        <v>29109</v>
      </c>
      <c r="J678" s="4">
        <v>8178</v>
      </c>
      <c r="K678" s="4">
        <v>87492</v>
      </c>
      <c r="L678" s="4">
        <v>199</v>
      </c>
      <c r="M678" s="4">
        <v>34608</v>
      </c>
      <c r="N678" s="5">
        <v>26.059652266891558</v>
      </c>
      <c r="O678" s="4">
        <v>132803</v>
      </c>
      <c r="P678" s="4">
        <v>19301</v>
      </c>
      <c r="Q678" s="4">
        <v>1859</v>
      </c>
      <c r="R678" s="4">
        <v>95137</v>
      </c>
      <c r="S678" s="4">
        <v>12940</v>
      </c>
      <c r="T678" s="4">
        <v>1099</v>
      </c>
      <c r="U678" s="4">
        <v>0</v>
      </c>
      <c r="V678" s="4">
        <v>108077</v>
      </c>
      <c r="W678" s="5">
        <v>81.381444696279445</v>
      </c>
      <c r="X678" s="5">
        <v>43.86</v>
      </c>
    </row>
    <row r="679" spans="1:24" ht="12.75" customHeight="1">
      <c r="A679" s="4" t="s">
        <v>2725</v>
      </c>
      <c r="B679" s="4" t="s">
        <v>4747</v>
      </c>
      <c r="C679" s="4" t="s">
        <v>63</v>
      </c>
      <c r="D679" s="4" t="s">
        <v>3404</v>
      </c>
      <c r="E679" s="4">
        <v>10186</v>
      </c>
      <c r="F679" s="4">
        <v>434.24</v>
      </c>
      <c r="G679" s="4">
        <v>132803</v>
      </c>
      <c r="H679" s="4">
        <v>5300</v>
      </c>
      <c r="I679" s="4">
        <v>29109</v>
      </c>
      <c r="J679" s="4">
        <v>8178</v>
      </c>
      <c r="K679" s="4">
        <v>87492</v>
      </c>
      <c r="L679" s="4">
        <v>199</v>
      </c>
      <c r="M679" s="4">
        <v>34608</v>
      </c>
      <c r="N679" s="5">
        <v>26.059652266891558</v>
      </c>
      <c r="O679" s="4">
        <v>132803</v>
      </c>
      <c r="P679" s="4">
        <v>19301</v>
      </c>
      <c r="Q679" s="4">
        <v>1859</v>
      </c>
      <c r="R679" s="4">
        <v>95137</v>
      </c>
      <c r="S679" s="4">
        <v>12940</v>
      </c>
      <c r="T679" s="4">
        <v>1099</v>
      </c>
      <c r="U679" s="4">
        <v>0</v>
      </c>
      <c r="V679" s="4">
        <v>108077</v>
      </c>
      <c r="W679" s="5">
        <v>81.381444696279445</v>
      </c>
      <c r="X679" s="5">
        <v>43.86</v>
      </c>
    </row>
    <row r="680" spans="1:24" ht="12.75" customHeight="1">
      <c r="A680" s="4" t="s">
        <v>2724</v>
      </c>
      <c r="B680" s="4" t="s">
        <v>4749</v>
      </c>
      <c r="C680" s="4" t="s">
        <v>63</v>
      </c>
      <c r="D680" s="4" t="s">
        <v>3404</v>
      </c>
      <c r="E680" s="4">
        <v>4950</v>
      </c>
      <c r="F680" s="4">
        <v>993.8</v>
      </c>
      <c r="G680" s="4">
        <v>132803</v>
      </c>
      <c r="H680" s="4">
        <v>5300</v>
      </c>
      <c r="I680" s="4">
        <v>29109</v>
      </c>
      <c r="J680" s="4">
        <v>8178</v>
      </c>
      <c r="K680" s="4">
        <v>87492</v>
      </c>
      <c r="L680" s="4">
        <v>199</v>
      </c>
      <c r="M680" s="4">
        <v>34608</v>
      </c>
      <c r="N680" s="5">
        <v>26.059652266891558</v>
      </c>
      <c r="O680" s="4">
        <v>132803</v>
      </c>
      <c r="P680" s="4">
        <v>19301</v>
      </c>
      <c r="Q680" s="4">
        <v>1859</v>
      </c>
      <c r="R680" s="4">
        <v>95137</v>
      </c>
      <c r="S680" s="4">
        <v>12940</v>
      </c>
      <c r="T680" s="4">
        <v>1099</v>
      </c>
      <c r="U680" s="4">
        <v>0</v>
      </c>
      <c r="V680" s="4">
        <v>108077</v>
      </c>
      <c r="W680" s="5">
        <v>81.381444696279445</v>
      </c>
      <c r="X680" s="5">
        <v>43.86</v>
      </c>
    </row>
    <row r="681" spans="1:24" ht="12.75" customHeight="1">
      <c r="A681" s="4" t="s">
        <v>2723</v>
      </c>
      <c r="B681" s="4" t="s">
        <v>4751</v>
      </c>
      <c r="C681" s="4" t="s">
        <v>63</v>
      </c>
      <c r="D681" s="4" t="s">
        <v>3404</v>
      </c>
      <c r="E681" s="4">
        <v>6670</v>
      </c>
      <c r="F681" s="4">
        <v>1397.3</v>
      </c>
      <c r="G681" s="4">
        <v>132803</v>
      </c>
      <c r="H681" s="4">
        <v>5300</v>
      </c>
      <c r="I681" s="4">
        <v>29109</v>
      </c>
      <c r="J681" s="4">
        <v>8178</v>
      </c>
      <c r="K681" s="4">
        <v>87492</v>
      </c>
      <c r="L681" s="4">
        <v>199</v>
      </c>
      <c r="M681" s="4">
        <v>34608</v>
      </c>
      <c r="N681" s="5">
        <v>26.059652266891558</v>
      </c>
      <c r="O681" s="4">
        <v>132803</v>
      </c>
      <c r="P681" s="4">
        <v>19301</v>
      </c>
      <c r="Q681" s="4">
        <v>1859</v>
      </c>
      <c r="R681" s="4">
        <v>95137</v>
      </c>
      <c r="S681" s="4">
        <v>12940</v>
      </c>
      <c r="T681" s="4">
        <v>1099</v>
      </c>
      <c r="U681" s="4">
        <v>0</v>
      </c>
      <c r="V681" s="4">
        <v>108077</v>
      </c>
      <c r="W681" s="5">
        <v>81.381444696279445</v>
      </c>
      <c r="X681" s="5">
        <v>43.86</v>
      </c>
    </row>
    <row r="682" spans="1:24" ht="12.75" customHeight="1">
      <c r="A682" s="4" t="s">
        <v>2722</v>
      </c>
      <c r="B682" s="4" t="s">
        <v>4753</v>
      </c>
      <c r="C682" s="4" t="s">
        <v>63</v>
      </c>
      <c r="D682" s="4" t="s">
        <v>3404</v>
      </c>
      <c r="E682" s="4">
        <v>5576</v>
      </c>
      <c r="F682" s="4">
        <v>404.35</v>
      </c>
      <c r="G682" s="4">
        <v>132803</v>
      </c>
      <c r="H682" s="4">
        <v>5300</v>
      </c>
      <c r="I682" s="4">
        <v>29109</v>
      </c>
      <c r="J682" s="4">
        <v>8178</v>
      </c>
      <c r="K682" s="4">
        <v>87492</v>
      </c>
      <c r="L682" s="4">
        <v>199</v>
      </c>
      <c r="M682" s="4">
        <v>34608</v>
      </c>
      <c r="N682" s="5">
        <v>26.059652266891558</v>
      </c>
      <c r="O682" s="4">
        <v>132803</v>
      </c>
      <c r="P682" s="4">
        <v>19301</v>
      </c>
      <c r="Q682" s="4">
        <v>1859</v>
      </c>
      <c r="R682" s="4">
        <v>95137</v>
      </c>
      <c r="S682" s="4">
        <v>12940</v>
      </c>
      <c r="T682" s="4">
        <v>1099</v>
      </c>
      <c r="U682" s="4">
        <v>0</v>
      </c>
      <c r="V682" s="4">
        <v>108077</v>
      </c>
      <c r="W682" s="5">
        <v>81.381444696279445</v>
      </c>
      <c r="X682" s="5">
        <v>43.86</v>
      </c>
    </row>
    <row r="683" spans="1:24" ht="12.75" customHeight="1">
      <c r="A683" s="4" t="s">
        <v>2721</v>
      </c>
      <c r="B683" s="4" t="s">
        <v>4755</v>
      </c>
      <c r="C683" s="4" t="s">
        <v>63</v>
      </c>
      <c r="D683" s="4" t="s">
        <v>3404</v>
      </c>
      <c r="E683" s="4">
        <v>3102</v>
      </c>
      <c r="F683" s="4">
        <v>1076.3699999999999</v>
      </c>
      <c r="G683" s="4">
        <v>132803</v>
      </c>
      <c r="H683" s="4">
        <v>5300</v>
      </c>
      <c r="I683" s="4">
        <v>29109</v>
      </c>
      <c r="J683" s="4">
        <v>8178</v>
      </c>
      <c r="K683" s="4">
        <v>87492</v>
      </c>
      <c r="L683" s="4">
        <v>199</v>
      </c>
      <c r="M683" s="4">
        <v>34608</v>
      </c>
      <c r="N683" s="5">
        <v>26.059652266891558</v>
      </c>
      <c r="O683" s="4">
        <v>132803</v>
      </c>
      <c r="P683" s="4">
        <v>19301</v>
      </c>
      <c r="Q683" s="4">
        <v>1859</v>
      </c>
      <c r="R683" s="4">
        <v>95137</v>
      </c>
      <c r="S683" s="4">
        <v>12940</v>
      </c>
      <c r="T683" s="4">
        <v>1099</v>
      </c>
      <c r="U683" s="4">
        <v>0</v>
      </c>
      <c r="V683" s="4">
        <v>108077</v>
      </c>
      <c r="W683" s="5">
        <v>81.381444696279445</v>
      </c>
      <c r="X683" s="5">
        <v>43.86</v>
      </c>
    </row>
    <row r="684" spans="1:24" ht="12.75" customHeight="1">
      <c r="A684" s="4" t="s">
        <v>2720</v>
      </c>
      <c r="B684" s="4" t="s">
        <v>4757</v>
      </c>
      <c r="C684" s="4" t="s">
        <v>63</v>
      </c>
      <c r="D684" s="4" t="s">
        <v>3404</v>
      </c>
      <c r="E684" s="4">
        <v>4974</v>
      </c>
      <c r="F684" s="4">
        <v>853.76</v>
      </c>
      <c r="G684" s="4">
        <v>132803</v>
      </c>
      <c r="H684" s="4">
        <v>5300</v>
      </c>
      <c r="I684" s="4">
        <v>29109</v>
      </c>
      <c r="J684" s="4">
        <v>8178</v>
      </c>
      <c r="K684" s="4">
        <v>87492</v>
      </c>
      <c r="L684" s="4">
        <v>199</v>
      </c>
      <c r="M684" s="4">
        <v>34608</v>
      </c>
      <c r="N684" s="5">
        <v>26.059652266891558</v>
      </c>
      <c r="O684" s="4">
        <v>132803</v>
      </c>
      <c r="P684" s="4">
        <v>19301</v>
      </c>
      <c r="Q684" s="4">
        <v>1859</v>
      </c>
      <c r="R684" s="4">
        <v>95137</v>
      </c>
      <c r="S684" s="4">
        <v>12940</v>
      </c>
      <c r="T684" s="4">
        <v>1099</v>
      </c>
      <c r="U684" s="4">
        <v>0</v>
      </c>
      <c r="V684" s="4">
        <v>108077</v>
      </c>
      <c r="W684" s="5">
        <v>81.381444696279445</v>
      </c>
      <c r="X684" s="5">
        <v>43.86</v>
      </c>
    </row>
    <row r="685" spans="1:24" ht="12.75" customHeight="1">
      <c r="A685" s="4" t="s">
        <v>2719</v>
      </c>
      <c r="B685" s="4" t="s">
        <v>4759</v>
      </c>
      <c r="C685" s="4" t="s">
        <v>63</v>
      </c>
      <c r="D685" s="4" t="s">
        <v>3404</v>
      </c>
      <c r="E685" s="4">
        <v>8117</v>
      </c>
      <c r="F685" s="4">
        <v>1258.21</v>
      </c>
      <c r="G685" s="4">
        <v>132803</v>
      </c>
      <c r="H685" s="4">
        <v>5300</v>
      </c>
      <c r="I685" s="4">
        <v>29109</v>
      </c>
      <c r="J685" s="4">
        <v>8178</v>
      </c>
      <c r="K685" s="4">
        <v>87492</v>
      </c>
      <c r="L685" s="4">
        <v>199</v>
      </c>
      <c r="M685" s="4">
        <v>34608</v>
      </c>
      <c r="N685" s="5">
        <v>26.059652266891558</v>
      </c>
      <c r="O685" s="4">
        <v>132803</v>
      </c>
      <c r="P685" s="4">
        <v>19301</v>
      </c>
      <c r="Q685" s="4">
        <v>1859</v>
      </c>
      <c r="R685" s="4">
        <v>95137</v>
      </c>
      <c r="S685" s="4">
        <v>12940</v>
      </c>
      <c r="T685" s="4">
        <v>1099</v>
      </c>
      <c r="U685" s="4">
        <v>0</v>
      </c>
      <c r="V685" s="4">
        <v>108077</v>
      </c>
      <c r="W685" s="5">
        <v>81.381444696279445</v>
      </c>
      <c r="X685" s="5">
        <v>43.86</v>
      </c>
    </row>
    <row r="686" spans="1:24" ht="12.75" customHeight="1">
      <c r="A686" s="4" t="s">
        <v>2718</v>
      </c>
      <c r="B686" s="4" t="s">
        <v>4761</v>
      </c>
      <c r="C686" s="4" t="s">
        <v>63</v>
      </c>
      <c r="D686" s="4" t="s">
        <v>3404</v>
      </c>
      <c r="E686" s="4">
        <v>7540</v>
      </c>
      <c r="F686" s="4">
        <v>1258.94</v>
      </c>
      <c r="G686" s="4">
        <v>132803</v>
      </c>
      <c r="H686" s="4">
        <v>5300</v>
      </c>
      <c r="I686" s="4">
        <v>29109</v>
      </c>
      <c r="J686" s="4">
        <v>8178</v>
      </c>
      <c r="K686" s="4">
        <v>87492</v>
      </c>
      <c r="L686" s="4">
        <v>199</v>
      </c>
      <c r="M686" s="4">
        <v>34608</v>
      </c>
      <c r="N686" s="5">
        <v>26.059652266891558</v>
      </c>
      <c r="O686" s="4">
        <v>132803</v>
      </c>
      <c r="P686" s="4">
        <v>19301</v>
      </c>
      <c r="Q686" s="4">
        <v>1859</v>
      </c>
      <c r="R686" s="4">
        <v>95137</v>
      </c>
      <c r="S686" s="4">
        <v>12940</v>
      </c>
      <c r="T686" s="4">
        <v>1099</v>
      </c>
      <c r="U686" s="4">
        <v>0</v>
      </c>
      <c r="V686" s="4">
        <v>108077</v>
      </c>
      <c r="W686" s="5">
        <v>81.381444696279445</v>
      </c>
      <c r="X686" s="5">
        <v>43.86</v>
      </c>
    </row>
    <row r="687" spans="1:24" ht="12.75" customHeight="1">
      <c r="A687" s="4" t="s">
        <v>2717</v>
      </c>
      <c r="B687" s="4" t="s">
        <v>4763</v>
      </c>
      <c r="C687" s="4" t="s">
        <v>63</v>
      </c>
      <c r="D687" s="4" t="s">
        <v>3404</v>
      </c>
      <c r="E687" s="4">
        <v>8740</v>
      </c>
      <c r="F687" s="4">
        <v>445.94</v>
      </c>
      <c r="G687" s="4">
        <v>132803</v>
      </c>
      <c r="H687" s="4">
        <v>5300</v>
      </c>
      <c r="I687" s="4">
        <v>29109</v>
      </c>
      <c r="J687" s="4">
        <v>8178</v>
      </c>
      <c r="K687" s="4">
        <v>87492</v>
      </c>
      <c r="L687" s="4">
        <v>199</v>
      </c>
      <c r="M687" s="4">
        <v>34608</v>
      </c>
      <c r="N687" s="5">
        <v>26.059652266891558</v>
      </c>
      <c r="O687" s="4">
        <v>132803</v>
      </c>
      <c r="P687" s="4">
        <v>19301</v>
      </c>
      <c r="Q687" s="4">
        <v>1859</v>
      </c>
      <c r="R687" s="4">
        <v>95137</v>
      </c>
      <c r="S687" s="4">
        <v>12940</v>
      </c>
      <c r="T687" s="4">
        <v>1099</v>
      </c>
      <c r="U687" s="4">
        <v>0</v>
      </c>
      <c r="V687" s="4">
        <v>108077</v>
      </c>
      <c r="W687" s="5">
        <v>81.381444696279445</v>
      </c>
      <c r="X687" s="5">
        <v>43.86</v>
      </c>
    </row>
    <row r="688" spans="1:24" ht="12.75" customHeight="1">
      <c r="A688" s="4" t="s">
        <v>2716</v>
      </c>
      <c r="B688" s="4" t="s">
        <v>4765</v>
      </c>
      <c r="C688" s="4" t="s">
        <v>63</v>
      </c>
      <c r="D688" s="4" t="s">
        <v>3404</v>
      </c>
      <c r="E688" s="4">
        <v>6397</v>
      </c>
      <c r="F688" s="4">
        <v>523.91999999999996</v>
      </c>
      <c r="G688" s="4">
        <v>132803</v>
      </c>
      <c r="H688" s="4">
        <v>5300</v>
      </c>
      <c r="I688" s="4">
        <v>29109</v>
      </c>
      <c r="J688" s="4">
        <v>8178</v>
      </c>
      <c r="K688" s="4">
        <v>87492</v>
      </c>
      <c r="L688" s="4">
        <v>199</v>
      </c>
      <c r="M688" s="4">
        <v>34608</v>
      </c>
      <c r="N688" s="5">
        <v>26.059652266891558</v>
      </c>
      <c r="O688" s="4">
        <v>132803</v>
      </c>
      <c r="P688" s="4">
        <v>19301</v>
      </c>
      <c r="Q688" s="4">
        <v>1859</v>
      </c>
      <c r="R688" s="4">
        <v>95137</v>
      </c>
      <c r="S688" s="4">
        <v>12940</v>
      </c>
      <c r="T688" s="4">
        <v>1099</v>
      </c>
      <c r="U688" s="4">
        <v>0</v>
      </c>
      <c r="V688" s="4">
        <v>108077</v>
      </c>
      <c r="W688" s="5">
        <v>81.381444696279445</v>
      </c>
      <c r="X688" s="5">
        <v>43.86</v>
      </c>
    </row>
    <row r="689" spans="1:24" ht="12.75" customHeight="1">
      <c r="A689" s="4" t="s">
        <v>2715</v>
      </c>
      <c r="B689" s="4" t="s">
        <v>4570</v>
      </c>
      <c r="C689" s="4" t="s">
        <v>63</v>
      </c>
      <c r="D689" s="4" t="s">
        <v>3404</v>
      </c>
      <c r="E689" s="4">
        <v>4804</v>
      </c>
      <c r="F689" s="4">
        <v>539.49</v>
      </c>
      <c r="G689" s="4">
        <v>132803</v>
      </c>
      <c r="H689" s="4">
        <v>5300</v>
      </c>
      <c r="I689" s="4">
        <v>29109</v>
      </c>
      <c r="J689" s="4">
        <v>8178</v>
      </c>
      <c r="K689" s="4">
        <v>87492</v>
      </c>
      <c r="L689" s="4">
        <v>199</v>
      </c>
      <c r="M689" s="4">
        <v>34608</v>
      </c>
      <c r="N689" s="5">
        <v>26.059652266891558</v>
      </c>
      <c r="O689" s="4">
        <v>132803</v>
      </c>
      <c r="P689" s="4">
        <v>19301</v>
      </c>
      <c r="Q689" s="4">
        <v>1859</v>
      </c>
      <c r="R689" s="4">
        <v>95137</v>
      </c>
      <c r="S689" s="4">
        <v>12940</v>
      </c>
      <c r="T689" s="4">
        <v>1099</v>
      </c>
      <c r="U689" s="4">
        <v>0</v>
      </c>
      <c r="V689" s="4">
        <v>108077</v>
      </c>
      <c r="W689" s="5">
        <v>81.381444696279445</v>
      </c>
      <c r="X689" s="5">
        <v>43.86</v>
      </c>
    </row>
    <row r="690" spans="1:24" ht="12.75" customHeight="1">
      <c r="A690" s="4" t="s">
        <v>2714</v>
      </c>
      <c r="B690" s="4" t="s">
        <v>4768</v>
      </c>
      <c r="C690" s="4" t="s">
        <v>63</v>
      </c>
      <c r="D690" s="4" t="s">
        <v>3404</v>
      </c>
      <c r="E690" s="4">
        <v>4943</v>
      </c>
      <c r="F690" s="4">
        <v>684.04</v>
      </c>
      <c r="G690" s="4">
        <v>132803</v>
      </c>
      <c r="H690" s="4">
        <v>5300</v>
      </c>
      <c r="I690" s="4">
        <v>29109</v>
      </c>
      <c r="J690" s="4">
        <v>8178</v>
      </c>
      <c r="K690" s="4">
        <v>87492</v>
      </c>
      <c r="L690" s="4">
        <v>199</v>
      </c>
      <c r="M690" s="4">
        <v>34608</v>
      </c>
      <c r="N690" s="5">
        <v>26.059652266891558</v>
      </c>
      <c r="O690" s="4">
        <v>132803</v>
      </c>
      <c r="P690" s="4">
        <v>19301</v>
      </c>
      <c r="Q690" s="4">
        <v>1859</v>
      </c>
      <c r="R690" s="4">
        <v>95137</v>
      </c>
      <c r="S690" s="4">
        <v>12940</v>
      </c>
      <c r="T690" s="4">
        <v>1099</v>
      </c>
      <c r="U690" s="4">
        <v>0</v>
      </c>
      <c r="V690" s="4">
        <v>108077</v>
      </c>
      <c r="W690" s="5">
        <v>81.381444696279445</v>
      </c>
      <c r="X690" s="5">
        <v>43.86</v>
      </c>
    </row>
    <row r="691" spans="1:24" ht="12.75" customHeight="1">
      <c r="A691" s="4" t="s">
        <v>2713</v>
      </c>
      <c r="B691" s="4" t="s">
        <v>4770</v>
      </c>
      <c r="C691" s="4" t="s">
        <v>63</v>
      </c>
      <c r="D691" s="4" t="s">
        <v>3404</v>
      </c>
      <c r="E691" s="4">
        <v>8925</v>
      </c>
      <c r="F691" s="4">
        <v>823.26</v>
      </c>
      <c r="G691" s="4">
        <v>132803</v>
      </c>
      <c r="H691" s="4">
        <v>5300</v>
      </c>
      <c r="I691" s="4">
        <v>29109</v>
      </c>
      <c r="J691" s="4">
        <v>8178</v>
      </c>
      <c r="K691" s="4">
        <v>87492</v>
      </c>
      <c r="L691" s="4">
        <v>199</v>
      </c>
      <c r="M691" s="4">
        <v>34608</v>
      </c>
      <c r="N691" s="5">
        <v>26.059652266891558</v>
      </c>
      <c r="O691" s="4">
        <v>132803</v>
      </c>
      <c r="P691" s="4">
        <v>19301</v>
      </c>
      <c r="Q691" s="4">
        <v>1859</v>
      </c>
      <c r="R691" s="4">
        <v>95137</v>
      </c>
      <c r="S691" s="4">
        <v>12940</v>
      </c>
      <c r="T691" s="4">
        <v>1099</v>
      </c>
      <c r="U691" s="4">
        <v>0</v>
      </c>
      <c r="V691" s="4">
        <v>108077</v>
      </c>
      <c r="W691" s="5">
        <v>81.381444696279445</v>
      </c>
      <c r="X691" s="5">
        <v>43.86</v>
      </c>
    </row>
    <row r="692" spans="1:24" ht="12.75" customHeight="1">
      <c r="A692" s="4" t="s">
        <v>2712</v>
      </c>
      <c r="B692" s="4" t="s">
        <v>4772</v>
      </c>
      <c r="C692" s="4" t="s">
        <v>63</v>
      </c>
      <c r="D692" s="4" t="s">
        <v>3404</v>
      </c>
      <c r="E692" s="4">
        <v>9766</v>
      </c>
      <c r="F692" s="4">
        <v>1147.6099999999999</v>
      </c>
      <c r="G692" s="4">
        <v>132803</v>
      </c>
      <c r="H692" s="4">
        <v>5300</v>
      </c>
      <c r="I692" s="4">
        <v>29109</v>
      </c>
      <c r="J692" s="4">
        <v>8178</v>
      </c>
      <c r="K692" s="4">
        <v>87492</v>
      </c>
      <c r="L692" s="4">
        <v>199</v>
      </c>
      <c r="M692" s="4">
        <v>34608</v>
      </c>
      <c r="N692" s="5">
        <v>26.059652266891558</v>
      </c>
      <c r="O692" s="4">
        <v>132803</v>
      </c>
      <c r="P692" s="4">
        <v>19301</v>
      </c>
      <c r="Q692" s="4">
        <v>1859</v>
      </c>
      <c r="R692" s="4">
        <v>95137</v>
      </c>
      <c r="S692" s="4">
        <v>12940</v>
      </c>
      <c r="T692" s="4">
        <v>1099</v>
      </c>
      <c r="U692" s="4">
        <v>0</v>
      </c>
      <c r="V692" s="4">
        <v>108077</v>
      </c>
      <c r="W692" s="5">
        <v>81.381444696279445</v>
      </c>
      <c r="X692" s="5">
        <v>43.86</v>
      </c>
    </row>
    <row r="693" spans="1:24" ht="12.75" customHeight="1">
      <c r="A693" s="4" t="s">
        <v>2711</v>
      </c>
      <c r="B693" s="4" t="s">
        <v>4774</v>
      </c>
      <c r="C693" s="4" t="s">
        <v>63</v>
      </c>
      <c r="D693" s="4" t="s">
        <v>3404</v>
      </c>
      <c r="E693" s="4">
        <v>7967</v>
      </c>
      <c r="F693" s="4">
        <v>1110.24</v>
      </c>
      <c r="G693" s="4">
        <v>132803</v>
      </c>
      <c r="H693" s="4">
        <v>5300</v>
      </c>
      <c r="I693" s="4">
        <v>29109</v>
      </c>
      <c r="J693" s="4">
        <v>8178</v>
      </c>
      <c r="K693" s="4">
        <v>87492</v>
      </c>
      <c r="L693" s="4">
        <v>199</v>
      </c>
      <c r="M693" s="4">
        <v>34608</v>
      </c>
      <c r="N693" s="5">
        <v>26.059652266891558</v>
      </c>
      <c r="O693" s="4">
        <v>132803</v>
      </c>
      <c r="P693" s="4">
        <v>19301</v>
      </c>
      <c r="Q693" s="4">
        <v>1859</v>
      </c>
      <c r="R693" s="4">
        <v>95137</v>
      </c>
      <c r="S693" s="4">
        <v>12940</v>
      </c>
      <c r="T693" s="4">
        <v>1099</v>
      </c>
      <c r="U693" s="4">
        <v>0</v>
      </c>
      <c r="V693" s="4">
        <v>108077</v>
      </c>
      <c r="W693" s="5">
        <v>81.381444696279445</v>
      </c>
      <c r="X693" s="5">
        <v>43.86</v>
      </c>
    </row>
    <row r="694" spans="1:24" ht="12.75" customHeight="1">
      <c r="A694" s="4" t="s">
        <v>2710</v>
      </c>
      <c r="B694" s="4" t="s">
        <v>4776</v>
      </c>
      <c r="C694" s="4" t="s">
        <v>63</v>
      </c>
      <c r="D694" s="4" t="s">
        <v>3404</v>
      </c>
      <c r="E694" s="4">
        <v>4074</v>
      </c>
      <c r="F694" s="4">
        <v>983.25</v>
      </c>
      <c r="G694" s="4">
        <v>132803</v>
      </c>
      <c r="H694" s="4">
        <v>5300</v>
      </c>
      <c r="I694" s="4">
        <v>29109</v>
      </c>
      <c r="J694" s="4">
        <v>8178</v>
      </c>
      <c r="K694" s="4">
        <v>87492</v>
      </c>
      <c r="L694" s="4">
        <v>199</v>
      </c>
      <c r="M694" s="4">
        <v>34608</v>
      </c>
      <c r="N694" s="5">
        <v>26.059652266891558</v>
      </c>
      <c r="O694" s="4">
        <v>132803</v>
      </c>
      <c r="P694" s="4">
        <v>19301</v>
      </c>
      <c r="Q694" s="4">
        <v>1859</v>
      </c>
      <c r="R694" s="4">
        <v>95137</v>
      </c>
      <c r="S694" s="4">
        <v>12940</v>
      </c>
      <c r="T694" s="4">
        <v>1099</v>
      </c>
      <c r="U694" s="4">
        <v>0</v>
      </c>
      <c r="V694" s="4">
        <v>108077</v>
      </c>
      <c r="W694" s="5">
        <v>81.381444696279445</v>
      </c>
      <c r="X694" s="5">
        <v>43.86</v>
      </c>
    </row>
    <row r="695" spans="1:24" ht="12.75" customHeight="1">
      <c r="A695" s="4" t="s">
        <v>4777</v>
      </c>
      <c r="B695" s="4" t="s">
        <v>4779</v>
      </c>
      <c r="C695" s="4" t="s">
        <v>63</v>
      </c>
      <c r="D695" s="4" t="s">
        <v>3404</v>
      </c>
      <c r="E695" s="4">
        <v>4188</v>
      </c>
      <c r="F695" s="4">
        <v>1228.27</v>
      </c>
      <c r="G695" s="4">
        <v>132803</v>
      </c>
      <c r="H695" s="4">
        <v>5300</v>
      </c>
      <c r="I695" s="4">
        <v>29109</v>
      </c>
      <c r="J695" s="4">
        <v>8178</v>
      </c>
      <c r="K695" s="4">
        <v>87492</v>
      </c>
      <c r="L695" s="4">
        <v>199</v>
      </c>
      <c r="M695" s="4">
        <v>34608</v>
      </c>
      <c r="N695" s="5">
        <v>26.059652266891558</v>
      </c>
      <c r="O695" s="4">
        <v>132803</v>
      </c>
      <c r="P695" s="4">
        <v>19301</v>
      </c>
      <c r="Q695" s="4">
        <v>1859</v>
      </c>
      <c r="R695" s="4">
        <v>95137</v>
      </c>
      <c r="S695" s="4">
        <v>12940</v>
      </c>
      <c r="T695" s="4">
        <v>1099</v>
      </c>
      <c r="U695" s="4">
        <v>0</v>
      </c>
      <c r="V695" s="4">
        <v>108077</v>
      </c>
      <c r="W695" s="5">
        <v>81.381444696279445</v>
      </c>
      <c r="X695" s="5">
        <v>43.86</v>
      </c>
    </row>
    <row r="696" spans="1:24" ht="12.75" customHeight="1">
      <c r="A696" s="4" t="s">
        <v>2709</v>
      </c>
      <c r="B696" s="4" t="s">
        <v>4586</v>
      </c>
      <c r="C696" s="4" t="s">
        <v>63</v>
      </c>
      <c r="D696" s="4" t="s">
        <v>3404</v>
      </c>
      <c r="E696" s="4">
        <v>7552</v>
      </c>
      <c r="F696" s="4">
        <v>1442.72</v>
      </c>
      <c r="G696" s="4">
        <v>132803</v>
      </c>
      <c r="H696" s="4">
        <v>5300</v>
      </c>
      <c r="I696" s="4">
        <v>29109</v>
      </c>
      <c r="J696" s="4">
        <v>8178</v>
      </c>
      <c r="K696" s="4">
        <v>87492</v>
      </c>
      <c r="L696" s="4">
        <v>199</v>
      </c>
      <c r="M696" s="4">
        <v>34608</v>
      </c>
      <c r="N696" s="5">
        <v>26.059652266891558</v>
      </c>
      <c r="O696" s="4">
        <v>132803</v>
      </c>
      <c r="P696" s="4">
        <v>19301</v>
      </c>
      <c r="Q696" s="4">
        <v>1859</v>
      </c>
      <c r="R696" s="4">
        <v>95137</v>
      </c>
      <c r="S696" s="4">
        <v>12940</v>
      </c>
      <c r="T696" s="4">
        <v>1099</v>
      </c>
      <c r="U696" s="4">
        <v>0</v>
      </c>
      <c r="V696" s="4">
        <v>108077</v>
      </c>
      <c r="W696" s="5">
        <v>81.381444696279445</v>
      </c>
      <c r="X696" s="5">
        <v>43.86</v>
      </c>
    </row>
    <row r="697" spans="1:24" ht="12.75" customHeight="1">
      <c r="A697" s="4" t="s">
        <v>2708</v>
      </c>
      <c r="B697" s="4" t="s">
        <v>4781</v>
      </c>
      <c r="C697" s="4" t="s">
        <v>63</v>
      </c>
      <c r="D697" s="4" t="s">
        <v>3404</v>
      </c>
      <c r="E697" s="4">
        <v>10861</v>
      </c>
      <c r="F697" s="4">
        <v>588.29999999999995</v>
      </c>
      <c r="G697" s="4">
        <v>132803</v>
      </c>
      <c r="H697" s="4">
        <v>5300</v>
      </c>
      <c r="I697" s="4">
        <v>29109</v>
      </c>
      <c r="J697" s="4">
        <v>8178</v>
      </c>
      <c r="K697" s="4">
        <v>87492</v>
      </c>
      <c r="L697" s="4">
        <v>199</v>
      </c>
      <c r="M697" s="4">
        <v>34608</v>
      </c>
      <c r="N697" s="5">
        <v>26.059652266891558</v>
      </c>
      <c r="O697" s="4">
        <v>132803</v>
      </c>
      <c r="P697" s="4">
        <v>19301</v>
      </c>
      <c r="Q697" s="4">
        <v>1859</v>
      </c>
      <c r="R697" s="4">
        <v>95137</v>
      </c>
      <c r="S697" s="4">
        <v>12940</v>
      </c>
      <c r="T697" s="4">
        <v>1099</v>
      </c>
      <c r="U697" s="4">
        <v>0</v>
      </c>
      <c r="V697" s="4">
        <v>108077</v>
      </c>
      <c r="W697" s="5">
        <v>81.381444696279445</v>
      </c>
      <c r="X697" s="5">
        <v>43.86</v>
      </c>
    </row>
    <row r="698" spans="1:24" ht="12.75" customHeight="1">
      <c r="A698" s="4" t="s">
        <v>2707</v>
      </c>
      <c r="B698" s="4" t="s">
        <v>4783</v>
      </c>
      <c r="C698" s="4" t="s">
        <v>63</v>
      </c>
      <c r="D698" s="4" t="s">
        <v>3404</v>
      </c>
      <c r="E698" s="4">
        <v>3605</v>
      </c>
      <c r="F698" s="4">
        <v>1525.84</v>
      </c>
      <c r="G698" s="4">
        <v>132803</v>
      </c>
      <c r="H698" s="4">
        <v>5300</v>
      </c>
      <c r="I698" s="4">
        <v>29109</v>
      </c>
      <c r="J698" s="4">
        <v>8178</v>
      </c>
      <c r="K698" s="4">
        <v>87492</v>
      </c>
      <c r="L698" s="4">
        <v>199</v>
      </c>
      <c r="M698" s="4">
        <v>34608</v>
      </c>
      <c r="N698" s="5">
        <v>26.059652266891558</v>
      </c>
      <c r="O698" s="4">
        <v>132803</v>
      </c>
      <c r="P698" s="4">
        <v>19301</v>
      </c>
      <c r="Q698" s="4">
        <v>1859</v>
      </c>
      <c r="R698" s="4">
        <v>95137</v>
      </c>
      <c r="S698" s="4">
        <v>12940</v>
      </c>
      <c r="T698" s="4">
        <v>1099</v>
      </c>
      <c r="U698" s="4">
        <v>0</v>
      </c>
      <c r="V698" s="4">
        <v>108077</v>
      </c>
      <c r="W698" s="5">
        <v>81.381444696279445</v>
      </c>
      <c r="X698" s="5">
        <v>43.86</v>
      </c>
    </row>
    <row r="699" spans="1:24" ht="12.75" customHeight="1">
      <c r="A699" s="4" t="s">
        <v>2706</v>
      </c>
      <c r="B699" s="4" t="s">
        <v>4785</v>
      </c>
      <c r="C699" s="4" t="s">
        <v>64</v>
      </c>
      <c r="D699" s="4" t="s">
        <v>3404</v>
      </c>
      <c r="E699" s="4">
        <v>2261</v>
      </c>
      <c r="F699" s="4">
        <v>55.2</v>
      </c>
      <c r="G699" s="4">
        <v>57544</v>
      </c>
      <c r="H699" s="4">
        <v>29469</v>
      </c>
      <c r="I699" s="4">
        <v>5087</v>
      </c>
      <c r="J699" s="4">
        <v>9671</v>
      </c>
      <c r="K699" s="4">
        <v>12389</v>
      </c>
      <c r="L699" s="4">
        <v>55</v>
      </c>
      <c r="M699" s="4">
        <v>34611</v>
      </c>
      <c r="N699" s="5">
        <v>60.1470179341026</v>
      </c>
      <c r="O699" s="4">
        <v>57544</v>
      </c>
      <c r="P699" s="4">
        <v>18955</v>
      </c>
      <c r="Q699" s="4">
        <v>5614</v>
      </c>
      <c r="R699" s="4">
        <v>30719</v>
      </c>
      <c r="S699" s="4">
        <v>1455</v>
      </c>
      <c r="T699" s="4">
        <v>197</v>
      </c>
      <c r="U699" s="4">
        <v>16</v>
      </c>
      <c r="V699" s="4">
        <v>32174</v>
      </c>
      <c r="W699" s="5">
        <v>55.911997775615184</v>
      </c>
      <c r="X699" s="5">
        <v>37.950000000000003</v>
      </c>
    </row>
    <row r="700" spans="1:24" ht="12.75" customHeight="1">
      <c r="A700" s="4" t="s">
        <v>2705</v>
      </c>
      <c r="B700" s="4" t="s">
        <v>4787</v>
      </c>
      <c r="C700" s="4" t="s">
        <v>64</v>
      </c>
      <c r="D700" s="4" t="s">
        <v>3404</v>
      </c>
      <c r="E700" s="4">
        <v>5766</v>
      </c>
      <c r="F700" s="4">
        <v>119.66</v>
      </c>
      <c r="G700" s="4">
        <v>57544</v>
      </c>
      <c r="H700" s="4">
        <v>29469</v>
      </c>
      <c r="I700" s="4">
        <v>5087</v>
      </c>
      <c r="J700" s="4">
        <v>9671</v>
      </c>
      <c r="K700" s="4">
        <v>12389</v>
      </c>
      <c r="L700" s="4">
        <v>55</v>
      </c>
      <c r="M700" s="4">
        <v>34611</v>
      </c>
      <c r="N700" s="5">
        <v>60.1470179341026</v>
      </c>
      <c r="O700" s="4">
        <v>57544</v>
      </c>
      <c r="P700" s="4">
        <v>18955</v>
      </c>
      <c r="Q700" s="4">
        <v>5614</v>
      </c>
      <c r="R700" s="4">
        <v>30719</v>
      </c>
      <c r="S700" s="4">
        <v>1455</v>
      </c>
      <c r="T700" s="4">
        <v>197</v>
      </c>
      <c r="U700" s="4">
        <v>16</v>
      </c>
      <c r="V700" s="4">
        <v>32174</v>
      </c>
      <c r="W700" s="5">
        <v>55.911997775615184</v>
      </c>
      <c r="X700" s="5">
        <v>37.950000000000003</v>
      </c>
    </row>
    <row r="701" spans="1:24" ht="12.75" customHeight="1">
      <c r="A701" s="4" t="s">
        <v>2704</v>
      </c>
      <c r="B701" s="4" t="s">
        <v>4789</v>
      </c>
      <c r="C701" s="4" t="s">
        <v>64</v>
      </c>
      <c r="D701" s="4" t="s">
        <v>3404</v>
      </c>
      <c r="E701" s="4">
        <v>3116</v>
      </c>
      <c r="F701" s="4">
        <v>154.08000000000001</v>
      </c>
      <c r="G701" s="4">
        <v>57544</v>
      </c>
      <c r="H701" s="4">
        <v>29469</v>
      </c>
      <c r="I701" s="4">
        <v>5087</v>
      </c>
      <c r="J701" s="4">
        <v>9671</v>
      </c>
      <c r="K701" s="4">
        <v>12389</v>
      </c>
      <c r="L701" s="4">
        <v>55</v>
      </c>
      <c r="M701" s="4">
        <v>34611</v>
      </c>
      <c r="N701" s="5">
        <v>60.1470179341026</v>
      </c>
      <c r="O701" s="4">
        <v>57544</v>
      </c>
      <c r="P701" s="4">
        <v>18955</v>
      </c>
      <c r="Q701" s="4">
        <v>5614</v>
      </c>
      <c r="R701" s="4">
        <v>30719</v>
      </c>
      <c r="S701" s="4">
        <v>1455</v>
      </c>
      <c r="T701" s="4">
        <v>197</v>
      </c>
      <c r="U701" s="4">
        <v>16</v>
      </c>
      <c r="V701" s="4">
        <v>32174</v>
      </c>
      <c r="W701" s="5">
        <v>55.911997775615184</v>
      </c>
      <c r="X701" s="5">
        <v>37.950000000000003</v>
      </c>
    </row>
    <row r="702" spans="1:24" ht="12.75" customHeight="1">
      <c r="A702" s="4" t="s">
        <v>2703</v>
      </c>
      <c r="B702" s="4" t="s">
        <v>4791</v>
      </c>
      <c r="C702" s="4" t="s">
        <v>64</v>
      </c>
      <c r="D702" s="4" t="s">
        <v>3404</v>
      </c>
      <c r="E702" s="4">
        <v>4358</v>
      </c>
      <c r="F702" s="4">
        <v>127.53</v>
      </c>
      <c r="G702" s="4">
        <v>57544</v>
      </c>
      <c r="H702" s="4">
        <v>29469</v>
      </c>
      <c r="I702" s="4">
        <v>5087</v>
      </c>
      <c r="J702" s="4">
        <v>9671</v>
      </c>
      <c r="K702" s="4">
        <v>12389</v>
      </c>
      <c r="L702" s="4">
        <v>55</v>
      </c>
      <c r="M702" s="4">
        <v>34611</v>
      </c>
      <c r="N702" s="5">
        <v>60.1470179341026</v>
      </c>
      <c r="O702" s="4">
        <v>57544</v>
      </c>
      <c r="P702" s="4">
        <v>18955</v>
      </c>
      <c r="Q702" s="4">
        <v>5614</v>
      </c>
      <c r="R702" s="4">
        <v>30719</v>
      </c>
      <c r="S702" s="4">
        <v>1455</v>
      </c>
      <c r="T702" s="4">
        <v>197</v>
      </c>
      <c r="U702" s="4">
        <v>16</v>
      </c>
      <c r="V702" s="4">
        <v>32174</v>
      </c>
      <c r="W702" s="5">
        <v>55.911997775615184</v>
      </c>
      <c r="X702" s="5">
        <v>37.950000000000003</v>
      </c>
    </row>
    <row r="703" spans="1:24" ht="12.75" customHeight="1">
      <c r="A703" s="4" t="s">
        <v>2702</v>
      </c>
      <c r="B703" s="4" t="s">
        <v>4793</v>
      </c>
      <c r="C703" s="4" t="s">
        <v>64</v>
      </c>
      <c r="D703" s="4" t="s">
        <v>3404</v>
      </c>
      <c r="E703" s="4">
        <v>3200</v>
      </c>
      <c r="F703" s="4">
        <v>115.79</v>
      </c>
      <c r="G703" s="4">
        <v>57544</v>
      </c>
      <c r="H703" s="4">
        <v>29469</v>
      </c>
      <c r="I703" s="4">
        <v>5087</v>
      </c>
      <c r="J703" s="4">
        <v>9671</v>
      </c>
      <c r="K703" s="4">
        <v>12389</v>
      </c>
      <c r="L703" s="4">
        <v>55</v>
      </c>
      <c r="M703" s="4">
        <v>34611</v>
      </c>
      <c r="N703" s="5">
        <v>60.1470179341026</v>
      </c>
      <c r="O703" s="4">
        <v>57544</v>
      </c>
      <c r="P703" s="4">
        <v>18955</v>
      </c>
      <c r="Q703" s="4">
        <v>5614</v>
      </c>
      <c r="R703" s="4">
        <v>30719</v>
      </c>
      <c r="S703" s="4">
        <v>1455</v>
      </c>
      <c r="T703" s="4">
        <v>197</v>
      </c>
      <c r="U703" s="4">
        <v>16</v>
      </c>
      <c r="V703" s="4">
        <v>32174</v>
      </c>
      <c r="W703" s="5">
        <v>55.911997775615184</v>
      </c>
      <c r="X703" s="5">
        <v>37.950000000000003</v>
      </c>
    </row>
    <row r="704" spans="1:24" ht="12.75" customHeight="1">
      <c r="A704" s="4" t="s">
        <v>2701</v>
      </c>
      <c r="B704" s="4" t="s">
        <v>4795</v>
      </c>
      <c r="C704" s="4" t="s">
        <v>64</v>
      </c>
      <c r="D704" s="4" t="s">
        <v>3404</v>
      </c>
      <c r="E704" s="4">
        <v>3029</v>
      </c>
      <c r="F704" s="4">
        <v>100.74</v>
      </c>
      <c r="G704" s="4">
        <v>57544</v>
      </c>
      <c r="H704" s="4">
        <v>29469</v>
      </c>
      <c r="I704" s="4">
        <v>5087</v>
      </c>
      <c r="J704" s="4">
        <v>9671</v>
      </c>
      <c r="K704" s="4">
        <v>12389</v>
      </c>
      <c r="L704" s="4">
        <v>55</v>
      </c>
      <c r="M704" s="4">
        <v>34611</v>
      </c>
      <c r="N704" s="5">
        <v>60.1470179341026</v>
      </c>
      <c r="O704" s="4">
        <v>57544</v>
      </c>
      <c r="P704" s="4">
        <v>18955</v>
      </c>
      <c r="Q704" s="4">
        <v>5614</v>
      </c>
      <c r="R704" s="4">
        <v>30719</v>
      </c>
      <c r="S704" s="4">
        <v>1455</v>
      </c>
      <c r="T704" s="4">
        <v>197</v>
      </c>
      <c r="U704" s="4">
        <v>16</v>
      </c>
      <c r="V704" s="4">
        <v>32174</v>
      </c>
      <c r="W704" s="5">
        <v>55.911997775615184</v>
      </c>
      <c r="X704" s="5">
        <v>37.950000000000003</v>
      </c>
    </row>
    <row r="705" spans="1:24" ht="12.75" customHeight="1">
      <c r="A705" s="4" t="s">
        <v>2700</v>
      </c>
      <c r="B705" s="4" t="s">
        <v>4797</v>
      </c>
      <c r="C705" s="4" t="s">
        <v>64</v>
      </c>
      <c r="D705" s="4" t="s">
        <v>3404</v>
      </c>
      <c r="E705" s="4">
        <v>3846</v>
      </c>
      <c r="F705" s="4">
        <v>98.31</v>
      </c>
      <c r="G705" s="4">
        <v>57544</v>
      </c>
      <c r="H705" s="4">
        <v>29469</v>
      </c>
      <c r="I705" s="4">
        <v>5087</v>
      </c>
      <c r="J705" s="4">
        <v>9671</v>
      </c>
      <c r="K705" s="4">
        <v>12389</v>
      </c>
      <c r="L705" s="4">
        <v>55</v>
      </c>
      <c r="M705" s="4">
        <v>34611</v>
      </c>
      <c r="N705" s="5">
        <v>60.1470179341026</v>
      </c>
      <c r="O705" s="4">
        <v>57544</v>
      </c>
      <c r="P705" s="4">
        <v>18955</v>
      </c>
      <c r="Q705" s="4">
        <v>5614</v>
      </c>
      <c r="R705" s="4">
        <v>30719</v>
      </c>
      <c r="S705" s="4">
        <v>1455</v>
      </c>
      <c r="T705" s="4">
        <v>197</v>
      </c>
      <c r="U705" s="4">
        <v>16</v>
      </c>
      <c r="V705" s="4">
        <v>32174</v>
      </c>
      <c r="W705" s="5">
        <v>55.911997775615184</v>
      </c>
      <c r="X705" s="5">
        <v>37.950000000000003</v>
      </c>
    </row>
    <row r="706" spans="1:24" ht="12.75" customHeight="1">
      <c r="A706" s="4" t="s">
        <v>2699</v>
      </c>
      <c r="B706" s="4" t="s">
        <v>4799</v>
      </c>
      <c r="C706" s="4" t="s">
        <v>64</v>
      </c>
      <c r="D706" s="4" t="s">
        <v>3404</v>
      </c>
      <c r="E706" s="4">
        <v>4415</v>
      </c>
      <c r="F706" s="4">
        <v>87.46</v>
      </c>
      <c r="G706" s="4">
        <v>57544</v>
      </c>
      <c r="H706" s="4">
        <v>29469</v>
      </c>
      <c r="I706" s="4">
        <v>5087</v>
      </c>
      <c r="J706" s="4">
        <v>9671</v>
      </c>
      <c r="K706" s="4">
        <v>12389</v>
      </c>
      <c r="L706" s="4">
        <v>55</v>
      </c>
      <c r="M706" s="4">
        <v>34611</v>
      </c>
      <c r="N706" s="5">
        <v>60.1470179341026</v>
      </c>
      <c r="O706" s="4">
        <v>57544</v>
      </c>
      <c r="P706" s="4">
        <v>18955</v>
      </c>
      <c r="Q706" s="4">
        <v>5614</v>
      </c>
      <c r="R706" s="4">
        <v>30719</v>
      </c>
      <c r="S706" s="4">
        <v>1455</v>
      </c>
      <c r="T706" s="4">
        <v>197</v>
      </c>
      <c r="U706" s="4">
        <v>16</v>
      </c>
      <c r="V706" s="4">
        <v>32174</v>
      </c>
      <c r="W706" s="5">
        <v>55.911997775615184</v>
      </c>
      <c r="X706" s="5">
        <v>37.950000000000003</v>
      </c>
    </row>
    <row r="707" spans="1:24" ht="12.75" customHeight="1">
      <c r="A707" s="4" t="s">
        <v>2698</v>
      </c>
      <c r="B707" s="4" t="s">
        <v>4801</v>
      </c>
      <c r="C707" s="4" t="s">
        <v>64</v>
      </c>
      <c r="D707" s="4" t="s">
        <v>3404</v>
      </c>
      <c r="E707" s="4">
        <v>2298</v>
      </c>
      <c r="F707" s="4">
        <v>152.47</v>
      </c>
      <c r="G707" s="4">
        <v>57544</v>
      </c>
      <c r="H707" s="4">
        <v>29469</v>
      </c>
      <c r="I707" s="4">
        <v>5087</v>
      </c>
      <c r="J707" s="4">
        <v>9671</v>
      </c>
      <c r="K707" s="4">
        <v>12389</v>
      </c>
      <c r="L707" s="4">
        <v>55</v>
      </c>
      <c r="M707" s="4">
        <v>34611</v>
      </c>
      <c r="N707" s="5">
        <v>60.1470179341026</v>
      </c>
      <c r="O707" s="4">
        <v>57544</v>
      </c>
      <c r="P707" s="4">
        <v>18955</v>
      </c>
      <c r="Q707" s="4">
        <v>5614</v>
      </c>
      <c r="R707" s="4">
        <v>30719</v>
      </c>
      <c r="S707" s="4">
        <v>1455</v>
      </c>
      <c r="T707" s="4">
        <v>197</v>
      </c>
      <c r="U707" s="4">
        <v>16</v>
      </c>
      <c r="V707" s="4">
        <v>32174</v>
      </c>
      <c r="W707" s="5">
        <v>55.911997775615184</v>
      </c>
      <c r="X707" s="5">
        <v>37.950000000000003</v>
      </c>
    </row>
    <row r="708" spans="1:24" ht="12.75" customHeight="1">
      <c r="A708" s="4" t="s">
        <v>2697</v>
      </c>
      <c r="B708" s="4" t="s">
        <v>4803</v>
      </c>
      <c r="C708" s="4" t="s">
        <v>64</v>
      </c>
      <c r="D708" s="4" t="s">
        <v>3404</v>
      </c>
      <c r="E708" s="4">
        <v>5780</v>
      </c>
      <c r="F708" s="4">
        <v>125.08</v>
      </c>
      <c r="G708" s="4">
        <v>57544</v>
      </c>
      <c r="H708" s="4">
        <v>29469</v>
      </c>
      <c r="I708" s="4">
        <v>5087</v>
      </c>
      <c r="J708" s="4">
        <v>9671</v>
      </c>
      <c r="K708" s="4">
        <v>12389</v>
      </c>
      <c r="L708" s="4">
        <v>55</v>
      </c>
      <c r="M708" s="4">
        <v>34611</v>
      </c>
      <c r="N708" s="5">
        <v>60.1470179341026</v>
      </c>
      <c r="O708" s="4">
        <v>57544</v>
      </c>
      <c r="P708" s="4">
        <v>18955</v>
      </c>
      <c r="Q708" s="4">
        <v>5614</v>
      </c>
      <c r="R708" s="4">
        <v>30719</v>
      </c>
      <c r="S708" s="4">
        <v>1455</v>
      </c>
      <c r="T708" s="4">
        <v>197</v>
      </c>
      <c r="U708" s="4">
        <v>16</v>
      </c>
      <c r="V708" s="4">
        <v>32174</v>
      </c>
      <c r="W708" s="5">
        <v>55.911997775615184</v>
      </c>
      <c r="X708" s="5">
        <v>37.950000000000003</v>
      </c>
    </row>
    <row r="709" spans="1:24" ht="12.75" customHeight="1">
      <c r="A709" s="4" t="s">
        <v>2696</v>
      </c>
      <c r="B709" s="4" t="s">
        <v>4805</v>
      </c>
      <c r="C709" s="4" t="s">
        <v>64</v>
      </c>
      <c r="D709" s="4" t="s">
        <v>3404</v>
      </c>
      <c r="E709" s="4">
        <v>2039</v>
      </c>
      <c r="F709" s="4">
        <v>122.78</v>
      </c>
      <c r="G709" s="4">
        <v>57544</v>
      </c>
      <c r="H709" s="4">
        <v>29469</v>
      </c>
      <c r="I709" s="4">
        <v>5087</v>
      </c>
      <c r="J709" s="4">
        <v>9671</v>
      </c>
      <c r="K709" s="4">
        <v>12389</v>
      </c>
      <c r="L709" s="4">
        <v>55</v>
      </c>
      <c r="M709" s="4">
        <v>34611</v>
      </c>
      <c r="N709" s="5">
        <v>60.1470179341026</v>
      </c>
      <c r="O709" s="4">
        <v>57544</v>
      </c>
      <c r="P709" s="4">
        <v>18955</v>
      </c>
      <c r="Q709" s="4">
        <v>5614</v>
      </c>
      <c r="R709" s="4">
        <v>30719</v>
      </c>
      <c r="S709" s="4">
        <v>1455</v>
      </c>
      <c r="T709" s="4">
        <v>197</v>
      </c>
      <c r="U709" s="4">
        <v>16</v>
      </c>
      <c r="V709" s="4">
        <v>32174</v>
      </c>
      <c r="W709" s="5">
        <v>55.911997775615184</v>
      </c>
      <c r="X709" s="5">
        <v>37.950000000000003</v>
      </c>
    </row>
    <row r="710" spans="1:24" ht="12.75" customHeight="1">
      <c r="A710" s="4" t="s">
        <v>2695</v>
      </c>
      <c r="B710" s="4" t="s">
        <v>4807</v>
      </c>
      <c r="C710" s="4" t="s">
        <v>64</v>
      </c>
      <c r="D710" s="4" t="s">
        <v>3404</v>
      </c>
      <c r="E710" s="4">
        <v>1942</v>
      </c>
      <c r="F710" s="4">
        <v>77.849999999999994</v>
      </c>
      <c r="G710" s="4">
        <v>57544</v>
      </c>
      <c r="H710" s="4">
        <v>29469</v>
      </c>
      <c r="I710" s="4">
        <v>5087</v>
      </c>
      <c r="J710" s="4">
        <v>9671</v>
      </c>
      <c r="K710" s="4">
        <v>12389</v>
      </c>
      <c r="L710" s="4">
        <v>55</v>
      </c>
      <c r="M710" s="4">
        <v>34611</v>
      </c>
      <c r="N710" s="5">
        <v>60.1470179341026</v>
      </c>
      <c r="O710" s="4">
        <v>57544</v>
      </c>
      <c r="P710" s="4">
        <v>18955</v>
      </c>
      <c r="Q710" s="4">
        <v>5614</v>
      </c>
      <c r="R710" s="4">
        <v>30719</v>
      </c>
      <c r="S710" s="4">
        <v>1455</v>
      </c>
      <c r="T710" s="4">
        <v>197</v>
      </c>
      <c r="U710" s="4">
        <v>16</v>
      </c>
      <c r="V710" s="4">
        <v>32174</v>
      </c>
      <c r="W710" s="5">
        <v>55.911997775615184</v>
      </c>
      <c r="X710" s="5">
        <v>37.950000000000003</v>
      </c>
    </row>
    <row r="711" spans="1:24" ht="12.75" customHeight="1">
      <c r="A711" s="4" t="s">
        <v>2694</v>
      </c>
      <c r="B711" s="4" t="s">
        <v>4809</v>
      </c>
      <c r="C711" s="4" t="s">
        <v>64</v>
      </c>
      <c r="D711" s="4" t="s">
        <v>3404</v>
      </c>
      <c r="E711" s="4">
        <v>4804</v>
      </c>
      <c r="F711" s="4">
        <v>58.12</v>
      </c>
      <c r="G711" s="4">
        <v>57544</v>
      </c>
      <c r="H711" s="4">
        <v>29469</v>
      </c>
      <c r="I711" s="4">
        <v>5087</v>
      </c>
      <c r="J711" s="4">
        <v>9671</v>
      </c>
      <c r="K711" s="4">
        <v>12389</v>
      </c>
      <c r="L711" s="4">
        <v>55</v>
      </c>
      <c r="M711" s="4">
        <v>34611</v>
      </c>
      <c r="N711" s="5">
        <v>60.1470179341026</v>
      </c>
      <c r="O711" s="4">
        <v>57544</v>
      </c>
      <c r="P711" s="4">
        <v>18955</v>
      </c>
      <c r="Q711" s="4">
        <v>5614</v>
      </c>
      <c r="R711" s="4">
        <v>30719</v>
      </c>
      <c r="S711" s="4">
        <v>1455</v>
      </c>
      <c r="T711" s="4">
        <v>197</v>
      </c>
      <c r="U711" s="4">
        <v>16</v>
      </c>
      <c r="V711" s="4">
        <v>32174</v>
      </c>
      <c r="W711" s="5">
        <v>55.911997775615184</v>
      </c>
      <c r="X711" s="5">
        <v>37.950000000000003</v>
      </c>
    </row>
    <row r="712" spans="1:24" ht="12.75" customHeight="1">
      <c r="A712" s="4" t="s">
        <v>2693</v>
      </c>
      <c r="B712" s="4" t="s">
        <v>4811</v>
      </c>
      <c r="C712" s="4" t="s">
        <v>64</v>
      </c>
      <c r="D712" s="4" t="s">
        <v>3404</v>
      </c>
      <c r="E712" s="4">
        <v>2860</v>
      </c>
      <c r="F712" s="4">
        <v>71.45</v>
      </c>
      <c r="G712" s="4">
        <v>57544</v>
      </c>
      <c r="H712" s="4">
        <v>29469</v>
      </c>
      <c r="I712" s="4">
        <v>5087</v>
      </c>
      <c r="J712" s="4">
        <v>9671</v>
      </c>
      <c r="K712" s="4">
        <v>12389</v>
      </c>
      <c r="L712" s="4">
        <v>55</v>
      </c>
      <c r="M712" s="4">
        <v>34611</v>
      </c>
      <c r="N712" s="5">
        <v>60.1470179341026</v>
      </c>
      <c r="O712" s="4">
        <v>57544</v>
      </c>
      <c r="P712" s="4">
        <v>18955</v>
      </c>
      <c r="Q712" s="4">
        <v>5614</v>
      </c>
      <c r="R712" s="4">
        <v>30719</v>
      </c>
      <c r="S712" s="4">
        <v>1455</v>
      </c>
      <c r="T712" s="4">
        <v>197</v>
      </c>
      <c r="U712" s="4">
        <v>16</v>
      </c>
      <c r="V712" s="4">
        <v>32174</v>
      </c>
      <c r="W712" s="5">
        <v>55.911997775615184</v>
      </c>
      <c r="X712" s="5">
        <v>37.950000000000003</v>
      </c>
    </row>
    <row r="713" spans="1:24" ht="12.75" customHeight="1">
      <c r="A713" s="4" t="s">
        <v>2692</v>
      </c>
      <c r="B713" s="4" t="s">
        <v>4813</v>
      </c>
      <c r="C713" s="4" t="s">
        <v>64</v>
      </c>
      <c r="D713" s="4" t="s">
        <v>3404</v>
      </c>
      <c r="E713" s="4">
        <v>8568</v>
      </c>
      <c r="F713" s="4">
        <v>380.49</v>
      </c>
      <c r="G713" s="4">
        <v>57544</v>
      </c>
      <c r="H713" s="4">
        <v>29469</v>
      </c>
      <c r="I713" s="4">
        <v>5087</v>
      </c>
      <c r="J713" s="4">
        <v>9671</v>
      </c>
      <c r="K713" s="4">
        <v>12389</v>
      </c>
      <c r="L713" s="4">
        <v>55</v>
      </c>
      <c r="M713" s="4">
        <v>34611</v>
      </c>
      <c r="N713" s="5">
        <v>60.1470179341026</v>
      </c>
      <c r="O713" s="4">
        <v>57544</v>
      </c>
      <c r="P713" s="4">
        <v>18955</v>
      </c>
      <c r="Q713" s="4">
        <v>5614</v>
      </c>
      <c r="R713" s="4">
        <v>30719</v>
      </c>
      <c r="S713" s="4">
        <v>1455</v>
      </c>
      <c r="T713" s="4">
        <v>197</v>
      </c>
      <c r="U713" s="4">
        <v>16</v>
      </c>
      <c r="V713" s="4">
        <v>32174</v>
      </c>
      <c r="W713" s="5">
        <v>55.911997775615184</v>
      </c>
      <c r="X713" s="5">
        <v>37.950000000000003</v>
      </c>
    </row>
    <row r="714" spans="1:24" ht="12.75" customHeight="1">
      <c r="A714" s="4" t="s">
        <v>2691</v>
      </c>
      <c r="B714" s="4" t="s">
        <v>4815</v>
      </c>
      <c r="C714" s="4" t="s">
        <v>64</v>
      </c>
      <c r="D714" s="4" t="s">
        <v>3404</v>
      </c>
      <c r="E714" s="4">
        <v>4744</v>
      </c>
      <c r="F714" s="4">
        <v>72.8</v>
      </c>
      <c r="G714" s="4">
        <v>57544</v>
      </c>
      <c r="H714" s="4">
        <v>29469</v>
      </c>
      <c r="I714" s="4">
        <v>5087</v>
      </c>
      <c r="J714" s="4">
        <v>9671</v>
      </c>
      <c r="K714" s="4">
        <v>12389</v>
      </c>
      <c r="L714" s="4">
        <v>55</v>
      </c>
      <c r="M714" s="4">
        <v>34611</v>
      </c>
      <c r="N714" s="5">
        <v>60.1470179341026</v>
      </c>
      <c r="O714" s="4">
        <v>57544</v>
      </c>
      <c r="P714" s="4">
        <v>18955</v>
      </c>
      <c r="Q714" s="4">
        <v>5614</v>
      </c>
      <c r="R714" s="4">
        <v>30719</v>
      </c>
      <c r="S714" s="4">
        <v>1455</v>
      </c>
      <c r="T714" s="4">
        <v>197</v>
      </c>
      <c r="U714" s="4">
        <v>16</v>
      </c>
      <c r="V714" s="4">
        <v>32174</v>
      </c>
      <c r="W714" s="5">
        <v>55.911997775615184</v>
      </c>
      <c r="X714" s="5">
        <v>37.950000000000003</v>
      </c>
    </row>
    <row r="715" spans="1:24" ht="12.75" customHeight="1">
      <c r="A715" s="4" t="s">
        <v>2690</v>
      </c>
      <c r="B715" s="4" t="s">
        <v>4817</v>
      </c>
      <c r="C715" s="4" t="s">
        <v>64</v>
      </c>
      <c r="D715" s="4" t="s">
        <v>3404</v>
      </c>
      <c r="E715" s="4">
        <v>4693</v>
      </c>
      <c r="F715" s="4">
        <v>200.73</v>
      </c>
      <c r="G715" s="4">
        <v>57544</v>
      </c>
      <c r="H715" s="4">
        <v>29469</v>
      </c>
      <c r="I715" s="4">
        <v>5087</v>
      </c>
      <c r="J715" s="4">
        <v>9671</v>
      </c>
      <c r="K715" s="4">
        <v>12389</v>
      </c>
      <c r="L715" s="4">
        <v>55</v>
      </c>
      <c r="M715" s="4">
        <v>34611</v>
      </c>
      <c r="N715" s="5">
        <v>60.1470179341026</v>
      </c>
      <c r="O715" s="4">
        <v>57544</v>
      </c>
      <c r="P715" s="4">
        <v>18955</v>
      </c>
      <c r="Q715" s="4">
        <v>5614</v>
      </c>
      <c r="R715" s="4">
        <v>30719</v>
      </c>
      <c r="S715" s="4">
        <v>1455</v>
      </c>
      <c r="T715" s="4">
        <v>197</v>
      </c>
      <c r="U715" s="4">
        <v>16</v>
      </c>
      <c r="V715" s="4">
        <v>32174</v>
      </c>
      <c r="W715" s="5">
        <v>55.911997775615184</v>
      </c>
      <c r="X715" s="5">
        <v>37.950000000000003</v>
      </c>
    </row>
    <row r="716" spans="1:24" ht="12.75" customHeight="1">
      <c r="A716" s="4" t="s">
        <v>2689</v>
      </c>
      <c r="B716" s="4" t="s">
        <v>4819</v>
      </c>
      <c r="C716" s="4" t="s">
        <v>64</v>
      </c>
      <c r="D716" s="4" t="s">
        <v>3404</v>
      </c>
      <c r="E716" s="4">
        <v>8106</v>
      </c>
      <c r="F716" s="4">
        <v>153.44999999999999</v>
      </c>
      <c r="G716" s="4">
        <v>57544</v>
      </c>
      <c r="H716" s="4">
        <v>29469</v>
      </c>
      <c r="I716" s="4">
        <v>5087</v>
      </c>
      <c r="J716" s="4">
        <v>9671</v>
      </c>
      <c r="K716" s="4">
        <v>12389</v>
      </c>
      <c r="L716" s="4">
        <v>55</v>
      </c>
      <c r="M716" s="4">
        <v>34611</v>
      </c>
      <c r="N716" s="5">
        <v>60.1470179341026</v>
      </c>
      <c r="O716" s="4">
        <v>57544</v>
      </c>
      <c r="P716" s="4">
        <v>18955</v>
      </c>
      <c r="Q716" s="4">
        <v>5614</v>
      </c>
      <c r="R716" s="4">
        <v>30719</v>
      </c>
      <c r="S716" s="4">
        <v>1455</v>
      </c>
      <c r="T716" s="4">
        <v>197</v>
      </c>
      <c r="U716" s="4">
        <v>16</v>
      </c>
      <c r="V716" s="4">
        <v>32174</v>
      </c>
      <c r="W716" s="5">
        <v>55.911997775615184</v>
      </c>
      <c r="X716" s="5">
        <v>37.950000000000003</v>
      </c>
    </row>
    <row r="717" spans="1:24" ht="12.75" customHeight="1">
      <c r="A717" s="4" t="s">
        <v>2688</v>
      </c>
      <c r="B717" s="4" t="s">
        <v>4821</v>
      </c>
      <c r="C717" s="4" t="s">
        <v>64</v>
      </c>
      <c r="D717" s="4" t="s">
        <v>3404</v>
      </c>
      <c r="E717" s="4">
        <v>1806</v>
      </c>
      <c r="F717" s="4">
        <v>199.64</v>
      </c>
      <c r="G717" s="4">
        <v>57544</v>
      </c>
      <c r="H717" s="4">
        <v>29469</v>
      </c>
      <c r="I717" s="4">
        <v>5087</v>
      </c>
      <c r="J717" s="4">
        <v>9671</v>
      </c>
      <c r="K717" s="4">
        <v>12389</v>
      </c>
      <c r="L717" s="4">
        <v>55</v>
      </c>
      <c r="M717" s="4">
        <v>34611</v>
      </c>
      <c r="N717" s="5">
        <v>60.1470179341026</v>
      </c>
      <c r="O717" s="4">
        <v>57544</v>
      </c>
      <c r="P717" s="4">
        <v>18955</v>
      </c>
      <c r="Q717" s="4">
        <v>5614</v>
      </c>
      <c r="R717" s="4">
        <v>30719</v>
      </c>
      <c r="S717" s="4">
        <v>1455</v>
      </c>
      <c r="T717" s="4">
        <v>197</v>
      </c>
      <c r="U717" s="4">
        <v>16</v>
      </c>
      <c r="V717" s="4">
        <v>32174</v>
      </c>
      <c r="W717" s="5">
        <v>55.911997775615184</v>
      </c>
      <c r="X717" s="5">
        <v>37.950000000000003</v>
      </c>
    </row>
    <row r="718" spans="1:24" ht="12.75" customHeight="1">
      <c r="A718" s="4" t="s">
        <v>2687</v>
      </c>
      <c r="B718" s="4" t="s">
        <v>4823</v>
      </c>
      <c r="C718" s="4" t="s">
        <v>64</v>
      </c>
      <c r="D718" s="4" t="s">
        <v>3404</v>
      </c>
      <c r="E718" s="4">
        <v>7310</v>
      </c>
      <c r="F718" s="4">
        <v>150.53</v>
      </c>
      <c r="G718" s="4">
        <v>57544</v>
      </c>
      <c r="H718" s="4">
        <v>29469</v>
      </c>
      <c r="I718" s="4">
        <v>5087</v>
      </c>
      <c r="J718" s="4">
        <v>9671</v>
      </c>
      <c r="K718" s="4">
        <v>12389</v>
      </c>
      <c r="L718" s="4">
        <v>55</v>
      </c>
      <c r="M718" s="4">
        <v>34611</v>
      </c>
      <c r="N718" s="5">
        <v>60.1470179341026</v>
      </c>
      <c r="O718" s="4">
        <v>57544</v>
      </c>
      <c r="P718" s="4">
        <v>18955</v>
      </c>
      <c r="Q718" s="4">
        <v>5614</v>
      </c>
      <c r="R718" s="4">
        <v>30719</v>
      </c>
      <c r="S718" s="4">
        <v>1455</v>
      </c>
      <c r="T718" s="4">
        <v>197</v>
      </c>
      <c r="U718" s="4">
        <v>16</v>
      </c>
      <c r="V718" s="4">
        <v>32174</v>
      </c>
      <c r="W718" s="5">
        <v>55.911997775615184</v>
      </c>
      <c r="X718" s="5">
        <v>37.950000000000003</v>
      </c>
    </row>
    <row r="719" spans="1:24" ht="12.75" customHeight="1">
      <c r="A719" s="4" t="s">
        <v>2686</v>
      </c>
      <c r="B719" s="4" t="s">
        <v>4825</v>
      </c>
      <c r="C719" s="4" t="s">
        <v>64</v>
      </c>
      <c r="D719" s="4" t="s">
        <v>3404</v>
      </c>
      <c r="E719" s="4">
        <v>5337</v>
      </c>
      <c r="F719" s="4">
        <v>149.88</v>
      </c>
      <c r="G719" s="4">
        <v>57544</v>
      </c>
      <c r="H719" s="4">
        <v>29469</v>
      </c>
      <c r="I719" s="4">
        <v>5087</v>
      </c>
      <c r="J719" s="4">
        <v>9671</v>
      </c>
      <c r="K719" s="4">
        <v>12389</v>
      </c>
      <c r="L719" s="4">
        <v>55</v>
      </c>
      <c r="M719" s="4">
        <v>34611</v>
      </c>
      <c r="N719" s="5">
        <v>60.1470179341026</v>
      </c>
      <c r="O719" s="4">
        <v>57544</v>
      </c>
      <c r="P719" s="4">
        <v>18955</v>
      </c>
      <c r="Q719" s="4">
        <v>5614</v>
      </c>
      <c r="R719" s="4">
        <v>30719</v>
      </c>
      <c r="S719" s="4">
        <v>1455</v>
      </c>
      <c r="T719" s="4">
        <v>197</v>
      </c>
      <c r="U719" s="4">
        <v>16</v>
      </c>
      <c r="V719" s="4">
        <v>32174</v>
      </c>
      <c r="W719" s="5">
        <v>55.911997775615184</v>
      </c>
      <c r="X719" s="5">
        <v>37.950000000000003</v>
      </c>
    </row>
    <row r="720" spans="1:24" ht="12.75" customHeight="1">
      <c r="A720" s="4" t="s">
        <v>2685</v>
      </c>
      <c r="B720" s="4" t="s">
        <v>4827</v>
      </c>
      <c r="C720" s="4" t="s">
        <v>64</v>
      </c>
      <c r="D720" s="4" t="s">
        <v>3404</v>
      </c>
      <c r="E720" s="4">
        <v>5270</v>
      </c>
      <c r="F720" s="4">
        <v>126.04</v>
      </c>
      <c r="G720" s="4">
        <v>57544</v>
      </c>
      <c r="H720" s="4">
        <v>29469</v>
      </c>
      <c r="I720" s="4">
        <v>5087</v>
      </c>
      <c r="J720" s="4">
        <v>9671</v>
      </c>
      <c r="K720" s="4">
        <v>12389</v>
      </c>
      <c r="L720" s="4">
        <v>55</v>
      </c>
      <c r="M720" s="4">
        <v>34611</v>
      </c>
      <c r="N720" s="5">
        <v>60.1470179341026</v>
      </c>
      <c r="O720" s="4">
        <v>57544</v>
      </c>
      <c r="P720" s="4">
        <v>18955</v>
      </c>
      <c r="Q720" s="4">
        <v>5614</v>
      </c>
      <c r="R720" s="4">
        <v>30719</v>
      </c>
      <c r="S720" s="4">
        <v>1455</v>
      </c>
      <c r="T720" s="4">
        <v>197</v>
      </c>
      <c r="U720" s="4">
        <v>16</v>
      </c>
      <c r="V720" s="4">
        <v>32174</v>
      </c>
      <c r="W720" s="5">
        <v>55.911997775615184</v>
      </c>
      <c r="X720" s="5">
        <v>37.950000000000003</v>
      </c>
    </row>
    <row r="721" spans="1:24" ht="12.75" customHeight="1">
      <c r="A721" s="4" t="s">
        <v>2684</v>
      </c>
      <c r="B721" s="4" t="s">
        <v>4829</v>
      </c>
      <c r="C721" s="4" t="s">
        <v>64</v>
      </c>
      <c r="D721" s="4" t="s">
        <v>3404</v>
      </c>
      <c r="E721" s="4">
        <v>5487</v>
      </c>
      <c r="F721" s="4">
        <v>80.62</v>
      </c>
      <c r="G721" s="4">
        <v>57544</v>
      </c>
      <c r="H721" s="4">
        <v>29469</v>
      </c>
      <c r="I721" s="4">
        <v>5087</v>
      </c>
      <c r="J721" s="4">
        <v>9671</v>
      </c>
      <c r="K721" s="4">
        <v>12389</v>
      </c>
      <c r="L721" s="4">
        <v>55</v>
      </c>
      <c r="M721" s="4">
        <v>34611</v>
      </c>
      <c r="N721" s="5">
        <v>60.1470179341026</v>
      </c>
      <c r="O721" s="4">
        <v>57544</v>
      </c>
      <c r="P721" s="4">
        <v>18955</v>
      </c>
      <c r="Q721" s="4">
        <v>5614</v>
      </c>
      <c r="R721" s="4">
        <v>30719</v>
      </c>
      <c r="S721" s="4">
        <v>1455</v>
      </c>
      <c r="T721" s="4">
        <v>197</v>
      </c>
      <c r="U721" s="4">
        <v>16</v>
      </c>
      <c r="V721" s="4">
        <v>32174</v>
      </c>
      <c r="W721" s="5">
        <v>55.911997775615184</v>
      </c>
      <c r="X721" s="5">
        <v>37.950000000000003</v>
      </c>
    </row>
    <row r="722" spans="1:24" ht="12.75" customHeight="1">
      <c r="A722" s="4" t="s">
        <v>2683</v>
      </c>
      <c r="B722" s="4" t="s">
        <v>4831</v>
      </c>
      <c r="C722" s="4" t="s">
        <v>64</v>
      </c>
      <c r="D722" s="4" t="s">
        <v>3404</v>
      </c>
      <c r="E722" s="4">
        <v>9370</v>
      </c>
      <c r="F722" s="4">
        <v>72.52</v>
      </c>
      <c r="G722" s="4">
        <v>57544</v>
      </c>
      <c r="H722" s="4">
        <v>29469</v>
      </c>
      <c r="I722" s="4">
        <v>5087</v>
      </c>
      <c r="J722" s="4">
        <v>9671</v>
      </c>
      <c r="K722" s="4">
        <v>12389</v>
      </c>
      <c r="L722" s="4">
        <v>55</v>
      </c>
      <c r="M722" s="4">
        <v>34611</v>
      </c>
      <c r="N722" s="5">
        <v>60.1470179341026</v>
      </c>
      <c r="O722" s="4">
        <v>57544</v>
      </c>
      <c r="P722" s="4">
        <v>18955</v>
      </c>
      <c r="Q722" s="4">
        <v>5614</v>
      </c>
      <c r="R722" s="4">
        <v>30719</v>
      </c>
      <c r="S722" s="4">
        <v>1455</v>
      </c>
      <c r="T722" s="4">
        <v>197</v>
      </c>
      <c r="U722" s="4">
        <v>16</v>
      </c>
      <c r="V722" s="4">
        <v>32174</v>
      </c>
      <c r="W722" s="5">
        <v>55.911997775615184</v>
      </c>
      <c r="X722" s="5">
        <v>37.950000000000003</v>
      </c>
    </row>
    <row r="723" spans="1:24" ht="12.75" customHeight="1">
      <c r="A723" s="4" t="s">
        <v>2682</v>
      </c>
      <c r="B723" s="4" t="s">
        <v>4833</v>
      </c>
      <c r="C723" s="4" t="s">
        <v>64</v>
      </c>
      <c r="D723" s="4" t="s">
        <v>3404</v>
      </c>
      <c r="E723" s="4">
        <v>39413</v>
      </c>
      <c r="F723" s="4">
        <v>189.41</v>
      </c>
      <c r="G723" s="4">
        <v>57544</v>
      </c>
      <c r="H723" s="4">
        <v>29469</v>
      </c>
      <c r="I723" s="4">
        <v>5087</v>
      </c>
      <c r="J723" s="4">
        <v>9671</v>
      </c>
      <c r="K723" s="4">
        <v>12389</v>
      </c>
      <c r="L723" s="4">
        <v>55</v>
      </c>
      <c r="M723" s="4">
        <v>34611</v>
      </c>
      <c r="N723" s="5">
        <v>60.1470179341026</v>
      </c>
      <c r="O723" s="4">
        <v>57544</v>
      </c>
      <c r="P723" s="4">
        <v>18955</v>
      </c>
      <c r="Q723" s="4">
        <v>5614</v>
      </c>
      <c r="R723" s="4">
        <v>30719</v>
      </c>
      <c r="S723" s="4">
        <v>1455</v>
      </c>
      <c r="T723" s="4">
        <v>197</v>
      </c>
      <c r="U723" s="4">
        <v>16</v>
      </c>
      <c r="V723" s="4">
        <v>32174</v>
      </c>
      <c r="W723" s="5">
        <v>55.911997775615184</v>
      </c>
      <c r="X723" s="5">
        <v>37.950000000000003</v>
      </c>
    </row>
    <row r="724" spans="1:24" ht="12.75" customHeight="1">
      <c r="A724" s="4" t="s">
        <v>2681</v>
      </c>
      <c r="B724" s="4" t="s">
        <v>4835</v>
      </c>
      <c r="C724" s="4" t="s">
        <v>64</v>
      </c>
      <c r="D724" s="4" t="s">
        <v>3404</v>
      </c>
      <c r="E724" s="4">
        <v>11485</v>
      </c>
      <c r="F724" s="4">
        <v>107.04</v>
      </c>
      <c r="G724" s="4">
        <v>57544</v>
      </c>
      <c r="H724" s="4">
        <v>29469</v>
      </c>
      <c r="I724" s="4">
        <v>5087</v>
      </c>
      <c r="J724" s="4">
        <v>9671</v>
      </c>
      <c r="K724" s="4">
        <v>12389</v>
      </c>
      <c r="L724" s="4">
        <v>55</v>
      </c>
      <c r="M724" s="4">
        <v>34611</v>
      </c>
      <c r="N724" s="5">
        <v>60.1470179341026</v>
      </c>
      <c r="O724" s="4">
        <v>57544</v>
      </c>
      <c r="P724" s="4">
        <v>18955</v>
      </c>
      <c r="Q724" s="4">
        <v>5614</v>
      </c>
      <c r="R724" s="4">
        <v>30719</v>
      </c>
      <c r="S724" s="4">
        <v>1455</v>
      </c>
      <c r="T724" s="4">
        <v>197</v>
      </c>
      <c r="U724" s="4">
        <v>16</v>
      </c>
      <c r="V724" s="4">
        <v>32174</v>
      </c>
      <c r="W724" s="5">
        <v>55.911997775615184</v>
      </c>
      <c r="X724" s="5">
        <v>37.950000000000003</v>
      </c>
    </row>
    <row r="725" spans="1:24" ht="12.75" customHeight="1">
      <c r="A725" s="4" t="s">
        <v>2680</v>
      </c>
      <c r="B725" s="4" t="s">
        <v>4837</v>
      </c>
      <c r="C725" s="4" t="s">
        <v>64</v>
      </c>
      <c r="D725" s="4" t="s">
        <v>3404</v>
      </c>
      <c r="E725" s="4">
        <v>2831</v>
      </c>
      <c r="F725" s="4">
        <v>131.47</v>
      </c>
      <c r="G725" s="4">
        <v>57544</v>
      </c>
      <c r="H725" s="4">
        <v>29469</v>
      </c>
      <c r="I725" s="4">
        <v>5087</v>
      </c>
      <c r="J725" s="4">
        <v>9671</v>
      </c>
      <c r="K725" s="4">
        <v>12389</v>
      </c>
      <c r="L725" s="4">
        <v>55</v>
      </c>
      <c r="M725" s="4">
        <v>34611</v>
      </c>
      <c r="N725" s="5">
        <v>60.1470179341026</v>
      </c>
      <c r="O725" s="4">
        <v>57544</v>
      </c>
      <c r="P725" s="4">
        <v>18955</v>
      </c>
      <c r="Q725" s="4">
        <v>5614</v>
      </c>
      <c r="R725" s="4">
        <v>30719</v>
      </c>
      <c r="S725" s="4">
        <v>1455</v>
      </c>
      <c r="T725" s="4">
        <v>197</v>
      </c>
      <c r="U725" s="4">
        <v>16</v>
      </c>
      <c r="V725" s="4">
        <v>32174</v>
      </c>
      <c r="W725" s="5">
        <v>55.911997775615184</v>
      </c>
      <c r="X725" s="5">
        <v>37.950000000000003</v>
      </c>
    </row>
    <row r="726" spans="1:24" ht="12.75" customHeight="1">
      <c r="A726" s="4" t="s">
        <v>2679</v>
      </c>
      <c r="B726" s="4" t="s">
        <v>4839</v>
      </c>
      <c r="C726" s="4" t="s">
        <v>64</v>
      </c>
      <c r="D726" s="4" t="s">
        <v>3404</v>
      </c>
      <c r="E726" s="4">
        <v>2829</v>
      </c>
      <c r="F726" s="4">
        <v>94.93</v>
      </c>
      <c r="G726" s="4">
        <v>57544</v>
      </c>
      <c r="H726" s="4">
        <v>29469</v>
      </c>
      <c r="I726" s="4">
        <v>5087</v>
      </c>
      <c r="J726" s="4">
        <v>9671</v>
      </c>
      <c r="K726" s="4">
        <v>12389</v>
      </c>
      <c r="L726" s="4">
        <v>55</v>
      </c>
      <c r="M726" s="4">
        <v>34611</v>
      </c>
      <c r="N726" s="5">
        <v>60.1470179341026</v>
      </c>
      <c r="O726" s="4">
        <v>57544</v>
      </c>
      <c r="P726" s="4">
        <v>18955</v>
      </c>
      <c r="Q726" s="4">
        <v>5614</v>
      </c>
      <c r="R726" s="4">
        <v>30719</v>
      </c>
      <c r="S726" s="4">
        <v>1455</v>
      </c>
      <c r="T726" s="4">
        <v>197</v>
      </c>
      <c r="U726" s="4">
        <v>16</v>
      </c>
      <c r="V726" s="4">
        <v>32174</v>
      </c>
      <c r="W726" s="5">
        <v>55.911997775615184</v>
      </c>
      <c r="X726" s="5">
        <v>37.950000000000003</v>
      </c>
    </row>
    <row r="727" spans="1:24" ht="12.75" customHeight="1">
      <c r="A727" s="4" t="s">
        <v>2678</v>
      </c>
      <c r="B727" s="4" t="s">
        <v>4841</v>
      </c>
      <c r="C727" s="4" t="s">
        <v>64</v>
      </c>
      <c r="D727" s="4" t="s">
        <v>3404</v>
      </c>
      <c r="E727" s="4">
        <v>4973</v>
      </c>
      <c r="F727" s="4">
        <v>140.69999999999999</v>
      </c>
      <c r="G727" s="4">
        <v>57544</v>
      </c>
      <c r="H727" s="4">
        <v>29469</v>
      </c>
      <c r="I727" s="4">
        <v>5087</v>
      </c>
      <c r="J727" s="4">
        <v>9671</v>
      </c>
      <c r="K727" s="4">
        <v>12389</v>
      </c>
      <c r="L727" s="4">
        <v>55</v>
      </c>
      <c r="M727" s="4">
        <v>34611</v>
      </c>
      <c r="N727" s="5">
        <v>60.1470179341026</v>
      </c>
      <c r="O727" s="4">
        <v>57544</v>
      </c>
      <c r="P727" s="4">
        <v>18955</v>
      </c>
      <c r="Q727" s="4">
        <v>5614</v>
      </c>
      <c r="R727" s="4">
        <v>30719</v>
      </c>
      <c r="S727" s="4">
        <v>1455</v>
      </c>
      <c r="T727" s="4">
        <v>197</v>
      </c>
      <c r="U727" s="4">
        <v>16</v>
      </c>
      <c r="V727" s="4">
        <v>32174</v>
      </c>
      <c r="W727" s="5">
        <v>55.911997775615184</v>
      </c>
      <c r="X727" s="5">
        <v>37.950000000000003</v>
      </c>
    </row>
    <row r="728" spans="1:24" ht="12.75" customHeight="1">
      <c r="A728" s="4" t="s">
        <v>2677</v>
      </c>
      <c r="B728" s="4" t="s">
        <v>4843</v>
      </c>
      <c r="C728" s="4" t="s">
        <v>64</v>
      </c>
      <c r="D728" s="4" t="s">
        <v>3404</v>
      </c>
      <c r="E728" s="4">
        <v>9364</v>
      </c>
      <c r="F728" s="4">
        <v>75.819999999999993</v>
      </c>
      <c r="G728" s="4">
        <v>57544</v>
      </c>
      <c r="H728" s="4">
        <v>29469</v>
      </c>
      <c r="I728" s="4">
        <v>5087</v>
      </c>
      <c r="J728" s="4">
        <v>9671</v>
      </c>
      <c r="K728" s="4">
        <v>12389</v>
      </c>
      <c r="L728" s="4">
        <v>55</v>
      </c>
      <c r="M728" s="4">
        <v>34611</v>
      </c>
      <c r="N728" s="5">
        <v>60.1470179341026</v>
      </c>
      <c r="O728" s="4">
        <v>57544</v>
      </c>
      <c r="P728" s="4">
        <v>18955</v>
      </c>
      <c r="Q728" s="4">
        <v>5614</v>
      </c>
      <c r="R728" s="4">
        <v>30719</v>
      </c>
      <c r="S728" s="4">
        <v>1455</v>
      </c>
      <c r="T728" s="4">
        <v>197</v>
      </c>
      <c r="U728" s="4">
        <v>16</v>
      </c>
      <c r="V728" s="4">
        <v>32174</v>
      </c>
      <c r="W728" s="5">
        <v>55.911997775615184</v>
      </c>
      <c r="X728" s="5">
        <v>37.950000000000003</v>
      </c>
    </row>
    <row r="729" spans="1:24" ht="12.75" customHeight="1">
      <c r="A729" s="4" t="s">
        <v>2676</v>
      </c>
      <c r="B729" s="4" t="s">
        <v>4845</v>
      </c>
      <c r="C729" s="4" t="s">
        <v>64</v>
      </c>
      <c r="D729" s="4" t="s">
        <v>3404</v>
      </c>
      <c r="E729" s="4">
        <v>7226</v>
      </c>
      <c r="F729" s="4">
        <v>240.65</v>
      </c>
      <c r="G729" s="4">
        <v>57544</v>
      </c>
      <c r="H729" s="4">
        <v>29469</v>
      </c>
      <c r="I729" s="4">
        <v>5087</v>
      </c>
      <c r="J729" s="4">
        <v>9671</v>
      </c>
      <c r="K729" s="4">
        <v>12389</v>
      </c>
      <c r="L729" s="4">
        <v>55</v>
      </c>
      <c r="M729" s="4">
        <v>34611</v>
      </c>
      <c r="N729" s="5">
        <v>60.1470179341026</v>
      </c>
      <c r="O729" s="4">
        <v>57544</v>
      </c>
      <c r="P729" s="4">
        <v>18955</v>
      </c>
      <c r="Q729" s="4">
        <v>5614</v>
      </c>
      <c r="R729" s="4">
        <v>30719</v>
      </c>
      <c r="S729" s="4">
        <v>1455</v>
      </c>
      <c r="T729" s="4">
        <v>197</v>
      </c>
      <c r="U729" s="4">
        <v>16</v>
      </c>
      <c r="V729" s="4">
        <v>32174</v>
      </c>
      <c r="W729" s="5">
        <v>55.911997775615184</v>
      </c>
      <c r="X729" s="5">
        <v>37.950000000000003</v>
      </c>
    </row>
    <row r="730" spans="1:24" ht="12.75" customHeight="1">
      <c r="A730" s="4" t="s">
        <v>2675</v>
      </c>
      <c r="B730" s="4" t="s">
        <v>4847</v>
      </c>
      <c r="C730" s="4" t="s">
        <v>64</v>
      </c>
      <c r="D730" s="4" t="s">
        <v>3404</v>
      </c>
      <c r="E730" s="4">
        <v>5942</v>
      </c>
      <c r="F730" s="4">
        <v>177.2</v>
      </c>
      <c r="G730" s="4">
        <v>57544</v>
      </c>
      <c r="H730" s="4">
        <v>29469</v>
      </c>
      <c r="I730" s="4">
        <v>5087</v>
      </c>
      <c r="J730" s="4">
        <v>9671</v>
      </c>
      <c r="K730" s="4">
        <v>12389</v>
      </c>
      <c r="L730" s="4">
        <v>55</v>
      </c>
      <c r="M730" s="4">
        <v>34611</v>
      </c>
      <c r="N730" s="5">
        <v>60.1470179341026</v>
      </c>
      <c r="O730" s="4">
        <v>57544</v>
      </c>
      <c r="P730" s="4">
        <v>18955</v>
      </c>
      <c r="Q730" s="4">
        <v>5614</v>
      </c>
      <c r="R730" s="4">
        <v>30719</v>
      </c>
      <c r="S730" s="4">
        <v>1455</v>
      </c>
      <c r="T730" s="4">
        <v>197</v>
      </c>
      <c r="U730" s="4">
        <v>16</v>
      </c>
      <c r="V730" s="4">
        <v>32174</v>
      </c>
      <c r="W730" s="5">
        <v>55.911997775615184</v>
      </c>
      <c r="X730" s="5">
        <v>37.950000000000003</v>
      </c>
    </row>
    <row r="731" spans="1:24" ht="12.75" customHeight="1">
      <c r="A731" s="4" t="s">
        <v>2674</v>
      </c>
      <c r="B731" s="4" t="s">
        <v>4849</v>
      </c>
      <c r="C731" s="4" t="s">
        <v>64</v>
      </c>
      <c r="D731" s="4" t="s">
        <v>3404</v>
      </c>
      <c r="E731" s="4">
        <v>3879</v>
      </c>
      <c r="F731" s="4">
        <v>99.81</v>
      </c>
      <c r="G731" s="4">
        <v>57544</v>
      </c>
      <c r="H731" s="4">
        <v>29469</v>
      </c>
      <c r="I731" s="4">
        <v>5087</v>
      </c>
      <c r="J731" s="4">
        <v>9671</v>
      </c>
      <c r="K731" s="4">
        <v>12389</v>
      </c>
      <c r="L731" s="4">
        <v>55</v>
      </c>
      <c r="M731" s="4">
        <v>34611</v>
      </c>
      <c r="N731" s="5">
        <v>60.1470179341026</v>
      </c>
      <c r="O731" s="4">
        <v>57544</v>
      </c>
      <c r="P731" s="4">
        <v>18955</v>
      </c>
      <c r="Q731" s="4">
        <v>5614</v>
      </c>
      <c r="R731" s="4">
        <v>30719</v>
      </c>
      <c r="S731" s="4">
        <v>1455</v>
      </c>
      <c r="T731" s="4">
        <v>197</v>
      </c>
      <c r="U731" s="4">
        <v>16</v>
      </c>
      <c r="V731" s="4">
        <v>32174</v>
      </c>
      <c r="W731" s="5">
        <v>55.911997775615184</v>
      </c>
      <c r="X731" s="5">
        <v>37.950000000000003</v>
      </c>
    </row>
    <row r="732" spans="1:24" ht="12.75" customHeight="1">
      <c r="A732" s="4" t="s">
        <v>2673</v>
      </c>
      <c r="B732" s="4" t="s">
        <v>3664</v>
      </c>
      <c r="C732" s="4" t="s">
        <v>64</v>
      </c>
      <c r="D732" s="4" t="s">
        <v>3404</v>
      </c>
      <c r="E732" s="4">
        <v>6967</v>
      </c>
      <c r="F732" s="4">
        <v>114.63</v>
      </c>
      <c r="G732" s="4">
        <v>57544</v>
      </c>
      <c r="H732" s="4">
        <v>29469</v>
      </c>
      <c r="I732" s="4">
        <v>5087</v>
      </c>
      <c r="J732" s="4">
        <v>9671</v>
      </c>
      <c r="K732" s="4">
        <v>12389</v>
      </c>
      <c r="L732" s="4">
        <v>55</v>
      </c>
      <c r="M732" s="4">
        <v>34611</v>
      </c>
      <c r="N732" s="5">
        <v>60.1470179341026</v>
      </c>
      <c r="O732" s="4">
        <v>57544</v>
      </c>
      <c r="P732" s="4">
        <v>18955</v>
      </c>
      <c r="Q732" s="4">
        <v>5614</v>
      </c>
      <c r="R732" s="4">
        <v>30719</v>
      </c>
      <c r="S732" s="4">
        <v>1455</v>
      </c>
      <c r="T732" s="4">
        <v>197</v>
      </c>
      <c r="U732" s="4">
        <v>16</v>
      </c>
      <c r="V732" s="4">
        <v>32174</v>
      </c>
      <c r="W732" s="5">
        <v>55.911997775615184</v>
      </c>
      <c r="X732" s="5">
        <v>37.950000000000003</v>
      </c>
    </row>
    <row r="733" spans="1:24" ht="12.75" customHeight="1">
      <c r="A733" s="4" t="s">
        <v>2672</v>
      </c>
      <c r="B733" s="4" t="s">
        <v>4851</v>
      </c>
      <c r="C733" s="4" t="s">
        <v>64</v>
      </c>
      <c r="D733" s="4" t="s">
        <v>3404</v>
      </c>
      <c r="E733" s="4">
        <v>6015</v>
      </c>
      <c r="F733" s="4">
        <v>72.94</v>
      </c>
      <c r="G733" s="4">
        <v>57544</v>
      </c>
      <c r="H733" s="4">
        <v>29469</v>
      </c>
      <c r="I733" s="4">
        <v>5087</v>
      </c>
      <c r="J733" s="4">
        <v>9671</v>
      </c>
      <c r="K733" s="4">
        <v>12389</v>
      </c>
      <c r="L733" s="4">
        <v>55</v>
      </c>
      <c r="M733" s="4">
        <v>34611</v>
      </c>
      <c r="N733" s="5">
        <v>60.1470179341026</v>
      </c>
      <c r="O733" s="4">
        <v>57544</v>
      </c>
      <c r="P733" s="4">
        <v>18955</v>
      </c>
      <c r="Q733" s="4">
        <v>5614</v>
      </c>
      <c r="R733" s="4">
        <v>30719</v>
      </c>
      <c r="S733" s="4">
        <v>1455</v>
      </c>
      <c r="T733" s="4">
        <v>197</v>
      </c>
      <c r="U733" s="4">
        <v>16</v>
      </c>
      <c r="V733" s="4">
        <v>32174</v>
      </c>
      <c r="W733" s="5">
        <v>55.911997775615184</v>
      </c>
      <c r="X733" s="5">
        <v>37.950000000000003</v>
      </c>
    </row>
    <row r="734" spans="1:24" ht="12.75" customHeight="1">
      <c r="A734" s="4" t="s">
        <v>2671</v>
      </c>
      <c r="B734" s="4" t="s">
        <v>4853</v>
      </c>
      <c r="C734" s="4" t="s">
        <v>64</v>
      </c>
      <c r="D734" s="4" t="s">
        <v>3404</v>
      </c>
      <c r="E734" s="4">
        <v>2398</v>
      </c>
      <c r="F734" s="4">
        <v>94.84</v>
      </c>
      <c r="G734" s="4">
        <v>57544</v>
      </c>
      <c r="H734" s="4">
        <v>29469</v>
      </c>
      <c r="I734" s="4">
        <v>5087</v>
      </c>
      <c r="J734" s="4">
        <v>9671</v>
      </c>
      <c r="K734" s="4">
        <v>12389</v>
      </c>
      <c r="L734" s="4">
        <v>55</v>
      </c>
      <c r="M734" s="4">
        <v>34611</v>
      </c>
      <c r="N734" s="5">
        <v>60.1470179341026</v>
      </c>
      <c r="O734" s="4">
        <v>57544</v>
      </c>
      <c r="P734" s="4">
        <v>18955</v>
      </c>
      <c r="Q734" s="4">
        <v>5614</v>
      </c>
      <c r="R734" s="4">
        <v>30719</v>
      </c>
      <c r="S734" s="4">
        <v>1455</v>
      </c>
      <c r="T734" s="4">
        <v>197</v>
      </c>
      <c r="U734" s="4">
        <v>16</v>
      </c>
      <c r="V734" s="4">
        <v>32174</v>
      </c>
      <c r="W734" s="5">
        <v>55.911997775615184</v>
      </c>
      <c r="X734" s="5">
        <v>37.950000000000003</v>
      </c>
    </row>
    <row r="735" spans="1:24" ht="12.75" customHeight="1">
      <c r="A735" s="4" t="s">
        <v>2670</v>
      </c>
      <c r="B735" s="4" t="s">
        <v>4855</v>
      </c>
      <c r="C735" s="4" t="s">
        <v>64</v>
      </c>
      <c r="D735" s="4" t="s">
        <v>3404</v>
      </c>
      <c r="E735" s="4">
        <v>3400</v>
      </c>
      <c r="F735" s="4">
        <v>119.23</v>
      </c>
      <c r="G735" s="4">
        <v>57544</v>
      </c>
      <c r="H735" s="4">
        <v>29469</v>
      </c>
      <c r="I735" s="4">
        <v>5087</v>
      </c>
      <c r="J735" s="4">
        <v>9671</v>
      </c>
      <c r="K735" s="4">
        <v>12389</v>
      </c>
      <c r="L735" s="4">
        <v>55</v>
      </c>
      <c r="M735" s="4">
        <v>34611</v>
      </c>
      <c r="N735" s="5">
        <v>60.1470179341026</v>
      </c>
      <c r="O735" s="4">
        <v>57544</v>
      </c>
      <c r="P735" s="4">
        <v>18955</v>
      </c>
      <c r="Q735" s="4">
        <v>5614</v>
      </c>
      <c r="R735" s="4">
        <v>30719</v>
      </c>
      <c r="S735" s="4">
        <v>1455</v>
      </c>
      <c r="T735" s="4">
        <v>197</v>
      </c>
      <c r="U735" s="4">
        <v>16</v>
      </c>
      <c r="V735" s="4">
        <v>32174</v>
      </c>
      <c r="W735" s="5">
        <v>55.911997775615184</v>
      </c>
      <c r="X735" s="5">
        <v>37.950000000000003</v>
      </c>
    </row>
    <row r="736" spans="1:24" ht="12.75" customHeight="1">
      <c r="A736" s="4" t="s">
        <v>2669</v>
      </c>
      <c r="B736" s="4" t="s">
        <v>4857</v>
      </c>
      <c r="C736" s="4" t="s">
        <v>64</v>
      </c>
      <c r="D736" s="4" t="s">
        <v>3404</v>
      </c>
      <c r="E736" s="4">
        <v>3418</v>
      </c>
      <c r="F736" s="4">
        <v>180.1</v>
      </c>
      <c r="G736" s="4">
        <v>57544</v>
      </c>
      <c r="H736" s="4">
        <v>29469</v>
      </c>
      <c r="I736" s="4">
        <v>5087</v>
      </c>
      <c r="J736" s="4">
        <v>9671</v>
      </c>
      <c r="K736" s="4">
        <v>12389</v>
      </c>
      <c r="L736" s="4">
        <v>55</v>
      </c>
      <c r="M736" s="4">
        <v>34611</v>
      </c>
      <c r="N736" s="5">
        <v>60.1470179341026</v>
      </c>
      <c r="O736" s="4">
        <v>57544</v>
      </c>
      <c r="P736" s="4">
        <v>18955</v>
      </c>
      <c r="Q736" s="4">
        <v>5614</v>
      </c>
      <c r="R736" s="4">
        <v>30719</v>
      </c>
      <c r="S736" s="4">
        <v>1455</v>
      </c>
      <c r="T736" s="4">
        <v>197</v>
      </c>
      <c r="U736" s="4">
        <v>16</v>
      </c>
      <c r="V736" s="4">
        <v>32174</v>
      </c>
      <c r="W736" s="5">
        <v>55.911997775615184</v>
      </c>
      <c r="X736" s="5">
        <v>37.950000000000003</v>
      </c>
    </row>
    <row r="737" spans="1:24" ht="12.75" customHeight="1">
      <c r="A737" s="4" t="s">
        <v>2668</v>
      </c>
      <c r="B737" s="4" t="s">
        <v>4859</v>
      </c>
      <c r="C737" s="4" t="s">
        <v>64</v>
      </c>
      <c r="D737" s="4" t="s">
        <v>3404</v>
      </c>
      <c r="E737" s="4">
        <v>7604</v>
      </c>
      <c r="F737" s="4">
        <v>104.47</v>
      </c>
      <c r="G737" s="4">
        <v>57544</v>
      </c>
      <c r="H737" s="4">
        <v>29469</v>
      </c>
      <c r="I737" s="4">
        <v>5087</v>
      </c>
      <c r="J737" s="4">
        <v>9671</v>
      </c>
      <c r="K737" s="4">
        <v>12389</v>
      </c>
      <c r="L737" s="4">
        <v>55</v>
      </c>
      <c r="M737" s="4">
        <v>34611</v>
      </c>
      <c r="N737" s="5">
        <v>60.1470179341026</v>
      </c>
      <c r="O737" s="4">
        <v>57544</v>
      </c>
      <c r="P737" s="4">
        <v>18955</v>
      </c>
      <c r="Q737" s="4">
        <v>5614</v>
      </c>
      <c r="R737" s="4">
        <v>30719</v>
      </c>
      <c r="S737" s="4">
        <v>1455</v>
      </c>
      <c r="T737" s="4">
        <v>197</v>
      </c>
      <c r="U737" s="4">
        <v>16</v>
      </c>
      <c r="V737" s="4">
        <v>32174</v>
      </c>
      <c r="W737" s="5">
        <v>55.911997775615184</v>
      </c>
      <c r="X737" s="5">
        <v>37.950000000000003</v>
      </c>
    </row>
    <row r="738" spans="1:24" ht="12.75" customHeight="1">
      <c r="A738" s="4" t="s">
        <v>2667</v>
      </c>
      <c r="B738" s="4" t="s">
        <v>4861</v>
      </c>
      <c r="C738" s="4" t="s">
        <v>64</v>
      </c>
      <c r="D738" s="4" t="s">
        <v>3404</v>
      </c>
      <c r="E738" s="4">
        <v>4707</v>
      </c>
      <c r="F738" s="4">
        <v>145.88</v>
      </c>
      <c r="G738" s="4">
        <v>57544</v>
      </c>
      <c r="H738" s="4">
        <v>29469</v>
      </c>
      <c r="I738" s="4">
        <v>5087</v>
      </c>
      <c r="J738" s="4">
        <v>9671</v>
      </c>
      <c r="K738" s="4">
        <v>12389</v>
      </c>
      <c r="L738" s="4">
        <v>55</v>
      </c>
      <c r="M738" s="4">
        <v>34611</v>
      </c>
      <c r="N738" s="5">
        <v>60.1470179341026</v>
      </c>
      <c r="O738" s="4">
        <v>57544</v>
      </c>
      <c r="P738" s="4">
        <v>18955</v>
      </c>
      <c r="Q738" s="4">
        <v>5614</v>
      </c>
      <c r="R738" s="4">
        <v>30719</v>
      </c>
      <c r="S738" s="4">
        <v>1455</v>
      </c>
      <c r="T738" s="4">
        <v>197</v>
      </c>
      <c r="U738" s="4">
        <v>16</v>
      </c>
      <c r="V738" s="4">
        <v>32174</v>
      </c>
      <c r="W738" s="5">
        <v>55.911997775615184</v>
      </c>
      <c r="X738" s="5">
        <v>37.950000000000003</v>
      </c>
    </row>
    <row r="739" spans="1:24" ht="12.75" customHeight="1">
      <c r="A739" s="4" t="s">
        <v>2666</v>
      </c>
      <c r="B739" s="4" t="s">
        <v>4863</v>
      </c>
      <c r="C739" s="4" t="s">
        <v>64</v>
      </c>
      <c r="D739" s="4" t="s">
        <v>3404</v>
      </c>
      <c r="E739" s="4">
        <v>5067</v>
      </c>
      <c r="F739" s="4">
        <v>99.72</v>
      </c>
      <c r="G739" s="4">
        <v>57544</v>
      </c>
      <c r="H739" s="4">
        <v>29469</v>
      </c>
      <c r="I739" s="4">
        <v>5087</v>
      </c>
      <c r="J739" s="4">
        <v>9671</v>
      </c>
      <c r="K739" s="4">
        <v>12389</v>
      </c>
      <c r="L739" s="4">
        <v>55</v>
      </c>
      <c r="M739" s="4">
        <v>34611</v>
      </c>
      <c r="N739" s="5">
        <v>60.1470179341026</v>
      </c>
      <c r="O739" s="4">
        <v>57544</v>
      </c>
      <c r="P739" s="4">
        <v>18955</v>
      </c>
      <c r="Q739" s="4">
        <v>5614</v>
      </c>
      <c r="R739" s="4">
        <v>30719</v>
      </c>
      <c r="S739" s="4">
        <v>1455</v>
      </c>
      <c r="T739" s="4">
        <v>197</v>
      </c>
      <c r="U739" s="4">
        <v>16</v>
      </c>
      <c r="V739" s="4">
        <v>32174</v>
      </c>
      <c r="W739" s="5">
        <v>55.911997775615184</v>
      </c>
      <c r="X739" s="5">
        <v>37.950000000000003</v>
      </c>
    </row>
    <row r="740" spans="1:24" ht="12.75" customHeight="1">
      <c r="A740" s="4" t="s">
        <v>2665</v>
      </c>
      <c r="B740" s="4" t="s">
        <v>4865</v>
      </c>
      <c r="C740" s="4" t="s">
        <v>64</v>
      </c>
      <c r="D740" s="4" t="s">
        <v>3404</v>
      </c>
      <c r="E740" s="4">
        <v>8881</v>
      </c>
      <c r="F740" s="4">
        <v>109.01</v>
      </c>
      <c r="G740" s="4">
        <v>57544</v>
      </c>
      <c r="H740" s="4">
        <v>29469</v>
      </c>
      <c r="I740" s="4">
        <v>5087</v>
      </c>
      <c r="J740" s="4">
        <v>9671</v>
      </c>
      <c r="K740" s="4">
        <v>12389</v>
      </c>
      <c r="L740" s="4">
        <v>55</v>
      </c>
      <c r="M740" s="4">
        <v>34611</v>
      </c>
      <c r="N740" s="5">
        <v>60.1470179341026</v>
      </c>
      <c r="O740" s="4">
        <v>57544</v>
      </c>
      <c r="P740" s="4">
        <v>18955</v>
      </c>
      <c r="Q740" s="4">
        <v>5614</v>
      </c>
      <c r="R740" s="4">
        <v>30719</v>
      </c>
      <c r="S740" s="4">
        <v>1455</v>
      </c>
      <c r="T740" s="4">
        <v>197</v>
      </c>
      <c r="U740" s="4">
        <v>16</v>
      </c>
      <c r="V740" s="4">
        <v>32174</v>
      </c>
      <c r="W740" s="5">
        <v>55.911997775615184</v>
      </c>
      <c r="X740" s="5">
        <v>37.950000000000003</v>
      </c>
    </row>
    <row r="741" spans="1:24" ht="12.75" customHeight="1">
      <c r="A741" s="4" t="s">
        <v>2664</v>
      </c>
      <c r="B741" s="4" t="s">
        <v>4867</v>
      </c>
      <c r="C741" s="4" t="s">
        <v>64</v>
      </c>
      <c r="D741" s="4" t="s">
        <v>3404</v>
      </c>
      <c r="E741" s="4">
        <v>2821</v>
      </c>
      <c r="F741" s="4">
        <v>116.05</v>
      </c>
      <c r="G741" s="4">
        <v>57544</v>
      </c>
      <c r="H741" s="4">
        <v>29469</v>
      </c>
      <c r="I741" s="4">
        <v>5087</v>
      </c>
      <c r="J741" s="4">
        <v>9671</v>
      </c>
      <c r="K741" s="4">
        <v>12389</v>
      </c>
      <c r="L741" s="4">
        <v>55</v>
      </c>
      <c r="M741" s="4">
        <v>34611</v>
      </c>
      <c r="N741" s="5">
        <v>60.1470179341026</v>
      </c>
      <c r="O741" s="4">
        <v>57544</v>
      </c>
      <c r="P741" s="4">
        <v>18955</v>
      </c>
      <c r="Q741" s="4">
        <v>5614</v>
      </c>
      <c r="R741" s="4">
        <v>30719</v>
      </c>
      <c r="S741" s="4">
        <v>1455</v>
      </c>
      <c r="T741" s="4">
        <v>197</v>
      </c>
      <c r="U741" s="4">
        <v>16</v>
      </c>
      <c r="V741" s="4">
        <v>32174</v>
      </c>
      <c r="W741" s="5">
        <v>55.911997775615184</v>
      </c>
      <c r="X741" s="5">
        <v>37.950000000000003</v>
      </c>
    </row>
    <row r="742" spans="1:24" ht="12.75" customHeight="1">
      <c r="A742" s="4" t="s">
        <v>2663</v>
      </c>
      <c r="B742" s="4" t="s">
        <v>4869</v>
      </c>
      <c r="C742" s="4" t="s">
        <v>64</v>
      </c>
      <c r="D742" s="4" t="s">
        <v>3404</v>
      </c>
      <c r="E742" s="4">
        <v>2745</v>
      </c>
      <c r="F742" s="4">
        <v>72.06</v>
      </c>
      <c r="G742" s="4">
        <v>57544</v>
      </c>
      <c r="H742" s="4">
        <v>29469</v>
      </c>
      <c r="I742" s="4">
        <v>5087</v>
      </c>
      <c r="J742" s="4">
        <v>9671</v>
      </c>
      <c r="K742" s="4">
        <v>12389</v>
      </c>
      <c r="L742" s="4">
        <v>55</v>
      </c>
      <c r="M742" s="4">
        <v>34611</v>
      </c>
      <c r="N742" s="5">
        <v>60.1470179341026</v>
      </c>
      <c r="O742" s="4">
        <v>57544</v>
      </c>
      <c r="P742" s="4">
        <v>18955</v>
      </c>
      <c r="Q742" s="4">
        <v>5614</v>
      </c>
      <c r="R742" s="4">
        <v>30719</v>
      </c>
      <c r="S742" s="4">
        <v>1455</v>
      </c>
      <c r="T742" s="4">
        <v>197</v>
      </c>
      <c r="U742" s="4">
        <v>16</v>
      </c>
      <c r="V742" s="4">
        <v>32174</v>
      </c>
      <c r="W742" s="5">
        <v>55.911997775615184</v>
      </c>
      <c r="X742" s="5">
        <v>37.950000000000003</v>
      </c>
    </row>
    <row r="743" spans="1:24" ht="12.75" customHeight="1">
      <c r="A743" s="4" t="s">
        <v>2662</v>
      </c>
      <c r="B743" s="4" t="s">
        <v>4871</v>
      </c>
      <c r="C743" s="4" t="s">
        <v>64</v>
      </c>
      <c r="D743" s="4" t="s">
        <v>3404</v>
      </c>
      <c r="E743" s="4">
        <v>2725</v>
      </c>
      <c r="F743" s="4">
        <v>85.94</v>
      </c>
      <c r="G743" s="4">
        <v>57544</v>
      </c>
      <c r="H743" s="4">
        <v>29469</v>
      </c>
      <c r="I743" s="4">
        <v>5087</v>
      </c>
      <c r="J743" s="4">
        <v>9671</v>
      </c>
      <c r="K743" s="4">
        <v>12389</v>
      </c>
      <c r="L743" s="4">
        <v>55</v>
      </c>
      <c r="M743" s="4">
        <v>34611</v>
      </c>
      <c r="N743" s="5">
        <v>60.1470179341026</v>
      </c>
      <c r="O743" s="4">
        <v>57544</v>
      </c>
      <c r="P743" s="4">
        <v>18955</v>
      </c>
      <c r="Q743" s="4">
        <v>5614</v>
      </c>
      <c r="R743" s="4">
        <v>30719</v>
      </c>
      <c r="S743" s="4">
        <v>1455</v>
      </c>
      <c r="T743" s="4">
        <v>197</v>
      </c>
      <c r="U743" s="4">
        <v>16</v>
      </c>
      <c r="V743" s="4">
        <v>32174</v>
      </c>
      <c r="W743" s="5">
        <v>55.911997775615184</v>
      </c>
      <c r="X743" s="5">
        <v>37.950000000000003</v>
      </c>
    </row>
    <row r="744" spans="1:24" ht="12.75" customHeight="1">
      <c r="A744" s="4" t="s">
        <v>2661</v>
      </c>
      <c r="B744" s="4" t="s">
        <v>4873</v>
      </c>
      <c r="C744" s="4" t="s">
        <v>64</v>
      </c>
      <c r="D744" s="4" t="s">
        <v>3404</v>
      </c>
      <c r="E744" s="4">
        <v>7618</v>
      </c>
      <c r="F744" s="4">
        <v>158.47</v>
      </c>
      <c r="G744" s="4">
        <v>57544</v>
      </c>
      <c r="H744" s="4">
        <v>29469</v>
      </c>
      <c r="I744" s="4">
        <v>5087</v>
      </c>
      <c r="J744" s="4">
        <v>9671</v>
      </c>
      <c r="K744" s="4">
        <v>12389</v>
      </c>
      <c r="L744" s="4">
        <v>55</v>
      </c>
      <c r="M744" s="4">
        <v>34611</v>
      </c>
      <c r="N744" s="5">
        <v>60.1470179341026</v>
      </c>
      <c r="O744" s="4">
        <v>57544</v>
      </c>
      <c r="P744" s="4">
        <v>18955</v>
      </c>
      <c r="Q744" s="4">
        <v>5614</v>
      </c>
      <c r="R744" s="4">
        <v>30719</v>
      </c>
      <c r="S744" s="4">
        <v>1455</v>
      </c>
      <c r="T744" s="4">
        <v>197</v>
      </c>
      <c r="U744" s="4">
        <v>16</v>
      </c>
      <c r="V744" s="4">
        <v>32174</v>
      </c>
      <c r="W744" s="5">
        <v>55.911997775615184</v>
      </c>
      <c r="X744" s="5">
        <v>37.950000000000003</v>
      </c>
    </row>
    <row r="745" spans="1:24" ht="12.75" customHeight="1">
      <c r="A745" s="4" t="s">
        <v>2660</v>
      </c>
      <c r="B745" s="4" t="s">
        <v>4875</v>
      </c>
      <c r="C745" s="4" t="s">
        <v>64</v>
      </c>
      <c r="D745" s="4" t="s">
        <v>3404</v>
      </c>
      <c r="E745" s="4">
        <v>4058</v>
      </c>
      <c r="F745" s="4">
        <v>155.02000000000001</v>
      </c>
      <c r="G745" s="4">
        <v>57544</v>
      </c>
      <c r="H745" s="4">
        <v>29469</v>
      </c>
      <c r="I745" s="4">
        <v>5087</v>
      </c>
      <c r="J745" s="4">
        <v>9671</v>
      </c>
      <c r="K745" s="4">
        <v>12389</v>
      </c>
      <c r="L745" s="4">
        <v>55</v>
      </c>
      <c r="M745" s="4">
        <v>34611</v>
      </c>
      <c r="N745" s="5">
        <v>60.1470179341026</v>
      </c>
      <c r="O745" s="4">
        <v>57544</v>
      </c>
      <c r="P745" s="4">
        <v>18955</v>
      </c>
      <c r="Q745" s="4">
        <v>5614</v>
      </c>
      <c r="R745" s="4">
        <v>30719</v>
      </c>
      <c r="S745" s="4">
        <v>1455</v>
      </c>
      <c r="T745" s="4">
        <v>197</v>
      </c>
      <c r="U745" s="4">
        <v>16</v>
      </c>
      <c r="V745" s="4">
        <v>32174</v>
      </c>
      <c r="W745" s="5">
        <v>55.911997775615184</v>
      </c>
      <c r="X745" s="5">
        <v>37.950000000000003</v>
      </c>
    </row>
    <row r="746" spans="1:24" ht="12.75" customHeight="1">
      <c r="A746" s="4" t="s">
        <v>2659</v>
      </c>
      <c r="B746" s="4" t="s">
        <v>4877</v>
      </c>
      <c r="C746" s="4" t="s">
        <v>64</v>
      </c>
      <c r="D746" s="4" t="s">
        <v>3404</v>
      </c>
      <c r="E746" s="4">
        <v>2195</v>
      </c>
      <c r="F746" s="4">
        <v>70.56</v>
      </c>
      <c r="G746" s="4">
        <v>57544</v>
      </c>
      <c r="H746" s="4">
        <v>29469</v>
      </c>
      <c r="I746" s="4">
        <v>5087</v>
      </c>
      <c r="J746" s="4">
        <v>9671</v>
      </c>
      <c r="K746" s="4">
        <v>12389</v>
      </c>
      <c r="L746" s="4">
        <v>55</v>
      </c>
      <c r="M746" s="4">
        <v>34611</v>
      </c>
      <c r="N746" s="5">
        <v>60.1470179341026</v>
      </c>
      <c r="O746" s="4">
        <v>57544</v>
      </c>
      <c r="P746" s="4">
        <v>18955</v>
      </c>
      <c r="Q746" s="4">
        <v>5614</v>
      </c>
      <c r="R746" s="4">
        <v>30719</v>
      </c>
      <c r="S746" s="4">
        <v>1455</v>
      </c>
      <c r="T746" s="4">
        <v>197</v>
      </c>
      <c r="U746" s="4">
        <v>16</v>
      </c>
      <c r="V746" s="4">
        <v>32174</v>
      </c>
      <c r="W746" s="5">
        <v>55.911997775615184</v>
      </c>
      <c r="X746" s="5">
        <v>37.950000000000003</v>
      </c>
    </row>
    <row r="747" spans="1:24" ht="12.75" customHeight="1">
      <c r="A747" s="4" t="s">
        <v>2658</v>
      </c>
      <c r="B747" s="4" t="s">
        <v>4879</v>
      </c>
      <c r="C747" s="4" t="s">
        <v>64</v>
      </c>
      <c r="D747" s="4" t="s">
        <v>3404</v>
      </c>
      <c r="E747" s="4">
        <v>2489</v>
      </c>
      <c r="F747" s="4">
        <v>93.32</v>
      </c>
      <c r="G747" s="4">
        <v>57544</v>
      </c>
      <c r="H747" s="4">
        <v>29469</v>
      </c>
      <c r="I747" s="4">
        <v>5087</v>
      </c>
      <c r="J747" s="4">
        <v>9671</v>
      </c>
      <c r="K747" s="4">
        <v>12389</v>
      </c>
      <c r="L747" s="4">
        <v>55</v>
      </c>
      <c r="M747" s="4">
        <v>34611</v>
      </c>
      <c r="N747" s="5">
        <v>60.1470179341026</v>
      </c>
      <c r="O747" s="4">
        <v>57544</v>
      </c>
      <c r="P747" s="4">
        <v>18955</v>
      </c>
      <c r="Q747" s="4">
        <v>5614</v>
      </c>
      <c r="R747" s="4">
        <v>30719</v>
      </c>
      <c r="S747" s="4">
        <v>1455</v>
      </c>
      <c r="T747" s="4">
        <v>197</v>
      </c>
      <c r="U747" s="4">
        <v>16</v>
      </c>
      <c r="V747" s="4">
        <v>32174</v>
      </c>
      <c r="W747" s="5">
        <v>55.911997775615184</v>
      </c>
      <c r="X747" s="5">
        <v>37.950000000000003</v>
      </c>
    </row>
    <row r="748" spans="1:24" ht="12.75" customHeight="1">
      <c r="A748" s="4" t="s">
        <v>2657</v>
      </c>
      <c r="B748" s="4" t="s">
        <v>4881</v>
      </c>
      <c r="C748" s="4" t="s">
        <v>64</v>
      </c>
      <c r="D748" s="4" t="s">
        <v>3404</v>
      </c>
      <c r="E748" s="4">
        <v>2346</v>
      </c>
      <c r="F748" s="4">
        <v>66.06</v>
      </c>
      <c r="G748" s="4">
        <v>57544</v>
      </c>
      <c r="H748" s="4">
        <v>29469</v>
      </c>
      <c r="I748" s="4">
        <v>5087</v>
      </c>
      <c r="J748" s="4">
        <v>9671</v>
      </c>
      <c r="K748" s="4">
        <v>12389</v>
      </c>
      <c r="L748" s="4">
        <v>55</v>
      </c>
      <c r="M748" s="4">
        <v>34611</v>
      </c>
      <c r="N748" s="5">
        <v>60.1470179341026</v>
      </c>
      <c r="O748" s="4">
        <v>57544</v>
      </c>
      <c r="P748" s="4">
        <v>18955</v>
      </c>
      <c r="Q748" s="4">
        <v>5614</v>
      </c>
      <c r="R748" s="4">
        <v>30719</v>
      </c>
      <c r="S748" s="4">
        <v>1455</v>
      </c>
      <c r="T748" s="4">
        <v>197</v>
      </c>
      <c r="U748" s="4">
        <v>16</v>
      </c>
      <c r="V748" s="4">
        <v>32174</v>
      </c>
      <c r="W748" s="5">
        <v>55.911997775615184</v>
      </c>
      <c r="X748" s="5">
        <v>37.950000000000003</v>
      </c>
    </row>
    <row r="749" spans="1:24" ht="12.75" customHeight="1">
      <c r="A749" s="4" t="s">
        <v>2656</v>
      </c>
      <c r="B749" s="4" t="s">
        <v>4883</v>
      </c>
      <c r="C749" s="4" t="s">
        <v>64</v>
      </c>
      <c r="D749" s="4" t="s">
        <v>3404</v>
      </c>
      <c r="E749" s="4">
        <v>9150</v>
      </c>
      <c r="F749" s="4">
        <v>250.57</v>
      </c>
      <c r="G749" s="4">
        <v>57544</v>
      </c>
      <c r="H749" s="4">
        <v>29469</v>
      </c>
      <c r="I749" s="4">
        <v>5087</v>
      </c>
      <c r="J749" s="4">
        <v>9671</v>
      </c>
      <c r="K749" s="4">
        <v>12389</v>
      </c>
      <c r="L749" s="4">
        <v>55</v>
      </c>
      <c r="M749" s="4">
        <v>34611</v>
      </c>
      <c r="N749" s="5">
        <v>60.1470179341026</v>
      </c>
      <c r="O749" s="4">
        <v>57544</v>
      </c>
      <c r="P749" s="4">
        <v>18955</v>
      </c>
      <c r="Q749" s="4">
        <v>5614</v>
      </c>
      <c r="R749" s="4">
        <v>30719</v>
      </c>
      <c r="S749" s="4">
        <v>1455</v>
      </c>
      <c r="T749" s="4">
        <v>197</v>
      </c>
      <c r="U749" s="4">
        <v>16</v>
      </c>
      <c r="V749" s="4">
        <v>32174</v>
      </c>
      <c r="W749" s="5">
        <v>55.911997775615184</v>
      </c>
      <c r="X749" s="5">
        <v>37.950000000000003</v>
      </c>
    </row>
    <row r="750" spans="1:24" ht="12.75" customHeight="1">
      <c r="A750" s="4" t="s">
        <v>2655</v>
      </c>
      <c r="B750" s="4" t="s">
        <v>4885</v>
      </c>
      <c r="C750" s="4" t="s">
        <v>64</v>
      </c>
      <c r="D750" s="4" t="s">
        <v>3404</v>
      </c>
      <c r="E750" s="4">
        <v>4169</v>
      </c>
      <c r="F750" s="4">
        <v>117.36</v>
      </c>
      <c r="G750" s="4">
        <v>57544</v>
      </c>
      <c r="H750" s="4">
        <v>29469</v>
      </c>
      <c r="I750" s="4">
        <v>5087</v>
      </c>
      <c r="J750" s="4">
        <v>9671</v>
      </c>
      <c r="K750" s="4">
        <v>12389</v>
      </c>
      <c r="L750" s="4">
        <v>55</v>
      </c>
      <c r="M750" s="4">
        <v>34611</v>
      </c>
      <c r="N750" s="5">
        <v>60.1470179341026</v>
      </c>
      <c r="O750" s="4">
        <v>57544</v>
      </c>
      <c r="P750" s="4">
        <v>18955</v>
      </c>
      <c r="Q750" s="4">
        <v>5614</v>
      </c>
      <c r="R750" s="4">
        <v>30719</v>
      </c>
      <c r="S750" s="4">
        <v>1455</v>
      </c>
      <c r="T750" s="4">
        <v>197</v>
      </c>
      <c r="U750" s="4">
        <v>16</v>
      </c>
      <c r="V750" s="4">
        <v>32174</v>
      </c>
      <c r="W750" s="5">
        <v>55.911997775615184</v>
      </c>
      <c r="X750" s="5">
        <v>37.950000000000003</v>
      </c>
    </row>
    <row r="751" spans="1:24" ht="12.75" customHeight="1">
      <c r="A751" s="4" t="s">
        <v>2654</v>
      </c>
      <c r="B751" s="4" t="s">
        <v>4887</v>
      </c>
      <c r="C751" s="4" t="s">
        <v>64</v>
      </c>
      <c r="D751" s="4" t="s">
        <v>3404</v>
      </c>
      <c r="E751" s="4">
        <v>1979</v>
      </c>
      <c r="F751" s="4">
        <v>121.94</v>
      </c>
      <c r="G751" s="4">
        <v>57544</v>
      </c>
      <c r="H751" s="4">
        <v>29469</v>
      </c>
      <c r="I751" s="4">
        <v>5087</v>
      </c>
      <c r="J751" s="4">
        <v>9671</v>
      </c>
      <c r="K751" s="4">
        <v>12389</v>
      </c>
      <c r="L751" s="4">
        <v>55</v>
      </c>
      <c r="M751" s="4">
        <v>34611</v>
      </c>
      <c r="N751" s="5">
        <v>60.1470179341026</v>
      </c>
      <c r="O751" s="4">
        <v>57544</v>
      </c>
      <c r="P751" s="4">
        <v>18955</v>
      </c>
      <c r="Q751" s="4">
        <v>5614</v>
      </c>
      <c r="R751" s="4">
        <v>30719</v>
      </c>
      <c r="S751" s="4">
        <v>1455</v>
      </c>
      <c r="T751" s="4">
        <v>197</v>
      </c>
      <c r="U751" s="4">
        <v>16</v>
      </c>
      <c r="V751" s="4">
        <v>32174</v>
      </c>
      <c r="W751" s="5">
        <v>55.911997775615184</v>
      </c>
      <c r="X751" s="5">
        <v>37.950000000000003</v>
      </c>
    </row>
    <row r="752" spans="1:24" ht="12.75" customHeight="1">
      <c r="A752" s="4" t="s">
        <v>2653</v>
      </c>
      <c r="B752" s="4" t="s">
        <v>4889</v>
      </c>
      <c r="C752" s="4" t="s">
        <v>64</v>
      </c>
      <c r="D752" s="4" t="s">
        <v>3404</v>
      </c>
      <c r="E752" s="4">
        <v>4074</v>
      </c>
      <c r="F752" s="4">
        <v>96.54</v>
      </c>
      <c r="G752" s="4">
        <v>57544</v>
      </c>
      <c r="H752" s="4">
        <v>29469</v>
      </c>
      <c r="I752" s="4">
        <v>5087</v>
      </c>
      <c r="J752" s="4">
        <v>9671</v>
      </c>
      <c r="K752" s="4">
        <v>12389</v>
      </c>
      <c r="L752" s="4">
        <v>55</v>
      </c>
      <c r="M752" s="4">
        <v>34611</v>
      </c>
      <c r="N752" s="5">
        <v>60.1470179341026</v>
      </c>
      <c r="O752" s="4">
        <v>57544</v>
      </c>
      <c r="P752" s="4">
        <v>18955</v>
      </c>
      <c r="Q752" s="4">
        <v>5614</v>
      </c>
      <c r="R752" s="4">
        <v>30719</v>
      </c>
      <c r="S752" s="4">
        <v>1455</v>
      </c>
      <c r="T752" s="4">
        <v>197</v>
      </c>
      <c r="U752" s="4">
        <v>16</v>
      </c>
      <c r="V752" s="4">
        <v>32174</v>
      </c>
      <c r="W752" s="5">
        <v>55.911997775615184</v>
      </c>
      <c r="X752" s="5">
        <v>37.950000000000003</v>
      </c>
    </row>
    <row r="753" spans="1:24" ht="12.75" customHeight="1">
      <c r="A753" s="4" t="s">
        <v>2652</v>
      </c>
      <c r="B753" s="4" t="s">
        <v>4891</v>
      </c>
      <c r="C753" s="4" t="s">
        <v>54</v>
      </c>
      <c r="D753" s="4" t="s">
        <v>3404</v>
      </c>
      <c r="E753" s="4">
        <v>3144</v>
      </c>
      <c r="F753" s="4">
        <v>155.04</v>
      </c>
      <c r="G753" s="4">
        <v>43883</v>
      </c>
      <c r="H753" s="4">
        <v>41483</v>
      </c>
      <c r="I753" s="4">
        <v>1389</v>
      </c>
      <c r="J753" s="4">
        <v>262</v>
      </c>
      <c r="K753" s="4">
        <v>158</v>
      </c>
      <c r="L753" s="4">
        <v>36</v>
      </c>
      <c r="M753" s="4">
        <v>42908</v>
      </c>
      <c r="N753" s="5">
        <v>97.778182895426482</v>
      </c>
      <c r="O753" s="4">
        <v>43883</v>
      </c>
      <c r="P753" s="4">
        <v>11765</v>
      </c>
      <c r="Q753" s="4">
        <v>10642</v>
      </c>
      <c r="R753" s="4">
        <v>19011</v>
      </c>
      <c r="S753" s="4">
        <v>585</v>
      </c>
      <c r="T753" s="4">
        <v>1269</v>
      </c>
      <c r="U753" s="4">
        <v>19</v>
      </c>
      <c r="V753" s="4">
        <v>19596</v>
      </c>
      <c r="W753" s="5">
        <v>44.655105621766971</v>
      </c>
      <c r="X753" s="5">
        <v>36.35</v>
      </c>
    </row>
    <row r="754" spans="1:24" ht="12.75" customHeight="1">
      <c r="A754" s="4" t="s">
        <v>2651</v>
      </c>
      <c r="B754" s="4" t="s">
        <v>4893</v>
      </c>
      <c r="C754" s="4" t="s">
        <v>54</v>
      </c>
      <c r="D754" s="4" t="s">
        <v>3404</v>
      </c>
      <c r="E754" s="4">
        <v>4483</v>
      </c>
      <c r="F754" s="4">
        <v>259.16000000000003</v>
      </c>
      <c r="G754" s="4">
        <v>43883</v>
      </c>
      <c r="H754" s="4">
        <v>41483</v>
      </c>
      <c r="I754" s="4">
        <v>1389</v>
      </c>
      <c r="J754" s="4">
        <v>262</v>
      </c>
      <c r="K754" s="4">
        <v>158</v>
      </c>
      <c r="L754" s="4">
        <v>36</v>
      </c>
      <c r="M754" s="4">
        <v>42908</v>
      </c>
      <c r="N754" s="5">
        <v>97.778182895426482</v>
      </c>
      <c r="O754" s="4">
        <v>43883</v>
      </c>
      <c r="P754" s="4">
        <v>11765</v>
      </c>
      <c r="Q754" s="4">
        <v>10642</v>
      </c>
      <c r="R754" s="4">
        <v>19011</v>
      </c>
      <c r="S754" s="4">
        <v>585</v>
      </c>
      <c r="T754" s="4">
        <v>1269</v>
      </c>
      <c r="U754" s="4">
        <v>19</v>
      </c>
      <c r="V754" s="4">
        <v>19596</v>
      </c>
      <c r="W754" s="5">
        <v>44.655105621766971</v>
      </c>
      <c r="X754" s="5">
        <v>36.35</v>
      </c>
    </row>
    <row r="755" spans="1:24" ht="12.75" customHeight="1">
      <c r="A755" s="4" t="s">
        <v>2650</v>
      </c>
      <c r="B755" s="4" t="s">
        <v>4895</v>
      </c>
      <c r="C755" s="4" t="s">
        <v>54</v>
      </c>
      <c r="D755" s="4" t="s">
        <v>3404</v>
      </c>
      <c r="E755" s="4">
        <v>4634</v>
      </c>
      <c r="F755" s="4">
        <v>256.82</v>
      </c>
      <c r="G755" s="4">
        <v>43883</v>
      </c>
      <c r="H755" s="4">
        <v>41483</v>
      </c>
      <c r="I755" s="4">
        <v>1389</v>
      </c>
      <c r="J755" s="4">
        <v>262</v>
      </c>
      <c r="K755" s="4">
        <v>158</v>
      </c>
      <c r="L755" s="4">
        <v>36</v>
      </c>
      <c r="M755" s="4">
        <v>42908</v>
      </c>
      <c r="N755" s="5">
        <v>97.778182895426482</v>
      </c>
      <c r="O755" s="4">
        <v>43883</v>
      </c>
      <c r="P755" s="4">
        <v>11765</v>
      </c>
      <c r="Q755" s="4">
        <v>10642</v>
      </c>
      <c r="R755" s="4">
        <v>19011</v>
      </c>
      <c r="S755" s="4">
        <v>585</v>
      </c>
      <c r="T755" s="4">
        <v>1269</v>
      </c>
      <c r="U755" s="4">
        <v>19</v>
      </c>
      <c r="V755" s="4">
        <v>19596</v>
      </c>
      <c r="W755" s="5">
        <v>44.655105621766971</v>
      </c>
      <c r="X755" s="5">
        <v>36.35</v>
      </c>
    </row>
    <row r="756" spans="1:24" ht="12.75" customHeight="1">
      <c r="A756" s="4" t="s">
        <v>2649</v>
      </c>
      <c r="B756" s="4" t="s">
        <v>4897</v>
      </c>
      <c r="C756" s="4" t="s">
        <v>54</v>
      </c>
      <c r="D756" s="4" t="s">
        <v>3404</v>
      </c>
      <c r="E756" s="4">
        <v>2475</v>
      </c>
      <c r="F756" s="4">
        <v>158.33000000000001</v>
      </c>
      <c r="G756" s="4">
        <v>43883</v>
      </c>
      <c r="H756" s="4">
        <v>41483</v>
      </c>
      <c r="I756" s="4">
        <v>1389</v>
      </c>
      <c r="J756" s="4">
        <v>262</v>
      </c>
      <c r="K756" s="4">
        <v>158</v>
      </c>
      <c r="L756" s="4">
        <v>36</v>
      </c>
      <c r="M756" s="4">
        <v>42908</v>
      </c>
      <c r="N756" s="5">
        <v>97.778182895426482</v>
      </c>
      <c r="O756" s="4">
        <v>43883</v>
      </c>
      <c r="P756" s="4">
        <v>11765</v>
      </c>
      <c r="Q756" s="4">
        <v>10642</v>
      </c>
      <c r="R756" s="4">
        <v>19011</v>
      </c>
      <c r="S756" s="4">
        <v>585</v>
      </c>
      <c r="T756" s="4">
        <v>1269</v>
      </c>
      <c r="U756" s="4">
        <v>19</v>
      </c>
      <c r="V756" s="4">
        <v>19596</v>
      </c>
      <c r="W756" s="5">
        <v>44.655105621766971</v>
      </c>
      <c r="X756" s="5">
        <v>36.35</v>
      </c>
    </row>
    <row r="757" spans="1:24" ht="12.75" customHeight="1">
      <c r="A757" s="4" t="s">
        <v>2648</v>
      </c>
      <c r="B757" s="4" t="s">
        <v>4899</v>
      </c>
      <c r="C757" s="4" t="s">
        <v>54</v>
      </c>
      <c r="D757" s="4" t="s">
        <v>3404</v>
      </c>
      <c r="E757" s="4">
        <v>3936</v>
      </c>
      <c r="F757" s="4">
        <v>154.46</v>
      </c>
      <c r="G757" s="4">
        <v>43883</v>
      </c>
      <c r="H757" s="4">
        <v>41483</v>
      </c>
      <c r="I757" s="4">
        <v>1389</v>
      </c>
      <c r="J757" s="4">
        <v>262</v>
      </c>
      <c r="K757" s="4">
        <v>158</v>
      </c>
      <c r="L757" s="4">
        <v>36</v>
      </c>
      <c r="M757" s="4">
        <v>42908</v>
      </c>
      <c r="N757" s="5">
        <v>97.778182895426482</v>
      </c>
      <c r="O757" s="4">
        <v>43883</v>
      </c>
      <c r="P757" s="4">
        <v>11765</v>
      </c>
      <c r="Q757" s="4">
        <v>10642</v>
      </c>
      <c r="R757" s="4">
        <v>19011</v>
      </c>
      <c r="S757" s="4">
        <v>585</v>
      </c>
      <c r="T757" s="4">
        <v>1269</v>
      </c>
      <c r="U757" s="4">
        <v>19</v>
      </c>
      <c r="V757" s="4">
        <v>19596</v>
      </c>
      <c r="W757" s="5">
        <v>44.655105621766971</v>
      </c>
      <c r="X757" s="5">
        <v>36.35</v>
      </c>
    </row>
    <row r="758" spans="1:24" ht="12.75" customHeight="1">
      <c r="A758" s="4" t="s">
        <v>2647</v>
      </c>
      <c r="B758" s="4" t="s">
        <v>4901</v>
      </c>
      <c r="C758" s="4" t="s">
        <v>54</v>
      </c>
      <c r="D758" s="4" t="s">
        <v>3404</v>
      </c>
      <c r="E758" s="4">
        <v>3253</v>
      </c>
      <c r="F758" s="4">
        <v>121.23</v>
      </c>
      <c r="G758" s="4">
        <v>43883</v>
      </c>
      <c r="H758" s="4">
        <v>41483</v>
      </c>
      <c r="I758" s="4">
        <v>1389</v>
      </c>
      <c r="J758" s="4">
        <v>262</v>
      </c>
      <c r="K758" s="4">
        <v>158</v>
      </c>
      <c r="L758" s="4">
        <v>36</v>
      </c>
      <c r="M758" s="4">
        <v>42908</v>
      </c>
      <c r="N758" s="5">
        <v>97.778182895426482</v>
      </c>
      <c r="O758" s="4">
        <v>43883</v>
      </c>
      <c r="P758" s="4">
        <v>11765</v>
      </c>
      <c r="Q758" s="4">
        <v>10642</v>
      </c>
      <c r="R758" s="4">
        <v>19011</v>
      </c>
      <c r="S758" s="4">
        <v>585</v>
      </c>
      <c r="T758" s="4">
        <v>1269</v>
      </c>
      <c r="U758" s="4">
        <v>19</v>
      </c>
      <c r="V758" s="4">
        <v>19596</v>
      </c>
      <c r="W758" s="5">
        <v>44.655105621766971</v>
      </c>
      <c r="X758" s="5">
        <v>36.35</v>
      </c>
    </row>
    <row r="759" spans="1:24" ht="12.75" customHeight="1">
      <c r="A759" s="4" t="s">
        <v>2646</v>
      </c>
      <c r="B759" s="4" t="s">
        <v>4903</v>
      </c>
      <c r="C759" s="4" t="s">
        <v>54</v>
      </c>
      <c r="D759" s="4" t="s">
        <v>3404</v>
      </c>
      <c r="E759" s="4">
        <v>2402</v>
      </c>
      <c r="F759" s="4">
        <v>130.02000000000001</v>
      </c>
      <c r="G759" s="4">
        <v>43883</v>
      </c>
      <c r="H759" s="4">
        <v>41483</v>
      </c>
      <c r="I759" s="4">
        <v>1389</v>
      </c>
      <c r="J759" s="4">
        <v>262</v>
      </c>
      <c r="K759" s="4">
        <v>158</v>
      </c>
      <c r="L759" s="4">
        <v>36</v>
      </c>
      <c r="M759" s="4">
        <v>42908</v>
      </c>
      <c r="N759" s="5">
        <v>97.778182895426482</v>
      </c>
      <c r="O759" s="4">
        <v>43883</v>
      </c>
      <c r="P759" s="4">
        <v>11765</v>
      </c>
      <c r="Q759" s="4">
        <v>10642</v>
      </c>
      <c r="R759" s="4">
        <v>19011</v>
      </c>
      <c r="S759" s="4">
        <v>585</v>
      </c>
      <c r="T759" s="4">
        <v>1269</v>
      </c>
      <c r="U759" s="4">
        <v>19</v>
      </c>
      <c r="V759" s="4">
        <v>19596</v>
      </c>
      <c r="W759" s="5">
        <v>44.655105621766971</v>
      </c>
      <c r="X759" s="5">
        <v>36.35</v>
      </c>
    </row>
    <row r="760" spans="1:24" ht="12.75" customHeight="1">
      <c r="A760" s="4" t="s">
        <v>2645</v>
      </c>
      <c r="B760" s="4" t="s">
        <v>4905</v>
      </c>
      <c r="C760" s="4" t="s">
        <v>54</v>
      </c>
      <c r="D760" s="4" t="s">
        <v>3404</v>
      </c>
      <c r="E760" s="4">
        <v>5058</v>
      </c>
      <c r="F760" s="4">
        <v>192.97</v>
      </c>
      <c r="G760" s="4">
        <v>43883</v>
      </c>
      <c r="H760" s="4">
        <v>41483</v>
      </c>
      <c r="I760" s="4">
        <v>1389</v>
      </c>
      <c r="J760" s="4">
        <v>262</v>
      </c>
      <c r="K760" s="4">
        <v>158</v>
      </c>
      <c r="L760" s="4">
        <v>36</v>
      </c>
      <c r="M760" s="4">
        <v>42908</v>
      </c>
      <c r="N760" s="5">
        <v>97.778182895426482</v>
      </c>
      <c r="O760" s="4">
        <v>43883</v>
      </c>
      <c r="P760" s="4">
        <v>11765</v>
      </c>
      <c r="Q760" s="4">
        <v>10642</v>
      </c>
      <c r="R760" s="4">
        <v>19011</v>
      </c>
      <c r="S760" s="4">
        <v>585</v>
      </c>
      <c r="T760" s="4">
        <v>1269</v>
      </c>
      <c r="U760" s="4">
        <v>19</v>
      </c>
      <c r="V760" s="4">
        <v>19596</v>
      </c>
      <c r="W760" s="5">
        <v>44.655105621766971</v>
      </c>
      <c r="X760" s="5">
        <v>36.35</v>
      </c>
    </row>
    <row r="761" spans="1:24" ht="12.75" customHeight="1">
      <c r="A761" s="4" t="s">
        <v>2644</v>
      </c>
      <c r="B761" s="4" t="s">
        <v>4907</v>
      </c>
      <c r="C761" s="4" t="s">
        <v>54</v>
      </c>
      <c r="D761" s="4" t="s">
        <v>3404</v>
      </c>
      <c r="E761" s="4">
        <v>2366</v>
      </c>
      <c r="F761" s="4">
        <v>179.74</v>
      </c>
      <c r="G761" s="4">
        <v>43883</v>
      </c>
      <c r="H761" s="4">
        <v>41483</v>
      </c>
      <c r="I761" s="4">
        <v>1389</v>
      </c>
      <c r="J761" s="4">
        <v>262</v>
      </c>
      <c r="K761" s="4">
        <v>158</v>
      </c>
      <c r="L761" s="4">
        <v>36</v>
      </c>
      <c r="M761" s="4">
        <v>42908</v>
      </c>
      <c r="N761" s="5">
        <v>97.778182895426482</v>
      </c>
      <c r="O761" s="4">
        <v>43883</v>
      </c>
      <c r="P761" s="4">
        <v>11765</v>
      </c>
      <c r="Q761" s="4">
        <v>10642</v>
      </c>
      <c r="R761" s="4">
        <v>19011</v>
      </c>
      <c r="S761" s="4">
        <v>585</v>
      </c>
      <c r="T761" s="4">
        <v>1269</v>
      </c>
      <c r="U761" s="4">
        <v>19</v>
      </c>
      <c r="V761" s="4">
        <v>19596</v>
      </c>
      <c r="W761" s="5">
        <v>44.655105621766971</v>
      </c>
      <c r="X761" s="5">
        <v>36.35</v>
      </c>
    </row>
    <row r="762" spans="1:24" ht="12.75" customHeight="1">
      <c r="A762" s="4" t="s">
        <v>2643</v>
      </c>
      <c r="B762" s="4" t="s">
        <v>4909</v>
      </c>
      <c r="C762" s="4" t="s">
        <v>54</v>
      </c>
      <c r="D762" s="4" t="s">
        <v>3404</v>
      </c>
      <c r="E762" s="4">
        <v>3187</v>
      </c>
      <c r="F762" s="4">
        <v>318.20999999999998</v>
      </c>
      <c r="G762" s="4">
        <v>43883</v>
      </c>
      <c r="H762" s="4">
        <v>41483</v>
      </c>
      <c r="I762" s="4">
        <v>1389</v>
      </c>
      <c r="J762" s="4">
        <v>262</v>
      </c>
      <c r="K762" s="4">
        <v>158</v>
      </c>
      <c r="L762" s="4">
        <v>36</v>
      </c>
      <c r="M762" s="4">
        <v>42908</v>
      </c>
      <c r="N762" s="5">
        <v>97.778182895426482</v>
      </c>
      <c r="O762" s="4">
        <v>43883</v>
      </c>
      <c r="P762" s="4">
        <v>11765</v>
      </c>
      <c r="Q762" s="4">
        <v>10642</v>
      </c>
      <c r="R762" s="4">
        <v>19011</v>
      </c>
      <c r="S762" s="4">
        <v>585</v>
      </c>
      <c r="T762" s="4">
        <v>1269</v>
      </c>
      <c r="U762" s="4">
        <v>19</v>
      </c>
      <c r="V762" s="4">
        <v>19596</v>
      </c>
      <c r="W762" s="5">
        <v>44.655105621766971</v>
      </c>
      <c r="X762" s="5">
        <v>36.35</v>
      </c>
    </row>
    <row r="763" spans="1:24" ht="12.75" customHeight="1">
      <c r="A763" s="4" t="s">
        <v>2642</v>
      </c>
      <c r="B763" s="4" t="s">
        <v>4911</v>
      </c>
      <c r="C763" s="4" t="s">
        <v>54</v>
      </c>
      <c r="D763" s="4" t="s">
        <v>3404</v>
      </c>
      <c r="E763" s="4">
        <v>2629</v>
      </c>
      <c r="F763" s="4">
        <v>33.869999999999997</v>
      </c>
      <c r="G763" s="4">
        <v>43883</v>
      </c>
      <c r="H763" s="4">
        <v>41483</v>
      </c>
      <c r="I763" s="4">
        <v>1389</v>
      </c>
      <c r="J763" s="4">
        <v>262</v>
      </c>
      <c r="K763" s="4">
        <v>158</v>
      </c>
      <c r="L763" s="4">
        <v>36</v>
      </c>
      <c r="M763" s="4">
        <v>42908</v>
      </c>
      <c r="N763" s="5">
        <v>97.778182895426482</v>
      </c>
      <c r="O763" s="4">
        <v>43883</v>
      </c>
      <c r="P763" s="4">
        <v>11765</v>
      </c>
      <c r="Q763" s="4">
        <v>10642</v>
      </c>
      <c r="R763" s="4">
        <v>19011</v>
      </c>
      <c r="S763" s="4">
        <v>585</v>
      </c>
      <c r="T763" s="4">
        <v>1269</v>
      </c>
      <c r="U763" s="4">
        <v>19</v>
      </c>
      <c r="V763" s="4">
        <v>19596</v>
      </c>
      <c r="W763" s="5">
        <v>44.655105621766971</v>
      </c>
      <c r="X763" s="5">
        <v>36.35</v>
      </c>
    </row>
    <row r="764" spans="1:24" ht="12.75" customHeight="1">
      <c r="A764" s="4" t="s">
        <v>2641</v>
      </c>
      <c r="B764" s="4" t="s">
        <v>4913</v>
      </c>
      <c r="C764" s="4" t="s">
        <v>54</v>
      </c>
      <c r="D764" s="4" t="s">
        <v>3404</v>
      </c>
      <c r="E764" s="4">
        <v>4730</v>
      </c>
      <c r="F764" s="4">
        <v>163.09</v>
      </c>
      <c r="G764" s="4">
        <v>43883</v>
      </c>
      <c r="H764" s="4">
        <v>41483</v>
      </c>
      <c r="I764" s="4">
        <v>1389</v>
      </c>
      <c r="J764" s="4">
        <v>262</v>
      </c>
      <c r="K764" s="4">
        <v>158</v>
      </c>
      <c r="L764" s="4">
        <v>36</v>
      </c>
      <c r="M764" s="4">
        <v>42908</v>
      </c>
      <c r="N764" s="5">
        <v>97.778182895426482</v>
      </c>
      <c r="O764" s="4">
        <v>43883</v>
      </c>
      <c r="P764" s="4">
        <v>11765</v>
      </c>
      <c r="Q764" s="4">
        <v>10642</v>
      </c>
      <c r="R764" s="4">
        <v>19011</v>
      </c>
      <c r="S764" s="4">
        <v>585</v>
      </c>
      <c r="T764" s="4">
        <v>1269</v>
      </c>
      <c r="U764" s="4">
        <v>19</v>
      </c>
      <c r="V764" s="4">
        <v>19596</v>
      </c>
      <c r="W764" s="5">
        <v>44.655105621766971</v>
      </c>
      <c r="X764" s="5">
        <v>36.35</v>
      </c>
    </row>
    <row r="765" spans="1:24" ht="12.75" customHeight="1">
      <c r="A765" s="4" t="s">
        <v>2640</v>
      </c>
      <c r="B765" s="4" t="s">
        <v>4018</v>
      </c>
      <c r="C765" s="4" t="s">
        <v>54</v>
      </c>
      <c r="D765" s="4" t="s">
        <v>3404</v>
      </c>
      <c r="E765" s="4">
        <v>3257</v>
      </c>
      <c r="F765" s="4">
        <v>189.99</v>
      </c>
      <c r="G765" s="4">
        <v>43883</v>
      </c>
      <c r="H765" s="4">
        <v>41483</v>
      </c>
      <c r="I765" s="4">
        <v>1389</v>
      </c>
      <c r="J765" s="4">
        <v>262</v>
      </c>
      <c r="K765" s="4">
        <v>158</v>
      </c>
      <c r="L765" s="4">
        <v>36</v>
      </c>
      <c r="M765" s="4">
        <v>42908</v>
      </c>
      <c r="N765" s="5">
        <v>97.778182895426482</v>
      </c>
      <c r="O765" s="4">
        <v>43883</v>
      </c>
      <c r="P765" s="4">
        <v>11765</v>
      </c>
      <c r="Q765" s="4">
        <v>10642</v>
      </c>
      <c r="R765" s="4">
        <v>19011</v>
      </c>
      <c r="S765" s="4">
        <v>585</v>
      </c>
      <c r="T765" s="4">
        <v>1269</v>
      </c>
      <c r="U765" s="4">
        <v>19</v>
      </c>
      <c r="V765" s="4">
        <v>19596</v>
      </c>
      <c r="W765" s="5">
        <v>44.655105621766971</v>
      </c>
      <c r="X765" s="5">
        <v>36.35</v>
      </c>
    </row>
    <row r="766" spans="1:24" ht="12.75" customHeight="1">
      <c r="A766" s="4" t="s">
        <v>2639</v>
      </c>
      <c r="B766" s="4" t="s">
        <v>4915</v>
      </c>
      <c r="C766" s="4" t="s">
        <v>54</v>
      </c>
      <c r="D766" s="4" t="s">
        <v>3404</v>
      </c>
      <c r="E766" s="4">
        <v>3073</v>
      </c>
      <c r="F766" s="4">
        <v>186.41</v>
      </c>
      <c r="G766" s="4">
        <v>43883</v>
      </c>
      <c r="H766" s="4">
        <v>41483</v>
      </c>
      <c r="I766" s="4">
        <v>1389</v>
      </c>
      <c r="J766" s="4">
        <v>262</v>
      </c>
      <c r="K766" s="4">
        <v>158</v>
      </c>
      <c r="L766" s="4">
        <v>36</v>
      </c>
      <c r="M766" s="4">
        <v>42908</v>
      </c>
      <c r="N766" s="5">
        <v>97.778182895426482</v>
      </c>
      <c r="O766" s="4">
        <v>43883</v>
      </c>
      <c r="P766" s="4">
        <v>11765</v>
      </c>
      <c r="Q766" s="4">
        <v>10642</v>
      </c>
      <c r="R766" s="4">
        <v>19011</v>
      </c>
      <c r="S766" s="4">
        <v>585</v>
      </c>
      <c r="T766" s="4">
        <v>1269</v>
      </c>
      <c r="U766" s="4">
        <v>19</v>
      </c>
      <c r="V766" s="4">
        <v>19596</v>
      </c>
      <c r="W766" s="5">
        <v>44.655105621766971</v>
      </c>
      <c r="X766" s="5">
        <v>36.35</v>
      </c>
    </row>
    <row r="767" spans="1:24" ht="12.75" customHeight="1">
      <c r="A767" s="4" t="s">
        <v>2638</v>
      </c>
      <c r="B767" s="4" t="s">
        <v>4917</v>
      </c>
      <c r="C767" s="4" t="s">
        <v>54</v>
      </c>
      <c r="D767" s="4" t="s">
        <v>3404</v>
      </c>
      <c r="E767" s="4">
        <v>3273</v>
      </c>
      <c r="F767" s="4">
        <v>160.47999999999999</v>
      </c>
      <c r="G767" s="4">
        <v>43883</v>
      </c>
      <c r="H767" s="4">
        <v>41483</v>
      </c>
      <c r="I767" s="4">
        <v>1389</v>
      </c>
      <c r="J767" s="4">
        <v>262</v>
      </c>
      <c r="K767" s="4">
        <v>158</v>
      </c>
      <c r="L767" s="4">
        <v>36</v>
      </c>
      <c r="M767" s="4">
        <v>42908</v>
      </c>
      <c r="N767" s="5">
        <v>97.778182895426482</v>
      </c>
      <c r="O767" s="4">
        <v>43883</v>
      </c>
      <c r="P767" s="4">
        <v>11765</v>
      </c>
      <c r="Q767" s="4">
        <v>10642</v>
      </c>
      <c r="R767" s="4">
        <v>19011</v>
      </c>
      <c r="S767" s="4">
        <v>585</v>
      </c>
      <c r="T767" s="4">
        <v>1269</v>
      </c>
      <c r="U767" s="4">
        <v>19</v>
      </c>
      <c r="V767" s="4">
        <v>19596</v>
      </c>
      <c r="W767" s="5">
        <v>44.655105621766971</v>
      </c>
      <c r="X767" s="5">
        <v>36.35</v>
      </c>
    </row>
    <row r="768" spans="1:24" ht="12.75" customHeight="1">
      <c r="A768" s="4" t="s">
        <v>2637</v>
      </c>
      <c r="B768" s="4" t="s">
        <v>4919</v>
      </c>
      <c r="C768" s="4" t="s">
        <v>54</v>
      </c>
      <c r="D768" s="4" t="s">
        <v>3404</v>
      </c>
      <c r="E768" s="4">
        <v>3023</v>
      </c>
      <c r="F768" s="4">
        <v>100.95</v>
      </c>
      <c r="G768" s="4">
        <v>43883</v>
      </c>
      <c r="H768" s="4">
        <v>41483</v>
      </c>
      <c r="I768" s="4">
        <v>1389</v>
      </c>
      <c r="J768" s="4">
        <v>262</v>
      </c>
      <c r="K768" s="4">
        <v>158</v>
      </c>
      <c r="L768" s="4">
        <v>36</v>
      </c>
      <c r="M768" s="4">
        <v>42908</v>
      </c>
      <c r="N768" s="5">
        <v>97.778182895426482</v>
      </c>
      <c r="O768" s="4">
        <v>43883</v>
      </c>
      <c r="P768" s="4">
        <v>11765</v>
      </c>
      <c r="Q768" s="4">
        <v>10642</v>
      </c>
      <c r="R768" s="4">
        <v>19011</v>
      </c>
      <c r="S768" s="4">
        <v>585</v>
      </c>
      <c r="T768" s="4">
        <v>1269</v>
      </c>
      <c r="U768" s="4">
        <v>19</v>
      </c>
      <c r="V768" s="4">
        <v>19596</v>
      </c>
      <c r="W768" s="5">
        <v>44.655105621766971</v>
      </c>
      <c r="X768" s="5">
        <v>36.35</v>
      </c>
    </row>
    <row r="769" spans="1:24" ht="12.75" customHeight="1">
      <c r="A769" s="4" t="s">
        <v>2636</v>
      </c>
      <c r="B769" s="4" t="s">
        <v>4921</v>
      </c>
      <c r="C769" s="4" t="s">
        <v>54</v>
      </c>
      <c r="D769" s="4" t="s">
        <v>3404</v>
      </c>
      <c r="E769" s="4">
        <v>2098</v>
      </c>
      <c r="F769" s="4">
        <v>148.88999999999999</v>
      </c>
      <c r="G769" s="4">
        <v>43883</v>
      </c>
      <c r="H769" s="4">
        <v>41483</v>
      </c>
      <c r="I769" s="4">
        <v>1389</v>
      </c>
      <c r="J769" s="4">
        <v>262</v>
      </c>
      <c r="K769" s="4">
        <v>158</v>
      </c>
      <c r="L769" s="4">
        <v>36</v>
      </c>
      <c r="M769" s="4">
        <v>42908</v>
      </c>
      <c r="N769" s="5">
        <v>97.778182895426482</v>
      </c>
      <c r="O769" s="4">
        <v>43883</v>
      </c>
      <c r="P769" s="4">
        <v>11765</v>
      </c>
      <c r="Q769" s="4">
        <v>10642</v>
      </c>
      <c r="R769" s="4">
        <v>19011</v>
      </c>
      <c r="S769" s="4">
        <v>585</v>
      </c>
      <c r="T769" s="4">
        <v>1269</v>
      </c>
      <c r="U769" s="4">
        <v>19</v>
      </c>
      <c r="V769" s="4">
        <v>19596</v>
      </c>
      <c r="W769" s="5">
        <v>44.655105621766971</v>
      </c>
      <c r="X769" s="5">
        <v>36.35</v>
      </c>
    </row>
    <row r="770" spans="1:24" ht="12.75" customHeight="1">
      <c r="A770" s="4" t="s">
        <v>2635</v>
      </c>
      <c r="B770" s="4" t="s">
        <v>4923</v>
      </c>
      <c r="C770" s="4" t="s">
        <v>54</v>
      </c>
      <c r="D770" s="4" t="s">
        <v>3404</v>
      </c>
      <c r="E770" s="4">
        <v>5652</v>
      </c>
      <c r="F770" s="4">
        <v>215.93</v>
      </c>
      <c r="G770" s="4">
        <v>43883</v>
      </c>
      <c r="H770" s="4">
        <v>41483</v>
      </c>
      <c r="I770" s="4">
        <v>1389</v>
      </c>
      <c r="J770" s="4">
        <v>262</v>
      </c>
      <c r="K770" s="4">
        <v>158</v>
      </c>
      <c r="L770" s="4">
        <v>36</v>
      </c>
      <c r="M770" s="4">
        <v>42908</v>
      </c>
      <c r="N770" s="5">
        <v>97.778182895426482</v>
      </c>
      <c r="O770" s="4">
        <v>43883</v>
      </c>
      <c r="P770" s="4">
        <v>11765</v>
      </c>
      <c r="Q770" s="4">
        <v>10642</v>
      </c>
      <c r="R770" s="4">
        <v>19011</v>
      </c>
      <c r="S770" s="4">
        <v>585</v>
      </c>
      <c r="T770" s="4">
        <v>1269</v>
      </c>
      <c r="U770" s="4">
        <v>19</v>
      </c>
      <c r="V770" s="4">
        <v>19596</v>
      </c>
      <c r="W770" s="5">
        <v>44.655105621766971</v>
      </c>
      <c r="X770" s="5">
        <v>36.35</v>
      </c>
    </row>
    <row r="771" spans="1:24" ht="12.75" customHeight="1">
      <c r="A771" s="4" t="s">
        <v>2634</v>
      </c>
      <c r="B771" s="4" t="s">
        <v>4925</v>
      </c>
      <c r="C771" s="4" t="s">
        <v>54</v>
      </c>
      <c r="D771" s="4" t="s">
        <v>3404</v>
      </c>
      <c r="E771" s="4">
        <v>3632</v>
      </c>
      <c r="F771" s="4">
        <v>98.91</v>
      </c>
      <c r="G771" s="4">
        <v>43883</v>
      </c>
      <c r="H771" s="4">
        <v>41483</v>
      </c>
      <c r="I771" s="4">
        <v>1389</v>
      </c>
      <c r="J771" s="4">
        <v>262</v>
      </c>
      <c r="K771" s="4">
        <v>158</v>
      </c>
      <c r="L771" s="4">
        <v>36</v>
      </c>
      <c r="M771" s="4">
        <v>42908</v>
      </c>
      <c r="N771" s="5">
        <v>97.778182895426482</v>
      </c>
      <c r="O771" s="4">
        <v>43883</v>
      </c>
      <c r="P771" s="4">
        <v>11765</v>
      </c>
      <c r="Q771" s="4">
        <v>10642</v>
      </c>
      <c r="R771" s="4">
        <v>19011</v>
      </c>
      <c r="S771" s="4">
        <v>585</v>
      </c>
      <c r="T771" s="4">
        <v>1269</v>
      </c>
      <c r="U771" s="4">
        <v>19</v>
      </c>
      <c r="V771" s="4">
        <v>19596</v>
      </c>
      <c r="W771" s="5">
        <v>44.655105621766971</v>
      </c>
      <c r="X771" s="5">
        <v>36.35</v>
      </c>
    </row>
    <row r="772" spans="1:24" ht="12.75" customHeight="1">
      <c r="A772" s="4" t="s">
        <v>2633</v>
      </c>
      <c r="B772" s="4" t="s">
        <v>4927</v>
      </c>
      <c r="C772" s="4" t="s">
        <v>54</v>
      </c>
      <c r="D772" s="4" t="s">
        <v>3404</v>
      </c>
      <c r="E772" s="4">
        <v>2401</v>
      </c>
      <c r="F772" s="4">
        <v>230.64</v>
      </c>
      <c r="G772" s="4">
        <v>43883</v>
      </c>
      <c r="H772" s="4">
        <v>41483</v>
      </c>
      <c r="I772" s="4">
        <v>1389</v>
      </c>
      <c r="J772" s="4">
        <v>262</v>
      </c>
      <c r="K772" s="4">
        <v>158</v>
      </c>
      <c r="L772" s="4">
        <v>36</v>
      </c>
      <c r="M772" s="4">
        <v>42908</v>
      </c>
      <c r="N772" s="5">
        <v>97.778182895426482</v>
      </c>
      <c r="O772" s="4">
        <v>43883</v>
      </c>
      <c r="P772" s="4">
        <v>11765</v>
      </c>
      <c r="Q772" s="4">
        <v>10642</v>
      </c>
      <c r="R772" s="4">
        <v>19011</v>
      </c>
      <c r="S772" s="4">
        <v>585</v>
      </c>
      <c r="T772" s="4">
        <v>1269</v>
      </c>
      <c r="U772" s="4">
        <v>19</v>
      </c>
      <c r="V772" s="4">
        <v>19596</v>
      </c>
      <c r="W772" s="5">
        <v>44.655105621766971</v>
      </c>
      <c r="X772" s="5">
        <v>36.35</v>
      </c>
    </row>
    <row r="773" spans="1:24" ht="12.75" customHeight="1">
      <c r="A773" s="4" t="s">
        <v>2632</v>
      </c>
      <c r="B773" s="4" t="s">
        <v>4929</v>
      </c>
      <c r="C773" s="4" t="s">
        <v>54</v>
      </c>
      <c r="D773" s="4" t="s">
        <v>3404</v>
      </c>
      <c r="E773" s="4">
        <v>2466</v>
      </c>
      <c r="F773" s="4">
        <v>7.4</v>
      </c>
      <c r="G773" s="4">
        <v>43883</v>
      </c>
      <c r="H773" s="4">
        <v>41483</v>
      </c>
      <c r="I773" s="4">
        <v>1389</v>
      </c>
      <c r="J773" s="4">
        <v>262</v>
      </c>
      <c r="K773" s="4">
        <v>158</v>
      </c>
      <c r="L773" s="4">
        <v>36</v>
      </c>
      <c r="M773" s="4">
        <v>42908</v>
      </c>
      <c r="N773" s="5">
        <v>97.778182895426482</v>
      </c>
      <c r="O773" s="4">
        <v>43883</v>
      </c>
      <c r="P773" s="4">
        <v>11765</v>
      </c>
      <c r="Q773" s="4">
        <v>10642</v>
      </c>
      <c r="R773" s="4">
        <v>19011</v>
      </c>
      <c r="S773" s="4">
        <v>585</v>
      </c>
      <c r="T773" s="4">
        <v>1269</v>
      </c>
      <c r="U773" s="4">
        <v>19</v>
      </c>
      <c r="V773" s="4">
        <v>19596</v>
      </c>
      <c r="W773" s="5">
        <v>44.655105621766971</v>
      </c>
      <c r="X773" s="5">
        <v>36.35</v>
      </c>
    </row>
    <row r="774" spans="1:24" ht="12.75" customHeight="1">
      <c r="A774" s="4" t="s">
        <v>2631</v>
      </c>
      <c r="B774" s="4" t="s">
        <v>4931</v>
      </c>
      <c r="C774" s="4" t="s">
        <v>54</v>
      </c>
      <c r="D774" s="4" t="s">
        <v>3404</v>
      </c>
      <c r="E774" s="4">
        <v>4702</v>
      </c>
      <c r="F774" s="4">
        <v>215.24</v>
      </c>
      <c r="G774" s="4">
        <v>43883</v>
      </c>
      <c r="H774" s="4">
        <v>41483</v>
      </c>
      <c r="I774" s="4">
        <v>1389</v>
      </c>
      <c r="J774" s="4">
        <v>262</v>
      </c>
      <c r="K774" s="4">
        <v>158</v>
      </c>
      <c r="L774" s="4">
        <v>36</v>
      </c>
      <c r="M774" s="4">
        <v>42908</v>
      </c>
      <c r="N774" s="5">
        <v>97.778182895426482</v>
      </c>
      <c r="O774" s="4">
        <v>43883</v>
      </c>
      <c r="P774" s="4">
        <v>11765</v>
      </c>
      <c r="Q774" s="4">
        <v>10642</v>
      </c>
      <c r="R774" s="4">
        <v>19011</v>
      </c>
      <c r="S774" s="4">
        <v>585</v>
      </c>
      <c r="T774" s="4">
        <v>1269</v>
      </c>
      <c r="U774" s="4">
        <v>19</v>
      </c>
      <c r="V774" s="4">
        <v>19596</v>
      </c>
      <c r="W774" s="5">
        <v>44.655105621766971</v>
      </c>
      <c r="X774" s="5">
        <v>36.35</v>
      </c>
    </row>
    <row r="775" spans="1:24" ht="12.75" customHeight="1">
      <c r="A775" s="4" t="s">
        <v>2630</v>
      </c>
      <c r="B775" s="4" t="s">
        <v>4933</v>
      </c>
      <c r="C775" s="4" t="s">
        <v>54</v>
      </c>
      <c r="D775" s="4" t="s">
        <v>3404</v>
      </c>
      <c r="E775" s="4">
        <v>1769</v>
      </c>
      <c r="F775" s="4">
        <v>72.81</v>
      </c>
      <c r="G775" s="4">
        <v>43883</v>
      </c>
      <c r="H775" s="4">
        <v>41483</v>
      </c>
      <c r="I775" s="4">
        <v>1389</v>
      </c>
      <c r="J775" s="4">
        <v>262</v>
      </c>
      <c r="K775" s="4">
        <v>158</v>
      </c>
      <c r="L775" s="4">
        <v>36</v>
      </c>
      <c r="M775" s="4">
        <v>42908</v>
      </c>
      <c r="N775" s="5">
        <v>97.778182895426482</v>
      </c>
      <c r="O775" s="4">
        <v>43883</v>
      </c>
      <c r="P775" s="4">
        <v>11765</v>
      </c>
      <c r="Q775" s="4">
        <v>10642</v>
      </c>
      <c r="R775" s="4">
        <v>19011</v>
      </c>
      <c r="S775" s="4">
        <v>585</v>
      </c>
      <c r="T775" s="4">
        <v>1269</v>
      </c>
      <c r="U775" s="4">
        <v>19</v>
      </c>
      <c r="V775" s="4">
        <v>19596</v>
      </c>
      <c r="W775" s="5">
        <v>44.655105621766971</v>
      </c>
      <c r="X775" s="5">
        <v>36.35</v>
      </c>
    </row>
    <row r="776" spans="1:24" ht="12.75" customHeight="1">
      <c r="A776" s="4" t="s">
        <v>2629</v>
      </c>
      <c r="B776" s="4" t="s">
        <v>4935</v>
      </c>
      <c r="C776" s="4" t="s">
        <v>54</v>
      </c>
      <c r="D776" s="4" t="s">
        <v>3404</v>
      </c>
      <c r="E776" s="4">
        <v>3031</v>
      </c>
      <c r="F776" s="4">
        <v>207</v>
      </c>
      <c r="G776" s="4">
        <v>43883</v>
      </c>
      <c r="H776" s="4">
        <v>41483</v>
      </c>
      <c r="I776" s="4">
        <v>1389</v>
      </c>
      <c r="J776" s="4">
        <v>262</v>
      </c>
      <c r="K776" s="4">
        <v>158</v>
      </c>
      <c r="L776" s="4">
        <v>36</v>
      </c>
      <c r="M776" s="4">
        <v>42908</v>
      </c>
      <c r="N776" s="5">
        <v>97.778182895426482</v>
      </c>
      <c r="O776" s="4">
        <v>43883</v>
      </c>
      <c r="P776" s="4">
        <v>11765</v>
      </c>
      <c r="Q776" s="4">
        <v>10642</v>
      </c>
      <c r="R776" s="4">
        <v>19011</v>
      </c>
      <c r="S776" s="4">
        <v>585</v>
      </c>
      <c r="T776" s="4">
        <v>1269</v>
      </c>
      <c r="U776" s="4">
        <v>19</v>
      </c>
      <c r="V776" s="4">
        <v>19596</v>
      </c>
      <c r="W776" s="5">
        <v>44.655105621766971</v>
      </c>
      <c r="X776" s="5">
        <v>36.35</v>
      </c>
    </row>
    <row r="777" spans="1:24" ht="12.75" customHeight="1">
      <c r="A777" s="4" t="s">
        <v>2628</v>
      </c>
      <c r="B777" s="4" t="s">
        <v>4937</v>
      </c>
      <c r="C777" s="4" t="s">
        <v>54</v>
      </c>
      <c r="D777" s="4" t="s">
        <v>3404</v>
      </c>
      <c r="E777" s="4">
        <v>4248</v>
      </c>
      <c r="F777" s="4">
        <v>121.53</v>
      </c>
      <c r="G777" s="4">
        <v>43883</v>
      </c>
      <c r="H777" s="4">
        <v>41483</v>
      </c>
      <c r="I777" s="4">
        <v>1389</v>
      </c>
      <c r="J777" s="4">
        <v>262</v>
      </c>
      <c r="K777" s="4">
        <v>158</v>
      </c>
      <c r="L777" s="4">
        <v>36</v>
      </c>
      <c r="M777" s="4">
        <v>42908</v>
      </c>
      <c r="N777" s="5">
        <v>97.778182895426482</v>
      </c>
      <c r="O777" s="4">
        <v>43883</v>
      </c>
      <c r="P777" s="4">
        <v>11765</v>
      </c>
      <c r="Q777" s="4">
        <v>10642</v>
      </c>
      <c r="R777" s="4">
        <v>19011</v>
      </c>
      <c r="S777" s="4">
        <v>585</v>
      </c>
      <c r="T777" s="4">
        <v>1269</v>
      </c>
      <c r="U777" s="4">
        <v>19</v>
      </c>
      <c r="V777" s="4">
        <v>19596</v>
      </c>
      <c r="W777" s="5">
        <v>44.655105621766971</v>
      </c>
      <c r="X777" s="5">
        <v>36.35</v>
      </c>
    </row>
    <row r="778" spans="1:24" ht="12.75" customHeight="1">
      <c r="A778" s="4" t="s">
        <v>2627</v>
      </c>
      <c r="B778" s="4" t="s">
        <v>4939</v>
      </c>
      <c r="C778" s="4" t="s">
        <v>54</v>
      </c>
      <c r="D778" s="4" t="s">
        <v>3404</v>
      </c>
      <c r="E778" s="4">
        <v>4716</v>
      </c>
      <c r="F778" s="4">
        <v>204.67</v>
      </c>
      <c r="G778" s="4">
        <v>43883</v>
      </c>
      <c r="H778" s="4">
        <v>41483</v>
      </c>
      <c r="I778" s="4">
        <v>1389</v>
      </c>
      <c r="J778" s="4">
        <v>262</v>
      </c>
      <c r="K778" s="4">
        <v>158</v>
      </c>
      <c r="L778" s="4">
        <v>36</v>
      </c>
      <c r="M778" s="4">
        <v>42908</v>
      </c>
      <c r="N778" s="5">
        <v>97.778182895426482</v>
      </c>
      <c r="O778" s="4">
        <v>43883</v>
      </c>
      <c r="P778" s="4">
        <v>11765</v>
      </c>
      <c r="Q778" s="4">
        <v>10642</v>
      </c>
      <c r="R778" s="4">
        <v>19011</v>
      </c>
      <c r="S778" s="4">
        <v>585</v>
      </c>
      <c r="T778" s="4">
        <v>1269</v>
      </c>
      <c r="U778" s="4">
        <v>19</v>
      </c>
      <c r="V778" s="4">
        <v>19596</v>
      </c>
      <c r="W778" s="5">
        <v>44.655105621766971</v>
      </c>
      <c r="X778" s="5">
        <v>36.35</v>
      </c>
    </row>
    <row r="779" spans="1:24" ht="12.75" customHeight="1">
      <c r="A779" s="4" t="s">
        <v>2626</v>
      </c>
      <c r="B779" s="4" t="s">
        <v>4941</v>
      </c>
      <c r="C779" s="4" t="s">
        <v>54</v>
      </c>
      <c r="D779" s="4" t="s">
        <v>3404</v>
      </c>
      <c r="E779" s="4">
        <v>3925</v>
      </c>
      <c r="F779" s="4">
        <v>183.94</v>
      </c>
      <c r="G779" s="4">
        <v>43883</v>
      </c>
      <c r="H779" s="4">
        <v>41483</v>
      </c>
      <c r="I779" s="4">
        <v>1389</v>
      </c>
      <c r="J779" s="4">
        <v>262</v>
      </c>
      <c r="K779" s="4">
        <v>158</v>
      </c>
      <c r="L779" s="4">
        <v>36</v>
      </c>
      <c r="M779" s="4">
        <v>42908</v>
      </c>
      <c r="N779" s="5">
        <v>97.778182895426482</v>
      </c>
      <c r="O779" s="4">
        <v>43883</v>
      </c>
      <c r="P779" s="4">
        <v>11765</v>
      </c>
      <c r="Q779" s="4">
        <v>10642</v>
      </c>
      <c r="R779" s="4">
        <v>19011</v>
      </c>
      <c r="S779" s="4">
        <v>585</v>
      </c>
      <c r="T779" s="4">
        <v>1269</v>
      </c>
      <c r="U779" s="4">
        <v>19</v>
      </c>
      <c r="V779" s="4">
        <v>19596</v>
      </c>
      <c r="W779" s="5">
        <v>44.655105621766971</v>
      </c>
      <c r="X779" s="5">
        <v>36.35</v>
      </c>
    </row>
    <row r="780" spans="1:24" ht="12.75" customHeight="1">
      <c r="A780" s="4" t="s">
        <v>2625</v>
      </c>
      <c r="B780" s="4" t="s">
        <v>4943</v>
      </c>
      <c r="C780" s="4" t="s">
        <v>54</v>
      </c>
      <c r="D780" s="4" t="s">
        <v>3404</v>
      </c>
      <c r="E780" s="4">
        <v>4065</v>
      </c>
      <c r="F780" s="4">
        <v>193.83</v>
      </c>
      <c r="G780" s="4">
        <v>43883</v>
      </c>
      <c r="H780" s="4">
        <v>41483</v>
      </c>
      <c r="I780" s="4">
        <v>1389</v>
      </c>
      <c r="J780" s="4">
        <v>262</v>
      </c>
      <c r="K780" s="4">
        <v>158</v>
      </c>
      <c r="L780" s="4">
        <v>36</v>
      </c>
      <c r="M780" s="4">
        <v>42908</v>
      </c>
      <c r="N780" s="5">
        <v>97.778182895426482</v>
      </c>
      <c r="O780" s="4">
        <v>43883</v>
      </c>
      <c r="P780" s="4">
        <v>11765</v>
      </c>
      <c r="Q780" s="4">
        <v>10642</v>
      </c>
      <c r="R780" s="4">
        <v>19011</v>
      </c>
      <c r="S780" s="4">
        <v>585</v>
      </c>
      <c r="T780" s="4">
        <v>1269</v>
      </c>
      <c r="U780" s="4">
        <v>19</v>
      </c>
      <c r="V780" s="4">
        <v>19596</v>
      </c>
      <c r="W780" s="5">
        <v>44.655105621766971</v>
      </c>
      <c r="X780" s="5">
        <v>36.35</v>
      </c>
    </row>
    <row r="781" spans="1:24" ht="12.75" customHeight="1">
      <c r="A781" s="4" t="s">
        <v>2624</v>
      </c>
      <c r="B781" s="4" t="s">
        <v>4945</v>
      </c>
      <c r="C781" s="4" t="s">
        <v>54</v>
      </c>
      <c r="D781" s="4" t="s">
        <v>3404</v>
      </c>
      <c r="E781" s="4">
        <v>4278</v>
      </c>
      <c r="F781" s="4">
        <v>194.81</v>
      </c>
      <c r="G781" s="4">
        <v>43883</v>
      </c>
      <c r="H781" s="4">
        <v>41483</v>
      </c>
      <c r="I781" s="4">
        <v>1389</v>
      </c>
      <c r="J781" s="4">
        <v>262</v>
      </c>
      <c r="K781" s="4">
        <v>158</v>
      </c>
      <c r="L781" s="4">
        <v>36</v>
      </c>
      <c r="M781" s="4">
        <v>42908</v>
      </c>
      <c r="N781" s="5">
        <v>97.778182895426482</v>
      </c>
      <c r="O781" s="4">
        <v>43883</v>
      </c>
      <c r="P781" s="4">
        <v>11765</v>
      </c>
      <c r="Q781" s="4">
        <v>10642</v>
      </c>
      <c r="R781" s="4">
        <v>19011</v>
      </c>
      <c r="S781" s="4">
        <v>585</v>
      </c>
      <c r="T781" s="4">
        <v>1269</v>
      </c>
      <c r="U781" s="4">
        <v>19</v>
      </c>
      <c r="V781" s="4">
        <v>19596</v>
      </c>
      <c r="W781" s="5">
        <v>44.655105621766971</v>
      </c>
      <c r="X781" s="5">
        <v>36.35</v>
      </c>
    </row>
    <row r="782" spans="1:24" ht="12.75" customHeight="1">
      <c r="A782" s="4" t="s">
        <v>2623</v>
      </c>
      <c r="B782" s="4" t="s">
        <v>4947</v>
      </c>
      <c r="C782" s="4" t="s">
        <v>54</v>
      </c>
      <c r="D782" s="4" t="s">
        <v>3404</v>
      </c>
      <c r="E782" s="4">
        <v>2727</v>
      </c>
      <c r="F782" s="4">
        <v>139.19999999999999</v>
      </c>
      <c r="G782" s="4">
        <v>43883</v>
      </c>
      <c r="H782" s="4">
        <v>41483</v>
      </c>
      <c r="I782" s="4">
        <v>1389</v>
      </c>
      <c r="J782" s="4">
        <v>262</v>
      </c>
      <c r="K782" s="4">
        <v>158</v>
      </c>
      <c r="L782" s="4">
        <v>36</v>
      </c>
      <c r="M782" s="4">
        <v>42908</v>
      </c>
      <c r="N782" s="5">
        <v>97.778182895426482</v>
      </c>
      <c r="O782" s="4">
        <v>43883</v>
      </c>
      <c r="P782" s="4">
        <v>11765</v>
      </c>
      <c r="Q782" s="4">
        <v>10642</v>
      </c>
      <c r="R782" s="4">
        <v>19011</v>
      </c>
      <c r="S782" s="4">
        <v>585</v>
      </c>
      <c r="T782" s="4">
        <v>1269</v>
      </c>
      <c r="U782" s="4">
        <v>19</v>
      </c>
      <c r="V782" s="4">
        <v>19596</v>
      </c>
      <c r="W782" s="5">
        <v>44.655105621766971</v>
      </c>
      <c r="X782" s="5">
        <v>36.35</v>
      </c>
    </row>
    <row r="783" spans="1:24" ht="12.75" customHeight="1">
      <c r="A783" s="4" t="s">
        <v>2622</v>
      </c>
      <c r="B783" s="4" t="s">
        <v>4949</v>
      </c>
      <c r="C783" s="4" t="s">
        <v>54</v>
      </c>
      <c r="D783" s="4" t="s">
        <v>3404</v>
      </c>
      <c r="E783" s="4">
        <v>6209</v>
      </c>
      <c r="F783" s="4">
        <v>234.35</v>
      </c>
      <c r="G783" s="4">
        <v>43883</v>
      </c>
      <c r="H783" s="4">
        <v>41483</v>
      </c>
      <c r="I783" s="4">
        <v>1389</v>
      </c>
      <c r="J783" s="4">
        <v>262</v>
      </c>
      <c r="K783" s="4">
        <v>158</v>
      </c>
      <c r="L783" s="4">
        <v>36</v>
      </c>
      <c r="M783" s="4">
        <v>42908</v>
      </c>
      <c r="N783" s="5">
        <v>97.778182895426482</v>
      </c>
      <c r="O783" s="4">
        <v>43883</v>
      </c>
      <c r="P783" s="4">
        <v>11765</v>
      </c>
      <c r="Q783" s="4">
        <v>10642</v>
      </c>
      <c r="R783" s="4">
        <v>19011</v>
      </c>
      <c r="S783" s="4">
        <v>585</v>
      </c>
      <c r="T783" s="4">
        <v>1269</v>
      </c>
      <c r="U783" s="4">
        <v>19</v>
      </c>
      <c r="V783" s="4">
        <v>19596</v>
      </c>
      <c r="W783" s="5">
        <v>44.655105621766971</v>
      </c>
      <c r="X783" s="5">
        <v>36.35</v>
      </c>
    </row>
    <row r="784" spans="1:24" ht="12.75" customHeight="1">
      <c r="A784" s="4" t="s">
        <v>2621</v>
      </c>
      <c r="B784" s="4" t="s">
        <v>4950</v>
      </c>
      <c r="C784" s="4" t="s">
        <v>54</v>
      </c>
      <c r="D784" s="4" t="s">
        <v>3404</v>
      </c>
      <c r="E784" s="4">
        <v>2293</v>
      </c>
      <c r="F784" s="4">
        <v>133.57</v>
      </c>
      <c r="G784" s="4">
        <v>43883</v>
      </c>
      <c r="H784" s="4">
        <v>41483</v>
      </c>
      <c r="I784" s="4">
        <v>1389</v>
      </c>
      <c r="J784" s="4">
        <v>262</v>
      </c>
      <c r="K784" s="4">
        <v>158</v>
      </c>
      <c r="L784" s="4">
        <v>36</v>
      </c>
      <c r="M784" s="4">
        <v>42908</v>
      </c>
      <c r="N784" s="5">
        <v>97.778182895426482</v>
      </c>
      <c r="O784" s="4">
        <v>43883</v>
      </c>
      <c r="P784" s="4">
        <v>11765</v>
      </c>
      <c r="Q784" s="4">
        <v>10642</v>
      </c>
      <c r="R784" s="4">
        <v>19011</v>
      </c>
      <c r="S784" s="4">
        <v>585</v>
      </c>
      <c r="T784" s="4">
        <v>1269</v>
      </c>
      <c r="U784" s="4">
        <v>19</v>
      </c>
      <c r="V784" s="4">
        <v>19596</v>
      </c>
      <c r="W784" s="5">
        <v>44.655105621766971</v>
      </c>
      <c r="X784" s="5">
        <v>36.35</v>
      </c>
    </row>
    <row r="785" spans="1:24" ht="12.75" customHeight="1">
      <c r="A785" s="4" t="s">
        <v>2620</v>
      </c>
      <c r="B785" s="4" t="s">
        <v>4952</v>
      </c>
      <c r="C785" s="4" t="s">
        <v>54</v>
      </c>
      <c r="D785" s="4" t="s">
        <v>3404</v>
      </c>
      <c r="E785" s="4">
        <v>1911</v>
      </c>
      <c r="F785" s="4">
        <v>235.77</v>
      </c>
      <c r="G785" s="4">
        <v>43883</v>
      </c>
      <c r="H785" s="4">
        <v>41483</v>
      </c>
      <c r="I785" s="4">
        <v>1389</v>
      </c>
      <c r="J785" s="4">
        <v>262</v>
      </c>
      <c r="K785" s="4">
        <v>158</v>
      </c>
      <c r="L785" s="4">
        <v>36</v>
      </c>
      <c r="M785" s="4">
        <v>42908</v>
      </c>
      <c r="N785" s="5">
        <v>97.778182895426482</v>
      </c>
      <c r="O785" s="4">
        <v>43883</v>
      </c>
      <c r="P785" s="4">
        <v>11765</v>
      </c>
      <c r="Q785" s="4">
        <v>10642</v>
      </c>
      <c r="R785" s="4">
        <v>19011</v>
      </c>
      <c r="S785" s="4">
        <v>585</v>
      </c>
      <c r="T785" s="4">
        <v>1269</v>
      </c>
      <c r="U785" s="4">
        <v>19</v>
      </c>
      <c r="V785" s="4">
        <v>19596</v>
      </c>
      <c r="W785" s="5">
        <v>44.655105621766971</v>
      </c>
      <c r="X785" s="5">
        <v>36.35</v>
      </c>
    </row>
    <row r="786" spans="1:24" ht="12.75" customHeight="1">
      <c r="A786" s="4" t="s">
        <v>2619</v>
      </c>
      <c r="B786" s="4" t="s">
        <v>4954</v>
      </c>
      <c r="C786" s="4" t="s">
        <v>54</v>
      </c>
      <c r="D786" s="4" t="s">
        <v>3404</v>
      </c>
      <c r="E786" s="4">
        <v>3496</v>
      </c>
      <c r="F786" s="4">
        <v>110.66</v>
      </c>
      <c r="G786" s="4">
        <v>43883</v>
      </c>
      <c r="H786" s="4">
        <v>41483</v>
      </c>
      <c r="I786" s="4">
        <v>1389</v>
      </c>
      <c r="J786" s="4">
        <v>262</v>
      </c>
      <c r="K786" s="4">
        <v>158</v>
      </c>
      <c r="L786" s="4">
        <v>36</v>
      </c>
      <c r="M786" s="4">
        <v>42908</v>
      </c>
      <c r="N786" s="5">
        <v>97.778182895426482</v>
      </c>
      <c r="O786" s="4">
        <v>43883</v>
      </c>
      <c r="P786" s="4">
        <v>11765</v>
      </c>
      <c r="Q786" s="4">
        <v>10642</v>
      </c>
      <c r="R786" s="4">
        <v>19011</v>
      </c>
      <c r="S786" s="4">
        <v>585</v>
      </c>
      <c r="T786" s="4">
        <v>1269</v>
      </c>
      <c r="U786" s="4">
        <v>19</v>
      </c>
      <c r="V786" s="4">
        <v>19596</v>
      </c>
      <c r="W786" s="5">
        <v>44.655105621766971</v>
      </c>
      <c r="X786" s="5">
        <v>36.35</v>
      </c>
    </row>
    <row r="787" spans="1:24" ht="12.75" customHeight="1">
      <c r="A787" s="4" t="s">
        <v>2618</v>
      </c>
      <c r="B787" s="4" t="s">
        <v>4956</v>
      </c>
      <c r="C787" s="4" t="s">
        <v>54</v>
      </c>
      <c r="D787" s="4" t="s">
        <v>3404</v>
      </c>
      <c r="E787" s="4">
        <v>7569</v>
      </c>
      <c r="F787" s="4">
        <v>520.57000000000005</v>
      </c>
      <c r="G787" s="4">
        <v>43883</v>
      </c>
      <c r="H787" s="4">
        <v>41483</v>
      </c>
      <c r="I787" s="4">
        <v>1389</v>
      </c>
      <c r="J787" s="4">
        <v>262</v>
      </c>
      <c r="K787" s="4">
        <v>158</v>
      </c>
      <c r="L787" s="4">
        <v>36</v>
      </c>
      <c r="M787" s="4">
        <v>42908</v>
      </c>
      <c r="N787" s="5">
        <v>97.778182895426482</v>
      </c>
      <c r="O787" s="4">
        <v>43883</v>
      </c>
      <c r="P787" s="4">
        <v>11765</v>
      </c>
      <c r="Q787" s="4">
        <v>10642</v>
      </c>
      <c r="R787" s="4">
        <v>19011</v>
      </c>
      <c r="S787" s="4">
        <v>585</v>
      </c>
      <c r="T787" s="4">
        <v>1269</v>
      </c>
      <c r="U787" s="4">
        <v>19</v>
      </c>
      <c r="V787" s="4">
        <v>19596</v>
      </c>
      <c r="W787" s="5">
        <v>44.655105621766971</v>
      </c>
      <c r="X787" s="5">
        <v>36.35</v>
      </c>
    </row>
    <row r="788" spans="1:24" ht="12.75" customHeight="1">
      <c r="A788" s="4" t="s">
        <v>2617</v>
      </c>
      <c r="B788" s="4" t="s">
        <v>4958</v>
      </c>
      <c r="C788" s="4" t="s">
        <v>54</v>
      </c>
      <c r="D788" s="4" t="s">
        <v>3404</v>
      </c>
      <c r="E788" s="4">
        <v>3679</v>
      </c>
      <c r="F788" s="4">
        <v>214.34</v>
      </c>
      <c r="G788" s="4">
        <v>43883</v>
      </c>
      <c r="H788" s="4">
        <v>41483</v>
      </c>
      <c r="I788" s="4">
        <v>1389</v>
      </c>
      <c r="J788" s="4">
        <v>262</v>
      </c>
      <c r="K788" s="4">
        <v>158</v>
      </c>
      <c r="L788" s="4">
        <v>36</v>
      </c>
      <c r="M788" s="4">
        <v>42908</v>
      </c>
      <c r="N788" s="5">
        <v>97.778182895426482</v>
      </c>
      <c r="O788" s="4">
        <v>43883</v>
      </c>
      <c r="P788" s="4">
        <v>11765</v>
      </c>
      <c r="Q788" s="4">
        <v>10642</v>
      </c>
      <c r="R788" s="4">
        <v>19011</v>
      </c>
      <c r="S788" s="4">
        <v>585</v>
      </c>
      <c r="T788" s="4">
        <v>1269</v>
      </c>
      <c r="U788" s="4">
        <v>19</v>
      </c>
      <c r="V788" s="4">
        <v>19596</v>
      </c>
      <c r="W788" s="5">
        <v>44.655105621766971</v>
      </c>
      <c r="X788" s="5">
        <v>36.35</v>
      </c>
    </row>
    <row r="789" spans="1:24" ht="12.75" customHeight="1">
      <c r="A789" s="4" t="s">
        <v>2616</v>
      </c>
      <c r="B789" s="4" t="s">
        <v>4960</v>
      </c>
      <c r="C789" s="4" t="s">
        <v>54</v>
      </c>
      <c r="D789" s="4" t="s">
        <v>3404</v>
      </c>
      <c r="E789" s="4">
        <v>3981</v>
      </c>
      <c r="F789" s="4">
        <v>142.22999999999999</v>
      </c>
      <c r="G789" s="4">
        <v>43883</v>
      </c>
      <c r="H789" s="4">
        <v>41483</v>
      </c>
      <c r="I789" s="4">
        <v>1389</v>
      </c>
      <c r="J789" s="4">
        <v>262</v>
      </c>
      <c r="K789" s="4">
        <v>158</v>
      </c>
      <c r="L789" s="4">
        <v>36</v>
      </c>
      <c r="M789" s="4">
        <v>42908</v>
      </c>
      <c r="N789" s="5">
        <v>97.778182895426482</v>
      </c>
      <c r="O789" s="4">
        <v>43883</v>
      </c>
      <c r="P789" s="4">
        <v>11765</v>
      </c>
      <c r="Q789" s="4">
        <v>10642</v>
      </c>
      <c r="R789" s="4">
        <v>19011</v>
      </c>
      <c r="S789" s="4">
        <v>585</v>
      </c>
      <c r="T789" s="4">
        <v>1269</v>
      </c>
      <c r="U789" s="4">
        <v>19</v>
      </c>
      <c r="V789" s="4">
        <v>19596</v>
      </c>
      <c r="W789" s="5">
        <v>44.655105621766971</v>
      </c>
      <c r="X789" s="5">
        <v>36.35</v>
      </c>
    </row>
    <row r="790" spans="1:24" ht="12.75" customHeight="1">
      <c r="A790" s="4" t="s">
        <v>2615</v>
      </c>
      <c r="B790" s="4" t="s">
        <v>4962</v>
      </c>
      <c r="C790" s="4" t="s">
        <v>54</v>
      </c>
      <c r="D790" s="4" t="s">
        <v>3404</v>
      </c>
      <c r="E790" s="4">
        <v>3503</v>
      </c>
      <c r="F790" s="4">
        <v>136.38</v>
      </c>
      <c r="G790" s="4">
        <v>43883</v>
      </c>
      <c r="H790" s="4">
        <v>41483</v>
      </c>
      <c r="I790" s="4">
        <v>1389</v>
      </c>
      <c r="J790" s="4">
        <v>262</v>
      </c>
      <c r="K790" s="4">
        <v>158</v>
      </c>
      <c r="L790" s="4">
        <v>36</v>
      </c>
      <c r="M790" s="4">
        <v>42908</v>
      </c>
      <c r="N790" s="5">
        <v>97.778182895426482</v>
      </c>
      <c r="O790" s="4">
        <v>43883</v>
      </c>
      <c r="P790" s="4">
        <v>11765</v>
      </c>
      <c r="Q790" s="4">
        <v>10642</v>
      </c>
      <c r="R790" s="4">
        <v>19011</v>
      </c>
      <c r="S790" s="4">
        <v>585</v>
      </c>
      <c r="T790" s="4">
        <v>1269</v>
      </c>
      <c r="U790" s="4">
        <v>19</v>
      </c>
      <c r="V790" s="4">
        <v>19596</v>
      </c>
      <c r="W790" s="5">
        <v>44.655105621766971</v>
      </c>
      <c r="X790" s="5">
        <v>36.35</v>
      </c>
    </row>
    <row r="791" spans="1:24" ht="12.75" customHeight="1">
      <c r="A791" s="4" t="s">
        <v>2614</v>
      </c>
      <c r="B791" s="4" t="s">
        <v>4964</v>
      </c>
      <c r="C791" s="4" t="s">
        <v>54</v>
      </c>
      <c r="D791" s="4" t="s">
        <v>3404</v>
      </c>
      <c r="E791" s="4">
        <v>6392</v>
      </c>
      <c r="F791" s="4">
        <v>205.24</v>
      </c>
      <c r="G791" s="4">
        <v>43883</v>
      </c>
      <c r="H791" s="4">
        <v>41483</v>
      </c>
      <c r="I791" s="4">
        <v>1389</v>
      </c>
      <c r="J791" s="4">
        <v>262</v>
      </c>
      <c r="K791" s="4">
        <v>158</v>
      </c>
      <c r="L791" s="4">
        <v>36</v>
      </c>
      <c r="M791" s="4">
        <v>42908</v>
      </c>
      <c r="N791" s="5">
        <v>97.778182895426482</v>
      </c>
      <c r="O791" s="4">
        <v>43883</v>
      </c>
      <c r="P791" s="4">
        <v>11765</v>
      </c>
      <c r="Q791" s="4">
        <v>10642</v>
      </c>
      <c r="R791" s="4">
        <v>19011</v>
      </c>
      <c r="S791" s="4">
        <v>585</v>
      </c>
      <c r="T791" s="4">
        <v>1269</v>
      </c>
      <c r="U791" s="4">
        <v>19</v>
      </c>
      <c r="V791" s="4">
        <v>19596</v>
      </c>
      <c r="W791" s="5">
        <v>44.655105621766971</v>
      </c>
      <c r="X791" s="5">
        <v>36.35</v>
      </c>
    </row>
    <row r="792" spans="1:24" ht="12.75" customHeight="1">
      <c r="A792" s="4" t="s">
        <v>2613</v>
      </c>
      <c r="B792" s="4" t="s">
        <v>4966</v>
      </c>
      <c r="C792" s="4" t="s">
        <v>54</v>
      </c>
      <c r="D792" s="4" t="s">
        <v>3404</v>
      </c>
      <c r="E792" s="4">
        <v>5733</v>
      </c>
      <c r="F792" s="4">
        <v>246.62</v>
      </c>
      <c r="G792" s="4">
        <v>43883</v>
      </c>
      <c r="H792" s="4">
        <v>41483</v>
      </c>
      <c r="I792" s="4">
        <v>1389</v>
      </c>
      <c r="J792" s="4">
        <v>262</v>
      </c>
      <c r="K792" s="4">
        <v>158</v>
      </c>
      <c r="L792" s="4">
        <v>36</v>
      </c>
      <c r="M792" s="4">
        <v>42908</v>
      </c>
      <c r="N792" s="5">
        <v>97.778182895426482</v>
      </c>
      <c r="O792" s="4">
        <v>43883</v>
      </c>
      <c r="P792" s="4">
        <v>11765</v>
      </c>
      <c r="Q792" s="4">
        <v>10642</v>
      </c>
      <c r="R792" s="4">
        <v>19011</v>
      </c>
      <c r="S792" s="4">
        <v>585</v>
      </c>
      <c r="T792" s="4">
        <v>1269</v>
      </c>
      <c r="U792" s="4">
        <v>19</v>
      </c>
      <c r="V792" s="4">
        <v>19596</v>
      </c>
      <c r="W792" s="5">
        <v>44.655105621766971</v>
      </c>
      <c r="X792" s="5">
        <v>36.35</v>
      </c>
    </row>
    <row r="793" spans="1:24" ht="12.75" customHeight="1">
      <c r="A793" s="4" t="s">
        <v>2612</v>
      </c>
      <c r="B793" s="4" t="s">
        <v>4968</v>
      </c>
      <c r="C793" s="4" t="s">
        <v>54</v>
      </c>
      <c r="D793" s="4" t="s">
        <v>3404</v>
      </c>
      <c r="E793" s="4">
        <v>2078</v>
      </c>
      <c r="F793" s="4">
        <v>214.56</v>
      </c>
      <c r="G793" s="4">
        <v>43883</v>
      </c>
      <c r="H793" s="4">
        <v>41483</v>
      </c>
      <c r="I793" s="4">
        <v>1389</v>
      </c>
      <c r="J793" s="4">
        <v>262</v>
      </c>
      <c r="K793" s="4">
        <v>158</v>
      </c>
      <c r="L793" s="4">
        <v>36</v>
      </c>
      <c r="M793" s="4">
        <v>42908</v>
      </c>
      <c r="N793" s="5">
        <v>97.778182895426482</v>
      </c>
      <c r="O793" s="4">
        <v>43883</v>
      </c>
      <c r="P793" s="4">
        <v>11765</v>
      </c>
      <c r="Q793" s="4">
        <v>10642</v>
      </c>
      <c r="R793" s="4">
        <v>19011</v>
      </c>
      <c r="S793" s="4">
        <v>585</v>
      </c>
      <c r="T793" s="4">
        <v>1269</v>
      </c>
      <c r="U793" s="4">
        <v>19</v>
      </c>
      <c r="V793" s="4">
        <v>19596</v>
      </c>
      <c r="W793" s="5">
        <v>44.655105621766971</v>
      </c>
      <c r="X793" s="5">
        <v>36.35</v>
      </c>
    </row>
    <row r="794" spans="1:24" ht="12.75" customHeight="1">
      <c r="A794" s="4" t="s">
        <v>2611</v>
      </c>
      <c r="B794" s="4" t="s">
        <v>4970</v>
      </c>
      <c r="C794" s="4" t="s">
        <v>54</v>
      </c>
      <c r="D794" s="4" t="s">
        <v>3404</v>
      </c>
      <c r="E794" s="4">
        <v>5093</v>
      </c>
      <c r="F794" s="4">
        <v>140.68</v>
      </c>
      <c r="G794" s="4">
        <v>43883</v>
      </c>
      <c r="H794" s="4">
        <v>41483</v>
      </c>
      <c r="I794" s="4">
        <v>1389</v>
      </c>
      <c r="J794" s="4">
        <v>262</v>
      </c>
      <c r="K794" s="4">
        <v>158</v>
      </c>
      <c r="L794" s="4">
        <v>36</v>
      </c>
      <c r="M794" s="4">
        <v>42908</v>
      </c>
      <c r="N794" s="5">
        <v>97.778182895426482</v>
      </c>
      <c r="O794" s="4">
        <v>43883</v>
      </c>
      <c r="P794" s="4">
        <v>11765</v>
      </c>
      <c r="Q794" s="4">
        <v>10642</v>
      </c>
      <c r="R794" s="4">
        <v>19011</v>
      </c>
      <c r="S794" s="4">
        <v>585</v>
      </c>
      <c r="T794" s="4">
        <v>1269</v>
      </c>
      <c r="U794" s="4">
        <v>19</v>
      </c>
      <c r="V794" s="4">
        <v>19596</v>
      </c>
      <c r="W794" s="5">
        <v>44.655105621766971</v>
      </c>
      <c r="X794" s="5">
        <v>36.35</v>
      </c>
    </row>
    <row r="795" spans="1:24" ht="12.75" customHeight="1">
      <c r="A795" s="4" t="s">
        <v>2610</v>
      </c>
      <c r="B795" s="4" t="s">
        <v>4972</v>
      </c>
      <c r="C795" s="4" t="s">
        <v>54</v>
      </c>
      <c r="D795" s="4" t="s">
        <v>3404</v>
      </c>
      <c r="E795" s="4">
        <v>3008</v>
      </c>
      <c r="F795" s="4">
        <v>256.73</v>
      </c>
      <c r="G795" s="4">
        <v>43883</v>
      </c>
      <c r="H795" s="4">
        <v>41483</v>
      </c>
      <c r="I795" s="4">
        <v>1389</v>
      </c>
      <c r="J795" s="4">
        <v>262</v>
      </c>
      <c r="K795" s="4">
        <v>158</v>
      </c>
      <c r="L795" s="4">
        <v>36</v>
      </c>
      <c r="M795" s="4">
        <v>42908</v>
      </c>
      <c r="N795" s="5">
        <v>97.778182895426482</v>
      </c>
      <c r="O795" s="4">
        <v>43883</v>
      </c>
      <c r="P795" s="4">
        <v>11765</v>
      </c>
      <c r="Q795" s="4">
        <v>10642</v>
      </c>
      <c r="R795" s="4">
        <v>19011</v>
      </c>
      <c r="S795" s="4">
        <v>585</v>
      </c>
      <c r="T795" s="4">
        <v>1269</v>
      </c>
      <c r="U795" s="4">
        <v>19</v>
      </c>
      <c r="V795" s="4">
        <v>19596</v>
      </c>
      <c r="W795" s="5">
        <v>44.655105621766971</v>
      </c>
      <c r="X795" s="5">
        <v>36.35</v>
      </c>
    </row>
    <row r="796" spans="1:24" ht="12.75" customHeight="1">
      <c r="A796" s="4" t="s">
        <v>2609</v>
      </c>
      <c r="B796" s="4" t="s">
        <v>4974</v>
      </c>
      <c r="C796" s="4" t="s">
        <v>54</v>
      </c>
      <c r="D796" s="4" t="s">
        <v>3404</v>
      </c>
      <c r="E796" s="4">
        <v>3434</v>
      </c>
      <c r="F796" s="4">
        <v>167</v>
      </c>
      <c r="G796" s="4">
        <v>43883</v>
      </c>
      <c r="H796" s="4">
        <v>41483</v>
      </c>
      <c r="I796" s="4">
        <v>1389</v>
      </c>
      <c r="J796" s="4">
        <v>262</v>
      </c>
      <c r="K796" s="4">
        <v>158</v>
      </c>
      <c r="L796" s="4">
        <v>36</v>
      </c>
      <c r="M796" s="4">
        <v>42908</v>
      </c>
      <c r="N796" s="5">
        <v>97.778182895426482</v>
      </c>
      <c r="O796" s="4">
        <v>43883</v>
      </c>
      <c r="P796" s="4">
        <v>11765</v>
      </c>
      <c r="Q796" s="4">
        <v>10642</v>
      </c>
      <c r="R796" s="4">
        <v>19011</v>
      </c>
      <c r="S796" s="4">
        <v>585</v>
      </c>
      <c r="T796" s="4">
        <v>1269</v>
      </c>
      <c r="U796" s="4">
        <v>19</v>
      </c>
      <c r="V796" s="4">
        <v>19596</v>
      </c>
      <c r="W796" s="5">
        <v>44.655105621766971</v>
      </c>
      <c r="X796" s="5">
        <v>36.35</v>
      </c>
    </row>
    <row r="797" spans="1:24" ht="12.75" customHeight="1">
      <c r="A797" s="4" t="s">
        <v>2608</v>
      </c>
      <c r="B797" s="4" t="s">
        <v>54</v>
      </c>
      <c r="C797" s="4" t="s">
        <v>54</v>
      </c>
      <c r="D797" s="4" t="s">
        <v>3404</v>
      </c>
      <c r="E797" s="4">
        <v>5222</v>
      </c>
      <c r="F797" s="4">
        <v>135.65</v>
      </c>
      <c r="G797" s="4">
        <v>43883</v>
      </c>
      <c r="H797" s="4">
        <v>41483</v>
      </c>
      <c r="I797" s="4">
        <v>1389</v>
      </c>
      <c r="J797" s="4">
        <v>262</v>
      </c>
      <c r="K797" s="4">
        <v>158</v>
      </c>
      <c r="L797" s="4">
        <v>36</v>
      </c>
      <c r="M797" s="4">
        <v>42908</v>
      </c>
      <c r="N797" s="5">
        <v>97.778182895426482</v>
      </c>
      <c r="O797" s="4">
        <v>43883</v>
      </c>
      <c r="P797" s="4">
        <v>11765</v>
      </c>
      <c r="Q797" s="4">
        <v>10642</v>
      </c>
      <c r="R797" s="4">
        <v>19011</v>
      </c>
      <c r="S797" s="4">
        <v>585</v>
      </c>
      <c r="T797" s="4">
        <v>1269</v>
      </c>
      <c r="U797" s="4">
        <v>19</v>
      </c>
      <c r="V797" s="4">
        <v>19596</v>
      </c>
      <c r="W797" s="5">
        <v>44.655105621766971</v>
      </c>
      <c r="X797" s="5">
        <v>36.35</v>
      </c>
    </row>
    <row r="798" spans="1:24" ht="12.75" customHeight="1">
      <c r="A798" s="4" t="s">
        <v>2607</v>
      </c>
      <c r="B798" s="4" t="s">
        <v>4977</v>
      </c>
      <c r="C798" s="4" t="s">
        <v>54</v>
      </c>
      <c r="D798" s="4" t="s">
        <v>3404</v>
      </c>
      <c r="E798" s="4">
        <v>4101</v>
      </c>
      <c r="F798" s="4">
        <v>108.33</v>
      </c>
      <c r="G798" s="4">
        <v>43883</v>
      </c>
      <c r="H798" s="4">
        <v>41483</v>
      </c>
      <c r="I798" s="4">
        <v>1389</v>
      </c>
      <c r="J798" s="4">
        <v>262</v>
      </c>
      <c r="K798" s="4">
        <v>158</v>
      </c>
      <c r="L798" s="4">
        <v>36</v>
      </c>
      <c r="M798" s="4">
        <v>42908</v>
      </c>
      <c r="N798" s="5">
        <v>97.778182895426482</v>
      </c>
      <c r="O798" s="4">
        <v>43883</v>
      </c>
      <c r="P798" s="4">
        <v>11765</v>
      </c>
      <c r="Q798" s="4">
        <v>10642</v>
      </c>
      <c r="R798" s="4">
        <v>19011</v>
      </c>
      <c r="S798" s="4">
        <v>585</v>
      </c>
      <c r="T798" s="4">
        <v>1269</v>
      </c>
      <c r="U798" s="4">
        <v>19</v>
      </c>
      <c r="V798" s="4">
        <v>19596</v>
      </c>
      <c r="W798" s="5">
        <v>44.655105621766971</v>
      </c>
      <c r="X798" s="5">
        <v>36.35</v>
      </c>
    </row>
    <row r="799" spans="1:24" ht="12.75" customHeight="1">
      <c r="A799" s="4" t="s">
        <v>2606</v>
      </c>
      <c r="B799" s="4" t="s">
        <v>4979</v>
      </c>
      <c r="C799" s="4" t="s">
        <v>54</v>
      </c>
      <c r="D799" s="4" t="s">
        <v>3404</v>
      </c>
      <c r="E799" s="4">
        <v>4424</v>
      </c>
      <c r="F799" s="4">
        <v>137.19</v>
      </c>
      <c r="G799" s="4">
        <v>43883</v>
      </c>
      <c r="H799" s="4">
        <v>41483</v>
      </c>
      <c r="I799" s="4">
        <v>1389</v>
      </c>
      <c r="J799" s="4">
        <v>262</v>
      </c>
      <c r="K799" s="4">
        <v>158</v>
      </c>
      <c r="L799" s="4">
        <v>36</v>
      </c>
      <c r="M799" s="4">
        <v>42908</v>
      </c>
      <c r="N799" s="5">
        <v>97.778182895426482</v>
      </c>
      <c r="O799" s="4">
        <v>43883</v>
      </c>
      <c r="P799" s="4">
        <v>11765</v>
      </c>
      <c r="Q799" s="4">
        <v>10642</v>
      </c>
      <c r="R799" s="4">
        <v>19011</v>
      </c>
      <c r="S799" s="4">
        <v>585</v>
      </c>
      <c r="T799" s="4">
        <v>1269</v>
      </c>
      <c r="U799" s="4">
        <v>19</v>
      </c>
      <c r="V799" s="4">
        <v>19596</v>
      </c>
      <c r="W799" s="5">
        <v>44.655105621766971</v>
      </c>
      <c r="X799" s="5">
        <v>36.35</v>
      </c>
    </row>
    <row r="800" spans="1:24" ht="12.75" customHeight="1">
      <c r="A800" s="4" t="s">
        <v>2605</v>
      </c>
      <c r="B800" s="4" t="s">
        <v>4981</v>
      </c>
      <c r="C800" s="4" t="s">
        <v>54</v>
      </c>
      <c r="D800" s="4" t="s">
        <v>3404</v>
      </c>
      <c r="E800" s="4">
        <v>2876</v>
      </c>
      <c r="F800" s="4">
        <v>173.73</v>
      </c>
      <c r="G800" s="4">
        <v>43883</v>
      </c>
      <c r="H800" s="4">
        <v>41483</v>
      </c>
      <c r="I800" s="4">
        <v>1389</v>
      </c>
      <c r="J800" s="4">
        <v>262</v>
      </c>
      <c r="K800" s="4">
        <v>158</v>
      </c>
      <c r="L800" s="4">
        <v>36</v>
      </c>
      <c r="M800" s="4">
        <v>42908</v>
      </c>
      <c r="N800" s="5">
        <v>97.778182895426482</v>
      </c>
      <c r="O800" s="4">
        <v>43883</v>
      </c>
      <c r="P800" s="4">
        <v>11765</v>
      </c>
      <c r="Q800" s="4">
        <v>10642</v>
      </c>
      <c r="R800" s="4">
        <v>19011</v>
      </c>
      <c r="S800" s="4">
        <v>585</v>
      </c>
      <c r="T800" s="4">
        <v>1269</v>
      </c>
      <c r="U800" s="4">
        <v>19</v>
      </c>
      <c r="V800" s="4">
        <v>19596</v>
      </c>
      <c r="W800" s="5">
        <v>44.655105621766971</v>
      </c>
      <c r="X800" s="5">
        <v>36.35</v>
      </c>
    </row>
    <row r="801" spans="1:24" ht="12.75" customHeight="1">
      <c r="A801" s="4" t="s">
        <v>2604</v>
      </c>
      <c r="B801" s="4" t="s">
        <v>4983</v>
      </c>
      <c r="C801" s="4" t="s">
        <v>54</v>
      </c>
      <c r="D801" s="4" t="s">
        <v>3404</v>
      </c>
      <c r="E801" s="4">
        <v>3612</v>
      </c>
      <c r="F801" s="4">
        <v>181.9</v>
      </c>
      <c r="G801" s="4">
        <v>43883</v>
      </c>
      <c r="H801" s="4">
        <v>41483</v>
      </c>
      <c r="I801" s="4">
        <v>1389</v>
      </c>
      <c r="J801" s="4">
        <v>262</v>
      </c>
      <c r="K801" s="4">
        <v>158</v>
      </c>
      <c r="L801" s="4">
        <v>36</v>
      </c>
      <c r="M801" s="4">
        <v>42908</v>
      </c>
      <c r="N801" s="5">
        <v>97.778182895426482</v>
      </c>
      <c r="O801" s="4">
        <v>43883</v>
      </c>
      <c r="P801" s="4">
        <v>11765</v>
      </c>
      <c r="Q801" s="4">
        <v>10642</v>
      </c>
      <c r="R801" s="4">
        <v>19011</v>
      </c>
      <c r="S801" s="4">
        <v>585</v>
      </c>
      <c r="T801" s="4">
        <v>1269</v>
      </c>
      <c r="U801" s="4">
        <v>19</v>
      </c>
      <c r="V801" s="4">
        <v>19596</v>
      </c>
      <c r="W801" s="5">
        <v>44.655105621766971</v>
      </c>
      <c r="X801" s="5">
        <v>36.35</v>
      </c>
    </row>
    <row r="802" spans="1:24" ht="12.75" customHeight="1">
      <c r="A802" s="4" t="s">
        <v>2603</v>
      </c>
      <c r="B802" s="4" t="s">
        <v>4985</v>
      </c>
      <c r="C802" s="4" t="s">
        <v>54</v>
      </c>
      <c r="D802" s="4" t="s">
        <v>3404</v>
      </c>
      <c r="E802" s="4">
        <v>2342</v>
      </c>
      <c r="F802" s="4">
        <v>258.83</v>
      </c>
      <c r="G802" s="4">
        <v>43883</v>
      </c>
      <c r="H802" s="4">
        <v>41483</v>
      </c>
      <c r="I802" s="4">
        <v>1389</v>
      </c>
      <c r="J802" s="4">
        <v>262</v>
      </c>
      <c r="K802" s="4">
        <v>158</v>
      </c>
      <c r="L802" s="4">
        <v>36</v>
      </c>
      <c r="M802" s="4">
        <v>42908</v>
      </c>
      <c r="N802" s="5">
        <v>97.778182895426482</v>
      </c>
      <c r="O802" s="4">
        <v>43883</v>
      </c>
      <c r="P802" s="4">
        <v>11765</v>
      </c>
      <c r="Q802" s="4">
        <v>10642</v>
      </c>
      <c r="R802" s="4">
        <v>19011</v>
      </c>
      <c r="S802" s="4">
        <v>585</v>
      </c>
      <c r="T802" s="4">
        <v>1269</v>
      </c>
      <c r="U802" s="4">
        <v>19</v>
      </c>
      <c r="V802" s="4">
        <v>19596</v>
      </c>
      <c r="W802" s="5">
        <v>44.655105621766971</v>
      </c>
      <c r="X802" s="5">
        <v>36.35</v>
      </c>
    </row>
    <row r="803" spans="1:24" ht="12.75" customHeight="1">
      <c r="A803" s="4" t="s">
        <v>2602</v>
      </c>
      <c r="B803" s="4" t="s">
        <v>4987</v>
      </c>
      <c r="C803" s="4" t="s">
        <v>54</v>
      </c>
      <c r="D803" s="4" t="s">
        <v>3404</v>
      </c>
      <c r="E803" s="4">
        <v>3538</v>
      </c>
      <c r="F803" s="4">
        <v>122.65</v>
      </c>
      <c r="G803" s="4">
        <v>43883</v>
      </c>
      <c r="H803" s="4">
        <v>41483</v>
      </c>
      <c r="I803" s="4">
        <v>1389</v>
      </c>
      <c r="J803" s="4">
        <v>262</v>
      </c>
      <c r="K803" s="4">
        <v>158</v>
      </c>
      <c r="L803" s="4">
        <v>36</v>
      </c>
      <c r="M803" s="4">
        <v>42908</v>
      </c>
      <c r="N803" s="5">
        <v>97.778182895426482</v>
      </c>
      <c r="O803" s="4">
        <v>43883</v>
      </c>
      <c r="P803" s="4">
        <v>11765</v>
      </c>
      <c r="Q803" s="4">
        <v>10642</v>
      </c>
      <c r="R803" s="4">
        <v>19011</v>
      </c>
      <c r="S803" s="4">
        <v>585</v>
      </c>
      <c r="T803" s="4">
        <v>1269</v>
      </c>
      <c r="U803" s="4">
        <v>19</v>
      </c>
      <c r="V803" s="4">
        <v>19596</v>
      </c>
      <c r="W803" s="5">
        <v>44.655105621766971</v>
      </c>
      <c r="X803" s="5">
        <v>36.35</v>
      </c>
    </row>
    <row r="804" spans="1:24" ht="12.75" customHeight="1">
      <c r="A804" s="4" t="s">
        <v>2601</v>
      </c>
      <c r="B804" s="4" t="s">
        <v>4989</v>
      </c>
      <c r="C804" s="4" t="s">
        <v>54</v>
      </c>
      <c r="D804" s="4" t="s">
        <v>3404</v>
      </c>
      <c r="E804" s="4">
        <v>2141</v>
      </c>
      <c r="F804" s="4">
        <v>165.48</v>
      </c>
      <c r="G804" s="4">
        <v>43883</v>
      </c>
      <c r="H804" s="4">
        <v>41483</v>
      </c>
      <c r="I804" s="4">
        <v>1389</v>
      </c>
      <c r="J804" s="4">
        <v>262</v>
      </c>
      <c r="K804" s="4">
        <v>158</v>
      </c>
      <c r="L804" s="4">
        <v>36</v>
      </c>
      <c r="M804" s="4">
        <v>42908</v>
      </c>
      <c r="N804" s="5">
        <v>97.778182895426482</v>
      </c>
      <c r="O804" s="4">
        <v>43883</v>
      </c>
      <c r="P804" s="4">
        <v>11765</v>
      </c>
      <c r="Q804" s="4">
        <v>10642</v>
      </c>
      <c r="R804" s="4">
        <v>19011</v>
      </c>
      <c r="S804" s="4">
        <v>585</v>
      </c>
      <c r="T804" s="4">
        <v>1269</v>
      </c>
      <c r="U804" s="4">
        <v>19</v>
      </c>
      <c r="V804" s="4">
        <v>19596</v>
      </c>
      <c r="W804" s="5">
        <v>44.655105621766971</v>
      </c>
      <c r="X804" s="5">
        <v>36.35</v>
      </c>
    </row>
    <row r="805" spans="1:24" ht="12.75" customHeight="1">
      <c r="A805" s="4" t="s">
        <v>2600</v>
      </c>
      <c r="B805" s="4" t="s">
        <v>4991</v>
      </c>
      <c r="C805" s="4" t="s">
        <v>54</v>
      </c>
      <c r="D805" s="4" t="s">
        <v>3404</v>
      </c>
      <c r="E805" s="4">
        <v>2443</v>
      </c>
      <c r="F805" s="4">
        <v>83.79</v>
      </c>
      <c r="G805" s="4">
        <v>43883</v>
      </c>
      <c r="H805" s="4">
        <v>41483</v>
      </c>
      <c r="I805" s="4">
        <v>1389</v>
      </c>
      <c r="J805" s="4">
        <v>262</v>
      </c>
      <c r="K805" s="4">
        <v>158</v>
      </c>
      <c r="L805" s="4">
        <v>36</v>
      </c>
      <c r="M805" s="4">
        <v>42908</v>
      </c>
      <c r="N805" s="5">
        <v>97.778182895426482</v>
      </c>
      <c r="O805" s="4">
        <v>43883</v>
      </c>
      <c r="P805" s="4">
        <v>11765</v>
      </c>
      <c r="Q805" s="4">
        <v>10642</v>
      </c>
      <c r="R805" s="4">
        <v>19011</v>
      </c>
      <c r="S805" s="4">
        <v>585</v>
      </c>
      <c r="T805" s="4">
        <v>1269</v>
      </c>
      <c r="U805" s="4">
        <v>19</v>
      </c>
      <c r="V805" s="4">
        <v>19596</v>
      </c>
      <c r="W805" s="5">
        <v>44.655105621766971</v>
      </c>
      <c r="X805" s="5">
        <v>36.35</v>
      </c>
    </row>
    <row r="806" spans="1:24" ht="12.75" customHeight="1">
      <c r="A806" s="4" t="s">
        <v>2599</v>
      </c>
      <c r="B806" s="4" t="s">
        <v>4993</v>
      </c>
      <c r="C806" s="4" t="s">
        <v>54</v>
      </c>
      <c r="D806" s="4" t="s">
        <v>3404</v>
      </c>
      <c r="E806" s="4">
        <v>4195</v>
      </c>
      <c r="F806" s="4">
        <v>331.09</v>
      </c>
      <c r="G806" s="4">
        <v>43883</v>
      </c>
      <c r="H806" s="4">
        <v>41483</v>
      </c>
      <c r="I806" s="4">
        <v>1389</v>
      </c>
      <c r="J806" s="4">
        <v>262</v>
      </c>
      <c r="K806" s="4">
        <v>158</v>
      </c>
      <c r="L806" s="4">
        <v>36</v>
      </c>
      <c r="M806" s="4">
        <v>42908</v>
      </c>
      <c r="N806" s="5">
        <v>97.778182895426482</v>
      </c>
      <c r="O806" s="4">
        <v>43883</v>
      </c>
      <c r="P806" s="4">
        <v>11765</v>
      </c>
      <c r="Q806" s="4">
        <v>10642</v>
      </c>
      <c r="R806" s="4">
        <v>19011</v>
      </c>
      <c r="S806" s="4">
        <v>585</v>
      </c>
      <c r="T806" s="4">
        <v>1269</v>
      </c>
      <c r="U806" s="4">
        <v>19</v>
      </c>
      <c r="V806" s="4">
        <v>19596</v>
      </c>
      <c r="W806" s="5">
        <v>44.655105621766971</v>
      </c>
      <c r="X806" s="5">
        <v>36.35</v>
      </c>
    </row>
    <row r="807" spans="1:24" ht="12.75" customHeight="1">
      <c r="A807" s="4" t="s">
        <v>2598</v>
      </c>
      <c r="B807" s="4" t="s">
        <v>4995</v>
      </c>
      <c r="C807" s="4" t="s">
        <v>54</v>
      </c>
      <c r="D807" s="4" t="s">
        <v>3404</v>
      </c>
      <c r="E807" s="4">
        <v>3517</v>
      </c>
      <c r="F807" s="4">
        <v>164.65</v>
      </c>
      <c r="G807" s="4">
        <v>43883</v>
      </c>
      <c r="H807" s="4">
        <v>41483</v>
      </c>
      <c r="I807" s="4">
        <v>1389</v>
      </c>
      <c r="J807" s="4">
        <v>262</v>
      </c>
      <c r="K807" s="4">
        <v>158</v>
      </c>
      <c r="L807" s="4">
        <v>36</v>
      </c>
      <c r="M807" s="4">
        <v>42908</v>
      </c>
      <c r="N807" s="5">
        <v>97.778182895426482</v>
      </c>
      <c r="O807" s="4">
        <v>43883</v>
      </c>
      <c r="P807" s="4">
        <v>11765</v>
      </c>
      <c r="Q807" s="4">
        <v>10642</v>
      </c>
      <c r="R807" s="4">
        <v>19011</v>
      </c>
      <c r="S807" s="4">
        <v>585</v>
      </c>
      <c r="T807" s="4">
        <v>1269</v>
      </c>
      <c r="U807" s="4">
        <v>19</v>
      </c>
      <c r="V807" s="4">
        <v>19596</v>
      </c>
      <c r="W807" s="5">
        <v>44.655105621766971</v>
      </c>
      <c r="X807" s="5">
        <v>36.35</v>
      </c>
    </row>
    <row r="808" spans="1:24" ht="12.75" customHeight="1">
      <c r="A808" s="4" t="s">
        <v>2597</v>
      </c>
      <c r="B808" s="4" t="s">
        <v>4997</v>
      </c>
      <c r="C808" s="4" t="s">
        <v>19</v>
      </c>
      <c r="D808" s="4" t="s">
        <v>3404</v>
      </c>
      <c r="E808" s="4">
        <v>1803</v>
      </c>
      <c r="F808" s="4">
        <v>26.96</v>
      </c>
      <c r="G808" s="4">
        <v>45658</v>
      </c>
      <c r="H808" s="4">
        <v>42107</v>
      </c>
      <c r="I808" s="4">
        <v>2276</v>
      </c>
      <c r="J808" s="4">
        <v>685</v>
      </c>
      <c r="K808" s="4">
        <v>240</v>
      </c>
      <c r="L808" s="4">
        <v>9</v>
      </c>
      <c r="M808" s="4">
        <v>44392</v>
      </c>
      <c r="N808" s="5">
        <v>97.227211003548121</v>
      </c>
      <c r="O808" s="4">
        <v>45658</v>
      </c>
      <c r="P808" s="4">
        <v>2424</v>
      </c>
      <c r="Q808" s="4">
        <v>16640</v>
      </c>
      <c r="R808" s="4">
        <v>22379</v>
      </c>
      <c r="S808" s="4">
        <v>1572</v>
      </c>
      <c r="T808" s="4">
        <v>2234</v>
      </c>
      <c r="U808" s="4">
        <v>9</v>
      </c>
      <c r="V808" s="4">
        <v>23951</v>
      </c>
      <c r="W808" s="5">
        <v>52.457400674580576</v>
      </c>
      <c r="X808" s="5">
        <v>35.700000000000003</v>
      </c>
    </row>
    <row r="809" spans="1:24" ht="12.75" customHeight="1">
      <c r="A809" s="4" t="s">
        <v>2596</v>
      </c>
      <c r="B809" s="4" t="s">
        <v>4999</v>
      </c>
      <c r="C809" s="4" t="s">
        <v>19</v>
      </c>
      <c r="D809" s="4" t="s">
        <v>3404</v>
      </c>
      <c r="E809" s="4">
        <v>3533</v>
      </c>
      <c r="F809" s="4">
        <v>211.93</v>
      </c>
      <c r="G809" s="4">
        <v>45658</v>
      </c>
      <c r="H809" s="4">
        <v>42107</v>
      </c>
      <c r="I809" s="4">
        <v>2276</v>
      </c>
      <c r="J809" s="4">
        <v>685</v>
      </c>
      <c r="K809" s="4">
        <v>240</v>
      </c>
      <c r="L809" s="4">
        <v>9</v>
      </c>
      <c r="M809" s="4">
        <v>44392</v>
      </c>
      <c r="N809" s="5">
        <v>97.227211003548121</v>
      </c>
      <c r="O809" s="4">
        <v>45658</v>
      </c>
      <c r="P809" s="4">
        <v>2424</v>
      </c>
      <c r="Q809" s="4">
        <v>16640</v>
      </c>
      <c r="R809" s="4">
        <v>22379</v>
      </c>
      <c r="S809" s="4">
        <v>1572</v>
      </c>
      <c r="T809" s="4">
        <v>2234</v>
      </c>
      <c r="U809" s="4">
        <v>9</v>
      </c>
      <c r="V809" s="4">
        <v>23951</v>
      </c>
      <c r="W809" s="5">
        <v>52.457400674580576</v>
      </c>
      <c r="X809" s="5">
        <v>35.700000000000003</v>
      </c>
    </row>
    <row r="810" spans="1:24" ht="12.75" customHeight="1">
      <c r="A810" s="4" t="s">
        <v>2595</v>
      </c>
      <c r="B810" s="4" t="s">
        <v>5001</v>
      </c>
      <c r="C810" s="4" t="s">
        <v>19</v>
      </c>
      <c r="D810" s="4" t="s">
        <v>3404</v>
      </c>
      <c r="E810" s="4">
        <v>3705</v>
      </c>
      <c r="F810" s="4">
        <v>201.42</v>
      </c>
      <c r="G810" s="4">
        <v>45658</v>
      </c>
      <c r="H810" s="4">
        <v>42107</v>
      </c>
      <c r="I810" s="4">
        <v>2276</v>
      </c>
      <c r="J810" s="4">
        <v>685</v>
      </c>
      <c r="K810" s="4">
        <v>240</v>
      </c>
      <c r="L810" s="4">
        <v>9</v>
      </c>
      <c r="M810" s="4">
        <v>44392</v>
      </c>
      <c r="N810" s="5">
        <v>97.227211003548121</v>
      </c>
      <c r="O810" s="4">
        <v>45658</v>
      </c>
      <c r="P810" s="4">
        <v>2424</v>
      </c>
      <c r="Q810" s="4">
        <v>16640</v>
      </c>
      <c r="R810" s="4">
        <v>22379</v>
      </c>
      <c r="S810" s="4">
        <v>1572</v>
      </c>
      <c r="T810" s="4">
        <v>2234</v>
      </c>
      <c r="U810" s="4">
        <v>9</v>
      </c>
      <c r="V810" s="4">
        <v>23951</v>
      </c>
      <c r="W810" s="5">
        <v>52.457400674580576</v>
      </c>
      <c r="X810" s="5">
        <v>35.700000000000003</v>
      </c>
    </row>
    <row r="811" spans="1:24" ht="12.75" customHeight="1">
      <c r="A811" s="4" t="s">
        <v>2594</v>
      </c>
      <c r="B811" s="4" t="s">
        <v>5003</v>
      </c>
      <c r="C811" s="4" t="s">
        <v>19</v>
      </c>
      <c r="D811" s="4" t="s">
        <v>3404</v>
      </c>
      <c r="E811" s="4">
        <v>22537</v>
      </c>
      <c r="F811" s="4">
        <v>346.23</v>
      </c>
      <c r="G811" s="4">
        <v>45658</v>
      </c>
      <c r="H811" s="4">
        <v>42107</v>
      </c>
      <c r="I811" s="4">
        <v>2276</v>
      </c>
      <c r="J811" s="4">
        <v>685</v>
      </c>
      <c r="K811" s="4">
        <v>240</v>
      </c>
      <c r="L811" s="4">
        <v>9</v>
      </c>
      <c r="M811" s="4">
        <v>44392</v>
      </c>
      <c r="N811" s="5">
        <v>97.227211003548121</v>
      </c>
      <c r="O811" s="4">
        <v>45658</v>
      </c>
      <c r="P811" s="4">
        <v>2424</v>
      </c>
      <c r="Q811" s="4">
        <v>16640</v>
      </c>
      <c r="R811" s="4">
        <v>22379</v>
      </c>
      <c r="S811" s="4">
        <v>1572</v>
      </c>
      <c r="T811" s="4">
        <v>2234</v>
      </c>
      <c r="U811" s="4">
        <v>9</v>
      </c>
      <c r="V811" s="4">
        <v>23951</v>
      </c>
      <c r="W811" s="5">
        <v>52.457400674580576</v>
      </c>
      <c r="X811" s="5">
        <v>35.700000000000003</v>
      </c>
    </row>
    <row r="812" spans="1:24" ht="12.75" customHeight="1">
      <c r="A812" s="4" t="s">
        <v>2593</v>
      </c>
      <c r="B812" s="4" t="s">
        <v>5005</v>
      </c>
      <c r="C812" s="4" t="s">
        <v>19</v>
      </c>
      <c r="D812" s="4" t="s">
        <v>3404</v>
      </c>
      <c r="E812" s="4">
        <v>2562</v>
      </c>
      <c r="F812" s="4">
        <v>244.52</v>
      </c>
      <c r="G812" s="4">
        <v>45658</v>
      </c>
      <c r="H812" s="4">
        <v>42107</v>
      </c>
      <c r="I812" s="4">
        <v>2276</v>
      </c>
      <c r="J812" s="4">
        <v>685</v>
      </c>
      <c r="K812" s="4">
        <v>240</v>
      </c>
      <c r="L812" s="4">
        <v>9</v>
      </c>
      <c r="M812" s="4">
        <v>44392</v>
      </c>
      <c r="N812" s="5">
        <v>97.227211003548121</v>
      </c>
      <c r="O812" s="4">
        <v>45658</v>
      </c>
      <c r="P812" s="4">
        <v>2424</v>
      </c>
      <c r="Q812" s="4">
        <v>16640</v>
      </c>
      <c r="R812" s="4">
        <v>22379</v>
      </c>
      <c r="S812" s="4">
        <v>1572</v>
      </c>
      <c r="T812" s="4">
        <v>2234</v>
      </c>
      <c r="U812" s="4">
        <v>9</v>
      </c>
      <c r="V812" s="4">
        <v>23951</v>
      </c>
      <c r="W812" s="5">
        <v>52.457400674580576</v>
      </c>
      <c r="X812" s="5">
        <v>35.700000000000003</v>
      </c>
    </row>
    <row r="813" spans="1:24" ht="12.75" customHeight="1">
      <c r="A813" s="4" t="s">
        <v>2592</v>
      </c>
      <c r="B813" s="4" t="s">
        <v>5007</v>
      </c>
      <c r="C813" s="4" t="s">
        <v>19</v>
      </c>
      <c r="D813" s="4" t="s">
        <v>3404</v>
      </c>
      <c r="E813" s="4">
        <v>2091</v>
      </c>
      <c r="F813" s="4">
        <v>86.52</v>
      </c>
      <c r="G813" s="4">
        <v>45658</v>
      </c>
      <c r="H813" s="4">
        <v>42107</v>
      </c>
      <c r="I813" s="4">
        <v>2276</v>
      </c>
      <c r="J813" s="4">
        <v>685</v>
      </c>
      <c r="K813" s="4">
        <v>240</v>
      </c>
      <c r="L813" s="4">
        <v>9</v>
      </c>
      <c r="M813" s="4">
        <v>44392</v>
      </c>
      <c r="N813" s="5">
        <v>97.227211003548121</v>
      </c>
      <c r="O813" s="4">
        <v>45658</v>
      </c>
      <c r="P813" s="4">
        <v>2424</v>
      </c>
      <c r="Q813" s="4">
        <v>16640</v>
      </c>
      <c r="R813" s="4">
        <v>22379</v>
      </c>
      <c r="S813" s="4">
        <v>1572</v>
      </c>
      <c r="T813" s="4">
        <v>2234</v>
      </c>
      <c r="U813" s="4">
        <v>9</v>
      </c>
      <c r="V813" s="4">
        <v>23951</v>
      </c>
      <c r="W813" s="5">
        <v>52.457400674580576</v>
      </c>
      <c r="X813" s="5">
        <v>35.700000000000003</v>
      </c>
    </row>
    <row r="814" spans="1:24" ht="12.75" customHeight="1">
      <c r="A814" s="4" t="s">
        <v>2591</v>
      </c>
      <c r="B814" s="4" t="s">
        <v>5009</v>
      </c>
      <c r="C814" s="4" t="s">
        <v>19</v>
      </c>
      <c r="D814" s="4" t="s">
        <v>3404</v>
      </c>
      <c r="E814" s="4">
        <v>1612</v>
      </c>
      <c r="F814" s="4">
        <v>43.36</v>
      </c>
      <c r="G814" s="4">
        <v>45658</v>
      </c>
      <c r="H814" s="4">
        <v>42107</v>
      </c>
      <c r="I814" s="4">
        <v>2276</v>
      </c>
      <c r="J814" s="4">
        <v>685</v>
      </c>
      <c r="K814" s="4">
        <v>240</v>
      </c>
      <c r="L814" s="4">
        <v>9</v>
      </c>
      <c r="M814" s="4">
        <v>44392</v>
      </c>
      <c r="N814" s="5">
        <v>97.227211003548121</v>
      </c>
      <c r="O814" s="4">
        <v>45658</v>
      </c>
      <c r="P814" s="4">
        <v>2424</v>
      </c>
      <c r="Q814" s="4">
        <v>16640</v>
      </c>
      <c r="R814" s="4">
        <v>22379</v>
      </c>
      <c r="S814" s="4">
        <v>1572</v>
      </c>
      <c r="T814" s="4">
        <v>2234</v>
      </c>
      <c r="U814" s="4">
        <v>9</v>
      </c>
      <c r="V814" s="4">
        <v>23951</v>
      </c>
      <c r="W814" s="5">
        <v>52.457400674580576</v>
      </c>
      <c r="X814" s="5">
        <v>35.700000000000003</v>
      </c>
    </row>
    <row r="815" spans="1:24" ht="12.75" customHeight="1">
      <c r="A815" s="4" t="s">
        <v>2590</v>
      </c>
      <c r="B815" s="4" t="s">
        <v>5011</v>
      </c>
      <c r="C815" s="4" t="s">
        <v>19</v>
      </c>
      <c r="D815" s="4" t="s">
        <v>3404</v>
      </c>
      <c r="E815" s="4">
        <v>2799</v>
      </c>
      <c r="F815" s="4">
        <v>156.08000000000001</v>
      </c>
      <c r="G815" s="4">
        <v>45658</v>
      </c>
      <c r="H815" s="4">
        <v>42107</v>
      </c>
      <c r="I815" s="4">
        <v>2276</v>
      </c>
      <c r="J815" s="4">
        <v>685</v>
      </c>
      <c r="K815" s="4">
        <v>240</v>
      </c>
      <c r="L815" s="4">
        <v>9</v>
      </c>
      <c r="M815" s="4">
        <v>44392</v>
      </c>
      <c r="N815" s="5">
        <v>97.227211003548121</v>
      </c>
      <c r="O815" s="4">
        <v>45658</v>
      </c>
      <c r="P815" s="4">
        <v>2424</v>
      </c>
      <c r="Q815" s="4">
        <v>16640</v>
      </c>
      <c r="R815" s="4">
        <v>22379</v>
      </c>
      <c r="S815" s="4">
        <v>1572</v>
      </c>
      <c r="T815" s="4">
        <v>2234</v>
      </c>
      <c r="U815" s="4">
        <v>9</v>
      </c>
      <c r="V815" s="4">
        <v>23951</v>
      </c>
      <c r="W815" s="5">
        <v>52.457400674580576</v>
      </c>
      <c r="X815" s="5">
        <v>35.700000000000003</v>
      </c>
    </row>
    <row r="816" spans="1:24" ht="12.75" customHeight="1">
      <c r="A816" s="4" t="s">
        <v>2589</v>
      </c>
      <c r="B816" s="4" t="s">
        <v>5013</v>
      </c>
      <c r="C816" s="4" t="s">
        <v>19</v>
      </c>
      <c r="D816" s="4" t="s">
        <v>3404</v>
      </c>
      <c r="E816" s="4">
        <v>2043</v>
      </c>
      <c r="F816" s="4">
        <v>169.45</v>
      </c>
      <c r="G816" s="4">
        <v>45658</v>
      </c>
      <c r="H816" s="4">
        <v>42107</v>
      </c>
      <c r="I816" s="4">
        <v>2276</v>
      </c>
      <c r="J816" s="4">
        <v>685</v>
      </c>
      <c r="K816" s="4">
        <v>240</v>
      </c>
      <c r="L816" s="4">
        <v>9</v>
      </c>
      <c r="M816" s="4">
        <v>44392</v>
      </c>
      <c r="N816" s="5">
        <v>97.227211003548121</v>
      </c>
      <c r="O816" s="4">
        <v>45658</v>
      </c>
      <c r="P816" s="4">
        <v>2424</v>
      </c>
      <c r="Q816" s="4">
        <v>16640</v>
      </c>
      <c r="R816" s="4">
        <v>22379</v>
      </c>
      <c r="S816" s="4">
        <v>1572</v>
      </c>
      <c r="T816" s="4">
        <v>2234</v>
      </c>
      <c r="U816" s="4">
        <v>9</v>
      </c>
      <c r="V816" s="4">
        <v>23951</v>
      </c>
      <c r="W816" s="5">
        <v>52.457400674580576</v>
      </c>
      <c r="X816" s="5">
        <v>35.700000000000003</v>
      </c>
    </row>
    <row r="817" spans="1:24" ht="12.75" customHeight="1">
      <c r="A817" s="4" t="s">
        <v>2588</v>
      </c>
      <c r="B817" s="4" t="s">
        <v>5015</v>
      </c>
      <c r="C817" s="4" t="s">
        <v>19</v>
      </c>
      <c r="D817" s="4" t="s">
        <v>3404</v>
      </c>
      <c r="E817" s="4">
        <v>1272</v>
      </c>
      <c r="F817" s="4">
        <v>58.39</v>
      </c>
      <c r="G817" s="4">
        <v>45658</v>
      </c>
      <c r="H817" s="4">
        <v>42107</v>
      </c>
      <c r="I817" s="4">
        <v>2276</v>
      </c>
      <c r="J817" s="4">
        <v>685</v>
      </c>
      <c r="K817" s="4">
        <v>240</v>
      </c>
      <c r="L817" s="4">
        <v>9</v>
      </c>
      <c r="M817" s="4">
        <v>44392</v>
      </c>
      <c r="N817" s="5">
        <v>97.227211003548121</v>
      </c>
      <c r="O817" s="4">
        <v>45658</v>
      </c>
      <c r="P817" s="4">
        <v>2424</v>
      </c>
      <c r="Q817" s="4">
        <v>16640</v>
      </c>
      <c r="R817" s="4">
        <v>22379</v>
      </c>
      <c r="S817" s="4">
        <v>1572</v>
      </c>
      <c r="T817" s="4">
        <v>2234</v>
      </c>
      <c r="U817" s="4">
        <v>9</v>
      </c>
      <c r="V817" s="4">
        <v>23951</v>
      </c>
      <c r="W817" s="5">
        <v>52.457400674580576</v>
      </c>
      <c r="X817" s="5">
        <v>35.700000000000003</v>
      </c>
    </row>
    <row r="818" spans="1:24" ht="12.75" customHeight="1">
      <c r="A818" s="4" t="s">
        <v>2587</v>
      </c>
      <c r="B818" s="4" t="s">
        <v>5017</v>
      </c>
      <c r="C818" s="4" t="s">
        <v>19</v>
      </c>
      <c r="D818" s="4" t="s">
        <v>3404</v>
      </c>
      <c r="E818" s="4">
        <v>2447</v>
      </c>
      <c r="F818" s="4">
        <v>202.3</v>
      </c>
      <c r="G818" s="4">
        <v>45658</v>
      </c>
      <c r="H818" s="4">
        <v>42107</v>
      </c>
      <c r="I818" s="4">
        <v>2276</v>
      </c>
      <c r="J818" s="4">
        <v>685</v>
      </c>
      <c r="K818" s="4">
        <v>240</v>
      </c>
      <c r="L818" s="4">
        <v>9</v>
      </c>
      <c r="M818" s="4">
        <v>44392</v>
      </c>
      <c r="N818" s="5">
        <v>97.227211003548121</v>
      </c>
      <c r="O818" s="4">
        <v>45658</v>
      </c>
      <c r="P818" s="4">
        <v>2424</v>
      </c>
      <c r="Q818" s="4">
        <v>16640</v>
      </c>
      <c r="R818" s="4">
        <v>22379</v>
      </c>
      <c r="S818" s="4">
        <v>1572</v>
      </c>
      <c r="T818" s="4">
        <v>2234</v>
      </c>
      <c r="U818" s="4">
        <v>9</v>
      </c>
      <c r="V818" s="4">
        <v>23951</v>
      </c>
      <c r="W818" s="5">
        <v>52.457400674580576</v>
      </c>
      <c r="X818" s="5">
        <v>35.700000000000003</v>
      </c>
    </row>
    <row r="819" spans="1:24" ht="12.75" customHeight="1">
      <c r="A819" s="4" t="s">
        <v>2586</v>
      </c>
      <c r="B819" s="4" t="s">
        <v>5019</v>
      </c>
      <c r="C819" s="4" t="s">
        <v>19</v>
      </c>
      <c r="D819" s="4" t="s">
        <v>3404</v>
      </c>
      <c r="E819" s="4">
        <v>2875</v>
      </c>
      <c r="F819" s="4">
        <v>74.08</v>
      </c>
      <c r="G819" s="4">
        <v>45658</v>
      </c>
      <c r="H819" s="4">
        <v>42107</v>
      </c>
      <c r="I819" s="4">
        <v>2276</v>
      </c>
      <c r="J819" s="4">
        <v>685</v>
      </c>
      <c r="K819" s="4">
        <v>240</v>
      </c>
      <c r="L819" s="4">
        <v>9</v>
      </c>
      <c r="M819" s="4">
        <v>44392</v>
      </c>
      <c r="N819" s="5">
        <v>97.227211003548121</v>
      </c>
      <c r="O819" s="4">
        <v>45658</v>
      </c>
      <c r="P819" s="4">
        <v>2424</v>
      </c>
      <c r="Q819" s="4">
        <v>16640</v>
      </c>
      <c r="R819" s="4">
        <v>22379</v>
      </c>
      <c r="S819" s="4">
        <v>1572</v>
      </c>
      <c r="T819" s="4">
        <v>2234</v>
      </c>
      <c r="U819" s="4">
        <v>9</v>
      </c>
      <c r="V819" s="4">
        <v>23951</v>
      </c>
      <c r="W819" s="5">
        <v>52.457400674580576</v>
      </c>
      <c r="X819" s="5">
        <v>35.700000000000003</v>
      </c>
    </row>
    <row r="820" spans="1:24" ht="12.75" customHeight="1">
      <c r="A820" s="4" t="s">
        <v>2585</v>
      </c>
      <c r="B820" s="4" t="s">
        <v>5021</v>
      </c>
      <c r="C820" s="4" t="s">
        <v>19</v>
      </c>
      <c r="D820" s="4" t="s">
        <v>3404</v>
      </c>
      <c r="E820" s="4">
        <v>2733</v>
      </c>
      <c r="F820" s="4">
        <v>330.73</v>
      </c>
      <c r="G820" s="4">
        <v>45658</v>
      </c>
      <c r="H820" s="4">
        <v>42107</v>
      </c>
      <c r="I820" s="4">
        <v>2276</v>
      </c>
      <c r="J820" s="4">
        <v>685</v>
      </c>
      <c r="K820" s="4">
        <v>240</v>
      </c>
      <c r="L820" s="4">
        <v>9</v>
      </c>
      <c r="M820" s="4">
        <v>44392</v>
      </c>
      <c r="N820" s="5">
        <v>97.227211003548121</v>
      </c>
      <c r="O820" s="4">
        <v>45658</v>
      </c>
      <c r="P820" s="4">
        <v>2424</v>
      </c>
      <c r="Q820" s="4">
        <v>16640</v>
      </c>
      <c r="R820" s="4">
        <v>22379</v>
      </c>
      <c r="S820" s="4">
        <v>1572</v>
      </c>
      <c r="T820" s="4">
        <v>2234</v>
      </c>
      <c r="U820" s="4">
        <v>9</v>
      </c>
      <c r="V820" s="4">
        <v>23951</v>
      </c>
      <c r="W820" s="5">
        <v>52.457400674580576</v>
      </c>
      <c r="X820" s="5">
        <v>35.700000000000003</v>
      </c>
    </row>
    <row r="821" spans="1:24" ht="12.75" customHeight="1">
      <c r="A821" s="4" t="s">
        <v>2584</v>
      </c>
      <c r="B821" s="4" t="s">
        <v>5023</v>
      </c>
      <c r="C821" s="4" t="s">
        <v>19</v>
      </c>
      <c r="D821" s="4" t="s">
        <v>3404</v>
      </c>
      <c r="E821" s="4">
        <v>4136</v>
      </c>
      <c r="F821" s="4">
        <v>212.03</v>
      </c>
      <c r="G821" s="4">
        <v>45658</v>
      </c>
      <c r="H821" s="4">
        <v>42107</v>
      </c>
      <c r="I821" s="4">
        <v>2276</v>
      </c>
      <c r="J821" s="4">
        <v>685</v>
      </c>
      <c r="K821" s="4">
        <v>240</v>
      </c>
      <c r="L821" s="4">
        <v>9</v>
      </c>
      <c r="M821" s="4">
        <v>44392</v>
      </c>
      <c r="N821" s="5">
        <v>97.227211003548121</v>
      </c>
      <c r="O821" s="4">
        <v>45658</v>
      </c>
      <c r="P821" s="4">
        <v>2424</v>
      </c>
      <c r="Q821" s="4">
        <v>16640</v>
      </c>
      <c r="R821" s="4">
        <v>22379</v>
      </c>
      <c r="S821" s="4">
        <v>1572</v>
      </c>
      <c r="T821" s="4">
        <v>2234</v>
      </c>
      <c r="U821" s="4">
        <v>9</v>
      </c>
      <c r="V821" s="4">
        <v>23951</v>
      </c>
      <c r="W821" s="5">
        <v>52.457400674580576</v>
      </c>
      <c r="X821" s="5">
        <v>35.700000000000003</v>
      </c>
    </row>
    <row r="822" spans="1:24" ht="12.75" customHeight="1">
      <c r="A822" s="4" t="s">
        <v>2583</v>
      </c>
      <c r="B822" s="4" t="s">
        <v>5025</v>
      </c>
      <c r="C822" s="4" t="s">
        <v>19</v>
      </c>
      <c r="D822" s="4" t="s">
        <v>3404</v>
      </c>
      <c r="E822" s="4">
        <v>2450</v>
      </c>
      <c r="F822" s="4">
        <v>114.07</v>
      </c>
      <c r="G822" s="4">
        <v>45658</v>
      </c>
      <c r="H822" s="4">
        <v>42107</v>
      </c>
      <c r="I822" s="4">
        <v>2276</v>
      </c>
      <c r="J822" s="4">
        <v>685</v>
      </c>
      <c r="K822" s="4">
        <v>240</v>
      </c>
      <c r="L822" s="4">
        <v>9</v>
      </c>
      <c r="M822" s="4">
        <v>44392</v>
      </c>
      <c r="N822" s="5">
        <v>97.227211003548121</v>
      </c>
      <c r="O822" s="4">
        <v>45658</v>
      </c>
      <c r="P822" s="4">
        <v>2424</v>
      </c>
      <c r="Q822" s="4">
        <v>16640</v>
      </c>
      <c r="R822" s="4">
        <v>22379</v>
      </c>
      <c r="S822" s="4">
        <v>1572</v>
      </c>
      <c r="T822" s="4">
        <v>2234</v>
      </c>
      <c r="U822" s="4">
        <v>9</v>
      </c>
      <c r="V822" s="4">
        <v>23951</v>
      </c>
      <c r="W822" s="5">
        <v>52.457400674580576</v>
      </c>
      <c r="X822" s="5">
        <v>35.700000000000003</v>
      </c>
    </row>
    <row r="823" spans="1:24" ht="12.75" customHeight="1">
      <c r="A823" s="4" t="s">
        <v>2582</v>
      </c>
      <c r="B823" s="4" t="s">
        <v>5027</v>
      </c>
      <c r="C823" s="4" t="s">
        <v>19</v>
      </c>
      <c r="D823" s="4" t="s">
        <v>3404</v>
      </c>
      <c r="E823" s="4">
        <v>4338</v>
      </c>
      <c r="F823" s="4">
        <v>178.6</v>
      </c>
      <c r="G823" s="4">
        <v>45658</v>
      </c>
      <c r="H823" s="4">
        <v>42107</v>
      </c>
      <c r="I823" s="4">
        <v>2276</v>
      </c>
      <c r="J823" s="4">
        <v>685</v>
      </c>
      <c r="K823" s="4">
        <v>240</v>
      </c>
      <c r="L823" s="4">
        <v>9</v>
      </c>
      <c r="M823" s="4">
        <v>44392</v>
      </c>
      <c r="N823" s="5">
        <v>97.227211003548121</v>
      </c>
      <c r="O823" s="4">
        <v>45658</v>
      </c>
      <c r="P823" s="4">
        <v>2424</v>
      </c>
      <c r="Q823" s="4">
        <v>16640</v>
      </c>
      <c r="R823" s="4">
        <v>22379</v>
      </c>
      <c r="S823" s="4">
        <v>1572</v>
      </c>
      <c r="T823" s="4">
        <v>2234</v>
      </c>
      <c r="U823" s="4">
        <v>9</v>
      </c>
      <c r="V823" s="4">
        <v>23951</v>
      </c>
      <c r="W823" s="5">
        <v>52.457400674580576</v>
      </c>
      <c r="X823" s="5">
        <v>35.700000000000003</v>
      </c>
    </row>
    <row r="824" spans="1:24" ht="12.75" customHeight="1">
      <c r="A824" s="4" t="s">
        <v>2581</v>
      </c>
      <c r="B824" s="4" t="s">
        <v>5029</v>
      </c>
      <c r="C824" s="4" t="s">
        <v>19</v>
      </c>
      <c r="D824" s="4" t="s">
        <v>3404</v>
      </c>
      <c r="E824" s="4">
        <v>4278</v>
      </c>
      <c r="F824" s="4">
        <v>211.26</v>
      </c>
      <c r="G824" s="4">
        <v>45658</v>
      </c>
      <c r="H824" s="4">
        <v>42107</v>
      </c>
      <c r="I824" s="4">
        <v>2276</v>
      </c>
      <c r="J824" s="4">
        <v>685</v>
      </c>
      <c r="K824" s="4">
        <v>240</v>
      </c>
      <c r="L824" s="4">
        <v>9</v>
      </c>
      <c r="M824" s="4">
        <v>44392</v>
      </c>
      <c r="N824" s="5">
        <v>97.227211003548121</v>
      </c>
      <c r="O824" s="4">
        <v>45658</v>
      </c>
      <c r="P824" s="4">
        <v>2424</v>
      </c>
      <c r="Q824" s="4">
        <v>16640</v>
      </c>
      <c r="R824" s="4">
        <v>22379</v>
      </c>
      <c r="S824" s="4">
        <v>1572</v>
      </c>
      <c r="T824" s="4">
        <v>2234</v>
      </c>
      <c r="U824" s="4">
        <v>9</v>
      </c>
      <c r="V824" s="4">
        <v>23951</v>
      </c>
      <c r="W824" s="5">
        <v>52.457400674580576</v>
      </c>
      <c r="X824" s="5">
        <v>35.700000000000003</v>
      </c>
    </row>
    <row r="825" spans="1:24" ht="12.75" customHeight="1">
      <c r="A825" s="4" t="s">
        <v>2580</v>
      </c>
      <c r="B825" s="4" t="s">
        <v>5030</v>
      </c>
      <c r="C825" s="4" t="s">
        <v>19</v>
      </c>
      <c r="D825" s="4" t="s">
        <v>3404</v>
      </c>
      <c r="E825" s="4">
        <v>975</v>
      </c>
      <c r="F825" s="4">
        <v>3.01</v>
      </c>
      <c r="G825" s="4">
        <v>45658</v>
      </c>
      <c r="H825" s="4">
        <v>42107</v>
      </c>
      <c r="I825" s="4">
        <v>2276</v>
      </c>
      <c r="J825" s="4">
        <v>685</v>
      </c>
      <c r="K825" s="4">
        <v>240</v>
      </c>
      <c r="L825" s="4">
        <v>9</v>
      </c>
      <c r="M825" s="4">
        <v>44392</v>
      </c>
      <c r="N825" s="5">
        <v>97.227211003548121</v>
      </c>
      <c r="O825" s="4">
        <v>45658</v>
      </c>
      <c r="P825" s="4">
        <v>2424</v>
      </c>
      <c r="Q825" s="4">
        <v>16640</v>
      </c>
      <c r="R825" s="4">
        <v>22379</v>
      </c>
      <c r="S825" s="4">
        <v>1572</v>
      </c>
      <c r="T825" s="4">
        <v>2234</v>
      </c>
      <c r="U825" s="4">
        <v>9</v>
      </c>
      <c r="V825" s="4">
        <v>23951</v>
      </c>
      <c r="W825" s="5">
        <v>52.457400674580576</v>
      </c>
      <c r="X825" s="5">
        <v>35.700000000000003</v>
      </c>
    </row>
    <row r="826" spans="1:24" ht="12.75" customHeight="1">
      <c r="A826" s="4" t="s">
        <v>2579</v>
      </c>
      <c r="B826" s="4" t="s">
        <v>5032</v>
      </c>
      <c r="C826" s="4" t="s">
        <v>19</v>
      </c>
      <c r="D826" s="4" t="s">
        <v>3404</v>
      </c>
      <c r="E826" s="4">
        <v>4230</v>
      </c>
      <c r="F826" s="4">
        <v>206.53</v>
      </c>
      <c r="G826" s="4">
        <v>45658</v>
      </c>
      <c r="H826" s="4">
        <v>42107</v>
      </c>
      <c r="I826" s="4">
        <v>2276</v>
      </c>
      <c r="J826" s="4">
        <v>685</v>
      </c>
      <c r="K826" s="4">
        <v>240</v>
      </c>
      <c r="L826" s="4">
        <v>9</v>
      </c>
      <c r="M826" s="4">
        <v>44392</v>
      </c>
      <c r="N826" s="5">
        <v>97.227211003548121</v>
      </c>
      <c r="O826" s="4">
        <v>45658</v>
      </c>
      <c r="P826" s="4">
        <v>2424</v>
      </c>
      <c r="Q826" s="4">
        <v>16640</v>
      </c>
      <c r="R826" s="4">
        <v>22379</v>
      </c>
      <c r="S826" s="4">
        <v>1572</v>
      </c>
      <c r="T826" s="4">
        <v>2234</v>
      </c>
      <c r="U826" s="4">
        <v>9</v>
      </c>
      <c r="V826" s="4">
        <v>23951</v>
      </c>
      <c r="W826" s="5">
        <v>52.457400674580576</v>
      </c>
      <c r="X826" s="5">
        <v>35.700000000000003</v>
      </c>
    </row>
    <row r="827" spans="1:24" ht="12.75" customHeight="1">
      <c r="A827" s="4" t="s">
        <v>2578</v>
      </c>
      <c r="B827" s="4" t="s">
        <v>5034</v>
      </c>
      <c r="C827" s="4" t="s">
        <v>19</v>
      </c>
      <c r="D827" s="4" t="s">
        <v>3404</v>
      </c>
      <c r="E827" s="4">
        <v>1721</v>
      </c>
      <c r="F827" s="4">
        <v>90.34</v>
      </c>
      <c r="G827" s="4">
        <v>45658</v>
      </c>
      <c r="H827" s="4">
        <v>42107</v>
      </c>
      <c r="I827" s="4">
        <v>2276</v>
      </c>
      <c r="J827" s="4">
        <v>685</v>
      </c>
      <c r="K827" s="4">
        <v>240</v>
      </c>
      <c r="L827" s="4">
        <v>9</v>
      </c>
      <c r="M827" s="4">
        <v>44392</v>
      </c>
      <c r="N827" s="5">
        <v>97.227211003548121</v>
      </c>
      <c r="O827" s="4">
        <v>45658</v>
      </c>
      <c r="P827" s="4">
        <v>2424</v>
      </c>
      <c r="Q827" s="4">
        <v>16640</v>
      </c>
      <c r="R827" s="4">
        <v>22379</v>
      </c>
      <c r="S827" s="4">
        <v>1572</v>
      </c>
      <c r="T827" s="4">
        <v>2234</v>
      </c>
      <c r="U827" s="4">
        <v>9</v>
      </c>
      <c r="V827" s="4">
        <v>23951</v>
      </c>
      <c r="W827" s="5">
        <v>52.457400674580576</v>
      </c>
      <c r="X827" s="5">
        <v>35.700000000000003</v>
      </c>
    </row>
    <row r="828" spans="1:24" ht="12.75" customHeight="1">
      <c r="A828" s="4" t="s">
        <v>2577</v>
      </c>
      <c r="B828" s="4" t="s">
        <v>5036</v>
      </c>
      <c r="C828" s="4" t="s">
        <v>19</v>
      </c>
      <c r="D828" s="4" t="s">
        <v>3404</v>
      </c>
      <c r="E828" s="4">
        <v>3784</v>
      </c>
      <c r="F828" s="4">
        <v>297.85000000000002</v>
      </c>
      <c r="G828" s="4">
        <v>45658</v>
      </c>
      <c r="H828" s="4">
        <v>42107</v>
      </c>
      <c r="I828" s="4">
        <v>2276</v>
      </c>
      <c r="J828" s="4">
        <v>685</v>
      </c>
      <c r="K828" s="4">
        <v>240</v>
      </c>
      <c r="L828" s="4">
        <v>9</v>
      </c>
      <c r="M828" s="4">
        <v>44392</v>
      </c>
      <c r="N828" s="5">
        <v>97.227211003548121</v>
      </c>
      <c r="O828" s="4">
        <v>45658</v>
      </c>
      <c r="P828" s="4">
        <v>2424</v>
      </c>
      <c r="Q828" s="4">
        <v>16640</v>
      </c>
      <c r="R828" s="4">
        <v>22379</v>
      </c>
      <c r="S828" s="4">
        <v>1572</v>
      </c>
      <c r="T828" s="4">
        <v>2234</v>
      </c>
      <c r="U828" s="4">
        <v>9</v>
      </c>
      <c r="V828" s="4">
        <v>23951</v>
      </c>
      <c r="W828" s="5">
        <v>52.457400674580576</v>
      </c>
      <c r="X828" s="5">
        <v>35.700000000000003</v>
      </c>
    </row>
    <row r="829" spans="1:24" ht="12.75" customHeight="1">
      <c r="A829" s="4" t="s">
        <v>2576</v>
      </c>
      <c r="B829" s="4" t="s">
        <v>5038</v>
      </c>
      <c r="C829" s="4" t="s">
        <v>19</v>
      </c>
      <c r="D829" s="4" t="s">
        <v>3404</v>
      </c>
      <c r="E829" s="4">
        <v>2241</v>
      </c>
      <c r="F829" s="4">
        <v>239.56</v>
      </c>
      <c r="G829" s="4">
        <v>45658</v>
      </c>
      <c r="H829" s="4">
        <v>42107</v>
      </c>
      <c r="I829" s="4">
        <v>2276</v>
      </c>
      <c r="J829" s="4">
        <v>685</v>
      </c>
      <c r="K829" s="4">
        <v>240</v>
      </c>
      <c r="L829" s="4">
        <v>9</v>
      </c>
      <c r="M829" s="4">
        <v>44392</v>
      </c>
      <c r="N829" s="5">
        <v>97.227211003548121</v>
      </c>
      <c r="O829" s="4">
        <v>45658</v>
      </c>
      <c r="P829" s="4">
        <v>2424</v>
      </c>
      <c r="Q829" s="4">
        <v>16640</v>
      </c>
      <c r="R829" s="4">
        <v>22379</v>
      </c>
      <c r="S829" s="4">
        <v>1572</v>
      </c>
      <c r="T829" s="4">
        <v>2234</v>
      </c>
      <c r="U829" s="4">
        <v>9</v>
      </c>
      <c r="V829" s="4">
        <v>23951</v>
      </c>
      <c r="W829" s="5">
        <v>52.457400674580576</v>
      </c>
      <c r="X829" s="5">
        <v>35.700000000000003</v>
      </c>
    </row>
    <row r="830" spans="1:24" ht="12.75" customHeight="1">
      <c r="A830" s="4" t="s">
        <v>2575</v>
      </c>
      <c r="B830" s="4" t="s">
        <v>5040</v>
      </c>
      <c r="C830" s="4" t="s">
        <v>19</v>
      </c>
      <c r="D830" s="4" t="s">
        <v>3404</v>
      </c>
      <c r="E830" s="4">
        <v>4637</v>
      </c>
      <c r="F830" s="4">
        <v>129.12</v>
      </c>
      <c r="G830" s="4">
        <v>45658</v>
      </c>
      <c r="H830" s="4">
        <v>42107</v>
      </c>
      <c r="I830" s="4">
        <v>2276</v>
      </c>
      <c r="J830" s="4">
        <v>685</v>
      </c>
      <c r="K830" s="4">
        <v>240</v>
      </c>
      <c r="L830" s="4">
        <v>9</v>
      </c>
      <c r="M830" s="4">
        <v>44392</v>
      </c>
      <c r="N830" s="5">
        <v>97.227211003548121</v>
      </c>
      <c r="O830" s="4">
        <v>45658</v>
      </c>
      <c r="P830" s="4">
        <v>2424</v>
      </c>
      <c r="Q830" s="4">
        <v>16640</v>
      </c>
      <c r="R830" s="4">
        <v>22379</v>
      </c>
      <c r="S830" s="4">
        <v>1572</v>
      </c>
      <c r="T830" s="4">
        <v>2234</v>
      </c>
      <c r="U830" s="4">
        <v>9</v>
      </c>
      <c r="V830" s="4">
        <v>23951</v>
      </c>
      <c r="W830" s="5">
        <v>52.457400674580576</v>
      </c>
      <c r="X830" s="5">
        <v>35.700000000000003</v>
      </c>
    </row>
    <row r="831" spans="1:24" ht="12.75" customHeight="1">
      <c r="A831" s="4" t="s">
        <v>2574</v>
      </c>
      <c r="B831" s="4" t="s">
        <v>5042</v>
      </c>
      <c r="C831" s="4" t="s">
        <v>19</v>
      </c>
      <c r="D831" s="4" t="s">
        <v>3404</v>
      </c>
      <c r="E831" s="4">
        <v>7373</v>
      </c>
      <c r="F831" s="4">
        <v>150.91</v>
      </c>
      <c r="G831" s="4">
        <v>45658</v>
      </c>
      <c r="H831" s="4">
        <v>42107</v>
      </c>
      <c r="I831" s="4">
        <v>2276</v>
      </c>
      <c r="J831" s="4">
        <v>685</v>
      </c>
      <c r="K831" s="4">
        <v>240</v>
      </c>
      <c r="L831" s="4">
        <v>9</v>
      </c>
      <c r="M831" s="4">
        <v>44392</v>
      </c>
      <c r="N831" s="5">
        <v>97.227211003548121</v>
      </c>
      <c r="O831" s="4">
        <v>45658</v>
      </c>
      <c r="P831" s="4">
        <v>2424</v>
      </c>
      <c r="Q831" s="4">
        <v>16640</v>
      </c>
      <c r="R831" s="4">
        <v>22379</v>
      </c>
      <c r="S831" s="4">
        <v>1572</v>
      </c>
      <c r="T831" s="4">
        <v>2234</v>
      </c>
      <c r="U831" s="4">
        <v>9</v>
      </c>
      <c r="V831" s="4">
        <v>23951</v>
      </c>
      <c r="W831" s="5">
        <v>52.457400674580576</v>
      </c>
      <c r="X831" s="5">
        <v>35.700000000000003</v>
      </c>
    </row>
    <row r="832" spans="1:24" ht="12.75" customHeight="1">
      <c r="A832" s="4" t="s">
        <v>2573</v>
      </c>
      <c r="B832" s="4" t="s">
        <v>5044</v>
      </c>
      <c r="C832" s="4" t="s">
        <v>19</v>
      </c>
      <c r="D832" s="4" t="s">
        <v>3404</v>
      </c>
      <c r="E832" s="4">
        <v>3882</v>
      </c>
      <c r="F832" s="4">
        <v>114.68</v>
      </c>
      <c r="G832" s="4">
        <v>45658</v>
      </c>
      <c r="H832" s="4">
        <v>42107</v>
      </c>
      <c r="I832" s="4">
        <v>2276</v>
      </c>
      <c r="J832" s="4">
        <v>685</v>
      </c>
      <c r="K832" s="4">
        <v>240</v>
      </c>
      <c r="L832" s="4">
        <v>9</v>
      </c>
      <c r="M832" s="4">
        <v>44392</v>
      </c>
      <c r="N832" s="5">
        <v>97.227211003548121</v>
      </c>
      <c r="O832" s="4">
        <v>45658</v>
      </c>
      <c r="P832" s="4">
        <v>2424</v>
      </c>
      <c r="Q832" s="4">
        <v>16640</v>
      </c>
      <c r="R832" s="4">
        <v>22379</v>
      </c>
      <c r="S832" s="4">
        <v>1572</v>
      </c>
      <c r="T832" s="4">
        <v>2234</v>
      </c>
      <c r="U832" s="4">
        <v>9</v>
      </c>
      <c r="V832" s="4">
        <v>23951</v>
      </c>
      <c r="W832" s="5">
        <v>52.457400674580576</v>
      </c>
      <c r="X832" s="5">
        <v>35.700000000000003</v>
      </c>
    </row>
    <row r="833" spans="1:24" ht="12.75" customHeight="1">
      <c r="A833" s="4" t="s">
        <v>2572</v>
      </c>
      <c r="B833" s="4" t="s">
        <v>5046</v>
      </c>
      <c r="C833" s="4" t="s">
        <v>19</v>
      </c>
      <c r="D833" s="4" t="s">
        <v>3404</v>
      </c>
      <c r="E833" s="4">
        <v>4723</v>
      </c>
      <c r="F833" s="4">
        <v>293.41000000000003</v>
      </c>
      <c r="G833" s="4">
        <v>45658</v>
      </c>
      <c r="H833" s="4">
        <v>42107</v>
      </c>
      <c r="I833" s="4">
        <v>2276</v>
      </c>
      <c r="J833" s="4">
        <v>685</v>
      </c>
      <c r="K833" s="4">
        <v>240</v>
      </c>
      <c r="L833" s="4">
        <v>9</v>
      </c>
      <c r="M833" s="4">
        <v>44392</v>
      </c>
      <c r="N833" s="5">
        <v>97.227211003548121</v>
      </c>
      <c r="O833" s="4">
        <v>45658</v>
      </c>
      <c r="P833" s="4">
        <v>2424</v>
      </c>
      <c r="Q833" s="4">
        <v>16640</v>
      </c>
      <c r="R833" s="4">
        <v>22379</v>
      </c>
      <c r="S833" s="4">
        <v>1572</v>
      </c>
      <c r="T833" s="4">
        <v>2234</v>
      </c>
      <c r="U833" s="4">
        <v>9</v>
      </c>
      <c r="V833" s="4">
        <v>23951</v>
      </c>
      <c r="W833" s="5">
        <v>52.457400674580576</v>
      </c>
      <c r="X833" s="5">
        <v>35.700000000000003</v>
      </c>
    </row>
    <row r="834" spans="1:24" ht="12.75" customHeight="1">
      <c r="A834" s="4" t="s">
        <v>2571</v>
      </c>
      <c r="B834" s="4" t="s">
        <v>5048</v>
      </c>
      <c r="C834" s="4" t="s">
        <v>19</v>
      </c>
      <c r="D834" s="4" t="s">
        <v>3404</v>
      </c>
      <c r="E834" s="4">
        <v>2806</v>
      </c>
      <c r="F834" s="4">
        <v>73.48</v>
      </c>
      <c r="G834" s="4">
        <v>45658</v>
      </c>
      <c r="H834" s="4">
        <v>42107</v>
      </c>
      <c r="I834" s="4">
        <v>2276</v>
      </c>
      <c r="J834" s="4">
        <v>685</v>
      </c>
      <c r="K834" s="4">
        <v>240</v>
      </c>
      <c r="L834" s="4">
        <v>9</v>
      </c>
      <c r="M834" s="4">
        <v>44392</v>
      </c>
      <c r="N834" s="5">
        <v>97.227211003548121</v>
      </c>
      <c r="O834" s="4">
        <v>45658</v>
      </c>
      <c r="P834" s="4">
        <v>2424</v>
      </c>
      <c r="Q834" s="4">
        <v>16640</v>
      </c>
      <c r="R834" s="4">
        <v>22379</v>
      </c>
      <c r="S834" s="4">
        <v>1572</v>
      </c>
      <c r="T834" s="4">
        <v>2234</v>
      </c>
      <c r="U834" s="4">
        <v>9</v>
      </c>
      <c r="V834" s="4">
        <v>23951</v>
      </c>
      <c r="W834" s="5">
        <v>52.457400674580576</v>
      </c>
      <c r="X834" s="5">
        <v>35.700000000000003</v>
      </c>
    </row>
    <row r="835" spans="1:24" ht="12.75" customHeight="1">
      <c r="A835" s="4" t="s">
        <v>2570</v>
      </c>
      <c r="B835" s="4" t="s">
        <v>5050</v>
      </c>
      <c r="C835" s="4" t="s">
        <v>19</v>
      </c>
      <c r="D835" s="4" t="s">
        <v>3404</v>
      </c>
      <c r="E835" s="4">
        <v>3738</v>
      </c>
      <c r="F835" s="4">
        <v>171.55</v>
      </c>
      <c r="G835" s="4">
        <v>45658</v>
      </c>
      <c r="H835" s="4">
        <v>42107</v>
      </c>
      <c r="I835" s="4">
        <v>2276</v>
      </c>
      <c r="J835" s="4">
        <v>685</v>
      </c>
      <c r="K835" s="4">
        <v>240</v>
      </c>
      <c r="L835" s="4">
        <v>9</v>
      </c>
      <c r="M835" s="4">
        <v>44392</v>
      </c>
      <c r="N835" s="5">
        <v>97.227211003548121</v>
      </c>
      <c r="O835" s="4">
        <v>45658</v>
      </c>
      <c r="P835" s="4">
        <v>2424</v>
      </c>
      <c r="Q835" s="4">
        <v>16640</v>
      </c>
      <c r="R835" s="4">
        <v>22379</v>
      </c>
      <c r="S835" s="4">
        <v>1572</v>
      </c>
      <c r="T835" s="4">
        <v>2234</v>
      </c>
      <c r="U835" s="4">
        <v>9</v>
      </c>
      <c r="V835" s="4">
        <v>23951</v>
      </c>
      <c r="W835" s="5">
        <v>52.457400674580576</v>
      </c>
      <c r="X835" s="5">
        <v>35.700000000000003</v>
      </c>
    </row>
    <row r="836" spans="1:24" ht="12.75" customHeight="1">
      <c r="A836" s="4" t="s">
        <v>2569</v>
      </c>
      <c r="B836" s="4" t="s">
        <v>5052</v>
      </c>
      <c r="C836" s="4" t="s">
        <v>19</v>
      </c>
      <c r="D836" s="4" t="s">
        <v>3404</v>
      </c>
      <c r="E836" s="4">
        <v>1833</v>
      </c>
      <c r="F836" s="4">
        <v>17.55</v>
      </c>
      <c r="G836" s="4">
        <v>45658</v>
      </c>
      <c r="H836" s="4">
        <v>42107</v>
      </c>
      <c r="I836" s="4">
        <v>2276</v>
      </c>
      <c r="J836" s="4">
        <v>685</v>
      </c>
      <c r="K836" s="4">
        <v>240</v>
      </c>
      <c r="L836" s="4">
        <v>9</v>
      </c>
      <c r="M836" s="4">
        <v>44392</v>
      </c>
      <c r="N836" s="5">
        <v>97.227211003548121</v>
      </c>
      <c r="O836" s="4">
        <v>45658</v>
      </c>
      <c r="P836" s="4">
        <v>2424</v>
      </c>
      <c r="Q836" s="4">
        <v>16640</v>
      </c>
      <c r="R836" s="4">
        <v>22379</v>
      </c>
      <c r="S836" s="4">
        <v>1572</v>
      </c>
      <c r="T836" s="4">
        <v>2234</v>
      </c>
      <c r="U836" s="4">
        <v>9</v>
      </c>
      <c r="V836" s="4">
        <v>23951</v>
      </c>
      <c r="W836" s="5">
        <v>52.457400674580576</v>
      </c>
      <c r="X836" s="5">
        <v>35.700000000000003</v>
      </c>
    </row>
    <row r="837" spans="1:24" ht="12.75" customHeight="1">
      <c r="A837" s="4" t="s">
        <v>2568</v>
      </c>
      <c r="B837" s="4" t="s">
        <v>5054</v>
      </c>
      <c r="C837" s="4" t="s">
        <v>19</v>
      </c>
      <c r="D837" s="4" t="s">
        <v>3404</v>
      </c>
      <c r="E837" s="4">
        <v>2198</v>
      </c>
      <c r="F837" s="4">
        <v>219.98</v>
      </c>
      <c r="G837" s="4">
        <v>45658</v>
      </c>
      <c r="H837" s="4">
        <v>42107</v>
      </c>
      <c r="I837" s="4">
        <v>2276</v>
      </c>
      <c r="J837" s="4">
        <v>685</v>
      </c>
      <c r="K837" s="4">
        <v>240</v>
      </c>
      <c r="L837" s="4">
        <v>9</v>
      </c>
      <c r="M837" s="4">
        <v>44392</v>
      </c>
      <c r="N837" s="5">
        <v>97.227211003548121</v>
      </c>
      <c r="O837" s="4">
        <v>45658</v>
      </c>
      <c r="P837" s="4">
        <v>2424</v>
      </c>
      <c r="Q837" s="4">
        <v>16640</v>
      </c>
      <c r="R837" s="4">
        <v>22379</v>
      </c>
      <c r="S837" s="4">
        <v>1572</v>
      </c>
      <c r="T837" s="4">
        <v>2234</v>
      </c>
      <c r="U837" s="4">
        <v>9</v>
      </c>
      <c r="V837" s="4">
        <v>23951</v>
      </c>
      <c r="W837" s="5">
        <v>52.457400674580576</v>
      </c>
      <c r="X837" s="5">
        <v>35.700000000000003</v>
      </c>
    </row>
    <row r="838" spans="1:24" ht="12.75" customHeight="1">
      <c r="A838" s="4" t="s">
        <v>2567</v>
      </c>
      <c r="B838" s="4" t="s">
        <v>5056</v>
      </c>
      <c r="C838" s="4" t="s">
        <v>19</v>
      </c>
      <c r="D838" s="4" t="s">
        <v>3404</v>
      </c>
      <c r="E838" s="4">
        <v>3663</v>
      </c>
      <c r="F838" s="4">
        <v>136.27000000000001</v>
      </c>
      <c r="G838" s="4">
        <v>45658</v>
      </c>
      <c r="H838" s="4">
        <v>42107</v>
      </c>
      <c r="I838" s="4">
        <v>2276</v>
      </c>
      <c r="J838" s="4">
        <v>685</v>
      </c>
      <c r="K838" s="4">
        <v>240</v>
      </c>
      <c r="L838" s="4">
        <v>9</v>
      </c>
      <c r="M838" s="4">
        <v>44392</v>
      </c>
      <c r="N838" s="5">
        <v>97.227211003548121</v>
      </c>
      <c r="O838" s="4">
        <v>45658</v>
      </c>
      <c r="P838" s="4">
        <v>2424</v>
      </c>
      <c r="Q838" s="4">
        <v>16640</v>
      </c>
      <c r="R838" s="4">
        <v>22379</v>
      </c>
      <c r="S838" s="4">
        <v>1572</v>
      </c>
      <c r="T838" s="4">
        <v>2234</v>
      </c>
      <c r="U838" s="4">
        <v>9</v>
      </c>
      <c r="V838" s="4">
        <v>23951</v>
      </c>
      <c r="W838" s="5">
        <v>52.457400674580576</v>
      </c>
      <c r="X838" s="5">
        <v>35.700000000000003</v>
      </c>
    </row>
    <row r="839" spans="1:24" ht="12.75" customHeight="1">
      <c r="A839" s="4" t="s">
        <v>2566</v>
      </c>
      <c r="B839" s="4" t="s">
        <v>5058</v>
      </c>
      <c r="C839" s="4" t="s">
        <v>19</v>
      </c>
      <c r="D839" s="4" t="s">
        <v>3404</v>
      </c>
      <c r="E839" s="4">
        <v>3713</v>
      </c>
      <c r="F839" s="4">
        <v>134.01</v>
      </c>
      <c r="G839" s="4">
        <v>45658</v>
      </c>
      <c r="H839" s="4">
        <v>42107</v>
      </c>
      <c r="I839" s="4">
        <v>2276</v>
      </c>
      <c r="J839" s="4">
        <v>685</v>
      </c>
      <c r="K839" s="4">
        <v>240</v>
      </c>
      <c r="L839" s="4">
        <v>9</v>
      </c>
      <c r="M839" s="4">
        <v>44392</v>
      </c>
      <c r="N839" s="5">
        <v>97.227211003548121</v>
      </c>
      <c r="O839" s="4">
        <v>45658</v>
      </c>
      <c r="P839" s="4">
        <v>2424</v>
      </c>
      <c r="Q839" s="4">
        <v>16640</v>
      </c>
      <c r="R839" s="4">
        <v>22379</v>
      </c>
      <c r="S839" s="4">
        <v>1572</v>
      </c>
      <c r="T839" s="4">
        <v>2234</v>
      </c>
      <c r="U839" s="4">
        <v>9</v>
      </c>
      <c r="V839" s="4">
        <v>23951</v>
      </c>
      <c r="W839" s="5">
        <v>52.457400674580576</v>
      </c>
      <c r="X839" s="5">
        <v>35.700000000000003</v>
      </c>
    </row>
    <row r="840" spans="1:24" ht="12.75" customHeight="1">
      <c r="A840" s="4" t="s">
        <v>2565</v>
      </c>
      <c r="B840" s="4" t="s">
        <v>5060</v>
      </c>
      <c r="C840" s="4" t="s">
        <v>19</v>
      </c>
      <c r="D840" s="4" t="s">
        <v>3404</v>
      </c>
      <c r="E840" s="4">
        <v>2098</v>
      </c>
      <c r="F840" s="4">
        <v>5.16</v>
      </c>
      <c r="G840" s="4">
        <v>45658</v>
      </c>
      <c r="H840" s="4">
        <v>42107</v>
      </c>
      <c r="I840" s="4">
        <v>2276</v>
      </c>
      <c r="J840" s="4">
        <v>685</v>
      </c>
      <c r="K840" s="4">
        <v>240</v>
      </c>
      <c r="L840" s="4">
        <v>9</v>
      </c>
      <c r="M840" s="4">
        <v>44392</v>
      </c>
      <c r="N840" s="5">
        <v>97.227211003548121</v>
      </c>
      <c r="O840" s="4">
        <v>45658</v>
      </c>
      <c r="P840" s="4">
        <v>2424</v>
      </c>
      <c r="Q840" s="4">
        <v>16640</v>
      </c>
      <c r="R840" s="4">
        <v>22379</v>
      </c>
      <c r="S840" s="4">
        <v>1572</v>
      </c>
      <c r="T840" s="4">
        <v>2234</v>
      </c>
      <c r="U840" s="4">
        <v>9</v>
      </c>
      <c r="V840" s="4">
        <v>23951</v>
      </c>
      <c r="W840" s="5">
        <v>52.457400674580576</v>
      </c>
      <c r="X840" s="5">
        <v>35.700000000000003</v>
      </c>
    </row>
    <row r="841" spans="1:24" ht="12.75" customHeight="1">
      <c r="A841" s="4" t="s">
        <v>2564</v>
      </c>
      <c r="B841" s="4" t="s">
        <v>5062</v>
      </c>
      <c r="C841" s="4" t="s">
        <v>19</v>
      </c>
      <c r="D841" s="4" t="s">
        <v>3404</v>
      </c>
      <c r="E841" s="4">
        <v>4232</v>
      </c>
      <c r="F841" s="4">
        <v>307.64</v>
      </c>
      <c r="G841" s="4">
        <v>45658</v>
      </c>
      <c r="H841" s="4">
        <v>42107</v>
      </c>
      <c r="I841" s="4">
        <v>2276</v>
      </c>
      <c r="J841" s="4">
        <v>685</v>
      </c>
      <c r="K841" s="4">
        <v>240</v>
      </c>
      <c r="L841" s="4">
        <v>9</v>
      </c>
      <c r="M841" s="4">
        <v>44392</v>
      </c>
      <c r="N841" s="5">
        <v>97.227211003548121</v>
      </c>
      <c r="O841" s="4">
        <v>45658</v>
      </c>
      <c r="P841" s="4">
        <v>2424</v>
      </c>
      <c r="Q841" s="4">
        <v>16640</v>
      </c>
      <c r="R841" s="4">
        <v>22379</v>
      </c>
      <c r="S841" s="4">
        <v>1572</v>
      </c>
      <c r="T841" s="4">
        <v>2234</v>
      </c>
      <c r="U841" s="4">
        <v>9</v>
      </c>
      <c r="V841" s="4">
        <v>23951</v>
      </c>
      <c r="W841" s="5">
        <v>52.457400674580576</v>
      </c>
      <c r="X841" s="5">
        <v>35.700000000000003</v>
      </c>
    </row>
    <row r="842" spans="1:24" ht="12.75" customHeight="1">
      <c r="A842" s="4" t="s">
        <v>2563</v>
      </c>
      <c r="B842" s="4" t="s">
        <v>5064</v>
      </c>
      <c r="C842" s="4" t="s">
        <v>19</v>
      </c>
      <c r="D842" s="4" t="s">
        <v>3404</v>
      </c>
      <c r="E842" s="4">
        <v>4942</v>
      </c>
      <c r="F842" s="4">
        <v>148.29</v>
      </c>
      <c r="G842" s="4">
        <v>45658</v>
      </c>
      <c r="H842" s="4">
        <v>42107</v>
      </c>
      <c r="I842" s="4">
        <v>2276</v>
      </c>
      <c r="J842" s="4">
        <v>685</v>
      </c>
      <c r="K842" s="4">
        <v>240</v>
      </c>
      <c r="L842" s="4">
        <v>9</v>
      </c>
      <c r="M842" s="4">
        <v>44392</v>
      </c>
      <c r="N842" s="5">
        <v>97.227211003548121</v>
      </c>
      <c r="O842" s="4">
        <v>45658</v>
      </c>
      <c r="P842" s="4">
        <v>2424</v>
      </c>
      <c r="Q842" s="4">
        <v>16640</v>
      </c>
      <c r="R842" s="4">
        <v>22379</v>
      </c>
      <c r="S842" s="4">
        <v>1572</v>
      </c>
      <c r="T842" s="4">
        <v>2234</v>
      </c>
      <c r="U842" s="4">
        <v>9</v>
      </c>
      <c r="V842" s="4">
        <v>23951</v>
      </c>
      <c r="W842" s="5">
        <v>52.457400674580576</v>
      </c>
      <c r="X842" s="5">
        <v>35.700000000000003</v>
      </c>
    </row>
    <row r="843" spans="1:24" ht="12.75" customHeight="1">
      <c r="A843" s="4" t="s">
        <v>2562</v>
      </c>
      <c r="B843" s="4" t="s">
        <v>5066</v>
      </c>
      <c r="C843" s="4" t="s">
        <v>19</v>
      </c>
      <c r="D843" s="4" t="s">
        <v>3404</v>
      </c>
      <c r="E843" s="4">
        <v>2950</v>
      </c>
      <c r="F843" s="4">
        <v>188.2</v>
      </c>
      <c r="G843" s="4">
        <v>45658</v>
      </c>
      <c r="H843" s="4">
        <v>42107</v>
      </c>
      <c r="I843" s="4">
        <v>2276</v>
      </c>
      <c r="J843" s="4">
        <v>685</v>
      </c>
      <c r="K843" s="4">
        <v>240</v>
      </c>
      <c r="L843" s="4">
        <v>9</v>
      </c>
      <c r="M843" s="4">
        <v>44392</v>
      </c>
      <c r="N843" s="5">
        <v>97.227211003548121</v>
      </c>
      <c r="O843" s="4">
        <v>45658</v>
      </c>
      <c r="P843" s="4">
        <v>2424</v>
      </c>
      <c r="Q843" s="4">
        <v>16640</v>
      </c>
      <c r="R843" s="4">
        <v>22379</v>
      </c>
      <c r="S843" s="4">
        <v>1572</v>
      </c>
      <c r="T843" s="4">
        <v>2234</v>
      </c>
      <c r="U843" s="4">
        <v>9</v>
      </c>
      <c r="V843" s="4">
        <v>23951</v>
      </c>
      <c r="W843" s="5">
        <v>52.457400674580576</v>
      </c>
      <c r="X843" s="5">
        <v>35.700000000000003</v>
      </c>
    </row>
    <row r="844" spans="1:24" ht="12.75" customHeight="1">
      <c r="A844" s="4" t="s">
        <v>2561</v>
      </c>
      <c r="B844" s="4" t="s">
        <v>5068</v>
      </c>
      <c r="C844" s="4" t="s">
        <v>19</v>
      </c>
      <c r="D844" s="4" t="s">
        <v>3404</v>
      </c>
      <c r="E844" s="4">
        <v>2749</v>
      </c>
      <c r="F844" s="4">
        <v>104.63</v>
      </c>
      <c r="G844" s="4">
        <v>45658</v>
      </c>
      <c r="H844" s="4">
        <v>42107</v>
      </c>
      <c r="I844" s="4">
        <v>2276</v>
      </c>
      <c r="J844" s="4">
        <v>685</v>
      </c>
      <c r="K844" s="4">
        <v>240</v>
      </c>
      <c r="L844" s="4">
        <v>9</v>
      </c>
      <c r="M844" s="4">
        <v>44392</v>
      </c>
      <c r="N844" s="5">
        <v>97.227211003548121</v>
      </c>
      <c r="O844" s="4">
        <v>45658</v>
      </c>
      <c r="P844" s="4">
        <v>2424</v>
      </c>
      <c r="Q844" s="4">
        <v>16640</v>
      </c>
      <c r="R844" s="4">
        <v>22379</v>
      </c>
      <c r="S844" s="4">
        <v>1572</v>
      </c>
      <c r="T844" s="4">
        <v>2234</v>
      </c>
      <c r="U844" s="4">
        <v>9</v>
      </c>
      <c r="V844" s="4">
        <v>23951</v>
      </c>
      <c r="W844" s="5">
        <v>52.457400674580576</v>
      </c>
      <c r="X844" s="5">
        <v>35.700000000000003</v>
      </c>
    </row>
    <row r="845" spans="1:24" ht="12.75" customHeight="1">
      <c r="A845" s="4" t="s">
        <v>2560</v>
      </c>
      <c r="B845" s="4" t="s">
        <v>5070</v>
      </c>
      <c r="C845" s="4" t="s">
        <v>19</v>
      </c>
      <c r="D845" s="4" t="s">
        <v>3404</v>
      </c>
      <c r="E845" s="4">
        <v>2482</v>
      </c>
      <c r="F845" s="4">
        <v>281.74</v>
      </c>
      <c r="G845" s="4">
        <v>45658</v>
      </c>
      <c r="H845" s="4">
        <v>42107</v>
      </c>
      <c r="I845" s="4">
        <v>2276</v>
      </c>
      <c r="J845" s="4">
        <v>685</v>
      </c>
      <c r="K845" s="4">
        <v>240</v>
      </c>
      <c r="L845" s="4">
        <v>9</v>
      </c>
      <c r="M845" s="4">
        <v>44392</v>
      </c>
      <c r="N845" s="5">
        <v>97.227211003548121</v>
      </c>
      <c r="O845" s="4">
        <v>45658</v>
      </c>
      <c r="P845" s="4">
        <v>2424</v>
      </c>
      <c r="Q845" s="4">
        <v>16640</v>
      </c>
      <c r="R845" s="4">
        <v>22379</v>
      </c>
      <c r="S845" s="4">
        <v>1572</v>
      </c>
      <c r="T845" s="4">
        <v>2234</v>
      </c>
      <c r="U845" s="4">
        <v>9</v>
      </c>
      <c r="V845" s="4">
        <v>23951</v>
      </c>
      <c r="W845" s="5">
        <v>52.457400674580576</v>
      </c>
      <c r="X845" s="5">
        <v>35.700000000000003</v>
      </c>
    </row>
    <row r="846" spans="1:24" ht="12.75" customHeight="1">
      <c r="A846" s="4" t="s">
        <v>2559</v>
      </c>
      <c r="B846" s="4" t="s">
        <v>5072</v>
      </c>
      <c r="C846" s="4" t="s">
        <v>19</v>
      </c>
      <c r="D846" s="4" t="s">
        <v>3404</v>
      </c>
      <c r="E846" s="4">
        <v>1409</v>
      </c>
      <c r="F846" s="4">
        <v>12.36</v>
      </c>
      <c r="G846" s="4">
        <v>45658</v>
      </c>
      <c r="H846" s="4">
        <v>42107</v>
      </c>
      <c r="I846" s="4">
        <v>2276</v>
      </c>
      <c r="J846" s="4">
        <v>685</v>
      </c>
      <c r="K846" s="4">
        <v>240</v>
      </c>
      <c r="L846" s="4">
        <v>9</v>
      </c>
      <c r="M846" s="4">
        <v>44392</v>
      </c>
      <c r="N846" s="5">
        <v>97.227211003548121</v>
      </c>
      <c r="O846" s="4">
        <v>45658</v>
      </c>
      <c r="P846" s="4">
        <v>2424</v>
      </c>
      <c r="Q846" s="4">
        <v>16640</v>
      </c>
      <c r="R846" s="4">
        <v>22379</v>
      </c>
      <c r="S846" s="4">
        <v>1572</v>
      </c>
      <c r="T846" s="4">
        <v>2234</v>
      </c>
      <c r="U846" s="4">
        <v>9</v>
      </c>
      <c r="V846" s="4">
        <v>23951</v>
      </c>
      <c r="W846" s="5">
        <v>52.457400674580576</v>
      </c>
      <c r="X846" s="5">
        <v>35.700000000000003</v>
      </c>
    </row>
    <row r="847" spans="1:24" ht="12.75" customHeight="1">
      <c r="A847" s="4" t="s">
        <v>2558</v>
      </c>
      <c r="B847" s="4" t="s">
        <v>5074</v>
      </c>
      <c r="C847" s="4" t="s">
        <v>19</v>
      </c>
      <c r="D847" s="4" t="s">
        <v>3404</v>
      </c>
      <c r="E847" s="4">
        <v>3566</v>
      </c>
      <c r="F847" s="4">
        <v>318.83</v>
      </c>
      <c r="G847" s="4">
        <v>45658</v>
      </c>
      <c r="H847" s="4">
        <v>42107</v>
      </c>
      <c r="I847" s="4">
        <v>2276</v>
      </c>
      <c r="J847" s="4">
        <v>685</v>
      </c>
      <c r="K847" s="4">
        <v>240</v>
      </c>
      <c r="L847" s="4">
        <v>9</v>
      </c>
      <c r="M847" s="4">
        <v>44392</v>
      </c>
      <c r="N847" s="5">
        <v>97.227211003548121</v>
      </c>
      <c r="O847" s="4">
        <v>45658</v>
      </c>
      <c r="P847" s="4">
        <v>2424</v>
      </c>
      <c r="Q847" s="4">
        <v>16640</v>
      </c>
      <c r="R847" s="4">
        <v>22379</v>
      </c>
      <c r="S847" s="4">
        <v>1572</v>
      </c>
      <c r="T847" s="4">
        <v>2234</v>
      </c>
      <c r="U847" s="4">
        <v>9</v>
      </c>
      <c r="V847" s="4">
        <v>23951</v>
      </c>
      <c r="W847" s="5">
        <v>52.457400674580576</v>
      </c>
      <c r="X847" s="5">
        <v>35.700000000000003</v>
      </c>
    </row>
    <row r="848" spans="1:24" ht="12.75" customHeight="1">
      <c r="A848" s="4" t="s">
        <v>2557</v>
      </c>
      <c r="B848" s="4" t="s">
        <v>5076</v>
      </c>
      <c r="C848" s="4" t="s">
        <v>19</v>
      </c>
      <c r="D848" s="4" t="s">
        <v>3404</v>
      </c>
      <c r="E848" s="4">
        <v>3482</v>
      </c>
      <c r="F848" s="4">
        <v>313.67</v>
      </c>
      <c r="G848" s="4">
        <v>45658</v>
      </c>
      <c r="H848" s="4">
        <v>42107</v>
      </c>
      <c r="I848" s="4">
        <v>2276</v>
      </c>
      <c r="J848" s="4">
        <v>685</v>
      </c>
      <c r="K848" s="4">
        <v>240</v>
      </c>
      <c r="L848" s="4">
        <v>9</v>
      </c>
      <c r="M848" s="4">
        <v>44392</v>
      </c>
      <c r="N848" s="5">
        <v>97.227211003548121</v>
      </c>
      <c r="O848" s="4">
        <v>45658</v>
      </c>
      <c r="P848" s="4">
        <v>2424</v>
      </c>
      <c r="Q848" s="4">
        <v>16640</v>
      </c>
      <c r="R848" s="4">
        <v>22379</v>
      </c>
      <c r="S848" s="4">
        <v>1572</v>
      </c>
      <c r="T848" s="4">
        <v>2234</v>
      </c>
      <c r="U848" s="4">
        <v>9</v>
      </c>
      <c r="V848" s="4">
        <v>23951</v>
      </c>
      <c r="W848" s="5">
        <v>52.457400674580576</v>
      </c>
      <c r="X848" s="5">
        <v>35.700000000000003</v>
      </c>
    </row>
    <row r="849" spans="1:24" ht="12.75" customHeight="1">
      <c r="A849" s="4" t="s">
        <v>2556</v>
      </c>
      <c r="B849" s="4" t="s">
        <v>5078</v>
      </c>
      <c r="C849" s="4" t="s">
        <v>19</v>
      </c>
      <c r="D849" s="4" t="s">
        <v>3404</v>
      </c>
      <c r="E849" s="4">
        <v>4946</v>
      </c>
      <c r="F849" s="4">
        <v>236.02</v>
      </c>
      <c r="G849" s="4">
        <v>45658</v>
      </c>
      <c r="H849" s="4">
        <v>42107</v>
      </c>
      <c r="I849" s="4">
        <v>2276</v>
      </c>
      <c r="J849" s="4">
        <v>685</v>
      </c>
      <c r="K849" s="4">
        <v>240</v>
      </c>
      <c r="L849" s="4">
        <v>9</v>
      </c>
      <c r="M849" s="4">
        <v>44392</v>
      </c>
      <c r="N849" s="5">
        <v>97.227211003548121</v>
      </c>
      <c r="O849" s="4">
        <v>45658</v>
      </c>
      <c r="P849" s="4">
        <v>2424</v>
      </c>
      <c r="Q849" s="4">
        <v>16640</v>
      </c>
      <c r="R849" s="4">
        <v>22379</v>
      </c>
      <c r="S849" s="4">
        <v>1572</v>
      </c>
      <c r="T849" s="4">
        <v>2234</v>
      </c>
      <c r="U849" s="4">
        <v>9</v>
      </c>
      <c r="V849" s="4">
        <v>23951</v>
      </c>
      <c r="W849" s="5">
        <v>52.457400674580576</v>
      </c>
      <c r="X849" s="5">
        <v>35.700000000000003</v>
      </c>
    </row>
    <row r="850" spans="1:24" ht="12.75" customHeight="1">
      <c r="A850" s="4" t="s">
        <v>2555</v>
      </c>
      <c r="B850" s="4" t="s">
        <v>5080</v>
      </c>
      <c r="C850" s="4" t="s">
        <v>19</v>
      </c>
      <c r="D850" s="4" t="s">
        <v>3404</v>
      </c>
      <c r="E850" s="4">
        <v>2157</v>
      </c>
      <c r="F850" s="4">
        <v>142.74</v>
      </c>
      <c r="G850" s="4">
        <v>45658</v>
      </c>
      <c r="H850" s="4">
        <v>42107</v>
      </c>
      <c r="I850" s="4">
        <v>2276</v>
      </c>
      <c r="J850" s="4">
        <v>685</v>
      </c>
      <c r="K850" s="4">
        <v>240</v>
      </c>
      <c r="L850" s="4">
        <v>9</v>
      </c>
      <c r="M850" s="4">
        <v>44392</v>
      </c>
      <c r="N850" s="5">
        <v>97.227211003548121</v>
      </c>
      <c r="O850" s="4">
        <v>45658</v>
      </c>
      <c r="P850" s="4">
        <v>2424</v>
      </c>
      <c r="Q850" s="4">
        <v>16640</v>
      </c>
      <c r="R850" s="4">
        <v>22379</v>
      </c>
      <c r="S850" s="4">
        <v>1572</v>
      </c>
      <c r="T850" s="4">
        <v>2234</v>
      </c>
      <c r="U850" s="4">
        <v>9</v>
      </c>
      <c r="V850" s="4">
        <v>23951</v>
      </c>
      <c r="W850" s="5">
        <v>52.457400674580576</v>
      </c>
      <c r="X850" s="5">
        <v>35.700000000000003</v>
      </c>
    </row>
    <row r="851" spans="1:24" ht="12.75" customHeight="1">
      <c r="A851" s="4" t="s">
        <v>2554</v>
      </c>
      <c r="B851" s="4" t="s">
        <v>5082</v>
      </c>
      <c r="C851" s="4" t="s">
        <v>19</v>
      </c>
      <c r="D851" s="4" t="s">
        <v>3404</v>
      </c>
      <c r="E851" s="4">
        <v>4573</v>
      </c>
      <c r="F851" s="4">
        <v>269.69</v>
      </c>
      <c r="G851" s="4">
        <v>45658</v>
      </c>
      <c r="H851" s="4">
        <v>42107</v>
      </c>
      <c r="I851" s="4">
        <v>2276</v>
      </c>
      <c r="J851" s="4">
        <v>685</v>
      </c>
      <c r="K851" s="4">
        <v>240</v>
      </c>
      <c r="L851" s="4">
        <v>9</v>
      </c>
      <c r="M851" s="4">
        <v>44392</v>
      </c>
      <c r="N851" s="5">
        <v>97.227211003548121</v>
      </c>
      <c r="O851" s="4">
        <v>45658</v>
      </c>
      <c r="P851" s="4">
        <v>2424</v>
      </c>
      <c r="Q851" s="4">
        <v>16640</v>
      </c>
      <c r="R851" s="4">
        <v>22379</v>
      </c>
      <c r="S851" s="4">
        <v>1572</v>
      </c>
      <c r="T851" s="4">
        <v>2234</v>
      </c>
      <c r="U851" s="4">
        <v>9</v>
      </c>
      <c r="V851" s="4">
        <v>23951</v>
      </c>
      <c r="W851" s="5">
        <v>52.457400674580576</v>
      </c>
      <c r="X851" s="5">
        <v>35.700000000000003</v>
      </c>
    </row>
    <row r="852" spans="1:24" ht="12.75" customHeight="1">
      <c r="A852" s="4" t="s">
        <v>2553</v>
      </c>
      <c r="B852" s="4" t="s">
        <v>5084</v>
      </c>
      <c r="C852" s="4" t="s">
        <v>19</v>
      </c>
      <c r="D852" s="4" t="s">
        <v>3404</v>
      </c>
      <c r="E852" s="4">
        <v>3326</v>
      </c>
      <c r="F852" s="4">
        <v>246.45</v>
      </c>
      <c r="G852" s="4">
        <v>45658</v>
      </c>
      <c r="H852" s="4">
        <v>42107</v>
      </c>
      <c r="I852" s="4">
        <v>2276</v>
      </c>
      <c r="J852" s="4">
        <v>685</v>
      </c>
      <c r="K852" s="4">
        <v>240</v>
      </c>
      <c r="L852" s="4">
        <v>9</v>
      </c>
      <c r="M852" s="4">
        <v>44392</v>
      </c>
      <c r="N852" s="5">
        <v>97.227211003548121</v>
      </c>
      <c r="O852" s="4">
        <v>45658</v>
      </c>
      <c r="P852" s="4">
        <v>2424</v>
      </c>
      <c r="Q852" s="4">
        <v>16640</v>
      </c>
      <c r="R852" s="4">
        <v>22379</v>
      </c>
      <c r="S852" s="4">
        <v>1572</v>
      </c>
      <c r="T852" s="4">
        <v>2234</v>
      </c>
      <c r="U852" s="4">
        <v>9</v>
      </c>
      <c r="V852" s="4">
        <v>23951</v>
      </c>
      <c r="W852" s="5">
        <v>52.457400674580576</v>
      </c>
      <c r="X852" s="5">
        <v>35.700000000000003</v>
      </c>
    </row>
    <row r="853" spans="1:24" ht="12.75" customHeight="1">
      <c r="A853" s="4" t="s">
        <v>2552</v>
      </c>
      <c r="B853" s="4" t="s">
        <v>5086</v>
      </c>
      <c r="C853" s="4" t="s">
        <v>19</v>
      </c>
      <c r="D853" s="4" t="s">
        <v>3404</v>
      </c>
      <c r="E853" s="4">
        <v>4131</v>
      </c>
      <c r="F853" s="4">
        <v>194.34</v>
      </c>
      <c r="G853" s="4">
        <v>45658</v>
      </c>
      <c r="H853" s="4">
        <v>42107</v>
      </c>
      <c r="I853" s="4">
        <v>2276</v>
      </c>
      <c r="J853" s="4">
        <v>685</v>
      </c>
      <c r="K853" s="4">
        <v>240</v>
      </c>
      <c r="L853" s="4">
        <v>9</v>
      </c>
      <c r="M853" s="4">
        <v>44392</v>
      </c>
      <c r="N853" s="5">
        <v>97.227211003548121</v>
      </c>
      <c r="O853" s="4">
        <v>45658</v>
      </c>
      <c r="P853" s="4">
        <v>2424</v>
      </c>
      <c r="Q853" s="4">
        <v>16640</v>
      </c>
      <c r="R853" s="4">
        <v>22379</v>
      </c>
      <c r="S853" s="4">
        <v>1572</v>
      </c>
      <c r="T853" s="4">
        <v>2234</v>
      </c>
      <c r="U853" s="4">
        <v>9</v>
      </c>
      <c r="V853" s="4">
        <v>23951</v>
      </c>
      <c r="W853" s="5">
        <v>52.457400674580576</v>
      </c>
      <c r="X853" s="5">
        <v>35.700000000000003</v>
      </c>
    </row>
    <row r="854" spans="1:24" ht="12.75" customHeight="1">
      <c r="A854" s="4" t="s">
        <v>2551</v>
      </c>
      <c r="B854" s="4" t="s">
        <v>5087</v>
      </c>
      <c r="C854" s="4" t="s">
        <v>19</v>
      </c>
      <c r="D854" s="4" t="s">
        <v>3404</v>
      </c>
      <c r="E854" s="4">
        <v>4675</v>
      </c>
      <c r="F854" s="4">
        <v>257.58</v>
      </c>
      <c r="G854" s="4">
        <v>45658</v>
      </c>
      <c r="H854" s="4">
        <v>42107</v>
      </c>
      <c r="I854" s="4">
        <v>2276</v>
      </c>
      <c r="J854" s="4">
        <v>685</v>
      </c>
      <c r="K854" s="4">
        <v>240</v>
      </c>
      <c r="L854" s="4">
        <v>9</v>
      </c>
      <c r="M854" s="4">
        <v>44392</v>
      </c>
      <c r="N854" s="5">
        <v>97.227211003548121</v>
      </c>
      <c r="O854" s="4">
        <v>45658</v>
      </c>
      <c r="P854" s="4">
        <v>2424</v>
      </c>
      <c r="Q854" s="4">
        <v>16640</v>
      </c>
      <c r="R854" s="4">
        <v>22379</v>
      </c>
      <c r="S854" s="4">
        <v>1572</v>
      </c>
      <c r="T854" s="4">
        <v>2234</v>
      </c>
      <c r="U854" s="4">
        <v>9</v>
      </c>
      <c r="V854" s="4">
        <v>23951</v>
      </c>
      <c r="W854" s="5">
        <v>52.457400674580576</v>
      </c>
      <c r="X854" s="5">
        <v>35.700000000000003</v>
      </c>
    </row>
    <row r="855" spans="1:24" ht="12.75" customHeight="1">
      <c r="A855" s="4" t="s">
        <v>2550</v>
      </c>
      <c r="B855" s="4" t="s">
        <v>5089</v>
      </c>
      <c r="C855" s="4" t="s">
        <v>19</v>
      </c>
      <c r="D855" s="4" t="s">
        <v>3404</v>
      </c>
      <c r="E855" s="4">
        <v>2766</v>
      </c>
      <c r="F855" s="4">
        <v>223.12</v>
      </c>
      <c r="G855" s="4">
        <v>45658</v>
      </c>
      <c r="H855" s="4">
        <v>42107</v>
      </c>
      <c r="I855" s="4">
        <v>2276</v>
      </c>
      <c r="J855" s="4">
        <v>685</v>
      </c>
      <c r="K855" s="4">
        <v>240</v>
      </c>
      <c r="L855" s="4">
        <v>9</v>
      </c>
      <c r="M855" s="4">
        <v>44392</v>
      </c>
      <c r="N855" s="5">
        <v>97.227211003548121</v>
      </c>
      <c r="O855" s="4">
        <v>45658</v>
      </c>
      <c r="P855" s="4">
        <v>2424</v>
      </c>
      <c r="Q855" s="4">
        <v>16640</v>
      </c>
      <c r="R855" s="4">
        <v>22379</v>
      </c>
      <c r="S855" s="4">
        <v>1572</v>
      </c>
      <c r="T855" s="4">
        <v>2234</v>
      </c>
      <c r="U855" s="4">
        <v>9</v>
      </c>
      <c r="V855" s="4">
        <v>23951</v>
      </c>
      <c r="W855" s="5">
        <v>52.457400674580576</v>
      </c>
      <c r="X855" s="5">
        <v>35.700000000000003</v>
      </c>
    </row>
    <row r="856" spans="1:24" ht="12.75" customHeight="1">
      <c r="A856" s="4" t="s">
        <v>2549</v>
      </c>
      <c r="B856" s="4" t="s">
        <v>5091</v>
      </c>
      <c r="C856" s="4" t="s">
        <v>19</v>
      </c>
      <c r="D856" s="4" t="s">
        <v>3404</v>
      </c>
      <c r="E856" s="4">
        <v>3054</v>
      </c>
      <c r="F856" s="4">
        <v>64.95</v>
      </c>
      <c r="G856" s="4">
        <v>45658</v>
      </c>
      <c r="H856" s="4">
        <v>42107</v>
      </c>
      <c r="I856" s="4">
        <v>2276</v>
      </c>
      <c r="J856" s="4">
        <v>685</v>
      </c>
      <c r="K856" s="4">
        <v>240</v>
      </c>
      <c r="L856" s="4">
        <v>9</v>
      </c>
      <c r="M856" s="4">
        <v>44392</v>
      </c>
      <c r="N856" s="5">
        <v>97.227211003548121</v>
      </c>
      <c r="O856" s="4">
        <v>45658</v>
      </c>
      <c r="P856" s="4">
        <v>2424</v>
      </c>
      <c r="Q856" s="4">
        <v>16640</v>
      </c>
      <c r="R856" s="4">
        <v>22379</v>
      </c>
      <c r="S856" s="4">
        <v>1572</v>
      </c>
      <c r="T856" s="4">
        <v>2234</v>
      </c>
      <c r="U856" s="4">
        <v>9</v>
      </c>
      <c r="V856" s="4">
        <v>23951</v>
      </c>
      <c r="W856" s="5">
        <v>52.457400674580576</v>
      </c>
      <c r="X856" s="5">
        <v>35.700000000000003</v>
      </c>
    </row>
    <row r="857" spans="1:24" ht="12.75" customHeight="1">
      <c r="A857" s="4" t="s">
        <v>2548</v>
      </c>
      <c r="B857" s="4" t="s">
        <v>5093</v>
      </c>
      <c r="C857" s="4" t="s">
        <v>19</v>
      </c>
      <c r="D857" s="4" t="s">
        <v>3404</v>
      </c>
      <c r="E857" s="4">
        <v>3437</v>
      </c>
      <c r="F857" s="4">
        <v>157.84</v>
      </c>
      <c r="G857" s="4">
        <v>45658</v>
      </c>
      <c r="H857" s="4">
        <v>42107</v>
      </c>
      <c r="I857" s="4">
        <v>2276</v>
      </c>
      <c r="J857" s="4">
        <v>685</v>
      </c>
      <c r="K857" s="4">
        <v>240</v>
      </c>
      <c r="L857" s="4">
        <v>9</v>
      </c>
      <c r="M857" s="4">
        <v>44392</v>
      </c>
      <c r="N857" s="5">
        <v>97.227211003548121</v>
      </c>
      <c r="O857" s="4">
        <v>45658</v>
      </c>
      <c r="P857" s="4">
        <v>2424</v>
      </c>
      <c r="Q857" s="4">
        <v>16640</v>
      </c>
      <c r="R857" s="4">
        <v>22379</v>
      </c>
      <c r="S857" s="4">
        <v>1572</v>
      </c>
      <c r="T857" s="4">
        <v>2234</v>
      </c>
      <c r="U857" s="4">
        <v>9</v>
      </c>
      <c r="V857" s="4">
        <v>23951</v>
      </c>
      <c r="W857" s="5">
        <v>52.457400674580576</v>
      </c>
      <c r="X857" s="5">
        <v>35.700000000000003</v>
      </c>
    </row>
    <row r="858" spans="1:24" ht="12.75" customHeight="1">
      <c r="A858" s="4" t="s">
        <v>2547</v>
      </c>
      <c r="B858" s="4" t="s">
        <v>5095</v>
      </c>
      <c r="C858" s="4" t="s">
        <v>19</v>
      </c>
      <c r="D858" s="4" t="s">
        <v>3404</v>
      </c>
      <c r="E858" s="4">
        <v>1867</v>
      </c>
      <c r="F858" s="4">
        <v>16.73</v>
      </c>
      <c r="G858" s="4">
        <v>45658</v>
      </c>
      <c r="H858" s="4">
        <v>42107</v>
      </c>
      <c r="I858" s="4">
        <v>2276</v>
      </c>
      <c r="J858" s="4">
        <v>685</v>
      </c>
      <c r="K858" s="4">
        <v>240</v>
      </c>
      <c r="L858" s="4">
        <v>9</v>
      </c>
      <c r="M858" s="4">
        <v>44392</v>
      </c>
      <c r="N858" s="5">
        <v>97.227211003548121</v>
      </c>
      <c r="O858" s="4">
        <v>45658</v>
      </c>
      <c r="P858" s="4">
        <v>2424</v>
      </c>
      <c r="Q858" s="4">
        <v>16640</v>
      </c>
      <c r="R858" s="4">
        <v>22379</v>
      </c>
      <c r="S858" s="4">
        <v>1572</v>
      </c>
      <c r="T858" s="4">
        <v>2234</v>
      </c>
      <c r="U858" s="4">
        <v>9</v>
      </c>
      <c r="V858" s="4">
        <v>23951</v>
      </c>
      <c r="W858" s="5">
        <v>52.457400674580576</v>
      </c>
      <c r="X858" s="5">
        <v>35.700000000000003</v>
      </c>
    </row>
    <row r="859" spans="1:24" ht="12.75" customHeight="1">
      <c r="A859" s="4" t="s">
        <v>2546</v>
      </c>
      <c r="B859" s="4" t="s">
        <v>5097</v>
      </c>
      <c r="C859" s="4" t="s">
        <v>19</v>
      </c>
      <c r="D859" s="4" t="s">
        <v>3404</v>
      </c>
      <c r="E859" s="4">
        <v>3526</v>
      </c>
      <c r="F859" s="4">
        <v>143.72</v>
      </c>
      <c r="G859" s="4">
        <v>45658</v>
      </c>
      <c r="H859" s="4">
        <v>42107</v>
      </c>
      <c r="I859" s="4">
        <v>2276</v>
      </c>
      <c r="J859" s="4">
        <v>685</v>
      </c>
      <c r="K859" s="4">
        <v>240</v>
      </c>
      <c r="L859" s="4">
        <v>9</v>
      </c>
      <c r="M859" s="4">
        <v>44392</v>
      </c>
      <c r="N859" s="5">
        <v>97.227211003548121</v>
      </c>
      <c r="O859" s="4">
        <v>45658</v>
      </c>
      <c r="P859" s="4">
        <v>2424</v>
      </c>
      <c r="Q859" s="4">
        <v>16640</v>
      </c>
      <c r="R859" s="4">
        <v>22379</v>
      </c>
      <c r="S859" s="4">
        <v>1572</v>
      </c>
      <c r="T859" s="4">
        <v>2234</v>
      </c>
      <c r="U859" s="4">
        <v>9</v>
      </c>
      <c r="V859" s="4">
        <v>23951</v>
      </c>
      <c r="W859" s="5">
        <v>52.457400674580576</v>
      </c>
      <c r="X859" s="5">
        <v>35.700000000000003</v>
      </c>
    </row>
    <row r="860" spans="1:24" ht="12.75" customHeight="1">
      <c r="A860" s="4" t="s">
        <v>2545</v>
      </c>
      <c r="B860" s="4" t="s">
        <v>5099</v>
      </c>
      <c r="C860" s="4" t="s">
        <v>40</v>
      </c>
      <c r="D860" s="4" t="s">
        <v>3404</v>
      </c>
      <c r="E860" s="4">
        <v>7836</v>
      </c>
      <c r="F860" s="4">
        <v>190.83</v>
      </c>
      <c r="G860" s="4">
        <v>86045</v>
      </c>
      <c r="H860" s="4">
        <v>38645</v>
      </c>
      <c r="I860" s="4">
        <v>25439</v>
      </c>
      <c r="J860" s="4">
        <v>18095</v>
      </c>
      <c r="K860" s="4">
        <v>1818</v>
      </c>
      <c r="L860" s="4">
        <v>204</v>
      </c>
      <c r="M860" s="4">
        <v>64288</v>
      </c>
      <c r="N860" s="5">
        <v>74.714393631239474</v>
      </c>
      <c r="O860" s="4">
        <v>86045</v>
      </c>
      <c r="P860" s="4">
        <v>17140</v>
      </c>
      <c r="Q860" s="4">
        <v>39248</v>
      </c>
      <c r="R860" s="4">
        <v>13494</v>
      </c>
      <c r="S860" s="4">
        <v>15042</v>
      </c>
      <c r="T860" s="4">
        <v>358</v>
      </c>
      <c r="U860" s="4">
        <v>7</v>
      </c>
      <c r="V860" s="4">
        <v>28536</v>
      </c>
      <c r="W860" s="5">
        <v>33.164042071009355</v>
      </c>
      <c r="X860" s="5">
        <v>28.44</v>
      </c>
    </row>
    <row r="861" spans="1:24" ht="12.75" customHeight="1">
      <c r="A861" s="4" t="s">
        <v>2544</v>
      </c>
      <c r="B861" s="4" t="s">
        <v>5102</v>
      </c>
      <c r="C861" s="4" t="s">
        <v>40</v>
      </c>
      <c r="D861" s="4" t="s">
        <v>3404</v>
      </c>
      <c r="E861" s="4">
        <v>6906</v>
      </c>
      <c r="F861" s="4">
        <v>171.81</v>
      </c>
      <c r="G861" s="4">
        <v>86045</v>
      </c>
      <c r="H861" s="4">
        <v>38645</v>
      </c>
      <c r="I861" s="4">
        <v>25439</v>
      </c>
      <c r="J861" s="4">
        <v>18095</v>
      </c>
      <c r="K861" s="4">
        <v>1818</v>
      </c>
      <c r="L861" s="4">
        <v>204</v>
      </c>
      <c r="M861" s="4">
        <v>64288</v>
      </c>
      <c r="N861" s="5">
        <v>74.714393631239474</v>
      </c>
      <c r="O861" s="4">
        <v>86045</v>
      </c>
      <c r="P861" s="4">
        <v>17140</v>
      </c>
      <c r="Q861" s="4">
        <v>39248</v>
      </c>
      <c r="R861" s="4">
        <v>13494</v>
      </c>
      <c r="S861" s="4">
        <v>15042</v>
      </c>
      <c r="T861" s="4">
        <v>358</v>
      </c>
      <c r="U861" s="4">
        <v>7</v>
      </c>
      <c r="V861" s="4">
        <v>28536</v>
      </c>
      <c r="W861" s="5">
        <v>33.164042071009355</v>
      </c>
      <c r="X861" s="5">
        <v>28.44</v>
      </c>
    </row>
    <row r="862" spans="1:24" ht="12.75" customHeight="1">
      <c r="A862" s="4" t="s">
        <v>2543</v>
      </c>
      <c r="B862" s="4" t="s">
        <v>5104</v>
      </c>
      <c r="C862" s="4" t="s">
        <v>40</v>
      </c>
      <c r="D862" s="4" t="s">
        <v>3404</v>
      </c>
      <c r="E862" s="4">
        <v>7675</v>
      </c>
      <c r="F862" s="4">
        <v>428.34</v>
      </c>
      <c r="G862" s="4">
        <v>86045</v>
      </c>
      <c r="H862" s="4">
        <v>38645</v>
      </c>
      <c r="I862" s="4">
        <v>25439</v>
      </c>
      <c r="J862" s="4">
        <v>18095</v>
      </c>
      <c r="K862" s="4">
        <v>1818</v>
      </c>
      <c r="L862" s="4">
        <v>204</v>
      </c>
      <c r="M862" s="4">
        <v>64288</v>
      </c>
      <c r="N862" s="5">
        <v>74.714393631239474</v>
      </c>
      <c r="O862" s="4">
        <v>86045</v>
      </c>
      <c r="P862" s="4">
        <v>17140</v>
      </c>
      <c r="Q862" s="4">
        <v>39248</v>
      </c>
      <c r="R862" s="4">
        <v>13494</v>
      </c>
      <c r="S862" s="4">
        <v>15042</v>
      </c>
      <c r="T862" s="4">
        <v>358</v>
      </c>
      <c r="U862" s="4">
        <v>7</v>
      </c>
      <c r="V862" s="4">
        <v>28536</v>
      </c>
      <c r="W862" s="5">
        <v>33.164042071009355</v>
      </c>
      <c r="X862" s="5">
        <v>28.44</v>
      </c>
    </row>
    <row r="863" spans="1:24" ht="12.75" customHeight="1">
      <c r="A863" s="4" t="s">
        <v>2542</v>
      </c>
      <c r="B863" s="4" t="s">
        <v>5106</v>
      </c>
      <c r="C863" s="4" t="s">
        <v>40</v>
      </c>
      <c r="D863" s="4" t="s">
        <v>3404</v>
      </c>
      <c r="E863" s="4">
        <v>17130</v>
      </c>
      <c r="F863" s="4">
        <v>231.96</v>
      </c>
      <c r="G863" s="4">
        <v>86045</v>
      </c>
      <c r="H863" s="4">
        <v>38645</v>
      </c>
      <c r="I863" s="4">
        <v>25439</v>
      </c>
      <c r="J863" s="4">
        <v>18095</v>
      </c>
      <c r="K863" s="4">
        <v>1818</v>
      </c>
      <c r="L863" s="4">
        <v>204</v>
      </c>
      <c r="M863" s="4">
        <v>64288</v>
      </c>
      <c r="N863" s="5">
        <v>74.714393631239474</v>
      </c>
      <c r="O863" s="4">
        <v>86045</v>
      </c>
      <c r="P863" s="4">
        <v>17140</v>
      </c>
      <c r="Q863" s="4">
        <v>39248</v>
      </c>
      <c r="R863" s="4">
        <v>13494</v>
      </c>
      <c r="S863" s="4">
        <v>15042</v>
      </c>
      <c r="T863" s="4">
        <v>358</v>
      </c>
      <c r="U863" s="4">
        <v>7</v>
      </c>
      <c r="V863" s="4">
        <v>28536</v>
      </c>
      <c r="W863" s="5">
        <v>33.164042071009355</v>
      </c>
      <c r="X863" s="5">
        <v>28.44</v>
      </c>
    </row>
    <row r="864" spans="1:24" ht="12.75" customHeight="1">
      <c r="A864" s="4" t="s">
        <v>2541</v>
      </c>
      <c r="B864" s="4" t="s">
        <v>3994</v>
      </c>
      <c r="C864" s="4" t="s">
        <v>40</v>
      </c>
      <c r="D864" s="4" t="s">
        <v>3404</v>
      </c>
      <c r="E864" s="4">
        <v>3351</v>
      </c>
      <c r="F864" s="4">
        <v>52.34</v>
      </c>
      <c r="G864" s="4">
        <v>86045</v>
      </c>
      <c r="H864" s="4">
        <v>38645</v>
      </c>
      <c r="I864" s="4">
        <v>25439</v>
      </c>
      <c r="J864" s="4">
        <v>18095</v>
      </c>
      <c r="K864" s="4">
        <v>1818</v>
      </c>
      <c r="L864" s="4">
        <v>204</v>
      </c>
      <c r="M864" s="4">
        <v>64288</v>
      </c>
      <c r="N864" s="5">
        <v>74.714393631239474</v>
      </c>
      <c r="O864" s="4">
        <v>86045</v>
      </c>
      <c r="P864" s="4">
        <v>17140</v>
      </c>
      <c r="Q864" s="4">
        <v>39248</v>
      </c>
      <c r="R864" s="4">
        <v>13494</v>
      </c>
      <c r="S864" s="4">
        <v>15042</v>
      </c>
      <c r="T864" s="4">
        <v>358</v>
      </c>
      <c r="U864" s="4">
        <v>7</v>
      </c>
      <c r="V864" s="4">
        <v>28536</v>
      </c>
      <c r="W864" s="5">
        <v>33.164042071009355</v>
      </c>
      <c r="X864" s="5">
        <v>28.44</v>
      </c>
    </row>
    <row r="865" spans="1:24" ht="12.75" customHeight="1">
      <c r="A865" s="4" t="s">
        <v>2540</v>
      </c>
      <c r="B865" s="4" t="s">
        <v>5108</v>
      </c>
      <c r="C865" s="4" t="s">
        <v>40</v>
      </c>
      <c r="D865" s="4" t="s">
        <v>3404</v>
      </c>
      <c r="E865" s="4">
        <v>6717</v>
      </c>
      <c r="F865" s="4">
        <v>106.61</v>
      </c>
      <c r="G865" s="4">
        <v>86045</v>
      </c>
      <c r="H865" s="4">
        <v>38645</v>
      </c>
      <c r="I865" s="4">
        <v>25439</v>
      </c>
      <c r="J865" s="4">
        <v>18095</v>
      </c>
      <c r="K865" s="4">
        <v>1818</v>
      </c>
      <c r="L865" s="4">
        <v>204</v>
      </c>
      <c r="M865" s="4">
        <v>64288</v>
      </c>
      <c r="N865" s="5">
        <v>74.714393631239474</v>
      </c>
      <c r="O865" s="4">
        <v>86045</v>
      </c>
      <c r="P865" s="4">
        <v>17140</v>
      </c>
      <c r="Q865" s="4">
        <v>39248</v>
      </c>
      <c r="R865" s="4">
        <v>13494</v>
      </c>
      <c r="S865" s="4">
        <v>15042</v>
      </c>
      <c r="T865" s="4">
        <v>358</v>
      </c>
      <c r="U865" s="4">
        <v>7</v>
      </c>
      <c r="V865" s="4">
        <v>28536</v>
      </c>
      <c r="W865" s="5">
        <v>33.164042071009355</v>
      </c>
      <c r="X865" s="5">
        <v>28.44</v>
      </c>
    </row>
    <row r="866" spans="1:24" ht="12.75" customHeight="1">
      <c r="A866" s="4" t="s">
        <v>2539</v>
      </c>
      <c r="B866" s="4" t="s">
        <v>5110</v>
      </c>
      <c r="C866" s="4" t="s">
        <v>40</v>
      </c>
      <c r="D866" s="4" t="s">
        <v>3404</v>
      </c>
      <c r="E866" s="4">
        <v>4169</v>
      </c>
      <c r="F866" s="4">
        <v>146.97</v>
      </c>
      <c r="G866" s="4">
        <v>86045</v>
      </c>
      <c r="H866" s="4">
        <v>38645</v>
      </c>
      <c r="I866" s="4">
        <v>25439</v>
      </c>
      <c r="J866" s="4">
        <v>18095</v>
      </c>
      <c r="K866" s="4">
        <v>1818</v>
      </c>
      <c r="L866" s="4">
        <v>204</v>
      </c>
      <c r="M866" s="4">
        <v>64288</v>
      </c>
      <c r="N866" s="5">
        <v>74.714393631239474</v>
      </c>
      <c r="O866" s="4">
        <v>86045</v>
      </c>
      <c r="P866" s="4">
        <v>17140</v>
      </c>
      <c r="Q866" s="4">
        <v>39248</v>
      </c>
      <c r="R866" s="4">
        <v>13494</v>
      </c>
      <c r="S866" s="4">
        <v>15042</v>
      </c>
      <c r="T866" s="4">
        <v>358</v>
      </c>
      <c r="U866" s="4">
        <v>7</v>
      </c>
      <c r="V866" s="4">
        <v>28536</v>
      </c>
      <c r="W866" s="5">
        <v>33.164042071009355</v>
      </c>
      <c r="X866" s="5">
        <v>28.44</v>
      </c>
    </row>
    <row r="867" spans="1:24" ht="12.75" customHeight="1">
      <c r="A867" s="4" t="s">
        <v>2538</v>
      </c>
      <c r="B867" s="4" t="s">
        <v>5112</v>
      </c>
      <c r="C867" s="4" t="s">
        <v>40</v>
      </c>
      <c r="D867" s="4" t="s">
        <v>3404</v>
      </c>
      <c r="E867" s="4">
        <v>5440</v>
      </c>
      <c r="F867" s="4">
        <v>123.4</v>
      </c>
      <c r="G867" s="4">
        <v>86045</v>
      </c>
      <c r="H867" s="4">
        <v>38645</v>
      </c>
      <c r="I867" s="4">
        <v>25439</v>
      </c>
      <c r="J867" s="4">
        <v>18095</v>
      </c>
      <c r="K867" s="4">
        <v>1818</v>
      </c>
      <c r="L867" s="4">
        <v>204</v>
      </c>
      <c r="M867" s="4">
        <v>64288</v>
      </c>
      <c r="N867" s="5">
        <v>74.714393631239474</v>
      </c>
      <c r="O867" s="4">
        <v>86045</v>
      </c>
      <c r="P867" s="4">
        <v>17140</v>
      </c>
      <c r="Q867" s="4">
        <v>39248</v>
      </c>
      <c r="R867" s="4">
        <v>13494</v>
      </c>
      <c r="S867" s="4">
        <v>15042</v>
      </c>
      <c r="T867" s="4">
        <v>358</v>
      </c>
      <c r="U867" s="4">
        <v>7</v>
      </c>
      <c r="V867" s="4">
        <v>28536</v>
      </c>
      <c r="W867" s="5">
        <v>33.164042071009355</v>
      </c>
      <c r="X867" s="5">
        <v>28.44</v>
      </c>
    </row>
    <row r="868" spans="1:24" ht="12.75" customHeight="1">
      <c r="A868" s="4" t="s">
        <v>2537</v>
      </c>
      <c r="B868" s="4" t="s">
        <v>5114</v>
      </c>
      <c r="C868" s="4" t="s">
        <v>40</v>
      </c>
      <c r="D868" s="4" t="s">
        <v>3404</v>
      </c>
      <c r="E868" s="4">
        <v>2085</v>
      </c>
      <c r="F868" s="4">
        <v>76.44</v>
      </c>
      <c r="G868" s="4">
        <v>86045</v>
      </c>
      <c r="H868" s="4">
        <v>38645</v>
      </c>
      <c r="I868" s="4">
        <v>25439</v>
      </c>
      <c r="J868" s="4">
        <v>18095</v>
      </c>
      <c r="K868" s="4">
        <v>1818</v>
      </c>
      <c r="L868" s="4">
        <v>204</v>
      </c>
      <c r="M868" s="4">
        <v>64288</v>
      </c>
      <c r="N868" s="5">
        <v>74.714393631239474</v>
      </c>
      <c r="O868" s="4">
        <v>86045</v>
      </c>
      <c r="P868" s="4">
        <v>17140</v>
      </c>
      <c r="Q868" s="4">
        <v>39248</v>
      </c>
      <c r="R868" s="4">
        <v>13494</v>
      </c>
      <c r="S868" s="4">
        <v>15042</v>
      </c>
      <c r="T868" s="4">
        <v>358</v>
      </c>
      <c r="U868" s="4">
        <v>7</v>
      </c>
      <c r="V868" s="4">
        <v>28536</v>
      </c>
      <c r="W868" s="5">
        <v>33.164042071009355</v>
      </c>
      <c r="X868" s="5">
        <v>28.44</v>
      </c>
    </row>
    <row r="869" spans="1:24" ht="12.75" customHeight="1">
      <c r="A869" s="4" t="s">
        <v>2536</v>
      </c>
      <c r="B869" s="4" t="s">
        <v>5116</v>
      </c>
      <c r="C869" s="4" t="s">
        <v>40</v>
      </c>
      <c r="D869" s="4" t="s">
        <v>3404</v>
      </c>
      <c r="E869" s="4">
        <v>5029</v>
      </c>
      <c r="F869" s="4">
        <v>154.12</v>
      </c>
      <c r="G869" s="4">
        <v>86045</v>
      </c>
      <c r="H869" s="4">
        <v>38645</v>
      </c>
      <c r="I869" s="4">
        <v>25439</v>
      </c>
      <c r="J869" s="4">
        <v>18095</v>
      </c>
      <c r="K869" s="4">
        <v>1818</v>
      </c>
      <c r="L869" s="4">
        <v>204</v>
      </c>
      <c r="M869" s="4">
        <v>64288</v>
      </c>
      <c r="N869" s="5">
        <v>74.714393631239474</v>
      </c>
      <c r="O869" s="4">
        <v>86045</v>
      </c>
      <c r="P869" s="4">
        <v>17140</v>
      </c>
      <c r="Q869" s="4">
        <v>39248</v>
      </c>
      <c r="R869" s="4">
        <v>13494</v>
      </c>
      <c r="S869" s="4">
        <v>15042</v>
      </c>
      <c r="T869" s="4">
        <v>358</v>
      </c>
      <c r="U869" s="4">
        <v>7</v>
      </c>
      <c r="V869" s="4">
        <v>28536</v>
      </c>
      <c r="W869" s="5">
        <v>33.164042071009355</v>
      </c>
      <c r="X869" s="5">
        <v>28.44</v>
      </c>
    </row>
    <row r="870" spans="1:24" ht="12.75" customHeight="1">
      <c r="A870" s="4" t="s">
        <v>2535</v>
      </c>
      <c r="B870" s="4" t="s">
        <v>5118</v>
      </c>
      <c r="C870" s="4" t="s">
        <v>40</v>
      </c>
      <c r="D870" s="4" t="s">
        <v>3404</v>
      </c>
      <c r="E870" s="4">
        <v>14274</v>
      </c>
      <c r="F870" s="4">
        <v>406.78</v>
      </c>
      <c r="G870" s="4">
        <v>86045</v>
      </c>
      <c r="H870" s="4">
        <v>38645</v>
      </c>
      <c r="I870" s="4">
        <v>25439</v>
      </c>
      <c r="J870" s="4">
        <v>18095</v>
      </c>
      <c r="K870" s="4">
        <v>1818</v>
      </c>
      <c r="L870" s="4">
        <v>204</v>
      </c>
      <c r="M870" s="4">
        <v>64288</v>
      </c>
      <c r="N870" s="5">
        <v>74.714393631239474</v>
      </c>
      <c r="O870" s="4">
        <v>86045</v>
      </c>
      <c r="P870" s="4">
        <v>17140</v>
      </c>
      <c r="Q870" s="4">
        <v>39248</v>
      </c>
      <c r="R870" s="4">
        <v>13494</v>
      </c>
      <c r="S870" s="4">
        <v>15042</v>
      </c>
      <c r="T870" s="4">
        <v>358</v>
      </c>
      <c r="U870" s="4">
        <v>7</v>
      </c>
      <c r="V870" s="4">
        <v>28536</v>
      </c>
      <c r="W870" s="5">
        <v>33.164042071009355</v>
      </c>
      <c r="X870" s="5">
        <v>28.44</v>
      </c>
    </row>
    <row r="871" spans="1:24" ht="12.75" customHeight="1">
      <c r="A871" s="4" t="s">
        <v>2534</v>
      </c>
      <c r="B871" s="4" t="s">
        <v>5120</v>
      </c>
      <c r="C871" s="4" t="s">
        <v>40</v>
      </c>
      <c r="D871" s="4" t="s">
        <v>3404</v>
      </c>
      <c r="E871" s="4">
        <v>8439</v>
      </c>
      <c r="F871" s="4">
        <v>181.26</v>
      </c>
      <c r="G871" s="4">
        <v>86045</v>
      </c>
      <c r="H871" s="4">
        <v>38645</v>
      </c>
      <c r="I871" s="4">
        <v>25439</v>
      </c>
      <c r="J871" s="4">
        <v>18095</v>
      </c>
      <c r="K871" s="4">
        <v>1818</v>
      </c>
      <c r="L871" s="4">
        <v>204</v>
      </c>
      <c r="M871" s="4">
        <v>64288</v>
      </c>
      <c r="N871" s="5">
        <v>74.714393631239474</v>
      </c>
      <c r="O871" s="4">
        <v>86045</v>
      </c>
      <c r="P871" s="4">
        <v>17140</v>
      </c>
      <c r="Q871" s="4">
        <v>39248</v>
      </c>
      <c r="R871" s="4">
        <v>13494</v>
      </c>
      <c r="S871" s="4">
        <v>15042</v>
      </c>
      <c r="T871" s="4">
        <v>358</v>
      </c>
      <c r="U871" s="4">
        <v>7</v>
      </c>
      <c r="V871" s="4">
        <v>28536</v>
      </c>
      <c r="W871" s="5">
        <v>33.164042071009355</v>
      </c>
      <c r="X871" s="5">
        <v>28.44</v>
      </c>
    </row>
    <row r="872" spans="1:24" ht="12.75" customHeight="1">
      <c r="A872" s="4" t="s">
        <v>2533</v>
      </c>
      <c r="B872" s="4" t="s">
        <v>5023</v>
      </c>
      <c r="C872" s="4" t="s">
        <v>40</v>
      </c>
      <c r="D872" s="4" t="s">
        <v>3404</v>
      </c>
      <c r="E872" s="4">
        <v>4021</v>
      </c>
      <c r="F872" s="4">
        <v>111.78</v>
      </c>
      <c r="G872" s="4">
        <v>86045</v>
      </c>
      <c r="H872" s="4">
        <v>38645</v>
      </c>
      <c r="I872" s="4">
        <v>25439</v>
      </c>
      <c r="J872" s="4">
        <v>18095</v>
      </c>
      <c r="K872" s="4">
        <v>1818</v>
      </c>
      <c r="L872" s="4">
        <v>204</v>
      </c>
      <c r="M872" s="4">
        <v>64288</v>
      </c>
      <c r="N872" s="5">
        <v>74.714393631239474</v>
      </c>
      <c r="O872" s="4">
        <v>86045</v>
      </c>
      <c r="P872" s="4">
        <v>17140</v>
      </c>
      <c r="Q872" s="4">
        <v>39248</v>
      </c>
      <c r="R872" s="4">
        <v>13494</v>
      </c>
      <c r="S872" s="4">
        <v>15042</v>
      </c>
      <c r="T872" s="4">
        <v>358</v>
      </c>
      <c r="U872" s="4">
        <v>7</v>
      </c>
      <c r="V872" s="4">
        <v>28536</v>
      </c>
      <c r="W872" s="5">
        <v>33.164042071009355</v>
      </c>
      <c r="X872" s="5">
        <v>28.44</v>
      </c>
    </row>
    <row r="873" spans="1:24" ht="12.75" customHeight="1">
      <c r="A873" s="4" t="s">
        <v>2532</v>
      </c>
      <c r="B873" s="4" t="s">
        <v>5122</v>
      </c>
      <c r="C873" s="4" t="s">
        <v>40</v>
      </c>
      <c r="D873" s="4" t="s">
        <v>3404</v>
      </c>
      <c r="E873" s="4">
        <v>5945</v>
      </c>
      <c r="F873" s="4">
        <v>55.86</v>
      </c>
      <c r="G873" s="4">
        <v>86045</v>
      </c>
      <c r="H873" s="4">
        <v>38645</v>
      </c>
      <c r="I873" s="4">
        <v>25439</v>
      </c>
      <c r="J873" s="4">
        <v>18095</v>
      </c>
      <c r="K873" s="4">
        <v>1818</v>
      </c>
      <c r="L873" s="4">
        <v>204</v>
      </c>
      <c r="M873" s="4">
        <v>64288</v>
      </c>
      <c r="N873" s="5">
        <v>74.714393631239474</v>
      </c>
      <c r="O873" s="4">
        <v>86045</v>
      </c>
      <c r="P873" s="4">
        <v>17140</v>
      </c>
      <c r="Q873" s="4">
        <v>39248</v>
      </c>
      <c r="R873" s="4">
        <v>13494</v>
      </c>
      <c r="S873" s="4">
        <v>15042</v>
      </c>
      <c r="T873" s="4">
        <v>358</v>
      </c>
      <c r="U873" s="4">
        <v>7</v>
      </c>
      <c r="V873" s="4">
        <v>28536</v>
      </c>
      <c r="W873" s="5">
        <v>33.164042071009355</v>
      </c>
      <c r="X873" s="5">
        <v>28.44</v>
      </c>
    </row>
    <row r="874" spans="1:24" ht="12.75" customHeight="1">
      <c r="A874" s="4" t="s">
        <v>2531</v>
      </c>
      <c r="B874" s="4" t="s">
        <v>5124</v>
      </c>
      <c r="C874" s="4" t="s">
        <v>40</v>
      </c>
      <c r="D874" s="4" t="s">
        <v>3404</v>
      </c>
      <c r="E874" s="4">
        <v>4524</v>
      </c>
      <c r="F874" s="4">
        <v>129.91999999999999</v>
      </c>
      <c r="G874" s="4">
        <v>86045</v>
      </c>
      <c r="H874" s="4">
        <v>38645</v>
      </c>
      <c r="I874" s="4">
        <v>25439</v>
      </c>
      <c r="J874" s="4">
        <v>18095</v>
      </c>
      <c r="K874" s="4">
        <v>1818</v>
      </c>
      <c r="L874" s="4">
        <v>204</v>
      </c>
      <c r="M874" s="4">
        <v>64288</v>
      </c>
      <c r="N874" s="5">
        <v>74.714393631239474</v>
      </c>
      <c r="O874" s="4">
        <v>86045</v>
      </c>
      <c r="P874" s="4">
        <v>17140</v>
      </c>
      <c r="Q874" s="4">
        <v>39248</v>
      </c>
      <c r="R874" s="4">
        <v>13494</v>
      </c>
      <c r="S874" s="4">
        <v>15042</v>
      </c>
      <c r="T874" s="4">
        <v>358</v>
      </c>
      <c r="U874" s="4">
        <v>7</v>
      </c>
      <c r="V874" s="4">
        <v>28536</v>
      </c>
      <c r="W874" s="5">
        <v>33.164042071009355</v>
      </c>
      <c r="X874" s="5">
        <v>28.44</v>
      </c>
    </row>
    <row r="875" spans="1:24" ht="12.75" customHeight="1">
      <c r="A875" s="4" t="s">
        <v>2530</v>
      </c>
      <c r="B875" s="4" t="s">
        <v>5126</v>
      </c>
      <c r="C875" s="4" t="s">
        <v>40</v>
      </c>
      <c r="D875" s="4" t="s">
        <v>3404</v>
      </c>
      <c r="E875" s="4">
        <v>16776</v>
      </c>
      <c r="F875" s="4">
        <v>119</v>
      </c>
      <c r="G875" s="4">
        <v>86045</v>
      </c>
      <c r="H875" s="4">
        <v>38645</v>
      </c>
      <c r="I875" s="4">
        <v>25439</v>
      </c>
      <c r="J875" s="4">
        <v>18095</v>
      </c>
      <c r="K875" s="4">
        <v>1818</v>
      </c>
      <c r="L875" s="4">
        <v>204</v>
      </c>
      <c r="M875" s="4">
        <v>64288</v>
      </c>
      <c r="N875" s="5">
        <v>74.714393631239474</v>
      </c>
      <c r="O875" s="4">
        <v>86045</v>
      </c>
      <c r="P875" s="4">
        <v>17140</v>
      </c>
      <c r="Q875" s="4">
        <v>39248</v>
      </c>
      <c r="R875" s="4">
        <v>13494</v>
      </c>
      <c r="S875" s="4">
        <v>15042</v>
      </c>
      <c r="T875" s="4">
        <v>358</v>
      </c>
      <c r="U875" s="4">
        <v>7</v>
      </c>
      <c r="V875" s="4">
        <v>28536</v>
      </c>
      <c r="W875" s="5">
        <v>33.164042071009355</v>
      </c>
      <c r="X875" s="5">
        <v>28.44</v>
      </c>
    </row>
    <row r="876" spans="1:24" ht="12.75" customHeight="1">
      <c r="A876" s="4" t="s">
        <v>2529</v>
      </c>
      <c r="B876" s="4" t="s">
        <v>5128</v>
      </c>
      <c r="C876" s="4" t="s">
        <v>40</v>
      </c>
      <c r="D876" s="4" t="s">
        <v>3404</v>
      </c>
      <c r="E876" s="4">
        <v>5345</v>
      </c>
      <c r="F876" s="4">
        <v>89.35</v>
      </c>
      <c r="G876" s="4">
        <v>86045</v>
      </c>
      <c r="H876" s="4">
        <v>38645</v>
      </c>
      <c r="I876" s="4">
        <v>25439</v>
      </c>
      <c r="J876" s="4">
        <v>18095</v>
      </c>
      <c r="K876" s="4">
        <v>1818</v>
      </c>
      <c r="L876" s="4">
        <v>204</v>
      </c>
      <c r="M876" s="4">
        <v>64288</v>
      </c>
      <c r="N876" s="5">
        <v>74.714393631239474</v>
      </c>
      <c r="O876" s="4">
        <v>86045</v>
      </c>
      <c r="P876" s="4">
        <v>17140</v>
      </c>
      <c r="Q876" s="4">
        <v>39248</v>
      </c>
      <c r="R876" s="4">
        <v>13494</v>
      </c>
      <c r="S876" s="4">
        <v>15042</v>
      </c>
      <c r="T876" s="4">
        <v>358</v>
      </c>
      <c r="U876" s="4">
        <v>7</v>
      </c>
      <c r="V876" s="4">
        <v>28536</v>
      </c>
      <c r="W876" s="5">
        <v>33.164042071009355</v>
      </c>
      <c r="X876" s="5">
        <v>28.44</v>
      </c>
    </row>
    <row r="877" spans="1:24" ht="12.75" customHeight="1">
      <c r="A877" s="4" t="s">
        <v>2528</v>
      </c>
      <c r="B877" s="4" t="s">
        <v>5130</v>
      </c>
      <c r="C877" s="4" t="s">
        <v>40</v>
      </c>
      <c r="D877" s="4" t="s">
        <v>3404</v>
      </c>
      <c r="E877" s="4">
        <v>18415</v>
      </c>
      <c r="F877" s="4">
        <v>173.28</v>
      </c>
      <c r="G877" s="4">
        <v>86045</v>
      </c>
      <c r="H877" s="4">
        <v>38645</v>
      </c>
      <c r="I877" s="4">
        <v>25439</v>
      </c>
      <c r="J877" s="4">
        <v>18095</v>
      </c>
      <c r="K877" s="4">
        <v>1818</v>
      </c>
      <c r="L877" s="4">
        <v>204</v>
      </c>
      <c r="M877" s="4">
        <v>64288</v>
      </c>
      <c r="N877" s="5">
        <v>74.714393631239474</v>
      </c>
      <c r="O877" s="4">
        <v>86045</v>
      </c>
      <c r="P877" s="4">
        <v>17140</v>
      </c>
      <c r="Q877" s="4">
        <v>39248</v>
      </c>
      <c r="R877" s="4">
        <v>13494</v>
      </c>
      <c r="S877" s="4">
        <v>15042</v>
      </c>
      <c r="T877" s="4">
        <v>358</v>
      </c>
      <c r="U877" s="4">
        <v>7</v>
      </c>
      <c r="V877" s="4">
        <v>28536</v>
      </c>
      <c r="W877" s="5">
        <v>33.164042071009355</v>
      </c>
      <c r="X877" s="5">
        <v>28.44</v>
      </c>
    </row>
    <row r="878" spans="1:24" ht="12.75" customHeight="1">
      <c r="A878" s="4" t="s">
        <v>2527</v>
      </c>
      <c r="B878" s="4" t="s">
        <v>5132</v>
      </c>
      <c r="C878" s="4" t="s">
        <v>40</v>
      </c>
      <c r="D878" s="4" t="s">
        <v>3404</v>
      </c>
      <c r="E878" s="4">
        <v>13099</v>
      </c>
      <c r="F878" s="4">
        <v>385.63</v>
      </c>
      <c r="G878" s="4">
        <v>86045</v>
      </c>
      <c r="H878" s="4">
        <v>38645</v>
      </c>
      <c r="I878" s="4">
        <v>25439</v>
      </c>
      <c r="J878" s="4">
        <v>18095</v>
      </c>
      <c r="K878" s="4">
        <v>1818</v>
      </c>
      <c r="L878" s="4">
        <v>204</v>
      </c>
      <c r="M878" s="4">
        <v>64288</v>
      </c>
      <c r="N878" s="5">
        <v>74.714393631239474</v>
      </c>
      <c r="O878" s="4">
        <v>86045</v>
      </c>
      <c r="P878" s="4">
        <v>17140</v>
      </c>
      <c r="Q878" s="4">
        <v>39248</v>
      </c>
      <c r="R878" s="4">
        <v>13494</v>
      </c>
      <c r="S878" s="4">
        <v>15042</v>
      </c>
      <c r="T878" s="4">
        <v>358</v>
      </c>
      <c r="U878" s="4">
        <v>7</v>
      </c>
      <c r="V878" s="4">
        <v>28536</v>
      </c>
      <c r="W878" s="5">
        <v>33.164042071009355</v>
      </c>
      <c r="X878" s="5">
        <v>28.44</v>
      </c>
    </row>
    <row r="879" spans="1:24" ht="12.75" customHeight="1">
      <c r="A879" s="4" t="s">
        <v>2526</v>
      </c>
      <c r="B879" s="4" t="s">
        <v>5134</v>
      </c>
      <c r="C879" s="4" t="s">
        <v>40</v>
      </c>
      <c r="D879" s="4" t="s">
        <v>3404</v>
      </c>
      <c r="E879" s="4">
        <v>84671</v>
      </c>
      <c r="F879" s="4">
        <v>1772.39</v>
      </c>
      <c r="G879" s="4">
        <v>86045</v>
      </c>
      <c r="H879" s="4">
        <v>38645</v>
      </c>
      <c r="I879" s="4">
        <v>25439</v>
      </c>
      <c r="J879" s="4">
        <v>18095</v>
      </c>
      <c r="K879" s="4">
        <v>1818</v>
      </c>
      <c r="L879" s="4">
        <v>204</v>
      </c>
      <c r="M879" s="4">
        <v>64288</v>
      </c>
      <c r="N879" s="5">
        <v>74.714393631239474</v>
      </c>
      <c r="O879" s="4">
        <v>86045</v>
      </c>
      <c r="P879" s="4">
        <v>17140</v>
      </c>
      <c r="Q879" s="4">
        <v>39248</v>
      </c>
      <c r="R879" s="4">
        <v>13494</v>
      </c>
      <c r="S879" s="4">
        <v>15042</v>
      </c>
      <c r="T879" s="4">
        <v>358</v>
      </c>
      <c r="U879" s="4">
        <v>7</v>
      </c>
      <c r="V879" s="4">
        <v>28536</v>
      </c>
      <c r="W879" s="5">
        <v>33.164042071009355</v>
      </c>
      <c r="X879" s="5">
        <v>28.44</v>
      </c>
    </row>
    <row r="880" spans="1:24" ht="12.75" customHeight="1">
      <c r="A880" s="4" t="s">
        <v>2525</v>
      </c>
      <c r="B880" s="4" t="s">
        <v>5136</v>
      </c>
      <c r="C880" s="4" t="s">
        <v>40</v>
      </c>
      <c r="D880" s="4" t="s">
        <v>3404</v>
      </c>
      <c r="E880" s="4">
        <v>6615</v>
      </c>
      <c r="F880" s="4">
        <v>198.31</v>
      </c>
      <c r="G880" s="4">
        <v>86045</v>
      </c>
      <c r="H880" s="4">
        <v>38645</v>
      </c>
      <c r="I880" s="4">
        <v>25439</v>
      </c>
      <c r="J880" s="4">
        <v>18095</v>
      </c>
      <c r="K880" s="4">
        <v>1818</v>
      </c>
      <c r="L880" s="4">
        <v>204</v>
      </c>
      <c r="M880" s="4">
        <v>64288</v>
      </c>
      <c r="N880" s="5">
        <v>74.714393631239474</v>
      </c>
      <c r="O880" s="4">
        <v>86045</v>
      </c>
      <c r="P880" s="4">
        <v>17140</v>
      </c>
      <c r="Q880" s="4">
        <v>39248</v>
      </c>
      <c r="R880" s="4">
        <v>13494</v>
      </c>
      <c r="S880" s="4">
        <v>15042</v>
      </c>
      <c r="T880" s="4">
        <v>358</v>
      </c>
      <c r="U880" s="4">
        <v>7</v>
      </c>
      <c r="V880" s="4">
        <v>28536</v>
      </c>
      <c r="W880" s="5">
        <v>33.164042071009355</v>
      </c>
      <c r="X880" s="5">
        <v>28.44</v>
      </c>
    </row>
    <row r="881" spans="1:24" ht="12.75" customHeight="1">
      <c r="A881" s="4" t="s">
        <v>2524</v>
      </c>
      <c r="B881" s="4" t="s">
        <v>5138</v>
      </c>
      <c r="C881" s="4" t="s">
        <v>40</v>
      </c>
      <c r="D881" s="4" t="s">
        <v>3404</v>
      </c>
      <c r="E881" s="4">
        <v>2497</v>
      </c>
      <c r="F881" s="4">
        <v>65.459999999999994</v>
      </c>
      <c r="G881" s="4">
        <v>86045</v>
      </c>
      <c r="H881" s="4">
        <v>38645</v>
      </c>
      <c r="I881" s="4">
        <v>25439</v>
      </c>
      <c r="J881" s="4">
        <v>18095</v>
      </c>
      <c r="K881" s="4">
        <v>1818</v>
      </c>
      <c r="L881" s="4">
        <v>204</v>
      </c>
      <c r="M881" s="4">
        <v>64288</v>
      </c>
      <c r="N881" s="5">
        <v>74.714393631239474</v>
      </c>
      <c r="O881" s="4">
        <v>86045</v>
      </c>
      <c r="P881" s="4">
        <v>17140</v>
      </c>
      <c r="Q881" s="4">
        <v>39248</v>
      </c>
      <c r="R881" s="4">
        <v>13494</v>
      </c>
      <c r="S881" s="4">
        <v>15042</v>
      </c>
      <c r="T881" s="4">
        <v>358</v>
      </c>
      <c r="U881" s="4">
        <v>7</v>
      </c>
      <c r="V881" s="4">
        <v>28536</v>
      </c>
      <c r="W881" s="5">
        <v>33.164042071009355</v>
      </c>
      <c r="X881" s="5">
        <v>28.44</v>
      </c>
    </row>
    <row r="882" spans="1:24" ht="12.75" customHeight="1">
      <c r="A882" s="4" t="s">
        <v>2523</v>
      </c>
      <c r="B882" s="4" t="s">
        <v>5140</v>
      </c>
      <c r="C882" s="4" t="s">
        <v>40</v>
      </c>
      <c r="D882" s="4" t="s">
        <v>3404</v>
      </c>
      <c r="E882" s="4">
        <v>4723</v>
      </c>
      <c r="F882" s="4">
        <v>138.04</v>
      </c>
      <c r="G882" s="4">
        <v>86045</v>
      </c>
      <c r="H882" s="4">
        <v>38645</v>
      </c>
      <c r="I882" s="4">
        <v>25439</v>
      </c>
      <c r="J882" s="4">
        <v>18095</v>
      </c>
      <c r="K882" s="4">
        <v>1818</v>
      </c>
      <c r="L882" s="4">
        <v>204</v>
      </c>
      <c r="M882" s="4">
        <v>64288</v>
      </c>
      <c r="N882" s="5">
        <v>74.714393631239474</v>
      </c>
      <c r="O882" s="4">
        <v>86045</v>
      </c>
      <c r="P882" s="4">
        <v>17140</v>
      </c>
      <c r="Q882" s="4">
        <v>39248</v>
      </c>
      <c r="R882" s="4">
        <v>13494</v>
      </c>
      <c r="S882" s="4">
        <v>15042</v>
      </c>
      <c r="T882" s="4">
        <v>358</v>
      </c>
      <c r="U882" s="4">
        <v>7</v>
      </c>
      <c r="V882" s="4">
        <v>28536</v>
      </c>
      <c r="W882" s="5">
        <v>33.164042071009355</v>
      </c>
      <c r="X882" s="5">
        <v>28.44</v>
      </c>
    </row>
    <row r="883" spans="1:24" ht="12.75" customHeight="1">
      <c r="A883" s="4" t="s">
        <v>2522</v>
      </c>
      <c r="B883" s="4" t="s">
        <v>5142</v>
      </c>
      <c r="C883" s="4" t="s">
        <v>40</v>
      </c>
      <c r="D883" s="4" t="s">
        <v>3404</v>
      </c>
      <c r="E883" s="4">
        <v>7840</v>
      </c>
      <c r="F883" s="4">
        <v>101.55</v>
      </c>
      <c r="G883" s="4">
        <v>86045</v>
      </c>
      <c r="H883" s="4">
        <v>38645</v>
      </c>
      <c r="I883" s="4">
        <v>25439</v>
      </c>
      <c r="J883" s="4">
        <v>18095</v>
      </c>
      <c r="K883" s="4">
        <v>1818</v>
      </c>
      <c r="L883" s="4">
        <v>204</v>
      </c>
      <c r="M883" s="4">
        <v>64288</v>
      </c>
      <c r="N883" s="5">
        <v>74.714393631239474</v>
      </c>
      <c r="O883" s="4">
        <v>86045</v>
      </c>
      <c r="P883" s="4">
        <v>17140</v>
      </c>
      <c r="Q883" s="4">
        <v>39248</v>
      </c>
      <c r="R883" s="4">
        <v>13494</v>
      </c>
      <c r="S883" s="4">
        <v>15042</v>
      </c>
      <c r="T883" s="4">
        <v>358</v>
      </c>
      <c r="U883" s="4">
        <v>7</v>
      </c>
      <c r="V883" s="4">
        <v>28536</v>
      </c>
      <c r="W883" s="5">
        <v>33.164042071009355</v>
      </c>
      <c r="X883" s="5">
        <v>28.44</v>
      </c>
    </row>
    <row r="884" spans="1:24" ht="12.75" customHeight="1">
      <c r="A884" s="4" t="s">
        <v>2521</v>
      </c>
      <c r="B884" s="4" t="s">
        <v>5144</v>
      </c>
      <c r="C884" s="4" t="s">
        <v>40</v>
      </c>
      <c r="D884" s="4" t="s">
        <v>3404</v>
      </c>
      <c r="E884" s="4">
        <v>3389</v>
      </c>
      <c r="F884" s="4">
        <v>80.400000000000006</v>
      </c>
      <c r="G884" s="4">
        <v>86045</v>
      </c>
      <c r="H884" s="4">
        <v>38645</v>
      </c>
      <c r="I884" s="4">
        <v>25439</v>
      </c>
      <c r="J884" s="4">
        <v>18095</v>
      </c>
      <c r="K884" s="4">
        <v>1818</v>
      </c>
      <c r="L884" s="4">
        <v>204</v>
      </c>
      <c r="M884" s="4">
        <v>64288</v>
      </c>
      <c r="N884" s="5">
        <v>74.714393631239474</v>
      </c>
      <c r="O884" s="4">
        <v>86045</v>
      </c>
      <c r="P884" s="4">
        <v>17140</v>
      </c>
      <c r="Q884" s="4">
        <v>39248</v>
      </c>
      <c r="R884" s="4">
        <v>13494</v>
      </c>
      <c r="S884" s="4">
        <v>15042</v>
      </c>
      <c r="T884" s="4">
        <v>358</v>
      </c>
      <c r="U884" s="4">
        <v>7</v>
      </c>
      <c r="V884" s="4">
        <v>28536</v>
      </c>
      <c r="W884" s="5">
        <v>33.164042071009355</v>
      </c>
      <c r="X884" s="5">
        <v>28.44</v>
      </c>
    </row>
    <row r="885" spans="1:24" ht="12.75" customHeight="1">
      <c r="A885" s="4" t="s">
        <v>2520</v>
      </c>
      <c r="B885" s="4" t="s">
        <v>5146</v>
      </c>
      <c r="C885" s="4" t="s">
        <v>40</v>
      </c>
      <c r="D885" s="4" t="s">
        <v>3404</v>
      </c>
      <c r="E885" s="4">
        <v>1279</v>
      </c>
      <c r="F885" s="4">
        <v>53.58</v>
      </c>
      <c r="G885" s="4">
        <v>86045</v>
      </c>
      <c r="H885" s="4">
        <v>38645</v>
      </c>
      <c r="I885" s="4">
        <v>25439</v>
      </c>
      <c r="J885" s="4">
        <v>18095</v>
      </c>
      <c r="K885" s="4">
        <v>1818</v>
      </c>
      <c r="L885" s="4">
        <v>204</v>
      </c>
      <c r="M885" s="4">
        <v>64288</v>
      </c>
      <c r="N885" s="5">
        <v>74.714393631239474</v>
      </c>
      <c r="O885" s="4">
        <v>86045</v>
      </c>
      <c r="P885" s="4">
        <v>17140</v>
      </c>
      <c r="Q885" s="4">
        <v>39248</v>
      </c>
      <c r="R885" s="4">
        <v>13494</v>
      </c>
      <c r="S885" s="4">
        <v>15042</v>
      </c>
      <c r="T885" s="4">
        <v>358</v>
      </c>
      <c r="U885" s="4">
        <v>7</v>
      </c>
      <c r="V885" s="4">
        <v>28536</v>
      </c>
      <c r="W885" s="5">
        <v>33.164042071009355</v>
      </c>
      <c r="X885" s="5">
        <v>28.44</v>
      </c>
    </row>
    <row r="886" spans="1:24" ht="12.75" customHeight="1">
      <c r="A886" s="4" t="s">
        <v>2519</v>
      </c>
      <c r="B886" s="4" t="s">
        <v>5148</v>
      </c>
      <c r="C886" s="4" t="s">
        <v>40</v>
      </c>
      <c r="D886" s="4" t="s">
        <v>3404</v>
      </c>
      <c r="E886" s="4">
        <v>2969</v>
      </c>
      <c r="F886" s="4">
        <v>138.99</v>
      </c>
      <c r="G886" s="4">
        <v>86045</v>
      </c>
      <c r="H886" s="4">
        <v>38645</v>
      </c>
      <c r="I886" s="4">
        <v>25439</v>
      </c>
      <c r="J886" s="4">
        <v>18095</v>
      </c>
      <c r="K886" s="4">
        <v>1818</v>
      </c>
      <c r="L886" s="4">
        <v>204</v>
      </c>
      <c r="M886" s="4">
        <v>64288</v>
      </c>
      <c r="N886" s="5">
        <v>74.714393631239474</v>
      </c>
      <c r="O886" s="4">
        <v>86045</v>
      </c>
      <c r="P886" s="4">
        <v>17140</v>
      </c>
      <c r="Q886" s="4">
        <v>39248</v>
      </c>
      <c r="R886" s="4">
        <v>13494</v>
      </c>
      <c r="S886" s="4">
        <v>15042</v>
      </c>
      <c r="T886" s="4">
        <v>358</v>
      </c>
      <c r="U886" s="4">
        <v>7</v>
      </c>
      <c r="V886" s="4">
        <v>28536</v>
      </c>
      <c r="W886" s="5">
        <v>33.164042071009355</v>
      </c>
      <c r="X886" s="5">
        <v>28.44</v>
      </c>
    </row>
    <row r="887" spans="1:24" ht="12.75" customHeight="1">
      <c r="A887" s="4" t="s">
        <v>2518</v>
      </c>
      <c r="B887" s="4" t="s">
        <v>5150</v>
      </c>
      <c r="C887" s="4" t="s">
        <v>40</v>
      </c>
      <c r="D887" s="4" t="s">
        <v>3404</v>
      </c>
      <c r="E887" s="4">
        <v>12806</v>
      </c>
      <c r="F887" s="4">
        <v>228.17</v>
      </c>
      <c r="G887" s="4">
        <v>86045</v>
      </c>
      <c r="H887" s="4">
        <v>38645</v>
      </c>
      <c r="I887" s="4">
        <v>25439</v>
      </c>
      <c r="J887" s="4">
        <v>18095</v>
      </c>
      <c r="K887" s="4">
        <v>1818</v>
      </c>
      <c r="L887" s="4">
        <v>204</v>
      </c>
      <c r="M887" s="4">
        <v>64288</v>
      </c>
      <c r="N887" s="5">
        <v>74.714393631239474</v>
      </c>
      <c r="O887" s="4">
        <v>86045</v>
      </c>
      <c r="P887" s="4">
        <v>17140</v>
      </c>
      <c r="Q887" s="4">
        <v>39248</v>
      </c>
      <c r="R887" s="4">
        <v>13494</v>
      </c>
      <c r="S887" s="4">
        <v>15042</v>
      </c>
      <c r="T887" s="4">
        <v>358</v>
      </c>
      <c r="U887" s="4">
        <v>7</v>
      </c>
      <c r="V887" s="4">
        <v>28536</v>
      </c>
      <c r="W887" s="5">
        <v>33.164042071009355</v>
      </c>
      <c r="X887" s="5">
        <v>28.44</v>
      </c>
    </row>
    <row r="888" spans="1:24" ht="12.75" customHeight="1">
      <c r="A888" s="4" t="s">
        <v>2517</v>
      </c>
      <c r="B888" s="4" t="s">
        <v>5152</v>
      </c>
      <c r="C888" s="4" t="s">
        <v>40</v>
      </c>
      <c r="D888" s="4" t="s">
        <v>3404</v>
      </c>
      <c r="E888" s="4">
        <v>19984</v>
      </c>
      <c r="F888" s="4">
        <v>77.89</v>
      </c>
      <c r="G888" s="4">
        <v>86045</v>
      </c>
      <c r="H888" s="4">
        <v>38645</v>
      </c>
      <c r="I888" s="4">
        <v>25439</v>
      </c>
      <c r="J888" s="4">
        <v>18095</v>
      </c>
      <c r="K888" s="4">
        <v>1818</v>
      </c>
      <c r="L888" s="4">
        <v>204</v>
      </c>
      <c r="M888" s="4">
        <v>64288</v>
      </c>
      <c r="N888" s="5">
        <v>74.714393631239474</v>
      </c>
      <c r="O888" s="4">
        <v>86045</v>
      </c>
      <c r="P888" s="4">
        <v>17140</v>
      </c>
      <c r="Q888" s="4">
        <v>39248</v>
      </c>
      <c r="R888" s="4">
        <v>13494</v>
      </c>
      <c r="S888" s="4">
        <v>15042</v>
      </c>
      <c r="T888" s="4">
        <v>358</v>
      </c>
      <c r="U888" s="4">
        <v>7</v>
      </c>
      <c r="V888" s="4">
        <v>28536</v>
      </c>
      <c r="W888" s="5">
        <v>33.164042071009355</v>
      </c>
      <c r="X888" s="5">
        <v>28.44</v>
      </c>
    </row>
    <row r="889" spans="1:24" ht="12.75" customHeight="1">
      <c r="A889" s="4" t="s">
        <v>2516</v>
      </c>
      <c r="B889" s="4" t="s">
        <v>4956</v>
      </c>
      <c r="C889" s="4" t="s">
        <v>40</v>
      </c>
      <c r="D889" s="4" t="s">
        <v>3404</v>
      </c>
      <c r="E889" s="4">
        <v>2762</v>
      </c>
      <c r="F889" s="4">
        <v>147.93</v>
      </c>
      <c r="G889" s="4">
        <v>86045</v>
      </c>
      <c r="H889" s="4">
        <v>38645</v>
      </c>
      <c r="I889" s="4">
        <v>25439</v>
      </c>
      <c r="J889" s="4">
        <v>18095</v>
      </c>
      <c r="K889" s="4">
        <v>1818</v>
      </c>
      <c r="L889" s="4">
        <v>204</v>
      </c>
      <c r="M889" s="4">
        <v>64288</v>
      </c>
      <c r="N889" s="5">
        <v>74.714393631239474</v>
      </c>
      <c r="O889" s="4">
        <v>86045</v>
      </c>
      <c r="P889" s="4">
        <v>17140</v>
      </c>
      <c r="Q889" s="4">
        <v>39248</v>
      </c>
      <c r="R889" s="4">
        <v>13494</v>
      </c>
      <c r="S889" s="4">
        <v>15042</v>
      </c>
      <c r="T889" s="4">
        <v>358</v>
      </c>
      <c r="U889" s="4">
        <v>7</v>
      </c>
      <c r="V889" s="4">
        <v>28536</v>
      </c>
      <c r="W889" s="5">
        <v>33.164042071009355</v>
      </c>
      <c r="X889" s="5">
        <v>28.44</v>
      </c>
    </row>
    <row r="890" spans="1:24" ht="12.75" customHeight="1">
      <c r="A890" s="4" t="s">
        <v>2515</v>
      </c>
      <c r="B890" s="4" t="s">
        <v>5154</v>
      </c>
      <c r="C890" s="4" t="s">
        <v>40</v>
      </c>
      <c r="D890" s="4" t="s">
        <v>3404</v>
      </c>
      <c r="E890" s="4">
        <v>3071</v>
      </c>
      <c r="F890" s="4">
        <v>193.45</v>
      </c>
      <c r="G890" s="4">
        <v>86045</v>
      </c>
      <c r="H890" s="4">
        <v>38645</v>
      </c>
      <c r="I890" s="4">
        <v>25439</v>
      </c>
      <c r="J890" s="4">
        <v>18095</v>
      </c>
      <c r="K890" s="4">
        <v>1818</v>
      </c>
      <c r="L890" s="4">
        <v>204</v>
      </c>
      <c r="M890" s="4">
        <v>64288</v>
      </c>
      <c r="N890" s="5">
        <v>74.714393631239474</v>
      </c>
      <c r="O890" s="4">
        <v>86045</v>
      </c>
      <c r="P890" s="4">
        <v>17140</v>
      </c>
      <c r="Q890" s="4">
        <v>39248</v>
      </c>
      <c r="R890" s="4">
        <v>13494</v>
      </c>
      <c r="S890" s="4">
        <v>15042</v>
      </c>
      <c r="T890" s="4">
        <v>358</v>
      </c>
      <c r="U890" s="4">
        <v>7</v>
      </c>
      <c r="V890" s="4">
        <v>28536</v>
      </c>
      <c r="W890" s="5">
        <v>33.164042071009355</v>
      </c>
      <c r="X890" s="5">
        <v>28.44</v>
      </c>
    </row>
    <row r="891" spans="1:24" ht="12.75" customHeight="1">
      <c r="A891" s="4" t="s">
        <v>2514</v>
      </c>
      <c r="B891" s="4" t="s">
        <v>5156</v>
      </c>
      <c r="C891" s="4" t="s">
        <v>40</v>
      </c>
      <c r="D891" s="4" t="s">
        <v>3404</v>
      </c>
      <c r="E891" s="4">
        <v>8816</v>
      </c>
      <c r="F891" s="4">
        <v>94.91</v>
      </c>
      <c r="G891" s="4">
        <v>86045</v>
      </c>
      <c r="H891" s="4">
        <v>38645</v>
      </c>
      <c r="I891" s="4">
        <v>25439</v>
      </c>
      <c r="J891" s="4">
        <v>18095</v>
      </c>
      <c r="K891" s="4">
        <v>1818</v>
      </c>
      <c r="L891" s="4">
        <v>204</v>
      </c>
      <c r="M891" s="4">
        <v>64288</v>
      </c>
      <c r="N891" s="5">
        <v>74.714393631239474</v>
      </c>
      <c r="O891" s="4">
        <v>86045</v>
      </c>
      <c r="P891" s="4">
        <v>17140</v>
      </c>
      <c r="Q891" s="4">
        <v>39248</v>
      </c>
      <c r="R891" s="4">
        <v>13494</v>
      </c>
      <c r="S891" s="4">
        <v>15042</v>
      </c>
      <c r="T891" s="4">
        <v>358</v>
      </c>
      <c r="U891" s="4">
        <v>7</v>
      </c>
      <c r="V891" s="4">
        <v>28536</v>
      </c>
      <c r="W891" s="5">
        <v>33.164042071009355</v>
      </c>
      <c r="X891" s="5">
        <v>28.44</v>
      </c>
    </row>
    <row r="892" spans="1:24" ht="12.75" customHeight="1">
      <c r="A892" s="4" t="s">
        <v>2513</v>
      </c>
      <c r="B892" s="4" t="s">
        <v>5158</v>
      </c>
      <c r="C892" s="4" t="s">
        <v>40</v>
      </c>
      <c r="D892" s="4" t="s">
        <v>3404</v>
      </c>
      <c r="E892" s="4">
        <v>4259</v>
      </c>
      <c r="F892" s="4">
        <v>144.84</v>
      </c>
      <c r="G892" s="4">
        <v>86045</v>
      </c>
      <c r="H892" s="4">
        <v>38645</v>
      </c>
      <c r="I892" s="4">
        <v>25439</v>
      </c>
      <c r="J892" s="4">
        <v>18095</v>
      </c>
      <c r="K892" s="4">
        <v>1818</v>
      </c>
      <c r="L892" s="4">
        <v>204</v>
      </c>
      <c r="M892" s="4">
        <v>64288</v>
      </c>
      <c r="N892" s="5">
        <v>74.714393631239474</v>
      </c>
      <c r="O892" s="4">
        <v>86045</v>
      </c>
      <c r="P892" s="4">
        <v>17140</v>
      </c>
      <c r="Q892" s="4">
        <v>39248</v>
      </c>
      <c r="R892" s="4">
        <v>13494</v>
      </c>
      <c r="S892" s="4">
        <v>15042</v>
      </c>
      <c r="T892" s="4">
        <v>358</v>
      </c>
      <c r="U892" s="4">
        <v>7</v>
      </c>
      <c r="V892" s="4">
        <v>28536</v>
      </c>
      <c r="W892" s="5">
        <v>33.164042071009355</v>
      </c>
      <c r="X892" s="5">
        <v>28.44</v>
      </c>
    </row>
    <row r="893" spans="1:24" ht="12.75" customHeight="1">
      <c r="A893" s="4" t="s">
        <v>2512</v>
      </c>
      <c r="B893" s="4" t="s">
        <v>5160</v>
      </c>
      <c r="C893" s="4" t="s">
        <v>40</v>
      </c>
      <c r="D893" s="4" t="s">
        <v>3404</v>
      </c>
      <c r="E893" s="4">
        <v>17086</v>
      </c>
      <c r="F893" s="4">
        <v>454.92</v>
      </c>
      <c r="G893" s="4">
        <v>86045</v>
      </c>
      <c r="H893" s="4">
        <v>38645</v>
      </c>
      <c r="I893" s="4">
        <v>25439</v>
      </c>
      <c r="J893" s="4">
        <v>18095</v>
      </c>
      <c r="K893" s="4">
        <v>1818</v>
      </c>
      <c r="L893" s="4">
        <v>204</v>
      </c>
      <c r="M893" s="4">
        <v>64288</v>
      </c>
      <c r="N893" s="5">
        <v>74.714393631239474</v>
      </c>
      <c r="O893" s="4">
        <v>86045</v>
      </c>
      <c r="P893" s="4">
        <v>17140</v>
      </c>
      <c r="Q893" s="4">
        <v>39248</v>
      </c>
      <c r="R893" s="4">
        <v>13494</v>
      </c>
      <c r="S893" s="4">
        <v>15042</v>
      </c>
      <c r="T893" s="4">
        <v>358</v>
      </c>
      <c r="U893" s="4">
        <v>7</v>
      </c>
      <c r="V893" s="4">
        <v>28536</v>
      </c>
      <c r="W893" s="5">
        <v>33.164042071009355</v>
      </c>
      <c r="X893" s="5">
        <v>28.44</v>
      </c>
    </row>
    <row r="894" spans="1:24" ht="12.75" customHeight="1">
      <c r="A894" s="4" t="s">
        <v>2511</v>
      </c>
      <c r="B894" s="4" t="s">
        <v>5162</v>
      </c>
      <c r="C894" s="4" t="s">
        <v>40</v>
      </c>
      <c r="D894" s="4" t="s">
        <v>3404</v>
      </c>
      <c r="E894" s="4">
        <v>5603</v>
      </c>
      <c r="F894" s="4">
        <v>275.17</v>
      </c>
      <c r="G894" s="4">
        <v>86045</v>
      </c>
      <c r="H894" s="4">
        <v>38645</v>
      </c>
      <c r="I894" s="4">
        <v>25439</v>
      </c>
      <c r="J894" s="4">
        <v>18095</v>
      </c>
      <c r="K894" s="4">
        <v>1818</v>
      </c>
      <c r="L894" s="4">
        <v>204</v>
      </c>
      <c r="M894" s="4">
        <v>64288</v>
      </c>
      <c r="N894" s="5">
        <v>74.714393631239474</v>
      </c>
      <c r="O894" s="4">
        <v>86045</v>
      </c>
      <c r="P894" s="4">
        <v>17140</v>
      </c>
      <c r="Q894" s="4">
        <v>39248</v>
      </c>
      <c r="R894" s="4">
        <v>13494</v>
      </c>
      <c r="S894" s="4">
        <v>15042</v>
      </c>
      <c r="T894" s="4">
        <v>358</v>
      </c>
      <c r="U894" s="4">
        <v>7</v>
      </c>
      <c r="V894" s="4">
        <v>28536</v>
      </c>
      <c r="W894" s="5">
        <v>33.164042071009355</v>
      </c>
      <c r="X894" s="5">
        <v>28.44</v>
      </c>
    </row>
    <row r="895" spans="1:24" ht="12.75" customHeight="1">
      <c r="A895" s="4" t="s">
        <v>2510</v>
      </c>
      <c r="B895" s="4" t="s">
        <v>5164</v>
      </c>
      <c r="C895" s="4" t="s">
        <v>40</v>
      </c>
      <c r="D895" s="4" t="s">
        <v>3404</v>
      </c>
      <c r="E895" s="4">
        <v>10368</v>
      </c>
      <c r="F895" s="4">
        <v>97.09</v>
      </c>
      <c r="G895" s="4">
        <v>86045</v>
      </c>
      <c r="H895" s="4">
        <v>38645</v>
      </c>
      <c r="I895" s="4">
        <v>25439</v>
      </c>
      <c r="J895" s="4">
        <v>18095</v>
      </c>
      <c r="K895" s="4">
        <v>1818</v>
      </c>
      <c r="L895" s="4">
        <v>204</v>
      </c>
      <c r="M895" s="4">
        <v>64288</v>
      </c>
      <c r="N895" s="5">
        <v>74.714393631239474</v>
      </c>
      <c r="O895" s="4">
        <v>86045</v>
      </c>
      <c r="P895" s="4">
        <v>17140</v>
      </c>
      <c r="Q895" s="4">
        <v>39248</v>
      </c>
      <c r="R895" s="4">
        <v>13494</v>
      </c>
      <c r="S895" s="4">
        <v>15042</v>
      </c>
      <c r="T895" s="4">
        <v>358</v>
      </c>
      <c r="U895" s="4">
        <v>7</v>
      </c>
      <c r="V895" s="4">
        <v>28536</v>
      </c>
      <c r="W895" s="5">
        <v>33.164042071009355</v>
      </c>
      <c r="X895" s="5">
        <v>28.44</v>
      </c>
    </row>
    <row r="896" spans="1:24" ht="12.75" customHeight="1">
      <c r="A896" s="4" t="s">
        <v>2509</v>
      </c>
      <c r="B896" s="4" t="s">
        <v>5166</v>
      </c>
      <c r="C896" s="4" t="s">
        <v>40</v>
      </c>
      <c r="D896" s="4" t="s">
        <v>3404</v>
      </c>
      <c r="E896" s="4">
        <v>6572</v>
      </c>
      <c r="F896" s="4">
        <v>134.51</v>
      </c>
      <c r="G896" s="4">
        <v>86045</v>
      </c>
      <c r="H896" s="4">
        <v>38645</v>
      </c>
      <c r="I896" s="4">
        <v>25439</v>
      </c>
      <c r="J896" s="4">
        <v>18095</v>
      </c>
      <c r="K896" s="4">
        <v>1818</v>
      </c>
      <c r="L896" s="4">
        <v>204</v>
      </c>
      <c r="M896" s="4">
        <v>64288</v>
      </c>
      <c r="N896" s="5">
        <v>74.714393631239474</v>
      </c>
      <c r="O896" s="4">
        <v>86045</v>
      </c>
      <c r="P896" s="4">
        <v>17140</v>
      </c>
      <c r="Q896" s="4">
        <v>39248</v>
      </c>
      <c r="R896" s="4">
        <v>13494</v>
      </c>
      <c r="S896" s="4">
        <v>15042</v>
      </c>
      <c r="T896" s="4">
        <v>358</v>
      </c>
      <c r="U896" s="4">
        <v>7</v>
      </c>
      <c r="V896" s="4">
        <v>28536</v>
      </c>
      <c r="W896" s="5">
        <v>33.164042071009355</v>
      </c>
      <c r="X896" s="5">
        <v>28.44</v>
      </c>
    </row>
    <row r="897" spans="1:24" ht="12.75" customHeight="1">
      <c r="A897" s="4" t="s">
        <v>2508</v>
      </c>
      <c r="B897" s="4" t="s">
        <v>5168</v>
      </c>
      <c r="C897" s="4" t="s">
        <v>40</v>
      </c>
      <c r="D897" s="4" t="s">
        <v>3404</v>
      </c>
      <c r="E897" s="4">
        <v>8391</v>
      </c>
      <c r="F897" s="4">
        <v>143.46</v>
      </c>
      <c r="G897" s="4">
        <v>86045</v>
      </c>
      <c r="H897" s="4">
        <v>38645</v>
      </c>
      <c r="I897" s="4">
        <v>25439</v>
      </c>
      <c r="J897" s="4">
        <v>18095</v>
      </c>
      <c r="K897" s="4">
        <v>1818</v>
      </c>
      <c r="L897" s="4">
        <v>204</v>
      </c>
      <c r="M897" s="4">
        <v>64288</v>
      </c>
      <c r="N897" s="5">
        <v>74.714393631239474</v>
      </c>
      <c r="O897" s="4">
        <v>86045</v>
      </c>
      <c r="P897" s="4">
        <v>17140</v>
      </c>
      <c r="Q897" s="4">
        <v>39248</v>
      </c>
      <c r="R897" s="4">
        <v>13494</v>
      </c>
      <c r="S897" s="4">
        <v>15042</v>
      </c>
      <c r="T897" s="4">
        <v>358</v>
      </c>
      <c r="U897" s="4">
        <v>7</v>
      </c>
      <c r="V897" s="4">
        <v>28536</v>
      </c>
      <c r="W897" s="5">
        <v>33.164042071009355</v>
      </c>
      <c r="X897" s="5">
        <v>28.44</v>
      </c>
    </row>
    <row r="898" spans="1:24" ht="12.75" customHeight="1">
      <c r="A898" s="4" t="s">
        <v>2507</v>
      </c>
      <c r="B898" s="4" t="s">
        <v>5169</v>
      </c>
      <c r="C898" s="4" t="s">
        <v>40</v>
      </c>
      <c r="D898" s="4" t="s">
        <v>3404</v>
      </c>
      <c r="E898" s="4">
        <v>5896</v>
      </c>
      <c r="F898" s="4">
        <v>146.9</v>
      </c>
      <c r="G898" s="4">
        <v>86045</v>
      </c>
      <c r="H898" s="4">
        <v>38645</v>
      </c>
      <c r="I898" s="4">
        <v>25439</v>
      </c>
      <c r="J898" s="4">
        <v>18095</v>
      </c>
      <c r="K898" s="4">
        <v>1818</v>
      </c>
      <c r="L898" s="4">
        <v>204</v>
      </c>
      <c r="M898" s="4">
        <v>64288</v>
      </c>
      <c r="N898" s="5">
        <v>74.714393631239474</v>
      </c>
      <c r="O898" s="4">
        <v>86045</v>
      </c>
      <c r="P898" s="4">
        <v>17140</v>
      </c>
      <c r="Q898" s="4">
        <v>39248</v>
      </c>
      <c r="R898" s="4">
        <v>13494</v>
      </c>
      <c r="S898" s="4">
        <v>15042</v>
      </c>
      <c r="T898" s="4">
        <v>358</v>
      </c>
      <c r="U898" s="4">
        <v>7</v>
      </c>
      <c r="V898" s="4">
        <v>28536</v>
      </c>
      <c r="W898" s="5">
        <v>33.164042071009355</v>
      </c>
      <c r="X898" s="5">
        <v>28.44</v>
      </c>
    </row>
    <row r="899" spans="1:24" ht="12.75" customHeight="1">
      <c r="A899" s="4" t="s">
        <v>2506</v>
      </c>
      <c r="B899" s="4" t="s">
        <v>5171</v>
      </c>
      <c r="C899" s="4" t="s">
        <v>40</v>
      </c>
      <c r="D899" s="4" t="s">
        <v>3404</v>
      </c>
      <c r="E899" s="4">
        <v>20747</v>
      </c>
      <c r="F899" s="4">
        <v>127.92</v>
      </c>
      <c r="G899" s="4">
        <v>86045</v>
      </c>
      <c r="H899" s="4">
        <v>38645</v>
      </c>
      <c r="I899" s="4">
        <v>25439</v>
      </c>
      <c r="J899" s="4">
        <v>18095</v>
      </c>
      <c r="K899" s="4">
        <v>1818</v>
      </c>
      <c r="L899" s="4">
        <v>204</v>
      </c>
      <c r="M899" s="4">
        <v>64288</v>
      </c>
      <c r="N899" s="5">
        <v>74.714393631239474</v>
      </c>
      <c r="O899" s="4">
        <v>86045</v>
      </c>
      <c r="P899" s="4">
        <v>17140</v>
      </c>
      <c r="Q899" s="4">
        <v>39248</v>
      </c>
      <c r="R899" s="4">
        <v>13494</v>
      </c>
      <c r="S899" s="4">
        <v>15042</v>
      </c>
      <c r="T899" s="4">
        <v>358</v>
      </c>
      <c r="U899" s="4">
        <v>7</v>
      </c>
      <c r="V899" s="4">
        <v>28536</v>
      </c>
      <c r="W899" s="5">
        <v>33.164042071009355</v>
      </c>
      <c r="X899" s="5">
        <v>28.44</v>
      </c>
    </row>
    <row r="900" spans="1:24" ht="12.75" customHeight="1">
      <c r="A900" s="4" t="s">
        <v>2505</v>
      </c>
      <c r="B900" s="4" t="s">
        <v>5173</v>
      </c>
      <c r="C900" s="4" t="s">
        <v>40</v>
      </c>
      <c r="D900" s="4" t="s">
        <v>3404</v>
      </c>
      <c r="E900" s="4">
        <v>3245</v>
      </c>
      <c r="F900" s="4">
        <v>128.35</v>
      </c>
      <c r="G900" s="4">
        <v>86045</v>
      </c>
      <c r="H900" s="4">
        <v>38645</v>
      </c>
      <c r="I900" s="4">
        <v>25439</v>
      </c>
      <c r="J900" s="4">
        <v>18095</v>
      </c>
      <c r="K900" s="4">
        <v>1818</v>
      </c>
      <c r="L900" s="4">
        <v>204</v>
      </c>
      <c r="M900" s="4">
        <v>64288</v>
      </c>
      <c r="N900" s="5">
        <v>74.714393631239474</v>
      </c>
      <c r="O900" s="4">
        <v>86045</v>
      </c>
      <c r="P900" s="4">
        <v>17140</v>
      </c>
      <c r="Q900" s="4">
        <v>39248</v>
      </c>
      <c r="R900" s="4">
        <v>13494</v>
      </c>
      <c r="S900" s="4">
        <v>15042</v>
      </c>
      <c r="T900" s="4">
        <v>358</v>
      </c>
      <c r="U900" s="4">
        <v>7</v>
      </c>
      <c r="V900" s="4">
        <v>28536</v>
      </c>
      <c r="W900" s="5">
        <v>33.164042071009355</v>
      </c>
      <c r="X900" s="5">
        <v>28.44</v>
      </c>
    </row>
    <row r="901" spans="1:24" ht="12.75" customHeight="1">
      <c r="A901" s="4" t="s">
        <v>2504</v>
      </c>
      <c r="B901" s="4" t="s">
        <v>5175</v>
      </c>
      <c r="C901" s="4" t="s">
        <v>40</v>
      </c>
      <c r="D901" s="4" t="s">
        <v>3404</v>
      </c>
      <c r="E901" s="4">
        <v>3525</v>
      </c>
      <c r="F901" s="4">
        <v>140.30000000000001</v>
      </c>
      <c r="G901" s="4">
        <v>86045</v>
      </c>
      <c r="H901" s="4">
        <v>38645</v>
      </c>
      <c r="I901" s="4">
        <v>25439</v>
      </c>
      <c r="J901" s="4">
        <v>18095</v>
      </c>
      <c r="K901" s="4">
        <v>1818</v>
      </c>
      <c r="L901" s="4">
        <v>204</v>
      </c>
      <c r="M901" s="4">
        <v>64288</v>
      </c>
      <c r="N901" s="5">
        <v>74.714393631239474</v>
      </c>
      <c r="O901" s="4">
        <v>86045</v>
      </c>
      <c r="P901" s="4">
        <v>17140</v>
      </c>
      <c r="Q901" s="4">
        <v>39248</v>
      </c>
      <c r="R901" s="4">
        <v>13494</v>
      </c>
      <c r="S901" s="4">
        <v>15042</v>
      </c>
      <c r="T901" s="4">
        <v>358</v>
      </c>
      <c r="U901" s="4">
        <v>7</v>
      </c>
      <c r="V901" s="4">
        <v>28536</v>
      </c>
      <c r="W901" s="5">
        <v>33.164042071009355</v>
      </c>
      <c r="X901" s="5">
        <v>28.44</v>
      </c>
    </row>
    <row r="902" spans="1:24" ht="12.75" customHeight="1">
      <c r="A902" s="4" t="s">
        <v>2503</v>
      </c>
      <c r="B902" s="4" t="s">
        <v>5177</v>
      </c>
      <c r="C902" s="4" t="s">
        <v>40</v>
      </c>
      <c r="D902" s="4" t="s">
        <v>3404</v>
      </c>
      <c r="E902" s="4">
        <v>4270</v>
      </c>
      <c r="F902" s="4">
        <v>64.37</v>
      </c>
      <c r="G902" s="4">
        <v>86045</v>
      </c>
      <c r="H902" s="4">
        <v>38645</v>
      </c>
      <c r="I902" s="4">
        <v>25439</v>
      </c>
      <c r="J902" s="4">
        <v>18095</v>
      </c>
      <c r="K902" s="4">
        <v>1818</v>
      </c>
      <c r="L902" s="4">
        <v>204</v>
      </c>
      <c r="M902" s="4">
        <v>64288</v>
      </c>
      <c r="N902" s="5">
        <v>74.714393631239474</v>
      </c>
      <c r="O902" s="4">
        <v>86045</v>
      </c>
      <c r="P902" s="4">
        <v>17140</v>
      </c>
      <c r="Q902" s="4">
        <v>39248</v>
      </c>
      <c r="R902" s="4">
        <v>13494</v>
      </c>
      <c r="S902" s="4">
        <v>15042</v>
      </c>
      <c r="T902" s="4">
        <v>358</v>
      </c>
      <c r="U902" s="4">
        <v>7</v>
      </c>
      <c r="V902" s="4">
        <v>28536</v>
      </c>
      <c r="W902" s="5">
        <v>33.164042071009355</v>
      </c>
      <c r="X902" s="5">
        <v>28.44</v>
      </c>
    </row>
    <row r="903" spans="1:24" ht="12.75" customHeight="1">
      <c r="A903" s="4" t="s">
        <v>2502</v>
      </c>
      <c r="B903" s="4" t="s">
        <v>5179</v>
      </c>
      <c r="C903" s="4" t="s">
        <v>40</v>
      </c>
      <c r="D903" s="4" t="s">
        <v>3404</v>
      </c>
      <c r="E903" s="4">
        <v>7041</v>
      </c>
      <c r="F903" s="4">
        <v>216.07</v>
      </c>
      <c r="G903" s="4">
        <v>86045</v>
      </c>
      <c r="H903" s="4">
        <v>38645</v>
      </c>
      <c r="I903" s="4">
        <v>25439</v>
      </c>
      <c r="J903" s="4">
        <v>18095</v>
      </c>
      <c r="K903" s="4">
        <v>1818</v>
      </c>
      <c r="L903" s="4">
        <v>204</v>
      </c>
      <c r="M903" s="4">
        <v>64288</v>
      </c>
      <c r="N903" s="5">
        <v>74.714393631239474</v>
      </c>
      <c r="O903" s="4">
        <v>86045</v>
      </c>
      <c r="P903" s="4">
        <v>17140</v>
      </c>
      <c r="Q903" s="4">
        <v>39248</v>
      </c>
      <c r="R903" s="4">
        <v>13494</v>
      </c>
      <c r="S903" s="4">
        <v>15042</v>
      </c>
      <c r="T903" s="4">
        <v>358</v>
      </c>
      <c r="U903" s="4">
        <v>7</v>
      </c>
      <c r="V903" s="4">
        <v>28536</v>
      </c>
      <c r="W903" s="5">
        <v>33.164042071009355</v>
      </c>
      <c r="X903" s="5">
        <v>28.44</v>
      </c>
    </row>
    <row r="904" spans="1:24" ht="12.75" customHeight="1">
      <c r="A904" s="4" t="s">
        <v>2501</v>
      </c>
      <c r="B904" s="4" t="s">
        <v>5181</v>
      </c>
      <c r="C904" s="4" t="s">
        <v>56</v>
      </c>
      <c r="D904" s="4" t="s">
        <v>3404</v>
      </c>
      <c r="E904" s="4">
        <v>3785</v>
      </c>
      <c r="F904" s="4">
        <v>1056.8499999999999</v>
      </c>
      <c r="G904" s="4">
        <v>106652</v>
      </c>
      <c r="H904" s="4">
        <v>11828</v>
      </c>
      <c r="I904" s="4">
        <v>19286</v>
      </c>
      <c r="J904" s="4">
        <v>5698</v>
      </c>
      <c r="K904" s="4">
        <v>65414</v>
      </c>
      <c r="L904" s="4">
        <v>512</v>
      </c>
      <c r="M904" s="4">
        <v>31626</v>
      </c>
      <c r="N904" s="5">
        <v>29.653452349698085</v>
      </c>
      <c r="O904" s="4">
        <v>106652</v>
      </c>
      <c r="P904" s="4">
        <v>15379</v>
      </c>
      <c r="Q904" s="4">
        <v>1611</v>
      </c>
      <c r="R904" s="4">
        <v>74251</v>
      </c>
      <c r="S904" s="4">
        <v>11062</v>
      </c>
      <c r="T904" s="4">
        <v>1265</v>
      </c>
      <c r="U904" s="4">
        <v>0</v>
      </c>
      <c r="V904" s="4">
        <v>85313</v>
      </c>
      <c r="W904" s="5">
        <v>79.991936391253788</v>
      </c>
      <c r="X904" s="5">
        <v>46.43</v>
      </c>
    </row>
    <row r="905" spans="1:24" ht="12.75" customHeight="1">
      <c r="A905" s="4" t="s">
        <v>2500</v>
      </c>
      <c r="B905" s="4" t="s">
        <v>5183</v>
      </c>
      <c r="C905" s="4" t="s">
        <v>56</v>
      </c>
      <c r="D905" s="4" t="s">
        <v>3404</v>
      </c>
      <c r="E905" s="4">
        <v>7186</v>
      </c>
      <c r="F905" s="4">
        <v>1137.81</v>
      </c>
      <c r="G905" s="4">
        <v>106652</v>
      </c>
      <c r="H905" s="4">
        <v>11828</v>
      </c>
      <c r="I905" s="4">
        <v>19286</v>
      </c>
      <c r="J905" s="4">
        <v>5698</v>
      </c>
      <c r="K905" s="4">
        <v>65414</v>
      </c>
      <c r="L905" s="4">
        <v>512</v>
      </c>
      <c r="M905" s="4">
        <v>31626</v>
      </c>
      <c r="N905" s="5">
        <v>29.653452349698085</v>
      </c>
      <c r="O905" s="4">
        <v>106652</v>
      </c>
      <c r="P905" s="4">
        <v>15379</v>
      </c>
      <c r="Q905" s="4">
        <v>1611</v>
      </c>
      <c r="R905" s="4">
        <v>74251</v>
      </c>
      <c r="S905" s="4">
        <v>11062</v>
      </c>
      <c r="T905" s="4">
        <v>1265</v>
      </c>
      <c r="U905" s="4">
        <v>0</v>
      </c>
      <c r="V905" s="4">
        <v>85313</v>
      </c>
      <c r="W905" s="5">
        <v>79.991936391253788</v>
      </c>
      <c r="X905" s="5">
        <v>46.43</v>
      </c>
    </row>
    <row r="906" spans="1:24" ht="12.75" customHeight="1">
      <c r="A906" s="4" t="s">
        <v>2499</v>
      </c>
      <c r="B906" s="4" t="s">
        <v>5185</v>
      </c>
      <c r="C906" s="4" t="s">
        <v>56</v>
      </c>
      <c r="D906" s="4" t="s">
        <v>3404</v>
      </c>
      <c r="E906" s="4">
        <v>10832</v>
      </c>
      <c r="F906" s="4">
        <v>1483.52</v>
      </c>
      <c r="G906" s="4">
        <v>106652</v>
      </c>
      <c r="H906" s="4">
        <v>11828</v>
      </c>
      <c r="I906" s="4">
        <v>19286</v>
      </c>
      <c r="J906" s="4">
        <v>5698</v>
      </c>
      <c r="K906" s="4">
        <v>65414</v>
      </c>
      <c r="L906" s="4">
        <v>512</v>
      </c>
      <c r="M906" s="4">
        <v>31626</v>
      </c>
      <c r="N906" s="5">
        <v>29.653452349698085</v>
      </c>
      <c r="O906" s="4">
        <v>106652</v>
      </c>
      <c r="P906" s="4">
        <v>15379</v>
      </c>
      <c r="Q906" s="4">
        <v>1611</v>
      </c>
      <c r="R906" s="4">
        <v>74251</v>
      </c>
      <c r="S906" s="4">
        <v>11062</v>
      </c>
      <c r="T906" s="4">
        <v>1265</v>
      </c>
      <c r="U906" s="4">
        <v>0</v>
      </c>
      <c r="V906" s="4">
        <v>85313</v>
      </c>
      <c r="W906" s="5">
        <v>79.991936391253788</v>
      </c>
      <c r="X906" s="5">
        <v>46.43</v>
      </c>
    </row>
    <row r="907" spans="1:24" ht="12.75" customHeight="1">
      <c r="A907" s="4" t="s">
        <v>5186</v>
      </c>
      <c r="B907" s="4" t="s">
        <v>5188</v>
      </c>
      <c r="C907" s="4" t="s">
        <v>56</v>
      </c>
      <c r="D907" s="4" t="s">
        <v>3404</v>
      </c>
      <c r="E907" s="4">
        <v>4949</v>
      </c>
      <c r="F907" s="4">
        <v>1596.36</v>
      </c>
      <c r="G907" s="4">
        <v>106652</v>
      </c>
      <c r="H907" s="4">
        <v>11828</v>
      </c>
      <c r="I907" s="4">
        <v>19286</v>
      </c>
      <c r="J907" s="4">
        <v>5698</v>
      </c>
      <c r="K907" s="4">
        <v>65414</v>
      </c>
      <c r="L907" s="4">
        <v>512</v>
      </c>
      <c r="M907" s="4">
        <v>31626</v>
      </c>
      <c r="N907" s="5">
        <v>29.653452349698085</v>
      </c>
      <c r="O907" s="4">
        <v>106652</v>
      </c>
      <c r="P907" s="4">
        <v>15379</v>
      </c>
      <c r="Q907" s="4">
        <v>1611</v>
      </c>
      <c r="R907" s="4">
        <v>74251</v>
      </c>
      <c r="S907" s="4">
        <v>11062</v>
      </c>
      <c r="T907" s="4">
        <v>1265</v>
      </c>
      <c r="U907" s="4">
        <v>0</v>
      </c>
      <c r="V907" s="4">
        <v>85313</v>
      </c>
      <c r="W907" s="5">
        <v>79.991936391253788</v>
      </c>
      <c r="X907" s="5">
        <v>46.43</v>
      </c>
    </row>
    <row r="908" spans="1:24" ht="12.75" customHeight="1">
      <c r="A908" s="4" t="s">
        <v>2498</v>
      </c>
      <c r="B908" s="4" t="s">
        <v>5190</v>
      </c>
      <c r="C908" s="4" t="s">
        <v>56</v>
      </c>
      <c r="D908" s="4" t="s">
        <v>3404</v>
      </c>
      <c r="E908" s="4">
        <v>5837</v>
      </c>
      <c r="F908" s="4">
        <v>1078.8599999999999</v>
      </c>
      <c r="G908" s="4">
        <v>106652</v>
      </c>
      <c r="H908" s="4">
        <v>11828</v>
      </c>
      <c r="I908" s="4">
        <v>19286</v>
      </c>
      <c r="J908" s="4">
        <v>5698</v>
      </c>
      <c r="K908" s="4">
        <v>65414</v>
      </c>
      <c r="L908" s="4">
        <v>512</v>
      </c>
      <c r="M908" s="4">
        <v>31626</v>
      </c>
      <c r="N908" s="5">
        <v>29.653452349698085</v>
      </c>
      <c r="O908" s="4">
        <v>106652</v>
      </c>
      <c r="P908" s="4">
        <v>15379</v>
      </c>
      <c r="Q908" s="4">
        <v>1611</v>
      </c>
      <c r="R908" s="4">
        <v>74251</v>
      </c>
      <c r="S908" s="4">
        <v>11062</v>
      </c>
      <c r="T908" s="4">
        <v>1265</v>
      </c>
      <c r="U908" s="4">
        <v>0</v>
      </c>
      <c r="V908" s="4">
        <v>85313</v>
      </c>
      <c r="W908" s="5">
        <v>79.991936391253788</v>
      </c>
      <c r="X908" s="5">
        <v>46.43</v>
      </c>
    </row>
    <row r="909" spans="1:24" ht="12.75" customHeight="1">
      <c r="A909" s="4" t="s">
        <v>2497</v>
      </c>
      <c r="B909" s="4" t="s">
        <v>5191</v>
      </c>
      <c r="C909" s="4" t="s">
        <v>56</v>
      </c>
      <c r="D909" s="4" t="s">
        <v>3404</v>
      </c>
      <c r="E909" s="4">
        <v>2414</v>
      </c>
      <c r="F909" s="4">
        <v>485.89</v>
      </c>
      <c r="G909" s="4">
        <v>106652</v>
      </c>
      <c r="H909" s="4">
        <v>11828</v>
      </c>
      <c r="I909" s="4">
        <v>19286</v>
      </c>
      <c r="J909" s="4">
        <v>5698</v>
      </c>
      <c r="K909" s="4">
        <v>65414</v>
      </c>
      <c r="L909" s="4">
        <v>512</v>
      </c>
      <c r="M909" s="4">
        <v>31626</v>
      </c>
      <c r="N909" s="5">
        <v>29.653452349698085</v>
      </c>
      <c r="O909" s="4">
        <v>106652</v>
      </c>
      <c r="P909" s="4">
        <v>15379</v>
      </c>
      <c r="Q909" s="4">
        <v>1611</v>
      </c>
      <c r="R909" s="4">
        <v>74251</v>
      </c>
      <c r="S909" s="4">
        <v>11062</v>
      </c>
      <c r="T909" s="4">
        <v>1265</v>
      </c>
      <c r="U909" s="4">
        <v>0</v>
      </c>
      <c r="V909" s="4">
        <v>85313</v>
      </c>
      <c r="W909" s="5">
        <v>79.991936391253788</v>
      </c>
      <c r="X909" s="5">
        <v>46.43</v>
      </c>
    </row>
    <row r="910" spans="1:24" ht="12.75" customHeight="1">
      <c r="A910" s="4" t="s">
        <v>2496</v>
      </c>
      <c r="B910" s="4" t="s">
        <v>5193</v>
      </c>
      <c r="C910" s="4" t="s">
        <v>56</v>
      </c>
      <c r="D910" s="4" t="s">
        <v>3404</v>
      </c>
      <c r="E910" s="4">
        <v>5098</v>
      </c>
      <c r="F910" s="4">
        <v>1025.8</v>
      </c>
      <c r="G910" s="4">
        <v>106652</v>
      </c>
      <c r="H910" s="4">
        <v>11828</v>
      </c>
      <c r="I910" s="4">
        <v>19286</v>
      </c>
      <c r="J910" s="4">
        <v>5698</v>
      </c>
      <c r="K910" s="4">
        <v>65414</v>
      </c>
      <c r="L910" s="4">
        <v>512</v>
      </c>
      <c r="M910" s="4">
        <v>31626</v>
      </c>
      <c r="N910" s="5">
        <v>29.653452349698085</v>
      </c>
      <c r="O910" s="4">
        <v>106652</v>
      </c>
      <c r="P910" s="4">
        <v>15379</v>
      </c>
      <c r="Q910" s="4">
        <v>1611</v>
      </c>
      <c r="R910" s="4">
        <v>74251</v>
      </c>
      <c r="S910" s="4">
        <v>11062</v>
      </c>
      <c r="T910" s="4">
        <v>1265</v>
      </c>
      <c r="U910" s="4">
        <v>0</v>
      </c>
      <c r="V910" s="4">
        <v>85313</v>
      </c>
      <c r="W910" s="5">
        <v>79.991936391253788</v>
      </c>
      <c r="X910" s="5">
        <v>46.43</v>
      </c>
    </row>
    <row r="911" spans="1:24" ht="12.75" customHeight="1">
      <c r="A911" s="4" t="s">
        <v>2495</v>
      </c>
      <c r="B911" s="4" t="s">
        <v>5195</v>
      </c>
      <c r="C911" s="4" t="s">
        <v>56</v>
      </c>
      <c r="D911" s="4" t="s">
        <v>3404</v>
      </c>
      <c r="E911" s="4">
        <v>2998</v>
      </c>
      <c r="F911" s="4">
        <v>987.75</v>
      </c>
      <c r="G911" s="4">
        <v>106652</v>
      </c>
      <c r="H911" s="4">
        <v>11828</v>
      </c>
      <c r="I911" s="4">
        <v>19286</v>
      </c>
      <c r="J911" s="4">
        <v>5698</v>
      </c>
      <c r="K911" s="4">
        <v>65414</v>
      </c>
      <c r="L911" s="4">
        <v>512</v>
      </c>
      <c r="M911" s="4">
        <v>31626</v>
      </c>
      <c r="N911" s="5">
        <v>29.653452349698085</v>
      </c>
      <c r="O911" s="4">
        <v>106652</v>
      </c>
      <c r="P911" s="4">
        <v>15379</v>
      </c>
      <c r="Q911" s="4">
        <v>1611</v>
      </c>
      <c r="R911" s="4">
        <v>74251</v>
      </c>
      <c r="S911" s="4">
        <v>11062</v>
      </c>
      <c r="T911" s="4">
        <v>1265</v>
      </c>
      <c r="U911" s="4">
        <v>0</v>
      </c>
      <c r="V911" s="4">
        <v>85313</v>
      </c>
      <c r="W911" s="5">
        <v>79.991936391253788</v>
      </c>
      <c r="X911" s="5">
        <v>46.43</v>
      </c>
    </row>
    <row r="912" spans="1:24" ht="12.75" customHeight="1">
      <c r="A912" s="4" t="s">
        <v>2494</v>
      </c>
      <c r="B912" s="4" t="s">
        <v>5197</v>
      </c>
      <c r="C912" s="4" t="s">
        <v>56</v>
      </c>
      <c r="D912" s="4" t="s">
        <v>3404</v>
      </c>
      <c r="E912" s="4">
        <v>8305</v>
      </c>
      <c r="F912" s="4">
        <v>644.83000000000004</v>
      </c>
      <c r="G912" s="4">
        <v>106652</v>
      </c>
      <c r="H912" s="4">
        <v>11828</v>
      </c>
      <c r="I912" s="4">
        <v>19286</v>
      </c>
      <c r="J912" s="4">
        <v>5698</v>
      </c>
      <c r="K912" s="4">
        <v>65414</v>
      </c>
      <c r="L912" s="4">
        <v>512</v>
      </c>
      <c r="M912" s="4">
        <v>31626</v>
      </c>
      <c r="N912" s="5">
        <v>29.653452349698085</v>
      </c>
      <c r="O912" s="4">
        <v>106652</v>
      </c>
      <c r="P912" s="4">
        <v>15379</v>
      </c>
      <c r="Q912" s="4">
        <v>1611</v>
      </c>
      <c r="R912" s="4">
        <v>74251</v>
      </c>
      <c r="S912" s="4">
        <v>11062</v>
      </c>
      <c r="T912" s="4">
        <v>1265</v>
      </c>
      <c r="U912" s="4">
        <v>0</v>
      </c>
      <c r="V912" s="4">
        <v>85313</v>
      </c>
      <c r="W912" s="5">
        <v>79.991936391253788</v>
      </c>
      <c r="X912" s="5">
        <v>46.43</v>
      </c>
    </row>
    <row r="913" spans="1:24" ht="12.75" customHeight="1">
      <c r="A913" s="4" t="s">
        <v>2493</v>
      </c>
      <c r="B913" s="4" t="s">
        <v>5199</v>
      </c>
      <c r="C913" s="4" t="s">
        <v>56</v>
      </c>
      <c r="D913" s="4" t="s">
        <v>3404</v>
      </c>
      <c r="E913" s="4">
        <v>7733</v>
      </c>
      <c r="F913" s="4">
        <v>788.14</v>
      </c>
      <c r="G913" s="4">
        <v>106652</v>
      </c>
      <c r="H913" s="4">
        <v>11828</v>
      </c>
      <c r="I913" s="4">
        <v>19286</v>
      </c>
      <c r="J913" s="4">
        <v>5698</v>
      </c>
      <c r="K913" s="4">
        <v>65414</v>
      </c>
      <c r="L913" s="4">
        <v>512</v>
      </c>
      <c r="M913" s="4">
        <v>31626</v>
      </c>
      <c r="N913" s="5">
        <v>29.653452349698085</v>
      </c>
      <c r="O913" s="4">
        <v>106652</v>
      </c>
      <c r="P913" s="4">
        <v>15379</v>
      </c>
      <c r="Q913" s="4">
        <v>1611</v>
      </c>
      <c r="R913" s="4">
        <v>74251</v>
      </c>
      <c r="S913" s="4">
        <v>11062</v>
      </c>
      <c r="T913" s="4">
        <v>1265</v>
      </c>
      <c r="U913" s="4">
        <v>0</v>
      </c>
      <c r="V913" s="4">
        <v>85313</v>
      </c>
      <c r="W913" s="5">
        <v>79.991936391253788</v>
      </c>
      <c r="X913" s="5">
        <v>46.43</v>
      </c>
    </row>
    <row r="914" spans="1:24" ht="12.75" customHeight="1">
      <c r="A914" s="4" t="s">
        <v>2492</v>
      </c>
      <c r="B914" s="4" t="s">
        <v>5201</v>
      </c>
      <c r="C914" s="4" t="s">
        <v>56</v>
      </c>
      <c r="D914" s="4" t="s">
        <v>3404</v>
      </c>
      <c r="E914" s="4">
        <v>5453</v>
      </c>
      <c r="F914" s="4">
        <v>815.27</v>
      </c>
      <c r="G914" s="4">
        <v>106652</v>
      </c>
      <c r="H914" s="4">
        <v>11828</v>
      </c>
      <c r="I914" s="4">
        <v>19286</v>
      </c>
      <c r="J914" s="4">
        <v>5698</v>
      </c>
      <c r="K914" s="4">
        <v>65414</v>
      </c>
      <c r="L914" s="4">
        <v>512</v>
      </c>
      <c r="M914" s="4">
        <v>31626</v>
      </c>
      <c r="N914" s="5">
        <v>29.653452349698085</v>
      </c>
      <c r="O914" s="4">
        <v>106652</v>
      </c>
      <c r="P914" s="4">
        <v>15379</v>
      </c>
      <c r="Q914" s="4">
        <v>1611</v>
      </c>
      <c r="R914" s="4">
        <v>74251</v>
      </c>
      <c r="S914" s="4">
        <v>11062</v>
      </c>
      <c r="T914" s="4">
        <v>1265</v>
      </c>
      <c r="U914" s="4">
        <v>0</v>
      </c>
      <c r="V914" s="4">
        <v>85313</v>
      </c>
      <c r="W914" s="5">
        <v>79.991936391253788</v>
      </c>
      <c r="X914" s="5">
        <v>46.43</v>
      </c>
    </row>
    <row r="915" spans="1:24" ht="12.75" customHeight="1">
      <c r="A915" s="4" t="s">
        <v>2491</v>
      </c>
      <c r="B915" s="4" t="s">
        <v>5203</v>
      </c>
      <c r="C915" s="4" t="s">
        <v>56</v>
      </c>
      <c r="D915" s="4" t="s">
        <v>3404</v>
      </c>
      <c r="E915" s="4">
        <v>6388</v>
      </c>
      <c r="F915" s="4">
        <v>986.22</v>
      </c>
      <c r="G915" s="4">
        <v>106652</v>
      </c>
      <c r="H915" s="4">
        <v>11828</v>
      </c>
      <c r="I915" s="4">
        <v>19286</v>
      </c>
      <c r="J915" s="4">
        <v>5698</v>
      </c>
      <c r="K915" s="4">
        <v>65414</v>
      </c>
      <c r="L915" s="4">
        <v>512</v>
      </c>
      <c r="M915" s="4">
        <v>31626</v>
      </c>
      <c r="N915" s="5">
        <v>29.653452349698085</v>
      </c>
      <c r="O915" s="4">
        <v>106652</v>
      </c>
      <c r="P915" s="4">
        <v>15379</v>
      </c>
      <c r="Q915" s="4">
        <v>1611</v>
      </c>
      <c r="R915" s="4">
        <v>74251</v>
      </c>
      <c r="S915" s="4">
        <v>11062</v>
      </c>
      <c r="T915" s="4">
        <v>1265</v>
      </c>
      <c r="U915" s="4">
        <v>0</v>
      </c>
      <c r="V915" s="4">
        <v>85313</v>
      </c>
      <c r="W915" s="5">
        <v>79.991936391253788</v>
      </c>
      <c r="X915" s="5">
        <v>46.43</v>
      </c>
    </row>
    <row r="916" spans="1:24" ht="12.75" customHeight="1">
      <c r="A916" s="4" t="s">
        <v>2490</v>
      </c>
      <c r="B916" s="4" t="s">
        <v>5205</v>
      </c>
      <c r="C916" s="4" t="s">
        <v>56</v>
      </c>
      <c r="D916" s="4" t="s">
        <v>3404</v>
      </c>
      <c r="E916" s="4">
        <v>4877</v>
      </c>
      <c r="F916" s="4">
        <v>1149.56</v>
      </c>
      <c r="G916" s="4">
        <v>106652</v>
      </c>
      <c r="H916" s="4">
        <v>11828</v>
      </c>
      <c r="I916" s="4">
        <v>19286</v>
      </c>
      <c r="J916" s="4">
        <v>5698</v>
      </c>
      <c r="K916" s="4">
        <v>65414</v>
      </c>
      <c r="L916" s="4">
        <v>512</v>
      </c>
      <c r="M916" s="4">
        <v>31626</v>
      </c>
      <c r="N916" s="5">
        <v>29.653452349698085</v>
      </c>
      <c r="O916" s="4">
        <v>106652</v>
      </c>
      <c r="P916" s="4">
        <v>15379</v>
      </c>
      <c r="Q916" s="4">
        <v>1611</v>
      </c>
      <c r="R916" s="4">
        <v>74251</v>
      </c>
      <c r="S916" s="4">
        <v>11062</v>
      </c>
      <c r="T916" s="4">
        <v>1265</v>
      </c>
      <c r="U916" s="4">
        <v>0</v>
      </c>
      <c r="V916" s="4">
        <v>85313</v>
      </c>
      <c r="W916" s="5">
        <v>79.991936391253788</v>
      </c>
      <c r="X916" s="5">
        <v>46.43</v>
      </c>
    </row>
    <row r="917" spans="1:24" ht="12.75" customHeight="1">
      <c r="A917" s="4" t="s">
        <v>2489</v>
      </c>
      <c r="B917" s="4" t="s">
        <v>5207</v>
      </c>
      <c r="C917" s="4" t="s">
        <v>56</v>
      </c>
      <c r="D917" s="4" t="s">
        <v>3404</v>
      </c>
      <c r="E917" s="4">
        <v>3436</v>
      </c>
      <c r="F917" s="4">
        <v>1384.03</v>
      </c>
      <c r="G917" s="4">
        <v>106652</v>
      </c>
      <c r="H917" s="4">
        <v>11828</v>
      </c>
      <c r="I917" s="4">
        <v>19286</v>
      </c>
      <c r="J917" s="4">
        <v>5698</v>
      </c>
      <c r="K917" s="4">
        <v>65414</v>
      </c>
      <c r="L917" s="4">
        <v>512</v>
      </c>
      <c r="M917" s="4">
        <v>31626</v>
      </c>
      <c r="N917" s="5">
        <v>29.653452349698085</v>
      </c>
      <c r="O917" s="4">
        <v>106652</v>
      </c>
      <c r="P917" s="4">
        <v>15379</v>
      </c>
      <c r="Q917" s="4">
        <v>1611</v>
      </c>
      <c r="R917" s="4">
        <v>74251</v>
      </c>
      <c r="S917" s="4">
        <v>11062</v>
      </c>
      <c r="T917" s="4">
        <v>1265</v>
      </c>
      <c r="U917" s="4">
        <v>0</v>
      </c>
      <c r="V917" s="4">
        <v>85313</v>
      </c>
      <c r="W917" s="5">
        <v>79.991936391253788</v>
      </c>
      <c r="X917" s="5">
        <v>46.43</v>
      </c>
    </row>
    <row r="918" spans="1:24" ht="12.75" customHeight="1">
      <c r="A918" s="4" t="s">
        <v>2488</v>
      </c>
      <c r="B918" s="4" t="s">
        <v>5209</v>
      </c>
      <c r="C918" s="4" t="s">
        <v>56</v>
      </c>
      <c r="D918" s="4" t="s">
        <v>3404</v>
      </c>
      <c r="E918" s="4">
        <v>4173</v>
      </c>
      <c r="F918" s="4">
        <v>777.67</v>
      </c>
      <c r="G918" s="4">
        <v>106652</v>
      </c>
      <c r="H918" s="4">
        <v>11828</v>
      </c>
      <c r="I918" s="4">
        <v>19286</v>
      </c>
      <c r="J918" s="4">
        <v>5698</v>
      </c>
      <c r="K918" s="4">
        <v>65414</v>
      </c>
      <c r="L918" s="4">
        <v>512</v>
      </c>
      <c r="M918" s="4">
        <v>31626</v>
      </c>
      <c r="N918" s="5">
        <v>29.653452349698085</v>
      </c>
      <c r="O918" s="4">
        <v>106652</v>
      </c>
      <c r="P918" s="4">
        <v>15379</v>
      </c>
      <c r="Q918" s="4">
        <v>1611</v>
      </c>
      <c r="R918" s="4">
        <v>74251</v>
      </c>
      <c r="S918" s="4">
        <v>11062</v>
      </c>
      <c r="T918" s="4">
        <v>1265</v>
      </c>
      <c r="U918" s="4">
        <v>0</v>
      </c>
      <c r="V918" s="4">
        <v>85313</v>
      </c>
      <c r="W918" s="5">
        <v>79.991936391253788</v>
      </c>
      <c r="X918" s="5">
        <v>46.43</v>
      </c>
    </row>
    <row r="919" spans="1:24" ht="12.75" customHeight="1">
      <c r="A919" s="4" t="s">
        <v>2487</v>
      </c>
      <c r="B919" s="4" t="s">
        <v>5211</v>
      </c>
      <c r="C919" s="4" t="s">
        <v>56</v>
      </c>
      <c r="D919" s="4" t="s">
        <v>3404</v>
      </c>
      <c r="E919" s="4">
        <v>11948</v>
      </c>
      <c r="F919" s="4">
        <v>216.42</v>
      </c>
      <c r="G919" s="4">
        <v>106652</v>
      </c>
      <c r="H919" s="4">
        <v>11828</v>
      </c>
      <c r="I919" s="4">
        <v>19286</v>
      </c>
      <c r="J919" s="4">
        <v>5698</v>
      </c>
      <c r="K919" s="4">
        <v>65414</v>
      </c>
      <c r="L919" s="4">
        <v>512</v>
      </c>
      <c r="M919" s="4">
        <v>31626</v>
      </c>
      <c r="N919" s="5">
        <v>29.653452349698085</v>
      </c>
      <c r="O919" s="4">
        <v>106652</v>
      </c>
      <c r="P919" s="4">
        <v>15379</v>
      </c>
      <c r="Q919" s="4">
        <v>1611</v>
      </c>
      <c r="R919" s="4">
        <v>74251</v>
      </c>
      <c r="S919" s="4">
        <v>11062</v>
      </c>
      <c r="T919" s="4">
        <v>1265</v>
      </c>
      <c r="U919" s="4">
        <v>0</v>
      </c>
      <c r="V919" s="4">
        <v>85313</v>
      </c>
      <c r="W919" s="5">
        <v>79.991936391253788</v>
      </c>
      <c r="X919" s="5">
        <v>46.43</v>
      </c>
    </row>
    <row r="920" spans="1:24" ht="12.75" customHeight="1">
      <c r="A920" s="4" t="s">
        <v>2486</v>
      </c>
      <c r="B920" s="4" t="s">
        <v>5213</v>
      </c>
      <c r="C920" s="4" t="s">
        <v>56</v>
      </c>
      <c r="D920" s="4" t="s">
        <v>3404</v>
      </c>
      <c r="E920" s="4">
        <v>4013</v>
      </c>
      <c r="F920" s="4">
        <v>717.07</v>
      </c>
      <c r="G920" s="4">
        <v>106652</v>
      </c>
      <c r="H920" s="4">
        <v>11828</v>
      </c>
      <c r="I920" s="4">
        <v>19286</v>
      </c>
      <c r="J920" s="4">
        <v>5698</v>
      </c>
      <c r="K920" s="4">
        <v>65414</v>
      </c>
      <c r="L920" s="4">
        <v>512</v>
      </c>
      <c r="M920" s="4">
        <v>31626</v>
      </c>
      <c r="N920" s="5">
        <v>29.653452349698085</v>
      </c>
      <c r="O920" s="4">
        <v>106652</v>
      </c>
      <c r="P920" s="4">
        <v>15379</v>
      </c>
      <c r="Q920" s="4">
        <v>1611</v>
      </c>
      <c r="R920" s="4">
        <v>74251</v>
      </c>
      <c r="S920" s="4">
        <v>11062</v>
      </c>
      <c r="T920" s="4">
        <v>1265</v>
      </c>
      <c r="U920" s="4">
        <v>0</v>
      </c>
      <c r="V920" s="4">
        <v>85313</v>
      </c>
      <c r="W920" s="5">
        <v>79.991936391253788</v>
      </c>
      <c r="X920" s="5">
        <v>46.43</v>
      </c>
    </row>
    <row r="921" spans="1:24" ht="12.75" customHeight="1">
      <c r="A921" s="4" t="s">
        <v>2485</v>
      </c>
      <c r="B921" s="4" t="s">
        <v>4626</v>
      </c>
      <c r="C921" s="4" t="s">
        <v>56</v>
      </c>
      <c r="D921" s="4" t="s">
        <v>3404</v>
      </c>
      <c r="E921" s="4">
        <v>4153</v>
      </c>
      <c r="F921" s="4">
        <v>1106.1099999999999</v>
      </c>
      <c r="G921" s="4">
        <v>106652</v>
      </c>
      <c r="H921" s="4">
        <v>11828</v>
      </c>
      <c r="I921" s="4">
        <v>19286</v>
      </c>
      <c r="J921" s="4">
        <v>5698</v>
      </c>
      <c r="K921" s="4">
        <v>65414</v>
      </c>
      <c r="L921" s="4">
        <v>512</v>
      </c>
      <c r="M921" s="4">
        <v>31626</v>
      </c>
      <c r="N921" s="5">
        <v>29.653452349698085</v>
      </c>
      <c r="O921" s="4">
        <v>106652</v>
      </c>
      <c r="P921" s="4">
        <v>15379</v>
      </c>
      <c r="Q921" s="4">
        <v>1611</v>
      </c>
      <c r="R921" s="4">
        <v>74251</v>
      </c>
      <c r="S921" s="4">
        <v>11062</v>
      </c>
      <c r="T921" s="4">
        <v>1265</v>
      </c>
      <c r="U921" s="4">
        <v>0</v>
      </c>
      <c r="V921" s="4">
        <v>85313</v>
      </c>
      <c r="W921" s="5">
        <v>79.991936391253788</v>
      </c>
      <c r="X921" s="5">
        <v>46.43</v>
      </c>
    </row>
    <row r="922" spans="1:24" ht="12.75" customHeight="1">
      <c r="A922" s="4" t="s">
        <v>2484</v>
      </c>
      <c r="B922" s="4" t="s">
        <v>5216</v>
      </c>
      <c r="C922" s="4" t="s">
        <v>56</v>
      </c>
      <c r="D922" s="4" t="s">
        <v>3404</v>
      </c>
      <c r="E922" s="4">
        <v>26163</v>
      </c>
      <c r="F922" s="4">
        <v>207.95</v>
      </c>
      <c r="G922" s="4">
        <v>106652</v>
      </c>
      <c r="H922" s="4">
        <v>11828</v>
      </c>
      <c r="I922" s="4">
        <v>19286</v>
      </c>
      <c r="J922" s="4">
        <v>5698</v>
      </c>
      <c r="K922" s="4">
        <v>65414</v>
      </c>
      <c r="L922" s="4">
        <v>512</v>
      </c>
      <c r="M922" s="4">
        <v>31626</v>
      </c>
      <c r="N922" s="5">
        <v>29.653452349698085</v>
      </c>
      <c r="O922" s="4">
        <v>106652</v>
      </c>
      <c r="P922" s="4">
        <v>15379</v>
      </c>
      <c r="Q922" s="4">
        <v>1611</v>
      </c>
      <c r="R922" s="4">
        <v>74251</v>
      </c>
      <c r="S922" s="4">
        <v>11062</v>
      </c>
      <c r="T922" s="4">
        <v>1265</v>
      </c>
      <c r="U922" s="4">
        <v>0</v>
      </c>
      <c r="V922" s="4">
        <v>85313</v>
      </c>
      <c r="W922" s="5">
        <v>79.991936391253788</v>
      </c>
      <c r="X922" s="5">
        <v>46.43</v>
      </c>
    </row>
    <row r="923" spans="1:24" ht="12.75" customHeight="1">
      <c r="A923" s="4" t="s">
        <v>2483</v>
      </c>
      <c r="B923" s="4" t="s">
        <v>5218</v>
      </c>
      <c r="C923" s="4" t="s">
        <v>56</v>
      </c>
      <c r="D923" s="4" t="s">
        <v>3404</v>
      </c>
      <c r="E923" s="4">
        <v>6926</v>
      </c>
      <c r="F923" s="4">
        <v>1461.96</v>
      </c>
      <c r="G923" s="4">
        <v>106652</v>
      </c>
      <c r="H923" s="4">
        <v>11828</v>
      </c>
      <c r="I923" s="4">
        <v>19286</v>
      </c>
      <c r="J923" s="4">
        <v>5698</v>
      </c>
      <c r="K923" s="4">
        <v>65414</v>
      </c>
      <c r="L923" s="4">
        <v>512</v>
      </c>
      <c r="M923" s="4">
        <v>31626</v>
      </c>
      <c r="N923" s="5">
        <v>29.653452349698085</v>
      </c>
      <c r="O923" s="4">
        <v>106652</v>
      </c>
      <c r="P923" s="4">
        <v>15379</v>
      </c>
      <c r="Q923" s="4">
        <v>1611</v>
      </c>
      <c r="R923" s="4">
        <v>74251</v>
      </c>
      <c r="S923" s="4">
        <v>11062</v>
      </c>
      <c r="T923" s="4">
        <v>1265</v>
      </c>
      <c r="U923" s="4">
        <v>0</v>
      </c>
      <c r="V923" s="4">
        <v>85313</v>
      </c>
      <c r="W923" s="5">
        <v>79.991936391253788</v>
      </c>
      <c r="X923" s="5">
        <v>46.43</v>
      </c>
    </row>
    <row r="924" spans="1:24" ht="12.75" customHeight="1">
      <c r="A924" s="4" t="s">
        <v>2482</v>
      </c>
      <c r="B924" s="4" t="s">
        <v>4473</v>
      </c>
      <c r="C924" s="4" t="s">
        <v>56</v>
      </c>
      <c r="D924" s="4" t="s">
        <v>3404</v>
      </c>
      <c r="E924" s="4">
        <v>9067</v>
      </c>
      <c r="F924" s="4">
        <v>1316.84</v>
      </c>
      <c r="G924" s="4">
        <v>106652</v>
      </c>
      <c r="H924" s="4">
        <v>11828</v>
      </c>
      <c r="I924" s="4">
        <v>19286</v>
      </c>
      <c r="J924" s="4">
        <v>5698</v>
      </c>
      <c r="K924" s="4">
        <v>65414</v>
      </c>
      <c r="L924" s="4">
        <v>512</v>
      </c>
      <c r="M924" s="4">
        <v>31626</v>
      </c>
      <c r="N924" s="5">
        <v>29.653452349698085</v>
      </c>
      <c r="O924" s="4">
        <v>106652</v>
      </c>
      <c r="P924" s="4">
        <v>15379</v>
      </c>
      <c r="Q924" s="4">
        <v>1611</v>
      </c>
      <c r="R924" s="4">
        <v>74251</v>
      </c>
      <c r="S924" s="4">
        <v>11062</v>
      </c>
      <c r="T924" s="4">
        <v>1265</v>
      </c>
      <c r="U924" s="4">
        <v>0</v>
      </c>
      <c r="V924" s="4">
        <v>85313</v>
      </c>
      <c r="W924" s="5">
        <v>79.991936391253788</v>
      </c>
      <c r="X924" s="5">
        <v>46.43</v>
      </c>
    </row>
    <row r="925" spans="1:24" ht="12.75" customHeight="1">
      <c r="A925" s="4" t="s">
        <v>2481</v>
      </c>
      <c r="B925" s="4" t="s">
        <v>5220</v>
      </c>
      <c r="C925" s="4" t="s">
        <v>56</v>
      </c>
      <c r="D925" s="4" t="s">
        <v>3404</v>
      </c>
      <c r="E925" s="4">
        <v>2843</v>
      </c>
      <c r="F925" s="4">
        <v>832.97</v>
      </c>
      <c r="G925" s="4">
        <v>106652</v>
      </c>
      <c r="H925" s="4">
        <v>11828</v>
      </c>
      <c r="I925" s="4">
        <v>19286</v>
      </c>
      <c r="J925" s="4">
        <v>5698</v>
      </c>
      <c r="K925" s="4">
        <v>65414</v>
      </c>
      <c r="L925" s="4">
        <v>512</v>
      </c>
      <c r="M925" s="4">
        <v>31626</v>
      </c>
      <c r="N925" s="5">
        <v>29.653452349698085</v>
      </c>
      <c r="O925" s="4">
        <v>106652</v>
      </c>
      <c r="P925" s="4">
        <v>15379</v>
      </c>
      <c r="Q925" s="4">
        <v>1611</v>
      </c>
      <c r="R925" s="4">
        <v>74251</v>
      </c>
      <c r="S925" s="4">
        <v>11062</v>
      </c>
      <c r="T925" s="4">
        <v>1265</v>
      </c>
      <c r="U925" s="4">
        <v>0</v>
      </c>
      <c r="V925" s="4">
        <v>85313</v>
      </c>
      <c r="W925" s="5">
        <v>79.991936391253788</v>
      </c>
      <c r="X925" s="5">
        <v>46.43</v>
      </c>
    </row>
    <row r="926" spans="1:24" ht="12.75" customHeight="1">
      <c r="A926" s="4" t="s">
        <v>2480</v>
      </c>
      <c r="B926" s="4" t="s">
        <v>5222</v>
      </c>
      <c r="C926" s="4" t="s">
        <v>56</v>
      </c>
      <c r="D926" s="4" t="s">
        <v>3404</v>
      </c>
      <c r="E926" s="4">
        <v>3896</v>
      </c>
      <c r="F926" s="4">
        <v>1167.22</v>
      </c>
      <c r="G926" s="4">
        <v>106652</v>
      </c>
      <c r="H926" s="4">
        <v>11828</v>
      </c>
      <c r="I926" s="4">
        <v>19286</v>
      </c>
      <c r="J926" s="4">
        <v>5698</v>
      </c>
      <c r="K926" s="4">
        <v>65414</v>
      </c>
      <c r="L926" s="4">
        <v>512</v>
      </c>
      <c r="M926" s="4">
        <v>31626</v>
      </c>
      <c r="N926" s="5">
        <v>29.653452349698085</v>
      </c>
      <c r="O926" s="4">
        <v>106652</v>
      </c>
      <c r="P926" s="4">
        <v>15379</v>
      </c>
      <c r="Q926" s="4">
        <v>1611</v>
      </c>
      <c r="R926" s="4">
        <v>74251</v>
      </c>
      <c r="S926" s="4">
        <v>11062</v>
      </c>
      <c r="T926" s="4">
        <v>1265</v>
      </c>
      <c r="U926" s="4">
        <v>0</v>
      </c>
      <c r="V926" s="4">
        <v>85313</v>
      </c>
      <c r="W926" s="5">
        <v>79.991936391253788</v>
      </c>
      <c r="X926" s="5">
        <v>46.43</v>
      </c>
    </row>
    <row r="927" spans="1:24" ht="12.75" customHeight="1">
      <c r="A927" s="4" t="s">
        <v>2479</v>
      </c>
      <c r="B927" s="4" t="s">
        <v>5224</v>
      </c>
      <c r="C927" s="4" t="s">
        <v>56</v>
      </c>
      <c r="D927" s="4" t="s">
        <v>3404</v>
      </c>
      <c r="E927" s="4">
        <v>15448</v>
      </c>
      <c r="F927" s="4">
        <v>632.83000000000004</v>
      </c>
      <c r="G927" s="4">
        <v>106652</v>
      </c>
      <c r="H927" s="4">
        <v>11828</v>
      </c>
      <c r="I927" s="4">
        <v>19286</v>
      </c>
      <c r="J927" s="4">
        <v>5698</v>
      </c>
      <c r="K927" s="4">
        <v>65414</v>
      </c>
      <c r="L927" s="4">
        <v>512</v>
      </c>
      <c r="M927" s="4">
        <v>31626</v>
      </c>
      <c r="N927" s="5">
        <v>29.653452349698085</v>
      </c>
      <c r="O927" s="4">
        <v>106652</v>
      </c>
      <c r="P927" s="4">
        <v>15379</v>
      </c>
      <c r="Q927" s="4">
        <v>1611</v>
      </c>
      <c r="R927" s="4">
        <v>74251</v>
      </c>
      <c r="S927" s="4">
        <v>11062</v>
      </c>
      <c r="T927" s="4">
        <v>1265</v>
      </c>
      <c r="U927" s="4">
        <v>0</v>
      </c>
      <c r="V927" s="4">
        <v>85313</v>
      </c>
      <c r="W927" s="5">
        <v>79.991936391253788</v>
      </c>
      <c r="X927" s="5">
        <v>46.43</v>
      </c>
    </row>
    <row r="928" spans="1:24" ht="12.75" customHeight="1">
      <c r="A928" s="4" t="s">
        <v>2478</v>
      </c>
      <c r="B928" s="4" t="s">
        <v>5226</v>
      </c>
      <c r="C928" s="4" t="s">
        <v>56</v>
      </c>
      <c r="D928" s="4" t="s">
        <v>3404</v>
      </c>
      <c r="E928" s="4">
        <v>4340</v>
      </c>
      <c r="F928" s="4">
        <v>897.01</v>
      </c>
      <c r="G928" s="4">
        <v>106652</v>
      </c>
      <c r="H928" s="4">
        <v>11828</v>
      </c>
      <c r="I928" s="4">
        <v>19286</v>
      </c>
      <c r="J928" s="4">
        <v>5698</v>
      </c>
      <c r="K928" s="4">
        <v>65414</v>
      </c>
      <c r="L928" s="4">
        <v>512</v>
      </c>
      <c r="M928" s="4">
        <v>31626</v>
      </c>
      <c r="N928" s="5">
        <v>29.653452349698085</v>
      </c>
      <c r="O928" s="4">
        <v>106652</v>
      </c>
      <c r="P928" s="4">
        <v>15379</v>
      </c>
      <c r="Q928" s="4">
        <v>1611</v>
      </c>
      <c r="R928" s="4">
        <v>74251</v>
      </c>
      <c r="S928" s="4">
        <v>11062</v>
      </c>
      <c r="T928" s="4">
        <v>1265</v>
      </c>
      <c r="U928" s="4">
        <v>0</v>
      </c>
      <c r="V928" s="4">
        <v>85313</v>
      </c>
      <c r="W928" s="5">
        <v>79.991936391253788</v>
      </c>
      <c r="X928" s="5">
        <v>46.43</v>
      </c>
    </row>
    <row r="929" spans="1:24" ht="12.75" customHeight="1">
      <c r="A929" s="4" t="s">
        <v>2477</v>
      </c>
      <c r="B929" s="4" t="s">
        <v>5228</v>
      </c>
      <c r="C929" s="4" t="s">
        <v>56</v>
      </c>
      <c r="D929" s="4" t="s">
        <v>3404</v>
      </c>
      <c r="E929" s="4">
        <v>4605</v>
      </c>
      <c r="F929" s="4">
        <v>701.32</v>
      </c>
      <c r="G929" s="4">
        <v>106652</v>
      </c>
      <c r="H929" s="4">
        <v>11828</v>
      </c>
      <c r="I929" s="4">
        <v>19286</v>
      </c>
      <c r="J929" s="4">
        <v>5698</v>
      </c>
      <c r="K929" s="4">
        <v>65414</v>
      </c>
      <c r="L929" s="4">
        <v>512</v>
      </c>
      <c r="M929" s="4">
        <v>31626</v>
      </c>
      <c r="N929" s="5">
        <v>29.653452349698085</v>
      </c>
      <c r="O929" s="4">
        <v>106652</v>
      </c>
      <c r="P929" s="4">
        <v>15379</v>
      </c>
      <c r="Q929" s="4">
        <v>1611</v>
      </c>
      <c r="R929" s="4">
        <v>74251</v>
      </c>
      <c r="S929" s="4">
        <v>11062</v>
      </c>
      <c r="T929" s="4">
        <v>1265</v>
      </c>
      <c r="U929" s="4">
        <v>0</v>
      </c>
      <c r="V929" s="4">
        <v>85313</v>
      </c>
      <c r="W929" s="5">
        <v>79.991936391253788</v>
      </c>
      <c r="X929" s="5">
        <v>46.43</v>
      </c>
    </row>
    <row r="930" spans="1:24" ht="12.75" customHeight="1">
      <c r="A930" s="4" t="s">
        <v>2476</v>
      </c>
      <c r="B930" s="4" t="s">
        <v>5230</v>
      </c>
      <c r="C930" s="4" t="s">
        <v>56</v>
      </c>
      <c r="D930" s="4" t="s">
        <v>3404</v>
      </c>
      <c r="E930" s="4">
        <v>4205</v>
      </c>
      <c r="F930" s="4">
        <v>707.44</v>
      </c>
      <c r="G930" s="4">
        <v>106652</v>
      </c>
      <c r="H930" s="4">
        <v>11828</v>
      </c>
      <c r="I930" s="4">
        <v>19286</v>
      </c>
      <c r="J930" s="4">
        <v>5698</v>
      </c>
      <c r="K930" s="4">
        <v>65414</v>
      </c>
      <c r="L930" s="4">
        <v>512</v>
      </c>
      <c r="M930" s="4">
        <v>31626</v>
      </c>
      <c r="N930" s="5">
        <v>29.653452349698085</v>
      </c>
      <c r="O930" s="4">
        <v>106652</v>
      </c>
      <c r="P930" s="4">
        <v>15379</v>
      </c>
      <c r="Q930" s="4">
        <v>1611</v>
      </c>
      <c r="R930" s="4">
        <v>74251</v>
      </c>
      <c r="S930" s="4">
        <v>11062</v>
      </c>
      <c r="T930" s="4">
        <v>1265</v>
      </c>
      <c r="U930" s="4">
        <v>0</v>
      </c>
      <c r="V930" s="4">
        <v>85313</v>
      </c>
      <c r="W930" s="5">
        <v>79.991936391253788</v>
      </c>
      <c r="X930" s="5">
        <v>46.43</v>
      </c>
    </row>
    <row r="931" spans="1:24" ht="12.75" customHeight="1">
      <c r="A931" s="4" t="s">
        <v>2475</v>
      </c>
      <c r="B931" s="4" t="s">
        <v>5232</v>
      </c>
      <c r="C931" s="4" t="s">
        <v>56</v>
      </c>
      <c r="D931" s="4" t="s">
        <v>3404</v>
      </c>
      <c r="E931" s="4">
        <v>901</v>
      </c>
      <c r="F931" s="4">
        <v>87.81</v>
      </c>
      <c r="G931" s="4">
        <v>106652</v>
      </c>
      <c r="H931" s="4">
        <v>11828</v>
      </c>
      <c r="I931" s="4">
        <v>19286</v>
      </c>
      <c r="J931" s="4">
        <v>5698</v>
      </c>
      <c r="K931" s="4">
        <v>65414</v>
      </c>
      <c r="L931" s="4">
        <v>512</v>
      </c>
      <c r="M931" s="4">
        <v>31626</v>
      </c>
      <c r="N931" s="5">
        <v>29.653452349698085</v>
      </c>
      <c r="O931" s="4">
        <v>106652</v>
      </c>
      <c r="P931" s="4">
        <v>15379</v>
      </c>
      <c r="Q931" s="4">
        <v>1611</v>
      </c>
      <c r="R931" s="4">
        <v>74251</v>
      </c>
      <c r="S931" s="4">
        <v>11062</v>
      </c>
      <c r="T931" s="4">
        <v>1265</v>
      </c>
      <c r="U931" s="4">
        <v>0</v>
      </c>
      <c r="V931" s="4">
        <v>85313</v>
      </c>
      <c r="W931" s="5">
        <v>79.991936391253788</v>
      </c>
      <c r="X931" s="5">
        <v>46.43</v>
      </c>
    </row>
    <row r="932" spans="1:24" ht="12.75" customHeight="1">
      <c r="A932" s="4" t="s">
        <v>2474</v>
      </c>
      <c r="B932" s="4" t="s">
        <v>5234</v>
      </c>
      <c r="C932" s="4" t="s">
        <v>56</v>
      </c>
      <c r="D932" s="4" t="s">
        <v>3404</v>
      </c>
      <c r="E932" s="4">
        <v>7766</v>
      </c>
      <c r="F932" s="4">
        <v>664.9</v>
      </c>
      <c r="G932" s="4">
        <v>106652</v>
      </c>
      <c r="H932" s="4">
        <v>11828</v>
      </c>
      <c r="I932" s="4">
        <v>19286</v>
      </c>
      <c r="J932" s="4">
        <v>5698</v>
      </c>
      <c r="K932" s="4">
        <v>65414</v>
      </c>
      <c r="L932" s="4">
        <v>512</v>
      </c>
      <c r="M932" s="4">
        <v>31626</v>
      </c>
      <c r="N932" s="5">
        <v>29.653452349698085</v>
      </c>
      <c r="O932" s="4">
        <v>106652</v>
      </c>
      <c r="P932" s="4">
        <v>15379</v>
      </c>
      <c r="Q932" s="4">
        <v>1611</v>
      </c>
      <c r="R932" s="4">
        <v>74251</v>
      </c>
      <c r="S932" s="4">
        <v>11062</v>
      </c>
      <c r="T932" s="4">
        <v>1265</v>
      </c>
      <c r="U932" s="4">
        <v>0</v>
      </c>
      <c r="V932" s="4">
        <v>85313</v>
      </c>
      <c r="W932" s="5">
        <v>79.991936391253788</v>
      </c>
      <c r="X932" s="5">
        <v>46.43</v>
      </c>
    </row>
    <row r="933" spans="1:24" ht="12.75" customHeight="1">
      <c r="A933" s="4" t="s">
        <v>2473</v>
      </c>
      <c r="B933" s="4" t="s">
        <v>5236</v>
      </c>
      <c r="C933" s="4" t="s">
        <v>56</v>
      </c>
      <c r="D933" s="4" t="s">
        <v>3404</v>
      </c>
      <c r="E933" s="4">
        <v>6523</v>
      </c>
      <c r="F933" s="4">
        <v>710.81</v>
      </c>
      <c r="G933" s="4">
        <v>106652</v>
      </c>
      <c r="H933" s="4">
        <v>11828</v>
      </c>
      <c r="I933" s="4">
        <v>19286</v>
      </c>
      <c r="J933" s="4">
        <v>5698</v>
      </c>
      <c r="K933" s="4">
        <v>65414</v>
      </c>
      <c r="L933" s="4">
        <v>512</v>
      </c>
      <c r="M933" s="4">
        <v>31626</v>
      </c>
      <c r="N933" s="5">
        <v>29.653452349698085</v>
      </c>
      <c r="O933" s="4">
        <v>106652</v>
      </c>
      <c r="P933" s="4">
        <v>15379</v>
      </c>
      <c r="Q933" s="4">
        <v>1611</v>
      </c>
      <c r="R933" s="4">
        <v>74251</v>
      </c>
      <c r="S933" s="4">
        <v>11062</v>
      </c>
      <c r="T933" s="4">
        <v>1265</v>
      </c>
      <c r="U933" s="4">
        <v>0</v>
      </c>
      <c r="V933" s="4">
        <v>85313</v>
      </c>
      <c r="W933" s="5">
        <v>79.991936391253788</v>
      </c>
      <c r="X933" s="5">
        <v>46.43</v>
      </c>
    </row>
    <row r="934" spans="1:24" ht="12.75" customHeight="1">
      <c r="A934" s="4" t="s">
        <v>2472</v>
      </c>
      <c r="B934" s="4" t="s">
        <v>5238</v>
      </c>
      <c r="C934" s="4" t="s">
        <v>56</v>
      </c>
      <c r="D934" s="4" t="s">
        <v>3404</v>
      </c>
      <c r="E934" s="4">
        <v>3346</v>
      </c>
      <c r="F934" s="4">
        <v>738.72</v>
      </c>
      <c r="G934" s="4">
        <v>106652</v>
      </c>
      <c r="H934" s="4">
        <v>11828</v>
      </c>
      <c r="I934" s="4">
        <v>19286</v>
      </c>
      <c r="J934" s="4">
        <v>5698</v>
      </c>
      <c r="K934" s="4">
        <v>65414</v>
      </c>
      <c r="L934" s="4">
        <v>512</v>
      </c>
      <c r="M934" s="4">
        <v>31626</v>
      </c>
      <c r="N934" s="5">
        <v>29.653452349698085</v>
      </c>
      <c r="O934" s="4">
        <v>106652</v>
      </c>
      <c r="P934" s="4">
        <v>15379</v>
      </c>
      <c r="Q934" s="4">
        <v>1611</v>
      </c>
      <c r="R934" s="4">
        <v>74251</v>
      </c>
      <c r="S934" s="4">
        <v>11062</v>
      </c>
      <c r="T934" s="4">
        <v>1265</v>
      </c>
      <c r="U934" s="4">
        <v>0</v>
      </c>
      <c r="V934" s="4">
        <v>85313</v>
      </c>
      <c r="W934" s="5">
        <v>79.991936391253788</v>
      </c>
      <c r="X934" s="5">
        <v>46.43</v>
      </c>
    </row>
    <row r="935" spans="1:24" ht="12.75" customHeight="1">
      <c r="A935" s="4" t="s">
        <v>2471</v>
      </c>
      <c r="B935" s="4" t="s">
        <v>5240</v>
      </c>
      <c r="C935" s="4" t="s">
        <v>56</v>
      </c>
      <c r="D935" s="4" t="s">
        <v>3404</v>
      </c>
      <c r="E935" s="4">
        <v>4708</v>
      </c>
      <c r="F935" s="4">
        <v>1354.96</v>
      </c>
      <c r="G935" s="4">
        <v>106652</v>
      </c>
      <c r="H935" s="4">
        <v>11828</v>
      </c>
      <c r="I935" s="4">
        <v>19286</v>
      </c>
      <c r="J935" s="4">
        <v>5698</v>
      </c>
      <c r="K935" s="4">
        <v>65414</v>
      </c>
      <c r="L935" s="4">
        <v>512</v>
      </c>
      <c r="M935" s="4">
        <v>31626</v>
      </c>
      <c r="N935" s="5">
        <v>29.653452349698085</v>
      </c>
      <c r="O935" s="4">
        <v>106652</v>
      </c>
      <c r="P935" s="4">
        <v>15379</v>
      </c>
      <c r="Q935" s="4">
        <v>1611</v>
      </c>
      <c r="R935" s="4">
        <v>74251</v>
      </c>
      <c r="S935" s="4">
        <v>11062</v>
      </c>
      <c r="T935" s="4">
        <v>1265</v>
      </c>
      <c r="U935" s="4">
        <v>0</v>
      </c>
      <c r="V935" s="4">
        <v>85313</v>
      </c>
      <c r="W935" s="5">
        <v>79.991936391253788</v>
      </c>
      <c r="X935" s="5">
        <v>46.43</v>
      </c>
    </row>
    <row r="936" spans="1:24" ht="12.75" customHeight="1">
      <c r="A936" s="4" t="s">
        <v>2470</v>
      </c>
      <c r="B936" s="4" t="s">
        <v>5242</v>
      </c>
      <c r="C936" s="4" t="s">
        <v>56</v>
      </c>
      <c r="D936" s="4" t="s">
        <v>3404</v>
      </c>
      <c r="E936" s="4">
        <v>34937</v>
      </c>
      <c r="F936" s="4">
        <v>1622.4</v>
      </c>
      <c r="G936" s="4">
        <v>106652</v>
      </c>
      <c r="H936" s="4">
        <v>11828</v>
      </c>
      <c r="I936" s="4">
        <v>19286</v>
      </c>
      <c r="J936" s="4">
        <v>5698</v>
      </c>
      <c r="K936" s="4">
        <v>65414</v>
      </c>
      <c r="L936" s="4">
        <v>512</v>
      </c>
      <c r="M936" s="4">
        <v>31626</v>
      </c>
      <c r="N936" s="5">
        <v>29.653452349698085</v>
      </c>
      <c r="O936" s="4">
        <v>106652</v>
      </c>
      <c r="P936" s="4">
        <v>15379</v>
      </c>
      <c r="Q936" s="4">
        <v>1611</v>
      </c>
      <c r="R936" s="4">
        <v>74251</v>
      </c>
      <c r="S936" s="4">
        <v>11062</v>
      </c>
      <c r="T936" s="4">
        <v>1265</v>
      </c>
      <c r="U936" s="4">
        <v>0</v>
      </c>
      <c r="V936" s="4">
        <v>85313</v>
      </c>
      <c r="W936" s="5">
        <v>79.991936391253788</v>
      </c>
      <c r="X936" s="5">
        <v>46.43</v>
      </c>
    </row>
    <row r="937" spans="1:24" ht="12.75" customHeight="1">
      <c r="A937" s="4" t="s">
        <v>2469</v>
      </c>
      <c r="B937" s="4" t="s">
        <v>5244</v>
      </c>
      <c r="C937" s="4" t="s">
        <v>56</v>
      </c>
      <c r="D937" s="4" t="s">
        <v>3404</v>
      </c>
      <c r="E937" s="4">
        <v>4719</v>
      </c>
      <c r="F937" s="4">
        <v>1764.51</v>
      </c>
      <c r="G937" s="4">
        <v>106652</v>
      </c>
      <c r="H937" s="4">
        <v>11828</v>
      </c>
      <c r="I937" s="4">
        <v>19286</v>
      </c>
      <c r="J937" s="4">
        <v>5698</v>
      </c>
      <c r="K937" s="4">
        <v>65414</v>
      </c>
      <c r="L937" s="4">
        <v>512</v>
      </c>
      <c r="M937" s="4">
        <v>31626</v>
      </c>
      <c r="N937" s="5">
        <v>29.653452349698085</v>
      </c>
      <c r="O937" s="4">
        <v>106652</v>
      </c>
      <c r="P937" s="4">
        <v>15379</v>
      </c>
      <c r="Q937" s="4">
        <v>1611</v>
      </c>
      <c r="R937" s="4">
        <v>74251</v>
      </c>
      <c r="S937" s="4">
        <v>11062</v>
      </c>
      <c r="T937" s="4">
        <v>1265</v>
      </c>
      <c r="U937" s="4">
        <v>0</v>
      </c>
      <c r="V937" s="4">
        <v>85313</v>
      </c>
      <c r="W937" s="5">
        <v>79.991936391253788</v>
      </c>
      <c r="X937" s="5">
        <v>46.43</v>
      </c>
    </row>
    <row r="938" spans="1:24" ht="12.75" customHeight="1">
      <c r="A938" s="4" t="s">
        <v>2468</v>
      </c>
      <c r="B938" s="4" t="s">
        <v>5246</v>
      </c>
      <c r="C938" s="4" t="s">
        <v>56</v>
      </c>
      <c r="D938" s="4" t="s">
        <v>3404</v>
      </c>
      <c r="E938" s="4">
        <v>4174</v>
      </c>
      <c r="F938" s="4">
        <v>653.58000000000004</v>
      </c>
      <c r="G938" s="4">
        <v>106652</v>
      </c>
      <c r="H938" s="4">
        <v>11828</v>
      </c>
      <c r="I938" s="4">
        <v>19286</v>
      </c>
      <c r="J938" s="4">
        <v>5698</v>
      </c>
      <c r="K938" s="4">
        <v>65414</v>
      </c>
      <c r="L938" s="4">
        <v>512</v>
      </c>
      <c r="M938" s="4">
        <v>31626</v>
      </c>
      <c r="N938" s="5">
        <v>29.653452349698085</v>
      </c>
      <c r="O938" s="4">
        <v>106652</v>
      </c>
      <c r="P938" s="4">
        <v>15379</v>
      </c>
      <c r="Q938" s="4">
        <v>1611</v>
      </c>
      <c r="R938" s="4">
        <v>74251</v>
      </c>
      <c r="S938" s="4">
        <v>11062</v>
      </c>
      <c r="T938" s="4">
        <v>1265</v>
      </c>
      <c r="U938" s="4">
        <v>0</v>
      </c>
      <c r="V938" s="4">
        <v>85313</v>
      </c>
      <c r="W938" s="5">
        <v>79.991936391253788</v>
      </c>
      <c r="X938" s="5">
        <v>46.43</v>
      </c>
    </row>
    <row r="939" spans="1:24" ht="12.75" customHeight="1">
      <c r="A939" s="4" t="s">
        <v>2467</v>
      </c>
      <c r="B939" s="4" t="s">
        <v>5248</v>
      </c>
      <c r="C939" s="4" t="s">
        <v>56</v>
      </c>
      <c r="D939" s="4" t="s">
        <v>3404</v>
      </c>
      <c r="E939" s="4">
        <v>4623</v>
      </c>
      <c r="F939" s="4">
        <v>1853.95</v>
      </c>
      <c r="G939" s="4">
        <v>106652</v>
      </c>
      <c r="H939" s="4">
        <v>11828</v>
      </c>
      <c r="I939" s="4">
        <v>19286</v>
      </c>
      <c r="J939" s="4">
        <v>5698</v>
      </c>
      <c r="K939" s="4">
        <v>65414</v>
      </c>
      <c r="L939" s="4">
        <v>512</v>
      </c>
      <c r="M939" s="4">
        <v>31626</v>
      </c>
      <c r="N939" s="5">
        <v>29.653452349698085</v>
      </c>
      <c r="O939" s="4">
        <v>106652</v>
      </c>
      <c r="P939" s="4">
        <v>15379</v>
      </c>
      <c r="Q939" s="4">
        <v>1611</v>
      </c>
      <c r="R939" s="4">
        <v>74251</v>
      </c>
      <c r="S939" s="4">
        <v>11062</v>
      </c>
      <c r="T939" s="4">
        <v>1265</v>
      </c>
      <c r="U939" s="4">
        <v>0</v>
      </c>
      <c r="V939" s="4">
        <v>85313</v>
      </c>
      <c r="W939" s="5">
        <v>79.991936391253788</v>
      </c>
      <c r="X939" s="5">
        <v>46.43</v>
      </c>
    </row>
    <row r="940" spans="1:24" ht="12.75" customHeight="1">
      <c r="A940" s="4" t="s">
        <v>2466</v>
      </c>
      <c r="B940" s="4" t="s">
        <v>5250</v>
      </c>
      <c r="C940" s="4" t="s">
        <v>56</v>
      </c>
      <c r="D940" s="4" t="s">
        <v>3404</v>
      </c>
      <c r="E940" s="4">
        <v>5296</v>
      </c>
      <c r="F940" s="4">
        <v>811.31</v>
      </c>
      <c r="G940" s="4">
        <v>106652</v>
      </c>
      <c r="H940" s="4">
        <v>11828</v>
      </c>
      <c r="I940" s="4">
        <v>19286</v>
      </c>
      <c r="J940" s="4">
        <v>5698</v>
      </c>
      <c r="K940" s="4">
        <v>65414</v>
      </c>
      <c r="L940" s="4">
        <v>512</v>
      </c>
      <c r="M940" s="4">
        <v>31626</v>
      </c>
      <c r="N940" s="5">
        <v>29.653452349698085</v>
      </c>
      <c r="O940" s="4">
        <v>106652</v>
      </c>
      <c r="P940" s="4">
        <v>15379</v>
      </c>
      <c r="Q940" s="4">
        <v>1611</v>
      </c>
      <c r="R940" s="4">
        <v>74251</v>
      </c>
      <c r="S940" s="4">
        <v>11062</v>
      </c>
      <c r="T940" s="4">
        <v>1265</v>
      </c>
      <c r="U940" s="4">
        <v>0</v>
      </c>
      <c r="V940" s="4">
        <v>85313</v>
      </c>
      <c r="W940" s="5">
        <v>79.991936391253788</v>
      </c>
      <c r="X940" s="5">
        <v>46.43</v>
      </c>
    </row>
    <row r="941" spans="1:24" ht="12.75" customHeight="1">
      <c r="A941" s="4" t="s">
        <v>2465</v>
      </c>
      <c r="B941" s="4" t="s">
        <v>5252</v>
      </c>
      <c r="C941" s="4" t="s">
        <v>56</v>
      </c>
      <c r="D941" s="4" t="s">
        <v>3404</v>
      </c>
      <c r="E941" s="4">
        <v>6567</v>
      </c>
      <c r="F941" s="4">
        <v>999.42</v>
      </c>
      <c r="G941" s="4">
        <v>106652</v>
      </c>
      <c r="H941" s="4">
        <v>11828</v>
      </c>
      <c r="I941" s="4">
        <v>19286</v>
      </c>
      <c r="J941" s="4">
        <v>5698</v>
      </c>
      <c r="K941" s="4">
        <v>65414</v>
      </c>
      <c r="L941" s="4">
        <v>512</v>
      </c>
      <c r="M941" s="4">
        <v>31626</v>
      </c>
      <c r="N941" s="5">
        <v>29.653452349698085</v>
      </c>
      <c r="O941" s="4">
        <v>106652</v>
      </c>
      <c r="P941" s="4">
        <v>15379</v>
      </c>
      <c r="Q941" s="4">
        <v>1611</v>
      </c>
      <c r="R941" s="4">
        <v>74251</v>
      </c>
      <c r="S941" s="4">
        <v>11062</v>
      </c>
      <c r="T941" s="4">
        <v>1265</v>
      </c>
      <c r="U941" s="4">
        <v>0</v>
      </c>
      <c r="V941" s="4">
        <v>85313</v>
      </c>
      <c r="W941" s="5">
        <v>79.991936391253788</v>
      </c>
      <c r="X941" s="5">
        <v>46.43</v>
      </c>
    </row>
    <row r="942" spans="1:24" ht="12.75" customHeight="1">
      <c r="A942" s="4" t="s">
        <v>2464</v>
      </c>
      <c r="B942" s="4" t="s">
        <v>5253</v>
      </c>
      <c r="C942" s="4" t="s">
        <v>56</v>
      </c>
      <c r="D942" s="4" t="s">
        <v>3404</v>
      </c>
      <c r="E942" s="4">
        <v>4526</v>
      </c>
      <c r="F942" s="4">
        <v>653.53</v>
      </c>
      <c r="G942" s="4">
        <v>106652</v>
      </c>
      <c r="H942" s="4">
        <v>11828</v>
      </c>
      <c r="I942" s="4">
        <v>19286</v>
      </c>
      <c r="J942" s="4">
        <v>5698</v>
      </c>
      <c r="K942" s="4">
        <v>65414</v>
      </c>
      <c r="L942" s="4">
        <v>512</v>
      </c>
      <c r="M942" s="4">
        <v>31626</v>
      </c>
      <c r="N942" s="5">
        <v>29.653452349698085</v>
      </c>
      <c r="O942" s="4">
        <v>106652</v>
      </c>
      <c r="P942" s="4">
        <v>15379</v>
      </c>
      <c r="Q942" s="4">
        <v>1611</v>
      </c>
      <c r="R942" s="4">
        <v>74251</v>
      </c>
      <c r="S942" s="4">
        <v>11062</v>
      </c>
      <c r="T942" s="4">
        <v>1265</v>
      </c>
      <c r="U942" s="4">
        <v>0</v>
      </c>
      <c r="V942" s="4">
        <v>85313</v>
      </c>
      <c r="W942" s="5">
        <v>79.991936391253788</v>
      </c>
      <c r="X942" s="5">
        <v>46.43</v>
      </c>
    </row>
    <row r="943" spans="1:24" ht="12.75" customHeight="1">
      <c r="A943" s="4" t="s">
        <v>2463</v>
      </c>
      <c r="B943" s="4" t="s">
        <v>5255</v>
      </c>
      <c r="C943" s="4" t="s">
        <v>56</v>
      </c>
      <c r="D943" s="4" t="s">
        <v>3404</v>
      </c>
      <c r="E943" s="4">
        <v>8891</v>
      </c>
      <c r="F943" s="4">
        <v>1089.24</v>
      </c>
      <c r="G943" s="4">
        <v>106652</v>
      </c>
      <c r="H943" s="4">
        <v>11828</v>
      </c>
      <c r="I943" s="4">
        <v>19286</v>
      </c>
      <c r="J943" s="4">
        <v>5698</v>
      </c>
      <c r="K943" s="4">
        <v>65414</v>
      </c>
      <c r="L943" s="4">
        <v>512</v>
      </c>
      <c r="M943" s="4">
        <v>31626</v>
      </c>
      <c r="N943" s="5">
        <v>29.653452349698085</v>
      </c>
      <c r="O943" s="4">
        <v>106652</v>
      </c>
      <c r="P943" s="4">
        <v>15379</v>
      </c>
      <c r="Q943" s="4">
        <v>1611</v>
      </c>
      <c r="R943" s="4">
        <v>74251</v>
      </c>
      <c r="S943" s="4">
        <v>11062</v>
      </c>
      <c r="T943" s="4">
        <v>1265</v>
      </c>
      <c r="U943" s="4">
        <v>0</v>
      </c>
      <c r="V943" s="4">
        <v>85313</v>
      </c>
      <c r="W943" s="5">
        <v>79.991936391253788</v>
      </c>
      <c r="X943" s="5">
        <v>46.43</v>
      </c>
    </row>
    <row r="944" spans="1:24" ht="12.75" customHeight="1">
      <c r="A944" s="4" t="s">
        <v>2462</v>
      </c>
      <c r="B944" s="4" t="s">
        <v>5257</v>
      </c>
      <c r="C944" s="4" t="s">
        <v>56</v>
      </c>
      <c r="D944" s="4" t="s">
        <v>3404</v>
      </c>
      <c r="E944" s="4">
        <v>5692</v>
      </c>
      <c r="F944" s="4">
        <v>1261.22</v>
      </c>
      <c r="G944" s="4">
        <v>106652</v>
      </c>
      <c r="H944" s="4">
        <v>11828</v>
      </c>
      <c r="I944" s="4">
        <v>19286</v>
      </c>
      <c r="J944" s="4">
        <v>5698</v>
      </c>
      <c r="K944" s="4">
        <v>65414</v>
      </c>
      <c r="L944" s="4">
        <v>512</v>
      </c>
      <c r="M944" s="4">
        <v>31626</v>
      </c>
      <c r="N944" s="5">
        <v>29.653452349698085</v>
      </c>
      <c r="O944" s="4">
        <v>106652</v>
      </c>
      <c r="P944" s="4">
        <v>15379</v>
      </c>
      <c r="Q944" s="4">
        <v>1611</v>
      </c>
      <c r="R944" s="4">
        <v>74251</v>
      </c>
      <c r="S944" s="4">
        <v>11062</v>
      </c>
      <c r="T944" s="4">
        <v>1265</v>
      </c>
      <c r="U944" s="4">
        <v>0</v>
      </c>
      <c r="V944" s="4">
        <v>85313</v>
      </c>
      <c r="W944" s="5">
        <v>79.991936391253788</v>
      </c>
      <c r="X944" s="5">
        <v>46.43</v>
      </c>
    </row>
    <row r="945" spans="1:24" ht="12.75" customHeight="1">
      <c r="A945" s="4" t="s">
        <v>2461</v>
      </c>
      <c r="B945" s="4" t="s">
        <v>5259</v>
      </c>
      <c r="C945" s="4" t="s">
        <v>56</v>
      </c>
      <c r="D945" s="4" t="s">
        <v>3404</v>
      </c>
      <c r="E945" s="4">
        <v>4225</v>
      </c>
      <c r="F945" s="4">
        <v>931.54</v>
      </c>
      <c r="G945" s="4">
        <v>106652</v>
      </c>
      <c r="H945" s="4">
        <v>11828</v>
      </c>
      <c r="I945" s="4">
        <v>19286</v>
      </c>
      <c r="J945" s="4">
        <v>5698</v>
      </c>
      <c r="K945" s="4">
        <v>65414</v>
      </c>
      <c r="L945" s="4">
        <v>512</v>
      </c>
      <c r="M945" s="4">
        <v>31626</v>
      </c>
      <c r="N945" s="5">
        <v>29.653452349698085</v>
      </c>
      <c r="O945" s="4">
        <v>106652</v>
      </c>
      <c r="P945" s="4">
        <v>15379</v>
      </c>
      <c r="Q945" s="4">
        <v>1611</v>
      </c>
      <c r="R945" s="4">
        <v>74251</v>
      </c>
      <c r="S945" s="4">
        <v>11062</v>
      </c>
      <c r="T945" s="4">
        <v>1265</v>
      </c>
      <c r="U945" s="4">
        <v>0</v>
      </c>
      <c r="V945" s="4">
        <v>85313</v>
      </c>
      <c r="W945" s="5">
        <v>79.991936391253788</v>
      </c>
      <c r="X945" s="5">
        <v>46.43</v>
      </c>
    </row>
    <row r="946" spans="1:24" ht="12.75" customHeight="1">
      <c r="A946" s="4" t="s">
        <v>2460</v>
      </c>
      <c r="B946" s="4" t="s">
        <v>5261</v>
      </c>
      <c r="C946" s="4" t="s">
        <v>56</v>
      </c>
      <c r="D946" s="4" t="s">
        <v>3404</v>
      </c>
      <c r="E946" s="4">
        <v>7015</v>
      </c>
      <c r="F946" s="4">
        <v>1339.04</v>
      </c>
      <c r="G946" s="4">
        <v>106652</v>
      </c>
      <c r="H946" s="4">
        <v>11828</v>
      </c>
      <c r="I946" s="4">
        <v>19286</v>
      </c>
      <c r="J946" s="4">
        <v>5698</v>
      </c>
      <c r="K946" s="4">
        <v>65414</v>
      </c>
      <c r="L946" s="4">
        <v>512</v>
      </c>
      <c r="M946" s="4">
        <v>31626</v>
      </c>
      <c r="N946" s="5">
        <v>29.653452349698085</v>
      </c>
      <c r="O946" s="4">
        <v>106652</v>
      </c>
      <c r="P946" s="4">
        <v>15379</v>
      </c>
      <c r="Q946" s="4">
        <v>1611</v>
      </c>
      <c r="R946" s="4">
        <v>74251</v>
      </c>
      <c r="S946" s="4">
        <v>11062</v>
      </c>
      <c r="T946" s="4">
        <v>1265</v>
      </c>
      <c r="U946" s="4">
        <v>0</v>
      </c>
      <c r="V946" s="4">
        <v>85313</v>
      </c>
      <c r="W946" s="5">
        <v>79.991936391253788</v>
      </c>
      <c r="X946" s="5">
        <v>46.43</v>
      </c>
    </row>
    <row r="947" spans="1:24" ht="12.75" customHeight="1">
      <c r="A947" s="4" t="s">
        <v>2459</v>
      </c>
      <c r="B947" s="4" t="s">
        <v>5263</v>
      </c>
      <c r="C947" s="4" t="s">
        <v>56</v>
      </c>
      <c r="D947" s="4" t="s">
        <v>3404</v>
      </c>
      <c r="E947" s="4">
        <v>6173</v>
      </c>
      <c r="F947" s="4">
        <v>1121.8599999999999</v>
      </c>
      <c r="G947" s="4">
        <v>106652</v>
      </c>
      <c r="H947" s="4">
        <v>11828</v>
      </c>
      <c r="I947" s="4">
        <v>19286</v>
      </c>
      <c r="J947" s="4">
        <v>5698</v>
      </c>
      <c r="K947" s="4">
        <v>65414</v>
      </c>
      <c r="L947" s="4">
        <v>512</v>
      </c>
      <c r="M947" s="4">
        <v>31626</v>
      </c>
      <c r="N947" s="5">
        <v>29.653452349698085</v>
      </c>
      <c r="O947" s="4">
        <v>106652</v>
      </c>
      <c r="P947" s="4">
        <v>15379</v>
      </c>
      <c r="Q947" s="4">
        <v>1611</v>
      </c>
      <c r="R947" s="4">
        <v>74251</v>
      </c>
      <c r="S947" s="4">
        <v>11062</v>
      </c>
      <c r="T947" s="4">
        <v>1265</v>
      </c>
      <c r="U947" s="4">
        <v>0</v>
      </c>
      <c r="V947" s="4">
        <v>85313</v>
      </c>
      <c r="W947" s="5">
        <v>79.991936391253788</v>
      </c>
      <c r="X947" s="5">
        <v>46.43</v>
      </c>
    </row>
    <row r="948" spans="1:24" ht="12.75" customHeight="1">
      <c r="A948" s="4" t="s">
        <v>2458</v>
      </c>
      <c r="B948" s="4" t="s">
        <v>5265</v>
      </c>
      <c r="C948" s="4" t="s">
        <v>56</v>
      </c>
      <c r="D948" s="4" t="s">
        <v>3404</v>
      </c>
      <c r="E948" s="4">
        <v>8361</v>
      </c>
      <c r="F948" s="4">
        <v>1314.95</v>
      </c>
      <c r="G948" s="4">
        <v>106652</v>
      </c>
      <c r="H948" s="4">
        <v>11828</v>
      </c>
      <c r="I948" s="4">
        <v>19286</v>
      </c>
      <c r="J948" s="4">
        <v>5698</v>
      </c>
      <c r="K948" s="4">
        <v>65414</v>
      </c>
      <c r="L948" s="4">
        <v>512</v>
      </c>
      <c r="M948" s="4">
        <v>31626</v>
      </c>
      <c r="N948" s="5">
        <v>29.653452349698085</v>
      </c>
      <c r="O948" s="4">
        <v>106652</v>
      </c>
      <c r="P948" s="4">
        <v>15379</v>
      </c>
      <c r="Q948" s="4">
        <v>1611</v>
      </c>
      <c r="R948" s="4">
        <v>74251</v>
      </c>
      <c r="S948" s="4">
        <v>11062</v>
      </c>
      <c r="T948" s="4">
        <v>1265</v>
      </c>
      <c r="U948" s="4">
        <v>0</v>
      </c>
      <c r="V948" s="4">
        <v>85313</v>
      </c>
      <c r="W948" s="5">
        <v>79.991936391253788</v>
      </c>
      <c r="X948" s="5">
        <v>46.43</v>
      </c>
    </row>
    <row r="949" spans="1:24" ht="12.75" customHeight="1">
      <c r="A949" s="4" t="s">
        <v>2457</v>
      </c>
      <c r="B949" s="4" t="s">
        <v>5267</v>
      </c>
      <c r="C949" s="4" t="s">
        <v>56</v>
      </c>
      <c r="D949" s="4" t="s">
        <v>3404</v>
      </c>
      <c r="E949" s="4">
        <v>5787</v>
      </c>
      <c r="F949" s="4">
        <v>158.57</v>
      </c>
      <c r="G949" s="4">
        <v>106652</v>
      </c>
      <c r="H949" s="4">
        <v>11828</v>
      </c>
      <c r="I949" s="4">
        <v>19286</v>
      </c>
      <c r="J949" s="4">
        <v>5698</v>
      </c>
      <c r="K949" s="4">
        <v>65414</v>
      </c>
      <c r="L949" s="4">
        <v>512</v>
      </c>
      <c r="M949" s="4">
        <v>31626</v>
      </c>
      <c r="N949" s="5">
        <v>29.653452349698085</v>
      </c>
      <c r="O949" s="4">
        <v>106652</v>
      </c>
      <c r="P949" s="4">
        <v>15379</v>
      </c>
      <c r="Q949" s="4">
        <v>1611</v>
      </c>
      <c r="R949" s="4">
        <v>74251</v>
      </c>
      <c r="S949" s="4">
        <v>11062</v>
      </c>
      <c r="T949" s="4">
        <v>1265</v>
      </c>
      <c r="U949" s="4">
        <v>0</v>
      </c>
      <c r="V949" s="4">
        <v>85313</v>
      </c>
      <c r="W949" s="5">
        <v>79.991936391253788</v>
      </c>
      <c r="X949" s="5">
        <v>46.43</v>
      </c>
    </row>
    <row r="950" spans="1:24" ht="12.75" customHeight="1">
      <c r="A950" s="4" t="s">
        <v>2456</v>
      </c>
      <c r="B950" s="4" t="s">
        <v>5269</v>
      </c>
      <c r="C950" s="4" t="s">
        <v>56</v>
      </c>
      <c r="D950" s="4" t="s">
        <v>3404</v>
      </c>
      <c r="E950" s="4">
        <v>10023</v>
      </c>
      <c r="F950" s="4">
        <v>244.81</v>
      </c>
      <c r="G950" s="4">
        <v>106652</v>
      </c>
      <c r="H950" s="4">
        <v>11828</v>
      </c>
      <c r="I950" s="4">
        <v>19286</v>
      </c>
      <c r="J950" s="4">
        <v>5698</v>
      </c>
      <c r="K950" s="4">
        <v>65414</v>
      </c>
      <c r="L950" s="4">
        <v>512</v>
      </c>
      <c r="M950" s="4">
        <v>31626</v>
      </c>
      <c r="N950" s="5">
        <v>29.653452349698085</v>
      </c>
      <c r="O950" s="4">
        <v>106652</v>
      </c>
      <c r="P950" s="4">
        <v>15379</v>
      </c>
      <c r="Q950" s="4">
        <v>1611</v>
      </c>
      <c r="R950" s="4">
        <v>74251</v>
      </c>
      <c r="S950" s="4">
        <v>11062</v>
      </c>
      <c r="T950" s="4">
        <v>1265</v>
      </c>
      <c r="U950" s="4">
        <v>0</v>
      </c>
      <c r="V950" s="4">
        <v>85313</v>
      </c>
      <c r="W950" s="5">
        <v>79.991936391253788</v>
      </c>
      <c r="X950" s="5">
        <v>46.43</v>
      </c>
    </row>
    <row r="951" spans="1:24" ht="12.75" customHeight="1">
      <c r="A951" s="4" t="s">
        <v>2455</v>
      </c>
      <c r="B951" s="4" t="s">
        <v>5271</v>
      </c>
      <c r="C951" s="4" t="s">
        <v>56</v>
      </c>
      <c r="D951" s="4" t="s">
        <v>3404</v>
      </c>
      <c r="E951" s="4">
        <v>7563</v>
      </c>
      <c r="F951" s="4">
        <v>579.09</v>
      </c>
      <c r="G951" s="4">
        <v>106652</v>
      </c>
      <c r="H951" s="4">
        <v>11828</v>
      </c>
      <c r="I951" s="4">
        <v>19286</v>
      </c>
      <c r="J951" s="4">
        <v>5698</v>
      </c>
      <c r="K951" s="4">
        <v>65414</v>
      </c>
      <c r="L951" s="4">
        <v>512</v>
      </c>
      <c r="M951" s="4">
        <v>31626</v>
      </c>
      <c r="N951" s="5">
        <v>29.653452349698085</v>
      </c>
      <c r="O951" s="4">
        <v>106652</v>
      </c>
      <c r="P951" s="4">
        <v>15379</v>
      </c>
      <c r="Q951" s="4">
        <v>1611</v>
      </c>
      <c r="R951" s="4">
        <v>74251</v>
      </c>
      <c r="S951" s="4">
        <v>11062</v>
      </c>
      <c r="T951" s="4">
        <v>1265</v>
      </c>
      <c r="U951" s="4">
        <v>0</v>
      </c>
      <c r="V951" s="4">
        <v>85313</v>
      </c>
      <c r="W951" s="5">
        <v>79.991936391253788</v>
      </c>
      <c r="X951" s="5">
        <v>46.43</v>
      </c>
    </row>
    <row r="952" spans="1:24" ht="12.75" customHeight="1">
      <c r="A952" s="4" t="s">
        <v>2454</v>
      </c>
      <c r="B952" s="4" t="s">
        <v>5273</v>
      </c>
      <c r="C952" s="4" t="s">
        <v>56</v>
      </c>
      <c r="D952" s="4" t="s">
        <v>3404</v>
      </c>
      <c r="E952" s="4">
        <v>7547</v>
      </c>
      <c r="F952" s="4">
        <v>1213.6300000000001</v>
      </c>
      <c r="G952" s="4">
        <v>106652</v>
      </c>
      <c r="H952" s="4">
        <v>11828</v>
      </c>
      <c r="I952" s="4">
        <v>19286</v>
      </c>
      <c r="J952" s="4">
        <v>5698</v>
      </c>
      <c r="K952" s="4">
        <v>65414</v>
      </c>
      <c r="L952" s="4">
        <v>512</v>
      </c>
      <c r="M952" s="4">
        <v>31626</v>
      </c>
      <c r="N952" s="5">
        <v>29.653452349698085</v>
      </c>
      <c r="O952" s="4">
        <v>106652</v>
      </c>
      <c r="P952" s="4">
        <v>15379</v>
      </c>
      <c r="Q952" s="4">
        <v>1611</v>
      </c>
      <c r="R952" s="4">
        <v>74251</v>
      </c>
      <c r="S952" s="4">
        <v>11062</v>
      </c>
      <c r="T952" s="4">
        <v>1265</v>
      </c>
      <c r="U952" s="4">
        <v>0</v>
      </c>
      <c r="V952" s="4">
        <v>85313</v>
      </c>
      <c r="W952" s="5">
        <v>79.991936391253788</v>
      </c>
      <c r="X952" s="5">
        <v>46.43</v>
      </c>
    </row>
    <row r="953" spans="1:24" ht="12.75" customHeight="1">
      <c r="A953" s="4" t="s">
        <v>2453</v>
      </c>
      <c r="B953" s="4" t="s">
        <v>5275</v>
      </c>
      <c r="C953" s="4" t="s">
        <v>56</v>
      </c>
      <c r="D953" s="4" t="s">
        <v>3404</v>
      </c>
      <c r="E953" s="4">
        <v>9960</v>
      </c>
      <c r="F953" s="4">
        <v>1217.45</v>
      </c>
      <c r="G953" s="4">
        <v>106652</v>
      </c>
      <c r="H953" s="4">
        <v>11828</v>
      </c>
      <c r="I953" s="4">
        <v>19286</v>
      </c>
      <c r="J953" s="4">
        <v>5698</v>
      </c>
      <c r="K953" s="4">
        <v>65414</v>
      </c>
      <c r="L953" s="4">
        <v>512</v>
      </c>
      <c r="M953" s="4">
        <v>31626</v>
      </c>
      <c r="N953" s="5">
        <v>29.653452349698085</v>
      </c>
      <c r="O953" s="4">
        <v>106652</v>
      </c>
      <c r="P953" s="4">
        <v>15379</v>
      </c>
      <c r="Q953" s="4">
        <v>1611</v>
      </c>
      <c r="R953" s="4">
        <v>74251</v>
      </c>
      <c r="S953" s="4">
        <v>11062</v>
      </c>
      <c r="T953" s="4">
        <v>1265</v>
      </c>
      <c r="U953" s="4">
        <v>0</v>
      </c>
      <c r="V953" s="4">
        <v>85313</v>
      </c>
      <c r="W953" s="5">
        <v>79.991936391253788</v>
      </c>
      <c r="X953" s="5">
        <v>46.43</v>
      </c>
    </row>
    <row r="954" spans="1:24" ht="12.75" customHeight="1">
      <c r="A954" s="4" t="s">
        <v>2452</v>
      </c>
      <c r="B954" s="4" t="s">
        <v>5277</v>
      </c>
      <c r="C954" s="4" t="s">
        <v>56</v>
      </c>
      <c r="D954" s="4" t="s">
        <v>3404</v>
      </c>
      <c r="E954" s="4">
        <v>3046</v>
      </c>
      <c r="F954" s="4">
        <v>707.17</v>
      </c>
      <c r="G954" s="4">
        <v>106652</v>
      </c>
      <c r="H954" s="4">
        <v>11828</v>
      </c>
      <c r="I954" s="4">
        <v>19286</v>
      </c>
      <c r="J954" s="4">
        <v>5698</v>
      </c>
      <c r="K954" s="4">
        <v>65414</v>
      </c>
      <c r="L954" s="4">
        <v>512</v>
      </c>
      <c r="M954" s="4">
        <v>31626</v>
      </c>
      <c r="N954" s="5">
        <v>29.653452349698085</v>
      </c>
      <c r="O954" s="4">
        <v>106652</v>
      </c>
      <c r="P954" s="4">
        <v>15379</v>
      </c>
      <c r="Q954" s="4">
        <v>1611</v>
      </c>
      <c r="R954" s="4">
        <v>74251</v>
      </c>
      <c r="S954" s="4">
        <v>11062</v>
      </c>
      <c r="T954" s="4">
        <v>1265</v>
      </c>
      <c r="U954" s="4">
        <v>0</v>
      </c>
      <c r="V954" s="4">
        <v>85313</v>
      </c>
      <c r="W954" s="5">
        <v>79.991936391253788</v>
      </c>
      <c r="X954" s="5">
        <v>46.43</v>
      </c>
    </row>
    <row r="955" spans="1:24" ht="12.75" customHeight="1">
      <c r="A955" s="4" t="s">
        <v>2451</v>
      </c>
      <c r="B955" s="4" t="s">
        <v>5279</v>
      </c>
      <c r="C955" s="4" t="s">
        <v>56</v>
      </c>
      <c r="D955" s="4" t="s">
        <v>3404</v>
      </c>
      <c r="E955" s="4">
        <v>11346</v>
      </c>
      <c r="F955" s="4">
        <v>394.16</v>
      </c>
      <c r="G955" s="4">
        <v>106652</v>
      </c>
      <c r="H955" s="4">
        <v>11828</v>
      </c>
      <c r="I955" s="4">
        <v>19286</v>
      </c>
      <c r="J955" s="4">
        <v>5698</v>
      </c>
      <c r="K955" s="4">
        <v>65414</v>
      </c>
      <c r="L955" s="4">
        <v>512</v>
      </c>
      <c r="M955" s="4">
        <v>31626</v>
      </c>
      <c r="N955" s="5">
        <v>29.653452349698085</v>
      </c>
      <c r="O955" s="4">
        <v>106652</v>
      </c>
      <c r="P955" s="4">
        <v>15379</v>
      </c>
      <c r="Q955" s="4">
        <v>1611</v>
      </c>
      <c r="R955" s="4">
        <v>74251</v>
      </c>
      <c r="S955" s="4">
        <v>11062</v>
      </c>
      <c r="T955" s="4">
        <v>1265</v>
      </c>
      <c r="U955" s="4">
        <v>0</v>
      </c>
      <c r="V955" s="4">
        <v>85313</v>
      </c>
      <c r="W955" s="5">
        <v>79.991936391253788</v>
      </c>
      <c r="X955" s="5">
        <v>46.43</v>
      </c>
    </row>
    <row r="956" spans="1:24" ht="12.75" customHeight="1">
      <c r="A956" s="4" t="s">
        <v>2450</v>
      </c>
      <c r="B956" s="4" t="s">
        <v>5281</v>
      </c>
      <c r="C956" s="4" t="s">
        <v>56</v>
      </c>
      <c r="D956" s="4" t="s">
        <v>3404</v>
      </c>
      <c r="E956" s="4">
        <v>6922</v>
      </c>
      <c r="F956" s="4">
        <v>772.41</v>
      </c>
      <c r="G956" s="4">
        <v>106652</v>
      </c>
      <c r="H956" s="4">
        <v>11828</v>
      </c>
      <c r="I956" s="4">
        <v>19286</v>
      </c>
      <c r="J956" s="4">
        <v>5698</v>
      </c>
      <c r="K956" s="4">
        <v>65414</v>
      </c>
      <c r="L956" s="4">
        <v>512</v>
      </c>
      <c r="M956" s="4">
        <v>31626</v>
      </c>
      <c r="N956" s="5">
        <v>29.653452349698085</v>
      </c>
      <c r="O956" s="4">
        <v>106652</v>
      </c>
      <c r="P956" s="4">
        <v>15379</v>
      </c>
      <c r="Q956" s="4">
        <v>1611</v>
      </c>
      <c r="R956" s="4">
        <v>74251</v>
      </c>
      <c r="S956" s="4">
        <v>11062</v>
      </c>
      <c r="T956" s="4">
        <v>1265</v>
      </c>
      <c r="U956" s="4">
        <v>0</v>
      </c>
      <c r="V956" s="4">
        <v>85313</v>
      </c>
      <c r="W956" s="5">
        <v>79.991936391253788</v>
      </c>
      <c r="X956" s="5">
        <v>46.43</v>
      </c>
    </row>
    <row r="957" spans="1:24" ht="12.75" customHeight="1">
      <c r="A957" s="4" t="s">
        <v>2449</v>
      </c>
      <c r="B957" s="4" t="s">
        <v>5283</v>
      </c>
      <c r="C957" s="4" t="s">
        <v>56</v>
      </c>
      <c r="D957" s="4" t="s">
        <v>3404</v>
      </c>
      <c r="E957" s="4">
        <v>3560</v>
      </c>
      <c r="F957" s="4">
        <v>1370.42</v>
      </c>
      <c r="G957" s="4">
        <v>106652</v>
      </c>
      <c r="H957" s="4">
        <v>11828</v>
      </c>
      <c r="I957" s="4">
        <v>19286</v>
      </c>
      <c r="J957" s="4">
        <v>5698</v>
      </c>
      <c r="K957" s="4">
        <v>65414</v>
      </c>
      <c r="L957" s="4">
        <v>512</v>
      </c>
      <c r="M957" s="4">
        <v>31626</v>
      </c>
      <c r="N957" s="5">
        <v>29.653452349698085</v>
      </c>
      <c r="O957" s="4">
        <v>106652</v>
      </c>
      <c r="P957" s="4">
        <v>15379</v>
      </c>
      <c r="Q957" s="4">
        <v>1611</v>
      </c>
      <c r="R957" s="4">
        <v>74251</v>
      </c>
      <c r="S957" s="4">
        <v>11062</v>
      </c>
      <c r="T957" s="4">
        <v>1265</v>
      </c>
      <c r="U957" s="4">
        <v>0</v>
      </c>
      <c r="V957" s="4">
        <v>85313</v>
      </c>
      <c r="W957" s="5">
        <v>79.991936391253788</v>
      </c>
      <c r="X957" s="5">
        <v>46.43</v>
      </c>
    </row>
    <row r="958" spans="1:24" ht="12.75" customHeight="1">
      <c r="A958" s="4" t="s">
        <v>2448</v>
      </c>
      <c r="B958" s="4" t="s">
        <v>5285</v>
      </c>
      <c r="C958" s="4" t="s">
        <v>56</v>
      </c>
      <c r="D958" s="4" t="s">
        <v>3404</v>
      </c>
      <c r="E958" s="4">
        <v>4837</v>
      </c>
      <c r="F958" s="4">
        <v>1564.6</v>
      </c>
      <c r="G958" s="4">
        <v>106652</v>
      </c>
      <c r="H958" s="4">
        <v>11828</v>
      </c>
      <c r="I958" s="4">
        <v>19286</v>
      </c>
      <c r="J958" s="4">
        <v>5698</v>
      </c>
      <c r="K958" s="4">
        <v>65414</v>
      </c>
      <c r="L958" s="4">
        <v>512</v>
      </c>
      <c r="M958" s="4">
        <v>31626</v>
      </c>
      <c r="N958" s="5">
        <v>29.653452349698085</v>
      </c>
      <c r="O958" s="4">
        <v>106652</v>
      </c>
      <c r="P958" s="4">
        <v>15379</v>
      </c>
      <c r="Q958" s="4">
        <v>1611</v>
      </c>
      <c r="R958" s="4">
        <v>74251</v>
      </c>
      <c r="S958" s="4">
        <v>11062</v>
      </c>
      <c r="T958" s="4">
        <v>1265</v>
      </c>
      <c r="U958" s="4">
        <v>0</v>
      </c>
      <c r="V958" s="4">
        <v>85313</v>
      </c>
      <c r="W958" s="5">
        <v>79.991936391253788</v>
      </c>
      <c r="X958" s="5">
        <v>46.43</v>
      </c>
    </row>
    <row r="959" spans="1:24" ht="12.75" customHeight="1">
      <c r="A959" s="4" t="s">
        <v>2447</v>
      </c>
      <c r="B959" s="4" t="s">
        <v>5287</v>
      </c>
      <c r="C959" s="4" t="s">
        <v>56</v>
      </c>
      <c r="D959" s="4" t="s">
        <v>3404</v>
      </c>
      <c r="E959" s="4">
        <v>7609</v>
      </c>
      <c r="F959" s="4">
        <v>1568.59</v>
      </c>
      <c r="G959" s="4">
        <v>106652</v>
      </c>
      <c r="H959" s="4">
        <v>11828</v>
      </c>
      <c r="I959" s="4">
        <v>19286</v>
      </c>
      <c r="J959" s="4">
        <v>5698</v>
      </c>
      <c r="K959" s="4">
        <v>65414</v>
      </c>
      <c r="L959" s="4">
        <v>512</v>
      </c>
      <c r="M959" s="4">
        <v>31626</v>
      </c>
      <c r="N959" s="5">
        <v>29.653452349698085</v>
      </c>
      <c r="O959" s="4">
        <v>106652</v>
      </c>
      <c r="P959" s="4">
        <v>15379</v>
      </c>
      <c r="Q959" s="4">
        <v>1611</v>
      </c>
      <c r="R959" s="4">
        <v>74251</v>
      </c>
      <c r="S959" s="4">
        <v>11062</v>
      </c>
      <c r="T959" s="4">
        <v>1265</v>
      </c>
      <c r="U959" s="4">
        <v>0</v>
      </c>
      <c r="V959" s="4">
        <v>85313</v>
      </c>
      <c r="W959" s="5">
        <v>79.991936391253788</v>
      </c>
      <c r="X959" s="5">
        <v>46.43</v>
      </c>
    </row>
    <row r="960" spans="1:24" ht="12.75" customHeight="1">
      <c r="A960" s="4" t="s">
        <v>2446</v>
      </c>
      <c r="B960" s="4" t="s">
        <v>5289</v>
      </c>
      <c r="C960" s="4" t="s">
        <v>56</v>
      </c>
      <c r="D960" s="4" t="s">
        <v>3404</v>
      </c>
      <c r="E960" s="4">
        <v>8347</v>
      </c>
      <c r="F960" s="4">
        <v>1319.07</v>
      </c>
      <c r="G960" s="4">
        <v>106652</v>
      </c>
      <c r="H960" s="4">
        <v>11828</v>
      </c>
      <c r="I960" s="4">
        <v>19286</v>
      </c>
      <c r="J960" s="4">
        <v>5698</v>
      </c>
      <c r="K960" s="4">
        <v>65414</v>
      </c>
      <c r="L960" s="4">
        <v>512</v>
      </c>
      <c r="M960" s="4">
        <v>31626</v>
      </c>
      <c r="N960" s="5">
        <v>29.653452349698085</v>
      </c>
      <c r="O960" s="4">
        <v>106652</v>
      </c>
      <c r="P960" s="4">
        <v>15379</v>
      </c>
      <c r="Q960" s="4">
        <v>1611</v>
      </c>
      <c r="R960" s="4">
        <v>74251</v>
      </c>
      <c r="S960" s="4">
        <v>11062</v>
      </c>
      <c r="T960" s="4">
        <v>1265</v>
      </c>
      <c r="U960" s="4">
        <v>0</v>
      </c>
      <c r="V960" s="4">
        <v>85313</v>
      </c>
      <c r="W960" s="5">
        <v>79.991936391253788</v>
      </c>
      <c r="X960" s="5">
        <v>46.43</v>
      </c>
    </row>
    <row r="961" spans="1:24" ht="12.75" customHeight="1">
      <c r="A961" s="4" t="s">
        <v>5290</v>
      </c>
      <c r="B961" s="4" t="s">
        <v>5292</v>
      </c>
      <c r="C961" s="4" t="s">
        <v>56</v>
      </c>
      <c r="D961" s="4" t="s">
        <v>3404</v>
      </c>
      <c r="E961" s="4">
        <v>2870</v>
      </c>
      <c r="F961" s="4">
        <v>1101.96</v>
      </c>
      <c r="G961" s="4">
        <v>106652</v>
      </c>
      <c r="H961" s="4">
        <v>11828</v>
      </c>
      <c r="I961" s="4">
        <v>19286</v>
      </c>
      <c r="J961" s="4">
        <v>5698</v>
      </c>
      <c r="K961" s="4">
        <v>65414</v>
      </c>
      <c r="L961" s="4">
        <v>512</v>
      </c>
      <c r="M961" s="4">
        <v>31626</v>
      </c>
      <c r="N961" s="5">
        <v>29.653452349698085</v>
      </c>
      <c r="O961" s="4">
        <v>106652</v>
      </c>
      <c r="P961" s="4">
        <v>15379</v>
      </c>
      <c r="Q961" s="4">
        <v>1611</v>
      </c>
      <c r="R961" s="4">
        <v>74251</v>
      </c>
      <c r="S961" s="4">
        <v>11062</v>
      </c>
      <c r="T961" s="4">
        <v>1265</v>
      </c>
      <c r="U961" s="4">
        <v>0</v>
      </c>
      <c r="V961" s="4">
        <v>85313</v>
      </c>
      <c r="W961" s="5">
        <v>79.991936391253788</v>
      </c>
      <c r="X961" s="5">
        <v>46.43</v>
      </c>
    </row>
    <row r="962" spans="1:24" ht="12.75" customHeight="1">
      <c r="A962" s="4" t="s">
        <v>2445</v>
      </c>
      <c r="B962" s="4" t="s">
        <v>5294</v>
      </c>
      <c r="C962" s="4" t="s">
        <v>56</v>
      </c>
      <c r="D962" s="4" t="s">
        <v>3404</v>
      </c>
      <c r="E962" s="4">
        <v>5407</v>
      </c>
      <c r="F962" s="4">
        <v>766.69</v>
      </c>
      <c r="G962" s="4">
        <v>106652</v>
      </c>
      <c r="H962" s="4">
        <v>11828</v>
      </c>
      <c r="I962" s="4">
        <v>19286</v>
      </c>
      <c r="J962" s="4">
        <v>5698</v>
      </c>
      <c r="K962" s="4">
        <v>65414</v>
      </c>
      <c r="L962" s="4">
        <v>512</v>
      </c>
      <c r="M962" s="4">
        <v>31626</v>
      </c>
      <c r="N962" s="5">
        <v>29.653452349698085</v>
      </c>
      <c r="O962" s="4">
        <v>106652</v>
      </c>
      <c r="P962" s="4">
        <v>15379</v>
      </c>
      <c r="Q962" s="4">
        <v>1611</v>
      </c>
      <c r="R962" s="4">
        <v>74251</v>
      </c>
      <c r="S962" s="4">
        <v>11062</v>
      </c>
      <c r="T962" s="4">
        <v>1265</v>
      </c>
      <c r="U962" s="4">
        <v>0</v>
      </c>
      <c r="V962" s="4">
        <v>85313</v>
      </c>
      <c r="W962" s="5">
        <v>79.991936391253788</v>
      </c>
      <c r="X962" s="5">
        <v>46.43</v>
      </c>
    </row>
    <row r="963" spans="1:24" ht="12.75" customHeight="1">
      <c r="A963" s="4" t="s">
        <v>2444</v>
      </c>
      <c r="B963" s="4" t="s">
        <v>5296</v>
      </c>
      <c r="C963" s="4" t="s">
        <v>56</v>
      </c>
      <c r="D963" s="4" t="s">
        <v>3404</v>
      </c>
      <c r="E963" s="4">
        <v>6750</v>
      </c>
      <c r="F963" s="4">
        <v>810.87</v>
      </c>
      <c r="G963" s="4">
        <v>106652</v>
      </c>
      <c r="H963" s="4">
        <v>11828</v>
      </c>
      <c r="I963" s="4">
        <v>19286</v>
      </c>
      <c r="J963" s="4">
        <v>5698</v>
      </c>
      <c r="K963" s="4">
        <v>65414</v>
      </c>
      <c r="L963" s="4">
        <v>512</v>
      </c>
      <c r="M963" s="4">
        <v>31626</v>
      </c>
      <c r="N963" s="5">
        <v>29.653452349698085</v>
      </c>
      <c r="O963" s="4">
        <v>106652</v>
      </c>
      <c r="P963" s="4">
        <v>15379</v>
      </c>
      <c r="Q963" s="4">
        <v>1611</v>
      </c>
      <c r="R963" s="4">
        <v>74251</v>
      </c>
      <c r="S963" s="4">
        <v>11062</v>
      </c>
      <c r="T963" s="4">
        <v>1265</v>
      </c>
      <c r="U963" s="4">
        <v>0</v>
      </c>
      <c r="V963" s="4">
        <v>85313</v>
      </c>
      <c r="W963" s="5">
        <v>79.991936391253788</v>
      </c>
      <c r="X963" s="5">
        <v>46.43</v>
      </c>
    </row>
    <row r="964" spans="1:24" ht="12.75" customHeight="1">
      <c r="A964" s="4" t="s">
        <v>2443</v>
      </c>
      <c r="B964" s="4" t="s">
        <v>5298</v>
      </c>
      <c r="C964" s="4" t="s">
        <v>56</v>
      </c>
      <c r="D964" s="4" t="s">
        <v>3404</v>
      </c>
      <c r="E964" s="4">
        <v>6013</v>
      </c>
      <c r="F964" s="4">
        <v>1099.27</v>
      </c>
      <c r="G964" s="4">
        <v>106652</v>
      </c>
      <c r="H964" s="4">
        <v>11828</v>
      </c>
      <c r="I964" s="4">
        <v>19286</v>
      </c>
      <c r="J964" s="4">
        <v>5698</v>
      </c>
      <c r="K964" s="4">
        <v>65414</v>
      </c>
      <c r="L964" s="4">
        <v>512</v>
      </c>
      <c r="M964" s="4">
        <v>31626</v>
      </c>
      <c r="N964" s="5">
        <v>29.653452349698085</v>
      </c>
      <c r="O964" s="4">
        <v>106652</v>
      </c>
      <c r="P964" s="4">
        <v>15379</v>
      </c>
      <c r="Q964" s="4">
        <v>1611</v>
      </c>
      <c r="R964" s="4">
        <v>74251</v>
      </c>
      <c r="S964" s="4">
        <v>11062</v>
      </c>
      <c r="T964" s="4">
        <v>1265</v>
      </c>
      <c r="U964" s="4">
        <v>0</v>
      </c>
      <c r="V964" s="4">
        <v>85313</v>
      </c>
      <c r="W964" s="5">
        <v>79.991936391253788</v>
      </c>
      <c r="X964" s="5">
        <v>46.43</v>
      </c>
    </row>
    <row r="965" spans="1:24" ht="12.75" customHeight="1">
      <c r="A965" s="4" t="s">
        <v>2442</v>
      </c>
      <c r="B965" s="4" t="s">
        <v>5300</v>
      </c>
      <c r="C965" s="4" t="s">
        <v>56</v>
      </c>
      <c r="D965" s="4" t="s">
        <v>3404</v>
      </c>
      <c r="E965" s="4">
        <v>4323</v>
      </c>
      <c r="F965" s="4">
        <v>1261.95</v>
      </c>
      <c r="G965" s="4">
        <v>106652</v>
      </c>
      <c r="H965" s="4">
        <v>11828</v>
      </c>
      <c r="I965" s="4">
        <v>19286</v>
      </c>
      <c r="J965" s="4">
        <v>5698</v>
      </c>
      <c r="K965" s="4">
        <v>65414</v>
      </c>
      <c r="L965" s="4">
        <v>512</v>
      </c>
      <c r="M965" s="4">
        <v>31626</v>
      </c>
      <c r="N965" s="5">
        <v>29.653452349698085</v>
      </c>
      <c r="O965" s="4">
        <v>106652</v>
      </c>
      <c r="P965" s="4">
        <v>15379</v>
      </c>
      <c r="Q965" s="4">
        <v>1611</v>
      </c>
      <c r="R965" s="4">
        <v>74251</v>
      </c>
      <c r="S965" s="4">
        <v>11062</v>
      </c>
      <c r="T965" s="4">
        <v>1265</v>
      </c>
      <c r="U965" s="4">
        <v>0</v>
      </c>
      <c r="V965" s="4">
        <v>85313</v>
      </c>
      <c r="W965" s="5">
        <v>79.991936391253788</v>
      </c>
      <c r="X965" s="5">
        <v>46.43</v>
      </c>
    </row>
    <row r="966" spans="1:24" ht="12.75" customHeight="1">
      <c r="A966" s="4" t="s">
        <v>2441</v>
      </c>
      <c r="B966" s="4" t="s">
        <v>5302</v>
      </c>
      <c r="C966" s="4" t="s">
        <v>56</v>
      </c>
      <c r="D966" s="4" t="s">
        <v>3404</v>
      </c>
      <c r="E966" s="4">
        <v>3898</v>
      </c>
      <c r="F966" s="4">
        <v>705.52</v>
      </c>
      <c r="G966" s="4">
        <v>106652</v>
      </c>
      <c r="H966" s="4">
        <v>11828</v>
      </c>
      <c r="I966" s="4">
        <v>19286</v>
      </c>
      <c r="J966" s="4">
        <v>5698</v>
      </c>
      <c r="K966" s="4">
        <v>65414</v>
      </c>
      <c r="L966" s="4">
        <v>512</v>
      </c>
      <c r="M966" s="4">
        <v>31626</v>
      </c>
      <c r="N966" s="5">
        <v>29.653452349698085</v>
      </c>
      <c r="O966" s="4">
        <v>106652</v>
      </c>
      <c r="P966" s="4">
        <v>15379</v>
      </c>
      <c r="Q966" s="4">
        <v>1611</v>
      </c>
      <c r="R966" s="4">
        <v>74251</v>
      </c>
      <c r="S966" s="4">
        <v>11062</v>
      </c>
      <c r="T966" s="4">
        <v>1265</v>
      </c>
      <c r="U966" s="4">
        <v>0</v>
      </c>
      <c r="V966" s="4">
        <v>85313</v>
      </c>
      <c r="W966" s="5">
        <v>79.991936391253788</v>
      </c>
      <c r="X966" s="5">
        <v>46.43</v>
      </c>
    </row>
    <row r="967" spans="1:24" ht="12.75" customHeight="1">
      <c r="A967" s="4" t="s">
        <v>5303</v>
      </c>
      <c r="B967" s="4" t="s">
        <v>5305</v>
      </c>
      <c r="C967" s="4" t="s">
        <v>56</v>
      </c>
      <c r="D967" s="4" t="s">
        <v>3404</v>
      </c>
      <c r="E967" s="4">
        <v>4314</v>
      </c>
      <c r="F967" s="4">
        <v>1722.75</v>
      </c>
      <c r="G967" s="4">
        <v>106652</v>
      </c>
      <c r="H967" s="4">
        <v>11828</v>
      </c>
      <c r="I967" s="4">
        <v>19286</v>
      </c>
      <c r="J967" s="4">
        <v>5698</v>
      </c>
      <c r="K967" s="4">
        <v>65414</v>
      </c>
      <c r="L967" s="4">
        <v>512</v>
      </c>
      <c r="M967" s="4">
        <v>31626</v>
      </c>
      <c r="N967" s="5">
        <v>29.653452349698085</v>
      </c>
      <c r="O967" s="4">
        <v>106652</v>
      </c>
      <c r="P967" s="4">
        <v>15379</v>
      </c>
      <c r="Q967" s="4">
        <v>1611</v>
      </c>
      <c r="R967" s="4">
        <v>74251</v>
      </c>
      <c r="S967" s="4">
        <v>11062</v>
      </c>
      <c r="T967" s="4">
        <v>1265</v>
      </c>
      <c r="U967" s="4">
        <v>0</v>
      </c>
      <c r="V967" s="4">
        <v>85313</v>
      </c>
      <c r="W967" s="5">
        <v>79.991936391253788</v>
      </c>
      <c r="X967" s="5">
        <v>46.43</v>
      </c>
    </row>
    <row r="968" spans="1:24" ht="12.75" customHeight="1">
      <c r="A968" s="4" t="s">
        <v>2440</v>
      </c>
      <c r="B968" s="4" t="s">
        <v>5307</v>
      </c>
      <c r="C968" s="4" t="s">
        <v>56</v>
      </c>
      <c r="D968" s="4" t="s">
        <v>3404</v>
      </c>
      <c r="E968" s="4">
        <v>7891</v>
      </c>
      <c r="F968" s="4">
        <v>1117.71</v>
      </c>
      <c r="G968" s="4">
        <v>106652</v>
      </c>
      <c r="H968" s="4">
        <v>11828</v>
      </c>
      <c r="I968" s="4">
        <v>19286</v>
      </c>
      <c r="J968" s="4">
        <v>5698</v>
      </c>
      <c r="K968" s="4">
        <v>65414</v>
      </c>
      <c r="L968" s="4">
        <v>512</v>
      </c>
      <c r="M968" s="4">
        <v>31626</v>
      </c>
      <c r="N968" s="5">
        <v>29.653452349698085</v>
      </c>
      <c r="O968" s="4">
        <v>106652</v>
      </c>
      <c r="P968" s="4">
        <v>15379</v>
      </c>
      <c r="Q968" s="4">
        <v>1611</v>
      </c>
      <c r="R968" s="4">
        <v>74251</v>
      </c>
      <c r="S968" s="4">
        <v>11062</v>
      </c>
      <c r="T968" s="4">
        <v>1265</v>
      </c>
      <c r="U968" s="4">
        <v>0</v>
      </c>
      <c r="V968" s="4">
        <v>85313</v>
      </c>
      <c r="W968" s="5">
        <v>79.991936391253788</v>
      </c>
      <c r="X968" s="5">
        <v>46.43</v>
      </c>
    </row>
    <row r="969" spans="1:24" ht="12.75" customHeight="1">
      <c r="A969" s="4" t="s">
        <v>2439</v>
      </c>
      <c r="B969" s="4" t="s">
        <v>5309</v>
      </c>
      <c r="C969" s="4" t="s">
        <v>56</v>
      </c>
      <c r="D969" s="4" t="s">
        <v>3404</v>
      </c>
      <c r="E969" s="4">
        <v>5204</v>
      </c>
      <c r="F969" s="4">
        <v>1156.4000000000001</v>
      </c>
      <c r="G969" s="4">
        <v>106652</v>
      </c>
      <c r="H969" s="4">
        <v>11828</v>
      </c>
      <c r="I969" s="4">
        <v>19286</v>
      </c>
      <c r="J969" s="4">
        <v>5698</v>
      </c>
      <c r="K969" s="4">
        <v>65414</v>
      </c>
      <c r="L969" s="4">
        <v>512</v>
      </c>
      <c r="M969" s="4">
        <v>31626</v>
      </c>
      <c r="N969" s="5">
        <v>29.653452349698085</v>
      </c>
      <c r="O969" s="4">
        <v>106652</v>
      </c>
      <c r="P969" s="4">
        <v>15379</v>
      </c>
      <c r="Q969" s="4">
        <v>1611</v>
      </c>
      <c r="R969" s="4">
        <v>74251</v>
      </c>
      <c r="S969" s="4">
        <v>11062</v>
      </c>
      <c r="T969" s="4">
        <v>1265</v>
      </c>
      <c r="U969" s="4">
        <v>0</v>
      </c>
      <c r="V969" s="4">
        <v>85313</v>
      </c>
      <c r="W969" s="5">
        <v>79.991936391253788</v>
      </c>
      <c r="X969" s="5">
        <v>46.43</v>
      </c>
    </row>
    <row r="970" spans="1:24" ht="12.75" customHeight="1">
      <c r="A970" s="4" t="s">
        <v>2438</v>
      </c>
      <c r="B970" s="4" t="s">
        <v>5311</v>
      </c>
      <c r="C970" s="4" t="s">
        <v>56</v>
      </c>
      <c r="D970" s="4" t="s">
        <v>3404</v>
      </c>
      <c r="E970" s="4">
        <v>8052</v>
      </c>
      <c r="F970" s="4">
        <v>763.04</v>
      </c>
      <c r="G970" s="4">
        <v>106652</v>
      </c>
      <c r="H970" s="4">
        <v>11828</v>
      </c>
      <c r="I970" s="4">
        <v>19286</v>
      </c>
      <c r="J970" s="4">
        <v>5698</v>
      </c>
      <c r="K970" s="4">
        <v>65414</v>
      </c>
      <c r="L970" s="4">
        <v>512</v>
      </c>
      <c r="M970" s="4">
        <v>31626</v>
      </c>
      <c r="N970" s="5">
        <v>29.653452349698085</v>
      </c>
      <c r="O970" s="4">
        <v>106652</v>
      </c>
      <c r="P970" s="4">
        <v>15379</v>
      </c>
      <c r="Q970" s="4">
        <v>1611</v>
      </c>
      <c r="R970" s="4">
        <v>74251</v>
      </c>
      <c r="S970" s="4">
        <v>11062</v>
      </c>
      <c r="T970" s="4">
        <v>1265</v>
      </c>
      <c r="U970" s="4">
        <v>0</v>
      </c>
      <c r="V970" s="4">
        <v>85313</v>
      </c>
      <c r="W970" s="5">
        <v>79.991936391253788</v>
      </c>
      <c r="X970" s="5">
        <v>46.43</v>
      </c>
    </row>
    <row r="971" spans="1:24" ht="12.75" customHeight="1">
      <c r="A971" s="4" t="s">
        <v>2437</v>
      </c>
      <c r="B971" s="4" t="s">
        <v>5313</v>
      </c>
      <c r="C971" s="4" t="s">
        <v>56</v>
      </c>
      <c r="D971" s="4" t="s">
        <v>3404</v>
      </c>
      <c r="E971" s="4">
        <v>6972</v>
      </c>
      <c r="F971" s="4">
        <v>780.02</v>
      </c>
      <c r="G971" s="4">
        <v>106652</v>
      </c>
      <c r="H971" s="4">
        <v>11828</v>
      </c>
      <c r="I971" s="4">
        <v>19286</v>
      </c>
      <c r="J971" s="4">
        <v>5698</v>
      </c>
      <c r="K971" s="4">
        <v>65414</v>
      </c>
      <c r="L971" s="4">
        <v>512</v>
      </c>
      <c r="M971" s="4">
        <v>31626</v>
      </c>
      <c r="N971" s="5">
        <v>29.653452349698085</v>
      </c>
      <c r="O971" s="4">
        <v>106652</v>
      </c>
      <c r="P971" s="4">
        <v>15379</v>
      </c>
      <c r="Q971" s="4">
        <v>1611</v>
      </c>
      <c r="R971" s="4">
        <v>74251</v>
      </c>
      <c r="S971" s="4">
        <v>11062</v>
      </c>
      <c r="T971" s="4">
        <v>1265</v>
      </c>
      <c r="U971" s="4">
        <v>0</v>
      </c>
      <c r="V971" s="4">
        <v>85313</v>
      </c>
      <c r="W971" s="5">
        <v>79.991936391253788</v>
      </c>
      <c r="X971" s="5">
        <v>46.43</v>
      </c>
    </row>
    <row r="972" spans="1:24" ht="12.75" customHeight="1">
      <c r="A972" s="4" t="s">
        <v>2436</v>
      </c>
      <c r="B972" s="4" t="s">
        <v>5315</v>
      </c>
      <c r="C972" s="4" t="s">
        <v>56</v>
      </c>
      <c r="D972" s="4" t="s">
        <v>3404</v>
      </c>
      <c r="E972" s="4">
        <v>9613</v>
      </c>
      <c r="F972" s="4">
        <v>213.98</v>
      </c>
      <c r="G972" s="4">
        <v>106652</v>
      </c>
      <c r="H972" s="4">
        <v>11828</v>
      </c>
      <c r="I972" s="4">
        <v>19286</v>
      </c>
      <c r="J972" s="4">
        <v>5698</v>
      </c>
      <c r="K972" s="4">
        <v>65414</v>
      </c>
      <c r="L972" s="4">
        <v>512</v>
      </c>
      <c r="M972" s="4">
        <v>31626</v>
      </c>
      <c r="N972" s="5">
        <v>29.653452349698085</v>
      </c>
      <c r="O972" s="4">
        <v>106652</v>
      </c>
      <c r="P972" s="4">
        <v>15379</v>
      </c>
      <c r="Q972" s="4">
        <v>1611</v>
      </c>
      <c r="R972" s="4">
        <v>74251</v>
      </c>
      <c r="S972" s="4">
        <v>11062</v>
      </c>
      <c r="T972" s="4">
        <v>1265</v>
      </c>
      <c r="U972" s="4">
        <v>0</v>
      </c>
      <c r="V972" s="4">
        <v>85313</v>
      </c>
      <c r="W972" s="5">
        <v>79.991936391253788</v>
      </c>
      <c r="X972" s="5">
        <v>46.43</v>
      </c>
    </row>
    <row r="973" spans="1:24" ht="12.75" customHeight="1">
      <c r="A973" s="4" t="s">
        <v>2435</v>
      </c>
      <c r="B973" s="4" t="s">
        <v>5317</v>
      </c>
      <c r="C973" s="4" t="s">
        <v>56</v>
      </c>
      <c r="D973" s="4" t="s">
        <v>3404</v>
      </c>
      <c r="E973" s="4">
        <v>6396</v>
      </c>
      <c r="F973" s="4">
        <v>929.25</v>
      </c>
      <c r="G973" s="4">
        <v>106652</v>
      </c>
      <c r="H973" s="4">
        <v>11828</v>
      </c>
      <c r="I973" s="4">
        <v>19286</v>
      </c>
      <c r="J973" s="4">
        <v>5698</v>
      </c>
      <c r="K973" s="4">
        <v>65414</v>
      </c>
      <c r="L973" s="4">
        <v>512</v>
      </c>
      <c r="M973" s="4">
        <v>31626</v>
      </c>
      <c r="N973" s="5">
        <v>29.653452349698085</v>
      </c>
      <c r="O973" s="4">
        <v>106652</v>
      </c>
      <c r="P973" s="4">
        <v>15379</v>
      </c>
      <c r="Q973" s="4">
        <v>1611</v>
      </c>
      <c r="R973" s="4">
        <v>74251</v>
      </c>
      <c r="S973" s="4">
        <v>11062</v>
      </c>
      <c r="T973" s="4">
        <v>1265</v>
      </c>
      <c r="U973" s="4">
        <v>0</v>
      </c>
      <c r="V973" s="4">
        <v>85313</v>
      </c>
      <c r="W973" s="5">
        <v>79.991936391253788</v>
      </c>
      <c r="X973" s="5">
        <v>46.43</v>
      </c>
    </row>
    <row r="974" spans="1:24" ht="12.75" customHeight="1">
      <c r="A974" s="4" t="s">
        <v>2434</v>
      </c>
      <c r="B974" s="4" t="s">
        <v>5319</v>
      </c>
      <c r="C974" s="4" t="s">
        <v>56</v>
      </c>
      <c r="D974" s="4" t="s">
        <v>3404</v>
      </c>
      <c r="E974" s="4">
        <v>4916</v>
      </c>
      <c r="F974" s="4">
        <v>843.57</v>
      </c>
      <c r="G974" s="4">
        <v>106652</v>
      </c>
      <c r="H974" s="4">
        <v>11828</v>
      </c>
      <c r="I974" s="4">
        <v>19286</v>
      </c>
      <c r="J974" s="4">
        <v>5698</v>
      </c>
      <c r="K974" s="4">
        <v>65414</v>
      </c>
      <c r="L974" s="4">
        <v>512</v>
      </c>
      <c r="M974" s="4">
        <v>31626</v>
      </c>
      <c r="N974" s="5">
        <v>29.653452349698085</v>
      </c>
      <c r="O974" s="4">
        <v>106652</v>
      </c>
      <c r="P974" s="4">
        <v>15379</v>
      </c>
      <c r="Q974" s="4">
        <v>1611</v>
      </c>
      <c r="R974" s="4">
        <v>74251</v>
      </c>
      <c r="S974" s="4">
        <v>11062</v>
      </c>
      <c r="T974" s="4">
        <v>1265</v>
      </c>
      <c r="U974" s="4">
        <v>0</v>
      </c>
      <c r="V974" s="4">
        <v>85313</v>
      </c>
      <c r="W974" s="5">
        <v>79.991936391253788</v>
      </c>
      <c r="X974" s="5">
        <v>46.43</v>
      </c>
    </row>
    <row r="975" spans="1:24" ht="12.75" customHeight="1">
      <c r="A975" s="4" t="s">
        <v>2433</v>
      </c>
      <c r="B975" s="4" t="s">
        <v>5321</v>
      </c>
      <c r="C975" s="4" t="s">
        <v>56</v>
      </c>
      <c r="D975" s="4" t="s">
        <v>3404</v>
      </c>
      <c r="E975" s="4">
        <v>8197</v>
      </c>
      <c r="F975" s="4">
        <v>819.93</v>
      </c>
      <c r="G975" s="4">
        <v>106652</v>
      </c>
      <c r="H975" s="4">
        <v>11828</v>
      </c>
      <c r="I975" s="4">
        <v>19286</v>
      </c>
      <c r="J975" s="4">
        <v>5698</v>
      </c>
      <c r="K975" s="4">
        <v>65414</v>
      </c>
      <c r="L975" s="4">
        <v>512</v>
      </c>
      <c r="M975" s="4">
        <v>31626</v>
      </c>
      <c r="N975" s="5">
        <v>29.653452349698085</v>
      </c>
      <c r="O975" s="4">
        <v>106652</v>
      </c>
      <c r="P975" s="4">
        <v>15379</v>
      </c>
      <c r="Q975" s="4">
        <v>1611</v>
      </c>
      <c r="R975" s="4">
        <v>74251</v>
      </c>
      <c r="S975" s="4">
        <v>11062</v>
      </c>
      <c r="T975" s="4">
        <v>1265</v>
      </c>
      <c r="U975" s="4">
        <v>0</v>
      </c>
      <c r="V975" s="4">
        <v>85313</v>
      </c>
      <c r="W975" s="5">
        <v>79.991936391253788</v>
      </c>
      <c r="X975" s="5">
        <v>46.43</v>
      </c>
    </row>
    <row r="976" spans="1:24" ht="12.75" customHeight="1">
      <c r="A976" s="4" t="s">
        <v>2432</v>
      </c>
      <c r="B976" s="4" t="s">
        <v>5323</v>
      </c>
      <c r="C976" s="4" t="s">
        <v>56</v>
      </c>
      <c r="D976" s="4" t="s">
        <v>3404</v>
      </c>
      <c r="E976" s="4">
        <v>6300</v>
      </c>
      <c r="F976" s="4">
        <v>1703.27</v>
      </c>
      <c r="G976" s="4">
        <v>106652</v>
      </c>
      <c r="H976" s="4">
        <v>11828</v>
      </c>
      <c r="I976" s="4">
        <v>19286</v>
      </c>
      <c r="J976" s="4">
        <v>5698</v>
      </c>
      <c r="K976" s="4">
        <v>65414</v>
      </c>
      <c r="L976" s="4">
        <v>512</v>
      </c>
      <c r="M976" s="4">
        <v>31626</v>
      </c>
      <c r="N976" s="5">
        <v>29.653452349698085</v>
      </c>
      <c r="O976" s="4">
        <v>106652</v>
      </c>
      <c r="P976" s="4">
        <v>15379</v>
      </c>
      <c r="Q976" s="4">
        <v>1611</v>
      </c>
      <c r="R976" s="4">
        <v>74251</v>
      </c>
      <c r="S976" s="4">
        <v>11062</v>
      </c>
      <c r="T976" s="4">
        <v>1265</v>
      </c>
      <c r="U976" s="4">
        <v>0</v>
      </c>
      <c r="V976" s="4">
        <v>85313</v>
      </c>
      <c r="W976" s="5">
        <v>79.991936391253788</v>
      </c>
      <c r="X976" s="5">
        <v>46.43</v>
      </c>
    </row>
    <row r="977" spans="1:24" ht="12.75" customHeight="1">
      <c r="A977" s="4" t="s">
        <v>2431</v>
      </c>
      <c r="B977" s="4" t="s">
        <v>5325</v>
      </c>
      <c r="C977" s="4" t="s">
        <v>56</v>
      </c>
      <c r="D977" s="4" t="s">
        <v>3404</v>
      </c>
      <c r="E977" s="4">
        <v>7008</v>
      </c>
      <c r="F977" s="4">
        <v>765.45</v>
      </c>
      <c r="G977" s="4">
        <v>106652</v>
      </c>
      <c r="H977" s="4">
        <v>11828</v>
      </c>
      <c r="I977" s="4">
        <v>19286</v>
      </c>
      <c r="J977" s="4">
        <v>5698</v>
      </c>
      <c r="K977" s="4">
        <v>65414</v>
      </c>
      <c r="L977" s="4">
        <v>512</v>
      </c>
      <c r="M977" s="4">
        <v>31626</v>
      </c>
      <c r="N977" s="5">
        <v>29.653452349698085</v>
      </c>
      <c r="O977" s="4">
        <v>106652</v>
      </c>
      <c r="P977" s="4">
        <v>15379</v>
      </c>
      <c r="Q977" s="4">
        <v>1611</v>
      </c>
      <c r="R977" s="4">
        <v>74251</v>
      </c>
      <c r="S977" s="4">
        <v>11062</v>
      </c>
      <c r="T977" s="4">
        <v>1265</v>
      </c>
      <c r="U977" s="4">
        <v>0</v>
      </c>
      <c r="V977" s="4">
        <v>85313</v>
      </c>
      <c r="W977" s="5">
        <v>79.991936391253788</v>
      </c>
      <c r="X977" s="5">
        <v>46.43</v>
      </c>
    </row>
    <row r="978" spans="1:24" ht="12.75" customHeight="1">
      <c r="A978" s="4" t="s">
        <v>2430</v>
      </c>
      <c r="B978" s="4" t="s">
        <v>5327</v>
      </c>
      <c r="C978" s="4" t="s">
        <v>56</v>
      </c>
      <c r="D978" s="4" t="s">
        <v>3404</v>
      </c>
      <c r="E978" s="4">
        <v>6913</v>
      </c>
      <c r="F978" s="4">
        <v>1500.87</v>
      </c>
      <c r="G978" s="4">
        <v>106652</v>
      </c>
      <c r="H978" s="4">
        <v>11828</v>
      </c>
      <c r="I978" s="4">
        <v>19286</v>
      </c>
      <c r="J978" s="4">
        <v>5698</v>
      </c>
      <c r="K978" s="4">
        <v>65414</v>
      </c>
      <c r="L978" s="4">
        <v>512</v>
      </c>
      <c r="M978" s="4">
        <v>31626</v>
      </c>
      <c r="N978" s="5">
        <v>29.653452349698085</v>
      </c>
      <c r="O978" s="4">
        <v>106652</v>
      </c>
      <c r="P978" s="4">
        <v>15379</v>
      </c>
      <c r="Q978" s="4">
        <v>1611</v>
      </c>
      <c r="R978" s="4">
        <v>74251</v>
      </c>
      <c r="S978" s="4">
        <v>11062</v>
      </c>
      <c r="T978" s="4">
        <v>1265</v>
      </c>
      <c r="U978" s="4">
        <v>0</v>
      </c>
      <c r="V978" s="4">
        <v>85313</v>
      </c>
      <c r="W978" s="5">
        <v>79.991936391253788</v>
      </c>
      <c r="X978" s="5">
        <v>46.43</v>
      </c>
    </row>
    <row r="979" spans="1:24" ht="12.75" customHeight="1">
      <c r="A979" s="4" t="s">
        <v>2429</v>
      </c>
      <c r="B979" s="4" t="s">
        <v>5329</v>
      </c>
      <c r="C979" s="4" t="s">
        <v>56</v>
      </c>
      <c r="D979" s="4" t="s">
        <v>3404</v>
      </c>
      <c r="E979" s="4">
        <v>9152</v>
      </c>
      <c r="F979" s="4">
        <v>715.99</v>
      </c>
      <c r="G979" s="4">
        <v>106652</v>
      </c>
      <c r="H979" s="4">
        <v>11828</v>
      </c>
      <c r="I979" s="4">
        <v>19286</v>
      </c>
      <c r="J979" s="4">
        <v>5698</v>
      </c>
      <c r="K979" s="4">
        <v>65414</v>
      </c>
      <c r="L979" s="4">
        <v>512</v>
      </c>
      <c r="M979" s="4">
        <v>31626</v>
      </c>
      <c r="N979" s="5">
        <v>29.653452349698085</v>
      </c>
      <c r="O979" s="4">
        <v>106652</v>
      </c>
      <c r="P979" s="4">
        <v>15379</v>
      </c>
      <c r="Q979" s="4">
        <v>1611</v>
      </c>
      <c r="R979" s="4">
        <v>74251</v>
      </c>
      <c r="S979" s="4">
        <v>11062</v>
      </c>
      <c r="T979" s="4">
        <v>1265</v>
      </c>
      <c r="U979" s="4">
        <v>0</v>
      </c>
      <c r="V979" s="4">
        <v>85313</v>
      </c>
      <c r="W979" s="5">
        <v>79.991936391253788</v>
      </c>
      <c r="X979" s="5">
        <v>46.43</v>
      </c>
    </row>
    <row r="980" spans="1:24" ht="12.75" customHeight="1">
      <c r="A980" s="4" t="s">
        <v>2428</v>
      </c>
      <c r="B980" s="4" t="s">
        <v>5331</v>
      </c>
      <c r="C980" s="4" t="s">
        <v>56</v>
      </c>
      <c r="D980" s="4" t="s">
        <v>3404</v>
      </c>
      <c r="E980" s="4">
        <v>7264</v>
      </c>
      <c r="F980" s="4">
        <v>1107.0899999999999</v>
      </c>
      <c r="G980" s="4">
        <v>106652</v>
      </c>
      <c r="H980" s="4">
        <v>11828</v>
      </c>
      <c r="I980" s="4">
        <v>19286</v>
      </c>
      <c r="J980" s="4">
        <v>5698</v>
      </c>
      <c r="K980" s="4">
        <v>65414</v>
      </c>
      <c r="L980" s="4">
        <v>512</v>
      </c>
      <c r="M980" s="4">
        <v>31626</v>
      </c>
      <c r="N980" s="5">
        <v>29.653452349698085</v>
      </c>
      <c r="O980" s="4">
        <v>106652</v>
      </c>
      <c r="P980" s="4">
        <v>15379</v>
      </c>
      <c r="Q980" s="4">
        <v>1611</v>
      </c>
      <c r="R980" s="4">
        <v>74251</v>
      </c>
      <c r="S980" s="4">
        <v>11062</v>
      </c>
      <c r="T980" s="4">
        <v>1265</v>
      </c>
      <c r="U980" s="4">
        <v>0</v>
      </c>
      <c r="V980" s="4">
        <v>85313</v>
      </c>
      <c r="W980" s="5">
        <v>79.991936391253788</v>
      </c>
      <c r="X980" s="5">
        <v>46.43</v>
      </c>
    </row>
    <row r="981" spans="1:24" ht="12.75" customHeight="1">
      <c r="A981" s="4" t="s">
        <v>2427</v>
      </c>
      <c r="B981" s="4" t="s">
        <v>4396</v>
      </c>
      <c r="C981" s="4" t="s">
        <v>56</v>
      </c>
      <c r="D981" s="4" t="s">
        <v>3404</v>
      </c>
      <c r="E981" s="4">
        <v>5928</v>
      </c>
      <c r="F981" s="4">
        <v>744.89</v>
      </c>
      <c r="G981" s="4">
        <v>106652</v>
      </c>
      <c r="H981" s="4">
        <v>11828</v>
      </c>
      <c r="I981" s="4">
        <v>19286</v>
      </c>
      <c r="J981" s="4">
        <v>5698</v>
      </c>
      <c r="K981" s="4">
        <v>65414</v>
      </c>
      <c r="L981" s="4">
        <v>512</v>
      </c>
      <c r="M981" s="4">
        <v>31626</v>
      </c>
      <c r="N981" s="5">
        <v>29.653452349698085</v>
      </c>
      <c r="O981" s="4">
        <v>106652</v>
      </c>
      <c r="P981" s="4">
        <v>15379</v>
      </c>
      <c r="Q981" s="4">
        <v>1611</v>
      </c>
      <c r="R981" s="4">
        <v>74251</v>
      </c>
      <c r="S981" s="4">
        <v>11062</v>
      </c>
      <c r="T981" s="4">
        <v>1265</v>
      </c>
      <c r="U981" s="4">
        <v>0</v>
      </c>
      <c r="V981" s="4">
        <v>85313</v>
      </c>
      <c r="W981" s="5">
        <v>79.991936391253788</v>
      </c>
      <c r="X981" s="5">
        <v>46.43</v>
      </c>
    </row>
    <row r="982" spans="1:24" ht="12.75" customHeight="1">
      <c r="A982" s="4" t="s">
        <v>2426</v>
      </c>
      <c r="B982" s="4" t="s">
        <v>5333</v>
      </c>
      <c r="C982" s="4" t="s">
        <v>56</v>
      </c>
      <c r="D982" s="4" t="s">
        <v>3404</v>
      </c>
      <c r="E982" s="4">
        <v>4421</v>
      </c>
      <c r="F982" s="4">
        <v>681.68</v>
      </c>
      <c r="G982" s="4">
        <v>106652</v>
      </c>
      <c r="H982" s="4">
        <v>11828</v>
      </c>
      <c r="I982" s="4">
        <v>19286</v>
      </c>
      <c r="J982" s="4">
        <v>5698</v>
      </c>
      <c r="K982" s="4">
        <v>65414</v>
      </c>
      <c r="L982" s="4">
        <v>512</v>
      </c>
      <c r="M982" s="4">
        <v>31626</v>
      </c>
      <c r="N982" s="5">
        <v>29.653452349698085</v>
      </c>
      <c r="O982" s="4">
        <v>106652</v>
      </c>
      <c r="P982" s="4">
        <v>15379</v>
      </c>
      <c r="Q982" s="4">
        <v>1611</v>
      </c>
      <c r="R982" s="4">
        <v>74251</v>
      </c>
      <c r="S982" s="4">
        <v>11062</v>
      </c>
      <c r="T982" s="4">
        <v>1265</v>
      </c>
      <c r="U982" s="4">
        <v>0</v>
      </c>
      <c r="V982" s="4">
        <v>85313</v>
      </c>
      <c r="W982" s="5">
        <v>79.991936391253788</v>
      </c>
      <c r="X982" s="5">
        <v>46.43</v>
      </c>
    </row>
    <row r="983" spans="1:24" ht="12.75" customHeight="1">
      <c r="A983" s="4" t="s">
        <v>2425</v>
      </c>
      <c r="B983" s="4" t="s">
        <v>5335</v>
      </c>
      <c r="C983" s="4" t="s">
        <v>56</v>
      </c>
      <c r="D983" s="4" t="s">
        <v>3404</v>
      </c>
      <c r="E983" s="4">
        <v>17889</v>
      </c>
      <c r="F983" s="4">
        <v>1814.1</v>
      </c>
      <c r="G983" s="4">
        <v>106652</v>
      </c>
      <c r="H983" s="4">
        <v>11828</v>
      </c>
      <c r="I983" s="4">
        <v>19286</v>
      </c>
      <c r="J983" s="4">
        <v>5698</v>
      </c>
      <c r="K983" s="4">
        <v>65414</v>
      </c>
      <c r="L983" s="4">
        <v>512</v>
      </c>
      <c r="M983" s="4">
        <v>31626</v>
      </c>
      <c r="N983" s="5">
        <v>29.653452349698085</v>
      </c>
      <c r="O983" s="4">
        <v>106652</v>
      </c>
      <c r="P983" s="4">
        <v>15379</v>
      </c>
      <c r="Q983" s="4">
        <v>1611</v>
      </c>
      <c r="R983" s="4">
        <v>74251</v>
      </c>
      <c r="S983" s="4">
        <v>11062</v>
      </c>
      <c r="T983" s="4">
        <v>1265</v>
      </c>
      <c r="U983" s="4">
        <v>0</v>
      </c>
      <c r="V983" s="4">
        <v>85313</v>
      </c>
      <c r="W983" s="5">
        <v>79.991936391253788</v>
      </c>
      <c r="X983" s="5">
        <v>46.43</v>
      </c>
    </row>
    <row r="984" spans="1:24" ht="12.75" customHeight="1">
      <c r="A984" s="4" t="s">
        <v>5336</v>
      </c>
      <c r="B984" s="4" t="s">
        <v>5338</v>
      </c>
      <c r="C984" s="4" t="s">
        <v>56</v>
      </c>
      <c r="D984" s="4" t="s">
        <v>3404</v>
      </c>
      <c r="E984" s="4">
        <v>5803</v>
      </c>
      <c r="F984" s="4">
        <v>1781.66</v>
      </c>
      <c r="G984" s="4">
        <v>106652</v>
      </c>
      <c r="H984" s="4">
        <v>11828</v>
      </c>
      <c r="I984" s="4">
        <v>19286</v>
      </c>
      <c r="J984" s="4">
        <v>5698</v>
      </c>
      <c r="K984" s="4">
        <v>65414</v>
      </c>
      <c r="L984" s="4">
        <v>512</v>
      </c>
      <c r="M984" s="4">
        <v>31626</v>
      </c>
      <c r="N984" s="5">
        <v>29.653452349698085</v>
      </c>
      <c r="O984" s="4">
        <v>106652</v>
      </c>
      <c r="P984" s="4">
        <v>15379</v>
      </c>
      <c r="Q984" s="4">
        <v>1611</v>
      </c>
      <c r="R984" s="4">
        <v>74251</v>
      </c>
      <c r="S984" s="4">
        <v>11062</v>
      </c>
      <c r="T984" s="4">
        <v>1265</v>
      </c>
      <c r="U984" s="4">
        <v>0</v>
      </c>
      <c r="V984" s="4">
        <v>85313</v>
      </c>
      <c r="W984" s="5">
        <v>79.991936391253788</v>
      </c>
      <c r="X984" s="5">
        <v>46.43</v>
      </c>
    </row>
    <row r="985" spans="1:24" ht="12.75" customHeight="1">
      <c r="A985" s="4" t="s">
        <v>2424</v>
      </c>
      <c r="B985" s="4" t="s">
        <v>5340</v>
      </c>
      <c r="C985" s="4" t="s">
        <v>56</v>
      </c>
      <c r="D985" s="4" t="s">
        <v>3404</v>
      </c>
      <c r="E985" s="4">
        <v>6377</v>
      </c>
      <c r="F985" s="4">
        <v>675.39</v>
      </c>
      <c r="G985" s="4">
        <v>106652</v>
      </c>
      <c r="H985" s="4">
        <v>11828</v>
      </c>
      <c r="I985" s="4">
        <v>19286</v>
      </c>
      <c r="J985" s="4">
        <v>5698</v>
      </c>
      <c r="K985" s="4">
        <v>65414</v>
      </c>
      <c r="L985" s="4">
        <v>512</v>
      </c>
      <c r="M985" s="4">
        <v>31626</v>
      </c>
      <c r="N985" s="5">
        <v>29.653452349698085</v>
      </c>
      <c r="O985" s="4">
        <v>106652</v>
      </c>
      <c r="P985" s="4">
        <v>15379</v>
      </c>
      <c r="Q985" s="4">
        <v>1611</v>
      </c>
      <c r="R985" s="4">
        <v>74251</v>
      </c>
      <c r="S985" s="4">
        <v>11062</v>
      </c>
      <c r="T985" s="4">
        <v>1265</v>
      </c>
      <c r="U985" s="4">
        <v>0</v>
      </c>
      <c r="V985" s="4">
        <v>85313</v>
      </c>
      <c r="W985" s="5">
        <v>79.991936391253788</v>
      </c>
      <c r="X985" s="5">
        <v>46.43</v>
      </c>
    </row>
    <row r="986" spans="1:24" ht="12.75" customHeight="1">
      <c r="A986" s="4" t="s">
        <v>2423</v>
      </c>
      <c r="B986" s="4" t="s">
        <v>5342</v>
      </c>
      <c r="C986" s="4" t="s">
        <v>56</v>
      </c>
      <c r="D986" s="4" t="s">
        <v>3404</v>
      </c>
      <c r="E986" s="4">
        <v>5233</v>
      </c>
      <c r="F986" s="4">
        <v>1348.14</v>
      </c>
      <c r="G986" s="4">
        <v>106652</v>
      </c>
      <c r="H986" s="4">
        <v>11828</v>
      </c>
      <c r="I986" s="4">
        <v>19286</v>
      </c>
      <c r="J986" s="4">
        <v>5698</v>
      </c>
      <c r="K986" s="4">
        <v>65414</v>
      </c>
      <c r="L986" s="4">
        <v>512</v>
      </c>
      <c r="M986" s="4">
        <v>31626</v>
      </c>
      <c r="N986" s="5">
        <v>29.653452349698085</v>
      </c>
      <c r="O986" s="4">
        <v>106652</v>
      </c>
      <c r="P986" s="4">
        <v>15379</v>
      </c>
      <c r="Q986" s="4">
        <v>1611</v>
      </c>
      <c r="R986" s="4">
        <v>74251</v>
      </c>
      <c r="S986" s="4">
        <v>11062</v>
      </c>
      <c r="T986" s="4">
        <v>1265</v>
      </c>
      <c r="U986" s="4">
        <v>0</v>
      </c>
      <c r="V986" s="4">
        <v>85313</v>
      </c>
      <c r="W986" s="5">
        <v>79.991936391253788</v>
      </c>
      <c r="X986" s="5">
        <v>46.43</v>
      </c>
    </row>
    <row r="987" spans="1:24" ht="12.75" customHeight="1">
      <c r="A987" s="4" t="s">
        <v>2422</v>
      </c>
      <c r="B987" s="4" t="s">
        <v>5344</v>
      </c>
      <c r="C987" s="4" t="s">
        <v>56</v>
      </c>
      <c r="D987" s="4" t="s">
        <v>3404</v>
      </c>
      <c r="E987" s="4">
        <v>11044</v>
      </c>
      <c r="F987" s="4">
        <v>145.13</v>
      </c>
      <c r="G987" s="4">
        <v>106652</v>
      </c>
      <c r="H987" s="4">
        <v>11828</v>
      </c>
      <c r="I987" s="4">
        <v>19286</v>
      </c>
      <c r="J987" s="4">
        <v>5698</v>
      </c>
      <c r="K987" s="4">
        <v>65414</v>
      </c>
      <c r="L987" s="4">
        <v>512</v>
      </c>
      <c r="M987" s="4">
        <v>31626</v>
      </c>
      <c r="N987" s="5">
        <v>29.653452349698085</v>
      </c>
      <c r="O987" s="4">
        <v>106652</v>
      </c>
      <c r="P987" s="4">
        <v>15379</v>
      </c>
      <c r="Q987" s="4">
        <v>1611</v>
      </c>
      <c r="R987" s="4">
        <v>74251</v>
      </c>
      <c r="S987" s="4">
        <v>11062</v>
      </c>
      <c r="T987" s="4">
        <v>1265</v>
      </c>
      <c r="U987" s="4">
        <v>0</v>
      </c>
      <c r="V987" s="4">
        <v>85313</v>
      </c>
      <c r="W987" s="5">
        <v>79.991936391253788</v>
      </c>
      <c r="X987" s="5">
        <v>46.43</v>
      </c>
    </row>
    <row r="988" spans="1:24" ht="12.75" customHeight="1">
      <c r="A988" s="4" t="s">
        <v>2421</v>
      </c>
      <c r="B988" s="4" t="s">
        <v>5346</v>
      </c>
      <c r="C988" s="4" t="s">
        <v>56</v>
      </c>
      <c r="D988" s="4" t="s">
        <v>3404</v>
      </c>
      <c r="E988" s="4">
        <v>4804</v>
      </c>
      <c r="F988" s="4">
        <v>874.19</v>
      </c>
      <c r="G988" s="4">
        <v>106652</v>
      </c>
      <c r="H988" s="4">
        <v>11828</v>
      </c>
      <c r="I988" s="4">
        <v>19286</v>
      </c>
      <c r="J988" s="4">
        <v>5698</v>
      </c>
      <c r="K988" s="4">
        <v>65414</v>
      </c>
      <c r="L988" s="4">
        <v>512</v>
      </c>
      <c r="M988" s="4">
        <v>31626</v>
      </c>
      <c r="N988" s="5">
        <v>29.653452349698085</v>
      </c>
      <c r="O988" s="4">
        <v>106652</v>
      </c>
      <c r="P988" s="4">
        <v>15379</v>
      </c>
      <c r="Q988" s="4">
        <v>1611</v>
      </c>
      <c r="R988" s="4">
        <v>74251</v>
      </c>
      <c r="S988" s="4">
        <v>11062</v>
      </c>
      <c r="T988" s="4">
        <v>1265</v>
      </c>
      <c r="U988" s="4">
        <v>0</v>
      </c>
      <c r="V988" s="4">
        <v>85313</v>
      </c>
      <c r="W988" s="5">
        <v>79.991936391253788</v>
      </c>
      <c r="X988" s="5">
        <v>46.43</v>
      </c>
    </row>
    <row r="989" spans="1:24" ht="12.75" customHeight="1">
      <c r="A989" s="4" t="s">
        <v>2420</v>
      </c>
      <c r="B989" s="4" t="s">
        <v>5348</v>
      </c>
      <c r="C989" s="4" t="s">
        <v>56</v>
      </c>
      <c r="D989" s="4" t="s">
        <v>3404</v>
      </c>
      <c r="E989" s="4">
        <v>12470</v>
      </c>
      <c r="F989" s="4">
        <v>982.76</v>
      </c>
      <c r="G989" s="4">
        <v>106652</v>
      </c>
      <c r="H989" s="4">
        <v>11828</v>
      </c>
      <c r="I989" s="4">
        <v>19286</v>
      </c>
      <c r="J989" s="4">
        <v>5698</v>
      </c>
      <c r="K989" s="4">
        <v>65414</v>
      </c>
      <c r="L989" s="4">
        <v>512</v>
      </c>
      <c r="M989" s="4">
        <v>31626</v>
      </c>
      <c r="N989" s="5">
        <v>29.653452349698085</v>
      </c>
      <c r="O989" s="4">
        <v>106652</v>
      </c>
      <c r="P989" s="4">
        <v>15379</v>
      </c>
      <c r="Q989" s="4">
        <v>1611</v>
      </c>
      <c r="R989" s="4">
        <v>74251</v>
      </c>
      <c r="S989" s="4">
        <v>11062</v>
      </c>
      <c r="T989" s="4">
        <v>1265</v>
      </c>
      <c r="U989" s="4">
        <v>0</v>
      </c>
      <c r="V989" s="4">
        <v>85313</v>
      </c>
      <c r="W989" s="5">
        <v>79.991936391253788</v>
      </c>
      <c r="X989" s="5">
        <v>46.43</v>
      </c>
    </row>
    <row r="990" spans="1:24" ht="12.75" customHeight="1">
      <c r="A990" s="4" t="s">
        <v>2419</v>
      </c>
      <c r="B990" s="4" t="s">
        <v>5350</v>
      </c>
      <c r="C990" s="4" t="s">
        <v>56</v>
      </c>
      <c r="D990" s="4" t="s">
        <v>3404</v>
      </c>
      <c r="E990" s="4">
        <v>7926</v>
      </c>
      <c r="F990" s="4">
        <v>786.96</v>
      </c>
      <c r="G990" s="4">
        <v>106652</v>
      </c>
      <c r="H990" s="4">
        <v>11828</v>
      </c>
      <c r="I990" s="4">
        <v>19286</v>
      </c>
      <c r="J990" s="4">
        <v>5698</v>
      </c>
      <c r="K990" s="4">
        <v>65414</v>
      </c>
      <c r="L990" s="4">
        <v>512</v>
      </c>
      <c r="M990" s="4">
        <v>31626</v>
      </c>
      <c r="N990" s="5">
        <v>29.653452349698085</v>
      </c>
      <c r="O990" s="4">
        <v>106652</v>
      </c>
      <c r="P990" s="4">
        <v>15379</v>
      </c>
      <c r="Q990" s="4">
        <v>1611</v>
      </c>
      <c r="R990" s="4">
        <v>74251</v>
      </c>
      <c r="S990" s="4">
        <v>11062</v>
      </c>
      <c r="T990" s="4">
        <v>1265</v>
      </c>
      <c r="U990" s="4">
        <v>0</v>
      </c>
      <c r="V990" s="4">
        <v>85313</v>
      </c>
      <c r="W990" s="5">
        <v>79.991936391253788</v>
      </c>
      <c r="X990" s="5">
        <v>46.43</v>
      </c>
    </row>
    <row r="991" spans="1:24" ht="12.75" customHeight="1">
      <c r="A991" s="4" t="s">
        <v>2418</v>
      </c>
      <c r="B991" s="4" t="s">
        <v>4761</v>
      </c>
      <c r="C991" s="4" t="s">
        <v>56</v>
      </c>
      <c r="D991" s="4" t="s">
        <v>3404</v>
      </c>
      <c r="E991" s="4">
        <v>6175</v>
      </c>
      <c r="F991" s="4">
        <v>1130.6199999999999</v>
      </c>
      <c r="G991" s="4">
        <v>106652</v>
      </c>
      <c r="H991" s="4">
        <v>11828</v>
      </c>
      <c r="I991" s="4">
        <v>19286</v>
      </c>
      <c r="J991" s="4">
        <v>5698</v>
      </c>
      <c r="K991" s="4">
        <v>65414</v>
      </c>
      <c r="L991" s="4">
        <v>512</v>
      </c>
      <c r="M991" s="4">
        <v>31626</v>
      </c>
      <c r="N991" s="5">
        <v>29.653452349698085</v>
      </c>
      <c r="O991" s="4">
        <v>106652</v>
      </c>
      <c r="P991" s="4">
        <v>15379</v>
      </c>
      <c r="Q991" s="4">
        <v>1611</v>
      </c>
      <c r="R991" s="4">
        <v>74251</v>
      </c>
      <c r="S991" s="4">
        <v>11062</v>
      </c>
      <c r="T991" s="4">
        <v>1265</v>
      </c>
      <c r="U991" s="4">
        <v>0</v>
      </c>
      <c r="V991" s="4">
        <v>85313</v>
      </c>
      <c r="W991" s="5">
        <v>79.991936391253788</v>
      </c>
      <c r="X991" s="5">
        <v>46.43</v>
      </c>
    </row>
    <row r="992" spans="1:24" ht="12.75" customHeight="1">
      <c r="A992" s="4" t="s">
        <v>2417</v>
      </c>
      <c r="B992" s="4" t="s">
        <v>5352</v>
      </c>
      <c r="C992" s="4" t="s">
        <v>56</v>
      </c>
      <c r="D992" s="4" t="s">
        <v>3404</v>
      </c>
      <c r="E992" s="4">
        <v>7409</v>
      </c>
      <c r="F992" s="4">
        <v>629.25</v>
      </c>
      <c r="G992" s="4">
        <v>106652</v>
      </c>
      <c r="H992" s="4">
        <v>11828</v>
      </c>
      <c r="I992" s="4">
        <v>19286</v>
      </c>
      <c r="J992" s="4">
        <v>5698</v>
      </c>
      <c r="K992" s="4">
        <v>65414</v>
      </c>
      <c r="L992" s="4">
        <v>512</v>
      </c>
      <c r="M992" s="4">
        <v>31626</v>
      </c>
      <c r="N992" s="5">
        <v>29.653452349698085</v>
      </c>
      <c r="O992" s="4">
        <v>106652</v>
      </c>
      <c r="P992" s="4">
        <v>15379</v>
      </c>
      <c r="Q992" s="4">
        <v>1611</v>
      </c>
      <c r="R992" s="4">
        <v>74251</v>
      </c>
      <c r="S992" s="4">
        <v>11062</v>
      </c>
      <c r="T992" s="4">
        <v>1265</v>
      </c>
      <c r="U992" s="4">
        <v>0</v>
      </c>
      <c r="V992" s="4">
        <v>85313</v>
      </c>
      <c r="W992" s="5">
        <v>79.991936391253788</v>
      </c>
      <c r="X992" s="5">
        <v>46.43</v>
      </c>
    </row>
    <row r="993" spans="1:24" ht="12.75" customHeight="1">
      <c r="A993" s="4" t="s">
        <v>2416</v>
      </c>
      <c r="B993" s="4" t="s">
        <v>5354</v>
      </c>
      <c r="C993" s="4" t="s">
        <v>56</v>
      </c>
      <c r="D993" s="4" t="s">
        <v>3404</v>
      </c>
      <c r="E993" s="4">
        <v>15048</v>
      </c>
      <c r="F993" s="4">
        <v>821.64</v>
      </c>
      <c r="G993" s="4">
        <v>106652</v>
      </c>
      <c r="H993" s="4">
        <v>11828</v>
      </c>
      <c r="I993" s="4">
        <v>19286</v>
      </c>
      <c r="J993" s="4">
        <v>5698</v>
      </c>
      <c r="K993" s="4">
        <v>65414</v>
      </c>
      <c r="L993" s="4">
        <v>512</v>
      </c>
      <c r="M993" s="4">
        <v>31626</v>
      </c>
      <c r="N993" s="5">
        <v>29.653452349698085</v>
      </c>
      <c r="O993" s="4">
        <v>106652</v>
      </c>
      <c r="P993" s="4">
        <v>15379</v>
      </c>
      <c r="Q993" s="4">
        <v>1611</v>
      </c>
      <c r="R993" s="4">
        <v>74251</v>
      </c>
      <c r="S993" s="4">
        <v>11062</v>
      </c>
      <c r="T993" s="4">
        <v>1265</v>
      </c>
      <c r="U993" s="4">
        <v>0</v>
      </c>
      <c r="V993" s="4">
        <v>85313</v>
      </c>
      <c r="W993" s="5">
        <v>79.991936391253788</v>
      </c>
      <c r="X993" s="5">
        <v>46.43</v>
      </c>
    </row>
    <row r="994" spans="1:24" ht="12.75" customHeight="1">
      <c r="A994" s="4" t="s">
        <v>2415</v>
      </c>
      <c r="B994" s="4" t="s">
        <v>5356</v>
      </c>
      <c r="C994" s="4" t="s">
        <v>56</v>
      </c>
      <c r="D994" s="4" t="s">
        <v>3404</v>
      </c>
      <c r="E994" s="4">
        <v>10190</v>
      </c>
      <c r="F994" s="4">
        <v>1232.3900000000001</v>
      </c>
      <c r="G994" s="4">
        <v>106652</v>
      </c>
      <c r="H994" s="4">
        <v>11828</v>
      </c>
      <c r="I994" s="4">
        <v>19286</v>
      </c>
      <c r="J994" s="4">
        <v>5698</v>
      </c>
      <c r="K994" s="4">
        <v>65414</v>
      </c>
      <c r="L994" s="4">
        <v>512</v>
      </c>
      <c r="M994" s="4">
        <v>31626</v>
      </c>
      <c r="N994" s="5">
        <v>29.653452349698085</v>
      </c>
      <c r="O994" s="4">
        <v>106652</v>
      </c>
      <c r="P994" s="4">
        <v>15379</v>
      </c>
      <c r="Q994" s="4">
        <v>1611</v>
      </c>
      <c r="R994" s="4">
        <v>74251</v>
      </c>
      <c r="S994" s="4">
        <v>11062</v>
      </c>
      <c r="T994" s="4">
        <v>1265</v>
      </c>
      <c r="U994" s="4">
        <v>0</v>
      </c>
      <c r="V994" s="4">
        <v>85313</v>
      </c>
      <c r="W994" s="5">
        <v>79.991936391253788</v>
      </c>
      <c r="X994" s="5">
        <v>46.43</v>
      </c>
    </row>
    <row r="995" spans="1:24" ht="12.75" customHeight="1">
      <c r="A995" s="4" t="s">
        <v>2414</v>
      </c>
      <c r="B995" s="4" t="s">
        <v>5358</v>
      </c>
      <c r="C995" s="4" t="s">
        <v>56</v>
      </c>
      <c r="D995" s="4" t="s">
        <v>3404</v>
      </c>
      <c r="E995" s="4">
        <v>7450</v>
      </c>
      <c r="F995" s="4">
        <v>1530.74</v>
      </c>
      <c r="G995" s="4">
        <v>106652</v>
      </c>
      <c r="H995" s="4">
        <v>11828</v>
      </c>
      <c r="I995" s="4">
        <v>19286</v>
      </c>
      <c r="J995" s="4">
        <v>5698</v>
      </c>
      <c r="K995" s="4">
        <v>65414</v>
      </c>
      <c r="L995" s="4">
        <v>512</v>
      </c>
      <c r="M995" s="4">
        <v>31626</v>
      </c>
      <c r="N995" s="5">
        <v>29.653452349698085</v>
      </c>
      <c r="O995" s="4">
        <v>106652</v>
      </c>
      <c r="P995" s="4">
        <v>15379</v>
      </c>
      <c r="Q995" s="4">
        <v>1611</v>
      </c>
      <c r="R995" s="4">
        <v>74251</v>
      </c>
      <c r="S995" s="4">
        <v>11062</v>
      </c>
      <c r="T995" s="4">
        <v>1265</v>
      </c>
      <c r="U995" s="4">
        <v>0</v>
      </c>
      <c r="V995" s="4">
        <v>85313</v>
      </c>
      <c r="W995" s="5">
        <v>79.991936391253788</v>
      </c>
      <c r="X995" s="5">
        <v>46.43</v>
      </c>
    </row>
    <row r="996" spans="1:24" ht="12.75" customHeight="1">
      <c r="A996" s="4" t="s">
        <v>2413</v>
      </c>
      <c r="B996" s="4" t="s">
        <v>5360</v>
      </c>
      <c r="C996" s="4" t="s">
        <v>56</v>
      </c>
      <c r="D996" s="4" t="s">
        <v>3404</v>
      </c>
      <c r="E996" s="4">
        <v>5993</v>
      </c>
      <c r="F996" s="4">
        <v>730.15</v>
      </c>
      <c r="G996" s="4">
        <v>106652</v>
      </c>
      <c r="H996" s="4">
        <v>11828</v>
      </c>
      <c r="I996" s="4">
        <v>19286</v>
      </c>
      <c r="J996" s="4">
        <v>5698</v>
      </c>
      <c r="K996" s="4">
        <v>65414</v>
      </c>
      <c r="L996" s="4">
        <v>512</v>
      </c>
      <c r="M996" s="4">
        <v>31626</v>
      </c>
      <c r="N996" s="5">
        <v>29.653452349698085</v>
      </c>
      <c r="O996" s="4">
        <v>106652</v>
      </c>
      <c r="P996" s="4">
        <v>15379</v>
      </c>
      <c r="Q996" s="4">
        <v>1611</v>
      </c>
      <c r="R996" s="4">
        <v>74251</v>
      </c>
      <c r="S996" s="4">
        <v>11062</v>
      </c>
      <c r="T996" s="4">
        <v>1265</v>
      </c>
      <c r="U996" s="4">
        <v>0</v>
      </c>
      <c r="V996" s="4">
        <v>85313</v>
      </c>
      <c r="W996" s="5">
        <v>79.991936391253788</v>
      </c>
      <c r="X996" s="5">
        <v>46.43</v>
      </c>
    </row>
    <row r="997" spans="1:24" ht="12.75" customHeight="1">
      <c r="A997" s="4" t="s">
        <v>2412</v>
      </c>
      <c r="B997" s="4" t="s">
        <v>5362</v>
      </c>
      <c r="C997" s="4" t="s">
        <v>56</v>
      </c>
      <c r="D997" s="4" t="s">
        <v>3404</v>
      </c>
      <c r="E997" s="4">
        <v>7401</v>
      </c>
      <c r="F997" s="4">
        <v>786.16</v>
      </c>
      <c r="G997" s="4">
        <v>106652</v>
      </c>
      <c r="H997" s="4">
        <v>11828</v>
      </c>
      <c r="I997" s="4">
        <v>19286</v>
      </c>
      <c r="J997" s="4">
        <v>5698</v>
      </c>
      <c r="K997" s="4">
        <v>65414</v>
      </c>
      <c r="L997" s="4">
        <v>512</v>
      </c>
      <c r="M997" s="4">
        <v>31626</v>
      </c>
      <c r="N997" s="5">
        <v>29.653452349698085</v>
      </c>
      <c r="O997" s="4">
        <v>106652</v>
      </c>
      <c r="P997" s="4">
        <v>15379</v>
      </c>
      <c r="Q997" s="4">
        <v>1611</v>
      </c>
      <c r="R997" s="4">
        <v>74251</v>
      </c>
      <c r="S997" s="4">
        <v>11062</v>
      </c>
      <c r="T997" s="4">
        <v>1265</v>
      </c>
      <c r="U997" s="4">
        <v>0</v>
      </c>
      <c r="V997" s="4">
        <v>85313</v>
      </c>
      <c r="W997" s="5">
        <v>79.991936391253788</v>
      </c>
      <c r="X997" s="5">
        <v>46.43</v>
      </c>
    </row>
    <row r="998" spans="1:24" ht="12.75" customHeight="1">
      <c r="A998" s="4" t="s">
        <v>2411</v>
      </c>
      <c r="B998" s="4" t="s">
        <v>5364</v>
      </c>
      <c r="C998" s="4" t="s">
        <v>56</v>
      </c>
      <c r="D998" s="4" t="s">
        <v>3404</v>
      </c>
      <c r="E998" s="4">
        <v>9451</v>
      </c>
      <c r="F998" s="4">
        <v>818.06</v>
      </c>
      <c r="G998" s="4">
        <v>106652</v>
      </c>
      <c r="H998" s="4">
        <v>11828</v>
      </c>
      <c r="I998" s="4">
        <v>19286</v>
      </c>
      <c r="J998" s="4">
        <v>5698</v>
      </c>
      <c r="K998" s="4">
        <v>65414</v>
      </c>
      <c r="L998" s="4">
        <v>512</v>
      </c>
      <c r="M998" s="4">
        <v>31626</v>
      </c>
      <c r="N998" s="5">
        <v>29.653452349698085</v>
      </c>
      <c r="O998" s="4">
        <v>106652</v>
      </c>
      <c r="P998" s="4">
        <v>15379</v>
      </c>
      <c r="Q998" s="4">
        <v>1611</v>
      </c>
      <c r="R998" s="4">
        <v>74251</v>
      </c>
      <c r="S998" s="4">
        <v>11062</v>
      </c>
      <c r="T998" s="4">
        <v>1265</v>
      </c>
      <c r="U998" s="4">
        <v>0</v>
      </c>
      <c r="V998" s="4">
        <v>85313</v>
      </c>
      <c r="W998" s="5">
        <v>79.991936391253788</v>
      </c>
      <c r="X998" s="5">
        <v>46.43</v>
      </c>
    </row>
    <row r="999" spans="1:24" ht="12.75" customHeight="1">
      <c r="A999" s="4" t="s">
        <v>2410</v>
      </c>
      <c r="B999" s="4" t="s">
        <v>5366</v>
      </c>
      <c r="C999" s="4" t="s">
        <v>56</v>
      </c>
      <c r="D999" s="4" t="s">
        <v>3404</v>
      </c>
      <c r="E999" s="4">
        <v>5586</v>
      </c>
      <c r="F999" s="4">
        <v>688.84</v>
      </c>
      <c r="G999" s="4">
        <v>106652</v>
      </c>
      <c r="H999" s="4">
        <v>11828</v>
      </c>
      <c r="I999" s="4">
        <v>19286</v>
      </c>
      <c r="J999" s="4">
        <v>5698</v>
      </c>
      <c r="K999" s="4">
        <v>65414</v>
      </c>
      <c r="L999" s="4">
        <v>512</v>
      </c>
      <c r="M999" s="4">
        <v>31626</v>
      </c>
      <c r="N999" s="5">
        <v>29.653452349698085</v>
      </c>
      <c r="O999" s="4">
        <v>106652</v>
      </c>
      <c r="P999" s="4">
        <v>15379</v>
      </c>
      <c r="Q999" s="4">
        <v>1611</v>
      </c>
      <c r="R999" s="4">
        <v>74251</v>
      </c>
      <c r="S999" s="4">
        <v>11062</v>
      </c>
      <c r="T999" s="4">
        <v>1265</v>
      </c>
      <c r="U999" s="4">
        <v>0</v>
      </c>
      <c r="V999" s="4">
        <v>85313</v>
      </c>
      <c r="W999" s="5">
        <v>79.991936391253788</v>
      </c>
      <c r="X999" s="5">
        <v>46.43</v>
      </c>
    </row>
    <row r="1000" spans="1:24" ht="12.75" customHeight="1">
      <c r="A1000" s="4" t="s">
        <v>2409</v>
      </c>
      <c r="B1000" s="4" t="s">
        <v>5368</v>
      </c>
      <c r="C1000" s="4" t="s">
        <v>56</v>
      </c>
      <c r="D1000" s="4" t="s">
        <v>3404</v>
      </c>
      <c r="E1000" s="4">
        <v>5947</v>
      </c>
      <c r="F1000" s="4">
        <v>637.65</v>
      </c>
      <c r="G1000" s="4">
        <v>106652</v>
      </c>
      <c r="H1000" s="4">
        <v>11828</v>
      </c>
      <c r="I1000" s="4">
        <v>19286</v>
      </c>
      <c r="J1000" s="4">
        <v>5698</v>
      </c>
      <c r="K1000" s="4">
        <v>65414</v>
      </c>
      <c r="L1000" s="4">
        <v>512</v>
      </c>
      <c r="M1000" s="4">
        <v>31626</v>
      </c>
      <c r="N1000" s="5">
        <v>29.653452349698085</v>
      </c>
      <c r="O1000" s="4">
        <v>106652</v>
      </c>
      <c r="P1000" s="4">
        <v>15379</v>
      </c>
      <c r="Q1000" s="4">
        <v>1611</v>
      </c>
      <c r="R1000" s="4">
        <v>74251</v>
      </c>
      <c r="S1000" s="4">
        <v>11062</v>
      </c>
      <c r="T1000" s="4">
        <v>1265</v>
      </c>
      <c r="U1000" s="4">
        <v>0</v>
      </c>
      <c r="V1000" s="4">
        <v>85313</v>
      </c>
      <c r="W1000" s="5">
        <v>79.991936391253788</v>
      </c>
      <c r="X1000" s="5">
        <v>46.43</v>
      </c>
    </row>
    <row r="1001" spans="1:24" ht="12.75" customHeight="1">
      <c r="A1001" s="4" t="s">
        <v>2408</v>
      </c>
      <c r="B1001" s="4" t="s">
        <v>5370</v>
      </c>
      <c r="C1001" s="4" t="s">
        <v>7</v>
      </c>
      <c r="D1001" s="4" t="s">
        <v>3404</v>
      </c>
      <c r="E1001" s="4">
        <v>3738</v>
      </c>
      <c r="F1001" s="4">
        <v>576.45000000000005</v>
      </c>
      <c r="G1001" s="4">
        <v>108600</v>
      </c>
      <c r="H1001" s="4">
        <v>10313</v>
      </c>
      <c r="I1001" s="4">
        <v>32164</v>
      </c>
      <c r="J1001" s="4">
        <v>9690</v>
      </c>
      <c r="K1001" s="4">
        <v>51460</v>
      </c>
      <c r="L1001" s="4">
        <v>788</v>
      </c>
      <c r="M1001" s="4">
        <v>43265</v>
      </c>
      <c r="N1001" s="5">
        <v>39.838858195211785</v>
      </c>
      <c r="O1001" s="4">
        <v>108600</v>
      </c>
      <c r="P1001" s="4">
        <v>17103</v>
      </c>
      <c r="Q1001" s="4">
        <v>4748</v>
      </c>
      <c r="R1001" s="4">
        <v>62433</v>
      </c>
      <c r="S1001" s="4">
        <v>21462</v>
      </c>
      <c r="T1001" s="4">
        <v>907</v>
      </c>
      <c r="U1001" s="4">
        <v>0</v>
      </c>
      <c r="V1001" s="4">
        <v>83895</v>
      </c>
      <c r="W1001" s="5">
        <v>77.251381215469621</v>
      </c>
      <c r="X1001" s="5">
        <v>40.090000000000003</v>
      </c>
    </row>
    <row r="1002" spans="1:24" ht="12.75" customHeight="1">
      <c r="A1002" s="4" t="s">
        <v>2407</v>
      </c>
      <c r="B1002" s="4" t="s">
        <v>5372</v>
      </c>
      <c r="C1002" s="4" t="s">
        <v>7</v>
      </c>
      <c r="D1002" s="4" t="s">
        <v>3404</v>
      </c>
      <c r="E1002" s="4">
        <v>6709</v>
      </c>
      <c r="F1002" s="4">
        <v>60.7</v>
      </c>
      <c r="G1002" s="4">
        <v>108600</v>
      </c>
      <c r="H1002" s="4">
        <v>10313</v>
      </c>
      <c r="I1002" s="4">
        <v>32164</v>
      </c>
      <c r="J1002" s="4">
        <v>9690</v>
      </c>
      <c r="K1002" s="4">
        <v>51460</v>
      </c>
      <c r="L1002" s="4">
        <v>788</v>
      </c>
      <c r="M1002" s="4">
        <v>43265</v>
      </c>
      <c r="N1002" s="5">
        <v>39.838858195211785</v>
      </c>
      <c r="O1002" s="4">
        <v>108600</v>
      </c>
      <c r="P1002" s="4">
        <v>17103</v>
      </c>
      <c r="Q1002" s="4">
        <v>4748</v>
      </c>
      <c r="R1002" s="4">
        <v>62433</v>
      </c>
      <c r="S1002" s="4">
        <v>21462</v>
      </c>
      <c r="T1002" s="4">
        <v>907</v>
      </c>
      <c r="U1002" s="4">
        <v>0</v>
      </c>
      <c r="V1002" s="4">
        <v>83895</v>
      </c>
      <c r="W1002" s="5">
        <v>77.251381215469621</v>
      </c>
      <c r="X1002" s="5">
        <v>40.090000000000003</v>
      </c>
    </row>
    <row r="1003" spans="1:24" ht="12.75" customHeight="1">
      <c r="A1003" s="4" t="s">
        <v>2406</v>
      </c>
      <c r="B1003" s="4" t="s">
        <v>5374</v>
      </c>
      <c r="C1003" s="4" t="s">
        <v>7</v>
      </c>
      <c r="D1003" s="4" t="s">
        <v>3404</v>
      </c>
      <c r="E1003" s="4">
        <v>9133</v>
      </c>
      <c r="F1003" s="4">
        <v>1773.71</v>
      </c>
      <c r="G1003" s="4">
        <v>108600</v>
      </c>
      <c r="H1003" s="4">
        <v>10313</v>
      </c>
      <c r="I1003" s="4">
        <v>32164</v>
      </c>
      <c r="J1003" s="4">
        <v>9690</v>
      </c>
      <c r="K1003" s="4">
        <v>51460</v>
      </c>
      <c r="L1003" s="4">
        <v>788</v>
      </c>
      <c r="M1003" s="4">
        <v>43265</v>
      </c>
      <c r="N1003" s="5">
        <v>39.838858195211785</v>
      </c>
      <c r="O1003" s="4">
        <v>108600</v>
      </c>
      <c r="P1003" s="4">
        <v>17103</v>
      </c>
      <c r="Q1003" s="4">
        <v>4748</v>
      </c>
      <c r="R1003" s="4">
        <v>62433</v>
      </c>
      <c r="S1003" s="4">
        <v>21462</v>
      </c>
      <c r="T1003" s="4">
        <v>907</v>
      </c>
      <c r="U1003" s="4">
        <v>0</v>
      </c>
      <c r="V1003" s="4">
        <v>83895</v>
      </c>
      <c r="W1003" s="5">
        <v>77.251381215469621</v>
      </c>
      <c r="X1003" s="5">
        <v>40.090000000000003</v>
      </c>
    </row>
    <row r="1004" spans="1:24" ht="12.75" customHeight="1">
      <c r="A1004" s="4" t="s">
        <v>2405</v>
      </c>
      <c r="B1004" s="4" t="s">
        <v>5376</v>
      </c>
      <c r="C1004" s="4" t="s">
        <v>7</v>
      </c>
      <c r="D1004" s="4" t="s">
        <v>3404</v>
      </c>
      <c r="E1004" s="4">
        <v>5258</v>
      </c>
      <c r="F1004" s="4">
        <v>515.19000000000005</v>
      </c>
      <c r="G1004" s="4">
        <v>108600</v>
      </c>
      <c r="H1004" s="4">
        <v>10313</v>
      </c>
      <c r="I1004" s="4">
        <v>32164</v>
      </c>
      <c r="J1004" s="4">
        <v>9690</v>
      </c>
      <c r="K1004" s="4">
        <v>51460</v>
      </c>
      <c r="L1004" s="4">
        <v>788</v>
      </c>
      <c r="M1004" s="4">
        <v>43265</v>
      </c>
      <c r="N1004" s="5">
        <v>39.838858195211785</v>
      </c>
      <c r="O1004" s="4">
        <v>108600</v>
      </c>
      <c r="P1004" s="4">
        <v>17103</v>
      </c>
      <c r="Q1004" s="4">
        <v>4748</v>
      </c>
      <c r="R1004" s="4">
        <v>62433</v>
      </c>
      <c r="S1004" s="4">
        <v>21462</v>
      </c>
      <c r="T1004" s="4">
        <v>907</v>
      </c>
      <c r="U1004" s="4">
        <v>0</v>
      </c>
      <c r="V1004" s="4">
        <v>83895</v>
      </c>
      <c r="W1004" s="5">
        <v>77.251381215469621</v>
      </c>
      <c r="X1004" s="5">
        <v>40.090000000000003</v>
      </c>
    </row>
    <row r="1005" spans="1:24" ht="12.75" customHeight="1">
      <c r="A1005" s="4" t="s">
        <v>2404</v>
      </c>
      <c r="B1005" s="4" t="s">
        <v>5378</v>
      </c>
      <c r="C1005" s="4" t="s">
        <v>7</v>
      </c>
      <c r="D1005" s="4" t="s">
        <v>3404</v>
      </c>
      <c r="E1005" s="4">
        <v>3459</v>
      </c>
      <c r="F1005" s="4">
        <v>699.35</v>
      </c>
      <c r="G1005" s="4">
        <v>108600</v>
      </c>
      <c r="H1005" s="4">
        <v>10313</v>
      </c>
      <c r="I1005" s="4">
        <v>32164</v>
      </c>
      <c r="J1005" s="4">
        <v>9690</v>
      </c>
      <c r="K1005" s="4">
        <v>51460</v>
      </c>
      <c r="L1005" s="4">
        <v>788</v>
      </c>
      <c r="M1005" s="4">
        <v>43265</v>
      </c>
      <c r="N1005" s="5">
        <v>39.838858195211785</v>
      </c>
      <c r="O1005" s="4">
        <v>108600</v>
      </c>
      <c r="P1005" s="4">
        <v>17103</v>
      </c>
      <c r="Q1005" s="4">
        <v>4748</v>
      </c>
      <c r="R1005" s="4">
        <v>62433</v>
      </c>
      <c r="S1005" s="4">
        <v>21462</v>
      </c>
      <c r="T1005" s="4">
        <v>907</v>
      </c>
      <c r="U1005" s="4">
        <v>0</v>
      </c>
      <c r="V1005" s="4">
        <v>83895</v>
      </c>
      <c r="W1005" s="5">
        <v>77.251381215469621</v>
      </c>
      <c r="X1005" s="5">
        <v>40.090000000000003</v>
      </c>
    </row>
    <row r="1006" spans="1:24" ht="12.75" customHeight="1">
      <c r="A1006" s="4" t="s">
        <v>2403</v>
      </c>
      <c r="B1006" s="4" t="s">
        <v>5380</v>
      </c>
      <c r="C1006" s="4" t="s">
        <v>7</v>
      </c>
      <c r="D1006" s="4" t="s">
        <v>3404</v>
      </c>
      <c r="E1006" s="4">
        <v>4860</v>
      </c>
      <c r="F1006" s="4">
        <v>606.49</v>
      </c>
      <c r="G1006" s="4">
        <v>108600</v>
      </c>
      <c r="H1006" s="4">
        <v>10313</v>
      </c>
      <c r="I1006" s="4">
        <v>32164</v>
      </c>
      <c r="J1006" s="4">
        <v>9690</v>
      </c>
      <c r="K1006" s="4">
        <v>51460</v>
      </c>
      <c r="L1006" s="4">
        <v>788</v>
      </c>
      <c r="M1006" s="4">
        <v>43265</v>
      </c>
      <c r="N1006" s="5">
        <v>39.838858195211785</v>
      </c>
      <c r="O1006" s="4">
        <v>108600</v>
      </c>
      <c r="P1006" s="4">
        <v>17103</v>
      </c>
      <c r="Q1006" s="4">
        <v>4748</v>
      </c>
      <c r="R1006" s="4">
        <v>62433</v>
      </c>
      <c r="S1006" s="4">
        <v>21462</v>
      </c>
      <c r="T1006" s="4">
        <v>907</v>
      </c>
      <c r="U1006" s="4">
        <v>0</v>
      </c>
      <c r="V1006" s="4">
        <v>83895</v>
      </c>
      <c r="W1006" s="5">
        <v>77.251381215469621</v>
      </c>
      <c r="X1006" s="5">
        <v>40.090000000000003</v>
      </c>
    </row>
    <row r="1007" spans="1:24" ht="12.75" customHeight="1">
      <c r="A1007" s="4" t="s">
        <v>2402</v>
      </c>
      <c r="B1007" s="4" t="s">
        <v>5382</v>
      </c>
      <c r="C1007" s="4" t="s">
        <v>7</v>
      </c>
      <c r="D1007" s="4" t="s">
        <v>3404</v>
      </c>
      <c r="E1007" s="4">
        <v>7107</v>
      </c>
      <c r="F1007" s="4">
        <v>626.16</v>
      </c>
      <c r="G1007" s="4">
        <v>108600</v>
      </c>
      <c r="H1007" s="4">
        <v>10313</v>
      </c>
      <c r="I1007" s="4">
        <v>32164</v>
      </c>
      <c r="J1007" s="4">
        <v>9690</v>
      </c>
      <c r="K1007" s="4">
        <v>51460</v>
      </c>
      <c r="L1007" s="4">
        <v>788</v>
      </c>
      <c r="M1007" s="4">
        <v>43265</v>
      </c>
      <c r="N1007" s="5">
        <v>39.838858195211785</v>
      </c>
      <c r="O1007" s="4">
        <v>108600</v>
      </c>
      <c r="P1007" s="4">
        <v>17103</v>
      </c>
      <c r="Q1007" s="4">
        <v>4748</v>
      </c>
      <c r="R1007" s="4">
        <v>62433</v>
      </c>
      <c r="S1007" s="4">
        <v>21462</v>
      </c>
      <c r="T1007" s="4">
        <v>907</v>
      </c>
      <c r="U1007" s="4">
        <v>0</v>
      </c>
      <c r="V1007" s="4">
        <v>83895</v>
      </c>
      <c r="W1007" s="5">
        <v>77.251381215469621</v>
      </c>
      <c r="X1007" s="5">
        <v>40.090000000000003</v>
      </c>
    </row>
    <row r="1008" spans="1:24" ht="12.75" customHeight="1">
      <c r="A1008" s="4" t="s">
        <v>2401</v>
      </c>
      <c r="B1008" s="4" t="s">
        <v>5190</v>
      </c>
      <c r="C1008" s="4" t="s">
        <v>7</v>
      </c>
      <c r="D1008" s="4" t="s">
        <v>3404</v>
      </c>
      <c r="E1008" s="4">
        <v>3491</v>
      </c>
      <c r="F1008" s="4">
        <v>527.32000000000005</v>
      </c>
      <c r="G1008" s="4">
        <v>108600</v>
      </c>
      <c r="H1008" s="4">
        <v>10313</v>
      </c>
      <c r="I1008" s="4">
        <v>32164</v>
      </c>
      <c r="J1008" s="4">
        <v>9690</v>
      </c>
      <c r="K1008" s="4">
        <v>51460</v>
      </c>
      <c r="L1008" s="4">
        <v>788</v>
      </c>
      <c r="M1008" s="4">
        <v>43265</v>
      </c>
      <c r="N1008" s="5">
        <v>39.838858195211785</v>
      </c>
      <c r="O1008" s="4">
        <v>108600</v>
      </c>
      <c r="P1008" s="4">
        <v>17103</v>
      </c>
      <c r="Q1008" s="4">
        <v>4748</v>
      </c>
      <c r="R1008" s="4">
        <v>62433</v>
      </c>
      <c r="S1008" s="4">
        <v>21462</v>
      </c>
      <c r="T1008" s="4">
        <v>907</v>
      </c>
      <c r="U1008" s="4">
        <v>0</v>
      </c>
      <c r="V1008" s="4">
        <v>83895</v>
      </c>
      <c r="W1008" s="5">
        <v>77.251381215469621</v>
      </c>
      <c r="X1008" s="5">
        <v>40.090000000000003</v>
      </c>
    </row>
    <row r="1009" spans="1:24" ht="12.75" customHeight="1">
      <c r="A1009" s="4" t="s">
        <v>2400</v>
      </c>
      <c r="B1009" s="4" t="s">
        <v>5384</v>
      </c>
      <c r="C1009" s="4" t="s">
        <v>7</v>
      </c>
      <c r="D1009" s="4" t="s">
        <v>3404</v>
      </c>
      <c r="E1009" s="4">
        <v>4965</v>
      </c>
      <c r="F1009" s="4">
        <v>1823.28</v>
      </c>
      <c r="G1009" s="4">
        <v>108600</v>
      </c>
      <c r="H1009" s="4">
        <v>10313</v>
      </c>
      <c r="I1009" s="4">
        <v>32164</v>
      </c>
      <c r="J1009" s="4">
        <v>9690</v>
      </c>
      <c r="K1009" s="4">
        <v>51460</v>
      </c>
      <c r="L1009" s="4">
        <v>788</v>
      </c>
      <c r="M1009" s="4">
        <v>43265</v>
      </c>
      <c r="N1009" s="5">
        <v>39.838858195211785</v>
      </c>
      <c r="O1009" s="4">
        <v>108600</v>
      </c>
      <c r="P1009" s="4">
        <v>17103</v>
      </c>
      <c r="Q1009" s="4">
        <v>4748</v>
      </c>
      <c r="R1009" s="4">
        <v>62433</v>
      </c>
      <c r="S1009" s="4">
        <v>21462</v>
      </c>
      <c r="T1009" s="4">
        <v>907</v>
      </c>
      <c r="U1009" s="4">
        <v>0</v>
      </c>
      <c r="V1009" s="4">
        <v>83895</v>
      </c>
      <c r="W1009" s="5">
        <v>77.251381215469621</v>
      </c>
      <c r="X1009" s="5">
        <v>40.090000000000003</v>
      </c>
    </row>
    <row r="1010" spans="1:24" ht="12.75" customHeight="1">
      <c r="A1010" s="4" t="s">
        <v>2399</v>
      </c>
      <c r="B1010" s="4" t="s">
        <v>5386</v>
      </c>
      <c r="C1010" s="4" t="s">
        <v>7</v>
      </c>
      <c r="D1010" s="4" t="s">
        <v>3404</v>
      </c>
      <c r="E1010" s="4">
        <v>7126</v>
      </c>
      <c r="F1010" s="4">
        <v>813.24</v>
      </c>
      <c r="G1010" s="4">
        <v>108600</v>
      </c>
      <c r="H1010" s="4">
        <v>10313</v>
      </c>
      <c r="I1010" s="4">
        <v>32164</v>
      </c>
      <c r="J1010" s="4">
        <v>9690</v>
      </c>
      <c r="K1010" s="4">
        <v>51460</v>
      </c>
      <c r="L1010" s="4">
        <v>788</v>
      </c>
      <c r="M1010" s="4">
        <v>43265</v>
      </c>
      <c r="N1010" s="5">
        <v>39.838858195211785</v>
      </c>
      <c r="O1010" s="4">
        <v>108600</v>
      </c>
      <c r="P1010" s="4">
        <v>17103</v>
      </c>
      <c r="Q1010" s="4">
        <v>4748</v>
      </c>
      <c r="R1010" s="4">
        <v>62433</v>
      </c>
      <c r="S1010" s="4">
        <v>21462</v>
      </c>
      <c r="T1010" s="4">
        <v>907</v>
      </c>
      <c r="U1010" s="4">
        <v>0</v>
      </c>
      <c r="V1010" s="4">
        <v>83895</v>
      </c>
      <c r="W1010" s="5">
        <v>77.251381215469621</v>
      </c>
      <c r="X1010" s="5">
        <v>40.090000000000003</v>
      </c>
    </row>
    <row r="1011" spans="1:24" ht="12.75" customHeight="1">
      <c r="A1011" s="4" t="s">
        <v>2398</v>
      </c>
      <c r="B1011" s="4" t="s">
        <v>5388</v>
      </c>
      <c r="C1011" s="4" t="s">
        <v>7</v>
      </c>
      <c r="D1011" s="4" t="s">
        <v>3404</v>
      </c>
      <c r="E1011" s="4">
        <v>4678</v>
      </c>
      <c r="F1011" s="4">
        <v>1115.1600000000001</v>
      </c>
      <c r="G1011" s="4">
        <v>108600</v>
      </c>
      <c r="H1011" s="4">
        <v>10313</v>
      </c>
      <c r="I1011" s="4">
        <v>32164</v>
      </c>
      <c r="J1011" s="4">
        <v>9690</v>
      </c>
      <c r="K1011" s="4">
        <v>51460</v>
      </c>
      <c r="L1011" s="4">
        <v>788</v>
      </c>
      <c r="M1011" s="4">
        <v>43265</v>
      </c>
      <c r="N1011" s="5">
        <v>39.838858195211785</v>
      </c>
      <c r="O1011" s="4">
        <v>108600</v>
      </c>
      <c r="P1011" s="4">
        <v>17103</v>
      </c>
      <c r="Q1011" s="4">
        <v>4748</v>
      </c>
      <c r="R1011" s="4">
        <v>62433</v>
      </c>
      <c r="S1011" s="4">
        <v>21462</v>
      </c>
      <c r="T1011" s="4">
        <v>907</v>
      </c>
      <c r="U1011" s="4">
        <v>0</v>
      </c>
      <c r="V1011" s="4">
        <v>83895</v>
      </c>
      <c r="W1011" s="5">
        <v>77.251381215469621</v>
      </c>
      <c r="X1011" s="5">
        <v>40.090000000000003</v>
      </c>
    </row>
    <row r="1012" spans="1:24" ht="12.75" customHeight="1">
      <c r="A1012" s="4" t="s">
        <v>2397</v>
      </c>
      <c r="B1012" s="4" t="s">
        <v>5390</v>
      </c>
      <c r="C1012" s="4" t="s">
        <v>7</v>
      </c>
      <c r="D1012" s="4" t="s">
        <v>3404</v>
      </c>
      <c r="E1012" s="4">
        <v>5999</v>
      </c>
      <c r="F1012" s="4">
        <v>617.41</v>
      </c>
      <c r="G1012" s="4">
        <v>108600</v>
      </c>
      <c r="H1012" s="4">
        <v>10313</v>
      </c>
      <c r="I1012" s="4">
        <v>32164</v>
      </c>
      <c r="J1012" s="4">
        <v>9690</v>
      </c>
      <c r="K1012" s="4">
        <v>51460</v>
      </c>
      <c r="L1012" s="4">
        <v>788</v>
      </c>
      <c r="M1012" s="4">
        <v>43265</v>
      </c>
      <c r="N1012" s="5">
        <v>39.838858195211785</v>
      </c>
      <c r="O1012" s="4">
        <v>108600</v>
      </c>
      <c r="P1012" s="4">
        <v>17103</v>
      </c>
      <c r="Q1012" s="4">
        <v>4748</v>
      </c>
      <c r="R1012" s="4">
        <v>62433</v>
      </c>
      <c r="S1012" s="4">
        <v>21462</v>
      </c>
      <c r="T1012" s="4">
        <v>907</v>
      </c>
      <c r="U1012" s="4">
        <v>0</v>
      </c>
      <c r="V1012" s="4">
        <v>83895</v>
      </c>
      <c r="W1012" s="5">
        <v>77.251381215469621</v>
      </c>
      <c r="X1012" s="5">
        <v>40.090000000000003</v>
      </c>
    </row>
    <row r="1013" spans="1:24" ht="12.75" customHeight="1">
      <c r="A1013" s="4" t="s">
        <v>2396</v>
      </c>
      <c r="B1013" s="4" t="s">
        <v>5392</v>
      </c>
      <c r="C1013" s="4" t="s">
        <v>7</v>
      </c>
      <c r="D1013" s="4" t="s">
        <v>3404</v>
      </c>
      <c r="E1013" s="4">
        <v>5145</v>
      </c>
      <c r="F1013" s="4">
        <v>1693.98</v>
      </c>
      <c r="G1013" s="4">
        <v>108600</v>
      </c>
      <c r="H1013" s="4">
        <v>10313</v>
      </c>
      <c r="I1013" s="4">
        <v>32164</v>
      </c>
      <c r="J1013" s="4">
        <v>9690</v>
      </c>
      <c r="K1013" s="4">
        <v>51460</v>
      </c>
      <c r="L1013" s="4">
        <v>788</v>
      </c>
      <c r="M1013" s="4">
        <v>43265</v>
      </c>
      <c r="N1013" s="5">
        <v>39.838858195211785</v>
      </c>
      <c r="O1013" s="4">
        <v>108600</v>
      </c>
      <c r="P1013" s="4">
        <v>17103</v>
      </c>
      <c r="Q1013" s="4">
        <v>4748</v>
      </c>
      <c r="R1013" s="4">
        <v>62433</v>
      </c>
      <c r="S1013" s="4">
        <v>21462</v>
      </c>
      <c r="T1013" s="4">
        <v>907</v>
      </c>
      <c r="U1013" s="4">
        <v>0</v>
      </c>
      <c r="V1013" s="4">
        <v>83895</v>
      </c>
      <c r="W1013" s="5">
        <v>77.251381215469621</v>
      </c>
      <c r="X1013" s="5">
        <v>40.090000000000003</v>
      </c>
    </row>
    <row r="1014" spans="1:24" ht="12.75" customHeight="1">
      <c r="A1014" s="4" t="s">
        <v>2395</v>
      </c>
      <c r="B1014" s="4" t="s">
        <v>5197</v>
      </c>
      <c r="C1014" s="4" t="s">
        <v>7</v>
      </c>
      <c r="D1014" s="4" t="s">
        <v>3404</v>
      </c>
      <c r="E1014" s="4">
        <v>11637</v>
      </c>
      <c r="F1014" s="4">
        <v>1475.46</v>
      </c>
      <c r="G1014" s="4">
        <v>108600</v>
      </c>
      <c r="H1014" s="4">
        <v>10313</v>
      </c>
      <c r="I1014" s="4">
        <v>32164</v>
      </c>
      <c r="J1014" s="4">
        <v>9690</v>
      </c>
      <c r="K1014" s="4">
        <v>51460</v>
      </c>
      <c r="L1014" s="4">
        <v>788</v>
      </c>
      <c r="M1014" s="4">
        <v>43265</v>
      </c>
      <c r="N1014" s="5">
        <v>39.838858195211785</v>
      </c>
      <c r="O1014" s="4">
        <v>108600</v>
      </c>
      <c r="P1014" s="4">
        <v>17103</v>
      </c>
      <c r="Q1014" s="4">
        <v>4748</v>
      </c>
      <c r="R1014" s="4">
        <v>62433</v>
      </c>
      <c r="S1014" s="4">
        <v>21462</v>
      </c>
      <c r="T1014" s="4">
        <v>907</v>
      </c>
      <c r="U1014" s="4">
        <v>0</v>
      </c>
      <c r="V1014" s="4">
        <v>83895</v>
      </c>
      <c r="W1014" s="5">
        <v>77.251381215469621</v>
      </c>
      <c r="X1014" s="5">
        <v>40.090000000000003</v>
      </c>
    </row>
    <row r="1015" spans="1:24" ht="12.75" customHeight="1">
      <c r="A1015" s="4" t="s">
        <v>2394</v>
      </c>
      <c r="B1015" s="4" t="s">
        <v>5393</v>
      </c>
      <c r="C1015" s="4" t="s">
        <v>7</v>
      </c>
      <c r="D1015" s="4" t="s">
        <v>3404</v>
      </c>
      <c r="E1015" s="4">
        <v>6832</v>
      </c>
      <c r="F1015" s="4">
        <v>1175.57</v>
      </c>
      <c r="G1015" s="4">
        <v>108600</v>
      </c>
      <c r="H1015" s="4">
        <v>10313</v>
      </c>
      <c r="I1015" s="4">
        <v>32164</v>
      </c>
      <c r="J1015" s="4">
        <v>9690</v>
      </c>
      <c r="K1015" s="4">
        <v>51460</v>
      </c>
      <c r="L1015" s="4">
        <v>788</v>
      </c>
      <c r="M1015" s="4">
        <v>43265</v>
      </c>
      <c r="N1015" s="5">
        <v>39.838858195211785</v>
      </c>
      <c r="O1015" s="4">
        <v>108600</v>
      </c>
      <c r="P1015" s="4">
        <v>17103</v>
      </c>
      <c r="Q1015" s="4">
        <v>4748</v>
      </c>
      <c r="R1015" s="4">
        <v>62433</v>
      </c>
      <c r="S1015" s="4">
        <v>21462</v>
      </c>
      <c r="T1015" s="4">
        <v>907</v>
      </c>
      <c r="U1015" s="4">
        <v>0</v>
      </c>
      <c r="V1015" s="4">
        <v>83895</v>
      </c>
      <c r="W1015" s="5">
        <v>77.251381215469621</v>
      </c>
      <c r="X1015" s="5">
        <v>40.090000000000003</v>
      </c>
    </row>
    <row r="1016" spans="1:24" ht="12.75" customHeight="1">
      <c r="A1016" s="4" t="s">
        <v>2393</v>
      </c>
      <c r="B1016" s="4" t="s">
        <v>5395</v>
      </c>
      <c r="C1016" s="4" t="s">
        <v>7</v>
      </c>
      <c r="D1016" s="4" t="s">
        <v>3404</v>
      </c>
      <c r="E1016" s="4">
        <v>3776</v>
      </c>
      <c r="F1016" s="4">
        <v>865.05</v>
      </c>
      <c r="G1016" s="4">
        <v>108600</v>
      </c>
      <c r="H1016" s="4">
        <v>10313</v>
      </c>
      <c r="I1016" s="4">
        <v>32164</v>
      </c>
      <c r="J1016" s="4">
        <v>9690</v>
      </c>
      <c r="K1016" s="4">
        <v>51460</v>
      </c>
      <c r="L1016" s="4">
        <v>788</v>
      </c>
      <c r="M1016" s="4">
        <v>43265</v>
      </c>
      <c r="N1016" s="5">
        <v>39.838858195211785</v>
      </c>
      <c r="O1016" s="4">
        <v>108600</v>
      </c>
      <c r="P1016" s="4">
        <v>17103</v>
      </c>
      <c r="Q1016" s="4">
        <v>4748</v>
      </c>
      <c r="R1016" s="4">
        <v>62433</v>
      </c>
      <c r="S1016" s="4">
        <v>21462</v>
      </c>
      <c r="T1016" s="4">
        <v>907</v>
      </c>
      <c r="U1016" s="4">
        <v>0</v>
      </c>
      <c r="V1016" s="4">
        <v>83895</v>
      </c>
      <c r="W1016" s="5">
        <v>77.251381215469621</v>
      </c>
      <c r="X1016" s="5">
        <v>40.090000000000003</v>
      </c>
    </row>
    <row r="1017" spans="1:24" ht="12.75" customHeight="1">
      <c r="A1017" s="4" t="s">
        <v>2392</v>
      </c>
      <c r="B1017" s="4" t="s">
        <v>5397</v>
      </c>
      <c r="C1017" s="4" t="s">
        <v>7</v>
      </c>
      <c r="D1017" s="4" t="s">
        <v>3404</v>
      </c>
      <c r="E1017" s="4">
        <v>4997</v>
      </c>
      <c r="F1017" s="4">
        <v>851.36</v>
      </c>
      <c r="G1017" s="4">
        <v>108600</v>
      </c>
      <c r="H1017" s="4">
        <v>10313</v>
      </c>
      <c r="I1017" s="4">
        <v>32164</v>
      </c>
      <c r="J1017" s="4">
        <v>9690</v>
      </c>
      <c r="K1017" s="4">
        <v>51460</v>
      </c>
      <c r="L1017" s="4">
        <v>788</v>
      </c>
      <c r="M1017" s="4">
        <v>43265</v>
      </c>
      <c r="N1017" s="5">
        <v>39.838858195211785</v>
      </c>
      <c r="O1017" s="4">
        <v>108600</v>
      </c>
      <c r="P1017" s="4">
        <v>17103</v>
      </c>
      <c r="Q1017" s="4">
        <v>4748</v>
      </c>
      <c r="R1017" s="4">
        <v>62433</v>
      </c>
      <c r="S1017" s="4">
        <v>21462</v>
      </c>
      <c r="T1017" s="4">
        <v>907</v>
      </c>
      <c r="U1017" s="4">
        <v>0</v>
      </c>
      <c r="V1017" s="4">
        <v>83895</v>
      </c>
      <c r="W1017" s="5">
        <v>77.251381215469621</v>
      </c>
      <c r="X1017" s="5">
        <v>40.090000000000003</v>
      </c>
    </row>
    <row r="1018" spans="1:24" ht="12.75" customHeight="1">
      <c r="A1018" s="4" t="s">
        <v>2391</v>
      </c>
      <c r="B1018" s="4" t="s">
        <v>5399</v>
      </c>
      <c r="C1018" s="4" t="s">
        <v>7</v>
      </c>
      <c r="D1018" s="4" t="s">
        <v>3404</v>
      </c>
      <c r="E1018" s="4">
        <v>5108</v>
      </c>
      <c r="F1018" s="4">
        <v>670.67</v>
      </c>
      <c r="G1018" s="4">
        <v>108600</v>
      </c>
      <c r="H1018" s="4">
        <v>10313</v>
      </c>
      <c r="I1018" s="4">
        <v>32164</v>
      </c>
      <c r="J1018" s="4">
        <v>9690</v>
      </c>
      <c r="K1018" s="4">
        <v>51460</v>
      </c>
      <c r="L1018" s="4">
        <v>788</v>
      </c>
      <c r="M1018" s="4">
        <v>43265</v>
      </c>
      <c r="N1018" s="5">
        <v>39.838858195211785</v>
      </c>
      <c r="O1018" s="4">
        <v>108600</v>
      </c>
      <c r="P1018" s="4">
        <v>17103</v>
      </c>
      <c r="Q1018" s="4">
        <v>4748</v>
      </c>
      <c r="R1018" s="4">
        <v>62433</v>
      </c>
      <c r="S1018" s="4">
        <v>21462</v>
      </c>
      <c r="T1018" s="4">
        <v>907</v>
      </c>
      <c r="U1018" s="4">
        <v>0</v>
      </c>
      <c r="V1018" s="4">
        <v>83895</v>
      </c>
      <c r="W1018" s="5">
        <v>77.251381215469621</v>
      </c>
      <c r="X1018" s="5">
        <v>40.090000000000003</v>
      </c>
    </row>
    <row r="1019" spans="1:24" ht="12.75" customHeight="1">
      <c r="A1019" s="4" t="s">
        <v>2390</v>
      </c>
      <c r="B1019" s="4" t="s">
        <v>5401</v>
      </c>
      <c r="C1019" s="4" t="s">
        <v>7</v>
      </c>
      <c r="D1019" s="4" t="s">
        <v>3404</v>
      </c>
      <c r="E1019" s="4">
        <v>5350</v>
      </c>
      <c r="F1019" s="4">
        <v>583.27</v>
      </c>
      <c r="G1019" s="4">
        <v>108600</v>
      </c>
      <c r="H1019" s="4">
        <v>10313</v>
      </c>
      <c r="I1019" s="4">
        <v>32164</v>
      </c>
      <c r="J1019" s="4">
        <v>9690</v>
      </c>
      <c r="K1019" s="4">
        <v>51460</v>
      </c>
      <c r="L1019" s="4">
        <v>788</v>
      </c>
      <c r="M1019" s="4">
        <v>43265</v>
      </c>
      <c r="N1019" s="5">
        <v>39.838858195211785</v>
      </c>
      <c r="O1019" s="4">
        <v>108600</v>
      </c>
      <c r="P1019" s="4">
        <v>17103</v>
      </c>
      <c r="Q1019" s="4">
        <v>4748</v>
      </c>
      <c r="R1019" s="4">
        <v>62433</v>
      </c>
      <c r="S1019" s="4">
        <v>21462</v>
      </c>
      <c r="T1019" s="4">
        <v>907</v>
      </c>
      <c r="U1019" s="4">
        <v>0</v>
      </c>
      <c r="V1019" s="4">
        <v>83895</v>
      </c>
      <c r="W1019" s="5">
        <v>77.251381215469621</v>
      </c>
      <c r="X1019" s="5">
        <v>40.090000000000003</v>
      </c>
    </row>
    <row r="1020" spans="1:24" ht="12.75" customHeight="1">
      <c r="A1020" s="4" t="s">
        <v>2389</v>
      </c>
      <c r="B1020" s="4" t="s">
        <v>5403</v>
      </c>
      <c r="C1020" s="4" t="s">
        <v>7</v>
      </c>
      <c r="D1020" s="4" t="s">
        <v>3404</v>
      </c>
      <c r="E1020" s="4">
        <v>6724</v>
      </c>
      <c r="F1020" s="4">
        <v>1151.97</v>
      </c>
      <c r="G1020" s="4">
        <v>108600</v>
      </c>
      <c r="H1020" s="4">
        <v>10313</v>
      </c>
      <c r="I1020" s="4">
        <v>32164</v>
      </c>
      <c r="J1020" s="4">
        <v>9690</v>
      </c>
      <c r="K1020" s="4">
        <v>51460</v>
      </c>
      <c r="L1020" s="4">
        <v>788</v>
      </c>
      <c r="M1020" s="4">
        <v>43265</v>
      </c>
      <c r="N1020" s="5">
        <v>39.838858195211785</v>
      </c>
      <c r="O1020" s="4">
        <v>108600</v>
      </c>
      <c r="P1020" s="4">
        <v>17103</v>
      </c>
      <c r="Q1020" s="4">
        <v>4748</v>
      </c>
      <c r="R1020" s="4">
        <v>62433</v>
      </c>
      <c r="S1020" s="4">
        <v>21462</v>
      </c>
      <c r="T1020" s="4">
        <v>907</v>
      </c>
      <c r="U1020" s="4">
        <v>0</v>
      </c>
      <c r="V1020" s="4">
        <v>83895</v>
      </c>
      <c r="W1020" s="5">
        <v>77.251381215469621</v>
      </c>
      <c r="X1020" s="5">
        <v>40.090000000000003</v>
      </c>
    </row>
    <row r="1021" spans="1:24" ht="12.75" customHeight="1">
      <c r="A1021" s="4" t="s">
        <v>2388</v>
      </c>
      <c r="B1021" s="4" t="s">
        <v>5405</v>
      </c>
      <c r="C1021" s="4" t="s">
        <v>7</v>
      </c>
      <c r="D1021" s="4" t="s">
        <v>3404</v>
      </c>
      <c r="E1021" s="4">
        <v>5303</v>
      </c>
      <c r="F1021" s="4">
        <v>90.29</v>
      </c>
      <c r="G1021" s="4">
        <v>108600</v>
      </c>
      <c r="H1021" s="4">
        <v>10313</v>
      </c>
      <c r="I1021" s="4">
        <v>32164</v>
      </c>
      <c r="J1021" s="4">
        <v>9690</v>
      </c>
      <c r="K1021" s="4">
        <v>51460</v>
      </c>
      <c r="L1021" s="4">
        <v>788</v>
      </c>
      <c r="M1021" s="4">
        <v>43265</v>
      </c>
      <c r="N1021" s="5">
        <v>39.838858195211785</v>
      </c>
      <c r="O1021" s="4">
        <v>108600</v>
      </c>
      <c r="P1021" s="4">
        <v>17103</v>
      </c>
      <c r="Q1021" s="4">
        <v>4748</v>
      </c>
      <c r="R1021" s="4">
        <v>62433</v>
      </c>
      <c r="S1021" s="4">
        <v>21462</v>
      </c>
      <c r="T1021" s="4">
        <v>907</v>
      </c>
      <c r="U1021" s="4">
        <v>0</v>
      </c>
      <c r="V1021" s="4">
        <v>83895</v>
      </c>
      <c r="W1021" s="5">
        <v>77.251381215469621</v>
      </c>
      <c r="X1021" s="5">
        <v>40.090000000000003</v>
      </c>
    </row>
    <row r="1022" spans="1:24" ht="12.75" customHeight="1">
      <c r="A1022" s="4" t="s">
        <v>2387</v>
      </c>
      <c r="B1022" s="4" t="s">
        <v>5407</v>
      </c>
      <c r="C1022" s="4" t="s">
        <v>7</v>
      </c>
      <c r="D1022" s="4" t="s">
        <v>3404</v>
      </c>
      <c r="E1022" s="4">
        <v>6448</v>
      </c>
      <c r="F1022" s="4">
        <v>947.59</v>
      </c>
      <c r="G1022" s="4">
        <v>108600</v>
      </c>
      <c r="H1022" s="4">
        <v>10313</v>
      </c>
      <c r="I1022" s="4">
        <v>32164</v>
      </c>
      <c r="J1022" s="4">
        <v>9690</v>
      </c>
      <c r="K1022" s="4">
        <v>51460</v>
      </c>
      <c r="L1022" s="4">
        <v>788</v>
      </c>
      <c r="M1022" s="4">
        <v>43265</v>
      </c>
      <c r="N1022" s="5">
        <v>39.838858195211785</v>
      </c>
      <c r="O1022" s="4">
        <v>108600</v>
      </c>
      <c r="P1022" s="4">
        <v>17103</v>
      </c>
      <c r="Q1022" s="4">
        <v>4748</v>
      </c>
      <c r="R1022" s="4">
        <v>62433</v>
      </c>
      <c r="S1022" s="4">
        <v>21462</v>
      </c>
      <c r="T1022" s="4">
        <v>907</v>
      </c>
      <c r="U1022" s="4">
        <v>0</v>
      </c>
      <c r="V1022" s="4">
        <v>83895</v>
      </c>
      <c r="W1022" s="5">
        <v>77.251381215469621</v>
      </c>
      <c r="X1022" s="5">
        <v>40.090000000000003</v>
      </c>
    </row>
    <row r="1023" spans="1:24" ht="12.75" customHeight="1">
      <c r="A1023" s="4" t="s">
        <v>2386</v>
      </c>
      <c r="B1023" s="4" t="s">
        <v>5409</v>
      </c>
      <c r="C1023" s="4" t="s">
        <v>7</v>
      </c>
      <c r="D1023" s="4" t="s">
        <v>3404</v>
      </c>
      <c r="E1023" s="4">
        <v>6824</v>
      </c>
      <c r="F1023" s="4">
        <v>731.73</v>
      </c>
      <c r="G1023" s="4">
        <v>108600</v>
      </c>
      <c r="H1023" s="4">
        <v>10313</v>
      </c>
      <c r="I1023" s="4">
        <v>32164</v>
      </c>
      <c r="J1023" s="4">
        <v>9690</v>
      </c>
      <c r="K1023" s="4">
        <v>51460</v>
      </c>
      <c r="L1023" s="4">
        <v>788</v>
      </c>
      <c r="M1023" s="4">
        <v>43265</v>
      </c>
      <c r="N1023" s="5">
        <v>39.838858195211785</v>
      </c>
      <c r="O1023" s="4">
        <v>108600</v>
      </c>
      <c r="P1023" s="4">
        <v>17103</v>
      </c>
      <c r="Q1023" s="4">
        <v>4748</v>
      </c>
      <c r="R1023" s="4">
        <v>62433</v>
      </c>
      <c r="S1023" s="4">
        <v>21462</v>
      </c>
      <c r="T1023" s="4">
        <v>907</v>
      </c>
      <c r="U1023" s="4">
        <v>0</v>
      </c>
      <c r="V1023" s="4">
        <v>83895</v>
      </c>
      <c r="W1023" s="5">
        <v>77.251381215469621</v>
      </c>
      <c r="X1023" s="5">
        <v>40.090000000000003</v>
      </c>
    </row>
    <row r="1024" spans="1:24" ht="12.75" customHeight="1">
      <c r="A1024" s="4" t="s">
        <v>2385</v>
      </c>
      <c r="B1024" s="4" t="s">
        <v>5211</v>
      </c>
      <c r="C1024" s="4" t="s">
        <v>7</v>
      </c>
      <c r="D1024" s="4" t="s">
        <v>3404</v>
      </c>
      <c r="E1024" s="4">
        <v>6321</v>
      </c>
      <c r="F1024" s="4">
        <v>1261.3599999999999</v>
      </c>
      <c r="G1024" s="4">
        <v>108600</v>
      </c>
      <c r="H1024" s="4">
        <v>10313</v>
      </c>
      <c r="I1024" s="4">
        <v>32164</v>
      </c>
      <c r="J1024" s="4">
        <v>9690</v>
      </c>
      <c r="K1024" s="4">
        <v>51460</v>
      </c>
      <c r="L1024" s="4">
        <v>788</v>
      </c>
      <c r="M1024" s="4">
        <v>43265</v>
      </c>
      <c r="N1024" s="5">
        <v>39.838858195211785</v>
      </c>
      <c r="O1024" s="4">
        <v>108600</v>
      </c>
      <c r="P1024" s="4">
        <v>17103</v>
      </c>
      <c r="Q1024" s="4">
        <v>4748</v>
      </c>
      <c r="R1024" s="4">
        <v>62433</v>
      </c>
      <c r="S1024" s="4">
        <v>21462</v>
      </c>
      <c r="T1024" s="4">
        <v>907</v>
      </c>
      <c r="U1024" s="4">
        <v>0</v>
      </c>
      <c r="V1024" s="4">
        <v>83895</v>
      </c>
      <c r="W1024" s="5">
        <v>77.251381215469621</v>
      </c>
      <c r="X1024" s="5">
        <v>40.090000000000003</v>
      </c>
    </row>
    <row r="1025" spans="1:24" ht="12.75" customHeight="1">
      <c r="A1025" s="4" t="s">
        <v>2384</v>
      </c>
      <c r="B1025" s="4" t="s">
        <v>5411</v>
      </c>
      <c r="C1025" s="4" t="s">
        <v>7</v>
      </c>
      <c r="D1025" s="4" t="s">
        <v>3404</v>
      </c>
      <c r="E1025" s="4">
        <v>4320</v>
      </c>
      <c r="F1025" s="4">
        <v>1467.94</v>
      </c>
      <c r="G1025" s="4">
        <v>108600</v>
      </c>
      <c r="H1025" s="4">
        <v>10313</v>
      </c>
      <c r="I1025" s="4">
        <v>32164</v>
      </c>
      <c r="J1025" s="4">
        <v>9690</v>
      </c>
      <c r="K1025" s="4">
        <v>51460</v>
      </c>
      <c r="L1025" s="4">
        <v>788</v>
      </c>
      <c r="M1025" s="4">
        <v>43265</v>
      </c>
      <c r="N1025" s="5">
        <v>39.838858195211785</v>
      </c>
      <c r="O1025" s="4">
        <v>108600</v>
      </c>
      <c r="P1025" s="4">
        <v>17103</v>
      </c>
      <c r="Q1025" s="4">
        <v>4748</v>
      </c>
      <c r="R1025" s="4">
        <v>62433</v>
      </c>
      <c r="S1025" s="4">
        <v>21462</v>
      </c>
      <c r="T1025" s="4">
        <v>907</v>
      </c>
      <c r="U1025" s="4">
        <v>0</v>
      </c>
      <c r="V1025" s="4">
        <v>83895</v>
      </c>
      <c r="W1025" s="5">
        <v>77.251381215469621</v>
      </c>
      <c r="X1025" s="5">
        <v>40.090000000000003</v>
      </c>
    </row>
    <row r="1026" spans="1:24" ht="12.75" customHeight="1">
      <c r="A1026" s="4" t="s">
        <v>2383</v>
      </c>
      <c r="B1026" s="4" t="s">
        <v>5413</v>
      </c>
      <c r="C1026" s="4" t="s">
        <v>7</v>
      </c>
      <c r="D1026" s="4" t="s">
        <v>3404</v>
      </c>
      <c r="E1026" s="4">
        <v>5221</v>
      </c>
      <c r="F1026" s="4">
        <v>674.52</v>
      </c>
      <c r="G1026" s="4">
        <v>108600</v>
      </c>
      <c r="H1026" s="4">
        <v>10313</v>
      </c>
      <c r="I1026" s="4">
        <v>32164</v>
      </c>
      <c r="J1026" s="4">
        <v>9690</v>
      </c>
      <c r="K1026" s="4">
        <v>51460</v>
      </c>
      <c r="L1026" s="4">
        <v>788</v>
      </c>
      <c r="M1026" s="4">
        <v>43265</v>
      </c>
      <c r="N1026" s="5">
        <v>39.838858195211785</v>
      </c>
      <c r="O1026" s="4">
        <v>108600</v>
      </c>
      <c r="P1026" s="4">
        <v>17103</v>
      </c>
      <c r="Q1026" s="4">
        <v>4748</v>
      </c>
      <c r="R1026" s="4">
        <v>62433</v>
      </c>
      <c r="S1026" s="4">
        <v>21462</v>
      </c>
      <c r="T1026" s="4">
        <v>907</v>
      </c>
      <c r="U1026" s="4">
        <v>0</v>
      </c>
      <c r="V1026" s="4">
        <v>83895</v>
      </c>
      <c r="W1026" s="5">
        <v>77.251381215469621</v>
      </c>
      <c r="X1026" s="5">
        <v>40.090000000000003</v>
      </c>
    </row>
    <row r="1027" spans="1:24" ht="12.75" customHeight="1">
      <c r="A1027" s="4" t="s">
        <v>2382</v>
      </c>
      <c r="B1027" s="4" t="s">
        <v>5415</v>
      </c>
      <c r="C1027" s="4" t="s">
        <v>7</v>
      </c>
      <c r="D1027" s="4" t="s">
        <v>3404</v>
      </c>
      <c r="E1027" s="4">
        <v>5651</v>
      </c>
      <c r="F1027" s="4">
        <v>1035.26</v>
      </c>
      <c r="G1027" s="4">
        <v>108600</v>
      </c>
      <c r="H1027" s="4">
        <v>10313</v>
      </c>
      <c r="I1027" s="4">
        <v>32164</v>
      </c>
      <c r="J1027" s="4">
        <v>9690</v>
      </c>
      <c r="K1027" s="4">
        <v>51460</v>
      </c>
      <c r="L1027" s="4">
        <v>788</v>
      </c>
      <c r="M1027" s="4">
        <v>43265</v>
      </c>
      <c r="N1027" s="5">
        <v>39.838858195211785</v>
      </c>
      <c r="O1027" s="4">
        <v>108600</v>
      </c>
      <c r="P1027" s="4">
        <v>17103</v>
      </c>
      <c r="Q1027" s="4">
        <v>4748</v>
      </c>
      <c r="R1027" s="4">
        <v>62433</v>
      </c>
      <c r="S1027" s="4">
        <v>21462</v>
      </c>
      <c r="T1027" s="4">
        <v>907</v>
      </c>
      <c r="U1027" s="4">
        <v>0</v>
      </c>
      <c r="V1027" s="4">
        <v>83895</v>
      </c>
      <c r="W1027" s="5">
        <v>77.251381215469621</v>
      </c>
      <c r="X1027" s="5">
        <v>40.090000000000003</v>
      </c>
    </row>
    <row r="1028" spans="1:24" ht="12.75" customHeight="1">
      <c r="A1028" s="4" t="s">
        <v>2381</v>
      </c>
      <c r="B1028" s="4" t="s">
        <v>5417</v>
      </c>
      <c r="C1028" s="4" t="s">
        <v>7</v>
      </c>
      <c r="D1028" s="4" t="s">
        <v>3404</v>
      </c>
      <c r="E1028" s="4">
        <v>7175</v>
      </c>
      <c r="F1028" s="4">
        <v>978.07</v>
      </c>
      <c r="G1028" s="4">
        <v>108600</v>
      </c>
      <c r="H1028" s="4">
        <v>10313</v>
      </c>
      <c r="I1028" s="4">
        <v>32164</v>
      </c>
      <c r="J1028" s="4">
        <v>9690</v>
      </c>
      <c r="K1028" s="4">
        <v>51460</v>
      </c>
      <c r="L1028" s="4">
        <v>788</v>
      </c>
      <c r="M1028" s="4">
        <v>43265</v>
      </c>
      <c r="N1028" s="5">
        <v>39.838858195211785</v>
      </c>
      <c r="O1028" s="4">
        <v>108600</v>
      </c>
      <c r="P1028" s="4">
        <v>17103</v>
      </c>
      <c r="Q1028" s="4">
        <v>4748</v>
      </c>
      <c r="R1028" s="4">
        <v>62433</v>
      </c>
      <c r="S1028" s="4">
        <v>21462</v>
      </c>
      <c r="T1028" s="4">
        <v>907</v>
      </c>
      <c r="U1028" s="4">
        <v>0</v>
      </c>
      <c r="V1028" s="4">
        <v>83895</v>
      </c>
      <c r="W1028" s="5">
        <v>77.251381215469621</v>
      </c>
      <c r="X1028" s="5">
        <v>40.090000000000003</v>
      </c>
    </row>
    <row r="1029" spans="1:24" ht="12.75" customHeight="1">
      <c r="A1029" s="4" t="s">
        <v>2380</v>
      </c>
      <c r="B1029" s="4" t="s">
        <v>5419</v>
      </c>
      <c r="C1029" s="4" t="s">
        <v>7</v>
      </c>
      <c r="D1029" s="4" t="s">
        <v>3404</v>
      </c>
      <c r="E1029" s="4">
        <v>5660</v>
      </c>
      <c r="F1029" s="4">
        <v>1077.8800000000001</v>
      </c>
      <c r="G1029" s="4">
        <v>108600</v>
      </c>
      <c r="H1029" s="4">
        <v>10313</v>
      </c>
      <c r="I1029" s="4">
        <v>32164</v>
      </c>
      <c r="J1029" s="4">
        <v>9690</v>
      </c>
      <c r="K1029" s="4">
        <v>51460</v>
      </c>
      <c r="L1029" s="4">
        <v>788</v>
      </c>
      <c r="M1029" s="4">
        <v>43265</v>
      </c>
      <c r="N1029" s="5">
        <v>39.838858195211785</v>
      </c>
      <c r="O1029" s="4">
        <v>108600</v>
      </c>
      <c r="P1029" s="4">
        <v>17103</v>
      </c>
      <c r="Q1029" s="4">
        <v>4748</v>
      </c>
      <c r="R1029" s="4">
        <v>62433</v>
      </c>
      <c r="S1029" s="4">
        <v>21462</v>
      </c>
      <c r="T1029" s="4">
        <v>907</v>
      </c>
      <c r="U1029" s="4">
        <v>0</v>
      </c>
      <c r="V1029" s="4">
        <v>83895</v>
      </c>
      <c r="W1029" s="5">
        <v>77.251381215469621</v>
      </c>
      <c r="X1029" s="5">
        <v>40.090000000000003</v>
      </c>
    </row>
    <row r="1030" spans="1:24" ht="12.75" customHeight="1">
      <c r="A1030" s="4" t="s">
        <v>2379</v>
      </c>
      <c r="B1030" s="4" t="s">
        <v>5421</v>
      </c>
      <c r="C1030" s="4" t="s">
        <v>7</v>
      </c>
      <c r="D1030" s="4" t="s">
        <v>3404</v>
      </c>
      <c r="E1030" s="4">
        <v>7161</v>
      </c>
      <c r="F1030" s="4">
        <v>736.94</v>
      </c>
      <c r="G1030" s="4">
        <v>108600</v>
      </c>
      <c r="H1030" s="4">
        <v>10313</v>
      </c>
      <c r="I1030" s="4">
        <v>32164</v>
      </c>
      <c r="J1030" s="4">
        <v>9690</v>
      </c>
      <c r="K1030" s="4">
        <v>51460</v>
      </c>
      <c r="L1030" s="4">
        <v>788</v>
      </c>
      <c r="M1030" s="4">
        <v>43265</v>
      </c>
      <c r="N1030" s="5">
        <v>39.838858195211785</v>
      </c>
      <c r="O1030" s="4">
        <v>108600</v>
      </c>
      <c r="P1030" s="4">
        <v>17103</v>
      </c>
      <c r="Q1030" s="4">
        <v>4748</v>
      </c>
      <c r="R1030" s="4">
        <v>62433</v>
      </c>
      <c r="S1030" s="4">
        <v>21462</v>
      </c>
      <c r="T1030" s="4">
        <v>907</v>
      </c>
      <c r="U1030" s="4">
        <v>0</v>
      </c>
      <c r="V1030" s="4">
        <v>83895</v>
      </c>
      <c r="W1030" s="5">
        <v>77.251381215469621</v>
      </c>
      <c r="X1030" s="5">
        <v>40.090000000000003</v>
      </c>
    </row>
    <row r="1031" spans="1:24" ht="12.75" customHeight="1">
      <c r="A1031" s="4" t="s">
        <v>2378</v>
      </c>
      <c r="B1031" s="4" t="s">
        <v>5423</v>
      </c>
      <c r="C1031" s="4" t="s">
        <v>7</v>
      </c>
      <c r="D1031" s="4" t="s">
        <v>3404</v>
      </c>
      <c r="E1031" s="4">
        <v>4716</v>
      </c>
      <c r="F1031" s="4">
        <v>2435.9299999999998</v>
      </c>
      <c r="G1031" s="4">
        <v>108600</v>
      </c>
      <c r="H1031" s="4">
        <v>10313</v>
      </c>
      <c r="I1031" s="4">
        <v>32164</v>
      </c>
      <c r="J1031" s="4">
        <v>9690</v>
      </c>
      <c r="K1031" s="4">
        <v>51460</v>
      </c>
      <c r="L1031" s="4">
        <v>788</v>
      </c>
      <c r="M1031" s="4">
        <v>43265</v>
      </c>
      <c r="N1031" s="5">
        <v>39.838858195211785</v>
      </c>
      <c r="O1031" s="4">
        <v>108600</v>
      </c>
      <c r="P1031" s="4">
        <v>17103</v>
      </c>
      <c r="Q1031" s="4">
        <v>4748</v>
      </c>
      <c r="R1031" s="4">
        <v>62433</v>
      </c>
      <c r="S1031" s="4">
        <v>21462</v>
      </c>
      <c r="T1031" s="4">
        <v>907</v>
      </c>
      <c r="U1031" s="4">
        <v>0</v>
      </c>
      <c r="V1031" s="4">
        <v>83895</v>
      </c>
      <c r="W1031" s="5">
        <v>77.251381215469621</v>
      </c>
      <c r="X1031" s="5">
        <v>40.090000000000003</v>
      </c>
    </row>
    <row r="1032" spans="1:24" ht="12.75" customHeight="1">
      <c r="A1032" s="4" t="s">
        <v>2377</v>
      </c>
      <c r="B1032" s="4" t="s">
        <v>5425</v>
      </c>
      <c r="C1032" s="4" t="s">
        <v>7</v>
      </c>
      <c r="D1032" s="4" t="s">
        <v>3404</v>
      </c>
      <c r="E1032" s="4">
        <v>5357</v>
      </c>
      <c r="F1032" s="4">
        <v>878.31</v>
      </c>
      <c r="G1032" s="4">
        <v>108600</v>
      </c>
      <c r="H1032" s="4">
        <v>10313</v>
      </c>
      <c r="I1032" s="4">
        <v>32164</v>
      </c>
      <c r="J1032" s="4">
        <v>9690</v>
      </c>
      <c r="K1032" s="4">
        <v>51460</v>
      </c>
      <c r="L1032" s="4">
        <v>788</v>
      </c>
      <c r="M1032" s="4">
        <v>43265</v>
      </c>
      <c r="N1032" s="5">
        <v>39.838858195211785</v>
      </c>
      <c r="O1032" s="4">
        <v>108600</v>
      </c>
      <c r="P1032" s="4">
        <v>17103</v>
      </c>
      <c r="Q1032" s="4">
        <v>4748</v>
      </c>
      <c r="R1032" s="4">
        <v>62433</v>
      </c>
      <c r="S1032" s="4">
        <v>21462</v>
      </c>
      <c r="T1032" s="4">
        <v>907</v>
      </c>
      <c r="U1032" s="4">
        <v>0</v>
      </c>
      <c r="V1032" s="4">
        <v>83895</v>
      </c>
      <c r="W1032" s="5">
        <v>77.251381215469621</v>
      </c>
      <c r="X1032" s="5">
        <v>40.090000000000003</v>
      </c>
    </row>
    <row r="1033" spans="1:24" ht="12.75" customHeight="1">
      <c r="A1033" s="4" t="s">
        <v>2376</v>
      </c>
      <c r="B1033" s="4" t="s">
        <v>5427</v>
      </c>
      <c r="C1033" s="4" t="s">
        <v>7</v>
      </c>
      <c r="D1033" s="4" t="s">
        <v>3404</v>
      </c>
      <c r="E1033" s="4">
        <v>4822</v>
      </c>
      <c r="F1033" s="4">
        <v>873.21</v>
      </c>
      <c r="G1033" s="4">
        <v>108600</v>
      </c>
      <c r="H1033" s="4">
        <v>10313</v>
      </c>
      <c r="I1033" s="4">
        <v>32164</v>
      </c>
      <c r="J1033" s="4">
        <v>9690</v>
      </c>
      <c r="K1033" s="4">
        <v>51460</v>
      </c>
      <c r="L1033" s="4">
        <v>788</v>
      </c>
      <c r="M1033" s="4">
        <v>43265</v>
      </c>
      <c r="N1033" s="5">
        <v>39.838858195211785</v>
      </c>
      <c r="O1033" s="4">
        <v>108600</v>
      </c>
      <c r="P1033" s="4">
        <v>17103</v>
      </c>
      <c r="Q1033" s="4">
        <v>4748</v>
      </c>
      <c r="R1033" s="4">
        <v>62433</v>
      </c>
      <c r="S1033" s="4">
        <v>21462</v>
      </c>
      <c r="T1033" s="4">
        <v>907</v>
      </c>
      <c r="U1033" s="4">
        <v>0</v>
      </c>
      <c r="V1033" s="4">
        <v>83895</v>
      </c>
      <c r="W1033" s="5">
        <v>77.251381215469621</v>
      </c>
      <c r="X1033" s="5">
        <v>40.090000000000003</v>
      </c>
    </row>
    <row r="1034" spans="1:24" ht="12.75" customHeight="1">
      <c r="A1034" s="4" t="s">
        <v>2375</v>
      </c>
      <c r="B1034" s="4" t="s">
        <v>5429</v>
      </c>
      <c r="C1034" s="4" t="s">
        <v>7</v>
      </c>
      <c r="D1034" s="4" t="s">
        <v>3404</v>
      </c>
      <c r="E1034" s="4">
        <v>21470</v>
      </c>
      <c r="F1034" s="4">
        <v>578.48</v>
      </c>
      <c r="G1034" s="4">
        <v>108600</v>
      </c>
      <c r="H1034" s="4">
        <v>10313</v>
      </c>
      <c r="I1034" s="4">
        <v>32164</v>
      </c>
      <c r="J1034" s="4">
        <v>9690</v>
      </c>
      <c r="K1034" s="4">
        <v>51460</v>
      </c>
      <c r="L1034" s="4">
        <v>788</v>
      </c>
      <c r="M1034" s="4">
        <v>43265</v>
      </c>
      <c r="N1034" s="5">
        <v>39.838858195211785</v>
      </c>
      <c r="O1034" s="4">
        <v>108600</v>
      </c>
      <c r="P1034" s="4">
        <v>17103</v>
      </c>
      <c r="Q1034" s="4">
        <v>4748</v>
      </c>
      <c r="R1034" s="4">
        <v>62433</v>
      </c>
      <c r="S1034" s="4">
        <v>21462</v>
      </c>
      <c r="T1034" s="4">
        <v>907</v>
      </c>
      <c r="U1034" s="4">
        <v>0</v>
      </c>
      <c r="V1034" s="4">
        <v>83895</v>
      </c>
      <c r="W1034" s="5">
        <v>77.251381215469621</v>
      </c>
      <c r="X1034" s="5">
        <v>40.090000000000003</v>
      </c>
    </row>
    <row r="1035" spans="1:24" ht="12.75" customHeight="1">
      <c r="A1035" s="4" t="s">
        <v>2374</v>
      </c>
      <c r="B1035" s="4" t="s">
        <v>5431</v>
      </c>
      <c r="C1035" s="4" t="s">
        <v>7</v>
      </c>
      <c r="D1035" s="4" t="s">
        <v>3404</v>
      </c>
      <c r="E1035" s="4">
        <v>8890</v>
      </c>
      <c r="F1035" s="4">
        <v>558.45000000000005</v>
      </c>
      <c r="G1035" s="4">
        <v>108600</v>
      </c>
      <c r="H1035" s="4">
        <v>10313</v>
      </c>
      <c r="I1035" s="4">
        <v>32164</v>
      </c>
      <c r="J1035" s="4">
        <v>9690</v>
      </c>
      <c r="K1035" s="4">
        <v>51460</v>
      </c>
      <c r="L1035" s="4">
        <v>788</v>
      </c>
      <c r="M1035" s="4">
        <v>43265</v>
      </c>
      <c r="N1035" s="5">
        <v>39.838858195211785</v>
      </c>
      <c r="O1035" s="4">
        <v>108600</v>
      </c>
      <c r="P1035" s="4">
        <v>17103</v>
      </c>
      <c r="Q1035" s="4">
        <v>4748</v>
      </c>
      <c r="R1035" s="4">
        <v>62433</v>
      </c>
      <c r="S1035" s="4">
        <v>21462</v>
      </c>
      <c r="T1035" s="4">
        <v>907</v>
      </c>
      <c r="U1035" s="4">
        <v>0</v>
      </c>
      <c r="V1035" s="4">
        <v>83895</v>
      </c>
      <c r="W1035" s="5">
        <v>77.251381215469621</v>
      </c>
      <c r="X1035" s="5">
        <v>40.090000000000003</v>
      </c>
    </row>
    <row r="1036" spans="1:24" ht="12.75" customHeight="1">
      <c r="A1036" s="4" t="s">
        <v>2373</v>
      </c>
      <c r="B1036" s="4" t="s">
        <v>5433</v>
      </c>
      <c r="C1036" s="4" t="s">
        <v>7</v>
      </c>
      <c r="D1036" s="4" t="s">
        <v>3404</v>
      </c>
      <c r="E1036" s="4">
        <v>3193</v>
      </c>
      <c r="F1036" s="4">
        <v>1207.21</v>
      </c>
      <c r="G1036" s="4">
        <v>108600</v>
      </c>
      <c r="H1036" s="4">
        <v>10313</v>
      </c>
      <c r="I1036" s="4">
        <v>32164</v>
      </c>
      <c r="J1036" s="4">
        <v>9690</v>
      </c>
      <c r="K1036" s="4">
        <v>51460</v>
      </c>
      <c r="L1036" s="4">
        <v>788</v>
      </c>
      <c r="M1036" s="4">
        <v>43265</v>
      </c>
      <c r="N1036" s="5">
        <v>39.838858195211785</v>
      </c>
      <c r="O1036" s="4">
        <v>108600</v>
      </c>
      <c r="P1036" s="4">
        <v>17103</v>
      </c>
      <c r="Q1036" s="4">
        <v>4748</v>
      </c>
      <c r="R1036" s="4">
        <v>62433</v>
      </c>
      <c r="S1036" s="4">
        <v>21462</v>
      </c>
      <c r="T1036" s="4">
        <v>907</v>
      </c>
      <c r="U1036" s="4">
        <v>0</v>
      </c>
      <c r="V1036" s="4">
        <v>83895</v>
      </c>
      <c r="W1036" s="5">
        <v>77.251381215469621</v>
      </c>
      <c r="X1036" s="5">
        <v>40.090000000000003</v>
      </c>
    </row>
    <row r="1037" spans="1:24" ht="12.75" customHeight="1">
      <c r="A1037" s="4" t="s">
        <v>2372</v>
      </c>
      <c r="B1037" s="4" t="s">
        <v>5435</v>
      </c>
      <c r="C1037" s="4" t="s">
        <v>7</v>
      </c>
      <c r="D1037" s="4" t="s">
        <v>3404</v>
      </c>
      <c r="E1037" s="4">
        <v>6355</v>
      </c>
      <c r="F1037" s="4">
        <v>2507.38</v>
      </c>
      <c r="G1037" s="4">
        <v>108600</v>
      </c>
      <c r="H1037" s="4">
        <v>10313</v>
      </c>
      <c r="I1037" s="4">
        <v>32164</v>
      </c>
      <c r="J1037" s="4">
        <v>9690</v>
      </c>
      <c r="K1037" s="4">
        <v>51460</v>
      </c>
      <c r="L1037" s="4">
        <v>788</v>
      </c>
      <c r="M1037" s="4">
        <v>43265</v>
      </c>
      <c r="N1037" s="5">
        <v>39.838858195211785</v>
      </c>
      <c r="O1037" s="4">
        <v>108600</v>
      </c>
      <c r="P1037" s="4">
        <v>17103</v>
      </c>
      <c r="Q1037" s="4">
        <v>4748</v>
      </c>
      <c r="R1037" s="4">
        <v>62433</v>
      </c>
      <c r="S1037" s="4">
        <v>21462</v>
      </c>
      <c r="T1037" s="4">
        <v>907</v>
      </c>
      <c r="U1037" s="4">
        <v>0</v>
      </c>
      <c r="V1037" s="4">
        <v>83895</v>
      </c>
      <c r="W1037" s="5">
        <v>77.251381215469621</v>
      </c>
      <c r="X1037" s="5">
        <v>40.090000000000003</v>
      </c>
    </row>
    <row r="1038" spans="1:24" ht="12.75" customHeight="1">
      <c r="A1038" s="4" t="s">
        <v>2371</v>
      </c>
      <c r="B1038" s="4" t="s">
        <v>5437</v>
      </c>
      <c r="C1038" s="4" t="s">
        <v>7</v>
      </c>
      <c r="D1038" s="4" t="s">
        <v>3404</v>
      </c>
      <c r="E1038" s="4">
        <v>5070</v>
      </c>
      <c r="F1038" s="4">
        <v>1215.29</v>
      </c>
      <c r="G1038" s="4">
        <v>108600</v>
      </c>
      <c r="H1038" s="4">
        <v>10313</v>
      </c>
      <c r="I1038" s="4">
        <v>32164</v>
      </c>
      <c r="J1038" s="4">
        <v>9690</v>
      </c>
      <c r="K1038" s="4">
        <v>51460</v>
      </c>
      <c r="L1038" s="4">
        <v>788</v>
      </c>
      <c r="M1038" s="4">
        <v>43265</v>
      </c>
      <c r="N1038" s="5">
        <v>39.838858195211785</v>
      </c>
      <c r="O1038" s="4">
        <v>108600</v>
      </c>
      <c r="P1038" s="4">
        <v>17103</v>
      </c>
      <c r="Q1038" s="4">
        <v>4748</v>
      </c>
      <c r="R1038" s="4">
        <v>62433</v>
      </c>
      <c r="S1038" s="4">
        <v>21462</v>
      </c>
      <c r="T1038" s="4">
        <v>907</v>
      </c>
      <c r="U1038" s="4">
        <v>0</v>
      </c>
      <c r="V1038" s="4">
        <v>83895</v>
      </c>
      <c r="W1038" s="5">
        <v>77.251381215469621</v>
      </c>
      <c r="X1038" s="5">
        <v>40.090000000000003</v>
      </c>
    </row>
    <row r="1039" spans="1:24" ht="12.75" customHeight="1">
      <c r="A1039" s="4" t="s">
        <v>2370</v>
      </c>
      <c r="B1039" s="4" t="s">
        <v>5439</v>
      </c>
      <c r="C1039" s="4" t="s">
        <v>7</v>
      </c>
      <c r="D1039" s="4" t="s">
        <v>3404</v>
      </c>
      <c r="E1039" s="4">
        <v>9710</v>
      </c>
      <c r="F1039" s="4">
        <v>291.74</v>
      </c>
      <c r="G1039" s="4">
        <v>108600</v>
      </c>
      <c r="H1039" s="4">
        <v>10313</v>
      </c>
      <c r="I1039" s="4">
        <v>32164</v>
      </c>
      <c r="J1039" s="4">
        <v>9690</v>
      </c>
      <c r="K1039" s="4">
        <v>51460</v>
      </c>
      <c r="L1039" s="4">
        <v>788</v>
      </c>
      <c r="M1039" s="4">
        <v>43265</v>
      </c>
      <c r="N1039" s="5">
        <v>39.838858195211785</v>
      </c>
      <c r="O1039" s="4">
        <v>108600</v>
      </c>
      <c r="P1039" s="4">
        <v>17103</v>
      </c>
      <c r="Q1039" s="4">
        <v>4748</v>
      </c>
      <c r="R1039" s="4">
        <v>62433</v>
      </c>
      <c r="S1039" s="4">
        <v>21462</v>
      </c>
      <c r="T1039" s="4">
        <v>907</v>
      </c>
      <c r="U1039" s="4">
        <v>0</v>
      </c>
      <c r="V1039" s="4">
        <v>83895</v>
      </c>
      <c r="W1039" s="5">
        <v>77.251381215469621</v>
      </c>
      <c r="X1039" s="5">
        <v>40.090000000000003</v>
      </c>
    </row>
    <row r="1040" spans="1:24" ht="12.75" customHeight="1">
      <c r="A1040" s="4" t="s">
        <v>2369</v>
      </c>
      <c r="B1040" s="4" t="s">
        <v>5440</v>
      </c>
      <c r="C1040" s="4" t="s">
        <v>7</v>
      </c>
      <c r="D1040" s="4" t="s">
        <v>3404</v>
      </c>
      <c r="E1040" s="4">
        <v>5158</v>
      </c>
      <c r="F1040" s="4">
        <v>619.51</v>
      </c>
      <c r="G1040" s="4">
        <v>108600</v>
      </c>
      <c r="H1040" s="4">
        <v>10313</v>
      </c>
      <c r="I1040" s="4">
        <v>32164</v>
      </c>
      <c r="J1040" s="4">
        <v>9690</v>
      </c>
      <c r="K1040" s="4">
        <v>51460</v>
      </c>
      <c r="L1040" s="4">
        <v>788</v>
      </c>
      <c r="M1040" s="4">
        <v>43265</v>
      </c>
      <c r="N1040" s="5">
        <v>39.838858195211785</v>
      </c>
      <c r="O1040" s="4">
        <v>108600</v>
      </c>
      <c r="P1040" s="4">
        <v>17103</v>
      </c>
      <c r="Q1040" s="4">
        <v>4748</v>
      </c>
      <c r="R1040" s="4">
        <v>62433</v>
      </c>
      <c r="S1040" s="4">
        <v>21462</v>
      </c>
      <c r="T1040" s="4">
        <v>907</v>
      </c>
      <c r="U1040" s="4">
        <v>0</v>
      </c>
      <c r="V1040" s="4">
        <v>83895</v>
      </c>
      <c r="W1040" s="5">
        <v>77.251381215469621</v>
      </c>
      <c r="X1040" s="5">
        <v>40.090000000000003</v>
      </c>
    </row>
    <row r="1041" spans="1:24" ht="12.75" customHeight="1">
      <c r="A1041" s="4" t="s">
        <v>2368</v>
      </c>
      <c r="B1041" s="4" t="s">
        <v>4320</v>
      </c>
      <c r="C1041" s="4" t="s">
        <v>7</v>
      </c>
      <c r="D1041" s="4" t="s">
        <v>3404</v>
      </c>
      <c r="E1041" s="4">
        <v>5458</v>
      </c>
      <c r="F1041" s="4">
        <v>895.15</v>
      </c>
      <c r="G1041" s="4">
        <v>108600</v>
      </c>
      <c r="H1041" s="4">
        <v>10313</v>
      </c>
      <c r="I1041" s="4">
        <v>32164</v>
      </c>
      <c r="J1041" s="4">
        <v>9690</v>
      </c>
      <c r="K1041" s="4">
        <v>51460</v>
      </c>
      <c r="L1041" s="4">
        <v>788</v>
      </c>
      <c r="M1041" s="4">
        <v>43265</v>
      </c>
      <c r="N1041" s="5">
        <v>39.838858195211785</v>
      </c>
      <c r="O1041" s="4">
        <v>108600</v>
      </c>
      <c r="P1041" s="4">
        <v>17103</v>
      </c>
      <c r="Q1041" s="4">
        <v>4748</v>
      </c>
      <c r="R1041" s="4">
        <v>62433</v>
      </c>
      <c r="S1041" s="4">
        <v>21462</v>
      </c>
      <c r="T1041" s="4">
        <v>907</v>
      </c>
      <c r="U1041" s="4">
        <v>0</v>
      </c>
      <c r="V1041" s="4">
        <v>83895</v>
      </c>
      <c r="W1041" s="5">
        <v>77.251381215469621</v>
      </c>
      <c r="X1041" s="5">
        <v>40.090000000000003</v>
      </c>
    </row>
    <row r="1042" spans="1:24" ht="12.75" customHeight="1">
      <c r="A1042" s="4" t="s">
        <v>2367</v>
      </c>
      <c r="B1042" s="4" t="s">
        <v>5442</v>
      </c>
      <c r="C1042" s="4" t="s">
        <v>7</v>
      </c>
      <c r="D1042" s="4" t="s">
        <v>3404</v>
      </c>
      <c r="E1042" s="4">
        <v>7668</v>
      </c>
      <c r="F1042" s="4">
        <v>790.05</v>
      </c>
      <c r="G1042" s="4">
        <v>108600</v>
      </c>
      <c r="H1042" s="4">
        <v>10313</v>
      </c>
      <c r="I1042" s="4">
        <v>32164</v>
      </c>
      <c r="J1042" s="4">
        <v>9690</v>
      </c>
      <c r="K1042" s="4">
        <v>51460</v>
      </c>
      <c r="L1042" s="4">
        <v>788</v>
      </c>
      <c r="M1042" s="4">
        <v>43265</v>
      </c>
      <c r="N1042" s="5">
        <v>39.838858195211785</v>
      </c>
      <c r="O1042" s="4">
        <v>108600</v>
      </c>
      <c r="P1042" s="4">
        <v>17103</v>
      </c>
      <c r="Q1042" s="4">
        <v>4748</v>
      </c>
      <c r="R1042" s="4">
        <v>62433</v>
      </c>
      <c r="S1042" s="4">
        <v>21462</v>
      </c>
      <c r="T1042" s="4">
        <v>907</v>
      </c>
      <c r="U1042" s="4">
        <v>0</v>
      </c>
      <c r="V1042" s="4">
        <v>83895</v>
      </c>
      <c r="W1042" s="5">
        <v>77.251381215469621</v>
      </c>
      <c r="X1042" s="5">
        <v>40.090000000000003</v>
      </c>
    </row>
    <row r="1043" spans="1:24" ht="12.75" customHeight="1">
      <c r="A1043" s="4" t="s">
        <v>2366</v>
      </c>
      <c r="B1043" s="4" t="s">
        <v>5444</v>
      </c>
      <c r="C1043" s="4" t="s">
        <v>7</v>
      </c>
      <c r="D1043" s="4" t="s">
        <v>3404</v>
      </c>
      <c r="E1043" s="4">
        <v>10612</v>
      </c>
      <c r="F1043" s="4">
        <v>683.41</v>
      </c>
      <c r="G1043" s="4">
        <v>108600</v>
      </c>
      <c r="H1043" s="4">
        <v>10313</v>
      </c>
      <c r="I1043" s="4">
        <v>32164</v>
      </c>
      <c r="J1043" s="4">
        <v>9690</v>
      </c>
      <c r="K1043" s="4">
        <v>51460</v>
      </c>
      <c r="L1043" s="4">
        <v>788</v>
      </c>
      <c r="M1043" s="4">
        <v>43265</v>
      </c>
      <c r="N1043" s="5">
        <v>39.838858195211785</v>
      </c>
      <c r="O1043" s="4">
        <v>108600</v>
      </c>
      <c r="P1043" s="4">
        <v>17103</v>
      </c>
      <c r="Q1043" s="4">
        <v>4748</v>
      </c>
      <c r="R1043" s="4">
        <v>62433</v>
      </c>
      <c r="S1043" s="4">
        <v>21462</v>
      </c>
      <c r="T1043" s="4">
        <v>907</v>
      </c>
      <c r="U1043" s="4">
        <v>0</v>
      </c>
      <c r="V1043" s="4">
        <v>83895</v>
      </c>
      <c r="W1043" s="5">
        <v>77.251381215469621</v>
      </c>
      <c r="X1043" s="5">
        <v>40.090000000000003</v>
      </c>
    </row>
    <row r="1044" spans="1:24" ht="12.75" customHeight="1">
      <c r="A1044" s="4" t="s">
        <v>2365</v>
      </c>
      <c r="B1044" s="4" t="s">
        <v>5446</v>
      </c>
      <c r="C1044" s="4" t="s">
        <v>7</v>
      </c>
      <c r="D1044" s="4" t="s">
        <v>3404</v>
      </c>
      <c r="E1044" s="4">
        <v>6659</v>
      </c>
      <c r="F1044" s="4">
        <v>1022.82</v>
      </c>
      <c r="G1044" s="4">
        <v>108600</v>
      </c>
      <c r="H1044" s="4">
        <v>10313</v>
      </c>
      <c r="I1044" s="4">
        <v>32164</v>
      </c>
      <c r="J1044" s="4">
        <v>9690</v>
      </c>
      <c r="K1044" s="4">
        <v>51460</v>
      </c>
      <c r="L1044" s="4">
        <v>788</v>
      </c>
      <c r="M1044" s="4">
        <v>43265</v>
      </c>
      <c r="N1044" s="5">
        <v>39.838858195211785</v>
      </c>
      <c r="O1044" s="4">
        <v>108600</v>
      </c>
      <c r="P1044" s="4">
        <v>17103</v>
      </c>
      <c r="Q1044" s="4">
        <v>4748</v>
      </c>
      <c r="R1044" s="4">
        <v>62433</v>
      </c>
      <c r="S1044" s="4">
        <v>21462</v>
      </c>
      <c r="T1044" s="4">
        <v>907</v>
      </c>
      <c r="U1044" s="4">
        <v>0</v>
      </c>
      <c r="V1044" s="4">
        <v>83895</v>
      </c>
      <c r="W1044" s="5">
        <v>77.251381215469621</v>
      </c>
      <c r="X1044" s="5">
        <v>40.090000000000003</v>
      </c>
    </row>
    <row r="1045" spans="1:24" ht="12.75" customHeight="1">
      <c r="A1045" s="4" t="s">
        <v>2364</v>
      </c>
      <c r="B1045" s="4" t="s">
        <v>5448</v>
      </c>
      <c r="C1045" s="4" t="s">
        <v>7</v>
      </c>
      <c r="D1045" s="4" t="s">
        <v>3404</v>
      </c>
      <c r="E1045" s="4">
        <v>8836</v>
      </c>
      <c r="F1045" s="4">
        <v>1619.7</v>
      </c>
      <c r="G1045" s="4">
        <v>108600</v>
      </c>
      <c r="H1045" s="4">
        <v>10313</v>
      </c>
      <c r="I1045" s="4">
        <v>32164</v>
      </c>
      <c r="J1045" s="4">
        <v>9690</v>
      </c>
      <c r="K1045" s="4">
        <v>51460</v>
      </c>
      <c r="L1045" s="4">
        <v>788</v>
      </c>
      <c r="M1045" s="4">
        <v>43265</v>
      </c>
      <c r="N1045" s="5">
        <v>39.838858195211785</v>
      </c>
      <c r="O1045" s="4">
        <v>108600</v>
      </c>
      <c r="P1045" s="4">
        <v>17103</v>
      </c>
      <c r="Q1045" s="4">
        <v>4748</v>
      </c>
      <c r="R1045" s="4">
        <v>62433</v>
      </c>
      <c r="S1045" s="4">
        <v>21462</v>
      </c>
      <c r="T1045" s="4">
        <v>907</v>
      </c>
      <c r="U1045" s="4">
        <v>0</v>
      </c>
      <c r="V1045" s="4">
        <v>83895</v>
      </c>
      <c r="W1045" s="5">
        <v>77.251381215469621</v>
      </c>
      <c r="X1045" s="5">
        <v>40.090000000000003</v>
      </c>
    </row>
    <row r="1046" spans="1:24" ht="12.75" customHeight="1">
      <c r="A1046" s="4" t="s">
        <v>2363</v>
      </c>
      <c r="B1046" s="4" t="s">
        <v>5450</v>
      </c>
      <c r="C1046" s="4" t="s">
        <v>7</v>
      </c>
      <c r="D1046" s="4" t="s">
        <v>3404</v>
      </c>
      <c r="E1046" s="4">
        <v>6467</v>
      </c>
      <c r="F1046" s="4">
        <v>954.38</v>
      </c>
      <c r="G1046" s="4">
        <v>108600</v>
      </c>
      <c r="H1046" s="4">
        <v>10313</v>
      </c>
      <c r="I1046" s="4">
        <v>32164</v>
      </c>
      <c r="J1046" s="4">
        <v>9690</v>
      </c>
      <c r="K1046" s="4">
        <v>51460</v>
      </c>
      <c r="L1046" s="4">
        <v>788</v>
      </c>
      <c r="M1046" s="4">
        <v>43265</v>
      </c>
      <c r="N1046" s="5">
        <v>39.838858195211785</v>
      </c>
      <c r="O1046" s="4">
        <v>108600</v>
      </c>
      <c r="P1046" s="4">
        <v>17103</v>
      </c>
      <c r="Q1046" s="4">
        <v>4748</v>
      </c>
      <c r="R1046" s="4">
        <v>62433</v>
      </c>
      <c r="S1046" s="4">
        <v>21462</v>
      </c>
      <c r="T1046" s="4">
        <v>907</v>
      </c>
      <c r="U1046" s="4">
        <v>0</v>
      </c>
      <c r="V1046" s="4">
        <v>83895</v>
      </c>
      <c r="W1046" s="5">
        <v>77.251381215469621</v>
      </c>
      <c r="X1046" s="5">
        <v>40.090000000000003</v>
      </c>
    </row>
    <row r="1047" spans="1:24" ht="12.75" customHeight="1">
      <c r="A1047" s="4" t="s">
        <v>2362</v>
      </c>
      <c r="B1047" s="4" t="s">
        <v>5452</v>
      </c>
      <c r="C1047" s="4" t="s">
        <v>7</v>
      </c>
      <c r="D1047" s="4" t="s">
        <v>3404</v>
      </c>
      <c r="E1047" s="4">
        <v>21997</v>
      </c>
      <c r="F1047" s="4">
        <v>1475.88</v>
      </c>
      <c r="G1047" s="4">
        <v>108600</v>
      </c>
      <c r="H1047" s="4">
        <v>10313</v>
      </c>
      <c r="I1047" s="4">
        <v>32164</v>
      </c>
      <c r="J1047" s="4">
        <v>9690</v>
      </c>
      <c r="K1047" s="4">
        <v>51460</v>
      </c>
      <c r="L1047" s="4">
        <v>788</v>
      </c>
      <c r="M1047" s="4">
        <v>43265</v>
      </c>
      <c r="N1047" s="5">
        <v>39.838858195211785</v>
      </c>
      <c r="O1047" s="4">
        <v>108600</v>
      </c>
      <c r="P1047" s="4">
        <v>17103</v>
      </c>
      <c r="Q1047" s="4">
        <v>4748</v>
      </c>
      <c r="R1047" s="4">
        <v>62433</v>
      </c>
      <c r="S1047" s="4">
        <v>21462</v>
      </c>
      <c r="T1047" s="4">
        <v>907</v>
      </c>
      <c r="U1047" s="4">
        <v>0</v>
      </c>
      <c r="V1047" s="4">
        <v>83895</v>
      </c>
      <c r="W1047" s="5">
        <v>77.251381215469621</v>
      </c>
      <c r="X1047" s="5">
        <v>40.090000000000003</v>
      </c>
    </row>
    <row r="1048" spans="1:24" ht="12.75" customHeight="1">
      <c r="A1048" s="4" t="s">
        <v>2361</v>
      </c>
      <c r="B1048" s="4" t="s">
        <v>5454</v>
      </c>
      <c r="C1048" s="4" t="s">
        <v>7</v>
      </c>
      <c r="D1048" s="4" t="s">
        <v>3404</v>
      </c>
      <c r="E1048" s="4">
        <v>6580</v>
      </c>
      <c r="F1048" s="4">
        <v>1481.55</v>
      </c>
      <c r="G1048" s="4">
        <v>108600</v>
      </c>
      <c r="H1048" s="4">
        <v>10313</v>
      </c>
      <c r="I1048" s="4">
        <v>32164</v>
      </c>
      <c r="J1048" s="4">
        <v>9690</v>
      </c>
      <c r="K1048" s="4">
        <v>51460</v>
      </c>
      <c r="L1048" s="4">
        <v>788</v>
      </c>
      <c r="M1048" s="4">
        <v>43265</v>
      </c>
      <c r="N1048" s="5">
        <v>39.838858195211785</v>
      </c>
      <c r="O1048" s="4">
        <v>108600</v>
      </c>
      <c r="P1048" s="4">
        <v>17103</v>
      </c>
      <c r="Q1048" s="4">
        <v>4748</v>
      </c>
      <c r="R1048" s="4">
        <v>62433</v>
      </c>
      <c r="S1048" s="4">
        <v>21462</v>
      </c>
      <c r="T1048" s="4">
        <v>907</v>
      </c>
      <c r="U1048" s="4">
        <v>0</v>
      </c>
      <c r="V1048" s="4">
        <v>83895</v>
      </c>
      <c r="W1048" s="5">
        <v>77.251381215469621</v>
      </c>
      <c r="X1048" s="5">
        <v>40.090000000000003</v>
      </c>
    </row>
    <row r="1049" spans="1:24" ht="12.75" customHeight="1">
      <c r="A1049" s="4" t="s">
        <v>2360</v>
      </c>
      <c r="B1049" s="4" t="s">
        <v>5456</v>
      </c>
      <c r="C1049" s="4" t="s">
        <v>7</v>
      </c>
      <c r="D1049" s="4" t="s">
        <v>3404</v>
      </c>
      <c r="E1049" s="4">
        <v>4267</v>
      </c>
      <c r="F1049" s="4">
        <v>721.6</v>
      </c>
      <c r="G1049" s="4">
        <v>108600</v>
      </c>
      <c r="H1049" s="4">
        <v>10313</v>
      </c>
      <c r="I1049" s="4">
        <v>32164</v>
      </c>
      <c r="J1049" s="4">
        <v>9690</v>
      </c>
      <c r="K1049" s="4">
        <v>51460</v>
      </c>
      <c r="L1049" s="4">
        <v>788</v>
      </c>
      <c r="M1049" s="4">
        <v>43265</v>
      </c>
      <c r="N1049" s="5">
        <v>39.838858195211785</v>
      </c>
      <c r="O1049" s="4">
        <v>108600</v>
      </c>
      <c r="P1049" s="4">
        <v>17103</v>
      </c>
      <c r="Q1049" s="4">
        <v>4748</v>
      </c>
      <c r="R1049" s="4">
        <v>62433</v>
      </c>
      <c r="S1049" s="4">
        <v>21462</v>
      </c>
      <c r="T1049" s="4">
        <v>907</v>
      </c>
      <c r="U1049" s="4">
        <v>0</v>
      </c>
      <c r="V1049" s="4">
        <v>83895</v>
      </c>
      <c r="W1049" s="5">
        <v>77.251381215469621</v>
      </c>
      <c r="X1049" s="5">
        <v>40.090000000000003</v>
      </c>
    </row>
    <row r="1050" spans="1:24" ht="12.75" customHeight="1">
      <c r="A1050" s="4" t="s">
        <v>2359</v>
      </c>
      <c r="B1050" s="4" t="s">
        <v>5458</v>
      </c>
      <c r="C1050" s="4" t="s">
        <v>7</v>
      </c>
      <c r="D1050" s="4" t="s">
        <v>3404</v>
      </c>
      <c r="E1050" s="4">
        <v>10958</v>
      </c>
      <c r="F1050" s="4">
        <v>1303.6600000000001</v>
      </c>
      <c r="G1050" s="4">
        <v>108600</v>
      </c>
      <c r="H1050" s="4">
        <v>10313</v>
      </c>
      <c r="I1050" s="4">
        <v>32164</v>
      </c>
      <c r="J1050" s="4">
        <v>9690</v>
      </c>
      <c r="K1050" s="4">
        <v>51460</v>
      </c>
      <c r="L1050" s="4">
        <v>788</v>
      </c>
      <c r="M1050" s="4">
        <v>43265</v>
      </c>
      <c r="N1050" s="5">
        <v>39.838858195211785</v>
      </c>
      <c r="O1050" s="4">
        <v>108600</v>
      </c>
      <c r="P1050" s="4">
        <v>17103</v>
      </c>
      <c r="Q1050" s="4">
        <v>4748</v>
      </c>
      <c r="R1050" s="4">
        <v>62433</v>
      </c>
      <c r="S1050" s="4">
        <v>21462</v>
      </c>
      <c r="T1050" s="4">
        <v>907</v>
      </c>
      <c r="U1050" s="4">
        <v>0</v>
      </c>
      <c r="V1050" s="4">
        <v>83895</v>
      </c>
      <c r="W1050" s="5">
        <v>77.251381215469621</v>
      </c>
      <c r="X1050" s="5">
        <v>40.090000000000003</v>
      </c>
    </row>
    <row r="1051" spans="1:24" ht="12.75" customHeight="1">
      <c r="A1051" s="4" t="s">
        <v>2358</v>
      </c>
      <c r="B1051" s="4" t="s">
        <v>5460</v>
      </c>
      <c r="C1051" s="4" t="s">
        <v>7</v>
      </c>
      <c r="D1051" s="4" t="s">
        <v>3404</v>
      </c>
      <c r="E1051" s="4">
        <v>3991</v>
      </c>
      <c r="F1051" s="4">
        <v>135.18</v>
      </c>
      <c r="G1051" s="4">
        <v>108600</v>
      </c>
      <c r="H1051" s="4">
        <v>10313</v>
      </c>
      <c r="I1051" s="4">
        <v>32164</v>
      </c>
      <c r="J1051" s="4">
        <v>9690</v>
      </c>
      <c r="K1051" s="4">
        <v>51460</v>
      </c>
      <c r="L1051" s="4">
        <v>788</v>
      </c>
      <c r="M1051" s="4">
        <v>43265</v>
      </c>
      <c r="N1051" s="5">
        <v>39.838858195211785</v>
      </c>
      <c r="O1051" s="4">
        <v>108600</v>
      </c>
      <c r="P1051" s="4">
        <v>17103</v>
      </c>
      <c r="Q1051" s="4">
        <v>4748</v>
      </c>
      <c r="R1051" s="4">
        <v>62433</v>
      </c>
      <c r="S1051" s="4">
        <v>21462</v>
      </c>
      <c r="T1051" s="4">
        <v>907</v>
      </c>
      <c r="U1051" s="4">
        <v>0</v>
      </c>
      <c r="V1051" s="4">
        <v>83895</v>
      </c>
      <c r="W1051" s="5">
        <v>77.251381215469621</v>
      </c>
      <c r="X1051" s="5">
        <v>40.090000000000003</v>
      </c>
    </row>
    <row r="1052" spans="1:24" ht="12.75" customHeight="1">
      <c r="A1052" s="4" t="s">
        <v>2357</v>
      </c>
      <c r="B1052" s="4" t="s">
        <v>5462</v>
      </c>
      <c r="C1052" s="4" t="s">
        <v>7</v>
      </c>
      <c r="D1052" s="4" t="s">
        <v>3404</v>
      </c>
      <c r="E1052" s="4">
        <v>42826</v>
      </c>
      <c r="F1052" s="4">
        <v>2256.35</v>
      </c>
      <c r="G1052" s="4">
        <v>108600</v>
      </c>
      <c r="H1052" s="4">
        <v>10313</v>
      </c>
      <c r="I1052" s="4">
        <v>32164</v>
      </c>
      <c r="J1052" s="4">
        <v>9690</v>
      </c>
      <c r="K1052" s="4">
        <v>51460</v>
      </c>
      <c r="L1052" s="4">
        <v>788</v>
      </c>
      <c r="M1052" s="4">
        <v>43265</v>
      </c>
      <c r="N1052" s="5">
        <v>39.838858195211785</v>
      </c>
      <c r="O1052" s="4">
        <v>108600</v>
      </c>
      <c r="P1052" s="4">
        <v>17103</v>
      </c>
      <c r="Q1052" s="4">
        <v>4748</v>
      </c>
      <c r="R1052" s="4">
        <v>62433</v>
      </c>
      <c r="S1052" s="4">
        <v>21462</v>
      </c>
      <c r="T1052" s="4">
        <v>907</v>
      </c>
      <c r="U1052" s="4">
        <v>0</v>
      </c>
      <c r="V1052" s="4">
        <v>83895</v>
      </c>
      <c r="W1052" s="5">
        <v>77.251381215469621</v>
      </c>
      <c r="X1052" s="5">
        <v>40.090000000000003</v>
      </c>
    </row>
    <row r="1053" spans="1:24" ht="12.75" customHeight="1">
      <c r="A1053" s="4" t="s">
        <v>2356</v>
      </c>
      <c r="B1053" s="4" t="s">
        <v>5464</v>
      </c>
      <c r="C1053" s="4" t="s">
        <v>7</v>
      </c>
      <c r="D1053" s="4" t="s">
        <v>3404</v>
      </c>
      <c r="E1053" s="4">
        <v>5313</v>
      </c>
      <c r="F1053" s="4">
        <v>291.26</v>
      </c>
      <c r="G1053" s="4">
        <v>108600</v>
      </c>
      <c r="H1053" s="4">
        <v>10313</v>
      </c>
      <c r="I1053" s="4">
        <v>32164</v>
      </c>
      <c r="J1053" s="4">
        <v>9690</v>
      </c>
      <c r="K1053" s="4">
        <v>51460</v>
      </c>
      <c r="L1053" s="4">
        <v>788</v>
      </c>
      <c r="M1053" s="4">
        <v>43265</v>
      </c>
      <c r="N1053" s="5">
        <v>39.838858195211785</v>
      </c>
      <c r="O1053" s="4">
        <v>108600</v>
      </c>
      <c r="P1053" s="4">
        <v>17103</v>
      </c>
      <c r="Q1053" s="4">
        <v>4748</v>
      </c>
      <c r="R1053" s="4">
        <v>62433</v>
      </c>
      <c r="S1053" s="4">
        <v>21462</v>
      </c>
      <c r="T1053" s="4">
        <v>907</v>
      </c>
      <c r="U1053" s="4">
        <v>0</v>
      </c>
      <c r="V1053" s="4">
        <v>83895</v>
      </c>
      <c r="W1053" s="5">
        <v>77.251381215469621</v>
      </c>
      <c r="X1053" s="5">
        <v>40.090000000000003</v>
      </c>
    </row>
    <row r="1054" spans="1:24" ht="12.75" customHeight="1">
      <c r="A1054" s="4" t="s">
        <v>2355</v>
      </c>
      <c r="B1054" s="4" t="s">
        <v>5466</v>
      </c>
      <c r="C1054" s="4" t="s">
        <v>7</v>
      </c>
      <c r="D1054" s="4" t="s">
        <v>3404</v>
      </c>
      <c r="E1054" s="4">
        <v>5056</v>
      </c>
      <c r="F1054" s="4">
        <v>728.54</v>
      </c>
      <c r="G1054" s="4">
        <v>108600</v>
      </c>
      <c r="H1054" s="4">
        <v>10313</v>
      </c>
      <c r="I1054" s="4">
        <v>32164</v>
      </c>
      <c r="J1054" s="4">
        <v>9690</v>
      </c>
      <c r="K1054" s="4">
        <v>51460</v>
      </c>
      <c r="L1054" s="4">
        <v>788</v>
      </c>
      <c r="M1054" s="4">
        <v>43265</v>
      </c>
      <c r="N1054" s="5">
        <v>39.838858195211785</v>
      </c>
      <c r="O1054" s="4">
        <v>108600</v>
      </c>
      <c r="P1054" s="4">
        <v>17103</v>
      </c>
      <c r="Q1054" s="4">
        <v>4748</v>
      </c>
      <c r="R1054" s="4">
        <v>62433</v>
      </c>
      <c r="S1054" s="4">
        <v>21462</v>
      </c>
      <c r="T1054" s="4">
        <v>907</v>
      </c>
      <c r="U1054" s="4">
        <v>0</v>
      </c>
      <c r="V1054" s="4">
        <v>83895</v>
      </c>
      <c r="W1054" s="5">
        <v>77.251381215469621</v>
      </c>
      <c r="X1054" s="5">
        <v>40.090000000000003</v>
      </c>
    </row>
    <row r="1055" spans="1:24" ht="12.75" customHeight="1">
      <c r="A1055" s="4" t="s">
        <v>2354</v>
      </c>
      <c r="B1055" s="4" t="s">
        <v>5468</v>
      </c>
      <c r="C1055" s="4" t="s">
        <v>7</v>
      </c>
      <c r="D1055" s="4" t="s">
        <v>3404</v>
      </c>
      <c r="E1055" s="4">
        <v>4737</v>
      </c>
      <c r="F1055" s="4">
        <v>1774.24</v>
      </c>
      <c r="G1055" s="4">
        <v>108600</v>
      </c>
      <c r="H1055" s="4">
        <v>10313</v>
      </c>
      <c r="I1055" s="4">
        <v>32164</v>
      </c>
      <c r="J1055" s="4">
        <v>9690</v>
      </c>
      <c r="K1055" s="4">
        <v>51460</v>
      </c>
      <c r="L1055" s="4">
        <v>788</v>
      </c>
      <c r="M1055" s="4">
        <v>43265</v>
      </c>
      <c r="N1055" s="5">
        <v>39.838858195211785</v>
      </c>
      <c r="O1055" s="4">
        <v>108600</v>
      </c>
      <c r="P1055" s="4">
        <v>17103</v>
      </c>
      <c r="Q1055" s="4">
        <v>4748</v>
      </c>
      <c r="R1055" s="4">
        <v>62433</v>
      </c>
      <c r="S1055" s="4">
        <v>21462</v>
      </c>
      <c r="T1055" s="4">
        <v>907</v>
      </c>
      <c r="U1055" s="4">
        <v>0</v>
      </c>
      <c r="V1055" s="4">
        <v>83895</v>
      </c>
      <c r="W1055" s="5">
        <v>77.251381215469621</v>
      </c>
      <c r="X1055" s="5">
        <v>40.090000000000003</v>
      </c>
    </row>
    <row r="1056" spans="1:24" ht="12.75" customHeight="1">
      <c r="A1056" s="4" t="s">
        <v>2353</v>
      </c>
      <c r="B1056" s="4" t="s">
        <v>5470</v>
      </c>
      <c r="C1056" s="4" t="s">
        <v>7</v>
      </c>
      <c r="D1056" s="4" t="s">
        <v>3404</v>
      </c>
      <c r="E1056" s="4">
        <v>6567</v>
      </c>
      <c r="F1056" s="4">
        <v>700.01</v>
      </c>
      <c r="G1056" s="4">
        <v>108600</v>
      </c>
      <c r="H1056" s="4">
        <v>10313</v>
      </c>
      <c r="I1056" s="4">
        <v>32164</v>
      </c>
      <c r="J1056" s="4">
        <v>9690</v>
      </c>
      <c r="K1056" s="4">
        <v>51460</v>
      </c>
      <c r="L1056" s="4">
        <v>788</v>
      </c>
      <c r="M1056" s="4">
        <v>43265</v>
      </c>
      <c r="N1056" s="5">
        <v>39.838858195211785</v>
      </c>
      <c r="O1056" s="4">
        <v>108600</v>
      </c>
      <c r="P1056" s="4">
        <v>17103</v>
      </c>
      <c r="Q1056" s="4">
        <v>4748</v>
      </c>
      <c r="R1056" s="4">
        <v>62433</v>
      </c>
      <c r="S1056" s="4">
        <v>21462</v>
      </c>
      <c r="T1056" s="4">
        <v>907</v>
      </c>
      <c r="U1056" s="4">
        <v>0</v>
      </c>
      <c r="V1056" s="4">
        <v>83895</v>
      </c>
      <c r="W1056" s="5">
        <v>77.251381215469621</v>
      </c>
      <c r="X1056" s="5">
        <v>40.090000000000003</v>
      </c>
    </row>
    <row r="1057" spans="1:24" ht="12.75" customHeight="1">
      <c r="A1057" s="4" t="s">
        <v>5471</v>
      </c>
      <c r="B1057" s="4" t="s">
        <v>5473</v>
      </c>
      <c r="C1057" s="4" t="s">
        <v>7</v>
      </c>
      <c r="D1057" s="4" t="s">
        <v>3404</v>
      </c>
      <c r="E1057" s="4">
        <v>4163</v>
      </c>
      <c r="F1057" s="4">
        <v>821.62</v>
      </c>
      <c r="G1057" s="4">
        <v>108600</v>
      </c>
      <c r="H1057" s="4">
        <v>10313</v>
      </c>
      <c r="I1057" s="4">
        <v>32164</v>
      </c>
      <c r="J1057" s="4">
        <v>9690</v>
      </c>
      <c r="K1057" s="4">
        <v>51460</v>
      </c>
      <c r="L1057" s="4">
        <v>788</v>
      </c>
      <c r="M1057" s="4">
        <v>43265</v>
      </c>
      <c r="N1057" s="5">
        <v>39.838858195211785</v>
      </c>
      <c r="O1057" s="4">
        <v>108600</v>
      </c>
      <c r="P1057" s="4">
        <v>17103</v>
      </c>
      <c r="Q1057" s="4">
        <v>4748</v>
      </c>
      <c r="R1057" s="4">
        <v>62433</v>
      </c>
      <c r="S1057" s="4">
        <v>21462</v>
      </c>
      <c r="T1057" s="4">
        <v>907</v>
      </c>
      <c r="U1057" s="4">
        <v>0</v>
      </c>
      <c r="V1057" s="4">
        <v>83895</v>
      </c>
      <c r="W1057" s="5">
        <v>77.251381215469621</v>
      </c>
      <c r="X1057" s="5">
        <v>40.090000000000003</v>
      </c>
    </row>
    <row r="1058" spans="1:24" ht="12.75" customHeight="1">
      <c r="A1058" s="4" t="s">
        <v>2352</v>
      </c>
      <c r="B1058" s="4" t="s">
        <v>5475</v>
      </c>
      <c r="C1058" s="4" t="s">
        <v>7</v>
      </c>
      <c r="D1058" s="4" t="s">
        <v>3404</v>
      </c>
      <c r="E1058" s="4">
        <v>5975</v>
      </c>
      <c r="F1058" s="4">
        <v>955.97</v>
      </c>
      <c r="G1058" s="4">
        <v>108600</v>
      </c>
      <c r="H1058" s="4">
        <v>10313</v>
      </c>
      <c r="I1058" s="4">
        <v>32164</v>
      </c>
      <c r="J1058" s="4">
        <v>9690</v>
      </c>
      <c r="K1058" s="4">
        <v>51460</v>
      </c>
      <c r="L1058" s="4">
        <v>788</v>
      </c>
      <c r="M1058" s="4">
        <v>43265</v>
      </c>
      <c r="N1058" s="5">
        <v>39.838858195211785</v>
      </c>
      <c r="O1058" s="4">
        <v>108600</v>
      </c>
      <c r="P1058" s="4">
        <v>17103</v>
      </c>
      <c r="Q1058" s="4">
        <v>4748</v>
      </c>
      <c r="R1058" s="4">
        <v>62433</v>
      </c>
      <c r="S1058" s="4">
        <v>21462</v>
      </c>
      <c r="T1058" s="4">
        <v>907</v>
      </c>
      <c r="U1058" s="4">
        <v>0</v>
      </c>
      <c r="V1058" s="4">
        <v>83895</v>
      </c>
      <c r="W1058" s="5">
        <v>77.251381215469621</v>
      </c>
      <c r="X1058" s="5">
        <v>40.090000000000003</v>
      </c>
    </row>
    <row r="1059" spans="1:24" ht="12.75" customHeight="1">
      <c r="A1059" s="4" t="s">
        <v>2351</v>
      </c>
      <c r="B1059" s="4" t="s">
        <v>5477</v>
      </c>
      <c r="C1059" s="4" t="s">
        <v>7</v>
      </c>
      <c r="D1059" s="4" t="s">
        <v>3404</v>
      </c>
      <c r="E1059" s="4">
        <v>7881</v>
      </c>
      <c r="F1059" s="4">
        <v>2367.12</v>
      </c>
      <c r="G1059" s="4">
        <v>108600</v>
      </c>
      <c r="H1059" s="4">
        <v>10313</v>
      </c>
      <c r="I1059" s="4">
        <v>32164</v>
      </c>
      <c r="J1059" s="4">
        <v>9690</v>
      </c>
      <c r="K1059" s="4">
        <v>51460</v>
      </c>
      <c r="L1059" s="4">
        <v>788</v>
      </c>
      <c r="M1059" s="4">
        <v>43265</v>
      </c>
      <c r="N1059" s="5">
        <v>39.838858195211785</v>
      </c>
      <c r="O1059" s="4">
        <v>108600</v>
      </c>
      <c r="P1059" s="4">
        <v>17103</v>
      </c>
      <c r="Q1059" s="4">
        <v>4748</v>
      </c>
      <c r="R1059" s="4">
        <v>62433</v>
      </c>
      <c r="S1059" s="4">
        <v>21462</v>
      </c>
      <c r="T1059" s="4">
        <v>907</v>
      </c>
      <c r="U1059" s="4">
        <v>0</v>
      </c>
      <c r="V1059" s="4">
        <v>83895</v>
      </c>
      <c r="W1059" s="5">
        <v>77.251381215469621</v>
      </c>
      <c r="X1059" s="5">
        <v>40.090000000000003</v>
      </c>
    </row>
    <row r="1060" spans="1:24" ht="12.75" customHeight="1">
      <c r="A1060" s="4" t="s">
        <v>5478</v>
      </c>
      <c r="B1060" s="4" t="s">
        <v>5480</v>
      </c>
      <c r="C1060" s="4" t="s">
        <v>7</v>
      </c>
      <c r="D1060" s="4" t="s">
        <v>3404</v>
      </c>
      <c r="E1060" s="4">
        <v>3258</v>
      </c>
      <c r="F1060" s="4">
        <v>2212.41</v>
      </c>
      <c r="G1060" s="4">
        <v>108600</v>
      </c>
      <c r="H1060" s="4">
        <v>10313</v>
      </c>
      <c r="I1060" s="4">
        <v>32164</v>
      </c>
      <c r="J1060" s="4">
        <v>9690</v>
      </c>
      <c r="K1060" s="4">
        <v>51460</v>
      </c>
      <c r="L1060" s="4">
        <v>788</v>
      </c>
      <c r="M1060" s="4">
        <v>43265</v>
      </c>
      <c r="N1060" s="5">
        <v>39.838858195211785</v>
      </c>
      <c r="O1060" s="4">
        <v>108600</v>
      </c>
      <c r="P1060" s="4">
        <v>17103</v>
      </c>
      <c r="Q1060" s="4">
        <v>4748</v>
      </c>
      <c r="R1060" s="4">
        <v>62433</v>
      </c>
      <c r="S1060" s="4">
        <v>21462</v>
      </c>
      <c r="T1060" s="4">
        <v>907</v>
      </c>
      <c r="U1060" s="4">
        <v>0</v>
      </c>
      <c r="V1060" s="4">
        <v>83895</v>
      </c>
      <c r="W1060" s="5">
        <v>77.251381215469621</v>
      </c>
      <c r="X1060" s="5">
        <v>40.090000000000003</v>
      </c>
    </row>
    <row r="1061" spans="1:24" ht="12.75" customHeight="1">
      <c r="A1061" s="4" t="s">
        <v>2350</v>
      </c>
      <c r="B1061" s="4" t="s">
        <v>5482</v>
      </c>
      <c r="C1061" s="4" t="s">
        <v>7</v>
      </c>
      <c r="D1061" s="4" t="s">
        <v>3404</v>
      </c>
      <c r="E1061" s="4">
        <v>5153</v>
      </c>
      <c r="F1061" s="4">
        <v>561.86</v>
      </c>
      <c r="G1061" s="4">
        <v>108600</v>
      </c>
      <c r="H1061" s="4">
        <v>10313</v>
      </c>
      <c r="I1061" s="4">
        <v>32164</v>
      </c>
      <c r="J1061" s="4">
        <v>9690</v>
      </c>
      <c r="K1061" s="4">
        <v>51460</v>
      </c>
      <c r="L1061" s="4">
        <v>788</v>
      </c>
      <c r="M1061" s="4">
        <v>43265</v>
      </c>
      <c r="N1061" s="5">
        <v>39.838858195211785</v>
      </c>
      <c r="O1061" s="4">
        <v>108600</v>
      </c>
      <c r="P1061" s="4">
        <v>17103</v>
      </c>
      <c r="Q1061" s="4">
        <v>4748</v>
      </c>
      <c r="R1061" s="4">
        <v>62433</v>
      </c>
      <c r="S1061" s="4">
        <v>21462</v>
      </c>
      <c r="T1061" s="4">
        <v>907</v>
      </c>
      <c r="U1061" s="4">
        <v>0</v>
      </c>
      <c r="V1061" s="4">
        <v>83895</v>
      </c>
      <c r="W1061" s="5">
        <v>77.251381215469621</v>
      </c>
      <c r="X1061" s="5">
        <v>40.090000000000003</v>
      </c>
    </row>
    <row r="1062" spans="1:24" ht="12.75" customHeight="1">
      <c r="A1062" s="4" t="s">
        <v>2349</v>
      </c>
      <c r="B1062" s="4" t="s">
        <v>5484</v>
      </c>
      <c r="C1062" s="4" t="s">
        <v>7</v>
      </c>
      <c r="D1062" s="4" t="s">
        <v>3404</v>
      </c>
      <c r="E1062" s="4">
        <v>8966</v>
      </c>
      <c r="F1062" s="4">
        <v>761.25</v>
      </c>
      <c r="G1062" s="4">
        <v>108600</v>
      </c>
      <c r="H1062" s="4">
        <v>10313</v>
      </c>
      <c r="I1062" s="4">
        <v>32164</v>
      </c>
      <c r="J1062" s="4">
        <v>9690</v>
      </c>
      <c r="K1062" s="4">
        <v>51460</v>
      </c>
      <c r="L1062" s="4">
        <v>788</v>
      </c>
      <c r="M1062" s="4">
        <v>43265</v>
      </c>
      <c r="N1062" s="5">
        <v>39.838858195211785</v>
      </c>
      <c r="O1062" s="4">
        <v>108600</v>
      </c>
      <c r="P1062" s="4">
        <v>17103</v>
      </c>
      <c r="Q1062" s="4">
        <v>4748</v>
      </c>
      <c r="R1062" s="4">
        <v>62433</v>
      </c>
      <c r="S1062" s="4">
        <v>21462</v>
      </c>
      <c r="T1062" s="4">
        <v>907</v>
      </c>
      <c r="U1062" s="4">
        <v>0</v>
      </c>
      <c r="V1062" s="4">
        <v>83895</v>
      </c>
      <c r="W1062" s="5">
        <v>77.251381215469621</v>
      </c>
      <c r="X1062" s="5">
        <v>40.090000000000003</v>
      </c>
    </row>
    <row r="1063" spans="1:24" ht="12.75" customHeight="1">
      <c r="A1063" s="4" t="s">
        <v>2348</v>
      </c>
      <c r="B1063" s="4" t="s">
        <v>5486</v>
      </c>
      <c r="C1063" s="4" t="s">
        <v>7</v>
      </c>
      <c r="D1063" s="4" t="s">
        <v>3404</v>
      </c>
      <c r="E1063" s="4">
        <v>4676</v>
      </c>
      <c r="F1063" s="4">
        <v>773.36</v>
      </c>
      <c r="G1063" s="4">
        <v>108600</v>
      </c>
      <c r="H1063" s="4">
        <v>10313</v>
      </c>
      <c r="I1063" s="4">
        <v>32164</v>
      </c>
      <c r="J1063" s="4">
        <v>9690</v>
      </c>
      <c r="K1063" s="4">
        <v>51460</v>
      </c>
      <c r="L1063" s="4">
        <v>788</v>
      </c>
      <c r="M1063" s="4">
        <v>43265</v>
      </c>
      <c r="N1063" s="5">
        <v>39.838858195211785</v>
      </c>
      <c r="O1063" s="4">
        <v>108600</v>
      </c>
      <c r="P1063" s="4">
        <v>17103</v>
      </c>
      <c r="Q1063" s="4">
        <v>4748</v>
      </c>
      <c r="R1063" s="4">
        <v>62433</v>
      </c>
      <c r="S1063" s="4">
        <v>21462</v>
      </c>
      <c r="T1063" s="4">
        <v>907</v>
      </c>
      <c r="U1063" s="4">
        <v>0</v>
      </c>
      <c r="V1063" s="4">
        <v>83895</v>
      </c>
      <c r="W1063" s="5">
        <v>77.251381215469621</v>
      </c>
      <c r="X1063" s="5">
        <v>40.090000000000003</v>
      </c>
    </row>
    <row r="1064" spans="1:24" ht="12.75" customHeight="1">
      <c r="A1064" s="4" t="s">
        <v>2347</v>
      </c>
      <c r="B1064" s="4" t="s">
        <v>5488</v>
      </c>
      <c r="C1064" s="4" t="s">
        <v>7</v>
      </c>
      <c r="D1064" s="4" t="s">
        <v>3404</v>
      </c>
      <c r="E1064" s="4">
        <v>10368</v>
      </c>
      <c r="F1064" s="4">
        <v>498.42</v>
      </c>
      <c r="G1064" s="4">
        <v>108600</v>
      </c>
      <c r="H1064" s="4">
        <v>10313</v>
      </c>
      <c r="I1064" s="4">
        <v>32164</v>
      </c>
      <c r="J1064" s="4">
        <v>9690</v>
      </c>
      <c r="K1064" s="4">
        <v>51460</v>
      </c>
      <c r="L1064" s="4">
        <v>788</v>
      </c>
      <c r="M1064" s="4">
        <v>43265</v>
      </c>
      <c r="N1064" s="5">
        <v>39.838858195211785</v>
      </c>
      <c r="O1064" s="4">
        <v>108600</v>
      </c>
      <c r="P1064" s="4">
        <v>17103</v>
      </c>
      <c r="Q1064" s="4">
        <v>4748</v>
      </c>
      <c r="R1064" s="4">
        <v>62433</v>
      </c>
      <c r="S1064" s="4">
        <v>21462</v>
      </c>
      <c r="T1064" s="4">
        <v>907</v>
      </c>
      <c r="U1064" s="4">
        <v>0</v>
      </c>
      <c r="V1064" s="4">
        <v>83895</v>
      </c>
      <c r="W1064" s="5">
        <v>77.251381215469621</v>
      </c>
      <c r="X1064" s="5">
        <v>40.090000000000003</v>
      </c>
    </row>
    <row r="1065" spans="1:24" ht="12.75" customHeight="1">
      <c r="A1065" s="4" t="s">
        <v>2346</v>
      </c>
      <c r="B1065" s="4" t="s">
        <v>5490</v>
      </c>
      <c r="C1065" s="4" t="s">
        <v>7</v>
      </c>
      <c r="D1065" s="4" t="s">
        <v>3404</v>
      </c>
      <c r="E1065" s="4">
        <v>6347</v>
      </c>
      <c r="F1065" s="4">
        <v>1047.73</v>
      </c>
      <c r="G1065" s="4">
        <v>108600</v>
      </c>
      <c r="H1065" s="4">
        <v>10313</v>
      </c>
      <c r="I1065" s="4">
        <v>32164</v>
      </c>
      <c r="J1065" s="4">
        <v>9690</v>
      </c>
      <c r="K1065" s="4">
        <v>51460</v>
      </c>
      <c r="L1065" s="4">
        <v>788</v>
      </c>
      <c r="M1065" s="4">
        <v>43265</v>
      </c>
      <c r="N1065" s="5">
        <v>39.838858195211785</v>
      </c>
      <c r="O1065" s="4">
        <v>108600</v>
      </c>
      <c r="P1065" s="4">
        <v>17103</v>
      </c>
      <c r="Q1065" s="4">
        <v>4748</v>
      </c>
      <c r="R1065" s="4">
        <v>62433</v>
      </c>
      <c r="S1065" s="4">
        <v>21462</v>
      </c>
      <c r="T1065" s="4">
        <v>907</v>
      </c>
      <c r="U1065" s="4">
        <v>0</v>
      </c>
      <c r="V1065" s="4">
        <v>83895</v>
      </c>
      <c r="W1065" s="5">
        <v>77.251381215469621</v>
      </c>
      <c r="X1065" s="5">
        <v>40.090000000000003</v>
      </c>
    </row>
    <row r="1066" spans="1:24" ht="12.75" customHeight="1">
      <c r="A1066" s="4" t="s">
        <v>2345</v>
      </c>
      <c r="B1066" s="4" t="s">
        <v>5492</v>
      </c>
      <c r="C1066" s="4" t="s">
        <v>7</v>
      </c>
      <c r="D1066" s="4" t="s">
        <v>3404</v>
      </c>
      <c r="E1066" s="4">
        <v>5199</v>
      </c>
      <c r="F1066" s="4">
        <v>1599.48</v>
      </c>
      <c r="G1066" s="4">
        <v>108600</v>
      </c>
      <c r="H1066" s="4">
        <v>10313</v>
      </c>
      <c r="I1066" s="4">
        <v>32164</v>
      </c>
      <c r="J1066" s="4">
        <v>9690</v>
      </c>
      <c r="K1066" s="4">
        <v>51460</v>
      </c>
      <c r="L1066" s="4">
        <v>788</v>
      </c>
      <c r="M1066" s="4">
        <v>43265</v>
      </c>
      <c r="N1066" s="5">
        <v>39.838858195211785</v>
      </c>
      <c r="O1066" s="4">
        <v>108600</v>
      </c>
      <c r="P1066" s="4">
        <v>17103</v>
      </c>
      <c r="Q1066" s="4">
        <v>4748</v>
      </c>
      <c r="R1066" s="4">
        <v>62433</v>
      </c>
      <c r="S1066" s="4">
        <v>21462</v>
      </c>
      <c r="T1066" s="4">
        <v>907</v>
      </c>
      <c r="U1066" s="4">
        <v>0</v>
      </c>
      <c r="V1066" s="4">
        <v>83895</v>
      </c>
      <c r="W1066" s="5">
        <v>77.251381215469621</v>
      </c>
      <c r="X1066" s="5">
        <v>40.090000000000003</v>
      </c>
    </row>
    <row r="1067" spans="1:24" ht="12.75" customHeight="1">
      <c r="A1067" s="4" t="s">
        <v>2344</v>
      </c>
      <c r="B1067" s="4" t="s">
        <v>5494</v>
      </c>
      <c r="C1067" s="4" t="s">
        <v>7</v>
      </c>
      <c r="D1067" s="4" t="s">
        <v>3404</v>
      </c>
      <c r="E1067" s="4">
        <v>4790</v>
      </c>
      <c r="F1067" s="4">
        <v>496.92</v>
      </c>
      <c r="G1067" s="4">
        <v>108600</v>
      </c>
      <c r="H1067" s="4">
        <v>10313</v>
      </c>
      <c r="I1067" s="4">
        <v>32164</v>
      </c>
      <c r="J1067" s="4">
        <v>9690</v>
      </c>
      <c r="K1067" s="4">
        <v>51460</v>
      </c>
      <c r="L1067" s="4">
        <v>788</v>
      </c>
      <c r="M1067" s="4">
        <v>43265</v>
      </c>
      <c r="N1067" s="5">
        <v>39.838858195211785</v>
      </c>
      <c r="O1067" s="4">
        <v>108600</v>
      </c>
      <c r="P1067" s="4">
        <v>17103</v>
      </c>
      <c r="Q1067" s="4">
        <v>4748</v>
      </c>
      <c r="R1067" s="4">
        <v>62433</v>
      </c>
      <c r="S1067" s="4">
        <v>21462</v>
      </c>
      <c r="T1067" s="4">
        <v>907</v>
      </c>
      <c r="U1067" s="4">
        <v>0</v>
      </c>
      <c r="V1067" s="4">
        <v>83895</v>
      </c>
      <c r="W1067" s="5">
        <v>77.251381215469621</v>
      </c>
      <c r="X1067" s="5">
        <v>40.090000000000003</v>
      </c>
    </row>
    <row r="1068" spans="1:24" ht="12.75" customHeight="1">
      <c r="A1068" s="4" t="s">
        <v>2343</v>
      </c>
      <c r="B1068" s="4" t="s">
        <v>5496</v>
      </c>
      <c r="C1068" s="4" t="s">
        <v>7</v>
      </c>
      <c r="D1068" s="4" t="s">
        <v>3404</v>
      </c>
      <c r="E1068" s="4">
        <v>19614</v>
      </c>
      <c r="F1068" s="4">
        <v>192.7</v>
      </c>
      <c r="G1068" s="4">
        <v>108600</v>
      </c>
      <c r="H1068" s="4">
        <v>10313</v>
      </c>
      <c r="I1068" s="4">
        <v>32164</v>
      </c>
      <c r="J1068" s="4">
        <v>9690</v>
      </c>
      <c r="K1068" s="4">
        <v>51460</v>
      </c>
      <c r="L1068" s="4">
        <v>788</v>
      </c>
      <c r="M1068" s="4">
        <v>43265</v>
      </c>
      <c r="N1068" s="5">
        <v>39.838858195211785</v>
      </c>
      <c r="O1068" s="4">
        <v>108600</v>
      </c>
      <c r="P1068" s="4">
        <v>17103</v>
      </c>
      <c r="Q1068" s="4">
        <v>4748</v>
      </c>
      <c r="R1068" s="4">
        <v>62433</v>
      </c>
      <c r="S1068" s="4">
        <v>21462</v>
      </c>
      <c r="T1068" s="4">
        <v>907</v>
      </c>
      <c r="U1068" s="4">
        <v>0</v>
      </c>
      <c r="V1068" s="4">
        <v>83895</v>
      </c>
      <c r="W1068" s="5">
        <v>77.251381215469621</v>
      </c>
      <c r="X1068" s="5">
        <v>40.090000000000003</v>
      </c>
    </row>
    <row r="1069" spans="1:24" ht="12.75" customHeight="1">
      <c r="A1069" s="4" t="s">
        <v>2342</v>
      </c>
      <c r="B1069" s="4" t="s">
        <v>5498</v>
      </c>
      <c r="C1069" s="4" t="s">
        <v>7</v>
      </c>
      <c r="D1069" s="4" t="s">
        <v>3404</v>
      </c>
      <c r="E1069" s="4">
        <v>5013</v>
      </c>
      <c r="F1069" s="4">
        <v>737.23</v>
      </c>
      <c r="G1069" s="4">
        <v>108600</v>
      </c>
      <c r="H1069" s="4">
        <v>10313</v>
      </c>
      <c r="I1069" s="4">
        <v>32164</v>
      </c>
      <c r="J1069" s="4">
        <v>9690</v>
      </c>
      <c r="K1069" s="4">
        <v>51460</v>
      </c>
      <c r="L1069" s="4">
        <v>788</v>
      </c>
      <c r="M1069" s="4">
        <v>43265</v>
      </c>
      <c r="N1069" s="5">
        <v>39.838858195211785</v>
      </c>
      <c r="O1069" s="4">
        <v>108600</v>
      </c>
      <c r="P1069" s="4">
        <v>17103</v>
      </c>
      <c r="Q1069" s="4">
        <v>4748</v>
      </c>
      <c r="R1069" s="4">
        <v>62433</v>
      </c>
      <c r="S1069" s="4">
        <v>21462</v>
      </c>
      <c r="T1069" s="4">
        <v>907</v>
      </c>
      <c r="U1069" s="4">
        <v>0</v>
      </c>
      <c r="V1069" s="4">
        <v>83895</v>
      </c>
      <c r="W1069" s="5">
        <v>77.251381215469621</v>
      </c>
      <c r="X1069" s="5">
        <v>40.090000000000003</v>
      </c>
    </row>
    <row r="1070" spans="1:24" ht="12.75" customHeight="1">
      <c r="A1070" s="4" t="s">
        <v>2341</v>
      </c>
      <c r="B1070" s="4" t="s">
        <v>5500</v>
      </c>
      <c r="C1070" s="4" t="s">
        <v>7</v>
      </c>
      <c r="D1070" s="4" t="s">
        <v>3404</v>
      </c>
      <c r="E1070" s="4">
        <v>3090</v>
      </c>
      <c r="F1070" s="4">
        <v>658.26</v>
      </c>
      <c r="G1070" s="4">
        <v>108600</v>
      </c>
      <c r="H1070" s="4">
        <v>10313</v>
      </c>
      <c r="I1070" s="4">
        <v>32164</v>
      </c>
      <c r="J1070" s="4">
        <v>9690</v>
      </c>
      <c r="K1070" s="4">
        <v>51460</v>
      </c>
      <c r="L1070" s="4">
        <v>788</v>
      </c>
      <c r="M1070" s="4">
        <v>43265</v>
      </c>
      <c r="N1070" s="5">
        <v>39.838858195211785</v>
      </c>
      <c r="O1070" s="4">
        <v>108600</v>
      </c>
      <c r="P1070" s="4">
        <v>17103</v>
      </c>
      <c r="Q1070" s="4">
        <v>4748</v>
      </c>
      <c r="R1070" s="4">
        <v>62433</v>
      </c>
      <c r="S1070" s="4">
        <v>21462</v>
      </c>
      <c r="T1070" s="4">
        <v>907</v>
      </c>
      <c r="U1070" s="4">
        <v>0</v>
      </c>
      <c r="V1070" s="4">
        <v>83895</v>
      </c>
      <c r="W1070" s="5">
        <v>77.251381215469621</v>
      </c>
      <c r="X1070" s="5">
        <v>40.090000000000003</v>
      </c>
    </row>
    <row r="1071" spans="1:24" ht="12.75" customHeight="1">
      <c r="A1071" s="4" t="s">
        <v>2340</v>
      </c>
      <c r="B1071" s="4" t="s">
        <v>4390</v>
      </c>
      <c r="C1071" s="4" t="s">
        <v>7</v>
      </c>
      <c r="D1071" s="4" t="s">
        <v>3404</v>
      </c>
      <c r="E1071" s="4">
        <v>3999</v>
      </c>
      <c r="F1071" s="4">
        <v>551.66</v>
      </c>
      <c r="G1071" s="4">
        <v>108600</v>
      </c>
      <c r="H1071" s="4">
        <v>10313</v>
      </c>
      <c r="I1071" s="4">
        <v>32164</v>
      </c>
      <c r="J1071" s="4">
        <v>9690</v>
      </c>
      <c r="K1071" s="4">
        <v>51460</v>
      </c>
      <c r="L1071" s="4">
        <v>788</v>
      </c>
      <c r="M1071" s="4">
        <v>43265</v>
      </c>
      <c r="N1071" s="5">
        <v>39.838858195211785</v>
      </c>
      <c r="O1071" s="4">
        <v>108600</v>
      </c>
      <c r="P1071" s="4">
        <v>17103</v>
      </c>
      <c r="Q1071" s="4">
        <v>4748</v>
      </c>
      <c r="R1071" s="4">
        <v>62433</v>
      </c>
      <c r="S1071" s="4">
        <v>21462</v>
      </c>
      <c r="T1071" s="4">
        <v>907</v>
      </c>
      <c r="U1071" s="4">
        <v>0</v>
      </c>
      <c r="V1071" s="4">
        <v>83895</v>
      </c>
      <c r="W1071" s="5">
        <v>77.251381215469621</v>
      </c>
      <c r="X1071" s="5">
        <v>40.090000000000003</v>
      </c>
    </row>
    <row r="1072" spans="1:24" ht="12.75" customHeight="1">
      <c r="A1072" s="4" t="s">
        <v>2339</v>
      </c>
      <c r="B1072" s="4" t="s">
        <v>5502</v>
      </c>
      <c r="C1072" s="4" t="s">
        <v>7</v>
      </c>
      <c r="D1072" s="4" t="s">
        <v>3404</v>
      </c>
      <c r="E1072" s="4">
        <v>4621</v>
      </c>
      <c r="F1072" s="4">
        <v>706.65</v>
      </c>
      <c r="G1072" s="4">
        <v>108600</v>
      </c>
      <c r="H1072" s="4">
        <v>10313</v>
      </c>
      <c r="I1072" s="4">
        <v>32164</v>
      </c>
      <c r="J1072" s="4">
        <v>9690</v>
      </c>
      <c r="K1072" s="4">
        <v>51460</v>
      </c>
      <c r="L1072" s="4">
        <v>788</v>
      </c>
      <c r="M1072" s="4">
        <v>43265</v>
      </c>
      <c r="N1072" s="5">
        <v>39.838858195211785</v>
      </c>
      <c r="O1072" s="4">
        <v>108600</v>
      </c>
      <c r="P1072" s="4">
        <v>17103</v>
      </c>
      <c r="Q1072" s="4">
        <v>4748</v>
      </c>
      <c r="R1072" s="4">
        <v>62433</v>
      </c>
      <c r="S1072" s="4">
        <v>21462</v>
      </c>
      <c r="T1072" s="4">
        <v>907</v>
      </c>
      <c r="U1072" s="4">
        <v>0</v>
      </c>
      <c r="V1072" s="4">
        <v>83895</v>
      </c>
      <c r="W1072" s="5">
        <v>77.251381215469621</v>
      </c>
      <c r="X1072" s="5">
        <v>40.090000000000003</v>
      </c>
    </row>
    <row r="1073" spans="1:24" ht="12.75" customHeight="1">
      <c r="A1073" s="4" t="s">
        <v>2338</v>
      </c>
      <c r="B1073" s="4" t="s">
        <v>5504</v>
      </c>
      <c r="C1073" s="4" t="s">
        <v>7</v>
      </c>
      <c r="D1073" s="4" t="s">
        <v>3404</v>
      </c>
      <c r="E1073" s="4">
        <v>5006</v>
      </c>
      <c r="F1073" s="4">
        <v>589.1</v>
      </c>
      <c r="G1073" s="4">
        <v>108600</v>
      </c>
      <c r="H1073" s="4">
        <v>10313</v>
      </c>
      <c r="I1073" s="4">
        <v>32164</v>
      </c>
      <c r="J1073" s="4">
        <v>9690</v>
      </c>
      <c r="K1073" s="4">
        <v>51460</v>
      </c>
      <c r="L1073" s="4">
        <v>788</v>
      </c>
      <c r="M1073" s="4">
        <v>43265</v>
      </c>
      <c r="N1073" s="5">
        <v>39.838858195211785</v>
      </c>
      <c r="O1073" s="4">
        <v>108600</v>
      </c>
      <c r="P1073" s="4">
        <v>17103</v>
      </c>
      <c r="Q1073" s="4">
        <v>4748</v>
      </c>
      <c r="R1073" s="4">
        <v>62433</v>
      </c>
      <c r="S1073" s="4">
        <v>21462</v>
      </c>
      <c r="T1073" s="4">
        <v>907</v>
      </c>
      <c r="U1073" s="4">
        <v>0</v>
      </c>
      <c r="V1073" s="4">
        <v>83895</v>
      </c>
      <c r="W1073" s="5">
        <v>77.251381215469621</v>
      </c>
      <c r="X1073" s="5">
        <v>40.090000000000003</v>
      </c>
    </row>
    <row r="1074" spans="1:24" ht="12.75" customHeight="1">
      <c r="A1074" s="4" t="s">
        <v>2337</v>
      </c>
      <c r="B1074" s="4" t="s">
        <v>5506</v>
      </c>
      <c r="C1074" s="4" t="s">
        <v>7</v>
      </c>
      <c r="D1074" s="4" t="s">
        <v>3404</v>
      </c>
      <c r="E1074" s="4">
        <v>6952</v>
      </c>
      <c r="F1074" s="4">
        <v>891.95</v>
      </c>
      <c r="G1074" s="4">
        <v>108600</v>
      </c>
      <c r="H1074" s="4">
        <v>10313</v>
      </c>
      <c r="I1074" s="4">
        <v>32164</v>
      </c>
      <c r="J1074" s="4">
        <v>9690</v>
      </c>
      <c r="K1074" s="4">
        <v>51460</v>
      </c>
      <c r="L1074" s="4">
        <v>788</v>
      </c>
      <c r="M1074" s="4">
        <v>43265</v>
      </c>
      <c r="N1074" s="5">
        <v>39.838858195211785</v>
      </c>
      <c r="O1074" s="4">
        <v>108600</v>
      </c>
      <c r="P1074" s="4">
        <v>17103</v>
      </c>
      <c r="Q1074" s="4">
        <v>4748</v>
      </c>
      <c r="R1074" s="4">
        <v>62433</v>
      </c>
      <c r="S1074" s="4">
        <v>21462</v>
      </c>
      <c r="T1074" s="4">
        <v>907</v>
      </c>
      <c r="U1074" s="4">
        <v>0</v>
      </c>
      <c r="V1074" s="4">
        <v>83895</v>
      </c>
      <c r="W1074" s="5">
        <v>77.251381215469621</v>
      </c>
      <c r="X1074" s="5">
        <v>40.090000000000003</v>
      </c>
    </row>
    <row r="1075" spans="1:24" ht="12.75" customHeight="1">
      <c r="A1075" s="4" t="s">
        <v>2336</v>
      </c>
      <c r="B1075" s="4" t="s">
        <v>5508</v>
      </c>
      <c r="C1075" s="4" t="s">
        <v>7</v>
      </c>
      <c r="D1075" s="4" t="s">
        <v>3404</v>
      </c>
      <c r="E1075" s="4">
        <v>23835</v>
      </c>
      <c r="F1075" s="4">
        <v>5241.87</v>
      </c>
      <c r="G1075" s="4">
        <v>108600</v>
      </c>
      <c r="H1075" s="4">
        <v>10313</v>
      </c>
      <c r="I1075" s="4">
        <v>32164</v>
      </c>
      <c r="J1075" s="4">
        <v>9690</v>
      </c>
      <c r="K1075" s="4">
        <v>51460</v>
      </c>
      <c r="L1075" s="4">
        <v>788</v>
      </c>
      <c r="M1075" s="4">
        <v>43265</v>
      </c>
      <c r="N1075" s="5">
        <v>39.838858195211785</v>
      </c>
      <c r="O1075" s="4">
        <v>108600</v>
      </c>
      <c r="P1075" s="4">
        <v>17103</v>
      </c>
      <c r="Q1075" s="4">
        <v>4748</v>
      </c>
      <c r="R1075" s="4">
        <v>62433</v>
      </c>
      <c r="S1075" s="4">
        <v>21462</v>
      </c>
      <c r="T1075" s="4">
        <v>907</v>
      </c>
      <c r="U1075" s="4">
        <v>0</v>
      </c>
      <c r="V1075" s="4">
        <v>83895</v>
      </c>
      <c r="W1075" s="5">
        <v>77.251381215469621</v>
      </c>
      <c r="X1075" s="5">
        <v>40.090000000000003</v>
      </c>
    </row>
    <row r="1076" spans="1:24" ht="12.75" customHeight="1">
      <c r="A1076" s="4" t="s">
        <v>2335</v>
      </c>
      <c r="B1076" s="4" t="s">
        <v>5510</v>
      </c>
      <c r="C1076" s="4" t="s">
        <v>7</v>
      </c>
      <c r="D1076" s="4" t="s">
        <v>3404</v>
      </c>
      <c r="E1076" s="4">
        <v>4081</v>
      </c>
      <c r="F1076" s="4">
        <v>51.88</v>
      </c>
      <c r="G1076" s="4">
        <v>108600</v>
      </c>
      <c r="H1076" s="4">
        <v>10313</v>
      </c>
      <c r="I1076" s="4">
        <v>32164</v>
      </c>
      <c r="J1076" s="4">
        <v>9690</v>
      </c>
      <c r="K1076" s="4">
        <v>51460</v>
      </c>
      <c r="L1076" s="4">
        <v>788</v>
      </c>
      <c r="M1076" s="4">
        <v>43265</v>
      </c>
      <c r="N1076" s="5">
        <v>39.838858195211785</v>
      </c>
      <c r="O1076" s="4">
        <v>108600</v>
      </c>
      <c r="P1076" s="4">
        <v>17103</v>
      </c>
      <c r="Q1076" s="4">
        <v>4748</v>
      </c>
      <c r="R1076" s="4">
        <v>62433</v>
      </c>
      <c r="S1076" s="4">
        <v>21462</v>
      </c>
      <c r="T1076" s="4">
        <v>907</v>
      </c>
      <c r="U1076" s="4">
        <v>0</v>
      </c>
      <c r="V1076" s="4">
        <v>83895</v>
      </c>
      <c r="W1076" s="5">
        <v>77.251381215469621</v>
      </c>
      <c r="X1076" s="5">
        <v>40.090000000000003</v>
      </c>
    </row>
    <row r="1077" spans="1:24" ht="12.75" customHeight="1">
      <c r="A1077" s="4" t="s">
        <v>5511</v>
      </c>
      <c r="B1077" s="4" t="s">
        <v>5513</v>
      </c>
      <c r="C1077" s="4" t="s">
        <v>7</v>
      </c>
      <c r="D1077" s="4" t="s">
        <v>3404</v>
      </c>
      <c r="E1077" s="4">
        <v>5033</v>
      </c>
      <c r="F1077" s="4">
        <v>1350.23</v>
      </c>
      <c r="G1077" s="4">
        <v>108600</v>
      </c>
      <c r="H1077" s="4">
        <v>10313</v>
      </c>
      <c r="I1077" s="4">
        <v>32164</v>
      </c>
      <c r="J1077" s="4">
        <v>9690</v>
      </c>
      <c r="K1077" s="4">
        <v>51460</v>
      </c>
      <c r="L1077" s="4">
        <v>788</v>
      </c>
      <c r="M1077" s="4">
        <v>43265</v>
      </c>
      <c r="N1077" s="5">
        <v>39.838858195211785</v>
      </c>
      <c r="O1077" s="4">
        <v>108600</v>
      </c>
      <c r="P1077" s="4">
        <v>17103</v>
      </c>
      <c r="Q1077" s="4">
        <v>4748</v>
      </c>
      <c r="R1077" s="4">
        <v>62433</v>
      </c>
      <c r="S1077" s="4">
        <v>21462</v>
      </c>
      <c r="T1077" s="4">
        <v>907</v>
      </c>
      <c r="U1077" s="4">
        <v>0</v>
      </c>
      <c r="V1077" s="4">
        <v>83895</v>
      </c>
      <c r="W1077" s="5">
        <v>77.251381215469621</v>
      </c>
      <c r="X1077" s="5">
        <v>40.090000000000003</v>
      </c>
    </row>
    <row r="1078" spans="1:24" ht="12.75" customHeight="1">
      <c r="A1078" s="4" t="s">
        <v>2334</v>
      </c>
      <c r="B1078" s="4" t="s">
        <v>5515</v>
      </c>
      <c r="C1078" s="4" t="s">
        <v>7</v>
      </c>
      <c r="D1078" s="4" t="s">
        <v>3404</v>
      </c>
      <c r="E1078" s="4">
        <v>4365</v>
      </c>
      <c r="F1078" s="4">
        <v>787.16</v>
      </c>
      <c r="G1078" s="4">
        <v>108600</v>
      </c>
      <c r="H1078" s="4">
        <v>10313</v>
      </c>
      <c r="I1078" s="4">
        <v>32164</v>
      </c>
      <c r="J1078" s="4">
        <v>9690</v>
      </c>
      <c r="K1078" s="4">
        <v>51460</v>
      </c>
      <c r="L1078" s="4">
        <v>788</v>
      </c>
      <c r="M1078" s="4">
        <v>43265</v>
      </c>
      <c r="N1078" s="5">
        <v>39.838858195211785</v>
      </c>
      <c r="O1078" s="4">
        <v>108600</v>
      </c>
      <c r="P1078" s="4">
        <v>17103</v>
      </c>
      <c r="Q1078" s="4">
        <v>4748</v>
      </c>
      <c r="R1078" s="4">
        <v>62433</v>
      </c>
      <c r="S1078" s="4">
        <v>21462</v>
      </c>
      <c r="T1078" s="4">
        <v>907</v>
      </c>
      <c r="U1078" s="4">
        <v>0</v>
      </c>
      <c r="V1078" s="4">
        <v>83895</v>
      </c>
      <c r="W1078" s="5">
        <v>77.251381215469621</v>
      </c>
      <c r="X1078" s="5">
        <v>40.090000000000003</v>
      </c>
    </row>
    <row r="1079" spans="1:24" ht="12.75" customHeight="1">
      <c r="A1079" s="4" t="s">
        <v>2333</v>
      </c>
      <c r="B1079" s="4" t="s">
        <v>5517</v>
      </c>
      <c r="C1079" s="4" t="s">
        <v>7</v>
      </c>
      <c r="D1079" s="4" t="s">
        <v>3404</v>
      </c>
      <c r="E1079" s="4">
        <v>5207</v>
      </c>
      <c r="F1079" s="4">
        <v>740.61</v>
      </c>
      <c r="G1079" s="4">
        <v>108600</v>
      </c>
      <c r="H1079" s="4">
        <v>10313</v>
      </c>
      <c r="I1079" s="4">
        <v>32164</v>
      </c>
      <c r="J1079" s="4">
        <v>9690</v>
      </c>
      <c r="K1079" s="4">
        <v>51460</v>
      </c>
      <c r="L1079" s="4">
        <v>788</v>
      </c>
      <c r="M1079" s="4">
        <v>43265</v>
      </c>
      <c r="N1079" s="5">
        <v>39.838858195211785</v>
      </c>
      <c r="O1079" s="4">
        <v>108600</v>
      </c>
      <c r="P1079" s="4">
        <v>17103</v>
      </c>
      <c r="Q1079" s="4">
        <v>4748</v>
      </c>
      <c r="R1079" s="4">
        <v>62433</v>
      </c>
      <c r="S1079" s="4">
        <v>21462</v>
      </c>
      <c r="T1079" s="4">
        <v>907</v>
      </c>
      <c r="U1079" s="4">
        <v>0</v>
      </c>
      <c r="V1079" s="4">
        <v>83895</v>
      </c>
      <c r="W1079" s="5">
        <v>77.251381215469621</v>
      </c>
      <c r="X1079" s="5">
        <v>40.090000000000003</v>
      </c>
    </row>
    <row r="1080" spans="1:24" ht="12.75" customHeight="1">
      <c r="A1080" s="4" t="s">
        <v>2332</v>
      </c>
      <c r="B1080" s="4" t="s">
        <v>5519</v>
      </c>
      <c r="C1080" s="4" t="s">
        <v>7</v>
      </c>
      <c r="D1080" s="4" t="s">
        <v>3404</v>
      </c>
      <c r="E1080" s="4">
        <v>8414</v>
      </c>
      <c r="F1080" s="4">
        <v>1712.44</v>
      </c>
      <c r="G1080" s="4">
        <v>108600</v>
      </c>
      <c r="H1080" s="4">
        <v>10313</v>
      </c>
      <c r="I1080" s="4">
        <v>32164</v>
      </c>
      <c r="J1080" s="4">
        <v>9690</v>
      </c>
      <c r="K1080" s="4">
        <v>51460</v>
      </c>
      <c r="L1080" s="4">
        <v>788</v>
      </c>
      <c r="M1080" s="4">
        <v>43265</v>
      </c>
      <c r="N1080" s="5">
        <v>39.838858195211785</v>
      </c>
      <c r="O1080" s="4">
        <v>108600</v>
      </c>
      <c r="P1080" s="4">
        <v>17103</v>
      </c>
      <c r="Q1080" s="4">
        <v>4748</v>
      </c>
      <c r="R1080" s="4">
        <v>62433</v>
      </c>
      <c r="S1080" s="4">
        <v>21462</v>
      </c>
      <c r="T1080" s="4">
        <v>907</v>
      </c>
      <c r="U1080" s="4">
        <v>0</v>
      </c>
      <c r="V1080" s="4">
        <v>83895</v>
      </c>
      <c r="W1080" s="5">
        <v>77.251381215469621</v>
      </c>
      <c r="X1080" s="5">
        <v>40.090000000000003</v>
      </c>
    </row>
    <row r="1081" spans="1:24" ht="12.75" customHeight="1">
      <c r="A1081" s="4" t="s">
        <v>2331</v>
      </c>
      <c r="B1081" s="4" t="s">
        <v>5521</v>
      </c>
      <c r="C1081" s="4" t="s">
        <v>7</v>
      </c>
      <c r="D1081" s="4" t="s">
        <v>3404</v>
      </c>
      <c r="E1081" s="4">
        <v>4092</v>
      </c>
      <c r="F1081" s="4">
        <v>800.01</v>
      </c>
      <c r="G1081" s="4">
        <v>108600</v>
      </c>
      <c r="H1081" s="4">
        <v>10313</v>
      </c>
      <c r="I1081" s="4">
        <v>32164</v>
      </c>
      <c r="J1081" s="4">
        <v>9690</v>
      </c>
      <c r="K1081" s="4">
        <v>51460</v>
      </c>
      <c r="L1081" s="4">
        <v>788</v>
      </c>
      <c r="M1081" s="4">
        <v>43265</v>
      </c>
      <c r="N1081" s="5">
        <v>39.838858195211785</v>
      </c>
      <c r="O1081" s="4">
        <v>108600</v>
      </c>
      <c r="P1081" s="4">
        <v>17103</v>
      </c>
      <c r="Q1081" s="4">
        <v>4748</v>
      </c>
      <c r="R1081" s="4">
        <v>62433</v>
      </c>
      <c r="S1081" s="4">
        <v>21462</v>
      </c>
      <c r="T1081" s="4">
        <v>907</v>
      </c>
      <c r="U1081" s="4">
        <v>0</v>
      </c>
      <c r="V1081" s="4">
        <v>83895</v>
      </c>
      <c r="W1081" s="5">
        <v>77.251381215469621</v>
      </c>
      <c r="X1081" s="5">
        <v>40.090000000000003</v>
      </c>
    </row>
    <row r="1082" spans="1:24" ht="12.75" customHeight="1">
      <c r="A1082" s="4" t="s">
        <v>2330</v>
      </c>
      <c r="B1082" s="4" t="s">
        <v>5523</v>
      </c>
      <c r="C1082" s="4" t="s">
        <v>7</v>
      </c>
      <c r="D1082" s="4" t="s">
        <v>3404</v>
      </c>
      <c r="E1082" s="4">
        <v>10205</v>
      </c>
      <c r="F1082" s="4">
        <v>1558.78</v>
      </c>
      <c r="G1082" s="4">
        <v>108600</v>
      </c>
      <c r="H1082" s="4">
        <v>10313</v>
      </c>
      <c r="I1082" s="4">
        <v>32164</v>
      </c>
      <c r="J1082" s="4">
        <v>9690</v>
      </c>
      <c r="K1082" s="4">
        <v>51460</v>
      </c>
      <c r="L1082" s="4">
        <v>788</v>
      </c>
      <c r="M1082" s="4">
        <v>43265</v>
      </c>
      <c r="N1082" s="5">
        <v>39.838858195211785</v>
      </c>
      <c r="O1082" s="4">
        <v>108600</v>
      </c>
      <c r="P1082" s="4">
        <v>17103</v>
      </c>
      <c r="Q1082" s="4">
        <v>4748</v>
      </c>
      <c r="R1082" s="4">
        <v>62433</v>
      </c>
      <c r="S1082" s="4">
        <v>21462</v>
      </c>
      <c r="T1082" s="4">
        <v>907</v>
      </c>
      <c r="U1082" s="4">
        <v>0</v>
      </c>
      <c r="V1082" s="4">
        <v>83895</v>
      </c>
      <c r="W1082" s="5">
        <v>77.251381215469621</v>
      </c>
      <c r="X1082" s="5">
        <v>40.090000000000003</v>
      </c>
    </row>
    <row r="1083" spans="1:24" ht="12.75" customHeight="1">
      <c r="A1083" s="4" t="s">
        <v>2329</v>
      </c>
      <c r="B1083" s="4" t="s">
        <v>5525</v>
      </c>
      <c r="C1083" s="4" t="s">
        <v>7</v>
      </c>
      <c r="D1083" s="4" t="s">
        <v>3404</v>
      </c>
      <c r="E1083" s="4">
        <v>6953</v>
      </c>
      <c r="F1083" s="4">
        <v>1129.74</v>
      </c>
      <c r="G1083" s="4">
        <v>108600</v>
      </c>
      <c r="H1083" s="4">
        <v>10313</v>
      </c>
      <c r="I1083" s="4">
        <v>32164</v>
      </c>
      <c r="J1083" s="4">
        <v>9690</v>
      </c>
      <c r="K1083" s="4">
        <v>51460</v>
      </c>
      <c r="L1083" s="4">
        <v>788</v>
      </c>
      <c r="M1083" s="4">
        <v>43265</v>
      </c>
      <c r="N1083" s="5">
        <v>39.838858195211785</v>
      </c>
      <c r="O1083" s="4">
        <v>108600</v>
      </c>
      <c r="P1083" s="4">
        <v>17103</v>
      </c>
      <c r="Q1083" s="4">
        <v>4748</v>
      </c>
      <c r="R1083" s="4">
        <v>62433</v>
      </c>
      <c r="S1083" s="4">
        <v>21462</v>
      </c>
      <c r="T1083" s="4">
        <v>907</v>
      </c>
      <c r="U1083" s="4">
        <v>0</v>
      </c>
      <c r="V1083" s="4">
        <v>83895</v>
      </c>
      <c r="W1083" s="5">
        <v>77.251381215469621</v>
      </c>
      <c r="X1083" s="5">
        <v>40.090000000000003</v>
      </c>
    </row>
    <row r="1084" spans="1:24" ht="12.75" customHeight="1">
      <c r="A1084" s="4" t="s">
        <v>2328</v>
      </c>
      <c r="B1084" s="4" t="s">
        <v>5527</v>
      </c>
      <c r="C1084" s="4" t="s">
        <v>7</v>
      </c>
      <c r="D1084" s="4" t="s">
        <v>3404</v>
      </c>
      <c r="E1084" s="4">
        <v>6626</v>
      </c>
      <c r="F1084" s="4">
        <v>2057.7199999999998</v>
      </c>
      <c r="G1084" s="4">
        <v>108600</v>
      </c>
      <c r="H1084" s="4">
        <v>10313</v>
      </c>
      <c r="I1084" s="4">
        <v>32164</v>
      </c>
      <c r="J1084" s="4">
        <v>9690</v>
      </c>
      <c r="K1084" s="4">
        <v>51460</v>
      </c>
      <c r="L1084" s="4">
        <v>788</v>
      </c>
      <c r="M1084" s="4">
        <v>43265</v>
      </c>
      <c r="N1084" s="5">
        <v>39.838858195211785</v>
      </c>
      <c r="O1084" s="4">
        <v>108600</v>
      </c>
      <c r="P1084" s="4">
        <v>17103</v>
      </c>
      <c r="Q1084" s="4">
        <v>4748</v>
      </c>
      <c r="R1084" s="4">
        <v>62433</v>
      </c>
      <c r="S1084" s="4">
        <v>21462</v>
      </c>
      <c r="T1084" s="4">
        <v>907</v>
      </c>
      <c r="U1084" s="4">
        <v>0</v>
      </c>
      <c r="V1084" s="4">
        <v>83895</v>
      </c>
      <c r="W1084" s="5">
        <v>77.251381215469621</v>
      </c>
      <c r="X1084" s="5">
        <v>40.090000000000003</v>
      </c>
    </row>
    <row r="1085" spans="1:24" ht="12.75" customHeight="1">
      <c r="A1085" s="4" t="s">
        <v>5528</v>
      </c>
      <c r="B1085" s="4" t="s">
        <v>4396</v>
      </c>
      <c r="C1085" s="4" t="s">
        <v>7</v>
      </c>
      <c r="D1085" s="4" t="s">
        <v>3404</v>
      </c>
      <c r="E1085" s="4">
        <v>5161</v>
      </c>
      <c r="F1085" s="4">
        <v>1219.5999999999999</v>
      </c>
      <c r="G1085" s="4">
        <v>108600</v>
      </c>
      <c r="H1085" s="4">
        <v>10313</v>
      </c>
      <c r="I1085" s="4">
        <v>32164</v>
      </c>
      <c r="J1085" s="4">
        <v>9690</v>
      </c>
      <c r="K1085" s="4">
        <v>51460</v>
      </c>
      <c r="L1085" s="4">
        <v>788</v>
      </c>
      <c r="M1085" s="4">
        <v>43265</v>
      </c>
      <c r="N1085" s="5">
        <v>39.838858195211785</v>
      </c>
      <c r="O1085" s="4">
        <v>108600</v>
      </c>
      <c r="P1085" s="4">
        <v>17103</v>
      </c>
      <c r="Q1085" s="4">
        <v>4748</v>
      </c>
      <c r="R1085" s="4">
        <v>62433</v>
      </c>
      <c r="S1085" s="4">
        <v>21462</v>
      </c>
      <c r="T1085" s="4">
        <v>907</v>
      </c>
      <c r="U1085" s="4">
        <v>0</v>
      </c>
      <c r="V1085" s="4">
        <v>83895</v>
      </c>
      <c r="W1085" s="5">
        <v>77.251381215469621</v>
      </c>
      <c r="X1085" s="5">
        <v>40.090000000000003</v>
      </c>
    </row>
    <row r="1086" spans="1:24" ht="12.75" customHeight="1">
      <c r="A1086" s="4" t="s">
        <v>2327</v>
      </c>
      <c r="B1086" s="4" t="s">
        <v>5530</v>
      </c>
      <c r="C1086" s="4" t="s">
        <v>7</v>
      </c>
      <c r="D1086" s="4" t="s">
        <v>3404</v>
      </c>
      <c r="E1086" s="4">
        <v>7193</v>
      </c>
      <c r="F1086" s="4">
        <v>860.36</v>
      </c>
      <c r="G1086" s="4">
        <v>108600</v>
      </c>
      <c r="H1086" s="4">
        <v>10313</v>
      </c>
      <c r="I1086" s="4">
        <v>32164</v>
      </c>
      <c r="J1086" s="4">
        <v>9690</v>
      </c>
      <c r="K1086" s="4">
        <v>51460</v>
      </c>
      <c r="L1086" s="4">
        <v>788</v>
      </c>
      <c r="M1086" s="4">
        <v>43265</v>
      </c>
      <c r="N1086" s="5">
        <v>39.838858195211785</v>
      </c>
      <c r="O1086" s="4">
        <v>108600</v>
      </c>
      <c r="P1086" s="4">
        <v>17103</v>
      </c>
      <c r="Q1086" s="4">
        <v>4748</v>
      </c>
      <c r="R1086" s="4">
        <v>62433</v>
      </c>
      <c r="S1086" s="4">
        <v>21462</v>
      </c>
      <c r="T1086" s="4">
        <v>907</v>
      </c>
      <c r="U1086" s="4">
        <v>0</v>
      </c>
      <c r="V1086" s="4">
        <v>83895</v>
      </c>
      <c r="W1086" s="5">
        <v>77.251381215469621</v>
      </c>
      <c r="X1086" s="5">
        <v>40.090000000000003</v>
      </c>
    </row>
    <row r="1087" spans="1:24" ht="12.75" customHeight="1">
      <c r="A1087" s="4" t="s">
        <v>2326</v>
      </c>
      <c r="B1087" s="4" t="s">
        <v>5532</v>
      </c>
      <c r="C1087" s="4" t="s">
        <v>7</v>
      </c>
      <c r="D1087" s="4" t="s">
        <v>3404</v>
      </c>
      <c r="E1087" s="4">
        <v>5223</v>
      </c>
      <c r="F1087" s="4">
        <v>649.55999999999995</v>
      </c>
      <c r="G1087" s="4">
        <v>108600</v>
      </c>
      <c r="H1087" s="4">
        <v>10313</v>
      </c>
      <c r="I1087" s="4">
        <v>32164</v>
      </c>
      <c r="J1087" s="4">
        <v>9690</v>
      </c>
      <c r="K1087" s="4">
        <v>51460</v>
      </c>
      <c r="L1087" s="4">
        <v>788</v>
      </c>
      <c r="M1087" s="4">
        <v>43265</v>
      </c>
      <c r="N1087" s="5">
        <v>39.838858195211785</v>
      </c>
      <c r="O1087" s="4">
        <v>108600</v>
      </c>
      <c r="P1087" s="4">
        <v>17103</v>
      </c>
      <c r="Q1087" s="4">
        <v>4748</v>
      </c>
      <c r="R1087" s="4">
        <v>62433</v>
      </c>
      <c r="S1087" s="4">
        <v>21462</v>
      </c>
      <c r="T1087" s="4">
        <v>907</v>
      </c>
      <c r="U1087" s="4">
        <v>0</v>
      </c>
      <c r="V1087" s="4">
        <v>83895</v>
      </c>
      <c r="W1087" s="5">
        <v>77.251381215469621</v>
      </c>
      <c r="X1087" s="5">
        <v>40.090000000000003</v>
      </c>
    </row>
    <row r="1088" spans="1:24" ht="12.75" customHeight="1">
      <c r="A1088" s="4" t="s">
        <v>2325</v>
      </c>
      <c r="B1088" s="4" t="s">
        <v>5534</v>
      </c>
      <c r="C1088" s="4" t="s">
        <v>7</v>
      </c>
      <c r="D1088" s="4" t="s">
        <v>3404</v>
      </c>
      <c r="E1088" s="4">
        <v>10418</v>
      </c>
      <c r="F1088" s="4">
        <v>80.81</v>
      </c>
      <c r="G1088" s="4">
        <v>108600</v>
      </c>
      <c r="H1088" s="4">
        <v>10313</v>
      </c>
      <c r="I1088" s="4">
        <v>32164</v>
      </c>
      <c r="J1088" s="4">
        <v>9690</v>
      </c>
      <c r="K1088" s="4">
        <v>51460</v>
      </c>
      <c r="L1088" s="4">
        <v>788</v>
      </c>
      <c r="M1088" s="4">
        <v>43265</v>
      </c>
      <c r="N1088" s="5">
        <v>39.838858195211785</v>
      </c>
      <c r="O1088" s="4">
        <v>108600</v>
      </c>
      <c r="P1088" s="4">
        <v>17103</v>
      </c>
      <c r="Q1088" s="4">
        <v>4748</v>
      </c>
      <c r="R1088" s="4">
        <v>62433</v>
      </c>
      <c r="S1088" s="4">
        <v>21462</v>
      </c>
      <c r="T1088" s="4">
        <v>907</v>
      </c>
      <c r="U1088" s="4">
        <v>0</v>
      </c>
      <c r="V1088" s="4">
        <v>83895</v>
      </c>
      <c r="W1088" s="5">
        <v>77.251381215469621</v>
      </c>
      <c r="X1088" s="5">
        <v>40.090000000000003</v>
      </c>
    </row>
    <row r="1089" spans="1:24" ht="12.75" customHeight="1">
      <c r="A1089" s="4" t="s">
        <v>5535</v>
      </c>
      <c r="B1089" s="4" t="s">
        <v>5537</v>
      </c>
      <c r="C1089" s="4" t="s">
        <v>7</v>
      </c>
      <c r="D1089" s="4" t="s">
        <v>3404</v>
      </c>
      <c r="E1089" s="4">
        <v>3418</v>
      </c>
      <c r="F1089" s="4">
        <v>1277.75</v>
      </c>
      <c r="G1089" s="4">
        <v>108600</v>
      </c>
      <c r="H1089" s="4">
        <v>10313</v>
      </c>
      <c r="I1089" s="4">
        <v>32164</v>
      </c>
      <c r="J1089" s="4">
        <v>9690</v>
      </c>
      <c r="K1089" s="4">
        <v>51460</v>
      </c>
      <c r="L1089" s="4">
        <v>788</v>
      </c>
      <c r="M1089" s="4">
        <v>43265</v>
      </c>
      <c r="N1089" s="5">
        <v>39.838858195211785</v>
      </c>
      <c r="O1089" s="4">
        <v>108600</v>
      </c>
      <c r="P1089" s="4">
        <v>17103</v>
      </c>
      <c r="Q1089" s="4">
        <v>4748</v>
      </c>
      <c r="R1089" s="4">
        <v>62433</v>
      </c>
      <c r="S1089" s="4">
        <v>21462</v>
      </c>
      <c r="T1089" s="4">
        <v>907</v>
      </c>
      <c r="U1089" s="4">
        <v>0</v>
      </c>
      <c r="V1089" s="4">
        <v>83895</v>
      </c>
      <c r="W1089" s="5">
        <v>77.251381215469621</v>
      </c>
      <c r="X1089" s="5">
        <v>40.090000000000003</v>
      </c>
    </row>
    <row r="1090" spans="1:24" ht="12.75" customHeight="1">
      <c r="A1090" s="4" t="s">
        <v>2324</v>
      </c>
      <c r="B1090" s="4" t="s">
        <v>4405</v>
      </c>
      <c r="C1090" s="4" t="s">
        <v>7</v>
      </c>
      <c r="D1090" s="4" t="s">
        <v>3404</v>
      </c>
      <c r="E1090" s="4">
        <v>9115</v>
      </c>
      <c r="F1090" s="4">
        <v>155.97999999999999</v>
      </c>
      <c r="G1090" s="4">
        <v>108600</v>
      </c>
      <c r="H1090" s="4">
        <v>10313</v>
      </c>
      <c r="I1090" s="4">
        <v>32164</v>
      </c>
      <c r="J1090" s="4">
        <v>9690</v>
      </c>
      <c r="K1090" s="4">
        <v>51460</v>
      </c>
      <c r="L1090" s="4">
        <v>788</v>
      </c>
      <c r="M1090" s="4">
        <v>43265</v>
      </c>
      <c r="N1090" s="5">
        <v>39.838858195211785</v>
      </c>
      <c r="O1090" s="4">
        <v>108600</v>
      </c>
      <c r="P1090" s="4">
        <v>17103</v>
      </c>
      <c r="Q1090" s="4">
        <v>4748</v>
      </c>
      <c r="R1090" s="4">
        <v>62433</v>
      </c>
      <c r="S1090" s="4">
        <v>21462</v>
      </c>
      <c r="T1090" s="4">
        <v>907</v>
      </c>
      <c r="U1090" s="4">
        <v>0</v>
      </c>
      <c r="V1090" s="4">
        <v>83895</v>
      </c>
      <c r="W1090" s="5">
        <v>77.251381215469621</v>
      </c>
      <c r="X1090" s="5">
        <v>40.090000000000003</v>
      </c>
    </row>
    <row r="1091" spans="1:24" ht="12.75" customHeight="1">
      <c r="A1091" s="4" t="s">
        <v>2323</v>
      </c>
      <c r="B1091" s="4" t="s">
        <v>5539</v>
      </c>
      <c r="C1091" s="4" t="s">
        <v>7</v>
      </c>
      <c r="D1091" s="4" t="s">
        <v>3404</v>
      </c>
      <c r="E1091" s="4">
        <v>4732</v>
      </c>
      <c r="F1091" s="4">
        <v>653.54999999999995</v>
      </c>
      <c r="G1091" s="4">
        <v>108600</v>
      </c>
      <c r="H1091" s="4">
        <v>10313</v>
      </c>
      <c r="I1091" s="4">
        <v>32164</v>
      </c>
      <c r="J1091" s="4">
        <v>9690</v>
      </c>
      <c r="K1091" s="4">
        <v>51460</v>
      </c>
      <c r="L1091" s="4">
        <v>788</v>
      </c>
      <c r="M1091" s="4">
        <v>43265</v>
      </c>
      <c r="N1091" s="5">
        <v>39.838858195211785</v>
      </c>
      <c r="O1091" s="4">
        <v>108600</v>
      </c>
      <c r="P1091" s="4">
        <v>17103</v>
      </c>
      <c r="Q1091" s="4">
        <v>4748</v>
      </c>
      <c r="R1091" s="4">
        <v>62433</v>
      </c>
      <c r="S1091" s="4">
        <v>21462</v>
      </c>
      <c r="T1091" s="4">
        <v>907</v>
      </c>
      <c r="U1091" s="4">
        <v>0</v>
      </c>
      <c r="V1091" s="4">
        <v>83895</v>
      </c>
      <c r="W1091" s="5">
        <v>77.251381215469621</v>
      </c>
      <c r="X1091" s="5">
        <v>40.090000000000003</v>
      </c>
    </row>
    <row r="1092" spans="1:24" ht="12.75" customHeight="1">
      <c r="A1092" s="4" t="s">
        <v>2322</v>
      </c>
      <c r="B1092" s="4" t="s">
        <v>5541</v>
      </c>
      <c r="C1092" s="4" t="s">
        <v>7</v>
      </c>
      <c r="D1092" s="4" t="s">
        <v>3404</v>
      </c>
      <c r="E1092" s="4">
        <v>4621</v>
      </c>
      <c r="F1092" s="4">
        <v>462.6</v>
      </c>
      <c r="G1092" s="4">
        <v>108600</v>
      </c>
      <c r="H1092" s="4">
        <v>10313</v>
      </c>
      <c r="I1092" s="4">
        <v>32164</v>
      </c>
      <c r="J1092" s="4">
        <v>9690</v>
      </c>
      <c r="K1092" s="4">
        <v>51460</v>
      </c>
      <c r="L1092" s="4">
        <v>788</v>
      </c>
      <c r="M1092" s="4">
        <v>43265</v>
      </c>
      <c r="N1092" s="5">
        <v>39.838858195211785</v>
      </c>
      <c r="O1092" s="4">
        <v>108600</v>
      </c>
      <c r="P1092" s="4">
        <v>17103</v>
      </c>
      <c r="Q1092" s="4">
        <v>4748</v>
      </c>
      <c r="R1092" s="4">
        <v>62433</v>
      </c>
      <c r="S1092" s="4">
        <v>21462</v>
      </c>
      <c r="T1092" s="4">
        <v>907</v>
      </c>
      <c r="U1092" s="4">
        <v>0</v>
      </c>
      <c r="V1092" s="4">
        <v>83895</v>
      </c>
      <c r="W1092" s="5">
        <v>77.251381215469621</v>
      </c>
      <c r="X1092" s="5">
        <v>40.090000000000003</v>
      </c>
    </row>
    <row r="1093" spans="1:24" ht="12.75" customHeight="1">
      <c r="A1093" s="4" t="s">
        <v>2321</v>
      </c>
      <c r="B1093" s="4" t="s">
        <v>5543</v>
      </c>
      <c r="C1093" s="4" t="s">
        <v>7</v>
      </c>
      <c r="D1093" s="4" t="s">
        <v>3404</v>
      </c>
      <c r="E1093" s="4">
        <v>5463</v>
      </c>
      <c r="F1093" s="4">
        <v>539.32000000000005</v>
      </c>
      <c r="G1093" s="4">
        <v>108600</v>
      </c>
      <c r="H1093" s="4">
        <v>10313</v>
      </c>
      <c r="I1093" s="4">
        <v>32164</v>
      </c>
      <c r="J1093" s="4">
        <v>9690</v>
      </c>
      <c r="K1093" s="4">
        <v>51460</v>
      </c>
      <c r="L1093" s="4">
        <v>788</v>
      </c>
      <c r="M1093" s="4">
        <v>43265</v>
      </c>
      <c r="N1093" s="5">
        <v>39.838858195211785</v>
      </c>
      <c r="O1093" s="4">
        <v>108600</v>
      </c>
      <c r="P1093" s="4">
        <v>17103</v>
      </c>
      <c r="Q1093" s="4">
        <v>4748</v>
      </c>
      <c r="R1093" s="4">
        <v>62433</v>
      </c>
      <c r="S1093" s="4">
        <v>21462</v>
      </c>
      <c r="T1093" s="4">
        <v>907</v>
      </c>
      <c r="U1093" s="4">
        <v>0</v>
      </c>
      <c r="V1093" s="4">
        <v>83895</v>
      </c>
      <c r="W1093" s="5">
        <v>77.251381215469621</v>
      </c>
      <c r="X1093" s="5">
        <v>40.090000000000003</v>
      </c>
    </row>
    <row r="1094" spans="1:24" ht="12.75" customHeight="1">
      <c r="A1094" s="4" t="s">
        <v>2320</v>
      </c>
      <c r="B1094" s="4" t="s">
        <v>5545</v>
      </c>
      <c r="C1094" s="4" t="s">
        <v>7</v>
      </c>
      <c r="D1094" s="4" t="s">
        <v>3404</v>
      </c>
      <c r="E1094" s="4">
        <v>3395</v>
      </c>
      <c r="F1094" s="4">
        <v>779.25</v>
      </c>
      <c r="G1094" s="4">
        <v>108600</v>
      </c>
      <c r="H1094" s="4">
        <v>10313</v>
      </c>
      <c r="I1094" s="4">
        <v>32164</v>
      </c>
      <c r="J1094" s="4">
        <v>9690</v>
      </c>
      <c r="K1094" s="4">
        <v>51460</v>
      </c>
      <c r="L1094" s="4">
        <v>788</v>
      </c>
      <c r="M1094" s="4">
        <v>43265</v>
      </c>
      <c r="N1094" s="5">
        <v>39.838858195211785</v>
      </c>
      <c r="O1094" s="4">
        <v>108600</v>
      </c>
      <c r="P1094" s="4">
        <v>17103</v>
      </c>
      <c r="Q1094" s="4">
        <v>4748</v>
      </c>
      <c r="R1094" s="4">
        <v>62433</v>
      </c>
      <c r="S1094" s="4">
        <v>21462</v>
      </c>
      <c r="T1094" s="4">
        <v>907</v>
      </c>
      <c r="U1094" s="4">
        <v>0</v>
      </c>
      <c r="V1094" s="4">
        <v>83895</v>
      </c>
      <c r="W1094" s="5">
        <v>77.251381215469621</v>
      </c>
      <c r="X1094" s="5">
        <v>40.090000000000003</v>
      </c>
    </row>
    <row r="1095" spans="1:24" ht="12.75" customHeight="1">
      <c r="A1095" s="4" t="s">
        <v>2319</v>
      </c>
      <c r="B1095" s="4" t="s">
        <v>5547</v>
      </c>
      <c r="C1095" s="4" t="s">
        <v>7</v>
      </c>
      <c r="D1095" s="4" t="s">
        <v>3404</v>
      </c>
      <c r="E1095" s="4">
        <v>4757</v>
      </c>
      <c r="F1095" s="4">
        <v>1228.6400000000001</v>
      </c>
      <c r="G1095" s="4">
        <v>108600</v>
      </c>
      <c r="H1095" s="4">
        <v>10313</v>
      </c>
      <c r="I1095" s="4">
        <v>32164</v>
      </c>
      <c r="J1095" s="4">
        <v>9690</v>
      </c>
      <c r="K1095" s="4">
        <v>51460</v>
      </c>
      <c r="L1095" s="4">
        <v>788</v>
      </c>
      <c r="M1095" s="4">
        <v>43265</v>
      </c>
      <c r="N1095" s="5">
        <v>39.838858195211785</v>
      </c>
      <c r="O1095" s="4">
        <v>108600</v>
      </c>
      <c r="P1095" s="4">
        <v>17103</v>
      </c>
      <c r="Q1095" s="4">
        <v>4748</v>
      </c>
      <c r="R1095" s="4">
        <v>62433</v>
      </c>
      <c r="S1095" s="4">
        <v>21462</v>
      </c>
      <c r="T1095" s="4">
        <v>907</v>
      </c>
      <c r="U1095" s="4">
        <v>0</v>
      </c>
      <c r="V1095" s="4">
        <v>83895</v>
      </c>
      <c r="W1095" s="5">
        <v>77.251381215469621</v>
      </c>
      <c r="X1095" s="5">
        <v>40.090000000000003</v>
      </c>
    </row>
    <row r="1096" spans="1:24" ht="12.75" customHeight="1">
      <c r="A1096" s="4" t="s">
        <v>2318</v>
      </c>
      <c r="B1096" s="4" t="s">
        <v>5549</v>
      </c>
      <c r="C1096" s="4" t="s">
        <v>7</v>
      </c>
      <c r="D1096" s="4" t="s">
        <v>3404</v>
      </c>
      <c r="E1096" s="4">
        <v>5518</v>
      </c>
      <c r="F1096" s="4">
        <v>635.66999999999996</v>
      </c>
      <c r="G1096" s="4">
        <v>108600</v>
      </c>
      <c r="H1096" s="4">
        <v>10313</v>
      </c>
      <c r="I1096" s="4">
        <v>32164</v>
      </c>
      <c r="J1096" s="4">
        <v>9690</v>
      </c>
      <c r="K1096" s="4">
        <v>51460</v>
      </c>
      <c r="L1096" s="4">
        <v>788</v>
      </c>
      <c r="M1096" s="4">
        <v>43265</v>
      </c>
      <c r="N1096" s="5">
        <v>39.838858195211785</v>
      </c>
      <c r="O1096" s="4">
        <v>108600</v>
      </c>
      <c r="P1096" s="4">
        <v>17103</v>
      </c>
      <c r="Q1096" s="4">
        <v>4748</v>
      </c>
      <c r="R1096" s="4">
        <v>62433</v>
      </c>
      <c r="S1096" s="4">
        <v>21462</v>
      </c>
      <c r="T1096" s="4">
        <v>907</v>
      </c>
      <c r="U1096" s="4">
        <v>0</v>
      </c>
      <c r="V1096" s="4">
        <v>83895</v>
      </c>
      <c r="W1096" s="5">
        <v>77.251381215469621</v>
      </c>
      <c r="X1096" s="5">
        <v>40.090000000000003</v>
      </c>
    </row>
    <row r="1097" spans="1:24" ht="12.75" customHeight="1">
      <c r="A1097" s="4" t="s">
        <v>2317</v>
      </c>
      <c r="B1097" s="4" t="s">
        <v>5551</v>
      </c>
      <c r="C1097" s="4" t="s">
        <v>7</v>
      </c>
      <c r="D1097" s="4" t="s">
        <v>3404</v>
      </c>
      <c r="E1097" s="4">
        <v>3403</v>
      </c>
      <c r="F1097" s="4">
        <v>535.29999999999995</v>
      </c>
      <c r="G1097" s="4">
        <v>108600</v>
      </c>
      <c r="H1097" s="4">
        <v>10313</v>
      </c>
      <c r="I1097" s="4">
        <v>32164</v>
      </c>
      <c r="J1097" s="4">
        <v>9690</v>
      </c>
      <c r="K1097" s="4">
        <v>51460</v>
      </c>
      <c r="L1097" s="4">
        <v>788</v>
      </c>
      <c r="M1097" s="4">
        <v>43265</v>
      </c>
      <c r="N1097" s="5">
        <v>39.838858195211785</v>
      </c>
      <c r="O1097" s="4">
        <v>108600</v>
      </c>
      <c r="P1097" s="4">
        <v>17103</v>
      </c>
      <c r="Q1097" s="4">
        <v>4748</v>
      </c>
      <c r="R1097" s="4">
        <v>62433</v>
      </c>
      <c r="S1097" s="4">
        <v>21462</v>
      </c>
      <c r="T1097" s="4">
        <v>907</v>
      </c>
      <c r="U1097" s="4">
        <v>0</v>
      </c>
      <c r="V1097" s="4">
        <v>83895</v>
      </c>
      <c r="W1097" s="5">
        <v>77.251381215469621</v>
      </c>
      <c r="X1097" s="5">
        <v>40.090000000000003</v>
      </c>
    </row>
    <row r="1098" spans="1:24" ht="12.75" customHeight="1">
      <c r="A1098" s="4" t="s">
        <v>2316</v>
      </c>
      <c r="B1098" s="4" t="s">
        <v>5553</v>
      </c>
      <c r="C1098" s="4" t="s">
        <v>7</v>
      </c>
      <c r="D1098" s="4" t="s">
        <v>3404</v>
      </c>
      <c r="E1098" s="4">
        <v>4954</v>
      </c>
      <c r="F1098" s="4">
        <v>1036.81</v>
      </c>
      <c r="G1098" s="4">
        <v>108600</v>
      </c>
      <c r="H1098" s="4">
        <v>10313</v>
      </c>
      <c r="I1098" s="4">
        <v>32164</v>
      </c>
      <c r="J1098" s="4">
        <v>9690</v>
      </c>
      <c r="K1098" s="4">
        <v>51460</v>
      </c>
      <c r="L1098" s="4">
        <v>788</v>
      </c>
      <c r="M1098" s="4">
        <v>43265</v>
      </c>
      <c r="N1098" s="5">
        <v>39.838858195211785</v>
      </c>
      <c r="O1098" s="4">
        <v>108600</v>
      </c>
      <c r="P1098" s="4">
        <v>17103</v>
      </c>
      <c r="Q1098" s="4">
        <v>4748</v>
      </c>
      <c r="R1098" s="4">
        <v>62433</v>
      </c>
      <c r="S1098" s="4">
        <v>21462</v>
      </c>
      <c r="T1098" s="4">
        <v>907</v>
      </c>
      <c r="U1098" s="4">
        <v>0</v>
      </c>
      <c r="V1098" s="4">
        <v>83895</v>
      </c>
      <c r="W1098" s="5">
        <v>77.251381215469621</v>
      </c>
      <c r="X1098" s="5">
        <v>40.090000000000003</v>
      </c>
    </row>
    <row r="1099" spans="1:24" ht="12.75" customHeight="1">
      <c r="A1099" s="4" t="s">
        <v>2315</v>
      </c>
      <c r="B1099" s="4" t="s">
        <v>5555</v>
      </c>
      <c r="C1099" s="4" t="s">
        <v>7</v>
      </c>
      <c r="D1099" s="4" t="s">
        <v>3404</v>
      </c>
      <c r="E1099" s="4">
        <v>5669</v>
      </c>
      <c r="F1099" s="4">
        <v>505.09</v>
      </c>
      <c r="G1099" s="4">
        <v>108600</v>
      </c>
      <c r="H1099" s="4">
        <v>10313</v>
      </c>
      <c r="I1099" s="4">
        <v>32164</v>
      </c>
      <c r="J1099" s="4">
        <v>9690</v>
      </c>
      <c r="K1099" s="4">
        <v>51460</v>
      </c>
      <c r="L1099" s="4">
        <v>788</v>
      </c>
      <c r="M1099" s="4">
        <v>43265</v>
      </c>
      <c r="N1099" s="5">
        <v>39.838858195211785</v>
      </c>
      <c r="O1099" s="4">
        <v>108600</v>
      </c>
      <c r="P1099" s="4">
        <v>17103</v>
      </c>
      <c r="Q1099" s="4">
        <v>4748</v>
      </c>
      <c r="R1099" s="4">
        <v>62433</v>
      </c>
      <c r="S1099" s="4">
        <v>21462</v>
      </c>
      <c r="T1099" s="4">
        <v>907</v>
      </c>
      <c r="U1099" s="4">
        <v>0</v>
      </c>
      <c r="V1099" s="4">
        <v>83895</v>
      </c>
      <c r="W1099" s="5">
        <v>77.251381215469621</v>
      </c>
      <c r="X1099" s="5">
        <v>40.090000000000003</v>
      </c>
    </row>
    <row r="1100" spans="1:24" ht="12.75" customHeight="1">
      <c r="A1100" s="4" t="s">
        <v>2314</v>
      </c>
      <c r="B1100" s="4" t="s">
        <v>5557</v>
      </c>
      <c r="C1100" s="4" t="s">
        <v>52</v>
      </c>
      <c r="D1100" s="4" t="s">
        <v>3404</v>
      </c>
      <c r="E1100" s="4">
        <v>8566</v>
      </c>
      <c r="F1100" s="4">
        <v>1681.9</v>
      </c>
      <c r="G1100" s="4">
        <v>95516</v>
      </c>
      <c r="H1100" s="4">
        <v>2849</v>
      </c>
      <c r="I1100" s="4">
        <v>35836</v>
      </c>
      <c r="J1100" s="4">
        <v>4278</v>
      </c>
      <c r="K1100" s="4">
        <v>49473</v>
      </c>
      <c r="L1100" s="4">
        <v>127</v>
      </c>
      <c r="M1100" s="4">
        <v>38812</v>
      </c>
      <c r="N1100" s="5">
        <v>40.63402990074961</v>
      </c>
      <c r="O1100" s="4">
        <v>95516</v>
      </c>
      <c r="P1100" s="4">
        <v>17735</v>
      </c>
      <c r="Q1100" s="4">
        <v>3562</v>
      </c>
      <c r="R1100" s="4">
        <v>41535</v>
      </c>
      <c r="S1100" s="4">
        <v>29745</v>
      </c>
      <c r="T1100" s="4">
        <v>782</v>
      </c>
      <c r="U1100" s="4">
        <v>0</v>
      </c>
      <c r="V1100" s="4">
        <v>71280</v>
      </c>
      <c r="W1100" s="5">
        <v>74.626240629842115</v>
      </c>
      <c r="X1100" s="5">
        <v>36.369999999999997</v>
      </c>
    </row>
    <row r="1101" spans="1:24" ht="12.75" customHeight="1">
      <c r="A1101" s="4" t="s">
        <v>2313</v>
      </c>
      <c r="B1101" s="4" t="s">
        <v>5370</v>
      </c>
      <c r="C1101" s="4" t="s">
        <v>52</v>
      </c>
      <c r="D1101" s="4" t="s">
        <v>3404</v>
      </c>
      <c r="E1101" s="4">
        <v>4971</v>
      </c>
      <c r="F1101" s="4">
        <v>1041.17</v>
      </c>
      <c r="G1101" s="4">
        <v>95516</v>
      </c>
      <c r="H1101" s="4">
        <v>2849</v>
      </c>
      <c r="I1101" s="4">
        <v>35836</v>
      </c>
      <c r="J1101" s="4">
        <v>4278</v>
      </c>
      <c r="K1101" s="4">
        <v>49473</v>
      </c>
      <c r="L1101" s="4">
        <v>127</v>
      </c>
      <c r="M1101" s="4">
        <v>38812</v>
      </c>
      <c r="N1101" s="5">
        <v>40.63402990074961</v>
      </c>
      <c r="O1101" s="4">
        <v>95516</v>
      </c>
      <c r="P1101" s="4">
        <v>17735</v>
      </c>
      <c r="Q1101" s="4">
        <v>3562</v>
      </c>
      <c r="R1101" s="4">
        <v>41535</v>
      </c>
      <c r="S1101" s="4">
        <v>29745</v>
      </c>
      <c r="T1101" s="4">
        <v>782</v>
      </c>
      <c r="U1101" s="4">
        <v>0</v>
      </c>
      <c r="V1101" s="4">
        <v>71280</v>
      </c>
      <c r="W1101" s="5">
        <v>74.626240629842115</v>
      </c>
      <c r="X1101" s="5">
        <v>36.369999999999997</v>
      </c>
    </row>
    <row r="1102" spans="1:24" ht="12.75" customHeight="1">
      <c r="A1102" s="4" t="s">
        <v>2312</v>
      </c>
      <c r="B1102" s="4" t="s">
        <v>5559</v>
      </c>
      <c r="C1102" s="4" t="s">
        <v>52</v>
      </c>
      <c r="D1102" s="4" t="s">
        <v>3404</v>
      </c>
      <c r="E1102" s="4">
        <v>5392</v>
      </c>
      <c r="F1102" s="4">
        <v>637.33000000000004</v>
      </c>
      <c r="G1102" s="4">
        <v>95516</v>
      </c>
      <c r="H1102" s="4">
        <v>2849</v>
      </c>
      <c r="I1102" s="4">
        <v>35836</v>
      </c>
      <c r="J1102" s="4">
        <v>4278</v>
      </c>
      <c r="K1102" s="4">
        <v>49473</v>
      </c>
      <c r="L1102" s="4">
        <v>127</v>
      </c>
      <c r="M1102" s="4">
        <v>38812</v>
      </c>
      <c r="N1102" s="5">
        <v>40.63402990074961</v>
      </c>
      <c r="O1102" s="4">
        <v>95516</v>
      </c>
      <c r="P1102" s="4">
        <v>17735</v>
      </c>
      <c r="Q1102" s="4">
        <v>3562</v>
      </c>
      <c r="R1102" s="4">
        <v>41535</v>
      </c>
      <c r="S1102" s="4">
        <v>29745</v>
      </c>
      <c r="T1102" s="4">
        <v>782</v>
      </c>
      <c r="U1102" s="4">
        <v>0</v>
      </c>
      <c r="V1102" s="4">
        <v>71280</v>
      </c>
      <c r="W1102" s="5">
        <v>74.626240629842115</v>
      </c>
      <c r="X1102" s="5">
        <v>36.369999999999997</v>
      </c>
    </row>
    <row r="1103" spans="1:24" ht="12.75" customHeight="1">
      <c r="A1103" s="4" t="s">
        <v>2311</v>
      </c>
      <c r="B1103" s="4" t="s">
        <v>5190</v>
      </c>
      <c r="C1103" s="4" t="s">
        <v>52</v>
      </c>
      <c r="D1103" s="4" t="s">
        <v>3404</v>
      </c>
      <c r="E1103" s="4">
        <v>6570</v>
      </c>
      <c r="F1103" s="4">
        <v>894.07</v>
      </c>
      <c r="G1103" s="4">
        <v>95516</v>
      </c>
      <c r="H1103" s="4">
        <v>2849</v>
      </c>
      <c r="I1103" s="4">
        <v>35836</v>
      </c>
      <c r="J1103" s="4">
        <v>4278</v>
      </c>
      <c r="K1103" s="4">
        <v>49473</v>
      </c>
      <c r="L1103" s="4">
        <v>127</v>
      </c>
      <c r="M1103" s="4">
        <v>38812</v>
      </c>
      <c r="N1103" s="5">
        <v>40.63402990074961</v>
      </c>
      <c r="O1103" s="4">
        <v>95516</v>
      </c>
      <c r="P1103" s="4">
        <v>17735</v>
      </c>
      <c r="Q1103" s="4">
        <v>3562</v>
      </c>
      <c r="R1103" s="4">
        <v>41535</v>
      </c>
      <c r="S1103" s="4">
        <v>29745</v>
      </c>
      <c r="T1103" s="4">
        <v>782</v>
      </c>
      <c r="U1103" s="4">
        <v>0</v>
      </c>
      <c r="V1103" s="4">
        <v>71280</v>
      </c>
      <c r="W1103" s="5">
        <v>74.626240629842115</v>
      </c>
      <c r="X1103" s="5">
        <v>36.369999999999997</v>
      </c>
    </row>
    <row r="1104" spans="1:24" ht="12.75" customHeight="1">
      <c r="A1104" s="4" t="s">
        <v>2310</v>
      </c>
      <c r="B1104" s="4" t="s">
        <v>5561</v>
      </c>
      <c r="C1104" s="4" t="s">
        <v>52</v>
      </c>
      <c r="D1104" s="4" t="s">
        <v>3404</v>
      </c>
      <c r="E1104" s="4">
        <v>6964</v>
      </c>
      <c r="F1104" s="4">
        <v>194.23</v>
      </c>
      <c r="G1104" s="4">
        <v>95516</v>
      </c>
      <c r="H1104" s="4">
        <v>2849</v>
      </c>
      <c r="I1104" s="4">
        <v>35836</v>
      </c>
      <c r="J1104" s="4">
        <v>4278</v>
      </c>
      <c r="K1104" s="4">
        <v>49473</v>
      </c>
      <c r="L1104" s="4">
        <v>127</v>
      </c>
      <c r="M1104" s="4">
        <v>38812</v>
      </c>
      <c r="N1104" s="5">
        <v>40.63402990074961</v>
      </c>
      <c r="O1104" s="4">
        <v>95516</v>
      </c>
      <c r="P1104" s="4">
        <v>17735</v>
      </c>
      <c r="Q1104" s="4">
        <v>3562</v>
      </c>
      <c r="R1104" s="4">
        <v>41535</v>
      </c>
      <c r="S1104" s="4">
        <v>29745</v>
      </c>
      <c r="T1104" s="4">
        <v>782</v>
      </c>
      <c r="U1104" s="4">
        <v>0</v>
      </c>
      <c r="V1104" s="4">
        <v>71280</v>
      </c>
      <c r="W1104" s="5">
        <v>74.626240629842115</v>
      </c>
      <c r="X1104" s="5">
        <v>36.369999999999997</v>
      </c>
    </row>
    <row r="1105" spans="1:24" ht="12.75" customHeight="1">
      <c r="A1105" s="4" t="s">
        <v>2309</v>
      </c>
      <c r="B1105" s="4" t="s">
        <v>5563</v>
      </c>
      <c r="C1105" s="4" t="s">
        <v>52</v>
      </c>
      <c r="D1105" s="4" t="s">
        <v>3404</v>
      </c>
      <c r="E1105" s="4">
        <v>6668</v>
      </c>
      <c r="F1105" s="4">
        <v>674.06</v>
      </c>
      <c r="G1105" s="4">
        <v>95516</v>
      </c>
      <c r="H1105" s="4">
        <v>2849</v>
      </c>
      <c r="I1105" s="4">
        <v>35836</v>
      </c>
      <c r="J1105" s="4">
        <v>4278</v>
      </c>
      <c r="K1105" s="4">
        <v>49473</v>
      </c>
      <c r="L1105" s="4">
        <v>127</v>
      </c>
      <c r="M1105" s="4">
        <v>38812</v>
      </c>
      <c r="N1105" s="5">
        <v>40.63402990074961</v>
      </c>
      <c r="O1105" s="4">
        <v>95516</v>
      </c>
      <c r="P1105" s="4">
        <v>17735</v>
      </c>
      <c r="Q1105" s="4">
        <v>3562</v>
      </c>
      <c r="R1105" s="4">
        <v>41535</v>
      </c>
      <c r="S1105" s="4">
        <v>29745</v>
      </c>
      <c r="T1105" s="4">
        <v>782</v>
      </c>
      <c r="U1105" s="4">
        <v>0</v>
      </c>
      <c r="V1105" s="4">
        <v>71280</v>
      </c>
      <c r="W1105" s="5">
        <v>74.626240629842115</v>
      </c>
      <c r="X1105" s="5">
        <v>36.369999999999997</v>
      </c>
    </row>
    <row r="1106" spans="1:24" ht="12.75" customHeight="1">
      <c r="A1106" s="4" t="s">
        <v>2308</v>
      </c>
      <c r="B1106" s="4" t="s">
        <v>5565</v>
      </c>
      <c r="C1106" s="4" t="s">
        <v>52</v>
      </c>
      <c r="D1106" s="4" t="s">
        <v>3404</v>
      </c>
      <c r="E1106" s="4">
        <v>5919</v>
      </c>
      <c r="F1106" s="4">
        <v>1545.23</v>
      </c>
      <c r="G1106" s="4">
        <v>95516</v>
      </c>
      <c r="H1106" s="4">
        <v>2849</v>
      </c>
      <c r="I1106" s="4">
        <v>35836</v>
      </c>
      <c r="J1106" s="4">
        <v>4278</v>
      </c>
      <c r="K1106" s="4">
        <v>49473</v>
      </c>
      <c r="L1106" s="4">
        <v>127</v>
      </c>
      <c r="M1106" s="4">
        <v>38812</v>
      </c>
      <c r="N1106" s="5">
        <v>40.63402990074961</v>
      </c>
      <c r="O1106" s="4">
        <v>95516</v>
      </c>
      <c r="P1106" s="4">
        <v>17735</v>
      </c>
      <c r="Q1106" s="4">
        <v>3562</v>
      </c>
      <c r="R1106" s="4">
        <v>41535</v>
      </c>
      <c r="S1106" s="4">
        <v>29745</v>
      </c>
      <c r="T1106" s="4">
        <v>782</v>
      </c>
      <c r="U1106" s="4">
        <v>0</v>
      </c>
      <c r="V1106" s="4">
        <v>71280</v>
      </c>
      <c r="W1106" s="5">
        <v>74.626240629842115</v>
      </c>
      <c r="X1106" s="5">
        <v>36.369999999999997</v>
      </c>
    </row>
    <row r="1107" spans="1:24" ht="12.75" customHeight="1">
      <c r="A1107" s="4" t="s">
        <v>2307</v>
      </c>
      <c r="B1107" s="4" t="s">
        <v>5567</v>
      </c>
      <c r="C1107" s="4" t="s">
        <v>52</v>
      </c>
      <c r="D1107" s="4" t="s">
        <v>3404</v>
      </c>
      <c r="E1107" s="4">
        <v>6984</v>
      </c>
      <c r="F1107" s="4">
        <v>707.03</v>
      </c>
      <c r="G1107" s="4">
        <v>95516</v>
      </c>
      <c r="H1107" s="4">
        <v>2849</v>
      </c>
      <c r="I1107" s="4">
        <v>35836</v>
      </c>
      <c r="J1107" s="4">
        <v>4278</v>
      </c>
      <c r="K1107" s="4">
        <v>49473</v>
      </c>
      <c r="L1107" s="4">
        <v>127</v>
      </c>
      <c r="M1107" s="4">
        <v>38812</v>
      </c>
      <c r="N1107" s="5">
        <v>40.63402990074961</v>
      </c>
      <c r="O1107" s="4">
        <v>95516</v>
      </c>
      <c r="P1107" s="4">
        <v>17735</v>
      </c>
      <c r="Q1107" s="4">
        <v>3562</v>
      </c>
      <c r="R1107" s="4">
        <v>41535</v>
      </c>
      <c r="S1107" s="4">
        <v>29745</v>
      </c>
      <c r="T1107" s="4">
        <v>782</v>
      </c>
      <c r="U1107" s="4">
        <v>0</v>
      </c>
      <c r="V1107" s="4">
        <v>71280</v>
      </c>
      <c r="W1107" s="5">
        <v>74.626240629842115</v>
      </c>
      <c r="X1107" s="5">
        <v>36.369999999999997</v>
      </c>
    </row>
    <row r="1108" spans="1:24" ht="12.75" customHeight="1">
      <c r="A1108" s="4" t="s">
        <v>2306</v>
      </c>
      <c r="B1108" s="4" t="s">
        <v>5569</v>
      </c>
      <c r="C1108" s="4" t="s">
        <v>52</v>
      </c>
      <c r="D1108" s="4" t="s">
        <v>3404</v>
      </c>
      <c r="E1108" s="4">
        <v>6410</v>
      </c>
      <c r="F1108" s="4">
        <v>931.42</v>
      </c>
      <c r="G1108" s="4">
        <v>95516</v>
      </c>
      <c r="H1108" s="4">
        <v>2849</v>
      </c>
      <c r="I1108" s="4">
        <v>35836</v>
      </c>
      <c r="J1108" s="4">
        <v>4278</v>
      </c>
      <c r="K1108" s="4">
        <v>49473</v>
      </c>
      <c r="L1108" s="4">
        <v>127</v>
      </c>
      <c r="M1108" s="4">
        <v>38812</v>
      </c>
      <c r="N1108" s="5">
        <v>40.63402990074961</v>
      </c>
      <c r="O1108" s="4">
        <v>95516</v>
      </c>
      <c r="P1108" s="4">
        <v>17735</v>
      </c>
      <c r="Q1108" s="4">
        <v>3562</v>
      </c>
      <c r="R1108" s="4">
        <v>41535</v>
      </c>
      <c r="S1108" s="4">
        <v>29745</v>
      </c>
      <c r="T1108" s="4">
        <v>782</v>
      </c>
      <c r="U1108" s="4">
        <v>0</v>
      </c>
      <c r="V1108" s="4">
        <v>71280</v>
      </c>
      <c r="W1108" s="5">
        <v>74.626240629842115</v>
      </c>
      <c r="X1108" s="5">
        <v>36.369999999999997</v>
      </c>
    </row>
    <row r="1109" spans="1:24" ht="12.75" customHeight="1">
      <c r="A1109" s="4" t="s">
        <v>2305</v>
      </c>
      <c r="B1109" s="4" t="s">
        <v>5393</v>
      </c>
      <c r="C1109" s="4" t="s">
        <v>52</v>
      </c>
      <c r="D1109" s="4" t="s">
        <v>3404</v>
      </c>
      <c r="E1109" s="4">
        <v>7933</v>
      </c>
      <c r="F1109" s="4">
        <v>895.19</v>
      </c>
      <c r="G1109" s="4">
        <v>95516</v>
      </c>
      <c r="H1109" s="4">
        <v>2849</v>
      </c>
      <c r="I1109" s="4">
        <v>35836</v>
      </c>
      <c r="J1109" s="4">
        <v>4278</v>
      </c>
      <c r="K1109" s="4">
        <v>49473</v>
      </c>
      <c r="L1109" s="4">
        <v>127</v>
      </c>
      <c r="M1109" s="4">
        <v>38812</v>
      </c>
      <c r="N1109" s="5">
        <v>40.63402990074961</v>
      </c>
      <c r="O1109" s="4">
        <v>95516</v>
      </c>
      <c r="P1109" s="4">
        <v>17735</v>
      </c>
      <c r="Q1109" s="4">
        <v>3562</v>
      </c>
      <c r="R1109" s="4">
        <v>41535</v>
      </c>
      <c r="S1109" s="4">
        <v>29745</v>
      </c>
      <c r="T1109" s="4">
        <v>782</v>
      </c>
      <c r="U1109" s="4">
        <v>0</v>
      </c>
      <c r="V1109" s="4">
        <v>71280</v>
      </c>
      <c r="W1109" s="5">
        <v>74.626240629842115</v>
      </c>
      <c r="X1109" s="5">
        <v>36.369999999999997</v>
      </c>
    </row>
    <row r="1110" spans="1:24" ht="12.75" customHeight="1">
      <c r="A1110" s="4" t="s">
        <v>2304</v>
      </c>
      <c r="B1110" s="4" t="s">
        <v>5571</v>
      </c>
      <c r="C1110" s="4" t="s">
        <v>52</v>
      </c>
      <c r="D1110" s="4" t="s">
        <v>3404</v>
      </c>
      <c r="E1110" s="4">
        <v>9301</v>
      </c>
      <c r="F1110" s="4">
        <v>328.08</v>
      </c>
      <c r="G1110" s="4">
        <v>95516</v>
      </c>
      <c r="H1110" s="4">
        <v>2849</v>
      </c>
      <c r="I1110" s="4">
        <v>35836</v>
      </c>
      <c r="J1110" s="4">
        <v>4278</v>
      </c>
      <c r="K1110" s="4">
        <v>49473</v>
      </c>
      <c r="L1110" s="4">
        <v>127</v>
      </c>
      <c r="M1110" s="4">
        <v>38812</v>
      </c>
      <c r="N1110" s="5">
        <v>40.63402990074961</v>
      </c>
      <c r="O1110" s="4">
        <v>95516</v>
      </c>
      <c r="P1110" s="4">
        <v>17735</v>
      </c>
      <c r="Q1110" s="4">
        <v>3562</v>
      </c>
      <c r="R1110" s="4">
        <v>41535</v>
      </c>
      <c r="S1110" s="4">
        <v>29745</v>
      </c>
      <c r="T1110" s="4">
        <v>782</v>
      </c>
      <c r="U1110" s="4">
        <v>0</v>
      </c>
      <c r="V1110" s="4">
        <v>71280</v>
      </c>
      <c r="W1110" s="5">
        <v>74.626240629842115</v>
      </c>
      <c r="X1110" s="5">
        <v>36.369999999999997</v>
      </c>
    </row>
    <row r="1111" spans="1:24" ht="12.75" customHeight="1">
      <c r="A1111" s="4" t="s">
        <v>2303</v>
      </c>
      <c r="B1111" s="4" t="s">
        <v>5573</v>
      </c>
      <c r="C1111" s="4" t="s">
        <v>52</v>
      </c>
      <c r="D1111" s="4" t="s">
        <v>3404</v>
      </c>
      <c r="E1111" s="4">
        <v>5213</v>
      </c>
      <c r="F1111" s="4">
        <v>659.95</v>
      </c>
      <c r="G1111" s="4">
        <v>95516</v>
      </c>
      <c r="H1111" s="4">
        <v>2849</v>
      </c>
      <c r="I1111" s="4">
        <v>35836</v>
      </c>
      <c r="J1111" s="4">
        <v>4278</v>
      </c>
      <c r="K1111" s="4">
        <v>49473</v>
      </c>
      <c r="L1111" s="4">
        <v>127</v>
      </c>
      <c r="M1111" s="4">
        <v>38812</v>
      </c>
      <c r="N1111" s="5">
        <v>40.63402990074961</v>
      </c>
      <c r="O1111" s="4">
        <v>95516</v>
      </c>
      <c r="P1111" s="4">
        <v>17735</v>
      </c>
      <c r="Q1111" s="4">
        <v>3562</v>
      </c>
      <c r="R1111" s="4">
        <v>41535</v>
      </c>
      <c r="S1111" s="4">
        <v>29745</v>
      </c>
      <c r="T1111" s="4">
        <v>782</v>
      </c>
      <c r="U1111" s="4">
        <v>0</v>
      </c>
      <c r="V1111" s="4">
        <v>71280</v>
      </c>
      <c r="W1111" s="5">
        <v>74.626240629842115</v>
      </c>
      <c r="X1111" s="5">
        <v>36.369999999999997</v>
      </c>
    </row>
    <row r="1112" spans="1:24" ht="12.75" customHeight="1">
      <c r="A1112" s="4" t="s">
        <v>2302</v>
      </c>
      <c r="B1112" s="4" t="s">
        <v>5575</v>
      </c>
      <c r="C1112" s="4" t="s">
        <v>52</v>
      </c>
      <c r="D1112" s="4" t="s">
        <v>3404</v>
      </c>
      <c r="E1112" s="4">
        <v>6340</v>
      </c>
      <c r="F1112" s="4">
        <v>1882.5</v>
      </c>
      <c r="G1112" s="4">
        <v>95516</v>
      </c>
      <c r="H1112" s="4">
        <v>2849</v>
      </c>
      <c r="I1112" s="4">
        <v>35836</v>
      </c>
      <c r="J1112" s="4">
        <v>4278</v>
      </c>
      <c r="K1112" s="4">
        <v>49473</v>
      </c>
      <c r="L1112" s="4">
        <v>127</v>
      </c>
      <c r="M1112" s="4">
        <v>38812</v>
      </c>
      <c r="N1112" s="5">
        <v>40.63402990074961</v>
      </c>
      <c r="O1112" s="4">
        <v>95516</v>
      </c>
      <c r="P1112" s="4">
        <v>17735</v>
      </c>
      <c r="Q1112" s="4">
        <v>3562</v>
      </c>
      <c r="R1112" s="4">
        <v>41535</v>
      </c>
      <c r="S1112" s="4">
        <v>29745</v>
      </c>
      <c r="T1112" s="4">
        <v>782</v>
      </c>
      <c r="U1112" s="4">
        <v>0</v>
      </c>
      <c r="V1112" s="4">
        <v>71280</v>
      </c>
      <c r="W1112" s="5">
        <v>74.626240629842115</v>
      </c>
      <c r="X1112" s="5">
        <v>36.369999999999997</v>
      </c>
    </row>
    <row r="1113" spans="1:24" ht="12.75" customHeight="1">
      <c r="A1113" s="4" t="s">
        <v>2301</v>
      </c>
      <c r="B1113" s="4" t="s">
        <v>4624</v>
      </c>
      <c r="C1113" s="4" t="s">
        <v>52</v>
      </c>
      <c r="D1113" s="4" t="s">
        <v>3404</v>
      </c>
      <c r="E1113" s="4">
        <v>6193</v>
      </c>
      <c r="F1113" s="4">
        <v>1160.6099999999999</v>
      </c>
      <c r="G1113" s="4">
        <v>95516</v>
      </c>
      <c r="H1113" s="4">
        <v>2849</v>
      </c>
      <c r="I1113" s="4">
        <v>35836</v>
      </c>
      <c r="J1113" s="4">
        <v>4278</v>
      </c>
      <c r="K1113" s="4">
        <v>49473</v>
      </c>
      <c r="L1113" s="4">
        <v>127</v>
      </c>
      <c r="M1113" s="4">
        <v>38812</v>
      </c>
      <c r="N1113" s="5">
        <v>40.63402990074961</v>
      </c>
      <c r="O1113" s="4">
        <v>95516</v>
      </c>
      <c r="P1113" s="4">
        <v>17735</v>
      </c>
      <c r="Q1113" s="4">
        <v>3562</v>
      </c>
      <c r="R1113" s="4">
        <v>41535</v>
      </c>
      <c r="S1113" s="4">
        <v>29745</v>
      </c>
      <c r="T1113" s="4">
        <v>782</v>
      </c>
      <c r="U1113" s="4">
        <v>0</v>
      </c>
      <c r="V1113" s="4">
        <v>71280</v>
      </c>
      <c r="W1113" s="5">
        <v>74.626240629842115</v>
      </c>
      <c r="X1113" s="5">
        <v>36.369999999999997</v>
      </c>
    </row>
    <row r="1114" spans="1:24" ht="12.75" customHeight="1">
      <c r="A1114" s="4" t="s">
        <v>5576</v>
      </c>
      <c r="B1114" s="4" t="s">
        <v>5578</v>
      </c>
      <c r="C1114" s="4" t="s">
        <v>52</v>
      </c>
      <c r="D1114" s="4" t="s">
        <v>3404</v>
      </c>
      <c r="E1114" s="4">
        <v>5772</v>
      </c>
      <c r="F1114" s="4">
        <v>2971.83</v>
      </c>
      <c r="G1114" s="4">
        <v>95516</v>
      </c>
      <c r="H1114" s="4">
        <v>2849</v>
      </c>
      <c r="I1114" s="4">
        <v>35836</v>
      </c>
      <c r="J1114" s="4">
        <v>4278</v>
      </c>
      <c r="K1114" s="4">
        <v>49473</v>
      </c>
      <c r="L1114" s="4">
        <v>127</v>
      </c>
      <c r="M1114" s="4">
        <v>38812</v>
      </c>
      <c r="N1114" s="5">
        <v>40.63402990074961</v>
      </c>
      <c r="O1114" s="4">
        <v>95516</v>
      </c>
      <c r="P1114" s="4">
        <v>17735</v>
      </c>
      <c r="Q1114" s="4">
        <v>3562</v>
      </c>
      <c r="R1114" s="4">
        <v>41535</v>
      </c>
      <c r="S1114" s="4">
        <v>29745</v>
      </c>
      <c r="T1114" s="4">
        <v>782</v>
      </c>
      <c r="U1114" s="4">
        <v>0</v>
      </c>
      <c r="V1114" s="4">
        <v>71280</v>
      </c>
      <c r="W1114" s="5">
        <v>74.626240629842115</v>
      </c>
      <c r="X1114" s="5">
        <v>36.369999999999997</v>
      </c>
    </row>
    <row r="1115" spans="1:24" ht="12.75" customHeight="1">
      <c r="A1115" s="4" t="s">
        <v>2300</v>
      </c>
      <c r="B1115" s="4" t="s">
        <v>5580</v>
      </c>
      <c r="C1115" s="4" t="s">
        <v>52</v>
      </c>
      <c r="D1115" s="4" t="s">
        <v>3404</v>
      </c>
      <c r="E1115" s="4">
        <v>5735</v>
      </c>
      <c r="F1115" s="4">
        <v>1726.93</v>
      </c>
      <c r="G1115" s="4">
        <v>95516</v>
      </c>
      <c r="H1115" s="4">
        <v>2849</v>
      </c>
      <c r="I1115" s="4">
        <v>35836</v>
      </c>
      <c r="J1115" s="4">
        <v>4278</v>
      </c>
      <c r="K1115" s="4">
        <v>49473</v>
      </c>
      <c r="L1115" s="4">
        <v>127</v>
      </c>
      <c r="M1115" s="4">
        <v>38812</v>
      </c>
      <c r="N1115" s="5">
        <v>40.63402990074961</v>
      </c>
      <c r="O1115" s="4">
        <v>95516</v>
      </c>
      <c r="P1115" s="4">
        <v>17735</v>
      </c>
      <c r="Q1115" s="4">
        <v>3562</v>
      </c>
      <c r="R1115" s="4">
        <v>41535</v>
      </c>
      <c r="S1115" s="4">
        <v>29745</v>
      </c>
      <c r="T1115" s="4">
        <v>782</v>
      </c>
      <c r="U1115" s="4">
        <v>0</v>
      </c>
      <c r="V1115" s="4">
        <v>71280</v>
      </c>
      <c r="W1115" s="5">
        <v>74.626240629842115</v>
      </c>
      <c r="X1115" s="5">
        <v>36.369999999999997</v>
      </c>
    </row>
    <row r="1116" spans="1:24" ht="12.75" customHeight="1">
      <c r="A1116" s="4" t="s">
        <v>2299</v>
      </c>
      <c r="B1116" s="4" t="s">
        <v>5582</v>
      </c>
      <c r="C1116" s="4" t="s">
        <v>52</v>
      </c>
      <c r="D1116" s="4" t="s">
        <v>3404</v>
      </c>
      <c r="E1116" s="4">
        <v>3816</v>
      </c>
      <c r="F1116" s="4">
        <v>820.74</v>
      </c>
      <c r="G1116" s="4">
        <v>95516</v>
      </c>
      <c r="H1116" s="4">
        <v>2849</v>
      </c>
      <c r="I1116" s="4">
        <v>35836</v>
      </c>
      <c r="J1116" s="4">
        <v>4278</v>
      </c>
      <c r="K1116" s="4">
        <v>49473</v>
      </c>
      <c r="L1116" s="4">
        <v>127</v>
      </c>
      <c r="M1116" s="4">
        <v>38812</v>
      </c>
      <c r="N1116" s="5">
        <v>40.63402990074961</v>
      </c>
      <c r="O1116" s="4">
        <v>95516</v>
      </c>
      <c r="P1116" s="4">
        <v>17735</v>
      </c>
      <c r="Q1116" s="4">
        <v>3562</v>
      </c>
      <c r="R1116" s="4">
        <v>41535</v>
      </c>
      <c r="S1116" s="4">
        <v>29745</v>
      </c>
      <c r="T1116" s="4">
        <v>782</v>
      </c>
      <c r="U1116" s="4">
        <v>0</v>
      </c>
      <c r="V1116" s="4">
        <v>71280</v>
      </c>
      <c r="W1116" s="5">
        <v>74.626240629842115</v>
      </c>
      <c r="X1116" s="5">
        <v>36.369999999999997</v>
      </c>
    </row>
    <row r="1117" spans="1:24" ht="12.75" customHeight="1">
      <c r="A1117" s="4" t="s">
        <v>2298</v>
      </c>
      <c r="B1117" s="4" t="s">
        <v>5584</v>
      </c>
      <c r="C1117" s="4" t="s">
        <v>52</v>
      </c>
      <c r="D1117" s="4" t="s">
        <v>3404</v>
      </c>
      <c r="E1117" s="4">
        <v>5199</v>
      </c>
      <c r="F1117" s="4">
        <v>1446.73</v>
      </c>
      <c r="G1117" s="4">
        <v>95516</v>
      </c>
      <c r="H1117" s="4">
        <v>2849</v>
      </c>
      <c r="I1117" s="4">
        <v>35836</v>
      </c>
      <c r="J1117" s="4">
        <v>4278</v>
      </c>
      <c r="K1117" s="4">
        <v>49473</v>
      </c>
      <c r="L1117" s="4">
        <v>127</v>
      </c>
      <c r="M1117" s="4">
        <v>38812</v>
      </c>
      <c r="N1117" s="5">
        <v>40.63402990074961</v>
      </c>
      <c r="O1117" s="4">
        <v>95516</v>
      </c>
      <c r="P1117" s="4">
        <v>17735</v>
      </c>
      <c r="Q1117" s="4">
        <v>3562</v>
      </c>
      <c r="R1117" s="4">
        <v>41535</v>
      </c>
      <c r="S1117" s="4">
        <v>29745</v>
      </c>
      <c r="T1117" s="4">
        <v>782</v>
      </c>
      <c r="U1117" s="4">
        <v>0</v>
      </c>
      <c r="V1117" s="4">
        <v>71280</v>
      </c>
      <c r="W1117" s="5">
        <v>74.626240629842115</v>
      </c>
      <c r="X1117" s="5">
        <v>36.369999999999997</v>
      </c>
    </row>
    <row r="1118" spans="1:24" ht="12.75" customHeight="1">
      <c r="A1118" s="4" t="s">
        <v>2297</v>
      </c>
      <c r="B1118" s="4" t="s">
        <v>5586</v>
      </c>
      <c r="C1118" s="4" t="s">
        <v>52</v>
      </c>
      <c r="D1118" s="4" t="s">
        <v>3404</v>
      </c>
      <c r="E1118" s="4">
        <v>3625</v>
      </c>
      <c r="F1118" s="4">
        <v>546.23</v>
      </c>
      <c r="G1118" s="4">
        <v>95516</v>
      </c>
      <c r="H1118" s="4">
        <v>2849</v>
      </c>
      <c r="I1118" s="4">
        <v>35836</v>
      </c>
      <c r="J1118" s="4">
        <v>4278</v>
      </c>
      <c r="K1118" s="4">
        <v>49473</v>
      </c>
      <c r="L1118" s="4">
        <v>127</v>
      </c>
      <c r="M1118" s="4">
        <v>38812</v>
      </c>
      <c r="N1118" s="5">
        <v>40.63402990074961</v>
      </c>
      <c r="O1118" s="4">
        <v>95516</v>
      </c>
      <c r="P1118" s="4">
        <v>17735</v>
      </c>
      <c r="Q1118" s="4">
        <v>3562</v>
      </c>
      <c r="R1118" s="4">
        <v>41535</v>
      </c>
      <c r="S1118" s="4">
        <v>29745</v>
      </c>
      <c r="T1118" s="4">
        <v>782</v>
      </c>
      <c r="U1118" s="4">
        <v>0</v>
      </c>
      <c r="V1118" s="4">
        <v>71280</v>
      </c>
      <c r="W1118" s="5">
        <v>74.626240629842115</v>
      </c>
      <c r="X1118" s="5">
        <v>36.369999999999997</v>
      </c>
    </row>
    <row r="1119" spans="1:24" ht="12.75" customHeight="1">
      <c r="A1119" s="4" t="s">
        <v>2296</v>
      </c>
      <c r="B1119" s="4" t="s">
        <v>5588</v>
      </c>
      <c r="C1119" s="4" t="s">
        <v>52</v>
      </c>
      <c r="D1119" s="4" t="s">
        <v>3404</v>
      </c>
      <c r="E1119" s="4">
        <v>135904</v>
      </c>
      <c r="F1119" s="4">
        <v>6420.71</v>
      </c>
      <c r="G1119" s="4">
        <v>95516</v>
      </c>
      <c r="H1119" s="4">
        <v>2849</v>
      </c>
      <c r="I1119" s="4">
        <v>35836</v>
      </c>
      <c r="J1119" s="4">
        <v>4278</v>
      </c>
      <c r="K1119" s="4">
        <v>49473</v>
      </c>
      <c r="L1119" s="4">
        <v>127</v>
      </c>
      <c r="M1119" s="4">
        <v>38812</v>
      </c>
      <c r="N1119" s="5">
        <v>40.63402990074961</v>
      </c>
      <c r="O1119" s="4">
        <v>95516</v>
      </c>
      <c r="P1119" s="4">
        <v>17735</v>
      </c>
      <c r="Q1119" s="4">
        <v>3562</v>
      </c>
      <c r="R1119" s="4">
        <v>41535</v>
      </c>
      <c r="S1119" s="4">
        <v>29745</v>
      </c>
      <c r="T1119" s="4">
        <v>782</v>
      </c>
      <c r="U1119" s="4">
        <v>0</v>
      </c>
      <c r="V1119" s="4">
        <v>71280</v>
      </c>
      <c r="W1119" s="5">
        <v>74.626240629842115</v>
      </c>
      <c r="X1119" s="5">
        <v>36.369999999999997</v>
      </c>
    </row>
    <row r="1120" spans="1:24" ht="12.75" customHeight="1">
      <c r="A1120" s="4" t="s">
        <v>2295</v>
      </c>
      <c r="B1120" s="4" t="s">
        <v>5590</v>
      </c>
      <c r="C1120" s="4" t="s">
        <v>52</v>
      </c>
      <c r="D1120" s="4" t="s">
        <v>3404</v>
      </c>
      <c r="E1120" s="4">
        <v>13248</v>
      </c>
      <c r="F1120" s="4">
        <v>376.51</v>
      </c>
      <c r="G1120" s="4">
        <v>95516</v>
      </c>
      <c r="H1120" s="4">
        <v>2849</v>
      </c>
      <c r="I1120" s="4">
        <v>35836</v>
      </c>
      <c r="J1120" s="4">
        <v>4278</v>
      </c>
      <c r="K1120" s="4">
        <v>49473</v>
      </c>
      <c r="L1120" s="4">
        <v>127</v>
      </c>
      <c r="M1120" s="4">
        <v>38812</v>
      </c>
      <c r="N1120" s="5">
        <v>40.63402990074961</v>
      </c>
      <c r="O1120" s="4">
        <v>95516</v>
      </c>
      <c r="P1120" s="4">
        <v>17735</v>
      </c>
      <c r="Q1120" s="4">
        <v>3562</v>
      </c>
      <c r="R1120" s="4">
        <v>41535</v>
      </c>
      <c r="S1120" s="4">
        <v>29745</v>
      </c>
      <c r="T1120" s="4">
        <v>782</v>
      </c>
      <c r="U1120" s="4">
        <v>0</v>
      </c>
      <c r="V1120" s="4">
        <v>71280</v>
      </c>
      <c r="W1120" s="5">
        <v>74.626240629842115</v>
      </c>
      <c r="X1120" s="5">
        <v>36.369999999999997</v>
      </c>
    </row>
    <row r="1121" spans="1:24" ht="12.75" customHeight="1">
      <c r="A1121" s="4" t="s">
        <v>2294</v>
      </c>
      <c r="B1121" s="4" t="s">
        <v>5592</v>
      </c>
      <c r="C1121" s="4" t="s">
        <v>52</v>
      </c>
      <c r="D1121" s="4" t="s">
        <v>3404</v>
      </c>
      <c r="E1121" s="4">
        <v>7089</v>
      </c>
      <c r="F1121" s="4">
        <v>1532.42</v>
      </c>
      <c r="G1121" s="4">
        <v>95516</v>
      </c>
      <c r="H1121" s="4">
        <v>2849</v>
      </c>
      <c r="I1121" s="4">
        <v>35836</v>
      </c>
      <c r="J1121" s="4">
        <v>4278</v>
      </c>
      <c r="K1121" s="4">
        <v>49473</v>
      </c>
      <c r="L1121" s="4">
        <v>127</v>
      </c>
      <c r="M1121" s="4">
        <v>38812</v>
      </c>
      <c r="N1121" s="5">
        <v>40.63402990074961</v>
      </c>
      <c r="O1121" s="4">
        <v>95516</v>
      </c>
      <c r="P1121" s="4">
        <v>17735</v>
      </c>
      <c r="Q1121" s="4">
        <v>3562</v>
      </c>
      <c r="R1121" s="4">
        <v>41535</v>
      </c>
      <c r="S1121" s="4">
        <v>29745</v>
      </c>
      <c r="T1121" s="4">
        <v>782</v>
      </c>
      <c r="U1121" s="4">
        <v>0</v>
      </c>
      <c r="V1121" s="4">
        <v>71280</v>
      </c>
      <c r="W1121" s="5">
        <v>74.626240629842115</v>
      </c>
      <c r="X1121" s="5">
        <v>36.369999999999997</v>
      </c>
    </row>
    <row r="1122" spans="1:24" ht="12.75" customHeight="1">
      <c r="A1122" s="4" t="s">
        <v>2293</v>
      </c>
      <c r="B1122" s="4" t="s">
        <v>5594</v>
      </c>
      <c r="C1122" s="4" t="s">
        <v>52</v>
      </c>
      <c r="D1122" s="4" t="s">
        <v>3404</v>
      </c>
      <c r="E1122" s="4">
        <v>9347</v>
      </c>
      <c r="F1122" s="4">
        <v>994.21</v>
      </c>
      <c r="G1122" s="4">
        <v>95516</v>
      </c>
      <c r="H1122" s="4">
        <v>2849</v>
      </c>
      <c r="I1122" s="4">
        <v>35836</v>
      </c>
      <c r="J1122" s="4">
        <v>4278</v>
      </c>
      <c r="K1122" s="4">
        <v>49473</v>
      </c>
      <c r="L1122" s="4">
        <v>127</v>
      </c>
      <c r="M1122" s="4">
        <v>38812</v>
      </c>
      <c r="N1122" s="5">
        <v>40.63402990074961</v>
      </c>
      <c r="O1122" s="4">
        <v>95516</v>
      </c>
      <c r="P1122" s="4">
        <v>17735</v>
      </c>
      <c r="Q1122" s="4">
        <v>3562</v>
      </c>
      <c r="R1122" s="4">
        <v>41535</v>
      </c>
      <c r="S1122" s="4">
        <v>29745</v>
      </c>
      <c r="T1122" s="4">
        <v>782</v>
      </c>
      <c r="U1122" s="4">
        <v>0</v>
      </c>
      <c r="V1122" s="4">
        <v>71280</v>
      </c>
      <c r="W1122" s="5">
        <v>74.626240629842115</v>
      </c>
      <c r="X1122" s="5">
        <v>36.369999999999997</v>
      </c>
    </row>
    <row r="1123" spans="1:24" ht="12.75" customHeight="1">
      <c r="A1123" s="4" t="s">
        <v>2292</v>
      </c>
      <c r="B1123" s="4" t="s">
        <v>5596</v>
      </c>
      <c r="C1123" s="4" t="s">
        <v>52</v>
      </c>
      <c r="D1123" s="4" t="s">
        <v>3404</v>
      </c>
      <c r="E1123" s="4">
        <v>4866</v>
      </c>
      <c r="F1123" s="4">
        <v>592.54999999999995</v>
      </c>
      <c r="G1123" s="4">
        <v>95516</v>
      </c>
      <c r="H1123" s="4">
        <v>2849</v>
      </c>
      <c r="I1123" s="4">
        <v>35836</v>
      </c>
      <c r="J1123" s="4">
        <v>4278</v>
      </c>
      <c r="K1123" s="4">
        <v>49473</v>
      </c>
      <c r="L1123" s="4">
        <v>127</v>
      </c>
      <c r="M1123" s="4">
        <v>38812</v>
      </c>
      <c r="N1123" s="5">
        <v>40.63402990074961</v>
      </c>
      <c r="O1123" s="4">
        <v>95516</v>
      </c>
      <c r="P1123" s="4">
        <v>17735</v>
      </c>
      <c r="Q1123" s="4">
        <v>3562</v>
      </c>
      <c r="R1123" s="4">
        <v>41535</v>
      </c>
      <c r="S1123" s="4">
        <v>29745</v>
      </c>
      <c r="T1123" s="4">
        <v>782</v>
      </c>
      <c r="U1123" s="4">
        <v>0</v>
      </c>
      <c r="V1123" s="4">
        <v>71280</v>
      </c>
      <c r="W1123" s="5">
        <v>74.626240629842115</v>
      </c>
      <c r="X1123" s="5">
        <v>36.369999999999997</v>
      </c>
    </row>
    <row r="1124" spans="1:24" ht="12.75" customHeight="1">
      <c r="A1124" s="4" t="s">
        <v>2291</v>
      </c>
      <c r="B1124" s="4" t="s">
        <v>5598</v>
      </c>
      <c r="C1124" s="4" t="s">
        <v>52</v>
      </c>
      <c r="D1124" s="4" t="s">
        <v>3404</v>
      </c>
      <c r="E1124" s="4">
        <v>4903</v>
      </c>
      <c r="F1124" s="4">
        <v>656.52</v>
      </c>
      <c r="G1124" s="4">
        <v>95516</v>
      </c>
      <c r="H1124" s="4">
        <v>2849</v>
      </c>
      <c r="I1124" s="4">
        <v>35836</v>
      </c>
      <c r="J1124" s="4">
        <v>4278</v>
      </c>
      <c r="K1124" s="4">
        <v>49473</v>
      </c>
      <c r="L1124" s="4">
        <v>127</v>
      </c>
      <c r="M1124" s="4">
        <v>38812</v>
      </c>
      <c r="N1124" s="5">
        <v>40.63402990074961</v>
      </c>
      <c r="O1124" s="4">
        <v>95516</v>
      </c>
      <c r="P1124" s="4">
        <v>17735</v>
      </c>
      <c r="Q1124" s="4">
        <v>3562</v>
      </c>
      <c r="R1124" s="4">
        <v>41535</v>
      </c>
      <c r="S1124" s="4">
        <v>29745</v>
      </c>
      <c r="T1124" s="4">
        <v>782</v>
      </c>
      <c r="U1124" s="4">
        <v>0</v>
      </c>
      <c r="V1124" s="4">
        <v>71280</v>
      </c>
      <c r="W1124" s="5">
        <v>74.626240629842115</v>
      </c>
      <c r="X1124" s="5">
        <v>36.369999999999997</v>
      </c>
    </row>
    <row r="1125" spans="1:24" ht="12.75" customHeight="1">
      <c r="A1125" s="4" t="s">
        <v>5599</v>
      </c>
      <c r="B1125" s="4" t="s">
        <v>5601</v>
      </c>
      <c r="C1125" s="4" t="s">
        <v>52</v>
      </c>
      <c r="D1125" s="4" t="s">
        <v>3404</v>
      </c>
      <c r="E1125" s="4">
        <v>4804</v>
      </c>
      <c r="F1125" s="4">
        <v>1113.93</v>
      </c>
      <c r="G1125" s="4">
        <v>95516</v>
      </c>
      <c r="H1125" s="4">
        <v>2849</v>
      </c>
      <c r="I1125" s="4">
        <v>35836</v>
      </c>
      <c r="J1125" s="4">
        <v>4278</v>
      </c>
      <c r="K1125" s="4">
        <v>49473</v>
      </c>
      <c r="L1125" s="4">
        <v>127</v>
      </c>
      <c r="M1125" s="4">
        <v>38812</v>
      </c>
      <c r="N1125" s="5">
        <v>40.63402990074961</v>
      </c>
      <c r="O1125" s="4">
        <v>95516</v>
      </c>
      <c r="P1125" s="4">
        <v>17735</v>
      </c>
      <c r="Q1125" s="4">
        <v>3562</v>
      </c>
      <c r="R1125" s="4">
        <v>41535</v>
      </c>
      <c r="S1125" s="4">
        <v>29745</v>
      </c>
      <c r="T1125" s="4">
        <v>782</v>
      </c>
      <c r="U1125" s="4">
        <v>0</v>
      </c>
      <c r="V1125" s="4">
        <v>71280</v>
      </c>
      <c r="W1125" s="5">
        <v>74.626240629842115</v>
      </c>
      <c r="X1125" s="5">
        <v>36.369999999999997</v>
      </c>
    </row>
    <row r="1126" spans="1:24" ht="12.75" customHeight="1">
      <c r="A1126" s="4" t="s">
        <v>2290</v>
      </c>
      <c r="B1126" s="4" t="s">
        <v>5603</v>
      </c>
      <c r="C1126" s="4" t="s">
        <v>52</v>
      </c>
      <c r="D1126" s="4" t="s">
        <v>3404</v>
      </c>
      <c r="E1126" s="4">
        <v>4358</v>
      </c>
      <c r="F1126" s="4">
        <v>177.9</v>
      </c>
      <c r="G1126" s="4">
        <v>95516</v>
      </c>
      <c r="H1126" s="4">
        <v>2849</v>
      </c>
      <c r="I1126" s="4">
        <v>35836</v>
      </c>
      <c r="J1126" s="4">
        <v>4278</v>
      </c>
      <c r="K1126" s="4">
        <v>49473</v>
      </c>
      <c r="L1126" s="4">
        <v>127</v>
      </c>
      <c r="M1126" s="4">
        <v>38812</v>
      </c>
      <c r="N1126" s="5">
        <v>40.63402990074961</v>
      </c>
      <c r="O1126" s="4">
        <v>95516</v>
      </c>
      <c r="P1126" s="4">
        <v>17735</v>
      </c>
      <c r="Q1126" s="4">
        <v>3562</v>
      </c>
      <c r="R1126" s="4">
        <v>41535</v>
      </c>
      <c r="S1126" s="4">
        <v>29745</v>
      </c>
      <c r="T1126" s="4">
        <v>782</v>
      </c>
      <c r="U1126" s="4">
        <v>0</v>
      </c>
      <c r="V1126" s="4">
        <v>71280</v>
      </c>
      <c r="W1126" s="5">
        <v>74.626240629842115</v>
      </c>
      <c r="X1126" s="5">
        <v>36.369999999999997</v>
      </c>
    </row>
    <row r="1127" spans="1:24" ht="12.75" customHeight="1">
      <c r="A1127" s="4" t="s">
        <v>5604</v>
      </c>
      <c r="B1127" s="4" t="s">
        <v>4652</v>
      </c>
      <c r="C1127" s="4" t="s">
        <v>52</v>
      </c>
      <c r="D1127" s="4" t="s">
        <v>3404</v>
      </c>
      <c r="E1127" s="4">
        <v>4176</v>
      </c>
      <c r="F1127" s="4">
        <v>2626.78</v>
      </c>
      <c r="G1127" s="4">
        <v>95516</v>
      </c>
      <c r="H1127" s="4">
        <v>2849</v>
      </c>
      <c r="I1127" s="4">
        <v>35836</v>
      </c>
      <c r="J1127" s="4">
        <v>4278</v>
      </c>
      <c r="K1127" s="4">
        <v>49473</v>
      </c>
      <c r="L1127" s="4">
        <v>127</v>
      </c>
      <c r="M1127" s="4">
        <v>38812</v>
      </c>
      <c r="N1127" s="5">
        <v>40.63402990074961</v>
      </c>
      <c r="O1127" s="4">
        <v>95516</v>
      </c>
      <c r="P1127" s="4">
        <v>17735</v>
      </c>
      <c r="Q1127" s="4">
        <v>3562</v>
      </c>
      <c r="R1127" s="4">
        <v>41535</v>
      </c>
      <c r="S1127" s="4">
        <v>29745</v>
      </c>
      <c r="T1127" s="4">
        <v>782</v>
      </c>
      <c r="U1127" s="4">
        <v>0</v>
      </c>
      <c r="V1127" s="4">
        <v>71280</v>
      </c>
      <c r="W1127" s="5">
        <v>74.626240629842115</v>
      </c>
      <c r="X1127" s="5">
        <v>36.369999999999997</v>
      </c>
    </row>
    <row r="1128" spans="1:24" ht="12.75" customHeight="1">
      <c r="A1128" s="4" t="s">
        <v>2289</v>
      </c>
      <c r="B1128" s="4" t="s">
        <v>5606</v>
      </c>
      <c r="C1128" s="4" t="s">
        <v>52</v>
      </c>
      <c r="D1128" s="4" t="s">
        <v>3404</v>
      </c>
      <c r="E1128" s="4">
        <v>3227</v>
      </c>
      <c r="F1128" s="4">
        <v>841.95</v>
      </c>
      <c r="G1128" s="4">
        <v>95516</v>
      </c>
      <c r="H1128" s="4">
        <v>2849</v>
      </c>
      <c r="I1128" s="4">
        <v>35836</v>
      </c>
      <c r="J1128" s="4">
        <v>4278</v>
      </c>
      <c r="K1128" s="4">
        <v>49473</v>
      </c>
      <c r="L1128" s="4">
        <v>127</v>
      </c>
      <c r="M1128" s="4">
        <v>38812</v>
      </c>
      <c r="N1128" s="5">
        <v>40.63402990074961</v>
      </c>
      <c r="O1128" s="4">
        <v>95516</v>
      </c>
      <c r="P1128" s="4">
        <v>17735</v>
      </c>
      <c r="Q1128" s="4">
        <v>3562</v>
      </c>
      <c r="R1128" s="4">
        <v>41535</v>
      </c>
      <c r="S1128" s="4">
        <v>29745</v>
      </c>
      <c r="T1128" s="4">
        <v>782</v>
      </c>
      <c r="U1128" s="4">
        <v>0</v>
      </c>
      <c r="V1128" s="4">
        <v>71280</v>
      </c>
      <c r="W1128" s="5">
        <v>74.626240629842115</v>
      </c>
      <c r="X1128" s="5">
        <v>36.369999999999997</v>
      </c>
    </row>
    <row r="1129" spans="1:24" ht="12.75" customHeight="1">
      <c r="A1129" s="4" t="s">
        <v>2288</v>
      </c>
      <c r="B1129" s="4" t="s">
        <v>5608</v>
      </c>
      <c r="C1129" s="4" t="s">
        <v>52</v>
      </c>
      <c r="D1129" s="4" t="s">
        <v>3404</v>
      </c>
      <c r="E1129" s="4">
        <v>2897</v>
      </c>
      <c r="F1129" s="4">
        <v>1174.3399999999999</v>
      </c>
      <c r="G1129" s="4">
        <v>95516</v>
      </c>
      <c r="H1129" s="4">
        <v>2849</v>
      </c>
      <c r="I1129" s="4">
        <v>35836</v>
      </c>
      <c r="J1129" s="4">
        <v>4278</v>
      </c>
      <c r="K1129" s="4">
        <v>49473</v>
      </c>
      <c r="L1129" s="4">
        <v>127</v>
      </c>
      <c r="M1129" s="4">
        <v>38812</v>
      </c>
      <c r="N1129" s="5">
        <v>40.63402990074961</v>
      </c>
      <c r="O1129" s="4">
        <v>95516</v>
      </c>
      <c r="P1129" s="4">
        <v>17735</v>
      </c>
      <c r="Q1129" s="4">
        <v>3562</v>
      </c>
      <c r="R1129" s="4">
        <v>41535</v>
      </c>
      <c r="S1129" s="4">
        <v>29745</v>
      </c>
      <c r="T1129" s="4">
        <v>782</v>
      </c>
      <c r="U1129" s="4">
        <v>0</v>
      </c>
      <c r="V1129" s="4">
        <v>71280</v>
      </c>
      <c r="W1129" s="5">
        <v>74.626240629842115</v>
      </c>
      <c r="X1129" s="5">
        <v>36.369999999999997</v>
      </c>
    </row>
    <row r="1130" spans="1:24" ht="12.75" customHeight="1">
      <c r="A1130" s="4" t="s">
        <v>2287</v>
      </c>
      <c r="B1130" s="4" t="s">
        <v>4320</v>
      </c>
      <c r="C1130" s="4" t="s">
        <v>52</v>
      </c>
      <c r="D1130" s="4" t="s">
        <v>3404</v>
      </c>
      <c r="E1130" s="4">
        <v>4758</v>
      </c>
      <c r="F1130" s="4">
        <v>1110.51</v>
      </c>
      <c r="G1130" s="4">
        <v>95516</v>
      </c>
      <c r="H1130" s="4">
        <v>2849</v>
      </c>
      <c r="I1130" s="4">
        <v>35836</v>
      </c>
      <c r="J1130" s="4">
        <v>4278</v>
      </c>
      <c r="K1130" s="4">
        <v>49473</v>
      </c>
      <c r="L1130" s="4">
        <v>127</v>
      </c>
      <c r="M1130" s="4">
        <v>38812</v>
      </c>
      <c r="N1130" s="5">
        <v>40.63402990074961</v>
      </c>
      <c r="O1130" s="4">
        <v>95516</v>
      </c>
      <c r="P1130" s="4">
        <v>17735</v>
      </c>
      <c r="Q1130" s="4">
        <v>3562</v>
      </c>
      <c r="R1130" s="4">
        <v>41535</v>
      </c>
      <c r="S1130" s="4">
        <v>29745</v>
      </c>
      <c r="T1130" s="4">
        <v>782</v>
      </c>
      <c r="U1130" s="4">
        <v>0</v>
      </c>
      <c r="V1130" s="4">
        <v>71280</v>
      </c>
      <c r="W1130" s="5">
        <v>74.626240629842115</v>
      </c>
      <c r="X1130" s="5">
        <v>36.369999999999997</v>
      </c>
    </row>
    <row r="1131" spans="1:24" ht="12.75" customHeight="1">
      <c r="A1131" s="4" t="s">
        <v>2286</v>
      </c>
      <c r="B1131" s="4" t="s">
        <v>5610</v>
      </c>
      <c r="C1131" s="4" t="s">
        <v>52</v>
      </c>
      <c r="D1131" s="4" t="s">
        <v>3404</v>
      </c>
      <c r="E1131" s="4">
        <v>2969</v>
      </c>
      <c r="F1131" s="4">
        <v>981.93</v>
      </c>
      <c r="G1131" s="4">
        <v>95516</v>
      </c>
      <c r="H1131" s="4">
        <v>2849</v>
      </c>
      <c r="I1131" s="4">
        <v>35836</v>
      </c>
      <c r="J1131" s="4">
        <v>4278</v>
      </c>
      <c r="K1131" s="4">
        <v>49473</v>
      </c>
      <c r="L1131" s="4">
        <v>127</v>
      </c>
      <c r="M1131" s="4">
        <v>38812</v>
      </c>
      <c r="N1131" s="5">
        <v>40.63402990074961</v>
      </c>
      <c r="O1131" s="4">
        <v>95516</v>
      </c>
      <c r="P1131" s="4">
        <v>17735</v>
      </c>
      <c r="Q1131" s="4">
        <v>3562</v>
      </c>
      <c r="R1131" s="4">
        <v>41535</v>
      </c>
      <c r="S1131" s="4">
        <v>29745</v>
      </c>
      <c r="T1131" s="4">
        <v>782</v>
      </c>
      <c r="U1131" s="4">
        <v>0</v>
      </c>
      <c r="V1131" s="4">
        <v>71280</v>
      </c>
      <c r="W1131" s="5">
        <v>74.626240629842115</v>
      </c>
      <c r="X1131" s="5">
        <v>36.369999999999997</v>
      </c>
    </row>
    <row r="1132" spans="1:24" ht="12.75" customHeight="1">
      <c r="A1132" s="4" t="s">
        <v>2285</v>
      </c>
      <c r="B1132" s="4" t="s">
        <v>5612</v>
      </c>
      <c r="C1132" s="4" t="s">
        <v>52</v>
      </c>
      <c r="D1132" s="4" t="s">
        <v>3404</v>
      </c>
      <c r="E1132" s="4">
        <v>4449</v>
      </c>
      <c r="F1132" s="4">
        <v>1444.19</v>
      </c>
      <c r="G1132" s="4">
        <v>95516</v>
      </c>
      <c r="H1132" s="4">
        <v>2849</v>
      </c>
      <c r="I1132" s="4">
        <v>35836</v>
      </c>
      <c r="J1132" s="4">
        <v>4278</v>
      </c>
      <c r="K1132" s="4">
        <v>49473</v>
      </c>
      <c r="L1132" s="4">
        <v>127</v>
      </c>
      <c r="M1132" s="4">
        <v>38812</v>
      </c>
      <c r="N1132" s="5">
        <v>40.63402990074961</v>
      </c>
      <c r="O1132" s="4">
        <v>95516</v>
      </c>
      <c r="P1132" s="4">
        <v>17735</v>
      </c>
      <c r="Q1132" s="4">
        <v>3562</v>
      </c>
      <c r="R1132" s="4">
        <v>41535</v>
      </c>
      <c r="S1132" s="4">
        <v>29745</v>
      </c>
      <c r="T1132" s="4">
        <v>782</v>
      </c>
      <c r="U1132" s="4">
        <v>0</v>
      </c>
      <c r="V1132" s="4">
        <v>71280</v>
      </c>
      <c r="W1132" s="5">
        <v>74.626240629842115</v>
      </c>
      <c r="X1132" s="5">
        <v>36.369999999999997</v>
      </c>
    </row>
    <row r="1133" spans="1:24" ht="12.75" customHeight="1">
      <c r="A1133" s="4" t="s">
        <v>2284</v>
      </c>
      <c r="B1133" s="4" t="s">
        <v>5614</v>
      </c>
      <c r="C1133" s="4" t="s">
        <v>52</v>
      </c>
      <c r="D1133" s="4" t="s">
        <v>3404</v>
      </c>
      <c r="E1133" s="4">
        <v>6139</v>
      </c>
      <c r="F1133" s="4">
        <v>525.45000000000005</v>
      </c>
      <c r="G1133" s="4">
        <v>95516</v>
      </c>
      <c r="H1133" s="4">
        <v>2849</v>
      </c>
      <c r="I1133" s="4">
        <v>35836</v>
      </c>
      <c r="J1133" s="4">
        <v>4278</v>
      </c>
      <c r="K1133" s="4">
        <v>49473</v>
      </c>
      <c r="L1133" s="4">
        <v>127</v>
      </c>
      <c r="M1133" s="4">
        <v>38812</v>
      </c>
      <c r="N1133" s="5">
        <v>40.63402990074961</v>
      </c>
      <c r="O1133" s="4">
        <v>95516</v>
      </c>
      <c r="P1133" s="4">
        <v>17735</v>
      </c>
      <c r="Q1133" s="4">
        <v>3562</v>
      </c>
      <c r="R1133" s="4">
        <v>41535</v>
      </c>
      <c r="S1133" s="4">
        <v>29745</v>
      </c>
      <c r="T1133" s="4">
        <v>782</v>
      </c>
      <c r="U1133" s="4">
        <v>0</v>
      </c>
      <c r="V1133" s="4">
        <v>71280</v>
      </c>
      <c r="W1133" s="5">
        <v>74.626240629842115</v>
      </c>
      <c r="X1133" s="5">
        <v>36.369999999999997</v>
      </c>
    </row>
    <row r="1134" spans="1:24" ht="12.75" customHeight="1">
      <c r="A1134" s="4" t="s">
        <v>2283</v>
      </c>
      <c r="B1134" s="4" t="s">
        <v>5616</v>
      </c>
      <c r="C1134" s="4" t="s">
        <v>52</v>
      </c>
      <c r="D1134" s="4" t="s">
        <v>3404</v>
      </c>
      <c r="E1134" s="4">
        <v>6741</v>
      </c>
      <c r="F1134" s="4">
        <v>517.49</v>
      </c>
      <c r="G1134" s="4">
        <v>95516</v>
      </c>
      <c r="H1134" s="4">
        <v>2849</v>
      </c>
      <c r="I1134" s="4">
        <v>35836</v>
      </c>
      <c r="J1134" s="4">
        <v>4278</v>
      </c>
      <c r="K1134" s="4">
        <v>49473</v>
      </c>
      <c r="L1134" s="4">
        <v>127</v>
      </c>
      <c r="M1134" s="4">
        <v>38812</v>
      </c>
      <c r="N1134" s="5">
        <v>40.63402990074961</v>
      </c>
      <c r="O1134" s="4">
        <v>95516</v>
      </c>
      <c r="P1134" s="4">
        <v>17735</v>
      </c>
      <c r="Q1134" s="4">
        <v>3562</v>
      </c>
      <c r="R1134" s="4">
        <v>41535</v>
      </c>
      <c r="S1134" s="4">
        <v>29745</v>
      </c>
      <c r="T1134" s="4">
        <v>782</v>
      </c>
      <c r="U1134" s="4">
        <v>0</v>
      </c>
      <c r="V1134" s="4">
        <v>71280</v>
      </c>
      <c r="W1134" s="5">
        <v>74.626240629842115</v>
      </c>
      <c r="X1134" s="5">
        <v>36.369999999999997</v>
      </c>
    </row>
    <row r="1135" spans="1:24" ht="12.75" customHeight="1">
      <c r="A1135" s="4" t="s">
        <v>2282</v>
      </c>
      <c r="B1135" s="4" t="s">
        <v>5618</v>
      </c>
      <c r="C1135" s="4" t="s">
        <v>52</v>
      </c>
      <c r="D1135" s="4" t="s">
        <v>3404</v>
      </c>
      <c r="E1135" s="4">
        <v>5398</v>
      </c>
      <c r="F1135" s="4">
        <v>1236.55</v>
      </c>
      <c r="G1135" s="4">
        <v>95516</v>
      </c>
      <c r="H1135" s="4">
        <v>2849</v>
      </c>
      <c r="I1135" s="4">
        <v>35836</v>
      </c>
      <c r="J1135" s="4">
        <v>4278</v>
      </c>
      <c r="K1135" s="4">
        <v>49473</v>
      </c>
      <c r="L1135" s="4">
        <v>127</v>
      </c>
      <c r="M1135" s="4">
        <v>38812</v>
      </c>
      <c r="N1135" s="5">
        <v>40.63402990074961</v>
      </c>
      <c r="O1135" s="4">
        <v>95516</v>
      </c>
      <c r="P1135" s="4">
        <v>17735</v>
      </c>
      <c r="Q1135" s="4">
        <v>3562</v>
      </c>
      <c r="R1135" s="4">
        <v>41535</v>
      </c>
      <c r="S1135" s="4">
        <v>29745</v>
      </c>
      <c r="T1135" s="4">
        <v>782</v>
      </c>
      <c r="U1135" s="4">
        <v>0</v>
      </c>
      <c r="V1135" s="4">
        <v>71280</v>
      </c>
      <c r="W1135" s="5">
        <v>74.626240629842115</v>
      </c>
      <c r="X1135" s="5">
        <v>36.369999999999997</v>
      </c>
    </row>
    <row r="1136" spans="1:24" ht="12.75" customHeight="1">
      <c r="A1136" s="4" t="s">
        <v>2281</v>
      </c>
      <c r="B1136" s="4" t="s">
        <v>5620</v>
      </c>
      <c r="C1136" s="4" t="s">
        <v>52</v>
      </c>
      <c r="D1136" s="4" t="s">
        <v>3404</v>
      </c>
      <c r="E1136" s="4">
        <v>4402</v>
      </c>
      <c r="F1136" s="4">
        <v>720.69</v>
      </c>
      <c r="G1136" s="4">
        <v>95516</v>
      </c>
      <c r="H1136" s="4">
        <v>2849</v>
      </c>
      <c r="I1136" s="4">
        <v>35836</v>
      </c>
      <c r="J1136" s="4">
        <v>4278</v>
      </c>
      <c r="K1136" s="4">
        <v>49473</v>
      </c>
      <c r="L1136" s="4">
        <v>127</v>
      </c>
      <c r="M1136" s="4">
        <v>38812</v>
      </c>
      <c r="N1136" s="5">
        <v>40.63402990074961</v>
      </c>
      <c r="O1136" s="4">
        <v>95516</v>
      </c>
      <c r="P1136" s="4">
        <v>17735</v>
      </c>
      <c r="Q1136" s="4">
        <v>3562</v>
      </c>
      <c r="R1136" s="4">
        <v>41535</v>
      </c>
      <c r="S1136" s="4">
        <v>29745</v>
      </c>
      <c r="T1136" s="4">
        <v>782</v>
      </c>
      <c r="U1136" s="4">
        <v>0</v>
      </c>
      <c r="V1136" s="4">
        <v>71280</v>
      </c>
      <c r="W1136" s="5">
        <v>74.626240629842115</v>
      </c>
      <c r="X1136" s="5">
        <v>36.369999999999997</v>
      </c>
    </row>
    <row r="1137" spans="1:24" ht="12.75" customHeight="1">
      <c r="A1137" s="4" t="s">
        <v>2280</v>
      </c>
      <c r="B1137" s="4" t="s">
        <v>5622</v>
      </c>
      <c r="C1137" s="4" t="s">
        <v>52</v>
      </c>
      <c r="D1137" s="4" t="s">
        <v>3404</v>
      </c>
      <c r="E1137" s="4">
        <v>5160</v>
      </c>
      <c r="F1137" s="4">
        <v>650.29</v>
      </c>
      <c r="G1137" s="4">
        <v>95516</v>
      </c>
      <c r="H1137" s="4">
        <v>2849</v>
      </c>
      <c r="I1137" s="4">
        <v>35836</v>
      </c>
      <c r="J1137" s="4">
        <v>4278</v>
      </c>
      <c r="K1137" s="4">
        <v>49473</v>
      </c>
      <c r="L1137" s="4">
        <v>127</v>
      </c>
      <c r="M1137" s="4">
        <v>38812</v>
      </c>
      <c r="N1137" s="5">
        <v>40.63402990074961</v>
      </c>
      <c r="O1137" s="4">
        <v>95516</v>
      </c>
      <c r="P1137" s="4">
        <v>17735</v>
      </c>
      <c r="Q1137" s="4">
        <v>3562</v>
      </c>
      <c r="R1137" s="4">
        <v>41535</v>
      </c>
      <c r="S1137" s="4">
        <v>29745</v>
      </c>
      <c r="T1137" s="4">
        <v>782</v>
      </c>
      <c r="U1137" s="4">
        <v>0</v>
      </c>
      <c r="V1137" s="4">
        <v>71280</v>
      </c>
      <c r="W1137" s="5">
        <v>74.626240629842115</v>
      </c>
      <c r="X1137" s="5">
        <v>36.369999999999997</v>
      </c>
    </row>
    <row r="1138" spans="1:24" ht="12.75" customHeight="1">
      <c r="A1138" s="4" t="s">
        <v>2279</v>
      </c>
      <c r="B1138" s="4" t="s">
        <v>5624</v>
      </c>
      <c r="C1138" s="4" t="s">
        <v>52</v>
      </c>
      <c r="D1138" s="4" t="s">
        <v>3404</v>
      </c>
      <c r="E1138" s="4">
        <v>6362</v>
      </c>
      <c r="F1138" s="4">
        <v>1239.7</v>
      </c>
      <c r="G1138" s="4">
        <v>95516</v>
      </c>
      <c r="H1138" s="4">
        <v>2849</v>
      </c>
      <c r="I1138" s="4">
        <v>35836</v>
      </c>
      <c r="J1138" s="4">
        <v>4278</v>
      </c>
      <c r="K1138" s="4">
        <v>49473</v>
      </c>
      <c r="L1138" s="4">
        <v>127</v>
      </c>
      <c r="M1138" s="4">
        <v>38812</v>
      </c>
      <c r="N1138" s="5">
        <v>40.63402990074961</v>
      </c>
      <c r="O1138" s="4">
        <v>95516</v>
      </c>
      <c r="P1138" s="4">
        <v>17735</v>
      </c>
      <c r="Q1138" s="4">
        <v>3562</v>
      </c>
      <c r="R1138" s="4">
        <v>41535</v>
      </c>
      <c r="S1138" s="4">
        <v>29745</v>
      </c>
      <c r="T1138" s="4">
        <v>782</v>
      </c>
      <c r="U1138" s="4">
        <v>0</v>
      </c>
      <c r="V1138" s="4">
        <v>71280</v>
      </c>
      <c r="W1138" s="5">
        <v>74.626240629842115</v>
      </c>
      <c r="X1138" s="5">
        <v>36.369999999999997</v>
      </c>
    </row>
    <row r="1139" spans="1:24" ht="12.75" customHeight="1">
      <c r="A1139" s="4" t="s">
        <v>5625</v>
      </c>
      <c r="B1139" s="4" t="s">
        <v>5627</v>
      </c>
      <c r="C1139" s="4" t="s">
        <v>52</v>
      </c>
      <c r="D1139" s="4" t="s">
        <v>3404</v>
      </c>
      <c r="E1139" s="4">
        <v>4882</v>
      </c>
      <c r="F1139" s="4">
        <v>1261.01</v>
      </c>
      <c r="G1139" s="4">
        <v>95516</v>
      </c>
      <c r="H1139" s="4">
        <v>2849</v>
      </c>
      <c r="I1139" s="4">
        <v>35836</v>
      </c>
      <c r="J1139" s="4">
        <v>4278</v>
      </c>
      <c r="K1139" s="4">
        <v>49473</v>
      </c>
      <c r="L1139" s="4">
        <v>127</v>
      </c>
      <c r="M1139" s="4">
        <v>38812</v>
      </c>
      <c r="N1139" s="5">
        <v>40.63402990074961</v>
      </c>
      <c r="O1139" s="4">
        <v>95516</v>
      </c>
      <c r="P1139" s="4">
        <v>17735</v>
      </c>
      <c r="Q1139" s="4">
        <v>3562</v>
      </c>
      <c r="R1139" s="4">
        <v>41535</v>
      </c>
      <c r="S1139" s="4">
        <v>29745</v>
      </c>
      <c r="T1139" s="4">
        <v>782</v>
      </c>
      <c r="U1139" s="4">
        <v>0</v>
      </c>
      <c r="V1139" s="4">
        <v>71280</v>
      </c>
      <c r="W1139" s="5">
        <v>74.626240629842115</v>
      </c>
      <c r="X1139" s="5">
        <v>36.369999999999997</v>
      </c>
    </row>
    <row r="1140" spans="1:24" ht="12.75" customHeight="1">
      <c r="A1140" s="4" t="s">
        <v>2278</v>
      </c>
      <c r="B1140" s="4" t="s">
        <v>5629</v>
      </c>
      <c r="C1140" s="4" t="s">
        <v>52</v>
      </c>
      <c r="D1140" s="4" t="s">
        <v>3404</v>
      </c>
      <c r="E1140" s="4">
        <v>4038</v>
      </c>
      <c r="F1140" s="4">
        <v>911.99</v>
      </c>
      <c r="G1140" s="4">
        <v>95516</v>
      </c>
      <c r="H1140" s="4">
        <v>2849</v>
      </c>
      <c r="I1140" s="4">
        <v>35836</v>
      </c>
      <c r="J1140" s="4">
        <v>4278</v>
      </c>
      <c r="K1140" s="4">
        <v>49473</v>
      </c>
      <c r="L1140" s="4">
        <v>127</v>
      </c>
      <c r="M1140" s="4">
        <v>38812</v>
      </c>
      <c r="N1140" s="5">
        <v>40.63402990074961</v>
      </c>
      <c r="O1140" s="4">
        <v>95516</v>
      </c>
      <c r="P1140" s="4">
        <v>17735</v>
      </c>
      <c r="Q1140" s="4">
        <v>3562</v>
      </c>
      <c r="R1140" s="4">
        <v>41535</v>
      </c>
      <c r="S1140" s="4">
        <v>29745</v>
      </c>
      <c r="T1140" s="4">
        <v>782</v>
      </c>
      <c r="U1140" s="4">
        <v>0</v>
      </c>
      <c r="V1140" s="4">
        <v>71280</v>
      </c>
      <c r="W1140" s="5">
        <v>74.626240629842115</v>
      </c>
      <c r="X1140" s="5">
        <v>36.369999999999997</v>
      </c>
    </row>
    <row r="1141" spans="1:24" ht="12.75" customHeight="1">
      <c r="A1141" s="4" t="s">
        <v>2277</v>
      </c>
      <c r="B1141" s="4" t="s">
        <v>4949</v>
      </c>
      <c r="C1141" s="4" t="s">
        <v>52</v>
      </c>
      <c r="D1141" s="4" t="s">
        <v>3404</v>
      </c>
      <c r="E1141" s="4">
        <v>4962</v>
      </c>
      <c r="F1141" s="4">
        <v>940.63</v>
      </c>
      <c r="G1141" s="4">
        <v>95516</v>
      </c>
      <c r="H1141" s="4">
        <v>2849</v>
      </c>
      <c r="I1141" s="4">
        <v>35836</v>
      </c>
      <c r="J1141" s="4">
        <v>4278</v>
      </c>
      <c r="K1141" s="4">
        <v>49473</v>
      </c>
      <c r="L1141" s="4">
        <v>127</v>
      </c>
      <c r="M1141" s="4">
        <v>38812</v>
      </c>
      <c r="N1141" s="5">
        <v>40.63402990074961</v>
      </c>
      <c r="O1141" s="4">
        <v>95516</v>
      </c>
      <c r="P1141" s="4">
        <v>17735</v>
      </c>
      <c r="Q1141" s="4">
        <v>3562</v>
      </c>
      <c r="R1141" s="4">
        <v>41535</v>
      </c>
      <c r="S1141" s="4">
        <v>29745</v>
      </c>
      <c r="T1141" s="4">
        <v>782</v>
      </c>
      <c r="U1141" s="4">
        <v>0</v>
      </c>
      <c r="V1141" s="4">
        <v>71280</v>
      </c>
      <c r="W1141" s="5">
        <v>74.626240629842115</v>
      </c>
      <c r="X1141" s="5">
        <v>36.369999999999997</v>
      </c>
    </row>
    <row r="1142" spans="1:24" ht="12.75" customHeight="1">
      <c r="A1142" s="4" t="s">
        <v>2276</v>
      </c>
      <c r="B1142" s="4" t="s">
        <v>5631</v>
      </c>
      <c r="C1142" s="4" t="s">
        <v>52</v>
      </c>
      <c r="D1142" s="4" t="s">
        <v>3404</v>
      </c>
      <c r="E1142" s="4">
        <v>4478</v>
      </c>
      <c r="F1142" s="4">
        <v>920.59</v>
      </c>
      <c r="G1142" s="4">
        <v>95516</v>
      </c>
      <c r="H1142" s="4">
        <v>2849</v>
      </c>
      <c r="I1142" s="4">
        <v>35836</v>
      </c>
      <c r="J1142" s="4">
        <v>4278</v>
      </c>
      <c r="K1142" s="4">
        <v>49473</v>
      </c>
      <c r="L1142" s="4">
        <v>127</v>
      </c>
      <c r="M1142" s="4">
        <v>38812</v>
      </c>
      <c r="N1142" s="5">
        <v>40.63402990074961</v>
      </c>
      <c r="O1142" s="4">
        <v>95516</v>
      </c>
      <c r="P1142" s="4">
        <v>17735</v>
      </c>
      <c r="Q1142" s="4">
        <v>3562</v>
      </c>
      <c r="R1142" s="4">
        <v>41535</v>
      </c>
      <c r="S1142" s="4">
        <v>29745</v>
      </c>
      <c r="T1142" s="4">
        <v>782</v>
      </c>
      <c r="U1142" s="4">
        <v>0</v>
      </c>
      <c r="V1142" s="4">
        <v>71280</v>
      </c>
      <c r="W1142" s="5">
        <v>74.626240629842115</v>
      </c>
      <c r="X1142" s="5">
        <v>36.369999999999997</v>
      </c>
    </row>
    <row r="1143" spans="1:24" ht="12.75" customHeight="1">
      <c r="A1143" s="4" t="s">
        <v>5632</v>
      </c>
      <c r="B1143" s="4" t="s">
        <v>5634</v>
      </c>
      <c r="C1143" s="4" t="s">
        <v>52</v>
      </c>
      <c r="D1143" s="4" t="s">
        <v>3404</v>
      </c>
      <c r="E1143" s="4">
        <v>3421</v>
      </c>
      <c r="F1143" s="4">
        <v>1843.33</v>
      </c>
      <c r="G1143" s="4">
        <v>95516</v>
      </c>
      <c r="H1143" s="4">
        <v>2849</v>
      </c>
      <c r="I1143" s="4">
        <v>35836</v>
      </c>
      <c r="J1143" s="4">
        <v>4278</v>
      </c>
      <c r="K1143" s="4">
        <v>49473</v>
      </c>
      <c r="L1143" s="4">
        <v>127</v>
      </c>
      <c r="M1143" s="4">
        <v>38812</v>
      </c>
      <c r="N1143" s="5">
        <v>40.63402990074961</v>
      </c>
      <c r="O1143" s="4">
        <v>95516</v>
      </c>
      <c r="P1143" s="4">
        <v>17735</v>
      </c>
      <c r="Q1143" s="4">
        <v>3562</v>
      </c>
      <c r="R1143" s="4">
        <v>41535</v>
      </c>
      <c r="S1143" s="4">
        <v>29745</v>
      </c>
      <c r="T1143" s="4">
        <v>782</v>
      </c>
      <c r="U1143" s="4">
        <v>0</v>
      </c>
      <c r="V1143" s="4">
        <v>71280</v>
      </c>
      <c r="W1143" s="5">
        <v>74.626240629842115</v>
      </c>
      <c r="X1143" s="5">
        <v>36.369999999999997</v>
      </c>
    </row>
    <row r="1144" spans="1:24" ht="12.75" customHeight="1">
      <c r="A1144" s="4" t="s">
        <v>2275</v>
      </c>
      <c r="B1144" s="4" t="s">
        <v>5636</v>
      </c>
      <c r="C1144" s="4" t="s">
        <v>52</v>
      </c>
      <c r="D1144" s="4" t="s">
        <v>3404</v>
      </c>
      <c r="E1144" s="4">
        <v>6938</v>
      </c>
      <c r="F1144" s="4">
        <v>1209.54</v>
      </c>
      <c r="G1144" s="4">
        <v>95516</v>
      </c>
      <c r="H1144" s="4">
        <v>2849</v>
      </c>
      <c r="I1144" s="4">
        <v>35836</v>
      </c>
      <c r="J1144" s="4">
        <v>4278</v>
      </c>
      <c r="K1144" s="4">
        <v>49473</v>
      </c>
      <c r="L1144" s="4">
        <v>127</v>
      </c>
      <c r="M1144" s="4">
        <v>38812</v>
      </c>
      <c r="N1144" s="5">
        <v>40.63402990074961</v>
      </c>
      <c r="O1144" s="4">
        <v>95516</v>
      </c>
      <c r="P1144" s="4">
        <v>17735</v>
      </c>
      <c r="Q1144" s="4">
        <v>3562</v>
      </c>
      <c r="R1144" s="4">
        <v>41535</v>
      </c>
      <c r="S1144" s="4">
        <v>29745</v>
      </c>
      <c r="T1144" s="4">
        <v>782</v>
      </c>
      <c r="U1144" s="4">
        <v>0</v>
      </c>
      <c r="V1144" s="4">
        <v>71280</v>
      </c>
      <c r="W1144" s="5">
        <v>74.626240629842115</v>
      </c>
      <c r="X1144" s="5">
        <v>36.369999999999997</v>
      </c>
    </row>
    <row r="1145" spans="1:24" ht="12.75" customHeight="1">
      <c r="A1145" s="4" t="s">
        <v>2274</v>
      </c>
      <c r="B1145" s="4" t="s">
        <v>5638</v>
      </c>
      <c r="C1145" s="4" t="s">
        <v>52</v>
      </c>
      <c r="D1145" s="4" t="s">
        <v>3404</v>
      </c>
      <c r="E1145" s="4">
        <v>6783</v>
      </c>
      <c r="F1145" s="4">
        <v>223.67</v>
      </c>
      <c r="G1145" s="4">
        <v>95516</v>
      </c>
      <c r="H1145" s="4">
        <v>2849</v>
      </c>
      <c r="I1145" s="4">
        <v>35836</v>
      </c>
      <c r="J1145" s="4">
        <v>4278</v>
      </c>
      <c r="K1145" s="4">
        <v>49473</v>
      </c>
      <c r="L1145" s="4">
        <v>127</v>
      </c>
      <c r="M1145" s="4">
        <v>38812</v>
      </c>
      <c r="N1145" s="5">
        <v>40.63402990074961</v>
      </c>
      <c r="O1145" s="4">
        <v>95516</v>
      </c>
      <c r="P1145" s="4">
        <v>17735</v>
      </c>
      <c r="Q1145" s="4">
        <v>3562</v>
      </c>
      <c r="R1145" s="4">
        <v>41535</v>
      </c>
      <c r="S1145" s="4">
        <v>29745</v>
      </c>
      <c r="T1145" s="4">
        <v>782</v>
      </c>
      <c r="U1145" s="4">
        <v>0</v>
      </c>
      <c r="V1145" s="4">
        <v>71280</v>
      </c>
      <c r="W1145" s="5">
        <v>74.626240629842115</v>
      </c>
      <c r="X1145" s="5">
        <v>36.369999999999997</v>
      </c>
    </row>
    <row r="1146" spans="1:24" ht="12.75" customHeight="1">
      <c r="A1146" s="4" t="s">
        <v>2273</v>
      </c>
      <c r="B1146" s="4" t="s">
        <v>5640</v>
      </c>
      <c r="C1146" s="4" t="s">
        <v>52</v>
      </c>
      <c r="D1146" s="4" t="s">
        <v>3404</v>
      </c>
      <c r="E1146" s="4">
        <v>7174</v>
      </c>
      <c r="F1146" s="4">
        <v>593.47</v>
      </c>
      <c r="G1146" s="4">
        <v>95516</v>
      </c>
      <c r="H1146" s="4">
        <v>2849</v>
      </c>
      <c r="I1146" s="4">
        <v>35836</v>
      </c>
      <c r="J1146" s="4">
        <v>4278</v>
      </c>
      <c r="K1146" s="4">
        <v>49473</v>
      </c>
      <c r="L1146" s="4">
        <v>127</v>
      </c>
      <c r="M1146" s="4">
        <v>38812</v>
      </c>
      <c r="N1146" s="5">
        <v>40.63402990074961</v>
      </c>
      <c r="O1146" s="4">
        <v>95516</v>
      </c>
      <c r="P1146" s="4">
        <v>17735</v>
      </c>
      <c r="Q1146" s="4">
        <v>3562</v>
      </c>
      <c r="R1146" s="4">
        <v>41535</v>
      </c>
      <c r="S1146" s="4">
        <v>29745</v>
      </c>
      <c r="T1146" s="4">
        <v>782</v>
      </c>
      <c r="U1146" s="4">
        <v>0</v>
      </c>
      <c r="V1146" s="4">
        <v>71280</v>
      </c>
      <c r="W1146" s="5">
        <v>74.626240629842115</v>
      </c>
      <c r="X1146" s="5">
        <v>36.369999999999997</v>
      </c>
    </row>
    <row r="1147" spans="1:24" ht="12.75" customHeight="1">
      <c r="A1147" s="4" t="s">
        <v>2272</v>
      </c>
      <c r="B1147" s="4" t="s">
        <v>5642</v>
      </c>
      <c r="C1147" s="4" t="s">
        <v>52</v>
      </c>
      <c r="D1147" s="4" t="s">
        <v>3404</v>
      </c>
      <c r="E1147" s="4">
        <v>4837</v>
      </c>
      <c r="F1147" s="4">
        <v>586.17999999999995</v>
      </c>
      <c r="G1147" s="4">
        <v>95516</v>
      </c>
      <c r="H1147" s="4">
        <v>2849</v>
      </c>
      <c r="I1147" s="4">
        <v>35836</v>
      </c>
      <c r="J1147" s="4">
        <v>4278</v>
      </c>
      <c r="K1147" s="4">
        <v>49473</v>
      </c>
      <c r="L1147" s="4">
        <v>127</v>
      </c>
      <c r="M1147" s="4">
        <v>38812</v>
      </c>
      <c r="N1147" s="5">
        <v>40.63402990074961</v>
      </c>
      <c r="O1147" s="4">
        <v>95516</v>
      </c>
      <c r="P1147" s="4">
        <v>17735</v>
      </c>
      <c r="Q1147" s="4">
        <v>3562</v>
      </c>
      <c r="R1147" s="4">
        <v>41535</v>
      </c>
      <c r="S1147" s="4">
        <v>29745</v>
      </c>
      <c r="T1147" s="4">
        <v>782</v>
      </c>
      <c r="U1147" s="4">
        <v>0</v>
      </c>
      <c r="V1147" s="4">
        <v>71280</v>
      </c>
      <c r="W1147" s="5">
        <v>74.626240629842115</v>
      </c>
      <c r="X1147" s="5">
        <v>36.369999999999997</v>
      </c>
    </row>
    <row r="1148" spans="1:24" ht="12.75" customHeight="1">
      <c r="A1148" s="4" t="s">
        <v>2271</v>
      </c>
      <c r="B1148" s="4" t="s">
        <v>5644</v>
      </c>
      <c r="C1148" s="4" t="s">
        <v>52</v>
      </c>
      <c r="D1148" s="4" t="s">
        <v>3404</v>
      </c>
      <c r="E1148" s="4">
        <v>3232</v>
      </c>
      <c r="F1148" s="4">
        <v>1145.9000000000001</v>
      </c>
      <c r="G1148" s="4">
        <v>95516</v>
      </c>
      <c r="H1148" s="4">
        <v>2849</v>
      </c>
      <c r="I1148" s="4">
        <v>35836</v>
      </c>
      <c r="J1148" s="4">
        <v>4278</v>
      </c>
      <c r="K1148" s="4">
        <v>49473</v>
      </c>
      <c r="L1148" s="4">
        <v>127</v>
      </c>
      <c r="M1148" s="4">
        <v>38812</v>
      </c>
      <c r="N1148" s="5">
        <v>40.63402990074961</v>
      </c>
      <c r="O1148" s="4">
        <v>95516</v>
      </c>
      <c r="P1148" s="4">
        <v>17735</v>
      </c>
      <c r="Q1148" s="4">
        <v>3562</v>
      </c>
      <c r="R1148" s="4">
        <v>41535</v>
      </c>
      <c r="S1148" s="4">
        <v>29745</v>
      </c>
      <c r="T1148" s="4">
        <v>782</v>
      </c>
      <c r="U1148" s="4">
        <v>0</v>
      </c>
      <c r="V1148" s="4">
        <v>71280</v>
      </c>
      <c r="W1148" s="5">
        <v>74.626240629842115</v>
      </c>
      <c r="X1148" s="5">
        <v>36.369999999999997</v>
      </c>
    </row>
    <row r="1149" spans="1:24" ht="12.75" customHeight="1">
      <c r="A1149" s="4" t="s">
        <v>2270</v>
      </c>
      <c r="B1149" s="4" t="s">
        <v>5646</v>
      </c>
      <c r="C1149" s="4" t="s">
        <v>52</v>
      </c>
      <c r="D1149" s="4" t="s">
        <v>3404</v>
      </c>
      <c r="E1149" s="4">
        <v>6627</v>
      </c>
      <c r="F1149" s="4">
        <v>1036.05</v>
      </c>
      <c r="G1149" s="4">
        <v>95516</v>
      </c>
      <c r="H1149" s="4">
        <v>2849</v>
      </c>
      <c r="I1149" s="4">
        <v>35836</v>
      </c>
      <c r="J1149" s="4">
        <v>4278</v>
      </c>
      <c r="K1149" s="4">
        <v>49473</v>
      </c>
      <c r="L1149" s="4">
        <v>127</v>
      </c>
      <c r="M1149" s="4">
        <v>38812</v>
      </c>
      <c r="N1149" s="5">
        <v>40.63402990074961</v>
      </c>
      <c r="O1149" s="4">
        <v>95516</v>
      </c>
      <c r="P1149" s="4">
        <v>17735</v>
      </c>
      <c r="Q1149" s="4">
        <v>3562</v>
      </c>
      <c r="R1149" s="4">
        <v>41535</v>
      </c>
      <c r="S1149" s="4">
        <v>29745</v>
      </c>
      <c r="T1149" s="4">
        <v>782</v>
      </c>
      <c r="U1149" s="4">
        <v>0</v>
      </c>
      <c r="V1149" s="4">
        <v>71280</v>
      </c>
      <c r="W1149" s="5">
        <v>74.626240629842115</v>
      </c>
      <c r="X1149" s="5">
        <v>36.369999999999997</v>
      </c>
    </row>
    <row r="1150" spans="1:24" ht="12.75" customHeight="1">
      <c r="A1150" s="4" t="s">
        <v>2269</v>
      </c>
      <c r="B1150" s="4" t="s">
        <v>5648</v>
      </c>
      <c r="C1150" s="4" t="s">
        <v>52</v>
      </c>
      <c r="D1150" s="4" t="s">
        <v>3404</v>
      </c>
      <c r="E1150" s="4">
        <v>6081</v>
      </c>
      <c r="F1150" s="4">
        <v>1413.46</v>
      </c>
      <c r="G1150" s="4">
        <v>95516</v>
      </c>
      <c r="H1150" s="4">
        <v>2849</v>
      </c>
      <c r="I1150" s="4">
        <v>35836</v>
      </c>
      <c r="J1150" s="4">
        <v>4278</v>
      </c>
      <c r="K1150" s="4">
        <v>49473</v>
      </c>
      <c r="L1150" s="4">
        <v>127</v>
      </c>
      <c r="M1150" s="4">
        <v>38812</v>
      </c>
      <c r="N1150" s="5">
        <v>40.63402990074961</v>
      </c>
      <c r="O1150" s="4">
        <v>95516</v>
      </c>
      <c r="P1150" s="4">
        <v>17735</v>
      </c>
      <c r="Q1150" s="4">
        <v>3562</v>
      </c>
      <c r="R1150" s="4">
        <v>41535</v>
      </c>
      <c r="S1150" s="4">
        <v>29745</v>
      </c>
      <c r="T1150" s="4">
        <v>782</v>
      </c>
      <c r="U1150" s="4">
        <v>0</v>
      </c>
      <c r="V1150" s="4">
        <v>71280</v>
      </c>
      <c r="W1150" s="5">
        <v>74.626240629842115</v>
      </c>
      <c r="X1150" s="5">
        <v>36.369999999999997</v>
      </c>
    </row>
    <row r="1151" spans="1:24" ht="12.75" customHeight="1">
      <c r="A1151" s="4" t="s">
        <v>2268</v>
      </c>
      <c r="B1151" s="4" t="s">
        <v>5649</v>
      </c>
      <c r="C1151" s="4" t="s">
        <v>52</v>
      </c>
      <c r="D1151" s="4" t="s">
        <v>3404</v>
      </c>
      <c r="E1151" s="4">
        <v>4674</v>
      </c>
      <c r="F1151" s="4">
        <v>607.08000000000004</v>
      </c>
      <c r="G1151" s="4">
        <v>95516</v>
      </c>
      <c r="H1151" s="4">
        <v>2849</v>
      </c>
      <c r="I1151" s="4">
        <v>35836</v>
      </c>
      <c r="J1151" s="4">
        <v>4278</v>
      </c>
      <c r="K1151" s="4">
        <v>49473</v>
      </c>
      <c r="L1151" s="4">
        <v>127</v>
      </c>
      <c r="M1151" s="4">
        <v>38812</v>
      </c>
      <c r="N1151" s="5">
        <v>40.63402990074961</v>
      </c>
      <c r="O1151" s="4">
        <v>95516</v>
      </c>
      <c r="P1151" s="4">
        <v>17735</v>
      </c>
      <c r="Q1151" s="4">
        <v>3562</v>
      </c>
      <c r="R1151" s="4">
        <v>41535</v>
      </c>
      <c r="S1151" s="4">
        <v>29745</v>
      </c>
      <c r="T1151" s="4">
        <v>782</v>
      </c>
      <c r="U1151" s="4">
        <v>0</v>
      </c>
      <c r="V1151" s="4">
        <v>71280</v>
      </c>
      <c r="W1151" s="5">
        <v>74.626240629842115</v>
      </c>
      <c r="X1151" s="5">
        <v>36.369999999999997</v>
      </c>
    </row>
    <row r="1152" spans="1:24" ht="12.75" customHeight="1">
      <c r="A1152" s="4" t="s">
        <v>2267</v>
      </c>
      <c r="B1152" s="4" t="s">
        <v>4718</v>
      </c>
      <c r="C1152" s="4" t="s">
        <v>52</v>
      </c>
      <c r="D1152" s="4" t="s">
        <v>3404</v>
      </c>
      <c r="E1152" s="4">
        <v>4229</v>
      </c>
      <c r="F1152" s="4">
        <v>830.2</v>
      </c>
      <c r="G1152" s="4">
        <v>95516</v>
      </c>
      <c r="H1152" s="4">
        <v>2849</v>
      </c>
      <c r="I1152" s="4">
        <v>35836</v>
      </c>
      <c r="J1152" s="4">
        <v>4278</v>
      </c>
      <c r="K1152" s="4">
        <v>49473</v>
      </c>
      <c r="L1152" s="4">
        <v>127</v>
      </c>
      <c r="M1152" s="4">
        <v>38812</v>
      </c>
      <c r="N1152" s="5">
        <v>40.63402990074961</v>
      </c>
      <c r="O1152" s="4">
        <v>95516</v>
      </c>
      <c r="P1152" s="4">
        <v>17735</v>
      </c>
      <c r="Q1152" s="4">
        <v>3562</v>
      </c>
      <c r="R1152" s="4">
        <v>41535</v>
      </c>
      <c r="S1152" s="4">
        <v>29745</v>
      </c>
      <c r="T1152" s="4">
        <v>782</v>
      </c>
      <c r="U1152" s="4">
        <v>0</v>
      </c>
      <c r="V1152" s="4">
        <v>71280</v>
      </c>
      <c r="W1152" s="5">
        <v>74.626240629842115</v>
      </c>
      <c r="X1152" s="5">
        <v>36.369999999999997</v>
      </c>
    </row>
    <row r="1153" spans="1:24" ht="12.75" customHeight="1">
      <c r="A1153" s="4" t="s">
        <v>2266</v>
      </c>
      <c r="B1153" s="4" t="s">
        <v>5651</v>
      </c>
      <c r="C1153" s="4" t="s">
        <v>52</v>
      </c>
      <c r="D1153" s="4" t="s">
        <v>3404</v>
      </c>
      <c r="E1153" s="4">
        <v>5850</v>
      </c>
      <c r="F1153" s="4">
        <v>530.67999999999995</v>
      </c>
      <c r="G1153" s="4">
        <v>95516</v>
      </c>
      <c r="H1153" s="4">
        <v>2849</v>
      </c>
      <c r="I1153" s="4">
        <v>35836</v>
      </c>
      <c r="J1153" s="4">
        <v>4278</v>
      </c>
      <c r="K1153" s="4">
        <v>49473</v>
      </c>
      <c r="L1153" s="4">
        <v>127</v>
      </c>
      <c r="M1153" s="4">
        <v>38812</v>
      </c>
      <c r="N1153" s="5">
        <v>40.63402990074961</v>
      </c>
      <c r="O1153" s="4">
        <v>95516</v>
      </c>
      <c r="P1153" s="4">
        <v>17735</v>
      </c>
      <c r="Q1153" s="4">
        <v>3562</v>
      </c>
      <c r="R1153" s="4">
        <v>41535</v>
      </c>
      <c r="S1153" s="4">
        <v>29745</v>
      </c>
      <c r="T1153" s="4">
        <v>782</v>
      </c>
      <c r="U1153" s="4">
        <v>0</v>
      </c>
      <c r="V1153" s="4">
        <v>71280</v>
      </c>
      <c r="W1153" s="5">
        <v>74.626240629842115</v>
      </c>
      <c r="X1153" s="5">
        <v>36.369999999999997</v>
      </c>
    </row>
    <row r="1154" spans="1:24" ht="12.75" customHeight="1">
      <c r="A1154" s="4" t="s">
        <v>2265</v>
      </c>
      <c r="B1154" s="4" t="s">
        <v>5653</v>
      </c>
      <c r="C1154" s="4" t="s">
        <v>52</v>
      </c>
      <c r="D1154" s="4" t="s">
        <v>3404</v>
      </c>
      <c r="E1154" s="4">
        <v>3583</v>
      </c>
      <c r="F1154" s="4">
        <v>834.78</v>
      </c>
      <c r="G1154" s="4">
        <v>95516</v>
      </c>
      <c r="H1154" s="4">
        <v>2849</v>
      </c>
      <c r="I1154" s="4">
        <v>35836</v>
      </c>
      <c r="J1154" s="4">
        <v>4278</v>
      </c>
      <c r="K1154" s="4">
        <v>49473</v>
      </c>
      <c r="L1154" s="4">
        <v>127</v>
      </c>
      <c r="M1154" s="4">
        <v>38812</v>
      </c>
      <c r="N1154" s="5">
        <v>40.63402990074961</v>
      </c>
      <c r="O1154" s="4">
        <v>95516</v>
      </c>
      <c r="P1154" s="4">
        <v>17735</v>
      </c>
      <c r="Q1154" s="4">
        <v>3562</v>
      </c>
      <c r="R1154" s="4">
        <v>41535</v>
      </c>
      <c r="S1154" s="4">
        <v>29745</v>
      </c>
      <c r="T1154" s="4">
        <v>782</v>
      </c>
      <c r="U1154" s="4">
        <v>0</v>
      </c>
      <c r="V1154" s="4">
        <v>71280</v>
      </c>
      <c r="W1154" s="5">
        <v>74.626240629842115</v>
      </c>
      <c r="X1154" s="5">
        <v>36.369999999999997</v>
      </c>
    </row>
    <row r="1155" spans="1:24" ht="12.75" customHeight="1">
      <c r="A1155" s="4" t="s">
        <v>2264</v>
      </c>
      <c r="B1155" s="4" t="s">
        <v>5655</v>
      </c>
      <c r="C1155" s="4" t="s">
        <v>52</v>
      </c>
      <c r="D1155" s="4" t="s">
        <v>3404</v>
      </c>
      <c r="E1155" s="4">
        <v>6620</v>
      </c>
      <c r="F1155" s="4">
        <v>547.92999999999995</v>
      </c>
      <c r="G1155" s="4">
        <v>95516</v>
      </c>
      <c r="H1155" s="4">
        <v>2849</v>
      </c>
      <c r="I1155" s="4">
        <v>35836</v>
      </c>
      <c r="J1155" s="4">
        <v>4278</v>
      </c>
      <c r="K1155" s="4">
        <v>49473</v>
      </c>
      <c r="L1155" s="4">
        <v>127</v>
      </c>
      <c r="M1155" s="4">
        <v>38812</v>
      </c>
      <c r="N1155" s="5">
        <v>40.63402990074961</v>
      </c>
      <c r="O1155" s="4">
        <v>95516</v>
      </c>
      <c r="P1155" s="4">
        <v>17735</v>
      </c>
      <c r="Q1155" s="4">
        <v>3562</v>
      </c>
      <c r="R1155" s="4">
        <v>41535</v>
      </c>
      <c r="S1155" s="4">
        <v>29745</v>
      </c>
      <c r="T1155" s="4">
        <v>782</v>
      </c>
      <c r="U1155" s="4">
        <v>0</v>
      </c>
      <c r="V1155" s="4">
        <v>71280</v>
      </c>
      <c r="W1155" s="5">
        <v>74.626240629842115</v>
      </c>
      <c r="X1155" s="5">
        <v>36.369999999999997</v>
      </c>
    </row>
    <row r="1156" spans="1:24" ht="12.75" customHeight="1">
      <c r="A1156" s="4" t="s">
        <v>2263</v>
      </c>
      <c r="B1156" s="4" t="s">
        <v>5657</v>
      </c>
      <c r="C1156" s="4" t="s">
        <v>52</v>
      </c>
      <c r="D1156" s="4" t="s">
        <v>3404</v>
      </c>
      <c r="E1156" s="4">
        <v>9772</v>
      </c>
      <c r="F1156" s="4">
        <v>240.96</v>
      </c>
      <c r="G1156" s="4">
        <v>95516</v>
      </c>
      <c r="H1156" s="4">
        <v>2849</v>
      </c>
      <c r="I1156" s="4">
        <v>35836</v>
      </c>
      <c r="J1156" s="4">
        <v>4278</v>
      </c>
      <c r="K1156" s="4">
        <v>49473</v>
      </c>
      <c r="L1156" s="4">
        <v>127</v>
      </c>
      <c r="M1156" s="4">
        <v>38812</v>
      </c>
      <c r="N1156" s="5">
        <v>40.63402990074961</v>
      </c>
      <c r="O1156" s="4">
        <v>95516</v>
      </c>
      <c r="P1156" s="4">
        <v>17735</v>
      </c>
      <c r="Q1156" s="4">
        <v>3562</v>
      </c>
      <c r="R1156" s="4">
        <v>41535</v>
      </c>
      <c r="S1156" s="4">
        <v>29745</v>
      </c>
      <c r="T1156" s="4">
        <v>782</v>
      </c>
      <c r="U1156" s="4">
        <v>0</v>
      </c>
      <c r="V1156" s="4">
        <v>71280</v>
      </c>
      <c r="W1156" s="5">
        <v>74.626240629842115</v>
      </c>
      <c r="X1156" s="5">
        <v>36.369999999999997</v>
      </c>
    </row>
    <row r="1157" spans="1:24" ht="12.75" customHeight="1">
      <c r="A1157" s="4" t="s">
        <v>2262</v>
      </c>
      <c r="B1157" s="4" t="s">
        <v>5659</v>
      </c>
      <c r="C1157" s="4" t="s">
        <v>52</v>
      </c>
      <c r="D1157" s="4" t="s">
        <v>3404</v>
      </c>
      <c r="E1157" s="4">
        <v>5588</v>
      </c>
      <c r="F1157" s="4">
        <v>790.19</v>
      </c>
      <c r="G1157" s="4">
        <v>95516</v>
      </c>
      <c r="H1157" s="4">
        <v>2849</v>
      </c>
      <c r="I1157" s="4">
        <v>35836</v>
      </c>
      <c r="J1157" s="4">
        <v>4278</v>
      </c>
      <c r="K1157" s="4">
        <v>49473</v>
      </c>
      <c r="L1157" s="4">
        <v>127</v>
      </c>
      <c r="M1157" s="4">
        <v>38812</v>
      </c>
      <c r="N1157" s="5">
        <v>40.63402990074961</v>
      </c>
      <c r="O1157" s="4">
        <v>95516</v>
      </c>
      <c r="P1157" s="4">
        <v>17735</v>
      </c>
      <c r="Q1157" s="4">
        <v>3562</v>
      </c>
      <c r="R1157" s="4">
        <v>41535</v>
      </c>
      <c r="S1157" s="4">
        <v>29745</v>
      </c>
      <c r="T1157" s="4">
        <v>782</v>
      </c>
      <c r="U1157" s="4">
        <v>0</v>
      </c>
      <c r="V1157" s="4">
        <v>71280</v>
      </c>
      <c r="W1157" s="5">
        <v>74.626240629842115</v>
      </c>
      <c r="X1157" s="5">
        <v>36.369999999999997</v>
      </c>
    </row>
    <row r="1158" spans="1:24" ht="12.75" customHeight="1">
      <c r="A1158" s="4" t="s">
        <v>2261</v>
      </c>
      <c r="B1158" s="4" t="s">
        <v>5661</v>
      </c>
      <c r="C1158" s="4" t="s">
        <v>52</v>
      </c>
      <c r="D1158" s="4" t="s">
        <v>3404</v>
      </c>
      <c r="E1158" s="4">
        <v>5001</v>
      </c>
      <c r="F1158" s="4">
        <v>1661.01</v>
      </c>
      <c r="G1158" s="4">
        <v>95516</v>
      </c>
      <c r="H1158" s="4">
        <v>2849</v>
      </c>
      <c r="I1158" s="4">
        <v>35836</v>
      </c>
      <c r="J1158" s="4">
        <v>4278</v>
      </c>
      <c r="K1158" s="4">
        <v>49473</v>
      </c>
      <c r="L1158" s="4">
        <v>127</v>
      </c>
      <c r="M1158" s="4">
        <v>38812</v>
      </c>
      <c r="N1158" s="5">
        <v>40.63402990074961</v>
      </c>
      <c r="O1158" s="4">
        <v>95516</v>
      </c>
      <c r="P1158" s="4">
        <v>17735</v>
      </c>
      <c r="Q1158" s="4">
        <v>3562</v>
      </c>
      <c r="R1158" s="4">
        <v>41535</v>
      </c>
      <c r="S1158" s="4">
        <v>29745</v>
      </c>
      <c r="T1158" s="4">
        <v>782</v>
      </c>
      <c r="U1158" s="4">
        <v>0</v>
      </c>
      <c r="V1158" s="4">
        <v>71280</v>
      </c>
      <c r="W1158" s="5">
        <v>74.626240629842115</v>
      </c>
      <c r="X1158" s="5">
        <v>36.369999999999997</v>
      </c>
    </row>
    <row r="1159" spans="1:24" ht="12.75" customHeight="1">
      <c r="A1159" s="4" t="s">
        <v>2260</v>
      </c>
      <c r="B1159" s="4" t="s">
        <v>5663</v>
      </c>
      <c r="C1159" s="4" t="s">
        <v>52</v>
      </c>
      <c r="D1159" s="4" t="s">
        <v>3404</v>
      </c>
      <c r="E1159" s="4">
        <v>6151</v>
      </c>
      <c r="F1159" s="4">
        <v>982.74</v>
      </c>
      <c r="G1159" s="4">
        <v>95516</v>
      </c>
      <c r="H1159" s="4">
        <v>2849</v>
      </c>
      <c r="I1159" s="4">
        <v>35836</v>
      </c>
      <c r="J1159" s="4">
        <v>4278</v>
      </c>
      <c r="K1159" s="4">
        <v>49473</v>
      </c>
      <c r="L1159" s="4">
        <v>127</v>
      </c>
      <c r="M1159" s="4">
        <v>38812</v>
      </c>
      <c r="N1159" s="5">
        <v>40.63402990074961</v>
      </c>
      <c r="O1159" s="4">
        <v>95516</v>
      </c>
      <c r="P1159" s="4">
        <v>17735</v>
      </c>
      <c r="Q1159" s="4">
        <v>3562</v>
      </c>
      <c r="R1159" s="4">
        <v>41535</v>
      </c>
      <c r="S1159" s="4">
        <v>29745</v>
      </c>
      <c r="T1159" s="4">
        <v>782</v>
      </c>
      <c r="U1159" s="4">
        <v>0</v>
      </c>
      <c r="V1159" s="4">
        <v>71280</v>
      </c>
      <c r="W1159" s="5">
        <v>74.626240629842115</v>
      </c>
      <c r="X1159" s="5">
        <v>36.369999999999997</v>
      </c>
    </row>
    <row r="1160" spans="1:24" ht="12.75" customHeight="1">
      <c r="A1160" s="4" t="s">
        <v>2259</v>
      </c>
      <c r="B1160" s="4" t="s">
        <v>5665</v>
      </c>
      <c r="C1160" s="4" t="s">
        <v>52</v>
      </c>
      <c r="D1160" s="4" t="s">
        <v>3404</v>
      </c>
      <c r="E1160" s="4">
        <v>5159</v>
      </c>
      <c r="F1160" s="4">
        <v>644.21</v>
      </c>
      <c r="G1160" s="4">
        <v>95516</v>
      </c>
      <c r="H1160" s="4">
        <v>2849</v>
      </c>
      <c r="I1160" s="4">
        <v>35836</v>
      </c>
      <c r="J1160" s="4">
        <v>4278</v>
      </c>
      <c r="K1160" s="4">
        <v>49473</v>
      </c>
      <c r="L1160" s="4">
        <v>127</v>
      </c>
      <c r="M1160" s="4">
        <v>38812</v>
      </c>
      <c r="N1160" s="5">
        <v>40.63402990074961</v>
      </c>
      <c r="O1160" s="4">
        <v>95516</v>
      </c>
      <c r="P1160" s="4">
        <v>17735</v>
      </c>
      <c r="Q1160" s="4">
        <v>3562</v>
      </c>
      <c r="R1160" s="4">
        <v>41535</v>
      </c>
      <c r="S1160" s="4">
        <v>29745</v>
      </c>
      <c r="T1160" s="4">
        <v>782</v>
      </c>
      <c r="U1160" s="4">
        <v>0</v>
      </c>
      <c r="V1160" s="4">
        <v>71280</v>
      </c>
      <c r="W1160" s="5">
        <v>74.626240629842115</v>
      </c>
      <c r="X1160" s="5">
        <v>36.369999999999997</v>
      </c>
    </row>
    <row r="1161" spans="1:24" ht="12.75" customHeight="1">
      <c r="A1161" s="4" t="s">
        <v>2258</v>
      </c>
      <c r="B1161" s="4" t="s">
        <v>5667</v>
      </c>
      <c r="C1161" s="4" t="s">
        <v>52</v>
      </c>
      <c r="D1161" s="4" t="s">
        <v>3404</v>
      </c>
      <c r="E1161" s="4">
        <v>6995</v>
      </c>
      <c r="F1161" s="4">
        <v>1296</v>
      </c>
      <c r="G1161" s="4">
        <v>95516</v>
      </c>
      <c r="H1161" s="4">
        <v>2849</v>
      </c>
      <c r="I1161" s="4">
        <v>35836</v>
      </c>
      <c r="J1161" s="4">
        <v>4278</v>
      </c>
      <c r="K1161" s="4">
        <v>49473</v>
      </c>
      <c r="L1161" s="4">
        <v>127</v>
      </c>
      <c r="M1161" s="4">
        <v>38812</v>
      </c>
      <c r="N1161" s="5">
        <v>40.63402990074961</v>
      </c>
      <c r="O1161" s="4">
        <v>95516</v>
      </c>
      <c r="P1161" s="4">
        <v>17735</v>
      </c>
      <c r="Q1161" s="4">
        <v>3562</v>
      </c>
      <c r="R1161" s="4">
        <v>41535</v>
      </c>
      <c r="S1161" s="4">
        <v>29745</v>
      </c>
      <c r="T1161" s="4">
        <v>782</v>
      </c>
      <c r="U1161" s="4">
        <v>0</v>
      </c>
      <c r="V1161" s="4">
        <v>71280</v>
      </c>
      <c r="W1161" s="5">
        <v>74.626240629842115</v>
      </c>
      <c r="X1161" s="5">
        <v>36.369999999999997</v>
      </c>
    </row>
    <row r="1162" spans="1:24" ht="12.75" customHeight="1">
      <c r="A1162" s="4" t="s">
        <v>5668</v>
      </c>
      <c r="B1162" s="4" t="s">
        <v>5670</v>
      </c>
      <c r="C1162" s="4" t="s">
        <v>52</v>
      </c>
      <c r="D1162" s="4" t="s">
        <v>3404</v>
      </c>
      <c r="E1162" s="4">
        <v>2925</v>
      </c>
      <c r="F1162" s="4">
        <v>1711.72</v>
      </c>
      <c r="G1162" s="4">
        <v>95516</v>
      </c>
      <c r="H1162" s="4">
        <v>2849</v>
      </c>
      <c r="I1162" s="4">
        <v>35836</v>
      </c>
      <c r="J1162" s="4">
        <v>4278</v>
      </c>
      <c r="K1162" s="4">
        <v>49473</v>
      </c>
      <c r="L1162" s="4">
        <v>127</v>
      </c>
      <c r="M1162" s="4">
        <v>38812</v>
      </c>
      <c r="N1162" s="5">
        <v>40.63402990074961</v>
      </c>
      <c r="O1162" s="4">
        <v>95516</v>
      </c>
      <c r="P1162" s="4">
        <v>17735</v>
      </c>
      <c r="Q1162" s="4">
        <v>3562</v>
      </c>
      <c r="R1162" s="4">
        <v>41535</v>
      </c>
      <c r="S1162" s="4">
        <v>29745</v>
      </c>
      <c r="T1162" s="4">
        <v>782</v>
      </c>
      <c r="U1162" s="4">
        <v>0</v>
      </c>
      <c r="V1162" s="4">
        <v>71280</v>
      </c>
      <c r="W1162" s="5">
        <v>74.626240629842115</v>
      </c>
      <c r="X1162" s="5">
        <v>36.369999999999997</v>
      </c>
    </row>
    <row r="1163" spans="1:24" ht="12.75" customHeight="1">
      <c r="A1163" s="4" t="s">
        <v>2257</v>
      </c>
      <c r="B1163" s="4" t="s">
        <v>5672</v>
      </c>
      <c r="C1163" s="4" t="s">
        <v>52</v>
      </c>
      <c r="D1163" s="4" t="s">
        <v>3404</v>
      </c>
      <c r="E1163" s="4">
        <v>6668</v>
      </c>
      <c r="F1163" s="4">
        <v>1426.97</v>
      </c>
      <c r="G1163" s="4">
        <v>95516</v>
      </c>
      <c r="H1163" s="4">
        <v>2849</v>
      </c>
      <c r="I1163" s="4">
        <v>35836</v>
      </c>
      <c r="J1163" s="4">
        <v>4278</v>
      </c>
      <c r="K1163" s="4">
        <v>49473</v>
      </c>
      <c r="L1163" s="4">
        <v>127</v>
      </c>
      <c r="M1163" s="4">
        <v>38812</v>
      </c>
      <c r="N1163" s="5">
        <v>40.63402990074961</v>
      </c>
      <c r="O1163" s="4">
        <v>95516</v>
      </c>
      <c r="P1163" s="4">
        <v>17735</v>
      </c>
      <c r="Q1163" s="4">
        <v>3562</v>
      </c>
      <c r="R1163" s="4">
        <v>41535</v>
      </c>
      <c r="S1163" s="4">
        <v>29745</v>
      </c>
      <c r="T1163" s="4">
        <v>782</v>
      </c>
      <c r="U1163" s="4">
        <v>0</v>
      </c>
      <c r="V1163" s="4">
        <v>71280</v>
      </c>
      <c r="W1163" s="5">
        <v>74.626240629842115</v>
      </c>
      <c r="X1163" s="5">
        <v>36.369999999999997</v>
      </c>
    </row>
    <row r="1164" spans="1:24" ht="12.75" customHeight="1">
      <c r="A1164" s="4" t="s">
        <v>2256</v>
      </c>
      <c r="B1164" s="4" t="s">
        <v>5674</v>
      </c>
      <c r="C1164" s="4" t="s">
        <v>52</v>
      </c>
      <c r="D1164" s="4" t="s">
        <v>3404</v>
      </c>
      <c r="E1164" s="4">
        <v>3333</v>
      </c>
      <c r="F1164" s="4">
        <v>1405.8</v>
      </c>
      <c r="G1164" s="4">
        <v>95516</v>
      </c>
      <c r="H1164" s="4">
        <v>2849</v>
      </c>
      <c r="I1164" s="4">
        <v>35836</v>
      </c>
      <c r="J1164" s="4">
        <v>4278</v>
      </c>
      <c r="K1164" s="4">
        <v>49473</v>
      </c>
      <c r="L1164" s="4">
        <v>127</v>
      </c>
      <c r="M1164" s="4">
        <v>38812</v>
      </c>
      <c r="N1164" s="5">
        <v>40.63402990074961</v>
      </c>
      <c r="O1164" s="4">
        <v>95516</v>
      </c>
      <c r="P1164" s="4">
        <v>17735</v>
      </c>
      <c r="Q1164" s="4">
        <v>3562</v>
      </c>
      <c r="R1164" s="4">
        <v>41535</v>
      </c>
      <c r="S1164" s="4">
        <v>29745</v>
      </c>
      <c r="T1164" s="4">
        <v>782</v>
      </c>
      <c r="U1164" s="4">
        <v>0</v>
      </c>
      <c r="V1164" s="4">
        <v>71280</v>
      </c>
      <c r="W1164" s="5">
        <v>74.626240629842115</v>
      </c>
      <c r="X1164" s="5">
        <v>36.369999999999997</v>
      </c>
    </row>
    <row r="1165" spans="1:24" ht="12.75" customHeight="1">
      <c r="A1165" s="4" t="s">
        <v>2255</v>
      </c>
      <c r="B1165" s="4" t="s">
        <v>5676</v>
      </c>
      <c r="C1165" s="4" t="s">
        <v>52</v>
      </c>
      <c r="D1165" s="4" t="s">
        <v>3404</v>
      </c>
      <c r="E1165" s="4">
        <v>4487</v>
      </c>
      <c r="F1165" s="4">
        <v>727.05</v>
      </c>
      <c r="G1165" s="4">
        <v>95516</v>
      </c>
      <c r="H1165" s="4">
        <v>2849</v>
      </c>
      <c r="I1165" s="4">
        <v>35836</v>
      </c>
      <c r="J1165" s="4">
        <v>4278</v>
      </c>
      <c r="K1165" s="4">
        <v>49473</v>
      </c>
      <c r="L1165" s="4">
        <v>127</v>
      </c>
      <c r="M1165" s="4">
        <v>38812</v>
      </c>
      <c r="N1165" s="5">
        <v>40.63402990074961</v>
      </c>
      <c r="O1165" s="4">
        <v>95516</v>
      </c>
      <c r="P1165" s="4">
        <v>17735</v>
      </c>
      <c r="Q1165" s="4">
        <v>3562</v>
      </c>
      <c r="R1165" s="4">
        <v>41535</v>
      </c>
      <c r="S1165" s="4">
        <v>29745</v>
      </c>
      <c r="T1165" s="4">
        <v>782</v>
      </c>
      <c r="U1165" s="4">
        <v>0</v>
      </c>
      <c r="V1165" s="4">
        <v>71280</v>
      </c>
      <c r="W1165" s="5">
        <v>74.626240629842115</v>
      </c>
      <c r="X1165" s="5">
        <v>36.369999999999997</v>
      </c>
    </row>
    <row r="1166" spans="1:24" ht="12.75" customHeight="1">
      <c r="A1166" s="4" t="s">
        <v>2254</v>
      </c>
      <c r="B1166" s="4" t="s">
        <v>5678</v>
      </c>
      <c r="C1166" s="4" t="s">
        <v>52</v>
      </c>
      <c r="D1166" s="4" t="s">
        <v>3404</v>
      </c>
      <c r="E1166" s="4">
        <v>6718</v>
      </c>
      <c r="F1166" s="4">
        <v>366.42</v>
      </c>
      <c r="G1166" s="4">
        <v>95516</v>
      </c>
      <c r="H1166" s="4">
        <v>2849</v>
      </c>
      <c r="I1166" s="4">
        <v>35836</v>
      </c>
      <c r="J1166" s="4">
        <v>4278</v>
      </c>
      <c r="K1166" s="4">
        <v>49473</v>
      </c>
      <c r="L1166" s="4">
        <v>127</v>
      </c>
      <c r="M1166" s="4">
        <v>38812</v>
      </c>
      <c r="N1166" s="5">
        <v>40.63402990074961</v>
      </c>
      <c r="O1166" s="4">
        <v>95516</v>
      </c>
      <c r="P1166" s="4">
        <v>17735</v>
      </c>
      <c r="Q1166" s="4">
        <v>3562</v>
      </c>
      <c r="R1166" s="4">
        <v>41535</v>
      </c>
      <c r="S1166" s="4">
        <v>29745</v>
      </c>
      <c r="T1166" s="4">
        <v>782</v>
      </c>
      <c r="U1166" s="4">
        <v>0</v>
      </c>
      <c r="V1166" s="4">
        <v>71280</v>
      </c>
      <c r="W1166" s="5">
        <v>74.626240629842115</v>
      </c>
      <c r="X1166" s="5">
        <v>36.369999999999997</v>
      </c>
    </row>
    <row r="1167" spans="1:24" ht="12.75" customHeight="1">
      <c r="A1167" s="4" t="s">
        <v>5679</v>
      </c>
      <c r="B1167" s="4" t="s">
        <v>5681</v>
      </c>
      <c r="C1167" s="4" t="s">
        <v>52</v>
      </c>
      <c r="D1167" s="4" t="s">
        <v>3404</v>
      </c>
      <c r="E1167" s="4">
        <v>6995</v>
      </c>
      <c r="F1167" s="4">
        <v>1144.6500000000001</v>
      </c>
      <c r="G1167" s="4">
        <v>95516</v>
      </c>
      <c r="H1167" s="4">
        <v>2849</v>
      </c>
      <c r="I1167" s="4">
        <v>35836</v>
      </c>
      <c r="J1167" s="4">
        <v>4278</v>
      </c>
      <c r="K1167" s="4">
        <v>49473</v>
      </c>
      <c r="L1167" s="4">
        <v>127</v>
      </c>
      <c r="M1167" s="4">
        <v>38812</v>
      </c>
      <c r="N1167" s="5">
        <v>40.63402990074961</v>
      </c>
      <c r="O1167" s="4">
        <v>95516</v>
      </c>
      <c r="P1167" s="4">
        <v>17735</v>
      </c>
      <c r="Q1167" s="4">
        <v>3562</v>
      </c>
      <c r="R1167" s="4">
        <v>41535</v>
      </c>
      <c r="S1167" s="4">
        <v>29745</v>
      </c>
      <c r="T1167" s="4">
        <v>782</v>
      </c>
      <c r="U1167" s="4">
        <v>0</v>
      </c>
      <c r="V1167" s="4">
        <v>71280</v>
      </c>
      <c r="W1167" s="5">
        <v>74.626240629842115</v>
      </c>
      <c r="X1167" s="5">
        <v>36.369999999999997</v>
      </c>
    </row>
    <row r="1168" spans="1:24" ht="12.75" customHeight="1">
      <c r="A1168" s="4" t="s">
        <v>2253</v>
      </c>
      <c r="B1168" s="4" t="s">
        <v>5683</v>
      </c>
      <c r="C1168" s="4" t="s">
        <v>52</v>
      </c>
      <c r="D1168" s="4" t="s">
        <v>3404</v>
      </c>
      <c r="E1168" s="4">
        <v>4070</v>
      </c>
      <c r="F1168" s="4">
        <v>156.33000000000001</v>
      </c>
      <c r="G1168" s="4">
        <v>95516</v>
      </c>
      <c r="H1168" s="4">
        <v>2849</v>
      </c>
      <c r="I1168" s="4">
        <v>35836</v>
      </c>
      <c r="J1168" s="4">
        <v>4278</v>
      </c>
      <c r="K1168" s="4">
        <v>49473</v>
      </c>
      <c r="L1168" s="4">
        <v>127</v>
      </c>
      <c r="M1168" s="4">
        <v>38812</v>
      </c>
      <c r="N1168" s="5">
        <v>40.63402990074961</v>
      </c>
      <c r="O1168" s="4">
        <v>95516</v>
      </c>
      <c r="P1168" s="4">
        <v>17735</v>
      </c>
      <c r="Q1168" s="4">
        <v>3562</v>
      </c>
      <c r="R1168" s="4">
        <v>41535</v>
      </c>
      <c r="S1168" s="4">
        <v>29745</v>
      </c>
      <c r="T1168" s="4">
        <v>782</v>
      </c>
      <c r="U1168" s="4">
        <v>0</v>
      </c>
      <c r="V1168" s="4">
        <v>71280</v>
      </c>
      <c r="W1168" s="5">
        <v>74.626240629842115</v>
      </c>
      <c r="X1168" s="5">
        <v>36.369999999999997</v>
      </c>
    </row>
    <row r="1169" spans="1:24" ht="12.75" customHeight="1">
      <c r="A1169" s="4" t="s">
        <v>2252</v>
      </c>
      <c r="B1169" s="4" t="s">
        <v>5685</v>
      </c>
      <c r="C1169" s="4" t="s">
        <v>52</v>
      </c>
      <c r="D1169" s="4" t="s">
        <v>3404</v>
      </c>
      <c r="E1169" s="4">
        <v>3266</v>
      </c>
      <c r="F1169" s="4">
        <v>728.66</v>
      </c>
      <c r="G1169" s="4">
        <v>95516</v>
      </c>
      <c r="H1169" s="4">
        <v>2849</v>
      </c>
      <c r="I1169" s="4">
        <v>35836</v>
      </c>
      <c r="J1169" s="4">
        <v>4278</v>
      </c>
      <c r="K1169" s="4">
        <v>49473</v>
      </c>
      <c r="L1169" s="4">
        <v>127</v>
      </c>
      <c r="M1169" s="4">
        <v>38812</v>
      </c>
      <c r="N1169" s="5">
        <v>40.63402990074961</v>
      </c>
      <c r="O1169" s="4">
        <v>95516</v>
      </c>
      <c r="P1169" s="4">
        <v>17735</v>
      </c>
      <c r="Q1169" s="4">
        <v>3562</v>
      </c>
      <c r="R1169" s="4">
        <v>41535</v>
      </c>
      <c r="S1169" s="4">
        <v>29745</v>
      </c>
      <c r="T1169" s="4">
        <v>782</v>
      </c>
      <c r="U1169" s="4">
        <v>0</v>
      </c>
      <c r="V1169" s="4">
        <v>71280</v>
      </c>
      <c r="W1169" s="5">
        <v>74.626240629842115</v>
      </c>
      <c r="X1169" s="5">
        <v>36.369999999999997</v>
      </c>
    </row>
    <row r="1170" spans="1:24" ht="12.75" customHeight="1">
      <c r="A1170" s="4" t="s">
        <v>2251</v>
      </c>
      <c r="B1170" s="4" t="s">
        <v>5687</v>
      </c>
      <c r="C1170" s="4" t="s">
        <v>52</v>
      </c>
      <c r="D1170" s="4" t="s">
        <v>3404</v>
      </c>
      <c r="E1170" s="4">
        <v>6491</v>
      </c>
      <c r="F1170" s="4">
        <v>977.15</v>
      </c>
      <c r="G1170" s="4">
        <v>95516</v>
      </c>
      <c r="H1170" s="4">
        <v>2849</v>
      </c>
      <c r="I1170" s="4">
        <v>35836</v>
      </c>
      <c r="J1170" s="4">
        <v>4278</v>
      </c>
      <c r="K1170" s="4">
        <v>49473</v>
      </c>
      <c r="L1170" s="4">
        <v>127</v>
      </c>
      <c r="M1170" s="4">
        <v>38812</v>
      </c>
      <c r="N1170" s="5">
        <v>40.63402990074961</v>
      </c>
      <c r="O1170" s="4">
        <v>95516</v>
      </c>
      <c r="P1170" s="4">
        <v>17735</v>
      </c>
      <c r="Q1170" s="4">
        <v>3562</v>
      </c>
      <c r="R1170" s="4">
        <v>41535</v>
      </c>
      <c r="S1170" s="4">
        <v>29745</v>
      </c>
      <c r="T1170" s="4">
        <v>782</v>
      </c>
      <c r="U1170" s="4">
        <v>0</v>
      </c>
      <c r="V1170" s="4">
        <v>71280</v>
      </c>
      <c r="W1170" s="5">
        <v>74.626240629842115</v>
      </c>
      <c r="X1170" s="5">
        <v>36.369999999999997</v>
      </c>
    </row>
    <row r="1171" spans="1:24" ht="12.75" customHeight="1">
      <c r="A1171" s="4" t="s">
        <v>2250</v>
      </c>
      <c r="B1171" s="4" t="s">
        <v>5689</v>
      </c>
      <c r="C1171" s="4" t="s">
        <v>52</v>
      </c>
      <c r="D1171" s="4" t="s">
        <v>3404</v>
      </c>
      <c r="E1171" s="4">
        <v>5932</v>
      </c>
      <c r="F1171" s="4">
        <v>2238.79</v>
      </c>
      <c r="G1171" s="4">
        <v>95516</v>
      </c>
      <c r="H1171" s="4">
        <v>2849</v>
      </c>
      <c r="I1171" s="4">
        <v>35836</v>
      </c>
      <c r="J1171" s="4">
        <v>4278</v>
      </c>
      <c r="K1171" s="4">
        <v>49473</v>
      </c>
      <c r="L1171" s="4">
        <v>127</v>
      </c>
      <c r="M1171" s="4">
        <v>38812</v>
      </c>
      <c r="N1171" s="5">
        <v>40.63402990074961</v>
      </c>
      <c r="O1171" s="4">
        <v>95516</v>
      </c>
      <c r="P1171" s="4">
        <v>17735</v>
      </c>
      <c r="Q1171" s="4">
        <v>3562</v>
      </c>
      <c r="R1171" s="4">
        <v>41535</v>
      </c>
      <c r="S1171" s="4">
        <v>29745</v>
      </c>
      <c r="T1171" s="4">
        <v>782</v>
      </c>
      <c r="U1171" s="4">
        <v>0</v>
      </c>
      <c r="V1171" s="4">
        <v>71280</v>
      </c>
      <c r="W1171" s="5">
        <v>74.626240629842115</v>
      </c>
      <c r="X1171" s="5">
        <v>36.369999999999997</v>
      </c>
    </row>
    <row r="1172" spans="1:24" ht="12.75" customHeight="1">
      <c r="A1172" s="4" t="s">
        <v>2249</v>
      </c>
      <c r="B1172" s="4" t="s">
        <v>5691</v>
      </c>
      <c r="C1172" s="4" t="s">
        <v>52</v>
      </c>
      <c r="D1172" s="4" t="s">
        <v>3404</v>
      </c>
      <c r="E1172" s="4">
        <v>7158</v>
      </c>
      <c r="F1172" s="4">
        <v>439.26</v>
      </c>
      <c r="G1172" s="4">
        <v>95516</v>
      </c>
      <c r="H1172" s="4">
        <v>2849</v>
      </c>
      <c r="I1172" s="4">
        <v>35836</v>
      </c>
      <c r="J1172" s="4">
        <v>4278</v>
      </c>
      <c r="K1172" s="4">
        <v>49473</v>
      </c>
      <c r="L1172" s="4">
        <v>127</v>
      </c>
      <c r="M1172" s="4">
        <v>38812</v>
      </c>
      <c r="N1172" s="5">
        <v>40.63402990074961</v>
      </c>
      <c r="O1172" s="4">
        <v>95516</v>
      </c>
      <c r="P1172" s="4">
        <v>17735</v>
      </c>
      <c r="Q1172" s="4">
        <v>3562</v>
      </c>
      <c r="R1172" s="4">
        <v>41535</v>
      </c>
      <c r="S1172" s="4">
        <v>29745</v>
      </c>
      <c r="T1172" s="4">
        <v>782</v>
      </c>
      <c r="U1172" s="4">
        <v>0</v>
      </c>
      <c r="V1172" s="4">
        <v>71280</v>
      </c>
      <c r="W1172" s="5">
        <v>74.626240629842115</v>
      </c>
      <c r="X1172" s="5">
        <v>36.369999999999997</v>
      </c>
    </row>
    <row r="1173" spans="1:24" ht="12.75" customHeight="1">
      <c r="A1173" s="4" t="s">
        <v>2248</v>
      </c>
      <c r="B1173" s="4" t="s">
        <v>5693</v>
      </c>
      <c r="C1173" s="4" t="s">
        <v>52</v>
      </c>
      <c r="D1173" s="4" t="s">
        <v>3404</v>
      </c>
      <c r="E1173" s="4">
        <v>3356</v>
      </c>
      <c r="F1173" s="4">
        <v>1184.05</v>
      </c>
      <c r="G1173" s="4">
        <v>95516</v>
      </c>
      <c r="H1173" s="4">
        <v>2849</v>
      </c>
      <c r="I1173" s="4">
        <v>35836</v>
      </c>
      <c r="J1173" s="4">
        <v>4278</v>
      </c>
      <c r="K1173" s="4">
        <v>49473</v>
      </c>
      <c r="L1173" s="4">
        <v>127</v>
      </c>
      <c r="M1173" s="4">
        <v>38812</v>
      </c>
      <c r="N1173" s="5">
        <v>40.63402990074961</v>
      </c>
      <c r="O1173" s="4">
        <v>95516</v>
      </c>
      <c r="P1173" s="4">
        <v>17735</v>
      </c>
      <c r="Q1173" s="4">
        <v>3562</v>
      </c>
      <c r="R1173" s="4">
        <v>41535</v>
      </c>
      <c r="S1173" s="4">
        <v>29745</v>
      </c>
      <c r="T1173" s="4">
        <v>782</v>
      </c>
      <c r="U1173" s="4">
        <v>0</v>
      </c>
      <c r="V1173" s="4">
        <v>71280</v>
      </c>
      <c r="W1173" s="5">
        <v>74.626240629842115</v>
      </c>
      <c r="X1173" s="5">
        <v>36.369999999999997</v>
      </c>
    </row>
    <row r="1174" spans="1:24" ht="12.75" customHeight="1">
      <c r="A1174" s="4" t="s">
        <v>2247</v>
      </c>
      <c r="B1174" s="4" t="s">
        <v>5695</v>
      </c>
      <c r="C1174" s="4" t="s">
        <v>52</v>
      </c>
      <c r="D1174" s="4" t="s">
        <v>3404</v>
      </c>
      <c r="E1174" s="4">
        <v>3452</v>
      </c>
      <c r="F1174" s="4">
        <v>211.13</v>
      </c>
      <c r="G1174" s="4">
        <v>95516</v>
      </c>
      <c r="H1174" s="4">
        <v>2849</v>
      </c>
      <c r="I1174" s="4">
        <v>35836</v>
      </c>
      <c r="J1174" s="4">
        <v>4278</v>
      </c>
      <c r="K1174" s="4">
        <v>49473</v>
      </c>
      <c r="L1174" s="4">
        <v>127</v>
      </c>
      <c r="M1174" s="4">
        <v>38812</v>
      </c>
      <c r="N1174" s="5">
        <v>40.63402990074961</v>
      </c>
      <c r="O1174" s="4">
        <v>95516</v>
      </c>
      <c r="P1174" s="4">
        <v>17735</v>
      </c>
      <c r="Q1174" s="4">
        <v>3562</v>
      </c>
      <c r="R1174" s="4">
        <v>41535</v>
      </c>
      <c r="S1174" s="4">
        <v>29745</v>
      </c>
      <c r="T1174" s="4">
        <v>782</v>
      </c>
      <c r="U1174" s="4">
        <v>0</v>
      </c>
      <c r="V1174" s="4">
        <v>71280</v>
      </c>
      <c r="W1174" s="5">
        <v>74.626240629842115</v>
      </c>
      <c r="X1174" s="5">
        <v>36.369999999999997</v>
      </c>
    </row>
    <row r="1175" spans="1:24" ht="12.75" customHeight="1">
      <c r="A1175" s="4" t="s">
        <v>2246</v>
      </c>
      <c r="B1175" s="4" t="s">
        <v>5697</v>
      </c>
      <c r="C1175" s="4" t="s">
        <v>52</v>
      </c>
      <c r="D1175" s="4" t="s">
        <v>3404</v>
      </c>
      <c r="E1175" s="4">
        <v>6176</v>
      </c>
      <c r="F1175" s="4">
        <v>1265.8499999999999</v>
      </c>
      <c r="G1175" s="4">
        <v>95516</v>
      </c>
      <c r="H1175" s="4">
        <v>2849</v>
      </c>
      <c r="I1175" s="4">
        <v>35836</v>
      </c>
      <c r="J1175" s="4">
        <v>4278</v>
      </c>
      <c r="K1175" s="4">
        <v>49473</v>
      </c>
      <c r="L1175" s="4">
        <v>127</v>
      </c>
      <c r="M1175" s="4">
        <v>38812</v>
      </c>
      <c r="N1175" s="5">
        <v>40.63402990074961</v>
      </c>
      <c r="O1175" s="4">
        <v>95516</v>
      </c>
      <c r="P1175" s="4">
        <v>17735</v>
      </c>
      <c r="Q1175" s="4">
        <v>3562</v>
      </c>
      <c r="R1175" s="4">
        <v>41535</v>
      </c>
      <c r="S1175" s="4">
        <v>29745</v>
      </c>
      <c r="T1175" s="4">
        <v>782</v>
      </c>
      <c r="U1175" s="4">
        <v>0</v>
      </c>
      <c r="V1175" s="4">
        <v>71280</v>
      </c>
      <c r="W1175" s="5">
        <v>74.626240629842115</v>
      </c>
      <c r="X1175" s="5">
        <v>36.369999999999997</v>
      </c>
    </row>
    <row r="1176" spans="1:24" ht="12.75" customHeight="1">
      <c r="A1176" s="4" t="s">
        <v>2245</v>
      </c>
      <c r="B1176" s="4" t="s">
        <v>5699</v>
      </c>
      <c r="C1176" s="4" t="s">
        <v>52</v>
      </c>
      <c r="D1176" s="4" t="s">
        <v>3404</v>
      </c>
      <c r="E1176" s="4">
        <v>5765</v>
      </c>
      <c r="F1176" s="4">
        <v>504.86</v>
      </c>
      <c r="G1176" s="4">
        <v>95516</v>
      </c>
      <c r="H1176" s="4">
        <v>2849</v>
      </c>
      <c r="I1176" s="4">
        <v>35836</v>
      </c>
      <c r="J1176" s="4">
        <v>4278</v>
      </c>
      <c r="K1176" s="4">
        <v>49473</v>
      </c>
      <c r="L1176" s="4">
        <v>127</v>
      </c>
      <c r="M1176" s="4">
        <v>38812</v>
      </c>
      <c r="N1176" s="5">
        <v>40.63402990074961</v>
      </c>
      <c r="O1176" s="4">
        <v>95516</v>
      </c>
      <c r="P1176" s="4">
        <v>17735</v>
      </c>
      <c r="Q1176" s="4">
        <v>3562</v>
      </c>
      <c r="R1176" s="4">
        <v>41535</v>
      </c>
      <c r="S1176" s="4">
        <v>29745</v>
      </c>
      <c r="T1176" s="4">
        <v>782</v>
      </c>
      <c r="U1176" s="4">
        <v>0</v>
      </c>
      <c r="V1176" s="4">
        <v>71280</v>
      </c>
      <c r="W1176" s="5">
        <v>74.626240629842115</v>
      </c>
      <c r="X1176" s="5">
        <v>36.369999999999997</v>
      </c>
    </row>
    <row r="1177" spans="1:24" ht="12.75" customHeight="1">
      <c r="A1177" s="4" t="s">
        <v>2244</v>
      </c>
      <c r="B1177" s="4" t="s">
        <v>5701</v>
      </c>
      <c r="C1177" s="4" t="s">
        <v>52</v>
      </c>
      <c r="D1177" s="4" t="s">
        <v>3404</v>
      </c>
      <c r="E1177" s="4">
        <v>3095</v>
      </c>
      <c r="F1177" s="4">
        <v>638.12</v>
      </c>
      <c r="G1177" s="4">
        <v>95516</v>
      </c>
      <c r="H1177" s="4">
        <v>2849</v>
      </c>
      <c r="I1177" s="4">
        <v>35836</v>
      </c>
      <c r="J1177" s="4">
        <v>4278</v>
      </c>
      <c r="K1177" s="4">
        <v>49473</v>
      </c>
      <c r="L1177" s="4">
        <v>127</v>
      </c>
      <c r="M1177" s="4">
        <v>38812</v>
      </c>
      <c r="N1177" s="5">
        <v>40.63402990074961</v>
      </c>
      <c r="O1177" s="4">
        <v>95516</v>
      </c>
      <c r="P1177" s="4">
        <v>17735</v>
      </c>
      <c r="Q1177" s="4">
        <v>3562</v>
      </c>
      <c r="R1177" s="4">
        <v>41535</v>
      </c>
      <c r="S1177" s="4">
        <v>29745</v>
      </c>
      <c r="T1177" s="4">
        <v>782</v>
      </c>
      <c r="U1177" s="4">
        <v>0</v>
      </c>
      <c r="V1177" s="4">
        <v>71280</v>
      </c>
      <c r="W1177" s="5">
        <v>74.626240629842115</v>
      </c>
      <c r="X1177" s="5">
        <v>36.369999999999997</v>
      </c>
    </row>
    <row r="1178" spans="1:24" ht="12.75" customHeight="1">
      <c r="A1178" s="4" t="s">
        <v>2243</v>
      </c>
      <c r="B1178" s="4" t="s">
        <v>5703</v>
      </c>
      <c r="C1178" s="4" t="s">
        <v>52</v>
      </c>
      <c r="D1178" s="4" t="s">
        <v>3404</v>
      </c>
      <c r="E1178" s="4">
        <v>4156</v>
      </c>
      <c r="F1178" s="4">
        <v>1178.3</v>
      </c>
      <c r="G1178" s="4">
        <v>95516</v>
      </c>
      <c r="H1178" s="4">
        <v>2849</v>
      </c>
      <c r="I1178" s="4">
        <v>35836</v>
      </c>
      <c r="J1178" s="4">
        <v>4278</v>
      </c>
      <c r="K1178" s="4">
        <v>49473</v>
      </c>
      <c r="L1178" s="4">
        <v>127</v>
      </c>
      <c r="M1178" s="4">
        <v>38812</v>
      </c>
      <c r="N1178" s="5">
        <v>40.63402990074961</v>
      </c>
      <c r="O1178" s="4">
        <v>95516</v>
      </c>
      <c r="P1178" s="4">
        <v>17735</v>
      </c>
      <c r="Q1178" s="4">
        <v>3562</v>
      </c>
      <c r="R1178" s="4">
        <v>41535</v>
      </c>
      <c r="S1178" s="4">
        <v>29745</v>
      </c>
      <c r="T1178" s="4">
        <v>782</v>
      </c>
      <c r="U1178" s="4">
        <v>0</v>
      </c>
      <c r="V1178" s="4">
        <v>71280</v>
      </c>
      <c r="W1178" s="5">
        <v>74.626240629842115</v>
      </c>
      <c r="X1178" s="5">
        <v>36.369999999999997</v>
      </c>
    </row>
    <row r="1179" spans="1:24" ht="12.75" customHeight="1">
      <c r="A1179" s="4" t="s">
        <v>2242</v>
      </c>
      <c r="B1179" s="4" t="s">
        <v>5705</v>
      </c>
      <c r="C1179" s="4" t="s">
        <v>52</v>
      </c>
      <c r="D1179" s="4" t="s">
        <v>3404</v>
      </c>
      <c r="E1179" s="4">
        <v>7173</v>
      </c>
      <c r="F1179" s="4">
        <v>32.85</v>
      </c>
      <c r="G1179" s="4">
        <v>95516</v>
      </c>
      <c r="H1179" s="4">
        <v>2849</v>
      </c>
      <c r="I1179" s="4">
        <v>35836</v>
      </c>
      <c r="J1179" s="4">
        <v>4278</v>
      </c>
      <c r="K1179" s="4">
        <v>49473</v>
      </c>
      <c r="L1179" s="4">
        <v>127</v>
      </c>
      <c r="M1179" s="4">
        <v>38812</v>
      </c>
      <c r="N1179" s="5">
        <v>40.63402990074961</v>
      </c>
      <c r="O1179" s="4">
        <v>95516</v>
      </c>
      <c r="P1179" s="4">
        <v>17735</v>
      </c>
      <c r="Q1179" s="4">
        <v>3562</v>
      </c>
      <c r="R1179" s="4">
        <v>41535</v>
      </c>
      <c r="S1179" s="4">
        <v>29745</v>
      </c>
      <c r="T1179" s="4">
        <v>782</v>
      </c>
      <c r="U1179" s="4">
        <v>0</v>
      </c>
      <c r="V1179" s="4">
        <v>71280</v>
      </c>
      <c r="W1179" s="5">
        <v>74.626240629842115</v>
      </c>
      <c r="X1179" s="5">
        <v>36.369999999999997</v>
      </c>
    </row>
    <row r="1180" spans="1:24" ht="12.75" customHeight="1">
      <c r="A1180" s="4" t="s">
        <v>2241</v>
      </c>
      <c r="B1180" s="4" t="s">
        <v>5707</v>
      </c>
      <c r="C1180" s="4" t="s">
        <v>52</v>
      </c>
      <c r="D1180" s="4" t="s">
        <v>3404</v>
      </c>
      <c r="E1180" s="4">
        <v>4314</v>
      </c>
      <c r="F1180" s="4">
        <v>718.34</v>
      </c>
      <c r="G1180" s="4">
        <v>95516</v>
      </c>
      <c r="H1180" s="4">
        <v>2849</v>
      </c>
      <c r="I1180" s="4">
        <v>35836</v>
      </c>
      <c r="J1180" s="4">
        <v>4278</v>
      </c>
      <c r="K1180" s="4">
        <v>49473</v>
      </c>
      <c r="L1180" s="4">
        <v>127</v>
      </c>
      <c r="M1180" s="4">
        <v>38812</v>
      </c>
      <c r="N1180" s="5">
        <v>40.63402990074961</v>
      </c>
      <c r="O1180" s="4">
        <v>95516</v>
      </c>
      <c r="P1180" s="4">
        <v>17735</v>
      </c>
      <c r="Q1180" s="4">
        <v>3562</v>
      </c>
      <c r="R1180" s="4">
        <v>41535</v>
      </c>
      <c r="S1180" s="4">
        <v>29745</v>
      </c>
      <c r="T1180" s="4">
        <v>782</v>
      </c>
      <c r="U1180" s="4">
        <v>0</v>
      </c>
      <c r="V1180" s="4">
        <v>71280</v>
      </c>
      <c r="W1180" s="5">
        <v>74.626240629842115</v>
      </c>
      <c r="X1180" s="5">
        <v>36.369999999999997</v>
      </c>
    </row>
    <row r="1181" spans="1:24" ht="12.75" customHeight="1">
      <c r="A1181" s="4" t="s">
        <v>2240</v>
      </c>
      <c r="B1181" s="4" t="s">
        <v>5709</v>
      </c>
      <c r="C1181" s="4" t="s">
        <v>52</v>
      </c>
      <c r="D1181" s="4" t="s">
        <v>3404</v>
      </c>
      <c r="E1181" s="4">
        <v>7163</v>
      </c>
      <c r="F1181" s="4">
        <v>759.03</v>
      </c>
      <c r="G1181" s="4">
        <v>95516</v>
      </c>
      <c r="H1181" s="4">
        <v>2849</v>
      </c>
      <c r="I1181" s="4">
        <v>35836</v>
      </c>
      <c r="J1181" s="4">
        <v>4278</v>
      </c>
      <c r="K1181" s="4">
        <v>49473</v>
      </c>
      <c r="L1181" s="4">
        <v>127</v>
      </c>
      <c r="M1181" s="4">
        <v>38812</v>
      </c>
      <c r="N1181" s="5">
        <v>40.63402990074961</v>
      </c>
      <c r="O1181" s="4">
        <v>95516</v>
      </c>
      <c r="P1181" s="4">
        <v>17735</v>
      </c>
      <c r="Q1181" s="4">
        <v>3562</v>
      </c>
      <c r="R1181" s="4">
        <v>41535</v>
      </c>
      <c r="S1181" s="4">
        <v>29745</v>
      </c>
      <c r="T1181" s="4">
        <v>782</v>
      </c>
      <c r="U1181" s="4">
        <v>0</v>
      </c>
      <c r="V1181" s="4">
        <v>71280</v>
      </c>
      <c r="W1181" s="5">
        <v>74.626240629842115</v>
      </c>
      <c r="X1181" s="5">
        <v>36.369999999999997</v>
      </c>
    </row>
    <row r="1182" spans="1:24" ht="12.75" customHeight="1">
      <c r="A1182" s="4" t="s">
        <v>2239</v>
      </c>
      <c r="B1182" s="4" t="s">
        <v>5711</v>
      </c>
      <c r="C1182" s="4" t="s">
        <v>52</v>
      </c>
      <c r="D1182" s="4" t="s">
        <v>3404</v>
      </c>
      <c r="E1182" s="4">
        <v>9233</v>
      </c>
      <c r="F1182" s="4">
        <v>920.47</v>
      </c>
      <c r="G1182" s="4">
        <v>95516</v>
      </c>
      <c r="H1182" s="4">
        <v>2849</v>
      </c>
      <c r="I1182" s="4">
        <v>35836</v>
      </c>
      <c r="J1182" s="4">
        <v>4278</v>
      </c>
      <c r="K1182" s="4">
        <v>49473</v>
      </c>
      <c r="L1182" s="4">
        <v>127</v>
      </c>
      <c r="M1182" s="4">
        <v>38812</v>
      </c>
      <c r="N1182" s="5">
        <v>40.63402990074961</v>
      </c>
      <c r="O1182" s="4">
        <v>95516</v>
      </c>
      <c r="P1182" s="4">
        <v>17735</v>
      </c>
      <c r="Q1182" s="4">
        <v>3562</v>
      </c>
      <c r="R1182" s="4">
        <v>41535</v>
      </c>
      <c r="S1182" s="4">
        <v>29745</v>
      </c>
      <c r="T1182" s="4">
        <v>782</v>
      </c>
      <c r="U1182" s="4">
        <v>0</v>
      </c>
      <c r="V1182" s="4">
        <v>71280</v>
      </c>
      <c r="W1182" s="5">
        <v>74.626240629842115</v>
      </c>
      <c r="X1182" s="5">
        <v>36.369999999999997</v>
      </c>
    </row>
    <row r="1183" spans="1:24" ht="12.75" customHeight="1">
      <c r="A1183" s="4" t="s">
        <v>2238</v>
      </c>
      <c r="B1183" s="4" t="s">
        <v>5713</v>
      </c>
      <c r="C1183" s="4" t="s">
        <v>52</v>
      </c>
      <c r="D1183" s="4" t="s">
        <v>3404</v>
      </c>
      <c r="E1183" s="4">
        <v>0</v>
      </c>
      <c r="F1183" s="4">
        <v>0</v>
      </c>
      <c r="G1183" s="4">
        <v>95516</v>
      </c>
      <c r="H1183" s="4">
        <v>2849</v>
      </c>
      <c r="I1183" s="4">
        <v>35836</v>
      </c>
      <c r="J1183" s="4">
        <v>4278</v>
      </c>
      <c r="K1183" s="4">
        <v>49473</v>
      </c>
      <c r="L1183" s="4">
        <v>127</v>
      </c>
      <c r="M1183" s="4">
        <v>38812</v>
      </c>
      <c r="N1183" s="5">
        <v>40.63402990074961</v>
      </c>
      <c r="O1183" s="4">
        <v>95516</v>
      </c>
      <c r="P1183" s="4">
        <v>17735</v>
      </c>
      <c r="Q1183" s="4">
        <v>3562</v>
      </c>
      <c r="R1183" s="4">
        <v>41535</v>
      </c>
      <c r="S1183" s="4">
        <v>29745</v>
      </c>
      <c r="T1183" s="4">
        <v>782</v>
      </c>
      <c r="U1183" s="4">
        <v>0</v>
      </c>
      <c r="V1183" s="4">
        <v>71280</v>
      </c>
      <c r="W1183" s="5">
        <v>74.626240629842115</v>
      </c>
      <c r="X1183" s="5">
        <v>36.369999999999997</v>
      </c>
    </row>
    <row r="1184" spans="1:24" ht="12.75" customHeight="1">
      <c r="A1184" s="4" t="s">
        <v>2237</v>
      </c>
      <c r="B1184" s="4" t="s">
        <v>5715</v>
      </c>
      <c r="C1184" s="4" t="s">
        <v>11</v>
      </c>
      <c r="D1184" s="4" t="s">
        <v>3404</v>
      </c>
      <c r="E1184" s="4">
        <v>10693</v>
      </c>
      <c r="F1184" s="4">
        <v>93.05</v>
      </c>
      <c r="G1184" s="4">
        <v>132345</v>
      </c>
      <c r="H1184" s="4">
        <v>27644</v>
      </c>
      <c r="I1184" s="4">
        <v>74495</v>
      </c>
      <c r="J1184" s="4">
        <v>9451</v>
      </c>
      <c r="K1184" s="4">
        <v>11252</v>
      </c>
      <c r="L1184" s="4">
        <v>1996</v>
      </c>
      <c r="M1184" s="4">
        <v>104135</v>
      </c>
      <c r="N1184" s="5">
        <v>78.684498847708639</v>
      </c>
      <c r="O1184" s="4">
        <v>132345</v>
      </c>
      <c r="P1184" s="4">
        <v>15739</v>
      </c>
      <c r="Q1184" s="4">
        <v>67555</v>
      </c>
      <c r="R1184" s="4">
        <v>5938</v>
      </c>
      <c r="S1184" s="4">
        <v>40966</v>
      </c>
      <c r="T1184" s="4">
        <v>329</v>
      </c>
      <c r="U1184" s="4">
        <v>0</v>
      </c>
      <c r="V1184" s="4">
        <v>46904</v>
      </c>
      <c r="W1184" s="5">
        <v>35.44070422003098</v>
      </c>
      <c r="X1184" s="5">
        <v>24.8</v>
      </c>
    </row>
    <row r="1185" spans="1:24" ht="12.75" customHeight="1">
      <c r="A1185" s="4" t="s">
        <v>2236</v>
      </c>
      <c r="B1185" s="4" t="s">
        <v>5717</v>
      </c>
      <c r="C1185" s="4" t="s">
        <v>11</v>
      </c>
      <c r="D1185" s="4" t="s">
        <v>3404</v>
      </c>
      <c r="E1185" s="4">
        <v>10905</v>
      </c>
      <c r="F1185" s="4">
        <v>566.30999999999995</v>
      </c>
      <c r="G1185" s="4">
        <v>132345</v>
      </c>
      <c r="H1185" s="4">
        <v>27644</v>
      </c>
      <c r="I1185" s="4">
        <v>74495</v>
      </c>
      <c r="J1185" s="4">
        <v>9451</v>
      </c>
      <c r="K1185" s="4">
        <v>11252</v>
      </c>
      <c r="L1185" s="4">
        <v>1996</v>
      </c>
      <c r="M1185" s="4">
        <v>104135</v>
      </c>
      <c r="N1185" s="5">
        <v>78.684498847708639</v>
      </c>
      <c r="O1185" s="4">
        <v>132345</v>
      </c>
      <c r="P1185" s="4">
        <v>15739</v>
      </c>
      <c r="Q1185" s="4">
        <v>67555</v>
      </c>
      <c r="R1185" s="4">
        <v>5938</v>
      </c>
      <c r="S1185" s="4">
        <v>40966</v>
      </c>
      <c r="T1185" s="4">
        <v>329</v>
      </c>
      <c r="U1185" s="4">
        <v>0</v>
      </c>
      <c r="V1185" s="4">
        <v>46904</v>
      </c>
      <c r="W1185" s="5">
        <v>35.44070422003098</v>
      </c>
      <c r="X1185" s="5">
        <v>24.8</v>
      </c>
    </row>
    <row r="1186" spans="1:24" ht="12.75" customHeight="1">
      <c r="A1186" s="4" t="s">
        <v>2235</v>
      </c>
      <c r="B1186" s="4" t="s">
        <v>5719</v>
      </c>
      <c r="C1186" s="4" t="s">
        <v>11</v>
      </c>
      <c r="D1186" s="4" t="s">
        <v>3404</v>
      </c>
      <c r="E1186" s="4">
        <v>10913</v>
      </c>
      <c r="F1186" s="4">
        <v>257.37</v>
      </c>
      <c r="G1186" s="4">
        <v>132345</v>
      </c>
      <c r="H1186" s="4">
        <v>27644</v>
      </c>
      <c r="I1186" s="4">
        <v>74495</v>
      </c>
      <c r="J1186" s="4">
        <v>9451</v>
      </c>
      <c r="K1186" s="4">
        <v>11252</v>
      </c>
      <c r="L1186" s="4">
        <v>1996</v>
      </c>
      <c r="M1186" s="4">
        <v>104135</v>
      </c>
      <c r="N1186" s="5">
        <v>78.684498847708639</v>
      </c>
      <c r="O1186" s="4">
        <v>132345</v>
      </c>
      <c r="P1186" s="4">
        <v>15739</v>
      </c>
      <c r="Q1186" s="4">
        <v>67555</v>
      </c>
      <c r="R1186" s="4">
        <v>5938</v>
      </c>
      <c r="S1186" s="4">
        <v>40966</v>
      </c>
      <c r="T1186" s="4">
        <v>329</v>
      </c>
      <c r="U1186" s="4">
        <v>0</v>
      </c>
      <c r="V1186" s="4">
        <v>46904</v>
      </c>
      <c r="W1186" s="5">
        <v>35.44070422003098</v>
      </c>
      <c r="X1186" s="5">
        <v>24.8</v>
      </c>
    </row>
    <row r="1187" spans="1:24" ht="12.75" customHeight="1">
      <c r="A1187" s="4" t="s">
        <v>2234</v>
      </c>
      <c r="B1187" s="4" t="s">
        <v>5721</v>
      </c>
      <c r="C1187" s="4" t="s">
        <v>11</v>
      </c>
      <c r="D1187" s="4" t="s">
        <v>3404</v>
      </c>
      <c r="E1187" s="4">
        <v>16121</v>
      </c>
      <c r="F1187" s="4">
        <v>731.07</v>
      </c>
      <c r="G1187" s="4">
        <v>132345</v>
      </c>
      <c r="H1187" s="4">
        <v>27644</v>
      </c>
      <c r="I1187" s="4">
        <v>74495</v>
      </c>
      <c r="J1187" s="4">
        <v>9451</v>
      </c>
      <c r="K1187" s="4">
        <v>11252</v>
      </c>
      <c r="L1187" s="4">
        <v>1996</v>
      </c>
      <c r="M1187" s="4">
        <v>104135</v>
      </c>
      <c r="N1187" s="5">
        <v>78.684498847708639</v>
      </c>
      <c r="O1187" s="4">
        <v>132345</v>
      </c>
      <c r="P1187" s="4">
        <v>15739</v>
      </c>
      <c r="Q1187" s="4">
        <v>67555</v>
      </c>
      <c r="R1187" s="4">
        <v>5938</v>
      </c>
      <c r="S1187" s="4">
        <v>40966</v>
      </c>
      <c r="T1187" s="4">
        <v>329</v>
      </c>
      <c r="U1187" s="4">
        <v>0</v>
      </c>
      <c r="V1187" s="4">
        <v>46904</v>
      </c>
      <c r="W1187" s="5">
        <v>35.44070422003098</v>
      </c>
      <c r="X1187" s="5">
        <v>24.8</v>
      </c>
    </row>
    <row r="1188" spans="1:24" ht="12.75" customHeight="1">
      <c r="A1188" s="4" t="s">
        <v>2233</v>
      </c>
      <c r="B1188" s="4" t="s">
        <v>5723</v>
      </c>
      <c r="C1188" s="4" t="s">
        <v>11</v>
      </c>
      <c r="D1188" s="4" t="s">
        <v>3404</v>
      </c>
      <c r="E1188" s="4">
        <v>143836</v>
      </c>
      <c r="F1188" s="4">
        <v>886.99</v>
      </c>
      <c r="G1188" s="4">
        <v>132345</v>
      </c>
      <c r="H1188" s="4">
        <v>27644</v>
      </c>
      <c r="I1188" s="4">
        <v>74495</v>
      </c>
      <c r="J1188" s="4">
        <v>9451</v>
      </c>
      <c r="K1188" s="4">
        <v>11252</v>
      </c>
      <c r="L1188" s="4">
        <v>1996</v>
      </c>
      <c r="M1188" s="4">
        <v>104135</v>
      </c>
      <c r="N1188" s="5">
        <v>78.684498847708639</v>
      </c>
      <c r="O1188" s="4">
        <v>132345</v>
      </c>
      <c r="P1188" s="4">
        <v>15739</v>
      </c>
      <c r="Q1188" s="4">
        <v>67555</v>
      </c>
      <c r="R1188" s="4">
        <v>5938</v>
      </c>
      <c r="S1188" s="4">
        <v>40966</v>
      </c>
      <c r="T1188" s="4">
        <v>329</v>
      </c>
      <c r="U1188" s="4">
        <v>0</v>
      </c>
      <c r="V1188" s="4">
        <v>46904</v>
      </c>
      <c r="W1188" s="5">
        <v>35.44070422003098</v>
      </c>
      <c r="X1188" s="5">
        <v>24.8</v>
      </c>
    </row>
    <row r="1189" spans="1:24" ht="12.75" customHeight="1">
      <c r="A1189" s="4" t="s">
        <v>2232</v>
      </c>
      <c r="B1189" s="4" t="s">
        <v>5725</v>
      </c>
      <c r="C1189" s="4" t="s">
        <v>11</v>
      </c>
      <c r="D1189" s="4" t="s">
        <v>3404</v>
      </c>
      <c r="E1189" s="4">
        <v>14934</v>
      </c>
      <c r="F1189" s="4">
        <v>427.17</v>
      </c>
      <c r="G1189" s="4">
        <v>132345</v>
      </c>
      <c r="H1189" s="4">
        <v>27644</v>
      </c>
      <c r="I1189" s="4">
        <v>74495</v>
      </c>
      <c r="J1189" s="4">
        <v>9451</v>
      </c>
      <c r="K1189" s="4">
        <v>11252</v>
      </c>
      <c r="L1189" s="4">
        <v>1996</v>
      </c>
      <c r="M1189" s="4">
        <v>104135</v>
      </c>
      <c r="N1189" s="5">
        <v>78.684498847708639</v>
      </c>
      <c r="O1189" s="4">
        <v>132345</v>
      </c>
      <c r="P1189" s="4">
        <v>15739</v>
      </c>
      <c r="Q1189" s="4">
        <v>67555</v>
      </c>
      <c r="R1189" s="4">
        <v>5938</v>
      </c>
      <c r="S1189" s="4">
        <v>40966</v>
      </c>
      <c r="T1189" s="4">
        <v>329</v>
      </c>
      <c r="U1189" s="4">
        <v>0</v>
      </c>
      <c r="V1189" s="4">
        <v>46904</v>
      </c>
      <c r="W1189" s="5">
        <v>35.44070422003098</v>
      </c>
      <c r="X1189" s="5">
        <v>24.8</v>
      </c>
    </row>
    <row r="1190" spans="1:24" ht="12.75" customHeight="1">
      <c r="A1190" s="4" t="s">
        <v>2231</v>
      </c>
      <c r="B1190" s="4" t="s">
        <v>4151</v>
      </c>
      <c r="C1190" s="4" t="s">
        <v>11</v>
      </c>
      <c r="D1190" s="4" t="s">
        <v>3404</v>
      </c>
      <c r="E1190" s="4">
        <v>16786</v>
      </c>
      <c r="F1190" s="4">
        <v>567.53</v>
      </c>
      <c r="G1190" s="4">
        <v>132345</v>
      </c>
      <c r="H1190" s="4">
        <v>27644</v>
      </c>
      <c r="I1190" s="4">
        <v>74495</v>
      </c>
      <c r="J1190" s="4">
        <v>9451</v>
      </c>
      <c r="K1190" s="4">
        <v>11252</v>
      </c>
      <c r="L1190" s="4">
        <v>1996</v>
      </c>
      <c r="M1190" s="4">
        <v>104135</v>
      </c>
      <c r="N1190" s="5">
        <v>78.684498847708639</v>
      </c>
      <c r="O1190" s="4">
        <v>132345</v>
      </c>
      <c r="P1190" s="4">
        <v>15739</v>
      </c>
      <c r="Q1190" s="4">
        <v>67555</v>
      </c>
      <c r="R1190" s="4">
        <v>5938</v>
      </c>
      <c r="S1190" s="4">
        <v>40966</v>
      </c>
      <c r="T1190" s="4">
        <v>329</v>
      </c>
      <c r="U1190" s="4">
        <v>0</v>
      </c>
      <c r="V1190" s="4">
        <v>46904</v>
      </c>
      <c r="W1190" s="5">
        <v>35.44070422003098</v>
      </c>
      <c r="X1190" s="5">
        <v>24.8</v>
      </c>
    </row>
    <row r="1191" spans="1:24" ht="12.75" customHeight="1">
      <c r="A1191" s="4" t="s">
        <v>2230</v>
      </c>
      <c r="B1191" s="4" t="s">
        <v>5727</v>
      </c>
      <c r="C1191" s="4" t="s">
        <v>11</v>
      </c>
      <c r="D1191" s="4" t="s">
        <v>3404</v>
      </c>
      <c r="E1191" s="4">
        <v>4978</v>
      </c>
      <c r="F1191" s="4">
        <v>102.47</v>
      </c>
      <c r="G1191" s="4">
        <v>132345</v>
      </c>
      <c r="H1191" s="4">
        <v>27644</v>
      </c>
      <c r="I1191" s="4">
        <v>74495</v>
      </c>
      <c r="J1191" s="4">
        <v>9451</v>
      </c>
      <c r="K1191" s="4">
        <v>11252</v>
      </c>
      <c r="L1191" s="4">
        <v>1996</v>
      </c>
      <c r="M1191" s="4">
        <v>104135</v>
      </c>
      <c r="N1191" s="5">
        <v>78.684498847708639</v>
      </c>
      <c r="O1191" s="4">
        <v>132345</v>
      </c>
      <c r="P1191" s="4">
        <v>15739</v>
      </c>
      <c r="Q1191" s="4">
        <v>67555</v>
      </c>
      <c r="R1191" s="4">
        <v>5938</v>
      </c>
      <c r="S1191" s="4">
        <v>40966</v>
      </c>
      <c r="T1191" s="4">
        <v>329</v>
      </c>
      <c r="U1191" s="4">
        <v>0</v>
      </c>
      <c r="V1191" s="4">
        <v>46904</v>
      </c>
      <c r="W1191" s="5">
        <v>35.44070422003098</v>
      </c>
      <c r="X1191" s="5">
        <v>24.8</v>
      </c>
    </row>
    <row r="1192" spans="1:24" ht="12.75" customHeight="1">
      <c r="A1192" s="4" t="s">
        <v>2229</v>
      </c>
      <c r="B1192" s="4" t="s">
        <v>5729</v>
      </c>
      <c r="C1192" s="4" t="s">
        <v>11</v>
      </c>
      <c r="D1192" s="4" t="s">
        <v>3404</v>
      </c>
      <c r="E1192" s="4">
        <v>4803</v>
      </c>
      <c r="F1192" s="4">
        <v>120.21</v>
      </c>
      <c r="G1192" s="4">
        <v>132345</v>
      </c>
      <c r="H1192" s="4">
        <v>27644</v>
      </c>
      <c r="I1192" s="4">
        <v>74495</v>
      </c>
      <c r="J1192" s="4">
        <v>9451</v>
      </c>
      <c r="K1192" s="4">
        <v>11252</v>
      </c>
      <c r="L1192" s="4">
        <v>1996</v>
      </c>
      <c r="M1192" s="4">
        <v>104135</v>
      </c>
      <c r="N1192" s="5">
        <v>78.684498847708639</v>
      </c>
      <c r="O1192" s="4">
        <v>132345</v>
      </c>
      <c r="P1192" s="4">
        <v>15739</v>
      </c>
      <c r="Q1192" s="4">
        <v>67555</v>
      </c>
      <c r="R1192" s="4">
        <v>5938</v>
      </c>
      <c r="S1192" s="4">
        <v>40966</v>
      </c>
      <c r="T1192" s="4">
        <v>329</v>
      </c>
      <c r="U1192" s="4">
        <v>0</v>
      </c>
      <c r="V1192" s="4">
        <v>46904</v>
      </c>
      <c r="W1192" s="5">
        <v>35.44070422003098</v>
      </c>
      <c r="X1192" s="5">
        <v>24.8</v>
      </c>
    </row>
    <row r="1193" spans="1:24" ht="12.75" customHeight="1">
      <c r="A1193" s="4" t="s">
        <v>2228</v>
      </c>
      <c r="B1193" s="4" t="s">
        <v>5731</v>
      </c>
      <c r="C1193" s="4" t="s">
        <v>11</v>
      </c>
      <c r="D1193" s="4" t="s">
        <v>3404</v>
      </c>
      <c r="E1193" s="4">
        <v>9607</v>
      </c>
      <c r="F1193" s="4">
        <v>245.14</v>
      </c>
      <c r="G1193" s="4">
        <v>132345</v>
      </c>
      <c r="H1193" s="4">
        <v>27644</v>
      </c>
      <c r="I1193" s="4">
        <v>74495</v>
      </c>
      <c r="J1193" s="4">
        <v>9451</v>
      </c>
      <c r="K1193" s="4">
        <v>11252</v>
      </c>
      <c r="L1193" s="4">
        <v>1996</v>
      </c>
      <c r="M1193" s="4">
        <v>104135</v>
      </c>
      <c r="N1193" s="5">
        <v>78.684498847708639</v>
      </c>
      <c r="O1193" s="4">
        <v>132345</v>
      </c>
      <c r="P1193" s="4">
        <v>15739</v>
      </c>
      <c r="Q1193" s="4">
        <v>67555</v>
      </c>
      <c r="R1193" s="4">
        <v>5938</v>
      </c>
      <c r="S1193" s="4">
        <v>40966</v>
      </c>
      <c r="T1193" s="4">
        <v>329</v>
      </c>
      <c r="U1193" s="4">
        <v>0</v>
      </c>
      <c r="V1193" s="4">
        <v>46904</v>
      </c>
      <c r="W1193" s="5">
        <v>35.44070422003098</v>
      </c>
      <c r="X1193" s="5">
        <v>24.8</v>
      </c>
    </row>
    <row r="1194" spans="1:24" ht="12.75" customHeight="1">
      <c r="A1194" s="4" t="s">
        <v>2227</v>
      </c>
      <c r="B1194" s="4" t="s">
        <v>5733</v>
      </c>
      <c r="C1194" s="4" t="s">
        <v>11</v>
      </c>
      <c r="D1194" s="4" t="s">
        <v>3404</v>
      </c>
      <c r="E1194" s="4">
        <v>8334</v>
      </c>
      <c r="F1194" s="4">
        <v>447.27</v>
      </c>
      <c r="G1194" s="4">
        <v>132345</v>
      </c>
      <c r="H1194" s="4">
        <v>27644</v>
      </c>
      <c r="I1194" s="4">
        <v>74495</v>
      </c>
      <c r="J1194" s="4">
        <v>9451</v>
      </c>
      <c r="K1194" s="4">
        <v>11252</v>
      </c>
      <c r="L1194" s="4">
        <v>1996</v>
      </c>
      <c r="M1194" s="4">
        <v>104135</v>
      </c>
      <c r="N1194" s="5">
        <v>78.684498847708639</v>
      </c>
      <c r="O1194" s="4">
        <v>132345</v>
      </c>
      <c r="P1194" s="4">
        <v>15739</v>
      </c>
      <c r="Q1194" s="4">
        <v>67555</v>
      </c>
      <c r="R1194" s="4">
        <v>5938</v>
      </c>
      <c r="S1194" s="4">
        <v>40966</v>
      </c>
      <c r="T1194" s="4">
        <v>329</v>
      </c>
      <c r="U1194" s="4">
        <v>0</v>
      </c>
      <c r="V1194" s="4">
        <v>46904</v>
      </c>
      <c r="W1194" s="5">
        <v>35.44070422003098</v>
      </c>
      <c r="X1194" s="5">
        <v>24.8</v>
      </c>
    </row>
    <row r="1195" spans="1:24" ht="12.75" customHeight="1">
      <c r="A1195" s="4" t="s">
        <v>2226</v>
      </c>
      <c r="B1195" s="4" t="s">
        <v>5734</v>
      </c>
      <c r="C1195" s="4" t="s">
        <v>11</v>
      </c>
      <c r="D1195" s="4" t="s">
        <v>3404</v>
      </c>
      <c r="E1195" s="4">
        <v>3862</v>
      </c>
      <c r="F1195" s="4">
        <v>544.35</v>
      </c>
      <c r="G1195" s="4">
        <v>132345</v>
      </c>
      <c r="H1195" s="4">
        <v>27644</v>
      </c>
      <c r="I1195" s="4">
        <v>74495</v>
      </c>
      <c r="J1195" s="4">
        <v>9451</v>
      </c>
      <c r="K1195" s="4">
        <v>11252</v>
      </c>
      <c r="L1195" s="4">
        <v>1996</v>
      </c>
      <c r="M1195" s="4">
        <v>104135</v>
      </c>
      <c r="N1195" s="5">
        <v>78.684498847708639</v>
      </c>
      <c r="O1195" s="4">
        <v>132345</v>
      </c>
      <c r="P1195" s="4">
        <v>15739</v>
      </c>
      <c r="Q1195" s="4">
        <v>67555</v>
      </c>
      <c r="R1195" s="4">
        <v>5938</v>
      </c>
      <c r="S1195" s="4">
        <v>40966</v>
      </c>
      <c r="T1195" s="4">
        <v>329</v>
      </c>
      <c r="U1195" s="4">
        <v>0</v>
      </c>
      <c r="V1195" s="4">
        <v>46904</v>
      </c>
      <c r="W1195" s="5">
        <v>35.44070422003098</v>
      </c>
      <c r="X1195" s="5">
        <v>24.8</v>
      </c>
    </row>
    <row r="1196" spans="1:24" ht="12.75" customHeight="1">
      <c r="A1196" s="4" t="s">
        <v>2225</v>
      </c>
      <c r="B1196" s="4" t="s">
        <v>5736</v>
      </c>
      <c r="C1196" s="4" t="s">
        <v>11</v>
      </c>
      <c r="D1196" s="4" t="s">
        <v>3404</v>
      </c>
      <c r="E1196" s="4">
        <v>9241</v>
      </c>
      <c r="F1196" s="4">
        <v>347.75</v>
      </c>
      <c r="G1196" s="4">
        <v>132345</v>
      </c>
      <c r="H1196" s="4">
        <v>27644</v>
      </c>
      <c r="I1196" s="4">
        <v>74495</v>
      </c>
      <c r="J1196" s="4">
        <v>9451</v>
      </c>
      <c r="K1196" s="4">
        <v>11252</v>
      </c>
      <c r="L1196" s="4">
        <v>1996</v>
      </c>
      <c r="M1196" s="4">
        <v>104135</v>
      </c>
      <c r="N1196" s="5">
        <v>78.684498847708639</v>
      </c>
      <c r="O1196" s="4">
        <v>132345</v>
      </c>
      <c r="P1196" s="4">
        <v>15739</v>
      </c>
      <c r="Q1196" s="4">
        <v>67555</v>
      </c>
      <c r="R1196" s="4">
        <v>5938</v>
      </c>
      <c r="S1196" s="4">
        <v>40966</v>
      </c>
      <c r="T1196" s="4">
        <v>329</v>
      </c>
      <c r="U1196" s="4">
        <v>0</v>
      </c>
      <c r="V1196" s="4">
        <v>46904</v>
      </c>
      <c r="W1196" s="5">
        <v>35.44070422003098</v>
      </c>
      <c r="X1196" s="5">
        <v>24.8</v>
      </c>
    </row>
    <row r="1197" spans="1:24" ht="12.75" customHeight="1">
      <c r="A1197" s="4" t="s">
        <v>2224</v>
      </c>
      <c r="B1197" s="4" t="s">
        <v>5738</v>
      </c>
      <c r="C1197" s="4" t="s">
        <v>11</v>
      </c>
      <c r="D1197" s="4" t="s">
        <v>3404</v>
      </c>
      <c r="E1197" s="4">
        <v>13929</v>
      </c>
      <c r="F1197" s="4">
        <v>838.4</v>
      </c>
      <c r="G1197" s="4">
        <v>132345</v>
      </c>
      <c r="H1197" s="4">
        <v>27644</v>
      </c>
      <c r="I1197" s="4">
        <v>74495</v>
      </c>
      <c r="J1197" s="4">
        <v>9451</v>
      </c>
      <c r="K1197" s="4">
        <v>11252</v>
      </c>
      <c r="L1197" s="4">
        <v>1996</v>
      </c>
      <c r="M1197" s="4">
        <v>104135</v>
      </c>
      <c r="N1197" s="5">
        <v>78.684498847708639</v>
      </c>
      <c r="O1197" s="4">
        <v>132345</v>
      </c>
      <c r="P1197" s="4">
        <v>15739</v>
      </c>
      <c r="Q1197" s="4">
        <v>67555</v>
      </c>
      <c r="R1197" s="4">
        <v>5938</v>
      </c>
      <c r="S1197" s="4">
        <v>40966</v>
      </c>
      <c r="T1197" s="4">
        <v>329</v>
      </c>
      <c r="U1197" s="4">
        <v>0</v>
      </c>
      <c r="V1197" s="4">
        <v>46904</v>
      </c>
      <c r="W1197" s="5">
        <v>35.44070422003098</v>
      </c>
      <c r="X1197" s="5">
        <v>24.8</v>
      </c>
    </row>
    <row r="1198" spans="1:24" ht="12.75" customHeight="1">
      <c r="A1198" s="4" t="s">
        <v>2223</v>
      </c>
      <c r="B1198" s="4" t="s">
        <v>5740</v>
      </c>
      <c r="C1198" s="4" t="s">
        <v>11</v>
      </c>
      <c r="D1198" s="4" t="s">
        <v>3404</v>
      </c>
      <c r="E1198" s="4">
        <v>15071</v>
      </c>
      <c r="F1198" s="4">
        <v>661.69</v>
      </c>
      <c r="G1198" s="4">
        <v>132345</v>
      </c>
      <c r="H1198" s="4">
        <v>27644</v>
      </c>
      <c r="I1198" s="4">
        <v>74495</v>
      </c>
      <c r="J1198" s="4">
        <v>9451</v>
      </c>
      <c r="K1198" s="4">
        <v>11252</v>
      </c>
      <c r="L1198" s="4">
        <v>1996</v>
      </c>
      <c r="M1198" s="4">
        <v>104135</v>
      </c>
      <c r="N1198" s="5">
        <v>78.684498847708639</v>
      </c>
      <c r="O1198" s="4">
        <v>132345</v>
      </c>
      <c r="P1198" s="4">
        <v>15739</v>
      </c>
      <c r="Q1198" s="4">
        <v>67555</v>
      </c>
      <c r="R1198" s="4">
        <v>5938</v>
      </c>
      <c r="S1198" s="4">
        <v>40966</v>
      </c>
      <c r="T1198" s="4">
        <v>329</v>
      </c>
      <c r="U1198" s="4">
        <v>0</v>
      </c>
      <c r="V1198" s="4">
        <v>46904</v>
      </c>
      <c r="W1198" s="5">
        <v>35.44070422003098</v>
      </c>
      <c r="X1198" s="5">
        <v>24.8</v>
      </c>
    </row>
    <row r="1199" spans="1:24" ht="12.75" customHeight="1">
      <c r="A1199" s="4" t="s">
        <v>2222</v>
      </c>
      <c r="B1199" s="4" t="s">
        <v>5742</v>
      </c>
      <c r="C1199" s="4" t="s">
        <v>11</v>
      </c>
      <c r="D1199" s="4" t="s">
        <v>3404</v>
      </c>
      <c r="E1199" s="4">
        <v>11195</v>
      </c>
      <c r="F1199" s="4">
        <v>619.73</v>
      </c>
      <c r="G1199" s="4">
        <v>132345</v>
      </c>
      <c r="H1199" s="4">
        <v>27644</v>
      </c>
      <c r="I1199" s="4">
        <v>74495</v>
      </c>
      <c r="J1199" s="4">
        <v>9451</v>
      </c>
      <c r="K1199" s="4">
        <v>11252</v>
      </c>
      <c r="L1199" s="4">
        <v>1996</v>
      </c>
      <c r="M1199" s="4">
        <v>104135</v>
      </c>
      <c r="N1199" s="5">
        <v>78.684498847708639</v>
      </c>
      <c r="O1199" s="4">
        <v>132345</v>
      </c>
      <c r="P1199" s="4">
        <v>15739</v>
      </c>
      <c r="Q1199" s="4">
        <v>67555</v>
      </c>
      <c r="R1199" s="4">
        <v>5938</v>
      </c>
      <c r="S1199" s="4">
        <v>40966</v>
      </c>
      <c r="T1199" s="4">
        <v>329</v>
      </c>
      <c r="U1199" s="4">
        <v>0</v>
      </c>
      <c r="V1199" s="4">
        <v>46904</v>
      </c>
      <c r="W1199" s="5">
        <v>35.44070422003098</v>
      </c>
      <c r="X1199" s="5">
        <v>24.8</v>
      </c>
    </row>
    <row r="1200" spans="1:24" ht="12.75" customHeight="1">
      <c r="A1200" s="4" t="s">
        <v>2221</v>
      </c>
      <c r="B1200" s="4" t="s">
        <v>5744</v>
      </c>
      <c r="C1200" s="4" t="s">
        <v>11</v>
      </c>
      <c r="D1200" s="4" t="s">
        <v>3404</v>
      </c>
      <c r="E1200" s="4">
        <v>14324</v>
      </c>
      <c r="F1200" s="4">
        <v>309.86</v>
      </c>
      <c r="G1200" s="4">
        <v>132345</v>
      </c>
      <c r="H1200" s="4">
        <v>27644</v>
      </c>
      <c r="I1200" s="4">
        <v>74495</v>
      </c>
      <c r="J1200" s="4">
        <v>9451</v>
      </c>
      <c r="K1200" s="4">
        <v>11252</v>
      </c>
      <c r="L1200" s="4">
        <v>1996</v>
      </c>
      <c r="M1200" s="4">
        <v>104135</v>
      </c>
      <c r="N1200" s="5">
        <v>78.684498847708639</v>
      </c>
      <c r="O1200" s="4">
        <v>132345</v>
      </c>
      <c r="P1200" s="4">
        <v>15739</v>
      </c>
      <c r="Q1200" s="4">
        <v>67555</v>
      </c>
      <c r="R1200" s="4">
        <v>5938</v>
      </c>
      <c r="S1200" s="4">
        <v>40966</v>
      </c>
      <c r="T1200" s="4">
        <v>329</v>
      </c>
      <c r="U1200" s="4">
        <v>0</v>
      </c>
      <c r="V1200" s="4">
        <v>46904</v>
      </c>
      <c r="W1200" s="5">
        <v>35.44070422003098</v>
      </c>
      <c r="X1200" s="5">
        <v>24.8</v>
      </c>
    </row>
    <row r="1201" spans="1:24" ht="12.75" customHeight="1">
      <c r="A1201" s="4" t="s">
        <v>2220</v>
      </c>
      <c r="B1201" s="4" t="s">
        <v>4036</v>
      </c>
      <c r="C1201" s="4" t="s">
        <v>11</v>
      </c>
      <c r="D1201" s="4" t="s">
        <v>3404</v>
      </c>
      <c r="E1201" s="4">
        <v>5815</v>
      </c>
      <c r="F1201" s="4">
        <v>92.42</v>
      </c>
      <c r="G1201" s="4">
        <v>132345</v>
      </c>
      <c r="H1201" s="4">
        <v>27644</v>
      </c>
      <c r="I1201" s="4">
        <v>74495</v>
      </c>
      <c r="J1201" s="4">
        <v>9451</v>
      </c>
      <c r="K1201" s="4">
        <v>11252</v>
      </c>
      <c r="L1201" s="4">
        <v>1996</v>
      </c>
      <c r="M1201" s="4">
        <v>104135</v>
      </c>
      <c r="N1201" s="5">
        <v>78.684498847708639</v>
      </c>
      <c r="O1201" s="4">
        <v>132345</v>
      </c>
      <c r="P1201" s="4">
        <v>15739</v>
      </c>
      <c r="Q1201" s="4">
        <v>67555</v>
      </c>
      <c r="R1201" s="4">
        <v>5938</v>
      </c>
      <c r="S1201" s="4">
        <v>40966</v>
      </c>
      <c r="T1201" s="4">
        <v>329</v>
      </c>
      <c r="U1201" s="4">
        <v>0</v>
      </c>
      <c r="V1201" s="4">
        <v>46904</v>
      </c>
      <c r="W1201" s="5">
        <v>35.44070422003098</v>
      </c>
      <c r="X1201" s="5">
        <v>24.8</v>
      </c>
    </row>
    <row r="1202" spans="1:24" ht="12.75" customHeight="1">
      <c r="A1202" s="4" t="s">
        <v>2219</v>
      </c>
      <c r="B1202" s="4" t="s">
        <v>5746</v>
      </c>
      <c r="C1202" s="4" t="s">
        <v>11</v>
      </c>
      <c r="D1202" s="4" t="s">
        <v>3404</v>
      </c>
      <c r="E1202" s="4">
        <v>9696</v>
      </c>
      <c r="F1202" s="4">
        <v>571.11</v>
      </c>
      <c r="G1202" s="4">
        <v>132345</v>
      </c>
      <c r="H1202" s="4">
        <v>27644</v>
      </c>
      <c r="I1202" s="4">
        <v>74495</v>
      </c>
      <c r="J1202" s="4">
        <v>9451</v>
      </c>
      <c r="K1202" s="4">
        <v>11252</v>
      </c>
      <c r="L1202" s="4">
        <v>1996</v>
      </c>
      <c r="M1202" s="4">
        <v>104135</v>
      </c>
      <c r="N1202" s="5">
        <v>78.684498847708639</v>
      </c>
      <c r="O1202" s="4">
        <v>132345</v>
      </c>
      <c r="P1202" s="4">
        <v>15739</v>
      </c>
      <c r="Q1202" s="4">
        <v>67555</v>
      </c>
      <c r="R1202" s="4">
        <v>5938</v>
      </c>
      <c r="S1202" s="4">
        <v>40966</v>
      </c>
      <c r="T1202" s="4">
        <v>329</v>
      </c>
      <c r="U1202" s="4">
        <v>0</v>
      </c>
      <c r="V1202" s="4">
        <v>46904</v>
      </c>
      <c r="W1202" s="5">
        <v>35.44070422003098</v>
      </c>
      <c r="X1202" s="5">
        <v>24.8</v>
      </c>
    </row>
    <row r="1203" spans="1:24" ht="12.75" customHeight="1">
      <c r="A1203" s="4" t="s">
        <v>2218</v>
      </c>
      <c r="B1203" s="4" t="s">
        <v>4044</v>
      </c>
      <c r="C1203" s="4" t="s">
        <v>11</v>
      </c>
      <c r="D1203" s="4" t="s">
        <v>3404</v>
      </c>
      <c r="E1203" s="4">
        <v>5614</v>
      </c>
      <c r="F1203" s="4">
        <v>143.91999999999999</v>
      </c>
      <c r="G1203" s="4">
        <v>132345</v>
      </c>
      <c r="H1203" s="4">
        <v>27644</v>
      </c>
      <c r="I1203" s="4">
        <v>74495</v>
      </c>
      <c r="J1203" s="4">
        <v>9451</v>
      </c>
      <c r="K1203" s="4">
        <v>11252</v>
      </c>
      <c r="L1203" s="4">
        <v>1996</v>
      </c>
      <c r="M1203" s="4">
        <v>104135</v>
      </c>
      <c r="N1203" s="5">
        <v>78.684498847708639</v>
      </c>
      <c r="O1203" s="4">
        <v>132345</v>
      </c>
      <c r="P1203" s="4">
        <v>15739</v>
      </c>
      <c r="Q1203" s="4">
        <v>67555</v>
      </c>
      <c r="R1203" s="4">
        <v>5938</v>
      </c>
      <c r="S1203" s="4">
        <v>40966</v>
      </c>
      <c r="T1203" s="4">
        <v>329</v>
      </c>
      <c r="U1203" s="4">
        <v>0</v>
      </c>
      <c r="V1203" s="4">
        <v>46904</v>
      </c>
      <c r="W1203" s="5">
        <v>35.44070422003098</v>
      </c>
      <c r="X1203" s="5">
        <v>24.8</v>
      </c>
    </row>
    <row r="1204" spans="1:24" ht="12.75" customHeight="1">
      <c r="A1204" s="4" t="s">
        <v>2217</v>
      </c>
      <c r="B1204" s="4" t="s">
        <v>5748</v>
      </c>
      <c r="C1204" s="4" t="s">
        <v>11</v>
      </c>
      <c r="D1204" s="4" t="s">
        <v>3404</v>
      </c>
      <c r="E1204" s="4">
        <v>21530</v>
      </c>
      <c r="F1204" s="4">
        <v>1212.17</v>
      </c>
      <c r="G1204" s="4">
        <v>132345</v>
      </c>
      <c r="H1204" s="4">
        <v>27644</v>
      </c>
      <c r="I1204" s="4">
        <v>74495</v>
      </c>
      <c r="J1204" s="4">
        <v>9451</v>
      </c>
      <c r="K1204" s="4">
        <v>11252</v>
      </c>
      <c r="L1204" s="4">
        <v>1996</v>
      </c>
      <c r="M1204" s="4">
        <v>104135</v>
      </c>
      <c r="N1204" s="5">
        <v>78.684498847708639</v>
      </c>
      <c r="O1204" s="4">
        <v>132345</v>
      </c>
      <c r="P1204" s="4">
        <v>15739</v>
      </c>
      <c r="Q1204" s="4">
        <v>67555</v>
      </c>
      <c r="R1204" s="4">
        <v>5938</v>
      </c>
      <c r="S1204" s="4">
        <v>40966</v>
      </c>
      <c r="T1204" s="4">
        <v>329</v>
      </c>
      <c r="U1204" s="4">
        <v>0</v>
      </c>
      <c r="V1204" s="4">
        <v>46904</v>
      </c>
      <c r="W1204" s="5">
        <v>35.44070422003098</v>
      </c>
      <c r="X1204" s="5">
        <v>24.8</v>
      </c>
    </row>
    <row r="1205" spans="1:24" ht="12.75" customHeight="1">
      <c r="A1205" s="4" t="s">
        <v>2216</v>
      </c>
      <c r="B1205" s="4" t="s">
        <v>5750</v>
      </c>
      <c r="C1205" s="4" t="s">
        <v>11</v>
      </c>
      <c r="D1205" s="4" t="s">
        <v>3404</v>
      </c>
      <c r="E1205" s="4">
        <v>6550</v>
      </c>
      <c r="F1205" s="4">
        <v>129.22999999999999</v>
      </c>
      <c r="G1205" s="4">
        <v>132345</v>
      </c>
      <c r="H1205" s="4">
        <v>27644</v>
      </c>
      <c r="I1205" s="4">
        <v>74495</v>
      </c>
      <c r="J1205" s="4">
        <v>9451</v>
      </c>
      <c r="K1205" s="4">
        <v>11252</v>
      </c>
      <c r="L1205" s="4">
        <v>1996</v>
      </c>
      <c r="M1205" s="4">
        <v>104135</v>
      </c>
      <c r="N1205" s="5">
        <v>78.684498847708639</v>
      </c>
      <c r="O1205" s="4">
        <v>132345</v>
      </c>
      <c r="P1205" s="4">
        <v>15739</v>
      </c>
      <c r="Q1205" s="4">
        <v>67555</v>
      </c>
      <c r="R1205" s="4">
        <v>5938</v>
      </c>
      <c r="S1205" s="4">
        <v>40966</v>
      </c>
      <c r="T1205" s="4">
        <v>329</v>
      </c>
      <c r="U1205" s="4">
        <v>0</v>
      </c>
      <c r="V1205" s="4">
        <v>46904</v>
      </c>
      <c r="W1205" s="5">
        <v>35.44070422003098</v>
      </c>
      <c r="X1205" s="5">
        <v>24.8</v>
      </c>
    </row>
    <row r="1206" spans="1:24" ht="12.75" customHeight="1">
      <c r="A1206" s="4" t="s">
        <v>2215</v>
      </c>
      <c r="B1206" s="4" t="s">
        <v>5752</v>
      </c>
      <c r="C1206" s="4" t="s">
        <v>11</v>
      </c>
      <c r="D1206" s="4" t="s">
        <v>3404</v>
      </c>
      <c r="E1206" s="4">
        <v>8082</v>
      </c>
      <c r="F1206" s="4">
        <v>380.53</v>
      </c>
      <c r="G1206" s="4">
        <v>132345</v>
      </c>
      <c r="H1206" s="4">
        <v>27644</v>
      </c>
      <c r="I1206" s="4">
        <v>74495</v>
      </c>
      <c r="J1206" s="4">
        <v>9451</v>
      </c>
      <c r="K1206" s="4">
        <v>11252</v>
      </c>
      <c r="L1206" s="4">
        <v>1996</v>
      </c>
      <c r="M1206" s="4">
        <v>104135</v>
      </c>
      <c r="N1206" s="5">
        <v>78.684498847708639</v>
      </c>
      <c r="O1206" s="4">
        <v>132345</v>
      </c>
      <c r="P1206" s="4">
        <v>15739</v>
      </c>
      <c r="Q1206" s="4">
        <v>67555</v>
      </c>
      <c r="R1206" s="4">
        <v>5938</v>
      </c>
      <c r="S1206" s="4">
        <v>40966</v>
      </c>
      <c r="T1206" s="4">
        <v>329</v>
      </c>
      <c r="U1206" s="4">
        <v>0</v>
      </c>
      <c r="V1206" s="4">
        <v>46904</v>
      </c>
      <c r="W1206" s="5">
        <v>35.44070422003098</v>
      </c>
      <c r="X1206" s="5">
        <v>24.8</v>
      </c>
    </row>
    <row r="1207" spans="1:24" ht="12.75" customHeight="1">
      <c r="A1207" s="4" t="s">
        <v>2214</v>
      </c>
      <c r="B1207" s="4" t="s">
        <v>5754</v>
      </c>
      <c r="C1207" s="4" t="s">
        <v>11</v>
      </c>
      <c r="D1207" s="4" t="s">
        <v>3404</v>
      </c>
      <c r="E1207" s="4">
        <v>5047</v>
      </c>
      <c r="F1207" s="4">
        <v>81.209999999999994</v>
      </c>
      <c r="G1207" s="4">
        <v>132345</v>
      </c>
      <c r="H1207" s="4">
        <v>27644</v>
      </c>
      <c r="I1207" s="4">
        <v>74495</v>
      </c>
      <c r="J1207" s="4">
        <v>9451</v>
      </c>
      <c r="K1207" s="4">
        <v>11252</v>
      </c>
      <c r="L1207" s="4">
        <v>1996</v>
      </c>
      <c r="M1207" s="4">
        <v>104135</v>
      </c>
      <c r="N1207" s="5">
        <v>78.684498847708639</v>
      </c>
      <c r="O1207" s="4">
        <v>132345</v>
      </c>
      <c r="P1207" s="4">
        <v>15739</v>
      </c>
      <c r="Q1207" s="4">
        <v>67555</v>
      </c>
      <c r="R1207" s="4">
        <v>5938</v>
      </c>
      <c r="S1207" s="4">
        <v>40966</v>
      </c>
      <c r="T1207" s="4">
        <v>329</v>
      </c>
      <c r="U1207" s="4">
        <v>0</v>
      </c>
      <c r="V1207" s="4">
        <v>46904</v>
      </c>
      <c r="W1207" s="5">
        <v>35.44070422003098</v>
      </c>
      <c r="X1207" s="5">
        <v>24.8</v>
      </c>
    </row>
    <row r="1208" spans="1:24" ht="12.75" customHeight="1">
      <c r="A1208" s="4" t="s">
        <v>2213</v>
      </c>
      <c r="B1208" s="4" t="s">
        <v>5755</v>
      </c>
      <c r="C1208" s="4" t="s">
        <v>11</v>
      </c>
      <c r="D1208" s="4" t="s">
        <v>3404</v>
      </c>
      <c r="E1208" s="4">
        <v>6836</v>
      </c>
      <c r="F1208" s="4">
        <v>199.01</v>
      </c>
      <c r="G1208" s="4">
        <v>132345</v>
      </c>
      <c r="H1208" s="4">
        <v>27644</v>
      </c>
      <c r="I1208" s="4">
        <v>74495</v>
      </c>
      <c r="J1208" s="4">
        <v>9451</v>
      </c>
      <c r="K1208" s="4">
        <v>11252</v>
      </c>
      <c r="L1208" s="4">
        <v>1996</v>
      </c>
      <c r="M1208" s="4">
        <v>104135</v>
      </c>
      <c r="N1208" s="5">
        <v>78.684498847708639</v>
      </c>
      <c r="O1208" s="4">
        <v>132345</v>
      </c>
      <c r="P1208" s="4">
        <v>15739</v>
      </c>
      <c r="Q1208" s="4">
        <v>67555</v>
      </c>
      <c r="R1208" s="4">
        <v>5938</v>
      </c>
      <c r="S1208" s="4">
        <v>40966</v>
      </c>
      <c r="T1208" s="4">
        <v>329</v>
      </c>
      <c r="U1208" s="4">
        <v>0</v>
      </c>
      <c r="V1208" s="4">
        <v>46904</v>
      </c>
      <c r="W1208" s="5">
        <v>35.44070422003098</v>
      </c>
      <c r="X1208" s="5">
        <v>24.8</v>
      </c>
    </row>
    <row r="1209" spans="1:24" ht="12.75" customHeight="1">
      <c r="A1209" s="4" t="s">
        <v>2212</v>
      </c>
      <c r="B1209" s="4" t="s">
        <v>5757</v>
      </c>
      <c r="C1209" s="4" t="s">
        <v>11</v>
      </c>
      <c r="D1209" s="4" t="s">
        <v>3404</v>
      </c>
      <c r="E1209" s="4">
        <v>19066</v>
      </c>
      <c r="F1209" s="4">
        <v>748.8</v>
      </c>
      <c r="G1209" s="4">
        <v>132345</v>
      </c>
      <c r="H1209" s="4">
        <v>27644</v>
      </c>
      <c r="I1209" s="4">
        <v>74495</v>
      </c>
      <c r="J1209" s="4">
        <v>9451</v>
      </c>
      <c r="K1209" s="4">
        <v>11252</v>
      </c>
      <c r="L1209" s="4">
        <v>1996</v>
      </c>
      <c r="M1209" s="4">
        <v>104135</v>
      </c>
      <c r="N1209" s="5">
        <v>78.684498847708639</v>
      </c>
      <c r="O1209" s="4">
        <v>132345</v>
      </c>
      <c r="P1209" s="4">
        <v>15739</v>
      </c>
      <c r="Q1209" s="4">
        <v>67555</v>
      </c>
      <c r="R1209" s="4">
        <v>5938</v>
      </c>
      <c r="S1209" s="4">
        <v>40966</v>
      </c>
      <c r="T1209" s="4">
        <v>329</v>
      </c>
      <c r="U1209" s="4">
        <v>0</v>
      </c>
      <c r="V1209" s="4">
        <v>46904</v>
      </c>
      <c r="W1209" s="5">
        <v>35.44070422003098</v>
      </c>
      <c r="X1209" s="5">
        <v>24.8</v>
      </c>
    </row>
    <row r="1210" spans="1:24" ht="12.75" customHeight="1">
      <c r="A1210" s="4" t="s">
        <v>2211</v>
      </c>
      <c r="B1210" s="4" t="s">
        <v>5759</v>
      </c>
      <c r="C1210" s="4" t="s">
        <v>11</v>
      </c>
      <c r="D1210" s="4" t="s">
        <v>3404</v>
      </c>
      <c r="E1210" s="4">
        <v>14149</v>
      </c>
      <c r="F1210" s="4">
        <v>464.9</v>
      </c>
      <c r="G1210" s="4">
        <v>132345</v>
      </c>
      <c r="H1210" s="4">
        <v>27644</v>
      </c>
      <c r="I1210" s="4">
        <v>74495</v>
      </c>
      <c r="J1210" s="4">
        <v>9451</v>
      </c>
      <c r="K1210" s="4">
        <v>11252</v>
      </c>
      <c r="L1210" s="4">
        <v>1996</v>
      </c>
      <c r="M1210" s="4">
        <v>104135</v>
      </c>
      <c r="N1210" s="5">
        <v>78.684498847708639</v>
      </c>
      <c r="O1210" s="4">
        <v>132345</v>
      </c>
      <c r="P1210" s="4">
        <v>15739</v>
      </c>
      <c r="Q1210" s="4">
        <v>67555</v>
      </c>
      <c r="R1210" s="4">
        <v>5938</v>
      </c>
      <c r="S1210" s="4">
        <v>40966</v>
      </c>
      <c r="T1210" s="4">
        <v>329</v>
      </c>
      <c r="U1210" s="4">
        <v>0</v>
      </c>
      <c r="V1210" s="4">
        <v>46904</v>
      </c>
      <c r="W1210" s="5">
        <v>35.44070422003098</v>
      </c>
      <c r="X1210" s="5">
        <v>24.8</v>
      </c>
    </row>
    <row r="1211" spans="1:24" ht="12.75" customHeight="1">
      <c r="A1211" s="4" t="s">
        <v>2210</v>
      </c>
      <c r="B1211" s="4" t="s">
        <v>5761</v>
      </c>
      <c r="C1211" s="4" t="s">
        <v>11</v>
      </c>
      <c r="D1211" s="4" t="s">
        <v>3404</v>
      </c>
      <c r="E1211" s="4">
        <v>14924</v>
      </c>
      <c r="F1211" s="4">
        <v>825.05</v>
      </c>
      <c r="G1211" s="4">
        <v>132345</v>
      </c>
      <c r="H1211" s="4">
        <v>27644</v>
      </c>
      <c r="I1211" s="4">
        <v>74495</v>
      </c>
      <c r="J1211" s="4">
        <v>9451</v>
      </c>
      <c r="K1211" s="4">
        <v>11252</v>
      </c>
      <c r="L1211" s="4">
        <v>1996</v>
      </c>
      <c r="M1211" s="4">
        <v>104135</v>
      </c>
      <c r="N1211" s="5">
        <v>78.684498847708639</v>
      </c>
      <c r="O1211" s="4">
        <v>132345</v>
      </c>
      <c r="P1211" s="4">
        <v>15739</v>
      </c>
      <c r="Q1211" s="4">
        <v>67555</v>
      </c>
      <c r="R1211" s="4">
        <v>5938</v>
      </c>
      <c r="S1211" s="4">
        <v>40966</v>
      </c>
      <c r="T1211" s="4">
        <v>329</v>
      </c>
      <c r="U1211" s="4">
        <v>0</v>
      </c>
      <c r="V1211" s="4">
        <v>46904</v>
      </c>
      <c r="W1211" s="5">
        <v>35.44070422003098</v>
      </c>
      <c r="X1211" s="5">
        <v>24.8</v>
      </c>
    </row>
    <row r="1212" spans="1:24" ht="12.75" customHeight="1">
      <c r="A1212" s="4" t="s">
        <v>2209</v>
      </c>
      <c r="B1212" s="4" t="s">
        <v>5763</v>
      </c>
      <c r="C1212" s="4" t="s">
        <v>11</v>
      </c>
      <c r="D1212" s="4" t="s">
        <v>3404</v>
      </c>
      <c r="E1212" s="4">
        <v>6506</v>
      </c>
      <c r="F1212" s="4">
        <v>649.54999999999995</v>
      </c>
      <c r="G1212" s="4">
        <v>132345</v>
      </c>
      <c r="H1212" s="4">
        <v>27644</v>
      </c>
      <c r="I1212" s="4">
        <v>74495</v>
      </c>
      <c r="J1212" s="4">
        <v>9451</v>
      </c>
      <c r="K1212" s="4">
        <v>11252</v>
      </c>
      <c r="L1212" s="4">
        <v>1996</v>
      </c>
      <c r="M1212" s="4">
        <v>104135</v>
      </c>
      <c r="N1212" s="5">
        <v>78.684498847708639</v>
      </c>
      <c r="O1212" s="4">
        <v>132345</v>
      </c>
      <c r="P1212" s="4">
        <v>15739</v>
      </c>
      <c r="Q1212" s="4">
        <v>67555</v>
      </c>
      <c r="R1212" s="4">
        <v>5938</v>
      </c>
      <c r="S1212" s="4">
        <v>40966</v>
      </c>
      <c r="T1212" s="4">
        <v>329</v>
      </c>
      <c r="U1212" s="4">
        <v>0</v>
      </c>
      <c r="V1212" s="4">
        <v>46904</v>
      </c>
      <c r="W1212" s="5">
        <v>35.44070422003098</v>
      </c>
      <c r="X1212" s="5">
        <v>24.8</v>
      </c>
    </row>
    <row r="1213" spans="1:24" ht="12.75" customHeight="1">
      <c r="A1213" s="4" t="s">
        <v>2208</v>
      </c>
      <c r="B1213" s="4" t="s">
        <v>5765</v>
      </c>
      <c r="C1213" s="4" t="s">
        <v>11</v>
      </c>
      <c r="D1213" s="4" t="s">
        <v>3404</v>
      </c>
      <c r="E1213" s="4">
        <v>11500</v>
      </c>
      <c r="F1213" s="4">
        <v>624.66999999999996</v>
      </c>
      <c r="G1213" s="4">
        <v>132345</v>
      </c>
      <c r="H1213" s="4">
        <v>27644</v>
      </c>
      <c r="I1213" s="4">
        <v>74495</v>
      </c>
      <c r="J1213" s="4">
        <v>9451</v>
      </c>
      <c r="K1213" s="4">
        <v>11252</v>
      </c>
      <c r="L1213" s="4">
        <v>1996</v>
      </c>
      <c r="M1213" s="4">
        <v>104135</v>
      </c>
      <c r="N1213" s="5">
        <v>78.684498847708639</v>
      </c>
      <c r="O1213" s="4">
        <v>132345</v>
      </c>
      <c r="P1213" s="4">
        <v>15739</v>
      </c>
      <c r="Q1213" s="4">
        <v>67555</v>
      </c>
      <c r="R1213" s="4">
        <v>5938</v>
      </c>
      <c r="S1213" s="4">
        <v>40966</v>
      </c>
      <c r="T1213" s="4">
        <v>329</v>
      </c>
      <c r="U1213" s="4">
        <v>0</v>
      </c>
      <c r="V1213" s="4">
        <v>46904</v>
      </c>
      <c r="W1213" s="5">
        <v>35.44070422003098</v>
      </c>
      <c r="X1213" s="5">
        <v>24.8</v>
      </c>
    </row>
    <row r="1214" spans="1:24" ht="12.75" customHeight="1">
      <c r="A1214" s="4" t="s">
        <v>2207</v>
      </c>
      <c r="B1214" s="4" t="s">
        <v>5767</v>
      </c>
      <c r="C1214" s="4" t="s">
        <v>11</v>
      </c>
      <c r="D1214" s="4" t="s">
        <v>3404</v>
      </c>
      <c r="E1214" s="4">
        <v>15455</v>
      </c>
      <c r="F1214" s="4">
        <v>363.97</v>
      </c>
      <c r="G1214" s="4">
        <v>132345</v>
      </c>
      <c r="H1214" s="4">
        <v>27644</v>
      </c>
      <c r="I1214" s="4">
        <v>74495</v>
      </c>
      <c r="J1214" s="4">
        <v>9451</v>
      </c>
      <c r="K1214" s="4">
        <v>11252</v>
      </c>
      <c r="L1214" s="4">
        <v>1996</v>
      </c>
      <c r="M1214" s="4">
        <v>104135</v>
      </c>
      <c r="N1214" s="5">
        <v>78.684498847708639</v>
      </c>
      <c r="O1214" s="4">
        <v>132345</v>
      </c>
      <c r="P1214" s="4">
        <v>15739</v>
      </c>
      <c r="Q1214" s="4">
        <v>67555</v>
      </c>
      <c r="R1214" s="4">
        <v>5938</v>
      </c>
      <c r="S1214" s="4">
        <v>40966</v>
      </c>
      <c r="T1214" s="4">
        <v>329</v>
      </c>
      <c r="U1214" s="4">
        <v>0</v>
      </c>
      <c r="V1214" s="4">
        <v>46904</v>
      </c>
      <c r="W1214" s="5">
        <v>35.44070422003098</v>
      </c>
      <c r="X1214" s="5">
        <v>24.8</v>
      </c>
    </row>
    <row r="1215" spans="1:24" ht="12.75" customHeight="1">
      <c r="A1215" s="4" t="s">
        <v>2206</v>
      </c>
      <c r="B1215" s="4" t="s">
        <v>5769</v>
      </c>
      <c r="C1215" s="4" t="s">
        <v>11</v>
      </c>
      <c r="D1215" s="4" t="s">
        <v>3404</v>
      </c>
      <c r="E1215" s="4">
        <v>12579</v>
      </c>
      <c r="F1215" s="4">
        <v>911.68</v>
      </c>
      <c r="G1215" s="4">
        <v>132345</v>
      </c>
      <c r="H1215" s="4">
        <v>27644</v>
      </c>
      <c r="I1215" s="4">
        <v>74495</v>
      </c>
      <c r="J1215" s="4">
        <v>9451</v>
      </c>
      <c r="K1215" s="4">
        <v>11252</v>
      </c>
      <c r="L1215" s="4">
        <v>1996</v>
      </c>
      <c r="M1215" s="4">
        <v>104135</v>
      </c>
      <c r="N1215" s="5">
        <v>78.684498847708639</v>
      </c>
      <c r="O1215" s="4">
        <v>132345</v>
      </c>
      <c r="P1215" s="4">
        <v>15739</v>
      </c>
      <c r="Q1215" s="4">
        <v>67555</v>
      </c>
      <c r="R1215" s="4">
        <v>5938</v>
      </c>
      <c r="S1215" s="4">
        <v>40966</v>
      </c>
      <c r="T1215" s="4">
        <v>329</v>
      </c>
      <c r="U1215" s="4">
        <v>0</v>
      </c>
      <c r="V1215" s="4">
        <v>46904</v>
      </c>
      <c r="W1215" s="5">
        <v>35.44070422003098</v>
      </c>
      <c r="X1215" s="5">
        <v>24.8</v>
      </c>
    </row>
    <row r="1216" spans="1:24" ht="12.75" customHeight="1">
      <c r="A1216" s="4" t="s">
        <v>2205</v>
      </c>
      <c r="B1216" s="4" t="s">
        <v>5771</v>
      </c>
      <c r="C1216" s="4" t="s">
        <v>11</v>
      </c>
      <c r="D1216" s="4" t="s">
        <v>3404</v>
      </c>
      <c r="E1216" s="4">
        <v>46367</v>
      </c>
      <c r="F1216" s="4">
        <v>1301.6600000000001</v>
      </c>
      <c r="G1216" s="4">
        <v>132345</v>
      </c>
      <c r="H1216" s="4">
        <v>27644</v>
      </c>
      <c r="I1216" s="4">
        <v>74495</v>
      </c>
      <c r="J1216" s="4">
        <v>9451</v>
      </c>
      <c r="K1216" s="4">
        <v>11252</v>
      </c>
      <c r="L1216" s="4">
        <v>1996</v>
      </c>
      <c r="M1216" s="4">
        <v>104135</v>
      </c>
      <c r="N1216" s="5">
        <v>78.684498847708639</v>
      </c>
      <c r="O1216" s="4">
        <v>132345</v>
      </c>
      <c r="P1216" s="4">
        <v>15739</v>
      </c>
      <c r="Q1216" s="4">
        <v>67555</v>
      </c>
      <c r="R1216" s="4">
        <v>5938</v>
      </c>
      <c r="S1216" s="4">
        <v>40966</v>
      </c>
      <c r="T1216" s="4">
        <v>329</v>
      </c>
      <c r="U1216" s="4">
        <v>0</v>
      </c>
      <c r="V1216" s="4">
        <v>46904</v>
      </c>
      <c r="W1216" s="5">
        <v>35.44070422003098</v>
      </c>
      <c r="X1216" s="5">
        <v>24.8</v>
      </c>
    </row>
    <row r="1217" spans="1:24" ht="12.75" customHeight="1">
      <c r="A1217" s="4" t="s">
        <v>2204</v>
      </c>
      <c r="B1217" s="4" t="s">
        <v>5773</v>
      </c>
      <c r="C1217" s="4" t="s">
        <v>11</v>
      </c>
      <c r="D1217" s="4" t="s">
        <v>3404</v>
      </c>
      <c r="E1217" s="4">
        <v>11508</v>
      </c>
      <c r="F1217" s="4">
        <v>849.7</v>
      </c>
      <c r="G1217" s="4">
        <v>132345</v>
      </c>
      <c r="H1217" s="4">
        <v>27644</v>
      </c>
      <c r="I1217" s="4">
        <v>74495</v>
      </c>
      <c r="J1217" s="4">
        <v>9451</v>
      </c>
      <c r="K1217" s="4">
        <v>11252</v>
      </c>
      <c r="L1217" s="4">
        <v>1996</v>
      </c>
      <c r="M1217" s="4">
        <v>104135</v>
      </c>
      <c r="N1217" s="5">
        <v>78.684498847708639</v>
      </c>
      <c r="O1217" s="4">
        <v>132345</v>
      </c>
      <c r="P1217" s="4">
        <v>15739</v>
      </c>
      <c r="Q1217" s="4">
        <v>67555</v>
      </c>
      <c r="R1217" s="4">
        <v>5938</v>
      </c>
      <c r="S1217" s="4">
        <v>40966</v>
      </c>
      <c r="T1217" s="4">
        <v>329</v>
      </c>
      <c r="U1217" s="4">
        <v>0</v>
      </c>
      <c r="V1217" s="4">
        <v>46904</v>
      </c>
      <c r="W1217" s="5">
        <v>35.44070422003098</v>
      </c>
      <c r="X1217" s="5">
        <v>24.8</v>
      </c>
    </row>
    <row r="1218" spans="1:24" ht="12.75" customHeight="1">
      <c r="A1218" s="4" t="s">
        <v>2203</v>
      </c>
      <c r="B1218" s="4" t="s">
        <v>5775</v>
      </c>
      <c r="C1218" s="4" t="s">
        <v>11</v>
      </c>
      <c r="D1218" s="4" t="s">
        <v>3404</v>
      </c>
      <c r="E1218" s="4">
        <v>9418</v>
      </c>
      <c r="F1218" s="4">
        <v>178.95</v>
      </c>
      <c r="G1218" s="4">
        <v>132345</v>
      </c>
      <c r="H1218" s="4">
        <v>27644</v>
      </c>
      <c r="I1218" s="4">
        <v>74495</v>
      </c>
      <c r="J1218" s="4">
        <v>9451</v>
      </c>
      <c r="K1218" s="4">
        <v>11252</v>
      </c>
      <c r="L1218" s="4">
        <v>1996</v>
      </c>
      <c r="M1218" s="4">
        <v>104135</v>
      </c>
      <c r="N1218" s="5">
        <v>78.684498847708639</v>
      </c>
      <c r="O1218" s="4">
        <v>132345</v>
      </c>
      <c r="P1218" s="4">
        <v>15739</v>
      </c>
      <c r="Q1218" s="4">
        <v>67555</v>
      </c>
      <c r="R1218" s="4">
        <v>5938</v>
      </c>
      <c r="S1218" s="4">
        <v>40966</v>
      </c>
      <c r="T1218" s="4">
        <v>329</v>
      </c>
      <c r="U1218" s="4">
        <v>0</v>
      </c>
      <c r="V1218" s="4">
        <v>46904</v>
      </c>
      <c r="W1218" s="5">
        <v>35.44070422003098</v>
      </c>
      <c r="X1218" s="5">
        <v>24.8</v>
      </c>
    </row>
    <row r="1219" spans="1:24" ht="12.75" customHeight="1">
      <c r="A1219" s="4" t="s">
        <v>2202</v>
      </c>
      <c r="B1219" s="4" t="s">
        <v>5777</v>
      </c>
      <c r="C1219" s="4" t="s">
        <v>11</v>
      </c>
      <c r="D1219" s="4" t="s">
        <v>3404</v>
      </c>
      <c r="E1219" s="4">
        <v>7674</v>
      </c>
      <c r="F1219" s="4">
        <v>606.25</v>
      </c>
      <c r="G1219" s="4">
        <v>132345</v>
      </c>
      <c r="H1219" s="4">
        <v>27644</v>
      </c>
      <c r="I1219" s="4">
        <v>74495</v>
      </c>
      <c r="J1219" s="4">
        <v>9451</v>
      </c>
      <c r="K1219" s="4">
        <v>11252</v>
      </c>
      <c r="L1219" s="4">
        <v>1996</v>
      </c>
      <c r="M1219" s="4">
        <v>104135</v>
      </c>
      <c r="N1219" s="5">
        <v>78.684498847708639</v>
      </c>
      <c r="O1219" s="4">
        <v>132345</v>
      </c>
      <c r="P1219" s="4">
        <v>15739</v>
      </c>
      <c r="Q1219" s="4">
        <v>67555</v>
      </c>
      <c r="R1219" s="4">
        <v>5938</v>
      </c>
      <c r="S1219" s="4">
        <v>40966</v>
      </c>
      <c r="T1219" s="4">
        <v>329</v>
      </c>
      <c r="U1219" s="4">
        <v>0</v>
      </c>
      <c r="V1219" s="4">
        <v>46904</v>
      </c>
      <c r="W1219" s="5">
        <v>35.44070422003098</v>
      </c>
      <c r="X1219" s="5">
        <v>24.8</v>
      </c>
    </row>
    <row r="1220" spans="1:24" ht="12.75" customHeight="1">
      <c r="A1220" s="4" t="s">
        <v>2201</v>
      </c>
      <c r="B1220" s="4" t="s">
        <v>5779</v>
      </c>
      <c r="C1220" s="4" t="s">
        <v>11</v>
      </c>
      <c r="D1220" s="4" t="s">
        <v>3404</v>
      </c>
      <c r="E1220" s="4">
        <v>3827</v>
      </c>
      <c r="F1220" s="4">
        <v>76.2</v>
      </c>
      <c r="G1220" s="4">
        <v>132345</v>
      </c>
      <c r="H1220" s="4">
        <v>27644</v>
      </c>
      <c r="I1220" s="4">
        <v>74495</v>
      </c>
      <c r="J1220" s="4">
        <v>9451</v>
      </c>
      <c r="K1220" s="4">
        <v>11252</v>
      </c>
      <c r="L1220" s="4">
        <v>1996</v>
      </c>
      <c r="M1220" s="4">
        <v>104135</v>
      </c>
      <c r="N1220" s="5">
        <v>78.684498847708639</v>
      </c>
      <c r="O1220" s="4">
        <v>132345</v>
      </c>
      <c r="P1220" s="4">
        <v>15739</v>
      </c>
      <c r="Q1220" s="4">
        <v>67555</v>
      </c>
      <c r="R1220" s="4">
        <v>5938</v>
      </c>
      <c r="S1220" s="4">
        <v>40966</v>
      </c>
      <c r="T1220" s="4">
        <v>329</v>
      </c>
      <c r="U1220" s="4">
        <v>0</v>
      </c>
      <c r="V1220" s="4">
        <v>46904</v>
      </c>
      <c r="W1220" s="5">
        <v>35.44070422003098</v>
      </c>
      <c r="X1220" s="5">
        <v>24.8</v>
      </c>
    </row>
    <row r="1221" spans="1:24" ht="12.75" customHeight="1">
      <c r="A1221" s="4" t="s">
        <v>2200</v>
      </c>
      <c r="B1221" s="4" t="s">
        <v>5781</v>
      </c>
      <c r="C1221" s="4" t="s">
        <v>11</v>
      </c>
      <c r="D1221" s="4" t="s">
        <v>3404</v>
      </c>
      <c r="E1221" s="4">
        <v>8057</v>
      </c>
      <c r="F1221" s="4">
        <v>568.85</v>
      </c>
      <c r="G1221" s="4">
        <v>132345</v>
      </c>
      <c r="H1221" s="4">
        <v>27644</v>
      </c>
      <c r="I1221" s="4">
        <v>74495</v>
      </c>
      <c r="J1221" s="4">
        <v>9451</v>
      </c>
      <c r="K1221" s="4">
        <v>11252</v>
      </c>
      <c r="L1221" s="4">
        <v>1996</v>
      </c>
      <c r="M1221" s="4">
        <v>104135</v>
      </c>
      <c r="N1221" s="5">
        <v>78.684498847708639</v>
      </c>
      <c r="O1221" s="4">
        <v>132345</v>
      </c>
      <c r="P1221" s="4">
        <v>15739</v>
      </c>
      <c r="Q1221" s="4">
        <v>67555</v>
      </c>
      <c r="R1221" s="4">
        <v>5938</v>
      </c>
      <c r="S1221" s="4">
        <v>40966</v>
      </c>
      <c r="T1221" s="4">
        <v>329</v>
      </c>
      <c r="U1221" s="4">
        <v>0</v>
      </c>
      <c r="V1221" s="4">
        <v>46904</v>
      </c>
      <c r="W1221" s="5">
        <v>35.44070422003098</v>
      </c>
      <c r="X1221" s="5">
        <v>24.8</v>
      </c>
    </row>
    <row r="1222" spans="1:24" ht="12.75" customHeight="1">
      <c r="A1222" s="4" t="s">
        <v>2199</v>
      </c>
      <c r="B1222" s="4" t="s">
        <v>5783</v>
      </c>
      <c r="C1222" s="4" t="s">
        <v>11</v>
      </c>
      <c r="D1222" s="4" t="s">
        <v>3404</v>
      </c>
      <c r="E1222" s="4">
        <v>0</v>
      </c>
      <c r="F1222" s="4">
        <v>0</v>
      </c>
      <c r="G1222" s="4">
        <v>132345</v>
      </c>
      <c r="H1222" s="4">
        <v>27644</v>
      </c>
      <c r="I1222" s="4">
        <v>74495</v>
      </c>
      <c r="J1222" s="4">
        <v>9451</v>
      </c>
      <c r="K1222" s="4">
        <v>11252</v>
      </c>
      <c r="L1222" s="4">
        <v>1996</v>
      </c>
      <c r="M1222" s="4">
        <v>104135</v>
      </c>
      <c r="N1222" s="5">
        <v>78.684498847708639</v>
      </c>
      <c r="O1222" s="4">
        <v>132345</v>
      </c>
      <c r="P1222" s="4">
        <v>15739</v>
      </c>
      <c r="Q1222" s="4">
        <v>67555</v>
      </c>
      <c r="R1222" s="4">
        <v>5938</v>
      </c>
      <c r="S1222" s="4">
        <v>40966</v>
      </c>
      <c r="T1222" s="4">
        <v>329</v>
      </c>
      <c r="U1222" s="4">
        <v>0</v>
      </c>
      <c r="V1222" s="4">
        <v>46904</v>
      </c>
      <c r="W1222" s="5">
        <v>35.44070422003098</v>
      </c>
      <c r="X1222" s="5">
        <v>24.8</v>
      </c>
    </row>
    <row r="1223" spans="1:24" ht="12.75" customHeight="1">
      <c r="A1223" s="4" t="s">
        <v>2198</v>
      </c>
      <c r="B1223" s="4" t="s">
        <v>5785</v>
      </c>
      <c r="C1223" s="4" t="s">
        <v>43</v>
      </c>
      <c r="D1223" s="4" t="s">
        <v>5787</v>
      </c>
      <c r="E1223" s="4">
        <v>6329</v>
      </c>
      <c r="F1223" s="4">
        <v>510.8</v>
      </c>
      <c r="G1223" s="4">
        <v>9600</v>
      </c>
      <c r="H1223" s="4">
        <v>9238</v>
      </c>
      <c r="I1223" s="4">
        <v>107</v>
      </c>
      <c r="J1223" s="4">
        <v>35</v>
      </c>
      <c r="K1223" s="4">
        <v>1</v>
      </c>
      <c r="L1223" s="4">
        <v>0</v>
      </c>
      <c r="M1223" s="4">
        <v>9345</v>
      </c>
      <c r="N1223" s="5">
        <v>97.34375</v>
      </c>
      <c r="O1223" s="4">
        <v>9600</v>
      </c>
      <c r="P1223" s="4">
        <v>1130</v>
      </c>
      <c r="Q1223" s="4">
        <v>422</v>
      </c>
      <c r="R1223" s="4">
        <v>551</v>
      </c>
      <c r="S1223" s="4">
        <v>12</v>
      </c>
      <c r="T1223" s="4">
        <v>608</v>
      </c>
      <c r="U1223" s="4">
        <v>6591</v>
      </c>
      <c r="V1223" s="4">
        <v>563</v>
      </c>
      <c r="W1223" s="5">
        <v>5.864583333333333</v>
      </c>
      <c r="X1223" s="5">
        <v>45.22</v>
      </c>
    </row>
    <row r="1224" spans="1:24" ht="12.75" customHeight="1">
      <c r="A1224" s="4" t="s">
        <v>2197</v>
      </c>
      <c r="B1224" s="4" t="s">
        <v>5789</v>
      </c>
      <c r="C1224" s="4" t="s">
        <v>43</v>
      </c>
      <c r="D1224" s="4" t="s">
        <v>5787</v>
      </c>
      <c r="E1224" s="4">
        <v>14003</v>
      </c>
      <c r="F1224" s="4">
        <v>414.15</v>
      </c>
      <c r="G1224" s="4">
        <v>9600</v>
      </c>
      <c r="H1224" s="4">
        <v>9238</v>
      </c>
      <c r="I1224" s="4">
        <v>107</v>
      </c>
      <c r="J1224" s="4">
        <v>35</v>
      </c>
      <c r="K1224" s="4">
        <v>1</v>
      </c>
      <c r="L1224" s="4">
        <v>0</v>
      </c>
      <c r="M1224" s="4">
        <v>9345</v>
      </c>
      <c r="N1224" s="5">
        <v>97.34375</v>
      </c>
      <c r="O1224" s="4">
        <v>9600</v>
      </c>
      <c r="P1224" s="4">
        <v>1130</v>
      </c>
      <c r="Q1224" s="4">
        <v>422</v>
      </c>
      <c r="R1224" s="4">
        <v>551</v>
      </c>
      <c r="S1224" s="4">
        <v>12</v>
      </c>
      <c r="T1224" s="4">
        <v>608</v>
      </c>
      <c r="U1224" s="4">
        <v>6591</v>
      </c>
      <c r="V1224" s="4">
        <v>563</v>
      </c>
      <c r="W1224" s="5">
        <v>5.864583333333333</v>
      </c>
      <c r="X1224" s="5">
        <v>45.22</v>
      </c>
    </row>
    <row r="1225" spans="1:24" ht="12.75" customHeight="1">
      <c r="A1225" s="4" t="s">
        <v>2196</v>
      </c>
      <c r="B1225" s="4" t="s">
        <v>5791</v>
      </c>
      <c r="C1225" s="4" t="s">
        <v>43</v>
      </c>
      <c r="D1225" s="4" t="s">
        <v>5787</v>
      </c>
      <c r="E1225" s="4">
        <v>5203</v>
      </c>
      <c r="F1225" s="4">
        <v>466.9</v>
      </c>
      <c r="G1225" s="4">
        <v>9600</v>
      </c>
      <c r="H1225" s="4">
        <v>9238</v>
      </c>
      <c r="I1225" s="4">
        <v>107</v>
      </c>
      <c r="J1225" s="4">
        <v>35</v>
      </c>
      <c r="K1225" s="4">
        <v>1</v>
      </c>
      <c r="L1225" s="4">
        <v>0</v>
      </c>
      <c r="M1225" s="4">
        <v>9345</v>
      </c>
      <c r="N1225" s="5">
        <v>97.34375</v>
      </c>
      <c r="O1225" s="4">
        <v>9600</v>
      </c>
      <c r="P1225" s="4">
        <v>1130</v>
      </c>
      <c r="Q1225" s="4">
        <v>422</v>
      </c>
      <c r="R1225" s="4">
        <v>551</v>
      </c>
      <c r="S1225" s="4">
        <v>12</v>
      </c>
      <c r="T1225" s="4">
        <v>608</v>
      </c>
      <c r="U1225" s="4">
        <v>6591</v>
      </c>
      <c r="V1225" s="4">
        <v>563</v>
      </c>
      <c r="W1225" s="5">
        <v>5.864583333333333</v>
      </c>
      <c r="X1225" s="5">
        <v>45.22</v>
      </c>
    </row>
    <row r="1226" spans="1:24" ht="12.75" customHeight="1">
      <c r="A1226" s="4" t="s">
        <v>2195</v>
      </c>
      <c r="B1226" s="4" t="s">
        <v>5793</v>
      </c>
      <c r="C1226" s="4" t="s">
        <v>43</v>
      </c>
      <c r="D1226" s="4" t="s">
        <v>5787</v>
      </c>
      <c r="E1226" s="4">
        <v>14626</v>
      </c>
      <c r="F1226" s="4">
        <v>371.07</v>
      </c>
      <c r="G1226" s="4">
        <v>9600</v>
      </c>
      <c r="H1226" s="4">
        <v>9238</v>
      </c>
      <c r="I1226" s="4">
        <v>107</v>
      </c>
      <c r="J1226" s="4">
        <v>35</v>
      </c>
      <c r="K1226" s="4">
        <v>1</v>
      </c>
      <c r="L1226" s="4">
        <v>0</v>
      </c>
      <c r="M1226" s="4">
        <v>9345</v>
      </c>
      <c r="N1226" s="5">
        <v>97.34375</v>
      </c>
      <c r="O1226" s="4">
        <v>9600</v>
      </c>
      <c r="P1226" s="4">
        <v>1130</v>
      </c>
      <c r="Q1226" s="4">
        <v>422</v>
      </c>
      <c r="R1226" s="4">
        <v>551</v>
      </c>
      <c r="S1226" s="4">
        <v>12</v>
      </c>
      <c r="T1226" s="4">
        <v>608</v>
      </c>
      <c r="U1226" s="4">
        <v>6591</v>
      </c>
      <c r="V1226" s="4">
        <v>563</v>
      </c>
      <c r="W1226" s="5">
        <v>5.864583333333333</v>
      </c>
      <c r="X1226" s="5">
        <v>45.22</v>
      </c>
    </row>
    <row r="1227" spans="1:24" ht="12.75" customHeight="1">
      <c r="A1227" s="4" t="s">
        <v>2194</v>
      </c>
      <c r="B1227" s="4" t="s">
        <v>5795</v>
      </c>
      <c r="C1227" s="4" t="s">
        <v>43</v>
      </c>
      <c r="D1227" s="4" t="s">
        <v>5787</v>
      </c>
      <c r="E1227" s="4">
        <v>12180</v>
      </c>
      <c r="F1227" s="4">
        <v>316.58</v>
      </c>
      <c r="G1227" s="4">
        <v>9600</v>
      </c>
      <c r="H1227" s="4">
        <v>9238</v>
      </c>
      <c r="I1227" s="4">
        <v>107</v>
      </c>
      <c r="J1227" s="4">
        <v>35</v>
      </c>
      <c r="K1227" s="4">
        <v>1</v>
      </c>
      <c r="L1227" s="4">
        <v>0</v>
      </c>
      <c r="M1227" s="4">
        <v>9345</v>
      </c>
      <c r="N1227" s="5">
        <v>97.34375</v>
      </c>
      <c r="O1227" s="4">
        <v>9600</v>
      </c>
      <c r="P1227" s="4">
        <v>1130</v>
      </c>
      <c r="Q1227" s="4">
        <v>422</v>
      </c>
      <c r="R1227" s="4">
        <v>551</v>
      </c>
      <c r="S1227" s="4">
        <v>12</v>
      </c>
      <c r="T1227" s="4">
        <v>608</v>
      </c>
      <c r="U1227" s="4">
        <v>6591</v>
      </c>
      <c r="V1227" s="4">
        <v>563</v>
      </c>
      <c r="W1227" s="5">
        <v>5.864583333333333</v>
      </c>
      <c r="X1227" s="5">
        <v>45.22</v>
      </c>
    </row>
    <row r="1228" spans="1:24" ht="12.75" customHeight="1">
      <c r="A1228" s="4" t="s">
        <v>2193</v>
      </c>
      <c r="B1228" s="4" t="s">
        <v>5797</v>
      </c>
      <c r="C1228" s="4" t="s">
        <v>43</v>
      </c>
      <c r="D1228" s="4" t="s">
        <v>5787</v>
      </c>
      <c r="E1228" s="4">
        <v>5640</v>
      </c>
      <c r="F1228" s="4">
        <v>675.34</v>
      </c>
      <c r="G1228" s="4">
        <v>9600</v>
      </c>
      <c r="H1228" s="4">
        <v>9238</v>
      </c>
      <c r="I1228" s="4">
        <v>107</v>
      </c>
      <c r="J1228" s="4">
        <v>35</v>
      </c>
      <c r="K1228" s="4">
        <v>1</v>
      </c>
      <c r="L1228" s="4">
        <v>0</v>
      </c>
      <c r="M1228" s="4">
        <v>9345</v>
      </c>
      <c r="N1228" s="5">
        <v>97.34375</v>
      </c>
      <c r="O1228" s="4">
        <v>9600</v>
      </c>
      <c r="P1228" s="4">
        <v>1130</v>
      </c>
      <c r="Q1228" s="4">
        <v>422</v>
      </c>
      <c r="R1228" s="4">
        <v>551</v>
      </c>
      <c r="S1228" s="4">
        <v>12</v>
      </c>
      <c r="T1228" s="4">
        <v>608</v>
      </c>
      <c r="U1228" s="4">
        <v>6591</v>
      </c>
      <c r="V1228" s="4">
        <v>563</v>
      </c>
      <c r="W1228" s="5">
        <v>5.864583333333333</v>
      </c>
      <c r="X1228" s="5">
        <v>45.22</v>
      </c>
    </row>
    <row r="1229" spans="1:24" ht="12.75" customHeight="1">
      <c r="A1229" s="4" t="s">
        <v>2192</v>
      </c>
      <c r="B1229" s="4" t="s">
        <v>5799</v>
      </c>
      <c r="C1229" s="4" t="s">
        <v>43</v>
      </c>
      <c r="D1229" s="4" t="s">
        <v>5787</v>
      </c>
      <c r="E1229" s="4">
        <v>8733</v>
      </c>
      <c r="F1229" s="4">
        <v>568.5</v>
      </c>
      <c r="G1229" s="4">
        <v>9600</v>
      </c>
      <c r="H1229" s="4">
        <v>9238</v>
      </c>
      <c r="I1229" s="4">
        <v>107</v>
      </c>
      <c r="J1229" s="4">
        <v>35</v>
      </c>
      <c r="K1229" s="4">
        <v>1</v>
      </c>
      <c r="L1229" s="4">
        <v>0</v>
      </c>
      <c r="M1229" s="4">
        <v>9345</v>
      </c>
      <c r="N1229" s="5">
        <v>97.34375</v>
      </c>
      <c r="O1229" s="4">
        <v>9600</v>
      </c>
      <c r="P1229" s="4">
        <v>1130</v>
      </c>
      <c r="Q1229" s="4">
        <v>422</v>
      </c>
      <c r="R1229" s="4">
        <v>551</v>
      </c>
      <c r="S1229" s="4">
        <v>12</v>
      </c>
      <c r="T1229" s="4">
        <v>608</v>
      </c>
      <c r="U1229" s="4">
        <v>6591</v>
      </c>
      <c r="V1229" s="4">
        <v>563</v>
      </c>
      <c r="W1229" s="5">
        <v>5.864583333333333</v>
      </c>
      <c r="X1229" s="5">
        <v>45.22</v>
      </c>
    </row>
    <row r="1230" spans="1:24" ht="12.75" customHeight="1">
      <c r="A1230" s="4" t="s">
        <v>2191</v>
      </c>
      <c r="B1230" s="4" t="s">
        <v>5801</v>
      </c>
      <c r="C1230" s="4" t="s">
        <v>43</v>
      </c>
      <c r="D1230" s="4" t="s">
        <v>5787</v>
      </c>
      <c r="E1230" s="4">
        <v>11305</v>
      </c>
      <c r="F1230" s="4">
        <v>500.8</v>
      </c>
      <c r="G1230" s="4">
        <v>9600</v>
      </c>
      <c r="H1230" s="4">
        <v>9238</v>
      </c>
      <c r="I1230" s="4">
        <v>107</v>
      </c>
      <c r="J1230" s="4">
        <v>35</v>
      </c>
      <c r="K1230" s="4">
        <v>1</v>
      </c>
      <c r="L1230" s="4">
        <v>0</v>
      </c>
      <c r="M1230" s="4">
        <v>9345</v>
      </c>
      <c r="N1230" s="5">
        <v>97.34375</v>
      </c>
      <c r="O1230" s="4">
        <v>9600</v>
      </c>
      <c r="P1230" s="4">
        <v>1130</v>
      </c>
      <c r="Q1230" s="4">
        <v>422</v>
      </c>
      <c r="R1230" s="4">
        <v>551</v>
      </c>
      <c r="S1230" s="4">
        <v>12</v>
      </c>
      <c r="T1230" s="4">
        <v>608</v>
      </c>
      <c r="U1230" s="4">
        <v>6591</v>
      </c>
      <c r="V1230" s="4">
        <v>563</v>
      </c>
      <c r="W1230" s="5">
        <v>5.864583333333333</v>
      </c>
      <c r="X1230" s="5">
        <v>45.22</v>
      </c>
    </row>
    <row r="1231" spans="1:24" ht="12.75" customHeight="1">
      <c r="A1231" s="4" t="s">
        <v>2190</v>
      </c>
      <c r="B1231" s="4" t="s">
        <v>5803</v>
      </c>
      <c r="C1231" s="4" t="s">
        <v>43</v>
      </c>
      <c r="D1231" s="4" t="s">
        <v>5787</v>
      </c>
      <c r="E1231" s="4">
        <v>20486</v>
      </c>
      <c r="F1231" s="4">
        <v>447.48</v>
      </c>
      <c r="G1231" s="4">
        <v>9600</v>
      </c>
      <c r="H1231" s="4">
        <v>9238</v>
      </c>
      <c r="I1231" s="4">
        <v>107</v>
      </c>
      <c r="J1231" s="4">
        <v>35</v>
      </c>
      <c r="K1231" s="4">
        <v>1</v>
      </c>
      <c r="L1231" s="4">
        <v>0</v>
      </c>
      <c r="M1231" s="4">
        <v>9345</v>
      </c>
      <c r="N1231" s="5">
        <v>97.34375</v>
      </c>
      <c r="O1231" s="4">
        <v>9600</v>
      </c>
      <c r="P1231" s="4">
        <v>1130</v>
      </c>
      <c r="Q1231" s="4">
        <v>422</v>
      </c>
      <c r="R1231" s="4">
        <v>551</v>
      </c>
      <c r="S1231" s="4">
        <v>12</v>
      </c>
      <c r="T1231" s="4">
        <v>608</v>
      </c>
      <c r="U1231" s="4">
        <v>6591</v>
      </c>
      <c r="V1231" s="4">
        <v>563</v>
      </c>
      <c r="W1231" s="5">
        <v>5.864583333333333</v>
      </c>
      <c r="X1231" s="5">
        <v>45.22</v>
      </c>
    </row>
    <row r="1232" spans="1:24" ht="12.75" customHeight="1">
      <c r="A1232" s="4" t="s">
        <v>2189</v>
      </c>
      <c r="B1232" s="4" t="s">
        <v>5805</v>
      </c>
      <c r="C1232" s="4" t="s">
        <v>43</v>
      </c>
      <c r="D1232" s="4" t="s">
        <v>5787</v>
      </c>
      <c r="E1232" s="4">
        <v>24076</v>
      </c>
      <c r="F1232" s="4">
        <v>476.5</v>
      </c>
      <c r="G1232" s="4">
        <v>9600</v>
      </c>
      <c r="H1232" s="4">
        <v>9238</v>
      </c>
      <c r="I1232" s="4">
        <v>107</v>
      </c>
      <c r="J1232" s="4">
        <v>35</v>
      </c>
      <c r="K1232" s="4">
        <v>1</v>
      </c>
      <c r="L1232" s="4">
        <v>0</v>
      </c>
      <c r="M1232" s="4">
        <v>9345</v>
      </c>
      <c r="N1232" s="5">
        <v>97.34375</v>
      </c>
      <c r="O1232" s="4">
        <v>9600</v>
      </c>
      <c r="P1232" s="4">
        <v>1130</v>
      </c>
      <c r="Q1232" s="4">
        <v>422</v>
      </c>
      <c r="R1232" s="4">
        <v>551</v>
      </c>
      <c r="S1232" s="4">
        <v>12</v>
      </c>
      <c r="T1232" s="4">
        <v>608</v>
      </c>
      <c r="U1232" s="4">
        <v>6591</v>
      </c>
      <c r="V1232" s="4">
        <v>563</v>
      </c>
      <c r="W1232" s="5">
        <v>5.864583333333333</v>
      </c>
      <c r="X1232" s="5">
        <v>45.22</v>
      </c>
    </row>
    <row r="1233" spans="1:24" ht="12.75" customHeight="1">
      <c r="A1233" s="4" t="s">
        <v>2188</v>
      </c>
      <c r="B1233" s="4" t="s">
        <v>5807</v>
      </c>
      <c r="C1233" s="4" t="s">
        <v>43</v>
      </c>
      <c r="D1233" s="4" t="s">
        <v>5787</v>
      </c>
      <c r="E1233" s="4">
        <v>6976</v>
      </c>
      <c r="F1233" s="4">
        <v>557.45000000000005</v>
      </c>
      <c r="G1233" s="4">
        <v>9600</v>
      </c>
      <c r="H1233" s="4">
        <v>9238</v>
      </c>
      <c r="I1233" s="4">
        <v>107</v>
      </c>
      <c r="J1233" s="4">
        <v>35</v>
      </c>
      <c r="K1233" s="4">
        <v>1</v>
      </c>
      <c r="L1233" s="4">
        <v>0</v>
      </c>
      <c r="M1233" s="4">
        <v>9345</v>
      </c>
      <c r="N1233" s="5">
        <v>97.34375</v>
      </c>
      <c r="O1233" s="4">
        <v>9600</v>
      </c>
      <c r="P1233" s="4">
        <v>1130</v>
      </c>
      <c r="Q1233" s="4">
        <v>422</v>
      </c>
      <c r="R1233" s="4">
        <v>551</v>
      </c>
      <c r="S1233" s="4">
        <v>12</v>
      </c>
      <c r="T1233" s="4">
        <v>608</v>
      </c>
      <c r="U1233" s="4">
        <v>6591</v>
      </c>
      <c r="V1233" s="4">
        <v>563</v>
      </c>
      <c r="W1233" s="5">
        <v>5.864583333333333</v>
      </c>
      <c r="X1233" s="5">
        <v>45.22</v>
      </c>
    </row>
    <row r="1234" spans="1:24" ht="12.75" customHeight="1">
      <c r="A1234" s="4" t="s">
        <v>2187</v>
      </c>
      <c r="B1234" s="4" t="s">
        <v>5809</v>
      </c>
      <c r="C1234" s="4" t="s">
        <v>43</v>
      </c>
      <c r="D1234" s="4" t="s">
        <v>5787</v>
      </c>
      <c r="E1234" s="4">
        <v>5355</v>
      </c>
      <c r="F1234" s="4">
        <v>73.930000000000007</v>
      </c>
      <c r="G1234" s="4">
        <v>9600</v>
      </c>
      <c r="H1234" s="4">
        <v>9238</v>
      </c>
      <c r="I1234" s="4">
        <v>107</v>
      </c>
      <c r="J1234" s="4">
        <v>35</v>
      </c>
      <c r="K1234" s="4">
        <v>1</v>
      </c>
      <c r="L1234" s="4">
        <v>0</v>
      </c>
      <c r="M1234" s="4">
        <v>9345</v>
      </c>
      <c r="N1234" s="5">
        <v>97.34375</v>
      </c>
      <c r="O1234" s="4">
        <v>9600</v>
      </c>
      <c r="P1234" s="4">
        <v>1130</v>
      </c>
      <c r="Q1234" s="4">
        <v>422</v>
      </c>
      <c r="R1234" s="4">
        <v>551</v>
      </c>
      <c r="S1234" s="4">
        <v>12</v>
      </c>
      <c r="T1234" s="4">
        <v>608</v>
      </c>
      <c r="U1234" s="4">
        <v>6591</v>
      </c>
      <c r="V1234" s="4">
        <v>563</v>
      </c>
      <c r="W1234" s="5">
        <v>5.864583333333333</v>
      </c>
      <c r="X1234" s="5">
        <v>45.22</v>
      </c>
    </row>
    <row r="1235" spans="1:24" ht="12.75" customHeight="1">
      <c r="A1235" s="4" t="s">
        <v>2186</v>
      </c>
      <c r="B1235" s="4" t="s">
        <v>5811</v>
      </c>
      <c r="C1235" s="4" t="s">
        <v>43</v>
      </c>
      <c r="D1235" s="4" t="s">
        <v>5787</v>
      </c>
      <c r="E1235" s="4">
        <v>201125</v>
      </c>
      <c r="F1235" s="4">
        <v>3429.97</v>
      </c>
      <c r="G1235" s="4">
        <v>9600</v>
      </c>
      <c r="H1235" s="4">
        <v>9238</v>
      </c>
      <c r="I1235" s="4">
        <v>107</v>
      </c>
      <c r="J1235" s="4">
        <v>35</v>
      </c>
      <c r="K1235" s="4">
        <v>1</v>
      </c>
      <c r="L1235" s="4">
        <v>0</v>
      </c>
      <c r="M1235" s="4">
        <v>9345</v>
      </c>
      <c r="N1235" s="5">
        <v>97.34375</v>
      </c>
      <c r="O1235" s="4">
        <v>9600</v>
      </c>
      <c r="P1235" s="4">
        <v>1130</v>
      </c>
      <c r="Q1235" s="4">
        <v>422</v>
      </c>
      <c r="R1235" s="4">
        <v>551</v>
      </c>
      <c r="S1235" s="4">
        <v>12</v>
      </c>
      <c r="T1235" s="4">
        <v>608</v>
      </c>
      <c r="U1235" s="4">
        <v>6591</v>
      </c>
      <c r="V1235" s="4">
        <v>563</v>
      </c>
      <c r="W1235" s="5">
        <v>5.864583333333333</v>
      </c>
      <c r="X1235" s="5">
        <v>45.22</v>
      </c>
    </row>
    <row r="1236" spans="1:24" ht="12.75" customHeight="1">
      <c r="A1236" s="4" t="s">
        <v>2185</v>
      </c>
      <c r="B1236" s="4" t="s">
        <v>5813</v>
      </c>
      <c r="C1236" s="4" t="s">
        <v>43</v>
      </c>
      <c r="D1236" s="4" t="s">
        <v>5787</v>
      </c>
      <c r="E1236" s="4">
        <v>14166</v>
      </c>
      <c r="F1236" s="4">
        <v>720.34</v>
      </c>
      <c r="G1236" s="4">
        <v>9600</v>
      </c>
      <c r="H1236" s="4">
        <v>9238</v>
      </c>
      <c r="I1236" s="4">
        <v>107</v>
      </c>
      <c r="J1236" s="4">
        <v>35</v>
      </c>
      <c r="K1236" s="4">
        <v>1</v>
      </c>
      <c r="L1236" s="4">
        <v>0</v>
      </c>
      <c r="M1236" s="4">
        <v>9345</v>
      </c>
      <c r="N1236" s="5">
        <v>97.34375</v>
      </c>
      <c r="O1236" s="4">
        <v>9600</v>
      </c>
      <c r="P1236" s="4">
        <v>1130</v>
      </c>
      <c r="Q1236" s="4">
        <v>422</v>
      </c>
      <c r="R1236" s="4">
        <v>551</v>
      </c>
      <c r="S1236" s="4">
        <v>12</v>
      </c>
      <c r="T1236" s="4">
        <v>608</v>
      </c>
      <c r="U1236" s="4">
        <v>6591</v>
      </c>
      <c r="V1236" s="4">
        <v>563</v>
      </c>
      <c r="W1236" s="5">
        <v>5.864583333333333</v>
      </c>
      <c r="X1236" s="5">
        <v>45.22</v>
      </c>
    </row>
    <row r="1237" spans="1:24" ht="12.75" customHeight="1">
      <c r="A1237" s="4" t="s">
        <v>2184</v>
      </c>
      <c r="B1237" s="4" t="s">
        <v>5815</v>
      </c>
      <c r="C1237" s="4" t="s">
        <v>43</v>
      </c>
      <c r="D1237" s="4" t="s">
        <v>5787</v>
      </c>
      <c r="E1237" s="4">
        <v>8682</v>
      </c>
      <c r="F1237" s="4">
        <v>521.04</v>
      </c>
      <c r="G1237" s="4">
        <v>9600</v>
      </c>
      <c r="H1237" s="4">
        <v>9238</v>
      </c>
      <c r="I1237" s="4">
        <v>107</v>
      </c>
      <c r="J1237" s="4">
        <v>35</v>
      </c>
      <c r="K1237" s="4">
        <v>1</v>
      </c>
      <c r="L1237" s="4">
        <v>0</v>
      </c>
      <c r="M1237" s="4">
        <v>9345</v>
      </c>
      <c r="N1237" s="5">
        <v>97.34375</v>
      </c>
      <c r="O1237" s="4">
        <v>9600</v>
      </c>
      <c r="P1237" s="4">
        <v>1130</v>
      </c>
      <c r="Q1237" s="4">
        <v>422</v>
      </c>
      <c r="R1237" s="4">
        <v>551</v>
      </c>
      <c r="S1237" s="4">
        <v>12</v>
      </c>
      <c r="T1237" s="4">
        <v>608</v>
      </c>
      <c r="U1237" s="4">
        <v>6591</v>
      </c>
      <c r="V1237" s="4">
        <v>563</v>
      </c>
      <c r="W1237" s="5">
        <v>5.864583333333333</v>
      </c>
      <c r="X1237" s="5">
        <v>45.22</v>
      </c>
    </row>
    <row r="1238" spans="1:24" ht="12.75" customHeight="1">
      <c r="A1238" s="4" t="s">
        <v>2183</v>
      </c>
      <c r="B1238" s="4" t="s">
        <v>5817</v>
      </c>
      <c r="C1238" s="4" t="s">
        <v>43</v>
      </c>
      <c r="D1238" s="4" t="s">
        <v>5787</v>
      </c>
      <c r="E1238" s="4">
        <v>14388</v>
      </c>
      <c r="F1238" s="4">
        <v>547.05999999999995</v>
      </c>
      <c r="G1238" s="4">
        <v>9600</v>
      </c>
      <c r="H1238" s="4">
        <v>9238</v>
      </c>
      <c r="I1238" s="4">
        <v>107</v>
      </c>
      <c r="J1238" s="4">
        <v>35</v>
      </c>
      <c r="K1238" s="4">
        <v>1</v>
      </c>
      <c r="L1238" s="4">
        <v>0</v>
      </c>
      <c r="M1238" s="4">
        <v>9345</v>
      </c>
      <c r="N1238" s="5">
        <v>97.34375</v>
      </c>
      <c r="O1238" s="4">
        <v>9600</v>
      </c>
      <c r="P1238" s="4">
        <v>1130</v>
      </c>
      <c r="Q1238" s="4">
        <v>422</v>
      </c>
      <c r="R1238" s="4">
        <v>551</v>
      </c>
      <c r="S1238" s="4">
        <v>12</v>
      </c>
      <c r="T1238" s="4">
        <v>608</v>
      </c>
      <c r="U1238" s="4">
        <v>6591</v>
      </c>
      <c r="V1238" s="4">
        <v>563</v>
      </c>
      <c r="W1238" s="5">
        <v>5.864583333333333</v>
      </c>
      <c r="X1238" s="5">
        <v>45.22</v>
      </c>
    </row>
    <row r="1239" spans="1:24" ht="12.75" customHeight="1">
      <c r="A1239" s="4" t="s">
        <v>2182</v>
      </c>
      <c r="B1239" s="4" t="s">
        <v>5819</v>
      </c>
      <c r="C1239" s="4" t="s">
        <v>43</v>
      </c>
      <c r="D1239" s="4" t="s">
        <v>5787</v>
      </c>
      <c r="E1239" s="4">
        <v>22065</v>
      </c>
      <c r="F1239" s="4">
        <v>921.78</v>
      </c>
      <c r="G1239" s="4">
        <v>9600</v>
      </c>
      <c r="H1239" s="4">
        <v>9238</v>
      </c>
      <c r="I1239" s="4">
        <v>107</v>
      </c>
      <c r="J1239" s="4">
        <v>35</v>
      </c>
      <c r="K1239" s="4">
        <v>1</v>
      </c>
      <c r="L1239" s="4">
        <v>0</v>
      </c>
      <c r="M1239" s="4">
        <v>9345</v>
      </c>
      <c r="N1239" s="5">
        <v>97.34375</v>
      </c>
      <c r="O1239" s="4">
        <v>9600</v>
      </c>
      <c r="P1239" s="4">
        <v>1130</v>
      </c>
      <c r="Q1239" s="4">
        <v>422</v>
      </c>
      <c r="R1239" s="4">
        <v>551</v>
      </c>
      <c r="S1239" s="4">
        <v>12</v>
      </c>
      <c r="T1239" s="4">
        <v>608</v>
      </c>
      <c r="U1239" s="4">
        <v>6591</v>
      </c>
      <c r="V1239" s="4">
        <v>563</v>
      </c>
      <c r="W1239" s="5">
        <v>5.864583333333333</v>
      </c>
      <c r="X1239" s="5">
        <v>45.22</v>
      </c>
    </row>
    <row r="1240" spans="1:24" ht="12.75" customHeight="1">
      <c r="A1240" s="4" t="s">
        <v>2181</v>
      </c>
      <c r="B1240" s="4" t="s">
        <v>5821</v>
      </c>
      <c r="C1240" s="4" t="s">
        <v>43</v>
      </c>
      <c r="D1240" s="4" t="s">
        <v>5787</v>
      </c>
      <c r="E1240" s="4">
        <v>5450</v>
      </c>
      <c r="F1240" s="4">
        <v>693.72</v>
      </c>
      <c r="G1240" s="4">
        <v>9600</v>
      </c>
      <c r="H1240" s="4">
        <v>9238</v>
      </c>
      <c r="I1240" s="4">
        <v>107</v>
      </c>
      <c r="J1240" s="4">
        <v>35</v>
      </c>
      <c r="K1240" s="4">
        <v>1</v>
      </c>
      <c r="L1240" s="4">
        <v>0</v>
      </c>
      <c r="M1240" s="4">
        <v>9345</v>
      </c>
      <c r="N1240" s="5">
        <v>97.34375</v>
      </c>
      <c r="O1240" s="4">
        <v>9600</v>
      </c>
      <c r="P1240" s="4">
        <v>1130</v>
      </c>
      <c r="Q1240" s="4">
        <v>422</v>
      </c>
      <c r="R1240" s="4">
        <v>551</v>
      </c>
      <c r="S1240" s="4">
        <v>12</v>
      </c>
      <c r="T1240" s="4">
        <v>608</v>
      </c>
      <c r="U1240" s="4">
        <v>6591</v>
      </c>
      <c r="V1240" s="4">
        <v>563</v>
      </c>
      <c r="W1240" s="5">
        <v>5.864583333333333</v>
      </c>
      <c r="X1240" s="5">
        <v>45.22</v>
      </c>
    </row>
    <row r="1241" spans="1:24" ht="12.75" customHeight="1">
      <c r="A1241" s="4" t="s">
        <v>2180</v>
      </c>
      <c r="B1241" s="4" t="s">
        <v>5823</v>
      </c>
      <c r="C1241" s="4" t="s">
        <v>43</v>
      </c>
      <c r="D1241" s="4" t="s">
        <v>5787</v>
      </c>
      <c r="E1241" s="4">
        <v>16652</v>
      </c>
      <c r="F1241" s="4">
        <v>380.22</v>
      </c>
      <c r="G1241" s="4">
        <v>9600</v>
      </c>
      <c r="H1241" s="4">
        <v>9238</v>
      </c>
      <c r="I1241" s="4">
        <v>107</v>
      </c>
      <c r="J1241" s="4">
        <v>35</v>
      </c>
      <c r="K1241" s="4">
        <v>1</v>
      </c>
      <c r="L1241" s="4">
        <v>0</v>
      </c>
      <c r="M1241" s="4">
        <v>9345</v>
      </c>
      <c r="N1241" s="5">
        <v>97.34375</v>
      </c>
      <c r="O1241" s="4">
        <v>9600</v>
      </c>
      <c r="P1241" s="4">
        <v>1130</v>
      </c>
      <c r="Q1241" s="4">
        <v>422</v>
      </c>
      <c r="R1241" s="4">
        <v>551</v>
      </c>
      <c r="S1241" s="4">
        <v>12</v>
      </c>
      <c r="T1241" s="4">
        <v>608</v>
      </c>
      <c r="U1241" s="4">
        <v>6591</v>
      </c>
      <c r="V1241" s="4">
        <v>563</v>
      </c>
      <c r="W1241" s="5">
        <v>5.864583333333333</v>
      </c>
      <c r="X1241" s="5">
        <v>45.22</v>
      </c>
    </row>
    <row r="1242" spans="1:24" ht="12.75" customHeight="1">
      <c r="A1242" s="4" t="s">
        <v>2179</v>
      </c>
      <c r="B1242" s="4" t="s">
        <v>5825</v>
      </c>
      <c r="C1242" s="4" t="s">
        <v>43</v>
      </c>
      <c r="D1242" s="4" t="s">
        <v>5787</v>
      </c>
      <c r="E1242" s="4">
        <v>14030</v>
      </c>
      <c r="F1242" s="4">
        <v>817.97</v>
      </c>
      <c r="G1242" s="4">
        <v>9600</v>
      </c>
      <c r="H1242" s="4">
        <v>9238</v>
      </c>
      <c r="I1242" s="4">
        <v>107</v>
      </c>
      <c r="J1242" s="4">
        <v>35</v>
      </c>
      <c r="K1242" s="4">
        <v>1</v>
      </c>
      <c r="L1242" s="4">
        <v>0</v>
      </c>
      <c r="M1242" s="4">
        <v>9345</v>
      </c>
      <c r="N1242" s="5">
        <v>97.34375</v>
      </c>
      <c r="O1242" s="4">
        <v>9600</v>
      </c>
      <c r="P1242" s="4">
        <v>1130</v>
      </c>
      <c r="Q1242" s="4">
        <v>422</v>
      </c>
      <c r="R1242" s="4">
        <v>551</v>
      </c>
      <c r="S1242" s="4">
        <v>12</v>
      </c>
      <c r="T1242" s="4">
        <v>608</v>
      </c>
      <c r="U1242" s="4">
        <v>6591</v>
      </c>
      <c r="V1242" s="4">
        <v>563</v>
      </c>
      <c r="W1242" s="5">
        <v>5.864583333333333</v>
      </c>
      <c r="X1242" s="5">
        <v>45.22</v>
      </c>
    </row>
    <row r="1243" spans="1:24" ht="12.75" customHeight="1">
      <c r="A1243" s="4" t="s">
        <v>2178</v>
      </c>
      <c r="B1243" s="4" t="s">
        <v>5608</v>
      </c>
      <c r="C1243" s="4" t="s">
        <v>43</v>
      </c>
      <c r="D1243" s="4" t="s">
        <v>5787</v>
      </c>
      <c r="E1243" s="4">
        <v>15586</v>
      </c>
      <c r="F1243" s="4">
        <v>362.52</v>
      </c>
      <c r="G1243" s="4">
        <v>9600</v>
      </c>
      <c r="H1243" s="4">
        <v>9238</v>
      </c>
      <c r="I1243" s="4">
        <v>107</v>
      </c>
      <c r="J1243" s="4">
        <v>35</v>
      </c>
      <c r="K1243" s="4">
        <v>1</v>
      </c>
      <c r="L1243" s="4">
        <v>0</v>
      </c>
      <c r="M1243" s="4">
        <v>9345</v>
      </c>
      <c r="N1243" s="5">
        <v>97.34375</v>
      </c>
      <c r="O1243" s="4">
        <v>9600</v>
      </c>
      <c r="P1243" s="4">
        <v>1130</v>
      </c>
      <c r="Q1243" s="4">
        <v>422</v>
      </c>
      <c r="R1243" s="4">
        <v>551</v>
      </c>
      <c r="S1243" s="4">
        <v>12</v>
      </c>
      <c r="T1243" s="4">
        <v>608</v>
      </c>
      <c r="U1243" s="4">
        <v>6591</v>
      </c>
      <c r="V1243" s="4">
        <v>563</v>
      </c>
      <c r="W1243" s="5">
        <v>5.864583333333333</v>
      </c>
      <c r="X1243" s="5">
        <v>45.22</v>
      </c>
    </row>
    <row r="1244" spans="1:24" ht="12.75" customHeight="1">
      <c r="A1244" s="4" t="s">
        <v>2177</v>
      </c>
      <c r="B1244" s="4" t="s">
        <v>5827</v>
      </c>
      <c r="C1244" s="4" t="s">
        <v>43</v>
      </c>
      <c r="D1244" s="4" t="s">
        <v>5787</v>
      </c>
      <c r="E1244" s="4">
        <v>6484</v>
      </c>
      <c r="F1244" s="4">
        <v>497.72</v>
      </c>
      <c r="G1244" s="4">
        <v>9600</v>
      </c>
      <c r="H1244" s="4">
        <v>9238</v>
      </c>
      <c r="I1244" s="4">
        <v>107</v>
      </c>
      <c r="J1244" s="4">
        <v>35</v>
      </c>
      <c r="K1244" s="4">
        <v>1</v>
      </c>
      <c r="L1244" s="4">
        <v>0</v>
      </c>
      <c r="M1244" s="4">
        <v>9345</v>
      </c>
      <c r="N1244" s="5">
        <v>97.34375</v>
      </c>
      <c r="O1244" s="4">
        <v>9600</v>
      </c>
      <c r="P1244" s="4">
        <v>1130</v>
      </c>
      <c r="Q1244" s="4">
        <v>422</v>
      </c>
      <c r="R1244" s="4">
        <v>551</v>
      </c>
      <c r="S1244" s="4">
        <v>12</v>
      </c>
      <c r="T1244" s="4">
        <v>608</v>
      </c>
      <c r="U1244" s="4">
        <v>6591</v>
      </c>
      <c r="V1244" s="4">
        <v>563</v>
      </c>
      <c r="W1244" s="5">
        <v>5.864583333333333</v>
      </c>
      <c r="X1244" s="5">
        <v>45.22</v>
      </c>
    </row>
    <row r="1245" spans="1:24" ht="12.75" customHeight="1">
      <c r="A1245" s="4" t="s">
        <v>2176</v>
      </c>
      <c r="B1245" s="4" t="s">
        <v>5829</v>
      </c>
      <c r="C1245" s="4" t="s">
        <v>43</v>
      </c>
      <c r="D1245" s="4" t="s">
        <v>5787</v>
      </c>
      <c r="E1245" s="4">
        <v>11324</v>
      </c>
      <c r="F1245" s="4">
        <v>437.97</v>
      </c>
      <c r="G1245" s="4">
        <v>9600</v>
      </c>
      <c r="H1245" s="4">
        <v>9238</v>
      </c>
      <c r="I1245" s="4">
        <v>107</v>
      </c>
      <c r="J1245" s="4">
        <v>35</v>
      </c>
      <c r="K1245" s="4">
        <v>1</v>
      </c>
      <c r="L1245" s="4">
        <v>0</v>
      </c>
      <c r="M1245" s="4">
        <v>9345</v>
      </c>
      <c r="N1245" s="5">
        <v>97.34375</v>
      </c>
      <c r="O1245" s="4">
        <v>9600</v>
      </c>
      <c r="P1245" s="4">
        <v>1130</v>
      </c>
      <c r="Q1245" s="4">
        <v>422</v>
      </c>
      <c r="R1245" s="4">
        <v>551</v>
      </c>
      <c r="S1245" s="4">
        <v>12</v>
      </c>
      <c r="T1245" s="4">
        <v>608</v>
      </c>
      <c r="U1245" s="4">
        <v>6591</v>
      </c>
      <c r="V1245" s="4">
        <v>563</v>
      </c>
      <c r="W1245" s="5">
        <v>5.864583333333333</v>
      </c>
      <c r="X1245" s="5">
        <v>45.22</v>
      </c>
    </row>
    <row r="1246" spans="1:24" ht="12.75" customHeight="1">
      <c r="A1246" s="4" t="s">
        <v>2175</v>
      </c>
      <c r="B1246" s="4" t="s">
        <v>5831</v>
      </c>
      <c r="C1246" s="4" t="s">
        <v>43</v>
      </c>
      <c r="D1246" s="4" t="s">
        <v>5787</v>
      </c>
      <c r="E1246" s="4">
        <v>10250</v>
      </c>
      <c r="F1246" s="4">
        <v>530.88</v>
      </c>
      <c r="G1246" s="4">
        <v>9600</v>
      </c>
      <c r="H1246" s="4">
        <v>9238</v>
      </c>
      <c r="I1246" s="4">
        <v>107</v>
      </c>
      <c r="J1246" s="4">
        <v>35</v>
      </c>
      <c r="K1246" s="4">
        <v>1</v>
      </c>
      <c r="L1246" s="4">
        <v>0</v>
      </c>
      <c r="M1246" s="4">
        <v>9345</v>
      </c>
      <c r="N1246" s="5">
        <v>97.34375</v>
      </c>
      <c r="O1246" s="4">
        <v>9600</v>
      </c>
      <c r="P1246" s="4">
        <v>1130</v>
      </c>
      <c r="Q1246" s="4">
        <v>422</v>
      </c>
      <c r="R1246" s="4">
        <v>551</v>
      </c>
      <c r="S1246" s="4">
        <v>12</v>
      </c>
      <c r="T1246" s="4">
        <v>608</v>
      </c>
      <c r="U1246" s="4">
        <v>6591</v>
      </c>
      <c r="V1246" s="4">
        <v>563</v>
      </c>
      <c r="W1246" s="5">
        <v>5.864583333333333</v>
      </c>
      <c r="X1246" s="5">
        <v>45.22</v>
      </c>
    </row>
    <row r="1247" spans="1:24" ht="12.75" customHeight="1">
      <c r="A1247" s="4" t="s">
        <v>2174</v>
      </c>
      <c r="B1247" s="4" t="s">
        <v>5833</v>
      </c>
      <c r="C1247" s="4" t="s">
        <v>43</v>
      </c>
      <c r="D1247" s="4" t="s">
        <v>5787</v>
      </c>
      <c r="E1247" s="4">
        <v>4830</v>
      </c>
      <c r="F1247" s="4">
        <v>425.12</v>
      </c>
      <c r="G1247" s="4">
        <v>9600</v>
      </c>
      <c r="H1247" s="4">
        <v>9238</v>
      </c>
      <c r="I1247" s="4">
        <v>107</v>
      </c>
      <c r="J1247" s="4">
        <v>35</v>
      </c>
      <c r="K1247" s="4">
        <v>1</v>
      </c>
      <c r="L1247" s="4">
        <v>0</v>
      </c>
      <c r="M1247" s="4">
        <v>9345</v>
      </c>
      <c r="N1247" s="5">
        <v>97.34375</v>
      </c>
      <c r="O1247" s="4">
        <v>9600</v>
      </c>
      <c r="P1247" s="4">
        <v>1130</v>
      </c>
      <c r="Q1247" s="4">
        <v>422</v>
      </c>
      <c r="R1247" s="4">
        <v>551</v>
      </c>
      <c r="S1247" s="4">
        <v>12</v>
      </c>
      <c r="T1247" s="4">
        <v>608</v>
      </c>
      <c r="U1247" s="4">
        <v>6591</v>
      </c>
      <c r="V1247" s="4">
        <v>563</v>
      </c>
      <c r="W1247" s="5">
        <v>5.864583333333333</v>
      </c>
      <c r="X1247" s="5">
        <v>45.22</v>
      </c>
    </row>
    <row r="1248" spans="1:24" ht="12.75" customHeight="1">
      <c r="A1248" s="4" t="s">
        <v>2173</v>
      </c>
      <c r="B1248" s="4" t="s">
        <v>5835</v>
      </c>
      <c r="C1248" s="4" t="s">
        <v>43</v>
      </c>
      <c r="D1248" s="4" t="s">
        <v>5787</v>
      </c>
      <c r="E1248" s="4">
        <v>27122</v>
      </c>
      <c r="F1248" s="4">
        <v>1065.3399999999999</v>
      </c>
      <c r="G1248" s="4">
        <v>9600</v>
      </c>
      <c r="H1248" s="4">
        <v>9238</v>
      </c>
      <c r="I1248" s="4">
        <v>107</v>
      </c>
      <c r="J1248" s="4">
        <v>35</v>
      </c>
      <c r="K1248" s="4">
        <v>1</v>
      </c>
      <c r="L1248" s="4">
        <v>0</v>
      </c>
      <c r="M1248" s="4">
        <v>9345</v>
      </c>
      <c r="N1248" s="5">
        <v>97.34375</v>
      </c>
      <c r="O1248" s="4">
        <v>9600</v>
      </c>
      <c r="P1248" s="4">
        <v>1130</v>
      </c>
      <c r="Q1248" s="4">
        <v>422</v>
      </c>
      <c r="R1248" s="4">
        <v>551</v>
      </c>
      <c r="S1248" s="4">
        <v>12</v>
      </c>
      <c r="T1248" s="4">
        <v>608</v>
      </c>
      <c r="U1248" s="4">
        <v>6591</v>
      </c>
      <c r="V1248" s="4">
        <v>563</v>
      </c>
      <c r="W1248" s="5">
        <v>5.864583333333333</v>
      </c>
      <c r="X1248" s="5">
        <v>45.22</v>
      </c>
    </row>
    <row r="1249" spans="1:24" ht="12.75" customHeight="1">
      <c r="A1249" s="4" t="s">
        <v>2172</v>
      </c>
      <c r="B1249" s="4" t="s">
        <v>5837</v>
      </c>
      <c r="C1249" s="4" t="s">
        <v>43</v>
      </c>
      <c r="D1249" s="4" t="s">
        <v>5787</v>
      </c>
      <c r="E1249" s="4">
        <v>15404</v>
      </c>
      <c r="F1249" s="4">
        <v>433.63</v>
      </c>
      <c r="G1249" s="4">
        <v>9600</v>
      </c>
      <c r="H1249" s="4">
        <v>9238</v>
      </c>
      <c r="I1249" s="4">
        <v>107</v>
      </c>
      <c r="J1249" s="4">
        <v>35</v>
      </c>
      <c r="K1249" s="4">
        <v>1</v>
      </c>
      <c r="L1249" s="4">
        <v>0</v>
      </c>
      <c r="M1249" s="4">
        <v>9345</v>
      </c>
      <c r="N1249" s="5">
        <v>97.34375</v>
      </c>
      <c r="O1249" s="4">
        <v>9600</v>
      </c>
      <c r="P1249" s="4">
        <v>1130</v>
      </c>
      <c r="Q1249" s="4">
        <v>422</v>
      </c>
      <c r="R1249" s="4">
        <v>551</v>
      </c>
      <c r="S1249" s="4">
        <v>12</v>
      </c>
      <c r="T1249" s="4">
        <v>608</v>
      </c>
      <c r="U1249" s="4">
        <v>6591</v>
      </c>
      <c r="V1249" s="4">
        <v>563</v>
      </c>
      <c r="W1249" s="5">
        <v>5.864583333333333</v>
      </c>
      <c r="X1249" s="5">
        <v>45.22</v>
      </c>
    </row>
    <row r="1250" spans="1:24" ht="12.75" customHeight="1">
      <c r="A1250" s="4" t="s">
        <v>2171</v>
      </c>
      <c r="B1250" s="4" t="s">
        <v>5839</v>
      </c>
      <c r="C1250" s="4" t="s">
        <v>43</v>
      </c>
      <c r="D1250" s="4" t="s">
        <v>5787</v>
      </c>
      <c r="E1250" s="4">
        <v>8079</v>
      </c>
      <c r="F1250" s="4">
        <v>102.1</v>
      </c>
      <c r="G1250" s="4">
        <v>9600</v>
      </c>
      <c r="H1250" s="4">
        <v>9238</v>
      </c>
      <c r="I1250" s="4">
        <v>107</v>
      </c>
      <c r="J1250" s="4">
        <v>35</v>
      </c>
      <c r="K1250" s="4">
        <v>1</v>
      </c>
      <c r="L1250" s="4">
        <v>0</v>
      </c>
      <c r="M1250" s="4">
        <v>9345</v>
      </c>
      <c r="N1250" s="5">
        <v>97.34375</v>
      </c>
      <c r="O1250" s="4">
        <v>9600</v>
      </c>
      <c r="P1250" s="4">
        <v>1130</v>
      </c>
      <c r="Q1250" s="4">
        <v>422</v>
      </c>
      <c r="R1250" s="4">
        <v>551</v>
      </c>
      <c r="S1250" s="4">
        <v>12</v>
      </c>
      <c r="T1250" s="4">
        <v>608</v>
      </c>
      <c r="U1250" s="4">
        <v>6591</v>
      </c>
      <c r="V1250" s="4">
        <v>563</v>
      </c>
      <c r="W1250" s="5">
        <v>5.864583333333333</v>
      </c>
      <c r="X1250" s="5">
        <v>45.22</v>
      </c>
    </row>
    <row r="1251" spans="1:24" ht="12.75" customHeight="1">
      <c r="A1251" s="4" t="s">
        <v>2170</v>
      </c>
      <c r="B1251" s="4" t="s">
        <v>5841</v>
      </c>
      <c r="C1251" s="4" t="s">
        <v>43</v>
      </c>
      <c r="D1251" s="4" t="s">
        <v>5787</v>
      </c>
      <c r="E1251" s="4">
        <v>5387</v>
      </c>
      <c r="F1251" s="4">
        <v>614.39</v>
      </c>
      <c r="G1251" s="4">
        <v>9600</v>
      </c>
      <c r="H1251" s="4">
        <v>9238</v>
      </c>
      <c r="I1251" s="4">
        <v>107</v>
      </c>
      <c r="J1251" s="4">
        <v>35</v>
      </c>
      <c r="K1251" s="4">
        <v>1</v>
      </c>
      <c r="L1251" s="4">
        <v>0</v>
      </c>
      <c r="M1251" s="4">
        <v>9345</v>
      </c>
      <c r="N1251" s="5">
        <v>97.34375</v>
      </c>
      <c r="O1251" s="4">
        <v>9600</v>
      </c>
      <c r="P1251" s="4">
        <v>1130</v>
      </c>
      <c r="Q1251" s="4">
        <v>422</v>
      </c>
      <c r="R1251" s="4">
        <v>551</v>
      </c>
      <c r="S1251" s="4">
        <v>12</v>
      </c>
      <c r="T1251" s="4">
        <v>608</v>
      </c>
      <c r="U1251" s="4">
        <v>6591</v>
      </c>
      <c r="V1251" s="4">
        <v>563</v>
      </c>
      <c r="W1251" s="5">
        <v>5.864583333333333</v>
      </c>
      <c r="X1251" s="5">
        <v>45.22</v>
      </c>
    </row>
    <row r="1252" spans="1:24" ht="12.75" customHeight="1">
      <c r="A1252" s="4" t="s">
        <v>2169</v>
      </c>
      <c r="B1252" s="4" t="s">
        <v>5843</v>
      </c>
      <c r="C1252" s="4" t="s">
        <v>43</v>
      </c>
      <c r="D1252" s="4" t="s">
        <v>5787</v>
      </c>
      <c r="E1252" s="4">
        <v>11405</v>
      </c>
      <c r="F1252" s="4">
        <v>412.6</v>
      </c>
      <c r="G1252" s="4">
        <v>9600</v>
      </c>
      <c r="H1252" s="4">
        <v>9238</v>
      </c>
      <c r="I1252" s="4">
        <v>107</v>
      </c>
      <c r="J1252" s="4">
        <v>35</v>
      </c>
      <c r="K1252" s="4">
        <v>1</v>
      </c>
      <c r="L1252" s="4">
        <v>0</v>
      </c>
      <c r="M1252" s="4">
        <v>9345</v>
      </c>
      <c r="N1252" s="5">
        <v>97.34375</v>
      </c>
      <c r="O1252" s="4">
        <v>9600</v>
      </c>
      <c r="P1252" s="4">
        <v>1130</v>
      </c>
      <c r="Q1252" s="4">
        <v>422</v>
      </c>
      <c r="R1252" s="4">
        <v>551</v>
      </c>
      <c r="S1252" s="4">
        <v>12</v>
      </c>
      <c r="T1252" s="4">
        <v>608</v>
      </c>
      <c r="U1252" s="4">
        <v>6591</v>
      </c>
      <c r="V1252" s="4">
        <v>563</v>
      </c>
      <c r="W1252" s="5">
        <v>5.864583333333333</v>
      </c>
      <c r="X1252" s="5">
        <v>45.22</v>
      </c>
    </row>
    <row r="1253" spans="1:24" ht="12.75" customHeight="1">
      <c r="A1253" s="4" t="s">
        <v>2168</v>
      </c>
      <c r="B1253" s="4" t="s">
        <v>5845</v>
      </c>
      <c r="C1253" s="4" t="s">
        <v>43</v>
      </c>
      <c r="D1253" s="4" t="s">
        <v>5787</v>
      </c>
      <c r="E1253" s="4">
        <v>7571</v>
      </c>
      <c r="F1253" s="4">
        <v>381.36</v>
      </c>
      <c r="G1253" s="4">
        <v>9600</v>
      </c>
      <c r="H1253" s="4">
        <v>9238</v>
      </c>
      <c r="I1253" s="4">
        <v>107</v>
      </c>
      <c r="J1253" s="4">
        <v>35</v>
      </c>
      <c r="K1253" s="4">
        <v>1</v>
      </c>
      <c r="L1253" s="4">
        <v>0</v>
      </c>
      <c r="M1253" s="4">
        <v>9345</v>
      </c>
      <c r="N1253" s="5">
        <v>97.34375</v>
      </c>
      <c r="O1253" s="4">
        <v>9600</v>
      </c>
      <c r="P1253" s="4">
        <v>1130</v>
      </c>
      <c r="Q1253" s="4">
        <v>422</v>
      </c>
      <c r="R1253" s="4">
        <v>551</v>
      </c>
      <c r="S1253" s="4">
        <v>12</v>
      </c>
      <c r="T1253" s="4">
        <v>608</v>
      </c>
      <c r="U1253" s="4">
        <v>6591</v>
      </c>
      <c r="V1253" s="4">
        <v>563</v>
      </c>
      <c r="W1253" s="5">
        <v>5.864583333333333</v>
      </c>
      <c r="X1253" s="5">
        <v>45.22</v>
      </c>
    </row>
    <row r="1254" spans="1:24" ht="12.75" customHeight="1">
      <c r="A1254" s="4" t="s">
        <v>2167</v>
      </c>
      <c r="B1254" s="4" t="s">
        <v>5847</v>
      </c>
      <c r="C1254" s="4" t="s">
        <v>43</v>
      </c>
      <c r="D1254" s="4" t="s">
        <v>5787</v>
      </c>
      <c r="E1254" s="4">
        <v>24395</v>
      </c>
      <c r="F1254" s="4">
        <v>1081.42</v>
      </c>
      <c r="G1254" s="4">
        <v>9600</v>
      </c>
      <c r="H1254" s="4">
        <v>9238</v>
      </c>
      <c r="I1254" s="4">
        <v>107</v>
      </c>
      <c r="J1254" s="4">
        <v>35</v>
      </c>
      <c r="K1254" s="4">
        <v>1</v>
      </c>
      <c r="L1254" s="4">
        <v>0</v>
      </c>
      <c r="M1254" s="4">
        <v>9345</v>
      </c>
      <c r="N1254" s="5">
        <v>97.34375</v>
      </c>
      <c r="O1254" s="4">
        <v>9600</v>
      </c>
      <c r="P1254" s="4">
        <v>1130</v>
      </c>
      <c r="Q1254" s="4">
        <v>422</v>
      </c>
      <c r="R1254" s="4">
        <v>551</v>
      </c>
      <c r="S1254" s="4">
        <v>12</v>
      </c>
      <c r="T1254" s="4">
        <v>608</v>
      </c>
      <c r="U1254" s="4">
        <v>6591</v>
      </c>
      <c r="V1254" s="4">
        <v>563</v>
      </c>
      <c r="W1254" s="5">
        <v>5.864583333333333</v>
      </c>
      <c r="X1254" s="5">
        <v>45.22</v>
      </c>
    </row>
    <row r="1255" spans="1:24" ht="12.75" customHeight="1">
      <c r="A1255" s="4" t="s">
        <v>2166</v>
      </c>
      <c r="B1255" s="4" t="s">
        <v>5849</v>
      </c>
      <c r="C1255" s="4" t="s">
        <v>43</v>
      </c>
      <c r="D1255" s="4" t="s">
        <v>5787</v>
      </c>
      <c r="E1255" s="4">
        <v>8165</v>
      </c>
      <c r="F1255" s="4">
        <v>614.76</v>
      </c>
      <c r="G1255" s="4">
        <v>9600</v>
      </c>
      <c r="H1255" s="4">
        <v>9238</v>
      </c>
      <c r="I1255" s="4">
        <v>107</v>
      </c>
      <c r="J1255" s="4">
        <v>35</v>
      </c>
      <c r="K1255" s="4">
        <v>1</v>
      </c>
      <c r="L1255" s="4">
        <v>0</v>
      </c>
      <c r="M1255" s="4">
        <v>9345</v>
      </c>
      <c r="N1255" s="5">
        <v>97.34375</v>
      </c>
      <c r="O1255" s="4">
        <v>9600</v>
      </c>
      <c r="P1255" s="4">
        <v>1130</v>
      </c>
      <c r="Q1255" s="4">
        <v>422</v>
      </c>
      <c r="R1255" s="4">
        <v>551</v>
      </c>
      <c r="S1255" s="4">
        <v>12</v>
      </c>
      <c r="T1255" s="4">
        <v>608</v>
      </c>
      <c r="U1255" s="4">
        <v>6591</v>
      </c>
      <c r="V1255" s="4">
        <v>563</v>
      </c>
      <c r="W1255" s="5">
        <v>5.864583333333333</v>
      </c>
      <c r="X1255" s="5">
        <v>45.22</v>
      </c>
    </row>
    <row r="1256" spans="1:24" ht="12.75" customHeight="1">
      <c r="A1256" s="4" t="s">
        <v>2165</v>
      </c>
      <c r="B1256" s="4" t="s">
        <v>5851</v>
      </c>
      <c r="C1256" s="4" t="s">
        <v>43</v>
      </c>
      <c r="D1256" s="4" t="s">
        <v>5787</v>
      </c>
      <c r="E1256" s="4">
        <v>17660</v>
      </c>
      <c r="F1256" s="4">
        <v>210.78</v>
      </c>
      <c r="G1256" s="4">
        <v>9600</v>
      </c>
      <c r="H1256" s="4">
        <v>9238</v>
      </c>
      <c r="I1256" s="4">
        <v>107</v>
      </c>
      <c r="J1256" s="4">
        <v>35</v>
      </c>
      <c r="K1256" s="4">
        <v>1</v>
      </c>
      <c r="L1256" s="4">
        <v>0</v>
      </c>
      <c r="M1256" s="4">
        <v>9345</v>
      </c>
      <c r="N1256" s="5">
        <v>97.34375</v>
      </c>
      <c r="O1256" s="4">
        <v>9600</v>
      </c>
      <c r="P1256" s="4">
        <v>1130</v>
      </c>
      <c r="Q1256" s="4">
        <v>422</v>
      </c>
      <c r="R1256" s="4">
        <v>551</v>
      </c>
      <c r="S1256" s="4">
        <v>12</v>
      </c>
      <c r="T1256" s="4">
        <v>608</v>
      </c>
      <c r="U1256" s="4">
        <v>6591</v>
      </c>
      <c r="V1256" s="4">
        <v>563</v>
      </c>
      <c r="W1256" s="5">
        <v>5.864583333333333</v>
      </c>
      <c r="X1256" s="5">
        <v>45.22</v>
      </c>
    </row>
    <row r="1257" spans="1:24" ht="12.75" customHeight="1">
      <c r="A1257" s="4" t="s">
        <v>2164</v>
      </c>
      <c r="B1257" s="4" t="s">
        <v>5853</v>
      </c>
      <c r="C1257" s="4" t="s">
        <v>43</v>
      </c>
      <c r="D1257" s="4" t="s">
        <v>5787</v>
      </c>
      <c r="E1257" s="4">
        <v>12717</v>
      </c>
      <c r="F1257" s="4">
        <v>505.55</v>
      </c>
      <c r="G1257" s="4">
        <v>9600</v>
      </c>
      <c r="H1257" s="4">
        <v>9238</v>
      </c>
      <c r="I1257" s="4">
        <v>107</v>
      </c>
      <c r="J1257" s="4">
        <v>35</v>
      </c>
      <c r="K1257" s="4">
        <v>1</v>
      </c>
      <c r="L1257" s="4">
        <v>0</v>
      </c>
      <c r="M1257" s="4">
        <v>9345</v>
      </c>
      <c r="N1257" s="5">
        <v>97.34375</v>
      </c>
      <c r="O1257" s="4">
        <v>9600</v>
      </c>
      <c r="P1257" s="4">
        <v>1130</v>
      </c>
      <c r="Q1257" s="4">
        <v>422</v>
      </c>
      <c r="R1257" s="4">
        <v>551</v>
      </c>
      <c r="S1257" s="4">
        <v>12</v>
      </c>
      <c r="T1257" s="4">
        <v>608</v>
      </c>
      <c r="U1257" s="4">
        <v>6591</v>
      </c>
      <c r="V1257" s="4">
        <v>563</v>
      </c>
      <c r="W1257" s="5">
        <v>5.864583333333333</v>
      </c>
      <c r="X1257" s="5">
        <v>45.22</v>
      </c>
    </row>
    <row r="1258" spans="1:24" ht="12.75" customHeight="1">
      <c r="A1258" s="4" t="s">
        <v>2163</v>
      </c>
      <c r="B1258" s="4" t="s">
        <v>5855</v>
      </c>
      <c r="C1258" s="4" t="s">
        <v>43</v>
      </c>
      <c r="D1258" s="4" t="s">
        <v>5787</v>
      </c>
      <c r="E1258" s="4">
        <v>4393</v>
      </c>
      <c r="F1258" s="4">
        <v>421.81</v>
      </c>
      <c r="G1258" s="4">
        <v>9600</v>
      </c>
      <c r="H1258" s="4">
        <v>9238</v>
      </c>
      <c r="I1258" s="4">
        <v>107</v>
      </c>
      <c r="J1258" s="4">
        <v>35</v>
      </c>
      <c r="K1258" s="4">
        <v>1</v>
      </c>
      <c r="L1258" s="4">
        <v>0</v>
      </c>
      <c r="M1258" s="4">
        <v>9345</v>
      </c>
      <c r="N1258" s="5">
        <v>97.34375</v>
      </c>
      <c r="O1258" s="4">
        <v>9600</v>
      </c>
      <c r="P1258" s="4">
        <v>1130</v>
      </c>
      <c r="Q1258" s="4">
        <v>422</v>
      </c>
      <c r="R1258" s="4">
        <v>551</v>
      </c>
      <c r="S1258" s="4">
        <v>12</v>
      </c>
      <c r="T1258" s="4">
        <v>608</v>
      </c>
      <c r="U1258" s="4">
        <v>6591</v>
      </c>
      <c r="V1258" s="4">
        <v>563</v>
      </c>
      <c r="W1258" s="5">
        <v>5.864583333333333</v>
      </c>
      <c r="X1258" s="5">
        <v>45.22</v>
      </c>
    </row>
    <row r="1259" spans="1:24" ht="12.75" customHeight="1">
      <c r="A1259" s="4" t="s">
        <v>2162</v>
      </c>
      <c r="B1259" s="4" t="s">
        <v>5857</v>
      </c>
      <c r="C1259" s="4" t="s">
        <v>43</v>
      </c>
      <c r="D1259" s="4" t="s">
        <v>5787</v>
      </c>
      <c r="E1259" s="4">
        <v>18552</v>
      </c>
      <c r="F1259" s="4">
        <v>297.43</v>
      </c>
      <c r="G1259" s="4">
        <v>9600</v>
      </c>
      <c r="H1259" s="4">
        <v>9238</v>
      </c>
      <c r="I1259" s="4">
        <v>107</v>
      </c>
      <c r="J1259" s="4">
        <v>35</v>
      </c>
      <c r="K1259" s="4">
        <v>1</v>
      </c>
      <c r="L1259" s="4">
        <v>0</v>
      </c>
      <c r="M1259" s="4">
        <v>9345</v>
      </c>
      <c r="N1259" s="5">
        <v>97.34375</v>
      </c>
      <c r="O1259" s="4">
        <v>9600</v>
      </c>
      <c r="P1259" s="4">
        <v>1130</v>
      </c>
      <c r="Q1259" s="4">
        <v>422</v>
      </c>
      <c r="R1259" s="4">
        <v>551</v>
      </c>
      <c r="S1259" s="4">
        <v>12</v>
      </c>
      <c r="T1259" s="4">
        <v>608</v>
      </c>
      <c r="U1259" s="4">
        <v>6591</v>
      </c>
      <c r="V1259" s="4">
        <v>563</v>
      </c>
      <c r="W1259" s="5">
        <v>5.864583333333333</v>
      </c>
      <c r="X1259" s="5">
        <v>45.22</v>
      </c>
    </row>
    <row r="1260" spans="1:24" ht="12.75" customHeight="1">
      <c r="A1260" s="4" t="s">
        <v>2161</v>
      </c>
      <c r="B1260" s="4" t="s">
        <v>5859</v>
      </c>
      <c r="C1260" s="4" t="s">
        <v>43</v>
      </c>
      <c r="D1260" s="4" t="s">
        <v>5787</v>
      </c>
      <c r="E1260" s="4">
        <v>21482</v>
      </c>
      <c r="F1260" s="4">
        <v>361.35</v>
      </c>
      <c r="G1260" s="4">
        <v>9600</v>
      </c>
      <c r="H1260" s="4">
        <v>9238</v>
      </c>
      <c r="I1260" s="4">
        <v>107</v>
      </c>
      <c r="J1260" s="4">
        <v>35</v>
      </c>
      <c r="K1260" s="4">
        <v>1</v>
      </c>
      <c r="L1260" s="4">
        <v>0</v>
      </c>
      <c r="M1260" s="4">
        <v>9345</v>
      </c>
      <c r="N1260" s="5">
        <v>97.34375</v>
      </c>
      <c r="O1260" s="4">
        <v>9600</v>
      </c>
      <c r="P1260" s="4">
        <v>1130</v>
      </c>
      <c r="Q1260" s="4">
        <v>422</v>
      </c>
      <c r="R1260" s="4">
        <v>551</v>
      </c>
      <c r="S1260" s="4">
        <v>12</v>
      </c>
      <c r="T1260" s="4">
        <v>608</v>
      </c>
      <c r="U1260" s="4">
        <v>6591</v>
      </c>
      <c r="V1260" s="4">
        <v>563</v>
      </c>
      <c r="W1260" s="5">
        <v>5.864583333333333</v>
      </c>
      <c r="X1260" s="5">
        <v>45.22</v>
      </c>
    </row>
    <row r="1261" spans="1:24" ht="12.75" customHeight="1">
      <c r="A1261" s="4" t="s">
        <v>2160</v>
      </c>
      <c r="B1261" s="4" t="s">
        <v>5861</v>
      </c>
      <c r="C1261" s="4" t="s">
        <v>43</v>
      </c>
      <c r="D1261" s="4" t="s">
        <v>5787</v>
      </c>
      <c r="E1261" s="4">
        <v>5187</v>
      </c>
      <c r="F1261" s="4">
        <v>392.23</v>
      </c>
      <c r="G1261" s="4">
        <v>9600</v>
      </c>
      <c r="H1261" s="4">
        <v>9238</v>
      </c>
      <c r="I1261" s="4">
        <v>107</v>
      </c>
      <c r="J1261" s="4">
        <v>35</v>
      </c>
      <c r="K1261" s="4">
        <v>1</v>
      </c>
      <c r="L1261" s="4">
        <v>0</v>
      </c>
      <c r="M1261" s="4">
        <v>9345</v>
      </c>
      <c r="N1261" s="5">
        <v>97.34375</v>
      </c>
      <c r="O1261" s="4">
        <v>9600</v>
      </c>
      <c r="P1261" s="4">
        <v>1130</v>
      </c>
      <c r="Q1261" s="4">
        <v>422</v>
      </c>
      <c r="R1261" s="4">
        <v>551</v>
      </c>
      <c r="S1261" s="4">
        <v>12</v>
      </c>
      <c r="T1261" s="4">
        <v>608</v>
      </c>
      <c r="U1261" s="4">
        <v>6591</v>
      </c>
      <c r="V1261" s="4">
        <v>563</v>
      </c>
      <c r="W1261" s="5">
        <v>5.864583333333333</v>
      </c>
      <c r="X1261" s="5">
        <v>45.22</v>
      </c>
    </row>
    <row r="1262" spans="1:24" ht="12.75" customHeight="1">
      <c r="A1262" s="4" t="s">
        <v>2159</v>
      </c>
      <c r="B1262" s="4" t="s">
        <v>5863</v>
      </c>
      <c r="C1262" s="4" t="s">
        <v>43</v>
      </c>
      <c r="D1262" s="4" t="s">
        <v>5787</v>
      </c>
      <c r="E1262" s="4">
        <v>10258</v>
      </c>
      <c r="F1262" s="4">
        <v>658.96</v>
      </c>
      <c r="G1262" s="4">
        <v>9600</v>
      </c>
      <c r="H1262" s="4">
        <v>9238</v>
      </c>
      <c r="I1262" s="4">
        <v>107</v>
      </c>
      <c r="J1262" s="4">
        <v>35</v>
      </c>
      <c r="K1262" s="4">
        <v>1</v>
      </c>
      <c r="L1262" s="4">
        <v>0</v>
      </c>
      <c r="M1262" s="4">
        <v>9345</v>
      </c>
      <c r="N1262" s="5">
        <v>97.34375</v>
      </c>
      <c r="O1262" s="4">
        <v>9600</v>
      </c>
      <c r="P1262" s="4">
        <v>1130</v>
      </c>
      <c r="Q1262" s="4">
        <v>422</v>
      </c>
      <c r="R1262" s="4">
        <v>551</v>
      </c>
      <c r="S1262" s="4">
        <v>12</v>
      </c>
      <c r="T1262" s="4">
        <v>608</v>
      </c>
      <c r="U1262" s="4">
        <v>6591</v>
      </c>
      <c r="V1262" s="4">
        <v>563</v>
      </c>
      <c r="W1262" s="5">
        <v>5.864583333333333</v>
      </c>
      <c r="X1262" s="5">
        <v>45.22</v>
      </c>
    </row>
    <row r="1263" spans="1:24" ht="12.75" customHeight="1">
      <c r="A1263" s="4" t="s">
        <v>2158</v>
      </c>
      <c r="B1263" s="4" t="s">
        <v>5865</v>
      </c>
      <c r="C1263" s="4" t="s">
        <v>43</v>
      </c>
      <c r="D1263" s="4" t="s">
        <v>5787</v>
      </c>
      <c r="E1263" s="4">
        <v>13748</v>
      </c>
      <c r="F1263" s="4">
        <v>631.25</v>
      </c>
      <c r="G1263" s="4">
        <v>9600</v>
      </c>
      <c r="H1263" s="4">
        <v>9238</v>
      </c>
      <c r="I1263" s="4">
        <v>107</v>
      </c>
      <c r="J1263" s="4">
        <v>35</v>
      </c>
      <c r="K1263" s="4">
        <v>1</v>
      </c>
      <c r="L1263" s="4">
        <v>0</v>
      </c>
      <c r="M1263" s="4">
        <v>9345</v>
      </c>
      <c r="N1263" s="5">
        <v>97.34375</v>
      </c>
      <c r="O1263" s="4">
        <v>9600</v>
      </c>
      <c r="P1263" s="4">
        <v>1130</v>
      </c>
      <c r="Q1263" s="4">
        <v>422</v>
      </c>
      <c r="R1263" s="4">
        <v>551</v>
      </c>
      <c r="S1263" s="4">
        <v>12</v>
      </c>
      <c r="T1263" s="4">
        <v>608</v>
      </c>
      <c r="U1263" s="4">
        <v>6591</v>
      </c>
      <c r="V1263" s="4">
        <v>563</v>
      </c>
      <c r="W1263" s="5">
        <v>5.864583333333333</v>
      </c>
      <c r="X1263" s="5">
        <v>45.22</v>
      </c>
    </row>
    <row r="1264" spans="1:24" ht="12.75" customHeight="1">
      <c r="A1264" s="4" t="s">
        <v>2157</v>
      </c>
      <c r="B1264" s="4" t="s">
        <v>4722</v>
      </c>
      <c r="C1264" s="4" t="s">
        <v>43</v>
      </c>
      <c r="D1264" s="4" t="s">
        <v>5787</v>
      </c>
      <c r="E1264" s="4">
        <v>4792</v>
      </c>
      <c r="F1264" s="4">
        <v>289.36</v>
      </c>
      <c r="G1264" s="4">
        <v>9600</v>
      </c>
      <c r="H1264" s="4">
        <v>9238</v>
      </c>
      <c r="I1264" s="4">
        <v>107</v>
      </c>
      <c r="J1264" s="4">
        <v>35</v>
      </c>
      <c r="K1264" s="4">
        <v>1</v>
      </c>
      <c r="L1264" s="4">
        <v>0</v>
      </c>
      <c r="M1264" s="4">
        <v>9345</v>
      </c>
      <c r="N1264" s="5">
        <v>97.34375</v>
      </c>
      <c r="O1264" s="4">
        <v>9600</v>
      </c>
      <c r="P1264" s="4">
        <v>1130</v>
      </c>
      <c r="Q1264" s="4">
        <v>422</v>
      </c>
      <c r="R1264" s="4">
        <v>551</v>
      </c>
      <c r="S1264" s="4">
        <v>12</v>
      </c>
      <c r="T1264" s="4">
        <v>608</v>
      </c>
      <c r="U1264" s="4">
        <v>6591</v>
      </c>
      <c r="V1264" s="4">
        <v>563</v>
      </c>
      <c r="W1264" s="5">
        <v>5.864583333333333</v>
      </c>
      <c r="X1264" s="5">
        <v>45.22</v>
      </c>
    </row>
    <row r="1265" spans="1:24" ht="12.75" customHeight="1">
      <c r="A1265" s="4" t="s">
        <v>2156</v>
      </c>
      <c r="B1265" s="4" t="s">
        <v>5867</v>
      </c>
      <c r="C1265" s="4" t="s">
        <v>43</v>
      </c>
      <c r="D1265" s="4" t="s">
        <v>5787</v>
      </c>
      <c r="E1265" s="4">
        <v>14117</v>
      </c>
      <c r="F1265" s="4">
        <v>547.07000000000005</v>
      </c>
      <c r="G1265" s="4">
        <v>9600</v>
      </c>
      <c r="H1265" s="4">
        <v>9238</v>
      </c>
      <c r="I1265" s="4">
        <v>107</v>
      </c>
      <c r="J1265" s="4">
        <v>35</v>
      </c>
      <c r="K1265" s="4">
        <v>1</v>
      </c>
      <c r="L1265" s="4">
        <v>0</v>
      </c>
      <c r="M1265" s="4">
        <v>9345</v>
      </c>
      <c r="N1265" s="5">
        <v>97.34375</v>
      </c>
      <c r="O1265" s="4">
        <v>9600</v>
      </c>
      <c r="P1265" s="4">
        <v>1130</v>
      </c>
      <c r="Q1265" s="4">
        <v>422</v>
      </c>
      <c r="R1265" s="4">
        <v>551</v>
      </c>
      <c r="S1265" s="4">
        <v>12</v>
      </c>
      <c r="T1265" s="4">
        <v>608</v>
      </c>
      <c r="U1265" s="4">
        <v>6591</v>
      </c>
      <c r="V1265" s="4">
        <v>563</v>
      </c>
      <c r="W1265" s="5">
        <v>5.864583333333333</v>
      </c>
      <c r="X1265" s="5">
        <v>45.22</v>
      </c>
    </row>
    <row r="1266" spans="1:24" ht="12.75" customHeight="1">
      <c r="A1266" s="4" t="s">
        <v>2155</v>
      </c>
      <c r="B1266" s="4" t="s">
        <v>5869</v>
      </c>
      <c r="C1266" s="4" t="s">
        <v>43</v>
      </c>
      <c r="D1266" s="4" t="s">
        <v>5787</v>
      </c>
      <c r="E1266" s="4">
        <v>4160</v>
      </c>
      <c r="F1266" s="4">
        <v>639.59</v>
      </c>
      <c r="G1266" s="4">
        <v>9600</v>
      </c>
      <c r="H1266" s="4">
        <v>9238</v>
      </c>
      <c r="I1266" s="4">
        <v>107</v>
      </c>
      <c r="J1266" s="4">
        <v>35</v>
      </c>
      <c r="K1266" s="4">
        <v>1</v>
      </c>
      <c r="L1266" s="4">
        <v>0</v>
      </c>
      <c r="M1266" s="4">
        <v>9345</v>
      </c>
      <c r="N1266" s="5">
        <v>97.34375</v>
      </c>
      <c r="O1266" s="4">
        <v>9600</v>
      </c>
      <c r="P1266" s="4">
        <v>1130</v>
      </c>
      <c r="Q1266" s="4">
        <v>422</v>
      </c>
      <c r="R1266" s="4">
        <v>551</v>
      </c>
      <c r="S1266" s="4">
        <v>12</v>
      </c>
      <c r="T1266" s="4">
        <v>608</v>
      </c>
      <c r="U1266" s="4">
        <v>6591</v>
      </c>
      <c r="V1266" s="4">
        <v>563</v>
      </c>
      <c r="W1266" s="5">
        <v>5.864583333333333</v>
      </c>
      <c r="X1266" s="5">
        <v>45.22</v>
      </c>
    </row>
    <row r="1267" spans="1:24" ht="12.75" customHeight="1">
      <c r="A1267" s="4" t="s">
        <v>2154</v>
      </c>
      <c r="B1267" s="4" t="s">
        <v>5871</v>
      </c>
      <c r="C1267" s="4" t="s">
        <v>43</v>
      </c>
      <c r="D1267" s="4" t="s">
        <v>5787</v>
      </c>
      <c r="E1267" s="4">
        <v>25171</v>
      </c>
      <c r="F1267" s="4">
        <v>1000.85</v>
      </c>
      <c r="G1267" s="4">
        <v>9600</v>
      </c>
      <c r="H1267" s="4">
        <v>9238</v>
      </c>
      <c r="I1267" s="4">
        <v>107</v>
      </c>
      <c r="J1267" s="4">
        <v>35</v>
      </c>
      <c r="K1267" s="4">
        <v>1</v>
      </c>
      <c r="L1267" s="4">
        <v>0</v>
      </c>
      <c r="M1267" s="4">
        <v>9345</v>
      </c>
      <c r="N1267" s="5">
        <v>97.34375</v>
      </c>
      <c r="O1267" s="4">
        <v>9600</v>
      </c>
      <c r="P1267" s="4">
        <v>1130</v>
      </c>
      <c r="Q1267" s="4">
        <v>422</v>
      </c>
      <c r="R1267" s="4">
        <v>551</v>
      </c>
      <c r="S1267" s="4">
        <v>12</v>
      </c>
      <c r="T1267" s="4">
        <v>608</v>
      </c>
      <c r="U1267" s="4">
        <v>6591</v>
      </c>
      <c r="V1267" s="4">
        <v>563</v>
      </c>
      <c r="W1267" s="5">
        <v>5.864583333333333</v>
      </c>
      <c r="X1267" s="5">
        <v>45.22</v>
      </c>
    </row>
    <row r="1268" spans="1:24" ht="12.75" customHeight="1">
      <c r="A1268" s="4" t="s">
        <v>2153</v>
      </c>
      <c r="B1268" s="4" t="s">
        <v>5873</v>
      </c>
      <c r="C1268" s="4" t="s">
        <v>43</v>
      </c>
      <c r="D1268" s="4" t="s">
        <v>5787</v>
      </c>
      <c r="E1268" s="4">
        <v>2183</v>
      </c>
      <c r="F1268" s="4">
        <v>81.88</v>
      </c>
      <c r="G1268" s="4">
        <v>9600</v>
      </c>
      <c r="H1268" s="4">
        <v>9238</v>
      </c>
      <c r="I1268" s="4">
        <v>107</v>
      </c>
      <c r="J1268" s="4">
        <v>35</v>
      </c>
      <c r="K1268" s="4">
        <v>1</v>
      </c>
      <c r="L1268" s="4">
        <v>0</v>
      </c>
      <c r="M1268" s="4">
        <v>9345</v>
      </c>
      <c r="N1268" s="5">
        <v>97.34375</v>
      </c>
      <c r="O1268" s="4">
        <v>9600</v>
      </c>
      <c r="P1268" s="4">
        <v>1130</v>
      </c>
      <c r="Q1268" s="4">
        <v>422</v>
      </c>
      <c r="R1268" s="4">
        <v>551</v>
      </c>
      <c r="S1268" s="4">
        <v>12</v>
      </c>
      <c r="T1268" s="4">
        <v>608</v>
      </c>
      <c r="U1268" s="4">
        <v>6591</v>
      </c>
      <c r="V1268" s="4">
        <v>563</v>
      </c>
      <c r="W1268" s="5">
        <v>5.864583333333333</v>
      </c>
      <c r="X1268" s="5">
        <v>45.22</v>
      </c>
    </row>
    <row r="1269" spans="1:24" ht="12.75" customHeight="1">
      <c r="A1269" s="4" t="s">
        <v>2152</v>
      </c>
      <c r="B1269" s="4" t="s">
        <v>5667</v>
      </c>
      <c r="C1269" s="4" t="s">
        <v>43</v>
      </c>
      <c r="D1269" s="4" t="s">
        <v>5787</v>
      </c>
      <c r="E1269" s="4">
        <v>3312</v>
      </c>
      <c r="F1269" s="4">
        <v>756.82</v>
      </c>
      <c r="G1269" s="4">
        <v>9600</v>
      </c>
      <c r="H1269" s="4">
        <v>9238</v>
      </c>
      <c r="I1269" s="4">
        <v>107</v>
      </c>
      <c r="J1269" s="4">
        <v>35</v>
      </c>
      <c r="K1269" s="4">
        <v>1</v>
      </c>
      <c r="L1269" s="4">
        <v>0</v>
      </c>
      <c r="M1269" s="4">
        <v>9345</v>
      </c>
      <c r="N1269" s="5">
        <v>97.34375</v>
      </c>
      <c r="O1269" s="4">
        <v>9600</v>
      </c>
      <c r="P1269" s="4">
        <v>1130</v>
      </c>
      <c r="Q1269" s="4">
        <v>422</v>
      </c>
      <c r="R1269" s="4">
        <v>551</v>
      </c>
      <c r="S1269" s="4">
        <v>12</v>
      </c>
      <c r="T1269" s="4">
        <v>608</v>
      </c>
      <c r="U1269" s="4">
        <v>6591</v>
      </c>
      <c r="V1269" s="4">
        <v>563</v>
      </c>
      <c r="W1269" s="5">
        <v>5.864583333333333</v>
      </c>
      <c r="X1269" s="5">
        <v>45.22</v>
      </c>
    </row>
    <row r="1270" spans="1:24" ht="12.75" customHeight="1">
      <c r="A1270" s="4" t="s">
        <v>2151</v>
      </c>
      <c r="B1270" s="4" t="s">
        <v>4747</v>
      </c>
      <c r="C1270" s="4" t="s">
        <v>43</v>
      </c>
      <c r="D1270" s="4" t="s">
        <v>5787</v>
      </c>
      <c r="E1270" s="4">
        <v>12535</v>
      </c>
      <c r="F1270" s="4">
        <v>374.44</v>
      </c>
      <c r="G1270" s="4">
        <v>9600</v>
      </c>
      <c r="H1270" s="4">
        <v>9238</v>
      </c>
      <c r="I1270" s="4">
        <v>107</v>
      </c>
      <c r="J1270" s="4">
        <v>35</v>
      </c>
      <c r="K1270" s="4">
        <v>1</v>
      </c>
      <c r="L1270" s="4">
        <v>0</v>
      </c>
      <c r="M1270" s="4">
        <v>9345</v>
      </c>
      <c r="N1270" s="5">
        <v>97.34375</v>
      </c>
      <c r="O1270" s="4">
        <v>9600</v>
      </c>
      <c r="P1270" s="4">
        <v>1130</v>
      </c>
      <c r="Q1270" s="4">
        <v>422</v>
      </c>
      <c r="R1270" s="4">
        <v>551</v>
      </c>
      <c r="S1270" s="4">
        <v>12</v>
      </c>
      <c r="T1270" s="4">
        <v>608</v>
      </c>
      <c r="U1270" s="4">
        <v>6591</v>
      </c>
      <c r="V1270" s="4">
        <v>563</v>
      </c>
      <c r="W1270" s="5">
        <v>5.864583333333333</v>
      </c>
      <c r="X1270" s="5">
        <v>45.22</v>
      </c>
    </row>
    <row r="1271" spans="1:24" ht="12.75" customHeight="1">
      <c r="A1271" s="4" t="s">
        <v>2150</v>
      </c>
      <c r="B1271" s="4" t="s">
        <v>5875</v>
      </c>
      <c r="C1271" s="4" t="s">
        <v>43</v>
      </c>
      <c r="D1271" s="4" t="s">
        <v>5787</v>
      </c>
      <c r="E1271" s="4">
        <v>3369</v>
      </c>
      <c r="F1271" s="4">
        <v>72.73</v>
      </c>
      <c r="G1271" s="4">
        <v>9600</v>
      </c>
      <c r="H1271" s="4">
        <v>9238</v>
      </c>
      <c r="I1271" s="4">
        <v>107</v>
      </c>
      <c r="J1271" s="4">
        <v>35</v>
      </c>
      <c r="K1271" s="4">
        <v>1</v>
      </c>
      <c r="L1271" s="4">
        <v>0</v>
      </c>
      <c r="M1271" s="4">
        <v>9345</v>
      </c>
      <c r="N1271" s="5">
        <v>97.34375</v>
      </c>
      <c r="O1271" s="4">
        <v>9600</v>
      </c>
      <c r="P1271" s="4">
        <v>1130</v>
      </c>
      <c r="Q1271" s="4">
        <v>422</v>
      </c>
      <c r="R1271" s="4">
        <v>551</v>
      </c>
      <c r="S1271" s="4">
        <v>12</v>
      </c>
      <c r="T1271" s="4">
        <v>608</v>
      </c>
      <c r="U1271" s="4">
        <v>6591</v>
      </c>
      <c r="V1271" s="4">
        <v>563</v>
      </c>
      <c r="W1271" s="5">
        <v>5.864583333333333</v>
      </c>
      <c r="X1271" s="5">
        <v>45.22</v>
      </c>
    </row>
    <row r="1272" spans="1:24" ht="12.75" customHeight="1">
      <c r="A1272" s="4" t="s">
        <v>2149</v>
      </c>
      <c r="B1272" s="4" t="s">
        <v>5877</v>
      </c>
      <c r="C1272" s="4" t="s">
        <v>43</v>
      </c>
      <c r="D1272" s="4" t="s">
        <v>5787</v>
      </c>
      <c r="E1272" s="4">
        <v>15532</v>
      </c>
      <c r="F1272" s="4">
        <v>891.4</v>
      </c>
      <c r="G1272" s="4">
        <v>9600</v>
      </c>
      <c r="H1272" s="4">
        <v>9238</v>
      </c>
      <c r="I1272" s="4">
        <v>107</v>
      </c>
      <c r="J1272" s="4">
        <v>35</v>
      </c>
      <c r="K1272" s="4">
        <v>1</v>
      </c>
      <c r="L1272" s="4">
        <v>0</v>
      </c>
      <c r="M1272" s="4">
        <v>9345</v>
      </c>
      <c r="N1272" s="5">
        <v>97.34375</v>
      </c>
      <c r="O1272" s="4">
        <v>9600</v>
      </c>
      <c r="P1272" s="4">
        <v>1130</v>
      </c>
      <c r="Q1272" s="4">
        <v>422</v>
      </c>
      <c r="R1272" s="4">
        <v>551</v>
      </c>
      <c r="S1272" s="4">
        <v>12</v>
      </c>
      <c r="T1272" s="4">
        <v>608</v>
      </c>
      <c r="U1272" s="4">
        <v>6591</v>
      </c>
      <c r="V1272" s="4">
        <v>563</v>
      </c>
      <c r="W1272" s="5">
        <v>5.864583333333333</v>
      </c>
      <c r="X1272" s="5">
        <v>45.22</v>
      </c>
    </row>
    <row r="1273" spans="1:24" ht="12.75" customHeight="1">
      <c r="A1273" s="4" t="s">
        <v>2148</v>
      </c>
      <c r="B1273" s="4" t="s">
        <v>5879</v>
      </c>
      <c r="C1273" s="4" t="s">
        <v>43</v>
      </c>
      <c r="D1273" s="4" t="s">
        <v>5787</v>
      </c>
      <c r="E1273" s="4">
        <v>24637</v>
      </c>
      <c r="F1273" s="4">
        <v>861.38</v>
      </c>
      <c r="G1273" s="4">
        <v>9600</v>
      </c>
      <c r="H1273" s="4">
        <v>9238</v>
      </c>
      <c r="I1273" s="4">
        <v>107</v>
      </c>
      <c r="J1273" s="4">
        <v>35</v>
      </c>
      <c r="K1273" s="4">
        <v>1</v>
      </c>
      <c r="L1273" s="4">
        <v>0</v>
      </c>
      <c r="M1273" s="4">
        <v>9345</v>
      </c>
      <c r="N1273" s="5">
        <v>97.34375</v>
      </c>
      <c r="O1273" s="4">
        <v>9600</v>
      </c>
      <c r="P1273" s="4">
        <v>1130</v>
      </c>
      <c r="Q1273" s="4">
        <v>422</v>
      </c>
      <c r="R1273" s="4">
        <v>551</v>
      </c>
      <c r="S1273" s="4">
        <v>12</v>
      </c>
      <c r="T1273" s="4">
        <v>608</v>
      </c>
      <c r="U1273" s="4">
        <v>6591</v>
      </c>
      <c r="V1273" s="4">
        <v>563</v>
      </c>
      <c r="W1273" s="5">
        <v>5.864583333333333</v>
      </c>
      <c r="X1273" s="5">
        <v>45.22</v>
      </c>
    </row>
    <row r="1274" spans="1:24" ht="12.75" customHeight="1">
      <c r="A1274" s="4" t="s">
        <v>2147</v>
      </c>
      <c r="B1274" s="4" t="s">
        <v>5881</v>
      </c>
      <c r="C1274" s="4" t="s">
        <v>43</v>
      </c>
      <c r="D1274" s="4" t="s">
        <v>5787</v>
      </c>
      <c r="E1274" s="4">
        <v>3609</v>
      </c>
      <c r="F1274" s="4">
        <v>498.12</v>
      </c>
      <c r="G1274" s="4">
        <v>9600</v>
      </c>
      <c r="H1274" s="4">
        <v>9238</v>
      </c>
      <c r="I1274" s="4">
        <v>107</v>
      </c>
      <c r="J1274" s="4">
        <v>35</v>
      </c>
      <c r="K1274" s="4">
        <v>1</v>
      </c>
      <c r="L1274" s="4">
        <v>0</v>
      </c>
      <c r="M1274" s="4">
        <v>9345</v>
      </c>
      <c r="N1274" s="5">
        <v>97.34375</v>
      </c>
      <c r="O1274" s="4">
        <v>9600</v>
      </c>
      <c r="P1274" s="4">
        <v>1130</v>
      </c>
      <c r="Q1274" s="4">
        <v>422</v>
      </c>
      <c r="R1274" s="4">
        <v>551</v>
      </c>
      <c r="S1274" s="4">
        <v>12</v>
      </c>
      <c r="T1274" s="4">
        <v>608</v>
      </c>
      <c r="U1274" s="4">
        <v>6591</v>
      </c>
      <c r="V1274" s="4">
        <v>563</v>
      </c>
      <c r="W1274" s="5">
        <v>5.864583333333333</v>
      </c>
      <c r="X1274" s="5">
        <v>45.22</v>
      </c>
    </row>
    <row r="1275" spans="1:24" ht="12.75" customHeight="1">
      <c r="A1275" s="4" t="s">
        <v>2146</v>
      </c>
      <c r="B1275" s="4" t="s">
        <v>5883</v>
      </c>
      <c r="C1275" s="4" t="s">
        <v>43</v>
      </c>
      <c r="D1275" s="4" t="s">
        <v>5787</v>
      </c>
      <c r="E1275" s="4">
        <v>11079</v>
      </c>
      <c r="F1275" s="4">
        <v>360.84</v>
      </c>
      <c r="G1275" s="4">
        <v>9600</v>
      </c>
      <c r="H1275" s="4">
        <v>9238</v>
      </c>
      <c r="I1275" s="4">
        <v>107</v>
      </c>
      <c r="J1275" s="4">
        <v>35</v>
      </c>
      <c r="K1275" s="4">
        <v>1</v>
      </c>
      <c r="L1275" s="4">
        <v>0</v>
      </c>
      <c r="M1275" s="4">
        <v>9345</v>
      </c>
      <c r="N1275" s="5">
        <v>97.34375</v>
      </c>
      <c r="O1275" s="4">
        <v>9600</v>
      </c>
      <c r="P1275" s="4">
        <v>1130</v>
      </c>
      <c r="Q1275" s="4">
        <v>422</v>
      </c>
      <c r="R1275" s="4">
        <v>551</v>
      </c>
      <c r="S1275" s="4">
        <v>12</v>
      </c>
      <c r="T1275" s="4">
        <v>608</v>
      </c>
      <c r="U1275" s="4">
        <v>6591</v>
      </c>
      <c r="V1275" s="4">
        <v>563</v>
      </c>
      <c r="W1275" s="5">
        <v>5.864583333333333</v>
      </c>
      <c r="X1275" s="5">
        <v>45.22</v>
      </c>
    </row>
    <row r="1276" spans="1:24" ht="12.75" customHeight="1">
      <c r="A1276" s="4" t="s">
        <v>2145</v>
      </c>
      <c r="B1276" s="4" t="s">
        <v>5885</v>
      </c>
      <c r="C1276" s="4" t="s">
        <v>43</v>
      </c>
      <c r="D1276" s="4" t="s">
        <v>5787</v>
      </c>
      <c r="E1276" s="4">
        <v>2478</v>
      </c>
      <c r="F1276" s="4">
        <v>76.459999999999994</v>
      </c>
      <c r="G1276" s="4">
        <v>9600</v>
      </c>
      <c r="H1276" s="4">
        <v>9238</v>
      </c>
      <c r="I1276" s="4">
        <v>107</v>
      </c>
      <c r="J1276" s="4">
        <v>35</v>
      </c>
      <c r="K1276" s="4">
        <v>1</v>
      </c>
      <c r="L1276" s="4">
        <v>0</v>
      </c>
      <c r="M1276" s="4">
        <v>9345</v>
      </c>
      <c r="N1276" s="5">
        <v>97.34375</v>
      </c>
      <c r="O1276" s="4">
        <v>9600</v>
      </c>
      <c r="P1276" s="4">
        <v>1130</v>
      </c>
      <c r="Q1276" s="4">
        <v>422</v>
      </c>
      <c r="R1276" s="4">
        <v>551</v>
      </c>
      <c r="S1276" s="4">
        <v>12</v>
      </c>
      <c r="T1276" s="4">
        <v>608</v>
      </c>
      <c r="U1276" s="4">
        <v>6591</v>
      </c>
      <c r="V1276" s="4">
        <v>563</v>
      </c>
      <c r="W1276" s="5">
        <v>5.864583333333333</v>
      </c>
      <c r="X1276" s="5">
        <v>45.22</v>
      </c>
    </row>
    <row r="1277" spans="1:24" ht="12.75" customHeight="1">
      <c r="A1277" s="4" t="s">
        <v>2144</v>
      </c>
      <c r="B1277" s="4" t="s">
        <v>5887</v>
      </c>
      <c r="C1277" s="4" t="s">
        <v>43</v>
      </c>
      <c r="D1277" s="4" t="s">
        <v>5787</v>
      </c>
      <c r="E1277" s="4">
        <v>4918</v>
      </c>
      <c r="F1277" s="4">
        <v>462.49</v>
      </c>
      <c r="G1277" s="4">
        <v>9600</v>
      </c>
      <c r="H1277" s="4">
        <v>9238</v>
      </c>
      <c r="I1277" s="4">
        <v>107</v>
      </c>
      <c r="J1277" s="4">
        <v>35</v>
      </c>
      <c r="K1277" s="4">
        <v>1</v>
      </c>
      <c r="L1277" s="4">
        <v>0</v>
      </c>
      <c r="M1277" s="4">
        <v>9345</v>
      </c>
      <c r="N1277" s="5">
        <v>97.34375</v>
      </c>
      <c r="O1277" s="4">
        <v>9600</v>
      </c>
      <c r="P1277" s="4">
        <v>1130</v>
      </c>
      <c r="Q1277" s="4">
        <v>422</v>
      </c>
      <c r="R1277" s="4">
        <v>551</v>
      </c>
      <c r="S1277" s="4">
        <v>12</v>
      </c>
      <c r="T1277" s="4">
        <v>608</v>
      </c>
      <c r="U1277" s="4">
        <v>6591</v>
      </c>
      <c r="V1277" s="4">
        <v>563</v>
      </c>
      <c r="W1277" s="5">
        <v>5.864583333333333</v>
      </c>
      <c r="X1277" s="5">
        <v>45.22</v>
      </c>
    </row>
    <row r="1278" spans="1:24" ht="12.75" customHeight="1">
      <c r="A1278" s="4" t="s">
        <v>2143</v>
      </c>
      <c r="B1278" s="4" t="s">
        <v>5889</v>
      </c>
      <c r="C1278" s="4" t="s">
        <v>43</v>
      </c>
      <c r="D1278" s="4" t="s">
        <v>5787</v>
      </c>
      <c r="E1278" s="4">
        <v>8233</v>
      </c>
      <c r="F1278" s="4">
        <v>748.18</v>
      </c>
      <c r="G1278" s="4">
        <v>9600</v>
      </c>
      <c r="H1278" s="4">
        <v>9238</v>
      </c>
      <c r="I1278" s="4">
        <v>107</v>
      </c>
      <c r="J1278" s="4">
        <v>35</v>
      </c>
      <c r="K1278" s="4">
        <v>1</v>
      </c>
      <c r="L1278" s="4">
        <v>0</v>
      </c>
      <c r="M1278" s="4">
        <v>9345</v>
      </c>
      <c r="N1278" s="5">
        <v>97.34375</v>
      </c>
      <c r="O1278" s="4">
        <v>9600</v>
      </c>
      <c r="P1278" s="4">
        <v>1130</v>
      </c>
      <c r="Q1278" s="4">
        <v>422</v>
      </c>
      <c r="R1278" s="4">
        <v>551</v>
      </c>
      <c r="S1278" s="4">
        <v>12</v>
      </c>
      <c r="T1278" s="4">
        <v>608</v>
      </c>
      <c r="U1278" s="4">
        <v>6591</v>
      </c>
      <c r="V1278" s="4">
        <v>563</v>
      </c>
      <c r="W1278" s="5">
        <v>5.864583333333333</v>
      </c>
      <c r="X1278" s="5">
        <v>45.22</v>
      </c>
    </row>
    <row r="1279" spans="1:24" ht="12.75" customHeight="1">
      <c r="A1279" s="4" t="s">
        <v>2142</v>
      </c>
      <c r="B1279" s="4" t="s">
        <v>5891</v>
      </c>
      <c r="C1279" s="4" t="s">
        <v>43</v>
      </c>
      <c r="D1279" s="4" t="s">
        <v>5787</v>
      </c>
      <c r="E1279" s="4">
        <v>12058</v>
      </c>
      <c r="F1279" s="4">
        <v>562.83000000000004</v>
      </c>
      <c r="G1279" s="4">
        <v>9600</v>
      </c>
      <c r="H1279" s="4">
        <v>9238</v>
      </c>
      <c r="I1279" s="4">
        <v>107</v>
      </c>
      <c r="J1279" s="4">
        <v>35</v>
      </c>
      <c r="K1279" s="4">
        <v>1</v>
      </c>
      <c r="L1279" s="4">
        <v>0</v>
      </c>
      <c r="M1279" s="4">
        <v>9345</v>
      </c>
      <c r="N1279" s="5">
        <v>97.34375</v>
      </c>
      <c r="O1279" s="4">
        <v>9600</v>
      </c>
      <c r="P1279" s="4">
        <v>1130</v>
      </c>
      <c r="Q1279" s="4">
        <v>422</v>
      </c>
      <c r="R1279" s="4">
        <v>551</v>
      </c>
      <c r="S1279" s="4">
        <v>12</v>
      </c>
      <c r="T1279" s="4">
        <v>608</v>
      </c>
      <c r="U1279" s="4">
        <v>6591</v>
      </c>
      <c r="V1279" s="4">
        <v>563</v>
      </c>
      <c r="W1279" s="5">
        <v>5.864583333333333</v>
      </c>
      <c r="X1279" s="5">
        <v>45.22</v>
      </c>
    </row>
    <row r="1280" spans="1:24" ht="12.75" customHeight="1">
      <c r="A1280" s="4" t="s">
        <v>2141</v>
      </c>
      <c r="B1280" s="4" t="s">
        <v>4586</v>
      </c>
      <c r="C1280" s="4" t="s">
        <v>43</v>
      </c>
      <c r="D1280" s="4" t="s">
        <v>5787</v>
      </c>
      <c r="E1280" s="4">
        <v>18765</v>
      </c>
      <c r="F1280" s="4">
        <v>653.41999999999996</v>
      </c>
      <c r="G1280" s="4">
        <v>9600</v>
      </c>
      <c r="H1280" s="4">
        <v>9238</v>
      </c>
      <c r="I1280" s="4">
        <v>107</v>
      </c>
      <c r="J1280" s="4">
        <v>35</v>
      </c>
      <c r="K1280" s="4">
        <v>1</v>
      </c>
      <c r="L1280" s="4">
        <v>0</v>
      </c>
      <c r="M1280" s="4">
        <v>9345</v>
      </c>
      <c r="N1280" s="5">
        <v>97.34375</v>
      </c>
      <c r="O1280" s="4">
        <v>9600</v>
      </c>
      <c r="P1280" s="4">
        <v>1130</v>
      </c>
      <c r="Q1280" s="4">
        <v>422</v>
      </c>
      <c r="R1280" s="4">
        <v>551</v>
      </c>
      <c r="S1280" s="4">
        <v>12</v>
      </c>
      <c r="T1280" s="4">
        <v>608</v>
      </c>
      <c r="U1280" s="4">
        <v>6591</v>
      </c>
      <c r="V1280" s="4">
        <v>563</v>
      </c>
      <c r="W1280" s="5">
        <v>5.864583333333333</v>
      </c>
      <c r="X1280" s="5">
        <v>45.22</v>
      </c>
    </row>
    <row r="1281" spans="1:24" ht="12.75" customHeight="1">
      <c r="A1281" s="4" t="s">
        <v>2140</v>
      </c>
      <c r="B1281" s="4" t="s">
        <v>5893</v>
      </c>
      <c r="C1281" s="4" t="s">
        <v>43</v>
      </c>
      <c r="D1281" s="4" t="s">
        <v>5787</v>
      </c>
      <c r="E1281" s="4">
        <v>7781</v>
      </c>
      <c r="F1281" s="4">
        <v>493.21</v>
      </c>
      <c r="G1281" s="4">
        <v>9600</v>
      </c>
      <c r="H1281" s="4">
        <v>9238</v>
      </c>
      <c r="I1281" s="4">
        <v>107</v>
      </c>
      <c r="J1281" s="4">
        <v>35</v>
      </c>
      <c r="K1281" s="4">
        <v>1</v>
      </c>
      <c r="L1281" s="4">
        <v>0</v>
      </c>
      <c r="M1281" s="4">
        <v>9345</v>
      </c>
      <c r="N1281" s="5">
        <v>97.34375</v>
      </c>
      <c r="O1281" s="4">
        <v>9600</v>
      </c>
      <c r="P1281" s="4">
        <v>1130</v>
      </c>
      <c r="Q1281" s="4">
        <v>422</v>
      </c>
      <c r="R1281" s="4">
        <v>551</v>
      </c>
      <c r="S1281" s="4">
        <v>12</v>
      </c>
      <c r="T1281" s="4">
        <v>608</v>
      </c>
      <c r="U1281" s="4">
        <v>6591</v>
      </c>
      <c r="V1281" s="4">
        <v>563</v>
      </c>
      <c r="W1281" s="5">
        <v>5.864583333333333</v>
      </c>
      <c r="X1281" s="5">
        <v>45.22</v>
      </c>
    </row>
    <row r="1282" spans="1:24" ht="12.75" customHeight="1">
      <c r="A1282" s="4" t="s">
        <v>2139</v>
      </c>
      <c r="B1282" s="4" t="s">
        <v>4883</v>
      </c>
      <c r="C1282" s="4" t="s">
        <v>43</v>
      </c>
      <c r="D1282" s="4" t="s">
        <v>5787</v>
      </c>
      <c r="E1282" s="4">
        <v>9408</v>
      </c>
      <c r="F1282" s="4">
        <v>181.58</v>
      </c>
      <c r="G1282" s="4">
        <v>9600</v>
      </c>
      <c r="H1282" s="4">
        <v>9238</v>
      </c>
      <c r="I1282" s="4">
        <v>107</v>
      </c>
      <c r="J1282" s="4">
        <v>35</v>
      </c>
      <c r="K1282" s="4">
        <v>1</v>
      </c>
      <c r="L1282" s="4">
        <v>0</v>
      </c>
      <c r="M1282" s="4">
        <v>9345</v>
      </c>
      <c r="N1282" s="5">
        <v>97.34375</v>
      </c>
      <c r="O1282" s="4">
        <v>9600</v>
      </c>
      <c r="P1282" s="4">
        <v>1130</v>
      </c>
      <c r="Q1282" s="4">
        <v>422</v>
      </c>
      <c r="R1282" s="4">
        <v>551</v>
      </c>
      <c r="S1282" s="4">
        <v>12</v>
      </c>
      <c r="T1282" s="4">
        <v>608</v>
      </c>
      <c r="U1282" s="4">
        <v>6591</v>
      </c>
      <c r="V1282" s="4">
        <v>563</v>
      </c>
      <c r="W1282" s="5">
        <v>5.864583333333333</v>
      </c>
      <c r="X1282" s="5">
        <v>45.22</v>
      </c>
    </row>
    <row r="1283" spans="1:24" ht="12.75" customHeight="1">
      <c r="A1283" s="4" t="s">
        <v>2138</v>
      </c>
      <c r="B1283" s="4" t="s">
        <v>5895</v>
      </c>
      <c r="C1283" s="4" t="s">
        <v>43</v>
      </c>
      <c r="D1283" s="4" t="s">
        <v>5787</v>
      </c>
      <c r="E1283" s="4">
        <v>20968</v>
      </c>
      <c r="F1283" s="4">
        <v>1126.3399999999999</v>
      </c>
      <c r="G1283" s="4">
        <v>9600</v>
      </c>
      <c r="H1283" s="4">
        <v>9238</v>
      </c>
      <c r="I1283" s="4">
        <v>107</v>
      </c>
      <c r="J1283" s="4">
        <v>35</v>
      </c>
      <c r="K1283" s="4">
        <v>1</v>
      </c>
      <c r="L1283" s="4">
        <v>0</v>
      </c>
      <c r="M1283" s="4">
        <v>9345</v>
      </c>
      <c r="N1283" s="5">
        <v>97.34375</v>
      </c>
      <c r="O1283" s="4">
        <v>9600</v>
      </c>
      <c r="P1283" s="4">
        <v>1130</v>
      </c>
      <c r="Q1283" s="4">
        <v>422</v>
      </c>
      <c r="R1283" s="4">
        <v>551</v>
      </c>
      <c r="S1283" s="4">
        <v>12</v>
      </c>
      <c r="T1283" s="4">
        <v>608</v>
      </c>
      <c r="U1283" s="4">
        <v>6591</v>
      </c>
      <c r="V1283" s="4">
        <v>563</v>
      </c>
      <c r="W1283" s="5">
        <v>5.864583333333333</v>
      </c>
      <c r="X1283" s="5">
        <v>45.22</v>
      </c>
    </row>
    <row r="1284" spans="1:24" ht="12.75" customHeight="1">
      <c r="A1284" s="4" t="s">
        <v>2137</v>
      </c>
      <c r="B1284" s="4" t="s">
        <v>5551</v>
      </c>
      <c r="C1284" s="4" t="s">
        <v>43</v>
      </c>
      <c r="D1284" s="4" t="s">
        <v>5787</v>
      </c>
      <c r="E1284" s="4">
        <v>5803</v>
      </c>
      <c r="F1284" s="4">
        <v>430.27</v>
      </c>
      <c r="G1284" s="4">
        <v>9600</v>
      </c>
      <c r="H1284" s="4">
        <v>9238</v>
      </c>
      <c r="I1284" s="4">
        <v>107</v>
      </c>
      <c r="J1284" s="4">
        <v>35</v>
      </c>
      <c r="K1284" s="4">
        <v>1</v>
      </c>
      <c r="L1284" s="4">
        <v>0</v>
      </c>
      <c r="M1284" s="4">
        <v>9345</v>
      </c>
      <c r="N1284" s="5">
        <v>97.34375</v>
      </c>
      <c r="O1284" s="4">
        <v>9600</v>
      </c>
      <c r="P1284" s="4">
        <v>1130</v>
      </c>
      <c r="Q1284" s="4">
        <v>422</v>
      </c>
      <c r="R1284" s="4">
        <v>551</v>
      </c>
      <c r="S1284" s="4">
        <v>12</v>
      </c>
      <c r="T1284" s="4">
        <v>608</v>
      </c>
      <c r="U1284" s="4">
        <v>6591</v>
      </c>
      <c r="V1284" s="4">
        <v>563</v>
      </c>
      <c r="W1284" s="5">
        <v>5.864583333333333</v>
      </c>
      <c r="X1284" s="5">
        <v>45.22</v>
      </c>
    </row>
    <row r="1285" spans="1:24" ht="12.75" customHeight="1">
      <c r="A1285" s="4" t="s">
        <v>2136</v>
      </c>
      <c r="B1285" s="4" t="s">
        <v>5897</v>
      </c>
      <c r="C1285" s="4" t="s">
        <v>43</v>
      </c>
      <c r="D1285" s="4" t="s">
        <v>5787</v>
      </c>
      <c r="E1285" s="4">
        <v>8404</v>
      </c>
      <c r="F1285" s="4">
        <v>508.71</v>
      </c>
      <c r="G1285" s="4">
        <v>9600</v>
      </c>
      <c r="H1285" s="4">
        <v>9238</v>
      </c>
      <c r="I1285" s="4">
        <v>107</v>
      </c>
      <c r="J1285" s="4">
        <v>35</v>
      </c>
      <c r="K1285" s="4">
        <v>1</v>
      </c>
      <c r="L1285" s="4">
        <v>0</v>
      </c>
      <c r="M1285" s="4">
        <v>9345</v>
      </c>
      <c r="N1285" s="5">
        <v>97.34375</v>
      </c>
      <c r="O1285" s="4">
        <v>9600</v>
      </c>
      <c r="P1285" s="4">
        <v>1130</v>
      </c>
      <c r="Q1285" s="4">
        <v>422</v>
      </c>
      <c r="R1285" s="4">
        <v>551</v>
      </c>
      <c r="S1285" s="4">
        <v>12</v>
      </c>
      <c r="T1285" s="4">
        <v>608</v>
      </c>
      <c r="U1285" s="4">
        <v>6591</v>
      </c>
      <c r="V1285" s="4">
        <v>563</v>
      </c>
      <c r="W1285" s="5">
        <v>5.864583333333333</v>
      </c>
      <c r="X1285" s="5">
        <v>45.22</v>
      </c>
    </row>
    <row r="1286" spans="1:24" ht="12.75" customHeight="1">
      <c r="A1286" s="4" t="s">
        <v>2135</v>
      </c>
      <c r="B1286" s="4" t="s">
        <v>5899</v>
      </c>
      <c r="C1286" s="4" t="s">
        <v>43</v>
      </c>
      <c r="D1286" s="4" t="s">
        <v>5787</v>
      </c>
      <c r="E1286" s="4">
        <v>35166</v>
      </c>
      <c r="F1286" s="4">
        <v>1249.92</v>
      </c>
      <c r="G1286" s="4">
        <v>9600</v>
      </c>
      <c r="H1286" s="4">
        <v>9238</v>
      </c>
      <c r="I1286" s="4">
        <v>107</v>
      </c>
      <c r="J1286" s="4">
        <v>35</v>
      </c>
      <c r="K1286" s="4">
        <v>1</v>
      </c>
      <c r="L1286" s="4">
        <v>0</v>
      </c>
      <c r="M1286" s="4">
        <v>9345</v>
      </c>
      <c r="N1286" s="5">
        <v>97.34375</v>
      </c>
      <c r="O1286" s="4">
        <v>9600</v>
      </c>
      <c r="P1286" s="4">
        <v>1130</v>
      </c>
      <c r="Q1286" s="4">
        <v>422</v>
      </c>
      <c r="R1286" s="4">
        <v>551</v>
      </c>
      <c r="S1286" s="4">
        <v>12</v>
      </c>
      <c r="T1286" s="4">
        <v>608</v>
      </c>
      <c r="U1286" s="4">
        <v>6591</v>
      </c>
      <c r="V1286" s="4">
        <v>563</v>
      </c>
      <c r="W1286" s="5">
        <v>5.864583333333333</v>
      </c>
      <c r="X1286" s="5">
        <v>45.22</v>
      </c>
    </row>
    <row r="1287" spans="1:24" ht="12.75" customHeight="1">
      <c r="A1287" s="4" t="s">
        <v>2134</v>
      </c>
      <c r="B1287" s="4" t="s">
        <v>5901</v>
      </c>
      <c r="C1287" s="4" t="s">
        <v>43</v>
      </c>
      <c r="D1287" s="4" t="s">
        <v>5787</v>
      </c>
      <c r="E1287" s="4">
        <v>3149</v>
      </c>
      <c r="F1287" s="4">
        <v>72.08</v>
      </c>
      <c r="G1287" s="4">
        <v>9600</v>
      </c>
      <c r="H1287" s="4">
        <v>9238</v>
      </c>
      <c r="I1287" s="4">
        <v>107</v>
      </c>
      <c r="J1287" s="4">
        <v>35</v>
      </c>
      <c r="K1287" s="4">
        <v>1</v>
      </c>
      <c r="L1287" s="4">
        <v>0</v>
      </c>
      <c r="M1287" s="4">
        <v>9345</v>
      </c>
      <c r="N1287" s="5">
        <v>97.34375</v>
      </c>
      <c r="O1287" s="4">
        <v>9600</v>
      </c>
      <c r="P1287" s="4">
        <v>1130</v>
      </c>
      <c r="Q1287" s="4">
        <v>422</v>
      </c>
      <c r="R1287" s="4">
        <v>551</v>
      </c>
      <c r="S1287" s="4">
        <v>12</v>
      </c>
      <c r="T1287" s="4">
        <v>608</v>
      </c>
      <c r="U1287" s="4">
        <v>6591</v>
      </c>
      <c r="V1287" s="4">
        <v>563</v>
      </c>
      <c r="W1287" s="5">
        <v>5.864583333333333</v>
      </c>
      <c r="X1287" s="5">
        <v>45.22</v>
      </c>
    </row>
    <row r="1288" spans="1:24" ht="12.75" customHeight="1">
      <c r="A1288" s="4" t="s">
        <v>2133</v>
      </c>
      <c r="B1288" s="4" t="s">
        <v>5903</v>
      </c>
      <c r="C1288" s="4" t="s">
        <v>43</v>
      </c>
      <c r="D1288" s="4" t="s">
        <v>5787</v>
      </c>
      <c r="E1288" s="4">
        <v>6472</v>
      </c>
      <c r="F1288" s="4">
        <v>122.13</v>
      </c>
      <c r="G1288" s="4">
        <v>9600</v>
      </c>
      <c r="H1288" s="4">
        <v>9238</v>
      </c>
      <c r="I1288" s="4">
        <v>107</v>
      </c>
      <c r="J1288" s="4">
        <v>35</v>
      </c>
      <c r="K1288" s="4">
        <v>1</v>
      </c>
      <c r="L1288" s="4">
        <v>0</v>
      </c>
      <c r="M1288" s="4">
        <v>9345</v>
      </c>
      <c r="N1288" s="5">
        <v>97.34375</v>
      </c>
      <c r="O1288" s="4">
        <v>9600</v>
      </c>
      <c r="P1288" s="4">
        <v>1130</v>
      </c>
      <c r="Q1288" s="4">
        <v>422</v>
      </c>
      <c r="R1288" s="4">
        <v>551</v>
      </c>
      <c r="S1288" s="4">
        <v>12</v>
      </c>
      <c r="T1288" s="4">
        <v>608</v>
      </c>
      <c r="U1288" s="4">
        <v>6591</v>
      </c>
      <c r="V1288" s="4">
        <v>563</v>
      </c>
      <c r="W1288" s="5">
        <v>5.864583333333333</v>
      </c>
      <c r="X1288" s="5">
        <v>45.22</v>
      </c>
    </row>
    <row r="1289" spans="1:24" ht="12.75" customHeight="1">
      <c r="A1289" s="4" t="s">
        <v>2132</v>
      </c>
      <c r="B1289" s="4" t="s">
        <v>5905</v>
      </c>
      <c r="C1289" s="4" t="s">
        <v>69</v>
      </c>
      <c r="D1289" s="4" t="s">
        <v>5787</v>
      </c>
      <c r="E1289" s="4">
        <v>8861</v>
      </c>
      <c r="F1289" s="4">
        <v>722.75</v>
      </c>
      <c r="G1289" s="4">
        <v>72830</v>
      </c>
      <c r="H1289" s="4">
        <v>41959</v>
      </c>
      <c r="I1289" s="4">
        <v>12651</v>
      </c>
      <c r="J1289" s="4">
        <v>14633</v>
      </c>
      <c r="K1289" s="4">
        <v>1786</v>
      </c>
      <c r="L1289" s="4">
        <v>833</v>
      </c>
      <c r="M1289" s="4">
        <v>55443</v>
      </c>
      <c r="N1289" s="5">
        <v>76.126596182891674</v>
      </c>
      <c r="O1289" s="4">
        <v>72830</v>
      </c>
      <c r="P1289" s="4">
        <v>33285</v>
      </c>
      <c r="Q1289" s="4">
        <v>13879</v>
      </c>
      <c r="R1289" s="4">
        <v>12378</v>
      </c>
      <c r="S1289" s="4">
        <v>11144</v>
      </c>
      <c r="T1289" s="4">
        <v>245</v>
      </c>
      <c r="U1289" s="4">
        <v>865</v>
      </c>
      <c r="V1289" s="4">
        <v>23522</v>
      </c>
      <c r="W1289" s="5">
        <v>32.29713030344638</v>
      </c>
      <c r="X1289" s="5">
        <v>36.36</v>
      </c>
    </row>
    <row r="1290" spans="1:24" ht="12.75" customHeight="1">
      <c r="A1290" s="4" t="s">
        <v>2131</v>
      </c>
      <c r="B1290" s="4" t="s">
        <v>5907</v>
      </c>
      <c r="C1290" s="4" t="s">
        <v>69</v>
      </c>
      <c r="D1290" s="4" t="s">
        <v>5787</v>
      </c>
      <c r="E1290" s="4">
        <v>9216</v>
      </c>
      <c r="F1290" s="4">
        <v>463.62</v>
      </c>
      <c r="G1290" s="4">
        <v>72830</v>
      </c>
      <c r="H1290" s="4">
        <v>41959</v>
      </c>
      <c r="I1290" s="4">
        <v>12651</v>
      </c>
      <c r="J1290" s="4">
        <v>14633</v>
      </c>
      <c r="K1290" s="4">
        <v>1786</v>
      </c>
      <c r="L1290" s="4">
        <v>833</v>
      </c>
      <c r="M1290" s="4">
        <v>55443</v>
      </c>
      <c r="N1290" s="5">
        <v>76.126596182891674</v>
      </c>
      <c r="O1290" s="4">
        <v>72830</v>
      </c>
      <c r="P1290" s="4">
        <v>33285</v>
      </c>
      <c r="Q1290" s="4">
        <v>13879</v>
      </c>
      <c r="R1290" s="4">
        <v>12378</v>
      </c>
      <c r="S1290" s="4">
        <v>11144</v>
      </c>
      <c r="T1290" s="4">
        <v>245</v>
      </c>
      <c r="U1290" s="4">
        <v>865</v>
      </c>
      <c r="V1290" s="4">
        <v>23522</v>
      </c>
      <c r="W1290" s="5">
        <v>32.29713030344638</v>
      </c>
      <c r="X1290" s="5">
        <v>36.36</v>
      </c>
    </row>
    <row r="1291" spans="1:24" ht="12.75" customHeight="1">
      <c r="A1291" s="4" t="s">
        <v>2130</v>
      </c>
      <c r="B1291" s="4" t="s">
        <v>5909</v>
      </c>
      <c r="C1291" s="4" t="s">
        <v>69</v>
      </c>
      <c r="D1291" s="4" t="s">
        <v>5787</v>
      </c>
      <c r="E1291" s="4">
        <v>7155</v>
      </c>
      <c r="F1291" s="4">
        <v>361.69</v>
      </c>
      <c r="G1291" s="4">
        <v>72830</v>
      </c>
      <c r="H1291" s="4">
        <v>41959</v>
      </c>
      <c r="I1291" s="4">
        <v>12651</v>
      </c>
      <c r="J1291" s="4">
        <v>14633</v>
      </c>
      <c r="K1291" s="4">
        <v>1786</v>
      </c>
      <c r="L1291" s="4">
        <v>833</v>
      </c>
      <c r="M1291" s="4">
        <v>55443</v>
      </c>
      <c r="N1291" s="5">
        <v>76.126596182891674</v>
      </c>
      <c r="O1291" s="4">
        <v>72830</v>
      </c>
      <c r="P1291" s="4">
        <v>33285</v>
      </c>
      <c r="Q1291" s="4">
        <v>13879</v>
      </c>
      <c r="R1291" s="4">
        <v>12378</v>
      </c>
      <c r="S1291" s="4">
        <v>11144</v>
      </c>
      <c r="T1291" s="4">
        <v>245</v>
      </c>
      <c r="U1291" s="4">
        <v>865</v>
      </c>
      <c r="V1291" s="4">
        <v>23522</v>
      </c>
      <c r="W1291" s="5">
        <v>32.29713030344638</v>
      </c>
      <c r="X1291" s="5">
        <v>36.36</v>
      </c>
    </row>
    <row r="1292" spans="1:24" ht="12.75" customHeight="1">
      <c r="A1292" s="4" t="s">
        <v>2129</v>
      </c>
      <c r="B1292" s="4" t="s">
        <v>5911</v>
      </c>
      <c r="C1292" s="4" t="s">
        <v>69</v>
      </c>
      <c r="D1292" s="4" t="s">
        <v>5787</v>
      </c>
      <c r="E1292" s="4">
        <v>7938</v>
      </c>
      <c r="F1292" s="4">
        <v>453.86</v>
      </c>
      <c r="G1292" s="4">
        <v>72830</v>
      </c>
      <c r="H1292" s="4">
        <v>41959</v>
      </c>
      <c r="I1292" s="4">
        <v>12651</v>
      </c>
      <c r="J1292" s="4">
        <v>14633</v>
      </c>
      <c r="K1292" s="4">
        <v>1786</v>
      </c>
      <c r="L1292" s="4">
        <v>833</v>
      </c>
      <c r="M1292" s="4">
        <v>55443</v>
      </c>
      <c r="N1292" s="5">
        <v>76.126596182891674</v>
      </c>
      <c r="O1292" s="4">
        <v>72830</v>
      </c>
      <c r="P1292" s="4">
        <v>33285</v>
      </c>
      <c r="Q1292" s="4">
        <v>13879</v>
      </c>
      <c r="R1292" s="4">
        <v>12378</v>
      </c>
      <c r="S1292" s="4">
        <v>11144</v>
      </c>
      <c r="T1292" s="4">
        <v>245</v>
      </c>
      <c r="U1292" s="4">
        <v>865</v>
      </c>
      <c r="V1292" s="4">
        <v>23522</v>
      </c>
      <c r="W1292" s="5">
        <v>32.29713030344638</v>
      </c>
      <c r="X1292" s="5">
        <v>36.36</v>
      </c>
    </row>
    <row r="1293" spans="1:24" ht="12.75" customHeight="1">
      <c r="A1293" s="4" t="s">
        <v>2128</v>
      </c>
      <c r="B1293" s="4" t="s">
        <v>5913</v>
      </c>
      <c r="C1293" s="4" t="s">
        <v>69</v>
      </c>
      <c r="D1293" s="4" t="s">
        <v>5787</v>
      </c>
      <c r="E1293" s="4">
        <v>8526</v>
      </c>
      <c r="F1293" s="4">
        <v>794.07</v>
      </c>
      <c r="G1293" s="4">
        <v>72830</v>
      </c>
      <c r="H1293" s="4">
        <v>41959</v>
      </c>
      <c r="I1293" s="4">
        <v>12651</v>
      </c>
      <c r="J1293" s="4">
        <v>14633</v>
      </c>
      <c r="K1293" s="4">
        <v>1786</v>
      </c>
      <c r="L1293" s="4">
        <v>833</v>
      </c>
      <c r="M1293" s="4">
        <v>55443</v>
      </c>
      <c r="N1293" s="5">
        <v>76.126596182891674</v>
      </c>
      <c r="O1293" s="4">
        <v>72830</v>
      </c>
      <c r="P1293" s="4">
        <v>33285</v>
      </c>
      <c r="Q1293" s="4">
        <v>13879</v>
      </c>
      <c r="R1293" s="4">
        <v>12378</v>
      </c>
      <c r="S1293" s="4">
        <v>11144</v>
      </c>
      <c r="T1293" s="4">
        <v>245</v>
      </c>
      <c r="U1293" s="4">
        <v>865</v>
      </c>
      <c r="V1293" s="4">
        <v>23522</v>
      </c>
      <c r="W1293" s="5">
        <v>32.29713030344638</v>
      </c>
      <c r="X1293" s="5">
        <v>36.36</v>
      </c>
    </row>
    <row r="1294" spans="1:24" ht="12.75" customHeight="1">
      <c r="A1294" s="4" t="s">
        <v>2127</v>
      </c>
      <c r="B1294" s="4" t="s">
        <v>5915</v>
      </c>
      <c r="C1294" s="4" t="s">
        <v>69</v>
      </c>
      <c r="D1294" s="4" t="s">
        <v>5787</v>
      </c>
      <c r="E1294" s="4">
        <v>13903</v>
      </c>
      <c r="F1294" s="4">
        <v>565.08000000000004</v>
      </c>
      <c r="G1294" s="4">
        <v>72830</v>
      </c>
      <c r="H1294" s="4">
        <v>41959</v>
      </c>
      <c r="I1294" s="4">
        <v>12651</v>
      </c>
      <c r="J1294" s="4">
        <v>14633</v>
      </c>
      <c r="K1294" s="4">
        <v>1786</v>
      </c>
      <c r="L1294" s="4">
        <v>833</v>
      </c>
      <c r="M1294" s="4">
        <v>55443</v>
      </c>
      <c r="N1294" s="5">
        <v>76.126596182891674</v>
      </c>
      <c r="O1294" s="4">
        <v>72830</v>
      </c>
      <c r="P1294" s="4">
        <v>33285</v>
      </c>
      <c r="Q1294" s="4">
        <v>13879</v>
      </c>
      <c r="R1294" s="4">
        <v>12378</v>
      </c>
      <c r="S1294" s="4">
        <v>11144</v>
      </c>
      <c r="T1294" s="4">
        <v>245</v>
      </c>
      <c r="U1294" s="4">
        <v>865</v>
      </c>
      <c r="V1294" s="4">
        <v>23522</v>
      </c>
      <c r="W1294" s="5">
        <v>32.29713030344638</v>
      </c>
      <c r="X1294" s="5">
        <v>36.36</v>
      </c>
    </row>
    <row r="1295" spans="1:24" ht="12.75" customHeight="1">
      <c r="A1295" s="4" t="s">
        <v>2126</v>
      </c>
      <c r="B1295" s="4" t="s">
        <v>5917</v>
      </c>
      <c r="C1295" s="4" t="s">
        <v>69</v>
      </c>
      <c r="D1295" s="4" t="s">
        <v>5787</v>
      </c>
      <c r="E1295" s="4">
        <v>12499</v>
      </c>
      <c r="F1295" s="4">
        <v>249.33</v>
      </c>
      <c r="G1295" s="4">
        <v>72830</v>
      </c>
      <c r="H1295" s="4">
        <v>41959</v>
      </c>
      <c r="I1295" s="4">
        <v>12651</v>
      </c>
      <c r="J1295" s="4">
        <v>14633</v>
      </c>
      <c r="K1295" s="4">
        <v>1786</v>
      </c>
      <c r="L1295" s="4">
        <v>833</v>
      </c>
      <c r="M1295" s="4">
        <v>55443</v>
      </c>
      <c r="N1295" s="5">
        <v>76.126596182891674</v>
      </c>
      <c r="O1295" s="4">
        <v>72830</v>
      </c>
      <c r="P1295" s="4">
        <v>33285</v>
      </c>
      <c r="Q1295" s="4">
        <v>13879</v>
      </c>
      <c r="R1295" s="4">
        <v>12378</v>
      </c>
      <c r="S1295" s="4">
        <v>11144</v>
      </c>
      <c r="T1295" s="4">
        <v>245</v>
      </c>
      <c r="U1295" s="4">
        <v>865</v>
      </c>
      <c r="V1295" s="4">
        <v>23522</v>
      </c>
      <c r="W1295" s="5">
        <v>32.29713030344638</v>
      </c>
      <c r="X1295" s="5">
        <v>36.36</v>
      </c>
    </row>
    <row r="1296" spans="1:24" ht="12.75" customHeight="1">
      <c r="A1296" s="4" t="s">
        <v>2125</v>
      </c>
      <c r="B1296" s="4" t="s">
        <v>4608</v>
      </c>
      <c r="C1296" s="4" t="s">
        <v>69</v>
      </c>
      <c r="D1296" s="4" t="s">
        <v>5787</v>
      </c>
      <c r="E1296" s="4">
        <v>5705</v>
      </c>
      <c r="F1296" s="4">
        <v>503.09</v>
      </c>
      <c r="G1296" s="4">
        <v>72830</v>
      </c>
      <c r="H1296" s="4">
        <v>41959</v>
      </c>
      <c r="I1296" s="4">
        <v>12651</v>
      </c>
      <c r="J1296" s="4">
        <v>14633</v>
      </c>
      <c r="K1296" s="4">
        <v>1786</v>
      </c>
      <c r="L1296" s="4">
        <v>833</v>
      </c>
      <c r="M1296" s="4">
        <v>55443</v>
      </c>
      <c r="N1296" s="5">
        <v>76.126596182891674</v>
      </c>
      <c r="O1296" s="4">
        <v>72830</v>
      </c>
      <c r="P1296" s="4">
        <v>33285</v>
      </c>
      <c r="Q1296" s="4">
        <v>13879</v>
      </c>
      <c r="R1296" s="4">
        <v>12378</v>
      </c>
      <c r="S1296" s="4">
        <v>11144</v>
      </c>
      <c r="T1296" s="4">
        <v>245</v>
      </c>
      <c r="U1296" s="4">
        <v>865</v>
      </c>
      <c r="V1296" s="4">
        <v>23522</v>
      </c>
      <c r="W1296" s="5">
        <v>32.29713030344638</v>
      </c>
      <c r="X1296" s="5">
        <v>36.36</v>
      </c>
    </row>
    <row r="1297" spans="1:24" ht="12.75" customHeight="1">
      <c r="A1297" s="4" t="s">
        <v>2124</v>
      </c>
      <c r="B1297" s="4" t="s">
        <v>5919</v>
      </c>
      <c r="C1297" s="4" t="s">
        <v>69</v>
      </c>
      <c r="D1297" s="4" t="s">
        <v>5787</v>
      </c>
      <c r="E1297" s="4">
        <v>17268</v>
      </c>
      <c r="F1297" s="4">
        <v>1080.96</v>
      </c>
      <c r="G1297" s="4">
        <v>72830</v>
      </c>
      <c r="H1297" s="4">
        <v>41959</v>
      </c>
      <c r="I1297" s="4">
        <v>12651</v>
      </c>
      <c r="J1297" s="4">
        <v>14633</v>
      </c>
      <c r="K1297" s="4">
        <v>1786</v>
      </c>
      <c r="L1297" s="4">
        <v>833</v>
      </c>
      <c r="M1297" s="4">
        <v>55443</v>
      </c>
      <c r="N1297" s="5">
        <v>76.126596182891674</v>
      </c>
      <c r="O1297" s="4">
        <v>72830</v>
      </c>
      <c r="P1297" s="4">
        <v>33285</v>
      </c>
      <c r="Q1297" s="4">
        <v>13879</v>
      </c>
      <c r="R1297" s="4">
        <v>12378</v>
      </c>
      <c r="S1297" s="4">
        <v>11144</v>
      </c>
      <c r="T1297" s="4">
        <v>245</v>
      </c>
      <c r="U1297" s="4">
        <v>865</v>
      </c>
      <c r="V1297" s="4">
        <v>23522</v>
      </c>
      <c r="W1297" s="5">
        <v>32.29713030344638</v>
      </c>
      <c r="X1297" s="5">
        <v>36.36</v>
      </c>
    </row>
    <row r="1298" spans="1:24" ht="12.75" customHeight="1">
      <c r="A1298" s="4" t="s">
        <v>2123</v>
      </c>
      <c r="B1298" s="4" t="s">
        <v>5921</v>
      </c>
      <c r="C1298" s="4" t="s">
        <v>69</v>
      </c>
      <c r="D1298" s="4" t="s">
        <v>5787</v>
      </c>
      <c r="E1298" s="4">
        <v>4300</v>
      </c>
      <c r="F1298" s="4">
        <v>439.38</v>
      </c>
      <c r="G1298" s="4">
        <v>72830</v>
      </c>
      <c r="H1298" s="4">
        <v>41959</v>
      </c>
      <c r="I1298" s="4">
        <v>12651</v>
      </c>
      <c r="J1298" s="4">
        <v>14633</v>
      </c>
      <c r="K1298" s="4">
        <v>1786</v>
      </c>
      <c r="L1298" s="4">
        <v>833</v>
      </c>
      <c r="M1298" s="4">
        <v>55443</v>
      </c>
      <c r="N1298" s="5">
        <v>76.126596182891674</v>
      </c>
      <c r="O1298" s="4">
        <v>72830</v>
      </c>
      <c r="P1298" s="4">
        <v>33285</v>
      </c>
      <c r="Q1298" s="4">
        <v>13879</v>
      </c>
      <c r="R1298" s="4">
        <v>12378</v>
      </c>
      <c r="S1298" s="4">
        <v>11144</v>
      </c>
      <c r="T1298" s="4">
        <v>245</v>
      </c>
      <c r="U1298" s="4">
        <v>865</v>
      </c>
      <c r="V1298" s="4">
        <v>23522</v>
      </c>
      <c r="W1298" s="5">
        <v>32.29713030344638</v>
      </c>
      <c r="X1298" s="5">
        <v>36.36</v>
      </c>
    </row>
    <row r="1299" spans="1:24" ht="12.75" customHeight="1">
      <c r="A1299" s="4" t="s">
        <v>2122</v>
      </c>
      <c r="B1299" s="4" t="s">
        <v>5923</v>
      </c>
      <c r="C1299" s="4" t="s">
        <v>69</v>
      </c>
      <c r="D1299" s="4" t="s">
        <v>5787</v>
      </c>
      <c r="E1299" s="4">
        <v>19466</v>
      </c>
      <c r="F1299" s="4">
        <v>390.11</v>
      </c>
      <c r="G1299" s="4">
        <v>72830</v>
      </c>
      <c r="H1299" s="4">
        <v>41959</v>
      </c>
      <c r="I1299" s="4">
        <v>12651</v>
      </c>
      <c r="J1299" s="4">
        <v>14633</v>
      </c>
      <c r="K1299" s="4">
        <v>1786</v>
      </c>
      <c r="L1299" s="4">
        <v>833</v>
      </c>
      <c r="M1299" s="4">
        <v>55443</v>
      </c>
      <c r="N1299" s="5">
        <v>76.126596182891674</v>
      </c>
      <c r="O1299" s="4">
        <v>72830</v>
      </c>
      <c r="P1299" s="4">
        <v>33285</v>
      </c>
      <c r="Q1299" s="4">
        <v>13879</v>
      </c>
      <c r="R1299" s="4">
        <v>12378</v>
      </c>
      <c r="S1299" s="4">
        <v>11144</v>
      </c>
      <c r="T1299" s="4">
        <v>245</v>
      </c>
      <c r="U1299" s="4">
        <v>865</v>
      </c>
      <c r="V1299" s="4">
        <v>23522</v>
      </c>
      <c r="W1299" s="5">
        <v>32.29713030344638</v>
      </c>
      <c r="X1299" s="5">
        <v>36.36</v>
      </c>
    </row>
    <row r="1300" spans="1:24" ht="12.75" customHeight="1">
      <c r="A1300" s="4" t="s">
        <v>2121</v>
      </c>
      <c r="B1300" s="4" t="s">
        <v>5925</v>
      </c>
      <c r="C1300" s="4" t="s">
        <v>69</v>
      </c>
      <c r="D1300" s="4" t="s">
        <v>5787</v>
      </c>
      <c r="E1300" s="4">
        <v>19415</v>
      </c>
      <c r="F1300" s="4">
        <v>758.01</v>
      </c>
      <c r="G1300" s="4">
        <v>72830</v>
      </c>
      <c r="H1300" s="4">
        <v>41959</v>
      </c>
      <c r="I1300" s="4">
        <v>12651</v>
      </c>
      <c r="J1300" s="4">
        <v>14633</v>
      </c>
      <c r="K1300" s="4">
        <v>1786</v>
      </c>
      <c r="L1300" s="4">
        <v>833</v>
      </c>
      <c r="M1300" s="4">
        <v>55443</v>
      </c>
      <c r="N1300" s="5">
        <v>76.126596182891674</v>
      </c>
      <c r="O1300" s="4">
        <v>72830</v>
      </c>
      <c r="P1300" s="4">
        <v>33285</v>
      </c>
      <c r="Q1300" s="4">
        <v>13879</v>
      </c>
      <c r="R1300" s="4">
        <v>12378</v>
      </c>
      <c r="S1300" s="4">
        <v>11144</v>
      </c>
      <c r="T1300" s="4">
        <v>245</v>
      </c>
      <c r="U1300" s="4">
        <v>865</v>
      </c>
      <c r="V1300" s="4">
        <v>23522</v>
      </c>
      <c r="W1300" s="5">
        <v>32.29713030344638</v>
      </c>
      <c r="X1300" s="5">
        <v>36.36</v>
      </c>
    </row>
    <row r="1301" spans="1:24" ht="12.75" customHeight="1">
      <c r="A1301" s="4" t="s">
        <v>2120</v>
      </c>
      <c r="B1301" s="4" t="s">
        <v>5927</v>
      </c>
      <c r="C1301" s="4" t="s">
        <v>69</v>
      </c>
      <c r="D1301" s="4" t="s">
        <v>5787</v>
      </c>
      <c r="E1301" s="4">
        <v>4623</v>
      </c>
      <c r="F1301" s="4">
        <v>91.22</v>
      </c>
      <c r="G1301" s="4">
        <v>72830</v>
      </c>
      <c r="H1301" s="4">
        <v>41959</v>
      </c>
      <c r="I1301" s="4">
        <v>12651</v>
      </c>
      <c r="J1301" s="4">
        <v>14633</v>
      </c>
      <c r="K1301" s="4">
        <v>1786</v>
      </c>
      <c r="L1301" s="4">
        <v>833</v>
      </c>
      <c r="M1301" s="4">
        <v>55443</v>
      </c>
      <c r="N1301" s="5">
        <v>76.126596182891674</v>
      </c>
      <c r="O1301" s="4">
        <v>72830</v>
      </c>
      <c r="P1301" s="4">
        <v>33285</v>
      </c>
      <c r="Q1301" s="4">
        <v>13879</v>
      </c>
      <c r="R1301" s="4">
        <v>12378</v>
      </c>
      <c r="S1301" s="4">
        <v>11144</v>
      </c>
      <c r="T1301" s="4">
        <v>245</v>
      </c>
      <c r="U1301" s="4">
        <v>865</v>
      </c>
      <c r="V1301" s="4">
        <v>23522</v>
      </c>
      <c r="W1301" s="5">
        <v>32.29713030344638</v>
      </c>
      <c r="X1301" s="5">
        <v>36.36</v>
      </c>
    </row>
    <row r="1302" spans="1:24" ht="12.75" customHeight="1">
      <c r="A1302" s="4" t="s">
        <v>2119</v>
      </c>
      <c r="B1302" s="4" t="s">
        <v>5929</v>
      </c>
      <c r="C1302" s="4" t="s">
        <v>69</v>
      </c>
      <c r="D1302" s="4" t="s">
        <v>5787</v>
      </c>
      <c r="E1302" s="4">
        <v>6700</v>
      </c>
      <c r="F1302" s="4">
        <v>534.4</v>
      </c>
      <c r="G1302" s="4">
        <v>72830</v>
      </c>
      <c r="H1302" s="4">
        <v>41959</v>
      </c>
      <c r="I1302" s="4">
        <v>12651</v>
      </c>
      <c r="J1302" s="4">
        <v>14633</v>
      </c>
      <c r="K1302" s="4">
        <v>1786</v>
      </c>
      <c r="L1302" s="4">
        <v>833</v>
      </c>
      <c r="M1302" s="4">
        <v>55443</v>
      </c>
      <c r="N1302" s="5">
        <v>76.126596182891674</v>
      </c>
      <c r="O1302" s="4">
        <v>72830</v>
      </c>
      <c r="P1302" s="4">
        <v>33285</v>
      </c>
      <c r="Q1302" s="4">
        <v>13879</v>
      </c>
      <c r="R1302" s="4">
        <v>12378</v>
      </c>
      <c r="S1302" s="4">
        <v>11144</v>
      </c>
      <c r="T1302" s="4">
        <v>245</v>
      </c>
      <c r="U1302" s="4">
        <v>865</v>
      </c>
      <c r="V1302" s="4">
        <v>23522</v>
      </c>
      <c r="W1302" s="5">
        <v>32.29713030344638</v>
      </c>
      <c r="X1302" s="5">
        <v>36.36</v>
      </c>
    </row>
    <row r="1303" spans="1:24" ht="12.75" customHeight="1">
      <c r="A1303" s="4" t="s">
        <v>2118</v>
      </c>
      <c r="B1303" s="4" t="s">
        <v>5931</v>
      </c>
      <c r="C1303" s="4" t="s">
        <v>69</v>
      </c>
      <c r="D1303" s="4" t="s">
        <v>5787</v>
      </c>
      <c r="E1303" s="4">
        <v>9787</v>
      </c>
      <c r="F1303" s="4">
        <v>482.29</v>
      </c>
      <c r="G1303" s="4">
        <v>72830</v>
      </c>
      <c r="H1303" s="4">
        <v>41959</v>
      </c>
      <c r="I1303" s="4">
        <v>12651</v>
      </c>
      <c r="J1303" s="4">
        <v>14633</v>
      </c>
      <c r="K1303" s="4">
        <v>1786</v>
      </c>
      <c r="L1303" s="4">
        <v>833</v>
      </c>
      <c r="M1303" s="4">
        <v>55443</v>
      </c>
      <c r="N1303" s="5">
        <v>76.126596182891674</v>
      </c>
      <c r="O1303" s="4">
        <v>72830</v>
      </c>
      <c r="P1303" s="4">
        <v>33285</v>
      </c>
      <c r="Q1303" s="4">
        <v>13879</v>
      </c>
      <c r="R1303" s="4">
        <v>12378</v>
      </c>
      <c r="S1303" s="4">
        <v>11144</v>
      </c>
      <c r="T1303" s="4">
        <v>245</v>
      </c>
      <c r="U1303" s="4">
        <v>865</v>
      </c>
      <c r="V1303" s="4">
        <v>23522</v>
      </c>
      <c r="W1303" s="5">
        <v>32.29713030344638</v>
      </c>
      <c r="X1303" s="5">
        <v>36.36</v>
      </c>
    </row>
    <row r="1304" spans="1:24" ht="12.75" customHeight="1">
      <c r="A1304" s="4" t="s">
        <v>2117</v>
      </c>
      <c r="B1304" s="4" t="s">
        <v>5933</v>
      </c>
      <c r="C1304" s="4" t="s">
        <v>69</v>
      </c>
      <c r="D1304" s="4" t="s">
        <v>5787</v>
      </c>
      <c r="E1304" s="4">
        <v>6444</v>
      </c>
      <c r="F1304" s="4">
        <v>465.84</v>
      </c>
      <c r="G1304" s="4">
        <v>72830</v>
      </c>
      <c r="H1304" s="4">
        <v>41959</v>
      </c>
      <c r="I1304" s="4">
        <v>12651</v>
      </c>
      <c r="J1304" s="4">
        <v>14633</v>
      </c>
      <c r="K1304" s="4">
        <v>1786</v>
      </c>
      <c r="L1304" s="4">
        <v>833</v>
      </c>
      <c r="M1304" s="4">
        <v>55443</v>
      </c>
      <c r="N1304" s="5">
        <v>76.126596182891674</v>
      </c>
      <c r="O1304" s="4">
        <v>72830</v>
      </c>
      <c r="P1304" s="4">
        <v>33285</v>
      </c>
      <c r="Q1304" s="4">
        <v>13879</v>
      </c>
      <c r="R1304" s="4">
        <v>12378</v>
      </c>
      <c r="S1304" s="4">
        <v>11144</v>
      </c>
      <c r="T1304" s="4">
        <v>245</v>
      </c>
      <c r="U1304" s="4">
        <v>865</v>
      </c>
      <c r="V1304" s="4">
        <v>23522</v>
      </c>
      <c r="W1304" s="5">
        <v>32.29713030344638</v>
      </c>
      <c r="X1304" s="5">
        <v>36.36</v>
      </c>
    </row>
    <row r="1305" spans="1:24" ht="12.75" customHeight="1">
      <c r="A1305" s="4" t="s">
        <v>2116</v>
      </c>
      <c r="B1305" s="4" t="s">
        <v>5935</v>
      </c>
      <c r="C1305" s="4" t="s">
        <v>69</v>
      </c>
      <c r="D1305" s="4" t="s">
        <v>5787</v>
      </c>
      <c r="E1305" s="4">
        <v>7484</v>
      </c>
      <c r="F1305" s="4">
        <v>1581.81</v>
      </c>
      <c r="G1305" s="4">
        <v>72830</v>
      </c>
      <c r="H1305" s="4">
        <v>41959</v>
      </c>
      <c r="I1305" s="4">
        <v>12651</v>
      </c>
      <c r="J1305" s="4">
        <v>14633</v>
      </c>
      <c r="K1305" s="4">
        <v>1786</v>
      </c>
      <c r="L1305" s="4">
        <v>833</v>
      </c>
      <c r="M1305" s="4">
        <v>55443</v>
      </c>
      <c r="N1305" s="5">
        <v>76.126596182891674</v>
      </c>
      <c r="O1305" s="4">
        <v>72830</v>
      </c>
      <c r="P1305" s="4">
        <v>33285</v>
      </c>
      <c r="Q1305" s="4">
        <v>13879</v>
      </c>
      <c r="R1305" s="4">
        <v>12378</v>
      </c>
      <c r="S1305" s="4">
        <v>11144</v>
      </c>
      <c r="T1305" s="4">
        <v>245</v>
      </c>
      <c r="U1305" s="4">
        <v>865</v>
      </c>
      <c r="V1305" s="4">
        <v>23522</v>
      </c>
      <c r="W1305" s="5">
        <v>32.29713030344638</v>
      </c>
      <c r="X1305" s="5">
        <v>36.36</v>
      </c>
    </row>
    <row r="1306" spans="1:24" ht="12.75" customHeight="1">
      <c r="A1306" s="4" t="s">
        <v>2115</v>
      </c>
      <c r="B1306" s="4" t="s">
        <v>5937</v>
      </c>
      <c r="C1306" s="4" t="s">
        <v>69</v>
      </c>
      <c r="D1306" s="4" t="s">
        <v>5787</v>
      </c>
      <c r="E1306" s="4">
        <v>116181</v>
      </c>
      <c r="F1306" s="4">
        <v>1120.94</v>
      </c>
      <c r="G1306" s="4">
        <v>72830</v>
      </c>
      <c r="H1306" s="4">
        <v>41959</v>
      </c>
      <c r="I1306" s="4">
        <v>12651</v>
      </c>
      <c r="J1306" s="4">
        <v>14633</v>
      </c>
      <c r="K1306" s="4">
        <v>1786</v>
      </c>
      <c r="L1306" s="4">
        <v>833</v>
      </c>
      <c r="M1306" s="4">
        <v>55443</v>
      </c>
      <c r="N1306" s="5">
        <v>76.126596182891674</v>
      </c>
      <c r="O1306" s="4">
        <v>72830</v>
      </c>
      <c r="P1306" s="4">
        <v>33285</v>
      </c>
      <c r="Q1306" s="4">
        <v>13879</v>
      </c>
      <c r="R1306" s="4">
        <v>12378</v>
      </c>
      <c r="S1306" s="4">
        <v>11144</v>
      </c>
      <c r="T1306" s="4">
        <v>245</v>
      </c>
      <c r="U1306" s="4">
        <v>865</v>
      </c>
      <c r="V1306" s="4">
        <v>23522</v>
      </c>
      <c r="W1306" s="5">
        <v>32.29713030344638</v>
      </c>
      <c r="X1306" s="5">
        <v>36.36</v>
      </c>
    </row>
    <row r="1307" spans="1:24" ht="12.75" customHeight="1">
      <c r="A1307" s="4" t="s">
        <v>2114</v>
      </c>
      <c r="B1307" s="4" t="s">
        <v>5939</v>
      </c>
      <c r="C1307" s="4" t="s">
        <v>69</v>
      </c>
      <c r="D1307" s="4" t="s">
        <v>5787</v>
      </c>
      <c r="E1307" s="4">
        <v>10931</v>
      </c>
      <c r="F1307" s="4">
        <v>738.46</v>
      </c>
      <c r="G1307" s="4">
        <v>72830</v>
      </c>
      <c r="H1307" s="4">
        <v>41959</v>
      </c>
      <c r="I1307" s="4">
        <v>12651</v>
      </c>
      <c r="J1307" s="4">
        <v>14633</v>
      </c>
      <c r="K1307" s="4">
        <v>1786</v>
      </c>
      <c r="L1307" s="4">
        <v>833</v>
      </c>
      <c r="M1307" s="4">
        <v>55443</v>
      </c>
      <c r="N1307" s="5">
        <v>76.126596182891674</v>
      </c>
      <c r="O1307" s="4">
        <v>72830</v>
      </c>
      <c r="P1307" s="4">
        <v>33285</v>
      </c>
      <c r="Q1307" s="4">
        <v>13879</v>
      </c>
      <c r="R1307" s="4">
        <v>12378</v>
      </c>
      <c r="S1307" s="4">
        <v>11144</v>
      </c>
      <c r="T1307" s="4">
        <v>245</v>
      </c>
      <c r="U1307" s="4">
        <v>865</v>
      </c>
      <c r="V1307" s="4">
        <v>23522</v>
      </c>
      <c r="W1307" s="5">
        <v>32.29713030344638</v>
      </c>
      <c r="X1307" s="5">
        <v>36.36</v>
      </c>
    </row>
    <row r="1308" spans="1:24" ht="12.75" customHeight="1">
      <c r="A1308" s="4" t="s">
        <v>2113</v>
      </c>
      <c r="B1308" s="4" t="s">
        <v>4304</v>
      </c>
      <c r="C1308" s="4" t="s">
        <v>69</v>
      </c>
      <c r="D1308" s="4" t="s">
        <v>5787</v>
      </c>
      <c r="E1308" s="4">
        <v>21245</v>
      </c>
      <c r="F1308" s="4">
        <v>1873.64</v>
      </c>
      <c r="G1308" s="4">
        <v>72830</v>
      </c>
      <c r="H1308" s="4">
        <v>41959</v>
      </c>
      <c r="I1308" s="4">
        <v>12651</v>
      </c>
      <c r="J1308" s="4">
        <v>14633</v>
      </c>
      <c r="K1308" s="4">
        <v>1786</v>
      </c>
      <c r="L1308" s="4">
        <v>833</v>
      </c>
      <c r="M1308" s="4">
        <v>55443</v>
      </c>
      <c r="N1308" s="5">
        <v>76.126596182891674</v>
      </c>
      <c r="O1308" s="4">
        <v>72830</v>
      </c>
      <c r="P1308" s="4">
        <v>33285</v>
      </c>
      <c r="Q1308" s="4">
        <v>13879</v>
      </c>
      <c r="R1308" s="4">
        <v>12378</v>
      </c>
      <c r="S1308" s="4">
        <v>11144</v>
      </c>
      <c r="T1308" s="4">
        <v>245</v>
      </c>
      <c r="U1308" s="4">
        <v>865</v>
      </c>
      <c r="V1308" s="4">
        <v>23522</v>
      </c>
      <c r="W1308" s="5">
        <v>32.29713030344638</v>
      </c>
      <c r="X1308" s="5">
        <v>36.36</v>
      </c>
    </row>
    <row r="1309" spans="1:24" ht="12.75" customHeight="1">
      <c r="A1309" s="4" t="s">
        <v>2112</v>
      </c>
      <c r="B1309" s="4" t="s">
        <v>5941</v>
      </c>
      <c r="C1309" s="4" t="s">
        <v>69</v>
      </c>
      <c r="D1309" s="4" t="s">
        <v>5787</v>
      </c>
      <c r="E1309" s="4">
        <v>16528</v>
      </c>
      <c r="F1309" s="4">
        <v>537.67999999999995</v>
      </c>
      <c r="G1309" s="4">
        <v>72830</v>
      </c>
      <c r="H1309" s="4">
        <v>41959</v>
      </c>
      <c r="I1309" s="4">
        <v>12651</v>
      </c>
      <c r="J1309" s="4">
        <v>14633</v>
      </c>
      <c r="K1309" s="4">
        <v>1786</v>
      </c>
      <c r="L1309" s="4">
        <v>833</v>
      </c>
      <c r="M1309" s="4">
        <v>55443</v>
      </c>
      <c r="N1309" s="5">
        <v>76.126596182891674</v>
      </c>
      <c r="O1309" s="4">
        <v>72830</v>
      </c>
      <c r="P1309" s="4">
        <v>33285</v>
      </c>
      <c r="Q1309" s="4">
        <v>13879</v>
      </c>
      <c r="R1309" s="4">
        <v>12378</v>
      </c>
      <c r="S1309" s="4">
        <v>11144</v>
      </c>
      <c r="T1309" s="4">
        <v>245</v>
      </c>
      <c r="U1309" s="4">
        <v>865</v>
      </c>
      <c r="V1309" s="4">
        <v>23522</v>
      </c>
      <c r="W1309" s="5">
        <v>32.29713030344638</v>
      </c>
      <c r="X1309" s="5">
        <v>36.36</v>
      </c>
    </row>
    <row r="1310" spans="1:24" ht="12.75" customHeight="1">
      <c r="A1310" s="4" t="s">
        <v>2111</v>
      </c>
      <c r="B1310" s="4" t="s">
        <v>5943</v>
      </c>
      <c r="C1310" s="4" t="s">
        <v>69</v>
      </c>
      <c r="D1310" s="4" t="s">
        <v>5787</v>
      </c>
      <c r="E1310" s="4">
        <v>4053</v>
      </c>
      <c r="F1310" s="4">
        <v>375.38</v>
      </c>
      <c r="G1310" s="4">
        <v>72830</v>
      </c>
      <c r="H1310" s="4">
        <v>41959</v>
      </c>
      <c r="I1310" s="4">
        <v>12651</v>
      </c>
      <c r="J1310" s="4">
        <v>14633</v>
      </c>
      <c r="K1310" s="4">
        <v>1786</v>
      </c>
      <c r="L1310" s="4">
        <v>833</v>
      </c>
      <c r="M1310" s="4">
        <v>55443</v>
      </c>
      <c r="N1310" s="5">
        <v>76.126596182891674</v>
      </c>
      <c r="O1310" s="4">
        <v>72830</v>
      </c>
      <c r="P1310" s="4">
        <v>33285</v>
      </c>
      <c r="Q1310" s="4">
        <v>13879</v>
      </c>
      <c r="R1310" s="4">
        <v>12378</v>
      </c>
      <c r="S1310" s="4">
        <v>11144</v>
      </c>
      <c r="T1310" s="4">
        <v>245</v>
      </c>
      <c r="U1310" s="4">
        <v>865</v>
      </c>
      <c r="V1310" s="4">
        <v>23522</v>
      </c>
      <c r="W1310" s="5">
        <v>32.29713030344638</v>
      </c>
      <c r="X1310" s="5">
        <v>36.36</v>
      </c>
    </row>
    <row r="1311" spans="1:24" ht="12.75" customHeight="1">
      <c r="A1311" s="4" t="s">
        <v>2110</v>
      </c>
      <c r="B1311" s="4" t="s">
        <v>5945</v>
      </c>
      <c r="C1311" s="4" t="s">
        <v>69</v>
      </c>
      <c r="D1311" s="4" t="s">
        <v>5787</v>
      </c>
      <c r="E1311" s="4">
        <v>25460</v>
      </c>
      <c r="F1311" s="4">
        <v>2136.21</v>
      </c>
      <c r="G1311" s="4">
        <v>72830</v>
      </c>
      <c r="H1311" s="4">
        <v>41959</v>
      </c>
      <c r="I1311" s="4">
        <v>12651</v>
      </c>
      <c r="J1311" s="4">
        <v>14633</v>
      </c>
      <c r="K1311" s="4">
        <v>1786</v>
      </c>
      <c r="L1311" s="4">
        <v>833</v>
      </c>
      <c r="M1311" s="4">
        <v>55443</v>
      </c>
      <c r="N1311" s="5">
        <v>76.126596182891674</v>
      </c>
      <c r="O1311" s="4">
        <v>72830</v>
      </c>
      <c r="P1311" s="4">
        <v>33285</v>
      </c>
      <c r="Q1311" s="4">
        <v>13879</v>
      </c>
      <c r="R1311" s="4">
        <v>12378</v>
      </c>
      <c r="S1311" s="4">
        <v>11144</v>
      </c>
      <c r="T1311" s="4">
        <v>245</v>
      </c>
      <c r="U1311" s="4">
        <v>865</v>
      </c>
      <c r="V1311" s="4">
        <v>23522</v>
      </c>
      <c r="W1311" s="5">
        <v>32.29713030344638</v>
      </c>
      <c r="X1311" s="5">
        <v>36.36</v>
      </c>
    </row>
    <row r="1312" spans="1:24" ht="12.75" customHeight="1">
      <c r="A1312" s="4" t="s">
        <v>2109</v>
      </c>
      <c r="B1312" s="4" t="s">
        <v>5947</v>
      </c>
      <c r="C1312" s="4" t="s">
        <v>69</v>
      </c>
      <c r="D1312" s="4" t="s">
        <v>5787</v>
      </c>
      <c r="E1312" s="4">
        <v>7820</v>
      </c>
      <c r="F1312" s="4">
        <v>1206.21</v>
      </c>
      <c r="G1312" s="4">
        <v>72830</v>
      </c>
      <c r="H1312" s="4">
        <v>41959</v>
      </c>
      <c r="I1312" s="4">
        <v>12651</v>
      </c>
      <c r="J1312" s="4">
        <v>14633</v>
      </c>
      <c r="K1312" s="4">
        <v>1786</v>
      </c>
      <c r="L1312" s="4">
        <v>833</v>
      </c>
      <c r="M1312" s="4">
        <v>55443</v>
      </c>
      <c r="N1312" s="5">
        <v>76.126596182891674</v>
      </c>
      <c r="O1312" s="4">
        <v>72830</v>
      </c>
      <c r="P1312" s="4">
        <v>33285</v>
      </c>
      <c r="Q1312" s="4">
        <v>13879</v>
      </c>
      <c r="R1312" s="4">
        <v>12378</v>
      </c>
      <c r="S1312" s="4">
        <v>11144</v>
      </c>
      <c r="T1312" s="4">
        <v>245</v>
      </c>
      <c r="U1312" s="4">
        <v>865</v>
      </c>
      <c r="V1312" s="4">
        <v>23522</v>
      </c>
      <c r="W1312" s="5">
        <v>32.29713030344638</v>
      </c>
      <c r="X1312" s="5">
        <v>36.36</v>
      </c>
    </row>
    <row r="1313" spans="1:24" ht="12.75" customHeight="1">
      <c r="A1313" s="4" t="s">
        <v>2108</v>
      </c>
      <c r="B1313" s="4" t="s">
        <v>4662</v>
      </c>
      <c r="C1313" s="4" t="s">
        <v>69</v>
      </c>
      <c r="D1313" s="4" t="s">
        <v>5787</v>
      </c>
      <c r="E1313" s="4">
        <v>12033</v>
      </c>
      <c r="F1313" s="4">
        <v>427.21</v>
      </c>
      <c r="G1313" s="4">
        <v>72830</v>
      </c>
      <c r="H1313" s="4">
        <v>41959</v>
      </c>
      <c r="I1313" s="4">
        <v>12651</v>
      </c>
      <c r="J1313" s="4">
        <v>14633</v>
      </c>
      <c r="K1313" s="4">
        <v>1786</v>
      </c>
      <c r="L1313" s="4">
        <v>833</v>
      </c>
      <c r="M1313" s="4">
        <v>55443</v>
      </c>
      <c r="N1313" s="5">
        <v>76.126596182891674</v>
      </c>
      <c r="O1313" s="4">
        <v>72830</v>
      </c>
      <c r="P1313" s="4">
        <v>33285</v>
      </c>
      <c r="Q1313" s="4">
        <v>13879</v>
      </c>
      <c r="R1313" s="4">
        <v>12378</v>
      </c>
      <c r="S1313" s="4">
        <v>11144</v>
      </c>
      <c r="T1313" s="4">
        <v>245</v>
      </c>
      <c r="U1313" s="4">
        <v>865</v>
      </c>
      <c r="V1313" s="4">
        <v>23522</v>
      </c>
      <c r="W1313" s="5">
        <v>32.29713030344638</v>
      </c>
      <c r="X1313" s="5">
        <v>36.36</v>
      </c>
    </row>
    <row r="1314" spans="1:24" ht="12.75" customHeight="1">
      <c r="A1314" s="4" t="s">
        <v>2107</v>
      </c>
      <c r="B1314" s="4" t="s">
        <v>5950</v>
      </c>
      <c r="C1314" s="4" t="s">
        <v>69</v>
      </c>
      <c r="D1314" s="4" t="s">
        <v>5787</v>
      </c>
      <c r="E1314" s="4">
        <v>28454</v>
      </c>
      <c r="F1314" s="4">
        <v>1269.45</v>
      </c>
      <c r="G1314" s="4">
        <v>72830</v>
      </c>
      <c r="H1314" s="4">
        <v>41959</v>
      </c>
      <c r="I1314" s="4">
        <v>12651</v>
      </c>
      <c r="J1314" s="4">
        <v>14633</v>
      </c>
      <c r="K1314" s="4">
        <v>1786</v>
      </c>
      <c r="L1314" s="4">
        <v>833</v>
      </c>
      <c r="M1314" s="4">
        <v>55443</v>
      </c>
      <c r="N1314" s="5">
        <v>76.126596182891674</v>
      </c>
      <c r="O1314" s="4">
        <v>72830</v>
      </c>
      <c r="P1314" s="4">
        <v>33285</v>
      </c>
      <c r="Q1314" s="4">
        <v>13879</v>
      </c>
      <c r="R1314" s="4">
        <v>12378</v>
      </c>
      <c r="S1314" s="4">
        <v>11144</v>
      </c>
      <c r="T1314" s="4">
        <v>245</v>
      </c>
      <c r="U1314" s="4">
        <v>865</v>
      </c>
      <c r="V1314" s="4">
        <v>23522</v>
      </c>
      <c r="W1314" s="5">
        <v>32.29713030344638</v>
      </c>
      <c r="X1314" s="5">
        <v>36.36</v>
      </c>
    </row>
    <row r="1315" spans="1:24" ht="12.75" customHeight="1">
      <c r="A1315" s="4" t="s">
        <v>2106</v>
      </c>
      <c r="B1315" s="4" t="s">
        <v>5952</v>
      </c>
      <c r="C1315" s="4" t="s">
        <v>69</v>
      </c>
      <c r="D1315" s="4" t="s">
        <v>5787</v>
      </c>
      <c r="E1315" s="4">
        <v>74501</v>
      </c>
      <c r="F1315" s="4">
        <v>1753.7</v>
      </c>
      <c r="G1315" s="4">
        <v>72830</v>
      </c>
      <c r="H1315" s="4">
        <v>41959</v>
      </c>
      <c r="I1315" s="4">
        <v>12651</v>
      </c>
      <c r="J1315" s="4">
        <v>14633</v>
      </c>
      <c r="K1315" s="4">
        <v>1786</v>
      </c>
      <c r="L1315" s="4">
        <v>833</v>
      </c>
      <c r="M1315" s="4">
        <v>55443</v>
      </c>
      <c r="N1315" s="5">
        <v>76.126596182891674</v>
      </c>
      <c r="O1315" s="4">
        <v>72830</v>
      </c>
      <c r="P1315" s="4">
        <v>33285</v>
      </c>
      <c r="Q1315" s="4">
        <v>13879</v>
      </c>
      <c r="R1315" s="4">
        <v>12378</v>
      </c>
      <c r="S1315" s="4">
        <v>11144</v>
      </c>
      <c r="T1315" s="4">
        <v>245</v>
      </c>
      <c r="U1315" s="4">
        <v>865</v>
      </c>
      <c r="V1315" s="4">
        <v>23522</v>
      </c>
      <c r="W1315" s="5">
        <v>32.29713030344638</v>
      </c>
      <c r="X1315" s="5">
        <v>36.36</v>
      </c>
    </row>
    <row r="1316" spans="1:24" ht="12.75" customHeight="1">
      <c r="A1316" s="4" t="s">
        <v>2105</v>
      </c>
      <c r="B1316" s="4" t="s">
        <v>5954</v>
      </c>
      <c r="C1316" s="4" t="s">
        <v>69</v>
      </c>
      <c r="D1316" s="4" t="s">
        <v>5787</v>
      </c>
      <c r="E1316" s="4">
        <v>6633</v>
      </c>
      <c r="F1316" s="4">
        <v>1127.07</v>
      </c>
      <c r="G1316" s="4">
        <v>72830</v>
      </c>
      <c r="H1316" s="4">
        <v>41959</v>
      </c>
      <c r="I1316" s="4">
        <v>12651</v>
      </c>
      <c r="J1316" s="4">
        <v>14633</v>
      </c>
      <c r="K1316" s="4">
        <v>1786</v>
      </c>
      <c r="L1316" s="4">
        <v>833</v>
      </c>
      <c r="M1316" s="4">
        <v>55443</v>
      </c>
      <c r="N1316" s="5">
        <v>76.126596182891674</v>
      </c>
      <c r="O1316" s="4">
        <v>72830</v>
      </c>
      <c r="P1316" s="4">
        <v>33285</v>
      </c>
      <c r="Q1316" s="4">
        <v>13879</v>
      </c>
      <c r="R1316" s="4">
        <v>12378</v>
      </c>
      <c r="S1316" s="4">
        <v>11144</v>
      </c>
      <c r="T1316" s="4">
        <v>245</v>
      </c>
      <c r="U1316" s="4">
        <v>865</v>
      </c>
      <c r="V1316" s="4">
        <v>23522</v>
      </c>
      <c r="W1316" s="5">
        <v>32.29713030344638</v>
      </c>
      <c r="X1316" s="5">
        <v>36.36</v>
      </c>
    </row>
    <row r="1317" spans="1:24" ht="12.75" customHeight="1">
      <c r="A1317" s="4" t="s">
        <v>2104</v>
      </c>
      <c r="B1317" s="4" t="s">
        <v>5956</v>
      </c>
      <c r="C1317" s="4" t="s">
        <v>69</v>
      </c>
      <c r="D1317" s="4" t="s">
        <v>5787</v>
      </c>
      <c r="E1317" s="4">
        <v>9026</v>
      </c>
      <c r="F1317" s="4">
        <v>630.89</v>
      </c>
      <c r="G1317" s="4">
        <v>72830</v>
      </c>
      <c r="H1317" s="4">
        <v>41959</v>
      </c>
      <c r="I1317" s="4">
        <v>12651</v>
      </c>
      <c r="J1317" s="4">
        <v>14633</v>
      </c>
      <c r="K1317" s="4">
        <v>1786</v>
      </c>
      <c r="L1317" s="4">
        <v>833</v>
      </c>
      <c r="M1317" s="4">
        <v>55443</v>
      </c>
      <c r="N1317" s="5">
        <v>76.126596182891674</v>
      </c>
      <c r="O1317" s="4">
        <v>72830</v>
      </c>
      <c r="P1317" s="4">
        <v>33285</v>
      </c>
      <c r="Q1317" s="4">
        <v>13879</v>
      </c>
      <c r="R1317" s="4">
        <v>12378</v>
      </c>
      <c r="S1317" s="4">
        <v>11144</v>
      </c>
      <c r="T1317" s="4">
        <v>245</v>
      </c>
      <c r="U1317" s="4">
        <v>865</v>
      </c>
      <c r="V1317" s="4">
        <v>23522</v>
      </c>
      <c r="W1317" s="5">
        <v>32.29713030344638</v>
      </c>
      <c r="X1317" s="5">
        <v>36.36</v>
      </c>
    </row>
    <row r="1318" spans="1:24" ht="12.75" customHeight="1">
      <c r="A1318" s="4" t="s">
        <v>2103</v>
      </c>
      <c r="B1318" s="4" t="s">
        <v>5958</v>
      </c>
      <c r="C1318" s="4" t="s">
        <v>69</v>
      </c>
      <c r="D1318" s="4" t="s">
        <v>5787</v>
      </c>
      <c r="E1318" s="4">
        <v>20323</v>
      </c>
      <c r="F1318" s="4">
        <v>1540.02</v>
      </c>
      <c r="G1318" s="4">
        <v>72830</v>
      </c>
      <c r="H1318" s="4">
        <v>41959</v>
      </c>
      <c r="I1318" s="4">
        <v>12651</v>
      </c>
      <c r="J1318" s="4">
        <v>14633</v>
      </c>
      <c r="K1318" s="4">
        <v>1786</v>
      </c>
      <c r="L1318" s="4">
        <v>833</v>
      </c>
      <c r="M1318" s="4">
        <v>55443</v>
      </c>
      <c r="N1318" s="5">
        <v>76.126596182891674</v>
      </c>
      <c r="O1318" s="4">
        <v>72830</v>
      </c>
      <c r="P1318" s="4">
        <v>33285</v>
      </c>
      <c r="Q1318" s="4">
        <v>13879</v>
      </c>
      <c r="R1318" s="4">
        <v>12378</v>
      </c>
      <c r="S1318" s="4">
        <v>11144</v>
      </c>
      <c r="T1318" s="4">
        <v>245</v>
      </c>
      <c r="U1318" s="4">
        <v>865</v>
      </c>
      <c r="V1318" s="4">
        <v>23522</v>
      </c>
      <c r="W1318" s="5">
        <v>32.29713030344638</v>
      </c>
      <c r="X1318" s="5">
        <v>36.36</v>
      </c>
    </row>
    <row r="1319" spans="1:24" ht="12.75" customHeight="1">
      <c r="A1319" s="4" t="s">
        <v>2102</v>
      </c>
      <c r="B1319" s="4" t="s">
        <v>5960</v>
      </c>
      <c r="C1319" s="4" t="s">
        <v>69</v>
      </c>
      <c r="D1319" s="4" t="s">
        <v>5787</v>
      </c>
      <c r="E1319" s="4">
        <v>5038</v>
      </c>
      <c r="F1319" s="4">
        <v>808.08</v>
      </c>
      <c r="G1319" s="4">
        <v>72830</v>
      </c>
      <c r="H1319" s="4">
        <v>41959</v>
      </c>
      <c r="I1319" s="4">
        <v>12651</v>
      </c>
      <c r="J1319" s="4">
        <v>14633</v>
      </c>
      <c r="K1319" s="4">
        <v>1786</v>
      </c>
      <c r="L1319" s="4">
        <v>833</v>
      </c>
      <c r="M1319" s="4">
        <v>55443</v>
      </c>
      <c r="N1319" s="5">
        <v>76.126596182891674</v>
      </c>
      <c r="O1319" s="4">
        <v>72830</v>
      </c>
      <c r="P1319" s="4">
        <v>33285</v>
      </c>
      <c r="Q1319" s="4">
        <v>13879</v>
      </c>
      <c r="R1319" s="4">
        <v>12378</v>
      </c>
      <c r="S1319" s="4">
        <v>11144</v>
      </c>
      <c r="T1319" s="4">
        <v>245</v>
      </c>
      <c r="U1319" s="4">
        <v>865</v>
      </c>
      <c r="V1319" s="4">
        <v>23522</v>
      </c>
      <c r="W1319" s="5">
        <v>32.29713030344638</v>
      </c>
      <c r="X1319" s="5">
        <v>36.36</v>
      </c>
    </row>
    <row r="1320" spans="1:24" ht="12.75" customHeight="1">
      <c r="A1320" s="4" t="s">
        <v>2101</v>
      </c>
      <c r="B1320" s="4" t="s">
        <v>5962</v>
      </c>
      <c r="C1320" s="4" t="s">
        <v>69</v>
      </c>
      <c r="D1320" s="4" t="s">
        <v>5787</v>
      </c>
      <c r="E1320" s="4">
        <v>7620</v>
      </c>
      <c r="F1320" s="4">
        <v>742.34</v>
      </c>
      <c r="G1320" s="4">
        <v>72830</v>
      </c>
      <c r="H1320" s="4">
        <v>41959</v>
      </c>
      <c r="I1320" s="4">
        <v>12651</v>
      </c>
      <c r="J1320" s="4">
        <v>14633</v>
      </c>
      <c r="K1320" s="4">
        <v>1786</v>
      </c>
      <c r="L1320" s="4">
        <v>833</v>
      </c>
      <c r="M1320" s="4">
        <v>55443</v>
      </c>
      <c r="N1320" s="5">
        <v>76.126596182891674</v>
      </c>
      <c r="O1320" s="4">
        <v>72830</v>
      </c>
      <c r="P1320" s="4">
        <v>33285</v>
      </c>
      <c r="Q1320" s="4">
        <v>13879</v>
      </c>
      <c r="R1320" s="4">
        <v>12378</v>
      </c>
      <c r="S1320" s="4">
        <v>11144</v>
      </c>
      <c r="T1320" s="4">
        <v>245</v>
      </c>
      <c r="U1320" s="4">
        <v>865</v>
      </c>
      <c r="V1320" s="4">
        <v>23522</v>
      </c>
      <c r="W1320" s="5">
        <v>32.29713030344638</v>
      </c>
      <c r="X1320" s="5">
        <v>36.36</v>
      </c>
    </row>
    <row r="1321" spans="1:24" ht="12.75" customHeight="1">
      <c r="A1321" s="4" t="s">
        <v>2100</v>
      </c>
      <c r="B1321" s="4" t="s">
        <v>5964</v>
      </c>
      <c r="C1321" s="4" t="s">
        <v>69</v>
      </c>
      <c r="D1321" s="4" t="s">
        <v>5787</v>
      </c>
      <c r="E1321" s="4">
        <v>6022</v>
      </c>
      <c r="F1321" s="4">
        <v>414.6</v>
      </c>
      <c r="G1321" s="4">
        <v>72830</v>
      </c>
      <c r="H1321" s="4">
        <v>41959</v>
      </c>
      <c r="I1321" s="4">
        <v>12651</v>
      </c>
      <c r="J1321" s="4">
        <v>14633</v>
      </c>
      <c r="K1321" s="4">
        <v>1786</v>
      </c>
      <c r="L1321" s="4">
        <v>833</v>
      </c>
      <c r="M1321" s="4">
        <v>55443</v>
      </c>
      <c r="N1321" s="5">
        <v>76.126596182891674</v>
      </c>
      <c r="O1321" s="4">
        <v>72830</v>
      </c>
      <c r="P1321" s="4">
        <v>33285</v>
      </c>
      <c r="Q1321" s="4">
        <v>13879</v>
      </c>
      <c r="R1321" s="4">
        <v>12378</v>
      </c>
      <c r="S1321" s="4">
        <v>11144</v>
      </c>
      <c r="T1321" s="4">
        <v>245</v>
      </c>
      <c r="U1321" s="4">
        <v>865</v>
      </c>
      <c r="V1321" s="4">
        <v>23522</v>
      </c>
      <c r="W1321" s="5">
        <v>32.29713030344638</v>
      </c>
      <c r="X1321" s="5">
        <v>36.36</v>
      </c>
    </row>
    <row r="1322" spans="1:24" ht="12.75" customHeight="1">
      <c r="A1322" s="4" t="s">
        <v>2099</v>
      </c>
      <c r="B1322" s="4" t="s">
        <v>5966</v>
      </c>
      <c r="C1322" s="4" t="s">
        <v>69</v>
      </c>
      <c r="D1322" s="4" t="s">
        <v>5787</v>
      </c>
      <c r="E1322" s="4">
        <v>7706</v>
      </c>
      <c r="F1322" s="4">
        <v>710.59</v>
      </c>
      <c r="G1322" s="4">
        <v>72830</v>
      </c>
      <c r="H1322" s="4">
        <v>41959</v>
      </c>
      <c r="I1322" s="4">
        <v>12651</v>
      </c>
      <c r="J1322" s="4">
        <v>14633</v>
      </c>
      <c r="K1322" s="4">
        <v>1786</v>
      </c>
      <c r="L1322" s="4">
        <v>833</v>
      </c>
      <c r="M1322" s="4">
        <v>55443</v>
      </c>
      <c r="N1322" s="5">
        <v>76.126596182891674</v>
      </c>
      <c r="O1322" s="4">
        <v>72830</v>
      </c>
      <c r="P1322" s="4">
        <v>33285</v>
      </c>
      <c r="Q1322" s="4">
        <v>13879</v>
      </c>
      <c r="R1322" s="4">
        <v>12378</v>
      </c>
      <c r="S1322" s="4">
        <v>11144</v>
      </c>
      <c r="T1322" s="4">
        <v>245</v>
      </c>
      <c r="U1322" s="4">
        <v>865</v>
      </c>
      <c r="V1322" s="4">
        <v>23522</v>
      </c>
      <c r="W1322" s="5">
        <v>32.29713030344638</v>
      </c>
      <c r="X1322" s="5">
        <v>36.36</v>
      </c>
    </row>
    <row r="1323" spans="1:24" ht="12.75" customHeight="1">
      <c r="A1323" s="4" t="s">
        <v>2098</v>
      </c>
      <c r="B1323" s="4" t="s">
        <v>5968</v>
      </c>
      <c r="C1323" s="4" t="s">
        <v>69</v>
      </c>
      <c r="D1323" s="4" t="s">
        <v>5787</v>
      </c>
      <c r="E1323" s="4">
        <v>5426</v>
      </c>
      <c r="F1323" s="4">
        <v>659.78</v>
      </c>
      <c r="G1323" s="4">
        <v>72830</v>
      </c>
      <c r="H1323" s="4">
        <v>41959</v>
      </c>
      <c r="I1323" s="4">
        <v>12651</v>
      </c>
      <c r="J1323" s="4">
        <v>14633</v>
      </c>
      <c r="K1323" s="4">
        <v>1786</v>
      </c>
      <c r="L1323" s="4">
        <v>833</v>
      </c>
      <c r="M1323" s="4">
        <v>55443</v>
      </c>
      <c r="N1323" s="5">
        <v>76.126596182891674</v>
      </c>
      <c r="O1323" s="4">
        <v>72830</v>
      </c>
      <c r="P1323" s="4">
        <v>33285</v>
      </c>
      <c r="Q1323" s="4">
        <v>13879</v>
      </c>
      <c r="R1323" s="4">
        <v>12378</v>
      </c>
      <c r="S1323" s="4">
        <v>11144</v>
      </c>
      <c r="T1323" s="4">
        <v>245</v>
      </c>
      <c r="U1323" s="4">
        <v>865</v>
      </c>
      <c r="V1323" s="4">
        <v>23522</v>
      </c>
      <c r="W1323" s="5">
        <v>32.29713030344638</v>
      </c>
      <c r="X1323" s="5">
        <v>36.36</v>
      </c>
    </row>
    <row r="1324" spans="1:24" ht="12.75" customHeight="1">
      <c r="A1324" s="4" t="s">
        <v>2097</v>
      </c>
      <c r="B1324" s="4" t="s">
        <v>5970</v>
      </c>
      <c r="C1324" s="4" t="s">
        <v>69</v>
      </c>
      <c r="D1324" s="4" t="s">
        <v>5787</v>
      </c>
      <c r="E1324" s="4">
        <v>23631</v>
      </c>
      <c r="F1324" s="4">
        <v>358.51</v>
      </c>
      <c r="G1324" s="4">
        <v>72830</v>
      </c>
      <c r="H1324" s="4">
        <v>41959</v>
      </c>
      <c r="I1324" s="4">
        <v>12651</v>
      </c>
      <c r="J1324" s="4">
        <v>14633</v>
      </c>
      <c r="K1324" s="4">
        <v>1786</v>
      </c>
      <c r="L1324" s="4">
        <v>833</v>
      </c>
      <c r="M1324" s="4">
        <v>55443</v>
      </c>
      <c r="N1324" s="5">
        <v>76.126596182891674</v>
      </c>
      <c r="O1324" s="4">
        <v>72830</v>
      </c>
      <c r="P1324" s="4">
        <v>33285</v>
      </c>
      <c r="Q1324" s="4">
        <v>13879</v>
      </c>
      <c r="R1324" s="4">
        <v>12378</v>
      </c>
      <c r="S1324" s="4">
        <v>11144</v>
      </c>
      <c r="T1324" s="4">
        <v>245</v>
      </c>
      <c r="U1324" s="4">
        <v>865</v>
      </c>
      <c r="V1324" s="4">
        <v>23522</v>
      </c>
      <c r="W1324" s="5">
        <v>32.29713030344638</v>
      </c>
      <c r="X1324" s="5">
        <v>36.36</v>
      </c>
    </row>
    <row r="1325" spans="1:24" ht="12.75" customHeight="1">
      <c r="A1325" s="4" t="s">
        <v>2096</v>
      </c>
      <c r="B1325" s="4" t="s">
        <v>5972</v>
      </c>
      <c r="C1325" s="4" t="s">
        <v>69</v>
      </c>
      <c r="D1325" s="4" t="s">
        <v>5787</v>
      </c>
      <c r="E1325" s="4">
        <v>21094</v>
      </c>
      <c r="F1325" s="4">
        <v>558.66</v>
      </c>
      <c r="G1325" s="4">
        <v>72830</v>
      </c>
      <c r="H1325" s="4">
        <v>41959</v>
      </c>
      <c r="I1325" s="4">
        <v>12651</v>
      </c>
      <c r="J1325" s="4">
        <v>14633</v>
      </c>
      <c r="K1325" s="4">
        <v>1786</v>
      </c>
      <c r="L1325" s="4">
        <v>833</v>
      </c>
      <c r="M1325" s="4">
        <v>55443</v>
      </c>
      <c r="N1325" s="5">
        <v>76.126596182891674</v>
      </c>
      <c r="O1325" s="4">
        <v>72830</v>
      </c>
      <c r="P1325" s="4">
        <v>33285</v>
      </c>
      <c r="Q1325" s="4">
        <v>13879</v>
      </c>
      <c r="R1325" s="4">
        <v>12378</v>
      </c>
      <c r="S1325" s="4">
        <v>11144</v>
      </c>
      <c r="T1325" s="4">
        <v>245</v>
      </c>
      <c r="U1325" s="4">
        <v>865</v>
      </c>
      <c r="V1325" s="4">
        <v>23522</v>
      </c>
      <c r="W1325" s="5">
        <v>32.29713030344638</v>
      </c>
      <c r="X1325" s="5">
        <v>36.36</v>
      </c>
    </row>
    <row r="1326" spans="1:24" ht="12.75" customHeight="1">
      <c r="A1326" s="4" t="s">
        <v>2095</v>
      </c>
      <c r="B1326" s="4" t="s">
        <v>5974</v>
      </c>
      <c r="C1326" s="4" t="s">
        <v>69</v>
      </c>
      <c r="D1326" s="4" t="s">
        <v>5787</v>
      </c>
      <c r="E1326" s="4">
        <v>11372</v>
      </c>
      <c r="F1326" s="4">
        <v>816.97</v>
      </c>
      <c r="G1326" s="4">
        <v>72830</v>
      </c>
      <c r="H1326" s="4">
        <v>41959</v>
      </c>
      <c r="I1326" s="4">
        <v>12651</v>
      </c>
      <c r="J1326" s="4">
        <v>14633</v>
      </c>
      <c r="K1326" s="4">
        <v>1786</v>
      </c>
      <c r="L1326" s="4">
        <v>833</v>
      </c>
      <c r="M1326" s="4">
        <v>55443</v>
      </c>
      <c r="N1326" s="5">
        <v>76.126596182891674</v>
      </c>
      <c r="O1326" s="4">
        <v>72830</v>
      </c>
      <c r="P1326" s="4">
        <v>33285</v>
      </c>
      <c r="Q1326" s="4">
        <v>13879</v>
      </c>
      <c r="R1326" s="4">
        <v>12378</v>
      </c>
      <c r="S1326" s="4">
        <v>11144</v>
      </c>
      <c r="T1326" s="4">
        <v>245</v>
      </c>
      <c r="U1326" s="4">
        <v>865</v>
      </c>
      <c r="V1326" s="4">
        <v>23522</v>
      </c>
      <c r="W1326" s="5">
        <v>32.29713030344638</v>
      </c>
      <c r="X1326" s="5">
        <v>36.36</v>
      </c>
    </row>
    <row r="1327" spans="1:24" ht="12.75" customHeight="1">
      <c r="A1327" s="4" t="s">
        <v>2094</v>
      </c>
      <c r="B1327" s="4" t="s">
        <v>5975</v>
      </c>
      <c r="C1327" s="4" t="s">
        <v>69</v>
      </c>
      <c r="D1327" s="4" t="s">
        <v>5787</v>
      </c>
      <c r="E1327" s="4">
        <v>16901</v>
      </c>
      <c r="F1327" s="4">
        <v>441.46</v>
      </c>
      <c r="G1327" s="4">
        <v>72830</v>
      </c>
      <c r="H1327" s="4">
        <v>41959</v>
      </c>
      <c r="I1327" s="4">
        <v>12651</v>
      </c>
      <c r="J1327" s="4">
        <v>14633</v>
      </c>
      <c r="K1327" s="4">
        <v>1786</v>
      </c>
      <c r="L1327" s="4">
        <v>833</v>
      </c>
      <c r="M1327" s="4">
        <v>55443</v>
      </c>
      <c r="N1327" s="5">
        <v>76.126596182891674</v>
      </c>
      <c r="O1327" s="4">
        <v>72830</v>
      </c>
      <c r="P1327" s="4">
        <v>33285</v>
      </c>
      <c r="Q1327" s="4">
        <v>13879</v>
      </c>
      <c r="R1327" s="4">
        <v>12378</v>
      </c>
      <c r="S1327" s="4">
        <v>11144</v>
      </c>
      <c r="T1327" s="4">
        <v>245</v>
      </c>
      <c r="U1327" s="4">
        <v>865</v>
      </c>
      <c r="V1327" s="4">
        <v>23522</v>
      </c>
      <c r="W1327" s="5">
        <v>32.29713030344638</v>
      </c>
      <c r="X1327" s="5">
        <v>36.36</v>
      </c>
    </row>
    <row r="1328" spans="1:24" ht="12.75" customHeight="1">
      <c r="A1328" s="4" t="s">
        <v>2093</v>
      </c>
      <c r="B1328" s="4" t="s">
        <v>5977</v>
      </c>
      <c r="C1328" s="4" t="s">
        <v>69</v>
      </c>
      <c r="D1328" s="4" t="s">
        <v>5787</v>
      </c>
      <c r="E1328" s="4">
        <v>11496</v>
      </c>
      <c r="F1328" s="4">
        <v>667.98</v>
      </c>
      <c r="G1328" s="4">
        <v>72830</v>
      </c>
      <c r="H1328" s="4">
        <v>41959</v>
      </c>
      <c r="I1328" s="4">
        <v>12651</v>
      </c>
      <c r="J1328" s="4">
        <v>14633</v>
      </c>
      <c r="K1328" s="4">
        <v>1786</v>
      </c>
      <c r="L1328" s="4">
        <v>833</v>
      </c>
      <c r="M1328" s="4">
        <v>55443</v>
      </c>
      <c r="N1328" s="5">
        <v>76.126596182891674</v>
      </c>
      <c r="O1328" s="4">
        <v>72830</v>
      </c>
      <c r="P1328" s="4">
        <v>33285</v>
      </c>
      <c r="Q1328" s="4">
        <v>13879</v>
      </c>
      <c r="R1328" s="4">
        <v>12378</v>
      </c>
      <c r="S1328" s="4">
        <v>11144</v>
      </c>
      <c r="T1328" s="4">
        <v>245</v>
      </c>
      <c r="U1328" s="4">
        <v>865</v>
      </c>
      <c r="V1328" s="4">
        <v>23522</v>
      </c>
      <c r="W1328" s="5">
        <v>32.29713030344638</v>
      </c>
      <c r="X1328" s="5">
        <v>36.36</v>
      </c>
    </row>
    <row r="1329" spans="1:24" ht="12.75" customHeight="1">
      <c r="A1329" s="4" t="s">
        <v>2092</v>
      </c>
      <c r="B1329" s="4" t="s">
        <v>5979</v>
      </c>
      <c r="C1329" s="4" t="s">
        <v>69</v>
      </c>
      <c r="D1329" s="4" t="s">
        <v>5787</v>
      </c>
      <c r="E1329" s="4">
        <v>14105</v>
      </c>
      <c r="F1329" s="4">
        <v>311.45</v>
      </c>
      <c r="G1329" s="4">
        <v>72830</v>
      </c>
      <c r="H1329" s="4">
        <v>41959</v>
      </c>
      <c r="I1329" s="4">
        <v>12651</v>
      </c>
      <c r="J1329" s="4">
        <v>14633</v>
      </c>
      <c r="K1329" s="4">
        <v>1786</v>
      </c>
      <c r="L1329" s="4">
        <v>833</v>
      </c>
      <c r="M1329" s="4">
        <v>55443</v>
      </c>
      <c r="N1329" s="5">
        <v>76.126596182891674</v>
      </c>
      <c r="O1329" s="4">
        <v>72830</v>
      </c>
      <c r="P1329" s="4">
        <v>33285</v>
      </c>
      <c r="Q1329" s="4">
        <v>13879</v>
      </c>
      <c r="R1329" s="4">
        <v>12378</v>
      </c>
      <c r="S1329" s="4">
        <v>11144</v>
      </c>
      <c r="T1329" s="4">
        <v>245</v>
      </c>
      <c r="U1329" s="4">
        <v>865</v>
      </c>
      <c r="V1329" s="4">
        <v>23522</v>
      </c>
      <c r="W1329" s="5">
        <v>32.29713030344638</v>
      </c>
      <c r="X1329" s="5">
        <v>36.36</v>
      </c>
    </row>
    <row r="1330" spans="1:24" ht="12.75" customHeight="1">
      <c r="A1330" s="4" t="s">
        <v>2091</v>
      </c>
      <c r="B1330" s="4" t="s">
        <v>5981</v>
      </c>
      <c r="C1330" s="4" t="s">
        <v>69</v>
      </c>
      <c r="D1330" s="4" t="s">
        <v>5787</v>
      </c>
      <c r="E1330" s="4">
        <v>7712</v>
      </c>
      <c r="F1330" s="4">
        <v>522.91</v>
      </c>
      <c r="G1330" s="4">
        <v>72830</v>
      </c>
      <c r="H1330" s="4">
        <v>41959</v>
      </c>
      <c r="I1330" s="4">
        <v>12651</v>
      </c>
      <c r="J1330" s="4">
        <v>14633</v>
      </c>
      <c r="K1330" s="4">
        <v>1786</v>
      </c>
      <c r="L1330" s="4">
        <v>833</v>
      </c>
      <c r="M1330" s="4">
        <v>55443</v>
      </c>
      <c r="N1330" s="5">
        <v>76.126596182891674</v>
      </c>
      <c r="O1330" s="4">
        <v>72830</v>
      </c>
      <c r="P1330" s="4">
        <v>33285</v>
      </c>
      <c r="Q1330" s="4">
        <v>13879</v>
      </c>
      <c r="R1330" s="4">
        <v>12378</v>
      </c>
      <c r="S1330" s="4">
        <v>11144</v>
      </c>
      <c r="T1330" s="4">
        <v>245</v>
      </c>
      <c r="U1330" s="4">
        <v>865</v>
      </c>
      <c r="V1330" s="4">
        <v>23522</v>
      </c>
      <c r="W1330" s="5">
        <v>32.29713030344638</v>
      </c>
      <c r="X1330" s="5">
        <v>36.36</v>
      </c>
    </row>
    <row r="1331" spans="1:24" ht="12.75" customHeight="1">
      <c r="A1331" s="4" t="s">
        <v>2090</v>
      </c>
      <c r="B1331" s="4" t="s">
        <v>5983</v>
      </c>
      <c r="C1331" s="4" t="s">
        <v>69</v>
      </c>
      <c r="D1331" s="4" t="s">
        <v>5787</v>
      </c>
      <c r="E1331" s="4">
        <v>8363</v>
      </c>
      <c r="F1331" s="4">
        <v>524.78</v>
      </c>
      <c r="G1331" s="4">
        <v>72830</v>
      </c>
      <c r="H1331" s="4">
        <v>41959</v>
      </c>
      <c r="I1331" s="4">
        <v>12651</v>
      </c>
      <c r="J1331" s="4">
        <v>14633</v>
      </c>
      <c r="K1331" s="4">
        <v>1786</v>
      </c>
      <c r="L1331" s="4">
        <v>833</v>
      </c>
      <c r="M1331" s="4">
        <v>55443</v>
      </c>
      <c r="N1331" s="5">
        <v>76.126596182891674</v>
      </c>
      <c r="O1331" s="4">
        <v>72830</v>
      </c>
      <c r="P1331" s="4">
        <v>33285</v>
      </c>
      <c r="Q1331" s="4">
        <v>13879</v>
      </c>
      <c r="R1331" s="4">
        <v>12378</v>
      </c>
      <c r="S1331" s="4">
        <v>11144</v>
      </c>
      <c r="T1331" s="4">
        <v>245</v>
      </c>
      <c r="U1331" s="4">
        <v>865</v>
      </c>
      <c r="V1331" s="4">
        <v>23522</v>
      </c>
      <c r="W1331" s="5">
        <v>32.29713030344638</v>
      </c>
      <c r="X1331" s="5">
        <v>36.36</v>
      </c>
    </row>
    <row r="1332" spans="1:24" ht="12.75" customHeight="1">
      <c r="A1332" s="4" t="s">
        <v>2089</v>
      </c>
      <c r="B1332" s="4" t="s">
        <v>5985</v>
      </c>
      <c r="C1332" s="4" t="s">
        <v>69</v>
      </c>
      <c r="D1332" s="4" t="s">
        <v>5787</v>
      </c>
      <c r="E1332" s="4">
        <v>9073</v>
      </c>
      <c r="F1332" s="4">
        <v>431.47</v>
      </c>
      <c r="G1332" s="4">
        <v>72830</v>
      </c>
      <c r="H1332" s="4">
        <v>41959</v>
      </c>
      <c r="I1332" s="4">
        <v>12651</v>
      </c>
      <c r="J1332" s="4">
        <v>14633</v>
      </c>
      <c r="K1332" s="4">
        <v>1786</v>
      </c>
      <c r="L1332" s="4">
        <v>833</v>
      </c>
      <c r="M1332" s="4">
        <v>55443</v>
      </c>
      <c r="N1332" s="5">
        <v>76.126596182891674</v>
      </c>
      <c r="O1332" s="4">
        <v>72830</v>
      </c>
      <c r="P1332" s="4">
        <v>33285</v>
      </c>
      <c r="Q1332" s="4">
        <v>13879</v>
      </c>
      <c r="R1332" s="4">
        <v>12378</v>
      </c>
      <c r="S1332" s="4">
        <v>11144</v>
      </c>
      <c r="T1332" s="4">
        <v>245</v>
      </c>
      <c r="U1332" s="4">
        <v>865</v>
      </c>
      <c r="V1332" s="4">
        <v>23522</v>
      </c>
      <c r="W1332" s="5">
        <v>32.29713030344638</v>
      </c>
      <c r="X1332" s="5">
        <v>36.36</v>
      </c>
    </row>
    <row r="1333" spans="1:24" ht="12.75" customHeight="1">
      <c r="A1333" s="4" t="s">
        <v>2088</v>
      </c>
      <c r="B1333" s="4" t="s">
        <v>5987</v>
      </c>
      <c r="C1333" s="4" t="s">
        <v>69</v>
      </c>
      <c r="D1333" s="4" t="s">
        <v>5787</v>
      </c>
      <c r="E1333" s="4">
        <v>12337</v>
      </c>
      <c r="F1333" s="4">
        <v>1390.23</v>
      </c>
      <c r="G1333" s="4">
        <v>72830</v>
      </c>
      <c r="H1333" s="4">
        <v>41959</v>
      </c>
      <c r="I1333" s="4">
        <v>12651</v>
      </c>
      <c r="J1333" s="4">
        <v>14633</v>
      </c>
      <c r="K1333" s="4">
        <v>1786</v>
      </c>
      <c r="L1333" s="4">
        <v>833</v>
      </c>
      <c r="M1333" s="4">
        <v>55443</v>
      </c>
      <c r="N1333" s="5">
        <v>76.126596182891674</v>
      </c>
      <c r="O1333" s="4">
        <v>72830</v>
      </c>
      <c r="P1333" s="4">
        <v>33285</v>
      </c>
      <c r="Q1333" s="4">
        <v>13879</v>
      </c>
      <c r="R1333" s="4">
        <v>12378</v>
      </c>
      <c r="S1333" s="4">
        <v>11144</v>
      </c>
      <c r="T1333" s="4">
        <v>245</v>
      </c>
      <c r="U1333" s="4">
        <v>865</v>
      </c>
      <c r="V1333" s="4">
        <v>23522</v>
      </c>
      <c r="W1333" s="5">
        <v>32.29713030344638</v>
      </c>
      <c r="X1333" s="5">
        <v>36.36</v>
      </c>
    </row>
    <row r="1334" spans="1:24" ht="12.75" customHeight="1">
      <c r="A1334" s="4" t="s">
        <v>2087</v>
      </c>
      <c r="B1334" s="4" t="s">
        <v>5989</v>
      </c>
      <c r="C1334" s="4" t="s">
        <v>69</v>
      </c>
      <c r="D1334" s="4" t="s">
        <v>5787</v>
      </c>
      <c r="E1334" s="4">
        <v>4064</v>
      </c>
      <c r="F1334" s="4">
        <v>770.71</v>
      </c>
      <c r="G1334" s="4">
        <v>72830</v>
      </c>
      <c r="H1334" s="4">
        <v>41959</v>
      </c>
      <c r="I1334" s="4">
        <v>12651</v>
      </c>
      <c r="J1334" s="4">
        <v>14633</v>
      </c>
      <c r="K1334" s="4">
        <v>1786</v>
      </c>
      <c r="L1334" s="4">
        <v>833</v>
      </c>
      <c r="M1334" s="4">
        <v>55443</v>
      </c>
      <c r="N1334" s="5">
        <v>76.126596182891674</v>
      </c>
      <c r="O1334" s="4">
        <v>72830</v>
      </c>
      <c r="P1334" s="4">
        <v>33285</v>
      </c>
      <c r="Q1334" s="4">
        <v>13879</v>
      </c>
      <c r="R1334" s="4">
        <v>12378</v>
      </c>
      <c r="S1334" s="4">
        <v>11144</v>
      </c>
      <c r="T1334" s="4">
        <v>245</v>
      </c>
      <c r="U1334" s="4">
        <v>865</v>
      </c>
      <c r="V1334" s="4">
        <v>23522</v>
      </c>
      <c r="W1334" s="5">
        <v>32.29713030344638</v>
      </c>
      <c r="X1334" s="5">
        <v>36.36</v>
      </c>
    </row>
    <row r="1335" spans="1:24" ht="12.75" customHeight="1">
      <c r="A1335" s="4" t="s">
        <v>2086</v>
      </c>
      <c r="B1335" s="4" t="s">
        <v>5991</v>
      </c>
      <c r="C1335" s="4" t="s">
        <v>69</v>
      </c>
      <c r="D1335" s="4" t="s">
        <v>5787</v>
      </c>
      <c r="E1335" s="4">
        <v>9507</v>
      </c>
      <c r="F1335" s="4">
        <v>499.72</v>
      </c>
      <c r="G1335" s="4">
        <v>72830</v>
      </c>
      <c r="H1335" s="4">
        <v>41959</v>
      </c>
      <c r="I1335" s="4">
        <v>12651</v>
      </c>
      <c r="J1335" s="4">
        <v>14633</v>
      </c>
      <c r="K1335" s="4">
        <v>1786</v>
      </c>
      <c r="L1335" s="4">
        <v>833</v>
      </c>
      <c r="M1335" s="4">
        <v>55443</v>
      </c>
      <c r="N1335" s="5">
        <v>76.126596182891674</v>
      </c>
      <c r="O1335" s="4">
        <v>72830</v>
      </c>
      <c r="P1335" s="4">
        <v>33285</v>
      </c>
      <c r="Q1335" s="4">
        <v>13879</v>
      </c>
      <c r="R1335" s="4">
        <v>12378</v>
      </c>
      <c r="S1335" s="4">
        <v>11144</v>
      </c>
      <c r="T1335" s="4">
        <v>245</v>
      </c>
      <c r="U1335" s="4">
        <v>865</v>
      </c>
      <c r="V1335" s="4">
        <v>23522</v>
      </c>
      <c r="W1335" s="5">
        <v>32.29713030344638</v>
      </c>
      <c r="X1335" s="5">
        <v>36.36</v>
      </c>
    </row>
    <row r="1336" spans="1:24" ht="12.75" customHeight="1">
      <c r="A1336" s="4" t="s">
        <v>2085</v>
      </c>
      <c r="B1336" s="4" t="s">
        <v>5993</v>
      </c>
      <c r="C1336" s="4" t="s">
        <v>69</v>
      </c>
      <c r="D1336" s="4" t="s">
        <v>5787</v>
      </c>
      <c r="E1336" s="4">
        <v>5417</v>
      </c>
      <c r="F1336" s="4">
        <v>695.16</v>
      </c>
      <c r="G1336" s="4">
        <v>72830</v>
      </c>
      <c r="H1336" s="4">
        <v>41959</v>
      </c>
      <c r="I1336" s="4">
        <v>12651</v>
      </c>
      <c r="J1336" s="4">
        <v>14633</v>
      </c>
      <c r="K1336" s="4">
        <v>1786</v>
      </c>
      <c r="L1336" s="4">
        <v>833</v>
      </c>
      <c r="M1336" s="4">
        <v>55443</v>
      </c>
      <c r="N1336" s="5">
        <v>76.126596182891674</v>
      </c>
      <c r="O1336" s="4">
        <v>72830</v>
      </c>
      <c r="P1336" s="4">
        <v>33285</v>
      </c>
      <c r="Q1336" s="4">
        <v>13879</v>
      </c>
      <c r="R1336" s="4">
        <v>12378</v>
      </c>
      <c r="S1336" s="4">
        <v>11144</v>
      </c>
      <c r="T1336" s="4">
        <v>245</v>
      </c>
      <c r="U1336" s="4">
        <v>865</v>
      </c>
      <c r="V1336" s="4">
        <v>23522</v>
      </c>
      <c r="W1336" s="5">
        <v>32.29713030344638</v>
      </c>
      <c r="X1336" s="5">
        <v>36.36</v>
      </c>
    </row>
    <row r="1337" spans="1:24" ht="12.75" customHeight="1">
      <c r="A1337" s="4" t="s">
        <v>2084</v>
      </c>
      <c r="B1337" s="4" t="s">
        <v>5995</v>
      </c>
      <c r="C1337" s="4" t="s">
        <v>69</v>
      </c>
      <c r="D1337" s="4" t="s">
        <v>5787</v>
      </c>
      <c r="E1337" s="4">
        <v>11281</v>
      </c>
      <c r="F1337" s="4">
        <v>350.38</v>
      </c>
      <c r="G1337" s="4">
        <v>72830</v>
      </c>
      <c r="H1337" s="4">
        <v>41959</v>
      </c>
      <c r="I1337" s="4">
        <v>12651</v>
      </c>
      <c r="J1337" s="4">
        <v>14633</v>
      </c>
      <c r="K1337" s="4">
        <v>1786</v>
      </c>
      <c r="L1337" s="4">
        <v>833</v>
      </c>
      <c r="M1337" s="4">
        <v>55443</v>
      </c>
      <c r="N1337" s="5">
        <v>76.126596182891674</v>
      </c>
      <c r="O1337" s="4">
        <v>72830</v>
      </c>
      <c r="P1337" s="4">
        <v>33285</v>
      </c>
      <c r="Q1337" s="4">
        <v>13879</v>
      </c>
      <c r="R1337" s="4">
        <v>12378</v>
      </c>
      <c r="S1337" s="4">
        <v>11144</v>
      </c>
      <c r="T1337" s="4">
        <v>245</v>
      </c>
      <c r="U1337" s="4">
        <v>865</v>
      </c>
      <c r="V1337" s="4">
        <v>23522</v>
      </c>
      <c r="W1337" s="5">
        <v>32.29713030344638</v>
      </c>
      <c r="X1337" s="5">
        <v>36.36</v>
      </c>
    </row>
    <row r="1338" spans="1:24" ht="12.75" customHeight="1">
      <c r="A1338" s="4" t="s">
        <v>2083</v>
      </c>
      <c r="B1338" s="4" t="s">
        <v>5997</v>
      </c>
      <c r="C1338" s="4" t="s">
        <v>69</v>
      </c>
      <c r="D1338" s="4" t="s">
        <v>5787</v>
      </c>
      <c r="E1338" s="4">
        <v>11707</v>
      </c>
      <c r="F1338" s="4">
        <v>1008.5</v>
      </c>
      <c r="G1338" s="4">
        <v>72830</v>
      </c>
      <c r="H1338" s="4">
        <v>41959</v>
      </c>
      <c r="I1338" s="4">
        <v>12651</v>
      </c>
      <c r="J1338" s="4">
        <v>14633</v>
      </c>
      <c r="K1338" s="4">
        <v>1786</v>
      </c>
      <c r="L1338" s="4">
        <v>833</v>
      </c>
      <c r="M1338" s="4">
        <v>55443</v>
      </c>
      <c r="N1338" s="5">
        <v>76.126596182891674</v>
      </c>
      <c r="O1338" s="4">
        <v>72830</v>
      </c>
      <c r="P1338" s="4">
        <v>33285</v>
      </c>
      <c r="Q1338" s="4">
        <v>13879</v>
      </c>
      <c r="R1338" s="4">
        <v>12378</v>
      </c>
      <c r="S1338" s="4">
        <v>11144</v>
      </c>
      <c r="T1338" s="4">
        <v>245</v>
      </c>
      <c r="U1338" s="4">
        <v>865</v>
      </c>
      <c r="V1338" s="4">
        <v>23522</v>
      </c>
      <c r="W1338" s="5">
        <v>32.29713030344638</v>
      </c>
      <c r="X1338" s="5">
        <v>36.36</v>
      </c>
    </row>
    <row r="1339" spans="1:24" ht="12.75" customHeight="1">
      <c r="A1339" s="4" t="s">
        <v>2082</v>
      </c>
      <c r="B1339" s="4" t="s">
        <v>5999</v>
      </c>
      <c r="C1339" s="4" t="s">
        <v>69</v>
      </c>
      <c r="D1339" s="4" t="s">
        <v>5787</v>
      </c>
      <c r="E1339" s="4">
        <v>15059</v>
      </c>
      <c r="F1339" s="4">
        <v>617.84</v>
      </c>
      <c r="G1339" s="4">
        <v>72830</v>
      </c>
      <c r="H1339" s="4">
        <v>41959</v>
      </c>
      <c r="I1339" s="4">
        <v>12651</v>
      </c>
      <c r="J1339" s="4">
        <v>14633</v>
      </c>
      <c r="K1339" s="4">
        <v>1786</v>
      </c>
      <c r="L1339" s="4">
        <v>833</v>
      </c>
      <c r="M1339" s="4">
        <v>55443</v>
      </c>
      <c r="N1339" s="5">
        <v>76.126596182891674</v>
      </c>
      <c r="O1339" s="4">
        <v>72830</v>
      </c>
      <c r="P1339" s="4">
        <v>33285</v>
      </c>
      <c r="Q1339" s="4">
        <v>13879</v>
      </c>
      <c r="R1339" s="4">
        <v>12378</v>
      </c>
      <c r="S1339" s="4">
        <v>11144</v>
      </c>
      <c r="T1339" s="4">
        <v>245</v>
      </c>
      <c r="U1339" s="4">
        <v>865</v>
      </c>
      <c r="V1339" s="4">
        <v>23522</v>
      </c>
      <c r="W1339" s="5">
        <v>32.29713030344638</v>
      </c>
      <c r="X1339" s="5">
        <v>36.36</v>
      </c>
    </row>
    <row r="1340" spans="1:24" ht="12.75" customHeight="1">
      <c r="A1340" s="4" t="s">
        <v>2081</v>
      </c>
      <c r="B1340" s="4" t="s">
        <v>6001</v>
      </c>
      <c r="C1340" s="4" t="s">
        <v>69</v>
      </c>
      <c r="D1340" s="4" t="s">
        <v>5787</v>
      </c>
      <c r="E1340" s="4">
        <v>5835</v>
      </c>
      <c r="F1340" s="4">
        <v>467.53</v>
      </c>
      <c r="G1340" s="4">
        <v>72830</v>
      </c>
      <c r="H1340" s="4">
        <v>41959</v>
      </c>
      <c r="I1340" s="4">
        <v>12651</v>
      </c>
      <c r="J1340" s="4">
        <v>14633</v>
      </c>
      <c r="K1340" s="4">
        <v>1786</v>
      </c>
      <c r="L1340" s="4">
        <v>833</v>
      </c>
      <c r="M1340" s="4">
        <v>55443</v>
      </c>
      <c r="N1340" s="5">
        <v>76.126596182891674</v>
      </c>
      <c r="O1340" s="4">
        <v>72830</v>
      </c>
      <c r="P1340" s="4">
        <v>33285</v>
      </c>
      <c r="Q1340" s="4">
        <v>13879</v>
      </c>
      <c r="R1340" s="4">
        <v>12378</v>
      </c>
      <c r="S1340" s="4">
        <v>11144</v>
      </c>
      <c r="T1340" s="4">
        <v>245</v>
      </c>
      <c r="U1340" s="4">
        <v>865</v>
      </c>
      <c r="V1340" s="4">
        <v>23522</v>
      </c>
      <c r="W1340" s="5">
        <v>32.29713030344638</v>
      </c>
      <c r="X1340" s="5">
        <v>36.36</v>
      </c>
    </row>
    <row r="1341" spans="1:24" ht="12.75" customHeight="1">
      <c r="A1341" s="4" t="s">
        <v>2080</v>
      </c>
      <c r="B1341" s="4" t="s">
        <v>6003</v>
      </c>
      <c r="C1341" s="4" t="s">
        <v>69</v>
      </c>
      <c r="D1341" s="4" t="s">
        <v>5787</v>
      </c>
      <c r="E1341" s="4">
        <v>0</v>
      </c>
      <c r="F1341" s="4">
        <v>0</v>
      </c>
      <c r="G1341" s="4">
        <v>72830</v>
      </c>
      <c r="H1341" s="4">
        <v>41959</v>
      </c>
      <c r="I1341" s="4">
        <v>12651</v>
      </c>
      <c r="J1341" s="4">
        <v>14633</v>
      </c>
      <c r="K1341" s="4">
        <v>1786</v>
      </c>
      <c r="L1341" s="4">
        <v>833</v>
      </c>
      <c r="M1341" s="4">
        <v>55443</v>
      </c>
      <c r="N1341" s="5">
        <v>76.126596182891674</v>
      </c>
      <c r="O1341" s="4">
        <v>72830</v>
      </c>
      <c r="P1341" s="4">
        <v>33285</v>
      </c>
      <c r="Q1341" s="4">
        <v>13879</v>
      </c>
      <c r="R1341" s="4">
        <v>12378</v>
      </c>
      <c r="S1341" s="4">
        <v>11144</v>
      </c>
      <c r="T1341" s="4">
        <v>245</v>
      </c>
      <c r="U1341" s="4">
        <v>865</v>
      </c>
      <c r="V1341" s="4">
        <v>23522</v>
      </c>
      <c r="W1341" s="5">
        <v>32.29713030344638</v>
      </c>
      <c r="X1341" s="5">
        <v>36.36</v>
      </c>
    </row>
    <row r="1342" spans="1:24" ht="12.75" customHeight="1">
      <c r="A1342" s="4" t="s">
        <v>2079</v>
      </c>
      <c r="B1342" s="4" t="s">
        <v>6005</v>
      </c>
      <c r="C1342" s="4" t="s">
        <v>17</v>
      </c>
      <c r="D1342" s="4" t="s">
        <v>5787</v>
      </c>
      <c r="E1342" s="4">
        <v>4050</v>
      </c>
      <c r="F1342" s="4">
        <v>100.67</v>
      </c>
      <c r="G1342" s="4">
        <v>37616</v>
      </c>
      <c r="H1342" s="4">
        <v>27597</v>
      </c>
      <c r="I1342" s="4">
        <v>3400</v>
      </c>
      <c r="J1342" s="4">
        <v>1306</v>
      </c>
      <c r="K1342" s="4">
        <v>4742</v>
      </c>
      <c r="L1342" s="4">
        <v>111</v>
      </c>
      <c r="M1342" s="4">
        <v>31108</v>
      </c>
      <c r="N1342" s="5">
        <v>82.69885155253084</v>
      </c>
      <c r="O1342" s="4">
        <v>37616</v>
      </c>
      <c r="P1342" s="4">
        <v>17702</v>
      </c>
      <c r="Q1342" s="4">
        <v>17580</v>
      </c>
      <c r="R1342" s="4">
        <v>127</v>
      </c>
      <c r="S1342" s="4">
        <v>1842</v>
      </c>
      <c r="T1342" s="4">
        <v>95</v>
      </c>
      <c r="U1342" s="4">
        <v>1</v>
      </c>
      <c r="V1342" s="4">
        <v>1969</v>
      </c>
      <c r="W1342" s="5">
        <v>5.2344746916205871</v>
      </c>
      <c r="X1342" s="5">
        <v>27.57</v>
      </c>
    </row>
    <row r="1343" spans="1:24" ht="12.75" customHeight="1">
      <c r="A1343" s="4" t="s">
        <v>2078</v>
      </c>
      <c r="B1343" s="4" t="s">
        <v>6007</v>
      </c>
      <c r="C1343" s="4" t="s">
        <v>17</v>
      </c>
      <c r="D1343" s="4" t="s">
        <v>5787</v>
      </c>
      <c r="E1343" s="4">
        <v>5466</v>
      </c>
      <c r="F1343" s="4">
        <v>179.35</v>
      </c>
      <c r="G1343" s="4">
        <v>37616</v>
      </c>
      <c r="H1343" s="4">
        <v>27597</v>
      </c>
      <c r="I1343" s="4">
        <v>3400</v>
      </c>
      <c r="J1343" s="4">
        <v>1306</v>
      </c>
      <c r="K1343" s="4">
        <v>4742</v>
      </c>
      <c r="L1343" s="4">
        <v>111</v>
      </c>
      <c r="M1343" s="4">
        <v>31108</v>
      </c>
      <c r="N1343" s="5">
        <v>82.69885155253084</v>
      </c>
      <c r="O1343" s="4">
        <v>37616</v>
      </c>
      <c r="P1343" s="4">
        <v>17702</v>
      </c>
      <c r="Q1343" s="4">
        <v>17580</v>
      </c>
      <c r="R1343" s="4">
        <v>127</v>
      </c>
      <c r="S1343" s="4">
        <v>1842</v>
      </c>
      <c r="T1343" s="4">
        <v>95</v>
      </c>
      <c r="U1343" s="4">
        <v>1</v>
      </c>
      <c r="V1343" s="4">
        <v>1969</v>
      </c>
      <c r="W1343" s="5">
        <v>5.2344746916205871</v>
      </c>
      <c r="X1343" s="5">
        <v>27.57</v>
      </c>
    </row>
    <row r="1344" spans="1:24" ht="12.75" customHeight="1">
      <c r="A1344" s="4" t="s">
        <v>2077</v>
      </c>
      <c r="B1344" s="4" t="s">
        <v>6009</v>
      </c>
      <c r="C1344" s="4" t="s">
        <v>17</v>
      </c>
      <c r="D1344" s="4" t="s">
        <v>5787</v>
      </c>
      <c r="E1344" s="4">
        <v>3984</v>
      </c>
      <c r="F1344" s="4">
        <v>227.17</v>
      </c>
      <c r="G1344" s="4">
        <v>37616</v>
      </c>
      <c r="H1344" s="4">
        <v>27597</v>
      </c>
      <c r="I1344" s="4">
        <v>3400</v>
      </c>
      <c r="J1344" s="4">
        <v>1306</v>
      </c>
      <c r="K1344" s="4">
        <v>4742</v>
      </c>
      <c r="L1344" s="4">
        <v>111</v>
      </c>
      <c r="M1344" s="4">
        <v>31108</v>
      </c>
      <c r="N1344" s="5">
        <v>82.69885155253084</v>
      </c>
      <c r="O1344" s="4">
        <v>37616</v>
      </c>
      <c r="P1344" s="4">
        <v>17702</v>
      </c>
      <c r="Q1344" s="4">
        <v>17580</v>
      </c>
      <c r="R1344" s="4">
        <v>127</v>
      </c>
      <c r="S1344" s="4">
        <v>1842</v>
      </c>
      <c r="T1344" s="4">
        <v>95</v>
      </c>
      <c r="U1344" s="4">
        <v>1</v>
      </c>
      <c r="V1344" s="4">
        <v>1969</v>
      </c>
      <c r="W1344" s="5">
        <v>5.2344746916205871</v>
      </c>
      <c r="X1344" s="5">
        <v>27.57</v>
      </c>
    </row>
    <row r="1345" spans="1:24" ht="12.75" customHeight="1">
      <c r="A1345" s="4" t="s">
        <v>2076</v>
      </c>
      <c r="B1345" s="4" t="s">
        <v>6011</v>
      </c>
      <c r="C1345" s="4" t="s">
        <v>17</v>
      </c>
      <c r="D1345" s="4" t="s">
        <v>5787</v>
      </c>
      <c r="E1345" s="4">
        <v>2758</v>
      </c>
      <c r="F1345" s="4">
        <v>152.94999999999999</v>
      </c>
      <c r="G1345" s="4">
        <v>37616</v>
      </c>
      <c r="H1345" s="4">
        <v>27597</v>
      </c>
      <c r="I1345" s="4">
        <v>3400</v>
      </c>
      <c r="J1345" s="4">
        <v>1306</v>
      </c>
      <c r="K1345" s="4">
        <v>4742</v>
      </c>
      <c r="L1345" s="4">
        <v>111</v>
      </c>
      <c r="M1345" s="4">
        <v>31108</v>
      </c>
      <c r="N1345" s="5">
        <v>82.69885155253084</v>
      </c>
      <c r="O1345" s="4">
        <v>37616</v>
      </c>
      <c r="P1345" s="4">
        <v>17702</v>
      </c>
      <c r="Q1345" s="4">
        <v>17580</v>
      </c>
      <c r="R1345" s="4">
        <v>127</v>
      </c>
      <c r="S1345" s="4">
        <v>1842</v>
      </c>
      <c r="T1345" s="4">
        <v>95</v>
      </c>
      <c r="U1345" s="4">
        <v>1</v>
      </c>
      <c r="V1345" s="4">
        <v>1969</v>
      </c>
      <c r="W1345" s="5">
        <v>5.2344746916205871</v>
      </c>
      <c r="X1345" s="5">
        <v>27.57</v>
      </c>
    </row>
    <row r="1346" spans="1:24" ht="12.75" customHeight="1">
      <c r="A1346" s="4" t="s">
        <v>2075</v>
      </c>
      <c r="B1346" s="4" t="s">
        <v>6013</v>
      </c>
      <c r="C1346" s="4" t="s">
        <v>17</v>
      </c>
      <c r="D1346" s="4" t="s">
        <v>5787</v>
      </c>
      <c r="E1346" s="4">
        <v>5882</v>
      </c>
      <c r="F1346" s="4">
        <v>141.57</v>
      </c>
      <c r="G1346" s="4">
        <v>37616</v>
      </c>
      <c r="H1346" s="4">
        <v>27597</v>
      </c>
      <c r="I1346" s="4">
        <v>3400</v>
      </c>
      <c r="J1346" s="4">
        <v>1306</v>
      </c>
      <c r="K1346" s="4">
        <v>4742</v>
      </c>
      <c r="L1346" s="4">
        <v>111</v>
      </c>
      <c r="M1346" s="4">
        <v>31108</v>
      </c>
      <c r="N1346" s="5">
        <v>82.69885155253084</v>
      </c>
      <c r="O1346" s="4">
        <v>37616</v>
      </c>
      <c r="P1346" s="4">
        <v>17702</v>
      </c>
      <c r="Q1346" s="4">
        <v>17580</v>
      </c>
      <c r="R1346" s="4">
        <v>127</v>
      </c>
      <c r="S1346" s="4">
        <v>1842</v>
      </c>
      <c r="T1346" s="4">
        <v>95</v>
      </c>
      <c r="U1346" s="4">
        <v>1</v>
      </c>
      <c r="V1346" s="4">
        <v>1969</v>
      </c>
      <c r="W1346" s="5">
        <v>5.2344746916205871</v>
      </c>
      <c r="X1346" s="5">
        <v>27.57</v>
      </c>
    </row>
    <row r="1347" spans="1:24" ht="12.75" customHeight="1">
      <c r="A1347" s="4" t="s">
        <v>2074</v>
      </c>
      <c r="B1347" s="4" t="s">
        <v>6015</v>
      </c>
      <c r="C1347" s="4" t="s">
        <v>17</v>
      </c>
      <c r="D1347" s="4" t="s">
        <v>5787</v>
      </c>
      <c r="E1347" s="4">
        <v>4297</v>
      </c>
      <c r="F1347" s="4">
        <v>205.03</v>
      </c>
      <c r="G1347" s="4">
        <v>37616</v>
      </c>
      <c r="H1347" s="4">
        <v>27597</v>
      </c>
      <c r="I1347" s="4">
        <v>3400</v>
      </c>
      <c r="J1347" s="4">
        <v>1306</v>
      </c>
      <c r="K1347" s="4">
        <v>4742</v>
      </c>
      <c r="L1347" s="4">
        <v>111</v>
      </c>
      <c r="M1347" s="4">
        <v>31108</v>
      </c>
      <c r="N1347" s="5">
        <v>82.69885155253084</v>
      </c>
      <c r="O1347" s="4">
        <v>37616</v>
      </c>
      <c r="P1347" s="4">
        <v>17702</v>
      </c>
      <c r="Q1347" s="4">
        <v>17580</v>
      </c>
      <c r="R1347" s="4">
        <v>127</v>
      </c>
      <c r="S1347" s="4">
        <v>1842</v>
      </c>
      <c r="T1347" s="4">
        <v>95</v>
      </c>
      <c r="U1347" s="4">
        <v>1</v>
      </c>
      <c r="V1347" s="4">
        <v>1969</v>
      </c>
      <c r="W1347" s="5">
        <v>5.2344746916205871</v>
      </c>
      <c r="X1347" s="5">
        <v>27.57</v>
      </c>
    </row>
    <row r="1348" spans="1:24" ht="12.75" customHeight="1">
      <c r="A1348" s="4" t="s">
        <v>2073</v>
      </c>
      <c r="B1348" s="4" t="s">
        <v>6017</v>
      </c>
      <c r="C1348" s="4" t="s">
        <v>17</v>
      </c>
      <c r="D1348" s="4" t="s">
        <v>5787</v>
      </c>
      <c r="E1348" s="4">
        <v>3056</v>
      </c>
      <c r="F1348" s="4">
        <v>106.48</v>
      </c>
      <c r="G1348" s="4">
        <v>37616</v>
      </c>
      <c r="H1348" s="4">
        <v>27597</v>
      </c>
      <c r="I1348" s="4">
        <v>3400</v>
      </c>
      <c r="J1348" s="4">
        <v>1306</v>
      </c>
      <c r="K1348" s="4">
        <v>4742</v>
      </c>
      <c r="L1348" s="4">
        <v>111</v>
      </c>
      <c r="M1348" s="4">
        <v>31108</v>
      </c>
      <c r="N1348" s="5">
        <v>82.69885155253084</v>
      </c>
      <c r="O1348" s="4">
        <v>37616</v>
      </c>
      <c r="P1348" s="4">
        <v>17702</v>
      </c>
      <c r="Q1348" s="4">
        <v>17580</v>
      </c>
      <c r="R1348" s="4">
        <v>127</v>
      </c>
      <c r="S1348" s="4">
        <v>1842</v>
      </c>
      <c r="T1348" s="4">
        <v>95</v>
      </c>
      <c r="U1348" s="4">
        <v>1</v>
      </c>
      <c r="V1348" s="4">
        <v>1969</v>
      </c>
      <c r="W1348" s="5">
        <v>5.2344746916205871</v>
      </c>
      <c r="X1348" s="5">
        <v>27.57</v>
      </c>
    </row>
    <row r="1349" spans="1:24" ht="12.75" customHeight="1">
      <c r="A1349" s="4" t="s">
        <v>2072</v>
      </c>
      <c r="B1349" s="4" t="s">
        <v>6019</v>
      </c>
      <c r="C1349" s="4" t="s">
        <v>17</v>
      </c>
      <c r="D1349" s="4" t="s">
        <v>5787</v>
      </c>
      <c r="E1349" s="4">
        <v>1832</v>
      </c>
      <c r="F1349" s="4">
        <v>111.7</v>
      </c>
      <c r="G1349" s="4">
        <v>37616</v>
      </c>
      <c r="H1349" s="4">
        <v>27597</v>
      </c>
      <c r="I1349" s="4">
        <v>3400</v>
      </c>
      <c r="J1349" s="4">
        <v>1306</v>
      </c>
      <c r="K1349" s="4">
        <v>4742</v>
      </c>
      <c r="L1349" s="4">
        <v>111</v>
      </c>
      <c r="M1349" s="4">
        <v>31108</v>
      </c>
      <c r="N1349" s="5">
        <v>82.69885155253084</v>
      </c>
      <c r="O1349" s="4">
        <v>37616</v>
      </c>
      <c r="P1349" s="4">
        <v>17702</v>
      </c>
      <c r="Q1349" s="4">
        <v>17580</v>
      </c>
      <c r="R1349" s="4">
        <v>127</v>
      </c>
      <c r="S1349" s="4">
        <v>1842</v>
      </c>
      <c r="T1349" s="4">
        <v>95</v>
      </c>
      <c r="U1349" s="4">
        <v>1</v>
      </c>
      <c r="V1349" s="4">
        <v>1969</v>
      </c>
      <c r="W1349" s="5">
        <v>5.2344746916205871</v>
      </c>
      <c r="X1349" s="5">
        <v>27.57</v>
      </c>
    </row>
    <row r="1350" spans="1:24" ht="12.75" customHeight="1">
      <c r="A1350" s="4" t="s">
        <v>2071</v>
      </c>
      <c r="B1350" s="4" t="s">
        <v>6021</v>
      </c>
      <c r="C1350" s="4" t="s">
        <v>17</v>
      </c>
      <c r="D1350" s="4" t="s">
        <v>5787</v>
      </c>
      <c r="E1350" s="4">
        <v>3603</v>
      </c>
      <c r="F1350" s="4">
        <v>172.45</v>
      </c>
      <c r="G1350" s="4">
        <v>37616</v>
      </c>
      <c r="H1350" s="4">
        <v>27597</v>
      </c>
      <c r="I1350" s="4">
        <v>3400</v>
      </c>
      <c r="J1350" s="4">
        <v>1306</v>
      </c>
      <c r="K1350" s="4">
        <v>4742</v>
      </c>
      <c r="L1350" s="4">
        <v>111</v>
      </c>
      <c r="M1350" s="4">
        <v>31108</v>
      </c>
      <c r="N1350" s="5">
        <v>82.69885155253084</v>
      </c>
      <c r="O1350" s="4">
        <v>37616</v>
      </c>
      <c r="P1350" s="4">
        <v>17702</v>
      </c>
      <c r="Q1350" s="4">
        <v>17580</v>
      </c>
      <c r="R1350" s="4">
        <v>127</v>
      </c>
      <c r="S1350" s="4">
        <v>1842</v>
      </c>
      <c r="T1350" s="4">
        <v>95</v>
      </c>
      <c r="U1350" s="4">
        <v>1</v>
      </c>
      <c r="V1350" s="4">
        <v>1969</v>
      </c>
      <c r="W1350" s="5">
        <v>5.2344746916205871</v>
      </c>
      <c r="X1350" s="5">
        <v>27.57</v>
      </c>
    </row>
    <row r="1351" spans="1:24" ht="12.75" customHeight="1">
      <c r="A1351" s="4" t="s">
        <v>2070</v>
      </c>
      <c r="B1351" s="4" t="s">
        <v>6023</v>
      </c>
      <c r="C1351" s="4" t="s">
        <v>17</v>
      </c>
      <c r="D1351" s="4" t="s">
        <v>5787</v>
      </c>
      <c r="E1351" s="4">
        <v>3717</v>
      </c>
      <c r="F1351" s="4">
        <v>203.06</v>
      </c>
      <c r="G1351" s="4">
        <v>37616</v>
      </c>
      <c r="H1351" s="4">
        <v>27597</v>
      </c>
      <c r="I1351" s="4">
        <v>3400</v>
      </c>
      <c r="J1351" s="4">
        <v>1306</v>
      </c>
      <c r="K1351" s="4">
        <v>4742</v>
      </c>
      <c r="L1351" s="4">
        <v>111</v>
      </c>
      <c r="M1351" s="4">
        <v>31108</v>
      </c>
      <c r="N1351" s="5">
        <v>82.69885155253084</v>
      </c>
      <c r="O1351" s="4">
        <v>37616</v>
      </c>
      <c r="P1351" s="4">
        <v>17702</v>
      </c>
      <c r="Q1351" s="4">
        <v>17580</v>
      </c>
      <c r="R1351" s="4">
        <v>127</v>
      </c>
      <c r="S1351" s="4">
        <v>1842</v>
      </c>
      <c r="T1351" s="4">
        <v>95</v>
      </c>
      <c r="U1351" s="4">
        <v>1</v>
      </c>
      <c r="V1351" s="4">
        <v>1969</v>
      </c>
      <c r="W1351" s="5">
        <v>5.2344746916205871</v>
      </c>
      <c r="X1351" s="5">
        <v>27.57</v>
      </c>
    </row>
    <row r="1352" spans="1:24" ht="12.75" customHeight="1">
      <c r="A1352" s="4" t="s">
        <v>2069</v>
      </c>
      <c r="B1352" s="4" t="s">
        <v>6025</v>
      </c>
      <c r="C1352" s="4" t="s">
        <v>17</v>
      </c>
      <c r="D1352" s="4" t="s">
        <v>5787</v>
      </c>
      <c r="E1352" s="4">
        <v>9379</v>
      </c>
      <c r="F1352" s="4">
        <v>198.71</v>
      </c>
      <c r="G1352" s="4">
        <v>37616</v>
      </c>
      <c r="H1352" s="4">
        <v>27597</v>
      </c>
      <c r="I1352" s="4">
        <v>3400</v>
      </c>
      <c r="J1352" s="4">
        <v>1306</v>
      </c>
      <c r="K1352" s="4">
        <v>4742</v>
      </c>
      <c r="L1352" s="4">
        <v>111</v>
      </c>
      <c r="M1352" s="4">
        <v>31108</v>
      </c>
      <c r="N1352" s="5">
        <v>82.69885155253084</v>
      </c>
      <c r="O1352" s="4">
        <v>37616</v>
      </c>
      <c r="P1352" s="4">
        <v>17702</v>
      </c>
      <c r="Q1352" s="4">
        <v>17580</v>
      </c>
      <c r="R1352" s="4">
        <v>127</v>
      </c>
      <c r="S1352" s="4">
        <v>1842</v>
      </c>
      <c r="T1352" s="4">
        <v>95</v>
      </c>
      <c r="U1352" s="4">
        <v>1</v>
      </c>
      <c r="V1352" s="4">
        <v>1969</v>
      </c>
      <c r="W1352" s="5">
        <v>5.2344746916205871</v>
      </c>
      <c r="X1352" s="5">
        <v>27.57</v>
      </c>
    </row>
    <row r="1353" spans="1:24" ht="12.75" customHeight="1">
      <c r="A1353" s="4" t="s">
        <v>2068</v>
      </c>
      <c r="B1353" s="4" t="s">
        <v>6027</v>
      </c>
      <c r="C1353" s="4" t="s">
        <v>17</v>
      </c>
      <c r="D1353" s="4" t="s">
        <v>5787</v>
      </c>
      <c r="E1353" s="4">
        <v>4129</v>
      </c>
      <c r="F1353" s="4">
        <v>155.9</v>
      </c>
      <c r="G1353" s="4">
        <v>37616</v>
      </c>
      <c r="H1353" s="4">
        <v>27597</v>
      </c>
      <c r="I1353" s="4">
        <v>3400</v>
      </c>
      <c r="J1353" s="4">
        <v>1306</v>
      </c>
      <c r="K1353" s="4">
        <v>4742</v>
      </c>
      <c r="L1353" s="4">
        <v>111</v>
      </c>
      <c r="M1353" s="4">
        <v>31108</v>
      </c>
      <c r="N1353" s="5">
        <v>82.69885155253084</v>
      </c>
      <c r="O1353" s="4">
        <v>37616</v>
      </c>
      <c r="P1353" s="4">
        <v>17702</v>
      </c>
      <c r="Q1353" s="4">
        <v>17580</v>
      </c>
      <c r="R1353" s="4">
        <v>127</v>
      </c>
      <c r="S1353" s="4">
        <v>1842</v>
      </c>
      <c r="T1353" s="4">
        <v>95</v>
      </c>
      <c r="U1353" s="4">
        <v>1</v>
      </c>
      <c r="V1353" s="4">
        <v>1969</v>
      </c>
      <c r="W1353" s="5">
        <v>5.2344746916205871</v>
      </c>
      <c r="X1353" s="5">
        <v>27.57</v>
      </c>
    </row>
    <row r="1354" spans="1:24" ht="12.75" customHeight="1">
      <c r="A1354" s="4" t="s">
        <v>2067</v>
      </c>
      <c r="B1354" s="4" t="s">
        <v>6029</v>
      </c>
      <c r="C1354" s="4" t="s">
        <v>17</v>
      </c>
      <c r="D1354" s="4" t="s">
        <v>5787</v>
      </c>
      <c r="E1354" s="4">
        <v>2711</v>
      </c>
      <c r="F1354" s="4">
        <v>158.72</v>
      </c>
      <c r="G1354" s="4">
        <v>37616</v>
      </c>
      <c r="H1354" s="4">
        <v>27597</v>
      </c>
      <c r="I1354" s="4">
        <v>3400</v>
      </c>
      <c r="J1354" s="4">
        <v>1306</v>
      </c>
      <c r="K1354" s="4">
        <v>4742</v>
      </c>
      <c r="L1354" s="4">
        <v>111</v>
      </c>
      <c r="M1354" s="4">
        <v>31108</v>
      </c>
      <c r="N1354" s="5">
        <v>82.69885155253084</v>
      </c>
      <c r="O1354" s="4">
        <v>37616</v>
      </c>
      <c r="P1354" s="4">
        <v>17702</v>
      </c>
      <c r="Q1354" s="4">
        <v>17580</v>
      </c>
      <c r="R1354" s="4">
        <v>127</v>
      </c>
      <c r="S1354" s="4">
        <v>1842</v>
      </c>
      <c r="T1354" s="4">
        <v>95</v>
      </c>
      <c r="U1354" s="4">
        <v>1</v>
      </c>
      <c r="V1354" s="4">
        <v>1969</v>
      </c>
      <c r="W1354" s="5">
        <v>5.2344746916205871</v>
      </c>
      <c r="X1354" s="5">
        <v>27.57</v>
      </c>
    </row>
    <row r="1355" spans="1:24" ht="12.75" customHeight="1">
      <c r="A1355" s="4" t="s">
        <v>2066</v>
      </c>
      <c r="B1355" s="4" t="s">
        <v>4112</v>
      </c>
      <c r="C1355" s="4" t="s">
        <v>17</v>
      </c>
      <c r="D1355" s="4" t="s">
        <v>5787</v>
      </c>
      <c r="E1355" s="4">
        <v>2106</v>
      </c>
      <c r="F1355" s="4">
        <v>123.99</v>
      </c>
      <c r="G1355" s="4">
        <v>37616</v>
      </c>
      <c r="H1355" s="4">
        <v>27597</v>
      </c>
      <c r="I1355" s="4">
        <v>3400</v>
      </c>
      <c r="J1355" s="4">
        <v>1306</v>
      </c>
      <c r="K1355" s="4">
        <v>4742</v>
      </c>
      <c r="L1355" s="4">
        <v>111</v>
      </c>
      <c r="M1355" s="4">
        <v>31108</v>
      </c>
      <c r="N1355" s="5">
        <v>82.69885155253084</v>
      </c>
      <c r="O1355" s="4">
        <v>37616</v>
      </c>
      <c r="P1355" s="4">
        <v>17702</v>
      </c>
      <c r="Q1355" s="4">
        <v>17580</v>
      </c>
      <c r="R1355" s="4">
        <v>127</v>
      </c>
      <c r="S1355" s="4">
        <v>1842</v>
      </c>
      <c r="T1355" s="4">
        <v>95</v>
      </c>
      <c r="U1355" s="4">
        <v>1</v>
      </c>
      <c r="V1355" s="4">
        <v>1969</v>
      </c>
      <c r="W1355" s="5">
        <v>5.2344746916205871</v>
      </c>
      <c r="X1355" s="5">
        <v>27.57</v>
      </c>
    </row>
    <row r="1356" spans="1:24" ht="12.75" customHeight="1">
      <c r="A1356" s="4" t="s">
        <v>2065</v>
      </c>
      <c r="B1356" s="4" t="s">
        <v>6031</v>
      </c>
      <c r="C1356" s="4" t="s">
        <v>17</v>
      </c>
      <c r="D1356" s="4" t="s">
        <v>5787</v>
      </c>
      <c r="E1356" s="4">
        <v>26440</v>
      </c>
      <c r="F1356" s="4">
        <v>546.98</v>
      </c>
      <c r="G1356" s="4">
        <v>37616</v>
      </c>
      <c r="H1356" s="4">
        <v>27597</v>
      </c>
      <c r="I1356" s="4">
        <v>3400</v>
      </c>
      <c r="J1356" s="4">
        <v>1306</v>
      </c>
      <c r="K1356" s="4">
        <v>4742</v>
      </c>
      <c r="L1356" s="4">
        <v>111</v>
      </c>
      <c r="M1356" s="4">
        <v>31108</v>
      </c>
      <c r="N1356" s="5">
        <v>82.69885155253084</v>
      </c>
      <c r="O1356" s="4">
        <v>37616</v>
      </c>
      <c r="P1356" s="4">
        <v>17702</v>
      </c>
      <c r="Q1356" s="4">
        <v>17580</v>
      </c>
      <c r="R1356" s="4">
        <v>127</v>
      </c>
      <c r="S1356" s="4">
        <v>1842</v>
      </c>
      <c r="T1356" s="4">
        <v>95</v>
      </c>
      <c r="U1356" s="4">
        <v>1</v>
      </c>
      <c r="V1356" s="4">
        <v>1969</v>
      </c>
      <c r="W1356" s="5">
        <v>5.2344746916205871</v>
      </c>
      <c r="X1356" s="5">
        <v>27.57</v>
      </c>
    </row>
    <row r="1357" spans="1:24" ht="12.75" customHeight="1">
      <c r="A1357" s="4" t="s">
        <v>2064</v>
      </c>
      <c r="B1357" s="4" t="s">
        <v>6033</v>
      </c>
      <c r="C1357" s="4" t="s">
        <v>17</v>
      </c>
      <c r="D1357" s="4" t="s">
        <v>5787</v>
      </c>
      <c r="E1357" s="4">
        <v>1591</v>
      </c>
      <c r="F1357" s="4">
        <v>119.38</v>
      </c>
      <c r="G1357" s="4">
        <v>37616</v>
      </c>
      <c r="H1357" s="4">
        <v>27597</v>
      </c>
      <c r="I1357" s="4">
        <v>3400</v>
      </c>
      <c r="J1357" s="4">
        <v>1306</v>
      </c>
      <c r="K1357" s="4">
        <v>4742</v>
      </c>
      <c r="L1357" s="4">
        <v>111</v>
      </c>
      <c r="M1357" s="4">
        <v>31108</v>
      </c>
      <c r="N1357" s="5">
        <v>82.69885155253084</v>
      </c>
      <c r="O1357" s="4">
        <v>37616</v>
      </c>
      <c r="P1357" s="4">
        <v>17702</v>
      </c>
      <c r="Q1357" s="4">
        <v>17580</v>
      </c>
      <c r="R1357" s="4">
        <v>127</v>
      </c>
      <c r="S1357" s="4">
        <v>1842</v>
      </c>
      <c r="T1357" s="4">
        <v>95</v>
      </c>
      <c r="U1357" s="4">
        <v>1</v>
      </c>
      <c r="V1357" s="4">
        <v>1969</v>
      </c>
      <c r="W1357" s="5">
        <v>5.2344746916205871</v>
      </c>
      <c r="X1357" s="5">
        <v>27.57</v>
      </c>
    </row>
    <row r="1358" spans="1:24" ht="12.75" customHeight="1">
      <c r="A1358" s="4" t="s">
        <v>2063</v>
      </c>
      <c r="B1358" s="4" t="s">
        <v>6035</v>
      </c>
      <c r="C1358" s="4" t="s">
        <v>17</v>
      </c>
      <c r="D1358" s="4" t="s">
        <v>5787</v>
      </c>
      <c r="E1358" s="4">
        <v>2682</v>
      </c>
      <c r="F1358" s="4">
        <v>72.459999999999994</v>
      </c>
      <c r="G1358" s="4">
        <v>37616</v>
      </c>
      <c r="H1358" s="4">
        <v>27597</v>
      </c>
      <c r="I1358" s="4">
        <v>3400</v>
      </c>
      <c r="J1358" s="4">
        <v>1306</v>
      </c>
      <c r="K1358" s="4">
        <v>4742</v>
      </c>
      <c r="L1358" s="4">
        <v>111</v>
      </c>
      <c r="M1358" s="4">
        <v>31108</v>
      </c>
      <c r="N1358" s="5">
        <v>82.69885155253084</v>
      </c>
      <c r="O1358" s="4">
        <v>37616</v>
      </c>
      <c r="P1358" s="4">
        <v>17702</v>
      </c>
      <c r="Q1358" s="4">
        <v>17580</v>
      </c>
      <c r="R1358" s="4">
        <v>127</v>
      </c>
      <c r="S1358" s="4">
        <v>1842</v>
      </c>
      <c r="T1358" s="4">
        <v>95</v>
      </c>
      <c r="U1358" s="4">
        <v>1</v>
      </c>
      <c r="V1358" s="4">
        <v>1969</v>
      </c>
      <c r="W1358" s="5">
        <v>5.2344746916205871</v>
      </c>
      <c r="X1358" s="5">
        <v>27.57</v>
      </c>
    </row>
    <row r="1359" spans="1:24" ht="12.75" customHeight="1">
      <c r="A1359" s="4" t="s">
        <v>2062</v>
      </c>
      <c r="B1359" s="4" t="s">
        <v>6037</v>
      </c>
      <c r="C1359" s="4" t="s">
        <v>17</v>
      </c>
      <c r="D1359" s="4" t="s">
        <v>5787</v>
      </c>
      <c r="E1359" s="4">
        <v>2602</v>
      </c>
      <c r="F1359" s="4">
        <v>127.05</v>
      </c>
      <c r="G1359" s="4">
        <v>37616</v>
      </c>
      <c r="H1359" s="4">
        <v>27597</v>
      </c>
      <c r="I1359" s="4">
        <v>3400</v>
      </c>
      <c r="J1359" s="4">
        <v>1306</v>
      </c>
      <c r="K1359" s="4">
        <v>4742</v>
      </c>
      <c r="L1359" s="4">
        <v>111</v>
      </c>
      <c r="M1359" s="4">
        <v>31108</v>
      </c>
      <c r="N1359" s="5">
        <v>82.69885155253084</v>
      </c>
      <c r="O1359" s="4">
        <v>37616</v>
      </c>
      <c r="P1359" s="4">
        <v>17702</v>
      </c>
      <c r="Q1359" s="4">
        <v>17580</v>
      </c>
      <c r="R1359" s="4">
        <v>127</v>
      </c>
      <c r="S1359" s="4">
        <v>1842</v>
      </c>
      <c r="T1359" s="4">
        <v>95</v>
      </c>
      <c r="U1359" s="4">
        <v>1</v>
      </c>
      <c r="V1359" s="4">
        <v>1969</v>
      </c>
      <c r="W1359" s="5">
        <v>5.2344746916205871</v>
      </c>
      <c r="X1359" s="5">
        <v>27.57</v>
      </c>
    </row>
    <row r="1360" spans="1:24" ht="12.75" customHeight="1">
      <c r="A1360" s="4" t="s">
        <v>2061</v>
      </c>
      <c r="B1360" s="4" t="s">
        <v>6039</v>
      </c>
      <c r="C1360" s="4" t="s">
        <v>17</v>
      </c>
      <c r="D1360" s="4" t="s">
        <v>5787</v>
      </c>
      <c r="E1360" s="4">
        <v>4968</v>
      </c>
      <c r="F1360" s="4">
        <v>240.66</v>
      </c>
      <c r="G1360" s="4">
        <v>37616</v>
      </c>
      <c r="H1360" s="4">
        <v>27597</v>
      </c>
      <c r="I1360" s="4">
        <v>3400</v>
      </c>
      <c r="J1360" s="4">
        <v>1306</v>
      </c>
      <c r="K1360" s="4">
        <v>4742</v>
      </c>
      <c r="L1360" s="4">
        <v>111</v>
      </c>
      <c r="M1360" s="4">
        <v>31108</v>
      </c>
      <c r="N1360" s="5">
        <v>82.69885155253084</v>
      </c>
      <c r="O1360" s="4">
        <v>37616</v>
      </c>
      <c r="P1360" s="4">
        <v>17702</v>
      </c>
      <c r="Q1360" s="4">
        <v>17580</v>
      </c>
      <c r="R1360" s="4">
        <v>127</v>
      </c>
      <c r="S1360" s="4">
        <v>1842</v>
      </c>
      <c r="T1360" s="4">
        <v>95</v>
      </c>
      <c r="U1360" s="4">
        <v>1</v>
      </c>
      <c r="V1360" s="4">
        <v>1969</v>
      </c>
      <c r="W1360" s="5">
        <v>5.2344746916205871</v>
      </c>
      <c r="X1360" s="5">
        <v>27.57</v>
      </c>
    </row>
    <row r="1361" spans="1:24" ht="12.75" customHeight="1">
      <c r="A1361" s="4" t="s">
        <v>2060</v>
      </c>
      <c r="B1361" s="4" t="s">
        <v>6041</v>
      </c>
      <c r="C1361" s="4" t="s">
        <v>17</v>
      </c>
      <c r="D1361" s="4" t="s">
        <v>5787</v>
      </c>
      <c r="E1361" s="4">
        <v>3915</v>
      </c>
      <c r="F1361" s="4">
        <v>178.99</v>
      </c>
      <c r="G1361" s="4">
        <v>37616</v>
      </c>
      <c r="H1361" s="4">
        <v>27597</v>
      </c>
      <c r="I1361" s="4">
        <v>3400</v>
      </c>
      <c r="J1361" s="4">
        <v>1306</v>
      </c>
      <c r="K1361" s="4">
        <v>4742</v>
      </c>
      <c r="L1361" s="4">
        <v>111</v>
      </c>
      <c r="M1361" s="4">
        <v>31108</v>
      </c>
      <c r="N1361" s="5">
        <v>82.69885155253084</v>
      </c>
      <c r="O1361" s="4">
        <v>37616</v>
      </c>
      <c r="P1361" s="4">
        <v>17702</v>
      </c>
      <c r="Q1361" s="4">
        <v>17580</v>
      </c>
      <c r="R1361" s="4">
        <v>127</v>
      </c>
      <c r="S1361" s="4">
        <v>1842</v>
      </c>
      <c r="T1361" s="4">
        <v>95</v>
      </c>
      <c r="U1361" s="4">
        <v>1</v>
      </c>
      <c r="V1361" s="4">
        <v>1969</v>
      </c>
      <c r="W1361" s="5">
        <v>5.2344746916205871</v>
      </c>
      <c r="X1361" s="5">
        <v>27.57</v>
      </c>
    </row>
    <row r="1362" spans="1:24" ht="12.75" customHeight="1">
      <c r="A1362" s="4" t="s">
        <v>2059</v>
      </c>
      <c r="B1362" s="4" t="s">
        <v>6043</v>
      </c>
      <c r="C1362" s="4" t="s">
        <v>17</v>
      </c>
      <c r="D1362" s="4" t="s">
        <v>5787</v>
      </c>
      <c r="E1362" s="4">
        <v>2581</v>
      </c>
      <c r="F1362" s="4">
        <v>120.69</v>
      </c>
      <c r="G1362" s="4">
        <v>37616</v>
      </c>
      <c r="H1362" s="4">
        <v>27597</v>
      </c>
      <c r="I1362" s="4">
        <v>3400</v>
      </c>
      <c r="J1362" s="4">
        <v>1306</v>
      </c>
      <c r="K1362" s="4">
        <v>4742</v>
      </c>
      <c r="L1362" s="4">
        <v>111</v>
      </c>
      <c r="M1362" s="4">
        <v>31108</v>
      </c>
      <c r="N1362" s="5">
        <v>82.69885155253084</v>
      </c>
      <c r="O1362" s="4">
        <v>37616</v>
      </c>
      <c r="P1362" s="4">
        <v>17702</v>
      </c>
      <c r="Q1362" s="4">
        <v>17580</v>
      </c>
      <c r="R1362" s="4">
        <v>127</v>
      </c>
      <c r="S1362" s="4">
        <v>1842</v>
      </c>
      <c r="T1362" s="4">
        <v>95</v>
      </c>
      <c r="U1362" s="4">
        <v>1</v>
      </c>
      <c r="V1362" s="4">
        <v>1969</v>
      </c>
      <c r="W1362" s="5">
        <v>5.2344746916205871</v>
      </c>
      <c r="X1362" s="5">
        <v>27.57</v>
      </c>
    </row>
    <row r="1363" spans="1:24" ht="12.75" customHeight="1">
      <c r="A1363" s="4" t="s">
        <v>2058</v>
      </c>
      <c r="B1363" s="4" t="s">
        <v>6045</v>
      </c>
      <c r="C1363" s="4" t="s">
        <v>17</v>
      </c>
      <c r="D1363" s="4" t="s">
        <v>5787</v>
      </c>
      <c r="E1363" s="4">
        <v>3811</v>
      </c>
      <c r="F1363" s="4">
        <v>99.32</v>
      </c>
      <c r="G1363" s="4">
        <v>37616</v>
      </c>
      <c r="H1363" s="4">
        <v>27597</v>
      </c>
      <c r="I1363" s="4">
        <v>3400</v>
      </c>
      <c r="J1363" s="4">
        <v>1306</v>
      </c>
      <c r="K1363" s="4">
        <v>4742</v>
      </c>
      <c r="L1363" s="4">
        <v>111</v>
      </c>
      <c r="M1363" s="4">
        <v>31108</v>
      </c>
      <c r="N1363" s="5">
        <v>82.69885155253084</v>
      </c>
      <c r="O1363" s="4">
        <v>37616</v>
      </c>
      <c r="P1363" s="4">
        <v>17702</v>
      </c>
      <c r="Q1363" s="4">
        <v>17580</v>
      </c>
      <c r="R1363" s="4">
        <v>127</v>
      </c>
      <c r="S1363" s="4">
        <v>1842</v>
      </c>
      <c r="T1363" s="4">
        <v>95</v>
      </c>
      <c r="U1363" s="4">
        <v>1</v>
      </c>
      <c r="V1363" s="4">
        <v>1969</v>
      </c>
      <c r="W1363" s="5">
        <v>5.2344746916205871</v>
      </c>
      <c r="X1363" s="5">
        <v>27.57</v>
      </c>
    </row>
    <row r="1364" spans="1:24" ht="12.75" customHeight="1">
      <c r="A1364" s="4" t="s">
        <v>2057</v>
      </c>
      <c r="B1364" s="4" t="s">
        <v>6047</v>
      </c>
      <c r="C1364" s="4" t="s">
        <v>17</v>
      </c>
      <c r="D1364" s="4" t="s">
        <v>5787</v>
      </c>
      <c r="E1364" s="4">
        <v>4722</v>
      </c>
      <c r="F1364" s="4">
        <v>173.49</v>
      </c>
      <c r="G1364" s="4">
        <v>37616</v>
      </c>
      <c r="H1364" s="4">
        <v>27597</v>
      </c>
      <c r="I1364" s="4">
        <v>3400</v>
      </c>
      <c r="J1364" s="4">
        <v>1306</v>
      </c>
      <c r="K1364" s="4">
        <v>4742</v>
      </c>
      <c r="L1364" s="4">
        <v>111</v>
      </c>
      <c r="M1364" s="4">
        <v>31108</v>
      </c>
      <c r="N1364" s="5">
        <v>82.69885155253084</v>
      </c>
      <c r="O1364" s="4">
        <v>37616</v>
      </c>
      <c r="P1364" s="4">
        <v>17702</v>
      </c>
      <c r="Q1364" s="4">
        <v>17580</v>
      </c>
      <c r="R1364" s="4">
        <v>127</v>
      </c>
      <c r="S1364" s="4">
        <v>1842</v>
      </c>
      <c r="T1364" s="4">
        <v>95</v>
      </c>
      <c r="U1364" s="4">
        <v>1</v>
      </c>
      <c r="V1364" s="4">
        <v>1969</v>
      </c>
      <c r="W1364" s="5">
        <v>5.2344746916205871</v>
      </c>
      <c r="X1364" s="5">
        <v>27.57</v>
      </c>
    </row>
    <row r="1365" spans="1:24" ht="12.75" customHeight="1">
      <c r="A1365" s="4" t="s">
        <v>2056</v>
      </c>
      <c r="B1365" s="4" t="s">
        <v>6049</v>
      </c>
      <c r="C1365" s="4" t="s">
        <v>17</v>
      </c>
      <c r="D1365" s="4" t="s">
        <v>5787</v>
      </c>
      <c r="E1365" s="4">
        <v>4023</v>
      </c>
      <c r="F1365" s="4">
        <v>122.2</v>
      </c>
      <c r="G1365" s="4">
        <v>37616</v>
      </c>
      <c r="H1365" s="4">
        <v>27597</v>
      </c>
      <c r="I1365" s="4">
        <v>3400</v>
      </c>
      <c r="J1365" s="4">
        <v>1306</v>
      </c>
      <c r="K1365" s="4">
        <v>4742</v>
      </c>
      <c r="L1365" s="4">
        <v>111</v>
      </c>
      <c r="M1365" s="4">
        <v>31108</v>
      </c>
      <c r="N1365" s="5">
        <v>82.69885155253084</v>
      </c>
      <c r="O1365" s="4">
        <v>37616</v>
      </c>
      <c r="P1365" s="4">
        <v>17702</v>
      </c>
      <c r="Q1365" s="4">
        <v>17580</v>
      </c>
      <c r="R1365" s="4">
        <v>127</v>
      </c>
      <c r="S1365" s="4">
        <v>1842</v>
      </c>
      <c r="T1365" s="4">
        <v>95</v>
      </c>
      <c r="U1365" s="4">
        <v>1</v>
      </c>
      <c r="V1365" s="4">
        <v>1969</v>
      </c>
      <c r="W1365" s="5">
        <v>5.2344746916205871</v>
      </c>
      <c r="X1365" s="5">
        <v>27.57</v>
      </c>
    </row>
    <row r="1366" spans="1:24" ht="12.75" customHeight="1">
      <c r="A1366" s="4" t="s">
        <v>2055</v>
      </c>
      <c r="B1366" s="4" t="s">
        <v>6051</v>
      </c>
      <c r="C1366" s="4" t="s">
        <v>17</v>
      </c>
      <c r="D1366" s="4" t="s">
        <v>5787</v>
      </c>
      <c r="E1366" s="4">
        <v>6196</v>
      </c>
      <c r="F1366" s="4">
        <v>170.01</v>
      </c>
      <c r="G1366" s="4">
        <v>37616</v>
      </c>
      <c r="H1366" s="4">
        <v>27597</v>
      </c>
      <c r="I1366" s="4">
        <v>3400</v>
      </c>
      <c r="J1366" s="4">
        <v>1306</v>
      </c>
      <c r="K1366" s="4">
        <v>4742</v>
      </c>
      <c r="L1366" s="4">
        <v>111</v>
      </c>
      <c r="M1366" s="4">
        <v>31108</v>
      </c>
      <c r="N1366" s="5">
        <v>82.69885155253084</v>
      </c>
      <c r="O1366" s="4">
        <v>37616</v>
      </c>
      <c r="P1366" s="4">
        <v>17702</v>
      </c>
      <c r="Q1366" s="4">
        <v>17580</v>
      </c>
      <c r="R1366" s="4">
        <v>127</v>
      </c>
      <c r="S1366" s="4">
        <v>1842</v>
      </c>
      <c r="T1366" s="4">
        <v>95</v>
      </c>
      <c r="U1366" s="4">
        <v>1</v>
      </c>
      <c r="V1366" s="4">
        <v>1969</v>
      </c>
      <c r="W1366" s="5">
        <v>5.2344746916205871</v>
      </c>
      <c r="X1366" s="5">
        <v>27.57</v>
      </c>
    </row>
    <row r="1367" spans="1:24" ht="12.75" customHeight="1">
      <c r="A1367" s="4" t="s">
        <v>2054</v>
      </c>
      <c r="B1367" s="4" t="s">
        <v>6053</v>
      </c>
      <c r="C1367" s="4" t="s">
        <v>17</v>
      </c>
      <c r="D1367" s="4" t="s">
        <v>5787</v>
      </c>
      <c r="E1367" s="4">
        <v>2569</v>
      </c>
      <c r="F1367" s="4">
        <v>168.87</v>
      </c>
      <c r="G1367" s="4">
        <v>37616</v>
      </c>
      <c r="H1367" s="4">
        <v>27597</v>
      </c>
      <c r="I1367" s="4">
        <v>3400</v>
      </c>
      <c r="J1367" s="4">
        <v>1306</v>
      </c>
      <c r="K1367" s="4">
        <v>4742</v>
      </c>
      <c r="L1367" s="4">
        <v>111</v>
      </c>
      <c r="M1367" s="4">
        <v>31108</v>
      </c>
      <c r="N1367" s="5">
        <v>82.69885155253084</v>
      </c>
      <c r="O1367" s="4">
        <v>37616</v>
      </c>
      <c r="P1367" s="4">
        <v>17702</v>
      </c>
      <c r="Q1367" s="4">
        <v>17580</v>
      </c>
      <c r="R1367" s="4">
        <v>127</v>
      </c>
      <c r="S1367" s="4">
        <v>1842</v>
      </c>
      <c r="T1367" s="4">
        <v>95</v>
      </c>
      <c r="U1367" s="4">
        <v>1</v>
      </c>
      <c r="V1367" s="4">
        <v>1969</v>
      </c>
      <c r="W1367" s="5">
        <v>5.2344746916205871</v>
      </c>
      <c r="X1367" s="5">
        <v>27.57</v>
      </c>
    </row>
    <row r="1368" spans="1:24" ht="12.75" customHeight="1">
      <c r="A1368" s="4" t="s">
        <v>2053</v>
      </c>
      <c r="B1368" s="4" t="s">
        <v>6055</v>
      </c>
      <c r="C1368" s="4" t="s">
        <v>17</v>
      </c>
      <c r="D1368" s="4" t="s">
        <v>5787</v>
      </c>
      <c r="E1368" s="4">
        <v>2680</v>
      </c>
      <c r="F1368" s="4">
        <v>150.66999999999999</v>
      </c>
      <c r="G1368" s="4">
        <v>37616</v>
      </c>
      <c r="H1368" s="4">
        <v>27597</v>
      </c>
      <c r="I1368" s="4">
        <v>3400</v>
      </c>
      <c r="J1368" s="4">
        <v>1306</v>
      </c>
      <c r="K1368" s="4">
        <v>4742</v>
      </c>
      <c r="L1368" s="4">
        <v>111</v>
      </c>
      <c r="M1368" s="4">
        <v>31108</v>
      </c>
      <c r="N1368" s="5">
        <v>82.69885155253084</v>
      </c>
      <c r="O1368" s="4">
        <v>37616</v>
      </c>
      <c r="P1368" s="4">
        <v>17702</v>
      </c>
      <c r="Q1368" s="4">
        <v>17580</v>
      </c>
      <c r="R1368" s="4">
        <v>127</v>
      </c>
      <c r="S1368" s="4">
        <v>1842</v>
      </c>
      <c r="T1368" s="4">
        <v>95</v>
      </c>
      <c r="U1368" s="4">
        <v>1</v>
      </c>
      <c r="V1368" s="4">
        <v>1969</v>
      </c>
      <c r="W1368" s="5">
        <v>5.2344746916205871</v>
      </c>
      <c r="X1368" s="5">
        <v>27.57</v>
      </c>
    </row>
    <row r="1369" spans="1:24" ht="12.75" customHeight="1">
      <c r="A1369" s="4" t="s">
        <v>2052</v>
      </c>
      <c r="B1369" s="4" t="s">
        <v>6057</v>
      </c>
      <c r="C1369" s="4" t="s">
        <v>17</v>
      </c>
      <c r="D1369" s="4" t="s">
        <v>5787</v>
      </c>
      <c r="E1369" s="4">
        <v>4108</v>
      </c>
      <c r="F1369" s="4">
        <v>166.42</v>
      </c>
      <c r="G1369" s="4">
        <v>37616</v>
      </c>
      <c r="H1369" s="4">
        <v>27597</v>
      </c>
      <c r="I1369" s="4">
        <v>3400</v>
      </c>
      <c r="J1369" s="4">
        <v>1306</v>
      </c>
      <c r="K1369" s="4">
        <v>4742</v>
      </c>
      <c r="L1369" s="4">
        <v>111</v>
      </c>
      <c r="M1369" s="4">
        <v>31108</v>
      </c>
      <c r="N1369" s="5">
        <v>82.69885155253084</v>
      </c>
      <c r="O1369" s="4">
        <v>37616</v>
      </c>
      <c r="P1369" s="4">
        <v>17702</v>
      </c>
      <c r="Q1369" s="4">
        <v>17580</v>
      </c>
      <c r="R1369" s="4">
        <v>127</v>
      </c>
      <c r="S1369" s="4">
        <v>1842</v>
      </c>
      <c r="T1369" s="4">
        <v>95</v>
      </c>
      <c r="U1369" s="4">
        <v>1</v>
      </c>
      <c r="V1369" s="4">
        <v>1969</v>
      </c>
      <c r="W1369" s="5">
        <v>5.2344746916205871</v>
      </c>
      <c r="X1369" s="5">
        <v>27.57</v>
      </c>
    </row>
    <row r="1370" spans="1:24" ht="12.75" customHeight="1">
      <c r="A1370" s="4" t="s">
        <v>2051</v>
      </c>
      <c r="B1370" s="4" t="s">
        <v>6059</v>
      </c>
      <c r="C1370" s="4" t="s">
        <v>17</v>
      </c>
      <c r="D1370" s="4" t="s">
        <v>5787</v>
      </c>
      <c r="E1370" s="4">
        <v>4075</v>
      </c>
      <c r="F1370" s="4">
        <v>315.86</v>
      </c>
      <c r="G1370" s="4">
        <v>37616</v>
      </c>
      <c r="H1370" s="4">
        <v>27597</v>
      </c>
      <c r="I1370" s="4">
        <v>3400</v>
      </c>
      <c r="J1370" s="4">
        <v>1306</v>
      </c>
      <c r="K1370" s="4">
        <v>4742</v>
      </c>
      <c r="L1370" s="4">
        <v>111</v>
      </c>
      <c r="M1370" s="4">
        <v>31108</v>
      </c>
      <c r="N1370" s="5">
        <v>82.69885155253084</v>
      </c>
      <c r="O1370" s="4">
        <v>37616</v>
      </c>
      <c r="P1370" s="4">
        <v>17702</v>
      </c>
      <c r="Q1370" s="4">
        <v>17580</v>
      </c>
      <c r="R1370" s="4">
        <v>127</v>
      </c>
      <c r="S1370" s="4">
        <v>1842</v>
      </c>
      <c r="T1370" s="4">
        <v>95</v>
      </c>
      <c r="U1370" s="4">
        <v>1</v>
      </c>
      <c r="V1370" s="4">
        <v>1969</v>
      </c>
      <c r="W1370" s="5">
        <v>5.2344746916205871</v>
      </c>
      <c r="X1370" s="5">
        <v>27.57</v>
      </c>
    </row>
    <row r="1371" spans="1:24" ht="12.75" customHeight="1">
      <c r="A1371" s="4" t="s">
        <v>2050</v>
      </c>
      <c r="B1371" s="4" t="s">
        <v>6061</v>
      </c>
      <c r="C1371" s="4" t="s">
        <v>17</v>
      </c>
      <c r="D1371" s="4" t="s">
        <v>5787</v>
      </c>
      <c r="E1371" s="4">
        <v>4811</v>
      </c>
      <c r="F1371" s="4">
        <v>264.13</v>
      </c>
      <c r="G1371" s="4">
        <v>37616</v>
      </c>
      <c r="H1371" s="4">
        <v>27597</v>
      </c>
      <c r="I1371" s="4">
        <v>3400</v>
      </c>
      <c r="J1371" s="4">
        <v>1306</v>
      </c>
      <c r="K1371" s="4">
        <v>4742</v>
      </c>
      <c r="L1371" s="4">
        <v>111</v>
      </c>
      <c r="M1371" s="4">
        <v>31108</v>
      </c>
      <c r="N1371" s="5">
        <v>82.69885155253084</v>
      </c>
      <c r="O1371" s="4">
        <v>37616</v>
      </c>
      <c r="P1371" s="4">
        <v>17702</v>
      </c>
      <c r="Q1371" s="4">
        <v>17580</v>
      </c>
      <c r="R1371" s="4">
        <v>127</v>
      </c>
      <c r="S1371" s="4">
        <v>1842</v>
      </c>
      <c r="T1371" s="4">
        <v>95</v>
      </c>
      <c r="U1371" s="4">
        <v>1</v>
      </c>
      <c r="V1371" s="4">
        <v>1969</v>
      </c>
      <c r="W1371" s="5">
        <v>5.2344746916205871</v>
      </c>
      <c r="X1371" s="5">
        <v>27.57</v>
      </c>
    </row>
    <row r="1372" spans="1:24" ht="12.75" customHeight="1">
      <c r="A1372" s="4" t="s">
        <v>2049</v>
      </c>
      <c r="B1372" s="4" t="s">
        <v>6063</v>
      </c>
      <c r="C1372" s="4" t="s">
        <v>17</v>
      </c>
      <c r="D1372" s="4" t="s">
        <v>5787</v>
      </c>
      <c r="E1372" s="4">
        <v>6929</v>
      </c>
      <c r="F1372" s="4">
        <v>262.24</v>
      </c>
      <c r="G1372" s="4">
        <v>37616</v>
      </c>
      <c r="H1372" s="4">
        <v>27597</v>
      </c>
      <c r="I1372" s="4">
        <v>3400</v>
      </c>
      <c r="J1372" s="4">
        <v>1306</v>
      </c>
      <c r="K1372" s="4">
        <v>4742</v>
      </c>
      <c r="L1372" s="4">
        <v>111</v>
      </c>
      <c r="M1372" s="4">
        <v>31108</v>
      </c>
      <c r="N1372" s="5">
        <v>82.69885155253084</v>
      </c>
      <c r="O1372" s="4">
        <v>37616</v>
      </c>
      <c r="P1372" s="4">
        <v>17702</v>
      </c>
      <c r="Q1372" s="4">
        <v>17580</v>
      </c>
      <c r="R1372" s="4">
        <v>127</v>
      </c>
      <c r="S1372" s="4">
        <v>1842</v>
      </c>
      <c r="T1372" s="4">
        <v>95</v>
      </c>
      <c r="U1372" s="4">
        <v>1</v>
      </c>
      <c r="V1372" s="4">
        <v>1969</v>
      </c>
      <c r="W1372" s="5">
        <v>5.2344746916205871</v>
      </c>
      <c r="X1372" s="5">
        <v>27.57</v>
      </c>
    </row>
    <row r="1373" spans="1:24" ht="12.75" customHeight="1">
      <c r="A1373" s="4" t="s">
        <v>2048</v>
      </c>
      <c r="B1373" s="4" t="s">
        <v>6065</v>
      </c>
      <c r="C1373" s="4" t="s">
        <v>17</v>
      </c>
      <c r="D1373" s="4" t="s">
        <v>5787</v>
      </c>
      <c r="E1373" s="4">
        <v>2577</v>
      </c>
      <c r="F1373" s="4">
        <v>196.75</v>
      </c>
      <c r="G1373" s="4">
        <v>37616</v>
      </c>
      <c r="H1373" s="4">
        <v>27597</v>
      </c>
      <c r="I1373" s="4">
        <v>3400</v>
      </c>
      <c r="J1373" s="4">
        <v>1306</v>
      </c>
      <c r="K1373" s="4">
        <v>4742</v>
      </c>
      <c r="L1373" s="4">
        <v>111</v>
      </c>
      <c r="M1373" s="4">
        <v>31108</v>
      </c>
      <c r="N1373" s="5">
        <v>82.69885155253084</v>
      </c>
      <c r="O1373" s="4">
        <v>37616</v>
      </c>
      <c r="P1373" s="4">
        <v>17702</v>
      </c>
      <c r="Q1373" s="4">
        <v>17580</v>
      </c>
      <c r="R1373" s="4">
        <v>127</v>
      </c>
      <c r="S1373" s="4">
        <v>1842</v>
      </c>
      <c r="T1373" s="4">
        <v>95</v>
      </c>
      <c r="U1373" s="4">
        <v>1</v>
      </c>
      <c r="V1373" s="4">
        <v>1969</v>
      </c>
      <c r="W1373" s="5">
        <v>5.2344746916205871</v>
      </c>
      <c r="X1373" s="5">
        <v>27.57</v>
      </c>
    </row>
    <row r="1374" spans="1:24" ht="12.75" customHeight="1">
      <c r="A1374" s="4" t="s">
        <v>2047</v>
      </c>
      <c r="B1374" s="4" t="s">
        <v>6067</v>
      </c>
      <c r="C1374" s="4" t="s">
        <v>17</v>
      </c>
      <c r="D1374" s="4" t="s">
        <v>5787</v>
      </c>
      <c r="E1374" s="4">
        <v>3746</v>
      </c>
      <c r="F1374" s="4">
        <v>215.09</v>
      </c>
      <c r="G1374" s="4">
        <v>37616</v>
      </c>
      <c r="H1374" s="4">
        <v>27597</v>
      </c>
      <c r="I1374" s="4">
        <v>3400</v>
      </c>
      <c r="J1374" s="4">
        <v>1306</v>
      </c>
      <c r="K1374" s="4">
        <v>4742</v>
      </c>
      <c r="L1374" s="4">
        <v>111</v>
      </c>
      <c r="M1374" s="4">
        <v>31108</v>
      </c>
      <c r="N1374" s="5">
        <v>82.69885155253084</v>
      </c>
      <c r="O1374" s="4">
        <v>37616</v>
      </c>
      <c r="P1374" s="4">
        <v>17702</v>
      </c>
      <c r="Q1374" s="4">
        <v>17580</v>
      </c>
      <c r="R1374" s="4">
        <v>127</v>
      </c>
      <c r="S1374" s="4">
        <v>1842</v>
      </c>
      <c r="T1374" s="4">
        <v>95</v>
      </c>
      <c r="U1374" s="4">
        <v>1</v>
      </c>
      <c r="V1374" s="4">
        <v>1969</v>
      </c>
      <c r="W1374" s="5">
        <v>5.2344746916205871</v>
      </c>
      <c r="X1374" s="5">
        <v>27.57</v>
      </c>
    </row>
    <row r="1375" spans="1:24" ht="12.75" customHeight="1">
      <c r="A1375" s="4" t="s">
        <v>2046</v>
      </c>
      <c r="B1375" s="4" t="s">
        <v>6069</v>
      </c>
      <c r="C1375" s="4" t="s">
        <v>17</v>
      </c>
      <c r="D1375" s="4" t="s">
        <v>5787</v>
      </c>
      <c r="E1375" s="4">
        <v>4229</v>
      </c>
      <c r="F1375" s="4">
        <v>136.47</v>
      </c>
      <c r="G1375" s="4">
        <v>37616</v>
      </c>
      <c r="H1375" s="4">
        <v>27597</v>
      </c>
      <c r="I1375" s="4">
        <v>3400</v>
      </c>
      <c r="J1375" s="4">
        <v>1306</v>
      </c>
      <c r="K1375" s="4">
        <v>4742</v>
      </c>
      <c r="L1375" s="4">
        <v>111</v>
      </c>
      <c r="M1375" s="4">
        <v>31108</v>
      </c>
      <c r="N1375" s="5">
        <v>82.69885155253084</v>
      </c>
      <c r="O1375" s="4">
        <v>37616</v>
      </c>
      <c r="P1375" s="4">
        <v>17702</v>
      </c>
      <c r="Q1375" s="4">
        <v>17580</v>
      </c>
      <c r="R1375" s="4">
        <v>127</v>
      </c>
      <c r="S1375" s="4">
        <v>1842</v>
      </c>
      <c r="T1375" s="4">
        <v>95</v>
      </c>
      <c r="U1375" s="4">
        <v>1</v>
      </c>
      <c r="V1375" s="4">
        <v>1969</v>
      </c>
      <c r="W1375" s="5">
        <v>5.2344746916205871</v>
      </c>
      <c r="X1375" s="5">
        <v>27.57</v>
      </c>
    </row>
    <row r="1376" spans="1:24" ht="12.75" customHeight="1">
      <c r="A1376" s="4" t="s">
        <v>2045</v>
      </c>
      <c r="B1376" s="4" t="s">
        <v>6071</v>
      </c>
      <c r="C1376" s="4" t="s">
        <v>17</v>
      </c>
      <c r="D1376" s="4" t="s">
        <v>5787</v>
      </c>
      <c r="E1376" s="4">
        <v>2196</v>
      </c>
      <c r="F1376" s="4">
        <v>88.64</v>
      </c>
      <c r="G1376" s="4">
        <v>37616</v>
      </c>
      <c r="H1376" s="4">
        <v>27597</v>
      </c>
      <c r="I1376" s="4">
        <v>3400</v>
      </c>
      <c r="J1376" s="4">
        <v>1306</v>
      </c>
      <c r="K1376" s="4">
        <v>4742</v>
      </c>
      <c r="L1376" s="4">
        <v>111</v>
      </c>
      <c r="M1376" s="4">
        <v>31108</v>
      </c>
      <c r="N1376" s="5">
        <v>82.69885155253084</v>
      </c>
      <c r="O1376" s="4">
        <v>37616</v>
      </c>
      <c r="P1376" s="4">
        <v>17702</v>
      </c>
      <c r="Q1376" s="4">
        <v>17580</v>
      </c>
      <c r="R1376" s="4">
        <v>127</v>
      </c>
      <c r="S1376" s="4">
        <v>1842</v>
      </c>
      <c r="T1376" s="4">
        <v>95</v>
      </c>
      <c r="U1376" s="4">
        <v>1</v>
      </c>
      <c r="V1376" s="4">
        <v>1969</v>
      </c>
      <c r="W1376" s="5">
        <v>5.2344746916205871</v>
      </c>
      <c r="X1376" s="5">
        <v>27.57</v>
      </c>
    </row>
    <row r="1377" spans="1:24" ht="12.75" customHeight="1">
      <c r="A1377" s="4" t="s">
        <v>2044</v>
      </c>
      <c r="B1377" s="4" t="s">
        <v>6073</v>
      </c>
      <c r="C1377" s="4" t="s">
        <v>17</v>
      </c>
      <c r="D1377" s="4" t="s">
        <v>5787</v>
      </c>
      <c r="E1377" s="4">
        <v>2977</v>
      </c>
      <c r="F1377" s="4">
        <v>144.5</v>
      </c>
      <c r="G1377" s="4">
        <v>37616</v>
      </c>
      <c r="H1377" s="4">
        <v>27597</v>
      </c>
      <c r="I1377" s="4">
        <v>3400</v>
      </c>
      <c r="J1377" s="4">
        <v>1306</v>
      </c>
      <c r="K1377" s="4">
        <v>4742</v>
      </c>
      <c r="L1377" s="4">
        <v>111</v>
      </c>
      <c r="M1377" s="4">
        <v>31108</v>
      </c>
      <c r="N1377" s="5">
        <v>82.69885155253084</v>
      </c>
      <c r="O1377" s="4">
        <v>37616</v>
      </c>
      <c r="P1377" s="4">
        <v>17702</v>
      </c>
      <c r="Q1377" s="4">
        <v>17580</v>
      </c>
      <c r="R1377" s="4">
        <v>127</v>
      </c>
      <c r="S1377" s="4">
        <v>1842</v>
      </c>
      <c r="T1377" s="4">
        <v>95</v>
      </c>
      <c r="U1377" s="4">
        <v>1</v>
      </c>
      <c r="V1377" s="4">
        <v>1969</v>
      </c>
      <c r="W1377" s="5">
        <v>5.2344746916205871</v>
      </c>
      <c r="X1377" s="5">
        <v>27.57</v>
      </c>
    </row>
    <row r="1378" spans="1:24" ht="12.75" customHeight="1">
      <c r="A1378" s="4" t="s">
        <v>2043</v>
      </c>
      <c r="B1378" s="4" t="s">
        <v>6075</v>
      </c>
      <c r="C1378" s="4" t="s">
        <v>73</v>
      </c>
      <c r="D1378" s="4" t="s">
        <v>5787</v>
      </c>
      <c r="E1378" s="4">
        <v>3613</v>
      </c>
      <c r="F1378" s="4">
        <v>182.12</v>
      </c>
      <c r="G1378" s="4">
        <v>22084</v>
      </c>
      <c r="H1378" s="4">
        <v>19959</v>
      </c>
      <c r="I1378" s="4">
        <v>454</v>
      </c>
      <c r="J1378" s="4">
        <v>319</v>
      </c>
      <c r="K1378" s="4">
        <v>1169</v>
      </c>
      <c r="L1378" s="4">
        <v>2</v>
      </c>
      <c r="M1378" s="4">
        <v>20415</v>
      </c>
      <c r="N1378" s="5">
        <v>92.442492302119177</v>
      </c>
      <c r="O1378" s="4">
        <v>22084</v>
      </c>
      <c r="P1378" s="4">
        <v>12239</v>
      </c>
      <c r="Q1378" s="4">
        <v>9011</v>
      </c>
      <c r="R1378" s="4">
        <v>217</v>
      </c>
      <c r="S1378" s="4">
        <v>279</v>
      </c>
      <c r="T1378" s="4">
        <v>56</v>
      </c>
      <c r="U1378" s="4">
        <v>0</v>
      </c>
      <c r="V1378" s="4">
        <v>496</v>
      </c>
      <c r="W1378" s="5">
        <v>2.2459699329831553</v>
      </c>
      <c r="X1378" s="5">
        <v>33.01</v>
      </c>
    </row>
    <row r="1379" spans="1:24" ht="12.75" customHeight="1">
      <c r="A1379" s="4" t="s">
        <v>2042</v>
      </c>
      <c r="B1379" s="4" t="s">
        <v>6077</v>
      </c>
      <c r="C1379" s="4" t="s">
        <v>73</v>
      </c>
      <c r="D1379" s="4" t="s">
        <v>5787</v>
      </c>
      <c r="E1379" s="4">
        <v>1986</v>
      </c>
      <c r="F1379" s="4">
        <v>194.37</v>
      </c>
      <c r="G1379" s="4">
        <v>22084</v>
      </c>
      <c r="H1379" s="4">
        <v>19959</v>
      </c>
      <c r="I1379" s="4">
        <v>454</v>
      </c>
      <c r="J1379" s="4">
        <v>319</v>
      </c>
      <c r="K1379" s="4">
        <v>1169</v>
      </c>
      <c r="L1379" s="4">
        <v>2</v>
      </c>
      <c r="M1379" s="4">
        <v>20415</v>
      </c>
      <c r="N1379" s="5">
        <v>92.442492302119177</v>
      </c>
      <c r="O1379" s="4">
        <v>22084</v>
      </c>
      <c r="P1379" s="4">
        <v>12239</v>
      </c>
      <c r="Q1379" s="4">
        <v>9011</v>
      </c>
      <c r="R1379" s="4">
        <v>217</v>
      </c>
      <c r="S1379" s="4">
        <v>279</v>
      </c>
      <c r="T1379" s="4">
        <v>56</v>
      </c>
      <c r="U1379" s="4">
        <v>0</v>
      </c>
      <c r="V1379" s="4">
        <v>496</v>
      </c>
      <c r="W1379" s="5">
        <v>2.2459699329831553</v>
      </c>
      <c r="X1379" s="5">
        <v>33.01</v>
      </c>
    </row>
    <row r="1380" spans="1:24" ht="12.75" customHeight="1">
      <c r="A1380" s="4" t="s">
        <v>2041</v>
      </c>
      <c r="B1380" s="4" t="s">
        <v>4608</v>
      </c>
      <c r="C1380" s="4" t="s">
        <v>73</v>
      </c>
      <c r="D1380" s="4" t="s">
        <v>5787</v>
      </c>
      <c r="E1380" s="4">
        <v>4839</v>
      </c>
      <c r="F1380" s="4">
        <v>262.73</v>
      </c>
      <c r="G1380" s="4">
        <v>22084</v>
      </c>
      <c r="H1380" s="4">
        <v>19959</v>
      </c>
      <c r="I1380" s="4">
        <v>454</v>
      </c>
      <c r="J1380" s="4">
        <v>319</v>
      </c>
      <c r="K1380" s="4">
        <v>1169</v>
      </c>
      <c r="L1380" s="4">
        <v>2</v>
      </c>
      <c r="M1380" s="4">
        <v>20415</v>
      </c>
      <c r="N1380" s="5">
        <v>92.442492302119177</v>
      </c>
      <c r="O1380" s="4">
        <v>22084</v>
      </c>
      <c r="P1380" s="4">
        <v>12239</v>
      </c>
      <c r="Q1380" s="4">
        <v>9011</v>
      </c>
      <c r="R1380" s="4">
        <v>217</v>
      </c>
      <c r="S1380" s="4">
        <v>279</v>
      </c>
      <c r="T1380" s="4">
        <v>56</v>
      </c>
      <c r="U1380" s="4">
        <v>0</v>
      </c>
      <c r="V1380" s="4">
        <v>496</v>
      </c>
      <c r="W1380" s="5">
        <v>2.2459699329831553</v>
      </c>
      <c r="X1380" s="5">
        <v>33.01</v>
      </c>
    </row>
    <row r="1381" spans="1:24" ht="12.75" customHeight="1">
      <c r="A1381" s="4" t="s">
        <v>2040</v>
      </c>
      <c r="B1381" s="4" t="s">
        <v>6079</v>
      </c>
      <c r="C1381" s="4" t="s">
        <v>73</v>
      </c>
      <c r="D1381" s="4" t="s">
        <v>5787</v>
      </c>
      <c r="E1381" s="4">
        <v>3228</v>
      </c>
      <c r="F1381" s="4">
        <v>141.05000000000001</v>
      </c>
      <c r="G1381" s="4">
        <v>22084</v>
      </c>
      <c r="H1381" s="4">
        <v>19959</v>
      </c>
      <c r="I1381" s="4">
        <v>454</v>
      </c>
      <c r="J1381" s="4">
        <v>319</v>
      </c>
      <c r="K1381" s="4">
        <v>1169</v>
      </c>
      <c r="L1381" s="4">
        <v>2</v>
      </c>
      <c r="M1381" s="4">
        <v>20415</v>
      </c>
      <c r="N1381" s="5">
        <v>92.442492302119177</v>
      </c>
      <c r="O1381" s="4">
        <v>22084</v>
      </c>
      <c r="P1381" s="4">
        <v>12239</v>
      </c>
      <c r="Q1381" s="4">
        <v>9011</v>
      </c>
      <c r="R1381" s="4">
        <v>217</v>
      </c>
      <c r="S1381" s="4">
        <v>279</v>
      </c>
      <c r="T1381" s="4">
        <v>56</v>
      </c>
      <c r="U1381" s="4">
        <v>0</v>
      </c>
      <c r="V1381" s="4">
        <v>496</v>
      </c>
      <c r="W1381" s="5">
        <v>2.2459699329831553</v>
      </c>
      <c r="X1381" s="5">
        <v>33.01</v>
      </c>
    </row>
    <row r="1382" spans="1:24" ht="12.75" customHeight="1">
      <c r="A1382" s="4" t="s">
        <v>2039</v>
      </c>
      <c r="B1382" s="4" t="s">
        <v>6081</v>
      </c>
      <c r="C1382" s="4" t="s">
        <v>73</v>
      </c>
      <c r="D1382" s="4" t="s">
        <v>5787</v>
      </c>
      <c r="E1382" s="4">
        <v>3541</v>
      </c>
      <c r="F1382" s="4">
        <v>121.86</v>
      </c>
      <c r="G1382" s="4">
        <v>22084</v>
      </c>
      <c r="H1382" s="4">
        <v>19959</v>
      </c>
      <c r="I1382" s="4">
        <v>454</v>
      </c>
      <c r="J1382" s="4">
        <v>319</v>
      </c>
      <c r="K1382" s="4">
        <v>1169</v>
      </c>
      <c r="L1382" s="4">
        <v>2</v>
      </c>
      <c r="M1382" s="4">
        <v>20415</v>
      </c>
      <c r="N1382" s="5">
        <v>92.442492302119177</v>
      </c>
      <c r="O1382" s="4">
        <v>22084</v>
      </c>
      <c r="P1382" s="4">
        <v>12239</v>
      </c>
      <c r="Q1382" s="4">
        <v>9011</v>
      </c>
      <c r="R1382" s="4">
        <v>217</v>
      </c>
      <c r="S1382" s="4">
        <v>279</v>
      </c>
      <c r="T1382" s="4">
        <v>56</v>
      </c>
      <c r="U1382" s="4">
        <v>0</v>
      </c>
      <c r="V1382" s="4">
        <v>496</v>
      </c>
      <c r="W1382" s="5">
        <v>2.2459699329831553</v>
      </c>
      <c r="X1382" s="5">
        <v>33.01</v>
      </c>
    </row>
    <row r="1383" spans="1:24" ht="12.75" customHeight="1">
      <c r="A1383" s="4" t="s">
        <v>2038</v>
      </c>
      <c r="B1383" s="4" t="s">
        <v>6083</v>
      </c>
      <c r="C1383" s="4" t="s">
        <v>73</v>
      </c>
      <c r="D1383" s="4" t="s">
        <v>5787</v>
      </c>
      <c r="E1383" s="4">
        <v>2512</v>
      </c>
      <c r="F1383" s="4">
        <v>169.85</v>
      </c>
      <c r="G1383" s="4">
        <v>22084</v>
      </c>
      <c r="H1383" s="4">
        <v>19959</v>
      </c>
      <c r="I1383" s="4">
        <v>454</v>
      </c>
      <c r="J1383" s="4">
        <v>319</v>
      </c>
      <c r="K1383" s="4">
        <v>1169</v>
      </c>
      <c r="L1383" s="4">
        <v>2</v>
      </c>
      <c r="M1383" s="4">
        <v>20415</v>
      </c>
      <c r="N1383" s="5">
        <v>92.442492302119177</v>
      </c>
      <c r="O1383" s="4">
        <v>22084</v>
      </c>
      <c r="P1383" s="4">
        <v>12239</v>
      </c>
      <c r="Q1383" s="4">
        <v>9011</v>
      </c>
      <c r="R1383" s="4">
        <v>217</v>
      </c>
      <c r="S1383" s="4">
        <v>279</v>
      </c>
      <c r="T1383" s="4">
        <v>56</v>
      </c>
      <c r="U1383" s="4">
        <v>0</v>
      </c>
      <c r="V1383" s="4">
        <v>496</v>
      </c>
      <c r="W1383" s="5">
        <v>2.2459699329831553</v>
      </c>
      <c r="X1383" s="5">
        <v>33.01</v>
      </c>
    </row>
    <row r="1384" spans="1:24" ht="12.75" customHeight="1">
      <c r="A1384" s="4" t="s">
        <v>2037</v>
      </c>
      <c r="B1384" s="4" t="s">
        <v>6085</v>
      </c>
      <c r="C1384" s="4" t="s">
        <v>73</v>
      </c>
      <c r="D1384" s="4" t="s">
        <v>5787</v>
      </c>
      <c r="E1384" s="4">
        <v>2846</v>
      </c>
      <c r="F1384" s="4">
        <v>152.74</v>
      </c>
      <c r="G1384" s="4">
        <v>22084</v>
      </c>
      <c r="H1384" s="4">
        <v>19959</v>
      </c>
      <c r="I1384" s="4">
        <v>454</v>
      </c>
      <c r="J1384" s="4">
        <v>319</v>
      </c>
      <c r="K1384" s="4">
        <v>1169</v>
      </c>
      <c r="L1384" s="4">
        <v>2</v>
      </c>
      <c r="M1384" s="4">
        <v>20415</v>
      </c>
      <c r="N1384" s="5">
        <v>92.442492302119177</v>
      </c>
      <c r="O1384" s="4">
        <v>22084</v>
      </c>
      <c r="P1384" s="4">
        <v>12239</v>
      </c>
      <c r="Q1384" s="4">
        <v>9011</v>
      </c>
      <c r="R1384" s="4">
        <v>217</v>
      </c>
      <c r="S1384" s="4">
        <v>279</v>
      </c>
      <c r="T1384" s="4">
        <v>56</v>
      </c>
      <c r="U1384" s="4">
        <v>0</v>
      </c>
      <c r="V1384" s="4">
        <v>496</v>
      </c>
      <c r="W1384" s="5">
        <v>2.2459699329831553</v>
      </c>
      <c r="X1384" s="5">
        <v>33.01</v>
      </c>
    </row>
    <row r="1385" spans="1:24" ht="12.75" customHeight="1">
      <c r="A1385" s="4" t="s">
        <v>2036</v>
      </c>
      <c r="B1385" s="4" t="s">
        <v>6087</v>
      </c>
      <c r="C1385" s="4" t="s">
        <v>73</v>
      </c>
      <c r="D1385" s="4" t="s">
        <v>5787</v>
      </c>
      <c r="E1385" s="4">
        <v>3362</v>
      </c>
      <c r="F1385" s="4">
        <v>171.25</v>
      </c>
      <c r="G1385" s="4">
        <v>22084</v>
      </c>
      <c r="H1385" s="4">
        <v>19959</v>
      </c>
      <c r="I1385" s="4">
        <v>454</v>
      </c>
      <c r="J1385" s="4">
        <v>319</v>
      </c>
      <c r="K1385" s="4">
        <v>1169</v>
      </c>
      <c r="L1385" s="4">
        <v>2</v>
      </c>
      <c r="M1385" s="4">
        <v>20415</v>
      </c>
      <c r="N1385" s="5">
        <v>92.442492302119177</v>
      </c>
      <c r="O1385" s="4">
        <v>22084</v>
      </c>
      <c r="P1385" s="4">
        <v>12239</v>
      </c>
      <c r="Q1385" s="4">
        <v>9011</v>
      </c>
      <c r="R1385" s="4">
        <v>217</v>
      </c>
      <c r="S1385" s="4">
        <v>279</v>
      </c>
      <c r="T1385" s="4">
        <v>56</v>
      </c>
      <c r="U1385" s="4">
        <v>0</v>
      </c>
      <c r="V1385" s="4">
        <v>496</v>
      </c>
      <c r="W1385" s="5">
        <v>2.2459699329831553</v>
      </c>
      <c r="X1385" s="5">
        <v>33.01</v>
      </c>
    </row>
    <row r="1386" spans="1:24" ht="12.75" customHeight="1">
      <c r="A1386" s="4" t="s">
        <v>2035</v>
      </c>
      <c r="B1386" s="4" t="s">
        <v>6089</v>
      </c>
      <c r="C1386" s="4" t="s">
        <v>73</v>
      </c>
      <c r="D1386" s="4" t="s">
        <v>5787</v>
      </c>
      <c r="E1386" s="4">
        <v>3322</v>
      </c>
      <c r="F1386" s="4">
        <v>203.27</v>
      </c>
      <c r="G1386" s="4">
        <v>22084</v>
      </c>
      <c r="H1386" s="4">
        <v>19959</v>
      </c>
      <c r="I1386" s="4">
        <v>454</v>
      </c>
      <c r="J1386" s="4">
        <v>319</v>
      </c>
      <c r="K1386" s="4">
        <v>1169</v>
      </c>
      <c r="L1386" s="4">
        <v>2</v>
      </c>
      <c r="M1386" s="4">
        <v>20415</v>
      </c>
      <c r="N1386" s="5">
        <v>92.442492302119177</v>
      </c>
      <c r="O1386" s="4">
        <v>22084</v>
      </c>
      <c r="P1386" s="4">
        <v>12239</v>
      </c>
      <c r="Q1386" s="4">
        <v>9011</v>
      </c>
      <c r="R1386" s="4">
        <v>217</v>
      </c>
      <c r="S1386" s="4">
        <v>279</v>
      </c>
      <c r="T1386" s="4">
        <v>56</v>
      </c>
      <c r="U1386" s="4">
        <v>0</v>
      </c>
      <c r="V1386" s="4">
        <v>496</v>
      </c>
      <c r="W1386" s="5">
        <v>2.2459699329831553</v>
      </c>
      <c r="X1386" s="5">
        <v>33.01</v>
      </c>
    </row>
    <row r="1387" spans="1:24" ht="12.75" customHeight="1">
      <c r="A1387" s="4" t="s">
        <v>2034</v>
      </c>
      <c r="B1387" s="4" t="s">
        <v>6091</v>
      </c>
      <c r="C1387" s="4" t="s">
        <v>73</v>
      </c>
      <c r="D1387" s="4" t="s">
        <v>5787</v>
      </c>
      <c r="E1387" s="4">
        <v>3075</v>
      </c>
      <c r="F1387" s="4">
        <v>139.58000000000001</v>
      </c>
      <c r="G1387" s="4">
        <v>22084</v>
      </c>
      <c r="H1387" s="4">
        <v>19959</v>
      </c>
      <c r="I1387" s="4">
        <v>454</v>
      </c>
      <c r="J1387" s="4">
        <v>319</v>
      </c>
      <c r="K1387" s="4">
        <v>1169</v>
      </c>
      <c r="L1387" s="4">
        <v>2</v>
      </c>
      <c r="M1387" s="4">
        <v>20415</v>
      </c>
      <c r="N1387" s="5">
        <v>92.442492302119177</v>
      </c>
      <c r="O1387" s="4">
        <v>22084</v>
      </c>
      <c r="P1387" s="4">
        <v>12239</v>
      </c>
      <c r="Q1387" s="4">
        <v>9011</v>
      </c>
      <c r="R1387" s="4">
        <v>217</v>
      </c>
      <c r="S1387" s="4">
        <v>279</v>
      </c>
      <c r="T1387" s="4">
        <v>56</v>
      </c>
      <c r="U1387" s="4">
        <v>0</v>
      </c>
      <c r="V1387" s="4">
        <v>496</v>
      </c>
      <c r="W1387" s="5">
        <v>2.2459699329831553</v>
      </c>
      <c r="X1387" s="5">
        <v>33.01</v>
      </c>
    </row>
    <row r="1388" spans="1:24" ht="12.75" customHeight="1">
      <c r="A1388" s="4" t="s">
        <v>2033</v>
      </c>
      <c r="B1388" s="4" t="s">
        <v>6093</v>
      </c>
      <c r="C1388" s="4" t="s">
        <v>73</v>
      </c>
      <c r="D1388" s="4" t="s">
        <v>5787</v>
      </c>
      <c r="E1388" s="4">
        <v>3563</v>
      </c>
      <c r="F1388" s="4">
        <v>200.03</v>
      </c>
      <c r="G1388" s="4">
        <v>22084</v>
      </c>
      <c r="H1388" s="4">
        <v>19959</v>
      </c>
      <c r="I1388" s="4">
        <v>454</v>
      </c>
      <c r="J1388" s="4">
        <v>319</v>
      </c>
      <c r="K1388" s="4">
        <v>1169</v>
      </c>
      <c r="L1388" s="4">
        <v>2</v>
      </c>
      <c r="M1388" s="4">
        <v>20415</v>
      </c>
      <c r="N1388" s="5">
        <v>92.442492302119177</v>
      </c>
      <c r="O1388" s="4">
        <v>22084</v>
      </c>
      <c r="P1388" s="4">
        <v>12239</v>
      </c>
      <c r="Q1388" s="4">
        <v>9011</v>
      </c>
      <c r="R1388" s="4">
        <v>217</v>
      </c>
      <c r="S1388" s="4">
        <v>279</v>
      </c>
      <c r="T1388" s="4">
        <v>56</v>
      </c>
      <c r="U1388" s="4">
        <v>0</v>
      </c>
      <c r="V1388" s="4">
        <v>496</v>
      </c>
      <c r="W1388" s="5">
        <v>2.2459699329831553</v>
      </c>
      <c r="X1388" s="5">
        <v>33.01</v>
      </c>
    </row>
    <row r="1389" spans="1:24" ht="12.75" customHeight="1">
      <c r="A1389" s="4" t="s">
        <v>2032</v>
      </c>
      <c r="B1389" s="4" t="s">
        <v>6095</v>
      </c>
      <c r="C1389" s="4" t="s">
        <v>73</v>
      </c>
      <c r="D1389" s="4" t="s">
        <v>5787</v>
      </c>
      <c r="E1389" s="4">
        <v>3257</v>
      </c>
      <c r="F1389" s="4">
        <v>181.93</v>
      </c>
      <c r="G1389" s="4">
        <v>22084</v>
      </c>
      <c r="H1389" s="4">
        <v>19959</v>
      </c>
      <c r="I1389" s="4">
        <v>454</v>
      </c>
      <c r="J1389" s="4">
        <v>319</v>
      </c>
      <c r="K1389" s="4">
        <v>1169</v>
      </c>
      <c r="L1389" s="4">
        <v>2</v>
      </c>
      <c r="M1389" s="4">
        <v>20415</v>
      </c>
      <c r="N1389" s="5">
        <v>92.442492302119177</v>
      </c>
      <c r="O1389" s="4">
        <v>22084</v>
      </c>
      <c r="P1389" s="4">
        <v>12239</v>
      </c>
      <c r="Q1389" s="4">
        <v>9011</v>
      </c>
      <c r="R1389" s="4">
        <v>217</v>
      </c>
      <c r="S1389" s="4">
        <v>279</v>
      </c>
      <c r="T1389" s="4">
        <v>56</v>
      </c>
      <c r="U1389" s="4">
        <v>0</v>
      </c>
      <c r="V1389" s="4">
        <v>496</v>
      </c>
      <c r="W1389" s="5">
        <v>2.2459699329831553</v>
      </c>
      <c r="X1389" s="5">
        <v>33.01</v>
      </c>
    </row>
    <row r="1390" spans="1:24" ht="12.75" customHeight="1">
      <c r="A1390" s="4" t="s">
        <v>2031</v>
      </c>
      <c r="B1390" s="4" t="s">
        <v>6097</v>
      </c>
      <c r="C1390" s="4" t="s">
        <v>73</v>
      </c>
      <c r="D1390" s="4" t="s">
        <v>5787</v>
      </c>
      <c r="E1390" s="4">
        <v>3018</v>
      </c>
      <c r="F1390" s="4">
        <v>114.79</v>
      </c>
      <c r="G1390" s="4">
        <v>22084</v>
      </c>
      <c r="H1390" s="4">
        <v>19959</v>
      </c>
      <c r="I1390" s="4">
        <v>454</v>
      </c>
      <c r="J1390" s="4">
        <v>319</v>
      </c>
      <c r="K1390" s="4">
        <v>1169</v>
      </c>
      <c r="L1390" s="4">
        <v>2</v>
      </c>
      <c r="M1390" s="4">
        <v>20415</v>
      </c>
      <c r="N1390" s="5">
        <v>92.442492302119177</v>
      </c>
      <c r="O1390" s="4">
        <v>22084</v>
      </c>
      <c r="P1390" s="4">
        <v>12239</v>
      </c>
      <c r="Q1390" s="4">
        <v>9011</v>
      </c>
      <c r="R1390" s="4">
        <v>217</v>
      </c>
      <c r="S1390" s="4">
        <v>279</v>
      </c>
      <c r="T1390" s="4">
        <v>56</v>
      </c>
      <c r="U1390" s="4">
        <v>0</v>
      </c>
      <c r="V1390" s="4">
        <v>496</v>
      </c>
      <c r="W1390" s="5">
        <v>2.2459699329831553</v>
      </c>
      <c r="X1390" s="5">
        <v>33.01</v>
      </c>
    </row>
    <row r="1391" spans="1:24" ht="12.75" customHeight="1">
      <c r="A1391" s="4" t="s">
        <v>2030</v>
      </c>
      <c r="B1391" s="4" t="s">
        <v>6099</v>
      </c>
      <c r="C1391" s="4" t="s">
        <v>73</v>
      </c>
      <c r="D1391" s="4" t="s">
        <v>5787</v>
      </c>
      <c r="E1391" s="4">
        <v>3577</v>
      </c>
      <c r="F1391" s="4">
        <v>180.06</v>
      </c>
      <c r="G1391" s="4">
        <v>22084</v>
      </c>
      <c r="H1391" s="4">
        <v>19959</v>
      </c>
      <c r="I1391" s="4">
        <v>454</v>
      </c>
      <c r="J1391" s="4">
        <v>319</v>
      </c>
      <c r="K1391" s="4">
        <v>1169</v>
      </c>
      <c r="L1391" s="4">
        <v>2</v>
      </c>
      <c r="M1391" s="4">
        <v>20415</v>
      </c>
      <c r="N1391" s="5">
        <v>92.442492302119177</v>
      </c>
      <c r="O1391" s="4">
        <v>22084</v>
      </c>
      <c r="P1391" s="4">
        <v>12239</v>
      </c>
      <c r="Q1391" s="4">
        <v>9011</v>
      </c>
      <c r="R1391" s="4">
        <v>217</v>
      </c>
      <c r="S1391" s="4">
        <v>279</v>
      </c>
      <c r="T1391" s="4">
        <v>56</v>
      </c>
      <c r="U1391" s="4">
        <v>0</v>
      </c>
      <c r="V1391" s="4">
        <v>496</v>
      </c>
      <c r="W1391" s="5">
        <v>2.2459699329831553</v>
      </c>
      <c r="X1391" s="5">
        <v>33.01</v>
      </c>
    </row>
    <row r="1392" spans="1:24" ht="12.75" customHeight="1">
      <c r="A1392" s="4" t="s">
        <v>2029</v>
      </c>
      <c r="B1392" s="4" t="s">
        <v>6101</v>
      </c>
      <c r="C1392" s="4" t="s">
        <v>73</v>
      </c>
      <c r="D1392" s="4" t="s">
        <v>5787</v>
      </c>
      <c r="E1392" s="4">
        <v>6725</v>
      </c>
      <c r="F1392" s="4">
        <v>216.15</v>
      </c>
      <c r="G1392" s="4">
        <v>22084</v>
      </c>
      <c r="H1392" s="4">
        <v>19959</v>
      </c>
      <c r="I1392" s="4">
        <v>454</v>
      </c>
      <c r="J1392" s="4">
        <v>319</v>
      </c>
      <c r="K1392" s="4">
        <v>1169</v>
      </c>
      <c r="L1392" s="4">
        <v>2</v>
      </c>
      <c r="M1392" s="4">
        <v>20415</v>
      </c>
      <c r="N1392" s="5">
        <v>92.442492302119177</v>
      </c>
      <c r="O1392" s="4">
        <v>22084</v>
      </c>
      <c r="P1392" s="4">
        <v>12239</v>
      </c>
      <c r="Q1392" s="4">
        <v>9011</v>
      </c>
      <c r="R1392" s="4">
        <v>217</v>
      </c>
      <c r="S1392" s="4">
        <v>279</v>
      </c>
      <c r="T1392" s="4">
        <v>56</v>
      </c>
      <c r="U1392" s="4">
        <v>0</v>
      </c>
      <c r="V1392" s="4">
        <v>496</v>
      </c>
      <c r="W1392" s="5">
        <v>2.2459699329831553</v>
      </c>
      <c r="X1392" s="5">
        <v>33.01</v>
      </c>
    </row>
    <row r="1393" spans="1:24" ht="12.75" customHeight="1">
      <c r="A1393" s="4" t="s">
        <v>2028</v>
      </c>
      <c r="B1393" s="4" t="s">
        <v>6103</v>
      </c>
      <c r="C1393" s="4" t="s">
        <v>73</v>
      </c>
      <c r="D1393" s="4" t="s">
        <v>5787</v>
      </c>
      <c r="E1393" s="4">
        <v>3727</v>
      </c>
      <c r="F1393" s="4">
        <v>90.9</v>
      </c>
      <c r="G1393" s="4">
        <v>22084</v>
      </c>
      <c r="H1393" s="4">
        <v>19959</v>
      </c>
      <c r="I1393" s="4">
        <v>454</v>
      </c>
      <c r="J1393" s="4">
        <v>319</v>
      </c>
      <c r="K1393" s="4">
        <v>1169</v>
      </c>
      <c r="L1393" s="4">
        <v>2</v>
      </c>
      <c r="M1393" s="4">
        <v>20415</v>
      </c>
      <c r="N1393" s="5">
        <v>92.442492302119177</v>
      </c>
      <c r="O1393" s="4">
        <v>22084</v>
      </c>
      <c r="P1393" s="4">
        <v>12239</v>
      </c>
      <c r="Q1393" s="4">
        <v>9011</v>
      </c>
      <c r="R1393" s="4">
        <v>217</v>
      </c>
      <c r="S1393" s="4">
        <v>279</v>
      </c>
      <c r="T1393" s="4">
        <v>56</v>
      </c>
      <c r="U1393" s="4">
        <v>0</v>
      </c>
      <c r="V1393" s="4">
        <v>496</v>
      </c>
      <c r="W1393" s="5">
        <v>2.2459699329831553</v>
      </c>
      <c r="X1393" s="5">
        <v>33.01</v>
      </c>
    </row>
    <row r="1394" spans="1:24" ht="12.75" customHeight="1">
      <c r="A1394" s="4" t="s">
        <v>2027</v>
      </c>
      <c r="B1394" s="4" t="s">
        <v>6105</v>
      </c>
      <c r="C1394" s="4" t="s">
        <v>73</v>
      </c>
      <c r="D1394" s="4" t="s">
        <v>5787</v>
      </c>
      <c r="E1394" s="4">
        <v>4727</v>
      </c>
      <c r="F1394" s="4">
        <v>216.42</v>
      </c>
      <c r="G1394" s="4">
        <v>22084</v>
      </c>
      <c r="H1394" s="4">
        <v>19959</v>
      </c>
      <c r="I1394" s="4">
        <v>454</v>
      </c>
      <c r="J1394" s="4">
        <v>319</v>
      </c>
      <c r="K1394" s="4">
        <v>1169</v>
      </c>
      <c r="L1394" s="4">
        <v>2</v>
      </c>
      <c r="M1394" s="4">
        <v>20415</v>
      </c>
      <c r="N1394" s="5">
        <v>92.442492302119177</v>
      </c>
      <c r="O1394" s="4">
        <v>22084</v>
      </c>
      <c r="P1394" s="4">
        <v>12239</v>
      </c>
      <c r="Q1394" s="4">
        <v>9011</v>
      </c>
      <c r="R1394" s="4">
        <v>217</v>
      </c>
      <c r="S1394" s="4">
        <v>279</v>
      </c>
      <c r="T1394" s="4">
        <v>56</v>
      </c>
      <c r="U1394" s="4">
        <v>0</v>
      </c>
      <c r="V1394" s="4">
        <v>496</v>
      </c>
      <c r="W1394" s="5">
        <v>2.2459699329831553</v>
      </c>
      <c r="X1394" s="5">
        <v>33.01</v>
      </c>
    </row>
    <row r="1395" spans="1:24" ht="12.75" customHeight="1">
      <c r="A1395" s="4" t="s">
        <v>2026</v>
      </c>
      <c r="B1395" s="4" t="s">
        <v>6107</v>
      </c>
      <c r="C1395" s="4" t="s">
        <v>73</v>
      </c>
      <c r="D1395" s="4" t="s">
        <v>5787</v>
      </c>
      <c r="E1395" s="4">
        <v>2097</v>
      </c>
      <c r="F1395" s="4">
        <v>60.97</v>
      </c>
      <c r="G1395" s="4">
        <v>22084</v>
      </c>
      <c r="H1395" s="4">
        <v>19959</v>
      </c>
      <c r="I1395" s="4">
        <v>454</v>
      </c>
      <c r="J1395" s="4">
        <v>319</v>
      </c>
      <c r="K1395" s="4">
        <v>1169</v>
      </c>
      <c r="L1395" s="4">
        <v>2</v>
      </c>
      <c r="M1395" s="4">
        <v>20415</v>
      </c>
      <c r="N1395" s="5">
        <v>92.442492302119177</v>
      </c>
      <c r="O1395" s="4">
        <v>22084</v>
      </c>
      <c r="P1395" s="4">
        <v>12239</v>
      </c>
      <c r="Q1395" s="4">
        <v>9011</v>
      </c>
      <c r="R1395" s="4">
        <v>217</v>
      </c>
      <c r="S1395" s="4">
        <v>279</v>
      </c>
      <c r="T1395" s="4">
        <v>56</v>
      </c>
      <c r="U1395" s="4">
        <v>0</v>
      </c>
      <c r="V1395" s="4">
        <v>496</v>
      </c>
      <c r="W1395" s="5">
        <v>2.2459699329831553</v>
      </c>
      <c r="X1395" s="5">
        <v>33.01</v>
      </c>
    </row>
    <row r="1396" spans="1:24" ht="12.75" customHeight="1">
      <c r="A1396" s="4" t="s">
        <v>2025</v>
      </c>
      <c r="B1396" s="4" t="s">
        <v>6109</v>
      </c>
      <c r="C1396" s="4" t="s">
        <v>73</v>
      </c>
      <c r="D1396" s="4" t="s">
        <v>5787</v>
      </c>
      <c r="E1396" s="4">
        <v>2509</v>
      </c>
      <c r="F1396" s="4">
        <v>123.08</v>
      </c>
      <c r="G1396" s="4">
        <v>22084</v>
      </c>
      <c r="H1396" s="4">
        <v>19959</v>
      </c>
      <c r="I1396" s="4">
        <v>454</v>
      </c>
      <c r="J1396" s="4">
        <v>319</v>
      </c>
      <c r="K1396" s="4">
        <v>1169</v>
      </c>
      <c r="L1396" s="4">
        <v>2</v>
      </c>
      <c r="M1396" s="4">
        <v>20415</v>
      </c>
      <c r="N1396" s="5">
        <v>92.442492302119177</v>
      </c>
      <c r="O1396" s="4">
        <v>22084</v>
      </c>
      <c r="P1396" s="4">
        <v>12239</v>
      </c>
      <c r="Q1396" s="4">
        <v>9011</v>
      </c>
      <c r="R1396" s="4">
        <v>217</v>
      </c>
      <c r="S1396" s="4">
        <v>279</v>
      </c>
      <c r="T1396" s="4">
        <v>56</v>
      </c>
      <c r="U1396" s="4">
        <v>0</v>
      </c>
      <c r="V1396" s="4">
        <v>496</v>
      </c>
      <c r="W1396" s="5">
        <v>2.2459699329831553</v>
      </c>
      <c r="X1396" s="5">
        <v>33.01</v>
      </c>
    </row>
    <row r="1397" spans="1:24" ht="12.75" customHeight="1">
      <c r="A1397" s="4" t="s">
        <v>2024</v>
      </c>
      <c r="B1397" s="4" t="s">
        <v>6111</v>
      </c>
      <c r="C1397" s="4" t="s">
        <v>73</v>
      </c>
      <c r="D1397" s="4" t="s">
        <v>5787</v>
      </c>
      <c r="E1397" s="4">
        <v>1675</v>
      </c>
      <c r="F1397" s="4">
        <v>193.34</v>
      </c>
      <c r="G1397" s="4">
        <v>22084</v>
      </c>
      <c r="H1397" s="4">
        <v>19959</v>
      </c>
      <c r="I1397" s="4">
        <v>454</v>
      </c>
      <c r="J1397" s="4">
        <v>319</v>
      </c>
      <c r="K1397" s="4">
        <v>1169</v>
      </c>
      <c r="L1397" s="4">
        <v>2</v>
      </c>
      <c r="M1397" s="4">
        <v>20415</v>
      </c>
      <c r="N1397" s="5">
        <v>92.442492302119177</v>
      </c>
      <c r="O1397" s="4">
        <v>22084</v>
      </c>
      <c r="P1397" s="4">
        <v>12239</v>
      </c>
      <c r="Q1397" s="4">
        <v>9011</v>
      </c>
      <c r="R1397" s="4">
        <v>217</v>
      </c>
      <c r="S1397" s="4">
        <v>279</v>
      </c>
      <c r="T1397" s="4">
        <v>56</v>
      </c>
      <c r="U1397" s="4">
        <v>0</v>
      </c>
      <c r="V1397" s="4">
        <v>496</v>
      </c>
      <c r="W1397" s="5">
        <v>2.2459699329831553</v>
      </c>
      <c r="X1397" s="5">
        <v>33.01</v>
      </c>
    </row>
    <row r="1398" spans="1:24" ht="12.75" customHeight="1">
      <c r="A1398" s="4" t="s">
        <v>2023</v>
      </c>
      <c r="B1398" s="4" t="s">
        <v>5767</v>
      </c>
      <c r="C1398" s="4" t="s">
        <v>73</v>
      </c>
      <c r="D1398" s="4" t="s">
        <v>5787</v>
      </c>
      <c r="E1398" s="4">
        <v>1496</v>
      </c>
      <c r="F1398" s="4">
        <v>272.05</v>
      </c>
      <c r="G1398" s="4">
        <v>22084</v>
      </c>
      <c r="H1398" s="4">
        <v>19959</v>
      </c>
      <c r="I1398" s="4">
        <v>454</v>
      </c>
      <c r="J1398" s="4">
        <v>319</v>
      </c>
      <c r="K1398" s="4">
        <v>1169</v>
      </c>
      <c r="L1398" s="4">
        <v>2</v>
      </c>
      <c r="M1398" s="4">
        <v>20415</v>
      </c>
      <c r="N1398" s="5">
        <v>92.442492302119177</v>
      </c>
      <c r="O1398" s="4">
        <v>22084</v>
      </c>
      <c r="P1398" s="4">
        <v>12239</v>
      </c>
      <c r="Q1398" s="4">
        <v>9011</v>
      </c>
      <c r="R1398" s="4">
        <v>217</v>
      </c>
      <c r="S1398" s="4">
        <v>279</v>
      </c>
      <c r="T1398" s="4">
        <v>56</v>
      </c>
      <c r="U1398" s="4">
        <v>0</v>
      </c>
      <c r="V1398" s="4">
        <v>496</v>
      </c>
      <c r="W1398" s="5">
        <v>2.2459699329831553</v>
      </c>
      <c r="X1398" s="5">
        <v>33.01</v>
      </c>
    </row>
    <row r="1399" spans="1:24" ht="12.75" customHeight="1">
      <c r="A1399" s="4" t="s">
        <v>2022</v>
      </c>
      <c r="B1399" s="4" t="s">
        <v>6113</v>
      </c>
      <c r="C1399" s="4" t="s">
        <v>73</v>
      </c>
      <c r="D1399" s="4" t="s">
        <v>5787</v>
      </c>
      <c r="E1399" s="4">
        <v>2161</v>
      </c>
      <c r="F1399" s="4">
        <v>101.04</v>
      </c>
      <c r="G1399" s="4">
        <v>22084</v>
      </c>
      <c r="H1399" s="4">
        <v>19959</v>
      </c>
      <c r="I1399" s="4">
        <v>454</v>
      </c>
      <c r="J1399" s="4">
        <v>319</v>
      </c>
      <c r="K1399" s="4">
        <v>1169</v>
      </c>
      <c r="L1399" s="4">
        <v>2</v>
      </c>
      <c r="M1399" s="4">
        <v>20415</v>
      </c>
      <c r="N1399" s="5">
        <v>92.442492302119177</v>
      </c>
      <c r="O1399" s="4">
        <v>22084</v>
      </c>
      <c r="P1399" s="4">
        <v>12239</v>
      </c>
      <c r="Q1399" s="4">
        <v>9011</v>
      </c>
      <c r="R1399" s="4">
        <v>217</v>
      </c>
      <c r="S1399" s="4">
        <v>279</v>
      </c>
      <c r="T1399" s="4">
        <v>56</v>
      </c>
      <c r="U1399" s="4">
        <v>0</v>
      </c>
      <c r="V1399" s="4">
        <v>496</v>
      </c>
      <c r="W1399" s="5">
        <v>2.2459699329831553</v>
      </c>
      <c r="X1399" s="5">
        <v>33.01</v>
      </c>
    </row>
    <row r="1400" spans="1:24" ht="12.75" customHeight="1">
      <c r="A1400" s="4" t="s">
        <v>2021</v>
      </c>
      <c r="B1400" s="4" t="s">
        <v>6115</v>
      </c>
      <c r="C1400" s="4" t="s">
        <v>73</v>
      </c>
      <c r="D1400" s="4" t="s">
        <v>5787</v>
      </c>
      <c r="E1400" s="4">
        <v>2546</v>
      </c>
      <c r="F1400" s="4">
        <v>275.29000000000002</v>
      </c>
      <c r="G1400" s="4">
        <v>22084</v>
      </c>
      <c r="H1400" s="4">
        <v>19959</v>
      </c>
      <c r="I1400" s="4">
        <v>454</v>
      </c>
      <c r="J1400" s="4">
        <v>319</v>
      </c>
      <c r="K1400" s="4">
        <v>1169</v>
      </c>
      <c r="L1400" s="4">
        <v>2</v>
      </c>
      <c r="M1400" s="4">
        <v>20415</v>
      </c>
      <c r="N1400" s="5">
        <v>92.442492302119177</v>
      </c>
      <c r="O1400" s="4">
        <v>22084</v>
      </c>
      <c r="P1400" s="4">
        <v>12239</v>
      </c>
      <c r="Q1400" s="4">
        <v>9011</v>
      </c>
      <c r="R1400" s="4">
        <v>217</v>
      </c>
      <c r="S1400" s="4">
        <v>279</v>
      </c>
      <c r="T1400" s="4">
        <v>56</v>
      </c>
      <c r="U1400" s="4">
        <v>0</v>
      </c>
      <c r="V1400" s="4">
        <v>496</v>
      </c>
      <c r="W1400" s="5">
        <v>2.2459699329831553</v>
      </c>
      <c r="X1400" s="5">
        <v>33.01</v>
      </c>
    </row>
    <row r="1401" spans="1:24" ht="12.75" customHeight="1">
      <c r="A1401" s="4" t="s">
        <v>2020</v>
      </c>
      <c r="B1401" s="4" t="s">
        <v>6117</v>
      </c>
      <c r="C1401" s="4" t="s">
        <v>73</v>
      </c>
      <c r="D1401" s="4" t="s">
        <v>5787</v>
      </c>
      <c r="E1401" s="4">
        <v>2248</v>
      </c>
      <c r="F1401" s="4">
        <v>124.51</v>
      </c>
      <c r="G1401" s="4">
        <v>22084</v>
      </c>
      <c r="H1401" s="4">
        <v>19959</v>
      </c>
      <c r="I1401" s="4">
        <v>454</v>
      </c>
      <c r="J1401" s="4">
        <v>319</v>
      </c>
      <c r="K1401" s="4">
        <v>1169</v>
      </c>
      <c r="L1401" s="4">
        <v>2</v>
      </c>
      <c r="M1401" s="4">
        <v>20415</v>
      </c>
      <c r="N1401" s="5">
        <v>92.442492302119177</v>
      </c>
      <c r="O1401" s="4">
        <v>22084</v>
      </c>
      <c r="P1401" s="4">
        <v>12239</v>
      </c>
      <c r="Q1401" s="4">
        <v>9011</v>
      </c>
      <c r="R1401" s="4">
        <v>217</v>
      </c>
      <c r="S1401" s="4">
        <v>279</v>
      </c>
      <c r="T1401" s="4">
        <v>56</v>
      </c>
      <c r="U1401" s="4">
        <v>0</v>
      </c>
      <c r="V1401" s="4">
        <v>496</v>
      </c>
      <c r="W1401" s="5">
        <v>2.2459699329831553</v>
      </c>
      <c r="X1401" s="5">
        <v>33.01</v>
      </c>
    </row>
    <row r="1402" spans="1:24" ht="12.75" customHeight="1">
      <c r="A1402" s="4" t="s">
        <v>2019</v>
      </c>
      <c r="B1402" s="4" t="s">
        <v>6119</v>
      </c>
      <c r="C1402" s="4" t="s">
        <v>73</v>
      </c>
      <c r="D1402" s="4" t="s">
        <v>5787</v>
      </c>
      <c r="E1402" s="4">
        <v>3060</v>
      </c>
      <c r="F1402" s="4">
        <v>162.54</v>
      </c>
      <c r="G1402" s="4">
        <v>22084</v>
      </c>
      <c r="H1402" s="4">
        <v>19959</v>
      </c>
      <c r="I1402" s="4">
        <v>454</v>
      </c>
      <c r="J1402" s="4">
        <v>319</v>
      </c>
      <c r="K1402" s="4">
        <v>1169</v>
      </c>
      <c r="L1402" s="4">
        <v>2</v>
      </c>
      <c r="M1402" s="4">
        <v>20415</v>
      </c>
      <c r="N1402" s="5">
        <v>92.442492302119177</v>
      </c>
      <c r="O1402" s="4">
        <v>22084</v>
      </c>
      <c r="P1402" s="4">
        <v>12239</v>
      </c>
      <c r="Q1402" s="4">
        <v>9011</v>
      </c>
      <c r="R1402" s="4">
        <v>217</v>
      </c>
      <c r="S1402" s="4">
        <v>279</v>
      </c>
      <c r="T1402" s="4">
        <v>56</v>
      </c>
      <c r="U1402" s="4">
        <v>0</v>
      </c>
      <c r="V1402" s="4">
        <v>496</v>
      </c>
      <c r="W1402" s="5">
        <v>2.2459699329831553</v>
      </c>
      <c r="X1402" s="5">
        <v>33.01</v>
      </c>
    </row>
    <row r="1403" spans="1:24" ht="12.75" customHeight="1">
      <c r="A1403" s="4" t="s">
        <v>2018</v>
      </c>
      <c r="B1403" s="4" t="s">
        <v>6121</v>
      </c>
      <c r="C1403" s="4" t="s">
        <v>73</v>
      </c>
      <c r="D1403" s="4" t="s">
        <v>5787</v>
      </c>
      <c r="E1403" s="4">
        <v>2340</v>
      </c>
      <c r="F1403" s="4">
        <v>81.14</v>
      </c>
      <c r="G1403" s="4">
        <v>22084</v>
      </c>
      <c r="H1403" s="4">
        <v>19959</v>
      </c>
      <c r="I1403" s="4">
        <v>454</v>
      </c>
      <c r="J1403" s="4">
        <v>319</v>
      </c>
      <c r="K1403" s="4">
        <v>1169</v>
      </c>
      <c r="L1403" s="4">
        <v>2</v>
      </c>
      <c r="M1403" s="4">
        <v>20415</v>
      </c>
      <c r="N1403" s="5">
        <v>92.442492302119177</v>
      </c>
      <c r="O1403" s="4">
        <v>22084</v>
      </c>
      <c r="P1403" s="4">
        <v>12239</v>
      </c>
      <c r="Q1403" s="4">
        <v>9011</v>
      </c>
      <c r="R1403" s="4">
        <v>217</v>
      </c>
      <c r="S1403" s="4">
        <v>279</v>
      </c>
      <c r="T1403" s="4">
        <v>56</v>
      </c>
      <c r="U1403" s="4">
        <v>0</v>
      </c>
      <c r="V1403" s="4">
        <v>496</v>
      </c>
      <c r="W1403" s="5">
        <v>2.2459699329831553</v>
      </c>
      <c r="X1403" s="5">
        <v>33.01</v>
      </c>
    </row>
    <row r="1404" spans="1:24" ht="12.75" customHeight="1">
      <c r="A1404" s="4" t="s">
        <v>2017</v>
      </c>
      <c r="B1404" s="4" t="s">
        <v>6123</v>
      </c>
      <c r="C1404" s="4" t="s">
        <v>73</v>
      </c>
      <c r="D1404" s="4" t="s">
        <v>5787</v>
      </c>
      <c r="E1404" s="4">
        <v>4316</v>
      </c>
      <c r="F1404" s="4">
        <v>125.13</v>
      </c>
      <c r="G1404" s="4">
        <v>22084</v>
      </c>
      <c r="H1404" s="4">
        <v>19959</v>
      </c>
      <c r="I1404" s="4">
        <v>454</v>
      </c>
      <c r="J1404" s="4">
        <v>319</v>
      </c>
      <c r="K1404" s="4">
        <v>1169</v>
      </c>
      <c r="L1404" s="4">
        <v>2</v>
      </c>
      <c r="M1404" s="4">
        <v>20415</v>
      </c>
      <c r="N1404" s="5">
        <v>92.442492302119177</v>
      </c>
      <c r="O1404" s="4">
        <v>22084</v>
      </c>
      <c r="P1404" s="4">
        <v>12239</v>
      </c>
      <c r="Q1404" s="4">
        <v>9011</v>
      </c>
      <c r="R1404" s="4">
        <v>217</v>
      </c>
      <c r="S1404" s="4">
        <v>279</v>
      </c>
      <c r="T1404" s="4">
        <v>56</v>
      </c>
      <c r="U1404" s="4">
        <v>0</v>
      </c>
      <c r="V1404" s="4">
        <v>496</v>
      </c>
      <c r="W1404" s="5">
        <v>2.2459699329831553</v>
      </c>
      <c r="X1404" s="5">
        <v>33.01</v>
      </c>
    </row>
    <row r="1405" spans="1:24" ht="12.75" customHeight="1">
      <c r="A1405" s="4" t="s">
        <v>2016</v>
      </c>
      <c r="B1405" s="4" t="s">
        <v>6125</v>
      </c>
      <c r="C1405" s="4" t="s">
        <v>73</v>
      </c>
      <c r="D1405" s="4" t="s">
        <v>5787</v>
      </c>
      <c r="E1405" s="4">
        <v>4054</v>
      </c>
      <c r="F1405" s="4">
        <v>178.37</v>
      </c>
      <c r="G1405" s="4">
        <v>22084</v>
      </c>
      <c r="H1405" s="4">
        <v>19959</v>
      </c>
      <c r="I1405" s="4">
        <v>454</v>
      </c>
      <c r="J1405" s="4">
        <v>319</v>
      </c>
      <c r="K1405" s="4">
        <v>1169</v>
      </c>
      <c r="L1405" s="4">
        <v>2</v>
      </c>
      <c r="M1405" s="4">
        <v>20415</v>
      </c>
      <c r="N1405" s="5">
        <v>92.442492302119177</v>
      </c>
      <c r="O1405" s="4">
        <v>22084</v>
      </c>
      <c r="P1405" s="4">
        <v>12239</v>
      </c>
      <c r="Q1405" s="4">
        <v>9011</v>
      </c>
      <c r="R1405" s="4">
        <v>217</v>
      </c>
      <c r="S1405" s="4">
        <v>279</v>
      </c>
      <c r="T1405" s="4">
        <v>56</v>
      </c>
      <c r="U1405" s="4">
        <v>0</v>
      </c>
      <c r="V1405" s="4">
        <v>496</v>
      </c>
      <c r="W1405" s="5">
        <v>2.2459699329831553</v>
      </c>
      <c r="X1405" s="5">
        <v>33.01</v>
      </c>
    </row>
    <row r="1406" spans="1:24" ht="12.75" customHeight="1">
      <c r="A1406" s="4" t="s">
        <v>2015</v>
      </c>
      <c r="B1406" s="4" t="s">
        <v>6127</v>
      </c>
      <c r="C1406" s="4" t="s">
        <v>73</v>
      </c>
      <c r="D1406" s="4" t="s">
        <v>5787</v>
      </c>
      <c r="E1406" s="4">
        <v>3074</v>
      </c>
      <c r="F1406" s="4">
        <v>265.31</v>
      </c>
      <c r="G1406" s="4">
        <v>22084</v>
      </c>
      <c r="H1406" s="4">
        <v>19959</v>
      </c>
      <c r="I1406" s="4">
        <v>454</v>
      </c>
      <c r="J1406" s="4">
        <v>319</v>
      </c>
      <c r="K1406" s="4">
        <v>1169</v>
      </c>
      <c r="L1406" s="4">
        <v>2</v>
      </c>
      <c r="M1406" s="4">
        <v>20415</v>
      </c>
      <c r="N1406" s="5">
        <v>92.442492302119177</v>
      </c>
      <c r="O1406" s="4">
        <v>22084</v>
      </c>
      <c r="P1406" s="4">
        <v>12239</v>
      </c>
      <c r="Q1406" s="4">
        <v>9011</v>
      </c>
      <c r="R1406" s="4">
        <v>217</v>
      </c>
      <c r="S1406" s="4">
        <v>279</v>
      </c>
      <c r="T1406" s="4">
        <v>56</v>
      </c>
      <c r="U1406" s="4">
        <v>0</v>
      </c>
      <c r="V1406" s="4">
        <v>496</v>
      </c>
      <c r="W1406" s="5">
        <v>2.2459699329831553</v>
      </c>
      <c r="X1406" s="5">
        <v>33.01</v>
      </c>
    </row>
    <row r="1407" spans="1:24" ht="12.75" customHeight="1">
      <c r="A1407" s="4" t="s">
        <v>2014</v>
      </c>
      <c r="B1407" s="4" t="s">
        <v>6129</v>
      </c>
      <c r="C1407" s="4" t="s">
        <v>73</v>
      </c>
      <c r="D1407" s="4" t="s">
        <v>5787</v>
      </c>
      <c r="E1407" s="4">
        <v>3854</v>
      </c>
      <c r="F1407" s="4">
        <v>150.16</v>
      </c>
      <c r="G1407" s="4">
        <v>22084</v>
      </c>
      <c r="H1407" s="4">
        <v>19959</v>
      </c>
      <c r="I1407" s="4">
        <v>454</v>
      </c>
      <c r="J1407" s="4">
        <v>319</v>
      </c>
      <c r="K1407" s="4">
        <v>1169</v>
      </c>
      <c r="L1407" s="4">
        <v>2</v>
      </c>
      <c r="M1407" s="4">
        <v>20415</v>
      </c>
      <c r="N1407" s="5">
        <v>92.442492302119177</v>
      </c>
      <c r="O1407" s="4">
        <v>22084</v>
      </c>
      <c r="P1407" s="4">
        <v>12239</v>
      </c>
      <c r="Q1407" s="4">
        <v>9011</v>
      </c>
      <c r="R1407" s="4">
        <v>217</v>
      </c>
      <c r="S1407" s="4">
        <v>279</v>
      </c>
      <c r="T1407" s="4">
        <v>56</v>
      </c>
      <c r="U1407" s="4">
        <v>0</v>
      </c>
      <c r="V1407" s="4">
        <v>496</v>
      </c>
      <c r="W1407" s="5">
        <v>2.2459699329831553</v>
      </c>
      <c r="X1407" s="5">
        <v>33.01</v>
      </c>
    </row>
    <row r="1408" spans="1:24" ht="12.75" customHeight="1">
      <c r="A1408" s="4" t="s">
        <v>2013</v>
      </c>
      <c r="B1408" s="4" t="s">
        <v>6131</v>
      </c>
      <c r="C1408" s="4" t="s">
        <v>73</v>
      </c>
      <c r="D1408" s="4" t="s">
        <v>5787</v>
      </c>
      <c r="E1408" s="4">
        <v>2022</v>
      </c>
      <c r="F1408" s="4">
        <v>121.72</v>
      </c>
      <c r="G1408" s="4">
        <v>22084</v>
      </c>
      <c r="H1408" s="4">
        <v>19959</v>
      </c>
      <c r="I1408" s="4">
        <v>454</v>
      </c>
      <c r="J1408" s="4">
        <v>319</v>
      </c>
      <c r="K1408" s="4">
        <v>1169</v>
      </c>
      <c r="L1408" s="4">
        <v>2</v>
      </c>
      <c r="M1408" s="4">
        <v>20415</v>
      </c>
      <c r="N1408" s="5">
        <v>92.442492302119177</v>
      </c>
      <c r="O1408" s="4">
        <v>22084</v>
      </c>
      <c r="P1408" s="4">
        <v>12239</v>
      </c>
      <c r="Q1408" s="4">
        <v>9011</v>
      </c>
      <c r="R1408" s="4">
        <v>217</v>
      </c>
      <c r="S1408" s="4">
        <v>279</v>
      </c>
      <c r="T1408" s="4">
        <v>56</v>
      </c>
      <c r="U1408" s="4">
        <v>0</v>
      </c>
      <c r="V1408" s="4">
        <v>496</v>
      </c>
      <c r="W1408" s="5">
        <v>2.2459699329831553</v>
      </c>
      <c r="X1408" s="5">
        <v>33.01</v>
      </c>
    </row>
    <row r="1409" spans="1:24" ht="12.75" customHeight="1">
      <c r="A1409" s="4" t="s">
        <v>2012</v>
      </c>
      <c r="B1409" s="4" t="s">
        <v>6133</v>
      </c>
      <c r="C1409" s="4" t="s">
        <v>73</v>
      </c>
      <c r="D1409" s="4" t="s">
        <v>5787</v>
      </c>
      <c r="E1409" s="4">
        <v>2463</v>
      </c>
      <c r="F1409" s="4">
        <v>86.89</v>
      </c>
      <c r="G1409" s="4">
        <v>22084</v>
      </c>
      <c r="H1409" s="4">
        <v>19959</v>
      </c>
      <c r="I1409" s="4">
        <v>454</v>
      </c>
      <c r="J1409" s="4">
        <v>319</v>
      </c>
      <c r="K1409" s="4">
        <v>1169</v>
      </c>
      <c r="L1409" s="4">
        <v>2</v>
      </c>
      <c r="M1409" s="4">
        <v>20415</v>
      </c>
      <c r="N1409" s="5">
        <v>92.442492302119177</v>
      </c>
      <c r="O1409" s="4">
        <v>22084</v>
      </c>
      <c r="P1409" s="4">
        <v>12239</v>
      </c>
      <c r="Q1409" s="4">
        <v>9011</v>
      </c>
      <c r="R1409" s="4">
        <v>217</v>
      </c>
      <c r="S1409" s="4">
        <v>279</v>
      </c>
      <c r="T1409" s="4">
        <v>56</v>
      </c>
      <c r="U1409" s="4">
        <v>0</v>
      </c>
      <c r="V1409" s="4">
        <v>496</v>
      </c>
      <c r="W1409" s="5">
        <v>2.2459699329831553</v>
      </c>
      <c r="X1409" s="5">
        <v>33.01</v>
      </c>
    </row>
    <row r="1410" spans="1:24" ht="12.75" customHeight="1">
      <c r="A1410" s="4" t="s">
        <v>2011</v>
      </c>
      <c r="B1410" s="4" t="s">
        <v>6135</v>
      </c>
      <c r="C1410" s="4" t="s">
        <v>61</v>
      </c>
      <c r="D1410" s="4" t="s">
        <v>5787</v>
      </c>
      <c r="E1410" s="4">
        <v>7323</v>
      </c>
      <c r="F1410" s="4">
        <v>142.66</v>
      </c>
      <c r="G1410" s="4">
        <v>34615</v>
      </c>
      <c r="H1410" s="4">
        <v>24860</v>
      </c>
      <c r="I1410" s="4">
        <v>403</v>
      </c>
      <c r="J1410" s="4">
        <v>890</v>
      </c>
      <c r="K1410" s="4">
        <v>7629</v>
      </c>
      <c r="L1410" s="4">
        <v>52</v>
      </c>
      <c r="M1410" s="4">
        <v>25315</v>
      </c>
      <c r="N1410" s="5">
        <v>73.133034811497907</v>
      </c>
      <c r="O1410" s="4">
        <v>34615</v>
      </c>
      <c r="P1410" s="4">
        <v>22576</v>
      </c>
      <c r="Q1410" s="4">
        <v>8756</v>
      </c>
      <c r="R1410" s="4">
        <v>263</v>
      </c>
      <c r="S1410" s="4">
        <v>176</v>
      </c>
      <c r="T1410" s="4">
        <v>485</v>
      </c>
      <c r="U1410" s="4">
        <v>21</v>
      </c>
      <c r="V1410" s="4">
        <v>439</v>
      </c>
      <c r="W1410" s="5">
        <v>1.2682363137368193</v>
      </c>
      <c r="X1410" s="5">
        <v>33.64</v>
      </c>
    </row>
    <row r="1411" spans="1:24" ht="12.75" customHeight="1">
      <c r="A1411" s="4" t="s">
        <v>2010</v>
      </c>
      <c r="B1411" s="4" t="s">
        <v>3414</v>
      </c>
      <c r="C1411" s="4" t="s">
        <v>61</v>
      </c>
      <c r="D1411" s="4" t="s">
        <v>5787</v>
      </c>
      <c r="E1411" s="4">
        <v>3154</v>
      </c>
      <c r="F1411" s="4">
        <v>33.53</v>
      </c>
      <c r="G1411" s="4">
        <v>34615</v>
      </c>
      <c r="H1411" s="4">
        <v>24860</v>
      </c>
      <c r="I1411" s="4">
        <v>403</v>
      </c>
      <c r="J1411" s="4">
        <v>890</v>
      </c>
      <c r="K1411" s="4">
        <v>7629</v>
      </c>
      <c r="L1411" s="4">
        <v>52</v>
      </c>
      <c r="M1411" s="4">
        <v>25315</v>
      </c>
      <c r="N1411" s="5">
        <v>73.133034811497907</v>
      </c>
      <c r="O1411" s="4">
        <v>34615</v>
      </c>
      <c r="P1411" s="4">
        <v>22576</v>
      </c>
      <c r="Q1411" s="4">
        <v>8756</v>
      </c>
      <c r="R1411" s="4">
        <v>263</v>
      </c>
      <c r="S1411" s="4">
        <v>176</v>
      </c>
      <c r="T1411" s="4">
        <v>485</v>
      </c>
      <c r="U1411" s="4">
        <v>21</v>
      </c>
      <c r="V1411" s="4">
        <v>439</v>
      </c>
      <c r="W1411" s="5">
        <v>1.2682363137368193</v>
      </c>
      <c r="X1411" s="5">
        <v>33.64</v>
      </c>
    </row>
    <row r="1412" spans="1:24" ht="12.75" customHeight="1">
      <c r="A1412" s="4" t="s">
        <v>2009</v>
      </c>
      <c r="B1412" s="4" t="s">
        <v>6137</v>
      </c>
      <c r="C1412" s="4" t="s">
        <v>61</v>
      </c>
      <c r="D1412" s="4" t="s">
        <v>5787</v>
      </c>
      <c r="E1412" s="4">
        <v>2828</v>
      </c>
      <c r="F1412" s="4">
        <v>34.53</v>
      </c>
      <c r="G1412" s="4">
        <v>34615</v>
      </c>
      <c r="H1412" s="4">
        <v>24860</v>
      </c>
      <c r="I1412" s="4">
        <v>403</v>
      </c>
      <c r="J1412" s="4">
        <v>890</v>
      </c>
      <c r="K1412" s="4">
        <v>7629</v>
      </c>
      <c r="L1412" s="4">
        <v>52</v>
      </c>
      <c r="M1412" s="4">
        <v>25315</v>
      </c>
      <c r="N1412" s="5">
        <v>73.133034811497907</v>
      </c>
      <c r="O1412" s="4">
        <v>34615</v>
      </c>
      <c r="P1412" s="4">
        <v>22576</v>
      </c>
      <c r="Q1412" s="4">
        <v>8756</v>
      </c>
      <c r="R1412" s="4">
        <v>263</v>
      </c>
      <c r="S1412" s="4">
        <v>176</v>
      </c>
      <c r="T1412" s="4">
        <v>485</v>
      </c>
      <c r="U1412" s="4">
        <v>21</v>
      </c>
      <c r="V1412" s="4">
        <v>439</v>
      </c>
      <c r="W1412" s="5">
        <v>1.2682363137368193</v>
      </c>
      <c r="X1412" s="5">
        <v>33.64</v>
      </c>
    </row>
    <row r="1413" spans="1:24" ht="12.75" customHeight="1">
      <c r="A1413" s="4" t="s">
        <v>2008</v>
      </c>
      <c r="B1413" s="4" t="s">
        <v>6139</v>
      </c>
      <c r="C1413" s="4" t="s">
        <v>61</v>
      </c>
      <c r="D1413" s="4" t="s">
        <v>5787</v>
      </c>
      <c r="E1413" s="4">
        <v>5373</v>
      </c>
      <c r="F1413" s="4">
        <v>109.67</v>
      </c>
      <c r="G1413" s="4">
        <v>34615</v>
      </c>
      <c r="H1413" s="4">
        <v>24860</v>
      </c>
      <c r="I1413" s="4">
        <v>403</v>
      </c>
      <c r="J1413" s="4">
        <v>890</v>
      </c>
      <c r="K1413" s="4">
        <v>7629</v>
      </c>
      <c r="L1413" s="4">
        <v>52</v>
      </c>
      <c r="M1413" s="4">
        <v>25315</v>
      </c>
      <c r="N1413" s="5">
        <v>73.133034811497907</v>
      </c>
      <c r="O1413" s="4">
        <v>34615</v>
      </c>
      <c r="P1413" s="4">
        <v>22576</v>
      </c>
      <c r="Q1413" s="4">
        <v>8756</v>
      </c>
      <c r="R1413" s="4">
        <v>263</v>
      </c>
      <c r="S1413" s="4">
        <v>176</v>
      </c>
      <c r="T1413" s="4">
        <v>485</v>
      </c>
      <c r="U1413" s="4">
        <v>21</v>
      </c>
      <c r="V1413" s="4">
        <v>439</v>
      </c>
      <c r="W1413" s="5">
        <v>1.2682363137368193</v>
      </c>
      <c r="X1413" s="5">
        <v>33.64</v>
      </c>
    </row>
    <row r="1414" spans="1:24" ht="12.75" customHeight="1">
      <c r="A1414" s="4" t="s">
        <v>2007</v>
      </c>
      <c r="B1414" s="4" t="s">
        <v>6141</v>
      </c>
      <c r="C1414" s="4" t="s">
        <v>61</v>
      </c>
      <c r="D1414" s="4" t="s">
        <v>5787</v>
      </c>
      <c r="E1414" s="4">
        <v>4035</v>
      </c>
      <c r="F1414" s="4">
        <v>183.6</v>
      </c>
      <c r="G1414" s="4">
        <v>34615</v>
      </c>
      <c r="H1414" s="4">
        <v>24860</v>
      </c>
      <c r="I1414" s="4">
        <v>403</v>
      </c>
      <c r="J1414" s="4">
        <v>890</v>
      </c>
      <c r="K1414" s="4">
        <v>7629</v>
      </c>
      <c r="L1414" s="4">
        <v>52</v>
      </c>
      <c r="M1414" s="4">
        <v>25315</v>
      </c>
      <c r="N1414" s="5">
        <v>73.133034811497907</v>
      </c>
      <c r="O1414" s="4">
        <v>34615</v>
      </c>
      <c r="P1414" s="4">
        <v>22576</v>
      </c>
      <c r="Q1414" s="4">
        <v>8756</v>
      </c>
      <c r="R1414" s="4">
        <v>263</v>
      </c>
      <c r="S1414" s="4">
        <v>176</v>
      </c>
      <c r="T1414" s="4">
        <v>485</v>
      </c>
      <c r="U1414" s="4">
        <v>21</v>
      </c>
      <c r="V1414" s="4">
        <v>439</v>
      </c>
      <c r="W1414" s="5">
        <v>1.2682363137368193</v>
      </c>
      <c r="X1414" s="5">
        <v>33.64</v>
      </c>
    </row>
    <row r="1415" spans="1:24" ht="12.75" customHeight="1">
      <c r="A1415" s="4" t="s">
        <v>2006</v>
      </c>
      <c r="B1415" s="4" t="s">
        <v>4151</v>
      </c>
      <c r="C1415" s="4" t="s">
        <v>61</v>
      </c>
      <c r="D1415" s="4" t="s">
        <v>5787</v>
      </c>
      <c r="E1415" s="4">
        <v>5802</v>
      </c>
      <c r="F1415" s="4">
        <v>280.22000000000003</v>
      </c>
      <c r="G1415" s="4">
        <v>34615</v>
      </c>
      <c r="H1415" s="4">
        <v>24860</v>
      </c>
      <c r="I1415" s="4">
        <v>403</v>
      </c>
      <c r="J1415" s="4">
        <v>890</v>
      </c>
      <c r="K1415" s="4">
        <v>7629</v>
      </c>
      <c r="L1415" s="4">
        <v>52</v>
      </c>
      <c r="M1415" s="4">
        <v>25315</v>
      </c>
      <c r="N1415" s="5">
        <v>73.133034811497907</v>
      </c>
      <c r="O1415" s="4">
        <v>34615</v>
      </c>
      <c r="P1415" s="4">
        <v>22576</v>
      </c>
      <c r="Q1415" s="4">
        <v>8756</v>
      </c>
      <c r="R1415" s="4">
        <v>263</v>
      </c>
      <c r="S1415" s="4">
        <v>176</v>
      </c>
      <c r="T1415" s="4">
        <v>485</v>
      </c>
      <c r="U1415" s="4">
        <v>21</v>
      </c>
      <c r="V1415" s="4">
        <v>439</v>
      </c>
      <c r="W1415" s="5">
        <v>1.2682363137368193</v>
      </c>
      <c r="X1415" s="5">
        <v>33.64</v>
      </c>
    </row>
    <row r="1416" spans="1:24" ht="12.75" customHeight="1">
      <c r="A1416" s="4" t="s">
        <v>2005</v>
      </c>
      <c r="B1416" s="4" t="s">
        <v>6143</v>
      </c>
      <c r="C1416" s="4" t="s">
        <v>61</v>
      </c>
      <c r="D1416" s="4" t="s">
        <v>5787</v>
      </c>
      <c r="E1416" s="4">
        <v>1739</v>
      </c>
      <c r="F1416" s="4">
        <v>3.98</v>
      </c>
      <c r="G1416" s="4">
        <v>34615</v>
      </c>
      <c r="H1416" s="4">
        <v>24860</v>
      </c>
      <c r="I1416" s="4">
        <v>403</v>
      </c>
      <c r="J1416" s="4">
        <v>890</v>
      </c>
      <c r="K1416" s="4">
        <v>7629</v>
      </c>
      <c r="L1416" s="4">
        <v>52</v>
      </c>
      <c r="M1416" s="4">
        <v>25315</v>
      </c>
      <c r="N1416" s="5">
        <v>73.133034811497907</v>
      </c>
      <c r="O1416" s="4">
        <v>34615</v>
      </c>
      <c r="P1416" s="4">
        <v>22576</v>
      </c>
      <c r="Q1416" s="4">
        <v>8756</v>
      </c>
      <c r="R1416" s="4">
        <v>263</v>
      </c>
      <c r="S1416" s="4">
        <v>176</v>
      </c>
      <c r="T1416" s="4">
        <v>485</v>
      </c>
      <c r="U1416" s="4">
        <v>21</v>
      </c>
      <c r="V1416" s="4">
        <v>439</v>
      </c>
      <c r="W1416" s="5">
        <v>1.2682363137368193</v>
      </c>
      <c r="X1416" s="5">
        <v>33.64</v>
      </c>
    </row>
    <row r="1417" spans="1:24" ht="12.75" customHeight="1">
      <c r="A1417" s="4" t="s">
        <v>2004</v>
      </c>
      <c r="B1417" s="4" t="s">
        <v>6145</v>
      </c>
      <c r="C1417" s="4" t="s">
        <v>61</v>
      </c>
      <c r="D1417" s="4" t="s">
        <v>5787</v>
      </c>
      <c r="E1417" s="4">
        <v>4202</v>
      </c>
      <c r="F1417" s="4">
        <v>138.12</v>
      </c>
      <c r="G1417" s="4">
        <v>34615</v>
      </c>
      <c r="H1417" s="4">
        <v>24860</v>
      </c>
      <c r="I1417" s="4">
        <v>403</v>
      </c>
      <c r="J1417" s="4">
        <v>890</v>
      </c>
      <c r="K1417" s="4">
        <v>7629</v>
      </c>
      <c r="L1417" s="4">
        <v>52</v>
      </c>
      <c r="M1417" s="4">
        <v>25315</v>
      </c>
      <c r="N1417" s="5">
        <v>73.133034811497907</v>
      </c>
      <c r="O1417" s="4">
        <v>34615</v>
      </c>
      <c r="P1417" s="4">
        <v>22576</v>
      </c>
      <c r="Q1417" s="4">
        <v>8756</v>
      </c>
      <c r="R1417" s="4">
        <v>263</v>
      </c>
      <c r="S1417" s="4">
        <v>176</v>
      </c>
      <c r="T1417" s="4">
        <v>485</v>
      </c>
      <c r="U1417" s="4">
        <v>21</v>
      </c>
      <c r="V1417" s="4">
        <v>439</v>
      </c>
      <c r="W1417" s="5">
        <v>1.2682363137368193</v>
      </c>
      <c r="X1417" s="5">
        <v>33.64</v>
      </c>
    </row>
    <row r="1418" spans="1:24" ht="12.75" customHeight="1">
      <c r="A1418" s="4" t="s">
        <v>2003</v>
      </c>
      <c r="B1418" s="4" t="s">
        <v>6147</v>
      </c>
      <c r="C1418" s="4" t="s">
        <v>61</v>
      </c>
      <c r="D1418" s="4" t="s">
        <v>5787</v>
      </c>
      <c r="E1418" s="4">
        <v>3036</v>
      </c>
      <c r="F1418" s="4">
        <v>67.47</v>
      </c>
      <c r="G1418" s="4">
        <v>34615</v>
      </c>
      <c r="H1418" s="4">
        <v>24860</v>
      </c>
      <c r="I1418" s="4">
        <v>403</v>
      </c>
      <c r="J1418" s="4">
        <v>890</v>
      </c>
      <c r="K1418" s="4">
        <v>7629</v>
      </c>
      <c r="L1418" s="4">
        <v>52</v>
      </c>
      <c r="M1418" s="4">
        <v>25315</v>
      </c>
      <c r="N1418" s="5">
        <v>73.133034811497907</v>
      </c>
      <c r="O1418" s="4">
        <v>34615</v>
      </c>
      <c r="P1418" s="4">
        <v>22576</v>
      </c>
      <c r="Q1418" s="4">
        <v>8756</v>
      </c>
      <c r="R1418" s="4">
        <v>263</v>
      </c>
      <c r="S1418" s="4">
        <v>176</v>
      </c>
      <c r="T1418" s="4">
        <v>485</v>
      </c>
      <c r="U1418" s="4">
        <v>21</v>
      </c>
      <c r="V1418" s="4">
        <v>439</v>
      </c>
      <c r="W1418" s="5">
        <v>1.2682363137368193</v>
      </c>
      <c r="X1418" s="5">
        <v>33.64</v>
      </c>
    </row>
    <row r="1419" spans="1:24" ht="12.75" customHeight="1">
      <c r="A1419" s="4" t="s">
        <v>2002</v>
      </c>
      <c r="B1419" s="4" t="s">
        <v>5132</v>
      </c>
      <c r="C1419" s="4" t="s">
        <v>61</v>
      </c>
      <c r="D1419" s="4" t="s">
        <v>5787</v>
      </c>
      <c r="E1419" s="4">
        <v>3073</v>
      </c>
      <c r="F1419" s="4">
        <v>13.84</v>
      </c>
      <c r="G1419" s="4">
        <v>34615</v>
      </c>
      <c r="H1419" s="4">
        <v>24860</v>
      </c>
      <c r="I1419" s="4">
        <v>403</v>
      </c>
      <c r="J1419" s="4">
        <v>890</v>
      </c>
      <c r="K1419" s="4">
        <v>7629</v>
      </c>
      <c r="L1419" s="4">
        <v>52</v>
      </c>
      <c r="M1419" s="4">
        <v>25315</v>
      </c>
      <c r="N1419" s="5">
        <v>73.133034811497907</v>
      </c>
      <c r="O1419" s="4">
        <v>34615</v>
      </c>
      <c r="P1419" s="4">
        <v>22576</v>
      </c>
      <c r="Q1419" s="4">
        <v>8756</v>
      </c>
      <c r="R1419" s="4">
        <v>263</v>
      </c>
      <c r="S1419" s="4">
        <v>176</v>
      </c>
      <c r="T1419" s="4">
        <v>485</v>
      </c>
      <c r="U1419" s="4">
        <v>21</v>
      </c>
      <c r="V1419" s="4">
        <v>439</v>
      </c>
      <c r="W1419" s="5">
        <v>1.2682363137368193</v>
      </c>
      <c r="X1419" s="5">
        <v>33.64</v>
      </c>
    </row>
    <row r="1420" spans="1:24" ht="12.75" customHeight="1">
      <c r="A1420" s="4" t="s">
        <v>2001</v>
      </c>
      <c r="B1420" s="4" t="s">
        <v>6149</v>
      </c>
      <c r="C1420" s="4" t="s">
        <v>61</v>
      </c>
      <c r="D1420" s="4" t="s">
        <v>5787</v>
      </c>
      <c r="E1420" s="4">
        <v>5884</v>
      </c>
      <c r="F1420" s="4">
        <v>127.69</v>
      </c>
      <c r="G1420" s="4">
        <v>34615</v>
      </c>
      <c r="H1420" s="4">
        <v>24860</v>
      </c>
      <c r="I1420" s="4">
        <v>403</v>
      </c>
      <c r="J1420" s="4">
        <v>890</v>
      </c>
      <c r="K1420" s="4">
        <v>7629</v>
      </c>
      <c r="L1420" s="4">
        <v>52</v>
      </c>
      <c r="M1420" s="4">
        <v>25315</v>
      </c>
      <c r="N1420" s="5">
        <v>73.133034811497907</v>
      </c>
      <c r="O1420" s="4">
        <v>34615</v>
      </c>
      <c r="P1420" s="4">
        <v>22576</v>
      </c>
      <c r="Q1420" s="4">
        <v>8756</v>
      </c>
      <c r="R1420" s="4">
        <v>263</v>
      </c>
      <c r="S1420" s="4">
        <v>176</v>
      </c>
      <c r="T1420" s="4">
        <v>485</v>
      </c>
      <c r="U1420" s="4">
        <v>21</v>
      </c>
      <c r="V1420" s="4">
        <v>439</v>
      </c>
      <c r="W1420" s="5">
        <v>1.2682363137368193</v>
      </c>
      <c r="X1420" s="5">
        <v>33.64</v>
      </c>
    </row>
    <row r="1421" spans="1:24" ht="12.75" customHeight="1">
      <c r="A1421" s="4" t="s">
        <v>2000</v>
      </c>
      <c r="B1421" s="4" t="s">
        <v>6151</v>
      </c>
      <c r="C1421" s="4" t="s">
        <v>61</v>
      </c>
      <c r="D1421" s="4" t="s">
        <v>5787</v>
      </c>
      <c r="E1421" s="4">
        <v>368</v>
      </c>
      <c r="F1421" s="4">
        <v>27.53</v>
      </c>
      <c r="G1421" s="4">
        <v>34615</v>
      </c>
      <c r="H1421" s="4">
        <v>24860</v>
      </c>
      <c r="I1421" s="4">
        <v>403</v>
      </c>
      <c r="J1421" s="4">
        <v>890</v>
      </c>
      <c r="K1421" s="4">
        <v>7629</v>
      </c>
      <c r="L1421" s="4">
        <v>52</v>
      </c>
      <c r="M1421" s="4">
        <v>25315</v>
      </c>
      <c r="N1421" s="5">
        <v>73.133034811497907</v>
      </c>
      <c r="O1421" s="4">
        <v>34615</v>
      </c>
      <c r="P1421" s="4">
        <v>22576</v>
      </c>
      <c r="Q1421" s="4">
        <v>8756</v>
      </c>
      <c r="R1421" s="4">
        <v>263</v>
      </c>
      <c r="S1421" s="4">
        <v>176</v>
      </c>
      <c r="T1421" s="4">
        <v>485</v>
      </c>
      <c r="U1421" s="4">
        <v>21</v>
      </c>
      <c r="V1421" s="4">
        <v>439</v>
      </c>
      <c r="W1421" s="5">
        <v>1.2682363137368193</v>
      </c>
      <c r="X1421" s="5">
        <v>33.64</v>
      </c>
    </row>
    <row r="1422" spans="1:24" ht="12.75" customHeight="1">
      <c r="A1422" s="4" t="s">
        <v>1999</v>
      </c>
      <c r="B1422" s="4" t="s">
        <v>6153</v>
      </c>
      <c r="C1422" s="4" t="s">
        <v>61</v>
      </c>
      <c r="D1422" s="4" t="s">
        <v>5787</v>
      </c>
      <c r="E1422" s="4">
        <v>26301</v>
      </c>
      <c r="F1422" s="4">
        <v>288.20999999999998</v>
      </c>
      <c r="G1422" s="4">
        <v>34615</v>
      </c>
      <c r="H1422" s="4">
        <v>24860</v>
      </c>
      <c r="I1422" s="4">
        <v>403</v>
      </c>
      <c r="J1422" s="4">
        <v>890</v>
      </c>
      <c r="K1422" s="4">
        <v>7629</v>
      </c>
      <c r="L1422" s="4">
        <v>52</v>
      </c>
      <c r="M1422" s="4">
        <v>25315</v>
      </c>
      <c r="N1422" s="5">
        <v>73.133034811497907</v>
      </c>
      <c r="O1422" s="4">
        <v>34615</v>
      </c>
      <c r="P1422" s="4">
        <v>22576</v>
      </c>
      <c r="Q1422" s="4">
        <v>8756</v>
      </c>
      <c r="R1422" s="4">
        <v>263</v>
      </c>
      <c r="S1422" s="4">
        <v>176</v>
      </c>
      <c r="T1422" s="4">
        <v>485</v>
      </c>
      <c r="U1422" s="4">
        <v>21</v>
      </c>
      <c r="V1422" s="4">
        <v>439</v>
      </c>
      <c r="W1422" s="5">
        <v>1.2682363137368193</v>
      </c>
      <c r="X1422" s="5">
        <v>33.64</v>
      </c>
    </row>
    <row r="1423" spans="1:24" ht="12.75" customHeight="1">
      <c r="A1423" s="4" t="s">
        <v>1998</v>
      </c>
      <c r="B1423" s="4" t="s">
        <v>6155</v>
      </c>
      <c r="C1423" s="4" t="s">
        <v>61</v>
      </c>
      <c r="D1423" s="4" t="s">
        <v>5787</v>
      </c>
      <c r="E1423" s="4">
        <v>5697</v>
      </c>
      <c r="F1423" s="4">
        <v>115.53</v>
      </c>
      <c r="G1423" s="4">
        <v>34615</v>
      </c>
      <c r="H1423" s="4">
        <v>24860</v>
      </c>
      <c r="I1423" s="4">
        <v>403</v>
      </c>
      <c r="J1423" s="4">
        <v>890</v>
      </c>
      <c r="K1423" s="4">
        <v>7629</v>
      </c>
      <c r="L1423" s="4">
        <v>52</v>
      </c>
      <c r="M1423" s="4">
        <v>25315</v>
      </c>
      <c r="N1423" s="5">
        <v>73.133034811497907</v>
      </c>
      <c r="O1423" s="4">
        <v>34615</v>
      </c>
      <c r="P1423" s="4">
        <v>22576</v>
      </c>
      <c r="Q1423" s="4">
        <v>8756</v>
      </c>
      <c r="R1423" s="4">
        <v>263</v>
      </c>
      <c r="S1423" s="4">
        <v>176</v>
      </c>
      <c r="T1423" s="4">
        <v>485</v>
      </c>
      <c r="U1423" s="4">
        <v>21</v>
      </c>
      <c r="V1423" s="4">
        <v>439</v>
      </c>
      <c r="W1423" s="5">
        <v>1.2682363137368193</v>
      </c>
      <c r="X1423" s="5">
        <v>33.64</v>
      </c>
    </row>
    <row r="1424" spans="1:24" ht="12.75" customHeight="1">
      <c r="A1424" s="4" t="s">
        <v>1997</v>
      </c>
      <c r="B1424" s="4" t="s">
        <v>6157</v>
      </c>
      <c r="C1424" s="4" t="s">
        <v>61</v>
      </c>
      <c r="D1424" s="4" t="s">
        <v>5787</v>
      </c>
      <c r="E1424" s="4">
        <v>5820</v>
      </c>
      <c r="F1424" s="4">
        <v>119.9</v>
      </c>
      <c r="G1424" s="4">
        <v>34615</v>
      </c>
      <c r="H1424" s="4">
        <v>24860</v>
      </c>
      <c r="I1424" s="4">
        <v>403</v>
      </c>
      <c r="J1424" s="4">
        <v>890</v>
      </c>
      <c r="K1424" s="4">
        <v>7629</v>
      </c>
      <c r="L1424" s="4">
        <v>52</v>
      </c>
      <c r="M1424" s="4">
        <v>25315</v>
      </c>
      <c r="N1424" s="5">
        <v>73.133034811497907</v>
      </c>
      <c r="O1424" s="4">
        <v>34615</v>
      </c>
      <c r="P1424" s="4">
        <v>22576</v>
      </c>
      <c r="Q1424" s="4">
        <v>8756</v>
      </c>
      <c r="R1424" s="4">
        <v>263</v>
      </c>
      <c r="S1424" s="4">
        <v>176</v>
      </c>
      <c r="T1424" s="4">
        <v>485</v>
      </c>
      <c r="U1424" s="4">
        <v>21</v>
      </c>
      <c r="V1424" s="4">
        <v>439</v>
      </c>
      <c r="W1424" s="5">
        <v>1.2682363137368193</v>
      </c>
      <c r="X1424" s="5">
        <v>33.64</v>
      </c>
    </row>
    <row r="1425" spans="1:24" ht="12.75" customHeight="1">
      <c r="A1425" s="4" t="s">
        <v>1996</v>
      </c>
      <c r="B1425" s="4" t="s">
        <v>6159</v>
      </c>
      <c r="C1425" s="4" t="s">
        <v>61</v>
      </c>
      <c r="D1425" s="4" t="s">
        <v>5787</v>
      </c>
      <c r="E1425" s="4">
        <v>5347</v>
      </c>
      <c r="F1425" s="4">
        <v>226.18</v>
      </c>
      <c r="G1425" s="4">
        <v>34615</v>
      </c>
      <c r="H1425" s="4">
        <v>24860</v>
      </c>
      <c r="I1425" s="4">
        <v>403</v>
      </c>
      <c r="J1425" s="4">
        <v>890</v>
      </c>
      <c r="K1425" s="4">
        <v>7629</v>
      </c>
      <c r="L1425" s="4">
        <v>52</v>
      </c>
      <c r="M1425" s="4">
        <v>25315</v>
      </c>
      <c r="N1425" s="5">
        <v>73.133034811497907</v>
      </c>
      <c r="O1425" s="4">
        <v>34615</v>
      </c>
      <c r="P1425" s="4">
        <v>22576</v>
      </c>
      <c r="Q1425" s="4">
        <v>8756</v>
      </c>
      <c r="R1425" s="4">
        <v>263</v>
      </c>
      <c r="S1425" s="4">
        <v>176</v>
      </c>
      <c r="T1425" s="4">
        <v>485</v>
      </c>
      <c r="U1425" s="4">
        <v>21</v>
      </c>
      <c r="V1425" s="4">
        <v>439</v>
      </c>
      <c r="W1425" s="5">
        <v>1.2682363137368193</v>
      </c>
      <c r="X1425" s="5">
        <v>33.64</v>
      </c>
    </row>
    <row r="1426" spans="1:24" ht="12.75" customHeight="1">
      <c r="A1426" s="4" t="s">
        <v>1995</v>
      </c>
      <c r="B1426" s="4" t="s">
        <v>6161</v>
      </c>
      <c r="C1426" s="4" t="s">
        <v>61</v>
      </c>
      <c r="D1426" s="4" t="s">
        <v>5787</v>
      </c>
      <c r="E1426" s="4">
        <v>3862</v>
      </c>
      <c r="F1426" s="4">
        <v>5</v>
      </c>
      <c r="G1426" s="4">
        <v>34615</v>
      </c>
      <c r="H1426" s="4">
        <v>24860</v>
      </c>
      <c r="I1426" s="4">
        <v>403</v>
      </c>
      <c r="J1426" s="4">
        <v>890</v>
      </c>
      <c r="K1426" s="4">
        <v>7629</v>
      </c>
      <c r="L1426" s="4">
        <v>52</v>
      </c>
      <c r="M1426" s="4">
        <v>25315</v>
      </c>
      <c r="N1426" s="5">
        <v>73.133034811497907</v>
      </c>
      <c r="O1426" s="4">
        <v>34615</v>
      </c>
      <c r="P1426" s="4">
        <v>22576</v>
      </c>
      <c r="Q1426" s="4">
        <v>8756</v>
      </c>
      <c r="R1426" s="4">
        <v>263</v>
      </c>
      <c r="S1426" s="4">
        <v>176</v>
      </c>
      <c r="T1426" s="4">
        <v>485</v>
      </c>
      <c r="U1426" s="4">
        <v>21</v>
      </c>
      <c r="V1426" s="4">
        <v>439</v>
      </c>
      <c r="W1426" s="5">
        <v>1.2682363137368193</v>
      </c>
      <c r="X1426" s="5">
        <v>33.64</v>
      </c>
    </row>
    <row r="1427" spans="1:24" ht="12.75" customHeight="1">
      <c r="A1427" s="4" t="s">
        <v>1994</v>
      </c>
      <c r="B1427" s="4" t="s">
        <v>6163</v>
      </c>
      <c r="C1427" s="4" t="s">
        <v>61</v>
      </c>
      <c r="D1427" s="4" t="s">
        <v>5787</v>
      </c>
      <c r="E1427" s="4">
        <v>3854</v>
      </c>
      <c r="F1427" s="4">
        <v>203.49</v>
      </c>
      <c r="G1427" s="4">
        <v>34615</v>
      </c>
      <c r="H1427" s="4">
        <v>24860</v>
      </c>
      <c r="I1427" s="4">
        <v>403</v>
      </c>
      <c r="J1427" s="4">
        <v>890</v>
      </c>
      <c r="K1427" s="4">
        <v>7629</v>
      </c>
      <c r="L1427" s="4">
        <v>52</v>
      </c>
      <c r="M1427" s="4">
        <v>25315</v>
      </c>
      <c r="N1427" s="5">
        <v>73.133034811497907</v>
      </c>
      <c r="O1427" s="4">
        <v>34615</v>
      </c>
      <c r="P1427" s="4">
        <v>22576</v>
      </c>
      <c r="Q1427" s="4">
        <v>8756</v>
      </c>
      <c r="R1427" s="4">
        <v>263</v>
      </c>
      <c r="S1427" s="4">
        <v>176</v>
      </c>
      <c r="T1427" s="4">
        <v>485</v>
      </c>
      <c r="U1427" s="4">
        <v>21</v>
      </c>
      <c r="V1427" s="4">
        <v>439</v>
      </c>
      <c r="W1427" s="5">
        <v>1.2682363137368193</v>
      </c>
      <c r="X1427" s="5">
        <v>33.64</v>
      </c>
    </row>
    <row r="1428" spans="1:24" ht="12.75" customHeight="1">
      <c r="A1428" s="4" t="s">
        <v>1993</v>
      </c>
      <c r="B1428" s="4" t="s">
        <v>6165</v>
      </c>
      <c r="C1428" s="4" t="s">
        <v>61</v>
      </c>
      <c r="D1428" s="4" t="s">
        <v>5787</v>
      </c>
      <c r="E1428" s="4">
        <v>2010</v>
      </c>
      <c r="F1428" s="4">
        <v>71.11</v>
      </c>
      <c r="G1428" s="4">
        <v>34615</v>
      </c>
      <c r="H1428" s="4">
        <v>24860</v>
      </c>
      <c r="I1428" s="4">
        <v>403</v>
      </c>
      <c r="J1428" s="4">
        <v>890</v>
      </c>
      <c r="K1428" s="4">
        <v>7629</v>
      </c>
      <c r="L1428" s="4">
        <v>52</v>
      </c>
      <c r="M1428" s="4">
        <v>25315</v>
      </c>
      <c r="N1428" s="5">
        <v>73.133034811497907</v>
      </c>
      <c r="O1428" s="4">
        <v>34615</v>
      </c>
      <c r="P1428" s="4">
        <v>22576</v>
      </c>
      <c r="Q1428" s="4">
        <v>8756</v>
      </c>
      <c r="R1428" s="4">
        <v>263</v>
      </c>
      <c r="S1428" s="4">
        <v>176</v>
      </c>
      <c r="T1428" s="4">
        <v>485</v>
      </c>
      <c r="U1428" s="4">
        <v>21</v>
      </c>
      <c r="V1428" s="4">
        <v>439</v>
      </c>
      <c r="W1428" s="5">
        <v>1.2682363137368193</v>
      </c>
      <c r="X1428" s="5">
        <v>33.64</v>
      </c>
    </row>
    <row r="1429" spans="1:24" ht="12.75" customHeight="1">
      <c r="A1429" s="4" t="s">
        <v>1992</v>
      </c>
      <c r="B1429" s="4" t="s">
        <v>6167</v>
      </c>
      <c r="C1429" s="4" t="s">
        <v>61</v>
      </c>
      <c r="D1429" s="4" t="s">
        <v>5787</v>
      </c>
      <c r="E1429" s="4">
        <v>4029</v>
      </c>
      <c r="F1429" s="4">
        <v>92.54</v>
      </c>
      <c r="G1429" s="4">
        <v>34615</v>
      </c>
      <c r="H1429" s="4">
        <v>24860</v>
      </c>
      <c r="I1429" s="4">
        <v>403</v>
      </c>
      <c r="J1429" s="4">
        <v>890</v>
      </c>
      <c r="K1429" s="4">
        <v>7629</v>
      </c>
      <c r="L1429" s="4">
        <v>52</v>
      </c>
      <c r="M1429" s="4">
        <v>25315</v>
      </c>
      <c r="N1429" s="5">
        <v>73.133034811497907</v>
      </c>
      <c r="O1429" s="4">
        <v>34615</v>
      </c>
      <c r="P1429" s="4">
        <v>22576</v>
      </c>
      <c r="Q1429" s="4">
        <v>8756</v>
      </c>
      <c r="R1429" s="4">
        <v>263</v>
      </c>
      <c r="S1429" s="4">
        <v>176</v>
      </c>
      <c r="T1429" s="4">
        <v>485</v>
      </c>
      <c r="U1429" s="4">
        <v>21</v>
      </c>
      <c r="V1429" s="4">
        <v>439</v>
      </c>
      <c r="W1429" s="5">
        <v>1.2682363137368193</v>
      </c>
      <c r="X1429" s="5">
        <v>33.64</v>
      </c>
    </row>
    <row r="1430" spans="1:24" ht="12.75" customHeight="1">
      <c r="A1430" s="4" t="s">
        <v>1991</v>
      </c>
      <c r="B1430" s="4" t="s">
        <v>6169</v>
      </c>
      <c r="C1430" s="4" t="s">
        <v>61</v>
      </c>
      <c r="D1430" s="4" t="s">
        <v>5787</v>
      </c>
      <c r="E1430" s="4">
        <v>3303</v>
      </c>
      <c r="F1430" s="4">
        <v>87.1</v>
      </c>
      <c r="G1430" s="4">
        <v>34615</v>
      </c>
      <c r="H1430" s="4">
        <v>24860</v>
      </c>
      <c r="I1430" s="4">
        <v>403</v>
      </c>
      <c r="J1430" s="4">
        <v>890</v>
      </c>
      <c r="K1430" s="4">
        <v>7629</v>
      </c>
      <c r="L1430" s="4">
        <v>52</v>
      </c>
      <c r="M1430" s="4">
        <v>25315</v>
      </c>
      <c r="N1430" s="5">
        <v>73.133034811497907</v>
      </c>
      <c r="O1430" s="4">
        <v>34615</v>
      </c>
      <c r="P1430" s="4">
        <v>22576</v>
      </c>
      <c r="Q1430" s="4">
        <v>8756</v>
      </c>
      <c r="R1430" s="4">
        <v>263</v>
      </c>
      <c r="S1430" s="4">
        <v>176</v>
      </c>
      <c r="T1430" s="4">
        <v>485</v>
      </c>
      <c r="U1430" s="4">
        <v>21</v>
      </c>
      <c r="V1430" s="4">
        <v>439</v>
      </c>
      <c r="W1430" s="5">
        <v>1.2682363137368193</v>
      </c>
      <c r="X1430" s="5">
        <v>33.64</v>
      </c>
    </row>
    <row r="1431" spans="1:24" ht="12.75" customHeight="1">
      <c r="A1431" s="4" t="s">
        <v>1990</v>
      </c>
      <c r="B1431" s="4" t="s">
        <v>6171</v>
      </c>
      <c r="C1431" s="4" t="s">
        <v>61</v>
      </c>
      <c r="D1431" s="4" t="s">
        <v>5787</v>
      </c>
      <c r="E1431" s="4">
        <v>3650</v>
      </c>
      <c r="F1431" s="4">
        <v>28.62</v>
      </c>
      <c r="G1431" s="4">
        <v>34615</v>
      </c>
      <c r="H1431" s="4">
        <v>24860</v>
      </c>
      <c r="I1431" s="4">
        <v>403</v>
      </c>
      <c r="J1431" s="4">
        <v>890</v>
      </c>
      <c r="K1431" s="4">
        <v>7629</v>
      </c>
      <c r="L1431" s="4">
        <v>52</v>
      </c>
      <c r="M1431" s="4">
        <v>25315</v>
      </c>
      <c r="N1431" s="5">
        <v>73.133034811497907</v>
      </c>
      <c r="O1431" s="4">
        <v>34615</v>
      </c>
      <c r="P1431" s="4">
        <v>22576</v>
      </c>
      <c r="Q1431" s="4">
        <v>8756</v>
      </c>
      <c r="R1431" s="4">
        <v>263</v>
      </c>
      <c r="S1431" s="4">
        <v>176</v>
      </c>
      <c r="T1431" s="4">
        <v>485</v>
      </c>
      <c r="U1431" s="4">
        <v>21</v>
      </c>
      <c r="V1431" s="4">
        <v>439</v>
      </c>
      <c r="W1431" s="5">
        <v>1.2682363137368193</v>
      </c>
      <c r="X1431" s="5">
        <v>33.64</v>
      </c>
    </row>
    <row r="1432" spans="1:24" ht="12.75" customHeight="1">
      <c r="A1432" s="4" t="s">
        <v>1989</v>
      </c>
      <c r="B1432" s="4" t="s">
        <v>6173</v>
      </c>
      <c r="C1432" s="4" t="s">
        <v>61</v>
      </c>
      <c r="D1432" s="4" t="s">
        <v>5787</v>
      </c>
      <c r="E1432" s="4">
        <v>2573</v>
      </c>
      <c r="F1432" s="4">
        <v>49.65</v>
      </c>
      <c r="G1432" s="4">
        <v>34615</v>
      </c>
      <c r="H1432" s="4">
        <v>24860</v>
      </c>
      <c r="I1432" s="4">
        <v>403</v>
      </c>
      <c r="J1432" s="4">
        <v>890</v>
      </c>
      <c r="K1432" s="4">
        <v>7629</v>
      </c>
      <c r="L1432" s="4">
        <v>52</v>
      </c>
      <c r="M1432" s="4">
        <v>25315</v>
      </c>
      <c r="N1432" s="5">
        <v>73.133034811497907</v>
      </c>
      <c r="O1432" s="4">
        <v>34615</v>
      </c>
      <c r="P1432" s="4">
        <v>22576</v>
      </c>
      <c r="Q1432" s="4">
        <v>8756</v>
      </c>
      <c r="R1432" s="4">
        <v>263</v>
      </c>
      <c r="S1432" s="4">
        <v>176</v>
      </c>
      <c r="T1432" s="4">
        <v>485</v>
      </c>
      <c r="U1432" s="4">
        <v>21</v>
      </c>
      <c r="V1432" s="4">
        <v>439</v>
      </c>
      <c r="W1432" s="5">
        <v>1.2682363137368193</v>
      </c>
      <c r="X1432" s="5">
        <v>33.64</v>
      </c>
    </row>
    <row r="1433" spans="1:24" ht="12.75" customHeight="1">
      <c r="A1433" s="4" t="s">
        <v>1988</v>
      </c>
      <c r="B1433" s="4" t="s">
        <v>6175</v>
      </c>
      <c r="C1433" s="4" t="s">
        <v>61</v>
      </c>
      <c r="D1433" s="4" t="s">
        <v>5787</v>
      </c>
      <c r="E1433" s="4">
        <v>3253</v>
      </c>
      <c r="F1433" s="4">
        <v>58.76</v>
      </c>
      <c r="G1433" s="4">
        <v>34615</v>
      </c>
      <c r="H1433" s="4">
        <v>24860</v>
      </c>
      <c r="I1433" s="4">
        <v>403</v>
      </c>
      <c r="J1433" s="4">
        <v>890</v>
      </c>
      <c r="K1433" s="4">
        <v>7629</v>
      </c>
      <c r="L1433" s="4">
        <v>52</v>
      </c>
      <c r="M1433" s="4">
        <v>25315</v>
      </c>
      <c r="N1433" s="5">
        <v>73.133034811497907</v>
      </c>
      <c r="O1433" s="4">
        <v>34615</v>
      </c>
      <c r="P1433" s="4">
        <v>22576</v>
      </c>
      <c r="Q1433" s="4">
        <v>8756</v>
      </c>
      <c r="R1433" s="4">
        <v>263</v>
      </c>
      <c r="S1433" s="4">
        <v>176</v>
      </c>
      <c r="T1433" s="4">
        <v>485</v>
      </c>
      <c r="U1433" s="4">
        <v>21</v>
      </c>
      <c r="V1433" s="4">
        <v>439</v>
      </c>
      <c r="W1433" s="5">
        <v>1.2682363137368193</v>
      </c>
      <c r="X1433" s="5">
        <v>33.64</v>
      </c>
    </row>
    <row r="1434" spans="1:24" ht="12.75" customHeight="1">
      <c r="A1434" s="4" t="s">
        <v>1987</v>
      </c>
      <c r="B1434" s="4" t="s">
        <v>6177</v>
      </c>
      <c r="C1434" s="4" t="s">
        <v>61</v>
      </c>
      <c r="D1434" s="4" t="s">
        <v>5787</v>
      </c>
      <c r="E1434" s="4">
        <v>3007</v>
      </c>
      <c r="F1434" s="4">
        <v>10.74</v>
      </c>
      <c r="G1434" s="4">
        <v>34615</v>
      </c>
      <c r="H1434" s="4">
        <v>24860</v>
      </c>
      <c r="I1434" s="4">
        <v>403</v>
      </c>
      <c r="J1434" s="4">
        <v>890</v>
      </c>
      <c r="K1434" s="4">
        <v>7629</v>
      </c>
      <c r="L1434" s="4">
        <v>52</v>
      </c>
      <c r="M1434" s="4">
        <v>25315</v>
      </c>
      <c r="N1434" s="5">
        <v>73.133034811497907</v>
      </c>
      <c r="O1434" s="4">
        <v>34615</v>
      </c>
      <c r="P1434" s="4">
        <v>22576</v>
      </c>
      <c r="Q1434" s="4">
        <v>8756</v>
      </c>
      <c r="R1434" s="4">
        <v>263</v>
      </c>
      <c r="S1434" s="4">
        <v>176</v>
      </c>
      <c r="T1434" s="4">
        <v>485</v>
      </c>
      <c r="U1434" s="4">
        <v>21</v>
      </c>
      <c r="V1434" s="4">
        <v>439</v>
      </c>
      <c r="W1434" s="5">
        <v>1.2682363137368193</v>
      </c>
      <c r="X1434" s="5">
        <v>33.64</v>
      </c>
    </row>
    <row r="1435" spans="1:24" ht="12.75" customHeight="1">
      <c r="A1435" s="4" t="s">
        <v>1986</v>
      </c>
      <c r="B1435" s="4" t="s">
        <v>6179</v>
      </c>
      <c r="C1435" s="4" t="s">
        <v>61</v>
      </c>
      <c r="D1435" s="4" t="s">
        <v>5787</v>
      </c>
      <c r="E1435" s="4">
        <v>3136</v>
      </c>
      <c r="F1435" s="4">
        <v>32.130000000000003</v>
      </c>
      <c r="G1435" s="4">
        <v>34615</v>
      </c>
      <c r="H1435" s="4">
        <v>24860</v>
      </c>
      <c r="I1435" s="4">
        <v>403</v>
      </c>
      <c r="J1435" s="4">
        <v>890</v>
      </c>
      <c r="K1435" s="4">
        <v>7629</v>
      </c>
      <c r="L1435" s="4">
        <v>52</v>
      </c>
      <c r="M1435" s="4">
        <v>25315</v>
      </c>
      <c r="N1435" s="5">
        <v>73.133034811497907</v>
      </c>
      <c r="O1435" s="4">
        <v>34615</v>
      </c>
      <c r="P1435" s="4">
        <v>22576</v>
      </c>
      <c r="Q1435" s="4">
        <v>8756</v>
      </c>
      <c r="R1435" s="4">
        <v>263</v>
      </c>
      <c r="S1435" s="4">
        <v>176</v>
      </c>
      <c r="T1435" s="4">
        <v>485</v>
      </c>
      <c r="U1435" s="4">
        <v>21</v>
      </c>
      <c r="V1435" s="4">
        <v>439</v>
      </c>
      <c r="W1435" s="5">
        <v>1.2682363137368193</v>
      </c>
      <c r="X1435" s="5">
        <v>33.64</v>
      </c>
    </row>
    <row r="1436" spans="1:24" ht="12.75" customHeight="1">
      <c r="A1436" s="4" t="s">
        <v>1985</v>
      </c>
      <c r="B1436" s="4" t="s">
        <v>6181</v>
      </c>
      <c r="C1436" s="4" t="s">
        <v>61</v>
      </c>
      <c r="D1436" s="4" t="s">
        <v>5787</v>
      </c>
      <c r="E1436" s="4">
        <v>5321</v>
      </c>
      <c r="F1436" s="4">
        <v>188.2</v>
      </c>
      <c r="G1436" s="4">
        <v>34615</v>
      </c>
      <c r="H1436" s="4">
        <v>24860</v>
      </c>
      <c r="I1436" s="4">
        <v>403</v>
      </c>
      <c r="J1436" s="4">
        <v>890</v>
      </c>
      <c r="K1436" s="4">
        <v>7629</v>
      </c>
      <c r="L1436" s="4">
        <v>52</v>
      </c>
      <c r="M1436" s="4">
        <v>25315</v>
      </c>
      <c r="N1436" s="5">
        <v>73.133034811497907</v>
      </c>
      <c r="O1436" s="4">
        <v>34615</v>
      </c>
      <c r="P1436" s="4">
        <v>22576</v>
      </c>
      <c r="Q1436" s="4">
        <v>8756</v>
      </c>
      <c r="R1436" s="4">
        <v>263</v>
      </c>
      <c r="S1436" s="4">
        <v>176</v>
      </c>
      <c r="T1436" s="4">
        <v>485</v>
      </c>
      <c r="U1436" s="4">
        <v>21</v>
      </c>
      <c r="V1436" s="4">
        <v>439</v>
      </c>
      <c r="W1436" s="5">
        <v>1.2682363137368193</v>
      </c>
      <c r="X1436" s="5">
        <v>33.64</v>
      </c>
    </row>
    <row r="1437" spans="1:24" ht="12.75" customHeight="1">
      <c r="A1437" s="4" t="s">
        <v>1984</v>
      </c>
      <c r="B1437" s="4" t="s">
        <v>6183</v>
      </c>
      <c r="C1437" s="4" t="s">
        <v>61</v>
      </c>
      <c r="D1437" s="4" t="s">
        <v>5787</v>
      </c>
      <c r="E1437" s="4">
        <v>3880</v>
      </c>
      <c r="F1437" s="4">
        <v>75.19</v>
      </c>
      <c r="G1437" s="4">
        <v>34615</v>
      </c>
      <c r="H1437" s="4">
        <v>24860</v>
      </c>
      <c r="I1437" s="4">
        <v>403</v>
      </c>
      <c r="J1437" s="4">
        <v>890</v>
      </c>
      <c r="K1437" s="4">
        <v>7629</v>
      </c>
      <c r="L1437" s="4">
        <v>52</v>
      </c>
      <c r="M1437" s="4">
        <v>25315</v>
      </c>
      <c r="N1437" s="5">
        <v>73.133034811497907</v>
      </c>
      <c r="O1437" s="4">
        <v>34615</v>
      </c>
      <c r="P1437" s="4">
        <v>22576</v>
      </c>
      <c r="Q1437" s="4">
        <v>8756</v>
      </c>
      <c r="R1437" s="4">
        <v>263</v>
      </c>
      <c r="S1437" s="4">
        <v>176</v>
      </c>
      <c r="T1437" s="4">
        <v>485</v>
      </c>
      <c r="U1437" s="4">
        <v>21</v>
      </c>
      <c r="V1437" s="4">
        <v>439</v>
      </c>
      <c r="W1437" s="5">
        <v>1.2682363137368193</v>
      </c>
      <c r="X1437" s="5">
        <v>33.64</v>
      </c>
    </row>
    <row r="1438" spans="1:24" ht="12.75" customHeight="1">
      <c r="A1438" s="4" t="s">
        <v>1983</v>
      </c>
      <c r="B1438" s="4" t="s">
        <v>6185</v>
      </c>
      <c r="C1438" s="4" t="s">
        <v>61</v>
      </c>
      <c r="D1438" s="4" t="s">
        <v>5787</v>
      </c>
      <c r="E1438" s="4">
        <v>2895</v>
      </c>
      <c r="F1438" s="4">
        <v>27.57</v>
      </c>
      <c r="G1438" s="4">
        <v>34615</v>
      </c>
      <c r="H1438" s="4">
        <v>24860</v>
      </c>
      <c r="I1438" s="4">
        <v>403</v>
      </c>
      <c r="J1438" s="4">
        <v>890</v>
      </c>
      <c r="K1438" s="4">
        <v>7629</v>
      </c>
      <c r="L1438" s="4">
        <v>52</v>
      </c>
      <c r="M1438" s="4">
        <v>25315</v>
      </c>
      <c r="N1438" s="5">
        <v>73.133034811497907</v>
      </c>
      <c r="O1438" s="4">
        <v>34615</v>
      </c>
      <c r="P1438" s="4">
        <v>22576</v>
      </c>
      <c r="Q1438" s="4">
        <v>8756</v>
      </c>
      <c r="R1438" s="4">
        <v>263</v>
      </c>
      <c r="S1438" s="4">
        <v>176</v>
      </c>
      <c r="T1438" s="4">
        <v>485</v>
      </c>
      <c r="U1438" s="4">
        <v>21</v>
      </c>
      <c r="V1438" s="4">
        <v>439</v>
      </c>
      <c r="W1438" s="5">
        <v>1.2682363137368193</v>
      </c>
      <c r="X1438" s="5">
        <v>33.64</v>
      </c>
    </row>
    <row r="1439" spans="1:24" ht="12.75" customHeight="1">
      <c r="A1439" s="4" t="s">
        <v>1982</v>
      </c>
      <c r="B1439" s="4" t="s">
        <v>4875</v>
      </c>
      <c r="C1439" s="4" t="s">
        <v>61</v>
      </c>
      <c r="D1439" s="4" t="s">
        <v>5787</v>
      </c>
      <c r="E1439" s="4">
        <v>4876</v>
      </c>
      <c r="F1439" s="4">
        <v>154.69</v>
      </c>
      <c r="G1439" s="4">
        <v>34615</v>
      </c>
      <c r="H1439" s="4">
        <v>24860</v>
      </c>
      <c r="I1439" s="4">
        <v>403</v>
      </c>
      <c r="J1439" s="4">
        <v>890</v>
      </c>
      <c r="K1439" s="4">
        <v>7629</v>
      </c>
      <c r="L1439" s="4">
        <v>52</v>
      </c>
      <c r="M1439" s="4">
        <v>25315</v>
      </c>
      <c r="N1439" s="5">
        <v>73.133034811497907</v>
      </c>
      <c r="O1439" s="4">
        <v>34615</v>
      </c>
      <c r="P1439" s="4">
        <v>22576</v>
      </c>
      <c r="Q1439" s="4">
        <v>8756</v>
      </c>
      <c r="R1439" s="4">
        <v>263</v>
      </c>
      <c r="S1439" s="4">
        <v>176</v>
      </c>
      <c r="T1439" s="4">
        <v>485</v>
      </c>
      <c r="U1439" s="4">
        <v>21</v>
      </c>
      <c r="V1439" s="4">
        <v>439</v>
      </c>
      <c r="W1439" s="5">
        <v>1.2682363137368193</v>
      </c>
      <c r="X1439" s="5">
        <v>33.64</v>
      </c>
    </row>
    <row r="1440" spans="1:24" ht="12.75" customHeight="1">
      <c r="A1440" s="4" t="s">
        <v>1981</v>
      </c>
      <c r="B1440" s="4" t="s">
        <v>6187</v>
      </c>
      <c r="C1440" s="4" t="s">
        <v>61</v>
      </c>
      <c r="D1440" s="4" t="s">
        <v>5787</v>
      </c>
      <c r="E1440" s="4">
        <v>6264</v>
      </c>
      <c r="F1440" s="4">
        <v>118.27</v>
      </c>
      <c r="G1440" s="4">
        <v>34615</v>
      </c>
      <c r="H1440" s="4">
        <v>24860</v>
      </c>
      <c r="I1440" s="4">
        <v>403</v>
      </c>
      <c r="J1440" s="4">
        <v>890</v>
      </c>
      <c r="K1440" s="4">
        <v>7629</v>
      </c>
      <c r="L1440" s="4">
        <v>52</v>
      </c>
      <c r="M1440" s="4">
        <v>25315</v>
      </c>
      <c r="N1440" s="5">
        <v>73.133034811497907</v>
      </c>
      <c r="O1440" s="4">
        <v>34615</v>
      </c>
      <c r="P1440" s="4">
        <v>22576</v>
      </c>
      <c r="Q1440" s="4">
        <v>8756</v>
      </c>
      <c r="R1440" s="4">
        <v>263</v>
      </c>
      <c r="S1440" s="4">
        <v>176</v>
      </c>
      <c r="T1440" s="4">
        <v>485</v>
      </c>
      <c r="U1440" s="4">
        <v>21</v>
      </c>
      <c r="V1440" s="4">
        <v>439</v>
      </c>
      <c r="W1440" s="5">
        <v>1.2682363137368193</v>
      </c>
      <c r="X1440" s="5">
        <v>33.64</v>
      </c>
    </row>
    <row r="1441" spans="1:24" ht="12.75" customHeight="1">
      <c r="A1441" s="4" t="s">
        <v>1980</v>
      </c>
      <c r="B1441" s="4" t="s">
        <v>6189</v>
      </c>
      <c r="C1441" s="4" t="s">
        <v>61</v>
      </c>
      <c r="D1441" s="4" t="s">
        <v>5787</v>
      </c>
      <c r="E1441" s="4">
        <v>7058</v>
      </c>
      <c r="F1441" s="4">
        <v>112.82</v>
      </c>
      <c r="G1441" s="4">
        <v>34615</v>
      </c>
      <c r="H1441" s="4">
        <v>24860</v>
      </c>
      <c r="I1441" s="4">
        <v>403</v>
      </c>
      <c r="J1441" s="4">
        <v>890</v>
      </c>
      <c r="K1441" s="4">
        <v>7629</v>
      </c>
      <c r="L1441" s="4">
        <v>52</v>
      </c>
      <c r="M1441" s="4">
        <v>25315</v>
      </c>
      <c r="N1441" s="5">
        <v>73.133034811497907</v>
      </c>
      <c r="O1441" s="4">
        <v>34615</v>
      </c>
      <c r="P1441" s="4">
        <v>22576</v>
      </c>
      <c r="Q1441" s="4">
        <v>8756</v>
      </c>
      <c r="R1441" s="4">
        <v>263</v>
      </c>
      <c r="S1441" s="4">
        <v>176</v>
      </c>
      <c r="T1441" s="4">
        <v>485</v>
      </c>
      <c r="U1441" s="4">
        <v>21</v>
      </c>
      <c r="V1441" s="4">
        <v>439</v>
      </c>
      <c r="W1441" s="5">
        <v>1.2682363137368193</v>
      </c>
      <c r="X1441" s="5">
        <v>33.64</v>
      </c>
    </row>
    <row r="1442" spans="1:24" ht="12.75" customHeight="1">
      <c r="A1442" s="4" t="s">
        <v>1979</v>
      </c>
      <c r="B1442" s="4" t="s">
        <v>6191</v>
      </c>
      <c r="C1442" s="4" t="s">
        <v>61</v>
      </c>
      <c r="D1442" s="4" t="s">
        <v>5787</v>
      </c>
      <c r="E1442" s="4">
        <v>2878</v>
      </c>
      <c r="F1442" s="4">
        <v>18.55</v>
      </c>
      <c r="G1442" s="4">
        <v>34615</v>
      </c>
      <c r="H1442" s="4">
        <v>24860</v>
      </c>
      <c r="I1442" s="4">
        <v>403</v>
      </c>
      <c r="J1442" s="4">
        <v>890</v>
      </c>
      <c r="K1442" s="4">
        <v>7629</v>
      </c>
      <c r="L1442" s="4">
        <v>52</v>
      </c>
      <c r="M1442" s="4">
        <v>25315</v>
      </c>
      <c r="N1442" s="5">
        <v>73.133034811497907</v>
      </c>
      <c r="O1442" s="4">
        <v>34615</v>
      </c>
      <c r="P1442" s="4">
        <v>22576</v>
      </c>
      <c r="Q1442" s="4">
        <v>8756</v>
      </c>
      <c r="R1442" s="4">
        <v>263</v>
      </c>
      <c r="S1442" s="4">
        <v>176</v>
      </c>
      <c r="T1442" s="4">
        <v>485</v>
      </c>
      <c r="U1442" s="4">
        <v>21</v>
      </c>
      <c r="V1442" s="4">
        <v>439</v>
      </c>
      <c r="W1442" s="5">
        <v>1.2682363137368193</v>
      </c>
      <c r="X1442" s="5">
        <v>33.64</v>
      </c>
    </row>
    <row r="1443" spans="1:24" ht="12.75" customHeight="1">
      <c r="A1443" s="4" t="s">
        <v>1978</v>
      </c>
      <c r="B1443" s="4" t="s">
        <v>6193</v>
      </c>
      <c r="C1443" s="4" t="s">
        <v>61</v>
      </c>
      <c r="D1443" s="4" t="s">
        <v>5787</v>
      </c>
      <c r="E1443" s="4">
        <v>2391</v>
      </c>
      <c r="F1443" s="4">
        <v>15.65</v>
      </c>
      <c r="G1443" s="4">
        <v>34615</v>
      </c>
      <c r="H1443" s="4">
        <v>24860</v>
      </c>
      <c r="I1443" s="4">
        <v>403</v>
      </c>
      <c r="J1443" s="4">
        <v>890</v>
      </c>
      <c r="K1443" s="4">
        <v>7629</v>
      </c>
      <c r="L1443" s="4">
        <v>52</v>
      </c>
      <c r="M1443" s="4">
        <v>25315</v>
      </c>
      <c r="N1443" s="5">
        <v>73.133034811497907</v>
      </c>
      <c r="O1443" s="4">
        <v>34615</v>
      </c>
      <c r="P1443" s="4">
        <v>22576</v>
      </c>
      <c r="Q1443" s="4">
        <v>8756</v>
      </c>
      <c r="R1443" s="4">
        <v>263</v>
      </c>
      <c r="S1443" s="4">
        <v>176</v>
      </c>
      <c r="T1443" s="4">
        <v>485</v>
      </c>
      <c r="U1443" s="4">
        <v>21</v>
      </c>
      <c r="V1443" s="4">
        <v>439</v>
      </c>
      <c r="W1443" s="5">
        <v>1.2682363137368193</v>
      </c>
      <c r="X1443" s="5">
        <v>33.64</v>
      </c>
    </row>
    <row r="1444" spans="1:24" ht="12.75" customHeight="1">
      <c r="A1444" s="4" t="s">
        <v>1977</v>
      </c>
      <c r="B1444" s="4" t="s">
        <v>6195</v>
      </c>
      <c r="C1444" s="4" t="s">
        <v>10</v>
      </c>
      <c r="D1444" s="4" t="s">
        <v>5787</v>
      </c>
      <c r="E1444" s="4">
        <v>2635</v>
      </c>
      <c r="F1444" s="4">
        <v>160.30000000000001</v>
      </c>
      <c r="G1444" s="4">
        <v>39393</v>
      </c>
      <c r="H1444" s="4">
        <v>35175</v>
      </c>
      <c r="I1444" s="4">
        <v>211</v>
      </c>
      <c r="J1444" s="4">
        <v>280</v>
      </c>
      <c r="K1444" s="4">
        <v>2938</v>
      </c>
      <c r="L1444" s="4">
        <v>633</v>
      </c>
      <c r="M1444" s="4">
        <v>36019</v>
      </c>
      <c r="N1444" s="5">
        <v>91.43502652755565</v>
      </c>
      <c r="O1444" s="4">
        <v>39393</v>
      </c>
      <c r="P1444" s="4">
        <v>30521</v>
      </c>
      <c r="Q1444" s="4">
        <v>5853</v>
      </c>
      <c r="R1444" s="4">
        <v>2026</v>
      </c>
      <c r="S1444" s="4">
        <v>62</v>
      </c>
      <c r="T1444" s="4">
        <v>580</v>
      </c>
      <c r="U1444" s="4">
        <v>6</v>
      </c>
      <c r="V1444" s="4">
        <v>2088</v>
      </c>
      <c r="W1444" s="5">
        <v>5.3004340872743887</v>
      </c>
      <c r="X1444" s="5">
        <v>33.03</v>
      </c>
    </row>
    <row r="1445" spans="1:24" ht="12.75" customHeight="1">
      <c r="A1445" s="4" t="s">
        <v>1976</v>
      </c>
      <c r="B1445" s="4" t="s">
        <v>6197</v>
      </c>
      <c r="C1445" s="4" t="s">
        <v>10</v>
      </c>
      <c r="D1445" s="4" t="s">
        <v>5787</v>
      </c>
      <c r="E1445" s="4">
        <v>1545</v>
      </c>
      <c r="F1445" s="4">
        <v>158.49</v>
      </c>
      <c r="G1445" s="4">
        <v>39393</v>
      </c>
      <c r="H1445" s="4">
        <v>35175</v>
      </c>
      <c r="I1445" s="4">
        <v>211</v>
      </c>
      <c r="J1445" s="4">
        <v>280</v>
      </c>
      <c r="K1445" s="4">
        <v>2938</v>
      </c>
      <c r="L1445" s="4">
        <v>633</v>
      </c>
      <c r="M1445" s="4">
        <v>36019</v>
      </c>
      <c r="N1445" s="5">
        <v>91.43502652755565</v>
      </c>
      <c r="O1445" s="4">
        <v>39393</v>
      </c>
      <c r="P1445" s="4">
        <v>30521</v>
      </c>
      <c r="Q1445" s="4">
        <v>5853</v>
      </c>
      <c r="R1445" s="4">
        <v>2026</v>
      </c>
      <c r="S1445" s="4">
        <v>62</v>
      </c>
      <c r="T1445" s="4">
        <v>580</v>
      </c>
      <c r="U1445" s="4">
        <v>6</v>
      </c>
      <c r="V1445" s="4">
        <v>2088</v>
      </c>
      <c r="W1445" s="5">
        <v>5.3004340872743887</v>
      </c>
      <c r="X1445" s="5">
        <v>33.03</v>
      </c>
    </row>
    <row r="1446" spans="1:24" ht="12.75" customHeight="1">
      <c r="A1446" s="4" t="s">
        <v>1975</v>
      </c>
      <c r="B1446" s="4" t="s">
        <v>6199</v>
      </c>
      <c r="C1446" s="4" t="s">
        <v>10</v>
      </c>
      <c r="D1446" s="4" t="s">
        <v>5787</v>
      </c>
      <c r="E1446" s="4">
        <v>2731</v>
      </c>
      <c r="F1446" s="4">
        <v>97.49</v>
      </c>
      <c r="G1446" s="4">
        <v>39393</v>
      </c>
      <c r="H1446" s="4">
        <v>35175</v>
      </c>
      <c r="I1446" s="4">
        <v>211</v>
      </c>
      <c r="J1446" s="4">
        <v>280</v>
      </c>
      <c r="K1446" s="4">
        <v>2938</v>
      </c>
      <c r="L1446" s="4">
        <v>633</v>
      </c>
      <c r="M1446" s="4">
        <v>36019</v>
      </c>
      <c r="N1446" s="5">
        <v>91.43502652755565</v>
      </c>
      <c r="O1446" s="4">
        <v>39393</v>
      </c>
      <c r="P1446" s="4">
        <v>30521</v>
      </c>
      <c r="Q1446" s="4">
        <v>5853</v>
      </c>
      <c r="R1446" s="4">
        <v>2026</v>
      </c>
      <c r="S1446" s="4">
        <v>62</v>
      </c>
      <c r="T1446" s="4">
        <v>580</v>
      </c>
      <c r="U1446" s="4">
        <v>6</v>
      </c>
      <c r="V1446" s="4">
        <v>2088</v>
      </c>
      <c r="W1446" s="5">
        <v>5.3004340872743887</v>
      </c>
      <c r="X1446" s="5">
        <v>33.03</v>
      </c>
    </row>
    <row r="1447" spans="1:24" ht="12.75" customHeight="1">
      <c r="A1447" s="4" t="s">
        <v>1974</v>
      </c>
      <c r="B1447" s="4" t="s">
        <v>6201</v>
      </c>
      <c r="C1447" s="4" t="s">
        <v>10</v>
      </c>
      <c r="D1447" s="4" t="s">
        <v>5787</v>
      </c>
      <c r="E1447" s="4">
        <v>4094</v>
      </c>
      <c r="F1447" s="4">
        <v>131.32</v>
      </c>
      <c r="G1447" s="4">
        <v>39393</v>
      </c>
      <c r="H1447" s="4">
        <v>35175</v>
      </c>
      <c r="I1447" s="4">
        <v>211</v>
      </c>
      <c r="J1447" s="4">
        <v>280</v>
      </c>
      <c r="K1447" s="4">
        <v>2938</v>
      </c>
      <c r="L1447" s="4">
        <v>633</v>
      </c>
      <c r="M1447" s="4">
        <v>36019</v>
      </c>
      <c r="N1447" s="5">
        <v>91.43502652755565</v>
      </c>
      <c r="O1447" s="4">
        <v>39393</v>
      </c>
      <c r="P1447" s="4">
        <v>30521</v>
      </c>
      <c r="Q1447" s="4">
        <v>5853</v>
      </c>
      <c r="R1447" s="4">
        <v>2026</v>
      </c>
      <c r="S1447" s="4">
        <v>62</v>
      </c>
      <c r="T1447" s="4">
        <v>580</v>
      </c>
      <c r="U1447" s="4">
        <v>6</v>
      </c>
      <c r="V1447" s="4">
        <v>2088</v>
      </c>
      <c r="W1447" s="5">
        <v>5.3004340872743887</v>
      </c>
      <c r="X1447" s="5">
        <v>33.03</v>
      </c>
    </row>
    <row r="1448" spans="1:24" ht="12.75" customHeight="1">
      <c r="A1448" s="4" t="s">
        <v>1973</v>
      </c>
      <c r="B1448" s="4" t="s">
        <v>6203</v>
      </c>
      <c r="C1448" s="4" t="s">
        <v>10</v>
      </c>
      <c r="D1448" s="4" t="s">
        <v>5787</v>
      </c>
      <c r="E1448" s="4">
        <v>1613</v>
      </c>
      <c r="F1448" s="4">
        <v>144.1</v>
      </c>
      <c r="G1448" s="4">
        <v>39393</v>
      </c>
      <c r="H1448" s="4">
        <v>35175</v>
      </c>
      <c r="I1448" s="4">
        <v>211</v>
      </c>
      <c r="J1448" s="4">
        <v>280</v>
      </c>
      <c r="K1448" s="4">
        <v>2938</v>
      </c>
      <c r="L1448" s="4">
        <v>633</v>
      </c>
      <c r="M1448" s="4">
        <v>36019</v>
      </c>
      <c r="N1448" s="5">
        <v>91.43502652755565</v>
      </c>
      <c r="O1448" s="4">
        <v>39393</v>
      </c>
      <c r="P1448" s="4">
        <v>30521</v>
      </c>
      <c r="Q1448" s="4">
        <v>5853</v>
      </c>
      <c r="R1448" s="4">
        <v>2026</v>
      </c>
      <c r="S1448" s="4">
        <v>62</v>
      </c>
      <c r="T1448" s="4">
        <v>580</v>
      </c>
      <c r="U1448" s="4">
        <v>6</v>
      </c>
      <c r="V1448" s="4">
        <v>2088</v>
      </c>
      <c r="W1448" s="5">
        <v>5.3004340872743887</v>
      </c>
      <c r="X1448" s="5">
        <v>33.03</v>
      </c>
    </row>
    <row r="1449" spans="1:24" ht="12.75" customHeight="1">
      <c r="A1449" s="4" t="s">
        <v>1972</v>
      </c>
      <c r="B1449" s="4" t="s">
        <v>6205</v>
      </c>
      <c r="C1449" s="4" t="s">
        <v>10</v>
      </c>
      <c r="D1449" s="4" t="s">
        <v>5787</v>
      </c>
      <c r="E1449" s="4">
        <v>2485</v>
      </c>
      <c r="F1449" s="4">
        <v>105.6</v>
      </c>
      <c r="G1449" s="4">
        <v>39393</v>
      </c>
      <c r="H1449" s="4">
        <v>35175</v>
      </c>
      <c r="I1449" s="4">
        <v>211</v>
      </c>
      <c r="J1449" s="4">
        <v>280</v>
      </c>
      <c r="K1449" s="4">
        <v>2938</v>
      </c>
      <c r="L1449" s="4">
        <v>633</v>
      </c>
      <c r="M1449" s="4">
        <v>36019</v>
      </c>
      <c r="N1449" s="5">
        <v>91.43502652755565</v>
      </c>
      <c r="O1449" s="4">
        <v>39393</v>
      </c>
      <c r="P1449" s="4">
        <v>30521</v>
      </c>
      <c r="Q1449" s="4">
        <v>5853</v>
      </c>
      <c r="R1449" s="4">
        <v>2026</v>
      </c>
      <c r="S1449" s="4">
        <v>62</v>
      </c>
      <c r="T1449" s="4">
        <v>580</v>
      </c>
      <c r="U1449" s="4">
        <v>6</v>
      </c>
      <c r="V1449" s="4">
        <v>2088</v>
      </c>
      <c r="W1449" s="5">
        <v>5.3004340872743887</v>
      </c>
      <c r="X1449" s="5">
        <v>33.03</v>
      </c>
    </row>
    <row r="1450" spans="1:24" ht="12.75" customHeight="1">
      <c r="A1450" s="4" t="s">
        <v>1971</v>
      </c>
      <c r="B1450" s="4" t="s">
        <v>6207</v>
      </c>
      <c r="C1450" s="4" t="s">
        <v>10</v>
      </c>
      <c r="D1450" s="4" t="s">
        <v>5787</v>
      </c>
      <c r="E1450" s="4">
        <v>2424</v>
      </c>
      <c r="F1450" s="4">
        <v>132.58000000000001</v>
      </c>
      <c r="G1450" s="4">
        <v>39393</v>
      </c>
      <c r="H1450" s="4">
        <v>35175</v>
      </c>
      <c r="I1450" s="4">
        <v>211</v>
      </c>
      <c r="J1450" s="4">
        <v>280</v>
      </c>
      <c r="K1450" s="4">
        <v>2938</v>
      </c>
      <c r="L1450" s="4">
        <v>633</v>
      </c>
      <c r="M1450" s="4">
        <v>36019</v>
      </c>
      <c r="N1450" s="5">
        <v>91.43502652755565</v>
      </c>
      <c r="O1450" s="4">
        <v>39393</v>
      </c>
      <c r="P1450" s="4">
        <v>30521</v>
      </c>
      <c r="Q1450" s="4">
        <v>5853</v>
      </c>
      <c r="R1450" s="4">
        <v>2026</v>
      </c>
      <c r="S1450" s="4">
        <v>62</v>
      </c>
      <c r="T1450" s="4">
        <v>580</v>
      </c>
      <c r="U1450" s="4">
        <v>6</v>
      </c>
      <c r="V1450" s="4">
        <v>2088</v>
      </c>
      <c r="W1450" s="5">
        <v>5.3004340872743887</v>
      </c>
      <c r="X1450" s="5">
        <v>33.03</v>
      </c>
    </row>
    <row r="1451" spans="1:24" ht="12.75" customHeight="1">
      <c r="A1451" s="4" t="s">
        <v>1970</v>
      </c>
      <c r="B1451" s="4" t="s">
        <v>10</v>
      </c>
      <c r="C1451" s="4" t="s">
        <v>10</v>
      </c>
      <c r="D1451" s="4" t="s">
        <v>5787</v>
      </c>
      <c r="E1451" s="4">
        <v>7446</v>
      </c>
      <c r="F1451" s="4">
        <v>553.9</v>
      </c>
      <c r="G1451" s="4">
        <v>39393</v>
      </c>
      <c r="H1451" s="4">
        <v>35175</v>
      </c>
      <c r="I1451" s="4">
        <v>211</v>
      </c>
      <c r="J1451" s="4">
        <v>280</v>
      </c>
      <c r="K1451" s="4">
        <v>2938</v>
      </c>
      <c r="L1451" s="4">
        <v>633</v>
      </c>
      <c r="M1451" s="4">
        <v>36019</v>
      </c>
      <c r="N1451" s="5">
        <v>91.43502652755565</v>
      </c>
      <c r="O1451" s="4">
        <v>39393</v>
      </c>
      <c r="P1451" s="4">
        <v>30521</v>
      </c>
      <c r="Q1451" s="4">
        <v>5853</v>
      </c>
      <c r="R1451" s="4">
        <v>2026</v>
      </c>
      <c r="S1451" s="4">
        <v>62</v>
      </c>
      <c r="T1451" s="4">
        <v>580</v>
      </c>
      <c r="U1451" s="4">
        <v>6</v>
      </c>
      <c r="V1451" s="4">
        <v>2088</v>
      </c>
      <c r="W1451" s="5">
        <v>5.3004340872743887</v>
      </c>
      <c r="X1451" s="5">
        <v>33.03</v>
      </c>
    </row>
    <row r="1452" spans="1:24" ht="12.75" customHeight="1">
      <c r="A1452" s="4" t="s">
        <v>1969</v>
      </c>
      <c r="B1452" s="4" t="s">
        <v>6210</v>
      </c>
      <c r="C1452" s="4" t="s">
        <v>10</v>
      </c>
      <c r="D1452" s="4" t="s">
        <v>5787</v>
      </c>
      <c r="E1452" s="4">
        <v>1807</v>
      </c>
      <c r="F1452" s="4">
        <v>111.84</v>
      </c>
      <c r="G1452" s="4">
        <v>39393</v>
      </c>
      <c r="H1452" s="4">
        <v>35175</v>
      </c>
      <c r="I1452" s="4">
        <v>211</v>
      </c>
      <c r="J1452" s="4">
        <v>280</v>
      </c>
      <c r="K1452" s="4">
        <v>2938</v>
      </c>
      <c r="L1452" s="4">
        <v>633</v>
      </c>
      <c r="M1452" s="4">
        <v>36019</v>
      </c>
      <c r="N1452" s="5">
        <v>91.43502652755565</v>
      </c>
      <c r="O1452" s="4">
        <v>39393</v>
      </c>
      <c r="P1452" s="4">
        <v>30521</v>
      </c>
      <c r="Q1452" s="4">
        <v>5853</v>
      </c>
      <c r="R1452" s="4">
        <v>2026</v>
      </c>
      <c r="S1452" s="4">
        <v>62</v>
      </c>
      <c r="T1452" s="4">
        <v>580</v>
      </c>
      <c r="U1452" s="4">
        <v>6</v>
      </c>
      <c r="V1452" s="4">
        <v>2088</v>
      </c>
      <c r="W1452" s="5">
        <v>5.3004340872743887</v>
      </c>
      <c r="X1452" s="5">
        <v>33.03</v>
      </c>
    </row>
    <row r="1453" spans="1:24" ht="12.75" customHeight="1">
      <c r="A1453" s="4" t="s">
        <v>1968</v>
      </c>
      <c r="B1453" s="4" t="s">
        <v>6212</v>
      </c>
      <c r="C1453" s="4" t="s">
        <v>10</v>
      </c>
      <c r="D1453" s="4" t="s">
        <v>5787</v>
      </c>
      <c r="E1453" s="4">
        <v>2424</v>
      </c>
      <c r="F1453" s="4">
        <v>181.52</v>
      </c>
      <c r="G1453" s="4">
        <v>39393</v>
      </c>
      <c r="H1453" s="4">
        <v>35175</v>
      </c>
      <c r="I1453" s="4">
        <v>211</v>
      </c>
      <c r="J1453" s="4">
        <v>280</v>
      </c>
      <c r="K1453" s="4">
        <v>2938</v>
      </c>
      <c r="L1453" s="4">
        <v>633</v>
      </c>
      <c r="M1453" s="4">
        <v>36019</v>
      </c>
      <c r="N1453" s="5">
        <v>91.43502652755565</v>
      </c>
      <c r="O1453" s="4">
        <v>39393</v>
      </c>
      <c r="P1453" s="4">
        <v>30521</v>
      </c>
      <c r="Q1453" s="4">
        <v>5853</v>
      </c>
      <c r="R1453" s="4">
        <v>2026</v>
      </c>
      <c r="S1453" s="4">
        <v>62</v>
      </c>
      <c r="T1453" s="4">
        <v>580</v>
      </c>
      <c r="U1453" s="4">
        <v>6</v>
      </c>
      <c r="V1453" s="4">
        <v>2088</v>
      </c>
      <c r="W1453" s="5">
        <v>5.3004340872743887</v>
      </c>
      <c r="X1453" s="5">
        <v>33.03</v>
      </c>
    </row>
    <row r="1454" spans="1:24" ht="12.75" customHeight="1">
      <c r="A1454" s="4" t="s">
        <v>1967</v>
      </c>
      <c r="B1454" s="4" t="s">
        <v>6214</v>
      </c>
      <c r="C1454" s="4" t="s">
        <v>10</v>
      </c>
      <c r="D1454" s="4" t="s">
        <v>5787</v>
      </c>
      <c r="E1454" s="4">
        <v>2882</v>
      </c>
      <c r="F1454" s="4">
        <v>180.14</v>
      </c>
      <c r="G1454" s="4">
        <v>39393</v>
      </c>
      <c r="H1454" s="4">
        <v>35175</v>
      </c>
      <c r="I1454" s="4">
        <v>211</v>
      </c>
      <c r="J1454" s="4">
        <v>280</v>
      </c>
      <c r="K1454" s="4">
        <v>2938</v>
      </c>
      <c r="L1454" s="4">
        <v>633</v>
      </c>
      <c r="M1454" s="4">
        <v>36019</v>
      </c>
      <c r="N1454" s="5">
        <v>91.43502652755565</v>
      </c>
      <c r="O1454" s="4">
        <v>39393</v>
      </c>
      <c r="P1454" s="4">
        <v>30521</v>
      </c>
      <c r="Q1454" s="4">
        <v>5853</v>
      </c>
      <c r="R1454" s="4">
        <v>2026</v>
      </c>
      <c r="S1454" s="4">
        <v>62</v>
      </c>
      <c r="T1454" s="4">
        <v>580</v>
      </c>
      <c r="U1454" s="4">
        <v>6</v>
      </c>
      <c r="V1454" s="4">
        <v>2088</v>
      </c>
      <c r="W1454" s="5">
        <v>5.3004340872743887</v>
      </c>
      <c r="X1454" s="5">
        <v>33.03</v>
      </c>
    </row>
    <row r="1455" spans="1:24" ht="12.75" customHeight="1">
      <c r="A1455" s="4" t="s">
        <v>1966</v>
      </c>
      <c r="B1455" s="4" t="s">
        <v>6216</v>
      </c>
      <c r="C1455" s="4" t="s">
        <v>10</v>
      </c>
      <c r="D1455" s="4" t="s">
        <v>5787</v>
      </c>
      <c r="E1455" s="4">
        <v>3682</v>
      </c>
      <c r="F1455" s="4">
        <v>122.89</v>
      </c>
      <c r="G1455" s="4">
        <v>39393</v>
      </c>
      <c r="H1455" s="4">
        <v>35175</v>
      </c>
      <c r="I1455" s="4">
        <v>211</v>
      </c>
      <c r="J1455" s="4">
        <v>280</v>
      </c>
      <c r="K1455" s="4">
        <v>2938</v>
      </c>
      <c r="L1455" s="4">
        <v>633</v>
      </c>
      <c r="M1455" s="4">
        <v>36019</v>
      </c>
      <c r="N1455" s="5">
        <v>91.43502652755565</v>
      </c>
      <c r="O1455" s="4">
        <v>39393</v>
      </c>
      <c r="P1455" s="4">
        <v>30521</v>
      </c>
      <c r="Q1455" s="4">
        <v>5853</v>
      </c>
      <c r="R1455" s="4">
        <v>2026</v>
      </c>
      <c r="S1455" s="4">
        <v>62</v>
      </c>
      <c r="T1455" s="4">
        <v>580</v>
      </c>
      <c r="U1455" s="4">
        <v>6</v>
      </c>
      <c r="V1455" s="4">
        <v>2088</v>
      </c>
      <c r="W1455" s="5">
        <v>5.3004340872743887</v>
      </c>
      <c r="X1455" s="5">
        <v>33.03</v>
      </c>
    </row>
    <row r="1456" spans="1:24" ht="12.75" customHeight="1">
      <c r="A1456" s="4" t="s">
        <v>1965</v>
      </c>
      <c r="B1456" s="4" t="s">
        <v>6218</v>
      </c>
      <c r="C1456" s="4" t="s">
        <v>10</v>
      </c>
      <c r="D1456" s="4" t="s">
        <v>5787</v>
      </c>
      <c r="E1456" s="4">
        <v>2901</v>
      </c>
      <c r="F1456" s="4">
        <v>177.87</v>
      </c>
      <c r="G1456" s="4">
        <v>39393</v>
      </c>
      <c r="H1456" s="4">
        <v>35175</v>
      </c>
      <c r="I1456" s="4">
        <v>211</v>
      </c>
      <c r="J1456" s="4">
        <v>280</v>
      </c>
      <c r="K1456" s="4">
        <v>2938</v>
      </c>
      <c r="L1456" s="4">
        <v>633</v>
      </c>
      <c r="M1456" s="4">
        <v>36019</v>
      </c>
      <c r="N1456" s="5">
        <v>91.43502652755565</v>
      </c>
      <c r="O1456" s="4">
        <v>39393</v>
      </c>
      <c r="P1456" s="4">
        <v>30521</v>
      </c>
      <c r="Q1456" s="4">
        <v>5853</v>
      </c>
      <c r="R1456" s="4">
        <v>2026</v>
      </c>
      <c r="S1456" s="4">
        <v>62</v>
      </c>
      <c r="T1456" s="4">
        <v>580</v>
      </c>
      <c r="U1456" s="4">
        <v>6</v>
      </c>
      <c r="V1456" s="4">
        <v>2088</v>
      </c>
      <c r="W1456" s="5">
        <v>5.3004340872743887</v>
      </c>
      <c r="X1456" s="5">
        <v>33.03</v>
      </c>
    </row>
    <row r="1457" spans="1:24" ht="12.75" customHeight="1">
      <c r="A1457" s="4" t="s">
        <v>1964</v>
      </c>
      <c r="B1457" s="4" t="s">
        <v>6220</v>
      </c>
      <c r="C1457" s="4" t="s">
        <v>10</v>
      </c>
      <c r="D1457" s="4" t="s">
        <v>5787</v>
      </c>
      <c r="E1457" s="4">
        <v>3039</v>
      </c>
      <c r="F1457" s="4">
        <v>160.75</v>
      </c>
      <c r="G1457" s="4">
        <v>39393</v>
      </c>
      <c r="H1457" s="4">
        <v>35175</v>
      </c>
      <c r="I1457" s="4">
        <v>211</v>
      </c>
      <c r="J1457" s="4">
        <v>280</v>
      </c>
      <c r="K1457" s="4">
        <v>2938</v>
      </c>
      <c r="L1457" s="4">
        <v>633</v>
      </c>
      <c r="M1457" s="4">
        <v>36019</v>
      </c>
      <c r="N1457" s="5">
        <v>91.43502652755565</v>
      </c>
      <c r="O1457" s="4">
        <v>39393</v>
      </c>
      <c r="P1457" s="4">
        <v>30521</v>
      </c>
      <c r="Q1457" s="4">
        <v>5853</v>
      </c>
      <c r="R1457" s="4">
        <v>2026</v>
      </c>
      <c r="S1457" s="4">
        <v>62</v>
      </c>
      <c r="T1457" s="4">
        <v>580</v>
      </c>
      <c r="U1457" s="4">
        <v>6</v>
      </c>
      <c r="V1457" s="4">
        <v>2088</v>
      </c>
      <c r="W1457" s="5">
        <v>5.3004340872743887</v>
      </c>
      <c r="X1457" s="5">
        <v>33.03</v>
      </c>
    </row>
    <row r="1458" spans="1:24" ht="12.75" customHeight="1">
      <c r="A1458" s="4" t="s">
        <v>1963</v>
      </c>
      <c r="B1458" s="4" t="s">
        <v>6222</v>
      </c>
      <c r="C1458" s="4" t="s">
        <v>10</v>
      </c>
      <c r="D1458" s="4" t="s">
        <v>5787</v>
      </c>
      <c r="E1458" s="4">
        <v>2799</v>
      </c>
      <c r="F1458" s="4">
        <v>77.510000000000005</v>
      </c>
      <c r="G1458" s="4">
        <v>39393</v>
      </c>
      <c r="H1458" s="4">
        <v>35175</v>
      </c>
      <c r="I1458" s="4">
        <v>211</v>
      </c>
      <c r="J1458" s="4">
        <v>280</v>
      </c>
      <c r="K1458" s="4">
        <v>2938</v>
      </c>
      <c r="L1458" s="4">
        <v>633</v>
      </c>
      <c r="M1458" s="4">
        <v>36019</v>
      </c>
      <c r="N1458" s="5">
        <v>91.43502652755565</v>
      </c>
      <c r="O1458" s="4">
        <v>39393</v>
      </c>
      <c r="P1458" s="4">
        <v>30521</v>
      </c>
      <c r="Q1458" s="4">
        <v>5853</v>
      </c>
      <c r="R1458" s="4">
        <v>2026</v>
      </c>
      <c r="S1458" s="4">
        <v>62</v>
      </c>
      <c r="T1458" s="4">
        <v>580</v>
      </c>
      <c r="U1458" s="4">
        <v>6</v>
      </c>
      <c r="V1458" s="4">
        <v>2088</v>
      </c>
      <c r="W1458" s="5">
        <v>5.3004340872743887</v>
      </c>
      <c r="X1458" s="5">
        <v>33.03</v>
      </c>
    </row>
    <row r="1459" spans="1:24" ht="12.75" customHeight="1">
      <c r="A1459" s="4" t="s">
        <v>1962</v>
      </c>
      <c r="B1459" s="4" t="s">
        <v>6224</v>
      </c>
      <c r="C1459" s="4" t="s">
        <v>10</v>
      </c>
      <c r="D1459" s="4" t="s">
        <v>5787</v>
      </c>
      <c r="E1459" s="4">
        <v>2075</v>
      </c>
      <c r="F1459" s="4">
        <v>121.59</v>
      </c>
      <c r="G1459" s="4">
        <v>39393</v>
      </c>
      <c r="H1459" s="4">
        <v>35175</v>
      </c>
      <c r="I1459" s="4">
        <v>211</v>
      </c>
      <c r="J1459" s="4">
        <v>280</v>
      </c>
      <c r="K1459" s="4">
        <v>2938</v>
      </c>
      <c r="L1459" s="4">
        <v>633</v>
      </c>
      <c r="M1459" s="4">
        <v>36019</v>
      </c>
      <c r="N1459" s="5">
        <v>91.43502652755565</v>
      </c>
      <c r="O1459" s="4">
        <v>39393</v>
      </c>
      <c r="P1459" s="4">
        <v>30521</v>
      </c>
      <c r="Q1459" s="4">
        <v>5853</v>
      </c>
      <c r="R1459" s="4">
        <v>2026</v>
      </c>
      <c r="S1459" s="4">
        <v>62</v>
      </c>
      <c r="T1459" s="4">
        <v>580</v>
      </c>
      <c r="U1459" s="4">
        <v>6</v>
      </c>
      <c r="V1459" s="4">
        <v>2088</v>
      </c>
      <c r="W1459" s="5">
        <v>5.3004340872743887</v>
      </c>
      <c r="X1459" s="5">
        <v>33.03</v>
      </c>
    </row>
    <row r="1460" spans="1:24" ht="12.75" customHeight="1">
      <c r="A1460" s="4" t="s">
        <v>1961</v>
      </c>
      <c r="B1460" s="4" t="s">
        <v>6226</v>
      </c>
      <c r="C1460" s="4" t="s">
        <v>10</v>
      </c>
      <c r="D1460" s="4" t="s">
        <v>5787</v>
      </c>
      <c r="E1460" s="4">
        <v>2624</v>
      </c>
      <c r="F1460" s="4">
        <v>79.64</v>
      </c>
      <c r="G1460" s="4">
        <v>39393</v>
      </c>
      <c r="H1460" s="4">
        <v>35175</v>
      </c>
      <c r="I1460" s="4">
        <v>211</v>
      </c>
      <c r="J1460" s="4">
        <v>280</v>
      </c>
      <c r="K1460" s="4">
        <v>2938</v>
      </c>
      <c r="L1460" s="4">
        <v>633</v>
      </c>
      <c r="M1460" s="4">
        <v>36019</v>
      </c>
      <c r="N1460" s="5">
        <v>91.43502652755565</v>
      </c>
      <c r="O1460" s="4">
        <v>39393</v>
      </c>
      <c r="P1460" s="4">
        <v>30521</v>
      </c>
      <c r="Q1460" s="4">
        <v>5853</v>
      </c>
      <c r="R1460" s="4">
        <v>2026</v>
      </c>
      <c r="S1460" s="4">
        <v>62</v>
      </c>
      <c r="T1460" s="4">
        <v>580</v>
      </c>
      <c r="U1460" s="4">
        <v>6</v>
      </c>
      <c r="V1460" s="4">
        <v>2088</v>
      </c>
      <c r="W1460" s="5">
        <v>5.3004340872743887</v>
      </c>
      <c r="X1460" s="5">
        <v>33.03</v>
      </c>
    </row>
    <row r="1461" spans="1:24" ht="12.75" customHeight="1">
      <c r="A1461" s="4" t="s">
        <v>1960</v>
      </c>
      <c r="B1461" s="4" t="s">
        <v>6228</v>
      </c>
      <c r="C1461" s="4" t="s">
        <v>10</v>
      </c>
      <c r="D1461" s="4" t="s">
        <v>5787</v>
      </c>
      <c r="E1461" s="4">
        <v>2561</v>
      </c>
      <c r="F1461" s="4">
        <v>127.02</v>
      </c>
      <c r="G1461" s="4">
        <v>39393</v>
      </c>
      <c r="H1461" s="4">
        <v>35175</v>
      </c>
      <c r="I1461" s="4">
        <v>211</v>
      </c>
      <c r="J1461" s="4">
        <v>280</v>
      </c>
      <c r="K1461" s="4">
        <v>2938</v>
      </c>
      <c r="L1461" s="4">
        <v>633</v>
      </c>
      <c r="M1461" s="4">
        <v>36019</v>
      </c>
      <c r="N1461" s="5">
        <v>91.43502652755565</v>
      </c>
      <c r="O1461" s="4">
        <v>39393</v>
      </c>
      <c r="P1461" s="4">
        <v>30521</v>
      </c>
      <c r="Q1461" s="4">
        <v>5853</v>
      </c>
      <c r="R1461" s="4">
        <v>2026</v>
      </c>
      <c r="S1461" s="4">
        <v>62</v>
      </c>
      <c r="T1461" s="4">
        <v>580</v>
      </c>
      <c r="U1461" s="4">
        <v>6</v>
      </c>
      <c r="V1461" s="4">
        <v>2088</v>
      </c>
      <c r="W1461" s="5">
        <v>5.3004340872743887</v>
      </c>
      <c r="X1461" s="5">
        <v>33.03</v>
      </c>
    </row>
    <row r="1462" spans="1:24" ht="12.75" customHeight="1">
      <c r="A1462" s="4" t="s">
        <v>1959</v>
      </c>
      <c r="B1462" s="4" t="s">
        <v>4018</v>
      </c>
      <c r="C1462" s="4" t="s">
        <v>10</v>
      </c>
      <c r="D1462" s="4" t="s">
        <v>5787</v>
      </c>
      <c r="E1462" s="4">
        <v>5307</v>
      </c>
      <c r="F1462" s="4">
        <v>126.35</v>
      </c>
      <c r="G1462" s="4">
        <v>39393</v>
      </c>
      <c r="H1462" s="4">
        <v>35175</v>
      </c>
      <c r="I1462" s="4">
        <v>211</v>
      </c>
      <c r="J1462" s="4">
        <v>280</v>
      </c>
      <c r="K1462" s="4">
        <v>2938</v>
      </c>
      <c r="L1462" s="4">
        <v>633</v>
      </c>
      <c r="M1462" s="4">
        <v>36019</v>
      </c>
      <c r="N1462" s="5">
        <v>91.43502652755565</v>
      </c>
      <c r="O1462" s="4">
        <v>39393</v>
      </c>
      <c r="P1462" s="4">
        <v>30521</v>
      </c>
      <c r="Q1462" s="4">
        <v>5853</v>
      </c>
      <c r="R1462" s="4">
        <v>2026</v>
      </c>
      <c r="S1462" s="4">
        <v>62</v>
      </c>
      <c r="T1462" s="4">
        <v>580</v>
      </c>
      <c r="U1462" s="4">
        <v>6</v>
      </c>
      <c r="V1462" s="4">
        <v>2088</v>
      </c>
      <c r="W1462" s="5">
        <v>5.3004340872743887</v>
      </c>
      <c r="X1462" s="5">
        <v>33.03</v>
      </c>
    </row>
    <row r="1463" spans="1:24" ht="12.75" customHeight="1">
      <c r="A1463" s="4" t="s">
        <v>1958</v>
      </c>
      <c r="B1463" s="4" t="s">
        <v>6230</v>
      </c>
      <c r="C1463" s="4" t="s">
        <v>10</v>
      </c>
      <c r="D1463" s="4" t="s">
        <v>5787</v>
      </c>
      <c r="E1463" s="4">
        <v>3215</v>
      </c>
      <c r="F1463" s="4">
        <v>93.82</v>
      </c>
      <c r="G1463" s="4">
        <v>39393</v>
      </c>
      <c r="H1463" s="4">
        <v>35175</v>
      </c>
      <c r="I1463" s="4">
        <v>211</v>
      </c>
      <c r="J1463" s="4">
        <v>280</v>
      </c>
      <c r="K1463" s="4">
        <v>2938</v>
      </c>
      <c r="L1463" s="4">
        <v>633</v>
      </c>
      <c r="M1463" s="4">
        <v>36019</v>
      </c>
      <c r="N1463" s="5">
        <v>91.43502652755565</v>
      </c>
      <c r="O1463" s="4">
        <v>39393</v>
      </c>
      <c r="P1463" s="4">
        <v>30521</v>
      </c>
      <c r="Q1463" s="4">
        <v>5853</v>
      </c>
      <c r="R1463" s="4">
        <v>2026</v>
      </c>
      <c r="S1463" s="4">
        <v>62</v>
      </c>
      <c r="T1463" s="4">
        <v>580</v>
      </c>
      <c r="U1463" s="4">
        <v>6</v>
      </c>
      <c r="V1463" s="4">
        <v>2088</v>
      </c>
      <c r="W1463" s="5">
        <v>5.3004340872743887</v>
      </c>
      <c r="X1463" s="5">
        <v>33.03</v>
      </c>
    </row>
    <row r="1464" spans="1:24" ht="12.75" customHeight="1">
      <c r="A1464" s="4" t="s">
        <v>1957</v>
      </c>
      <c r="B1464" s="4" t="s">
        <v>6232</v>
      </c>
      <c r="C1464" s="4" t="s">
        <v>10</v>
      </c>
      <c r="D1464" s="4" t="s">
        <v>5787</v>
      </c>
      <c r="E1464" s="4">
        <v>1792</v>
      </c>
      <c r="F1464" s="4">
        <v>114.88</v>
      </c>
      <c r="G1464" s="4">
        <v>39393</v>
      </c>
      <c r="H1464" s="4">
        <v>35175</v>
      </c>
      <c r="I1464" s="4">
        <v>211</v>
      </c>
      <c r="J1464" s="4">
        <v>280</v>
      </c>
      <c r="K1464" s="4">
        <v>2938</v>
      </c>
      <c r="L1464" s="4">
        <v>633</v>
      </c>
      <c r="M1464" s="4">
        <v>36019</v>
      </c>
      <c r="N1464" s="5">
        <v>91.43502652755565</v>
      </c>
      <c r="O1464" s="4">
        <v>39393</v>
      </c>
      <c r="P1464" s="4">
        <v>30521</v>
      </c>
      <c r="Q1464" s="4">
        <v>5853</v>
      </c>
      <c r="R1464" s="4">
        <v>2026</v>
      </c>
      <c r="S1464" s="4">
        <v>62</v>
      </c>
      <c r="T1464" s="4">
        <v>580</v>
      </c>
      <c r="U1464" s="4">
        <v>6</v>
      </c>
      <c r="V1464" s="4">
        <v>2088</v>
      </c>
      <c r="W1464" s="5">
        <v>5.3004340872743887</v>
      </c>
      <c r="X1464" s="5">
        <v>33.03</v>
      </c>
    </row>
    <row r="1465" spans="1:24" ht="12.75" customHeight="1">
      <c r="A1465" s="4" t="s">
        <v>1956</v>
      </c>
      <c r="B1465" s="4" t="s">
        <v>6234</v>
      </c>
      <c r="C1465" s="4" t="s">
        <v>10</v>
      </c>
      <c r="D1465" s="4" t="s">
        <v>5787</v>
      </c>
      <c r="E1465" s="4">
        <v>4881</v>
      </c>
      <c r="F1465" s="4">
        <v>38.020000000000003</v>
      </c>
      <c r="G1465" s="4">
        <v>39393</v>
      </c>
      <c r="H1465" s="4">
        <v>35175</v>
      </c>
      <c r="I1465" s="4">
        <v>211</v>
      </c>
      <c r="J1465" s="4">
        <v>280</v>
      </c>
      <c r="K1465" s="4">
        <v>2938</v>
      </c>
      <c r="L1465" s="4">
        <v>633</v>
      </c>
      <c r="M1465" s="4">
        <v>36019</v>
      </c>
      <c r="N1465" s="5">
        <v>91.43502652755565</v>
      </c>
      <c r="O1465" s="4">
        <v>39393</v>
      </c>
      <c r="P1465" s="4">
        <v>30521</v>
      </c>
      <c r="Q1465" s="4">
        <v>5853</v>
      </c>
      <c r="R1465" s="4">
        <v>2026</v>
      </c>
      <c r="S1465" s="4">
        <v>62</v>
      </c>
      <c r="T1465" s="4">
        <v>580</v>
      </c>
      <c r="U1465" s="4">
        <v>6</v>
      </c>
      <c r="V1465" s="4">
        <v>2088</v>
      </c>
      <c r="W1465" s="5">
        <v>5.3004340872743887</v>
      </c>
      <c r="X1465" s="5">
        <v>33.03</v>
      </c>
    </row>
    <row r="1466" spans="1:24" ht="12.75" customHeight="1">
      <c r="A1466" s="4" t="s">
        <v>1955</v>
      </c>
      <c r="B1466" s="4" t="s">
        <v>6236</v>
      </c>
      <c r="C1466" s="4" t="s">
        <v>10</v>
      </c>
      <c r="D1466" s="4" t="s">
        <v>5787</v>
      </c>
      <c r="E1466" s="4">
        <v>4507</v>
      </c>
      <c r="F1466" s="4">
        <v>106.79</v>
      </c>
      <c r="G1466" s="4">
        <v>39393</v>
      </c>
      <c r="H1466" s="4">
        <v>35175</v>
      </c>
      <c r="I1466" s="4">
        <v>211</v>
      </c>
      <c r="J1466" s="4">
        <v>280</v>
      </c>
      <c r="K1466" s="4">
        <v>2938</v>
      </c>
      <c r="L1466" s="4">
        <v>633</v>
      </c>
      <c r="M1466" s="4">
        <v>36019</v>
      </c>
      <c r="N1466" s="5">
        <v>91.43502652755565</v>
      </c>
      <c r="O1466" s="4">
        <v>39393</v>
      </c>
      <c r="P1466" s="4">
        <v>30521</v>
      </c>
      <c r="Q1466" s="4">
        <v>5853</v>
      </c>
      <c r="R1466" s="4">
        <v>2026</v>
      </c>
      <c r="S1466" s="4">
        <v>62</v>
      </c>
      <c r="T1466" s="4">
        <v>580</v>
      </c>
      <c r="U1466" s="4">
        <v>6</v>
      </c>
      <c r="V1466" s="4">
        <v>2088</v>
      </c>
      <c r="W1466" s="5">
        <v>5.3004340872743887</v>
      </c>
      <c r="X1466" s="5">
        <v>33.03</v>
      </c>
    </row>
    <row r="1467" spans="1:24" ht="12.75" customHeight="1">
      <c r="A1467" s="4" t="s">
        <v>1954</v>
      </c>
      <c r="B1467" s="4" t="s">
        <v>5128</v>
      </c>
      <c r="C1467" s="4" t="s">
        <v>10</v>
      </c>
      <c r="D1467" s="4" t="s">
        <v>5787</v>
      </c>
      <c r="E1467" s="4">
        <v>2109</v>
      </c>
      <c r="F1467" s="4">
        <v>191.75</v>
      </c>
      <c r="G1467" s="4">
        <v>39393</v>
      </c>
      <c r="H1467" s="4">
        <v>35175</v>
      </c>
      <c r="I1467" s="4">
        <v>211</v>
      </c>
      <c r="J1467" s="4">
        <v>280</v>
      </c>
      <c r="K1467" s="4">
        <v>2938</v>
      </c>
      <c r="L1467" s="4">
        <v>633</v>
      </c>
      <c r="M1467" s="4">
        <v>36019</v>
      </c>
      <c r="N1467" s="5">
        <v>91.43502652755565</v>
      </c>
      <c r="O1467" s="4">
        <v>39393</v>
      </c>
      <c r="P1467" s="4">
        <v>30521</v>
      </c>
      <c r="Q1467" s="4">
        <v>5853</v>
      </c>
      <c r="R1467" s="4">
        <v>2026</v>
      </c>
      <c r="S1467" s="4">
        <v>62</v>
      </c>
      <c r="T1467" s="4">
        <v>580</v>
      </c>
      <c r="U1467" s="4">
        <v>6</v>
      </c>
      <c r="V1467" s="4">
        <v>2088</v>
      </c>
      <c r="W1467" s="5">
        <v>5.3004340872743887</v>
      </c>
      <c r="X1467" s="5">
        <v>33.03</v>
      </c>
    </row>
    <row r="1468" spans="1:24" ht="12.75" customHeight="1">
      <c r="A1468" s="4" t="s">
        <v>1953</v>
      </c>
      <c r="B1468" s="4" t="s">
        <v>4933</v>
      </c>
      <c r="C1468" s="4" t="s">
        <v>10</v>
      </c>
      <c r="D1468" s="4" t="s">
        <v>5787</v>
      </c>
      <c r="E1468" s="4">
        <v>1914</v>
      </c>
      <c r="F1468" s="4">
        <v>110.55</v>
      </c>
      <c r="G1468" s="4">
        <v>39393</v>
      </c>
      <c r="H1468" s="4">
        <v>35175</v>
      </c>
      <c r="I1468" s="4">
        <v>211</v>
      </c>
      <c r="J1468" s="4">
        <v>280</v>
      </c>
      <c r="K1468" s="4">
        <v>2938</v>
      </c>
      <c r="L1468" s="4">
        <v>633</v>
      </c>
      <c r="M1468" s="4">
        <v>36019</v>
      </c>
      <c r="N1468" s="5">
        <v>91.43502652755565</v>
      </c>
      <c r="O1468" s="4">
        <v>39393</v>
      </c>
      <c r="P1468" s="4">
        <v>30521</v>
      </c>
      <c r="Q1468" s="4">
        <v>5853</v>
      </c>
      <c r="R1468" s="4">
        <v>2026</v>
      </c>
      <c r="S1468" s="4">
        <v>62</v>
      </c>
      <c r="T1468" s="4">
        <v>580</v>
      </c>
      <c r="U1468" s="4">
        <v>6</v>
      </c>
      <c r="V1468" s="4">
        <v>2088</v>
      </c>
      <c r="W1468" s="5">
        <v>5.3004340872743887</v>
      </c>
      <c r="X1468" s="5">
        <v>33.03</v>
      </c>
    </row>
    <row r="1469" spans="1:24" ht="12.75" customHeight="1">
      <c r="A1469" s="4" t="s">
        <v>1952</v>
      </c>
      <c r="B1469" s="4" t="s">
        <v>6238</v>
      </c>
      <c r="C1469" s="4" t="s">
        <v>10</v>
      </c>
      <c r="D1469" s="4" t="s">
        <v>5787</v>
      </c>
      <c r="E1469" s="4">
        <v>2430</v>
      </c>
      <c r="F1469" s="4">
        <v>111.55</v>
      </c>
      <c r="G1469" s="4">
        <v>39393</v>
      </c>
      <c r="H1469" s="4">
        <v>35175</v>
      </c>
      <c r="I1469" s="4">
        <v>211</v>
      </c>
      <c r="J1469" s="4">
        <v>280</v>
      </c>
      <c r="K1469" s="4">
        <v>2938</v>
      </c>
      <c r="L1469" s="4">
        <v>633</v>
      </c>
      <c r="M1469" s="4">
        <v>36019</v>
      </c>
      <c r="N1469" s="5">
        <v>91.43502652755565</v>
      </c>
      <c r="O1469" s="4">
        <v>39393</v>
      </c>
      <c r="P1469" s="4">
        <v>30521</v>
      </c>
      <c r="Q1469" s="4">
        <v>5853</v>
      </c>
      <c r="R1469" s="4">
        <v>2026</v>
      </c>
      <c r="S1469" s="4">
        <v>62</v>
      </c>
      <c r="T1469" s="4">
        <v>580</v>
      </c>
      <c r="U1469" s="4">
        <v>6</v>
      </c>
      <c r="V1469" s="4">
        <v>2088</v>
      </c>
      <c r="W1469" s="5">
        <v>5.3004340872743887</v>
      </c>
      <c r="X1469" s="5">
        <v>33.03</v>
      </c>
    </row>
    <row r="1470" spans="1:24" ht="12.75" customHeight="1">
      <c r="A1470" s="4" t="s">
        <v>1951</v>
      </c>
      <c r="B1470" s="4" t="s">
        <v>6240</v>
      </c>
      <c r="C1470" s="4" t="s">
        <v>10</v>
      </c>
      <c r="D1470" s="4" t="s">
        <v>5787</v>
      </c>
      <c r="E1470" s="4">
        <v>3711</v>
      </c>
      <c r="F1470" s="4">
        <v>93.13</v>
      </c>
      <c r="G1470" s="4">
        <v>39393</v>
      </c>
      <c r="H1470" s="4">
        <v>35175</v>
      </c>
      <c r="I1470" s="4">
        <v>211</v>
      </c>
      <c r="J1470" s="4">
        <v>280</v>
      </c>
      <c r="K1470" s="4">
        <v>2938</v>
      </c>
      <c r="L1470" s="4">
        <v>633</v>
      </c>
      <c r="M1470" s="4">
        <v>36019</v>
      </c>
      <c r="N1470" s="5">
        <v>91.43502652755565</v>
      </c>
      <c r="O1470" s="4">
        <v>39393</v>
      </c>
      <c r="P1470" s="4">
        <v>30521</v>
      </c>
      <c r="Q1470" s="4">
        <v>5853</v>
      </c>
      <c r="R1470" s="4">
        <v>2026</v>
      </c>
      <c r="S1470" s="4">
        <v>62</v>
      </c>
      <c r="T1470" s="4">
        <v>580</v>
      </c>
      <c r="U1470" s="4">
        <v>6</v>
      </c>
      <c r="V1470" s="4">
        <v>2088</v>
      </c>
      <c r="W1470" s="5">
        <v>5.3004340872743887</v>
      </c>
      <c r="X1470" s="5">
        <v>33.03</v>
      </c>
    </row>
    <row r="1471" spans="1:24" ht="12.75" customHeight="1">
      <c r="A1471" s="4" t="s">
        <v>1950</v>
      </c>
      <c r="B1471" s="4" t="s">
        <v>6242</v>
      </c>
      <c r="C1471" s="4" t="s">
        <v>10</v>
      </c>
      <c r="D1471" s="4" t="s">
        <v>5787</v>
      </c>
      <c r="E1471" s="4">
        <v>5365</v>
      </c>
      <c r="F1471" s="4">
        <v>162.54</v>
      </c>
      <c r="G1471" s="4">
        <v>39393</v>
      </c>
      <c r="H1471" s="4">
        <v>35175</v>
      </c>
      <c r="I1471" s="4">
        <v>211</v>
      </c>
      <c r="J1471" s="4">
        <v>280</v>
      </c>
      <c r="K1471" s="4">
        <v>2938</v>
      </c>
      <c r="L1471" s="4">
        <v>633</v>
      </c>
      <c r="M1471" s="4">
        <v>36019</v>
      </c>
      <c r="N1471" s="5">
        <v>91.43502652755565</v>
      </c>
      <c r="O1471" s="4">
        <v>39393</v>
      </c>
      <c r="P1471" s="4">
        <v>30521</v>
      </c>
      <c r="Q1471" s="4">
        <v>5853</v>
      </c>
      <c r="R1471" s="4">
        <v>2026</v>
      </c>
      <c r="S1471" s="4">
        <v>62</v>
      </c>
      <c r="T1471" s="4">
        <v>580</v>
      </c>
      <c r="U1471" s="4">
        <v>6</v>
      </c>
      <c r="V1471" s="4">
        <v>2088</v>
      </c>
      <c r="W1471" s="5">
        <v>5.3004340872743887</v>
      </c>
      <c r="X1471" s="5">
        <v>33.03</v>
      </c>
    </row>
    <row r="1472" spans="1:24" ht="12.75" customHeight="1">
      <c r="A1472" s="4" t="s">
        <v>1949</v>
      </c>
      <c r="B1472" s="4" t="s">
        <v>4823</v>
      </c>
      <c r="C1472" s="4" t="s">
        <v>10</v>
      </c>
      <c r="D1472" s="4" t="s">
        <v>5787</v>
      </c>
      <c r="E1472" s="4">
        <v>3707</v>
      </c>
      <c r="F1472" s="4">
        <v>95.84</v>
      </c>
      <c r="G1472" s="4">
        <v>39393</v>
      </c>
      <c r="H1472" s="4">
        <v>35175</v>
      </c>
      <c r="I1472" s="4">
        <v>211</v>
      </c>
      <c r="J1472" s="4">
        <v>280</v>
      </c>
      <c r="K1472" s="4">
        <v>2938</v>
      </c>
      <c r="L1472" s="4">
        <v>633</v>
      </c>
      <c r="M1472" s="4">
        <v>36019</v>
      </c>
      <c r="N1472" s="5">
        <v>91.43502652755565</v>
      </c>
      <c r="O1472" s="4">
        <v>39393</v>
      </c>
      <c r="P1472" s="4">
        <v>30521</v>
      </c>
      <c r="Q1472" s="4">
        <v>5853</v>
      </c>
      <c r="R1472" s="4">
        <v>2026</v>
      </c>
      <c r="S1472" s="4">
        <v>62</v>
      </c>
      <c r="T1472" s="4">
        <v>580</v>
      </c>
      <c r="U1472" s="4">
        <v>6</v>
      </c>
      <c r="V1472" s="4">
        <v>2088</v>
      </c>
      <c r="W1472" s="5">
        <v>5.3004340872743887</v>
      </c>
      <c r="X1472" s="5">
        <v>33.03</v>
      </c>
    </row>
    <row r="1473" spans="1:24" ht="12.75" customHeight="1">
      <c r="A1473" s="4" t="s">
        <v>1948</v>
      </c>
      <c r="B1473" s="4" t="s">
        <v>6244</v>
      </c>
      <c r="C1473" s="4" t="s">
        <v>10</v>
      </c>
      <c r="D1473" s="4" t="s">
        <v>5787</v>
      </c>
      <c r="E1473" s="4">
        <v>1665</v>
      </c>
      <c r="F1473" s="4">
        <v>75.56</v>
      </c>
      <c r="G1473" s="4">
        <v>39393</v>
      </c>
      <c r="H1473" s="4">
        <v>35175</v>
      </c>
      <c r="I1473" s="4">
        <v>211</v>
      </c>
      <c r="J1473" s="4">
        <v>280</v>
      </c>
      <c r="K1473" s="4">
        <v>2938</v>
      </c>
      <c r="L1473" s="4">
        <v>633</v>
      </c>
      <c r="M1473" s="4">
        <v>36019</v>
      </c>
      <c r="N1473" s="5">
        <v>91.43502652755565</v>
      </c>
      <c r="O1473" s="4">
        <v>39393</v>
      </c>
      <c r="P1473" s="4">
        <v>30521</v>
      </c>
      <c r="Q1473" s="4">
        <v>5853</v>
      </c>
      <c r="R1473" s="4">
        <v>2026</v>
      </c>
      <c r="S1473" s="4">
        <v>62</v>
      </c>
      <c r="T1473" s="4">
        <v>580</v>
      </c>
      <c r="U1473" s="4">
        <v>6</v>
      </c>
      <c r="V1473" s="4">
        <v>2088</v>
      </c>
      <c r="W1473" s="5">
        <v>5.3004340872743887</v>
      </c>
      <c r="X1473" s="5">
        <v>33.03</v>
      </c>
    </row>
    <row r="1474" spans="1:24" ht="12.75" customHeight="1">
      <c r="A1474" s="4" t="s">
        <v>1947</v>
      </c>
      <c r="B1474" s="4" t="s">
        <v>6246</v>
      </c>
      <c r="C1474" s="4" t="s">
        <v>10</v>
      </c>
      <c r="D1474" s="4" t="s">
        <v>5787</v>
      </c>
      <c r="E1474" s="4">
        <v>3953</v>
      </c>
      <c r="F1474" s="4">
        <v>148.28</v>
      </c>
      <c r="G1474" s="4">
        <v>39393</v>
      </c>
      <c r="H1474" s="4">
        <v>35175</v>
      </c>
      <c r="I1474" s="4">
        <v>211</v>
      </c>
      <c r="J1474" s="4">
        <v>280</v>
      </c>
      <c r="K1474" s="4">
        <v>2938</v>
      </c>
      <c r="L1474" s="4">
        <v>633</v>
      </c>
      <c r="M1474" s="4">
        <v>36019</v>
      </c>
      <c r="N1474" s="5">
        <v>91.43502652755565</v>
      </c>
      <c r="O1474" s="4">
        <v>39393</v>
      </c>
      <c r="P1474" s="4">
        <v>30521</v>
      </c>
      <c r="Q1474" s="4">
        <v>5853</v>
      </c>
      <c r="R1474" s="4">
        <v>2026</v>
      </c>
      <c r="S1474" s="4">
        <v>62</v>
      </c>
      <c r="T1474" s="4">
        <v>580</v>
      </c>
      <c r="U1474" s="4">
        <v>6</v>
      </c>
      <c r="V1474" s="4">
        <v>2088</v>
      </c>
      <c r="W1474" s="5">
        <v>5.3004340872743887</v>
      </c>
      <c r="X1474" s="5">
        <v>33.03</v>
      </c>
    </row>
    <row r="1475" spans="1:24" ht="12.75" customHeight="1">
      <c r="A1475" s="4" t="s">
        <v>1946</v>
      </c>
      <c r="B1475" s="4" t="s">
        <v>5144</v>
      </c>
      <c r="C1475" s="4" t="s">
        <v>10</v>
      </c>
      <c r="D1475" s="4" t="s">
        <v>5787</v>
      </c>
      <c r="E1475" s="4">
        <v>2731</v>
      </c>
      <c r="F1475" s="4">
        <v>174.69</v>
      </c>
      <c r="G1475" s="4">
        <v>39393</v>
      </c>
      <c r="H1475" s="4">
        <v>35175</v>
      </c>
      <c r="I1475" s="4">
        <v>211</v>
      </c>
      <c r="J1475" s="4">
        <v>280</v>
      </c>
      <c r="K1475" s="4">
        <v>2938</v>
      </c>
      <c r="L1475" s="4">
        <v>633</v>
      </c>
      <c r="M1475" s="4">
        <v>36019</v>
      </c>
      <c r="N1475" s="5">
        <v>91.43502652755565</v>
      </c>
      <c r="O1475" s="4">
        <v>39393</v>
      </c>
      <c r="P1475" s="4">
        <v>30521</v>
      </c>
      <c r="Q1475" s="4">
        <v>5853</v>
      </c>
      <c r="R1475" s="4">
        <v>2026</v>
      </c>
      <c r="S1475" s="4">
        <v>62</v>
      </c>
      <c r="T1475" s="4">
        <v>580</v>
      </c>
      <c r="U1475" s="4">
        <v>6</v>
      </c>
      <c r="V1475" s="4">
        <v>2088</v>
      </c>
      <c r="W1475" s="5">
        <v>5.3004340872743887</v>
      </c>
      <c r="X1475" s="5">
        <v>33.03</v>
      </c>
    </row>
    <row r="1476" spans="1:24" ht="12.75" customHeight="1">
      <c r="A1476" s="4" t="s">
        <v>1945</v>
      </c>
      <c r="B1476" s="4" t="s">
        <v>6248</v>
      </c>
      <c r="C1476" s="4" t="s">
        <v>10</v>
      </c>
      <c r="D1476" s="4" t="s">
        <v>5787</v>
      </c>
      <c r="E1476" s="4">
        <v>1589</v>
      </c>
      <c r="F1476" s="4">
        <v>72.06</v>
      </c>
      <c r="G1476" s="4">
        <v>39393</v>
      </c>
      <c r="H1476" s="4">
        <v>35175</v>
      </c>
      <c r="I1476" s="4">
        <v>211</v>
      </c>
      <c r="J1476" s="4">
        <v>280</v>
      </c>
      <c r="K1476" s="4">
        <v>2938</v>
      </c>
      <c r="L1476" s="4">
        <v>633</v>
      </c>
      <c r="M1476" s="4">
        <v>36019</v>
      </c>
      <c r="N1476" s="5">
        <v>91.43502652755565</v>
      </c>
      <c r="O1476" s="4">
        <v>39393</v>
      </c>
      <c r="P1476" s="4">
        <v>30521</v>
      </c>
      <c r="Q1476" s="4">
        <v>5853</v>
      </c>
      <c r="R1476" s="4">
        <v>2026</v>
      </c>
      <c r="S1476" s="4">
        <v>62</v>
      </c>
      <c r="T1476" s="4">
        <v>580</v>
      </c>
      <c r="U1476" s="4">
        <v>6</v>
      </c>
      <c r="V1476" s="4">
        <v>2088</v>
      </c>
      <c r="W1476" s="5">
        <v>5.3004340872743887</v>
      </c>
      <c r="X1476" s="5">
        <v>33.03</v>
      </c>
    </row>
    <row r="1477" spans="1:24" ht="12.75" customHeight="1">
      <c r="A1477" s="4" t="s">
        <v>1944</v>
      </c>
      <c r="B1477" s="4" t="s">
        <v>6250</v>
      </c>
      <c r="C1477" s="4" t="s">
        <v>10</v>
      </c>
      <c r="D1477" s="4" t="s">
        <v>5787</v>
      </c>
      <c r="E1477" s="4">
        <v>2142</v>
      </c>
      <c r="F1477" s="4">
        <v>93.96</v>
      </c>
      <c r="G1477" s="4">
        <v>39393</v>
      </c>
      <c r="H1477" s="4">
        <v>35175</v>
      </c>
      <c r="I1477" s="4">
        <v>211</v>
      </c>
      <c r="J1477" s="4">
        <v>280</v>
      </c>
      <c r="K1477" s="4">
        <v>2938</v>
      </c>
      <c r="L1477" s="4">
        <v>633</v>
      </c>
      <c r="M1477" s="4">
        <v>36019</v>
      </c>
      <c r="N1477" s="5">
        <v>91.43502652755565</v>
      </c>
      <c r="O1477" s="4">
        <v>39393</v>
      </c>
      <c r="P1477" s="4">
        <v>30521</v>
      </c>
      <c r="Q1477" s="4">
        <v>5853</v>
      </c>
      <c r="R1477" s="4">
        <v>2026</v>
      </c>
      <c r="S1477" s="4">
        <v>62</v>
      </c>
      <c r="T1477" s="4">
        <v>580</v>
      </c>
      <c r="U1477" s="4">
        <v>6</v>
      </c>
      <c r="V1477" s="4">
        <v>2088</v>
      </c>
      <c r="W1477" s="5">
        <v>5.3004340872743887</v>
      </c>
      <c r="X1477" s="5">
        <v>33.03</v>
      </c>
    </row>
    <row r="1478" spans="1:24" ht="12.75" customHeight="1">
      <c r="A1478" s="4" t="s">
        <v>1943</v>
      </c>
      <c r="B1478" s="4" t="s">
        <v>6252</v>
      </c>
      <c r="C1478" s="4" t="s">
        <v>10</v>
      </c>
      <c r="D1478" s="4" t="s">
        <v>5787</v>
      </c>
      <c r="E1478" s="4">
        <v>1964</v>
      </c>
      <c r="F1478" s="4">
        <v>109.92</v>
      </c>
      <c r="G1478" s="4">
        <v>39393</v>
      </c>
      <c r="H1478" s="4">
        <v>35175</v>
      </c>
      <c r="I1478" s="4">
        <v>211</v>
      </c>
      <c r="J1478" s="4">
        <v>280</v>
      </c>
      <c r="K1478" s="4">
        <v>2938</v>
      </c>
      <c r="L1478" s="4">
        <v>633</v>
      </c>
      <c r="M1478" s="4">
        <v>36019</v>
      </c>
      <c r="N1478" s="5">
        <v>91.43502652755565</v>
      </c>
      <c r="O1478" s="4">
        <v>39393</v>
      </c>
      <c r="P1478" s="4">
        <v>30521</v>
      </c>
      <c r="Q1478" s="4">
        <v>5853</v>
      </c>
      <c r="R1478" s="4">
        <v>2026</v>
      </c>
      <c r="S1478" s="4">
        <v>62</v>
      </c>
      <c r="T1478" s="4">
        <v>580</v>
      </c>
      <c r="U1478" s="4">
        <v>6</v>
      </c>
      <c r="V1478" s="4">
        <v>2088</v>
      </c>
      <c r="W1478" s="5">
        <v>5.3004340872743887</v>
      </c>
      <c r="X1478" s="5">
        <v>33.03</v>
      </c>
    </row>
    <row r="1479" spans="1:24" ht="12.75" customHeight="1">
      <c r="A1479" s="4" t="s">
        <v>1942</v>
      </c>
      <c r="B1479" s="4" t="s">
        <v>6254</v>
      </c>
      <c r="C1479" s="4" t="s">
        <v>10</v>
      </c>
      <c r="D1479" s="4" t="s">
        <v>5787</v>
      </c>
      <c r="E1479" s="4">
        <v>3681</v>
      </c>
      <c r="F1479" s="4">
        <v>185.88</v>
      </c>
      <c r="G1479" s="4">
        <v>39393</v>
      </c>
      <c r="H1479" s="4">
        <v>35175</v>
      </c>
      <c r="I1479" s="4">
        <v>211</v>
      </c>
      <c r="J1479" s="4">
        <v>280</v>
      </c>
      <c r="K1479" s="4">
        <v>2938</v>
      </c>
      <c r="L1479" s="4">
        <v>633</v>
      </c>
      <c r="M1479" s="4">
        <v>36019</v>
      </c>
      <c r="N1479" s="5">
        <v>91.43502652755565</v>
      </c>
      <c r="O1479" s="4">
        <v>39393</v>
      </c>
      <c r="P1479" s="4">
        <v>30521</v>
      </c>
      <c r="Q1479" s="4">
        <v>5853</v>
      </c>
      <c r="R1479" s="4">
        <v>2026</v>
      </c>
      <c r="S1479" s="4">
        <v>62</v>
      </c>
      <c r="T1479" s="4">
        <v>580</v>
      </c>
      <c r="U1479" s="4">
        <v>6</v>
      </c>
      <c r="V1479" s="4">
        <v>2088</v>
      </c>
      <c r="W1479" s="5">
        <v>5.3004340872743887</v>
      </c>
      <c r="X1479" s="5">
        <v>33.03</v>
      </c>
    </row>
    <row r="1480" spans="1:24" ht="12.75" customHeight="1">
      <c r="A1480" s="4" t="s">
        <v>1941</v>
      </c>
      <c r="B1480" s="4" t="s">
        <v>6256</v>
      </c>
      <c r="C1480" s="4" t="s">
        <v>10</v>
      </c>
      <c r="D1480" s="4" t="s">
        <v>5787</v>
      </c>
      <c r="E1480" s="4">
        <v>2461</v>
      </c>
      <c r="F1480" s="4">
        <v>91.53</v>
      </c>
      <c r="G1480" s="4">
        <v>39393</v>
      </c>
      <c r="H1480" s="4">
        <v>35175</v>
      </c>
      <c r="I1480" s="4">
        <v>211</v>
      </c>
      <c r="J1480" s="4">
        <v>280</v>
      </c>
      <c r="K1480" s="4">
        <v>2938</v>
      </c>
      <c r="L1480" s="4">
        <v>633</v>
      </c>
      <c r="M1480" s="4">
        <v>36019</v>
      </c>
      <c r="N1480" s="5">
        <v>91.43502652755565</v>
      </c>
      <c r="O1480" s="4">
        <v>39393</v>
      </c>
      <c r="P1480" s="4">
        <v>30521</v>
      </c>
      <c r="Q1480" s="4">
        <v>5853</v>
      </c>
      <c r="R1480" s="4">
        <v>2026</v>
      </c>
      <c r="S1480" s="4">
        <v>62</v>
      </c>
      <c r="T1480" s="4">
        <v>580</v>
      </c>
      <c r="U1480" s="4">
        <v>6</v>
      </c>
      <c r="V1480" s="4">
        <v>2088</v>
      </c>
      <c r="W1480" s="5">
        <v>5.3004340872743887</v>
      </c>
      <c r="X1480" s="5">
        <v>33.03</v>
      </c>
    </row>
    <row r="1481" spans="1:24" ht="12.75" customHeight="1">
      <c r="A1481" s="4" t="s">
        <v>1940</v>
      </c>
      <c r="B1481" s="4" t="s">
        <v>6258</v>
      </c>
      <c r="C1481" s="4" t="s">
        <v>10</v>
      </c>
      <c r="D1481" s="4" t="s">
        <v>5787</v>
      </c>
      <c r="E1481" s="4">
        <v>4013</v>
      </c>
      <c r="F1481" s="4">
        <v>159.94</v>
      </c>
      <c r="G1481" s="4">
        <v>39393</v>
      </c>
      <c r="H1481" s="4">
        <v>35175</v>
      </c>
      <c r="I1481" s="4">
        <v>211</v>
      </c>
      <c r="J1481" s="4">
        <v>280</v>
      </c>
      <c r="K1481" s="4">
        <v>2938</v>
      </c>
      <c r="L1481" s="4">
        <v>633</v>
      </c>
      <c r="M1481" s="4">
        <v>36019</v>
      </c>
      <c r="N1481" s="5">
        <v>91.43502652755565</v>
      </c>
      <c r="O1481" s="4">
        <v>39393</v>
      </c>
      <c r="P1481" s="4">
        <v>30521</v>
      </c>
      <c r="Q1481" s="4">
        <v>5853</v>
      </c>
      <c r="R1481" s="4">
        <v>2026</v>
      </c>
      <c r="S1481" s="4">
        <v>62</v>
      </c>
      <c r="T1481" s="4">
        <v>580</v>
      </c>
      <c r="U1481" s="4">
        <v>6</v>
      </c>
      <c r="V1481" s="4">
        <v>2088</v>
      </c>
      <c r="W1481" s="5">
        <v>5.3004340872743887</v>
      </c>
      <c r="X1481" s="5">
        <v>33.03</v>
      </c>
    </row>
    <row r="1482" spans="1:24" ht="12.75" customHeight="1">
      <c r="A1482" s="4" t="s">
        <v>1939</v>
      </c>
      <c r="B1482" s="4" t="s">
        <v>6260</v>
      </c>
      <c r="C1482" s="4" t="s">
        <v>10</v>
      </c>
      <c r="D1482" s="4" t="s">
        <v>5787</v>
      </c>
      <c r="E1482" s="4">
        <v>2556</v>
      </c>
      <c r="F1482" s="4">
        <v>120.9</v>
      </c>
      <c r="G1482" s="4">
        <v>39393</v>
      </c>
      <c r="H1482" s="4">
        <v>35175</v>
      </c>
      <c r="I1482" s="4">
        <v>211</v>
      </c>
      <c r="J1482" s="4">
        <v>280</v>
      </c>
      <c r="K1482" s="4">
        <v>2938</v>
      </c>
      <c r="L1482" s="4">
        <v>633</v>
      </c>
      <c r="M1482" s="4">
        <v>36019</v>
      </c>
      <c r="N1482" s="5">
        <v>91.43502652755565</v>
      </c>
      <c r="O1482" s="4">
        <v>39393</v>
      </c>
      <c r="P1482" s="4">
        <v>30521</v>
      </c>
      <c r="Q1482" s="4">
        <v>5853</v>
      </c>
      <c r="R1482" s="4">
        <v>2026</v>
      </c>
      <c r="S1482" s="4">
        <v>62</v>
      </c>
      <c r="T1482" s="4">
        <v>580</v>
      </c>
      <c r="U1482" s="4">
        <v>6</v>
      </c>
      <c r="V1482" s="4">
        <v>2088</v>
      </c>
      <c r="W1482" s="5">
        <v>5.3004340872743887</v>
      </c>
      <c r="X1482" s="5">
        <v>33.03</v>
      </c>
    </row>
    <row r="1483" spans="1:24" ht="12.75" customHeight="1">
      <c r="A1483" s="4" t="s">
        <v>1938</v>
      </c>
      <c r="B1483" s="4" t="s">
        <v>6262</v>
      </c>
      <c r="C1483" s="4" t="s">
        <v>10</v>
      </c>
      <c r="D1483" s="4" t="s">
        <v>5787</v>
      </c>
      <c r="E1483" s="4">
        <v>2671</v>
      </c>
      <c r="F1483" s="4">
        <v>88.31</v>
      </c>
      <c r="G1483" s="4">
        <v>39393</v>
      </c>
      <c r="H1483" s="4">
        <v>35175</v>
      </c>
      <c r="I1483" s="4">
        <v>211</v>
      </c>
      <c r="J1483" s="4">
        <v>280</v>
      </c>
      <c r="K1483" s="4">
        <v>2938</v>
      </c>
      <c r="L1483" s="4">
        <v>633</v>
      </c>
      <c r="M1483" s="4">
        <v>36019</v>
      </c>
      <c r="N1483" s="5">
        <v>91.43502652755565</v>
      </c>
      <c r="O1483" s="4">
        <v>39393</v>
      </c>
      <c r="P1483" s="4">
        <v>30521</v>
      </c>
      <c r="Q1483" s="4">
        <v>5853</v>
      </c>
      <c r="R1483" s="4">
        <v>2026</v>
      </c>
      <c r="S1483" s="4">
        <v>62</v>
      </c>
      <c r="T1483" s="4">
        <v>580</v>
      </c>
      <c r="U1483" s="4">
        <v>6</v>
      </c>
      <c r="V1483" s="4">
        <v>2088</v>
      </c>
      <c r="W1483" s="5">
        <v>5.3004340872743887</v>
      </c>
      <c r="X1483" s="5">
        <v>33.03</v>
      </c>
    </row>
    <row r="1484" spans="1:24" ht="12.75" customHeight="1">
      <c r="A1484" s="4" t="s">
        <v>1937</v>
      </c>
      <c r="B1484" s="4" t="s">
        <v>3942</v>
      </c>
      <c r="C1484" s="4" t="s">
        <v>10</v>
      </c>
      <c r="D1484" s="4" t="s">
        <v>5787</v>
      </c>
      <c r="E1484" s="4">
        <v>3825</v>
      </c>
      <c r="F1484" s="4">
        <v>198.66</v>
      </c>
      <c r="G1484" s="4">
        <v>39393</v>
      </c>
      <c r="H1484" s="4">
        <v>35175</v>
      </c>
      <c r="I1484" s="4">
        <v>211</v>
      </c>
      <c r="J1484" s="4">
        <v>280</v>
      </c>
      <c r="K1484" s="4">
        <v>2938</v>
      </c>
      <c r="L1484" s="4">
        <v>633</v>
      </c>
      <c r="M1484" s="4">
        <v>36019</v>
      </c>
      <c r="N1484" s="5">
        <v>91.43502652755565</v>
      </c>
      <c r="O1484" s="4">
        <v>39393</v>
      </c>
      <c r="P1484" s="4">
        <v>30521</v>
      </c>
      <c r="Q1484" s="4">
        <v>5853</v>
      </c>
      <c r="R1484" s="4">
        <v>2026</v>
      </c>
      <c r="S1484" s="4">
        <v>62</v>
      </c>
      <c r="T1484" s="4">
        <v>580</v>
      </c>
      <c r="U1484" s="4">
        <v>6</v>
      </c>
      <c r="V1484" s="4">
        <v>2088</v>
      </c>
      <c r="W1484" s="5">
        <v>5.3004340872743887</v>
      </c>
      <c r="X1484" s="5">
        <v>33.03</v>
      </c>
    </row>
    <row r="1485" spans="1:24" ht="12.75" customHeight="1">
      <c r="A1485" s="4" t="s">
        <v>1936</v>
      </c>
      <c r="B1485" s="4" t="s">
        <v>6264</v>
      </c>
      <c r="C1485" s="4" t="s">
        <v>10</v>
      </c>
      <c r="D1485" s="4" t="s">
        <v>5787</v>
      </c>
      <c r="E1485" s="4">
        <v>1194</v>
      </c>
      <c r="F1485" s="4">
        <v>115.25</v>
      </c>
      <c r="G1485" s="4">
        <v>39393</v>
      </c>
      <c r="H1485" s="4">
        <v>35175</v>
      </c>
      <c r="I1485" s="4">
        <v>211</v>
      </c>
      <c r="J1485" s="4">
        <v>280</v>
      </c>
      <c r="K1485" s="4">
        <v>2938</v>
      </c>
      <c r="L1485" s="4">
        <v>633</v>
      </c>
      <c r="M1485" s="4">
        <v>36019</v>
      </c>
      <c r="N1485" s="5">
        <v>91.43502652755565</v>
      </c>
      <c r="O1485" s="4">
        <v>39393</v>
      </c>
      <c r="P1485" s="4">
        <v>30521</v>
      </c>
      <c r="Q1485" s="4">
        <v>5853</v>
      </c>
      <c r="R1485" s="4">
        <v>2026</v>
      </c>
      <c r="S1485" s="4">
        <v>62</v>
      </c>
      <c r="T1485" s="4">
        <v>580</v>
      </c>
      <c r="U1485" s="4">
        <v>6</v>
      </c>
      <c r="V1485" s="4">
        <v>2088</v>
      </c>
      <c r="W1485" s="5">
        <v>5.3004340872743887</v>
      </c>
      <c r="X1485" s="5">
        <v>33.03</v>
      </c>
    </row>
    <row r="1486" spans="1:24" ht="12.75" customHeight="1">
      <c r="A1486" s="4" t="s">
        <v>1935</v>
      </c>
      <c r="B1486" s="4" t="s">
        <v>6266</v>
      </c>
      <c r="C1486" s="4" t="s">
        <v>10</v>
      </c>
      <c r="D1486" s="4" t="s">
        <v>5787</v>
      </c>
      <c r="E1486" s="4">
        <v>3476</v>
      </c>
      <c r="F1486" s="4">
        <v>184.56</v>
      </c>
      <c r="G1486" s="4">
        <v>39393</v>
      </c>
      <c r="H1486" s="4">
        <v>35175</v>
      </c>
      <c r="I1486" s="4">
        <v>211</v>
      </c>
      <c r="J1486" s="4">
        <v>280</v>
      </c>
      <c r="K1486" s="4">
        <v>2938</v>
      </c>
      <c r="L1486" s="4">
        <v>633</v>
      </c>
      <c r="M1486" s="4">
        <v>36019</v>
      </c>
      <c r="N1486" s="5">
        <v>91.43502652755565</v>
      </c>
      <c r="O1486" s="4">
        <v>39393</v>
      </c>
      <c r="P1486" s="4">
        <v>30521</v>
      </c>
      <c r="Q1486" s="4">
        <v>5853</v>
      </c>
      <c r="R1486" s="4">
        <v>2026</v>
      </c>
      <c r="S1486" s="4">
        <v>62</v>
      </c>
      <c r="T1486" s="4">
        <v>580</v>
      </c>
      <c r="U1486" s="4">
        <v>6</v>
      </c>
      <c r="V1486" s="4">
        <v>2088</v>
      </c>
      <c r="W1486" s="5">
        <v>5.3004340872743887</v>
      </c>
      <c r="X1486" s="5">
        <v>33.03</v>
      </c>
    </row>
    <row r="1487" spans="1:24" ht="12.75" customHeight="1">
      <c r="A1487" s="4" t="s">
        <v>1934</v>
      </c>
      <c r="B1487" s="4" t="s">
        <v>6267</v>
      </c>
      <c r="C1487" s="4" t="s">
        <v>10</v>
      </c>
      <c r="D1487" s="4" t="s">
        <v>5787</v>
      </c>
      <c r="E1487" s="4">
        <v>2615</v>
      </c>
      <c r="F1487" s="4">
        <v>131.57</v>
      </c>
      <c r="G1487" s="4">
        <v>39393</v>
      </c>
      <c r="H1487" s="4">
        <v>35175</v>
      </c>
      <c r="I1487" s="4">
        <v>211</v>
      </c>
      <c r="J1487" s="4">
        <v>280</v>
      </c>
      <c r="K1487" s="4">
        <v>2938</v>
      </c>
      <c r="L1487" s="4">
        <v>633</v>
      </c>
      <c r="M1487" s="4">
        <v>36019</v>
      </c>
      <c r="N1487" s="5">
        <v>91.43502652755565</v>
      </c>
      <c r="O1487" s="4">
        <v>39393</v>
      </c>
      <c r="P1487" s="4">
        <v>30521</v>
      </c>
      <c r="Q1487" s="4">
        <v>5853</v>
      </c>
      <c r="R1487" s="4">
        <v>2026</v>
      </c>
      <c r="S1487" s="4">
        <v>62</v>
      </c>
      <c r="T1487" s="4">
        <v>580</v>
      </c>
      <c r="U1487" s="4">
        <v>6</v>
      </c>
      <c r="V1487" s="4">
        <v>2088</v>
      </c>
      <c r="W1487" s="5">
        <v>5.3004340872743887</v>
      </c>
      <c r="X1487" s="5">
        <v>33.03</v>
      </c>
    </row>
    <row r="1488" spans="1:24" ht="12.75" customHeight="1">
      <c r="A1488" s="4" t="s">
        <v>1933</v>
      </c>
      <c r="B1488" s="4" t="s">
        <v>6269</v>
      </c>
      <c r="C1488" s="4" t="s">
        <v>10</v>
      </c>
      <c r="D1488" s="4" t="s">
        <v>5787</v>
      </c>
      <c r="E1488" s="4">
        <v>2457</v>
      </c>
      <c r="F1488" s="4">
        <v>69.739999999999995</v>
      </c>
      <c r="G1488" s="4">
        <v>39393</v>
      </c>
      <c r="H1488" s="4">
        <v>35175</v>
      </c>
      <c r="I1488" s="4">
        <v>211</v>
      </c>
      <c r="J1488" s="4">
        <v>280</v>
      </c>
      <c r="K1488" s="4">
        <v>2938</v>
      </c>
      <c r="L1488" s="4">
        <v>633</v>
      </c>
      <c r="M1488" s="4">
        <v>36019</v>
      </c>
      <c r="N1488" s="5">
        <v>91.43502652755565</v>
      </c>
      <c r="O1488" s="4">
        <v>39393</v>
      </c>
      <c r="P1488" s="4">
        <v>30521</v>
      </c>
      <c r="Q1488" s="4">
        <v>5853</v>
      </c>
      <c r="R1488" s="4">
        <v>2026</v>
      </c>
      <c r="S1488" s="4">
        <v>62</v>
      </c>
      <c r="T1488" s="4">
        <v>580</v>
      </c>
      <c r="U1488" s="4">
        <v>6</v>
      </c>
      <c r="V1488" s="4">
        <v>2088</v>
      </c>
      <c r="W1488" s="5">
        <v>5.3004340872743887</v>
      </c>
      <c r="X1488" s="5">
        <v>33.03</v>
      </c>
    </row>
    <row r="1489" spans="1:24" ht="12.75" customHeight="1">
      <c r="A1489" s="4" t="s">
        <v>1932</v>
      </c>
      <c r="B1489" s="4" t="s">
        <v>6271</v>
      </c>
      <c r="C1489" s="4" t="s">
        <v>10</v>
      </c>
      <c r="D1489" s="4" t="s">
        <v>5787</v>
      </c>
      <c r="E1489" s="4">
        <v>3243</v>
      </c>
      <c r="F1489" s="4">
        <v>138.41</v>
      </c>
      <c r="G1489" s="4">
        <v>39393</v>
      </c>
      <c r="H1489" s="4">
        <v>35175</v>
      </c>
      <c r="I1489" s="4">
        <v>211</v>
      </c>
      <c r="J1489" s="4">
        <v>280</v>
      </c>
      <c r="K1489" s="4">
        <v>2938</v>
      </c>
      <c r="L1489" s="4">
        <v>633</v>
      </c>
      <c r="M1489" s="4">
        <v>36019</v>
      </c>
      <c r="N1489" s="5">
        <v>91.43502652755565</v>
      </c>
      <c r="O1489" s="4">
        <v>39393</v>
      </c>
      <c r="P1489" s="4">
        <v>30521</v>
      </c>
      <c r="Q1489" s="4">
        <v>5853</v>
      </c>
      <c r="R1489" s="4">
        <v>2026</v>
      </c>
      <c r="S1489" s="4">
        <v>62</v>
      </c>
      <c r="T1489" s="4">
        <v>580</v>
      </c>
      <c r="U1489" s="4">
        <v>6</v>
      </c>
      <c r="V1489" s="4">
        <v>2088</v>
      </c>
      <c r="W1489" s="5">
        <v>5.3004340872743887</v>
      </c>
      <c r="X1489" s="5">
        <v>33.03</v>
      </c>
    </row>
    <row r="1490" spans="1:24" ht="12.75" customHeight="1">
      <c r="A1490" s="4" t="s">
        <v>1931</v>
      </c>
      <c r="B1490" s="4" t="s">
        <v>6273</v>
      </c>
      <c r="C1490" s="4" t="s">
        <v>10</v>
      </c>
      <c r="D1490" s="4" t="s">
        <v>5787</v>
      </c>
      <c r="E1490" s="4">
        <v>1341</v>
      </c>
      <c r="F1490" s="4">
        <v>94.47</v>
      </c>
      <c r="G1490" s="4">
        <v>39393</v>
      </c>
      <c r="H1490" s="4">
        <v>35175</v>
      </c>
      <c r="I1490" s="4">
        <v>211</v>
      </c>
      <c r="J1490" s="4">
        <v>280</v>
      </c>
      <c r="K1490" s="4">
        <v>2938</v>
      </c>
      <c r="L1490" s="4">
        <v>633</v>
      </c>
      <c r="M1490" s="4">
        <v>36019</v>
      </c>
      <c r="N1490" s="5">
        <v>91.43502652755565</v>
      </c>
      <c r="O1490" s="4">
        <v>39393</v>
      </c>
      <c r="P1490" s="4">
        <v>30521</v>
      </c>
      <c r="Q1490" s="4">
        <v>5853</v>
      </c>
      <c r="R1490" s="4">
        <v>2026</v>
      </c>
      <c r="S1490" s="4">
        <v>62</v>
      </c>
      <c r="T1490" s="4">
        <v>580</v>
      </c>
      <c r="U1490" s="4">
        <v>6</v>
      </c>
      <c r="V1490" s="4">
        <v>2088</v>
      </c>
      <c r="W1490" s="5">
        <v>5.3004340872743887</v>
      </c>
      <c r="X1490" s="5">
        <v>33.03</v>
      </c>
    </row>
    <row r="1491" spans="1:24" ht="12.75" customHeight="1">
      <c r="A1491" s="4" t="s">
        <v>1930</v>
      </c>
      <c r="B1491" s="4" t="s">
        <v>6275</v>
      </c>
      <c r="C1491" s="4" t="s">
        <v>10</v>
      </c>
      <c r="D1491" s="4" t="s">
        <v>5787</v>
      </c>
      <c r="E1491" s="4">
        <v>2404</v>
      </c>
      <c r="F1491" s="4">
        <v>172.63</v>
      </c>
      <c r="G1491" s="4">
        <v>39393</v>
      </c>
      <c r="H1491" s="4">
        <v>35175</v>
      </c>
      <c r="I1491" s="4">
        <v>211</v>
      </c>
      <c r="J1491" s="4">
        <v>280</v>
      </c>
      <c r="K1491" s="4">
        <v>2938</v>
      </c>
      <c r="L1491" s="4">
        <v>633</v>
      </c>
      <c r="M1491" s="4">
        <v>36019</v>
      </c>
      <c r="N1491" s="5">
        <v>91.43502652755565</v>
      </c>
      <c r="O1491" s="4">
        <v>39393</v>
      </c>
      <c r="P1491" s="4">
        <v>30521</v>
      </c>
      <c r="Q1491" s="4">
        <v>5853</v>
      </c>
      <c r="R1491" s="4">
        <v>2026</v>
      </c>
      <c r="S1491" s="4">
        <v>62</v>
      </c>
      <c r="T1491" s="4">
        <v>580</v>
      </c>
      <c r="U1491" s="4">
        <v>6</v>
      </c>
      <c r="V1491" s="4">
        <v>2088</v>
      </c>
      <c r="W1491" s="5">
        <v>5.3004340872743887</v>
      </c>
      <c r="X1491" s="5">
        <v>33.03</v>
      </c>
    </row>
    <row r="1492" spans="1:24" ht="12.75" customHeight="1">
      <c r="A1492" s="4" t="s">
        <v>1929</v>
      </c>
      <c r="B1492" s="4" t="s">
        <v>4863</v>
      </c>
      <c r="C1492" s="4" t="s">
        <v>10</v>
      </c>
      <c r="D1492" s="4" t="s">
        <v>5787</v>
      </c>
      <c r="E1492" s="4">
        <v>5589</v>
      </c>
      <c r="F1492" s="4">
        <v>138.15</v>
      </c>
      <c r="G1492" s="4">
        <v>39393</v>
      </c>
      <c r="H1492" s="4">
        <v>35175</v>
      </c>
      <c r="I1492" s="4">
        <v>211</v>
      </c>
      <c r="J1492" s="4">
        <v>280</v>
      </c>
      <c r="K1492" s="4">
        <v>2938</v>
      </c>
      <c r="L1492" s="4">
        <v>633</v>
      </c>
      <c r="M1492" s="4">
        <v>36019</v>
      </c>
      <c r="N1492" s="5">
        <v>91.43502652755565</v>
      </c>
      <c r="O1492" s="4">
        <v>39393</v>
      </c>
      <c r="P1492" s="4">
        <v>30521</v>
      </c>
      <c r="Q1492" s="4">
        <v>5853</v>
      </c>
      <c r="R1492" s="4">
        <v>2026</v>
      </c>
      <c r="S1492" s="4">
        <v>62</v>
      </c>
      <c r="T1492" s="4">
        <v>580</v>
      </c>
      <c r="U1492" s="4">
        <v>6</v>
      </c>
      <c r="V1492" s="4">
        <v>2088</v>
      </c>
      <c r="W1492" s="5">
        <v>5.3004340872743887</v>
      </c>
      <c r="X1492" s="5">
        <v>33.03</v>
      </c>
    </row>
    <row r="1493" spans="1:24" ht="12.75" customHeight="1">
      <c r="A1493" s="4" t="s">
        <v>1928</v>
      </c>
      <c r="B1493" s="4" t="s">
        <v>6277</v>
      </c>
      <c r="C1493" s="4" t="s">
        <v>10</v>
      </c>
      <c r="D1493" s="4" t="s">
        <v>5787</v>
      </c>
      <c r="E1493" s="4">
        <v>3408</v>
      </c>
      <c r="F1493" s="4">
        <v>155.72</v>
      </c>
      <c r="G1493" s="4">
        <v>39393</v>
      </c>
      <c r="H1493" s="4">
        <v>35175</v>
      </c>
      <c r="I1493" s="4">
        <v>211</v>
      </c>
      <c r="J1493" s="4">
        <v>280</v>
      </c>
      <c r="K1493" s="4">
        <v>2938</v>
      </c>
      <c r="L1493" s="4">
        <v>633</v>
      </c>
      <c r="M1493" s="4">
        <v>36019</v>
      </c>
      <c r="N1493" s="5">
        <v>91.43502652755565</v>
      </c>
      <c r="O1493" s="4">
        <v>39393</v>
      </c>
      <c r="P1493" s="4">
        <v>30521</v>
      </c>
      <c r="Q1493" s="4">
        <v>5853</v>
      </c>
      <c r="R1493" s="4">
        <v>2026</v>
      </c>
      <c r="S1493" s="4">
        <v>62</v>
      </c>
      <c r="T1493" s="4">
        <v>580</v>
      </c>
      <c r="U1493" s="4">
        <v>6</v>
      </c>
      <c r="V1493" s="4">
        <v>2088</v>
      </c>
      <c r="W1493" s="5">
        <v>5.3004340872743887</v>
      </c>
      <c r="X1493" s="5">
        <v>33.03</v>
      </c>
    </row>
    <row r="1494" spans="1:24" ht="12.75" customHeight="1">
      <c r="A1494" s="4" t="s">
        <v>1927</v>
      </c>
      <c r="B1494" s="4" t="s">
        <v>6279</v>
      </c>
      <c r="C1494" s="4" t="s">
        <v>10</v>
      </c>
      <c r="D1494" s="4" t="s">
        <v>5787</v>
      </c>
      <c r="E1494" s="4">
        <v>2364</v>
      </c>
      <c r="F1494" s="4">
        <v>108.04</v>
      </c>
      <c r="G1494" s="4">
        <v>39393</v>
      </c>
      <c r="H1494" s="4">
        <v>35175</v>
      </c>
      <c r="I1494" s="4">
        <v>211</v>
      </c>
      <c r="J1494" s="4">
        <v>280</v>
      </c>
      <c r="K1494" s="4">
        <v>2938</v>
      </c>
      <c r="L1494" s="4">
        <v>633</v>
      </c>
      <c r="M1494" s="4">
        <v>36019</v>
      </c>
      <c r="N1494" s="5">
        <v>91.43502652755565</v>
      </c>
      <c r="O1494" s="4">
        <v>39393</v>
      </c>
      <c r="P1494" s="4">
        <v>30521</v>
      </c>
      <c r="Q1494" s="4">
        <v>5853</v>
      </c>
      <c r="R1494" s="4">
        <v>2026</v>
      </c>
      <c r="S1494" s="4">
        <v>62</v>
      </c>
      <c r="T1494" s="4">
        <v>580</v>
      </c>
      <c r="U1494" s="4">
        <v>6</v>
      </c>
      <c r="V1494" s="4">
        <v>2088</v>
      </c>
      <c r="W1494" s="5">
        <v>5.3004340872743887</v>
      </c>
      <c r="X1494" s="5">
        <v>33.03</v>
      </c>
    </row>
    <row r="1495" spans="1:24" ht="12.75" customHeight="1">
      <c r="A1495" s="4" t="s">
        <v>1926</v>
      </c>
      <c r="B1495" s="4" t="s">
        <v>6281</v>
      </c>
      <c r="C1495" s="4" t="s">
        <v>10</v>
      </c>
      <c r="D1495" s="4" t="s">
        <v>5787</v>
      </c>
      <c r="E1495" s="4">
        <v>2458</v>
      </c>
      <c r="F1495" s="4">
        <v>196.54</v>
      </c>
      <c r="G1495" s="4">
        <v>39393</v>
      </c>
      <c r="H1495" s="4">
        <v>35175</v>
      </c>
      <c r="I1495" s="4">
        <v>211</v>
      </c>
      <c r="J1495" s="4">
        <v>280</v>
      </c>
      <c r="K1495" s="4">
        <v>2938</v>
      </c>
      <c r="L1495" s="4">
        <v>633</v>
      </c>
      <c r="M1495" s="4">
        <v>36019</v>
      </c>
      <c r="N1495" s="5">
        <v>91.43502652755565</v>
      </c>
      <c r="O1495" s="4">
        <v>39393</v>
      </c>
      <c r="P1495" s="4">
        <v>30521</v>
      </c>
      <c r="Q1495" s="4">
        <v>5853</v>
      </c>
      <c r="R1495" s="4">
        <v>2026</v>
      </c>
      <c r="S1495" s="4">
        <v>62</v>
      </c>
      <c r="T1495" s="4">
        <v>580</v>
      </c>
      <c r="U1495" s="4">
        <v>6</v>
      </c>
      <c r="V1495" s="4">
        <v>2088</v>
      </c>
      <c r="W1495" s="5">
        <v>5.3004340872743887</v>
      </c>
      <c r="X1495" s="5">
        <v>33.03</v>
      </c>
    </row>
    <row r="1496" spans="1:24" ht="12.75" customHeight="1">
      <c r="A1496" s="4" t="s">
        <v>1925</v>
      </c>
      <c r="B1496" s="4" t="s">
        <v>6283</v>
      </c>
      <c r="C1496" s="4" t="s">
        <v>10</v>
      </c>
      <c r="D1496" s="4" t="s">
        <v>5787</v>
      </c>
      <c r="E1496" s="4">
        <v>2842</v>
      </c>
      <c r="F1496" s="4">
        <v>162.66999999999999</v>
      </c>
      <c r="G1496" s="4">
        <v>39393</v>
      </c>
      <c r="H1496" s="4">
        <v>35175</v>
      </c>
      <c r="I1496" s="4">
        <v>211</v>
      </c>
      <c r="J1496" s="4">
        <v>280</v>
      </c>
      <c r="K1496" s="4">
        <v>2938</v>
      </c>
      <c r="L1496" s="4">
        <v>633</v>
      </c>
      <c r="M1496" s="4">
        <v>36019</v>
      </c>
      <c r="N1496" s="5">
        <v>91.43502652755565</v>
      </c>
      <c r="O1496" s="4">
        <v>39393</v>
      </c>
      <c r="P1496" s="4">
        <v>30521</v>
      </c>
      <c r="Q1496" s="4">
        <v>5853</v>
      </c>
      <c r="R1496" s="4">
        <v>2026</v>
      </c>
      <c r="S1496" s="4">
        <v>62</v>
      </c>
      <c r="T1496" s="4">
        <v>580</v>
      </c>
      <c r="U1496" s="4">
        <v>6</v>
      </c>
      <c r="V1496" s="4">
        <v>2088</v>
      </c>
      <c r="W1496" s="5">
        <v>5.3004340872743887</v>
      </c>
      <c r="X1496" s="5">
        <v>33.03</v>
      </c>
    </row>
    <row r="1497" spans="1:24" ht="12.75" customHeight="1">
      <c r="A1497" s="4" t="s">
        <v>1924</v>
      </c>
      <c r="B1497" s="4" t="s">
        <v>6285</v>
      </c>
      <c r="C1497" s="4" t="s">
        <v>10</v>
      </c>
      <c r="D1497" s="4" t="s">
        <v>5787</v>
      </c>
      <c r="E1497" s="4">
        <v>1046</v>
      </c>
      <c r="F1497" s="4">
        <v>126</v>
      </c>
      <c r="G1497" s="4">
        <v>39393</v>
      </c>
      <c r="H1497" s="4">
        <v>35175</v>
      </c>
      <c r="I1497" s="4">
        <v>211</v>
      </c>
      <c r="J1497" s="4">
        <v>280</v>
      </c>
      <c r="K1497" s="4">
        <v>2938</v>
      </c>
      <c r="L1497" s="4">
        <v>633</v>
      </c>
      <c r="M1497" s="4">
        <v>36019</v>
      </c>
      <c r="N1497" s="5">
        <v>91.43502652755565</v>
      </c>
      <c r="O1497" s="4">
        <v>39393</v>
      </c>
      <c r="P1497" s="4">
        <v>30521</v>
      </c>
      <c r="Q1497" s="4">
        <v>5853</v>
      </c>
      <c r="R1497" s="4">
        <v>2026</v>
      </c>
      <c r="S1497" s="4">
        <v>62</v>
      </c>
      <c r="T1497" s="4">
        <v>580</v>
      </c>
      <c r="U1497" s="4">
        <v>6</v>
      </c>
      <c r="V1497" s="4">
        <v>2088</v>
      </c>
      <c r="W1497" s="5">
        <v>5.3004340872743887</v>
      </c>
      <c r="X1497" s="5">
        <v>33.03</v>
      </c>
    </row>
    <row r="1498" spans="1:24" ht="12.75" customHeight="1">
      <c r="A1498" s="4" t="s">
        <v>1923</v>
      </c>
      <c r="B1498" s="4" t="s">
        <v>6287</v>
      </c>
      <c r="C1498" s="4" t="s">
        <v>10</v>
      </c>
      <c r="D1498" s="4" t="s">
        <v>5787</v>
      </c>
      <c r="E1498" s="4">
        <v>3350</v>
      </c>
      <c r="F1498" s="4">
        <v>161.68</v>
      </c>
      <c r="G1498" s="4">
        <v>39393</v>
      </c>
      <c r="H1498" s="4">
        <v>35175</v>
      </c>
      <c r="I1498" s="4">
        <v>211</v>
      </c>
      <c r="J1498" s="4">
        <v>280</v>
      </c>
      <c r="K1498" s="4">
        <v>2938</v>
      </c>
      <c r="L1498" s="4">
        <v>633</v>
      </c>
      <c r="M1498" s="4">
        <v>36019</v>
      </c>
      <c r="N1498" s="5">
        <v>91.43502652755565</v>
      </c>
      <c r="O1498" s="4">
        <v>39393</v>
      </c>
      <c r="P1498" s="4">
        <v>30521</v>
      </c>
      <c r="Q1498" s="4">
        <v>5853</v>
      </c>
      <c r="R1498" s="4">
        <v>2026</v>
      </c>
      <c r="S1498" s="4">
        <v>62</v>
      </c>
      <c r="T1498" s="4">
        <v>580</v>
      </c>
      <c r="U1498" s="4">
        <v>6</v>
      </c>
      <c r="V1498" s="4">
        <v>2088</v>
      </c>
      <c r="W1498" s="5">
        <v>5.3004340872743887</v>
      </c>
      <c r="X1498" s="5">
        <v>33.03</v>
      </c>
    </row>
    <row r="1499" spans="1:24" ht="12.75" customHeight="1">
      <c r="A1499" s="4" t="s">
        <v>1922</v>
      </c>
      <c r="B1499" s="4" t="s">
        <v>6289</v>
      </c>
      <c r="C1499" s="4" t="s">
        <v>10</v>
      </c>
      <c r="D1499" s="4" t="s">
        <v>5787</v>
      </c>
      <c r="E1499" s="4">
        <v>2084</v>
      </c>
      <c r="F1499" s="4">
        <v>111.15</v>
      </c>
      <c r="G1499" s="4">
        <v>39393</v>
      </c>
      <c r="H1499" s="4">
        <v>35175</v>
      </c>
      <c r="I1499" s="4">
        <v>211</v>
      </c>
      <c r="J1499" s="4">
        <v>280</v>
      </c>
      <c r="K1499" s="4">
        <v>2938</v>
      </c>
      <c r="L1499" s="4">
        <v>633</v>
      </c>
      <c r="M1499" s="4">
        <v>36019</v>
      </c>
      <c r="N1499" s="5">
        <v>91.43502652755565</v>
      </c>
      <c r="O1499" s="4">
        <v>39393</v>
      </c>
      <c r="P1499" s="4">
        <v>30521</v>
      </c>
      <c r="Q1499" s="4">
        <v>5853</v>
      </c>
      <c r="R1499" s="4">
        <v>2026</v>
      </c>
      <c r="S1499" s="4">
        <v>62</v>
      </c>
      <c r="T1499" s="4">
        <v>580</v>
      </c>
      <c r="U1499" s="4">
        <v>6</v>
      </c>
      <c r="V1499" s="4">
        <v>2088</v>
      </c>
      <c r="W1499" s="5">
        <v>5.3004340872743887</v>
      </c>
      <c r="X1499" s="5">
        <v>33.03</v>
      </c>
    </row>
    <row r="1500" spans="1:24" ht="12.75" customHeight="1">
      <c r="A1500" s="4" t="s">
        <v>1921</v>
      </c>
      <c r="B1500" s="4" t="s">
        <v>6291</v>
      </c>
      <c r="C1500" s="4" t="s">
        <v>10</v>
      </c>
      <c r="D1500" s="4" t="s">
        <v>5787</v>
      </c>
      <c r="E1500" s="4">
        <v>2049</v>
      </c>
      <c r="F1500" s="4">
        <v>80.52</v>
      </c>
      <c r="G1500" s="4">
        <v>39393</v>
      </c>
      <c r="H1500" s="4">
        <v>35175</v>
      </c>
      <c r="I1500" s="4">
        <v>211</v>
      </c>
      <c r="J1500" s="4">
        <v>280</v>
      </c>
      <c r="K1500" s="4">
        <v>2938</v>
      </c>
      <c r="L1500" s="4">
        <v>633</v>
      </c>
      <c r="M1500" s="4">
        <v>36019</v>
      </c>
      <c r="N1500" s="5">
        <v>91.43502652755565</v>
      </c>
      <c r="O1500" s="4">
        <v>39393</v>
      </c>
      <c r="P1500" s="4">
        <v>30521</v>
      </c>
      <c r="Q1500" s="4">
        <v>5853</v>
      </c>
      <c r="R1500" s="4">
        <v>2026</v>
      </c>
      <c r="S1500" s="4">
        <v>62</v>
      </c>
      <c r="T1500" s="4">
        <v>580</v>
      </c>
      <c r="U1500" s="4">
        <v>6</v>
      </c>
      <c r="V1500" s="4">
        <v>2088</v>
      </c>
      <c r="W1500" s="5">
        <v>5.3004340872743887</v>
      </c>
      <c r="X1500" s="5">
        <v>33.03</v>
      </c>
    </row>
    <row r="1501" spans="1:24" ht="12.75" customHeight="1">
      <c r="A1501" s="4" t="s">
        <v>1920</v>
      </c>
      <c r="B1501" s="4" t="s">
        <v>6293</v>
      </c>
      <c r="C1501" s="4" t="s">
        <v>10</v>
      </c>
      <c r="D1501" s="4" t="s">
        <v>5787</v>
      </c>
      <c r="E1501" s="4">
        <v>2538</v>
      </c>
      <c r="F1501" s="4">
        <v>50.22</v>
      </c>
      <c r="G1501" s="4">
        <v>39393</v>
      </c>
      <c r="H1501" s="4">
        <v>35175</v>
      </c>
      <c r="I1501" s="4">
        <v>211</v>
      </c>
      <c r="J1501" s="4">
        <v>280</v>
      </c>
      <c r="K1501" s="4">
        <v>2938</v>
      </c>
      <c r="L1501" s="4">
        <v>633</v>
      </c>
      <c r="M1501" s="4">
        <v>36019</v>
      </c>
      <c r="N1501" s="5">
        <v>91.43502652755565</v>
      </c>
      <c r="O1501" s="4">
        <v>39393</v>
      </c>
      <c r="P1501" s="4">
        <v>30521</v>
      </c>
      <c r="Q1501" s="4">
        <v>5853</v>
      </c>
      <c r="R1501" s="4">
        <v>2026</v>
      </c>
      <c r="S1501" s="4">
        <v>62</v>
      </c>
      <c r="T1501" s="4">
        <v>580</v>
      </c>
      <c r="U1501" s="4">
        <v>6</v>
      </c>
      <c r="V1501" s="4">
        <v>2088</v>
      </c>
      <c r="W1501" s="5">
        <v>5.3004340872743887</v>
      </c>
      <c r="X1501" s="5">
        <v>33.03</v>
      </c>
    </row>
    <row r="1502" spans="1:24" ht="12.75" customHeight="1">
      <c r="A1502" s="4" t="s">
        <v>1919</v>
      </c>
      <c r="B1502" s="4" t="s">
        <v>6295</v>
      </c>
      <c r="C1502" s="4" t="s">
        <v>10</v>
      </c>
      <c r="D1502" s="4" t="s">
        <v>5787</v>
      </c>
      <c r="E1502" s="4">
        <v>2999</v>
      </c>
      <c r="F1502" s="4">
        <v>180.78</v>
      </c>
      <c r="G1502" s="4">
        <v>39393</v>
      </c>
      <c r="H1502" s="4">
        <v>35175</v>
      </c>
      <c r="I1502" s="4">
        <v>211</v>
      </c>
      <c r="J1502" s="4">
        <v>280</v>
      </c>
      <c r="K1502" s="4">
        <v>2938</v>
      </c>
      <c r="L1502" s="4">
        <v>633</v>
      </c>
      <c r="M1502" s="4">
        <v>36019</v>
      </c>
      <c r="N1502" s="5">
        <v>91.43502652755565</v>
      </c>
      <c r="O1502" s="4">
        <v>39393</v>
      </c>
      <c r="P1502" s="4">
        <v>30521</v>
      </c>
      <c r="Q1502" s="4">
        <v>5853</v>
      </c>
      <c r="R1502" s="4">
        <v>2026</v>
      </c>
      <c r="S1502" s="4">
        <v>62</v>
      </c>
      <c r="T1502" s="4">
        <v>580</v>
      </c>
      <c r="U1502" s="4">
        <v>6</v>
      </c>
      <c r="V1502" s="4">
        <v>2088</v>
      </c>
      <c r="W1502" s="5">
        <v>5.3004340872743887</v>
      </c>
      <c r="X1502" s="5">
        <v>33.03</v>
      </c>
    </row>
    <row r="1503" spans="1:24" ht="12.75" customHeight="1">
      <c r="A1503" s="4" t="s">
        <v>1918</v>
      </c>
      <c r="B1503" s="4" t="s">
        <v>6297</v>
      </c>
      <c r="C1503" s="4" t="s">
        <v>10</v>
      </c>
      <c r="D1503" s="4" t="s">
        <v>5787</v>
      </c>
      <c r="E1503" s="4">
        <v>2240</v>
      </c>
      <c r="F1503" s="4">
        <v>193.48</v>
      </c>
      <c r="G1503" s="4">
        <v>39393</v>
      </c>
      <c r="H1503" s="4">
        <v>35175</v>
      </c>
      <c r="I1503" s="4">
        <v>211</v>
      </c>
      <c r="J1503" s="4">
        <v>280</v>
      </c>
      <c r="K1503" s="4">
        <v>2938</v>
      </c>
      <c r="L1503" s="4">
        <v>633</v>
      </c>
      <c r="M1503" s="4">
        <v>36019</v>
      </c>
      <c r="N1503" s="5">
        <v>91.43502652755565</v>
      </c>
      <c r="O1503" s="4">
        <v>39393</v>
      </c>
      <c r="P1503" s="4">
        <v>30521</v>
      </c>
      <c r="Q1503" s="4">
        <v>5853</v>
      </c>
      <c r="R1503" s="4">
        <v>2026</v>
      </c>
      <c r="S1503" s="4">
        <v>62</v>
      </c>
      <c r="T1503" s="4">
        <v>580</v>
      </c>
      <c r="U1503" s="4">
        <v>6</v>
      </c>
      <c r="V1503" s="4">
        <v>2088</v>
      </c>
      <c r="W1503" s="5">
        <v>5.3004340872743887</v>
      </c>
      <c r="X1503" s="5">
        <v>33.03</v>
      </c>
    </row>
    <row r="1504" spans="1:24" ht="12.75" customHeight="1">
      <c r="A1504" s="4" t="s">
        <v>1917</v>
      </c>
      <c r="B1504" s="4" t="s">
        <v>6299</v>
      </c>
      <c r="C1504" s="4" t="s">
        <v>10</v>
      </c>
      <c r="D1504" s="4" t="s">
        <v>5787</v>
      </c>
      <c r="E1504" s="4">
        <v>1696</v>
      </c>
      <c r="F1504" s="4">
        <v>133.69</v>
      </c>
      <c r="G1504" s="4">
        <v>39393</v>
      </c>
      <c r="H1504" s="4">
        <v>35175</v>
      </c>
      <c r="I1504" s="4">
        <v>211</v>
      </c>
      <c r="J1504" s="4">
        <v>280</v>
      </c>
      <c r="K1504" s="4">
        <v>2938</v>
      </c>
      <c r="L1504" s="4">
        <v>633</v>
      </c>
      <c r="M1504" s="4">
        <v>36019</v>
      </c>
      <c r="N1504" s="5">
        <v>91.43502652755565</v>
      </c>
      <c r="O1504" s="4">
        <v>39393</v>
      </c>
      <c r="P1504" s="4">
        <v>30521</v>
      </c>
      <c r="Q1504" s="4">
        <v>5853</v>
      </c>
      <c r="R1504" s="4">
        <v>2026</v>
      </c>
      <c r="S1504" s="4">
        <v>62</v>
      </c>
      <c r="T1504" s="4">
        <v>580</v>
      </c>
      <c r="U1504" s="4">
        <v>6</v>
      </c>
      <c r="V1504" s="4">
        <v>2088</v>
      </c>
      <c r="W1504" s="5">
        <v>5.3004340872743887</v>
      </c>
      <c r="X1504" s="5">
        <v>33.03</v>
      </c>
    </row>
    <row r="1505" spans="1:24" ht="12.75" customHeight="1">
      <c r="A1505" s="4" t="s">
        <v>1916</v>
      </c>
      <c r="B1505" s="4" t="s">
        <v>6301</v>
      </c>
      <c r="C1505" s="4" t="s">
        <v>10</v>
      </c>
      <c r="D1505" s="4" t="s">
        <v>5787</v>
      </c>
      <c r="E1505" s="4">
        <v>2857</v>
      </c>
      <c r="F1505" s="4">
        <v>114.55</v>
      </c>
      <c r="G1505" s="4">
        <v>39393</v>
      </c>
      <c r="H1505" s="4">
        <v>35175</v>
      </c>
      <c r="I1505" s="4">
        <v>211</v>
      </c>
      <c r="J1505" s="4">
        <v>280</v>
      </c>
      <c r="K1505" s="4">
        <v>2938</v>
      </c>
      <c r="L1505" s="4">
        <v>633</v>
      </c>
      <c r="M1505" s="4">
        <v>36019</v>
      </c>
      <c r="N1505" s="5">
        <v>91.43502652755565</v>
      </c>
      <c r="O1505" s="4">
        <v>39393</v>
      </c>
      <c r="P1505" s="4">
        <v>30521</v>
      </c>
      <c r="Q1505" s="4">
        <v>5853</v>
      </c>
      <c r="R1505" s="4">
        <v>2026</v>
      </c>
      <c r="S1505" s="4">
        <v>62</v>
      </c>
      <c r="T1505" s="4">
        <v>580</v>
      </c>
      <c r="U1505" s="4">
        <v>6</v>
      </c>
      <c r="V1505" s="4">
        <v>2088</v>
      </c>
      <c r="W1505" s="5">
        <v>5.3004340872743887</v>
      </c>
      <c r="X1505" s="5">
        <v>33.03</v>
      </c>
    </row>
    <row r="1506" spans="1:24" ht="12.75" customHeight="1">
      <c r="A1506" s="4" t="s">
        <v>1915</v>
      </c>
      <c r="B1506" s="4" t="s">
        <v>6303</v>
      </c>
      <c r="C1506" s="4" t="s">
        <v>10</v>
      </c>
      <c r="D1506" s="4" t="s">
        <v>5787</v>
      </c>
      <c r="E1506" s="4">
        <v>3019</v>
      </c>
      <c r="F1506" s="4">
        <v>121.8</v>
      </c>
      <c r="G1506" s="4">
        <v>39393</v>
      </c>
      <c r="H1506" s="4">
        <v>35175</v>
      </c>
      <c r="I1506" s="4">
        <v>211</v>
      </c>
      <c r="J1506" s="4">
        <v>280</v>
      </c>
      <c r="K1506" s="4">
        <v>2938</v>
      </c>
      <c r="L1506" s="4">
        <v>633</v>
      </c>
      <c r="M1506" s="4">
        <v>36019</v>
      </c>
      <c r="N1506" s="5">
        <v>91.43502652755565</v>
      </c>
      <c r="O1506" s="4">
        <v>39393</v>
      </c>
      <c r="P1506" s="4">
        <v>30521</v>
      </c>
      <c r="Q1506" s="4">
        <v>5853</v>
      </c>
      <c r="R1506" s="4">
        <v>2026</v>
      </c>
      <c r="S1506" s="4">
        <v>62</v>
      </c>
      <c r="T1506" s="4">
        <v>580</v>
      </c>
      <c r="U1506" s="4">
        <v>6</v>
      </c>
      <c r="V1506" s="4">
        <v>2088</v>
      </c>
      <c r="W1506" s="5">
        <v>5.3004340872743887</v>
      </c>
      <c r="X1506" s="5">
        <v>33.03</v>
      </c>
    </row>
    <row r="1507" spans="1:24" ht="12.75" customHeight="1">
      <c r="A1507" s="4" t="s">
        <v>6304</v>
      </c>
      <c r="B1507" s="4" t="s">
        <v>6306</v>
      </c>
      <c r="C1507" s="4" t="s">
        <v>72</v>
      </c>
      <c r="D1507" s="4" t="s">
        <v>5787</v>
      </c>
      <c r="E1507" s="4">
        <v>2979</v>
      </c>
      <c r="F1507" s="4">
        <v>180.01</v>
      </c>
      <c r="G1507" s="4">
        <v>26471</v>
      </c>
      <c r="H1507" s="4">
        <v>21952</v>
      </c>
      <c r="I1507" s="4">
        <v>820</v>
      </c>
      <c r="J1507" s="4">
        <v>1226</v>
      </c>
      <c r="K1507" s="4">
        <v>2124</v>
      </c>
      <c r="L1507" s="4">
        <v>8</v>
      </c>
      <c r="M1507" s="4">
        <v>22780</v>
      </c>
      <c r="N1507" s="5">
        <v>86.056439122058109</v>
      </c>
      <c r="O1507" s="4">
        <v>26471</v>
      </c>
      <c r="P1507" s="4">
        <v>16128</v>
      </c>
      <c r="Q1507" s="4">
        <v>8725</v>
      </c>
      <c r="R1507" s="4">
        <v>144</v>
      </c>
      <c r="S1507" s="4">
        <v>362</v>
      </c>
      <c r="T1507" s="4">
        <v>413</v>
      </c>
      <c r="U1507" s="4">
        <v>2</v>
      </c>
      <c r="V1507" s="4">
        <v>506</v>
      </c>
      <c r="W1507" s="5">
        <v>1.9115258207094556</v>
      </c>
      <c r="X1507" s="5">
        <v>26.42</v>
      </c>
    </row>
    <row r="1508" spans="1:24" ht="12.75" customHeight="1">
      <c r="A1508" s="4" t="s">
        <v>6308</v>
      </c>
      <c r="B1508" s="4" t="s">
        <v>6310</v>
      </c>
      <c r="C1508" s="4" t="s">
        <v>72</v>
      </c>
      <c r="D1508" s="4" t="s">
        <v>5787</v>
      </c>
      <c r="E1508" s="4">
        <v>2346</v>
      </c>
      <c r="F1508" s="4">
        <v>112.1</v>
      </c>
      <c r="G1508" s="4">
        <v>26471</v>
      </c>
      <c r="H1508" s="4">
        <v>21952</v>
      </c>
      <c r="I1508" s="4">
        <v>820</v>
      </c>
      <c r="J1508" s="4">
        <v>1226</v>
      </c>
      <c r="K1508" s="4">
        <v>2124</v>
      </c>
      <c r="L1508" s="4">
        <v>8</v>
      </c>
      <c r="M1508" s="4">
        <v>22780</v>
      </c>
      <c r="N1508" s="5">
        <v>86.056439122058109</v>
      </c>
      <c r="O1508" s="4">
        <v>26471</v>
      </c>
      <c r="P1508" s="4">
        <v>16128</v>
      </c>
      <c r="Q1508" s="4">
        <v>8725</v>
      </c>
      <c r="R1508" s="4">
        <v>144</v>
      </c>
      <c r="S1508" s="4">
        <v>362</v>
      </c>
      <c r="T1508" s="4">
        <v>413</v>
      </c>
      <c r="U1508" s="4">
        <v>2</v>
      </c>
      <c r="V1508" s="4">
        <v>506</v>
      </c>
      <c r="W1508" s="5">
        <v>1.9115258207094556</v>
      </c>
      <c r="X1508" s="5">
        <v>26.42</v>
      </c>
    </row>
    <row r="1509" spans="1:24" ht="12.75" customHeight="1">
      <c r="A1509" s="4" t="s">
        <v>6311</v>
      </c>
      <c r="B1509" s="4" t="s">
        <v>6313</v>
      </c>
      <c r="C1509" s="4" t="s">
        <v>72</v>
      </c>
      <c r="D1509" s="4" t="s">
        <v>5787</v>
      </c>
      <c r="E1509" s="4">
        <v>4034</v>
      </c>
      <c r="F1509" s="4">
        <v>594.53</v>
      </c>
      <c r="G1509" s="4">
        <v>26471</v>
      </c>
      <c r="H1509" s="4">
        <v>21952</v>
      </c>
      <c r="I1509" s="4">
        <v>820</v>
      </c>
      <c r="J1509" s="4">
        <v>1226</v>
      </c>
      <c r="K1509" s="4">
        <v>2124</v>
      </c>
      <c r="L1509" s="4">
        <v>8</v>
      </c>
      <c r="M1509" s="4">
        <v>22780</v>
      </c>
      <c r="N1509" s="5">
        <v>86.056439122058109</v>
      </c>
      <c r="O1509" s="4">
        <v>26471</v>
      </c>
      <c r="P1509" s="4">
        <v>16128</v>
      </c>
      <c r="Q1509" s="4">
        <v>8725</v>
      </c>
      <c r="R1509" s="4">
        <v>144</v>
      </c>
      <c r="S1509" s="4">
        <v>362</v>
      </c>
      <c r="T1509" s="4">
        <v>413</v>
      </c>
      <c r="U1509" s="4">
        <v>2</v>
      </c>
      <c r="V1509" s="4">
        <v>506</v>
      </c>
      <c r="W1509" s="5">
        <v>1.9115258207094556</v>
      </c>
      <c r="X1509" s="5">
        <v>26.42</v>
      </c>
    </row>
    <row r="1510" spans="1:24" ht="12.75" customHeight="1">
      <c r="A1510" s="4" t="s">
        <v>1914</v>
      </c>
      <c r="B1510" s="4" t="s">
        <v>6315</v>
      </c>
      <c r="C1510" s="4" t="s">
        <v>72</v>
      </c>
      <c r="D1510" s="4" t="s">
        <v>5787</v>
      </c>
      <c r="E1510" s="4">
        <v>908</v>
      </c>
      <c r="F1510" s="4">
        <v>36.86</v>
      </c>
      <c r="G1510" s="4">
        <v>26471</v>
      </c>
      <c r="H1510" s="4">
        <v>21952</v>
      </c>
      <c r="I1510" s="4">
        <v>820</v>
      </c>
      <c r="J1510" s="4">
        <v>1226</v>
      </c>
      <c r="K1510" s="4">
        <v>2124</v>
      </c>
      <c r="L1510" s="4">
        <v>8</v>
      </c>
      <c r="M1510" s="4">
        <v>22780</v>
      </c>
      <c r="N1510" s="5">
        <v>86.056439122058109</v>
      </c>
      <c r="O1510" s="4">
        <v>26471</v>
      </c>
      <c r="P1510" s="4">
        <v>16128</v>
      </c>
      <c r="Q1510" s="4">
        <v>8725</v>
      </c>
      <c r="R1510" s="4">
        <v>144</v>
      </c>
      <c r="S1510" s="4">
        <v>362</v>
      </c>
      <c r="T1510" s="4">
        <v>413</v>
      </c>
      <c r="U1510" s="4">
        <v>2</v>
      </c>
      <c r="V1510" s="4">
        <v>506</v>
      </c>
      <c r="W1510" s="5">
        <v>1.9115258207094556</v>
      </c>
      <c r="X1510" s="5">
        <v>26.42</v>
      </c>
    </row>
    <row r="1511" spans="1:24" ht="12.75" customHeight="1">
      <c r="A1511" s="4" t="s">
        <v>1913</v>
      </c>
      <c r="B1511" s="4" t="s">
        <v>6317</v>
      </c>
      <c r="C1511" s="4" t="s">
        <v>72</v>
      </c>
      <c r="D1511" s="4" t="s">
        <v>5787</v>
      </c>
      <c r="E1511" s="4">
        <v>3748</v>
      </c>
      <c r="F1511" s="4">
        <v>137.09</v>
      </c>
      <c r="G1511" s="4">
        <v>26471</v>
      </c>
      <c r="H1511" s="4">
        <v>21952</v>
      </c>
      <c r="I1511" s="4">
        <v>820</v>
      </c>
      <c r="J1511" s="4">
        <v>1226</v>
      </c>
      <c r="K1511" s="4">
        <v>2124</v>
      </c>
      <c r="L1511" s="4">
        <v>8</v>
      </c>
      <c r="M1511" s="4">
        <v>22780</v>
      </c>
      <c r="N1511" s="5">
        <v>86.056439122058109</v>
      </c>
      <c r="O1511" s="4">
        <v>26471</v>
      </c>
      <c r="P1511" s="4">
        <v>16128</v>
      </c>
      <c r="Q1511" s="4">
        <v>8725</v>
      </c>
      <c r="R1511" s="4">
        <v>144</v>
      </c>
      <c r="S1511" s="4">
        <v>362</v>
      </c>
      <c r="T1511" s="4">
        <v>413</v>
      </c>
      <c r="U1511" s="4">
        <v>2</v>
      </c>
      <c r="V1511" s="4">
        <v>506</v>
      </c>
      <c r="W1511" s="5">
        <v>1.9115258207094556</v>
      </c>
      <c r="X1511" s="5">
        <v>26.42</v>
      </c>
    </row>
    <row r="1512" spans="1:24" ht="12.75" customHeight="1">
      <c r="A1512" s="4" t="s">
        <v>1912</v>
      </c>
      <c r="B1512" s="4" t="s">
        <v>6319</v>
      </c>
      <c r="C1512" s="4" t="s">
        <v>72</v>
      </c>
      <c r="D1512" s="4" t="s">
        <v>5787</v>
      </c>
      <c r="E1512" s="4">
        <v>4111</v>
      </c>
      <c r="F1512" s="4">
        <v>229.26</v>
      </c>
      <c r="G1512" s="4">
        <v>26471</v>
      </c>
      <c r="H1512" s="4">
        <v>21952</v>
      </c>
      <c r="I1512" s="4">
        <v>820</v>
      </c>
      <c r="J1512" s="4">
        <v>1226</v>
      </c>
      <c r="K1512" s="4">
        <v>2124</v>
      </c>
      <c r="L1512" s="4">
        <v>8</v>
      </c>
      <c r="M1512" s="4">
        <v>22780</v>
      </c>
      <c r="N1512" s="5">
        <v>86.056439122058109</v>
      </c>
      <c r="O1512" s="4">
        <v>26471</v>
      </c>
      <c r="P1512" s="4">
        <v>16128</v>
      </c>
      <c r="Q1512" s="4">
        <v>8725</v>
      </c>
      <c r="R1512" s="4">
        <v>144</v>
      </c>
      <c r="S1512" s="4">
        <v>362</v>
      </c>
      <c r="T1512" s="4">
        <v>413</v>
      </c>
      <c r="U1512" s="4">
        <v>2</v>
      </c>
      <c r="V1512" s="4">
        <v>506</v>
      </c>
      <c r="W1512" s="5">
        <v>1.9115258207094556</v>
      </c>
      <c r="X1512" s="5">
        <v>26.42</v>
      </c>
    </row>
    <row r="1513" spans="1:24" ht="12.75" customHeight="1">
      <c r="A1513" s="4" t="s">
        <v>6320</v>
      </c>
      <c r="B1513" s="4" t="s">
        <v>6322</v>
      </c>
      <c r="C1513" s="4" t="s">
        <v>72</v>
      </c>
      <c r="D1513" s="4" t="s">
        <v>5787</v>
      </c>
      <c r="E1513" s="4">
        <v>1559</v>
      </c>
      <c r="F1513" s="4">
        <v>131.54</v>
      </c>
      <c r="G1513" s="4">
        <v>26471</v>
      </c>
      <c r="H1513" s="4">
        <v>21952</v>
      </c>
      <c r="I1513" s="4">
        <v>820</v>
      </c>
      <c r="J1513" s="4">
        <v>1226</v>
      </c>
      <c r="K1513" s="4">
        <v>2124</v>
      </c>
      <c r="L1513" s="4">
        <v>8</v>
      </c>
      <c r="M1513" s="4">
        <v>22780</v>
      </c>
      <c r="N1513" s="5">
        <v>86.056439122058109</v>
      </c>
      <c r="O1513" s="4">
        <v>26471</v>
      </c>
      <c r="P1513" s="4">
        <v>16128</v>
      </c>
      <c r="Q1513" s="4">
        <v>8725</v>
      </c>
      <c r="R1513" s="4">
        <v>144</v>
      </c>
      <c r="S1513" s="4">
        <v>362</v>
      </c>
      <c r="T1513" s="4">
        <v>413</v>
      </c>
      <c r="U1513" s="4">
        <v>2</v>
      </c>
      <c r="V1513" s="4">
        <v>506</v>
      </c>
      <c r="W1513" s="5">
        <v>1.9115258207094556</v>
      </c>
      <c r="X1513" s="5">
        <v>26.42</v>
      </c>
    </row>
    <row r="1514" spans="1:24" ht="12.75" customHeight="1">
      <c r="A1514" s="4" t="s">
        <v>1911</v>
      </c>
      <c r="B1514" s="4" t="s">
        <v>6324</v>
      </c>
      <c r="C1514" s="4" t="s">
        <v>72</v>
      </c>
      <c r="D1514" s="4" t="s">
        <v>5787</v>
      </c>
      <c r="E1514" s="4">
        <v>2032</v>
      </c>
      <c r="F1514" s="4">
        <v>33.06</v>
      </c>
      <c r="G1514" s="4">
        <v>26471</v>
      </c>
      <c r="H1514" s="4">
        <v>21952</v>
      </c>
      <c r="I1514" s="4">
        <v>820</v>
      </c>
      <c r="J1514" s="4">
        <v>1226</v>
      </c>
      <c r="K1514" s="4">
        <v>2124</v>
      </c>
      <c r="L1514" s="4">
        <v>8</v>
      </c>
      <c r="M1514" s="4">
        <v>22780</v>
      </c>
      <c r="N1514" s="5">
        <v>86.056439122058109</v>
      </c>
      <c r="O1514" s="4">
        <v>26471</v>
      </c>
      <c r="P1514" s="4">
        <v>16128</v>
      </c>
      <c r="Q1514" s="4">
        <v>8725</v>
      </c>
      <c r="R1514" s="4">
        <v>144</v>
      </c>
      <c r="S1514" s="4">
        <v>362</v>
      </c>
      <c r="T1514" s="4">
        <v>413</v>
      </c>
      <c r="U1514" s="4">
        <v>2</v>
      </c>
      <c r="V1514" s="4">
        <v>506</v>
      </c>
      <c r="W1514" s="5">
        <v>1.9115258207094556</v>
      </c>
      <c r="X1514" s="5">
        <v>26.42</v>
      </c>
    </row>
    <row r="1515" spans="1:24" ht="12.75" customHeight="1">
      <c r="A1515" s="4" t="s">
        <v>1910</v>
      </c>
      <c r="B1515" s="4" t="s">
        <v>6326</v>
      </c>
      <c r="C1515" s="4" t="s">
        <v>72</v>
      </c>
      <c r="D1515" s="4" t="s">
        <v>5787</v>
      </c>
      <c r="E1515" s="4">
        <v>3605</v>
      </c>
      <c r="F1515" s="4">
        <v>152.38999999999999</v>
      </c>
      <c r="G1515" s="4">
        <v>26471</v>
      </c>
      <c r="H1515" s="4">
        <v>21952</v>
      </c>
      <c r="I1515" s="4">
        <v>820</v>
      </c>
      <c r="J1515" s="4">
        <v>1226</v>
      </c>
      <c r="K1515" s="4">
        <v>2124</v>
      </c>
      <c r="L1515" s="4">
        <v>8</v>
      </c>
      <c r="M1515" s="4">
        <v>22780</v>
      </c>
      <c r="N1515" s="5">
        <v>86.056439122058109</v>
      </c>
      <c r="O1515" s="4">
        <v>26471</v>
      </c>
      <c r="P1515" s="4">
        <v>16128</v>
      </c>
      <c r="Q1515" s="4">
        <v>8725</v>
      </c>
      <c r="R1515" s="4">
        <v>144</v>
      </c>
      <c r="S1515" s="4">
        <v>362</v>
      </c>
      <c r="T1515" s="4">
        <v>413</v>
      </c>
      <c r="U1515" s="4">
        <v>2</v>
      </c>
      <c r="V1515" s="4">
        <v>506</v>
      </c>
      <c r="W1515" s="5">
        <v>1.9115258207094556</v>
      </c>
      <c r="X1515" s="5">
        <v>26.42</v>
      </c>
    </row>
    <row r="1516" spans="1:24" ht="12.75" customHeight="1">
      <c r="A1516" s="4" t="s">
        <v>1909</v>
      </c>
      <c r="B1516" s="4" t="s">
        <v>6328</v>
      </c>
      <c r="C1516" s="4" t="s">
        <v>72</v>
      </c>
      <c r="D1516" s="4" t="s">
        <v>5787</v>
      </c>
      <c r="E1516" s="4">
        <v>3719</v>
      </c>
      <c r="F1516" s="4">
        <v>124.82</v>
      </c>
      <c r="G1516" s="4">
        <v>26471</v>
      </c>
      <c r="H1516" s="4">
        <v>21952</v>
      </c>
      <c r="I1516" s="4">
        <v>820</v>
      </c>
      <c r="J1516" s="4">
        <v>1226</v>
      </c>
      <c r="K1516" s="4">
        <v>2124</v>
      </c>
      <c r="L1516" s="4">
        <v>8</v>
      </c>
      <c r="M1516" s="4">
        <v>22780</v>
      </c>
      <c r="N1516" s="5">
        <v>86.056439122058109</v>
      </c>
      <c r="O1516" s="4">
        <v>26471</v>
      </c>
      <c r="P1516" s="4">
        <v>16128</v>
      </c>
      <c r="Q1516" s="4">
        <v>8725</v>
      </c>
      <c r="R1516" s="4">
        <v>144</v>
      </c>
      <c r="S1516" s="4">
        <v>362</v>
      </c>
      <c r="T1516" s="4">
        <v>413</v>
      </c>
      <c r="U1516" s="4">
        <v>2</v>
      </c>
      <c r="V1516" s="4">
        <v>506</v>
      </c>
      <c r="W1516" s="5">
        <v>1.9115258207094556</v>
      </c>
      <c r="X1516" s="5">
        <v>26.42</v>
      </c>
    </row>
    <row r="1517" spans="1:24" ht="12.75" customHeight="1">
      <c r="A1517" s="4" t="s">
        <v>6329</v>
      </c>
      <c r="B1517" s="4" t="s">
        <v>6331</v>
      </c>
      <c r="C1517" s="4" t="s">
        <v>72</v>
      </c>
      <c r="D1517" s="4" t="s">
        <v>5787</v>
      </c>
      <c r="E1517" s="4">
        <v>629</v>
      </c>
      <c r="F1517" s="4">
        <v>14.86</v>
      </c>
      <c r="G1517" s="4">
        <v>26471</v>
      </c>
      <c r="H1517" s="4">
        <v>21952</v>
      </c>
      <c r="I1517" s="4">
        <v>820</v>
      </c>
      <c r="J1517" s="4">
        <v>1226</v>
      </c>
      <c r="K1517" s="4">
        <v>2124</v>
      </c>
      <c r="L1517" s="4">
        <v>8</v>
      </c>
      <c r="M1517" s="4">
        <v>22780</v>
      </c>
      <c r="N1517" s="5">
        <v>86.056439122058109</v>
      </c>
      <c r="O1517" s="4">
        <v>26471</v>
      </c>
      <c r="P1517" s="4">
        <v>16128</v>
      </c>
      <c r="Q1517" s="4">
        <v>8725</v>
      </c>
      <c r="R1517" s="4">
        <v>144</v>
      </c>
      <c r="S1517" s="4">
        <v>362</v>
      </c>
      <c r="T1517" s="4">
        <v>413</v>
      </c>
      <c r="U1517" s="4">
        <v>2</v>
      </c>
      <c r="V1517" s="4">
        <v>506</v>
      </c>
      <c r="W1517" s="5">
        <v>1.9115258207094556</v>
      </c>
      <c r="X1517" s="5">
        <v>26.42</v>
      </c>
    </row>
    <row r="1518" spans="1:24" ht="12.75" customHeight="1">
      <c r="A1518" s="4" t="s">
        <v>1908</v>
      </c>
      <c r="B1518" s="4" t="s">
        <v>6333</v>
      </c>
      <c r="C1518" s="4" t="s">
        <v>72</v>
      </c>
      <c r="D1518" s="4" t="s">
        <v>5787</v>
      </c>
      <c r="E1518" s="4">
        <v>1517</v>
      </c>
      <c r="F1518" s="4">
        <v>301.3</v>
      </c>
      <c r="G1518" s="4">
        <v>26471</v>
      </c>
      <c r="H1518" s="4">
        <v>21952</v>
      </c>
      <c r="I1518" s="4">
        <v>820</v>
      </c>
      <c r="J1518" s="4">
        <v>1226</v>
      </c>
      <c r="K1518" s="4">
        <v>2124</v>
      </c>
      <c r="L1518" s="4">
        <v>8</v>
      </c>
      <c r="M1518" s="4">
        <v>22780</v>
      </c>
      <c r="N1518" s="5">
        <v>86.056439122058109</v>
      </c>
      <c r="O1518" s="4">
        <v>26471</v>
      </c>
      <c r="P1518" s="4">
        <v>16128</v>
      </c>
      <c r="Q1518" s="4">
        <v>8725</v>
      </c>
      <c r="R1518" s="4">
        <v>144</v>
      </c>
      <c r="S1518" s="4">
        <v>362</v>
      </c>
      <c r="T1518" s="4">
        <v>413</v>
      </c>
      <c r="U1518" s="4">
        <v>2</v>
      </c>
      <c r="V1518" s="4">
        <v>506</v>
      </c>
      <c r="W1518" s="5">
        <v>1.9115258207094556</v>
      </c>
      <c r="X1518" s="5">
        <v>26.42</v>
      </c>
    </row>
    <row r="1519" spans="1:24" ht="12.75" customHeight="1">
      <c r="A1519" s="4" t="s">
        <v>1907</v>
      </c>
      <c r="B1519" s="4" t="s">
        <v>6335</v>
      </c>
      <c r="C1519" s="4" t="s">
        <v>72</v>
      </c>
      <c r="D1519" s="4" t="s">
        <v>5787</v>
      </c>
      <c r="E1519" s="4">
        <v>2406</v>
      </c>
      <c r="F1519" s="4">
        <v>80.88</v>
      </c>
      <c r="G1519" s="4">
        <v>26471</v>
      </c>
      <c r="H1519" s="4">
        <v>21952</v>
      </c>
      <c r="I1519" s="4">
        <v>820</v>
      </c>
      <c r="J1519" s="4">
        <v>1226</v>
      </c>
      <c r="K1519" s="4">
        <v>2124</v>
      </c>
      <c r="L1519" s="4">
        <v>8</v>
      </c>
      <c r="M1519" s="4">
        <v>22780</v>
      </c>
      <c r="N1519" s="5">
        <v>86.056439122058109</v>
      </c>
      <c r="O1519" s="4">
        <v>26471</v>
      </c>
      <c r="P1519" s="4">
        <v>16128</v>
      </c>
      <c r="Q1519" s="4">
        <v>8725</v>
      </c>
      <c r="R1519" s="4">
        <v>144</v>
      </c>
      <c r="S1519" s="4">
        <v>362</v>
      </c>
      <c r="T1519" s="4">
        <v>413</v>
      </c>
      <c r="U1519" s="4">
        <v>2</v>
      </c>
      <c r="V1519" s="4">
        <v>506</v>
      </c>
      <c r="W1519" s="5">
        <v>1.9115258207094556</v>
      </c>
      <c r="X1519" s="5">
        <v>26.42</v>
      </c>
    </row>
    <row r="1520" spans="1:24" ht="12.75" customHeight="1">
      <c r="A1520" s="4" t="s">
        <v>6336</v>
      </c>
      <c r="B1520" s="4" t="s">
        <v>6338</v>
      </c>
      <c r="C1520" s="4" t="s">
        <v>72</v>
      </c>
      <c r="D1520" s="4" t="s">
        <v>5787</v>
      </c>
      <c r="E1520" s="4">
        <v>2691</v>
      </c>
      <c r="F1520" s="4">
        <v>71.48</v>
      </c>
      <c r="G1520" s="4">
        <v>26471</v>
      </c>
      <c r="H1520" s="4">
        <v>21952</v>
      </c>
      <c r="I1520" s="4">
        <v>820</v>
      </c>
      <c r="J1520" s="4">
        <v>1226</v>
      </c>
      <c r="K1520" s="4">
        <v>2124</v>
      </c>
      <c r="L1520" s="4">
        <v>8</v>
      </c>
      <c r="M1520" s="4">
        <v>22780</v>
      </c>
      <c r="N1520" s="5">
        <v>86.056439122058109</v>
      </c>
      <c r="O1520" s="4">
        <v>26471</v>
      </c>
      <c r="P1520" s="4">
        <v>16128</v>
      </c>
      <c r="Q1520" s="4">
        <v>8725</v>
      </c>
      <c r="R1520" s="4">
        <v>144</v>
      </c>
      <c r="S1520" s="4">
        <v>362</v>
      </c>
      <c r="T1520" s="4">
        <v>413</v>
      </c>
      <c r="U1520" s="4">
        <v>2</v>
      </c>
      <c r="V1520" s="4">
        <v>506</v>
      </c>
      <c r="W1520" s="5">
        <v>1.9115258207094556</v>
      </c>
      <c r="X1520" s="5">
        <v>26.42</v>
      </c>
    </row>
    <row r="1521" spans="1:24" ht="12.75" customHeight="1">
      <c r="A1521" s="4" t="s">
        <v>1906</v>
      </c>
      <c r="B1521" s="4" t="s">
        <v>6340</v>
      </c>
      <c r="C1521" s="4" t="s">
        <v>72</v>
      </c>
      <c r="D1521" s="4" t="s">
        <v>5787</v>
      </c>
      <c r="E1521" s="4">
        <v>3376</v>
      </c>
      <c r="F1521" s="4">
        <v>170.56</v>
      </c>
      <c r="G1521" s="4">
        <v>26471</v>
      </c>
      <c r="H1521" s="4">
        <v>21952</v>
      </c>
      <c r="I1521" s="4">
        <v>820</v>
      </c>
      <c r="J1521" s="4">
        <v>1226</v>
      </c>
      <c r="K1521" s="4">
        <v>2124</v>
      </c>
      <c r="L1521" s="4">
        <v>8</v>
      </c>
      <c r="M1521" s="4">
        <v>22780</v>
      </c>
      <c r="N1521" s="5">
        <v>86.056439122058109</v>
      </c>
      <c r="O1521" s="4">
        <v>26471</v>
      </c>
      <c r="P1521" s="4">
        <v>16128</v>
      </c>
      <c r="Q1521" s="4">
        <v>8725</v>
      </c>
      <c r="R1521" s="4">
        <v>144</v>
      </c>
      <c r="S1521" s="4">
        <v>362</v>
      </c>
      <c r="T1521" s="4">
        <v>413</v>
      </c>
      <c r="U1521" s="4">
        <v>2</v>
      </c>
      <c r="V1521" s="4">
        <v>506</v>
      </c>
      <c r="W1521" s="5">
        <v>1.9115258207094556</v>
      </c>
      <c r="X1521" s="5">
        <v>26.42</v>
      </c>
    </row>
    <row r="1522" spans="1:24" ht="12.75" customHeight="1">
      <c r="A1522" s="4" t="s">
        <v>1905</v>
      </c>
      <c r="B1522" s="4" t="s">
        <v>6342</v>
      </c>
      <c r="C1522" s="4" t="s">
        <v>72</v>
      </c>
      <c r="D1522" s="4" t="s">
        <v>5787</v>
      </c>
      <c r="E1522" s="4">
        <v>2205</v>
      </c>
      <c r="F1522" s="4">
        <v>2.73</v>
      </c>
      <c r="G1522" s="4">
        <v>26471</v>
      </c>
      <c r="H1522" s="4">
        <v>21952</v>
      </c>
      <c r="I1522" s="4">
        <v>820</v>
      </c>
      <c r="J1522" s="4">
        <v>1226</v>
      </c>
      <c r="K1522" s="4">
        <v>2124</v>
      </c>
      <c r="L1522" s="4">
        <v>8</v>
      </c>
      <c r="M1522" s="4">
        <v>22780</v>
      </c>
      <c r="N1522" s="5">
        <v>86.056439122058109</v>
      </c>
      <c r="O1522" s="4">
        <v>26471</v>
      </c>
      <c r="P1522" s="4">
        <v>16128</v>
      </c>
      <c r="Q1522" s="4">
        <v>8725</v>
      </c>
      <c r="R1522" s="4">
        <v>144</v>
      </c>
      <c r="S1522" s="4">
        <v>362</v>
      </c>
      <c r="T1522" s="4">
        <v>413</v>
      </c>
      <c r="U1522" s="4">
        <v>2</v>
      </c>
      <c r="V1522" s="4">
        <v>506</v>
      </c>
      <c r="W1522" s="5">
        <v>1.9115258207094556</v>
      </c>
      <c r="X1522" s="5">
        <v>26.42</v>
      </c>
    </row>
    <row r="1523" spans="1:24" ht="12.75" customHeight="1">
      <c r="A1523" s="4" t="s">
        <v>6343</v>
      </c>
      <c r="B1523" s="4" t="s">
        <v>6345</v>
      </c>
      <c r="C1523" s="4" t="s">
        <v>72</v>
      </c>
      <c r="D1523" s="4" t="s">
        <v>5787</v>
      </c>
      <c r="E1523" s="4">
        <v>1832</v>
      </c>
      <c r="F1523" s="4">
        <v>72.650000000000006</v>
      </c>
      <c r="G1523" s="4">
        <v>26471</v>
      </c>
      <c r="H1523" s="4">
        <v>21952</v>
      </c>
      <c r="I1523" s="4">
        <v>820</v>
      </c>
      <c r="J1523" s="4">
        <v>1226</v>
      </c>
      <c r="K1523" s="4">
        <v>2124</v>
      </c>
      <c r="L1523" s="4">
        <v>8</v>
      </c>
      <c r="M1523" s="4">
        <v>22780</v>
      </c>
      <c r="N1523" s="5">
        <v>86.056439122058109</v>
      </c>
      <c r="O1523" s="4">
        <v>26471</v>
      </c>
      <c r="P1523" s="4">
        <v>16128</v>
      </c>
      <c r="Q1523" s="4">
        <v>8725</v>
      </c>
      <c r="R1523" s="4">
        <v>144</v>
      </c>
      <c r="S1523" s="4">
        <v>362</v>
      </c>
      <c r="T1523" s="4">
        <v>413</v>
      </c>
      <c r="U1523" s="4">
        <v>2</v>
      </c>
      <c r="V1523" s="4">
        <v>506</v>
      </c>
      <c r="W1523" s="5">
        <v>1.9115258207094556</v>
      </c>
      <c r="X1523" s="5">
        <v>26.42</v>
      </c>
    </row>
    <row r="1524" spans="1:24" ht="12.75" customHeight="1">
      <c r="A1524" s="4" t="s">
        <v>1904</v>
      </c>
      <c r="B1524" s="4" t="s">
        <v>6347</v>
      </c>
      <c r="C1524" s="4" t="s">
        <v>72</v>
      </c>
      <c r="D1524" s="4" t="s">
        <v>5787</v>
      </c>
      <c r="E1524" s="4">
        <v>1616</v>
      </c>
      <c r="F1524" s="4">
        <v>128.05000000000001</v>
      </c>
      <c r="G1524" s="4">
        <v>26471</v>
      </c>
      <c r="H1524" s="4">
        <v>21952</v>
      </c>
      <c r="I1524" s="4">
        <v>820</v>
      </c>
      <c r="J1524" s="4">
        <v>1226</v>
      </c>
      <c r="K1524" s="4">
        <v>2124</v>
      </c>
      <c r="L1524" s="4">
        <v>8</v>
      </c>
      <c r="M1524" s="4">
        <v>22780</v>
      </c>
      <c r="N1524" s="5">
        <v>86.056439122058109</v>
      </c>
      <c r="O1524" s="4">
        <v>26471</v>
      </c>
      <c r="P1524" s="4">
        <v>16128</v>
      </c>
      <c r="Q1524" s="4">
        <v>8725</v>
      </c>
      <c r="R1524" s="4">
        <v>144</v>
      </c>
      <c r="S1524" s="4">
        <v>362</v>
      </c>
      <c r="T1524" s="4">
        <v>413</v>
      </c>
      <c r="U1524" s="4">
        <v>2</v>
      </c>
      <c r="V1524" s="4">
        <v>506</v>
      </c>
      <c r="W1524" s="5">
        <v>1.9115258207094556</v>
      </c>
      <c r="X1524" s="5">
        <v>26.42</v>
      </c>
    </row>
    <row r="1525" spans="1:24" ht="12.75" customHeight="1">
      <c r="A1525" s="4" t="s">
        <v>1903</v>
      </c>
      <c r="B1525" s="4" t="s">
        <v>6349</v>
      </c>
      <c r="C1525" s="4" t="s">
        <v>72</v>
      </c>
      <c r="D1525" s="4" t="s">
        <v>5787</v>
      </c>
      <c r="E1525" s="4">
        <v>2214</v>
      </c>
      <c r="F1525" s="4">
        <v>84.1</v>
      </c>
      <c r="G1525" s="4">
        <v>26471</v>
      </c>
      <c r="H1525" s="4">
        <v>21952</v>
      </c>
      <c r="I1525" s="4">
        <v>820</v>
      </c>
      <c r="J1525" s="4">
        <v>1226</v>
      </c>
      <c r="K1525" s="4">
        <v>2124</v>
      </c>
      <c r="L1525" s="4">
        <v>8</v>
      </c>
      <c r="M1525" s="4">
        <v>22780</v>
      </c>
      <c r="N1525" s="5">
        <v>86.056439122058109</v>
      </c>
      <c r="O1525" s="4">
        <v>26471</v>
      </c>
      <c r="P1525" s="4">
        <v>16128</v>
      </c>
      <c r="Q1525" s="4">
        <v>8725</v>
      </c>
      <c r="R1525" s="4">
        <v>144</v>
      </c>
      <c r="S1525" s="4">
        <v>362</v>
      </c>
      <c r="T1525" s="4">
        <v>413</v>
      </c>
      <c r="U1525" s="4">
        <v>2</v>
      </c>
      <c r="V1525" s="4">
        <v>506</v>
      </c>
      <c r="W1525" s="5">
        <v>1.9115258207094556</v>
      </c>
      <c r="X1525" s="5">
        <v>26.42</v>
      </c>
    </row>
    <row r="1526" spans="1:24" ht="12.75" customHeight="1">
      <c r="A1526" s="4" t="s">
        <v>1902</v>
      </c>
      <c r="B1526" s="4" t="s">
        <v>6351</v>
      </c>
      <c r="C1526" s="4" t="s">
        <v>72</v>
      </c>
      <c r="D1526" s="4" t="s">
        <v>5787</v>
      </c>
      <c r="E1526" s="4">
        <v>1753</v>
      </c>
      <c r="F1526" s="4">
        <v>104.06</v>
      </c>
      <c r="G1526" s="4">
        <v>26471</v>
      </c>
      <c r="H1526" s="4">
        <v>21952</v>
      </c>
      <c r="I1526" s="4">
        <v>820</v>
      </c>
      <c r="J1526" s="4">
        <v>1226</v>
      </c>
      <c r="K1526" s="4">
        <v>2124</v>
      </c>
      <c r="L1526" s="4">
        <v>8</v>
      </c>
      <c r="M1526" s="4">
        <v>22780</v>
      </c>
      <c r="N1526" s="5">
        <v>86.056439122058109</v>
      </c>
      <c r="O1526" s="4">
        <v>26471</v>
      </c>
      <c r="P1526" s="4">
        <v>16128</v>
      </c>
      <c r="Q1526" s="4">
        <v>8725</v>
      </c>
      <c r="R1526" s="4">
        <v>144</v>
      </c>
      <c r="S1526" s="4">
        <v>362</v>
      </c>
      <c r="T1526" s="4">
        <v>413</v>
      </c>
      <c r="U1526" s="4">
        <v>2</v>
      </c>
      <c r="V1526" s="4">
        <v>506</v>
      </c>
      <c r="W1526" s="5">
        <v>1.9115258207094556</v>
      </c>
      <c r="X1526" s="5">
        <v>26.42</v>
      </c>
    </row>
    <row r="1527" spans="1:24" ht="12.75" customHeight="1">
      <c r="A1527" s="4" t="s">
        <v>6352</v>
      </c>
      <c r="B1527" s="4" t="s">
        <v>6354</v>
      </c>
      <c r="C1527" s="4" t="s">
        <v>72</v>
      </c>
      <c r="D1527" s="4" t="s">
        <v>5787</v>
      </c>
      <c r="E1527" s="4">
        <v>1135</v>
      </c>
      <c r="F1527" s="4">
        <v>30.53</v>
      </c>
      <c r="G1527" s="4">
        <v>26471</v>
      </c>
      <c r="H1527" s="4">
        <v>21952</v>
      </c>
      <c r="I1527" s="4">
        <v>820</v>
      </c>
      <c r="J1527" s="4">
        <v>1226</v>
      </c>
      <c r="K1527" s="4">
        <v>2124</v>
      </c>
      <c r="L1527" s="4">
        <v>8</v>
      </c>
      <c r="M1527" s="4">
        <v>22780</v>
      </c>
      <c r="N1527" s="5">
        <v>86.056439122058109</v>
      </c>
      <c r="O1527" s="4">
        <v>26471</v>
      </c>
      <c r="P1527" s="4">
        <v>16128</v>
      </c>
      <c r="Q1527" s="4">
        <v>8725</v>
      </c>
      <c r="R1527" s="4">
        <v>144</v>
      </c>
      <c r="S1527" s="4">
        <v>362</v>
      </c>
      <c r="T1527" s="4">
        <v>413</v>
      </c>
      <c r="U1527" s="4">
        <v>2</v>
      </c>
      <c r="V1527" s="4">
        <v>506</v>
      </c>
      <c r="W1527" s="5">
        <v>1.9115258207094556</v>
      </c>
      <c r="X1527" s="5">
        <v>26.42</v>
      </c>
    </row>
    <row r="1528" spans="1:24" ht="12.75" customHeight="1">
      <c r="A1528" s="4" t="s">
        <v>6355</v>
      </c>
      <c r="B1528" s="4" t="s">
        <v>6357</v>
      </c>
      <c r="C1528" s="4" t="s">
        <v>72</v>
      </c>
      <c r="D1528" s="4" t="s">
        <v>5787</v>
      </c>
      <c r="E1528" s="4">
        <v>2357</v>
      </c>
      <c r="F1528" s="4">
        <v>164.41</v>
      </c>
      <c r="G1528" s="4">
        <v>26471</v>
      </c>
      <c r="H1528" s="4">
        <v>21952</v>
      </c>
      <c r="I1528" s="4">
        <v>820</v>
      </c>
      <c r="J1528" s="4">
        <v>1226</v>
      </c>
      <c r="K1528" s="4">
        <v>2124</v>
      </c>
      <c r="L1528" s="4">
        <v>8</v>
      </c>
      <c r="M1528" s="4">
        <v>22780</v>
      </c>
      <c r="N1528" s="5">
        <v>86.056439122058109</v>
      </c>
      <c r="O1528" s="4">
        <v>26471</v>
      </c>
      <c r="P1528" s="4">
        <v>16128</v>
      </c>
      <c r="Q1528" s="4">
        <v>8725</v>
      </c>
      <c r="R1528" s="4">
        <v>144</v>
      </c>
      <c r="S1528" s="4">
        <v>362</v>
      </c>
      <c r="T1528" s="4">
        <v>413</v>
      </c>
      <c r="U1528" s="4">
        <v>2</v>
      </c>
      <c r="V1528" s="4">
        <v>506</v>
      </c>
      <c r="W1528" s="5">
        <v>1.9115258207094556</v>
      </c>
      <c r="X1528" s="5">
        <v>26.42</v>
      </c>
    </row>
    <row r="1529" spans="1:24" ht="12.75" customHeight="1">
      <c r="A1529" s="4" t="s">
        <v>1901</v>
      </c>
      <c r="B1529" s="4" t="s">
        <v>6359</v>
      </c>
      <c r="C1529" s="4" t="s">
        <v>72</v>
      </c>
      <c r="D1529" s="4" t="s">
        <v>5787</v>
      </c>
      <c r="E1529" s="4">
        <v>1849</v>
      </c>
      <c r="F1529" s="4">
        <v>17.05</v>
      </c>
      <c r="G1529" s="4">
        <v>26471</v>
      </c>
      <c r="H1529" s="4">
        <v>21952</v>
      </c>
      <c r="I1529" s="4">
        <v>820</v>
      </c>
      <c r="J1529" s="4">
        <v>1226</v>
      </c>
      <c r="K1529" s="4">
        <v>2124</v>
      </c>
      <c r="L1529" s="4">
        <v>8</v>
      </c>
      <c r="M1529" s="4">
        <v>22780</v>
      </c>
      <c r="N1529" s="5">
        <v>86.056439122058109</v>
      </c>
      <c r="O1529" s="4">
        <v>26471</v>
      </c>
      <c r="P1529" s="4">
        <v>16128</v>
      </c>
      <c r="Q1529" s="4">
        <v>8725</v>
      </c>
      <c r="R1529" s="4">
        <v>144</v>
      </c>
      <c r="S1529" s="4">
        <v>362</v>
      </c>
      <c r="T1529" s="4">
        <v>413</v>
      </c>
      <c r="U1529" s="4">
        <v>2</v>
      </c>
      <c r="V1529" s="4">
        <v>506</v>
      </c>
      <c r="W1529" s="5">
        <v>1.9115258207094556</v>
      </c>
      <c r="X1529" s="5">
        <v>26.42</v>
      </c>
    </row>
    <row r="1530" spans="1:24" ht="12.75" customHeight="1">
      <c r="A1530" s="4" t="s">
        <v>1900</v>
      </c>
      <c r="B1530" s="4" t="s">
        <v>6361</v>
      </c>
      <c r="C1530" s="4" t="s">
        <v>72</v>
      </c>
      <c r="D1530" s="4" t="s">
        <v>5787</v>
      </c>
      <c r="E1530" s="4">
        <v>3768</v>
      </c>
      <c r="F1530" s="4">
        <v>179.04</v>
      </c>
      <c r="G1530" s="4">
        <v>26471</v>
      </c>
      <c r="H1530" s="4">
        <v>21952</v>
      </c>
      <c r="I1530" s="4">
        <v>820</v>
      </c>
      <c r="J1530" s="4">
        <v>1226</v>
      </c>
      <c r="K1530" s="4">
        <v>2124</v>
      </c>
      <c r="L1530" s="4">
        <v>8</v>
      </c>
      <c r="M1530" s="4">
        <v>22780</v>
      </c>
      <c r="N1530" s="5">
        <v>86.056439122058109</v>
      </c>
      <c r="O1530" s="4">
        <v>26471</v>
      </c>
      <c r="P1530" s="4">
        <v>16128</v>
      </c>
      <c r="Q1530" s="4">
        <v>8725</v>
      </c>
      <c r="R1530" s="4">
        <v>144</v>
      </c>
      <c r="S1530" s="4">
        <v>362</v>
      </c>
      <c r="T1530" s="4">
        <v>413</v>
      </c>
      <c r="U1530" s="4">
        <v>2</v>
      </c>
      <c r="V1530" s="4">
        <v>506</v>
      </c>
      <c r="W1530" s="5">
        <v>1.9115258207094556</v>
      </c>
      <c r="X1530" s="5">
        <v>26.42</v>
      </c>
    </row>
    <row r="1531" spans="1:24" ht="12.75" customHeight="1">
      <c r="A1531" s="4" t="s">
        <v>1899</v>
      </c>
      <c r="B1531" s="4" t="s">
        <v>6363</v>
      </c>
      <c r="C1531" s="4" t="s">
        <v>72</v>
      </c>
      <c r="D1531" s="4" t="s">
        <v>5787</v>
      </c>
      <c r="E1531" s="4">
        <v>2501</v>
      </c>
      <c r="F1531" s="4">
        <v>196.38</v>
      </c>
      <c r="G1531" s="4">
        <v>26471</v>
      </c>
      <c r="H1531" s="4">
        <v>21952</v>
      </c>
      <c r="I1531" s="4">
        <v>820</v>
      </c>
      <c r="J1531" s="4">
        <v>1226</v>
      </c>
      <c r="K1531" s="4">
        <v>2124</v>
      </c>
      <c r="L1531" s="4">
        <v>8</v>
      </c>
      <c r="M1531" s="4">
        <v>22780</v>
      </c>
      <c r="N1531" s="5">
        <v>86.056439122058109</v>
      </c>
      <c r="O1531" s="4">
        <v>26471</v>
      </c>
      <c r="P1531" s="4">
        <v>16128</v>
      </c>
      <c r="Q1531" s="4">
        <v>8725</v>
      </c>
      <c r="R1531" s="4">
        <v>144</v>
      </c>
      <c r="S1531" s="4">
        <v>362</v>
      </c>
      <c r="T1531" s="4">
        <v>413</v>
      </c>
      <c r="U1531" s="4">
        <v>2</v>
      </c>
      <c r="V1531" s="4">
        <v>506</v>
      </c>
      <c r="W1531" s="5">
        <v>1.9115258207094556</v>
      </c>
      <c r="X1531" s="5">
        <v>26.42</v>
      </c>
    </row>
    <row r="1532" spans="1:24" ht="12.75" customHeight="1">
      <c r="A1532" s="4" t="s">
        <v>1898</v>
      </c>
      <c r="B1532" s="4" t="s">
        <v>6365</v>
      </c>
      <c r="C1532" s="4" t="s">
        <v>72</v>
      </c>
      <c r="D1532" s="4" t="s">
        <v>5787</v>
      </c>
      <c r="E1532" s="4">
        <v>239</v>
      </c>
      <c r="F1532" s="4">
        <v>0.34</v>
      </c>
      <c r="G1532" s="4">
        <v>26471</v>
      </c>
      <c r="H1532" s="4">
        <v>21952</v>
      </c>
      <c r="I1532" s="4">
        <v>820</v>
      </c>
      <c r="J1532" s="4">
        <v>1226</v>
      </c>
      <c r="K1532" s="4">
        <v>2124</v>
      </c>
      <c r="L1532" s="4">
        <v>8</v>
      </c>
      <c r="M1532" s="4">
        <v>22780</v>
      </c>
      <c r="N1532" s="5">
        <v>86.056439122058109</v>
      </c>
      <c r="O1532" s="4">
        <v>26471</v>
      </c>
      <c r="P1532" s="4">
        <v>16128</v>
      </c>
      <c r="Q1532" s="4">
        <v>8725</v>
      </c>
      <c r="R1532" s="4">
        <v>144</v>
      </c>
      <c r="S1532" s="4">
        <v>362</v>
      </c>
      <c r="T1532" s="4">
        <v>413</v>
      </c>
      <c r="U1532" s="4">
        <v>2</v>
      </c>
      <c r="V1532" s="4">
        <v>506</v>
      </c>
      <c r="W1532" s="5">
        <v>1.9115258207094556</v>
      </c>
      <c r="X1532" s="5">
        <v>26.42</v>
      </c>
    </row>
    <row r="1533" spans="1:24" ht="12.75" customHeight="1">
      <c r="A1533" s="4" t="s">
        <v>1897</v>
      </c>
      <c r="B1533" s="4" t="s">
        <v>6367</v>
      </c>
      <c r="C1533" s="4" t="s">
        <v>72</v>
      </c>
      <c r="D1533" s="4" t="s">
        <v>5787</v>
      </c>
      <c r="E1533" s="4">
        <v>1621</v>
      </c>
      <c r="F1533" s="4">
        <v>4.42</v>
      </c>
      <c r="G1533" s="4">
        <v>26471</v>
      </c>
      <c r="H1533" s="4">
        <v>21952</v>
      </c>
      <c r="I1533" s="4">
        <v>820</v>
      </c>
      <c r="J1533" s="4">
        <v>1226</v>
      </c>
      <c r="K1533" s="4">
        <v>2124</v>
      </c>
      <c r="L1533" s="4">
        <v>8</v>
      </c>
      <c r="M1533" s="4">
        <v>22780</v>
      </c>
      <c r="N1533" s="5">
        <v>86.056439122058109</v>
      </c>
      <c r="O1533" s="4">
        <v>26471</v>
      </c>
      <c r="P1533" s="4">
        <v>16128</v>
      </c>
      <c r="Q1533" s="4">
        <v>8725</v>
      </c>
      <c r="R1533" s="4">
        <v>144</v>
      </c>
      <c r="S1533" s="4">
        <v>362</v>
      </c>
      <c r="T1533" s="4">
        <v>413</v>
      </c>
      <c r="U1533" s="4">
        <v>2</v>
      </c>
      <c r="V1533" s="4">
        <v>506</v>
      </c>
      <c r="W1533" s="5">
        <v>1.9115258207094556</v>
      </c>
      <c r="X1533" s="5">
        <v>26.42</v>
      </c>
    </row>
    <row r="1534" spans="1:24" ht="12.75" customHeight="1">
      <c r="A1534" s="4" t="s">
        <v>6368</v>
      </c>
      <c r="B1534" s="4" t="s">
        <v>6370</v>
      </c>
      <c r="C1534" s="4" t="s">
        <v>72</v>
      </c>
      <c r="D1534" s="4" t="s">
        <v>5787</v>
      </c>
      <c r="E1534" s="4">
        <v>1701</v>
      </c>
      <c r="F1534" s="4">
        <v>129.15</v>
      </c>
      <c r="G1534" s="4">
        <v>26471</v>
      </c>
      <c r="H1534" s="4">
        <v>21952</v>
      </c>
      <c r="I1534" s="4">
        <v>820</v>
      </c>
      <c r="J1534" s="4">
        <v>1226</v>
      </c>
      <c r="K1534" s="4">
        <v>2124</v>
      </c>
      <c r="L1534" s="4">
        <v>8</v>
      </c>
      <c r="M1534" s="4">
        <v>22780</v>
      </c>
      <c r="N1534" s="5">
        <v>86.056439122058109</v>
      </c>
      <c r="O1534" s="4">
        <v>26471</v>
      </c>
      <c r="P1534" s="4">
        <v>16128</v>
      </c>
      <c r="Q1534" s="4">
        <v>8725</v>
      </c>
      <c r="R1534" s="4">
        <v>144</v>
      </c>
      <c r="S1534" s="4">
        <v>362</v>
      </c>
      <c r="T1534" s="4">
        <v>413</v>
      </c>
      <c r="U1534" s="4">
        <v>2</v>
      </c>
      <c r="V1534" s="4">
        <v>506</v>
      </c>
      <c r="W1534" s="5">
        <v>1.9115258207094556</v>
      </c>
      <c r="X1534" s="5">
        <v>26.42</v>
      </c>
    </row>
    <row r="1535" spans="1:24" ht="12.75" customHeight="1">
      <c r="A1535" s="4" t="s">
        <v>1896</v>
      </c>
      <c r="B1535" s="4" t="s">
        <v>6372</v>
      </c>
      <c r="C1535" s="4" t="s">
        <v>72</v>
      </c>
      <c r="D1535" s="4" t="s">
        <v>5787</v>
      </c>
      <c r="E1535" s="4">
        <v>3476</v>
      </c>
      <c r="F1535" s="4">
        <v>52.18</v>
      </c>
      <c r="G1535" s="4">
        <v>26471</v>
      </c>
      <c r="H1535" s="4">
        <v>21952</v>
      </c>
      <c r="I1535" s="4">
        <v>820</v>
      </c>
      <c r="J1535" s="4">
        <v>1226</v>
      </c>
      <c r="K1535" s="4">
        <v>2124</v>
      </c>
      <c r="L1535" s="4">
        <v>8</v>
      </c>
      <c r="M1535" s="4">
        <v>22780</v>
      </c>
      <c r="N1535" s="5">
        <v>86.056439122058109</v>
      </c>
      <c r="O1535" s="4">
        <v>26471</v>
      </c>
      <c r="P1535" s="4">
        <v>16128</v>
      </c>
      <c r="Q1535" s="4">
        <v>8725</v>
      </c>
      <c r="R1535" s="4">
        <v>144</v>
      </c>
      <c r="S1535" s="4">
        <v>362</v>
      </c>
      <c r="T1535" s="4">
        <v>413</v>
      </c>
      <c r="U1535" s="4">
        <v>2</v>
      </c>
      <c r="V1535" s="4">
        <v>506</v>
      </c>
      <c r="W1535" s="5">
        <v>1.9115258207094556</v>
      </c>
      <c r="X1535" s="5">
        <v>26.42</v>
      </c>
    </row>
    <row r="1536" spans="1:24" ht="12.75" customHeight="1">
      <c r="A1536" s="4" t="s">
        <v>6373</v>
      </c>
      <c r="B1536" s="4" t="s">
        <v>6375</v>
      </c>
      <c r="C1536" s="4" t="s">
        <v>72</v>
      </c>
      <c r="D1536" s="4" t="s">
        <v>5787</v>
      </c>
      <c r="E1536" s="4">
        <v>1303</v>
      </c>
      <c r="F1536" s="4">
        <v>41.52</v>
      </c>
      <c r="G1536" s="4">
        <v>26471</v>
      </c>
      <c r="H1536" s="4">
        <v>21952</v>
      </c>
      <c r="I1536" s="4">
        <v>820</v>
      </c>
      <c r="J1536" s="4">
        <v>1226</v>
      </c>
      <c r="K1536" s="4">
        <v>2124</v>
      </c>
      <c r="L1536" s="4">
        <v>8</v>
      </c>
      <c r="M1536" s="4">
        <v>22780</v>
      </c>
      <c r="N1536" s="5">
        <v>86.056439122058109</v>
      </c>
      <c r="O1536" s="4">
        <v>26471</v>
      </c>
      <c r="P1536" s="4">
        <v>16128</v>
      </c>
      <c r="Q1536" s="4">
        <v>8725</v>
      </c>
      <c r="R1536" s="4">
        <v>144</v>
      </c>
      <c r="S1536" s="4">
        <v>362</v>
      </c>
      <c r="T1536" s="4">
        <v>413</v>
      </c>
      <c r="U1536" s="4">
        <v>2</v>
      </c>
      <c r="V1536" s="4">
        <v>506</v>
      </c>
      <c r="W1536" s="5">
        <v>1.9115258207094556</v>
      </c>
      <c r="X1536" s="5">
        <v>26.42</v>
      </c>
    </row>
    <row r="1537" spans="1:24" ht="12.75" customHeight="1">
      <c r="A1537" s="4" t="s">
        <v>1895</v>
      </c>
      <c r="B1537" s="4" t="s">
        <v>6377</v>
      </c>
      <c r="C1537" s="4" t="s">
        <v>72</v>
      </c>
      <c r="D1537" s="4" t="s">
        <v>5787</v>
      </c>
      <c r="E1537" s="4">
        <v>3530</v>
      </c>
      <c r="F1537" s="4">
        <v>162.97999999999999</v>
      </c>
      <c r="G1537" s="4">
        <v>26471</v>
      </c>
      <c r="H1537" s="4">
        <v>21952</v>
      </c>
      <c r="I1537" s="4">
        <v>820</v>
      </c>
      <c r="J1537" s="4">
        <v>1226</v>
      </c>
      <c r="K1537" s="4">
        <v>2124</v>
      </c>
      <c r="L1537" s="4">
        <v>8</v>
      </c>
      <c r="M1537" s="4">
        <v>22780</v>
      </c>
      <c r="N1537" s="5">
        <v>86.056439122058109</v>
      </c>
      <c r="O1537" s="4">
        <v>26471</v>
      </c>
      <c r="P1537" s="4">
        <v>16128</v>
      </c>
      <c r="Q1537" s="4">
        <v>8725</v>
      </c>
      <c r="R1537" s="4">
        <v>144</v>
      </c>
      <c r="S1537" s="4">
        <v>362</v>
      </c>
      <c r="T1537" s="4">
        <v>413</v>
      </c>
      <c r="U1537" s="4">
        <v>2</v>
      </c>
      <c r="V1537" s="4">
        <v>506</v>
      </c>
      <c r="W1537" s="5">
        <v>1.9115258207094556</v>
      </c>
      <c r="X1537" s="5">
        <v>26.42</v>
      </c>
    </row>
    <row r="1538" spans="1:24" ht="12.75" customHeight="1">
      <c r="A1538" s="4" t="s">
        <v>1894</v>
      </c>
      <c r="B1538" s="4" t="s">
        <v>6379</v>
      </c>
      <c r="C1538" s="4" t="s">
        <v>72</v>
      </c>
      <c r="D1538" s="4" t="s">
        <v>5787</v>
      </c>
      <c r="E1538" s="4">
        <v>14974</v>
      </c>
      <c r="F1538" s="4">
        <v>619.59</v>
      </c>
      <c r="G1538" s="4">
        <v>26471</v>
      </c>
      <c r="H1538" s="4">
        <v>21952</v>
      </c>
      <c r="I1538" s="4">
        <v>820</v>
      </c>
      <c r="J1538" s="4">
        <v>1226</v>
      </c>
      <c r="K1538" s="4">
        <v>2124</v>
      </c>
      <c r="L1538" s="4">
        <v>8</v>
      </c>
      <c r="M1538" s="4">
        <v>22780</v>
      </c>
      <c r="N1538" s="5">
        <v>86.056439122058109</v>
      </c>
      <c r="O1538" s="4">
        <v>26471</v>
      </c>
      <c r="P1538" s="4">
        <v>16128</v>
      </c>
      <c r="Q1538" s="4">
        <v>8725</v>
      </c>
      <c r="R1538" s="4">
        <v>144</v>
      </c>
      <c r="S1538" s="4">
        <v>362</v>
      </c>
      <c r="T1538" s="4">
        <v>413</v>
      </c>
      <c r="U1538" s="4">
        <v>2</v>
      </c>
      <c r="V1538" s="4">
        <v>506</v>
      </c>
      <c r="W1538" s="5">
        <v>1.9115258207094556</v>
      </c>
      <c r="X1538" s="5">
        <v>26.42</v>
      </c>
    </row>
    <row r="1539" spans="1:24" ht="12.75" customHeight="1">
      <c r="A1539" s="4" t="s">
        <v>1893</v>
      </c>
      <c r="B1539" s="4" t="s">
        <v>6381</v>
      </c>
      <c r="C1539" s="4" t="s">
        <v>72</v>
      </c>
      <c r="D1539" s="4" t="s">
        <v>5787</v>
      </c>
      <c r="E1539" s="4">
        <v>2413</v>
      </c>
      <c r="F1539" s="4">
        <v>84.88</v>
      </c>
      <c r="G1539" s="4">
        <v>26471</v>
      </c>
      <c r="H1539" s="4">
        <v>21952</v>
      </c>
      <c r="I1539" s="4">
        <v>820</v>
      </c>
      <c r="J1539" s="4">
        <v>1226</v>
      </c>
      <c r="K1539" s="4">
        <v>2124</v>
      </c>
      <c r="L1539" s="4">
        <v>8</v>
      </c>
      <c r="M1539" s="4">
        <v>22780</v>
      </c>
      <c r="N1539" s="5">
        <v>86.056439122058109</v>
      </c>
      <c r="O1539" s="4">
        <v>26471</v>
      </c>
      <c r="P1539" s="4">
        <v>16128</v>
      </c>
      <c r="Q1539" s="4">
        <v>8725</v>
      </c>
      <c r="R1539" s="4">
        <v>144</v>
      </c>
      <c r="S1539" s="4">
        <v>362</v>
      </c>
      <c r="T1539" s="4">
        <v>413</v>
      </c>
      <c r="U1539" s="4">
        <v>2</v>
      </c>
      <c r="V1539" s="4">
        <v>506</v>
      </c>
      <c r="W1539" s="5">
        <v>1.9115258207094556</v>
      </c>
      <c r="X1539" s="5">
        <v>26.42</v>
      </c>
    </row>
    <row r="1540" spans="1:24" ht="12.75" customHeight="1">
      <c r="A1540" s="4" t="s">
        <v>6382</v>
      </c>
      <c r="B1540" s="4" t="s">
        <v>6384</v>
      </c>
      <c r="C1540" s="4" t="s">
        <v>72</v>
      </c>
      <c r="D1540" s="4" t="s">
        <v>5787</v>
      </c>
      <c r="E1540" s="4">
        <v>1048</v>
      </c>
      <c r="F1540" s="4">
        <v>125.01</v>
      </c>
      <c r="G1540" s="4">
        <v>26471</v>
      </c>
      <c r="H1540" s="4">
        <v>21952</v>
      </c>
      <c r="I1540" s="4">
        <v>820</v>
      </c>
      <c r="J1540" s="4">
        <v>1226</v>
      </c>
      <c r="K1540" s="4">
        <v>2124</v>
      </c>
      <c r="L1540" s="4">
        <v>8</v>
      </c>
      <c r="M1540" s="4">
        <v>22780</v>
      </c>
      <c r="N1540" s="5">
        <v>86.056439122058109</v>
      </c>
      <c r="O1540" s="4">
        <v>26471</v>
      </c>
      <c r="P1540" s="4">
        <v>16128</v>
      </c>
      <c r="Q1540" s="4">
        <v>8725</v>
      </c>
      <c r="R1540" s="4">
        <v>144</v>
      </c>
      <c r="S1540" s="4">
        <v>362</v>
      </c>
      <c r="T1540" s="4">
        <v>413</v>
      </c>
      <c r="U1540" s="4">
        <v>2</v>
      </c>
      <c r="V1540" s="4">
        <v>506</v>
      </c>
      <c r="W1540" s="5">
        <v>1.9115258207094556</v>
      </c>
      <c r="X1540" s="5">
        <v>26.42</v>
      </c>
    </row>
    <row r="1541" spans="1:24" ht="12.75" customHeight="1">
      <c r="A1541" s="4" t="s">
        <v>1892</v>
      </c>
      <c r="B1541" s="4" t="s">
        <v>6386</v>
      </c>
      <c r="C1541" s="4" t="s">
        <v>72</v>
      </c>
      <c r="D1541" s="4" t="s">
        <v>5787</v>
      </c>
      <c r="E1541" s="4">
        <v>3813</v>
      </c>
      <c r="F1541" s="4">
        <v>86.92</v>
      </c>
      <c r="G1541" s="4">
        <v>26471</v>
      </c>
      <c r="H1541" s="4">
        <v>21952</v>
      </c>
      <c r="I1541" s="4">
        <v>820</v>
      </c>
      <c r="J1541" s="4">
        <v>1226</v>
      </c>
      <c r="K1541" s="4">
        <v>2124</v>
      </c>
      <c r="L1541" s="4">
        <v>8</v>
      </c>
      <c r="M1541" s="4">
        <v>22780</v>
      </c>
      <c r="N1541" s="5">
        <v>86.056439122058109</v>
      </c>
      <c r="O1541" s="4">
        <v>26471</v>
      </c>
      <c r="P1541" s="4">
        <v>16128</v>
      </c>
      <c r="Q1541" s="4">
        <v>8725</v>
      </c>
      <c r="R1541" s="4">
        <v>144</v>
      </c>
      <c r="S1541" s="4">
        <v>362</v>
      </c>
      <c r="T1541" s="4">
        <v>413</v>
      </c>
      <c r="U1541" s="4">
        <v>2</v>
      </c>
      <c r="V1541" s="4">
        <v>506</v>
      </c>
      <c r="W1541" s="5">
        <v>1.9115258207094556</v>
      </c>
      <c r="X1541" s="5">
        <v>26.42</v>
      </c>
    </row>
    <row r="1542" spans="1:24" ht="12.75" customHeight="1">
      <c r="A1542" s="4" t="s">
        <v>1891</v>
      </c>
      <c r="B1542" s="4" t="s">
        <v>6388</v>
      </c>
      <c r="C1542" s="4" t="s">
        <v>72</v>
      </c>
      <c r="D1542" s="4" t="s">
        <v>5787</v>
      </c>
      <c r="E1542" s="4">
        <v>2594</v>
      </c>
      <c r="F1542" s="4">
        <v>203.14</v>
      </c>
      <c r="G1542" s="4">
        <v>26471</v>
      </c>
      <c r="H1542" s="4">
        <v>21952</v>
      </c>
      <c r="I1542" s="4">
        <v>820</v>
      </c>
      <c r="J1542" s="4">
        <v>1226</v>
      </c>
      <c r="K1542" s="4">
        <v>2124</v>
      </c>
      <c r="L1542" s="4">
        <v>8</v>
      </c>
      <c r="M1542" s="4">
        <v>22780</v>
      </c>
      <c r="N1542" s="5">
        <v>86.056439122058109</v>
      </c>
      <c r="O1542" s="4">
        <v>26471</v>
      </c>
      <c r="P1542" s="4">
        <v>16128</v>
      </c>
      <c r="Q1542" s="4">
        <v>8725</v>
      </c>
      <c r="R1542" s="4">
        <v>144</v>
      </c>
      <c r="S1542" s="4">
        <v>362</v>
      </c>
      <c r="T1542" s="4">
        <v>413</v>
      </c>
      <c r="U1542" s="4">
        <v>2</v>
      </c>
      <c r="V1542" s="4">
        <v>506</v>
      </c>
      <c r="W1542" s="5">
        <v>1.9115258207094556</v>
      </c>
      <c r="X1542" s="5">
        <v>26.42</v>
      </c>
    </row>
    <row r="1543" spans="1:24" ht="12.75" customHeight="1">
      <c r="A1543" s="4" t="s">
        <v>1890</v>
      </c>
      <c r="B1543" s="4" t="s">
        <v>6390</v>
      </c>
      <c r="C1543" s="4" t="s">
        <v>72</v>
      </c>
      <c r="D1543" s="4" t="s">
        <v>5787</v>
      </c>
      <c r="E1543" s="4">
        <v>2410</v>
      </c>
      <c r="F1543" s="4">
        <v>60.29</v>
      </c>
      <c r="G1543" s="4">
        <v>26471</v>
      </c>
      <c r="H1543" s="4">
        <v>21952</v>
      </c>
      <c r="I1543" s="4">
        <v>820</v>
      </c>
      <c r="J1543" s="4">
        <v>1226</v>
      </c>
      <c r="K1543" s="4">
        <v>2124</v>
      </c>
      <c r="L1543" s="4">
        <v>8</v>
      </c>
      <c r="M1543" s="4">
        <v>22780</v>
      </c>
      <c r="N1543" s="5">
        <v>86.056439122058109</v>
      </c>
      <c r="O1543" s="4">
        <v>26471</v>
      </c>
      <c r="P1543" s="4">
        <v>16128</v>
      </c>
      <c r="Q1543" s="4">
        <v>8725</v>
      </c>
      <c r="R1543" s="4">
        <v>144</v>
      </c>
      <c r="S1543" s="4">
        <v>362</v>
      </c>
      <c r="T1543" s="4">
        <v>413</v>
      </c>
      <c r="U1543" s="4">
        <v>2</v>
      </c>
      <c r="V1543" s="4">
        <v>506</v>
      </c>
      <c r="W1543" s="5">
        <v>1.9115258207094556</v>
      </c>
      <c r="X1543" s="5">
        <v>26.42</v>
      </c>
    </row>
    <row r="1544" spans="1:24" ht="12.75" customHeight="1">
      <c r="A1544" s="4" t="s">
        <v>1889</v>
      </c>
      <c r="B1544" s="4" t="s">
        <v>6392</v>
      </c>
      <c r="C1544" s="4" t="s">
        <v>72</v>
      </c>
      <c r="D1544" s="4" t="s">
        <v>5787</v>
      </c>
      <c r="E1544" s="4">
        <v>1461</v>
      </c>
      <c r="F1544" s="4">
        <v>131.94</v>
      </c>
      <c r="G1544" s="4">
        <v>26471</v>
      </c>
      <c r="H1544" s="4">
        <v>21952</v>
      </c>
      <c r="I1544" s="4">
        <v>820</v>
      </c>
      <c r="J1544" s="4">
        <v>1226</v>
      </c>
      <c r="K1544" s="4">
        <v>2124</v>
      </c>
      <c r="L1544" s="4">
        <v>8</v>
      </c>
      <c r="M1544" s="4">
        <v>22780</v>
      </c>
      <c r="N1544" s="5">
        <v>86.056439122058109</v>
      </c>
      <c r="O1544" s="4">
        <v>26471</v>
      </c>
      <c r="P1544" s="4">
        <v>16128</v>
      </c>
      <c r="Q1544" s="4">
        <v>8725</v>
      </c>
      <c r="R1544" s="4">
        <v>144</v>
      </c>
      <c r="S1544" s="4">
        <v>362</v>
      </c>
      <c r="T1544" s="4">
        <v>413</v>
      </c>
      <c r="U1544" s="4">
        <v>2</v>
      </c>
      <c r="V1544" s="4">
        <v>506</v>
      </c>
      <c r="W1544" s="5">
        <v>1.9115258207094556</v>
      </c>
      <c r="X1544" s="5">
        <v>26.42</v>
      </c>
    </row>
    <row r="1545" spans="1:24" ht="12.75" customHeight="1">
      <c r="A1545" s="4" t="s">
        <v>6393</v>
      </c>
      <c r="B1545" s="4" t="s">
        <v>6395</v>
      </c>
      <c r="C1545" s="4" t="s">
        <v>72</v>
      </c>
      <c r="D1545" s="4" t="s">
        <v>5787</v>
      </c>
      <c r="E1545" s="4">
        <v>2133</v>
      </c>
      <c r="F1545" s="4">
        <v>216.72</v>
      </c>
      <c r="G1545" s="4">
        <v>26471</v>
      </c>
      <c r="H1545" s="4">
        <v>21952</v>
      </c>
      <c r="I1545" s="4">
        <v>820</v>
      </c>
      <c r="J1545" s="4">
        <v>1226</v>
      </c>
      <c r="K1545" s="4">
        <v>2124</v>
      </c>
      <c r="L1545" s="4">
        <v>8</v>
      </c>
      <c r="M1545" s="4">
        <v>22780</v>
      </c>
      <c r="N1545" s="5">
        <v>86.056439122058109</v>
      </c>
      <c r="O1545" s="4">
        <v>26471</v>
      </c>
      <c r="P1545" s="4">
        <v>16128</v>
      </c>
      <c r="Q1545" s="4">
        <v>8725</v>
      </c>
      <c r="R1545" s="4">
        <v>144</v>
      </c>
      <c r="S1545" s="4">
        <v>362</v>
      </c>
      <c r="T1545" s="4">
        <v>413</v>
      </c>
      <c r="U1545" s="4">
        <v>2</v>
      </c>
      <c r="V1545" s="4">
        <v>506</v>
      </c>
      <c r="W1545" s="5">
        <v>1.9115258207094556</v>
      </c>
      <c r="X1545" s="5">
        <v>26.42</v>
      </c>
    </row>
    <row r="1546" spans="1:24" ht="12.75" customHeight="1">
      <c r="A1546" s="4" t="s">
        <v>6396</v>
      </c>
      <c r="B1546" s="4" t="s">
        <v>6398</v>
      </c>
      <c r="C1546" s="4" t="s">
        <v>72</v>
      </c>
      <c r="D1546" s="4" t="s">
        <v>5787</v>
      </c>
      <c r="E1546" s="4">
        <v>2250</v>
      </c>
      <c r="F1546" s="4">
        <v>66.739999999999995</v>
      </c>
      <c r="G1546" s="4">
        <v>26471</v>
      </c>
      <c r="H1546" s="4">
        <v>21952</v>
      </c>
      <c r="I1546" s="4">
        <v>820</v>
      </c>
      <c r="J1546" s="4">
        <v>1226</v>
      </c>
      <c r="K1546" s="4">
        <v>2124</v>
      </c>
      <c r="L1546" s="4">
        <v>8</v>
      </c>
      <c r="M1546" s="4">
        <v>22780</v>
      </c>
      <c r="N1546" s="5">
        <v>86.056439122058109</v>
      </c>
      <c r="O1546" s="4">
        <v>26471</v>
      </c>
      <c r="P1546" s="4">
        <v>16128</v>
      </c>
      <c r="Q1546" s="4">
        <v>8725</v>
      </c>
      <c r="R1546" s="4">
        <v>144</v>
      </c>
      <c r="S1546" s="4">
        <v>362</v>
      </c>
      <c r="T1546" s="4">
        <v>413</v>
      </c>
      <c r="U1546" s="4">
        <v>2</v>
      </c>
      <c r="V1546" s="4">
        <v>506</v>
      </c>
      <c r="W1546" s="5">
        <v>1.9115258207094556</v>
      </c>
      <c r="X1546" s="5">
        <v>26.42</v>
      </c>
    </row>
    <row r="1547" spans="1:24" ht="12.75" customHeight="1">
      <c r="A1547" s="4" t="s">
        <v>6399</v>
      </c>
      <c r="B1547" s="4" t="s">
        <v>6401</v>
      </c>
      <c r="C1547" s="4" t="s">
        <v>72</v>
      </c>
      <c r="D1547" s="4" t="s">
        <v>5787</v>
      </c>
      <c r="E1547" s="4">
        <v>2093</v>
      </c>
      <c r="F1547" s="4">
        <v>207.01</v>
      </c>
      <c r="G1547" s="4">
        <v>26471</v>
      </c>
      <c r="H1547" s="4">
        <v>21952</v>
      </c>
      <c r="I1547" s="4">
        <v>820</v>
      </c>
      <c r="J1547" s="4">
        <v>1226</v>
      </c>
      <c r="K1547" s="4">
        <v>2124</v>
      </c>
      <c r="L1547" s="4">
        <v>8</v>
      </c>
      <c r="M1547" s="4">
        <v>22780</v>
      </c>
      <c r="N1547" s="5">
        <v>86.056439122058109</v>
      </c>
      <c r="O1547" s="4">
        <v>26471</v>
      </c>
      <c r="P1547" s="4">
        <v>16128</v>
      </c>
      <c r="Q1547" s="4">
        <v>8725</v>
      </c>
      <c r="R1547" s="4">
        <v>144</v>
      </c>
      <c r="S1547" s="4">
        <v>362</v>
      </c>
      <c r="T1547" s="4">
        <v>413</v>
      </c>
      <c r="U1547" s="4">
        <v>2</v>
      </c>
      <c r="V1547" s="4">
        <v>506</v>
      </c>
      <c r="W1547" s="5">
        <v>1.9115258207094556</v>
      </c>
      <c r="X1547" s="5">
        <v>26.42</v>
      </c>
    </row>
    <row r="1548" spans="1:24" ht="12.75" customHeight="1">
      <c r="A1548" s="4" t="s">
        <v>6402</v>
      </c>
      <c r="B1548" s="4" t="s">
        <v>6404</v>
      </c>
      <c r="C1548" s="4" t="s">
        <v>72</v>
      </c>
      <c r="D1548" s="4" t="s">
        <v>5787</v>
      </c>
      <c r="E1548" s="4">
        <v>1754</v>
      </c>
      <c r="F1548" s="4">
        <v>20.64</v>
      </c>
      <c r="G1548" s="4">
        <v>26471</v>
      </c>
      <c r="H1548" s="4">
        <v>21952</v>
      </c>
      <c r="I1548" s="4">
        <v>820</v>
      </c>
      <c r="J1548" s="4">
        <v>1226</v>
      </c>
      <c r="K1548" s="4">
        <v>2124</v>
      </c>
      <c r="L1548" s="4">
        <v>8</v>
      </c>
      <c r="M1548" s="4">
        <v>22780</v>
      </c>
      <c r="N1548" s="5">
        <v>86.056439122058109</v>
      </c>
      <c r="O1548" s="4">
        <v>26471</v>
      </c>
      <c r="P1548" s="4">
        <v>16128</v>
      </c>
      <c r="Q1548" s="4">
        <v>8725</v>
      </c>
      <c r="R1548" s="4">
        <v>144</v>
      </c>
      <c r="S1548" s="4">
        <v>362</v>
      </c>
      <c r="T1548" s="4">
        <v>413</v>
      </c>
      <c r="U1548" s="4">
        <v>2</v>
      </c>
      <c r="V1548" s="4">
        <v>506</v>
      </c>
      <c r="W1548" s="5">
        <v>1.9115258207094556</v>
      </c>
      <c r="X1548" s="5">
        <v>26.42</v>
      </c>
    </row>
    <row r="1549" spans="1:24" ht="12.75" customHeight="1">
      <c r="A1549" s="4" t="s">
        <v>6405</v>
      </c>
      <c r="B1549" s="4" t="s">
        <v>6407</v>
      </c>
      <c r="C1549" s="4" t="s">
        <v>72</v>
      </c>
      <c r="D1549" s="4" t="s">
        <v>5787</v>
      </c>
      <c r="E1549" s="4">
        <v>1460</v>
      </c>
      <c r="F1549" s="4">
        <v>6.64</v>
      </c>
      <c r="G1549" s="4">
        <v>26471</v>
      </c>
      <c r="H1549" s="4">
        <v>21952</v>
      </c>
      <c r="I1549" s="4">
        <v>820</v>
      </c>
      <c r="J1549" s="4">
        <v>1226</v>
      </c>
      <c r="K1549" s="4">
        <v>2124</v>
      </c>
      <c r="L1549" s="4">
        <v>8</v>
      </c>
      <c r="M1549" s="4">
        <v>22780</v>
      </c>
      <c r="N1549" s="5">
        <v>86.056439122058109</v>
      </c>
      <c r="O1549" s="4">
        <v>26471</v>
      </c>
      <c r="P1549" s="4">
        <v>16128</v>
      </c>
      <c r="Q1549" s="4">
        <v>8725</v>
      </c>
      <c r="R1549" s="4">
        <v>144</v>
      </c>
      <c r="S1549" s="4">
        <v>362</v>
      </c>
      <c r="T1549" s="4">
        <v>413</v>
      </c>
      <c r="U1549" s="4">
        <v>2</v>
      </c>
      <c r="V1549" s="4">
        <v>506</v>
      </c>
      <c r="W1549" s="5">
        <v>1.9115258207094556</v>
      </c>
      <c r="X1549" s="5">
        <v>26.42</v>
      </c>
    </row>
    <row r="1550" spans="1:24" ht="12.75" customHeight="1">
      <c r="A1550" s="4" t="s">
        <v>6408</v>
      </c>
      <c r="B1550" s="4" t="s">
        <v>6410</v>
      </c>
      <c r="C1550" s="4" t="s">
        <v>72</v>
      </c>
      <c r="D1550" s="4" t="s">
        <v>5787</v>
      </c>
      <c r="E1550" s="4">
        <v>2227</v>
      </c>
      <c r="F1550" s="4">
        <v>118.33</v>
      </c>
      <c r="G1550" s="4">
        <v>26471</v>
      </c>
      <c r="H1550" s="4">
        <v>21952</v>
      </c>
      <c r="I1550" s="4">
        <v>820</v>
      </c>
      <c r="J1550" s="4">
        <v>1226</v>
      </c>
      <c r="K1550" s="4">
        <v>2124</v>
      </c>
      <c r="L1550" s="4">
        <v>8</v>
      </c>
      <c r="M1550" s="4">
        <v>22780</v>
      </c>
      <c r="N1550" s="5">
        <v>86.056439122058109</v>
      </c>
      <c r="O1550" s="4">
        <v>26471</v>
      </c>
      <c r="P1550" s="4">
        <v>16128</v>
      </c>
      <c r="Q1550" s="4">
        <v>8725</v>
      </c>
      <c r="R1550" s="4">
        <v>144</v>
      </c>
      <c r="S1550" s="4">
        <v>362</v>
      </c>
      <c r="T1550" s="4">
        <v>413</v>
      </c>
      <c r="U1550" s="4">
        <v>2</v>
      </c>
      <c r="V1550" s="4">
        <v>506</v>
      </c>
      <c r="W1550" s="5">
        <v>1.9115258207094556</v>
      </c>
      <c r="X1550" s="5">
        <v>26.42</v>
      </c>
    </row>
    <row r="1551" spans="1:24" ht="12.75" customHeight="1">
      <c r="A1551" s="4" t="s">
        <v>1888</v>
      </c>
      <c r="B1551" s="4" t="s">
        <v>6412</v>
      </c>
      <c r="C1551" s="4" t="s">
        <v>72</v>
      </c>
      <c r="D1551" s="4" t="s">
        <v>5787</v>
      </c>
      <c r="E1551" s="4">
        <v>3386</v>
      </c>
      <c r="F1551" s="4">
        <v>163.16999999999999</v>
      </c>
      <c r="G1551" s="4">
        <v>26471</v>
      </c>
      <c r="H1551" s="4">
        <v>21952</v>
      </c>
      <c r="I1551" s="4">
        <v>820</v>
      </c>
      <c r="J1551" s="4">
        <v>1226</v>
      </c>
      <c r="K1551" s="4">
        <v>2124</v>
      </c>
      <c r="L1551" s="4">
        <v>8</v>
      </c>
      <c r="M1551" s="4">
        <v>22780</v>
      </c>
      <c r="N1551" s="5">
        <v>86.056439122058109</v>
      </c>
      <c r="O1551" s="4">
        <v>26471</v>
      </c>
      <c r="P1551" s="4">
        <v>16128</v>
      </c>
      <c r="Q1551" s="4">
        <v>8725</v>
      </c>
      <c r="R1551" s="4">
        <v>144</v>
      </c>
      <c r="S1551" s="4">
        <v>362</v>
      </c>
      <c r="T1551" s="4">
        <v>413</v>
      </c>
      <c r="U1551" s="4">
        <v>2</v>
      </c>
      <c r="V1551" s="4">
        <v>506</v>
      </c>
      <c r="W1551" s="5">
        <v>1.9115258207094556</v>
      </c>
      <c r="X1551" s="5">
        <v>26.42</v>
      </c>
    </row>
    <row r="1552" spans="1:24" ht="12.75" customHeight="1">
      <c r="A1552" s="4" t="s">
        <v>1887</v>
      </c>
      <c r="B1552" s="4" t="s">
        <v>6414</v>
      </c>
      <c r="C1552" s="4" t="s">
        <v>72</v>
      </c>
      <c r="D1552" s="4" t="s">
        <v>5787</v>
      </c>
      <c r="E1552" s="4">
        <v>2476</v>
      </c>
      <c r="F1552" s="4">
        <v>53.55</v>
      </c>
      <c r="G1552" s="4">
        <v>26471</v>
      </c>
      <c r="H1552" s="4">
        <v>21952</v>
      </c>
      <c r="I1552" s="4">
        <v>820</v>
      </c>
      <c r="J1552" s="4">
        <v>1226</v>
      </c>
      <c r="K1552" s="4">
        <v>2124</v>
      </c>
      <c r="L1552" s="4">
        <v>8</v>
      </c>
      <c r="M1552" s="4">
        <v>22780</v>
      </c>
      <c r="N1552" s="5">
        <v>86.056439122058109</v>
      </c>
      <c r="O1552" s="4">
        <v>26471</v>
      </c>
      <c r="P1552" s="4">
        <v>16128</v>
      </c>
      <c r="Q1552" s="4">
        <v>8725</v>
      </c>
      <c r="R1552" s="4">
        <v>144</v>
      </c>
      <c r="S1552" s="4">
        <v>362</v>
      </c>
      <c r="T1552" s="4">
        <v>413</v>
      </c>
      <c r="U1552" s="4">
        <v>2</v>
      </c>
      <c r="V1552" s="4">
        <v>506</v>
      </c>
      <c r="W1552" s="5">
        <v>1.9115258207094556</v>
      </c>
      <c r="X1552" s="5">
        <v>26.42</v>
      </c>
    </row>
    <row r="1553" spans="1:24" ht="12.75" customHeight="1">
      <c r="A1553" s="4" t="s">
        <v>1886</v>
      </c>
      <c r="B1553" s="4" t="s">
        <v>6416</v>
      </c>
      <c r="C1553" s="4" t="s">
        <v>72</v>
      </c>
      <c r="D1553" s="4" t="s">
        <v>5787</v>
      </c>
      <c r="E1553" s="4">
        <v>2496</v>
      </c>
      <c r="F1553" s="4">
        <v>99.04</v>
      </c>
      <c r="G1553" s="4">
        <v>26471</v>
      </c>
      <c r="H1553" s="4">
        <v>21952</v>
      </c>
      <c r="I1553" s="4">
        <v>820</v>
      </c>
      <c r="J1553" s="4">
        <v>1226</v>
      </c>
      <c r="K1553" s="4">
        <v>2124</v>
      </c>
      <c r="L1553" s="4">
        <v>8</v>
      </c>
      <c r="M1553" s="4">
        <v>22780</v>
      </c>
      <c r="N1553" s="5">
        <v>86.056439122058109</v>
      </c>
      <c r="O1553" s="4">
        <v>26471</v>
      </c>
      <c r="P1553" s="4">
        <v>16128</v>
      </c>
      <c r="Q1553" s="4">
        <v>8725</v>
      </c>
      <c r="R1553" s="4">
        <v>144</v>
      </c>
      <c r="S1553" s="4">
        <v>362</v>
      </c>
      <c r="T1553" s="4">
        <v>413</v>
      </c>
      <c r="U1553" s="4">
        <v>2</v>
      </c>
      <c r="V1553" s="4">
        <v>506</v>
      </c>
      <c r="W1553" s="5">
        <v>1.9115258207094556</v>
      </c>
      <c r="X1553" s="5">
        <v>26.42</v>
      </c>
    </row>
    <row r="1554" spans="1:24" ht="12.75" customHeight="1">
      <c r="A1554" s="4" t="s">
        <v>6417</v>
      </c>
      <c r="B1554" s="4" t="s">
        <v>6419</v>
      </c>
      <c r="C1554" s="4" t="s">
        <v>72</v>
      </c>
      <c r="D1554" s="4" t="s">
        <v>5787</v>
      </c>
      <c r="E1554" s="4">
        <v>2267</v>
      </c>
      <c r="F1554" s="4">
        <v>205.79</v>
      </c>
      <c r="G1554" s="4">
        <v>26471</v>
      </c>
      <c r="H1554" s="4">
        <v>21952</v>
      </c>
      <c r="I1554" s="4">
        <v>820</v>
      </c>
      <c r="J1554" s="4">
        <v>1226</v>
      </c>
      <c r="K1554" s="4">
        <v>2124</v>
      </c>
      <c r="L1554" s="4">
        <v>8</v>
      </c>
      <c r="M1554" s="4">
        <v>22780</v>
      </c>
      <c r="N1554" s="5">
        <v>86.056439122058109</v>
      </c>
      <c r="O1554" s="4">
        <v>26471</v>
      </c>
      <c r="P1554" s="4">
        <v>16128</v>
      </c>
      <c r="Q1554" s="4">
        <v>8725</v>
      </c>
      <c r="R1554" s="4">
        <v>144</v>
      </c>
      <c r="S1554" s="4">
        <v>362</v>
      </c>
      <c r="T1554" s="4">
        <v>413</v>
      </c>
      <c r="U1554" s="4">
        <v>2</v>
      </c>
      <c r="V1554" s="4">
        <v>506</v>
      </c>
      <c r="W1554" s="5">
        <v>1.9115258207094556</v>
      </c>
      <c r="X1554" s="5">
        <v>26.42</v>
      </c>
    </row>
    <row r="1555" spans="1:24" ht="12.75" customHeight="1">
      <c r="A1555" s="4" t="s">
        <v>1885</v>
      </c>
      <c r="B1555" s="4" t="s">
        <v>6421</v>
      </c>
      <c r="C1555" s="4" t="s">
        <v>72</v>
      </c>
      <c r="D1555" s="4" t="s">
        <v>5787</v>
      </c>
      <c r="E1555" s="4">
        <v>1703</v>
      </c>
      <c r="F1555" s="4">
        <v>79.91</v>
      </c>
      <c r="G1555" s="4">
        <v>26471</v>
      </c>
      <c r="H1555" s="4">
        <v>21952</v>
      </c>
      <c r="I1555" s="4">
        <v>820</v>
      </c>
      <c r="J1555" s="4">
        <v>1226</v>
      </c>
      <c r="K1555" s="4">
        <v>2124</v>
      </c>
      <c r="L1555" s="4">
        <v>8</v>
      </c>
      <c r="M1555" s="4">
        <v>22780</v>
      </c>
      <c r="N1555" s="5">
        <v>86.056439122058109</v>
      </c>
      <c r="O1555" s="4">
        <v>26471</v>
      </c>
      <c r="P1555" s="4">
        <v>16128</v>
      </c>
      <c r="Q1555" s="4">
        <v>8725</v>
      </c>
      <c r="R1555" s="4">
        <v>144</v>
      </c>
      <c r="S1555" s="4">
        <v>362</v>
      </c>
      <c r="T1555" s="4">
        <v>413</v>
      </c>
      <c r="U1555" s="4">
        <v>2</v>
      </c>
      <c r="V1555" s="4">
        <v>506</v>
      </c>
      <c r="W1555" s="5">
        <v>1.9115258207094556</v>
      </c>
      <c r="X1555" s="5">
        <v>26.42</v>
      </c>
    </row>
    <row r="1556" spans="1:24" ht="12.75" customHeight="1">
      <c r="A1556" s="4" t="s">
        <v>6422</v>
      </c>
      <c r="B1556" s="4" t="s">
        <v>6424</v>
      </c>
      <c r="C1556" s="4" t="s">
        <v>72</v>
      </c>
      <c r="D1556" s="4" t="s">
        <v>5787</v>
      </c>
      <c r="E1556" s="4">
        <v>730</v>
      </c>
      <c r="F1556" s="4">
        <v>2.33</v>
      </c>
      <c r="G1556" s="4">
        <v>26471</v>
      </c>
      <c r="H1556" s="4">
        <v>21952</v>
      </c>
      <c r="I1556" s="4">
        <v>820</v>
      </c>
      <c r="J1556" s="4">
        <v>1226</v>
      </c>
      <c r="K1556" s="4">
        <v>2124</v>
      </c>
      <c r="L1556" s="4">
        <v>8</v>
      </c>
      <c r="M1556" s="4">
        <v>22780</v>
      </c>
      <c r="N1556" s="5">
        <v>86.056439122058109</v>
      </c>
      <c r="O1556" s="4">
        <v>26471</v>
      </c>
      <c r="P1556" s="4">
        <v>16128</v>
      </c>
      <c r="Q1556" s="4">
        <v>8725</v>
      </c>
      <c r="R1556" s="4">
        <v>144</v>
      </c>
      <c r="S1556" s="4">
        <v>362</v>
      </c>
      <c r="T1556" s="4">
        <v>413</v>
      </c>
      <c r="U1556" s="4">
        <v>2</v>
      </c>
      <c r="V1556" s="4">
        <v>506</v>
      </c>
      <c r="W1556" s="5">
        <v>1.9115258207094556</v>
      </c>
      <c r="X1556" s="5">
        <v>26.42</v>
      </c>
    </row>
    <row r="1557" spans="1:24" ht="12.75" customHeight="1">
      <c r="A1557" s="4" t="s">
        <v>1884</v>
      </c>
      <c r="B1557" s="4" t="s">
        <v>6426</v>
      </c>
      <c r="C1557" s="4" t="s">
        <v>50</v>
      </c>
      <c r="D1557" s="4" t="s">
        <v>5787</v>
      </c>
      <c r="E1557" s="4">
        <v>3244</v>
      </c>
      <c r="F1557" s="4">
        <v>128.88</v>
      </c>
      <c r="G1557" s="4">
        <v>41176</v>
      </c>
      <c r="H1557" s="4">
        <v>33219</v>
      </c>
      <c r="I1557" s="4">
        <v>1859</v>
      </c>
      <c r="J1557" s="4">
        <v>1846</v>
      </c>
      <c r="K1557" s="4">
        <v>3768</v>
      </c>
      <c r="L1557" s="4">
        <v>24</v>
      </c>
      <c r="M1557" s="4">
        <v>35102</v>
      </c>
      <c r="N1557" s="5">
        <v>85.248688556440641</v>
      </c>
      <c r="O1557" s="4">
        <v>41176</v>
      </c>
      <c r="P1557" s="4">
        <v>21404</v>
      </c>
      <c r="Q1557" s="4">
        <v>17521</v>
      </c>
      <c r="R1557" s="4">
        <v>248</v>
      </c>
      <c r="S1557" s="4">
        <v>803</v>
      </c>
      <c r="T1557" s="4">
        <v>231</v>
      </c>
      <c r="U1557" s="4">
        <v>1</v>
      </c>
      <c r="V1557" s="4">
        <v>1051</v>
      </c>
      <c r="W1557" s="5">
        <v>2.5524577423741985</v>
      </c>
      <c r="X1557" s="5">
        <v>33.659999999999997</v>
      </c>
    </row>
    <row r="1558" spans="1:24" ht="12.75" customHeight="1">
      <c r="A1558" s="4" t="s">
        <v>1883</v>
      </c>
      <c r="B1558" s="4" t="s">
        <v>6428</v>
      </c>
      <c r="C1558" s="4" t="s">
        <v>50</v>
      </c>
      <c r="D1558" s="4" t="s">
        <v>5787</v>
      </c>
      <c r="E1558" s="4">
        <v>5701</v>
      </c>
      <c r="F1558" s="4">
        <v>215.89</v>
      </c>
      <c r="G1558" s="4">
        <v>41176</v>
      </c>
      <c r="H1558" s="4">
        <v>33219</v>
      </c>
      <c r="I1558" s="4">
        <v>1859</v>
      </c>
      <c r="J1558" s="4">
        <v>1846</v>
      </c>
      <c r="K1558" s="4">
        <v>3768</v>
      </c>
      <c r="L1558" s="4">
        <v>24</v>
      </c>
      <c r="M1558" s="4">
        <v>35102</v>
      </c>
      <c r="N1558" s="5">
        <v>85.248688556440641</v>
      </c>
      <c r="O1558" s="4">
        <v>41176</v>
      </c>
      <c r="P1558" s="4">
        <v>21404</v>
      </c>
      <c r="Q1558" s="4">
        <v>17521</v>
      </c>
      <c r="R1558" s="4">
        <v>248</v>
      </c>
      <c r="S1558" s="4">
        <v>803</v>
      </c>
      <c r="T1558" s="4">
        <v>231</v>
      </c>
      <c r="U1558" s="4">
        <v>1</v>
      </c>
      <c r="V1558" s="4">
        <v>1051</v>
      </c>
      <c r="W1558" s="5">
        <v>2.5524577423741985</v>
      </c>
      <c r="X1558" s="5">
        <v>33.659999999999997</v>
      </c>
    </row>
    <row r="1559" spans="1:24" ht="12.75" customHeight="1">
      <c r="A1559" s="4" t="s">
        <v>1882</v>
      </c>
      <c r="B1559" s="4" t="s">
        <v>6430</v>
      </c>
      <c r="C1559" s="4" t="s">
        <v>50</v>
      </c>
      <c r="D1559" s="4" t="s">
        <v>5787</v>
      </c>
      <c r="E1559" s="4">
        <v>3672</v>
      </c>
      <c r="F1559" s="4">
        <v>165.36</v>
      </c>
      <c r="G1559" s="4">
        <v>41176</v>
      </c>
      <c r="H1559" s="4">
        <v>33219</v>
      </c>
      <c r="I1559" s="4">
        <v>1859</v>
      </c>
      <c r="J1559" s="4">
        <v>1846</v>
      </c>
      <c r="K1559" s="4">
        <v>3768</v>
      </c>
      <c r="L1559" s="4">
        <v>24</v>
      </c>
      <c r="M1559" s="4">
        <v>35102</v>
      </c>
      <c r="N1559" s="5">
        <v>85.248688556440641</v>
      </c>
      <c r="O1559" s="4">
        <v>41176</v>
      </c>
      <c r="P1559" s="4">
        <v>21404</v>
      </c>
      <c r="Q1559" s="4">
        <v>17521</v>
      </c>
      <c r="R1559" s="4">
        <v>248</v>
      </c>
      <c r="S1559" s="4">
        <v>803</v>
      </c>
      <c r="T1559" s="4">
        <v>231</v>
      </c>
      <c r="U1559" s="4">
        <v>1</v>
      </c>
      <c r="V1559" s="4">
        <v>1051</v>
      </c>
      <c r="W1559" s="5">
        <v>2.5524577423741985</v>
      </c>
      <c r="X1559" s="5">
        <v>33.659999999999997</v>
      </c>
    </row>
    <row r="1560" spans="1:24" ht="12.75" customHeight="1">
      <c r="A1560" s="4" t="s">
        <v>1881</v>
      </c>
      <c r="B1560" s="4" t="s">
        <v>6432</v>
      </c>
      <c r="C1560" s="4" t="s">
        <v>50</v>
      </c>
      <c r="D1560" s="4" t="s">
        <v>5787</v>
      </c>
      <c r="E1560" s="4">
        <v>6343</v>
      </c>
      <c r="F1560" s="4">
        <v>185.99</v>
      </c>
      <c r="G1560" s="4">
        <v>41176</v>
      </c>
      <c r="H1560" s="4">
        <v>33219</v>
      </c>
      <c r="I1560" s="4">
        <v>1859</v>
      </c>
      <c r="J1560" s="4">
        <v>1846</v>
      </c>
      <c r="K1560" s="4">
        <v>3768</v>
      </c>
      <c r="L1560" s="4">
        <v>24</v>
      </c>
      <c r="M1560" s="4">
        <v>35102</v>
      </c>
      <c r="N1560" s="5">
        <v>85.248688556440641</v>
      </c>
      <c r="O1560" s="4">
        <v>41176</v>
      </c>
      <c r="P1560" s="4">
        <v>21404</v>
      </c>
      <c r="Q1560" s="4">
        <v>17521</v>
      </c>
      <c r="R1560" s="4">
        <v>248</v>
      </c>
      <c r="S1560" s="4">
        <v>803</v>
      </c>
      <c r="T1560" s="4">
        <v>231</v>
      </c>
      <c r="U1560" s="4">
        <v>1</v>
      </c>
      <c r="V1560" s="4">
        <v>1051</v>
      </c>
      <c r="W1560" s="5">
        <v>2.5524577423741985</v>
      </c>
      <c r="X1560" s="5">
        <v>33.659999999999997</v>
      </c>
    </row>
    <row r="1561" spans="1:24" ht="12.75" customHeight="1">
      <c r="A1561" s="4" t="s">
        <v>1880</v>
      </c>
      <c r="B1561" s="4" t="s">
        <v>6434</v>
      </c>
      <c r="C1561" s="4" t="s">
        <v>50</v>
      </c>
      <c r="D1561" s="4" t="s">
        <v>5787</v>
      </c>
      <c r="E1561" s="4">
        <v>6893</v>
      </c>
      <c r="F1561" s="4">
        <v>215.71</v>
      </c>
      <c r="G1561" s="4">
        <v>41176</v>
      </c>
      <c r="H1561" s="4">
        <v>33219</v>
      </c>
      <c r="I1561" s="4">
        <v>1859</v>
      </c>
      <c r="J1561" s="4">
        <v>1846</v>
      </c>
      <c r="K1561" s="4">
        <v>3768</v>
      </c>
      <c r="L1561" s="4">
        <v>24</v>
      </c>
      <c r="M1561" s="4">
        <v>35102</v>
      </c>
      <c r="N1561" s="5">
        <v>85.248688556440641</v>
      </c>
      <c r="O1561" s="4">
        <v>41176</v>
      </c>
      <c r="P1561" s="4">
        <v>21404</v>
      </c>
      <c r="Q1561" s="4">
        <v>17521</v>
      </c>
      <c r="R1561" s="4">
        <v>248</v>
      </c>
      <c r="S1561" s="4">
        <v>803</v>
      </c>
      <c r="T1561" s="4">
        <v>231</v>
      </c>
      <c r="U1561" s="4">
        <v>1</v>
      </c>
      <c r="V1561" s="4">
        <v>1051</v>
      </c>
      <c r="W1561" s="5">
        <v>2.5524577423741985</v>
      </c>
      <c r="X1561" s="5">
        <v>33.659999999999997</v>
      </c>
    </row>
    <row r="1562" spans="1:24" ht="12.75" customHeight="1">
      <c r="A1562" s="4" t="s">
        <v>6435</v>
      </c>
      <c r="B1562" s="4" t="s">
        <v>6437</v>
      </c>
      <c r="C1562" s="4" t="s">
        <v>50</v>
      </c>
      <c r="D1562" s="4" t="s">
        <v>5787</v>
      </c>
      <c r="E1562" s="4">
        <v>3650</v>
      </c>
      <c r="F1562" s="4">
        <v>256.27999999999997</v>
      </c>
      <c r="G1562" s="4">
        <v>41176</v>
      </c>
      <c r="H1562" s="4">
        <v>33219</v>
      </c>
      <c r="I1562" s="4">
        <v>1859</v>
      </c>
      <c r="J1562" s="4">
        <v>1846</v>
      </c>
      <c r="K1562" s="4">
        <v>3768</v>
      </c>
      <c r="L1562" s="4">
        <v>24</v>
      </c>
      <c r="M1562" s="4">
        <v>35102</v>
      </c>
      <c r="N1562" s="5">
        <v>85.248688556440641</v>
      </c>
      <c r="O1562" s="4">
        <v>41176</v>
      </c>
      <c r="P1562" s="4">
        <v>21404</v>
      </c>
      <c r="Q1562" s="4">
        <v>17521</v>
      </c>
      <c r="R1562" s="4">
        <v>248</v>
      </c>
      <c r="S1562" s="4">
        <v>803</v>
      </c>
      <c r="T1562" s="4">
        <v>231</v>
      </c>
      <c r="U1562" s="4">
        <v>1</v>
      </c>
      <c r="V1562" s="4">
        <v>1051</v>
      </c>
      <c r="W1562" s="5">
        <v>2.5524577423741985</v>
      </c>
      <c r="X1562" s="5">
        <v>33.659999999999997</v>
      </c>
    </row>
    <row r="1563" spans="1:24" ht="12.75" customHeight="1">
      <c r="A1563" s="4" t="s">
        <v>1879</v>
      </c>
      <c r="B1563" s="4" t="s">
        <v>6439</v>
      </c>
      <c r="C1563" s="4" t="s">
        <v>50</v>
      </c>
      <c r="D1563" s="4" t="s">
        <v>5787</v>
      </c>
      <c r="E1563" s="4">
        <v>3825</v>
      </c>
      <c r="F1563" s="4">
        <v>265.29000000000002</v>
      </c>
      <c r="G1563" s="4">
        <v>41176</v>
      </c>
      <c r="H1563" s="4">
        <v>33219</v>
      </c>
      <c r="I1563" s="4">
        <v>1859</v>
      </c>
      <c r="J1563" s="4">
        <v>1846</v>
      </c>
      <c r="K1563" s="4">
        <v>3768</v>
      </c>
      <c r="L1563" s="4">
        <v>24</v>
      </c>
      <c r="M1563" s="4">
        <v>35102</v>
      </c>
      <c r="N1563" s="5">
        <v>85.248688556440641</v>
      </c>
      <c r="O1563" s="4">
        <v>41176</v>
      </c>
      <c r="P1563" s="4">
        <v>21404</v>
      </c>
      <c r="Q1563" s="4">
        <v>17521</v>
      </c>
      <c r="R1563" s="4">
        <v>248</v>
      </c>
      <c r="S1563" s="4">
        <v>803</v>
      </c>
      <c r="T1563" s="4">
        <v>231</v>
      </c>
      <c r="U1563" s="4">
        <v>1</v>
      </c>
      <c r="V1563" s="4">
        <v>1051</v>
      </c>
      <c r="W1563" s="5">
        <v>2.5524577423741985</v>
      </c>
      <c r="X1563" s="5">
        <v>33.659999999999997</v>
      </c>
    </row>
    <row r="1564" spans="1:24" ht="12.75" customHeight="1">
      <c r="A1564" s="4" t="s">
        <v>6440</v>
      </c>
      <c r="B1564" s="4" t="s">
        <v>6442</v>
      </c>
      <c r="C1564" s="4" t="s">
        <v>50</v>
      </c>
      <c r="D1564" s="4" t="s">
        <v>5787</v>
      </c>
      <c r="E1564" s="4">
        <v>2272</v>
      </c>
      <c r="F1564" s="4">
        <v>39.81</v>
      </c>
      <c r="G1564" s="4">
        <v>41176</v>
      </c>
      <c r="H1564" s="4">
        <v>33219</v>
      </c>
      <c r="I1564" s="4">
        <v>1859</v>
      </c>
      <c r="J1564" s="4">
        <v>1846</v>
      </c>
      <c r="K1564" s="4">
        <v>3768</v>
      </c>
      <c r="L1564" s="4">
        <v>24</v>
      </c>
      <c r="M1564" s="4">
        <v>35102</v>
      </c>
      <c r="N1564" s="5">
        <v>85.248688556440641</v>
      </c>
      <c r="O1564" s="4">
        <v>41176</v>
      </c>
      <c r="P1564" s="4">
        <v>21404</v>
      </c>
      <c r="Q1564" s="4">
        <v>17521</v>
      </c>
      <c r="R1564" s="4">
        <v>248</v>
      </c>
      <c r="S1564" s="4">
        <v>803</v>
      </c>
      <c r="T1564" s="4">
        <v>231</v>
      </c>
      <c r="U1564" s="4">
        <v>1</v>
      </c>
      <c r="V1564" s="4">
        <v>1051</v>
      </c>
      <c r="W1564" s="5">
        <v>2.5524577423741985</v>
      </c>
      <c r="X1564" s="5">
        <v>33.659999999999997</v>
      </c>
    </row>
    <row r="1565" spans="1:24" ht="12.75" customHeight="1">
      <c r="A1565" s="4" t="s">
        <v>1878</v>
      </c>
      <c r="B1565" s="4" t="s">
        <v>6444</v>
      </c>
      <c r="C1565" s="4" t="s">
        <v>50</v>
      </c>
      <c r="D1565" s="4" t="s">
        <v>5787</v>
      </c>
      <c r="E1565" s="4">
        <v>2990</v>
      </c>
      <c r="F1565" s="4">
        <v>91.36</v>
      </c>
      <c r="G1565" s="4">
        <v>41176</v>
      </c>
      <c r="H1565" s="4">
        <v>33219</v>
      </c>
      <c r="I1565" s="4">
        <v>1859</v>
      </c>
      <c r="J1565" s="4">
        <v>1846</v>
      </c>
      <c r="K1565" s="4">
        <v>3768</v>
      </c>
      <c r="L1565" s="4">
        <v>24</v>
      </c>
      <c r="M1565" s="4">
        <v>35102</v>
      </c>
      <c r="N1565" s="5">
        <v>85.248688556440641</v>
      </c>
      <c r="O1565" s="4">
        <v>41176</v>
      </c>
      <c r="P1565" s="4">
        <v>21404</v>
      </c>
      <c r="Q1565" s="4">
        <v>17521</v>
      </c>
      <c r="R1565" s="4">
        <v>248</v>
      </c>
      <c r="S1565" s="4">
        <v>803</v>
      </c>
      <c r="T1565" s="4">
        <v>231</v>
      </c>
      <c r="U1565" s="4">
        <v>1</v>
      </c>
      <c r="V1565" s="4">
        <v>1051</v>
      </c>
      <c r="W1565" s="5">
        <v>2.5524577423741985</v>
      </c>
      <c r="X1565" s="5">
        <v>33.659999999999997</v>
      </c>
    </row>
    <row r="1566" spans="1:24" ht="12.75" customHeight="1">
      <c r="A1566" s="4" t="s">
        <v>6445</v>
      </c>
      <c r="B1566" s="4" t="s">
        <v>6447</v>
      </c>
      <c r="C1566" s="4" t="s">
        <v>50</v>
      </c>
      <c r="D1566" s="4" t="s">
        <v>5787</v>
      </c>
      <c r="E1566" s="4">
        <v>5271</v>
      </c>
      <c r="F1566" s="4">
        <v>167.89</v>
      </c>
      <c r="G1566" s="4">
        <v>41176</v>
      </c>
      <c r="H1566" s="4">
        <v>33219</v>
      </c>
      <c r="I1566" s="4">
        <v>1859</v>
      </c>
      <c r="J1566" s="4">
        <v>1846</v>
      </c>
      <c r="K1566" s="4">
        <v>3768</v>
      </c>
      <c r="L1566" s="4">
        <v>24</v>
      </c>
      <c r="M1566" s="4">
        <v>35102</v>
      </c>
      <c r="N1566" s="5">
        <v>85.248688556440641</v>
      </c>
      <c r="O1566" s="4">
        <v>41176</v>
      </c>
      <c r="P1566" s="4">
        <v>21404</v>
      </c>
      <c r="Q1566" s="4">
        <v>17521</v>
      </c>
      <c r="R1566" s="4">
        <v>248</v>
      </c>
      <c r="S1566" s="4">
        <v>803</v>
      </c>
      <c r="T1566" s="4">
        <v>231</v>
      </c>
      <c r="U1566" s="4">
        <v>1</v>
      </c>
      <c r="V1566" s="4">
        <v>1051</v>
      </c>
      <c r="W1566" s="5">
        <v>2.5524577423741985</v>
      </c>
      <c r="X1566" s="5">
        <v>33.659999999999997</v>
      </c>
    </row>
    <row r="1567" spans="1:24" ht="12.75" customHeight="1">
      <c r="A1567" s="4" t="s">
        <v>6448</v>
      </c>
      <c r="B1567" s="4" t="s">
        <v>6450</v>
      </c>
      <c r="C1567" s="4" t="s">
        <v>50</v>
      </c>
      <c r="D1567" s="4" t="s">
        <v>5787</v>
      </c>
      <c r="E1567" s="4">
        <v>2200</v>
      </c>
      <c r="F1567" s="4">
        <v>224.03</v>
      </c>
      <c r="G1567" s="4">
        <v>41176</v>
      </c>
      <c r="H1567" s="4">
        <v>33219</v>
      </c>
      <c r="I1567" s="4">
        <v>1859</v>
      </c>
      <c r="J1567" s="4">
        <v>1846</v>
      </c>
      <c r="K1567" s="4">
        <v>3768</v>
      </c>
      <c r="L1567" s="4">
        <v>24</v>
      </c>
      <c r="M1567" s="4">
        <v>35102</v>
      </c>
      <c r="N1567" s="5">
        <v>85.248688556440641</v>
      </c>
      <c r="O1567" s="4">
        <v>41176</v>
      </c>
      <c r="P1567" s="4">
        <v>21404</v>
      </c>
      <c r="Q1567" s="4">
        <v>17521</v>
      </c>
      <c r="R1567" s="4">
        <v>248</v>
      </c>
      <c r="S1567" s="4">
        <v>803</v>
      </c>
      <c r="T1567" s="4">
        <v>231</v>
      </c>
      <c r="U1567" s="4">
        <v>1</v>
      </c>
      <c r="V1567" s="4">
        <v>1051</v>
      </c>
      <c r="W1567" s="5">
        <v>2.5524577423741985</v>
      </c>
      <c r="X1567" s="5">
        <v>33.659999999999997</v>
      </c>
    </row>
    <row r="1568" spans="1:24" ht="12.75" customHeight="1">
      <c r="A1568" s="4" t="s">
        <v>6451</v>
      </c>
      <c r="B1568" s="4" t="s">
        <v>6453</v>
      </c>
      <c r="C1568" s="4" t="s">
        <v>50</v>
      </c>
      <c r="D1568" s="4" t="s">
        <v>5787</v>
      </c>
      <c r="E1568" s="4">
        <v>3261</v>
      </c>
      <c r="F1568" s="4">
        <v>38.369999999999997</v>
      </c>
      <c r="G1568" s="4">
        <v>41176</v>
      </c>
      <c r="H1568" s="4">
        <v>33219</v>
      </c>
      <c r="I1568" s="4">
        <v>1859</v>
      </c>
      <c r="J1568" s="4">
        <v>1846</v>
      </c>
      <c r="K1568" s="4">
        <v>3768</v>
      </c>
      <c r="L1568" s="4">
        <v>24</v>
      </c>
      <c r="M1568" s="4">
        <v>35102</v>
      </c>
      <c r="N1568" s="5">
        <v>85.248688556440641</v>
      </c>
      <c r="O1568" s="4">
        <v>41176</v>
      </c>
      <c r="P1568" s="4">
        <v>21404</v>
      </c>
      <c r="Q1568" s="4">
        <v>17521</v>
      </c>
      <c r="R1568" s="4">
        <v>248</v>
      </c>
      <c r="S1568" s="4">
        <v>803</v>
      </c>
      <c r="T1568" s="4">
        <v>231</v>
      </c>
      <c r="U1568" s="4">
        <v>1</v>
      </c>
      <c r="V1568" s="4">
        <v>1051</v>
      </c>
      <c r="W1568" s="5">
        <v>2.5524577423741985</v>
      </c>
      <c r="X1568" s="5">
        <v>33.659999999999997</v>
      </c>
    </row>
    <row r="1569" spans="1:24" ht="12.75" customHeight="1">
      <c r="A1569" s="4" t="s">
        <v>1877</v>
      </c>
      <c r="B1569" s="4" t="s">
        <v>6455</v>
      </c>
      <c r="C1569" s="4" t="s">
        <v>50</v>
      </c>
      <c r="D1569" s="4" t="s">
        <v>5787</v>
      </c>
      <c r="E1569" s="4">
        <v>2911</v>
      </c>
      <c r="F1569" s="4">
        <v>91.48</v>
      </c>
      <c r="G1569" s="4">
        <v>41176</v>
      </c>
      <c r="H1569" s="4">
        <v>33219</v>
      </c>
      <c r="I1569" s="4">
        <v>1859</v>
      </c>
      <c r="J1569" s="4">
        <v>1846</v>
      </c>
      <c r="K1569" s="4">
        <v>3768</v>
      </c>
      <c r="L1569" s="4">
        <v>24</v>
      </c>
      <c r="M1569" s="4">
        <v>35102</v>
      </c>
      <c r="N1569" s="5">
        <v>85.248688556440641</v>
      </c>
      <c r="O1569" s="4">
        <v>41176</v>
      </c>
      <c r="P1569" s="4">
        <v>21404</v>
      </c>
      <c r="Q1569" s="4">
        <v>17521</v>
      </c>
      <c r="R1569" s="4">
        <v>248</v>
      </c>
      <c r="S1569" s="4">
        <v>803</v>
      </c>
      <c r="T1569" s="4">
        <v>231</v>
      </c>
      <c r="U1569" s="4">
        <v>1</v>
      </c>
      <c r="V1569" s="4">
        <v>1051</v>
      </c>
      <c r="W1569" s="5">
        <v>2.5524577423741985</v>
      </c>
      <c r="X1569" s="5">
        <v>33.659999999999997</v>
      </c>
    </row>
    <row r="1570" spans="1:24" ht="12.75" customHeight="1">
      <c r="A1570" s="4" t="s">
        <v>1876</v>
      </c>
      <c r="B1570" s="4" t="s">
        <v>6457</v>
      </c>
      <c r="C1570" s="4" t="s">
        <v>50</v>
      </c>
      <c r="D1570" s="4" t="s">
        <v>5787</v>
      </c>
      <c r="E1570" s="4">
        <v>3788</v>
      </c>
      <c r="F1570" s="4">
        <v>212.29</v>
      </c>
      <c r="G1570" s="4">
        <v>41176</v>
      </c>
      <c r="H1570" s="4">
        <v>33219</v>
      </c>
      <c r="I1570" s="4">
        <v>1859</v>
      </c>
      <c r="J1570" s="4">
        <v>1846</v>
      </c>
      <c r="K1570" s="4">
        <v>3768</v>
      </c>
      <c r="L1570" s="4">
        <v>24</v>
      </c>
      <c r="M1570" s="4">
        <v>35102</v>
      </c>
      <c r="N1570" s="5">
        <v>85.248688556440641</v>
      </c>
      <c r="O1570" s="4">
        <v>41176</v>
      </c>
      <c r="P1570" s="4">
        <v>21404</v>
      </c>
      <c r="Q1570" s="4">
        <v>17521</v>
      </c>
      <c r="R1570" s="4">
        <v>248</v>
      </c>
      <c r="S1570" s="4">
        <v>803</v>
      </c>
      <c r="T1570" s="4">
        <v>231</v>
      </c>
      <c r="U1570" s="4">
        <v>1</v>
      </c>
      <c r="V1570" s="4">
        <v>1051</v>
      </c>
      <c r="W1570" s="5">
        <v>2.5524577423741985</v>
      </c>
      <c r="X1570" s="5">
        <v>33.659999999999997</v>
      </c>
    </row>
    <row r="1571" spans="1:24" ht="12.75" customHeight="1">
      <c r="A1571" s="4" t="s">
        <v>1875</v>
      </c>
      <c r="B1571" s="4" t="s">
        <v>6459</v>
      </c>
      <c r="C1571" s="4" t="s">
        <v>50</v>
      </c>
      <c r="D1571" s="4" t="s">
        <v>5787</v>
      </c>
      <c r="E1571" s="4">
        <v>4405</v>
      </c>
      <c r="F1571" s="4">
        <v>113.32</v>
      </c>
      <c r="G1571" s="4">
        <v>41176</v>
      </c>
      <c r="H1571" s="4">
        <v>33219</v>
      </c>
      <c r="I1571" s="4">
        <v>1859</v>
      </c>
      <c r="J1571" s="4">
        <v>1846</v>
      </c>
      <c r="K1571" s="4">
        <v>3768</v>
      </c>
      <c r="L1571" s="4">
        <v>24</v>
      </c>
      <c r="M1571" s="4">
        <v>35102</v>
      </c>
      <c r="N1571" s="5">
        <v>85.248688556440641</v>
      </c>
      <c r="O1571" s="4">
        <v>41176</v>
      </c>
      <c r="P1571" s="4">
        <v>21404</v>
      </c>
      <c r="Q1571" s="4">
        <v>17521</v>
      </c>
      <c r="R1571" s="4">
        <v>248</v>
      </c>
      <c r="S1571" s="4">
        <v>803</v>
      </c>
      <c r="T1571" s="4">
        <v>231</v>
      </c>
      <c r="U1571" s="4">
        <v>1</v>
      </c>
      <c r="V1571" s="4">
        <v>1051</v>
      </c>
      <c r="W1571" s="5">
        <v>2.5524577423741985</v>
      </c>
      <c r="X1571" s="5">
        <v>33.659999999999997</v>
      </c>
    </row>
    <row r="1572" spans="1:24" ht="12.75" customHeight="1">
      <c r="A1572" s="4" t="s">
        <v>6460</v>
      </c>
      <c r="B1572" s="4" t="s">
        <v>6462</v>
      </c>
      <c r="C1572" s="4" t="s">
        <v>50</v>
      </c>
      <c r="D1572" s="4" t="s">
        <v>5787</v>
      </c>
      <c r="E1572" s="4">
        <v>5412</v>
      </c>
      <c r="F1572" s="4">
        <v>139.19999999999999</v>
      </c>
      <c r="G1572" s="4">
        <v>41176</v>
      </c>
      <c r="H1572" s="4">
        <v>33219</v>
      </c>
      <c r="I1572" s="4">
        <v>1859</v>
      </c>
      <c r="J1572" s="4">
        <v>1846</v>
      </c>
      <c r="K1572" s="4">
        <v>3768</v>
      </c>
      <c r="L1572" s="4">
        <v>24</v>
      </c>
      <c r="M1572" s="4">
        <v>35102</v>
      </c>
      <c r="N1572" s="5">
        <v>85.248688556440641</v>
      </c>
      <c r="O1572" s="4">
        <v>41176</v>
      </c>
      <c r="P1572" s="4">
        <v>21404</v>
      </c>
      <c r="Q1572" s="4">
        <v>17521</v>
      </c>
      <c r="R1572" s="4">
        <v>248</v>
      </c>
      <c r="S1572" s="4">
        <v>803</v>
      </c>
      <c r="T1572" s="4">
        <v>231</v>
      </c>
      <c r="U1572" s="4">
        <v>1</v>
      </c>
      <c r="V1572" s="4">
        <v>1051</v>
      </c>
      <c r="W1572" s="5">
        <v>2.5524577423741985</v>
      </c>
      <c r="X1572" s="5">
        <v>33.659999999999997</v>
      </c>
    </row>
    <row r="1573" spans="1:24" ht="12.75" customHeight="1">
      <c r="A1573" s="4" t="s">
        <v>1874</v>
      </c>
      <c r="B1573" s="4" t="s">
        <v>6464</v>
      </c>
      <c r="C1573" s="4" t="s">
        <v>50</v>
      </c>
      <c r="D1573" s="4" t="s">
        <v>5787</v>
      </c>
      <c r="E1573" s="4">
        <v>2450</v>
      </c>
      <c r="F1573" s="4">
        <v>158</v>
      </c>
      <c r="G1573" s="4">
        <v>41176</v>
      </c>
      <c r="H1573" s="4">
        <v>33219</v>
      </c>
      <c r="I1573" s="4">
        <v>1859</v>
      </c>
      <c r="J1573" s="4">
        <v>1846</v>
      </c>
      <c r="K1573" s="4">
        <v>3768</v>
      </c>
      <c r="L1573" s="4">
        <v>24</v>
      </c>
      <c r="M1573" s="4">
        <v>35102</v>
      </c>
      <c r="N1573" s="5">
        <v>85.248688556440641</v>
      </c>
      <c r="O1573" s="4">
        <v>41176</v>
      </c>
      <c r="P1573" s="4">
        <v>21404</v>
      </c>
      <c r="Q1573" s="4">
        <v>17521</v>
      </c>
      <c r="R1573" s="4">
        <v>248</v>
      </c>
      <c r="S1573" s="4">
        <v>803</v>
      </c>
      <c r="T1573" s="4">
        <v>231</v>
      </c>
      <c r="U1573" s="4">
        <v>1</v>
      </c>
      <c r="V1573" s="4">
        <v>1051</v>
      </c>
      <c r="W1573" s="5">
        <v>2.5524577423741985</v>
      </c>
      <c r="X1573" s="5">
        <v>33.659999999999997</v>
      </c>
    </row>
    <row r="1574" spans="1:24" ht="12.75" customHeight="1">
      <c r="A1574" s="4" t="s">
        <v>1873</v>
      </c>
      <c r="B1574" s="4" t="s">
        <v>6466</v>
      </c>
      <c r="C1574" s="4" t="s">
        <v>50</v>
      </c>
      <c r="D1574" s="4" t="s">
        <v>5787</v>
      </c>
      <c r="E1574" s="4">
        <v>3692</v>
      </c>
      <c r="F1574" s="4">
        <v>138.9</v>
      </c>
      <c r="G1574" s="4">
        <v>41176</v>
      </c>
      <c r="H1574" s="4">
        <v>33219</v>
      </c>
      <c r="I1574" s="4">
        <v>1859</v>
      </c>
      <c r="J1574" s="4">
        <v>1846</v>
      </c>
      <c r="K1574" s="4">
        <v>3768</v>
      </c>
      <c r="L1574" s="4">
        <v>24</v>
      </c>
      <c r="M1574" s="4">
        <v>35102</v>
      </c>
      <c r="N1574" s="5">
        <v>85.248688556440641</v>
      </c>
      <c r="O1574" s="4">
        <v>41176</v>
      </c>
      <c r="P1574" s="4">
        <v>21404</v>
      </c>
      <c r="Q1574" s="4">
        <v>17521</v>
      </c>
      <c r="R1574" s="4">
        <v>248</v>
      </c>
      <c r="S1574" s="4">
        <v>803</v>
      </c>
      <c r="T1574" s="4">
        <v>231</v>
      </c>
      <c r="U1574" s="4">
        <v>1</v>
      </c>
      <c r="V1574" s="4">
        <v>1051</v>
      </c>
      <c r="W1574" s="5">
        <v>2.5524577423741985</v>
      </c>
      <c r="X1574" s="5">
        <v>33.659999999999997</v>
      </c>
    </row>
    <row r="1575" spans="1:24" ht="12.75" customHeight="1">
      <c r="A1575" s="4" t="s">
        <v>1872</v>
      </c>
      <c r="B1575" s="4" t="s">
        <v>6468</v>
      </c>
      <c r="C1575" s="4" t="s">
        <v>50</v>
      </c>
      <c r="D1575" s="4" t="s">
        <v>5787</v>
      </c>
      <c r="E1575" s="4">
        <v>4728</v>
      </c>
      <c r="F1575" s="4">
        <v>114.47</v>
      </c>
      <c r="G1575" s="4">
        <v>41176</v>
      </c>
      <c r="H1575" s="4">
        <v>33219</v>
      </c>
      <c r="I1575" s="4">
        <v>1859</v>
      </c>
      <c r="J1575" s="4">
        <v>1846</v>
      </c>
      <c r="K1575" s="4">
        <v>3768</v>
      </c>
      <c r="L1575" s="4">
        <v>24</v>
      </c>
      <c r="M1575" s="4">
        <v>35102</v>
      </c>
      <c r="N1575" s="5">
        <v>85.248688556440641</v>
      </c>
      <c r="O1575" s="4">
        <v>41176</v>
      </c>
      <c r="P1575" s="4">
        <v>21404</v>
      </c>
      <c r="Q1575" s="4">
        <v>17521</v>
      </c>
      <c r="R1575" s="4">
        <v>248</v>
      </c>
      <c r="S1575" s="4">
        <v>803</v>
      </c>
      <c r="T1575" s="4">
        <v>231</v>
      </c>
      <c r="U1575" s="4">
        <v>1</v>
      </c>
      <c r="V1575" s="4">
        <v>1051</v>
      </c>
      <c r="W1575" s="5">
        <v>2.5524577423741985</v>
      </c>
      <c r="X1575" s="5">
        <v>33.659999999999997</v>
      </c>
    </row>
    <row r="1576" spans="1:24" ht="12.75" customHeight="1">
      <c r="A1576" s="4" t="s">
        <v>6469</v>
      </c>
      <c r="B1576" s="4" t="s">
        <v>6471</v>
      </c>
      <c r="C1576" s="4" t="s">
        <v>50</v>
      </c>
      <c r="D1576" s="4" t="s">
        <v>5787</v>
      </c>
      <c r="E1576" s="4">
        <v>4654</v>
      </c>
      <c r="F1576" s="4">
        <v>79.28</v>
      </c>
      <c r="G1576" s="4">
        <v>41176</v>
      </c>
      <c r="H1576" s="4">
        <v>33219</v>
      </c>
      <c r="I1576" s="4">
        <v>1859</v>
      </c>
      <c r="J1576" s="4">
        <v>1846</v>
      </c>
      <c r="K1576" s="4">
        <v>3768</v>
      </c>
      <c r="L1576" s="4">
        <v>24</v>
      </c>
      <c r="M1576" s="4">
        <v>35102</v>
      </c>
      <c r="N1576" s="5">
        <v>85.248688556440641</v>
      </c>
      <c r="O1576" s="4">
        <v>41176</v>
      </c>
      <c r="P1576" s="4">
        <v>21404</v>
      </c>
      <c r="Q1576" s="4">
        <v>17521</v>
      </c>
      <c r="R1576" s="4">
        <v>248</v>
      </c>
      <c r="S1576" s="4">
        <v>803</v>
      </c>
      <c r="T1576" s="4">
        <v>231</v>
      </c>
      <c r="U1576" s="4">
        <v>1</v>
      </c>
      <c r="V1576" s="4">
        <v>1051</v>
      </c>
      <c r="W1576" s="5">
        <v>2.5524577423741985</v>
      </c>
      <c r="X1576" s="5">
        <v>33.659999999999997</v>
      </c>
    </row>
    <row r="1577" spans="1:24" ht="12.75" customHeight="1">
      <c r="A1577" s="4" t="s">
        <v>6472</v>
      </c>
      <c r="B1577" s="4" t="s">
        <v>6264</v>
      </c>
      <c r="C1577" s="4" t="s">
        <v>50</v>
      </c>
      <c r="D1577" s="4" t="s">
        <v>5787</v>
      </c>
      <c r="E1577" s="4">
        <v>4141</v>
      </c>
      <c r="F1577" s="4">
        <v>218.94</v>
      </c>
      <c r="G1577" s="4">
        <v>41176</v>
      </c>
      <c r="H1577" s="4">
        <v>33219</v>
      </c>
      <c r="I1577" s="4">
        <v>1859</v>
      </c>
      <c r="J1577" s="4">
        <v>1846</v>
      </c>
      <c r="K1577" s="4">
        <v>3768</v>
      </c>
      <c r="L1577" s="4">
        <v>24</v>
      </c>
      <c r="M1577" s="4">
        <v>35102</v>
      </c>
      <c r="N1577" s="5">
        <v>85.248688556440641</v>
      </c>
      <c r="O1577" s="4">
        <v>41176</v>
      </c>
      <c r="P1577" s="4">
        <v>21404</v>
      </c>
      <c r="Q1577" s="4">
        <v>17521</v>
      </c>
      <c r="R1577" s="4">
        <v>248</v>
      </c>
      <c r="S1577" s="4">
        <v>803</v>
      </c>
      <c r="T1577" s="4">
        <v>231</v>
      </c>
      <c r="U1577" s="4">
        <v>1</v>
      </c>
      <c r="V1577" s="4">
        <v>1051</v>
      </c>
      <c r="W1577" s="5">
        <v>2.5524577423741985</v>
      </c>
      <c r="X1577" s="5">
        <v>33.659999999999997</v>
      </c>
    </row>
    <row r="1578" spans="1:24" ht="12.75" customHeight="1">
      <c r="A1578" s="4" t="s">
        <v>6473</v>
      </c>
      <c r="B1578" s="4" t="s">
        <v>6475</v>
      </c>
      <c r="C1578" s="4" t="s">
        <v>50</v>
      </c>
      <c r="D1578" s="4" t="s">
        <v>5787</v>
      </c>
      <c r="E1578" s="4">
        <v>6712</v>
      </c>
      <c r="F1578" s="4">
        <v>258.02</v>
      </c>
      <c r="G1578" s="4">
        <v>41176</v>
      </c>
      <c r="H1578" s="4">
        <v>33219</v>
      </c>
      <c r="I1578" s="4">
        <v>1859</v>
      </c>
      <c r="J1578" s="4">
        <v>1846</v>
      </c>
      <c r="K1578" s="4">
        <v>3768</v>
      </c>
      <c r="L1578" s="4">
        <v>24</v>
      </c>
      <c r="M1578" s="4">
        <v>35102</v>
      </c>
      <c r="N1578" s="5">
        <v>85.248688556440641</v>
      </c>
      <c r="O1578" s="4">
        <v>41176</v>
      </c>
      <c r="P1578" s="4">
        <v>21404</v>
      </c>
      <c r="Q1578" s="4">
        <v>17521</v>
      </c>
      <c r="R1578" s="4">
        <v>248</v>
      </c>
      <c r="S1578" s="4">
        <v>803</v>
      </c>
      <c r="T1578" s="4">
        <v>231</v>
      </c>
      <c r="U1578" s="4">
        <v>1</v>
      </c>
      <c r="V1578" s="4">
        <v>1051</v>
      </c>
      <c r="W1578" s="5">
        <v>2.5524577423741985</v>
      </c>
      <c r="X1578" s="5">
        <v>33.659999999999997</v>
      </c>
    </row>
    <row r="1579" spans="1:24" ht="12.75" customHeight="1">
      <c r="A1579" s="4" t="s">
        <v>1871</v>
      </c>
      <c r="B1579" s="4" t="s">
        <v>6477</v>
      </c>
      <c r="C1579" s="4" t="s">
        <v>50</v>
      </c>
      <c r="D1579" s="4" t="s">
        <v>5787</v>
      </c>
      <c r="E1579" s="4">
        <v>4128</v>
      </c>
      <c r="F1579" s="4">
        <v>188.87</v>
      </c>
      <c r="G1579" s="4">
        <v>41176</v>
      </c>
      <c r="H1579" s="4">
        <v>33219</v>
      </c>
      <c r="I1579" s="4">
        <v>1859</v>
      </c>
      <c r="J1579" s="4">
        <v>1846</v>
      </c>
      <c r="K1579" s="4">
        <v>3768</v>
      </c>
      <c r="L1579" s="4">
        <v>24</v>
      </c>
      <c r="M1579" s="4">
        <v>35102</v>
      </c>
      <c r="N1579" s="5">
        <v>85.248688556440641</v>
      </c>
      <c r="O1579" s="4">
        <v>41176</v>
      </c>
      <c r="P1579" s="4">
        <v>21404</v>
      </c>
      <c r="Q1579" s="4">
        <v>17521</v>
      </c>
      <c r="R1579" s="4">
        <v>248</v>
      </c>
      <c r="S1579" s="4">
        <v>803</v>
      </c>
      <c r="T1579" s="4">
        <v>231</v>
      </c>
      <c r="U1579" s="4">
        <v>1</v>
      </c>
      <c r="V1579" s="4">
        <v>1051</v>
      </c>
      <c r="W1579" s="5">
        <v>2.5524577423741985</v>
      </c>
      <c r="X1579" s="5">
        <v>33.659999999999997</v>
      </c>
    </row>
    <row r="1580" spans="1:24" ht="12.75" customHeight="1">
      <c r="A1580" s="4" t="s">
        <v>1870</v>
      </c>
      <c r="B1580" s="4" t="s">
        <v>6479</v>
      </c>
      <c r="C1580" s="4" t="s">
        <v>50</v>
      </c>
      <c r="D1580" s="4" t="s">
        <v>5787</v>
      </c>
      <c r="E1580" s="4">
        <v>2536</v>
      </c>
      <c r="F1580" s="4">
        <v>133.1</v>
      </c>
      <c r="G1580" s="4">
        <v>41176</v>
      </c>
      <c r="H1580" s="4">
        <v>33219</v>
      </c>
      <c r="I1580" s="4">
        <v>1859</v>
      </c>
      <c r="J1580" s="4">
        <v>1846</v>
      </c>
      <c r="K1580" s="4">
        <v>3768</v>
      </c>
      <c r="L1580" s="4">
        <v>24</v>
      </c>
      <c r="M1580" s="4">
        <v>35102</v>
      </c>
      <c r="N1580" s="5">
        <v>85.248688556440641</v>
      </c>
      <c r="O1580" s="4">
        <v>41176</v>
      </c>
      <c r="P1580" s="4">
        <v>21404</v>
      </c>
      <c r="Q1580" s="4">
        <v>17521</v>
      </c>
      <c r="R1580" s="4">
        <v>248</v>
      </c>
      <c r="S1580" s="4">
        <v>803</v>
      </c>
      <c r="T1580" s="4">
        <v>231</v>
      </c>
      <c r="U1580" s="4">
        <v>1</v>
      </c>
      <c r="V1580" s="4">
        <v>1051</v>
      </c>
      <c r="W1580" s="5">
        <v>2.5524577423741985</v>
      </c>
      <c r="X1580" s="5">
        <v>33.659999999999997</v>
      </c>
    </row>
    <row r="1581" spans="1:24" ht="12.75" customHeight="1">
      <c r="A1581" s="4" t="s">
        <v>6480</v>
      </c>
      <c r="B1581" s="4" t="s">
        <v>6482</v>
      </c>
      <c r="C1581" s="4" t="s">
        <v>50</v>
      </c>
      <c r="D1581" s="4" t="s">
        <v>5787</v>
      </c>
      <c r="E1581" s="4">
        <v>3891</v>
      </c>
      <c r="F1581" s="4">
        <v>129.6</v>
      </c>
      <c r="G1581" s="4">
        <v>41176</v>
      </c>
      <c r="H1581" s="4">
        <v>33219</v>
      </c>
      <c r="I1581" s="4">
        <v>1859</v>
      </c>
      <c r="J1581" s="4">
        <v>1846</v>
      </c>
      <c r="K1581" s="4">
        <v>3768</v>
      </c>
      <c r="L1581" s="4">
        <v>24</v>
      </c>
      <c r="M1581" s="4">
        <v>35102</v>
      </c>
      <c r="N1581" s="5">
        <v>85.248688556440641</v>
      </c>
      <c r="O1581" s="4">
        <v>41176</v>
      </c>
      <c r="P1581" s="4">
        <v>21404</v>
      </c>
      <c r="Q1581" s="4">
        <v>17521</v>
      </c>
      <c r="R1581" s="4">
        <v>248</v>
      </c>
      <c r="S1581" s="4">
        <v>803</v>
      </c>
      <c r="T1581" s="4">
        <v>231</v>
      </c>
      <c r="U1581" s="4">
        <v>1</v>
      </c>
      <c r="V1581" s="4">
        <v>1051</v>
      </c>
      <c r="W1581" s="5">
        <v>2.5524577423741985</v>
      </c>
      <c r="X1581" s="5">
        <v>33.659999999999997</v>
      </c>
    </row>
    <row r="1582" spans="1:24" ht="12.75" customHeight="1">
      <c r="A1582" s="4" t="s">
        <v>6483</v>
      </c>
      <c r="B1582" s="4" t="s">
        <v>6485</v>
      </c>
      <c r="C1582" s="4" t="s">
        <v>50</v>
      </c>
      <c r="D1582" s="4" t="s">
        <v>5787</v>
      </c>
      <c r="E1582" s="4">
        <v>4878</v>
      </c>
      <c r="F1582" s="4">
        <v>201.6</v>
      </c>
      <c r="G1582" s="4">
        <v>41176</v>
      </c>
      <c r="H1582" s="4">
        <v>33219</v>
      </c>
      <c r="I1582" s="4">
        <v>1859</v>
      </c>
      <c r="J1582" s="4">
        <v>1846</v>
      </c>
      <c r="K1582" s="4">
        <v>3768</v>
      </c>
      <c r="L1582" s="4">
        <v>24</v>
      </c>
      <c r="M1582" s="4">
        <v>35102</v>
      </c>
      <c r="N1582" s="5">
        <v>85.248688556440641</v>
      </c>
      <c r="O1582" s="4">
        <v>41176</v>
      </c>
      <c r="P1582" s="4">
        <v>21404</v>
      </c>
      <c r="Q1582" s="4">
        <v>17521</v>
      </c>
      <c r="R1582" s="4">
        <v>248</v>
      </c>
      <c r="S1582" s="4">
        <v>803</v>
      </c>
      <c r="T1582" s="4">
        <v>231</v>
      </c>
      <c r="U1582" s="4">
        <v>1</v>
      </c>
      <c r="V1582" s="4">
        <v>1051</v>
      </c>
      <c r="W1582" s="5">
        <v>2.5524577423741985</v>
      </c>
      <c r="X1582" s="5">
        <v>33.659999999999997</v>
      </c>
    </row>
    <row r="1583" spans="1:24" ht="12.75" customHeight="1">
      <c r="A1583" s="4" t="s">
        <v>6486</v>
      </c>
      <c r="B1583" s="4" t="s">
        <v>6488</v>
      </c>
      <c r="C1583" s="4" t="s">
        <v>50</v>
      </c>
      <c r="D1583" s="4" t="s">
        <v>5787</v>
      </c>
      <c r="E1583" s="4">
        <v>4338</v>
      </c>
      <c r="F1583" s="4">
        <v>220.18</v>
      </c>
      <c r="G1583" s="4">
        <v>41176</v>
      </c>
      <c r="H1583" s="4">
        <v>33219</v>
      </c>
      <c r="I1583" s="4">
        <v>1859</v>
      </c>
      <c r="J1583" s="4">
        <v>1846</v>
      </c>
      <c r="K1583" s="4">
        <v>3768</v>
      </c>
      <c r="L1583" s="4">
        <v>24</v>
      </c>
      <c r="M1583" s="4">
        <v>35102</v>
      </c>
      <c r="N1583" s="5">
        <v>85.248688556440641</v>
      </c>
      <c r="O1583" s="4">
        <v>41176</v>
      </c>
      <c r="P1583" s="4">
        <v>21404</v>
      </c>
      <c r="Q1583" s="4">
        <v>17521</v>
      </c>
      <c r="R1583" s="4">
        <v>248</v>
      </c>
      <c r="S1583" s="4">
        <v>803</v>
      </c>
      <c r="T1583" s="4">
        <v>231</v>
      </c>
      <c r="U1583" s="4">
        <v>1</v>
      </c>
      <c r="V1583" s="4">
        <v>1051</v>
      </c>
      <c r="W1583" s="5">
        <v>2.5524577423741985</v>
      </c>
      <c r="X1583" s="5">
        <v>33.659999999999997</v>
      </c>
    </row>
    <row r="1584" spans="1:24" ht="12.75" customHeight="1">
      <c r="A1584" s="4" t="s">
        <v>1869</v>
      </c>
      <c r="B1584" s="4" t="s">
        <v>6490</v>
      </c>
      <c r="C1584" s="4" t="s">
        <v>50</v>
      </c>
      <c r="D1584" s="4" t="s">
        <v>5787</v>
      </c>
      <c r="E1584" s="4">
        <v>4043</v>
      </c>
      <c r="F1584" s="4">
        <v>260.85000000000002</v>
      </c>
      <c r="G1584" s="4">
        <v>41176</v>
      </c>
      <c r="H1584" s="4">
        <v>33219</v>
      </c>
      <c r="I1584" s="4">
        <v>1859</v>
      </c>
      <c r="J1584" s="4">
        <v>1846</v>
      </c>
      <c r="K1584" s="4">
        <v>3768</v>
      </c>
      <c r="L1584" s="4">
        <v>24</v>
      </c>
      <c r="M1584" s="4">
        <v>35102</v>
      </c>
      <c r="N1584" s="5">
        <v>85.248688556440641</v>
      </c>
      <c r="O1584" s="4">
        <v>41176</v>
      </c>
      <c r="P1584" s="4">
        <v>21404</v>
      </c>
      <c r="Q1584" s="4">
        <v>17521</v>
      </c>
      <c r="R1584" s="4">
        <v>248</v>
      </c>
      <c r="S1584" s="4">
        <v>803</v>
      </c>
      <c r="T1584" s="4">
        <v>231</v>
      </c>
      <c r="U1584" s="4">
        <v>1</v>
      </c>
      <c r="V1584" s="4">
        <v>1051</v>
      </c>
      <c r="W1584" s="5">
        <v>2.5524577423741985</v>
      </c>
      <c r="X1584" s="5">
        <v>33.659999999999997</v>
      </c>
    </row>
    <row r="1585" spans="1:24" ht="12.75" customHeight="1">
      <c r="A1585" s="4" t="s">
        <v>1868</v>
      </c>
      <c r="B1585" s="4" t="s">
        <v>6492</v>
      </c>
      <c r="C1585" s="4" t="s">
        <v>50</v>
      </c>
      <c r="D1585" s="4" t="s">
        <v>5787</v>
      </c>
      <c r="E1585" s="4">
        <v>17399</v>
      </c>
      <c r="F1585" s="4">
        <v>466.74</v>
      </c>
      <c r="G1585" s="4">
        <v>41176</v>
      </c>
      <c r="H1585" s="4">
        <v>33219</v>
      </c>
      <c r="I1585" s="4">
        <v>1859</v>
      </c>
      <c r="J1585" s="4">
        <v>1846</v>
      </c>
      <c r="K1585" s="4">
        <v>3768</v>
      </c>
      <c r="L1585" s="4">
        <v>24</v>
      </c>
      <c r="M1585" s="4">
        <v>35102</v>
      </c>
      <c r="N1585" s="5">
        <v>85.248688556440641</v>
      </c>
      <c r="O1585" s="4">
        <v>41176</v>
      </c>
      <c r="P1585" s="4">
        <v>21404</v>
      </c>
      <c r="Q1585" s="4">
        <v>17521</v>
      </c>
      <c r="R1585" s="4">
        <v>248</v>
      </c>
      <c r="S1585" s="4">
        <v>803</v>
      </c>
      <c r="T1585" s="4">
        <v>231</v>
      </c>
      <c r="U1585" s="4">
        <v>1</v>
      </c>
      <c r="V1585" s="4">
        <v>1051</v>
      </c>
      <c r="W1585" s="5">
        <v>2.5524577423741985</v>
      </c>
      <c r="X1585" s="5">
        <v>33.659999999999997</v>
      </c>
    </row>
    <row r="1586" spans="1:24" ht="12.75" customHeight="1">
      <c r="A1586" s="4" t="s">
        <v>6493</v>
      </c>
      <c r="B1586" s="4" t="s">
        <v>6495</v>
      </c>
      <c r="C1586" s="4" t="s">
        <v>50</v>
      </c>
      <c r="D1586" s="4" t="s">
        <v>5787</v>
      </c>
      <c r="E1586" s="4">
        <v>4390</v>
      </c>
      <c r="F1586" s="4">
        <v>94.41</v>
      </c>
      <c r="G1586" s="4">
        <v>41176</v>
      </c>
      <c r="H1586" s="4">
        <v>33219</v>
      </c>
      <c r="I1586" s="4">
        <v>1859</v>
      </c>
      <c r="J1586" s="4">
        <v>1846</v>
      </c>
      <c r="K1586" s="4">
        <v>3768</v>
      </c>
      <c r="L1586" s="4">
        <v>24</v>
      </c>
      <c r="M1586" s="4">
        <v>35102</v>
      </c>
      <c r="N1586" s="5">
        <v>85.248688556440641</v>
      </c>
      <c r="O1586" s="4">
        <v>41176</v>
      </c>
      <c r="P1586" s="4">
        <v>21404</v>
      </c>
      <c r="Q1586" s="4">
        <v>17521</v>
      </c>
      <c r="R1586" s="4">
        <v>248</v>
      </c>
      <c r="S1586" s="4">
        <v>803</v>
      </c>
      <c r="T1586" s="4">
        <v>231</v>
      </c>
      <c r="U1586" s="4">
        <v>1</v>
      </c>
      <c r="V1586" s="4">
        <v>1051</v>
      </c>
      <c r="W1586" s="5">
        <v>2.5524577423741985</v>
      </c>
      <c r="X1586" s="5">
        <v>33.659999999999997</v>
      </c>
    </row>
    <row r="1587" spans="1:24" ht="12.75" customHeight="1">
      <c r="A1587" s="4" t="s">
        <v>1867</v>
      </c>
      <c r="B1587" s="4" t="s">
        <v>6497</v>
      </c>
      <c r="C1587" s="4" t="s">
        <v>50</v>
      </c>
      <c r="D1587" s="4" t="s">
        <v>5787</v>
      </c>
      <c r="E1587" s="4">
        <v>4200</v>
      </c>
      <c r="F1587" s="4">
        <v>204.27</v>
      </c>
      <c r="G1587" s="4">
        <v>41176</v>
      </c>
      <c r="H1587" s="4">
        <v>33219</v>
      </c>
      <c r="I1587" s="4">
        <v>1859</v>
      </c>
      <c r="J1587" s="4">
        <v>1846</v>
      </c>
      <c r="K1587" s="4">
        <v>3768</v>
      </c>
      <c r="L1587" s="4">
        <v>24</v>
      </c>
      <c r="M1587" s="4">
        <v>35102</v>
      </c>
      <c r="N1587" s="5">
        <v>85.248688556440641</v>
      </c>
      <c r="O1587" s="4">
        <v>41176</v>
      </c>
      <c r="P1587" s="4">
        <v>21404</v>
      </c>
      <c r="Q1587" s="4">
        <v>17521</v>
      </c>
      <c r="R1587" s="4">
        <v>248</v>
      </c>
      <c r="S1587" s="4">
        <v>803</v>
      </c>
      <c r="T1587" s="4">
        <v>231</v>
      </c>
      <c r="U1587" s="4">
        <v>1</v>
      </c>
      <c r="V1587" s="4">
        <v>1051</v>
      </c>
      <c r="W1587" s="5">
        <v>2.5524577423741985</v>
      </c>
      <c r="X1587" s="5">
        <v>33.659999999999997</v>
      </c>
    </row>
    <row r="1588" spans="1:24" ht="12.75" customHeight="1">
      <c r="A1588" s="4" t="s">
        <v>1866</v>
      </c>
      <c r="B1588" s="4" t="s">
        <v>6499</v>
      </c>
      <c r="C1588" s="4" t="s">
        <v>50</v>
      </c>
      <c r="D1588" s="4" t="s">
        <v>5787</v>
      </c>
      <c r="E1588" s="4">
        <v>4985</v>
      </c>
      <c r="F1588" s="4">
        <v>110.76</v>
      </c>
      <c r="G1588" s="4">
        <v>41176</v>
      </c>
      <c r="H1588" s="4">
        <v>33219</v>
      </c>
      <c r="I1588" s="4">
        <v>1859</v>
      </c>
      <c r="J1588" s="4">
        <v>1846</v>
      </c>
      <c r="K1588" s="4">
        <v>3768</v>
      </c>
      <c r="L1588" s="4">
        <v>24</v>
      </c>
      <c r="M1588" s="4">
        <v>35102</v>
      </c>
      <c r="N1588" s="5">
        <v>85.248688556440641</v>
      </c>
      <c r="O1588" s="4">
        <v>41176</v>
      </c>
      <c r="P1588" s="4">
        <v>21404</v>
      </c>
      <c r="Q1588" s="4">
        <v>17521</v>
      </c>
      <c r="R1588" s="4">
        <v>248</v>
      </c>
      <c r="S1588" s="4">
        <v>803</v>
      </c>
      <c r="T1588" s="4">
        <v>231</v>
      </c>
      <c r="U1588" s="4">
        <v>1</v>
      </c>
      <c r="V1588" s="4">
        <v>1051</v>
      </c>
      <c r="W1588" s="5">
        <v>2.5524577423741985</v>
      </c>
      <c r="X1588" s="5">
        <v>33.659999999999997</v>
      </c>
    </row>
    <row r="1589" spans="1:24" ht="12.75" customHeight="1">
      <c r="A1589" s="4" t="s">
        <v>6500</v>
      </c>
      <c r="B1589" s="4" t="s">
        <v>6502</v>
      </c>
      <c r="C1589" s="4" t="s">
        <v>50</v>
      </c>
      <c r="D1589" s="4" t="s">
        <v>5787</v>
      </c>
      <c r="E1589" s="4">
        <v>7065</v>
      </c>
      <c r="F1589" s="4">
        <v>200.95</v>
      </c>
      <c r="G1589" s="4">
        <v>41176</v>
      </c>
      <c r="H1589" s="4">
        <v>33219</v>
      </c>
      <c r="I1589" s="4">
        <v>1859</v>
      </c>
      <c r="J1589" s="4">
        <v>1846</v>
      </c>
      <c r="K1589" s="4">
        <v>3768</v>
      </c>
      <c r="L1589" s="4">
        <v>24</v>
      </c>
      <c r="M1589" s="4">
        <v>35102</v>
      </c>
      <c r="N1589" s="5">
        <v>85.248688556440641</v>
      </c>
      <c r="O1589" s="4">
        <v>41176</v>
      </c>
      <c r="P1589" s="4">
        <v>21404</v>
      </c>
      <c r="Q1589" s="4">
        <v>17521</v>
      </c>
      <c r="R1589" s="4">
        <v>248</v>
      </c>
      <c r="S1589" s="4">
        <v>803</v>
      </c>
      <c r="T1589" s="4">
        <v>231</v>
      </c>
      <c r="U1589" s="4">
        <v>1</v>
      </c>
      <c r="V1589" s="4">
        <v>1051</v>
      </c>
      <c r="W1589" s="5">
        <v>2.5524577423741985</v>
      </c>
      <c r="X1589" s="5">
        <v>33.659999999999997</v>
      </c>
    </row>
    <row r="1590" spans="1:24" ht="12.75" customHeight="1">
      <c r="A1590" s="4" t="s">
        <v>1865</v>
      </c>
      <c r="B1590" s="4" t="s">
        <v>6504</v>
      </c>
      <c r="C1590" s="4" t="s">
        <v>50</v>
      </c>
      <c r="D1590" s="4" t="s">
        <v>5787</v>
      </c>
      <c r="E1590" s="4">
        <v>5560</v>
      </c>
      <c r="F1590" s="4">
        <v>161.66</v>
      </c>
      <c r="G1590" s="4">
        <v>41176</v>
      </c>
      <c r="H1590" s="4">
        <v>33219</v>
      </c>
      <c r="I1590" s="4">
        <v>1859</v>
      </c>
      <c r="J1590" s="4">
        <v>1846</v>
      </c>
      <c r="K1590" s="4">
        <v>3768</v>
      </c>
      <c r="L1590" s="4">
        <v>24</v>
      </c>
      <c r="M1590" s="4">
        <v>35102</v>
      </c>
      <c r="N1590" s="5">
        <v>85.248688556440641</v>
      </c>
      <c r="O1590" s="4">
        <v>41176</v>
      </c>
      <c r="P1590" s="4">
        <v>21404</v>
      </c>
      <c r="Q1590" s="4">
        <v>17521</v>
      </c>
      <c r="R1590" s="4">
        <v>248</v>
      </c>
      <c r="S1590" s="4">
        <v>803</v>
      </c>
      <c r="T1590" s="4">
        <v>231</v>
      </c>
      <c r="U1590" s="4">
        <v>1</v>
      </c>
      <c r="V1590" s="4">
        <v>1051</v>
      </c>
      <c r="W1590" s="5">
        <v>2.5524577423741985</v>
      </c>
      <c r="X1590" s="5">
        <v>33.659999999999997</v>
      </c>
    </row>
    <row r="1591" spans="1:24" ht="12.75" customHeight="1">
      <c r="A1591" s="4" t="s">
        <v>6505</v>
      </c>
      <c r="B1591" s="4" t="s">
        <v>6507</v>
      </c>
      <c r="C1591" s="4" t="s">
        <v>50</v>
      </c>
      <c r="D1591" s="4" t="s">
        <v>5787</v>
      </c>
      <c r="E1591" s="4">
        <v>4588</v>
      </c>
      <c r="F1591" s="4">
        <v>78.05</v>
      </c>
      <c r="G1591" s="4">
        <v>41176</v>
      </c>
      <c r="H1591" s="4">
        <v>33219</v>
      </c>
      <c r="I1591" s="4">
        <v>1859</v>
      </c>
      <c r="J1591" s="4">
        <v>1846</v>
      </c>
      <c r="K1591" s="4">
        <v>3768</v>
      </c>
      <c r="L1591" s="4">
        <v>24</v>
      </c>
      <c r="M1591" s="4">
        <v>35102</v>
      </c>
      <c r="N1591" s="5">
        <v>85.248688556440641</v>
      </c>
      <c r="O1591" s="4">
        <v>41176</v>
      </c>
      <c r="P1591" s="4">
        <v>21404</v>
      </c>
      <c r="Q1591" s="4">
        <v>17521</v>
      </c>
      <c r="R1591" s="4">
        <v>248</v>
      </c>
      <c r="S1591" s="4">
        <v>803</v>
      </c>
      <c r="T1591" s="4">
        <v>231</v>
      </c>
      <c r="U1591" s="4">
        <v>1</v>
      </c>
      <c r="V1591" s="4">
        <v>1051</v>
      </c>
      <c r="W1591" s="5">
        <v>2.5524577423741985</v>
      </c>
      <c r="X1591" s="5">
        <v>33.659999999999997</v>
      </c>
    </row>
    <row r="1592" spans="1:24" ht="12.75" customHeight="1">
      <c r="A1592" s="4" t="s">
        <v>6508</v>
      </c>
      <c r="B1592" s="4" t="s">
        <v>6510</v>
      </c>
      <c r="C1592" s="4" t="s">
        <v>50</v>
      </c>
      <c r="D1592" s="4" t="s">
        <v>5787</v>
      </c>
      <c r="E1592" s="4">
        <v>3544</v>
      </c>
      <c r="F1592" s="4">
        <v>246.33</v>
      </c>
      <c r="G1592" s="4">
        <v>41176</v>
      </c>
      <c r="H1592" s="4">
        <v>33219</v>
      </c>
      <c r="I1592" s="4">
        <v>1859</v>
      </c>
      <c r="J1592" s="4">
        <v>1846</v>
      </c>
      <c r="K1592" s="4">
        <v>3768</v>
      </c>
      <c r="L1592" s="4">
        <v>24</v>
      </c>
      <c r="M1592" s="4">
        <v>35102</v>
      </c>
      <c r="N1592" s="5">
        <v>85.248688556440641</v>
      </c>
      <c r="O1592" s="4">
        <v>41176</v>
      </c>
      <c r="P1592" s="4">
        <v>21404</v>
      </c>
      <c r="Q1592" s="4">
        <v>17521</v>
      </c>
      <c r="R1592" s="4">
        <v>248</v>
      </c>
      <c r="S1592" s="4">
        <v>803</v>
      </c>
      <c r="T1592" s="4">
        <v>231</v>
      </c>
      <c r="U1592" s="4">
        <v>1</v>
      </c>
      <c r="V1592" s="4">
        <v>1051</v>
      </c>
      <c r="W1592" s="5">
        <v>2.5524577423741985</v>
      </c>
      <c r="X1592" s="5">
        <v>33.659999999999997</v>
      </c>
    </row>
    <row r="1593" spans="1:24" ht="12.75" customHeight="1">
      <c r="A1593" s="4" t="s">
        <v>1864</v>
      </c>
      <c r="B1593" s="4" t="s">
        <v>6512</v>
      </c>
      <c r="C1593" s="4" t="s">
        <v>50</v>
      </c>
      <c r="D1593" s="4" t="s">
        <v>5787</v>
      </c>
      <c r="E1593" s="4">
        <v>4799</v>
      </c>
      <c r="F1593" s="4">
        <v>146.51</v>
      </c>
      <c r="G1593" s="4">
        <v>41176</v>
      </c>
      <c r="H1593" s="4">
        <v>33219</v>
      </c>
      <c r="I1593" s="4">
        <v>1859</v>
      </c>
      <c r="J1593" s="4">
        <v>1846</v>
      </c>
      <c r="K1593" s="4">
        <v>3768</v>
      </c>
      <c r="L1593" s="4">
        <v>24</v>
      </c>
      <c r="M1593" s="4">
        <v>35102</v>
      </c>
      <c r="N1593" s="5">
        <v>85.248688556440641</v>
      </c>
      <c r="O1593" s="4">
        <v>41176</v>
      </c>
      <c r="P1593" s="4">
        <v>21404</v>
      </c>
      <c r="Q1593" s="4">
        <v>17521</v>
      </c>
      <c r="R1593" s="4">
        <v>248</v>
      </c>
      <c r="S1593" s="4">
        <v>803</v>
      </c>
      <c r="T1593" s="4">
        <v>231</v>
      </c>
      <c r="U1593" s="4">
        <v>1</v>
      </c>
      <c r="V1593" s="4">
        <v>1051</v>
      </c>
      <c r="W1593" s="5">
        <v>2.5524577423741985</v>
      </c>
      <c r="X1593" s="5">
        <v>33.659999999999997</v>
      </c>
    </row>
    <row r="1594" spans="1:24" ht="12.75" customHeight="1">
      <c r="A1594" s="4" t="s">
        <v>1863</v>
      </c>
      <c r="B1594" s="4" t="s">
        <v>6514</v>
      </c>
      <c r="C1594" s="4" t="s">
        <v>50</v>
      </c>
      <c r="D1594" s="4" t="s">
        <v>5787</v>
      </c>
      <c r="E1594" s="4">
        <v>3217</v>
      </c>
      <c r="F1594" s="4">
        <v>124.45</v>
      </c>
      <c r="G1594" s="4">
        <v>41176</v>
      </c>
      <c r="H1594" s="4">
        <v>33219</v>
      </c>
      <c r="I1594" s="4">
        <v>1859</v>
      </c>
      <c r="J1594" s="4">
        <v>1846</v>
      </c>
      <c r="K1594" s="4">
        <v>3768</v>
      </c>
      <c r="L1594" s="4">
        <v>24</v>
      </c>
      <c r="M1594" s="4">
        <v>35102</v>
      </c>
      <c r="N1594" s="5">
        <v>85.248688556440641</v>
      </c>
      <c r="O1594" s="4">
        <v>41176</v>
      </c>
      <c r="P1594" s="4">
        <v>21404</v>
      </c>
      <c r="Q1594" s="4">
        <v>17521</v>
      </c>
      <c r="R1594" s="4">
        <v>248</v>
      </c>
      <c r="S1594" s="4">
        <v>803</v>
      </c>
      <c r="T1594" s="4">
        <v>231</v>
      </c>
      <c r="U1594" s="4">
        <v>1</v>
      </c>
      <c r="V1594" s="4">
        <v>1051</v>
      </c>
      <c r="W1594" s="5">
        <v>2.5524577423741985</v>
      </c>
      <c r="X1594" s="5">
        <v>33.659999999999997</v>
      </c>
    </row>
    <row r="1595" spans="1:24" ht="12.75" customHeight="1">
      <c r="A1595" s="4" t="s">
        <v>6515</v>
      </c>
      <c r="B1595" s="4" t="s">
        <v>6517</v>
      </c>
      <c r="C1595" s="4" t="s">
        <v>50</v>
      </c>
      <c r="D1595" s="4" t="s">
        <v>5787</v>
      </c>
      <c r="E1595" s="4">
        <v>4716</v>
      </c>
      <c r="F1595" s="4">
        <v>271.57</v>
      </c>
      <c r="G1595" s="4">
        <v>41176</v>
      </c>
      <c r="H1595" s="4">
        <v>33219</v>
      </c>
      <c r="I1595" s="4">
        <v>1859</v>
      </c>
      <c r="J1595" s="4">
        <v>1846</v>
      </c>
      <c r="K1595" s="4">
        <v>3768</v>
      </c>
      <c r="L1595" s="4">
        <v>24</v>
      </c>
      <c r="M1595" s="4">
        <v>35102</v>
      </c>
      <c r="N1595" s="5">
        <v>85.248688556440641</v>
      </c>
      <c r="O1595" s="4">
        <v>41176</v>
      </c>
      <c r="P1595" s="4">
        <v>21404</v>
      </c>
      <c r="Q1595" s="4">
        <v>17521</v>
      </c>
      <c r="R1595" s="4">
        <v>248</v>
      </c>
      <c r="S1595" s="4">
        <v>803</v>
      </c>
      <c r="T1595" s="4">
        <v>231</v>
      </c>
      <c r="U1595" s="4">
        <v>1</v>
      </c>
      <c r="V1595" s="4">
        <v>1051</v>
      </c>
      <c r="W1595" s="5">
        <v>2.5524577423741985</v>
      </c>
      <c r="X1595" s="5">
        <v>33.659999999999997</v>
      </c>
    </row>
    <row r="1596" spans="1:24" ht="12.75" customHeight="1">
      <c r="A1596" s="4" t="s">
        <v>6518</v>
      </c>
      <c r="B1596" s="4" t="s">
        <v>6520</v>
      </c>
      <c r="C1596" s="4" t="s">
        <v>50</v>
      </c>
      <c r="D1596" s="4" t="s">
        <v>5787</v>
      </c>
      <c r="E1596" s="4">
        <v>5775</v>
      </c>
      <c r="F1596" s="4">
        <v>255.39</v>
      </c>
      <c r="G1596" s="4">
        <v>41176</v>
      </c>
      <c r="H1596" s="4">
        <v>33219</v>
      </c>
      <c r="I1596" s="4">
        <v>1859</v>
      </c>
      <c r="J1596" s="4">
        <v>1846</v>
      </c>
      <c r="K1596" s="4">
        <v>3768</v>
      </c>
      <c r="L1596" s="4">
        <v>24</v>
      </c>
      <c r="M1596" s="4">
        <v>35102</v>
      </c>
      <c r="N1596" s="5">
        <v>85.248688556440641</v>
      </c>
      <c r="O1596" s="4">
        <v>41176</v>
      </c>
      <c r="P1596" s="4">
        <v>21404</v>
      </c>
      <c r="Q1596" s="4">
        <v>17521</v>
      </c>
      <c r="R1596" s="4">
        <v>248</v>
      </c>
      <c r="S1596" s="4">
        <v>803</v>
      </c>
      <c r="T1596" s="4">
        <v>231</v>
      </c>
      <c r="U1596" s="4">
        <v>1</v>
      </c>
      <c r="V1596" s="4">
        <v>1051</v>
      </c>
      <c r="W1596" s="5">
        <v>2.5524577423741985</v>
      </c>
      <c r="X1596" s="5">
        <v>33.659999999999997</v>
      </c>
    </row>
    <row r="1597" spans="1:24" ht="12.75" customHeight="1">
      <c r="A1597" s="4" t="s">
        <v>1862</v>
      </c>
      <c r="B1597" s="4" t="s">
        <v>6522</v>
      </c>
      <c r="C1597" s="4" t="s">
        <v>50</v>
      </c>
      <c r="D1597" s="4" t="s">
        <v>5787</v>
      </c>
      <c r="E1597" s="4">
        <v>4224</v>
      </c>
      <c r="F1597" s="4">
        <v>132.59</v>
      </c>
      <c r="G1597" s="4">
        <v>41176</v>
      </c>
      <c r="H1597" s="4">
        <v>33219</v>
      </c>
      <c r="I1597" s="4">
        <v>1859</v>
      </c>
      <c r="J1597" s="4">
        <v>1846</v>
      </c>
      <c r="K1597" s="4">
        <v>3768</v>
      </c>
      <c r="L1597" s="4">
        <v>24</v>
      </c>
      <c r="M1597" s="4">
        <v>35102</v>
      </c>
      <c r="N1597" s="5">
        <v>85.248688556440641</v>
      </c>
      <c r="O1597" s="4">
        <v>41176</v>
      </c>
      <c r="P1597" s="4">
        <v>21404</v>
      </c>
      <c r="Q1597" s="4">
        <v>17521</v>
      </c>
      <c r="R1597" s="4">
        <v>248</v>
      </c>
      <c r="S1597" s="4">
        <v>803</v>
      </c>
      <c r="T1597" s="4">
        <v>231</v>
      </c>
      <c r="U1597" s="4">
        <v>1</v>
      </c>
      <c r="V1597" s="4">
        <v>1051</v>
      </c>
      <c r="W1597" s="5">
        <v>2.5524577423741985</v>
      </c>
      <c r="X1597" s="5">
        <v>33.659999999999997</v>
      </c>
    </row>
    <row r="1598" spans="1:24" ht="12.75" customHeight="1">
      <c r="A1598" s="4" t="s">
        <v>1861</v>
      </c>
      <c r="B1598" s="4" t="s">
        <v>6524</v>
      </c>
      <c r="C1598" s="4" t="s">
        <v>25</v>
      </c>
      <c r="D1598" s="4" t="s">
        <v>5787</v>
      </c>
      <c r="E1598" s="4">
        <v>4730</v>
      </c>
      <c r="F1598" s="4">
        <v>211.35</v>
      </c>
      <c r="G1598" s="4">
        <v>64477</v>
      </c>
      <c r="H1598" s="4">
        <v>32325</v>
      </c>
      <c r="I1598" s="4">
        <v>6195</v>
      </c>
      <c r="J1598" s="4">
        <v>12541</v>
      </c>
      <c r="K1598" s="4">
        <v>11568</v>
      </c>
      <c r="L1598" s="4">
        <v>158</v>
      </c>
      <c r="M1598" s="4">
        <v>38678</v>
      </c>
      <c r="N1598" s="5">
        <v>59.987282286706886</v>
      </c>
      <c r="O1598" s="4">
        <v>64477</v>
      </c>
      <c r="P1598" s="4">
        <v>8369</v>
      </c>
      <c r="Q1598" s="4">
        <v>52221</v>
      </c>
      <c r="R1598" s="4">
        <v>406</v>
      </c>
      <c r="S1598" s="4">
        <v>2022</v>
      </c>
      <c r="T1598" s="4">
        <v>222</v>
      </c>
      <c r="U1598" s="4">
        <v>6</v>
      </c>
      <c r="V1598" s="4">
        <v>2428</v>
      </c>
      <c r="W1598" s="5">
        <v>3.7656838872776341</v>
      </c>
      <c r="X1598" s="5">
        <v>26.96</v>
      </c>
    </row>
    <row r="1599" spans="1:24" ht="12.75" customHeight="1">
      <c r="A1599" s="4" t="s">
        <v>1860</v>
      </c>
      <c r="B1599" s="4" t="s">
        <v>6526</v>
      </c>
      <c r="C1599" s="4" t="s">
        <v>25</v>
      </c>
      <c r="D1599" s="4" t="s">
        <v>5787</v>
      </c>
      <c r="E1599" s="4">
        <v>10012</v>
      </c>
      <c r="F1599" s="4">
        <v>94.97</v>
      </c>
      <c r="G1599" s="4">
        <v>64477</v>
      </c>
      <c r="H1599" s="4">
        <v>32325</v>
      </c>
      <c r="I1599" s="4">
        <v>6195</v>
      </c>
      <c r="J1599" s="4">
        <v>12541</v>
      </c>
      <c r="K1599" s="4">
        <v>11568</v>
      </c>
      <c r="L1599" s="4">
        <v>158</v>
      </c>
      <c r="M1599" s="4">
        <v>38678</v>
      </c>
      <c r="N1599" s="5">
        <v>59.987282286706886</v>
      </c>
      <c r="O1599" s="4">
        <v>64477</v>
      </c>
      <c r="P1599" s="4">
        <v>8369</v>
      </c>
      <c r="Q1599" s="4">
        <v>52221</v>
      </c>
      <c r="R1599" s="4">
        <v>406</v>
      </c>
      <c r="S1599" s="4">
        <v>2022</v>
      </c>
      <c r="T1599" s="4">
        <v>222</v>
      </c>
      <c r="U1599" s="4">
        <v>6</v>
      </c>
      <c r="V1599" s="4">
        <v>2428</v>
      </c>
      <c r="W1599" s="5">
        <v>3.7656838872776341</v>
      </c>
      <c r="X1599" s="5">
        <v>26.96</v>
      </c>
    </row>
    <row r="1600" spans="1:24" ht="12.75" customHeight="1">
      <c r="A1600" s="4" t="s">
        <v>6527</v>
      </c>
      <c r="B1600" s="4" t="s">
        <v>6529</v>
      </c>
      <c r="C1600" s="4" t="s">
        <v>25</v>
      </c>
      <c r="D1600" s="4" t="s">
        <v>5787</v>
      </c>
      <c r="E1600" s="4">
        <v>6424</v>
      </c>
      <c r="F1600" s="4">
        <v>384.26</v>
      </c>
      <c r="G1600" s="4">
        <v>64477</v>
      </c>
      <c r="H1600" s="4">
        <v>32325</v>
      </c>
      <c r="I1600" s="4">
        <v>6195</v>
      </c>
      <c r="J1600" s="4">
        <v>12541</v>
      </c>
      <c r="K1600" s="4">
        <v>11568</v>
      </c>
      <c r="L1600" s="4">
        <v>158</v>
      </c>
      <c r="M1600" s="4">
        <v>38678</v>
      </c>
      <c r="N1600" s="5">
        <v>59.987282286706886</v>
      </c>
      <c r="O1600" s="4">
        <v>64477</v>
      </c>
      <c r="P1600" s="4">
        <v>8369</v>
      </c>
      <c r="Q1600" s="4">
        <v>52221</v>
      </c>
      <c r="R1600" s="4">
        <v>406</v>
      </c>
      <c r="S1600" s="4">
        <v>2022</v>
      </c>
      <c r="T1600" s="4">
        <v>222</v>
      </c>
      <c r="U1600" s="4">
        <v>6</v>
      </c>
      <c r="V1600" s="4">
        <v>2428</v>
      </c>
      <c r="W1600" s="5">
        <v>3.7656838872776341</v>
      </c>
      <c r="X1600" s="5">
        <v>26.96</v>
      </c>
    </row>
    <row r="1601" spans="1:24" ht="12.75" customHeight="1">
      <c r="A1601" s="4" t="s">
        <v>6530</v>
      </c>
      <c r="B1601" s="4" t="s">
        <v>6532</v>
      </c>
      <c r="C1601" s="4" t="s">
        <v>25</v>
      </c>
      <c r="D1601" s="4" t="s">
        <v>5787</v>
      </c>
      <c r="E1601" s="4">
        <v>5891</v>
      </c>
      <c r="F1601" s="4">
        <v>167</v>
      </c>
      <c r="G1601" s="4">
        <v>64477</v>
      </c>
      <c r="H1601" s="4">
        <v>32325</v>
      </c>
      <c r="I1601" s="4">
        <v>6195</v>
      </c>
      <c r="J1601" s="4">
        <v>12541</v>
      </c>
      <c r="K1601" s="4">
        <v>11568</v>
      </c>
      <c r="L1601" s="4">
        <v>158</v>
      </c>
      <c r="M1601" s="4">
        <v>38678</v>
      </c>
      <c r="N1601" s="5">
        <v>59.987282286706886</v>
      </c>
      <c r="O1601" s="4">
        <v>64477</v>
      </c>
      <c r="P1601" s="4">
        <v>8369</v>
      </c>
      <c r="Q1601" s="4">
        <v>52221</v>
      </c>
      <c r="R1601" s="4">
        <v>406</v>
      </c>
      <c r="S1601" s="4">
        <v>2022</v>
      </c>
      <c r="T1601" s="4">
        <v>222</v>
      </c>
      <c r="U1601" s="4">
        <v>6</v>
      </c>
      <c r="V1601" s="4">
        <v>2428</v>
      </c>
      <c r="W1601" s="5">
        <v>3.7656838872776341</v>
      </c>
      <c r="X1601" s="5">
        <v>26.96</v>
      </c>
    </row>
    <row r="1602" spans="1:24" ht="12.75" customHeight="1">
      <c r="A1602" s="4" t="s">
        <v>6533</v>
      </c>
      <c r="B1602" s="4" t="s">
        <v>4909</v>
      </c>
      <c r="C1602" s="4" t="s">
        <v>25</v>
      </c>
      <c r="D1602" s="4" t="s">
        <v>5787</v>
      </c>
      <c r="E1602" s="4">
        <v>5427</v>
      </c>
      <c r="F1602" s="4">
        <v>160.88</v>
      </c>
      <c r="G1602" s="4">
        <v>64477</v>
      </c>
      <c r="H1602" s="4">
        <v>32325</v>
      </c>
      <c r="I1602" s="4">
        <v>6195</v>
      </c>
      <c r="J1602" s="4">
        <v>12541</v>
      </c>
      <c r="K1602" s="4">
        <v>11568</v>
      </c>
      <c r="L1602" s="4">
        <v>158</v>
      </c>
      <c r="M1602" s="4">
        <v>38678</v>
      </c>
      <c r="N1602" s="5">
        <v>59.987282286706886</v>
      </c>
      <c r="O1602" s="4">
        <v>64477</v>
      </c>
      <c r="P1602" s="4">
        <v>8369</v>
      </c>
      <c r="Q1602" s="4">
        <v>52221</v>
      </c>
      <c r="R1602" s="4">
        <v>406</v>
      </c>
      <c r="S1602" s="4">
        <v>2022</v>
      </c>
      <c r="T1602" s="4">
        <v>222</v>
      </c>
      <c r="U1602" s="4">
        <v>6</v>
      </c>
      <c r="V1602" s="4">
        <v>2428</v>
      </c>
      <c r="W1602" s="5">
        <v>3.7656838872776341</v>
      </c>
      <c r="X1602" s="5">
        <v>26.96</v>
      </c>
    </row>
    <row r="1603" spans="1:24" ht="12.75" customHeight="1">
      <c r="A1603" s="4" t="s">
        <v>1859</v>
      </c>
      <c r="B1603" s="4" t="s">
        <v>6535</v>
      </c>
      <c r="C1603" s="4" t="s">
        <v>25</v>
      </c>
      <c r="D1603" s="4" t="s">
        <v>5787</v>
      </c>
      <c r="E1603" s="4">
        <v>17324</v>
      </c>
      <c r="F1603" s="4">
        <v>245.69</v>
      </c>
      <c r="G1603" s="4">
        <v>64477</v>
      </c>
      <c r="H1603" s="4">
        <v>32325</v>
      </c>
      <c r="I1603" s="4">
        <v>6195</v>
      </c>
      <c r="J1603" s="4">
        <v>12541</v>
      </c>
      <c r="K1603" s="4">
        <v>11568</v>
      </c>
      <c r="L1603" s="4">
        <v>158</v>
      </c>
      <c r="M1603" s="4">
        <v>38678</v>
      </c>
      <c r="N1603" s="5">
        <v>59.987282286706886</v>
      </c>
      <c r="O1603" s="4">
        <v>64477</v>
      </c>
      <c r="P1603" s="4">
        <v>8369</v>
      </c>
      <c r="Q1603" s="4">
        <v>52221</v>
      </c>
      <c r="R1603" s="4">
        <v>406</v>
      </c>
      <c r="S1603" s="4">
        <v>2022</v>
      </c>
      <c r="T1603" s="4">
        <v>222</v>
      </c>
      <c r="U1603" s="4">
        <v>6</v>
      </c>
      <c r="V1603" s="4">
        <v>2428</v>
      </c>
      <c r="W1603" s="5">
        <v>3.7656838872776341</v>
      </c>
      <c r="X1603" s="5">
        <v>26.96</v>
      </c>
    </row>
    <row r="1604" spans="1:24" ht="12.75" customHeight="1">
      <c r="A1604" s="4" t="s">
        <v>6536</v>
      </c>
      <c r="B1604" s="4" t="s">
        <v>6538</v>
      </c>
      <c r="C1604" s="4" t="s">
        <v>25</v>
      </c>
      <c r="D1604" s="4" t="s">
        <v>5787</v>
      </c>
      <c r="E1604" s="4">
        <v>14302</v>
      </c>
      <c r="F1604" s="4">
        <v>127.84</v>
      </c>
      <c r="G1604" s="4">
        <v>64477</v>
      </c>
      <c r="H1604" s="4">
        <v>32325</v>
      </c>
      <c r="I1604" s="4">
        <v>6195</v>
      </c>
      <c r="J1604" s="4">
        <v>12541</v>
      </c>
      <c r="K1604" s="4">
        <v>11568</v>
      </c>
      <c r="L1604" s="4">
        <v>158</v>
      </c>
      <c r="M1604" s="4">
        <v>38678</v>
      </c>
      <c r="N1604" s="5">
        <v>59.987282286706886</v>
      </c>
      <c r="O1604" s="4">
        <v>64477</v>
      </c>
      <c r="P1604" s="4">
        <v>8369</v>
      </c>
      <c r="Q1604" s="4">
        <v>52221</v>
      </c>
      <c r="R1604" s="4">
        <v>406</v>
      </c>
      <c r="S1604" s="4">
        <v>2022</v>
      </c>
      <c r="T1604" s="4">
        <v>222</v>
      </c>
      <c r="U1604" s="4">
        <v>6</v>
      </c>
      <c r="V1604" s="4">
        <v>2428</v>
      </c>
      <c r="W1604" s="5">
        <v>3.7656838872776341</v>
      </c>
      <c r="X1604" s="5">
        <v>26.96</v>
      </c>
    </row>
    <row r="1605" spans="1:24" ht="12.75" customHeight="1">
      <c r="A1605" s="4" t="s">
        <v>6539</v>
      </c>
      <c r="B1605" s="4" t="s">
        <v>6541</v>
      </c>
      <c r="C1605" s="4" t="s">
        <v>25</v>
      </c>
      <c r="D1605" s="4" t="s">
        <v>5787</v>
      </c>
      <c r="E1605" s="4">
        <v>4272</v>
      </c>
      <c r="F1605" s="4">
        <v>207.07</v>
      </c>
      <c r="G1605" s="4">
        <v>64477</v>
      </c>
      <c r="H1605" s="4">
        <v>32325</v>
      </c>
      <c r="I1605" s="4">
        <v>6195</v>
      </c>
      <c r="J1605" s="4">
        <v>12541</v>
      </c>
      <c r="K1605" s="4">
        <v>11568</v>
      </c>
      <c r="L1605" s="4">
        <v>158</v>
      </c>
      <c r="M1605" s="4">
        <v>38678</v>
      </c>
      <c r="N1605" s="5">
        <v>59.987282286706886</v>
      </c>
      <c r="O1605" s="4">
        <v>64477</v>
      </c>
      <c r="P1605" s="4">
        <v>8369</v>
      </c>
      <c r="Q1605" s="4">
        <v>52221</v>
      </c>
      <c r="R1605" s="4">
        <v>406</v>
      </c>
      <c r="S1605" s="4">
        <v>2022</v>
      </c>
      <c r="T1605" s="4">
        <v>222</v>
      </c>
      <c r="U1605" s="4">
        <v>6</v>
      </c>
      <c r="V1605" s="4">
        <v>2428</v>
      </c>
      <c r="W1605" s="5">
        <v>3.7656838872776341</v>
      </c>
      <c r="X1605" s="5">
        <v>26.96</v>
      </c>
    </row>
    <row r="1606" spans="1:24" ht="12.75" customHeight="1">
      <c r="A1606" s="4" t="s">
        <v>1858</v>
      </c>
      <c r="B1606" s="4" t="s">
        <v>6543</v>
      </c>
      <c r="C1606" s="4" t="s">
        <v>25</v>
      </c>
      <c r="D1606" s="4" t="s">
        <v>5787</v>
      </c>
      <c r="E1606" s="4">
        <v>5098</v>
      </c>
      <c r="F1606" s="4">
        <v>112.27</v>
      </c>
      <c r="G1606" s="4">
        <v>64477</v>
      </c>
      <c r="H1606" s="4">
        <v>32325</v>
      </c>
      <c r="I1606" s="4">
        <v>6195</v>
      </c>
      <c r="J1606" s="4">
        <v>12541</v>
      </c>
      <c r="K1606" s="4">
        <v>11568</v>
      </c>
      <c r="L1606" s="4">
        <v>158</v>
      </c>
      <c r="M1606" s="4">
        <v>38678</v>
      </c>
      <c r="N1606" s="5">
        <v>59.987282286706886</v>
      </c>
      <c r="O1606" s="4">
        <v>64477</v>
      </c>
      <c r="P1606" s="4">
        <v>8369</v>
      </c>
      <c r="Q1606" s="4">
        <v>52221</v>
      </c>
      <c r="R1606" s="4">
        <v>406</v>
      </c>
      <c r="S1606" s="4">
        <v>2022</v>
      </c>
      <c r="T1606" s="4">
        <v>222</v>
      </c>
      <c r="U1606" s="4">
        <v>6</v>
      </c>
      <c r="V1606" s="4">
        <v>2428</v>
      </c>
      <c r="W1606" s="5">
        <v>3.7656838872776341</v>
      </c>
      <c r="X1606" s="5">
        <v>26.96</v>
      </c>
    </row>
    <row r="1607" spans="1:24" ht="12.75" customHeight="1">
      <c r="A1607" s="4" t="s">
        <v>6544</v>
      </c>
      <c r="B1607" s="4" t="s">
        <v>6546</v>
      </c>
      <c r="C1607" s="4" t="s">
        <v>25</v>
      </c>
      <c r="D1607" s="4" t="s">
        <v>5787</v>
      </c>
      <c r="E1607" s="4">
        <v>4851</v>
      </c>
      <c r="F1607" s="4">
        <v>208.38</v>
      </c>
      <c r="G1607" s="4">
        <v>64477</v>
      </c>
      <c r="H1607" s="4">
        <v>32325</v>
      </c>
      <c r="I1607" s="4">
        <v>6195</v>
      </c>
      <c r="J1607" s="4">
        <v>12541</v>
      </c>
      <c r="K1607" s="4">
        <v>11568</v>
      </c>
      <c r="L1607" s="4">
        <v>158</v>
      </c>
      <c r="M1607" s="4">
        <v>38678</v>
      </c>
      <c r="N1607" s="5">
        <v>59.987282286706886</v>
      </c>
      <c r="O1607" s="4">
        <v>64477</v>
      </c>
      <c r="P1607" s="4">
        <v>8369</v>
      </c>
      <c r="Q1607" s="4">
        <v>52221</v>
      </c>
      <c r="R1607" s="4">
        <v>406</v>
      </c>
      <c r="S1607" s="4">
        <v>2022</v>
      </c>
      <c r="T1607" s="4">
        <v>222</v>
      </c>
      <c r="U1607" s="4">
        <v>6</v>
      </c>
      <c r="V1607" s="4">
        <v>2428</v>
      </c>
      <c r="W1607" s="5">
        <v>3.7656838872776341</v>
      </c>
      <c r="X1607" s="5">
        <v>26.96</v>
      </c>
    </row>
    <row r="1608" spans="1:24" ht="12.75" customHeight="1">
      <c r="A1608" s="4" t="s">
        <v>6547</v>
      </c>
      <c r="B1608" s="4" t="s">
        <v>6549</v>
      </c>
      <c r="C1608" s="4" t="s">
        <v>25</v>
      </c>
      <c r="D1608" s="4" t="s">
        <v>5787</v>
      </c>
      <c r="E1608" s="4">
        <v>4334</v>
      </c>
      <c r="F1608" s="4">
        <v>134.03</v>
      </c>
      <c r="G1608" s="4">
        <v>64477</v>
      </c>
      <c r="H1608" s="4">
        <v>32325</v>
      </c>
      <c r="I1608" s="4">
        <v>6195</v>
      </c>
      <c r="J1608" s="4">
        <v>12541</v>
      </c>
      <c r="K1608" s="4">
        <v>11568</v>
      </c>
      <c r="L1608" s="4">
        <v>158</v>
      </c>
      <c r="M1608" s="4">
        <v>38678</v>
      </c>
      <c r="N1608" s="5">
        <v>59.987282286706886</v>
      </c>
      <c r="O1608" s="4">
        <v>64477</v>
      </c>
      <c r="P1608" s="4">
        <v>8369</v>
      </c>
      <c r="Q1608" s="4">
        <v>52221</v>
      </c>
      <c r="R1608" s="4">
        <v>406</v>
      </c>
      <c r="S1608" s="4">
        <v>2022</v>
      </c>
      <c r="T1608" s="4">
        <v>222</v>
      </c>
      <c r="U1608" s="4">
        <v>6</v>
      </c>
      <c r="V1608" s="4">
        <v>2428</v>
      </c>
      <c r="W1608" s="5">
        <v>3.7656838872776341</v>
      </c>
      <c r="X1608" s="5">
        <v>26.96</v>
      </c>
    </row>
    <row r="1609" spans="1:24" ht="12.75" customHeight="1">
      <c r="A1609" s="4" t="s">
        <v>1857</v>
      </c>
      <c r="B1609" s="4" t="s">
        <v>6551</v>
      </c>
      <c r="C1609" s="4" t="s">
        <v>25</v>
      </c>
      <c r="D1609" s="4" t="s">
        <v>5787</v>
      </c>
      <c r="E1609" s="4">
        <v>3393</v>
      </c>
      <c r="F1609" s="4">
        <v>157.24</v>
      </c>
      <c r="G1609" s="4">
        <v>64477</v>
      </c>
      <c r="H1609" s="4">
        <v>32325</v>
      </c>
      <c r="I1609" s="4">
        <v>6195</v>
      </c>
      <c r="J1609" s="4">
        <v>12541</v>
      </c>
      <c r="K1609" s="4">
        <v>11568</v>
      </c>
      <c r="L1609" s="4">
        <v>158</v>
      </c>
      <c r="M1609" s="4">
        <v>38678</v>
      </c>
      <c r="N1609" s="5">
        <v>59.987282286706886</v>
      </c>
      <c r="O1609" s="4">
        <v>64477</v>
      </c>
      <c r="P1609" s="4">
        <v>8369</v>
      </c>
      <c r="Q1609" s="4">
        <v>52221</v>
      </c>
      <c r="R1609" s="4">
        <v>406</v>
      </c>
      <c r="S1609" s="4">
        <v>2022</v>
      </c>
      <c r="T1609" s="4">
        <v>222</v>
      </c>
      <c r="U1609" s="4">
        <v>6</v>
      </c>
      <c r="V1609" s="4">
        <v>2428</v>
      </c>
      <c r="W1609" s="5">
        <v>3.7656838872776341</v>
      </c>
      <c r="X1609" s="5">
        <v>26.96</v>
      </c>
    </row>
    <row r="1610" spans="1:24" ht="12.75" customHeight="1">
      <c r="A1610" s="4" t="s">
        <v>6552</v>
      </c>
      <c r="B1610" s="4" t="s">
        <v>6554</v>
      </c>
      <c r="C1610" s="4" t="s">
        <v>25</v>
      </c>
      <c r="D1610" s="4" t="s">
        <v>5787</v>
      </c>
      <c r="E1610" s="4">
        <v>4978</v>
      </c>
      <c r="F1610" s="4">
        <v>227.15</v>
      </c>
      <c r="G1610" s="4">
        <v>64477</v>
      </c>
      <c r="H1610" s="4">
        <v>32325</v>
      </c>
      <c r="I1610" s="4">
        <v>6195</v>
      </c>
      <c r="J1610" s="4">
        <v>12541</v>
      </c>
      <c r="K1610" s="4">
        <v>11568</v>
      </c>
      <c r="L1610" s="4">
        <v>158</v>
      </c>
      <c r="M1610" s="4">
        <v>38678</v>
      </c>
      <c r="N1610" s="5">
        <v>59.987282286706886</v>
      </c>
      <c r="O1610" s="4">
        <v>64477</v>
      </c>
      <c r="P1610" s="4">
        <v>8369</v>
      </c>
      <c r="Q1610" s="4">
        <v>52221</v>
      </c>
      <c r="R1610" s="4">
        <v>406</v>
      </c>
      <c r="S1610" s="4">
        <v>2022</v>
      </c>
      <c r="T1610" s="4">
        <v>222</v>
      </c>
      <c r="U1610" s="4">
        <v>6</v>
      </c>
      <c r="V1610" s="4">
        <v>2428</v>
      </c>
      <c r="W1610" s="5">
        <v>3.7656838872776341</v>
      </c>
      <c r="X1610" s="5">
        <v>26.96</v>
      </c>
    </row>
    <row r="1611" spans="1:24" ht="12.75" customHeight="1">
      <c r="A1611" s="4" t="s">
        <v>6555</v>
      </c>
      <c r="B1611" s="4" t="s">
        <v>6557</v>
      </c>
      <c r="C1611" s="4" t="s">
        <v>25</v>
      </c>
      <c r="D1611" s="4" t="s">
        <v>5787</v>
      </c>
      <c r="E1611" s="4">
        <v>4841</v>
      </c>
      <c r="F1611" s="4">
        <v>217.8</v>
      </c>
      <c r="G1611" s="4">
        <v>64477</v>
      </c>
      <c r="H1611" s="4">
        <v>32325</v>
      </c>
      <c r="I1611" s="4">
        <v>6195</v>
      </c>
      <c r="J1611" s="4">
        <v>12541</v>
      </c>
      <c r="K1611" s="4">
        <v>11568</v>
      </c>
      <c r="L1611" s="4">
        <v>158</v>
      </c>
      <c r="M1611" s="4">
        <v>38678</v>
      </c>
      <c r="N1611" s="5">
        <v>59.987282286706886</v>
      </c>
      <c r="O1611" s="4">
        <v>64477</v>
      </c>
      <c r="P1611" s="4">
        <v>8369</v>
      </c>
      <c r="Q1611" s="4">
        <v>52221</v>
      </c>
      <c r="R1611" s="4">
        <v>406</v>
      </c>
      <c r="S1611" s="4">
        <v>2022</v>
      </c>
      <c r="T1611" s="4">
        <v>222</v>
      </c>
      <c r="U1611" s="4">
        <v>6</v>
      </c>
      <c r="V1611" s="4">
        <v>2428</v>
      </c>
      <c r="W1611" s="5">
        <v>3.7656838872776341</v>
      </c>
      <c r="X1611" s="5">
        <v>26.96</v>
      </c>
    </row>
    <row r="1612" spans="1:24" ht="12.75" customHeight="1">
      <c r="A1612" s="4" t="s">
        <v>6558</v>
      </c>
      <c r="B1612" s="4" t="s">
        <v>6560</v>
      </c>
      <c r="C1612" s="4" t="s">
        <v>25</v>
      </c>
      <c r="D1612" s="4" t="s">
        <v>5787</v>
      </c>
      <c r="E1612" s="4">
        <v>18633</v>
      </c>
      <c r="F1612" s="4">
        <v>697.22</v>
      </c>
      <c r="G1612" s="4">
        <v>64477</v>
      </c>
      <c r="H1612" s="4">
        <v>32325</v>
      </c>
      <c r="I1612" s="4">
        <v>6195</v>
      </c>
      <c r="J1612" s="4">
        <v>12541</v>
      </c>
      <c r="K1612" s="4">
        <v>11568</v>
      </c>
      <c r="L1612" s="4">
        <v>158</v>
      </c>
      <c r="M1612" s="4">
        <v>38678</v>
      </c>
      <c r="N1612" s="5">
        <v>59.987282286706886</v>
      </c>
      <c r="O1612" s="4">
        <v>64477</v>
      </c>
      <c r="P1612" s="4">
        <v>8369</v>
      </c>
      <c r="Q1612" s="4">
        <v>52221</v>
      </c>
      <c r="R1612" s="4">
        <v>406</v>
      </c>
      <c r="S1612" s="4">
        <v>2022</v>
      </c>
      <c r="T1612" s="4">
        <v>222</v>
      </c>
      <c r="U1612" s="4">
        <v>6</v>
      </c>
      <c r="V1612" s="4">
        <v>2428</v>
      </c>
      <c r="W1612" s="5">
        <v>3.7656838872776341</v>
      </c>
      <c r="X1612" s="5">
        <v>26.96</v>
      </c>
    </row>
    <row r="1613" spans="1:24" ht="12.75" customHeight="1">
      <c r="A1613" s="4" t="s">
        <v>6561</v>
      </c>
      <c r="B1613" s="4" t="s">
        <v>6563</v>
      </c>
      <c r="C1613" s="4" t="s">
        <v>25</v>
      </c>
      <c r="D1613" s="4" t="s">
        <v>5787</v>
      </c>
      <c r="E1613" s="4">
        <v>3200</v>
      </c>
      <c r="F1613" s="4">
        <v>103.79</v>
      </c>
      <c r="G1613" s="4">
        <v>64477</v>
      </c>
      <c r="H1613" s="4">
        <v>32325</v>
      </c>
      <c r="I1613" s="4">
        <v>6195</v>
      </c>
      <c r="J1613" s="4">
        <v>12541</v>
      </c>
      <c r="K1613" s="4">
        <v>11568</v>
      </c>
      <c r="L1613" s="4">
        <v>158</v>
      </c>
      <c r="M1613" s="4">
        <v>38678</v>
      </c>
      <c r="N1613" s="5">
        <v>59.987282286706886</v>
      </c>
      <c r="O1613" s="4">
        <v>64477</v>
      </c>
      <c r="P1613" s="4">
        <v>8369</v>
      </c>
      <c r="Q1613" s="4">
        <v>52221</v>
      </c>
      <c r="R1613" s="4">
        <v>406</v>
      </c>
      <c r="S1613" s="4">
        <v>2022</v>
      </c>
      <c r="T1613" s="4">
        <v>222</v>
      </c>
      <c r="U1613" s="4">
        <v>6</v>
      </c>
      <c r="V1613" s="4">
        <v>2428</v>
      </c>
      <c r="W1613" s="5">
        <v>3.7656838872776341</v>
      </c>
      <c r="X1613" s="5">
        <v>26.96</v>
      </c>
    </row>
    <row r="1614" spans="1:24" ht="12.75" customHeight="1">
      <c r="A1614" s="4" t="s">
        <v>6564</v>
      </c>
      <c r="B1614" s="4" t="s">
        <v>6566</v>
      </c>
      <c r="C1614" s="4" t="s">
        <v>25</v>
      </c>
      <c r="D1614" s="4" t="s">
        <v>5787</v>
      </c>
      <c r="E1614" s="4">
        <v>4718</v>
      </c>
      <c r="F1614" s="4">
        <v>124.7</v>
      </c>
      <c r="G1614" s="4">
        <v>64477</v>
      </c>
      <c r="H1614" s="4">
        <v>32325</v>
      </c>
      <c r="I1614" s="4">
        <v>6195</v>
      </c>
      <c r="J1614" s="4">
        <v>12541</v>
      </c>
      <c r="K1614" s="4">
        <v>11568</v>
      </c>
      <c r="L1614" s="4">
        <v>158</v>
      </c>
      <c r="M1614" s="4">
        <v>38678</v>
      </c>
      <c r="N1614" s="5">
        <v>59.987282286706886</v>
      </c>
      <c r="O1614" s="4">
        <v>64477</v>
      </c>
      <c r="P1614" s="4">
        <v>8369</v>
      </c>
      <c r="Q1614" s="4">
        <v>52221</v>
      </c>
      <c r="R1614" s="4">
        <v>406</v>
      </c>
      <c r="S1614" s="4">
        <v>2022</v>
      </c>
      <c r="T1614" s="4">
        <v>222</v>
      </c>
      <c r="U1614" s="4">
        <v>6</v>
      </c>
      <c r="V1614" s="4">
        <v>2428</v>
      </c>
      <c r="W1614" s="5">
        <v>3.7656838872776341</v>
      </c>
      <c r="X1614" s="5">
        <v>26.96</v>
      </c>
    </row>
    <row r="1615" spans="1:24" ht="12.75" customHeight="1">
      <c r="A1615" s="4" t="s">
        <v>6567</v>
      </c>
      <c r="B1615" s="4" t="s">
        <v>6568</v>
      </c>
      <c r="C1615" s="4" t="s">
        <v>25</v>
      </c>
      <c r="D1615" s="4" t="s">
        <v>5787</v>
      </c>
      <c r="E1615" s="4">
        <v>6734</v>
      </c>
      <c r="F1615" s="4">
        <v>136.41</v>
      </c>
      <c r="G1615" s="4">
        <v>64477</v>
      </c>
      <c r="H1615" s="4">
        <v>32325</v>
      </c>
      <c r="I1615" s="4">
        <v>6195</v>
      </c>
      <c r="J1615" s="4">
        <v>12541</v>
      </c>
      <c r="K1615" s="4">
        <v>11568</v>
      </c>
      <c r="L1615" s="4">
        <v>158</v>
      </c>
      <c r="M1615" s="4">
        <v>38678</v>
      </c>
      <c r="N1615" s="5">
        <v>59.987282286706886</v>
      </c>
      <c r="O1615" s="4">
        <v>64477</v>
      </c>
      <c r="P1615" s="4">
        <v>8369</v>
      </c>
      <c r="Q1615" s="4">
        <v>52221</v>
      </c>
      <c r="R1615" s="4">
        <v>406</v>
      </c>
      <c r="S1615" s="4">
        <v>2022</v>
      </c>
      <c r="T1615" s="4">
        <v>222</v>
      </c>
      <c r="U1615" s="4">
        <v>6</v>
      </c>
      <c r="V1615" s="4">
        <v>2428</v>
      </c>
      <c r="W1615" s="5">
        <v>3.7656838872776341</v>
      </c>
      <c r="X1615" s="5">
        <v>26.96</v>
      </c>
    </row>
    <row r="1616" spans="1:24" ht="12.75" customHeight="1">
      <c r="A1616" s="4" t="s">
        <v>6569</v>
      </c>
      <c r="B1616" s="4" t="s">
        <v>6571</v>
      </c>
      <c r="C1616" s="4" t="s">
        <v>25</v>
      </c>
      <c r="D1616" s="4" t="s">
        <v>5787</v>
      </c>
      <c r="E1616" s="4">
        <v>3422</v>
      </c>
      <c r="F1616" s="4">
        <v>83.72</v>
      </c>
      <c r="G1616" s="4">
        <v>64477</v>
      </c>
      <c r="H1616" s="4">
        <v>32325</v>
      </c>
      <c r="I1616" s="4">
        <v>6195</v>
      </c>
      <c r="J1616" s="4">
        <v>12541</v>
      </c>
      <c r="K1616" s="4">
        <v>11568</v>
      </c>
      <c r="L1616" s="4">
        <v>158</v>
      </c>
      <c r="M1616" s="4">
        <v>38678</v>
      </c>
      <c r="N1616" s="5">
        <v>59.987282286706886</v>
      </c>
      <c r="O1616" s="4">
        <v>64477</v>
      </c>
      <c r="P1616" s="4">
        <v>8369</v>
      </c>
      <c r="Q1616" s="4">
        <v>52221</v>
      </c>
      <c r="R1616" s="4">
        <v>406</v>
      </c>
      <c r="S1616" s="4">
        <v>2022</v>
      </c>
      <c r="T1616" s="4">
        <v>222</v>
      </c>
      <c r="U1616" s="4">
        <v>6</v>
      </c>
      <c r="V1616" s="4">
        <v>2428</v>
      </c>
      <c r="W1616" s="5">
        <v>3.7656838872776341</v>
      </c>
      <c r="X1616" s="5">
        <v>26.96</v>
      </c>
    </row>
    <row r="1617" spans="1:24" ht="12.75" customHeight="1">
      <c r="A1617" s="4" t="s">
        <v>6572</v>
      </c>
      <c r="B1617" s="4" t="s">
        <v>6574</v>
      </c>
      <c r="C1617" s="4" t="s">
        <v>25</v>
      </c>
      <c r="D1617" s="4" t="s">
        <v>5787</v>
      </c>
      <c r="E1617" s="4">
        <v>7290</v>
      </c>
      <c r="F1617" s="4">
        <v>244.21</v>
      </c>
      <c r="G1617" s="4">
        <v>64477</v>
      </c>
      <c r="H1617" s="4">
        <v>32325</v>
      </c>
      <c r="I1617" s="4">
        <v>6195</v>
      </c>
      <c r="J1617" s="4">
        <v>12541</v>
      </c>
      <c r="K1617" s="4">
        <v>11568</v>
      </c>
      <c r="L1617" s="4">
        <v>158</v>
      </c>
      <c r="M1617" s="4">
        <v>38678</v>
      </c>
      <c r="N1617" s="5">
        <v>59.987282286706886</v>
      </c>
      <c r="O1617" s="4">
        <v>64477</v>
      </c>
      <c r="P1617" s="4">
        <v>8369</v>
      </c>
      <c r="Q1617" s="4">
        <v>52221</v>
      </c>
      <c r="R1617" s="4">
        <v>406</v>
      </c>
      <c r="S1617" s="4">
        <v>2022</v>
      </c>
      <c r="T1617" s="4">
        <v>222</v>
      </c>
      <c r="U1617" s="4">
        <v>6</v>
      </c>
      <c r="V1617" s="4">
        <v>2428</v>
      </c>
      <c r="W1617" s="5">
        <v>3.7656838872776341</v>
      </c>
      <c r="X1617" s="5">
        <v>26.96</v>
      </c>
    </row>
    <row r="1618" spans="1:24" ht="12.75" customHeight="1">
      <c r="A1618" s="4" t="s">
        <v>6575</v>
      </c>
      <c r="B1618" s="4" t="s">
        <v>6577</v>
      </c>
      <c r="C1618" s="4" t="s">
        <v>25</v>
      </c>
      <c r="D1618" s="4" t="s">
        <v>5787</v>
      </c>
      <c r="E1618" s="4">
        <v>4925</v>
      </c>
      <c r="F1618" s="4">
        <v>132.21</v>
      </c>
      <c r="G1618" s="4">
        <v>64477</v>
      </c>
      <c r="H1618" s="4">
        <v>32325</v>
      </c>
      <c r="I1618" s="4">
        <v>6195</v>
      </c>
      <c r="J1618" s="4">
        <v>12541</v>
      </c>
      <c r="K1618" s="4">
        <v>11568</v>
      </c>
      <c r="L1618" s="4">
        <v>158</v>
      </c>
      <c r="M1618" s="4">
        <v>38678</v>
      </c>
      <c r="N1618" s="5">
        <v>59.987282286706886</v>
      </c>
      <c r="O1618" s="4">
        <v>64477</v>
      </c>
      <c r="P1618" s="4">
        <v>8369</v>
      </c>
      <c r="Q1618" s="4">
        <v>52221</v>
      </c>
      <c r="R1618" s="4">
        <v>406</v>
      </c>
      <c r="S1618" s="4">
        <v>2022</v>
      </c>
      <c r="T1618" s="4">
        <v>222</v>
      </c>
      <c r="U1618" s="4">
        <v>6</v>
      </c>
      <c r="V1618" s="4">
        <v>2428</v>
      </c>
      <c r="W1618" s="5">
        <v>3.7656838872776341</v>
      </c>
      <c r="X1618" s="5">
        <v>26.96</v>
      </c>
    </row>
    <row r="1619" spans="1:24" ht="12.75" customHeight="1">
      <c r="A1619" s="4" t="s">
        <v>6578</v>
      </c>
      <c r="B1619" s="4" t="s">
        <v>6580</v>
      </c>
      <c r="C1619" s="4" t="s">
        <v>25</v>
      </c>
      <c r="D1619" s="4" t="s">
        <v>5787</v>
      </c>
      <c r="E1619" s="4">
        <v>9203</v>
      </c>
      <c r="F1619" s="4">
        <v>162.94</v>
      </c>
      <c r="G1619" s="4">
        <v>64477</v>
      </c>
      <c r="H1619" s="4">
        <v>32325</v>
      </c>
      <c r="I1619" s="4">
        <v>6195</v>
      </c>
      <c r="J1619" s="4">
        <v>12541</v>
      </c>
      <c r="K1619" s="4">
        <v>11568</v>
      </c>
      <c r="L1619" s="4">
        <v>158</v>
      </c>
      <c r="M1619" s="4">
        <v>38678</v>
      </c>
      <c r="N1619" s="5">
        <v>59.987282286706886</v>
      </c>
      <c r="O1619" s="4">
        <v>64477</v>
      </c>
      <c r="P1619" s="4">
        <v>8369</v>
      </c>
      <c r="Q1619" s="4">
        <v>52221</v>
      </c>
      <c r="R1619" s="4">
        <v>406</v>
      </c>
      <c r="S1619" s="4">
        <v>2022</v>
      </c>
      <c r="T1619" s="4">
        <v>222</v>
      </c>
      <c r="U1619" s="4">
        <v>6</v>
      </c>
      <c r="V1619" s="4">
        <v>2428</v>
      </c>
      <c r="W1619" s="5">
        <v>3.7656838872776341</v>
      </c>
      <c r="X1619" s="5">
        <v>26.96</v>
      </c>
    </row>
    <row r="1620" spans="1:24" ht="12.75" customHeight="1">
      <c r="A1620" s="4" t="s">
        <v>1856</v>
      </c>
      <c r="B1620" s="4" t="s">
        <v>6582</v>
      </c>
      <c r="C1620" s="4" t="s">
        <v>25</v>
      </c>
      <c r="D1620" s="4" t="s">
        <v>5787</v>
      </c>
      <c r="E1620" s="4">
        <v>2456</v>
      </c>
      <c r="F1620" s="4">
        <v>205.37</v>
      </c>
      <c r="G1620" s="4">
        <v>64477</v>
      </c>
      <c r="H1620" s="4">
        <v>32325</v>
      </c>
      <c r="I1620" s="4">
        <v>6195</v>
      </c>
      <c r="J1620" s="4">
        <v>12541</v>
      </c>
      <c r="K1620" s="4">
        <v>11568</v>
      </c>
      <c r="L1620" s="4">
        <v>158</v>
      </c>
      <c r="M1620" s="4">
        <v>38678</v>
      </c>
      <c r="N1620" s="5">
        <v>59.987282286706886</v>
      </c>
      <c r="O1620" s="4">
        <v>64477</v>
      </c>
      <c r="P1620" s="4">
        <v>8369</v>
      </c>
      <c r="Q1620" s="4">
        <v>52221</v>
      </c>
      <c r="R1620" s="4">
        <v>406</v>
      </c>
      <c r="S1620" s="4">
        <v>2022</v>
      </c>
      <c r="T1620" s="4">
        <v>222</v>
      </c>
      <c r="U1620" s="4">
        <v>6</v>
      </c>
      <c r="V1620" s="4">
        <v>2428</v>
      </c>
      <c r="W1620" s="5">
        <v>3.7656838872776341</v>
      </c>
      <c r="X1620" s="5">
        <v>26.96</v>
      </c>
    </row>
    <row r="1621" spans="1:24" ht="12.75" customHeight="1">
      <c r="A1621" s="4" t="s">
        <v>6583</v>
      </c>
      <c r="B1621" s="4" t="s">
        <v>6585</v>
      </c>
      <c r="C1621" s="4" t="s">
        <v>25</v>
      </c>
      <c r="D1621" s="4" t="s">
        <v>5787</v>
      </c>
      <c r="E1621" s="4">
        <v>3149</v>
      </c>
      <c r="F1621" s="4">
        <v>107.45</v>
      </c>
      <c r="G1621" s="4">
        <v>64477</v>
      </c>
      <c r="H1621" s="4">
        <v>32325</v>
      </c>
      <c r="I1621" s="4">
        <v>6195</v>
      </c>
      <c r="J1621" s="4">
        <v>12541</v>
      </c>
      <c r="K1621" s="4">
        <v>11568</v>
      </c>
      <c r="L1621" s="4">
        <v>158</v>
      </c>
      <c r="M1621" s="4">
        <v>38678</v>
      </c>
      <c r="N1621" s="5">
        <v>59.987282286706886</v>
      </c>
      <c r="O1621" s="4">
        <v>64477</v>
      </c>
      <c r="P1621" s="4">
        <v>8369</v>
      </c>
      <c r="Q1621" s="4">
        <v>52221</v>
      </c>
      <c r="R1621" s="4">
        <v>406</v>
      </c>
      <c r="S1621" s="4">
        <v>2022</v>
      </c>
      <c r="T1621" s="4">
        <v>222</v>
      </c>
      <c r="U1621" s="4">
        <v>6</v>
      </c>
      <c r="V1621" s="4">
        <v>2428</v>
      </c>
      <c r="W1621" s="5">
        <v>3.7656838872776341</v>
      </c>
      <c r="X1621" s="5">
        <v>26.96</v>
      </c>
    </row>
    <row r="1622" spans="1:24" ht="12.75" customHeight="1">
      <c r="A1622" s="4" t="s">
        <v>6586</v>
      </c>
      <c r="B1622" s="4" t="s">
        <v>6588</v>
      </c>
      <c r="C1622" s="4" t="s">
        <v>25</v>
      </c>
      <c r="D1622" s="4" t="s">
        <v>5787</v>
      </c>
      <c r="E1622" s="4">
        <v>10404</v>
      </c>
      <c r="F1622" s="4">
        <v>101.39</v>
      </c>
      <c r="G1622" s="4">
        <v>64477</v>
      </c>
      <c r="H1622" s="4">
        <v>32325</v>
      </c>
      <c r="I1622" s="4">
        <v>6195</v>
      </c>
      <c r="J1622" s="4">
        <v>12541</v>
      </c>
      <c r="K1622" s="4">
        <v>11568</v>
      </c>
      <c r="L1622" s="4">
        <v>158</v>
      </c>
      <c r="M1622" s="4">
        <v>38678</v>
      </c>
      <c r="N1622" s="5">
        <v>59.987282286706886</v>
      </c>
      <c r="O1622" s="4">
        <v>64477</v>
      </c>
      <c r="P1622" s="4">
        <v>8369</v>
      </c>
      <c r="Q1622" s="4">
        <v>52221</v>
      </c>
      <c r="R1622" s="4">
        <v>406</v>
      </c>
      <c r="S1622" s="4">
        <v>2022</v>
      </c>
      <c r="T1622" s="4">
        <v>222</v>
      </c>
      <c r="U1622" s="4">
        <v>6</v>
      </c>
      <c r="V1622" s="4">
        <v>2428</v>
      </c>
      <c r="W1622" s="5">
        <v>3.7656838872776341</v>
      </c>
      <c r="X1622" s="5">
        <v>26.96</v>
      </c>
    </row>
    <row r="1623" spans="1:24" ht="12.75" customHeight="1">
      <c r="A1623" s="4" t="s">
        <v>6589</v>
      </c>
      <c r="B1623" s="4" t="s">
        <v>6591</v>
      </c>
      <c r="C1623" s="4" t="s">
        <v>25</v>
      </c>
      <c r="D1623" s="4" t="s">
        <v>5787</v>
      </c>
      <c r="E1623" s="4">
        <v>3469</v>
      </c>
      <c r="F1623" s="4">
        <v>74.099999999999994</v>
      </c>
      <c r="G1623" s="4">
        <v>64477</v>
      </c>
      <c r="H1623" s="4">
        <v>32325</v>
      </c>
      <c r="I1623" s="4">
        <v>6195</v>
      </c>
      <c r="J1623" s="4">
        <v>12541</v>
      </c>
      <c r="K1623" s="4">
        <v>11568</v>
      </c>
      <c r="L1623" s="4">
        <v>158</v>
      </c>
      <c r="M1623" s="4">
        <v>38678</v>
      </c>
      <c r="N1623" s="5">
        <v>59.987282286706886</v>
      </c>
      <c r="O1623" s="4">
        <v>64477</v>
      </c>
      <c r="P1623" s="4">
        <v>8369</v>
      </c>
      <c r="Q1623" s="4">
        <v>52221</v>
      </c>
      <c r="R1623" s="4">
        <v>406</v>
      </c>
      <c r="S1623" s="4">
        <v>2022</v>
      </c>
      <c r="T1623" s="4">
        <v>222</v>
      </c>
      <c r="U1623" s="4">
        <v>6</v>
      </c>
      <c r="V1623" s="4">
        <v>2428</v>
      </c>
      <c r="W1623" s="5">
        <v>3.7656838872776341</v>
      </c>
      <c r="X1623" s="5">
        <v>26.96</v>
      </c>
    </row>
    <row r="1624" spans="1:24" ht="12.75" customHeight="1">
      <c r="A1624" s="4" t="s">
        <v>6592</v>
      </c>
      <c r="B1624" s="4" t="s">
        <v>6594</v>
      </c>
      <c r="C1624" s="4" t="s">
        <v>25</v>
      </c>
      <c r="D1624" s="4" t="s">
        <v>5787</v>
      </c>
      <c r="E1624" s="4">
        <v>4348</v>
      </c>
      <c r="F1624" s="4">
        <v>105</v>
      </c>
      <c r="G1624" s="4">
        <v>64477</v>
      </c>
      <c r="H1624" s="4">
        <v>32325</v>
      </c>
      <c r="I1624" s="4">
        <v>6195</v>
      </c>
      <c r="J1624" s="4">
        <v>12541</v>
      </c>
      <c r="K1624" s="4">
        <v>11568</v>
      </c>
      <c r="L1624" s="4">
        <v>158</v>
      </c>
      <c r="M1624" s="4">
        <v>38678</v>
      </c>
      <c r="N1624" s="5">
        <v>59.987282286706886</v>
      </c>
      <c r="O1624" s="4">
        <v>64477</v>
      </c>
      <c r="P1624" s="4">
        <v>8369</v>
      </c>
      <c r="Q1624" s="4">
        <v>52221</v>
      </c>
      <c r="R1624" s="4">
        <v>406</v>
      </c>
      <c r="S1624" s="4">
        <v>2022</v>
      </c>
      <c r="T1624" s="4">
        <v>222</v>
      </c>
      <c r="U1624" s="4">
        <v>6</v>
      </c>
      <c r="V1624" s="4">
        <v>2428</v>
      </c>
      <c r="W1624" s="5">
        <v>3.7656838872776341</v>
      </c>
      <c r="X1624" s="5">
        <v>26.96</v>
      </c>
    </row>
    <row r="1625" spans="1:24" ht="12.75" customHeight="1">
      <c r="A1625" s="4" t="s">
        <v>6595</v>
      </c>
      <c r="B1625" s="4" t="s">
        <v>6597</v>
      </c>
      <c r="C1625" s="4" t="s">
        <v>25</v>
      </c>
      <c r="D1625" s="4" t="s">
        <v>5787</v>
      </c>
      <c r="E1625" s="4">
        <v>6692</v>
      </c>
      <c r="F1625" s="4">
        <v>221.86</v>
      </c>
      <c r="G1625" s="4">
        <v>64477</v>
      </c>
      <c r="H1625" s="4">
        <v>32325</v>
      </c>
      <c r="I1625" s="4">
        <v>6195</v>
      </c>
      <c r="J1625" s="4">
        <v>12541</v>
      </c>
      <c r="K1625" s="4">
        <v>11568</v>
      </c>
      <c r="L1625" s="4">
        <v>158</v>
      </c>
      <c r="M1625" s="4">
        <v>38678</v>
      </c>
      <c r="N1625" s="5">
        <v>59.987282286706886</v>
      </c>
      <c r="O1625" s="4">
        <v>64477</v>
      </c>
      <c r="P1625" s="4">
        <v>8369</v>
      </c>
      <c r="Q1625" s="4">
        <v>52221</v>
      </c>
      <c r="R1625" s="4">
        <v>406</v>
      </c>
      <c r="S1625" s="4">
        <v>2022</v>
      </c>
      <c r="T1625" s="4">
        <v>222</v>
      </c>
      <c r="U1625" s="4">
        <v>6</v>
      </c>
      <c r="V1625" s="4">
        <v>2428</v>
      </c>
      <c r="W1625" s="5">
        <v>3.7656838872776341</v>
      </c>
      <c r="X1625" s="5">
        <v>26.96</v>
      </c>
    </row>
    <row r="1626" spans="1:24" ht="12.75" customHeight="1">
      <c r="A1626" s="4" t="s">
        <v>6598</v>
      </c>
      <c r="B1626" s="4" t="s">
        <v>6600</v>
      </c>
      <c r="C1626" s="4" t="s">
        <v>25</v>
      </c>
      <c r="D1626" s="4" t="s">
        <v>5787</v>
      </c>
      <c r="E1626" s="4">
        <v>5752</v>
      </c>
      <c r="F1626" s="4">
        <v>207.35</v>
      </c>
      <c r="G1626" s="4">
        <v>64477</v>
      </c>
      <c r="H1626" s="4">
        <v>32325</v>
      </c>
      <c r="I1626" s="4">
        <v>6195</v>
      </c>
      <c r="J1626" s="4">
        <v>12541</v>
      </c>
      <c r="K1626" s="4">
        <v>11568</v>
      </c>
      <c r="L1626" s="4">
        <v>158</v>
      </c>
      <c r="M1626" s="4">
        <v>38678</v>
      </c>
      <c r="N1626" s="5">
        <v>59.987282286706886</v>
      </c>
      <c r="O1626" s="4">
        <v>64477</v>
      </c>
      <c r="P1626" s="4">
        <v>8369</v>
      </c>
      <c r="Q1626" s="4">
        <v>52221</v>
      </c>
      <c r="R1626" s="4">
        <v>406</v>
      </c>
      <c r="S1626" s="4">
        <v>2022</v>
      </c>
      <c r="T1626" s="4">
        <v>222</v>
      </c>
      <c r="U1626" s="4">
        <v>6</v>
      </c>
      <c r="V1626" s="4">
        <v>2428</v>
      </c>
      <c r="W1626" s="5">
        <v>3.7656838872776341</v>
      </c>
      <c r="X1626" s="5">
        <v>26.96</v>
      </c>
    </row>
    <row r="1627" spans="1:24" ht="12.75" customHeight="1">
      <c r="A1627" s="4" t="s">
        <v>6601</v>
      </c>
      <c r="B1627" s="4" t="s">
        <v>6603</v>
      </c>
      <c r="C1627" s="4" t="s">
        <v>25</v>
      </c>
      <c r="D1627" s="4" t="s">
        <v>5787</v>
      </c>
      <c r="E1627" s="4">
        <v>4743</v>
      </c>
      <c r="F1627" s="4">
        <v>217.38</v>
      </c>
      <c r="G1627" s="4">
        <v>64477</v>
      </c>
      <c r="H1627" s="4">
        <v>32325</v>
      </c>
      <c r="I1627" s="4">
        <v>6195</v>
      </c>
      <c r="J1627" s="4">
        <v>12541</v>
      </c>
      <c r="K1627" s="4">
        <v>11568</v>
      </c>
      <c r="L1627" s="4">
        <v>158</v>
      </c>
      <c r="M1627" s="4">
        <v>38678</v>
      </c>
      <c r="N1627" s="5">
        <v>59.987282286706886</v>
      </c>
      <c r="O1627" s="4">
        <v>64477</v>
      </c>
      <c r="P1627" s="4">
        <v>8369</v>
      </c>
      <c r="Q1627" s="4">
        <v>52221</v>
      </c>
      <c r="R1627" s="4">
        <v>406</v>
      </c>
      <c r="S1627" s="4">
        <v>2022</v>
      </c>
      <c r="T1627" s="4">
        <v>222</v>
      </c>
      <c r="U1627" s="4">
        <v>6</v>
      </c>
      <c r="V1627" s="4">
        <v>2428</v>
      </c>
      <c r="W1627" s="5">
        <v>3.7656838872776341</v>
      </c>
      <c r="X1627" s="5">
        <v>26.96</v>
      </c>
    </row>
    <row r="1628" spans="1:24" ht="12.75" customHeight="1">
      <c r="A1628" s="4" t="s">
        <v>6604</v>
      </c>
      <c r="B1628" s="4" t="s">
        <v>4070</v>
      </c>
      <c r="C1628" s="4" t="s">
        <v>25</v>
      </c>
      <c r="D1628" s="4" t="s">
        <v>5787</v>
      </c>
      <c r="E1628" s="4">
        <v>8486</v>
      </c>
      <c r="F1628" s="4">
        <v>297.99</v>
      </c>
      <c r="G1628" s="4">
        <v>64477</v>
      </c>
      <c r="H1628" s="4">
        <v>32325</v>
      </c>
      <c r="I1628" s="4">
        <v>6195</v>
      </c>
      <c r="J1628" s="4">
        <v>12541</v>
      </c>
      <c r="K1628" s="4">
        <v>11568</v>
      </c>
      <c r="L1628" s="4">
        <v>158</v>
      </c>
      <c r="M1628" s="4">
        <v>38678</v>
      </c>
      <c r="N1628" s="5">
        <v>59.987282286706886</v>
      </c>
      <c r="O1628" s="4">
        <v>64477</v>
      </c>
      <c r="P1628" s="4">
        <v>8369</v>
      </c>
      <c r="Q1628" s="4">
        <v>52221</v>
      </c>
      <c r="R1628" s="4">
        <v>406</v>
      </c>
      <c r="S1628" s="4">
        <v>2022</v>
      </c>
      <c r="T1628" s="4">
        <v>222</v>
      </c>
      <c r="U1628" s="4">
        <v>6</v>
      </c>
      <c r="V1628" s="4">
        <v>2428</v>
      </c>
      <c r="W1628" s="5">
        <v>3.7656838872776341</v>
      </c>
      <c r="X1628" s="5">
        <v>26.96</v>
      </c>
    </row>
    <row r="1629" spans="1:24" ht="12.75" customHeight="1">
      <c r="A1629" s="4" t="s">
        <v>6605</v>
      </c>
      <c r="B1629" s="4" t="s">
        <v>6606</v>
      </c>
      <c r="C1629" s="4" t="s">
        <v>25</v>
      </c>
      <c r="D1629" s="4" t="s">
        <v>5787</v>
      </c>
      <c r="E1629" s="4">
        <v>8271</v>
      </c>
      <c r="F1629" s="4">
        <v>290.02</v>
      </c>
      <c r="G1629" s="4">
        <v>64477</v>
      </c>
      <c r="H1629" s="4">
        <v>32325</v>
      </c>
      <c r="I1629" s="4">
        <v>6195</v>
      </c>
      <c r="J1629" s="4">
        <v>12541</v>
      </c>
      <c r="K1629" s="4">
        <v>11568</v>
      </c>
      <c r="L1629" s="4">
        <v>158</v>
      </c>
      <c r="M1629" s="4">
        <v>38678</v>
      </c>
      <c r="N1629" s="5">
        <v>59.987282286706886</v>
      </c>
      <c r="O1629" s="4">
        <v>64477</v>
      </c>
      <c r="P1629" s="4">
        <v>8369</v>
      </c>
      <c r="Q1629" s="4">
        <v>52221</v>
      </c>
      <c r="R1629" s="4">
        <v>406</v>
      </c>
      <c r="S1629" s="4">
        <v>2022</v>
      </c>
      <c r="T1629" s="4">
        <v>222</v>
      </c>
      <c r="U1629" s="4">
        <v>6</v>
      </c>
      <c r="V1629" s="4">
        <v>2428</v>
      </c>
      <c r="W1629" s="5">
        <v>3.7656838872776341</v>
      </c>
      <c r="X1629" s="5">
        <v>26.96</v>
      </c>
    </row>
    <row r="1630" spans="1:24" ht="12.75" customHeight="1">
      <c r="A1630" s="4" t="s">
        <v>6607</v>
      </c>
      <c r="B1630" s="4" t="s">
        <v>6609</v>
      </c>
      <c r="C1630" s="4" t="s">
        <v>25</v>
      </c>
      <c r="D1630" s="4" t="s">
        <v>5787</v>
      </c>
      <c r="E1630" s="4">
        <v>5047</v>
      </c>
      <c r="F1630" s="4">
        <v>176.18</v>
      </c>
      <c r="G1630" s="4">
        <v>64477</v>
      </c>
      <c r="H1630" s="4">
        <v>32325</v>
      </c>
      <c r="I1630" s="4">
        <v>6195</v>
      </c>
      <c r="J1630" s="4">
        <v>12541</v>
      </c>
      <c r="K1630" s="4">
        <v>11568</v>
      </c>
      <c r="L1630" s="4">
        <v>158</v>
      </c>
      <c r="M1630" s="4">
        <v>38678</v>
      </c>
      <c r="N1630" s="5">
        <v>59.987282286706886</v>
      </c>
      <c r="O1630" s="4">
        <v>64477</v>
      </c>
      <c r="P1630" s="4">
        <v>8369</v>
      </c>
      <c r="Q1630" s="4">
        <v>52221</v>
      </c>
      <c r="R1630" s="4">
        <v>406</v>
      </c>
      <c r="S1630" s="4">
        <v>2022</v>
      </c>
      <c r="T1630" s="4">
        <v>222</v>
      </c>
      <c r="U1630" s="4">
        <v>6</v>
      </c>
      <c r="V1630" s="4">
        <v>2428</v>
      </c>
      <c r="W1630" s="5">
        <v>3.7656838872776341</v>
      </c>
      <c r="X1630" s="5">
        <v>26.96</v>
      </c>
    </row>
    <row r="1631" spans="1:24" ht="12.75" customHeight="1">
      <c r="A1631" s="4" t="s">
        <v>6610</v>
      </c>
      <c r="B1631" s="4" t="s">
        <v>6612</v>
      </c>
      <c r="C1631" s="4" t="s">
        <v>25</v>
      </c>
      <c r="D1631" s="4" t="s">
        <v>5787</v>
      </c>
      <c r="E1631" s="4">
        <v>11264</v>
      </c>
      <c r="F1631" s="4">
        <v>408.65</v>
      </c>
      <c r="G1631" s="4">
        <v>64477</v>
      </c>
      <c r="H1631" s="4">
        <v>32325</v>
      </c>
      <c r="I1631" s="4">
        <v>6195</v>
      </c>
      <c r="J1631" s="4">
        <v>12541</v>
      </c>
      <c r="K1631" s="4">
        <v>11568</v>
      </c>
      <c r="L1631" s="4">
        <v>158</v>
      </c>
      <c r="M1631" s="4">
        <v>38678</v>
      </c>
      <c r="N1631" s="5">
        <v>59.987282286706886</v>
      </c>
      <c r="O1631" s="4">
        <v>64477</v>
      </c>
      <c r="P1631" s="4">
        <v>8369</v>
      </c>
      <c r="Q1631" s="4">
        <v>52221</v>
      </c>
      <c r="R1631" s="4">
        <v>406</v>
      </c>
      <c r="S1631" s="4">
        <v>2022</v>
      </c>
      <c r="T1631" s="4">
        <v>222</v>
      </c>
      <c r="U1631" s="4">
        <v>6</v>
      </c>
      <c r="V1631" s="4">
        <v>2428</v>
      </c>
      <c r="W1631" s="5">
        <v>3.7656838872776341</v>
      </c>
      <c r="X1631" s="5">
        <v>26.96</v>
      </c>
    </row>
    <row r="1632" spans="1:24" ht="12.75" customHeight="1">
      <c r="A1632" s="4" t="s">
        <v>1855</v>
      </c>
      <c r="B1632" s="4" t="s">
        <v>6614</v>
      </c>
      <c r="C1632" s="4" t="s">
        <v>25</v>
      </c>
      <c r="D1632" s="4" t="s">
        <v>5787</v>
      </c>
      <c r="E1632" s="4">
        <v>3638</v>
      </c>
      <c r="F1632" s="4">
        <v>191.09</v>
      </c>
      <c r="G1632" s="4">
        <v>64477</v>
      </c>
      <c r="H1632" s="4">
        <v>32325</v>
      </c>
      <c r="I1632" s="4">
        <v>6195</v>
      </c>
      <c r="J1632" s="4">
        <v>12541</v>
      </c>
      <c r="K1632" s="4">
        <v>11568</v>
      </c>
      <c r="L1632" s="4">
        <v>158</v>
      </c>
      <c r="M1632" s="4">
        <v>38678</v>
      </c>
      <c r="N1632" s="5">
        <v>59.987282286706886</v>
      </c>
      <c r="O1632" s="4">
        <v>64477</v>
      </c>
      <c r="P1632" s="4">
        <v>8369</v>
      </c>
      <c r="Q1632" s="4">
        <v>52221</v>
      </c>
      <c r="R1632" s="4">
        <v>406</v>
      </c>
      <c r="S1632" s="4">
        <v>2022</v>
      </c>
      <c r="T1632" s="4">
        <v>222</v>
      </c>
      <c r="U1632" s="4">
        <v>6</v>
      </c>
      <c r="V1632" s="4">
        <v>2428</v>
      </c>
      <c r="W1632" s="5">
        <v>3.7656838872776341</v>
      </c>
      <c r="X1632" s="5">
        <v>26.96</v>
      </c>
    </row>
    <row r="1633" spans="1:24" ht="12.75" customHeight="1">
      <c r="A1633" s="4" t="s">
        <v>6615</v>
      </c>
      <c r="B1633" s="4" t="s">
        <v>6617</v>
      </c>
      <c r="C1633" s="4" t="s">
        <v>25</v>
      </c>
      <c r="D1633" s="4" t="s">
        <v>5787</v>
      </c>
      <c r="E1633" s="4">
        <v>2927</v>
      </c>
      <c r="F1633" s="4">
        <v>137.09</v>
      </c>
      <c r="G1633" s="4">
        <v>64477</v>
      </c>
      <c r="H1633" s="4">
        <v>32325</v>
      </c>
      <c r="I1633" s="4">
        <v>6195</v>
      </c>
      <c r="J1633" s="4">
        <v>12541</v>
      </c>
      <c r="K1633" s="4">
        <v>11568</v>
      </c>
      <c r="L1633" s="4">
        <v>158</v>
      </c>
      <c r="M1633" s="4">
        <v>38678</v>
      </c>
      <c r="N1633" s="5">
        <v>59.987282286706886</v>
      </c>
      <c r="O1633" s="4">
        <v>64477</v>
      </c>
      <c r="P1633" s="4">
        <v>8369</v>
      </c>
      <c r="Q1633" s="4">
        <v>52221</v>
      </c>
      <c r="R1633" s="4">
        <v>406</v>
      </c>
      <c r="S1633" s="4">
        <v>2022</v>
      </c>
      <c r="T1633" s="4">
        <v>222</v>
      </c>
      <c r="U1633" s="4">
        <v>6</v>
      </c>
      <c r="V1633" s="4">
        <v>2428</v>
      </c>
      <c r="W1633" s="5">
        <v>3.7656838872776341</v>
      </c>
      <c r="X1633" s="5">
        <v>26.96</v>
      </c>
    </row>
    <row r="1634" spans="1:24" ht="12.75" customHeight="1">
      <c r="A1634" s="4" t="s">
        <v>6618</v>
      </c>
      <c r="B1634" s="4" t="s">
        <v>6620</v>
      </c>
      <c r="C1634" s="4" t="s">
        <v>25</v>
      </c>
      <c r="D1634" s="4" t="s">
        <v>5787</v>
      </c>
      <c r="E1634" s="4">
        <v>2755</v>
      </c>
      <c r="F1634" s="4">
        <v>116.01</v>
      </c>
      <c r="G1634" s="4">
        <v>64477</v>
      </c>
      <c r="H1634" s="4">
        <v>32325</v>
      </c>
      <c r="I1634" s="4">
        <v>6195</v>
      </c>
      <c r="J1634" s="4">
        <v>12541</v>
      </c>
      <c r="K1634" s="4">
        <v>11568</v>
      </c>
      <c r="L1634" s="4">
        <v>158</v>
      </c>
      <c r="M1634" s="4">
        <v>38678</v>
      </c>
      <c r="N1634" s="5">
        <v>59.987282286706886</v>
      </c>
      <c r="O1634" s="4">
        <v>64477</v>
      </c>
      <c r="P1634" s="4">
        <v>8369</v>
      </c>
      <c r="Q1634" s="4">
        <v>52221</v>
      </c>
      <c r="R1634" s="4">
        <v>406</v>
      </c>
      <c r="S1634" s="4">
        <v>2022</v>
      </c>
      <c r="T1634" s="4">
        <v>222</v>
      </c>
      <c r="U1634" s="4">
        <v>6</v>
      </c>
      <c r="V1634" s="4">
        <v>2428</v>
      </c>
      <c r="W1634" s="5">
        <v>3.7656838872776341</v>
      </c>
      <c r="X1634" s="5">
        <v>26.96</v>
      </c>
    </row>
    <row r="1635" spans="1:24" ht="12.75" customHeight="1">
      <c r="A1635" s="4" t="s">
        <v>1854</v>
      </c>
      <c r="B1635" s="4" t="s">
        <v>6622</v>
      </c>
      <c r="C1635" s="4" t="s">
        <v>25</v>
      </c>
      <c r="D1635" s="4" t="s">
        <v>5787</v>
      </c>
      <c r="E1635" s="4">
        <v>3496</v>
      </c>
      <c r="F1635" s="4">
        <v>92.12</v>
      </c>
      <c r="G1635" s="4">
        <v>64477</v>
      </c>
      <c r="H1635" s="4">
        <v>32325</v>
      </c>
      <c r="I1635" s="4">
        <v>6195</v>
      </c>
      <c r="J1635" s="4">
        <v>12541</v>
      </c>
      <c r="K1635" s="4">
        <v>11568</v>
      </c>
      <c r="L1635" s="4">
        <v>158</v>
      </c>
      <c r="M1635" s="4">
        <v>38678</v>
      </c>
      <c r="N1635" s="5">
        <v>59.987282286706886</v>
      </c>
      <c r="O1635" s="4">
        <v>64477</v>
      </c>
      <c r="P1635" s="4">
        <v>8369</v>
      </c>
      <c r="Q1635" s="4">
        <v>52221</v>
      </c>
      <c r="R1635" s="4">
        <v>406</v>
      </c>
      <c r="S1635" s="4">
        <v>2022</v>
      </c>
      <c r="T1635" s="4">
        <v>222</v>
      </c>
      <c r="U1635" s="4">
        <v>6</v>
      </c>
      <c r="V1635" s="4">
        <v>2428</v>
      </c>
      <c r="W1635" s="5">
        <v>3.7656838872776341</v>
      </c>
      <c r="X1635" s="5">
        <v>26.96</v>
      </c>
    </row>
    <row r="1636" spans="1:24" ht="12.75" customHeight="1">
      <c r="A1636" s="4" t="s">
        <v>6623</v>
      </c>
      <c r="B1636" s="4" t="s">
        <v>6625</v>
      </c>
      <c r="C1636" s="4" t="s">
        <v>25</v>
      </c>
      <c r="D1636" s="4" t="s">
        <v>5787</v>
      </c>
      <c r="E1636" s="4">
        <v>4045</v>
      </c>
      <c r="F1636" s="4">
        <v>196.28</v>
      </c>
      <c r="G1636" s="4">
        <v>64477</v>
      </c>
      <c r="H1636" s="4">
        <v>32325</v>
      </c>
      <c r="I1636" s="4">
        <v>6195</v>
      </c>
      <c r="J1636" s="4">
        <v>12541</v>
      </c>
      <c r="K1636" s="4">
        <v>11568</v>
      </c>
      <c r="L1636" s="4">
        <v>158</v>
      </c>
      <c r="M1636" s="4">
        <v>38678</v>
      </c>
      <c r="N1636" s="5">
        <v>59.987282286706886</v>
      </c>
      <c r="O1636" s="4">
        <v>64477</v>
      </c>
      <c r="P1636" s="4">
        <v>8369</v>
      </c>
      <c r="Q1636" s="4">
        <v>52221</v>
      </c>
      <c r="R1636" s="4">
        <v>406</v>
      </c>
      <c r="S1636" s="4">
        <v>2022</v>
      </c>
      <c r="T1636" s="4">
        <v>222</v>
      </c>
      <c r="U1636" s="4">
        <v>6</v>
      </c>
      <c r="V1636" s="4">
        <v>2428</v>
      </c>
      <c r="W1636" s="5">
        <v>3.7656838872776341</v>
      </c>
      <c r="X1636" s="5">
        <v>26.96</v>
      </c>
    </row>
    <row r="1637" spans="1:24" ht="12.75" customHeight="1">
      <c r="A1637" s="4" t="s">
        <v>6626</v>
      </c>
      <c r="B1637" s="4" t="s">
        <v>6628</v>
      </c>
      <c r="C1637" s="4" t="s">
        <v>25</v>
      </c>
      <c r="D1637" s="4" t="s">
        <v>5787</v>
      </c>
      <c r="E1637" s="4">
        <v>4652</v>
      </c>
      <c r="F1637" s="4">
        <v>193.18</v>
      </c>
      <c r="G1637" s="4">
        <v>64477</v>
      </c>
      <c r="H1637" s="4">
        <v>32325</v>
      </c>
      <c r="I1637" s="4">
        <v>6195</v>
      </c>
      <c r="J1637" s="4">
        <v>12541</v>
      </c>
      <c r="K1637" s="4">
        <v>11568</v>
      </c>
      <c r="L1637" s="4">
        <v>158</v>
      </c>
      <c r="M1637" s="4">
        <v>38678</v>
      </c>
      <c r="N1637" s="5">
        <v>59.987282286706886</v>
      </c>
      <c r="O1637" s="4">
        <v>64477</v>
      </c>
      <c r="P1637" s="4">
        <v>8369</v>
      </c>
      <c r="Q1637" s="4">
        <v>52221</v>
      </c>
      <c r="R1637" s="4">
        <v>406</v>
      </c>
      <c r="S1637" s="4">
        <v>2022</v>
      </c>
      <c r="T1637" s="4">
        <v>222</v>
      </c>
      <c r="U1637" s="4">
        <v>6</v>
      </c>
      <c r="V1637" s="4">
        <v>2428</v>
      </c>
      <c r="W1637" s="5">
        <v>3.7656838872776341</v>
      </c>
      <c r="X1637" s="5">
        <v>26.96</v>
      </c>
    </row>
    <row r="1638" spans="1:24" ht="12.75" customHeight="1">
      <c r="A1638" s="4" t="s">
        <v>6629</v>
      </c>
      <c r="B1638" s="4" t="s">
        <v>6631</v>
      </c>
      <c r="C1638" s="4" t="s">
        <v>25</v>
      </c>
      <c r="D1638" s="4" t="s">
        <v>5787</v>
      </c>
      <c r="E1638" s="4">
        <v>5679</v>
      </c>
      <c r="F1638" s="4">
        <v>207.35</v>
      </c>
      <c r="G1638" s="4">
        <v>64477</v>
      </c>
      <c r="H1638" s="4">
        <v>32325</v>
      </c>
      <c r="I1638" s="4">
        <v>6195</v>
      </c>
      <c r="J1638" s="4">
        <v>12541</v>
      </c>
      <c r="K1638" s="4">
        <v>11568</v>
      </c>
      <c r="L1638" s="4">
        <v>158</v>
      </c>
      <c r="M1638" s="4">
        <v>38678</v>
      </c>
      <c r="N1638" s="5">
        <v>59.987282286706886</v>
      </c>
      <c r="O1638" s="4">
        <v>64477</v>
      </c>
      <c r="P1638" s="4">
        <v>8369</v>
      </c>
      <c r="Q1638" s="4">
        <v>52221</v>
      </c>
      <c r="R1638" s="4">
        <v>406</v>
      </c>
      <c r="S1638" s="4">
        <v>2022</v>
      </c>
      <c r="T1638" s="4">
        <v>222</v>
      </c>
      <c r="U1638" s="4">
        <v>6</v>
      </c>
      <c r="V1638" s="4">
        <v>2428</v>
      </c>
      <c r="W1638" s="5">
        <v>3.7656838872776341</v>
      </c>
      <c r="X1638" s="5">
        <v>26.96</v>
      </c>
    </row>
    <row r="1639" spans="1:24" ht="12.75" customHeight="1">
      <c r="A1639" s="4" t="s">
        <v>6632</v>
      </c>
      <c r="B1639" s="4" t="s">
        <v>6634</v>
      </c>
      <c r="C1639" s="4" t="s">
        <v>25</v>
      </c>
      <c r="D1639" s="4" t="s">
        <v>5787</v>
      </c>
      <c r="E1639" s="4">
        <v>4923</v>
      </c>
      <c r="F1639" s="4">
        <v>226.86</v>
      </c>
      <c r="G1639" s="4">
        <v>64477</v>
      </c>
      <c r="H1639" s="4">
        <v>32325</v>
      </c>
      <c r="I1639" s="4">
        <v>6195</v>
      </c>
      <c r="J1639" s="4">
        <v>12541</v>
      </c>
      <c r="K1639" s="4">
        <v>11568</v>
      </c>
      <c r="L1639" s="4">
        <v>158</v>
      </c>
      <c r="M1639" s="4">
        <v>38678</v>
      </c>
      <c r="N1639" s="5">
        <v>59.987282286706886</v>
      </c>
      <c r="O1639" s="4">
        <v>64477</v>
      </c>
      <c r="P1639" s="4">
        <v>8369</v>
      </c>
      <c r="Q1639" s="4">
        <v>52221</v>
      </c>
      <c r="R1639" s="4">
        <v>406</v>
      </c>
      <c r="S1639" s="4">
        <v>2022</v>
      </c>
      <c r="T1639" s="4">
        <v>222</v>
      </c>
      <c r="U1639" s="4">
        <v>6</v>
      </c>
      <c r="V1639" s="4">
        <v>2428</v>
      </c>
      <c r="W1639" s="5">
        <v>3.7656838872776341</v>
      </c>
      <c r="X1639" s="5">
        <v>26.96</v>
      </c>
    </row>
    <row r="1640" spans="1:24" ht="12.75" customHeight="1">
      <c r="A1640" s="4" t="s">
        <v>6635</v>
      </c>
      <c r="B1640" s="4" t="s">
        <v>4409</v>
      </c>
      <c r="C1640" s="4" t="s">
        <v>25</v>
      </c>
      <c r="D1640" s="4" t="s">
        <v>5787</v>
      </c>
      <c r="E1640" s="4">
        <v>5158</v>
      </c>
      <c r="F1640" s="4">
        <v>108.29</v>
      </c>
      <c r="G1640" s="4">
        <v>64477</v>
      </c>
      <c r="H1640" s="4">
        <v>32325</v>
      </c>
      <c r="I1640" s="4">
        <v>6195</v>
      </c>
      <c r="J1640" s="4">
        <v>12541</v>
      </c>
      <c r="K1640" s="4">
        <v>11568</v>
      </c>
      <c r="L1640" s="4">
        <v>158</v>
      </c>
      <c r="M1640" s="4">
        <v>38678</v>
      </c>
      <c r="N1640" s="5">
        <v>59.987282286706886</v>
      </c>
      <c r="O1640" s="4">
        <v>64477</v>
      </c>
      <c r="P1640" s="4">
        <v>8369</v>
      </c>
      <c r="Q1640" s="4">
        <v>52221</v>
      </c>
      <c r="R1640" s="4">
        <v>406</v>
      </c>
      <c r="S1640" s="4">
        <v>2022</v>
      </c>
      <c r="T1640" s="4">
        <v>222</v>
      </c>
      <c r="U1640" s="4">
        <v>6</v>
      </c>
      <c r="V1640" s="4">
        <v>2428</v>
      </c>
      <c r="W1640" s="5">
        <v>3.7656838872776341</v>
      </c>
      <c r="X1640" s="5">
        <v>26.96</v>
      </c>
    </row>
    <row r="1641" spans="1:24" ht="12.75" customHeight="1">
      <c r="A1641" s="4" t="s">
        <v>6636</v>
      </c>
      <c r="B1641" s="4" t="s">
        <v>6638</v>
      </c>
      <c r="C1641" s="4" t="s">
        <v>25</v>
      </c>
      <c r="D1641" s="4" t="s">
        <v>5787</v>
      </c>
      <c r="E1641" s="4">
        <v>4626</v>
      </c>
      <c r="F1641" s="4">
        <v>218.49</v>
      </c>
      <c r="G1641" s="4">
        <v>64477</v>
      </c>
      <c r="H1641" s="4">
        <v>32325</v>
      </c>
      <c r="I1641" s="4">
        <v>6195</v>
      </c>
      <c r="J1641" s="4">
        <v>12541</v>
      </c>
      <c r="K1641" s="4">
        <v>11568</v>
      </c>
      <c r="L1641" s="4">
        <v>158</v>
      </c>
      <c r="M1641" s="4">
        <v>38678</v>
      </c>
      <c r="N1641" s="5">
        <v>59.987282286706886</v>
      </c>
      <c r="O1641" s="4">
        <v>64477</v>
      </c>
      <c r="P1641" s="4">
        <v>8369</v>
      </c>
      <c r="Q1641" s="4">
        <v>52221</v>
      </c>
      <c r="R1641" s="4">
        <v>406</v>
      </c>
      <c r="S1641" s="4">
        <v>2022</v>
      </c>
      <c r="T1641" s="4">
        <v>222</v>
      </c>
      <c r="U1641" s="4">
        <v>6</v>
      </c>
      <c r="V1641" s="4">
        <v>2428</v>
      </c>
      <c r="W1641" s="5">
        <v>3.7656838872776341</v>
      </c>
      <c r="X1641" s="5">
        <v>26.96</v>
      </c>
    </row>
    <row r="1642" spans="1:24" ht="12.75" customHeight="1">
      <c r="A1642" s="4" t="s">
        <v>6639</v>
      </c>
      <c r="B1642" s="4" t="s">
        <v>6641</v>
      </c>
      <c r="C1642" s="4" t="s">
        <v>25</v>
      </c>
      <c r="D1642" s="4" t="s">
        <v>5787</v>
      </c>
      <c r="E1642" s="4">
        <v>3590</v>
      </c>
      <c r="F1642" s="4">
        <v>116.82</v>
      </c>
      <c r="G1642" s="4">
        <v>64477</v>
      </c>
      <c r="H1642" s="4">
        <v>32325</v>
      </c>
      <c r="I1642" s="4">
        <v>6195</v>
      </c>
      <c r="J1642" s="4">
        <v>12541</v>
      </c>
      <c r="K1642" s="4">
        <v>11568</v>
      </c>
      <c r="L1642" s="4">
        <v>158</v>
      </c>
      <c r="M1642" s="4">
        <v>38678</v>
      </c>
      <c r="N1642" s="5">
        <v>59.987282286706886</v>
      </c>
      <c r="O1642" s="4">
        <v>64477</v>
      </c>
      <c r="P1642" s="4">
        <v>8369</v>
      </c>
      <c r="Q1642" s="4">
        <v>52221</v>
      </c>
      <c r="R1642" s="4">
        <v>406</v>
      </c>
      <c r="S1642" s="4">
        <v>2022</v>
      </c>
      <c r="T1642" s="4">
        <v>222</v>
      </c>
      <c r="U1642" s="4">
        <v>6</v>
      </c>
      <c r="V1642" s="4">
        <v>2428</v>
      </c>
      <c r="W1642" s="5">
        <v>3.7656838872776341</v>
      </c>
      <c r="X1642" s="5">
        <v>26.96</v>
      </c>
    </row>
    <row r="1643" spans="1:24" ht="12.75" customHeight="1">
      <c r="A1643" s="4" t="s">
        <v>6642</v>
      </c>
      <c r="B1643" s="4" t="s">
        <v>6644</v>
      </c>
      <c r="C1643" s="4" t="s">
        <v>25</v>
      </c>
      <c r="D1643" s="4" t="s">
        <v>5787</v>
      </c>
      <c r="E1643" s="4">
        <v>3324</v>
      </c>
      <c r="F1643" s="4">
        <v>139.91999999999999</v>
      </c>
      <c r="G1643" s="4">
        <v>64477</v>
      </c>
      <c r="H1643" s="4">
        <v>32325</v>
      </c>
      <c r="I1643" s="4">
        <v>6195</v>
      </c>
      <c r="J1643" s="4">
        <v>12541</v>
      </c>
      <c r="K1643" s="4">
        <v>11568</v>
      </c>
      <c r="L1643" s="4">
        <v>158</v>
      </c>
      <c r="M1643" s="4">
        <v>38678</v>
      </c>
      <c r="N1643" s="5">
        <v>59.987282286706886</v>
      </c>
      <c r="O1643" s="4">
        <v>64477</v>
      </c>
      <c r="P1643" s="4">
        <v>8369</v>
      </c>
      <c r="Q1643" s="4">
        <v>52221</v>
      </c>
      <c r="R1643" s="4">
        <v>406</v>
      </c>
      <c r="S1643" s="4">
        <v>2022</v>
      </c>
      <c r="T1643" s="4">
        <v>222</v>
      </c>
      <c r="U1643" s="4">
        <v>6</v>
      </c>
      <c r="V1643" s="4">
        <v>2428</v>
      </c>
      <c r="W1643" s="5">
        <v>3.7656838872776341</v>
      </c>
      <c r="X1643" s="5">
        <v>26.96</v>
      </c>
    </row>
    <row r="1644" spans="1:24" ht="12.75" customHeight="1">
      <c r="A1644" s="4" t="s">
        <v>6645</v>
      </c>
      <c r="B1644" s="4" t="s">
        <v>6647</v>
      </c>
      <c r="C1644" s="4" t="s">
        <v>25</v>
      </c>
      <c r="D1644" s="4" t="s">
        <v>5787</v>
      </c>
      <c r="E1644" s="4">
        <v>4889</v>
      </c>
      <c r="F1644" s="4">
        <v>198.6</v>
      </c>
      <c r="G1644" s="4">
        <v>64477</v>
      </c>
      <c r="H1644" s="4">
        <v>32325</v>
      </c>
      <c r="I1644" s="4">
        <v>6195</v>
      </c>
      <c r="J1644" s="4">
        <v>12541</v>
      </c>
      <c r="K1644" s="4">
        <v>11568</v>
      </c>
      <c r="L1644" s="4">
        <v>158</v>
      </c>
      <c r="M1644" s="4">
        <v>38678</v>
      </c>
      <c r="N1644" s="5">
        <v>59.987282286706886</v>
      </c>
      <c r="O1644" s="4">
        <v>64477</v>
      </c>
      <c r="P1644" s="4">
        <v>8369</v>
      </c>
      <c r="Q1644" s="4">
        <v>52221</v>
      </c>
      <c r="R1644" s="4">
        <v>406</v>
      </c>
      <c r="S1644" s="4">
        <v>2022</v>
      </c>
      <c r="T1644" s="4">
        <v>222</v>
      </c>
      <c r="U1644" s="4">
        <v>6</v>
      </c>
      <c r="V1644" s="4">
        <v>2428</v>
      </c>
      <c r="W1644" s="5">
        <v>3.7656838872776341</v>
      </c>
      <c r="X1644" s="5">
        <v>26.96</v>
      </c>
    </row>
    <row r="1645" spans="1:24" ht="12.75" customHeight="1">
      <c r="A1645" s="4" t="s">
        <v>6648</v>
      </c>
      <c r="B1645" s="4" t="s">
        <v>6650</v>
      </c>
      <c r="C1645" s="4" t="s">
        <v>25</v>
      </c>
      <c r="D1645" s="4" t="s">
        <v>5787</v>
      </c>
      <c r="E1645" s="4">
        <v>3584</v>
      </c>
      <c r="F1645" s="4">
        <v>245.77</v>
      </c>
      <c r="G1645" s="4">
        <v>64477</v>
      </c>
      <c r="H1645" s="4">
        <v>32325</v>
      </c>
      <c r="I1645" s="4">
        <v>6195</v>
      </c>
      <c r="J1645" s="4">
        <v>12541</v>
      </c>
      <c r="K1645" s="4">
        <v>11568</v>
      </c>
      <c r="L1645" s="4">
        <v>158</v>
      </c>
      <c r="M1645" s="4">
        <v>38678</v>
      </c>
      <c r="N1645" s="5">
        <v>59.987282286706886</v>
      </c>
      <c r="O1645" s="4">
        <v>64477</v>
      </c>
      <c r="P1645" s="4">
        <v>8369</v>
      </c>
      <c r="Q1645" s="4">
        <v>52221</v>
      </c>
      <c r="R1645" s="4">
        <v>406</v>
      </c>
      <c r="S1645" s="4">
        <v>2022</v>
      </c>
      <c r="T1645" s="4">
        <v>222</v>
      </c>
      <c r="U1645" s="4">
        <v>6</v>
      </c>
      <c r="V1645" s="4">
        <v>2428</v>
      </c>
      <c r="W1645" s="5">
        <v>3.7656838872776341</v>
      </c>
      <c r="X1645" s="5">
        <v>26.96</v>
      </c>
    </row>
    <row r="1646" spans="1:24" ht="12.75" customHeight="1">
      <c r="A1646" s="4" t="s">
        <v>6651</v>
      </c>
      <c r="B1646" s="4" t="s">
        <v>6653</v>
      </c>
      <c r="C1646" s="4" t="s">
        <v>25</v>
      </c>
      <c r="D1646" s="4" t="s">
        <v>5787</v>
      </c>
      <c r="E1646" s="4">
        <v>2563</v>
      </c>
      <c r="F1646" s="4">
        <v>167.47</v>
      </c>
      <c r="G1646" s="4">
        <v>64477</v>
      </c>
      <c r="H1646" s="4">
        <v>32325</v>
      </c>
      <c r="I1646" s="4">
        <v>6195</v>
      </c>
      <c r="J1646" s="4">
        <v>12541</v>
      </c>
      <c r="K1646" s="4">
        <v>11568</v>
      </c>
      <c r="L1646" s="4">
        <v>158</v>
      </c>
      <c r="M1646" s="4">
        <v>38678</v>
      </c>
      <c r="N1646" s="5">
        <v>59.987282286706886</v>
      </c>
      <c r="O1646" s="4">
        <v>64477</v>
      </c>
      <c r="P1646" s="4">
        <v>8369</v>
      </c>
      <c r="Q1646" s="4">
        <v>52221</v>
      </c>
      <c r="R1646" s="4">
        <v>406</v>
      </c>
      <c r="S1646" s="4">
        <v>2022</v>
      </c>
      <c r="T1646" s="4">
        <v>222</v>
      </c>
      <c r="U1646" s="4">
        <v>6</v>
      </c>
      <c r="V1646" s="4">
        <v>2428</v>
      </c>
      <c r="W1646" s="5">
        <v>3.7656838872776341</v>
      </c>
      <c r="X1646" s="5">
        <v>26.96</v>
      </c>
    </row>
    <row r="1647" spans="1:24" ht="12.75" customHeight="1">
      <c r="A1647" s="4" t="s">
        <v>6654</v>
      </c>
      <c r="B1647" s="4" t="s">
        <v>6656</v>
      </c>
      <c r="C1647" s="4" t="s">
        <v>27</v>
      </c>
      <c r="D1647" s="4" t="s">
        <v>5787</v>
      </c>
      <c r="E1647" s="4">
        <v>42712</v>
      </c>
      <c r="F1647" s="4">
        <v>2313.15</v>
      </c>
      <c r="G1647" s="4">
        <v>184384</v>
      </c>
      <c r="H1647" s="4">
        <v>3455</v>
      </c>
      <c r="I1647" s="4">
        <v>66326</v>
      </c>
      <c r="J1647" s="4">
        <v>15991</v>
      </c>
      <c r="K1647" s="4">
        <v>93918</v>
      </c>
      <c r="L1647" s="4">
        <v>227</v>
      </c>
      <c r="M1647" s="4">
        <v>70008</v>
      </c>
      <c r="N1647" s="5">
        <v>37.96858729607775</v>
      </c>
      <c r="O1647" s="4">
        <v>184384</v>
      </c>
      <c r="P1647" s="4">
        <v>19157</v>
      </c>
      <c r="Q1647" s="4">
        <v>132048</v>
      </c>
      <c r="R1647" s="4">
        <v>736</v>
      </c>
      <c r="S1647" s="4">
        <v>29517</v>
      </c>
      <c r="T1647" s="4">
        <v>524</v>
      </c>
      <c r="U1647" s="4">
        <v>0</v>
      </c>
      <c r="V1647" s="4">
        <v>30253</v>
      </c>
      <c r="W1647" s="5">
        <v>16.407605866018741</v>
      </c>
      <c r="X1647" s="5">
        <v>21.82</v>
      </c>
    </row>
    <row r="1648" spans="1:24" ht="12.75" customHeight="1">
      <c r="A1648" s="4" t="s">
        <v>6657</v>
      </c>
      <c r="B1648" s="4" t="s">
        <v>6659</v>
      </c>
      <c r="C1648" s="4" t="s">
        <v>27</v>
      </c>
      <c r="D1648" s="4" t="s">
        <v>5787</v>
      </c>
      <c r="E1648" s="4">
        <v>20103</v>
      </c>
      <c r="F1648" s="4">
        <v>643.16999999999996</v>
      </c>
      <c r="G1648" s="4">
        <v>184384</v>
      </c>
      <c r="H1648" s="4">
        <v>3455</v>
      </c>
      <c r="I1648" s="4">
        <v>66326</v>
      </c>
      <c r="J1648" s="4">
        <v>15991</v>
      </c>
      <c r="K1648" s="4">
        <v>93918</v>
      </c>
      <c r="L1648" s="4">
        <v>227</v>
      </c>
      <c r="M1648" s="4">
        <v>70008</v>
      </c>
      <c r="N1648" s="5">
        <v>37.96858729607775</v>
      </c>
      <c r="O1648" s="4">
        <v>184384</v>
      </c>
      <c r="P1648" s="4">
        <v>19157</v>
      </c>
      <c r="Q1648" s="4">
        <v>132048</v>
      </c>
      <c r="R1648" s="4">
        <v>736</v>
      </c>
      <c r="S1648" s="4">
        <v>29517</v>
      </c>
      <c r="T1648" s="4">
        <v>524</v>
      </c>
      <c r="U1648" s="4">
        <v>0</v>
      </c>
      <c r="V1648" s="4">
        <v>30253</v>
      </c>
      <c r="W1648" s="5">
        <v>16.407605866018741</v>
      </c>
      <c r="X1648" s="5">
        <v>21.82</v>
      </c>
    </row>
    <row r="1649" spans="1:24" ht="12.75" customHeight="1">
      <c r="A1649" s="4" t="s">
        <v>6660</v>
      </c>
      <c r="B1649" s="4" t="s">
        <v>6662</v>
      </c>
      <c r="C1649" s="4" t="s">
        <v>27</v>
      </c>
      <c r="D1649" s="4" t="s">
        <v>5787</v>
      </c>
      <c r="E1649" s="4">
        <v>23822</v>
      </c>
      <c r="F1649" s="4">
        <v>414.14</v>
      </c>
      <c r="G1649" s="4">
        <v>184384</v>
      </c>
      <c r="H1649" s="4">
        <v>3455</v>
      </c>
      <c r="I1649" s="4">
        <v>66326</v>
      </c>
      <c r="J1649" s="4">
        <v>15991</v>
      </c>
      <c r="K1649" s="4">
        <v>93918</v>
      </c>
      <c r="L1649" s="4">
        <v>227</v>
      </c>
      <c r="M1649" s="4">
        <v>70008</v>
      </c>
      <c r="N1649" s="5">
        <v>37.96858729607775</v>
      </c>
      <c r="O1649" s="4">
        <v>184384</v>
      </c>
      <c r="P1649" s="4">
        <v>19157</v>
      </c>
      <c r="Q1649" s="4">
        <v>132048</v>
      </c>
      <c r="R1649" s="4">
        <v>736</v>
      </c>
      <c r="S1649" s="4">
        <v>29517</v>
      </c>
      <c r="T1649" s="4">
        <v>524</v>
      </c>
      <c r="U1649" s="4">
        <v>0</v>
      </c>
      <c r="V1649" s="4">
        <v>30253</v>
      </c>
      <c r="W1649" s="5">
        <v>16.407605866018741</v>
      </c>
      <c r="X1649" s="5">
        <v>21.82</v>
      </c>
    </row>
    <row r="1650" spans="1:24" ht="12.75" customHeight="1">
      <c r="A1650" s="4" t="s">
        <v>6663</v>
      </c>
      <c r="B1650" s="4" t="s">
        <v>6665</v>
      </c>
      <c r="C1650" s="4" t="s">
        <v>27</v>
      </c>
      <c r="D1650" s="4" t="s">
        <v>5787</v>
      </c>
      <c r="E1650" s="4">
        <v>5640</v>
      </c>
      <c r="F1650" s="4">
        <v>212.32</v>
      </c>
      <c r="G1650" s="4">
        <v>184384</v>
      </c>
      <c r="H1650" s="4">
        <v>3455</v>
      </c>
      <c r="I1650" s="4">
        <v>66326</v>
      </c>
      <c r="J1650" s="4">
        <v>15991</v>
      </c>
      <c r="K1650" s="4">
        <v>93918</v>
      </c>
      <c r="L1650" s="4">
        <v>227</v>
      </c>
      <c r="M1650" s="4">
        <v>70008</v>
      </c>
      <c r="N1650" s="5">
        <v>37.96858729607775</v>
      </c>
      <c r="O1650" s="4">
        <v>184384</v>
      </c>
      <c r="P1650" s="4">
        <v>19157</v>
      </c>
      <c r="Q1650" s="4">
        <v>132048</v>
      </c>
      <c r="R1650" s="4">
        <v>736</v>
      </c>
      <c r="S1650" s="4">
        <v>29517</v>
      </c>
      <c r="T1650" s="4">
        <v>524</v>
      </c>
      <c r="U1650" s="4">
        <v>0</v>
      </c>
      <c r="V1650" s="4">
        <v>30253</v>
      </c>
      <c r="W1650" s="5">
        <v>16.407605866018741</v>
      </c>
      <c r="X1650" s="5">
        <v>21.82</v>
      </c>
    </row>
    <row r="1651" spans="1:24" ht="12.75" customHeight="1">
      <c r="A1651" s="4" t="s">
        <v>6666</v>
      </c>
      <c r="B1651" s="4" t="s">
        <v>6668</v>
      </c>
      <c r="C1651" s="4" t="s">
        <v>27</v>
      </c>
      <c r="D1651" s="4" t="s">
        <v>5787</v>
      </c>
      <c r="E1651" s="4">
        <v>5535</v>
      </c>
      <c r="F1651" s="4">
        <v>508.04</v>
      </c>
      <c r="G1651" s="4">
        <v>184384</v>
      </c>
      <c r="H1651" s="4">
        <v>3455</v>
      </c>
      <c r="I1651" s="4">
        <v>66326</v>
      </c>
      <c r="J1651" s="4">
        <v>15991</v>
      </c>
      <c r="K1651" s="4">
        <v>93918</v>
      </c>
      <c r="L1651" s="4">
        <v>227</v>
      </c>
      <c r="M1651" s="4">
        <v>70008</v>
      </c>
      <c r="N1651" s="5">
        <v>37.96858729607775</v>
      </c>
      <c r="O1651" s="4">
        <v>184384</v>
      </c>
      <c r="P1651" s="4">
        <v>19157</v>
      </c>
      <c r="Q1651" s="4">
        <v>132048</v>
      </c>
      <c r="R1651" s="4">
        <v>736</v>
      </c>
      <c r="S1651" s="4">
        <v>29517</v>
      </c>
      <c r="T1651" s="4">
        <v>524</v>
      </c>
      <c r="U1651" s="4">
        <v>0</v>
      </c>
      <c r="V1651" s="4">
        <v>30253</v>
      </c>
      <c r="W1651" s="5">
        <v>16.407605866018741</v>
      </c>
      <c r="X1651" s="5">
        <v>21.82</v>
      </c>
    </row>
    <row r="1652" spans="1:24" ht="12.75" customHeight="1">
      <c r="A1652" s="4" t="s">
        <v>6669</v>
      </c>
      <c r="B1652" s="4" t="s">
        <v>6671</v>
      </c>
      <c r="C1652" s="4" t="s">
        <v>27</v>
      </c>
      <c r="D1652" s="4" t="s">
        <v>5787</v>
      </c>
      <c r="E1652" s="4">
        <v>6458</v>
      </c>
      <c r="F1652" s="4">
        <v>424.24</v>
      </c>
      <c r="G1652" s="4">
        <v>184384</v>
      </c>
      <c r="H1652" s="4">
        <v>3455</v>
      </c>
      <c r="I1652" s="4">
        <v>66326</v>
      </c>
      <c r="J1652" s="4">
        <v>15991</v>
      </c>
      <c r="K1652" s="4">
        <v>93918</v>
      </c>
      <c r="L1652" s="4">
        <v>227</v>
      </c>
      <c r="M1652" s="4">
        <v>70008</v>
      </c>
      <c r="N1652" s="5">
        <v>37.96858729607775</v>
      </c>
      <c r="O1652" s="4">
        <v>184384</v>
      </c>
      <c r="P1652" s="4">
        <v>19157</v>
      </c>
      <c r="Q1652" s="4">
        <v>132048</v>
      </c>
      <c r="R1652" s="4">
        <v>736</v>
      </c>
      <c r="S1652" s="4">
        <v>29517</v>
      </c>
      <c r="T1652" s="4">
        <v>524</v>
      </c>
      <c r="U1652" s="4">
        <v>0</v>
      </c>
      <c r="V1652" s="4">
        <v>30253</v>
      </c>
      <c r="W1652" s="5">
        <v>16.407605866018741</v>
      </c>
      <c r="X1652" s="5">
        <v>21.82</v>
      </c>
    </row>
    <row r="1653" spans="1:24" ht="12.75" customHeight="1">
      <c r="A1653" s="4" t="s">
        <v>6672</v>
      </c>
      <c r="B1653" s="4" t="s">
        <v>6674</v>
      </c>
      <c r="C1653" s="4" t="s">
        <v>27</v>
      </c>
      <c r="D1653" s="4" t="s">
        <v>5787</v>
      </c>
      <c r="E1653" s="4">
        <v>18164</v>
      </c>
      <c r="F1653" s="4">
        <v>1713.25</v>
      </c>
      <c r="G1653" s="4">
        <v>184384</v>
      </c>
      <c r="H1653" s="4">
        <v>3455</v>
      </c>
      <c r="I1653" s="4">
        <v>66326</v>
      </c>
      <c r="J1653" s="4">
        <v>15991</v>
      </c>
      <c r="K1653" s="4">
        <v>93918</v>
      </c>
      <c r="L1653" s="4">
        <v>227</v>
      </c>
      <c r="M1653" s="4">
        <v>70008</v>
      </c>
      <c r="N1653" s="5">
        <v>37.96858729607775</v>
      </c>
      <c r="O1653" s="4">
        <v>184384</v>
      </c>
      <c r="P1653" s="4">
        <v>19157</v>
      </c>
      <c r="Q1653" s="4">
        <v>132048</v>
      </c>
      <c r="R1653" s="4">
        <v>736</v>
      </c>
      <c r="S1653" s="4">
        <v>29517</v>
      </c>
      <c r="T1653" s="4">
        <v>524</v>
      </c>
      <c r="U1653" s="4">
        <v>0</v>
      </c>
      <c r="V1653" s="4">
        <v>30253</v>
      </c>
      <c r="W1653" s="5">
        <v>16.407605866018741</v>
      </c>
      <c r="X1653" s="5">
        <v>21.82</v>
      </c>
    </row>
    <row r="1654" spans="1:24" ht="12.75" customHeight="1">
      <c r="A1654" s="4" t="s">
        <v>6675</v>
      </c>
      <c r="B1654" s="4" t="s">
        <v>6019</v>
      </c>
      <c r="C1654" s="4" t="s">
        <v>27</v>
      </c>
      <c r="D1654" s="4" t="s">
        <v>5787</v>
      </c>
      <c r="E1654" s="4">
        <v>22936</v>
      </c>
      <c r="F1654" s="4">
        <v>732.2</v>
      </c>
      <c r="G1654" s="4">
        <v>184384</v>
      </c>
      <c r="H1654" s="4">
        <v>3455</v>
      </c>
      <c r="I1654" s="4">
        <v>66326</v>
      </c>
      <c r="J1654" s="4">
        <v>15991</v>
      </c>
      <c r="K1654" s="4">
        <v>93918</v>
      </c>
      <c r="L1654" s="4">
        <v>227</v>
      </c>
      <c r="M1654" s="4">
        <v>70008</v>
      </c>
      <c r="N1654" s="5">
        <v>37.96858729607775</v>
      </c>
      <c r="O1654" s="4">
        <v>184384</v>
      </c>
      <c r="P1654" s="4">
        <v>19157</v>
      </c>
      <c r="Q1654" s="4">
        <v>132048</v>
      </c>
      <c r="R1654" s="4">
        <v>736</v>
      </c>
      <c r="S1654" s="4">
        <v>29517</v>
      </c>
      <c r="T1654" s="4">
        <v>524</v>
      </c>
      <c r="U1654" s="4">
        <v>0</v>
      </c>
      <c r="V1654" s="4">
        <v>30253</v>
      </c>
      <c r="W1654" s="5">
        <v>16.407605866018741</v>
      </c>
      <c r="X1654" s="5">
        <v>21.82</v>
      </c>
    </row>
    <row r="1655" spans="1:24" ht="12.75" customHeight="1">
      <c r="A1655" s="4" t="s">
        <v>6677</v>
      </c>
      <c r="B1655" s="4" t="s">
        <v>6679</v>
      </c>
      <c r="C1655" s="4" t="s">
        <v>27</v>
      </c>
      <c r="D1655" s="4" t="s">
        <v>5787</v>
      </c>
      <c r="E1655" s="4">
        <v>10202</v>
      </c>
      <c r="F1655" s="4">
        <v>464.02</v>
      </c>
      <c r="G1655" s="4">
        <v>184384</v>
      </c>
      <c r="H1655" s="4">
        <v>3455</v>
      </c>
      <c r="I1655" s="4">
        <v>66326</v>
      </c>
      <c r="J1655" s="4">
        <v>15991</v>
      </c>
      <c r="K1655" s="4">
        <v>93918</v>
      </c>
      <c r="L1655" s="4">
        <v>227</v>
      </c>
      <c r="M1655" s="4">
        <v>70008</v>
      </c>
      <c r="N1655" s="5">
        <v>37.96858729607775</v>
      </c>
      <c r="O1655" s="4">
        <v>184384</v>
      </c>
      <c r="P1655" s="4">
        <v>19157</v>
      </c>
      <c r="Q1655" s="4">
        <v>132048</v>
      </c>
      <c r="R1655" s="4">
        <v>736</v>
      </c>
      <c r="S1655" s="4">
        <v>29517</v>
      </c>
      <c r="T1655" s="4">
        <v>524</v>
      </c>
      <c r="U1655" s="4">
        <v>0</v>
      </c>
      <c r="V1655" s="4">
        <v>30253</v>
      </c>
      <c r="W1655" s="5">
        <v>16.407605866018741</v>
      </c>
      <c r="X1655" s="5">
        <v>21.82</v>
      </c>
    </row>
    <row r="1656" spans="1:24" ht="12.75" customHeight="1">
      <c r="A1656" s="4" t="s">
        <v>6680</v>
      </c>
      <c r="B1656" s="4" t="s">
        <v>6682</v>
      </c>
      <c r="C1656" s="4" t="s">
        <v>27</v>
      </c>
      <c r="D1656" s="4" t="s">
        <v>5787</v>
      </c>
      <c r="E1656" s="4">
        <v>18949</v>
      </c>
      <c r="F1656" s="4">
        <v>738.44</v>
      </c>
      <c r="G1656" s="4">
        <v>184384</v>
      </c>
      <c r="H1656" s="4">
        <v>3455</v>
      </c>
      <c r="I1656" s="4">
        <v>66326</v>
      </c>
      <c r="J1656" s="4">
        <v>15991</v>
      </c>
      <c r="K1656" s="4">
        <v>93918</v>
      </c>
      <c r="L1656" s="4">
        <v>227</v>
      </c>
      <c r="M1656" s="4">
        <v>70008</v>
      </c>
      <c r="N1656" s="5">
        <v>37.96858729607775</v>
      </c>
      <c r="O1656" s="4">
        <v>184384</v>
      </c>
      <c r="P1656" s="4">
        <v>19157</v>
      </c>
      <c r="Q1656" s="4">
        <v>132048</v>
      </c>
      <c r="R1656" s="4">
        <v>736</v>
      </c>
      <c r="S1656" s="4">
        <v>29517</v>
      </c>
      <c r="T1656" s="4">
        <v>524</v>
      </c>
      <c r="U1656" s="4">
        <v>0</v>
      </c>
      <c r="V1656" s="4">
        <v>30253</v>
      </c>
      <c r="W1656" s="5">
        <v>16.407605866018741</v>
      </c>
      <c r="X1656" s="5">
        <v>21.82</v>
      </c>
    </row>
    <row r="1657" spans="1:24" ht="12.75" customHeight="1">
      <c r="A1657" s="4" t="s">
        <v>6683</v>
      </c>
      <c r="B1657" s="4" t="s">
        <v>6685</v>
      </c>
      <c r="C1657" s="4" t="s">
        <v>27</v>
      </c>
      <c r="D1657" s="4" t="s">
        <v>5787</v>
      </c>
      <c r="E1657" s="4">
        <v>17462</v>
      </c>
      <c r="F1657" s="4">
        <v>999.05</v>
      </c>
      <c r="G1657" s="4">
        <v>184384</v>
      </c>
      <c r="H1657" s="4">
        <v>3455</v>
      </c>
      <c r="I1657" s="4">
        <v>66326</v>
      </c>
      <c r="J1657" s="4">
        <v>15991</v>
      </c>
      <c r="K1657" s="4">
        <v>93918</v>
      </c>
      <c r="L1657" s="4">
        <v>227</v>
      </c>
      <c r="M1657" s="4">
        <v>70008</v>
      </c>
      <c r="N1657" s="5">
        <v>37.96858729607775</v>
      </c>
      <c r="O1657" s="4">
        <v>184384</v>
      </c>
      <c r="P1657" s="4">
        <v>19157</v>
      </c>
      <c r="Q1657" s="4">
        <v>132048</v>
      </c>
      <c r="R1657" s="4">
        <v>736</v>
      </c>
      <c r="S1657" s="4">
        <v>29517</v>
      </c>
      <c r="T1657" s="4">
        <v>524</v>
      </c>
      <c r="U1657" s="4">
        <v>0</v>
      </c>
      <c r="V1657" s="4">
        <v>30253</v>
      </c>
      <c r="W1657" s="5">
        <v>16.407605866018741</v>
      </c>
      <c r="X1657" s="5">
        <v>21.82</v>
      </c>
    </row>
    <row r="1658" spans="1:24" ht="12.75" customHeight="1">
      <c r="A1658" s="4" t="s">
        <v>1853</v>
      </c>
      <c r="B1658" s="4" t="s">
        <v>6687</v>
      </c>
      <c r="C1658" s="4" t="s">
        <v>27</v>
      </c>
      <c r="D1658" s="4" t="s">
        <v>5787</v>
      </c>
      <c r="E1658" s="4">
        <v>75102</v>
      </c>
      <c r="F1658" s="4">
        <v>1059.8800000000001</v>
      </c>
      <c r="G1658" s="4">
        <v>184384</v>
      </c>
      <c r="H1658" s="4">
        <v>3455</v>
      </c>
      <c r="I1658" s="4">
        <v>66326</v>
      </c>
      <c r="J1658" s="4">
        <v>15991</v>
      </c>
      <c r="K1658" s="4">
        <v>93918</v>
      </c>
      <c r="L1658" s="4">
        <v>227</v>
      </c>
      <c r="M1658" s="4">
        <v>70008</v>
      </c>
      <c r="N1658" s="5">
        <v>37.96858729607775</v>
      </c>
      <c r="O1658" s="4">
        <v>184384</v>
      </c>
      <c r="P1658" s="4">
        <v>19157</v>
      </c>
      <c r="Q1658" s="4">
        <v>132048</v>
      </c>
      <c r="R1658" s="4">
        <v>736</v>
      </c>
      <c r="S1658" s="4">
        <v>29517</v>
      </c>
      <c r="T1658" s="4">
        <v>524</v>
      </c>
      <c r="U1658" s="4">
        <v>0</v>
      </c>
      <c r="V1658" s="4">
        <v>30253</v>
      </c>
      <c r="W1658" s="5">
        <v>16.407605866018741</v>
      </c>
      <c r="X1658" s="5">
        <v>21.82</v>
      </c>
    </row>
    <row r="1659" spans="1:24" ht="12.75" customHeight="1">
      <c r="A1659" s="4" t="s">
        <v>6688</v>
      </c>
      <c r="B1659" s="4" t="s">
        <v>6690</v>
      </c>
      <c r="C1659" s="4" t="s">
        <v>27</v>
      </c>
      <c r="D1659" s="4" t="s">
        <v>5787</v>
      </c>
      <c r="E1659" s="4">
        <v>7761</v>
      </c>
      <c r="F1659" s="4">
        <v>336.27</v>
      </c>
      <c r="G1659" s="4">
        <v>184384</v>
      </c>
      <c r="H1659" s="4">
        <v>3455</v>
      </c>
      <c r="I1659" s="4">
        <v>66326</v>
      </c>
      <c r="J1659" s="4">
        <v>15991</v>
      </c>
      <c r="K1659" s="4">
        <v>93918</v>
      </c>
      <c r="L1659" s="4">
        <v>227</v>
      </c>
      <c r="M1659" s="4">
        <v>70008</v>
      </c>
      <c r="N1659" s="5">
        <v>37.96858729607775</v>
      </c>
      <c r="O1659" s="4">
        <v>184384</v>
      </c>
      <c r="P1659" s="4">
        <v>19157</v>
      </c>
      <c r="Q1659" s="4">
        <v>132048</v>
      </c>
      <c r="R1659" s="4">
        <v>736</v>
      </c>
      <c r="S1659" s="4">
        <v>29517</v>
      </c>
      <c r="T1659" s="4">
        <v>524</v>
      </c>
      <c r="U1659" s="4">
        <v>0</v>
      </c>
      <c r="V1659" s="4">
        <v>30253</v>
      </c>
      <c r="W1659" s="5">
        <v>16.407605866018741</v>
      </c>
      <c r="X1659" s="5">
        <v>21.82</v>
      </c>
    </row>
    <row r="1660" spans="1:24" ht="12.75" customHeight="1">
      <c r="A1660" s="4" t="s">
        <v>6691</v>
      </c>
      <c r="B1660" s="4" t="s">
        <v>6693</v>
      </c>
      <c r="C1660" s="4" t="s">
        <v>27</v>
      </c>
      <c r="D1660" s="4" t="s">
        <v>5787</v>
      </c>
      <c r="E1660" s="4">
        <v>9820</v>
      </c>
      <c r="F1660" s="4">
        <v>593.02</v>
      </c>
      <c r="G1660" s="4">
        <v>184384</v>
      </c>
      <c r="H1660" s="4">
        <v>3455</v>
      </c>
      <c r="I1660" s="4">
        <v>66326</v>
      </c>
      <c r="J1660" s="4">
        <v>15991</v>
      </c>
      <c r="K1660" s="4">
        <v>93918</v>
      </c>
      <c r="L1660" s="4">
        <v>227</v>
      </c>
      <c r="M1660" s="4">
        <v>70008</v>
      </c>
      <c r="N1660" s="5">
        <v>37.96858729607775</v>
      </c>
      <c r="O1660" s="4">
        <v>184384</v>
      </c>
      <c r="P1660" s="4">
        <v>19157</v>
      </c>
      <c r="Q1660" s="4">
        <v>132048</v>
      </c>
      <c r="R1660" s="4">
        <v>736</v>
      </c>
      <c r="S1660" s="4">
        <v>29517</v>
      </c>
      <c r="T1660" s="4">
        <v>524</v>
      </c>
      <c r="U1660" s="4">
        <v>0</v>
      </c>
      <c r="V1660" s="4">
        <v>30253</v>
      </c>
      <c r="W1660" s="5">
        <v>16.407605866018741</v>
      </c>
      <c r="X1660" s="5">
        <v>21.82</v>
      </c>
    </row>
    <row r="1661" spans="1:24" ht="12.75" customHeight="1">
      <c r="A1661" s="4" t="s">
        <v>6694</v>
      </c>
      <c r="B1661" s="4" t="s">
        <v>6696</v>
      </c>
      <c r="C1661" s="4" t="s">
        <v>27</v>
      </c>
      <c r="D1661" s="4" t="s">
        <v>5787</v>
      </c>
      <c r="E1661" s="4">
        <v>14091</v>
      </c>
      <c r="F1661" s="4">
        <v>417.3</v>
      </c>
      <c r="G1661" s="4">
        <v>184384</v>
      </c>
      <c r="H1661" s="4">
        <v>3455</v>
      </c>
      <c r="I1661" s="4">
        <v>66326</v>
      </c>
      <c r="J1661" s="4">
        <v>15991</v>
      </c>
      <c r="K1661" s="4">
        <v>93918</v>
      </c>
      <c r="L1661" s="4">
        <v>227</v>
      </c>
      <c r="M1661" s="4">
        <v>70008</v>
      </c>
      <c r="N1661" s="5">
        <v>37.96858729607775</v>
      </c>
      <c r="O1661" s="4">
        <v>184384</v>
      </c>
      <c r="P1661" s="4">
        <v>19157</v>
      </c>
      <c r="Q1661" s="4">
        <v>132048</v>
      </c>
      <c r="R1661" s="4">
        <v>736</v>
      </c>
      <c r="S1661" s="4">
        <v>29517</v>
      </c>
      <c r="T1661" s="4">
        <v>524</v>
      </c>
      <c r="U1661" s="4">
        <v>0</v>
      </c>
      <c r="V1661" s="4">
        <v>30253</v>
      </c>
      <c r="W1661" s="5">
        <v>16.407605866018741</v>
      </c>
      <c r="X1661" s="5">
        <v>21.82</v>
      </c>
    </row>
    <row r="1662" spans="1:24" ht="12.75" customHeight="1">
      <c r="A1662" s="4" t="s">
        <v>6697</v>
      </c>
      <c r="B1662" s="4" t="s">
        <v>6699</v>
      </c>
      <c r="C1662" s="4" t="s">
        <v>27</v>
      </c>
      <c r="D1662" s="4" t="s">
        <v>5787</v>
      </c>
      <c r="E1662" s="4">
        <v>10697</v>
      </c>
      <c r="F1662" s="4">
        <v>339.97</v>
      </c>
      <c r="G1662" s="4">
        <v>184384</v>
      </c>
      <c r="H1662" s="4">
        <v>3455</v>
      </c>
      <c r="I1662" s="4">
        <v>66326</v>
      </c>
      <c r="J1662" s="4">
        <v>15991</v>
      </c>
      <c r="K1662" s="4">
        <v>93918</v>
      </c>
      <c r="L1662" s="4">
        <v>227</v>
      </c>
      <c r="M1662" s="4">
        <v>70008</v>
      </c>
      <c r="N1662" s="5">
        <v>37.96858729607775</v>
      </c>
      <c r="O1662" s="4">
        <v>184384</v>
      </c>
      <c r="P1662" s="4">
        <v>19157</v>
      </c>
      <c r="Q1662" s="4">
        <v>132048</v>
      </c>
      <c r="R1662" s="4">
        <v>736</v>
      </c>
      <c r="S1662" s="4">
        <v>29517</v>
      </c>
      <c r="T1662" s="4">
        <v>524</v>
      </c>
      <c r="U1662" s="4">
        <v>0</v>
      </c>
      <c r="V1662" s="4">
        <v>30253</v>
      </c>
      <c r="W1662" s="5">
        <v>16.407605866018741</v>
      </c>
      <c r="X1662" s="5">
        <v>21.82</v>
      </c>
    </row>
    <row r="1663" spans="1:24" ht="12.75" customHeight="1">
      <c r="A1663" s="4" t="s">
        <v>6700</v>
      </c>
      <c r="B1663" s="4" t="s">
        <v>6702</v>
      </c>
      <c r="C1663" s="4" t="s">
        <v>27</v>
      </c>
      <c r="D1663" s="4" t="s">
        <v>5787</v>
      </c>
      <c r="E1663" s="4">
        <v>21704</v>
      </c>
      <c r="F1663" s="4">
        <v>513.12</v>
      </c>
      <c r="G1663" s="4">
        <v>184384</v>
      </c>
      <c r="H1663" s="4">
        <v>3455</v>
      </c>
      <c r="I1663" s="4">
        <v>66326</v>
      </c>
      <c r="J1663" s="4">
        <v>15991</v>
      </c>
      <c r="K1663" s="4">
        <v>93918</v>
      </c>
      <c r="L1663" s="4">
        <v>227</v>
      </c>
      <c r="M1663" s="4">
        <v>70008</v>
      </c>
      <c r="N1663" s="5">
        <v>37.96858729607775</v>
      </c>
      <c r="O1663" s="4">
        <v>184384</v>
      </c>
      <c r="P1663" s="4">
        <v>19157</v>
      </c>
      <c r="Q1663" s="4">
        <v>132048</v>
      </c>
      <c r="R1663" s="4">
        <v>736</v>
      </c>
      <c r="S1663" s="4">
        <v>29517</v>
      </c>
      <c r="T1663" s="4">
        <v>524</v>
      </c>
      <c r="U1663" s="4">
        <v>0</v>
      </c>
      <c r="V1663" s="4">
        <v>30253</v>
      </c>
      <c r="W1663" s="5">
        <v>16.407605866018741</v>
      </c>
      <c r="X1663" s="5">
        <v>21.82</v>
      </c>
    </row>
    <row r="1664" spans="1:24" ht="12.75" customHeight="1">
      <c r="A1664" s="4" t="s">
        <v>1852</v>
      </c>
      <c r="B1664" s="4" t="s">
        <v>6704</v>
      </c>
      <c r="C1664" s="4" t="s">
        <v>27</v>
      </c>
      <c r="D1664" s="4" t="s">
        <v>5787</v>
      </c>
      <c r="E1664" s="4">
        <v>14771</v>
      </c>
      <c r="F1664" s="4">
        <v>442.49</v>
      </c>
      <c r="G1664" s="4">
        <v>184384</v>
      </c>
      <c r="H1664" s="4">
        <v>3455</v>
      </c>
      <c r="I1664" s="4">
        <v>66326</v>
      </c>
      <c r="J1664" s="4">
        <v>15991</v>
      </c>
      <c r="K1664" s="4">
        <v>93918</v>
      </c>
      <c r="L1664" s="4">
        <v>227</v>
      </c>
      <c r="M1664" s="4">
        <v>70008</v>
      </c>
      <c r="N1664" s="5">
        <v>37.96858729607775</v>
      </c>
      <c r="O1664" s="4">
        <v>184384</v>
      </c>
      <c r="P1664" s="4">
        <v>19157</v>
      </c>
      <c r="Q1664" s="4">
        <v>132048</v>
      </c>
      <c r="R1664" s="4">
        <v>736</v>
      </c>
      <c r="S1664" s="4">
        <v>29517</v>
      </c>
      <c r="T1664" s="4">
        <v>524</v>
      </c>
      <c r="U1664" s="4">
        <v>0</v>
      </c>
      <c r="V1664" s="4">
        <v>30253</v>
      </c>
      <c r="W1664" s="5">
        <v>16.407605866018741</v>
      </c>
      <c r="X1664" s="5">
        <v>21.82</v>
      </c>
    </row>
    <row r="1665" spans="1:24" ht="12.75" customHeight="1">
      <c r="A1665" s="4" t="s">
        <v>1851</v>
      </c>
      <c r="B1665" s="4" t="s">
        <v>6706</v>
      </c>
      <c r="C1665" s="4" t="s">
        <v>27</v>
      </c>
      <c r="D1665" s="4" t="s">
        <v>5787</v>
      </c>
      <c r="E1665" s="4">
        <v>10673</v>
      </c>
      <c r="F1665" s="4">
        <v>384.67</v>
      </c>
      <c r="G1665" s="4">
        <v>184384</v>
      </c>
      <c r="H1665" s="4">
        <v>3455</v>
      </c>
      <c r="I1665" s="4">
        <v>66326</v>
      </c>
      <c r="J1665" s="4">
        <v>15991</v>
      </c>
      <c r="K1665" s="4">
        <v>93918</v>
      </c>
      <c r="L1665" s="4">
        <v>227</v>
      </c>
      <c r="M1665" s="4">
        <v>70008</v>
      </c>
      <c r="N1665" s="5">
        <v>37.96858729607775</v>
      </c>
      <c r="O1665" s="4">
        <v>184384</v>
      </c>
      <c r="P1665" s="4">
        <v>19157</v>
      </c>
      <c r="Q1665" s="4">
        <v>132048</v>
      </c>
      <c r="R1665" s="4">
        <v>736</v>
      </c>
      <c r="S1665" s="4">
        <v>29517</v>
      </c>
      <c r="T1665" s="4">
        <v>524</v>
      </c>
      <c r="U1665" s="4">
        <v>0</v>
      </c>
      <c r="V1665" s="4">
        <v>30253</v>
      </c>
      <c r="W1665" s="5">
        <v>16.407605866018741</v>
      </c>
      <c r="X1665" s="5">
        <v>21.82</v>
      </c>
    </row>
    <row r="1666" spans="1:24" ht="12.75" customHeight="1">
      <c r="A1666" s="4" t="s">
        <v>6707</v>
      </c>
      <c r="B1666" s="4" t="s">
        <v>6709</v>
      </c>
      <c r="C1666" s="4" t="s">
        <v>27</v>
      </c>
      <c r="D1666" s="4" t="s">
        <v>5787</v>
      </c>
      <c r="E1666" s="4">
        <v>12671</v>
      </c>
      <c r="F1666" s="4">
        <v>582.46</v>
      </c>
      <c r="G1666" s="4">
        <v>184384</v>
      </c>
      <c r="H1666" s="4">
        <v>3455</v>
      </c>
      <c r="I1666" s="4">
        <v>66326</v>
      </c>
      <c r="J1666" s="4">
        <v>15991</v>
      </c>
      <c r="K1666" s="4">
        <v>93918</v>
      </c>
      <c r="L1666" s="4">
        <v>227</v>
      </c>
      <c r="M1666" s="4">
        <v>70008</v>
      </c>
      <c r="N1666" s="5">
        <v>37.96858729607775</v>
      </c>
      <c r="O1666" s="4">
        <v>184384</v>
      </c>
      <c r="P1666" s="4">
        <v>19157</v>
      </c>
      <c r="Q1666" s="4">
        <v>132048</v>
      </c>
      <c r="R1666" s="4">
        <v>736</v>
      </c>
      <c r="S1666" s="4">
        <v>29517</v>
      </c>
      <c r="T1666" s="4">
        <v>524</v>
      </c>
      <c r="U1666" s="4">
        <v>0</v>
      </c>
      <c r="V1666" s="4">
        <v>30253</v>
      </c>
      <c r="W1666" s="5">
        <v>16.407605866018741</v>
      </c>
      <c r="X1666" s="5">
        <v>21.82</v>
      </c>
    </row>
    <row r="1667" spans="1:24" ht="12.75" customHeight="1">
      <c r="A1667" s="4" t="s">
        <v>6710</v>
      </c>
      <c r="B1667" s="4" t="s">
        <v>6712</v>
      </c>
      <c r="C1667" s="4" t="s">
        <v>27</v>
      </c>
      <c r="D1667" s="4" t="s">
        <v>5787</v>
      </c>
      <c r="E1667" s="4">
        <v>6978</v>
      </c>
      <c r="F1667" s="4">
        <v>227.08</v>
      </c>
      <c r="G1667" s="4">
        <v>184384</v>
      </c>
      <c r="H1667" s="4">
        <v>3455</v>
      </c>
      <c r="I1667" s="4">
        <v>66326</v>
      </c>
      <c r="J1667" s="4">
        <v>15991</v>
      </c>
      <c r="K1667" s="4">
        <v>93918</v>
      </c>
      <c r="L1667" s="4">
        <v>227</v>
      </c>
      <c r="M1667" s="4">
        <v>70008</v>
      </c>
      <c r="N1667" s="5">
        <v>37.96858729607775</v>
      </c>
      <c r="O1667" s="4">
        <v>184384</v>
      </c>
      <c r="P1667" s="4">
        <v>19157</v>
      </c>
      <c r="Q1667" s="4">
        <v>132048</v>
      </c>
      <c r="R1667" s="4">
        <v>736</v>
      </c>
      <c r="S1667" s="4">
        <v>29517</v>
      </c>
      <c r="T1667" s="4">
        <v>524</v>
      </c>
      <c r="U1667" s="4">
        <v>0</v>
      </c>
      <c r="V1667" s="4">
        <v>30253</v>
      </c>
      <c r="W1667" s="5">
        <v>16.407605866018741</v>
      </c>
      <c r="X1667" s="5">
        <v>21.82</v>
      </c>
    </row>
    <row r="1668" spans="1:24" ht="12.75" customHeight="1">
      <c r="A1668" s="4" t="s">
        <v>6713</v>
      </c>
      <c r="B1668" s="4" t="s">
        <v>6715</v>
      </c>
      <c r="C1668" s="4" t="s">
        <v>27</v>
      </c>
      <c r="D1668" s="4" t="s">
        <v>5787</v>
      </c>
      <c r="E1668" s="4">
        <v>7650</v>
      </c>
      <c r="F1668" s="4">
        <v>423.38</v>
      </c>
      <c r="G1668" s="4">
        <v>184384</v>
      </c>
      <c r="H1668" s="4">
        <v>3455</v>
      </c>
      <c r="I1668" s="4">
        <v>66326</v>
      </c>
      <c r="J1668" s="4">
        <v>15991</v>
      </c>
      <c r="K1668" s="4">
        <v>93918</v>
      </c>
      <c r="L1668" s="4">
        <v>227</v>
      </c>
      <c r="M1668" s="4">
        <v>70008</v>
      </c>
      <c r="N1668" s="5">
        <v>37.96858729607775</v>
      </c>
      <c r="O1668" s="4">
        <v>184384</v>
      </c>
      <c r="P1668" s="4">
        <v>19157</v>
      </c>
      <c r="Q1668" s="4">
        <v>132048</v>
      </c>
      <c r="R1668" s="4">
        <v>736</v>
      </c>
      <c r="S1668" s="4">
        <v>29517</v>
      </c>
      <c r="T1668" s="4">
        <v>524</v>
      </c>
      <c r="U1668" s="4">
        <v>0</v>
      </c>
      <c r="V1668" s="4">
        <v>30253</v>
      </c>
      <c r="W1668" s="5">
        <v>16.407605866018741</v>
      </c>
      <c r="X1668" s="5">
        <v>21.82</v>
      </c>
    </row>
    <row r="1669" spans="1:24" ht="12.75" customHeight="1">
      <c r="A1669" s="4" t="s">
        <v>6716</v>
      </c>
      <c r="B1669" s="4" t="s">
        <v>6718</v>
      </c>
      <c r="C1669" s="4" t="s">
        <v>27</v>
      </c>
      <c r="D1669" s="4" t="s">
        <v>5787</v>
      </c>
      <c r="E1669" s="4">
        <v>7920</v>
      </c>
      <c r="F1669" s="4">
        <v>425.88</v>
      </c>
      <c r="G1669" s="4">
        <v>184384</v>
      </c>
      <c r="H1669" s="4">
        <v>3455</v>
      </c>
      <c r="I1669" s="4">
        <v>66326</v>
      </c>
      <c r="J1669" s="4">
        <v>15991</v>
      </c>
      <c r="K1669" s="4">
        <v>93918</v>
      </c>
      <c r="L1669" s="4">
        <v>227</v>
      </c>
      <c r="M1669" s="4">
        <v>70008</v>
      </c>
      <c r="N1669" s="5">
        <v>37.96858729607775</v>
      </c>
      <c r="O1669" s="4">
        <v>184384</v>
      </c>
      <c r="P1669" s="4">
        <v>19157</v>
      </c>
      <c r="Q1669" s="4">
        <v>132048</v>
      </c>
      <c r="R1669" s="4">
        <v>736</v>
      </c>
      <c r="S1669" s="4">
        <v>29517</v>
      </c>
      <c r="T1669" s="4">
        <v>524</v>
      </c>
      <c r="U1669" s="4">
        <v>0</v>
      </c>
      <c r="V1669" s="4">
        <v>30253</v>
      </c>
      <c r="W1669" s="5">
        <v>16.407605866018741</v>
      </c>
      <c r="X1669" s="5">
        <v>21.82</v>
      </c>
    </row>
    <row r="1670" spans="1:24" ht="12.75" customHeight="1">
      <c r="A1670" s="4" t="s">
        <v>6719</v>
      </c>
      <c r="B1670" s="4" t="s">
        <v>6721</v>
      </c>
      <c r="C1670" s="4" t="s">
        <v>27</v>
      </c>
      <c r="D1670" s="4" t="s">
        <v>5787</v>
      </c>
      <c r="E1670" s="4">
        <v>13363</v>
      </c>
      <c r="F1670" s="4">
        <v>165.64</v>
      </c>
      <c r="G1670" s="4">
        <v>184384</v>
      </c>
      <c r="H1670" s="4">
        <v>3455</v>
      </c>
      <c r="I1670" s="4">
        <v>66326</v>
      </c>
      <c r="J1670" s="4">
        <v>15991</v>
      </c>
      <c r="K1670" s="4">
        <v>93918</v>
      </c>
      <c r="L1670" s="4">
        <v>227</v>
      </c>
      <c r="M1670" s="4">
        <v>70008</v>
      </c>
      <c r="N1670" s="5">
        <v>37.96858729607775</v>
      </c>
      <c r="O1670" s="4">
        <v>184384</v>
      </c>
      <c r="P1670" s="4">
        <v>19157</v>
      </c>
      <c r="Q1670" s="4">
        <v>132048</v>
      </c>
      <c r="R1670" s="4">
        <v>736</v>
      </c>
      <c r="S1670" s="4">
        <v>29517</v>
      </c>
      <c r="T1670" s="4">
        <v>524</v>
      </c>
      <c r="U1670" s="4">
        <v>0</v>
      </c>
      <c r="V1670" s="4">
        <v>30253</v>
      </c>
      <c r="W1670" s="5">
        <v>16.407605866018741</v>
      </c>
      <c r="X1670" s="5">
        <v>21.82</v>
      </c>
    </row>
    <row r="1671" spans="1:24" ht="12.75" customHeight="1">
      <c r="A1671" s="4" t="s">
        <v>1850</v>
      </c>
      <c r="B1671" s="4" t="s">
        <v>6723</v>
      </c>
      <c r="C1671" s="4" t="s">
        <v>27</v>
      </c>
      <c r="D1671" s="4" t="s">
        <v>5787</v>
      </c>
      <c r="E1671" s="4">
        <v>11635</v>
      </c>
      <c r="F1671" s="4">
        <v>406.03</v>
      </c>
      <c r="G1671" s="4">
        <v>184384</v>
      </c>
      <c r="H1671" s="4">
        <v>3455</v>
      </c>
      <c r="I1671" s="4">
        <v>66326</v>
      </c>
      <c r="J1671" s="4">
        <v>15991</v>
      </c>
      <c r="K1671" s="4">
        <v>93918</v>
      </c>
      <c r="L1671" s="4">
        <v>227</v>
      </c>
      <c r="M1671" s="4">
        <v>70008</v>
      </c>
      <c r="N1671" s="5">
        <v>37.96858729607775</v>
      </c>
      <c r="O1671" s="4">
        <v>184384</v>
      </c>
      <c r="P1671" s="4">
        <v>19157</v>
      </c>
      <c r="Q1671" s="4">
        <v>132048</v>
      </c>
      <c r="R1671" s="4">
        <v>736</v>
      </c>
      <c r="S1671" s="4">
        <v>29517</v>
      </c>
      <c r="T1671" s="4">
        <v>524</v>
      </c>
      <c r="U1671" s="4">
        <v>0</v>
      </c>
      <c r="V1671" s="4">
        <v>30253</v>
      </c>
      <c r="W1671" s="5">
        <v>16.407605866018741</v>
      </c>
      <c r="X1671" s="5">
        <v>21.82</v>
      </c>
    </row>
    <row r="1672" spans="1:24" ht="12.75" customHeight="1">
      <c r="A1672" s="4" t="s">
        <v>6724</v>
      </c>
      <c r="B1672" s="4" t="s">
        <v>6726</v>
      </c>
      <c r="C1672" s="4" t="s">
        <v>27</v>
      </c>
      <c r="D1672" s="4" t="s">
        <v>5787</v>
      </c>
      <c r="E1672" s="4">
        <v>9853</v>
      </c>
      <c r="F1672" s="4">
        <v>316.49</v>
      </c>
      <c r="G1672" s="4">
        <v>184384</v>
      </c>
      <c r="H1672" s="4">
        <v>3455</v>
      </c>
      <c r="I1672" s="4">
        <v>66326</v>
      </c>
      <c r="J1672" s="4">
        <v>15991</v>
      </c>
      <c r="K1672" s="4">
        <v>93918</v>
      </c>
      <c r="L1672" s="4">
        <v>227</v>
      </c>
      <c r="M1672" s="4">
        <v>70008</v>
      </c>
      <c r="N1672" s="5">
        <v>37.96858729607775</v>
      </c>
      <c r="O1672" s="4">
        <v>184384</v>
      </c>
      <c r="P1672" s="4">
        <v>19157</v>
      </c>
      <c r="Q1672" s="4">
        <v>132048</v>
      </c>
      <c r="R1672" s="4">
        <v>736</v>
      </c>
      <c r="S1672" s="4">
        <v>29517</v>
      </c>
      <c r="T1672" s="4">
        <v>524</v>
      </c>
      <c r="U1672" s="4">
        <v>0</v>
      </c>
      <c r="V1672" s="4">
        <v>30253</v>
      </c>
      <c r="W1672" s="5">
        <v>16.407605866018741</v>
      </c>
      <c r="X1672" s="5">
        <v>21.82</v>
      </c>
    </row>
    <row r="1673" spans="1:24" ht="12.75" customHeight="1">
      <c r="A1673" s="4" t="s">
        <v>6727</v>
      </c>
      <c r="B1673" s="4" t="s">
        <v>6729</v>
      </c>
      <c r="C1673" s="4" t="s">
        <v>27</v>
      </c>
      <c r="D1673" s="4" t="s">
        <v>5787</v>
      </c>
      <c r="E1673" s="4">
        <v>5957</v>
      </c>
      <c r="F1673" s="4">
        <v>373.34</v>
      </c>
      <c r="G1673" s="4">
        <v>184384</v>
      </c>
      <c r="H1673" s="4">
        <v>3455</v>
      </c>
      <c r="I1673" s="4">
        <v>66326</v>
      </c>
      <c r="J1673" s="4">
        <v>15991</v>
      </c>
      <c r="K1673" s="4">
        <v>93918</v>
      </c>
      <c r="L1673" s="4">
        <v>227</v>
      </c>
      <c r="M1673" s="4">
        <v>70008</v>
      </c>
      <c r="N1673" s="5">
        <v>37.96858729607775</v>
      </c>
      <c r="O1673" s="4">
        <v>184384</v>
      </c>
      <c r="P1673" s="4">
        <v>19157</v>
      </c>
      <c r="Q1673" s="4">
        <v>132048</v>
      </c>
      <c r="R1673" s="4">
        <v>736</v>
      </c>
      <c r="S1673" s="4">
        <v>29517</v>
      </c>
      <c r="T1673" s="4">
        <v>524</v>
      </c>
      <c r="U1673" s="4">
        <v>0</v>
      </c>
      <c r="V1673" s="4">
        <v>30253</v>
      </c>
      <c r="W1673" s="5">
        <v>16.407605866018741</v>
      </c>
      <c r="X1673" s="5">
        <v>21.82</v>
      </c>
    </row>
    <row r="1674" spans="1:24" ht="12.75" customHeight="1">
      <c r="A1674" s="4" t="s">
        <v>1849</v>
      </c>
      <c r="B1674" s="4" t="s">
        <v>6731</v>
      </c>
      <c r="C1674" s="4" t="s">
        <v>27</v>
      </c>
      <c r="D1674" s="4" t="s">
        <v>5787</v>
      </c>
      <c r="E1674" s="4">
        <v>9469</v>
      </c>
      <c r="F1674" s="4">
        <v>408.57</v>
      </c>
      <c r="G1674" s="4">
        <v>184384</v>
      </c>
      <c r="H1674" s="4">
        <v>3455</v>
      </c>
      <c r="I1674" s="4">
        <v>66326</v>
      </c>
      <c r="J1674" s="4">
        <v>15991</v>
      </c>
      <c r="K1674" s="4">
        <v>93918</v>
      </c>
      <c r="L1674" s="4">
        <v>227</v>
      </c>
      <c r="M1674" s="4">
        <v>70008</v>
      </c>
      <c r="N1674" s="5">
        <v>37.96858729607775</v>
      </c>
      <c r="O1674" s="4">
        <v>184384</v>
      </c>
      <c r="P1674" s="4">
        <v>19157</v>
      </c>
      <c r="Q1674" s="4">
        <v>132048</v>
      </c>
      <c r="R1674" s="4">
        <v>736</v>
      </c>
      <c r="S1674" s="4">
        <v>29517</v>
      </c>
      <c r="T1674" s="4">
        <v>524</v>
      </c>
      <c r="U1674" s="4">
        <v>0</v>
      </c>
      <c r="V1674" s="4">
        <v>30253</v>
      </c>
      <c r="W1674" s="5">
        <v>16.407605866018741</v>
      </c>
      <c r="X1674" s="5">
        <v>21.82</v>
      </c>
    </row>
    <row r="1675" spans="1:24" ht="12.75" customHeight="1">
      <c r="A1675" s="4" t="s">
        <v>6732</v>
      </c>
      <c r="B1675" s="4" t="s">
        <v>6734</v>
      </c>
      <c r="C1675" s="4" t="s">
        <v>27</v>
      </c>
      <c r="D1675" s="4" t="s">
        <v>5787</v>
      </c>
      <c r="E1675" s="4">
        <v>15031</v>
      </c>
      <c r="F1675" s="4">
        <v>293.24</v>
      </c>
      <c r="G1675" s="4">
        <v>184384</v>
      </c>
      <c r="H1675" s="4">
        <v>3455</v>
      </c>
      <c r="I1675" s="4">
        <v>66326</v>
      </c>
      <c r="J1675" s="4">
        <v>15991</v>
      </c>
      <c r="K1675" s="4">
        <v>93918</v>
      </c>
      <c r="L1675" s="4">
        <v>227</v>
      </c>
      <c r="M1675" s="4">
        <v>70008</v>
      </c>
      <c r="N1675" s="5">
        <v>37.96858729607775</v>
      </c>
      <c r="O1675" s="4">
        <v>184384</v>
      </c>
      <c r="P1675" s="4">
        <v>19157</v>
      </c>
      <c r="Q1675" s="4">
        <v>132048</v>
      </c>
      <c r="R1675" s="4">
        <v>736</v>
      </c>
      <c r="S1675" s="4">
        <v>29517</v>
      </c>
      <c r="T1675" s="4">
        <v>524</v>
      </c>
      <c r="U1675" s="4">
        <v>0</v>
      </c>
      <c r="V1675" s="4">
        <v>30253</v>
      </c>
      <c r="W1675" s="5">
        <v>16.407605866018741</v>
      </c>
      <c r="X1675" s="5">
        <v>21.82</v>
      </c>
    </row>
    <row r="1676" spans="1:24" ht="12.75" customHeight="1">
      <c r="A1676" s="4" t="s">
        <v>1848</v>
      </c>
      <c r="B1676" s="4" t="s">
        <v>6736</v>
      </c>
      <c r="C1676" s="4" t="s">
        <v>27</v>
      </c>
      <c r="D1676" s="4" t="s">
        <v>5787</v>
      </c>
      <c r="E1676" s="4">
        <v>10326</v>
      </c>
      <c r="F1676" s="4">
        <v>279.25</v>
      </c>
      <c r="G1676" s="4">
        <v>184384</v>
      </c>
      <c r="H1676" s="4">
        <v>3455</v>
      </c>
      <c r="I1676" s="4">
        <v>66326</v>
      </c>
      <c r="J1676" s="4">
        <v>15991</v>
      </c>
      <c r="K1676" s="4">
        <v>93918</v>
      </c>
      <c r="L1676" s="4">
        <v>227</v>
      </c>
      <c r="M1676" s="4">
        <v>70008</v>
      </c>
      <c r="N1676" s="5">
        <v>37.96858729607775</v>
      </c>
      <c r="O1676" s="4">
        <v>184384</v>
      </c>
      <c r="P1676" s="4">
        <v>19157</v>
      </c>
      <c r="Q1676" s="4">
        <v>132048</v>
      </c>
      <c r="R1676" s="4">
        <v>736</v>
      </c>
      <c r="S1676" s="4">
        <v>29517</v>
      </c>
      <c r="T1676" s="4">
        <v>524</v>
      </c>
      <c r="U1676" s="4">
        <v>0</v>
      </c>
      <c r="V1676" s="4">
        <v>30253</v>
      </c>
      <c r="W1676" s="5">
        <v>16.407605866018741</v>
      </c>
      <c r="X1676" s="5">
        <v>21.82</v>
      </c>
    </row>
    <row r="1677" spans="1:24" ht="12.75" customHeight="1">
      <c r="A1677" s="4" t="s">
        <v>6737</v>
      </c>
      <c r="B1677" s="4" t="s">
        <v>6739</v>
      </c>
      <c r="C1677" s="4" t="s">
        <v>27</v>
      </c>
      <c r="D1677" s="4" t="s">
        <v>5787</v>
      </c>
      <c r="E1677" s="4">
        <v>6026</v>
      </c>
      <c r="F1677" s="4">
        <v>242.77</v>
      </c>
      <c r="G1677" s="4">
        <v>184384</v>
      </c>
      <c r="H1677" s="4">
        <v>3455</v>
      </c>
      <c r="I1677" s="4">
        <v>66326</v>
      </c>
      <c r="J1677" s="4">
        <v>15991</v>
      </c>
      <c r="K1677" s="4">
        <v>93918</v>
      </c>
      <c r="L1677" s="4">
        <v>227</v>
      </c>
      <c r="M1677" s="4">
        <v>70008</v>
      </c>
      <c r="N1677" s="5">
        <v>37.96858729607775</v>
      </c>
      <c r="O1677" s="4">
        <v>184384</v>
      </c>
      <c r="P1677" s="4">
        <v>19157</v>
      </c>
      <c r="Q1677" s="4">
        <v>132048</v>
      </c>
      <c r="R1677" s="4">
        <v>736</v>
      </c>
      <c r="S1677" s="4">
        <v>29517</v>
      </c>
      <c r="T1677" s="4">
        <v>524</v>
      </c>
      <c r="U1677" s="4">
        <v>0</v>
      </c>
      <c r="V1677" s="4">
        <v>30253</v>
      </c>
      <c r="W1677" s="5">
        <v>16.407605866018741</v>
      </c>
      <c r="X1677" s="5">
        <v>21.82</v>
      </c>
    </row>
    <row r="1678" spans="1:24" ht="12.75" customHeight="1">
      <c r="A1678" s="4" t="s">
        <v>6740</v>
      </c>
      <c r="B1678" s="4" t="s">
        <v>6742</v>
      </c>
      <c r="C1678" s="4" t="s">
        <v>27</v>
      </c>
      <c r="D1678" s="4" t="s">
        <v>5787</v>
      </c>
      <c r="E1678" s="4">
        <v>9585</v>
      </c>
      <c r="F1678" s="4">
        <v>314.35000000000002</v>
      </c>
      <c r="G1678" s="4">
        <v>184384</v>
      </c>
      <c r="H1678" s="4">
        <v>3455</v>
      </c>
      <c r="I1678" s="4">
        <v>66326</v>
      </c>
      <c r="J1678" s="4">
        <v>15991</v>
      </c>
      <c r="K1678" s="4">
        <v>93918</v>
      </c>
      <c r="L1678" s="4">
        <v>227</v>
      </c>
      <c r="M1678" s="4">
        <v>70008</v>
      </c>
      <c r="N1678" s="5">
        <v>37.96858729607775</v>
      </c>
      <c r="O1678" s="4">
        <v>184384</v>
      </c>
      <c r="P1678" s="4">
        <v>19157</v>
      </c>
      <c r="Q1678" s="4">
        <v>132048</v>
      </c>
      <c r="R1678" s="4">
        <v>736</v>
      </c>
      <c r="S1678" s="4">
        <v>29517</v>
      </c>
      <c r="T1678" s="4">
        <v>524</v>
      </c>
      <c r="U1678" s="4">
        <v>0</v>
      </c>
      <c r="V1678" s="4">
        <v>30253</v>
      </c>
      <c r="W1678" s="5">
        <v>16.407605866018741</v>
      </c>
      <c r="X1678" s="5">
        <v>21.82</v>
      </c>
    </row>
    <row r="1679" spans="1:24" ht="12.75" customHeight="1">
      <c r="A1679" s="4" t="s">
        <v>1847</v>
      </c>
      <c r="B1679" s="4" t="s">
        <v>4949</v>
      </c>
      <c r="C1679" s="4" t="s">
        <v>27</v>
      </c>
      <c r="D1679" s="4" t="s">
        <v>5787</v>
      </c>
      <c r="E1679" s="4">
        <v>20419</v>
      </c>
      <c r="F1679" s="4">
        <v>510.01</v>
      </c>
      <c r="G1679" s="4">
        <v>184384</v>
      </c>
      <c r="H1679" s="4">
        <v>3455</v>
      </c>
      <c r="I1679" s="4">
        <v>66326</v>
      </c>
      <c r="J1679" s="4">
        <v>15991</v>
      </c>
      <c r="K1679" s="4">
        <v>93918</v>
      </c>
      <c r="L1679" s="4">
        <v>227</v>
      </c>
      <c r="M1679" s="4">
        <v>70008</v>
      </c>
      <c r="N1679" s="5">
        <v>37.96858729607775</v>
      </c>
      <c r="O1679" s="4">
        <v>184384</v>
      </c>
      <c r="P1679" s="4">
        <v>19157</v>
      </c>
      <c r="Q1679" s="4">
        <v>132048</v>
      </c>
      <c r="R1679" s="4">
        <v>736</v>
      </c>
      <c r="S1679" s="4">
        <v>29517</v>
      </c>
      <c r="T1679" s="4">
        <v>524</v>
      </c>
      <c r="U1679" s="4">
        <v>0</v>
      </c>
      <c r="V1679" s="4">
        <v>30253</v>
      </c>
      <c r="W1679" s="5">
        <v>16.407605866018741</v>
      </c>
      <c r="X1679" s="5">
        <v>21.82</v>
      </c>
    </row>
    <row r="1680" spans="1:24" ht="12.75" customHeight="1">
      <c r="A1680" s="4" t="s">
        <v>6743</v>
      </c>
      <c r="B1680" s="4" t="s">
        <v>6745</v>
      </c>
      <c r="C1680" s="4" t="s">
        <v>27</v>
      </c>
      <c r="D1680" s="4" t="s">
        <v>5787</v>
      </c>
      <c r="E1680" s="4">
        <v>6866</v>
      </c>
      <c r="F1680" s="4">
        <v>268.12</v>
      </c>
      <c r="G1680" s="4">
        <v>184384</v>
      </c>
      <c r="H1680" s="4">
        <v>3455</v>
      </c>
      <c r="I1680" s="4">
        <v>66326</v>
      </c>
      <c r="J1680" s="4">
        <v>15991</v>
      </c>
      <c r="K1680" s="4">
        <v>93918</v>
      </c>
      <c r="L1680" s="4">
        <v>227</v>
      </c>
      <c r="M1680" s="4">
        <v>70008</v>
      </c>
      <c r="N1680" s="5">
        <v>37.96858729607775</v>
      </c>
      <c r="O1680" s="4">
        <v>184384</v>
      </c>
      <c r="P1680" s="4">
        <v>19157</v>
      </c>
      <c r="Q1680" s="4">
        <v>132048</v>
      </c>
      <c r="R1680" s="4">
        <v>736</v>
      </c>
      <c r="S1680" s="4">
        <v>29517</v>
      </c>
      <c r="T1680" s="4">
        <v>524</v>
      </c>
      <c r="U1680" s="4">
        <v>0</v>
      </c>
      <c r="V1680" s="4">
        <v>30253</v>
      </c>
      <c r="W1680" s="5">
        <v>16.407605866018741</v>
      </c>
      <c r="X1680" s="5">
        <v>21.82</v>
      </c>
    </row>
    <row r="1681" spans="1:24" ht="12.75" customHeight="1">
      <c r="A1681" s="4" t="s">
        <v>1846</v>
      </c>
      <c r="B1681" s="4" t="s">
        <v>6747</v>
      </c>
      <c r="C1681" s="4" t="s">
        <v>27</v>
      </c>
      <c r="D1681" s="4" t="s">
        <v>5787</v>
      </c>
      <c r="E1681" s="4">
        <v>10661</v>
      </c>
      <c r="F1681" s="4">
        <v>438.44</v>
      </c>
      <c r="G1681" s="4">
        <v>184384</v>
      </c>
      <c r="H1681" s="4">
        <v>3455</v>
      </c>
      <c r="I1681" s="4">
        <v>66326</v>
      </c>
      <c r="J1681" s="4">
        <v>15991</v>
      </c>
      <c r="K1681" s="4">
        <v>93918</v>
      </c>
      <c r="L1681" s="4">
        <v>227</v>
      </c>
      <c r="M1681" s="4">
        <v>70008</v>
      </c>
      <c r="N1681" s="5">
        <v>37.96858729607775</v>
      </c>
      <c r="O1681" s="4">
        <v>184384</v>
      </c>
      <c r="P1681" s="4">
        <v>19157</v>
      </c>
      <c r="Q1681" s="4">
        <v>132048</v>
      </c>
      <c r="R1681" s="4">
        <v>736</v>
      </c>
      <c r="S1681" s="4">
        <v>29517</v>
      </c>
      <c r="T1681" s="4">
        <v>524</v>
      </c>
      <c r="U1681" s="4">
        <v>0</v>
      </c>
      <c r="V1681" s="4">
        <v>30253</v>
      </c>
      <c r="W1681" s="5">
        <v>16.407605866018741</v>
      </c>
      <c r="X1681" s="5">
        <v>21.82</v>
      </c>
    </row>
    <row r="1682" spans="1:24" ht="12.75" customHeight="1">
      <c r="A1682" s="4" t="s">
        <v>6748</v>
      </c>
      <c r="B1682" s="4" t="s">
        <v>5484</v>
      </c>
      <c r="C1682" s="4" t="s">
        <v>27</v>
      </c>
      <c r="D1682" s="4" t="s">
        <v>5787</v>
      </c>
      <c r="E1682" s="4">
        <v>13136</v>
      </c>
      <c r="F1682" s="4">
        <v>357.27</v>
      </c>
      <c r="G1682" s="4">
        <v>184384</v>
      </c>
      <c r="H1682" s="4">
        <v>3455</v>
      </c>
      <c r="I1682" s="4">
        <v>66326</v>
      </c>
      <c r="J1682" s="4">
        <v>15991</v>
      </c>
      <c r="K1682" s="4">
        <v>93918</v>
      </c>
      <c r="L1682" s="4">
        <v>227</v>
      </c>
      <c r="M1682" s="4">
        <v>70008</v>
      </c>
      <c r="N1682" s="5">
        <v>37.96858729607775</v>
      </c>
      <c r="O1682" s="4">
        <v>184384</v>
      </c>
      <c r="P1682" s="4">
        <v>19157</v>
      </c>
      <c r="Q1682" s="4">
        <v>132048</v>
      </c>
      <c r="R1682" s="4">
        <v>736</v>
      </c>
      <c r="S1682" s="4">
        <v>29517</v>
      </c>
      <c r="T1682" s="4">
        <v>524</v>
      </c>
      <c r="U1682" s="4">
        <v>0</v>
      </c>
      <c r="V1682" s="4">
        <v>30253</v>
      </c>
      <c r="W1682" s="5">
        <v>16.407605866018741</v>
      </c>
      <c r="X1682" s="5">
        <v>21.82</v>
      </c>
    </row>
    <row r="1683" spans="1:24" ht="12.75" customHeight="1">
      <c r="A1683" s="4" t="s">
        <v>6749</v>
      </c>
      <c r="B1683" s="4" t="s">
        <v>6751</v>
      </c>
      <c r="C1683" s="4" t="s">
        <v>27</v>
      </c>
      <c r="D1683" s="4" t="s">
        <v>5787</v>
      </c>
      <c r="E1683" s="4">
        <v>57545</v>
      </c>
      <c r="F1683" s="4">
        <v>1028.76</v>
      </c>
      <c r="G1683" s="4">
        <v>184384</v>
      </c>
      <c r="H1683" s="4">
        <v>3455</v>
      </c>
      <c r="I1683" s="4">
        <v>66326</v>
      </c>
      <c r="J1683" s="4">
        <v>15991</v>
      </c>
      <c r="K1683" s="4">
        <v>93918</v>
      </c>
      <c r="L1683" s="4">
        <v>227</v>
      </c>
      <c r="M1683" s="4">
        <v>70008</v>
      </c>
      <c r="N1683" s="5">
        <v>37.96858729607775</v>
      </c>
      <c r="O1683" s="4">
        <v>184384</v>
      </c>
      <c r="P1683" s="4">
        <v>19157</v>
      </c>
      <c r="Q1683" s="4">
        <v>132048</v>
      </c>
      <c r="R1683" s="4">
        <v>736</v>
      </c>
      <c r="S1683" s="4">
        <v>29517</v>
      </c>
      <c r="T1683" s="4">
        <v>524</v>
      </c>
      <c r="U1683" s="4">
        <v>0</v>
      </c>
      <c r="V1683" s="4">
        <v>30253</v>
      </c>
      <c r="W1683" s="5">
        <v>16.407605866018741</v>
      </c>
      <c r="X1683" s="5">
        <v>21.82</v>
      </c>
    </row>
    <row r="1684" spans="1:24" ht="12.75" customHeight="1">
      <c r="A1684" s="4" t="s">
        <v>6752</v>
      </c>
      <c r="B1684" s="4" t="s">
        <v>6754</v>
      </c>
      <c r="C1684" s="4" t="s">
        <v>27</v>
      </c>
      <c r="D1684" s="4" t="s">
        <v>5787</v>
      </c>
      <c r="E1684" s="4">
        <v>10816</v>
      </c>
      <c r="F1684" s="4">
        <v>503.28</v>
      </c>
      <c r="G1684" s="4">
        <v>184384</v>
      </c>
      <c r="H1684" s="4">
        <v>3455</v>
      </c>
      <c r="I1684" s="4">
        <v>66326</v>
      </c>
      <c r="J1684" s="4">
        <v>15991</v>
      </c>
      <c r="K1684" s="4">
        <v>93918</v>
      </c>
      <c r="L1684" s="4">
        <v>227</v>
      </c>
      <c r="M1684" s="4">
        <v>70008</v>
      </c>
      <c r="N1684" s="5">
        <v>37.96858729607775</v>
      </c>
      <c r="O1684" s="4">
        <v>184384</v>
      </c>
      <c r="P1684" s="4">
        <v>19157</v>
      </c>
      <c r="Q1684" s="4">
        <v>132048</v>
      </c>
      <c r="R1684" s="4">
        <v>736</v>
      </c>
      <c r="S1684" s="4">
        <v>29517</v>
      </c>
      <c r="T1684" s="4">
        <v>524</v>
      </c>
      <c r="U1684" s="4">
        <v>0</v>
      </c>
      <c r="V1684" s="4">
        <v>30253</v>
      </c>
      <c r="W1684" s="5">
        <v>16.407605866018741</v>
      </c>
      <c r="X1684" s="5">
        <v>21.82</v>
      </c>
    </row>
    <row r="1685" spans="1:24" ht="12.75" customHeight="1">
      <c r="A1685" s="4" t="s">
        <v>6755</v>
      </c>
      <c r="B1685" s="4" t="s">
        <v>6757</v>
      </c>
      <c r="C1685" s="4" t="s">
        <v>27</v>
      </c>
      <c r="D1685" s="4" t="s">
        <v>5787</v>
      </c>
      <c r="E1685" s="4">
        <v>4358</v>
      </c>
      <c r="F1685" s="4">
        <v>382.61</v>
      </c>
      <c r="G1685" s="4">
        <v>184384</v>
      </c>
      <c r="H1685" s="4">
        <v>3455</v>
      </c>
      <c r="I1685" s="4">
        <v>66326</v>
      </c>
      <c r="J1685" s="4">
        <v>15991</v>
      </c>
      <c r="K1685" s="4">
        <v>93918</v>
      </c>
      <c r="L1685" s="4">
        <v>227</v>
      </c>
      <c r="M1685" s="4">
        <v>70008</v>
      </c>
      <c r="N1685" s="5">
        <v>37.96858729607775</v>
      </c>
      <c r="O1685" s="4">
        <v>184384</v>
      </c>
      <c r="P1685" s="4">
        <v>19157</v>
      </c>
      <c r="Q1685" s="4">
        <v>132048</v>
      </c>
      <c r="R1685" s="4">
        <v>736</v>
      </c>
      <c r="S1685" s="4">
        <v>29517</v>
      </c>
      <c r="T1685" s="4">
        <v>524</v>
      </c>
      <c r="U1685" s="4">
        <v>0</v>
      </c>
      <c r="V1685" s="4">
        <v>30253</v>
      </c>
      <c r="W1685" s="5">
        <v>16.407605866018741</v>
      </c>
      <c r="X1685" s="5">
        <v>21.82</v>
      </c>
    </row>
    <row r="1686" spans="1:24" ht="12.75" customHeight="1">
      <c r="A1686" s="4" t="s">
        <v>6758</v>
      </c>
      <c r="B1686" s="4" t="s">
        <v>6760</v>
      </c>
      <c r="C1686" s="4" t="s">
        <v>27</v>
      </c>
      <c r="D1686" s="4" t="s">
        <v>5787</v>
      </c>
      <c r="E1686" s="4">
        <v>10252</v>
      </c>
      <c r="F1686" s="4">
        <v>402.76</v>
      </c>
      <c r="G1686" s="4">
        <v>184384</v>
      </c>
      <c r="H1686" s="4">
        <v>3455</v>
      </c>
      <c r="I1686" s="4">
        <v>66326</v>
      </c>
      <c r="J1686" s="4">
        <v>15991</v>
      </c>
      <c r="K1686" s="4">
        <v>93918</v>
      </c>
      <c r="L1686" s="4">
        <v>227</v>
      </c>
      <c r="M1686" s="4">
        <v>70008</v>
      </c>
      <c r="N1686" s="5">
        <v>37.96858729607775</v>
      </c>
      <c r="O1686" s="4">
        <v>184384</v>
      </c>
      <c r="P1686" s="4">
        <v>19157</v>
      </c>
      <c r="Q1686" s="4">
        <v>132048</v>
      </c>
      <c r="R1686" s="4">
        <v>736</v>
      </c>
      <c r="S1686" s="4">
        <v>29517</v>
      </c>
      <c r="T1686" s="4">
        <v>524</v>
      </c>
      <c r="U1686" s="4">
        <v>0</v>
      </c>
      <c r="V1686" s="4">
        <v>30253</v>
      </c>
      <c r="W1686" s="5">
        <v>16.407605866018741</v>
      </c>
      <c r="X1686" s="5">
        <v>21.82</v>
      </c>
    </row>
    <row r="1687" spans="1:24" ht="12.75" customHeight="1">
      <c r="A1687" s="4" t="s">
        <v>6761</v>
      </c>
      <c r="B1687" s="4" t="s">
        <v>6763</v>
      </c>
      <c r="C1687" s="4" t="s">
        <v>27</v>
      </c>
      <c r="D1687" s="4" t="s">
        <v>5787</v>
      </c>
      <c r="E1687" s="4">
        <v>15284</v>
      </c>
      <c r="F1687" s="4">
        <v>655.29</v>
      </c>
      <c r="G1687" s="4">
        <v>184384</v>
      </c>
      <c r="H1687" s="4">
        <v>3455</v>
      </c>
      <c r="I1687" s="4">
        <v>66326</v>
      </c>
      <c r="J1687" s="4">
        <v>15991</v>
      </c>
      <c r="K1687" s="4">
        <v>93918</v>
      </c>
      <c r="L1687" s="4">
        <v>227</v>
      </c>
      <c r="M1687" s="4">
        <v>70008</v>
      </c>
      <c r="N1687" s="5">
        <v>37.96858729607775</v>
      </c>
      <c r="O1687" s="4">
        <v>184384</v>
      </c>
      <c r="P1687" s="4">
        <v>19157</v>
      </c>
      <c r="Q1687" s="4">
        <v>132048</v>
      </c>
      <c r="R1687" s="4">
        <v>736</v>
      </c>
      <c r="S1687" s="4">
        <v>29517</v>
      </c>
      <c r="T1687" s="4">
        <v>524</v>
      </c>
      <c r="U1687" s="4">
        <v>0</v>
      </c>
      <c r="V1687" s="4">
        <v>30253</v>
      </c>
      <c r="W1687" s="5">
        <v>16.407605866018741</v>
      </c>
      <c r="X1687" s="5">
        <v>21.82</v>
      </c>
    </row>
    <row r="1688" spans="1:24" ht="12.75" customHeight="1">
      <c r="A1688" s="4" t="s">
        <v>6764</v>
      </c>
      <c r="B1688" s="4" t="s">
        <v>6766</v>
      </c>
      <c r="C1688" s="4" t="s">
        <v>27</v>
      </c>
      <c r="D1688" s="4" t="s">
        <v>5787</v>
      </c>
      <c r="E1688" s="4">
        <v>15690</v>
      </c>
      <c r="F1688" s="4">
        <v>445.06</v>
      </c>
      <c r="G1688" s="4">
        <v>184384</v>
      </c>
      <c r="H1688" s="4">
        <v>3455</v>
      </c>
      <c r="I1688" s="4">
        <v>66326</v>
      </c>
      <c r="J1688" s="4">
        <v>15991</v>
      </c>
      <c r="K1688" s="4">
        <v>93918</v>
      </c>
      <c r="L1688" s="4">
        <v>227</v>
      </c>
      <c r="M1688" s="4">
        <v>70008</v>
      </c>
      <c r="N1688" s="5">
        <v>37.96858729607775</v>
      </c>
      <c r="O1688" s="4">
        <v>184384</v>
      </c>
      <c r="P1688" s="4">
        <v>19157</v>
      </c>
      <c r="Q1688" s="4">
        <v>132048</v>
      </c>
      <c r="R1688" s="4">
        <v>736</v>
      </c>
      <c r="S1688" s="4">
        <v>29517</v>
      </c>
      <c r="T1688" s="4">
        <v>524</v>
      </c>
      <c r="U1688" s="4">
        <v>0</v>
      </c>
      <c r="V1688" s="4">
        <v>30253</v>
      </c>
      <c r="W1688" s="5">
        <v>16.407605866018741</v>
      </c>
      <c r="X1688" s="5">
        <v>21.82</v>
      </c>
    </row>
    <row r="1689" spans="1:24" ht="12.75" customHeight="1">
      <c r="A1689" s="4" t="s">
        <v>6767</v>
      </c>
      <c r="B1689" s="4" t="s">
        <v>5879</v>
      </c>
      <c r="C1689" s="4" t="s">
        <v>27</v>
      </c>
      <c r="D1689" s="4" t="s">
        <v>5787</v>
      </c>
      <c r="E1689" s="4">
        <v>25071</v>
      </c>
      <c r="F1689" s="4">
        <v>916.73</v>
      </c>
      <c r="G1689" s="4">
        <v>184384</v>
      </c>
      <c r="H1689" s="4">
        <v>3455</v>
      </c>
      <c r="I1689" s="4">
        <v>66326</v>
      </c>
      <c r="J1689" s="4">
        <v>15991</v>
      </c>
      <c r="K1689" s="4">
        <v>93918</v>
      </c>
      <c r="L1689" s="4">
        <v>227</v>
      </c>
      <c r="M1689" s="4">
        <v>70008</v>
      </c>
      <c r="N1689" s="5">
        <v>37.96858729607775</v>
      </c>
      <c r="O1689" s="4">
        <v>184384</v>
      </c>
      <c r="P1689" s="4">
        <v>19157</v>
      </c>
      <c r="Q1689" s="4">
        <v>132048</v>
      </c>
      <c r="R1689" s="4">
        <v>736</v>
      </c>
      <c r="S1689" s="4">
        <v>29517</v>
      </c>
      <c r="T1689" s="4">
        <v>524</v>
      </c>
      <c r="U1689" s="4">
        <v>0</v>
      </c>
      <c r="V1689" s="4">
        <v>30253</v>
      </c>
      <c r="W1689" s="5">
        <v>16.407605866018741</v>
      </c>
      <c r="X1689" s="5">
        <v>21.82</v>
      </c>
    </row>
    <row r="1690" spans="1:24" ht="12.75" customHeight="1">
      <c r="A1690" s="4" t="s">
        <v>6768</v>
      </c>
      <c r="B1690" s="4" t="s">
        <v>6770</v>
      </c>
      <c r="C1690" s="4" t="s">
        <v>27</v>
      </c>
      <c r="D1690" s="4" t="s">
        <v>5787</v>
      </c>
      <c r="E1690" s="4">
        <v>26171</v>
      </c>
      <c r="F1690" s="4">
        <v>470.44</v>
      </c>
      <c r="G1690" s="4">
        <v>184384</v>
      </c>
      <c r="H1690" s="4">
        <v>3455</v>
      </c>
      <c r="I1690" s="4">
        <v>66326</v>
      </c>
      <c r="J1690" s="4">
        <v>15991</v>
      </c>
      <c r="K1690" s="4">
        <v>93918</v>
      </c>
      <c r="L1690" s="4">
        <v>227</v>
      </c>
      <c r="M1690" s="4">
        <v>70008</v>
      </c>
      <c r="N1690" s="5">
        <v>37.96858729607775</v>
      </c>
      <c r="O1690" s="4">
        <v>184384</v>
      </c>
      <c r="P1690" s="4">
        <v>19157</v>
      </c>
      <c r="Q1690" s="4">
        <v>132048</v>
      </c>
      <c r="R1690" s="4">
        <v>736</v>
      </c>
      <c r="S1690" s="4">
        <v>29517</v>
      </c>
      <c r="T1690" s="4">
        <v>524</v>
      </c>
      <c r="U1690" s="4">
        <v>0</v>
      </c>
      <c r="V1690" s="4">
        <v>30253</v>
      </c>
      <c r="W1690" s="5">
        <v>16.407605866018741</v>
      </c>
      <c r="X1690" s="5">
        <v>21.82</v>
      </c>
    </row>
    <row r="1691" spans="1:24" ht="12.75" customHeight="1">
      <c r="A1691" s="4" t="s">
        <v>6771</v>
      </c>
      <c r="B1691" s="4" t="s">
        <v>6773</v>
      </c>
      <c r="C1691" s="4" t="s">
        <v>27</v>
      </c>
      <c r="D1691" s="4" t="s">
        <v>5787</v>
      </c>
      <c r="E1691" s="4">
        <v>18649</v>
      </c>
      <c r="F1691" s="4">
        <v>384.91</v>
      </c>
      <c r="G1691" s="4">
        <v>184384</v>
      </c>
      <c r="H1691" s="4">
        <v>3455</v>
      </c>
      <c r="I1691" s="4">
        <v>66326</v>
      </c>
      <c r="J1691" s="4">
        <v>15991</v>
      </c>
      <c r="K1691" s="4">
        <v>93918</v>
      </c>
      <c r="L1691" s="4">
        <v>227</v>
      </c>
      <c r="M1691" s="4">
        <v>70008</v>
      </c>
      <c r="N1691" s="5">
        <v>37.96858729607775</v>
      </c>
      <c r="O1691" s="4">
        <v>184384</v>
      </c>
      <c r="P1691" s="4">
        <v>19157</v>
      </c>
      <c r="Q1691" s="4">
        <v>132048</v>
      </c>
      <c r="R1691" s="4">
        <v>736</v>
      </c>
      <c r="S1691" s="4">
        <v>29517</v>
      </c>
      <c r="T1691" s="4">
        <v>524</v>
      </c>
      <c r="U1691" s="4">
        <v>0</v>
      </c>
      <c r="V1691" s="4">
        <v>30253</v>
      </c>
      <c r="W1691" s="5">
        <v>16.407605866018741</v>
      </c>
      <c r="X1691" s="5">
        <v>21.82</v>
      </c>
    </row>
    <row r="1692" spans="1:24" ht="12.75" customHeight="1">
      <c r="A1692" s="4" t="s">
        <v>6774</v>
      </c>
      <c r="B1692" s="4" t="s">
        <v>6776</v>
      </c>
      <c r="C1692" s="4" t="s">
        <v>27</v>
      </c>
      <c r="D1692" s="4" t="s">
        <v>5787</v>
      </c>
      <c r="E1692" s="4">
        <v>14761</v>
      </c>
      <c r="F1692" s="4">
        <v>356.94</v>
      </c>
      <c r="G1692" s="4">
        <v>184384</v>
      </c>
      <c r="H1692" s="4">
        <v>3455</v>
      </c>
      <c r="I1692" s="4">
        <v>66326</v>
      </c>
      <c r="J1692" s="4">
        <v>15991</v>
      </c>
      <c r="K1692" s="4">
        <v>93918</v>
      </c>
      <c r="L1692" s="4">
        <v>227</v>
      </c>
      <c r="M1692" s="4">
        <v>70008</v>
      </c>
      <c r="N1692" s="5">
        <v>37.96858729607775</v>
      </c>
      <c r="O1692" s="4">
        <v>184384</v>
      </c>
      <c r="P1692" s="4">
        <v>19157</v>
      </c>
      <c r="Q1692" s="4">
        <v>132048</v>
      </c>
      <c r="R1692" s="4">
        <v>736</v>
      </c>
      <c r="S1692" s="4">
        <v>29517</v>
      </c>
      <c r="T1692" s="4">
        <v>524</v>
      </c>
      <c r="U1692" s="4">
        <v>0</v>
      </c>
      <c r="V1692" s="4">
        <v>30253</v>
      </c>
      <c r="W1692" s="5">
        <v>16.407605866018741</v>
      </c>
      <c r="X1692" s="5">
        <v>21.82</v>
      </c>
    </row>
    <row r="1693" spans="1:24" ht="12.75" customHeight="1">
      <c r="A1693" s="4" t="s">
        <v>6777</v>
      </c>
      <c r="B1693" s="4" t="s">
        <v>6779</v>
      </c>
      <c r="C1693" s="4" t="s">
        <v>27</v>
      </c>
      <c r="D1693" s="4" t="s">
        <v>5787</v>
      </c>
      <c r="E1693" s="4">
        <v>13518</v>
      </c>
      <c r="F1693" s="4">
        <v>390.9</v>
      </c>
      <c r="G1693" s="4">
        <v>184384</v>
      </c>
      <c r="H1693" s="4">
        <v>3455</v>
      </c>
      <c r="I1693" s="4">
        <v>66326</v>
      </c>
      <c r="J1693" s="4">
        <v>15991</v>
      </c>
      <c r="K1693" s="4">
        <v>93918</v>
      </c>
      <c r="L1693" s="4">
        <v>227</v>
      </c>
      <c r="M1693" s="4">
        <v>70008</v>
      </c>
      <c r="N1693" s="5">
        <v>37.96858729607775</v>
      </c>
      <c r="O1693" s="4">
        <v>184384</v>
      </c>
      <c r="P1693" s="4">
        <v>19157</v>
      </c>
      <c r="Q1693" s="4">
        <v>132048</v>
      </c>
      <c r="R1693" s="4">
        <v>736</v>
      </c>
      <c r="S1693" s="4">
        <v>29517</v>
      </c>
      <c r="T1693" s="4">
        <v>524</v>
      </c>
      <c r="U1693" s="4">
        <v>0</v>
      </c>
      <c r="V1693" s="4">
        <v>30253</v>
      </c>
      <c r="W1693" s="5">
        <v>16.407605866018741</v>
      </c>
      <c r="X1693" s="5">
        <v>21.82</v>
      </c>
    </row>
    <row r="1694" spans="1:24" ht="12.75" customHeight="1">
      <c r="A1694" s="4" t="s">
        <v>6780</v>
      </c>
      <c r="B1694" s="4" t="s">
        <v>6782</v>
      </c>
      <c r="C1694" s="4" t="s">
        <v>27</v>
      </c>
      <c r="D1694" s="4" t="s">
        <v>5787</v>
      </c>
      <c r="E1694" s="4">
        <v>27470</v>
      </c>
      <c r="F1694" s="4">
        <v>479.07</v>
      </c>
      <c r="G1694" s="4">
        <v>184384</v>
      </c>
      <c r="H1694" s="4">
        <v>3455</v>
      </c>
      <c r="I1694" s="4">
        <v>66326</v>
      </c>
      <c r="J1694" s="4">
        <v>15991</v>
      </c>
      <c r="K1694" s="4">
        <v>93918</v>
      </c>
      <c r="L1694" s="4">
        <v>227</v>
      </c>
      <c r="M1694" s="4">
        <v>70008</v>
      </c>
      <c r="N1694" s="5">
        <v>37.96858729607775</v>
      </c>
      <c r="O1694" s="4">
        <v>184384</v>
      </c>
      <c r="P1694" s="4">
        <v>19157</v>
      </c>
      <c r="Q1694" s="4">
        <v>132048</v>
      </c>
      <c r="R1694" s="4">
        <v>736</v>
      </c>
      <c r="S1694" s="4">
        <v>29517</v>
      </c>
      <c r="T1694" s="4">
        <v>524</v>
      </c>
      <c r="U1694" s="4">
        <v>0</v>
      </c>
      <c r="V1694" s="4">
        <v>30253</v>
      </c>
      <c r="W1694" s="5">
        <v>16.407605866018741</v>
      </c>
      <c r="X1694" s="5">
        <v>21.82</v>
      </c>
    </row>
    <row r="1695" spans="1:24" ht="12.75" customHeight="1">
      <c r="A1695" s="4" t="s">
        <v>6783</v>
      </c>
      <c r="B1695" s="4" t="s">
        <v>6785</v>
      </c>
      <c r="C1695" s="4" t="s">
        <v>27</v>
      </c>
      <c r="D1695" s="4" t="s">
        <v>5787</v>
      </c>
      <c r="E1695" s="4">
        <v>10255</v>
      </c>
      <c r="F1695" s="4">
        <v>460.49</v>
      </c>
      <c r="G1695" s="4">
        <v>184384</v>
      </c>
      <c r="H1695" s="4">
        <v>3455</v>
      </c>
      <c r="I1695" s="4">
        <v>66326</v>
      </c>
      <c r="J1695" s="4">
        <v>15991</v>
      </c>
      <c r="K1695" s="4">
        <v>93918</v>
      </c>
      <c r="L1695" s="4">
        <v>227</v>
      </c>
      <c r="M1695" s="4">
        <v>70008</v>
      </c>
      <c r="N1695" s="5">
        <v>37.96858729607775</v>
      </c>
      <c r="O1695" s="4">
        <v>184384</v>
      </c>
      <c r="P1695" s="4">
        <v>19157</v>
      </c>
      <c r="Q1695" s="4">
        <v>132048</v>
      </c>
      <c r="R1695" s="4">
        <v>736</v>
      </c>
      <c r="S1695" s="4">
        <v>29517</v>
      </c>
      <c r="T1695" s="4">
        <v>524</v>
      </c>
      <c r="U1695" s="4">
        <v>0</v>
      </c>
      <c r="V1695" s="4">
        <v>30253</v>
      </c>
      <c r="W1695" s="5">
        <v>16.407605866018741</v>
      </c>
      <c r="X1695" s="5">
        <v>21.82</v>
      </c>
    </row>
    <row r="1696" spans="1:24" ht="12.75" customHeight="1">
      <c r="A1696" s="4" t="s">
        <v>1845</v>
      </c>
      <c r="B1696" s="4" t="s">
        <v>6787</v>
      </c>
      <c r="C1696" s="4" t="s">
        <v>27</v>
      </c>
      <c r="D1696" s="4" t="s">
        <v>5787</v>
      </c>
      <c r="E1696" s="4">
        <v>23946</v>
      </c>
      <c r="F1696" s="4">
        <v>371.07</v>
      </c>
      <c r="G1696" s="4">
        <v>184384</v>
      </c>
      <c r="H1696" s="4">
        <v>3455</v>
      </c>
      <c r="I1696" s="4">
        <v>66326</v>
      </c>
      <c r="J1696" s="4">
        <v>15991</v>
      </c>
      <c r="K1696" s="4">
        <v>93918</v>
      </c>
      <c r="L1696" s="4">
        <v>227</v>
      </c>
      <c r="M1696" s="4">
        <v>70008</v>
      </c>
      <c r="N1696" s="5">
        <v>37.96858729607775</v>
      </c>
      <c r="O1696" s="4">
        <v>184384</v>
      </c>
      <c r="P1696" s="4">
        <v>19157</v>
      </c>
      <c r="Q1696" s="4">
        <v>132048</v>
      </c>
      <c r="R1696" s="4">
        <v>736</v>
      </c>
      <c r="S1696" s="4">
        <v>29517</v>
      </c>
      <c r="T1696" s="4">
        <v>524</v>
      </c>
      <c r="U1696" s="4">
        <v>0</v>
      </c>
      <c r="V1696" s="4">
        <v>30253</v>
      </c>
      <c r="W1696" s="5">
        <v>16.407605866018741</v>
      </c>
      <c r="X1696" s="5">
        <v>21.82</v>
      </c>
    </row>
    <row r="1697" spans="1:24" ht="12.75" customHeight="1">
      <c r="A1697" s="4" t="s">
        <v>1844</v>
      </c>
      <c r="B1697" s="4" t="s">
        <v>6789</v>
      </c>
      <c r="C1697" s="4" t="s">
        <v>68</v>
      </c>
      <c r="D1697" s="4" t="s">
        <v>5787</v>
      </c>
      <c r="E1697" s="4">
        <v>4844</v>
      </c>
      <c r="F1697" s="4">
        <v>78.77</v>
      </c>
      <c r="G1697" s="4">
        <v>162279</v>
      </c>
      <c r="H1697" s="4">
        <v>4066</v>
      </c>
      <c r="I1697" s="4">
        <v>57216</v>
      </c>
      <c r="J1697" s="4">
        <v>9226</v>
      </c>
      <c r="K1697" s="4">
        <v>88549</v>
      </c>
      <c r="L1697" s="4">
        <v>161</v>
      </c>
      <c r="M1697" s="4">
        <v>61443</v>
      </c>
      <c r="N1697" s="5">
        <v>37.86257001830181</v>
      </c>
      <c r="O1697" s="4">
        <v>162279</v>
      </c>
      <c r="P1697" s="4">
        <v>27485</v>
      </c>
      <c r="Q1697" s="4">
        <v>96127</v>
      </c>
      <c r="R1697" s="4">
        <v>784</v>
      </c>
      <c r="S1697" s="4">
        <v>35193</v>
      </c>
      <c r="T1697" s="4">
        <v>517</v>
      </c>
      <c r="U1697" s="4">
        <v>0</v>
      </c>
      <c r="V1697" s="4">
        <v>35977</v>
      </c>
      <c r="W1697" s="5">
        <v>22.169843294572928</v>
      </c>
      <c r="X1697" s="5">
        <v>26.52</v>
      </c>
    </row>
    <row r="1698" spans="1:24" ht="12.75" customHeight="1">
      <c r="A1698" s="4" t="s">
        <v>1843</v>
      </c>
      <c r="B1698" s="4" t="s">
        <v>6792</v>
      </c>
      <c r="C1698" s="4" t="s">
        <v>68</v>
      </c>
      <c r="D1698" s="4" t="s">
        <v>5787</v>
      </c>
      <c r="E1698" s="4">
        <v>3256</v>
      </c>
      <c r="F1698" s="4">
        <v>93.27</v>
      </c>
      <c r="G1698" s="4">
        <v>162279</v>
      </c>
      <c r="H1698" s="4">
        <v>4066</v>
      </c>
      <c r="I1698" s="4">
        <v>57216</v>
      </c>
      <c r="J1698" s="4">
        <v>9226</v>
      </c>
      <c r="K1698" s="4">
        <v>88549</v>
      </c>
      <c r="L1698" s="4">
        <v>161</v>
      </c>
      <c r="M1698" s="4">
        <v>61443</v>
      </c>
      <c r="N1698" s="5">
        <v>37.86257001830181</v>
      </c>
      <c r="O1698" s="4">
        <v>162279</v>
      </c>
      <c r="P1698" s="4">
        <v>27485</v>
      </c>
      <c r="Q1698" s="4">
        <v>96127</v>
      </c>
      <c r="R1698" s="4">
        <v>784</v>
      </c>
      <c r="S1698" s="4">
        <v>35193</v>
      </c>
      <c r="T1698" s="4">
        <v>517</v>
      </c>
      <c r="U1698" s="4">
        <v>0</v>
      </c>
      <c r="V1698" s="4">
        <v>35977</v>
      </c>
      <c r="W1698" s="5">
        <v>22.169843294572928</v>
      </c>
      <c r="X1698" s="5">
        <v>26.52</v>
      </c>
    </row>
    <row r="1699" spans="1:24" ht="12.75" customHeight="1">
      <c r="A1699" s="4" t="s">
        <v>1842</v>
      </c>
      <c r="B1699" s="4" t="s">
        <v>6794</v>
      </c>
      <c r="C1699" s="4" t="s">
        <v>68</v>
      </c>
      <c r="D1699" s="4" t="s">
        <v>5787</v>
      </c>
      <c r="E1699" s="4">
        <v>1575</v>
      </c>
      <c r="F1699" s="4">
        <v>10.16</v>
      </c>
      <c r="G1699" s="4">
        <v>162279</v>
      </c>
      <c r="H1699" s="4">
        <v>4066</v>
      </c>
      <c r="I1699" s="4">
        <v>57216</v>
      </c>
      <c r="J1699" s="4">
        <v>9226</v>
      </c>
      <c r="K1699" s="4">
        <v>88549</v>
      </c>
      <c r="L1699" s="4">
        <v>161</v>
      </c>
      <c r="M1699" s="4">
        <v>61443</v>
      </c>
      <c r="N1699" s="5">
        <v>37.86257001830181</v>
      </c>
      <c r="O1699" s="4">
        <v>162279</v>
      </c>
      <c r="P1699" s="4">
        <v>27485</v>
      </c>
      <c r="Q1699" s="4">
        <v>96127</v>
      </c>
      <c r="R1699" s="4">
        <v>784</v>
      </c>
      <c r="S1699" s="4">
        <v>35193</v>
      </c>
      <c r="T1699" s="4">
        <v>517</v>
      </c>
      <c r="U1699" s="4">
        <v>0</v>
      </c>
      <c r="V1699" s="4">
        <v>35977</v>
      </c>
      <c r="W1699" s="5">
        <v>22.169843294572928</v>
      </c>
      <c r="X1699" s="5">
        <v>26.52</v>
      </c>
    </row>
    <row r="1700" spans="1:24" ht="12.75" customHeight="1">
      <c r="A1700" s="4" t="s">
        <v>1841</v>
      </c>
      <c r="B1700" s="4" t="s">
        <v>6796</v>
      </c>
      <c r="C1700" s="4" t="s">
        <v>68</v>
      </c>
      <c r="D1700" s="4" t="s">
        <v>5787</v>
      </c>
      <c r="E1700" s="4">
        <v>1294</v>
      </c>
      <c r="F1700" s="4">
        <v>28.56</v>
      </c>
      <c r="G1700" s="4">
        <v>162279</v>
      </c>
      <c r="H1700" s="4">
        <v>4066</v>
      </c>
      <c r="I1700" s="4">
        <v>57216</v>
      </c>
      <c r="J1700" s="4">
        <v>9226</v>
      </c>
      <c r="K1700" s="4">
        <v>88549</v>
      </c>
      <c r="L1700" s="4">
        <v>161</v>
      </c>
      <c r="M1700" s="4">
        <v>61443</v>
      </c>
      <c r="N1700" s="5">
        <v>37.86257001830181</v>
      </c>
      <c r="O1700" s="4">
        <v>162279</v>
      </c>
      <c r="P1700" s="4">
        <v>27485</v>
      </c>
      <c r="Q1700" s="4">
        <v>96127</v>
      </c>
      <c r="R1700" s="4">
        <v>784</v>
      </c>
      <c r="S1700" s="4">
        <v>35193</v>
      </c>
      <c r="T1700" s="4">
        <v>517</v>
      </c>
      <c r="U1700" s="4">
        <v>0</v>
      </c>
      <c r="V1700" s="4">
        <v>35977</v>
      </c>
      <c r="W1700" s="5">
        <v>22.169843294572928</v>
      </c>
      <c r="X1700" s="5">
        <v>26.52</v>
      </c>
    </row>
    <row r="1701" spans="1:24" ht="12.75" customHeight="1">
      <c r="A1701" s="4" t="s">
        <v>1840</v>
      </c>
      <c r="B1701" s="4" t="s">
        <v>6798</v>
      </c>
      <c r="C1701" s="4" t="s">
        <v>68</v>
      </c>
      <c r="D1701" s="4" t="s">
        <v>5787</v>
      </c>
      <c r="E1701" s="4">
        <v>4520</v>
      </c>
      <c r="F1701" s="4">
        <v>32.29</v>
      </c>
      <c r="G1701" s="4">
        <v>162279</v>
      </c>
      <c r="H1701" s="4">
        <v>4066</v>
      </c>
      <c r="I1701" s="4">
        <v>57216</v>
      </c>
      <c r="J1701" s="4">
        <v>9226</v>
      </c>
      <c r="K1701" s="4">
        <v>88549</v>
      </c>
      <c r="L1701" s="4">
        <v>161</v>
      </c>
      <c r="M1701" s="4">
        <v>61443</v>
      </c>
      <c r="N1701" s="5">
        <v>37.86257001830181</v>
      </c>
      <c r="O1701" s="4">
        <v>162279</v>
      </c>
      <c r="P1701" s="4">
        <v>27485</v>
      </c>
      <c r="Q1701" s="4">
        <v>96127</v>
      </c>
      <c r="R1701" s="4">
        <v>784</v>
      </c>
      <c r="S1701" s="4">
        <v>35193</v>
      </c>
      <c r="T1701" s="4">
        <v>517</v>
      </c>
      <c r="U1701" s="4">
        <v>0</v>
      </c>
      <c r="V1701" s="4">
        <v>35977</v>
      </c>
      <c r="W1701" s="5">
        <v>22.169843294572928</v>
      </c>
      <c r="X1701" s="5">
        <v>26.52</v>
      </c>
    </row>
    <row r="1702" spans="1:24" ht="12.75" customHeight="1">
      <c r="A1702" s="4" t="s">
        <v>1839</v>
      </c>
      <c r="B1702" s="4" t="s">
        <v>6800</v>
      </c>
      <c r="C1702" s="4" t="s">
        <v>68</v>
      </c>
      <c r="D1702" s="4" t="s">
        <v>5787</v>
      </c>
      <c r="E1702" s="4">
        <v>2012</v>
      </c>
      <c r="F1702" s="4">
        <v>129.35</v>
      </c>
      <c r="G1702" s="4">
        <v>162279</v>
      </c>
      <c r="H1702" s="4">
        <v>4066</v>
      </c>
      <c r="I1702" s="4">
        <v>57216</v>
      </c>
      <c r="J1702" s="4">
        <v>9226</v>
      </c>
      <c r="K1702" s="4">
        <v>88549</v>
      </c>
      <c r="L1702" s="4">
        <v>161</v>
      </c>
      <c r="M1702" s="4">
        <v>61443</v>
      </c>
      <c r="N1702" s="5">
        <v>37.86257001830181</v>
      </c>
      <c r="O1702" s="4">
        <v>162279</v>
      </c>
      <c r="P1702" s="4">
        <v>27485</v>
      </c>
      <c r="Q1702" s="4">
        <v>96127</v>
      </c>
      <c r="R1702" s="4">
        <v>784</v>
      </c>
      <c r="S1702" s="4">
        <v>35193</v>
      </c>
      <c r="T1702" s="4">
        <v>517</v>
      </c>
      <c r="U1702" s="4">
        <v>0</v>
      </c>
      <c r="V1702" s="4">
        <v>35977</v>
      </c>
      <c r="W1702" s="5">
        <v>22.169843294572928</v>
      </c>
      <c r="X1702" s="5">
        <v>26.52</v>
      </c>
    </row>
    <row r="1703" spans="1:24" ht="12.75" customHeight="1">
      <c r="A1703" s="4" t="s">
        <v>1838</v>
      </c>
      <c r="B1703" s="4" t="s">
        <v>6802</v>
      </c>
      <c r="C1703" s="4" t="s">
        <v>68</v>
      </c>
      <c r="D1703" s="4" t="s">
        <v>5787</v>
      </c>
      <c r="E1703" s="4">
        <v>3709</v>
      </c>
      <c r="F1703" s="4">
        <v>11.1</v>
      </c>
      <c r="G1703" s="4">
        <v>162279</v>
      </c>
      <c r="H1703" s="4">
        <v>4066</v>
      </c>
      <c r="I1703" s="4">
        <v>57216</v>
      </c>
      <c r="J1703" s="4">
        <v>9226</v>
      </c>
      <c r="K1703" s="4">
        <v>88549</v>
      </c>
      <c r="L1703" s="4">
        <v>161</v>
      </c>
      <c r="M1703" s="4">
        <v>61443</v>
      </c>
      <c r="N1703" s="5">
        <v>37.86257001830181</v>
      </c>
      <c r="O1703" s="4">
        <v>162279</v>
      </c>
      <c r="P1703" s="4">
        <v>27485</v>
      </c>
      <c r="Q1703" s="4">
        <v>96127</v>
      </c>
      <c r="R1703" s="4">
        <v>784</v>
      </c>
      <c r="S1703" s="4">
        <v>35193</v>
      </c>
      <c r="T1703" s="4">
        <v>517</v>
      </c>
      <c r="U1703" s="4">
        <v>0</v>
      </c>
      <c r="V1703" s="4">
        <v>35977</v>
      </c>
      <c r="W1703" s="5">
        <v>22.169843294572928</v>
      </c>
      <c r="X1703" s="5">
        <v>26.52</v>
      </c>
    </row>
    <row r="1704" spans="1:24" ht="12.75" customHeight="1">
      <c r="A1704" s="4" t="s">
        <v>1837</v>
      </c>
      <c r="B1704" s="4" t="s">
        <v>6804</v>
      </c>
      <c r="C1704" s="4" t="s">
        <v>68</v>
      </c>
      <c r="D1704" s="4" t="s">
        <v>5787</v>
      </c>
      <c r="E1704" s="4">
        <v>3767</v>
      </c>
      <c r="F1704" s="4">
        <v>9.08</v>
      </c>
      <c r="G1704" s="4">
        <v>162279</v>
      </c>
      <c r="H1704" s="4">
        <v>4066</v>
      </c>
      <c r="I1704" s="4">
        <v>57216</v>
      </c>
      <c r="J1704" s="4">
        <v>9226</v>
      </c>
      <c r="K1704" s="4">
        <v>88549</v>
      </c>
      <c r="L1704" s="4">
        <v>161</v>
      </c>
      <c r="M1704" s="4">
        <v>61443</v>
      </c>
      <c r="N1704" s="5">
        <v>37.86257001830181</v>
      </c>
      <c r="O1704" s="4">
        <v>162279</v>
      </c>
      <c r="P1704" s="4">
        <v>27485</v>
      </c>
      <c r="Q1704" s="4">
        <v>96127</v>
      </c>
      <c r="R1704" s="4">
        <v>784</v>
      </c>
      <c r="S1704" s="4">
        <v>35193</v>
      </c>
      <c r="T1704" s="4">
        <v>517</v>
      </c>
      <c r="U1704" s="4">
        <v>0</v>
      </c>
      <c r="V1704" s="4">
        <v>35977</v>
      </c>
      <c r="W1704" s="5">
        <v>22.169843294572928</v>
      </c>
      <c r="X1704" s="5">
        <v>26.52</v>
      </c>
    </row>
    <row r="1705" spans="1:24" ht="12.75" customHeight="1">
      <c r="A1705" s="4" t="s">
        <v>1836</v>
      </c>
      <c r="B1705" s="4" t="s">
        <v>6806</v>
      </c>
      <c r="C1705" s="4" t="s">
        <v>68</v>
      </c>
      <c r="D1705" s="4" t="s">
        <v>5787</v>
      </c>
      <c r="E1705" s="4">
        <v>4130</v>
      </c>
      <c r="F1705" s="4">
        <v>168.72</v>
      </c>
      <c r="G1705" s="4">
        <v>162279</v>
      </c>
      <c r="H1705" s="4">
        <v>4066</v>
      </c>
      <c r="I1705" s="4">
        <v>57216</v>
      </c>
      <c r="J1705" s="4">
        <v>9226</v>
      </c>
      <c r="K1705" s="4">
        <v>88549</v>
      </c>
      <c r="L1705" s="4">
        <v>161</v>
      </c>
      <c r="M1705" s="4">
        <v>61443</v>
      </c>
      <c r="N1705" s="5">
        <v>37.86257001830181</v>
      </c>
      <c r="O1705" s="4">
        <v>162279</v>
      </c>
      <c r="P1705" s="4">
        <v>27485</v>
      </c>
      <c r="Q1705" s="4">
        <v>96127</v>
      </c>
      <c r="R1705" s="4">
        <v>784</v>
      </c>
      <c r="S1705" s="4">
        <v>35193</v>
      </c>
      <c r="T1705" s="4">
        <v>517</v>
      </c>
      <c r="U1705" s="4">
        <v>0</v>
      </c>
      <c r="V1705" s="4">
        <v>35977</v>
      </c>
      <c r="W1705" s="5">
        <v>22.169843294572928</v>
      </c>
      <c r="X1705" s="5">
        <v>26.52</v>
      </c>
    </row>
    <row r="1706" spans="1:24" ht="12.75" customHeight="1">
      <c r="A1706" s="4" t="s">
        <v>1835</v>
      </c>
      <c r="B1706" s="4" t="s">
        <v>6808</v>
      </c>
      <c r="C1706" s="4" t="s">
        <v>68</v>
      </c>
      <c r="D1706" s="4" t="s">
        <v>5787</v>
      </c>
      <c r="E1706" s="4">
        <v>2047</v>
      </c>
      <c r="F1706" s="4">
        <v>108.54</v>
      </c>
      <c r="G1706" s="4">
        <v>162279</v>
      </c>
      <c r="H1706" s="4">
        <v>4066</v>
      </c>
      <c r="I1706" s="4">
        <v>57216</v>
      </c>
      <c r="J1706" s="4">
        <v>9226</v>
      </c>
      <c r="K1706" s="4">
        <v>88549</v>
      </c>
      <c r="L1706" s="4">
        <v>161</v>
      </c>
      <c r="M1706" s="4">
        <v>61443</v>
      </c>
      <c r="N1706" s="5">
        <v>37.86257001830181</v>
      </c>
      <c r="O1706" s="4">
        <v>162279</v>
      </c>
      <c r="P1706" s="4">
        <v>27485</v>
      </c>
      <c r="Q1706" s="4">
        <v>96127</v>
      </c>
      <c r="R1706" s="4">
        <v>784</v>
      </c>
      <c r="S1706" s="4">
        <v>35193</v>
      </c>
      <c r="T1706" s="4">
        <v>517</v>
      </c>
      <c r="U1706" s="4">
        <v>0</v>
      </c>
      <c r="V1706" s="4">
        <v>35977</v>
      </c>
      <c r="W1706" s="5">
        <v>22.169843294572928</v>
      </c>
      <c r="X1706" s="5">
        <v>26.52</v>
      </c>
    </row>
    <row r="1707" spans="1:24" ht="12.75" customHeight="1">
      <c r="A1707" s="4" t="s">
        <v>1834</v>
      </c>
      <c r="B1707" s="4" t="s">
        <v>6810</v>
      </c>
      <c r="C1707" s="4" t="s">
        <v>68</v>
      </c>
      <c r="D1707" s="4" t="s">
        <v>5787</v>
      </c>
      <c r="E1707" s="4">
        <v>2228</v>
      </c>
      <c r="F1707" s="4">
        <v>35.08</v>
      </c>
      <c r="G1707" s="4">
        <v>162279</v>
      </c>
      <c r="H1707" s="4">
        <v>4066</v>
      </c>
      <c r="I1707" s="4">
        <v>57216</v>
      </c>
      <c r="J1707" s="4">
        <v>9226</v>
      </c>
      <c r="K1707" s="4">
        <v>88549</v>
      </c>
      <c r="L1707" s="4">
        <v>161</v>
      </c>
      <c r="M1707" s="4">
        <v>61443</v>
      </c>
      <c r="N1707" s="5">
        <v>37.86257001830181</v>
      </c>
      <c r="O1707" s="4">
        <v>162279</v>
      </c>
      <c r="P1707" s="4">
        <v>27485</v>
      </c>
      <c r="Q1707" s="4">
        <v>96127</v>
      </c>
      <c r="R1707" s="4">
        <v>784</v>
      </c>
      <c r="S1707" s="4">
        <v>35193</v>
      </c>
      <c r="T1707" s="4">
        <v>517</v>
      </c>
      <c r="U1707" s="4">
        <v>0</v>
      </c>
      <c r="V1707" s="4">
        <v>35977</v>
      </c>
      <c r="W1707" s="5">
        <v>22.169843294572928</v>
      </c>
      <c r="X1707" s="5">
        <v>26.52</v>
      </c>
    </row>
    <row r="1708" spans="1:24" ht="12.75" customHeight="1">
      <c r="A1708" s="4" t="s">
        <v>1833</v>
      </c>
      <c r="B1708" s="4" t="s">
        <v>6812</v>
      </c>
      <c r="C1708" s="4" t="s">
        <v>68</v>
      </c>
      <c r="D1708" s="4" t="s">
        <v>5787</v>
      </c>
      <c r="E1708" s="4">
        <v>1347</v>
      </c>
      <c r="F1708" s="4">
        <v>35.81</v>
      </c>
      <c r="G1708" s="4">
        <v>162279</v>
      </c>
      <c r="H1708" s="4">
        <v>4066</v>
      </c>
      <c r="I1708" s="4">
        <v>57216</v>
      </c>
      <c r="J1708" s="4">
        <v>9226</v>
      </c>
      <c r="K1708" s="4">
        <v>88549</v>
      </c>
      <c r="L1708" s="4">
        <v>161</v>
      </c>
      <c r="M1708" s="4">
        <v>61443</v>
      </c>
      <c r="N1708" s="5">
        <v>37.86257001830181</v>
      </c>
      <c r="O1708" s="4">
        <v>162279</v>
      </c>
      <c r="P1708" s="4">
        <v>27485</v>
      </c>
      <c r="Q1708" s="4">
        <v>96127</v>
      </c>
      <c r="R1708" s="4">
        <v>784</v>
      </c>
      <c r="S1708" s="4">
        <v>35193</v>
      </c>
      <c r="T1708" s="4">
        <v>517</v>
      </c>
      <c r="U1708" s="4">
        <v>0</v>
      </c>
      <c r="V1708" s="4">
        <v>35977</v>
      </c>
      <c r="W1708" s="5">
        <v>22.169843294572928</v>
      </c>
      <c r="X1708" s="5">
        <v>26.52</v>
      </c>
    </row>
    <row r="1709" spans="1:24" ht="12.75" customHeight="1">
      <c r="A1709" s="4" t="s">
        <v>1832</v>
      </c>
      <c r="B1709" s="4" t="s">
        <v>6814</v>
      </c>
      <c r="C1709" s="4" t="s">
        <v>68</v>
      </c>
      <c r="D1709" s="4" t="s">
        <v>5787</v>
      </c>
      <c r="E1709" s="4">
        <v>4244</v>
      </c>
      <c r="F1709" s="4">
        <v>39.799999999999997</v>
      </c>
      <c r="G1709" s="4">
        <v>162279</v>
      </c>
      <c r="H1709" s="4">
        <v>4066</v>
      </c>
      <c r="I1709" s="4">
        <v>57216</v>
      </c>
      <c r="J1709" s="4">
        <v>9226</v>
      </c>
      <c r="K1709" s="4">
        <v>88549</v>
      </c>
      <c r="L1709" s="4">
        <v>161</v>
      </c>
      <c r="M1709" s="4">
        <v>61443</v>
      </c>
      <c r="N1709" s="5">
        <v>37.86257001830181</v>
      </c>
      <c r="O1709" s="4">
        <v>162279</v>
      </c>
      <c r="P1709" s="4">
        <v>27485</v>
      </c>
      <c r="Q1709" s="4">
        <v>96127</v>
      </c>
      <c r="R1709" s="4">
        <v>784</v>
      </c>
      <c r="S1709" s="4">
        <v>35193</v>
      </c>
      <c r="T1709" s="4">
        <v>517</v>
      </c>
      <c r="U1709" s="4">
        <v>0</v>
      </c>
      <c r="V1709" s="4">
        <v>35977</v>
      </c>
      <c r="W1709" s="5">
        <v>22.169843294572928</v>
      </c>
      <c r="X1709" s="5">
        <v>26.52</v>
      </c>
    </row>
    <row r="1710" spans="1:24" ht="12.75" customHeight="1">
      <c r="A1710" s="4" t="s">
        <v>1831</v>
      </c>
      <c r="B1710" s="4" t="s">
        <v>6816</v>
      </c>
      <c r="C1710" s="4" t="s">
        <v>68</v>
      </c>
      <c r="D1710" s="4" t="s">
        <v>5787</v>
      </c>
      <c r="E1710" s="4">
        <v>3352</v>
      </c>
      <c r="F1710" s="4">
        <v>35.67</v>
      </c>
      <c r="G1710" s="4">
        <v>162279</v>
      </c>
      <c r="H1710" s="4">
        <v>4066</v>
      </c>
      <c r="I1710" s="4">
        <v>57216</v>
      </c>
      <c r="J1710" s="4">
        <v>9226</v>
      </c>
      <c r="K1710" s="4">
        <v>88549</v>
      </c>
      <c r="L1710" s="4">
        <v>161</v>
      </c>
      <c r="M1710" s="4">
        <v>61443</v>
      </c>
      <c r="N1710" s="5">
        <v>37.86257001830181</v>
      </c>
      <c r="O1710" s="4">
        <v>162279</v>
      </c>
      <c r="P1710" s="4">
        <v>27485</v>
      </c>
      <c r="Q1710" s="4">
        <v>96127</v>
      </c>
      <c r="R1710" s="4">
        <v>784</v>
      </c>
      <c r="S1710" s="4">
        <v>35193</v>
      </c>
      <c r="T1710" s="4">
        <v>517</v>
      </c>
      <c r="U1710" s="4">
        <v>0</v>
      </c>
      <c r="V1710" s="4">
        <v>35977</v>
      </c>
      <c r="W1710" s="5">
        <v>22.169843294572928</v>
      </c>
      <c r="X1710" s="5">
        <v>26.52</v>
      </c>
    </row>
    <row r="1711" spans="1:24" ht="12.75" customHeight="1">
      <c r="A1711" s="4" t="s">
        <v>1830</v>
      </c>
      <c r="B1711" s="4" t="s">
        <v>6818</v>
      </c>
      <c r="C1711" s="4" t="s">
        <v>68</v>
      </c>
      <c r="D1711" s="4" t="s">
        <v>5787</v>
      </c>
      <c r="E1711" s="4">
        <v>3791</v>
      </c>
      <c r="F1711" s="4">
        <v>126.17</v>
      </c>
      <c r="G1711" s="4">
        <v>162279</v>
      </c>
      <c r="H1711" s="4">
        <v>4066</v>
      </c>
      <c r="I1711" s="4">
        <v>57216</v>
      </c>
      <c r="J1711" s="4">
        <v>9226</v>
      </c>
      <c r="K1711" s="4">
        <v>88549</v>
      </c>
      <c r="L1711" s="4">
        <v>161</v>
      </c>
      <c r="M1711" s="4">
        <v>61443</v>
      </c>
      <c r="N1711" s="5">
        <v>37.86257001830181</v>
      </c>
      <c r="O1711" s="4">
        <v>162279</v>
      </c>
      <c r="P1711" s="4">
        <v>27485</v>
      </c>
      <c r="Q1711" s="4">
        <v>96127</v>
      </c>
      <c r="R1711" s="4">
        <v>784</v>
      </c>
      <c r="S1711" s="4">
        <v>35193</v>
      </c>
      <c r="T1711" s="4">
        <v>517</v>
      </c>
      <c r="U1711" s="4">
        <v>0</v>
      </c>
      <c r="V1711" s="4">
        <v>35977</v>
      </c>
      <c r="W1711" s="5">
        <v>22.169843294572928</v>
      </c>
      <c r="X1711" s="5">
        <v>26.52</v>
      </c>
    </row>
    <row r="1712" spans="1:24" ht="12.75" customHeight="1">
      <c r="A1712" s="4" t="s">
        <v>1829</v>
      </c>
      <c r="B1712" s="4" t="s">
        <v>6820</v>
      </c>
      <c r="C1712" s="4" t="s">
        <v>68</v>
      </c>
      <c r="D1712" s="4" t="s">
        <v>5787</v>
      </c>
      <c r="E1712" s="4">
        <v>3790</v>
      </c>
      <c r="F1712" s="4">
        <v>77.599999999999994</v>
      </c>
      <c r="G1712" s="4">
        <v>162279</v>
      </c>
      <c r="H1712" s="4">
        <v>4066</v>
      </c>
      <c r="I1712" s="4">
        <v>57216</v>
      </c>
      <c r="J1712" s="4">
        <v>9226</v>
      </c>
      <c r="K1712" s="4">
        <v>88549</v>
      </c>
      <c r="L1712" s="4">
        <v>161</v>
      </c>
      <c r="M1712" s="4">
        <v>61443</v>
      </c>
      <c r="N1712" s="5">
        <v>37.86257001830181</v>
      </c>
      <c r="O1712" s="4">
        <v>162279</v>
      </c>
      <c r="P1712" s="4">
        <v>27485</v>
      </c>
      <c r="Q1712" s="4">
        <v>96127</v>
      </c>
      <c r="R1712" s="4">
        <v>784</v>
      </c>
      <c r="S1712" s="4">
        <v>35193</v>
      </c>
      <c r="T1712" s="4">
        <v>517</v>
      </c>
      <c r="U1712" s="4">
        <v>0</v>
      </c>
      <c r="V1712" s="4">
        <v>35977</v>
      </c>
      <c r="W1712" s="5">
        <v>22.169843294572928</v>
      </c>
      <c r="X1712" s="5">
        <v>26.52</v>
      </c>
    </row>
    <row r="1713" spans="1:24" ht="12.75" customHeight="1">
      <c r="A1713" s="4" t="s">
        <v>1828</v>
      </c>
      <c r="B1713" s="4" t="s">
        <v>6822</v>
      </c>
      <c r="C1713" s="4" t="s">
        <v>68</v>
      </c>
      <c r="D1713" s="4" t="s">
        <v>5787</v>
      </c>
      <c r="E1713" s="4">
        <v>2052</v>
      </c>
      <c r="F1713" s="4">
        <v>179.35</v>
      </c>
      <c r="G1713" s="4">
        <v>162279</v>
      </c>
      <c r="H1713" s="4">
        <v>4066</v>
      </c>
      <c r="I1713" s="4">
        <v>57216</v>
      </c>
      <c r="J1713" s="4">
        <v>9226</v>
      </c>
      <c r="K1713" s="4">
        <v>88549</v>
      </c>
      <c r="L1713" s="4">
        <v>161</v>
      </c>
      <c r="M1713" s="4">
        <v>61443</v>
      </c>
      <c r="N1713" s="5">
        <v>37.86257001830181</v>
      </c>
      <c r="O1713" s="4">
        <v>162279</v>
      </c>
      <c r="P1713" s="4">
        <v>27485</v>
      </c>
      <c r="Q1713" s="4">
        <v>96127</v>
      </c>
      <c r="R1713" s="4">
        <v>784</v>
      </c>
      <c r="S1713" s="4">
        <v>35193</v>
      </c>
      <c r="T1713" s="4">
        <v>517</v>
      </c>
      <c r="U1713" s="4">
        <v>0</v>
      </c>
      <c r="V1713" s="4">
        <v>35977</v>
      </c>
      <c r="W1713" s="5">
        <v>22.169843294572928</v>
      </c>
      <c r="X1713" s="5">
        <v>26.52</v>
      </c>
    </row>
    <row r="1714" spans="1:24" ht="12.75" customHeight="1">
      <c r="A1714" s="4" t="s">
        <v>1827</v>
      </c>
      <c r="B1714" s="4" t="s">
        <v>6824</v>
      </c>
      <c r="C1714" s="4" t="s">
        <v>68</v>
      </c>
      <c r="D1714" s="4" t="s">
        <v>5787</v>
      </c>
      <c r="E1714" s="4">
        <v>1912</v>
      </c>
      <c r="F1714" s="4">
        <v>2.72</v>
      </c>
      <c r="G1714" s="4">
        <v>162279</v>
      </c>
      <c r="H1714" s="4">
        <v>4066</v>
      </c>
      <c r="I1714" s="4">
        <v>57216</v>
      </c>
      <c r="J1714" s="4">
        <v>9226</v>
      </c>
      <c r="K1714" s="4">
        <v>88549</v>
      </c>
      <c r="L1714" s="4">
        <v>161</v>
      </c>
      <c r="M1714" s="4">
        <v>61443</v>
      </c>
      <c r="N1714" s="5">
        <v>37.86257001830181</v>
      </c>
      <c r="O1714" s="4">
        <v>162279</v>
      </c>
      <c r="P1714" s="4">
        <v>27485</v>
      </c>
      <c r="Q1714" s="4">
        <v>96127</v>
      </c>
      <c r="R1714" s="4">
        <v>784</v>
      </c>
      <c r="S1714" s="4">
        <v>35193</v>
      </c>
      <c r="T1714" s="4">
        <v>517</v>
      </c>
      <c r="U1714" s="4">
        <v>0</v>
      </c>
      <c r="V1714" s="4">
        <v>35977</v>
      </c>
      <c r="W1714" s="5">
        <v>22.169843294572928</v>
      </c>
      <c r="X1714" s="5">
        <v>26.52</v>
      </c>
    </row>
    <row r="1715" spans="1:24" ht="12.75" customHeight="1">
      <c r="A1715" s="4" t="s">
        <v>1826</v>
      </c>
      <c r="B1715" s="4" t="s">
        <v>6826</v>
      </c>
      <c r="C1715" s="4" t="s">
        <v>68</v>
      </c>
      <c r="D1715" s="4" t="s">
        <v>5787</v>
      </c>
      <c r="E1715" s="4">
        <v>3602</v>
      </c>
      <c r="F1715" s="4">
        <v>105.22</v>
      </c>
      <c r="G1715" s="4">
        <v>162279</v>
      </c>
      <c r="H1715" s="4">
        <v>4066</v>
      </c>
      <c r="I1715" s="4">
        <v>57216</v>
      </c>
      <c r="J1715" s="4">
        <v>9226</v>
      </c>
      <c r="K1715" s="4">
        <v>88549</v>
      </c>
      <c r="L1715" s="4">
        <v>161</v>
      </c>
      <c r="M1715" s="4">
        <v>61443</v>
      </c>
      <c r="N1715" s="5">
        <v>37.86257001830181</v>
      </c>
      <c r="O1715" s="4">
        <v>162279</v>
      </c>
      <c r="P1715" s="4">
        <v>27485</v>
      </c>
      <c r="Q1715" s="4">
        <v>96127</v>
      </c>
      <c r="R1715" s="4">
        <v>784</v>
      </c>
      <c r="S1715" s="4">
        <v>35193</v>
      </c>
      <c r="T1715" s="4">
        <v>517</v>
      </c>
      <c r="U1715" s="4">
        <v>0</v>
      </c>
      <c r="V1715" s="4">
        <v>35977</v>
      </c>
      <c r="W1715" s="5">
        <v>22.169843294572928</v>
      </c>
      <c r="X1715" s="5">
        <v>26.52</v>
      </c>
    </row>
    <row r="1716" spans="1:24" ht="12.75" customHeight="1">
      <c r="A1716" s="4" t="s">
        <v>1825</v>
      </c>
      <c r="B1716" s="4" t="s">
        <v>6828</v>
      </c>
      <c r="C1716" s="4" t="s">
        <v>68</v>
      </c>
      <c r="D1716" s="4" t="s">
        <v>5787</v>
      </c>
      <c r="E1716" s="4">
        <v>1035</v>
      </c>
      <c r="F1716" s="4">
        <v>31.17</v>
      </c>
      <c r="G1716" s="4">
        <v>162279</v>
      </c>
      <c r="H1716" s="4">
        <v>4066</v>
      </c>
      <c r="I1716" s="4">
        <v>57216</v>
      </c>
      <c r="J1716" s="4">
        <v>9226</v>
      </c>
      <c r="K1716" s="4">
        <v>88549</v>
      </c>
      <c r="L1716" s="4">
        <v>161</v>
      </c>
      <c r="M1716" s="4">
        <v>61443</v>
      </c>
      <c r="N1716" s="5">
        <v>37.86257001830181</v>
      </c>
      <c r="O1716" s="4">
        <v>162279</v>
      </c>
      <c r="P1716" s="4">
        <v>27485</v>
      </c>
      <c r="Q1716" s="4">
        <v>96127</v>
      </c>
      <c r="R1716" s="4">
        <v>784</v>
      </c>
      <c r="S1716" s="4">
        <v>35193</v>
      </c>
      <c r="T1716" s="4">
        <v>517</v>
      </c>
      <c r="U1716" s="4">
        <v>0</v>
      </c>
      <c r="V1716" s="4">
        <v>35977</v>
      </c>
      <c r="W1716" s="5">
        <v>22.169843294572928</v>
      </c>
      <c r="X1716" s="5">
        <v>26.52</v>
      </c>
    </row>
    <row r="1717" spans="1:24" ht="12.75" customHeight="1">
      <c r="A1717" s="4" t="s">
        <v>1824</v>
      </c>
      <c r="B1717" s="4" t="s">
        <v>6830</v>
      </c>
      <c r="C1717" s="4" t="s">
        <v>68</v>
      </c>
      <c r="D1717" s="4" t="s">
        <v>5787</v>
      </c>
      <c r="E1717" s="4">
        <v>3552</v>
      </c>
      <c r="F1717" s="4">
        <v>115.13</v>
      </c>
      <c r="G1717" s="4">
        <v>162279</v>
      </c>
      <c r="H1717" s="4">
        <v>4066</v>
      </c>
      <c r="I1717" s="4">
        <v>57216</v>
      </c>
      <c r="J1717" s="4">
        <v>9226</v>
      </c>
      <c r="K1717" s="4">
        <v>88549</v>
      </c>
      <c r="L1717" s="4">
        <v>161</v>
      </c>
      <c r="M1717" s="4">
        <v>61443</v>
      </c>
      <c r="N1717" s="5">
        <v>37.86257001830181</v>
      </c>
      <c r="O1717" s="4">
        <v>162279</v>
      </c>
      <c r="P1717" s="4">
        <v>27485</v>
      </c>
      <c r="Q1717" s="4">
        <v>96127</v>
      </c>
      <c r="R1717" s="4">
        <v>784</v>
      </c>
      <c r="S1717" s="4">
        <v>35193</v>
      </c>
      <c r="T1717" s="4">
        <v>517</v>
      </c>
      <c r="U1717" s="4">
        <v>0</v>
      </c>
      <c r="V1717" s="4">
        <v>35977</v>
      </c>
      <c r="W1717" s="5">
        <v>22.169843294572928</v>
      </c>
      <c r="X1717" s="5">
        <v>26.52</v>
      </c>
    </row>
    <row r="1718" spans="1:24" ht="12.75" customHeight="1">
      <c r="A1718" s="4" t="s">
        <v>1823</v>
      </c>
      <c r="B1718" s="4" t="s">
        <v>6832</v>
      </c>
      <c r="C1718" s="4" t="s">
        <v>68</v>
      </c>
      <c r="D1718" s="4" t="s">
        <v>5787</v>
      </c>
      <c r="E1718" s="4">
        <v>2617</v>
      </c>
      <c r="F1718" s="4">
        <v>58</v>
      </c>
      <c r="G1718" s="4">
        <v>162279</v>
      </c>
      <c r="H1718" s="4">
        <v>4066</v>
      </c>
      <c r="I1718" s="4">
        <v>57216</v>
      </c>
      <c r="J1718" s="4">
        <v>9226</v>
      </c>
      <c r="K1718" s="4">
        <v>88549</v>
      </c>
      <c r="L1718" s="4">
        <v>161</v>
      </c>
      <c r="M1718" s="4">
        <v>61443</v>
      </c>
      <c r="N1718" s="5">
        <v>37.86257001830181</v>
      </c>
      <c r="O1718" s="4">
        <v>162279</v>
      </c>
      <c r="P1718" s="4">
        <v>27485</v>
      </c>
      <c r="Q1718" s="4">
        <v>96127</v>
      </c>
      <c r="R1718" s="4">
        <v>784</v>
      </c>
      <c r="S1718" s="4">
        <v>35193</v>
      </c>
      <c r="T1718" s="4">
        <v>517</v>
      </c>
      <c r="U1718" s="4">
        <v>0</v>
      </c>
      <c r="V1718" s="4">
        <v>35977</v>
      </c>
      <c r="W1718" s="5">
        <v>22.169843294572928</v>
      </c>
      <c r="X1718" s="5">
        <v>26.52</v>
      </c>
    </row>
    <row r="1719" spans="1:24" ht="12.75" customHeight="1">
      <c r="A1719" s="4" t="s">
        <v>1822</v>
      </c>
      <c r="B1719" s="4" t="s">
        <v>6834</v>
      </c>
      <c r="C1719" s="4" t="s">
        <v>68</v>
      </c>
      <c r="D1719" s="4" t="s">
        <v>5787</v>
      </c>
      <c r="E1719" s="4">
        <v>2442</v>
      </c>
      <c r="F1719" s="4">
        <v>161.53</v>
      </c>
      <c r="G1719" s="4">
        <v>162279</v>
      </c>
      <c r="H1719" s="4">
        <v>4066</v>
      </c>
      <c r="I1719" s="4">
        <v>57216</v>
      </c>
      <c r="J1719" s="4">
        <v>9226</v>
      </c>
      <c r="K1719" s="4">
        <v>88549</v>
      </c>
      <c r="L1719" s="4">
        <v>161</v>
      </c>
      <c r="M1719" s="4">
        <v>61443</v>
      </c>
      <c r="N1719" s="5">
        <v>37.86257001830181</v>
      </c>
      <c r="O1719" s="4">
        <v>162279</v>
      </c>
      <c r="P1719" s="4">
        <v>27485</v>
      </c>
      <c r="Q1719" s="4">
        <v>96127</v>
      </c>
      <c r="R1719" s="4">
        <v>784</v>
      </c>
      <c r="S1719" s="4">
        <v>35193</v>
      </c>
      <c r="T1719" s="4">
        <v>517</v>
      </c>
      <c r="U1719" s="4">
        <v>0</v>
      </c>
      <c r="V1719" s="4">
        <v>35977</v>
      </c>
      <c r="W1719" s="5">
        <v>22.169843294572928</v>
      </c>
      <c r="X1719" s="5">
        <v>26.52</v>
      </c>
    </row>
    <row r="1720" spans="1:24" ht="12.75" customHeight="1">
      <c r="A1720" s="4" t="s">
        <v>1821</v>
      </c>
      <c r="B1720" s="4" t="s">
        <v>6836</v>
      </c>
      <c r="C1720" s="4" t="s">
        <v>68</v>
      </c>
      <c r="D1720" s="4" t="s">
        <v>5787</v>
      </c>
      <c r="E1720" s="4">
        <v>1540</v>
      </c>
      <c r="F1720" s="4">
        <v>3.57</v>
      </c>
      <c r="G1720" s="4">
        <v>162279</v>
      </c>
      <c r="H1720" s="4">
        <v>4066</v>
      </c>
      <c r="I1720" s="4">
        <v>57216</v>
      </c>
      <c r="J1720" s="4">
        <v>9226</v>
      </c>
      <c r="K1720" s="4">
        <v>88549</v>
      </c>
      <c r="L1720" s="4">
        <v>161</v>
      </c>
      <c r="M1720" s="4">
        <v>61443</v>
      </c>
      <c r="N1720" s="5">
        <v>37.86257001830181</v>
      </c>
      <c r="O1720" s="4">
        <v>162279</v>
      </c>
      <c r="P1720" s="4">
        <v>27485</v>
      </c>
      <c r="Q1720" s="4">
        <v>96127</v>
      </c>
      <c r="R1720" s="4">
        <v>784</v>
      </c>
      <c r="S1720" s="4">
        <v>35193</v>
      </c>
      <c r="T1720" s="4">
        <v>517</v>
      </c>
      <c r="U1720" s="4">
        <v>0</v>
      </c>
      <c r="V1720" s="4">
        <v>35977</v>
      </c>
      <c r="W1720" s="5">
        <v>22.169843294572928</v>
      </c>
      <c r="X1720" s="5">
        <v>26.52</v>
      </c>
    </row>
    <row r="1721" spans="1:24" ht="12.75" customHeight="1">
      <c r="A1721" s="4" t="s">
        <v>1820</v>
      </c>
      <c r="B1721" s="4" t="s">
        <v>6838</v>
      </c>
      <c r="C1721" s="4" t="s">
        <v>68</v>
      </c>
      <c r="D1721" s="4" t="s">
        <v>5787</v>
      </c>
      <c r="E1721" s="4">
        <v>3409</v>
      </c>
      <c r="F1721" s="4">
        <v>195.27</v>
      </c>
      <c r="G1721" s="4">
        <v>162279</v>
      </c>
      <c r="H1721" s="4">
        <v>4066</v>
      </c>
      <c r="I1721" s="4">
        <v>57216</v>
      </c>
      <c r="J1721" s="4">
        <v>9226</v>
      </c>
      <c r="K1721" s="4">
        <v>88549</v>
      </c>
      <c r="L1721" s="4">
        <v>161</v>
      </c>
      <c r="M1721" s="4">
        <v>61443</v>
      </c>
      <c r="N1721" s="5">
        <v>37.86257001830181</v>
      </c>
      <c r="O1721" s="4">
        <v>162279</v>
      </c>
      <c r="P1721" s="4">
        <v>27485</v>
      </c>
      <c r="Q1721" s="4">
        <v>96127</v>
      </c>
      <c r="R1721" s="4">
        <v>784</v>
      </c>
      <c r="S1721" s="4">
        <v>35193</v>
      </c>
      <c r="T1721" s="4">
        <v>517</v>
      </c>
      <c r="U1721" s="4">
        <v>0</v>
      </c>
      <c r="V1721" s="4">
        <v>35977</v>
      </c>
      <c r="W1721" s="5">
        <v>22.169843294572928</v>
      </c>
      <c r="X1721" s="5">
        <v>26.52</v>
      </c>
    </row>
    <row r="1722" spans="1:24" ht="12.75" customHeight="1">
      <c r="A1722" s="4" t="s">
        <v>1819</v>
      </c>
      <c r="B1722" s="4" t="s">
        <v>6840</v>
      </c>
      <c r="C1722" s="4" t="s">
        <v>68</v>
      </c>
      <c r="D1722" s="4" t="s">
        <v>5787</v>
      </c>
      <c r="E1722" s="4">
        <v>3731</v>
      </c>
      <c r="F1722" s="4">
        <v>344.55</v>
      </c>
      <c r="G1722" s="4">
        <v>162279</v>
      </c>
      <c r="H1722" s="4">
        <v>4066</v>
      </c>
      <c r="I1722" s="4">
        <v>57216</v>
      </c>
      <c r="J1722" s="4">
        <v>9226</v>
      </c>
      <c r="K1722" s="4">
        <v>88549</v>
      </c>
      <c r="L1722" s="4">
        <v>161</v>
      </c>
      <c r="M1722" s="4">
        <v>61443</v>
      </c>
      <c r="N1722" s="5">
        <v>37.86257001830181</v>
      </c>
      <c r="O1722" s="4">
        <v>162279</v>
      </c>
      <c r="P1722" s="4">
        <v>27485</v>
      </c>
      <c r="Q1722" s="4">
        <v>96127</v>
      </c>
      <c r="R1722" s="4">
        <v>784</v>
      </c>
      <c r="S1722" s="4">
        <v>35193</v>
      </c>
      <c r="T1722" s="4">
        <v>517</v>
      </c>
      <c r="U1722" s="4">
        <v>0</v>
      </c>
      <c r="V1722" s="4">
        <v>35977</v>
      </c>
      <c r="W1722" s="5">
        <v>22.169843294572928</v>
      </c>
      <c r="X1722" s="5">
        <v>26.52</v>
      </c>
    </row>
    <row r="1723" spans="1:24" ht="12.75" customHeight="1">
      <c r="A1723" s="4" t="s">
        <v>1818</v>
      </c>
      <c r="B1723" s="4" t="s">
        <v>6842</v>
      </c>
      <c r="C1723" s="4" t="s">
        <v>68</v>
      </c>
      <c r="D1723" s="4" t="s">
        <v>5787</v>
      </c>
      <c r="E1723" s="4">
        <v>2197</v>
      </c>
      <c r="F1723" s="4">
        <v>133.80000000000001</v>
      </c>
      <c r="G1723" s="4">
        <v>162279</v>
      </c>
      <c r="H1723" s="4">
        <v>4066</v>
      </c>
      <c r="I1723" s="4">
        <v>57216</v>
      </c>
      <c r="J1723" s="4">
        <v>9226</v>
      </c>
      <c r="K1723" s="4">
        <v>88549</v>
      </c>
      <c r="L1723" s="4">
        <v>161</v>
      </c>
      <c r="M1723" s="4">
        <v>61443</v>
      </c>
      <c r="N1723" s="5">
        <v>37.86257001830181</v>
      </c>
      <c r="O1723" s="4">
        <v>162279</v>
      </c>
      <c r="P1723" s="4">
        <v>27485</v>
      </c>
      <c r="Q1723" s="4">
        <v>96127</v>
      </c>
      <c r="R1723" s="4">
        <v>784</v>
      </c>
      <c r="S1723" s="4">
        <v>35193</v>
      </c>
      <c r="T1723" s="4">
        <v>517</v>
      </c>
      <c r="U1723" s="4">
        <v>0</v>
      </c>
      <c r="V1723" s="4">
        <v>35977</v>
      </c>
      <c r="W1723" s="5">
        <v>22.169843294572928</v>
      </c>
      <c r="X1723" s="5">
        <v>26.52</v>
      </c>
    </row>
    <row r="1724" spans="1:24" ht="12.75" customHeight="1">
      <c r="A1724" s="4" t="s">
        <v>1817</v>
      </c>
      <c r="B1724" s="4" t="s">
        <v>6844</v>
      </c>
      <c r="C1724" s="4" t="s">
        <v>68</v>
      </c>
      <c r="D1724" s="4" t="s">
        <v>5787</v>
      </c>
      <c r="E1724" s="4">
        <v>1508</v>
      </c>
      <c r="F1724" s="4">
        <v>92.77</v>
      </c>
      <c r="G1724" s="4">
        <v>162279</v>
      </c>
      <c r="H1724" s="4">
        <v>4066</v>
      </c>
      <c r="I1724" s="4">
        <v>57216</v>
      </c>
      <c r="J1724" s="4">
        <v>9226</v>
      </c>
      <c r="K1724" s="4">
        <v>88549</v>
      </c>
      <c r="L1724" s="4">
        <v>161</v>
      </c>
      <c r="M1724" s="4">
        <v>61443</v>
      </c>
      <c r="N1724" s="5">
        <v>37.86257001830181</v>
      </c>
      <c r="O1724" s="4">
        <v>162279</v>
      </c>
      <c r="P1724" s="4">
        <v>27485</v>
      </c>
      <c r="Q1724" s="4">
        <v>96127</v>
      </c>
      <c r="R1724" s="4">
        <v>784</v>
      </c>
      <c r="S1724" s="4">
        <v>35193</v>
      </c>
      <c r="T1724" s="4">
        <v>517</v>
      </c>
      <c r="U1724" s="4">
        <v>0</v>
      </c>
      <c r="V1724" s="4">
        <v>35977</v>
      </c>
      <c r="W1724" s="5">
        <v>22.169843294572928</v>
      </c>
      <c r="X1724" s="5">
        <v>26.52</v>
      </c>
    </row>
    <row r="1725" spans="1:24" ht="12.75" customHeight="1">
      <c r="A1725" s="4" t="s">
        <v>1816</v>
      </c>
      <c r="B1725" s="4" t="s">
        <v>6846</v>
      </c>
      <c r="C1725" s="4" t="s">
        <v>68</v>
      </c>
      <c r="D1725" s="4" t="s">
        <v>5787</v>
      </c>
      <c r="E1725" s="4">
        <v>6590</v>
      </c>
      <c r="F1725" s="4">
        <v>139.62</v>
      </c>
      <c r="G1725" s="4">
        <v>162279</v>
      </c>
      <c r="H1725" s="4">
        <v>4066</v>
      </c>
      <c r="I1725" s="4">
        <v>57216</v>
      </c>
      <c r="J1725" s="4">
        <v>9226</v>
      </c>
      <c r="K1725" s="4">
        <v>88549</v>
      </c>
      <c r="L1725" s="4">
        <v>161</v>
      </c>
      <c r="M1725" s="4">
        <v>61443</v>
      </c>
      <c r="N1725" s="5">
        <v>37.86257001830181</v>
      </c>
      <c r="O1725" s="4">
        <v>162279</v>
      </c>
      <c r="P1725" s="4">
        <v>27485</v>
      </c>
      <c r="Q1725" s="4">
        <v>96127</v>
      </c>
      <c r="R1725" s="4">
        <v>784</v>
      </c>
      <c r="S1725" s="4">
        <v>35193</v>
      </c>
      <c r="T1725" s="4">
        <v>517</v>
      </c>
      <c r="U1725" s="4">
        <v>0</v>
      </c>
      <c r="V1725" s="4">
        <v>35977</v>
      </c>
      <c r="W1725" s="5">
        <v>22.169843294572928</v>
      </c>
      <c r="X1725" s="5">
        <v>26.52</v>
      </c>
    </row>
    <row r="1726" spans="1:24" ht="12.75" customHeight="1">
      <c r="A1726" s="4" t="s">
        <v>1815</v>
      </c>
      <c r="B1726" s="4" t="s">
        <v>60</v>
      </c>
      <c r="C1726" s="4" t="s">
        <v>68</v>
      </c>
      <c r="D1726" s="4" t="s">
        <v>5787</v>
      </c>
      <c r="E1726" s="4">
        <v>5065</v>
      </c>
      <c r="F1726" s="4">
        <v>129.07</v>
      </c>
      <c r="G1726" s="4">
        <v>162279</v>
      </c>
      <c r="H1726" s="4">
        <v>4066</v>
      </c>
      <c r="I1726" s="4">
        <v>57216</v>
      </c>
      <c r="J1726" s="4">
        <v>9226</v>
      </c>
      <c r="K1726" s="4">
        <v>88549</v>
      </c>
      <c r="L1726" s="4">
        <v>161</v>
      </c>
      <c r="M1726" s="4">
        <v>61443</v>
      </c>
      <c r="N1726" s="5">
        <v>37.86257001830181</v>
      </c>
      <c r="O1726" s="4">
        <v>162279</v>
      </c>
      <c r="P1726" s="4">
        <v>27485</v>
      </c>
      <c r="Q1726" s="4">
        <v>96127</v>
      </c>
      <c r="R1726" s="4">
        <v>784</v>
      </c>
      <c r="S1726" s="4">
        <v>35193</v>
      </c>
      <c r="T1726" s="4">
        <v>517</v>
      </c>
      <c r="U1726" s="4">
        <v>0</v>
      </c>
      <c r="V1726" s="4">
        <v>35977</v>
      </c>
      <c r="W1726" s="5">
        <v>22.169843294572928</v>
      </c>
      <c r="X1726" s="5">
        <v>26.52</v>
      </c>
    </row>
    <row r="1727" spans="1:24" ht="12.75" customHeight="1">
      <c r="A1727" s="4" t="s">
        <v>1814</v>
      </c>
      <c r="B1727" s="4" t="s">
        <v>6849</v>
      </c>
      <c r="C1727" s="4" t="s">
        <v>68</v>
      </c>
      <c r="D1727" s="4" t="s">
        <v>5787</v>
      </c>
      <c r="E1727" s="4">
        <v>5834</v>
      </c>
      <c r="F1727" s="4">
        <v>131.38</v>
      </c>
      <c r="G1727" s="4">
        <v>162279</v>
      </c>
      <c r="H1727" s="4">
        <v>4066</v>
      </c>
      <c r="I1727" s="4">
        <v>57216</v>
      </c>
      <c r="J1727" s="4">
        <v>9226</v>
      </c>
      <c r="K1727" s="4">
        <v>88549</v>
      </c>
      <c r="L1727" s="4">
        <v>161</v>
      </c>
      <c r="M1727" s="4">
        <v>61443</v>
      </c>
      <c r="N1727" s="5">
        <v>37.86257001830181</v>
      </c>
      <c r="O1727" s="4">
        <v>162279</v>
      </c>
      <c r="P1727" s="4">
        <v>27485</v>
      </c>
      <c r="Q1727" s="4">
        <v>96127</v>
      </c>
      <c r="R1727" s="4">
        <v>784</v>
      </c>
      <c r="S1727" s="4">
        <v>35193</v>
      </c>
      <c r="T1727" s="4">
        <v>517</v>
      </c>
      <c r="U1727" s="4">
        <v>0</v>
      </c>
      <c r="V1727" s="4">
        <v>35977</v>
      </c>
      <c r="W1727" s="5">
        <v>22.169843294572928</v>
      </c>
      <c r="X1727" s="5">
        <v>26.52</v>
      </c>
    </row>
    <row r="1728" spans="1:24" ht="12.75" customHeight="1">
      <c r="A1728" s="4" t="s">
        <v>1813</v>
      </c>
      <c r="B1728" s="4" t="s">
        <v>6851</v>
      </c>
      <c r="C1728" s="4" t="s">
        <v>68</v>
      </c>
      <c r="D1728" s="4" t="s">
        <v>5787</v>
      </c>
      <c r="E1728" s="4">
        <v>2177</v>
      </c>
      <c r="F1728" s="4">
        <v>12.9</v>
      </c>
      <c r="G1728" s="4">
        <v>162279</v>
      </c>
      <c r="H1728" s="4">
        <v>4066</v>
      </c>
      <c r="I1728" s="4">
        <v>57216</v>
      </c>
      <c r="J1728" s="4">
        <v>9226</v>
      </c>
      <c r="K1728" s="4">
        <v>88549</v>
      </c>
      <c r="L1728" s="4">
        <v>161</v>
      </c>
      <c r="M1728" s="4">
        <v>61443</v>
      </c>
      <c r="N1728" s="5">
        <v>37.86257001830181</v>
      </c>
      <c r="O1728" s="4">
        <v>162279</v>
      </c>
      <c r="P1728" s="4">
        <v>27485</v>
      </c>
      <c r="Q1728" s="4">
        <v>96127</v>
      </c>
      <c r="R1728" s="4">
        <v>784</v>
      </c>
      <c r="S1728" s="4">
        <v>35193</v>
      </c>
      <c r="T1728" s="4">
        <v>517</v>
      </c>
      <c r="U1728" s="4">
        <v>0</v>
      </c>
      <c r="V1728" s="4">
        <v>35977</v>
      </c>
      <c r="W1728" s="5">
        <v>22.169843294572928</v>
      </c>
      <c r="X1728" s="5">
        <v>26.52</v>
      </c>
    </row>
    <row r="1729" spans="1:24" ht="12.75" customHeight="1">
      <c r="A1729" s="4" t="s">
        <v>1812</v>
      </c>
      <c r="B1729" s="4" t="s">
        <v>6853</v>
      </c>
      <c r="C1729" s="4" t="s">
        <v>68</v>
      </c>
      <c r="D1729" s="4" t="s">
        <v>5787</v>
      </c>
      <c r="E1729" s="4">
        <v>2026</v>
      </c>
      <c r="F1729" s="4">
        <v>47.02</v>
      </c>
      <c r="G1729" s="4">
        <v>162279</v>
      </c>
      <c r="H1729" s="4">
        <v>4066</v>
      </c>
      <c r="I1729" s="4">
        <v>57216</v>
      </c>
      <c r="J1729" s="4">
        <v>9226</v>
      </c>
      <c r="K1729" s="4">
        <v>88549</v>
      </c>
      <c r="L1729" s="4">
        <v>161</v>
      </c>
      <c r="M1729" s="4">
        <v>61443</v>
      </c>
      <c r="N1729" s="5">
        <v>37.86257001830181</v>
      </c>
      <c r="O1729" s="4">
        <v>162279</v>
      </c>
      <c r="P1729" s="4">
        <v>27485</v>
      </c>
      <c r="Q1729" s="4">
        <v>96127</v>
      </c>
      <c r="R1729" s="4">
        <v>784</v>
      </c>
      <c r="S1729" s="4">
        <v>35193</v>
      </c>
      <c r="T1729" s="4">
        <v>517</v>
      </c>
      <c r="U1729" s="4">
        <v>0</v>
      </c>
      <c r="V1729" s="4">
        <v>35977</v>
      </c>
      <c r="W1729" s="5">
        <v>22.169843294572928</v>
      </c>
      <c r="X1729" s="5">
        <v>26.52</v>
      </c>
    </row>
    <row r="1730" spans="1:24" ht="12.75" customHeight="1">
      <c r="A1730" s="4" t="s">
        <v>1811</v>
      </c>
      <c r="B1730" s="4" t="s">
        <v>6855</v>
      </c>
      <c r="C1730" s="4" t="s">
        <v>68</v>
      </c>
      <c r="D1730" s="4" t="s">
        <v>5787</v>
      </c>
      <c r="E1730" s="4">
        <v>3924</v>
      </c>
      <c r="F1730" s="4">
        <v>145.52000000000001</v>
      </c>
      <c r="G1730" s="4">
        <v>162279</v>
      </c>
      <c r="H1730" s="4">
        <v>4066</v>
      </c>
      <c r="I1730" s="4">
        <v>57216</v>
      </c>
      <c r="J1730" s="4">
        <v>9226</v>
      </c>
      <c r="K1730" s="4">
        <v>88549</v>
      </c>
      <c r="L1730" s="4">
        <v>161</v>
      </c>
      <c r="M1730" s="4">
        <v>61443</v>
      </c>
      <c r="N1730" s="5">
        <v>37.86257001830181</v>
      </c>
      <c r="O1730" s="4">
        <v>162279</v>
      </c>
      <c r="P1730" s="4">
        <v>27485</v>
      </c>
      <c r="Q1730" s="4">
        <v>96127</v>
      </c>
      <c r="R1730" s="4">
        <v>784</v>
      </c>
      <c r="S1730" s="4">
        <v>35193</v>
      </c>
      <c r="T1730" s="4">
        <v>517</v>
      </c>
      <c r="U1730" s="4">
        <v>0</v>
      </c>
      <c r="V1730" s="4">
        <v>35977</v>
      </c>
      <c r="W1730" s="5">
        <v>22.169843294572928</v>
      </c>
      <c r="X1730" s="5">
        <v>26.52</v>
      </c>
    </row>
    <row r="1731" spans="1:24" ht="12.75" customHeight="1">
      <c r="A1731" s="4" t="s">
        <v>1810</v>
      </c>
      <c r="B1731" s="4" t="s">
        <v>6857</v>
      </c>
      <c r="C1731" s="4" t="s">
        <v>48</v>
      </c>
      <c r="D1731" s="4" t="s">
        <v>5787</v>
      </c>
      <c r="E1731" s="4">
        <v>2390</v>
      </c>
      <c r="F1731" s="4">
        <v>182.13</v>
      </c>
      <c r="G1731" s="4">
        <v>32466</v>
      </c>
      <c r="H1731" s="4">
        <v>30711</v>
      </c>
      <c r="I1731" s="4">
        <v>293</v>
      </c>
      <c r="J1731" s="4">
        <v>284</v>
      </c>
      <c r="K1731" s="4">
        <v>470</v>
      </c>
      <c r="L1731" s="4">
        <v>325</v>
      </c>
      <c r="M1731" s="4">
        <v>31329</v>
      </c>
      <c r="N1731" s="5">
        <v>96.497874699685823</v>
      </c>
      <c r="O1731" s="4">
        <v>32466</v>
      </c>
      <c r="P1731" s="4">
        <v>17111</v>
      </c>
      <c r="Q1731" s="4">
        <v>4388</v>
      </c>
      <c r="R1731" s="4">
        <v>9086</v>
      </c>
      <c r="S1731" s="4">
        <v>119</v>
      </c>
      <c r="T1731" s="4">
        <v>1027</v>
      </c>
      <c r="U1731" s="4">
        <v>4</v>
      </c>
      <c r="V1731" s="4">
        <v>9205</v>
      </c>
      <c r="W1731" s="5">
        <v>28.352738249245363</v>
      </c>
      <c r="X1731" s="5">
        <v>35.6</v>
      </c>
    </row>
    <row r="1732" spans="1:24" ht="12.75" customHeight="1">
      <c r="A1732" s="4" t="s">
        <v>1809</v>
      </c>
      <c r="B1732" s="4" t="s">
        <v>6859</v>
      </c>
      <c r="C1732" s="4" t="s">
        <v>48</v>
      </c>
      <c r="D1732" s="4" t="s">
        <v>5787</v>
      </c>
      <c r="E1732" s="4">
        <v>2177</v>
      </c>
      <c r="F1732" s="4">
        <v>165.87</v>
      </c>
      <c r="G1732" s="4">
        <v>32466</v>
      </c>
      <c r="H1732" s="4">
        <v>30711</v>
      </c>
      <c r="I1732" s="4">
        <v>293</v>
      </c>
      <c r="J1732" s="4">
        <v>284</v>
      </c>
      <c r="K1732" s="4">
        <v>470</v>
      </c>
      <c r="L1732" s="4">
        <v>325</v>
      </c>
      <c r="M1732" s="4">
        <v>31329</v>
      </c>
      <c r="N1732" s="5">
        <v>96.497874699685823</v>
      </c>
      <c r="O1732" s="4">
        <v>32466</v>
      </c>
      <c r="P1732" s="4">
        <v>17111</v>
      </c>
      <c r="Q1732" s="4">
        <v>4388</v>
      </c>
      <c r="R1732" s="4">
        <v>9086</v>
      </c>
      <c r="S1732" s="4">
        <v>119</v>
      </c>
      <c r="T1732" s="4">
        <v>1027</v>
      </c>
      <c r="U1732" s="4">
        <v>4</v>
      </c>
      <c r="V1732" s="4">
        <v>9205</v>
      </c>
      <c r="W1732" s="5">
        <v>28.352738249245363</v>
      </c>
      <c r="X1732" s="5">
        <v>35.6</v>
      </c>
    </row>
    <row r="1733" spans="1:24" ht="12.75" customHeight="1">
      <c r="A1733" s="4" t="s">
        <v>1808</v>
      </c>
      <c r="B1733" s="4" t="s">
        <v>6861</v>
      </c>
      <c r="C1733" s="4" t="s">
        <v>48</v>
      </c>
      <c r="D1733" s="4" t="s">
        <v>5787</v>
      </c>
      <c r="E1733" s="4">
        <v>3987</v>
      </c>
      <c r="F1733" s="4">
        <v>106.14</v>
      </c>
      <c r="G1733" s="4">
        <v>32466</v>
      </c>
      <c r="H1733" s="4">
        <v>30711</v>
      </c>
      <c r="I1733" s="4">
        <v>293</v>
      </c>
      <c r="J1733" s="4">
        <v>284</v>
      </c>
      <c r="K1733" s="4">
        <v>470</v>
      </c>
      <c r="L1733" s="4">
        <v>325</v>
      </c>
      <c r="M1733" s="4">
        <v>31329</v>
      </c>
      <c r="N1733" s="5">
        <v>96.497874699685823</v>
      </c>
      <c r="O1733" s="4">
        <v>32466</v>
      </c>
      <c r="P1733" s="4">
        <v>17111</v>
      </c>
      <c r="Q1733" s="4">
        <v>4388</v>
      </c>
      <c r="R1733" s="4">
        <v>9086</v>
      </c>
      <c r="S1733" s="4">
        <v>119</v>
      </c>
      <c r="T1733" s="4">
        <v>1027</v>
      </c>
      <c r="U1733" s="4">
        <v>4</v>
      </c>
      <c r="V1733" s="4">
        <v>9205</v>
      </c>
      <c r="W1733" s="5">
        <v>28.352738249245363</v>
      </c>
      <c r="X1733" s="5">
        <v>35.6</v>
      </c>
    </row>
    <row r="1734" spans="1:24" ht="12.75" customHeight="1">
      <c r="A1734" s="4" t="s">
        <v>1807</v>
      </c>
      <c r="B1734" s="4" t="s">
        <v>6863</v>
      </c>
      <c r="C1734" s="4" t="s">
        <v>48</v>
      </c>
      <c r="D1734" s="4" t="s">
        <v>5787</v>
      </c>
      <c r="E1734" s="4">
        <v>2846</v>
      </c>
      <c r="F1734" s="4">
        <v>131.44999999999999</v>
      </c>
      <c r="G1734" s="4">
        <v>32466</v>
      </c>
      <c r="H1734" s="4">
        <v>30711</v>
      </c>
      <c r="I1734" s="4">
        <v>293</v>
      </c>
      <c r="J1734" s="4">
        <v>284</v>
      </c>
      <c r="K1734" s="4">
        <v>470</v>
      </c>
      <c r="L1734" s="4">
        <v>325</v>
      </c>
      <c r="M1734" s="4">
        <v>31329</v>
      </c>
      <c r="N1734" s="5">
        <v>96.497874699685823</v>
      </c>
      <c r="O1734" s="4">
        <v>32466</v>
      </c>
      <c r="P1734" s="4">
        <v>17111</v>
      </c>
      <c r="Q1734" s="4">
        <v>4388</v>
      </c>
      <c r="R1734" s="4">
        <v>9086</v>
      </c>
      <c r="S1734" s="4">
        <v>119</v>
      </c>
      <c r="T1734" s="4">
        <v>1027</v>
      </c>
      <c r="U1734" s="4">
        <v>4</v>
      </c>
      <c r="V1734" s="4">
        <v>9205</v>
      </c>
      <c r="W1734" s="5">
        <v>28.352738249245363</v>
      </c>
      <c r="X1734" s="5">
        <v>35.6</v>
      </c>
    </row>
    <row r="1735" spans="1:24" ht="12.75" customHeight="1">
      <c r="A1735" s="4" t="s">
        <v>1806</v>
      </c>
      <c r="B1735" s="4" t="s">
        <v>6865</v>
      </c>
      <c r="C1735" s="4" t="s">
        <v>48</v>
      </c>
      <c r="D1735" s="4" t="s">
        <v>5787</v>
      </c>
      <c r="E1735" s="4">
        <v>3388</v>
      </c>
      <c r="F1735" s="4">
        <v>186.6</v>
      </c>
      <c r="G1735" s="4">
        <v>32466</v>
      </c>
      <c r="H1735" s="4">
        <v>30711</v>
      </c>
      <c r="I1735" s="4">
        <v>293</v>
      </c>
      <c r="J1735" s="4">
        <v>284</v>
      </c>
      <c r="K1735" s="4">
        <v>470</v>
      </c>
      <c r="L1735" s="4">
        <v>325</v>
      </c>
      <c r="M1735" s="4">
        <v>31329</v>
      </c>
      <c r="N1735" s="5">
        <v>96.497874699685823</v>
      </c>
      <c r="O1735" s="4">
        <v>32466</v>
      </c>
      <c r="P1735" s="4">
        <v>17111</v>
      </c>
      <c r="Q1735" s="4">
        <v>4388</v>
      </c>
      <c r="R1735" s="4">
        <v>9086</v>
      </c>
      <c r="S1735" s="4">
        <v>119</v>
      </c>
      <c r="T1735" s="4">
        <v>1027</v>
      </c>
      <c r="U1735" s="4">
        <v>4</v>
      </c>
      <c r="V1735" s="4">
        <v>9205</v>
      </c>
      <c r="W1735" s="5">
        <v>28.352738249245363</v>
      </c>
      <c r="X1735" s="5">
        <v>35.6</v>
      </c>
    </row>
    <row r="1736" spans="1:24" ht="12.75" customHeight="1">
      <c r="A1736" s="4" t="s">
        <v>1805</v>
      </c>
      <c r="B1736" s="4" t="s">
        <v>3994</v>
      </c>
      <c r="C1736" s="4" t="s">
        <v>48</v>
      </c>
      <c r="D1736" s="4" t="s">
        <v>5787</v>
      </c>
      <c r="E1736" s="4">
        <v>2106</v>
      </c>
      <c r="F1736" s="4">
        <v>168.01</v>
      </c>
      <c r="G1736" s="4">
        <v>32466</v>
      </c>
      <c r="H1736" s="4">
        <v>30711</v>
      </c>
      <c r="I1736" s="4">
        <v>293</v>
      </c>
      <c r="J1736" s="4">
        <v>284</v>
      </c>
      <c r="K1736" s="4">
        <v>470</v>
      </c>
      <c r="L1736" s="4">
        <v>325</v>
      </c>
      <c r="M1736" s="4">
        <v>31329</v>
      </c>
      <c r="N1736" s="5">
        <v>96.497874699685823</v>
      </c>
      <c r="O1736" s="4">
        <v>32466</v>
      </c>
      <c r="P1736" s="4">
        <v>17111</v>
      </c>
      <c r="Q1736" s="4">
        <v>4388</v>
      </c>
      <c r="R1736" s="4">
        <v>9086</v>
      </c>
      <c r="S1736" s="4">
        <v>119</v>
      </c>
      <c r="T1736" s="4">
        <v>1027</v>
      </c>
      <c r="U1736" s="4">
        <v>4</v>
      </c>
      <c r="V1736" s="4">
        <v>9205</v>
      </c>
      <c r="W1736" s="5">
        <v>28.352738249245363</v>
      </c>
      <c r="X1736" s="5">
        <v>35.6</v>
      </c>
    </row>
    <row r="1737" spans="1:24" ht="12.75" customHeight="1">
      <c r="A1737" s="4" t="s">
        <v>1804</v>
      </c>
      <c r="B1737" s="4" t="s">
        <v>4897</v>
      </c>
      <c r="C1737" s="4" t="s">
        <v>48</v>
      </c>
      <c r="D1737" s="4" t="s">
        <v>5787</v>
      </c>
      <c r="E1737" s="4">
        <v>2999</v>
      </c>
      <c r="F1737" s="4">
        <v>157.43</v>
      </c>
      <c r="G1737" s="4">
        <v>32466</v>
      </c>
      <c r="H1737" s="4">
        <v>30711</v>
      </c>
      <c r="I1737" s="4">
        <v>293</v>
      </c>
      <c r="J1737" s="4">
        <v>284</v>
      </c>
      <c r="K1737" s="4">
        <v>470</v>
      </c>
      <c r="L1737" s="4">
        <v>325</v>
      </c>
      <c r="M1737" s="4">
        <v>31329</v>
      </c>
      <c r="N1737" s="5">
        <v>96.497874699685823</v>
      </c>
      <c r="O1737" s="4">
        <v>32466</v>
      </c>
      <c r="P1737" s="4">
        <v>17111</v>
      </c>
      <c r="Q1737" s="4">
        <v>4388</v>
      </c>
      <c r="R1737" s="4">
        <v>9086</v>
      </c>
      <c r="S1737" s="4">
        <v>119</v>
      </c>
      <c r="T1737" s="4">
        <v>1027</v>
      </c>
      <c r="U1737" s="4">
        <v>4</v>
      </c>
      <c r="V1737" s="4">
        <v>9205</v>
      </c>
      <c r="W1737" s="5">
        <v>28.352738249245363</v>
      </c>
      <c r="X1737" s="5">
        <v>35.6</v>
      </c>
    </row>
    <row r="1738" spans="1:24" ht="12.75" customHeight="1">
      <c r="A1738" s="4" t="s">
        <v>1803</v>
      </c>
      <c r="B1738" s="4" t="s">
        <v>6869</v>
      </c>
      <c r="C1738" s="4" t="s">
        <v>48</v>
      </c>
      <c r="D1738" s="4" t="s">
        <v>5787</v>
      </c>
      <c r="E1738" s="4">
        <v>1582</v>
      </c>
      <c r="F1738" s="4">
        <v>56.9</v>
      </c>
      <c r="G1738" s="4">
        <v>32466</v>
      </c>
      <c r="H1738" s="4">
        <v>30711</v>
      </c>
      <c r="I1738" s="4">
        <v>293</v>
      </c>
      <c r="J1738" s="4">
        <v>284</v>
      </c>
      <c r="K1738" s="4">
        <v>470</v>
      </c>
      <c r="L1738" s="4">
        <v>325</v>
      </c>
      <c r="M1738" s="4">
        <v>31329</v>
      </c>
      <c r="N1738" s="5">
        <v>96.497874699685823</v>
      </c>
      <c r="O1738" s="4">
        <v>32466</v>
      </c>
      <c r="P1738" s="4">
        <v>17111</v>
      </c>
      <c r="Q1738" s="4">
        <v>4388</v>
      </c>
      <c r="R1738" s="4">
        <v>9086</v>
      </c>
      <c r="S1738" s="4">
        <v>119</v>
      </c>
      <c r="T1738" s="4">
        <v>1027</v>
      </c>
      <c r="U1738" s="4">
        <v>4</v>
      </c>
      <c r="V1738" s="4">
        <v>9205</v>
      </c>
      <c r="W1738" s="5">
        <v>28.352738249245363</v>
      </c>
      <c r="X1738" s="5">
        <v>35.6</v>
      </c>
    </row>
    <row r="1739" spans="1:24" ht="12.75" customHeight="1">
      <c r="A1739" s="4" t="s">
        <v>1802</v>
      </c>
      <c r="B1739" s="4" t="s">
        <v>6871</v>
      </c>
      <c r="C1739" s="4" t="s">
        <v>48</v>
      </c>
      <c r="D1739" s="4" t="s">
        <v>5787</v>
      </c>
      <c r="E1739" s="4">
        <v>2157</v>
      </c>
      <c r="F1739" s="4">
        <v>138.54</v>
      </c>
      <c r="G1739" s="4">
        <v>32466</v>
      </c>
      <c r="H1739" s="4">
        <v>30711</v>
      </c>
      <c r="I1739" s="4">
        <v>293</v>
      </c>
      <c r="J1739" s="4">
        <v>284</v>
      </c>
      <c r="K1739" s="4">
        <v>470</v>
      </c>
      <c r="L1739" s="4">
        <v>325</v>
      </c>
      <c r="M1739" s="4">
        <v>31329</v>
      </c>
      <c r="N1739" s="5">
        <v>96.497874699685823</v>
      </c>
      <c r="O1739" s="4">
        <v>32466</v>
      </c>
      <c r="P1739" s="4">
        <v>17111</v>
      </c>
      <c r="Q1739" s="4">
        <v>4388</v>
      </c>
      <c r="R1739" s="4">
        <v>9086</v>
      </c>
      <c r="S1739" s="4">
        <v>119</v>
      </c>
      <c r="T1739" s="4">
        <v>1027</v>
      </c>
      <c r="U1739" s="4">
        <v>4</v>
      </c>
      <c r="V1739" s="4">
        <v>9205</v>
      </c>
      <c r="W1739" s="5">
        <v>28.352738249245363</v>
      </c>
      <c r="X1739" s="5">
        <v>35.6</v>
      </c>
    </row>
    <row r="1740" spans="1:24" ht="12.75" customHeight="1">
      <c r="A1740" s="4" t="s">
        <v>1801</v>
      </c>
      <c r="B1740" s="4" t="s">
        <v>6873</v>
      </c>
      <c r="C1740" s="4" t="s">
        <v>48</v>
      </c>
      <c r="D1740" s="4" t="s">
        <v>5787</v>
      </c>
      <c r="E1740" s="4">
        <v>2311</v>
      </c>
      <c r="F1740" s="4">
        <v>100.22</v>
      </c>
      <c r="G1740" s="4">
        <v>32466</v>
      </c>
      <c r="H1740" s="4">
        <v>30711</v>
      </c>
      <c r="I1740" s="4">
        <v>293</v>
      </c>
      <c r="J1740" s="4">
        <v>284</v>
      </c>
      <c r="K1740" s="4">
        <v>470</v>
      </c>
      <c r="L1740" s="4">
        <v>325</v>
      </c>
      <c r="M1740" s="4">
        <v>31329</v>
      </c>
      <c r="N1740" s="5">
        <v>96.497874699685823</v>
      </c>
      <c r="O1740" s="4">
        <v>32466</v>
      </c>
      <c r="P1740" s="4">
        <v>17111</v>
      </c>
      <c r="Q1740" s="4">
        <v>4388</v>
      </c>
      <c r="R1740" s="4">
        <v>9086</v>
      </c>
      <c r="S1740" s="4">
        <v>119</v>
      </c>
      <c r="T1740" s="4">
        <v>1027</v>
      </c>
      <c r="U1740" s="4">
        <v>4</v>
      </c>
      <c r="V1740" s="4">
        <v>9205</v>
      </c>
      <c r="W1740" s="5">
        <v>28.352738249245363</v>
      </c>
      <c r="X1740" s="5">
        <v>35.6</v>
      </c>
    </row>
    <row r="1741" spans="1:24" ht="12.75" customHeight="1">
      <c r="A1741" s="4" t="s">
        <v>1800</v>
      </c>
      <c r="B1741" s="4" t="s">
        <v>6875</v>
      </c>
      <c r="C1741" s="4" t="s">
        <v>48</v>
      </c>
      <c r="D1741" s="4" t="s">
        <v>5787</v>
      </c>
      <c r="E1741" s="4">
        <v>2763</v>
      </c>
      <c r="F1741" s="4">
        <v>163.75</v>
      </c>
      <c r="G1741" s="4">
        <v>32466</v>
      </c>
      <c r="H1741" s="4">
        <v>30711</v>
      </c>
      <c r="I1741" s="4">
        <v>293</v>
      </c>
      <c r="J1741" s="4">
        <v>284</v>
      </c>
      <c r="K1741" s="4">
        <v>470</v>
      </c>
      <c r="L1741" s="4">
        <v>325</v>
      </c>
      <c r="M1741" s="4">
        <v>31329</v>
      </c>
      <c r="N1741" s="5">
        <v>96.497874699685823</v>
      </c>
      <c r="O1741" s="4">
        <v>32466</v>
      </c>
      <c r="P1741" s="4">
        <v>17111</v>
      </c>
      <c r="Q1741" s="4">
        <v>4388</v>
      </c>
      <c r="R1741" s="4">
        <v>9086</v>
      </c>
      <c r="S1741" s="4">
        <v>119</v>
      </c>
      <c r="T1741" s="4">
        <v>1027</v>
      </c>
      <c r="U1741" s="4">
        <v>4</v>
      </c>
      <c r="V1741" s="4">
        <v>9205</v>
      </c>
      <c r="W1741" s="5">
        <v>28.352738249245363</v>
      </c>
      <c r="X1741" s="5">
        <v>35.6</v>
      </c>
    </row>
    <row r="1742" spans="1:24" ht="12.75" customHeight="1">
      <c r="A1742" s="4" t="s">
        <v>1799</v>
      </c>
      <c r="B1742" s="4" t="s">
        <v>6877</v>
      </c>
      <c r="C1742" s="4" t="s">
        <v>48</v>
      </c>
      <c r="D1742" s="4" t="s">
        <v>5787</v>
      </c>
      <c r="E1742" s="4">
        <v>2236</v>
      </c>
      <c r="F1742" s="4">
        <v>123.54</v>
      </c>
      <c r="G1742" s="4">
        <v>32466</v>
      </c>
      <c r="H1742" s="4">
        <v>30711</v>
      </c>
      <c r="I1742" s="4">
        <v>293</v>
      </c>
      <c r="J1742" s="4">
        <v>284</v>
      </c>
      <c r="K1742" s="4">
        <v>470</v>
      </c>
      <c r="L1742" s="4">
        <v>325</v>
      </c>
      <c r="M1742" s="4">
        <v>31329</v>
      </c>
      <c r="N1742" s="5">
        <v>96.497874699685823</v>
      </c>
      <c r="O1742" s="4">
        <v>32466</v>
      </c>
      <c r="P1742" s="4">
        <v>17111</v>
      </c>
      <c r="Q1742" s="4">
        <v>4388</v>
      </c>
      <c r="R1742" s="4">
        <v>9086</v>
      </c>
      <c r="S1742" s="4">
        <v>119</v>
      </c>
      <c r="T1742" s="4">
        <v>1027</v>
      </c>
      <c r="U1742" s="4">
        <v>4</v>
      </c>
      <c r="V1742" s="4">
        <v>9205</v>
      </c>
      <c r="W1742" s="5">
        <v>28.352738249245363</v>
      </c>
      <c r="X1742" s="5">
        <v>35.6</v>
      </c>
    </row>
    <row r="1743" spans="1:24" ht="12.75" customHeight="1">
      <c r="A1743" s="4" t="s">
        <v>1798</v>
      </c>
      <c r="B1743" s="4" t="s">
        <v>6879</v>
      </c>
      <c r="C1743" s="4" t="s">
        <v>48</v>
      </c>
      <c r="D1743" s="4" t="s">
        <v>5787</v>
      </c>
      <c r="E1743" s="4">
        <v>3637</v>
      </c>
      <c r="F1743" s="4">
        <v>184.34</v>
      </c>
      <c r="G1743" s="4">
        <v>32466</v>
      </c>
      <c r="H1743" s="4">
        <v>30711</v>
      </c>
      <c r="I1743" s="4">
        <v>293</v>
      </c>
      <c r="J1743" s="4">
        <v>284</v>
      </c>
      <c r="K1743" s="4">
        <v>470</v>
      </c>
      <c r="L1743" s="4">
        <v>325</v>
      </c>
      <c r="M1743" s="4">
        <v>31329</v>
      </c>
      <c r="N1743" s="5">
        <v>96.497874699685823</v>
      </c>
      <c r="O1743" s="4">
        <v>32466</v>
      </c>
      <c r="P1743" s="4">
        <v>17111</v>
      </c>
      <c r="Q1743" s="4">
        <v>4388</v>
      </c>
      <c r="R1743" s="4">
        <v>9086</v>
      </c>
      <c r="S1743" s="4">
        <v>119</v>
      </c>
      <c r="T1743" s="4">
        <v>1027</v>
      </c>
      <c r="U1743" s="4">
        <v>4</v>
      </c>
      <c r="V1743" s="4">
        <v>9205</v>
      </c>
      <c r="W1743" s="5">
        <v>28.352738249245363</v>
      </c>
      <c r="X1743" s="5">
        <v>35.6</v>
      </c>
    </row>
    <row r="1744" spans="1:24" ht="12.75" customHeight="1">
      <c r="A1744" s="4" t="s">
        <v>1797</v>
      </c>
      <c r="B1744" s="4" t="s">
        <v>5734</v>
      </c>
      <c r="C1744" s="4" t="s">
        <v>48</v>
      </c>
      <c r="D1744" s="4" t="s">
        <v>5787</v>
      </c>
      <c r="E1744" s="4">
        <v>3544</v>
      </c>
      <c r="F1744" s="4">
        <v>194.15</v>
      </c>
      <c r="G1744" s="4">
        <v>32466</v>
      </c>
      <c r="H1744" s="4">
        <v>30711</v>
      </c>
      <c r="I1744" s="4">
        <v>293</v>
      </c>
      <c r="J1744" s="4">
        <v>284</v>
      </c>
      <c r="K1744" s="4">
        <v>470</v>
      </c>
      <c r="L1744" s="4">
        <v>325</v>
      </c>
      <c r="M1744" s="4">
        <v>31329</v>
      </c>
      <c r="N1744" s="5">
        <v>96.497874699685823</v>
      </c>
      <c r="O1744" s="4">
        <v>32466</v>
      </c>
      <c r="P1744" s="4">
        <v>17111</v>
      </c>
      <c r="Q1744" s="4">
        <v>4388</v>
      </c>
      <c r="R1744" s="4">
        <v>9086</v>
      </c>
      <c r="S1744" s="4">
        <v>119</v>
      </c>
      <c r="T1744" s="4">
        <v>1027</v>
      </c>
      <c r="U1744" s="4">
        <v>4</v>
      </c>
      <c r="V1744" s="4">
        <v>9205</v>
      </c>
      <c r="W1744" s="5">
        <v>28.352738249245363</v>
      </c>
      <c r="X1744" s="5">
        <v>35.6</v>
      </c>
    </row>
    <row r="1745" spans="1:24" ht="12.75" customHeight="1">
      <c r="A1745" s="4" t="s">
        <v>1796</v>
      </c>
      <c r="B1745" s="4" t="s">
        <v>6881</v>
      </c>
      <c r="C1745" s="4" t="s">
        <v>48</v>
      </c>
      <c r="D1745" s="4" t="s">
        <v>5787</v>
      </c>
      <c r="E1745" s="4">
        <v>2943</v>
      </c>
      <c r="F1745" s="4">
        <v>219.14</v>
      </c>
      <c r="G1745" s="4">
        <v>32466</v>
      </c>
      <c r="H1745" s="4">
        <v>30711</v>
      </c>
      <c r="I1745" s="4">
        <v>293</v>
      </c>
      <c r="J1745" s="4">
        <v>284</v>
      </c>
      <c r="K1745" s="4">
        <v>470</v>
      </c>
      <c r="L1745" s="4">
        <v>325</v>
      </c>
      <c r="M1745" s="4">
        <v>31329</v>
      </c>
      <c r="N1745" s="5">
        <v>96.497874699685823</v>
      </c>
      <c r="O1745" s="4">
        <v>32466</v>
      </c>
      <c r="P1745" s="4">
        <v>17111</v>
      </c>
      <c r="Q1745" s="4">
        <v>4388</v>
      </c>
      <c r="R1745" s="4">
        <v>9086</v>
      </c>
      <c r="S1745" s="4">
        <v>119</v>
      </c>
      <c r="T1745" s="4">
        <v>1027</v>
      </c>
      <c r="U1745" s="4">
        <v>4</v>
      </c>
      <c r="V1745" s="4">
        <v>9205</v>
      </c>
      <c r="W1745" s="5">
        <v>28.352738249245363</v>
      </c>
      <c r="X1745" s="5">
        <v>35.6</v>
      </c>
    </row>
    <row r="1746" spans="1:24" ht="12.75" customHeight="1">
      <c r="A1746" s="4" t="s">
        <v>1795</v>
      </c>
      <c r="B1746" s="4" t="s">
        <v>6883</v>
      </c>
      <c r="C1746" s="4" t="s">
        <v>48</v>
      </c>
      <c r="D1746" s="4" t="s">
        <v>5787</v>
      </c>
      <c r="E1746" s="4">
        <v>2578</v>
      </c>
      <c r="F1746" s="4">
        <v>114.04</v>
      </c>
      <c r="G1746" s="4">
        <v>32466</v>
      </c>
      <c r="H1746" s="4">
        <v>30711</v>
      </c>
      <c r="I1746" s="4">
        <v>293</v>
      </c>
      <c r="J1746" s="4">
        <v>284</v>
      </c>
      <c r="K1746" s="4">
        <v>470</v>
      </c>
      <c r="L1746" s="4">
        <v>325</v>
      </c>
      <c r="M1746" s="4">
        <v>31329</v>
      </c>
      <c r="N1746" s="5">
        <v>96.497874699685823</v>
      </c>
      <c r="O1746" s="4">
        <v>32466</v>
      </c>
      <c r="P1746" s="4">
        <v>17111</v>
      </c>
      <c r="Q1746" s="4">
        <v>4388</v>
      </c>
      <c r="R1746" s="4">
        <v>9086</v>
      </c>
      <c r="S1746" s="4">
        <v>119</v>
      </c>
      <c r="T1746" s="4">
        <v>1027</v>
      </c>
      <c r="U1746" s="4">
        <v>4</v>
      </c>
      <c r="V1746" s="4">
        <v>9205</v>
      </c>
      <c r="W1746" s="5">
        <v>28.352738249245363</v>
      </c>
      <c r="X1746" s="5">
        <v>35.6</v>
      </c>
    </row>
    <row r="1747" spans="1:24" ht="12.75" customHeight="1">
      <c r="A1747" s="4" t="s">
        <v>1794</v>
      </c>
      <c r="B1747" s="4" t="s">
        <v>6885</v>
      </c>
      <c r="C1747" s="4" t="s">
        <v>48</v>
      </c>
      <c r="D1747" s="4" t="s">
        <v>5787</v>
      </c>
      <c r="E1747" s="4">
        <v>1762</v>
      </c>
      <c r="F1747" s="4">
        <v>52.52</v>
      </c>
      <c r="G1747" s="4">
        <v>32466</v>
      </c>
      <c r="H1747" s="4">
        <v>30711</v>
      </c>
      <c r="I1747" s="4">
        <v>293</v>
      </c>
      <c r="J1747" s="4">
        <v>284</v>
      </c>
      <c r="K1747" s="4">
        <v>470</v>
      </c>
      <c r="L1747" s="4">
        <v>325</v>
      </c>
      <c r="M1747" s="4">
        <v>31329</v>
      </c>
      <c r="N1747" s="5">
        <v>96.497874699685823</v>
      </c>
      <c r="O1747" s="4">
        <v>32466</v>
      </c>
      <c r="P1747" s="4">
        <v>17111</v>
      </c>
      <c r="Q1747" s="4">
        <v>4388</v>
      </c>
      <c r="R1747" s="4">
        <v>9086</v>
      </c>
      <c r="S1747" s="4">
        <v>119</v>
      </c>
      <c r="T1747" s="4">
        <v>1027</v>
      </c>
      <c r="U1747" s="4">
        <v>4</v>
      </c>
      <c r="V1747" s="4">
        <v>9205</v>
      </c>
      <c r="W1747" s="5">
        <v>28.352738249245363</v>
      </c>
      <c r="X1747" s="5">
        <v>35.6</v>
      </c>
    </row>
    <row r="1748" spans="1:24" ht="12.75" customHeight="1">
      <c r="A1748" s="4" t="s">
        <v>1793</v>
      </c>
      <c r="B1748" s="4" t="s">
        <v>3470</v>
      </c>
      <c r="C1748" s="4" t="s">
        <v>48</v>
      </c>
      <c r="D1748" s="4" t="s">
        <v>5787</v>
      </c>
      <c r="E1748" s="4">
        <v>2126</v>
      </c>
      <c r="F1748" s="4">
        <v>201.58</v>
      </c>
      <c r="G1748" s="4">
        <v>32466</v>
      </c>
      <c r="H1748" s="4">
        <v>30711</v>
      </c>
      <c r="I1748" s="4">
        <v>293</v>
      </c>
      <c r="J1748" s="4">
        <v>284</v>
      </c>
      <c r="K1748" s="4">
        <v>470</v>
      </c>
      <c r="L1748" s="4">
        <v>325</v>
      </c>
      <c r="M1748" s="4">
        <v>31329</v>
      </c>
      <c r="N1748" s="5">
        <v>96.497874699685823</v>
      </c>
      <c r="O1748" s="4">
        <v>32466</v>
      </c>
      <c r="P1748" s="4">
        <v>17111</v>
      </c>
      <c r="Q1748" s="4">
        <v>4388</v>
      </c>
      <c r="R1748" s="4">
        <v>9086</v>
      </c>
      <c r="S1748" s="4">
        <v>119</v>
      </c>
      <c r="T1748" s="4">
        <v>1027</v>
      </c>
      <c r="U1748" s="4">
        <v>4</v>
      </c>
      <c r="V1748" s="4">
        <v>9205</v>
      </c>
      <c r="W1748" s="5">
        <v>28.352738249245363</v>
      </c>
      <c r="X1748" s="5">
        <v>35.6</v>
      </c>
    </row>
    <row r="1749" spans="1:24" ht="12.75" customHeight="1">
      <c r="A1749" s="4" t="s">
        <v>1792</v>
      </c>
      <c r="B1749" s="4" t="s">
        <v>6887</v>
      </c>
      <c r="C1749" s="4" t="s">
        <v>48</v>
      </c>
      <c r="D1749" s="4" t="s">
        <v>5787</v>
      </c>
      <c r="E1749" s="4">
        <v>2036</v>
      </c>
      <c r="F1749" s="4">
        <v>108.79</v>
      </c>
      <c r="G1749" s="4">
        <v>32466</v>
      </c>
      <c r="H1749" s="4">
        <v>30711</v>
      </c>
      <c r="I1749" s="4">
        <v>293</v>
      </c>
      <c r="J1749" s="4">
        <v>284</v>
      </c>
      <c r="K1749" s="4">
        <v>470</v>
      </c>
      <c r="L1749" s="4">
        <v>325</v>
      </c>
      <c r="M1749" s="4">
        <v>31329</v>
      </c>
      <c r="N1749" s="5">
        <v>96.497874699685823</v>
      </c>
      <c r="O1749" s="4">
        <v>32466</v>
      </c>
      <c r="P1749" s="4">
        <v>17111</v>
      </c>
      <c r="Q1749" s="4">
        <v>4388</v>
      </c>
      <c r="R1749" s="4">
        <v>9086</v>
      </c>
      <c r="S1749" s="4">
        <v>119</v>
      </c>
      <c r="T1749" s="4">
        <v>1027</v>
      </c>
      <c r="U1749" s="4">
        <v>4</v>
      </c>
      <c r="V1749" s="4">
        <v>9205</v>
      </c>
      <c r="W1749" s="5">
        <v>28.352738249245363</v>
      </c>
      <c r="X1749" s="5">
        <v>35.6</v>
      </c>
    </row>
    <row r="1750" spans="1:24" ht="12.75" customHeight="1">
      <c r="A1750" s="4" t="s">
        <v>1791</v>
      </c>
      <c r="B1750" s="4" t="s">
        <v>6889</v>
      </c>
      <c r="C1750" s="4" t="s">
        <v>48</v>
      </c>
      <c r="D1750" s="4" t="s">
        <v>5787</v>
      </c>
      <c r="E1750" s="4">
        <v>1628</v>
      </c>
      <c r="F1750" s="4">
        <v>102.83</v>
      </c>
      <c r="G1750" s="4">
        <v>32466</v>
      </c>
      <c r="H1750" s="4">
        <v>30711</v>
      </c>
      <c r="I1750" s="4">
        <v>293</v>
      </c>
      <c r="J1750" s="4">
        <v>284</v>
      </c>
      <c r="K1750" s="4">
        <v>470</v>
      </c>
      <c r="L1750" s="4">
        <v>325</v>
      </c>
      <c r="M1750" s="4">
        <v>31329</v>
      </c>
      <c r="N1750" s="5">
        <v>96.497874699685823</v>
      </c>
      <c r="O1750" s="4">
        <v>32466</v>
      </c>
      <c r="P1750" s="4">
        <v>17111</v>
      </c>
      <c r="Q1750" s="4">
        <v>4388</v>
      </c>
      <c r="R1750" s="4">
        <v>9086</v>
      </c>
      <c r="S1750" s="4">
        <v>119</v>
      </c>
      <c r="T1750" s="4">
        <v>1027</v>
      </c>
      <c r="U1750" s="4">
        <v>4</v>
      </c>
      <c r="V1750" s="4">
        <v>9205</v>
      </c>
      <c r="W1750" s="5">
        <v>28.352738249245363</v>
      </c>
      <c r="X1750" s="5">
        <v>35.6</v>
      </c>
    </row>
    <row r="1751" spans="1:24" ht="12.75" customHeight="1">
      <c r="A1751" s="4" t="s">
        <v>1790</v>
      </c>
      <c r="B1751" s="4" t="s">
        <v>4178</v>
      </c>
      <c r="C1751" s="4" t="s">
        <v>48</v>
      </c>
      <c r="D1751" s="4" t="s">
        <v>5787</v>
      </c>
      <c r="E1751" s="4">
        <v>4229</v>
      </c>
      <c r="F1751" s="4">
        <v>160.05000000000001</v>
      </c>
      <c r="G1751" s="4">
        <v>32466</v>
      </c>
      <c r="H1751" s="4">
        <v>30711</v>
      </c>
      <c r="I1751" s="4">
        <v>293</v>
      </c>
      <c r="J1751" s="4">
        <v>284</v>
      </c>
      <c r="K1751" s="4">
        <v>470</v>
      </c>
      <c r="L1751" s="4">
        <v>325</v>
      </c>
      <c r="M1751" s="4">
        <v>31329</v>
      </c>
      <c r="N1751" s="5">
        <v>96.497874699685823</v>
      </c>
      <c r="O1751" s="4">
        <v>32466</v>
      </c>
      <c r="P1751" s="4">
        <v>17111</v>
      </c>
      <c r="Q1751" s="4">
        <v>4388</v>
      </c>
      <c r="R1751" s="4">
        <v>9086</v>
      </c>
      <c r="S1751" s="4">
        <v>119</v>
      </c>
      <c r="T1751" s="4">
        <v>1027</v>
      </c>
      <c r="U1751" s="4">
        <v>4</v>
      </c>
      <c r="V1751" s="4">
        <v>9205</v>
      </c>
      <c r="W1751" s="5">
        <v>28.352738249245363</v>
      </c>
      <c r="X1751" s="5">
        <v>35.6</v>
      </c>
    </row>
    <row r="1752" spans="1:24" ht="12.75" customHeight="1">
      <c r="A1752" s="4" t="s">
        <v>1789</v>
      </c>
      <c r="B1752" s="4" t="s">
        <v>6891</v>
      </c>
      <c r="C1752" s="4" t="s">
        <v>48</v>
      </c>
      <c r="D1752" s="4" t="s">
        <v>5787</v>
      </c>
      <c r="E1752" s="4">
        <v>2884</v>
      </c>
      <c r="F1752" s="4">
        <v>137.04</v>
      </c>
      <c r="G1752" s="4">
        <v>32466</v>
      </c>
      <c r="H1752" s="4">
        <v>30711</v>
      </c>
      <c r="I1752" s="4">
        <v>293</v>
      </c>
      <c r="J1752" s="4">
        <v>284</v>
      </c>
      <c r="K1752" s="4">
        <v>470</v>
      </c>
      <c r="L1752" s="4">
        <v>325</v>
      </c>
      <c r="M1752" s="4">
        <v>31329</v>
      </c>
      <c r="N1752" s="5">
        <v>96.497874699685823</v>
      </c>
      <c r="O1752" s="4">
        <v>32466</v>
      </c>
      <c r="P1752" s="4">
        <v>17111</v>
      </c>
      <c r="Q1752" s="4">
        <v>4388</v>
      </c>
      <c r="R1752" s="4">
        <v>9086</v>
      </c>
      <c r="S1752" s="4">
        <v>119</v>
      </c>
      <c r="T1752" s="4">
        <v>1027</v>
      </c>
      <c r="U1752" s="4">
        <v>4</v>
      </c>
      <c r="V1752" s="4">
        <v>9205</v>
      </c>
      <c r="W1752" s="5">
        <v>28.352738249245363</v>
      </c>
      <c r="X1752" s="5">
        <v>35.6</v>
      </c>
    </row>
    <row r="1753" spans="1:24" ht="12.75" customHeight="1">
      <c r="A1753" s="4" t="s">
        <v>1788</v>
      </c>
      <c r="B1753" s="4" t="s">
        <v>6893</v>
      </c>
      <c r="C1753" s="4" t="s">
        <v>48</v>
      </c>
      <c r="D1753" s="4" t="s">
        <v>5787</v>
      </c>
      <c r="E1753" s="4">
        <v>1293</v>
      </c>
      <c r="F1753" s="4">
        <v>111.65</v>
      </c>
      <c r="G1753" s="4">
        <v>32466</v>
      </c>
      <c r="H1753" s="4">
        <v>30711</v>
      </c>
      <c r="I1753" s="4">
        <v>293</v>
      </c>
      <c r="J1753" s="4">
        <v>284</v>
      </c>
      <c r="K1753" s="4">
        <v>470</v>
      </c>
      <c r="L1753" s="4">
        <v>325</v>
      </c>
      <c r="M1753" s="4">
        <v>31329</v>
      </c>
      <c r="N1753" s="5">
        <v>96.497874699685823</v>
      </c>
      <c r="O1753" s="4">
        <v>32466</v>
      </c>
      <c r="P1753" s="4">
        <v>17111</v>
      </c>
      <c r="Q1753" s="4">
        <v>4388</v>
      </c>
      <c r="R1753" s="4">
        <v>9086</v>
      </c>
      <c r="S1753" s="4">
        <v>119</v>
      </c>
      <c r="T1753" s="4">
        <v>1027</v>
      </c>
      <c r="U1753" s="4">
        <v>4</v>
      </c>
      <c r="V1753" s="4">
        <v>9205</v>
      </c>
      <c r="W1753" s="5">
        <v>28.352738249245363</v>
      </c>
      <c r="X1753" s="5">
        <v>35.6</v>
      </c>
    </row>
    <row r="1754" spans="1:24" ht="12.75" customHeight="1">
      <c r="A1754" s="4" t="s">
        <v>1787</v>
      </c>
      <c r="B1754" s="4" t="s">
        <v>6895</v>
      </c>
      <c r="C1754" s="4" t="s">
        <v>48</v>
      </c>
      <c r="D1754" s="4" t="s">
        <v>5787</v>
      </c>
      <c r="E1754" s="4">
        <v>3493</v>
      </c>
      <c r="F1754" s="4">
        <v>83.83</v>
      </c>
      <c r="G1754" s="4">
        <v>32466</v>
      </c>
      <c r="H1754" s="4">
        <v>30711</v>
      </c>
      <c r="I1754" s="4">
        <v>293</v>
      </c>
      <c r="J1754" s="4">
        <v>284</v>
      </c>
      <c r="K1754" s="4">
        <v>470</v>
      </c>
      <c r="L1754" s="4">
        <v>325</v>
      </c>
      <c r="M1754" s="4">
        <v>31329</v>
      </c>
      <c r="N1754" s="5">
        <v>96.497874699685823</v>
      </c>
      <c r="O1754" s="4">
        <v>32466</v>
      </c>
      <c r="P1754" s="4">
        <v>17111</v>
      </c>
      <c r="Q1754" s="4">
        <v>4388</v>
      </c>
      <c r="R1754" s="4">
        <v>9086</v>
      </c>
      <c r="S1754" s="4">
        <v>119</v>
      </c>
      <c r="T1754" s="4">
        <v>1027</v>
      </c>
      <c r="U1754" s="4">
        <v>4</v>
      </c>
      <c r="V1754" s="4">
        <v>9205</v>
      </c>
      <c r="W1754" s="5">
        <v>28.352738249245363</v>
      </c>
      <c r="X1754" s="5">
        <v>35.6</v>
      </c>
    </row>
    <row r="1755" spans="1:24" ht="12.75" customHeight="1">
      <c r="A1755" s="4" t="s">
        <v>1786</v>
      </c>
      <c r="B1755" s="4" t="s">
        <v>6897</v>
      </c>
      <c r="C1755" s="4" t="s">
        <v>48</v>
      </c>
      <c r="D1755" s="4" t="s">
        <v>5787</v>
      </c>
      <c r="E1755" s="4">
        <v>1724</v>
      </c>
      <c r="F1755" s="4">
        <v>118.07</v>
      </c>
      <c r="G1755" s="4">
        <v>32466</v>
      </c>
      <c r="H1755" s="4">
        <v>30711</v>
      </c>
      <c r="I1755" s="4">
        <v>293</v>
      </c>
      <c r="J1755" s="4">
        <v>284</v>
      </c>
      <c r="K1755" s="4">
        <v>470</v>
      </c>
      <c r="L1755" s="4">
        <v>325</v>
      </c>
      <c r="M1755" s="4">
        <v>31329</v>
      </c>
      <c r="N1755" s="5">
        <v>96.497874699685823</v>
      </c>
      <c r="O1755" s="4">
        <v>32466</v>
      </c>
      <c r="P1755" s="4">
        <v>17111</v>
      </c>
      <c r="Q1755" s="4">
        <v>4388</v>
      </c>
      <c r="R1755" s="4">
        <v>9086</v>
      </c>
      <c r="S1755" s="4">
        <v>119</v>
      </c>
      <c r="T1755" s="4">
        <v>1027</v>
      </c>
      <c r="U1755" s="4">
        <v>4</v>
      </c>
      <c r="V1755" s="4">
        <v>9205</v>
      </c>
      <c r="W1755" s="5">
        <v>28.352738249245363</v>
      </c>
      <c r="X1755" s="5">
        <v>35.6</v>
      </c>
    </row>
    <row r="1756" spans="1:24" ht="12.75" customHeight="1">
      <c r="A1756" s="4" t="s">
        <v>1785</v>
      </c>
      <c r="B1756" s="4" t="s">
        <v>6899</v>
      </c>
      <c r="C1756" s="4" t="s">
        <v>48</v>
      </c>
      <c r="D1756" s="4" t="s">
        <v>5787</v>
      </c>
      <c r="E1756" s="4">
        <v>2417</v>
      </c>
      <c r="F1756" s="4">
        <v>228.16</v>
      </c>
      <c r="G1756" s="4">
        <v>32466</v>
      </c>
      <c r="H1756" s="4">
        <v>30711</v>
      </c>
      <c r="I1756" s="4">
        <v>293</v>
      </c>
      <c r="J1756" s="4">
        <v>284</v>
      </c>
      <c r="K1756" s="4">
        <v>470</v>
      </c>
      <c r="L1756" s="4">
        <v>325</v>
      </c>
      <c r="M1756" s="4">
        <v>31329</v>
      </c>
      <c r="N1756" s="5">
        <v>96.497874699685823</v>
      </c>
      <c r="O1756" s="4">
        <v>32466</v>
      </c>
      <c r="P1756" s="4">
        <v>17111</v>
      </c>
      <c r="Q1756" s="4">
        <v>4388</v>
      </c>
      <c r="R1756" s="4">
        <v>9086</v>
      </c>
      <c r="S1756" s="4">
        <v>119</v>
      </c>
      <c r="T1756" s="4">
        <v>1027</v>
      </c>
      <c r="U1756" s="4">
        <v>4</v>
      </c>
      <c r="V1756" s="4">
        <v>9205</v>
      </c>
      <c r="W1756" s="5">
        <v>28.352738249245363</v>
      </c>
      <c r="X1756" s="5">
        <v>35.6</v>
      </c>
    </row>
    <row r="1757" spans="1:24" ht="12.75" customHeight="1">
      <c r="A1757" s="4" t="s">
        <v>1784</v>
      </c>
      <c r="B1757" s="4" t="s">
        <v>6901</v>
      </c>
      <c r="C1757" s="4" t="s">
        <v>48</v>
      </c>
      <c r="D1757" s="4" t="s">
        <v>5787</v>
      </c>
      <c r="E1757" s="4">
        <v>2467</v>
      </c>
      <c r="F1757" s="4">
        <v>150.44999999999999</v>
      </c>
      <c r="G1757" s="4">
        <v>32466</v>
      </c>
      <c r="H1757" s="4">
        <v>30711</v>
      </c>
      <c r="I1757" s="4">
        <v>293</v>
      </c>
      <c r="J1757" s="4">
        <v>284</v>
      </c>
      <c r="K1757" s="4">
        <v>470</v>
      </c>
      <c r="L1757" s="4">
        <v>325</v>
      </c>
      <c r="M1757" s="4">
        <v>31329</v>
      </c>
      <c r="N1757" s="5">
        <v>96.497874699685823</v>
      </c>
      <c r="O1757" s="4">
        <v>32466</v>
      </c>
      <c r="P1757" s="4">
        <v>17111</v>
      </c>
      <c r="Q1757" s="4">
        <v>4388</v>
      </c>
      <c r="R1757" s="4">
        <v>9086</v>
      </c>
      <c r="S1757" s="4">
        <v>119</v>
      </c>
      <c r="T1757" s="4">
        <v>1027</v>
      </c>
      <c r="U1757" s="4">
        <v>4</v>
      </c>
      <c r="V1757" s="4">
        <v>9205</v>
      </c>
      <c r="W1757" s="5">
        <v>28.352738249245363</v>
      </c>
      <c r="X1757" s="5">
        <v>35.6</v>
      </c>
    </row>
    <row r="1758" spans="1:24" ht="12.75" customHeight="1">
      <c r="A1758" s="4" t="s">
        <v>1783</v>
      </c>
      <c r="B1758" s="4" t="s">
        <v>6903</v>
      </c>
      <c r="C1758" s="4" t="s">
        <v>48</v>
      </c>
      <c r="D1758" s="4" t="s">
        <v>5787</v>
      </c>
      <c r="E1758" s="4">
        <v>3157</v>
      </c>
      <c r="F1758" s="4">
        <v>118.1</v>
      </c>
      <c r="G1758" s="4">
        <v>32466</v>
      </c>
      <c r="H1758" s="4">
        <v>30711</v>
      </c>
      <c r="I1758" s="4">
        <v>293</v>
      </c>
      <c r="J1758" s="4">
        <v>284</v>
      </c>
      <c r="K1758" s="4">
        <v>470</v>
      </c>
      <c r="L1758" s="4">
        <v>325</v>
      </c>
      <c r="M1758" s="4">
        <v>31329</v>
      </c>
      <c r="N1758" s="5">
        <v>96.497874699685823</v>
      </c>
      <c r="O1758" s="4">
        <v>32466</v>
      </c>
      <c r="P1758" s="4">
        <v>17111</v>
      </c>
      <c r="Q1758" s="4">
        <v>4388</v>
      </c>
      <c r="R1758" s="4">
        <v>9086</v>
      </c>
      <c r="S1758" s="4">
        <v>119</v>
      </c>
      <c r="T1758" s="4">
        <v>1027</v>
      </c>
      <c r="U1758" s="4">
        <v>4</v>
      </c>
      <c r="V1758" s="4">
        <v>9205</v>
      </c>
      <c r="W1758" s="5">
        <v>28.352738249245363</v>
      </c>
      <c r="X1758" s="5">
        <v>35.6</v>
      </c>
    </row>
    <row r="1759" spans="1:24" ht="12.75" customHeight="1">
      <c r="A1759" s="4" t="s">
        <v>1782</v>
      </c>
      <c r="B1759" s="4" t="s">
        <v>6904</v>
      </c>
      <c r="C1759" s="4" t="s">
        <v>48</v>
      </c>
      <c r="D1759" s="4" t="s">
        <v>5787</v>
      </c>
      <c r="E1759" s="4">
        <v>3079</v>
      </c>
      <c r="F1759" s="4">
        <v>179.14</v>
      </c>
      <c r="G1759" s="4">
        <v>32466</v>
      </c>
      <c r="H1759" s="4">
        <v>30711</v>
      </c>
      <c r="I1759" s="4">
        <v>293</v>
      </c>
      <c r="J1759" s="4">
        <v>284</v>
      </c>
      <c r="K1759" s="4">
        <v>470</v>
      </c>
      <c r="L1759" s="4">
        <v>325</v>
      </c>
      <c r="M1759" s="4">
        <v>31329</v>
      </c>
      <c r="N1759" s="5">
        <v>96.497874699685823</v>
      </c>
      <c r="O1759" s="4">
        <v>32466</v>
      </c>
      <c r="P1759" s="4">
        <v>17111</v>
      </c>
      <c r="Q1759" s="4">
        <v>4388</v>
      </c>
      <c r="R1759" s="4">
        <v>9086</v>
      </c>
      <c r="S1759" s="4">
        <v>119</v>
      </c>
      <c r="T1759" s="4">
        <v>1027</v>
      </c>
      <c r="U1759" s="4">
        <v>4</v>
      </c>
      <c r="V1759" s="4">
        <v>9205</v>
      </c>
      <c r="W1759" s="5">
        <v>28.352738249245363</v>
      </c>
      <c r="X1759" s="5">
        <v>35.6</v>
      </c>
    </row>
    <row r="1760" spans="1:24" ht="12.75" customHeight="1">
      <c r="A1760" s="4" t="s">
        <v>1781</v>
      </c>
      <c r="B1760" s="4" t="s">
        <v>6906</v>
      </c>
      <c r="C1760" s="4" t="s">
        <v>48</v>
      </c>
      <c r="D1760" s="4" t="s">
        <v>5787</v>
      </c>
      <c r="E1760" s="4">
        <v>1901</v>
      </c>
      <c r="F1760" s="4">
        <v>113.14</v>
      </c>
      <c r="G1760" s="4">
        <v>32466</v>
      </c>
      <c r="H1760" s="4">
        <v>30711</v>
      </c>
      <c r="I1760" s="4">
        <v>293</v>
      </c>
      <c r="J1760" s="4">
        <v>284</v>
      </c>
      <c r="K1760" s="4">
        <v>470</v>
      </c>
      <c r="L1760" s="4">
        <v>325</v>
      </c>
      <c r="M1760" s="4">
        <v>31329</v>
      </c>
      <c r="N1760" s="5">
        <v>96.497874699685823</v>
      </c>
      <c r="O1760" s="4">
        <v>32466</v>
      </c>
      <c r="P1760" s="4">
        <v>17111</v>
      </c>
      <c r="Q1760" s="4">
        <v>4388</v>
      </c>
      <c r="R1760" s="4">
        <v>9086</v>
      </c>
      <c r="S1760" s="4">
        <v>119</v>
      </c>
      <c r="T1760" s="4">
        <v>1027</v>
      </c>
      <c r="U1760" s="4">
        <v>4</v>
      </c>
      <c r="V1760" s="4">
        <v>9205</v>
      </c>
      <c r="W1760" s="5">
        <v>28.352738249245363</v>
      </c>
      <c r="X1760" s="5">
        <v>35.6</v>
      </c>
    </row>
    <row r="1761" spans="1:24" ht="12.75" customHeight="1">
      <c r="A1761" s="4" t="s">
        <v>1780</v>
      </c>
      <c r="B1761" s="4" t="s">
        <v>6908</v>
      </c>
      <c r="C1761" s="4" t="s">
        <v>48</v>
      </c>
      <c r="D1761" s="4" t="s">
        <v>5787</v>
      </c>
      <c r="E1761" s="4">
        <v>3405</v>
      </c>
      <c r="F1761" s="4">
        <v>111.59</v>
      </c>
      <c r="G1761" s="4">
        <v>32466</v>
      </c>
      <c r="H1761" s="4">
        <v>30711</v>
      </c>
      <c r="I1761" s="4">
        <v>293</v>
      </c>
      <c r="J1761" s="4">
        <v>284</v>
      </c>
      <c r="K1761" s="4">
        <v>470</v>
      </c>
      <c r="L1761" s="4">
        <v>325</v>
      </c>
      <c r="M1761" s="4">
        <v>31329</v>
      </c>
      <c r="N1761" s="5">
        <v>96.497874699685823</v>
      </c>
      <c r="O1761" s="4">
        <v>32466</v>
      </c>
      <c r="P1761" s="4">
        <v>17111</v>
      </c>
      <c r="Q1761" s="4">
        <v>4388</v>
      </c>
      <c r="R1761" s="4">
        <v>9086</v>
      </c>
      <c r="S1761" s="4">
        <v>119</v>
      </c>
      <c r="T1761" s="4">
        <v>1027</v>
      </c>
      <c r="U1761" s="4">
        <v>4</v>
      </c>
      <c r="V1761" s="4">
        <v>9205</v>
      </c>
      <c r="W1761" s="5">
        <v>28.352738249245363</v>
      </c>
      <c r="X1761" s="5">
        <v>35.6</v>
      </c>
    </row>
    <row r="1762" spans="1:24" ht="12.75" customHeight="1">
      <c r="A1762" s="4" t="s">
        <v>1779</v>
      </c>
      <c r="B1762" s="4" t="s">
        <v>6910</v>
      </c>
      <c r="C1762" s="4" t="s">
        <v>48</v>
      </c>
      <c r="D1762" s="4" t="s">
        <v>5787</v>
      </c>
      <c r="E1762" s="4">
        <v>1519</v>
      </c>
      <c r="F1762" s="4">
        <v>165</v>
      </c>
      <c r="G1762" s="4">
        <v>32466</v>
      </c>
      <c r="H1762" s="4">
        <v>30711</v>
      </c>
      <c r="I1762" s="4">
        <v>293</v>
      </c>
      <c r="J1762" s="4">
        <v>284</v>
      </c>
      <c r="K1762" s="4">
        <v>470</v>
      </c>
      <c r="L1762" s="4">
        <v>325</v>
      </c>
      <c r="M1762" s="4">
        <v>31329</v>
      </c>
      <c r="N1762" s="5">
        <v>96.497874699685823</v>
      </c>
      <c r="O1762" s="4">
        <v>32466</v>
      </c>
      <c r="P1762" s="4">
        <v>17111</v>
      </c>
      <c r="Q1762" s="4">
        <v>4388</v>
      </c>
      <c r="R1762" s="4">
        <v>9086</v>
      </c>
      <c r="S1762" s="4">
        <v>119</v>
      </c>
      <c r="T1762" s="4">
        <v>1027</v>
      </c>
      <c r="U1762" s="4">
        <v>4</v>
      </c>
      <c r="V1762" s="4">
        <v>9205</v>
      </c>
      <c r="W1762" s="5">
        <v>28.352738249245363</v>
      </c>
      <c r="X1762" s="5">
        <v>35.6</v>
      </c>
    </row>
    <row r="1763" spans="1:24" ht="12.75" customHeight="1">
      <c r="A1763" s="4" t="s">
        <v>1778</v>
      </c>
      <c r="B1763" s="4" t="s">
        <v>48</v>
      </c>
      <c r="C1763" s="4" t="s">
        <v>48</v>
      </c>
      <c r="D1763" s="4" t="s">
        <v>5787</v>
      </c>
      <c r="E1763" s="4">
        <v>4963</v>
      </c>
      <c r="F1763" s="4">
        <v>493.93</v>
      </c>
      <c r="G1763" s="4">
        <v>32466</v>
      </c>
      <c r="H1763" s="4">
        <v>30711</v>
      </c>
      <c r="I1763" s="4">
        <v>293</v>
      </c>
      <c r="J1763" s="4">
        <v>284</v>
      </c>
      <c r="K1763" s="4">
        <v>470</v>
      </c>
      <c r="L1763" s="4">
        <v>325</v>
      </c>
      <c r="M1763" s="4">
        <v>31329</v>
      </c>
      <c r="N1763" s="5">
        <v>96.497874699685823</v>
      </c>
      <c r="O1763" s="4">
        <v>32466</v>
      </c>
      <c r="P1763" s="4">
        <v>17111</v>
      </c>
      <c r="Q1763" s="4">
        <v>4388</v>
      </c>
      <c r="R1763" s="4">
        <v>9086</v>
      </c>
      <c r="S1763" s="4">
        <v>119</v>
      </c>
      <c r="T1763" s="4">
        <v>1027</v>
      </c>
      <c r="U1763" s="4">
        <v>4</v>
      </c>
      <c r="V1763" s="4">
        <v>9205</v>
      </c>
      <c r="W1763" s="5">
        <v>28.352738249245363</v>
      </c>
      <c r="X1763" s="5">
        <v>35.6</v>
      </c>
    </row>
    <row r="1764" spans="1:24" ht="12.75" customHeight="1">
      <c r="A1764" s="4" t="s">
        <v>1777</v>
      </c>
      <c r="B1764" s="4" t="s">
        <v>6913</v>
      </c>
      <c r="C1764" s="4" t="s">
        <v>48</v>
      </c>
      <c r="D1764" s="4" t="s">
        <v>5787</v>
      </c>
      <c r="E1764" s="4">
        <v>5231</v>
      </c>
      <c r="F1764" s="4">
        <v>150.11000000000001</v>
      </c>
      <c r="G1764" s="4">
        <v>32466</v>
      </c>
      <c r="H1764" s="4">
        <v>30711</v>
      </c>
      <c r="I1764" s="4">
        <v>293</v>
      </c>
      <c r="J1764" s="4">
        <v>284</v>
      </c>
      <c r="K1764" s="4">
        <v>470</v>
      </c>
      <c r="L1764" s="4">
        <v>325</v>
      </c>
      <c r="M1764" s="4">
        <v>31329</v>
      </c>
      <c r="N1764" s="5">
        <v>96.497874699685823</v>
      </c>
      <c r="O1764" s="4">
        <v>32466</v>
      </c>
      <c r="P1764" s="4">
        <v>17111</v>
      </c>
      <c r="Q1764" s="4">
        <v>4388</v>
      </c>
      <c r="R1764" s="4">
        <v>9086</v>
      </c>
      <c r="S1764" s="4">
        <v>119</v>
      </c>
      <c r="T1764" s="4">
        <v>1027</v>
      </c>
      <c r="U1764" s="4">
        <v>4</v>
      </c>
      <c r="V1764" s="4">
        <v>9205</v>
      </c>
      <c r="W1764" s="5">
        <v>28.352738249245363</v>
      </c>
      <c r="X1764" s="5">
        <v>35.6</v>
      </c>
    </row>
    <row r="1765" spans="1:24" ht="12.75" customHeight="1">
      <c r="A1765" s="4" t="s">
        <v>1776</v>
      </c>
      <c r="B1765" s="4" t="s">
        <v>6915</v>
      </c>
      <c r="C1765" s="4" t="s">
        <v>48</v>
      </c>
      <c r="D1765" s="4" t="s">
        <v>5787</v>
      </c>
      <c r="E1765" s="4">
        <v>3514</v>
      </c>
      <c r="F1765" s="4">
        <v>59.01</v>
      </c>
      <c r="G1765" s="4">
        <v>32466</v>
      </c>
      <c r="H1765" s="4">
        <v>30711</v>
      </c>
      <c r="I1765" s="4">
        <v>293</v>
      </c>
      <c r="J1765" s="4">
        <v>284</v>
      </c>
      <c r="K1765" s="4">
        <v>470</v>
      </c>
      <c r="L1765" s="4">
        <v>325</v>
      </c>
      <c r="M1765" s="4">
        <v>31329</v>
      </c>
      <c r="N1765" s="5">
        <v>96.497874699685823</v>
      </c>
      <c r="O1765" s="4">
        <v>32466</v>
      </c>
      <c r="P1765" s="4">
        <v>17111</v>
      </c>
      <c r="Q1765" s="4">
        <v>4388</v>
      </c>
      <c r="R1765" s="4">
        <v>9086</v>
      </c>
      <c r="S1765" s="4">
        <v>119</v>
      </c>
      <c r="T1765" s="4">
        <v>1027</v>
      </c>
      <c r="U1765" s="4">
        <v>4</v>
      </c>
      <c r="V1765" s="4">
        <v>9205</v>
      </c>
      <c r="W1765" s="5">
        <v>28.352738249245363</v>
      </c>
      <c r="X1765" s="5">
        <v>35.6</v>
      </c>
    </row>
    <row r="1766" spans="1:24" ht="12.75" customHeight="1">
      <c r="A1766" s="4" t="s">
        <v>1775</v>
      </c>
      <c r="B1766" s="4" t="s">
        <v>6917</v>
      </c>
      <c r="C1766" s="4" t="s">
        <v>48</v>
      </c>
      <c r="D1766" s="4" t="s">
        <v>5787</v>
      </c>
      <c r="E1766" s="4">
        <v>3028</v>
      </c>
      <c r="F1766" s="4">
        <v>99.76</v>
      </c>
      <c r="G1766" s="4">
        <v>32466</v>
      </c>
      <c r="H1766" s="4">
        <v>30711</v>
      </c>
      <c r="I1766" s="4">
        <v>293</v>
      </c>
      <c r="J1766" s="4">
        <v>284</v>
      </c>
      <c r="K1766" s="4">
        <v>470</v>
      </c>
      <c r="L1766" s="4">
        <v>325</v>
      </c>
      <c r="M1766" s="4">
        <v>31329</v>
      </c>
      <c r="N1766" s="5">
        <v>96.497874699685823</v>
      </c>
      <c r="O1766" s="4">
        <v>32466</v>
      </c>
      <c r="P1766" s="4">
        <v>17111</v>
      </c>
      <c r="Q1766" s="4">
        <v>4388</v>
      </c>
      <c r="R1766" s="4">
        <v>9086</v>
      </c>
      <c r="S1766" s="4">
        <v>119</v>
      </c>
      <c r="T1766" s="4">
        <v>1027</v>
      </c>
      <c r="U1766" s="4">
        <v>4</v>
      </c>
      <c r="V1766" s="4">
        <v>9205</v>
      </c>
      <c r="W1766" s="5">
        <v>28.352738249245363</v>
      </c>
      <c r="X1766" s="5">
        <v>35.6</v>
      </c>
    </row>
    <row r="1767" spans="1:24" ht="12.75" customHeight="1">
      <c r="A1767" s="4" t="s">
        <v>1774</v>
      </c>
      <c r="B1767" s="4" t="s">
        <v>6919</v>
      </c>
      <c r="C1767" s="4" t="s">
        <v>48</v>
      </c>
      <c r="D1767" s="4" t="s">
        <v>5787</v>
      </c>
      <c r="E1767" s="4">
        <v>1439</v>
      </c>
      <c r="F1767" s="4">
        <v>198.15</v>
      </c>
      <c r="G1767" s="4">
        <v>32466</v>
      </c>
      <c r="H1767" s="4">
        <v>30711</v>
      </c>
      <c r="I1767" s="4">
        <v>293</v>
      </c>
      <c r="J1767" s="4">
        <v>284</v>
      </c>
      <c r="K1767" s="4">
        <v>470</v>
      </c>
      <c r="L1767" s="4">
        <v>325</v>
      </c>
      <c r="M1767" s="4">
        <v>31329</v>
      </c>
      <c r="N1767" s="5">
        <v>96.497874699685823</v>
      </c>
      <c r="O1767" s="4">
        <v>32466</v>
      </c>
      <c r="P1767" s="4">
        <v>17111</v>
      </c>
      <c r="Q1767" s="4">
        <v>4388</v>
      </c>
      <c r="R1767" s="4">
        <v>9086</v>
      </c>
      <c r="S1767" s="4">
        <v>119</v>
      </c>
      <c r="T1767" s="4">
        <v>1027</v>
      </c>
      <c r="U1767" s="4">
        <v>4</v>
      </c>
      <c r="V1767" s="4">
        <v>9205</v>
      </c>
      <c r="W1767" s="5">
        <v>28.352738249245363</v>
      </c>
      <c r="X1767" s="5">
        <v>35.6</v>
      </c>
    </row>
    <row r="1768" spans="1:24" ht="12.75" customHeight="1">
      <c r="A1768" s="4" t="s">
        <v>1773</v>
      </c>
      <c r="B1768" s="4" t="s">
        <v>6921</v>
      </c>
      <c r="C1768" s="4" t="s">
        <v>48</v>
      </c>
      <c r="D1768" s="4" t="s">
        <v>5787</v>
      </c>
      <c r="E1768" s="4">
        <v>1226</v>
      </c>
      <c r="F1768" s="4">
        <v>224.78</v>
      </c>
      <c r="G1768" s="4">
        <v>32466</v>
      </c>
      <c r="H1768" s="4">
        <v>30711</v>
      </c>
      <c r="I1768" s="4">
        <v>293</v>
      </c>
      <c r="J1768" s="4">
        <v>284</v>
      </c>
      <c r="K1768" s="4">
        <v>470</v>
      </c>
      <c r="L1768" s="4">
        <v>325</v>
      </c>
      <c r="M1768" s="4">
        <v>31329</v>
      </c>
      <c r="N1768" s="5">
        <v>96.497874699685823</v>
      </c>
      <c r="O1768" s="4">
        <v>32466</v>
      </c>
      <c r="P1768" s="4">
        <v>17111</v>
      </c>
      <c r="Q1768" s="4">
        <v>4388</v>
      </c>
      <c r="R1768" s="4">
        <v>9086</v>
      </c>
      <c r="S1768" s="4">
        <v>119</v>
      </c>
      <c r="T1768" s="4">
        <v>1027</v>
      </c>
      <c r="U1768" s="4">
        <v>4</v>
      </c>
      <c r="V1768" s="4">
        <v>9205</v>
      </c>
      <c r="W1768" s="5">
        <v>28.352738249245363</v>
      </c>
      <c r="X1768" s="5">
        <v>35.6</v>
      </c>
    </row>
    <row r="1769" spans="1:24" ht="12.75" customHeight="1">
      <c r="A1769" s="4" t="s">
        <v>1772</v>
      </c>
      <c r="B1769" s="4" t="s">
        <v>6923</v>
      </c>
      <c r="C1769" s="4" t="s">
        <v>48</v>
      </c>
      <c r="D1769" s="4" t="s">
        <v>5787</v>
      </c>
      <c r="E1769" s="4">
        <v>2039</v>
      </c>
      <c r="F1769" s="4">
        <v>116.95</v>
      </c>
      <c r="G1769" s="4">
        <v>32466</v>
      </c>
      <c r="H1769" s="4">
        <v>30711</v>
      </c>
      <c r="I1769" s="4">
        <v>293</v>
      </c>
      <c r="J1769" s="4">
        <v>284</v>
      </c>
      <c r="K1769" s="4">
        <v>470</v>
      </c>
      <c r="L1769" s="4">
        <v>325</v>
      </c>
      <c r="M1769" s="4">
        <v>31329</v>
      </c>
      <c r="N1769" s="5">
        <v>96.497874699685823</v>
      </c>
      <c r="O1769" s="4">
        <v>32466</v>
      </c>
      <c r="P1769" s="4">
        <v>17111</v>
      </c>
      <c r="Q1769" s="4">
        <v>4388</v>
      </c>
      <c r="R1769" s="4">
        <v>9086</v>
      </c>
      <c r="S1769" s="4">
        <v>119</v>
      </c>
      <c r="T1769" s="4">
        <v>1027</v>
      </c>
      <c r="U1769" s="4">
        <v>4</v>
      </c>
      <c r="V1769" s="4">
        <v>9205</v>
      </c>
      <c r="W1769" s="5">
        <v>28.352738249245363</v>
      </c>
      <c r="X1769" s="5">
        <v>35.6</v>
      </c>
    </row>
    <row r="1770" spans="1:24" ht="12.75" customHeight="1">
      <c r="A1770" s="4" t="s">
        <v>1771</v>
      </c>
      <c r="B1770" s="4" t="s">
        <v>6925</v>
      </c>
      <c r="C1770" s="4" t="s">
        <v>48</v>
      </c>
      <c r="D1770" s="4" t="s">
        <v>5787</v>
      </c>
      <c r="E1770" s="4">
        <v>3701</v>
      </c>
      <c r="F1770" s="4">
        <v>152.63999999999999</v>
      </c>
      <c r="G1770" s="4">
        <v>32466</v>
      </c>
      <c r="H1770" s="4">
        <v>30711</v>
      </c>
      <c r="I1770" s="4">
        <v>293</v>
      </c>
      <c r="J1770" s="4">
        <v>284</v>
      </c>
      <c r="K1770" s="4">
        <v>470</v>
      </c>
      <c r="L1770" s="4">
        <v>325</v>
      </c>
      <c r="M1770" s="4">
        <v>31329</v>
      </c>
      <c r="N1770" s="5">
        <v>96.497874699685823</v>
      </c>
      <c r="O1770" s="4">
        <v>32466</v>
      </c>
      <c r="P1770" s="4">
        <v>17111</v>
      </c>
      <c r="Q1770" s="4">
        <v>4388</v>
      </c>
      <c r="R1770" s="4">
        <v>9086</v>
      </c>
      <c r="S1770" s="4">
        <v>119</v>
      </c>
      <c r="T1770" s="4">
        <v>1027</v>
      </c>
      <c r="U1770" s="4">
        <v>4</v>
      </c>
      <c r="V1770" s="4">
        <v>9205</v>
      </c>
      <c r="W1770" s="5">
        <v>28.352738249245363</v>
      </c>
      <c r="X1770" s="5">
        <v>35.6</v>
      </c>
    </row>
    <row r="1771" spans="1:24" ht="12.75" customHeight="1">
      <c r="A1771" s="4" t="s">
        <v>1770</v>
      </c>
      <c r="B1771" s="4" t="s">
        <v>6927</v>
      </c>
      <c r="C1771" s="4" t="s">
        <v>48</v>
      </c>
      <c r="D1771" s="4" t="s">
        <v>5787</v>
      </c>
      <c r="E1771" s="4">
        <v>1854</v>
      </c>
      <c r="F1771" s="4">
        <v>150.66</v>
      </c>
      <c r="G1771" s="4">
        <v>32466</v>
      </c>
      <c r="H1771" s="4">
        <v>30711</v>
      </c>
      <c r="I1771" s="4">
        <v>293</v>
      </c>
      <c r="J1771" s="4">
        <v>284</v>
      </c>
      <c r="K1771" s="4">
        <v>470</v>
      </c>
      <c r="L1771" s="4">
        <v>325</v>
      </c>
      <c r="M1771" s="4">
        <v>31329</v>
      </c>
      <c r="N1771" s="5">
        <v>96.497874699685823</v>
      </c>
      <c r="O1771" s="4">
        <v>32466</v>
      </c>
      <c r="P1771" s="4">
        <v>17111</v>
      </c>
      <c r="Q1771" s="4">
        <v>4388</v>
      </c>
      <c r="R1771" s="4">
        <v>9086</v>
      </c>
      <c r="S1771" s="4">
        <v>119</v>
      </c>
      <c r="T1771" s="4">
        <v>1027</v>
      </c>
      <c r="U1771" s="4">
        <v>4</v>
      </c>
      <c r="V1771" s="4">
        <v>9205</v>
      </c>
      <c r="W1771" s="5">
        <v>28.352738249245363</v>
      </c>
      <c r="X1771" s="5">
        <v>35.6</v>
      </c>
    </row>
    <row r="1772" spans="1:24" ht="12.75" customHeight="1">
      <c r="A1772" s="4" t="s">
        <v>1769</v>
      </c>
      <c r="B1772" s="4" t="s">
        <v>6929</v>
      </c>
      <c r="C1772" s="4" t="s">
        <v>48</v>
      </c>
      <c r="D1772" s="4" t="s">
        <v>5787</v>
      </c>
      <c r="E1772" s="4">
        <v>2197</v>
      </c>
      <c r="F1772" s="4">
        <v>128.08000000000001</v>
      </c>
      <c r="G1772" s="4">
        <v>32466</v>
      </c>
      <c r="H1772" s="4">
        <v>30711</v>
      </c>
      <c r="I1772" s="4">
        <v>293</v>
      </c>
      <c r="J1772" s="4">
        <v>284</v>
      </c>
      <c r="K1772" s="4">
        <v>470</v>
      </c>
      <c r="L1772" s="4">
        <v>325</v>
      </c>
      <c r="M1772" s="4">
        <v>31329</v>
      </c>
      <c r="N1772" s="5">
        <v>96.497874699685823</v>
      </c>
      <c r="O1772" s="4">
        <v>32466</v>
      </c>
      <c r="P1772" s="4">
        <v>17111</v>
      </c>
      <c r="Q1772" s="4">
        <v>4388</v>
      </c>
      <c r="R1772" s="4">
        <v>9086</v>
      </c>
      <c r="S1772" s="4">
        <v>119</v>
      </c>
      <c r="T1772" s="4">
        <v>1027</v>
      </c>
      <c r="U1772" s="4">
        <v>4</v>
      </c>
      <c r="V1772" s="4">
        <v>9205</v>
      </c>
      <c r="W1772" s="5">
        <v>28.352738249245363</v>
      </c>
      <c r="X1772" s="5">
        <v>35.6</v>
      </c>
    </row>
    <row r="1773" spans="1:24" ht="12.75" customHeight="1">
      <c r="A1773" s="4" t="s">
        <v>1768</v>
      </c>
      <c r="B1773" s="4" t="s">
        <v>6931</v>
      </c>
      <c r="C1773" s="4" t="s">
        <v>48</v>
      </c>
      <c r="D1773" s="4" t="s">
        <v>5787</v>
      </c>
      <c r="E1773" s="4">
        <v>1553</v>
      </c>
      <c r="F1773" s="4">
        <v>108.72</v>
      </c>
      <c r="G1773" s="4">
        <v>32466</v>
      </c>
      <c r="H1773" s="4">
        <v>30711</v>
      </c>
      <c r="I1773" s="4">
        <v>293</v>
      </c>
      <c r="J1773" s="4">
        <v>284</v>
      </c>
      <c r="K1773" s="4">
        <v>470</v>
      </c>
      <c r="L1773" s="4">
        <v>325</v>
      </c>
      <c r="M1773" s="4">
        <v>31329</v>
      </c>
      <c r="N1773" s="5">
        <v>96.497874699685823</v>
      </c>
      <c r="O1773" s="4">
        <v>32466</v>
      </c>
      <c r="P1773" s="4">
        <v>17111</v>
      </c>
      <c r="Q1773" s="4">
        <v>4388</v>
      </c>
      <c r="R1773" s="4">
        <v>9086</v>
      </c>
      <c r="S1773" s="4">
        <v>119</v>
      </c>
      <c r="T1773" s="4">
        <v>1027</v>
      </c>
      <c r="U1773" s="4">
        <v>4</v>
      </c>
      <c r="V1773" s="4">
        <v>9205</v>
      </c>
      <c r="W1773" s="5">
        <v>28.352738249245363</v>
      </c>
      <c r="X1773" s="5">
        <v>35.6</v>
      </c>
    </row>
    <row r="1774" spans="1:24" ht="12.75" customHeight="1">
      <c r="A1774" s="4" t="s">
        <v>1767</v>
      </c>
      <c r="B1774" s="4" t="s">
        <v>6933</v>
      </c>
      <c r="C1774" s="4" t="s">
        <v>48</v>
      </c>
      <c r="D1774" s="4" t="s">
        <v>5787</v>
      </c>
      <c r="E1774" s="4">
        <v>2707</v>
      </c>
      <c r="F1774" s="4">
        <v>292.52</v>
      </c>
      <c r="G1774" s="4">
        <v>32466</v>
      </c>
      <c r="H1774" s="4">
        <v>30711</v>
      </c>
      <c r="I1774" s="4">
        <v>293</v>
      </c>
      <c r="J1774" s="4">
        <v>284</v>
      </c>
      <c r="K1774" s="4">
        <v>470</v>
      </c>
      <c r="L1774" s="4">
        <v>325</v>
      </c>
      <c r="M1774" s="4">
        <v>31329</v>
      </c>
      <c r="N1774" s="5">
        <v>96.497874699685823</v>
      </c>
      <c r="O1774" s="4">
        <v>32466</v>
      </c>
      <c r="P1774" s="4">
        <v>17111</v>
      </c>
      <c r="Q1774" s="4">
        <v>4388</v>
      </c>
      <c r="R1774" s="4">
        <v>9086</v>
      </c>
      <c r="S1774" s="4">
        <v>119</v>
      </c>
      <c r="T1774" s="4">
        <v>1027</v>
      </c>
      <c r="U1774" s="4">
        <v>4</v>
      </c>
      <c r="V1774" s="4">
        <v>9205</v>
      </c>
      <c r="W1774" s="5">
        <v>28.352738249245363</v>
      </c>
      <c r="X1774" s="5">
        <v>35.6</v>
      </c>
    </row>
    <row r="1775" spans="1:24" ht="12.75" customHeight="1">
      <c r="A1775" s="4" t="s">
        <v>1766</v>
      </c>
      <c r="B1775" s="4" t="s">
        <v>6846</v>
      </c>
      <c r="C1775" s="4" t="s">
        <v>48</v>
      </c>
      <c r="D1775" s="4" t="s">
        <v>5787</v>
      </c>
      <c r="E1775" s="4">
        <v>1664</v>
      </c>
      <c r="F1775" s="4">
        <v>184.96</v>
      </c>
      <c r="G1775" s="4">
        <v>32466</v>
      </c>
      <c r="H1775" s="4">
        <v>30711</v>
      </c>
      <c r="I1775" s="4">
        <v>293</v>
      </c>
      <c r="J1775" s="4">
        <v>284</v>
      </c>
      <c r="K1775" s="4">
        <v>470</v>
      </c>
      <c r="L1775" s="4">
        <v>325</v>
      </c>
      <c r="M1775" s="4">
        <v>31329</v>
      </c>
      <c r="N1775" s="5">
        <v>96.497874699685823</v>
      </c>
      <c r="O1775" s="4">
        <v>32466</v>
      </c>
      <c r="P1775" s="4">
        <v>17111</v>
      </c>
      <c r="Q1775" s="4">
        <v>4388</v>
      </c>
      <c r="R1775" s="4">
        <v>9086</v>
      </c>
      <c r="S1775" s="4">
        <v>119</v>
      </c>
      <c r="T1775" s="4">
        <v>1027</v>
      </c>
      <c r="U1775" s="4">
        <v>4</v>
      </c>
      <c r="V1775" s="4">
        <v>9205</v>
      </c>
      <c r="W1775" s="5">
        <v>28.352738249245363</v>
      </c>
      <c r="X1775" s="5">
        <v>35.6</v>
      </c>
    </row>
    <row r="1776" spans="1:24" ht="12.75" customHeight="1">
      <c r="A1776" s="4" t="s">
        <v>1765</v>
      </c>
      <c r="B1776" s="4" t="s">
        <v>6935</v>
      </c>
      <c r="C1776" s="4" t="s">
        <v>48</v>
      </c>
      <c r="D1776" s="4" t="s">
        <v>5787</v>
      </c>
      <c r="E1776" s="4">
        <v>1444</v>
      </c>
      <c r="F1776" s="4">
        <v>159.88999999999999</v>
      </c>
      <c r="G1776" s="4">
        <v>32466</v>
      </c>
      <c r="H1776" s="4">
        <v>30711</v>
      </c>
      <c r="I1776" s="4">
        <v>293</v>
      </c>
      <c r="J1776" s="4">
        <v>284</v>
      </c>
      <c r="K1776" s="4">
        <v>470</v>
      </c>
      <c r="L1776" s="4">
        <v>325</v>
      </c>
      <c r="M1776" s="4">
        <v>31329</v>
      </c>
      <c r="N1776" s="5">
        <v>96.497874699685823</v>
      </c>
      <c r="O1776" s="4">
        <v>32466</v>
      </c>
      <c r="P1776" s="4">
        <v>17111</v>
      </c>
      <c r="Q1776" s="4">
        <v>4388</v>
      </c>
      <c r="R1776" s="4">
        <v>9086</v>
      </c>
      <c r="S1776" s="4">
        <v>119</v>
      </c>
      <c r="T1776" s="4">
        <v>1027</v>
      </c>
      <c r="U1776" s="4">
        <v>4</v>
      </c>
      <c r="V1776" s="4">
        <v>9205</v>
      </c>
      <c r="W1776" s="5">
        <v>28.352738249245363</v>
      </c>
      <c r="X1776" s="5">
        <v>35.6</v>
      </c>
    </row>
    <row r="1777" spans="1:24" ht="12.75" customHeight="1">
      <c r="A1777" s="4" t="s">
        <v>1764</v>
      </c>
      <c r="B1777" s="4" t="s">
        <v>6937</v>
      </c>
      <c r="C1777" s="4" t="s">
        <v>48</v>
      </c>
      <c r="D1777" s="4" t="s">
        <v>5787</v>
      </c>
      <c r="E1777" s="4">
        <v>2856</v>
      </c>
      <c r="F1777" s="4">
        <v>137.30000000000001</v>
      </c>
      <c r="G1777" s="4">
        <v>32466</v>
      </c>
      <c r="H1777" s="4">
        <v>30711</v>
      </c>
      <c r="I1777" s="4">
        <v>293</v>
      </c>
      <c r="J1777" s="4">
        <v>284</v>
      </c>
      <c r="K1777" s="4">
        <v>470</v>
      </c>
      <c r="L1777" s="4">
        <v>325</v>
      </c>
      <c r="M1777" s="4">
        <v>31329</v>
      </c>
      <c r="N1777" s="5">
        <v>96.497874699685823</v>
      </c>
      <c r="O1777" s="4">
        <v>32466</v>
      </c>
      <c r="P1777" s="4">
        <v>17111</v>
      </c>
      <c r="Q1777" s="4">
        <v>4388</v>
      </c>
      <c r="R1777" s="4">
        <v>9086</v>
      </c>
      <c r="S1777" s="4">
        <v>119</v>
      </c>
      <c r="T1777" s="4">
        <v>1027</v>
      </c>
      <c r="U1777" s="4">
        <v>4</v>
      </c>
      <c r="V1777" s="4">
        <v>9205</v>
      </c>
      <c r="W1777" s="5">
        <v>28.352738249245363</v>
      </c>
      <c r="X1777" s="5">
        <v>35.6</v>
      </c>
    </row>
    <row r="1778" spans="1:24" ht="12.75" customHeight="1">
      <c r="A1778" s="4" t="s">
        <v>1763</v>
      </c>
      <c r="B1778" s="4" t="s">
        <v>5885</v>
      </c>
      <c r="C1778" s="4" t="s">
        <v>48</v>
      </c>
      <c r="D1778" s="4" t="s">
        <v>5787</v>
      </c>
      <c r="E1778" s="4">
        <v>2099</v>
      </c>
      <c r="F1778" s="4">
        <v>125.4</v>
      </c>
      <c r="G1778" s="4">
        <v>32466</v>
      </c>
      <c r="H1778" s="4">
        <v>30711</v>
      </c>
      <c r="I1778" s="4">
        <v>293</v>
      </c>
      <c r="J1778" s="4">
        <v>284</v>
      </c>
      <c r="K1778" s="4">
        <v>470</v>
      </c>
      <c r="L1778" s="4">
        <v>325</v>
      </c>
      <c r="M1778" s="4">
        <v>31329</v>
      </c>
      <c r="N1778" s="5">
        <v>96.497874699685823</v>
      </c>
      <c r="O1778" s="4">
        <v>32466</v>
      </c>
      <c r="P1778" s="4">
        <v>17111</v>
      </c>
      <c r="Q1778" s="4">
        <v>4388</v>
      </c>
      <c r="R1778" s="4">
        <v>9086</v>
      </c>
      <c r="S1778" s="4">
        <v>119</v>
      </c>
      <c r="T1778" s="4">
        <v>1027</v>
      </c>
      <c r="U1778" s="4">
        <v>4</v>
      </c>
      <c r="V1778" s="4">
        <v>9205</v>
      </c>
      <c r="W1778" s="5">
        <v>28.352738249245363</v>
      </c>
      <c r="X1778" s="5">
        <v>35.6</v>
      </c>
    </row>
    <row r="1779" spans="1:24" ht="12.75" customHeight="1">
      <c r="A1779" s="4" t="s">
        <v>1762</v>
      </c>
      <c r="B1779" s="4" t="s">
        <v>5173</v>
      </c>
      <c r="C1779" s="4" t="s">
        <v>48</v>
      </c>
      <c r="D1779" s="4" t="s">
        <v>5787</v>
      </c>
      <c r="E1779" s="4">
        <v>4166</v>
      </c>
      <c r="F1779" s="4">
        <v>128.66999999999999</v>
      </c>
      <c r="G1779" s="4">
        <v>32466</v>
      </c>
      <c r="H1779" s="4">
        <v>30711</v>
      </c>
      <c r="I1779" s="4">
        <v>293</v>
      </c>
      <c r="J1779" s="4">
        <v>284</v>
      </c>
      <c r="K1779" s="4">
        <v>470</v>
      </c>
      <c r="L1779" s="4">
        <v>325</v>
      </c>
      <c r="M1779" s="4">
        <v>31329</v>
      </c>
      <c r="N1779" s="5">
        <v>96.497874699685823</v>
      </c>
      <c r="O1779" s="4">
        <v>32466</v>
      </c>
      <c r="P1779" s="4">
        <v>17111</v>
      </c>
      <c r="Q1779" s="4">
        <v>4388</v>
      </c>
      <c r="R1779" s="4">
        <v>9086</v>
      </c>
      <c r="S1779" s="4">
        <v>119</v>
      </c>
      <c r="T1779" s="4">
        <v>1027</v>
      </c>
      <c r="U1779" s="4">
        <v>4</v>
      </c>
      <c r="V1779" s="4">
        <v>9205</v>
      </c>
      <c r="W1779" s="5">
        <v>28.352738249245363</v>
      </c>
      <c r="X1779" s="5">
        <v>35.6</v>
      </c>
    </row>
    <row r="1780" spans="1:24" ht="12.75" customHeight="1">
      <c r="A1780" s="4" t="s">
        <v>1761</v>
      </c>
      <c r="B1780" s="4" t="s">
        <v>6939</v>
      </c>
      <c r="C1780" s="4" t="s">
        <v>48</v>
      </c>
      <c r="D1780" s="4" t="s">
        <v>5787</v>
      </c>
      <c r="E1780" s="4">
        <v>1996</v>
      </c>
      <c r="F1780" s="4">
        <v>114.11</v>
      </c>
      <c r="G1780" s="4">
        <v>32466</v>
      </c>
      <c r="H1780" s="4">
        <v>30711</v>
      </c>
      <c r="I1780" s="4">
        <v>293</v>
      </c>
      <c r="J1780" s="4">
        <v>284</v>
      </c>
      <c r="K1780" s="4">
        <v>470</v>
      </c>
      <c r="L1780" s="4">
        <v>325</v>
      </c>
      <c r="M1780" s="4">
        <v>31329</v>
      </c>
      <c r="N1780" s="5">
        <v>96.497874699685823</v>
      </c>
      <c r="O1780" s="4">
        <v>32466</v>
      </c>
      <c r="P1780" s="4">
        <v>17111</v>
      </c>
      <c r="Q1780" s="4">
        <v>4388</v>
      </c>
      <c r="R1780" s="4">
        <v>9086</v>
      </c>
      <c r="S1780" s="4">
        <v>119</v>
      </c>
      <c r="T1780" s="4">
        <v>1027</v>
      </c>
      <c r="U1780" s="4">
        <v>4</v>
      </c>
      <c r="V1780" s="4">
        <v>9205</v>
      </c>
      <c r="W1780" s="5">
        <v>28.352738249245363</v>
      </c>
      <c r="X1780" s="5">
        <v>35.6</v>
      </c>
    </row>
    <row r="1781" spans="1:24" ht="12.75" customHeight="1">
      <c r="A1781" s="4" t="s">
        <v>1760</v>
      </c>
      <c r="B1781" s="4" t="s">
        <v>6941</v>
      </c>
      <c r="C1781" s="4" t="s">
        <v>48</v>
      </c>
      <c r="D1781" s="4" t="s">
        <v>5787</v>
      </c>
      <c r="E1781" s="4">
        <v>2044</v>
      </c>
      <c r="F1781" s="4">
        <v>187.34</v>
      </c>
      <c r="G1781" s="4">
        <v>32466</v>
      </c>
      <c r="H1781" s="4">
        <v>30711</v>
      </c>
      <c r="I1781" s="4">
        <v>293</v>
      </c>
      <c r="J1781" s="4">
        <v>284</v>
      </c>
      <c r="K1781" s="4">
        <v>470</v>
      </c>
      <c r="L1781" s="4">
        <v>325</v>
      </c>
      <c r="M1781" s="4">
        <v>31329</v>
      </c>
      <c r="N1781" s="5">
        <v>96.497874699685823</v>
      </c>
      <c r="O1781" s="4">
        <v>32466</v>
      </c>
      <c r="P1781" s="4">
        <v>17111</v>
      </c>
      <c r="Q1781" s="4">
        <v>4388</v>
      </c>
      <c r="R1781" s="4">
        <v>9086</v>
      </c>
      <c r="S1781" s="4">
        <v>119</v>
      </c>
      <c r="T1781" s="4">
        <v>1027</v>
      </c>
      <c r="U1781" s="4">
        <v>4</v>
      </c>
      <c r="V1781" s="4">
        <v>9205</v>
      </c>
      <c r="W1781" s="5">
        <v>28.352738249245363</v>
      </c>
      <c r="X1781" s="5">
        <v>35.6</v>
      </c>
    </row>
    <row r="1782" spans="1:24" ht="12.75" customHeight="1">
      <c r="A1782" s="4" t="s">
        <v>1759</v>
      </c>
      <c r="B1782" s="4" t="s">
        <v>6943</v>
      </c>
      <c r="C1782" s="4" t="s">
        <v>48</v>
      </c>
      <c r="D1782" s="4" t="s">
        <v>5787</v>
      </c>
      <c r="E1782" s="4">
        <v>2828</v>
      </c>
      <c r="F1782" s="4">
        <v>159.79</v>
      </c>
      <c r="G1782" s="4">
        <v>32466</v>
      </c>
      <c r="H1782" s="4">
        <v>30711</v>
      </c>
      <c r="I1782" s="4">
        <v>293</v>
      </c>
      <c r="J1782" s="4">
        <v>284</v>
      </c>
      <c r="K1782" s="4">
        <v>470</v>
      </c>
      <c r="L1782" s="4">
        <v>325</v>
      </c>
      <c r="M1782" s="4">
        <v>31329</v>
      </c>
      <c r="N1782" s="5">
        <v>96.497874699685823</v>
      </c>
      <c r="O1782" s="4">
        <v>32466</v>
      </c>
      <c r="P1782" s="4">
        <v>17111</v>
      </c>
      <c r="Q1782" s="4">
        <v>4388</v>
      </c>
      <c r="R1782" s="4">
        <v>9086</v>
      </c>
      <c r="S1782" s="4">
        <v>119</v>
      </c>
      <c r="T1782" s="4">
        <v>1027</v>
      </c>
      <c r="U1782" s="4">
        <v>4</v>
      </c>
      <c r="V1782" s="4">
        <v>9205</v>
      </c>
      <c r="W1782" s="5">
        <v>28.352738249245363</v>
      </c>
      <c r="X1782" s="5">
        <v>35.6</v>
      </c>
    </row>
    <row r="1783" spans="1:24" ht="12.75" customHeight="1">
      <c r="A1783" s="4" t="s">
        <v>1758</v>
      </c>
      <c r="B1783" s="4" t="s">
        <v>6945</v>
      </c>
      <c r="C1783" s="4" t="s">
        <v>48</v>
      </c>
      <c r="D1783" s="4" t="s">
        <v>5787</v>
      </c>
      <c r="E1783" s="4">
        <v>2688</v>
      </c>
      <c r="F1783" s="4">
        <v>104.02</v>
      </c>
      <c r="G1783" s="4">
        <v>32466</v>
      </c>
      <c r="H1783" s="4">
        <v>30711</v>
      </c>
      <c r="I1783" s="4">
        <v>293</v>
      </c>
      <c r="J1783" s="4">
        <v>284</v>
      </c>
      <c r="K1783" s="4">
        <v>470</v>
      </c>
      <c r="L1783" s="4">
        <v>325</v>
      </c>
      <c r="M1783" s="4">
        <v>31329</v>
      </c>
      <c r="N1783" s="5">
        <v>96.497874699685823</v>
      </c>
      <c r="O1783" s="4">
        <v>32466</v>
      </c>
      <c r="P1783" s="4">
        <v>17111</v>
      </c>
      <c r="Q1783" s="4">
        <v>4388</v>
      </c>
      <c r="R1783" s="4">
        <v>9086</v>
      </c>
      <c r="S1783" s="4">
        <v>119</v>
      </c>
      <c r="T1783" s="4">
        <v>1027</v>
      </c>
      <c r="U1783" s="4">
        <v>4</v>
      </c>
      <c r="V1783" s="4">
        <v>9205</v>
      </c>
      <c r="W1783" s="5">
        <v>28.352738249245363</v>
      </c>
      <c r="X1783" s="5">
        <v>35.6</v>
      </c>
    </row>
    <row r="1784" spans="1:24" ht="12.75" customHeight="1">
      <c r="A1784" s="4" t="s">
        <v>1757</v>
      </c>
      <c r="B1784" s="4" t="s">
        <v>6947</v>
      </c>
      <c r="C1784" s="4" t="s">
        <v>48</v>
      </c>
      <c r="D1784" s="4" t="s">
        <v>5787</v>
      </c>
      <c r="E1784" s="4">
        <v>3070</v>
      </c>
      <c r="F1784" s="4">
        <v>266.27999999999997</v>
      </c>
      <c r="G1784" s="4">
        <v>32466</v>
      </c>
      <c r="H1784" s="4">
        <v>30711</v>
      </c>
      <c r="I1784" s="4">
        <v>293</v>
      </c>
      <c r="J1784" s="4">
        <v>284</v>
      </c>
      <c r="K1784" s="4">
        <v>470</v>
      </c>
      <c r="L1784" s="4">
        <v>325</v>
      </c>
      <c r="M1784" s="4">
        <v>31329</v>
      </c>
      <c r="N1784" s="5">
        <v>96.497874699685823</v>
      </c>
      <c r="O1784" s="4">
        <v>32466</v>
      </c>
      <c r="P1784" s="4">
        <v>17111</v>
      </c>
      <c r="Q1784" s="4">
        <v>4388</v>
      </c>
      <c r="R1784" s="4">
        <v>9086</v>
      </c>
      <c r="S1784" s="4">
        <v>119</v>
      </c>
      <c r="T1784" s="4">
        <v>1027</v>
      </c>
      <c r="U1784" s="4">
        <v>4</v>
      </c>
      <c r="V1784" s="4">
        <v>9205</v>
      </c>
      <c r="W1784" s="5">
        <v>28.352738249245363</v>
      </c>
      <c r="X1784" s="5">
        <v>35.6</v>
      </c>
    </row>
    <row r="1785" spans="1:24" ht="12.75" customHeight="1">
      <c r="A1785" s="4" t="s">
        <v>1756</v>
      </c>
      <c r="B1785" s="4" t="s">
        <v>6949</v>
      </c>
      <c r="C1785" s="4" t="s">
        <v>48</v>
      </c>
      <c r="D1785" s="4" t="s">
        <v>5787</v>
      </c>
      <c r="E1785" s="4">
        <v>3050</v>
      </c>
      <c r="F1785" s="4">
        <v>164.75</v>
      </c>
      <c r="G1785" s="4">
        <v>32466</v>
      </c>
      <c r="H1785" s="4">
        <v>30711</v>
      </c>
      <c r="I1785" s="4">
        <v>293</v>
      </c>
      <c r="J1785" s="4">
        <v>284</v>
      </c>
      <c r="K1785" s="4">
        <v>470</v>
      </c>
      <c r="L1785" s="4">
        <v>325</v>
      </c>
      <c r="M1785" s="4">
        <v>31329</v>
      </c>
      <c r="N1785" s="5">
        <v>96.497874699685823</v>
      </c>
      <c r="O1785" s="4">
        <v>32466</v>
      </c>
      <c r="P1785" s="4">
        <v>17111</v>
      </c>
      <c r="Q1785" s="4">
        <v>4388</v>
      </c>
      <c r="R1785" s="4">
        <v>9086</v>
      </c>
      <c r="S1785" s="4">
        <v>119</v>
      </c>
      <c r="T1785" s="4">
        <v>1027</v>
      </c>
      <c r="U1785" s="4">
        <v>4</v>
      </c>
      <c r="V1785" s="4">
        <v>9205</v>
      </c>
      <c r="W1785" s="5">
        <v>28.352738249245363</v>
      </c>
      <c r="X1785" s="5">
        <v>35.6</v>
      </c>
    </row>
    <row r="1786" spans="1:24" ht="12.75" customHeight="1">
      <c r="A1786" s="4" t="s">
        <v>1755</v>
      </c>
      <c r="B1786" s="4" t="s">
        <v>6951</v>
      </c>
      <c r="C1786" s="4" t="s">
        <v>48</v>
      </c>
      <c r="D1786" s="4" t="s">
        <v>5787</v>
      </c>
      <c r="E1786" s="4">
        <v>2703</v>
      </c>
      <c r="F1786" s="4">
        <v>204.06</v>
      </c>
      <c r="G1786" s="4">
        <v>32466</v>
      </c>
      <c r="H1786" s="4">
        <v>30711</v>
      </c>
      <c r="I1786" s="4">
        <v>293</v>
      </c>
      <c r="J1786" s="4">
        <v>284</v>
      </c>
      <c r="K1786" s="4">
        <v>470</v>
      </c>
      <c r="L1786" s="4">
        <v>325</v>
      </c>
      <c r="M1786" s="4">
        <v>31329</v>
      </c>
      <c r="N1786" s="5">
        <v>96.497874699685823</v>
      </c>
      <c r="O1786" s="4">
        <v>32466</v>
      </c>
      <c r="P1786" s="4">
        <v>17111</v>
      </c>
      <c r="Q1786" s="4">
        <v>4388</v>
      </c>
      <c r="R1786" s="4">
        <v>9086</v>
      </c>
      <c r="S1786" s="4">
        <v>119</v>
      </c>
      <c r="T1786" s="4">
        <v>1027</v>
      </c>
      <c r="U1786" s="4">
        <v>4</v>
      </c>
      <c r="V1786" s="4">
        <v>9205</v>
      </c>
      <c r="W1786" s="5">
        <v>28.352738249245363</v>
      </c>
      <c r="X1786" s="5">
        <v>35.6</v>
      </c>
    </row>
    <row r="1787" spans="1:24" ht="12.75" customHeight="1">
      <c r="A1787" s="4" t="s">
        <v>1754</v>
      </c>
      <c r="B1787" s="4" t="s">
        <v>6953</v>
      </c>
      <c r="C1787" s="4" t="s">
        <v>36</v>
      </c>
      <c r="D1787" s="4" t="s">
        <v>5787</v>
      </c>
      <c r="E1787" s="4">
        <v>2995</v>
      </c>
      <c r="F1787" s="4">
        <v>157.83000000000001</v>
      </c>
      <c r="G1787" s="4">
        <v>42647</v>
      </c>
      <c r="H1787" s="4">
        <v>40155</v>
      </c>
      <c r="I1787" s="4">
        <v>117</v>
      </c>
      <c r="J1787" s="4">
        <v>206</v>
      </c>
      <c r="K1787" s="4">
        <v>1779</v>
      </c>
      <c r="L1787" s="4">
        <v>18</v>
      </c>
      <c r="M1787" s="4">
        <v>40290</v>
      </c>
      <c r="N1787" s="5">
        <v>94.473233756184499</v>
      </c>
      <c r="O1787" s="4">
        <v>42647</v>
      </c>
      <c r="P1787" s="4">
        <v>31523</v>
      </c>
      <c r="Q1787" s="4">
        <v>6603</v>
      </c>
      <c r="R1787" s="4">
        <v>3226</v>
      </c>
      <c r="S1787" s="4">
        <v>60</v>
      </c>
      <c r="T1787" s="4">
        <v>158</v>
      </c>
      <c r="U1787" s="4">
        <v>121</v>
      </c>
      <c r="V1787" s="4">
        <v>3286</v>
      </c>
      <c r="W1787" s="5">
        <v>7.7051140760194148</v>
      </c>
      <c r="X1787" s="5">
        <v>29.47</v>
      </c>
    </row>
    <row r="1788" spans="1:24" ht="12.75" customHeight="1">
      <c r="A1788" s="4" t="s">
        <v>1753</v>
      </c>
      <c r="B1788" s="4" t="s">
        <v>6955</v>
      </c>
      <c r="C1788" s="4" t="s">
        <v>36</v>
      </c>
      <c r="D1788" s="4" t="s">
        <v>5787</v>
      </c>
      <c r="E1788" s="4">
        <v>3344</v>
      </c>
      <c r="F1788" s="4">
        <v>136.59</v>
      </c>
      <c r="G1788" s="4">
        <v>42647</v>
      </c>
      <c r="H1788" s="4">
        <v>40155</v>
      </c>
      <c r="I1788" s="4">
        <v>117</v>
      </c>
      <c r="J1788" s="4">
        <v>206</v>
      </c>
      <c r="K1788" s="4">
        <v>1779</v>
      </c>
      <c r="L1788" s="4">
        <v>18</v>
      </c>
      <c r="M1788" s="4">
        <v>40290</v>
      </c>
      <c r="N1788" s="5">
        <v>94.473233756184499</v>
      </c>
      <c r="O1788" s="4">
        <v>42647</v>
      </c>
      <c r="P1788" s="4">
        <v>31523</v>
      </c>
      <c r="Q1788" s="4">
        <v>6603</v>
      </c>
      <c r="R1788" s="4">
        <v>3226</v>
      </c>
      <c r="S1788" s="4">
        <v>60</v>
      </c>
      <c r="T1788" s="4">
        <v>158</v>
      </c>
      <c r="U1788" s="4">
        <v>121</v>
      </c>
      <c r="V1788" s="4">
        <v>3286</v>
      </c>
      <c r="W1788" s="5">
        <v>7.7051140760194148</v>
      </c>
      <c r="X1788" s="5">
        <v>29.47</v>
      </c>
    </row>
    <row r="1789" spans="1:24" ht="12.75" customHeight="1">
      <c r="A1789" s="4" t="s">
        <v>1752</v>
      </c>
      <c r="B1789" s="4" t="s">
        <v>6957</v>
      </c>
      <c r="C1789" s="4" t="s">
        <v>36</v>
      </c>
      <c r="D1789" s="4" t="s">
        <v>5787</v>
      </c>
      <c r="E1789" s="4">
        <v>1477</v>
      </c>
      <c r="F1789" s="4">
        <v>123.01</v>
      </c>
      <c r="G1789" s="4">
        <v>42647</v>
      </c>
      <c r="H1789" s="4">
        <v>40155</v>
      </c>
      <c r="I1789" s="4">
        <v>117</v>
      </c>
      <c r="J1789" s="4">
        <v>206</v>
      </c>
      <c r="K1789" s="4">
        <v>1779</v>
      </c>
      <c r="L1789" s="4">
        <v>18</v>
      </c>
      <c r="M1789" s="4">
        <v>40290</v>
      </c>
      <c r="N1789" s="5">
        <v>94.473233756184499</v>
      </c>
      <c r="O1789" s="4">
        <v>42647</v>
      </c>
      <c r="P1789" s="4">
        <v>31523</v>
      </c>
      <c r="Q1789" s="4">
        <v>6603</v>
      </c>
      <c r="R1789" s="4">
        <v>3226</v>
      </c>
      <c r="S1789" s="4">
        <v>60</v>
      </c>
      <c r="T1789" s="4">
        <v>158</v>
      </c>
      <c r="U1789" s="4">
        <v>121</v>
      </c>
      <c r="V1789" s="4">
        <v>3286</v>
      </c>
      <c r="W1789" s="5">
        <v>7.7051140760194148</v>
      </c>
      <c r="X1789" s="5">
        <v>29.47</v>
      </c>
    </row>
    <row r="1790" spans="1:24" ht="12.75" customHeight="1">
      <c r="A1790" s="4" t="s">
        <v>1751</v>
      </c>
      <c r="B1790" s="4" t="s">
        <v>6959</v>
      </c>
      <c r="C1790" s="4" t="s">
        <v>36</v>
      </c>
      <c r="D1790" s="4" t="s">
        <v>5787</v>
      </c>
      <c r="E1790" s="4">
        <v>2464</v>
      </c>
      <c r="F1790" s="4">
        <v>185.69</v>
      </c>
      <c r="G1790" s="4">
        <v>42647</v>
      </c>
      <c r="H1790" s="4">
        <v>40155</v>
      </c>
      <c r="I1790" s="4">
        <v>117</v>
      </c>
      <c r="J1790" s="4">
        <v>206</v>
      </c>
      <c r="K1790" s="4">
        <v>1779</v>
      </c>
      <c r="L1790" s="4">
        <v>18</v>
      </c>
      <c r="M1790" s="4">
        <v>40290</v>
      </c>
      <c r="N1790" s="5">
        <v>94.473233756184499</v>
      </c>
      <c r="O1790" s="4">
        <v>42647</v>
      </c>
      <c r="P1790" s="4">
        <v>31523</v>
      </c>
      <c r="Q1790" s="4">
        <v>6603</v>
      </c>
      <c r="R1790" s="4">
        <v>3226</v>
      </c>
      <c r="S1790" s="4">
        <v>60</v>
      </c>
      <c r="T1790" s="4">
        <v>158</v>
      </c>
      <c r="U1790" s="4">
        <v>121</v>
      </c>
      <c r="V1790" s="4">
        <v>3286</v>
      </c>
      <c r="W1790" s="5">
        <v>7.7051140760194148</v>
      </c>
      <c r="X1790" s="5">
        <v>29.47</v>
      </c>
    </row>
    <row r="1791" spans="1:24" ht="12.75" customHeight="1">
      <c r="A1791" s="4" t="s">
        <v>1750</v>
      </c>
      <c r="B1791" s="4" t="s">
        <v>6961</v>
      </c>
      <c r="C1791" s="4" t="s">
        <v>36</v>
      </c>
      <c r="D1791" s="4" t="s">
        <v>5787</v>
      </c>
      <c r="E1791" s="4">
        <v>2838</v>
      </c>
      <c r="F1791" s="4">
        <v>106.79</v>
      </c>
      <c r="G1791" s="4">
        <v>42647</v>
      </c>
      <c r="H1791" s="4">
        <v>40155</v>
      </c>
      <c r="I1791" s="4">
        <v>117</v>
      </c>
      <c r="J1791" s="4">
        <v>206</v>
      </c>
      <c r="K1791" s="4">
        <v>1779</v>
      </c>
      <c r="L1791" s="4">
        <v>18</v>
      </c>
      <c r="M1791" s="4">
        <v>40290</v>
      </c>
      <c r="N1791" s="5">
        <v>94.473233756184499</v>
      </c>
      <c r="O1791" s="4">
        <v>42647</v>
      </c>
      <c r="P1791" s="4">
        <v>31523</v>
      </c>
      <c r="Q1791" s="4">
        <v>6603</v>
      </c>
      <c r="R1791" s="4">
        <v>3226</v>
      </c>
      <c r="S1791" s="4">
        <v>60</v>
      </c>
      <c r="T1791" s="4">
        <v>158</v>
      </c>
      <c r="U1791" s="4">
        <v>121</v>
      </c>
      <c r="V1791" s="4">
        <v>3286</v>
      </c>
      <c r="W1791" s="5">
        <v>7.7051140760194148</v>
      </c>
      <c r="X1791" s="5">
        <v>29.47</v>
      </c>
    </row>
    <row r="1792" spans="1:24" ht="12.75" customHeight="1">
      <c r="A1792" s="4" t="s">
        <v>1749</v>
      </c>
      <c r="B1792" s="4" t="s">
        <v>6963</v>
      </c>
      <c r="C1792" s="4" t="s">
        <v>36</v>
      </c>
      <c r="D1792" s="4" t="s">
        <v>5787</v>
      </c>
      <c r="E1792" s="4">
        <v>2909</v>
      </c>
      <c r="F1792" s="4">
        <v>125.9</v>
      </c>
      <c r="G1792" s="4">
        <v>42647</v>
      </c>
      <c r="H1792" s="4">
        <v>40155</v>
      </c>
      <c r="I1792" s="4">
        <v>117</v>
      </c>
      <c r="J1792" s="4">
        <v>206</v>
      </c>
      <c r="K1792" s="4">
        <v>1779</v>
      </c>
      <c r="L1792" s="4">
        <v>18</v>
      </c>
      <c r="M1792" s="4">
        <v>40290</v>
      </c>
      <c r="N1792" s="5">
        <v>94.473233756184499</v>
      </c>
      <c r="O1792" s="4">
        <v>42647</v>
      </c>
      <c r="P1792" s="4">
        <v>31523</v>
      </c>
      <c r="Q1792" s="4">
        <v>6603</v>
      </c>
      <c r="R1792" s="4">
        <v>3226</v>
      </c>
      <c r="S1792" s="4">
        <v>60</v>
      </c>
      <c r="T1792" s="4">
        <v>158</v>
      </c>
      <c r="U1792" s="4">
        <v>121</v>
      </c>
      <c r="V1792" s="4">
        <v>3286</v>
      </c>
      <c r="W1792" s="5">
        <v>7.7051140760194148</v>
      </c>
      <c r="X1792" s="5">
        <v>29.47</v>
      </c>
    </row>
    <row r="1793" spans="1:24" ht="12.75" customHeight="1">
      <c r="A1793" s="4" t="s">
        <v>1748</v>
      </c>
      <c r="B1793" s="4" t="s">
        <v>6965</v>
      </c>
      <c r="C1793" s="4" t="s">
        <v>36</v>
      </c>
      <c r="D1793" s="4" t="s">
        <v>5787</v>
      </c>
      <c r="E1793" s="4">
        <v>3261</v>
      </c>
      <c r="F1793" s="4">
        <v>195.2</v>
      </c>
      <c r="G1793" s="4">
        <v>42647</v>
      </c>
      <c r="H1793" s="4">
        <v>40155</v>
      </c>
      <c r="I1793" s="4">
        <v>117</v>
      </c>
      <c r="J1793" s="4">
        <v>206</v>
      </c>
      <c r="K1793" s="4">
        <v>1779</v>
      </c>
      <c r="L1793" s="4">
        <v>18</v>
      </c>
      <c r="M1793" s="4">
        <v>40290</v>
      </c>
      <c r="N1793" s="5">
        <v>94.473233756184499</v>
      </c>
      <c r="O1793" s="4">
        <v>42647</v>
      </c>
      <c r="P1793" s="4">
        <v>31523</v>
      </c>
      <c r="Q1793" s="4">
        <v>6603</v>
      </c>
      <c r="R1793" s="4">
        <v>3226</v>
      </c>
      <c r="S1793" s="4">
        <v>60</v>
      </c>
      <c r="T1793" s="4">
        <v>158</v>
      </c>
      <c r="U1793" s="4">
        <v>121</v>
      </c>
      <c r="V1793" s="4">
        <v>3286</v>
      </c>
      <c r="W1793" s="5">
        <v>7.7051140760194148</v>
      </c>
      <c r="X1793" s="5">
        <v>29.47</v>
      </c>
    </row>
    <row r="1794" spans="1:24" ht="12.75" customHeight="1">
      <c r="A1794" s="4" t="s">
        <v>1747</v>
      </c>
      <c r="B1794" s="4" t="s">
        <v>6967</v>
      </c>
      <c r="C1794" s="4" t="s">
        <v>36</v>
      </c>
      <c r="D1794" s="4" t="s">
        <v>5787</v>
      </c>
      <c r="E1794" s="4">
        <v>2876</v>
      </c>
      <c r="F1794" s="4">
        <v>193.33</v>
      </c>
      <c r="G1794" s="4">
        <v>42647</v>
      </c>
      <c r="H1794" s="4">
        <v>40155</v>
      </c>
      <c r="I1794" s="4">
        <v>117</v>
      </c>
      <c r="J1794" s="4">
        <v>206</v>
      </c>
      <c r="K1794" s="4">
        <v>1779</v>
      </c>
      <c r="L1794" s="4">
        <v>18</v>
      </c>
      <c r="M1794" s="4">
        <v>40290</v>
      </c>
      <c r="N1794" s="5">
        <v>94.473233756184499</v>
      </c>
      <c r="O1794" s="4">
        <v>42647</v>
      </c>
      <c r="P1794" s="4">
        <v>31523</v>
      </c>
      <c r="Q1794" s="4">
        <v>6603</v>
      </c>
      <c r="R1794" s="4">
        <v>3226</v>
      </c>
      <c r="S1794" s="4">
        <v>60</v>
      </c>
      <c r="T1794" s="4">
        <v>158</v>
      </c>
      <c r="U1794" s="4">
        <v>121</v>
      </c>
      <c r="V1794" s="4">
        <v>3286</v>
      </c>
      <c r="W1794" s="5">
        <v>7.7051140760194148</v>
      </c>
      <c r="X1794" s="5">
        <v>29.47</v>
      </c>
    </row>
    <row r="1795" spans="1:24" ht="12.75" customHeight="1">
      <c r="A1795" s="4" t="s">
        <v>1746</v>
      </c>
      <c r="B1795" s="4" t="s">
        <v>6969</v>
      </c>
      <c r="C1795" s="4" t="s">
        <v>36</v>
      </c>
      <c r="D1795" s="4" t="s">
        <v>5787</v>
      </c>
      <c r="E1795" s="4">
        <v>3830</v>
      </c>
      <c r="F1795" s="4">
        <v>105.15</v>
      </c>
      <c r="G1795" s="4">
        <v>42647</v>
      </c>
      <c r="H1795" s="4">
        <v>40155</v>
      </c>
      <c r="I1795" s="4">
        <v>117</v>
      </c>
      <c r="J1795" s="4">
        <v>206</v>
      </c>
      <c r="K1795" s="4">
        <v>1779</v>
      </c>
      <c r="L1795" s="4">
        <v>18</v>
      </c>
      <c r="M1795" s="4">
        <v>40290</v>
      </c>
      <c r="N1795" s="5">
        <v>94.473233756184499</v>
      </c>
      <c r="O1795" s="4">
        <v>42647</v>
      </c>
      <c r="P1795" s="4">
        <v>31523</v>
      </c>
      <c r="Q1795" s="4">
        <v>6603</v>
      </c>
      <c r="R1795" s="4">
        <v>3226</v>
      </c>
      <c r="S1795" s="4">
        <v>60</v>
      </c>
      <c r="T1795" s="4">
        <v>158</v>
      </c>
      <c r="U1795" s="4">
        <v>121</v>
      </c>
      <c r="V1795" s="4">
        <v>3286</v>
      </c>
      <c r="W1795" s="5">
        <v>7.7051140760194148</v>
      </c>
      <c r="X1795" s="5">
        <v>29.47</v>
      </c>
    </row>
    <row r="1796" spans="1:24" ht="12.75" customHeight="1">
      <c r="A1796" s="4" t="s">
        <v>1745</v>
      </c>
      <c r="B1796" s="4" t="s">
        <v>6971</v>
      </c>
      <c r="C1796" s="4" t="s">
        <v>36</v>
      </c>
      <c r="D1796" s="4" t="s">
        <v>5787</v>
      </c>
      <c r="E1796" s="4">
        <v>1569</v>
      </c>
      <c r="F1796" s="4">
        <v>227.84</v>
      </c>
      <c r="G1796" s="4">
        <v>42647</v>
      </c>
      <c r="H1796" s="4">
        <v>40155</v>
      </c>
      <c r="I1796" s="4">
        <v>117</v>
      </c>
      <c r="J1796" s="4">
        <v>206</v>
      </c>
      <c r="K1796" s="4">
        <v>1779</v>
      </c>
      <c r="L1796" s="4">
        <v>18</v>
      </c>
      <c r="M1796" s="4">
        <v>40290</v>
      </c>
      <c r="N1796" s="5">
        <v>94.473233756184499</v>
      </c>
      <c r="O1796" s="4">
        <v>42647</v>
      </c>
      <c r="P1796" s="4">
        <v>31523</v>
      </c>
      <c r="Q1796" s="4">
        <v>6603</v>
      </c>
      <c r="R1796" s="4">
        <v>3226</v>
      </c>
      <c r="S1796" s="4">
        <v>60</v>
      </c>
      <c r="T1796" s="4">
        <v>158</v>
      </c>
      <c r="U1796" s="4">
        <v>121</v>
      </c>
      <c r="V1796" s="4">
        <v>3286</v>
      </c>
      <c r="W1796" s="5">
        <v>7.7051140760194148</v>
      </c>
      <c r="X1796" s="5">
        <v>29.47</v>
      </c>
    </row>
    <row r="1797" spans="1:24" ht="12.75" customHeight="1">
      <c r="A1797" s="4" t="s">
        <v>1744</v>
      </c>
      <c r="B1797" s="4" t="s">
        <v>3418</v>
      </c>
      <c r="C1797" s="4" t="s">
        <v>36</v>
      </c>
      <c r="D1797" s="4" t="s">
        <v>5787</v>
      </c>
      <c r="E1797" s="4">
        <v>3977</v>
      </c>
      <c r="F1797" s="4">
        <v>106.84</v>
      </c>
      <c r="G1797" s="4">
        <v>42647</v>
      </c>
      <c r="H1797" s="4">
        <v>40155</v>
      </c>
      <c r="I1797" s="4">
        <v>117</v>
      </c>
      <c r="J1797" s="4">
        <v>206</v>
      </c>
      <c r="K1797" s="4">
        <v>1779</v>
      </c>
      <c r="L1797" s="4">
        <v>18</v>
      </c>
      <c r="M1797" s="4">
        <v>40290</v>
      </c>
      <c r="N1797" s="5">
        <v>94.473233756184499</v>
      </c>
      <c r="O1797" s="4">
        <v>42647</v>
      </c>
      <c r="P1797" s="4">
        <v>31523</v>
      </c>
      <c r="Q1797" s="4">
        <v>6603</v>
      </c>
      <c r="R1797" s="4">
        <v>3226</v>
      </c>
      <c r="S1797" s="4">
        <v>60</v>
      </c>
      <c r="T1797" s="4">
        <v>158</v>
      </c>
      <c r="U1797" s="4">
        <v>121</v>
      </c>
      <c r="V1797" s="4">
        <v>3286</v>
      </c>
      <c r="W1797" s="5">
        <v>7.7051140760194148</v>
      </c>
      <c r="X1797" s="5">
        <v>29.47</v>
      </c>
    </row>
    <row r="1798" spans="1:24" ht="12.75" customHeight="1">
      <c r="A1798" s="4" t="s">
        <v>1743</v>
      </c>
      <c r="B1798" s="4" t="s">
        <v>6973</v>
      </c>
      <c r="C1798" s="4" t="s">
        <v>36</v>
      </c>
      <c r="D1798" s="4" t="s">
        <v>5787</v>
      </c>
      <c r="E1798" s="4">
        <v>2542</v>
      </c>
      <c r="F1798" s="4">
        <v>148.32</v>
      </c>
      <c r="G1798" s="4">
        <v>42647</v>
      </c>
      <c r="H1798" s="4">
        <v>40155</v>
      </c>
      <c r="I1798" s="4">
        <v>117</v>
      </c>
      <c r="J1798" s="4">
        <v>206</v>
      </c>
      <c r="K1798" s="4">
        <v>1779</v>
      </c>
      <c r="L1798" s="4">
        <v>18</v>
      </c>
      <c r="M1798" s="4">
        <v>40290</v>
      </c>
      <c r="N1798" s="5">
        <v>94.473233756184499</v>
      </c>
      <c r="O1798" s="4">
        <v>42647</v>
      </c>
      <c r="P1798" s="4">
        <v>31523</v>
      </c>
      <c r="Q1798" s="4">
        <v>6603</v>
      </c>
      <c r="R1798" s="4">
        <v>3226</v>
      </c>
      <c r="S1798" s="4">
        <v>60</v>
      </c>
      <c r="T1798" s="4">
        <v>158</v>
      </c>
      <c r="U1798" s="4">
        <v>121</v>
      </c>
      <c r="V1798" s="4">
        <v>3286</v>
      </c>
      <c r="W1798" s="5">
        <v>7.7051140760194148</v>
      </c>
      <c r="X1798" s="5">
        <v>29.47</v>
      </c>
    </row>
    <row r="1799" spans="1:24" ht="12.75" customHeight="1">
      <c r="A1799" s="4" t="s">
        <v>1742</v>
      </c>
      <c r="B1799" s="4" t="s">
        <v>6975</v>
      </c>
      <c r="C1799" s="4" t="s">
        <v>36</v>
      </c>
      <c r="D1799" s="4" t="s">
        <v>5787</v>
      </c>
      <c r="E1799" s="4">
        <v>4538</v>
      </c>
      <c r="F1799" s="4">
        <v>191.21</v>
      </c>
      <c r="G1799" s="4">
        <v>42647</v>
      </c>
      <c r="H1799" s="4">
        <v>40155</v>
      </c>
      <c r="I1799" s="4">
        <v>117</v>
      </c>
      <c r="J1799" s="4">
        <v>206</v>
      </c>
      <c r="K1799" s="4">
        <v>1779</v>
      </c>
      <c r="L1799" s="4">
        <v>18</v>
      </c>
      <c r="M1799" s="4">
        <v>40290</v>
      </c>
      <c r="N1799" s="5">
        <v>94.473233756184499</v>
      </c>
      <c r="O1799" s="4">
        <v>42647</v>
      </c>
      <c r="P1799" s="4">
        <v>31523</v>
      </c>
      <c r="Q1799" s="4">
        <v>6603</v>
      </c>
      <c r="R1799" s="4">
        <v>3226</v>
      </c>
      <c r="S1799" s="4">
        <v>60</v>
      </c>
      <c r="T1799" s="4">
        <v>158</v>
      </c>
      <c r="U1799" s="4">
        <v>121</v>
      </c>
      <c r="V1799" s="4">
        <v>3286</v>
      </c>
      <c r="W1799" s="5">
        <v>7.7051140760194148</v>
      </c>
      <c r="X1799" s="5">
        <v>29.47</v>
      </c>
    </row>
    <row r="1800" spans="1:24" ht="12.75" customHeight="1">
      <c r="A1800" s="4" t="s">
        <v>1741</v>
      </c>
      <c r="B1800" s="4" t="s">
        <v>6977</v>
      </c>
      <c r="C1800" s="4" t="s">
        <v>36</v>
      </c>
      <c r="D1800" s="4" t="s">
        <v>5787</v>
      </c>
      <c r="E1800" s="4">
        <v>1965</v>
      </c>
      <c r="F1800" s="4">
        <v>84.82</v>
      </c>
      <c r="G1800" s="4">
        <v>42647</v>
      </c>
      <c r="H1800" s="4">
        <v>40155</v>
      </c>
      <c r="I1800" s="4">
        <v>117</v>
      </c>
      <c r="J1800" s="4">
        <v>206</v>
      </c>
      <c r="K1800" s="4">
        <v>1779</v>
      </c>
      <c r="L1800" s="4">
        <v>18</v>
      </c>
      <c r="M1800" s="4">
        <v>40290</v>
      </c>
      <c r="N1800" s="5">
        <v>94.473233756184499</v>
      </c>
      <c r="O1800" s="4">
        <v>42647</v>
      </c>
      <c r="P1800" s="4">
        <v>31523</v>
      </c>
      <c r="Q1800" s="4">
        <v>6603</v>
      </c>
      <c r="R1800" s="4">
        <v>3226</v>
      </c>
      <c r="S1800" s="4">
        <v>60</v>
      </c>
      <c r="T1800" s="4">
        <v>158</v>
      </c>
      <c r="U1800" s="4">
        <v>121</v>
      </c>
      <c r="V1800" s="4">
        <v>3286</v>
      </c>
      <c r="W1800" s="5">
        <v>7.7051140760194148</v>
      </c>
      <c r="X1800" s="5">
        <v>29.47</v>
      </c>
    </row>
    <row r="1801" spans="1:24" ht="12.75" customHeight="1">
      <c r="A1801" s="4" t="s">
        <v>1740</v>
      </c>
      <c r="B1801" s="4" t="s">
        <v>6979</v>
      </c>
      <c r="C1801" s="4" t="s">
        <v>36</v>
      </c>
      <c r="D1801" s="4" t="s">
        <v>5787</v>
      </c>
      <c r="E1801" s="4">
        <v>2353</v>
      </c>
      <c r="F1801" s="4">
        <v>218.49</v>
      </c>
      <c r="G1801" s="4">
        <v>42647</v>
      </c>
      <c r="H1801" s="4">
        <v>40155</v>
      </c>
      <c r="I1801" s="4">
        <v>117</v>
      </c>
      <c r="J1801" s="4">
        <v>206</v>
      </c>
      <c r="K1801" s="4">
        <v>1779</v>
      </c>
      <c r="L1801" s="4">
        <v>18</v>
      </c>
      <c r="M1801" s="4">
        <v>40290</v>
      </c>
      <c r="N1801" s="5">
        <v>94.473233756184499</v>
      </c>
      <c r="O1801" s="4">
        <v>42647</v>
      </c>
      <c r="P1801" s="4">
        <v>31523</v>
      </c>
      <c r="Q1801" s="4">
        <v>6603</v>
      </c>
      <c r="R1801" s="4">
        <v>3226</v>
      </c>
      <c r="S1801" s="4">
        <v>60</v>
      </c>
      <c r="T1801" s="4">
        <v>158</v>
      </c>
      <c r="U1801" s="4">
        <v>121</v>
      </c>
      <c r="V1801" s="4">
        <v>3286</v>
      </c>
      <c r="W1801" s="5">
        <v>7.7051140760194148</v>
      </c>
      <c r="X1801" s="5">
        <v>29.47</v>
      </c>
    </row>
    <row r="1802" spans="1:24" ht="12.75" customHeight="1">
      <c r="A1802" s="4" t="s">
        <v>1739</v>
      </c>
      <c r="B1802" s="4" t="s">
        <v>6981</v>
      </c>
      <c r="C1802" s="4" t="s">
        <v>36</v>
      </c>
      <c r="D1802" s="4" t="s">
        <v>5787</v>
      </c>
      <c r="E1802" s="4">
        <v>1103</v>
      </c>
      <c r="F1802" s="4">
        <v>116.63</v>
      </c>
      <c r="G1802" s="4">
        <v>42647</v>
      </c>
      <c r="H1802" s="4">
        <v>40155</v>
      </c>
      <c r="I1802" s="4">
        <v>117</v>
      </c>
      <c r="J1802" s="4">
        <v>206</v>
      </c>
      <c r="K1802" s="4">
        <v>1779</v>
      </c>
      <c r="L1802" s="4">
        <v>18</v>
      </c>
      <c r="M1802" s="4">
        <v>40290</v>
      </c>
      <c r="N1802" s="5">
        <v>94.473233756184499</v>
      </c>
      <c r="O1802" s="4">
        <v>42647</v>
      </c>
      <c r="P1802" s="4">
        <v>31523</v>
      </c>
      <c r="Q1802" s="4">
        <v>6603</v>
      </c>
      <c r="R1802" s="4">
        <v>3226</v>
      </c>
      <c r="S1802" s="4">
        <v>60</v>
      </c>
      <c r="T1802" s="4">
        <v>158</v>
      </c>
      <c r="U1802" s="4">
        <v>121</v>
      </c>
      <c r="V1802" s="4">
        <v>3286</v>
      </c>
      <c r="W1802" s="5">
        <v>7.7051140760194148</v>
      </c>
      <c r="X1802" s="5">
        <v>29.47</v>
      </c>
    </row>
    <row r="1803" spans="1:24" ht="12.75" customHeight="1">
      <c r="A1803" s="4" t="s">
        <v>1738</v>
      </c>
      <c r="B1803" s="4" t="s">
        <v>4909</v>
      </c>
      <c r="C1803" s="4" t="s">
        <v>36</v>
      </c>
      <c r="D1803" s="4" t="s">
        <v>5787</v>
      </c>
      <c r="E1803" s="4">
        <v>4422</v>
      </c>
      <c r="F1803" s="4">
        <v>222.04</v>
      </c>
      <c r="G1803" s="4">
        <v>42647</v>
      </c>
      <c r="H1803" s="4">
        <v>40155</v>
      </c>
      <c r="I1803" s="4">
        <v>117</v>
      </c>
      <c r="J1803" s="4">
        <v>206</v>
      </c>
      <c r="K1803" s="4">
        <v>1779</v>
      </c>
      <c r="L1803" s="4">
        <v>18</v>
      </c>
      <c r="M1803" s="4">
        <v>40290</v>
      </c>
      <c r="N1803" s="5">
        <v>94.473233756184499</v>
      </c>
      <c r="O1803" s="4">
        <v>42647</v>
      </c>
      <c r="P1803" s="4">
        <v>31523</v>
      </c>
      <c r="Q1803" s="4">
        <v>6603</v>
      </c>
      <c r="R1803" s="4">
        <v>3226</v>
      </c>
      <c r="S1803" s="4">
        <v>60</v>
      </c>
      <c r="T1803" s="4">
        <v>158</v>
      </c>
      <c r="U1803" s="4">
        <v>121</v>
      </c>
      <c r="V1803" s="4">
        <v>3286</v>
      </c>
      <c r="W1803" s="5">
        <v>7.7051140760194148</v>
      </c>
      <c r="X1803" s="5">
        <v>29.47</v>
      </c>
    </row>
    <row r="1804" spans="1:24" ht="12.75" customHeight="1">
      <c r="A1804" s="4" t="s">
        <v>1737</v>
      </c>
      <c r="B1804" s="4" t="s">
        <v>6983</v>
      </c>
      <c r="C1804" s="4" t="s">
        <v>36</v>
      </c>
      <c r="D1804" s="4" t="s">
        <v>5787</v>
      </c>
      <c r="E1804" s="4">
        <v>2906</v>
      </c>
      <c r="F1804" s="4">
        <v>108.61</v>
      </c>
      <c r="G1804" s="4">
        <v>42647</v>
      </c>
      <c r="H1804" s="4">
        <v>40155</v>
      </c>
      <c r="I1804" s="4">
        <v>117</v>
      </c>
      <c r="J1804" s="4">
        <v>206</v>
      </c>
      <c r="K1804" s="4">
        <v>1779</v>
      </c>
      <c r="L1804" s="4">
        <v>18</v>
      </c>
      <c r="M1804" s="4">
        <v>40290</v>
      </c>
      <c r="N1804" s="5">
        <v>94.473233756184499</v>
      </c>
      <c r="O1804" s="4">
        <v>42647</v>
      </c>
      <c r="P1804" s="4">
        <v>31523</v>
      </c>
      <c r="Q1804" s="4">
        <v>6603</v>
      </c>
      <c r="R1804" s="4">
        <v>3226</v>
      </c>
      <c r="S1804" s="4">
        <v>60</v>
      </c>
      <c r="T1804" s="4">
        <v>158</v>
      </c>
      <c r="U1804" s="4">
        <v>121</v>
      </c>
      <c r="V1804" s="4">
        <v>3286</v>
      </c>
      <c r="W1804" s="5">
        <v>7.7051140760194148</v>
      </c>
      <c r="X1804" s="5">
        <v>29.47</v>
      </c>
    </row>
    <row r="1805" spans="1:24" ht="12.75" customHeight="1">
      <c r="A1805" s="4" t="s">
        <v>1736</v>
      </c>
      <c r="B1805" s="4" t="s">
        <v>6985</v>
      </c>
      <c r="C1805" s="4" t="s">
        <v>36</v>
      </c>
      <c r="D1805" s="4" t="s">
        <v>5787</v>
      </c>
      <c r="E1805" s="4">
        <v>2786</v>
      </c>
      <c r="F1805" s="4">
        <v>128.31</v>
      </c>
      <c r="G1805" s="4">
        <v>42647</v>
      </c>
      <c r="H1805" s="4">
        <v>40155</v>
      </c>
      <c r="I1805" s="4">
        <v>117</v>
      </c>
      <c r="J1805" s="4">
        <v>206</v>
      </c>
      <c r="K1805" s="4">
        <v>1779</v>
      </c>
      <c r="L1805" s="4">
        <v>18</v>
      </c>
      <c r="M1805" s="4">
        <v>40290</v>
      </c>
      <c r="N1805" s="5">
        <v>94.473233756184499</v>
      </c>
      <c r="O1805" s="4">
        <v>42647</v>
      </c>
      <c r="P1805" s="4">
        <v>31523</v>
      </c>
      <c r="Q1805" s="4">
        <v>6603</v>
      </c>
      <c r="R1805" s="4">
        <v>3226</v>
      </c>
      <c r="S1805" s="4">
        <v>60</v>
      </c>
      <c r="T1805" s="4">
        <v>158</v>
      </c>
      <c r="U1805" s="4">
        <v>121</v>
      </c>
      <c r="V1805" s="4">
        <v>3286</v>
      </c>
      <c r="W1805" s="5">
        <v>7.7051140760194148</v>
      </c>
      <c r="X1805" s="5">
        <v>29.47</v>
      </c>
    </row>
    <row r="1806" spans="1:24" ht="12.75" customHeight="1">
      <c r="A1806" s="4" t="s">
        <v>1735</v>
      </c>
      <c r="B1806" s="4" t="s">
        <v>6987</v>
      </c>
      <c r="C1806" s="4" t="s">
        <v>36</v>
      </c>
      <c r="D1806" s="4" t="s">
        <v>5787</v>
      </c>
      <c r="E1806" s="4">
        <v>2734</v>
      </c>
      <c r="F1806" s="4">
        <v>107.63</v>
      </c>
      <c r="G1806" s="4">
        <v>42647</v>
      </c>
      <c r="H1806" s="4">
        <v>40155</v>
      </c>
      <c r="I1806" s="4">
        <v>117</v>
      </c>
      <c r="J1806" s="4">
        <v>206</v>
      </c>
      <c r="K1806" s="4">
        <v>1779</v>
      </c>
      <c r="L1806" s="4">
        <v>18</v>
      </c>
      <c r="M1806" s="4">
        <v>40290</v>
      </c>
      <c r="N1806" s="5">
        <v>94.473233756184499</v>
      </c>
      <c r="O1806" s="4">
        <v>42647</v>
      </c>
      <c r="P1806" s="4">
        <v>31523</v>
      </c>
      <c r="Q1806" s="4">
        <v>6603</v>
      </c>
      <c r="R1806" s="4">
        <v>3226</v>
      </c>
      <c r="S1806" s="4">
        <v>60</v>
      </c>
      <c r="T1806" s="4">
        <v>158</v>
      </c>
      <c r="U1806" s="4">
        <v>121</v>
      </c>
      <c r="V1806" s="4">
        <v>3286</v>
      </c>
      <c r="W1806" s="5">
        <v>7.7051140760194148</v>
      </c>
      <c r="X1806" s="5">
        <v>29.47</v>
      </c>
    </row>
    <row r="1807" spans="1:24" ht="12.75" customHeight="1">
      <c r="A1807" s="4" t="s">
        <v>1734</v>
      </c>
      <c r="B1807" s="4" t="s">
        <v>4112</v>
      </c>
      <c r="C1807" s="4" t="s">
        <v>36</v>
      </c>
      <c r="D1807" s="4" t="s">
        <v>5787</v>
      </c>
      <c r="E1807" s="4">
        <v>2562</v>
      </c>
      <c r="F1807" s="4">
        <v>178.09</v>
      </c>
      <c r="G1807" s="4">
        <v>42647</v>
      </c>
      <c r="H1807" s="4">
        <v>40155</v>
      </c>
      <c r="I1807" s="4">
        <v>117</v>
      </c>
      <c r="J1807" s="4">
        <v>206</v>
      </c>
      <c r="K1807" s="4">
        <v>1779</v>
      </c>
      <c r="L1807" s="4">
        <v>18</v>
      </c>
      <c r="M1807" s="4">
        <v>40290</v>
      </c>
      <c r="N1807" s="5">
        <v>94.473233756184499</v>
      </c>
      <c r="O1807" s="4">
        <v>42647</v>
      </c>
      <c r="P1807" s="4">
        <v>31523</v>
      </c>
      <c r="Q1807" s="4">
        <v>6603</v>
      </c>
      <c r="R1807" s="4">
        <v>3226</v>
      </c>
      <c r="S1807" s="4">
        <v>60</v>
      </c>
      <c r="T1807" s="4">
        <v>158</v>
      </c>
      <c r="U1807" s="4">
        <v>121</v>
      </c>
      <c r="V1807" s="4">
        <v>3286</v>
      </c>
      <c r="W1807" s="5">
        <v>7.7051140760194148</v>
      </c>
      <c r="X1807" s="5">
        <v>29.47</v>
      </c>
    </row>
    <row r="1808" spans="1:24" ht="12.75" customHeight="1">
      <c r="A1808" s="4" t="s">
        <v>1733</v>
      </c>
      <c r="B1808" s="4" t="s">
        <v>6989</v>
      </c>
      <c r="C1808" s="4" t="s">
        <v>36</v>
      </c>
      <c r="D1808" s="4" t="s">
        <v>5787</v>
      </c>
      <c r="E1808" s="4">
        <v>2161</v>
      </c>
      <c r="F1808" s="4">
        <v>112.11</v>
      </c>
      <c r="G1808" s="4">
        <v>42647</v>
      </c>
      <c r="H1808" s="4">
        <v>40155</v>
      </c>
      <c r="I1808" s="4">
        <v>117</v>
      </c>
      <c r="J1808" s="4">
        <v>206</v>
      </c>
      <c r="K1808" s="4">
        <v>1779</v>
      </c>
      <c r="L1808" s="4">
        <v>18</v>
      </c>
      <c r="M1808" s="4">
        <v>40290</v>
      </c>
      <c r="N1808" s="5">
        <v>94.473233756184499</v>
      </c>
      <c r="O1808" s="4">
        <v>42647</v>
      </c>
      <c r="P1808" s="4">
        <v>31523</v>
      </c>
      <c r="Q1808" s="4">
        <v>6603</v>
      </c>
      <c r="R1808" s="4">
        <v>3226</v>
      </c>
      <c r="S1808" s="4">
        <v>60</v>
      </c>
      <c r="T1808" s="4">
        <v>158</v>
      </c>
      <c r="U1808" s="4">
        <v>121</v>
      </c>
      <c r="V1808" s="4">
        <v>3286</v>
      </c>
      <c r="W1808" s="5">
        <v>7.7051140760194148</v>
      </c>
      <c r="X1808" s="5">
        <v>29.47</v>
      </c>
    </row>
    <row r="1809" spans="1:24" ht="12.75" customHeight="1">
      <c r="A1809" s="4" t="s">
        <v>1732</v>
      </c>
      <c r="B1809" s="4" t="s">
        <v>6991</v>
      </c>
      <c r="C1809" s="4" t="s">
        <v>36</v>
      </c>
      <c r="D1809" s="4" t="s">
        <v>5787</v>
      </c>
      <c r="E1809" s="4">
        <v>2726</v>
      </c>
      <c r="F1809" s="4">
        <v>84.63</v>
      </c>
      <c r="G1809" s="4">
        <v>42647</v>
      </c>
      <c r="H1809" s="4">
        <v>40155</v>
      </c>
      <c r="I1809" s="4">
        <v>117</v>
      </c>
      <c r="J1809" s="4">
        <v>206</v>
      </c>
      <c r="K1809" s="4">
        <v>1779</v>
      </c>
      <c r="L1809" s="4">
        <v>18</v>
      </c>
      <c r="M1809" s="4">
        <v>40290</v>
      </c>
      <c r="N1809" s="5">
        <v>94.473233756184499</v>
      </c>
      <c r="O1809" s="4">
        <v>42647</v>
      </c>
      <c r="P1809" s="4">
        <v>31523</v>
      </c>
      <c r="Q1809" s="4">
        <v>6603</v>
      </c>
      <c r="R1809" s="4">
        <v>3226</v>
      </c>
      <c r="S1809" s="4">
        <v>60</v>
      </c>
      <c r="T1809" s="4">
        <v>158</v>
      </c>
      <c r="U1809" s="4">
        <v>121</v>
      </c>
      <c r="V1809" s="4">
        <v>3286</v>
      </c>
      <c r="W1809" s="5">
        <v>7.7051140760194148</v>
      </c>
      <c r="X1809" s="5">
        <v>29.47</v>
      </c>
    </row>
    <row r="1810" spans="1:24" ht="12.75" customHeight="1">
      <c r="A1810" s="4" t="s">
        <v>1731</v>
      </c>
      <c r="B1810" s="4" t="s">
        <v>6993</v>
      </c>
      <c r="C1810" s="4" t="s">
        <v>36</v>
      </c>
      <c r="D1810" s="4" t="s">
        <v>5787</v>
      </c>
      <c r="E1810" s="4">
        <v>8867</v>
      </c>
      <c r="F1810" s="4">
        <v>439.65</v>
      </c>
      <c r="G1810" s="4">
        <v>42647</v>
      </c>
      <c r="H1810" s="4">
        <v>40155</v>
      </c>
      <c r="I1810" s="4">
        <v>117</v>
      </c>
      <c r="J1810" s="4">
        <v>206</v>
      </c>
      <c r="K1810" s="4">
        <v>1779</v>
      </c>
      <c r="L1810" s="4">
        <v>18</v>
      </c>
      <c r="M1810" s="4">
        <v>40290</v>
      </c>
      <c r="N1810" s="5">
        <v>94.473233756184499</v>
      </c>
      <c r="O1810" s="4">
        <v>42647</v>
      </c>
      <c r="P1810" s="4">
        <v>31523</v>
      </c>
      <c r="Q1810" s="4">
        <v>6603</v>
      </c>
      <c r="R1810" s="4">
        <v>3226</v>
      </c>
      <c r="S1810" s="4">
        <v>60</v>
      </c>
      <c r="T1810" s="4">
        <v>158</v>
      </c>
      <c r="U1810" s="4">
        <v>121</v>
      </c>
      <c r="V1810" s="4">
        <v>3286</v>
      </c>
      <c r="W1810" s="5">
        <v>7.7051140760194148</v>
      </c>
      <c r="X1810" s="5">
        <v>29.47</v>
      </c>
    </row>
    <row r="1811" spans="1:24" ht="12.75" customHeight="1">
      <c r="A1811" s="4" t="s">
        <v>1730</v>
      </c>
      <c r="B1811" s="4" t="s">
        <v>6995</v>
      </c>
      <c r="C1811" s="4" t="s">
        <v>36</v>
      </c>
      <c r="D1811" s="4" t="s">
        <v>5787</v>
      </c>
      <c r="E1811" s="4">
        <v>2465</v>
      </c>
      <c r="F1811" s="4">
        <v>71.650000000000006</v>
      </c>
      <c r="G1811" s="4">
        <v>42647</v>
      </c>
      <c r="H1811" s="4">
        <v>40155</v>
      </c>
      <c r="I1811" s="4">
        <v>117</v>
      </c>
      <c r="J1811" s="4">
        <v>206</v>
      </c>
      <c r="K1811" s="4">
        <v>1779</v>
      </c>
      <c r="L1811" s="4">
        <v>18</v>
      </c>
      <c r="M1811" s="4">
        <v>40290</v>
      </c>
      <c r="N1811" s="5">
        <v>94.473233756184499</v>
      </c>
      <c r="O1811" s="4">
        <v>42647</v>
      </c>
      <c r="P1811" s="4">
        <v>31523</v>
      </c>
      <c r="Q1811" s="4">
        <v>6603</v>
      </c>
      <c r="R1811" s="4">
        <v>3226</v>
      </c>
      <c r="S1811" s="4">
        <v>60</v>
      </c>
      <c r="T1811" s="4">
        <v>158</v>
      </c>
      <c r="U1811" s="4">
        <v>121</v>
      </c>
      <c r="V1811" s="4">
        <v>3286</v>
      </c>
      <c r="W1811" s="5">
        <v>7.7051140760194148</v>
      </c>
      <c r="X1811" s="5">
        <v>29.47</v>
      </c>
    </row>
    <row r="1812" spans="1:24" ht="12.75" customHeight="1">
      <c r="A1812" s="4" t="s">
        <v>1729</v>
      </c>
      <c r="B1812" s="4" t="s">
        <v>6997</v>
      </c>
      <c r="C1812" s="4" t="s">
        <v>36</v>
      </c>
      <c r="D1812" s="4" t="s">
        <v>5787</v>
      </c>
      <c r="E1812" s="4">
        <v>1878</v>
      </c>
      <c r="F1812" s="4">
        <v>106.91</v>
      </c>
      <c r="G1812" s="4">
        <v>42647</v>
      </c>
      <c r="H1812" s="4">
        <v>40155</v>
      </c>
      <c r="I1812" s="4">
        <v>117</v>
      </c>
      <c r="J1812" s="4">
        <v>206</v>
      </c>
      <c r="K1812" s="4">
        <v>1779</v>
      </c>
      <c r="L1812" s="4">
        <v>18</v>
      </c>
      <c r="M1812" s="4">
        <v>40290</v>
      </c>
      <c r="N1812" s="5">
        <v>94.473233756184499</v>
      </c>
      <c r="O1812" s="4">
        <v>42647</v>
      </c>
      <c r="P1812" s="4">
        <v>31523</v>
      </c>
      <c r="Q1812" s="4">
        <v>6603</v>
      </c>
      <c r="R1812" s="4">
        <v>3226</v>
      </c>
      <c r="S1812" s="4">
        <v>60</v>
      </c>
      <c r="T1812" s="4">
        <v>158</v>
      </c>
      <c r="U1812" s="4">
        <v>121</v>
      </c>
      <c r="V1812" s="4">
        <v>3286</v>
      </c>
      <c r="W1812" s="5">
        <v>7.7051140760194148</v>
      </c>
      <c r="X1812" s="5">
        <v>29.47</v>
      </c>
    </row>
    <row r="1813" spans="1:24" ht="12.75" customHeight="1">
      <c r="A1813" s="4" t="s">
        <v>1728</v>
      </c>
      <c r="B1813" s="4" t="s">
        <v>6999</v>
      </c>
      <c r="C1813" s="4" t="s">
        <v>36</v>
      </c>
      <c r="D1813" s="4" t="s">
        <v>5787</v>
      </c>
      <c r="E1813" s="4">
        <v>5548</v>
      </c>
      <c r="F1813" s="4">
        <v>185.13</v>
      </c>
      <c r="G1813" s="4">
        <v>42647</v>
      </c>
      <c r="H1813" s="4">
        <v>40155</v>
      </c>
      <c r="I1813" s="4">
        <v>117</v>
      </c>
      <c r="J1813" s="4">
        <v>206</v>
      </c>
      <c r="K1813" s="4">
        <v>1779</v>
      </c>
      <c r="L1813" s="4">
        <v>18</v>
      </c>
      <c r="M1813" s="4">
        <v>40290</v>
      </c>
      <c r="N1813" s="5">
        <v>94.473233756184499</v>
      </c>
      <c r="O1813" s="4">
        <v>42647</v>
      </c>
      <c r="P1813" s="4">
        <v>31523</v>
      </c>
      <c r="Q1813" s="4">
        <v>6603</v>
      </c>
      <c r="R1813" s="4">
        <v>3226</v>
      </c>
      <c r="S1813" s="4">
        <v>60</v>
      </c>
      <c r="T1813" s="4">
        <v>158</v>
      </c>
      <c r="U1813" s="4">
        <v>121</v>
      </c>
      <c r="V1813" s="4">
        <v>3286</v>
      </c>
      <c r="W1813" s="5">
        <v>7.7051140760194148</v>
      </c>
      <c r="X1813" s="5">
        <v>29.47</v>
      </c>
    </row>
    <row r="1814" spans="1:24" ht="12.75" customHeight="1">
      <c r="A1814" s="4" t="s">
        <v>1727</v>
      </c>
      <c r="B1814" s="4" t="s">
        <v>7001</v>
      </c>
      <c r="C1814" s="4" t="s">
        <v>36</v>
      </c>
      <c r="D1814" s="4" t="s">
        <v>5787</v>
      </c>
      <c r="E1814" s="4">
        <v>1669</v>
      </c>
      <c r="F1814" s="4">
        <v>163</v>
      </c>
      <c r="G1814" s="4">
        <v>42647</v>
      </c>
      <c r="H1814" s="4">
        <v>40155</v>
      </c>
      <c r="I1814" s="4">
        <v>117</v>
      </c>
      <c r="J1814" s="4">
        <v>206</v>
      </c>
      <c r="K1814" s="4">
        <v>1779</v>
      </c>
      <c r="L1814" s="4">
        <v>18</v>
      </c>
      <c r="M1814" s="4">
        <v>40290</v>
      </c>
      <c r="N1814" s="5">
        <v>94.473233756184499</v>
      </c>
      <c r="O1814" s="4">
        <v>42647</v>
      </c>
      <c r="P1814" s="4">
        <v>31523</v>
      </c>
      <c r="Q1814" s="4">
        <v>6603</v>
      </c>
      <c r="R1814" s="4">
        <v>3226</v>
      </c>
      <c r="S1814" s="4">
        <v>60</v>
      </c>
      <c r="T1814" s="4">
        <v>158</v>
      </c>
      <c r="U1814" s="4">
        <v>121</v>
      </c>
      <c r="V1814" s="4">
        <v>3286</v>
      </c>
      <c r="W1814" s="5">
        <v>7.7051140760194148</v>
      </c>
      <c r="X1814" s="5">
        <v>29.47</v>
      </c>
    </row>
    <row r="1815" spans="1:24" ht="12.75" customHeight="1">
      <c r="A1815" s="4" t="s">
        <v>1726</v>
      </c>
      <c r="B1815" s="4" t="s">
        <v>7003</v>
      </c>
      <c r="C1815" s="4" t="s">
        <v>36</v>
      </c>
      <c r="D1815" s="4" t="s">
        <v>5787</v>
      </c>
      <c r="E1815" s="4">
        <v>2662</v>
      </c>
      <c r="F1815" s="4">
        <v>144.63</v>
      </c>
      <c r="G1815" s="4">
        <v>42647</v>
      </c>
      <c r="H1815" s="4">
        <v>40155</v>
      </c>
      <c r="I1815" s="4">
        <v>117</v>
      </c>
      <c r="J1815" s="4">
        <v>206</v>
      </c>
      <c r="K1815" s="4">
        <v>1779</v>
      </c>
      <c r="L1815" s="4">
        <v>18</v>
      </c>
      <c r="M1815" s="4">
        <v>40290</v>
      </c>
      <c r="N1815" s="5">
        <v>94.473233756184499</v>
      </c>
      <c r="O1815" s="4">
        <v>42647</v>
      </c>
      <c r="P1815" s="4">
        <v>31523</v>
      </c>
      <c r="Q1815" s="4">
        <v>6603</v>
      </c>
      <c r="R1815" s="4">
        <v>3226</v>
      </c>
      <c r="S1815" s="4">
        <v>60</v>
      </c>
      <c r="T1815" s="4">
        <v>158</v>
      </c>
      <c r="U1815" s="4">
        <v>121</v>
      </c>
      <c r="V1815" s="4">
        <v>3286</v>
      </c>
      <c r="W1815" s="5">
        <v>7.7051140760194148</v>
      </c>
      <c r="X1815" s="5">
        <v>29.47</v>
      </c>
    </row>
    <row r="1816" spans="1:24" ht="12.75" customHeight="1">
      <c r="A1816" s="4" t="s">
        <v>1725</v>
      </c>
      <c r="B1816" s="4" t="s">
        <v>7005</v>
      </c>
      <c r="C1816" s="4" t="s">
        <v>36</v>
      </c>
      <c r="D1816" s="4" t="s">
        <v>5787</v>
      </c>
      <c r="E1816" s="4">
        <v>3597</v>
      </c>
      <c r="F1816" s="4">
        <v>108.48</v>
      </c>
      <c r="G1816" s="4">
        <v>42647</v>
      </c>
      <c r="H1816" s="4">
        <v>40155</v>
      </c>
      <c r="I1816" s="4">
        <v>117</v>
      </c>
      <c r="J1816" s="4">
        <v>206</v>
      </c>
      <c r="K1816" s="4">
        <v>1779</v>
      </c>
      <c r="L1816" s="4">
        <v>18</v>
      </c>
      <c r="M1816" s="4">
        <v>40290</v>
      </c>
      <c r="N1816" s="5">
        <v>94.473233756184499</v>
      </c>
      <c r="O1816" s="4">
        <v>42647</v>
      </c>
      <c r="P1816" s="4">
        <v>31523</v>
      </c>
      <c r="Q1816" s="4">
        <v>6603</v>
      </c>
      <c r="R1816" s="4">
        <v>3226</v>
      </c>
      <c r="S1816" s="4">
        <v>60</v>
      </c>
      <c r="T1816" s="4">
        <v>158</v>
      </c>
      <c r="U1816" s="4">
        <v>121</v>
      </c>
      <c r="V1816" s="4">
        <v>3286</v>
      </c>
      <c r="W1816" s="5">
        <v>7.7051140760194148</v>
      </c>
      <c r="X1816" s="5">
        <v>29.47</v>
      </c>
    </row>
    <row r="1817" spans="1:24" ht="12.75" customHeight="1">
      <c r="A1817" s="4" t="s">
        <v>1724</v>
      </c>
      <c r="B1817" s="4" t="s">
        <v>7007</v>
      </c>
      <c r="C1817" s="4" t="s">
        <v>36</v>
      </c>
      <c r="D1817" s="4" t="s">
        <v>5787</v>
      </c>
      <c r="E1817" s="4">
        <v>2176</v>
      </c>
      <c r="F1817" s="4">
        <v>93.06</v>
      </c>
      <c r="G1817" s="4">
        <v>42647</v>
      </c>
      <c r="H1817" s="4">
        <v>40155</v>
      </c>
      <c r="I1817" s="4">
        <v>117</v>
      </c>
      <c r="J1817" s="4">
        <v>206</v>
      </c>
      <c r="K1817" s="4">
        <v>1779</v>
      </c>
      <c r="L1817" s="4">
        <v>18</v>
      </c>
      <c r="M1817" s="4">
        <v>40290</v>
      </c>
      <c r="N1817" s="5">
        <v>94.473233756184499</v>
      </c>
      <c r="O1817" s="4">
        <v>42647</v>
      </c>
      <c r="P1817" s="4">
        <v>31523</v>
      </c>
      <c r="Q1817" s="4">
        <v>6603</v>
      </c>
      <c r="R1817" s="4">
        <v>3226</v>
      </c>
      <c r="S1817" s="4">
        <v>60</v>
      </c>
      <c r="T1817" s="4">
        <v>158</v>
      </c>
      <c r="U1817" s="4">
        <v>121</v>
      </c>
      <c r="V1817" s="4">
        <v>3286</v>
      </c>
      <c r="W1817" s="5">
        <v>7.7051140760194148</v>
      </c>
      <c r="X1817" s="5">
        <v>29.47</v>
      </c>
    </row>
    <row r="1818" spans="1:24" ht="12.75" customHeight="1">
      <c r="A1818" s="4" t="s">
        <v>1723</v>
      </c>
      <c r="B1818" s="4" t="s">
        <v>7009</v>
      </c>
      <c r="C1818" s="4" t="s">
        <v>36</v>
      </c>
      <c r="D1818" s="4" t="s">
        <v>5787</v>
      </c>
      <c r="E1818" s="4">
        <v>2233</v>
      </c>
      <c r="F1818" s="4">
        <v>153.09</v>
      </c>
      <c r="G1818" s="4">
        <v>42647</v>
      </c>
      <c r="H1818" s="4">
        <v>40155</v>
      </c>
      <c r="I1818" s="4">
        <v>117</v>
      </c>
      <c r="J1818" s="4">
        <v>206</v>
      </c>
      <c r="K1818" s="4">
        <v>1779</v>
      </c>
      <c r="L1818" s="4">
        <v>18</v>
      </c>
      <c r="M1818" s="4">
        <v>40290</v>
      </c>
      <c r="N1818" s="5">
        <v>94.473233756184499</v>
      </c>
      <c r="O1818" s="4">
        <v>42647</v>
      </c>
      <c r="P1818" s="4">
        <v>31523</v>
      </c>
      <c r="Q1818" s="4">
        <v>6603</v>
      </c>
      <c r="R1818" s="4">
        <v>3226</v>
      </c>
      <c r="S1818" s="4">
        <v>60</v>
      </c>
      <c r="T1818" s="4">
        <v>158</v>
      </c>
      <c r="U1818" s="4">
        <v>121</v>
      </c>
      <c r="V1818" s="4">
        <v>3286</v>
      </c>
      <c r="W1818" s="5">
        <v>7.7051140760194148</v>
      </c>
      <c r="X1818" s="5">
        <v>29.47</v>
      </c>
    </row>
    <row r="1819" spans="1:24" ht="12.75" customHeight="1">
      <c r="A1819" s="4" t="s">
        <v>1722</v>
      </c>
      <c r="B1819" s="4" t="s">
        <v>7011</v>
      </c>
      <c r="C1819" s="4" t="s">
        <v>36</v>
      </c>
      <c r="D1819" s="4" t="s">
        <v>5787</v>
      </c>
      <c r="E1819" s="4">
        <v>2886</v>
      </c>
      <c r="F1819" s="4">
        <v>169.49</v>
      </c>
      <c r="G1819" s="4">
        <v>42647</v>
      </c>
      <c r="H1819" s="4">
        <v>40155</v>
      </c>
      <c r="I1819" s="4">
        <v>117</v>
      </c>
      <c r="J1819" s="4">
        <v>206</v>
      </c>
      <c r="K1819" s="4">
        <v>1779</v>
      </c>
      <c r="L1819" s="4">
        <v>18</v>
      </c>
      <c r="M1819" s="4">
        <v>40290</v>
      </c>
      <c r="N1819" s="5">
        <v>94.473233756184499</v>
      </c>
      <c r="O1819" s="4">
        <v>42647</v>
      </c>
      <c r="P1819" s="4">
        <v>31523</v>
      </c>
      <c r="Q1819" s="4">
        <v>6603</v>
      </c>
      <c r="R1819" s="4">
        <v>3226</v>
      </c>
      <c r="S1819" s="4">
        <v>60</v>
      </c>
      <c r="T1819" s="4">
        <v>158</v>
      </c>
      <c r="U1819" s="4">
        <v>121</v>
      </c>
      <c r="V1819" s="4">
        <v>3286</v>
      </c>
      <c r="W1819" s="5">
        <v>7.7051140760194148</v>
      </c>
      <c r="X1819" s="5">
        <v>29.47</v>
      </c>
    </row>
    <row r="1820" spans="1:24" ht="12.75" customHeight="1">
      <c r="A1820" s="4" t="s">
        <v>1721</v>
      </c>
      <c r="B1820" s="4" t="s">
        <v>7013</v>
      </c>
      <c r="C1820" s="4" t="s">
        <v>36</v>
      </c>
      <c r="D1820" s="4" t="s">
        <v>5787</v>
      </c>
      <c r="E1820" s="4">
        <v>2539</v>
      </c>
      <c r="F1820" s="4">
        <v>268.33</v>
      </c>
      <c r="G1820" s="4">
        <v>42647</v>
      </c>
      <c r="H1820" s="4">
        <v>40155</v>
      </c>
      <c r="I1820" s="4">
        <v>117</v>
      </c>
      <c r="J1820" s="4">
        <v>206</v>
      </c>
      <c r="K1820" s="4">
        <v>1779</v>
      </c>
      <c r="L1820" s="4">
        <v>18</v>
      </c>
      <c r="M1820" s="4">
        <v>40290</v>
      </c>
      <c r="N1820" s="5">
        <v>94.473233756184499</v>
      </c>
      <c r="O1820" s="4">
        <v>42647</v>
      </c>
      <c r="P1820" s="4">
        <v>31523</v>
      </c>
      <c r="Q1820" s="4">
        <v>6603</v>
      </c>
      <c r="R1820" s="4">
        <v>3226</v>
      </c>
      <c r="S1820" s="4">
        <v>60</v>
      </c>
      <c r="T1820" s="4">
        <v>158</v>
      </c>
      <c r="U1820" s="4">
        <v>121</v>
      </c>
      <c r="V1820" s="4">
        <v>3286</v>
      </c>
      <c r="W1820" s="5">
        <v>7.7051140760194148</v>
      </c>
      <c r="X1820" s="5">
        <v>29.47</v>
      </c>
    </row>
    <row r="1821" spans="1:24" ht="12.75" customHeight="1">
      <c r="A1821" s="4" t="s">
        <v>1720</v>
      </c>
      <c r="B1821" s="4" t="s">
        <v>3470</v>
      </c>
      <c r="C1821" s="4" t="s">
        <v>36</v>
      </c>
      <c r="D1821" s="4" t="s">
        <v>5787</v>
      </c>
      <c r="E1821" s="4">
        <v>1307</v>
      </c>
      <c r="F1821" s="4">
        <v>101.84</v>
      </c>
      <c r="G1821" s="4">
        <v>42647</v>
      </c>
      <c r="H1821" s="4">
        <v>40155</v>
      </c>
      <c r="I1821" s="4">
        <v>117</v>
      </c>
      <c r="J1821" s="4">
        <v>206</v>
      </c>
      <c r="K1821" s="4">
        <v>1779</v>
      </c>
      <c r="L1821" s="4">
        <v>18</v>
      </c>
      <c r="M1821" s="4">
        <v>40290</v>
      </c>
      <c r="N1821" s="5">
        <v>94.473233756184499</v>
      </c>
      <c r="O1821" s="4">
        <v>42647</v>
      </c>
      <c r="P1821" s="4">
        <v>31523</v>
      </c>
      <c r="Q1821" s="4">
        <v>6603</v>
      </c>
      <c r="R1821" s="4">
        <v>3226</v>
      </c>
      <c r="S1821" s="4">
        <v>60</v>
      </c>
      <c r="T1821" s="4">
        <v>158</v>
      </c>
      <c r="U1821" s="4">
        <v>121</v>
      </c>
      <c r="V1821" s="4">
        <v>3286</v>
      </c>
      <c r="W1821" s="5">
        <v>7.7051140760194148</v>
      </c>
      <c r="X1821" s="5">
        <v>29.47</v>
      </c>
    </row>
    <row r="1822" spans="1:24" ht="12.75" customHeight="1">
      <c r="A1822" s="4" t="s">
        <v>1719</v>
      </c>
      <c r="B1822" s="4" t="s">
        <v>7014</v>
      </c>
      <c r="C1822" s="4" t="s">
        <v>36</v>
      </c>
      <c r="D1822" s="4" t="s">
        <v>5787</v>
      </c>
      <c r="E1822" s="4">
        <v>1694</v>
      </c>
      <c r="F1822" s="4">
        <v>145.88</v>
      </c>
      <c r="G1822" s="4">
        <v>42647</v>
      </c>
      <c r="H1822" s="4">
        <v>40155</v>
      </c>
      <c r="I1822" s="4">
        <v>117</v>
      </c>
      <c r="J1822" s="4">
        <v>206</v>
      </c>
      <c r="K1822" s="4">
        <v>1779</v>
      </c>
      <c r="L1822" s="4">
        <v>18</v>
      </c>
      <c r="M1822" s="4">
        <v>40290</v>
      </c>
      <c r="N1822" s="5">
        <v>94.473233756184499</v>
      </c>
      <c r="O1822" s="4">
        <v>42647</v>
      </c>
      <c r="P1822" s="4">
        <v>31523</v>
      </c>
      <c r="Q1822" s="4">
        <v>6603</v>
      </c>
      <c r="R1822" s="4">
        <v>3226</v>
      </c>
      <c r="S1822" s="4">
        <v>60</v>
      </c>
      <c r="T1822" s="4">
        <v>158</v>
      </c>
      <c r="U1822" s="4">
        <v>121</v>
      </c>
      <c r="V1822" s="4">
        <v>3286</v>
      </c>
      <c r="W1822" s="5">
        <v>7.7051140760194148</v>
      </c>
      <c r="X1822" s="5">
        <v>29.47</v>
      </c>
    </row>
    <row r="1823" spans="1:24" ht="12.75" customHeight="1">
      <c r="A1823" s="4" t="s">
        <v>1718</v>
      </c>
      <c r="B1823" s="4" t="s">
        <v>7016</v>
      </c>
      <c r="C1823" s="4" t="s">
        <v>36</v>
      </c>
      <c r="D1823" s="4" t="s">
        <v>5787</v>
      </c>
      <c r="E1823" s="4">
        <v>3192</v>
      </c>
      <c r="F1823" s="4">
        <v>169.11</v>
      </c>
      <c r="G1823" s="4">
        <v>42647</v>
      </c>
      <c r="H1823" s="4">
        <v>40155</v>
      </c>
      <c r="I1823" s="4">
        <v>117</v>
      </c>
      <c r="J1823" s="4">
        <v>206</v>
      </c>
      <c r="K1823" s="4">
        <v>1779</v>
      </c>
      <c r="L1823" s="4">
        <v>18</v>
      </c>
      <c r="M1823" s="4">
        <v>40290</v>
      </c>
      <c r="N1823" s="5">
        <v>94.473233756184499</v>
      </c>
      <c r="O1823" s="4">
        <v>42647</v>
      </c>
      <c r="P1823" s="4">
        <v>31523</v>
      </c>
      <c r="Q1823" s="4">
        <v>6603</v>
      </c>
      <c r="R1823" s="4">
        <v>3226</v>
      </c>
      <c r="S1823" s="4">
        <v>60</v>
      </c>
      <c r="T1823" s="4">
        <v>158</v>
      </c>
      <c r="U1823" s="4">
        <v>121</v>
      </c>
      <c r="V1823" s="4">
        <v>3286</v>
      </c>
      <c r="W1823" s="5">
        <v>7.7051140760194148</v>
      </c>
      <c r="X1823" s="5">
        <v>29.47</v>
      </c>
    </row>
    <row r="1824" spans="1:24" ht="12.75" customHeight="1">
      <c r="A1824" s="4" t="s">
        <v>1717</v>
      </c>
      <c r="B1824" s="4" t="s">
        <v>7018</v>
      </c>
      <c r="C1824" s="4" t="s">
        <v>36</v>
      </c>
      <c r="D1824" s="4" t="s">
        <v>5787</v>
      </c>
      <c r="E1824" s="4">
        <v>3499</v>
      </c>
      <c r="F1824" s="4">
        <v>145.69999999999999</v>
      </c>
      <c r="G1824" s="4">
        <v>42647</v>
      </c>
      <c r="H1824" s="4">
        <v>40155</v>
      </c>
      <c r="I1824" s="4">
        <v>117</v>
      </c>
      <c r="J1824" s="4">
        <v>206</v>
      </c>
      <c r="K1824" s="4">
        <v>1779</v>
      </c>
      <c r="L1824" s="4">
        <v>18</v>
      </c>
      <c r="M1824" s="4">
        <v>40290</v>
      </c>
      <c r="N1824" s="5">
        <v>94.473233756184499</v>
      </c>
      <c r="O1824" s="4">
        <v>42647</v>
      </c>
      <c r="P1824" s="4">
        <v>31523</v>
      </c>
      <c r="Q1824" s="4">
        <v>6603</v>
      </c>
      <c r="R1824" s="4">
        <v>3226</v>
      </c>
      <c r="S1824" s="4">
        <v>60</v>
      </c>
      <c r="T1824" s="4">
        <v>158</v>
      </c>
      <c r="U1824" s="4">
        <v>121</v>
      </c>
      <c r="V1824" s="4">
        <v>3286</v>
      </c>
      <c r="W1824" s="5">
        <v>7.7051140760194148</v>
      </c>
      <c r="X1824" s="5">
        <v>29.47</v>
      </c>
    </row>
    <row r="1825" spans="1:24" ht="12.75" customHeight="1">
      <c r="A1825" s="4" t="s">
        <v>1716</v>
      </c>
      <c r="B1825" s="4" t="s">
        <v>7020</v>
      </c>
      <c r="C1825" s="4" t="s">
        <v>36</v>
      </c>
      <c r="D1825" s="4" t="s">
        <v>5787</v>
      </c>
      <c r="E1825" s="4">
        <v>2157</v>
      </c>
      <c r="F1825" s="4">
        <v>137.58000000000001</v>
      </c>
      <c r="G1825" s="4">
        <v>42647</v>
      </c>
      <c r="H1825" s="4">
        <v>40155</v>
      </c>
      <c r="I1825" s="4">
        <v>117</v>
      </c>
      <c r="J1825" s="4">
        <v>206</v>
      </c>
      <c r="K1825" s="4">
        <v>1779</v>
      </c>
      <c r="L1825" s="4">
        <v>18</v>
      </c>
      <c r="M1825" s="4">
        <v>40290</v>
      </c>
      <c r="N1825" s="5">
        <v>94.473233756184499</v>
      </c>
      <c r="O1825" s="4">
        <v>42647</v>
      </c>
      <c r="P1825" s="4">
        <v>31523</v>
      </c>
      <c r="Q1825" s="4">
        <v>6603</v>
      </c>
      <c r="R1825" s="4">
        <v>3226</v>
      </c>
      <c r="S1825" s="4">
        <v>60</v>
      </c>
      <c r="T1825" s="4">
        <v>158</v>
      </c>
      <c r="U1825" s="4">
        <v>121</v>
      </c>
      <c r="V1825" s="4">
        <v>3286</v>
      </c>
      <c r="W1825" s="5">
        <v>7.7051140760194148</v>
      </c>
      <c r="X1825" s="5">
        <v>29.47</v>
      </c>
    </row>
    <row r="1826" spans="1:24" ht="12.75" customHeight="1">
      <c r="A1826" s="4" t="s">
        <v>1715</v>
      </c>
      <c r="B1826" s="4" t="s">
        <v>7021</v>
      </c>
      <c r="C1826" s="4" t="s">
        <v>36</v>
      </c>
      <c r="D1826" s="4" t="s">
        <v>5787</v>
      </c>
      <c r="E1826" s="4">
        <v>1841</v>
      </c>
      <c r="F1826" s="4">
        <v>123.16</v>
      </c>
      <c r="G1826" s="4">
        <v>42647</v>
      </c>
      <c r="H1826" s="4">
        <v>40155</v>
      </c>
      <c r="I1826" s="4">
        <v>117</v>
      </c>
      <c r="J1826" s="4">
        <v>206</v>
      </c>
      <c r="K1826" s="4">
        <v>1779</v>
      </c>
      <c r="L1826" s="4">
        <v>18</v>
      </c>
      <c r="M1826" s="4">
        <v>40290</v>
      </c>
      <c r="N1826" s="5">
        <v>94.473233756184499</v>
      </c>
      <c r="O1826" s="4">
        <v>42647</v>
      </c>
      <c r="P1826" s="4">
        <v>31523</v>
      </c>
      <c r="Q1826" s="4">
        <v>6603</v>
      </c>
      <c r="R1826" s="4">
        <v>3226</v>
      </c>
      <c r="S1826" s="4">
        <v>60</v>
      </c>
      <c r="T1826" s="4">
        <v>158</v>
      </c>
      <c r="U1826" s="4">
        <v>121</v>
      </c>
      <c r="V1826" s="4">
        <v>3286</v>
      </c>
      <c r="W1826" s="5">
        <v>7.7051140760194148</v>
      </c>
      <c r="X1826" s="5">
        <v>29.47</v>
      </c>
    </row>
    <row r="1827" spans="1:24" ht="12.75" customHeight="1">
      <c r="A1827" s="4" t="s">
        <v>1714</v>
      </c>
      <c r="B1827" s="4" t="s">
        <v>7023</v>
      </c>
      <c r="C1827" s="4" t="s">
        <v>36</v>
      </c>
      <c r="D1827" s="4" t="s">
        <v>5787</v>
      </c>
      <c r="E1827" s="4">
        <v>2088</v>
      </c>
      <c r="F1827" s="4">
        <v>95.18</v>
      </c>
      <c r="G1827" s="4">
        <v>42647</v>
      </c>
      <c r="H1827" s="4">
        <v>40155</v>
      </c>
      <c r="I1827" s="4">
        <v>117</v>
      </c>
      <c r="J1827" s="4">
        <v>206</v>
      </c>
      <c r="K1827" s="4">
        <v>1779</v>
      </c>
      <c r="L1827" s="4">
        <v>18</v>
      </c>
      <c r="M1827" s="4">
        <v>40290</v>
      </c>
      <c r="N1827" s="5">
        <v>94.473233756184499</v>
      </c>
      <c r="O1827" s="4">
        <v>42647</v>
      </c>
      <c r="P1827" s="4">
        <v>31523</v>
      </c>
      <c r="Q1827" s="4">
        <v>6603</v>
      </c>
      <c r="R1827" s="4">
        <v>3226</v>
      </c>
      <c r="S1827" s="4">
        <v>60</v>
      </c>
      <c r="T1827" s="4">
        <v>158</v>
      </c>
      <c r="U1827" s="4">
        <v>121</v>
      </c>
      <c r="V1827" s="4">
        <v>3286</v>
      </c>
      <c r="W1827" s="5">
        <v>7.7051140760194148</v>
      </c>
      <c r="X1827" s="5">
        <v>29.47</v>
      </c>
    </row>
    <row r="1828" spans="1:24" ht="12.75" customHeight="1">
      <c r="A1828" s="4" t="s">
        <v>1713</v>
      </c>
      <c r="B1828" s="4" t="s">
        <v>7025</v>
      </c>
      <c r="C1828" s="4" t="s">
        <v>36</v>
      </c>
      <c r="D1828" s="4" t="s">
        <v>5787</v>
      </c>
      <c r="E1828" s="4">
        <v>1996</v>
      </c>
      <c r="F1828" s="4">
        <v>124.68</v>
      </c>
      <c r="G1828" s="4">
        <v>42647</v>
      </c>
      <c r="H1828" s="4">
        <v>40155</v>
      </c>
      <c r="I1828" s="4">
        <v>117</v>
      </c>
      <c r="J1828" s="4">
        <v>206</v>
      </c>
      <c r="K1828" s="4">
        <v>1779</v>
      </c>
      <c r="L1828" s="4">
        <v>18</v>
      </c>
      <c r="M1828" s="4">
        <v>40290</v>
      </c>
      <c r="N1828" s="5">
        <v>94.473233756184499</v>
      </c>
      <c r="O1828" s="4">
        <v>42647</v>
      </c>
      <c r="P1828" s="4">
        <v>31523</v>
      </c>
      <c r="Q1828" s="4">
        <v>6603</v>
      </c>
      <c r="R1828" s="4">
        <v>3226</v>
      </c>
      <c r="S1828" s="4">
        <v>60</v>
      </c>
      <c r="T1828" s="4">
        <v>158</v>
      </c>
      <c r="U1828" s="4">
        <v>121</v>
      </c>
      <c r="V1828" s="4">
        <v>3286</v>
      </c>
      <c r="W1828" s="5">
        <v>7.7051140760194148</v>
      </c>
      <c r="X1828" s="5">
        <v>29.47</v>
      </c>
    </row>
    <row r="1829" spans="1:24" ht="12.75" customHeight="1">
      <c r="A1829" s="4" t="s">
        <v>1712</v>
      </c>
      <c r="B1829" s="4" t="s">
        <v>7026</v>
      </c>
      <c r="C1829" s="4" t="s">
        <v>36</v>
      </c>
      <c r="D1829" s="4" t="s">
        <v>5787</v>
      </c>
      <c r="E1829" s="4">
        <v>1931</v>
      </c>
      <c r="F1829" s="4">
        <v>133.38999999999999</v>
      </c>
      <c r="G1829" s="4">
        <v>42647</v>
      </c>
      <c r="H1829" s="4">
        <v>40155</v>
      </c>
      <c r="I1829" s="4">
        <v>117</v>
      </c>
      <c r="J1829" s="4">
        <v>206</v>
      </c>
      <c r="K1829" s="4">
        <v>1779</v>
      </c>
      <c r="L1829" s="4">
        <v>18</v>
      </c>
      <c r="M1829" s="4">
        <v>40290</v>
      </c>
      <c r="N1829" s="5">
        <v>94.473233756184499</v>
      </c>
      <c r="O1829" s="4">
        <v>42647</v>
      </c>
      <c r="P1829" s="4">
        <v>31523</v>
      </c>
      <c r="Q1829" s="4">
        <v>6603</v>
      </c>
      <c r="R1829" s="4">
        <v>3226</v>
      </c>
      <c r="S1829" s="4">
        <v>60</v>
      </c>
      <c r="T1829" s="4">
        <v>158</v>
      </c>
      <c r="U1829" s="4">
        <v>121</v>
      </c>
      <c r="V1829" s="4">
        <v>3286</v>
      </c>
      <c r="W1829" s="5">
        <v>7.7051140760194148</v>
      </c>
      <c r="X1829" s="5">
        <v>29.47</v>
      </c>
    </row>
    <row r="1830" spans="1:24" ht="12.75" customHeight="1">
      <c r="A1830" s="4" t="s">
        <v>1711</v>
      </c>
      <c r="B1830" s="4" t="s">
        <v>7028</v>
      </c>
      <c r="C1830" s="4" t="s">
        <v>36</v>
      </c>
      <c r="D1830" s="4" t="s">
        <v>5787</v>
      </c>
      <c r="E1830" s="4">
        <v>2858</v>
      </c>
      <c r="F1830" s="4">
        <v>176.23</v>
      </c>
      <c r="G1830" s="4">
        <v>42647</v>
      </c>
      <c r="H1830" s="4">
        <v>40155</v>
      </c>
      <c r="I1830" s="4">
        <v>117</v>
      </c>
      <c r="J1830" s="4">
        <v>206</v>
      </c>
      <c r="K1830" s="4">
        <v>1779</v>
      </c>
      <c r="L1830" s="4">
        <v>18</v>
      </c>
      <c r="M1830" s="4">
        <v>40290</v>
      </c>
      <c r="N1830" s="5">
        <v>94.473233756184499</v>
      </c>
      <c r="O1830" s="4">
        <v>42647</v>
      </c>
      <c r="P1830" s="4">
        <v>31523</v>
      </c>
      <c r="Q1830" s="4">
        <v>6603</v>
      </c>
      <c r="R1830" s="4">
        <v>3226</v>
      </c>
      <c r="S1830" s="4">
        <v>60</v>
      </c>
      <c r="T1830" s="4">
        <v>158</v>
      </c>
      <c r="U1830" s="4">
        <v>121</v>
      </c>
      <c r="V1830" s="4">
        <v>3286</v>
      </c>
      <c r="W1830" s="5">
        <v>7.7051140760194148</v>
      </c>
      <c r="X1830" s="5">
        <v>29.47</v>
      </c>
    </row>
    <row r="1831" spans="1:24" ht="12.75" customHeight="1">
      <c r="A1831" s="4" t="s">
        <v>1710</v>
      </c>
      <c r="B1831" s="4" t="s">
        <v>5062</v>
      </c>
      <c r="C1831" s="4" t="s">
        <v>36</v>
      </c>
      <c r="D1831" s="4" t="s">
        <v>5787</v>
      </c>
      <c r="E1831" s="4">
        <v>2717</v>
      </c>
      <c r="F1831" s="4">
        <v>113.03</v>
      </c>
      <c r="G1831" s="4">
        <v>42647</v>
      </c>
      <c r="H1831" s="4">
        <v>40155</v>
      </c>
      <c r="I1831" s="4">
        <v>117</v>
      </c>
      <c r="J1831" s="4">
        <v>206</v>
      </c>
      <c r="K1831" s="4">
        <v>1779</v>
      </c>
      <c r="L1831" s="4">
        <v>18</v>
      </c>
      <c r="M1831" s="4">
        <v>40290</v>
      </c>
      <c r="N1831" s="5">
        <v>94.473233756184499</v>
      </c>
      <c r="O1831" s="4">
        <v>42647</v>
      </c>
      <c r="P1831" s="4">
        <v>31523</v>
      </c>
      <c r="Q1831" s="4">
        <v>6603</v>
      </c>
      <c r="R1831" s="4">
        <v>3226</v>
      </c>
      <c r="S1831" s="4">
        <v>60</v>
      </c>
      <c r="T1831" s="4">
        <v>158</v>
      </c>
      <c r="U1831" s="4">
        <v>121</v>
      </c>
      <c r="V1831" s="4">
        <v>3286</v>
      </c>
      <c r="W1831" s="5">
        <v>7.7051140760194148</v>
      </c>
      <c r="X1831" s="5">
        <v>29.47</v>
      </c>
    </row>
    <row r="1832" spans="1:24" ht="12.75" customHeight="1">
      <c r="A1832" s="4" t="s">
        <v>1709</v>
      </c>
      <c r="B1832" s="4" t="s">
        <v>7030</v>
      </c>
      <c r="C1832" s="4" t="s">
        <v>36</v>
      </c>
      <c r="D1832" s="4" t="s">
        <v>5787</v>
      </c>
      <c r="E1832" s="4">
        <v>3590</v>
      </c>
      <c r="F1832" s="4">
        <v>111.97</v>
      </c>
      <c r="G1832" s="4">
        <v>42647</v>
      </c>
      <c r="H1832" s="4">
        <v>40155</v>
      </c>
      <c r="I1832" s="4">
        <v>117</v>
      </c>
      <c r="J1832" s="4">
        <v>206</v>
      </c>
      <c r="K1832" s="4">
        <v>1779</v>
      </c>
      <c r="L1832" s="4">
        <v>18</v>
      </c>
      <c r="M1832" s="4">
        <v>40290</v>
      </c>
      <c r="N1832" s="5">
        <v>94.473233756184499</v>
      </c>
      <c r="O1832" s="4">
        <v>42647</v>
      </c>
      <c r="P1832" s="4">
        <v>31523</v>
      </c>
      <c r="Q1832" s="4">
        <v>6603</v>
      </c>
      <c r="R1832" s="4">
        <v>3226</v>
      </c>
      <c r="S1832" s="4">
        <v>60</v>
      </c>
      <c r="T1832" s="4">
        <v>158</v>
      </c>
      <c r="U1832" s="4">
        <v>121</v>
      </c>
      <c r="V1832" s="4">
        <v>3286</v>
      </c>
      <c r="W1832" s="5">
        <v>7.7051140760194148</v>
      </c>
      <c r="X1832" s="5">
        <v>29.47</v>
      </c>
    </row>
    <row r="1833" spans="1:24" ht="12.75" customHeight="1">
      <c r="A1833" s="4" t="s">
        <v>1708</v>
      </c>
      <c r="B1833" s="4" t="s">
        <v>7032</v>
      </c>
      <c r="C1833" s="4" t="s">
        <v>36</v>
      </c>
      <c r="D1833" s="4" t="s">
        <v>5787</v>
      </c>
      <c r="E1833" s="4">
        <v>2269</v>
      </c>
      <c r="F1833" s="4">
        <v>105.8</v>
      </c>
      <c r="G1833" s="4">
        <v>42647</v>
      </c>
      <c r="H1833" s="4">
        <v>40155</v>
      </c>
      <c r="I1833" s="4">
        <v>117</v>
      </c>
      <c r="J1833" s="4">
        <v>206</v>
      </c>
      <c r="K1833" s="4">
        <v>1779</v>
      </c>
      <c r="L1833" s="4">
        <v>18</v>
      </c>
      <c r="M1833" s="4">
        <v>40290</v>
      </c>
      <c r="N1833" s="5">
        <v>94.473233756184499</v>
      </c>
      <c r="O1833" s="4">
        <v>42647</v>
      </c>
      <c r="P1833" s="4">
        <v>31523</v>
      </c>
      <c r="Q1833" s="4">
        <v>6603</v>
      </c>
      <c r="R1833" s="4">
        <v>3226</v>
      </c>
      <c r="S1833" s="4">
        <v>60</v>
      </c>
      <c r="T1833" s="4">
        <v>158</v>
      </c>
      <c r="U1833" s="4">
        <v>121</v>
      </c>
      <c r="V1833" s="4">
        <v>3286</v>
      </c>
      <c r="W1833" s="5">
        <v>7.7051140760194148</v>
      </c>
      <c r="X1833" s="5">
        <v>29.47</v>
      </c>
    </row>
    <row r="1834" spans="1:24" ht="12.75" customHeight="1">
      <c r="A1834" s="4" t="s">
        <v>1707</v>
      </c>
      <c r="B1834" s="4" t="s">
        <v>7034</v>
      </c>
      <c r="C1834" s="4" t="s">
        <v>36</v>
      </c>
      <c r="D1834" s="4" t="s">
        <v>5787</v>
      </c>
      <c r="E1834" s="4">
        <v>1895</v>
      </c>
      <c r="F1834" s="4">
        <v>114.43</v>
      </c>
      <c r="G1834" s="4">
        <v>42647</v>
      </c>
      <c r="H1834" s="4">
        <v>40155</v>
      </c>
      <c r="I1834" s="4">
        <v>117</v>
      </c>
      <c r="J1834" s="4">
        <v>206</v>
      </c>
      <c r="K1834" s="4">
        <v>1779</v>
      </c>
      <c r="L1834" s="4">
        <v>18</v>
      </c>
      <c r="M1834" s="4">
        <v>40290</v>
      </c>
      <c r="N1834" s="5">
        <v>94.473233756184499</v>
      </c>
      <c r="O1834" s="4">
        <v>42647</v>
      </c>
      <c r="P1834" s="4">
        <v>31523</v>
      </c>
      <c r="Q1834" s="4">
        <v>6603</v>
      </c>
      <c r="R1834" s="4">
        <v>3226</v>
      </c>
      <c r="S1834" s="4">
        <v>60</v>
      </c>
      <c r="T1834" s="4">
        <v>158</v>
      </c>
      <c r="U1834" s="4">
        <v>121</v>
      </c>
      <c r="V1834" s="4">
        <v>3286</v>
      </c>
      <c r="W1834" s="5">
        <v>7.7051140760194148</v>
      </c>
      <c r="X1834" s="5">
        <v>29.47</v>
      </c>
    </row>
    <row r="1835" spans="1:24" ht="12.75" customHeight="1">
      <c r="A1835" s="4" t="s">
        <v>1706</v>
      </c>
      <c r="B1835" s="4" t="s">
        <v>3664</v>
      </c>
      <c r="C1835" s="4" t="s">
        <v>36</v>
      </c>
      <c r="D1835" s="4" t="s">
        <v>5787</v>
      </c>
      <c r="E1835" s="4">
        <v>2767</v>
      </c>
      <c r="F1835" s="4">
        <v>186.06</v>
      </c>
      <c r="G1835" s="4">
        <v>42647</v>
      </c>
      <c r="H1835" s="4">
        <v>40155</v>
      </c>
      <c r="I1835" s="4">
        <v>117</v>
      </c>
      <c r="J1835" s="4">
        <v>206</v>
      </c>
      <c r="K1835" s="4">
        <v>1779</v>
      </c>
      <c r="L1835" s="4">
        <v>18</v>
      </c>
      <c r="M1835" s="4">
        <v>40290</v>
      </c>
      <c r="N1835" s="5">
        <v>94.473233756184499</v>
      </c>
      <c r="O1835" s="4">
        <v>42647</v>
      </c>
      <c r="P1835" s="4">
        <v>31523</v>
      </c>
      <c r="Q1835" s="4">
        <v>6603</v>
      </c>
      <c r="R1835" s="4">
        <v>3226</v>
      </c>
      <c r="S1835" s="4">
        <v>60</v>
      </c>
      <c r="T1835" s="4">
        <v>158</v>
      </c>
      <c r="U1835" s="4">
        <v>121</v>
      </c>
      <c r="V1835" s="4">
        <v>3286</v>
      </c>
      <c r="W1835" s="5">
        <v>7.7051140760194148</v>
      </c>
      <c r="X1835" s="5">
        <v>29.47</v>
      </c>
    </row>
    <row r="1836" spans="1:24" ht="12.75" customHeight="1">
      <c r="A1836" s="4" t="s">
        <v>1705</v>
      </c>
      <c r="B1836" s="4" t="s">
        <v>3674</v>
      </c>
      <c r="C1836" s="4" t="s">
        <v>36</v>
      </c>
      <c r="D1836" s="4" t="s">
        <v>5787</v>
      </c>
      <c r="E1836" s="4">
        <v>2278</v>
      </c>
      <c r="F1836" s="4">
        <v>196.31</v>
      </c>
      <c r="G1836" s="4">
        <v>42647</v>
      </c>
      <c r="H1836" s="4">
        <v>40155</v>
      </c>
      <c r="I1836" s="4">
        <v>117</v>
      </c>
      <c r="J1836" s="4">
        <v>206</v>
      </c>
      <c r="K1836" s="4">
        <v>1779</v>
      </c>
      <c r="L1836" s="4">
        <v>18</v>
      </c>
      <c r="M1836" s="4">
        <v>40290</v>
      </c>
      <c r="N1836" s="5">
        <v>94.473233756184499</v>
      </c>
      <c r="O1836" s="4">
        <v>42647</v>
      </c>
      <c r="P1836" s="4">
        <v>31523</v>
      </c>
      <c r="Q1836" s="4">
        <v>6603</v>
      </c>
      <c r="R1836" s="4">
        <v>3226</v>
      </c>
      <c r="S1836" s="4">
        <v>60</v>
      </c>
      <c r="T1836" s="4">
        <v>158</v>
      </c>
      <c r="U1836" s="4">
        <v>121</v>
      </c>
      <c r="V1836" s="4">
        <v>3286</v>
      </c>
      <c r="W1836" s="5">
        <v>7.7051140760194148</v>
      </c>
      <c r="X1836" s="5">
        <v>29.47</v>
      </c>
    </row>
    <row r="1837" spans="1:24" ht="12.75" customHeight="1">
      <c r="A1837" s="4" t="s">
        <v>1704</v>
      </c>
      <c r="B1837" s="4" t="s">
        <v>7036</v>
      </c>
      <c r="C1837" s="4" t="s">
        <v>36</v>
      </c>
      <c r="D1837" s="4" t="s">
        <v>5787</v>
      </c>
      <c r="E1837" s="4">
        <v>4090</v>
      </c>
      <c r="F1837" s="4">
        <v>253.3</v>
      </c>
      <c r="G1837" s="4">
        <v>42647</v>
      </c>
      <c r="H1837" s="4">
        <v>40155</v>
      </c>
      <c r="I1837" s="4">
        <v>117</v>
      </c>
      <c r="J1837" s="4">
        <v>206</v>
      </c>
      <c r="K1837" s="4">
        <v>1779</v>
      </c>
      <c r="L1837" s="4">
        <v>18</v>
      </c>
      <c r="M1837" s="4">
        <v>40290</v>
      </c>
      <c r="N1837" s="5">
        <v>94.473233756184499</v>
      </c>
      <c r="O1837" s="4">
        <v>42647</v>
      </c>
      <c r="P1837" s="4">
        <v>31523</v>
      </c>
      <c r="Q1837" s="4">
        <v>6603</v>
      </c>
      <c r="R1837" s="4">
        <v>3226</v>
      </c>
      <c r="S1837" s="4">
        <v>60</v>
      </c>
      <c r="T1837" s="4">
        <v>158</v>
      </c>
      <c r="U1837" s="4">
        <v>121</v>
      </c>
      <c r="V1837" s="4">
        <v>3286</v>
      </c>
      <c r="W1837" s="5">
        <v>7.7051140760194148</v>
      </c>
      <c r="X1837" s="5">
        <v>29.47</v>
      </c>
    </row>
    <row r="1838" spans="1:24" ht="12.75" customHeight="1">
      <c r="A1838" s="4" t="s">
        <v>1703</v>
      </c>
      <c r="B1838" s="4" t="s">
        <v>7038</v>
      </c>
      <c r="C1838" s="4" t="s">
        <v>36</v>
      </c>
      <c r="D1838" s="4" t="s">
        <v>5787</v>
      </c>
      <c r="E1838" s="4">
        <v>1410</v>
      </c>
      <c r="F1838" s="4">
        <v>112.73</v>
      </c>
      <c r="G1838" s="4">
        <v>42647</v>
      </c>
      <c r="H1838" s="4">
        <v>40155</v>
      </c>
      <c r="I1838" s="4">
        <v>117</v>
      </c>
      <c r="J1838" s="4">
        <v>206</v>
      </c>
      <c r="K1838" s="4">
        <v>1779</v>
      </c>
      <c r="L1838" s="4">
        <v>18</v>
      </c>
      <c r="M1838" s="4">
        <v>40290</v>
      </c>
      <c r="N1838" s="5">
        <v>94.473233756184499</v>
      </c>
      <c r="O1838" s="4">
        <v>42647</v>
      </c>
      <c r="P1838" s="4">
        <v>31523</v>
      </c>
      <c r="Q1838" s="4">
        <v>6603</v>
      </c>
      <c r="R1838" s="4">
        <v>3226</v>
      </c>
      <c r="S1838" s="4">
        <v>60</v>
      </c>
      <c r="T1838" s="4">
        <v>158</v>
      </c>
      <c r="U1838" s="4">
        <v>121</v>
      </c>
      <c r="V1838" s="4">
        <v>3286</v>
      </c>
      <c r="W1838" s="5">
        <v>7.7051140760194148</v>
      </c>
      <c r="X1838" s="5">
        <v>29.47</v>
      </c>
    </row>
    <row r="1839" spans="1:24" ht="12.75" customHeight="1">
      <c r="A1839" s="4" t="s">
        <v>1702</v>
      </c>
      <c r="B1839" s="4" t="s">
        <v>7040</v>
      </c>
      <c r="C1839" s="4" t="s">
        <v>36</v>
      </c>
      <c r="D1839" s="4" t="s">
        <v>5787</v>
      </c>
      <c r="E1839" s="4">
        <v>3009</v>
      </c>
      <c r="F1839" s="4">
        <v>189.33</v>
      </c>
      <c r="G1839" s="4">
        <v>42647</v>
      </c>
      <c r="H1839" s="4">
        <v>40155</v>
      </c>
      <c r="I1839" s="4">
        <v>117</v>
      </c>
      <c r="J1839" s="4">
        <v>206</v>
      </c>
      <c r="K1839" s="4">
        <v>1779</v>
      </c>
      <c r="L1839" s="4">
        <v>18</v>
      </c>
      <c r="M1839" s="4">
        <v>40290</v>
      </c>
      <c r="N1839" s="5">
        <v>94.473233756184499</v>
      </c>
      <c r="O1839" s="4">
        <v>42647</v>
      </c>
      <c r="P1839" s="4">
        <v>31523</v>
      </c>
      <c r="Q1839" s="4">
        <v>6603</v>
      </c>
      <c r="R1839" s="4">
        <v>3226</v>
      </c>
      <c r="S1839" s="4">
        <v>60</v>
      </c>
      <c r="T1839" s="4">
        <v>158</v>
      </c>
      <c r="U1839" s="4">
        <v>121</v>
      </c>
      <c r="V1839" s="4">
        <v>3286</v>
      </c>
      <c r="W1839" s="5">
        <v>7.7051140760194148</v>
      </c>
      <c r="X1839" s="5">
        <v>29.47</v>
      </c>
    </row>
    <row r="1840" spans="1:24" ht="12.75" customHeight="1">
      <c r="A1840" s="4" t="s">
        <v>1701</v>
      </c>
      <c r="B1840" s="4" t="s">
        <v>7042</v>
      </c>
      <c r="C1840" s="4" t="s">
        <v>36</v>
      </c>
      <c r="D1840" s="4" t="s">
        <v>5787</v>
      </c>
      <c r="E1840" s="4">
        <v>1967</v>
      </c>
      <c r="F1840" s="4">
        <v>179.94</v>
      </c>
      <c r="G1840" s="4">
        <v>42647</v>
      </c>
      <c r="H1840" s="4">
        <v>40155</v>
      </c>
      <c r="I1840" s="4">
        <v>117</v>
      </c>
      <c r="J1840" s="4">
        <v>206</v>
      </c>
      <c r="K1840" s="4">
        <v>1779</v>
      </c>
      <c r="L1840" s="4">
        <v>18</v>
      </c>
      <c r="M1840" s="4">
        <v>40290</v>
      </c>
      <c r="N1840" s="5">
        <v>94.473233756184499</v>
      </c>
      <c r="O1840" s="4">
        <v>42647</v>
      </c>
      <c r="P1840" s="4">
        <v>31523</v>
      </c>
      <c r="Q1840" s="4">
        <v>6603</v>
      </c>
      <c r="R1840" s="4">
        <v>3226</v>
      </c>
      <c r="S1840" s="4">
        <v>60</v>
      </c>
      <c r="T1840" s="4">
        <v>158</v>
      </c>
      <c r="U1840" s="4">
        <v>121</v>
      </c>
      <c r="V1840" s="4">
        <v>3286</v>
      </c>
      <c r="W1840" s="5">
        <v>7.7051140760194148</v>
      </c>
      <c r="X1840" s="5">
        <v>29.47</v>
      </c>
    </row>
    <row r="1841" spans="1:24" ht="12.75" customHeight="1">
      <c r="A1841" s="4" t="s">
        <v>1700</v>
      </c>
      <c r="B1841" s="4" t="s">
        <v>7044</v>
      </c>
      <c r="C1841" s="4" t="s">
        <v>36</v>
      </c>
      <c r="D1841" s="4" t="s">
        <v>5787</v>
      </c>
      <c r="E1841" s="4">
        <v>1596</v>
      </c>
      <c r="F1841" s="4">
        <v>155.22999999999999</v>
      </c>
      <c r="G1841" s="4">
        <v>42647</v>
      </c>
      <c r="H1841" s="4">
        <v>40155</v>
      </c>
      <c r="I1841" s="4">
        <v>117</v>
      </c>
      <c r="J1841" s="4">
        <v>206</v>
      </c>
      <c r="K1841" s="4">
        <v>1779</v>
      </c>
      <c r="L1841" s="4">
        <v>18</v>
      </c>
      <c r="M1841" s="4">
        <v>40290</v>
      </c>
      <c r="N1841" s="5">
        <v>94.473233756184499</v>
      </c>
      <c r="O1841" s="4">
        <v>42647</v>
      </c>
      <c r="P1841" s="4">
        <v>31523</v>
      </c>
      <c r="Q1841" s="4">
        <v>6603</v>
      </c>
      <c r="R1841" s="4">
        <v>3226</v>
      </c>
      <c r="S1841" s="4">
        <v>60</v>
      </c>
      <c r="T1841" s="4">
        <v>158</v>
      </c>
      <c r="U1841" s="4">
        <v>121</v>
      </c>
      <c r="V1841" s="4">
        <v>3286</v>
      </c>
      <c r="W1841" s="5">
        <v>7.7051140760194148</v>
      </c>
      <c r="X1841" s="5">
        <v>29.47</v>
      </c>
    </row>
    <row r="1842" spans="1:24" ht="12.75" customHeight="1">
      <c r="A1842" s="4" t="s">
        <v>1699</v>
      </c>
      <c r="B1842" s="4" t="s">
        <v>7046</v>
      </c>
      <c r="C1842" s="4" t="s">
        <v>36</v>
      </c>
      <c r="D1842" s="4" t="s">
        <v>5787</v>
      </c>
      <c r="E1842" s="4">
        <v>3872</v>
      </c>
      <c r="F1842" s="4">
        <v>110.79</v>
      </c>
      <c r="G1842" s="4">
        <v>42647</v>
      </c>
      <c r="H1842" s="4">
        <v>40155</v>
      </c>
      <c r="I1842" s="4">
        <v>117</v>
      </c>
      <c r="J1842" s="4">
        <v>206</v>
      </c>
      <c r="K1842" s="4">
        <v>1779</v>
      </c>
      <c r="L1842" s="4">
        <v>18</v>
      </c>
      <c r="M1842" s="4">
        <v>40290</v>
      </c>
      <c r="N1842" s="5">
        <v>94.473233756184499</v>
      </c>
      <c r="O1842" s="4">
        <v>42647</v>
      </c>
      <c r="P1842" s="4">
        <v>31523</v>
      </c>
      <c r="Q1842" s="4">
        <v>6603</v>
      </c>
      <c r="R1842" s="4">
        <v>3226</v>
      </c>
      <c r="S1842" s="4">
        <v>60</v>
      </c>
      <c r="T1842" s="4">
        <v>158</v>
      </c>
      <c r="U1842" s="4">
        <v>121</v>
      </c>
      <c r="V1842" s="4">
        <v>3286</v>
      </c>
      <c r="W1842" s="5">
        <v>7.7051140760194148</v>
      </c>
      <c r="X1842" s="5">
        <v>29.47</v>
      </c>
    </row>
    <row r="1843" spans="1:24" ht="12.75" customHeight="1">
      <c r="A1843" s="4" t="s">
        <v>1698</v>
      </c>
      <c r="B1843" s="4" t="s">
        <v>7048</v>
      </c>
      <c r="C1843" s="4" t="s">
        <v>36</v>
      </c>
      <c r="D1843" s="4" t="s">
        <v>5787</v>
      </c>
      <c r="E1843" s="4">
        <v>2355</v>
      </c>
      <c r="F1843" s="4">
        <v>81.81</v>
      </c>
      <c r="G1843" s="4">
        <v>42647</v>
      </c>
      <c r="H1843" s="4">
        <v>40155</v>
      </c>
      <c r="I1843" s="4">
        <v>117</v>
      </c>
      <c r="J1843" s="4">
        <v>206</v>
      </c>
      <c r="K1843" s="4">
        <v>1779</v>
      </c>
      <c r="L1843" s="4">
        <v>18</v>
      </c>
      <c r="M1843" s="4">
        <v>40290</v>
      </c>
      <c r="N1843" s="5">
        <v>94.473233756184499</v>
      </c>
      <c r="O1843" s="4">
        <v>42647</v>
      </c>
      <c r="P1843" s="4">
        <v>31523</v>
      </c>
      <c r="Q1843" s="4">
        <v>6603</v>
      </c>
      <c r="R1843" s="4">
        <v>3226</v>
      </c>
      <c r="S1843" s="4">
        <v>60</v>
      </c>
      <c r="T1843" s="4">
        <v>158</v>
      </c>
      <c r="U1843" s="4">
        <v>121</v>
      </c>
      <c r="V1843" s="4">
        <v>3286</v>
      </c>
      <c r="W1843" s="5">
        <v>7.7051140760194148</v>
      </c>
      <c r="X1843" s="5">
        <v>29.47</v>
      </c>
    </row>
    <row r="1844" spans="1:24" ht="12.75" customHeight="1">
      <c r="A1844" s="4" t="s">
        <v>1697</v>
      </c>
      <c r="B1844" s="4" t="s">
        <v>7050</v>
      </c>
      <c r="C1844" s="4" t="s">
        <v>36</v>
      </c>
      <c r="D1844" s="4" t="s">
        <v>5787</v>
      </c>
      <c r="E1844" s="4">
        <v>3264</v>
      </c>
      <c r="F1844" s="4">
        <v>56.01</v>
      </c>
      <c r="G1844" s="4">
        <v>42647</v>
      </c>
      <c r="H1844" s="4">
        <v>40155</v>
      </c>
      <c r="I1844" s="4">
        <v>117</v>
      </c>
      <c r="J1844" s="4">
        <v>206</v>
      </c>
      <c r="K1844" s="4">
        <v>1779</v>
      </c>
      <c r="L1844" s="4">
        <v>18</v>
      </c>
      <c r="M1844" s="4">
        <v>40290</v>
      </c>
      <c r="N1844" s="5">
        <v>94.473233756184499</v>
      </c>
      <c r="O1844" s="4">
        <v>42647</v>
      </c>
      <c r="P1844" s="4">
        <v>31523</v>
      </c>
      <c r="Q1844" s="4">
        <v>6603</v>
      </c>
      <c r="R1844" s="4">
        <v>3226</v>
      </c>
      <c r="S1844" s="4">
        <v>60</v>
      </c>
      <c r="T1844" s="4">
        <v>158</v>
      </c>
      <c r="U1844" s="4">
        <v>121</v>
      </c>
      <c r="V1844" s="4">
        <v>3286</v>
      </c>
      <c r="W1844" s="5">
        <v>7.7051140760194148</v>
      </c>
      <c r="X1844" s="5">
        <v>29.47</v>
      </c>
    </row>
    <row r="1845" spans="1:24" ht="12.75" customHeight="1">
      <c r="A1845" s="4" t="s">
        <v>1696</v>
      </c>
      <c r="B1845" s="4" t="s">
        <v>7052</v>
      </c>
      <c r="C1845" s="4" t="s">
        <v>36</v>
      </c>
      <c r="D1845" s="4" t="s">
        <v>5787</v>
      </c>
      <c r="E1845" s="4">
        <v>2330</v>
      </c>
      <c r="F1845" s="4">
        <v>180.75</v>
      </c>
      <c r="G1845" s="4">
        <v>42647</v>
      </c>
      <c r="H1845" s="4">
        <v>40155</v>
      </c>
      <c r="I1845" s="4">
        <v>117</v>
      </c>
      <c r="J1845" s="4">
        <v>206</v>
      </c>
      <c r="K1845" s="4">
        <v>1779</v>
      </c>
      <c r="L1845" s="4">
        <v>18</v>
      </c>
      <c r="M1845" s="4">
        <v>40290</v>
      </c>
      <c r="N1845" s="5">
        <v>94.473233756184499</v>
      </c>
      <c r="O1845" s="4">
        <v>42647</v>
      </c>
      <c r="P1845" s="4">
        <v>31523</v>
      </c>
      <c r="Q1845" s="4">
        <v>6603</v>
      </c>
      <c r="R1845" s="4">
        <v>3226</v>
      </c>
      <c r="S1845" s="4">
        <v>60</v>
      </c>
      <c r="T1845" s="4">
        <v>158</v>
      </c>
      <c r="U1845" s="4">
        <v>121</v>
      </c>
      <c r="V1845" s="4">
        <v>3286</v>
      </c>
      <c r="W1845" s="5">
        <v>7.7051140760194148</v>
      </c>
      <c r="X1845" s="5">
        <v>29.47</v>
      </c>
    </row>
    <row r="1846" spans="1:24" ht="12.75" customHeight="1">
      <c r="A1846" s="4" t="s">
        <v>1695</v>
      </c>
      <c r="B1846" s="4" t="s">
        <v>7054</v>
      </c>
      <c r="C1846" s="4" t="s">
        <v>36</v>
      </c>
      <c r="D1846" s="4" t="s">
        <v>5787</v>
      </c>
      <c r="E1846" s="4">
        <v>3747</v>
      </c>
      <c r="F1846" s="4">
        <v>70.599999999999994</v>
      </c>
      <c r="G1846" s="4">
        <v>42647</v>
      </c>
      <c r="H1846" s="4">
        <v>40155</v>
      </c>
      <c r="I1846" s="4">
        <v>117</v>
      </c>
      <c r="J1846" s="4">
        <v>206</v>
      </c>
      <c r="K1846" s="4">
        <v>1779</v>
      </c>
      <c r="L1846" s="4">
        <v>18</v>
      </c>
      <c r="M1846" s="4">
        <v>40290</v>
      </c>
      <c r="N1846" s="5">
        <v>94.473233756184499</v>
      </c>
      <c r="O1846" s="4">
        <v>42647</v>
      </c>
      <c r="P1846" s="4">
        <v>31523</v>
      </c>
      <c r="Q1846" s="4">
        <v>6603</v>
      </c>
      <c r="R1846" s="4">
        <v>3226</v>
      </c>
      <c r="S1846" s="4">
        <v>60</v>
      </c>
      <c r="T1846" s="4">
        <v>158</v>
      </c>
      <c r="U1846" s="4">
        <v>121</v>
      </c>
      <c r="V1846" s="4">
        <v>3286</v>
      </c>
      <c r="W1846" s="5">
        <v>7.7051140760194148</v>
      </c>
      <c r="X1846" s="5">
        <v>29.47</v>
      </c>
    </row>
    <row r="1847" spans="1:24" ht="12.75" customHeight="1">
      <c r="A1847" s="4" t="s">
        <v>1694</v>
      </c>
      <c r="B1847" s="4" t="s">
        <v>7056</v>
      </c>
      <c r="C1847" s="4" t="s">
        <v>36</v>
      </c>
      <c r="D1847" s="4" t="s">
        <v>5787</v>
      </c>
      <c r="E1847" s="4">
        <v>2525</v>
      </c>
      <c r="F1847" s="4">
        <v>92.95</v>
      </c>
      <c r="G1847" s="4">
        <v>42647</v>
      </c>
      <c r="H1847" s="4">
        <v>40155</v>
      </c>
      <c r="I1847" s="4">
        <v>117</v>
      </c>
      <c r="J1847" s="4">
        <v>206</v>
      </c>
      <c r="K1847" s="4">
        <v>1779</v>
      </c>
      <c r="L1847" s="4">
        <v>18</v>
      </c>
      <c r="M1847" s="4">
        <v>40290</v>
      </c>
      <c r="N1847" s="5">
        <v>94.473233756184499</v>
      </c>
      <c r="O1847" s="4">
        <v>42647</v>
      </c>
      <c r="P1847" s="4">
        <v>31523</v>
      </c>
      <c r="Q1847" s="4">
        <v>6603</v>
      </c>
      <c r="R1847" s="4">
        <v>3226</v>
      </c>
      <c r="S1847" s="4">
        <v>60</v>
      </c>
      <c r="T1847" s="4">
        <v>158</v>
      </c>
      <c r="U1847" s="4">
        <v>121</v>
      </c>
      <c r="V1847" s="4">
        <v>3286</v>
      </c>
      <c r="W1847" s="5">
        <v>7.7051140760194148</v>
      </c>
      <c r="X1847" s="5">
        <v>29.47</v>
      </c>
    </row>
    <row r="1848" spans="1:24" ht="12.75" customHeight="1">
      <c r="A1848" s="4" t="s">
        <v>1693</v>
      </c>
      <c r="B1848" s="4" t="s">
        <v>7058</v>
      </c>
      <c r="C1848" s="4" t="s">
        <v>36</v>
      </c>
      <c r="D1848" s="4" t="s">
        <v>5787</v>
      </c>
      <c r="E1848" s="4">
        <v>833</v>
      </c>
      <c r="F1848" s="4">
        <v>63.62</v>
      </c>
      <c r="G1848" s="4">
        <v>42647</v>
      </c>
      <c r="H1848" s="4">
        <v>40155</v>
      </c>
      <c r="I1848" s="4">
        <v>117</v>
      </c>
      <c r="J1848" s="4">
        <v>206</v>
      </c>
      <c r="K1848" s="4">
        <v>1779</v>
      </c>
      <c r="L1848" s="4">
        <v>18</v>
      </c>
      <c r="M1848" s="4">
        <v>40290</v>
      </c>
      <c r="N1848" s="5">
        <v>94.473233756184499</v>
      </c>
      <c r="O1848" s="4">
        <v>42647</v>
      </c>
      <c r="P1848" s="4">
        <v>31523</v>
      </c>
      <c r="Q1848" s="4">
        <v>6603</v>
      </c>
      <c r="R1848" s="4">
        <v>3226</v>
      </c>
      <c r="S1848" s="4">
        <v>60</v>
      </c>
      <c r="T1848" s="4">
        <v>158</v>
      </c>
      <c r="U1848" s="4">
        <v>121</v>
      </c>
      <c r="V1848" s="4">
        <v>3286</v>
      </c>
      <c r="W1848" s="5">
        <v>7.7051140760194148</v>
      </c>
      <c r="X1848" s="5">
        <v>29.47</v>
      </c>
    </row>
    <row r="1849" spans="1:24" ht="12.75" customHeight="1">
      <c r="A1849" s="4" t="s">
        <v>1692</v>
      </c>
      <c r="B1849" s="4" t="s">
        <v>7060</v>
      </c>
      <c r="C1849" s="4" t="s">
        <v>36</v>
      </c>
      <c r="D1849" s="4" t="s">
        <v>5787</v>
      </c>
      <c r="E1849" s="4">
        <v>2510</v>
      </c>
      <c r="F1849" s="4">
        <v>165.71</v>
      </c>
      <c r="G1849" s="4">
        <v>42647</v>
      </c>
      <c r="H1849" s="4">
        <v>40155</v>
      </c>
      <c r="I1849" s="4">
        <v>117</v>
      </c>
      <c r="J1849" s="4">
        <v>206</v>
      </c>
      <c r="K1849" s="4">
        <v>1779</v>
      </c>
      <c r="L1849" s="4">
        <v>18</v>
      </c>
      <c r="M1849" s="4">
        <v>40290</v>
      </c>
      <c r="N1849" s="5">
        <v>94.473233756184499</v>
      </c>
      <c r="O1849" s="4">
        <v>42647</v>
      </c>
      <c r="P1849" s="4">
        <v>31523</v>
      </c>
      <c r="Q1849" s="4">
        <v>6603</v>
      </c>
      <c r="R1849" s="4">
        <v>3226</v>
      </c>
      <c r="S1849" s="4">
        <v>60</v>
      </c>
      <c r="T1849" s="4">
        <v>158</v>
      </c>
      <c r="U1849" s="4">
        <v>121</v>
      </c>
      <c r="V1849" s="4">
        <v>3286</v>
      </c>
      <c r="W1849" s="5">
        <v>7.7051140760194148</v>
      </c>
      <c r="X1849" s="5">
        <v>29.47</v>
      </c>
    </row>
    <row r="1850" spans="1:24" ht="12.75" customHeight="1">
      <c r="A1850" s="4" t="s">
        <v>1691</v>
      </c>
      <c r="B1850" s="4" t="s">
        <v>7062</v>
      </c>
      <c r="C1850" s="4" t="s">
        <v>36</v>
      </c>
      <c r="D1850" s="4" t="s">
        <v>5787</v>
      </c>
      <c r="E1850" s="4">
        <v>2136</v>
      </c>
      <c r="F1850" s="4">
        <v>154.19</v>
      </c>
      <c r="G1850" s="4">
        <v>42647</v>
      </c>
      <c r="H1850" s="4">
        <v>40155</v>
      </c>
      <c r="I1850" s="4">
        <v>117</v>
      </c>
      <c r="J1850" s="4">
        <v>206</v>
      </c>
      <c r="K1850" s="4">
        <v>1779</v>
      </c>
      <c r="L1850" s="4">
        <v>18</v>
      </c>
      <c r="M1850" s="4">
        <v>40290</v>
      </c>
      <c r="N1850" s="5">
        <v>94.473233756184499</v>
      </c>
      <c r="O1850" s="4">
        <v>42647</v>
      </c>
      <c r="P1850" s="4">
        <v>31523</v>
      </c>
      <c r="Q1850" s="4">
        <v>6603</v>
      </c>
      <c r="R1850" s="4">
        <v>3226</v>
      </c>
      <c r="S1850" s="4">
        <v>60</v>
      </c>
      <c r="T1850" s="4">
        <v>158</v>
      </c>
      <c r="U1850" s="4">
        <v>121</v>
      </c>
      <c r="V1850" s="4">
        <v>3286</v>
      </c>
      <c r="W1850" s="5">
        <v>7.7051140760194148</v>
      </c>
      <c r="X1850" s="5">
        <v>29.47</v>
      </c>
    </row>
    <row r="1851" spans="1:24" ht="12.75" customHeight="1">
      <c r="A1851" s="4" t="s">
        <v>1690</v>
      </c>
      <c r="B1851" s="4" t="s">
        <v>7064</v>
      </c>
      <c r="C1851" s="4" t="s">
        <v>36</v>
      </c>
      <c r="D1851" s="4" t="s">
        <v>5787</v>
      </c>
      <c r="E1851" s="4">
        <v>2859</v>
      </c>
      <c r="F1851" s="4">
        <v>181.66</v>
      </c>
      <c r="G1851" s="4">
        <v>42647</v>
      </c>
      <c r="H1851" s="4">
        <v>40155</v>
      </c>
      <c r="I1851" s="4">
        <v>117</v>
      </c>
      <c r="J1851" s="4">
        <v>206</v>
      </c>
      <c r="K1851" s="4">
        <v>1779</v>
      </c>
      <c r="L1851" s="4">
        <v>18</v>
      </c>
      <c r="M1851" s="4">
        <v>40290</v>
      </c>
      <c r="N1851" s="5">
        <v>94.473233756184499</v>
      </c>
      <c r="O1851" s="4">
        <v>42647</v>
      </c>
      <c r="P1851" s="4">
        <v>31523</v>
      </c>
      <c r="Q1851" s="4">
        <v>6603</v>
      </c>
      <c r="R1851" s="4">
        <v>3226</v>
      </c>
      <c r="S1851" s="4">
        <v>60</v>
      </c>
      <c r="T1851" s="4">
        <v>158</v>
      </c>
      <c r="U1851" s="4">
        <v>121</v>
      </c>
      <c r="V1851" s="4">
        <v>3286</v>
      </c>
      <c r="W1851" s="5">
        <v>7.7051140760194148</v>
      </c>
      <c r="X1851" s="5">
        <v>29.47</v>
      </c>
    </row>
    <row r="1852" spans="1:24" ht="12.75" customHeight="1">
      <c r="A1852" s="4" t="s">
        <v>1689</v>
      </c>
      <c r="B1852" s="4" t="s">
        <v>7065</v>
      </c>
      <c r="C1852" s="4" t="s">
        <v>36</v>
      </c>
      <c r="D1852" s="4" t="s">
        <v>5787</v>
      </c>
      <c r="E1852" s="4">
        <v>1507</v>
      </c>
      <c r="F1852" s="4">
        <v>93.76</v>
      </c>
      <c r="G1852" s="4">
        <v>42647</v>
      </c>
      <c r="H1852" s="4">
        <v>40155</v>
      </c>
      <c r="I1852" s="4">
        <v>117</v>
      </c>
      <c r="J1852" s="4">
        <v>206</v>
      </c>
      <c r="K1852" s="4">
        <v>1779</v>
      </c>
      <c r="L1852" s="4">
        <v>18</v>
      </c>
      <c r="M1852" s="4">
        <v>40290</v>
      </c>
      <c r="N1852" s="5">
        <v>94.473233756184499</v>
      </c>
      <c r="O1852" s="4">
        <v>42647</v>
      </c>
      <c r="P1852" s="4">
        <v>31523</v>
      </c>
      <c r="Q1852" s="4">
        <v>6603</v>
      </c>
      <c r="R1852" s="4">
        <v>3226</v>
      </c>
      <c r="S1852" s="4">
        <v>60</v>
      </c>
      <c r="T1852" s="4">
        <v>158</v>
      </c>
      <c r="U1852" s="4">
        <v>121</v>
      </c>
      <c r="V1852" s="4">
        <v>3286</v>
      </c>
      <c r="W1852" s="5">
        <v>7.7051140760194148</v>
      </c>
      <c r="X1852" s="5">
        <v>29.47</v>
      </c>
    </row>
    <row r="1853" spans="1:24" ht="12.75" customHeight="1">
      <c r="A1853" s="4" t="s">
        <v>1688</v>
      </c>
      <c r="B1853" s="4" t="s">
        <v>7067</v>
      </c>
      <c r="C1853" s="4" t="s">
        <v>36</v>
      </c>
      <c r="D1853" s="4" t="s">
        <v>5787</v>
      </c>
      <c r="E1853" s="4">
        <v>2076</v>
      </c>
      <c r="F1853" s="4">
        <v>204.21</v>
      </c>
      <c r="G1853" s="4">
        <v>42647</v>
      </c>
      <c r="H1853" s="4">
        <v>40155</v>
      </c>
      <c r="I1853" s="4">
        <v>117</v>
      </c>
      <c r="J1853" s="4">
        <v>206</v>
      </c>
      <c r="K1853" s="4">
        <v>1779</v>
      </c>
      <c r="L1853" s="4">
        <v>18</v>
      </c>
      <c r="M1853" s="4">
        <v>40290</v>
      </c>
      <c r="N1853" s="5">
        <v>94.473233756184499</v>
      </c>
      <c r="O1853" s="4">
        <v>42647</v>
      </c>
      <c r="P1853" s="4">
        <v>31523</v>
      </c>
      <c r="Q1853" s="4">
        <v>6603</v>
      </c>
      <c r="R1853" s="4">
        <v>3226</v>
      </c>
      <c r="S1853" s="4">
        <v>60</v>
      </c>
      <c r="T1853" s="4">
        <v>158</v>
      </c>
      <c r="U1853" s="4">
        <v>121</v>
      </c>
      <c r="V1853" s="4">
        <v>3286</v>
      </c>
      <c r="W1853" s="5">
        <v>7.7051140760194148</v>
      </c>
      <c r="X1853" s="5">
        <v>29.47</v>
      </c>
    </row>
    <row r="1854" spans="1:24" ht="12.75" customHeight="1">
      <c r="A1854" s="4" t="s">
        <v>1687</v>
      </c>
      <c r="B1854" s="4" t="s">
        <v>7069</v>
      </c>
      <c r="C1854" s="4" t="s">
        <v>36</v>
      </c>
      <c r="D1854" s="4" t="s">
        <v>5787</v>
      </c>
      <c r="E1854" s="4">
        <v>2383</v>
      </c>
      <c r="F1854" s="4">
        <v>180.37</v>
      </c>
      <c r="G1854" s="4">
        <v>42647</v>
      </c>
      <c r="H1854" s="4">
        <v>40155</v>
      </c>
      <c r="I1854" s="4">
        <v>117</v>
      </c>
      <c r="J1854" s="4">
        <v>206</v>
      </c>
      <c r="K1854" s="4">
        <v>1779</v>
      </c>
      <c r="L1854" s="4">
        <v>18</v>
      </c>
      <c r="M1854" s="4">
        <v>40290</v>
      </c>
      <c r="N1854" s="5">
        <v>94.473233756184499</v>
      </c>
      <c r="O1854" s="4">
        <v>42647</v>
      </c>
      <c r="P1854" s="4">
        <v>31523</v>
      </c>
      <c r="Q1854" s="4">
        <v>6603</v>
      </c>
      <c r="R1854" s="4">
        <v>3226</v>
      </c>
      <c r="S1854" s="4">
        <v>60</v>
      </c>
      <c r="T1854" s="4">
        <v>158</v>
      </c>
      <c r="U1854" s="4">
        <v>121</v>
      </c>
      <c r="V1854" s="4">
        <v>3286</v>
      </c>
      <c r="W1854" s="5">
        <v>7.7051140760194148</v>
      </c>
      <c r="X1854" s="5">
        <v>29.47</v>
      </c>
    </row>
    <row r="1855" spans="1:24" ht="12.75" customHeight="1">
      <c r="A1855" s="4" t="s">
        <v>1686</v>
      </c>
      <c r="B1855" s="4" t="s">
        <v>7071</v>
      </c>
      <c r="C1855" s="4" t="s">
        <v>36</v>
      </c>
      <c r="D1855" s="4" t="s">
        <v>5787</v>
      </c>
      <c r="E1855" s="4">
        <v>2726</v>
      </c>
      <c r="F1855" s="4">
        <v>158.49</v>
      </c>
      <c r="G1855" s="4">
        <v>42647</v>
      </c>
      <c r="H1855" s="4">
        <v>40155</v>
      </c>
      <c r="I1855" s="4">
        <v>117</v>
      </c>
      <c r="J1855" s="4">
        <v>206</v>
      </c>
      <c r="K1855" s="4">
        <v>1779</v>
      </c>
      <c r="L1855" s="4">
        <v>18</v>
      </c>
      <c r="M1855" s="4">
        <v>40290</v>
      </c>
      <c r="N1855" s="5">
        <v>94.473233756184499</v>
      </c>
      <c r="O1855" s="4">
        <v>42647</v>
      </c>
      <c r="P1855" s="4">
        <v>31523</v>
      </c>
      <c r="Q1855" s="4">
        <v>6603</v>
      </c>
      <c r="R1855" s="4">
        <v>3226</v>
      </c>
      <c r="S1855" s="4">
        <v>60</v>
      </c>
      <c r="T1855" s="4">
        <v>158</v>
      </c>
      <c r="U1855" s="4">
        <v>121</v>
      </c>
      <c r="V1855" s="4">
        <v>3286</v>
      </c>
      <c r="W1855" s="5">
        <v>7.7051140760194148</v>
      </c>
      <c r="X1855" s="5">
        <v>29.47</v>
      </c>
    </row>
    <row r="1856" spans="1:24" ht="12.75" customHeight="1">
      <c r="A1856" s="4" t="s">
        <v>1685</v>
      </c>
      <c r="B1856" s="4" t="s">
        <v>7073</v>
      </c>
      <c r="C1856" s="4" t="s">
        <v>36</v>
      </c>
      <c r="D1856" s="4" t="s">
        <v>5787</v>
      </c>
      <c r="E1856" s="4">
        <v>3169</v>
      </c>
      <c r="F1856" s="4">
        <v>191.78</v>
      </c>
      <c r="G1856" s="4">
        <v>42647</v>
      </c>
      <c r="H1856" s="4">
        <v>40155</v>
      </c>
      <c r="I1856" s="4">
        <v>117</v>
      </c>
      <c r="J1856" s="4">
        <v>206</v>
      </c>
      <c r="K1856" s="4">
        <v>1779</v>
      </c>
      <c r="L1856" s="4">
        <v>18</v>
      </c>
      <c r="M1856" s="4">
        <v>40290</v>
      </c>
      <c r="N1856" s="5">
        <v>94.473233756184499</v>
      </c>
      <c r="O1856" s="4">
        <v>42647</v>
      </c>
      <c r="P1856" s="4">
        <v>31523</v>
      </c>
      <c r="Q1856" s="4">
        <v>6603</v>
      </c>
      <c r="R1856" s="4">
        <v>3226</v>
      </c>
      <c r="S1856" s="4">
        <v>60</v>
      </c>
      <c r="T1856" s="4">
        <v>158</v>
      </c>
      <c r="U1856" s="4">
        <v>121</v>
      </c>
      <c r="V1856" s="4">
        <v>3286</v>
      </c>
      <c r="W1856" s="5">
        <v>7.7051140760194148</v>
      </c>
      <c r="X1856" s="5">
        <v>29.47</v>
      </c>
    </row>
    <row r="1857" spans="1:24" ht="12.75" customHeight="1">
      <c r="A1857" s="4" t="s">
        <v>1684</v>
      </c>
      <c r="B1857" s="4" t="s">
        <v>7075</v>
      </c>
      <c r="C1857" s="4" t="s">
        <v>36</v>
      </c>
      <c r="D1857" s="4" t="s">
        <v>5787</v>
      </c>
      <c r="E1857" s="4">
        <v>2444</v>
      </c>
      <c r="F1857" s="4">
        <v>34.18</v>
      </c>
      <c r="G1857" s="4">
        <v>42647</v>
      </c>
      <c r="H1857" s="4">
        <v>40155</v>
      </c>
      <c r="I1857" s="4">
        <v>117</v>
      </c>
      <c r="J1857" s="4">
        <v>206</v>
      </c>
      <c r="K1857" s="4">
        <v>1779</v>
      </c>
      <c r="L1857" s="4">
        <v>18</v>
      </c>
      <c r="M1857" s="4">
        <v>40290</v>
      </c>
      <c r="N1857" s="5">
        <v>94.473233756184499</v>
      </c>
      <c r="O1857" s="4">
        <v>42647</v>
      </c>
      <c r="P1857" s="4">
        <v>31523</v>
      </c>
      <c r="Q1857" s="4">
        <v>6603</v>
      </c>
      <c r="R1857" s="4">
        <v>3226</v>
      </c>
      <c r="S1857" s="4">
        <v>60</v>
      </c>
      <c r="T1857" s="4">
        <v>158</v>
      </c>
      <c r="U1857" s="4">
        <v>121</v>
      </c>
      <c r="V1857" s="4">
        <v>3286</v>
      </c>
      <c r="W1857" s="5">
        <v>7.7051140760194148</v>
      </c>
      <c r="X1857" s="5">
        <v>29.47</v>
      </c>
    </row>
    <row r="1858" spans="1:24" ht="12.75" customHeight="1">
      <c r="A1858" s="4" t="s">
        <v>1683</v>
      </c>
      <c r="B1858" s="4" t="s">
        <v>7077</v>
      </c>
      <c r="C1858" s="4" t="s">
        <v>36</v>
      </c>
      <c r="D1858" s="4" t="s">
        <v>5787</v>
      </c>
      <c r="E1858" s="4">
        <v>2195</v>
      </c>
      <c r="F1858" s="4">
        <v>80.430000000000007</v>
      </c>
      <c r="G1858" s="4">
        <v>42647</v>
      </c>
      <c r="H1858" s="4">
        <v>40155</v>
      </c>
      <c r="I1858" s="4">
        <v>117</v>
      </c>
      <c r="J1858" s="4">
        <v>206</v>
      </c>
      <c r="K1858" s="4">
        <v>1779</v>
      </c>
      <c r="L1858" s="4">
        <v>18</v>
      </c>
      <c r="M1858" s="4">
        <v>40290</v>
      </c>
      <c r="N1858" s="5">
        <v>94.473233756184499</v>
      </c>
      <c r="O1858" s="4">
        <v>42647</v>
      </c>
      <c r="P1858" s="4">
        <v>31523</v>
      </c>
      <c r="Q1858" s="4">
        <v>6603</v>
      </c>
      <c r="R1858" s="4">
        <v>3226</v>
      </c>
      <c r="S1858" s="4">
        <v>60</v>
      </c>
      <c r="T1858" s="4">
        <v>158</v>
      </c>
      <c r="U1858" s="4">
        <v>121</v>
      </c>
      <c r="V1858" s="4">
        <v>3286</v>
      </c>
      <c r="W1858" s="5">
        <v>7.7051140760194148</v>
      </c>
      <c r="X1858" s="5">
        <v>29.47</v>
      </c>
    </row>
    <row r="1859" spans="1:24" ht="12.75" customHeight="1">
      <c r="A1859" s="4" t="s">
        <v>1682</v>
      </c>
      <c r="B1859" s="4" t="s">
        <v>7079</v>
      </c>
      <c r="C1859" s="4" t="s">
        <v>36</v>
      </c>
      <c r="D1859" s="4" t="s">
        <v>5787</v>
      </c>
      <c r="E1859" s="4">
        <v>3521</v>
      </c>
      <c r="F1859" s="4">
        <v>196.73</v>
      </c>
      <c r="G1859" s="4">
        <v>42647</v>
      </c>
      <c r="H1859" s="4">
        <v>40155</v>
      </c>
      <c r="I1859" s="4">
        <v>117</v>
      </c>
      <c r="J1859" s="4">
        <v>206</v>
      </c>
      <c r="K1859" s="4">
        <v>1779</v>
      </c>
      <c r="L1859" s="4">
        <v>18</v>
      </c>
      <c r="M1859" s="4">
        <v>40290</v>
      </c>
      <c r="N1859" s="5">
        <v>94.473233756184499</v>
      </c>
      <c r="O1859" s="4">
        <v>42647</v>
      </c>
      <c r="P1859" s="4">
        <v>31523</v>
      </c>
      <c r="Q1859" s="4">
        <v>6603</v>
      </c>
      <c r="R1859" s="4">
        <v>3226</v>
      </c>
      <c r="S1859" s="4">
        <v>60</v>
      </c>
      <c r="T1859" s="4">
        <v>158</v>
      </c>
      <c r="U1859" s="4">
        <v>121</v>
      </c>
      <c r="V1859" s="4">
        <v>3286</v>
      </c>
      <c r="W1859" s="5">
        <v>7.7051140760194148</v>
      </c>
      <c r="X1859" s="5">
        <v>29.47</v>
      </c>
    </row>
    <row r="1860" spans="1:24" ht="12.75" customHeight="1">
      <c r="A1860" s="4" t="s">
        <v>1681</v>
      </c>
      <c r="B1860" s="4" t="s">
        <v>7081</v>
      </c>
      <c r="C1860" s="4" t="s">
        <v>36</v>
      </c>
      <c r="D1860" s="4" t="s">
        <v>5787</v>
      </c>
      <c r="E1860" s="4">
        <v>2271</v>
      </c>
      <c r="F1860" s="4">
        <v>107.66</v>
      </c>
      <c r="G1860" s="4">
        <v>42647</v>
      </c>
      <c r="H1860" s="4">
        <v>40155</v>
      </c>
      <c r="I1860" s="4">
        <v>117</v>
      </c>
      <c r="J1860" s="4">
        <v>206</v>
      </c>
      <c r="K1860" s="4">
        <v>1779</v>
      </c>
      <c r="L1860" s="4">
        <v>18</v>
      </c>
      <c r="M1860" s="4">
        <v>40290</v>
      </c>
      <c r="N1860" s="5">
        <v>94.473233756184499</v>
      </c>
      <c r="O1860" s="4">
        <v>42647</v>
      </c>
      <c r="P1860" s="4">
        <v>31523</v>
      </c>
      <c r="Q1860" s="4">
        <v>6603</v>
      </c>
      <c r="R1860" s="4">
        <v>3226</v>
      </c>
      <c r="S1860" s="4">
        <v>60</v>
      </c>
      <c r="T1860" s="4">
        <v>158</v>
      </c>
      <c r="U1860" s="4">
        <v>121</v>
      </c>
      <c r="V1860" s="4">
        <v>3286</v>
      </c>
      <c r="W1860" s="5">
        <v>7.7051140760194148</v>
      </c>
      <c r="X1860" s="5">
        <v>29.47</v>
      </c>
    </row>
    <row r="1861" spans="1:24" ht="12.75" customHeight="1">
      <c r="A1861" s="4" t="s">
        <v>1680</v>
      </c>
      <c r="B1861" s="4" t="s">
        <v>7083</v>
      </c>
      <c r="C1861" s="4" t="s">
        <v>36</v>
      </c>
      <c r="D1861" s="4" t="s">
        <v>5787</v>
      </c>
      <c r="E1861" s="4">
        <v>2555</v>
      </c>
      <c r="F1861" s="4">
        <v>73.31</v>
      </c>
      <c r="G1861" s="4">
        <v>42647</v>
      </c>
      <c r="H1861" s="4">
        <v>40155</v>
      </c>
      <c r="I1861" s="4">
        <v>117</v>
      </c>
      <c r="J1861" s="4">
        <v>206</v>
      </c>
      <c r="K1861" s="4">
        <v>1779</v>
      </c>
      <c r="L1861" s="4">
        <v>18</v>
      </c>
      <c r="M1861" s="4">
        <v>40290</v>
      </c>
      <c r="N1861" s="5">
        <v>94.473233756184499</v>
      </c>
      <c r="O1861" s="4">
        <v>42647</v>
      </c>
      <c r="P1861" s="4">
        <v>31523</v>
      </c>
      <c r="Q1861" s="4">
        <v>6603</v>
      </c>
      <c r="R1861" s="4">
        <v>3226</v>
      </c>
      <c r="S1861" s="4">
        <v>60</v>
      </c>
      <c r="T1861" s="4">
        <v>158</v>
      </c>
      <c r="U1861" s="4">
        <v>121</v>
      </c>
      <c r="V1861" s="4">
        <v>3286</v>
      </c>
      <c r="W1861" s="5">
        <v>7.7051140760194148</v>
      </c>
      <c r="X1861" s="5">
        <v>29.47</v>
      </c>
    </row>
    <row r="1862" spans="1:24" ht="12.75" customHeight="1">
      <c r="A1862" s="4" t="s">
        <v>1679</v>
      </c>
      <c r="B1862" s="4" t="s">
        <v>7085</v>
      </c>
      <c r="C1862" s="4" t="s">
        <v>36</v>
      </c>
      <c r="D1862" s="4" t="s">
        <v>5787</v>
      </c>
      <c r="E1862" s="4">
        <v>2938</v>
      </c>
      <c r="F1862" s="4">
        <v>169.82</v>
      </c>
      <c r="G1862" s="4">
        <v>42647</v>
      </c>
      <c r="H1862" s="4">
        <v>40155</v>
      </c>
      <c r="I1862" s="4">
        <v>117</v>
      </c>
      <c r="J1862" s="4">
        <v>206</v>
      </c>
      <c r="K1862" s="4">
        <v>1779</v>
      </c>
      <c r="L1862" s="4">
        <v>18</v>
      </c>
      <c r="M1862" s="4">
        <v>40290</v>
      </c>
      <c r="N1862" s="5">
        <v>94.473233756184499</v>
      </c>
      <c r="O1862" s="4">
        <v>42647</v>
      </c>
      <c r="P1862" s="4">
        <v>31523</v>
      </c>
      <c r="Q1862" s="4">
        <v>6603</v>
      </c>
      <c r="R1862" s="4">
        <v>3226</v>
      </c>
      <c r="S1862" s="4">
        <v>60</v>
      </c>
      <c r="T1862" s="4">
        <v>158</v>
      </c>
      <c r="U1862" s="4">
        <v>121</v>
      </c>
      <c r="V1862" s="4">
        <v>3286</v>
      </c>
      <c r="W1862" s="5">
        <v>7.7051140760194148</v>
      </c>
      <c r="X1862" s="5">
        <v>29.47</v>
      </c>
    </row>
    <row r="1863" spans="1:24" ht="12.75" customHeight="1">
      <c r="A1863" s="4" t="s">
        <v>1678</v>
      </c>
      <c r="B1863" s="4" t="s">
        <v>7087</v>
      </c>
      <c r="C1863" s="4" t="s">
        <v>74</v>
      </c>
      <c r="D1863" s="4" t="s">
        <v>5787</v>
      </c>
      <c r="E1863" s="4">
        <v>4494</v>
      </c>
      <c r="F1863" s="4">
        <v>132.19</v>
      </c>
      <c r="G1863" s="4">
        <v>66514</v>
      </c>
      <c r="H1863" s="4">
        <v>15906</v>
      </c>
      <c r="I1863" s="4">
        <v>10528</v>
      </c>
      <c r="J1863" s="4">
        <v>9417</v>
      </c>
      <c r="K1863" s="4">
        <v>29662</v>
      </c>
      <c r="L1863" s="4">
        <v>51</v>
      </c>
      <c r="M1863" s="4">
        <v>26485</v>
      </c>
      <c r="N1863" s="5">
        <v>39.818684788164902</v>
      </c>
      <c r="O1863" s="4">
        <v>66514</v>
      </c>
      <c r="P1863" s="4">
        <v>25236</v>
      </c>
      <c r="Q1863" s="4">
        <v>18912</v>
      </c>
      <c r="R1863" s="4">
        <v>17587</v>
      </c>
      <c r="S1863" s="4">
        <v>3778</v>
      </c>
      <c r="T1863" s="4">
        <v>177</v>
      </c>
      <c r="U1863" s="4">
        <v>82</v>
      </c>
      <c r="V1863" s="4">
        <v>21365</v>
      </c>
      <c r="W1863" s="5">
        <v>32.121057221036175</v>
      </c>
      <c r="X1863" s="5">
        <v>29.74</v>
      </c>
    </row>
    <row r="1864" spans="1:24" ht="12.75" customHeight="1">
      <c r="A1864" s="4" t="s">
        <v>1677</v>
      </c>
      <c r="B1864" s="4" t="s">
        <v>7089</v>
      </c>
      <c r="C1864" s="4" t="s">
        <v>74</v>
      </c>
      <c r="D1864" s="4" t="s">
        <v>5787</v>
      </c>
      <c r="E1864" s="4">
        <v>2298</v>
      </c>
      <c r="F1864" s="4">
        <v>93.6</v>
      </c>
      <c r="G1864" s="4">
        <v>66514</v>
      </c>
      <c r="H1864" s="4">
        <v>15906</v>
      </c>
      <c r="I1864" s="4">
        <v>10528</v>
      </c>
      <c r="J1864" s="4">
        <v>9417</v>
      </c>
      <c r="K1864" s="4">
        <v>29662</v>
      </c>
      <c r="L1864" s="4">
        <v>51</v>
      </c>
      <c r="M1864" s="4">
        <v>26485</v>
      </c>
      <c r="N1864" s="5">
        <v>39.818684788164902</v>
      </c>
      <c r="O1864" s="4">
        <v>66514</v>
      </c>
      <c r="P1864" s="4">
        <v>25236</v>
      </c>
      <c r="Q1864" s="4">
        <v>18912</v>
      </c>
      <c r="R1864" s="4">
        <v>17587</v>
      </c>
      <c r="S1864" s="4">
        <v>3778</v>
      </c>
      <c r="T1864" s="4">
        <v>177</v>
      </c>
      <c r="U1864" s="4">
        <v>82</v>
      </c>
      <c r="V1864" s="4">
        <v>21365</v>
      </c>
      <c r="W1864" s="5">
        <v>32.121057221036175</v>
      </c>
      <c r="X1864" s="5">
        <v>29.74</v>
      </c>
    </row>
    <row r="1865" spans="1:24" ht="12.75" customHeight="1">
      <c r="A1865" s="4" t="s">
        <v>1676</v>
      </c>
      <c r="B1865" s="4" t="s">
        <v>7091</v>
      </c>
      <c r="C1865" s="4" t="s">
        <v>74</v>
      </c>
      <c r="D1865" s="4" t="s">
        <v>5787</v>
      </c>
      <c r="E1865" s="4">
        <v>2904</v>
      </c>
      <c r="F1865" s="4">
        <v>121.6</v>
      </c>
      <c r="G1865" s="4">
        <v>66514</v>
      </c>
      <c r="H1865" s="4">
        <v>15906</v>
      </c>
      <c r="I1865" s="4">
        <v>10528</v>
      </c>
      <c r="J1865" s="4">
        <v>9417</v>
      </c>
      <c r="K1865" s="4">
        <v>29662</v>
      </c>
      <c r="L1865" s="4">
        <v>51</v>
      </c>
      <c r="M1865" s="4">
        <v>26485</v>
      </c>
      <c r="N1865" s="5">
        <v>39.818684788164902</v>
      </c>
      <c r="O1865" s="4">
        <v>66514</v>
      </c>
      <c r="P1865" s="4">
        <v>25236</v>
      </c>
      <c r="Q1865" s="4">
        <v>18912</v>
      </c>
      <c r="R1865" s="4">
        <v>17587</v>
      </c>
      <c r="S1865" s="4">
        <v>3778</v>
      </c>
      <c r="T1865" s="4">
        <v>177</v>
      </c>
      <c r="U1865" s="4">
        <v>82</v>
      </c>
      <c r="V1865" s="4">
        <v>21365</v>
      </c>
      <c r="W1865" s="5">
        <v>32.121057221036175</v>
      </c>
      <c r="X1865" s="5">
        <v>29.74</v>
      </c>
    </row>
    <row r="1866" spans="1:24" ht="12.75" customHeight="1">
      <c r="A1866" s="4" t="s">
        <v>1675</v>
      </c>
      <c r="B1866" s="4" t="s">
        <v>7093</v>
      </c>
      <c r="C1866" s="4" t="s">
        <v>74</v>
      </c>
      <c r="D1866" s="4" t="s">
        <v>5787</v>
      </c>
      <c r="E1866" s="4">
        <v>4482</v>
      </c>
      <c r="F1866" s="4">
        <v>113.75</v>
      </c>
      <c r="G1866" s="4">
        <v>66514</v>
      </c>
      <c r="H1866" s="4">
        <v>15906</v>
      </c>
      <c r="I1866" s="4">
        <v>10528</v>
      </c>
      <c r="J1866" s="4">
        <v>9417</v>
      </c>
      <c r="K1866" s="4">
        <v>29662</v>
      </c>
      <c r="L1866" s="4">
        <v>51</v>
      </c>
      <c r="M1866" s="4">
        <v>26485</v>
      </c>
      <c r="N1866" s="5">
        <v>39.818684788164902</v>
      </c>
      <c r="O1866" s="4">
        <v>66514</v>
      </c>
      <c r="P1866" s="4">
        <v>25236</v>
      </c>
      <c r="Q1866" s="4">
        <v>18912</v>
      </c>
      <c r="R1866" s="4">
        <v>17587</v>
      </c>
      <c r="S1866" s="4">
        <v>3778</v>
      </c>
      <c r="T1866" s="4">
        <v>177</v>
      </c>
      <c r="U1866" s="4">
        <v>82</v>
      </c>
      <c r="V1866" s="4">
        <v>21365</v>
      </c>
      <c r="W1866" s="5">
        <v>32.121057221036175</v>
      </c>
      <c r="X1866" s="5">
        <v>29.74</v>
      </c>
    </row>
    <row r="1867" spans="1:24" ht="12.75" customHeight="1">
      <c r="A1867" s="4" t="s">
        <v>1674</v>
      </c>
      <c r="B1867" s="4" t="s">
        <v>7095</v>
      </c>
      <c r="C1867" s="4" t="s">
        <v>74</v>
      </c>
      <c r="D1867" s="4" t="s">
        <v>5787</v>
      </c>
      <c r="E1867" s="4">
        <v>2266</v>
      </c>
      <c r="F1867" s="4">
        <v>136.27000000000001</v>
      </c>
      <c r="G1867" s="4">
        <v>66514</v>
      </c>
      <c r="H1867" s="4">
        <v>15906</v>
      </c>
      <c r="I1867" s="4">
        <v>10528</v>
      </c>
      <c r="J1867" s="4">
        <v>9417</v>
      </c>
      <c r="K1867" s="4">
        <v>29662</v>
      </c>
      <c r="L1867" s="4">
        <v>51</v>
      </c>
      <c r="M1867" s="4">
        <v>26485</v>
      </c>
      <c r="N1867" s="5">
        <v>39.818684788164902</v>
      </c>
      <c r="O1867" s="4">
        <v>66514</v>
      </c>
      <c r="P1867" s="4">
        <v>25236</v>
      </c>
      <c r="Q1867" s="4">
        <v>18912</v>
      </c>
      <c r="R1867" s="4">
        <v>17587</v>
      </c>
      <c r="S1867" s="4">
        <v>3778</v>
      </c>
      <c r="T1867" s="4">
        <v>177</v>
      </c>
      <c r="U1867" s="4">
        <v>82</v>
      </c>
      <c r="V1867" s="4">
        <v>21365</v>
      </c>
      <c r="W1867" s="5">
        <v>32.121057221036175</v>
      </c>
      <c r="X1867" s="5">
        <v>29.74</v>
      </c>
    </row>
    <row r="1868" spans="1:24" ht="12.75" customHeight="1">
      <c r="A1868" s="4" t="s">
        <v>1673</v>
      </c>
      <c r="B1868" s="4" t="s">
        <v>7097</v>
      </c>
      <c r="C1868" s="4" t="s">
        <v>74</v>
      </c>
      <c r="D1868" s="4" t="s">
        <v>5787</v>
      </c>
      <c r="E1868" s="4">
        <v>10106</v>
      </c>
      <c r="F1868" s="4">
        <v>274.73</v>
      </c>
      <c r="G1868" s="4">
        <v>66514</v>
      </c>
      <c r="H1868" s="4">
        <v>15906</v>
      </c>
      <c r="I1868" s="4">
        <v>10528</v>
      </c>
      <c r="J1868" s="4">
        <v>9417</v>
      </c>
      <c r="K1868" s="4">
        <v>29662</v>
      </c>
      <c r="L1868" s="4">
        <v>51</v>
      </c>
      <c r="M1868" s="4">
        <v>26485</v>
      </c>
      <c r="N1868" s="5">
        <v>39.818684788164902</v>
      </c>
      <c r="O1868" s="4">
        <v>66514</v>
      </c>
      <c r="P1868" s="4">
        <v>25236</v>
      </c>
      <c r="Q1868" s="4">
        <v>18912</v>
      </c>
      <c r="R1868" s="4">
        <v>17587</v>
      </c>
      <c r="S1868" s="4">
        <v>3778</v>
      </c>
      <c r="T1868" s="4">
        <v>177</v>
      </c>
      <c r="U1868" s="4">
        <v>82</v>
      </c>
      <c r="V1868" s="4">
        <v>21365</v>
      </c>
      <c r="W1868" s="5">
        <v>32.121057221036175</v>
      </c>
      <c r="X1868" s="5">
        <v>29.74</v>
      </c>
    </row>
    <row r="1869" spans="1:24" ht="12.75" customHeight="1">
      <c r="A1869" s="4" t="s">
        <v>1672</v>
      </c>
      <c r="B1869" s="4" t="s">
        <v>7099</v>
      </c>
      <c r="C1869" s="4" t="s">
        <v>74</v>
      </c>
      <c r="D1869" s="4" t="s">
        <v>5787</v>
      </c>
      <c r="E1869" s="4">
        <v>13812</v>
      </c>
      <c r="F1869" s="4">
        <v>429.89</v>
      </c>
      <c r="G1869" s="4">
        <v>66514</v>
      </c>
      <c r="H1869" s="4">
        <v>15906</v>
      </c>
      <c r="I1869" s="4">
        <v>10528</v>
      </c>
      <c r="J1869" s="4">
        <v>9417</v>
      </c>
      <c r="K1869" s="4">
        <v>29662</v>
      </c>
      <c r="L1869" s="4">
        <v>51</v>
      </c>
      <c r="M1869" s="4">
        <v>26485</v>
      </c>
      <c r="N1869" s="5">
        <v>39.818684788164902</v>
      </c>
      <c r="O1869" s="4">
        <v>66514</v>
      </c>
      <c r="P1869" s="4">
        <v>25236</v>
      </c>
      <c r="Q1869" s="4">
        <v>18912</v>
      </c>
      <c r="R1869" s="4">
        <v>17587</v>
      </c>
      <c r="S1869" s="4">
        <v>3778</v>
      </c>
      <c r="T1869" s="4">
        <v>177</v>
      </c>
      <c r="U1869" s="4">
        <v>82</v>
      </c>
      <c r="V1869" s="4">
        <v>21365</v>
      </c>
      <c r="W1869" s="5">
        <v>32.121057221036175</v>
      </c>
      <c r="X1869" s="5">
        <v>29.74</v>
      </c>
    </row>
    <row r="1870" spans="1:24" ht="12.75" customHeight="1">
      <c r="A1870" s="4" t="s">
        <v>1671</v>
      </c>
      <c r="B1870" s="4" t="s">
        <v>7101</v>
      </c>
      <c r="C1870" s="4" t="s">
        <v>74</v>
      </c>
      <c r="D1870" s="4" t="s">
        <v>5787</v>
      </c>
      <c r="E1870" s="4">
        <v>3039</v>
      </c>
      <c r="F1870" s="4">
        <v>121.22</v>
      </c>
      <c r="G1870" s="4">
        <v>66514</v>
      </c>
      <c r="H1870" s="4">
        <v>15906</v>
      </c>
      <c r="I1870" s="4">
        <v>10528</v>
      </c>
      <c r="J1870" s="4">
        <v>9417</v>
      </c>
      <c r="K1870" s="4">
        <v>29662</v>
      </c>
      <c r="L1870" s="4">
        <v>51</v>
      </c>
      <c r="M1870" s="4">
        <v>26485</v>
      </c>
      <c r="N1870" s="5">
        <v>39.818684788164902</v>
      </c>
      <c r="O1870" s="4">
        <v>66514</v>
      </c>
      <c r="P1870" s="4">
        <v>25236</v>
      </c>
      <c r="Q1870" s="4">
        <v>18912</v>
      </c>
      <c r="R1870" s="4">
        <v>17587</v>
      </c>
      <c r="S1870" s="4">
        <v>3778</v>
      </c>
      <c r="T1870" s="4">
        <v>177</v>
      </c>
      <c r="U1870" s="4">
        <v>82</v>
      </c>
      <c r="V1870" s="4">
        <v>21365</v>
      </c>
      <c r="W1870" s="5">
        <v>32.121057221036175</v>
      </c>
      <c r="X1870" s="5">
        <v>29.74</v>
      </c>
    </row>
    <row r="1871" spans="1:24" ht="12.75" customHeight="1">
      <c r="A1871" s="4" t="s">
        <v>1670</v>
      </c>
      <c r="B1871" s="4" t="s">
        <v>7103</v>
      </c>
      <c r="C1871" s="4" t="s">
        <v>74</v>
      </c>
      <c r="D1871" s="4" t="s">
        <v>5787</v>
      </c>
      <c r="E1871" s="4">
        <v>3882</v>
      </c>
      <c r="F1871" s="4">
        <v>80.97</v>
      </c>
      <c r="G1871" s="4">
        <v>66514</v>
      </c>
      <c r="H1871" s="4">
        <v>15906</v>
      </c>
      <c r="I1871" s="4">
        <v>10528</v>
      </c>
      <c r="J1871" s="4">
        <v>9417</v>
      </c>
      <c r="K1871" s="4">
        <v>29662</v>
      </c>
      <c r="L1871" s="4">
        <v>51</v>
      </c>
      <c r="M1871" s="4">
        <v>26485</v>
      </c>
      <c r="N1871" s="5">
        <v>39.818684788164902</v>
      </c>
      <c r="O1871" s="4">
        <v>66514</v>
      </c>
      <c r="P1871" s="4">
        <v>25236</v>
      </c>
      <c r="Q1871" s="4">
        <v>18912</v>
      </c>
      <c r="R1871" s="4">
        <v>17587</v>
      </c>
      <c r="S1871" s="4">
        <v>3778</v>
      </c>
      <c r="T1871" s="4">
        <v>177</v>
      </c>
      <c r="U1871" s="4">
        <v>82</v>
      </c>
      <c r="V1871" s="4">
        <v>21365</v>
      </c>
      <c r="W1871" s="5">
        <v>32.121057221036175</v>
      </c>
      <c r="X1871" s="5">
        <v>29.74</v>
      </c>
    </row>
    <row r="1872" spans="1:24" ht="12.75" customHeight="1">
      <c r="A1872" s="4" t="s">
        <v>1669</v>
      </c>
      <c r="B1872" s="4" t="s">
        <v>7105</v>
      </c>
      <c r="C1872" s="4" t="s">
        <v>74</v>
      </c>
      <c r="D1872" s="4" t="s">
        <v>5787</v>
      </c>
      <c r="E1872" s="4">
        <v>2357</v>
      </c>
      <c r="F1872" s="4">
        <v>105.03</v>
      </c>
      <c r="G1872" s="4">
        <v>66514</v>
      </c>
      <c r="H1872" s="4">
        <v>15906</v>
      </c>
      <c r="I1872" s="4">
        <v>10528</v>
      </c>
      <c r="J1872" s="4">
        <v>9417</v>
      </c>
      <c r="K1872" s="4">
        <v>29662</v>
      </c>
      <c r="L1872" s="4">
        <v>51</v>
      </c>
      <c r="M1872" s="4">
        <v>26485</v>
      </c>
      <c r="N1872" s="5">
        <v>39.818684788164902</v>
      </c>
      <c r="O1872" s="4">
        <v>66514</v>
      </c>
      <c r="P1872" s="4">
        <v>25236</v>
      </c>
      <c r="Q1872" s="4">
        <v>18912</v>
      </c>
      <c r="R1872" s="4">
        <v>17587</v>
      </c>
      <c r="S1872" s="4">
        <v>3778</v>
      </c>
      <c r="T1872" s="4">
        <v>177</v>
      </c>
      <c r="U1872" s="4">
        <v>82</v>
      </c>
      <c r="V1872" s="4">
        <v>21365</v>
      </c>
      <c r="W1872" s="5">
        <v>32.121057221036175</v>
      </c>
      <c r="X1872" s="5">
        <v>29.74</v>
      </c>
    </row>
    <row r="1873" spans="1:24" ht="12.75" customHeight="1">
      <c r="A1873" s="4" t="s">
        <v>1668</v>
      </c>
      <c r="B1873" s="4" t="s">
        <v>7107</v>
      </c>
      <c r="C1873" s="4" t="s">
        <v>74</v>
      </c>
      <c r="D1873" s="4" t="s">
        <v>5787</v>
      </c>
      <c r="E1873" s="4">
        <v>11331</v>
      </c>
      <c r="F1873" s="4">
        <v>143.08000000000001</v>
      </c>
      <c r="G1873" s="4">
        <v>66514</v>
      </c>
      <c r="H1873" s="4">
        <v>15906</v>
      </c>
      <c r="I1873" s="4">
        <v>10528</v>
      </c>
      <c r="J1873" s="4">
        <v>9417</v>
      </c>
      <c r="K1873" s="4">
        <v>29662</v>
      </c>
      <c r="L1873" s="4">
        <v>51</v>
      </c>
      <c r="M1873" s="4">
        <v>26485</v>
      </c>
      <c r="N1873" s="5">
        <v>39.818684788164902</v>
      </c>
      <c r="O1873" s="4">
        <v>66514</v>
      </c>
      <c r="P1873" s="4">
        <v>25236</v>
      </c>
      <c r="Q1873" s="4">
        <v>18912</v>
      </c>
      <c r="R1873" s="4">
        <v>17587</v>
      </c>
      <c r="S1873" s="4">
        <v>3778</v>
      </c>
      <c r="T1873" s="4">
        <v>177</v>
      </c>
      <c r="U1873" s="4">
        <v>82</v>
      </c>
      <c r="V1873" s="4">
        <v>21365</v>
      </c>
      <c r="W1873" s="5">
        <v>32.121057221036175</v>
      </c>
      <c r="X1873" s="5">
        <v>29.74</v>
      </c>
    </row>
    <row r="1874" spans="1:24" ht="12.75" customHeight="1">
      <c r="A1874" s="4" t="s">
        <v>1667</v>
      </c>
      <c r="B1874" s="4" t="s">
        <v>7109</v>
      </c>
      <c r="C1874" s="4" t="s">
        <v>74</v>
      </c>
      <c r="D1874" s="4" t="s">
        <v>5787</v>
      </c>
      <c r="E1874" s="4">
        <v>3457</v>
      </c>
      <c r="F1874" s="4">
        <v>130.26</v>
      </c>
      <c r="G1874" s="4">
        <v>66514</v>
      </c>
      <c r="H1874" s="4">
        <v>15906</v>
      </c>
      <c r="I1874" s="4">
        <v>10528</v>
      </c>
      <c r="J1874" s="4">
        <v>9417</v>
      </c>
      <c r="K1874" s="4">
        <v>29662</v>
      </c>
      <c r="L1874" s="4">
        <v>51</v>
      </c>
      <c r="M1874" s="4">
        <v>26485</v>
      </c>
      <c r="N1874" s="5">
        <v>39.818684788164902</v>
      </c>
      <c r="O1874" s="4">
        <v>66514</v>
      </c>
      <c r="P1874" s="4">
        <v>25236</v>
      </c>
      <c r="Q1874" s="4">
        <v>18912</v>
      </c>
      <c r="R1874" s="4">
        <v>17587</v>
      </c>
      <c r="S1874" s="4">
        <v>3778</v>
      </c>
      <c r="T1874" s="4">
        <v>177</v>
      </c>
      <c r="U1874" s="4">
        <v>82</v>
      </c>
      <c r="V1874" s="4">
        <v>21365</v>
      </c>
      <c r="W1874" s="5">
        <v>32.121057221036175</v>
      </c>
      <c r="X1874" s="5">
        <v>29.74</v>
      </c>
    </row>
    <row r="1875" spans="1:24" ht="12.75" customHeight="1">
      <c r="A1875" s="4" t="s">
        <v>1666</v>
      </c>
      <c r="B1875" s="4" t="s">
        <v>7111</v>
      </c>
      <c r="C1875" s="4" t="s">
        <v>74</v>
      </c>
      <c r="D1875" s="4" t="s">
        <v>5787</v>
      </c>
      <c r="E1875" s="4">
        <v>3256</v>
      </c>
      <c r="F1875" s="4">
        <v>141.12</v>
      </c>
      <c r="G1875" s="4">
        <v>66514</v>
      </c>
      <c r="H1875" s="4">
        <v>15906</v>
      </c>
      <c r="I1875" s="4">
        <v>10528</v>
      </c>
      <c r="J1875" s="4">
        <v>9417</v>
      </c>
      <c r="K1875" s="4">
        <v>29662</v>
      </c>
      <c r="L1875" s="4">
        <v>51</v>
      </c>
      <c r="M1875" s="4">
        <v>26485</v>
      </c>
      <c r="N1875" s="5">
        <v>39.818684788164902</v>
      </c>
      <c r="O1875" s="4">
        <v>66514</v>
      </c>
      <c r="P1875" s="4">
        <v>25236</v>
      </c>
      <c r="Q1875" s="4">
        <v>18912</v>
      </c>
      <c r="R1875" s="4">
        <v>17587</v>
      </c>
      <c r="S1875" s="4">
        <v>3778</v>
      </c>
      <c r="T1875" s="4">
        <v>177</v>
      </c>
      <c r="U1875" s="4">
        <v>82</v>
      </c>
      <c r="V1875" s="4">
        <v>21365</v>
      </c>
      <c r="W1875" s="5">
        <v>32.121057221036175</v>
      </c>
      <c r="X1875" s="5">
        <v>29.74</v>
      </c>
    </row>
    <row r="1876" spans="1:24" ht="12.75" customHeight="1">
      <c r="A1876" s="4" t="s">
        <v>1665</v>
      </c>
      <c r="B1876" s="4" t="s">
        <v>7113</v>
      </c>
      <c r="C1876" s="4" t="s">
        <v>74</v>
      </c>
      <c r="D1876" s="4" t="s">
        <v>5787</v>
      </c>
      <c r="E1876" s="4">
        <v>3864</v>
      </c>
      <c r="F1876" s="4">
        <v>99.33</v>
      </c>
      <c r="G1876" s="4">
        <v>66514</v>
      </c>
      <c r="H1876" s="4">
        <v>15906</v>
      </c>
      <c r="I1876" s="4">
        <v>10528</v>
      </c>
      <c r="J1876" s="4">
        <v>9417</v>
      </c>
      <c r="K1876" s="4">
        <v>29662</v>
      </c>
      <c r="L1876" s="4">
        <v>51</v>
      </c>
      <c r="M1876" s="4">
        <v>26485</v>
      </c>
      <c r="N1876" s="5">
        <v>39.818684788164902</v>
      </c>
      <c r="O1876" s="4">
        <v>66514</v>
      </c>
      <c r="P1876" s="4">
        <v>25236</v>
      </c>
      <c r="Q1876" s="4">
        <v>18912</v>
      </c>
      <c r="R1876" s="4">
        <v>17587</v>
      </c>
      <c r="S1876" s="4">
        <v>3778</v>
      </c>
      <c r="T1876" s="4">
        <v>177</v>
      </c>
      <c r="U1876" s="4">
        <v>82</v>
      </c>
      <c r="V1876" s="4">
        <v>21365</v>
      </c>
      <c r="W1876" s="5">
        <v>32.121057221036175</v>
      </c>
      <c r="X1876" s="5">
        <v>29.74</v>
      </c>
    </row>
    <row r="1877" spans="1:24" ht="12.75" customHeight="1">
      <c r="A1877" s="4" t="s">
        <v>1664</v>
      </c>
      <c r="B1877" s="4" t="s">
        <v>5839</v>
      </c>
      <c r="C1877" s="4" t="s">
        <v>74</v>
      </c>
      <c r="D1877" s="4" t="s">
        <v>5787</v>
      </c>
      <c r="E1877" s="4">
        <v>2180</v>
      </c>
      <c r="F1877" s="4">
        <v>87.91</v>
      </c>
      <c r="G1877" s="4">
        <v>66514</v>
      </c>
      <c r="H1877" s="4">
        <v>15906</v>
      </c>
      <c r="I1877" s="4">
        <v>10528</v>
      </c>
      <c r="J1877" s="4">
        <v>9417</v>
      </c>
      <c r="K1877" s="4">
        <v>29662</v>
      </c>
      <c r="L1877" s="4">
        <v>51</v>
      </c>
      <c r="M1877" s="4">
        <v>26485</v>
      </c>
      <c r="N1877" s="5">
        <v>39.818684788164902</v>
      </c>
      <c r="O1877" s="4">
        <v>66514</v>
      </c>
      <c r="P1877" s="4">
        <v>25236</v>
      </c>
      <c r="Q1877" s="4">
        <v>18912</v>
      </c>
      <c r="R1877" s="4">
        <v>17587</v>
      </c>
      <c r="S1877" s="4">
        <v>3778</v>
      </c>
      <c r="T1877" s="4">
        <v>177</v>
      </c>
      <c r="U1877" s="4">
        <v>82</v>
      </c>
      <c r="V1877" s="4">
        <v>21365</v>
      </c>
      <c r="W1877" s="5">
        <v>32.121057221036175</v>
      </c>
      <c r="X1877" s="5">
        <v>29.74</v>
      </c>
    </row>
    <row r="1878" spans="1:24" ht="12.75" customHeight="1">
      <c r="A1878" s="4" t="s">
        <v>1663</v>
      </c>
      <c r="B1878" s="4" t="s">
        <v>7115</v>
      </c>
      <c r="C1878" s="4" t="s">
        <v>74</v>
      </c>
      <c r="D1878" s="4" t="s">
        <v>5787</v>
      </c>
      <c r="E1878" s="4">
        <v>6665</v>
      </c>
      <c r="F1878" s="4">
        <v>99.46</v>
      </c>
      <c r="G1878" s="4">
        <v>66514</v>
      </c>
      <c r="H1878" s="4">
        <v>15906</v>
      </c>
      <c r="I1878" s="4">
        <v>10528</v>
      </c>
      <c r="J1878" s="4">
        <v>9417</v>
      </c>
      <c r="K1878" s="4">
        <v>29662</v>
      </c>
      <c r="L1878" s="4">
        <v>51</v>
      </c>
      <c r="M1878" s="4">
        <v>26485</v>
      </c>
      <c r="N1878" s="5">
        <v>39.818684788164902</v>
      </c>
      <c r="O1878" s="4">
        <v>66514</v>
      </c>
      <c r="P1878" s="4">
        <v>25236</v>
      </c>
      <c r="Q1878" s="4">
        <v>18912</v>
      </c>
      <c r="R1878" s="4">
        <v>17587</v>
      </c>
      <c r="S1878" s="4">
        <v>3778</v>
      </c>
      <c r="T1878" s="4">
        <v>177</v>
      </c>
      <c r="U1878" s="4">
        <v>82</v>
      </c>
      <c r="V1878" s="4">
        <v>21365</v>
      </c>
      <c r="W1878" s="5">
        <v>32.121057221036175</v>
      </c>
      <c r="X1878" s="5">
        <v>29.74</v>
      </c>
    </row>
    <row r="1879" spans="1:24" ht="12.75" customHeight="1">
      <c r="A1879" s="4" t="s">
        <v>1662</v>
      </c>
      <c r="B1879" s="4" t="s">
        <v>7117</v>
      </c>
      <c r="C1879" s="4" t="s">
        <v>74</v>
      </c>
      <c r="D1879" s="4" t="s">
        <v>5787</v>
      </c>
      <c r="E1879" s="4">
        <v>19284</v>
      </c>
      <c r="F1879" s="4">
        <v>250.72</v>
      </c>
      <c r="G1879" s="4">
        <v>66514</v>
      </c>
      <c r="H1879" s="4">
        <v>15906</v>
      </c>
      <c r="I1879" s="4">
        <v>10528</v>
      </c>
      <c r="J1879" s="4">
        <v>9417</v>
      </c>
      <c r="K1879" s="4">
        <v>29662</v>
      </c>
      <c r="L1879" s="4">
        <v>51</v>
      </c>
      <c r="M1879" s="4">
        <v>26485</v>
      </c>
      <c r="N1879" s="5">
        <v>39.818684788164902</v>
      </c>
      <c r="O1879" s="4">
        <v>66514</v>
      </c>
      <c r="P1879" s="4">
        <v>25236</v>
      </c>
      <c r="Q1879" s="4">
        <v>18912</v>
      </c>
      <c r="R1879" s="4">
        <v>17587</v>
      </c>
      <c r="S1879" s="4">
        <v>3778</v>
      </c>
      <c r="T1879" s="4">
        <v>177</v>
      </c>
      <c r="U1879" s="4">
        <v>82</v>
      </c>
      <c r="V1879" s="4">
        <v>21365</v>
      </c>
      <c r="W1879" s="5">
        <v>32.121057221036175</v>
      </c>
      <c r="X1879" s="5">
        <v>29.74</v>
      </c>
    </row>
    <row r="1880" spans="1:24" ht="12.75" customHeight="1">
      <c r="A1880" s="4" t="s">
        <v>1661</v>
      </c>
      <c r="B1880" s="4" t="s">
        <v>7119</v>
      </c>
      <c r="C1880" s="4" t="s">
        <v>74</v>
      </c>
      <c r="D1880" s="4" t="s">
        <v>5787</v>
      </c>
      <c r="E1880" s="4">
        <v>5790</v>
      </c>
      <c r="F1880" s="4">
        <v>54.89</v>
      </c>
      <c r="G1880" s="4">
        <v>66514</v>
      </c>
      <c r="H1880" s="4">
        <v>15906</v>
      </c>
      <c r="I1880" s="4">
        <v>10528</v>
      </c>
      <c r="J1880" s="4">
        <v>9417</v>
      </c>
      <c r="K1880" s="4">
        <v>29662</v>
      </c>
      <c r="L1880" s="4">
        <v>51</v>
      </c>
      <c r="M1880" s="4">
        <v>26485</v>
      </c>
      <c r="N1880" s="5">
        <v>39.818684788164902</v>
      </c>
      <c r="O1880" s="4">
        <v>66514</v>
      </c>
      <c r="P1880" s="4">
        <v>25236</v>
      </c>
      <c r="Q1880" s="4">
        <v>18912</v>
      </c>
      <c r="R1880" s="4">
        <v>17587</v>
      </c>
      <c r="S1880" s="4">
        <v>3778</v>
      </c>
      <c r="T1880" s="4">
        <v>177</v>
      </c>
      <c r="U1880" s="4">
        <v>82</v>
      </c>
      <c r="V1880" s="4">
        <v>21365</v>
      </c>
      <c r="W1880" s="5">
        <v>32.121057221036175</v>
      </c>
      <c r="X1880" s="5">
        <v>29.74</v>
      </c>
    </row>
    <row r="1881" spans="1:24" ht="12.75" customHeight="1">
      <c r="A1881" s="4" t="s">
        <v>1660</v>
      </c>
      <c r="B1881" s="4" t="s">
        <v>7121</v>
      </c>
      <c r="C1881" s="4" t="s">
        <v>74</v>
      </c>
      <c r="D1881" s="4" t="s">
        <v>5787</v>
      </c>
      <c r="E1881" s="4">
        <v>4350</v>
      </c>
      <c r="F1881" s="4">
        <v>98.57</v>
      </c>
      <c r="G1881" s="4">
        <v>66514</v>
      </c>
      <c r="H1881" s="4">
        <v>15906</v>
      </c>
      <c r="I1881" s="4">
        <v>10528</v>
      </c>
      <c r="J1881" s="4">
        <v>9417</v>
      </c>
      <c r="K1881" s="4">
        <v>29662</v>
      </c>
      <c r="L1881" s="4">
        <v>51</v>
      </c>
      <c r="M1881" s="4">
        <v>26485</v>
      </c>
      <c r="N1881" s="5">
        <v>39.818684788164902</v>
      </c>
      <c r="O1881" s="4">
        <v>66514</v>
      </c>
      <c r="P1881" s="4">
        <v>25236</v>
      </c>
      <c r="Q1881" s="4">
        <v>18912</v>
      </c>
      <c r="R1881" s="4">
        <v>17587</v>
      </c>
      <c r="S1881" s="4">
        <v>3778</v>
      </c>
      <c r="T1881" s="4">
        <v>177</v>
      </c>
      <c r="U1881" s="4">
        <v>82</v>
      </c>
      <c r="V1881" s="4">
        <v>21365</v>
      </c>
      <c r="W1881" s="5">
        <v>32.121057221036175</v>
      </c>
      <c r="X1881" s="5">
        <v>29.74</v>
      </c>
    </row>
    <row r="1882" spans="1:24" ht="12.75" customHeight="1">
      <c r="A1882" s="4" t="s">
        <v>1659</v>
      </c>
      <c r="B1882" s="4" t="s">
        <v>7123</v>
      </c>
      <c r="C1882" s="4" t="s">
        <v>74</v>
      </c>
      <c r="D1882" s="4" t="s">
        <v>5787</v>
      </c>
      <c r="E1882" s="4">
        <v>2918</v>
      </c>
      <c r="F1882" s="4">
        <v>99.99</v>
      </c>
      <c r="G1882" s="4">
        <v>66514</v>
      </c>
      <c r="H1882" s="4">
        <v>15906</v>
      </c>
      <c r="I1882" s="4">
        <v>10528</v>
      </c>
      <c r="J1882" s="4">
        <v>9417</v>
      </c>
      <c r="K1882" s="4">
        <v>29662</v>
      </c>
      <c r="L1882" s="4">
        <v>51</v>
      </c>
      <c r="M1882" s="4">
        <v>26485</v>
      </c>
      <c r="N1882" s="5">
        <v>39.818684788164902</v>
      </c>
      <c r="O1882" s="4">
        <v>66514</v>
      </c>
      <c r="P1882" s="4">
        <v>25236</v>
      </c>
      <c r="Q1882" s="4">
        <v>18912</v>
      </c>
      <c r="R1882" s="4">
        <v>17587</v>
      </c>
      <c r="S1882" s="4">
        <v>3778</v>
      </c>
      <c r="T1882" s="4">
        <v>177</v>
      </c>
      <c r="U1882" s="4">
        <v>82</v>
      </c>
      <c r="V1882" s="4">
        <v>21365</v>
      </c>
      <c r="W1882" s="5">
        <v>32.121057221036175</v>
      </c>
      <c r="X1882" s="5">
        <v>29.74</v>
      </c>
    </row>
    <row r="1883" spans="1:24" ht="12.75" customHeight="1">
      <c r="A1883" s="4" t="s">
        <v>1658</v>
      </c>
      <c r="B1883" s="4" t="s">
        <v>7125</v>
      </c>
      <c r="C1883" s="4" t="s">
        <v>74</v>
      </c>
      <c r="D1883" s="4" t="s">
        <v>5787</v>
      </c>
      <c r="E1883" s="4">
        <v>3259</v>
      </c>
      <c r="F1883" s="4">
        <v>99.95</v>
      </c>
      <c r="G1883" s="4">
        <v>66514</v>
      </c>
      <c r="H1883" s="4">
        <v>15906</v>
      </c>
      <c r="I1883" s="4">
        <v>10528</v>
      </c>
      <c r="J1883" s="4">
        <v>9417</v>
      </c>
      <c r="K1883" s="4">
        <v>29662</v>
      </c>
      <c r="L1883" s="4">
        <v>51</v>
      </c>
      <c r="M1883" s="4">
        <v>26485</v>
      </c>
      <c r="N1883" s="5">
        <v>39.818684788164902</v>
      </c>
      <c r="O1883" s="4">
        <v>66514</v>
      </c>
      <c r="P1883" s="4">
        <v>25236</v>
      </c>
      <c r="Q1883" s="4">
        <v>18912</v>
      </c>
      <c r="R1883" s="4">
        <v>17587</v>
      </c>
      <c r="S1883" s="4">
        <v>3778</v>
      </c>
      <c r="T1883" s="4">
        <v>177</v>
      </c>
      <c r="U1883" s="4">
        <v>82</v>
      </c>
      <c r="V1883" s="4">
        <v>21365</v>
      </c>
      <c r="W1883" s="5">
        <v>32.121057221036175</v>
      </c>
      <c r="X1883" s="5">
        <v>29.74</v>
      </c>
    </row>
    <row r="1884" spans="1:24" ht="12.75" customHeight="1">
      <c r="A1884" s="4" t="s">
        <v>1657</v>
      </c>
      <c r="B1884" s="4" t="s">
        <v>7127</v>
      </c>
      <c r="C1884" s="4" t="s">
        <v>74</v>
      </c>
      <c r="D1884" s="4" t="s">
        <v>5787</v>
      </c>
      <c r="E1884" s="4">
        <v>2429</v>
      </c>
      <c r="F1884" s="4">
        <v>117.87</v>
      </c>
      <c r="G1884" s="4">
        <v>66514</v>
      </c>
      <c r="H1884" s="4">
        <v>15906</v>
      </c>
      <c r="I1884" s="4">
        <v>10528</v>
      </c>
      <c r="J1884" s="4">
        <v>9417</v>
      </c>
      <c r="K1884" s="4">
        <v>29662</v>
      </c>
      <c r="L1884" s="4">
        <v>51</v>
      </c>
      <c r="M1884" s="4">
        <v>26485</v>
      </c>
      <c r="N1884" s="5">
        <v>39.818684788164902</v>
      </c>
      <c r="O1884" s="4">
        <v>66514</v>
      </c>
      <c r="P1884" s="4">
        <v>25236</v>
      </c>
      <c r="Q1884" s="4">
        <v>18912</v>
      </c>
      <c r="R1884" s="4">
        <v>17587</v>
      </c>
      <c r="S1884" s="4">
        <v>3778</v>
      </c>
      <c r="T1884" s="4">
        <v>177</v>
      </c>
      <c r="U1884" s="4">
        <v>82</v>
      </c>
      <c r="V1884" s="4">
        <v>21365</v>
      </c>
      <c r="W1884" s="5">
        <v>32.121057221036175</v>
      </c>
      <c r="X1884" s="5">
        <v>29.74</v>
      </c>
    </row>
    <row r="1885" spans="1:24" ht="12.75" customHeight="1">
      <c r="A1885" s="4" t="s">
        <v>1656</v>
      </c>
      <c r="B1885" s="4" t="s">
        <v>7129</v>
      </c>
      <c r="C1885" s="4" t="s">
        <v>74</v>
      </c>
      <c r="D1885" s="4" t="s">
        <v>5787</v>
      </c>
      <c r="E1885" s="4">
        <v>2698</v>
      </c>
      <c r="F1885" s="4">
        <v>139.74</v>
      </c>
      <c r="G1885" s="4">
        <v>66514</v>
      </c>
      <c r="H1885" s="4">
        <v>15906</v>
      </c>
      <c r="I1885" s="4">
        <v>10528</v>
      </c>
      <c r="J1885" s="4">
        <v>9417</v>
      </c>
      <c r="K1885" s="4">
        <v>29662</v>
      </c>
      <c r="L1885" s="4">
        <v>51</v>
      </c>
      <c r="M1885" s="4">
        <v>26485</v>
      </c>
      <c r="N1885" s="5">
        <v>39.818684788164902</v>
      </c>
      <c r="O1885" s="4">
        <v>66514</v>
      </c>
      <c r="P1885" s="4">
        <v>25236</v>
      </c>
      <c r="Q1885" s="4">
        <v>18912</v>
      </c>
      <c r="R1885" s="4">
        <v>17587</v>
      </c>
      <c r="S1885" s="4">
        <v>3778</v>
      </c>
      <c r="T1885" s="4">
        <v>177</v>
      </c>
      <c r="U1885" s="4">
        <v>82</v>
      </c>
      <c r="V1885" s="4">
        <v>21365</v>
      </c>
      <c r="W1885" s="5">
        <v>32.121057221036175</v>
      </c>
      <c r="X1885" s="5">
        <v>29.74</v>
      </c>
    </row>
    <row r="1886" spans="1:24" ht="12.75" customHeight="1">
      <c r="A1886" s="4" t="s">
        <v>1655</v>
      </c>
      <c r="B1886" s="4" t="s">
        <v>7131</v>
      </c>
      <c r="C1886" s="4" t="s">
        <v>74</v>
      </c>
      <c r="D1886" s="4" t="s">
        <v>5787</v>
      </c>
      <c r="E1886" s="4">
        <v>5163</v>
      </c>
      <c r="F1886" s="4">
        <v>84.86</v>
      </c>
      <c r="G1886" s="4">
        <v>66514</v>
      </c>
      <c r="H1886" s="4">
        <v>15906</v>
      </c>
      <c r="I1886" s="4">
        <v>10528</v>
      </c>
      <c r="J1886" s="4">
        <v>9417</v>
      </c>
      <c r="K1886" s="4">
        <v>29662</v>
      </c>
      <c r="L1886" s="4">
        <v>51</v>
      </c>
      <c r="M1886" s="4">
        <v>26485</v>
      </c>
      <c r="N1886" s="5">
        <v>39.818684788164902</v>
      </c>
      <c r="O1886" s="4">
        <v>66514</v>
      </c>
      <c r="P1886" s="4">
        <v>25236</v>
      </c>
      <c r="Q1886" s="4">
        <v>18912</v>
      </c>
      <c r="R1886" s="4">
        <v>17587</v>
      </c>
      <c r="S1886" s="4">
        <v>3778</v>
      </c>
      <c r="T1886" s="4">
        <v>177</v>
      </c>
      <c r="U1886" s="4">
        <v>82</v>
      </c>
      <c r="V1886" s="4">
        <v>21365</v>
      </c>
      <c r="W1886" s="5">
        <v>32.121057221036175</v>
      </c>
      <c r="X1886" s="5">
        <v>29.74</v>
      </c>
    </row>
    <row r="1887" spans="1:24" ht="12.75" customHeight="1">
      <c r="A1887" s="4" t="s">
        <v>1654</v>
      </c>
      <c r="B1887" s="4" t="s">
        <v>7133</v>
      </c>
      <c r="C1887" s="4" t="s">
        <v>74</v>
      </c>
      <c r="D1887" s="4" t="s">
        <v>5787</v>
      </c>
      <c r="E1887" s="4">
        <v>2192</v>
      </c>
      <c r="F1887" s="4">
        <v>62.49</v>
      </c>
      <c r="G1887" s="4">
        <v>66514</v>
      </c>
      <c r="H1887" s="4">
        <v>15906</v>
      </c>
      <c r="I1887" s="4">
        <v>10528</v>
      </c>
      <c r="J1887" s="4">
        <v>9417</v>
      </c>
      <c r="K1887" s="4">
        <v>29662</v>
      </c>
      <c r="L1887" s="4">
        <v>51</v>
      </c>
      <c r="M1887" s="4">
        <v>26485</v>
      </c>
      <c r="N1887" s="5">
        <v>39.818684788164902</v>
      </c>
      <c r="O1887" s="4">
        <v>66514</v>
      </c>
      <c r="P1887" s="4">
        <v>25236</v>
      </c>
      <c r="Q1887" s="4">
        <v>18912</v>
      </c>
      <c r="R1887" s="4">
        <v>17587</v>
      </c>
      <c r="S1887" s="4">
        <v>3778</v>
      </c>
      <c r="T1887" s="4">
        <v>177</v>
      </c>
      <c r="U1887" s="4">
        <v>82</v>
      </c>
      <c r="V1887" s="4">
        <v>21365</v>
      </c>
      <c r="W1887" s="5">
        <v>32.121057221036175</v>
      </c>
      <c r="X1887" s="5">
        <v>29.74</v>
      </c>
    </row>
    <row r="1888" spans="1:24" ht="12.75" customHeight="1">
      <c r="A1888" s="4" t="s">
        <v>1653</v>
      </c>
      <c r="B1888" s="4" t="s">
        <v>7135</v>
      </c>
      <c r="C1888" s="4" t="s">
        <v>74</v>
      </c>
      <c r="D1888" s="4" t="s">
        <v>5787</v>
      </c>
      <c r="E1888" s="4">
        <v>2722</v>
      </c>
      <c r="F1888" s="4">
        <v>124.35</v>
      </c>
      <c r="G1888" s="4">
        <v>66514</v>
      </c>
      <c r="H1888" s="4">
        <v>15906</v>
      </c>
      <c r="I1888" s="4">
        <v>10528</v>
      </c>
      <c r="J1888" s="4">
        <v>9417</v>
      </c>
      <c r="K1888" s="4">
        <v>29662</v>
      </c>
      <c r="L1888" s="4">
        <v>51</v>
      </c>
      <c r="M1888" s="4">
        <v>26485</v>
      </c>
      <c r="N1888" s="5">
        <v>39.818684788164902</v>
      </c>
      <c r="O1888" s="4">
        <v>66514</v>
      </c>
      <c r="P1888" s="4">
        <v>25236</v>
      </c>
      <c r="Q1888" s="4">
        <v>18912</v>
      </c>
      <c r="R1888" s="4">
        <v>17587</v>
      </c>
      <c r="S1888" s="4">
        <v>3778</v>
      </c>
      <c r="T1888" s="4">
        <v>177</v>
      </c>
      <c r="U1888" s="4">
        <v>82</v>
      </c>
      <c r="V1888" s="4">
        <v>21365</v>
      </c>
      <c r="W1888" s="5">
        <v>32.121057221036175</v>
      </c>
      <c r="X1888" s="5">
        <v>29.74</v>
      </c>
    </row>
    <row r="1889" spans="1:24" ht="12.75" customHeight="1">
      <c r="A1889" s="4" t="s">
        <v>1652</v>
      </c>
      <c r="B1889" s="4" t="s">
        <v>7137</v>
      </c>
      <c r="C1889" s="4" t="s">
        <v>74</v>
      </c>
      <c r="D1889" s="4" t="s">
        <v>5787</v>
      </c>
      <c r="E1889" s="4">
        <v>9282</v>
      </c>
      <c r="F1889" s="4">
        <v>112.39</v>
      </c>
      <c r="G1889" s="4">
        <v>66514</v>
      </c>
      <c r="H1889" s="4">
        <v>15906</v>
      </c>
      <c r="I1889" s="4">
        <v>10528</v>
      </c>
      <c r="J1889" s="4">
        <v>9417</v>
      </c>
      <c r="K1889" s="4">
        <v>29662</v>
      </c>
      <c r="L1889" s="4">
        <v>51</v>
      </c>
      <c r="M1889" s="4">
        <v>26485</v>
      </c>
      <c r="N1889" s="5">
        <v>39.818684788164902</v>
      </c>
      <c r="O1889" s="4">
        <v>66514</v>
      </c>
      <c r="P1889" s="4">
        <v>25236</v>
      </c>
      <c r="Q1889" s="4">
        <v>18912</v>
      </c>
      <c r="R1889" s="4">
        <v>17587</v>
      </c>
      <c r="S1889" s="4">
        <v>3778</v>
      </c>
      <c r="T1889" s="4">
        <v>177</v>
      </c>
      <c r="U1889" s="4">
        <v>82</v>
      </c>
      <c r="V1889" s="4">
        <v>21365</v>
      </c>
      <c r="W1889" s="5">
        <v>32.121057221036175</v>
      </c>
      <c r="X1889" s="5">
        <v>29.74</v>
      </c>
    </row>
    <row r="1890" spans="1:24" ht="12.75" customHeight="1">
      <c r="A1890" s="4" t="s">
        <v>1651</v>
      </c>
      <c r="B1890" s="4" t="s">
        <v>7139</v>
      </c>
      <c r="C1890" s="4" t="s">
        <v>74</v>
      </c>
      <c r="D1890" s="4" t="s">
        <v>5787</v>
      </c>
      <c r="E1890" s="4">
        <v>3208</v>
      </c>
      <c r="F1890" s="4">
        <v>117.53</v>
      </c>
      <c r="G1890" s="4">
        <v>66514</v>
      </c>
      <c r="H1890" s="4">
        <v>15906</v>
      </c>
      <c r="I1890" s="4">
        <v>10528</v>
      </c>
      <c r="J1890" s="4">
        <v>9417</v>
      </c>
      <c r="K1890" s="4">
        <v>29662</v>
      </c>
      <c r="L1890" s="4">
        <v>51</v>
      </c>
      <c r="M1890" s="4">
        <v>26485</v>
      </c>
      <c r="N1890" s="5">
        <v>39.818684788164902</v>
      </c>
      <c r="O1890" s="4">
        <v>66514</v>
      </c>
      <c r="P1890" s="4">
        <v>25236</v>
      </c>
      <c r="Q1890" s="4">
        <v>18912</v>
      </c>
      <c r="R1890" s="4">
        <v>17587</v>
      </c>
      <c r="S1890" s="4">
        <v>3778</v>
      </c>
      <c r="T1890" s="4">
        <v>177</v>
      </c>
      <c r="U1890" s="4">
        <v>82</v>
      </c>
      <c r="V1890" s="4">
        <v>21365</v>
      </c>
      <c r="W1890" s="5">
        <v>32.121057221036175</v>
      </c>
      <c r="X1890" s="5">
        <v>29.74</v>
      </c>
    </row>
    <row r="1891" spans="1:24" ht="12.75" customHeight="1">
      <c r="A1891" s="4" t="s">
        <v>1650</v>
      </c>
      <c r="B1891" s="4" t="s">
        <v>7141</v>
      </c>
      <c r="C1891" s="4" t="s">
        <v>74</v>
      </c>
      <c r="D1891" s="4" t="s">
        <v>5787</v>
      </c>
      <c r="E1891" s="4">
        <v>7630</v>
      </c>
      <c r="F1891" s="4">
        <v>142.72999999999999</v>
      </c>
      <c r="G1891" s="4">
        <v>66514</v>
      </c>
      <c r="H1891" s="4">
        <v>15906</v>
      </c>
      <c r="I1891" s="4">
        <v>10528</v>
      </c>
      <c r="J1891" s="4">
        <v>9417</v>
      </c>
      <c r="K1891" s="4">
        <v>29662</v>
      </c>
      <c r="L1891" s="4">
        <v>51</v>
      </c>
      <c r="M1891" s="4">
        <v>26485</v>
      </c>
      <c r="N1891" s="5">
        <v>39.818684788164902</v>
      </c>
      <c r="O1891" s="4">
        <v>66514</v>
      </c>
      <c r="P1891" s="4">
        <v>25236</v>
      </c>
      <c r="Q1891" s="4">
        <v>18912</v>
      </c>
      <c r="R1891" s="4">
        <v>17587</v>
      </c>
      <c r="S1891" s="4">
        <v>3778</v>
      </c>
      <c r="T1891" s="4">
        <v>177</v>
      </c>
      <c r="U1891" s="4">
        <v>82</v>
      </c>
      <c r="V1891" s="4">
        <v>21365</v>
      </c>
      <c r="W1891" s="5">
        <v>32.121057221036175</v>
      </c>
      <c r="X1891" s="5">
        <v>29.74</v>
      </c>
    </row>
    <row r="1892" spans="1:24" ht="12.75" customHeight="1">
      <c r="A1892" s="4" t="s">
        <v>1649</v>
      </c>
      <c r="B1892" s="4" t="s">
        <v>7143</v>
      </c>
      <c r="C1892" s="4" t="s">
        <v>74</v>
      </c>
      <c r="D1892" s="4" t="s">
        <v>5787</v>
      </c>
      <c r="E1892" s="4">
        <v>7859</v>
      </c>
      <c r="F1892" s="4">
        <v>113.14</v>
      </c>
      <c r="G1892" s="4">
        <v>66514</v>
      </c>
      <c r="H1892" s="4">
        <v>15906</v>
      </c>
      <c r="I1892" s="4">
        <v>10528</v>
      </c>
      <c r="J1892" s="4">
        <v>9417</v>
      </c>
      <c r="K1892" s="4">
        <v>29662</v>
      </c>
      <c r="L1892" s="4">
        <v>51</v>
      </c>
      <c r="M1892" s="4">
        <v>26485</v>
      </c>
      <c r="N1892" s="5">
        <v>39.818684788164902</v>
      </c>
      <c r="O1892" s="4">
        <v>66514</v>
      </c>
      <c r="P1892" s="4">
        <v>25236</v>
      </c>
      <c r="Q1892" s="4">
        <v>18912</v>
      </c>
      <c r="R1892" s="4">
        <v>17587</v>
      </c>
      <c r="S1892" s="4">
        <v>3778</v>
      </c>
      <c r="T1892" s="4">
        <v>177</v>
      </c>
      <c r="U1892" s="4">
        <v>82</v>
      </c>
      <c r="V1892" s="4">
        <v>21365</v>
      </c>
      <c r="W1892" s="5">
        <v>32.121057221036175</v>
      </c>
      <c r="X1892" s="5">
        <v>29.74</v>
      </c>
    </row>
    <row r="1893" spans="1:24" ht="12.75" customHeight="1">
      <c r="A1893" s="4" t="s">
        <v>1648</v>
      </c>
      <c r="B1893" s="4" t="s">
        <v>7145</v>
      </c>
      <c r="C1893" s="4" t="s">
        <v>74</v>
      </c>
      <c r="D1893" s="4" t="s">
        <v>5787</v>
      </c>
      <c r="E1893" s="4">
        <v>3665</v>
      </c>
      <c r="F1893" s="4">
        <v>125.73</v>
      </c>
      <c r="G1893" s="4">
        <v>66514</v>
      </c>
      <c r="H1893" s="4">
        <v>15906</v>
      </c>
      <c r="I1893" s="4">
        <v>10528</v>
      </c>
      <c r="J1893" s="4">
        <v>9417</v>
      </c>
      <c r="K1893" s="4">
        <v>29662</v>
      </c>
      <c r="L1893" s="4">
        <v>51</v>
      </c>
      <c r="M1893" s="4">
        <v>26485</v>
      </c>
      <c r="N1893" s="5">
        <v>39.818684788164902</v>
      </c>
      <c r="O1893" s="4">
        <v>66514</v>
      </c>
      <c r="P1893" s="4">
        <v>25236</v>
      </c>
      <c r="Q1893" s="4">
        <v>18912</v>
      </c>
      <c r="R1893" s="4">
        <v>17587</v>
      </c>
      <c r="S1893" s="4">
        <v>3778</v>
      </c>
      <c r="T1893" s="4">
        <v>177</v>
      </c>
      <c r="U1893" s="4">
        <v>82</v>
      </c>
      <c r="V1893" s="4">
        <v>21365</v>
      </c>
      <c r="W1893" s="5">
        <v>32.121057221036175</v>
      </c>
      <c r="X1893" s="5">
        <v>29.74</v>
      </c>
    </row>
    <row r="1894" spans="1:24" ht="12.75" customHeight="1">
      <c r="A1894" s="4" t="s">
        <v>1647</v>
      </c>
      <c r="B1894" s="4" t="s">
        <v>7147</v>
      </c>
      <c r="C1894" s="4" t="s">
        <v>74</v>
      </c>
      <c r="D1894" s="4" t="s">
        <v>5787</v>
      </c>
      <c r="E1894" s="4">
        <v>2678</v>
      </c>
      <c r="F1894" s="4">
        <v>34.79</v>
      </c>
      <c r="G1894" s="4">
        <v>66514</v>
      </c>
      <c r="H1894" s="4">
        <v>15906</v>
      </c>
      <c r="I1894" s="4">
        <v>10528</v>
      </c>
      <c r="J1894" s="4">
        <v>9417</v>
      </c>
      <c r="K1894" s="4">
        <v>29662</v>
      </c>
      <c r="L1894" s="4">
        <v>51</v>
      </c>
      <c r="M1894" s="4">
        <v>26485</v>
      </c>
      <c r="N1894" s="5">
        <v>39.818684788164902</v>
      </c>
      <c r="O1894" s="4">
        <v>66514</v>
      </c>
      <c r="P1894" s="4">
        <v>25236</v>
      </c>
      <c r="Q1894" s="4">
        <v>18912</v>
      </c>
      <c r="R1894" s="4">
        <v>17587</v>
      </c>
      <c r="S1894" s="4">
        <v>3778</v>
      </c>
      <c r="T1894" s="4">
        <v>177</v>
      </c>
      <c r="U1894" s="4">
        <v>82</v>
      </c>
      <c r="V1894" s="4">
        <v>21365</v>
      </c>
      <c r="W1894" s="5">
        <v>32.121057221036175</v>
      </c>
      <c r="X1894" s="5">
        <v>29.74</v>
      </c>
    </row>
    <row r="1895" spans="1:24" ht="12.75" customHeight="1">
      <c r="A1895" s="4" t="s">
        <v>1646</v>
      </c>
      <c r="B1895" s="4" t="s">
        <v>7149</v>
      </c>
      <c r="C1895" s="4" t="s">
        <v>74</v>
      </c>
      <c r="D1895" s="4" t="s">
        <v>5787</v>
      </c>
      <c r="E1895" s="4">
        <v>3755</v>
      </c>
      <c r="F1895" s="4">
        <v>102.95</v>
      </c>
      <c r="G1895" s="4">
        <v>66514</v>
      </c>
      <c r="H1895" s="4">
        <v>15906</v>
      </c>
      <c r="I1895" s="4">
        <v>10528</v>
      </c>
      <c r="J1895" s="4">
        <v>9417</v>
      </c>
      <c r="K1895" s="4">
        <v>29662</v>
      </c>
      <c r="L1895" s="4">
        <v>51</v>
      </c>
      <c r="M1895" s="4">
        <v>26485</v>
      </c>
      <c r="N1895" s="5">
        <v>39.818684788164902</v>
      </c>
      <c r="O1895" s="4">
        <v>66514</v>
      </c>
      <c r="P1895" s="4">
        <v>25236</v>
      </c>
      <c r="Q1895" s="4">
        <v>18912</v>
      </c>
      <c r="R1895" s="4">
        <v>17587</v>
      </c>
      <c r="S1895" s="4">
        <v>3778</v>
      </c>
      <c r="T1895" s="4">
        <v>177</v>
      </c>
      <c r="U1895" s="4">
        <v>82</v>
      </c>
      <c r="V1895" s="4">
        <v>21365</v>
      </c>
      <c r="W1895" s="5">
        <v>32.121057221036175</v>
      </c>
      <c r="X1895" s="5">
        <v>29.74</v>
      </c>
    </row>
    <row r="1896" spans="1:24" ht="12.75" customHeight="1">
      <c r="A1896" s="4" t="s">
        <v>1645</v>
      </c>
      <c r="B1896" s="4" t="s">
        <v>3815</v>
      </c>
      <c r="C1896" s="4" t="s">
        <v>74</v>
      </c>
      <c r="D1896" s="4" t="s">
        <v>5787</v>
      </c>
      <c r="E1896" s="4">
        <v>3770</v>
      </c>
      <c r="F1896" s="4">
        <v>85.51</v>
      </c>
      <c r="G1896" s="4">
        <v>66514</v>
      </c>
      <c r="H1896" s="4">
        <v>15906</v>
      </c>
      <c r="I1896" s="4">
        <v>10528</v>
      </c>
      <c r="J1896" s="4">
        <v>9417</v>
      </c>
      <c r="K1896" s="4">
        <v>29662</v>
      </c>
      <c r="L1896" s="4">
        <v>51</v>
      </c>
      <c r="M1896" s="4">
        <v>26485</v>
      </c>
      <c r="N1896" s="5">
        <v>39.818684788164902</v>
      </c>
      <c r="O1896" s="4">
        <v>66514</v>
      </c>
      <c r="P1896" s="4">
        <v>25236</v>
      </c>
      <c r="Q1896" s="4">
        <v>18912</v>
      </c>
      <c r="R1896" s="4">
        <v>17587</v>
      </c>
      <c r="S1896" s="4">
        <v>3778</v>
      </c>
      <c r="T1896" s="4">
        <v>177</v>
      </c>
      <c r="U1896" s="4">
        <v>82</v>
      </c>
      <c r="V1896" s="4">
        <v>21365</v>
      </c>
      <c r="W1896" s="5">
        <v>32.121057221036175</v>
      </c>
      <c r="X1896" s="5">
        <v>29.74</v>
      </c>
    </row>
    <row r="1897" spans="1:24" ht="12.75" customHeight="1">
      <c r="A1897" s="4" t="s">
        <v>1644</v>
      </c>
      <c r="B1897" s="4" t="s">
        <v>7151</v>
      </c>
      <c r="C1897" s="4" t="s">
        <v>74</v>
      </c>
      <c r="D1897" s="4" t="s">
        <v>5787</v>
      </c>
      <c r="E1897" s="4">
        <v>4409</v>
      </c>
      <c r="F1897" s="4">
        <v>98.27</v>
      </c>
      <c r="G1897" s="4">
        <v>66514</v>
      </c>
      <c r="H1897" s="4">
        <v>15906</v>
      </c>
      <c r="I1897" s="4">
        <v>10528</v>
      </c>
      <c r="J1897" s="4">
        <v>9417</v>
      </c>
      <c r="K1897" s="4">
        <v>29662</v>
      </c>
      <c r="L1897" s="4">
        <v>51</v>
      </c>
      <c r="M1897" s="4">
        <v>26485</v>
      </c>
      <c r="N1897" s="5">
        <v>39.818684788164902</v>
      </c>
      <c r="O1897" s="4">
        <v>66514</v>
      </c>
      <c r="P1897" s="4">
        <v>25236</v>
      </c>
      <c r="Q1897" s="4">
        <v>18912</v>
      </c>
      <c r="R1897" s="4">
        <v>17587</v>
      </c>
      <c r="S1897" s="4">
        <v>3778</v>
      </c>
      <c r="T1897" s="4">
        <v>177</v>
      </c>
      <c r="U1897" s="4">
        <v>82</v>
      </c>
      <c r="V1897" s="4">
        <v>21365</v>
      </c>
      <c r="W1897" s="5">
        <v>32.121057221036175</v>
      </c>
      <c r="X1897" s="5">
        <v>29.74</v>
      </c>
    </row>
    <row r="1898" spans="1:24" ht="12.75" customHeight="1">
      <c r="A1898" s="4" t="s">
        <v>1643</v>
      </c>
      <c r="B1898" s="4" t="s">
        <v>4586</v>
      </c>
      <c r="C1898" s="4" t="s">
        <v>74</v>
      </c>
      <c r="D1898" s="4" t="s">
        <v>5787</v>
      </c>
      <c r="E1898" s="4">
        <v>5673</v>
      </c>
      <c r="F1898" s="4">
        <v>129.99</v>
      </c>
      <c r="G1898" s="4">
        <v>66514</v>
      </c>
      <c r="H1898" s="4">
        <v>15906</v>
      </c>
      <c r="I1898" s="4">
        <v>10528</v>
      </c>
      <c r="J1898" s="4">
        <v>9417</v>
      </c>
      <c r="K1898" s="4">
        <v>29662</v>
      </c>
      <c r="L1898" s="4">
        <v>51</v>
      </c>
      <c r="M1898" s="4">
        <v>26485</v>
      </c>
      <c r="N1898" s="5">
        <v>39.818684788164902</v>
      </c>
      <c r="O1898" s="4">
        <v>66514</v>
      </c>
      <c r="P1898" s="4">
        <v>25236</v>
      </c>
      <c r="Q1898" s="4">
        <v>18912</v>
      </c>
      <c r="R1898" s="4">
        <v>17587</v>
      </c>
      <c r="S1898" s="4">
        <v>3778</v>
      </c>
      <c r="T1898" s="4">
        <v>177</v>
      </c>
      <c r="U1898" s="4">
        <v>82</v>
      </c>
      <c r="V1898" s="4">
        <v>21365</v>
      </c>
      <c r="W1898" s="5">
        <v>32.121057221036175</v>
      </c>
      <c r="X1898" s="5">
        <v>29.74</v>
      </c>
    </row>
    <row r="1899" spans="1:24" ht="12.75" customHeight="1">
      <c r="A1899" s="4" t="s">
        <v>1642</v>
      </c>
      <c r="B1899" s="4" t="s">
        <v>7153</v>
      </c>
      <c r="C1899" s="4" t="s">
        <v>74</v>
      </c>
      <c r="D1899" s="4" t="s">
        <v>5787</v>
      </c>
      <c r="E1899" s="4">
        <v>2344</v>
      </c>
      <c r="F1899" s="4">
        <v>138.4</v>
      </c>
      <c r="G1899" s="4">
        <v>66514</v>
      </c>
      <c r="H1899" s="4">
        <v>15906</v>
      </c>
      <c r="I1899" s="4">
        <v>10528</v>
      </c>
      <c r="J1899" s="4">
        <v>9417</v>
      </c>
      <c r="K1899" s="4">
        <v>29662</v>
      </c>
      <c r="L1899" s="4">
        <v>51</v>
      </c>
      <c r="M1899" s="4">
        <v>26485</v>
      </c>
      <c r="N1899" s="5">
        <v>39.818684788164902</v>
      </c>
      <c r="O1899" s="4">
        <v>66514</v>
      </c>
      <c r="P1899" s="4">
        <v>25236</v>
      </c>
      <c r="Q1899" s="4">
        <v>18912</v>
      </c>
      <c r="R1899" s="4">
        <v>17587</v>
      </c>
      <c r="S1899" s="4">
        <v>3778</v>
      </c>
      <c r="T1899" s="4">
        <v>177</v>
      </c>
      <c r="U1899" s="4">
        <v>82</v>
      </c>
      <c r="V1899" s="4">
        <v>21365</v>
      </c>
      <c r="W1899" s="5">
        <v>32.121057221036175</v>
      </c>
      <c r="X1899" s="5">
        <v>29.74</v>
      </c>
    </row>
    <row r="1900" spans="1:24" ht="12.75" customHeight="1">
      <c r="A1900" s="4" t="s">
        <v>1641</v>
      </c>
      <c r="B1900" s="4" t="s">
        <v>7155</v>
      </c>
      <c r="C1900" s="4" t="s">
        <v>74</v>
      </c>
      <c r="D1900" s="4" t="s">
        <v>5787</v>
      </c>
      <c r="E1900" s="4">
        <v>10152</v>
      </c>
      <c r="F1900" s="4">
        <v>150.82</v>
      </c>
      <c r="G1900" s="4">
        <v>66514</v>
      </c>
      <c r="H1900" s="4">
        <v>15906</v>
      </c>
      <c r="I1900" s="4">
        <v>10528</v>
      </c>
      <c r="J1900" s="4">
        <v>9417</v>
      </c>
      <c r="K1900" s="4">
        <v>29662</v>
      </c>
      <c r="L1900" s="4">
        <v>51</v>
      </c>
      <c r="M1900" s="4">
        <v>26485</v>
      </c>
      <c r="N1900" s="5">
        <v>39.818684788164902</v>
      </c>
      <c r="O1900" s="4">
        <v>66514</v>
      </c>
      <c r="P1900" s="4">
        <v>25236</v>
      </c>
      <c r="Q1900" s="4">
        <v>18912</v>
      </c>
      <c r="R1900" s="4">
        <v>17587</v>
      </c>
      <c r="S1900" s="4">
        <v>3778</v>
      </c>
      <c r="T1900" s="4">
        <v>177</v>
      </c>
      <c r="U1900" s="4">
        <v>82</v>
      </c>
      <c r="V1900" s="4">
        <v>21365</v>
      </c>
      <c r="W1900" s="5">
        <v>32.121057221036175</v>
      </c>
      <c r="X1900" s="5">
        <v>29.74</v>
      </c>
    </row>
    <row r="1901" spans="1:24" ht="12.75" customHeight="1">
      <c r="A1901" s="4" t="s">
        <v>1640</v>
      </c>
      <c r="B1901" s="4" t="s">
        <v>7157</v>
      </c>
      <c r="C1901" s="4" t="s">
        <v>74</v>
      </c>
      <c r="D1901" s="4" t="s">
        <v>5787</v>
      </c>
      <c r="E1901" s="4">
        <v>5750</v>
      </c>
      <c r="F1901" s="4">
        <v>138.44999999999999</v>
      </c>
      <c r="G1901" s="4">
        <v>66514</v>
      </c>
      <c r="H1901" s="4">
        <v>15906</v>
      </c>
      <c r="I1901" s="4">
        <v>10528</v>
      </c>
      <c r="J1901" s="4">
        <v>9417</v>
      </c>
      <c r="K1901" s="4">
        <v>29662</v>
      </c>
      <c r="L1901" s="4">
        <v>51</v>
      </c>
      <c r="M1901" s="4">
        <v>26485</v>
      </c>
      <c r="N1901" s="5">
        <v>39.818684788164902</v>
      </c>
      <c r="O1901" s="4">
        <v>66514</v>
      </c>
      <c r="P1901" s="4">
        <v>25236</v>
      </c>
      <c r="Q1901" s="4">
        <v>18912</v>
      </c>
      <c r="R1901" s="4">
        <v>17587</v>
      </c>
      <c r="S1901" s="4">
        <v>3778</v>
      </c>
      <c r="T1901" s="4">
        <v>177</v>
      </c>
      <c r="U1901" s="4">
        <v>82</v>
      </c>
      <c r="V1901" s="4">
        <v>21365</v>
      </c>
      <c r="W1901" s="5">
        <v>32.121057221036175</v>
      </c>
      <c r="X1901" s="5">
        <v>29.74</v>
      </c>
    </row>
    <row r="1902" spans="1:24" ht="12.75" customHeight="1">
      <c r="A1902" s="4" t="s">
        <v>1639</v>
      </c>
      <c r="B1902" s="4" t="s">
        <v>7159</v>
      </c>
      <c r="C1902" s="4" t="s">
        <v>74</v>
      </c>
      <c r="D1902" s="4" t="s">
        <v>5787</v>
      </c>
      <c r="E1902" s="4">
        <v>2490</v>
      </c>
      <c r="F1902" s="4">
        <v>102.09</v>
      </c>
      <c r="G1902" s="4">
        <v>66514</v>
      </c>
      <c r="H1902" s="4">
        <v>15906</v>
      </c>
      <c r="I1902" s="4">
        <v>10528</v>
      </c>
      <c r="J1902" s="4">
        <v>9417</v>
      </c>
      <c r="K1902" s="4">
        <v>29662</v>
      </c>
      <c r="L1902" s="4">
        <v>51</v>
      </c>
      <c r="M1902" s="4">
        <v>26485</v>
      </c>
      <c r="N1902" s="5">
        <v>39.818684788164902</v>
      </c>
      <c r="O1902" s="4">
        <v>66514</v>
      </c>
      <c r="P1902" s="4">
        <v>25236</v>
      </c>
      <c r="Q1902" s="4">
        <v>18912</v>
      </c>
      <c r="R1902" s="4">
        <v>17587</v>
      </c>
      <c r="S1902" s="4">
        <v>3778</v>
      </c>
      <c r="T1902" s="4">
        <v>177</v>
      </c>
      <c r="U1902" s="4">
        <v>82</v>
      </c>
      <c r="V1902" s="4">
        <v>21365</v>
      </c>
      <c r="W1902" s="5">
        <v>32.121057221036175</v>
      </c>
      <c r="X1902" s="5">
        <v>29.74</v>
      </c>
    </row>
    <row r="1903" spans="1:24" ht="12.75" customHeight="1">
      <c r="A1903" s="4" t="s">
        <v>1638</v>
      </c>
      <c r="B1903" s="4" t="s">
        <v>7161</v>
      </c>
      <c r="C1903" s="4" t="s">
        <v>74</v>
      </c>
      <c r="D1903" s="4" t="s">
        <v>5787</v>
      </c>
      <c r="E1903" s="4">
        <v>21281</v>
      </c>
      <c r="F1903" s="4">
        <v>191.57</v>
      </c>
      <c r="G1903" s="4">
        <v>66514</v>
      </c>
      <c r="H1903" s="4">
        <v>15906</v>
      </c>
      <c r="I1903" s="4">
        <v>10528</v>
      </c>
      <c r="J1903" s="4">
        <v>9417</v>
      </c>
      <c r="K1903" s="4">
        <v>29662</v>
      </c>
      <c r="L1903" s="4">
        <v>51</v>
      </c>
      <c r="M1903" s="4">
        <v>26485</v>
      </c>
      <c r="N1903" s="5">
        <v>39.818684788164902</v>
      </c>
      <c r="O1903" s="4">
        <v>66514</v>
      </c>
      <c r="P1903" s="4">
        <v>25236</v>
      </c>
      <c r="Q1903" s="4">
        <v>18912</v>
      </c>
      <c r="R1903" s="4">
        <v>17587</v>
      </c>
      <c r="S1903" s="4">
        <v>3778</v>
      </c>
      <c r="T1903" s="4">
        <v>177</v>
      </c>
      <c r="U1903" s="4">
        <v>82</v>
      </c>
      <c r="V1903" s="4">
        <v>21365</v>
      </c>
      <c r="W1903" s="5">
        <v>32.121057221036175</v>
      </c>
      <c r="X1903" s="5">
        <v>29.74</v>
      </c>
    </row>
    <row r="1904" spans="1:24" ht="12.75" customHeight="1">
      <c r="A1904" s="4" t="s">
        <v>1637</v>
      </c>
      <c r="B1904" s="4" t="s">
        <v>7163</v>
      </c>
      <c r="C1904" s="4" t="s">
        <v>74</v>
      </c>
      <c r="D1904" s="4" t="s">
        <v>5787</v>
      </c>
      <c r="E1904" s="4">
        <v>8839</v>
      </c>
      <c r="F1904" s="4">
        <v>96.54</v>
      </c>
      <c r="G1904" s="4">
        <v>66514</v>
      </c>
      <c r="H1904" s="4">
        <v>15906</v>
      </c>
      <c r="I1904" s="4">
        <v>10528</v>
      </c>
      <c r="J1904" s="4">
        <v>9417</v>
      </c>
      <c r="K1904" s="4">
        <v>29662</v>
      </c>
      <c r="L1904" s="4">
        <v>51</v>
      </c>
      <c r="M1904" s="4">
        <v>26485</v>
      </c>
      <c r="N1904" s="5">
        <v>39.818684788164902</v>
      </c>
      <c r="O1904" s="4">
        <v>66514</v>
      </c>
      <c r="P1904" s="4">
        <v>25236</v>
      </c>
      <c r="Q1904" s="4">
        <v>18912</v>
      </c>
      <c r="R1904" s="4">
        <v>17587</v>
      </c>
      <c r="S1904" s="4">
        <v>3778</v>
      </c>
      <c r="T1904" s="4">
        <v>177</v>
      </c>
      <c r="U1904" s="4">
        <v>82</v>
      </c>
      <c r="V1904" s="4">
        <v>21365</v>
      </c>
      <c r="W1904" s="5">
        <v>32.121057221036175</v>
      </c>
      <c r="X1904" s="5">
        <v>29.74</v>
      </c>
    </row>
    <row r="1905" spans="1:24" ht="12.75" customHeight="1">
      <c r="A1905" s="4" t="s">
        <v>1636</v>
      </c>
      <c r="B1905" s="4" t="s">
        <v>7165</v>
      </c>
      <c r="C1905" s="4" t="s">
        <v>74</v>
      </c>
      <c r="D1905" s="4" t="s">
        <v>5787</v>
      </c>
      <c r="E1905" s="4">
        <v>70000</v>
      </c>
      <c r="F1905" s="4">
        <v>218.46</v>
      </c>
      <c r="G1905" s="4">
        <v>66514</v>
      </c>
      <c r="H1905" s="4">
        <v>15906</v>
      </c>
      <c r="I1905" s="4">
        <v>10528</v>
      </c>
      <c r="J1905" s="4">
        <v>9417</v>
      </c>
      <c r="K1905" s="4">
        <v>29662</v>
      </c>
      <c r="L1905" s="4">
        <v>51</v>
      </c>
      <c r="M1905" s="4">
        <v>26485</v>
      </c>
      <c r="N1905" s="5">
        <v>39.818684788164902</v>
      </c>
      <c r="O1905" s="4">
        <v>66514</v>
      </c>
      <c r="P1905" s="4">
        <v>25236</v>
      </c>
      <c r="Q1905" s="4">
        <v>18912</v>
      </c>
      <c r="R1905" s="4">
        <v>17587</v>
      </c>
      <c r="S1905" s="4">
        <v>3778</v>
      </c>
      <c r="T1905" s="4">
        <v>177</v>
      </c>
      <c r="U1905" s="4">
        <v>82</v>
      </c>
      <c r="V1905" s="4">
        <v>21365</v>
      </c>
      <c r="W1905" s="5">
        <v>32.121057221036175</v>
      </c>
      <c r="X1905" s="5">
        <v>29.74</v>
      </c>
    </row>
    <row r="1906" spans="1:24" ht="12.75" customHeight="1">
      <c r="A1906" s="4" t="s">
        <v>1635</v>
      </c>
      <c r="B1906" s="4" t="s">
        <v>7167</v>
      </c>
      <c r="C1906" s="4" t="s">
        <v>74</v>
      </c>
      <c r="D1906" s="4" t="s">
        <v>5787</v>
      </c>
      <c r="E1906" s="4">
        <v>8860</v>
      </c>
      <c r="F1906" s="4">
        <v>106.04</v>
      </c>
      <c r="G1906" s="4">
        <v>66514</v>
      </c>
      <c r="H1906" s="4">
        <v>15906</v>
      </c>
      <c r="I1906" s="4">
        <v>10528</v>
      </c>
      <c r="J1906" s="4">
        <v>9417</v>
      </c>
      <c r="K1906" s="4">
        <v>29662</v>
      </c>
      <c r="L1906" s="4">
        <v>51</v>
      </c>
      <c r="M1906" s="4">
        <v>26485</v>
      </c>
      <c r="N1906" s="5">
        <v>39.818684788164902</v>
      </c>
      <c r="O1906" s="4">
        <v>66514</v>
      </c>
      <c r="P1906" s="4">
        <v>25236</v>
      </c>
      <c r="Q1906" s="4">
        <v>18912</v>
      </c>
      <c r="R1906" s="4">
        <v>17587</v>
      </c>
      <c r="S1906" s="4">
        <v>3778</v>
      </c>
      <c r="T1906" s="4">
        <v>177</v>
      </c>
      <c r="U1906" s="4">
        <v>82</v>
      </c>
      <c r="V1906" s="4">
        <v>21365</v>
      </c>
      <c r="W1906" s="5">
        <v>32.121057221036175</v>
      </c>
      <c r="X1906" s="5">
        <v>29.74</v>
      </c>
    </row>
    <row r="1907" spans="1:24" ht="12.75" customHeight="1">
      <c r="A1907" s="4" t="s">
        <v>1634</v>
      </c>
      <c r="B1907" s="4" t="s">
        <v>7169</v>
      </c>
      <c r="C1907" s="4" t="s">
        <v>74</v>
      </c>
      <c r="D1907" s="4" t="s">
        <v>5787</v>
      </c>
      <c r="E1907" s="4">
        <v>2586</v>
      </c>
      <c r="F1907" s="4">
        <v>95.2</v>
      </c>
      <c r="G1907" s="4">
        <v>66514</v>
      </c>
      <c r="H1907" s="4">
        <v>15906</v>
      </c>
      <c r="I1907" s="4">
        <v>10528</v>
      </c>
      <c r="J1907" s="4">
        <v>9417</v>
      </c>
      <c r="K1907" s="4">
        <v>29662</v>
      </c>
      <c r="L1907" s="4">
        <v>51</v>
      </c>
      <c r="M1907" s="4">
        <v>26485</v>
      </c>
      <c r="N1907" s="5">
        <v>39.818684788164902</v>
      </c>
      <c r="O1907" s="4">
        <v>66514</v>
      </c>
      <c r="P1907" s="4">
        <v>25236</v>
      </c>
      <c r="Q1907" s="4">
        <v>18912</v>
      </c>
      <c r="R1907" s="4">
        <v>17587</v>
      </c>
      <c r="S1907" s="4">
        <v>3778</v>
      </c>
      <c r="T1907" s="4">
        <v>177</v>
      </c>
      <c r="U1907" s="4">
        <v>82</v>
      </c>
      <c r="V1907" s="4">
        <v>21365</v>
      </c>
      <c r="W1907" s="5">
        <v>32.121057221036175</v>
      </c>
      <c r="X1907" s="5">
        <v>29.74</v>
      </c>
    </row>
    <row r="1908" spans="1:24" ht="12.75" customHeight="1">
      <c r="A1908" s="4" t="s">
        <v>1633</v>
      </c>
      <c r="B1908" s="4" t="s">
        <v>4592</v>
      </c>
      <c r="C1908" s="4" t="s">
        <v>62</v>
      </c>
      <c r="D1908" s="4" t="s">
        <v>5787</v>
      </c>
      <c r="E1908" s="4">
        <v>5006</v>
      </c>
      <c r="F1908" s="4">
        <v>574.28</v>
      </c>
      <c r="G1908" s="4">
        <v>121064</v>
      </c>
      <c r="H1908" s="4">
        <v>6349</v>
      </c>
      <c r="I1908" s="4">
        <v>25367</v>
      </c>
      <c r="J1908" s="4">
        <v>1511</v>
      </c>
      <c r="K1908" s="4">
        <v>84001</v>
      </c>
      <c r="L1908" s="4">
        <v>237</v>
      </c>
      <c r="M1908" s="4">
        <v>31953</v>
      </c>
      <c r="N1908" s="5">
        <v>26.393477829908147</v>
      </c>
      <c r="O1908" s="4">
        <v>121064</v>
      </c>
      <c r="P1908" s="4">
        <v>62465</v>
      </c>
      <c r="Q1908" s="4">
        <v>27716</v>
      </c>
      <c r="R1908" s="4">
        <v>13602</v>
      </c>
      <c r="S1908" s="4">
        <v>14167</v>
      </c>
      <c r="T1908" s="4">
        <v>617</v>
      </c>
      <c r="U1908" s="4">
        <v>0</v>
      </c>
      <c r="V1908" s="4">
        <v>27769</v>
      </c>
      <c r="W1908" s="5">
        <v>22.937454569483908</v>
      </c>
      <c r="X1908" s="5">
        <v>38.340000000000003</v>
      </c>
    </row>
    <row r="1909" spans="1:24" ht="12.75" customHeight="1">
      <c r="A1909" s="4" t="s">
        <v>1632</v>
      </c>
      <c r="B1909" s="4" t="s">
        <v>4237</v>
      </c>
      <c r="C1909" s="4" t="s">
        <v>62</v>
      </c>
      <c r="D1909" s="4" t="s">
        <v>5787</v>
      </c>
      <c r="E1909" s="4">
        <v>5300</v>
      </c>
      <c r="F1909" s="4">
        <v>581.76</v>
      </c>
      <c r="G1909" s="4">
        <v>121064</v>
      </c>
      <c r="H1909" s="4">
        <v>6349</v>
      </c>
      <c r="I1909" s="4">
        <v>25367</v>
      </c>
      <c r="J1909" s="4">
        <v>1511</v>
      </c>
      <c r="K1909" s="4">
        <v>84001</v>
      </c>
      <c r="L1909" s="4">
        <v>237</v>
      </c>
      <c r="M1909" s="4">
        <v>31953</v>
      </c>
      <c r="N1909" s="5">
        <v>26.393477829908147</v>
      </c>
      <c r="O1909" s="4">
        <v>121064</v>
      </c>
      <c r="P1909" s="4">
        <v>62465</v>
      </c>
      <c r="Q1909" s="4">
        <v>27716</v>
      </c>
      <c r="R1909" s="4">
        <v>13602</v>
      </c>
      <c r="S1909" s="4">
        <v>14167</v>
      </c>
      <c r="T1909" s="4">
        <v>617</v>
      </c>
      <c r="U1909" s="4">
        <v>0</v>
      </c>
      <c r="V1909" s="4">
        <v>27769</v>
      </c>
      <c r="W1909" s="5">
        <v>22.937454569483908</v>
      </c>
      <c r="X1909" s="5">
        <v>38.340000000000003</v>
      </c>
    </row>
    <row r="1910" spans="1:24" ht="12.75" customHeight="1">
      <c r="A1910" s="4" t="s">
        <v>7170</v>
      </c>
      <c r="B1910" s="4" t="s">
        <v>7172</v>
      </c>
      <c r="C1910" s="4" t="s">
        <v>62</v>
      </c>
      <c r="D1910" s="4" t="s">
        <v>5787</v>
      </c>
      <c r="E1910" s="4">
        <v>4643</v>
      </c>
      <c r="F1910" s="4">
        <v>960.55</v>
      </c>
      <c r="G1910" s="4">
        <v>121064</v>
      </c>
      <c r="H1910" s="4">
        <v>6349</v>
      </c>
      <c r="I1910" s="4">
        <v>25367</v>
      </c>
      <c r="J1910" s="4">
        <v>1511</v>
      </c>
      <c r="K1910" s="4">
        <v>84001</v>
      </c>
      <c r="L1910" s="4">
        <v>237</v>
      </c>
      <c r="M1910" s="4">
        <v>31953</v>
      </c>
      <c r="N1910" s="5">
        <v>26.393477829908147</v>
      </c>
      <c r="O1910" s="4">
        <v>121064</v>
      </c>
      <c r="P1910" s="4">
        <v>62465</v>
      </c>
      <c r="Q1910" s="4">
        <v>27716</v>
      </c>
      <c r="R1910" s="4">
        <v>13602</v>
      </c>
      <c r="S1910" s="4">
        <v>14167</v>
      </c>
      <c r="T1910" s="4">
        <v>617</v>
      </c>
      <c r="U1910" s="4">
        <v>0</v>
      </c>
      <c r="V1910" s="4">
        <v>27769</v>
      </c>
      <c r="W1910" s="5">
        <v>22.937454569483908</v>
      </c>
      <c r="X1910" s="5">
        <v>38.340000000000003</v>
      </c>
    </row>
    <row r="1911" spans="1:24" ht="12.75" customHeight="1">
      <c r="A1911" s="4" t="s">
        <v>1631</v>
      </c>
      <c r="B1911" s="4" t="s">
        <v>7174</v>
      </c>
      <c r="C1911" s="4" t="s">
        <v>62</v>
      </c>
      <c r="D1911" s="4" t="s">
        <v>5787</v>
      </c>
      <c r="E1911" s="4">
        <v>4597</v>
      </c>
      <c r="F1911" s="4">
        <v>182.77</v>
      </c>
      <c r="G1911" s="4">
        <v>121064</v>
      </c>
      <c r="H1911" s="4">
        <v>6349</v>
      </c>
      <c r="I1911" s="4">
        <v>25367</v>
      </c>
      <c r="J1911" s="4">
        <v>1511</v>
      </c>
      <c r="K1911" s="4">
        <v>84001</v>
      </c>
      <c r="L1911" s="4">
        <v>237</v>
      </c>
      <c r="M1911" s="4">
        <v>31953</v>
      </c>
      <c r="N1911" s="5">
        <v>26.393477829908147</v>
      </c>
      <c r="O1911" s="4">
        <v>121064</v>
      </c>
      <c r="P1911" s="4">
        <v>62465</v>
      </c>
      <c r="Q1911" s="4">
        <v>27716</v>
      </c>
      <c r="R1911" s="4">
        <v>13602</v>
      </c>
      <c r="S1911" s="4">
        <v>14167</v>
      </c>
      <c r="T1911" s="4">
        <v>617</v>
      </c>
      <c r="U1911" s="4">
        <v>0</v>
      </c>
      <c r="V1911" s="4">
        <v>27769</v>
      </c>
      <c r="W1911" s="5">
        <v>22.937454569483908</v>
      </c>
      <c r="X1911" s="5">
        <v>38.340000000000003</v>
      </c>
    </row>
    <row r="1912" spans="1:24" ht="12.75" customHeight="1">
      <c r="A1912" s="4" t="s">
        <v>1630</v>
      </c>
      <c r="B1912" s="4" t="s">
        <v>7176</v>
      </c>
      <c r="C1912" s="4" t="s">
        <v>62</v>
      </c>
      <c r="D1912" s="4" t="s">
        <v>5787</v>
      </c>
      <c r="E1912" s="4">
        <v>8365</v>
      </c>
      <c r="F1912" s="4">
        <v>190.22</v>
      </c>
      <c r="G1912" s="4">
        <v>121064</v>
      </c>
      <c r="H1912" s="4">
        <v>6349</v>
      </c>
      <c r="I1912" s="4">
        <v>25367</v>
      </c>
      <c r="J1912" s="4">
        <v>1511</v>
      </c>
      <c r="K1912" s="4">
        <v>84001</v>
      </c>
      <c r="L1912" s="4">
        <v>237</v>
      </c>
      <c r="M1912" s="4">
        <v>31953</v>
      </c>
      <c r="N1912" s="5">
        <v>26.393477829908147</v>
      </c>
      <c r="O1912" s="4">
        <v>121064</v>
      </c>
      <c r="P1912" s="4">
        <v>62465</v>
      </c>
      <c r="Q1912" s="4">
        <v>27716</v>
      </c>
      <c r="R1912" s="4">
        <v>13602</v>
      </c>
      <c r="S1912" s="4">
        <v>14167</v>
      </c>
      <c r="T1912" s="4">
        <v>617</v>
      </c>
      <c r="U1912" s="4">
        <v>0</v>
      </c>
      <c r="V1912" s="4">
        <v>27769</v>
      </c>
      <c r="W1912" s="5">
        <v>22.937454569483908</v>
      </c>
      <c r="X1912" s="5">
        <v>38.340000000000003</v>
      </c>
    </row>
    <row r="1913" spans="1:24" ht="12.75" customHeight="1">
      <c r="A1913" s="4" t="s">
        <v>1629</v>
      </c>
      <c r="B1913" s="4" t="s">
        <v>7178</v>
      </c>
      <c r="C1913" s="4" t="s">
        <v>62</v>
      </c>
      <c r="D1913" s="4" t="s">
        <v>5787</v>
      </c>
      <c r="E1913" s="4">
        <v>8068</v>
      </c>
      <c r="F1913" s="4">
        <v>1036.05</v>
      </c>
      <c r="G1913" s="4">
        <v>121064</v>
      </c>
      <c r="H1913" s="4">
        <v>6349</v>
      </c>
      <c r="I1913" s="4">
        <v>25367</v>
      </c>
      <c r="J1913" s="4">
        <v>1511</v>
      </c>
      <c r="K1913" s="4">
        <v>84001</v>
      </c>
      <c r="L1913" s="4">
        <v>237</v>
      </c>
      <c r="M1913" s="4">
        <v>31953</v>
      </c>
      <c r="N1913" s="5">
        <v>26.393477829908147</v>
      </c>
      <c r="O1913" s="4">
        <v>121064</v>
      </c>
      <c r="P1913" s="4">
        <v>62465</v>
      </c>
      <c r="Q1913" s="4">
        <v>27716</v>
      </c>
      <c r="R1913" s="4">
        <v>13602</v>
      </c>
      <c r="S1913" s="4">
        <v>14167</v>
      </c>
      <c r="T1913" s="4">
        <v>617</v>
      </c>
      <c r="U1913" s="4">
        <v>0</v>
      </c>
      <c r="V1913" s="4">
        <v>27769</v>
      </c>
      <c r="W1913" s="5">
        <v>22.937454569483908</v>
      </c>
      <c r="X1913" s="5">
        <v>38.340000000000003</v>
      </c>
    </row>
    <row r="1914" spans="1:24" ht="12.75" customHeight="1">
      <c r="A1914" s="4" t="s">
        <v>1628</v>
      </c>
      <c r="B1914" s="4" t="s">
        <v>7180</v>
      </c>
      <c r="C1914" s="4" t="s">
        <v>62</v>
      </c>
      <c r="D1914" s="4" t="s">
        <v>5787</v>
      </c>
      <c r="E1914" s="4">
        <v>4012</v>
      </c>
      <c r="F1914" s="4">
        <v>752.15</v>
      </c>
      <c r="G1914" s="4">
        <v>121064</v>
      </c>
      <c r="H1914" s="4">
        <v>6349</v>
      </c>
      <c r="I1914" s="4">
        <v>25367</v>
      </c>
      <c r="J1914" s="4">
        <v>1511</v>
      </c>
      <c r="K1914" s="4">
        <v>84001</v>
      </c>
      <c r="L1914" s="4">
        <v>237</v>
      </c>
      <c r="M1914" s="4">
        <v>31953</v>
      </c>
      <c r="N1914" s="5">
        <v>26.393477829908147</v>
      </c>
      <c r="O1914" s="4">
        <v>121064</v>
      </c>
      <c r="P1914" s="4">
        <v>62465</v>
      </c>
      <c r="Q1914" s="4">
        <v>27716</v>
      </c>
      <c r="R1914" s="4">
        <v>13602</v>
      </c>
      <c r="S1914" s="4">
        <v>14167</v>
      </c>
      <c r="T1914" s="4">
        <v>617</v>
      </c>
      <c r="U1914" s="4">
        <v>0</v>
      </c>
      <c r="V1914" s="4">
        <v>27769</v>
      </c>
      <c r="W1914" s="5">
        <v>22.937454569483908</v>
      </c>
      <c r="X1914" s="5">
        <v>38.340000000000003</v>
      </c>
    </row>
    <row r="1915" spans="1:24" ht="12.75" customHeight="1">
      <c r="A1915" s="4" t="s">
        <v>1627</v>
      </c>
      <c r="B1915" s="4" t="s">
        <v>7182</v>
      </c>
      <c r="C1915" s="4" t="s">
        <v>62</v>
      </c>
      <c r="D1915" s="4" t="s">
        <v>5787</v>
      </c>
      <c r="E1915" s="4">
        <v>4424</v>
      </c>
      <c r="F1915" s="4">
        <v>695.99</v>
      </c>
      <c r="G1915" s="4">
        <v>121064</v>
      </c>
      <c r="H1915" s="4">
        <v>6349</v>
      </c>
      <c r="I1915" s="4">
        <v>25367</v>
      </c>
      <c r="J1915" s="4">
        <v>1511</v>
      </c>
      <c r="K1915" s="4">
        <v>84001</v>
      </c>
      <c r="L1915" s="4">
        <v>237</v>
      </c>
      <c r="M1915" s="4">
        <v>31953</v>
      </c>
      <c r="N1915" s="5">
        <v>26.393477829908147</v>
      </c>
      <c r="O1915" s="4">
        <v>121064</v>
      </c>
      <c r="P1915" s="4">
        <v>62465</v>
      </c>
      <c r="Q1915" s="4">
        <v>27716</v>
      </c>
      <c r="R1915" s="4">
        <v>13602</v>
      </c>
      <c r="S1915" s="4">
        <v>14167</v>
      </c>
      <c r="T1915" s="4">
        <v>617</v>
      </c>
      <c r="U1915" s="4">
        <v>0</v>
      </c>
      <c r="V1915" s="4">
        <v>27769</v>
      </c>
      <c r="W1915" s="5">
        <v>22.937454569483908</v>
      </c>
      <c r="X1915" s="5">
        <v>38.340000000000003</v>
      </c>
    </row>
    <row r="1916" spans="1:24" ht="12.75" customHeight="1">
      <c r="A1916" s="4" t="s">
        <v>1626</v>
      </c>
      <c r="B1916" s="4" t="s">
        <v>7184</v>
      </c>
      <c r="C1916" s="4" t="s">
        <v>62</v>
      </c>
      <c r="D1916" s="4" t="s">
        <v>5787</v>
      </c>
      <c r="E1916" s="4">
        <v>3388</v>
      </c>
      <c r="F1916" s="4">
        <v>526.61</v>
      </c>
      <c r="G1916" s="4">
        <v>121064</v>
      </c>
      <c r="H1916" s="4">
        <v>6349</v>
      </c>
      <c r="I1916" s="4">
        <v>25367</v>
      </c>
      <c r="J1916" s="4">
        <v>1511</v>
      </c>
      <c r="K1916" s="4">
        <v>84001</v>
      </c>
      <c r="L1916" s="4">
        <v>237</v>
      </c>
      <c r="M1916" s="4">
        <v>31953</v>
      </c>
      <c r="N1916" s="5">
        <v>26.393477829908147</v>
      </c>
      <c r="O1916" s="4">
        <v>121064</v>
      </c>
      <c r="P1916" s="4">
        <v>62465</v>
      </c>
      <c r="Q1916" s="4">
        <v>27716</v>
      </c>
      <c r="R1916" s="4">
        <v>13602</v>
      </c>
      <c r="S1916" s="4">
        <v>14167</v>
      </c>
      <c r="T1916" s="4">
        <v>617</v>
      </c>
      <c r="U1916" s="4">
        <v>0</v>
      </c>
      <c r="V1916" s="4">
        <v>27769</v>
      </c>
      <c r="W1916" s="5">
        <v>22.937454569483908</v>
      </c>
      <c r="X1916" s="5">
        <v>38.340000000000003</v>
      </c>
    </row>
    <row r="1917" spans="1:24" ht="12.75" customHeight="1">
      <c r="A1917" s="4" t="s">
        <v>1625</v>
      </c>
      <c r="B1917" s="4" t="s">
        <v>7185</v>
      </c>
      <c r="C1917" s="4" t="s">
        <v>62</v>
      </c>
      <c r="D1917" s="4" t="s">
        <v>5787</v>
      </c>
      <c r="E1917" s="4">
        <v>5757</v>
      </c>
      <c r="F1917" s="4">
        <v>738.49</v>
      </c>
      <c r="G1917" s="4">
        <v>121064</v>
      </c>
      <c r="H1917" s="4">
        <v>6349</v>
      </c>
      <c r="I1917" s="4">
        <v>25367</v>
      </c>
      <c r="J1917" s="4">
        <v>1511</v>
      </c>
      <c r="K1917" s="4">
        <v>84001</v>
      </c>
      <c r="L1917" s="4">
        <v>237</v>
      </c>
      <c r="M1917" s="4">
        <v>31953</v>
      </c>
      <c r="N1917" s="5">
        <v>26.393477829908147</v>
      </c>
      <c r="O1917" s="4">
        <v>121064</v>
      </c>
      <c r="P1917" s="4">
        <v>62465</v>
      </c>
      <c r="Q1917" s="4">
        <v>27716</v>
      </c>
      <c r="R1917" s="4">
        <v>13602</v>
      </c>
      <c r="S1917" s="4">
        <v>14167</v>
      </c>
      <c r="T1917" s="4">
        <v>617</v>
      </c>
      <c r="U1917" s="4">
        <v>0</v>
      </c>
      <c r="V1917" s="4">
        <v>27769</v>
      </c>
      <c r="W1917" s="5">
        <v>22.937454569483908</v>
      </c>
      <c r="X1917" s="5">
        <v>38.340000000000003</v>
      </c>
    </row>
    <row r="1918" spans="1:24" ht="12.75" customHeight="1">
      <c r="A1918" s="4" t="s">
        <v>1624</v>
      </c>
      <c r="B1918" s="4" t="s">
        <v>4257</v>
      </c>
      <c r="C1918" s="4" t="s">
        <v>62</v>
      </c>
      <c r="D1918" s="4" t="s">
        <v>5787</v>
      </c>
      <c r="E1918" s="4">
        <v>4680</v>
      </c>
      <c r="F1918" s="4">
        <v>986.61</v>
      </c>
      <c r="G1918" s="4">
        <v>121064</v>
      </c>
      <c r="H1918" s="4">
        <v>6349</v>
      </c>
      <c r="I1918" s="4">
        <v>25367</v>
      </c>
      <c r="J1918" s="4">
        <v>1511</v>
      </c>
      <c r="K1918" s="4">
        <v>84001</v>
      </c>
      <c r="L1918" s="4">
        <v>237</v>
      </c>
      <c r="M1918" s="4">
        <v>31953</v>
      </c>
      <c r="N1918" s="5">
        <v>26.393477829908147</v>
      </c>
      <c r="O1918" s="4">
        <v>121064</v>
      </c>
      <c r="P1918" s="4">
        <v>62465</v>
      </c>
      <c r="Q1918" s="4">
        <v>27716</v>
      </c>
      <c r="R1918" s="4">
        <v>13602</v>
      </c>
      <c r="S1918" s="4">
        <v>14167</v>
      </c>
      <c r="T1918" s="4">
        <v>617</v>
      </c>
      <c r="U1918" s="4">
        <v>0</v>
      </c>
      <c r="V1918" s="4">
        <v>27769</v>
      </c>
      <c r="W1918" s="5">
        <v>22.937454569483908</v>
      </c>
      <c r="X1918" s="5">
        <v>38.340000000000003</v>
      </c>
    </row>
    <row r="1919" spans="1:24" ht="12.75" customHeight="1">
      <c r="A1919" s="4" t="s">
        <v>1623</v>
      </c>
      <c r="B1919" s="4" t="s">
        <v>7188</v>
      </c>
      <c r="C1919" s="4" t="s">
        <v>62</v>
      </c>
      <c r="D1919" s="4" t="s">
        <v>5787</v>
      </c>
      <c r="E1919" s="4">
        <v>5458</v>
      </c>
      <c r="F1919" s="4">
        <v>699.34</v>
      </c>
      <c r="G1919" s="4">
        <v>121064</v>
      </c>
      <c r="H1919" s="4">
        <v>6349</v>
      </c>
      <c r="I1919" s="4">
        <v>25367</v>
      </c>
      <c r="J1919" s="4">
        <v>1511</v>
      </c>
      <c r="K1919" s="4">
        <v>84001</v>
      </c>
      <c r="L1919" s="4">
        <v>237</v>
      </c>
      <c r="M1919" s="4">
        <v>31953</v>
      </c>
      <c r="N1919" s="5">
        <v>26.393477829908147</v>
      </c>
      <c r="O1919" s="4">
        <v>121064</v>
      </c>
      <c r="P1919" s="4">
        <v>62465</v>
      </c>
      <c r="Q1919" s="4">
        <v>27716</v>
      </c>
      <c r="R1919" s="4">
        <v>13602</v>
      </c>
      <c r="S1919" s="4">
        <v>14167</v>
      </c>
      <c r="T1919" s="4">
        <v>617</v>
      </c>
      <c r="U1919" s="4">
        <v>0</v>
      </c>
      <c r="V1919" s="4">
        <v>27769</v>
      </c>
      <c r="W1919" s="5">
        <v>22.937454569483908</v>
      </c>
      <c r="X1919" s="5">
        <v>38.340000000000003</v>
      </c>
    </row>
    <row r="1920" spans="1:24" ht="12.75" customHeight="1">
      <c r="A1920" s="4" t="s">
        <v>1622</v>
      </c>
      <c r="B1920" s="4" t="s">
        <v>7190</v>
      </c>
      <c r="C1920" s="4" t="s">
        <v>62</v>
      </c>
      <c r="D1920" s="4" t="s">
        <v>5787</v>
      </c>
      <c r="E1920" s="4">
        <v>3151</v>
      </c>
      <c r="F1920" s="4">
        <v>329.89</v>
      </c>
      <c r="G1920" s="4">
        <v>121064</v>
      </c>
      <c r="H1920" s="4">
        <v>6349</v>
      </c>
      <c r="I1920" s="4">
        <v>25367</v>
      </c>
      <c r="J1920" s="4">
        <v>1511</v>
      </c>
      <c r="K1920" s="4">
        <v>84001</v>
      </c>
      <c r="L1920" s="4">
        <v>237</v>
      </c>
      <c r="M1920" s="4">
        <v>31953</v>
      </c>
      <c r="N1920" s="5">
        <v>26.393477829908147</v>
      </c>
      <c r="O1920" s="4">
        <v>121064</v>
      </c>
      <c r="P1920" s="4">
        <v>62465</v>
      </c>
      <c r="Q1920" s="4">
        <v>27716</v>
      </c>
      <c r="R1920" s="4">
        <v>13602</v>
      </c>
      <c r="S1920" s="4">
        <v>14167</v>
      </c>
      <c r="T1920" s="4">
        <v>617</v>
      </c>
      <c r="U1920" s="4">
        <v>0</v>
      </c>
      <c r="V1920" s="4">
        <v>27769</v>
      </c>
      <c r="W1920" s="5">
        <v>22.937454569483908</v>
      </c>
      <c r="X1920" s="5">
        <v>38.340000000000003</v>
      </c>
    </row>
    <row r="1921" spans="1:24" ht="12.75" customHeight="1">
      <c r="A1921" s="4" t="s">
        <v>1621</v>
      </c>
      <c r="B1921" s="4" t="s">
        <v>7192</v>
      </c>
      <c r="C1921" s="4" t="s">
        <v>62</v>
      </c>
      <c r="D1921" s="4" t="s">
        <v>5787</v>
      </c>
      <c r="E1921" s="4">
        <v>3666</v>
      </c>
      <c r="F1921" s="4">
        <v>892.63</v>
      </c>
      <c r="G1921" s="4">
        <v>121064</v>
      </c>
      <c r="H1921" s="4">
        <v>6349</v>
      </c>
      <c r="I1921" s="4">
        <v>25367</v>
      </c>
      <c r="J1921" s="4">
        <v>1511</v>
      </c>
      <c r="K1921" s="4">
        <v>84001</v>
      </c>
      <c r="L1921" s="4">
        <v>237</v>
      </c>
      <c r="M1921" s="4">
        <v>31953</v>
      </c>
      <c r="N1921" s="5">
        <v>26.393477829908147</v>
      </c>
      <c r="O1921" s="4">
        <v>121064</v>
      </c>
      <c r="P1921" s="4">
        <v>62465</v>
      </c>
      <c r="Q1921" s="4">
        <v>27716</v>
      </c>
      <c r="R1921" s="4">
        <v>13602</v>
      </c>
      <c r="S1921" s="4">
        <v>14167</v>
      </c>
      <c r="T1921" s="4">
        <v>617</v>
      </c>
      <c r="U1921" s="4">
        <v>0</v>
      </c>
      <c r="V1921" s="4">
        <v>27769</v>
      </c>
      <c r="W1921" s="5">
        <v>22.937454569483908</v>
      </c>
      <c r="X1921" s="5">
        <v>38.340000000000003</v>
      </c>
    </row>
    <row r="1922" spans="1:24" ht="12.75" customHeight="1">
      <c r="A1922" s="4" t="s">
        <v>1620</v>
      </c>
      <c r="B1922" s="4" t="s">
        <v>4459</v>
      </c>
      <c r="C1922" s="4" t="s">
        <v>62</v>
      </c>
      <c r="D1922" s="4" t="s">
        <v>5787</v>
      </c>
      <c r="E1922" s="4">
        <v>5011</v>
      </c>
      <c r="F1922" s="4">
        <v>1031.28</v>
      </c>
      <c r="G1922" s="4">
        <v>121064</v>
      </c>
      <c r="H1922" s="4">
        <v>6349</v>
      </c>
      <c r="I1922" s="4">
        <v>25367</v>
      </c>
      <c r="J1922" s="4">
        <v>1511</v>
      </c>
      <c r="K1922" s="4">
        <v>84001</v>
      </c>
      <c r="L1922" s="4">
        <v>237</v>
      </c>
      <c r="M1922" s="4">
        <v>31953</v>
      </c>
      <c r="N1922" s="5">
        <v>26.393477829908147</v>
      </c>
      <c r="O1922" s="4">
        <v>121064</v>
      </c>
      <c r="P1922" s="4">
        <v>62465</v>
      </c>
      <c r="Q1922" s="4">
        <v>27716</v>
      </c>
      <c r="R1922" s="4">
        <v>13602</v>
      </c>
      <c r="S1922" s="4">
        <v>14167</v>
      </c>
      <c r="T1922" s="4">
        <v>617</v>
      </c>
      <c r="U1922" s="4">
        <v>0</v>
      </c>
      <c r="V1922" s="4">
        <v>27769</v>
      </c>
      <c r="W1922" s="5">
        <v>22.937454569483908</v>
      </c>
      <c r="X1922" s="5">
        <v>38.340000000000003</v>
      </c>
    </row>
    <row r="1923" spans="1:24" ht="12.75" customHeight="1">
      <c r="A1923" s="4" t="s">
        <v>1619</v>
      </c>
      <c r="B1923" s="4" t="s">
        <v>4614</v>
      </c>
      <c r="C1923" s="4" t="s">
        <v>62</v>
      </c>
      <c r="D1923" s="4" t="s">
        <v>5787</v>
      </c>
      <c r="E1923" s="4">
        <v>4366</v>
      </c>
      <c r="F1923" s="4">
        <v>620.33000000000004</v>
      </c>
      <c r="G1923" s="4">
        <v>121064</v>
      </c>
      <c r="H1923" s="4">
        <v>6349</v>
      </c>
      <c r="I1923" s="4">
        <v>25367</v>
      </c>
      <c r="J1923" s="4">
        <v>1511</v>
      </c>
      <c r="K1923" s="4">
        <v>84001</v>
      </c>
      <c r="L1923" s="4">
        <v>237</v>
      </c>
      <c r="M1923" s="4">
        <v>31953</v>
      </c>
      <c r="N1923" s="5">
        <v>26.393477829908147</v>
      </c>
      <c r="O1923" s="4">
        <v>121064</v>
      </c>
      <c r="P1923" s="4">
        <v>62465</v>
      </c>
      <c r="Q1923" s="4">
        <v>27716</v>
      </c>
      <c r="R1923" s="4">
        <v>13602</v>
      </c>
      <c r="S1923" s="4">
        <v>14167</v>
      </c>
      <c r="T1923" s="4">
        <v>617</v>
      </c>
      <c r="U1923" s="4">
        <v>0</v>
      </c>
      <c r="V1923" s="4">
        <v>27769</v>
      </c>
      <c r="W1923" s="5">
        <v>22.937454569483908</v>
      </c>
      <c r="X1923" s="5">
        <v>38.340000000000003</v>
      </c>
    </row>
    <row r="1924" spans="1:24" ht="12.75" customHeight="1">
      <c r="A1924" s="4" t="s">
        <v>1618</v>
      </c>
      <c r="B1924" s="4" t="s">
        <v>7195</v>
      </c>
      <c r="C1924" s="4" t="s">
        <v>62</v>
      </c>
      <c r="D1924" s="4" t="s">
        <v>5787</v>
      </c>
      <c r="E1924" s="4">
        <v>5807</v>
      </c>
      <c r="F1924" s="4">
        <v>647.41</v>
      </c>
      <c r="G1924" s="4">
        <v>121064</v>
      </c>
      <c r="H1924" s="4">
        <v>6349</v>
      </c>
      <c r="I1924" s="4">
        <v>25367</v>
      </c>
      <c r="J1924" s="4">
        <v>1511</v>
      </c>
      <c r="K1924" s="4">
        <v>84001</v>
      </c>
      <c r="L1924" s="4">
        <v>237</v>
      </c>
      <c r="M1924" s="4">
        <v>31953</v>
      </c>
      <c r="N1924" s="5">
        <v>26.393477829908147</v>
      </c>
      <c r="O1924" s="4">
        <v>121064</v>
      </c>
      <c r="P1924" s="4">
        <v>62465</v>
      </c>
      <c r="Q1924" s="4">
        <v>27716</v>
      </c>
      <c r="R1924" s="4">
        <v>13602</v>
      </c>
      <c r="S1924" s="4">
        <v>14167</v>
      </c>
      <c r="T1924" s="4">
        <v>617</v>
      </c>
      <c r="U1924" s="4">
        <v>0</v>
      </c>
      <c r="V1924" s="4">
        <v>27769</v>
      </c>
      <c r="W1924" s="5">
        <v>22.937454569483908</v>
      </c>
      <c r="X1924" s="5">
        <v>38.340000000000003</v>
      </c>
    </row>
    <row r="1925" spans="1:24" ht="12.75" customHeight="1">
      <c r="A1925" s="4" t="s">
        <v>1617</v>
      </c>
      <c r="B1925" s="4" t="s">
        <v>7197</v>
      </c>
      <c r="C1925" s="4" t="s">
        <v>62</v>
      </c>
      <c r="D1925" s="4" t="s">
        <v>5787</v>
      </c>
      <c r="E1925" s="4">
        <v>5022</v>
      </c>
      <c r="F1925" s="4">
        <v>740.26</v>
      </c>
      <c r="G1925" s="4">
        <v>121064</v>
      </c>
      <c r="H1925" s="4">
        <v>6349</v>
      </c>
      <c r="I1925" s="4">
        <v>25367</v>
      </c>
      <c r="J1925" s="4">
        <v>1511</v>
      </c>
      <c r="K1925" s="4">
        <v>84001</v>
      </c>
      <c r="L1925" s="4">
        <v>237</v>
      </c>
      <c r="M1925" s="4">
        <v>31953</v>
      </c>
      <c r="N1925" s="5">
        <v>26.393477829908147</v>
      </c>
      <c r="O1925" s="4">
        <v>121064</v>
      </c>
      <c r="P1925" s="4">
        <v>62465</v>
      </c>
      <c r="Q1925" s="4">
        <v>27716</v>
      </c>
      <c r="R1925" s="4">
        <v>13602</v>
      </c>
      <c r="S1925" s="4">
        <v>14167</v>
      </c>
      <c r="T1925" s="4">
        <v>617</v>
      </c>
      <c r="U1925" s="4">
        <v>0</v>
      </c>
      <c r="V1925" s="4">
        <v>27769</v>
      </c>
      <c r="W1925" s="5">
        <v>22.937454569483908</v>
      </c>
      <c r="X1925" s="5">
        <v>38.340000000000003</v>
      </c>
    </row>
    <row r="1926" spans="1:24" ht="12.75" customHeight="1">
      <c r="A1926" s="4" t="s">
        <v>1616</v>
      </c>
      <c r="B1926" s="4" t="s">
        <v>7199</v>
      </c>
      <c r="C1926" s="4" t="s">
        <v>62</v>
      </c>
      <c r="D1926" s="4" t="s">
        <v>5787</v>
      </c>
      <c r="E1926" s="4">
        <v>6119</v>
      </c>
      <c r="F1926" s="4">
        <v>161.24</v>
      </c>
      <c r="G1926" s="4">
        <v>121064</v>
      </c>
      <c r="H1926" s="4">
        <v>6349</v>
      </c>
      <c r="I1926" s="4">
        <v>25367</v>
      </c>
      <c r="J1926" s="4">
        <v>1511</v>
      </c>
      <c r="K1926" s="4">
        <v>84001</v>
      </c>
      <c r="L1926" s="4">
        <v>237</v>
      </c>
      <c r="M1926" s="4">
        <v>31953</v>
      </c>
      <c r="N1926" s="5">
        <v>26.393477829908147</v>
      </c>
      <c r="O1926" s="4">
        <v>121064</v>
      </c>
      <c r="P1926" s="4">
        <v>62465</v>
      </c>
      <c r="Q1926" s="4">
        <v>27716</v>
      </c>
      <c r="R1926" s="4">
        <v>13602</v>
      </c>
      <c r="S1926" s="4">
        <v>14167</v>
      </c>
      <c r="T1926" s="4">
        <v>617</v>
      </c>
      <c r="U1926" s="4">
        <v>0</v>
      </c>
      <c r="V1926" s="4">
        <v>27769</v>
      </c>
      <c r="W1926" s="5">
        <v>22.937454569483908</v>
      </c>
      <c r="X1926" s="5">
        <v>38.340000000000003</v>
      </c>
    </row>
    <row r="1927" spans="1:24" ht="12.75" customHeight="1">
      <c r="A1927" s="4" t="s">
        <v>1615</v>
      </c>
      <c r="B1927" s="4" t="s">
        <v>7201</v>
      </c>
      <c r="C1927" s="4" t="s">
        <v>62</v>
      </c>
      <c r="D1927" s="4" t="s">
        <v>5787</v>
      </c>
      <c r="E1927" s="4">
        <v>7124</v>
      </c>
      <c r="F1927" s="4">
        <v>253.72</v>
      </c>
      <c r="G1927" s="4">
        <v>121064</v>
      </c>
      <c r="H1927" s="4">
        <v>6349</v>
      </c>
      <c r="I1927" s="4">
        <v>25367</v>
      </c>
      <c r="J1927" s="4">
        <v>1511</v>
      </c>
      <c r="K1927" s="4">
        <v>84001</v>
      </c>
      <c r="L1927" s="4">
        <v>237</v>
      </c>
      <c r="M1927" s="4">
        <v>31953</v>
      </c>
      <c r="N1927" s="5">
        <v>26.393477829908147</v>
      </c>
      <c r="O1927" s="4">
        <v>121064</v>
      </c>
      <c r="P1927" s="4">
        <v>62465</v>
      </c>
      <c r="Q1927" s="4">
        <v>27716</v>
      </c>
      <c r="R1927" s="4">
        <v>13602</v>
      </c>
      <c r="S1927" s="4">
        <v>14167</v>
      </c>
      <c r="T1927" s="4">
        <v>617</v>
      </c>
      <c r="U1927" s="4">
        <v>0</v>
      </c>
      <c r="V1927" s="4">
        <v>27769</v>
      </c>
      <c r="W1927" s="5">
        <v>22.937454569483908</v>
      </c>
      <c r="X1927" s="5">
        <v>38.340000000000003</v>
      </c>
    </row>
    <row r="1928" spans="1:24" ht="12.75" customHeight="1">
      <c r="A1928" s="4" t="s">
        <v>1614</v>
      </c>
      <c r="B1928" s="4" t="s">
        <v>7203</v>
      </c>
      <c r="C1928" s="4" t="s">
        <v>62</v>
      </c>
      <c r="D1928" s="4" t="s">
        <v>5787</v>
      </c>
      <c r="E1928" s="4">
        <v>4016</v>
      </c>
      <c r="F1928" s="4">
        <v>818.88</v>
      </c>
      <c r="G1928" s="4">
        <v>121064</v>
      </c>
      <c r="H1928" s="4">
        <v>6349</v>
      </c>
      <c r="I1928" s="4">
        <v>25367</v>
      </c>
      <c r="J1928" s="4">
        <v>1511</v>
      </c>
      <c r="K1928" s="4">
        <v>84001</v>
      </c>
      <c r="L1928" s="4">
        <v>237</v>
      </c>
      <c r="M1928" s="4">
        <v>31953</v>
      </c>
      <c r="N1928" s="5">
        <v>26.393477829908147</v>
      </c>
      <c r="O1928" s="4">
        <v>121064</v>
      </c>
      <c r="P1928" s="4">
        <v>62465</v>
      </c>
      <c r="Q1928" s="4">
        <v>27716</v>
      </c>
      <c r="R1928" s="4">
        <v>13602</v>
      </c>
      <c r="S1928" s="4">
        <v>14167</v>
      </c>
      <c r="T1928" s="4">
        <v>617</v>
      </c>
      <c r="U1928" s="4">
        <v>0</v>
      </c>
      <c r="V1928" s="4">
        <v>27769</v>
      </c>
      <c r="W1928" s="5">
        <v>22.937454569483908</v>
      </c>
      <c r="X1928" s="5">
        <v>38.340000000000003</v>
      </c>
    </row>
    <row r="1929" spans="1:24" ht="12.75" customHeight="1">
      <c r="A1929" s="4" t="s">
        <v>1613</v>
      </c>
      <c r="B1929" s="4" t="s">
        <v>7205</v>
      </c>
      <c r="C1929" s="4" t="s">
        <v>62</v>
      </c>
      <c r="D1929" s="4" t="s">
        <v>5787</v>
      </c>
      <c r="E1929" s="4">
        <v>6504</v>
      </c>
      <c r="F1929" s="4">
        <v>788.19</v>
      </c>
      <c r="G1929" s="4">
        <v>121064</v>
      </c>
      <c r="H1929" s="4">
        <v>6349</v>
      </c>
      <c r="I1929" s="4">
        <v>25367</v>
      </c>
      <c r="J1929" s="4">
        <v>1511</v>
      </c>
      <c r="K1929" s="4">
        <v>84001</v>
      </c>
      <c r="L1929" s="4">
        <v>237</v>
      </c>
      <c r="M1929" s="4">
        <v>31953</v>
      </c>
      <c r="N1929" s="5">
        <v>26.393477829908147</v>
      </c>
      <c r="O1929" s="4">
        <v>121064</v>
      </c>
      <c r="P1929" s="4">
        <v>62465</v>
      </c>
      <c r="Q1929" s="4">
        <v>27716</v>
      </c>
      <c r="R1929" s="4">
        <v>13602</v>
      </c>
      <c r="S1929" s="4">
        <v>14167</v>
      </c>
      <c r="T1929" s="4">
        <v>617</v>
      </c>
      <c r="U1929" s="4">
        <v>0</v>
      </c>
      <c r="V1929" s="4">
        <v>27769</v>
      </c>
      <c r="W1929" s="5">
        <v>22.937454569483908</v>
      </c>
      <c r="X1929" s="5">
        <v>38.340000000000003</v>
      </c>
    </row>
    <row r="1930" spans="1:24" ht="12.75" customHeight="1">
      <c r="A1930" s="4" t="s">
        <v>1612</v>
      </c>
      <c r="B1930" s="4" t="s">
        <v>7207</v>
      </c>
      <c r="C1930" s="4" t="s">
        <v>62</v>
      </c>
      <c r="D1930" s="4" t="s">
        <v>5787</v>
      </c>
      <c r="E1930" s="4">
        <v>7120</v>
      </c>
      <c r="F1930" s="4">
        <v>692.39</v>
      </c>
      <c r="G1930" s="4">
        <v>121064</v>
      </c>
      <c r="H1930" s="4">
        <v>6349</v>
      </c>
      <c r="I1930" s="4">
        <v>25367</v>
      </c>
      <c r="J1930" s="4">
        <v>1511</v>
      </c>
      <c r="K1930" s="4">
        <v>84001</v>
      </c>
      <c r="L1930" s="4">
        <v>237</v>
      </c>
      <c r="M1930" s="4">
        <v>31953</v>
      </c>
      <c r="N1930" s="5">
        <v>26.393477829908147</v>
      </c>
      <c r="O1930" s="4">
        <v>121064</v>
      </c>
      <c r="P1930" s="4">
        <v>62465</v>
      </c>
      <c r="Q1930" s="4">
        <v>27716</v>
      </c>
      <c r="R1930" s="4">
        <v>13602</v>
      </c>
      <c r="S1930" s="4">
        <v>14167</v>
      </c>
      <c r="T1930" s="4">
        <v>617</v>
      </c>
      <c r="U1930" s="4">
        <v>0</v>
      </c>
      <c r="V1930" s="4">
        <v>27769</v>
      </c>
      <c r="W1930" s="5">
        <v>22.937454569483908</v>
      </c>
      <c r="X1930" s="5">
        <v>38.340000000000003</v>
      </c>
    </row>
    <row r="1931" spans="1:24" ht="12.75" customHeight="1">
      <c r="A1931" s="4" t="s">
        <v>1611</v>
      </c>
      <c r="B1931" s="4" t="s">
        <v>7209</v>
      </c>
      <c r="C1931" s="4" t="s">
        <v>62</v>
      </c>
      <c r="D1931" s="4" t="s">
        <v>5787</v>
      </c>
      <c r="E1931" s="4">
        <v>5633</v>
      </c>
      <c r="F1931" s="4">
        <v>1033.33</v>
      </c>
      <c r="G1931" s="4">
        <v>121064</v>
      </c>
      <c r="H1931" s="4">
        <v>6349</v>
      </c>
      <c r="I1931" s="4">
        <v>25367</v>
      </c>
      <c r="J1931" s="4">
        <v>1511</v>
      </c>
      <c r="K1931" s="4">
        <v>84001</v>
      </c>
      <c r="L1931" s="4">
        <v>237</v>
      </c>
      <c r="M1931" s="4">
        <v>31953</v>
      </c>
      <c r="N1931" s="5">
        <v>26.393477829908147</v>
      </c>
      <c r="O1931" s="4">
        <v>121064</v>
      </c>
      <c r="P1931" s="4">
        <v>62465</v>
      </c>
      <c r="Q1931" s="4">
        <v>27716</v>
      </c>
      <c r="R1931" s="4">
        <v>13602</v>
      </c>
      <c r="S1931" s="4">
        <v>14167</v>
      </c>
      <c r="T1931" s="4">
        <v>617</v>
      </c>
      <c r="U1931" s="4">
        <v>0</v>
      </c>
      <c r="V1931" s="4">
        <v>27769</v>
      </c>
      <c r="W1931" s="5">
        <v>22.937454569483908</v>
      </c>
      <c r="X1931" s="5">
        <v>38.340000000000003</v>
      </c>
    </row>
    <row r="1932" spans="1:24" ht="12.75" customHeight="1">
      <c r="A1932" s="4" t="s">
        <v>1610</v>
      </c>
      <c r="B1932" s="4" t="s">
        <v>7211</v>
      </c>
      <c r="C1932" s="4" t="s">
        <v>62</v>
      </c>
      <c r="D1932" s="4" t="s">
        <v>5787</v>
      </c>
      <c r="E1932" s="4">
        <v>4849</v>
      </c>
      <c r="F1932" s="4">
        <v>524.37</v>
      </c>
      <c r="G1932" s="4">
        <v>121064</v>
      </c>
      <c r="H1932" s="4">
        <v>6349</v>
      </c>
      <c r="I1932" s="4">
        <v>25367</v>
      </c>
      <c r="J1932" s="4">
        <v>1511</v>
      </c>
      <c r="K1932" s="4">
        <v>84001</v>
      </c>
      <c r="L1932" s="4">
        <v>237</v>
      </c>
      <c r="M1932" s="4">
        <v>31953</v>
      </c>
      <c r="N1932" s="5">
        <v>26.393477829908147</v>
      </c>
      <c r="O1932" s="4">
        <v>121064</v>
      </c>
      <c r="P1932" s="4">
        <v>62465</v>
      </c>
      <c r="Q1932" s="4">
        <v>27716</v>
      </c>
      <c r="R1932" s="4">
        <v>13602</v>
      </c>
      <c r="S1932" s="4">
        <v>14167</v>
      </c>
      <c r="T1932" s="4">
        <v>617</v>
      </c>
      <c r="U1932" s="4">
        <v>0</v>
      </c>
      <c r="V1932" s="4">
        <v>27769</v>
      </c>
      <c r="W1932" s="5">
        <v>22.937454569483908</v>
      </c>
      <c r="X1932" s="5">
        <v>38.340000000000003</v>
      </c>
    </row>
    <row r="1933" spans="1:24" ht="12.75" customHeight="1">
      <c r="A1933" s="4" t="s">
        <v>1609</v>
      </c>
      <c r="B1933" s="4" t="s">
        <v>7213</v>
      </c>
      <c r="C1933" s="4" t="s">
        <v>62</v>
      </c>
      <c r="D1933" s="4" t="s">
        <v>5787</v>
      </c>
      <c r="E1933" s="4">
        <v>4673</v>
      </c>
      <c r="F1933" s="4">
        <v>602.29999999999995</v>
      </c>
      <c r="G1933" s="4">
        <v>121064</v>
      </c>
      <c r="H1933" s="4">
        <v>6349</v>
      </c>
      <c r="I1933" s="4">
        <v>25367</v>
      </c>
      <c r="J1933" s="4">
        <v>1511</v>
      </c>
      <c r="K1933" s="4">
        <v>84001</v>
      </c>
      <c r="L1933" s="4">
        <v>237</v>
      </c>
      <c r="M1933" s="4">
        <v>31953</v>
      </c>
      <c r="N1933" s="5">
        <v>26.393477829908147</v>
      </c>
      <c r="O1933" s="4">
        <v>121064</v>
      </c>
      <c r="P1933" s="4">
        <v>62465</v>
      </c>
      <c r="Q1933" s="4">
        <v>27716</v>
      </c>
      <c r="R1933" s="4">
        <v>13602</v>
      </c>
      <c r="S1933" s="4">
        <v>14167</v>
      </c>
      <c r="T1933" s="4">
        <v>617</v>
      </c>
      <c r="U1933" s="4">
        <v>0</v>
      </c>
      <c r="V1933" s="4">
        <v>27769</v>
      </c>
      <c r="W1933" s="5">
        <v>22.937454569483908</v>
      </c>
      <c r="X1933" s="5">
        <v>38.340000000000003</v>
      </c>
    </row>
    <row r="1934" spans="1:24" ht="12.75" customHeight="1">
      <c r="A1934" s="4" t="s">
        <v>1608</v>
      </c>
      <c r="B1934" s="4" t="s">
        <v>7215</v>
      </c>
      <c r="C1934" s="4" t="s">
        <v>62</v>
      </c>
      <c r="D1934" s="4" t="s">
        <v>5787</v>
      </c>
      <c r="E1934" s="4">
        <v>10136</v>
      </c>
      <c r="F1934" s="4">
        <v>879.11</v>
      </c>
      <c r="G1934" s="4">
        <v>121064</v>
      </c>
      <c r="H1934" s="4">
        <v>6349</v>
      </c>
      <c r="I1934" s="4">
        <v>25367</v>
      </c>
      <c r="J1934" s="4">
        <v>1511</v>
      </c>
      <c r="K1934" s="4">
        <v>84001</v>
      </c>
      <c r="L1934" s="4">
        <v>237</v>
      </c>
      <c r="M1934" s="4">
        <v>31953</v>
      </c>
      <c r="N1934" s="5">
        <v>26.393477829908147</v>
      </c>
      <c r="O1934" s="4">
        <v>121064</v>
      </c>
      <c r="P1934" s="4">
        <v>62465</v>
      </c>
      <c r="Q1934" s="4">
        <v>27716</v>
      </c>
      <c r="R1934" s="4">
        <v>13602</v>
      </c>
      <c r="S1934" s="4">
        <v>14167</v>
      </c>
      <c r="T1934" s="4">
        <v>617</v>
      </c>
      <c r="U1934" s="4">
        <v>0</v>
      </c>
      <c r="V1934" s="4">
        <v>27769</v>
      </c>
      <c r="W1934" s="5">
        <v>22.937454569483908</v>
      </c>
      <c r="X1934" s="5">
        <v>38.340000000000003</v>
      </c>
    </row>
    <row r="1935" spans="1:24" ht="12.75" customHeight="1">
      <c r="A1935" s="4" t="s">
        <v>1607</v>
      </c>
      <c r="B1935" s="4" t="s">
        <v>7217</v>
      </c>
      <c r="C1935" s="4" t="s">
        <v>62</v>
      </c>
      <c r="D1935" s="4" t="s">
        <v>5787</v>
      </c>
      <c r="E1935" s="4">
        <v>6290</v>
      </c>
      <c r="F1935" s="4">
        <v>1274.3399999999999</v>
      </c>
      <c r="G1935" s="4">
        <v>121064</v>
      </c>
      <c r="H1935" s="4">
        <v>6349</v>
      </c>
      <c r="I1935" s="4">
        <v>25367</v>
      </c>
      <c r="J1935" s="4">
        <v>1511</v>
      </c>
      <c r="K1935" s="4">
        <v>84001</v>
      </c>
      <c r="L1935" s="4">
        <v>237</v>
      </c>
      <c r="M1935" s="4">
        <v>31953</v>
      </c>
      <c r="N1935" s="5">
        <v>26.393477829908147</v>
      </c>
      <c r="O1935" s="4">
        <v>121064</v>
      </c>
      <c r="P1935" s="4">
        <v>62465</v>
      </c>
      <c r="Q1935" s="4">
        <v>27716</v>
      </c>
      <c r="R1935" s="4">
        <v>13602</v>
      </c>
      <c r="S1935" s="4">
        <v>14167</v>
      </c>
      <c r="T1935" s="4">
        <v>617</v>
      </c>
      <c r="U1935" s="4">
        <v>0</v>
      </c>
      <c r="V1935" s="4">
        <v>27769</v>
      </c>
      <c r="W1935" s="5">
        <v>22.937454569483908</v>
      </c>
      <c r="X1935" s="5">
        <v>38.340000000000003</v>
      </c>
    </row>
    <row r="1936" spans="1:24" ht="12.75" customHeight="1">
      <c r="A1936" s="4" t="s">
        <v>1606</v>
      </c>
      <c r="B1936" s="4" t="s">
        <v>7219</v>
      </c>
      <c r="C1936" s="4" t="s">
        <v>62</v>
      </c>
      <c r="D1936" s="4" t="s">
        <v>5787</v>
      </c>
      <c r="E1936" s="4">
        <v>4775</v>
      </c>
      <c r="F1936" s="4">
        <v>368.53</v>
      </c>
      <c r="G1936" s="4">
        <v>121064</v>
      </c>
      <c r="H1936" s="4">
        <v>6349</v>
      </c>
      <c r="I1936" s="4">
        <v>25367</v>
      </c>
      <c r="J1936" s="4">
        <v>1511</v>
      </c>
      <c r="K1936" s="4">
        <v>84001</v>
      </c>
      <c r="L1936" s="4">
        <v>237</v>
      </c>
      <c r="M1936" s="4">
        <v>31953</v>
      </c>
      <c r="N1936" s="5">
        <v>26.393477829908147</v>
      </c>
      <c r="O1936" s="4">
        <v>121064</v>
      </c>
      <c r="P1936" s="4">
        <v>62465</v>
      </c>
      <c r="Q1936" s="4">
        <v>27716</v>
      </c>
      <c r="R1936" s="4">
        <v>13602</v>
      </c>
      <c r="S1936" s="4">
        <v>14167</v>
      </c>
      <c r="T1936" s="4">
        <v>617</v>
      </c>
      <c r="U1936" s="4">
        <v>0</v>
      </c>
      <c r="V1936" s="4">
        <v>27769</v>
      </c>
      <c r="W1936" s="5">
        <v>22.937454569483908</v>
      </c>
      <c r="X1936" s="5">
        <v>38.340000000000003</v>
      </c>
    </row>
    <row r="1937" spans="1:24" ht="12.75" customHeight="1">
      <c r="A1937" s="4" t="s">
        <v>1605</v>
      </c>
      <c r="B1937" s="4" t="s">
        <v>7221</v>
      </c>
      <c r="C1937" s="4" t="s">
        <v>62</v>
      </c>
      <c r="D1937" s="4" t="s">
        <v>5787</v>
      </c>
      <c r="E1937" s="4">
        <v>4738</v>
      </c>
      <c r="F1937" s="4">
        <v>723.98</v>
      </c>
      <c r="G1937" s="4">
        <v>121064</v>
      </c>
      <c r="H1937" s="4">
        <v>6349</v>
      </c>
      <c r="I1937" s="4">
        <v>25367</v>
      </c>
      <c r="J1937" s="4">
        <v>1511</v>
      </c>
      <c r="K1937" s="4">
        <v>84001</v>
      </c>
      <c r="L1937" s="4">
        <v>237</v>
      </c>
      <c r="M1937" s="4">
        <v>31953</v>
      </c>
      <c r="N1937" s="5">
        <v>26.393477829908147</v>
      </c>
      <c r="O1937" s="4">
        <v>121064</v>
      </c>
      <c r="P1937" s="4">
        <v>62465</v>
      </c>
      <c r="Q1937" s="4">
        <v>27716</v>
      </c>
      <c r="R1937" s="4">
        <v>13602</v>
      </c>
      <c r="S1937" s="4">
        <v>14167</v>
      </c>
      <c r="T1937" s="4">
        <v>617</v>
      </c>
      <c r="U1937" s="4">
        <v>0</v>
      </c>
      <c r="V1937" s="4">
        <v>27769</v>
      </c>
      <c r="W1937" s="5">
        <v>22.937454569483908</v>
      </c>
      <c r="X1937" s="5">
        <v>38.340000000000003</v>
      </c>
    </row>
    <row r="1938" spans="1:24" ht="12.75" customHeight="1">
      <c r="A1938" s="4" t="s">
        <v>1604</v>
      </c>
      <c r="B1938" s="4" t="s">
        <v>7223</v>
      </c>
      <c r="C1938" s="4" t="s">
        <v>62</v>
      </c>
      <c r="D1938" s="4" t="s">
        <v>5787</v>
      </c>
      <c r="E1938" s="4">
        <v>3331</v>
      </c>
      <c r="F1938" s="4">
        <v>714.71</v>
      </c>
      <c r="G1938" s="4">
        <v>121064</v>
      </c>
      <c r="H1938" s="4">
        <v>6349</v>
      </c>
      <c r="I1938" s="4">
        <v>25367</v>
      </c>
      <c r="J1938" s="4">
        <v>1511</v>
      </c>
      <c r="K1938" s="4">
        <v>84001</v>
      </c>
      <c r="L1938" s="4">
        <v>237</v>
      </c>
      <c r="M1938" s="4">
        <v>31953</v>
      </c>
      <c r="N1938" s="5">
        <v>26.393477829908147</v>
      </c>
      <c r="O1938" s="4">
        <v>121064</v>
      </c>
      <c r="P1938" s="4">
        <v>62465</v>
      </c>
      <c r="Q1938" s="4">
        <v>27716</v>
      </c>
      <c r="R1938" s="4">
        <v>13602</v>
      </c>
      <c r="S1938" s="4">
        <v>14167</v>
      </c>
      <c r="T1938" s="4">
        <v>617</v>
      </c>
      <c r="U1938" s="4">
        <v>0</v>
      </c>
      <c r="V1938" s="4">
        <v>27769</v>
      </c>
      <c r="W1938" s="5">
        <v>22.937454569483908</v>
      </c>
      <c r="X1938" s="5">
        <v>38.340000000000003</v>
      </c>
    </row>
    <row r="1939" spans="1:24" ht="12.75" customHeight="1">
      <c r="A1939" s="4" t="s">
        <v>1603</v>
      </c>
      <c r="B1939" s="4" t="s">
        <v>7225</v>
      </c>
      <c r="C1939" s="4" t="s">
        <v>62</v>
      </c>
      <c r="D1939" s="4" t="s">
        <v>5787</v>
      </c>
      <c r="E1939" s="4">
        <v>5201</v>
      </c>
      <c r="F1939" s="4">
        <v>744.81</v>
      </c>
      <c r="G1939" s="4">
        <v>121064</v>
      </c>
      <c r="H1939" s="4">
        <v>6349</v>
      </c>
      <c r="I1939" s="4">
        <v>25367</v>
      </c>
      <c r="J1939" s="4">
        <v>1511</v>
      </c>
      <c r="K1939" s="4">
        <v>84001</v>
      </c>
      <c r="L1939" s="4">
        <v>237</v>
      </c>
      <c r="M1939" s="4">
        <v>31953</v>
      </c>
      <c r="N1939" s="5">
        <v>26.393477829908147</v>
      </c>
      <c r="O1939" s="4">
        <v>121064</v>
      </c>
      <c r="P1939" s="4">
        <v>62465</v>
      </c>
      <c r="Q1939" s="4">
        <v>27716</v>
      </c>
      <c r="R1939" s="4">
        <v>13602</v>
      </c>
      <c r="S1939" s="4">
        <v>14167</v>
      </c>
      <c r="T1939" s="4">
        <v>617</v>
      </c>
      <c r="U1939" s="4">
        <v>0</v>
      </c>
      <c r="V1939" s="4">
        <v>27769</v>
      </c>
      <c r="W1939" s="5">
        <v>22.937454569483908</v>
      </c>
      <c r="X1939" s="5">
        <v>38.340000000000003</v>
      </c>
    </row>
    <row r="1940" spans="1:24" ht="12.75" customHeight="1">
      <c r="A1940" s="4" t="s">
        <v>1602</v>
      </c>
      <c r="B1940" s="4" t="s">
        <v>6696</v>
      </c>
      <c r="C1940" s="4" t="s">
        <v>62</v>
      </c>
      <c r="D1940" s="4" t="s">
        <v>5787</v>
      </c>
      <c r="E1940" s="4">
        <v>5545</v>
      </c>
      <c r="F1940" s="4">
        <v>1107.05</v>
      </c>
      <c r="G1940" s="4">
        <v>121064</v>
      </c>
      <c r="H1940" s="4">
        <v>6349</v>
      </c>
      <c r="I1940" s="4">
        <v>25367</v>
      </c>
      <c r="J1940" s="4">
        <v>1511</v>
      </c>
      <c r="K1940" s="4">
        <v>84001</v>
      </c>
      <c r="L1940" s="4">
        <v>237</v>
      </c>
      <c r="M1940" s="4">
        <v>31953</v>
      </c>
      <c r="N1940" s="5">
        <v>26.393477829908147</v>
      </c>
      <c r="O1940" s="4">
        <v>121064</v>
      </c>
      <c r="P1940" s="4">
        <v>62465</v>
      </c>
      <c r="Q1940" s="4">
        <v>27716</v>
      </c>
      <c r="R1940" s="4">
        <v>13602</v>
      </c>
      <c r="S1940" s="4">
        <v>14167</v>
      </c>
      <c r="T1940" s="4">
        <v>617</v>
      </c>
      <c r="U1940" s="4">
        <v>0</v>
      </c>
      <c r="V1940" s="4">
        <v>27769</v>
      </c>
      <c r="W1940" s="5">
        <v>22.937454569483908</v>
      </c>
      <c r="X1940" s="5">
        <v>38.340000000000003</v>
      </c>
    </row>
    <row r="1941" spans="1:24" ht="12.75" customHeight="1">
      <c r="A1941" s="4" t="s">
        <v>1601</v>
      </c>
      <c r="B1941" s="4" t="s">
        <v>7227</v>
      </c>
      <c r="C1941" s="4" t="s">
        <v>62</v>
      </c>
      <c r="D1941" s="4" t="s">
        <v>5787</v>
      </c>
      <c r="E1941" s="4">
        <v>5864</v>
      </c>
      <c r="F1941" s="4">
        <v>324.79000000000002</v>
      </c>
      <c r="G1941" s="4">
        <v>121064</v>
      </c>
      <c r="H1941" s="4">
        <v>6349</v>
      </c>
      <c r="I1941" s="4">
        <v>25367</v>
      </c>
      <c r="J1941" s="4">
        <v>1511</v>
      </c>
      <c r="K1941" s="4">
        <v>84001</v>
      </c>
      <c r="L1941" s="4">
        <v>237</v>
      </c>
      <c r="M1941" s="4">
        <v>31953</v>
      </c>
      <c r="N1941" s="5">
        <v>26.393477829908147</v>
      </c>
      <c r="O1941" s="4">
        <v>121064</v>
      </c>
      <c r="P1941" s="4">
        <v>62465</v>
      </c>
      <c r="Q1941" s="4">
        <v>27716</v>
      </c>
      <c r="R1941" s="4">
        <v>13602</v>
      </c>
      <c r="S1941" s="4">
        <v>14167</v>
      </c>
      <c r="T1941" s="4">
        <v>617</v>
      </c>
      <c r="U1941" s="4">
        <v>0</v>
      </c>
      <c r="V1941" s="4">
        <v>27769</v>
      </c>
      <c r="W1941" s="5">
        <v>22.937454569483908</v>
      </c>
      <c r="X1941" s="5">
        <v>38.340000000000003</v>
      </c>
    </row>
    <row r="1942" spans="1:24" ht="12.75" customHeight="1">
      <c r="A1942" s="4" t="s">
        <v>1600</v>
      </c>
      <c r="B1942" s="4" t="s">
        <v>7229</v>
      </c>
      <c r="C1942" s="4" t="s">
        <v>62</v>
      </c>
      <c r="D1942" s="4" t="s">
        <v>5787</v>
      </c>
      <c r="E1942" s="4">
        <v>4249</v>
      </c>
      <c r="F1942" s="4">
        <v>546.12</v>
      </c>
      <c r="G1942" s="4">
        <v>121064</v>
      </c>
      <c r="H1942" s="4">
        <v>6349</v>
      </c>
      <c r="I1942" s="4">
        <v>25367</v>
      </c>
      <c r="J1942" s="4">
        <v>1511</v>
      </c>
      <c r="K1942" s="4">
        <v>84001</v>
      </c>
      <c r="L1942" s="4">
        <v>237</v>
      </c>
      <c r="M1942" s="4">
        <v>31953</v>
      </c>
      <c r="N1942" s="5">
        <v>26.393477829908147</v>
      </c>
      <c r="O1942" s="4">
        <v>121064</v>
      </c>
      <c r="P1942" s="4">
        <v>62465</v>
      </c>
      <c r="Q1942" s="4">
        <v>27716</v>
      </c>
      <c r="R1942" s="4">
        <v>13602</v>
      </c>
      <c r="S1942" s="4">
        <v>14167</v>
      </c>
      <c r="T1942" s="4">
        <v>617</v>
      </c>
      <c r="U1942" s="4">
        <v>0</v>
      </c>
      <c r="V1942" s="4">
        <v>27769</v>
      </c>
      <c r="W1942" s="5">
        <v>22.937454569483908</v>
      </c>
      <c r="X1942" s="5">
        <v>38.340000000000003</v>
      </c>
    </row>
    <row r="1943" spans="1:24" ht="12.75" customHeight="1">
      <c r="A1943" s="4" t="s">
        <v>1599</v>
      </c>
      <c r="B1943" s="4" t="s">
        <v>7231</v>
      </c>
      <c r="C1943" s="4" t="s">
        <v>62</v>
      </c>
      <c r="D1943" s="4" t="s">
        <v>5787</v>
      </c>
      <c r="E1943" s="4">
        <v>4283</v>
      </c>
      <c r="F1943" s="4">
        <v>664.36</v>
      </c>
      <c r="G1943" s="4">
        <v>121064</v>
      </c>
      <c r="H1943" s="4">
        <v>6349</v>
      </c>
      <c r="I1943" s="4">
        <v>25367</v>
      </c>
      <c r="J1943" s="4">
        <v>1511</v>
      </c>
      <c r="K1943" s="4">
        <v>84001</v>
      </c>
      <c r="L1943" s="4">
        <v>237</v>
      </c>
      <c r="M1943" s="4">
        <v>31953</v>
      </c>
      <c r="N1943" s="5">
        <v>26.393477829908147</v>
      </c>
      <c r="O1943" s="4">
        <v>121064</v>
      </c>
      <c r="P1943" s="4">
        <v>62465</v>
      </c>
      <c r="Q1943" s="4">
        <v>27716</v>
      </c>
      <c r="R1943" s="4">
        <v>13602</v>
      </c>
      <c r="S1943" s="4">
        <v>14167</v>
      </c>
      <c r="T1943" s="4">
        <v>617</v>
      </c>
      <c r="U1943" s="4">
        <v>0</v>
      </c>
      <c r="V1943" s="4">
        <v>27769</v>
      </c>
      <c r="W1943" s="5">
        <v>22.937454569483908</v>
      </c>
      <c r="X1943" s="5">
        <v>38.340000000000003</v>
      </c>
    </row>
    <row r="1944" spans="1:24" ht="12.75" customHeight="1">
      <c r="A1944" s="4" t="s">
        <v>1598</v>
      </c>
      <c r="B1944" s="4" t="s">
        <v>7233</v>
      </c>
      <c r="C1944" s="4" t="s">
        <v>62</v>
      </c>
      <c r="D1944" s="4" t="s">
        <v>5787</v>
      </c>
      <c r="E1944" s="4">
        <v>5477</v>
      </c>
      <c r="F1944" s="4">
        <v>594.76</v>
      </c>
      <c r="G1944" s="4">
        <v>121064</v>
      </c>
      <c r="H1944" s="4">
        <v>6349</v>
      </c>
      <c r="I1944" s="4">
        <v>25367</v>
      </c>
      <c r="J1944" s="4">
        <v>1511</v>
      </c>
      <c r="K1944" s="4">
        <v>84001</v>
      </c>
      <c r="L1944" s="4">
        <v>237</v>
      </c>
      <c r="M1944" s="4">
        <v>31953</v>
      </c>
      <c r="N1944" s="5">
        <v>26.393477829908147</v>
      </c>
      <c r="O1944" s="4">
        <v>121064</v>
      </c>
      <c r="P1944" s="4">
        <v>62465</v>
      </c>
      <c r="Q1944" s="4">
        <v>27716</v>
      </c>
      <c r="R1944" s="4">
        <v>13602</v>
      </c>
      <c r="S1944" s="4">
        <v>14167</v>
      </c>
      <c r="T1944" s="4">
        <v>617</v>
      </c>
      <c r="U1944" s="4">
        <v>0</v>
      </c>
      <c r="V1944" s="4">
        <v>27769</v>
      </c>
      <c r="W1944" s="5">
        <v>22.937454569483908</v>
      </c>
      <c r="X1944" s="5">
        <v>38.340000000000003</v>
      </c>
    </row>
    <row r="1945" spans="1:24" ht="12.75" customHeight="1">
      <c r="A1945" s="4" t="s">
        <v>1597</v>
      </c>
      <c r="B1945" s="4" t="s">
        <v>7235</v>
      </c>
      <c r="C1945" s="4" t="s">
        <v>62</v>
      </c>
      <c r="D1945" s="4" t="s">
        <v>5787</v>
      </c>
      <c r="E1945" s="4">
        <v>3515</v>
      </c>
      <c r="F1945" s="4">
        <v>786.12</v>
      </c>
      <c r="G1945" s="4">
        <v>121064</v>
      </c>
      <c r="H1945" s="4">
        <v>6349</v>
      </c>
      <c r="I1945" s="4">
        <v>25367</v>
      </c>
      <c r="J1945" s="4">
        <v>1511</v>
      </c>
      <c r="K1945" s="4">
        <v>84001</v>
      </c>
      <c r="L1945" s="4">
        <v>237</v>
      </c>
      <c r="M1945" s="4">
        <v>31953</v>
      </c>
      <c r="N1945" s="5">
        <v>26.393477829908147</v>
      </c>
      <c r="O1945" s="4">
        <v>121064</v>
      </c>
      <c r="P1945" s="4">
        <v>62465</v>
      </c>
      <c r="Q1945" s="4">
        <v>27716</v>
      </c>
      <c r="R1945" s="4">
        <v>13602</v>
      </c>
      <c r="S1945" s="4">
        <v>14167</v>
      </c>
      <c r="T1945" s="4">
        <v>617</v>
      </c>
      <c r="U1945" s="4">
        <v>0</v>
      </c>
      <c r="V1945" s="4">
        <v>27769</v>
      </c>
      <c r="W1945" s="5">
        <v>22.937454569483908</v>
      </c>
      <c r="X1945" s="5">
        <v>38.340000000000003</v>
      </c>
    </row>
    <row r="1946" spans="1:24" ht="12.75" customHeight="1">
      <c r="A1946" s="4" t="s">
        <v>1596</v>
      </c>
      <c r="B1946" s="4" t="s">
        <v>7236</v>
      </c>
      <c r="C1946" s="4" t="s">
        <v>62</v>
      </c>
      <c r="D1946" s="4" t="s">
        <v>5787</v>
      </c>
      <c r="E1946" s="4">
        <v>11303</v>
      </c>
      <c r="F1946" s="4">
        <v>381.51</v>
      </c>
      <c r="G1946" s="4">
        <v>121064</v>
      </c>
      <c r="H1946" s="4">
        <v>6349</v>
      </c>
      <c r="I1946" s="4">
        <v>25367</v>
      </c>
      <c r="J1946" s="4">
        <v>1511</v>
      </c>
      <c r="K1946" s="4">
        <v>84001</v>
      </c>
      <c r="L1946" s="4">
        <v>237</v>
      </c>
      <c r="M1946" s="4">
        <v>31953</v>
      </c>
      <c r="N1946" s="5">
        <v>26.393477829908147</v>
      </c>
      <c r="O1946" s="4">
        <v>121064</v>
      </c>
      <c r="P1946" s="4">
        <v>62465</v>
      </c>
      <c r="Q1946" s="4">
        <v>27716</v>
      </c>
      <c r="R1946" s="4">
        <v>13602</v>
      </c>
      <c r="S1946" s="4">
        <v>14167</v>
      </c>
      <c r="T1946" s="4">
        <v>617</v>
      </c>
      <c r="U1946" s="4">
        <v>0</v>
      </c>
      <c r="V1946" s="4">
        <v>27769</v>
      </c>
      <c r="W1946" s="5">
        <v>22.937454569483908</v>
      </c>
      <c r="X1946" s="5">
        <v>38.340000000000003</v>
      </c>
    </row>
    <row r="1947" spans="1:24" ht="12.75" customHeight="1">
      <c r="A1947" s="4" t="s">
        <v>1595</v>
      </c>
      <c r="B1947" s="4" t="s">
        <v>7238</v>
      </c>
      <c r="C1947" s="4" t="s">
        <v>62</v>
      </c>
      <c r="D1947" s="4" t="s">
        <v>5787</v>
      </c>
      <c r="E1947" s="4">
        <v>5074</v>
      </c>
      <c r="F1947" s="4">
        <v>618.52</v>
      </c>
      <c r="G1947" s="4">
        <v>121064</v>
      </c>
      <c r="H1947" s="4">
        <v>6349</v>
      </c>
      <c r="I1947" s="4">
        <v>25367</v>
      </c>
      <c r="J1947" s="4">
        <v>1511</v>
      </c>
      <c r="K1947" s="4">
        <v>84001</v>
      </c>
      <c r="L1947" s="4">
        <v>237</v>
      </c>
      <c r="M1947" s="4">
        <v>31953</v>
      </c>
      <c r="N1947" s="5">
        <v>26.393477829908147</v>
      </c>
      <c r="O1947" s="4">
        <v>121064</v>
      </c>
      <c r="P1947" s="4">
        <v>62465</v>
      </c>
      <c r="Q1947" s="4">
        <v>27716</v>
      </c>
      <c r="R1947" s="4">
        <v>13602</v>
      </c>
      <c r="S1947" s="4">
        <v>14167</v>
      </c>
      <c r="T1947" s="4">
        <v>617</v>
      </c>
      <c r="U1947" s="4">
        <v>0</v>
      </c>
      <c r="V1947" s="4">
        <v>27769</v>
      </c>
      <c r="W1947" s="5">
        <v>22.937454569483908</v>
      </c>
      <c r="X1947" s="5">
        <v>38.340000000000003</v>
      </c>
    </row>
    <row r="1948" spans="1:24" ht="12.75" customHeight="1">
      <c r="A1948" s="4" t="s">
        <v>1594</v>
      </c>
      <c r="B1948" s="4" t="s">
        <v>7240</v>
      </c>
      <c r="C1948" s="4" t="s">
        <v>62</v>
      </c>
      <c r="D1948" s="4" t="s">
        <v>5787</v>
      </c>
      <c r="E1948" s="4">
        <v>6145</v>
      </c>
      <c r="F1948" s="4">
        <v>580.45000000000005</v>
      </c>
      <c r="G1948" s="4">
        <v>121064</v>
      </c>
      <c r="H1948" s="4">
        <v>6349</v>
      </c>
      <c r="I1948" s="4">
        <v>25367</v>
      </c>
      <c r="J1948" s="4">
        <v>1511</v>
      </c>
      <c r="K1948" s="4">
        <v>84001</v>
      </c>
      <c r="L1948" s="4">
        <v>237</v>
      </c>
      <c r="M1948" s="4">
        <v>31953</v>
      </c>
      <c r="N1948" s="5">
        <v>26.393477829908147</v>
      </c>
      <c r="O1948" s="4">
        <v>121064</v>
      </c>
      <c r="P1948" s="4">
        <v>62465</v>
      </c>
      <c r="Q1948" s="4">
        <v>27716</v>
      </c>
      <c r="R1948" s="4">
        <v>13602</v>
      </c>
      <c r="S1948" s="4">
        <v>14167</v>
      </c>
      <c r="T1948" s="4">
        <v>617</v>
      </c>
      <c r="U1948" s="4">
        <v>0</v>
      </c>
      <c r="V1948" s="4">
        <v>27769</v>
      </c>
      <c r="W1948" s="5">
        <v>22.937454569483908</v>
      </c>
      <c r="X1948" s="5">
        <v>38.340000000000003</v>
      </c>
    </row>
    <row r="1949" spans="1:24" ht="12.75" customHeight="1">
      <c r="A1949" s="4" t="s">
        <v>1593</v>
      </c>
      <c r="B1949" s="4" t="s">
        <v>7242</v>
      </c>
      <c r="C1949" s="4" t="s">
        <v>62</v>
      </c>
      <c r="D1949" s="4" t="s">
        <v>5787</v>
      </c>
      <c r="E1949" s="4">
        <v>1791</v>
      </c>
      <c r="F1949" s="4">
        <v>38.17</v>
      </c>
      <c r="G1949" s="4">
        <v>121064</v>
      </c>
      <c r="H1949" s="4">
        <v>6349</v>
      </c>
      <c r="I1949" s="4">
        <v>25367</v>
      </c>
      <c r="J1949" s="4">
        <v>1511</v>
      </c>
      <c r="K1949" s="4">
        <v>84001</v>
      </c>
      <c r="L1949" s="4">
        <v>237</v>
      </c>
      <c r="M1949" s="4">
        <v>31953</v>
      </c>
      <c r="N1949" s="5">
        <v>26.393477829908147</v>
      </c>
      <c r="O1949" s="4">
        <v>121064</v>
      </c>
      <c r="P1949" s="4">
        <v>62465</v>
      </c>
      <c r="Q1949" s="4">
        <v>27716</v>
      </c>
      <c r="R1949" s="4">
        <v>13602</v>
      </c>
      <c r="S1949" s="4">
        <v>14167</v>
      </c>
      <c r="T1949" s="4">
        <v>617</v>
      </c>
      <c r="U1949" s="4">
        <v>0</v>
      </c>
      <c r="V1949" s="4">
        <v>27769</v>
      </c>
      <c r="W1949" s="5">
        <v>22.937454569483908</v>
      </c>
      <c r="X1949" s="5">
        <v>38.340000000000003</v>
      </c>
    </row>
    <row r="1950" spans="1:24" ht="12.75" customHeight="1">
      <c r="A1950" s="4" t="s">
        <v>1592</v>
      </c>
      <c r="B1950" s="4" t="s">
        <v>7244</v>
      </c>
      <c r="C1950" s="4" t="s">
        <v>62</v>
      </c>
      <c r="D1950" s="4" t="s">
        <v>5787</v>
      </c>
      <c r="E1950" s="4">
        <v>3751</v>
      </c>
      <c r="F1950" s="4">
        <v>870.23</v>
      </c>
      <c r="G1950" s="4">
        <v>121064</v>
      </c>
      <c r="H1950" s="4">
        <v>6349</v>
      </c>
      <c r="I1950" s="4">
        <v>25367</v>
      </c>
      <c r="J1950" s="4">
        <v>1511</v>
      </c>
      <c r="K1950" s="4">
        <v>84001</v>
      </c>
      <c r="L1950" s="4">
        <v>237</v>
      </c>
      <c r="M1950" s="4">
        <v>31953</v>
      </c>
      <c r="N1950" s="5">
        <v>26.393477829908147</v>
      </c>
      <c r="O1950" s="4">
        <v>121064</v>
      </c>
      <c r="P1950" s="4">
        <v>62465</v>
      </c>
      <c r="Q1950" s="4">
        <v>27716</v>
      </c>
      <c r="R1950" s="4">
        <v>13602</v>
      </c>
      <c r="S1950" s="4">
        <v>14167</v>
      </c>
      <c r="T1950" s="4">
        <v>617</v>
      </c>
      <c r="U1950" s="4">
        <v>0</v>
      </c>
      <c r="V1950" s="4">
        <v>27769</v>
      </c>
      <c r="W1950" s="5">
        <v>22.937454569483908</v>
      </c>
      <c r="X1950" s="5">
        <v>38.340000000000003</v>
      </c>
    </row>
    <row r="1951" spans="1:24" ht="12.75" customHeight="1">
      <c r="A1951" s="4" t="s">
        <v>1591</v>
      </c>
      <c r="B1951" s="4" t="s">
        <v>7246</v>
      </c>
      <c r="C1951" s="4" t="s">
        <v>62</v>
      </c>
      <c r="D1951" s="4" t="s">
        <v>5787</v>
      </c>
      <c r="E1951" s="4">
        <v>6275</v>
      </c>
      <c r="F1951" s="4">
        <v>1708.44</v>
      </c>
      <c r="G1951" s="4">
        <v>121064</v>
      </c>
      <c r="H1951" s="4">
        <v>6349</v>
      </c>
      <c r="I1951" s="4">
        <v>25367</v>
      </c>
      <c r="J1951" s="4">
        <v>1511</v>
      </c>
      <c r="K1951" s="4">
        <v>84001</v>
      </c>
      <c r="L1951" s="4">
        <v>237</v>
      </c>
      <c r="M1951" s="4">
        <v>31953</v>
      </c>
      <c r="N1951" s="5">
        <v>26.393477829908147</v>
      </c>
      <c r="O1951" s="4">
        <v>121064</v>
      </c>
      <c r="P1951" s="4">
        <v>62465</v>
      </c>
      <c r="Q1951" s="4">
        <v>27716</v>
      </c>
      <c r="R1951" s="4">
        <v>13602</v>
      </c>
      <c r="S1951" s="4">
        <v>14167</v>
      </c>
      <c r="T1951" s="4">
        <v>617</v>
      </c>
      <c r="U1951" s="4">
        <v>0</v>
      </c>
      <c r="V1951" s="4">
        <v>27769</v>
      </c>
      <c r="W1951" s="5">
        <v>22.937454569483908</v>
      </c>
      <c r="X1951" s="5">
        <v>38.340000000000003</v>
      </c>
    </row>
    <row r="1952" spans="1:24" ht="12.75" customHeight="1">
      <c r="A1952" s="4" t="s">
        <v>1590</v>
      </c>
      <c r="B1952" s="4" t="s">
        <v>5440</v>
      </c>
      <c r="C1952" s="4" t="s">
        <v>62</v>
      </c>
      <c r="D1952" s="4" t="s">
        <v>5787</v>
      </c>
      <c r="E1952" s="4">
        <v>5286</v>
      </c>
      <c r="F1952" s="4">
        <v>379.53</v>
      </c>
      <c r="G1952" s="4">
        <v>121064</v>
      </c>
      <c r="H1952" s="4">
        <v>6349</v>
      </c>
      <c r="I1952" s="4">
        <v>25367</v>
      </c>
      <c r="J1952" s="4">
        <v>1511</v>
      </c>
      <c r="K1952" s="4">
        <v>84001</v>
      </c>
      <c r="L1952" s="4">
        <v>237</v>
      </c>
      <c r="M1952" s="4">
        <v>31953</v>
      </c>
      <c r="N1952" s="5">
        <v>26.393477829908147</v>
      </c>
      <c r="O1952" s="4">
        <v>121064</v>
      </c>
      <c r="P1952" s="4">
        <v>62465</v>
      </c>
      <c r="Q1952" s="4">
        <v>27716</v>
      </c>
      <c r="R1952" s="4">
        <v>13602</v>
      </c>
      <c r="S1952" s="4">
        <v>14167</v>
      </c>
      <c r="T1952" s="4">
        <v>617</v>
      </c>
      <c r="U1952" s="4">
        <v>0</v>
      </c>
      <c r="V1952" s="4">
        <v>27769</v>
      </c>
      <c r="W1952" s="5">
        <v>22.937454569483908</v>
      </c>
      <c r="X1952" s="5">
        <v>38.340000000000003</v>
      </c>
    </row>
    <row r="1953" spans="1:24" ht="12.75" customHeight="1">
      <c r="A1953" s="4" t="s">
        <v>1589</v>
      </c>
      <c r="B1953" s="4" t="s">
        <v>4320</v>
      </c>
      <c r="C1953" s="4" t="s">
        <v>62</v>
      </c>
      <c r="D1953" s="4" t="s">
        <v>5787</v>
      </c>
      <c r="E1953" s="4">
        <v>4632</v>
      </c>
      <c r="F1953" s="4">
        <v>532.12</v>
      </c>
      <c r="G1953" s="4">
        <v>121064</v>
      </c>
      <c r="H1953" s="4">
        <v>6349</v>
      </c>
      <c r="I1953" s="4">
        <v>25367</v>
      </c>
      <c r="J1953" s="4">
        <v>1511</v>
      </c>
      <c r="K1953" s="4">
        <v>84001</v>
      </c>
      <c r="L1953" s="4">
        <v>237</v>
      </c>
      <c r="M1953" s="4">
        <v>31953</v>
      </c>
      <c r="N1953" s="5">
        <v>26.393477829908147</v>
      </c>
      <c r="O1953" s="4">
        <v>121064</v>
      </c>
      <c r="P1953" s="4">
        <v>62465</v>
      </c>
      <c r="Q1953" s="4">
        <v>27716</v>
      </c>
      <c r="R1953" s="4">
        <v>13602</v>
      </c>
      <c r="S1953" s="4">
        <v>14167</v>
      </c>
      <c r="T1953" s="4">
        <v>617</v>
      </c>
      <c r="U1953" s="4">
        <v>0</v>
      </c>
      <c r="V1953" s="4">
        <v>27769</v>
      </c>
      <c r="W1953" s="5">
        <v>22.937454569483908</v>
      </c>
      <c r="X1953" s="5">
        <v>38.340000000000003</v>
      </c>
    </row>
    <row r="1954" spans="1:24" ht="12.75" customHeight="1">
      <c r="A1954" s="4" t="s">
        <v>1588</v>
      </c>
      <c r="B1954" s="4" t="s">
        <v>4662</v>
      </c>
      <c r="C1954" s="4" t="s">
        <v>62</v>
      </c>
      <c r="D1954" s="4" t="s">
        <v>5787</v>
      </c>
      <c r="E1954" s="4">
        <v>5406</v>
      </c>
      <c r="F1954" s="4">
        <v>475.26</v>
      </c>
      <c r="G1954" s="4">
        <v>121064</v>
      </c>
      <c r="H1954" s="4">
        <v>6349</v>
      </c>
      <c r="I1954" s="4">
        <v>25367</v>
      </c>
      <c r="J1954" s="4">
        <v>1511</v>
      </c>
      <c r="K1954" s="4">
        <v>84001</v>
      </c>
      <c r="L1954" s="4">
        <v>237</v>
      </c>
      <c r="M1954" s="4">
        <v>31953</v>
      </c>
      <c r="N1954" s="5">
        <v>26.393477829908147</v>
      </c>
      <c r="O1954" s="4">
        <v>121064</v>
      </c>
      <c r="P1954" s="4">
        <v>62465</v>
      </c>
      <c r="Q1954" s="4">
        <v>27716</v>
      </c>
      <c r="R1954" s="4">
        <v>13602</v>
      </c>
      <c r="S1954" s="4">
        <v>14167</v>
      </c>
      <c r="T1954" s="4">
        <v>617</v>
      </c>
      <c r="U1954" s="4">
        <v>0</v>
      </c>
      <c r="V1954" s="4">
        <v>27769</v>
      </c>
      <c r="W1954" s="5">
        <v>22.937454569483908</v>
      </c>
      <c r="X1954" s="5">
        <v>38.340000000000003</v>
      </c>
    </row>
    <row r="1955" spans="1:24" ht="12.75" customHeight="1">
      <c r="A1955" s="4" t="s">
        <v>1587</v>
      </c>
      <c r="B1955" s="4" t="s">
        <v>4326</v>
      </c>
      <c r="C1955" s="4" t="s">
        <v>62</v>
      </c>
      <c r="D1955" s="4" t="s">
        <v>5787</v>
      </c>
      <c r="E1955" s="4">
        <v>3918</v>
      </c>
      <c r="F1955" s="4">
        <v>918.36</v>
      </c>
      <c r="G1955" s="4">
        <v>121064</v>
      </c>
      <c r="H1955" s="4">
        <v>6349</v>
      </c>
      <c r="I1955" s="4">
        <v>25367</v>
      </c>
      <c r="J1955" s="4">
        <v>1511</v>
      </c>
      <c r="K1955" s="4">
        <v>84001</v>
      </c>
      <c r="L1955" s="4">
        <v>237</v>
      </c>
      <c r="M1955" s="4">
        <v>31953</v>
      </c>
      <c r="N1955" s="5">
        <v>26.393477829908147</v>
      </c>
      <c r="O1955" s="4">
        <v>121064</v>
      </c>
      <c r="P1955" s="4">
        <v>62465</v>
      </c>
      <c r="Q1955" s="4">
        <v>27716</v>
      </c>
      <c r="R1955" s="4">
        <v>13602</v>
      </c>
      <c r="S1955" s="4">
        <v>14167</v>
      </c>
      <c r="T1955" s="4">
        <v>617</v>
      </c>
      <c r="U1955" s="4">
        <v>0</v>
      </c>
      <c r="V1955" s="4">
        <v>27769</v>
      </c>
      <c r="W1955" s="5">
        <v>22.937454569483908</v>
      </c>
      <c r="X1955" s="5">
        <v>38.340000000000003</v>
      </c>
    </row>
    <row r="1956" spans="1:24" ht="12.75" customHeight="1">
      <c r="A1956" s="4" t="s">
        <v>1586</v>
      </c>
      <c r="B1956" s="4" t="s">
        <v>7248</v>
      </c>
      <c r="C1956" s="4" t="s">
        <v>62</v>
      </c>
      <c r="D1956" s="4" t="s">
        <v>5787</v>
      </c>
      <c r="E1956" s="4">
        <v>5403</v>
      </c>
      <c r="F1956" s="4">
        <v>716.33</v>
      </c>
      <c r="G1956" s="4">
        <v>121064</v>
      </c>
      <c r="H1956" s="4">
        <v>6349</v>
      </c>
      <c r="I1956" s="4">
        <v>25367</v>
      </c>
      <c r="J1956" s="4">
        <v>1511</v>
      </c>
      <c r="K1956" s="4">
        <v>84001</v>
      </c>
      <c r="L1956" s="4">
        <v>237</v>
      </c>
      <c r="M1956" s="4">
        <v>31953</v>
      </c>
      <c r="N1956" s="5">
        <v>26.393477829908147</v>
      </c>
      <c r="O1956" s="4">
        <v>121064</v>
      </c>
      <c r="P1956" s="4">
        <v>62465</v>
      </c>
      <c r="Q1956" s="4">
        <v>27716</v>
      </c>
      <c r="R1956" s="4">
        <v>13602</v>
      </c>
      <c r="S1956" s="4">
        <v>14167</v>
      </c>
      <c r="T1956" s="4">
        <v>617</v>
      </c>
      <c r="U1956" s="4">
        <v>0</v>
      </c>
      <c r="V1956" s="4">
        <v>27769</v>
      </c>
      <c r="W1956" s="5">
        <v>22.937454569483908</v>
      </c>
      <c r="X1956" s="5">
        <v>38.340000000000003</v>
      </c>
    </row>
    <row r="1957" spans="1:24" ht="12.75" customHeight="1">
      <c r="A1957" s="4" t="s">
        <v>1585</v>
      </c>
      <c r="B1957" s="4" t="s">
        <v>7250</v>
      </c>
      <c r="C1957" s="4" t="s">
        <v>62</v>
      </c>
      <c r="D1957" s="4" t="s">
        <v>5787</v>
      </c>
      <c r="E1957" s="4">
        <v>6335</v>
      </c>
      <c r="F1957" s="4">
        <v>617.47</v>
      </c>
      <c r="G1957" s="4">
        <v>121064</v>
      </c>
      <c r="H1957" s="4">
        <v>6349</v>
      </c>
      <c r="I1957" s="4">
        <v>25367</v>
      </c>
      <c r="J1957" s="4">
        <v>1511</v>
      </c>
      <c r="K1957" s="4">
        <v>84001</v>
      </c>
      <c r="L1957" s="4">
        <v>237</v>
      </c>
      <c r="M1957" s="4">
        <v>31953</v>
      </c>
      <c r="N1957" s="5">
        <v>26.393477829908147</v>
      </c>
      <c r="O1957" s="4">
        <v>121064</v>
      </c>
      <c r="P1957" s="4">
        <v>62465</v>
      </c>
      <c r="Q1957" s="4">
        <v>27716</v>
      </c>
      <c r="R1957" s="4">
        <v>13602</v>
      </c>
      <c r="S1957" s="4">
        <v>14167</v>
      </c>
      <c r="T1957" s="4">
        <v>617</v>
      </c>
      <c r="U1957" s="4">
        <v>0</v>
      </c>
      <c r="V1957" s="4">
        <v>27769</v>
      </c>
      <c r="W1957" s="5">
        <v>22.937454569483908</v>
      </c>
      <c r="X1957" s="5">
        <v>38.340000000000003</v>
      </c>
    </row>
    <row r="1958" spans="1:24" ht="12.75" customHeight="1">
      <c r="A1958" s="4" t="s">
        <v>1584</v>
      </c>
      <c r="B1958" s="4" t="s">
        <v>5742</v>
      </c>
      <c r="C1958" s="4" t="s">
        <v>62</v>
      </c>
      <c r="D1958" s="4" t="s">
        <v>5787</v>
      </c>
      <c r="E1958" s="4">
        <v>4649</v>
      </c>
      <c r="F1958" s="4">
        <v>891.14</v>
      </c>
      <c r="G1958" s="4">
        <v>121064</v>
      </c>
      <c r="H1958" s="4">
        <v>6349</v>
      </c>
      <c r="I1958" s="4">
        <v>25367</v>
      </c>
      <c r="J1958" s="4">
        <v>1511</v>
      </c>
      <c r="K1958" s="4">
        <v>84001</v>
      </c>
      <c r="L1958" s="4">
        <v>237</v>
      </c>
      <c r="M1958" s="4">
        <v>31953</v>
      </c>
      <c r="N1958" s="5">
        <v>26.393477829908147</v>
      </c>
      <c r="O1958" s="4">
        <v>121064</v>
      </c>
      <c r="P1958" s="4">
        <v>62465</v>
      </c>
      <c r="Q1958" s="4">
        <v>27716</v>
      </c>
      <c r="R1958" s="4">
        <v>13602</v>
      </c>
      <c r="S1958" s="4">
        <v>14167</v>
      </c>
      <c r="T1958" s="4">
        <v>617</v>
      </c>
      <c r="U1958" s="4">
        <v>0</v>
      </c>
      <c r="V1958" s="4">
        <v>27769</v>
      </c>
      <c r="W1958" s="5">
        <v>22.937454569483908</v>
      </c>
      <c r="X1958" s="5">
        <v>38.340000000000003</v>
      </c>
    </row>
    <row r="1959" spans="1:24" ht="12.75" customHeight="1">
      <c r="A1959" s="4" t="s">
        <v>1583</v>
      </c>
      <c r="B1959" s="4" t="s">
        <v>7252</v>
      </c>
      <c r="C1959" s="4" t="s">
        <v>62</v>
      </c>
      <c r="D1959" s="4" t="s">
        <v>5787</v>
      </c>
      <c r="E1959" s="4">
        <v>7766</v>
      </c>
      <c r="F1959" s="4">
        <v>720.76</v>
      </c>
      <c r="G1959" s="4">
        <v>121064</v>
      </c>
      <c r="H1959" s="4">
        <v>6349</v>
      </c>
      <c r="I1959" s="4">
        <v>25367</v>
      </c>
      <c r="J1959" s="4">
        <v>1511</v>
      </c>
      <c r="K1959" s="4">
        <v>84001</v>
      </c>
      <c r="L1959" s="4">
        <v>237</v>
      </c>
      <c r="M1959" s="4">
        <v>31953</v>
      </c>
      <c r="N1959" s="5">
        <v>26.393477829908147</v>
      </c>
      <c r="O1959" s="4">
        <v>121064</v>
      </c>
      <c r="P1959" s="4">
        <v>62465</v>
      </c>
      <c r="Q1959" s="4">
        <v>27716</v>
      </c>
      <c r="R1959" s="4">
        <v>13602</v>
      </c>
      <c r="S1959" s="4">
        <v>14167</v>
      </c>
      <c r="T1959" s="4">
        <v>617</v>
      </c>
      <c r="U1959" s="4">
        <v>0</v>
      </c>
      <c r="V1959" s="4">
        <v>27769</v>
      </c>
      <c r="W1959" s="5">
        <v>22.937454569483908</v>
      </c>
      <c r="X1959" s="5">
        <v>38.340000000000003</v>
      </c>
    </row>
    <row r="1960" spans="1:24" ht="12.75" customHeight="1">
      <c r="A1960" s="4" t="s">
        <v>1582</v>
      </c>
      <c r="B1960" s="4" t="s">
        <v>7254</v>
      </c>
      <c r="C1960" s="4" t="s">
        <v>62</v>
      </c>
      <c r="D1960" s="4" t="s">
        <v>5787</v>
      </c>
      <c r="E1960" s="4">
        <v>4360</v>
      </c>
      <c r="F1960" s="4">
        <v>175.69</v>
      </c>
      <c r="G1960" s="4">
        <v>121064</v>
      </c>
      <c r="H1960" s="4">
        <v>6349</v>
      </c>
      <c r="I1960" s="4">
        <v>25367</v>
      </c>
      <c r="J1960" s="4">
        <v>1511</v>
      </c>
      <c r="K1960" s="4">
        <v>84001</v>
      </c>
      <c r="L1960" s="4">
        <v>237</v>
      </c>
      <c r="M1960" s="4">
        <v>31953</v>
      </c>
      <c r="N1960" s="5">
        <v>26.393477829908147</v>
      </c>
      <c r="O1960" s="4">
        <v>121064</v>
      </c>
      <c r="P1960" s="4">
        <v>62465</v>
      </c>
      <c r="Q1960" s="4">
        <v>27716</v>
      </c>
      <c r="R1960" s="4">
        <v>13602</v>
      </c>
      <c r="S1960" s="4">
        <v>14167</v>
      </c>
      <c r="T1960" s="4">
        <v>617</v>
      </c>
      <c r="U1960" s="4">
        <v>0</v>
      </c>
      <c r="V1960" s="4">
        <v>27769</v>
      </c>
      <c r="W1960" s="5">
        <v>22.937454569483908</v>
      </c>
      <c r="X1960" s="5">
        <v>38.340000000000003</v>
      </c>
    </row>
    <row r="1961" spans="1:24" ht="12.75" customHeight="1">
      <c r="A1961" s="4" t="s">
        <v>1581</v>
      </c>
      <c r="B1961" s="4" t="s">
        <v>7256</v>
      </c>
      <c r="C1961" s="4" t="s">
        <v>62</v>
      </c>
      <c r="D1961" s="4" t="s">
        <v>5787</v>
      </c>
      <c r="E1961" s="4">
        <v>4033</v>
      </c>
      <c r="F1961" s="4">
        <v>431.12</v>
      </c>
      <c r="G1961" s="4">
        <v>121064</v>
      </c>
      <c r="H1961" s="4">
        <v>6349</v>
      </c>
      <c r="I1961" s="4">
        <v>25367</v>
      </c>
      <c r="J1961" s="4">
        <v>1511</v>
      </c>
      <c r="K1961" s="4">
        <v>84001</v>
      </c>
      <c r="L1961" s="4">
        <v>237</v>
      </c>
      <c r="M1961" s="4">
        <v>31953</v>
      </c>
      <c r="N1961" s="5">
        <v>26.393477829908147</v>
      </c>
      <c r="O1961" s="4">
        <v>121064</v>
      </c>
      <c r="P1961" s="4">
        <v>62465</v>
      </c>
      <c r="Q1961" s="4">
        <v>27716</v>
      </c>
      <c r="R1961" s="4">
        <v>13602</v>
      </c>
      <c r="S1961" s="4">
        <v>14167</v>
      </c>
      <c r="T1961" s="4">
        <v>617</v>
      </c>
      <c r="U1961" s="4">
        <v>0</v>
      </c>
      <c r="V1961" s="4">
        <v>27769</v>
      </c>
      <c r="W1961" s="5">
        <v>22.937454569483908</v>
      </c>
      <c r="X1961" s="5">
        <v>38.340000000000003</v>
      </c>
    </row>
    <row r="1962" spans="1:24" ht="12.75" customHeight="1">
      <c r="A1962" s="4" t="s">
        <v>1580</v>
      </c>
      <c r="B1962" s="4" t="s">
        <v>7258</v>
      </c>
      <c r="C1962" s="4" t="s">
        <v>62</v>
      </c>
      <c r="D1962" s="4" t="s">
        <v>5787</v>
      </c>
      <c r="E1962" s="4">
        <v>4442</v>
      </c>
      <c r="F1962" s="4">
        <v>1228.18</v>
      </c>
      <c r="G1962" s="4">
        <v>121064</v>
      </c>
      <c r="H1962" s="4">
        <v>6349</v>
      </c>
      <c r="I1962" s="4">
        <v>25367</v>
      </c>
      <c r="J1962" s="4">
        <v>1511</v>
      </c>
      <c r="K1962" s="4">
        <v>84001</v>
      </c>
      <c r="L1962" s="4">
        <v>237</v>
      </c>
      <c r="M1962" s="4">
        <v>31953</v>
      </c>
      <c r="N1962" s="5">
        <v>26.393477829908147</v>
      </c>
      <c r="O1962" s="4">
        <v>121064</v>
      </c>
      <c r="P1962" s="4">
        <v>62465</v>
      </c>
      <c r="Q1962" s="4">
        <v>27716</v>
      </c>
      <c r="R1962" s="4">
        <v>13602</v>
      </c>
      <c r="S1962" s="4">
        <v>14167</v>
      </c>
      <c r="T1962" s="4">
        <v>617</v>
      </c>
      <c r="U1962" s="4">
        <v>0</v>
      </c>
      <c r="V1962" s="4">
        <v>27769</v>
      </c>
      <c r="W1962" s="5">
        <v>22.937454569483908</v>
      </c>
      <c r="X1962" s="5">
        <v>38.340000000000003</v>
      </c>
    </row>
    <row r="1963" spans="1:24" ht="12.75" customHeight="1">
      <c r="A1963" s="4" t="s">
        <v>1579</v>
      </c>
      <c r="B1963" s="4" t="s">
        <v>7260</v>
      </c>
      <c r="C1963" s="4" t="s">
        <v>62</v>
      </c>
      <c r="D1963" s="4" t="s">
        <v>5787</v>
      </c>
      <c r="E1963" s="4">
        <v>4489</v>
      </c>
      <c r="F1963" s="4">
        <v>464.89</v>
      </c>
      <c r="G1963" s="4">
        <v>121064</v>
      </c>
      <c r="H1963" s="4">
        <v>6349</v>
      </c>
      <c r="I1963" s="4">
        <v>25367</v>
      </c>
      <c r="J1963" s="4">
        <v>1511</v>
      </c>
      <c r="K1963" s="4">
        <v>84001</v>
      </c>
      <c r="L1963" s="4">
        <v>237</v>
      </c>
      <c r="M1963" s="4">
        <v>31953</v>
      </c>
      <c r="N1963" s="5">
        <v>26.393477829908147</v>
      </c>
      <c r="O1963" s="4">
        <v>121064</v>
      </c>
      <c r="P1963" s="4">
        <v>62465</v>
      </c>
      <c r="Q1963" s="4">
        <v>27716</v>
      </c>
      <c r="R1963" s="4">
        <v>13602</v>
      </c>
      <c r="S1963" s="4">
        <v>14167</v>
      </c>
      <c r="T1963" s="4">
        <v>617</v>
      </c>
      <c r="U1963" s="4">
        <v>0</v>
      </c>
      <c r="V1963" s="4">
        <v>27769</v>
      </c>
      <c r="W1963" s="5">
        <v>22.937454569483908</v>
      </c>
      <c r="X1963" s="5">
        <v>38.340000000000003</v>
      </c>
    </row>
    <row r="1964" spans="1:24" ht="12.75" customHeight="1">
      <c r="A1964" s="4" t="s">
        <v>1578</v>
      </c>
      <c r="B1964" s="4" t="s">
        <v>7262</v>
      </c>
      <c r="C1964" s="4" t="s">
        <v>62</v>
      </c>
      <c r="D1964" s="4" t="s">
        <v>5787</v>
      </c>
      <c r="E1964" s="4">
        <v>3936</v>
      </c>
      <c r="F1964" s="4">
        <v>666.31</v>
      </c>
      <c r="G1964" s="4">
        <v>121064</v>
      </c>
      <c r="H1964" s="4">
        <v>6349</v>
      </c>
      <c r="I1964" s="4">
        <v>25367</v>
      </c>
      <c r="J1964" s="4">
        <v>1511</v>
      </c>
      <c r="K1964" s="4">
        <v>84001</v>
      </c>
      <c r="L1964" s="4">
        <v>237</v>
      </c>
      <c r="M1964" s="4">
        <v>31953</v>
      </c>
      <c r="N1964" s="5">
        <v>26.393477829908147</v>
      </c>
      <c r="O1964" s="4">
        <v>121064</v>
      </c>
      <c r="P1964" s="4">
        <v>62465</v>
      </c>
      <c r="Q1964" s="4">
        <v>27716</v>
      </c>
      <c r="R1964" s="4">
        <v>13602</v>
      </c>
      <c r="S1964" s="4">
        <v>14167</v>
      </c>
      <c r="T1964" s="4">
        <v>617</v>
      </c>
      <c r="U1964" s="4">
        <v>0</v>
      </c>
      <c r="V1964" s="4">
        <v>27769</v>
      </c>
      <c r="W1964" s="5">
        <v>22.937454569483908</v>
      </c>
      <c r="X1964" s="5">
        <v>38.340000000000003</v>
      </c>
    </row>
    <row r="1965" spans="1:24" ht="12.75" customHeight="1">
      <c r="A1965" s="4" t="s">
        <v>1577</v>
      </c>
      <c r="B1965" s="4" t="s">
        <v>7264</v>
      </c>
      <c r="C1965" s="4" t="s">
        <v>62</v>
      </c>
      <c r="D1965" s="4" t="s">
        <v>5787</v>
      </c>
      <c r="E1965" s="4">
        <v>4199</v>
      </c>
      <c r="F1965" s="4">
        <v>533.23</v>
      </c>
      <c r="G1965" s="4">
        <v>121064</v>
      </c>
      <c r="H1965" s="4">
        <v>6349</v>
      </c>
      <c r="I1965" s="4">
        <v>25367</v>
      </c>
      <c r="J1965" s="4">
        <v>1511</v>
      </c>
      <c r="K1965" s="4">
        <v>84001</v>
      </c>
      <c r="L1965" s="4">
        <v>237</v>
      </c>
      <c r="M1965" s="4">
        <v>31953</v>
      </c>
      <c r="N1965" s="5">
        <v>26.393477829908147</v>
      </c>
      <c r="O1965" s="4">
        <v>121064</v>
      </c>
      <c r="P1965" s="4">
        <v>62465</v>
      </c>
      <c r="Q1965" s="4">
        <v>27716</v>
      </c>
      <c r="R1965" s="4">
        <v>13602</v>
      </c>
      <c r="S1965" s="4">
        <v>14167</v>
      </c>
      <c r="T1965" s="4">
        <v>617</v>
      </c>
      <c r="U1965" s="4">
        <v>0</v>
      </c>
      <c r="V1965" s="4">
        <v>27769</v>
      </c>
      <c r="W1965" s="5">
        <v>22.937454569483908</v>
      </c>
      <c r="X1965" s="5">
        <v>38.340000000000003</v>
      </c>
    </row>
    <row r="1966" spans="1:24" ht="12.75" customHeight="1">
      <c r="A1966" s="4" t="s">
        <v>1576</v>
      </c>
      <c r="B1966" s="4" t="s">
        <v>4042</v>
      </c>
      <c r="C1966" s="4" t="s">
        <v>62</v>
      </c>
      <c r="D1966" s="4" t="s">
        <v>5787</v>
      </c>
      <c r="E1966" s="4">
        <v>8724</v>
      </c>
      <c r="F1966" s="4">
        <v>455.96</v>
      </c>
      <c r="G1966" s="4">
        <v>121064</v>
      </c>
      <c r="H1966" s="4">
        <v>6349</v>
      </c>
      <c r="I1966" s="4">
        <v>25367</v>
      </c>
      <c r="J1966" s="4">
        <v>1511</v>
      </c>
      <c r="K1966" s="4">
        <v>84001</v>
      </c>
      <c r="L1966" s="4">
        <v>237</v>
      </c>
      <c r="M1966" s="4">
        <v>31953</v>
      </c>
      <c r="N1966" s="5">
        <v>26.393477829908147</v>
      </c>
      <c r="O1966" s="4">
        <v>121064</v>
      </c>
      <c r="P1966" s="4">
        <v>62465</v>
      </c>
      <c r="Q1966" s="4">
        <v>27716</v>
      </c>
      <c r="R1966" s="4">
        <v>13602</v>
      </c>
      <c r="S1966" s="4">
        <v>14167</v>
      </c>
      <c r="T1966" s="4">
        <v>617</v>
      </c>
      <c r="U1966" s="4">
        <v>0</v>
      </c>
      <c r="V1966" s="4">
        <v>27769</v>
      </c>
      <c r="W1966" s="5">
        <v>22.937454569483908</v>
      </c>
      <c r="X1966" s="5">
        <v>38.340000000000003</v>
      </c>
    </row>
    <row r="1967" spans="1:24" ht="12.75" customHeight="1">
      <c r="A1967" s="4" t="s">
        <v>1575</v>
      </c>
      <c r="B1967" s="4" t="s">
        <v>7266</v>
      </c>
      <c r="C1967" s="4" t="s">
        <v>62</v>
      </c>
      <c r="D1967" s="4" t="s">
        <v>5787</v>
      </c>
      <c r="E1967" s="4">
        <v>5334</v>
      </c>
      <c r="F1967" s="4">
        <v>214.36</v>
      </c>
      <c r="G1967" s="4">
        <v>121064</v>
      </c>
      <c r="H1967" s="4">
        <v>6349</v>
      </c>
      <c r="I1967" s="4">
        <v>25367</v>
      </c>
      <c r="J1967" s="4">
        <v>1511</v>
      </c>
      <c r="K1967" s="4">
        <v>84001</v>
      </c>
      <c r="L1967" s="4">
        <v>237</v>
      </c>
      <c r="M1967" s="4">
        <v>31953</v>
      </c>
      <c r="N1967" s="5">
        <v>26.393477829908147</v>
      </c>
      <c r="O1967" s="4">
        <v>121064</v>
      </c>
      <c r="P1967" s="4">
        <v>62465</v>
      </c>
      <c r="Q1967" s="4">
        <v>27716</v>
      </c>
      <c r="R1967" s="4">
        <v>13602</v>
      </c>
      <c r="S1967" s="4">
        <v>14167</v>
      </c>
      <c r="T1967" s="4">
        <v>617</v>
      </c>
      <c r="U1967" s="4">
        <v>0</v>
      </c>
      <c r="V1967" s="4">
        <v>27769</v>
      </c>
      <c r="W1967" s="5">
        <v>22.937454569483908</v>
      </c>
      <c r="X1967" s="5">
        <v>38.340000000000003</v>
      </c>
    </row>
    <row r="1968" spans="1:24" ht="12.75" customHeight="1">
      <c r="A1968" s="4" t="s">
        <v>1574</v>
      </c>
      <c r="B1968" s="4" t="s">
        <v>31</v>
      </c>
      <c r="C1968" s="4" t="s">
        <v>62</v>
      </c>
      <c r="D1968" s="4" t="s">
        <v>5787</v>
      </c>
      <c r="E1968" s="4">
        <v>7435</v>
      </c>
      <c r="F1968" s="4">
        <v>1474.17</v>
      </c>
      <c r="G1968" s="4">
        <v>121064</v>
      </c>
      <c r="H1968" s="4">
        <v>6349</v>
      </c>
      <c r="I1968" s="4">
        <v>25367</v>
      </c>
      <c r="J1968" s="4">
        <v>1511</v>
      </c>
      <c r="K1968" s="4">
        <v>84001</v>
      </c>
      <c r="L1968" s="4">
        <v>237</v>
      </c>
      <c r="M1968" s="4">
        <v>31953</v>
      </c>
      <c r="N1968" s="5">
        <v>26.393477829908147</v>
      </c>
      <c r="O1968" s="4">
        <v>121064</v>
      </c>
      <c r="P1968" s="4">
        <v>62465</v>
      </c>
      <c r="Q1968" s="4">
        <v>27716</v>
      </c>
      <c r="R1968" s="4">
        <v>13602</v>
      </c>
      <c r="S1968" s="4">
        <v>14167</v>
      </c>
      <c r="T1968" s="4">
        <v>617</v>
      </c>
      <c r="U1968" s="4">
        <v>0</v>
      </c>
      <c r="V1968" s="4">
        <v>27769</v>
      </c>
      <c r="W1968" s="5">
        <v>22.937454569483908</v>
      </c>
      <c r="X1968" s="5">
        <v>38.340000000000003</v>
      </c>
    </row>
    <row r="1969" spans="1:24" ht="12.75" customHeight="1">
      <c r="A1969" s="4" t="s">
        <v>1573</v>
      </c>
      <c r="B1969" s="4" t="s">
        <v>7269</v>
      </c>
      <c r="C1969" s="4" t="s">
        <v>62</v>
      </c>
      <c r="D1969" s="4" t="s">
        <v>5787</v>
      </c>
      <c r="E1969" s="4">
        <v>4987</v>
      </c>
      <c r="F1969" s="4">
        <v>693.1</v>
      </c>
      <c r="G1969" s="4">
        <v>121064</v>
      </c>
      <c r="H1969" s="4">
        <v>6349</v>
      </c>
      <c r="I1969" s="4">
        <v>25367</v>
      </c>
      <c r="J1969" s="4">
        <v>1511</v>
      </c>
      <c r="K1969" s="4">
        <v>84001</v>
      </c>
      <c r="L1969" s="4">
        <v>237</v>
      </c>
      <c r="M1969" s="4">
        <v>31953</v>
      </c>
      <c r="N1969" s="5">
        <v>26.393477829908147</v>
      </c>
      <c r="O1969" s="4">
        <v>121064</v>
      </c>
      <c r="P1969" s="4">
        <v>62465</v>
      </c>
      <c r="Q1969" s="4">
        <v>27716</v>
      </c>
      <c r="R1969" s="4">
        <v>13602</v>
      </c>
      <c r="S1969" s="4">
        <v>14167</v>
      </c>
      <c r="T1969" s="4">
        <v>617</v>
      </c>
      <c r="U1969" s="4">
        <v>0</v>
      </c>
      <c r="V1969" s="4">
        <v>27769</v>
      </c>
      <c r="W1969" s="5">
        <v>22.937454569483908</v>
      </c>
      <c r="X1969" s="5">
        <v>38.340000000000003</v>
      </c>
    </row>
    <row r="1970" spans="1:24" ht="12.75" customHeight="1">
      <c r="A1970" s="4" t="s">
        <v>1572</v>
      </c>
      <c r="B1970" s="4" t="s">
        <v>7271</v>
      </c>
      <c r="C1970" s="4" t="s">
        <v>62</v>
      </c>
      <c r="D1970" s="4" t="s">
        <v>5787</v>
      </c>
      <c r="E1970" s="4">
        <v>4697</v>
      </c>
      <c r="F1970" s="4">
        <v>629.04999999999995</v>
      </c>
      <c r="G1970" s="4">
        <v>121064</v>
      </c>
      <c r="H1970" s="4">
        <v>6349</v>
      </c>
      <c r="I1970" s="4">
        <v>25367</v>
      </c>
      <c r="J1970" s="4">
        <v>1511</v>
      </c>
      <c r="K1970" s="4">
        <v>84001</v>
      </c>
      <c r="L1970" s="4">
        <v>237</v>
      </c>
      <c r="M1970" s="4">
        <v>31953</v>
      </c>
      <c r="N1970" s="5">
        <v>26.393477829908147</v>
      </c>
      <c r="O1970" s="4">
        <v>121064</v>
      </c>
      <c r="P1970" s="4">
        <v>62465</v>
      </c>
      <c r="Q1970" s="4">
        <v>27716</v>
      </c>
      <c r="R1970" s="4">
        <v>13602</v>
      </c>
      <c r="S1970" s="4">
        <v>14167</v>
      </c>
      <c r="T1970" s="4">
        <v>617</v>
      </c>
      <c r="U1970" s="4">
        <v>0</v>
      </c>
      <c r="V1970" s="4">
        <v>27769</v>
      </c>
      <c r="W1970" s="5">
        <v>22.937454569483908</v>
      </c>
      <c r="X1970" s="5">
        <v>38.340000000000003</v>
      </c>
    </row>
    <row r="1971" spans="1:24" ht="12.75" customHeight="1">
      <c r="A1971" s="4" t="s">
        <v>1571</v>
      </c>
      <c r="B1971" s="4" t="s">
        <v>7273</v>
      </c>
      <c r="C1971" s="4" t="s">
        <v>62</v>
      </c>
      <c r="D1971" s="4" t="s">
        <v>5787</v>
      </c>
      <c r="E1971" s="4">
        <v>5063</v>
      </c>
      <c r="F1971" s="4">
        <v>223.76</v>
      </c>
      <c r="G1971" s="4">
        <v>121064</v>
      </c>
      <c r="H1971" s="4">
        <v>6349</v>
      </c>
      <c r="I1971" s="4">
        <v>25367</v>
      </c>
      <c r="J1971" s="4">
        <v>1511</v>
      </c>
      <c r="K1971" s="4">
        <v>84001</v>
      </c>
      <c r="L1971" s="4">
        <v>237</v>
      </c>
      <c r="M1971" s="4">
        <v>31953</v>
      </c>
      <c r="N1971" s="5">
        <v>26.393477829908147</v>
      </c>
      <c r="O1971" s="4">
        <v>121064</v>
      </c>
      <c r="P1971" s="4">
        <v>62465</v>
      </c>
      <c r="Q1971" s="4">
        <v>27716</v>
      </c>
      <c r="R1971" s="4">
        <v>13602</v>
      </c>
      <c r="S1971" s="4">
        <v>14167</v>
      </c>
      <c r="T1971" s="4">
        <v>617</v>
      </c>
      <c r="U1971" s="4">
        <v>0</v>
      </c>
      <c r="V1971" s="4">
        <v>27769</v>
      </c>
      <c r="W1971" s="5">
        <v>22.937454569483908</v>
      </c>
      <c r="X1971" s="5">
        <v>38.340000000000003</v>
      </c>
    </row>
    <row r="1972" spans="1:24" ht="12.75" customHeight="1">
      <c r="A1972" s="4" t="s">
        <v>1570</v>
      </c>
      <c r="B1972" s="4" t="s">
        <v>7275</v>
      </c>
      <c r="C1972" s="4" t="s">
        <v>62</v>
      </c>
      <c r="D1972" s="4" t="s">
        <v>5787</v>
      </c>
      <c r="E1972" s="4">
        <v>4576</v>
      </c>
      <c r="F1972" s="4">
        <v>156.26</v>
      </c>
      <c r="G1972" s="4">
        <v>121064</v>
      </c>
      <c r="H1972" s="4">
        <v>6349</v>
      </c>
      <c r="I1972" s="4">
        <v>25367</v>
      </c>
      <c r="J1972" s="4">
        <v>1511</v>
      </c>
      <c r="K1972" s="4">
        <v>84001</v>
      </c>
      <c r="L1972" s="4">
        <v>237</v>
      </c>
      <c r="M1972" s="4">
        <v>31953</v>
      </c>
      <c r="N1972" s="5">
        <v>26.393477829908147</v>
      </c>
      <c r="O1972" s="4">
        <v>121064</v>
      </c>
      <c r="P1972" s="4">
        <v>62465</v>
      </c>
      <c r="Q1972" s="4">
        <v>27716</v>
      </c>
      <c r="R1972" s="4">
        <v>13602</v>
      </c>
      <c r="S1972" s="4">
        <v>14167</v>
      </c>
      <c r="T1972" s="4">
        <v>617</v>
      </c>
      <c r="U1972" s="4">
        <v>0</v>
      </c>
      <c r="V1972" s="4">
        <v>27769</v>
      </c>
      <c r="W1972" s="5">
        <v>22.937454569483908</v>
      </c>
      <c r="X1972" s="5">
        <v>38.340000000000003</v>
      </c>
    </row>
    <row r="1973" spans="1:24" ht="12.75" customHeight="1">
      <c r="A1973" s="4" t="s">
        <v>1569</v>
      </c>
      <c r="B1973" s="4" t="s">
        <v>7277</v>
      </c>
      <c r="C1973" s="4" t="s">
        <v>62</v>
      </c>
      <c r="D1973" s="4" t="s">
        <v>5787</v>
      </c>
      <c r="E1973" s="4">
        <v>4608</v>
      </c>
      <c r="F1973" s="4">
        <v>852.75</v>
      </c>
      <c r="G1973" s="4">
        <v>121064</v>
      </c>
      <c r="H1973" s="4">
        <v>6349</v>
      </c>
      <c r="I1973" s="4">
        <v>25367</v>
      </c>
      <c r="J1973" s="4">
        <v>1511</v>
      </c>
      <c r="K1973" s="4">
        <v>84001</v>
      </c>
      <c r="L1973" s="4">
        <v>237</v>
      </c>
      <c r="M1973" s="4">
        <v>31953</v>
      </c>
      <c r="N1973" s="5">
        <v>26.393477829908147</v>
      </c>
      <c r="O1973" s="4">
        <v>121064</v>
      </c>
      <c r="P1973" s="4">
        <v>62465</v>
      </c>
      <c r="Q1973" s="4">
        <v>27716</v>
      </c>
      <c r="R1973" s="4">
        <v>13602</v>
      </c>
      <c r="S1973" s="4">
        <v>14167</v>
      </c>
      <c r="T1973" s="4">
        <v>617</v>
      </c>
      <c r="U1973" s="4">
        <v>0</v>
      </c>
      <c r="V1973" s="4">
        <v>27769</v>
      </c>
      <c r="W1973" s="5">
        <v>22.937454569483908</v>
      </c>
      <c r="X1973" s="5">
        <v>38.340000000000003</v>
      </c>
    </row>
    <row r="1974" spans="1:24" ht="12.75" customHeight="1">
      <c r="A1974" s="4" t="s">
        <v>1568</v>
      </c>
      <c r="B1974" s="4" t="s">
        <v>7279</v>
      </c>
      <c r="C1974" s="4" t="s">
        <v>62</v>
      </c>
      <c r="D1974" s="4" t="s">
        <v>5787</v>
      </c>
      <c r="E1974" s="4">
        <v>6241</v>
      </c>
      <c r="F1974" s="4">
        <v>690.72</v>
      </c>
      <c r="G1974" s="4">
        <v>121064</v>
      </c>
      <c r="H1974" s="4">
        <v>6349</v>
      </c>
      <c r="I1974" s="4">
        <v>25367</v>
      </c>
      <c r="J1974" s="4">
        <v>1511</v>
      </c>
      <c r="K1974" s="4">
        <v>84001</v>
      </c>
      <c r="L1974" s="4">
        <v>237</v>
      </c>
      <c r="M1974" s="4">
        <v>31953</v>
      </c>
      <c r="N1974" s="5">
        <v>26.393477829908147</v>
      </c>
      <c r="O1974" s="4">
        <v>121064</v>
      </c>
      <c r="P1974" s="4">
        <v>62465</v>
      </c>
      <c r="Q1974" s="4">
        <v>27716</v>
      </c>
      <c r="R1974" s="4">
        <v>13602</v>
      </c>
      <c r="S1974" s="4">
        <v>14167</v>
      </c>
      <c r="T1974" s="4">
        <v>617</v>
      </c>
      <c r="U1974" s="4">
        <v>0</v>
      </c>
      <c r="V1974" s="4">
        <v>27769</v>
      </c>
      <c r="W1974" s="5">
        <v>22.937454569483908</v>
      </c>
      <c r="X1974" s="5">
        <v>38.340000000000003</v>
      </c>
    </row>
    <row r="1975" spans="1:24" ht="12.75" customHeight="1">
      <c r="A1975" s="4" t="s">
        <v>1567</v>
      </c>
      <c r="B1975" s="4" t="s">
        <v>7281</v>
      </c>
      <c r="C1975" s="4" t="s">
        <v>62</v>
      </c>
      <c r="D1975" s="4" t="s">
        <v>5787</v>
      </c>
      <c r="E1975" s="4">
        <v>4723</v>
      </c>
      <c r="F1975" s="4">
        <v>1224.53</v>
      </c>
      <c r="G1975" s="4">
        <v>121064</v>
      </c>
      <c r="H1975" s="4">
        <v>6349</v>
      </c>
      <c r="I1975" s="4">
        <v>25367</v>
      </c>
      <c r="J1975" s="4">
        <v>1511</v>
      </c>
      <c r="K1975" s="4">
        <v>84001</v>
      </c>
      <c r="L1975" s="4">
        <v>237</v>
      </c>
      <c r="M1975" s="4">
        <v>31953</v>
      </c>
      <c r="N1975" s="5">
        <v>26.393477829908147</v>
      </c>
      <c r="O1975" s="4">
        <v>121064</v>
      </c>
      <c r="P1975" s="4">
        <v>62465</v>
      </c>
      <c r="Q1975" s="4">
        <v>27716</v>
      </c>
      <c r="R1975" s="4">
        <v>13602</v>
      </c>
      <c r="S1975" s="4">
        <v>14167</v>
      </c>
      <c r="T1975" s="4">
        <v>617</v>
      </c>
      <c r="U1975" s="4">
        <v>0</v>
      </c>
      <c r="V1975" s="4">
        <v>27769</v>
      </c>
      <c r="W1975" s="5">
        <v>22.937454569483908</v>
      </c>
      <c r="X1975" s="5">
        <v>38.340000000000003</v>
      </c>
    </row>
    <row r="1976" spans="1:24" ht="12.75" customHeight="1">
      <c r="A1976" s="4" t="s">
        <v>1566</v>
      </c>
      <c r="B1976" s="4" t="s">
        <v>7283</v>
      </c>
      <c r="C1976" s="4" t="s">
        <v>62</v>
      </c>
      <c r="D1976" s="4" t="s">
        <v>5787</v>
      </c>
      <c r="E1976" s="4">
        <v>6695</v>
      </c>
      <c r="F1976" s="4">
        <v>503.77</v>
      </c>
      <c r="G1976" s="4">
        <v>121064</v>
      </c>
      <c r="H1976" s="4">
        <v>6349</v>
      </c>
      <c r="I1976" s="4">
        <v>25367</v>
      </c>
      <c r="J1976" s="4">
        <v>1511</v>
      </c>
      <c r="K1976" s="4">
        <v>84001</v>
      </c>
      <c r="L1976" s="4">
        <v>237</v>
      </c>
      <c r="M1976" s="4">
        <v>31953</v>
      </c>
      <c r="N1976" s="5">
        <v>26.393477829908147</v>
      </c>
      <c r="O1976" s="4">
        <v>121064</v>
      </c>
      <c r="P1976" s="4">
        <v>62465</v>
      </c>
      <c r="Q1976" s="4">
        <v>27716</v>
      </c>
      <c r="R1976" s="4">
        <v>13602</v>
      </c>
      <c r="S1976" s="4">
        <v>14167</v>
      </c>
      <c r="T1976" s="4">
        <v>617</v>
      </c>
      <c r="U1976" s="4">
        <v>0</v>
      </c>
      <c r="V1976" s="4">
        <v>27769</v>
      </c>
      <c r="W1976" s="5">
        <v>22.937454569483908</v>
      </c>
      <c r="X1976" s="5">
        <v>38.340000000000003</v>
      </c>
    </row>
    <row r="1977" spans="1:24" ht="12.75" customHeight="1">
      <c r="A1977" s="4" t="s">
        <v>1565</v>
      </c>
      <c r="B1977" s="4" t="s">
        <v>7285</v>
      </c>
      <c r="C1977" s="4" t="s">
        <v>62</v>
      </c>
      <c r="D1977" s="4" t="s">
        <v>5787</v>
      </c>
      <c r="E1977" s="4">
        <v>5509</v>
      </c>
      <c r="F1977" s="4">
        <v>556.99</v>
      </c>
      <c r="G1977" s="4">
        <v>121064</v>
      </c>
      <c r="H1977" s="4">
        <v>6349</v>
      </c>
      <c r="I1977" s="4">
        <v>25367</v>
      </c>
      <c r="J1977" s="4">
        <v>1511</v>
      </c>
      <c r="K1977" s="4">
        <v>84001</v>
      </c>
      <c r="L1977" s="4">
        <v>237</v>
      </c>
      <c r="M1977" s="4">
        <v>31953</v>
      </c>
      <c r="N1977" s="5">
        <v>26.393477829908147</v>
      </c>
      <c r="O1977" s="4">
        <v>121064</v>
      </c>
      <c r="P1977" s="4">
        <v>62465</v>
      </c>
      <c r="Q1977" s="4">
        <v>27716</v>
      </c>
      <c r="R1977" s="4">
        <v>13602</v>
      </c>
      <c r="S1977" s="4">
        <v>14167</v>
      </c>
      <c r="T1977" s="4">
        <v>617</v>
      </c>
      <c r="U1977" s="4">
        <v>0</v>
      </c>
      <c r="V1977" s="4">
        <v>27769</v>
      </c>
      <c r="W1977" s="5">
        <v>22.937454569483908</v>
      </c>
      <c r="X1977" s="5">
        <v>38.340000000000003</v>
      </c>
    </row>
    <row r="1978" spans="1:24" ht="12.75" customHeight="1">
      <c r="A1978" s="4" t="s">
        <v>1564</v>
      </c>
      <c r="B1978" s="4" t="s">
        <v>7287</v>
      </c>
      <c r="C1978" s="4" t="s">
        <v>62</v>
      </c>
      <c r="D1978" s="4" t="s">
        <v>5787</v>
      </c>
      <c r="E1978" s="4">
        <v>3519</v>
      </c>
      <c r="F1978" s="4">
        <v>895.46</v>
      </c>
      <c r="G1978" s="4">
        <v>121064</v>
      </c>
      <c r="H1978" s="4">
        <v>6349</v>
      </c>
      <c r="I1978" s="4">
        <v>25367</v>
      </c>
      <c r="J1978" s="4">
        <v>1511</v>
      </c>
      <c r="K1978" s="4">
        <v>84001</v>
      </c>
      <c r="L1978" s="4">
        <v>237</v>
      </c>
      <c r="M1978" s="4">
        <v>31953</v>
      </c>
      <c r="N1978" s="5">
        <v>26.393477829908147</v>
      </c>
      <c r="O1978" s="4">
        <v>121064</v>
      </c>
      <c r="P1978" s="4">
        <v>62465</v>
      </c>
      <c r="Q1978" s="4">
        <v>27716</v>
      </c>
      <c r="R1978" s="4">
        <v>13602</v>
      </c>
      <c r="S1978" s="4">
        <v>14167</v>
      </c>
      <c r="T1978" s="4">
        <v>617</v>
      </c>
      <c r="U1978" s="4">
        <v>0</v>
      </c>
      <c r="V1978" s="4">
        <v>27769</v>
      </c>
      <c r="W1978" s="5">
        <v>22.937454569483908</v>
      </c>
      <c r="X1978" s="5">
        <v>38.340000000000003</v>
      </c>
    </row>
    <row r="1979" spans="1:24" ht="12.75" customHeight="1">
      <c r="A1979" s="4" t="s">
        <v>1563</v>
      </c>
      <c r="B1979" s="4" t="s">
        <v>7289</v>
      </c>
      <c r="C1979" s="4" t="s">
        <v>62</v>
      </c>
      <c r="D1979" s="4" t="s">
        <v>5787</v>
      </c>
      <c r="E1979" s="4">
        <v>5570</v>
      </c>
      <c r="F1979" s="4">
        <v>453.44</v>
      </c>
      <c r="G1979" s="4">
        <v>121064</v>
      </c>
      <c r="H1979" s="4">
        <v>6349</v>
      </c>
      <c r="I1979" s="4">
        <v>25367</v>
      </c>
      <c r="J1979" s="4">
        <v>1511</v>
      </c>
      <c r="K1979" s="4">
        <v>84001</v>
      </c>
      <c r="L1979" s="4">
        <v>237</v>
      </c>
      <c r="M1979" s="4">
        <v>31953</v>
      </c>
      <c r="N1979" s="5">
        <v>26.393477829908147</v>
      </c>
      <c r="O1979" s="4">
        <v>121064</v>
      </c>
      <c r="P1979" s="4">
        <v>62465</v>
      </c>
      <c r="Q1979" s="4">
        <v>27716</v>
      </c>
      <c r="R1979" s="4">
        <v>13602</v>
      </c>
      <c r="S1979" s="4">
        <v>14167</v>
      </c>
      <c r="T1979" s="4">
        <v>617</v>
      </c>
      <c r="U1979" s="4">
        <v>0</v>
      </c>
      <c r="V1979" s="4">
        <v>27769</v>
      </c>
      <c r="W1979" s="5">
        <v>22.937454569483908</v>
      </c>
      <c r="X1979" s="5">
        <v>38.340000000000003</v>
      </c>
    </row>
    <row r="1980" spans="1:24" ht="12.75" customHeight="1">
      <c r="A1980" s="4" t="s">
        <v>1562</v>
      </c>
      <c r="B1980" s="4" t="s">
        <v>7291</v>
      </c>
      <c r="C1980" s="4" t="s">
        <v>62</v>
      </c>
      <c r="D1980" s="4" t="s">
        <v>5787</v>
      </c>
      <c r="E1980" s="4">
        <v>5730</v>
      </c>
      <c r="F1980" s="4">
        <v>699.71</v>
      </c>
      <c r="G1980" s="4">
        <v>121064</v>
      </c>
      <c r="H1980" s="4">
        <v>6349</v>
      </c>
      <c r="I1980" s="4">
        <v>25367</v>
      </c>
      <c r="J1980" s="4">
        <v>1511</v>
      </c>
      <c r="K1980" s="4">
        <v>84001</v>
      </c>
      <c r="L1980" s="4">
        <v>237</v>
      </c>
      <c r="M1980" s="4">
        <v>31953</v>
      </c>
      <c r="N1980" s="5">
        <v>26.393477829908147</v>
      </c>
      <c r="O1980" s="4">
        <v>121064</v>
      </c>
      <c r="P1980" s="4">
        <v>62465</v>
      </c>
      <c r="Q1980" s="4">
        <v>27716</v>
      </c>
      <c r="R1980" s="4">
        <v>13602</v>
      </c>
      <c r="S1980" s="4">
        <v>14167</v>
      </c>
      <c r="T1980" s="4">
        <v>617</v>
      </c>
      <c r="U1980" s="4">
        <v>0</v>
      </c>
      <c r="V1980" s="4">
        <v>27769</v>
      </c>
      <c r="W1980" s="5">
        <v>22.937454569483908</v>
      </c>
      <c r="X1980" s="5">
        <v>38.340000000000003</v>
      </c>
    </row>
    <row r="1981" spans="1:24" ht="12.75" customHeight="1">
      <c r="A1981" s="4" t="s">
        <v>1561</v>
      </c>
      <c r="B1981" s="4" t="s">
        <v>7293</v>
      </c>
      <c r="C1981" s="4" t="s">
        <v>62</v>
      </c>
      <c r="D1981" s="4" t="s">
        <v>5787</v>
      </c>
      <c r="E1981" s="4">
        <v>4786</v>
      </c>
      <c r="F1981" s="4">
        <v>320.08</v>
      </c>
      <c r="G1981" s="4">
        <v>121064</v>
      </c>
      <c r="H1981" s="4">
        <v>6349</v>
      </c>
      <c r="I1981" s="4">
        <v>25367</v>
      </c>
      <c r="J1981" s="4">
        <v>1511</v>
      </c>
      <c r="K1981" s="4">
        <v>84001</v>
      </c>
      <c r="L1981" s="4">
        <v>237</v>
      </c>
      <c r="M1981" s="4">
        <v>31953</v>
      </c>
      <c r="N1981" s="5">
        <v>26.393477829908147</v>
      </c>
      <c r="O1981" s="4">
        <v>121064</v>
      </c>
      <c r="P1981" s="4">
        <v>62465</v>
      </c>
      <c r="Q1981" s="4">
        <v>27716</v>
      </c>
      <c r="R1981" s="4">
        <v>13602</v>
      </c>
      <c r="S1981" s="4">
        <v>14167</v>
      </c>
      <c r="T1981" s="4">
        <v>617</v>
      </c>
      <c r="U1981" s="4">
        <v>0</v>
      </c>
      <c r="V1981" s="4">
        <v>27769</v>
      </c>
      <c r="W1981" s="5">
        <v>22.937454569483908</v>
      </c>
      <c r="X1981" s="5">
        <v>38.340000000000003</v>
      </c>
    </row>
    <row r="1982" spans="1:24" ht="12.75" customHeight="1">
      <c r="A1982" s="4" t="s">
        <v>1560</v>
      </c>
      <c r="B1982" s="4" t="s">
        <v>7294</v>
      </c>
      <c r="C1982" s="4" t="s">
        <v>62</v>
      </c>
      <c r="D1982" s="4" t="s">
        <v>5787</v>
      </c>
      <c r="E1982" s="4">
        <v>5807</v>
      </c>
      <c r="F1982" s="4">
        <v>589.16</v>
      </c>
      <c r="G1982" s="4">
        <v>121064</v>
      </c>
      <c r="H1982" s="4">
        <v>6349</v>
      </c>
      <c r="I1982" s="4">
        <v>25367</v>
      </c>
      <c r="J1982" s="4">
        <v>1511</v>
      </c>
      <c r="K1982" s="4">
        <v>84001</v>
      </c>
      <c r="L1982" s="4">
        <v>237</v>
      </c>
      <c r="M1982" s="4">
        <v>31953</v>
      </c>
      <c r="N1982" s="5">
        <v>26.393477829908147</v>
      </c>
      <c r="O1982" s="4">
        <v>121064</v>
      </c>
      <c r="P1982" s="4">
        <v>62465</v>
      </c>
      <c r="Q1982" s="4">
        <v>27716</v>
      </c>
      <c r="R1982" s="4">
        <v>13602</v>
      </c>
      <c r="S1982" s="4">
        <v>14167</v>
      </c>
      <c r="T1982" s="4">
        <v>617</v>
      </c>
      <c r="U1982" s="4">
        <v>0</v>
      </c>
      <c r="V1982" s="4">
        <v>27769</v>
      </c>
      <c r="W1982" s="5">
        <v>22.937454569483908</v>
      </c>
      <c r="X1982" s="5">
        <v>38.340000000000003</v>
      </c>
    </row>
    <row r="1983" spans="1:24" ht="12.75" customHeight="1">
      <c r="A1983" s="4" t="s">
        <v>1559</v>
      </c>
      <c r="B1983" s="4" t="s">
        <v>7296</v>
      </c>
      <c r="C1983" s="4" t="s">
        <v>62</v>
      </c>
      <c r="D1983" s="4" t="s">
        <v>5787</v>
      </c>
      <c r="E1983" s="4">
        <v>3206</v>
      </c>
      <c r="F1983" s="4">
        <v>486.79</v>
      </c>
      <c r="G1983" s="4">
        <v>121064</v>
      </c>
      <c r="H1983" s="4">
        <v>6349</v>
      </c>
      <c r="I1983" s="4">
        <v>25367</v>
      </c>
      <c r="J1983" s="4">
        <v>1511</v>
      </c>
      <c r="K1983" s="4">
        <v>84001</v>
      </c>
      <c r="L1983" s="4">
        <v>237</v>
      </c>
      <c r="M1983" s="4">
        <v>31953</v>
      </c>
      <c r="N1983" s="5">
        <v>26.393477829908147</v>
      </c>
      <c r="O1983" s="4">
        <v>121064</v>
      </c>
      <c r="P1983" s="4">
        <v>62465</v>
      </c>
      <c r="Q1983" s="4">
        <v>27716</v>
      </c>
      <c r="R1983" s="4">
        <v>13602</v>
      </c>
      <c r="S1983" s="4">
        <v>14167</v>
      </c>
      <c r="T1983" s="4">
        <v>617</v>
      </c>
      <c r="U1983" s="4">
        <v>0</v>
      </c>
      <c r="V1983" s="4">
        <v>27769</v>
      </c>
      <c r="W1983" s="5">
        <v>22.937454569483908</v>
      </c>
      <c r="X1983" s="5">
        <v>38.340000000000003</v>
      </c>
    </row>
    <row r="1984" spans="1:24" ht="12.75" customHeight="1">
      <c r="A1984" s="4" t="s">
        <v>1558</v>
      </c>
      <c r="B1984" s="4" t="s">
        <v>7298</v>
      </c>
      <c r="C1984" s="4" t="s">
        <v>62</v>
      </c>
      <c r="D1984" s="4" t="s">
        <v>5787</v>
      </c>
      <c r="E1984" s="4">
        <v>4047</v>
      </c>
      <c r="F1984" s="4">
        <v>585.36</v>
      </c>
      <c r="G1984" s="4">
        <v>121064</v>
      </c>
      <c r="H1984" s="4">
        <v>6349</v>
      </c>
      <c r="I1984" s="4">
        <v>25367</v>
      </c>
      <c r="J1984" s="4">
        <v>1511</v>
      </c>
      <c r="K1984" s="4">
        <v>84001</v>
      </c>
      <c r="L1984" s="4">
        <v>237</v>
      </c>
      <c r="M1984" s="4">
        <v>31953</v>
      </c>
      <c r="N1984" s="5">
        <v>26.393477829908147</v>
      </c>
      <c r="O1984" s="4">
        <v>121064</v>
      </c>
      <c r="P1984" s="4">
        <v>62465</v>
      </c>
      <c r="Q1984" s="4">
        <v>27716</v>
      </c>
      <c r="R1984" s="4">
        <v>13602</v>
      </c>
      <c r="S1984" s="4">
        <v>14167</v>
      </c>
      <c r="T1984" s="4">
        <v>617</v>
      </c>
      <c r="U1984" s="4">
        <v>0</v>
      </c>
      <c r="V1984" s="4">
        <v>27769</v>
      </c>
      <c r="W1984" s="5">
        <v>22.937454569483908</v>
      </c>
      <c r="X1984" s="5">
        <v>38.340000000000003</v>
      </c>
    </row>
    <row r="1985" spans="1:24" ht="12.75" customHeight="1">
      <c r="A1985" s="4" t="s">
        <v>1557</v>
      </c>
      <c r="B1985" s="4" t="s">
        <v>7300</v>
      </c>
      <c r="C1985" s="4" t="s">
        <v>62</v>
      </c>
      <c r="D1985" s="4" t="s">
        <v>5787</v>
      </c>
      <c r="E1985" s="4">
        <v>6601</v>
      </c>
      <c r="F1985" s="4">
        <v>652.66999999999996</v>
      </c>
      <c r="G1985" s="4">
        <v>121064</v>
      </c>
      <c r="H1985" s="4">
        <v>6349</v>
      </c>
      <c r="I1985" s="4">
        <v>25367</v>
      </c>
      <c r="J1985" s="4">
        <v>1511</v>
      </c>
      <c r="K1985" s="4">
        <v>84001</v>
      </c>
      <c r="L1985" s="4">
        <v>237</v>
      </c>
      <c r="M1985" s="4">
        <v>31953</v>
      </c>
      <c r="N1985" s="5">
        <v>26.393477829908147</v>
      </c>
      <c r="O1985" s="4">
        <v>121064</v>
      </c>
      <c r="P1985" s="4">
        <v>62465</v>
      </c>
      <c r="Q1985" s="4">
        <v>27716</v>
      </c>
      <c r="R1985" s="4">
        <v>13602</v>
      </c>
      <c r="S1985" s="4">
        <v>14167</v>
      </c>
      <c r="T1985" s="4">
        <v>617</v>
      </c>
      <c r="U1985" s="4">
        <v>0</v>
      </c>
      <c r="V1985" s="4">
        <v>27769</v>
      </c>
      <c r="W1985" s="5">
        <v>22.937454569483908</v>
      </c>
      <c r="X1985" s="5">
        <v>38.340000000000003</v>
      </c>
    </row>
    <row r="1986" spans="1:24" ht="12.75" customHeight="1">
      <c r="A1986" s="4" t="s">
        <v>1556</v>
      </c>
      <c r="B1986" s="4" t="s">
        <v>7302</v>
      </c>
      <c r="C1986" s="4" t="s">
        <v>62</v>
      </c>
      <c r="D1986" s="4" t="s">
        <v>5787</v>
      </c>
      <c r="E1986" s="4">
        <v>6696</v>
      </c>
      <c r="F1986" s="4">
        <v>802.11</v>
      </c>
      <c r="G1986" s="4">
        <v>121064</v>
      </c>
      <c r="H1986" s="4">
        <v>6349</v>
      </c>
      <c r="I1986" s="4">
        <v>25367</v>
      </c>
      <c r="J1986" s="4">
        <v>1511</v>
      </c>
      <c r="K1986" s="4">
        <v>84001</v>
      </c>
      <c r="L1986" s="4">
        <v>237</v>
      </c>
      <c r="M1986" s="4">
        <v>31953</v>
      </c>
      <c r="N1986" s="5">
        <v>26.393477829908147</v>
      </c>
      <c r="O1986" s="4">
        <v>121064</v>
      </c>
      <c r="P1986" s="4">
        <v>62465</v>
      </c>
      <c r="Q1986" s="4">
        <v>27716</v>
      </c>
      <c r="R1986" s="4">
        <v>13602</v>
      </c>
      <c r="S1986" s="4">
        <v>14167</v>
      </c>
      <c r="T1986" s="4">
        <v>617</v>
      </c>
      <c r="U1986" s="4">
        <v>0</v>
      </c>
      <c r="V1986" s="4">
        <v>27769</v>
      </c>
      <c r="W1986" s="5">
        <v>22.937454569483908</v>
      </c>
      <c r="X1986" s="5">
        <v>38.340000000000003</v>
      </c>
    </row>
    <row r="1987" spans="1:24" ht="12.75" customHeight="1">
      <c r="A1987" s="4" t="s">
        <v>1555</v>
      </c>
      <c r="B1987" s="4" t="s">
        <v>7304</v>
      </c>
      <c r="C1987" s="4" t="s">
        <v>62</v>
      </c>
      <c r="D1987" s="4" t="s">
        <v>5787</v>
      </c>
      <c r="E1987" s="4">
        <v>4356</v>
      </c>
      <c r="F1987" s="4">
        <v>612.29</v>
      </c>
      <c r="G1987" s="4">
        <v>121064</v>
      </c>
      <c r="H1987" s="4">
        <v>6349</v>
      </c>
      <c r="I1987" s="4">
        <v>25367</v>
      </c>
      <c r="J1987" s="4">
        <v>1511</v>
      </c>
      <c r="K1987" s="4">
        <v>84001</v>
      </c>
      <c r="L1987" s="4">
        <v>237</v>
      </c>
      <c r="M1987" s="4">
        <v>31953</v>
      </c>
      <c r="N1987" s="5">
        <v>26.393477829908147</v>
      </c>
      <c r="O1987" s="4">
        <v>121064</v>
      </c>
      <c r="P1987" s="4">
        <v>62465</v>
      </c>
      <c r="Q1987" s="4">
        <v>27716</v>
      </c>
      <c r="R1987" s="4">
        <v>13602</v>
      </c>
      <c r="S1987" s="4">
        <v>14167</v>
      </c>
      <c r="T1987" s="4">
        <v>617</v>
      </c>
      <c r="U1987" s="4">
        <v>0</v>
      </c>
      <c r="V1987" s="4">
        <v>27769</v>
      </c>
      <c r="W1987" s="5">
        <v>22.937454569483908</v>
      </c>
      <c r="X1987" s="5">
        <v>38.340000000000003</v>
      </c>
    </row>
    <row r="1988" spans="1:24" ht="12.75" customHeight="1">
      <c r="A1988" s="4" t="s">
        <v>1554</v>
      </c>
      <c r="B1988" s="4" t="s">
        <v>7306</v>
      </c>
      <c r="C1988" s="4" t="s">
        <v>62</v>
      </c>
      <c r="D1988" s="4" t="s">
        <v>5787</v>
      </c>
      <c r="E1988" s="4">
        <v>7820</v>
      </c>
      <c r="F1988" s="4">
        <v>423.21</v>
      </c>
      <c r="G1988" s="4">
        <v>121064</v>
      </c>
      <c r="H1988" s="4">
        <v>6349</v>
      </c>
      <c r="I1988" s="4">
        <v>25367</v>
      </c>
      <c r="J1988" s="4">
        <v>1511</v>
      </c>
      <c r="K1988" s="4">
        <v>84001</v>
      </c>
      <c r="L1988" s="4">
        <v>237</v>
      </c>
      <c r="M1988" s="4">
        <v>31953</v>
      </c>
      <c r="N1988" s="5">
        <v>26.393477829908147</v>
      </c>
      <c r="O1988" s="4">
        <v>121064</v>
      </c>
      <c r="P1988" s="4">
        <v>62465</v>
      </c>
      <c r="Q1988" s="4">
        <v>27716</v>
      </c>
      <c r="R1988" s="4">
        <v>13602</v>
      </c>
      <c r="S1988" s="4">
        <v>14167</v>
      </c>
      <c r="T1988" s="4">
        <v>617</v>
      </c>
      <c r="U1988" s="4">
        <v>0</v>
      </c>
      <c r="V1988" s="4">
        <v>27769</v>
      </c>
      <c r="W1988" s="5">
        <v>22.937454569483908</v>
      </c>
      <c r="X1988" s="5">
        <v>38.340000000000003</v>
      </c>
    </row>
    <row r="1989" spans="1:24" ht="12.75" customHeight="1">
      <c r="A1989" s="4" t="s">
        <v>1553</v>
      </c>
      <c r="B1989" s="4" t="s">
        <v>7308</v>
      </c>
      <c r="C1989" s="4" t="s">
        <v>62</v>
      </c>
      <c r="D1989" s="4" t="s">
        <v>5787</v>
      </c>
      <c r="E1989" s="4">
        <v>4447</v>
      </c>
      <c r="F1989" s="4">
        <v>1142.29</v>
      </c>
      <c r="G1989" s="4">
        <v>121064</v>
      </c>
      <c r="H1989" s="4">
        <v>6349</v>
      </c>
      <c r="I1989" s="4">
        <v>25367</v>
      </c>
      <c r="J1989" s="4">
        <v>1511</v>
      </c>
      <c r="K1989" s="4">
        <v>84001</v>
      </c>
      <c r="L1989" s="4">
        <v>237</v>
      </c>
      <c r="M1989" s="4">
        <v>31953</v>
      </c>
      <c r="N1989" s="5">
        <v>26.393477829908147</v>
      </c>
      <c r="O1989" s="4">
        <v>121064</v>
      </c>
      <c r="P1989" s="4">
        <v>62465</v>
      </c>
      <c r="Q1989" s="4">
        <v>27716</v>
      </c>
      <c r="R1989" s="4">
        <v>13602</v>
      </c>
      <c r="S1989" s="4">
        <v>14167</v>
      </c>
      <c r="T1989" s="4">
        <v>617</v>
      </c>
      <c r="U1989" s="4">
        <v>0</v>
      </c>
      <c r="V1989" s="4">
        <v>27769</v>
      </c>
      <c r="W1989" s="5">
        <v>22.937454569483908</v>
      </c>
      <c r="X1989" s="5">
        <v>38.340000000000003</v>
      </c>
    </row>
    <row r="1990" spans="1:24" ht="12.75" customHeight="1">
      <c r="A1990" s="4" t="s">
        <v>1552</v>
      </c>
      <c r="B1990" s="4" t="s">
        <v>7310</v>
      </c>
      <c r="C1990" s="4" t="s">
        <v>62</v>
      </c>
      <c r="D1990" s="4" t="s">
        <v>5787</v>
      </c>
      <c r="E1990" s="4">
        <v>5079</v>
      </c>
      <c r="F1990" s="4">
        <v>1199.77</v>
      </c>
      <c r="G1990" s="4">
        <v>121064</v>
      </c>
      <c r="H1990" s="4">
        <v>6349</v>
      </c>
      <c r="I1990" s="4">
        <v>25367</v>
      </c>
      <c r="J1990" s="4">
        <v>1511</v>
      </c>
      <c r="K1990" s="4">
        <v>84001</v>
      </c>
      <c r="L1990" s="4">
        <v>237</v>
      </c>
      <c r="M1990" s="4">
        <v>31953</v>
      </c>
      <c r="N1990" s="5">
        <v>26.393477829908147</v>
      </c>
      <c r="O1990" s="4">
        <v>121064</v>
      </c>
      <c r="P1990" s="4">
        <v>62465</v>
      </c>
      <c r="Q1990" s="4">
        <v>27716</v>
      </c>
      <c r="R1990" s="4">
        <v>13602</v>
      </c>
      <c r="S1990" s="4">
        <v>14167</v>
      </c>
      <c r="T1990" s="4">
        <v>617</v>
      </c>
      <c r="U1990" s="4">
        <v>0</v>
      </c>
      <c r="V1990" s="4">
        <v>27769</v>
      </c>
      <c r="W1990" s="5">
        <v>22.937454569483908</v>
      </c>
      <c r="X1990" s="5">
        <v>38.340000000000003</v>
      </c>
    </row>
    <row r="1991" spans="1:24" ht="12.75" customHeight="1">
      <c r="A1991" s="4" t="s">
        <v>1551</v>
      </c>
      <c r="B1991" s="4" t="s">
        <v>4720</v>
      </c>
      <c r="C1991" s="4" t="s">
        <v>62</v>
      </c>
      <c r="D1991" s="4" t="s">
        <v>5787</v>
      </c>
      <c r="E1991" s="4">
        <v>5673</v>
      </c>
      <c r="F1991" s="4">
        <v>1303.98</v>
      </c>
      <c r="G1991" s="4">
        <v>121064</v>
      </c>
      <c r="H1991" s="4">
        <v>6349</v>
      </c>
      <c r="I1991" s="4">
        <v>25367</v>
      </c>
      <c r="J1991" s="4">
        <v>1511</v>
      </c>
      <c r="K1991" s="4">
        <v>84001</v>
      </c>
      <c r="L1991" s="4">
        <v>237</v>
      </c>
      <c r="M1991" s="4">
        <v>31953</v>
      </c>
      <c r="N1991" s="5">
        <v>26.393477829908147</v>
      </c>
      <c r="O1991" s="4">
        <v>121064</v>
      </c>
      <c r="P1991" s="4">
        <v>62465</v>
      </c>
      <c r="Q1991" s="4">
        <v>27716</v>
      </c>
      <c r="R1991" s="4">
        <v>13602</v>
      </c>
      <c r="S1991" s="4">
        <v>14167</v>
      </c>
      <c r="T1991" s="4">
        <v>617</v>
      </c>
      <c r="U1991" s="4">
        <v>0</v>
      </c>
      <c r="V1991" s="4">
        <v>27769</v>
      </c>
      <c r="W1991" s="5">
        <v>22.937454569483908</v>
      </c>
      <c r="X1991" s="5">
        <v>38.340000000000003</v>
      </c>
    </row>
    <row r="1992" spans="1:24" ht="12.75" customHeight="1">
      <c r="A1992" s="4" t="s">
        <v>1550</v>
      </c>
      <c r="B1992" s="4" t="s">
        <v>7312</v>
      </c>
      <c r="C1992" s="4" t="s">
        <v>62</v>
      </c>
      <c r="D1992" s="4" t="s">
        <v>5787</v>
      </c>
      <c r="E1992" s="4">
        <v>7235</v>
      </c>
      <c r="F1992" s="4">
        <v>701.51</v>
      </c>
      <c r="G1992" s="4">
        <v>121064</v>
      </c>
      <c r="H1992" s="4">
        <v>6349</v>
      </c>
      <c r="I1992" s="4">
        <v>25367</v>
      </c>
      <c r="J1992" s="4">
        <v>1511</v>
      </c>
      <c r="K1992" s="4">
        <v>84001</v>
      </c>
      <c r="L1992" s="4">
        <v>237</v>
      </c>
      <c r="M1992" s="4">
        <v>31953</v>
      </c>
      <c r="N1992" s="5">
        <v>26.393477829908147</v>
      </c>
      <c r="O1992" s="4">
        <v>121064</v>
      </c>
      <c r="P1992" s="4">
        <v>62465</v>
      </c>
      <c r="Q1992" s="4">
        <v>27716</v>
      </c>
      <c r="R1992" s="4">
        <v>13602</v>
      </c>
      <c r="S1992" s="4">
        <v>14167</v>
      </c>
      <c r="T1992" s="4">
        <v>617</v>
      </c>
      <c r="U1992" s="4">
        <v>0</v>
      </c>
      <c r="V1992" s="4">
        <v>27769</v>
      </c>
      <c r="W1992" s="5">
        <v>22.937454569483908</v>
      </c>
      <c r="X1992" s="5">
        <v>38.340000000000003</v>
      </c>
    </row>
    <row r="1993" spans="1:24" ht="12.75" customHeight="1">
      <c r="A1993" s="4" t="s">
        <v>1549</v>
      </c>
      <c r="B1993" s="4" t="s">
        <v>7314</v>
      </c>
      <c r="C1993" s="4" t="s">
        <v>62</v>
      </c>
      <c r="D1993" s="4" t="s">
        <v>5787</v>
      </c>
      <c r="E1993" s="4">
        <v>4350</v>
      </c>
      <c r="F1993" s="4">
        <v>606.83000000000004</v>
      </c>
      <c r="G1993" s="4">
        <v>121064</v>
      </c>
      <c r="H1993" s="4">
        <v>6349</v>
      </c>
      <c r="I1993" s="4">
        <v>25367</v>
      </c>
      <c r="J1993" s="4">
        <v>1511</v>
      </c>
      <c r="K1993" s="4">
        <v>84001</v>
      </c>
      <c r="L1993" s="4">
        <v>237</v>
      </c>
      <c r="M1993" s="4">
        <v>31953</v>
      </c>
      <c r="N1993" s="5">
        <v>26.393477829908147</v>
      </c>
      <c r="O1993" s="4">
        <v>121064</v>
      </c>
      <c r="P1993" s="4">
        <v>62465</v>
      </c>
      <c r="Q1993" s="4">
        <v>27716</v>
      </c>
      <c r="R1993" s="4">
        <v>13602</v>
      </c>
      <c r="S1993" s="4">
        <v>14167</v>
      </c>
      <c r="T1993" s="4">
        <v>617</v>
      </c>
      <c r="U1993" s="4">
        <v>0</v>
      </c>
      <c r="V1993" s="4">
        <v>27769</v>
      </c>
      <c r="W1993" s="5">
        <v>22.937454569483908</v>
      </c>
      <c r="X1993" s="5">
        <v>38.340000000000003</v>
      </c>
    </row>
    <row r="1994" spans="1:24" ht="12.75" customHeight="1">
      <c r="A1994" s="4" t="s">
        <v>1548</v>
      </c>
      <c r="B1994" s="4" t="s">
        <v>7316</v>
      </c>
      <c r="C1994" s="4" t="s">
        <v>62</v>
      </c>
      <c r="D1994" s="4" t="s">
        <v>5787</v>
      </c>
      <c r="E1994" s="4">
        <v>4494</v>
      </c>
      <c r="F1994" s="4">
        <v>782.9</v>
      </c>
      <c r="G1994" s="4">
        <v>121064</v>
      </c>
      <c r="H1994" s="4">
        <v>6349</v>
      </c>
      <c r="I1994" s="4">
        <v>25367</v>
      </c>
      <c r="J1994" s="4">
        <v>1511</v>
      </c>
      <c r="K1994" s="4">
        <v>84001</v>
      </c>
      <c r="L1994" s="4">
        <v>237</v>
      </c>
      <c r="M1994" s="4">
        <v>31953</v>
      </c>
      <c r="N1994" s="5">
        <v>26.393477829908147</v>
      </c>
      <c r="O1994" s="4">
        <v>121064</v>
      </c>
      <c r="P1994" s="4">
        <v>62465</v>
      </c>
      <c r="Q1994" s="4">
        <v>27716</v>
      </c>
      <c r="R1994" s="4">
        <v>13602</v>
      </c>
      <c r="S1994" s="4">
        <v>14167</v>
      </c>
      <c r="T1994" s="4">
        <v>617</v>
      </c>
      <c r="U1994" s="4">
        <v>0</v>
      </c>
      <c r="V1994" s="4">
        <v>27769</v>
      </c>
      <c r="W1994" s="5">
        <v>22.937454569483908</v>
      </c>
      <c r="X1994" s="5">
        <v>38.340000000000003</v>
      </c>
    </row>
    <row r="1995" spans="1:24" ht="12.75" customHeight="1">
      <c r="A1995" s="4" t="s">
        <v>1547</v>
      </c>
      <c r="B1995" s="4" t="s">
        <v>7318</v>
      </c>
      <c r="C1995" s="4" t="s">
        <v>62</v>
      </c>
      <c r="D1995" s="4" t="s">
        <v>5787</v>
      </c>
      <c r="E1995" s="4">
        <v>6412</v>
      </c>
      <c r="F1995" s="4">
        <v>751.33</v>
      </c>
      <c r="G1995" s="4">
        <v>121064</v>
      </c>
      <c r="H1995" s="4">
        <v>6349</v>
      </c>
      <c r="I1995" s="4">
        <v>25367</v>
      </c>
      <c r="J1995" s="4">
        <v>1511</v>
      </c>
      <c r="K1995" s="4">
        <v>84001</v>
      </c>
      <c r="L1995" s="4">
        <v>237</v>
      </c>
      <c r="M1995" s="4">
        <v>31953</v>
      </c>
      <c r="N1995" s="5">
        <v>26.393477829908147</v>
      </c>
      <c r="O1995" s="4">
        <v>121064</v>
      </c>
      <c r="P1995" s="4">
        <v>62465</v>
      </c>
      <c r="Q1995" s="4">
        <v>27716</v>
      </c>
      <c r="R1995" s="4">
        <v>13602</v>
      </c>
      <c r="S1995" s="4">
        <v>14167</v>
      </c>
      <c r="T1995" s="4">
        <v>617</v>
      </c>
      <c r="U1995" s="4">
        <v>0</v>
      </c>
      <c r="V1995" s="4">
        <v>27769</v>
      </c>
      <c r="W1995" s="5">
        <v>22.937454569483908</v>
      </c>
      <c r="X1995" s="5">
        <v>38.340000000000003</v>
      </c>
    </row>
    <row r="1996" spans="1:24" ht="12.75" customHeight="1">
      <c r="A1996" s="4" t="s">
        <v>1546</v>
      </c>
      <c r="B1996" s="4" t="s">
        <v>7320</v>
      </c>
      <c r="C1996" s="4" t="s">
        <v>62</v>
      </c>
      <c r="D1996" s="4" t="s">
        <v>5787</v>
      </c>
      <c r="E1996" s="4">
        <v>4892</v>
      </c>
      <c r="F1996" s="4">
        <v>329.55</v>
      </c>
      <c r="G1996" s="4">
        <v>121064</v>
      </c>
      <c r="H1996" s="4">
        <v>6349</v>
      </c>
      <c r="I1996" s="4">
        <v>25367</v>
      </c>
      <c r="J1996" s="4">
        <v>1511</v>
      </c>
      <c r="K1996" s="4">
        <v>84001</v>
      </c>
      <c r="L1996" s="4">
        <v>237</v>
      </c>
      <c r="M1996" s="4">
        <v>31953</v>
      </c>
      <c r="N1996" s="5">
        <v>26.393477829908147</v>
      </c>
      <c r="O1996" s="4">
        <v>121064</v>
      </c>
      <c r="P1996" s="4">
        <v>62465</v>
      </c>
      <c r="Q1996" s="4">
        <v>27716</v>
      </c>
      <c r="R1996" s="4">
        <v>13602</v>
      </c>
      <c r="S1996" s="4">
        <v>14167</v>
      </c>
      <c r="T1996" s="4">
        <v>617</v>
      </c>
      <c r="U1996" s="4">
        <v>0</v>
      </c>
      <c r="V1996" s="4">
        <v>27769</v>
      </c>
      <c r="W1996" s="5">
        <v>22.937454569483908</v>
      </c>
      <c r="X1996" s="5">
        <v>38.340000000000003</v>
      </c>
    </row>
    <row r="1997" spans="1:24" ht="12.75" customHeight="1">
      <c r="A1997" s="4" t="s">
        <v>1545</v>
      </c>
      <c r="B1997" s="4" t="s">
        <v>4390</v>
      </c>
      <c r="C1997" s="4" t="s">
        <v>62</v>
      </c>
      <c r="D1997" s="4" t="s">
        <v>5787</v>
      </c>
      <c r="E1997" s="4">
        <v>3889</v>
      </c>
      <c r="F1997" s="4">
        <v>637.22</v>
      </c>
      <c r="G1997" s="4">
        <v>121064</v>
      </c>
      <c r="H1997" s="4">
        <v>6349</v>
      </c>
      <c r="I1997" s="4">
        <v>25367</v>
      </c>
      <c r="J1997" s="4">
        <v>1511</v>
      </c>
      <c r="K1997" s="4">
        <v>84001</v>
      </c>
      <c r="L1997" s="4">
        <v>237</v>
      </c>
      <c r="M1997" s="4">
        <v>31953</v>
      </c>
      <c r="N1997" s="5">
        <v>26.393477829908147</v>
      </c>
      <c r="O1997" s="4">
        <v>121064</v>
      </c>
      <c r="P1997" s="4">
        <v>62465</v>
      </c>
      <c r="Q1997" s="4">
        <v>27716</v>
      </c>
      <c r="R1997" s="4">
        <v>13602</v>
      </c>
      <c r="S1997" s="4">
        <v>14167</v>
      </c>
      <c r="T1997" s="4">
        <v>617</v>
      </c>
      <c r="U1997" s="4">
        <v>0</v>
      </c>
      <c r="V1997" s="4">
        <v>27769</v>
      </c>
      <c r="W1997" s="5">
        <v>22.937454569483908</v>
      </c>
      <c r="X1997" s="5">
        <v>38.340000000000003</v>
      </c>
    </row>
    <row r="1998" spans="1:24" ht="12.75" customHeight="1">
      <c r="A1998" s="4" t="s">
        <v>1544</v>
      </c>
      <c r="B1998" s="4" t="s">
        <v>7322</v>
      </c>
      <c r="C1998" s="4" t="s">
        <v>62</v>
      </c>
      <c r="D1998" s="4" t="s">
        <v>5787</v>
      </c>
      <c r="E1998" s="4">
        <v>5394</v>
      </c>
      <c r="F1998" s="4">
        <v>731.95</v>
      </c>
      <c r="G1998" s="4">
        <v>121064</v>
      </c>
      <c r="H1998" s="4">
        <v>6349</v>
      </c>
      <c r="I1998" s="4">
        <v>25367</v>
      </c>
      <c r="J1998" s="4">
        <v>1511</v>
      </c>
      <c r="K1998" s="4">
        <v>84001</v>
      </c>
      <c r="L1998" s="4">
        <v>237</v>
      </c>
      <c r="M1998" s="4">
        <v>31953</v>
      </c>
      <c r="N1998" s="5">
        <v>26.393477829908147</v>
      </c>
      <c r="O1998" s="4">
        <v>121064</v>
      </c>
      <c r="P1998" s="4">
        <v>62465</v>
      </c>
      <c r="Q1998" s="4">
        <v>27716</v>
      </c>
      <c r="R1998" s="4">
        <v>13602</v>
      </c>
      <c r="S1998" s="4">
        <v>14167</v>
      </c>
      <c r="T1998" s="4">
        <v>617</v>
      </c>
      <c r="U1998" s="4">
        <v>0</v>
      </c>
      <c r="V1998" s="4">
        <v>27769</v>
      </c>
      <c r="W1998" s="5">
        <v>22.937454569483908</v>
      </c>
      <c r="X1998" s="5">
        <v>38.340000000000003</v>
      </c>
    </row>
    <row r="1999" spans="1:24" ht="12.75" customHeight="1">
      <c r="A1999" s="4" t="s">
        <v>1543</v>
      </c>
      <c r="B1999" s="4" t="s">
        <v>7324</v>
      </c>
      <c r="C1999" s="4" t="s">
        <v>62</v>
      </c>
      <c r="D1999" s="4" t="s">
        <v>5787</v>
      </c>
      <c r="E1999" s="4">
        <v>5198</v>
      </c>
      <c r="F1999" s="4">
        <v>492.76</v>
      </c>
      <c r="G1999" s="4">
        <v>121064</v>
      </c>
      <c r="H1999" s="4">
        <v>6349</v>
      </c>
      <c r="I1999" s="4">
        <v>25367</v>
      </c>
      <c r="J1999" s="4">
        <v>1511</v>
      </c>
      <c r="K1999" s="4">
        <v>84001</v>
      </c>
      <c r="L1999" s="4">
        <v>237</v>
      </c>
      <c r="M1999" s="4">
        <v>31953</v>
      </c>
      <c r="N1999" s="5">
        <v>26.393477829908147</v>
      </c>
      <c r="O1999" s="4">
        <v>121064</v>
      </c>
      <c r="P1999" s="4">
        <v>62465</v>
      </c>
      <c r="Q1999" s="4">
        <v>27716</v>
      </c>
      <c r="R1999" s="4">
        <v>13602</v>
      </c>
      <c r="S1999" s="4">
        <v>14167</v>
      </c>
      <c r="T1999" s="4">
        <v>617</v>
      </c>
      <c r="U1999" s="4">
        <v>0</v>
      </c>
      <c r="V1999" s="4">
        <v>27769</v>
      </c>
      <c r="W1999" s="5">
        <v>22.937454569483908</v>
      </c>
      <c r="X1999" s="5">
        <v>38.340000000000003</v>
      </c>
    </row>
    <row r="2000" spans="1:24" ht="12.75" customHeight="1">
      <c r="A2000" s="4" t="s">
        <v>1542</v>
      </c>
      <c r="B2000" s="4" t="s">
        <v>7326</v>
      </c>
      <c r="C2000" s="4" t="s">
        <v>62</v>
      </c>
      <c r="D2000" s="4" t="s">
        <v>5787</v>
      </c>
      <c r="E2000" s="4">
        <v>4399</v>
      </c>
      <c r="F2000" s="4">
        <v>708.39</v>
      </c>
      <c r="G2000" s="4">
        <v>121064</v>
      </c>
      <c r="H2000" s="4">
        <v>6349</v>
      </c>
      <c r="I2000" s="4">
        <v>25367</v>
      </c>
      <c r="J2000" s="4">
        <v>1511</v>
      </c>
      <c r="K2000" s="4">
        <v>84001</v>
      </c>
      <c r="L2000" s="4">
        <v>237</v>
      </c>
      <c r="M2000" s="4">
        <v>31953</v>
      </c>
      <c r="N2000" s="5">
        <v>26.393477829908147</v>
      </c>
      <c r="O2000" s="4">
        <v>121064</v>
      </c>
      <c r="P2000" s="4">
        <v>62465</v>
      </c>
      <c r="Q2000" s="4">
        <v>27716</v>
      </c>
      <c r="R2000" s="4">
        <v>13602</v>
      </c>
      <c r="S2000" s="4">
        <v>14167</v>
      </c>
      <c r="T2000" s="4">
        <v>617</v>
      </c>
      <c r="U2000" s="4">
        <v>0</v>
      </c>
      <c r="V2000" s="4">
        <v>27769</v>
      </c>
      <c r="W2000" s="5">
        <v>22.937454569483908</v>
      </c>
      <c r="X2000" s="5">
        <v>38.340000000000003</v>
      </c>
    </row>
    <row r="2001" spans="1:24" ht="12.75" customHeight="1">
      <c r="A2001" s="4" t="s">
        <v>1541</v>
      </c>
      <c r="B2001" s="4" t="s">
        <v>7328</v>
      </c>
      <c r="C2001" s="4" t="s">
        <v>62</v>
      </c>
      <c r="D2001" s="4" t="s">
        <v>5787</v>
      </c>
      <c r="E2001" s="4">
        <v>4211</v>
      </c>
      <c r="F2001" s="4">
        <v>281.2</v>
      </c>
      <c r="G2001" s="4">
        <v>121064</v>
      </c>
      <c r="H2001" s="4">
        <v>6349</v>
      </c>
      <c r="I2001" s="4">
        <v>25367</v>
      </c>
      <c r="J2001" s="4">
        <v>1511</v>
      </c>
      <c r="K2001" s="4">
        <v>84001</v>
      </c>
      <c r="L2001" s="4">
        <v>237</v>
      </c>
      <c r="M2001" s="4">
        <v>31953</v>
      </c>
      <c r="N2001" s="5">
        <v>26.393477829908147</v>
      </c>
      <c r="O2001" s="4">
        <v>121064</v>
      </c>
      <c r="P2001" s="4">
        <v>62465</v>
      </c>
      <c r="Q2001" s="4">
        <v>27716</v>
      </c>
      <c r="R2001" s="4">
        <v>13602</v>
      </c>
      <c r="S2001" s="4">
        <v>14167</v>
      </c>
      <c r="T2001" s="4">
        <v>617</v>
      </c>
      <c r="U2001" s="4">
        <v>0</v>
      </c>
      <c r="V2001" s="4">
        <v>27769</v>
      </c>
      <c r="W2001" s="5">
        <v>22.937454569483908</v>
      </c>
      <c r="X2001" s="5">
        <v>38.340000000000003</v>
      </c>
    </row>
    <row r="2002" spans="1:24" ht="12.75" customHeight="1">
      <c r="A2002" s="4" t="s">
        <v>1540</v>
      </c>
      <c r="B2002" s="4" t="s">
        <v>7330</v>
      </c>
      <c r="C2002" s="4" t="s">
        <v>62</v>
      </c>
      <c r="D2002" s="4" t="s">
        <v>5787</v>
      </c>
      <c r="E2002" s="4">
        <v>5179</v>
      </c>
      <c r="F2002" s="4">
        <v>870.78</v>
      </c>
      <c r="G2002" s="4">
        <v>121064</v>
      </c>
      <c r="H2002" s="4">
        <v>6349</v>
      </c>
      <c r="I2002" s="4">
        <v>25367</v>
      </c>
      <c r="J2002" s="4">
        <v>1511</v>
      </c>
      <c r="K2002" s="4">
        <v>84001</v>
      </c>
      <c r="L2002" s="4">
        <v>237</v>
      </c>
      <c r="M2002" s="4">
        <v>31953</v>
      </c>
      <c r="N2002" s="5">
        <v>26.393477829908147</v>
      </c>
      <c r="O2002" s="4">
        <v>121064</v>
      </c>
      <c r="P2002" s="4">
        <v>62465</v>
      </c>
      <c r="Q2002" s="4">
        <v>27716</v>
      </c>
      <c r="R2002" s="4">
        <v>13602</v>
      </c>
      <c r="S2002" s="4">
        <v>14167</v>
      </c>
      <c r="T2002" s="4">
        <v>617</v>
      </c>
      <c r="U2002" s="4">
        <v>0</v>
      </c>
      <c r="V2002" s="4">
        <v>27769</v>
      </c>
      <c r="W2002" s="5">
        <v>22.937454569483908</v>
      </c>
      <c r="X2002" s="5">
        <v>38.340000000000003</v>
      </c>
    </row>
    <row r="2003" spans="1:24" ht="12.75" customHeight="1">
      <c r="A2003" s="4" t="s">
        <v>1539</v>
      </c>
      <c r="B2003" s="4" t="s">
        <v>7332</v>
      </c>
      <c r="C2003" s="4" t="s">
        <v>62</v>
      </c>
      <c r="D2003" s="4" t="s">
        <v>5787</v>
      </c>
      <c r="E2003" s="4">
        <v>6212</v>
      </c>
      <c r="F2003" s="4">
        <v>486.32</v>
      </c>
      <c r="G2003" s="4">
        <v>121064</v>
      </c>
      <c r="H2003" s="4">
        <v>6349</v>
      </c>
      <c r="I2003" s="4">
        <v>25367</v>
      </c>
      <c r="J2003" s="4">
        <v>1511</v>
      </c>
      <c r="K2003" s="4">
        <v>84001</v>
      </c>
      <c r="L2003" s="4">
        <v>237</v>
      </c>
      <c r="M2003" s="4">
        <v>31953</v>
      </c>
      <c r="N2003" s="5">
        <v>26.393477829908147</v>
      </c>
      <c r="O2003" s="4">
        <v>121064</v>
      </c>
      <c r="P2003" s="4">
        <v>62465</v>
      </c>
      <c r="Q2003" s="4">
        <v>27716</v>
      </c>
      <c r="R2003" s="4">
        <v>13602</v>
      </c>
      <c r="S2003" s="4">
        <v>14167</v>
      </c>
      <c r="T2003" s="4">
        <v>617</v>
      </c>
      <c r="U2003" s="4">
        <v>0</v>
      </c>
      <c r="V2003" s="4">
        <v>27769</v>
      </c>
      <c r="W2003" s="5">
        <v>22.937454569483908</v>
      </c>
      <c r="X2003" s="5">
        <v>38.340000000000003</v>
      </c>
    </row>
    <row r="2004" spans="1:24" ht="12.75" customHeight="1">
      <c r="A2004" s="4" t="s">
        <v>1538</v>
      </c>
      <c r="B2004" s="4" t="s">
        <v>7334</v>
      </c>
      <c r="C2004" s="4" t="s">
        <v>62</v>
      </c>
      <c r="D2004" s="4" t="s">
        <v>5787</v>
      </c>
      <c r="E2004" s="4">
        <v>37738</v>
      </c>
      <c r="F2004" s="4">
        <v>3149.13</v>
      </c>
      <c r="G2004" s="4">
        <v>121064</v>
      </c>
      <c r="H2004" s="4">
        <v>6349</v>
      </c>
      <c r="I2004" s="4">
        <v>25367</v>
      </c>
      <c r="J2004" s="4">
        <v>1511</v>
      </c>
      <c r="K2004" s="4">
        <v>84001</v>
      </c>
      <c r="L2004" s="4">
        <v>237</v>
      </c>
      <c r="M2004" s="4">
        <v>31953</v>
      </c>
      <c r="N2004" s="5">
        <v>26.393477829908147</v>
      </c>
      <c r="O2004" s="4">
        <v>121064</v>
      </c>
      <c r="P2004" s="4">
        <v>62465</v>
      </c>
      <c r="Q2004" s="4">
        <v>27716</v>
      </c>
      <c r="R2004" s="4">
        <v>13602</v>
      </c>
      <c r="S2004" s="4">
        <v>14167</v>
      </c>
      <c r="T2004" s="4">
        <v>617</v>
      </c>
      <c r="U2004" s="4">
        <v>0</v>
      </c>
      <c r="V2004" s="4">
        <v>27769</v>
      </c>
      <c r="W2004" s="5">
        <v>22.937454569483908</v>
      </c>
      <c r="X2004" s="5">
        <v>38.340000000000003</v>
      </c>
    </row>
    <row r="2005" spans="1:24" ht="12.75" customHeight="1">
      <c r="A2005" s="4" t="s">
        <v>1537</v>
      </c>
      <c r="B2005" s="4" t="s">
        <v>4555</v>
      </c>
      <c r="C2005" s="4" t="s">
        <v>62</v>
      </c>
      <c r="D2005" s="4" t="s">
        <v>5787</v>
      </c>
      <c r="E2005" s="4">
        <v>2539</v>
      </c>
      <c r="F2005" s="4">
        <v>668.46</v>
      </c>
      <c r="G2005" s="4">
        <v>121064</v>
      </c>
      <c r="H2005" s="4">
        <v>6349</v>
      </c>
      <c r="I2005" s="4">
        <v>25367</v>
      </c>
      <c r="J2005" s="4">
        <v>1511</v>
      </c>
      <c r="K2005" s="4">
        <v>84001</v>
      </c>
      <c r="L2005" s="4">
        <v>237</v>
      </c>
      <c r="M2005" s="4">
        <v>31953</v>
      </c>
      <c r="N2005" s="5">
        <v>26.393477829908147</v>
      </c>
      <c r="O2005" s="4">
        <v>121064</v>
      </c>
      <c r="P2005" s="4">
        <v>62465</v>
      </c>
      <c r="Q2005" s="4">
        <v>27716</v>
      </c>
      <c r="R2005" s="4">
        <v>13602</v>
      </c>
      <c r="S2005" s="4">
        <v>14167</v>
      </c>
      <c r="T2005" s="4">
        <v>617</v>
      </c>
      <c r="U2005" s="4">
        <v>0</v>
      </c>
      <c r="V2005" s="4">
        <v>27769</v>
      </c>
      <c r="W2005" s="5">
        <v>22.937454569483908</v>
      </c>
      <c r="X2005" s="5">
        <v>38.340000000000003</v>
      </c>
    </row>
    <row r="2006" spans="1:24" ht="12.75" customHeight="1">
      <c r="A2006" s="4" t="s">
        <v>1536</v>
      </c>
      <c r="B2006" s="4" t="s">
        <v>7336</v>
      </c>
      <c r="C2006" s="4" t="s">
        <v>62</v>
      </c>
      <c r="D2006" s="4" t="s">
        <v>5787</v>
      </c>
      <c r="E2006" s="4">
        <v>6786</v>
      </c>
      <c r="F2006" s="4">
        <v>866.01</v>
      </c>
      <c r="G2006" s="4">
        <v>121064</v>
      </c>
      <c r="H2006" s="4">
        <v>6349</v>
      </c>
      <c r="I2006" s="4">
        <v>25367</v>
      </c>
      <c r="J2006" s="4">
        <v>1511</v>
      </c>
      <c r="K2006" s="4">
        <v>84001</v>
      </c>
      <c r="L2006" s="4">
        <v>237</v>
      </c>
      <c r="M2006" s="4">
        <v>31953</v>
      </c>
      <c r="N2006" s="5">
        <v>26.393477829908147</v>
      </c>
      <c r="O2006" s="4">
        <v>121064</v>
      </c>
      <c r="P2006" s="4">
        <v>62465</v>
      </c>
      <c r="Q2006" s="4">
        <v>27716</v>
      </c>
      <c r="R2006" s="4">
        <v>13602</v>
      </c>
      <c r="S2006" s="4">
        <v>14167</v>
      </c>
      <c r="T2006" s="4">
        <v>617</v>
      </c>
      <c r="U2006" s="4">
        <v>0</v>
      </c>
      <c r="V2006" s="4">
        <v>27769</v>
      </c>
      <c r="W2006" s="5">
        <v>22.937454569483908</v>
      </c>
      <c r="X2006" s="5">
        <v>38.340000000000003</v>
      </c>
    </row>
    <row r="2007" spans="1:24" ht="12.75" customHeight="1">
      <c r="A2007" s="4" t="s">
        <v>1535</v>
      </c>
      <c r="B2007" s="4" t="s">
        <v>7338</v>
      </c>
      <c r="C2007" s="4" t="s">
        <v>62</v>
      </c>
      <c r="D2007" s="4" t="s">
        <v>5787</v>
      </c>
      <c r="E2007" s="4">
        <v>4056</v>
      </c>
      <c r="F2007" s="4">
        <v>617.5</v>
      </c>
      <c r="G2007" s="4">
        <v>121064</v>
      </c>
      <c r="H2007" s="4">
        <v>6349</v>
      </c>
      <c r="I2007" s="4">
        <v>25367</v>
      </c>
      <c r="J2007" s="4">
        <v>1511</v>
      </c>
      <c r="K2007" s="4">
        <v>84001</v>
      </c>
      <c r="L2007" s="4">
        <v>237</v>
      </c>
      <c r="M2007" s="4">
        <v>31953</v>
      </c>
      <c r="N2007" s="5">
        <v>26.393477829908147</v>
      </c>
      <c r="O2007" s="4">
        <v>121064</v>
      </c>
      <c r="P2007" s="4">
        <v>62465</v>
      </c>
      <c r="Q2007" s="4">
        <v>27716</v>
      </c>
      <c r="R2007" s="4">
        <v>13602</v>
      </c>
      <c r="S2007" s="4">
        <v>14167</v>
      </c>
      <c r="T2007" s="4">
        <v>617</v>
      </c>
      <c r="U2007" s="4">
        <v>0</v>
      </c>
      <c r="V2007" s="4">
        <v>27769</v>
      </c>
      <c r="W2007" s="5">
        <v>22.937454569483908</v>
      </c>
      <c r="X2007" s="5">
        <v>38.340000000000003</v>
      </c>
    </row>
    <row r="2008" spans="1:24" ht="12.75" customHeight="1">
      <c r="A2008" s="4" t="s">
        <v>1534</v>
      </c>
      <c r="B2008" s="4" t="s">
        <v>56</v>
      </c>
      <c r="C2008" s="4" t="s">
        <v>62</v>
      </c>
      <c r="D2008" s="4" t="s">
        <v>5787</v>
      </c>
      <c r="E2008" s="4">
        <v>3612</v>
      </c>
      <c r="F2008" s="4">
        <v>784.42</v>
      </c>
      <c r="G2008" s="4">
        <v>121064</v>
      </c>
      <c r="H2008" s="4">
        <v>6349</v>
      </c>
      <c r="I2008" s="4">
        <v>25367</v>
      </c>
      <c r="J2008" s="4">
        <v>1511</v>
      </c>
      <c r="K2008" s="4">
        <v>84001</v>
      </c>
      <c r="L2008" s="4">
        <v>237</v>
      </c>
      <c r="M2008" s="4">
        <v>31953</v>
      </c>
      <c r="N2008" s="5">
        <v>26.393477829908147</v>
      </c>
      <c r="O2008" s="4">
        <v>121064</v>
      </c>
      <c r="P2008" s="4">
        <v>62465</v>
      </c>
      <c r="Q2008" s="4">
        <v>27716</v>
      </c>
      <c r="R2008" s="4">
        <v>13602</v>
      </c>
      <c r="S2008" s="4">
        <v>14167</v>
      </c>
      <c r="T2008" s="4">
        <v>617</v>
      </c>
      <c r="U2008" s="4">
        <v>0</v>
      </c>
      <c r="V2008" s="4">
        <v>27769</v>
      </c>
      <c r="W2008" s="5">
        <v>22.937454569483908</v>
      </c>
      <c r="X2008" s="5">
        <v>38.340000000000003</v>
      </c>
    </row>
    <row r="2009" spans="1:24" ht="12.75" customHeight="1">
      <c r="A2009" s="4" t="s">
        <v>1533</v>
      </c>
      <c r="B2009" s="4" t="s">
        <v>7341</v>
      </c>
      <c r="C2009" s="4" t="s">
        <v>62</v>
      </c>
      <c r="D2009" s="4" t="s">
        <v>5787</v>
      </c>
      <c r="E2009" s="4">
        <v>10214</v>
      </c>
      <c r="F2009" s="4">
        <v>641.15</v>
      </c>
      <c r="G2009" s="4">
        <v>121064</v>
      </c>
      <c r="H2009" s="4">
        <v>6349</v>
      </c>
      <c r="I2009" s="4">
        <v>25367</v>
      </c>
      <c r="J2009" s="4">
        <v>1511</v>
      </c>
      <c r="K2009" s="4">
        <v>84001</v>
      </c>
      <c r="L2009" s="4">
        <v>237</v>
      </c>
      <c r="M2009" s="4">
        <v>31953</v>
      </c>
      <c r="N2009" s="5">
        <v>26.393477829908147</v>
      </c>
      <c r="O2009" s="4">
        <v>121064</v>
      </c>
      <c r="P2009" s="4">
        <v>62465</v>
      </c>
      <c r="Q2009" s="4">
        <v>27716</v>
      </c>
      <c r="R2009" s="4">
        <v>13602</v>
      </c>
      <c r="S2009" s="4">
        <v>14167</v>
      </c>
      <c r="T2009" s="4">
        <v>617</v>
      </c>
      <c r="U2009" s="4">
        <v>0</v>
      </c>
      <c r="V2009" s="4">
        <v>27769</v>
      </c>
      <c r="W2009" s="5">
        <v>22.937454569483908</v>
      </c>
      <c r="X2009" s="5">
        <v>38.340000000000003</v>
      </c>
    </row>
    <row r="2010" spans="1:24" ht="12.75" customHeight="1">
      <c r="A2010" s="4" t="s">
        <v>1532</v>
      </c>
      <c r="B2010" s="4" t="s">
        <v>7343</v>
      </c>
      <c r="C2010" s="4" t="s">
        <v>62</v>
      </c>
      <c r="D2010" s="4" t="s">
        <v>5787</v>
      </c>
      <c r="E2010" s="4">
        <v>5162</v>
      </c>
      <c r="F2010" s="4">
        <v>303.72000000000003</v>
      </c>
      <c r="G2010" s="4">
        <v>121064</v>
      </c>
      <c r="H2010" s="4">
        <v>6349</v>
      </c>
      <c r="I2010" s="4">
        <v>25367</v>
      </c>
      <c r="J2010" s="4">
        <v>1511</v>
      </c>
      <c r="K2010" s="4">
        <v>84001</v>
      </c>
      <c r="L2010" s="4">
        <v>237</v>
      </c>
      <c r="M2010" s="4">
        <v>31953</v>
      </c>
      <c r="N2010" s="5">
        <v>26.393477829908147</v>
      </c>
      <c r="O2010" s="4">
        <v>121064</v>
      </c>
      <c r="P2010" s="4">
        <v>62465</v>
      </c>
      <c r="Q2010" s="4">
        <v>27716</v>
      </c>
      <c r="R2010" s="4">
        <v>13602</v>
      </c>
      <c r="S2010" s="4">
        <v>14167</v>
      </c>
      <c r="T2010" s="4">
        <v>617</v>
      </c>
      <c r="U2010" s="4">
        <v>0</v>
      </c>
      <c r="V2010" s="4">
        <v>27769</v>
      </c>
      <c r="W2010" s="5">
        <v>22.937454569483908</v>
      </c>
      <c r="X2010" s="5">
        <v>38.340000000000003</v>
      </c>
    </row>
    <row r="2011" spans="1:24" ht="12.75" customHeight="1">
      <c r="A2011" s="4" t="s">
        <v>1531</v>
      </c>
      <c r="B2011" s="4" t="s">
        <v>7345</v>
      </c>
      <c r="C2011" s="4" t="s">
        <v>62</v>
      </c>
      <c r="D2011" s="4" t="s">
        <v>5787</v>
      </c>
      <c r="E2011" s="4">
        <v>6632</v>
      </c>
      <c r="F2011" s="4">
        <v>585.67999999999995</v>
      </c>
      <c r="G2011" s="4">
        <v>121064</v>
      </c>
      <c r="H2011" s="4">
        <v>6349</v>
      </c>
      <c r="I2011" s="4">
        <v>25367</v>
      </c>
      <c r="J2011" s="4">
        <v>1511</v>
      </c>
      <c r="K2011" s="4">
        <v>84001</v>
      </c>
      <c r="L2011" s="4">
        <v>237</v>
      </c>
      <c r="M2011" s="4">
        <v>31953</v>
      </c>
      <c r="N2011" s="5">
        <v>26.393477829908147</v>
      </c>
      <c r="O2011" s="4">
        <v>121064</v>
      </c>
      <c r="P2011" s="4">
        <v>62465</v>
      </c>
      <c r="Q2011" s="4">
        <v>27716</v>
      </c>
      <c r="R2011" s="4">
        <v>13602</v>
      </c>
      <c r="S2011" s="4">
        <v>14167</v>
      </c>
      <c r="T2011" s="4">
        <v>617</v>
      </c>
      <c r="U2011" s="4">
        <v>0</v>
      </c>
      <c r="V2011" s="4">
        <v>27769</v>
      </c>
      <c r="W2011" s="5">
        <v>22.937454569483908</v>
      </c>
      <c r="X2011" s="5">
        <v>38.340000000000003</v>
      </c>
    </row>
    <row r="2012" spans="1:24" ht="12.75" customHeight="1">
      <c r="A2012" s="4" t="s">
        <v>1530</v>
      </c>
      <c r="B2012" s="4" t="s">
        <v>7347</v>
      </c>
      <c r="C2012" s="4" t="s">
        <v>62</v>
      </c>
      <c r="D2012" s="4" t="s">
        <v>5787</v>
      </c>
      <c r="E2012" s="4">
        <v>4379</v>
      </c>
      <c r="F2012" s="4">
        <v>1203.07</v>
      </c>
      <c r="G2012" s="4">
        <v>121064</v>
      </c>
      <c r="H2012" s="4">
        <v>6349</v>
      </c>
      <c r="I2012" s="4">
        <v>25367</v>
      </c>
      <c r="J2012" s="4">
        <v>1511</v>
      </c>
      <c r="K2012" s="4">
        <v>84001</v>
      </c>
      <c r="L2012" s="4">
        <v>237</v>
      </c>
      <c r="M2012" s="4">
        <v>31953</v>
      </c>
      <c r="N2012" s="5">
        <v>26.393477829908147</v>
      </c>
      <c r="O2012" s="4">
        <v>121064</v>
      </c>
      <c r="P2012" s="4">
        <v>62465</v>
      </c>
      <c r="Q2012" s="4">
        <v>27716</v>
      </c>
      <c r="R2012" s="4">
        <v>13602</v>
      </c>
      <c r="S2012" s="4">
        <v>14167</v>
      </c>
      <c r="T2012" s="4">
        <v>617</v>
      </c>
      <c r="U2012" s="4">
        <v>0</v>
      </c>
      <c r="V2012" s="4">
        <v>27769</v>
      </c>
      <c r="W2012" s="5">
        <v>22.937454569483908</v>
      </c>
      <c r="X2012" s="5">
        <v>38.340000000000003</v>
      </c>
    </row>
    <row r="2013" spans="1:24" ht="12.75" customHeight="1">
      <c r="A2013" s="4" t="s">
        <v>1529</v>
      </c>
      <c r="B2013" s="4" t="s">
        <v>7349</v>
      </c>
      <c r="C2013" s="4" t="s">
        <v>62</v>
      </c>
      <c r="D2013" s="4" t="s">
        <v>5787</v>
      </c>
      <c r="E2013" s="4">
        <v>5662</v>
      </c>
      <c r="F2013" s="4">
        <v>810.47</v>
      </c>
      <c r="G2013" s="4">
        <v>121064</v>
      </c>
      <c r="H2013" s="4">
        <v>6349</v>
      </c>
      <c r="I2013" s="4">
        <v>25367</v>
      </c>
      <c r="J2013" s="4">
        <v>1511</v>
      </c>
      <c r="K2013" s="4">
        <v>84001</v>
      </c>
      <c r="L2013" s="4">
        <v>237</v>
      </c>
      <c r="M2013" s="4">
        <v>31953</v>
      </c>
      <c r="N2013" s="5">
        <v>26.393477829908147</v>
      </c>
      <c r="O2013" s="4">
        <v>121064</v>
      </c>
      <c r="P2013" s="4">
        <v>62465</v>
      </c>
      <c r="Q2013" s="4">
        <v>27716</v>
      </c>
      <c r="R2013" s="4">
        <v>13602</v>
      </c>
      <c r="S2013" s="4">
        <v>14167</v>
      </c>
      <c r="T2013" s="4">
        <v>617</v>
      </c>
      <c r="U2013" s="4">
        <v>0</v>
      </c>
      <c r="V2013" s="4">
        <v>27769</v>
      </c>
      <c r="W2013" s="5">
        <v>22.937454569483908</v>
      </c>
      <c r="X2013" s="5">
        <v>38.340000000000003</v>
      </c>
    </row>
    <row r="2014" spans="1:24" ht="12.75" customHeight="1">
      <c r="A2014" s="4" t="s">
        <v>1528</v>
      </c>
      <c r="B2014" s="4" t="s">
        <v>7351</v>
      </c>
      <c r="C2014" s="4" t="s">
        <v>62</v>
      </c>
      <c r="D2014" s="4" t="s">
        <v>5787</v>
      </c>
      <c r="E2014" s="4">
        <v>5213</v>
      </c>
      <c r="F2014" s="4">
        <v>589.96</v>
      </c>
      <c r="G2014" s="4">
        <v>121064</v>
      </c>
      <c r="H2014" s="4">
        <v>6349</v>
      </c>
      <c r="I2014" s="4">
        <v>25367</v>
      </c>
      <c r="J2014" s="4">
        <v>1511</v>
      </c>
      <c r="K2014" s="4">
        <v>84001</v>
      </c>
      <c r="L2014" s="4">
        <v>237</v>
      </c>
      <c r="M2014" s="4">
        <v>31953</v>
      </c>
      <c r="N2014" s="5">
        <v>26.393477829908147</v>
      </c>
      <c r="O2014" s="4">
        <v>121064</v>
      </c>
      <c r="P2014" s="4">
        <v>62465</v>
      </c>
      <c r="Q2014" s="4">
        <v>27716</v>
      </c>
      <c r="R2014" s="4">
        <v>13602</v>
      </c>
      <c r="S2014" s="4">
        <v>14167</v>
      </c>
      <c r="T2014" s="4">
        <v>617</v>
      </c>
      <c r="U2014" s="4">
        <v>0</v>
      </c>
      <c r="V2014" s="4">
        <v>27769</v>
      </c>
      <c r="W2014" s="5">
        <v>22.937454569483908</v>
      </c>
      <c r="X2014" s="5">
        <v>38.340000000000003</v>
      </c>
    </row>
    <row r="2015" spans="1:24" ht="12.75" customHeight="1">
      <c r="A2015" s="4" t="s">
        <v>1527</v>
      </c>
      <c r="B2015" s="4" t="s">
        <v>7353</v>
      </c>
      <c r="C2015" s="4" t="s">
        <v>62</v>
      </c>
      <c r="D2015" s="4" t="s">
        <v>5787</v>
      </c>
      <c r="E2015" s="4">
        <v>6286</v>
      </c>
      <c r="F2015" s="4">
        <v>634.27</v>
      </c>
      <c r="G2015" s="4">
        <v>121064</v>
      </c>
      <c r="H2015" s="4">
        <v>6349</v>
      </c>
      <c r="I2015" s="4">
        <v>25367</v>
      </c>
      <c r="J2015" s="4">
        <v>1511</v>
      </c>
      <c r="K2015" s="4">
        <v>84001</v>
      </c>
      <c r="L2015" s="4">
        <v>237</v>
      </c>
      <c r="M2015" s="4">
        <v>31953</v>
      </c>
      <c r="N2015" s="5">
        <v>26.393477829908147</v>
      </c>
      <c r="O2015" s="4">
        <v>121064</v>
      </c>
      <c r="P2015" s="4">
        <v>62465</v>
      </c>
      <c r="Q2015" s="4">
        <v>27716</v>
      </c>
      <c r="R2015" s="4">
        <v>13602</v>
      </c>
      <c r="S2015" s="4">
        <v>14167</v>
      </c>
      <c r="T2015" s="4">
        <v>617</v>
      </c>
      <c r="U2015" s="4">
        <v>0</v>
      </c>
      <c r="V2015" s="4">
        <v>27769</v>
      </c>
      <c r="W2015" s="5">
        <v>22.937454569483908</v>
      </c>
      <c r="X2015" s="5">
        <v>38.340000000000003</v>
      </c>
    </row>
    <row r="2016" spans="1:24" ht="12.75" customHeight="1">
      <c r="A2016" s="4" t="s">
        <v>1526</v>
      </c>
      <c r="B2016" s="4" t="s">
        <v>7355</v>
      </c>
      <c r="C2016" s="4" t="s">
        <v>62</v>
      </c>
      <c r="D2016" s="4" t="s">
        <v>5787</v>
      </c>
      <c r="E2016" s="4">
        <v>4122</v>
      </c>
      <c r="F2016" s="4">
        <v>297</v>
      </c>
      <c r="G2016" s="4">
        <v>121064</v>
      </c>
      <c r="H2016" s="4">
        <v>6349</v>
      </c>
      <c r="I2016" s="4">
        <v>25367</v>
      </c>
      <c r="J2016" s="4">
        <v>1511</v>
      </c>
      <c r="K2016" s="4">
        <v>84001</v>
      </c>
      <c r="L2016" s="4">
        <v>237</v>
      </c>
      <c r="M2016" s="4">
        <v>31953</v>
      </c>
      <c r="N2016" s="5">
        <v>26.393477829908147</v>
      </c>
      <c r="O2016" s="4">
        <v>121064</v>
      </c>
      <c r="P2016" s="4">
        <v>62465</v>
      </c>
      <c r="Q2016" s="4">
        <v>27716</v>
      </c>
      <c r="R2016" s="4">
        <v>13602</v>
      </c>
      <c r="S2016" s="4">
        <v>14167</v>
      </c>
      <c r="T2016" s="4">
        <v>617</v>
      </c>
      <c r="U2016" s="4">
        <v>0</v>
      </c>
      <c r="V2016" s="4">
        <v>27769</v>
      </c>
      <c r="W2016" s="5">
        <v>22.937454569483908</v>
      </c>
      <c r="X2016" s="5">
        <v>38.340000000000003</v>
      </c>
    </row>
    <row r="2017" spans="1:24" ht="12.75" customHeight="1">
      <c r="A2017" s="4" t="s">
        <v>1525</v>
      </c>
      <c r="B2017" s="4" t="s">
        <v>7357</v>
      </c>
      <c r="C2017" s="4" t="s">
        <v>62</v>
      </c>
      <c r="D2017" s="4" t="s">
        <v>5787</v>
      </c>
      <c r="E2017" s="4">
        <v>4704</v>
      </c>
      <c r="F2017" s="4">
        <v>724.57</v>
      </c>
      <c r="G2017" s="4">
        <v>121064</v>
      </c>
      <c r="H2017" s="4">
        <v>6349</v>
      </c>
      <c r="I2017" s="4">
        <v>25367</v>
      </c>
      <c r="J2017" s="4">
        <v>1511</v>
      </c>
      <c r="K2017" s="4">
        <v>84001</v>
      </c>
      <c r="L2017" s="4">
        <v>237</v>
      </c>
      <c r="M2017" s="4">
        <v>31953</v>
      </c>
      <c r="N2017" s="5">
        <v>26.393477829908147</v>
      </c>
      <c r="O2017" s="4">
        <v>121064</v>
      </c>
      <c r="P2017" s="4">
        <v>62465</v>
      </c>
      <c r="Q2017" s="4">
        <v>27716</v>
      </c>
      <c r="R2017" s="4">
        <v>13602</v>
      </c>
      <c r="S2017" s="4">
        <v>14167</v>
      </c>
      <c r="T2017" s="4">
        <v>617</v>
      </c>
      <c r="U2017" s="4">
        <v>0</v>
      </c>
      <c r="V2017" s="4">
        <v>27769</v>
      </c>
      <c r="W2017" s="5">
        <v>22.937454569483908</v>
      </c>
      <c r="X2017" s="5">
        <v>38.340000000000003</v>
      </c>
    </row>
    <row r="2018" spans="1:24" ht="12.75" customHeight="1">
      <c r="A2018" s="4" t="s">
        <v>1524</v>
      </c>
      <c r="B2018" s="4" t="s">
        <v>7359</v>
      </c>
      <c r="C2018" s="4" t="s">
        <v>62</v>
      </c>
      <c r="D2018" s="4" t="s">
        <v>5787</v>
      </c>
      <c r="E2018" s="4">
        <v>5230</v>
      </c>
      <c r="F2018" s="4">
        <v>204.56</v>
      </c>
      <c r="G2018" s="4">
        <v>121064</v>
      </c>
      <c r="H2018" s="4">
        <v>6349</v>
      </c>
      <c r="I2018" s="4">
        <v>25367</v>
      </c>
      <c r="J2018" s="4">
        <v>1511</v>
      </c>
      <c r="K2018" s="4">
        <v>84001</v>
      </c>
      <c r="L2018" s="4">
        <v>237</v>
      </c>
      <c r="M2018" s="4">
        <v>31953</v>
      </c>
      <c r="N2018" s="5">
        <v>26.393477829908147</v>
      </c>
      <c r="O2018" s="4">
        <v>121064</v>
      </c>
      <c r="P2018" s="4">
        <v>62465</v>
      </c>
      <c r="Q2018" s="4">
        <v>27716</v>
      </c>
      <c r="R2018" s="4">
        <v>13602</v>
      </c>
      <c r="S2018" s="4">
        <v>14167</v>
      </c>
      <c r="T2018" s="4">
        <v>617</v>
      </c>
      <c r="U2018" s="4">
        <v>0</v>
      </c>
      <c r="V2018" s="4">
        <v>27769</v>
      </c>
      <c r="W2018" s="5">
        <v>22.937454569483908</v>
      </c>
      <c r="X2018" s="5">
        <v>38.340000000000003</v>
      </c>
    </row>
    <row r="2019" spans="1:24" ht="12.75" customHeight="1">
      <c r="A2019" s="4" t="s">
        <v>1523</v>
      </c>
      <c r="B2019" s="4" t="s">
        <v>7361</v>
      </c>
      <c r="C2019" s="4" t="s">
        <v>62</v>
      </c>
      <c r="D2019" s="4" t="s">
        <v>5787</v>
      </c>
      <c r="E2019" s="4">
        <v>6314</v>
      </c>
      <c r="F2019" s="4">
        <v>242.12</v>
      </c>
      <c r="G2019" s="4">
        <v>121064</v>
      </c>
      <c r="H2019" s="4">
        <v>6349</v>
      </c>
      <c r="I2019" s="4">
        <v>25367</v>
      </c>
      <c r="J2019" s="4">
        <v>1511</v>
      </c>
      <c r="K2019" s="4">
        <v>84001</v>
      </c>
      <c r="L2019" s="4">
        <v>237</v>
      </c>
      <c r="M2019" s="4">
        <v>31953</v>
      </c>
      <c r="N2019" s="5">
        <v>26.393477829908147</v>
      </c>
      <c r="O2019" s="4">
        <v>121064</v>
      </c>
      <c r="P2019" s="4">
        <v>62465</v>
      </c>
      <c r="Q2019" s="4">
        <v>27716</v>
      </c>
      <c r="R2019" s="4">
        <v>13602</v>
      </c>
      <c r="S2019" s="4">
        <v>14167</v>
      </c>
      <c r="T2019" s="4">
        <v>617</v>
      </c>
      <c r="U2019" s="4">
        <v>0</v>
      </c>
      <c r="V2019" s="4">
        <v>27769</v>
      </c>
      <c r="W2019" s="5">
        <v>22.937454569483908</v>
      </c>
      <c r="X2019" s="5">
        <v>38.340000000000003</v>
      </c>
    </row>
    <row r="2020" spans="1:24" ht="12.75" customHeight="1">
      <c r="A2020" s="4" t="s">
        <v>1522</v>
      </c>
      <c r="B2020" s="4" t="s">
        <v>7363</v>
      </c>
      <c r="C2020" s="4" t="s">
        <v>62</v>
      </c>
      <c r="D2020" s="4" t="s">
        <v>5787</v>
      </c>
      <c r="E2020" s="4">
        <v>3221</v>
      </c>
      <c r="F2020" s="4">
        <v>445.34</v>
      </c>
      <c r="G2020" s="4">
        <v>121064</v>
      </c>
      <c r="H2020" s="4">
        <v>6349</v>
      </c>
      <c r="I2020" s="4">
        <v>25367</v>
      </c>
      <c r="J2020" s="4">
        <v>1511</v>
      </c>
      <c r="K2020" s="4">
        <v>84001</v>
      </c>
      <c r="L2020" s="4">
        <v>237</v>
      </c>
      <c r="M2020" s="4">
        <v>31953</v>
      </c>
      <c r="N2020" s="5">
        <v>26.393477829908147</v>
      </c>
      <c r="O2020" s="4">
        <v>121064</v>
      </c>
      <c r="P2020" s="4">
        <v>62465</v>
      </c>
      <c r="Q2020" s="4">
        <v>27716</v>
      </c>
      <c r="R2020" s="4">
        <v>13602</v>
      </c>
      <c r="S2020" s="4">
        <v>14167</v>
      </c>
      <c r="T2020" s="4">
        <v>617</v>
      </c>
      <c r="U2020" s="4">
        <v>0</v>
      </c>
      <c r="V2020" s="4">
        <v>27769</v>
      </c>
      <c r="W2020" s="5">
        <v>22.937454569483908</v>
      </c>
      <c r="X2020" s="5">
        <v>38.340000000000003</v>
      </c>
    </row>
    <row r="2021" spans="1:24" ht="12.75" customHeight="1">
      <c r="A2021" s="4" t="s">
        <v>7364</v>
      </c>
      <c r="B2021" s="4" t="s">
        <v>7366</v>
      </c>
      <c r="C2021" s="4" t="s">
        <v>62</v>
      </c>
      <c r="D2021" s="4" t="s">
        <v>5787</v>
      </c>
      <c r="E2021" s="4">
        <v>3624</v>
      </c>
      <c r="F2021" s="4">
        <v>1026.47</v>
      </c>
      <c r="G2021" s="4">
        <v>121064</v>
      </c>
      <c r="H2021" s="4">
        <v>6349</v>
      </c>
      <c r="I2021" s="4">
        <v>25367</v>
      </c>
      <c r="J2021" s="4">
        <v>1511</v>
      </c>
      <c r="K2021" s="4">
        <v>84001</v>
      </c>
      <c r="L2021" s="4">
        <v>237</v>
      </c>
      <c r="M2021" s="4">
        <v>31953</v>
      </c>
      <c r="N2021" s="5">
        <v>26.393477829908147</v>
      </c>
      <c r="O2021" s="4">
        <v>121064</v>
      </c>
      <c r="P2021" s="4">
        <v>62465</v>
      </c>
      <c r="Q2021" s="4">
        <v>27716</v>
      </c>
      <c r="R2021" s="4">
        <v>13602</v>
      </c>
      <c r="S2021" s="4">
        <v>14167</v>
      </c>
      <c r="T2021" s="4">
        <v>617</v>
      </c>
      <c r="U2021" s="4">
        <v>0</v>
      </c>
      <c r="V2021" s="4">
        <v>27769</v>
      </c>
      <c r="W2021" s="5">
        <v>22.937454569483908</v>
      </c>
      <c r="X2021" s="5">
        <v>38.340000000000003</v>
      </c>
    </row>
    <row r="2022" spans="1:24" ht="12.75" customHeight="1">
      <c r="A2022" s="4" t="s">
        <v>1521</v>
      </c>
      <c r="B2022" s="4" t="s">
        <v>7368</v>
      </c>
      <c r="C2022" s="4" t="s">
        <v>62</v>
      </c>
      <c r="D2022" s="4" t="s">
        <v>5787</v>
      </c>
      <c r="E2022" s="4">
        <v>5200</v>
      </c>
      <c r="F2022" s="4">
        <v>635.26</v>
      </c>
      <c r="G2022" s="4">
        <v>121064</v>
      </c>
      <c r="H2022" s="4">
        <v>6349</v>
      </c>
      <c r="I2022" s="4">
        <v>25367</v>
      </c>
      <c r="J2022" s="4">
        <v>1511</v>
      </c>
      <c r="K2022" s="4">
        <v>84001</v>
      </c>
      <c r="L2022" s="4">
        <v>237</v>
      </c>
      <c r="M2022" s="4">
        <v>31953</v>
      </c>
      <c r="N2022" s="5">
        <v>26.393477829908147</v>
      </c>
      <c r="O2022" s="4">
        <v>121064</v>
      </c>
      <c r="P2022" s="4">
        <v>62465</v>
      </c>
      <c r="Q2022" s="4">
        <v>27716</v>
      </c>
      <c r="R2022" s="4">
        <v>13602</v>
      </c>
      <c r="S2022" s="4">
        <v>14167</v>
      </c>
      <c r="T2022" s="4">
        <v>617</v>
      </c>
      <c r="U2022" s="4">
        <v>0</v>
      </c>
      <c r="V2022" s="4">
        <v>27769</v>
      </c>
      <c r="W2022" s="5">
        <v>22.937454569483908</v>
      </c>
      <c r="X2022" s="5">
        <v>38.340000000000003</v>
      </c>
    </row>
    <row r="2023" spans="1:24" ht="12.75" customHeight="1">
      <c r="A2023" s="4" t="s">
        <v>1520</v>
      </c>
      <c r="B2023" s="4" t="s">
        <v>6003</v>
      </c>
      <c r="C2023" s="4" t="s">
        <v>62</v>
      </c>
      <c r="D2023" s="4" t="s">
        <v>5787</v>
      </c>
      <c r="E2023" s="4">
        <v>0</v>
      </c>
      <c r="F2023" s="4">
        <v>0</v>
      </c>
      <c r="G2023" s="4">
        <v>121064</v>
      </c>
      <c r="H2023" s="4">
        <v>6349</v>
      </c>
      <c r="I2023" s="4">
        <v>25367</v>
      </c>
      <c r="J2023" s="4">
        <v>1511</v>
      </c>
      <c r="K2023" s="4">
        <v>84001</v>
      </c>
      <c r="L2023" s="4">
        <v>237</v>
      </c>
      <c r="M2023" s="4">
        <v>31953</v>
      </c>
      <c r="N2023" s="5">
        <v>26.393477829908147</v>
      </c>
      <c r="O2023" s="4">
        <v>121064</v>
      </c>
      <c r="P2023" s="4">
        <v>62465</v>
      </c>
      <c r="Q2023" s="4">
        <v>27716</v>
      </c>
      <c r="R2023" s="4">
        <v>13602</v>
      </c>
      <c r="S2023" s="4">
        <v>14167</v>
      </c>
      <c r="T2023" s="4">
        <v>617</v>
      </c>
      <c r="U2023" s="4">
        <v>0</v>
      </c>
      <c r="V2023" s="4">
        <v>27769</v>
      </c>
      <c r="W2023" s="5">
        <v>22.937454569483908</v>
      </c>
      <c r="X2023" s="5">
        <v>38.340000000000003</v>
      </c>
    </row>
    <row r="2024" spans="1:24" ht="12.75" customHeight="1">
      <c r="A2024" s="4" t="s">
        <v>1519</v>
      </c>
      <c r="B2024" s="4" t="s">
        <v>7370</v>
      </c>
      <c r="C2024" s="4" t="s">
        <v>66</v>
      </c>
      <c r="D2024" s="4" t="s">
        <v>5787</v>
      </c>
      <c r="E2024" s="4">
        <v>9241</v>
      </c>
      <c r="F2024" s="4">
        <v>565.58000000000004</v>
      </c>
      <c r="G2024" s="4">
        <v>117929</v>
      </c>
      <c r="H2024" s="4">
        <v>5330</v>
      </c>
      <c r="I2024" s="4">
        <v>29495</v>
      </c>
      <c r="J2024" s="4">
        <v>3448</v>
      </c>
      <c r="K2024" s="4">
        <v>77039</v>
      </c>
      <c r="L2024" s="4">
        <v>226</v>
      </c>
      <c r="M2024" s="4">
        <v>35051</v>
      </c>
      <c r="N2024" s="5">
        <v>29.722120937174061</v>
      </c>
      <c r="O2024" s="4">
        <v>117929</v>
      </c>
      <c r="P2024" s="4">
        <v>42892</v>
      </c>
      <c r="Q2024" s="4">
        <v>7757</v>
      </c>
      <c r="R2024" s="4">
        <v>48031</v>
      </c>
      <c r="S2024" s="4">
        <v>16414</v>
      </c>
      <c r="T2024" s="4">
        <v>1051</v>
      </c>
      <c r="U2024" s="4">
        <v>0</v>
      </c>
      <c r="V2024" s="4">
        <v>64445</v>
      </c>
      <c r="W2024" s="5">
        <v>54.647287774847577</v>
      </c>
      <c r="X2024" s="5">
        <v>42.62</v>
      </c>
    </row>
    <row r="2025" spans="1:24" ht="12.75" customHeight="1">
      <c r="A2025" s="4" t="s">
        <v>1518</v>
      </c>
      <c r="B2025" s="4" t="s">
        <v>7372</v>
      </c>
      <c r="C2025" s="4" t="s">
        <v>66</v>
      </c>
      <c r="D2025" s="4" t="s">
        <v>5787</v>
      </c>
      <c r="E2025" s="4">
        <v>3529</v>
      </c>
      <c r="F2025" s="4">
        <v>623.11</v>
      </c>
      <c r="G2025" s="4">
        <v>117929</v>
      </c>
      <c r="H2025" s="4">
        <v>5330</v>
      </c>
      <c r="I2025" s="4">
        <v>29495</v>
      </c>
      <c r="J2025" s="4">
        <v>3448</v>
      </c>
      <c r="K2025" s="4">
        <v>77039</v>
      </c>
      <c r="L2025" s="4">
        <v>226</v>
      </c>
      <c r="M2025" s="4">
        <v>35051</v>
      </c>
      <c r="N2025" s="5">
        <v>29.722120937174061</v>
      </c>
      <c r="O2025" s="4">
        <v>117929</v>
      </c>
      <c r="P2025" s="4">
        <v>42892</v>
      </c>
      <c r="Q2025" s="4">
        <v>7757</v>
      </c>
      <c r="R2025" s="4">
        <v>48031</v>
      </c>
      <c r="S2025" s="4">
        <v>16414</v>
      </c>
      <c r="T2025" s="4">
        <v>1051</v>
      </c>
      <c r="U2025" s="4">
        <v>0</v>
      </c>
      <c r="V2025" s="4">
        <v>64445</v>
      </c>
      <c r="W2025" s="5">
        <v>54.647287774847577</v>
      </c>
      <c r="X2025" s="5">
        <v>42.62</v>
      </c>
    </row>
    <row r="2026" spans="1:24" ht="12.75" customHeight="1">
      <c r="A2026" s="4" t="s">
        <v>1517</v>
      </c>
      <c r="B2026" s="4" t="s">
        <v>7374</v>
      </c>
      <c r="C2026" s="4" t="s">
        <v>66</v>
      </c>
      <c r="D2026" s="4" t="s">
        <v>5787</v>
      </c>
      <c r="E2026" s="4">
        <v>12926</v>
      </c>
      <c r="F2026" s="4">
        <v>1031.55</v>
      </c>
      <c r="G2026" s="4">
        <v>117929</v>
      </c>
      <c r="H2026" s="4">
        <v>5330</v>
      </c>
      <c r="I2026" s="4">
        <v>29495</v>
      </c>
      <c r="J2026" s="4">
        <v>3448</v>
      </c>
      <c r="K2026" s="4">
        <v>77039</v>
      </c>
      <c r="L2026" s="4">
        <v>226</v>
      </c>
      <c r="M2026" s="4">
        <v>35051</v>
      </c>
      <c r="N2026" s="5">
        <v>29.722120937174061</v>
      </c>
      <c r="O2026" s="4">
        <v>117929</v>
      </c>
      <c r="P2026" s="4">
        <v>42892</v>
      </c>
      <c r="Q2026" s="4">
        <v>7757</v>
      </c>
      <c r="R2026" s="4">
        <v>48031</v>
      </c>
      <c r="S2026" s="4">
        <v>16414</v>
      </c>
      <c r="T2026" s="4">
        <v>1051</v>
      </c>
      <c r="U2026" s="4">
        <v>0</v>
      </c>
      <c r="V2026" s="4">
        <v>64445</v>
      </c>
      <c r="W2026" s="5">
        <v>54.647287774847577</v>
      </c>
      <c r="X2026" s="5">
        <v>42.62</v>
      </c>
    </row>
    <row r="2027" spans="1:24" ht="12.75" customHeight="1">
      <c r="A2027" s="4" t="s">
        <v>1516</v>
      </c>
      <c r="B2027" s="4" t="s">
        <v>7376</v>
      </c>
      <c r="C2027" s="4" t="s">
        <v>66</v>
      </c>
      <c r="D2027" s="4" t="s">
        <v>5787</v>
      </c>
      <c r="E2027" s="4">
        <v>5127</v>
      </c>
      <c r="F2027" s="4">
        <v>1280.99</v>
      </c>
      <c r="G2027" s="4">
        <v>117929</v>
      </c>
      <c r="H2027" s="4">
        <v>5330</v>
      </c>
      <c r="I2027" s="4">
        <v>29495</v>
      </c>
      <c r="J2027" s="4">
        <v>3448</v>
      </c>
      <c r="K2027" s="4">
        <v>77039</v>
      </c>
      <c r="L2027" s="4">
        <v>226</v>
      </c>
      <c r="M2027" s="4">
        <v>35051</v>
      </c>
      <c r="N2027" s="5">
        <v>29.722120937174061</v>
      </c>
      <c r="O2027" s="4">
        <v>117929</v>
      </c>
      <c r="P2027" s="4">
        <v>42892</v>
      </c>
      <c r="Q2027" s="4">
        <v>7757</v>
      </c>
      <c r="R2027" s="4">
        <v>48031</v>
      </c>
      <c r="S2027" s="4">
        <v>16414</v>
      </c>
      <c r="T2027" s="4">
        <v>1051</v>
      </c>
      <c r="U2027" s="4">
        <v>0</v>
      </c>
      <c r="V2027" s="4">
        <v>64445</v>
      </c>
      <c r="W2027" s="5">
        <v>54.647287774847577</v>
      </c>
      <c r="X2027" s="5">
        <v>42.62</v>
      </c>
    </row>
    <row r="2028" spans="1:24" ht="12.75" customHeight="1">
      <c r="A2028" s="4" t="s">
        <v>1515</v>
      </c>
      <c r="B2028" s="4" t="s">
        <v>4237</v>
      </c>
      <c r="C2028" s="4" t="s">
        <v>66</v>
      </c>
      <c r="D2028" s="4" t="s">
        <v>5787</v>
      </c>
      <c r="E2028" s="4">
        <v>5685</v>
      </c>
      <c r="F2028" s="4">
        <v>943.75</v>
      </c>
      <c r="G2028" s="4">
        <v>117929</v>
      </c>
      <c r="H2028" s="4">
        <v>5330</v>
      </c>
      <c r="I2028" s="4">
        <v>29495</v>
      </c>
      <c r="J2028" s="4">
        <v>3448</v>
      </c>
      <c r="K2028" s="4">
        <v>77039</v>
      </c>
      <c r="L2028" s="4">
        <v>226</v>
      </c>
      <c r="M2028" s="4">
        <v>35051</v>
      </c>
      <c r="N2028" s="5">
        <v>29.722120937174061</v>
      </c>
      <c r="O2028" s="4">
        <v>117929</v>
      </c>
      <c r="P2028" s="4">
        <v>42892</v>
      </c>
      <c r="Q2028" s="4">
        <v>7757</v>
      </c>
      <c r="R2028" s="4">
        <v>48031</v>
      </c>
      <c r="S2028" s="4">
        <v>16414</v>
      </c>
      <c r="T2028" s="4">
        <v>1051</v>
      </c>
      <c r="U2028" s="4">
        <v>0</v>
      </c>
      <c r="V2028" s="4">
        <v>64445</v>
      </c>
      <c r="W2028" s="5">
        <v>54.647287774847577</v>
      </c>
      <c r="X2028" s="5">
        <v>42.62</v>
      </c>
    </row>
    <row r="2029" spans="1:24" ht="12.75" customHeight="1">
      <c r="A2029" s="4" t="s">
        <v>1514</v>
      </c>
      <c r="B2029" s="4" t="s">
        <v>7378</v>
      </c>
      <c r="C2029" s="4" t="s">
        <v>66</v>
      </c>
      <c r="D2029" s="4" t="s">
        <v>5787</v>
      </c>
      <c r="E2029" s="4">
        <v>4433</v>
      </c>
      <c r="F2029" s="4">
        <v>503.25</v>
      </c>
      <c r="G2029" s="4">
        <v>117929</v>
      </c>
      <c r="H2029" s="4">
        <v>5330</v>
      </c>
      <c r="I2029" s="4">
        <v>29495</v>
      </c>
      <c r="J2029" s="4">
        <v>3448</v>
      </c>
      <c r="K2029" s="4">
        <v>77039</v>
      </c>
      <c r="L2029" s="4">
        <v>226</v>
      </c>
      <c r="M2029" s="4">
        <v>35051</v>
      </c>
      <c r="N2029" s="5">
        <v>29.722120937174061</v>
      </c>
      <c r="O2029" s="4">
        <v>117929</v>
      </c>
      <c r="P2029" s="4">
        <v>42892</v>
      </c>
      <c r="Q2029" s="4">
        <v>7757</v>
      </c>
      <c r="R2029" s="4">
        <v>48031</v>
      </c>
      <c r="S2029" s="4">
        <v>16414</v>
      </c>
      <c r="T2029" s="4">
        <v>1051</v>
      </c>
      <c r="U2029" s="4">
        <v>0</v>
      </c>
      <c r="V2029" s="4">
        <v>64445</v>
      </c>
      <c r="W2029" s="5">
        <v>54.647287774847577</v>
      </c>
      <c r="X2029" s="5">
        <v>42.62</v>
      </c>
    </row>
    <row r="2030" spans="1:24" ht="12.75" customHeight="1">
      <c r="A2030" s="4" t="s">
        <v>1513</v>
      </c>
      <c r="B2030" s="4" t="s">
        <v>7380</v>
      </c>
      <c r="C2030" s="4" t="s">
        <v>66</v>
      </c>
      <c r="D2030" s="4" t="s">
        <v>5787</v>
      </c>
      <c r="E2030" s="4">
        <v>16482</v>
      </c>
      <c r="F2030" s="4">
        <v>422.99</v>
      </c>
      <c r="G2030" s="4">
        <v>117929</v>
      </c>
      <c r="H2030" s="4">
        <v>5330</v>
      </c>
      <c r="I2030" s="4">
        <v>29495</v>
      </c>
      <c r="J2030" s="4">
        <v>3448</v>
      </c>
      <c r="K2030" s="4">
        <v>77039</v>
      </c>
      <c r="L2030" s="4">
        <v>226</v>
      </c>
      <c r="M2030" s="4">
        <v>35051</v>
      </c>
      <c r="N2030" s="5">
        <v>29.722120937174061</v>
      </c>
      <c r="O2030" s="4">
        <v>117929</v>
      </c>
      <c r="P2030" s="4">
        <v>42892</v>
      </c>
      <c r="Q2030" s="4">
        <v>7757</v>
      </c>
      <c r="R2030" s="4">
        <v>48031</v>
      </c>
      <c r="S2030" s="4">
        <v>16414</v>
      </c>
      <c r="T2030" s="4">
        <v>1051</v>
      </c>
      <c r="U2030" s="4">
        <v>0</v>
      </c>
      <c r="V2030" s="4">
        <v>64445</v>
      </c>
      <c r="W2030" s="5">
        <v>54.647287774847577</v>
      </c>
      <c r="X2030" s="5">
        <v>42.62</v>
      </c>
    </row>
    <row r="2031" spans="1:24" ht="12.75" customHeight="1">
      <c r="A2031" s="4" t="s">
        <v>1512</v>
      </c>
      <c r="B2031" s="4" t="s">
        <v>7382</v>
      </c>
      <c r="C2031" s="4" t="s">
        <v>66</v>
      </c>
      <c r="D2031" s="4" t="s">
        <v>5787</v>
      </c>
      <c r="E2031" s="4">
        <v>3701</v>
      </c>
      <c r="F2031" s="4">
        <v>711.03</v>
      </c>
      <c r="G2031" s="4">
        <v>117929</v>
      </c>
      <c r="H2031" s="4">
        <v>5330</v>
      </c>
      <c r="I2031" s="4">
        <v>29495</v>
      </c>
      <c r="J2031" s="4">
        <v>3448</v>
      </c>
      <c r="K2031" s="4">
        <v>77039</v>
      </c>
      <c r="L2031" s="4">
        <v>226</v>
      </c>
      <c r="M2031" s="4">
        <v>35051</v>
      </c>
      <c r="N2031" s="5">
        <v>29.722120937174061</v>
      </c>
      <c r="O2031" s="4">
        <v>117929</v>
      </c>
      <c r="P2031" s="4">
        <v>42892</v>
      </c>
      <c r="Q2031" s="4">
        <v>7757</v>
      </c>
      <c r="R2031" s="4">
        <v>48031</v>
      </c>
      <c r="S2031" s="4">
        <v>16414</v>
      </c>
      <c r="T2031" s="4">
        <v>1051</v>
      </c>
      <c r="U2031" s="4">
        <v>0</v>
      </c>
      <c r="V2031" s="4">
        <v>64445</v>
      </c>
      <c r="W2031" s="5">
        <v>54.647287774847577</v>
      </c>
      <c r="X2031" s="5">
        <v>42.62</v>
      </c>
    </row>
    <row r="2032" spans="1:24" ht="12.75" customHeight="1">
      <c r="A2032" s="4" t="s">
        <v>1511</v>
      </c>
      <c r="B2032" s="4" t="s">
        <v>7384</v>
      </c>
      <c r="C2032" s="4" t="s">
        <v>66</v>
      </c>
      <c r="D2032" s="4" t="s">
        <v>5787</v>
      </c>
      <c r="E2032" s="4">
        <v>5129</v>
      </c>
      <c r="F2032" s="4">
        <v>807.06</v>
      </c>
      <c r="G2032" s="4">
        <v>117929</v>
      </c>
      <c r="H2032" s="4">
        <v>5330</v>
      </c>
      <c r="I2032" s="4">
        <v>29495</v>
      </c>
      <c r="J2032" s="4">
        <v>3448</v>
      </c>
      <c r="K2032" s="4">
        <v>77039</v>
      </c>
      <c r="L2032" s="4">
        <v>226</v>
      </c>
      <c r="M2032" s="4">
        <v>35051</v>
      </c>
      <c r="N2032" s="5">
        <v>29.722120937174061</v>
      </c>
      <c r="O2032" s="4">
        <v>117929</v>
      </c>
      <c r="P2032" s="4">
        <v>42892</v>
      </c>
      <c r="Q2032" s="4">
        <v>7757</v>
      </c>
      <c r="R2032" s="4">
        <v>48031</v>
      </c>
      <c r="S2032" s="4">
        <v>16414</v>
      </c>
      <c r="T2032" s="4">
        <v>1051</v>
      </c>
      <c r="U2032" s="4">
        <v>0</v>
      </c>
      <c r="V2032" s="4">
        <v>64445</v>
      </c>
      <c r="W2032" s="5">
        <v>54.647287774847577</v>
      </c>
      <c r="X2032" s="5">
        <v>42.62</v>
      </c>
    </row>
    <row r="2033" spans="1:24" ht="12.75" customHeight="1">
      <c r="A2033" s="4" t="s">
        <v>1510</v>
      </c>
      <c r="B2033" s="4" t="s">
        <v>4795</v>
      </c>
      <c r="C2033" s="4" t="s">
        <v>66</v>
      </c>
      <c r="D2033" s="4" t="s">
        <v>5787</v>
      </c>
      <c r="E2033" s="4">
        <v>6361</v>
      </c>
      <c r="F2033" s="4">
        <v>485.62</v>
      </c>
      <c r="G2033" s="4">
        <v>117929</v>
      </c>
      <c r="H2033" s="4">
        <v>5330</v>
      </c>
      <c r="I2033" s="4">
        <v>29495</v>
      </c>
      <c r="J2033" s="4">
        <v>3448</v>
      </c>
      <c r="K2033" s="4">
        <v>77039</v>
      </c>
      <c r="L2033" s="4">
        <v>226</v>
      </c>
      <c r="M2033" s="4">
        <v>35051</v>
      </c>
      <c r="N2033" s="5">
        <v>29.722120937174061</v>
      </c>
      <c r="O2033" s="4">
        <v>117929</v>
      </c>
      <c r="P2033" s="4">
        <v>42892</v>
      </c>
      <c r="Q2033" s="4">
        <v>7757</v>
      </c>
      <c r="R2033" s="4">
        <v>48031</v>
      </c>
      <c r="S2033" s="4">
        <v>16414</v>
      </c>
      <c r="T2033" s="4">
        <v>1051</v>
      </c>
      <c r="U2033" s="4">
        <v>0</v>
      </c>
      <c r="V2033" s="4">
        <v>64445</v>
      </c>
      <c r="W2033" s="5">
        <v>54.647287774847577</v>
      </c>
      <c r="X2033" s="5">
        <v>42.62</v>
      </c>
    </row>
    <row r="2034" spans="1:24" ht="12.75" customHeight="1">
      <c r="A2034" s="4" t="s">
        <v>1509</v>
      </c>
      <c r="B2034" s="4" t="s">
        <v>7386</v>
      </c>
      <c r="C2034" s="4" t="s">
        <v>66</v>
      </c>
      <c r="D2034" s="4" t="s">
        <v>5787</v>
      </c>
      <c r="E2034" s="4">
        <v>6240</v>
      </c>
      <c r="F2034" s="4">
        <v>724.25</v>
      </c>
      <c r="G2034" s="4">
        <v>117929</v>
      </c>
      <c r="H2034" s="4">
        <v>5330</v>
      </c>
      <c r="I2034" s="4">
        <v>29495</v>
      </c>
      <c r="J2034" s="4">
        <v>3448</v>
      </c>
      <c r="K2034" s="4">
        <v>77039</v>
      </c>
      <c r="L2034" s="4">
        <v>226</v>
      </c>
      <c r="M2034" s="4">
        <v>35051</v>
      </c>
      <c r="N2034" s="5">
        <v>29.722120937174061</v>
      </c>
      <c r="O2034" s="4">
        <v>117929</v>
      </c>
      <c r="P2034" s="4">
        <v>42892</v>
      </c>
      <c r="Q2034" s="4">
        <v>7757</v>
      </c>
      <c r="R2034" s="4">
        <v>48031</v>
      </c>
      <c r="S2034" s="4">
        <v>16414</v>
      </c>
      <c r="T2034" s="4">
        <v>1051</v>
      </c>
      <c r="U2034" s="4">
        <v>0</v>
      </c>
      <c r="V2034" s="4">
        <v>64445</v>
      </c>
      <c r="W2034" s="5">
        <v>54.647287774847577</v>
      </c>
      <c r="X2034" s="5">
        <v>42.62</v>
      </c>
    </row>
    <row r="2035" spans="1:24" ht="12.75" customHeight="1">
      <c r="A2035" s="4" t="s">
        <v>1508</v>
      </c>
      <c r="B2035" s="4" t="s">
        <v>4614</v>
      </c>
      <c r="C2035" s="4" t="s">
        <v>66</v>
      </c>
      <c r="D2035" s="4" t="s">
        <v>5787</v>
      </c>
      <c r="E2035" s="4">
        <v>4014</v>
      </c>
      <c r="F2035" s="4">
        <v>941.83</v>
      </c>
      <c r="G2035" s="4">
        <v>117929</v>
      </c>
      <c r="H2035" s="4">
        <v>5330</v>
      </c>
      <c r="I2035" s="4">
        <v>29495</v>
      </c>
      <c r="J2035" s="4">
        <v>3448</v>
      </c>
      <c r="K2035" s="4">
        <v>77039</v>
      </c>
      <c r="L2035" s="4">
        <v>226</v>
      </c>
      <c r="M2035" s="4">
        <v>35051</v>
      </c>
      <c r="N2035" s="5">
        <v>29.722120937174061</v>
      </c>
      <c r="O2035" s="4">
        <v>117929</v>
      </c>
      <c r="P2035" s="4">
        <v>42892</v>
      </c>
      <c r="Q2035" s="4">
        <v>7757</v>
      </c>
      <c r="R2035" s="4">
        <v>48031</v>
      </c>
      <c r="S2035" s="4">
        <v>16414</v>
      </c>
      <c r="T2035" s="4">
        <v>1051</v>
      </c>
      <c r="U2035" s="4">
        <v>0</v>
      </c>
      <c r="V2035" s="4">
        <v>64445</v>
      </c>
      <c r="W2035" s="5">
        <v>54.647287774847577</v>
      </c>
      <c r="X2035" s="5">
        <v>42.62</v>
      </c>
    </row>
    <row r="2036" spans="1:24" ht="12.75" customHeight="1">
      <c r="A2036" s="4" t="s">
        <v>1507</v>
      </c>
      <c r="B2036" s="4" t="s">
        <v>7388</v>
      </c>
      <c r="C2036" s="4" t="s">
        <v>66</v>
      </c>
      <c r="D2036" s="4" t="s">
        <v>5787</v>
      </c>
      <c r="E2036" s="4">
        <v>5077</v>
      </c>
      <c r="F2036" s="4">
        <v>654.02</v>
      </c>
      <c r="G2036" s="4">
        <v>117929</v>
      </c>
      <c r="H2036" s="4">
        <v>5330</v>
      </c>
      <c r="I2036" s="4">
        <v>29495</v>
      </c>
      <c r="J2036" s="4">
        <v>3448</v>
      </c>
      <c r="K2036" s="4">
        <v>77039</v>
      </c>
      <c r="L2036" s="4">
        <v>226</v>
      </c>
      <c r="M2036" s="4">
        <v>35051</v>
      </c>
      <c r="N2036" s="5">
        <v>29.722120937174061</v>
      </c>
      <c r="O2036" s="4">
        <v>117929</v>
      </c>
      <c r="P2036" s="4">
        <v>42892</v>
      </c>
      <c r="Q2036" s="4">
        <v>7757</v>
      </c>
      <c r="R2036" s="4">
        <v>48031</v>
      </c>
      <c r="S2036" s="4">
        <v>16414</v>
      </c>
      <c r="T2036" s="4">
        <v>1051</v>
      </c>
      <c r="U2036" s="4">
        <v>0</v>
      </c>
      <c r="V2036" s="4">
        <v>64445</v>
      </c>
      <c r="W2036" s="5">
        <v>54.647287774847577</v>
      </c>
      <c r="X2036" s="5">
        <v>42.62</v>
      </c>
    </row>
    <row r="2037" spans="1:24" ht="12.75" customHeight="1">
      <c r="A2037" s="4" t="s">
        <v>1506</v>
      </c>
      <c r="B2037" s="4" t="s">
        <v>7390</v>
      </c>
      <c r="C2037" s="4" t="s">
        <v>66</v>
      </c>
      <c r="D2037" s="4" t="s">
        <v>5787</v>
      </c>
      <c r="E2037" s="4">
        <v>5739</v>
      </c>
      <c r="F2037" s="4">
        <v>653.70000000000005</v>
      </c>
      <c r="G2037" s="4">
        <v>117929</v>
      </c>
      <c r="H2037" s="4">
        <v>5330</v>
      </c>
      <c r="I2037" s="4">
        <v>29495</v>
      </c>
      <c r="J2037" s="4">
        <v>3448</v>
      </c>
      <c r="K2037" s="4">
        <v>77039</v>
      </c>
      <c r="L2037" s="4">
        <v>226</v>
      </c>
      <c r="M2037" s="4">
        <v>35051</v>
      </c>
      <c r="N2037" s="5">
        <v>29.722120937174061</v>
      </c>
      <c r="O2037" s="4">
        <v>117929</v>
      </c>
      <c r="P2037" s="4">
        <v>42892</v>
      </c>
      <c r="Q2037" s="4">
        <v>7757</v>
      </c>
      <c r="R2037" s="4">
        <v>48031</v>
      </c>
      <c r="S2037" s="4">
        <v>16414</v>
      </c>
      <c r="T2037" s="4">
        <v>1051</v>
      </c>
      <c r="U2037" s="4">
        <v>0</v>
      </c>
      <c r="V2037" s="4">
        <v>64445</v>
      </c>
      <c r="W2037" s="5">
        <v>54.647287774847577</v>
      </c>
      <c r="X2037" s="5">
        <v>42.62</v>
      </c>
    </row>
    <row r="2038" spans="1:24" ht="12.75" customHeight="1">
      <c r="A2038" s="4" t="s">
        <v>1505</v>
      </c>
      <c r="B2038" s="4" t="s">
        <v>7391</v>
      </c>
      <c r="C2038" s="4" t="s">
        <v>66</v>
      </c>
      <c r="D2038" s="4" t="s">
        <v>5787</v>
      </c>
      <c r="E2038" s="4">
        <v>4157</v>
      </c>
      <c r="F2038" s="4">
        <v>580.58000000000004</v>
      </c>
      <c r="G2038" s="4">
        <v>117929</v>
      </c>
      <c r="H2038" s="4">
        <v>5330</v>
      </c>
      <c r="I2038" s="4">
        <v>29495</v>
      </c>
      <c r="J2038" s="4">
        <v>3448</v>
      </c>
      <c r="K2038" s="4">
        <v>77039</v>
      </c>
      <c r="L2038" s="4">
        <v>226</v>
      </c>
      <c r="M2038" s="4">
        <v>35051</v>
      </c>
      <c r="N2038" s="5">
        <v>29.722120937174061</v>
      </c>
      <c r="O2038" s="4">
        <v>117929</v>
      </c>
      <c r="P2038" s="4">
        <v>42892</v>
      </c>
      <c r="Q2038" s="4">
        <v>7757</v>
      </c>
      <c r="R2038" s="4">
        <v>48031</v>
      </c>
      <c r="S2038" s="4">
        <v>16414</v>
      </c>
      <c r="T2038" s="4">
        <v>1051</v>
      </c>
      <c r="U2038" s="4">
        <v>0</v>
      </c>
      <c r="V2038" s="4">
        <v>64445</v>
      </c>
      <c r="W2038" s="5">
        <v>54.647287774847577</v>
      </c>
      <c r="X2038" s="5">
        <v>42.62</v>
      </c>
    </row>
    <row r="2039" spans="1:24" ht="12.75" customHeight="1">
      <c r="A2039" s="4" t="s">
        <v>1504</v>
      </c>
      <c r="B2039" s="4" t="s">
        <v>4620</v>
      </c>
      <c r="C2039" s="4" t="s">
        <v>66</v>
      </c>
      <c r="D2039" s="4" t="s">
        <v>5787</v>
      </c>
      <c r="E2039" s="4">
        <v>4495</v>
      </c>
      <c r="F2039" s="4">
        <v>433.75</v>
      </c>
      <c r="G2039" s="4">
        <v>117929</v>
      </c>
      <c r="H2039" s="4">
        <v>5330</v>
      </c>
      <c r="I2039" s="4">
        <v>29495</v>
      </c>
      <c r="J2039" s="4">
        <v>3448</v>
      </c>
      <c r="K2039" s="4">
        <v>77039</v>
      </c>
      <c r="L2039" s="4">
        <v>226</v>
      </c>
      <c r="M2039" s="4">
        <v>35051</v>
      </c>
      <c r="N2039" s="5">
        <v>29.722120937174061</v>
      </c>
      <c r="O2039" s="4">
        <v>117929</v>
      </c>
      <c r="P2039" s="4">
        <v>42892</v>
      </c>
      <c r="Q2039" s="4">
        <v>7757</v>
      </c>
      <c r="R2039" s="4">
        <v>48031</v>
      </c>
      <c r="S2039" s="4">
        <v>16414</v>
      </c>
      <c r="T2039" s="4">
        <v>1051</v>
      </c>
      <c r="U2039" s="4">
        <v>0</v>
      </c>
      <c r="V2039" s="4">
        <v>64445</v>
      </c>
      <c r="W2039" s="5">
        <v>54.647287774847577</v>
      </c>
      <c r="X2039" s="5">
        <v>42.62</v>
      </c>
    </row>
    <row r="2040" spans="1:24" ht="12.75" customHeight="1">
      <c r="A2040" s="4" t="s">
        <v>1503</v>
      </c>
      <c r="B2040" s="4" t="s">
        <v>4624</v>
      </c>
      <c r="C2040" s="4" t="s">
        <v>66</v>
      </c>
      <c r="D2040" s="4" t="s">
        <v>5787</v>
      </c>
      <c r="E2040" s="4">
        <v>5497</v>
      </c>
      <c r="F2040" s="4">
        <v>792.28</v>
      </c>
      <c r="G2040" s="4">
        <v>117929</v>
      </c>
      <c r="H2040" s="4">
        <v>5330</v>
      </c>
      <c r="I2040" s="4">
        <v>29495</v>
      </c>
      <c r="J2040" s="4">
        <v>3448</v>
      </c>
      <c r="K2040" s="4">
        <v>77039</v>
      </c>
      <c r="L2040" s="4">
        <v>226</v>
      </c>
      <c r="M2040" s="4">
        <v>35051</v>
      </c>
      <c r="N2040" s="5">
        <v>29.722120937174061</v>
      </c>
      <c r="O2040" s="4">
        <v>117929</v>
      </c>
      <c r="P2040" s="4">
        <v>42892</v>
      </c>
      <c r="Q2040" s="4">
        <v>7757</v>
      </c>
      <c r="R2040" s="4">
        <v>48031</v>
      </c>
      <c r="S2040" s="4">
        <v>16414</v>
      </c>
      <c r="T2040" s="4">
        <v>1051</v>
      </c>
      <c r="U2040" s="4">
        <v>0</v>
      </c>
      <c r="V2040" s="4">
        <v>64445</v>
      </c>
      <c r="W2040" s="5">
        <v>54.647287774847577</v>
      </c>
      <c r="X2040" s="5">
        <v>42.62</v>
      </c>
    </row>
    <row r="2041" spans="1:24" ht="12.75" customHeight="1">
      <c r="A2041" s="4" t="s">
        <v>1502</v>
      </c>
      <c r="B2041" s="4" t="s">
        <v>7394</v>
      </c>
      <c r="C2041" s="4" t="s">
        <v>66</v>
      </c>
      <c r="D2041" s="4" t="s">
        <v>5787</v>
      </c>
      <c r="E2041" s="4">
        <v>3796</v>
      </c>
      <c r="F2041" s="4">
        <v>649.37</v>
      </c>
      <c r="G2041" s="4">
        <v>117929</v>
      </c>
      <c r="H2041" s="4">
        <v>5330</v>
      </c>
      <c r="I2041" s="4">
        <v>29495</v>
      </c>
      <c r="J2041" s="4">
        <v>3448</v>
      </c>
      <c r="K2041" s="4">
        <v>77039</v>
      </c>
      <c r="L2041" s="4">
        <v>226</v>
      </c>
      <c r="M2041" s="4">
        <v>35051</v>
      </c>
      <c r="N2041" s="5">
        <v>29.722120937174061</v>
      </c>
      <c r="O2041" s="4">
        <v>117929</v>
      </c>
      <c r="P2041" s="4">
        <v>42892</v>
      </c>
      <c r="Q2041" s="4">
        <v>7757</v>
      </c>
      <c r="R2041" s="4">
        <v>48031</v>
      </c>
      <c r="S2041" s="4">
        <v>16414</v>
      </c>
      <c r="T2041" s="4">
        <v>1051</v>
      </c>
      <c r="U2041" s="4">
        <v>0</v>
      </c>
      <c r="V2041" s="4">
        <v>64445</v>
      </c>
      <c r="W2041" s="5">
        <v>54.647287774847577</v>
      </c>
      <c r="X2041" s="5">
        <v>42.62</v>
      </c>
    </row>
    <row r="2042" spans="1:24" ht="12.75" customHeight="1">
      <c r="A2042" s="4" t="s">
        <v>1501</v>
      </c>
      <c r="B2042" s="4" t="s">
        <v>5925</v>
      </c>
      <c r="C2042" s="4" t="s">
        <v>66</v>
      </c>
      <c r="D2042" s="4" t="s">
        <v>5787</v>
      </c>
      <c r="E2042" s="4">
        <v>1757</v>
      </c>
      <c r="F2042" s="4">
        <v>965.62</v>
      </c>
      <c r="G2042" s="4">
        <v>117929</v>
      </c>
      <c r="H2042" s="4">
        <v>5330</v>
      </c>
      <c r="I2042" s="4">
        <v>29495</v>
      </c>
      <c r="J2042" s="4">
        <v>3448</v>
      </c>
      <c r="K2042" s="4">
        <v>77039</v>
      </c>
      <c r="L2042" s="4">
        <v>226</v>
      </c>
      <c r="M2042" s="4">
        <v>35051</v>
      </c>
      <c r="N2042" s="5">
        <v>29.722120937174061</v>
      </c>
      <c r="O2042" s="4">
        <v>117929</v>
      </c>
      <c r="P2042" s="4">
        <v>42892</v>
      </c>
      <c r="Q2042" s="4">
        <v>7757</v>
      </c>
      <c r="R2042" s="4">
        <v>48031</v>
      </c>
      <c r="S2042" s="4">
        <v>16414</v>
      </c>
      <c r="T2042" s="4">
        <v>1051</v>
      </c>
      <c r="U2042" s="4">
        <v>0</v>
      </c>
      <c r="V2042" s="4">
        <v>64445</v>
      </c>
      <c r="W2042" s="5">
        <v>54.647287774847577</v>
      </c>
      <c r="X2042" s="5">
        <v>42.62</v>
      </c>
    </row>
    <row r="2043" spans="1:24" ht="12.75" customHeight="1">
      <c r="A2043" s="4" t="s">
        <v>1500</v>
      </c>
      <c r="B2043" s="4" t="s">
        <v>7396</v>
      </c>
      <c r="C2043" s="4" t="s">
        <v>66</v>
      </c>
      <c r="D2043" s="4" t="s">
        <v>5787</v>
      </c>
      <c r="E2043" s="4">
        <v>5208</v>
      </c>
      <c r="F2043" s="4">
        <v>53.25</v>
      </c>
      <c r="G2043" s="4">
        <v>117929</v>
      </c>
      <c r="H2043" s="4">
        <v>5330</v>
      </c>
      <c r="I2043" s="4">
        <v>29495</v>
      </c>
      <c r="J2043" s="4">
        <v>3448</v>
      </c>
      <c r="K2043" s="4">
        <v>77039</v>
      </c>
      <c r="L2043" s="4">
        <v>226</v>
      </c>
      <c r="M2043" s="4">
        <v>35051</v>
      </c>
      <c r="N2043" s="5">
        <v>29.722120937174061</v>
      </c>
      <c r="O2043" s="4">
        <v>117929</v>
      </c>
      <c r="P2043" s="4">
        <v>42892</v>
      </c>
      <c r="Q2043" s="4">
        <v>7757</v>
      </c>
      <c r="R2043" s="4">
        <v>48031</v>
      </c>
      <c r="S2043" s="4">
        <v>16414</v>
      </c>
      <c r="T2043" s="4">
        <v>1051</v>
      </c>
      <c r="U2043" s="4">
        <v>0</v>
      </c>
      <c r="V2043" s="4">
        <v>64445</v>
      </c>
      <c r="W2043" s="5">
        <v>54.647287774847577</v>
      </c>
      <c r="X2043" s="5">
        <v>42.62</v>
      </c>
    </row>
    <row r="2044" spans="1:24" ht="12.75" customHeight="1">
      <c r="A2044" s="4" t="s">
        <v>1499</v>
      </c>
      <c r="B2044" s="4" t="s">
        <v>7398</v>
      </c>
      <c r="C2044" s="4" t="s">
        <v>66</v>
      </c>
      <c r="D2044" s="4" t="s">
        <v>5787</v>
      </c>
      <c r="E2044" s="4">
        <v>5020</v>
      </c>
      <c r="F2044" s="4">
        <v>540</v>
      </c>
      <c r="G2044" s="4">
        <v>117929</v>
      </c>
      <c r="H2044" s="4">
        <v>5330</v>
      </c>
      <c r="I2044" s="4">
        <v>29495</v>
      </c>
      <c r="J2044" s="4">
        <v>3448</v>
      </c>
      <c r="K2044" s="4">
        <v>77039</v>
      </c>
      <c r="L2044" s="4">
        <v>226</v>
      </c>
      <c r="M2044" s="4">
        <v>35051</v>
      </c>
      <c r="N2044" s="5">
        <v>29.722120937174061</v>
      </c>
      <c r="O2044" s="4">
        <v>117929</v>
      </c>
      <c r="P2044" s="4">
        <v>42892</v>
      </c>
      <c r="Q2044" s="4">
        <v>7757</v>
      </c>
      <c r="R2044" s="4">
        <v>48031</v>
      </c>
      <c r="S2044" s="4">
        <v>16414</v>
      </c>
      <c r="T2044" s="4">
        <v>1051</v>
      </c>
      <c r="U2044" s="4">
        <v>0</v>
      </c>
      <c r="V2044" s="4">
        <v>64445</v>
      </c>
      <c r="W2044" s="5">
        <v>54.647287774847577</v>
      </c>
      <c r="X2044" s="5">
        <v>42.62</v>
      </c>
    </row>
    <row r="2045" spans="1:24" ht="12.75" customHeight="1">
      <c r="A2045" s="4" t="s">
        <v>1498</v>
      </c>
      <c r="B2045" s="4" t="s">
        <v>7400</v>
      </c>
      <c r="C2045" s="4" t="s">
        <v>66</v>
      </c>
      <c r="D2045" s="4" t="s">
        <v>5787</v>
      </c>
      <c r="E2045" s="4">
        <v>11554</v>
      </c>
      <c r="F2045" s="4">
        <v>1048.31</v>
      </c>
      <c r="G2045" s="4">
        <v>117929</v>
      </c>
      <c r="H2045" s="4">
        <v>5330</v>
      </c>
      <c r="I2045" s="4">
        <v>29495</v>
      </c>
      <c r="J2045" s="4">
        <v>3448</v>
      </c>
      <c r="K2045" s="4">
        <v>77039</v>
      </c>
      <c r="L2045" s="4">
        <v>226</v>
      </c>
      <c r="M2045" s="4">
        <v>35051</v>
      </c>
      <c r="N2045" s="5">
        <v>29.722120937174061</v>
      </c>
      <c r="O2045" s="4">
        <v>117929</v>
      </c>
      <c r="P2045" s="4">
        <v>42892</v>
      </c>
      <c r="Q2045" s="4">
        <v>7757</v>
      </c>
      <c r="R2045" s="4">
        <v>48031</v>
      </c>
      <c r="S2045" s="4">
        <v>16414</v>
      </c>
      <c r="T2045" s="4">
        <v>1051</v>
      </c>
      <c r="U2045" s="4">
        <v>0</v>
      </c>
      <c r="V2045" s="4">
        <v>64445</v>
      </c>
      <c r="W2045" s="5">
        <v>54.647287774847577</v>
      </c>
      <c r="X2045" s="5">
        <v>42.62</v>
      </c>
    </row>
    <row r="2046" spans="1:24" ht="12.75" customHeight="1">
      <c r="A2046" s="4" t="s">
        <v>1497</v>
      </c>
      <c r="B2046" s="4" t="s">
        <v>7402</v>
      </c>
      <c r="C2046" s="4" t="s">
        <v>66</v>
      </c>
      <c r="D2046" s="4" t="s">
        <v>5787</v>
      </c>
      <c r="E2046" s="4">
        <v>3470</v>
      </c>
      <c r="F2046" s="4">
        <v>558.71</v>
      </c>
      <c r="G2046" s="4">
        <v>117929</v>
      </c>
      <c r="H2046" s="4">
        <v>5330</v>
      </c>
      <c r="I2046" s="4">
        <v>29495</v>
      </c>
      <c r="J2046" s="4">
        <v>3448</v>
      </c>
      <c r="K2046" s="4">
        <v>77039</v>
      </c>
      <c r="L2046" s="4">
        <v>226</v>
      </c>
      <c r="M2046" s="4">
        <v>35051</v>
      </c>
      <c r="N2046" s="5">
        <v>29.722120937174061</v>
      </c>
      <c r="O2046" s="4">
        <v>117929</v>
      </c>
      <c r="P2046" s="4">
        <v>42892</v>
      </c>
      <c r="Q2046" s="4">
        <v>7757</v>
      </c>
      <c r="R2046" s="4">
        <v>48031</v>
      </c>
      <c r="S2046" s="4">
        <v>16414</v>
      </c>
      <c r="T2046" s="4">
        <v>1051</v>
      </c>
      <c r="U2046" s="4">
        <v>0</v>
      </c>
      <c r="V2046" s="4">
        <v>64445</v>
      </c>
      <c r="W2046" s="5">
        <v>54.647287774847577</v>
      </c>
      <c r="X2046" s="5">
        <v>42.62</v>
      </c>
    </row>
    <row r="2047" spans="1:24" ht="12.75" customHeight="1">
      <c r="A2047" s="4" t="s">
        <v>1496</v>
      </c>
      <c r="B2047" s="4" t="s">
        <v>7404</v>
      </c>
      <c r="C2047" s="4" t="s">
        <v>66</v>
      </c>
      <c r="D2047" s="4" t="s">
        <v>5787</v>
      </c>
      <c r="E2047" s="4">
        <v>7211</v>
      </c>
      <c r="F2047" s="4">
        <v>636.86</v>
      </c>
      <c r="G2047" s="4">
        <v>117929</v>
      </c>
      <c r="H2047" s="4">
        <v>5330</v>
      </c>
      <c r="I2047" s="4">
        <v>29495</v>
      </c>
      <c r="J2047" s="4">
        <v>3448</v>
      </c>
      <c r="K2047" s="4">
        <v>77039</v>
      </c>
      <c r="L2047" s="4">
        <v>226</v>
      </c>
      <c r="M2047" s="4">
        <v>35051</v>
      </c>
      <c r="N2047" s="5">
        <v>29.722120937174061</v>
      </c>
      <c r="O2047" s="4">
        <v>117929</v>
      </c>
      <c r="P2047" s="4">
        <v>42892</v>
      </c>
      <c r="Q2047" s="4">
        <v>7757</v>
      </c>
      <c r="R2047" s="4">
        <v>48031</v>
      </c>
      <c r="S2047" s="4">
        <v>16414</v>
      </c>
      <c r="T2047" s="4">
        <v>1051</v>
      </c>
      <c r="U2047" s="4">
        <v>0</v>
      </c>
      <c r="V2047" s="4">
        <v>64445</v>
      </c>
      <c r="W2047" s="5">
        <v>54.647287774847577</v>
      </c>
      <c r="X2047" s="5">
        <v>42.62</v>
      </c>
    </row>
    <row r="2048" spans="1:24" ht="12.75" customHeight="1">
      <c r="A2048" s="4" t="s">
        <v>1495</v>
      </c>
      <c r="B2048" s="4" t="s">
        <v>7406</v>
      </c>
      <c r="C2048" s="4" t="s">
        <v>66</v>
      </c>
      <c r="D2048" s="4" t="s">
        <v>5787</v>
      </c>
      <c r="E2048" s="4">
        <v>5628</v>
      </c>
      <c r="F2048" s="4">
        <v>511.67</v>
      </c>
      <c r="G2048" s="4">
        <v>117929</v>
      </c>
      <c r="H2048" s="4">
        <v>5330</v>
      </c>
      <c r="I2048" s="4">
        <v>29495</v>
      </c>
      <c r="J2048" s="4">
        <v>3448</v>
      </c>
      <c r="K2048" s="4">
        <v>77039</v>
      </c>
      <c r="L2048" s="4">
        <v>226</v>
      </c>
      <c r="M2048" s="4">
        <v>35051</v>
      </c>
      <c r="N2048" s="5">
        <v>29.722120937174061</v>
      </c>
      <c r="O2048" s="4">
        <v>117929</v>
      </c>
      <c r="P2048" s="4">
        <v>42892</v>
      </c>
      <c r="Q2048" s="4">
        <v>7757</v>
      </c>
      <c r="R2048" s="4">
        <v>48031</v>
      </c>
      <c r="S2048" s="4">
        <v>16414</v>
      </c>
      <c r="T2048" s="4">
        <v>1051</v>
      </c>
      <c r="U2048" s="4">
        <v>0</v>
      </c>
      <c r="V2048" s="4">
        <v>64445</v>
      </c>
      <c r="W2048" s="5">
        <v>54.647287774847577</v>
      </c>
      <c r="X2048" s="5">
        <v>42.62</v>
      </c>
    </row>
    <row r="2049" spans="1:24" ht="12.75" customHeight="1">
      <c r="A2049" s="4" t="s">
        <v>1494</v>
      </c>
      <c r="B2049" s="4" t="s">
        <v>7408</v>
      </c>
      <c r="C2049" s="4" t="s">
        <v>66</v>
      </c>
      <c r="D2049" s="4" t="s">
        <v>5787</v>
      </c>
      <c r="E2049" s="4">
        <v>5932</v>
      </c>
      <c r="F2049" s="4">
        <v>319.8</v>
      </c>
      <c r="G2049" s="4">
        <v>117929</v>
      </c>
      <c r="H2049" s="4">
        <v>5330</v>
      </c>
      <c r="I2049" s="4">
        <v>29495</v>
      </c>
      <c r="J2049" s="4">
        <v>3448</v>
      </c>
      <c r="K2049" s="4">
        <v>77039</v>
      </c>
      <c r="L2049" s="4">
        <v>226</v>
      </c>
      <c r="M2049" s="4">
        <v>35051</v>
      </c>
      <c r="N2049" s="5">
        <v>29.722120937174061</v>
      </c>
      <c r="O2049" s="4">
        <v>117929</v>
      </c>
      <c r="P2049" s="4">
        <v>42892</v>
      </c>
      <c r="Q2049" s="4">
        <v>7757</v>
      </c>
      <c r="R2049" s="4">
        <v>48031</v>
      </c>
      <c r="S2049" s="4">
        <v>16414</v>
      </c>
      <c r="T2049" s="4">
        <v>1051</v>
      </c>
      <c r="U2049" s="4">
        <v>0</v>
      </c>
      <c r="V2049" s="4">
        <v>64445</v>
      </c>
      <c r="W2049" s="5">
        <v>54.647287774847577</v>
      </c>
      <c r="X2049" s="5">
        <v>42.62</v>
      </c>
    </row>
    <row r="2050" spans="1:24" ht="12.75" customHeight="1">
      <c r="A2050" s="4" t="s">
        <v>1493</v>
      </c>
      <c r="B2050" s="4" t="s">
        <v>7410</v>
      </c>
      <c r="C2050" s="4" t="s">
        <v>66</v>
      </c>
      <c r="D2050" s="4" t="s">
        <v>5787</v>
      </c>
      <c r="E2050" s="4">
        <v>2711</v>
      </c>
      <c r="F2050" s="4">
        <v>812.38</v>
      </c>
      <c r="G2050" s="4">
        <v>117929</v>
      </c>
      <c r="H2050" s="4">
        <v>5330</v>
      </c>
      <c r="I2050" s="4">
        <v>29495</v>
      </c>
      <c r="J2050" s="4">
        <v>3448</v>
      </c>
      <c r="K2050" s="4">
        <v>77039</v>
      </c>
      <c r="L2050" s="4">
        <v>226</v>
      </c>
      <c r="M2050" s="4">
        <v>35051</v>
      </c>
      <c r="N2050" s="5">
        <v>29.722120937174061</v>
      </c>
      <c r="O2050" s="4">
        <v>117929</v>
      </c>
      <c r="P2050" s="4">
        <v>42892</v>
      </c>
      <c r="Q2050" s="4">
        <v>7757</v>
      </c>
      <c r="R2050" s="4">
        <v>48031</v>
      </c>
      <c r="S2050" s="4">
        <v>16414</v>
      </c>
      <c r="T2050" s="4">
        <v>1051</v>
      </c>
      <c r="U2050" s="4">
        <v>0</v>
      </c>
      <c r="V2050" s="4">
        <v>64445</v>
      </c>
      <c r="W2050" s="5">
        <v>54.647287774847577</v>
      </c>
      <c r="X2050" s="5">
        <v>42.62</v>
      </c>
    </row>
    <row r="2051" spans="1:24" ht="12.75" customHeight="1">
      <c r="A2051" s="4" t="s">
        <v>1492</v>
      </c>
      <c r="B2051" s="4" t="s">
        <v>7412</v>
      </c>
      <c r="C2051" s="4" t="s">
        <v>66</v>
      </c>
      <c r="D2051" s="4" t="s">
        <v>5787</v>
      </c>
      <c r="E2051" s="4">
        <v>3640</v>
      </c>
      <c r="F2051" s="4">
        <v>632.98</v>
      </c>
      <c r="G2051" s="4">
        <v>117929</v>
      </c>
      <c r="H2051" s="4">
        <v>5330</v>
      </c>
      <c r="I2051" s="4">
        <v>29495</v>
      </c>
      <c r="J2051" s="4">
        <v>3448</v>
      </c>
      <c r="K2051" s="4">
        <v>77039</v>
      </c>
      <c r="L2051" s="4">
        <v>226</v>
      </c>
      <c r="M2051" s="4">
        <v>35051</v>
      </c>
      <c r="N2051" s="5">
        <v>29.722120937174061</v>
      </c>
      <c r="O2051" s="4">
        <v>117929</v>
      </c>
      <c r="P2051" s="4">
        <v>42892</v>
      </c>
      <c r="Q2051" s="4">
        <v>7757</v>
      </c>
      <c r="R2051" s="4">
        <v>48031</v>
      </c>
      <c r="S2051" s="4">
        <v>16414</v>
      </c>
      <c r="T2051" s="4">
        <v>1051</v>
      </c>
      <c r="U2051" s="4">
        <v>0</v>
      </c>
      <c r="V2051" s="4">
        <v>64445</v>
      </c>
      <c r="W2051" s="5">
        <v>54.647287774847577</v>
      </c>
      <c r="X2051" s="5">
        <v>42.62</v>
      </c>
    </row>
    <row r="2052" spans="1:24" ht="12.75" customHeight="1">
      <c r="A2052" s="4" t="s">
        <v>1491</v>
      </c>
      <c r="B2052" s="4" t="s">
        <v>7414</v>
      </c>
      <c r="C2052" s="4" t="s">
        <v>66</v>
      </c>
      <c r="D2052" s="4" t="s">
        <v>5787</v>
      </c>
      <c r="E2052" s="4">
        <v>3981</v>
      </c>
      <c r="F2052" s="4">
        <v>571.14</v>
      </c>
      <c r="G2052" s="4">
        <v>117929</v>
      </c>
      <c r="H2052" s="4">
        <v>5330</v>
      </c>
      <c r="I2052" s="4">
        <v>29495</v>
      </c>
      <c r="J2052" s="4">
        <v>3448</v>
      </c>
      <c r="K2052" s="4">
        <v>77039</v>
      </c>
      <c r="L2052" s="4">
        <v>226</v>
      </c>
      <c r="M2052" s="4">
        <v>35051</v>
      </c>
      <c r="N2052" s="5">
        <v>29.722120937174061</v>
      </c>
      <c r="O2052" s="4">
        <v>117929</v>
      </c>
      <c r="P2052" s="4">
        <v>42892</v>
      </c>
      <c r="Q2052" s="4">
        <v>7757</v>
      </c>
      <c r="R2052" s="4">
        <v>48031</v>
      </c>
      <c r="S2052" s="4">
        <v>16414</v>
      </c>
      <c r="T2052" s="4">
        <v>1051</v>
      </c>
      <c r="U2052" s="4">
        <v>0</v>
      </c>
      <c r="V2052" s="4">
        <v>64445</v>
      </c>
      <c r="W2052" s="5">
        <v>54.647287774847577</v>
      </c>
      <c r="X2052" s="5">
        <v>42.62</v>
      </c>
    </row>
    <row r="2053" spans="1:24" ht="12.75" customHeight="1">
      <c r="A2053" s="4" t="s">
        <v>1490</v>
      </c>
      <c r="B2053" s="4" t="s">
        <v>7415</v>
      </c>
      <c r="C2053" s="4" t="s">
        <v>66</v>
      </c>
      <c r="D2053" s="4" t="s">
        <v>5787</v>
      </c>
      <c r="E2053" s="4">
        <v>11262</v>
      </c>
      <c r="F2053" s="4">
        <v>547.6</v>
      </c>
      <c r="G2053" s="4">
        <v>117929</v>
      </c>
      <c r="H2053" s="4">
        <v>5330</v>
      </c>
      <c r="I2053" s="4">
        <v>29495</v>
      </c>
      <c r="J2053" s="4">
        <v>3448</v>
      </c>
      <c r="K2053" s="4">
        <v>77039</v>
      </c>
      <c r="L2053" s="4">
        <v>226</v>
      </c>
      <c r="M2053" s="4">
        <v>35051</v>
      </c>
      <c r="N2053" s="5">
        <v>29.722120937174061</v>
      </c>
      <c r="O2053" s="4">
        <v>117929</v>
      </c>
      <c r="P2053" s="4">
        <v>42892</v>
      </c>
      <c r="Q2053" s="4">
        <v>7757</v>
      </c>
      <c r="R2053" s="4">
        <v>48031</v>
      </c>
      <c r="S2053" s="4">
        <v>16414</v>
      </c>
      <c r="T2053" s="4">
        <v>1051</v>
      </c>
      <c r="U2053" s="4">
        <v>0</v>
      </c>
      <c r="V2053" s="4">
        <v>64445</v>
      </c>
      <c r="W2053" s="5">
        <v>54.647287774847577</v>
      </c>
      <c r="X2053" s="5">
        <v>42.62</v>
      </c>
    </row>
    <row r="2054" spans="1:24" ht="12.75" customHeight="1">
      <c r="A2054" s="4" t="s">
        <v>1489</v>
      </c>
      <c r="B2054" s="4" t="s">
        <v>7417</v>
      </c>
      <c r="C2054" s="4" t="s">
        <v>66</v>
      </c>
      <c r="D2054" s="4" t="s">
        <v>5787</v>
      </c>
      <c r="E2054" s="4">
        <v>4881</v>
      </c>
      <c r="F2054" s="4">
        <v>164.91</v>
      </c>
      <c r="G2054" s="4">
        <v>117929</v>
      </c>
      <c r="H2054" s="4">
        <v>5330</v>
      </c>
      <c r="I2054" s="4">
        <v>29495</v>
      </c>
      <c r="J2054" s="4">
        <v>3448</v>
      </c>
      <c r="K2054" s="4">
        <v>77039</v>
      </c>
      <c r="L2054" s="4">
        <v>226</v>
      </c>
      <c r="M2054" s="4">
        <v>35051</v>
      </c>
      <c r="N2054" s="5">
        <v>29.722120937174061</v>
      </c>
      <c r="O2054" s="4">
        <v>117929</v>
      </c>
      <c r="P2054" s="4">
        <v>42892</v>
      </c>
      <c r="Q2054" s="4">
        <v>7757</v>
      </c>
      <c r="R2054" s="4">
        <v>48031</v>
      </c>
      <c r="S2054" s="4">
        <v>16414</v>
      </c>
      <c r="T2054" s="4">
        <v>1051</v>
      </c>
      <c r="U2054" s="4">
        <v>0</v>
      </c>
      <c r="V2054" s="4">
        <v>64445</v>
      </c>
      <c r="W2054" s="5">
        <v>54.647287774847577</v>
      </c>
      <c r="X2054" s="5">
        <v>42.62</v>
      </c>
    </row>
    <row r="2055" spans="1:24" ht="12.75" customHeight="1">
      <c r="A2055" s="4" t="s">
        <v>1488</v>
      </c>
      <c r="B2055" s="4" t="s">
        <v>7419</v>
      </c>
      <c r="C2055" s="4" t="s">
        <v>66</v>
      </c>
      <c r="D2055" s="4" t="s">
        <v>5787</v>
      </c>
      <c r="E2055" s="4">
        <v>3852</v>
      </c>
      <c r="F2055" s="4">
        <v>629.5</v>
      </c>
      <c r="G2055" s="4">
        <v>117929</v>
      </c>
      <c r="H2055" s="4">
        <v>5330</v>
      </c>
      <c r="I2055" s="4">
        <v>29495</v>
      </c>
      <c r="J2055" s="4">
        <v>3448</v>
      </c>
      <c r="K2055" s="4">
        <v>77039</v>
      </c>
      <c r="L2055" s="4">
        <v>226</v>
      </c>
      <c r="M2055" s="4">
        <v>35051</v>
      </c>
      <c r="N2055" s="5">
        <v>29.722120937174061</v>
      </c>
      <c r="O2055" s="4">
        <v>117929</v>
      </c>
      <c r="P2055" s="4">
        <v>42892</v>
      </c>
      <c r="Q2055" s="4">
        <v>7757</v>
      </c>
      <c r="R2055" s="4">
        <v>48031</v>
      </c>
      <c r="S2055" s="4">
        <v>16414</v>
      </c>
      <c r="T2055" s="4">
        <v>1051</v>
      </c>
      <c r="U2055" s="4">
        <v>0</v>
      </c>
      <c r="V2055" s="4">
        <v>64445</v>
      </c>
      <c r="W2055" s="5">
        <v>54.647287774847577</v>
      </c>
      <c r="X2055" s="5">
        <v>42.62</v>
      </c>
    </row>
    <row r="2056" spans="1:24" ht="12.75" customHeight="1">
      <c r="A2056" s="4" t="s">
        <v>1487</v>
      </c>
      <c r="B2056" s="4" t="s">
        <v>7421</v>
      </c>
      <c r="C2056" s="4" t="s">
        <v>66</v>
      </c>
      <c r="D2056" s="4" t="s">
        <v>5787</v>
      </c>
      <c r="E2056" s="4">
        <v>4374</v>
      </c>
      <c r="F2056" s="4">
        <v>587.69000000000005</v>
      </c>
      <c r="G2056" s="4">
        <v>117929</v>
      </c>
      <c r="H2056" s="4">
        <v>5330</v>
      </c>
      <c r="I2056" s="4">
        <v>29495</v>
      </c>
      <c r="J2056" s="4">
        <v>3448</v>
      </c>
      <c r="K2056" s="4">
        <v>77039</v>
      </c>
      <c r="L2056" s="4">
        <v>226</v>
      </c>
      <c r="M2056" s="4">
        <v>35051</v>
      </c>
      <c r="N2056" s="5">
        <v>29.722120937174061</v>
      </c>
      <c r="O2056" s="4">
        <v>117929</v>
      </c>
      <c r="P2056" s="4">
        <v>42892</v>
      </c>
      <c r="Q2056" s="4">
        <v>7757</v>
      </c>
      <c r="R2056" s="4">
        <v>48031</v>
      </c>
      <c r="S2056" s="4">
        <v>16414</v>
      </c>
      <c r="T2056" s="4">
        <v>1051</v>
      </c>
      <c r="U2056" s="4">
        <v>0</v>
      </c>
      <c r="V2056" s="4">
        <v>64445</v>
      </c>
      <c r="W2056" s="5">
        <v>54.647287774847577</v>
      </c>
      <c r="X2056" s="5">
        <v>42.62</v>
      </c>
    </row>
    <row r="2057" spans="1:24" ht="12.75" customHeight="1">
      <c r="A2057" s="4" t="s">
        <v>1486</v>
      </c>
      <c r="B2057" s="4" t="s">
        <v>7423</v>
      </c>
      <c r="C2057" s="4" t="s">
        <v>66</v>
      </c>
      <c r="D2057" s="4" t="s">
        <v>5787</v>
      </c>
      <c r="E2057" s="4">
        <v>10170</v>
      </c>
      <c r="F2057" s="4">
        <v>258.44</v>
      </c>
      <c r="G2057" s="4">
        <v>117929</v>
      </c>
      <c r="H2057" s="4">
        <v>5330</v>
      </c>
      <c r="I2057" s="4">
        <v>29495</v>
      </c>
      <c r="J2057" s="4">
        <v>3448</v>
      </c>
      <c r="K2057" s="4">
        <v>77039</v>
      </c>
      <c r="L2057" s="4">
        <v>226</v>
      </c>
      <c r="M2057" s="4">
        <v>35051</v>
      </c>
      <c r="N2057" s="5">
        <v>29.722120937174061</v>
      </c>
      <c r="O2057" s="4">
        <v>117929</v>
      </c>
      <c r="P2057" s="4">
        <v>42892</v>
      </c>
      <c r="Q2057" s="4">
        <v>7757</v>
      </c>
      <c r="R2057" s="4">
        <v>48031</v>
      </c>
      <c r="S2057" s="4">
        <v>16414</v>
      </c>
      <c r="T2057" s="4">
        <v>1051</v>
      </c>
      <c r="U2057" s="4">
        <v>0</v>
      </c>
      <c r="V2057" s="4">
        <v>64445</v>
      </c>
      <c r="W2057" s="5">
        <v>54.647287774847577</v>
      </c>
      <c r="X2057" s="5">
        <v>42.62</v>
      </c>
    </row>
    <row r="2058" spans="1:24" ht="12.75" customHeight="1">
      <c r="A2058" s="4" t="s">
        <v>1485</v>
      </c>
      <c r="B2058" s="4" t="s">
        <v>7425</v>
      </c>
      <c r="C2058" s="4" t="s">
        <v>66</v>
      </c>
      <c r="D2058" s="4" t="s">
        <v>5787</v>
      </c>
      <c r="E2058" s="4">
        <v>10302</v>
      </c>
      <c r="F2058" s="4">
        <v>484.02</v>
      </c>
      <c r="G2058" s="4">
        <v>117929</v>
      </c>
      <c r="H2058" s="4">
        <v>5330</v>
      </c>
      <c r="I2058" s="4">
        <v>29495</v>
      </c>
      <c r="J2058" s="4">
        <v>3448</v>
      </c>
      <c r="K2058" s="4">
        <v>77039</v>
      </c>
      <c r="L2058" s="4">
        <v>226</v>
      </c>
      <c r="M2058" s="4">
        <v>35051</v>
      </c>
      <c r="N2058" s="5">
        <v>29.722120937174061</v>
      </c>
      <c r="O2058" s="4">
        <v>117929</v>
      </c>
      <c r="P2058" s="4">
        <v>42892</v>
      </c>
      <c r="Q2058" s="4">
        <v>7757</v>
      </c>
      <c r="R2058" s="4">
        <v>48031</v>
      </c>
      <c r="S2058" s="4">
        <v>16414</v>
      </c>
      <c r="T2058" s="4">
        <v>1051</v>
      </c>
      <c r="U2058" s="4">
        <v>0</v>
      </c>
      <c r="V2058" s="4">
        <v>64445</v>
      </c>
      <c r="W2058" s="5">
        <v>54.647287774847577</v>
      </c>
      <c r="X2058" s="5">
        <v>42.62</v>
      </c>
    </row>
    <row r="2059" spans="1:24" ht="12.75" customHeight="1">
      <c r="A2059" s="4" t="s">
        <v>1484</v>
      </c>
      <c r="B2059" s="4" t="s">
        <v>7427</v>
      </c>
      <c r="C2059" s="4" t="s">
        <v>66</v>
      </c>
      <c r="D2059" s="4" t="s">
        <v>5787</v>
      </c>
      <c r="E2059" s="4">
        <v>4788</v>
      </c>
      <c r="F2059" s="4">
        <v>922.27</v>
      </c>
      <c r="G2059" s="4">
        <v>117929</v>
      </c>
      <c r="H2059" s="4">
        <v>5330</v>
      </c>
      <c r="I2059" s="4">
        <v>29495</v>
      </c>
      <c r="J2059" s="4">
        <v>3448</v>
      </c>
      <c r="K2059" s="4">
        <v>77039</v>
      </c>
      <c r="L2059" s="4">
        <v>226</v>
      </c>
      <c r="M2059" s="4">
        <v>35051</v>
      </c>
      <c r="N2059" s="5">
        <v>29.722120937174061</v>
      </c>
      <c r="O2059" s="4">
        <v>117929</v>
      </c>
      <c r="P2059" s="4">
        <v>42892</v>
      </c>
      <c r="Q2059" s="4">
        <v>7757</v>
      </c>
      <c r="R2059" s="4">
        <v>48031</v>
      </c>
      <c r="S2059" s="4">
        <v>16414</v>
      </c>
      <c r="T2059" s="4">
        <v>1051</v>
      </c>
      <c r="U2059" s="4">
        <v>0</v>
      </c>
      <c r="V2059" s="4">
        <v>64445</v>
      </c>
      <c r="W2059" s="5">
        <v>54.647287774847577</v>
      </c>
      <c r="X2059" s="5">
        <v>42.62</v>
      </c>
    </row>
    <row r="2060" spans="1:24" ht="12.75" customHeight="1">
      <c r="A2060" s="4" t="s">
        <v>1483</v>
      </c>
      <c r="B2060" s="4" t="s">
        <v>7429</v>
      </c>
      <c r="C2060" s="4" t="s">
        <v>66</v>
      </c>
      <c r="D2060" s="4" t="s">
        <v>5787</v>
      </c>
      <c r="E2060" s="4">
        <v>3029</v>
      </c>
      <c r="F2060" s="4">
        <v>516.14</v>
      </c>
      <c r="G2060" s="4">
        <v>117929</v>
      </c>
      <c r="H2060" s="4">
        <v>5330</v>
      </c>
      <c r="I2060" s="4">
        <v>29495</v>
      </c>
      <c r="J2060" s="4">
        <v>3448</v>
      </c>
      <c r="K2060" s="4">
        <v>77039</v>
      </c>
      <c r="L2060" s="4">
        <v>226</v>
      </c>
      <c r="M2060" s="4">
        <v>35051</v>
      </c>
      <c r="N2060" s="5">
        <v>29.722120937174061</v>
      </c>
      <c r="O2060" s="4">
        <v>117929</v>
      </c>
      <c r="P2060" s="4">
        <v>42892</v>
      </c>
      <c r="Q2060" s="4">
        <v>7757</v>
      </c>
      <c r="R2060" s="4">
        <v>48031</v>
      </c>
      <c r="S2060" s="4">
        <v>16414</v>
      </c>
      <c r="T2060" s="4">
        <v>1051</v>
      </c>
      <c r="U2060" s="4">
        <v>0</v>
      </c>
      <c r="V2060" s="4">
        <v>64445</v>
      </c>
      <c r="W2060" s="5">
        <v>54.647287774847577</v>
      </c>
      <c r="X2060" s="5">
        <v>42.62</v>
      </c>
    </row>
    <row r="2061" spans="1:24" ht="12.75" customHeight="1">
      <c r="A2061" s="4" t="s">
        <v>1482</v>
      </c>
      <c r="B2061" s="4" t="s">
        <v>7431</v>
      </c>
      <c r="C2061" s="4" t="s">
        <v>66</v>
      </c>
      <c r="D2061" s="4" t="s">
        <v>5787</v>
      </c>
      <c r="E2061" s="4">
        <v>3689</v>
      </c>
      <c r="F2061" s="4">
        <v>744.24</v>
      </c>
      <c r="G2061" s="4">
        <v>117929</v>
      </c>
      <c r="H2061" s="4">
        <v>5330</v>
      </c>
      <c r="I2061" s="4">
        <v>29495</v>
      </c>
      <c r="J2061" s="4">
        <v>3448</v>
      </c>
      <c r="K2061" s="4">
        <v>77039</v>
      </c>
      <c r="L2061" s="4">
        <v>226</v>
      </c>
      <c r="M2061" s="4">
        <v>35051</v>
      </c>
      <c r="N2061" s="5">
        <v>29.722120937174061</v>
      </c>
      <c r="O2061" s="4">
        <v>117929</v>
      </c>
      <c r="P2061" s="4">
        <v>42892</v>
      </c>
      <c r="Q2061" s="4">
        <v>7757</v>
      </c>
      <c r="R2061" s="4">
        <v>48031</v>
      </c>
      <c r="S2061" s="4">
        <v>16414</v>
      </c>
      <c r="T2061" s="4">
        <v>1051</v>
      </c>
      <c r="U2061" s="4">
        <v>0</v>
      </c>
      <c r="V2061" s="4">
        <v>64445</v>
      </c>
      <c r="W2061" s="5">
        <v>54.647287774847577</v>
      </c>
      <c r="X2061" s="5">
        <v>42.62</v>
      </c>
    </row>
    <row r="2062" spans="1:24" ht="12.75" customHeight="1">
      <c r="A2062" s="4" t="s">
        <v>1481</v>
      </c>
      <c r="B2062" s="4" t="s">
        <v>7433</v>
      </c>
      <c r="C2062" s="4" t="s">
        <v>66</v>
      </c>
      <c r="D2062" s="4" t="s">
        <v>5787</v>
      </c>
      <c r="E2062" s="4">
        <v>7289</v>
      </c>
      <c r="F2062" s="4">
        <v>505.77</v>
      </c>
      <c r="G2062" s="4">
        <v>117929</v>
      </c>
      <c r="H2062" s="4">
        <v>5330</v>
      </c>
      <c r="I2062" s="4">
        <v>29495</v>
      </c>
      <c r="J2062" s="4">
        <v>3448</v>
      </c>
      <c r="K2062" s="4">
        <v>77039</v>
      </c>
      <c r="L2062" s="4">
        <v>226</v>
      </c>
      <c r="M2062" s="4">
        <v>35051</v>
      </c>
      <c r="N2062" s="5">
        <v>29.722120937174061</v>
      </c>
      <c r="O2062" s="4">
        <v>117929</v>
      </c>
      <c r="P2062" s="4">
        <v>42892</v>
      </c>
      <c r="Q2062" s="4">
        <v>7757</v>
      </c>
      <c r="R2062" s="4">
        <v>48031</v>
      </c>
      <c r="S2062" s="4">
        <v>16414</v>
      </c>
      <c r="T2062" s="4">
        <v>1051</v>
      </c>
      <c r="U2062" s="4">
        <v>0</v>
      </c>
      <c r="V2062" s="4">
        <v>64445</v>
      </c>
      <c r="W2062" s="5">
        <v>54.647287774847577</v>
      </c>
      <c r="X2062" s="5">
        <v>42.62</v>
      </c>
    </row>
    <row r="2063" spans="1:24" ht="12.75" customHeight="1">
      <c r="A2063" s="4" t="s">
        <v>1480</v>
      </c>
      <c r="B2063" s="4" t="s">
        <v>7435</v>
      </c>
      <c r="C2063" s="4" t="s">
        <v>66</v>
      </c>
      <c r="D2063" s="4" t="s">
        <v>5787</v>
      </c>
      <c r="E2063" s="4">
        <v>5594</v>
      </c>
      <c r="F2063" s="4">
        <v>132.26</v>
      </c>
      <c r="G2063" s="4">
        <v>117929</v>
      </c>
      <c r="H2063" s="4">
        <v>5330</v>
      </c>
      <c r="I2063" s="4">
        <v>29495</v>
      </c>
      <c r="J2063" s="4">
        <v>3448</v>
      </c>
      <c r="K2063" s="4">
        <v>77039</v>
      </c>
      <c r="L2063" s="4">
        <v>226</v>
      </c>
      <c r="M2063" s="4">
        <v>35051</v>
      </c>
      <c r="N2063" s="5">
        <v>29.722120937174061</v>
      </c>
      <c r="O2063" s="4">
        <v>117929</v>
      </c>
      <c r="P2063" s="4">
        <v>42892</v>
      </c>
      <c r="Q2063" s="4">
        <v>7757</v>
      </c>
      <c r="R2063" s="4">
        <v>48031</v>
      </c>
      <c r="S2063" s="4">
        <v>16414</v>
      </c>
      <c r="T2063" s="4">
        <v>1051</v>
      </c>
      <c r="U2063" s="4">
        <v>0</v>
      </c>
      <c r="V2063" s="4">
        <v>64445</v>
      </c>
      <c r="W2063" s="5">
        <v>54.647287774847577</v>
      </c>
      <c r="X2063" s="5">
        <v>42.62</v>
      </c>
    </row>
    <row r="2064" spans="1:24" ht="12.75" customHeight="1">
      <c r="A2064" s="4" t="s">
        <v>1479</v>
      </c>
      <c r="B2064" s="4" t="s">
        <v>7437</v>
      </c>
      <c r="C2064" s="4" t="s">
        <v>66</v>
      </c>
      <c r="D2064" s="4" t="s">
        <v>5787</v>
      </c>
      <c r="E2064" s="4">
        <v>4325</v>
      </c>
      <c r="F2064" s="4">
        <v>531.53</v>
      </c>
      <c r="G2064" s="4">
        <v>117929</v>
      </c>
      <c r="H2064" s="4">
        <v>5330</v>
      </c>
      <c r="I2064" s="4">
        <v>29495</v>
      </c>
      <c r="J2064" s="4">
        <v>3448</v>
      </c>
      <c r="K2064" s="4">
        <v>77039</v>
      </c>
      <c r="L2064" s="4">
        <v>226</v>
      </c>
      <c r="M2064" s="4">
        <v>35051</v>
      </c>
      <c r="N2064" s="5">
        <v>29.722120937174061</v>
      </c>
      <c r="O2064" s="4">
        <v>117929</v>
      </c>
      <c r="P2064" s="4">
        <v>42892</v>
      </c>
      <c r="Q2064" s="4">
        <v>7757</v>
      </c>
      <c r="R2064" s="4">
        <v>48031</v>
      </c>
      <c r="S2064" s="4">
        <v>16414</v>
      </c>
      <c r="T2064" s="4">
        <v>1051</v>
      </c>
      <c r="U2064" s="4">
        <v>0</v>
      </c>
      <c r="V2064" s="4">
        <v>64445</v>
      </c>
      <c r="W2064" s="5">
        <v>54.647287774847577</v>
      </c>
      <c r="X2064" s="5">
        <v>42.62</v>
      </c>
    </row>
    <row r="2065" spans="1:24" ht="12.75" customHeight="1">
      <c r="A2065" s="4" t="s">
        <v>1478</v>
      </c>
      <c r="B2065" s="4" t="s">
        <v>7246</v>
      </c>
      <c r="C2065" s="4" t="s">
        <v>66</v>
      </c>
      <c r="D2065" s="4" t="s">
        <v>5787</v>
      </c>
      <c r="E2065" s="4">
        <v>6544</v>
      </c>
      <c r="F2065" s="4">
        <v>695.11</v>
      </c>
      <c r="G2065" s="4">
        <v>117929</v>
      </c>
      <c r="H2065" s="4">
        <v>5330</v>
      </c>
      <c r="I2065" s="4">
        <v>29495</v>
      </c>
      <c r="J2065" s="4">
        <v>3448</v>
      </c>
      <c r="K2065" s="4">
        <v>77039</v>
      </c>
      <c r="L2065" s="4">
        <v>226</v>
      </c>
      <c r="M2065" s="4">
        <v>35051</v>
      </c>
      <c r="N2065" s="5">
        <v>29.722120937174061</v>
      </c>
      <c r="O2065" s="4">
        <v>117929</v>
      </c>
      <c r="P2065" s="4">
        <v>42892</v>
      </c>
      <c r="Q2065" s="4">
        <v>7757</v>
      </c>
      <c r="R2065" s="4">
        <v>48031</v>
      </c>
      <c r="S2065" s="4">
        <v>16414</v>
      </c>
      <c r="T2065" s="4">
        <v>1051</v>
      </c>
      <c r="U2065" s="4">
        <v>0</v>
      </c>
      <c r="V2065" s="4">
        <v>64445</v>
      </c>
      <c r="W2065" s="5">
        <v>54.647287774847577</v>
      </c>
      <c r="X2065" s="5">
        <v>42.62</v>
      </c>
    </row>
    <row r="2066" spans="1:24" ht="12.75" customHeight="1">
      <c r="A2066" s="4" t="s">
        <v>1477</v>
      </c>
      <c r="B2066" s="4" t="s">
        <v>7440</v>
      </c>
      <c r="C2066" s="4" t="s">
        <v>66</v>
      </c>
      <c r="D2066" s="4" t="s">
        <v>5787</v>
      </c>
      <c r="E2066" s="4">
        <v>4401</v>
      </c>
      <c r="F2066" s="4">
        <v>1074.19</v>
      </c>
      <c r="G2066" s="4">
        <v>117929</v>
      </c>
      <c r="H2066" s="4">
        <v>5330</v>
      </c>
      <c r="I2066" s="4">
        <v>29495</v>
      </c>
      <c r="J2066" s="4">
        <v>3448</v>
      </c>
      <c r="K2066" s="4">
        <v>77039</v>
      </c>
      <c r="L2066" s="4">
        <v>226</v>
      </c>
      <c r="M2066" s="4">
        <v>35051</v>
      </c>
      <c r="N2066" s="5">
        <v>29.722120937174061</v>
      </c>
      <c r="O2066" s="4">
        <v>117929</v>
      </c>
      <c r="P2066" s="4">
        <v>42892</v>
      </c>
      <c r="Q2066" s="4">
        <v>7757</v>
      </c>
      <c r="R2066" s="4">
        <v>48031</v>
      </c>
      <c r="S2066" s="4">
        <v>16414</v>
      </c>
      <c r="T2066" s="4">
        <v>1051</v>
      </c>
      <c r="U2066" s="4">
        <v>0</v>
      </c>
      <c r="V2066" s="4">
        <v>64445</v>
      </c>
      <c r="W2066" s="5">
        <v>54.647287774847577</v>
      </c>
      <c r="X2066" s="5">
        <v>42.62</v>
      </c>
    </row>
    <row r="2067" spans="1:24" ht="12.75" customHeight="1">
      <c r="A2067" s="4" t="s">
        <v>1476</v>
      </c>
      <c r="B2067" s="4" t="s">
        <v>7442</v>
      </c>
      <c r="C2067" s="4" t="s">
        <v>66</v>
      </c>
      <c r="D2067" s="4" t="s">
        <v>5787</v>
      </c>
      <c r="E2067" s="4">
        <v>3055</v>
      </c>
      <c r="F2067" s="4">
        <v>395.14</v>
      </c>
      <c r="G2067" s="4">
        <v>117929</v>
      </c>
      <c r="H2067" s="4">
        <v>5330</v>
      </c>
      <c r="I2067" s="4">
        <v>29495</v>
      </c>
      <c r="J2067" s="4">
        <v>3448</v>
      </c>
      <c r="K2067" s="4">
        <v>77039</v>
      </c>
      <c r="L2067" s="4">
        <v>226</v>
      </c>
      <c r="M2067" s="4">
        <v>35051</v>
      </c>
      <c r="N2067" s="5">
        <v>29.722120937174061</v>
      </c>
      <c r="O2067" s="4">
        <v>117929</v>
      </c>
      <c r="P2067" s="4">
        <v>42892</v>
      </c>
      <c r="Q2067" s="4">
        <v>7757</v>
      </c>
      <c r="R2067" s="4">
        <v>48031</v>
      </c>
      <c r="S2067" s="4">
        <v>16414</v>
      </c>
      <c r="T2067" s="4">
        <v>1051</v>
      </c>
      <c r="U2067" s="4">
        <v>0</v>
      </c>
      <c r="V2067" s="4">
        <v>64445</v>
      </c>
      <c r="W2067" s="5">
        <v>54.647287774847577</v>
      </c>
      <c r="X2067" s="5">
        <v>42.62</v>
      </c>
    </row>
    <row r="2068" spans="1:24" ht="12.75" customHeight="1">
      <c r="A2068" s="4" t="s">
        <v>1475</v>
      </c>
      <c r="B2068" s="4" t="s">
        <v>4326</v>
      </c>
      <c r="C2068" s="4" t="s">
        <v>66</v>
      </c>
      <c r="D2068" s="4" t="s">
        <v>5787</v>
      </c>
      <c r="E2068" s="4">
        <v>11324</v>
      </c>
      <c r="F2068" s="4">
        <v>633.82000000000005</v>
      </c>
      <c r="G2068" s="4">
        <v>117929</v>
      </c>
      <c r="H2068" s="4">
        <v>5330</v>
      </c>
      <c r="I2068" s="4">
        <v>29495</v>
      </c>
      <c r="J2068" s="4">
        <v>3448</v>
      </c>
      <c r="K2068" s="4">
        <v>77039</v>
      </c>
      <c r="L2068" s="4">
        <v>226</v>
      </c>
      <c r="M2068" s="4">
        <v>35051</v>
      </c>
      <c r="N2068" s="5">
        <v>29.722120937174061</v>
      </c>
      <c r="O2068" s="4">
        <v>117929</v>
      </c>
      <c r="P2068" s="4">
        <v>42892</v>
      </c>
      <c r="Q2068" s="4">
        <v>7757</v>
      </c>
      <c r="R2068" s="4">
        <v>48031</v>
      </c>
      <c r="S2068" s="4">
        <v>16414</v>
      </c>
      <c r="T2068" s="4">
        <v>1051</v>
      </c>
      <c r="U2068" s="4">
        <v>0</v>
      </c>
      <c r="V2068" s="4">
        <v>64445</v>
      </c>
      <c r="W2068" s="5">
        <v>54.647287774847577</v>
      </c>
      <c r="X2068" s="5">
        <v>42.62</v>
      </c>
    </row>
    <row r="2069" spans="1:24" ht="12.75" customHeight="1">
      <c r="A2069" s="4" t="s">
        <v>1474</v>
      </c>
      <c r="B2069" s="4" t="s">
        <v>7443</v>
      </c>
      <c r="C2069" s="4" t="s">
        <v>66</v>
      </c>
      <c r="D2069" s="4" t="s">
        <v>5787</v>
      </c>
      <c r="E2069" s="4">
        <v>4131</v>
      </c>
      <c r="F2069" s="4">
        <v>783.35</v>
      </c>
      <c r="G2069" s="4">
        <v>117929</v>
      </c>
      <c r="H2069" s="4">
        <v>5330</v>
      </c>
      <c r="I2069" s="4">
        <v>29495</v>
      </c>
      <c r="J2069" s="4">
        <v>3448</v>
      </c>
      <c r="K2069" s="4">
        <v>77039</v>
      </c>
      <c r="L2069" s="4">
        <v>226</v>
      </c>
      <c r="M2069" s="4">
        <v>35051</v>
      </c>
      <c r="N2069" s="5">
        <v>29.722120937174061</v>
      </c>
      <c r="O2069" s="4">
        <v>117929</v>
      </c>
      <c r="P2069" s="4">
        <v>42892</v>
      </c>
      <c r="Q2069" s="4">
        <v>7757</v>
      </c>
      <c r="R2069" s="4">
        <v>48031</v>
      </c>
      <c r="S2069" s="4">
        <v>16414</v>
      </c>
      <c r="T2069" s="4">
        <v>1051</v>
      </c>
      <c r="U2069" s="4">
        <v>0</v>
      </c>
      <c r="V2069" s="4">
        <v>64445</v>
      </c>
      <c r="W2069" s="5">
        <v>54.647287774847577</v>
      </c>
      <c r="X2069" s="5">
        <v>42.62</v>
      </c>
    </row>
    <row r="2070" spans="1:24" ht="12.75" customHeight="1">
      <c r="A2070" s="4" t="s">
        <v>7444</v>
      </c>
      <c r="B2070" s="4" t="s">
        <v>7446</v>
      </c>
      <c r="C2070" s="4" t="s">
        <v>66</v>
      </c>
      <c r="D2070" s="4" t="s">
        <v>5787</v>
      </c>
      <c r="E2070" s="4">
        <v>4104</v>
      </c>
      <c r="F2070" s="4">
        <v>733.05</v>
      </c>
      <c r="G2070" s="4">
        <v>117929</v>
      </c>
      <c r="H2070" s="4">
        <v>5330</v>
      </c>
      <c r="I2070" s="4">
        <v>29495</v>
      </c>
      <c r="J2070" s="4">
        <v>3448</v>
      </c>
      <c r="K2070" s="4">
        <v>77039</v>
      </c>
      <c r="L2070" s="4">
        <v>226</v>
      </c>
      <c r="M2070" s="4">
        <v>35051</v>
      </c>
      <c r="N2070" s="5">
        <v>29.722120937174061</v>
      </c>
      <c r="O2070" s="4">
        <v>117929</v>
      </c>
      <c r="P2070" s="4">
        <v>42892</v>
      </c>
      <c r="Q2070" s="4">
        <v>7757</v>
      </c>
      <c r="R2070" s="4">
        <v>48031</v>
      </c>
      <c r="S2070" s="4">
        <v>16414</v>
      </c>
      <c r="T2070" s="4">
        <v>1051</v>
      </c>
      <c r="U2070" s="4">
        <v>0</v>
      </c>
      <c r="V2070" s="4">
        <v>64445</v>
      </c>
      <c r="W2070" s="5">
        <v>54.647287774847577</v>
      </c>
      <c r="X2070" s="5">
        <v>42.62</v>
      </c>
    </row>
    <row r="2071" spans="1:24" ht="12.75" customHeight="1">
      <c r="A2071" s="4" t="s">
        <v>1473</v>
      </c>
      <c r="B2071" s="4" t="s">
        <v>7448</v>
      </c>
      <c r="C2071" s="4" t="s">
        <v>66</v>
      </c>
      <c r="D2071" s="4" t="s">
        <v>5787</v>
      </c>
      <c r="E2071" s="4">
        <v>4261</v>
      </c>
      <c r="F2071" s="4">
        <v>534.29999999999995</v>
      </c>
      <c r="G2071" s="4">
        <v>117929</v>
      </c>
      <c r="H2071" s="4">
        <v>5330</v>
      </c>
      <c r="I2071" s="4">
        <v>29495</v>
      </c>
      <c r="J2071" s="4">
        <v>3448</v>
      </c>
      <c r="K2071" s="4">
        <v>77039</v>
      </c>
      <c r="L2071" s="4">
        <v>226</v>
      </c>
      <c r="M2071" s="4">
        <v>35051</v>
      </c>
      <c r="N2071" s="5">
        <v>29.722120937174061</v>
      </c>
      <c r="O2071" s="4">
        <v>117929</v>
      </c>
      <c r="P2071" s="4">
        <v>42892</v>
      </c>
      <c r="Q2071" s="4">
        <v>7757</v>
      </c>
      <c r="R2071" s="4">
        <v>48031</v>
      </c>
      <c r="S2071" s="4">
        <v>16414</v>
      </c>
      <c r="T2071" s="4">
        <v>1051</v>
      </c>
      <c r="U2071" s="4">
        <v>0</v>
      </c>
      <c r="V2071" s="4">
        <v>64445</v>
      </c>
      <c r="W2071" s="5">
        <v>54.647287774847577</v>
      </c>
      <c r="X2071" s="5">
        <v>42.62</v>
      </c>
    </row>
    <row r="2072" spans="1:24" ht="12.75" customHeight="1">
      <c r="A2072" s="4" t="s">
        <v>1472</v>
      </c>
      <c r="B2072" s="4" t="s">
        <v>7450</v>
      </c>
      <c r="C2072" s="4" t="s">
        <v>66</v>
      </c>
      <c r="D2072" s="4" t="s">
        <v>5787</v>
      </c>
      <c r="E2072" s="4">
        <v>5660</v>
      </c>
      <c r="F2072" s="4">
        <v>289.64999999999998</v>
      </c>
      <c r="G2072" s="4">
        <v>117929</v>
      </c>
      <c r="H2072" s="4">
        <v>5330</v>
      </c>
      <c r="I2072" s="4">
        <v>29495</v>
      </c>
      <c r="J2072" s="4">
        <v>3448</v>
      </c>
      <c r="K2072" s="4">
        <v>77039</v>
      </c>
      <c r="L2072" s="4">
        <v>226</v>
      </c>
      <c r="M2072" s="4">
        <v>35051</v>
      </c>
      <c r="N2072" s="5">
        <v>29.722120937174061</v>
      </c>
      <c r="O2072" s="4">
        <v>117929</v>
      </c>
      <c r="P2072" s="4">
        <v>42892</v>
      </c>
      <c r="Q2072" s="4">
        <v>7757</v>
      </c>
      <c r="R2072" s="4">
        <v>48031</v>
      </c>
      <c r="S2072" s="4">
        <v>16414</v>
      </c>
      <c r="T2072" s="4">
        <v>1051</v>
      </c>
      <c r="U2072" s="4">
        <v>0</v>
      </c>
      <c r="V2072" s="4">
        <v>64445</v>
      </c>
      <c r="W2072" s="5">
        <v>54.647287774847577</v>
      </c>
      <c r="X2072" s="5">
        <v>42.62</v>
      </c>
    </row>
    <row r="2073" spans="1:24" ht="12.75" customHeight="1">
      <c r="A2073" s="4" t="s">
        <v>1471</v>
      </c>
      <c r="B2073" s="4" t="s">
        <v>7452</v>
      </c>
      <c r="C2073" s="4" t="s">
        <v>66</v>
      </c>
      <c r="D2073" s="4" t="s">
        <v>5787</v>
      </c>
      <c r="E2073" s="4">
        <v>4411</v>
      </c>
      <c r="F2073" s="4">
        <v>623.73</v>
      </c>
      <c r="G2073" s="4">
        <v>117929</v>
      </c>
      <c r="H2073" s="4">
        <v>5330</v>
      </c>
      <c r="I2073" s="4">
        <v>29495</v>
      </c>
      <c r="J2073" s="4">
        <v>3448</v>
      </c>
      <c r="K2073" s="4">
        <v>77039</v>
      </c>
      <c r="L2073" s="4">
        <v>226</v>
      </c>
      <c r="M2073" s="4">
        <v>35051</v>
      </c>
      <c r="N2073" s="5">
        <v>29.722120937174061</v>
      </c>
      <c r="O2073" s="4">
        <v>117929</v>
      </c>
      <c r="P2073" s="4">
        <v>42892</v>
      </c>
      <c r="Q2073" s="4">
        <v>7757</v>
      </c>
      <c r="R2073" s="4">
        <v>48031</v>
      </c>
      <c r="S2073" s="4">
        <v>16414</v>
      </c>
      <c r="T2073" s="4">
        <v>1051</v>
      </c>
      <c r="U2073" s="4">
        <v>0</v>
      </c>
      <c r="V2073" s="4">
        <v>64445</v>
      </c>
      <c r="W2073" s="5">
        <v>54.647287774847577</v>
      </c>
      <c r="X2073" s="5">
        <v>42.62</v>
      </c>
    </row>
    <row r="2074" spans="1:24" ht="12.75" customHeight="1">
      <c r="A2074" s="4" t="s">
        <v>1470</v>
      </c>
      <c r="B2074" s="4" t="s">
        <v>7454</v>
      </c>
      <c r="C2074" s="4" t="s">
        <v>66</v>
      </c>
      <c r="D2074" s="4" t="s">
        <v>5787</v>
      </c>
      <c r="E2074" s="4">
        <v>4996</v>
      </c>
      <c r="F2074" s="4">
        <v>663.11</v>
      </c>
      <c r="G2074" s="4">
        <v>117929</v>
      </c>
      <c r="H2074" s="4">
        <v>5330</v>
      </c>
      <c r="I2074" s="4">
        <v>29495</v>
      </c>
      <c r="J2074" s="4">
        <v>3448</v>
      </c>
      <c r="K2074" s="4">
        <v>77039</v>
      </c>
      <c r="L2074" s="4">
        <v>226</v>
      </c>
      <c r="M2074" s="4">
        <v>35051</v>
      </c>
      <c r="N2074" s="5">
        <v>29.722120937174061</v>
      </c>
      <c r="O2074" s="4">
        <v>117929</v>
      </c>
      <c r="P2074" s="4">
        <v>42892</v>
      </c>
      <c r="Q2074" s="4">
        <v>7757</v>
      </c>
      <c r="R2074" s="4">
        <v>48031</v>
      </c>
      <c r="S2074" s="4">
        <v>16414</v>
      </c>
      <c r="T2074" s="4">
        <v>1051</v>
      </c>
      <c r="U2074" s="4">
        <v>0</v>
      </c>
      <c r="V2074" s="4">
        <v>64445</v>
      </c>
      <c r="W2074" s="5">
        <v>54.647287774847577</v>
      </c>
      <c r="X2074" s="5">
        <v>42.62</v>
      </c>
    </row>
    <row r="2075" spans="1:24" ht="12.75" customHeight="1">
      <c r="A2075" s="4" t="s">
        <v>1469</v>
      </c>
      <c r="B2075" s="4" t="s">
        <v>4682</v>
      </c>
      <c r="C2075" s="4" t="s">
        <v>66</v>
      </c>
      <c r="D2075" s="4" t="s">
        <v>5787</v>
      </c>
      <c r="E2075" s="4">
        <v>3574</v>
      </c>
      <c r="F2075" s="4">
        <v>549.57000000000005</v>
      </c>
      <c r="G2075" s="4">
        <v>117929</v>
      </c>
      <c r="H2075" s="4">
        <v>5330</v>
      </c>
      <c r="I2075" s="4">
        <v>29495</v>
      </c>
      <c r="J2075" s="4">
        <v>3448</v>
      </c>
      <c r="K2075" s="4">
        <v>77039</v>
      </c>
      <c r="L2075" s="4">
        <v>226</v>
      </c>
      <c r="M2075" s="4">
        <v>35051</v>
      </c>
      <c r="N2075" s="5">
        <v>29.722120937174061</v>
      </c>
      <c r="O2075" s="4">
        <v>117929</v>
      </c>
      <c r="P2075" s="4">
        <v>42892</v>
      </c>
      <c r="Q2075" s="4">
        <v>7757</v>
      </c>
      <c r="R2075" s="4">
        <v>48031</v>
      </c>
      <c r="S2075" s="4">
        <v>16414</v>
      </c>
      <c r="T2075" s="4">
        <v>1051</v>
      </c>
      <c r="U2075" s="4">
        <v>0</v>
      </c>
      <c r="V2075" s="4">
        <v>64445</v>
      </c>
      <c r="W2075" s="5">
        <v>54.647287774847577</v>
      </c>
      <c r="X2075" s="5">
        <v>42.62</v>
      </c>
    </row>
    <row r="2076" spans="1:24" ht="12.75" customHeight="1">
      <c r="A2076" s="4" t="s">
        <v>1468</v>
      </c>
      <c r="B2076" s="4" t="s">
        <v>7456</v>
      </c>
      <c r="C2076" s="4" t="s">
        <v>66</v>
      </c>
      <c r="D2076" s="4" t="s">
        <v>5787</v>
      </c>
      <c r="E2076" s="4">
        <v>6480</v>
      </c>
      <c r="F2076" s="4">
        <v>663.64</v>
      </c>
      <c r="G2076" s="4">
        <v>117929</v>
      </c>
      <c r="H2076" s="4">
        <v>5330</v>
      </c>
      <c r="I2076" s="4">
        <v>29495</v>
      </c>
      <c r="J2076" s="4">
        <v>3448</v>
      </c>
      <c r="K2076" s="4">
        <v>77039</v>
      </c>
      <c r="L2076" s="4">
        <v>226</v>
      </c>
      <c r="M2076" s="4">
        <v>35051</v>
      </c>
      <c r="N2076" s="5">
        <v>29.722120937174061</v>
      </c>
      <c r="O2076" s="4">
        <v>117929</v>
      </c>
      <c r="P2076" s="4">
        <v>42892</v>
      </c>
      <c r="Q2076" s="4">
        <v>7757</v>
      </c>
      <c r="R2076" s="4">
        <v>48031</v>
      </c>
      <c r="S2076" s="4">
        <v>16414</v>
      </c>
      <c r="T2076" s="4">
        <v>1051</v>
      </c>
      <c r="U2076" s="4">
        <v>0</v>
      </c>
      <c r="V2076" s="4">
        <v>64445</v>
      </c>
      <c r="W2076" s="5">
        <v>54.647287774847577</v>
      </c>
      <c r="X2076" s="5">
        <v>42.62</v>
      </c>
    </row>
    <row r="2077" spans="1:24" ht="12.75" customHeight="1">
      <c r="A2077" s="4" t="s">
        <v>1467</v>
      </c>
      <c r="B2077" s="4" t="s">
        <v>7458</v>
      </c>
      <c r="C2077" s="4" t="s">
        <v>66</v>
      </c>
      <c r="D2077" s="4" t="s">
        <v>5787</v>
      </c>
      <c r="E2077" s="4">
        <v>9584</v>
      </c>
      <c r="F2077" s="4">
        <v>690.47</v>
      </c>
      <c r="G2077" s="4">
        <v>117929</v>
      </c>
      <c r="H2077" s="4">
        <v>5330</v>
      </c>
      <c r="I2077" s="4">
        <v>29495</v>
      </c>
      <c r="J2077" s="4">
        <v>3448</v>
      </c>
      <c r="K2077" s="4">
        <v>77039</v>
      </c>
      <c r="L2077" s="4">
        <v>226</v>
      </c>
      <c r="M2077" s="4">
        <v>35051</v>
      </c>
      <c r="N2077" s="5">
        <v>29.722120937174061</v>
      </c>
      <c r="O2077" s="4">
        <v>117929</v>
      </c>
      <c r="P2077" s="4">
        <v>42892</v>
      </c>
      <c r="Q2077" s="4">
        <v>7757</v>
      </c>
      <c r="R2077" s="4">
        <v>48031</v>
      </c>
      <c r="S2077" s="4">
        <v>16414</v>
      </c>
      <c r="T2077" s="4">
        <v>1051</v>
      </c>
      <c r="U2077" s="4">
        <v>0</v>
      </c>
      <c r="V2077" s="4">
        <v>64445</v>
      </c>
      <c r="W2077" s="5">
        <v>54.647287774847577</v>
      </c>
      <c r="X2077" s="5">
        <v>42.62</v>
      </c>
    </row>
    <row r="2078" spans="1:24" ht="12.75" customHeight="1">
      <c r="A2078" s="4" t="s">
        <v>1466</v>
      </c>
      <c r="B2078" s="4" t="s">
        <v>7460</v>
      </c>
      <c r="C2078" s="4" t="s">
        <v>66</v>
      </c>
      <c r="D2078" s="4" t="s">
        <v>5787</v>
      </c>
      <c r="E2078" s="4">
        <v>3329</v>
      </c>
      <c r="F2078" s="4">
        <v>351.34</v>
      </c>
      <c r="G2078" s="4">
        <v>117929</v>
      </c>
      <c r="H2078" s="4">
        <v>5330</v>
      </c>
      <c r="I2078" s="4">
        <v>29495</v>
      </c>
      <c r="J2078" s="4">
        <v>3448</v>
      </c>
      <c r="K2078" s="4">
        <v>77039</v>
      </c>
      <c r="L2078" s="4">
        <v>226</v>
      </c>
      <c r="M2078" s="4">
        <v>35051</v>
      </c>
      <c r="N2078" s="5">
        <v>29.722120937174061</v>
      </c>
      <c r="O2078" s="4">
        <v>117929</v>
      </c>
      <c r="P2078" s="4">
        <v>42892</v>
      </c>
      <c r="Q2078" s="4">
        <v>7757</v>
      </c>
      <c r="R2078" s="4">
        <v>48031</v>
      </c>
      <c r="S2078" s="4">
        <v>16414</v>
      </c>
      <c r="T2078" s="4">
        <v>1051</v>
      </c>
      <c r="U2078" s="4">
        <v>0</v>
      </c>
      <c r="V2078" s="4">
        <v>64445</v>
      </c>
      <c r="W2078" s="5">
        <v>54.647287774847577</v>
      </c>
      <c r="X2078" s="5">
        <v>42.62</v>
      </c>
    </row>
    <row r="2079" spans="1:24" ht="12.75" customHeight="1">
      <c r="A2079" s="4" t="s">
        <v>1465</v>
      </c>
      <c r="B2079" s="4" t="s">
        <v>7462</v>
      </c>
      <c r="C2079" s="4" t="s">
        <v>66</v>
      </c>
      <c r="D2079" s="4" t="s">
        <v>5787</v>
      </c>
      <c r="E2079" s="4">
        <v>7467</v>
      </c>
      <c r="F2079" s="4">
        <v>318.48</v>
      </c>
      <c r="G2079" s="4">
        <v>117929</v>
      </c>
      <c r="H2079" s="4">
        <v>5330</v>
      </c>
      <c r="I2079" s="4">
        <v>29495</v>
      </c>
      <c r="J2079" s="4">
        <v>3448</v>
      </c>
      <c r="K2079" s="4">
        <v>77039</v>
      </c>
      <c r="L2079" s="4">
        <v>226</v>
      </c>
      <c r="M2079" s="4">
        <v>35051</v>
      </c>
      <c r="N2079" s="5">
        <v>29.722120937174061</v>
      </c>
      <c r="O2079" s="4">
        <v>117929</v>
      </c>
      <c r="P2079" s="4">
        <v>42892</v>
      </c>
      <c r="Q2079" s="4">
        <v>7757</v>
      </c>
      <c r="R2079" s="4">
        <v>48031</v>
      </c>
      <c r="S2079" s="4">
        <v>16414</v>
      </c>
      <c r="T2079" s="4">
        <v>1051</v>
      </c>
      <c r="U2079" s="4">
        <v>0</v>
      </c>
      <c r="V2079" s="4">
        <v>64445</v>
      </c>
      <c r="W2079" s="5">
        <v>54.647287774847577</v>
      </c>
      <c r="X2079" s="5">
        <v>42.62</v>
      </c>
    </row>
    <row r="2080" spans="1:24" ht="12.75" customHeight="1">
      <c r="A2080" s="4" t="s">
        <v>1464</v>
      </c>
      <c r="B2080" s="4" t="s">
        <v>7464</v>
      </c>
      <c r="C2080" s="4" t="s">
        <v>66</v>
      </c>
      <c r="D2080" s="4" t="s">
        <v>5787</v>
      </c>
      <c r="E2080" s="4">
        <v>4981</v>
      </c>
      <c r="F2080" s="4">
        <v>558.39</v>
      </c>
      <c r="G2080" s="4">
        <v>117929</v>
      </c>
      <c r="H2080" s="4">
        <v>5330</v>
      </c>
      <c r="I2080" s="4">
        <v>29495</v>
      </c>
      <c r="J2080" s="4">
        <v>3448</v>
      </c>
      <c r="K2080" s="4">
        <v>77039</v>
      </c>
      <c r="L2080" s="4">
        <v>226</v>
      </c>
      <c r="M2080" s="4">
        <v>35051</v>
      </c>
      <c r="N2080" s="5">
        <v>29.722120937174061</v>
      </c>
      <c r="O2080" s="4">
        <v>117929</v>
      </c>
      <c r="P2080" s="4">
        <v>42892</v>
      </c>
      <c r="Q2080" s="4">
        <v>7757</v>
      </c>
      <c r="R2080" s="4">
        <v>48031</v>
      </c>
      <c r="S2080" s="4">
        <v>16414</v>
      </c>
      <c r="T2080" s="4">
        <v>1051</v>
      </c>
      <c r="U2080" s="4">
        <v>0</v>
      </c>
      <c r="V2080" s="4">
        <v>64445</v>
      </c>
      <c r="W2080" s="5">
        <v>54.647287774847577</v>
      </c>
      <c r="X2080" s="5">
        <v>42.62</v>
      </c>
    </row>
    <row r="2081" spans="1:24" ht="12.75" customHeight="1">
      <c r="A2081" s="4" t="s">
        <v>1463</v>
      </c>
      <c r="B2081" s="4" t="s">
        <v>7466</v>
      </c>
      <c r="C2081" s="4" t="s">
        <v>66</v>
      </c>
      <c r="D2081" s="4" t="s">
        <v>5787</v>
      </c>
      <c r="E2081" s="4">
        <v>3452</v>
      </c>
      <c r="F2081" s="4">
        <v>1134.05</v>
      </c>
      <c r="G2081" s="4">
        <v>117929</v>
      </c>
      <c r="H2081" s="4">
        <v>5330</v>
      </c>
      <c r="I2081" s="4">
        <v>29495</v>
      </c>
      <c r="J2081" s="4">
        <v>3448</v>
      </c>
      <c r="K2081" s="4">
        <v>77039</v>
      </c>
      <c r="L2081" s="4">
        <v>226</v>
      </c>
      <c r="M2081" s="4">
        <v>35051</v>
      </c>
      <c r="N2081" s="5">
        <v>29.722120937174061</v>
      </c>
      <c r="O2081" s="4">
        <v>117929</v>
      </c>
      <c r="P2081" s="4">
        <v>42892</v>
      </c>
      <c r="Q2081" s="4">
        <v>7757</v>
      </c>
      <c r="R2081" s="4">
        <v>48031</v>
      </c>
      <c r="S2081" s="4">
        <v>16414</v>
      </c>
      <c r="T2081" s="4">
        <v>1051</v>
      </c>
      <c r="U2081" s="4">
        <v>0</v>
      </c>
      <c r="V2081" s="4">
        <v>64445</v>
      </c>
      <c r="W2081" s="5">
        <v>54.647287774847577</v>
      </c>
      <c r="X2081" s="5">
        <v>42.62</v>
      </c>
    </row>
    <row r="2082" spans="1:24" ht="12.75" customHeight="1">
      <c r="A2082" s="4" t="s">
        <v>1462</v>
      </c>
      <c r="B2082" s="4" t="s">
        <v>7468</v>
      </c>
      <c r="C2082" s="4" t="s">
        <v>66</v>
      </c>
      <c r="D2082" s="4" t="s">
        <v>5787</v>
      </c>
      <c r="E2082" s="4">
        <v>4277</v>
      </c>
      <c r="F2082" s="4">
        <v>569.04</v>
      </c>
      <c r="G2082" s="4">
        <v>117929</v>
      </c>
      <c r="H2082" s="4">
        <v>5330</v>
      </c>
      <c r="I2082" s="4">
        <v>29495</v>
      </c>
      <c r="J2082" s="4">
        <v>3448</v>
      </c>
      <c r="K2082" s="4">
        <v>77039</v>
      </c>
      <c r="L2082" s="4">
        <v>226</v>
      </c>
      <c r="M2082" s="4">
        <v>35051</v>
      </c>
      <c r="N2082" s="5">
        <v>29.722120937174061</v>
      </c>
      <c r="O2082" s="4">
        <v>117929</v>
      </c>
      <c r="P2082" s="4">
        <v>42892</v>
      </c>
      <c r="Q2082" s="4">
        <v>7757</v>
      </c>
      <c r="R2082" s="4">
        <v>48031</v>
      </c>
      <c r="S2082" s="4">
        <v>16414</v>
      </c>
      <c r="T2082" s="4">
        <v>1051</v>
      </c>
      <c r="U2082" s="4">
        <v>0</v>
      </c>
      <c r="V2082" s="4">
        <v>64445</v>
      </c>
      <c r="W2082" s="5">
        <v>54.647287774847577</v>
      </c>
      <c r="X2082" s="5">
        <v>42.62</v>
      </c>
    </row>
    <row r="2083" spans="1:24" ht="12.75" customHeight="1">
      <c r="A2083" s="4" t="s">
        <v>1461</v>
      </c>
      <c r="B2083" s="4" t="s">
        <v>7470</v>
      </c>
      <c r="C2083" s="4" t="s">
        <v>66</v>
      </c>
      <c r="D2083" s="4" t="s">
        <v>5787</v>
      </c>
      <c r="E2083" s="4">
        <v>3770</v>
      </c>
      <c r="F2083" s="4">
        <v>874.74</v>
      </c>
      <c r="G2083" s="4">
        <v>117929</v>
      </c>
      <c r="H2083" s="4">
        <v>5330</v>
      </c>
      <c r="I2083" s="4">
        <v>29495</v>
      </c>
      <c r="J2083" s="4">
        <v>3448</v>
      </c>
      <c r="K2083" s="4">
        <v>77039</v>
      </c>
      <c r="L2083" s="4">
        <v>226</v>
      </c>
      <c r="M2083" s="4">
        <v>35051</v>
      </c>
      <c r="N2083" s="5">
        <v>29.722120937174061</v>
      </c>
      <c r="O2083" s="4">
        <v>117929</v>
      </c>
      <c r="P2083" s="4">
        <v>42892</v>
      </c>
      <c r="Q2083" s="4">
        <v>7757</v>
      </c>
      <c r="R2083" s="4">
        <v>48031</v>
      </c>
      <c r="S2083" s="4">
        <v>16414</v>
      </c>
      <c r="T2083" s="4">
        <v>1051</v>
      </c>
      <c r="U2083" s="4">
        <v>0</v>
      </c>
      <c r="V2083" s="4">
        <v>64445</v>
      </c>
      <c r="W2083" s="5">
        <v>54.647287774847577</v>
      </c>
      <c r="X2083" s="5">
        <v>42.62</v>
      </c>
    </row>
    <row r="2084" spans="1:24" ht="12.75" customHeight="1">
      <c r="A2084" s="4" t="s">
        <v>1460</v>
      </c>
      <c r="B2084" s="4" t="s">
        <v>7472</v>
      </c>
      <c r="C2084" s="4" t="s">
        <v>66</v>
      </c>
      <c r="D2084" s="4" t="s">
        <v>5787</v>
      </c>
      <c r="E2084" s="4">
        <v>5729</v>
      </c>
      <c r="F2084" s="4">
        <v>844.72</v>
      </c>
      <c r="G2084" s="4">
        <v>117929</v>
      </c>
      <c r="H2084" s="4">
        <v>5330</v>
      </c>
      <c r="I2084" s="4">
        <v>29495</v>
      </c>
      <c r="J2084" s="4">
        <v>3448</v>
      </c>
      <c r="K2084" s="4">
        <v>77039</v>
      </c>
      <c r="L2084" s="4">
        <v>226</v>
      </c>
      <c r="M2084" s="4">
        <v>35051</v>
      </c>
      <c r="N2084" s="5">
        <v>29.722120937174061</v>
      </c>
      <c r="O2084" s="4">
        <v>117929</v>
      </c>
      <c r="P2084" s="4">
        <v>42892</v>
      </c>
      <c r="Q2084" s="4">
        <v>7757</v>
      </c>
      <c r="R2084" s="4">
        <v>48031</v>
      </c>
      <c r="S2084" s="4">
        <v>16414</v>
      </c>
      <c r="T2084" s="4">
        <v>1051</v>
      </c>
      <c r="U2084" s="4">
        <v>0</v>
      </c>
      <c r="V2084" s="4">
        <v>64445</v>
      </c>
      <c r="W2084" s="5">
        <v>54.647287774847577</v>
      </c>
      <c r="X2084" s="5">
        <v>42.62</v>
      </c>
    </row>
    <row r="2085" spans="1:24" ht="12.75" customHeight="1">
      <c r="A2085" s="4" t="s">
        <v>1459</v>
      </c>
      <c r="B2085" s="4" t="s">
        <v>7474</v>
      </c>
      <c r="C2085" s="4" t="s">
        <v>66</v>
      </c>
      <c r="D2085" s="4" t="s">
        <v>5787</v>
      </c>
      <c r="E2085" s="4">
        <v>3765</v>
      </c>
      <c r="F2085" s="4">
        <v>1069.69</v>
      </c>
      <c r="G2085" s="4">
        <v>117929</v>
      </c>
      <c r="H2085" s="4">
        <v>5330</v>
      </c>
      <c r="I2085" s="4">
        <v>29495</v>
      </c>
      <c r="J2085" s="4">
        <v>3448</v>
      </c>
      <c r="K2085" s="4">
        <v>77039</v>
      </c>
      <c r="L2085" s="4">
        <v>226</v>
      </c>
      <c r="M2085" s="4">
        <v>35051</v>
      </c>
      <c r="N2085" s="5">
        <v>29.722120937174061</v>
      </c>
      <c r="O2085" s="4">
        <v>117929</v>
      </c>
      <c r="P2085" s="4">
        <v>42892</v>
      </c>
      <c r="Q2085" s="4">
        <v>7757</v>
      </c>
      <c r="R2085" s="4">
        <v>48031</v>
      </c>
      <c r="S2085" s="4">
        <v>16414</v>
      </c>
      <c r="T2085" s="4">
        <v>1051</v>
      </c>
      <c r="U2085" s="4">
        <v>0</v>
      </c>
      <c r="V2085" s="4">
        <v>64445</v>
      </c>
      <c r="W2085" s="5">
        <v>54.647287774847577</v>
      </c>
      <c r="X2085" s="5">
        <v>42.62</v>
      </c>
    </row>
    <row r="2086" spans="1:24" ht="12.75" customHeight="1">
      <c r="A2086" s="4" t="s">
        <v>1458</v>
      </c>
      <c r="B2086" s="4" t="s">
        <v>7476</v>
      </c>
      <c r="C2086" s="4" t="s">
        <v>66</v>
      </c>
      <c r="D2086" s="4" t="s">
        <v>5787</v>
      </c>
      <c r="E2086" s="4">
        <v>33653</v>
      </c>
      <c r="F2086" s="4">
        <v>1661.37</v>
      </c>
      <c r="G2086" s="4">
        <v>117929</v>
      </c>
      <c r="H2086" s="4">
        <v>5330</v>
      </c>
      <c r="I2086" s="4">
        <v>29495</v>
      </c>
      <c r="J2086" s="4">
        <v>3448</v>
      </c>
      <c r="K2086" s="4">
        <v>77039</v>
      </c>
      <c r="L2086" s="4">
        <v>226</v>
      </c>
      <c r="M2086" s="4">
        <v>35051</v>
      </c>
      <c r="N2086" s="5">
        <v>29.722120937174061</v>
      </c>
      <c r="O2086" s="4">
        <v>117929</v>
      </c>
      <c r="P2086" s="4">
        <v>42892</v>
      </c>
      <c r="Q2086" s="4">
        <v>7757</v>
      </c>
      <c r="R2086" s="4">
        <v>48031</v>
      </c>
      <c r="S2086" s="4">
        <v>16414</v>
      </c>
      <c r="T2086" s="4">
        <v>1051</v>
      </c>
      <c r="U2086" s="4">
        <v>0</v>
      </c>
      <c r="V2086" s="4">
        <v>64445</v>
      </c>
      <c r="W2086" s="5">
        <v>54.647287774847577</v>
      </c>
      <c r="X2086" s="5">
        <v>42.62</v>
      </c>
    </row>
    <row r="2087" spans="1:24" ht="12.75" customHeight="1">
      <c r="A2087" s="4" t="s">
        <v>1457</v>
      </c>
      <c r="B2087" s="4" t="s">
        <v>7478</v>
      </c>
      <c r="C2087" s="4" t="s">
        <v>66</v>
      </c>
      <c r="D2087" s="4" t="s">
        <v>5787</v>
      </c>
      <c r="E2087" s="4">
        <v>3910</v>
      </c>
      <c r="F2087" s="4">
        <v>418.52</v>
      </c>
      <c r="G2087" s="4">
        <v>117929</v>
      </c>
      <c r="H2087" s="4">
        <v>5330</v>
      </c>
      <c r="I2087" s="4">
        <v>29495</v>
      </c>
      <c r="J2087" s="4">
        <v>3448</v>
      </c>
      <c r="K2087" s="4">
        <v>77039</v>
      </c>
      <c r="L2087" s="4">
        <v>226</v>
      </c>
      <c r="M2087" s="4">
        <v>35051</v>
      </c>
      <c r="N2087" s="5">
        <v>29.722120937174061</v>
      </c>
      <c r="O2087" s="4">
        <v>117929</v>
      </c>
      <c r="P2087" s="4">
        <v>42892</v>
      </c>
      <c r="Q2087" s="4">
        <v>7757</v>
      </c>
      <c r="R2087" s="4">
        <v>48031</v>
      </c>
      <c r="S2087" s="4">
        <v>16414</v>
      </c>
      <c r="T2087" s="4">
        <v>1051</v>
      </c>
      <c r="U2087" s="4">
        <v>0</v>
      </c>
      <c r="V2087" s="4">
        <v>64445</v>
      </c>
      <c r="W2087" s="5">
        <v>54.647287774847577</v>
      </c>
      <c r="X2087" s="5">
        <v>42.62</v>
      </c>
    </row>
    <row r="2088" spans="1:24" ht="12.75" customHeight="1">
      <c r="A2088" s="4" t="s">
        <v>1456</v>
      </c>
      <c r="B2088" s="4" t="s">
        <v>5279</v>
      </c>
      <c r="C2088" s="4" t="s">
        <v>66</v>
      </c>
      <c r="D2088" s="4" t="s">
        <v>5787</v>
      </c>
      <c r="E2088" s="4">
        <v>4479</v>
      </c>
      <c r="F2088" s="4">
        <v>638.62</v>
      </c>
      <c r="G2088" s="4">
        <v>117929</v>
      </c>
      <c r="H2088" s="4">
        <v>5330</v>
      </c>
      <c r="I2088" s="4">
        <v>29495</v>
      </c>
      <c r="J2088" s="4">
        <v>3448</v>
      </c>
      <c r="K2088" s="4">
        <v>77039</v>
      </c>
      <c r="L2088" s="4">
        <v>226</v>
      </c>
      <c r="M2088" s="4">
        <v>35051</v>
      </c>
      <c r="N2088" s="5">
        <v>29.722120937174061</v>
      </c>
      <c r="O2088" s="4">
        <v>117929</v>
      </c>
      <c r="P2088" s="4">
        <v>42892</v>
      </c>
      <c r="Q2088" s="4">
        <v>7757</v>
      </c>
      <c r="R2088" s="4">
        <v>48031</v>
      </c>
      <c r="S2088" s="4">
        <v>16414</v>
      </c>
      <c r="T2088" s="4">
        <v>1051</v>
      </c>
      <c r="U2088" s="4">
        <v>0</v>
      </c>
      <c r="V2088" s="4">
        <v>64445</v>
      </c>
      <c r="W2088" s="5">
        <v>54.647287774847577</v>
      </c>
      <c r="X2088" s="5">
        <v>42.62</v>
      </c>
    </row>
    <row r="2089" spans="1:24" ht="12.75" customHeight="1">
      <c r="A2089" s="4" t="s">
        <v>1455</v>
      </c>
      <c r="B2089" s="4" t="s">
        <v>7480</v>
      </c>
      <c r="C2089" s="4" t="s">
        <v>66</v>
      </c>
      <c r="D2089" s="4" t="s">
        <v>5787</v>
      </c>
      <c r="E2089" s="4">
        <v>3805</v>
      </c>
      <c r="F2089" s="4">
        <v>908.4</v>
      </c>
      <c r="G2089" s="4">
        <v>117929</v>
      </c>
      <c r="H2089" s="4">
        <v>5330</v>
      </c>
      <c r="I2089" s="4">
        <v>29495</v>
      </c>
      <c r="J2089" s="4">
        <v>3448</v>
      </c>
      <c r="K2089" s="4">
        <v>77039</v>
      </c>
      <c r="L2089" s="4">
        <v>226</v>
      </c>
      <c r="M2089" s="4">
        <v>35051</v>
      </c>
      <c r="N2089" s="5">
        <v>29.722120937174061</v>
      </c>
      <c r="O2089" s="4">
        <v>117929</v>
      </c>
      <c r="P2089" s="4">
        <v>42892</v>
      </c>
      <c r="Q2089" s="4">
        <v>7757</v>
      </c>
      <c r="R2089" s="4">
        <v>48031</v>
      </c>
      <c r="S2089" s="4">
        <v>16414</v>
      </c>
      <c r="T2089" s="4">
        <v>1051</v>
      </c>
      <c r="U2089" s="4">
        <v>0</v>
      </c>
      <c r="V2089" s="4">
        <v>64445</v>
      </c>
      <c r="W2089" s="5">
        <v>54.647287774847577</v>
      </c>
      <c r="X2089" s="5">
        <v>42.62</v>
      </c>
    </row>
    <row r="2090" spans="1:24" ht="12.75" customHeight="1">
      <c r="A2090" s="4" t="s">
        <v>1454</v>
      </c>
      <c r="B2090" s="4" t="s">
        <v>7482</v>
      </c>
      <c r="C2090" s="4" t="s">
        <v>66</v>
      </c>
      <c r="D2090" s="4" t="s">
        <v>5787</v>
      </c>
      <c r="E2090" s="4">
        <v>4658</v>
      </c>
      <c r="F2090" s="4">
        <v>564.51</v>
      </c>
      <c r="G2090" s="4">
        <v>117929</v>
      </c>
      <c r="H2090" s="4">
        <v>5330</v>
      </c>
      <c r="I2090" s="4">
        <v>29495</v>
      </c>
      <c r="J2090" s="4">
        <v>3448</v>
      </c>
      <c r="K2090" s="4">
        <v>77039</v>
      </c>
      <c r="L2090" s="4">
        <v>226</v>
      </c>
      <c r="M2090" s="4">
        <v>35051</v>
      </c>
      <c r="N2090" s="5">
        <v>29.722120937174061</v>
      </c>
      <c r="O2090" s="4">
        <v>117929</v>
      </c>
      <c r="P2090" s="4">
        <v>42892</v>
      </c>
      <c r="Q2090" s="4">
        <v>7757</v>
      </c>
      <c r="R2090" s="4">
        <v>48031</v>
      </c>
      <c r="S2090" s="4">
        <v>16414</v>
      </c>
      <c r="T2090" s="4">
        <v>1051</v>
      </c>
      <c r="U2090" s="4">
        <v>0</v>
      </c>
      <c r="V2090" s="4">
        <v>64445</v>
      </c>
      <c r="W2090" s="5">
        <v>54.647287774847577</v>
      </c>
      <c r="X2090" s="5">
        <v>42.62</v>
      </c>
    </row>
    <row r="2091" spans="1:24" ht="12.75" customHeight="1">
      <c r="A2091" s="4" t="s">
        <v>1453</v>
      </c>
      <c r="B2091" s="4" t="s">
        <v>7484</v>
      </c>
      <c r="C2091" s="4" t="s">
        <v>66</v>
      </c>
      <c r="D2091" s="4" t="s">
        <v>5787</v>
      </c>
      <c r="E2091" s="4">
        <v>8950</v>
      </c>
      <c r="F2091" s="4">
        <v>1401.48</v>
      </c>
      <c r="G2091" s="4">
        <v>117929</v>
      </c>
      <c r="H2091" s="4">
        <v>5330</v>
      </c>
      <c r="I2091" s="4">
        <v>29495</v>
      </c>
      <c r="J2091" s="4">
        <v>3448</v>
      </c>
      <c r="K2091" s="4">
        <v>77039</v>
      </c>
      <c r="L2091" s="4">
        <v>226</v>
      </c>
      <c r="M2091" s="4">
        <v>35051</v>
      </c>
      <c r="N2091" s="5">
        <v>29.722120937174061</v>
      </c>
      <c r="O2091" s="4">
        <v>117929</v>
      </c>
      <c r="P2091" s="4">
        <v>42892</v>
      </c>
      <c r="Q2091" s="4">
        <v>7757</v>
      </c>
      <c r="R2091" s="4">
        <v>48031</v>
      </c>
      <c r="S2091" s="4">
        <v>16414</v>
      </c>
      <c r="T2091" s="4">
        <v>1051</v>
      </c>
      <c r="U2091" s="4">
        <v>0</v>
      </c>
      <c r="V2091" s="4">
        <v>64445</v>
      </c>
      <c r="W2091" s="5">
        <v>54.647287774847577</v>
      </c>
      <c r="X2091" s="5">
        <v>42.62</v>
      </c>
    </row>
    <row r="2092" spans="1:24" ht="12.75" customHeight="1">
      <c r="A2092" s="4" t="s">
        <v>1452</v>
      </c>
      <c r="B2092" s="4" t="s">
        <v>7486</v>
      </c>
      <c r="C2092" s="4" t="s">
        <v>66</v>
      </c>
      <c r="D2092" s="4" t="s">
        <v>5787</v>
      </c>
      <c r="E2092" s="4">
        <v>3963</v>
      </c>
      <c r="F2092" s="4">
        <v>476.03</v>
      </c>
      <c r="G2092" s="4">
        <v>117929</v>
      </c>
      <c r="H2092" s="4">
        <v>5330</v>
      </c>
      <c r="I2092" s="4">
        <v>29495</v>
      </c>
      <c r="J2092" s="4">
        <v>3448</v>
      </c>
      <c r="K2092" s="4">
        <v>77039</v>
      </c>
      <c r="L2092" s="4">
        <v>226</v>
      </c>
      <c r="M2092" s="4">
        <v>35051</v>
      </c>
      <c r="N2092" s="5">
        <v>29.722120937174061</v>
      </c>
      <c r="O2092" s="4">
        <v>117929</v>
      </c>
      <c r="P2092" s="4">
        <v>42892</v>
      </c>
      <c r="Q2092" s="4">
        <v>7757</v>
      </c>
      <c r="R2092" s="4">
        <v>48031</v>
      </c>
      <c r="S2092" s="4">
        <v>16414</v>
      </c>
      <c r="T2092" s="4">
        <v>1051</v>
      </c>
      <c r="U2092" s="4">
        <v>0</v>
      </c>
      <c r="V2092" s="4">
        <v>64445</v>
      </c>
      <c r="W2092" s="5">
        <v>54.647287774847577</v>
      </c>
      <c r="X2092" s="5">
        <v>42.62</v>
      </c>
    </row>
    <row r="2093" spans="1:24" ht="12.75" customHeight="1">
      <c r="A2093" s="4" t="s">
        <v>1451</v>
      </c>
      <c r="B2093" s="4" t="s">
        <v>7488</v>
      </c>
      <c r="C2093" s="4" t="s">
        <v>66</v>
      </c>
      <c r="D2093" s="4" t="s">
        <v>5787</v>
      </c>
      <c r="E2093" s="4">
        <v>6365</v>
      </c>
      <c r="F2093" s="4">
        <v>792.12</v>
      </c>
      <c r="G2093" s="4">
        <v>117929</v>
      </c>
      <c r="H2093" s="4">
        <v>5330</v>
      </c>
      <c r="I2093" s="4">
        <v>29495</v>
      </c>
      <c r="J2093" s="4">
        <v>3448</v>
      </c>
      <c r="K2093" s="4">
        <v>77039</v>
      </c>
      <c r="L2093" s="4">
        <v>226</v>
      </c>
      <c r="M2093" s="4">
        <v>35051</v>
      </c>
      <c r="N2093" s="5">
        <v>29.722120937174061</v>
      </c>
      <c r="O2093" s="4">
        <v>117929</v>
      </c>
      <c r="P2093" s="4">
        <v>42892</v>
      </c>
      <c r="Q2093" s="4">
        <v>7757</v>
      </c>
      <c r="R2093" s="4">
        <v>48031</v>
      </c>
      <c r="S2093" s="4">
        <v>16414</v>
      </c>
      <c r="T2093" s="4">
        <v>1051</v>
      </c>
      <c r="U2093" s="4">
        <v>0</v>
      </c>
      <c r="V2093" s="4">
        <v>64445</v>
      </c>
      <c r="W2093" s="5">
        <v>54.647287774847577</v>
      </c>
      <c r="X2093" s="5">
        <v>42.62</v>
      </c>
    </row>
    <row r="2094" spans="1:24" ht="12.75" customHeight="1">
      <c r="A2094" s="4" t="s">
        <v>1450</v>
      </c>
      <c r="B2094" s="4" t="s">
        <v>7490</v>
      </c>
      <c r="C2094" s="4" t="s">
        <v>66</v>
      </c>
      <c r="D2094" s="4" t="s">
        <v>5787</v>
      </c>
      <c r="E2094" s="4">
        <v>4423</v>
      </c>
      <c r="F2094" s="4">
        <v>716.37</v>
      </c>
      <c r="G2094" s="4">
        <v>117929</v>
      </c>
      <c r="H2094" s="4">
        <v>5330</v>
      </c>
      <c r="I2094" s="4">
        <v>29495</v>
      </c>
      <c r="J2094" s="4">
        <v>3448</v>
      </c>
      <c r="K2094" s="4">
        <v>77039</v>
      </c>
      <c r="L2094" s="4">
        <v>226</v>
      </c>
      <c r="M2094" s="4">
        <v>35051</v>
      </c>
      <c r="N2094" s="5">
        <v>29.722120937174061</v>
      </c>
      <c r="O2094" s="4">
        <v>117929</v>
      </c>
      <c r="P2094" s="4">
        <v>42892</v>
      </c>
      <c r="Q2094" s="4">
        <v>7757</v>
      </c>
      <c r="R2094" s="4">
        <v>48031</v>
      </c>
      <c r="S2094" s="4">
        <v>16414</v>
      </c>
      <c r="T2094" s="4">
        <v>1051</v>
      </c>
      <c r="U2094" s="4">
        <v>0</v>
      </c>
      <c r="V2094" s="4">
        <v>64445</v>
      </c>
      <c r="W2094" s="5">
        <v>54.647287774847577</v>
      </c>
      <c r="X2094" s="5">
        <v>42.62</v>
      </c>
    </row>
    <row r="2095" spans="1:24" ht="12.75" customHeight="1">
      <c r="A2095" s="4" t="s">
        <v>1449</v>
      </c>
      <c r="B2095" s="4" t="s">
        <v>7492</v>
      </c>
      <c r="C2095" s="4" t="s">
        <v>66</v>
      </c>
      <c r="D2095" s="4" t="s">
        <v>5787</v>
      </c>
      <c r="E2095" s="4">
        <v>4396</v>
      </c>
      <c r="F2095" s="4">
        <v>682.47</v>
      </c>
      <c r="G2095" s="4">
        <v>117929</v>
      </c>
      <c r="H2095" s="4">
        <v>5330</v>
      </c>
      <c r="I2095" s="4">
        <v>29495</v>
      </c>
      <c r="J2095" s="4">
        <v>3448</v>
      </c>
      <c r="K2095" s="4">
        <v>77039</v>
      </c>
      <c r="L2095" s="4">
        <v>226</v>
      </c>
      <c r="M2095" s="4">
        <v>35051</v>
      </c>
      <c r="N2095" s="5">
        <v>29.722120937174061</v>
      </c>
      <c r="O2095" s="4">
        <v>117929</v>
      </c>
      <c r="P2095" s="4">
        <v>42892</v>
      </c>
      <c r="Q2095" s="4">
        <v>7757</v>
      </c>
      <c r="R2095" s="4">
        <v>48031</v>
      </c>
      <c r="S2095" s="4">
        <v>16414</v>
      </c>
      <c r="T2095" s="4">
        <v>1051</v>
      </c>
      <c r="U2095" s="4">
        <v>0</v>
      </c>
      <c r="V2095" s="4">
        <v>64445</v>
      </c>
      <c r="W2095" s="5">
        <v>54.647287774847577</v>
      </c>
      <c r="X2095" s="5">
        <v>42.62</v>
      </c>
    </row>
    <row r="2096" spans="1:24" ht="12.75" customHeight="1">
      <c r="A2096" s="4" t="s">
        <v>1448</v>
      </c>
      <c r="B2096" s="4" t="s">
        <v>7494</v>
      </c>
      <c r="C2096" s="4" t="s">
        <v>66</v>
      </c>
      <c r="D2096" s="4" t="s">
        <v>5787</v>
      </c>
      <c r="E2096" s="4">
        <v>4649</v>
      </c>
      <c r="F2096" s="4">
        <v>550.02</v>
      </c>
      <c r="G2096" s="4">
        <v>117929</v>
      </c>
      <c r="H2096" s="4">
        <v>5330</v>
      </c>
      <c r="I2096" s="4">
        <v>29495</v>
      </c>
      <c r="J2096" s="4">
        <v>3448</v>
      </c>
      <c r="K2096" s="4">
        <v>77039</v>
      </c>
      <c r="L2096" s="4">
        <v>226</v>
      </c>
      <c r="M2096" s="4">
        <v>35051</v>
      </c>
      <c r="N2096" s="5">
        <v>29.722120937174061</v>
      </c>
      <c r="O2096" s="4">
        <v>117929</v>
      </c>
      <c r="P2096" s="4">
        <v>42892</v>
      </c>
      <c r="Q2096" s="4">
        <v>7757</v>
      </c>
      <c r="R2096" s="4">
        <v>48031</v>
      </c>
      <c r="S2096" s="4">
        <v>16414</v>
      </c>
      <c r="T2096" s="4">
        <v>1051</v>
      </c>
      <c r="U2096" s="4">
        <v>0</v>
      </c>
      <c r="V2096" s="4">
        <v>64445</v>
      </c>
      <c r="W2096" s="5">
        <v>54.647287774847577</v>
      </c>
      <c r="X2096" s="5">
        <v>42.62</v>
      </c>
    </row>
    <row r="2097" spans="1:24" ht="12.75" customHeight="1">
      <c r="A2097" s="4" t="s">
        <v>1447</v>
      </c>
      <c r="B2097" s="4" t="s">
        <v>7496</v>
      </c>
      <c r="C2097" s="4" t="s">
        <v>66</v>
      </c>
      <c r="D2097" s="4" t="s">
        <v>5787</v>
      </c>
      <c r="E2097" s="4">
        <v>5794</v>
      </c>
      <c r="F2097" s="4">
        <v>787.21</v>
      </c>
      <c r="G2097" s="4">
        <v>117929</v>
      </c>
      <c r="H2097" s="4">
        <v>5330</v>
      </c>
      <c r="I2097" s="4">
        <v>29495</v>
      </c>
      <c r="J2097" s="4">
        <v>3448</v>
      </c>
      <c r="K2097" s="4">
        <v>77039</v>
      </c>
      <c r="L2097" s="4">
        <v>226</v>
      </c>
      <c r="M2097" s="4">
        <v>35051</v>
      </c>
      <c r="N2097" s="5">
        <v>29.722120937174061</v>
      </c>
      <c r="O2097" s="4">
        <v>117929</v>
      </c>
      <c r="P2097" s="4">
        <v>42892</v>
      </c>
      <c r="Q2097" s="4">
        <v>7757</v>
      </c>
      <c r="R2097" s="4">
        <v>48031</v>
      </c>
      <c r="S2097" s="4">
        <v>16414</v>
      </c>
      <c r="T2097" s="4">
        <v>1051</v>
      </c>
      <c r="U2097" s="4">
        <v>0</v>
      </c>
      <c r="V2097" s="4">
        <v>64445</v>
      </c>
      <c r="W2097" s="5">
        <v>54.647287774847577</v>
      </c>
      <c r="X2097" s="5">
        <v>42.62</v>
      </c>
    </row>
    <row r="2098" spans="1:24" ht="12.75" customHeight="1">
      <c r="A2098" s="4" t="s">
        <v>1446</v>
      </c>
      <c r="B2098" s="4" t="s">
        <v>7498</v>
      </c>
      <c r="C2098" s="4" t="s">
        <v>66</v>
      </c>
      <c r="D2098" s="4" t="s">
        <v>5787</v>
      </c>
      <c r="E2098" s="4">
        <v>2488</v>
      </c>
      <c r="F2098" s="4">
        <v>484.93</v>
      </c>
      <c r="G2098" s="4">
        <v>117929</v>
      </c>
      <c r="H2098" s="4">
        <v>5330</v>
      </c>
      <c r="I2098" s="4">
        <v>29495</v>
      </c>
      <c r="J2098" s="4">
        <v>3448</v>
      </c>
      <c r="K2098" s="4">
        <v>77039</v>
      </c>
      <c r="L2098" s="4">
        <v>226</v>
      </c>
      <c r="M2098" s="4">
        <v>35051</v>
      </c>
      <c r="N2098" s="5">
        <v>29.722120937174061</v>
      </c>
      <c r="O2098" s="4">
        <v>117929</v>
      </c>
      <c r="P2098" s="4">
        <v>42892</v>
      </c>
      <c r="Q2098" s="4">
        <v>7757</v>
      </c>
      <c r="R2098" s="4">
        <v>48031</v>
      </c>
      <c r="S2098" s="4">
        <v>16414</v>
      </c>
      <c r="T2098" s="4">
        <v>1051</v>
      </c>
      <c r="U2098" s="4">
        <v>0</v>
      </c>
      <c r="V2098" s="4">
        <v>64445</v>
      </c>
      <c r="W2098" s="5">
        <v>54.647287774847577</v>
      </c>
      <c r="X2098" s="5">
        <v>42.62</v>
      </c>
    </row>
    <row r="2099" spans="1:24" ht="12.75" customHeight="1">
      <c r="A2099" s="4" t="s">
        <v>1445</v>
      </c>
      <c r="B2099" s="4" t="s">
        <v>7500</v>
      </c>
      <c r="C2099" s="4" t="s">
        <v>66</v>
      </c>
      <c r="D2099" s="4" t="s">
        <v>5787</v>
      </c>
      <c r="E2099" s="4">
        <v>3913</v>
      </c>
      <c r="F2099" s="4">
        <v>1138.3</v>
      </c>
      <c r="G2099" s="4">
        <v>117929</v>
      </c>
      <c r="H2099" s="4">
        <v>5330</v>
      </c>
      <c r="I2099" s="4">
        <v>29495</v>
      </c>
      <c r="J2099" s="4">
        <v>3448</v>
      </c>
      <c r="K2099" s="4">
        <v>77039</v>
      </c>
      <c r="L2099" s="4">
        <v>226</v>
      </c>
      <c r="M2099" s="4">
        <v>35051</v>
      </c>
      <c r="N2099" s="5">
        <v>29.722120937174061</v>
      </c>
      <c r="O2099" s="4">
        <v>117929</v>
      </c>
      <c r="P2099" s="4">
        <v>42892</v>
      </c>
      <c r="Q2099" s="4">
        <v>7757</v>
      </c>
      <c r="R2099" s="4">
        <v>48031</v>
      </c>
      <c r="S2099" s="4">
        <v>16414</v>
      </c>
      <c r="T2099" s="4">
        <v>1051</v>
      </c>
      <c r="U2099" s="4">
        <v>0</v>
      </c>
      <c r="V2099" s="4">
        <v>64445</v>
      </c>
      <c r="W2099" s="5">
        <v>54.647287774847577</v>
      </c>
      <c r="X2099" s="5">
        <v>42.62</v>
      </c>
    </row>
    <row r="2100" spans="1:24" ht="12.75" customHeight="1">
      <c r="A2100" s="4" t="s">
        <v>1444</v>
      </c>
      <c r="B2100" s="4" t="s">
        <v>7502</v>
      </c>
      <c r="C2100" s="4" t="s">
        <v>66</v>
      </c>
      <c r="D2100" s="4" t="s">
        <v>5787</v>
      </c>
      <c r="E2100" s="4">
        <v>3473</v>
      </c>
      <c r="F2100" s="4">
        <v>567.30999999999995</v>
      </c>
      <c r="G2100" s="4">
        <v>117929</v>
      </c>
      <c r="H2100" s="4">
        <v>5330</v>
      </c>
      <c r="I2100" s="4">
        <v>29495</v>
      </c>
      <c r="J2100" s="4">
        <v>3448</v>
      </c>
      <c r="K2100" s="4">
        <v>77039</v>
      </c>
      <c r="L2100" s="4">
        <v>226</v>
      </c>
      <c r="M2100" s="4">
        <v>35051</v>
      </c>
      <c r="N2100" s="5">
        <v>29.722120937174061</v>
      </c>
      <c r="O2100" s="4">
        <v>117929</v>
      </c>
      <c r="P2100" s="4">
        <v>42892</v>
      </c>
      <c r="Q2100" s="4">
        <v>7757</v>
      </c>
      <c r="R2100" s="4">
        <v>48031</v>
      </c>
      <c r="S2100" s="4">
        <v>16414</v>
      </c>
      <c r="T2100" s="4">
        <v>1051</v>
      </c>
      <c r="U2100" s="4">
        <v>0</v>
      </c>
      <c r="V2100" s="4">
        <v>64445</v>
      </c>
      <c r="W2100" s="5">
        <v>54.647287774847577</v>
      </c>
      <c r="X2100" s="5">
        <v>42.62</v>
      </c>
    </row>
    <row r="2101" spans="1:24" ht="12.75" customHeight="1">
      <c r="A2101" s="4" t="s">
        <v>1443</v>
      </c>
      <c r="B2101" s="4" t="s">
        <v>7504</v>
      </c>
      <c r="C2101" s="4" t="s">
        <v>66</v>
      </c>
      <c r="D2101" s="4" t="s">
        <v>5787</v>
      </c>
      <c r="E2101" s="4">
        <v>4204</v>
      </c>
      <c r="F2101" s="4">
        <v>641.47</v>
      </c>
      <c r="G2101" s="4">
        <v>117929</v>
      </c>
      <c r="H2101" s="4">
        <v>5330</v>
      </c>
      <c r="I2101" s="4">
        <v>29495</v>
      </c>
      <c r="J2101" s="4">
        <v>3448</v>
      </c>
      <c r="K2101" s="4">
        <v>77039</v>
      </c>
      <c r="L2101" s="4">
        <v>226</v>
      </c>
      <c r="M2101" s="4">
        <v>35051</v>
      </c>
      <c r="N2101" s="5">
        <v>29.722120937174061</v>
      </c>
      <c r="O2101" s="4">
        <v>117929</v>
      </c>
      <c r="P2101" s="4">
        <v>42892</v>
      </c>
      <c r="Q2101" s="4">
        <v>7757</v>
      </c>
      <c r="R2101" s="4">
        <v>48031</v>
      </c>
      <c r="S2101" s="4">
        <v>16414</v>
      </c>
      <c r="T2101" s="4">
        <v>1051</v>
      </c>
      <c r="U2101" s="4">
        <v>0</v>
      </c>
      <c r="V2101" s="4">
        <v>64445</v>
      </c>
      <c r="W2101" s="5">
        <v>54.647287774847577</v>
      </c>
      <c r="X2101" s="5">
        <v>42.62</v>
      </c>
    </row>
    <row r="2102" spans="1:24" ht="12.75" customHeight="1">
      <c r="A2102" s="4" t="s">
        <v>1442</v>
      </c>
      <c r="B2102" s="4" t="s">
        <v>7506</v>
      </c>
      <c r="C2102" s="4" t="s">
        <v>66</v>
      </c>
      <c r="D2102" s="4" t="s">
        <v>5787</v>
      </c>
      <c r="E2102" s="4">
        <v>5257</v>
      </c>
      <c r="F2102" s="4">
        <v>581.76</v>
      </c>
      <c r="G2102" s="4">
        <v>117929</v>
      </c>
      <c r="H2102" s="4">
        <v>5330</v>
      </c>
      <c r="I2102" s="4">
        <v>29495</v>
      </c>
      <c r="J2102" s="4">
        <v>3448</v>
      </c>
      <c r="K2102" s="4">
        <v>77039</v>
      </c>
      <c r="L2102" s="4">
        <v>226</v>
      </c>
      <c r="M2102" s="4">
        <v>35051</v>
      </c>
      <c r="N2102" s="5">
        <v>29.722120937174061</v>
      </c>
      <c r="O2102" s="4">
        <v>117929</v>
      </c>
      <c r="P2102" s="4">
        <v>42892</v>
      </c>
      <c r="Q2102" s="4">
        <v>7757</v>
      </c>
      <c r="R2102" s="4">
        <v>48031</v>
      </c>
      <c r="S2102" s="4">
        <v>16414</v>
      </c>
      <c r="T2102" s="4">
        <v>1051</v>
      </c>
      <c r="U2102" s="4">
        <v>0</v>
      </c>
      <c r="V2102" s="4">
        <v>64445</v>
      </c>
      <c r="W2102" s="5">
        <v>54.647287774847577</v>
      </c>
      <c r="X2102" s="5">
        <v>42.62</v>
      </c>
    </row>
    <row r="2103" spans="1:24" ht="12.75" customHeight="1">
      <c r="A2103" s="4" t="s">
        <v>1441</v>
      </c>
      <c r="B2103" s="4" t="s">
        <v>7508</v>
      </c>
      <c r="C2103" s="4" t="s">
        <v>66</v>
      </c>
      <c r="D2103" s="4" t="s">
        <v>5787</v>
      </c>
      <c r="E2103" s="4">
        <v>3503</v>
      </c>
      <c r="F2103" s="4">
        <v>160.91</v>
      </c>
      <c r="G2103" s="4">
        <v>117929</v>
      </c>
      <c r="H2103" s="4">
        <v>5330</v>
      </c>
      <c r="I2103" s="4">
        <v>29495</v>
      </c>
      <c r="J2103" s="4">
        <v>3448</v>
      </c>
      <c r="K2103" s="4">
        <v>77039</v>
      </c>
      <c r="L2103" s="4">
        <v>226</v>
      </c>
      <c r="M2103" s="4">
        <v>35051</v>
      </c>
      <c r="N2103" s="5">
        <v>29.722120937174061</v>
      </c>
      <c r="O2103" s="4">
        <v>117929</v>
      </c>
      <c r="P2103" s="4">
        <v>42892</v>
      </c>
      <c r="Q2103" s="4">
        <v>7757</v>
      </c>
      <c r="R2103" s="4">
        <v>48031</v>
      </c>
      <c r="S2103" s="4">
        <v>16414</v>
      </c>
      <c r="T2103" s="4">
        <v>1051</v>
      </c>
      <c r="U2103" s="4">
        <v>0</v>
      </c>
      <c r="V2103" s="4">
        <v>64445</v>
      </c>
      <c r="W2103" s="5">
        <v>54.647287774847577</v>
      </c>
      <c r="X2103" s="5">
        <v>42.62</v>
      </c>
    </row>
    <row r="2104" spans="1:24" ht="12.75" customHeight="1">
      <c r="A2104" s="4" t="s">
        <v>1440</v>
      </c>
      <c r="B2104" s="4" t="s">
        <v>7510</v>
      </c>
      <c r="C2104" s="4" t="s">
        <v>66</v>
      </c>
      <c r="D2104" s="4" t="s">
        <v>5787</v>
      </c>
      <c r="E2104" s="4">
        <v>5476</v>
      </c>
      <c r="F2104" s="4">
        <v>594.1</v>
      </c>
      <c r="G2104" s="4">
        <v>117929</v>
      </c>
      <c r="H2104" s="4">
        <v>5330</v>
      </c>
      <c r="I2104" s="4">
        <v>29495</v>
      </c>
      <c r="J2104" s="4">
        <v>3448</v>
      </c>
      <c r="K2104" s="4">
        <v>77039</v>
      </c>
      <c r="L2104" s="4">
        <v>226</v>
      </c>
      <c r="M2104" s="4">
        <v>35051</v>
      </c>
      <c r="N2104" s="5">
        <v>29.722120937174061</v>
      </c>
      <c r="O2104" s="4">
        <v>117929</v>
      </c>
      <c r="P2104" s="4">
        <v>42892</v>
      </c>
      <c r="Q2104" s="4">
        <v>7757</v>
      </c>
      <c r="R2104" s="4">
        <v>48031</v>
      </c>
      <c r="S2104" s="4">
        <v>16414</v>
      </c>
      <c r="T2104" s="4">
        <v>1051</v>
      </c>
      <c r="U2104" s="4">
        <v>0</v>
      </c>
      <c r="V2104" s="4">
        <v>64445</v>
      </c>
      <c r="W2104" s="5">
        <v>54.647287774847577</v>
      </c>
      <c r="X2104" s="5">
        <v>42.62</v>
      </c>
    </row>
    <row r="2105" spans="1:24" ht="12.75" customHeight="1">
      <c r="A2105" s="4" t="s">
        <v>1439</v>
      </c>
      <c r="B2105" s="4" t="s">
        <v>7512</v>
      </c>
      <c r="C2105" s="4" t="s">
        <v>66</v>
      </c>
      <c r="D2105" s="4" t="s">
        <v>5787</v>
      </c>
      <c r="E2105" s="4">
        <v>4476</v>
      </c>
      <c r="F2105" s="4">
        <v>774.37</v>
      </c>
      <c r="G2105" s="4">
        <v>117929</v>
      </c>
      <c r="H2105" s="4">
        <v>5330</v>
      </c>
      <c r="I2105" s="4">
        <v>29495</v>
      </c>
      <c r="J2105" s="4">
        <v>3448</v>
      </c>
      <c r="K2105" s="4">
        <v>77039</v>
      </c>
      <c r="L2105" s="4">
        <v>226</v>
      </c>
      <c r="M2105" s="4">
        <v>35051</v>
      </c>
      <c r="N2105" s="5">
        <v>29.722120937174061</v>
      </c>
      <c r="O2105" s="4">
        <v>117929</v>
      </c>
      <c r="P2105" s="4">
        <v>42892</v>
      </c>
      <c r="Q2105" s="4">
        <v>7757</v>
      </c>
      <c r="R2105" s="4">
        <v>48031</v>
      </c>
      <c r="S2105" s="4">
        <v>16414</v>
      </c>
      <c r="T2105" s="4">
        <v>1051</v>
      </c>
      <c r="U2105" s="4">
        <v>0</v>
      </c>
      <c r="V2105" s="4">
        <v>64445</v>
      </c>
      <c r="W2105" s="5">
        <v>54.647287774847577</v>
      </c>
      <c r="X2105" s="5">
        <v>42.62</v>
      </c>
    </row>
    <row r="2106" spans="1:24" ht="12.75" customHeight="1">
      <c r="A2106" s="4" t="s">
        <v>1438</v>
      </c>
      <c r="B2106" s="4" t="s">
        <v>7514</v>
      </c>
      <c r="C2106" s="4" t="s">
        <v>66</v>
      </c>
      <c r="D2106" s="4" t="s">
        <v>5787</v>
      </c>
      <c r="E2106" s="4">
        <v>8730</v>
      </c>
      <c r="F2106" s="4">
        <v>604.03</v>
      </c>
      <c r="G2106" s="4">
        <v>117929</v>
      </c>
      <c r="H2106" s="4">
        <v>5330</v>
      </c>
      <c r="I2106" s="4">
        <v>29495</v>
      </c>
      <c r="J2106" s="4">
        <v>3448</v>
      </c>
      <c r="K2106" s="4">
        <v>77039</v>
      </c>
      <c r="L2106" s="4">
        <v>226</v>
      </c>
      <c r="M2106" s="4">
        <v>35051</v>
      </c>
      <c r="N2106" s="5">
        <v>29.722120937174061</v>
      </c>
      <c r="O2106" s="4">
        <v>117929</v>
      </c>
      <c r="P2106" s="4">
        <v>42892</v>
      </c>
      <c r="Q2106" s="4">
        <v>7757</v>
      </c>
      <c r="R2106" s="4">
        <v>48031</v>
      </c>
      <c r="S2106" s="4">
        <v>16414</v>
      </c>
      <c r="T2106" s="4">
        <v>1051</v>
      </c>
      <c r="U2106" s="4">
        <v>0</v>
      </c>
      <c r="V2106" s="4">
        <v>64445</v>
      </c>
      <c r="W2106" s="5">
        <v>54.647287774847577</v>
      </c>
      <c r="X2106" s="5">
        <v>42.62</v>
      </c>
    </row>
    <row r="2107" spans="1:24" ht="12.75" customHeight="1">
      <c r="A2107" s="4" t="s">
        <v>1437</v>
      </c>
      <c r="B2107" s="4" t="s">
        <v>7516</v>
      </c>
      <c r="C2107" s="4" t="s">
        <v>66</v>
      </c>
      <c r="D2107" s="4" t="s">
        <v>5787</v>
      </c>
      <c r="E2107" s="4">
        <v>6073</v>
      </c>
      <c r="F2107" s="4">
        <v>823.73</v>
      </c>
      <c r="G2107" s="4">
        <v>117929</v>
      </c>
      <c r="H2107" s="4">
        <v>5330</v>
      </c>
      <c r="I2107" s="4">
        <v>29495</v>
      </c>
      <c r="J2107" s="4">
        <v>3448</v>
      </c>
      <c r="K2107" s="4">
        <v>77039</v>
      </c>
      <c r="L2107" s="4">
        <v>226</v>
      </c>
      <c r="M2107" s="4">
        <v>35051</v>
      </c>
      <c r="N2107" s="5">
        <v>29.722120937174061</v>
      </c>
      <c r="O2107" s="4">
        <v>117929</v>
      </c>
      <c r="P2107" s="4">
        <v>42892</v>
      </c>
      <c r="Q2107" s="4">
        <v>7757</v>
      </c>
      <c r="R2107" s="4">
        <v>48031</v>
      </c>
      <c r="S2107" s="4">
        <v>16414</v>
      </c>
      <c r="T2107" s="4">
        <v>1051</v>
      </c>
      <c r="U2107" s="4">
        <v>0</v>
      </c>
      <c r="V2107" s="4">
        <v>64445</v>
      </c>
      <c r="W2107" s="5">
        <v>54.647287774847577</v>
      </c>
      <c r="X2107" s="5">
        <v>42.62</v>
      </c>
    </row>
    <row r="2108" spans="1:24" ht="12.75" customHeight="1">
      <c r="A2108" s="4" t="s">
        <v>1436</v>
      </c>
      <c r="B2108" s="4" t="s">
        <v>7518</v>
      </c>
      <c r="C2108" s="4" t="s">
        <v>66</v>
      </c>
      <c r="D2108" s="4" t="s">
        <v>5787</v>
      </c>
      <c r="E2108" s="4">
        <v>4087</v>
      </c>
      <c r="F2108" s="4">
        <v>496.76</v>
      </c>
      <c r="G2108" s="4">
        <v>117929</v>
      </c>
      <c r="H2108" s="4">
        <v>5330</v>
      </c>
      <c r="I2108" s="4">
        <v>29495</v>
      </c>
      <c r="J2108" s="4">
        <v>3448</v>
      </c>
      <c r="K2108" s="4">
        <v>77039</v>
      </c>
      <c r="L2108" s="4">
        <v>226</v>
      </c>
      <c r="M2108" s="4">
        <v>35051</v>
      </c>
      <c r="N2108" s="5">
        <v>29.722120937174061</v>
      </c>
      <c r="O2108" s="4">
        <v>117929</v>
      </c>
      <c r="P2108" s="4">
        <v>42892</v>
      </c>
      <c r="Q2108" s="4">
        <v>7757</v>
      </c>
      <c r="R2108" s="4">
        <v>48031</v>
      </c>
      <c r="S2108" s="4">
        <v>16414</v>
      </c>
      <c r="T2108" s="4">
        <v>1051</v>
      </c>
      <c r="U2108" s="4">
        <v>0</v>
      </c>
      <c r="V2108" s="4">
        <v>64445</v>
      </c>
      <c r="W2108" s="5">
        <v>54.647287774847577</v>
      </c>
      <c r="X2108" s="5">
        <v>42.62</v>
      </c>
    </row>
    <row r="2109" spans="1:24" ht="12.75" customHeight="1">
      <c r="A2109" s="4" t="s">
        <v>1435</v>
      </c>
      <c r="B2109" s="4" t="s">
        <v>7520</v>
      </c>
      <c r="C2109" s="4" t="s">
        <v>66</v>
      </c>
      <c r="D2109" s="4" t="s">
        <v>5787</v>
      </c>
      <c r="E2109" s="4">
        <v>5968</v>
      </c>
      <c r="F2109" s="4">
        <v>1555.91</v>
      </c>
      <c r="G2109" s="4">
        <v>117929</v>
      </c>
      <c r="H2109" s="4">
        <v>5330</v>
      </c>
      <c r="I2109" s="4">
        <v>29495</v>
      </c>
      <c r="J2109" s="4">
        <v>3448</v>
      </c>
      <c r="K2109" s="4">
        <v>77039</v>
      </c>
      <c r="L2109" s="4">
        <v>226</v>
      </c>
      <c r="M2109" s="4">
        <v>35051</v>
      </c>
      <c r="N2109" s="5">
        <v>29.722120937174061</v>
      </c>
      <c r="O2109" s="4">
        <v>117929</v>
      </c>
      <c r="P2109" s="4">
        <v>42892</v>
      </c>
      <c r="Q2109" s="4">
        <v>7757</v>
      </c>
      <c r="R2109" s="4">
        <v>48031</v>
      </c>
      <c r="S2109" s="4">
        <v>16414</v>
      </c>
      <c r="T2109" s="4">
        <v>1051</v>
      </c>
      <c r="U2109" s="4">
        <v>0</v>
      </c>
      <c r="V2109" s="4">
        <v>64445</v>
      </c>
      <c r="W2109" s="5">
        <v>54.647287774847577</v>
      </c>
      <c r="X2109" s="5">
        <v>42.62</v>
      </c>
    </row>
    <row r="2110" spans="1:24" ht="12.75" customHeight="1">
      <c r="A2110" s="4" t="s">
        <v>1434</v>
      </c>
      <c r="B2110" s="4" t="s">
        <v>7522</v>
      </c>
      <c r="C2110" s="4" t="s">
        <v>66</v>
      </c>
      <c r="D2110" s="4" t="s">
        <v>5787</v>
      </c>
      <c r="E2110" s="4">
        <v>3995</v>
      </c>
      <c r="F2110" s="4">
        <v>957.42</v>
      </c>
      <c r="G2110" s="4">
        <v>117929</v>
      </c>
      <c r="H2110" s="4">
        <v>5330</v>
      </c>
      <c r="I2110" s="4">
        <v>29495</v>
      </c>
      <c r="J2110" s="4">
        <v>3448</v>
      </c>
      <c r="K2110" s="4">
        <v>77039</v>
      </c>
      <c r="L2110" s="4">
        <v>226</v>
      </c>
      <c r="M2110" s="4">
        <v>35051</v>
      </c>
      <c r="N2110" s="5">
        <v>29.722120937174061</v>
      </c>
      <c r="O2110" s="4">
        <v>117929</v>
      </c>
      <c r="P2110" s="4">
        <v>42892</v>
      </c>
      <c r="Q2110" s="4">
        <v>7757</v>
      </c>
      <c r="R2110" s="4">
        <v>48031</v>
      </c>
      <c r="S2110" s="4">
        <v>16414</v>
      </c>
      <c r="T2110" s="4">
        <v>1051</v>
      </c>
      <c r="U2110" s="4">
        <v>0</v>
      </c>
      <c r="V2110" s="4">
        <v>64445</v>
      </c>
      <c r="W2110" s="5">
        <v>54.647287774847577</v>
      </c>
      <c r="X2110" s="5">
        <v>42.62</v>
      </c>
    </row>
    <row r="2111" spans="1:24" ht="12.75" customHeight="1">
      <c r="A2111" s="4" t="s">
        <v>1433</v>
      </c>
      <c r="B2111" s="4" t="s">
        <v>7524</v>
      </c>
      <c r="C2111" s="4" t="s">
        <v>66</v>
      </c>
      <c r="D2111" s="4" t="s">
        <v>5787</v>
      </c>
      <c r="E2111" s="4">
        <v>3949</v>
      </c>
      <c r="F2111" s="4">
        <v>545.12</v>
      </c>
      <c r="G2111" s="4">
        <v>117929</v>
      </c>
      <c r="H2111" s="4">
        <v>5330</v>
      </c>
      <c r="I2111" s="4">
        <v>29495</v>
      </c>
      <c r="J2111" s="4">
        <v>3448</v>
      </c>
      <c r="K2111" s="4">
        <v>77039</v>
      </c>
      <c r="L2111" s="4">
        <v>226</v>
      </c>
      <c r="M2111" s="4">
        <v>35051</v>
      </c>
      <c r="N2111" s="5">
        <v>29.722120937174061</v>
      </c>
      <c r="O2111" s="4">
        <v>117929</v>
      </c>
      <c r="P2111" s="4">
        <v>42892</v>
      </c>
      <c r="Q2111" s="4">
        <v>7757</v>
      </c>
      <c r="R2111" s="4">
        <v>48031</v>
      </c>
      <c r="S2111" s="4">
        <v>16414</v>
      </c>
      <c r="T2111" s="4">
        <v>1051</v>
      </c>
      <c r="U2111" s="4">
        <v>0</v>
      </c>
      <c r="V2111" s="4">
        <v>64445</v>
      </c>
      <c r="W2111" s="5">
        <v>54.647287774847577</v>
      </c>
      <c r="X2111" s="5">
        <v>42.62</v>
      </c>
    </row>
    <row r="2112" spans="1:24" ht="12.75" customHeight="1">
      <c r="A2112" s="4" t="s">
        <v>1432</v>
      </c>
      <c r="B2112" s="4" t="s">
        <v>7526</v>
      </c>
      <c r="C2112" s="4" t="s">
        <v>66</v>
      </c>
      <c r="D2112" s="4" t="s">
        <v>5787</v>
      </c>
      <c r="E2112" s="4">
        <v>5079</v>
      </c>
      <c r="F2112" s="4">
        <v>756.95</v>
      </c>
      <c r="G2112" s="4">
        <v>117929</v>
      </c>
      <c r="H2112" s="4">
        <v>5330</v>
      </c>
      <c r="I2112" s="4">
        <v>29495</v>
      </c>
      <c r="J2112" s="4">
        <v>3448</v>
      </c>
      <c r="K2112" s="4">
        <v>77039</v>
      </c>
      <c r="L2112" s="4">
        <v>226</v>
      </c>
      <c r="M2112" s="4">
        <v>35051</v>
      </c>
      <c r="N2112" s="5">
        <v>29.722120937174061</v>
      </c>
      <c r="O2112" s="4">
        <v>117929</v>
      </c>
      <c r="P2112" s="4">
        <v>42892</v>
      </c>
      <c r="Q2112" s="4">
        <v>7757</v>
      </c>
      <c r="R2112" s="4">
        <v>48031</v>
      </c>
      <c r="S2112" s="4">
        <v>16414</v>
      </c>
      <c r="T2112" s="4">
        <v>1051</v>
      </c>
      <c r="U2112" s="4">
        <v>0</v>
      </c>
      <c r="V2112" s="4">
        <v>64445</v>
      </c>
      <c r="W2112" s="5">
        <v>54.647287774847577</v>
      </c>
      <c r="X2112" s="5">
        <v>42.62</v>
      </c>
    </row>
    <row r="2113" spans="1:24" ht="12.75" customHeight="1">
      <c r="A2113" s="4" t="s">
        <v>1431</v>
      </c>
      <c r="B2113" s="4" t="s">
        <v>7528</v>
      </c>
      <c r="C2113" s="4" t="s">
        <v>66</v>
      </c>
      <c r="D2113" s="4" t="s">
        <v>5787</v>
      </c>
      <c r="E2113" s="4">
        <v>13477</v>
      </c>
      <c r="F2113" s="4">
        <v>963.43</v>
      </c>
      <c r="G2113" s="4">
        <v>117929</v>
      </c>
      <c r="H2113" s="4">
        <v>5330</v>
      </c>
      <c r="I2113" s="4">
        <v>29495</v>
      </c>
      <c r="J2113" s="4">
        <v>3448</v>
      </c>
      <c r="K2113" s="4">
        <v>77039</v>
      </c>
      <c r="L2113" s="4">
        <v>226</v>
      </c>
      <c r="M2113" s="4">
        <v>35051</v>
      </c>
      <c r="N2113" s="5">
        <v>29.722120937174061</v>
      </c>
      <c r="O2113" s="4">
        <v>117929</v>
      </c>
      <c r="P2113" s="4">
        <v>42892</v>
      </c>
      <c r="Q2113" s="4">
        <v>7757</v>
      </c>
      <c r="R2113" s="4">
        <v>48031</v>
      </c>
      <c r="S2113" s="4">
        <v>16414</v>
      </c>
      <c r="T2113" s="4">
        <v>1051</v>
      </c>
      <c r="U2113" s="4">
        <v>0</v>
      </c>
      <c r="V2113" s="4">
        <v>64445</v>
      </c>
      <c r="W2113" s="5">
        <v>54.647287774847577</v>
      </c>
      <c r="X2113" s="5">
        <v>42.62</v>
      </c>
    </row>
    <row r="2114" spans="1:24" ht="12.75" customHeight="1">
      <c r="A2114" s="4" t="s">
        <v>1430</v>
      </c>
      <c r="B2114" s="4" t="s">
        <v>7530</v>
      </c>
      <c r="C2114" s="4" t="s">
        <v>66</v>
      </c>
      <c r="D2114" s="4" t="s">
        <v>5787</v>
      </c>
      <c r="E2114" s="4">
        <v>5015</v>
      </c>
      <c r="F2114" s="4">
        <v>702.46</v>
      </c>
      <c r="G2114" s="4">
        <v>117929</v>
      </c>
      <c r="H2114" s="4">
        <v>5330</v>
      </c>
      <c r="I2114" s="4">
        <v>29495</v>
      </c>
      <c r="J2114" s="4">
        <v>3448</v>
      </c>
      <c r="K2114" s="4">
        <v>77039</v>
      </c>
      <c r="L2114" s="4">
        <v>226</v>
      </c>
      <c r="M2114" s="4">
        <v>35051</v>
      </c>
      <c r="N2114" s="5">
        <v>29.722120937174061</v>
      </c>
      <c r="O2114" s="4">
        <v>117929</v>
      </c>
      <c r="P2114" s="4">
        <v>42892</v>
      </c>
      <c r="Q2114" s="4">
        <v>7757</v>
      </c>
      <c r="R2114" s="4">
        <v>48031</v>
      </c>
      <c r="S2114" s="4">
        <v>16414</v>
      </c>
      <c r="T2114" s="4">
        <v>1051</v>
      </c>
      <c r="U2114" s="4">
        <v>0</v>
      </c>
      <c r="V2114" s="4">
        <v>64445</v>
      </c>
      <c r="W2114" s="5">
        <v>54.647287774847577</v>
      </c>
      <c r="X2114" s="5">
        <v>42.62</v>
      </c>
    </row>
    <row r="2115" spans="1:24" ht="12.75" customHeight="1">
      <c r="A2115" s="4" t="s">
        <v>1429</v>
      </c>
      <c r="B2115" s="4" t="s">
        <v>7532</v>
      </c>
      <c r="C2115" s="4" t="s">
        <v>66</v>
      </c>
      <c r="D2115" s="4" t="s">
        <v>5787</v>
      </c>
      <c r="E2115" s="4">
        <v>3247</v>
      </c>
      <c r="F2115" s="4">
        <v>491.78</v>
      </c>
      <c r="G2115" s="4">
        <v>117929</v>
      </c>
      <c r="H2115" s="4">
        <v>5330</v>
      </c>
      <c r="I2115" s="4">
        <v>29495</v>
      </c>
      <c r="J2115" s="4">
        <v>3448</v>
      </c>
      <c r="K2115" s="4">
        <v>77039</v>
      </c>
      <c r="L2115" s="4">
        <v>226</v>
      </c>
      <c r="M2115" s="4">
        <v>35051</v>
      </c>
      <c r="N2115" s="5">
        <v>29.722120937174061</v>
      </c>
      <c r="O2115" s="4">
        <v>117929</v>
      </c>
      <c r="P2115" s="4">
        <v>42892</v>
      </c>
      <c r="Q2115" s="4">
        <v>7757</v>
      </c>
      <c r="R2115" s="4">
        <v>48031</v>
      </c>
      <c r="S2115" s="4">
        <v>16414</v>
      </c>
      <c r="T2115" s="4">
        <v>1051</v>
      </c>
      <c r="U2115" s="4">
        <v>0</v>
      </c>
      <c r="V2115" s="4">
        <v>64445</v>
      </c>
      <c r="W2115" s="5">
        <v>54.647287774847577</v>
      </c>
      <c r="X2115" s="5">
        <v>42.62</v>
      </c>
    </row>
    <row r="2116" spans="1:24" ht="12.75" customHeight="1">
      <c r="A2116" s="4" t="s">
        <v>1428</v>
      </c>
      <c r="B2116" s="4" t="s">
        <v>7534</v>
      </c>
      <c r="C2116" s="4" t="s">
        <v>66</v>
      </c>
      <c r="D2116" s="4" t="s">
        <v>5787</v>
      </c>
      <c r="E2116" s="4">
        <v>5196</v>
      </c>
      <c r="F2116" s="4">
        <v>476.53</v>
      </c>
      <c r="G2116" s="4">
        <v>117929</v>
      </c>
      <c r="H2116" s="4">
        <v>5330</v>
      </c>
      <c r="I2116" s="4">
        <v>29495</v>
      </c>
      <c r="J2116" s="4">
        <v>3448</v>
      </c>
      <c r="K2116" s="4">
        <v>77039</v>
      </c>
      <c r="L2116" s="4">
        <v>226</v>
      </c>
      <c r="M2116" s="4">
        <v>35051</v>
      </c>
      <c r="N2116" s="5">
        <v>29.722120937174061</v>
      </c>
      <c r="O2116" s="4">
        <v>117929</v>
      </c>
      <c r="P2116" s="4">
        <v>42892</v>
      </c>
      <c r="Q2116" s="4">
        <v>7757</v>
      </c>
      <c r="R2116" s="4">
        <v>48031</v>
      </c>
      <c r="S2116" s="4">
        <v>16414</v>
      </c>
      <c r="T2116" s="4">
        <v>1051</v>
      </c>
      <c r="U2116" s="4">
        <v>0</v>
      </c>
      <c r="V2116" s="4">
        <v>64445</v>
      </c>
      <c r="W2116" s="5">
        <v>54.647287774847577</v>
      </c>
      <c r="X2116" s="5">
        <v>42.62</v>
      </c>
    </row>
    <row r="2117" spans="1:24" ht="12.75" customHeight="1">
      <c r="A2117" s="4" t="s">
        <v>1427</v>
      </c>
      <c r="B2117" s="4" t="s">
        <v>7535</v>
      </c>
      <c r="C2117" s="4" t="s">
        <v>66</v>
      </c>
      <c r="D2117" s="4" t="s">
        <v>5787</v>
      </c>
      <c r="E2117" s="4">
        <v>6180</v>
      </c>
      <c r="F2117" s="4">
        <v>907</v>
      </c>
      <c r="G2117" s="4">
        <v>117929</v>
      </c>
      <c r="H2117" s="4">
        <v>5330</v>
      </c>
      <c r="I2117" s="4">
        <v>29495</v>
      </c>
      <c r="J2117" s="4">
        <v>3448</v>
      </c>
      <c r="K2117" s="4">
        <v>77039</v>
      </c>
      <c r="L2117" s="4">
        <v>226</v>
      </c>
      <c r="M2117" s="4">
        <v>35051</v>
      </c>
      <c r="N2117" s="5">
        <v>29.722120937174061</v>
      </c>
      <c r="O2117" s="4">
        <v>117929</v>
      </c>
      <c r="P2117" s="4">
        <v>42892</v>
      </c>
      <c r="Q2117" s="4">
        <v>7757</v>
      </c>
      <c r="R2117" s="4">
        <v>48031</v>
      </c>
      <c r="S2117" s="4">
        <v>16414</v>
      </c>
      <c r="T2117" s="4">
        <v>1051</v>
      </c>
      <c r="U2117" s="4">
        <v>0</v>
      </c>
      <c r="V2117" s="4">
        <v>64445</v>
      </c>
      <c r="W2117" s="5">
        <v>54.647287774847577</v>
      </c>
      <c r="X2117" s="5">
        <v>42.62</v>
      </c>
    </row>
    <row r="2118" spans="1:24" ht="12.75" customHeight="1">
      <c r="A2118" s="4" t="s">
        <v>1426</v>
      </c>
      <c r="B2118" s="4" t="s">
        <v>7537</v>
      </c>
      <c r="C2118" s="4" t="s">
        <v>66</v>
      </c>
      <c r="D2118" s="4" t="s">
        <v>5787</v>
      </c>
      <c r="E2118" s="4">
        <v>3195</v>
      </c>
      <c r="F2118" s="4">
        <v>399.82</v>
      </c>
      <c r="G2118" s="4">
        <v>117929</v>
      </c>
      <c r="H2118" s="4">
        <v>5330</v>
      </c>
      <c r="I2118" s="4">
        <v>29495</v>
      </c>
      <c r="J2118" s="4">
        <v>3448</v>
      </c>
      <c r="K2118" s="4">
        <v>77039</v>
      </c>
      <c r="L2118" s="4">
        <v>226</v>
      </c>
      <c r="M2118" s="4">
        <v>35051</v>
      </c>
      <c r="N2118" s="5">
        <v>29.722120937174061</v>
      </c>
      <c r="O2118" s="4">
        <v>117929</v>
      </c>
      <c r="P2118" s="4">
        <v>42892</v>
      </c>
      <c r="Q2118" s="4">
        <v>7757</v>
      </c>
      <c r="R2118" s="4">
        <v>48031</v>
      </c>
      <c r="S2118" s="4">
        <v>16414</v>
      </c>
      <c r="T2118" s="4">
        <v>1051</v>
      </c>
      <c r="U2118" s="4">
        <v>0</v>
      </c>
      <c r="V2118" s="4">
        <v>64445</v>
      </c>
      <c r="W2118" s="5">
        <v>54.647287774847577</v>
      </c>
      <c r="X2118" s="5">
        <v>42.62</v>
      </c>
    </row>
    <row r="2119" spans="1:24" ht="12.75" customHeight="1">
      <c r="A2119" s="4" t="s">
        <v>1425</v>
      </c>
      <c r="B2119" s="4" t="s">
        <v>7539</v>
      </c>
      <c r="C2119" s="4" t="s">
        <v>66</v>
      </c>
      <c r="D2119" s="4" t="s">
        <v>5787</v>
      </c>
      <c r="E2119" s="4">
        <v>5254</v>
      </c>
      <c r="F2119" s="4">
        <v>600.30999999999995</v>
      </c>
      <c r="G2119" s="4">
        <v>117929</v>
      </c>
      <c r="H2119" s="4">
        <v>5330</v>
      </c>
      <c r="I2119" s="4">
        <v>29495</v>
      </c>
      <c r="J2119" s="4">
        <v>3448</v>
      </c>
      <c r="K2119" s="4">
        <v>77039</v>
      </c>
      <c r="L2119" s="4">
        <v>226</v>
      </c>
      <c r="M2119" s="4">
        <v>35051</v>
      </c>
      <c r="N2119" s="5">
        <v>29.722120937174061</v>
      </c>
      <c r="O2119" s="4">
        <v>117929</v>
      </c>
      <c r="P2119" s="4">
        <v>42892</v>
      </c>
      <c r="Q2119" s="4">
        <v>7757</v>
      </c>
      <c r="R2119" s="4">
        <v>48031</v>
      </c>
      <c r="S2119" s="4">
        <v>16414</v>
      </c>
      <c r="T2119" s="4">
        <v>1051</v>
      </c>
      <c r="U2119" s="4">
        <v>0</v>
      </c>
      <c r="V2119" s="4">
        <v>64445</v>
      </c>
      <c r="W2119" s="5">
        <v>54.647287774847577</v>
      </c>
      <c r="X2119" s="5">
        <v>42.62</v>
      </c>
    </row>
    <row r="2120" spans="1:24" ht="12.75" customHeight="1">
      <c r="A2120" s="4" t="s">
        <v>1424</v>
      </c>
      <c r="B2120" s="4" t="s">
        <v>7541</v>
      </c>
      <c r="C2120" s="4" t="s">
        <v>66</v>
      </c>
      <c r="D2120" s="4" t="s">
        <v>5787</v>
      </c>
      <c r="E2120" s="4">
        <v>28442</v>
      </c>
      <c r="F2120" s="4">
        <v>1194.93</v>
      </c>
      <c r="G2120" s="4">
        <v>117929</v>
      </c>
      <c r="H2120" s="4">
        <v>5330</v>
      </c>
      <c r="I2120" s="4">
        <v>29495</v>
      </c>
      <c r="J2120" s="4">
        <v>3448</v>
      </c>
      <c r="K2120" s="4">
        <v>77039</v>
      </c>
      <c r="L2120" s="4">
        <v>226</v>
      </c>
      <c r="M2120" s="4">
        <v>35051</v>
      </c>
      <c r="N2120" s="5">
        <v>29.722120937174061</v>
      </c>
      <c r="O2120" s="4">
        <v>117929</v>
      </c>
      <c r="P2120" s="4">
        <v>42892</v>
      </c>
      <c r="Q2120" s="4">
        <v>7757</v>
      </c>
      <c r="R2120" s="4">
        <v>48031</v>
      </c>
      <c r="S2120" s="4">
        <v>16414</v>
      </c>
      <c r="T2120" s="4">
        <v>1051</v>
      </c>
      <c r="U2120" s="4">
        <v>0</v>
      </c>
      <c r="V2120" s="4">
        <v>64445</v>
      </c>
      <c r="W2120" s="5">
        <v>54.647287774847577</v>
      </c>
      <c r="X2120" s="5">
        <v>42.62</v>
      </c>
    </row>
    <row r="2121" spans="1:24" ht="12.75" customHeight="1">
      <c r="A2121" s="4" t="s">
        <v>1423</v>
      </c>
      <c r="B2121" s="4" t="s">
        <v>7543</v>
      </c>
      <c r="C2121" s="4" t="s">
        <v>66</v>
      </c>
      <c r="D2121" s="4" t="s">
        <v>5787</v>
      </c>
      <c r="E2121" s="4">
        <v>5673</v>
      </c>
      <c r="F2121" s="4">
        <v>596.26</v>
      </c>
      <c r="G2121" s="4">
        <v>117929</v>
      </c>
      <c r="H2121" s="4">
        <v>5330</v>
      </c>
      <c r="I2121" s="4">
        <v>29495</v>
      </c>
      <c r="J2121" s="4">
        <v>3448</v>
      </c>
      <c r="K2121" s="4">
        <v>77039</v>
      </c>
      <c r="L2121" s="4">
        <v>226</v>
      </c>
      <c r="M2121" s="4">
        <v>35051</v>
      </c>
      <c r="N2121" s="5">
        <v>29.722120937174061</v>
      </c>
      <c r="O2121" s="4">
        <v>117929</v>
      </c>
      <c r="P2121" s="4">
        <v>42892</v>
      </c>
      <c r="Q2121" s="4">
        <v>7757</v>
      </c>
      <c r="R2121" s="4">
        <v>48031</v>
      </c>
      <c r="S2121" s="4">
        <v>16414</v>
      </c>
      <c r="T2121" s="4">
        <v>1051</v>
      </c>
      <c r="U2121" s="4">
        <v>0</v>
      </c>
      <c r="V2121" s="4">
        <v>64445</v>
      </c>
      <c r="W2121" s="5">
        <v>54.647287774847577</v>
      </c>
      <c r="X2121" s="5">
        <v>42.62</v>
      </c>
    </row>
    <row r="2122" spans="1:24" ht="12.75" customHeight="1">
      <c r="A2122" s="4" t="s">
        <v>1422</v>
      </c>
      <c r="B2122" s="4" t="s">
        <v>7545</v>
      </c>
      <c r="C2122" s="4" t="s">
        <v>66</v>
      </c>
      <c r="D2122" s="4" t="s">
        <v>5787</v>
      </c>
      <c r="E2122" s="4">
        <v>5937</v>
      </c>
      <c r="F2122" s="4">
        <v>554.38</v>
      </c>
      <c r="G2122" s="4">
        <v>117929</v>
      </c>
      <c r="H2122" s="4">
        <v>5330</v>
      </c>
      <c r="I2122" s="4">
        <v>29495</v>
      </c>
      <c r="J2122" s="4">
        <v>3448</v>
      </c>
      <c r="K2122" s="4">
        <v>77039</v>
      </c>
      <c r="L2122" s="4">
        <v>226</v>
      </c>
      <c r="M2122" s="4">
        <v>35051</v>
      </c>
      <c r="N2122" s="5">
        <v>29.722120937174061</v>
      </c>
      <c r="O2122" s="4">
        <v>117929</v>
      </c>
      <c r="P2122" s="4">
        <v>42892</v>
      </c>
      <c r="Q2122" s="4">
        <v>7757</v>
      </c>
      <c r="R2122" s="4">
        <v>48031</v>
      </c>
      <c r="S2122" s="4">
        <v>16414</v>
      </c>
      <c r="T2122" s="4">
        <v>1051</v>
      </c>
      <c r="U2122" s="4">
        <v>0</v>
      </c>
      <c r="V2122" s="4">
        <v>64445</v>
      </c>
      <c r="W2122" s="5">
        <v>54.647287774847577</v>
      </c>
      <c r="X2122" s="5">
        <v>42.62</v>
      </c>
    </row>
    <row r="2123" spans="1:24" ht="12.75" customHeight="1">
      <c r="A2123" s="4" t="s">
        <v>1421</v>
      </c>
      <c r="B2123" s="4" t="s">
        <v>7547</v>
      </c>
      <c r="C2123" s="4" t="s">
        <v>66</v>
      </c>
      <c r="D2123" s="4" t="s">
        <v>5787</v>
      </c>
      <c r="E2123" s="4">
        <v>4769</v>
      </c>
      <c r="F2123" s="4">
        <v>717.24</v>
      </c>
      <c r="G2123" s="4">
        <v>117929</v>
      </c>
      <c r="H2123" s="4">
        <v>5330</v>
      </c>
      <c r="I2123" s="4">
        <v>29495</v>
      </c>
      <c r="J2123" s="4">
        <v>3448</v>
      </c>
      <c r="K2123" s="4">
        <v>77039</v>
      </c>
      <c r="L2123" s="4">
        <v>226</v>
      </c>
      <c r="M2123" s="4">
        <v>35051</v>
      </c>
      <c r="N2123" s="5">
        <v>29.722120937174061</v>
      </c>
      <c r="O2123" s="4">
        <v>117929</v>
      </c>
      <c r="P2123" s="4">
        <v>42892</v>
      </c>
      <c r="Q2123" s="4">
        <v>7757</v>
      </c>
      <c r="R2123" s="4">
        <v>48031</v>
      </c>
      <c r="S2123" s="4">
        <v>16414</v>
      </c>
      <c r="T2123" s="4">
        <v>1051</v>
      </c>
      <c r="U2123" s="4">
        <v>0</v>
      </c>
      <c r="V2123" s="4">
        <v>64445</v>
      </c>
      <c r="W2123" s="5">
        <v>54.647287774847577</v>
      </c>
      <c r="X2123" s="5">
        <v>42.62</v>
      </c>
    </row>
    <row r="2124" spans="1:24" ht="12.75" customHeight="1">
      <c r="A2124" s="4" t="s">
        <v>7548</v>
      </c>
      <c r="B2124" s="4" t="s">
        <v>7550</v>
      </c>
      <c r="C2124" s="4" t="s">
        <v>66</v>
      </c>
      <c r="D2124" s="4" t="s">
        <v>5787</v>
      </c>
      <c r="E2124" s="4">
        <v>4449</v>
      </c>
      <c r="F2124" s="4">
        <v>967.81</v>
      </c>
      <c r="G2124" s="4">
        <v>117929</v>
      </c>
      <c r="H2124" s="4">
        <v>5330</v>
      </c>
      <c r="I2124" s="4">
        <v>29495</v>
      </c>
      <c r="J2124" s="4">
        <v>3448</v>
      </c>
      <c r="K2124" s="4">
        <v>77039</v>
      </c>
      <c r="L2124" s="4">
        <v>226</v>
      </c>
      <c r="M2124" s="4">
        <v>35051</v>
      </c>
      <c r="N2124" s="5">
        <v>29.722120937174061</v>
      </c>
      <c r="O2124" s="4">
        <v>117929</v>
      </c>
      <c r="P2124" s="4">
        <v>42892</v>
      </c>
      <c r="Q2124" s="4">
        <v>7757</v>
      </c>
      <c r="R2124" s="4">
        <v>48031</v>
      </c>
      <c r="S2124" s="4">
        <v>16414</v>
      </c>
      <c r="T2124" s="4">
        <v>1051</v>
      </c>
      <c r="U2124" s="4">
        <v>0</v>
      </c>
      <c r="V2124" s="4">
        <v>64445</v>
      </c>
      <c r="W2124" s="5">
        <v>54.647287774847577</v>
      </c>
      <c r="X2124" s="5">
        <v>42.62</v>
      </c>
    </row>
    <row r="2125" spans="1:24" ht="12.75" customHeight="1">
      <c r="A2125" s="4" t="s">
        <v>1420</v>
      </c>
      <c r="B2125" s="4" t="s">
        <v>7552</v>
      </c>
      <c r="C2125" s="4" t="s">
        <v>66</v>
      </c>
      <c r="D2125" s="4" t="s">
        <v>5787</v>
      </c>
      <c r="E2125" s="4">
        <v>3744</v>
      </c>
      <c r="F2125" s="4">
        <v>705.36</v>
      </c>
      <c r="G2125" s="4">
        <v>117929</v>
      </c>
      <c r="H2125" s="4">
        <v>5330</v>
      </c>
      <c r="I2125" s="4">
        <v>29495</v>
      </c>
      <c r="J2125" s="4">
        <v>3448</v>
      </c>
      <c r="K2125" s="4">
        <v>77039</v>
      </c>
      <c r="L2125" s="4">
        <v>226</v>
      </c>
      <c r="M2125" s="4">
        <v>35051</v>
      </c>
      <c r="N2125" s="5">
        <v>29.722120937174061</v>
      </c>
      <c r="O2125" s="4">
        <v>117929</v>
      </c>
      <c r="P2125" s="4">
        <v>42892</v>
      </c>
      <c r="Q2125" s="4">
        <v>7757</v>
      </c>
      <c r="R2125" s="4">
        <v>48031</v>
      </c>
      <c r="S2125" s="4">
        <v>16414</v>
      </c>
      <c r="T2125" s="4">
        <v>1051</v>
      </c>
      <c r="U2125" s="4">
        <v>0</v>
      </c>
      <c r="V2125" s="4">
        <v>64445</v>
      </c>
      <c r="W2125" s="5">
        <v>54.647287774847577</v>
      </c>
      <c r="X2125" s="5">
        <v>42.62</v>
      </c>
    </row>
    <row r="2126" spans="1:24" ht="12.75" customHeight="1">
      <c r="A2126" s="4" t="s">
        <v>1419</v>
      </c>
      <c r="B2126" s="4" t="s">
        <v>7554</v>
      </c>
      <c r="C2126" s="4" t="s">
        <v>66</v>
      </c>
      <c r="D2126" s="4" t="s">
        <v>5787</v>
      </c>
      <c r="E2126" s="4">
        <v>2981</v>
      </c>
      <c r="F2126" s="4">
        <v>916.1</v>
      </c>
      <c r="G2126" s="4">
        <v>117929</v>
      </c>
      <c r="H2126" s="4">
        <v>5330</v>
      </c>
      <c r="I2126" s="4">
        <v>29495</v>
      </c>
      <c r="J2126" s="4">
        <v>3448</v>
      </c>
      <c r="K2126" s="4">
        <v>77039</v>
      </c>
      <c r="L2126" s="4">
        <v>226</v>
      </c>
      <c r="M2126" s="4">
        <v>35051</v>
      </c>
      <c r="N2126" s="5">
        <v>29.722120937174061</v>
      </c>
      <c r="O2126" s="4">
        <v>117929</v>
      </c>
      <c r="P2126" s="4">
        <v>42892</v>
      </c>
      <c r="Q2126" s="4">
        <v>7757</v>
      </c>
      <c r="R2126" s="4">
        <v>48031</v>
      </c>
      <c r="S2126" s="4">
        <v>16414</v>
      </c>
      <c r="T2126" s="4">
        <v>1051</v>
      </c>
      <c r="U2126" s="4">
        <v>0</v>
      </c>
      <c r="V2126" s="4">
        <v>64445</v>
      </c>
      <c r="W2126" s="5">
        <v>54.647287774847577</v>
      </c>
      <c r="X2126" s="5">
        <v>42.62</v>
      </c>
    </row>
    <row r="2127" spans="1:24" ht="12.75" customHeight="1">
      <c r="A2127" s="4" t="s">
        <v>1418</v>
      </c>
      <c r="B2127" s="4" t="s">
        <v>7556</v>
      </c>
      <c r="C2127" s="4" t="s">
        <v>66</v>
      </c>
      <c r="D2127" s="4" t="s">
        <v>5787</v>
      </c>
      <c r="E2127" s="4">
        <v>10040</v>
      </c>
      <c r="F2127" s="4">
        <v>641.15</v>
      </c>
      <c r="G2127" s="4">
        <v>117929</v>
      </c>
      <c r="H2127" s="4">
        <v>5330</v>
      </c>
      <c r="I2127" s="4">
        <v>29495</v>
      </c>
      <c r="J2127" s="4">
        <v>3448</v>
      </c>
      <c r="K2127" s="4">
        <v>77039</v>
      </c>
      <c r="L2127" s="4">
        <v>226</v>
      </c>
      <c r="M2127" s="4">
        <v>35051</v>
      </c>
      <c r="N2127" s="5">
        <v>29.722120937174061</v>
      </c>
      <c r="O2127" s="4">
        <v>117929</v>
      </c>
      <c r="P2127" s="4">
        <v>42892</v>
      </c>
      <c r="Q2127" s="4">
        <v>7757</v>
      </c>
      <c r="R2127" s="4">
        <v>48031</v>
      </c>
      <c r="S2127" s="4">
        <v>16414</v>
      </c>
      <c r="T2127" s="4">
        <v>1051</v>
      </c>
      <c r="U2127" s="4">
        <v>0</v>
      </c>
      <c r="V2127" s="4">
        <v>64445</v>
      </c>
      <c r="W2127" s="5">
        <v>54.647287774847577</v>
      </c>
      <c r="X2127" s="5">
        <v>42.62</v>
      </c>
    </row>
    <row r="2128" spans="1:24" ht="12.75" customHeight="1">
      <c r="A2128" s="4" t="s">
        <v>1417</v>
      </c>
      <c r="B2128" s="4" t="s">
        <v>7558</v>
      </c>
      <c r="C2128" s="4" t="s">
        <v>66</v>
      </c>
      <c r="D2128" s="4" t="s">
        <v>5787</v>
      </c>
      <c r="E2128" s="4">
        <v>4240</v>
      </c>
      <c r="F2128" s="4">
        <v>606.5</v>
      </c>
      <c r="G2128" s="4">
        <v>117929</v>
      </c>
      <c r="H2128" s="4">
        <v>5330</v>
      </c>
      <c r="I2128" s="4">
        <v>29495</v>
      </c>
      <c r="J2128" s="4">
        <v>3448</v>
      </c>
      <c r="K2128" s="4">
        <v>77039</v>
      </c>
      <c r="L2128" s="4">
        <v>226</v>
      </c>
      <c r="M2128" s="4">
        <v>35051</v>
      </c>
      <c r="N2128" s="5">
        <v>29.722120937174061</v>
      </c>
      <c r="O2128" s="4">
        <v>117929</v>
      </c>
      <c r="P2128" s="4">
        <v>42892</v>
      </c>
      <c r="Q2128" s="4">
        <v>7757</v>
      </c>
      <c r="R2128" s="4">
        <v>48031</v>
      </c>
      <c r="S2128" s="4">
        <v>16414</v>
      </c>
      <c r="T2128" s="4">
        <v>1051</v>
      </c>
      <c r="U2128" s="4">
        <v>0</v>
      </c>
      <c r="V2128" s="4">
        <v>64445</v>
      </c>
      <c r="W2128" s="5">
        <v>54.647287774847577</v>
      </c>
      <c r="X2128" s="5">
        <v>42.62</v>
      </c>
    </row>
    <row r="2129" spans="1:24" ht="12.75" customHeight="1">
      <c r="A2129" s="4" t="s">
        <v>1416</v>
      </c>
      <c r="B2129" s="4" t="s">
        <v>7560</v>
      </c>
      <c r="C2129" s="4" t="s">
        <v>66</v>
      </c>
      <c r="D2129" s="4" t="s">
        <v>5787</v>
      </c>
      <c r="E2129" s="4">
        <v>4430</v>
      </c>
      <c r="F2129" s="4">
        <v>720.39</v>
      </c>
      <c r="G2129" s="4">
        <v>117929</v>
      </c>
      <c r="H2129" s="4">
        <v>5330</v>
      </c>
      <c r="I2129" s="4">
        <v>29495</v>
      </c>
      <c r="J2129" s="4">
        <v>3448</v>
      </c>
      <c r="K2129" s="4">
        <v>77039</v>
      </c>
      <c r="L2129" s="4">
        <v>226</v>
      </c>
      <c r="M2129" s="4">
        <v>35051</v>
      </c>
      <c r="N2129" s="5">
        <v>29.722120937174061</v>
      </c>
      <c r="O2129" s="4">
        <v>117929</v>
      </c>
      <c r="P2129" s="4">
        <v>42892</v>
      </c>
      <c r="Q2129" s="4">
        <v>7757</v>
      </c>
      <c r="R2129" s="4">
        <v>48031</v>
      </c>
      <c r="S2129" s="4">
        <v>16414</v>
      </c>
      <c r="T2129" s="4">
        <v>1051</v>
      </c>
      <c r="U2129" s="4">
        <v>0</v>
      </c>
      <c r="V2129" s="4">
        <v>64445</v>
      </c>
      <c r="W2129" s="5">
        <v>54.647287774847577</v>
      </c>
      <c r="X2129" s="5">
        <v>42.62</v>
      </c>
    </row>
    <row r="2130" spans="1:24" ht="12.75" customHeight="1">
      <c r="A2130" s="4" t="s">
        <v>1415</v>
      </c>
      <c r="B2130" s="4" t="s">
        <v>7562</v>
      </c>
      <c r="C2130" s="4" t="s">
        <v>66</v>
      </c>
      <c r="D2130" s="4" t="s">
        <v>5787</v>
      </c>
      <c r="E2130" s="4">
        <v>4077</v>
      </c>
      <c r="F2130" s="4">
        <v>689.76</v>
      </c>
      <c r="G2130" s="4">
        <v>117929</v>
      </c>
      <c r="H2130" s="4">
        <v>5330</v>
      </c>
      <c r="I2130" s="4">
        <v>29495</v>
      </c>
      <c r="J2130" s="4">
        <v>3448</v>
      </c>
      <c r="K2130" s="4">
        <v>77039</v>
      </c>
      <c r="L2130" s="4">
        <v>226</v>
      </c>
      <c r="M2130" s="4">
        <v>35051</v>
      </c>
      <c r="N2130" s="5">
        <v>29.722120937174061</v>
      </c>
      <c r="O2130" s="4">
        <v>117929</v>
      </c>
      <c r="P2130" s="4">
        <v>42892</v>
      </c>
      <c r="Q2130" s="4">
        <v>7757</v>
      </c>
      <c r="R2130" s="4">
        <v>48031</v>
      </c>
      <c r="S2130" s="4">
        <v>16414</v>
      </c>
      <c r="T2130" s="4">
        <v>1051</v>
      </c>
      <c r="U2130" s="4">
        <v>0</v>
      </c>
      <c r="V2130" s="4">
        <v>64445</v>
      </c>
      <c r="W2130" s="5">
        <v>54.647287774847577</v>
      </c>
      <c r="X2130" s="5">
        <v>42.62</v>
      </c>
    </row>
    <row r="2131" spans="1:24" ht="12.75" customHeight="1">
      <c r="A2131" s="4" t="s">
        <v>1414</v>
      </c>
      <c r="B2131" s="4" t="s">
        <v>7564</v>
      </c>
      <c r="C2131" s="4" t="s">
        <v>66</v>
      </c>
      <c r="D2131" s="4" t="s">
        <v>5787</v>
      </c>
      <c r="E2131" s="4">
        <v>4974</v>
      </c>
      <c r="F2131" s="4">
        <v>795.5</v>
      </c>
      <c r="G2131" s="4">
        <v>117929</v>
      </c>
      <c r="H2131" s="4">
        <v>5330</v>
      </c>
      <c r="I2131" s="4">
        <v>29495</v>
      </c>
      <c r="J2131" s="4">
        <v>3448</v>
      </c>
      <c r="K2131" s="4">
        <v>77039</v>
      </c>
      <c r="L2131" s="4">
        <v>226</v>
      </c>
      <c r="M2131" s="4">
        <v>35051</v>
      </c>
      <c r="N2131" s="5">
        <v>29.722120937174061</v>
      </c>
      <c r="O2131" s="4">
        <v>117929</v>
      </c>
      <c r="P2131" s="4">
        <v>42892</v>
      </c>
      <c r="Q2131" s="4">
        <v>7757</v>
      </c>
      <c r="R2131" s="4">
        <v>48031</v>
      </c>
      <c r="S2131" s="4">
        <v>16414</v>
      </c>
      <c r="T2131" s="4">
        <v>1051</v>
      </c>
      <c r="U2131" s="4">
        <v>0</v>
      </c>
      <c r="V2131" s="4">
        <v>64445</v>
      </c>
      <c r="W2131" s="5">
        <v>54.647287774847577</v>
      </c>
      <c r="X2131" s="5">
        <v>42.62</v>
      </c>
    </row>
    <row r="2132" spans="1:24" ht="12.75" customHeight="1">
      <c r="A2132" s="4" t="s">
        <v>7565</v>
      </c>
      <c r="B2132" s="4" t="s">
        <v>7567</v>
      </c>
      <c r="C2132" s="4" t="s">
        <v>31</v>
      </c>
      <c r="D2132" s="4" t="s">
        <v>7568</v>
      </c>
      <c r="E2132" s="4">
        <v>14301</v>
      </c>
      <c r="F2132" s="4">
        <v>192.92</v>
      </c>
      <c r="G2132" s="4">
        <v>82134</v>
      </c>
      <c r="H2132" s="4">
        <v>10294</v>
      </c>
      <c r="I2132" s="4">
        <v>27486</v>
      </c>
      <c r="J2132" s="4">
        <v>23406</v>
      </c>
      <c r="K2132" s="4">
        <v>15284</v>
      </c>
      <c r="L2132" s="4">
        <v>641</v>
      </c>
      <c r="M2132" s="4">
        <v>38421</v>
      </c>
      <c r="N2132" s="5">
        <v>46.778435239973703</v>
      </c>
      <c r="O2132" s="4">
        <v>82134</v>
      </c>
      <c r="P2132" s="4">
        <v>8076</v>
      </c>
      <c r="Q2132" s="4">
        <v>7247</v>
      </c>
      <c r="R2132" s="4">
        <v>42922</v>
      </c>
      <c r="S2132" s="4">
        <v>21498</v>
      </c>
      <c r="T2132" s="4">
        <v>609</v>
      </c>
      <c r="U2132" s="4">
        <v>0</v>
      </c>
      <c r="V2132" s="4">
        <v>64420</v>
      </c>
      <c r="W2132" s="5">
        <v>78.432804928531425</v>
      </c>
      <c r="X2132" s="5">
        <v>26.6</v>
      </c>
    </row>
    <row r="2133" spans="1:24" ht="12.75" customHeight="1">
      <c r="A2133" s="4" t="s">
        <v>7569</v>
      </c>
      <c r="B2133" s="4" t="s">
        <v>7571</v>
      </c>
      <c r="C2133" s="4" t="s">
        <v>31</v>
      </c>
      <c r="D2133" s="4" t="s">
        <v>7568</v>
      </c>
      <c r="E2133" s="4">
        <v>17570</v>
      </c>
      <c r="F2133" s="4">
        <v>710.89</v>
      </c>
      <c r="G2133" s="4">
        <v>82134</v>
      </c>
      <c r="H2133" s="4">
        <v>10294</v>
      </c>
      <c r="I2133" s="4">
        <v>27486</v>
      </c>
      <c r="J2133" s="4">
        <v>23406</v>
      </c>
      <c r="K2133" s="4">
        <v>15284</v>
      </c>
      <c r="L2133" s="4">
        <v>641</v>
      </c>
      <c r="M2133" s="4">
        <v>38421</v>
      </c>
      <c r="N2133" s="5">
        <v>46.778435239973703</v>
      </c>
      <c r="O2133" s="4">
        <v>82134</v>
      </c>
      <c r="P2133" s="4">
        <v>8076</v>
      </c>
      <c r="Q2133" s="4">
        <v>7247</v>
      </c>
      <c r="R2133" s="4">
        <v>42922</v>
      </c>
      <c r="S2133" s="4">
        <v>21498</v>
      </c>
      <c r="T2133" s="4">
        <v>609</v>
      </c>
      <c r="U2133" s="4">
        <v>0</v>
      </c>
      <c r="V2133" s="4">
        <v>64420</v>
      </c>
      <c r="W2133" s="5">
        <v>78.432804928531425</v>
      </c>
      <c r="X2133" s="5">
        <v>26.6</v>
      </c>
    </row>
    <row r="2134" spans="1:24" ht="12.75" customHeight="1">
      <c r="A2134" s="4" t="s">
        <v>7572</v>
      </c>
      <c r="B2134" s="4" t="s">
        <v>7574</v>
      </c>
      <c r="C2134" s="4" t="s">
        <v>31</v>
      </c>
      <c r="D2134" s="4" t="s">
        <v>7568</v>
      </c>
      <c r="E2134" s="4">
        <v>19550</v>
      </c>
      <c r="F2134" s="4">
        <v>608.91</v>
      </c>
      <c r="G2134" s="4">
        <v>82134</v>
      </c>
      <c r="H2134" s="4">
        <v>10294</v>
      </c>
      <c r="I2134" s="4">
        <v>27486</v>
      </c>
      <c r="J2134" s="4">
        <v>23406</v>
      </c>
      <c r="K2134" s="4">
        <v>15284</v>
      </c>
      <c r="L2134" s="4">
        <v>641</v>
      </c>
      <c r="M2134" s="4">
        <v>38421</v>
      </c>
      <c r="N2134" s="5">
        <v>46.778435239973703</v>
      </c>
      <c r="O2134" s="4">
        <v>82134</v>
      </c>
      <c r="P2134" s="4">
        <v>8076</v>
      </c>
      <c r="Q2134" s="4">
        <v>7247</v>
      </c>
      <c r="R2134" s="4">
        <v>42922</v>
      </c>
      <c r="S2134" s="4">
        <v>21498</v>
      </c>
      <c r="T2134" s="4">
        <v>609</v>
      </c>
      <c r="U2134" s="4">
        <v>0</v>
      </c>
      <c r="V2134" s="4">
        <v>64420</v>
      </c>
      <c r="W2134" s="5">
        <v>78.432804928531425</v>
      </c>
      <c r="X2134" s="5">
        <v>26.6</v>
      </c>
    </row>
    <row r="2135" spans="1:24" ht="12.75" customHeight="1">
      <c r="A2135" s="4" t="s">
        <v>7575</v>
      </c>
      <c r="B2135" s="4" t="s">
        <v>7577</v>
      </c>
      <c r="C2135" s="4" t="s">
        <v>31</v>
      </c>
      <c r="D2135" s="4" t="s">
        <v>7568</v>
      </c>
      <c r="E2135" s="4">
        <v>27481</v>
      </c>
      <c r="F2135" s="4">
        <v>268.77999999999997</v>
      </c>
      <c r="G2135" s="4">
        <v>82134</v>
      </c>
      <c r="H2135" s="4">
        <v>10294</v>
      </c>
      <c r="I2135" s="4">
        <v>27486</v>
      </c>
      <c r="J2135" s="4">
        <v>23406</v>
      </c>
      <c r="K2135" s="4">
        <v>15284</v>
      </c>
      <c r="L2135" s="4">
        <v>641</v>
      </c>
      <c r="M2135" s="4">
        <v>38421</v>
      </c>
      <c r="N2135" s="5">
        <v>46.778435239973703</v>
      </c>
      <c r="O2135" s="4">
        <v>82134</v>
      </c>
      <c r="P2135" s="4">
        <v>8076</v>
      </c>
      <c r="Q2135" s="4">
        <v>7247</v>
      </c>
      <c r="R2135" s="4">
        <v>42922</v>
      </c>
      <c r="S2135" s="4">
        <v>21498</v>
      </c>
      <c r="T2135" s="4">
        <v>609</v>
      </c>
      <c r="U2135" s="4">
        <v>0</v>
      </c>
      <c r="V2135" s="4">
        <v>64420</v>
      </c>
      <c r="W2135" s="5">
        <v>78.432804928531425</v>
      </c>
      <c r="X2135" s="5">
        <v>26.6</v>
      </c>
    </row>
    <row r="2136" spans="1:24" ht="12.75" customHeight="1">
      <c r="A2136" s="4" t="s">
        <v>7578</v>
      </c>
      <c r="B2136" s="4" t="s">
        <v>7580</v>
      </c>
      <c r="C2136" s="4" t="s">
        <v>31</v>
      </c>
      <c r="D2136" s="4" t="s">
        <v>7568</v>
      </c>
      <c r="E2136" s="4">
        <v>18578</v>
      </c>
      <c r="F2136" s="4">
        <v>205.47</v>
      </c>
      <c r="G2136" s="4">
        <v>82134</v>
      </c>
      <c r="H2136" s="4">
        <v>10294</v>
      </c>
      <c r="I2136" s="4">
        <v>27486</v>
      </c>
      <c r="J2136" s="4">
        <v>23406</v>
      </c>
      <c r="K2136" s="4">
        <v>15284</v>
      </c>
      <c r="L2136" s="4">
        <v>641</v>
      </c>
      <c r="M2136" s="4">
        <v>38421</v>
      </c>
      <c r="N2136" s="5">
        <v>46.778435239973703</v>
      </c>
      <c r="O2136" s="4">
        <v>82134</v>
      </c>
      <c r="P2136" s="4">
        <v>8076</v>
      </c>
      <c r="Q2136" s="4">
        <v>7247</v>
      </c>
      <c r="R2136" s="4">
        <v>42922</v>
      </c>
      <c r="S2136" s="4">
        <v>21498</v>
      </c>
      <c r="T2136" s="4">
        <v>609</v>
      </c>
      <c r="U2136" s="4">
        <v>0</v>
      </c>
      <c r="V2136" s="4">
        <v>64420</v>
      </c>
      <c r="W2136" s="5">
        <v>78.432804928531425</v>
      </c>
      <c r="X2136" s="5">
        <v>26.6</v>
      </c>
    </row>
    <row r="2137" spans="1:24" ht="12.75" customHeight="1">
      <c r="A2137" s="4" t="s">
        <v>7581</v>
      </c>
      <c r="B2137" s="4" t="s">
        <v>7583</v>
      </c>
      <c r="C2137" s="4" t="s">
        <v>31</v>
      </c>
      <c r="D2137" s="4" t="s">
        <v>7568</v>
      </c>
      <c r="E2137" s="4">
        <v>19703</v>
      </c>
      <c r="F2137" s="4">
        <v>796.74</v>
      </c>
      <c r="G2137" s="4">
        <v>82134</v>
      </c>
      <c r="H2137" s="4">
        <v>10294</v>
      </c>
      <c r="I2137" s="4">
        <v>27486</v>
      </c>
      <c r="J2137" s="4">
        <v>23406</v>
      </c>
      <c r="K2137" s="4">
        <v>15284</v>
      </c>
      <c r="L2137" s="4">
        <v>641</v>
      </c>
      <c r="M2137" s="4">
        <v>38421</v>
      </c>
      <c r="N2137" s="5">
        <v>46.778435239973703</v>
      </c>
      <c r="O2137" s="4">
        <v>82134</v>
      </c>
      <c r="P2137" s="4">
        <v>8076</v>
      </c>
      <c r="Q2137" s="4">
        <v>7247</v>
      </c>
      <c r="R2137" s="4">
        <v>42922</v>
      </c>
      <c r="S2137" s="4">
        <v>21498</v>
      </c>
      <c r="T2137" s="4">
        <v>609</v>
      </c>
      <c r="U2137" s="4">
        <v>0</v>
      </c>
      <c r="V2137" s="4">
        <v>64420</v>
      </c>
      <c r="W2137" s="5">
        <v>78.432804928531425</v>
      </c>
      <c r="X2137" s="5">
        <v>26.6</v>
      </c>
    </row>
    <row r="2138" spans="1:24" ht="12.75" customHeight="1">
      <c r="A2138" s="4" t="s">
        <v>7584</v>
      </c>
      <c r="B2138" s="4" t="s">
        <v>7586</v>
      </c>
      <c r="C2138" s="4" t="s">
        <v>31</v>
      </c>
      <c r="D2138" s="4" t="s">
        <v>7568</v>
      </c>
      <c r="E2138" s="4">
        <v>24347</v>
      </c>
      <c r="F2138" s="4">
        <v>199.28</v>
      </c>
      <c r="G2138" s="4">
        <v>82134</v>
      </c>
      <c r="H2138" s="4">
        <v>10294</v>
      </c>
      <c r="I2138" s="4">
        <v>27486</v>
      </c>
      <c r="J2138" s="4">
        <v>23406</v>
      </c>
      <c r="K2138" s="4">
        <v>15284</v>
      </c>
      <c r="L2138" s="4">
        <v>641</v>
      </c>
      <c r="M2138" s="4">
        <v>38421</v>
      </c>
      <c r="N2138" s="5">
        <v>46.778435239973703</v>
      </c>
      <c r="O2138" s="4">
        <v>82134</v>
      </c>
      <c r="P2138" s="4">
        <v>8076</v>
      </c>
      <c r="Q2138" s="4">
        <v>7247</v>
      </c>
      <c r="R2138" s="4">
        <v>42922</v>
      </c>
      <c r="S2138" s="4">
        <v>21498</v>
      </c>
      <c r="T2138" s="4">
        <v>609</v>
      </c>
      <c r="U2138" s="4">
        <v>0</v>
      </c>
      <c r="V2138" s="4">
        <v>64420</v>
      </c>
      <c r="W2138" s="5">
        <v>78.432804928531425</v>
      </c>
      <c r="X2138" s="5">
        <v>26.6</v>
      </c>
    </row>
    <row r="2139" spans="1:24" ht="12.75" customHeight="1">
      <c r="A2139" s="4" t="s">
        <v>7587</v>
      </c>
      <c r="B2139" s="4" t="s">
        <v>3474</v>
      </c>
      <c r="C2139" s="4" t="s">
        <v>31</v>
      </c>
      <c r="D2139" s="4" t="s">
        <v>7568</v>
      </c>
      <c r="E2139" s="4">
        <v>15401</v>
      </c>
      <c r="F2139" s="4">
        <v>604.46</v>
      </c>
      <c r="G2139" s="4">
        <v>82134</v>
      </c>
      <c r="H2139" s="4">
        <v>10294</v>
      </c>
      <c r="I2139" s="4">
        <v>27486</v>
      </c>
      <c r="J2139" s="4">
        <v>23406</v>
      </c>
      <c r="K2139" s="4">
        <v>15284</v>
      </c>
      <c r="L2139" s="4">
        <v>641</v>
      </c>
      <c r="M2139" s="4">
        <v>38421</v>
      </c>
      <c r="N2139" s="5">
        <v>46.778435239973703</v>
      </c>
      <c r="O2139" s="4">
        <v>82134</v>
      </c>
      <c r="P2139" s="4">
        <v>8076</v>
      </c>
      <c r="Q2139" s="4">
        <v>7247</v>
      </c>
      <c r="R2139" s="4">
        <v>42922</v>
      </c>
      <c r="S2139" s="4">
        <v>21498</v>
      </c>
      <c r="T2139" s="4">
        <v>609</v>
      </c>
      <c r="U2139" s="4">
        <v>0</v>
      </c>
      <c r="V2139" s="4">
        <v>64420</v>
      </c>
      <c r="W2139" s="5">
        <v>78.432804928531425</v>
      </c>
      <c r="X2139" s="5">
        <v>26.6</v>
      </c>
    </row>
    <row r="2140" spans="1:24" ht="12.75" customHeight="1">
      <c r="A2140" s="4" t="s">
        <v>7588</v>
      </c>
      <c r="B2140" s="4" t="s">
        <v>7589</v>
      </c>
      <c r="C2140" s="4" t="s">
        <v>31</v>
      </c>
      <c r="D2140" s="4" t="s">
        <v>7568</v>
      </c>
      <c r="E2140" s="4">
        <v>36706</v>
      </c>
      <c r="F2140" s="4">
        <v>221.85</v>
      </c>
      <c r="G2140" s="4">
        <v>82134</v>
      </c>
      <c r="H2140" s="4">
        <v>10294</v>
      </c>
      <c r="I2140" s="4">
        <v>27486</v>
      </c>
      <c r="J2140" s="4">
        <v>23406</v>
      </c>
      <c r="K2140" s="4">
        <v>15284</v>
      </c>
      <c r="L2140" s="4">
        <v>641</v>
      </c>
      <c r="M2140" s="4">
        <v>38421</v>
      </c>
      <c r="N2140" s="5">
        <v>46.778435239973703</v>
      </c>
      <c r="O2140" s="4">
        <v>82134</v>
      </c>
      <c r="P2140" s="4">
        <v>8076</v>
      </c>
      <c r="Q2140" s="4">
        <v>7247</v>
      </c>
      <c r="R2140" s="4">
        <v>42922</v>
      </c>
      <c r="S2140" s="4">
        <v>21498</v>
      </c>
      <c r="T2140" s="4">
        <v>609</v>
      </c>
      <c r="U2140" s="4">
        <v>0</v>
      </c>
      <c r="V2140" s="4">
        <v>64420</v>
      </c>
      <c r="W2140" s="5">
        <v>78.432804928531425</v>
      </c>
      <c r="X2140" s="5">
        <v>26.6</v>
      </c>
    </row>
    <row r="2141" spans="1:24" ht="12.75" customHeight="1">
      <c r="A2141" s="4" t="s">
        <v>7590</v>
      </c>
      <c r="B2141" s="4" t="s">
        <v>6580</v>
      </c>
      <c r="C2141" s="4" t="s">
        <v>31</v>
      </c>
      <c r="D2141" s="4" t="s">
        <v>7568</v>
      </c>
      <c r="E2141" s="4">
        <v>13727</v>
      </c>
      <c r="F2141" s="4">
        <v>475.2</v>
      </c>
      <c r="G2141" s="4">
        <v>82134</v>
      </c>
      <c r="H2141" s="4">
        <v>10294</v>
      </c>
      <c r="I2141" s="4">
        <v>27486</v>
      </c>
      <c r="J2141" s="4">
        <v>23406</v>
      </c>
      <c r="K2141" s="4">
        <v>15284</v>
      </c>
      <c r="L2141" s="4">
        <v>641</v>
      </c>
      <c r="M2141" s="4">
        <v>38421</v>
      </c>
      <c r="N2141" s="5">
        <v>46.778435239973703</v>
      </c>
      <c r="O2141" s="4">
        <v>82134</v>
      </c>
      <c r="P2141" s="4">
        <v>8076</v>
      </c>
      <c r="Q2141" s="4">
        <v>7247</v>
      </c>
      <c r="R2141" s="4">
        <v>42922</v>
      </c>
      <c r="S2141" s="4">
        <v>21498</v>
      </c>
      <c r="T2141" s="4">
        <v>609</v>
      </c>
      <c r="U2141" s="4">
        <v>0</v>
      </c>
      <c r="V2141" s="4">
        <v>64420</v>
      </c>
      <c r="W2141" s="5">
        <v>78.432804928531425</v>
      </c>
      <c r="X2141" s="5">
        <v>26.6</v>
      </c>
    </row>
    <row r="2142" spans="1:24" ht="12.75" customHeight="1">
      <c r="A2142" s="4" t="s">
        <v>7591</v>
      </c>
      <c r="B2142" s="4" t="s">
        <v>7593</v>
      </c>
      <c r="C2142" s="4" t="s">
        <v>31</v>
      </c>
      <c r="D2142" s="4" t="s">
        <v>7568</v>
      </c>
      <c r="E2142" s="4">
        <v>104599</v>
      </c>
      <c r="F2142" s="4">
        <v>608.83000000000004</v>
      </c>
      <c r="G2142" s="4">
        <v>82134</v>
      </c>
      <c r="H2142" s="4">
        <v>10294</v>
      </c>
      <c r="I2142" s="4">
        <v>27486</v>
      </c>
      <c r="J2142" s="4">
        <v>23406</v>
      </c>
      <c r="K2142" s="4">
        <v>15284</v>
      </c>
      <c r="L2142" s="4">
        <v>641</v>
      </c>
      <c r="M2142" s="4">
        <v>38421</v>
      </c>
      <c r="N2142" s="5">
        <v>46.778435239973703</v>
      </c>
      <c r="O2142" s="4">
        <v>82134</v>
      </c>
      <c r="P2142" s="4">
        <v>8076</v>
      </c>
      <c r="Q2142" s="4">
        <v>7247</v>
      </c>
      <c r="R2142" s="4">
        <v>42922</v>
      </c>
      <c r="S2142" s="4">
        <v>21498</v>
      </c>
      <c r="T2142" s="4">
        <v>609</v>
      </c>
      <c r="U2142" s="4">
        <v>0</v>
      </c>
      <c r="V2142" s="4">
        <v>64420</v>
      </c>
      <c r="W2142" s="5">
        <v>78.432804928531425</v>
      </c>
      <c r="X2142" s="5">
        <v>26.6</v>
      </c>
    </row>
    <row r="2143" spans="1:24" ht="12.75" customHeight="1">
      <c r="A2143" s="4" t="s">
        <v>7594</v>
      </c>
      <c r="B2143" s="4" t="s">
        <v>7596</v>
      </c>
      <c r="C2143" s="4" t="s">
        <v>31</v>
      </c>
      <c r="D2143" s="4" t="s">
        <v>7568</v>
      </c>
      <c r="E2143" s="4">
        <v>14427</v>
      </c>
      <c r="F2143" s="4">
        <v>378.41</v>
      </c>
      <c r="G2143" s="4">
        <v>82134</v>
      </c>
      <c r="H2143" s="4">
        <v>10294</v>
      </c>
      <c r="I2143" s="4">
        <v>27486</v>
      </c>
      <c r="J2143" s="4">
        <v>23406</v>
      </c>
      <c r="K2143" s="4">
        <v>15284</v>
      </c>
      <c r="L2143" s="4">
        <v>641</v>
      </c>
      <c r="M2143" s="4">
        <v>38421</v>
      </c>
      <c r="N2143" s="5">
        <v>46.778435239973703</v>
      </c>
      <c r="O2143" s="4">
        <v>82134</v>
      </c>
      <c r="P2143" s="4">
        <v>8076</v>
      </c>
      <c r="Q2143" s="4">
        <v>7247</v>
      </c>
      <c r="R2143" s="4">
        <v>42922</v>
      </c>
      <c r="S2143" s="4">
        <v>21498</v>
      </c>
      <c r="T2143" s="4">
        <v>609</v>
      </c>
      <c r="U2143" s="4">
        <v>0</v>
      </c>
      <c r="V2143" s="4">
        <v>64420</v>
      </c>
      <c r="W2143" s="5">
        <v>78.432804928531425</v>
      </c>
      <c r="X2143" s="5">
        <v>26.6</v>
      </c>
    </row>
    <row r="2144" spans="1:24" ht="12.75" customHeight="1">
      <c r="A2144" s="4" t="s">
        <v>7597</v>
      </c>
      <c r="B2144" s="4" t="s">
        <v>7599</v>
      </c>
      <c r="C2144" s="4" t="s">
        <v>31</v>
      </c>
      <c r="D2144" s="4" t="s">
        <v>7568</v>
      </c>
      <c r="E2144" s="4">
        <v>17679</v>
      </c>
      <c r="F2144" s="4">
        <v>416.25</v>
      </c>
      <c r="G2144" s="4">
        <v>82134</v>
      </c>
      <c r="H2144" s="4">
        <v>10294</v>
      </c>
      <c r="I2144" s="4">
        <v>27486</v>
      </c>
      <c r="J2144" s="4">
        <v>23406</v>
      </c>
      <c r="K2144" s="4">
        <v>15284</v>
      </c>
      <c r="L2144" s="4">
        <v>641</v>
      </c>
      <c r="M2144" s="4">
        <v>38421</v>
      </c>
      <c r="N2144" s="5">
        <v>46.778435239973703</v>
      </c>
      <c r="O2144" s="4">
        <v>82134</v>
      </c>
      <c r="P2144" s="4">
        <v>8076</v>
      </c>
      <c r="Q2144" s="4">
        <v>7247</v>
      </c>
      <c r="R2144" s="4">
        <v>42922</v>
      </c>
      <c r="S2144" s="4">
        <v>21498</v>
      </c>
      <c r="T2144" s="4">
        <v>609</v>
      </c>
      <c r="U2144" s="4">
        <v>0</v>
      </c>
      <c r="V2144" s="4">
        <v>64420</v>
      </c>
      <c r="W2144" s="5">
        <v>78.432804928531425</v>
      </c>
      <c r="X2144" s="5">
        <v>26.6</v>
      </c>
    </row>
    <row r="2145" spans="1:24" ht="12.75" customHeight="1">
      <c r="A2145" s="4" t="s">
        <v>7600</v>
      </c>
      <c r="B2145" s="4" t="s">
        <v>7602</v>
      </c>
      <c r="C2145" s="4" t="s">
        <v>31</v>
      </c>
      <c r="D2145" s="4" t="s">
        <v>7568</v>
      </c>
      <c r="E2145" s="4">
        <v>16821</v>
      </c>
      <c r="F2145" s="4">
        <v>208.02</v>
      </c>
      <c r="G2145" s="4">
        <v>82134</v>
      </c>
      <c r="H2145" s="4">
        <v>10294</v>
      </c>
      <c r="I2145" s="4">
        <v>27486</v>
      </c>
      <c r="J2145" s="4">
        <v>23406</v>
      </c>
      <c r="K2145" s="4">
        <v>15284</v>
      </c>
      <c r="L2145" s="4">
        <v>641</v>
      </c>
      <c r="M2145" s="4">
        <v>38421</v>
      </c>
      <c r="N2145" s="5">
        <v>46.778435239973703</v>
      </c>
      <c r="O2145" s="4">
        <v>82134</v>
      </c>
      <c r="P2145" s="4">
        <v>8076</v>
      </c>
      <c r="Q2145" s="4">
        <v>7247</v>
      </c>
      <c r="R2145" s="4">
        <v>42922</v>
      </c>
      <c r="S2145" s="4">
        <v>21498</v>
      </c>
      <c r="T2145" s="4">
        <v>609</v>
      </c>
      <c r="U2145" s="4">
        <v>0</v>
      </c>
      <c r="V2145" s="4">
        <v>64420</v>
      </c>
      <c r="W2145" s="5">
        <v>78.432804928531425</v>
      </c>
      <c r="X2145" s="5">
        <v>26.6</v>
      </c>
    </row>
    <row r="2146" spans="1:24" ht="12.75" customHeight="1">
      <c r="A2146" s="4" t="s">
        <v>7603</v>
      </c>
      <c r="B2146" s="4" t="s">
        <v>7605</v>
      </c>
      <c r="C2146" s="4" t="s">
        <v>31</v>
      </c>
      <c r="D2146" s="4" t="s">
        <v>7568</v>
      </c>
      <c r="E2146" s="4">
        <v>18430</v>
      </c>
      <c r="F2146" s="4">
        <v>473.37</v>
      </c>
      <c r="G2146" s="4">
        <v>82134</v>
      </c>
      <c r="H2146" s="4">
        <v>10294</v>
      </c>
      <c r="I2146" s="4">
        <v>27486</v>
      </c>
      <c r="J2146" s="4">
        <v>23406</v>
      </c>
      <c r="K2146" s="4">
        <v>15284</v>
      </c>
      <c r="L2146" s="4">
        <v>641</v>
      </c>
      <c r="M2146" s="4">
        <v>38421</v>
      </c>
      <c r="N2146" s="5">
        <v>46.778435239973703</v>
      </c>
      <c r="O2146" s="4">
        <v>82134</v>
      </c>
      <c r="P2146" s="4">
        <v>8076</v>
      </c>
      <c r="Q2146" s="4">
        <v>7247</v>
      </c>
      <c r="R2146" s="4">
        <v>42922</v>
      </c>
      <c r="S2146" s="4">
        <v>21498</v>
      </c>
      <c r="T2146" s="4">
        <v>609</v>
      </c>
      <c r="U2146" s="4">
        <v>0</v>
      </c>
      <c r="V2146" s="4">
        <v>64420</v>
      </c>
      <c r="W2146" s="5">
        <v>78.432804928531425</v>
      </c>
      <c r="X2146" s="5">
        <v>26.6</v>
      </c>
    </row>
    <row r="2147" spans="1:24" ht="12.75" customHeight="1">
      <c r="A2147" s="4" t="s">
        <v>7606</v>
      </c>
      <c r="B2147" s="4" t="s">
        <v>7608</v>
      </c>
      <c r="C2147" s="4" t="s">
        <v>31</v>
      </c>
      <c r="D2147" s="4" t="s">
        <v>7568</v>
      </c>
      <c r="E2147" s="4">
        <v>4379</v>
      </c>
      <c r="F2147" s="4">
        <v>145.19</v>
      </c>
      <c r="G2147" s="4">
        <v>82134</v>
      </c>
      <c r="H2147" s="4">
        <v>10294</v>
      </c>
      <c r="I2147" s="4">
        <v>27486</v>
      </c>
      <c r="J2147" s="4">
        <v>23406</v>
      </c>
      <c r="K2147" s="4">
        <v>15284</v>
      </c>
      <c r="L2147" s="4">
        <v>641</v>
      </c>
      <c r="M2147" s="4">
        <v>38421</v>
      </c>
      <c r="N2147" s="5">
        <v>46.778435239973703</v>
      </c>
      <c r="O2147" s="4">
        <v>82134</v>
      </c>
      <c r="P2147" s="4">
        <v>8076</v>
      </c>
      <c r="Q2147" s="4">
        <v>7247</v>
      </c>
      <c r="R2147" s="4">
        <v>42922</v>
      </c>
      <c r="S2147" s="4">
        <v>21498</v>
      </c>
      <c r="T2147" s="4">
        <v>609</v>
      </c>
      <c r="U2147" s="4">
        <v>0</v>
      </c>
      <c r="V2147" s="4">
        <v>64420</v>
      </c>
      <c r="W2147" s="5">
        <v>78.432804928531425</v>
      </c>
      <c r="X2147" s="5">
        <v>26.6</v>
      </c>
    </row>
    <row r="2148" spans="1:24" ht="12.75" customHeight="1">
      <c r="A2148" s="4" t="s">
        <v>7609</v>
      </c>
      <c r="B2148" s="4" t="s">
        <v>4763</v>
      </c>
      <c r="C2148" s="4" t="s">
        <v>31</v>
      </c>
      <c r="D2148" s="4" t="s">
        <v>7568</v>
      </c>
      <c r="E2148" s="4">
        <v>7251</v>
      </c>
      <c r="F2148" s="4">
        <v>204.9</v>
      </c>
      <c r="G2148" s="4">
        <v>82134</v>
      </c>
      <c r="H2148" s="4">
        <v>10294</v>
      </c>
      <c r="I2148" s="4">
        <v>27486</v>
      </c>
      <c r="J2148" s="4">
        <v>23406</v>
      </c>
      <c r="K2148" s="4">
        <v>15284</v>
      </c>
      <c r="L2148" s="4">
        <v>641</v>
      </c>
      <c r="M2148" s="4">
        <v>38421</v>
      </c>
      <c r="N2148" s="5">
        <v>46.778435239973703</v>
      </c>
      <c r="O2148" s="4">
        <v>82134</v>
      </c>
      <c r="P2148" s="4">
        <v>8076</v>
      </c>
      <c r="Q2148" s="4">
        <v>7247</v>
      </c>
      <c r="R2148" s="4">
        <v>42922</v>
      </c>
      <c r="S2148" s="4">
        <v>21498</v>
      </c>
      <c r="T2148" s="4">
        <v>609</v>
      </c>
      <c r="U2148" s="4">
        <v>0</v>
      </c>
      <c r="V2148" s="4">
        <v>64420</v>
      </c>
      <c r="W2148" s="5">
        <v>78.432804928531425</v>
      </c>
      <c r="X2148" s="5">
        <v>26.6</v>
      </c>
    </row>
    <row r="2149" spans="1:24" ht="12.75" customHeight="1">
      <c r="A2149" s="4" t="s">
        <v>7610</v>
      </c>
      <c r="B2149" s="4" t="s">
        <v>7611</v>
      </c>
      <c r="C2149" s="4" t="s">
        <v>31</v>
      </c>
      <c r="D2149" s="4" t="s">
        <v>7568</v>
      </c>
      <c r="E2149" s="4">
        <v>21387</v>
      </c>
      <c r="F2149" s="4">
        <v>384.98</v>
      </c>
      <c r="G2149" s="4">
        <v>82134</v>
      </c>
      <c r="H2149" s="4">
        <v>10294</v>
      </c>
      <c r="I2149" s="4">
        <v>27486</v>
      </c>
      <c r="J2149" s="4">
        <v>23406</v>
      </c>
      <c r="K2149" s="4">
        <v>15284</v>
      </c>
      <c r="L2149" s="4">
        <v>641</v>
      </c>
      <c r="M2149" s="4">
        <v>38421</v>
      </c>
      <c r="N2149" s="5">
        <v>46.778435239973703</v>
      </c>
      <c r="O2149" s="4">
        <v>82134</v>
      </c>
      <c r="P2149" s="4">
        <v>8076</v>
      </c>
      <c r="Q2149" s="4">
        <v>7247</v>
      </c>
      <c r="R2149" s="4">
        <v>42922</v>
      </c>
      <c r="S2149" s="4">
        <v>21498</v>
      </c>
      <c r="T2149" s="4">
        <v>609</v>
      </c>
      <c r="U2149" s="4">
        <v>0</v>
      </c>
      <c r="V2149" s="4">
        <v>64420</v>
      </c>
      <c r="W2149" s="5">
        <v>78.432804928531425</v>
      </c>
      <c r="X2149" s="5">
        <v>26.6</v>
      </c>
    </row>
    <row r="2150" spans="1:24" ht="12.75" customHeight="1">
      <c r="A2150" s="4" t="s">
        <v>7612</v>
      </c>
      <c r="B2150" s="4" t="s">
        <v>7614</v>
      </c>
      <c r="C2150" s="4" t="s">
        <v>31</v>
      </c>
      <c r="D2150" s="4" t="s">
        <v>7568</v>
      </c>
      <c r="E2150" s="4">
        <v>21998</v>
      </c>
      <c r="F2150" s="4">
        <v>381.42</v>
      </c>
      <c r="G2150" s="4">
        <v>82134</v>
      </c>
      <c r="H2150" s="4">
        <v>10294</v>
      </c>
      <c r="I2150" s="4">
        <v>27486</v>
      </c>
      <c r="J2150" s="4">
        <v>23406</v>
      </c>
      <c r="K2150" s="4">
        <v>15284</v>
      </c>
      <c r="L2150" s="4">
        <v>641</v>
      </c>
      <c r="M2150" s="4">
        <v>38421</v>
      </c>
      <c r="N2150" s="5">
        <v>46.778435239973703</v>
      </c>
      <c r="O2150" s="4">
        <v>82134</v>
      </c>
      <c r="P2150" s="4">
        <v>8076</v>
      </c>
      <c r="Q2150" s="4">
        <v>7247</v>
      </c>
      <c r="R2150" s="4">
        <v>42922</v>
      </c>
      <c r="S2150" s="4">
        <v>21498</v>
      </c>
      <c r="T2150" s="4">
        <v>609</v>
      </c>
      <c r="U2150" s="4">
        <v>0</v>
      </c>
      <c r="V2150" s="4">
        <v>64420</v>
      </c>
      <c r="W2150" s="5">
        <v>78.432804928531425</v>
      </c>
      <c r="X2150" s="5">
        <v>26.6</v>
      </c>
    </row>
    <row r="2151" spans="1:24" ht="12.75" customHeight="1">
      <c r="A2151" s="4" t="s">
        <v>7615</v>
      </c>
      <c r="B2151" s="4" t="s">
        <v>7617</v>
      </c>
      <c r="C2151" s="4" t="s">
        <v>31</v>
      </c>
      <c r="D2151" s="4" t="s">
        <v>7568</v>
      </c>
      <c r="E2151" s="4">
        <v>14168</v>
      </c>
      <c r="F2151" s="4">
        <v>722.39</v>
      </c>
      <c r="G2151" s="4">
        <v>82134</v>
      </c>
      <c r="H2151" s="4">
        <v>10294</v>
      </c>
      <c r="I2151" s="4">
        <v>27486</v>
      </c>
      <c r="J2151" s="4">
        <v>23406</v>
      </c>
      <c r="K2151" s="4">
        <v>15284</v>
      </c>
      <c r="L2151" s="4">
        <v>641</v>
      </c>
      <c r="M2151" s="4">
        <v>38421</v>
      </c>
      <c r="N2151" s="5">
        <v>46.778435239973703</v>
      </c>
      <c r="O2151" s="4">
        <v>82134</v>
      </c>
      <c r="P2151" s="4">
        <v>8076</v>
      </c>
      <c r="Q2151" s="4">
        <v>7247</v>
      </c>
      <c r="R2151" s="4">
        <v>42922</v>
      </c>
      <c r="S2151" s="4">
        <v>21498</v>
      </c>
      <c r="T2151" s="4">
        <v>609</v>
      </c>
      <c r="U2151" s="4">
        <v>0</v>
      </c>
      <c r="V2151" s="4">
        <v>64420</v>
      </c>
      <c r="W2151" s="5">
        <v>78.432804928531425</v>
      </c>
      <c r="X2151" s="5">
        <v>26.6</v>
      </c>
    </row>
    <row r="2152" spans="1:24" ht="12.75" customHeight="1">
      <c r="A2152" s="4" t="s">
        <v>7618</v>
      </c>
      <c r="B2152" s="4" t="s">
        <v>7620</v>
      </c>
      <c r="C2152" s="4" t="s">
        <v>31</v>
      </c>
      <c r="D2152" s="4" t="s">
        <v>7568</v>
      </c>
      <c r="E2152" s="4">
        <v>0</v>
      </c>
      <c r="F2152" s="4">
        <v>0</v>
      </c>
      <c r="G2152" s="4">
        <v>82134</v>
      </c>
      <c r="H2152" s="4">
        <v>10294</v>
      </c>
      <c r="I2152" s="4">
        <v>27486</v>
      </c>
      <c r="J2152" s="4">
        <v>23406</v>
      </c>
      <c r="K2152" s="4">
        <v>15284</v>
      </c>
      <c r="L2152" s="4">
        <v>641</v>
      </c>
      <c r="M2152" s="4">
        <v>38421</v>
      </c>
      <c r="N2152" s="5">
        <v>46.778435239973703</v>
      </c>
      <c r="O2152" s="4">
        <v>82134</v>
      </c>
      <c r="P2152" s="4">
        <v>8076</v>
      </c>
      <c r="Q2152" s="4">
        <v>7247</v>
      </c>
      <c r="R2152" s="4">
        <v>42922</v>
      </c>
      <c r="S2152" s="4">
        <v>21498</v>
      </c>
      <c r="T2152" s="4">
        <v>609</v>
      </c>
      <c r="U2152" s="4">
        <v>0</v>
      </c>
      <c r="V2152" s="4">
        <v>64420</v>
      </c>
      <c r="W2152" s="5">
        <v>78.432804928531425</v>
      </c>
      <c r="X2152" s="5">
        <v>26.6</v>
      </c>
    </row>
    <row r="2153" spans="1:24" ht="12.75" customHeight="1">
      <c r="A2153" s="4" t="s">
        <v>7621</v>
      </c>
      <c r="B2153" s="4" t="s">
        <v>7623</v>
      </c>
      <c r="C2153" s="4" t="s">
        <v>12</v>
      </c>
      <c r="D2153" s="4" t="s">
        <v>7568</v>
      </c>
      <c r="E2153" s="4">
        <v>3852</v>
      </c>
      <c r="F2153" s="4">
        <v>88.76</v>
      </c>
      <c r="G2153" s="4">
        <v>27023</v>
      </c>
      <c r="H2153" s="4">
        <v>21645</v>
      </c>
      <c r="I2153" s="4">
        <v>2681</v>
      </c>
      <c r="J2153" s="4">
        <v>2299</v>
      </c>
      <c r="K2153" s="4">
        <v>154</v>
      </c>
      <c r="L2153" s="4">
        <v>7</v>
      </c>
      <c r="M2153" s="4">
        <v>24333</v>
      </c>
      <c r="N2153" s="5">
        <v>90.045516782000519</v>
      </c>
      <c r="O2153" s="4">
        <v>27023</v>
      </c>
      <c r="P2153" s="4">
        <v>3601</v>
      </c>
      <c r="Q2153" s="4">
        <v>2777</v>
      </c>
      <c r="R2153" s="4">
        <v>17919</v>
      </c>
      <c r="S2153" s="4">
        <v>1667</v>
      </c>
      <c r="T2153" s="4">
        <v>158</v>
      </c>
      <c r="U2153" s="4">
        <v>351</v>
      </c>
      <c r="V2153" s="4">
        <v>19586</v>
      </c>
      <c r="W2153" s="5">
        <v>72.478999370906266</v>
      </c>
      <c r="X2153" s="5">
        <v>35.799999999999997</v>
      </c>
    </row>
    <row r="2154" spans="1:24" ht="12.75" customHeight="1">
      <c r="A2154" s="4" t="s">
        <v>7624</v>
      </c>
      <c r="B2154" s="4" t="s">
        <v>7626</v>
      </c>
      <c r="C2154" s="4" t="s">
        <v>12</v>
      </c>
      <c r="D2154" s="4" t="s">
        <v>7568</v>
      </c>
      <c r="E2154" s="4">
        <v>13461</v>
      </c>
      <c r="F2154" s="4">
        <v>85.81</v>
      </c>
      <c r="G2154" s="4">
        <v>27023</v>
      </c>
      <c r="H2154" s="4">
        <v>21645</v>
      </c>
      <c r="I2154" s="4">
        <v>2681</v>
      </c>
      <c r="J2154" s="4">
        <v>2299</v>
      </c>
      <c r="K2154" s="4">
        <v>154</v>
      </c>
      <c r="L2154" s="4">
        <v>7</v>
      </c>
      <c r="M2154" s="4">
        <v>24333</v>
      </c>
      <c r="N2154" s="5">
        <v>90.045516782000519</v>
      </c>
      <c r="O2154" s="4">
        <v>27023</v>
      </c>
      <c r="P2154" s="4">
        <v>3601</v>
      </c>
      <c r="Q2154" s="4">
        <v>2777</v>
      </c>
      <c r="R2154" s="4">
        <v>17919</v>
      </c>
      <c r="S2154" s="4">
        <v>1667</v>
      </c>
      <c r="T2154" s="4">
        <v>158</v>
      </c>
      <c r="U2154" s="4">
        <v>351</v>
      </c>
      <c r="V2154" s="4">
        <v>19586</v>
      </c>
      <c r="W2154" s="5">
        <v>72.478999370906266</v>
      </c>
      <c r="X2154" s="5">
        <v>35.799999999999997</v>
      </c>
    </row>
    <row r="2155" spans="1:24" ht="12.75" customHeight="1">
      <c r="A2155" s="4" t="s">
        <v>7627</v>
      </c>
      <c r="B2155" s="4" t="s">
        <v>7629</v>
      </c>
      <c r="C2155" s="4" t="s">
        <v>12</v>
      </c>
      <c r="D2155" s="4" t="s">
        <v>7568</v>
      </c>
      <c r="E2155" s="4">
        <v>21245</v>
      </c>
      <c r="F2155" s="4">
        <v>152.47999999999999</v>
      </c>
      <c r="G2155" s="4">
        <v>27023</v>
      </c>
      <c r="H2155" s="4">
        <v>21645</v>
      </c>
      <c r="I2155" s="4">
        <v>2681</v>
      </c>
      <c r="J2155" s="4">
        <v>2299</v>
      </c>
      <c r="K2155" s="4">
        <v>154</v>
      </c>
      <c r="L2155" s="4">
        <v>7</v>
      </c>
      <c r="M2155" s="4">
        <v>24333</v>
      </c>
      <c r="N2155" s="5">
        <v>90.045516782000519</v>
      </c>
      <c r="O2155" s="4">
        <v>27023</v>
      </c>
      <c r="P2155" s="4">
        <v>3601</v>
      </c>
      <c r="Q2155" s="4">
        <v>2777</v>
      </c>
      <c r="R2155" s="4">
        <v>17919</v>
      </c>
      <c r="S2155" s="4">
        <v>1667</v>
      </c>
      <c r="T2155" s="4">
        <v>158</v>
      </c>
      <c r="U2155" s="4">
        <v>351</v>
      </c>
      <c r="V2155" s="4">
        <v>19586</v>
      </c>
      <c r="W2155" s="5">
        <v>72.478999370906266</v>
      </c>
      <c r="X2155" s="5">
        <v>35.799999999999997</v>
      </c>
    </row>
    <row r="2156" spans="1:24" ht="12.75" customHeight="1">
      <c r="A2156" s="4" t="s">
        <v>7630</v>
      </c>
      <c r="B2156" s="4" t="s">
        <v>7632</v>
      </c>
      <c r="C2156" s="4" t="s">
        <v>12</v>
      </c>
      <c r="D2156" s="4" t="s">
        <v>7568</v>
      </c>
      <c r="E2156" s="4">
        <v>3388</v>
      </c>
      <c r="F2156" s="4">
        <v>47.75</v>
      </c>
      <c r="G2156" s="4">
        <v>27023</v>
      </c>
      <c r="H2156" s="4">
        <v>21645</v>
      </c>
      <c r="I2156" s="4">
        <v>2681</v>
      </c>
      <c r="J2156" s="4">
        <v>2299</v>
      </c>
      <c r="K2156" s="4">
        <v>154</v>
      </c>
      <c r="L2156" s="4">
        <v>7</v>
      </c>
      <c r="M2156" s="4">
        <v>24333</v>
      </c>
      <c r="N2156" s="5">
        <v>90.045516782000519</v>
      </c>
      <c r="O2156" s="4">
        <v>27023</v>
      </c>
      <c r="P2156" s="4">
        <v>3601</v>
      </c>
      <c r="Q2156" s="4">
        <v>2777</v>
      </c>
      <c r="R2156" s="4">
        <v>17919</v>
      </c>
      <c r="S2156" s="4">
        <v>1667</v>
      </c>
      <c r="T2156" s="4">
        <v>158</v>
      </c>
      <c r="U2156" s="4">
        <v>351</v>
      </c>
      <c r="V2156" s="4">
        <v>19586</v>
      </c>
      <c r="W2156" s="5">
        <v>72.478999370906266</v>
      </c>
      <c r="X2156" s="5">
        <v>35.799999999999997</v>
      </c>
    </row>
    <row r="2157" spans="1:24" ht="12.75" customHeight="1">
      <c r="A2157" s="4" t="s">
        <v>7633</v>
      </c>
      <c r="B2157" s="4" t="s">
        <v>7635</v>
      </c>
      <c r="C2157" s="4" t="s">
        <v>12</v>
      </c>
      <c r="D2157" s="4" t="s">
        <v>7568</v>
      </c>
      <c r="E2157" s="4">
        <v>4632</v>
      </c>
      <c r="F2157" s="4">
        <v>55.17</v>
      </c>
      <c r="G2157" s="4">
        <v>27023</v>
      </c>
      <c r="H2157" s="4">
        <v>21645</v>
      </c>
      <c r="I2157" s="4">
        <v>2681</v>
      </c>
      <c r="J2157" s="4">
        <v>2299</v>
      </c>
      <c r="K2157" s="4">
        <v>154</v>
      </c>
      <c r="L2157" s="4">
        <v>7</v>
      </c>
      <c r="M2157" s="4">
        <v>24333</v>
      </c>
      <c r="N2157" s="5">
        <v>90.045516782000519</v>
      </c>
      <c r="O2157" s="4">
        <v>27023</v>
      </c>
      <c r="P2157" s="4">
        <v>3601</v>
      </c>
      <c r="Q2157" s="4">
        <v>2777</v>
      </c>
      <c r="R2157" s="4">
        <v>17919</v>
      </c>
      <c r="S2157" s="4">
        <v>1667</v>
      </c>
      <c r="T2157" s="4">
        <v>158</v>
      </c>
      <c r="U2157" s="4">
        <v>351</v>
      </c>
      <c r="V2157" s="4">
        <v>19586</v>
      </c>
      <c r="W2157" s="5">
        <v>72.478999370906266</v>
      </c>
      <c r="X2157" s="5">
        <v>35.799999999999997</v>
      </c>
    </row>
    <row r="2158" spans="1:24" ht="12.75" customHeight="1">
      <c r="A2158" s="4" t="s">
        <v>7636</v>
      </c>
      <c r="B2158" s="4" t="s">
        <v>7638</v>
      </c>
      <c r="C2158" s="4" t="s">
        <v>12</v>
      </c>
      <c r="D2158" s="4" t="s">
        <v>7568</v>
      </c>
      <c r="E2158" s="4">
        <v>7374</v>
      </c>
      <c r="F2158" s="4">
        <v>90.14</v>
      </c>
      <c r="G2158" s="4">
        <v>27023</v>
      </c>
      <c r="H2158" s="4">
        <v>21645</v>
      </c>
      <c r="I2158" s="4">
        <v>2681</v>
      </c>
      <c r="J2158" s="4">
        <v>2299</v>
      </c>
      <c r="K2158" s="4">
        <v>154</v>
      </c>
      <c r="L2158" s="4">
        <v>7</v>
      </c>
      <c r="M2158" s="4">
        <v>24333</v>
      </c>
      <c r="N2158" s="5">
        <v>90.045516782000519</v>
      </c>
      <c r="O2158" s="4">
        <v>27023</v>
      </c>
      <c r="P2158" s="4">
        <v>3601</v>
      </c>
      <c r="Q2158" s="4">
        <v>2777</v>
      </c>
      <c r="R2158" s="4">
        <v>17919</v>
      </c>
      <c r="S2158" s="4">
        <v>1667</v>
      </c>
      <c r="T2158" s="4">
        <v>158</v>
      </c>
      <c r="U2158" s="4">
        <v>351</v>
      </c>
      <c r="V2158" s="4">
        <v>19586</v>
      </c>
      <c r="W2158" s="5">
        <v>72.478999370906266</v>
      </c>
      <c r="X2158" s="5">
        <v>35.799999999999997</v>
      </c>
    </row>
    <row r="2159" spans="1:24" ht="12.75" customHeight="1">
      <c r="A2159" s="4" t="s">
        <v>7639</v>
      </c>
      <c r="B2159" s="4" t="s">
        <v>7641</v>
      </c>
      <c r="C2159" s="4" t="s">
        <v>12</v>
      </c>
      <c r="D2159" s="4" t="s">
        <v>7568</v>
      </c>
      <c r="E2159" s="4">
        <v>2165</v>
      </c>
      <c r="F2159" s="4">
        <v>118.82</v>
      </c>
      <c r="G2159" s="4">
        <v>27023</v>
      </c>
      <c r="H2159" s="4">
        <v>21645</v>
      </c>
      <c r="I2159" s="4">
        <v>2681</v>
      </c>
      <c r="J2159" s="4">
        <v>2299</v>
      </c>
      <c r="K2159" s="4">
        <v>154</v>
      </c>
      <c r="L2159" s="4">
        <v>7</v>
      </c>
      <c r="M2159" s="4">
        <v>24333</v>
      </c>
      <c r="N2159" s="5">
        <v>90.045516782000519</v>
      </c>
      <c r="O2159" s="4">
        <v>27023</v>
      </c>
      <c r="P2159" s="4">
        <v>3601</v>
      </c>
      <c r="Q2159" s="4">
        <v>2777</v>
      </c>
      <c r="R2159" s="4">
        <v>17919</v>
      </c>
      <c r="S2159" s="4">
        <v>1667</v>
      </c>
      <c r="T2159" s="4">
        <v>158</v>
      </c>
      <c r="U2159" s="4">
        <v>351</v>
      </c>
      <c r="V2159" s="4">
        <v>19586</v>
      </c>
      <c r="W2159" s="5">
        <v>72.478999370906266</v>
      </c>
      <c r="X2159" s="5">
        <v>35.799999999999997</v>
      </c>
    </row>
    <row r="2160" spans="1:24" ht="12.75" customHeight="1">
      <c r="A2160" s="4" t="s">
        <v>7642</v>
      </c>
      <c r="B2160" s="4" t="s">
        <v>7644</v>
      </c>
      <c r="C2160" s="4" t="s">
        <v>12</v>
      </c>
      <c r="D2160" s="4" t="s">
        <v>7568</v>
      </c>
      <c r="E2160" s="4">
        <v>3717</v>
      </c>
      <c r="F2160" s="4">
        <v>106.62</v>
      </c>
      <c r="G2160" s="4">
        <v>27023</v>
      </c>
      <c r="H2160" s="4">
        <v>21645</v>
      </c>
      <c r="I2160" s="4">
        <v>2681</v>
      </c>
      <c r="J2160" s="4">
        <v>2299</v>
      </c>
      <c r="K2160" s="4">
        <v>154</v>
      </c>
      <c r="L2160" s="4">
        <v>7</v>
      </c>
      <c r="M2160" s="4">
        <v>24333</v>
      </c>
      <c r="N2160" s="5">
        <v>90.045516782000519</v>
      </c>
      <c r="O2160" s="4">
        <v>27023</v>
      </c>
      <c r="P2160" s="4">
        <v>3601</v>
      </c>
      <c r="Q2160" s="4">
        <v>2777</v>
      </c>
      <c r="R2160" s="4">
        <v>17919</v>
      </c>
      <c r="S2160" s="4">
        <v>1667</v>
      </c>
      <c r="T2160" s="4">
        <v>158</v>
      </c>
      <c r="U2160" s="4">
        <v>351</v>
      </c>
      <c r="V2160" s="4">
        <v>19586</v>
      </c>
      <c r="W2160" s="5">
        <v>72.478999370906266</v>
      </c>
      <c r="X2160" s="5">
        <v>35.799999999999997</v>
      </c>
    </row>
    <row r="2161" spans="1:24" ht="12.75" customHeight="1">
      <c r="A2161" s="4" t="s">
        <v>7645</v>
      </c>
      <c r="B2161" s="4" t="s">
        <v>7647</v>
      </c>
      <c r="C2161" s="4" t="s">
        <v>12</v>
      </c>
      <c r="D2161" s="4" t="s">
        <v>7568</v>
      </c>
      <c r="E2161" s="4">
        <v>2724</v>
      </c>
      <c r="F2161" s="4">
        <v>138.56</v>
      </c>
      <c r="G2161" s="4">
        <v>27023</v>
      </c>
      <c r="H2161" s="4">
        <v>21645</v>
      </c>
      <c r="I2161" s="4">
        <v>2681</v>
      </c>
      <c r="J2161" s="4">
        <v>2299</v>
      </c>
      <c r="K2161" s="4">
        <v>154</v>
      </c>
      <c r="L2161" s="4">
        <v>7</v>
      </c>
      <c r="M2161" s="4">
        <v>24333</v>
      </c>
      <c r="N2161" s="5">
        <v>90.045516782000519</v>
      </c>
      <c r="O2161" s="4">
        <v>27023</v>
      </c>
      <c r="P2161" s="4">
        <v>3601</v>
      </c>
      <c r="Q2161" s="4">
        <v>2777</v>
      </c>
      <c r="R2161" s="4">
        <v>17919</v>
      </c>
      <c r="S2161" s="4">
        <v>1667</v>
      </c>
      <c r="T2161" s="4">
        <v>158</v>
      </c>
      <c r="U2161" s="4">
        <v>351</v>
      </c>
      <c r="V2161" s="4">
        <v>19586</v>
      </c>
      <c r="W2161" s="5">
        <v>72.478999370906266</v>
      </c>
      <c r="X2161" s="5">
        <v>35.799999999999997</v>
      </c>
    </row>
    <row r="2162" spans="1:24" ht="12.75" customHeight="1">
      <c r="A2162" s="4" t="s">
        <v>7648</v>
      </c>
      <c r="B2162" s="4" t="s">
        <v>7650</v>
      </c>
      <c r="C2162" s="4" t="s">
        <v>12</v>
      </c>
      <c r="D2162" s="4" t="s">
        <v>7568</v>
      </c>
      <c r="E2162" s="4">
        <v>5879</v>
      </c>
      <c r="F2162" s="4">
        <v>128.80000000000001</v>
      </c>
      <c r="G2162" s="4">
        <v>27023</v>
      </c>
      <c r="H2162" s="4">
        <v>21645</v>
      </c>
      <c r="I2162" s="4">
        <v>2681</v>
      </c>
      <c r="J2162" s="4">
        <v>2299</v>
      </c>
      <c r="K2162" s="4">
        <v>154</v>
      </c>
      <c r="L2162" s="4">
        <v>7</v>
      </c>
      <c r="M2162" s="4">
        <v>24333</v>
      </c>
      <c r="N2162" s="5">
        <v>90.045516782000519</v>
      </c>
      <c r="O2162" s="4">
        <v>27023</v>
      </c>
      <c r="P2162" s="4">
        <v>3601</v>
      </c>
      <c r="Q2162" s="4">
        <v>2777</v>
      </c>
      <c r="R2162" s="4">
        <v>17919</v>
      </c>
      <c r="S2162" s="4">
        <v>1667</v>
      </c>
      <c r="T2162" s="4">
        <v>158</v>
      </c>
      <c r="U2162" s="4">
        <v>351</v>
      </c>
      <c r="V2162" s="4">
        <v>19586</v>
      </c>
      <c r="W2162" s="5">
        <v>72.478999370906266</v>
      </c>
      <c r="X2162" s="5">
        <v>35.799999999999997</v>
      </c>
    </row>
    <row r="2163" spans="1:24" ht="12.75" customHeight="1">
      <c r="A2163" s="4" t="s">
        <v>7651</v>
      </c>
      <c r="B2163" s="4" t="s">
        <v>7653</v>
      </c>
      <c r="C2163" s="4" t="s">
        <v>12</v>
      </c>
      <c r="D2163" s="4" t="s">
        <v>7568</v>
      </c>
      <c r="E2163" s="4">
        <v>3592</v>
      </c>
      <c r="F2163" s="4">
        <v>270.61</v>
      </c>
      <c r="G2163" s="4">
        <v>27023</v>
      </c>
      <c r="H2163" s="4">
        <v>21645</v>
      </c>
      <c r="I2163" s="4">
        <v>2681</v>
      </c>
      <c r="J2163" s="4">
        <v>2299</v>
      </c>
      <c r="K2163" s="4">
        <v>154</v>
      </c>
      <c r="L2163" s="4">
        <v>7</v>
      </c>
      <c r="M2163" s="4">
        <v>24333</v>
      </c>
      <c r="N2163" s="5">
        <v>90.045516782000519</v>
      </c>
      <c r="O2163" s="4">
        <v>27023</v>
      </c>
      <c r="P2163" s="4">
        <v>3601</v>
      </c>
      <c r="Q2163" s="4">
        <v>2777</v>
      </c>
      <c r="R2163" s="4">
        <v>17919</v>
      </c>
      <c r="S2163" s="4">
        <v>1667</v>
      </c>
      <c r="T2163" s="4">
        <v>158</v>
      </c>
      <c r="U2163" s="4">
        <v>351</v>
      </c>
      <c r="V2163" s="4">
        <v>19586</v>
      </c>
      <c r="W2163" s="5">
        <v>72.478999370906266</v>
      </c>
      <c r="X2163" s="5">
        <v>35.799999999999997</v>
      </c>
    </row>
    <row r="2164" spans="1:24" ht="12.75" customHeight="1">
      <c r="A2164" s="4" t="s">
        <v>7654</v>
      </c>
      <c r="B2164" s="4" t="s">
        <v>7656</v>
      </c>
      <c r="C2164" s="4" t="s">
        <v>12</v>
      </c>
      <c r="D2164" s="4" t="s">
        <v>7568</v>
      </c>
      <c r="E2164" s="4">
        <v>5070</v>
      </c>
      <c r="F2164" s="4">
        <v>37.28</v>
      </c>
      <c r="G2164" s="4">
        <v>27023</v>
      </c>
      <c r="H2164" s="4">
        <v>21645</v>
      </c>
      <c r="I2164" s="4">
        <v>2681</v>
      </c>
      <c r="J2164" s="4">
        <v>2299</v>
      </c>
      <c r="K2164" s="4">
        <v>154</v>
      </c>
      <c r="L2164" s="4">
        <v>7</v>
      </c>
      <c r="M2164" s="4">
        <v>24333</v>
      </c>
      <c r="N2164" s="5">
        <v>90.045516782000519</v>
      </c>
      <c r="O2164" s="4">
        <v>27023</v>
      </c>
      <c r="P2164" s="4">
        <v>3601</v>
      </c>
      <c r="Q2164" s="4">
        <v>2777</v>
      </c>
      <c r="R2164" s="4">
        <v>17919</v>
      </c>
      <c r="S2164" s="4">
        <v>1667</v>
      </c>
      <c r="T2164" s="4">
        <v>158</v>
      </c>
      <c r="U2164" s="4">
        <v>351</v>
      </c>
      <c r="V2164" s="4">
        <v>19586</v>
      </c>
      <c r="W2164" s="5">
        <v>72.478999370906266</v>
      </c>
      <c r="X2164" s="5">
        <v>35.799999999999997</v>
      </c>
    </row>
    <row r="2165" spans="1:24" ht="12.75" customHeight="1">
      <c r="A2165" s="4" t="s">
        <v>7657</v>
      </c>
      <c r="B2165" s="4" t="s">
        <v>7659</v>
      </c>
      <c r="C2165" s="4" t="s">
        <v>12</v>
      </c>
      <c r="D2165" s="4" t="s">
        <v>7568</v>
      </c>
      <c r="E2165" s="4">
        <v>21632</v>
      </c>
      <c r="F2165" s="4">
        <v>90.26</v>
      </c>
      <c r="G2165" s="4">
        <v>27023</v>
      </c>
      <c r="H2165" s="4">
        <v>21645</v>
      </c>
      <c r="I2165" s="4">
        <v>2681</v>
      </c>
      <c r="J2165" s="4">
        <v>2299</v>
      </c>
      <c r="K2165" s="4">
        <v>154</v>
      </c>
      <c r="L2165" s="4">
        <v>7</v>
      </c>
      <c r="M2165" s="4">
        <v>24333</v>
      </c>
      <c r="N2165" s="5">
        <v>90.045516782000519</v>
      </c>
      <c r="O2165" s="4">
        <v>27023</v>
      </c>
      <c r="P2165" s="4">
        <v>3601</v>
      </c>
      <c r="Q2165" s="4">
        <v>2777</v>
      </c>
      <c r="R2165" s="4">
        <v>17919</v>
      </c>
      <c r="S2165" s="4">
        <v>1667</v>
      </c>
      <c r="T2165" s="4">
        <v>158</v>
      </c>
      <c r="U2165" s="4">
        <v>351</v>
      </c>
      <c r="V2165" s="4">
        <v>19586</v>
      </c>
      <c r="W2165" s="5">
        <v>72.478999370906266</v>
      </c>
      <c r="X2165" s="5">
        <v>35.799999999999997</v>
      </c>
    </row>
    <row r="2166" spans="1:24" ht="12.75" customHeight="1">
      <c r="A2166" s="4" t="s">
        <v>7660</v>
      </c>
      <c r="B2166" s="4" t="s">
        <v>7662</v>
      </c>
      <c r="C2166" s="4" t="s">
        <v>12</v>
      </c>
      <c r="D2166" s="4" t="s">
        <v>7568</v>
      </c>
      <c r="E2166" s="4">
        <v>4480</v>
      </c>
      <c r="F2166" s="4">
        <v>129.19999999999999</v>
      </c>
      <c r="G2166" s="4">
        <v>27023</v>
      </c>
      <c r="H2166" s="4">
        <v>21645</v>
      </c>
      <c r="I2166" s="4">
        <v>2681</v>
      </c>
      <c r="J2166" s="4">
        <v>2299</v>
      </c>
      <c r="K2166" s="4">
        <v>154</v>
      </c>
      <c r="L2166" s="4">
        <v>7</v>
      </c>
      <c r="M2166" s="4">
        <v>24333</v>
      </c>
      <c r="N2166" s="5">
        <v>90.045516782000519</v>
      </c>
      <c r="O2166" s="4">
        <v>27023</v>
      </c>
      <c r="P2166" s="4">
        <v>3601</v>
      </c>
      <c r="Q2166" s="4">
        <v>2777</v>
      </c>
      <c r="R2166" s="4">
        <v>17919</v>
      </c>
      <c r="S2166" s="4">
        <v>1667</v>
      </c>
      <c r="T2166" s="4">
        <v>158</v>
      </c>
      <c r="U2166" s="4">
        <v>351</v>
      </c>
      <c r="V2166" s="4">
        <v>19586</v>
      </c>
      <c r="W2166" s="5">
        <v>72.478999370906266</v>
      </c>
      <c r="X2166" s="5">
        <v>35.799999999999997</v>
      </c>
    </row>
    <row r="2167" spans="1:24" ht="12.75" customHeight="1">
      <c r="A2167" s="4" t="s">
        <v>7663</v>
      </c>
      <c r="B2167" s="4" t="s">
        <v>7665</v>
      </c>
      <c r="C2167" s="4" t="s">
        <v>12</v>
      </c>
      <c r="D2167" s="4" t="s">
        <v>7568</v>
      </c>
      <c r="E2167" s="4">
        <v>4600</v>
      </c>
      <c r="F2167" s="4">
        <v>164</v>
      </c>
      <c r="G2167" s="4">
        <v>27023</v>
      </c>
      <c r="H2167" s="4">
        <v>21645</v>
      </c>
      <c r="I2167" s="4">
        <v>2681</v>
      </c>
      <c r="J2167" s="4">
        <v>2299</v>
      </c>
      <c r="K2167" s="4">
        <v>154</v>
      </c>
      <c r="L2167" s="4">
        <v>7</v>
      </c>
      <c r="M2167" s="4">
        <v>24333</v>
      </c>
      <c r="N2167" s="5">
        <v>90.045516782000519</v>
      </c>
      <c r="O2167" s="4">
        <v>27023</v>
      </c>
      <c r="P2167" s="4">
        <v>3601</v>
      </c>
      <c r="Q2167" s="4">
        <v>2777</v>
      </c>
      <c r="R2167" s="4">
        <v>17919</v>
      </c>
      <c r="S2167" s="4">
        <v>1667</v>
      </c>
      <c r="T2167" s="4">
        <v>158</v>
      </c>
      <c r="U2167" s="4">
        <v>351</v>
      </c>
      <c r="V2167" s="4">
        <v>19586</v>
      </c>
      <c r="W2167" s="5">
        <v>72.478999370906266</v>
      </c>
      <c r="X2167" s="5">
        <v>35.799999999999997</v>
      </c>
    </row>
    <row r="2168" spans="1:24" ht="12.75" customHeight="1">
      <c r="A2168" s="4" t="s">
        <v>7666</v>
      </c>
      <c r="B2168" s="4" t="s">
        <v>7668</v>
      </c>
      <c r="C2168" s="4" t="s">
        <v>12</v>
      </c>
      <c r="D2168" s="4" t="s">
        <v>7568</v>
      </c>
      <c r="E2168" s="4">
        <v>4618</v>
      </c>
      <c r="F2168" s="4">
        <v>252.17</v>
      </c>
      <c r="G2168" s="4">
        <v>27023</v>
      </c>
      <c r="H2168" s="4">
        <v>21645</v>
      </c>
      <c r="I2168" s="4">
        <v>2681</v>
      </c>
      <c r="J2168" s="4">
        <v>2299</v>
      </c>
      <c r="K2168" s="4">
        <v>154</v>
      </c>
      <c r="L2168" s="4">
        <v>7</v>
      </c>
      <c r="M2168" s="4">
        <v>24333</v>
      </c>
      <c r="N2168" s="5">
        <v>90.045516782000519</v>
      </c>
      <c r="O2168" s="4">
        <v>27023</v>
      </c>
      <c r="P2168" s="4">
        <v>3601</v>
      </c>
      <c r="Q2168" s="4">
        <v>2777</v>
      </c>
      <c r="R2168" s="4">
        <v>17919</v>
      </c>
      <c r="S2168" s="4">
        <v>1667</v>
      </c>
      <c r="T2168" s="4">
        <v>158</v>
      </c>
      <c r="U2168" s="4">
        <v>351</v>
      </c>
      <c r="V2168" s="4">
        <v>19586</v>
      </c>
      <c r="W2168" s="5">
        <v>72.478999370906266</v>
      </c>
      <c r="X2168" s="5">
        <v>35.799999999999997</v>
      </c>
    </row>
    <row r="2169" spans="1:24" ht="12.75" customHeight="1">
      <c r="A2169" s="4" t="s">
        <v>7669</v>
      </c>
      <c r="B2169" s="4" t="s">
        <v>7671</v>
      </c>
      <c r="C2169" s="4" t="s">
        <v>12</v>
      </c>
      <c r="D2169" s="4" t="s">
        <v>7568</v>
      </c>
      <c r="E2169" s="4">
        <v>3633</v>
      </c>
      <c r="F2169" s="4">
        <v>216.8</v>
      </c>
      <c r="G2169" s="4">
        <v>27023</v>
      </c>
      <c r="H2169" s="4">
        <v>21645</v>
      </c>
      <c r="I2169" s="4">
        <v>2681</v>
      </c>
      <c r="J2169" s="4">
        <v>2299</v>
      </c>
      <c r="K2169" s="4">
        <v>154</v>
      </c>
      <c r="L2169" s="4">
        <v>7</v>
      </c>
      <c r="M2169" s="4">
        <v>24333</v>
      </c>
      <c r="N2169" s="5">
        <v>90.045516782000519</v>
      </c>
      <c r="O2169" s="4">
        <v>27023</v>
      </c>
      <c r="P2169" s="4">
        <v>3601</v>
      </c>
      <c r="Q2169" s="4">
        <v>2777</v>
      </c>
      <c r="R2169" s="4">
        <v>17919</v>
      </c>
      <c r="S2169" s="4">
        <v>1667</v>
      </c>
      <c r="T2169" s="4">
        <v>158</v>
      </c>
      <c r="U2169" s="4">
        <v>351</v>
      </c>
      <c r="V2169" s="4">
        <v>19586</v>
      </c>
      <c r="W2169" s="5">
        <v>72.478999370906266</v>
      </c>
      <c r="X2169" s="5">
        <v>35.799999999999997</v>
      </c>
    </row>
    <row r="2170" spans="1:24" ht="12.75" customHeight="1">
      <c r="A2170" s="4" t="s">
        <v>7672</v>
      </c>
      <c r="B2170" s="4" t="s">
        <v>7674</v>
      </c>
      <c r="C2170" s="4" t="s">
        <v>12</v>
      </c>
      <c r="D2170" s="4" t="s">
        <v>7568</v>
      </c>
      <c r="E2170" s="4">
        <v>3365</v>
      </c>
      <c r="F2170" s="4">
        <v>245.22</v>
      </c>
      <c r="G2170" s="4">
        <v>27023</v>
      </c>
      <c r="H2170" s="4">
        <v>21645</v>
      </c>
      <c r="I2170" s="4">
        <v>2681</v>
      </c>
      <c r="J2170" s="4">
        <v>2299</v>
      </c>
      <c r="K2170" s="4">
        <v>154</v>
      </c>
      <c r="L2170" s="4">
        <v>7</v>
      </c>
      <c r="M2170" s="4">
        <v>24333</v>
      </c>
      <c r="N2170" s="5">
        <v>90.045516782000519</v>
      </c>
      <c r="O2170" s="4">
        <v>27023</v>
      </c>
      <c r="P2170" s="4">
        <v>3601</v>
      </c>
      <c r="Q2170" s="4">
        <v>2777</v>
      </c>
      <c r="R2170" s="4">
        <v>17919</v>
      </c>
      <c r="S2170" s="4">
        <v>1667</v>
      </c>
      <c r="T2170" s="4">
        <v>158</v>
      </c>
      <c r="U2170" s="4">
        <v>351</v>
      </c>
      <c r="V2170" s="4">
        <v>19586</v>
      </c>
      <c r="W2170" s="5">
        <v>72.478999370906266</v>
      </c>
      <c r="X2170" s="5">
        <v>35.799999999999997</v>
      </c>
    </row>
    <row r="2171" spans="1:24" ht="12.75" customHeight="1">
      <c r="A2171" s="4" t="s">
        <v>7675</v>
      </c>
      <c r="B2171" s="4" t="s">
        <v>7677</v>
      </c>
      <c r="C2171" s="4" t="s">
        <v>12</v>
      </c>
      <c r="D2171" s="4" t="s">
        <v>7568</v>
      </c>
      <c r="E2171" s="4">
        <v>5780</v>
      </c>
      <c r="F2171" s="4">
        <v>50.45</v>
      </c>
      <c r="G2171" s="4">
        <v>27023</v>
      </c>
      <c r="H2171" s="4">
        <v>21645</v>
      </c>
      <c r="I2171" s="4">
        <v>2681</v>
      </c>
      <c r="J2171" s="4">
        <v>2299</v>
      </c>
      <c r="K2171" s="4">
        <v>154</v>
      </c>
      <c r="L2171" s="4">
        <v>7</v>
      </c>
      <c r="M2171" s="4">
        <v>24333</v>
      </c>
      <c r="N2171" s="5">
        <v>90.045516782000519</v>
      </c>
      <c r="O2171" s="4">
        <v>27023</v>
      </c>
      <c r="P2171" s="4">
        <v>3601</v>
      </c>
      <c r="Q2171" s="4">
        <v>2777</v>
      </c>
      <c r="R2171" s="4">
        <v>17919</v>
      </c>
      <c r="S2171" s="4">
        <v>1667</v>
      </c>
      <c r="T2171" s="4">
        <v>158</v>
      </c>
      <c r="U2171" s="4">
        <v>351</v>
      </c>
      <c r="V2171" s="4">
        <v>19586</v>
      </c>
      <c r="W2171" s="5">
        <v>72.478999370906266</v>
      </c>
      <c r="X2171" s="5">
        <v>35.799999999999997</v>
      </c>
    </row>
    <row r="2172" spans="1:24" ht="12.75" customHeight="1">
      <c r="A2172" s="4" t="s">
        <v>7678</v>
      </c>
      <c r="B2172" s="4" t="s">
        <v>7680</v>
      </c>
      <c r="C2172" s="4" t="s">
        <v>12</v>
      </c>
      <c r="D2172" s="4" t="s">
        <v>7568</v>
      </c>
      <c r="E2172" s="4">
        <v>2446</v>
      </c>
      <c r="F2172" s="4">
        <v>111.29</v>
      </c>
      <c r="G2172" s="4">
        <v>27023</v>
      </c>
      <c r="H2172" s="4">
        <v>21645</v>
      </c>
      <c r="I2172" s="4">
        <v>2681</v>
      </c>
      <c r="J2172" s="4">
        <v>2299</v>
      </c>
      <c r="K2172" s="4">
        <v>154</v>
      </c>
      <c r="L2172" s="4">
        <v>7</v>
      </c>
      <c r="M2172" s="4">
        <v>24333</v>
      </c>
      <c r="N2172" s="5">
        <v>90.045516782000519</v>
      </c>
      <c r="O2172" s="4">
        <v>27023</v>
      </c>
      <c r="P2172" s="4">
        <v>3601</v>
      </c>
      <c r="Q2172" s="4">
        <v>2777</v>
      </c>
      <c r="R2172" s="4">
        <v>17919</v>
      </c>
      <c r="S2172" s="4">
        <v>1667</v>
      </c>
      <c r="T2172" s="4">
        <v>158</v>
      </c>
      <c r="U2172" s="4">
        <v>351</v>
      </c>
      <c r="V2172" s="4">
        <v>19586</v>
      </c>
      <c r="W2172" s="5">
        <v>72.478999370906266</v>
      </c>
      <c r="X2172" s="5">
        <v>35.799999999999997</v>
      </c>
    </row>
    <row r="2173" spans="1:24" ht="12.75" customHeight="1">
      <c r="A2173" s="4" t="s">
        <v>7681</v>
      </c>
      <c r="B2173" s="4" t="s">
        <v>7683</v>
      </c>
      <c r="C2173" s="4" t="s">
        <v>12</v>
      </c>
      <c r="D2173" s="4" t="s">
        <v>7568</v>
      </c>
      <c r="E2173" s="4">
        <v>13351</v>
      </c>
      <c r="F2173" s="4">
        <v>76.55</v>
      </c>
      <c r="G2173" s="4">
        <v>27023</v>
      </c>
      <c r="H2173" s="4">
        <v>21645</v>
      </c>
      <c r="I2173" s="4">
        <v>2681</v>
      </c>
      <c r="J2173" s="4">
        <v>2299</v>
      </c>
      <c r="K2173" s="4">
        <v>154</v>
      </c>
      <c r="L2173" s="4">
        <v>7</v>
      </c>
      <c r="M2173" s="4">
        <v>24333</v>
      </c>
      <c r="N2173" s="5">
        <v>90.045516782000519</v>
      </c>
      <c r="O2173" s="4">
        <v>27023</v>
      </c>
      <c r="P2173" s="4">
        <v>3601</v>
      </c>
      <c r="Q2173" s="4">
        <v>2777</v>
      </c>
      <c r="R2173" s="4">
        <v>17919</v>
      </c>
      <c r="S2173" s="4">
        <v>1667</v>
      </c>
      <c r="T2173" s="4">
        <v>158</v>
      </c>
      <c r="U2173" s="4">
        <v>351</v>
      </c>
      <c r="V2173" s="4">
        <v>19586</v>
      </c>
      <c r="W2173" s="5">
        <v>72.478999370906266</v>
      </c>
      <c r="X2173" s="5">
        <v>35.799999999999997</v>
      </c>
    </row>
    <row r="2174" spans="1:24" ht="12.75" customHeight="1">
      <c r="A2174" s="4" t="s">
        <v>7684</v>
      </c>
      <c r="B2174" s="4" t="s">
        <v>7686</v>
      </c>
      <c r="C2174" s="4" t="s">
        <v>3</v>
      </c>
      <c r="D2174" s="4" t="s">
        <v>7568</v>
      </c>
      <c r="E2174" s="4">
        <v>4802</v>
      </c>
      <c r="F2174" s="4">
        <v>164.33</v>
      </c>
      <c r="G2174" s="4">
        <v>45167</v>
      </c>
      <c r="H2174" s="4">
        <v>41075</v>
      </c>
      <c r="I2174" s="4">
        <v>3520</v>
      </c>
      <c r="J2174" s="4">
        <v>229</v>
      </c>
      <c r="K2174" s="4">
        <v>11</v>
      </c>
      <c r="L2174" s="4">
        <v>21</v>
      </c>
      <c r="M2174" s="4">
        <v>44616</v>
      </c>
      <c r="N2174" s="5">
        <v>98.780082803816953</v>
      </c>
      <c r="O2174" s="4">
        <v>45167</v>
      </c>
      <c r="P2174" s="4">
        <v>612</v>
      </c>
      <c r="Q2174" s="4">
        <v>581</v>
      </c>
      <c r="R2174" s="4">
        <v>42526</v>
      </c>
      <c r="S2174" s="4">
        <v>1056</v>
      </c>
      <c r="T2174" s="4">
        <v>13</v>
      </c>
      <c r="U2174" s="4">
        <v>37</v>
      </c>
      <c r="V2174" s="4">
        <v>43582</v>
      </c>
      <c r="W2174" s="5">
        <v>96.490800805898118</v>
      </c>
      <c r="X2174" s="5">
        <v>27.33</v>
      </c>
    </row>
    <row r="2175" spans="1:24" ht="12.75" customHeight="1">
      <c r="A2175" s="4" t="s">
        <v>7687</v>
      </c>
      <c r="B2175" s="4" t="s">
        <v>4608</v>
      </c>
      <c r="C2175" s="4" t="s">
        <v>3</v>
      </c>
      <c r="D2175" s="4" t="s">
        <v>7568</v>
      </c>
      <c r="E2175" s="4">
        <v>2557</v>
      </c>
      <c r="F2175" s="4">
        <v>201.4</v>
      </c>
      <c r="G2175" s="4">
        <v>45167</v>
      </c>
      <c r="H2175" s="4">
        <v>41075</v>
      </c>
      <c r="I2175" s="4">
        <v>3520</v>
      </c>
      <c r="J2175" s="4">
        <v>229</v>
      </c>
      <c r="K2175" s="4">
        <v>11</v>
      </c>
      <c r="L2175" s="4">
        <v>21</v>
      </c>
      <c r="M2175" s="4">
        <v>44616</v>
      </c>
      <c r="N2175" s="5">
        <v>98.780082803816953</v>
      </c>
      <c r="O2175" s="4">
        <v>45167</v>
      </c>
      <c r="P2175" s="4">
        <v>612</v>
      </c>
      <c r="Q2175" s="4">
        <v>581</v>
      </c>
      <c r="R2175" s="4">
        <v>42526</v>
      </c>
      <c r="S2175" s="4">
        <v>1056</v>
      </c>
      <c r="T2175" s="4">
        <v>13</v>
      </c>
      <c r="U2175" s="4">
        <v>37</v>
      </c>
      <c r="V2175" s="4">
        <v>43582</v>
      </c>
      <c r="W2175" s="5">
        <v>96.490800805898118</v>
      </c>
      <c r="X2175" s="5">
        <v>27.33</v>
      </c>
    </row>
    <row r="2176" spans="1:24" ht="12.75" customHeight="1">
      <c r="A2176" s="4" t="s">
        <v>7688</v>
      </c>
      <c r="B2176" s="4" t="s">
        <v>7690</v>
      </c>
      <c r="C2176" s="4" t="s">
        <v>3</v>
      </c>
      <c r="D2176" s="4" t="s">
        <v>7568</v>
      </c>
      <c r="E2176" s="4">
        <v>3325</v>
      </c>
      <c r="F2176" s="4">
        <v>197.97</v>
      </c>
      <c r="G2176" s="4">
        <v>45167</v>
      </c>
      <c r="H2176" s="4">
        <v>41075</v>
      </c>
      <c r="I2176" s="4">
        <v>3520</v>
      </c>
      <c r="J2176" s="4">
        <v>229</v>
      </c>
      <c r="K2176" s="4">
        <v>11</v>
      </c>
      <c r="L2176" s="4">
        <v>21</v>
      </c>
      <c r="M2176" s="4">
        <v>44616</v>
      </c>
      <c r="N2176" s="5">
        <v>98.780082803816953</v>
      </c>
      <c r="O2176" s="4">
        <v>45167</v>
      </c>
      <c r="P2176" s="4">
        <v>612</v>
      </c>
      <c r="Q2176" s="4">
        <v>581</v>
      </c>
      <c r="R2176" s="4">
        <v>42526</v>
      </c>
      <c r="S2176" s="4">
        <v>1056</v>
      </c>
      <c r="T2176" s="4">
        <v>13</v>
      </c>
      <c r="U2176" s="4">
        <v>37</v>
      </c>
      <c r="V2176" s="4">
        <v>43582</v>
      </c>
      <c r="W2176" s="5">
        <v>96.490800805898118</v>
      </c>
      <c r="X2176" s="5">
        <v>27.33</v>
      </c>
    </row>
    <row r="2177" spans="1:24" ht="12.75" customHeight="1">
      <c r="A2177" s="4" t="s">
        <v>7691</v>
      </c>
      <c r="B2177" s="4" t="s">
        <v>7693</v>
      </c>
      <c r="C2177" s="4" t="s">
        <v>3</v>
      </c>
      <c r="D2177" s="4" t="s">
        <v>7568</v>
      </c>
      <c r="E2177" s="4">
        <v>4017</v>
      </c>
      <c r="F2177" s="4">
        <v>255.09</v>
      </c>
      <c r="G2177" s="4">
        <v>45167</v>
      </c>
      <c r="H2177" s="4">
        <v>41075</v>
      </c>
      <c r="I2177" s="4">
        <v>3520</v>
      </c>
      <c r="J2177" s="4">
        <v>229</v>
      </c>
      <c r="K2177" s="4">
        <v>11</v>
      </c>
      <c r="L2177" s="4">
        <v>21</v>
      </c>
      <c r="M2177" s="4">
        <v>44616</v>
      </c>
      <c r="N2177" s="5">
        <v>98.780082803816953</v>
      </c>
      <c r="O2177" s="4">
        <v>45167</v>
      </c>
      <c r="P2177" s="4">
        <v>612</v>
      </c>
      <c r="Q2177" s="4">
        <v>581</v>
      </c>
      <c r="R2177" s="4">
        <v>42526</v>
      </c>
      <c r="S2177" s="4">
        <v>1056</v>
      </c>
      <c r="T2177" s="4">
        <v>13</v>
      </c>
      <c r="U2177" s="4">
        <v>37</v>
      </c>
      <c r="V2177" s="4">
        <v>43582</v>
      </c>
      <c r="W2177" s="5">
        <v>96.490800805898118</v>
      </c>
      <c r="X2177" s="5">
        <v>27.33</v>
      </c>
    </row>
    <row r="2178" spans="1:24" ht="12.75" customHeight="1">
      <c r="A2178" s="4" t="s">
        <v>7694</v>
      </c>
      <c r="B2178" s="4" t="s">
        <v>7696</v>
      </c>
      <c r="C2178" s="4" t="s">
        <v>3</v>
      </c>
      <c r="D2178" s="4" t="s">
        <v>7568</v>
      </c>
      <c r="E2178" s="4">
        <v>3462</v>
      </c>
      <c r="F2178" s="4">
        <v>182.89</v>
      </c>
      <c r="G2178" s="4">
        <v>45167</v>
      </c>
      <c r="H2178" s="4">
        <v>41075</v>
      </c>
      <c r="I2178" s="4">
        <v>3520</v>
      </c>
      <c r="J2178" s="4">
        <v>229</v>
      </c>
      <c r="K2178" s="4">
        <v>11</v>
      </c>
      <c r="L2178" s="4">
        <v>21</v>
      </c>
      <c r="M2178" s="4">
        <v>44616</v>
      </c>
      <c r="N2178" s="5">
        <v>98.780082803816953</v>
      </c>
      <c r="O2178" s="4">
        <v>45167</v>
      </c>
      <c r="P2178" s="4">
        <v>612</v>
      </c>
      <c r="Q2178" s="4">
        <v>581</v>
      </c>
      <c r="R2178" s="4">
        <v>42526</v>
      </c>
      <c r="S2178" s="4">
        <v>1056</v>
      </c>
      <c r="T2178" s="4">
        <v>13</v>
      </c>
      <c r="U2178" s="4">
        <v>37</v>
      </c>
      <c r="V2178" s="4">
        <v>43582</v>
      </c>
      <c r="W2178" s="5">
        <v>96.490800805898118</v>
      </c>
      <c r="X2178" s="5">
        <v>27.33</v>
      </c>
    </row>
    <row r="2179" spans="1:24" ht="12.75" customHeight="1">
      <c r="A2179" s="4" t="s">
        <v>7697</v>
      </c>
      <c r="B2179" s="4" t="s">
        <v>7699</v>
      </c>
      <c r="C2179" s="4" t="s">
        <v>3</v>
      </c>
      <c r="D2179" s="4" t="s">
        <v>7568</v>
      </c>
      <c r="E2179" s="4">
        <v>4035</v>
      </c>
      <c r="F2179" s="4">
        <v>177.87</v>
      </c>
      <c r="G2179" s="4">
        <v>45167</v>
      </c>
      <c r="H2179" s="4">
        <v>41075</v>
      </c>
      <c r="I2179" s="4">
        <v>3520</v>
      </c>
      <c r="J2179" s="4">
        <v>229</v>
      </c>
      <c r="K2179" s="4">
        <v>11</v>
      </c>
      <c r="L2179" s="4">
        <v>21</v>
      </c>
      <c r="M2179" s="4">
        <v>44616</v>
      </c>
      <c r="N2179" s="5">
        <v>98.780082803816953</v>
      </c>
      <c r="O2179" s="4">
        <v>45167</v>
      </c>
      <c r="P2179" s="4">
        <v>612</v>
      </c>
      <c r="Q2179" s="4">
        <v>581</v>
      </c>
      <c r="R2179" s="4">
        <v>42526</v>
      </c>
      <c r="S2179" s="4">
        <v>1056</v>
      </c>
      <c r="T2179" s="4">
        <v>13</v>
      </c>
      <c r="U2179" s="4">
        <v>37</v>
      </c>
      <c r="V2179" s="4">
        <v>43582</v>
      </c>
      <c r="W2179" s="5">
        <v>96.490800805898118</v>
      </c>
      <c r="X2179" s="5">
        <v>27.33</v>
      </c>
    </row>
    <row r="2180" spans="1:24" ht="12.75" customHeight="1">
      <c r="A2180" s="4" t="s">
        <v>7700</v>
      </c>
      <c r="B2180" s="4" t="s">
        <v>7702</v>
      </c>
      <c r="C2180" s="4" t="s">
        <v>3</v>
      </c>
      <c r="D2180" s="4" t="s">
        <v>7568</v>
      </c>
      <c r="E2180" s="4">
        <v>4174</v>
      </c>
      <c r="F2180" s="4">
        <v>206.55</v>
      </c>
      <c r="G2180" s="4">
        <v>45167</v>
      </c>
      <c r="H2180" s="4">
        <v>41075</v>
      </c>
      <c r="I2180" s="4">
        <v>3520</v>
      </c>
      <c r="J2180" s="4">
        <v>229</v>
      </c>
      <c r="K2180" s="4">
        <v>11</v>
      </c>
      <c r="L2180" s="4">
        <v>21</v>
      </c>
      <c r="M2180" s="4">
        <v>44616</v>
      </c>
      <c r="N2180" s="5">
        <v>98.780082803816953</v>
      </c>
      <c r="O2180" s="4">
        <v>45167</v>
      </c>
      <c r="P2180" s="4">
        <v>612</v>
      </c>
      <c r="Q2180" s="4">
        <v>581</v>
      </c>
      <c r="R2180" s="4">
        <v>42526</v>
      </c>
      <c r="S2180" s="4">
        <v>1056</v>
      </c>
      <c r="T2180" s="4">
        <v>13</v>
      </c>
      <c r="U2180" s="4">
        <v>37</v>
      </c>
      <c r="V2180" s="4">
        <v>43582</v>
      </c>
      <c r="W2180" s="5">
        <v>96.490800805898118</v>
      </c>
      <c r="X2180" s="5">
        <v>27.33</v>
      </c>
    </row>
    <row r="2181" spans="1:24" ht="12.75" customHeight="1">
      <c r="A2181" s="4" t="s">
        <v>7703</v>
      </c>
      <c r="B2181" s="4" t="s">
        <v>7705</v>
      </c>
      <c r="C2181" s="4" t="s">
        <v>3</v>
      </c>
      <c r="D2181" s="4" t="s">
        <v>7568</v>
      </c>
      <c r="E2181" s="4">
        <v>4614</v>
      </c>
      <c r="F2181" s="4">
        <v>192.43</v>
      </c>
      <c r="G2181" s="4">
        <v>45167</v>
      </c>
      <c r="H2181" s="4">
        <v>41075</v>
      </c>
      <c r="I2181" s="4">
        <v>3520</v>
      </c>
      <c r="J2181" s="4">
        <v>229</v>
      </c>
      <c r="K2181" s="4">
        <v>11</v>
      </c>
      <c r="L2181" s="4">
        <v>21</v>
      </c>
      <c r="M2181" s="4">
        <v>44616</v>
      </c>
      <c r="N2181" s="5">
        <v>98.780082803816953</v>
      </c>
      <c r="O2181" s="4">
        <v>45167</v>
      </c>
      <c r="P2181" s="4">
        <v>612</v>
      </c>
      <c r="Q2181" s="4">
        <v>581</v>
      </c>
      <c r="R2181" s="4">
        <v>42526</v>
      </c>
      <c r="S2181" s="4">
        <v>1056</v>
      </c>
      <c r="T2181" s="4">
        <v>13</v>
      </c>
      <c r="U2181" s="4">
        <v>37</v>
      </c>
      <c r="V2181" s="4">
        <v>43582</v>
      </c>
      <c r="W2181" s="5">
        <v>96.490800805898118</v>
      </c>
      <c r="X2181" s="5">
        <v>27.33</v>
      </c>
    </row>
    <row r="2182" spans="1:24" ht="12.75" customHeight="1">
      <c r="A2182" s="4" t="s">
        <v>7706</v>
      </c>
      <c r="B2182" s="4" t="s">
        <v>7708</v>
      </c>
      <c r="C2182" s="4" t="s">
        <v>3</v>
      </c>
      <c r="D2182" s="4" t="s">
        <v>7568</v>
      </c>
      <c r="E2182" s="4">
        <v>2764</v>
      </c>
      <c r="F2182" s="4">
        <v>69.66</v>
      </c>
      <c r="G2182" s="4">
        <v>45167</v>
      </c>
      <c r="H2182" s="4">
        <v>41075</v>
      </c>
      <c r="I2182" s="4">
        <v>3520</v>
      </c>
      <c r="J2182" s="4">
        <v>229</v>
      </c>
      <c r="K2182" s="4">
        <v>11</v>
      </c>
      <c r="L2182" s="4">
        <v>21</v>
      </c>
      <c r="M2182" s="4">
        <v>44616</v>
      </c>
      <c r="N2182" s="5">
        <v>98.780082803816953</v>
      </c>
      <c r="O2182" s="4">
        <v>45167</v>
      </c>
      <c r="P2182" s="4">
        <v>612</v>
      </c>
      <c r="Q2182" s="4">
        <v>581</v>
      </c>
      <c r="R2182" s="4">
        <v>42526</v>
      </c>
      <c r="S2182" s="4">
        <v>1056</v>
      </c>
      <c r="T2182" s="4">
        <v>13</v>
      </c>
      <c r="U2182" s="4">
        <v>37</v>
      </c>
      <c r="V2182" s="4">
        <v>43582</v>
      </c>
      <c r="W2182" s="5">
        <v>96.490800805898118</v>
      </c>
      <c r="X2182" s="5">
        <v>27.33</v>
      </c>
    </row>
    <row r="2183" spans="1:24" ht="12.75" customHeight="1">
      <c r="A2183" s="4" t="s">
        <v>7709</v>
      </c>
      <c r="B2183" s="4" t="s">
        <v>7711</v>
      </c>
      <c r="C2183" s="4" t="s">
        <v>3</v>
      </c>
      <c r="D2183" s="4" t="s">
        <v>7568</v>
      </c>
      <c r="E2183" s="4">
        <v>16791</v>
      </c>
      <c r="F2183" s="4">
        <v>304.37</v>
      </c>
      <c r="G2183" s="4">
        <v>45167</v>
      </c>
      <c r="H2183" s="4">
        <v>41075</v>
      </c>
      <c r="I2183" s="4">
        <v>3520</v>
      </c>
      <c r="J2183" s="4">
        <v>229</v>
      </c>
      <c r="K2183" s="4">
        <v>11</v>
      </c>
      <c r="L2183" s="4">
        <v>21</v>
      </c>
      <c r="M2183" s="4">
        <v>44616</v>
      </c>
      <c r="N2183" s="5">
        <v>98.780082803816953</v>
      </c>
      <c r="O2183" s="4">
        <v>45167</v>
      </c>
      <c r="P2183" s="4">
        <v>612</v>
      </c>
      <c r="Q2183" s="4">
        <v>581</v>
      </c>
      <c r="R2183" s="4">
        <v>42526</v>
      </c>
      <c r="S2183" s="4">
        <v>1056</v>
      </c>
      <c r="T2183" s="4">
        <v>13</v>
      </c>
      <c r="U2183" s="4">
        <v>37</v>
      </c>
      <c r="V2183" s="4">
        <v>43582</v>
      </c>
      <c r="W2183" s="5">
        <v>96.490800805898118</v>
      </c>
      <c r="X2183" s="5">
        <v>27.33</v>
      </c>
    </row>
    <row r="2184" spans="1:24" ht="12.75" customHeight="1">
      <c r="A2184" s="4" t="s">
        <v>7712</v>
      </c>
      <c r="B2184" s="4" t="s">
        <v>7714</v>
      </c>
      <c r="C2184" s="4" t="s">
        <v>3</v>
      </c>
      <c r="D2184" s="4" t="s">
        <v>7568</v>
      </c>
      <c r="E2184" s="4">
        <v>4362</v>
      </c>
      <c r="F2184" s="4">
        <v>341.22</v>
      </c>
      <c r="G2184" s="4">
        <v>45167</v>
      </c>
      <c r="H2184" s="4">
        <v>41075</v>
      </c>
      <c r="I2184" s="4">
        <v>3520</v>
      </c>
      <c r="J2184" s="4">
        <v>229</v>
      </c>
      <c r="K2184" s="4">
        <v>11</v>
      </c>
      <c r="L2184" s="4">
        <v>21</v>
      </c>
      <c r="M2184" s="4">
        <v>44616</v>
      </c>
      <c r="N2184" s="5">
        <v>98.780082803816953</v>
      </c>
      <c r="O2184" s="4">
        <v>45167</v>
      </c>
      <c r="P2184" s="4">
        <v>612</v>
      </c>
      <c r="Q2184" s="4">
        <v>581</v>
      </c>
      <c r="R2184" s="4">
        <v>42526</v>
      </c>
      <c r="S2184" s="4">
        <v>1056</v>
      </c>
      <c r="T2184" s="4">
        <v>13</v>
      </c>
      <c r="U2184" s="4">
        <v>37</v>
      </c>
      <c r="V2184" s="4">
        <v>43582</v>
      </c>
      <c r="W2184" s="5">
        <v>96.490800805898118</v>
      </c>
      <c r="X2184" s="5">
        <v>27.33</v>
      </c>
    </row>
    <row r="2185" spans="1:24" ht="12.75" customHeight="1">
      <c r="A2185" s="4" t="s">
        <v>7715</v>
      </c>
      <c r="B2185" s="4" t="s">
        <v>7717</v>
      </c>
      <c r="C2185" s="4" t="s">
        <v>3</v>
      </c>
      <c r="D2185" s="4" t="s">
        <v>7568</v>
      </c>
      <c r="E2185" s="4">
        <v>2437</v>
      </c>
      <c r="F2185" s="4">
        <v>289.70999999999998</v>
      </c>
      <c r="G2185" s="4">
        <v>45167</v>
      </c>
      <c r="H2185" s="4">
        <v>41075</v>
      </c>
      <c r="I2185" s="4">
        <v>3520</v>
      </c>
      <c r="J2185" s="4">
        <v>229</v>
      </c>
      <c r="K2185" s="4">
        <v>11</v>
      </c>
      <c r="L2185" s="4">
        <v>21</v>
      </c>
      <c r="M2185" s="4">
        <v>44616</v>
      </c>
      <c r="N2185" s="5">
        <v>98.780082803816953</v>
      </c>
      <c r="O2185" s="4">
        <v>45167</v>
      </c>
      <c r="P2185" s="4">
        <v>612</v>
      </c>
      <c r="Q2185" s="4">
        <v>581</v>
      </c>
      <c r="R2185" s="4">
        <v>42526</v>
      </c>
      <c r="S2185" s="4">
        <v>1056</v>
      </c>
      <c r="T2185" s="4">
        <v>13</v>
      </c>
      <c r="U2185" s="4">
        <v>37</v>
      </c>
      <c r="V2185" s="4">
        <v>43582</v>
      </c>
      <c r="W2185" s="5">
        <v>96.490800805898118</v>
      </c>
      <c r="X2185" s="5">
        <v>27.33</v>
      </c>
    </row>
    <row r="2186" spans="1:24" ht="12.75" customHeight="1">
      <c r="A2186" s="4" t="s">
        <v>7718</v>
      </c>
      <c r="B2186" s="4" t="s">
        <v>7720</v>
      </c>
      <c r="C2186" s="4" t="s">
        <v>3</v>
      </c>
      <c r="D2186" s="4" t="s">
        <v>7568</v>
      </c>
      <c r="E2186" s="4">
        <v>4132</v>
      </c>
      <c r="F2186" s="4">
        <v>185.7</v>
      </c>
      <c r="G2186" s="4">
        <v>45167</v>
      </c>
      <c r="H2186" s="4">
        <v>41075</v>
      </c>
      <c r="I2186" s="4">
        <v>3520</v>
      </c>
      <c r="J2186" s="4">
        <v>229</v>
      </c>
      <c r="K2186" s="4">
        <v>11</v>
      </c>
      <c r="L2186" s="4">
        <v>21</v>
      </c>
      <c r="M2186" s="4">
        <v>44616</v>
      </c>
      <c r="N2186" s="5">
        <v>98.780082803816953</v>
      </c>
      <c r="O2186" s="4">
        <v>45167</v>
      </c>
      <c r="P2186" s="4">
        <v>612</v>
      </c>
      <c r="Q2186" s="4">
        <v>581</v>
      </c>
      <c r="R2186" s="4">
        <v>42526</v>
      </c>
      <c r="S2186" s="4">
        <v>1056</v>
      </c>
      <c r="T2186" s="4">
        <v>13</v>
      </c>
      <c r="U2186" s="4">
        <v>37</v>
      </c>
      <c r="V2186" s="4">
        <v>43582</v>
      </c>
      <c r="W2186" s="5">
        <v>96.490800805898118</v>
      </c>
      <c r="X2186" s="5">
        <v>27.33</v>
      </c>
    </row>
    <row r="2187" spans="1:24" ht="12.75" customHeight="1">
      <c r="A2187" s="4" t="s">
        <v>7721</v>
      </c>
      <c r="B2187" s="4" t="s">
        <v>7723</v>
      </c>
      <c r="C2187" s="4" t="s">
        <v>3</v>
      </c>
      <c r="D2187" s="4" t="s">
        <v>7568</v>
      </c>
      <c r="E2187" s="4">
        <v>4655</v>
      </c>
      <c r="F2187" s="4">
        <v>208.73</v>
      </c>
      <c r="G2187" s="4">
        <v>45167</v>
      </c>
      <c r="H2187" s="4">
        <v>41075</v>
      </c>
      <c r="I2187" s="4">
        <v>3520</v>
      </c>
      <c r="J2187" s="4">
        <v>229</v>
      </c>
      <c r="K2187" s="4">
        <v>11</v>
      </c>
      <c r="L2187" s="4">
        <v>21</v>
      </c>
      <c r="M2187" s="4">
        <v>44616</v>
      </c>
      <c r="N2187" s="5">
        <v>98.780082803816953</v>
      </c>
      <c r="O2187" s="4">
        <v>45167</v>
      </c>
      <c r="P2187" s="4">
        <v>612</v>
      </c>
      <c r="Q2187" s="4">
        <v>581</v>
      </c>
      <c r="R2187" s="4">
        <v>42526</v>
      </c>
      <c r="S2187" s="4">
        <v>1056</v>
      </c>
      <c r="T2187" s="4">
        <v>13</v>
      </c>
      <c r="U2187" s="4">
        <v>37</v>
      </c>
      <c r="V2187" s="4">
        <v>43582</v>
      </c>
      <c r="W2187" s="5">
        <v>96.490800805898118</v>
      </c>
      <c r="X2187" s="5">
        <v>27.33</v>
      </c>
    </row>
    <row r="2188" spans="1:24" ht="12.75" customHeight="1">
      <c r="A2188" s="4" t="s">
        <v>7724</v>
      </c>
      <c r="B2188" s="4" t="s">
        <v>7726</v>
      </c>
      <c r="C2188" s="4" t="s">
        <v>3</v>
      </c>
      <c r="D2188" s="4" t="s">
        <v>7568</v>
      </c>
      <c r="E2188" s="4">
        <v>2325</v>
      </c>
      <c r="F2188" s="4">
        <v>89.12</v>
      </c>
      <c r="G2188" s="4">
        <v>45167</v>
      </c>
      <c r="H2188" s="4">
        <v>41075</v>
      </c>
      <c r="I2188" s="4">
        <v>3520</v>
      </c>
      <c r="J2188" s="4">
        <v>229</v>
      </c>
      <c r="K2188" s="4">
        <v>11</v>
      </c>
      <c r="L2188" s="4">
        <v>21</v>
      </c>
      <c r="M2188" s="4">
        <v>44616</v>
      </c>
      <c r="N2188" s="5">
        <v>98.780082803816953</v>
      </c>
      <c r="O2188" s="4">
        <v>45167</v>
      </c>
      <c r="P2188" s="4">
        <v>612</v>
      </c>
      <c r="Q2188" s="4">
        <v>581</v>
      </c>
      <c r="R2188" s="4">
        <v>42526</v>
      </c>
      <c r="S2188" s="4">
        <v>1056</v>
      </c>
      <c r="T2188" s="4">
        <v>13</v>
      </c>
      <c r="U2188" s="4">
        <v>37</v>
      </c>
      <c r="V2188" s="4">
        <v>43582</v>
      </c>
      <c r="W2188" s="5">
        <v>96.490800805898118</v>
      </c>
      <c r="X2188" s="5">
        <v>27.33</v>
      </c>
    </row>
    <row r="2189" spans="1:24" ht="12.75" customHeight="1">
      <c r="A2189" s="4" t="s">
        <v>7727</v>
      </c>
      <c r="B2189" s="4" t="s">
        <v>7729</v>
      </c>
      <c r="C2189" s="4" t="s">
        <v>3</v>
      </c>
      <c r="D2189" s="4" t="s">
        <v>7568</v>
      </c>
      <c r="E2189" s="4">
        <v>5695</v>
      </c>
      <c r="F2189" s="4">
        <v>256.37</v>
      </c>
      <c r="G2189" s="4">
        <v>45167</v>
      </c>
      <c r="H2189" s="4">
        <v>41075</v>
      </c>
      <c r="I2189" s="4">
        <v>3520</v>
      </c>
      <c r="J2189" s="4">
        <v>229</v>
      </c>
      <c r="K2189" s="4">
        <v>11</v>
      </c>
      <c r="L2189" s="4">
        <v>21</v>
      </c>
      <c r="M2189" s="4">
        <v>44616</v>
      </c>
      <c r="N2189" s="5">
        <v>98.780082803816953</v>
      </c>
      <c r="O2189" s="4">
        <v>45167</v>
      </c>
      <c r="P2189" s="4">
        <v>612</v>
      </c>
      <c r="Q2189" s="4">
        <v>581</v>
      </c>
      <c r="R2189" s="4">
        <v>42526</v>
      </c>
      <c r="S2189" s="4">
        <v>1056</v>
      </c>
      <c r="T2189" s="4">
        <v>13</v>
      </c>
      <c r="U2189" s="4">
        <v>37</v>
      </c>
      <c r="V2189" s="4">
        <v>43582</v>
      </c>
      <c r="W2189" s="5">
        <v>96.490800805898118</v>
      </c>
      <c r="X2189" s="5">
        <v>27.33</v>
      </c>
    </row>
    <row r="2190" spans="1:24" ht="12.75" customHeight="1">
      <c r="A2190" s="4" t="s">
        <v>7730</v>
      </c>
      <c r="B2190" s="4" t="s">
        <v>7732</v>
      </c>
      <c r="C2190" s="4" t="s">
        <v>3</v>
      </c>
      <c r="D2190" s="4" t="s">
        <v>7568</v>
      </c>
      <c r="E2190" s="4">
        <v>2350</v>
      </c>
      <c r="F2190" s="4">
        <v>208.48</v>
      </c>
      <c r="G2190" s="4">
        <v>45167</v>
      </c>
      <c r="H2190" s="4">
        <v>41075</v>
      </c>
      <c r="I2190" s="4">
        <v>3520</v>
      </c>
      <c r="J2190" s="4">
        <v>229</v>
      </c>
      <c r="K2190" s="4">
        <v>11</v>
      </c>
      <c r="L2190" s="4">
        <v>21</v>
      </c>
      <c r="M2190" s="4">
        <v>44616</v>
      </c>
      <c r="N2190" s="5">
        <v>98.780082803816953</v>
      </c>
      <c r="O2190" s="4">
        <v>45167</v>
      </c>
      <c r="P2190" s="4">
        <v>612</v>
      </c>
      <c r="Q2190" s="4">
        <v>581</v>
      </c>
      <c r="R2190" s="4">
        <v>42526</v>
      </c>
      <c r="S2190" s="4">
        <v>1056</v>
      </c>
      <c r="T2190" s="4">
        <v>13</v>
      </c>
      <c r="U2190" s="4">
        <v>37</v>
      </c>
      <c r="V2190" s="4">
        <v>43582</v>
      </c>
      <c r="W2190" s="5">
        <v>96.490800805898118</v>
      </c>
      <c r="X2190" s="5">
        <v>27.33</v>
      </c>
    </row>
    <row r="2191" spans="1:24" ht="12.75" customHeight="1">
      <c r="A2191" s="4" t="s">
        <v>7733</v>
      </c>
      <c r="B2191" s="4" t="s">
        <v>7735</v>
      </c>
      <c r="C2191" s="4" t="s">
        <v>3</v>
      </c>
      <c r="D2191" s="4" t="s">
        <v>7568</v>
      </c>
      <c r="E2191" s="4">
        <v>3995</v>
      </c>
      <c r="F2191" s="4">
        <v>195.88</v>
      </c>
      <c r="G2191" s="4">
        <v>45167</v>
      </c>
      <c r="H2191" s="4">
        <v>41075</v>
      </c>
      <c r="I2191" s="4">
        <v>3520</v>
      </c>
      <c r="J2191" s="4">
        <v>229</v>
      </c>
      <c r="K2191" s="4">
        <v>11</v>
      </c>
      <c r="L2191" s="4">
        <v>21</v>
      </c>
      <c r="M2191" s="4">
        <v>44616</v>
      </c>
      <c r="N2191" s="5">
        <v>98.780082803816953</v>
      </c>
      <c r="O2191" s="4">
        <v>45167</v>
      </c>
      <c r="P2191" s="4">
        <v>612</v>
      </c>
      <c r="Q2191" s="4">
        <v>581</v>
      </c>
      <c r="R2191" s="4">
        <v>42526</v>
      </c>
      <c r="S2191" s="4">
        <v>1056</v>
      </c>
      <c r="T2191" s="4">
        <v>13</v>
      </c>
      <c r="U2191" s="4">
        <v>37</v>
      </c>
      <c r="V2191" s="4">
        <v>43582</v>
      </c>
      <c r="W2191" s="5">
        <v>96.490800805898118</v>
      </c>
      <c r="X2191" s="5">
        <v>27.33</v>
      </c>
    </row>
    <row r="2192" spans="1:24" ht="12.75" customHeight="1">
      <c r="A2192" s="4" t="s">
        <v>7736</v>
      </c>
      <c r="B2192" s="4" t="s">
        <v>7738</v>
      </c>
      <c r="C2192" s="4" t="s">
        <v>3</v>
      </c>
      <c r="D2192" s="4" t="s">
        <v>7568</v>
      </c>
      <c r="E2192" s="4">
        <v>4403</v>
      </c>
      <c r="F2192" s="4">
        <v>111.62</v>
      </c>
      <c r="G2192" s="4">
        <v>45167</v>
      </c>
      <c r="H2192" s="4">
        <v>41075</v>
      </c>
      <c r="I2192" s="4">
        <v>3520</v>
      </c>
      <c r="J2192" s="4">
        <v>229</v>
      </c>
      <c r="K2192" s="4">
        <v>11</v>
      </c>
      <c r="L2192" s="4">
        <v>21</v>
      </c>
      <c r="M2192" s="4">
        <v>44616</v>
      </c>
      <c r="N2192" s="5">
        <v>98.780082803816953</v>
      </c>
      <c r="O2192" s="4">
        <v>45167</v>
      </c>
      <c r="P2192" s="4">
        <v>612</v>
      </c>
      <c r="Q2192" s="4">
        <v>581</v>
      </c>
      <c r="R2192" s="4">
        <v>42526</v>
      </c>
      <c r="S2192" s="4">
        <v>1056</v>
      </c>
      <c r="T2192" s="4">
        <v>13</v>
      </c>
      <c r="U2192" s="4">
        <v>37</v>
      </c>
      <c r="V2192" s="4">
        <v>43582</v>
      </c>
      <c r="W2192" s="5">
        <v>96.490800805898118</v>
      </c>
      <c r="X2192" s="5">
        <v>27.33</v>
      </c>
    </row>
    <row r="2193" spans="1:24" ht="12.75" customHeight="1">
      <c r="A2193" s="4" t="s">
        <v>7739</v>
      </c>
      <c r="B2193" s="4" t="s">
        <v>7741</v>
      </c>
      <c r="C2193" s="4" t="s">
        <v>3</v>
      </c>
      <c r="D2193" s="4" t="s">
        <v>7568</v>
      </c>
      <c r="E2193" s="4">
        <v>3089</v>
      </c>
      <c r="F2193" s="4">
        <v>110.5</v>
      </c>
      <c r="G2193" s="4">
        <v>45167</v>
      </c>
      <c r="H2193" s="4">
        <v>41075</v>
      </c>
      <c r="I2193" s="4">
        <v>3520</v>
      </c>
      <c r="J2193" s="4">
        <v>229</v>
      </c>
      <c r="K2193" s="4">
        <v>11</v>
      </c>
      <c r="L2193" s="4">
        <v>21</v>
      </c>
      <c r="M2193" s="4">
        <v>44616</v>
      </c>
      <c r="N2193" s="5">
        <v>98.780082803816953</v>
      </c>
      <c r="O2193" s="4">
        <v>45167</v>
      </c>
      <c r="P2193" s="4">
        <v>612</v>
      </c>
      <c r="Q2193" s="4">
        <v>581</v>
      </c>
      <c r="R2193" s="4">
        <v>42526</v>
      </c>
      <c r="S2193" s="4">
        <v>1056</v>
      </c>
      <c r="T2193" s="4">
        <v>13</v>
      </c>
      <c r="U2193" s="4">
        <v>37</v>
      </c>
      <c r="V2193" s="4">
        <v>43582</v>
      </c>
      <c r="W2193" s="5">
        <v>96.490800805898118</v>
      </c>
      <c r="X2193" s="5">
        <v>27.33</v>
      </c>
    </row>
    <row r="2194" spans="1:24" ht="12.75" customHeight="1">
      <c r="A2194" s="4" t="s">
        <v>7742</v>
      </c>
      <c r="B2194" s="4" t="s">
        <v>7744</v>
      </c>
      <c r="C2194" s="4" t="s">
        <v>3</v>
      </c>
      <c r="D2194" s="4" t="s">
        <v>7568</v>
      </c>
      <c r="E2194" s="4">
        <v>4073</v>
      </c>
      <c r="F2194" s="4">
        <v>243.25</v>
      </c>
      <c r="G2194" s="4">
        <v>45167</v>
      </c>
      <c r="H2194" s="4">
        <v>41075</v>
      </c>
      <c r="I2194" s="4">
        <v>3520</v>
      </c>
      <c r="J2194" s="4">
        <v>229</v>
      </c>
      <c r="K2194" s="4">
        <v>11</v>
      </c>
      <c r="L2194" s="4">
        <v>21</v>
      </c>
      <c r="M2194" s="4">
        <v>44616</v>
      </c>
      <c r="N2194" s="5">
        <v>98.780082803816953</v>
      </c>
      <c r="O2194" s="4">
        <v>45167</v>
      </c>
      <c r="P2194" s="4">
        <v>612</v>
      </c>
      <c r="Q2194" s="4">
        <v>581</v>
      </c>
      <c r="R2194" s="4">
        <v>42526</v>
      </c>
      <c r="S2194" s="4">
        <v>1056</v>
      </c>
      <c r="T2194" s="4">
        <v>13</v>
      </c>
      <c r="U2194" s="4">
        <v>37</v>
      </c>
      <c r="V2194" s="4">
        <v>43582</v>
      </c>
      <c r="W2194" s="5">
        <v>96.490800805898118</v>
      </c>
      <c r="X2194" s="5">
        <v>27.33</v>
      </c>
    </row>
    <row r="2195" spans="1:24" ht="12.75" customHeight="1">
      <c r="A2195" s="4" t="s">
        <v>7745</v>
      </c>
      <c r="B2195" s="4" t="s">
        <v>7747</v>
      </c>
      <c r="C2195" s="4" t="s">
        <v>3</v>
      </c>
      <c r="D2195" s="4" t="s">
        <v>7568</v>
      </c>
      <c r="E2195" s="4">
        <v>2795</v>
      </c>
      <c r="F2195" s="4">
        <v>181.94</v>
      </c>
      <c r="G2195" s="4">
        <v>45167</v>
      </c>
      <c r="H2195" s="4">
        <v>41075</v>
      </c>
      <c r="I2195" s="4">
        <v>3520</v>
      </c>
      <c r="J2195" s="4">
        <v>229</v>
      </c>
      <c r="K2195" s="4">
        <v>11</v>
      </c>
      <c r="L2195" s="4">
        <v>21</v>
      </c>
      <c r="M2195" s="4">
        <v>44616</v>
      </c>
      <c r="N2195" s="5">
        <v>98.780082803816953</v>
      </c>
      <c r="O2195" s="4">
        <v>45167</v>
      </c>
      <c r="P2195" s="4">
        <v>612</v>
      </c>
      <c r="Q2195" s="4">
        <v>581</v>
      </c>
      <c r="R2195" s="4">
        <v>42526</v>
      </c>
      <c r="S2195" s="4">
        <v>1056</v>
      </c>
      <c r="T2195" s="4">
        <v>13</v>
      </c>
      <c r="U2195" s="4">
        <v>37</v>
      </c>
      <c r="V2195" s="4">
        <v>43582</v>
      </c>
      <c r="W2195" s="5">
        <v>96.490800805898118</v>
      </c>
      <c r="X2195" s="5">
        <v>27.33</v>
      </c>
    </row>
    <row r="2196" spans="1:24" ht="12.75" customHeight="1">
      <c r="A2196" s="4" t="s">
        <v>7748</v>
      </c>
      <c r="B2196" s="4" t="s">
        <v>7750</v>
      </c>
      <c r="C2196" s="4" t="s">
        <v>3</v>
      </c>
      <c r="D2196" s="4" t="s">
        <v>7568</v>
      </c>
      <c r="E2196" s="4">
        <v>4462</v>
      </c>
      <c r="F2196" s="4">
        <v>271.07</v>
      </c>
      <c r="G2196" s="4">
        <v>45167</v>
      </c>
      <c r="H2196" s="4">
        <v>41075</v>
      </c>
      <c r="I2196" s="4">
        <v>3520</v>
      </c>
      <c r="J2196" s="4">
        <v>229</v>
      </c>
      <c r="K2196" s="4">
        <v>11</v>
      </c>
      <c r="L2196" s="4">
        <v>21</v>
      </c>
      <c r="M2196" s="4">
        <v>44616</v>
      </c>
      <c r="N2196" s="5">
        <v>98.780082803816953</v>
      </c>
      <c r="O2196" s="4">
        <v>45167</v>
      </c>
      <c r="P2196" s="4">
        <v>612</v>
      </c>
      <c r="Q2196" s="4">
        <v>581</v>
      </c>
      <c r="R2196" s="4">
        <v>42526</v>
      </c>
      <c r="S2196" s="4">
        <v>1056</v>
      </c>
      <c r="T2196" s="4">
        <v>13</v>
      </c>
      <c r="U2196" s="4">
        <v>37</v>
      </c>
      <c r="V2196" s="4">
        <v>43582</v>
      </c>
      <c r="W2196" s="5">
        <v>96.490800805898118</v>
      </c>
      <c r="X2196" s="5">
        <v>27.33</v>
      </c>
    </row>
    <row r="2197" spans="1:24" ht="12.75" customHeight="1">
      <c r="A2197" s="4" t="s">
        <v>7751</v>
      </c>
      <c r="B2197" s="4" t="s">
        <v>7753</v>
      </c>
      <c r="C2197" s="4" t="s">
        <v>3</v>
      </c>
      <c r="D2197" s="4" t="s">
        <v>7568</v>
      </c>
      <c r="E2197" s="4">
        <v>3822</v>
      </c>
      <c r="F2197" s="4">
        <v>161.37</v>
      </c>
      <c r="G2197" s="4">
        <v>45167</v>
      </c>
      <c r="H2197" s="4">
        <v>41075</v>
      </c>
      <c r="I2197" s="4">
        <v>3520</v>
      </c>
      <c r="J2197" s="4">
        <v>229</v>
      </c>
      <c r="K2197" s="4">
        <v>11</v>
      </c>
      <c r="L2197" s="4">
        <v>21</v>
      </c>
      <c r="M2197" s="4">
        <v>44616</v>
      </c>
      <c r="N2197" s="5">
        <v>98.780082803816953</v>
      </c>
      <c r="O2197" s="4">
        <v>45167</v>
      </c>
      <c r="P2197" s="4">
        <v>612</v>
      </c>
      <c r="Q2197" s="4">
        <v>581</v>
      </c>
      <c r="R2197" s="4">
        <v>42526</v>
      </c>
      <c r="S2197" s="4">
        <v>1056</v>
      </c>
      <c r="T2197" s="4">
        <v>13</v>
      </c>
      <c r="U2197" s="4">
        <v>37</v>
      </c>
      <c r="V2197" s="4">
        <v>43582</v>
      </c>
      <c r="W2197" s="5">
        <v>96.490800805898118</v>
      </c>
      <c r="X2197" s="5">
        <v>27.33</v>
      </c>
    </row>
    <row r="2198" spans="1:24" ht="12.75" customHeight="1">
      <c r="A2198" s="4" t="s">
        <v>7754</v>
      </c>
      <c r="B2198" s="4" t="s">
        <v>7756</v>
      </c>
      <c r="C2198" s="4" t="s">
        <v>3</v>
      </c>
      <c r="D2198" s="4" t="s">
        <v>7568</v>
      </c>
      <c r="E2198" s="4">
        <v>2292</v>
      </c>
      <c r="F2198" s="4">
        <v>297.45</v>
      </c>
      <c r="G2198" s="4">
        <v>45167</v>
      </c>
      <c r="H2198" s="4">
        <v>41075</v>
      </c>
      <c r="I2198" s="4">
        <v>3520</v>
      </c>
      <c r="J2198" s="4">
        <v>229</v>
      </c>
      <c r="K2198" s="4">
        <v>11</v>
      </c>
      <c r="L2198" s="4">
        <v>21</v>
      </c>
      <c r="M2198" s="4">
        <v>44616</v>
      </c>
      <c r="N2198" s="5">
        <v>98.780082803816953</v>
      </c>
      <c r="O2198" s="4">
        <v>45167</v>
      </c>
      <c r="P2198" s="4">
        <v>612</v>
      </c>
      <c r="Q2198" s="4">
        <v>581</v>
      </c>
      <c r="R2198" s="4">
        <v>42526</v>
      </c>
      <c r="S2198" s="4">
        <v>1056</v>
      </c>
      <c r="T2198" s="4">
        <v>13</v>
      </c>
      <c r="U2198" s="4">
        <v>37</v>
      </c>
      <c r="V2198" s="4">
        <v>43582</v>
      </c>
      <c r="W2198" s="5">
        <v>96.490800805898118</v>
      </c>
      <c r="X2198" s="5">
        <v>27.33</v>
      </c>
    </row>
    <row r="2199" spans="1:24" ht="12.75" customHeight="1">
      <c r="A2199" s="4" t="s">
        <v>7757</v>
      </c>
      <c r="B2199" s="4" t="s">
        <v>7759</v>
      </c>
      <c r="C2199" s="4" t="s">
        <v>3</v>
      </c>
      <c r="D2199" s="4" t="s">
        <v>7568</v>
      </c>
      <c r="E2199" s="4">
        <v>1065</v>
      </c>
      <c r="F2199" s="4">
        <v>81.89</v>
      </c>
      <c r="G2199" s="4">
        <v>45167</v>
      </c>
      <c r="H2199" s="4">
        <v>41075</v>
      </c>
      <c r="I2199" s="4">
        <v>3520</v>
      </c>
      <c r="J2199" s="4">
        <v>229</v>
      </c>
      <c r="K2199" s="4">
        <v>11</v>
      </c>
      <c r="L2199" s="4">
        <v>21</v>
      </c>
      <c r="M2199" s="4">
        <v>44616</v>
      </c>
      <c r="N2199" s="5">
        <v>98.780082803816953</v>
      </c>
      <c r="O2199" s="4">
        <v>45167</v>
      </c>
      <c r="P2199" s="4">
        <v>612</v>
      </c>
      <c r="Q2199" s="4">
        <v>581</v>
      </c>
      <c r="R2199" s="4">
        <v>42526</v>
      </c>
      <c r="S2199" s="4">
        <v>1056</v>
      </c>
      <c r="T2199" s="4">
        <v>13</v>
      </c>
      <c r="U2199" s="4">
        <v>37</v>
      </c>
      <c r="V2199" s="4">
        <v>43582</v>
      </c>
      <c r="W2199" s="5">
        <v>96.490800805898118</v>
      </c>
      <c r="X2199" s="5">
        <v>27.33</v>
      </c>
    </row>
    <row r="2200" spans="1:24" ht="12.75" customHeight="1">
      <c r="A2200" s="4" t="s">
        <v>7760</v>
      </c>
      <c r="B2200" s="4" t="s">
        <v>7762</v>
      </c>
      <c r="C2200" s="4" t="s">
        <v>3</v>
      </c>
      <c r="D2200" s="4" t="s">
        <v>7568</v>
      </c>
      <c r="E2200" s="4">
        <v>3074</v>
      </c>
      <c r="F2200" s="4">
        <v>151.84</v>
      </c>
      <c r="G2200" s="4">
        <v>45167</v>
      </c>
      <c r="H2200" s="4">
        <v>41075</v>
      </c>
      <c r="I2200" s="4">
        <v>3520</v>
      </c>
      <c r="J2200" s="4">
        <v>229</v>
      </c>
      <c r="K2200" s="4">
        <v>11</v>
      </c>
      <c r="L2200" s="4">
        <v>21</v>
      </c>
      <c r="M2200" s="4">
        <v>44616</v>
      </c>
      <c r="N2200" s="5">
        <v>98.780082803816953</v>
      </c>
      <c r="O2200" s="4">
        <v>45167</v>
      </c>
      <c r="P2200" s="4">
        <v>612</v>
      </c>
      <c r="Q2200" s="4">
        <v>581</v>
      </c>
      <c r="R2200" s="4">
        <v>42526</v>
      </c>
      <c r="S2200" s="4">
        <v>1056</v>
      </c>
      <c r="T2200" s="4">
        <v>13</v>
      </c>
      <c r="U2200" s="4">
        <v>37</v>
      </c>
      <c r="V2200" s="4">
        <v>43582</v>
      </c>
      <c r="W2200" s="5">
        <v>96.490800805898118</v>
      </c>
      <c r="X2200" s="5">
        <v>27.33</v>
      </c>
    </row>
    <row r="2201" spans="1:24" ht="12.75" customHeight="1">
      <c r="A2201" s="4" t="s">
        <v>7763</v>
      </c>
      <c r="B2201" s="4" t="s">
        <v>7765</v>
      </c>
      <c r="C2201" s="4" t="s">
        <v>3</v>
      </c>
      <c r="D2201" s="4" t="s">
        <v>7568</v>
      </c>
      <c r="E2201" s="4">
        <v>4296</v>
      </c>
      <c r="F2201" s="4">
        <v>145.46</v>
      </c>
      <c r="G2201" s="4">
        <v>45167</v>
      </c>
      <c r="H2201" s="4">
        <v>41075</v>
      </c>
      <c r="I2201" s="4">
        <v>3520</v>
      </c>
      <c r="J2201" s="4">
        <v>229</v>
      </c>
      <c r="K2201" s="4">
        <v>11</v>
      </c>
      <c r="L2201" s="4">
        <v>21</v>
      </c>
      <c r="M2201" s="4">
        <v>44616</v>
      </c>
      <c r="N2201" s="5">
        <v>98.780082803816953</v>
      </c>
      <c r="O2201" s="4">
        <v>45167</v>
      </c>
      <c r="P2201" s="4">
        <v>612</v>
      </c>
      <c r="Q2201" s="4">
        <v>581</v>
      </c>
      <c r="R2201" s="4">
        <v>42526</v>
      </c>
      <c r="S2201" s="4">
        <v>1056</v>
      </c>
      <c r="T2201" s="4">
        <v>13</v>
      </c>
      <c r="U2201" s="4">
        <v>37</v>
      </c>
      <c r="V2201" s="4">
        <v>43582</v>
      </c>
      <c r="W2201" s="5">
        <v>96.490800805898118</v>
      </c>
      <c r="X2201" s="5">
        <v>27.33</v>
      </c>
    </row>
    <row r="2202" spans="1:24" ht="12.75" customHeight="1">
      <c r="A2202" s="4" t="s">
        <v>7766</v>
      </c>
      <c r="B2202" s="4" t="s">
        <v>7768</v>
      </c>
      <c r="C2202" s="4" t="s">
        <v>3</v>
      </c>
      <c r="D2202" s="4" t="s">
        <v>7568</v>
      </c>
      <c r="E2202" s="4">
        <v>3639</v>
      </c>
      <c r="F2202" s="4">
        <v>255.39</v>
      </c>
      <c r="G2202" s="4">
        <v>45167</v>
      </c>
      <c r="H2202" s="4">
        <v>41075</v>
      </c>
      <c r="I2202" s="4">
        <v>3520</v>
      </c>
      <c r="J2202" s="4">
        <v>229</v>
      </c>
      <c r="K2202" s="4">
        <v>11</v>
      </c>
      <c r="L2202" s="4">
        <v>21</v>
      </c>
      <c r="M2202" s="4">
        <v>44616</v>
      </c>
      <c r="N2202" s="5">
        <v>98.780082803816953</v>
      </c>
      <c r="O2202" s="4">
        <v>45167</v>
      </c>
      <c r="P2202" s="4">
        <v>612</v>
      </c>
      <c r="Q2202" s="4">
        <v>581</v>
      </c>
      <c r="R2202" s="4">
        <v>42526</v>
      </c>
      <c r="S2202" s="4">
        <v>1056</v>
      </c>
      <c r="T2202" s="4">
        <v>13</v>
      </c>
      <c r="U2202" s="4">
        <v>37</v>
      </c>
      <c r="V2202" s="4">
        <v>43582</v>
      </c>
      <c r="W2202" s="5">
        <v>96.490800805898118</v>
      </c>
      <c r="X2202" s="5">
        <v>27.33</v>
      </c>
    </row>
    <row r="2203" spans="1:24" ht="12.75" customHeight="1">
      <c r="A2203" s="4" t="s">
        <v>7769</v>
      </c>
      <c r="B2203" s="4" t="s">
        <v>7771</v>
      </c>
      <c r="C2203" s="4" t="s">
        <v>3</v>
      </c>
      <c r="D2203" s="4" t="s">
        <v>7568</v>
      </c>
      <c r="E2203" s="4">
        <v>6440</v>
      </c>
      <c r="F2203" s="4">
        <v>160.06</v>
      </c>
      <c r="G2203" s="4">
        <v>45167</v>
      </c>
      <c r="H2203" s="4">
        <v>41075</v>
      </c>
      <c r="I2203" s="4">
        <v>3520</v>
      </c>
      <c r="J2203" s="4">
        <v>229</v>
      </c>
      <c r="K2203" s="4">
        <v>11</v>
      </c>
      <c r="L2203" s="4">
        <v>21</v>
      </c>
      <c r="M2203" s="4">
        <v>44616</v>
      </c>
      <c r="N2203" s="5">
        <v>98.780082803816953</v>
      </c>
      <c r="O2203" s="4">
        <v>45167</v>
      </c>
      <c r="P2203" s="4">
        <v>612</v>
      </c>
      <c r="Q2203" s="4">
        <v>581</v>
      </c>
      <c r="R2203" s="4">
        <v>42526</v>
      </c>
      <c r="S2203" s="4">
        <v>1056</v>
      </c>
      <c r="T2203" s="4">
        <v>13</v>
      </c>
      <c r="U2203" s="4">
        <v>37</v>
      </c>
      <c r="V2203" s="4">
        <v>43582</v>
      </c>
      <c r="W2203" s="5">
        <v>96.490800805898118</v>
      </c>
      <c r="X2203" s="5">
        <v>27.33</v>
      </c>
    </row>
    <row r="2204" spans="1:24" ht="12.75" customHeight="1">
      <c r="A2204" s="4" t="s">
        <v>7772</v>
      </c>
      <c r="B2204" s="4" t="s">
        <v>7774</v>
      </c>
      <c r="C2204" s="4" t="s">
        <v>3</v>
      </c>
      <c r="D2204" s="4" t="s">
        <v>7568</v>
      </c>
      <c r="E2204" s="4">
        <v>2970</v>
      </c>
      <c r="F2204" s="4">
        <v>146.71</v>
      </c>
      <c r="G2204" s="4">
        <v>45167</v>
      </c>
      <c r="H2204" s="4">
        <v>41075</v>
      </c>
      <c r="I2204" s="4">
        <v>3520</v>
      </c>
      <c r="J2204" s="4">
        <v>229</v>
      </c>
      <c r="K2204" s="4">
        <v>11</v>
      </c>
      <c r="L2204" s="4">
        <v>21</v>
      </c>
      <c r="M2204" s="4">
        <v>44616</v>
      </c>
      <c r="N2204" s="5">
        <v>98.780082803816953</v>
      </c>
      <c r="O2204" s="4">
        <v>45167</v>
      </c>
      <c r="P2204" s="4">
        <v>612</v>
      </c>
      <c r="Q2204" s="4">
        <v>581</v>
      </c>
      <c r="R2204" s="4">
        <v>42526</v>
      </c>
      <c r="S2204" s="4">
        <v>1056</v>
      </c>
      <c r="T2204" s="4">
        <v>13</v>
      </c>
      <c r="U2204" s="4">
        <v>37</v>
      </c>
      <c r="V2204" s="4">
        <v>43582</v>
      </c>
      <c r="W2204" s="5">
        <v>96.490800805898118</v>
      </c>
      <c r="X2204" s="5">
        <v>27.33</v>
      </c>
    </row>
    <row r="2205" spans="1:24" ht="12.75" customHeight="1">
      <c r="A2205" s="4" t="s">
        <v>7775</v>
      </c>
      <c r="B2205" s="4" t="s">
        <v>7777</v>
      </c>
      <c r="C2205" s="4" t="s">
        <v>3</v>
      </c>
      <c r="D2205" s="4" t="s">
        <v>7568</v>
      </c>
      <c r="E2205" s="4">
        <v>5441</v>
      </c>
      <c r="F2205" s="4">
        <v>252.65</v>
      </c>
      <c r="G2205" s="4">
        <v>45167</v>
      </c>
      <c r="H2205" s="4">
        <v>41075</v>
      </c>
      <c r="I2205" s="4">
        <v>3520</v>
      </c>
      <c r="J2205" s="4">
        <v>229</v>
      </c>
      <c r="K2205" s="4">
        <v>11</v>
      </c>
      <c r="L2205" s="4">
        <v>21</v>
      </c>
      <c r="M2205" s="4">
        <v>44616</v>
      </c>
      <c r="N2205" s="5">
        <v>98.780082803816953</v>
      </c>
      <c r="O2205" s="4">
        <v>45167</v>
      </c>
      <c r="P2205" s="4">
        <v>612</v>
      </c>
      <c r="Q2205" s="4">
        <v>581</v>
      </c>
      <c r="R2205" s="4">
        <v>42526</v>
      </c>
      <c r="S2205" s="4">
        <v>1056</v>
      </c>
      <c r="T2205" s="4">
        <v>13</v>
      </c>
      <c r="U2205" s="4">
        <v>37</v>
      </c>
      <c r="V2205" s="4">
        <v>43582</v>
      </c>
      <c r="W2205" s="5">
        <v>96.490800805898118</v>
      </c>
      <c r="X2205" s="5">
        <v>27.33</v>
      </c>
    </row>
    <row r="2206" spans="1:24" ht="12.75" customHeight="1">
      <c r="A2206" s="4" t="s">
        <v>7778</v>
      </c>
      <c r="B2206" s="4" t="s">
        <v>3664</v>
      </c>
      <c r="C2206" s="4" t="s">
        <v>3</v>
      </c>
      <c r="D2206" s="4" t="s">
        <v>7568</v>
      </c>
      <c r="E2206" s="4">
        <v>3697</v>
      </c>
      <c r="F2206" s="4">
        <v>172.89</v>
      </c>
      <c r="G2206" s="4">
        <v>45167</v>
      </c>
      <c r="H2206" s="4">
        <v>41075</v>
      </c>
      <c r="I2206" s="4">
        <v>3520</v>
      </c>
      <c r="J2206" s="4">
        <v>229</v>
      </c>
      <c r="K2206" s="4">
        <v>11</v>
      </c>
      <c r="L2206" s="4">
        <v>21</v>
      </c>
      <c r="M2206" s="4">
        <v>44616</v>
      </c>
      <c r="N2206" s="5">
        <v>98.780082803816953</v>
      </c>
      <c r="O2206" s="4">
        <v>45167</v>
      </c>
      <c r="P2206" s="4">
        <v>612</v>
      </c>
      <c r="Q2206" s="4">
        <v>581</v>
      </c>
      <c r="R2206" s="4">
        <v>42526</v>
      </c>
      <c r="S2206" s="4">
        <v>1056</v>
      </c>
      <c r="T2206" s="4">
        <v>13</v>
      </c>
      <c r="U2206" s="4">
        <v>37</v>
      </c>
      <c r="V2206" s="4">
        <v>43582</v>
      </c>
      <c r="W2206" s="5">
        <v>96.490800805898118</v>
      </c>
      <c r="X2206" s="5">
        <v>27.33</v>
      </c>
    </row>
    <row r="2207" spans="1:24" ht="12.75" customHeight="1">
      <c r="A2207" s="4" t="s">
        <v>7779</v>
      </c>
      <c r="B2207" s="4" t="s">
        <v>4062</v>
      </c>
      <c r="C2207" s="4" t="s">
        <v>3</v>
      </c>
      <c r="D2207" s="4" t="s">
        <v>7568</v>
      </c>
      <c r="E2207" s="4">
        <v>3513</v>
      </c>
      <c r="F2207" s="4">
        <v>283.73</v>
      </c>
      <c r="G2207" s="4">
        <v>45167</v>
      </c>
      <c r="H2207" s="4">
        <v>41075</v>
      </c>
      <c r="I2207" s="4">
        <v>3520</v>
      </c>
      <c r="J2207" s="4">
        <v>229</v>
      </c>
      <c r="K2207" s="4">
        <v>11</v>
      </c>
      <c r="L2207" s="4">
        <v>21</v>
      </c>
      <c r="M2207" s="4">
        <v>44616</v>
      </c>
      <c r="N2207" s="5">
        <v>98.780082803816953</v>
      </c>
      <c r="O2207" s="4">
        <v>45167</v>
      </c>
      <c r="P2207" s="4">
        <v>612</v>
      </c>
      <c r="Q2207" s="4">
        <v>581</v>
      </c>
      <c r="R2207" s="4">
        <v>42526</v>
      </c>
      <c r="S2207" s="4">
        <v>1056</v>
      </c>
      <c r="T2207" s="4">
        <v>13</v>
      </c>
      <c r="U2207" s="4">
        <v>37</v>
      </c>
      <c r="V2207" s="4">
        <v>43582</v>
      </c>
      <c r="W2207" s="5">
        <v>96.490800805898118</v>
      </c>
      <c r="X2207" s="5">
        <v>27.33</v>
      </c>
    </row>
    <row r="2208" spans="1:24" ht="12.75" customHeight="1">
      <c r="A2208" s="4" t="s">
        <v>7780</v>
      </c>
      <c r="B2208" s="4" t="s">
        <v>7782</v>
      </c>
      <c r="C2208" s="4" t="s">
        <v>3</v>
      </c>
      <c r="D2208" s="4" t="s">
        <v>7568</v>
      </c>
      <c r="E2208" s="4">
        <v>4080</v>
      </c>
      <c r="F2208" s="4">
        <v>311.19</v>
      </c>
      <c r="G2208" s="4">
        <v>45167</v>
      </c>
      <c r="H2208" s="4">
        <v>41075</v>
      </c>
      <c r="I2208" s="4">
        <v>3520</v>
      </c>
      <c r="J2208" s="4">
        <v>229</v>
      </c>
      <c r="K2208" s="4">
        <v>11</v>
      </c>
      <c r="L2208" s="4">
        <v>21</v>
      </c>
      <c r="M2208" s="4">
        <v>44616</v>
      </c>
      <c r="N2208" s="5">
        <v>98.780082803816953</v>
      </c>
      <c r="O2208" s="4">
        <v>45167</v>
      </c>
      <c r="P2208" s="4">
        <v>612</v>
      </c>
      <c r="Q2208" s="4">
        <v>581</v>
      </c>
      <c r="R2208" s="4">
        <v>42526</v>
      </c>
      <c r="S2208" s="4">
        <v>1056</v>
      </c>
      <c r="T2208" s="4">
        <v>13</v>
      </c>
      <c r="U2208" s="4">
        <v>37</v>
      </c>
      <c r="V2208" s="4">
        <v>43582</v>
      </c>
      <c r="W2208" s="5">
        <v>96.490800805898118</v>
      </c>
      <c r="X2208" s="5">
        <v>27.33</v>
      </c>
    </row>
    <row r="2209" spans="1:24" ht="12.75" customHeight="1">
      <c r="A2209" s="4" t="s">
        <v>7783</v>
      </c>
      <c r="B2209" s="4" t="s">
        <v>7785</v>
      </c>
      <c r="C2209" s="4" t="s">
        <v>3</v>
      </c>
      <c r="D2209" s="4" t="s">
        <v>7568</v>
      </c>
      <c r="E2209" s="4">
        <v>4059</v>
      </c>
      <c r="F2209" s="4">
        <v>125.02</v>
      </c>
      <c r="G2209" s="4">
        <v>45167</v>
      </c>
      <c r="H2209" s="4">
        <v>41075</v>
      </c>
      <c r="I2209" s="4">
        <v>3520</v>
      </c>
      <c r="J2209" s="4">
        <v>229</v>
      </c>
      <c r="K2209" s="4">
        <v>11</v>
      </c>
      <c r="L2209" s="4">
        <v>21</v>
      </c>
      <c r="M2209" s="4">
        <v>44616</v>
      </c>
      <c r="N2209" s="5">
        <v>98.780082803816953</v>
      </c>
      <c r="O2209" s="4">
        <v>45167</v>
      </c>
      <c r="P2209" s="4">
        <v>612</v>
      </c>
      <c r="Q2209" s="4">
        <v>581</v>
      </c>
      <c r="R2209" s="4">
        <v>42526</v>
      </c>
      <c r="S2209" s="4">
        <v>1056</v>
      </c>
      <c r="T2209" s="4">
        <v>13</v>
      </c>
      <c r="U2209" s="4">
        <v>37</v>
      </c>
      <c r="V2209" s="4">
        <v>43582</v>
      </c>
      <c r="W2209" s="5">
        <v>96.490800805898118</v>
      </c>
      <c r="X2209" s="5">
        <v>27.33</v>
      </c>
    </row>
    <row r="2210" spans="1:24" ht="12.75" customHeight="1">
      <c r="A2210" s="4" t="s">
        <v>7786</v>
      </c>
      <c r="B2210" s="4" t="s">
        <v>7788</v>
      </c>
      <c r="C2210" s="4" t="s">
        <v>3</v>
      </c>
      <c r="D2210" s="4" t="s">
        <v>7568</v>
      </c>
      <c r="E2210" s="4">
        <v>3004</v>
      </c>
      <c r="F2210" s="4">
        <v>173.13</v>
      </c>
      <c r="G2210" s="4">
        <v>45167</v>
      </c>
      <c r="H2210" s="4">
        <v>41075</v>
      </c>
      <c r="I2210" s="4">
        <v>3520</v>
      </c>
      <c r="J2210" s="4">
        <v>229</v>
      </c>
      <c r="K2210" s="4">
        <v>11</v>
      </c>
      <c r="L2210" s="4">
        <v>21</v>
      </c>
      <c r="M2210" s="4">
        <v>44616</v>
      </c>
      <c r="N2210" s="5">
        <v>98.780082803816953</v>
      </c>
      <c r="O2210" s="4">
        <v>45167</v>
      </c>
      <c r="P2210" s="4">
        <v>612</v>
      </c>
      <c r="Q2210" s="4">
        <v>581</v>
      </c>
      <c r="R2210" s="4">
        <v>42526</v>
      </c>
      <c r="S2210" s="4">
        <v>1056</v>
      </c>
      <c r="T2210" s="4">
        <v>13</v>
      </c>
      <c r="U2210" s="4">
        <v>37</v>
      </c>
      <c r="V2210" s="4">
        <v>43582</v>
      </c>
      <c r="W2210" s="5">
        <v>96.490800805898118</v>
      </c>
      <c r="X2210" s="5">
        <v>27.33</v>
      </c>
    </row>
    <row r="2211" spans="1:24" ht="12.75" customHeight="1">
      <c r="A2211" s="4" t="s">
        <v>7789</v>
      </c>
      <c r="B2211" s="4" t="s">
        <v>7791</v>
      </c>
      <c r="C2211" s="4" t="s">
        <v>3</v>
      </c>
      <c r="D2211" s="4" t="s">
        <v>7568</v>
      </c>
      <c r="E2211" s="4">
        <v>3208</v>
      </c>
      <c r="F2211" s="4">
        <v>281.05</v>
      </c>
      <c r="G2211" s="4">
        <v>45167</v>
      </c>
      <c r="H2211" s="4">
        <v>41075</v>
      </c>
      <c r="I2211" s="4">
        <v>3520</v>
      </c>
      <c r="J2211" s="4">
        <v>229</v>
      </c>
      <c r="K2211" s="4">
        <v>11</v>
      </c>
      <c r="L2211" s="4">
        <v>21</v>
      </c>
      <c r="M2211" s="4">
        <v>44616</v>
      </c>
      <c r="N2211" s="5">
        <v>98.780082803816953</v>
      </c>
      <c r="O2211" s="4">
        <v>45167</v>
      </c>
      <c r="P2211" s="4">
        <v>612</v>
      </c>
      <c r="Q2211" s="4">
        <v>581</v>
      </c>
      <c r="R2211" s="4">
        <v>42526</v>
      </c>
      <c r="S2211" s="4">
        <v>1056</v>
      </c>
      <c r="T2211" s="4">
        <v>13</v>
      </c>
      <c r="U2211" s="4">
        <v>37</v>
      </c>
      <c r="V2211" s="4">
        <v>43582</v>
      </c>
      <c r="W2211" s="5">
        <v>96.490800805898118</v>
      </c>
      <c r="X2211" s="5">
        <v>27.33</v>
      </c>
    </row>
    <row r="2212" spans="1:24" ht="12.75" customHeight="1">
      <c r="A2212" s="4" t="s">
        <v>7792</v>
      </c>
      <c r="B2212" s="4" t="s">
        <v>7794</v>
      </c>
      <c r="C2212" s="4" t="s">
        <v>3</v>
      </c>
      <c r="D2212" s="4" t="s">
        <v>7568</v>
      </c>
      <c r="E2212" s="4">
        <v>4654</v>
      </c>
      <c r="F2212" s="4">
        <v>155.47999999999999</v>
      </c>
      <c r="G2212" s="4">
        <v>45167</v>
      </c>
      <c r="H2212" s="4">
        <v>41075</v>
      </c>
      <c r="I2212" s="4">
        <v>3520</v>
      </c>
      <c r="J2212" s="4">
        <v>229</v>
      </c>
      <c r="K2212" s="4">
        <v>11</v>
      </c>
      <c r="L2212" s="4">
        <v>21</v>
      </c>
      <c r="M2212" s="4">
        <v>44616</v>
      </c>
      <c r="N2212" s="5">
        <v>98.780082803816953</v>
      </c>
      <c r="O2212" s="4">
        <v>45167</v>
      </c>
      <c r="P2212" s="4">
        <v>612</v>
      </c>
      <c r="Q2212" s="4">
        <v>581</v>
      </c>
      <c r="R2212" s="4">
        <v>42526</v>
      </c>
      <c r="S2212" s="4">
        <v>1056</v>
      </c>
      <c r="T2212" s="4">
        <v>13</v>
      </c>
      <c r="U2212" s="4">
        <v>37</v>
      </c>
      <c r="V2212" s="4">
        <v>43582</v>
      </c>
      <c r="W2212" s="5">
        <v>96.490800805898118</v>
      </c>
      <c r="X2212" s="5">
        <v>27.33</v>
      </c>
    </row>
    <row r="2213" spans="1:24" ht="12.75" customHeight="1">
      <c r="A2213" s="4" t="s">
        <v>7795</v>
      </c>
      <c r="B2213" s="4" t="s">
        <v>7797</v>
      </c>
      <c r="C2213" s="4" t="s">
        <v>3</v>
      </c>
      <c r="D2213" s="4" t="s">
        <v>7568</v>
      </c>
      <c r="E2213" s="4">
        <v>1961</v>
      </c>
      <c r="F2213" s="4">
        <v>164.2</v>
      </c>
      <c r="G2213" s="4">
        <v>45167</v>
      </c>
      <c r="H2213" s="4">
        <v>41075</v>
      </c>
      <c r="I2213" s="4">
        <v>3520</v>
      </c>
      <c r="J2213" s="4">
        <v>229</v>
      </c>
      <c r="K2213" s="4">
        <v>11</v>
      </c>
      <c r="L2213" s="4">
        <v>21</v>
      </c>
      <c r="M2213" s="4">
        <v>44616</v>
      </c>
      <c r="N2213" s="5">
        <v>98.780082803816953</v>
      </c>
      <c r="O2213" s="4">
        <v>45167</v>
      </c>
      <c r="P2213" s="4">
        <v>612</v>
      </c>
      <c r="Q2213" s="4">
        <v>581</v>
      </c>
      <c r="R2213" s="4">
        <v>42526</v>
      </c>
      <c r="S2213" s="4">
        <v>1056</v>
      </c>
      <c r="T2213" s="4">
        <v>13</v>
      </c>
      <c r="U2213" s="4">
        <v>37</v>
      </c>
      <c r="V2213" s="4">
        <v>43582</v>
      </c>
      <c r="W2213" s="5">
        <v>96.490800805898118</v>
      </c>
      <c r="X2213" s="5">
        <v>27.33</v>
      </c>
    </row>
    <row r="2214" spans="1:24" ht="12.75" customHeight="1">
      <c r="A2214" s="4" t="s">
        <v>7798</v>
      </c>
      <c r="B2214" s="4" t="s">
        <v>7800</v>
      </c>
      <c r="C2214" s="4" t="s">
        <v>3</v>
      </c>
      <c r="D2214" s="4" t="s">
        <v>7568</v>
      </c>
      <c r="E2214" s="4">
        <v>4451</v>
      </c>
      <c r="F2214" s="4">
        <v>157.44999999999999</v>
      </c>
      <c r="G2214" s="4">
        <v>45167</v>
      </c>
      <c r="H2214" s="4">
        <v>41075</v>
      </c>
      <c r="I2214" s="4">
        <v>3520</v>
      </c>
      <c r="J2214" s="4">
        <v>229</v>
      </c>
      <c r="K2214" s="4">
        <v>11</v>
      </c>
      <c r="L2214" s="4">
        <v>21</v>
      </c>
      <c r="M2214" s="4">
        <v>44616</v>
      </c>
      <c r="N2214" s="5">
        <v>98.780082803816953</v>
      </c>
      <c r="O2214" s="4">
        <v>45167</v>
      </c>
      <c r="P2214" s="4">
        <v>612</v>
      </c>
      <c r="Q2214" s="4">
        <v>581</v>
      </c>
      <c r="R2214" s="4">
        <v>42526</v>
      </c>
      <c r="S2214" s="4">
        <v>1056</v>
      </c>
      <c r="T2214" s="4">
        <v>13</v>
      </c>
      <c r="U2214" s="4">
        <v>37</v>
      </c>
      <c r="V2214" s="4">
        <v>43582</v>
      </c>
      <c r="W2214" s="5">
        <v>96.490800805898118</v>
      </c>
      <c r="X2214" s="5">
        <v>27.33</v>
      </c>
    </row>
    <row r="2215" spans="1:24" ht="12.75" customHeight="1">
      <c r="A2215" s="4" t="s">
        <v>7801</v>
      </c>
      <c r="B2215" s="4" t="s">
        <v>7803</v>
      </c>
      <c r="C2215" s="4" t="s">
        <v>3</v>
      </c>
      <c r="D2215" s="4" t="s">
        <v>7568</v>
      </c>
      <c r="E2215" s="4">
        <v>2742</v>
      </c>
      <c r="F2215" s="4">
        <v>190.55</v>
      </c>
      <c r="G2215" s="4">
        <v>45167</v>
      </c>
      <c r="H2215" s="4">
        <v>41075</v>
      </c>
      <c r="I2215" s="4">
        <v>3520</v>
      </c>
      <c r="J2215" s="4">
        <v>229</v>
      </c>
      <c r="K2215" s="4">
        <v>11</v>
      </c>
      <c r="L2215" s="4">
        <v>21</v>
      </c>
      <c r="M2215" s="4">
        <v>44616</v>
      </c>
      <c r="N2215" s="5">
        <v>98.780082803816953</v>
      </c>
      <c r="O2215" s="4">
        <v>45167</v>
      </c>
      <c r="P2215" s="4">
        <v>612</v>
      </c>
      <c r="Q2215" s="4">
        <v>581</v>
      </c>
      <c r="R2215" s="4">
        <v>42526</v>
      </c>
      <c r="S2215" s="4">
        <v>1056</v>
      </c>
      <c r="T2215" s="4">
        <v>13</v>
      </c>
      <c r="U2215" s="4">
        <v>37</v>
      </c>
      <c r="V2215" s="4">
        <v>43582</v>
      </c>
      <c r="W2215" s="5">
        <v>96.490800805898118</v>
      </c>
      <c r="X2215" s="5">
        <v>27.33</v>
      </c>
    </row>
    <row r="2216" spans="1:24" ht="12.75" customHeight="1">
      <c r="A2216" s="4" t="s">
        <v>7804</v>
      </c>
      <c r="B2216" s="4" t="s">
        <v>7806</v>
      </c>
      <c r="C2216" s="4" t="s">
        <v>3</v>
      </c>
      <c r="D2216" s="4" t="s">
        <v>7568</v>
      </c>
      <c r="E2216" s="4">
        <v>3972</v>
      </c>
      <c r="F2216" s="4">
        <v>154.5</v>
      </c>
      <c r="G2216" s="4">
        <v>45167</v>
      </c>
      <c r="H2216" s="4">
        <v>41075</v>
      </c>
      <c r="I2216" s="4">
        <v>3520</v>
      </c>
      <c r="J2216" s="4">
        <v>229</v>
      </c>
      <c r="K2216" s="4">
        <v>11</v>
      </c>
      <c r="L2216" s="4">
        <v>21</v>
      </c>
      <c r="M2216" s="4">
        <v>44616</v>
      </c>
      <c r="N2216" s="5">
        <v>98.780082803816953</v>
      </c>
      <c r="O2216" s="4">
        <v>45167</v>
      </c>
      <c r="P2216" s="4">
        <v>612</v>
      </c>
      <c r="Q2216" s="4">
        <v>581</v>
      </c>
      <c r="R2216" s="4">
        <v>42526</v>
      </c>
      <c r="S2216" s="4">
        <v>1056</v>
      </c>
      <c r="T2216" s="4">
        <v>13</v>
      </c>
      <c r="U2216" s="4">
        <v>37</v>
      </c>
      <c r="V2216" s="4">
        <v>43582</v>
      </c>
      <c r="W2216" s="5">
        <v>96.490800805898118</v>
      </c>
      <c r="X2216" s="5">
        <v>27.33</v>
      </c>
    </row>
    <row r="2217" spans="1:24" ht="12.75" customHeight="1">
      <c r="A2217" s="4" t="s">
        <v>7807</v>
      </c>
      <c r="B2217" s="4" t="s">
        <v>7809</v>
      </c>
      <c r="C2217" s="4" t="s">
        <v>3</v>
      </c>
      <c r="D2217" s="4" t="s">
        <v>7568</v>
      </c>
      <c r="E2217" s="4">
        <v>5217</v>
      </c>
      <c r="F2217" s="4">
        <v>255.51</v>
      </c>
      <c r="G2217" s="4">
        <v>45167</v>
      </c>
      <c r="H2217" s="4">
        <v>41075</v>
      </c>
      <c r="I2217" s="4">
        <v>3520</v>
      </c>
      <c r="J2217" s="4">
        <v>229</v>
      </c>
      <c r="K2217" s="4">
        <v>11</v>
      </c>
      <c r="L2217" s="4">
        <v>21</v>
      </c>
      <c r="M2217" s="4">
        <v>44616</v>
      </c>
      <c r="N2217" s="5">
        <v>98.780082803816953</v>
      </c>
      <c r="O2217" s="4">
        <v>45167</v>
      </c>
      <c r="P2217" s="4">
        <v>612</v>
      </c>
      <c r="Q2217" s="4">
        <v>581</v>
      </c>
      <c r="R2217" s="4">
        <v>42526</v>
      </c>
      <c r="S2217" s="4">
        <v>1056</v>
      </c>
      <c r="T2217" s="4">
        <v>13</v>
      </c>
      <c r="U2217" s="4">
        <v>37</v>
      </c>
      <c r="V2217" s="4">
        <v>43582</v>
      </c>
      <c r="W2217" s="5">
        <v>96.490800805898118</v>
      </c>
      <c r="X2217" s="5">
        <v>27.33</v>
      </c>
    </row>
    <row r="2218" spans="1:24" ht="12.75" customHeight="1">
      <c r="A2218" s="4" t="s">
        <v>7810</v>
      </c>
      <c r="B2218" s="4" t="s">
        <v>7812</v>
      </c>
      <c r="C2218" s="4" t="s">
        <v>3</v>
      </c>
      <c r="D2218" s="4" t="s">
        <v>7568</v>
      </c>
      <c r="E2218" s="4">
        <v>3554</v>
      </c>
      <c r="F2218" s="4">
        <v>148.65</v>
      </c>
      <c r="G2218" s="4">
        <v>45167</v>
      </c>
      <c r="H2218" s="4">
        <v>41075</v>
      </c>
      <c r="I2218" s="4">
        <v>3520</v>
      </c>
      <c r="J2218" s="4">
        <v>229</v>
      </c>
      <c r="K2218" s="4">
        <v>11</v>
      </c>
      <c r="L2218" s="4">
        <v>21</v>
      </c>
      <c r="M2218" s="4">
        <v>44616</v>
      </c>
      <c r="N2218" s="5">
        <v>98.780082803816953</v>
      </c>
      <c r="O2218" s="4">
        <v>45167</v>
      </c>
      <c r="P2218" s="4">
        <v>612</v>
      </c>
      <c r="Q2218" s="4">
        <v>581</v>
      </c>
      <c r="R2218" s="4">
        <v>42526</v>
      </c>
      <c r="S2218" s="4">
        <v>1056</v>
      </c>
      <c r="T2218" s="4">
        <v>13</v>
      </c>
      <c r="U2218" s="4">
        <v>37</v>
      </c>
      <c r="V2218" s="4">
        <v>43582</v>
      </c>
      <c r="W2218" s="5">
        <v>96.490800805898118</v>
      </c>
      <c r="X2218" s="5">
        <v>27.33</v>
      </c>
    </row>
    <row r="2219" spans="1:24" ht="12.75" customHeight="1">
      <c r="A2219" s="4" t="s">
        <v>7813</v>
      </c>
      <c r="B2219" s="4" t="s">
        <v>7815</v>
      </c>
      <c r="C2219" s="4" t="s">
        <v>3</v>
      </c>
      <c r="D2219" s="4" t="s">
        <v>7568</v>
      </c>
      <c r="E2219" s="4">
        <v>4040</v>
      </c>
      <c r="F2219" s="4">
        <v>181.51</v>
      </c>
      <c r="G2219" s="4">
        <v>45167</v>
      </c>
      <c r="H2219" s="4">
        <v>41075</v>
      </c>
      <c r="I2219" s="4">
        <v>3520</v>
      </c>
      <c r="J2219" s="4">
        <v>229</v>
      </c>
      <c r="K2219" s="4">
        <v>11</v>
      </c>
      <c r="L2219" s="4">
        <v>21</v>
      </c>
      <c r="M2219" s="4">
        <v>44616</v>
      </c>
      <c r="N2219" s="5">
        <v>98.780082803816953</v>
      </c>
      <c r="O2219" s="4">
        <v>45167</v>
      </c>
      <c r="P2219" s="4">
        <v>612</v>
      </c>
      <c r="Q2219" s="4">
        <v>581</v>
      </c>
      <c r="R2219" s="4">
        <v>42526</v>
      </c>
      <c r="S2219" s="4">
        <v>1056</v>
      </c>
      <c r="T2219" s="4">
        <v>13</v>
      </c>
      <c r="U2219" s="4">
        <v>37</v>
      </c>
      <c r="V2219" s="4">
        <v>43582</v>
      </c>
      <c r="W2219" s="5">
        <v>96.490800805898118</v>
      </c>
      <c r="X2219" s="5">
        <v>27.33</v>
      </c>
    </row>
    <row r="2220" spans="1:24" ht="12.75" customHeight="1">
      <c r="A2220" s="4" t="s">
        <v>7816</v>
      </c>
      <c r="B2220" s="4" t="s">
        <v>7818</v>
      </c>
      <c r="C2220" s="4" t="s">
        <v>3</v>
      </c>
      <c r="D2220" s="4" t="s">
        <v>7568</v>
      </c>
      <c r="E2220" s="4">
        <v>3712</v>
      </c>
      <c r="F2220" s="4">
        <v>129.19999999999999</v>
      </c>
      <c r="G2220" s="4">
        <v>45167</v>
      </c>
      <c r="H2220" s="4">
        <v>41075</v>
      </c>
      <c r="I2220" s="4">
        <v>3520</v>
      </c>
      <c r="J2220" s="4">
        <v>229</v>
      </c>
      <c r="K2220" s="4">
        <v>11</v>
      </c>
      <c r="L2220" s="4">
        <v>21</v>
      </c>
      <c r="M2220" s="4">
        <v>44616</v>
      </c>
      <c r="N2220" s="5">
        <v>98.780082803816953</v>
      </c>
      <c r="O2220" s="4">
        <v>45167</v>
      </c>
      <c r="P2220" s="4">
        <v>612</v>
      </c>
      <c r="Q2220" s="4">
        <v>581</v>
      </c>
      <c r="R2220" s="4">
        <v>42526</v>
      </c>
      <c r="S2220" s="4">
        <v>1056</v>
      </c>
      <c r="T2220" s="4">
        <v>13</v>
      </c>
      <c r="U2220" s="4">
        <v>37</v>
      </c>
      <c r="V2220" s="4">
        <v>43582</v>
      </c>
      <c r="W2220" s="5">
        <v>96.490800805898118</v>
      </c>
      <c r="X2220" s="5">
        <v>27.33</v>
      </c>
    </row>
    <row r="2221" spans="1:24" ht="12.75" customHeight="1">
      <c r="A2221" s="4" t="s">
        <v>7819</v>
      </c>
      <c r="B2221" s="4" t="s">
        <v>7821</v>
      </c>
      <c r="C2221" s="4" t="s">
        <v>3</v>
      </c>
      <c r="D2221" s="4" t="s">
        <v>7568</v>
      </c>
      <c r="E2221" s="4">
        <v>3277</v>
      </c>
      <c r="F2221" s="4">
        <v>127.64</v>
      </c>
      <c r="G2221" s="4">
        <v>45167</v>
      </c>
      <c r="H2221" s="4">
        <v>41075</v>
      </c>
      <c r="I2221" s="4">
        <v>3520</v>
      </c>
      <c r="J2221" s="4">
        <v>229</v>
      </c>
      <c r="K2221" s="4">
        <v>11</v>
      </c>
      <c r="L2221" s="4">
        <v>21</v>
      </c>
      <c r="M2221" s="4">
        <v>44616</v>
      </c>
      <c r="N2221" s="5">
        <v>98.780082803816953</v>
      </c>
      <c r="O2221" s="4">
        <v>45167</v>
      </c>
      <c r="P2221" s="4">
        <v>612</v>
      </c>
      <c r="Q2221" s="4">
        <v>581</v>
      </c>
      <c r="R2221" s="4">
        <v>42526</v>
      </c>
      <c r="S2221" s="4">
        <v>1056</v>
      </c>
      <c r="T2221" s="4">
        <v>13</v>
      </c>
      <c r="U2221" s="4">
        <v>37</v>
      </c>
      <c r="V2221" s="4">
        <v>43582</v>
      </c>
      <c r="W2221" s="5">
        <v>96.490800805898118</v>
      </c>
      <c r="X2221" s="5">
        <v>27.33</v>
      </c>
    </row>
    <row r="2222" spans="1:24" ht="12.75" customHeight="1">
      <c r="A2222" s="4" t="s">
        <v>7822</v>
      </c>
      <c r="B2222" s="4" t="s">
        <v>7824</v>
      </c>
      <c r="C2222" s="4" t="s">
        <v>3</v>
      </c>
      <c r="D2222" s="4" t="s">
        <v>7568</v>
      </c>
      <c r="E2222" s="4">
        <v>3562</v>
      </c>
      <c r="F2222" s="4">
        <v>177.51</v>
      </c>
      <c r="G2222" s="4">
        <v>45167</v>
      </c>
      <c r="H2222" s="4">
        <v>41075</v>
      </c>
      <c r="I2222" s="4">
        <v>3520</v>
      </c>
      <c r="J2222" s="4">
        <v>229</v>
      </c>
      <c r="K2222" s="4">
        <v>11</v>
      </c>
      <c r="L2222" s="4">
        <v>21</v>
      </c>
      <c r="M2222" s="4">
        <v>44616</v>
      </c>
      <c r="N2222" s="5">
        <v>98.780082803816953</v>
      </c>
      <c r="O2222" s="4">
        <v>45167</v>
      </c>
      <c r="P2222" s="4">
        <v>612</v>
      </c>
      <c r="Q2222" s="4">
        <v>581</v>
      </c>
      <c r="R2222" s="4">
        <v>42526</v>
      </c>
      <c r="S2222" s="4">
        <v>1056</v>
      </c>
      <c r="T2222" s="4">
        <v>13</v>
      </c>
      <c r="U2222" s="4">
        <v>37</v>
      </c>
      <c r="V2222" s="4">
        <v>43582</v>
      </c>
      <c r="W2222" s="5">
        <v>96.490800805898118</v>
      </c>
      <c r="X2222" s="5">
        <v>27.33</v>
      </c>
    </row>
    <row r="2223" spans="1:24" ht="12.75" customHeight="1">
      <c r="A2223" s="4" t="s">
        <v>7825</v>
      </c>
      <c r="B2223" s="4" t="s">
        <v>7827</v>
      </c>
      <c r="C2223" s="4" t="s">
        <v>3</v>
      </c>
      <c r="D2223" s="4" t="s">
        <v>7568</v>
      </c>
      <c r="E2223" s="4">
        <v>7642</v>
      </c>
      <c r="F2223" s="4">
        <v>189.83</v>
      </c>
      <c r="G2223" s="4">
        <v>45167</v>
      </c>
      <c r="H2223" s="4">
        <v>41075</v>
      </c>
      <c r="I2223" s="4">
        <v>3520</v>
      </c>
      <c r="J2223" s="4">
        <v>229</v>
      </c>
      <c r="K2223" s="4">
        <v>11</v>
      </c>
      <c r="L2223" s="4">
        <v>21</v>
      </c>
      <c r="M2223" s="4">
        <v>44616</v>
      </c>
      <c r="N2223" s="5">
        <v>98.780082803816953</v>
      </c>
      <c r="O2223" s="4">
        <v>45167</v>
      </c>
      <c r="P2223" s="4">
        <v>612</v>
      </c>
      <c r="Q2223" s="4">
        <v>581</v>
      </c>
      <c r="R2223" s="4">
        <v>42526</v>
      </c>
      <c r="S2223" s="4">
        <v>1056</v>
      </c>
      <c r="T2223" s="4">
        <v>13</v>
      </c>
      <c r="U2223" s="4">
        <v>37</v>
      </c>
      <c r="V2223" s="4">
        <v>43582</v>
      </c>
      <c r="W2223" s="5">
        <v>96.490800805898118</v>
      </c>
      <c r="X2223" s="5">
        <v>27.33</v>
      </c>
    </row>
    <row r="2224" spans="1:24" ht="12.75" customHeight="1">
      <c r="A2224" s="4" t="s">
        <v>7828</v>
      </c>
      <c r="B2224" s="4" t="s">
        <v>4763</v>
      </c>
      <c r="C2224" s="4" t="s">
        <v>3</v>
      </c>
      <c r="D2224" s="4" t="s">
        <v>7568</v>
      </c>
      <c r="E2224" s="4">
        <v>2310</v>
      </c>
      <c r="F2224" s="4">
        <v>122.5</v>
      </c>
      <c r="G2224" s="4">
        <v>45167</v>
      </c>
      <c r="H2224" s="4">
        <v>41075</v>
      </c>
      <c r="I2224" s="4">
        <v>3520</v>
      </c>
      <c r="J2224" s="4">
        <v>229</v>
      </c>
      <c r="K2224" s="4">
        <v>11</v>
      </c>
      <c r="L2224" s="4">
        <v>21</v>
      </c>
      <c r="M2224" s="4">
        <v>44616</v>
      </c>
      <c r="N2224" s="5">
        <v>98.780082803816953</v>
      </c>
      <c r="O2224" s="4">
        <v>45167</v>
      </c>
      <c r="P2224" s="4">
        <v>612</v>
      </c>
      <c r="Q2224" s="4">
        <v>581</v>
      </c>
      <c r="R2224" s="4">
        <v>42526</v>
      </c>
      <c r="S2224" s="4">
        <v>1056</v>
      </c>
      <c r="T2224" s="4">
        <v>13</v>
      </c>
      <c r="U2224" s="4">
        <v>37</v>
      </c>
      <c r="V2224" s="4">
        <v>43582</v>
      </c>
      <c r="W2224" s="5">
        <v>96.490800805898118</v>
      </c>
      <c r="X2224" s="5">
        <v>27.33</v>
      </c>
    </row>
    <row r="2225" spans="1:24" ht="12.75" customHeight="1">
      <c r="A2225" s="4" t="s">
        <v>7829</v>
      </c>
      <c r="B2225" s="4" t="s">
        <v>7831</v>
      </c>
      <c r="C2225" s="4" t="s">
        <v>3</v>
      </c>
      <c r="D2225" s="4" t="s">
        <v>7568</v>
      </c>
      <c r="E2225" s="4">
        <v>5471</v>
      </c>
      <c r="F2225" s="4">
        <v>204.75</v>
      </c>
      <c r="G2225" s="4">
        <v>45167</v>
      </c>
      <c r="H2225" s="4">
        <v>41075</v>
      </c>
      <c r="I2225" s="4">
        <v>3520</v>
      </c>
      <c r="J2225" s="4">
        <v>229</v>
      </c>
      <c r="K2225" s="4">
        <v>11</v>
      </c>
      <c r="L2225" s="4">
        <v>21</v>
      </c>
      <c r="M2225" s="4">
        <v>44616</v>
      </c>
      <c r="N2225" s="5">
        <v>98.780082803816953</v>
      </c>
      <c r="O2225" s="4">
        <v>45167</v>
      </c>
      <c r="P2225" s="4">
        <v>612</v>
      </c>
      <c r="Q2225" s="4">
        <v>581</v>
      </c>
      <c r="R2225" s="4">
        <v>42526</v>
      </c>
      <c r="S2225" s="4">
        <v>1056</v>
      </c>
      <c r="T2225" s="4">
        <v>13</v>
      </c>
      <c r="U2225" s="4">
        <v>37</v>
      </c>
      <c r="V2225" s="4">
        <v>43582</v>
      </c>
      <c r="W2225" s="5">
        <v>96.490800805898118</v>
      </c>
      <c r="X2225" s="5">
        <v>27.33</v>
      </c>
    </row>
    <row r="2226" spans="1:24" ht="12.75" customHeight="1">
      <c r="A2226" s="4" t="s">
        <v>7832</v>
      </c>
      <c r="B2226" s="4" t="s">
        <v>5169</v>
      </c>
      <c r="C2226" s="4" t="s">
        <v>3</v>
      </c>
      <c r="D2226" s="4" t="s">
        <v>7568</v>
      </c>
      <c r="E2226" s="4">
        <v>5706</v>
      </c>
      <c r="F2226" s="4">
        <v>113.36</v>
      </c>
      <c r="G2226" s="4">
        <v>45167</v>
      </c>
      <c r="H2226" s="4">
        <v>41075</v>
      </c>
      <c r="I2226" s="4">
        <v>3520</v>
      </c>
      <c r="J2226" s="4">
        <v>229</v>
      </c>
      <c r="K2226" s="4">
        <v>11</v>
      </c>
      <c r="L2226" s="4">
        <v>21</v>
      </c>
      <c r="M2226" s="4">
        <v>44616</v>
      </c>
      <c r="N2226" s="5">
        <v>98.780082803816953</v>
      </c>
      <c r="O2226" s="4">
        <v>45167</v>
      </c>
      <c r="P2226" s="4">
        <v>612</v>
      </c>
      <c r="Q2226" s="4">
        <v>581</v>
      </c>
      <c r="R2226" s="4">
        <v>42526</v>
      </c>
      <c r="S2226" s="4">
        <v>1056</v>
      </c>
      <c r="T2226" s="4">
        <v>13</v>
      </c>
      <c r="U2226" s="4">
        <v>37</v>
      </c>
      <c r="V2226" s="4">
        <v>43582</v>
      </c>
      <c r="W2226" s="5">
        <v>96.490800805898118</v>
      </c>
      <c r="X2226" s="5">
        <v>27.33</v>
      </c>
    </row>
    <row r="2227" spans="1:24" ht="12.75" customHeight="1">
      <c r="A2227" s="4" t="s">
        <v>7833</v>
      </c>
      <c r="B2227" s="4" t="s">
        <v>7835</v>
      </c>
      <c r="C2227" s="4" t="s">
        <v>3</v>
      </c>
      <c r="D2227" s="4" t="s">
        <v>7568</v>
      </c>
      <c r="E2227" s="4">
        <v>4072</v>
      </c>
      <c r="F2227" s="4">
        <v>60.17</v>
      </c>
      <c r="G2227" s="4">
        <v>45167</v>
      </c>
      <c r="H2227" s="4">
        <v>41075</v>
      </c>
      <c r="I2227" s="4">
        <v>3520</v>
      </c>
      <c r="J2227" s="4">
        <v>229</v>
      </c>
      <c r="K2227" s="4">
        <v>11</v>
      </c>
      <c r="L2227" s="4">
        <v>21</v>
      </c>
      <c r="M2227" s="4">
        <v>44616</v>
      </c>
      <c r="N2227" s="5">
        <v>98.780082803816953</v>
      </c>
      <c r="O2227" s="4">
        <v>45167</v>
      </c>
      <c r="P2227" s="4">
        <v>612</v>
      </c>
      <c r="Q2227" s="4">
        <v>581</v>
      </c>
      <c r="R2227" s="4">
        <v>42526</v>
      </c>
      <c r="S2227" s="4">
        <v>1056</v>
      </c>
      <c r="T2227" s="4">
        <v>13</v>
      </c>
      <c r="U2227" s="4">
        <v>37</v>
      </c>
      <c r="V2227" s="4">
        <v>43582</v>
      </c>
      <c r="W2227" s="5">
        <v>96.490800805898118</v>
      </c>
      <c r="X2227" s="5">
        <v>27.33</v>
      </c>
    </row>
    <row r="2228" spans="1:24" ht="12.75" customHeight="1">
      <c r="A2228" s="4" t="s">
        <v>7836</v>
      </c>
      <c r="B2228" s="4" t="s">
        <v>7838</v>
      </c>
      <c r="C2228" s="4" t="s">
        <v>3</v>
      </c>
      <c r="D2228" s="4" t="s">
        <v>7568</v>
      </c>
      <c r="E2228" s="4">
        <v>2503</v>
      </c>
      <c r="F2228" s="4">
        <v>73.540000000000006</v>
      </c>
      <c r="G2228" s="4">
        <v>45167</v>
      </c>
      <c r="H2228" s="4">
        <v>41075</v>
      </c>
      <c r="I2228" s="4">
        <v>3520</v>
      </c>
      <c r="J2228" s="4">
        <v>229</v>
      </c>
      <c r="K2228" s="4">
        <v>11</v>
      </c>
      <c r="L2228" s="4">
        <v>21</v>
      </c>
      <c r="M2228" s="4">
        <v>44616</v>
      </c>
      <c r="N2228" s="5">
        <v>98.780082803816953</v>
      </c>
      <c r="O2228" s="4">
        <v>45167</v>
      </c>
      <c r="P2228" s="4">
        <v>612</v>
      </c>
      <c r="Q2228" s="4">
        <v>581</v>
      </c>
      <c r="R2228" s="4">
        <v>42526</v>
      </c>
      <c r="S2228" s="4">
        <v>1056</v>
      </c>
      <c r="T2228" s="4">
        <v>13</v>
      </c>
      <c r="U2228" s="4">
        <v>37</v>
      </c>
      <c r="V2228" s="4">
        <v>43582</v>
      </c>
      <c r="W2228" s="5">
        <v>96.490800805898118</v>
      </c>
      <c r="X2228" s="5">
        <v>27.33</v>
      </c>
    </row>
    <row r="2229" spans="1:24" ht="12.75" customHeight="1">
      <c r="A2229" s="4" t="s">
        <v>7839</v>
      </c>
      <c r="B2229" s="4" t="s">
        <v>6283</v>
      </c>
      <c r="C2229" s="4" t="s">
        <v>3</v>
      </c>
      <c r="D2229" s="4" t="s">
        <v>7568</v>
      </c>
      <c r="E2229" s="4">
        <v>4947</v>
      </c>
      <c r="F2229" s="4">
        <v>109.2</v>
      </c>
      <c r="G2229" s="4">
        <v>45167</v>
      </c>
      <c r="H2229" s="4">
        <v>41075</v>
      </c>
      <c r="I2229" s="4">
        <v>3520</v>
      </c>
      <c r="J2229" s="4">
        <v>229</v>
      </c>
      <c r="K2229" s="4">
        <v>11</v>
      </c>
      <c r="L2229" s="4">
        <v>21</v>
      </c>
      <c r="M2229" s="4">
        <v>44616</v>
      </c>
      <c r="N2229" s="5">
        <v>98.780082803816953</v>
      </c>
      <c r="O2229" s="4">
        <v>45167</v>
      </c>
      <c r="P2229" s="4">
        <v>612</v>
      </c>
      <c r="Q2229" s="4">
        <v>581</v>
      </c>
      <c r="R2229" s="4">
        <v>42526</v>
      </c>
      <c r="S2229" s="4">
        <v>1056</v>
      </c>
      <c r="T2229" s="4">
        <v>13</v>
      </c>
      <c r="U2229" s="4">
        <v>37</v>
      </c>
      <c r="V2229" s="4">
        <v>43582</v>
      </c>
      <c r="W2229" s="5">
        <v>96.490800805898118</v>
      </c>
      <c r="X2229" s="5">
        <v>27.33</v>
      </c>
    </row>
    <row r="2230" spans="1:24" ht="12.75" customHeight="1">
      <c r="A2230" s="4" t="s">
        <v>7840</v>
      </c>
      <c r="B2230" s="4" t="s">
        <v>7842</v>
      </c>
      <c r="C2230" s="4" t="s">
        <v>3</v>
      </c>
      <c r="D2230" s="4" t="s">
        <v>7568</v>
      </c>
      <c r="E2230" s="4">
        <v>4036</v>
      </c>
      <c r="F2230" s="4">
        <v>105.55</v>
      </c>
      <c r="G2230" s="4">
        <v>45167</v>
      </c>
      <c r="H2230" s="4">
        <v>41075</v>
      </c>
      <c r="I2230" s="4">
        <v>3520</v>
      </c>
      <c r="J2230" s="4">
        <v>229</v>
      </c>
      <c r="K2230" s="4">
        <v>11</v>
      </c>
      <c r="L2230" s="4">
        <v>21</v>
      </c>
      <c r="M2230" s="4">
        <v>44616</v>
      </c>
      <c r="N2230" s="5">
        <v>98.780082803816953</v>
      </c>
      <c r="O2230" s="4">
        <v>45167</v>
      </c>
      <c r="P2230" s="4">
        <v>612</v>
      </c>
      <c r="Q2230" s="4">
        <v>581</v>
      </c>
      <c r="R2230" s="4">
        <v>42526</v>
      </c>
      <c r="S2230" s="4">
        <v>1056</v>
      </c>
      <c r="T2230" s="4">
        <v>13</v>
      </c>
      <c r="U2230" s="4">
        <v>37</v>
      </c>
      <c r="V2230" s="4">
        <v>43582</v>
      </c>
      <c r="W2230" s="5">
        <v>96.490800805898118</v>
      </c>
      <c r="X2230" s="5">
        <v>27.33</v>
      </c>
    </row>
    <row r="2231" spans="1:24" ht="12.75" customHeight="1">
      <c r="A2231" s="4" t="s">
        <v>7843</v>
      </c>
      <c r="B2231" s="4" t="s">
        <v>7845</v>
      </c>
      <c r="C2231" s="4" t="s">
        <v>3</v>
      </c>
      <c r="D2231" s="4" t="s">
        <v>7568</v>
      </c>
      <c r="E2231" s="4">
        <v>2603</v>
      </c>
      <c r="F2231" s="4">
        <v>97.89</v>
      </c>
      <c r="G2231" s="4">
        <v>45167</v>
      </c>
      <c r="H2231" s="4">
        <v>41075</v>
      </c>
      <c r="I2231" s="4">
        <v>3520</v>
      </c>
      <c r="J2231" s="4">
        <v>229</v>
      </c>
      <c r="K2231" s="4">
        <v>11</v>
      </c>
      <c r="L2231" s="4">
        <v>21</v>
      </c>
      <c r="M2231" s="4">
        <v>44616</v>
      </c>
      <c r="N2231" s="5">
        <v>98.780082803816953</v>
      </c>
      <c r="O2231" s="4">
        <v>45167</v>
      </c>
      <c r="P2231" s="4">
        <v>612</v>
      </c>
      <c r="Q2231" s="4">
        <v>581</v>
      </c>
      <c r="R2231" s="4">
        <v>42526</v>
      </c>
      <c r="S2231" s="4">
        <v>1056</v>
      </c>
      <c r="T2231" s="4">
        <v>13</v>
      </c>
      <c r="U2231" s="4">
        <v>37</v>
      </c>
      <c r="V2231" s="4">
        <v>43582</v>
      </c>
      <c r="W2231" s="5">
        <v>96.490800805898118</v>
      </c>
      <c r="X2231" s="5">
        <v>27.33</v>
      </c>
    </row>
    <row r="2232" spans="1:24" ht="12.75" customHeight="1">
      <c r="A2232" s="4" t="s">
        <v>7846</v>
      </c>
      <c r="B2232" s="4" t="s">
        <v>7848</v>
      </c>
      <c r="C2232" s="4" t="s">
        <v>3</v>
      </c>
      <c r="D2232" s="4" t="s">
        <v>7568</v>
      </c>
      <c r="E2232" s="4">
        <v>1979</v>
      </c>
      <c r="F2232" s="4">
        <v>178.69</v>
      </c>
      <c r="G2232" s="4">
        <v>45167</v>
      </c>
      <c r="H2232" s="4">
        <v>41075</v>
      </c>
      <c r="I2232" s="4">
        <v>3520</v>
      </c>
      <c r="J2232" s="4">
        <v>229</v>
      </c>
      <c r="K2232" s="4">
        <v>11</v>
      </c>
      <c r="L2232" s="4">
        <v>21</v>
      </c>
      <c r="M2232" s="4">
        <v>44616</v>
      </c>
      <c r="N2232" s="5">
        <v>98.780082803816953</v>
      </c>
      <c r="O2232" s="4">
        <v>45167</v>
      </c>
      <c r="P2232" s="4">
        <v>612</v>
      </c>
      <c r="Q2232" s="4">
        <v>581</v>
      </c>
      <c r="R2232" s="4">
        <v>42526</v>
      </c>
      <c r="S2232" s="4">
        <v>1056</v>
      </c>
      <c r="T2232" s="4">
        <v>13</v>
      </c>
      <c r="U2232" s="4">
        <v>37</v>
      </c>
      <c r="V2232" s="4">
        <v>43582</v>
      </c>
      <c r="W2232" s="5">
        <v>96.490800805898118</v>
      </c>
      <c r="X2232" s="5">
        <v>27.33</v>
      </c>
    </row>
    <row r="2233" spans="1:24" ht="12.75" customHeight="1">
      <c r="A2233" s="4" t="s">
        <v>7849</v>
      </c>
      <c r="B2233" s="4" t="s">
        <v>7851</v>
      </c>
      <c r="C2233" s="4" t="s">
        <v>3</v>
      </c>
      <c r="D2233" s="4" t="s">
        <v>7568</v>
      </c>
      <c r="E2233" s="4">
        <v>3479</v>
      </c>
      <c r="F2233" s="4">
        <v>234.69</v>
      </c>
      <c r="G2233" s="4">
        <v>45167</v>
      </c>
      <c r="H2233" s="4">
        <v>41075</v>
      </c>
      <c r="I2233" s="4">
        <v>3520</v>
      </c>
      <c r="J2233" s="4">
        <v>229</v>
      </c>
      <c r="K2233" s="4">
        <v>11</v>
      </c>
      <c r="L2233" s="4">
        <v>21</v>
      </c>
      <c r="M2233" s="4">
        <v>44616</v>
      </c>
      <c r="N2233" s="5">
        <v>98.780082803816953</v>
      </c>
      <c r="O2233" s="4">
        <v>45167</v>
      </c>
      <c r="P2233" s="4">
        <v>612</v>
      </c>
      <c r="Q2233" s="4">
        <v>581</v>
      </c>
      <c r="R2233" s="4">
        <v>42526</v>
      </c>
      <c r="S2233" s="4">
        <v>1056</v>
      </c>
      <c r="T2233" s="4">
        <v>13</v>
      </c>
      <c r="U2233" s="4">
        <v>37</v>
      </c>
      <c r="V2233" s="4">
        <v>43582</v>
      </c>
      <c r="W2233" s="5">
        <v>96.490800805898118</v>
      </c>
      <c r="X2233" s="5">
        <v>27.33</v>
      </c>
    </row>
    <row r="2234" spans="1:24" ht="12.75" customHeight="1">
      <c r="A2234" s="4" t="s">
        <v>7852</v>
      </c>
      <c r="B2234" s="4" t="s">
        <v>7854</v>
      </c>
      <c r="C2234" s="4" t="s">
        <v>3</v>
      </c>
      <c r="D2234" s="4" t="s">
        <v>7568</v>
      </c>
      <c r="E2234" s="4">
        <v>2929</v>
      </c>
      <c r="F2234" s="4">
        <v>278.86</v>
      </c>
      <c r="G2234" s="4">
        <v>45167</v>
      </c>
      <c r="H2234" s="4">
        <v>41075</v>
      </c>
      <c r="I2234" s="4">
        <v>3520</v>
      </c>
      <c r="J2234" s="4">
        <v>229</v>
      </c>
      <c r="K2234" s="4">
        <v>11</v>
      </c>
      <c r="L2234" s="4">
        <v>21</v>
      </c>
      <c r="M2234" s="4">
        <v>44616</v>
      </c>
      <c r="N2234" s="5">
        <v>98.780082803816953</v>
      </c>
      <c r="O2234" s="4">
        <v>45167</v>
      </c>
      <c r="P2234" s="4">
        <v>612</v>
      </c>
      <c r="Q2234" s="4">
        <v>581</v>
      </c>
      <c r="R2234" s="4">
        <v>42526</v>
      </c>
      <c r="S2234" s="4">
        <v>1056</v>
      </c>
      <c r="T2234" s="4">
        <v>13</v>
      </c>
      <c r="U2234" s="4">
        <v>37</v>
      </c>
      <c r="V2234" s="4">
        <v>43582</v>
      </c>
      <c r="W2234" s="5">
        <v>96.490800805898118</v>
      </c>
      <c r="X2234" s="5">
        <v>27.33</v>
      </c>
    </row>
    <row r="2235" spans="1:24" ht="12.75" customHeight="1">
      <c r="A2235" s="4" t="s">
        <v>7855</v>
      </c>
      <c r="B2235" s="4" t="s">
        <v>7857</v>
      </c>
      <c r="C2235" s="4" t="s">
        <v>3</v>
      </c>
      <c r="D2235" s="4" t="s">
        <v>7568</v>
      </c>
      <c r="E2235" s="4">
        <v>2805</v>
      </c>
      <c r="F2235" s="4">
        <v>107.19</v>
      </c>
      <c r="G2235" s="4">
        <v>45167</v>
      </c>
      <c r="H2235" s="4">
        <v>41075</v>
      </c>
      <c r="I2235" s="4">
        <v>3520</v>
      </c>
      <c r="J2235" s="4">
        <v>229</v>
      </c>
      <c r="K2235" s="4">
        <v>11</v>
      </c>
      <c r="L2235" s="4">
        <v>21</v>
      </c>
      <c r="M2235" s="4">
        <v>44616</v>
      </c>
      <c r="N2235" s="5">
        <v>98.780082803816953</v>
      </c>
      <c r="O2235" s="4">
        <v>45167</v>
      </c>
      <c r="P2235" s="4">
        <v>612</v>
      </c>
      <c r="Q2235" s="4">
        <v>581</v>
      </c>
      <c r="R2235" s="4">
        <v>42526</v>
      </c>
      <c r="S2235" s="4">
        <v>1056</v>
      </c>
      <c r="T2235" s="4">
        <v>13</v>
      </c>
      <c r="U2235" s="4">
        <v>37</v>
      </c>
      <c r="V2235" s="4">
        <v>43582</v>
      </c>
      <c r="W2235" s="5">
        <v>96.490800805898118</v>
      </c>
      <c r="X2235" s="5">
        <v>27.33</v>
      </c>
    </row>
    <row r="2236" spans="1:24" ht="12.75" customHeight="1">
      <c r="A2236" s="4" t="s">
        <v>7858</v>
      </c>
      <c r="B2236" s="4" t="s">
        <v>7860</v>
      </c>
      <c r="C2236" s="4" t="s">
        <v>3</v>
      </c>
      <c r="D2236" s="4" t="s">
        <v>7568</v>
      </c>
      <c r="E2236" s="4">
        <v>4687</v>
      </c>
      <c r="F2236" s="4">
        <v>245.52</v>
      </c>
      <c r="G2236" s="4">
        <v>45167</v>
      </c>
      <c r="H2236" s="4">
        <v>41075</v>
      </c>
      <c r="I2236" s="4">
        <v>3520</v>
      </c>
      <c r="J2236" s="4">
        <v>229</v>
      </c>
      <c r="K2236" s="4">
        <v>11</v>
      </c>
      <c r="L2236" s="4">
        <v>21</v>
      </c>
      <c r="M2236" s="4">
        <v>44616</v>
      </c>
      <c r="N2236" s="5">
        <v>98.780082803816953</v>
      </c>
      <c r="O2236" s="4">
        <v>45167</v>
      </c>
      <c r="P2236" s="4">
        <v>612</v>
      </c>
      <c r="Q2236" s="4">
        <v>581</v>
      </c>
      <c r="R2236" s="4">
        <v>42526</v>
      </c>
      <c r="S2236" s="4">
        <v>1056</v>
      </c>
      <c r="T2236" s="4">
        <v>13</v>
      </c>
      <c r="U2236" s="4">
        <v>37</v>
      </c>
      <c r="V2236" s="4">
        <v>43582</v>
      </c>
      <c r="W2236" s="5">
        <v>96.490800805898118</v>
      </c>
      <c r="X2236" s="5">
        <v>27.33</v>
      </c>
    </row>
    <row r="2237" spans="1:24" ht="12.75" customHeight="1">
      <c r="A2237" s="4" t="s">
        <v>7861</v>
      </c>
      <c r="B2237" s="4" t="s">
        <v>7863</v>
      </c>
      <c r="C2237" s="4" t="s">
        <v>15</v>
      </c>
      <c r="D2237" s="4" t="s">
        <v>7568</v>
      </c>
      <c r="E2237" s="4">
        <v>3018</v>
      </c>
      <c r="F2237" s="4">
        <v>185.26</v>
      </c>
      <c r="G2237" s="4">
        <v>24604</v>
      </c>
      <c r="H2237" s="4">
        <v>19023</v>
      </c>
      <c r="I2237" s="4">
        <v>5001</v>
      </c>
      <c r="J2237" s="4">
        <v>191</v>
      </c>
      <c r="K2237" s="4">
        <v>41</v>
      </c>
      <c r="L2237" s="4">
        <v>13</v>
      </c>
      <c r="M2237" s="4">
        <v>24037</v>
      </c>
      <c r="N2237" s="5">
        <v>97.695496667208587</v>
      </c>
      <c r="O2237" s="4">
        <v>24604</v>
      </c>
      <c r="P2237" s="4">
        <v>718</v>
      </c>
      <c r="Q2237" s="4">
        <v>649</v>
      </c>
      <c r="R2237" s="4">
        <v>20271</v>
      </c>
      <c r="S2237" s="4">
        <v>2363</v>
      </c>
      <c r="T2237" s="4">
        <v>14</v>
      </c>
      <c r="U2237" s="4">
        <v>113</v>
      </c>
      <c r="V2237" s="4">
        <v>22634</v>
      </c>
      <c r="W2237" s="5">
        <v>91.993171841976917</v>
      </c>
      <c r="X2237" s="5">
        <v>33.06</v>
      </c>
    </row>
    <row r="2238" spans="1:24" ht="12.75" customHeight="1">
      <c r="A2238" s="4" t="s">
        <v>7864</v>
      </c>
      <c r="B2238" s="4" t="s">
        <v>7866</v>
      </c>
      <c r="C2238" s="4" t="s">
        <v>15</v>
      </c>
      <c r="D2238" s="4" t="s">
        <v>7568</v>
      </c>
      <c r="E2238" s="4">
        <v>4211</v>
      </c>
      <c r="F2238" s="4">
        <v>223.14</v>
      </c>
      <c r="G2238" s="4">
        <v>24604</v>
      </c>
      <c r="H2238" s="4">
        <v>19023</v>
      </c>
      <c r="I2238" s="4">
        <v>5001</v>
      </c>
      <c r="J2238" s="4">
        <v>191</v>
      </c>
      <c r="K2238" s="4">
        <v>41</v>
      </c>
      <c r="L2238" s="4">
        <v>13</v>
      </c>
      <c r="M2238" s="4">
        <v>24037</v>
      </c>
      <c r="N2238" s="5">
        <v>97.695496667208587</v>
      </c>
      <c r="O2238" s="4">
        <v>24604</v>
      </c>
      <c r="P2238" s="4">
        <v>718</v>
      </c>
      <c r="Q2238" s="4">
        <v>649</v>
      </c>
      <c r="R2238" s="4">
        <v>20271</v>
      </c>
      <c r="S2238" s="4">
        <v>2363</v>
      </c>
      <c r="T2238" s="4">
        <v>14</v>
      </c>
      <c r="U2238" s="4">
        <v>113</v>
      </c>
      <c r="V2238" s="4">
        <v>22634</v>
      </c>
      <c r="W2238" s="5">
        <v>91.993171841976917</v>
      </c>
      <c r="X2238" s="5">
        <v>33.06</v>
      </c>
    </row>
    <row r="2239" spans="1:24" ht="12.75" customHeight="1">
      <c r="A2239" s="4" t="s">
        <v>7867</v>
      </c>
      <c r="B2239" s="4" t="s">
        <v>7869</v>
      </c>
      <c r="C2239" s="4" t="s">
        <v>15</v>
      </c>
      <c r="D2239" s="4" t="s">
        <v>7568</v>
      </c>
      <c r="E2239" s="4">
        <v>1752</v>
      </c>
      <c r="F2239" s="4">
        <v>270.66000000000003</v>
      </c>
      <c r="G2239" s="4">
        <v>24604</v>
      </c>
      <c r="H2239" s="4">
        <v>19023</v>
      </c>
      <c r="I2239" s="4">
        <v>5001</v>
      </c>
      <c r="J2239" s="4">
        <v>191</v>
      </c>
      <c r="K2239" s="4">
        <v>41</v>
      </c>
      <c r="L2239" s="4">
        <v>13</v>
      </c>
      <c r="M2239" s="4">
        <v>24037</v>
      </c>
      <c r="N2239" s="5">
        <v>97.695496667208587</v>
      </c>
      <c r="O2239" s="4">
        <v>24604</v>
      </c>
      <c r="P2239" s="4">
        <v>718</v>
      </c>
      <c r="Q2239" s="4">
        <v>649</v>
      </c>
      <c r="R2239" s="4">
        <v>20271</v>
      </c>
      <c r="S2239" s="4">
        <v>2363</v>
      </c>
      <c r="T2239" s="4">
        <v>14</v>
      </c>
      <c r="U2239" s="4">
        <v>113</v>
      </c>
      <c r="V2239" s="4">
        <v>22634</v>
      </c>
      <c r="W2239" s="5">
        <v>91.993171841976917</v>
      </c>
      <c r="X2239" s="5">
        <v>33.06</v>
      </c>
    </row>
    <row r="2240" spans="1:24" ht="12.75" customHeight="1">
      <c r="A2240" s="4" t="s">
        <v>7870</v>
      </c>
      <c r="B2240" s="4" t="s">
        <v>7872</v>
      </c>
      <c r="C2240" s="4" t="s">
        <v>15</v>
      </c>
      <c r="D2240" s="4" t="s">
        <v>7568</v>
      </c>
      <c r="E2240" s="4">
        <v>556</v>
      </c>
      <c r="F2240" s="4">
        <v>0.98</v>
      </c>
      <c r="G2240" s="4">
        <v>24604</v>
      </c>
      <c r="H2240" s="4">
        <v>19023</v>
      </c>
      <c r="I2240" s="4">
        <v>5001</v>
      </c>
      <c r="J2240" s="4">
        <v>191</v>
      </c>
      <c r="K2240" s="4">
        <v>41</v>
      </c>
      <c r="L2240" s="4">
        <v>13</v>
      </c>
      <c r="M2240" s="4">
        <v>24037</v>
      </c>
      <c r="N2240" s="5">
        <v>97.695496667208587</v>
      </c>
      <c r="O2240" s="4">
        <v>24604</v>
      </c>
      <c r="P2240" s="4">
        <v>718</v>
      </c>
      <c r="Q2240" s="4">
        <v>649</v>
      </c>
      <c r="R2240" s="4">
        <v>20271</v>
      </c>
      <c r="S2240" s="4">
        <v>2363</v>
      </c>
      <c r="T2240" s="4">
        <v>14</v>
      </c>
      <c r="U2240" s="4">
        <v>113</v>
      </c>
      <c r="V2240" s="4">
        <v>22634</v>
      </c>
      <c r="W2240" s="5">
        <v>91.993171841976917</v>
      </c>
      <c r="X2240" s="5">
        <v>33.06</v>
      </c>
    </row>
    <row r="2241" spans="1:24" ht="12.75" customHeight="1">
      <c r="A2241" s="4" t="s">
        <v>7873</v>
      </c>
      <c r="B2241" s="4" t="s">
        <v>7875</v>
      </c>
      <c r="C2241" s="4" t="s">
        <v>15</v>
      </c>
      <c r="D2241" s="4" t="s">
        <v>7568</v>
      </c>
      <c r="E2241" s="4">
        <v>2822</v>
      </c>
      <c r="F2241" s="4">
        <v>147.56</v>
      </c>
      <c r="G2241" s="4">
        <v>24604</v>
      </c>
      <c r="H2241" s="4">
        <v>19023</v>
      </c>
      <c r="I2241" s="4">
        <v>5001</v>
      </c>
      <c r="J2241" s="4">
        <v>191</v>
      </c>
      <c r="K2241" s="4">
        <v>41</v>
      </c>
      <c r="L2241" s="4">
        <v>13</v>
      </c>
      <c r="M2241" s="4">
        <v>24037</v>
      </c>
      <c r="N2241" s="5">
        <v>97.695496667208587</v>
      </c>
      <c r="O2241" s="4">
        <v>24604</v>
      </c>
      <c r="P2241" s="4">
        <v>718</v>
      </c>
      <c r="Q2241" s="4">
        <v>649</v>
      </c>
      <c r="R2241" s="4">
        <v>20271</v>
      </c>
      <c r="S2241" s="4">
        <v>2363</v>
      </c>
      <c r="T2241" s="4">
        <v>14</v>
      </c>
      <c r="U2241" s="4">
        <v>113</v>
      </c>
      <c r="V2241" s="4">
        <v>22634</v>
      </c>
      <c r="W2241" s="5">
        <v>91.993171841976917</v>
      </c>
      <c r="X2241" s="5">
        <v>33.06</v>
      </c>
    </row>
    <row r="2242" spans="1:24" ht="12.75" customHeight="1">
      <c r="A2242" s="4" t="s">
        <v>7876</v>
      </c>
      <c r="B2242" s="4" t="s">
        <v>7878</v>
      </c>
      <c r="C2242" s="4" t="s">
        <v>15</v>
      </c>
      <c r="D2242" s="4" t="s">
        <v>7568</v>
      </c>
      <c r="E2242" s="4">
        <v>1907</v>
      </c>
      <c r="F2242" s="4">
        <v>155.74</v>
      </c>
      <c r="G2242" s="4">
        <v>24604</v>
      </c>
      <c r="H2242" s="4">
        <v>19023</v>
      </c>
      <c r="I2242" s="4">
        <v>5001</v>
      </c>
      <c r="J2242" s="4">
        <v>191</v>
      </c>
      <c r="K2242" s="4">
        <v>41</v>
      </c>
      <c r="L2242" s="4">
        <v>13</v>
      </c>
      <c r="M2242" s="4">
        <v>24037</v>
      </c>
      <c r="N2242" s="5">
        <v>97.695496667208587</v>
      </c>
      <c r="O2242" s="4">
        <v>24604</v>
      </c>
      <c r="P2242" s="4">
        <v>718</v>
      </c>
      <c r="Q2242" s="4">
        <v>649</v>
      </c>
      <c r="R2242" s="4">
        <v>20271</v>
      </c>
      <c r="S2242" s="4">
        <v>2363</v>
      </c>
      <c r="T2242" s="4">
        <v>14</v>
      </c>
      <c r="U2242" s="4">
        <v>113</v>
      </c>
      <c r="V2242" s="4">
        <v>22634</v>
      </c>
      <c r="W2242" s="5">
        <v>91.993171841976917</v>
      </c>
      <c r="X2242" s="5">
        <v>33.06</v>
      </c>
    </row>
    <row r="2243" spans="1:24" ht="12.75" customHeight="1">
      <c r="A2243" s="4" t="s">
        <v>7879</v>
      </c>
      <c r="B2243" s="4" t="s">
        <v>7881</v>
      </c>
      <c r="C2243" s="4" t="s">
        <v>15</v>
      </c>
      <c r="D2243" s="4" t="s">
        <v>7568</v>
      </c>
      <c r="E2243" s="4">
        <v>2186</v>
      </c>
      <c r="F2243" s="4">
        <v>213.16</v>
      </c>
      <c r="G2243" s="4">
        <v>24604</v>
      </c>
      <c r="H2243" s="4">
        <v>19023</v>
      </c>
      <c r="I2243" s="4">
        <v>5001</v>
      </c>
      <c r="J2243" s="4">
        <v>191</v>
      </c>
      <c r="K2243" s="4">
        <v>41</v>
      </c>
      <c r="L2243" s="4">
        <v>13</v>
      </c>
      <c r="M2243" s="4">
        <v>24037</v>
      </c>
      <c r="N2243" s="5">
        <v>97.695496667208587</v>
      </c>
      <c r="O2243" s="4">
        <v>24604</v>
      </c>
      <c r="P2243" s="4">
        <v>718</v>
      </c>
      <c r="Q2243" s="4">
        <v>649</v>
      </c>
      <c r="R2243" s="4">
        <v>20271</v>
      </c>
      <c r="S2243" s="4">
        <v>2363</v>
      </c>
      <c r="T2243" s="4">
        <v>14</v>
      </c>
      <c r="U2243" s="4">
        <v>113</v>
      </c>
      <c r="V2243" s="4">
        <v>22634</v>
      </c>
      <c r="W2243" s="5">
        <v>91.993171841976917</v>
      </c>
      <c r="X2243" s="5">
        <v>33.06</v>
      </c>
    </row>
    <row r="2244" spans="1:24" ht="12.75" customHeight="1">
      <c r="A2244" s="4" t="s">
        <v>7882</v>
      </c>
      <c r="B2244" s="4" t="s">
        <v>7884</v>
      </c>
      <c r="C2244" s="4" t="s">
        <v>15</v>
      </c>
      <c r="D2244" s="4" t="s">
        <v>7568</v>
      </c>
      <c r="E2244" s="4">
        <v>3821</v>
      </c>
      <c r="F2244" s="4">
        <v>140.61000000000001</v>
      </c>
      <c r="G2244" s="4">
        <v>24604</v>
      </c>
      <c r="H2244" s="4">
        <v>19023</v>
      </c>
      <c r="I2244" s="4">
        <v>5001</v>
      </c>
      <c r="J2244" s="4">
        <v>191</v>
      </c>
      <c r="K2244" s="4">
        <v>41</v>
      </c>
      <c r="L2244" s="4">
        <v>13</v>
      </c>
      <c r="M2244" s="4">
        <v>24037</v>
      </c>
      <c r="N2244" s="5">
        <v>97.695496667208587</v>
      </c>
      <c r="O2244" s="4">
        <v>24604</v>
      </c>
      <c r="P2244" s="4">
        <v>718</v>
      </c>
      <c r="Q2244" s="4">
        <v>649</v>
      </c>
      <c r="R2244" s="4">
        <v>20271</v>
      </c>
      <c r="S2244" s="4">
        <v>2363</v>
      </c>
      <c r="T2244" s="4">
        <v>14</v>
      </c>
      <c r="U2244" s="4">
        <v>113</v>
      </c>
      <c r="V2244" s="4">
        <v>22634</v>
      </c>
      <c r="W2244" s="5">
        <v>91.993171841976917</v>
      </c>
      <c r="X2244" s="5">
        <v>33.06</v>
      </c>
    </row>
    <row r="2245" spans="1:24" ht="12.75" customHeight="1">
      <c r="A2245" s="4" t="s">
        <v>7885</v>
      </c>
      <c r="B2245" s="4" t="s">
        <v>7887</v>
      </c>
      <c r="C2245" s="4" t="s">
        <v>15</v>
      </c>
      <c r="D2245" s="4" t="s">
        <v>7568</v>
      </c>
      <c r="E2245" s="4">
        <v>4906</v>
      </c>
      <c r="F2245" s="4">
        <v>99.28</v>
      </c>
      <c r="G2245" s="4">
        <v>24604</v>
      </c>
      <c r="H2245" s="4">
        <v>19023</v>
      </c>
      <c r="I2245" s="4">
        <v>5001</v>
      </c>
      <c r="J2245" s="4">
        <v>191</v>
      </c>
      <c r="K2245" s="4">
        <v>41</v>
      </c>
      <c r="L2245" s="4">
        <v>13</v>
      </c>
      <c r="M2245" s="4">
        <v>24037</v>
      </c>
      <c r="N2245" s="5">
        <v>97.695496667208587</v>
      </c>
      <c r="O2245" s="4">
        <v>24604</v>
      </c>
      <c r="P2245" s="4">
        <v>718</v>
      </c>
      <c r="Q2245" s="4">
        <v>649</v>
      </c>
      <c r="R2245" s="4">
        <v>20271</v>
      </c>
      <c r="S2245" s="4">
        <v>2363</v>
      </c>
      <c r="T2245" s="4">
        <v>14</v>
      </c>
      <c r="U2245" s="4">
        <v>113</v>
      </c>
      <c r="V2245" s="4">
        <v>22634</v>
      </c>
      <c r="W2245" s="5">
        <v>91.993171841976917</v>
      </c>
      <c r="X2245" s="5">
        <v>33.06</v>
      </c>
    </row>
    <row r="2246" spans="1:24" ht="12.75" customHeight="1">
      <c r="A2246" s="4" t="s">
        <v>7888</v>
      </c>
      <c r="B2246" s="4" t="s">
        <v>7890</v>
      </c>
      <c r="C2246" s="4" t="s">
        <v>15</v>
      </c>
      <c r="D2246" s="4" t="s">
        <v>7568</v>
      </c>
      <c r="E2246" s="4">
        <v>4175</v>
      </c>
      <c r="F2246" s="4">
        <v>126.35</v>
      </c>
      <c r="G2246" s="4">
        <v>24604</v>
      </c>
      <c r="H2246" s="4">
        <v>19023</v>
      </c>
      <c r="I2246" s="4">
        <v>5001</v>
      </c>
      <c r="J2246" s="4">
        <v>191</v>
      </c>
      <c r="K2246" s="4">
        <v>41</v>
      </c>
      <c r="L2246" s="4">
        <v>13</v>
      </c>
      <c r="M2246" s="4">
        <v>24037</v>
      </c>
      <c r="N2246" s="5">
        <v>97.695496667208587</v>
      </c>
      <c r="O2246" s="4">
        <v>24604</v>
      </c>
      <c r="P2246" s="4">
        <v>718</v>
      </c>
      <c r="Q2246" s="4">
        <v>649</v>
      </c>
      <c r="R2246" s="4">
        <v>20271</v>
      </c>
      <c r="S2246" s="4">
        <v>2363</v>
      </c>
      <c r="T2246" s="4">
        <v>14</v>
      </c>
      <c r="U2246" s="4">
        <v>113</v>
      </c>
      <c r="V2246" s="4">
        <v>22634</v>
      </c>
      <c r="W2246" s="5">
        <v>91.993171841976917</v>
      </c>
      <c r="X2246" s="5">
        <v>33.06</v>
      </c>
    </row>
    <row r="2247" spans="1:24" ht="12.75" customHeight="1">
      <c r="A2247" s="4" t="s">
        <v>7891</v>
      </c>
      <c r="B2247" s="4" t="s">
        <v>7893</v>
      </c>
      <c r="C2247" s="4" t="s">
        <v>15</v>
      </c>
      <c r="D2247" s="4" t="s">
        <v>7568</v>
      </c>
      <c r="E2247" s="4">
        <v>2573</v>
      </c>
      <c r="F2247" s="4">
        <v>204.43</v>
      </c>
      <c r="G2247" s="4">
        <v>24604</v>
      </c>
      <c r="H2247" s="4">
        <v>19023</v>
      </c>
      <c r="I2247" s="4">
        <v>5001</v>
      </c>
      <c r="J2247" s="4">
        <v>191</v>
      </c>
      <c r="K2247" s="4">
        <v>41</v>
      </c>
      <c r="L2247" s="4">
        <v>13</v>
      </c>
      <c r="M2247" s="4">
        <v>24037</v>
      </c>
      <c r="N2247" s="5">
        <v>97.695496667208587</v>
      </c>
      <c r="O2247" s="4">
        <v>24604</v>
      </c>
      <c r="P2247" s="4">
        <v>718</v>
      </c>
      <c r="Q2247" s="4">
        <v>649</v>
      </c>
      <c r="R2247" s="4">
        <v>20271</v>
      </c>
      <c r="S2247" s="4">
        <v>2363</v>
      </c>
      <c r="T2247" s="4">
        <v>14</v>
      </c>
      <c r="U2247" s="4">
        <v>113</v>
      </c>
      <c r="V2247" s="4">
        <v>22634</v>
      </c>
      <c r="W2247" s="5">
        <v>91.993171841976917</v>
      </c>
      <c r="X2247" s="5">
        <v>33.06</v>
      </c>
    </row>
    <row r="2248" spans="1:24" ht="12.75" customHeight="1">
      <c r="A2248" s="4" t="s">
        <v>7894</v>
      </c>
      <c r="B2248" s="4" t="s">
        <v>7896</v>
      </c>
      <c r="C2248" s="4" t="s">
        <v>15</v>
      </c>
      <c r="D2248" s="4" t="s">
        <v>7568</v>
      </c>
      <c r="E2248" s="4">
        <v>4727</v>
      </c>
      <c r="F2248" s="4">
        <v>102.34</v>
      </c>
      <c r="G2248" s="4">
        <v>24604</v>
      </c>
      <c r="H2248" s="4">
        <v>19023</v>
      </c>
      <c r="I2248" s="4">
        <v>5001</v>
      </c>
      <c r="J2248" s="4">
        <v>191</v>
      </c>
      <c r="K2248" s="4">
        <v>41</v>
      </c>
      <c r="L2248" s="4">
        <v>13</v>
      </c>
      <c r="M2248" s="4">
        <v>24037</v>
      </c>
      <c r="N2248" s="5">
        <v>97.695496667208587</v>
      </c>
      <c r="O2248" s="4">
        <v>24604</v>
      </c>
      <c r="P2248" s="4">
        <v>718</v>
      </c>
      <c r="Q2248" s="4">
        <v>649</v>
      </c>
      <c r="R2248" s="4">
        <v>20271</v>
      </c>
      <c r="S2248" s="4">
        <v>2363</v>
      </c>
      <c r="T2248" s="4">
        <v>14</v>
      </c>
      <c r="U2248" s="4">
        <v>113</v>
      </c>
      <c r="V2248" s="4">
        <v>22634</v>
      </c>
      <c r="W2248" s="5">
        <v>91.993171841976917</v>
      </c>
      <c r="X2248" s="5">
        <v>33.06</v>
      </c>
    </row>
    <row r="2249" spans="1:24" ht="12.75" customHeight="1">
      <c r="A2249" s="4" t="s">
        <v>7897</v>
      </c>
      <c r="B2249" s="4" t="s">
        <v>7899</v>
      </c>
      <c r="C2249" s="4" t="s">
        <v>15</v>
      </c>
      <c r="D2249" s="4" t="s">
        <v>7568</v>
      </c>
      <c r="E2249" s="4">
        <v>2536</v>
      </c>
      <c r="F2249" s="4">
        <v>36.44</v>
      </c>
      <c r="G2249" s="4">
        <v>24604</v>
      </c>
      <c r="H2249" s="4">
        <v>19023</v>
      </c>
      <c r="I2249" s="4">
        <v>5001</v>
      </c>
      <c r="J2249" s="4">
        <v>191</v>
      </c>
      <c r="K2249" s="4">
        <v>41</v>
      </c>
      <c r="L2249" s="4">
        <v>13</v>
      </c>
      <c r="M2249" s="4">
        <v>24037</v>
      </c>
      <c r="N2249" s="5">
        <v>97.695496667208587</v>
      </c>
      <c r="O2249" s="4">
        <v>24604</v>
      </c>
      <c r="P2249" s="4">
        <v>718</v>
      </c>
      <c r="Q2249" s="4">
        <v>649</v>
      </c>
      <c r="R2249" s="4">
        <v>20271</v>
      </c>
      <c r="S2249" s="4">
        <v>2363</v>
      </c>
      <c r="T2249" s="4">
        <v>14</v>
      </c>
      <c r="U2249" s="4">
        <v>113</v>
      </c>
      <c r="V2249" s="4">
        <v>22634</v>
      </c>
      <c r="W2249" s="5">
        <v>91.993171841976917</v>
      </c>
      <c r="X2249" s="5">
        <v>33.06</v>
      </c>
    </row>
    <row r="2250" spans="1:24" ht="12.75" customHeight="1">
      <c r="A2250" s="4" t="s">
        <v>7900</v>
      </c>
      <c r="B2250" s="4" t="s">
        <v>7902</v>
      </c>
      <c r="C2250" s="4" t="s">
        <v>15</v>
      </c>
      <c r="D2250" s="4" t="s">
        <v>7568</v>
      </c>
      <c r="E2250" s="4">
        <v>1532</v>
      </c>
      <c r="F2250" s="4">
        <v>4.7699999999999996</v>
      </c>
      <c r="G2250" s="4">
        <v>24604</v>
      </c>
      <c r="H2250" s="4">
        <v>19023</v>
      </c>
      <c r="I2250" s="4">
        <v>5001</v>
      </c>
      <c r="J2250" s="4">
        <v>191</v>
      </c>
      <c r="K2250" s="4">
        <v>41</v>
      </c>
      <c r="L2250" s="4">
        <v>13</v>
      </c>
      <c r="M2250" s="4">
        <v>24037</v>
      </c>
      <c r="N2250" s="5">
        <v>97.695496667208587</v>
      </c>
      <c r="O2250" s="4">
        <v>24604</v>
      </c>
      <c r="P2250" s="4">
        <v>718</v>
      </c>
      <c r="Q2250" s="4">
        <v>649</v>
      </c>
      <c r="R2250" s="4">
        <v>20271</v>
      </c>
      <c r="S2250" s="4">
        <v>2363</v>
      </c>
      <c r="T2250" s="4">
        <v>14</v>
      </c>
      <c r="U2250" s="4">
        <v>113</v>
      </c>
      <c r="V2250" s="4">
        <v>22634</v>
      </c>
      <c r="W2250" s="5">
        <v>91.993171841976917</v>
      </c>
      <c r="X2250" s="5">
        <v>33.06</v>
      </c>
    </row>
    <row r="2251" spans="1:24" ht="12.75" customHeight="1">
      <c r="A2251" s="4" t="s">
        <v>7903</v>
      </c>
      <c r="B2251" s="4" t="s">
        <v>7744</v>
      </c>
      <c r="C2251" s="4" t="s">
        <v>15</v>
      </c>
      <c r="D2251" s="4" t="s">
        <v>7568</v>
      </c>
      <c r="E2251" s="4">
        <v>3667</v>
      </c>
      <c r="F2251" s="4">
        <v>280.99</v>
      </c>
      <c r="G2251" s="4">
        <v>24604</v>
      </c>
      <c r="H2251" s="4">
        <v>19023</v>
      </c>
      <c r="I2251" s="4">
        <v>5001</v>
      </c>
      <c r="J2251" s="4">
        <v>191</v>
      </c>
      <c r="K2251" s="4">
        <v>41</v>
      </c>
      <c r="L2251" s="4">
        <v>13</v>
      </c>
      <c r="M2251" s="4">
        <v>24037</v>
      </c>
      <c r="N2251" s="5">
        <v>97.695496667208587</v>
      </c>
      <c r="O2251" s="4">
        <v>24604</v>
      </c>
      <c r="P2251" s="4">
        <v>718</v>
      </c>
      <c r="Q2251" s="4">
        <v>649</v>
      </c>
      <c r="R2251" s="4">
        <v>20271</v>
      </c>
      <c r="S2251" s="4">
        <v>2363</v>
      </c>
      <c r="T2251" s="4">
        <v>14</v>
      </c>
      <c r="U2251" s="4">
        <v>113</v>
      </c>
      <c r="V2251" s="4">
        <v>22634</v>
      </c>
      <c r="W2251" s="5">
        <v>91.993171841976917</v>
      </c>
      <c r="X2251" s="5">
        <v>33.06</v>
      </c>
    </row>
    <row r="2252" spans="1:24" ht="12.75" customHeight="1">
      <c r="A2252" s="4" t="s">
        <v>7904</v>
      </c>
      <c r="B2252" s="4" t="s">
        <v>7906</v>
      </c>
      <c r="C2252" s="4" t="s">
        <v>15</v>
      </c>
      <c r="D2252" s="4" t="s">
        <v>7568</v>
      </c>
      <c r="E2252" s="4">
        <v>4272</v>
      </c>
      <c r="F2252" s="4">
        <v>37.01</v>
      </c>
      <c r="G2252" s="4">
        <v>24604</v>
      </c>
      <c r="H2252" s="4">
        <v>19023</v>
      </c>
      <c r="I2252" s="4">
        <v>5001</v>
      </c>
      <c r="J2252" s="4">
        <v>191</v>
      </c>
      <c r="K2252" s="4">
        <v>41</v>
      </c>
      <c r="L2252" s="4">
        <v>13</v>
      </c>
      <c r="M2252" s="4">
        <v>24037</v>
      </c>
      <c r="N2252" s="5">
        <v>97.695496667208587</v>
      </c>
      <c r="O2252" s="4">
        <v>24604</v>
      </c>
      <c r="P2252" s="4">
        <v>718</v>
      </c>
      <c r="Q2252" s="4">
        <v>649</v>
      </c>
      <c r="R2252" s="4">
        <v>20271</v>
      </c>
      <c r="S2252" s="4">
        <v>2363</v>
      </c>
      <c r="T2252" s="4">
        <v>14</v>
      </c>
      <c r="U2252" s="4">
        <v>113</v>
      </c>
      <c r="V2252" s="4">
        <v>22634</v>
      </c>
      <c r="W2252" s="5">
        <v>91.993171841976917</v>
      </c>
      <c r="X2252" s="5">
        <v>33.06</v>
      </c>
    </row>
    <row r="2253" spans="1:24" ht="12.75" customHeight="1">
      <c r="A2253" s="4" t="s">
        <v>7907</v>
      </c>
      <c r="B2253" s="4" t="s">
        <v>7909</v>
      </c>
      <c r="C2253" s="4" t="s">
        <v>15</v>
      </c>
      <c r="D2253" s="4" t="s">
        <v>7568</v>
      </c>
      <c r="E2253" s="4">
        <v>4924</v>
      </c>
      <c r="F2253" s="4">
        <v>160.66999999999999</v>
      </c>
      <c r="G2253" s="4">
        <v>24604</v>
      </c>
      <c r="H2253" s="4">
        <v>19023</v>
      </c>
      <c r="I2253" s="4">
        <v>5001</v>
      </c>
      <c r="J2253" s="4">
        <v>191</v>
      </c>
      <c r="K2253" s="4">
        <v>41</v>
      </c>
      <c r="L2253" s="4">
        <v>13</v>
      </c>
      <c r="M2253" s="4">
        <v>24037</v>
      </c>
      <c r="N2253" s="5">
        <v>97.695496667208587</v>
      </c>
      <c r="O2253" s="4">
        <v>24604</v>
      </c>
      <c r="P2253" s="4">
        <v>718</v>
      </c>
      <c r="Q2253" s="4">
        <v>649</v>
      </c>
      <c r="R2253" s="4">
        <v>20271</v>
      </c>
      <c r="S2253" s="4">
        <v>2363</v>
      </c>
      <c r="T2253" s="4">
        <v>14</v>
      </c>
      <c r="U2253" s="4">
        <v>113</v>
      </c>
      <c r="V2253" s="4">
        <v>22634</v>
      </c>
      <c r="W2253" s="5">
        <v>91.993171841976917</v>
      </c>
      <c r="X2253" s="5">
        <v>33.06</v>
      </c>
    </row>
    <row r="2254" spans="1:24" ht="12.75" customHeight="1">
      <c r="A2254" s="4" t="s">
        <v>7910</v>
      </c>
      <c r="B2254" s="4" t="s">
        <v>7912</v>
      </c>
      <c r="C2254" s="4" t="s">
        <v>15</v>
      </c>
      <c r="D2254" s="4" t="s">
        <v>7568</v>
      </c>
      <c r="E2254" s="4">
        <v>2859</v>
      </c>
      <c r="F2254" s="4">
        <v>171.07</v>
      </c>
      <c r="G2254" s="4">
        <v>24604</v>
      </c>
      <c r="H2254" s="4">
        <v>19023</v>
      </c>
      <c r="I2254" s="4">
        <v>5001</v>
      </c>
      <c r="J2254" s="4">
        <v>191</v>
      </c>
      <c r="K2254" s="4">
        <v>41</v>
      </c>
      <c r="L2254" s="4">
        <v>13</v>
      </c>
      <c r="M2254" s="4">
        <v>24037</v>
      </c>
      <c r="N2254" s="5">
        <v>97.695496667208587</v>
      </c>
      <c r="O2254" s="4">
        <v>24604</v>
      </c>
      <c r="P2254" s="4">
        <v>718</v>
      </c>
      <c r="Q2254" s="4">
        <v>649</v>
      </c>
      <c r="R2254" s="4">
        <v>20271</v>
      </c>
      <c r="S2254" s="4">
        <v>2363</v>
      </c>
      <c r="T2254" s="4">
        <v>14</v>
      </c>
      <c r="U2254" s="4">
        <v>113</v>
      </c>
      <c r="V2254" s="4">
        <v>22634</v>
      </c>
      <c r="W2254" s="5">
        <v>91.993171841976917</v>
      </c>
      <c r="X2254" s="5">
        <v>33.06</v>
      </c>
    </row>
    <row r="2255" spans="1:24" ht="12.75" customHeight="1">
      <c r="A2255" s="4" t="s">
        <v>7913</v>
      </c>
      <c r="B2255" s="4" t="s">
        <v>7915</v>
      </c>
      <c r="C2255" s="4" t="s">
        <v>15</v>
      </c>
      <c r="D2255" s="4" t="s">
        <v>7568</v>
      </c>
      <c r="E2255" s="4">
        <v>1672</v>
      </c>
      <c r="F2255" s="4">
        <v>144</v>
      </c>
      <c r="G2255" s="4">
        <v>24604</v>
      </c>
      <c r="H2255" s="4">
        <v>19023</v>
      </c>
      <c r="I2255" s="4">
        <v>5001</v>
      </c>
      <c r="J2255" s="4">
        <v>191</v>
      </c>
      <c r="K2255" s="4">
        <v>41</v>
      </c>
      <c r="L2255" s="4">
        <v>13</v>
      </c>
      <c r="M2255" s="4">
        <v>24037</v>
      </c>
      <c r="N2255" s="5">
        <v>97.695496667208587</v>
      </c>
      <c r="O2255" s="4">
        <v>24604</v>
      </c>
      <c r="P2255" s="4">
        <v>718</v>
      </c>
      <c r="Q2255" s="4">
        <v>649</v>
      </c>
      <c r="R2255" s="4">
        <v>20271</v>
      </c>
      <c r="S2255" s="4">
        <v>2363</v>
      </c>
      <c r="T2255" s="4">
        <v>14</v>
      </c>
      <c r="U2255" s="4">
        <v>113</v>
      </c>
      <c r="V2255" s="4">
        <v>22634</v>
      </c>
      <c r="W2255" s="5">
        <v>91.993171841976917</v>
      </c>
      <c r="X2255" s="5">
        <v>33.06</v>
      </c>
    </row>
    <row r="2256" spans="1:24" ht="12.75" customHeight="1">
      <c r="A2256" s="4" t="s">
        <v>7916</v>
      </c>
      <c r="B2256" s="4" t="s">
        <v>7918</v>
      </c>
      <c r="C2256" s="4" t="s">
        <v>15</v>
      </c>
      <c r="D2256" s="4" t="s">
        <v>7568</v>
      </c>
      <c r="E2256" s="4">
        <v>2594</v>
      </c>
      <c r="F2256" s="4">
        <v>410.35</v>
      </c>
      <c r="G2256" s="4">
        <v>24604</v>
      </c>
      <c r="H2256" s="4">
        <v>19023</v>
      </c>
      <c r="I2256" s="4">
        <v>5001</v>
      </c>
      <c r="J2256" s="4">
        <v>191</v>
      </c>
      <c r="K2256" s="4">
        <v>41</v>
      </c>
      <c r="L2256" s="4">
        <v>13</v>
      </c>
      <c r="M2256" s="4">
        <v>24037</v>
      </c>
      <c r="N2256" s="5">
        <v>97.695496667208587</v>
      </c>
      <c r="O2256" s="4">
        <v>24604</v>
      </c>
      <c r="P2256" s="4">
        <v>718</v>
      </c>
      <c r="Q2256" s="4">
        <v>649</v>
      </c>
      <c r="R2256" s="4">
        <v>20271</v>
      </c>
      <c r="S2256" s="4">
        <v>2363</v>
      </c>
      <c r="T2256" s="4">
        <v>14</v>
      </c>
      <c r="U2256" s="4">
        <v>113</v>
      </c>
      <c r="V2256" s="4">
        <v>22634</v>
      </c>
      <c r="W2256" s="5">
        <v>91.993171841976917</v>
      </c>
      <c r="X2256" s="5">
        <v>33.06</v>
      </c>
    </row>
    <row r="2257" spans="1:24" ht="12.75" customHeight="1">
      <c r="A2257" s="4" t="s">
        <v>7919</v>
      </c>
      <c r="B2257" s="4" t="s">
        <v>7921</v>
      </c>
      <c r="C2257" s="4" t="s">
        <v>15</v>
      </c>
      <c r="D2257" s="4" t="s">
        <v>7568</v>
      </c>
      <c r="E2257" s="4">
        <v>2740</v>
      </c>
      <c r="F2257" s="4">
        <v>121.71</v>
      </c>
      <c r="G2257" s="4">
        <v>24604</v>
      </c>
      <c r="H2257" s="4">
        <v>19023</v>
      </c>
      <c r="I2257" s="4">
        <v>5001</v>
      </c>
      <c r="J2257" s="4">
        <v>191</v>
      </c>
      <c r="K2257" s="4">
        <v>41</v>
      </c>
      <c r="L2257" s="4">
        <v>13</v>
      </c>
      <c r="M2257" s="4">
        <v>24037</v>
      </c>
      <c r="N2257" s="5">
        <v>97.695496667208587</v>
      </c>
      <c r="O2257" s="4">
        <v>24604</v>
      </c>
      <c r="P2257" s="4">
        <v>718</v>
      </c>
      <c r="Q2257" s="4">
        <v>649</v>
      </c>
      <c r="R2257" s="4">
        <v>20271</v>
      </c>
      <c r="S2257" s="4">
        <v>2363</v>
      </c>
      <c r="T2257" s="4">
        <v>14</v>
      </c>
      <c r="U2257" s="4">
        <v>113</v>
      </c>
      <c r="V2257" s="4">
        <v>22634</v>
      </c>
      <c r="W2257" s="5">
        <v>91.993171841976917</v>
      </c>
      <c r="X2257" s="5">
        <v>33.06</v>
      </c>
    </row>
    <row r="2258" spans="1:24" ht="12.75" customHeight="1">
      <c r="A2258" s="4" t="s">
        <v>7922</v>
      </c>
      <c r="B2258" s="4" t="s">
        <v>7924</v>
      </c>
      <c r="C2258" s="4" t="s">
        <v>15</v>
      </c>
      <c r="D2258" s="4" t="s">
        <v>7568</v>
      </c>
      <c r="E2258" s="4">
        <v>8577</v>
      </c>
      <c r="F2258" s="4">
        <v>253.77</v>
      </c>
      <c r="G2258" s="4">
        <v>24604</v>
      </c>
      <c r="H2258" s="4">
        <v>19023</v>
      </c>
      <c r="I2258" s="4">
        <v>5001</v>
      </c>
      <c r="J2258" s="4">
        <v>191</v>
      </c>
      <c r="K2258" s="4">
        <v>41</v>
      </c>
      <c r="L2258" s="4">
        <v>13</v>
      </c>
      <c r="M2258" s="4">
        <v>24037</v>
      </c>
      <c r="N2258" s="5">
        <v>97.695496667208587</v>
      </c>
      <c r="O2258" s="4">
        <v>24604</v>
      </c>
      <c r="P2258" s="4">
        <v>718</v>
      </c>
      <c r="Q2258" s="4">
        <v>649</v>
      </c>
      <c r="R2258" s="4">
        <v>20271</v>
      </c>
      <c r="S2258" s="4">
        <v>2363</v>
      </c>
      <c r="T2258" s="4">
        <v>14</v>
      </c>
      <c r="U2258" s="4">
        <v>113</v>
      </c>
      <c r="V2258" s="4">
        <v>22634</v>
      </c>
      <c r="W2258" s="5">
        <v>91.993171841976917</v>
      </c>
      <c r="X2258" s="5">
        <v>33.06</v>
      </c>
    </row>
    <row r="2259" spans="1:24" ht="12.75" customHeight="1">
      <c r="A2259" s="4" t="s">
        <v>7925</v>
      </c>
      <c r="B2259" s="4" t="s">
        <v>7927</v>
      </c>
      <c r="C2259" s="4" t="s">
        <v>15</v>
      </c>
      <c r="D2259" s="4" t="s">
        <v>7568</v>
      </c>
      <c r="E2259" s="4">
        <v>3151</v>
      </c>
      <c r="F2259" s="4">
        <v>17.5</v>
      </c>
      <c r="G2259" s="4">
        <v>24604</v>
      </c>
      <c r="H2259" s="4">
        <v>19023</v>
      </c>
      <c r="I2259" s="4">
        <v>5001</v>
      </c>
      <c r="J2259" s="4">
        <v>191</v>
      </c>
      <c r="K2259" s="4">
        <v>41</v>
      </c>
      <c r="L2259" s="4">
        <v>13</v>
      </c>
      <c r="M2259" s="4">
        <v>24037</v>
      </c>
      <c r="N2259" s="5">
        <v>97.695496667208587</v>
      </c>
      <c r="O2259" s="4">
        <v>24604</v>
      </c>
      <c r="P2259" s="4">
        <v>718</v>
      </c>
      <c r="Q2259" s="4">
        <v>649</v>
      </c>
      <c r="R2259" s="4">
        <v>20271</v>
      </c>
      <c r="S2259" s="4">
        <v>2363</v>
      </c>
      <c r="T2259" s="4">
        <v>14</v>
      </c>
      <c r="U2259" s="4">
        <v>113</v>
      </c>
      <c r="V2259" s="4">
        <v>22634</v>
      </c>
      <c r="W2259" s="5">
        <v>91.993171841976917</v>
      </c>
      <c r="X2259" s="5">
        <v>33.06</v>
      </c>
    </row>
    <row r="2260" spans="1:24" ht="12.75" customHeight="1">
      <c r="A2260" s="4" t="s">
        <v>7928</v>
      </c>
      <c r="B2260" s="4" t="s">
        <v>7930</v>
      </c>
      <c r="C2260" s="4" t="s">
        <v>15</v>
      </c>
      <c r="D2260" s="4" t="s">
        <v>7568</v>
      </c>
      <c r="E2260" s="4">
        <v>4272</v>
      </c>
      <c r="F2260" s="4">
        <v>164.62</v>
      </c>
      <c r="G2260" s="4">
        <v>24604</v>
      </c>
      <c r="H2260" s="4">
        <v>19023</v>
      </c>
      <c r="I2260" s="4">
        <v>5001</v>
      </c>
      <c r="J2260" s="4">
        <v>191</v>
      </c>
      <c r="K2260" s="4">
        <v>41</v>
      </c>
      <c r="L2260" s="4">
        <v>13</v>
      </c>
      <c r="M2260" s="4">
        <v>24037</v>
      </c>
      <c r="N2260" s="5">
        <v>97.695496667208587</v>
      </c>
      <c r="O2260" s="4">
        <v>24604</v>
      </c>
      <c r="P2260" s="4">
        <v>718</v>
      </c>
      <c r="Q2260" s="4">
        <v>649</v>
      </c>
      <c r="R2260" s="4">
        <v>20271</v>
      </c>
      <c r="S2260" s="4">
        <v>2363</v>
      </c>
      <c r="T2260" s="4">
        <v>14</v>
      </c>
      <c r="U2260" s="4">
        <v>113</v>
      </c>
      <c r="V2260" s="4">
        <v>22634</v>
      </c>
      <c r="W2260" s="5">
        <v>91.993171841976917</v>
      </c>
      <c r="X2260" s="5">
        <v>33.06</v>
      </c>
    </row>
    <row r="2261" spans="1:24" ht="12.75" customHeight="1">
      <c r="A2261" s="4" t="s">
        <v>7931</v>
      </c>
      <c r="B2261" s="4" t="s">
        <v>7933</v>
      </c>
      <c r="C2261" s="4" t="s">
        <v>15</v>
      </c>
      <c r="D2261" s="4" t="s">
        <v>7568</v>
      </c>
      <c r="E2261" s="4">
        <v>2977</v>
      </c>
      <c r="F2261" s="4">
        <v>185.36</v>
      </c>
      <c r="G2261" s="4">
        <v>24604</v>
      </c>
      <c r="H2261" s="4">
        <v>19023</v>
      </c>
      <c r="I2261" s="4">
        <v>5001</v>
      </c>
      <c r="J2261" s="4">
        <v>191</v>
      </c>
      <c r="K2261" s="4">
        <v>41</v>
      </c>
      <c r="L2261" s="4">
        <v>13</v>
      </c>
      <c r="M2261" s="4">
        <v>24037</v>
      </c>
      <c r="N2261" s="5">
        <v>97.695496667208587</v>
      </c>
      <c r="O2261" s="4">
        <v>24604</v>
      </c>
      <c r="P2261" s="4">
        <v>718</v>
      </c>
      <c r="Q2261" s="4">
        <v>649</v>
      </c>
      <c r="R2261" s="4">
        <v>20271</v>
      </c>
      <c r="S2261" s="4">
        <v>2363</v>
      </c>
      <c r="T2261" s="4">
        <v>14</v>
      </c>
      <c r="U2261" s="4">
        <v>113</v>
      </c>
      <c r="V2261" s="4">
        <v>22634</v>
      </c>
      <c r="W2261" s="5">
        <v>91.993171841976917</v>
      </c>
      <c r="X2261" s="5">
        <v>33.06</v>
      </c>
    </row>
    <row r="2262" spans="1:24" ht="12.75" customHeight="1">
      <c r="A2262" s="4" t="s">
        <v>7934</v>
      </c>
      <c r="B2262" s="4" t="s">
        <v>7936</v>
      </c>
      <c r="C2262" s="4" t="s">
        <v>15</v>
      </c>
      <c r="D2262" s="4" t="s">
        <v>7568</v>
      </c>
      <c r="E2262" s="4">
        <v>2808</v>
      </c>
      <c r="F2262" s="4">
        <v>94.45</v>
      </c>
      <c r="G2262" s="4">
        <v>24604</v>
      </c>
      <c r="H2262" s="4">
        <v>19023</v>
      </c>
      <c r="I2262" s="4">
        <v>5001</v>
      </c>
      <c r="J2262" s="4">
        <v>191</v>
      </c>
      <c r="K2262" s="4">
        <v>41</v>
      </c>
      <c r="L2262" s="4">
        <v>13</v>
      </c>
      <c r="M2262" s="4">
        <v>24037</v>
      </c>
      <c r="N2262" s="5">
        <v>97.695496667208587</v>
      </c>
      <c r="O2262" s="4">
        <v>24604</v>
      </c>
      <c r="P2262" s="4">
        <v>718</v>
      </c>
      <c r="Q2262" s="4">
        <v>649</v>
      </c>
      <c r="R2262" s="4">
        <v>20271</v>
      </c>
      <c r="S2262" s="4">
        <v>2363</v>
      </c>
      <c r="T2262" s="4">
        <v>14</v>
      </c>
      <c r="U2262" s="4">
        <v>113</v>
      </c>
      <c r="V2262" s="4">
        <v>22634</v>
      </c>
      <c r="W2262" s="5">
        <v>91.993171841976917</v>
      </c>
      <c r="X2262" s="5">
        <v>33.06</v>
      </c>
    </row>
    <row r="2263" spans="1:24" ht="12.75" customHeight="1">
      <c r="A2263" s="4" t="s">
        <v>7937</v>
      </c>
      <c r="B2263" s="4" t="s">
        <v>7939</v>
      </c>
      <c r="C2263" s="4" t="s">
        <v>15</v>
      </c>
      <c r="D2263" s="4" t="s">
        <v>7568</v>
      </c>
      <c r="E2263" s="4">
        <v>4675</v>
      </c>
      <c r="F2263" s="4">
        <v>97.85</v>
      </c>
      <c r="G2263" s="4">
        <v>24604</v>
      </c>
      <c r="H2263" s="4">
        <v>19023</v>
      </c>
      <c r="I2263" s="4">
        <v>5001</v>
      </c>
      <c r="J2263" s="4">
        <v>191</v>
      </c>
      <c r="K2263" s="4">
        <v>41</v>
      </c>
      <c r="L2263" s="4">
        <v>13</v>
      </c>
      <c r="M2263" s="4">
        <v>24037</v>
      </c>
      <c r="N2263" s="5">
        <v>97.695496667208587</v>
      </c>
      <c r="O2263" s="4">
        <v>24604</v>
      </c>
      <c r="P2263" s="4">
        <v>718</v>
      </c>
      <c r="Q2263" s="4">
        <v>649</v>
      </c>
      <c r="R2263" s="4">
        <v>20271</v>
      </c>
      <c r="S2263" s="4">
        <v>2363</v>
      </c>
      <c r="T2263" s="4">
        <v>14</v>
      </c>
      <c r="U2263" s="4">
        <v>113</v>
      </c>
      <c r="V2263" s="4">
        <v>22634</v>
      </c>
      <c r="W2263" s="5">
        <v>91.993171841976917</v>
      </c>
      <c r="X2263" s="5">
        <v>33.06</v>
      </c>
    </row>
    <row r="2264" spans="1:24" ht="12.75" customHeight="1">
      <c r="A2264" s="4" t="s">
        <v>7940</v>
      </c>
      <c r="B2264" s="4" t="s">
        <v>7942</v>
      </c>
      <c r="C2264" s="4" t="s">
        <v>15</v>
      </c>
      <c r="D2264" s="4" t="s">
        <v>7568</v>
      </c>
      <c r="E2264" s="4">
        <v>2431</v>
      </c>
      <c r="F2264" s="4">
        <v>129.06</v>
      </c>
      <c r="G2264" s="4">
        <v>24604</v>
      </c>
      <c r="H2264" s="4">
        <v>19023</v>
      </c>
      <c r="I2264" s="4">
        <v>5001</v>
      </c>
      <c r="J2264" s="4">
        <v>191</v>
      </c>
      <c r="K2264" s="4">
        <v>41</v>
      </c>
      <c r="L2264" s="4">
        <v>13</v>
      </c>
      <c r="M2264" s="4">
        <v>24037</v>
      </c>
      <c r="N2264" s="5">
        <v>97.695496667208587</v>
      </c>
      <c r="O2264" s="4">
        <v>24604</v>
      </c>
      <c r="P2264" s="4">
        <v>718</v>
      </c>
      <c r="Q2264" s="4">
        <v>649</v>
      </c>
      <c r="R2264" s="4">
        <v>20271</v>
      </c>
      <c r="S2264" s="4">
        <v>2363</v>
      </c>
      <c r="T2264" s="4">
        <v>14</v>
      </c>
      <c r="U2264" s="4">
        <v>113</v>
      </c>
      <c r="V2264" s="4">
        <v>22634</v>
      </c>
      <c r="W2264" s="5">
        <v>91.993171841976917</v>
      </c>
      <c r="X2264" s="5">
        <v>33.06</v>
      </c>
    </row>
    <row r="2265" spans="1:24" ht="12.75" customHeight="1">
      <c r="A2265" s="4" t="s">
        <v>7943</v>
      </c>
      <c r="B2265" s="4" t="s">
        <v>7945</v>
      </c>
      <c r="C2265" s="4" t="s">
        <v>15</v>
      </c>
      <c r="D2265" s="4" t="s">
        <v>7568</v>
      </c>
      <c r="E2265" s="4">
        <v>2032</v>
      </c>
      <c r="F2265" s="4">
        <v>222.88</v>
      </c>
      <c r="G2265" s="4">
        <v>24604</v>
      </c>
      <c r="H2265" s="4">
        <v>19023</v>
      </c>
      <c r="I2265" s="4">
        <v>5001</v>
      </c>
      <c r="J2265" s="4">
        <v>191</v>
      </c>
      <c r="K2265" s="4">
        <v>41</v>
      </c>
      <c r="L2265" s="4">
        <v>13</v>
      </c>
      <c r="M2265" s="4">
        <v>24037</v>
      </c>
      <c r="N2265" s="5">
        <v>97.695496667208587</v>
      </c>
      <c r="O2265" s="4">
        <v>24604</v>
      </c>
      <c r="P2265" s="4">
        <v>718</v>
      </c>
      <c r="Q2265" s="4">
        <v>649</v>
      </c>
      <c r="R2265" s="4">
        <v>20271</v>
      </c>
      <c r="S2265" s="4">
        <v>2363</v>
      </c>
      <c r="T2265" s="4">
        <v>14</v>
      </c>
      <c r="U2265" s="4">
        <v>113</v>
      </c>
      <c r="V2265" s="4">
        <v>22634</v>
      </c>
      <c r="W2265" s="5">
        <v>91.993171841976917</v>
      </c>
      <c r="X2265" s="5">
        <v>33.06</v>
      </c>
    </row>
    <row r="2266" spans="1:24" ht="12.75" customHeight="1">
      <c r="A2266" s="4" t="s">
        <v>7946</v>
      </c>
      <c r="B2266" s="4" t="s">
        <v>7948</v>
      </c>
      <c r="C2266" s="4" t="s">
        <v>15</v>
      </c>
      <c r="D2266" s="4" t="s">
        <v>7568</v>
      </c>
      <c r="E2266" s="4">
        <v>2551</v>
      </c>
      <c r="F2266" s="4">
        <v>190.11</v>
      </c>
      <c r="G2266" s="4">
        <v>24604</v>
      </c>
      <c r="H2266" s="4">
        <v>19023</v>
      </c>
      <c r="I2266" s="4">
        <v>5001</v>
      </c>
      <c r="J2266" s="4">
        <v>191</v>
      </c>
      <c r="K2266" s="4">
        <v>41</v>
      </c>
      <c r="L2266" s="4">
        <v>13</v>
      </c>
      <c r="M2266" s="4">
        <v>24037</v>
      </c>
      <c r="N2266" s="5">
        <v>97.695496667208587</v>
      </c>
      <c r="O2266" s="4">
        <v>24604</v>
      </c>
      <c r="P2266" s="4">
        <v>718</v>
      </c>
      <c r="Q2266" s="4">
        <v>649</v>
      </c>
      <c r="R2266" s="4">
        <v>20271</v>
      </c>
      <c r="S2266" s="4">
        <v>2363</v>
      </c>
      <c r="T2266" s="4">
        <v>14</v>
      </c>
      <c r="U2266" s="4">
        <v>113</v>
      </c>
      <c r="V2266" s="4">
        <v>22634</v>
      </c>
      <c r="W2266" s="5">
        <v>91.993171841976917</v>
      </c>
      <c r="X2266" s="5">
        <v>33.06</v>
      </c>
    </row>
    <row r="2267" spans="1:24" ht="12.75" customHeight="1">
      <c r="A2267" s="4" t="s">
        <v>7949</v>
      </c>
      <c r="B2267" s="4" t="s">
        <v>7951</v>
      </c>
      <c r="C2267" s="4" t="s">
        <v>15</v>
      </c>
      <c r="D2267" s="4" t="s">
        <v>7568</v>
      </c>
      <c r="E2267" s="4">
        <v>1187</v>
      </c>
      <c r="F2267" s="4">
        <v>6.62</v>
      </c>
      <c r="G2267" s="4">
        <v>24604</v>
      </c>
      <c r="H2267" s="4">
        <v>19023</v>
      </c>
      <c r="I2267" s="4">
        <v>5001</v>
      </c>
      <c r="J2267" s="4">
        <v>191</v>
      </c>
      <c r="K2267" s="4">
        <v>41</v>
      </c>
      <c r="L2267" s="4">
        <v>13</v>
      </c>
      <c r="M2267" s="4">
        <v>24037</v>
      </c>
      <c r="N2267" s="5">
        <v>97.695496667208587</v>
      </c>
      <c r="O2267" s="4">
        <v>24604</v>
      </c>
      <c r="P2267" s="4">
        <v>718</v>
      </c>
      <c r="Q2267" s="4">
        <v>649</v>
      </c>
      <c r="R2267" s="4">
        <v>20271</v>
      </c>
      <c r="S2267" s="4">
        <v>2363</v>
      </c>
      <c r="T2267" s="4">
        <v>14</v>
      </c>
      <c r="U2267" s="4">
        <v>113</v>
      </c>
      <c r="V2267" s="4">
        <v>22634</v>
      </c>
      <c r="W2267" s="5">
        <v>91.993171841976917</v>
      </c>
      <c r="X2267" s="5">
        <v>33.06</v>
      </c>
    </row>
    <row r="2268" spans="1:24" ht="12.75" customHeight="1">
      <c r="A2268" s="4" t="s">
        <v>7952</v>
      </c>
      <c r="B2268" s="4" t="s">
        <v>7954</v>
      </c>
      <c r="C2268" s="4" t="s">
        <v>15</v>
      </c>
      <c r="D2268" s="4" t="s">
        <v>7568</v>
      </c>
      <c r="E2268" s="4">
        <v>4705</v>
      </c>
      <c r="F2268" s="4">
        <v>248.56</v>
      </c>
      <c r="G2268" s="4">
        <v>24604</v>
      </c>
      <c r="H2268" s="4">
        <v>19023</v>
      </c>
      <c r="I2268" s="4">
        <v>5001</v>
      </c>
      <c r="J2268" s="4">
        <v>191</v>
      </c>
      <c r="K2268" s="4">
        <v>41</v>
      </c>
      <c r="L2268" s="4">
        <v>13</v>
      </c>
      <c r="M2268" s="4">
        <v>24037</v>
      </c>
      <c r="N2268" s="5">
        <v>97.695496667208587</v>
      </c>
      <c r="O2268" s="4">
        <v>24604</v>
      </c>
      <c r="P2268" s="4">
        <v>718</v>
      </c>
      <c r="Q2268" s="4">
        <v>649</v>
      </c>
      <c r="R2268" s="4">
        <v>20271</v>
      </c>
      <c r="S2268" s="4">
        <v>2363</v>
      </c>
      <c r="T2268" s="4">
        <v>14</v>
      </c>
      <c r="U2268" s="4">
        <v>113</v>
      </c>
      <c r="V2268" s="4">
        <v>22634</v>
      </c>
      <c r="W2268" s="5">
        <v>91.993171841976917</v>
      </c>
      <c r="X2268" s="5">
        <v>33.06</v>
      </c>
    </row>
    <row r="2269" spans="1:24" ht="12.75" customHeight="1">
      <c r="A2269" s="4" t="s">
        <v>7955</v>
      </c>
      <c r="B2269" s="4" t="s">
        <v>7956</v>
      </c>
      <c r="C2269" s="4" t="s">
        <v>15</v>
      </c>
      <c r="D2269" s="4" t="s">
        <v>7568</v>
      </c>
      <c r="E2269" s="4">
        <v>2981</v>
      </c>
      <c r="F2269" s="4">
        <v>156.38</v>
      </c>
      <c r="G2269" s="4">
        <v>24604</v>
      </c>
      <c r="H2269" s="4">
        <v>19023</v>
      </c>
      <c r="I2269" s="4">
        <v>5001</v>
      </c>
      <c r="J2269" s="4">
        <v>191</v>
      </c>
      <c r="K2269" s="4">
        <v>41</v>
      </c>
      <c r="L2269" s="4">
        <v>13</v>
      </c>
      <c r="M2269" s="4">
        <v>24037</v>
      </c>
      <c r="N2269" s="5">
        <v>97.695496667208587</v>
      </c>
      <c r="O2269" s="4">
        <v>24604</v>
      </c>
      <c r="P2269" s="4">
        <v>718</v>
      </c>
      <c r="Q2269" s="4">
        <v>649</v>
      </c>
      <c r="R2269" s="4">
        <v>20271</v>
      </c>
      <c r="S2269" s="4">
        <v>2363</v>
      </c>
      <c r="T2269" s="4">
        <v>14</v>
      </c>
      <c r="U2269" s="4">
        <v>113</v>
      </c>
      <c r="V2269" s="4">
        <v>22634</v>
      </c>
      <c r="W2269" s="5">
        <v>91.993171841976917</v>
      </c>
      <c r="X2269" s="5">
        <v>33.06</v>
      </c>
    </row>
    <row r="2270" spans="1:24" ht="12.75" customHeight="1">
      <c r="A2270" s="4" t="s">
        <v>7957</v>
      </c>
      <c r="B2270" s="4" t="s">
        <v>7959</v>
      </c>
      <c r="C2270" s="4" t="s">
        <v>15</v>
      </c>
      <c r="D2270" s="4" t="s">
        <v>7568</v>
      </c>
      <c r="E2270" s="4">
        <v>2456</v>
      </c>
      <c r="F2270" s="4">
        <v>124.44</v>
      </c>
      <c r="G2270" s="4">
        <v>24604</v>
      </c>
      <c r="H2270" s="4">
        <v>19023</v>
      </c>
      <c r="I2270" s="4">
        <v>5001</v>
      </c>
      <c r="J2270" s="4">
        <v>191</v>
      </c>
      <c r="K2270" s="4">
        <v>41</v>
      </c>
      <c r="L2270" s="4">
        <v>13</v>
      </c>
      <c r="M2270" s="4">
        <v>24037</v>
      </c>
      <c r="N2270" s="5">
        <v>97.695496667208587</v>
      </c>
      <c r="O2270" s="4">
        <v>24604</v>
      </c>
      <c r="P2270" s="4">
        <v>718</v>
      </c>
      <c r="Q2270" s="4">
        <v>649</v>
      </c>
      <c r="R2270" s="4">
        <v>20271</v>
      </c>
      <c r="S2270" s="4">
        <v>2363</v>
      </c>
      <c r="T2270" s="4">
        <v>14</v>
      </c>
      <c r="U2270" s="4">
        <v>113</v>
      </c>
      <c r="V2270" s="4">
        <v>22634</v>
      </c>
      <c r="W2270" s="5">
        <v>91.993171841976917</v>
      </c>
      <c r="X2270" s="5">
        <v>33.06</v>
      </c>
    </row>
    <row r="2271" spans="1:24" ht="12.75" customHeight="1">
      <c r="A2271" s="4" t="s">
        <v>7960</v>
      </c>
      <c r="B2271" s="4" t="s">
        <v>7962</v>
      </c>
      <c r="C2271" s="4" t="s">
        <v>15</v>
      </c>
      <c r="D2271" s="4" t="s">
        <v>7568</v>
      </c>
      <c r="E2271" s="4">
        <v>4348</v>
      </c>
      <c r="F2271" s="4">
        <v>225.76</v>
      </c>
      <c r="G2271" s="4">
        <v>24604</v>
      </c>
      <c r="H2271" s="4">
        <v>19023</v>
      </c>
      <c r="I2271" s="4">
        <v>5001</v>
      </c>
      <c r="J2271" s="4">
        <v>191</v>
      </c>
      <c r="K2271" s="4">
        <v>41</v>
      </c>
      <c r="L2271" s="4">
        <v>13</v>
      </c>
      <c r="M2271" s="4">
        <v>24037</v>
      </c>
      <c r="N2271" s="5">
        <v>97.695496667208587</v>
      </c>
      <c r="O2271" s="4">
        <v>24604</v>
      </c>
      <c r="P2271" s="4">
        <v>718</v>
      </c>
      <c r="Q2271" s="4">
        <v>649</v>
      </c>
      <c r="R2271" s="4">
        <v>20271</v>
      </c>
      <c r="S2271" s="4">
        <v>2363</v>
      </c>
      <c r="T2271" s="4">
        <v>14</v>
      </c>
      <c r="U2271" s="4">
        <v>113</v>
      </c>
      <c r="V2271" s="4">
        <v>22634</v>
      </c>
      <c r="W2271" s="5">
        <v>91.993171841976917</v>
      </c>
      <c r="X2271" s="5">
        <v>33.06</v>
      </c>
    </row>
    <row r="2272" spans="1:24" ht="12.75" customHeight="1">
      <c r="A2272" s="4" t="s">
        <v>7963</v>
      </c>
      <c r="B2272" s="4" t="s">
        <v>7965</v>
      </c>
      <c r="C2272" s="4" t="s">
        <v>15</v>
      </c>
      <c r="D2272" s="4" t="s">
        <v>7568</v>
      </c>
      <c r="E2272" s="4">
        <v>2886</v>
      </c>
      <c r="F2272" s="4">
        <v>197.07</v>
      </c>
      <c r="G2272" s="4">
        <v>24604</v>
      </c>
      <c r="H2272" s="4">
        <v>19023</v>
      </c>
      <c r="I2272" s="4">
        <v>5001</v>
      </c>
      <c r="J2272" s="4">
        <v>191</v>
      </c>
      <c r="K2272" s="4">
        <v>41</v>
      </c>
      <c r="L2272" s="4">
        <v>13</v>
      </c>
      <c r="M2272" s="4">
        <v>24037</v>
      </c>
      <c r="N2272" s="5">
        <v>97.695496667208587</v>
      </c>
      <c r="O2272" s="4">
        <v>24604</v>
      </c>
      <c r="P2272" s="4">
        <v>718</v>
      </c>
      <c r="Q2272" s="4">
        <v>649</v>
      </c>
      <c r="R2272" s="4">
        <v>20271</v>
      </c>
      <c r="S2272" s="4">
        <v>2363</v>
      </c>
      <c r="T2272" s="4">
        <v>14</v>
      </c>
      <c r="U2272" s="4">
        <v>113</v>
      </c>
      <c r="V2272" s="4">
        <v>22634</v>
      </c>
      <c r="W2272" s="5">
        <v>91.993171841976917</v>
      </c>
      <c r="X2272" s="5">
        <v>33.06</v>
      </c>
    </row>
    <row r="2273" spans="1:24" ht="12.75" customHeight="1">
      <c r="A2273" s="4" t="s">
        <v>7966</v>
      </c>
      <c r="B2273" s="4" t="s">
        <v>7968</v>
      </c>
      <c r="C2273" s="4" t="s">
        <v>15</v>
      </c>
      <c r="D2273" s="4" t="s">
        <v>7568</v>
      </c>
      <c r="E2273" s="4">
        <v>4339</v>
      </c>
      <c r="F2273" s="4">
        <v>112.61</v>
      </c>
      <c r="G2273" s="4">
        <v>24604</v>
      </c>
      <c r="H2273" s="4">
        <v>19023</v>
      </c>
      <c r="I2273" s="4">
        <v>5001</v>
      </c>
      <c r="J2273" s="4">
        <v>191</v>
      </c>
      <c r="K2273" s="4">
        <v>41</v>
      </c>
      <c r="L2273" s="4">
        <v>13</v>
      </c>
      <c r="M2273" s="4">
        <v>24037</v>
      </c>
      <c r="N2273" s="5">
        <v>97.695496667208587</v>
      </c>
      <c r="O2273" s="4">
        <v>24604</v>
      </c>
      <c r="P2273" s="4">
        <v>718</v>
      </c>
      <c r="Q2273" s="4">
        <v>649</v>
      </c>
      <c r="R2273" s="4">
        <v>20271</v>
      </c>
      <c r="S2273" s="4">
        <v>2363</v>
      </c>
      <c r="T2273" s="4">
        <v>14</v>
      </c>
      <c r="U2273" s="4">
        <v>113</v>
      </c>
      <c r="V2273" s="4">
        <v>22634</v>
      </c>
      <c r="W2273" s="5">
        <v>91.993171841976917</v>
      </c>
      <c r="X2273" s="5">
        <v>33.06</v>
      </c>
    </row>
    <row r="2274" spans="1:24" ht="12.75" customHeight="1">
      <c r="A2274" s="4" t="s">
        <v>7969</v>
      </c>
      <c r="B2274" s="4" t="s">
        <v>7971</v>
      </c>
      <c r="C2274" s="4" t="s">
        <v>15</v>
      </c>
      <c r="D2274" s="4" t="s">
        <v>7568</v>
      </c>
      <c r="E2274" s="4">
        <v>3356</v>
      </c>
      <c r="F2274" s="4">
        <v>27.33</v>
      </c>
      <c r="G2274" s="4">
        <v>24604</v>
      </c>
      <c r="H2274" s="4">
        <v>19023</v>
      </c>
      <c r="I2274" s="4">
        <v>5001</v>
      </c>
      <c r="J2274" s="4">
        <v>191</v>
      </c>
      <c r="K2274" s="4">
        <v>41</v>
      </c>
      <c r="L2274" s="4">
        <v>13</v>
      </c>
      <c r="M2274" s="4">
        <v>24037</v>
      </c>
      <c r="N2274" s="5">
        <v>97.695496667208587</v>
      </c>
      <c r="O2274" s="4">
        <v>24604</v>
      </c>
      <c r="P2274" s="4">
        <v>718</v>
      </c>
      <c r="Q2274" s="4">
        <v>649</v>
      </c>
      <c r="R2274" s="4">
        <v>20271</v>
      </c>
      <c r="S2274" s="4">
        <v>2363</v>
      </c>
      <c r="T2274" s="4">
        <v>14</v>
      </c>
      <c r="U2274" s="4">
        <v>113</v>
      </c>
      <c r="V2274" s="4">
        <v>22634</v>
      </c>
      <c r="W2274" s="5">
        <v>91.993171841976917</v>
      </c>
      <c r="X2274" s="5">
        <v>33.06</v>
      </c>
    </row>
    <row r="2275" spans="1:24" ht="12.75" customHeight="1">
      <c r="A2275" s="4" t="s">
        <v>7972</v>
      </c>
      <c r="B2275" s="4" t="s">
        <v>7974</v>
      </c>
      <c r="C2275" s="4" t="s">
        <v>15</v>
      </c>
      <c r="D2275" s="4" t="s">
        <v>7568</v>
      </c>
      <c r="E2275" s="4">
        <v>3437</v>
      </c>
      <c r="F2275" s="4">
        <v>45.39</v>
      </c>
      <c r="G2275" s="4">
        <v>24604</v>
      </c>
      <c r="H2275" s="4">
        <v>19023</v>
      </c>
      <c r="I2275" s="4">
        <v>5001</v>
      </c>
      <c r="J2275" s="4">
        <v>191</v>
      </c>
      <c r="K2275" s="4">
        <v>41</v>
      </c>
      <c r="L2275" s="4">
        <v>13</v>
      </c>
      <c r="M2275" s="4">
        <v>24037</v>
      </c>
      <c r="N2275" s="5">
        <v>97.695496667208587</v>
      </c>
      <c r="O2275" s="4">
        <v>24604</v>
      </c>
      <c r="P2275" s="4">
        <v>718</v>
      </c>
      <c r="Q2275" s="4">
        <v>649</v>
      </c>
      <c r="R2275" s="4">
        <v>20271</v>
      </c>
      <c r="S2275" s="4">
        <v>2363</v>
      </c>
      <c r="T2275" s="4">
        <v>14</v>
      </c>
      <c r="U2275" s="4">
        <v>113</v>
      </c>
      <c r="V2275" s="4">
        <v>22634</v>
      </c>
      <c r="W2275" s="5">
        <v>91.993171841976917</v>
      </c>
      <c r="X2275" s="5">
        <v>33.06</v>
      </c>
    </row>
    <row r="2276" spans="1:24" ht="12.75" customHeight="1">
      <c r="A2276" s="4" t="s">
        <v>7975</v>
      </c>
      <c r="B2276" s="4" t="s">
        <v>7977</v>
      </c>
      <c r="C2276" s="4" t="s">
        <v>15</v>
      </c>
      <c r="D2276" s="4" t="s">
        <v>7568</v>
      </c>
      <c r="E2276" s="4">
        <v>2293</v>
      </c>
      <c r="F2276" s="4">
        <v>150.04</v>
      </c>
      <c r="G2276" s="4">
        <v>24604</v>
      </c>
      <c r="H2276" s="4">
        <v>19023</v>
      </c>
      <c r="I2276" s="4">
        <v>5001</v>
      </c>
      <c r="J2276" s="4">
        <v>191</v>
      </c>
      <c r="K2276" s="4">
        <v>41</v>
      </c>
      <c r="L2276" s="4">
        <v>13</v>
      </c>
      <c r="M2276" s="4">
        <v>24037</v>
      </c>
      <c r="N2276" s="5">
        <v>97.695496667208587</v>
      </c>
      <c r="O2276" s="4">
        <v>24604</v>
      </c>
      <c r="P2276" s="4">
        <v>718</v>
      </c>
      <c r="Q2276" s="4">
        <v>649</v>
      </c>
      <c r="R2276" s="4">
        <v>20271</v>
      </c>
      <c r="S2276" s="4">
        <v>2363</v>
      </c>
      <c r="T2276" s="4">
        <v>14</v>
      </c>
      <c r="U2276" s="4">
        <v>113</v>
      </c>
      <c r="V2276" s="4">
        <v>22634</v>
      </c>
      <c r="W2276" s="5">
        <v>91.993171841976917</v>
      </c>
      <c r="X2276" s="5">
        <v>33.06</v>
      </c>
    </row>
    <row r="2277" spans="1:24" ht="12.75" customHeight="1">
      <c r="A2277" s="4" t="s">
        <v>7978</v>
      </c>
      <c r="B2277" s="4" t="s">
        <v>7980</v>
      </c>
      <c r="C2277" s="4" t="s">
        <v>15</v>
      </c>
      <c r="D2277" s="4" t="s">
        <v>7568</v>
      </c>
      <c r="E2277" s="4">
        <v>3572</v>
      </c>
      <c r="F2277" s="4">
        <v>156.84</v>
      </c>
      <c r="G2277" s="4">
        <v>24604</v>
      </c>
      <c r="H2277" s="4">
        <v>19023</v>
      </c>
      <c r="I2277" s="4">
        <v>5001</v>
      </c>
      <c r="J2277" s="4">
        <v>191</v>
      </c>
      <c r="K2277" s="4">
        <v>41</v>
      </c>
      <c r="L2277" s="4">
        <v>13</v>
      </c>
      <c r="M2277" s="4">
        <v>24037</v>
      </c>
      <c r="N2277" s="5">
        <v>97.695496667208587</v>
      </c>
      <c r="O2277" s="4">
        <v>24604</v>
      </c>
      <c r="P2277" s="4">
        <v>718</v>
      </c>
      <c r="Q2277" s="4">
        <v>649</v>
      </c>
      <c r="R2277" s="4">
        <v>20271</v>
      </c>
      <c r="S2277" s="4">
        <v>2363</v>
      </c>
      <c r="T2277" s="4">
        <v>14</v>
      </c>
      <c r="U2277" s="4">
        <v>113</v>
      </c>
      <c r="V2277" s="4">
        <v>22634</v>
      </c>
      <c r="W2277" s="5">
        <v>91.993171841976917</v>
      </c>
      <c r="X2277" s="5">
        <v>33.06</v>
      </c>
    </row>
    <row r="2278" spans="1:24" ht="12.75" customHeight="1">
      <c r="A2278" s="4" t="s">
        <v>7981</v>
      </c>
      <c r="B2278" s="4" t="s">
        <v>7983</v>
      </c>
      <c r="C2278" s="4" t="s">
        <v>5</v>
      </c>
      <c r="D2278" s="4" t="s">
        <v>7568</v>
      </c>
      <c r="E2278" s="4">
        <v>4277</v>
      </c>
      <c r="F2278" s="4">
        <v>110.24</v>
      </c>
      <c r="G2278" s="4">
        <v>24888</v>
      </c>
      <c r="H2278" s="4">
        <v>23813</v>
      </c>
      <c r="I2278" s="4">
        <v>282</v>
      </c>
      <c r="J2278" s="4">
        <v>260</v>
      </c>
      <c r="K2278" s="4">
        <v>12</v>
      </c>
      <c r="L2278" s="4">
        <v>102</v>
      </c>
      <c r="M2278" s="4">
        <v>24197</v>
      </c>
      <c r="N2278" s="5">
        <v>97.223561555769848</v>
      </c>
      <c r="O2278" s="4">
        <v>24888</v>
      </c>
      <c r="P2278" s="4">
        <v>6216</v>
      </c>
      <c r="Q2278" s="4">
        <v>860</v>
      </c>
      <c r="R2278" s="4">
        <v>15578</v>
      </c>
      <c r="S2278" s="4">
        <v>72</v>
      </c>
      <c r="T2278" s="4">
        <v>107</v>
      </c>
      <c r="U2278" s="4">
        <v>1610</v>
      </c>
      <c r="V2278" s="4">
        <v>15650</v>
      </c>
      <c r="W2278" s="5">
        <v>62.881710061073612</v>
      </c>
      <c r="X2278" s="5">
        <v>45.32</v>
      </c>
    </row>
    <row r="2279" spans="1:24" ht="12.75" customHeight="1">
      <c r="A2279" s="4" t="s">
        <v>1413</v>
      </c>
      <c r="B2279" s="4" t="s">
        <v>7986</v>
      </c>
      <c r="C2279" s="4" t="s">
        <v>5</v>
      </c>
      <c r="D2279" s="4" t="s">
        <v>7568</v>
      </c>
      <c r="E2279" s="4">
        <v>5059</v>
      </c>
      <c r="F2279" s="4">
        <v>66.73</v>
      </c>
      <c r="G2279" s="4">
        <v>24888</v>
      </c>
      <c r="H2279" s="4">
        <v>23813</v>
      </c>
      <c r="I2279" s="4">
        <v>282</v>
      </c>
      <c r="J2279" s="4">
        <v>260</v>
      </c>
      <c r="K2279" s="4">
        <v>12</v>
      </c>
      <c r="L2279" s="4">
        <v>102</v>
      </c>
      <c r="M2279" s="4">
        <v>24197</v>
      </c>
      <c r="N2279" s="5">
        <v>97.223561555769848</v>
      </c>
      <c r="O2279" s="4">
        <v>24888</v>
      </c>
      <c r="P2279" s="4">
        <v>6216</v>
      </c>
      <c r="Q2279" s="4">
        <v>860</v>
      </c>
      <c r="R2279" s="4">
        <v>15578</v>
      </c>
      <c r="S2279" s="4">
        <v>72</v>
      </c>
      <c r="T2279" s="4">
        <v>107</v>
      </c>
      <c r="U2279" s="4">
        <v>1610</v>
      </c>
      <c r="V2279" s="4">
        <v>15650</v>
      </c>
      <c r="W2279" s="5">
        <v>62.881710061073612</v>
      </c>
      <c r="X2279" s="5">
        <v>45.32</v>
      </c>
    </row>
    <row r="2280" spans="1:24" ht="12.75" customHeight="1">
      <c r="A2280" s="4" t="s">
        <v>1412</v>
      </c>
      <c r="B2280" s="4" t="s">
        <v>7988</v>
      </c>
      <c r="C2280" s="4" t="s">
        <v>5</v>
      </c>
      <c r="D2280" s="4" t="s">
        <v>7568</v>
      </c>
      <c r="E2280" s="4">
        <v>3383</v>
      </c>
      <c r="F2280" s="4">
        <v>95.4</v>
      </c>
      <c r="G2280" s="4">
        <v>24888</v>
      </c>
      <c r="H2280" s="4">
        <v>23813</v>
      </c>
      <c r="I2280" s="4">
        <v>282</v>
      </c>
      <c r="J2280" s="4">
        <v>260</v>
      </c>
      <c r="K2280" s="4">
        <v>12</v>
      </c>
      <c r="L2280" s="4">
        <v>102</v>
      </c>
      <c r="M2280" s="4">
        <v>24197</v>
      </c>
      <c r="N2280" s="5">
        <v>97.223561555769848</v>
      </c>
      <c r="O2280" s="4">
        <v>24888</v>
      </c>
      <c r="P2280" s="4">
        <v>6216</v>
      </c>
      <c r="Q2280" s="4">
        <v>860</v>
      </c>
      <c r="R2280" s="4">
        <v>15578</v>
      </c>
      <c r="S2280" s="4">
        <v>72</v>
      </c>
      <c r="T2280" s="4">
        <v>107</v>
      </c>
      <c r="U2280" s="4">
        <v>1610</v>
      </c>
      <c r="V2280" s="4">
        <v>15650</v>
      </c>
      <c r="W2280" s="5">
        <v>62.881710061073612</v>
      </c>
      <c r="X2280" s="5">
        <v>45.32</v>
      </c>
    </row>
    <row r="2281" spans="1:24" ht="12.75" customHeight="1">
      <c r="A2281" s="4" t="s">
        <v>7989</v>
      </c>
      <c r="B2281" s="4" t="s">
        <v>7990</v>
      </c>
      <c r="C2281" s="4" t="s">
        <v>5</v>
      </c>
      <c r="D2281" s="4" t="s">
        <v>7568</v>
      </c>
      <c r="E2281" s="4">
        <v>8374</v>
      </c>
      <c r="F2281" s="4">
        <v>305.94</v>
      </c>
      <c r="G2281" s="4">
        <v>24888</v>
      </c>
      <c r="H2281" s="4">
        <v>23813</v>
      </c>
      <c r="I2281" s="4">
        <v>282</v>
      </c>
      <c r="J2281" s="4">
        <v>260</v>
      </c>
      <c r="K2281" s="4">
        <v>12</v>
      </c>
      <c r="L2281" s="4">
        <v>102</v>
      </c>
      <c r="M2281" s="4">
        <v>24197</v>
      </c>
      <c r="N2281" s="5">
        <v>97.223561555769848</v>
      </c>
      <c r="O2281" s="4">
        <v>24888</v>
      </c>
      <c r="P2281" s="4">
        <v>6216</v>
      </c>
      <c r="Q2281" s="4">
        <v>860</v>
      </c>
      <c r="R2281" s="4">
        <v>15578</v>
      </c>
      <c r="S2281" s="4">
        <v>72</v>
      </c>
      <c r="T2281" s="4">
        <v>107</v>
      </c>
      <c r="U2281" s="4">
        <v>1610</v>
      </c>
      <c r="V2281" s="4">
        <v>15650</v>
      </c>
      <c r="W2281" s="5">
        <v>62.881710061073612</v>
      </c>
      <c r="X2281" s="5">
        <v>45.32</v>
      </c>
    </row>
    <row r="2282" spans="1:24" ht="12.75" customHeight="1">
      <c r="A2282" s="4" t="s">
        <v>1411</v>
      </c>
      <c r="B2282" s="4" t="s">
        <v>7992</v>
      </c>
      <c r="C2282" s="4" t="s">
        <v>5</v>
      </c>
      <c r="D2282" s="4" t="s">
        <v>7568</v>
      </c>
      <c r="E2282" s="4">
        <v>2723</v>
      </c>
      <c r="F2282" s="4">
        <v>3.9</v>
      </c>
      <c r="G2282" s="4">
        <v>24888</v>
      </c>
      <c r="H2282" s="4">
        <v>23813</v>
      </c>
      <c r="I2282" s="4">
        <v>282</v>
      </c>
      <c r="J2282" s="4">
        <v>260</v>
      </c>
      <c r="K2282" s="4">
        <v>12</v>
      </c>
      <c r="L2282" s="4">
        <v>102</v>
      </c>
      <c r="M2282" s="4">
        <v>24197</v>
      </c>
      <c r="N2282" s="5">
        <v>97.223561555769848</v>
      </c>
      <c r="O2282" s="4">
        <v>24888</v>
      </c>
      <c r="P2282" s="4">
        <v>6216</v>
      </c>
      <c r="Q2282" s="4">
        <v>860</v>
      </c>
      <c r="R2282" s="4">
        <v>15578</v>
      </c>
      <c r="S2282" s="4">
        <v>72</v>
      </c>
      <c r="T2282" s="4">
        <v>107</v>
      </c>
      <c r="U2282" s="4">
        <v>1610</v>
      </c>
      <c r="V2282" s="4">
        <v>15650</v>
      </c>
      <c r="W2282" s="5">
        <v>62.881710061073612</v>
      </c>
      <c r="X2282" s="5">
        <v>45.32</v>
      </c>
    </row>
    <row r="2283" spans="1:24" ht="12.75" customHeight="1">
      <c r="A2283" s="4" t="s">
        <v>7993</v>
      </c>
      <c r="B2283" s="4" t="s">
        <v>7995</v>
      </c>
      <c r="C2283" s="4" t="s">
        <v>5</v>
      </c>
      <c r="D2283" s="4" t="s">
        <v>7568</v>
      </c>
      <c r="E2283" s="4">
        <v>6431</v>
      </c>
      <c r="F2283" s="4">
        <v>379.86</v>
      </c>
      <c r="G2283" s="4">
        <v>24888</v>
      </c>
      <c r="H2283" s="4">
        <v>23813</v>
      </c>
      <c r="I2283" s="4">
        <v>282</v>
      </c>
      <c r="J2283" s="4">
        <v>260</v>
      </c>
      <c r="K2283" s="4">
        <v>12</v>
      </c>
      <c r="L2283" s="4">
        <v>102</v>
      </c>
      <c r="M2283" s="4">
        <v>24197</v>
      </c>
      <c r="N2283" s="5">
        <v>97.223561555769848</v>
      </c>
      <c r="O2283" s="4">
        <v>24888</v>
      </c>
      <c r="P2283" s="4">
        <v>6216</v>
      </c>
      <c r="Q2283" s="4">
        <v>860</v>
      </c>
      <c r="R2283" s="4">
        <v>15578</v>
      </c>
      <c r="S2283" s="4">
        <v>72</v>
      </c>
      <c r="T2283" s="4">
        <v>107</v>
      </c>
      <c r="U2283" s="4">
        <v>1610</v>
      </c>
      <c r="V2283" s="4">
        <v>15650</v>
      </c>
      <c r="W2283" s="5">
        <v>62.881710061073612</v>
      </c>
      <c r="X2283" s="5">
        <v>45.32</v>
      </c>
    </row>
    <row r="2284" spans="1:24" ht="12.75" customHeight="1">
      <c r="A2284" s="4" t="s">
        <v>7996</v>
      </c>
      <c r="B2284" s="4" t="s">
        <v>7998</v>
      </c>
      <c r="C2284" s="4" t="s">
        <v>5</v>
      </c>
      <c r="D2284" s="4" t="s">
        <v>7568</v>
      </c>
      <c r="E2284" s="4">
        <v>4042</v>
      </c>
      <c r="F2284" s="4">
        <v>40.49</v>
      </c>
      <c r="G2284" s="4">
        <v>24888</v>
      </c>
      <c r="H2284" s="4">
        <v>23813</v>
      </c>
      <c r="I2284" s="4">
        <v>282</v>
      </c>
      <c r="J2284" s="4">
        <v>260</v>
      </c>
      <c r="K2284" s="4">
        <v>12</v>
      </c>
      <c r="L2284" s="4">
        <v>102</v>
      </c>
      <c r="M2284" s="4">
        <v>24197</v>
      </c>
      <c r="N2284" s="5">
        <v>97.223561555769848</v>
      </c>
      <c r="O2284" s="4">
        <v>24888</v>
      </c>
      <c r="P2284" s="4">
        <v>6216</v>
      </c>
      <c r="Q2284" s="4">
        <v>860</v>
      </c>
      <c r="R2284" s="4">
        <v>15578</v>
      </c>
      <c r="S2284" s="4">
        <v>72</v>
      </c>
      <c r="T2284" s="4">
        <v>107</v>
      </c>
      <c r="U2284" s="4">
        <v>1610</v>
      </c>
      <c r="V2284" s="4">
        <v>15650</v>
      </c>
      <c r="W2284" s="5">
        <v>62.881710061073612</v>
      </c>
      <c r="X2284" s="5">
        <v>45.32</v>
      </c>
    </row>
    <row r="2285" spans="1:24" ht="12.75" customHeight="1">
      <c r="A2285" s="4" t="s">
        <v>7999</v>
      </c>
      <c r="B2285" s="4" t="s">
        <v>8001</v>
      </c>
      <c r="C2285" s="4" t="s">
        <v>5</v>
      </c>
      <c r="D2285" s="4" t="s">
        <v>7568</v>
      </c>
      <c r="E2285" s="4">
        <v>3712</v>
      </c>
      <c r="F2285" s="4">
        <v>262.07</v>
      </c>
      <c r="G2285" s="4">
        <v>24888</v>
      </c>
      <c r="H2285" s="4">
        <v>23813</v>
      </c>
      <c r="I2285" s="4">
        <v>282</v>
      </c>
      <c r="J2285" s="4">
        <v>260</v>
      </c>
      <c r="K2285" s="4">
        <v>12</v>
      </c>
      <c r="L2285" s="4">
        <v>102</v>
      </c>
      <c r="M2285" s="4">
        <v>24197</v>
      </c>
      <c r="N2285" s="5">
        <v>97.223561555769848</v>
      </c>
      <c r="O2285" s="4">
        <v>24888</v>
      </c>
      <c r="P2285" s="4">
        <v>6216</v>
      </c>
      <c r="Q2285" s="4">
        <v>860</v>
      </c>
      <c r="R2285" s="4">
        <v>15578</v>
      </c>
      <c r="S2285" s="4">
        <v>72</v>
      </c>
      <c r="T2285" s="4">
        <v>107</v>
      </c>
      <c r="U2285" s="4">
        <v>1610</v>
      </c>
      <c r="V2285" s="4">
        <v>15650</v>
      </c>
      <c r="W2285" s="5">
        <v>62.881710061073612</v>
      </c>
      <c r="X2285" s="5">
        <v>45.32</v>
      </c>
    </row>
    <row r="2286" spans="1:24" ht="12.75" customHeight="1">
      <c r="A2286" s="4" t="s">
        <v>8002</v>
      </c>
      <c r="B2286" s="4" t="s">
        <v>8004</v>
      </c>
      <c r="C2286" s="4" t="s">
        <v>5</v>
      </c>
      <c r="D2286" s="4" t="s">
        <v>7568</v>
      </c>
      <c r="E2286" s="4">
        <v>4438</v>
      </c>
      <c r="F2286" s="4">
        <v>17.739999999999998</v>
      </c>
      <c r="G2286" s="4">
        <v>24888</v>
      </c>
      <c r="H2286" s="4">
        <v>23813</v>
      </c>
      <c r="I2286" s="4">
        <v>282</v>
      </c>
      <c r="J2286" s="4">
        <v>260</v>
      </c>
      <c r="K2286" s="4">
        <v>12</v>
      </c>
      <c r="L2286" s="4">
        <v>102</v>
      </c>
      <c r="M2286" s="4">
        <v>24197</v>
      </c>
      <c r="N2286" s="5">
        <v>97.223561555769848</v>
      </c>
      <c r="O2286" s="4">
        <v>24888</v>
      </c>
      <c r="P2286" s="4">
        <v>6216</v>
      </c>
      <c r="Q2286" s="4">
        <v>860</v>
      </c>
      <c r="R2286" s="4">
        <v>15578</v>
      </c>
      <c r="S2286" s="4">
        <v>72</v>
      </c>
      <c r="T2286" s="4">
        <v>107</v>
      </c>
      <c r="U2286" s="4">
        <v>1610</v>
      </c>
      <c r="V2286" s="4">
        <v>15650</v>
      </c>
      <c r="W2286" s="5">
        <v>62.881710061073612</v>
      </c>
      <c r="X2286" s="5">
        <v>45.32</v>
      </c>
    </row>
    <row r="2287" spans="1:24" ht="12.75" customHeight="1">
      <c r="A2287" s="4" t="s">
        <v>8005</v>
      </c>
      <c r="B2287" s="4" t="s">
        <v>8007</v>
      </c>
      <c r="C2287" s="4" t="s">
        <v>5</v>
      </c>
      <c r="D2287" s="4" t="s">
        <v>7568</v>
      </c>
      <c r="E2287" s="4">
        <v>3456</v>
      </c>
      <c r="F2287" s="4">
        <v>127.87</v>
      </c>
      <c r="G2287" s="4">
        <v>24888</v>
      </c>
      <c r="H2287" s="4">
        <v>23813</v>
      </c>
      <c r="I2287" s="4">
        <v>282</v>
      </c>
      <c r="J2287" s="4">
        <v>260</v>
      </c>
      <c r="K2287" s="4">
        <v>12</v>
      </c>
      <c r="L2287" s="4">
        <v>102</v>
      </c>
      <c r="M2287" s="4">
        <v>24197</v>
      </c>
      <c r="N2287" s="5">
        <v>97.223561555769848</v>
      </c>
      <c r="O2287" s="4">
        <v>24888</v>
      </c>
      <c r="P2287" s="4">
        <v>6216</v>
      </c>
      <c r="Q2287" s="4">
        <v>860</v>
      </c>
      <c r="R2287" s="4">
        <v>15578</v>
      </c>
      <c r="S2287" s="4">
        <v>72</v>
      </c>
      <c r="T2287" s="4">
        <v>107</v>
      </c>
      <c r="U2287" s="4">
        <v>1610</v>
      </c>
      <c r="V2287" s="4">
        <v>15650</v>
      </c>
      <c r="W2287" s="5">
        <v>62.881710061073612</v>
      </c>
      <c r="X2287" s="5">
        <v>45.32</v>
      </c>
    </row>
    <row r="2288" spans="1:24" ht="12.75" customHeight="1">
      <c r="A2288" s="4" t="s">
        <v>1410</v>
      </c>
      <c r="B2288" s="4" t="s">
        <v>8009</v>
      </c>
      <c r="C2288" s="4" t="s">
        <v>5</v>
      </c>
      <c r="D2288" s="4" t="s">
        <v>7568</v>
      </c>
      <c r="E2288" s="4">
        <v>6030</v>
      </c>
      <c r="F2288" s="4">
        <v>45.28</v>
      </c>
      <c r="G2288" s="4">
        <v>24888</v>
      </c>
      <c r="H2288" s="4">
        <v>23813</v>
      </c>
      <c r="I2288" s="4">
        <v>282</v>
      </c>
      <c r="J2288" s="4">
        <v>260</v>
      </c>
      <c r="K2288" s="4">
        <v>12</v>
      </c>
      <c r="L2288" s="4">
        <v>102</v>
      </c>
      <c r="M2288" s="4">
        <v>24197</v>
      </c>
      <c r="N2288" s="5">
        <v>97.223561555769848</v>
      </c>
      <c r="O2288" s="4">
        <v>24888</v>
      </c>
      <c r="P2288" s="4">
        <v>6216</v>
      </c>
      <c r="Q2288" s="4">
        <v>860</v>
      </c>
      <c r="R2288" s="4">
        <v>15578</v>
      </c>
      <c r="S2288" s="4">
        <v>72</v>
      </c>
      <c r="T2288" s="4">
        <v>107</v>
      </c>
      <c r="U2288" s="4">
        <v>1610</v>
      </c>
      <c r="V2288" s="4">
        <v>15650</v>
      </c>
      <c r="W2288" s="5">
        <v>62.881710061073612</v>
      </c>
      <c r="X2288" s="5">
        <v>45.32</v>
      </c>
    </row>
    <row r="2289" spans="1:24" ht="12.75" customHeight="1">
      <c r="A2289" s="4" t="s">
        <v>8010</v>
      </c>
      <c r="B2289" s="4" t="s">
        <v>8012</v>
      </c>
      <c r="C2289" s="4" t="s">
        <v>5</v>
      </c>
      <c r="D2289" s="4" t="s">
        <v>7568</v>
      </c>
      <c r="E2289" s="4">
        <v>5130</v>
      </c>
      <c r="F2289" s="4">
        <v>227.87</v>
      </c>
      <c r="G2289" s="4">
        <v>24888</v>
      </c>
      <c r="H2289" s="4">
        <v>23813</v>
      </c>
      <c r="I2289" s="4">
        <v>282</v>
      </c>
      <c r="J2289" s="4">
        <v>260</v>
      </c>
      <c r="K2289" s="4">
        <v>12</v>
      </c>
      <c r="L2289" s="4">
        <v>102</v>
      </c>
      <c r="M2289" s="4">
        <v>24197</v>
      </c>
      <c r="N2289" s="5">
        <v>97.223561555769848</v>
      </c>
      <c r="O2289" s="4">
        <v>24888</v>
      </c>
      <c r="P2289" s="4">
        <v>6216</v>
      </c>
      <c r="Q2289" s="4">
        <v>860</v>
      </c>
      <c r="R2289" s="4">
        <v>15578</v>
      </c>
      <c r="S2289" s="4">
        <v>72</v>
      </c>
      <c r="T2289" s="4">
        <v>107</v>
      </c>
      <c r="U2289" s="4">
        <v>1610</v>
      </c>
      <c r="V2289" s="4">
        <v>15650</v>
      </c>
      <c r="W2289" s="5">
        <v>62.881710061073612</v>
      </c>
      <c r="X2289" s="5">
        <v>45.32</v>
      </c>
    </row>
    <row r="2290" spans="1:24" ht="12.75" customHeight="1">
      <c r="A2290" s="4" t="s">
        <v>1409</v>
      </c>
      <c r="B2290" s="4" t="s">
        <v>8014</v>
      </c>
      <c r="C2290" s="4" t="s">
        <v>5</v>
      </c>
      <c r="D2290" s="4" t="s">
        <v>7568</v>
      </c>
      <c r="E2290" s="4">
        <v>3587</v>
      </c>
      <c r="F2290" s="4">
        <v>84.07</v>
      </c>
      <c r="G2290" s="4">
        <v>24888</v>
      </c>
      <c r="H2290" s="4">
        <v>23813</v>
      </c>
      <c r="I2290" s="4">
        <v>282</v>
      </c>
      <c r="J2290" s="4">
        <v>260</v>
      </c>
      <c r="K2290" s="4">
        <v>12</v>
      </c>
      <c r="L2290" s="4">
        <v>102</v>
      </c>
      <c r="M2290" s="4">
        <v>24197</v>
      </c>
      <c r="N2290" s="5">
        <v>97.223561555769848</v>
      </c>
      <c r="O2290" s="4">
        <v>24888</v>
      </c>
      <c r="P2290" s="4">
        <v>6216</v>
      </c>
      <c r="Q2290" s="4">
        <v>860</v>
      </c>
      <c r="R2290" s="4">
        <v>15578</v>
      </c>
      <c r="S2290" s="4">
        <v>72</v>
      </c>
      <c r="T2290" s="4">
        <v>107</v>
      </c>
      <c r="U2290" s="4">
        <v>1610</v>
      </c>
      <c r="V2290" s="4">
        <v>15650</v>
      </c>
      <c r="W2290" s="5">
        <v>62.881710061073612</v>
      </c>
      <c r="X2290" s="5">
        <v>45.32</v>
      </c>
    </row>
    <row r="2291" spans="1:24" ht="12.75" customHeight="1">
      <c r="A2291" s="4" t="s">
        <v>8015</v>
      </c>
      <c r="B2291" s="4" t="s">
        <v>8017</v>
      </c>
      <c r="C2291" s="4" t="s">
        <v>5</v>
      </c>
      <c r="D2291" s="4" t="s">
        <v>7568</v>
      </c>
      <c r="E2291" s="4">
        <v>2512</v>
      </c>
      <c r="F2291" s="4">
        <v>116.2</v>
      </c>
      <c r="G2291" s="4">
        <v>24888</v>
      </c>
      <c r="H2291" s="4">
        <v>23813</v>
      </c>
      <c r="I2291" s="4">
        <v>282</v>
      </c>
      <c r="J2291" s="4">
        <v>260</v>
      </c>
      <c r="K2291" s="4">
        <v>12</v>
      </c>
      <c r="L2291" s="4">
        <v>102</v>
      </c>
      <c r="M2291" s="4">
        <v>24197</v>
      </c>
      <c r="N2291" s="5">
        <v>97.223561555769848</v>
      </c>
      <c r="O2291" s="4">
        <v>24888</v>
      </c>
      <c r="P2291" s="4">
        <v>6216</v>
      </c>
      <c r="Q2291" s="4">
        <v>860</v>
      </c>
      <c r="R2291" s="4">
        <v>15578</v>
      </c>
      <c r="S2291" s="4">
        <v>72</v>
      </c>
      <c r="T2291" s="4">
        <v>107</v>
      </c>
      <c r="U2291" s="4">
        <v>1610</v>
      </c>
      <c r="V2291" s="4">
        <v>15650</v>
      </c>
      <c r="W2291" s="5">
        <v>62.881710061073612</v>
      </c>
      <c r="X2291" s="5">
        <v>45.32</v>
      </c>
    </row>
    <row r="2292" spans="1:24" ht="12.75" customHeight="1">
      <c r="A2292" s="4" t="s">
        <v>8018</v>
      </c>
      <c r="B2292" s="4" t="s">
        <v>8020</v>
      </c>
      <c r="C2292" s="4" t="s">
        <v>5</v>
      </c>
      <c r="D2292" s="4" t="s">
        <v>7568</v>
      </c>
      <c r="E2292" s="4">
        <v>5358</v>
      </c>
      <c r="F2292" s="4">
        <v>74.3</v>
      </c>
      <c r="G2292" s="4">
        <v>24888</v>
      </c>
      <c r="H2292" s="4">
        <v>23813</v>
      </c>
      <c r="I2292" s="4">
        <v>282</v>
      </c>
      <c r="J2292" s="4">
        <v>260</v>
      </c>
      <c r="K2292" s="4">
        <v>12</v>
      </c>
      <c r="L2292" s="4">
        <v>102</v>
      </c>
      <c r="M2292" s="4">
        <v>24197</v>
      </c>
      <c r="N2292" s="5">
        <v>97.223561555769848</v>
      </c>
      <c r="O2292" s="4">
        <v>24888</v>
      </c>
      <c r="P2292" s="4">
        <v>6216</v>
      </c>
      <c r="Q2292" s="4">
        <v>860</v>
      </c>
      <c r="R2292" s="4">
        <v>15578</v>
      </c>
      <c r="S2292" s="4">
        <v>72</v>
      </c>
      <c r="T2292" s="4">
        <v>107</v>
      </c>
      <c r="U2292" s="4">
        <v>1610</v>
      </c>
      <c r="V2292" s="4">
        <v>15650</v>
      </c>
      <c r="W2292" s="5">
        <v>62.881710061073612</v>
      </c>
      <c r="X2292" s="5">
        <v>45.32</v>
      </c>
    </row>
    <row r="2293" spans="1:24" ht="12.75" customHeight="1">
      <c r="A2293" s="4" t="s">
        <v>1408</v>
      </c>
      <c r="B2293" s="4" t="s">
        <v>8022</v>
      </c>
      <c r="C2293" s="4" t="s">
        <v>5</v>
      </c>
      <c r="D2293" s="4" t="s">
        <v>7568</v>
      </c>
      <c r="E2293" s="4">
        <v>3230</v>
      </c>
      <c r="F2293" s="4">
        <v>155.21</v>
      </c>
      <c r="G2293" s="4">
        <v>24888</v>
      </c>
      <c r="H2293" s="4">
        <v>23813</v>
      </c>
      <c r="I2293" s="4">
        <v>282</v>
      </c>
      <c r="J2293" s="4">
        <v>260</v>
      </c>
      <c r="K2293" s="4">
        <v>12</v>
      </c>
      <c r="L2293" s="4">
        <v>102</v>
      </c>
      <c r="M2293" s="4">
        <v>24197</v>
      </c>
      <c r="N2293" s="5">
        <v>97.223561555769848</v>
      </c>
      <c r="O2293" s="4">
        <v>24888</v>
      </c>
      <c r="P2293" s="4">
        <v>6216</v>
      </c>
      <c r="Q2293" s="4">
        <v>860</v>
      </c>
      <c r="R2293" s="4">
        <v>15578</v>
      </c>
      <c r="S2293" s="4">
        <v>72</v>
      </c>
      <c r="T2293" s="4">
        <v>107</v>
      </c>
      <c r="U2293" s="4">
        <v>1610</v>
      </c>
      <c r="V2293" s="4">
        <v>15650</v>
      </c>
      <c r="W2293" s="5">
        <v>62.881710061073612</v>
      </c>
      <c r="X2293" s="5">
        <v>45.32</v>
      </c>
    </row>
    <row r="2294" spans="1:24" ht="12.75" customHeight="1">
      <c r="A2294" s="4" t="s">
        <v>8023</v>
      </c>
      <c r="B2294" s="4" t="s">
        <v>8025</v>
      </c>
      <c r="C2294" s="4" t="s">
        <v>5</v>
      </c>
      <c r="D2294" s="4" t="s">
        <v>7568</v>
      </c>
      <c r="E2294" s="4">
        <v>9586</v>
      </c>
      <c r="F2294" s="4">
        <v>118.1</v>
      </c>
      <c r="G2294" s="4">
        <v>24888</v>
      </c>
      <c r="H2294" s="4">
        <v>23813</v>
      </c>
      <c r="I2294" s="4">
        <v>282</v>
      </c>
      <c r="J2294" s="4">
        <v>260</v>
      </c>
      <c r="K2294" s="4">
        <v>12</v>
      </c>
      <c r="L2294" s="4">
        <v>102</v>
      </c>
      <c r="M2294" s="4">
        <v>24197</v>
      </c>
      <c r="N2294" s="5">
        <v>97.223561555769848</v>
      </c>
      <c r="O2294" s="4">
        <v>24888</v>
      </c>
      <c r="P2294" s="4">
        <v>6216</v>
      </c>
      <c r="Q2294" s="4">
        <v>860</v>
      </c>
      <c r="R2294" s="4">
        <v>15578</v>
      </c>
      <c r="S2294" s="4">
        <v>72</v>
      </c>
      <c r="T2294" s="4">
        <v>107</v>
      </c>
      <c r="U2294" s="4">
        <v>1610</v>
      </c>
      <c r="V2294" s="4">
        <v>15650</v>
      </c>
      <c r="W2294" s="5">
        <v>62.881710061073612</v>
      </c>
      <c r="X2294" s="5">
        <v>45.32</v>
      </c>
    </row>
    <row r="2295" spans="1:24" ht="12.75" customHeight="1">
      <c r="A2295" s="4" t="s">
        <v>8026</v>
      </c>
      <c r="B2295" s="4" t="s">
        <v>8028</v>
      </c>
      <c r="C2295" s="4" t="s">
        <v>5</v>
      </c>
      <c r="D2295" s="4" t="s">
        <v>7568</v>
      </c>
      <c r="E2295" s="4">
        <v>3200</v>
      </c>
      <c r="F2295" s="4">
        <v>182.17</v>
      </c>
      <c r="G2295" s="4">
        <v>24888</v>
      </c>
      <c r="H2295" s="4">
        <v>23813</v>
      </c>
      <c r="I2295" s="4">
        <v>282</v>
      </c>
      <c r="J2295" s="4">
        <v>260</v>
      </c>
      <c r="K2295" s="4">
        <v>12</v>
      </c>
      <c r="L2295" s="4">
        <v>102</v>
      </c>
      <c r="M2295" s="4">
        <v>24197</v>
      </c>
      <c r="N2295" s="5">
        <v>97.223561555769848</v>
      </c>
      <c r="O2295" s="4">
        <v>24888</v>
      </c>
      <c r="P2295" s="4">
        <v>6216</v>
      </c>
      <c r="Q2295" s="4">
        <v>860</v>
      </c>
      <c r="R2295" s="4">
        <v>15578</v>
      </c>
      <c r="S2295" s="4">
        <v>72</v>
      </c>
      <c r="T2295" s="4">
        <v>107</v>
      </c>
      <c r="U2295" s="4">
        <v>1610</v>
      </c>
      <c r="V2295" s="4">
        <v>15650</v>
      </c>
      <c r="W2295" s="5">
        <v>62.881710061073612</v>
      </c>
      <c r="X2295" s="5">
        <v>45.32</v>
      </c>
    </row>
    <row r="2296" spans="1:24" ht="12.75" customHeight="1">
      <c r="A2296" s="4" t="s">
        <v>8029</v>
      </c>
      <c r="B2296" s="4" t="s">
        <v>8031</v>
      </c>
      <c r="C2296" s="4" t="s">
        <v>5</v>
      </c>
      <c r="D2296" s="4" t="s">
        <v>7568</v>
      </c>
      <c r="E2296" s="4">
        <v>7134</v>
      </c>
      <c r="F2296" s="4">
        <v>48.36</v>
      </c>
      <c r="G2296" s="4">
        <v>24888</v>
      </c>
      <c r="H2296" s="4">
        <v>23813</v>
      </c>
      <c r="I2296" s="4">
        <v>282</v>
      </c>
      <c r="J2296" s="4">
        <v>260</v>
      </c>
      <c r="K2296" s="4">
        <v>12</v>
      </c>
      <c r="L2296" s="4">
        <v>102</v>
      </c>
      <c r="M2296" s="4">
        <v>24197</v>
      </c>
      <c r="N2296" s="5">
        <v>97.223561555769848</v>
      </c>
      <c r="O2296" s="4">
        <v>24888</v>
      </c>
      <c r="P2296" s="4">
        <v>6216</v>
      </c>
      <c r="Q2296" s="4">
        <v>860</v>
      </c>
      <c r="R2296" s="4">
        <v>15578</v>
      </c>
      <c r="S2296" s="4">
        <v>72</v>
      </c>
      <c r="T2296" s="4">
        <v>107</v>
      </c>
      <c r="U2296" s="4">
        <v>1610</v>
      </c>
      <c r="V2296" s="4">
        <v>15650</v>
      </c>
      <c r="W2296" s="5">
        <v>62.881710061073612</v>
      </c>
      <c r="X2296" s="5">
        <v>45.32</v>
      </c>
    </row>
    <row r="2297" spans="1:24" ht="12.75" customHeight="1">
      <c r="A2297" s="4" t="s">
        <v>8032</v>
      </c>
      <c r="B2297" s="4" t="s">
        <v>7768</v>
      </c>
      <c r="C2297" s="4" t="s">
        <v>5</v>
      </c>
      <c r="D2297" s="4" t="s">
        <v>7568</v>
      </c>
      <c r="E2297" s="4">
        <v>3224</v>
      </c>
      <c r="F2297" s="4">
        <v>155.6</v>
      </c>
      <c r="G2297" s="4">
        <v>24888</v>
      </c>
      <c r="H2297" s="4">
        <v>23813</v>
      </c>
      <c r="I2297" s="4">
        <v>282</v>
      </c>
      <c r="J2297" s="4">
        <v>260</v>
      </c>
      <c r="K2297" s="4">
        <v>12</v>
      </c>
      <c r="L2297" s="4">
        <v>102</v>
      </c>
      <c r="M2297" s="4">
        <v>24197</v>
      </c>
      <c r="N2297" s="5">
        <v>97.223561555769848</v>
      </c>
      <c r="O2297" s="4">
        <v>24888</v>
      </c>
      <c r="P2297" s="4">
        <v>6216</v>
      </c>
      <c r="Q2297" s="4">
        <v>860</v>
      </c>
      <c r="R2297" s="4">
        <v>15578</v>
      </c>
      <c r="S2297" s="4">
        <v>72</v>
      </c>
      <c r="T2297" s="4">
        <v>107</v>
      </c>
      <c r="U2297" s="4">
        <v>1610</v>
      </c>
      <c r="V2297" s="4">
        <v>15650</v>
      </c>
      <c r="W2297" s="5">
        <v>62.881710061073612</v>
      </c>
      <c r="X2297" s="5">
        <v>45.32</v>
      </c>
    </row>
    <row r="2298" spans="1:24" ht="12.75" customHeight="1">
      <c r="A2298" s="4" t="s">
        <v>8033</v>
      </c>
      <c r="B2298" s="4" t="s">
        <v>8035</v>
      </c>
      <c r="C2298" s="4" t="s">
        <v>5</v>
      </c>
      <c r="D2298" s="4" t="s">
        <v>7568</v>
      </c>
      <c r="E2298" s="4">
        <v>6872</v>
      </c>
      <c r="F2298" s="4">
        <v>461.35</v>
      </c>
      <c r="G2298" s="4">
        <v>24888</v>
      </c>
      <c r="H2298" s="4">
        <v>23813</v>
      </c>
      <c r="I2298" s="4">
        <v>282</v>
      </c>
      <c r="J2298" s="4">
        <v>260</v>
      </c>
      <c r="K2298" s="4">
        <v>12</v>
      </c>
      <c r="L2298" s="4">
        <v>102</v>
      </c>
      <c r="M2298" s="4">
        <v>24197</v>
      </c>
      <c r="N2298" s="5">
        <v>97.223561555769848</v>
      </c>
      <c r="O2298" s="4">
        <v>24888</v>
      </c>
      <c r="P2298" s="4">
        <v>6216</v>
      </c>
      <c r="Q2298" s="4">
        <v>860</v>
      </c>
      <c r="R2298" s="4">
        <v>15578</v>
      </c>
      <c r="S2298" s="4">
        <v>72</v>
      </c>
      <c r="T2298" s="4">
        <v>107</v>
      </c>
      <c r="U2298" s="4">
        <v>1610</v>
      </c>
      <c r="V2298" s="4">
        <v>15650</v>
      </c>
      <c r="W2298" s="5">
        <v>62.881710061073612</v>
      </c>
      <c r="X2298" s="5">
        <v>45.32</v>
      </c>
    </row>
    <row r="2299" spans="1:24" ht="12.75" customHeight="1">
      <c r="A2299" s="4" t="s">
        <v>8036</v>
      </c>
      <c r="B2299" s="4" t="s">
        <v>8038</v>
      </c>
      <c r="C2299" s="4" t="s">
        <v>5</v>
      </c>
      <c r="D2299" s="4" t="s">
        <v>7568</v>
      </c>
      <c r="E2299" s="4">
        <v>2688</v>
      </c>
      <c r="F2299" s="4">
        <v>49.97</v>
      </c>
      <c r="G2299" s="4">
        <v>24888</v>
      </c>
      <c r="H2299" s="4">
        <v>23813</v>
      </c>
      <c r="I2299" s="4">
        <v>282</v>
      </c>
      <c r="J2299" s="4">
        <v>260</v>
      </c>
      <c r="K2299" s="4">
        <v>12</v>
      </c>
      <c r="L2299" s="4">
        <v>102</v>
      </c>
      <c r="M2299" s="4">
        <v>24197</v>
      </c>
      <c r="N2299" s="5">
        <v>97.223561555769848</v>
      </c>
      <c r="O2299" s="4">
        <v>24888</v>
      </c>
      <c r="P2299" s="4">
        <v>6216</v>
      </c>
      <c r="Q2299" s="4">
        <v>860</v>
      </c>
      <c r="R2299" s="4">
        <v>15578</v>
      </c>
      <c r="S2299" s="4">
        <v>72</v>
      </c>
      <c r="T2299" s="4">
        <v>107</v>
      </c>
      <c r="U2299" s="4">
        <v>1610</v>
      </c>
      <c r="V2299" s="4">
        <v>15650</v>
      </c>
      <c r="W2299" s="5">
        <v>62.881710061073612</v>
      </c>
      <c r="X2299" s="5">
        <v>45.32</v>
      </c>
    </row>
    <row r="2300" spans="1:24" ht="12.75" customHeight="1">
      <c r="A2300" s="4" t="s">
        <v>8039</v>
      </c>
      <c r="B2300" s="4" t="s">
        <v>8041</v>
      </c>
      <c r="C2300" s="4" t="s">
        <v>5</v>
      </c>
      <c r="D2300" s="4" t="s">
        <v>7568</v>
      </c>
      <c r="E2300" s="4">
        <v>8807</v>
      </c>
      <c r="F2300" s="4">
        <v>76.72</v>
      </c>
      <c r="G2300" s="4">
        <v>24888</v>
      </c>
      <c r="H2300" s="4">
        <v>23813</v>
      </c>
      <c r="I2300" s="4">
        <v>282</v>
      </c>
      <c r="J2300" s="4">
        <v>260</v>
      </c>
      <c r="K2300" s="4">
        <v>12</v>
      </c>
      <c r="L2300" s="4">
        <v>102</v>
      </c>
      <c r="M2300" s="4">
        <v>24197</v>
      </c>
      <c r="N2300" s="5">
        <v>97.223561555769848</v>
      </c>
      <c r="O2300" s="4">
        <v>24888</v>
      </c>
      <c r="P2300" s="4">
        <v>6216</v>
      </c>
      <c r="Q2300" s="4">
        <v>860</v>
      </c>
      <c r="R2300" s="4">
        <v>15578</v>
      </c>
      <c r="S2300" s="4">
        <v>72</v>
      </c>
      <c r="T2300" s="4">
        <v>107</v>
      </c>
      <c r="U2300" s="4">
        <v>1610</v>
      </c>
      <c r="V2300" s="4">
        <v>15650</v>
      </c>
      <c r="W2300" s="5">
        <v>62.881710061073612</v>
      </c>
      <c r="X2300" s="5">
        <v>45.32</v>
      </c>
    </row>
    <row r="2301" spans="1:24" ht="12.75" customHeight="1">
      <c r="A2301" s="4" t="s">
        <v>8042</v>
      </c>
      <c r="B2301" s="4" t="s">
        <v>8044</v>
      </c>
      <c r="C2301" s="4" t="s">
        <v>5</v>
      </c>
      <c r="D2301" s="4" t="s">
        <v>7568</v>
      </c>
      <c r="E2301" s="4">
        <v>6751</v>
      </c>
      <c r="F2301" s="4">
        <v>157.44999999999999</v>
      </c>
      <c r="G2301" s="4">
        <v>24888</v>
      </c>
      <c r="H2301" s="4">
        <v>23813</v>
      </c>
      <c r="I2301" s="4">
        <v>282</v>
      </c>
      <c r="J2301" s="4">
        <v>260</v>
      </c>
      <c r="K2301" s="4">
        <v>12</v>
      </c>
      <c r="L2301" s="4">
        <v>102</v>
      </c>
      <c r="M2301" s="4">
        <v>24197</v>
      </c>
      <c r="N2301" s="5">
        <v>97.223561555769848</v>
      </c>
      <c r="O2301" s="4">
        <v>24888</v>
      </c>
      <c r="P2301" s="4">
        <v>6216</v>
      </c>
      <c r="Q2301" s="4">
        <v>860</v>
      </c>
      <c r="R2301" s="4">
        <v>15578</v>
      </c>
      <c r="S2301" s="4">
        <v>72</v>
      </c>
      <c r="T2301" s="4">
        <v>107</v>
      </c>
      <c r="U2301" s="4">
        <v>1610</v>
      </c>
      <c r="V2301" s="4">
        <v>15650</v>
      </c>
      <c r="W2301" s="5">
        <v>62.881710061073612</v>
      </c>
      <c r="X2301" s="5">
        <v>45.32</v>
      </c>
    </row>
    <row r="2302" spans="1:24" ht="12.75" customHeight="1">
      <c r="A2302" s="4" t="s">
        <v>1407</v>
      </c>
      <c r="B2302" s="4" t="s">
        <v>8046</v>
      </c>
      <c r="C2302" s="4" t="s">
        <v>5</v>
      </c>
      <c r="D2302" s="4" t="s">
        <v>7568</v>
      </c>
      <c r="E2302" s="4">
        <v>2914</v>
      </c>
      <c r="F2302" s="4">
        <v>39.200000000000003</v>
      </c>
      <c r="G2302" s="4">
        <v>24888</v>
      </c>
      <c r="H2302" s="4">
        <v>23813</v>
      </c>
      <c r="I2302" s="4">
        <v>282</v>
      </c>
      <c r="J2302" s="4">
        <v>260</v>
      </c>
      <c r="K2302" s="4">
        <v>12</v>
      </c>
      <c r="L2302" s="4">
        <v>102</v>
      </c>
      <c r="M2302" s="4">
        <v>24197</v>
      </c>
      <c r="N2302" s="5">
        <v>97.223561555769848</v>
      </c>
      <c r="O2302" s="4">
        <v>24888</v>
      </c>
      <c r="P2302" s="4">
        <v>6216</v>
      </c>
      <c r="Q2302" s="4">
        <v>860</v>
      </c>
      <c r="R2302" s="4">
        <v>15578</v>
      </c>
      <c r="S2302" s="4">
        <v>72</v>
      </c>
      <c r="T2302" s="4">
        <v>107</v>
      </c>
      <c r="U2302" s="4">
        <v>1610</v>
      </c>
      <c r="V2302" s="4">
        <v>15650</v>
      </c>
      <c r="W2302" s="5">
        <v>62.881710061073612</v>
      </c>
      <c r="X2302" s="5">
        <v>45.32</v>
      </c>
    </row>
    <row r="2303" spans="1:24" ht="12.75" customHeight="1">
      <c r="A2303" s="4" t="s">
        <v>1406</v>
      </c>
      <c r="B2303" s="4" t="s">
        <v>8048</v>
      </c>
      <c r="C2303" s="4" t="s">
        <v>5</v>
      </c>
      <c r="D2303" s="4" t="s">
        <v>7568</v>
      </c>
      <c r="E2303" s="4">
        <v>6171</v>
      </c>
      <c r="F2303" s="4">
        <v>113.7</v>
      </c>
      <c r="G2303" s="4">
        <v>24888</v>
      </c>
      <c r="H2303" s="4">
        <v>23813</v>
      </c>
      <c r="I2303" s="4">
        <v>282</v>
      </c>
      <c r="J2303" s="4">
        <v>260</v>
      </c>
      <c r="K2303" s="4">
        <v>12</v>
      </c>
      <c r="L2303" s="4">
        <v>102</v>
      </c>
      <c r="M2303" s="4">
        <v>24197</v>
      </c>
      <c r="N2303" s="5">
        <v>97.223561555769848</v>
      </c>
      <c r="O2303" s="4">
        <v>24888</v>
      </c>
      <c r="P2303" s="4">
        <v>6216</v>
      </c>
      <c r="Q2303" s="4">
        <v>860</v>
      </c>
      <c r="R2303" s="4">
        <v>15578</v>
      </c>
      <c r="S2303" s="4">
        <v>72</v>
      </c>
      <c r="T2303" s="4">
        <v>107</v>
      </c>
      <c r="U2303" s="4">
        <v>1610</v>
      </c>
      <c r="V2303" s="4">
        <v>15650</v>
      </c>
      <c r="W2303" s="5">
        <v>62.881710061073612</v>
      </c>
      <c r="X2303" s="5">
        <v>45.32</v>
      </c>
    </row>
    <row r="2304" spans="1:24" ht="12.75" customHeight="1">
      <c r="A2304" s="4" t="s">
        <v>8049</v>
      </c>
      <c r="B2304" s="4" t="s">
        <v>8051</v>
      </c>
      <c r="C2304" s="4" t="s">
        <v>5</v>
      </c>
      <c r="D2304" s="4" t="s">
        <v>7568</v>
      </c>
      <c r="E2304" s="4">
        <v>5065</v>
      </c>
      <c r="F2304" s="4">
        <v>67.540000000000006</v>
      </c>
      <c r="G2304" s="4">
        <v>24888</v>
      </c>
      <c r="H2304" s="4">
        <v>23813</v>
      </c>
      <c r="I2304" s="4">
        <v>282</v>
      </c>
      <c r="J2304" s="4">
        <v>260</v>
      </c>
      <c r="K2304" s="4">
        <v>12</v>
      </c>
      <c r="L2304" s="4">
        <v>102</v>
      </c>
      <c r="M2304" s="4">
        <v>24197</v>
      </c>
      <c r="N2304" s="5">
        <v>97.223561555769848</v>
      </c>
      <c r="O2304" s="4">
        <v>24888</v>
      </c>
      <c r="P2304" s="4">
        <v>6216</v>
      </c>
      <c r="Q2304" s="4">
        <v>860</v>
      </c>
      <c r="R2304" s="4">
        <v>15578</v>
      </c>
      <c r="S2304" s="4">
        <v>72</v>
      </c>
      <c r="T2304" s="4">
        <v>107</v>
      </c>
      <c r="U2304" s="4">
        <v>1610</v>
      </c>
      <c r="V2304" s="4">
        <v>15650</v>
      </c>
      <c r="W2304" s="5">
        <v>62.881710061073612</v>
      </c>
      <c r="X2304" s="5">
        <v>45.32</v>
      </c>
    </row>
    <row r="2305" spans="1:24" ht="12.75" customHeight="1">
      <c r="A2305" s="4" t="s">
        <v>8052</v>
      </c>
      <c r="B2305" s="4" t="s">
        <v>8054</v>
      </c>
      <c r="C2305" s="4" t="s">
        <v>5</v>
      </c>
      <c r="D2305" s="4" t="s">
        <v>7568</v>
      </c>
      <c r="E2305" s="4">
        <v>0</v>
      </c>
      <c r="F2305" s="4">
        <v>0</v>
      </c>
      <c r="G2305" s="4">
        <v>24888</v>
      </c>
      <c r="H2305" s="4">
        <v>23813</v>
      </c>
      <c r="I2305" s="4">
        <v>282</v>
      </c>
      <c r="J2305" s="4">
        <v>260</v>
      </c>
      <c r="K2305" s="4">
        <v>12</v>
      </c>
      <c r="L2305" s="4">
        <v>102</v>
      </c>
      <c r="M2305" s="4">
        <v>24197</v>
      </c>
      <c r="N2305" s="5">
        <v>97.223561555769848</v>
      </c>
      <c r="O2305" s="4">
        <v>24888</v>
      </c>
      <c r="P2305" s="4">
        <v>6216</v>
      </c>
      <c r="Q2305" s="4">
        <v>860</v>
      </c>
      <c r="R2305" s="4">
        <v>15578</v>
      </c>
      <c r="S2305" s="4">
        <v>72</v>
      </c>
      <c r="T2305" s="4">
        <v>107</v>
      </c>
      <c r="U2305" s="4">
        <v>1610</v>
      </c>
      <c r="V2305" s="4">
        <v>15650</v>
      </c>
      <c r="W2305" s="5">
        <v>62.881710061073612</v>
      </c>
      <c r="X2305" s="5">
        <v>45.32</v>
      </c>
    </row>
    <row r="2306" spans="1:24" ht="12.75" customHeight="1">
      <c r="A2306" s="4" t="s">
        <v>8055</v>
      </c>
      <c r="B2306" s="4" t="s">
        <v>8057</v>
      </c>
      <c r="C2306" s="4" t="s">
        <v>4</v>
      </c>
      <c r="D2306" s="4" t="s">
        <v>7568</v>
      </c>
      <c r="E2306" s="4">
        <v>4944</v>
      </c>
      <c r="F2306" s="4">
        <v>177.95</v>
      </c>
      <c r="G2306" s="4">
        <v>33773</v>
      </c>
      <c r="H2306" s="4">
        <v>32060</v>
      </c>
      <c r="I2306" s="4">
        <v>900</v>
      </c>
      <c r="J2306" s="4">
        <v>251</v>
      </c>
      <c r="K2306" s="4">
        <v>7</v>
      </c>
      <c r="L2306" s="4">
        <v>10</v>
      </c>
      <c r="M2306" s="4">
        <v>32970</v>
      </c>
      <c r="N2306" s="5">
        <v>97.622361057649599</v>
      </c>
      <c r="O2306" s="4">
        <v>33773</v>
      </c>
      <c r="P2306" s="4">
        <v>6329</v>
      </c>
      <c r="Q2306" s="4">
        <v>1383</v>
      </c>
      <c r="R2306" s="4">
        <v>24863</v>
      </c>
      <c r="S2306" s="4">
        <v>460</v>
      </c>
      <c r="T2306" s="4">
        <v>14</v>
      </c>
      <c r="U2306" s="4">
        <v>13</v>
      </c>
      <c r="V2306" s="4">
        <v>25323</v>
      </c>
      <c r="W2306" s="5">
        <v>74.98001362034762</v>
      </c>
      <c r="X2306" s="5">
        <v>39.58</v>
      </c>
    </row>
    <row r="2307" spans="1:24" ht="12.75" customHeight="1">
      <c r="A2307" s="4" t="s">
        <v>8058</v>
      </c>
      <c r="B2307" s="4" t="s">
        <v>8060</v>
      </c>
      <c r="C2307" s="4" t="s">
        <v>4</v>
      </c>
      <c r="D2307" s="4" t="s">
        <v>7568</v>
      </c>
      <c r="E2307" s="4">
        <v>5037</v>
      </c>
      <c r="F2307" s="4">
        <v>221.62</v>
      </c>
      <c r="G2307" s="4">
        <v>33773</v>
      </c>
      <c r="H2307" s="4">
        <v>32060</v>
      </c>
      <c r="I2307" s="4">
        <v>900</v>
      </c>
      <c r="J2307" s="4">
        <v>251</v>
      </c>
      <c r="K2307" s="4">
        <v>7</v>
      </c>
      <c r="L2307" s="4">
        <v>10</v>
      </c>
      <c r="M2307" s="4">
        <v>32970</v>
      </c>
      <c r="N2307" s="5">
        <v>97.622361057649599</v>
      </c>
      <c r="O2307" s="4">
        <v>33773</v>
      </c>
      <c r="P2307" s="4">
        <v>6329</v>
      </c>
      <c r="Q2307" s="4">
        <v>1383</v>
      </c>
      <c r="R2307" s="4">
        <v>24863</v>
      </c>
      <c r="S2307" s="4">
        <v>460</v>
      </c>
      <c r="T2307" s="4">
        <v>14</v>
      </c>
      <c r="U2307" s="4">
        <v>13</v>
      </c>
      <c r="V2307" s="4">
        <v>25323</v>
      </c>
      <c r="W2307" s="5">
        <v>74.98001362034762</v>
      </c>
      <c r="X2307" s="5">
        <v>39.58</v>
      </c>
    </row>
    <row r="2308" spans="1:24" ht="12.75" customHeight="1">
      <c r="A2308" s="4" t="s">
        <v>8061</v>
      </c>
      <c r="B2308" s="4" t="s">
        <v>8063</v>
      </c>
      <c r="C2308" s="4" t="s">
        <v>4</v>
      </c>
      <c r="D2308" s="4" t="s">
        <v>7568</v>
      </c>
      <c r="E2308" s="4">
        <v>4931</v>
      </c>
      <c r="F2308" s="4">
        <v>165.43</v>
      </c>
      <c r="G2308" s="4">
        <v>33773</v>
      </c>
      <c r="H2308" s="4">
        <v>32060</v>
      </c>
      <c r="I2308" s="4">
        <v>900</v>
      </c>
      <c r="J2308" s="4">
        <v>251</v>
      </c>
      <c r="K2308" s="4">
        <v>7</v>
      </c>
      <c r="L2308" s="4">
        <v>10</v>
      </c>
      <c r="M2308" s="4">
        <v>32970</v>
      </c>
      <c r="N2308" s="5">
        <v>97.622361057649599</v>
      </c>
      <c r="O2308" s="4">
        <v>33773</v>
      </c>
      <c r="P2308" s="4">
        <v>6329</v>
      </c>
      <c r="Q2308" s="4">
        <v>1383</v>
      </c>
      <c r="R2308" s="4">
        <v>24863</v>
      </c>
      <c r="S2308" s="4">
        <v>460</v>
      </c>
      <c r="T2308" s="4">
        <v>14</v>
      </c>
      <c r="U2308" s="4">
        <v>13</v>
      </c>
      <c r="V2308" s="4">
        <v>25323</v>
      </c>
      <c r="W2308" s="5">
        <v>74.98001362034762</v>
      </c>
      <c r="X2308" s="5">
        <v>39.58</v>
      </c>
    </row>
    <row r="2309" spans="1:24" ht="12.75" customHeight="1">
      <c r="A2309" s="4" t="s">
        <v>8064</v>
      </c>
      <c r="B2309" s="4" t="s">
        <v>8066</v>
      </c>
      <c r="C2309" s="4" t="s">
        <v>4</v>
      </c>
      <c r="D2309" s="4" t="s">
        <v>7568</v>
      </c>
      <c r="E2309" s="4">
        <v>3577</v>
      </c>
      <c r="F2309" s="4">
        <v>212.8</v>
      </c>
      <c r="G2309" s="4">
        <v>33773</v>
      </c>
      <c r="H2309" s="4">
        <v>32060</v>
      </c>
      <c r="I2309" s="4">
        <v>900</v>
      </c>
      <c r="J2309" s="4">
        <v>251</v>
      </c>
      <c r="K2309" s="4">
        <v>7</v>
      </c>
      <c r="L2309" s="4">
        <v>10</v>
      </c>
      <c r="M2309" s="4">
        <v>32970</v>
      </c>
      <c r="N2309" s="5">
        <v>97.622361057649599</v>
      </c>
      <c r="O2309" s="4">
        <v>33773</v>
      </c>
      <c r="P2309" s="4">
        <v>6329</v>
      </c>
      <c r="Q2309" s="4">
        <v>1383</v>
      </c>
      <c r="R2309" s="4">
        <v>24863</v>
      </c>
      <c r="S2309" s="4">
        <v>460</v>
      </c>
      <c r="T2309" s="4">
        <v>14</v>
      </c>
      <c r="U2309" s="4">
        <v>13</v>
      </c>
      <c r="V2309" s="4">
        <v>25323</v>
      </c>
      <c r="W2309" s="5">
        <v>74.98001362034762</v>
      </c>
      <c r="X2309" s="5">
        <v>39.58</v>
      </c>
    </row>
    <row r="2310" spans="1:24" ht="12.75" customHeight="1">
      <c r="A2310" s="4" t="s">
        <v>8067</v>
      </c>
      <c r="B2310" s="4" t="s">
        <v>8069</v>
      </c>
      <c r="C2310" s="4" t="s">
        <v>4</v>
      </c>
      <c r="D2310" s="4" t="s">
        <v>7568</v>
      </c>
      <c r="E2310" s="4">
        <v>4236</v>
      </c>
      <c r="F2310" s="4">
        <v>133.1</v>
      </c>
      <c r="G2310" s="4">
        <v>33773</v>
      </c>
      <c r="H2310" s="4">
        <v>32060</v>
      </c>
      <c r="I2310" s="4">
        <v>900</v>
      </c>
      <c r="J2310" s="4">
        <v>251</v>
      </c>
      <c r="K2310" s="4">
        <v>7</v>
      </c>
      <c r="L2310" s="4">
        <v>10</v>
      </c>
      <c r="M2310" s="4">
        <v>32970</v>
      </c>
      <c r="N2310" s="5">
        <v>97.622361057649599</v>
      </c>
      <c r="O2310" s="4">
        <v>33773</v>
      </c>
      <c r="P2310" s="4">
        <v>6329</v>
      </c>
      <c r="Q2310" s="4">
        <v>1383</v>
      </c>
      <c r="R2310" s="4">
        <v>24863</v>
      </c>
      <c r="S2310" s="4">
        <v>460</v>
      </c>
      <c r="T2310" s="4">
        <v>14</v>
      </c>
      <c r="U2310" s="4">
        <v>13</v>
      </c>
      <c r="V2310" s="4">
        <v>25323</v>
      </c>
      <c r="W2310" s="5">
        <v>74.98001362034762</v>
      </c>
      <c r="X2310" s="5">
        <v>39.58</v>
      </c>
    </row>
    <row r="2311" spans="1:24" ht="12.75" customHeight="1">
      <c r="A2311" s="4" t="s">
        <v>8070</v>
      </c>
      <c r="B2311" s="4" t="s">
        <v>4151</v>
      </c>
      <c r="C2311" s="4" t="s">
        <v>4</v>
      </c>
      <c r="D2311" s="4" t="s">
        <v>7568</v>
      </c>
      <c r="E2311" s="4">
        <v>6642</v>
      </c>
      <c r="F2311" s="4">
        <v>160.86000000000001</v>
      </c>
      <c r="G2311" s="4">
        <v>33773</v>
      </c>
      <c r="H2311" s="4">
        <v>32060</v>
      </c>
      <c r="I2311" s="4">
        <v>900</v>
      </c>
      <c r="J2311" s="4">
        <v>251</v>
      </c>
      <c r="K2311" s="4">
        <v>7</v>
      </c>
      <c r="L2311" s="4">
        <v>10</v>
      </c>
      <c r="M2311" s="4">
        <v>32970</v>
      </c>
      <c r="N2311" s="5">
        <v>97.622361057649599</v>
      </c>
      <c r="O2311" s="4">
        <v>33773</v>
      </c>
      <c r="P2311" s="4">
        <v>6329</v>
      </c>
      <c r="Q2311" s="4">
        <v>1383</v>
      </c>
      <c r="R2311" s="4">
        <v>24863</v>
      </c>
      <c r="S2311" s="4">
        <v>460</v>
      </c>
      <c r="T2311" s="4">
        <v>14</v>
      </c>
      <c r="U2311" s="4">
        <v>13</v>
      </c>
      <c r="V2311" s="4">
        <v>25323</v>
      </c>
      <c r="W2311" s="5">
        <v>74.98001362034762</v>
      </c>
      <c r="X2311" s="5">
        <v>39.58</v>
      </c>
    </row>
    <row r="2312" spans="1:24" ht="12.75" customHeight="1">
      <c r="A2312" s="4" t="s">
        <v>8071</v>
      </c>
      <c r="B2312" s="4" t="s">
        <v>8073</v>
      </c>
      <c r="C2312" s="4" t="s">
        <v>4</v>
      </c>
      <c r="D2312" s="4" t="s">
        <v>7568</v>
      </c>
      <c r="E2312" s="4">
        <v>3406</v>
      </c>
      <c r="F2312" s="4">
        <v>237.36</v>
      </c>
      <c r="G2312" s="4">
        <v>33773</v>
      </c>
      <c r="H2312" s="4">
        <v>32060</v>
      </c>
      <c r="I2312" s="4">
        <v>900</v>
      </c>
      <c r="J2312" s="4">
        <v>251</v>
      </c>
      <c r="K2312" s="4">
        <v>7</v>
      </c>
      <c r="L2312" s="4">
        <v>10</v>
      </c>
      <c r="M2312" s="4">
        <v>32970</v>
      </c>
      <c r="N2312" s="5">
        <v>97.622361057649599</v>
      </c>
      <c r="O2312" s="4">
        <v>33773</v>
      </c>
      <c r="P2312" s="4">
        <v>6329</v>
      </c>
      <c r="Q2312" s="4">
        <v>1383</v>
      </c>
      <c r="R2312" s="4">
        <v>24863</v>
      </c>
      <c r="S2312" s="4">
        <v>460</v>
      </c>
      <c r="T2312" s="4">
        <v>14</v>
      </c>
      <c r="U2312" s="4">
        <v>13</v>
      </c>
      <c r="V2312" s="4">
        <v>25323</v>
      </c>
      <c r="W2312" s="5">
        <v>74.98001362034762</v>
      </c>
      <c r="X2312" s="5">
        <v>39.58</v>
      </c>
    </row>
    <row r="2313" spans="1:24" ht="12.75" customHeight="1">
      <c r="A2313" s="4" t="s">
        <v>8074</v>
      </c>
      <c r="B2313" s="4" t="s">
        <v>8076</v>
      </c>
      <c r="C2313" s="4" t="s">
        <v>4</v>
      </c>
      <c r="D2313" s="4" t="s">
        <v>7568</v>
      </c>
      <c r="E2313" s="4">
        <v>6117</v>
      </c>
      <c r="F2313" s="4">
        <v>25.34</v>
      </c>
      <c r="G2313" s="4">
        <v>33773</v>
      </c>
      <c r="H2313" s="4">
        <v>32060</v>
      </c>
      <c r="I2313" s="4">
        <v>900</v>
      </c>
      <c r="J2313" s="4">
        <v>251</v>
      </c>
      <c r="K2313" s="4">
        <v>7</v>
      </c>
      <c r="L2313" s="4">
        <v>10</v>
      </c>
      <c r="M2313" s="4">
        <v>32970</v>
      </c>
      <c r="N2313" s="5">
        <v>97.622361057649599</v>
      </c>
      <c r="O2313" s="4">
        <v>33773</v>
      </c>
      <c r="P2313" s="4">
        <v>6329</v>
      </c>
      <c r="Q2313" s="4">
        <v>1383</v>
      </c>
      <c r="R2313" s="4">
        <v>24863</v>
      </c>
      <c r="S2313" s="4">
        <v>460</v>
      </c>
      <c r="T2313" s="4">
        <v>14</v>
      </c>
      <c r="U2313" s="4">
        <v>13</v>
      </c>
      <c r="V2313" s="4">
        <v>25323</v>
      </c>
      <c r="W2313" s="5">
        <v>74.98001362034762</v>
      </c>
      <c r="X2313" s="5">
        <v>39.58</v>
      </c>
    </row>
    <row r="2314" spans="1:24" ht="12.75" customHeight="1">
      <c r="A2314" s="4" t="s">
        <v>8077</v>
      </c>
      <c r="B2314" s="4" t="s">
        <v>8079</v>
      </c>
      <c r="C2314" s="4" t="s">
        <v>4</v>
      </c>
      <c r="D2314" s="4" t="s">
        <v>7568</v>
      </c>
      <c r="E2314" s="4">
        <v>4290</v>
      </c>
      <c r="F2314" s="4">
        <v>145.1</v>
      </c>
      <c r="G2314" s="4">
        <v>33773</v>
      </c>
      <c r="H2314" s="4">
        <v>32060</v>
      </c>
      <c r="I2314" s="4">
        <v>900</v>
      </c>
      <c r="J2314" s="4">
        <v>251</v>
      </c>
      <c r="K2314" s="4">
        <v>7</v>
      </c>
      <c r="L2314" s="4">
        <v>10</v>
      </c>
      <c r="M2314" s="4">
        <v>32970</v>
      </c>
      <c r="N2314" s="5">
        <v>97.622361057649599</v>
      </c>
      <c r="O2314" s="4">
        <v>33773</v>
      </c>
      <c r="P2314" s="4">
        <v>6329</v>
      </c>
      <c r="Q2314" s="4">
        <v>1383</v>
      </c>
      <c r="R2314" s="4">
        <v>24863</v>
      </c>
      <c r="S2314" s="4">
        <v>460</v>
      </c>
      <c r="T2314" s="4">
        <v>14</v>
      </c>
      <c r="U2314" s="4">
        <v>13</v>
      </c>
      <c r="V2314" s="4">
        <v>25323</v>
      </c>
      <c r="W2314" s="5">
        <v>74.98001362034762</v>
      </c>
      <c r="X2314" s="5">
        <v>39.58</v>
      </c>
    </row>
    <row r="2315" spans="1:24" ht="12.75" customHeight="1">
      <c r="A2315" s="4" t="s">
        <v>8080</v>
      </c>
      <c r="B2315" s="4" t="s">
        <v>8082</v>
      </c>
      <c r="C2315" s="4" t="s">
        <v>4</v>
      </c>
      <c r="D2315" s="4" t="s">
        <v>7568</v>
      </c>
      <c r="E2315" s="4">
        <v>3156</v>
      </c>
      <c r="F2315" s="4">
        <v>33.369999999999997</v>
      </c>
      <c r="G2315" s="4">
        <v>33773</v>
      </c>
      <c r="H2315" s="4">
        <v>32060</v>
      </c>
      <c r="I2315" s="4">
        <v>900</v>
      </c>
      <c r="J2315" s="4">
        <v>251</v>
      </c>
      <c r="K2315" s="4">
        <v>7</v>
      </c>
      <c r="L2315" s="4">
        <v>10</v>
      </c>
      <c r="M2315" s="4">
        <v>32970</v>
      </c>
      <c r="N2315" s="5">
        <v>97.622361057649599</v>
      </c>
      <c r="O2315" s="4">
        <v>33773</v>
      </c>
      <c r="P2315" s="4">
        <v>6329</v>
      </c>
      <c r="Q2315" s="4">
        <v>1383</v>
      </c>
      <c r="R2315" s="4">
        <v>24863</v>
      </c>
      <c r="S2315" s="4">
        <v>460</v>
      </c>
      <c r="T2315" s="4">
        <v>14</v>
      </c>
      <c r="U2315" s="4">
        <v>13</v>
      </c>
      <c r="V2315" s="4">
        <v>25323</v>
      </c>
      <c r="W2315" s="5">
        <v>74.98001362034762</v>
      </c>
      <c r="X2315" s="5">
        <v>39.58</v>
      </c>
    </row>
    <row r="2316" spans="1:24" ht="12.75" customHeight="1">
      <c r="A2316" s="4" t="s">
        <v>8083</v>
      </c>
      <c r="B2316" s="4" t="s">
        <v>8085</v>
      </c>
      <c r="C2316" s="4" t="s">
        <v>4</v>
      </c>
      <c r="D2316" s="4" t="s">
        <v>7568</v>
      </c>
      <c r="E2316" s="4">
        <v>5317</v>
      </c>
      <c r="F2316" s="4">
        <v>26.17</v>
      </c>
      <c r="G2316" s="4">
        <v>33773</v>
      </c>
      <c r="H2316" s="4">
        <v>32060</v>
      </c>
      <c r="I2316" s="4">
        <v>900</v>
      </c>
      <c r="J2316" s="4">
        <v>251</v>
      </c>
      <c r="K2316" s="4">
        <v>7</v>
      </c>
      <c r="L2316" s="4">
        <v>10</v>
      </c>
      <c r="M2316" s="4">
        <v>32970</v>
      </c>
      <c r="N2316" s="5">
        <v>97.622361057649599</v>
      </c>
      <c r="O2316" s="4">
        <v>33773</v>
      </c>
      <c r="P2316" s="4">
        <v>6329</v>
      </c>
      <c r="Q2316" s="4">
        <v>1383</v>
      </c>
      <c r="R2316" s="4">
        <v>24863</v>
      </c>
      <c r="S2316" s="4">
        <v>460</v>
      </c>
      <c r="T2316" s="4">
        <v>14</v>
      </c>
      <c r="U2316" s="4">
        <v>13</v>
      </c>
      <c r="V2316" s="4">
        <v>25323</v>
      </c>
      <c r="W2316" s="5">
        <v>74.98001362034762</v>
      </c>
      <c r="X2316" s="5">
        <v>39.58</v>
      </c>
    </row>
    <row r="2317" spans="1:24" ht="12.75" customHeight="1">
      <c r="A2317" s="4" t="s">
        <v>8086</v>
      </c>
      <c r="B2317" s="4" t="s">
        <v>7717</v>
      </c>
      <c r="C2317" s="4" t="s">
        <v>4</v>
      </c>
      <c r="D2317" s="4" t="s">
        <v>7568</v>
      </c>
      <c r="E2317" s="4">
        <v>4387</v>
      </c>
      <c r="F2317" s="4">
        <v>372.51</v>
      </c>
      <c r="G2317" s="4">
        <v>33773</v>
      </c>
      <c r="H2317" s="4">
        <v>32060</v>
      </c>
      <c r="I2317" s="4">
        <v>900</v>
      </c>
      <c r="J2317" s="4">
        <v>251</v>
      </c>
      <c r="K2317" s="4">
        <v>7</v>
      </c>
      <c r="L2317" s="4">
        <v>10</v>
      </c>
      <c r="M2317" s="4">
        <v>32970</v>
      </c>
      <c r="N2317" s="5">
        <v>97.622361057649599</v>
      </c>
      <c r="O2317" s="4">
        <v>33773</v>
      </c>
      <c r="P2317" s="4">
        <v>6329</v>
      </c>
      <c r="Q2317" s="4">
        <v>1383</v>
      </c>
      <c r="R2317" s="4">
        <v>24863</v>
      </c>
      <c r="S2317" s="4">
        <v>460</v>
      </c>
      <c r="T2317" s="4">
        <v>14</v>
      </c>
      <c r="U2317" s="4">
        <v>13</v>
      </c>
      <c r="V2317" s="4">
        <v>25323</v>
      </c>
      <c r="W2317" s="5">
        <v>74.98001362034762</v>
      </c>
      <c r="X2317" s="5">
        <v>39.58</v>
      </c>
    </row>
    <row r="2318" spans="1:24" ht="12.75" customHeight="1">
      <c r="A2318" s="4" t="s">
        <v>8088</v>
      </c>
      <c r="B2318" s="4" t="s">
        <v>8090</v>
      </c>
      <c r="C2318" s="4" t="s">
        <v>4</v>
      </c>
      <c r="D2318" s="4" t="s">
        <v>7568</v>
      </c>
      <c r="E2318" s="4">
        <v>7499</v>
      </c>
      <c r="F2318" s="4">
        <v>184.87</v>
      </c>
      <c r="G2318" s="4">
        <v>33773</v>
      </c>
      <c r="H2318" s="4">
        <v>32060</v>
      </c>
      <c r="I2318" s="4">
        <v>900</v>
      </c>
      <c r="J2318" s="4">
        <v>251</v>
      </c>
      <c r="K2318" s="4">
        <v>7</v>
      </c>
      <c r="L2318" s="4">
        <v>10</v>
      </c>
      <c r="M2318" s="4">
        <v>32970</v>
      </c>
      <c r="N2318" s="5">
        <v>97.622361057649599</v>
      </c>
      <c r="O2318" s="4">
        <v>33773</v>
      </c>
      <c r="P2318" s="4">
        <v>6329</v>
      </c>
      <c r="Q2318" s="4">
        <v>1383</v>
      </c>
      <c r="R2318" s="4">
        <v>24863</v>
      </c>
      <c r="S2318" s="4">
        <v>460</v>
      </c>
      <c r="T2318" s="4">
        <v>14</v>
      </c>
      <c r="U2318" s="4">
        <v>13</v>
      </c>
      <c r="V2318" s="4">
        <v>25323</v>
      </c>
      <c r="W2318" s="5">
        <v>74.98001362034762</v>
      </c>
      <c r="X2318" s="5">
        <v>39.58</v>
      </c>
    </row>
    <row r="2319" spans="1:24" ht="12.75" customHeight="1">
      <c r="A2319" s="4" t="s">
        <v>8091</v>
      </c>
      <c r="B2319" s="4" t="s">
        <v>8093</v>
      </c>
      <c r="C2319" s="4" t="s">
        <v>4</v>
      </c>
      <c r="D2319" s="4" t="s">
        <v>7568</v>
      </c>
      <c r="E2319" s="4">
        <v>2835</v>
      </c>
      <c r="F2319" s="4">
        <v>16.489999999999998</v>
      </c>
      <c r="G2319" s="4">
        <v>33773</v>
      </c>
      <c r="H2319" s="4">
        <v>32060</v>
      </c>
      <c r="I2319" s="4">
        <v>900</v>
      </c>
      <c r="J2319" s="4">
        <v>251</v>
      </c>
      <c r="K2319" s="4">
        <v>7</v>
      </c>
      <c r="L2319" s="4">
        <v>10</v>
      </c>
      <c r="M2319" s="4">
        <v>32970</v>
      </c>
      <c r="N2319" s="5">
        <v>97.622361057649599</v>
      </c>
      <c r="O2319" s="4">
        <v>33773</v>
      </c>
      <c r="P2319" s="4">
        <v>6329</v>
      </c>
      <c r="Q2319" s="4">
        <v>1383</v>
      </c>
      <c r="R2319" s="4">
        <v>24863</v>
      </c>
      <c r="S2319" s="4">
        <v>460</v>
      </c>
      <c r="T2319" s="4">
        <v>14</v>
      </c>
      <c r="U2319" s="4">
        <v>13</v>
      </c>
      <c r="V2319" s="4">
        <v>25323</v>
      </c>
      <c r="W2319" s="5">
        <v>74.98001362034762</v>
      </c>
      <c r="X2319" s="5">
        <v>39.58</v>
      </c>
    </row>
    <row r="2320" spans="1:24" ht="12.75" customHeight="1">
      <c r="A2320" s="4" t="s">
        <v>8094</v>
      </c>
      <c r="B2320" s="4" t="s">
        <v>8096</v>
      </c>
      <c r="C2320" s="4" t="s">
        <v>4</v>
      </c>
      <c r="D2320" s="4" t="s">
        <v>7568</v>
      </c>
      <c r="E2320" s="4">
        <v>3022</v>
      </c>
      <c r="F2320" s="4">
        <v>69.260000000000005</v>
      </c>
      <c r="G2320" s="4">
        <v>33773</v>
      </c>
      <c r="H2320" s="4">
        <v>32060</v>
      </c>
      <c r="I2320" s="4">
        <v>900</v>
      </c>
      <c r="J2320" s="4">
        <v>251</v>
      </c>
      <c r="K2320" s="4">
        <v>7</v>
      </c>
      <c r="L2320" s="4">
        <v>10</v>
      </c>
      <c r="M2320" s="4">
        <v>32970</v>
      </c>
      <c r="N2320" s="5">
        <v>97.622361057649599</v>
      </c>
      <c r="O2320" s="4">
        <v>33773</v>
      </c>
      <c r="P2320" s="4">
        <v>6329</v>
      </c>
      <c r="Q2320" s="4">
        <v>1383</v>
      </c>
      <c r="R2320" s="4">
        <v>24863</v>
      </c>
      <c r="S2320" s="4">
        <v>460</v>
      </c>
      <c r="T2320" s="4">
        <v>14</v>
      </c>
      <c r="U2320" s="4">
        <v>13</v>
      </c>
      <c r="V2320" s="4">
        <v>25323</v>
      </c>
      <c r="W2320" s="5">
        <v>74.98001362034762</v>
      </c>
      <c r="X2320" s="5">
        <v>39.58</v>
      </c>
    </row>
    <row r="2321" spans="1:24" ht="12.75" customHeight="1">
      <c r="A2321" s="4" t="s">
        <v>8097</v>
      </c>
      <c r="B2321" s="4" t="s">
        <v>8099</v>
      </c>
      <c r="C2321" s="4" t="s">
        <v>4</v>
      </c>
      <c r="D2321" s="4" t="s">
        <v>7568</v>
      </c>
      <c r="E2321" s="4">
        <v>3339</v>
      </c>
      <c r="F2321" s="4">
        <v>276.58</v>
      </c>
      <c r="G2321" s="4">
        <v>33773</v>
      </c>
      <c r="H2321" s="4">
        <v>32060</v>
      </c>
      <c r="I2321" s="4">
        <v>900</v>
      </c>
      <c r="J2321" s="4">
        <v>251</v>
      </c>
      <c r="K2321" s="4">
        <v>7</v>
      </c>
      <c r="L2321" s="4">
        <v>10</v>
      </c>
      <c r="M2321" s="4">
        <v>32970</v>
      </c>
      <c r="N2321" s="5">
        <v>97.622361057649599</v>
      </c>
      <c r="O2321" s="4">
        <v>33773</v>
      </c>
      <c r="P2321" s="4">
        <v>6329</v>
      </c>
      <c r="Q2321" s="4">
        <v>1383</v>
      </c>
      <c r="R2321" s="4">
        <v>24863</v>
      </c>
      <c r="S2321" s="4">
        <v>460</v>
      </c>
      <c r="T2321" s="4">
        <v>14</v>
      </c>
      <c r="U2321" s="4">
        <v>13</v>
      </c>
      <c r="V2321" s="4">
        <v>25323</v>
      </c>
      <c r="W2321" s="5">
        <v>74.98001362034762</v>
      </c>
      <c r="X2321" s="5">
        <v>39.58</v>
      </c>
    </row>
    <row r="2322" spans="1:24" ht="12.75" customHeight="1">
      <c r="A2322" s="4" t="s">
        <v>8100</v>
      </c>
      <c r="B2322" s="4" t="s">
        <v>8102</v>
      </c>
      <c r="C2322" s="4" t="s">
        <v>4</v>
      </c>
      <c r="D2322" s="4" t="s">
        <v>7568</v>
      </c>
      <c r="E2322" s="4">
        <v>4762</v>
      </c>
      <c r="F2322" s="4">
        <v>194.66</v>
      </c>
      <c r="G2322" s="4">
        <v>33773</v>
      </c>
      <c r="H2322" s="4">
        <v>32060</v>
      </c>
      <c r="I2322" s="4">
        <v>900</v>
      </c>
      <c r="J2322" s="4">
        <v>251</v>
      </c>
      <c r="K2322" s="4">
        <v>7</v>
      </c>
      <c r="L2322" s="4">
        <v>10</v>
      </c>
      <c r="M2322" s="4">
        <v>32970</v>
      </c>
      <c r="N2322" s="5">
        <v>97.622361057649599</v>
      </c>
      <c r="O2322" s="4">
        <v>33773</v>
      </c>
      <c r="P2322" s="4">
        <v>6329</v>
      </c>
      <c r="Q2322" s="4">
        <v>1383</v>
      </c>
      <c r="R2322" s="4">
        <v>24863</v>
      </c>
      <c r="S2322" s="4">
        <v>460</v>
      </c>
      <c r="T2322" s="4">
        <v>14</v>
      </c>
      <c r="U2322" s="4">
        <v>13</v>
      </c>
      <c r="V2322" s="4">
        <v>25323</v>
      </c>
      <c r="W2322" s="5">
        <v>74.98001362034762</v>
      </c>
      <c r="X2322" s="5">
        <v>39.58</v>
      </c>
    </row>
    <row r="2323" spans="1:24" ht="12.75" customHeight="1">
      <c r="A2323" s="4" t="s">
        <v>8103</v>
      </c>
      <c r="B2323" s="4" t="s">
        <v>8105</v>
      </c>
      <c r="C2323" s="4" t="s">
        <v>4</v>
      </c>
      <c r="D2323" s="4" t="s">
        <v>7568</v>
      </c>
      <c r="E2323" s="4">
        <v>1911</v>
      </c>
      <c r="F2323" s="4">
        <v>55.82</v>
      </c>
      <c r="G2323" s="4">
        <v>33773</v>
      </c>
      <c r="H2323" s="4">
        <v>32060</v>
      </c>
      <c r="I2323" s="4">
        <v>900</v>
      </c>
      <c r="J2323" s="4">
        <v>251</v>
      </c>
      <c r="K2323" s="4">
        <v>7</v>
      </c>
      <c r="L2323" s="4">
        <v>10</v>
      </c>
      <c r="M2323" s="4">
        <v>32970</v>
      </c>
      <c r="N2323" s="5">
        <v>97.622361057649599</v>
      </c>
      <c r="O2323" s="4">
        <v>33773</v>
      </c>
      <c r="P2323" s="4">
        <v>6329</v>
      </c>
      <c r="Q2323" s="4">
        <v>1383</v>
      </c>
      <c r="R2323" s="4">
        <v>24863</v>
      </c>
      <c r="S2323" s="4">
        <v>460</v>
      </c>
      <c r="T2323" s="4">
        <v>14</v>
      </c>
      <c r="U2323" s="4">
        <v>13</v>
      </c>
      <c r="V2323" s="4">
        <v>25323</v>
      </c>
      <c r="W2323" s="5">
        <v>74.98001362034762</v>
      </c>
      <c r="X2323" s="5">
        <v>39.58</v>
      </c>
    </row>
    <row r="2324" spans="1:24" ht="12.75" customHeight="1">
      <c r="A2324" s="4" t="s">
        <v>8106</v>
      </c>
      <c r="B2324" s="4" t="s">
        <v>8108</v>
      </c>
      <c r="C2324" s="4" t="s">
        <v>4</v>
      </c>
      <c r="D2324" s="4" t="s">
        <v>7568</v>
      </c>
      <c r="E2324" s="4">
        <v>2557</v>
      </c>
      <c r="F2324" s="4">
        <v>193.02</v>
      </c>
      <c r="G2324" s="4">
        <v>33773</v>
      </c>
      <c r="H2324" s="4">
        <v>32060</v>
      </c>
      <c r="I2324" s="4">
        <v>900</v>
      </c>
      <c r="J2324" s="4">
        <v>251</v>
      </c>
      <c r="K2324" s="4">
        <v>7</v>
      </c>
      <c r="L2324" s="4">
        <v>10</v>
      </c>
      <c r="M2324" s="4">
        <v>32970</v>
      </c>
      <c r="N2324" s="5">
        <v>97.622361057649599</v>
      </c>
      <c r="O2324" s="4">
        <v>33773</v>
      </c>
      <c r="P2324" s="4">
        <v>6329</v>
      </c>
      <c r="Q2324" s="4">
        <v>1383</v>
      </c>
      <c r="R2324" s="4">
        <v>24863</v>
      </c>
      <c r="S2324" s="4">
        <v>460</v>
      </c>
      <c r="T2324" s="4">
        <v>14</v>
      </c>
      <c r="U2324" s="4">
        <v>13</v>
      </c>
      <c r="V2324" s="4">
        <v>25323</v>
      </c>
      <c r="W2324" s="5">
        <v>74.98001362034762</v>
      </c>
      <c r="X2324" s="5">
        <v>39.58</v>
      </c>
    </row>
    <row r="2325" spans="1:24" ht="12.75" customHeight="1">
      <c r="A2325" s="4" t="s">
        <v>8109</v>
      </c>
      <c r="B2325" s="4" t="s">
        <v>8028</v>
      </c>
      <c r="C2325" s="4" t="s">
        <v>4</v>
      </c>
      <c r="D2325" s="4" t="s">
        <v>7568</v>
      </c>
      <c r="E2325" s="4">
        <v>2182</v>
      </c>
      <c r="F2325" s="4">
        <v>1.49</v>
      </c>
      <c r="G2325" s="4">
        <v>33773</v>
      </c>
      <c r="H2325" s="4">
        <v>32060</v>
      </c>
      <c r="I2325" s="4">
        <v>900</v>
      </c>
      <c r="J2325" s="4">
        <v>251</v>
      </c>
      <c r="K2325" s="4">
        <v>7</v>
      </c>
      <c r="L2325" s="4">
        <v>10</v>
      </c>
      <c r="M2325" s="4">
        <v>32970</v>
      </c>
      <c r="N2325" s="5">
        <v>97.622361057649599</v>
      </c>
      <c r="O2325" s="4">
        <v>33773</v>
      </c>
      <c r="P2325" s="4">
        <v>6329</v>
      </c>
      <c r="Q2325" s="4">
        <v>1383</v>
      </c>
      <c r="R2325" s="4">
        <v>24863</v>
      </c>
      <c r="S2325" s="4">
        <v>460</v>
      </c>
      <c r="T2325" s="4">
        <v>14</v>
      </c>
      <c r="U2325" s="4">
        <v>13</v>
      </c>
      <c r="V2325" s="4">
        <v>25323</v>
      </c>
      <c r="W2325" s="5">
        <v>74.98001362034762</v>
      </c>
      <c r="X2325" s="5">
        <v>39.58</v>
      </c>
    </row>
    <row r="2326" spans="1:24" ht="12.75" customHeight="1">
      <c r="A2326" s="4" t="s">
        <v>8110</v>
      </c>
      <c r="B2326" s="4" t="s">
        <v>8112</v>
      </c>
      <c r="C2326" s="4" t="s">
        <v>4</v>
      </c>
      <c r="D2326" s="4" t="s">
        <v>7568</v>
      </c>
      <c r="E2326" s="4">
        <v>6692</v>
      </c>
      <c r="F2326" s="4">
        <v>117.72</v>
      </c>
      <c r="G2326" s="4">
        <v>33773</v>
      </c>
      <c r="H2326" s="4">
        <v>32060</v>
      </c>
      <c r="I2326" s="4">
        <v>900</v>
      </c>
      <c r="J2326" s="4">
        <v>251</v>
      </c>
      <c r="K2326" s="4">
        <v>7</v>
      </c>
      <c r="L2326" s="4">
        <v>10</v>
      </c>
      <c r="M2326" s="4">
        <v>32970</v>
      </c>
      <c r="N2326" s="5">
        <v>97.622361057649599</v>
      </c>
      <c r="O2326" s="4">
        <v>33773</v>
      </c>
      <c r="P2326" s="4">
        <v>6329</v>
      </c>
      <c r="Q2326" s="4">
        <v>1383</v>
      </c>
      <c r="R2326" s="4">
        <v>24863</v>
      </c>
      <c r="S2326" s="4">
        <v>460</v>
      </c>
      <c r="T2326" s="4">
        <v>14</v>
      </c>
      <c r="U2326" s="4">
        <v>13</v>
      </c>
      <c r="V2326" s="4">
        <v>25323</v>
      </c>
      <c r="W2326" s="5">
        <v>74.98001362034762</v>
      </c>
      <c r="X2326" s="5">
        <v>39.58</v>
      </c>
    </row>
    <row r="2327" spans="1:24" ht="12.75" customHeight="1">
      <c r="A2327" s="4" t="s">
        <v>8113</v>
      </c>
      <c r="B2327" s="4" t="s">
        <v>8115</v>
      </c>
      <c r="C2327" s="4" t="s">
        <v>4</v>
      </c>
      <c r="D2327" s="4" t="s">
        <v>7568</v>
      </c>
      <c r="E2327" s="4">
        <v>8057</v>
      </c>
      <c r="F2327" s="4">
        <v>176.19</v>
      </c>
      <c r="G2327" s="4">
        <v>33773</v>
      </c>
      <c r="H2327" s="4">
        <v>32060</v>
      </c>
      <c r="I2327" s="4">
        <v>900</v>
      </c>
      <c r="J2327" s="4">
        <v>251</v>
      </c>
      <c r="K2327" s="4">
        <v>7</v>
      </c>
      <c r="L2327" s="4">
        <v>10</v>
      </c>
      <c r="M2327" s="4">
        <v>32970</v>
      </c>
      <c r="N2327" s="5">
        <v>97.622361057649599</v>
      </c>
      <c r="O2327" s="4">
        <v>33773</v>
      </c>
      <c r="P2327" s="4">
        <v>6329</v>
      </c>
      <c r="Q2327" s="4">
        <v>1383</v>
      </c>
      <c r="R2327" s="4">
        <v>24863</v>
      </c>
      <c r="S2327" s="4">
        <v>460</v>
      </c>
      <c r="T2327" s="4">
        <v>14</v>
      </c>
      <c r="U2327" s="4">
        <v>13</v>
      </c>
      <c r="V2327" s="4">
        <v>25323</v>
      </c>
      <c r="W2327" s="5">
        <v>74.98001362034762</v>
      </c>
      <c r="X2327" s="5">
        <v>39.58</v>
      </c>
    </row>
    <row r="2328" spans="1:24" ht="12.75" customHeight="1">
      <c r="A2328" s="4" t="s">
        <v>8116</v>
      </c>
      <c r="B2328" s="4" t="s">
        <v>8118</v>
      </c>
      <c r="C2328" s="4" t="s">
        <v>4</v>
      </c>
      <c r="D2328" s="4" t="s">
        <v>7568</v>
      </c>
      <c r="E2328" s="4">
        <v>3631</v>
      </c>
      <c r="F2328" s="4">
        <v>231.91</v>
      </c>
      <c r="G2328" s="4">
        <v>33773</v>
      </c>
      <c r="H2328" s="4">
        <v>32060</v>
      </c>
      <c r="I2328" s="4">
        <v>900</v>
      </c>
      <c r="J2328" s="4">
        <v>251</v>
      </c>
      <c r="K2328" s="4">
        <v>7</v>
      </c>
      <c r="L2328" s="4">
        <v>10</v>
      </c>
      <c r="M2328" s="4">
        <v>32970</v>
      </c>
      <c r="N2328" s="5">
        <v>97.622361057649599</v>
      </c>
      <c r="O2328" s="4">
        <v>33773</v>
      </c>
      <c r="P2328" s="4">
        <v>6329</v>
      </c>
      <c r="Q2328" s="4">
        <v>1383</v>
      </c>
      <c r="R2328" s="4">
        <v>24863</v>
      </c>
      <c r="S2328" s="4">
        <v>460</v>
      </c>
      <c r="T2328" s="4">
        <v>14</v>
      </c>
      <c r="U2328" s="4">
        <v>13</v>
      </c>
      <c r="V2328" s="4">
        <v>25323</v>
      </c>
      <c r="W2328" s="5">
        <v>74.98001362034762</v>
      </c>
      <c r="X2328" s="5">
        <v>39.58</v>
      </c>
    </row>
    <row r="2329" spans="1:24" ht="12.75" customHeight="1">
      <c r="A2329" s="4" t="s">
        <v>8119</v>
      </c>
      <c r="B2329" s="4" t="s">
        <v>8121</v>
      </c>
      <c r="C2329" s="4" t="s">
        <v>4</v>
      </c>
      <c r="D2329" s="4" t="s">
        <v>7568</v>
      </c>
      <c r="E2329" s="4">
        <v>3495</v>
      </c>
      <c r="F2329" s="4">
        <v>315.27999999999997</v>
      </c>
      <c r="G2329" s="4">
        <v>33773</v>
      </c>
      <c r="H2329" s="4">
        <v>32060</v>
      </c>
      <c r="I2329" s="4">
        <v>900</v>
      </c>
      <c r="J2329" s="4">
        <v>251</v>
      </c>
      <c r="K2329" s="4">
        <v>7</v>
      </c>
      <c r="L2329" s="4">
        <v>10</v>
      </c>
      <c r="M2329" s="4">
        <v>32970</v>
      </c>
      <c r="N2329" s="5">
        <v>97.622361057649599</v>
      </c>
      <c r="O2329" s="4">
        <v>33773</v>
      </c>
      <c r="P2329" s="4">
        <v>6329</v>
      </c>
      <c r="Q2329" s="4">
        <v>1383</v>
      </c>
      <c r="R2329" s="4">
        <v>24863</v>
      </c>
      <c r="S2329" s="4">
        <v>460</v>
      </c>
      <c r="T2329" s="4">
        <v>14</v>
      </c>
      <c r="U2329" s="4">
        <v>13</v>
      </c>
      <c r="V2329" s="4">
        <v>25323</v>
      </c>
      <c r="W2329" s="5">
        <v>74.98001362034762</v>
      </c>
      <c r="X2329" s="5">
        <v>39.58</v>
      </c>
    </row>
    <row r="2330" spans="1:24" ht="12.75" customHeight="1">
      <c r="A2330" s="4" t="s">
        <v>8122</v>
      </c>
      <c r="B2330" s="4" t="s">
        <v>8124</v>
      </c>
      <c r="C2330" s="4" t="s">
        <v>4</v>
      </c>
      <c r="D2330" s="4" t="s">
        <v>7568</v>
      </c>
      <c r="E2330" s="4">
        <v>3291</v>
      </c>
      <c r="F2330" s="4">
        <v>169.91</v>
      </c>
      <c r="G2330" s="4">
        <v>33773</v>
      </c>
      <c r="H2330" s="4">
        <v>32060</v>
      </c>
      <c r="I2330" s="4">
        <v>900</v>
      </c>
      <c r="J2330" s="4">
        <v>251</v>
      </c>
      <c r="K2330" s="4">
        <v>7</v>
      </c>
      <c r="L2330" s="4">
        <v>10</v>
      </c>
      <c r="M2330" s="4">
        <v>32970</v>
      </c>
      <c r="N2330" s="5">
        <v>97.622361057649599</v>
      </c>
      <c r="O2330" s="4">
        <v>33773</v>
      </c>
      <c r="P2330" s="4">
        <v>6329</v>
      </c>
      <c r="Q2330" s="4">
        <v>1383</v>
      </c>
      <c r="R2330" s="4">
        <v>24863</v>
      </c>
      <c r="S2330" s="4">
        <v>460</v>
      </c>
      <c r="T2330" s="4">
        <v>14</v>
      </c>
      <c r="U2330" s="4">
        <v>13</v>
      </c>
      <c r="V2330" s="4">
        <v>25323</v>
      </c>
      <c r="W2330" s="5">
        <v>74.98001362034762</v>
      </c>
      <c r="X2330" s="5">
        <v>39.58</v>
      </c>
    </row>
    <row r="2331" spans="1:24" ht="12.75" customHeight="1">
      <c r="A2331" s="4" t="s">
        <v>8125</v>
      </c>
      <c r="B2331" s="4" t="s">
        <v>8127</v>
      </c>
      <c r="C2331" s="4" t="s">
        <v>4</v>
      </c>
      <c r="D2331" s="4" t="s">
        <v>7568</v>
      </c>
      <c r="E2331" s="4">
        <v>1854</v>
      </c>
      <c r="F2331" s="4">
        <v>122.55</v>
      </c>
      <c r="G2331" s="4">
        <v>33773</v>
      </c>
      <c r="H2331" s="4">
        <v>32060</v>
      </c>
      <c r="I2331" s="4">
        <v>900</v>
      </c>
      <c r="J2331" s="4">
        <v>251</v>
      </c>
      <c r="K2331" s="4">
        <v>7</v>
      </c>
      <c r="L2331" s="4">
        <v>10</v>
      </c>
      <c r="M2331" s="4">
        <v>32970</v>
      </c>
      <c r="N2331" s="5">
        <v>97.622361057649599</v>
      </c>
      <c r="O2331" s="4">
        <v>33773</v>
      </c>
      <c r="P2331" s="4">
        <v>6329</v>
      </c>
      <c r="Q2331" s="4">
        <v>1383</v>
      </c>
      <c r="R2331" s="4">
        <v>24863</v>
      </c>
      <c r="S2331" s="4">
        <v>460</v>
      </c>
      <c r="T2331" s="4">
        <v>14</v>
      </c>
      <c r="U2331" s="4">
        <v>13</v>
      </c>
      <c r="V2331" s="4">
        <v>25323</v>
      </c>
      <c r="W2331" s="5">
        <v>74.98001362034762</v>
      </c>
      <c r="X2331" s="5">
        <v>39.58</v>
      </c>
    </row>
    <row r="2332" spans="1:24" ht="12.75" customHeight="1">
      <c r="A2332" s="4" t="s">
        <v>8128</v>
      </c>
      <c r="B2332" s="4" t="s">
        <v>8130</v>
      </c>
      <c r="C2332" s="4" t="s">
        <v>4</v>
      </c>
      <c r="D2332" s="4" t="s">
        <v>7568</v>
      </c>
      <c r="E2332" s="4">
        <v>4783</v>
      </c>
      <c r="F2332" s="4">
        <v>106.44</v>
      </c>
      <c r="G2332" s="4">
        <v>33773</v>
      </c>
      <c r="H2332" s="4">
        <v>32060</v>
      </c>
      <c r="I2332" s="4">
        <v>900</v>
      </c>
      <c r="J2332" s="4">
        <v>251</v>
      </c>
      <c r="K2332" s="4">
        <v>7</v>
      </c>
      <c r="L2332" s="4">
        <v>10</v>
      </c>
      <c r="M2332" s="4">
        <v>32970</v>
      </c>
      <c r="N2332" s="5">
        <v>97.622361057649599</v>
      </c>
      <c r="O2332" s="4">
        <v>33773</v>
      </c>
      <c r="P2332" s="4">
        <v>6329</v>
      </c>
      <c r="Q2332" s="4">
        <v>1383</v>
      </c>
      <c r="R2332" s="4">
        <v>24863</v>
      </c>
      <c r="S2332" s="4">
        <v>460</v>
      </c>
      <c r="T2332" s="4">
        <v>14</v>
      </c>
      <c r="U2332" s="4">
        <v>13</v>
      </c>
      <c r="V2332" s="4">
        <v>25323</v>
      </c>
      <c r="W2332" s="5">
        <v>74.98001362034762</v>
      </c>
      <c r="X2332" s="5">
        <v>39.58</v>
      </c>
    </row>
    <row r="2333" spans="1:24" ht="12.75" customHeight="1">
      <c r="A2333" s="4" t="s">
        <v>8131</v>
      </c>
      <c r="B2333" s="4" t="s">
        <v>8133</v>
      </c>
      <c r="C2333" s="4" t="s">
        <v>4</v>
      </c>
      <c r="D2333" s="4" t="s">
        <v>7568</v>
      </c>
      <c r="E2333" s="4">
        <v>2954</v>
      </c>
      <c r="F2333" s="4">
        <v>94.81</v>
      </c>
      <c r="G2333" s="4">
        <v>33773</v>
      </c>
      <c r="H2333" s="4">
        <v>32060</v>
      </c>
      <c r="I2333" s="4">
        <v>900</v>
      </c>
      <c r="J2333" s="4">
        <v>251</v>
      </c>
      <c r="K2333" s="4">
        <v>7</v>
      </c>
      <c r="L2333" s="4">
        <v>10</v>
      </c>
      <c r="M2333" s="4">
        <v>32970</v>
      </c>
      <c r="N2333" s="5">
        <v>97.622361057649599</v>
      </c>
      <c r="O2333" s="4">
        <v>33773</v>
      </c>
      <c r="P2333" s="4">
        <v>6329</v>
      </c>
      <c r="Q2333" s="4">
        <v>1383</v>
      </c>
      <c r="R2333" s="4">
        <v>24863</v>
      </c>
      <c r="S2333" s="4">
        <v>460</v>
      </c>
      <c r="T2333" s="4">
        <v>14</v>
      </c>
      <c r="U2333" s="4">
        <v>13</v>
      </c>
      <c r="V2333" s="4">
        <v>25323</v>
      </c>
      <c r="W2333" s="5">
        <v>74.98001362034762</v>
      </c>
      <c r="X2333" s="5">
        <v>39.58</v>
      </c>
    </row>
    <row r="2334" spans="1:24" ht="12.75" customHeight="1">
      <c r="A2334" s="4" t="s">
        <v>8134</v>
      </c>
      <c r="B2334" s="4" t="s">
        <v>8136</v>
      </c>
      <c r="C2334" s="4" t="s">
        <v>4</v>
      </c>
      <c r="D2334" s="4" t="s">
        <v>7568</v>
      </c>
      <c r="E2334" s="4">
        <v>4032</v>
      </c>
      <c r="F2334" s="4">
        <v>223.24</v>
      </c>
      <c r="G2334" s="4">
        <v>33773</v>
      </c>
      <c r="H2334" s="4">
        <v>32060</v>
      </c>
      <c r="I2334" s="4">
        <v>900</v>
      </c>
      <c r="J2334" s="4">
        <v>251</v>
      </c>
      <c r="K2334" s="4">
        <v>7</v>
      </c>
      <c r="L2334" s="4">
        <v>10</v>
      </c>
      <c r="M2334" s="4">
        <v>32970</v>
      </c>
      <c r="N2334" s="5">
        <v>97.622361057649599</v>
      </c>
      <c r="O2334" s="4">
        <v>33773</v>
      </c>
      <c r="P2334" s="4">
        <v>6329</v>
      </c>
      <c r="Q2334" s="4">
        <v>1383</v>
      </c>
      <c r="R2334" s="4">
        <v>24863</v>
      </c>
      <c r="S2334" s="4">
        <v>460</v>
      </c>
      <c r="T2334" s="4">
        <v>14</v>
      </c>
      <c r="U2334" s="4">
        <v>13</v>
      </c>
      <c r="V2334" s="4">
        <v>25323</v>
      </c>
      <c r="W2334" s="5">
        <v>74.98001362034762</v>
      </c>
      <c r="X2334" s="5">
        <v>39.58</v>
      </c>
    </row>
    <row r="2335" spans="1:24" ht="12.75" customHeight="1">
      <c r="A2335" s="4" t="s">
        <v>8137</v>
      </c>
      <c r="B2335" s="4" t="s">
        <v>8139</v>
      </c>
      <c r="C2335" s="4" t="s">
        <v>4</v>
      </c>
      <c r="D2335" s="4" t="s">
        <v>7568</v>
      </c>
      <c r="E2335" s="4">
        <v>2279</v>
      </c>
      <c r="F2335" s="4">
        <v>131.25</v>
      </c>
      <c r="G2335" s="4">
        <v>33773</v>
      </c>
      <c r="H2335" s="4">
        <v>32060</v>
      </c>
      <c r="I2335" s="4">
        <v>900</v>
      </c>
      <c r="J2335" s="4">
        <v>251</v>
      </c>
      <c r="K2335" s="4">
        <v>7</v>
      </c>
      <c r="L2335" s="4">
        <v>10</v>
      </c>
      <c r="M2335" s="4">
        <v>32970</v>
      </c>
      <c r="N2335" s="5">
        <v>97.622361057649599</v>
      </c>
      <c r="O2335" s="4">
        <v>33773</v>
      </c>
      <c r="P2335" s="4">
        <v>6329</v>
      </c>
      <c r="Q2335" s="4">
        <v>1383</v>
      </c>
      <c r="R2335" s="4">
        <v>24863</v>
      </c>
      <c r="S2335" s="4">
        <v>460</v>
      </c>
      <c r="T2335" s="4">
        <v>14</v>
      </c>
      <c r="U2335" s="4">
        <v>13</v>
      </c>
      <c r="V2335" s="4">
        <v>25323</v>
      </c>
      <c r="W2335" s="5">
        <v>74.98001362034762</v>
      </c>
      <c r="X2335" s="5">
        <v>39.58</v>
      </c>
    </row>
    <row r="2336" spans="1:24" ht="12.75" customHeight="1">
      <c r="A2336" s="4" t="s">
        <v>8140</v>
      </c>
      <c r="B2336" s="4" t="s">
        <v>8142</v>
      </c>
      <c r="C2336" s="4" t="s">
        <v>4</v>
      </c>
      <c r="D2336" s="4" t="s">
        <v>7568</v>
      </c>
      <c r="E2336" s="4">
        <v>2743</v>
      </c>
      <c r="F2336" s="4">
        <v>74.41</v>
      </c>
      <c r="G2336" s="4">
        <v>33773</v>
      </c>
      <c r="H2336" s="4">
        <v>32060</v>
      </c>
      <c r="I2336" s="4">
        <v>900</v>
      </c>
      <c r="J2336" s="4">
        <v>251</v>
      </c>
      <c r="K2336" s="4">
        <v>7</v>
      </c>
      <c r="L2336" s="4">
        <v>10</v>
      </c>
      <c r="M2336" s="4">
        <v>32970</v>
      </c>
      <c r="N2336" s="5">
        <v>97.622361057649599</v>
      </c>
      <c r="O2336" s="4">
        <v>33773</v>
      </c>
      <c r="P2336" s="4">
        <v>6329</v>
      </c>
      <c r="Q2336" s="4">
        <v>1383</v>
      </c>
      <c r="R2336" s="4">
        <v>24863</v>
      </c>
      <c r="S2336" s="4">
        <v>460</v>
      </c>
      <c r="T2336" s="4">
        <v>14</v>
      </c>
      <c r="U2336" s="4">
        <v>13</v>
      </c>
      <c r="V2336" s="4">
        <v>25323</v>
      </c>
      <c r="W2336" s="5">
        <v>74.98001362034762</v>
      </c>
      <c r="X2336" s="5">
        <v>39.58</v>
      </c>
    </row>
    <row r="2337" spans="1:24" ht="12.75" customHeight="1">
      <c r="A2337" s="4" t="s">
        <v>8143</v>
      </c>
      <c r="B2337" s="4" t="s">
        <v>8145</v>
      </c>
      <c r="C2337" s="4" t="s">
        <v>4</v>
      </c>
      <c r="D2337" s="4" t="s">
        <v>7568</v>
      </c>
      <c r="E2337" s="4">
        <v>2515</v>
      </c>
      <c r="F2337" s="4">
        <v>166.41</v>
      </c>
      <c r="G2337" s="4">
        <v>33773</v>
      </c>
      <c r="H2337" s="4">
        <v>32060</v>
      </c>
      <c r="I2337" s="4">
        <v>900</v>
      </c>
      <c r="J2337" s="4">
        <v>251</v>
      </c>
      <c r="K2337" s="4">
        <v>7</v>
      </c>
      <c r="L2337" s="4">
        <v>10</v>
      </c>
      <c r="M2337" s="4">
        <v>32970</v>
      </c>
      <c r="N2337" s="5">
        <v>97.622361057649599</v>
      </c>
      <c r="O2337" s="4">
        <v>33773</v>
      </c>
      <c r="P2337" s="4">
        <v>6329</v>
      </c>
      <c r="Q2337" s="4">
        <v>1383</v>
      </c>
      <c r="R2337" s="4">
        <v>24863</v>
      </c>
      <c r="S2337" s="4">
        <v>460</v>
      </c>
      <c r="T2337" s="4">
        <v>14</v>
      </c>
      <c r="U2337" s="4">
        <v>13</v>
      </c>
      <c r="V2337" s="4">
        <v>25323</v>
      </c>
      <c r="W2337" s="5">
        <v>74.98001362034762</v>
      </c>
      <c r="X2337" s="5">
        <v>39.58</v>
      </c>
    </row>
    <row r="2338" spans="1:24" ht="12.75" customHeight="1">
      <c r="A2338" s="4" t="s">
        <v>8146</v>
      </c>
      <c r="B2338" s="4" t="s">
        <v>8148</v>
      </c>
      <c r="C2338" s="4" t="s">
        <v>4</v>
      </c>
      <c r="D2338" s="4" t="s">
        <v>7568</v>
      </c>
      <c r="E2338" s="4">
        <v>3413</v>
      </c>
      <c r="F2338" s="4">
        <v>277.23</v>
      </c>
      <c r="G2338" s="4">
        <v>33773</v>
      </c>
      <c r="H2338" s="4">
        <v>32060</v>
      </c>
      <c r="I2338" s="4">
        <v>900</v>
      </c>
      <c r="J2338" s="4">
        <v>251</v>
      </c>
      <c r="K2338" s="4">
        <v>7</v>
      </c>
      <c r="L2338" s="4">
        <v>10</v>
      </c>
      <c r="M2338" s="4">
        <v>32970</v>
      </c>
      <c r="N2338" s="5">
        <v>97.622361057649599</v>
      </c>
      <c r="O2338" s="4">
        <v>33773</v>
      </c>
      <c r="P2338" s="4">
        <v>6329</v>
      </c>
      <c r="Q2338" s="4">
        <v>1383</v>
      </c>
      <c r="R2338" s="4">
        <v>24863</v>
      </c>
      <c r="S2338" s="4">
        <v>460</v>
      </c>
      <c r="T2338" s="4">
        <v>14</v>
      </c>
      <c r="U2338" s="4">
        <v>13</v>
      </c>
      <c r="V2338" s="4">
        <v>25323</v>
      </c>
      <c r="W2338" s="5">
        <v>74.98001362034762</v>
      </c>
      <c r="X2338" s="5">
        <v>39.58</v>
      </c>
    </row>
    <row r="2339" spans="1:24" ht="12.75" customHeight="1">
      <c r="A2339" s="4" t="s">
        <v>8149</v>
      </c>
      <c r="B2339" s="4" t="s">
        <v>8151</v>
      </c>
      <c r="C2339" s="4" t="s">
        <v>4</v>
      </c>
      <c r="D2339" s="4" t="s">
        <v>7568</v>
      </c>
      <c r="E2339" s="4">
        <v>3492</v>
      </c>
      <c r="F2339" s="4">
        <v>66.650000000000006</v>
      </c>
      <c r="G2339" s="4">
        <v>33773</v>
      </c>
      <c r="H2339" s="4">
        <v>32060</v>
      </c>
      <c r="I2339" s="4">
        <v>900</v>
      </c>
      <c r="J2339" s="4">
        <v>251</v>
      </c>
      <c r="K2339" s="4">
        <v>7</v>
      </c>
      <c r="L2339" s="4">
        <v>10</v>
      </c>
      <c r="M2339" s="4">
        <v>32970</v>
      </c>
      <c r="N2339" s="5">
        <v>97.622361057649599</v>
      </c>
      <c r="O2339" s="4">
        <v>33773</v>
      </c>
      <c r="P2339" s="4">
        <v>6329</v>
      </c>
      <c r="Q2339" s="4">
        <v>1383</v>
      </c>
      <c r="R2339" s="4">
        <v>24863</v>
      </c>
      <c r="S2339" s="4">
        <v>460</v>
      </c>
      <c r="T2339" s="4">
        <v>14</v>
      </c>
      <c r="U2339" s="4">
        <v>13</v>
      </c>
      <c r="V2339" s="4">
        <v>25323</v>
      </c>
      <c r="W2339" s="5">
        <v>74.98001362034762</v>
      </c>
      <c r="X2339" s="5">
        <v>39.58</v>
      </c>
    </row>
    <row r="2340" spans="1:24" ht="12.75" customHeight="1">
      <c r="A2340" s="4" t="s">
        <v>8152</v>
      </c>
      <c r="B2340" s="4" t="s">
        <v>8154</v>
      </c>
      <c r="C2340" s="4" t="s">
        <v>4</v>
      </c>
      <c r="D2340" s="4" t="s">
        <v>7568</v>
      </c>
      <c r="E2340" s="4">
        <v>4257</v>
      </c>
      <c r="F2340" s="4">
        <v>133.72</v>
      </c>
      <c r="G2340" s="4">
        <v>33773</v>
      </c>
      <c r="H2340" s="4">
        <v>32060</v>
      </c>
      <c r="I2340" s="4">
        <v>900</v>
      </c>
      <c r="J2340" s="4">
        <v>251</v>
      </c>
      <c r="K2340" s="4">
        <v>7</v>
      </c>
      <c r="L2340" s="4">
        <v>10</v>
      </c>
      <c r="M2340" s="4">
        <v>32970</v>
      </c>
      <c r="N2340" s="5">
        <v>97.622361057649599</v>
      </c>
      <c r="O2340" s="4">
        <v>33773</v>
      </c>
      <c r="P2340" s="4">
        <v>6329</v>
      </c>
      <c r="Q2340" s="4">
        <v>1383</v>
      </c>
      <c r="R2340" s="4">
        <v>24863</v>
      </c>
      <c r="S2340" s="4">
        <v>460</v>
      </c>
      <c r="T2340" s="4">
        <v>14</v>
      </c>
      <c r="U2340" s="4">
        <v>13</v>
      </c>
      <c r="V2340" s="4">
        <v>25323</v>
      </c>
      <c r="W2340" s="5">
        <v>74.98001362034762</v>
      </c>
      <c r="X2340" s="5">
        <v>39.58</v>
      </c>
    </row>
    <row r="2341" spans="1:24" ht="12.75" customHeight="1">
      <c r="A2341" s="4" t="s">
        <v>8155</v>
      </c>
      <c r="B2341" s="4" t="s">
        <v>8157</v>
      </c>
      <c r="C2341" s="4" t="s">
        <v>4</v>
      </c>
      <c r="D2341" s="4" t="s">
        <v>7568</v>
      </c>
      <c r="E2341" s="4">
        <v>2466</v>
      </c>
      <c r="F2341" s="4">
        <v>186.58</v>
      </c>
      <c r="G2341" s="4">
        <v>33773</v>
      </c>
      <c r="H2341" s="4">
        <v>32060</v>
      </c>
      <c r="I2341" s="4">
        <v>900</v>
      </c>
      <c r="J2341" s="4">
        <v>251</v>
      </c>
      <c r="K2341" s="4">
        <v>7</v>
      </c>
      <c r="L2341" s="4">
        <v>10</v>
      </c>
      <c r="M2341" s="4">
        <v>32970</v>
      </c>
      <c r="N2341" s="5">
        <v>97.622361057649599</v>
      </c>
      <c r="O2341" s="4">
        <v>33773</v>
      </c>
      <c r="P2341" s="4">
        <v>6329</v>
      </c>
      <c r="Q2341" s="4">
        <v>1383</v>
      </c>
      <c r="R2341" s="4">
        <v>24863</v>
      </c>
      <c r="S2341" s="4">
        <v>460</v>
      </c>
      <c r="T2341" s="4">
        <v>14</v>
      </c>
      <c r="U2341" s="4">
        <v>13</v>
      </c>
      <c r="V2341" s="4">
        <v>25323</v>
      </c>
      <c r="W2341" s="5">
        <v>74.98001362034762</v>
      </c>
      <c r="X2341" s="5">
        <v>39.58</v>
      </c>
    </row>
    <row r="2342" spans="1:24" ht="12.75" customHeight="1">
      <c r="A2342" s="4" t="s">
        <v>8158</v>
      </c>
      <c r="B2342" s="4" t="s">
        <v>8160</v>
      </c>
      <c r="C2342" s="4" t="s">
        <v>4</v>
      </c>
      <c r="D2342" s="4" t="s">
        <v>7568</v>
      </c>
      <c r="E2342" s="4">
        <v>1962</v>
      </c>
      <c r="F2342" s="4">
        <v>187.86</v>
      </c>
      <c r="G2342" s="4">
        <v>33773</v>
      </c>
      <c r="H2342" s="4">
        <v>32060</v>
      </c>
      <c r="I2342" s="4">
        <v>900</v>
      </c>
      <c r="J2342" s="4">
        <v>251</v>
      </c>
      <c r="K2342" s="4">
        <v>7</v>
      </c>
      <c r="L2342" s="4">
        <v>10</v>
      </c>
      <c r="M2342" s="4">
        <v>32970</v>
      </c>
      <c r="N2342" s="5">
        <v>97.622361057649599</v>
      </c>
      <c r="O2342" s="4">
        <v>33773</v>
      </c>
      <c r="P2342" s="4">
        <v>6329</v>
      </c>
      <c r="Q2342" s="4">
        <v>1383</v>
      </c>
      <c r="R2342" s="4">
        <v>24863</v>
      </c>
      <c r="S2342" s="4">
        <v>460</v>
      </c>
      <c r="T2342" s="4">
        <v>14</v>
      </c>
      <c r="U2342" s="4">
        <v>13</v>
      </c>
      <c r="V2342" s="4">
        <v>25323</v>
      </c>
      <c r="W2342" s="5">
        <v>74.98001362034762</v>
      </c>
      <c r="X2342" s="5">
        <v>39.58</v>
      </c>
    </row>
    <row r="2343" spans="1:24" ht="12.75" customHeight="1">
      <c r="A2343" s="4" t="s">
        <v>8161</v>
      </c>
      <c r="B2343" s="4" t="s">
        <v>8163</v>
      </c>
      <c r="C2343" s="4" t="s">
        <v>4</v>
      </c>
      <c r="D2343" s="4" t="s">
        <v>7568</v>
      </c>
      <c r="E2343" s="4">
        <v>4859</v>
      </c>
      <c r="F2343" s="4">
        <v>77.06</v>
      </c>
      <c r="G2343" s="4">
        <v>33773</v>
      </c>
      <c r="H2343" s="4">
        <v>32060</v>
      </c>
      <c r="I2343" s="4">
        <v>900</v>
      </c>
      <c r="J2343" s="4">
        <v>251</v>
      </c>
      <c r="K2343" s="4">
        <v>7</v>
      </c>
      <c r="L2343" s="4">
        <v>10</v>
      </c>
      <c r="M2343" s="4">
        <v>32970</v>
      </c>
      <c r="N2343" s="5">
        <v>97.622361057649599</v>
      </c>
      <c r="O2343" s="4">
        <v>33773</v>
      </c>
      <c r="P2343" s="4">
        <v>6329</v>
      </c>
      <c r="Q2343" s="4">
        <v>1383</v>
      </c>
      <c r="R2343" s="4">
        <v>24863</v>
      </c>
      <c r="S2343" s="4">
        <v>460</v>
      </c>
      <c r="T2343" s="4">
        <v>14</v>
      </c>
      <c r="U2343" s="4">
        <v>13</v>
      </c>
      <c r="V2343" s="4">
        <v>25323</v>
      </c>
      <c r="W2343" s="5">
        <v>74.98001362034762</v>
      </c>
      <c r="X2343" s="5">
        <v>39.58</v>
      </c>
    </row>
    <row r="2344" spans="1:24" ht="12.75" customHeight="1">
      <c r="A2344" s="4" t="s">
        <v>8164</v>
      </c>
      <c r="B2344" s="4" t="s">
        <v>8166</v>
      </c>
      <c r="C2344" s="4" t="s">
        <v>4</v>
      </c>
      <c r="D2344" s="4" t="s">
        <v>7568</v>
      </c>
      <c r="E2344" s="4">
        <v>6395</v>
      </c>
      <c r="F2344" s="4">
        <v>190.38</v>
      </c>
      <c r="G2344" s="4">
        <v>33773</v>
      </c>
      <c r="H2344" s="4">
        <v>32060</v>
      </c>
      <c r="I2344" s="4">
        <v>900</v>
      </c>
      <c r="J2344" s="4">
        <v>251</v>
      </c>
      <c r="K2344" s="4">
        <v>7</v>
      </c>
      <c r="L2344" s="4">
        <v>10</v>
      </c>
      <c r="M2344" s="4">
        <v>32970</v>
      </c>
      <c r="N2344" s="5">
        <v>97.622361057649599</v>
      </c>
      <c r="O2344" s="4">
        <v>33773</v>
      </c>
      <c r="P2344" s="4">
        <v>6329</v>
      </c>
      <c r="Q2344" s="4">
        <v>1383</v>
      </c>
      <c r="R2344" s="4">
        <v>24863</v>
      </c>
      <c r="S2344" s="4">
        <v>460</v>
      </c>
      <c r="T2344" s="4">
        <v>14</v>
      </c>
      <c r="U2344" s="4">
        <v>13</v>
      </c>
      <c r="V2344" s="4">
        <v>25323</v>
      </c>
      <c r="W2344" s="5">
        <v>74.98001362034762</v>
      </c>
      <c r="X2344" s="5">
        <v>39.58</v>
      </c>
    </row>
    <row r="2345" spans="1:24" ht="12.75" customHeight="1">
      <c r="A2345" s="4" t="s">
        <v>8167</v>
      </c>
      <c r="B2345" s="4" t="s">
        <v>8169</v>
      </c>
      <c r="C2345" s="4" t="s">
        <v>4</v>
      </c>
      <c r="D2345" s="4" t="s">
        <v>7568</v>
      </c>
      <c r="E2345" s="4">
        <v>5340</v>
      </c>
      <c r="F2345" s="4">
        <v>147.53</v>
      </c>
      <c r="G2345" s="4">
        <v>33773</v>
      </c>
      <c r="H2345" s="4">
        <v>32060</v>
      </c>
      <c r="I2345" s="4">
        <v>900</v>
      </c>
      <c r="J2345" s="4">
        <v>251</v>
      </c>
      <c r="K2345" s="4">
        <v>7</v>
      </c>
      <c r="L2345" s="4">
        <v>10</v>
      </c>
      <c r="M2345" s="4">
        <v>32970</v>
      </c>
      <c r="N2345" s="5">
        <v>97.622361057649599</v>
      </c>
      <c r="O2345" s="4">
        <v>33773</v>
      </c>
      <c r="P2345" s="4">
        <v>6329</v>
      </c>
      <c r="Q2345" s="4">
        <v>1383</v>
      </c>
      <c r="R2345" s="4">
        <v>24863</v>
      </c>
      <c r="S2345" s="4">
        <v>460</v>
      </c>
      <c r="T2345" s="4">
        <v>14</v>
      </c>
      <c r="U2345" s="4">
        <v>13</v>
      </c>
      <c r="V2345" s="4">
        <v>25323</v>
      </c>
      <c r="W2345" s="5">
        <v>74.98001362034762</v>
      </c>
      <c r="X2345" s="5">
        <v>39.58</v>
      </c>
    </row>
    <row r="2346" spans="1:24" ht="12.75" customHeight="1">
      <c r="A2346" s="4" t="s">
        <v>8170</v>
      </c>
      <c r="B2346" s="4" t="s">
        <v>8172</v>
      </c>
      <c r="C2346" s="4" t="s">
        <v>4</v>
      </c>
      <c r="D2346" s="4" t="s">
        <v>7568</v>
      </c>
      <c r="E2346" s="4">
        <v>2959</v>
      </c>
      <c r="F2346" s="4">
        <v>116.44</v>
      </c>
      <c r="G2346" s="4">
        <v>33773</v>
      </c>
      <c r="H2346" s="4">
        <v>32060</v>
      </c>
      <c r="I2346" s="4">
        <v>900</v>
      </c>
      <c r="J2346" s="4">
        <v>251</v>
      </c>
      <c r="K2346" s="4">
        <v>7</v>
      </c>
      <c r="L2346" s="4">
        <v>10</v>
      </c>
      <c r="M2346" s="4">
        <v>32970</v>
      </c>
      <c r="N2346" s="5">
        <v>97.622361057649599</v>
      </c>
      <c r="O2346" s="4">
        <v>33773</v>
      </c>
      <c r="P2346" s="4">
        <v>6329</v>
      </c>
      <c r="Q2346" s="4">
        <v>1383</v>
      </c>
      <c r="R2346" s="4">
        <v>24863</v>
      </c>
      <c r="S2346" s="4">
        <v>460</v>
      </c>
      <c r="T2346" s="4">
        <v>14</v>
      </c>
      <c r="U2346" s="4">
        <v>13</v>
      </c>
      <c r="V2346" s="4">
        <v>25323</v>
      </c>
      <c r="W2346" s="5">
        <v>74.98001362034762</v>
      </c>
      <c r="X2346" s="5">
        <v>39.58</v>
      </c>
    </row>
    <row r="2347" spans="1:24" ht="12.75" customHeight="1">
      <c r="A2347" s="4" t="s">
        <v>8173</v>
      </c>
      <c r="B2347" s="4" t="s">
        <v>8175</v>
      </c>
      <c r="C2347" s="4" t="s">
        <v>4</v>
      </c>
      <c r="D2347" s="4" t="s">
        <v>7568</v>
      </c>
      <c r="E2347" s="4">
        <v>6153</v>
      </c>
      <c r="F2347" s="4">
        <v>174.93</v>
      </c>
      <c r="G2347" s="4">
        <v>33773</v>
      </c>
      <c r="H2347" s="4">
        <v>32060</v>
      </c>
      <c r="I2347" s="4">
        <v>900</v>
      </c>
      <c r="J2347" s="4">
        <v>251</v>
      </c>
      <c r="K2347" s="4">
        <v>7</v>
      </c>
      <c r="L2347" s="4">
        <v>10</v>
      </c>
      <c r="M2347" s="4">
        <v>32970</v>
      </c>
      <c r="N2347" s="5">
        <v>97.622361057649599</v>
      </c>
      <c r="O2347" s="4">
        <v>33773</v>
      </c>
      <c r="P2347" s="4">
        <v>6329</v>
      </c>
      <c r="Q2347" s="4">
        <v>1383</v>
      </c>
      <c r="R2347" s="4">
        <v>24863</v>
      </c>
      <c r="S2347" s="4">
        <v>460</v>
      </c>
      <c r="T2347" s="4">
        <v>14</v>
      </c>
      <c r="U2347" s="4">
        <v>13</v>
      </c>
      <c r="V2347" s="4">
        <v>25323</v>
      </c>
      <c r="W2347" s="5">
        <v>74.98001362034762</v>
      </c>
      <c r="X2347" s="5">
        <v>39.58</v>
      </c>
    </row>
    <row r="2348" spans="1:24" ht="12.75" customHeight="1">
      <c r="A2348" s="4" t="s">
        <v>8176</v>
      </c>
      <c r="B2348" s="4" t="s">
        <v>8178</v>
      </c>
      <c r="C2348" s="4" t="s">
        <v>4</v>
      </c>
      <c r="D2348" s="4" t="s">
        <v>7568</v>
      </c>
      <c r="E2348" s="4">
        <v>4386</v>
      </c>
      <c r="F2348" s="4">
        <v>193.94</v>
      </c>
      <c r="G2348" s="4">
        <v>33773</v>
      </c>
      <c r="H2348" s="4">
        <v>32060</v>
      </c>
      <c r="I2348" s="4">
        <v>900</v>
      </c>
      <c r="J2348" s="4">
        <v>251</v>
      </c>
      <c r="K2348" s="4">
        <v>7</v>
      </c>
      <c r="L2348" s="4">
        <v>10</v>
      </c>
      <c r="M2348" s="4">
        <v>32970</v>
      </c>
      <c r="N2348" s="5">
        <v>97.622361057649599</v>
      </c>
      <c r="O2348" s="4">
        <v>33773</v>
      </c>
      <c r="P2348" s="4">
        <v>6329</v>
      </c>
      <c r="Q2348" s="4">
        <v>1383</v>
      </c>
      <c r="R2348" s="4">
        <v>24863</v>
      </c>
      <c r="S2348" s="4">
        <v>460</v>
      </c>
      <c r="T2348" s="4">
        <v>14</v>
      </c>
      <c r="U2348" s="4">
        <v>13</v>
      </c>
      <c r="V2348" s="4">
        <v>25323</v>
      </c>
      <c r="W2348" s="5">
        <v>74.98001362034762</v>
      </c>
      <c r="X2348" s="5">
        <v>39.58</v>
      </c>
    </row>
    <row r="2349" spans="1:24" ht="12.75" customHeight="1">
      <c r="A2349" s="4" t="s">
        <v>8179</v>
      </c>
      <c r="B2349" s="4" t="s">
        <v>8181</v>
      </c>
      <c r="C2349" s="4" t="s">
        <v>4</v>
      </c>
      <c r="D2349" s="4" t="s">
        <v>7568</v>
      </c>
      <c r="E2349" s="4">
        <v>2074</v>
      </c>
      <c r="F2349" s="4">
        <v>126.65</v>
      </c>
      <c r="G2349" s="4">
        <v>33773</v>
      </c>
      <c r="H2349" s="4">
        <v>32060</v>
      </c>
      <c r="I2349" s="4">
        <v>900</v>
      </c>
      <c r="J2349" s="4">
        <v>251</v>
      </c>
      <c r="K2349" s="4">
        <v>7</v>
      </c>
      <c r="L2349" s="4">
        <v>10</v>
      </c>
      <c r="M2349" s="4">
        <v>32970</v>
      </c>
      <c r="N2349" s="5">
        <v>97.622361057649599</v>
      </c>
      <c r="O2349" s="4">
        <v>33773</v>
      </c>
      <c r="P2349" s="4">
        <v>6329</v>
      </c>
      <c r="Q2349" s="4">
        <v>1383</v>
      </c>
      <c r="R2349" s="4">
        <v>24863</v>
      </c>
      <c r="S2349" s="4">
        <v>460</v>
      </c>
      <c r="T2349" s="4">
        <v>14</v>
      </c>
      <c r="U2349" s="4">
        <v>13</v>
      </c>
      <c r="V2349" s="4">
        <v>25323</v>
      </c>
      <c r="W2349" s="5">
        <v>74.98001362034762</v>
      </c>
      <c r="X2349" s="5">
        <v>39.58</v>
      </c>
    </row>
    <row r="2350" spans="1:24" ht="12.75" customHeight="1">
      <c r="A2350" s="4" t="s">
        <v>8182</v>
      </c>
      <c r="B2350" s="4" t="s">
        <v>8184</v>
      </c>
      <c r="C2350" s="4" t="s">
        <v>4</v>
      </c>
      <c r="D2350" s="4" t="s">
        <v>7568</v>
      </c>
      <c r="E2350" s="4">
        <v>7194</v>
      </c>
      <c r="F2350" s="4">
        <v>159.63999999999999</v>
      </c>
      <c r="G2350" s="4">
        <v>33773</v>
      </c>
      <c r="H2350" s="4">
        <v>32060</v>
      </c>
      <c r="I2350" s="4">
        <v>900</v>
      </c>
      <c r="J2350" s="4">
        <v>251</v>
      </c>
      <c r="K2350" s="4">
        <v>7</v>
      </c>
      <c r="L2350" s="4">
        <v>10</v>
      </c>
      <c r="M2350" s="4">
        <v>32970</v>
      </c>
      <c r="N2350" s="5">
        <v>97.622361057649599</v>
      </c>
      <c r="O2350" s="4">
        <v>33773</v>
      </c>
      <c r="P2350" s="4">
        <v>6329</v>
      </c>
      <c r="Q2350" s="4">
        <v>1383</v>
      </c>
      <c r="R2350" s="4">
        <v>24863</v>
      </c>
      <c r="S2350" s="4">
        <v>460</v>
      </c>
      <c r="T2350" s="4">
        <v>14</v>
      </c>
      <c r="U2350" s="4">
        <v>13</v>
      </c>
      <c r="V2350" s="4">
        <v>25323</v>
      </c>
      <c r="W2350" s="5">
        <v>74.98001362034762</v>
      </c>
      <c r="X2350" s="5">
        <v>39.58</v>
      </c>
    </row>
    <row r="2351" spans="1:24" ht="12.75" customHeight="1">
      <c r="A2351" s="4" t="s">
        <v>8185</v>
      </c>
      <c r="B2351" s="4" t="s">
        <v>8187</v>
      </c>
      <c r="C2351" s="4" t="s">
        <v>4</v>
      </c>
      <c r="D2351" s="4" t="s">
        <v>7568</v>
      </c>
      <c r="E2351" s="4">
        <v>3705</v>
      </c>
      <c r="F2351" s="4">
        <v>54.76</v>
      </c>
      <c r="G2351" s="4">
        <v>33773</v>
      </c>
      <c r="H2351" s="4">
        <v>32060</v>
      </c>
      <c r="I2351" s="4">
        <v>900</v>
      </c>
      <c r="J2351" s="4">
        <v>251</v>
      </c>
      <c r="K2351" s="4">
        <v>7</v>
      </c>
      <c r="L2351" s="4">
        <v>10</v>
      </c>
      <c r="M2351" s="4">
        <v>32970</v>
      </c>
      <c r="N2351" s="5">
        <v>97.622361057649599</v>
      </c>
      <c r="O2351" s="4">
        <v>33773</v>
      </c>
      <c r="P2351" s="4">
        <v>6329</v>
      </c>
      <c r="Q2351" s="4">
        <v>1383</v>
      </c>
      <c r="R2351" s="4">
        <v>24863</v>
      </c>
      <c r="S2351" s="4">
        <v>460</v>
      </c>
      <c r="T2351" s="4">
        <v>14</v>
      </c>
      <c r="U2351" s="4">
        <v>13</v>
      </c>
      <c r="V2351" s="4">
        <v>25323</v>
      </c>
      <c r="W2351" s="5">
        <v>74.98001362034762</v>
      </c>
      <c r="X2351" s="5">
        <v>39.58</v>
      </c>
    </row>
    <row r="2352" spans="1:24" ht="12.75" customHeight="1">
      <c r="A2352" s="4" t="s">
        <v>8188</v>
      </c>
      <c r="B2352" s="4" t="s">
        <v>8190</v>
      </c>
      <c r="C2352" s="4" t="s">
        <v>4</v>
      </c>
      <c r="D2352" s="4" t="s">
        <v>7568</v>
      </c>
      <c r="E2352" s="4">
        <v>5573</v>
      </c>
      <c r="F2352" s="4">
        <v>190.15</v>
      </c>
      <c r="G2352" s="4">
        <v>33773</v>
      </c>
      <c r="H2352" s="4">
        <v>32060</v>
      </c>
      <c r="I2352" s="4">
        <v>900</v>
      </c>
      <c r="J2352" s="4">
        <v>251</v>
      </c>
      <c r="K2352" s="4">
        <v>7</v>
      </c>
      <c r="L2352" s="4">
        <v>10</v>
      </c>
      <c r="M2352" s="4">
        <v>32970</v>
      </c>
      <c r="N2352" s="5">
        <v>97.622361057649599</v>
      </c>
      <c r="O2352" s="4">
        <v>33773</v>
      </c>
      <c r="P2352" s="4">
        <v>6329</v>
      </c>
      <c r="Q2352" s="4">
        <v>1383</v>
      </c>
      <c r="R2352" s="4">
        <v>24863</v>
      </c>
      <c r="S2352" s="4">
        <v>460</v>
      </c>
      <c r="T2352" s="4">
        <v>14</v>
      </c>
      <c r="U2352" s="4">
        <v>13</v>
      </c>
      <c r="V2352" s="4">
        <v>25323</v>
      </c>
      <c r="W2352" s="5">
        <v>74.98001362034762</v>
      </c>
      <c r="X2352" s="5">
        <v>39.58</v>
      </c>
    </row>
    <row r="2353" spans="1:24" ht="12.75" customHeight="1">
      <c r="A2353" s="4" t="s">
        <v>8191</v>
      </c>
      <c r="B2353" s="4" t="s">
        <v>8054</v>
      </c>
      <c r="C2353" s="4" t="s">
        <v>4</v>
      </c>
      <c r="D2353" s="4" t="s">
        <v>7568</v>
      </c>
      <c r="E2353" s="4">
        <v>0</v>
      </c>
      <c r="F2353" s="4">
        <v>0</v>
      </c>
      <c r="G2353" s="4">
        <v>33773</v>
      </c>
      <c r="H2353" s="4">
        <v>32060</v>
      </c>
      <c r="I2353" s="4">
        <v>900</v>
      </c>
      <c r="J2353" s="4">
        <v>251</v>
      </c>
      <c r="K2353" s="4">
        <v>7</v>
      </c>
      <c r="L2353" s="4">
        <v>10</v>
      </c>
      <c r="M2353" s="4">
        <v>32970</v>
      </c>
      <c r="N2353" s="5">
        <v>97.622361057649599</v>
      </c>
      <c r="O2353" s="4">
        <v>33773</v>
      </c>
      <c r="P2353" s="4">
        <v>6329</v>
      </c>
      <c r="Q2353" s="4">
        <v>1383</v>
      </c>
      <c r="R2353" s="4">
        <v>24863</v>
      </c>
      <c r="S2353" s="4">
        <v>460</v>
      </c>
      <c r="T2353" s="4">
        <v>14</v>
      </c>
      <c r="U2353" s="4">
        <v>13</v>
      </c>
      <c r="V2353" s="4">
        <v>25323</v>
      </c>
      <c r="W2353" s="5">
        <v>74.98001362034762</v>
      </c>
      <c r="X2353" s="5">
        <v>39.58</v>
      </c>
    </row>
    <row r="2354" spans="1:24" ht="12.75" customHeight="1">
      <c r="A2354" s="4" t="s">
        <v>8192</v>
      </c>
      <c r="B2354" s="4" t="s">
        <v>8194</v>
      </c>
      <c r="C2354" s="4" t="s">
        <v>0</v>
      </c>
      <c r="D2354" s="4" t="s">
        <v>7568</v>
      </c>
      <c r="E2354" s="4">
        <v>2813</v>
      </c>
      <c r="F2354" s="4">
        <v>157.21</v>
      </c>
      <c r="G2354" s="4">
        <v>48318</v>
      </c>
      <c r="H2354" s="4">
        <v>46750</v>
      </c>
      <c r="I2354" s="4">
        <v>723</v>
      </c>
      <c r="J2354" s="4">
        <v>273</v>
      </c>
      <c r="K2354" s="4">
        <v>39</v>
      </c>
      <c r="L2354" s="4">
        <v>24</v>
      </c>
      <c r="M2354" s="4">
        <v>47497</v>
      </c>
      <c r="N2354" s="5">
        <v>98.30084026656732</v>
      </c>
      <c r="O2354" s="4">
        <v>48318</v>
      </c>
      <c r="P2354" s="4">
        <v>11568</v>
      </c>
      <c r="Q2354" s="4">
        <v>2801</v>
      </c>
      <c r="R2354" s="4">
        <v>32778</v>
      </c>
      <c r="S2354" s="4">
        <v>395</v>
      </c>
      <c r="T2354" s="4">
        <v>22</v>
      </c>
      <c r="U2354" s="4">
        <v>172</v>
      </c>
      <c r="V2354" s="4">
        <v>33173</v>
      </c>
      <c r="W2354" s="5">
        <v>68.655573492280311</v>
      </c>
      <c r="X2354" s="5">
        <v>46.68</v>
      </c>
    </row>
    <row r="2355" spans="1:24" ht="12.75" customHeight="1">
      <c r="A2355" s="4" t="s">
        <v>8195</v>
      </c>
      <c r="B2355" s="4" t="s">
        <v>8197</v>
      </c>
      <c r="C2355" s="4" t="s">
        <v>0</v>
      </c>
      <c r="D2355" s="4" t="s">
        <v>7568</v>
      </c>
      <c r="E2355" s="4">
        <v>1271</v>
      </c>
      <c r="F2355" s="4">
        <v>231.22</v>
      </c>
      <c r="G2355" s="4">
        <v>48318</v>
      </c>
      <c r="H2355" s="4">
        <v>46750</v>
      </c>
      <c r="I2355" s="4">
        <v>723</v>
      </c>
      <c r="J2355" s="4">
        <v>273</v>
      </c>
      <c r="K2355" s="4">
        <v>39</v>
      </c>
      <c r="L2355" s="4">
        <v>24</v>
      </c>
      <c r="M2355" s="4">
        <v>47497</v>
      </c>
      <c r="N2355" s="5">
        <v>98.30084026656732</v>
      </c>
      <c r="O2355" s="4">
        <v>48318</v>
      </c>
      <c r="P2355" s="4">
        <v>11568</v>
      </c>
      <c r="Q2355" s="4">
        <v>2801</v>
      </c>
      <c r="R2355" s="4">
        <v>32778</v>
      </c>
      <c r="S2355" s="4">
        <v>395</v>
      </c>
      <c r="T2355" s="4">
        <v>22</v>
      </c>
      <c r="U2355" s="4">
        <v>172</v>
      </c>
      <c r="V2355" s="4">
        <v>33173</v>
      </c>
      <c r="W2355" s="5">
        <v>68.655573492280311</v>
      </c>
      <c r="X2355" s="5">
        <v>46.68</v>
      </c>
    </row>
    <row r="2356" spans="1:24" ht="12.75" customHeight="1">
      <c r="A2356" s="4" t="s">
        <v>8198</v>
      </c>
      <c r="B2356" s="4" t="s">
        <v>8200</v>
      </c>
      <c r="C2356" s="4" t="s">
        <v>0</v>
      </c>
      <c r="D2356" s="4" t="s">
        <v>7568</v>
      </c>
      <c r="E2356" s="4">
        <v>2933</v>
      </c>
      <c r="F2356" s="4">
        <v>245.43</v>
      </c>
      <c r="G2356" s="4">
        <v>48318</v>
      </c>
      <c r="H2356" s="4">
        <v>46750</v>
      </c>
      <c r="I2356" s="4">
        <v>723</v>
      </c>
      <c r="J2356" s="4">
        <v>273</v>
      </c>
      <c r="K2356" s="4">
        <v>39</v>
      </c>
      <c r="L2356" s="4">
        <v>24</v>
      </c>
      <c r="M2356" s="4">
        <v>47497</v>
      </c>
      <c r="N2356" s="5">
        <v>98.30084026656732</v>
      </c>
      <c r="O2356" s="4">
        <v>48318</v>
      </c>
      <c r="P2356" s="4">
        <v>11568</v>
      </c>
      <c r="Q2356" s="4">
        <v>2801</v>
      </c>
      <c r="R2356" s="4">
        <v>32778</v>
      </c>
      <c r="S2356" s="4">
        <v>395</v>
      </c>
      <c r="T2356" s="4">
        <v>22</v>
      </c>
      <c r="U2356" s="4">
        <v>172</v>
      </c>
      <c r="V2356" s="4">
        <v>33173</v>
      </c>
      <c r="W2356" s="5">
        <v>68.655573492280311</v>
      </c>
      <c r="X2356" s="5">
        <v>46.68</v>
      </c>
    </row>
    <row r="2357" spans="1:24" ht="12.75" customHeight="1">
      <c r="A2357" s="4" t="s">
        <v>8201</v>
      </c>
      <c r="B2357" s="4" t="s">
        <v>8203</v>
      </c>
      <c r="C2357" s="4" t="s">
        <v>0</v>
      </c>
      <c r="D2357" s="4" t="s">
        <v>7568</v>
      </c>
      <c r="E2357" s="4">
        <v>4452</v>
      </c>
      <c r="F2357" s="4">
        <v>414.68</v>
      </c>
      <c r="G2357" s="4">
        <v>48318</v>
      </c>
      <c r="H2357" s="4">
        <v>46750</v>
      </c>
      <c r="I2357" s="4">
        <v>723</v>
      </c>
      <c r="J2357" s="4">
        <v>273</v>
      </c>
      <c r="K2357" s="4">
        <v>39</v>
      </c>
      <c r="L2357" s="4">
        <v>24</v>
      </c>
      <c r="M2357" s="4">
        <v>47497</v>
      </c>
      <c r="N2357" s="5">
        <v>98.30084026656732</v>
      </c>
      <c r="O2357" s="4">
        <v>48318</v>
      </c>
      <c r="P2357" s="4">
        <v>11568</v>
      </c>
      <c r="Q2357" s="4">
        <v>2801</v>
      </c>
      <c r="R2357" s="4">
        <v>32778</v>
      </c>
      <c r="S2357" s="4">
        <v>395</v>
      </c>
      <c r="T2357" s="4">
        <v>22</v>
      </c>
      <c r="U2357" s="4">
        <v>172</v>
      </c>
      <c r="V2357" s="4">
        <v>33173</v>
      </c>
      <c r="W2357" s="5">
        <v>68.655573492280311</v>
      </c>
      <c r="X2357" s="5">
        <v>46.68</v>
      </c>
    </row>
    <row r="2358" spans="1:24" ht="12.75" customHeight="1">
      <c r="A2358" s="4" t="s">
        <v>8204</v>
      </c>
      <c r="B2358" s="4" t="s">
        <v>8206</v>
      </c>
      <c r="C2358" s="4" t="s">
        <v>0</v>
      </c>
      <c r="D2358" s="4" t="s">
        <v>7568</v>
      </c>
      <c r="E2358" s="4">
        <v>3716</v>
      </c>
      <c r="F2358" s="4">
        <v>60.58</v>
      </c>
      <c r="G2358" s="4">
        <v>48318</v>
      </c>
      <c r="H2358" s="4">
        <v>46750</v>
      </c>
      <c r="I2358" s="4">
        <v>723</v>
      </c>
      <c r="J2358" s="4">
        <v>273</v>
      </c>
      <c r="K2358" s="4">
        <v>39</v>
      </c>
      <c r="L2358" s="4">
        <v>24</v>
      </c>
      <c r="M2358" s="4">
        <v>47497</v>
      </c>
      <c r="N2358" s="5">
        <v>98.30084026656732</v>
      </c>
      <c r="O2358" s="4">
        <v>48318</v>
      </c>
      <c r="P2358" s="4">
        <v>11568</v>
      </c>
      <c r="Q2358" s="4">
        <v>2801</v>
      </c>
      <c r="R2358" s="4">
        <v>32778</v>
      </c>
      <c r="S2358" s="4">
        <v>395</v>
      </c>
      <c r="T2358" s="4">
        <v>22</v>
      </c>
      <c r="U2358" s="4">
        <v>172</v>
      </c>
      <c r="V2358" s="4">
        <v>33173</v>
      </c>
      <c r="W2358" s="5">
        <v>68.655573492280311</v>
      </c>
      <c r="X2358" s="5">
        <v>46.68</v>
      </c>
    </row>
    <row r="2359" spans="1:24" ht="12.75" customHeight="1">
      <c r="A2359" s="4" t="s">
        <v>8207</v>
      </c>
      <c r="B2359" s="4" t="s">
        <v>8209</v>
      </c>
      <c r="C2359" s="4" t="s">
        <v>0</v>
      </c>
      <c r="D2359" s="4" t="s">
        <v>7568</v>
      </c>
      <c r="E2359" s="4">
        <v>4199</v>
      </c>
      <c r="F2359" s="4">
        <v>168.11</v>
      </c>
      <c r="G2359" s="4">
        <v>48318</v>
      </c>
      <c r="H2359" s="4">
        <v>46750</v>
      </c>
      <c r="I2359" s="4">
        <v>723</v>
      </c>
      <c r="J2359" s="4">
        <v>273</v>
      </c>
      <c r="K2359" s="4">
        <v>39</v>
      </c>
      <c r="L2359" s="4">
        <v>24</v>
      </c>
      <c r="M2359" s="4">
        <v>47497</v>
      </c>
      <c r="N2359" s="5">
        <v>98.30084026656732</v>
      </c>
      <c r="O2359" s="4">
        <v>48318</v>
      </c>
      <c r="P2359" s="4">
        <v>11568</v>
      </c>
      <c r="Q2359" s="4">
        <v>2801</v>
      </c>
      <c r="R2359" s="4">
        <v>32778</v>
      </c>
      <c r="S2359" s="4">
        <v>395</v>
      </c>
      <c r="T2359" s="4">
        <v>22</v>
      </c>
      <c r="U2359" s="4">
        <v>172</v>
      </c>
      <c r="V2359" s="4">
        <v>33173</v>
      </c>
      <c r="W2359" s="5">
        <v>68.655573492280311</v>
      </c>
      <c r="X2359" s="5">
        <v>46.68</v>
      </c>
    </row>
    <row r="2360" spans="1:24" ht="12.75" customHeight="1">
      <c r="A2360" s="4" t="s">
        <v>8210</v>
      </c>
      <c r="B2360" s="4" t="s">
        <v>8212</v>
      </c>
      <c r="C2360" s="4" t="s">
        <v>0</v>
      </c>
      <c r="D2360" s="4" t="s">
        <v>7568</v>
      </c>
      <c r="E2360" s="4">
        <v>3948</v>
      </c>
      <c r="F2360" s="4">
        <v>191.15</v>
      </c>
      <c r="G2360" s="4">
        <v>48318</v>
      </c>
      <c r="H2360" s="4">
        <v>46750</v>
      </c>
      <c r="I2360" s="4">
        <v>723</v>
      </c>
      <c r="J2360" s="4">
        <v>273</v>
      </c>
      <c r="K2360" s="4">
        <v>39</v>
      </c>
      <c r="L2360" s="4">
        <v>24</v>
      </c>
      <c r="M2360" s="4">
        <v>47497</v>
      </c>
      <c r="N2360" s="5">
        <v>98.30084026656732</v>
      </c>
      <c r="O2360" s="4">
        <v>48318</v>
      </c>
      <c r="P2360" s="4">
        <v>11568</v>
      </c>
      <c r="Q2360" s="4">
        <v>2801</v>
      </c>
      <c r="R2360" s="4">
        <v>32778</v>
      </c>
      <c r="S2360" s="4">
        <v>395</v>
      </c>
      <c r="T2360" s="4">
        <v>22</v>
      </c>
      <c r="U2360" s="4">
        <v>172</v>
      </c>
      <c r="V2360" s="4">
        <v>33173</v>
      </c>
      <c r="W2360" s="5">
        <v>68.655573492280311</v>
      </c>
      <c r="X2360" s="5">
        <v>46.68</v>
      </c>
    </row>
    <row r="2361" spans="1:24" ht="12.75" customHeight="1">
      <c r="A2361" s="4" t="s">
        <v>8213</v>
      </c>
      <c r="B2361" s="4" t="s">
        <v>8215</v>
      </c>
      <c r="C2361" s="4" t="s">
        <v>0</v>
      </c>
      <c r="D2361" s="4" t="s">
        <v>7568</v>
      </c>
      <c r="E2361" s="4">
        <v>1091</v>
      </c>
      <c r="F2361" s="4">
        <v>298.24</v>
      </c>
      <c r="G2361" s="4">
        <v>48318</v>
      </c>
      <c r="H2361" s="4">
        <v>46750</v>
      </c>
      <c r="I2361" s="4">
        <v>723</v>
      </c>
      <c r="J2361" s="4">
        <v>273</v>
      </c>
      <c r="K2361" s="4">
        <v>39</v>
      </c>
      <c r="L2361" s="4">
        <v>24</v>
      </c>
      <c r="M2361" s="4">
        <v>47497</v>
      </c>
      <c r="N2361" s="5">
        <v>98.30084026656732</v>
      </c>
      <c r="O2361" s="4">
        <v>48318</v>
      </c>
      <c r="P2361" s="4">
        <v>11568</v>
      </c>
      <c r="Q2361" s="4">
        <v>2801</v>
      </c>
      <c r="R2361" s="4">
        <v>32778</v>
      </c>
      <c r="S2361" s="4">
        <v>395</v>
      </c>
      <c r="T2361" s="4">
        <v>22</v>
      </c>
      <c r="U2361" s="4">
        <v>172</v>
      </c>
      <c r="V2361" s="4">
        <v>33173</v>
      </c>
      <c r="W2361" s="5">
        <v>68.655573492280311</v>
      </c>
      <c r="X2361" s="5">
        <v>46.68</v>
      </c>
    </row>
    <row r="2362" spans="1:24" ht="12.75" customHeight="1">
      <c r="A2362" s="4" t="s">
        <v>8216</v>
      </c>
      <c r="B2362" s="4" t="s">
        <v>8218</v>
      </c>
      <c r="C2362" s="4" t="s">
        <v>0</v>
      </c>
      <c r="D2362" s="4" t="s">
        <v>7568</v>
      </c>
      <c r="E2362" s="4">
        <v>4382</v>
      </c>
      <c r="F2362" s="4">
        <v>93.48</v>
      </c>
      <c r="G2362" s="4">
        <v>48318</v>
      </c>
      <c r="H2362" s="4">
        <v>46750</v>
      </c>
      <c r="I2362" s="4">
        <v>723</v>
      </c>
      <c r="J2362" s="4">
        <v>273</v>
      </c>
      <c r="K2362" s="4">
        <v>39</v>
      </c>
      <c r="L2362" s="4">
        <v>24</v>
      </c>
      <c r="M2362" s="4">
        <v>47497</v>
      </c>
      <c r="N2362" s="5">
        <v>98.30084026656732</v>
      </c>
      <c r="O2362" s="4">
        <v>48318</v>
      </c>
      <c r="P2362" s="4">
        <v>11568</v>
      </c>
      <c r="Q2362" s="4">
        <v>2801</v>
      </c>
      <c r="R2362" s="4">
        <v>32778</v>
      </c>
      <c r="S2362" s="4">
        <v>395</v>
      </c>
      <c r="T2362" s="4">
        <v>22</v>
      </c>
      <c r="U2362" s="4">
        <v>172</v>
      </c>
      <c r="V2362" s="4">
        <v>33173</v>
      </c>
      <c r="W2362" s="5">
        <v>68.655573492280311</v>
      </c>
      <c r="X2362" s="5">
        <v>46.68</v>
      </c>
    </row>
    <row r="2363" spans="1:24" ht="12.75" customHeight="1">
      <c r="A2363" s="4" t="s">
        <v>8219</v>
      </c>
      <c r="B2363" s="4" t="s">
        <v>8221</v>
      </c>
      <c r="C2363" s="4" t="s">
        <v>0</v>
      </c>
      <c r="D2363" s="4" t="s">
        <v>7568</v>
      </c>
      <c r="E2363" s="4">
        <v>4653</v>
      </c>
      <c r="F2363" s="4">
        <v>101.02</v>
      </c>
      <c r="G2363" s="4">
        <v>48318</v>
      </c>
      <c r="H2363" s="4">
        <v>46750</v>
      </c>
      <c r="I2363" s="4">
        <v>723</v>
      </c>
      <c r="J2363" s="4">
        <v>273</v>
      </c>
      <c r="K2363" s="4">
        <v>39</v>
      </c>
      <c r="L2363" s="4">
        <v>24</v>
      </c>
      <c r="M2363" s="4">
        <v>47497</v>
      </c>
      <c r="N2363" s="5">
        <v>98.30084026656732</v>
      </c>
      <c r="O2363" s="4">
        <v>48318</v>
      </c>
      <c r="P2363" s="4">
        <v>11568</v>
      </c>
      <c r="Q2363" s="4">
        <v>2801</v>
      </c>
      <c r="R2363" s="4">
        <v>32778</v>
      </c>
      <c r="S2363" s="4">
        <v>395</v>
      </c>
      <c r="T2363" s="4">
        <v>22</v>
      </c>
      <c r="U2363" s="4">
        <v>172</v>
      </c>
      <c r="V2363" s="4">
        <v>33173</v>
      </c>
      <c r="W2363" s="5">
        <v>68.655573492280311</v>
      </c>
      <c r="X2363" s="5">
        <v>46.68</v>
      </c>
    </row>
    <row r="2364" spans="1:24" ht="12.75" customHeight="1">
      <c r="A2364" s="4" t="s">
        <v>8222</v>
      </c>
      <c r="B2364" s="4" t="s">
        <v>8224</v>
      </c>
      <c r="C2364" s="4" t="s">
        <v>0</v>
      </c>
      <c r="D2364" s="4" t="s">
        <v>7568</v>
      </c>
      <c r="E2364" s="4">
        <v>2779</v>
      </c>
      <c r="F2364" s="4">
        <v>264.55</v>
      </c>
      <c r="G2364" s="4">
        <v>48318</v>
      </c>
      <c r="H2364" s="4">
        <v>46750</v>
      </c>
      <c r="I2364" s="4">
        <v>723</v>
      </c>
      <c r="J2364" s="4">
        <v>273</v>
      </c>
      <c r="K2364" s="4">
        <v>39</v>
      </c>
      <c r="L2364" s="4">
        <v>24</v>
      </c>
      <c r="M2364" s="4">
        <v>47497</v>
      </c>
      <c r="N2364" s="5">
        <v>98.30084026656732</v>
      </c>
      <c r="O2364" s="4">
        <v>48318</v>
      </c>
      <c r="P2364" s="4">
        <v>11568</v>
      </c>
      <c r="Q2364" s="4">
        <v>2801</v>
      </c>
      <c r="R2364" s="4">
        <v>32778</v>
      </c>
      <c r="S2364" s="4">
        <v>395</v>
      </c>
      <c r="T2364" s="4">
        <v>22</v>
      </c>
      <c r="U2364" s="4">
        <v>172</v>
      </c>
      <c r="V2364" s="4">
        <v>33173</v>
      </c>
      <c r="W2364" s="5">
        <v>68.655573492280311</v>
      </c>
      <c r="X2364" s="5">
        <v>46.68</v>
      </c>
    </row>
    <row r="2365" spans="1:24" ht="12.75" customHeight="1">
      <c r="A2365" s="4" t="s">
        <v>8225</v>
      </c>
      <c r="B2365" s="4" t="s">
        <v>8227</v>
      </c>
      <c r="C2365" s="4" t="s">
        <v>0</v>
      </c>
      <c r="D2365" s="4" t="s">
        <v>7568</v>
      </c>
      <c r="E2365" s="4">
        <v>5611</v>
      </c>
      <c r="F2365" s="4">
        <v>338.84</v>
      </c>
      <c r="G2365" s="4">
        <v>48318</v>
      </c>
      <c r="H2365" s="4">
        <v>46750</v>
      </c>
      <c r="I2365" s="4">
        <v>723</v>
      </c>
      <c r="J2365" s="4">
        <v>273</v>
      </c>
      <c r="K2365" s="4">
        <v>39</v>
      </c>
      <c r="L2365" s="4">
        <v>24</v>
      </c>
      <c r="M2365" s="4">
        <v>47497</v>
      </c>
      <c r="N2365" s="5">
        <v>98.30084026656732</v>
      </c>
      <c r="O2365" s="4">
        <v>48318</v>
      </c>
      <c r="P2365" s="4">
        <v>11568</v>
      </c>
      <c r="Q2365" s="4">
        <v>2801</v>
      </c>
      <c r="R2365" s="4">
        <v>32778</v>
      </c>
      <c r="S2365" s="4">
        <v>395</v>
      </c>
      <c r="T2365" s="4">
        <v>22</v>
      </c>
      <c r="U2365" s="4">
        <v>172</v>
      </c>
      <c r="V2365" s="4">
        <v>33173</v>
      </c>
      <c r="W2365" s="5">
        <v>68.655573492280311</v>
      </c>
      <c r="X2365" s="5">
        <v>46.68</v>
      </c>
    </row>
    <row r="2366" spans="1:24" ht="12.75" customHeight="1">
      <c r="A2366" s="4" t="s">
        <v>8228</v>
      </c>
      <c r="B2366" s="4" t="s">
        <v>8230</v>
      </c>
      <c r="C2366" s="4" t="s">
        <v>0</v>
      </c>
      <c r="D2366" s="4" t="s">
        <v>7568</v>
      </c>
      <c r="E2366" s="4">
        <v>3222</v>
      </c>
      <c r="F2366" s="4">
        <v>226.06</v>
      </c>
      <c r="G2366" s="4">
        <v>48318</v>
      </c>
      <c r="H2366" s="4">
        <v>46750</v>
      </c>
      <c r="I2366" s="4">
        <v>723</v>
      </c>
      <c r="J2366" s="4">
        <v>273</v>
      </c>
      <c r="K2366" s="4">
        <v>39</v>
      </c>
      <c r="L2366" s="4">
        <v>24</v>
      </c>
      <c r="M2366" s="4">
        <v>47497</v>
      </c>
      <c r="N2366" s="5">
        <v>98.30084026656732</v>
      </c>
      <c r="O2366" s="4">
        <v>48318</v>
      </c>
      <c r="P2366" s="4">
        <v>11568</v>
      </c>
      <c r="Q2366" s="4">
        <v>2801</v>
      </c>
      <c r="R2366" s="4">
        <v>32778</v>
      </c>
      <c r="S2366" s="4">
        <v>395</v>
      </c>
      <c r="T2366" s="4">
        <v>22</v>
      </c>
      <c r="U2366" s="4">
        <v>172</v>
      </c>
      <c r="V2366" s="4">
        <v>33173</v>
      </c>
      <c r="W2366" s="5">
        <v>68.655573492280311</v>
      </c>
      <c r="X2366" s="5">
        <v>46.68</v>
      </c>
    </row>
    <row r="2367" spans="1:24" ht="12.75" customHeight="1">
      <c r="A2367" s="4" t="s">
        <v>8231</v>
      </c>
      <c r="B2367" s="4" t="s">
        <v>8233</v>
      </c>
      <c r="C2367" s="4" t="s">
        <v>0</v>
      </c>
      <c r="D2367" s="4" t="s">
        <v>7568</v>
      </c>
      <c r="E2367" s="4">
        <v>2875</v>
      </c>
      <c r="F2367" s="4">
        <v>155.97999999999999</v>
      </c>
      <c r="G2367" s="4">
        <v>48318</v>
      </c>
      <c r="H2367" s="4">
        <v>46750</v>
      </c>
      <c r="I2367" s="4">
        <v>723</v>
      </c>
      <c r="J2367" s="4">
        <v>273</v>
      </c>
      <c r="K2367" s="4">
        <v>39</v>
      </c>
      <c r="L2367" s="4">
        <v>24</v>
      </c>
      <c r="M2367" s="4">
        <v>47497</v>
      </c>
      <c r="N2367" s="5">
        <v>98.30084026656732</v>
      </c>
      <c r="O2367" s="4">
        <v>48318</v>
      </c>
      <c r="P2367" s="4">
        <v>11568</v>
      </c>
      <c r="Q2367" s="4">
        <v>2801</v>
      </c>
      <c r="R2367" s="4">
        <v>32778</v>
      </c>
      <c r="S2367" s="4">
        <v>395</v>
      </c>
      <c r="T2367" s="4">
        <v>22</v>
      </c>
      <c r="U2367" s="4">
        <v>172</v>
      </c>
      <c r="V2367" s="4">
        <v>33173</v>
      </c>
      <c r="W2367" s="5">
        <v>68.655573492280311</v>
      </c>
      <c r="X2367" s="5">
        <v>46.68</v>
      </c>
    </row>
    <row r="2368" spans="1:24" ht="12.75" customHeight="1">
      <c r="A2368" s="4" t="s">
        <v>8234</v>
      </c>
      <c r="B2368" s="4" t="s">
        <v>8236</v>
      </c>
      <c r="C2368" s="4" t="s">
        <v>0</v>
      </c>
      <c r="D2368" s="4" t="s">
        <v>7568</v>
      </c>
      <c r="E2368" s="4">
        <v>2877</v>
      </c>
      <c r="F2368" s="4">
        <v>121.53</v>
      </c>
      <c r="G2368" s="4">
        <v>48318</v>
      </c>
      <c r="H2368" s="4">
        <v>46750</v>
      </c>
      <c r="I2368" s="4">
        <v>723</v>
      </c>
      <c r="J2368" s="4">
        <v>273</v>
      </c>
      <c r="K2368" s="4">
        <v>39</v>
      </c>
      <c r="L2368" s="4">
        <v>24</v>
      </c>
      <c r="M2368" s="4">
        <v>47497</v>
      </c>
      <c r="N2368" s="5">
        <v>98.30084026656732</v>
      </c>
      <c r="O2368" s="4">
        <v>48318</v>
      </c>
      <c r="P2368" s="4">
        <v>11568</v>
      </c>
      <c r="Q2368" s="4">
        <v>2801</v>
      </c>
      <c r="R2368" s="4">
        <v>32778</v>
      </c>
      <c r="S2368" s="4">
        <v>395</v>
      </c>
      <c r="T2368" s="4">
        <v>22</v>
      </c>
      <c r="U2368" s="4">
        <v>172</v>
      </c>
      <c r="V2368" s="4">
        <v>33173</v>
      </c>
      <c r="W2368" s="5">
        <v>68.655573492280311</v>
      </c>
      <c r="X2368" s="5">
        <v>46.68</v>
      </c>
    </row>
    <row r="2369" spans="1:24" ht="12.75" customHeight="1">
      <c r="A2369" s="4" t="s">
        <v>8237</v>
      </c>
      <c r="B2369" s="4" t="s">
        <v>8239</v>
      </c>
      <c r="C2369" s="4" t="s">
        <v>0</v>
      </c>
      <c r="D2369" s="4" t="s">
        <v>7568</v>
      </c>
      <c r="E2369" s="4">
        <v>2564</v>
      </c>
      <c r="F2369" s="4">
        <v>212.49</v>
      </c>
      <c r="G2369" s="4">
        <v>48318</v>
      </c>
      <c r="H2369" s="4">
        <v>46750</v>
      </c>
      <c r="I2369" s="4">
        <v>723</v>
      </c>
      <c r="J2369" s="4">
        <v>273</v>
      </c>
      <c r="K2369" s="4">
        <v>39</v>
      </c>
      <c r="L2369" s="4">
        <v>24</v>
      </c>
      <c r="M2369" s="4">
        <v>47497</v>
      </c>
      <c r="N2369" s="5">
        <v>98.30084026656732</v>
      </c>
      <c r="O2369" s="4">
        <v>48318</v>
      </c>
      <c r="P2369" s="4">
        <v>11568</v>
      </c>
      <c r="Q2369" s="4">
        <v>2801</v>
      </c>
      <c r="R2369" s="4">
        <v>32778</v>
      </c>
      <c r="S2369" s="4">
        <v>395</v>
      </c>
      <c r="T2369" s="4">
        <v>22</v>
      </c>
      <c r="U2369" s="4">
        <v>172</v>
      </c>
      <c r="V2369" s="4">
        <v>33173</v>
      </c>
      <c r="W2369" s="5">
        <v>68.655573492280311</v>
      </c>
      <c r="X2369" s="5">
        <v>46.68</v>
      </c>
    </row>
    <row r="2370" spans="1:24" ht="12.75" customHeight="1">
      <c r="A2370" s="4" t="s">
        <v>8240</v>
      </c>
      <c r="B2370" s="4" t="s">
        <v>8242</v>
      </c>
      <c r="C2370" s="4" t="s">
        <v>0</v>
      </c>
      <c r="D2370" s="4" t="s">
        <v>7568</v>
      </c>
      <c r="E2370" s="4">
        <v>2111</v>
      </c>
      <c r="F2370" s="4">
        <v>146.54</v>
      </c>
      <c r="G2370" s="4">
        <v>48318</v>
      </c>
      <c r="H2370" s="4">
        <v>46750</v>
      </c>
      <c r="I2370" s="4">
        <v>723</v>
      </c>
      <c r="J2370" s="4">
        <v>273</v>
      </c>
      <c r="K2370" s="4">
        <v>39</v>
      </c>
      <c r="L2370" s="4">
        <v>24</v>
      </c>
      <c r="M2370" s="4">
        <v>47497</v>
      </c>
      <c r="N2370" s="5">
        <v>98.30084026656732</v>
      </c>
      <c r="O2370" s="4">
        <v>48318</v>
      </c>
      <c r="P2370" s="4">
        <v>11568</v>
      </c>
      <c r="Q2370" s="4">
        <v>2801</v>
      </c>
      <c r="R2370" s="4">
        <v>32778</v>
      </c>
      <c r="S2370" s="4">
        <v>395</v>
      </c>
      <c r="T2370" s="4">
        <v>22</v>
      </c>
      <c r="U2370" s="4">
        <v>172</v>
      </c>
      <c r="V2370" s="4">
        <v>33173</v>
      </c>
      <c r="W2370" s="5">
        <v>68.655573492280311</v>
      </c>
      <c r="X2370" s="5">
        <v>46.68</v>
      </c>
    </row>
    <row r="2371" spans="1:24" ht="12.75" customHeight="1">
      <c r="A2371" s="4" t="s">
        <v>8243</v>
      </c>
      <c r="B2371" s="4" t="s">
        <v>8245</v>
      </c>
      <c r="C2371" s="4" t="s">
        <v>0</v>
      </c>
      <c r="D2371" s="4" t="s">
        <v>7568</v>
      </c>
      <c r="E2371" s="4">
        <v>1281</v>
      </c>
      <c r="F2371" s="4">
        <v>233.32</v>
      </c>
      <c r="G2371" s="4">
        <v>48318</v>
      </c>
      <c r="H2371" s="4">
        <v>46750</v>
      </c>
      <c r="I2371" s="4">
        <v>723</v>
      </c>
      <c r="J2371" s="4">
        <v>273</v>
      </c>
      <c r="K2371" s="4">
        <v>39</v>
      </c>
      <c r="L2371" s="4">
        <v>24</v>
      </c>
      <c r="M2371" s="4">
        <v>47497</v>
      </c>
      <c r="N2371" s="5">
        <v>98.30084026656732</v>
      </c>
      <c r="O2371" s="4">
        <v>48318</v>
      </c>
      <c r="P2371" s="4">
        <v>11568</v>
      </c>
      <c r="Q2371" s="4">
        <v>2801</v>
      </c>
      <c r="R2371" s="4">
        <v>32778</v>
      </c>
      <c r="S2371" s="4">
        <v>395</v>
      </c>
      <c r="T2371" s="4">
        <v>22</v>
      </c>
      <c r="U2371" s="4">
        <v>172</v>
      </c>
      <c r="V2371" s="4">
        <v>33173</v>
      </c>
      <c r="W2371" s="5">
        <v>68.655573492280311</v>
      </c>
      <c r="X2371" s="5">
        <v>46.68</v>
      </c>
    </row>
    <row r="2372" spans="1:24" ht="12.75" customHeight="1">
      <c r="A2372" s="4" t="s">
        <v>8246</v>
      </c>
      <c r="B2372" s="4" t="s">
        <v>8248</v>
      </c>
      <c r="C2372" s="4" t="s">
        <v>0</v>
      </c>
      <c r="D2372" s="4" t="s">
        <v>7568</v>
      </c>
      <c r="E2372" s="4">
        <v>4387</v>
      </c>
      <c r="F2372" s="4">
        <v>225.21</v>
      </c>
      <c r="G2372" s="4">
        <v>48318</v>
      </c>
      <c r="H2372" s="4">
        <v>46750</v>
      </c>
      <c r="I2372" s="4">
        <v>723</v>
      </c>
      <c r="J2372" s="4">
        <v>273</v>
      </c>
      <c r="K2372" s="4">
        <v>39</v>
      </c>
      <c r="L2372" s="4">
        <v>24</v>
      </c>
      <c r="M2372" s="4">
        <v>47497</v>
      </c>
      <c r="N2372" s="5">
        <v>98.30084026656732</v>
      </c>
      <c r="O2372" s="4">
        <v>48318</v>
      </c>
      <c r="P2372" s="4">
        <v>11568</v>
      </c>
      <c r="Q2372" s="4">
        <v>2801</v>
      </c>
      <c r="R2372" s="4">
        <v>32778</v>
      </c>
      <c r="S2372" s="4">
        <v>395</v>
      </c>
      <c r="T2372" s="4">
        <v>22</v>
      </c>
      <c r="U2372" s="4">
        <v>172</v>
      </c>
      <c r="V2372" s="4">
        <v>33173</v>
      </c>
      <c r="W2372" s="5">
        <v>68.655573492280311</v>
      </c>
      <c r="X2372" s="5">
        <v>46.68</v>
      </c>
    </row>
    <row r="2373" spans="1:24" ht="12.75" customHeight="1">
      <c r="A2373" s="4" t="s">
        <v>8249</v>
      </c>
      <c r="B2373" s="4" t="s">
        <v>6989</v>
      </c>
      <c r="C2373" s="4" t="s">
        <v>0</v>
      </c>
      <c r="D2373" s="4" t="s">
        <v>7568</v>
      </c>
      <c r="E2373" s="4">
        <v>2215</v>
      </c>
      <c r="F2373" s="4">
        <v>101.6</v>
      </c>
      <c r="G2373" s="4">
        <v>48318</v>
      </c>
      <c r="H2373" s="4">
        <v>46750</v>
      </c>
      <c r="I2373" s="4">
        <v>723</v>
      </c>
      <c r="J2373" s="4">
        <v>273</v>
      </c>
      <c r="K2373" s="4">
        <v>39</v>
      </c>
      <c r="L2373" s="4">
        <v>24</v>
      </c>
      <c r="M2373" s="4">
        <v>47497</v>
      </c>
      <c r="N2373" s="5">
        <v>98.30084026656732</v>
      </c>
      <c r="O2373" s="4">
        <v>48318</v>
      </c>
      <c r="P2373" s="4">
        <v>11568</v>
      </c>
      <c r="Q2373" s="4">
        <v>2801</v>
      </c>
      <c r="R2373" s="4">
        <v>32778</v>
      </c>
      <c r="S2373" s="4">
        <v>395</v>
      </c>
      <c r="T2373" s="4">
        <v>22</v>
      </c>
      <c r="U2373" s="4">
        <v>172</v>
      </c>
      <c r="V2373" s="4">
        <v>33173</v>
      </c>
      <c r="W2373" s="5">
        <v>68.655573492280311</v>
      </c>
      <c r="X2373" s="5">
        <v>46.68</v>
      </c>
    </row>
    <row r="2374" spans="1:24" ht="12.75" customHeight="1">
      <c r="A2374" s="4" t="s">
        <v>8250</v>
      </c>
      <c r="B2374" s="4" t="s">
        <v>8252</v>
      </c>
      <c r="C2374" s="4" t="s">
        <v>0</v>
      </c>
      <c r="D2374" s="4" t="s">
        <v>7568</v>
      </c>
      <c r="E2374" s="4">
        <v>4036</v>
      </c>
      <c r="F2374" s="4">
        <v>142.27000000000001</v>
      </c>
      <c r="G2374" s="4">
        <v>48318</v>
      </c>
      <c r="H2374" s="4">
        <v>46750</v>
      </c>
      <c r="I2374" s="4">
        <v>723</v>
      </c>
      <c r="J2374" s="4">
        <v>273</v>
      </c>
      <c r="K2374" s="4">
        <v>39</v>
      </c>
      <c r="L2374" s="4">
        <v>24</v>
      </c>
      <c r="M2374" s="4">
        <v>47497</v>
      </c>
      <c r="N2374" s="5">
        <v>98.30084026656732</v>
      </c>
      <c r="O2374" s="4">
        <v>48318</v>
      </c>
      <c r="P2374" s="4">
        <v>11568</v>
      </c>
      <c r="Q2374" s="4">
        <v>2801</v>
      </c>
      <c r="R2374" s="4">
        <v>32778</v>
      </c>
      <c r="S2374" s="4">
        <v>395</v>
      </c>
      <c r="T2374" s="4">
        <v>22</v>
      </c>
      <c r="U2374" s="4">
        <v>172</v>
      </c>
      <c r="V2374" s="4">
        <v>33173</v>
      </c>
      <c r="W2374" s="5">
        <v>68.655573492280311</v>
      </c>
      <c r="X2374" s="5">
        <v>46.68</v>
      </c>
    </row>
    <row r="2375" spans="1:24" ht="12.75" customHeight="1">
      <c r="A2375" s="4" t="s">
        <v>8253</v>
      </c>
      <c r="B2375" s="4" t="s">
        <v>8255</v>
      </c>
      <c r="C2375" s="4" t="s">
        <v>0</v>
      </c>
      <c r="D2375" s="4" t="s">
        <v>7568</v>
      </c>
      <c r="E2375" s="4">
        <v>1801</v>
      </c>
      <c r="F2375" s="4">
        <v>208.93</v>
      </c>
      <c r="G2375" s="4">
        <v>48318</v>
      </c>
      <c r="H2375" s="4">
        <v>46750</v>
      </c>
      <c r="I2375" s="4">
        <v>723</v>
      </c>
      <c r="J2375" s="4">
        <v>273</v>
      </c>
      <c r="K2375" s="4">
        <v>39</v>
      </c>
      <c r="L2375" s="4">
        <v>24</v>
      </c>
      <c r="M2375" s="4">
        <v>47497</v>
      </c>
      <c r="N2375" s="5">
        <v>98.30084026656732</v>
      </c>
      <c r="O2375" s="4">
        <v>48318</v>
      </c>
      <c r="P2375" s="4">
        <v>11568</v>
      </c>
      <c r="Q2375" s="4">
        <v>2801</v>
      </c>
      <c r="R2375" s="4">
        <v>32778</v>
      </c>
      <c r="S2375" s="4">
        <v>395</v>
      </c>
      <c r="T2375" s="4">
        <v>22</v>
      </c>
      <c r="U2375" s="4">
        <v>172</v>
      </c>
      <c r="V2375" s="4">
        <v>33173</v>
      </c>
      <c r="W2375" s="5">
        <v>68.655573492280311</v>
      </c>
      <c r="X2375" s="5">
        <v>46.68</v>
      </c>
    </row>
    <row r="2376" spans="1:24" ht="12.75" customHeight="1">
      <c r="A2376" s="4" t="s">
        <v>8256</v>
      </c>
      <c r="B2376" s="4" t="s">
        <v>8258</v>
      </c>
      <c r="C2376" s="4" t="s">
        <v>0</v>
      </c>
      <c r="D2376" s="4" t="s">
        <v>7568</v>
      </c>
      <c r="E2376" s="4">
        <v>3801</v>
      </c>
      <c r="F2376" s="4">
        <v>235.61</v>
      </c>
      <c r="G2376" s="4">
        <v>48318</v>
      </c>
      <c r="H2376" s="4">
        <v>46750</v>
      </c>
      <c r="I2376" s="4">
        <v>723</v>
      </c>
      <c r="J2376" s="4">
        <v>273</v>
      </c>
      <c r="K2376" s="4">
        <v>39</v>
      </c>
      <c r="L2376" s="4">
        <v>24</v>
      </c>
      <c r="M2376" s="4">
        <v>47497</v>
      </c>
      <c r="N2376" s="5">
        <v>98.30084026656732</v>
      </c>
      <c r="O2376" s="4">
        <v>48318</v>
      </c>
      <c r="P2376" s="4">
        <v>11568</v>
      </c>
      <c r="Q2376" s="4">
        <v>2801</v>
      </c>
      <c r="R2376" s="4">
        <v>32778</v>
      </c>
      <c r="S2376" s="4">
        <v>395</v>
      </c>
      <c r="T2376" s="4">
        <v>22</v>
      </c>
      <c r="U2376" s="4">
        <v>172</v>
      </c>
      <c r="V2376" s="4">
        <v>33173</v>
      </c>
      <c r="W2376" s="5">
        <v>68.655573492280311</v>
      </c>
      <c r="X2376" s="5">
        <v>46.68</v>
      </c>
    </row>
    <row r="2377" spans="1:24" ht="12.75" customHeight="1">
      <c r="A2377" s="4" t="s">
        <v>8259</v>
      </c>
      <c r="B2377" s="4" t="s">
        <v>8261</v>
      </c>
      <c r="C2377" s="4" t="s">
        <v>0</v>
      </c>
      <c r="D2377" s="4" t="s">
        <v>7568</v>
      </c>
      <c r="E2377" s="4">
        <v>4782</v>
      </c>
      <c r="F2377" s="4">
        <v>169.08</v>
      </c>
      <c r="G2377" s="4">
        <v>48318</v>
      </c>
      <c r="H2377" s="4">
        <v>46750</v>
      </c>
      <c r="I2377" s="4">
        <v>723</v>
      </c>
      <c r="J2377" s="4">
        <v>273</v>
      </c>
      <c r="K2377" s="4">
        <v>39</v>
      </c>
      <c r="L2377" s="4">
        <v>24</v>
      </c>
      <c r="M2377" s="4">
        <v>47497</v>
      </c>
      <c r="N2377" s="5">
        <v>98.30084026656732</v>
      </c>
      <c r="O2377" s="4">
        <v>48318</v>
      </c>
      <c r="P2377" s="4">
        <v>11568</v>
      </c>
      <c r="Q2377" s="4">
        <v>2801</v>
      </c>
      <c r="R2377" s="4">
        <v>32778</v>
      </c>
      <c r="S2377" s="4">
        <v>395</v>
      </c>
      <c r="T2377" s="4">
        <v>22</v>
      </c>
      <c r="U2377" s="4">
        <v>172</v>
      </c>
      <c r="V2377" s="4">
        <v>33173</v>
      </c>
      <c r="W2377" s="5">
        <v>68.655573492280311</v>
      </c>
      <c r="X2377" s="5">
        <v>46.68</v>
      </c>
    </row>
    <row r="2378" spans="1:24" ht="12.75" customHeight="1">
      <c r="A2378" s="4" t="s">
        <v>8262</v>
      </c>
      <c r="B2378" s="4" t="s">
        <v>8264</v>
      </c>
      <c r="C2378" s="4" t="s">
        <v>0</v>
      </c>
      <c r="D2378" s="4" t="s">
        <v>7568</v>
      </c>
      <c r="E2378" s="4">
        <v>3124</v>
      </c>
      <c r="F2378" s="4">
        <v>245.6</v>
      </c>
      <c r="G2378" s="4">
        <v>48318</v>
      </c>
      <c r="H2378" s="4">
        <v>46750</v>
      </c>
      <c r="I2378" s="4">
        <v>723</v>
      </c>
      <c r="J2378" s="4">
        <v>273</v>
      </c>
      <c r="K2378" s="4">
        <v>39</v>
      </c>
      <c r="L2378" s="4">
        <v>24</v>
      </c>
      <c r="M2378" s="4">
        <v>47497</v>
      </c>
      <c r="N2378" s="5">
        <v>98.30084026656732</v>
      </c>
      <c r="O2378" s="4">
        <v>48318</v>
      </c>
      <c r="P2378" s="4">
        <v>11568</v>
      </c>
      <c r="Q2378" s="4">
        <v>2801</v>
      </c>
      <c r="R2378" s="4">
        <v>32778</v>
      </c>
      <c r="S2378" s="4">
        <v>395</v>
      </c>
      <c r="T2378" s="4">
        <v>22</v>
      </c>
      <c r="U2378" s="4">
        <v>172</v>
      </c>
      <c r="V2378" s="4">
        <v>33173</v>
      </c>
      <c r="W2378" s="5">
        <v>68.655573492280311</v>
      </c>
      <c r="X2378" s="5">
        <v>46.68</v>
      </c>
    </row>
    <row r="2379" spans="1:24" ht="12.75" customHeight="1">
      <c r="A2379" s="4" t="s">
        <v>8265</v>
      </c>
      <c r="B2379" s="4" t="s">
        <v>8267</v>
      </c>
      <c r="C2379" s="4" t="s">
        <v>0</v>
      </c>
      <c r="D2379" s="4" t="s">
        <v>7568</v>
      </c>
      <c r="E2379" s="4">
        <v>5656</v>
      </c>
      <c r="F2379" s="4">
        <v>93.77</v>
      </c>
      <c r="G2379" s="4">
        <v>48318</v>
      </c>
      <c r="H2379" s="4">
        <v>46750</v>
      </c>
      <c r="I2379" s="4">
        <v>723</v>
      </c>
      <c r="J2379" s="4">
        <v>273</v>
      </c>
      <c r="K2379" s="4">
        <v>39</v>
      </c>
      <c r="L2379" s="4">
        <v>24</v>
      </c>
      <c r="M2379" s="4">
        <v>47497</v>
      </c>
      <c r="N2379" s="5">
        <v>98.30084026656732</v>
      </c>
      <c r="O2379" s="4">
        <v>48318</v>
      </c>
      <c r="P2379" s="4">
        <v>11568</v>
      </c>
      <c r="Q2379" s="4">
        <v>2801</v>
      </c>
      <c r="R2379" s="4">
        <v>32778</v>
      </c>
      <c r="S2379" s="4">
        <v>395</v>
      </c>
      <c r="T2379" s="4">
        <v>22</v>
      </c>
      <c r="U2379" s="4">
        <v>172</v>
      </c>
      <c r="V2379" s="4">
        <v>33173</v>
      </c>
      <c r="W2379" s="5">
        <v>68.655573492280311</v>
      </c>
      <c r="X2379" s="5">
        <v>46.68</v>
      </c>
    </row>
    <row r="2380" spans="1:24" ht="12.75" customHeight="1">
      <c r="A2380" s="4" t="s">
        <v>8268</v>
      </c>
      <c r="B2380" s="4" t="s">
        <v>8270</v>
      </c>
      <c r="C2380" s="4" t="s">
        <v>0</v>
      </c>
      <c r="D2380" s="4" t="s">
        <v>7568</v>
      </c>
      <c r="E2380" s="4">
        <v>2457</v>
      </c>
      <c r="F2380" s="4">
        <v>183.55</v>
      </c>
      <c r="G2380" s="4">
        <v>48318</v>
      </c>
      <c r="H2380" s="4">
        <v>46750</v>
      </c>
      <c r="I2380" s="4">
        <v>723</v>
      </c>
      <c r="J2380" s="4">
        <v>273</v>
      </c>
      <c r="K2380" s="4">
        <v>39</v>
      </c>
      <c r="L2380" s="4">
        <v>24</v>
      </c>
      <c r="M2380" s="4">
        <v>47497</v>
      </c>
      <c r="N2380" s="5">
        <v>98.30084026656732</v>
      </c>
      <c r="O2380" s="4">
        <v>48318</v>
      </c>
      <c r="P2380" s="4">
        <v>11568</v>
      </c>
      <c r="Q2380" s="4">
        <v>2801</v>
      </c>
      <c r="R2380" s="4">
        <v>32778</v>
      </c>
      <c r="S2380" s="4">
        <v>395</v>
      </c>
      <c r="T2380" s="4">
        <v>22</v>
      </c>
      <c r="U2380" s="4">
        <v>172</v>
      </c>
      <c r="V2380" s="4">
        <v>33173</v>
      </c>
      <c r="W2380" s="5">
        <v>68.655573492280311</v>
      </c>
      <c r="X2380" s="5">
        <v>46.68</v>
      </c>
    </row>
    <row r="2381" spans="1:24" ht="12.75" customHeight="1">
      <c r="A2381" s="4" t="s">
        <v>8271</v>
      </c>
      <c r="B2381" s="4" t="s">
        <v>8273</v>
      </c>
      <c r="C2381" s="4" t="s">
        <v>0</v>
      </c>
      <c r="D2381" s="4" t="s">
        <v>7568</v>
      </c>
      <c r="E2381" s="4">
        <v>1599</v>
      </c>
      <c r="F2381" s="4">
        <v>289.99</v>
      </c>
      <c r="G2381" s="4">
        <v>48318</v>
      </c>
      <c r="H2381" s="4">
        <v>46750</v>
      </c>
      <c r="I2381" s="4">
        <v>723</v>
      </c>
      <c r="J2381" s="4">
        <v>273</v>
      </c>
      <c r="K2381" s="4">
        <v>39</v>
      </c>
      <c r="L2381" s="4">
        <v>24</v>
      </c>
      <c r="M2381" s="4">
        <v>47497</v>
      </c>
      <c r="N2381" s="5">
        <v>98.30084026656732</v>
      </c>
      <c r="O2381" s="4">
        <v>48318</v>
      </c>
      <c r="P2381" s="4">
        <v>11568</v>
      </c>
      <c r="Q2381" s="4">
        <v>2801</v>
      </c>
      <c r="R2381" s="4">
        <v>32778</v>
      </c>
      <c r="S2381" s="4">
        <v>395</v>
      </c>
      <c r="T2381" s="4">
        <v>22</v>
      </c>
      <c r="U2381" s="4">
        <v>172</v>
      </c>
      <c r="V2381" s="4">
        <v>33173</v>
      </c>
      <c r="W2381" s="5">
        <v>68.655573492280311</v>
      </c>
      <c r="X2381" s="5">
        <v>46.68</v>
      </c>
    </row>
    <row r="2382" spans="1:24" ht="12.75" customHeight="1">
      <c r="A2382" s="4" t="s">
        <v>8274</v>
      </c>
      <c r="B2382" s="4" t="s">
        <v>8276</v>
      </c>
      <c r="C2382" s="4" t="s">
        <v>0</v>
      </c>
      <c r="D2382" s="4" t="s">
        <v>7568</v>
      </c>
      <c r="E2382" s="4">
        <v>1847</v>
      </c>
      <c r="F2382" s="4">
        <v>230.19</v>
      </c>
      <c r="G2382" s="4">
        <v>48318</v>
      </c>
      <c r="H2382" s="4">
        <v>46750</v>
      </c>
      <c r="I2382" s="4">
        <v>723</v>
      </c>
      <c r="J2382" s="4">
        <v>273</v>
      </c>
      <c r="K2382" s="4">
        <v>39</v>
      </c>
      <c r="L2382" s="4">
        <v>24</v>
      </c>
      <c r="M2382" s="4">
        <v>47497</v>
      </c>
      <c r="N2382" s="5">
        <v>98.30084026656732</v>
      </c>
      <c r="O2382" s="4">
        <v>48318</v>
      </c>
      <c r="P2382" s="4">
        <v>11568</v>
      </c>
      <c r="Q2382" s="4">
        <v>2801</v>
      </c>
      <c r="R2382" s="4">
        <v>32778</v>
      </c>
      <c r="S2382" s="4">
        <v>395</v>
      </c>
      <c r="T2382" s="4">
        <v>22</v>
      </c>
      <c r="U2382" s="4">
        <v>172</v>
      </c>
      <c r="V2382" s="4">
        <v>33173</v>
      </c>
      <c r="W2382" s="5">
        <v>68.655573492280311</v>
      </c>
      <c r="X2382" s="5">
        <v>46.68</v>
      </c>
    </row>
    <row r="2383" spans="1:24" ht="12.75" customHeight="1">
      <c r="A2383" s="4" t="s">
        <v>8277</v>
      </c>
      <c r="B2383" s="4" t="s">
        <v>8279</v>
      </c>
      <c r="C2383" s="4" t="s">
        <v>0</v>
      </c>
      <c r="D2383" s="4" t="s">
        <v>7568</v>
      </c>
      <c r="E2383" s="4">
        <v>5355</v>
      </c>
      <c r="F2383" s="4">
        <v>146.53</v>
      </c>
      <c r="G2383" s="4">
        <v>48318</v>
      </c>
      <c r="H2383" s="4">
        <v>46750</v>
      </c>
      <c r="I2383" s="4">
        <v>723</v>
      </c>
      <c r="J2383" s="4">
        <v>273</v>
      </c>
      <c r="K2383" s="4">
        <v>39</v>
      </c>
      <c r="L2383" s="4">
        <v>24</v>
      </c>
      <c r="M2383" s="4">
        <v>47497</v>
      </c>
      <c r="N2383" s="5">
        <v>98.30084026656732</v>
      </c>
      <c r="O2383" s="4">
        <v>48318</v>
      </c>
      <c r="P2383" s="4">
        <v>11568</v>
      </c>
      <c r="Q2383" s="4">
        <v>2801</v>
      </c>
      <c r="R2383" s="4">
        <v>32778</v>
      </c>
      <c r="S2383" s="4">
        <v>395</v>
      </c>
      <c r="T2383" s="4">
        <v>22</v>
      </c>
      <c r="U2383" s="4">
        <v>172</v>
      </c>
      <c r="V2383" s="4">
        <v>33173</v>
      </c>
      <c r="W2383" s="5">
        <v>68.655573492280311</v>
      </c>
      <c r="X2383" s="5">
        <v>46.68</v>
      </c>
    </row>
    <row r="2384" spans="1:24" ht="12.75" customHeight="1">
      <c r="A2384" s="4" t="s">
        <v>8280</v>
      </c>
      <c r="B2384" s="4" t="s">
        <v>8282</v>
      </c>
      <c r="C2384" s="4" t="s">
        <v>0</v>
      </c>
      <c r="D2384" s="4" t="s">
        <v>7568</v>
      </c>
      <c r="E2384" s="4">
        <v>2613</v>
      </c>
      <c r="F2384" s="4">
        <v>332.59</v>
      </c>
      <c r="G2384" s="4">
        <v>48318</v>
      </c>
      <c r="H2384" s="4">
        <v>46750</v>
      </c>
      <c r="I2384" s="4">
        <v>723</v>
      </c>
      <c r="J2384" s="4">
        <v>273</v>
      </c>
      <c r="K2384" s="4">
        <v>39</v>
      </c>
      <c r="L2384" s="4">
        <v>24</v>
      </c>
      <c r="M2384" s="4">
        <v>47497</v>
      </c>
      <c r="N2384" s="5">
        <v>98.30084026656732</v>
      </c>
      <c r="O2384" s="4">
        <v>48318</v>
      </c>
      <c r="P2384" s="4">
        <v>11568</v>
      </c>
      <c r="Q2384" s="4">
        <v>2801</v>
      </c>
      <c r="R2384" s="4">
        <v>32778</v>
      </c>
      <c r="S2384" s="4">
        <v>395</v>
      </c>
      <c r="T2384" s="4">
        <v>22</v>
      </c>
      <c r="U2384" s="4">
        <v>172</v>
      </c>
      <c r="V2384" s="4">
        <v>33173</v>
      </c>
      <c r="W2384" s="5">
        <v>68.655573492280311</v>
      </c>
      <c r="X2384" s="5">
        <v>46.68</v>
      </c>
    </row>
    <row r="2385" spans="1:24" ht="12.75" customHeight="1">
      <c r="A2385" s="4" t="s">
        <v>8283</v>
      </c>
      <c r="B2385" s="4" t="s">
        <v>8285</v>
      </c>
      <c r="C2385" s="4" t="s">
        <v>0</v>
      </c>
      <c r="D2385" s="4" t="s">
        <v>7568</v>
      </c>
      <c r="E2385" s="4">
        <v>3304</v>
      </c>
      <c r="F2385" s="4">
        <v>156.82</v>
      </c>
      <c r="G2385" s="4">
        <v>48318</v>
      </c>
      <c r="H2385" s="4">
        <v>46750</v>
      </c>
      <c r="I2385" s="4">
        <v>723</v>
      </c>
      <c r="J2385" s="4">
        <v>273</v>
      </c>
      <c r="K2385" s="4">
        <v>39</v>
      </c>
      <c r="L2385" s="4">
        <v>24</v>
      </c>
      <c r="M2385" s="4">
        <v>47497</v>
      </c>
      <c r="N2385" s="5">
        <v>98.30084026656732</v>
      </c>
      <c r="O2385" s="4">
        <v>48318</v>
      </c>
      <c r="P2385" s="4">
        <v>11568</v>
      </c>
      <c r="Q2385" s="4">
        <v>2801</v>
      </c>
      <c r="R2385" s="4">
        <v>32778</v>
      </c>
      <c r="S2385" s="4">
        <v>395</v>
      </c>
      <c r="T2385" s="4">
        <v>22</v>
      </c>
      <c r="U2385" s="4">
        <v>172</v>
      </c>
      <c r="V2385" s="4">
        <v>33173</v>
      </c>
      <c r="W2385" s="5">
        <v>68.655573492280311</v>
      </c>
      <c r="X2385" s="5">
        <v>46.68</v>
      </c>
    </row>
    <row r="2386" spans="1:24" ht="12.75" customHeight="1">
      <c r="A2386" s="4" t="s">
        <v>8286</v>
      </c>
      <c r="B2386" s="4" t="s">
        <v>8288</v>
      </c>
      <c r="C2386" s="4" t="s">
        <v>0</v>
      </c>
      <c r="D2386" s="4" t="s">
        <v>7568</v>
      </c>
      <c r="E2386" s="4">
        <v>1780</v>
      </c>
      <c r="F2386" s="4">
        <v>418.29</v>
      </c>
      <c r="G2386" s="4">
        <v>48318</v>
      </c>
      <c r="H2386" s="4">
        <v>46750</v>
      </c>
      <c r="I2386" s="4">
        <v>723</v>
      </c>
      <c r="J2386" s="4">
        <v>273</v>
      </c>
      <c r="K2386" s="4">
        <v>39</v>
      </c>
      <c r="L2386" s="4">
        <v>24</v>
      </c>
      <c r="M2386" s="4">
        <v>47497</v>
      </c>
      <c r="N2386" s="5">
        <v>98.30084026656732</v>
      </c>
      <c r="O2386" s="4">
        <v>48318</v>
      </c>
      <c r="P2386" s="4">
        <v>11568</v>
      </c>
      <c r="Q2386" s="4">
        <v>2801</v>
      </c>
      <c r="R2386" s="4">
        <v>32778</v>
      </c>
      <c r="S2386" s="4">
        <v>395</v>
      </c>
      <c r="T2386" s="4">
        <v>22</v>
      </c>
      <c r="U2386" s="4">
        <v>172</v>
      </c>
      <c r="V2386" s="4">
        <v>33173</v>
      </c>
      <c r="W2386" s="5">
        <v>68.655573492280311</v>
      </c>
      <c r="X2386" s="5">
        <v>46.68</v>
      </c>
    </row>
    <row r="2387" spans="1:24" ht="12.75" customHeight="1">
      <c r="A2387" s="4" t="s">
        <v>8289</v>
      </c>
      <c r="B2387" s="4" t="s">
        <v>8291</v>
      </c>
      <c r="C2387" s="4" t="s">
        <v>0</v>
      </c>
      <c r="D2387" s="4" t="s">
        <v>7568</v>
      </c>
      <c r="E2387" s="4">
        <v>2891</v>
      </c>
      <c r="F2387" s="4">
        <v>290.99</v>
      </c>
      <c r="G2387" s="4">
        <v>48318</v>
      </c>
      <c r="H2387" s="4">
        <v>46750</v>
      </c>
      <c r="I2387" s="4">
        <v>723</v>
      </c>
      <c r="J2387" s="4">
        <v>273</v>
      </c>
      <c r="K2387" s="4">
        <v>39</v>
      </c>
      <c r="L2387" s="4">
        <v>24</v>
      </c>
      <c r="M2387" s="4">
        <v>47497</v>
      </c>
      <c r="N2387" s="5">
        <v>98.30084026656732</v>
      </c>
      <c r="O2387" s="4">
        <v>48318</v>
      </c>
      <c r="P2387" s="4">
        <v>11568</v>
      </c>
      <c r="Q2387" s="4">
        <v>2801</v>
      </c>
      <c r="R2387" s="4">
        <v>32778</v>
      </c>
      <c r="S2387" s="4">
        <v>395</v>
      </c>
      <c r="T2387" s="4">
        <v>22</v>
      </c>
      <c r="U2387" s="4">
        <v>172</v>
      </c>
      <c r="V2387" s="4">
        <v>33173</v>
      </c>
      <c r="W2387" s="5">
        <v>68.655573492280311</v>
      </c>
      <c r="X2387" s="5">
        <v>46.68</v>
      </c>
    </row>
    <row r="2388" spans="1:24" ht="12.75" customHeight="1">
      <c r="A2388" s="4" t="s">
        <v>8292</v>
      </c>
      <c r="B2388" s="4" t="s">
        <v>8294</v>
      </c>
      <c r="C2388" s="4" t="s">
        <v>0</v>
      </c>
      <c r="D2388" s="4" t="s">
        <v>7568</v>
      </c>
      <c r="E2388" s="4">
        <v>2708</v>
      </c>
      <c r="F2388" s="4">
        <v>390.88</v>
      </c>
      <c r="G2388" s="4">
        <v>48318</v>
      </c>
      <c r="H2388" s="4">
        <v>46750</v>
      </c>
      <c r="I2388" s="4">
        <v>723</v>
      </c>
      <c r="J2388" s="4">
        <v>273</v>
      </c>
      <c r="K2388" s="4">
        <v>39</v>
      </c>
      <c r="L2388" s="4">
        <v>24</v>
      </c>
      <c r="M2388" s="4">
        <v>47497</v>
      </c>
      <c r="N2388" s="5">
        <v>98.30084026656732</v>
      </c>
      <c r="O2388" s="4">
        <v>48318</v>
      </c>
      <c r="P2388" s="4">
        <v>11568</v>
      </c>
      <c r="Q2388" s="4">
        <v>2801</v>
      </c>
      <c r="R2388" s="4">
        <v>32778</v>
      </c>
      <c r="S2388" s="4">
        <v>395</v>
      </c>
      <c r="T2388" s="4">
        <v>22</v>
      </c>
      <c r="U2388" s="4">
        <v>172</v>
      </c>
      <c r="V2388" s="4">
        <v>33173</v>
      </c>
      <c r="W2388" s="5">
        <v>68.655573492280311</v>
      </c>
      <c r="X2388" s="5">
        <v>46.68</v>
      </c>
    </row>
    <row r="2389" spans="1:24" ht="12.75" customHeight="1">
      <c r="A2389" s="4" t="s">
        <v>8295</v>
      </c>
      <c r="B2389" s="4" t="s">
        <v>8297</v>
      </c>
      <c r="C2389" s="4" t="s">
        <v>0</v>
      </c>
      <c r="D2389" s="4" t="s">
        <v>7568</v>
      </c>
      <c r="E2389" s="4">
        <v>3490</v>
      </c>
      <c r="F2389" s="4">
        <v>95.92</v>
      </c>
      <c r="G2389" s="4">
        <v>48318</v>
      </c>
      <c r="H2389" s="4">
        <v>46750</v>
      </c>
      <c r="I2389" s="4">
        <v>723</v>
      </c>
      <c r="J2389" s="4">
        <v>273</v>
      </c>
      <c r="K2389" s="4">
        <v>39</v>
      </c>
      <c r="L2389" s="4">
        <v>24</v>
      </c>
      <c r="M2389" s="4">
        <v>47497</v>
      </c>
      <c r="N2389" s="5">
        <v>98.30084026656732</v>
      </c>
      <c r="O2389" s="4">
        <v>48318</v>
      </c>
      <c r="P2389" s="4">
        <v>11568</v>
      </c>
      <c r="Q2389" s="4">
        <v>2801</v>
      </c>
      <c r="R2389" s="4">
        <v>32778</v>
      </c>
      <c r="S2389" s="4">
        <v>395</v>
      </c>
      <c r="T2389" s="4">
        <v>22</v>
      </c>
      <c r="U2389" s="4">
        <v>172</v>
      </c>
      <c r="V2389" s="4">
        <v>33173</v>
      </c>
      <c r="W2389" s="5">
        <v>68.655573492280311</v>
      </c>
      <c r="X2389" s="5">
        <v>46.68</v>
      </c>
    </row>
    <row r="2390" spans="1:24" ht="12.75" customHeight="1">
      <c r="A2390" s="4" t="s">
        <v>8298</v>
      </c>
      <c r="B2390" s="4" t="s">
        <v>3474</v>
      </c>
      <c r="C2390" s="4" t="s">
        <v>0</v>
      </c>
      <c r="D2390" s="4" t="s">
        <v>7568</v>
      </c>
      <c r="E2390" s="4">
        <v>3081</v>
      </c>
      <c r="F2390" s="4">
        <v>304.62</v>
      </c>
      <c r="G2390" s="4">
        <v>48318</v>
      </c>
      <c r="H2390" s="4">
        <v>46750</v>
      </c>
      <c r="I2390" s="4">
        <v>723</v>
      </c>
      <c r="J2390" s="4">
        <v>273</v>
      </c>
      <c r="K2390" s="4">
        <v>39</v>
      </c>
      <c r="L2390" s="4">
        <v>24</v>
      </c>
      <c r="M2390" s="4">
        <v>47497</v>
      </c>
      <c r="N2390" s="5">
        <v>98.30084026656732</v>
      </c>
      <c r="O2390" s="4">
        <v>48318</v>
      </c>
      <c r="P2390" s="4">
        <v>11568</v>
      </c>
      <c r="Q2390" s="4">
        <v>2801</v>
      </c>
      <c r="R2390" s="4">
        <v>32778</v>
      </c>
      <c r="S2390" s="4">
        <v>395</v>
      </c>
      <c r="T2390" s="4">
        <v>22</v>
      </c>
      <c r="U2390" s="4">
        <v>172</v>
      </c>
      <c r="V2390" s="4">
        <v>33173</v>
      </c>
      <c r="W2390" s="5">
        <v>68.655573492280311</v>
      </c>
      <c r="X2390" s="5">
        <v>46.68</v>
      </c>
    </row>
    <row r="2391" spans="1:24" ht="12.75" customHeight="1">
      <c r="A2391" s="4" t="s">
        <v>8299</v>
      </c>
      <c r="B2391" s="4" t="s">
        <v>8301</v>
      </c>
      <c r="C2391" s="4" t="s">
        <v>0</v>
      </c>
      <c r="D2391" s="4" t="s">
        <v>7568</v>
      </c>
      <c r="E2391" s="4">
        <v>3423</v>
      </c>
      <c r="F2391" s="4">
        <v>182</v>
      </c>
      <c r="G2391" s="4">
        <v>48318</v>
      </c>
      <c r="H2391" s="4">
        <v>46750</v>
      </c>
      <c r="I2391" s="4">
        <v>723</v>
      </c>
      <c r="J2391" s="4">
        <v>273</v>
      </c>
      <c r="K2391" s="4">
        <v>39</v>
      </c>
      <c r="L2391" s="4">
        <v>24</v>
      </c>
      <c r="M2391" s="4">
        <v>47497</v>
      </c>
      <c r="N2391" s="5">
        <v>98.30084026656732</v>
      </c>
      <c r="O2391" s="4">
        <v>48318</v>
      </c>
      <c r="P2391" s="4">
        <v>11568</v>
      </c>
      <c r="Q2391" s="4">
        <v>2801</v>
      </c>
      <c r="R2391" s="4">
        <v>32778</v>
      </c>
      <c r="S2391" s="4">
        <v>395</v>
      </c>
      <c r="T2391" s="4">
        <v>22</v>
      </c>
      <c r="U2391" s="4">
        <v>172</v>
      </c>
      <c r="V2391" s="4">
        <v>33173</v>
      </c>
      <c r="W2391" s="5">
        <v>68.655573492280311</v>
      </c>
      <c r="X2391" s="5">
        <v>46.68</v>
      </c>
    </row>
    <row r="2392" spans="1:24" ht="12.75" customHeight="1">
      <c r="A2392" s="4" t="s">
        <v>8302</v>
      </c>
      <c r="B2392" s="4" t="s">
        <v>8304</v>
      </c>
      <c r="C2392" s="4" t="s">
        <v>0</v>
      </c>
      <c r="D2392" s="4" t="s">
        <v>7568</v>
      </c>
      <c r="E2392" s="4">
        <v>1695</v>
      </c>
      <c r="F2392" s="4">
        <v>94.58</v>
      </c>
      <c r="G2392" s="4">
        <v>48318</v>
      </c>
      <c r="H2392" s="4">
        <v>46750</v>
      </c>
      <c r="I2392" s="4">
        <v>723</v>
      </c>
      <c r="J2392" s="4">
        <v>273</v>
      </c>
      <c r="K2392" s="4">
        <v>39</v>
      </c>
      <c r="L2392" s="4">
        <v>24</v>
      </c>
      <c r="M2392" s="4">
        <v>47497</v>
      </c>
      <c r="N2392" s="5">
        <v>98.30084026656732</v>
      </c>
      <c r="O2392" s="4">
        <v>48318</v>
      </c>
      <c r="P2392" s="4">
        <v>11568</v>
      </c>
      <c r="Q2392" s="4">
        <v>2801</v>
      </c>
      <c r="R2392" s="4">
        <v>32778</v>
      </c>
      <c r="S2392" s="4">
        <v>395</v>
      </c>
      <c r="T2392" s="4">
        <v>22</v>
      </c>
      <c r="U2392" s="4">
        <v>172</v>
      </c>
      <c r="V2392" s="4">
        <v>33173</v>
      </c>
      <c r="W2392" s="5">
        <v>68.655573492280311</v>
      </c>
      <c r="X2392" s="5">
        <v>46.68</v>
      </c>
    </row>
    <row r="2393" spans="1:24" ht="12.75" customHeight="1">
      <c r="A2393" s="4" t="s">
        <v>8305</v>
      </c>
      <c r="B2393" s="4" t="s">
        <v>8307</v>
      </c>
      <c r="C2393" s="4" t="s">
        <v>0</v>
      </c>
      <c r="D2393" s="4" t="s">
        <v>7568</v>
      </c>
      <c r="E2393" s="4">
        <v>3934</v>
      </c>
      <c r="F2393" s="4">
        <v>130.78</v>
      </c>
      <c r="G2393" s="4">
        <v>48318</v>
      </c>
      <c r="H2393" s="4">
        <v>46750</v>
      </c>
      <c r="I2393" s="4">
        <v>723</v>
      </c>
      <c r="J2393" s="4">
        <v>273</v>
      </c>
      <c r="K2393" s="4">
        <v>39</v>
      </c>
      <c r="L2393" s="4">
        <v>24</v>
      </c>
      <c r="M2393" s="4">
        <v>47497</v>
      </c>
      <c r="N2393" s="5">
        <v>98.30084026656732</v>
      </c>
      <c r="O2393" s="4">
        <v>48318</v>
      </c>
      <c r="P2393" s="4">
        <v>11568</v>
      </c>
      <c r="Q2393" s="4">
        <v>2801</v>
      </c>
      <c r="R2393" s="4">
        <v>32778</v>
      </c>
      <c r="S2393" s="4">
        <v>395</v>
      </c>
      <c r="T2393" s="4">
        <v>22</v>
      </c>
      <c r="U2393" s="4">
        <v>172</v>
      </c>
      <c r="V2393" s="4">
        <v>33173</v>
      </c>
      <c r="W2393" s="5">
        <v>68.655573492280311</v>
      </c>
      <c r="X2393" s="5">
        <v>46.68</v>
      </c>
    </row>
    <row r="2394" spans="1:24" ht="12.75" customHeight="1">
      <c r="A2394" s="4" t="s">
        <v>8308</v>
      </c>
      <c r="B2394" s="4" t="s">
        <v>8310</v>
      </c>
      <c r="C2394" s="4" t="s">
        <v>0</v>
      </c>
      <c r="D2394" s="4" t="s">
        <v>7568</v>
      </c>
      <c r="E2394" s="4">
        <v>4281</v>
      </c>
      <c r="F2394" s="4">
        <v>216.93</v>
      </c>
      <c r="G2394" s="4">
        <v>48318</v>
      </c>
      <c r="H2394" s="4">
        <v>46750</v>
      </c>
      <c r="I2394" s="4">
        <v>723</v>
      </c>
      <c r="J2394" s="4">
        <v>273</v>
      </c>
      <c r="K2394" s="4">
        <v>39</v>
      </c>
      <c r="L2394" s="4">
        <v>24</v>
      </c>
      <c r="M2394" s="4">
        <v>47497</v>
      </c>
      <c r="N2394" s="5">
        <v>98.30084026656732</v>
      </c>
      <c r="O2394" s="4">
        <v>48318</v>
      </c>
      <c r="P2394" s="4">
        <v>11568</v>
      </c>
      <c r="Q2394" s="4">
        <v>2801</v>
      </c>
      <c r="R2394" s="4">
        <v>32778</v>
      </c>
      <c r="S2394" s="4">
        <v>395</v>
      </c>
      <c r="T2394" s="4">
        <v>22</v>
      </c>
      <c r="U2394" s="4">
        <v>172</v>
      </c>
      <c r="V2394" s="4">
        <v>33173</v>
      </c>
      <c r="W2394" s="5">
        <v>68.655573492280311</v>
      </c>
      <c r="X2394" s="5">
        <v>46.68</v>
      </c>
    </row>
    <row r="2395" spans="1:24" ht="12.75" customHeight="1">
      <c r="A2395" s="4" t="s">
        <v>8311</v>
      </c>
      <c r="B2395" s="4" t="s">
        <v>8313</v>
      </c>
      <c r="C2395" s="4" t="s">
        <v>0</v>
      </c>
      <c r="D2395" s="4" t="s">
        <v>7568</v>
      </c>
      <c r="E2395" s="4">
        <v>3169</v>
      </c>
      <c r="F2395" s="4">
        <v>47.58</v>
      </c>
      <c r="G2395" s="4">
        <v>48318</v>
      </c>
      <c r="H2395" s="4">
        <v>46750</v>
      </c>
      <c r="I2395" s="4">
        <v>723</v>
      </c>
      <c r="J2395" s="4">
        <v>273</v>
      </c>
      <c r="K2395" s="4">
        <v>39</v>
      </c>
      <c r="L2395" s="4">
        <v>24</v>
      </c>
      <c r="M2395" s="4">
        <v>47497</v>
      </c>
      <c r="N2395" s="5">
        <v>98.30084026656732</v>
      </c>
      <c r="O2395" s="4">
        <v>48318</v>
      </c>
      <c r="P2395" s="4">
        <v>11568</v>
      </c>
      <c r="Q2395" s="4">
        <v>2801</v>
      </c>
      <c r="R2395" s="4">
        <v>32778</v>
      </c>
      <c r="S2395" s="4">
        <v>395</v>
      </c>
      <c r="T2395" s="4">
        <v>22</v>
      </c>
      <c r="U2395" s="4">
        <v>172</v>
      </c>
      <c r="V2395" s="4">
        <v>33173</v>
      </c>
      <c r="W2395" s="5">
        <v>68.655573492280311</v>
      </c>
      <c r="X2395" s="5">
        <v>46.68</v>
      </c>
    </row>
    <row r="2396" spans="1:24" ht="12.75" customHeight="1">
      <c r="A2396" s="4" t="s">
        <v>8314</v>
      </c>
      <c r="B2396" s="4" t="s">
        <v>8316</v>
      </c>
      <c r="C2396" s="4" t="s">
        <v>0</v>
      </c>
      <c r="D2396" s="4" t="s">
        <v>7568</v>
      </c>
      <c r="E2396" s="4">
        <v>4654</v>
      </c>
      <c r="F2396" s="4">
        <v>236.27</v>
      </c>
      <c r="G2396" s="4">
        <v>48318</v>
      </c>
      <c r="H2396" s="4">
        <v>46750</v>
      </c>
      <c r="I2396" s="4">
        <v>723</v>
      </c>
      <c r="J2396" s="4">
        <v>273</v>
      </c>
      <c r="K2396" s="4">
        <v>39</v>
      </c>
      <c r="L2396" s="4">
        <v>24</v>
      </c>
      <c r="M2396" s="4">
        <v>47497</v>
      </c>
      <c r="N2396" s="5">
        <v>98.30084026656732</v>
      </c>
      <c r="O2396" s="4">
        <v>48318</v>
      </c>
      <c r="P2396" s="4">
        <v>11568</v>
      </c>
      <c r="Q2396" s="4">
        <v>2801</v>
      </c>
      <c r="R2396" s="4">
        <v>32778</v>
      </c>
      <c r="S2396" s="4">
        <v>395</v>
      </c>
      <c r="T2396" s="4">
        <v>22</v>
      </c>
      <c r="U2396" s="4">
        <v>172</v>
      </c>
      <c r="V2396" s="4">
        <v>33173</v>
      </c>
      <c r="W2396" s="5">
        <v>68.655573492280311</v>
      </c>
      <c r="X2396" s="5">
        <v>46.68</v>
      </c>
    </row>
    <row r="2397" spans="1:24" ht="12.75" customHeight="1">
      <c r="A2397" s="4" t="s">
        <v>8317</v>
      </c>
      <c r="B2397" s="4" t="s">
        <v>8319</v>
      </c>
      <c r="C2397" s="4" t="s">
        <v>0</v>
      </c>
      <c r="D2397" s="4" t="s">
        <v>7568</v>
      </c>
      <c r="E2397" s="4">
        <v>2575</v>
      </c>
      <c r="F2397" s="4">
        <v>348.47</v>
      </c>
      <c r="G2397" s="4">
        <v>48318</v>
      </c>
      <c r="H2397" s="4">
        <v>46750</v>
      </c>
      <c r="I2397" s="4">
        <v>723</v>
      </c>
      <c r="J2397" s="4">
        <v>273</v>
      </c>
      <c r="K2397" s="4">
        <v>39</v>
      </c>
      <c r="L2397" s="4">
        <v>24</v>
      </c>
      <c r="M2397" s="4">
        <v>47497</v>
      </c>
      <c r="N2397" s="5">
        <v>98.30084026656732</v>
      </c>
      <c r="O2397" s="4">
        <v>48318</v>
      </c>
      <c r="P2397" s="4">
        <v>11568</v>
      </c>
      <c r="Q2397" s="4">
        <v>2801</v>
      </c>
      <c r="R2397" s="4">
        <v>32778</v>
      </c>
      <c r="S2397" s="4">
        <v>395</v>
      </c>
      <c r="T2397" s="4">
        <v>22</v>
      </c>
      <c r="U2397" s="4">
        <v>172</v>
      </c>
      <c r="V2397" s="4">
        <v>33173</v>
      </c>
      <c r="W2397" s="5">
        <v>68.655573492280311</v>
      </c>
      <c r="X2397" s="5">
        <v>46.68</v>
      </c>
    </row>
    <row r="2398" spans="1:24" ht="12.75" customHeight="1">
      <c r="A2398" s="4" t="s">
        <v>8320</v>
      </c>
      <c r="B2398" s="4" t="s">
        <v>8322</v>
      </c>
      <c r="C2398" s="4" t="s">
        <v>0</v>
      </c>
      <c r="D2398" s="4" t="s">
        <v>7568</v>
      </c>
      <c r="E2398" s="4">
        <v>3855</v>
      </c>
      <c r="F2398" s="4">
        <v>207.41</v>
      </c>
      <c r="G2398" s="4">
        <v>48318</v>
      </c>
      <c r="H2398" s="4">
        <v>46750</v>
      </c>
      <c r="I2398" s="4">
        <v>723</v>
      </c>
      <c r="J2398" s="4">
        <v>273</v>
      </c>
      <c r="K2398" s="4">
        <v>39</v>
      </c>
      <c r="L2398" s="4">
        <v>24</v>
      </c>
      <c r="M2398" s="4">
        <v>47497</v>
      </c>
      <c r="N2398" s="5">
        <v>98.30084026656732</v>
      </c>
      <c r="O2398" s="4">
        <v>48318</v>
      </c>
      <c r="P2398" s="4">
        <v>11568</v>
      </c>
      <c r="Q2398" s="4">
        <v>2801</v>
      </c>
      <c r="R2398" s="4">
        <v>32778</v>
      </c>
      <c r="S2398" s="4">
        <v>395</v>
      </c>
      <c r="T2398" s="4">
        <v>22</v>
      </c>
      <c r="U2398" s="4">
        <v>172</v>
      </c>
      <c r="V2398" s="4">
        <v>33173</v>
      </c>
      <c r="W2398" s="5">
        <v>68.655573492280311</v>
      </c>
      <c r="X2398" s="5">
        <v>46.68</v>
      </c>
    </row>
    <row r="2399" spans="1:24" ht="12.75" customHeight="1">
      <c r="A2399" s="4" t="s">
        <v>8323</v>
      </c>
      <c r="B2399" s="4" t="s">
        <v>8325</v>
      </c>
      <c r="C2399" s="4" t="s">
        <v>0</v>
      </c>
      <c r="D2399" s="4" t="s">
        <v>7568</v>
      </c>
      <c r="E2399" s="4">
        <v>2630</v>
      </c>
      <c r="F2399" s="4">
        <v>204.61</v>
      </c>
      <c r="G2399" s="4">
        <v>48318</v>
      </c>
      <c r="H2399" s="4">
        <v>46750</v>
      </c>
      <c r="I2399" s="4">
        <v>723</v>
      </c>
      <c r="J2399" s="4">
        <v>273</v>
      </c>
      <c r="K2399" s="4">
        <v>39</v>
      </c>
      <c r="L2399" s="4">
        <v>24</v>
      </c>
      <c r="M2399" s="4">
        <v>47497</v>
      </c>
      <c r="N2399" s="5">
        <v>98.30084026656732</v>
      </c>
      <c r="O2399" s="4">
        <v>48318</v>
      </c>
      <c r="P2399" s="4">
        <v>11568</v>
      </c>
      <c r="Q2399" s="4">
        <v>2801</v>
      </c>
      <c r="R2399" s="4">
        <v>32778</v>
      </c>
      <c r="S2399" s="4">
        <v>395</v>
      </c>
      <c r="T2399" s="4">
        <v>22</v>
      </c>
      <c r="U2399" s="4">
        <v>172</v>
      </c>
      <c r="V2399" s="4">
        <v>33173</v>
      </c>
      <c r="W2399" s="5">
        <v>68.655573492280311</v>
      </c>
      <c r="X2399" s="5">
        <v>46.68</v>
      </c>
    </row>
    <row r="2400" spans="1:24" ht="12.75" customHeight="1">
      <c r="A2400" s="4" t="s">
        <v>8326</v>
      </c>
      <c r="B2400" s="4" t="s">
        <v>8328</v>
      </c>
      <c r="C2400" s="4" t="s">
        <v>0</v>
      </c>
      <c r="D2400" s="4" t="s">
        <v>7568</v>
      </c>
      <c r="E2400" s="4">
        <v>10458</v>
      </c>
      <c r="F2400" s="4">
        <v>336.14</v>
      </c>
      <c r="G2400" s="4">
        <v>48318</v>
      </c>
      <c r="H2400" s="4">
        <v>46750</v>
      </c>
      <c r="I2400" s="4">
        <v>723</v>
      </c>
      <c r="J2400" s="4">
        <v>273</v>
      </c>
      <c r="K2400" s="4">
        <v>39</v>
      </c>
      <c r="L2400" s="4">
        <v>24</v>
      </c>
      <c r="M2400" s="4">
        <v>47497</v>
      </c>
      <c r="N2400" s="5">
        <v>98.30084026656732</v>
      </c>
      <c r="O2400" s="4">
        <v>48318</v>
      </c>
      <c r="P2400" s="4">
        <v>11568</v>
      </c>
      <c r="Q2400" s="4">
        <v>2801</v>
      </c>
      <c r="R2400" s="4">
        <v>32778</v>
      </c>
      <c r="S2400" s="4">
        <v>395</v>
      </c>
      <c r="T2400" s="4">
        <v>22</v>
      </c>
      <c r="U2400" s="4">
        <v>172</v>
      </c>
      <c r="V2400" s="4">
        <v>33173</v>
      </c>
      <c r="W2400" s="5">
        <v>68.655573492280311</v>
      </c>
      <c r="X2400" s="5">
        <v>46.68</v>
      </c>
    </row>
    <row r="2401" spans="1:24" ht="12.75" customHeight="1">
      <c r="A2401" s="4" t="s">
        <v>8329</v>
      </c>
      <c r="B2401" s="4" t="s">
        <v>8331</v>
      </c>
      <c r="C2401" s="4" t="s">
        <v>0</v>
      </c>
      <c r="D2401" s="4" t="s">
        <v>7568</v>
      </c>
      <c r="E2401" s="4">
        <v>2156</v>
      </c>
      <c r="F2401" s="4">
        <v>134.09</v>
      </c>
      <c r="G2401" s="4">
        <v>48318</v>
      </c>
      <c r="H2401" s="4">
        <v>46750</v>
      </c>
      <c r="I2401" s="4">
        <v>723</v>
      </c>
      <c r="J2401" s="4">
        <v>273</v>
      </c>
      <c r="K2401" s="4">
        <v>39</v>
      </c>
      <c r="L2401" s="4">
        <v>24</v>
      </c>
      <c r="M2401" s="4">
        <v>47497</v>
      </c>
      <c r="N2401" s="5">
        <v>98.30084026656732</v>
      </c>
      <c r="O2401" s="4">
        <v>48318</v>
      </c>
      <c r="P2401" s="4">
        <v>11568</v>
      </c>
      <c r="Q2401" s="4">
        <v>2801</v>
      </c>
      <c r="R2401" s="4">
        <v>32778</v>
      </c>
      <c r="S2401" s="4">
        <v>395</v>
      </c>
      <c r="T2401" s="4">
        <v>22</v>
      </c>
      <c r="U2401" s="4">
        <v>172</v>
      </c>
      <c r="V2401" s="4">
        <v>33173</v>
      </c>
      <c r="W2401" s="5">
        <v>68.655573492280311</v>
      </c>
      <c r="X2401" s="5">
        <v>46.68</v>
      </c>
    </row>
    <row r="2402" spans="1:24" ht="12.75" customHeight="1">
      <c r="A2402" s="4" t="s">
        <v>8332</v>
      </c>
      <c r="B2402" s="4" t="s">
        <v>8334</v>
      </c>
      <c r="C2402" s="4" t="s">
        <v>0</v>
      </c>
      <c r="D2402" s="4" t="s">
        <v>7568</v>
      </c>
      <c r="E2402" s="4">
        <v>1932</v>
      </c>
      <c r="F2402" s="4">
        <v>228.12</v>
      </c>
      <c r="G2402" s="4">
        <v>48318</v>
      </c>
      <c r="H2402" s="4">
        <v>46750</v>
      </c>
      <c r="I2402" s="4">
        <v>723</v>
      </c>
      <c r="J2402" s="4">
        <v>273</v>
      </c>
      <c r="K2402" s="4">
        <v>39</v>
      </c>
      <c r="L2402" s="4">
        <v>24</v>
      </c>
      <c r="M2402" s="4">
        <v>47497</v>
      </c>
      <c r="N2402" s="5">
        <v>98.30084026656732</v>
      </c>
      <c r="O2402" s="4">
        <v>48318</v>
      </c>
      <c r="P2402" s="4">
        <v>11568</v>
      </c>
      <c r="Q2402" s="4">
        <v>2801</v>
      </c>
      <c r="R2402" s="4">
        <v>32778</v>
      </c>
      <c r="S2402" s="4">
        <v>395</v>
      </c>
      <c r="T2402" s="4">
        <v>22</v>
      </c>
      <c r="U2402" s="4">
        <v>172</v>
      </c>
      <c r="V2402" s="4">
        <v>33173</v>
      </c>
      <c r="W2402" s="5">
        <v>68.655573492280311</v>
      </c>
      <c r="X2402" s="5">
        <v>46.68</v>
      </c>
    </row>
    <row r="2403" spans="1:24" ht="12.75" customHeight="1">
      <c r="A2403" s="4" t="s">
        <v>8335</v>
      </c>
      <c r="B2403" s="4" t="s">
        <v>8336</v>
      </c>
      <c r="C2403" s="4" t="s">
        <v>0</v>
      </c>
      <c r="D2403" s="4" t="s">
        <v>7568</v>
      </c>
      <c r="E2403" s="4">
        <v>3441</v>
      </c>
      <c r="F2403" s="4">
        <v>392.53</v>
      </c>
      <c r="G2403" s="4">
        <v>48318</v>
      </c>
      <c r="H2403" s="4">
        <v>46750</v>
      </c>
      <c r="I2403" s="4">
        <v>723</v>
      </c>
      <c r="J2403" s="4">
        <v>273</v>
      </c>
      <c r="K2403" s="4">
        <v>39</v>
      </c>
      <c r="L2403" s="4">
        <v>24</v>
      </c>
      <c r="M2403" s="4">
        <v>47497</v>
      </c>
      <c r="N2403" s="5">
        <v>98.30084026656732</v>
      </c>
      <c r="O2403" s="4">
        <v>48318</v>
      </c>
      <c r="P2403" s="4">
        <v>11568</v>
      </c>
      <c r="Q2403" s="4">
        <v>2801</v>
      </c>
      <c r="R2403" s="4">
        <v>32778</v>
      </c>
      <c r="S2403" s="4">
        <v>395</v>
      </c>
      <c r="T2403" s="4">
        <v>22</v>
      </c>
      <c r="U2403" s="4">
        <v>172</v>
      </c>
      <c r="V2403" s="4">
        <v>33173</v>
      </c>
      <c r="W2403" s="5">
        <v>68.655573492280311</v>
      </c>
      <c r="X2403" s="5">
        <v>46.68</v>
      </c>
    </row>
    <row r="2404" spans="1:24" ht="12.75" customHeight="1">
      <c r="A2404" s="4" t="s">
        <v>8337</v>
      </c>
      <c r="B2404" s="4" t="s">
        <v>8339</v>
      </c>
      <c r="C2404" s="4" t="s">
        <v>0</v>
      </c>
      <c r="D2404" s="4" t="s">
        <v>7568</v>
      </c>
      <c r="E2404" s="4">
        <v>2848</v>
      </c>
      <c r="F2404" s="4">
        <v>92.07</v>
      </c>
      <c r="G2404" s="4">
        <v>48318</v>
      </c>
      <c r="H2404" s="4">
        <v>46750</v>
      </c>
      <c r="I2404" s="4">
        <v>723</v>
      </c>
      <c r="J2404" s="4">
        <v>273</v>
      </c>
      <c r="K2404" s="4">
        <v>39</v>
      </c>
      <c r="L2404" s="4">
        <v>24</v>
      </c>
      <c r="M2404" s="4">
        <v>47497</v>
      </c>
      <c r="N2404" s="5">
        <v>98.30084026656732</v>
      </c>
      <c r="O2404" s="4">
        <v>48318</v>
      </c>
      <c r="P2404" s="4">
        <v>11568</v>
      </c>
      <c r="Q2404" s="4">
        <v>2801</v>
      </c>
      <c r="R2404" s="4">
        <v>32778</v>
      </c>
      <c r="S2404" s="4">
        <v>395</v>
      </c>
      <c r="T2404" s="4">
        <v>22</v>
      </c>
      <c r="U2404" s="4">
        <v>172</v>
      </c>
      <c r="V2404" s="4">
        <v>33173</v>
      </c>
      <c r="W2404" s="5">
        <v>68.655573492280311</v>
      </c>
      <c r="X2404" s="5">
        <v>46.68</v>
      </c>
    </row>
    <row r="2405" spans="1:24" ht="12.75" customHeight="1">
      <c r="A2405" s="4" t="s">
        <v>8340</v>
      </c>
      <c r="B2405" s="4" t="s">
        <v>8342</v>
      </c>
      <c r="C2405" s="4" t="s">
        <v>0</v>
      </c>
      <c r="D2405" s="4" t="s">
        <v>7568</v>
      </c>
      <c r="E2405" s="4">
        <v>3780</v>
      </c>
      <c r="F2405" s="4">
        <v>183.19</v>
      </c>
      <c r="G2405" s="4">
        <v>48318</v>
      </c>
      <c r="H2405" s="4">
        <v>46750</v>
      </c>
      <c r="I2405" s="4">
        <v>723</v>
      </c>
      <c r="J2405" s="4">
        <v>273</v>
      </c>
      <c r="K2405" s="4">
        <v>39</v>
      </c>
      <c r="L2405" s="4">
        <v>24</v>
      </c>
      <c r="M2405" s="4">
        <v>47497</v>
      </c>
      <c r="N2405" s="5">
        <v>98.30084026656732</v>
      </c>
      <c r="O2405" s="4">
        <v>48318</v>
      </c>
      <c r="P2405" s="4">
        <v>11568</v>
      </c>
      <c r="Q2405" s="4">
        <v>2801</v>
      </c>
      <c r="R2405" s="4">
        <v>32778</v>
      </c>
      <c r="S2405" s="4">
        <v>395</v>
      </c>
      <c r="T2405" s="4">
        <v>22</v>
      </c>
      <c r="U2405" s="4">
        <v>172</v>
      </c>
      <c r="V2405" s="4">
        <v>33173</v>
      </c>
      <c r="W2405" s="5">
        <v>68.655573492280311</v>
      </c>
      <c r="X2405" s="5">
        <v>46.68</v>
      </c>
    </row>
    <row r="2406" spans="1:24" ht="12.75" customHeight="1">
      <c r="A2406" s="4" t="s">
        <v>8343</v>
      </c>
      <c r="B2406" s="4" t="s">
        <v>8345</v>
      </c>
      <c r="C2406" s="4" t="s">
        <v>0</v>
      </c>
      <c r="D2406" s="4" t="s">
        <v>7568</v>
      </c>
      <c r="E2406" s="4">
        <v>2005</v>
      </c>
      <c r="F2406" s="4">
        <v>413.67</v>
      </c>
      <c r="G2406" s="4">
        <v>48318</v>
      </c>
      <c r="H2406" s="4">
        <v>46750</v>
      </c>
      <c r="I2406" s="4">
        <v>723</v>
      </c>
      <c r="J2406" s="4">
        <v>273</v>
      </c>
      <c r="K2406" s="4">
        <v>39</v>
      </c>
      <c r="L2406" s="4">
        <v>24</v>
      </c>
      <c r="M2406" s="4">
        <v>47497</v>
      </c>
      <c r="N2406" s="5">
        <v>98.30084026656732</v>
      </c>
      <c r="O2406" s="4">
        <v>48318</v>
      </c>
      <c r="P2406" s="4">
        <v>11568</v>
      </c>
      <c r="Q2406" s="4">
        <v>2801</v>
      </c>
      <c r="R2406" s="4">
        <v>32778</v>
      </c>
      <c r="S2406" s="4">
        <v>395</v>
      </c>
      <c r="T2406" s="4">
        <v>22</v>
      </c>
      <c r="U2406" s="4">
        <v>172</v>
      </c>
      <c r="V2406" s="4">
        <v>33173</v>
      </c>
      <c r="W2406" s="5">
        <v>68.655573492280311</v>
      </c>
      <c r="X2406" s="5">
        <v>46.68</v>
      </c>
    </row>
    <row r="2407" spans="1:24" ht="12.75" customHeight="1">
      <c r="A2407" s="4" t="s">
        <v>8346</v>
      </c>
      <c r="B2407" s="4" t="s">
        <v>8348</v>
      </c>
      <c r="C2407" s="4" t="s">
        <v>0</v>
      </c>
      <c r="D2407" s="4" t="s">
        <v>7568</v>
      </c>
      <c r="E2407" s="4">
        <v>3328</v>
      </c>
      <c r="F2407" s="4">
        <v>297.31</v>
      </c>
      <c r="G2407" s="4">
        <v>48318</v>
      </c>
      <c r="H2407" s="4">
        <v>46750</v>
      </c>
      <c r="I2407" s="4">
        <v>723</v>
      </c>
      <c r="J2407" s="4">
        <v>273</v>
      </c>
      <c r="K2407" s="4">
        <v>39</v>
      </c>
      <c r="L2407" s="4">
        <v>24</v>
      </c>
      <c r="M2407" s="4">
        <v>47497</v>
      </c>
      <c r="N2407" s="5">
        <v>98.30084026656732</v>
      </c>
      <c r="O2407" s="4">
        <v>48318</v>
      </c>
      <c r="P2407" s="4">
        <v>11568</v>
      </c>
      <c r="Q2407" s="4">
        <v>2801</v>
      </c>
      <c r="R2407" s="4">
        <v>32778</v>
      </c>
      <c r="S2407" s="4">
        <v>395</v>
      </c>
      <c r="T2407" s="4">
        <v>22</v>
      </c>
      <c r="U2407" s="4">
        <v>172</v>
      </c>
      <c r="V2407" s="4">
        <v>33173</v>
      </c>
      <c r="W2407" s="5">
        <v>68.655573492280311</v>
      </c>
      <c r="X2407" s="5">
        <v>46.68</v>
      </c>
    </row>
    <row r="2408" spans="1:24" ht="12.75" customHeight="1">
      <c r="A2408" s="4" t="s">
        <v>8349</v>
      </c>
      <c r="B2408" s="4" t="s">
        <v>8351</v>
      </c>
      <c r="C2408" s="4" t="s">
        <v>0</v>
      </c>
      <c r="D2408" s="4" t="s">
        <v>7568</v>
      </c>
      <c r="E2408" s="4">
        <v>2825</v>
      </c>
      <c r="F2408" s="4">
        <v>243.66</v>
      </c>
      <c r="G2408" s="4">
        <v>48318</v>
      </c>
      <c r="H2408" s="4">
        <v>46750</v>
      </c>
      <c r="I2408" s="4">
        <v>723</v>
      </c>
      <c r="J2408" s="4">
        <v>273</v>
      </c>
      <c r="K2408" s="4">
        <v>39</v>
      </c>
      <c r="L2408" s="4">
        <v>24</v>
      </c>
      <c r="M2408" s="4">
        <v>47497</v>
      </c>
      <c r="N2408" s="5">
        <v>98.30084026656732</v>
      </c>
      <c r="O2408" s="4">
        <v>48318</v>
      </c>
      <c r="P2408" s="4">
        <v>11568</v>
      </c>
      <c r="Q2408" s="4">
        <v>2801</v>
      </c>
      <c r="R2408" s="4">
        <v>32778</v>
      </c>
      <c r="S2408" s="4">
        <v>395</v>
      </c>
      <c r="T2408" s="4">
        <v>22</v>
      </c>
      <c r="U2408" s="4">
        <v>172</v>
      </c>
      <c r="V2408" s="4">
        <v>33173</v>
      </c>
      <c r="W2408" s="5">
        <v>68.655573492280311</v>
      </c>
      <c r="X2408" s="5">
        <v>46.68</v>
      </c>
    </row>
    <row r="2409" spans="1:24" ht="12.75" customHeight="1">
      <c r="A2409" s="4" t="s">
        <v>8352</v>
      </c>
      <c r="B2409" s="4" t="s">
        <v>8354</v>
      </c>
      <c r="C2409" s="4" t="s">
        <v>0</v>
      </c>
      <c r="D2409" s="4" t="s">
        <v>7568</v>
      </c>
      <c r="E2409" s="4">
        <v>4994</v>
      </c>
      <c r="F2409" s="4">
        <v>185.17</v>
      </c>
      <c r="G2409" s="4">
        <v>48318</v>
      </c>
      <c r="H2409" s="4">
        <v>46750</v>
      </c>
      <c r="I2409" s="4">
        <v>723</v>
      </c>
      <c r="J2409" s="4">
        <v>273</v>
      </c>
      <c r="K2409" s="4">
        <v>39</v>
      </c>
      <c r="L2409" s="4">
        <v>24</v>
      </c>
      <c r="M2409" s="4">
        <v>47497</v>
      </c>
      <c r="N2409" s="5">
        <v>98.30084026656732</v>
      </c>
      <c r="O2409" s="4">
        <v>48318</v>
      </c>
      <c r="P2409" s="4">
        <v>11568</v>
      </c>
      <c r="Q2409" s="4">
        <v>2801</v>
      </c>
      <c r="R2409" s="4">
        <v>32778</v>
      </c>
      <c r="S2409" s="4">
        <v>395</v>
      </c>
      <c r="T2409" s="4">
        <v>22</v>
      </c>
      <c r="U2409" s="4">
        <v>172</v>
      </c>
      <c r="V2409" s="4">
        <v>33173</v>
      </c>
      <c r="W2409" s="5">
        <v>68.655573492280311</v>
      </c>
      <c r="X2409" s="5">
        <v>46.68</v>
      </c>
    </row>
    <row r="2410" spans="1:24" ht="12.75" customHeight="1">
      <c r="A2410" s="4" t="s">
        <v>8355</v>
      </c>
      <c r="B2410" s="4" t="s">
        <v>8357</v>
      </c>
      <c r="C2410" s="4" t="s">
        <v>0</v>
      </c>
      <c r="D2410" s="4" t="s">
        <v>7568</v>
      </c>
      <c r="E2410" s="4">
        <v>3148</v>
      </c>
      <c r="F2410" s="4">
        <v>144.56</v>
      </c>
      <c r="G2410" s="4">
        <v>48318</v>
      </c>
      <c r="H2410" s="4">
        <v>46750</v>
      </c>
      <c r="I2410" s="4">
        <v>723</v>
      </c>
      <c r="J2410" s="4">
        <v>273</v>
      </c>
      <c r="K2410" s="4">
        <v>39</v>
      </c>
      <c r="L2410" s="4">
        <v>24</v>
      </c>
      <c r="M2410" s="4">
        <v>47497</v>
      </c>
      <c r="N2410" s="5">
        <v>98.30084026656732</v>
      </c>
      <c r="O2410" s="4">
        <v>48318</v>
      </c>
      <c r="P2410" s="4">
        <v>11568</v>
      </c>
      <c r="Q2410" s="4">
        <v>2801</v>
      </c>
      <c r="R2410" s="4">
        <v>32778</v>
      </c>
      <c r="S2410" s="4">
        <v>395</v>
      </c>
      <c r="T2410" s="4">
        <v>22</v>
      </c>
      <c r="U2410" s="4">
        <v>172</v>
      </c>
      <c r="V2410" s="4">
        <v>33173</v>
      </c>
      <c r="W2410" s="5">
        <v>68.655573492280311</v>
      </c>
      <c r="X2410" s="5">
        <v>46.68</v>
      </c>
    </row>
    <row r="2411" spans="1:24" ht="12.75" customHeight="1">
      <c r="A2411" s="4" t="s">
        <v>8358</v>
      </c>
      <c r="B2411" s="4" t="s">
        <v>8360</v>
      </c>
      <c r="C2411" s="4" t="s">
        <v>0</v>
      </c>
      <c r="D2411" s="4" t="s">
        <v>7568</v>
      </c>
      <c r="E2411" s="4">
        <v>4557</v>
      </c>
      <c r="F2411" s="4">
        <v>60.38</v>
      </c>
      <c r="G2411" s="4">
        <v>48318</v>
      </c>
      <c r="H2411" s="4">
        <v>46750</v>
      </c>
      <c r="I2411" s="4">
        <v>723</v>
      </c>
      <c r="J2411" s="4">
        <v>273</v>
      </c>
      <c r="K2411" s="4">
        <v>39</v>
      </c>
      <c r="L2411" s="4">
        <v>24</v>
      </c>
      <c r="M2411" s="4">
        <v>47497</v>
      </c>
      <c r="N2411" s="5">
        <v>98.30084026656732</v>
      </c>
      <c r="O2411" s="4">
        <v>48318</v>
      </c>
      <c r="P2411" s="4">
        <v>11568</v>
      </c>
      <c r="Q2411" s="4">
        <v>2801</v>
      </c>
      <c r="R2411" s="4">
        <v>32778</v>
      </c>
      <c r="S2411" s="4">
        <v>395</v>
      </c>
      <c r="T2411" s="4">
        <v>22</v>
      </c>
      <c r="U2411" s="4">
        <v>172</v>
      </c>
      <c r="V2411" s="4">
        <v>33173</v>
      </c>
      <c r="W2411" s="5">
        <v>68.655573492280311</v>
      </c>
      <c r="X2411" s="5">
        <v>46.68</v>
      </c>
    </row>
    <row r="2412" spans="1:24" ht="12.75" customHeight="1">
      <c r="A2412" s="4" t="s">
        <v>8361</v>
      </c>
      <c r="B2412" s="4" t="s">
        <v>8363</v>
      </c>
      <c r="C2412" s="4" t="s">
        <v>0</v>
      </c>
      <c r="D2412" s="4" t="s">
        <v>7568</v>
      </c>
      <c r="E2412" s="4">
        <v>5989</v>
      </c>
      <c r="F2412" s="4">
        <v>118.5</v>
      </c>
      <c r="G2412" s="4">
        <v>48318</v>
      </c>
      <c r="H2412" s="4">
        <v>46750</v>
      </c>
      <c r="I2412" s="4">
        <v>723</v>
      </c>
      <c r="J2412" s="4">
        <v>273</v>
      </c>
      <c r="K2412" s="4">
        <v>39</v>
      </c>
      <c r="L2412" s="4">
        <v>24</v>
      </c>
      <c r="M2412" s="4">
        <v>47497</v>
      </c>
      <c r="N2412" s="5">
        <v>98.30084026656732</v>
      </c>
      <c r="O2412" s="4">
        <v>48318</v>
      </c>
      <c r="P2412" s="4">
        <v>11568</v>
      </c>
      <c r="Q2412" s="4">
        <v>2801</v>
      </c>
      <c r="R2412" s="4">
        <v>32778</v>
      </c>
      <c r="S2412" s="4">
        <v>395</v>
      </c>
      <c r="T2412" s="4">
        <v>22</v>
      </c>
      <c r="U2412" s="4">
        <v>172</v>
      </c>
      <c r="V2412" s="4">
        <v>33173</v>
      </c>
      <c r="W2412" s="5">
        <v>68.655573492280311</v>
      </c>
      <c r="X2412" s="5">
        <v>46.68</v>
      </c>
    </row>
    <row r="2413" spans="1:24" ht="12.75" customHeight="1">
      <c r="A2413" s="4" t="s">
        <v>8364</v>
      </c>
      <c r="B2413" s="4" t="s">
        <v>6927</v>
      </c>
      <c r="C2413" s="4" t="s">
        <v>0</v>
      </c>
      <c r="D2413" s="4" t="s">
        <v>7568</v>
      </c>
      <c r="E2413" s="4">
        <v>2837</v>
      </c>
      <c r="F2413" s="4">
        <v>159.69</v>
      </c>
      <c r="G2413" s="4">
        <v>48318</v>
      </c>
      <c r="H2413" s="4">
        <v>46750</v>
      </c>
      <c r="I2413" s="4">
        <v>723</v>
      </c>
      <c r="J2413" s="4">
        <v>273</v>
      </c>
      <c r="K2413" s="4">
        <v>39</v>
      </c>
      <c r="L2413" s="4">
        <v>24</v>
      </c>
      <c r="M2413" s="4">
        <v>47497</v>
      </c>
      <c r="N2413" s="5">
        <v>98.30084026656732</v>
      </c>
      <c r="O2413" s="4">
        <v>48318</v>
      </c>
      <c r="P2413" s="4">
        <v>11568</v>
      </c>
      <c r="Q2413" s="4">
        <v>2801</v>
      </c>
      <c r="R2413" s="4">
        <v>32778</v>
      </c>
      <c r="S2413" s="4">
        <v>395</v>
      </c>
      <c r="T2413" s="4">
        <v>22</v>
      </c>
      <c r="U2413" s="4">
        <v>172</v>
      </c>
      <c r="V2413" s="4">
        <v>33173</v>
      </c>
      <c r="W2413" s="5">
        <v>68.655573492280311</v>
      </c>
      <c r="X2413" s="5">
        <v>46.68</v>
      </c>
    </row>
    <row r="2414" spans="1:24" ht="12.75" customHeight="1">
      <c r="A2414" s="4" t="s">
        <v>8365</v>
      </c>
      <c r="B2414" s="4" t="s">
        <v>8367</v>
      </c>
      <c r="C2414" s="4" t="s">
        <v>0</v>
      </c>
      <c r="D2414" s="4" t="s">
        <v>7568</v>
      </c>
      <c r="E2414" s="4">
        <v>1539</v>
      </c>
      <c r="F2414" s="4">
        <v>201.29</v>
      </c>
      <c r="G2414" s="4">
        <v>48318</v>
      </c>
      <c r="H2414" s="4">
        <v>46750</v>
      </c>
      <c r="I2414" s="4">
        <v>723</v>
      </c>
      <c r="J2414" s="4">
        <v>273</v>
      </c>
      <c r="K2414" s="4">
        <v>39</v>
      </c>
      <c r="L2414" s="4">
        <v>24</v>
      </c>
      <c r="M2414" s="4">
        <v>47497</v>
      </c>
      <c r="N2414" s="5">
        <v>98.30084026656732</v>
      </c>
      <c r="O2414" s="4">
        <v>48318</v>
      </c>
      <c r="P2414" s="4">
        <v>11568</v>
      </c>
      <c r="Q2414" s="4">
        <v>2801</v>
      </c>
      <c r="R2414" s="4">
        <v>32778</v>
      </c>
      <c r="S2414" s="4">
        <v>395</v>
      </c>
      <c r="T2414" s="4">
        <v>22</v>
      </c>
      <c r="U2414" s="4">
        <v>172</v>
      </c>
      <c r="V2414" s="4">
        <v>33173</v>
      </c>
      <c r="W2414" s="5">
        <v>68.655573492280311</v>
      </c>
      <c r="X2414" s="5">
        <v>46.68</v>
      </c>
    </row>
    <row r="2415" spans="1:24" ht="12.75" customHeight="1">
      <c r="A2415" s="4" t="s">
        <v>8368</v>
      </c>
      <c r="B2415" s="4" t="s">
        <v>8370</v>
      </c>
      <c r="C2415" s="4" t="s">
        <v>0</v>
      </c>
      <c r="D2415" s="4" t="s">
        <v>7568</v>
      </c>
      <c r="E2415" s="4">
        <v>4560</v>
      </c>
      <c r="F2415" s="4">
        <v>143.22999999999999</v>
      </c>
      <c r="G2415" s="4">
        <v>48318</v>
      </c>
      <c r="H2415" s="4">
        <v>46750</v>
      </c>
      <c r="I2415" s="4">
        <v>723</v>
      </c>
      <c r="J2415" s="4">
        <v>273</v>
      </c>
      <c r="K2415" s="4">
        <v>39</v>
      </c>
      <c r="L2415" s="4">
        <v>24</v>
      </c>
      <c r="M2415" s="4">
        <v>47497</v>
      </c>
      <c r="N2415" s="5">
        <v>98.30084026656732</v>
      </c>
      <c r="O2415" s="4">
        <v>48318</v>
      </c>
      <c r="P2415" s="4">
        <v>11568</v>
      </c>
      <c r="Q2415" s="4">
        <v>2801</v>
      </c>
      <c r="R2415" s="4">
        <v>32778</v>
      </c>
      <c r="S2415" s="4">
        <v>395</v>
      </c>
      <c r="T2415" s="4">
        <v>22</v>
      </c>
      <c r="U2415" s="4">
        <v>172</v>
      </c>
      <c r="V2415" s="4">
        <v>33173</v>
      </c>
      <c r="W2415" s="5">
        <v>68.655573492280311</v>
      </c>
      <c r="X2415" s="5">
        <v>46.68</v>
      </c>
    </row>
    <row r="2416" spans="1:24" ht="12.75" customHeight="1">
      <c r="A2416" s="4" t="s">
        <v>8371</v>
      </c>
      <c r="B2416" s="4" t="s">
        <v>8373</v>
      </c>
      <c r="C2416" s="4" t="s">
        <v>0</v>
      </c>
      <c r="D2416" s="4" t="s">
        <v>7568</v>
      </c>
      <c r="E2416" s="4">
        <v>2800</v>
      </c>
      <c r="F2416" s="4">
        <v>206.91</v>
      </c>
      <c r="G2416" s="4">
        <v>48318</v>
      </c>
      <c r="H2416" s="4">
        <v>46750</v>
      </c>
      <c r="I2416" s="4">
        <v>723</v>
      </c>
      <c r="J2416" s="4">
        <v>273</v>
      </c>
      <c r="K2416" s="4">
        <v>39</v>
      </c>
      <c r="L2416" s="4">
        <v>24</v>
      </c>
      <c r="M2416" s="4">
        <v>47497</v>
      </c>
      <c r="N2416" s="5">
        <v>98.30084026656732</v>
      </c>
      <c r="O2416" s="4">
        <v>48318</v>
      </c>
      <c r="P2416" s="4">
        <v>11568</v>
      </c>
      <c r="Q2416" s="4">
        <v>2801</v>
      </c>
      <c r="R2416" s="4">
        <v>32778</v>
      </c>
      <c r="S2416" s="4">
        <v>395</v>
      </c>
      <c r="T2416" s="4">
        <v>22</v>
      </c>
      <c r="U2416" s="4">
        <v>172</v>
      </c>
      <c r="V2416" s="4">
        <v>33173</v>
      </c>
      <c r="W2416" s="5">
        <v>68.655573492280311</v>
      </c>
      <c r="X2416" s="5">
        <v>46.68</v>
      </c>
    </row>
    <row r="2417" spans="1:24" ht="12.75" customHeight="1">
      <c r="A2417" s="4" t="s">
        <v>8374</v>
      </c>
      <c r="B2417" s="4" t="s">
        <v>8376</v>
      </c>
      <c r="C2417" s="4" t="s">
        <v>0</v>
      </c>
      <c r="D2417" s="4" t="s">
        <v>7568</v>
      </c>
      <c r="E2417" s="4">
        <v>2716</v>
      </c>
      <c r="F2417" s="4">
        <v>155.88</v>
      </c>
      <c r="G2417" s="4">
        <v>48318</v>
      </c>
      <c r="H2417" s="4">
        <v>46750</v>
      </c>
      <c r="I2417" s="4">
        <v>723</v>
      </c>
      <c r="J2417" s="4">
        <v>273</v>
      </c>
      <c r="K2417" s="4">
        <v>39</v>
      </c>
      <c r="L2417" s="4">
        <v>24</v>
      </c>
      <c r="M2417" s="4">
        <v>47497</v>
      </c>
      <c r="N2417" s="5">
        <v>98.30084026656732</v>
      </c>
      <c r="O2417" s="4">
        <v>48318</v>
      </c>
      <c r="P2417" s="4">
        <v>11568</v>
      </c>
      <c r="Q2417" s="4">
        <v>2801</v>
      </c>
      <c r="R2417" s="4">
        <v>32778</v>
      </c>
      <c r="S2417" s="4">
        <v>395</v>
      </c>
      <c r="T2417" s="4">
        <v>22</v>
      </c>
      <c r="U2417" s="4">
        <v>172</v>
      </c>
      <c r="V2417" s="4">
        <v>33173</v>
      </c>
      <c r="W2417" s="5">
        <v>68.655573492280311</v>
      </c>
      <c r="X2417" s="5">
        <v>46.68</v>
      </c>
    </row>
    <row r="2418" spans="1:24" ht="12.75" customHeight="1">
      <c r="A2418" s="4" t="s">
        <v>8377</v>
      </c>
      <c r="B2418" s="4" t="s">
        <v>6283</v>
      </c>
      <c r="C2418" s="4" t="s">
        <v>0</v>
      </c>
      <c r="D2418" s="4" t="s">
        <v>7568</v>
      </c>
      <c r="E2418" s="4">
        <v>4168</v>
      </c>
      <c r="F2418" s="4">
        <v>445.88</v>
      </c>
      <c r="G2418" s="4">
        <v>48318</v>
      </c>
      <c r="H2418" s="4">
        <v>46750</v>
      </c>
      <c r="I2418" s="4">
        <v>723</v>
      </c>
      <c r="J2418" s="4">
        <v>273</v>
      </c>
      <c r="K2418" s="4">
        <v>39</v>
      </c>
      <c r="L2418" s="4">
        <v>24</v>
      </c>
      <c r="M2418" s="4">
        <v>47497</v>
      </c>
      <c r="N2418" s="5">
        <v>98.30084026656732</v>
      </c>
      <c r="O2418" s="4">
        <v>48318</v>
      </c>
      <c r="P2418" s="4">
        <v>11568</v>
      </c>
      <c r="Q2418" s="4">
        <v>2801</v>
      </c>
      <c r="R2418" s="4">
        <v>32778</v>
      </c>
      <c r="S2418" s="4">
        <v>395</v>
      </c>
      <c r="T2418" s="4">
        <v>22</v>
      </c>
      <c r="U2418" s="4">
        <v>172</v>
      </c>
      <c r="V2418" s="4">
        <v>33173</v>
      </c>
      <c r="W2418" s="5">
        <v>68.655573492280311</v>
      </c>
      <c r="X2418" s="5">
        <v>46.68</v>
      </c>
    </row>
    <row r="2419" spans="1:24" ht="12.75" customHeight="1">
      <c r="A2419" s="4" t="s">
        <v>8378</v>
      </c>
      <c r="B2419" s="4" t="s">
        <v>8380</v>
      </c>
      <c r="C2419" s="4" t="s">
        <v>0</v>
      </c>
      <c r="D2419" s="4" t="s">
        <v>7568</v>
      </c>
      <c r="E2419" s="4">
        <v>5032</v>
      </c>
      <c r="F2419" s="4">
        <v>61.33</v>
      </c>
      <c r="G2419" s="4">
        <v>48318</v>
      </c>
      <c r="H2419" s="4">
        <v>46750</v>
      </c>
      <c r="I2419" s="4">
        <v>723</v>
      </c>
      <c r="J2419" s="4">
        <v>273</v>
      </c>
      <c r="K2419" s="4">
        <v>39</v>
      </c>
      <c r="L2419" s="4">
        <v>24</v>
      </c>
      <c r="M2419" s="4">
        <v>47497</v>
      </c>
      <c r="N2419" s="5">
        <v>98.30084026656732</v>
      </c>
      <c r="O2419" s="4">
        <v>48318</v>
      </c>
      <c r="P2419" s="4">
        <v>11568</v>
      </c>
      <c r="Q2419" s="4">
        <v>2801</v>
      </c>
      <c r="R2419" s="4">
        <v>32778</v>
      </c>
      <c r="S2419" s="4">
        <v>395</v>
      </c>
      <c r="T2419" s="4">
        <v>22</v>
      </c>
      <c r="U2419" s="4">
        <v>172</v>
      </c>
      <c r="V2419" s="4">
        <v>33173</v>
      </c>
      <c r="W2419" s="5">
        <v>68.655573492280311</v>
      </c>
      <c r="X2419" s="5">
        <v>46.68</v>
      </c>
    </row>
    <row r="2420" spans="1:24" ht="12.75" customHeight="1">
      <c r="A2420" s="4" t="s">
        <v>8381</v>
      </c>
      <c r="B2420" s="4" t="s">
        <v>8383</v>
      </c>
      <c r="C2420" s="4" t="s">
        <v>0</v>
      </c>
      <c r="D2420" s="4" t="s">
        <v>7568</v>
      </c>
      <c r="E2420" s="4">
        <v>6655</v>
      </c>
      <c r="F2420" s="4">
        <v>265.2</v>
      </c>
      <c r="G2420" s="4">
        <v>48318</v>
      </c>
      <c r="H2420" s="4">
        <v>46750</v>
      </c>
      <c r="I2420" s="4">
        <v>723</v>
      </c>
      <c r="J2420" s="4">
        <v>273</v>
      </c>
      <c r="K2420" s="4">
        <v>39</v>
      </c>
      <c r="L2420" s="4">
        <v>24</v>
      </c>
      <c r="M2420" s="4">
        <v>47497</v>
      </c>
      <c r="N2420" s="5">
        <v>98.30084026656732</v>
      </c>
      <c r="O2420" s="4">
        <v>48318</v>
      </c>
      <c r="P2420" s="4">
        <v>11568</v>
      </c>
      <c r="Q2420" s="4">
        <v>2801</v>
      </c>
      <c r="R2420" s="4">
        <v>32778</v>
      </c>
      <c r="S2420" s="4">
        <v>395</v>
      </c>
      <c r="T2420" s="4">
        <v>22</v>
      </c>
      <c r="U2420" s="4">
        <v>172</v>
      </c>
      <c r="V2420" s="4">
        <v>33173</v>
      </c>
      <c r="W2420" s="5">
        <v>68.655573492280311</v>
      </c>
      <c r="X2420" s="5">
        <v>46.68</v>
      </c>
    </row>
    <row r="2421" spans="1:24" ht="12.75" customHeight="1">
      <c r="A2421" s="4" t="s">
        <v>8384</v>
      </c>
      <c r="B2421" s="4" t="s">
        <v>8386</v>
      </c>
      <c r="C2421" s="4" t="s">
        <v>0</v>
      </c>
      <c r="D2421" s="4" t="s">
        <v>7568</v>
      </c>
      <c r="E2421" s="4">
        <v>3614</v>
      </c>
      <c r="F2421" s="4">
        <v>181.84</v>
      </c>
      <c r="G2421" s="4">
        <v>48318</v>
      </c>
      <c r="H2421" s="4">
        <v>46750</v>
      </c>
      <c r="I2421" s="4">
        <v>723</v>
      </c>
      <c r="J2421" s="4">
        <v>273</v>
      </c>
      <c r="K2421" s="4">
        <v>39</v>
      </c>
      <c r="L2421" s="4">
        <v>24</v>
      </c>
      <c r="M2421" s="4">
        <v>47497</v>
      </c>
      <c r="N2421" s="5">
        <v>98.30084026656732</v>
      </c>
      <c r="O2421" s="4">
        <v>48318</v>
      </c>
      <c r="P2421" s="4">
        <v>11568</v>
      </c>
      <c r="Q2421" s="4">
        <v>2801</v>
      </c>
      <c r="R2421" s="4">
        <v>32778</v>
      </c>
      <c r="S2421" s="4">
        <v>395</v>
      </c>
      <c r="T2421" s="4">
        <v>22</v>
      </c>
      <c r="U2421" s="4">
        <v>172</v>
      </c>
      <c r="V2421" s="4">
        <v>33173</v>
      </c>
      <c r="W2421" s="5">
        <v>68.655573492280311</v>
      </c>
      <c r="X2421" s="5">
        <v>46.68</v>
      </c>
    </row>
    <row r="2422" spans="1:24" ht="12.75" customHeight="1">
      <c r="A2422" s="4" t="s">
        <v>8387</v>
      </c>
      <c r="B2422" s="4" t="s">
        <v>8389</v>
      </c>
      <c r="C2422" s="4" t="s">
        <v>0</v>
      </c>
      <c r="D2422" s="4" t="s">
        <v>7568</v>
      </c>
      <c r="E2422" s="4">
        <v>2673</v>
      </c>
      <c r="F2422" s="4">
        <v>260.68</v>
      </c>
      <c r="G2422" s="4">
        <v>48318</v>
      </c>
      <c r="H2422" s="4">
        <v>46750</v>
      </c>
      <c r="I2422" s="4">
        <v>723</v>
      </c>
      <c r="J2422" s="4">
        <v>273</v>
      </c>
      <c r="K2422" s="4">
        <v>39</v>
      </c>
      <c r="L2422" s="4">
        <v>24</v>
      </c>
      <c r="M2422" s="4">
        <v>47497</v>
      </c>
      <c r="N2422" s="5">
        <v>98.30084026656732</v>
      </c>
      <c r="O2422" s="4">
        <v>48318</v>
      </c>
      <c r="P2422" s="4">
        <v>11568</v>
      </c>
      <c r="Q2422" s="4">
        <v>2801</v>
      </c>
      <c r="R2422" s="4">
        <v>32778</v>
      </c>
      <c r="S2422" s="4">
        <v>395</v>
      </c>
      <c r="T2422" s="4">
        <v>22</v>
      </c>
      <c r="U2422" s="4">
        <v>172</v>
      </c>
      <c r="V2422" s="4">
        <v>33173</v>
      </c>
      <c r="W2422" s="5">
        <v>68.655573492280311</v>
      </c>
      <c r="X2422" s="5">
        <v>46.68</v>
      </c>
    </row>
    <row r="2423" spans="1:24" ht="12.75" customHeight="1">
      <c r="A2423" s="4" t="s">
        <v>8390</v>
      </c>
      <c r="B2423" s="4" t="s">
        <v>8392</v>
      </c>
      <c r="C2423" s="4" t="s">
        <v>0</v>
      </c>
      <c r="D2423" s="4" t="s">
        <v>7568</v>
      </c>
      <c r="E2423" s="4">
        <v>2060</v>
      </c>
      <c r="F2423" s="4">
        <v>252.35</v>
      </c>
      <c r="G2423" s="4">
        <v>48318</v>
      </c>
      <c r="H2423" s="4">
        <v>46750</v>
      </c>
      <c r="I2423" s="4">
        <v>723</v>
      </c>
      <c r="J2423" s="4">
        <v>273</v>
      </c>
      <c r="K2423" s="4">
        <v>39</v>
      </c>
      <c r="L2423" s="4">
        <v>24</v>
      </c>
      <c r="M2423" s="4">
        <v>47497</v>
      </c>
      <c r="N2423" s="5">
        <v>98.30084026656732</v>
      </c>
      <c r="O2423" s="4">
        <v>48318</v>
      </c>
      <c r="P2423" s="4">
        <v>11568</v>
      </c>
      <c r="Q2423" s="4">
        <v>2801</v>
      </c>
      <c r="R2423" s="4">
        <v>32778</v>
      </c>
      <c r="S2423" s="4">
        <v>395</v>
      </c>
      <c r="T2423" s="4">
        <v>22</v>
      </c>
      <c r="U2423" s="4">
        <v>172</v>
      </c>
      <c r="V2423" s="4">
        <v>33173</v>
      </c>
      <c r="W2423" s="5">
        <v>68.655573492280311</v>
      </c>
      <c r="X2423" s="5">
        <v>46.68</v>
      </c>
    </row>
    <row r="2424" spans="1:24" ht="12.75" customHeight="1">
      <c r="A2424" s="4" t="s">
        <v>8393</v>
      </c>
      <c r="B2424" s="4" t="s">
        <v>8395</v>
      </c>
      <c r="C2424" s="4" t="s">
        <v>0</v>
      </c>
      <c r="D2424" s="4" t="s">
        <v>7568</v>
      </c>
      <c r="E2424" s="4">
        <v>4000</v>
      </c>
      <c r="F2424" s="4">
        <v>215.8</v>
      </c>
      <c r="G2424" s="4">
        <v>48318</v>
      </c>
      <c r="H2424" s="4">
        <v>46750</v>
      </c>
      <c r="I2424" s="4">
        <v>723</v>
      </c>
      <c r="J2424" s="4">
        <v>273</v>
      </c>
      <c r="K2424" s="4">
        <v>39</v>
      </c>
      <c r="L2424" s="4">
        <v>24</v>
      </c>
      <c r="M2424" s="4">
        <v>47497</v>
      </c>
      <c r="N2424" s="5">
        <v>98.30084026656732</v>
      </c>
      <c r="O2424" s="4">
        <v>48318</v>
      </c>
      <c r="P2424" s="4">
        <v>11568</v>
      </c>
      <c r="Q2424" s="4">
        <v>2801</v>
      </c>
      <c r="R2424" s="4">
        <v>32778</v>
      </c>
      <c r="S2424" s="4">
        <v>395</v>
      </c>
      <c r="T2424" s="4">
        <v>22</v>
      </c>
      <c r="U2424" s="4">
        <v>172</v>
      </c>
      <c r="V2424" s="4">
        <v>33173</v>
      </c>
      <c r="W2424" s="5">
        <v>68.655573492280311</v>
      </c>
      <c r="X2424" s="5">
        <v>46.68</v>
      </c>
    </row>
    <row r="2425" spans="1:24" ht="12.75" customHeight="1">
      <c r="A2425" s="4" t="s">
        <v>8396</v>
      </c>
      <c r="B2425" s="4" t="s">
        <v>8398</v>
      </c>
      <c r="C2425" s="4" t="s">
        <v>0</v>
      </c>
      <c r="D2425" s="4" t="s">
        <v>7568</v>
      </c>
      <c r="E2425" s="4">
        <v>2282</v>
      </c>
      <c r="F2425" s="4">
        <v>197.79</v>
      </c>
      <c r="G2425" s="4">
        <v>48318</v>
      </c>
      <c r="H2425" s="4">
        <v>46750</v>
      </c>
      <c r="I2425" s="4">
        <v>723</v>
      </c>
      <c r="J2425" s="4">
        <v>273</v>
      </c>
      <c r="K2425" s="4">
        <v>39</v>
      </c>
      <c r="L2425" s="4">
        <v>24</v>
      </c>
      <c r="M2425" s="4">
        <v>47497</v>
      </c>
      <c r="N2425" s="5">
        <v>98.30084026656732</v>
      </c>
      <c r="O2425" s="4">
        <v>48318</v>
      </c>
      <c r="P2425" s="4">
        <v>11568</v>
      </c>
      <c r="Q2425" s="4">
        <v>2801</v>
      </c>
      <c r="R2425" s="4">
        <v>32778</v>
      </c>
      <c r="S2425" s="4">
        <v>395</v>
      </c>
      <c r="T2425" s="4">
        <v>22</v>
      </c>
      <c r="U2425" s="4">
        <v>172</v>
      </c>
      <c r="V2425" s="4">
        <v>33173</v>
      </c>
      <c r="W2425" s="5">
        <v>68.655573492280311</v>
      </c>
      <c r="X2425" s="5">
        <v>46.68</v>
      </c>
    </row>
    <row r="2426" spans="1:24" ht="12.75" customHeight="1">
      <c r="A2426" s="4" t="s">
        <v>8399</v>
      </c>
      <c r="B2426" s="4" t="s">
        <v>8401</v>
      </c>
      <c r="C2426" s="4" t="s">
        <v>0</v>
      </c>
      <c r="D2426" s="4" t="s">
        <v>7568</v>
      </c>
      <c r="E2426" s="4">
        <v>4057</v>
      </c>
      <c r="F2426" s="4">
        <v>121.64</v>
      </c>
      <c r="G2426" s="4">
        <v>48318</v>
      </c>
      <c r="H2426" s="4">
        <v>46750</v>
      </c>
      <c r="I2426" s="4">
        <v>723</v>
      </c>
      <c r="J2426" s="4">
        <v>273</v>
      </c>
      <c r="K2426" s="4">
        <v>39</v>
      </c>
      <c r="L2426" s="4">
        <v>24</v>
      </c>
      <c r="M2426" s="4">
        <v>47497</v>
      </c>
      <c r="N2426" s="5">
        <v>98.30084026656732</v>
      </c>
      <c r="O2426" s="4">
        <v>48318</v>
      </c>
      <c r="P2426" s="4">
        <v>11568</v>
      </c>
      <c r="Q2426" s="4">
        <v>2801</v>
      </c>
      <c r="R2426" s="4">
        <v>32778</v>
      </c>
      <c r="S2426" s="4">
        <v>395</v>
      </c>
      <c r="T2426" s="4">
        <v>22</v>
      </c>
      <c r="U2426" s="4">
        <v>172</v>
      </c>
      <c r="V2426" s="4">
        <v>33173</v>
      </c>
      <c r="W2426" s="5">
        <v>68.655573492280311</v>
      </c>
      <c r="X2426" s="5">
        <v>46.68</v>
      </c>
    </row>
    <row r="2427" spans="1:24" ht="12.75" customHeight="1">
      <c r="A2427" s="4" t="s">
        <v>8402</v>
      </c>
      <c r="B2427" s="4" t="s">
        <v>8404</v>
      </c>
      <c r="C2427" s="4" t="s">
        <v>0</v>
      </c>
      <c r="D2427" s="4" t="s">
        <v>7568</v>
      </c>
      <c r="E2427" s="4">
        <v>4078</v>
      </c>
      <c r="F2427" s="4">
        <v>46.97</v>
      </c>
      <c r="G2427" s="4">
        <v>48318</v>
      </c>
      <c r="H2427" s="4">
        <v>46750</v>
      </c>
      <c r="I2427" s="4">
        <v>723</v>
      </c>
      <c r="J2427" s="4">
        <v>273</v>
      </c>
      <c r="K2427" s="4">
        <v>39</v>
      </c>
      <c r="L2427" s="4">
        <v>24</v>
      </c>
      <c r="M2427" s="4">
        <v>47497</v>
      </c>
      <c r="N2427" s="5">
        <v>98.30084026656732</v>
      </c>
      <c r="O2427" s="4">
        <v>48318</v>
      </c>
      <c r="P2427" s="4">
        <v>11568</v>
      </c>
      <c r="Q2427" s="4">
        <v>2801</v>
      </c>
      <c r="R2427" s="4">
        <v>32778</v>
      </c>
      <c r="S2427" s="4">
        <v>395</v>
      </c>
      <c r="T2427" s="4">
        <v>22</v>
      </c>
      <c r="U2427" s="4">
        <v>172</v>
      </c>
      <c r="V2427" s="4">
        <v>33173</v>
      </c>
      <c r="W2427" s="5">
        <v>68.655573492280311</v>
      </c>
      <c r="X2427" s="5">
        <v>46.68</v>
      </c>
    </row>
    <row r="2428" spans="1:24" ht="12.75" customHeight="1">
      <c r="A2428" s="4" t="s">
        <v>8405</v>
      </c>
      <c r="B2428" s="4" t="s">
        <v>8407</v>
      </c>
      <c r="C2428" s="4" t="s">
        <v>0</v>
      </c>
      <c r="D2428" s="4" t="s">
        <v>7568</v>
      </c>
      <c r="E2428" s="4">
        <v>3735</v>
      </c>
      <c r="F2428" s="4">
        <v>180.27</v>
      </c>
      <c r="G2428" s="4">
        <v>48318</v>
      </c>
      <c r="H2428" s="4">
        <v>46750</v>
      </c>
      <c r="I2428" s="4">
        <v>723</v>
      </c>
      <c r="J2428" s="4">
        <v>273</v>
      </c>
      <c r="K2428" s="4">
        <v>39</v>
      </c>
      <c r="L2428" s="4">
        <v>24</v>
      </c>
      <c r="M2428" s="4">
        <v>47497</v>
      </c>
      <c r="N2428" s="5">
        <v>98.30084026656732</v>
      </c>
      <c r="O2428" s="4">
        <v>48318</v>
      </c>
      <c r="P2428" s="4">
        <v>11568</v>
      </c>
      <c r="Q2428" s="4">
        <v>2801</v>
      </c>
      <c r="R2428" s="4">
        <v>32778</v>
      </c>
      <c r="S2428" s="4">
        <v>395</v>
      </c>
      <c r="T2428" s="4">
        <v>22</v>
      </c>
      <c r="U2428" s="4">
        <v>172</v>
      </c>
      <c r="V2428" s="4">
        <v>33173</v>
      </c>
      <c r="W2428" s="5">
        <v>68.655573492280311</v>
      </c>
      <c r="X2428" s="5">
        <v>46.68</v>
      </c>
    </row>
    <row r="2429" spans="1:24" ht="12.75" customHeight="1">
      <c r="A2429" s="4" t="s">
        <v>8408</v>
      </c>
      <c r="B2429" s="4" t="s">
        <v>8054</v>
      </c>
      <c r="C2429" s="4" t="s">
        <v>0</v>
      </c>
      <c r="D2429" s="4" t="s">
        <v>7568</v>
      </c>
      <c r="E2429" s="4">
        <v>0</v>
      </c>
      <c r="F2429" s="4">
        <v>0</v>
      </c>
      <c r="G2429" s="4">
        <v>48318</v>
      </c>
      <c r="H2429" s="4">
        <v>46750</v>
      </c>
      <c r="I2429" s="4">
        <v>723</v>
      </c>
      <c r="J2429" s="4">
        <v>273</v>
      </c>
      <c r="K2429" s="4">
        <v>39</v>
      </c>
      <c r="L2429" s="4">
        <v>24</v>
      </c>
      <c r="M2429" s="4">
        <v>47497</v>
      </c>
      <c r="N2429" s="5">
        <v>98.30084026656732</v>
      </c>
      <c r="O2429" s="4">
        <v>48318</v>
      </c>
      <c r="P2429" s="4">
        <v>11568</v>
      </c>
      <c r="Q2429" s="4">
        <v>2801</v>
      </c>
      <c r="R2429" s="4">
        <v>32778</v>
      </c>
      <c r="S2429" s="4">
        <v>395</v>
      </c>
      <c r="T2429" s="4">
        <v>22</v>
      </c>
      <c r="U2429" s="4">
        <v>172</v>
      </c>
      <c r="V2429" s="4">
        <v>33173</v>
      </c>
      <c r="W2429" s="5">
        <v>68.655573492280311</v>
      </c>
      <c r="X2429" s="5">
        <v>46.68</v>
      </c>
    </row>
    <row r="2430" spans="1:24" ht="12.75" customHeight="1">
      <c r="A2430" s="4" t="s">
        <v>8409</v>
      </c>
      <c r="B2430" s="4" t="s">
        <v>8411</v>
      </c>
      <c r="C2430" s="4" t="s">
        <v>21</v>
      </c>
      <c r="D2430" s="4" t="s">
        <v>7568</v>
      </c>
      <c r="E2430" s="4">
        <v>4162</v>
      </c>
      <c r="F2430" s="4">
        <v>242.03</v>
      </c>
      <c r="G2430" s="4">
        <v>41383</v>
      </c>
      <c r="H2430" s="4">
        <v>38183</v>
      </c>
      <c r="I2430" s="4">
        <v>1535</v>
      </c>
      <c r="J2430" s="4">
        <v>1026</v>
      </c>
      <c r="K2430" s="4">
        <v>112</v>
      </c>
      <c r="L2430" s="4">
        <v>7</v>
      </c>
      <c r="M2430" s="4">
        <v>39725</v>
      </c>
      <c r="N2430" s="5">
        <v>95.993523910784617</v>
      </c>
      <c r="O2430" s="4">
        <v>41383</v>
      </c>
      <c r="P2430" s="4">
        <v>6312</v>
      </c>
      <c r="Q2430" s="4">
        <v>2391</v>
      </c>
      <c r="R2430" s="4">
        <v>30907</v>
      </c>
      <c r="S2430" s="4">
        <v>1240</v>
      </c>
      <c r="T2430" s="4">
        <v>23</v>
      </c>
      <c r="U2430" s="4">
        <v>32</v>
      </c>
      <c r="V2430" s="4">
        <v>32147</v>
      </c>
      <c r="W2430" s="5">
        <v>77.681656718942563</v>
      </c>
      <c r="X2430" s="5">
        <v>43.57</v>
      </c>
    </row>
    <row r="2431" spans="1:24" ht="12.75" customHeight="1">
      <c r="A2431" s="4" t="s">
        <v>8412</v>
      </c>
      <c r="B2431" s="4" t="s">
        <v>8414</v>
      </c>
      <c r="C2431" s="4" t="s">
        <v>21</v>
      </c>
      <c r="D2431" s="4" t="s">
        <v>7568</v>
      </c>
      <c r="E2431" s="4">
        <v>4895</v>
      </c>
      <c r="F2431" s="4">
        <v>281.93</v>
      </c>
      <c r="G2431" s="4">
        <v>41383</v>
      </c>
      <c r="H2431" s="4">
        <v>38183</v>
      </c>
      <c r="I2431" s="4">
        <v>1535</v>
      </c>
      <c r="J2431" s="4">
        <v>1026</v>
      </c>
      <c r="K2431" s="4">
        <v>112</v>
      </c>
      <c r="L2431" s="4">
        <v>7</v>
      </c>
      <c r="M2431" s="4">
        <v>39725</v>
      </c>
      <c r="N2431" s="5">
        <v>95.993523910784617</v>
      </c>
      <c r="O2431" s="4">
        <v>41383</v>
      </c>
      <c r="P2431" s="4">
        <v>6312</v>
      </c>
      <c r="Q2431" s="4">
        <v>2391</v>
      </c>
      <c r="R2431" s="4">
        <v>30907</v>
      </c>
      <c r="S2431" s="4">
        <v>1240</v>
      </c>
      <c r="T2431" s="4">
        <v>23</v>
      </c>
      <c r="U2431" s="4">
        <v>32</v>
      </c>
      <c r="V2431" s="4">
        <v>32147</v>
      </c>
      <c r="W2431" s="5">
        <v>77.681656718942563</v>
      </c>
      <c r="X2431" s="5">
        <v>43.57</v>
      </c>
    </row>
    <row r="2432" spans="1:24" ht="12.75" customHeight="1">
      <c r="A2432" s="4" t="s">
        <v>8415</v>
      </c>
      <c r="B2432" s="4" t="s">
        <v>8417</v>
      </c>
      <c r="C2432" s="4" t="s">
        <v>21</v>
      </c>
      <c r="D2432" s="4" t="s">
        <v>7568</v>
      </c>
      <c r="E2432" s="4">
        <v>5743</v>
      </c>
      <c r="F2432" s="4">
        <v>50.07</v>
      </c>
      <c r="G2432" s="4">
        <v>41383</v>
      </c>
      <c r="H2432" s="4">
        <v>38183</v>
      </c>
      <c r="I2432" s="4">
        <v>1535</v>
      </c>
      <c r="J2432" s="4">
        <v>1026</v>
      </c>
      <c r="K2432" s="4">
        <v>112</v>
      </c>
      <c r="L2432" s="4">
        <v>7</v>
      </c>
      <c r="M2432" s="4">
        <v>39725</v>
      </c>
      <c r="N2432" s="5">
        <v>95.993523910784617</v>
      </c>
      <c r="O2432" s="4">
        <v>41383</v>
      </c>
      <c r="P2432" s="4">
        <v>6312</v>
      </c>
      <c r="Q2432" s="4">
        <v>2391</v>
      </c>
      <c r="R2432" s="4">
        <v>30907</v>
      </c>
      <c r="S2432" s="4">
        <v>1240</v>
      </c>
      <c r="T2432" s="4">
        <v>23</v>
      </c>
      <c r="U2432" s="4">
        <v>32</v>
      </c>
      <c r="V2432" s="4">
        <v>32147</v>
      </c>
      <c r="W2432" s="5">
        <v>77.681656718942563</v>
      </c>
      <c r="X2432" s="5">
        <v>43.57</v>
      </c>
    </row>
    <row r="2433" spans="1:24" ht="12.75" customHeight="1">
      <c r="A2433" s="4" t="s">
        <v>8418</v>
      </c>
      <c r="B2433" s="4" t="s">
        <v>8420</v>
      </c>
      <c r="C2433" s="4" t="s">
        <v>21</v>
      </c>
      <c r="D2433" s="4" t="s">
        <v>7568</v>
      </c>
      <c r="E2433" s="4">
        <v>3344</v>
      </c>
      <c r="F2433" s="4">
        <v>240.42</v>
      </c>
      <c r="G2433" s="4">
        <v>41383</v>
      </c>
      <c r="H2433" s="4">
        <v>38183</v>
      </c>
      <c r="I2433" s="4">
        <v>1535</v>
      </c>
      <c r="J2433" s="4">
        <v>1026</v>
      </c>
      <c r="K2433" s="4">
        <v>112</v>
      </c>
      <c r="L2433" s="4">
        <v>7</v>
      </c>
      <c r="M2433" s="4">
        <v>39725</v>
      </c>
      <c r="N2433" s="5">
        <v>95.993523910784617</v>
      </c>
      <c r="O2433" s="4">
        <v>41383</v>
      </c>
      <c r="P2433" s="4">
        <v>6312</v>
      </c>
      <c r="Q2433" s="4">
        <v>2391</v>
      </c>
      <c r="R2433" s="4">
        <v>30907</v>
      </c>
      <c r="S2433" s="4">
        <v>1240</v>
      </c>
      <c r="T2433" s="4">
        <v>23</v>
      </c>
      <c r="U2433" s="4">
        <v>32</v>
      </c>
      <c r="V2433" s="4">
        <v>32147</v>
      </c>
      <c r="W2433" s="5">
        <v>77.681656718942563</v>
      </c>
      <c r="X2433" s="5">
        <v>43.57</v>
      </c>
    </row>
    <row r="2434" spans="1:24" ht="12.75" customHeight="1">
      <c r="A2434" s="4" t="s">
        <v>8421</v>
      </c>
      <c r="B2434" s="4" t="s">
        <v>8423</v>
      </c>
      <c r="C2434" s="4" t="s">
        <v>21</v>
      </c>
      <c r="D2434" s="4" t="s">
        <v>7568</v>
      </c>
      <c r="E2434" s="4">
        <v>4857</v>
      </c>
      <c r="F2434" s="4">
        <v>126.54</v>
      </c>
      <c r="G2434" s="4">
        <v>41383</v>
      </c>
      <c r="H2434" s="4">
        <v>38183</v>
      </c>
      <c r="I2434" s="4">
        <v>1535</v>
      </c>
      <c r="J2434" s="4">
        <v>1026</v>
      </c>
      <c r="K2434" s="4">
        <v>112</v>
      </c>
      <c r="L2434" s="4">
        <v>7</v>
      </c>
      <c r="M2434" s="4">
        <v>39725</v>
      </c>
      <c r="N2434" s="5">
        <v>95.993523910784617</v>
      </c>
      <c r="O2434" s="4">
        <v>41383</v>
      </c>
      <c r="P2434" s="4">
        <v>6312</v>
      </c>
      <c r="Q2434" s="4">
        <v>2391</v>
      </c>
      <c r="R2434" s="4">
        <v>30907</v>
      </c>
      <c r="S2434" s="4">
        <v>1240</v>
      </c>
      <c r="T2434" s="4">
        <v>23</v>
      </c>
      <c r="U2434" s="4">
        <v>32</v>
      </c>
      <c r="V2434" s="4">
        <v>32147</v>
      </c>
      <c r="W2434" s="5">
        <v>77.681656718942563</v>
      </c>
      <c r="X2434" s="5">
        <v>43.57</v>
      </c>
    </row>
    <row r="2435" spans="1:24" ht="12.75" customHeight="1">
      <c r="A2435" s="4" t="s">
        <v>8424</v>
      </c>
      <c r="B2435" s="4" t="s">
        <v>8426</v>
      </c>
      <c r="C2435" s="4" t="s">
        <v>21</v>
      </c>
      <c r="D2435" s="4" t="s">
        <v>7568</v>
      </c>
      <c r="E2435" s="4">
        <v>2896</v>
      </c>
      <c r="F2435" s="4">
        <v>55.21</v>
      </c>
      <c r="G2435" s="4">
        <v>41383</v>
      </c>
      <c r="H2435" s="4">
        <v>38183</v>
      </c>
      <c r="I2435" s="4">
        <v>1535</v>
      </c>
      <c r="J2435" s="4">
        <v>1026</v>
      </c>
      <c r="K2435" s="4">
        <v>112</v>
      </c>
      <c r="L2435" s="4">
        <v>7</v>
      </c>
      <c r="M2435" s="4">
        <v>39725</v>
      </c>
      <c r="N2435" s="5">
        <v>95.993523910784617</v>
      </c>
      <c r="O2435" s="4">
        <v>41383</v>
      </c>
      <c r="P2435" s="4">
        <v>6312</v>
      </c>
      <c r="Q2435" s="4">
        <v>2391</v>
      </c>
      <c r="R2435" s="4">
        <v>30907</v>
      </c>
      <c r="S2435" s="4">
        <v>1240</v>
      </c>
      <c r="T2435" s="4">
        <v>23</v>
      </c>
      <c r="U2435" s="4">
        <v>32</v>
      </c>
      <c r="V2435" s="4">
        <v>32147</v>
      </c>
      <c r="W2435" s="5">
        <v>77.681656718942563</v>
      </c>
      <c r="X2435" s="5">
        <v>43.57</v>
      </c>
    </row>
    <row r="2436" spans="1:24" ht="12.75" customHeight="1">
      <c r="A2436" s="4" t="s">
        <v>8427</v>
      </c>
      <c r="B2436" s="4" t="s">
        <v>8429</v>
      </c>
      <c r="C2436" s="4" t="s">
        <v>21</v>
      </c>
      <c r="D2436" s="4" t="s">
        <v>7568</v>
      </c>
      <c r="E2436" s="4">
        <v>3244</v>
      </c>
      <c r="F2436" s="4">
        <v>100.28</v>
      </c>
      <c r="G2436" s="4">
        <v>41383</v>
      </c>
      <c r="H2436" s="4">
        <v>38183</v>
      </c>
      <c r="I2436" s="4">
        <v>1535</v>
      </c>
      <c r="J2436" s="4">
        <v>1026</v>
      </c>
      <c r="K2436" s="4">
        <v>112</v>
      </c>
      <c r="L2436" s="4">
        <v>7</v>
      </c>
      <c r="M2436" s="4">
        <v>39725</v>
      </c>
      <c r="N2436" s="5">
        <v>95.993523910784617</v>
      </c>
      <c r="O2436" s="4">
        <v>41383</v>
      </c>
      <c r="P2436" s="4">
        <v>6312</v>
      </c>
      <c r="Q2436" s="4">
        <v>2391</v>
      </c>
      <c r="R2436" s="4">
        <v>30907</v>
      </c>
      <c r="S2436" s="4">
        <v>1240</v>
      </c>
      <c r="T2436" s="4">
        <v>23</v>
      </c>
      <c r="U2436" s="4">
        <v>32</v>
      </c>
      <c r="V2436" s="4">
        <v>32147</v>
      </c>
      <c r="W2436" s="5">
        <v>77.681656718942563</v>
      </c>
      <c r="X2436" s="5">
        <v>43.57</v>
      </c>
    </row>
    <row r="2437" spans="1:24" ht="12.75" customHeight="1">
      <c r="A2437" s="4" t="s">
        <v>8430</v>
      </c>
      <c r="B2437" s="4" t="s">
        <v>8432</v>
      </c>
      <c r="C2437" s="4" t="s">
        <v>21</v>
      </c>
      <c r="D2437" s="4" t="s">
        <v>7568</v>
      </c>
      <c r="E2437" s="4">
        <v>4001</v>
      </c>
      <c r="F2437" s="4">
        <v>84.01</v>
      </c>
      <c r="G2437" s="4">
        <v>41383</v>
      </c>
      <c r="H2437" s="4">
        <v>38183</v>
      </c>
      <c r="I2437" s="4">
        <v>1535</v>
      </c>
      <c r="J2437" s="4">
        <v>1026</v>
      </c>
      <c r="K2437" s="4">
        <v>112</v>
      </c>
      <c r="L2437" s="4">
        <v>7</v>
      </c>
      <c r="M2437" s="4">
        <v>39725</v>
      </c>
      <c r="N2437" s="5">
        <v>95.993523910784617</v>
      </c>
      <c r="O2437" s="4">
        <v>41383</v>
      </c>
      <c r="P2437" s="4">
        <v>6312</v>
      </c>
      <c r="Q2437" s="4">
        <v>2391</v>
      </c>
      <c r="R2437" s="4">
        <v>30907</v>
      </c>
      <c r="S2437" s="4">
        <v>1240</v>
      </c>
      <c r="T2437" s="4">
        <v>23</v>
      </c>
      <c r="U2437" s="4">
        <v>32</v>
      </c>
      <c r="V2437" s="4">
        <v>32147</v>
      </c>
      <c r="W2437" s="5">
        <v>77.681656718942563</v>
      </c>
      <c r="X2437" s="5">
        <v>43.57</v>
      </c>
    </row>
    <row r="2438" spans="1:24" ht="12.75" customHeight="1">
      <c r="A2438" s="4" t="s">
        <v>8433</v>
      </c>
      <c r="B2438" s="4" t="s">
        <v>8435</v>
      </c>
      <c r="C2438" s="4" t="s">
        <v>21</v>
      </c>
      <c r="D2438" s="4" t="s">
        <v>7568</v>
      </c>
      <c r="E2438" s="4">
        <v>2374</v>
      </c>
      <c r="F2438" s="4">
        <v>165.89</v>
      </c>
      <c r="G2438" s="4">
        <v>41383</v>
      </c>
      <c r="H2438" s="4">
        <v>38183</v>
      </c>
      <c r="I2438" s="4">
        <v>1535</v>
      </c>
      <c r="J2438" s="4">
        <v>1026</v>
      </c>
      <c r="K2438" s="4">
        <v>112</v>
      </c>
      <c r="L2438" s="4">
        <v>7</v>
      </c>
      <c r="M2438" s="4">
        <v>39725</v>
      </c>
      <c r="N2438" s="5">
        <v>95.993523910784617</v>
      </c>
      <c r="O2438" s="4">
        <v>41383</v>
      </c>
      <c r="P2438" s="4">
        <v>6312</v>
      </c>
      <c r="Q2438" s="4">
        <v>2391</v>
      </c>
      <c r="R2438" s="4">
        <v>30907</v>
      </c>
      <c r="S2438" s="4">
        <v>1240</v>
      </c>
      <c r="T2438" s="4">
        <v>23</v>
      </c>
      <c r="U2438" s="4">
        <v>32</v>
      </c>
      <c r="V2438" s="4">
        <v>32147</v>
      </c>
      <c r="W2438" s="5">
        <v>77.681656718942563</v>
      </c>
      <c r="X2438" s="5">
        <v>43.57</v>
      </c>
    </row>
    <row r="2439" spans="1:24" ht="12.75" customHeight="1">
      <c r="A2439" s="4" t="s">
        <v>8436</v>
      </c>
      <c r="B2439" s="4" t="s">
        <v>8438</v>
      </c>
      <c r="C2439" s="4" t="s">
        <v>21</v>
      </c>
      <c r="D2439" s="4" t="s">
        <v>7568</v>
      </c>
      <c r="E2439" s="4">
        <v>6117</v>
      </c>
      <c r="F2439" s="4">
        <v>184.06</v>
      </c>
      <c r="G2439" s="4">
        <v>41383</v>
      </c>
      <c r="H2439" s="4">
        <v>38183</v>
      </c>
      <c r="I2439" s="4">
        <v>1535</v>
      </c>
      <c r="J2439" s="4">
        <v>1026</v>
      </c>
      <c r="K2439" s="4">
        <v>112</v>
      </c>
      <c r="L2439" s="4">
        <v>7</v>
      </c>
      <c r="M2439" s="4">
        <v>39725</v>
      </c>
      <c r="N2439" s="5">
        <v>95.993523910784617</v>
      </c>
      <c r="O2439" s="4">
        <v>41383</v>
      </c>
      <c r="P2439" s="4">
        <v>6312</v>
      </c>
      <c r="Q2439" s="4">
        <v>2391</v>
      </c>
      <c r="R2439" s="4">
        <v>30907</v>
      </c>
      <c r="S2439" s="4">
        <v>1240</v>
      </c>
      <c r="T2439" s="4">
        <v>23</v>
      </c>
      <c r="U2439" s="4">
        <v>32</v>
      </c>
      <c r="V2439" s="4">
        <v>32147</v>
      </c>
      <c r="W2439" s="5">
        <v>77.681656718942563</v>
      </c>
      <c r="X2439" s="5">
        <v>43.57</v>
      </c>
    </row>
    <row r="2440" spans="1:24" ht="12.75" customHeight="1">
      <c r="A2440" s="4" t="s">
        <v>8439</v>
      </c>
      <c r="B2440" s="4" t="s">
        <v>8441</v>
      </c>
      <c r="C2440" s="4" t="s">
        <v>21</v>
      </c>
      <c r="D2440" s="4" t="s">
        <v>7568</v>
      </c>
      <c r="E2440" s="4">
        <v>3980</v>
      </c>
      <c r="F2440" s="4">
        <v>49.24</v>
      </c>
      <c r="G2440" s="4">
        <v>41383</v>
      </c>
      <c r="H2440" s="4">
        <v>38183</v>
      </c>
      <c r="I2440" s="4">
        <v>1535</v>
      </c>
      <c r="J2440" s="4">
        <v>1026</v>
      </c>
      <c r="K2440" s="4">
        <v>112</v>
      </c>
      <c r="L2440" s="4">
        <v>7</v>
      </c>
      <c r="M2440" s="4">
        <v>39725</v>
      </c>
      <c r="N2440" s="5">
        <v>95.993523910784617</v>
      </c>
      <c r="O2440" s="4">
        <v>41383</v>
      </c>
      <c r="P2440" s="4">
        <v>6312</v>
      </c>
      <c r="Q2440" s="4">
        <v>2391</v>
      </c>
      <c r="R2440" s="4">
        <v>30907</v>
      </c>
      <c r="S2440" s="4">
        <v>1240</v>
      </c>
      <c r="T2440" s="4">
        <v>23</v>
      </c>
      <c r="U2440" s="4">
        <v>32</v>
      </c>
      <c r="V2440" s="4">
        <v>32147</v>
      </c>
      <c r="W2440" s="5">
        <v>77.681656718942563</v>
      </c>
      <c r="X2440" s="5">
        <v>43.57</v>
      </c>
    </row>
    <row r="2441" spans="1:24" ht="12.75" customHeight="1">
      <c r="A2441" s="4" t="s">
        <v>8442</v>
      </c>
      <c r="B2441" s="4" t="s">
        <v>8444</v>
      </c>
      <c r="C2441" s="4" t="s">
        <v>21</v>
      </c>
      <c r="D2441" s="4" t="s">
        <v>7568</v>
      </c>
      <c r="E2441" s="4">
        <v>1890</v>
      </c>
      <c r="F2441" s="4">
        <v>48.63</v>
      </c>
      <c r="G2441" s="4">
        <v>41383</v>
      </c>
      <c r="H2441" s="4">
        <v>38183</v>
      </c>
      <c r="I2441" s="4">
        <v>1535</v>
      </c>
      <c r="J2441" s="4">
        <v>1026</v>
      </c>
      <c r="K2441" s="4">
        <v>112</v>
      </c>
      <c r="L2441" s="4">
        <v>7</v>
      </c>
      <c r="M2441" s="4">
        <v>39725</v>
      </c>
      <c r="N2441" s="5">
        <v>95.993523910784617</v>
      </c>
      <c r="O2441" s="4">
        <v>41383</v>
      </c>
      <c r="P2441" s="4">
        <v>6312</v>
      </c>
      <c r="Q2441" s="4">
        <v>2391</v>
      </c>
      <c r="R2441" s="4">
        <v>30907</v>
      </c>
      <c r="S2441" s="4">
        <v>1240</v>
      </c>
      <c r="T2441" s="4">
        <v>23</v>
      </c>
      <c r="U2441" s="4">
        <v>32</v>
      </c>
      <c r="V2441" s="4">
        <v>32147</v>
      </c>
      <c r="W2441" s="5">
        <v>77.681656718942563</v>
      </c>
      <c r="X2441" s="5">
        <v>43.57</v>
      </c>
    </row>
    <row r="2442" spans="1:24" ht="12.75" customHeight="1">
      <c r="A2442" s="4" t="s">
        <v>8445</v>
      </c>
      <c r="B2442" s="4" t="s">
        <v>8447</v>
      </c>
      <c r="C2442" s="4" t="s">
        <v>21</v>
      </c>
      <c r="D2442" s="4" t="s">
        <v>7568</v>
      </c>
      <c r="E2442" s="4">
        <v>23416</v>
      </c>
      <c r="F2442" s="4">
        <v>315.83</v>
      </c>
      <c r="G2442" s="4">
        <v>41383</v>
      </c>
      <c r="H2442" s="4">
        <v>38183</v>
      </c>
      <c r="I2442" s="4">
        <v>1535</v>
      </c>
      <c r="J2442" s="4">
        <v>1026</v>
      </c>
      <c r="K2442" s="4">
        <v>112</v>
      </c>
      <c r="L2442" s="4">
        <v>7</v>
      </c>
      <c r="M2442" s="4">
        <v>39725</v>
      </c>
      <c r="N2442" s="5">
        <v>95.993523910784617</v>
      </c>
      <c r="O2442" s="4">
        <v>41383</v>
      </c>
      <c r="P2442" s="4">
        <v>6312</v>
      </c>
      <c r="Q2442" s="4">
        <v>2391</v>
      </c>
      <c r="R2442" s="4">
        <v>30907</v>
      </c>
      <c r="S2442" s="4">
        <v>1240</v>
      </c>
      <c r="T2442" s="4">
        <v>23</v>
      </c>
      <c r="U2442" s="4">
        <v>32</v>
      </c>
      <c r="V2442" s="4">
        <v>32147</v>
      </c>
      <c r="W2442" s="5">
        <v>77.681656718942563</v>
      </c>
      <c r="X2442" s="5">
        <v>43.57</v>
      </c>
    </row>
    <row r="2443" spans="1:24" ht="12.75" customHeight="1">
      <c r="A2443" s="4" t="s">
        <v>8448</v>
      </c>
      <c r="B2443" s="4" t="s">
        <v>8450</v>
      </c>
      <c r="C2443" s="4" t="s">
        <v>21</v>
      </c>
      <c r="D2443" s="4" t="s">
        <v>7568</v>
      </c>
      <c r="E2443" s="4">
        <v>3942</v>
      </c>
      <c r="F2443" s="4">
        <v>139.52000000000001</v>
      </c>
      <c r="G2443" s="4">
        <v>41383</v>
      </c>
      <c r="H2443" s="4">
        <v>38183</v>
      </c>
      <c r="I2443" s="4">
        <v>1535</v>
      </c>
      <c r="J2443" s="4">
        <v>1026</v>
      </c>
      <c r="K2443" s="4">
        <v>112</v>
      </c>
      <c r="L2443" s="4">
        <v>7</v>
      </c>
      <c r="M2443" s="4">
        <v>39725</v>
      </c>
      <c r="N2443" s="5">
        <v>95.993523910784617</v>
      </c>
      <c r="O2443" s="4">
        <v>41383</v>
      </c>
      <c r="P2443" s="4">
        <v>6312</v>
      </c>
      <c r="Q2443" s="4">
        <v>2391</v>
      </c>
      <c r="R2443" s="4">
        <v>30907</v>
      </c>
      <c r="S2443" s="4">
        <v>1240</v>
      </c>
      <c r="T2443" s="4">
        <v>23</v>
      </c>
      <c r="U2443" s="4">
        <v>32</v>
      </c>
      <c r="V2443" s="4">
        <v>32147</v>
      </c>
      <c r="W2443" s="5">
        <v>77.681656718942563</v>
      </c>
      <c r="X2443" s="5">
        <v>43.57</v>
      </c>
    </row>
    <row r="2444" spans="1:24" ht="12.75" customHeight="1">
      <c r="A2444" s="4" t="s">
        <v>8451</v>
      </c>
      <c r="B2444" s="4" t="s">
        <v>8453</v>
      </c>
      <c r="C2444" s="4" t="s">
        <v>21</v>
      </c>
      <c r="D2444" s="4" t="s">
        <v>7568</v>
      </c>
      <c r="E2444" s="4">
        <v>2975</v>
      </c>
      <c r="F2444" s="4">
        <v>31.47</v>
      </c>
      <c r="G2444" s="4">
        <v>41383</v>
      </c>
      <c r="H2444" s="4">
        <v>38183</v>
      </c>
      <c r="I2444" s="4">
        <v>1535</v>
      </c>
      <c r="J2444" s="4">
        <v>1026</v>
      </c>
      <c r="K2444" s="4">
        <v>112</v>
      </c>
      <c r="L2444" s="4">
        <v>7</v>
      </c>
      <c r="M2444" s="4">
        <v>39725</v>
      </c>
      <c r="N2444" s="5">
        <v>95.993523910784617</v>
      </c>
      <c r="O2444" s="4">
        <v>41383</v>
      </c>
      <c r="P2444" s="4">
        <v>6312</v>
      </c>
      <c r="Q2444" s="4">
        <v>2391</v>
      </c>
      <c r="R2444" s="4">
        <v>30907</v>
      </c>
      <c r="S2444" s="4">
        <v>1240</v>
      </c>
      <c r="T2444" s="4">
        <v>23</v>
      </c>
      <c r="U2444" s="4">
        <v>32</v>
      </c>
      <c r="V2444" s="4">
        <v>32147</v>
      </c>
      <c r="W2444" s="5">
        <v>77.681656718942563</v>
      </c>
      <c r="X2444" s="5">
        <v>43.57</v>
      </c>
    </row>
    <row r="2445" spans="1:24" ht="12.75" customHeight="1">
      <c r="A2445" s="4" t="s">
        <v>8454</v>
      </c>
      <c r="B2445" s="4" t="s">
        <v>8456</v>
      </c>
      <c r="C2445" s="4" t="s">
        <v>21</v>
      </c>
      <c r="D2445" s="4" t="s">
        <v>7568</v>
      </c>
      <c r="E2445" s="4">
        <v>3058</v>
      </c>
      <c r="F2445" s="4">
        <v>112.75</v>
      </c>
      <c r="G2445" s="4">
        <v>41383</v>
      </c>
      <c r="H2445" s="4">
        <v>38183</v>
      </c>
      <c r="I2445" s="4">
        <v>1535</v>
      </c>
      <c r="J2445" s="4">
        <v>1026</v>
      </c>
      <c r="K2445" s="4">
        <v>112</v>
      </c>
      <c r="L2445" s="4">
        <v>7</v>
      </c>
      <c r="M2445" s="4">
        <v>39725</v>
      </c>
      <c r="N2445" s="5">
        <v>95.993523910784617</v>
      </c>
      <c r="O2445" s="4">
        <v>41383</v>
      </c>
      <c r="P2445" s="4">
        <v>6312</v>
      </c>
      <c r="Q2445" s="4">
        <v>2391</v>
      </c>
      <c r="R2445" s="4">
        <v>30907</v>
      </c>
      <c r="S2445" s="4">
        <v>1240</v>
      </c>
      <c r="T2445" s="4">
        <v>23</v>
      </c>
      <c r="U2445" s="4">
        <v>32</v>
      </c>
      <c r="V2445" s="4">
        <v>32147</v>
      </c>
      <c r="W2445" s="5">
        <v>77.681656718942563</v>
      </c>
      <c r="X2445" s="5">
        <v>43.57</v>
      </c>
    </row>
    <row r="2446" spans="1:24" ht="12.75" customHeight="1">
      <c r="A2446" s="4" t="s">
        <v>8457</v>
      </c>
      <c r="B2446" s="4" t="s">
        <v>8459</v>
      </c>
      <c r="C2446" s="4" t="s">
        <v>21</v>
      </c>
      <c r="D2446" s="4" t="s">
        <v>7568</v>
      </c>
      <c r="E2446" s="4">
        <v>3377</v>
      </c>
      <c r="F2446" s="4">
        <v>177.85</v>
      </c>
      <c r="G2446" s="4">
        <v>41383</v>
      </c>
      <c r="H2446" s="4">
        <v>38183</v>
      </c>
      <c r="I2446" s="4">
        <v>1535</v>
      </c>
      <c r="J2446" s="4">
        <v>1026</v>
      </c>
      <c r="K2446" s="4">
        <v>112</v>
      </c>
      <c r="L2446" s="4">
        <v>7</v>
      </c>
      <c r="M2446" s="4">
        <v>39725</v>
      </c>
      <c r="N2446" s="5">
        <v>95.993523910784617</v>
      </c>
      <c r="O2446" s="4">
        <v>41383</v>
      </c>
      <c r="P2446" s="4">
        <v>6312</v>
      </c>
      <c r="Q2446" s="4">
        <v>2391</v>
      </c>
      <c r="R2446" s="4">
        <v>30907</v>
      </c>
      <c r="S2446" s="4">
        <v>1240</v>
      </c>
      <c r="T2446" s="4">
        <v>23</v>
      </c>
      <c r="U2446" s="4">
        <v>32</v>
      </c>
      <c r="V2446" s="4">
        <v>32147</v>
      </c>
      <c r="W2446" s="5">
        <v>77.681656718942563</v>
      </c>
      <c r="X2446" s="5">
        <v>43.57</v>
      </c>
    </row>
    <row r="2447" spans="1:24" ht="12.75" customHeight="1">
      <c r="A2447" s="4" t="s">
        <v>8460</v>
      </c>
      <c r="B2447" s="4" t="s">
        <v>8461</v>
      </c>
      <c r="C2447" s="4" t="s">
        <v>21</v>
      </c>
      <c r="D2447" s="4" t="s">
        <v>7568</v>
      </c>
      <c r="E2447" s="4">
        <v>2390</v>
      </c>
      <c r="F2447" s="4">
        <v>189.5</v>
      </c>
      <c r="G2447" s="4">
        <v>41383</v>
      </c>
      <c r="H2447" s="4">
        <v>38183</v>
      </c>
      <c r="I2447" s="4">
        <v>1535</v>
      </c>
      <c r="J2447" s="4">
        <v>1026</v>
      </c>
      <c r="K2447" s="4">
        <v>112</v>
      </c>
      <c r="L2447" s="4">
        <v>7</v>
      </c>
      <c r="M2447" s="4">
        <v>39725</v>
      </c>
      <c r="N2447" s="5">
        <v>95.993523910784617</v>
      </c>
      <c r="O2447" s="4">
        <v>41383</v>
      </c>
      <c r="P2447" s="4">
        <v>6312</v>
      </c>
      <c r="Q2447" s="4">
        <v>2391</v>
      </c>
      <c r="R2447" s="4">
        <v>30907</v>
      </c>
      <c r="S2447" s="4">
        <v>1240</v>
      </c>
      <c r="T2447" s="4">
        <v>23</v>
      </c>
      <c r="U2447" s="4">
        <v>32</v>
      </c>
      <c r="V2447" s="4">
        <v>32147</v>
      </c>
      <c r="W2447" s="5">
        <v>77.681656718942563</v>
      </c>
      <c r="X2447" s="5">
        <v>43.57</v>
      </c>
    </row>
    <row r="2448" spans="1:24" ht="12.75" customHeight="1">
      <c r="A2448" s="4" t="s">
        <v>8462</v>
      </c>
      <c r="B2448" s="4" t="s">
        <v>8464</v>
      </c>
      <c r="C2448" s="4" t="s">
        <v>21</v>
      </c>
      <c r="D2448" s="4" t="s">
        <v>7568</v>
      </c>
      <c r="E2448" s="4">
        <v>2736</v>
      </c>
      <c r="F2448" s="4">
        <v>68.83</v>
      </c>
      <c r="G2448" s="4">
        <v>41383</v>
      </c>
      <c r="H2448" s="4">
        <v>38183</v>
      </c>
      <c r="I2448" s="4">
        <v>1535</v>
      </c>
      <c r="J2448" s="4">
        <v>1026</v>
      </c>
      <c r="K2448" s="4">
        <v>112</v>
      </c>
      <c r="L2448" s="4">
        <v>7</v>
      </c>
      <c r="M2448" s="4">
        <v>39725</v>
      </c>
      <c r="N2448" s="5">
        <v>95.993523910784617</v>
      </c>
      <c r="O2448" s="4">
        <v>41383</v>
      </c>
      <c r="P2448" s="4">
        <v>6312</v>
      </c>
      <c r="Q2448" s="4">
        <v>2391</v>
      </c>
      <c r="R2448" s="4">
        <v>30907</v>
      </c>
      <c r="S2448" s="4">
        <v>1240</v>
      </c>
      <c r="T2448" s="4">
        <v>23</v>
      </c>
      <c r="U2448" s="4">
        <v>32</v>
      </c>
      <c r="V2448" s="4">
        <v>32147</v>
      </c>
      <c r="W2448" s="5">
        <v>77.681656718942563</v>
      </c>
      <c r="X2448" s="5">
        <v>43.57</v>
      </c>
    </row>
    <row r="2449" spans="1:24" ht="12.75" customHeight="1">
      <c r="A2449" s="4" t="s">
        <v>8465</v>
      </c>
      <c r="B2449" s="4" t="s">
        <v>8467</v>
      </c>
      <c r="C2449" s="4" t="s">
        <v>21</v>
      </c>
      <c r="D2449" s="4" t="s">
        <v>7568</v>
      </c>
      <c r="E2449" s="4">
        <v>4040</v>
      </c>
      <c r="F2449" s="4">
        <v>151.62</v>
      </c>
      <c r="G2449" s="4">
        <v>41383</v>
      </c>
      <c r="H2449" s="4">
        <v>38183</v>
      </c>
      <c r="I2449" s="4">
        <v>1535</v>
      </c>
      <c r="J2449" s="4">
        <v>1026</v>
      </c>
      <c r="K2449" s="4">
        <v>112</v>
      </c>
      <c r="L2449" s="4">
        <v>7</v>
      </c>
      <c r="M2449" s="4">
        <v>39725</v>
      </c>
      <c r="N2449" s="5">
        <v>95.993523910784617</v>
      </c>
      <c r="O2449" s="4">
        <v>41383</v>
      </c>
      <c r="P2449" s="4">
        <v>6312</v>
      </c>
      <c r="Q2449" s="4">
        <v>2391</v>
      </c>
      <c r="R2449" s="4">
        <v>30907</v>
      </c>
      <c r="S2449" s="4">
        <v>1240</v>
      </c>
      <c r="T2449" s="4">
        <v>23</v>
      </c>
      <c r="U2449" s="4">
        <v>32</v>
      </c>
      <c r="V2449" s="4">
        <v>32147</v>
      </c>
      <c r="W2449" s="5">
        <v>77.681656718942563</v>
      </c>
      <c r="X2449" s="5">
        <v>43.57</v>
      </c>
    </row>
    <row r="2450" spans="1:24" ht="12.75" customHeight="1">
      <c r="A2450" s="4" t="s">
        <v>8468</v>
      </c>
      <c r="B2450" s="4" t="s">
        <v>8470</v>
      </c>
      <c r="C2450" s="4" t="s">
        <v>21</v>
      </c>
      <c r="D2450" s="4" t="s">
        <v>7568</v>
      </c>
      <c r="E2450" s="4">
        <v>1953</v>
      </c>
      <c r="F2450" s="4">
        <v>82.66</v>
      </c>
      <c r="G2450" s="4">
        <v>41383</v>
      </c>
      <c r="H2450" s="4">
        <v>38183</v>
      </c>
      <c r="I2450" s="4">
        <v>1535</v>
      </c>
      <c r="J2450" s="4">
        <v>1026</v>
      </c>
      <c r="K2450" s="4">
        <v>112</v>
      </c>
      <c r="L2450" s="4">
        <v>7</v>
      </c>
      <c r="M2450" s="4">
        <v>39725</v>
      </c>
      <c r="N2450" s="5">
        <v>95.993523910784617</v>
      </c>
      <c r="O2450" s="4">
        <v>41383</v>
      </c>
      <c r="P2450" s="4">
        <v>6312</v>
      </c>
      <c r="Q2450" s="4">
        <v>2391</v>
      </c>
      <c r="R2450" s="4">
        <v>30907</v>
      </c>
      <c r="S2450" s="4">
        <v>1240</v>
      </c>
      <c r="T2450" s="4">
        <v>23</v>
      </c>
      <c r="U2450" s="4">
        <v>32</v>
      </c>
      <c r="V2450" s="4">
        <v>32147</v>
      </c>
      <c r="W2450" s="5">
        <v>77.681656718942563</v>
      </c>
      <c r="X2450" s="5">
        <v>43.57</v>
      </c>
    </row>
    <row r="2451" spans="1:24" ht="12.75" customHeight="1">
      <c r="A2451" s="4" t="s">
        <v>8471</v>
      </c>
      <c r="B2451" s="4" t="s">
        <v>8473</v>
      </c>
      <c r="C2451" s="4" t="s">
        <v>21</v>
      </c>
      <c r="D2451" s="4" t="s">
        <v>7568</v>
      </c>
      <c r="E2451" s="4">
        <v>3788</v>
      </c>
      <c r="F2451" s="4">
        <v>202.88</v>
      </c>
      <c r="G2451" s="4">
        <v>41383</v>
      </c>
      <c r="H2451" s="4">
        <v>38183</v>
      </c>
      <c r="I2451" s="4">
        <v>1535</v>
      </c>
      <c r="J2451" s="4">
        <v>1026</v>
      </c>
      <c r="K2451" s="4">
        <v>112</v>
      </c>
      <c r="L2451" s="4">
        <v>7</v>
      </c>
      <c r="M2451" s="4">
        <v>39725</v>
      </c>
      <c r="N2451" s="5">
        <v>95.993523910784617</v>
      </c>
      <c r="O2451" s="4">
        <v>41383</v>
      </c>
      <c r="P2451" s="4">
        <v>6312</v>
      </c>
      <c r="Q2451" s="4">
        <v>2391</v>
      </c>
      <c r="R2451" s="4">
        <v>30907</v>
      </c>
      <c r="S2451" s="4">
        <v>1240</v>
      </c>
      <c r="T2451" s="4">
        <v>23</v>
      </c>
      <c r="U2451" s="4">
        <v>32</v>
      </c>
      <c r="V2451" s="4">
        <v>32147</v>
      </c>
      <c r="W2451" s="5">
        <v>77.681656718942563</v>
      </c>
      <c r="X2451" s="5">
        <v>43.57</v>
      </c>
    </row>
    <row r="2452" spans="1:24" ht="12.75" customHeight="1">
      <c r="A2452" s="4" t="s">
        <v>8474</v>
      </c>
      <c r="B2452" s="4" t="s">
        <v>8476</v>
      </c>
      <c r="C2452" s="4" t="s">
        <v>21</v>
      </c>
      <c r="D2452" s="4" t="s">
        <v>7568</v>
      </c>
      <c r="E2452" s="4">
        <v>2729</v>
      </c>
      <c r="F2452" s="4">
        <v>186.59</v>
      </c>
      <c r="G2452" s="4">
        <v>41383</v>
      </c>
      <c r="H2452" s="4">
        <v>38183</v>
      </c>
      <c r="I2452" s="4">
        <v>1535</v>
      </c>
      <c r="J2452" s="4">
        <v>1026</v>
      </c>
      <c r="K2452" s="4">
        <v>112</v>
      </c>
      <c r="L2452" s="4">
        <v>7</v>
      </c>
      <c r="M2452" s="4">
        <v>39725</v>
      </c>
      <c r="N2452" s="5">
        <v>95.993523910784617</v>
      </c>
      <c r="O2452" s="4">
        <v>41383</v>
      </c>
      <c r="P2452" s="4">
        <v>6312</v>
      </c>
      <c r="Q2452" s="4">
        <v>2391</v>
      </c>
      <c r="R2452" s="4">
        <v>30907</v>
      </c>
      <c r="S2452" s="4">
        <v>1240</v>
      </c>
      <c r="T2452" s="4">
        <v>23</v>
      </c>
      <c r="U2452" s="4">
        <v>32</v>
      </c>
      <c r="V2452" s="4">
        <v>32147</v>
      </c>
      <c r="W2452" s="5">
        <v>77.681656718942563</v>
      </c>
      <c r="X2452" s="5">
        <v>43.57</v>
      </c>
    </row>
    <row r="2453" spans="1:24" ht="12.75" customHeight="1">
      <c r="A2453" s="4" t="s">
        <v>8477</v>
      </c>
      <c r="B2453" s="4" t="s">
        <v>8301</v>
      </c>
      <c r="C2453" s="4" t="s">
        <v>21</v>
      </c>
      <c r="D2453" s="4" t="s">
        <v>7568</v>
      </c>
      <c r="E2453" s="4">
        <v>5121</v>
      </c>
      <c r="F2453" s="4">
        <v>246.77</v>
      </c>
      <c r="G2453" s="4">
        <v>41383</v>
      </c>
      <c r="H2453" s="4">
        <v>38183</v>
      </c>
      <c r="I2453" s="4">
        <v>1535</v>
      </c>
      <c r="J2453" s="4">
        <v>1026</v>
      </c>
      <c r="K2453" s="4">
        <v>112</v>
      </c>
      <c r="L2453" s="4">
        <v>7</v>
      </c>
      <c r="M2453" s="4">
        <v>39725</v>
      </c>
      <c r="N2453" s="5">
        <v>95.993523910784617</v>
      </c>
      <c r="O2453" s="4">
        <v>41383</v>
      </c>
      <c r="P2453" s="4">
        <v>6312</v>
      </c>
      <c r="Q2453" s="4">
        <v>2391</v>
      </c>
      <c r="R2453" s="4">
        <v>30907</v>
      </c>
      <c r="S2453" s="4">
        <v>1240</v>
      </c>
      <c r="T2453" s="4">
        <v>23</v>
      </c>
      <c r="U2453" s="4">
        <v>32</v>
      </c>
      <c r="V2453" s="4">
        <v>32147</v>
      </c>
      <c r="W2453" s="5">
        <v>77.681656718942563</v>
      </c>
      <c r="X2453" s="5">
        <v>43.57</v>
      </c>
    </row>
    <row r="2454" spans="1:24" ht="12.75" customHeight="1">
      <c r="A2454" s="4" t="s">
        <v>8479</v>
      </c>
      <c r="B2454" s="4" t="s">
        <v>8481</v>
      </c>
      <c r="C2454" s="4" t="s">
        <v>21</v>
      </c>
      <c r="D2454" s="4" t="s">
        <v>7568</v>
      </c>
      <c r="E2454" s="4">
        <v>2086</v>
      </c>
      <c r="F2454" s="4">
        <v>29.51</v>
      </c>
      <c r="G2454" s="4">
        <v>41383</v>
      </c>
      <c r="H2454" s="4">
        <v>38183</v>
      </c>
      <c r="I2454" s="4">
        <v>1535</v>
      </c>
      <c r="J2454" s="4">
        <v>1026</v>
      </c>
      <c r="K2454" s="4">
        <v>112</v>
      </c>
      <c r="L2454" s="4">
        <v>7</v>
      </c>
      <c r="M2454" s="4">
        <v>39725</v>
      </c>
      <c r="N2454" s="5">
        <v>95.993523910784617</v>
      </c>
      <c r="O2454" s="4">
        <v>41383</v>
      </c>
      <c r="P2454" s="4">
        <v>6312</v>
      </c>
      <c r="Q2454" s="4">
        <v>2391</v>
      </c>
      <c r="R2454" s="4">
        <v>30907</v>
      </c>
      <c r="S2454" s="4">
        <v>1240</v>
      </c>
      <c r="T2454" s="4">
        <v>23</v>
      </c>
      <c r="U2454" s="4">
        <v>32</v>
      </c>
      <c r="V2454" s="4">
        <v>32147</v>
      </c>
      <c r="W2454" s="5">
        <v>77.681656718942563</v>
      </c>
      <c r="X2454" s="5">
        <v>43.57</v>
      </c>
    </row>
    <row r="2455" spans="1:24" ht="12.75" customHeight="1">
      <c r="A2455" s="4" t="s">
        <v>8482</v>
      </c>
      <c r="B2455" s="4" t="s">
        <v>8484</v>
      </c>
      <c r="C2455" s="4" t="s">
        <v>21</v>
      </c>
      <c r="D2455" s="4" t="s">
        <v>7568</v>
      </c>
      <c r="E2455" s="4">
        <v>3845</v>
      </c>
      <c r="F2455" s="4">
        <v>102.08</v>
      </c>
      <c r="G2455" s="4">
        <v>41383</v>
      </c>
      <c r="H2455" s="4">
        <v>38183</v>
      </c>
      <c r="I2455" s="4">
        <v>1535</v>
      </c>
      <c r="J2455" s="4">
        <v>1026</v>
      </c>
      <c r="K2455" s="4">
        <v>112</v>
      </c>
      <c r="L2455" s="4">
        <v>7</v>
      </c>
      <c r="M2455" s="4">
        <v>39725</v>
      </c>
      <c r="N2455" s="5">
        <v>95.993523910784617</v>
      </c>
      <c r="O2455" s="4">
        <v>41383</v>
      </c>
      <c r="P2455" s="4">
        <v>6312</v>
      </c>
      <c r="Q2455" s="4">
        <v>2391</v>
      </c>
      <c r="R2455" s="4">
        <v>30907</v>
      </c>
      <c r="S2455" s="4">
        <v>1240</v>
      </c>
      <c r="T2455" s="4">
        <v>23</v>
      </c>
      <c r="U2455" s="4">
        <v>32</v>
      </c>
      <c r="V2455" s="4">
        <v>32147</v>
      </c>
      <c r="W2455" s="5">
        <v>77.681656718942563</v>
      </c>
      <c r="X2455" s="5">
        <v>43.57</v>
      </c>
    </row>
    <row r="2456" spans="1:24" ht="12.75" customHeight="1">
      <c r="A2456" s="4" t="s">
        <v>8485</v>
      </c>
      <c r="B2456" s="4" t="s">
        <v>8487</v>
      </c>
      <c r="C2456" s="4" t="s">
        <v>21</v>
      </c>
      <c r="D2456" s="4" t="s">
        <v>7568</v>
      </c>
      <c r="E2456" s="4">
        <v>1839</v>
      </c>
      <c r="F2456" s="4">
        <v>57.56</v>
      </c>
      <c r="G2456" s="4">
        <v>41383</v>
      </c>
      <c r="H2456" s="4">
        <v>38183</v>
      </c>
      <c r="I2456" s="4">
        <v>1535</v>
      </c>
      <c r="J2456" s="4">
        <v>1026</v>
      </c>
      <c r="K2456" s="4">
        <v>112</v>
      </c>
      <c r="L2456" s="4">
        <v>7</v>
      </c>
      <c r="M2456" s="4">
        <v>39725</v>
      </c>
      <c r="N2456" s="5">
        <v>95.993523910784617</v>
      </c>
      <c r="O2456" s="4">
        <v>41383</v>
      </c>
      <c r="P2456" s="4">
        <v>6312</v>
      </c>
      <c r="Q2456" s="4">
        <v>2391</v>
      </c>
      <c r="R2456" s="4">
        <v>30907</v>
      </c>
      <c r="S2456" s="4">
        <v>1240</v>
      </c>
      <c r="T2456" s="4">
        <v>23</v>
      </c>
      <c r="U2456" s="4">
        <v>32</v>
      </c>
      <c r="V2456" s="4">
        <v>32147</v>
      </c>
      <c r="W2456" s="5">
        <v>77.681656718942563</v>
      </c>
      <c r="X2456" s="5">
        <v>43.57</v>
      </c>
    </row>
    <row r="2457" spans="1:24" ht="12.75" customHeight="1">
      <c r="A2457" s="4" t="s">
        <v>8488</v>
      </c>
      <c r="B2457" s="4" t="s">
        <v>8490</v>
      </c>
      <c r="C2457" s="4" t="s">
        <v>21</v>
      </c>
      <c r="D2457" s="4" t="s">
        <v>7568</v>
      </c>
      <c r="E2457" s="4">
        <v>5812</v>
      </c>
      <c r="F2457" s="4">
        <v>282.77999999999997</v>
      </c>
      <c r="G2457" s="4">
        <v>41383</v>
      </c>
      <c r="H2457" s="4">
        <v>38183</v>
      </c>
      <c r="I2457" s="4">
        <v>1535</v>
      </c>
      <c r="J2457" s="4">
        <v>1026</v>
      </c>
      <c r="K2457" s="4">
        <v>112</v>
      </c>
      <c r="L2457" s="4">
        <v>7</v>
      </c>
      <c r="M2457" s="4">
        <v>39725</v>
      </c>
      <c r="N2457" s="5">
        <v>95.993523910784617</v>
      </c>
      <c r="O2457" s="4">
        <v>41383</v>
      </c>
      <c r="P2457" s="4">
        <v>6312</v>
      </c>
      <c r="Q2457" s="4">
        <v>2391</v>
      </c>
      <c r="R2457" s="4">
        <v>30907</v>
      </c>
      <c r="S2457" s="4">
        <v>1240</v>
      </c>
      <c r="T2457" s="4">
        <v>23</v>
      </c>
      <c r="U2457" s="4">
        <v>32</v>
      </c>
      <c r="V2457" s="4">
        <v>32147</v>
      </c>
      <c r="W2457" s="5">
        <v>77.681656718942563</v>
      </c>
      <c r="X2457" s="5">
        <v>43.57</v>
      </c>
    </row>
    <row r="2458" spans="1:24" ht="12.75" customHeight="1">
      <c r="A2458" s="4" t="s">
        <v>8491</v>
      </c>
      <c r="B2458" s="4" t="s">
        <v>8493</v>
      </c>
      <c r="C2458" s="4" t="s">
        <v>21</v>
      </c>
      <c r="D2458" s="4" t="s">
        <v>7568</v>
      </c>
      <c r="E2458" s="4">
        <v>2836</v>
      </c>
      <c r="F2458" s="4">
        <v>233.77</v>
      </c>
      <c r="G2458" s="4">
        <v>41383</v>
      </c>
      <c r="H2458" s="4">
        <v>38183</v>
      </c>
      <c r="I2458" s="4">
        <v>1535</v>
      </c>
      <c r="J2458" s="4">
        <v>1026</v>
      </c>
      <c r="K2458" s="4">
        <v>112</v>
      </c>
      <c r="L2458" s="4">
        <v>7</v>
      </c>
      <c r="M2458" s="4">
        <v>39725</v>
      </c>
      <c r="N2458" s="5">
        <v>95.993523910784617</v>
      </c>
      <c r="O2458" s="4">
        <v>41383</v>
      </c>
      <c r="P2458" s="4">
        <v>6312</v>
      </c>
      <c r="Q2458" s="4">
        <v>2391</v>
      </c>
      <c r="R2458" s="4">
        <v>30907</v>
      </c>
      <c r="S2458" s="4">
        <v>1240</v>
      </c>
      <c r="T2458" s="4">
        <v>23</v>
      </c>
      <c r="U2458" s="4">
        <v>32</v>
      </c>
      <c r="V2458" s="4">
        <v>32147</v>
      </c>
      <c r="W2458" s="5">
        <v>77.681656718942563</v>
      </c>
      <c r="X2458" s="5">
        <v>43.57</v>
      </c>
    </row>
    <row r="2459" spans="1:24" ht="12.75" customHeight="1">
      <c r="A2459" s="4" t="s">
        <v>8494</v>
      </c>
      <c r="B2459" s="4" t="s">
        <v>8496</v>
      </c>
      <c r="C2459" s="4" t="s">
        <v>21</v>
      </c>
      <c r="D2459" s="4" t="s">
        <v>7568</v>
      </c>
      <c r="E2459" s="4">
        <v>4169</v>
      </c>
      <c r="F2459" s="4">
        <v>159.37</v>
      </c>
      <c r="G2459" s="4">
        <v>41383</v>
      </c>
      <c r="H2459" s="4">
        <v>38183</v>
      </c>
      <c r="I2459" s="4">
        <v>1535</v>
      </c>
      <c r="J2459" s="4">
        <v>1026</v>
      </c>
      <c r="K2459" s="4">
        <v>112</v>
      </c>
      <c r="L2459" s="4">
        <v>7</v>
      </c>
      <c r="M2459" s="4">
        <v>39725</v>
      </c>
      <c r="N2459" s="5">
        <v>95.993523910784617</v>
      </c>
      <c r="O2459" s="4">
        <v>41383</v>
      </c>
      <c r="P2459" s="4">
        <v>6312</v>
      </c>
      <c r="Q2459" s="4">
        <v>2391</v>
      </c>
      <c r="R2459" s="4">
        <v>30907</v>
      </c>
      <c r="S2459" s="4">
        <v>1240</v>
      </c>
      <c r="T2459" s="4">
        <v>23</v>
      </c>
      <c r="U2459" s="4">
        <v>32</v>
      </c>
      <c r="V2459" s="4">
        <v>32147</v>
      </c>
      <c r="W2459" s="5">
        <v>77.681656718942563</v>
      </c>
      <c r="X2459" s="5">
        <v>43.57</v>
      </c>
    </row>
    <row r="2460" spans="1:24" ht="12.75" customHeight="1">
      <c r="A2460" s="4" t="s">
        <v>8497</v>
      </c>
      <c r="B2460" s="4" t="s">
        <v>8499</v>
      </c>
      <c r="C2460" s="4" t="s">
        <v>21</v>
      </c>
      <c r="D2460" s="4" t="s">
        <v>7568</v>
      </c>
      <c r="E2460" s="4">
        <v>4294</v>
      </c>
      <c r="F2460" s="4">
        <v>144.97999999999999</v>
      </c>
      <c r="G2460" s="4">
        <v>41383</v>
      </c>
      <c r="H2460" s="4">
        <v>38183</v>
      </c>
      <c r="I2460" s="4">
        <v>1535</v>
      </c>
      <c r="J2460" s="4">
        <v>1026</v>
      </c>
      <c r="K2460" s="4">
        <v>112</v>
      </c>
      <c r="L2460" s="4">
        <v>7</v>
      </c>
      <c r="M2460" s="4">
        <v>39725</v>
      </c>
      <c r="N2460" s="5">
        <v>95.993523910784617</v>
      </c>
      <c r="O2460" s="4">
        <v>41383</v>
      </c>
      <c r="P2460" s="4">
        <v>6312</v>
      </c>
      <c r="Q2460" s="4">
        <v>2391</v>
      </c>
      <c r="R2460" s="4">
        <v>30907</v>
      </c>
      <c r="S2460" s="4">
        <v>1240</v>
      </c>
      <c r="T2460" s="4">
        <v>23</v>
      </c>
      <c r="U2460" s="4">
        <v>32</v>
      </c>
      <c r="V2460" s="4">
        <v>32147</v>
      </c>
      <c r="W2460" s="5">
        <v>77.681656718942563</v>
      </c>
      <c r="X2460" s="5">
        <v>43.57</v>
      </c>
    </row>
    <row r="2461" spans="1:24" ht="12.75" customHeight="1">
      <c r="A2461" s="4" t="s">
        <v>8500</v>
      </c>
      <c r="B2461" s="4" t="s">
        <v>8502</v>
      </c>
      <c r="C2461" s="4" t="s">
        <v>21</v>
      </c>
      <c r="D2461" s="4" t="s">
        <v>7568</v>
      </c>
      <c r="E2461" s="4">
        <v>3491</v>
      </c>
      <c r="F2461" s="4">
        <v>67.52</v>
      </c>
      <c r="G2461" s="4">
        <v>41383</v>
      </c>
      <c r="H2461" s="4">
        <v>38183</v>
      </c>
      <c r="I2461" s="4">
        <v>1535</v>
      </c>
      <c r="J2461" s="4">
        <v>1026</v>
      </c>
      <c r="K2461" s="4">
        <v>112</v>
      </c>
      <c r="L2461" s="4">
        <v>7</v>
      </c>
      <c r="M2461" s="4">
        <v>39725</v>
      </c>
      <c r="N2461" s="5">
        <v>95.993523910784617</v>
      </c>
      <c r="O2461" s="4">
        <v>41383</v>
      </c>
      <c r="P2461" s="4">
        <v>6312</v>
      </c>
      <c r="Q2461" s="4">
        <v>2391</v>
      </c>
      <c r="R2461" s="4">
        <v>30907</v>
      </c>
      <c r="S2461" s="4">
        <v>1240</v>
      </c>
      <c r="T2461" s="4">
        <v>23</v>
      </c>
      <c r="U2461" s="4">
        <v>32</v>
      </c>
      <c r="V2461" s="4">
        <v>32147</v>
      </c>
      <c r="W2461" s="5">
        <v>77.681656718942563</v>
      </c>
      <c r="X2461" s="5">
        <v>43.57</v>
      </c>
    </row>
    <row r="2462" spans="1:24" ht="12.75" customHeight="1">
      <c r="A2462" s="4" t="s">
        <v>8503</v>
      </c>
      <c r="B2462" s="4" t="s">
        <v>8505</v>
      </c>
      <c r="C2462" s="4" t="s">
        <v>21</v>
      </c>
      <c r="D2462" s="4" t="s">
        <v>7568</v>
      </c>
      <c r="E2462" s="4">
        <v>5028</v>
      </c>
      <c r="F2462" s="4">
        <v>130.54</v>
      </c>
      <c r="G2462" s="4">
        <v>41383</v>
      </c>
      <c r="H2462" s="4">
        <v>38183</v>
      </c>
      <c r="I2462" s="4">
        <v>1535</v>
      </c>
      <c r="J2462" s="4">
        <v>1026</v>
      </c>
      <c r="K2462" s="4">
        <v>112</v>
      </c>
      <c r="L2462" s="4">
        <v>7</v>
      </c>
      <c r="M2462" s="4">
        <v>39725</v>
      </c>
      <c r="N2462" s="5">
        <v>95.993523910784617</v>
      </c>
      <c r="O2462" s="4">
        <v>41383</v>
      </c>
      <c r="P2462" s="4">
        <v>6312</v>
      </c>
      <c r="Q2462" s="4">
        <v>2391</v>
      </c>
      <c r="R2462" s="4">
        <v>30907</v>
      </c>
      <c r="S2462" s="4">
        <v>1240</v>
      </c>
      <c r="T2462" s="4">
        <v>23</v>
      </c>
      <c r="U2462" s="4">
        <v>32</v>
      </c>
      <c r="V2462" s="4">
        <v>32147</v>
      </c>
      <c r="W2462" s="5">
        <v>77.681656718942563</v>
      </c>
      <c r="X2462" s="5">
        <v>43.57</v>
      </c>
    </row>
    <row r="2463" spans="1:24" ht="12.75" customHeight="1">
      <c r="A2463" s="4" t="s">
        <v>8506</v>
      </c>
      <c r="B2463" s="4" t="s">
        <v>8508</v>
      </c>
      <c r="C2463" s="4" t="s">
        <v>21</v>
      </c>
      <c r="D2463" s="4" t="s">
        <v>7568</v>
      </c>
      <c r="E2463" s="4">
        <v>4846</v>
      </c>
      <c r="F2463" s="4">
        <v>55.77</v>
      </c>
      <c r="G2463" s="4">
        <v>41383</v>
      </c>
      <c r="H2463" s="4">
        <v>38183</v>
      </c>
      <c r="I2463" s="4">
        <v>1535</v>
      </c>
      <c r="J2463" s="4">
        <v>1026</v>
      </c>
      <c r="K2463" s="4">
        <v>112</v>
      </c>
      <c r="L2463" s="4">
        <v>7</v>
      </c>
      <c r="M2463" s="4">
        <v>39725</v>
      </c>
      <c r="N2463" s="5">
        <v>95.993523910784617</v>
      </c>
      <c r="O2463" s="4">
        <v>41383</v>
      </c>
      <c r="P2463" s="4">
        <v>6312</v>
      </c>
      <c r="Q2463" s="4">
        <v>2391</v>
      </c>
      <c r="R2463" s="4">
        <v>30907</v>
      </c>
      <c r="S2463" s="4">
        <v>1240</v>
      </c>
      <c r="T2463" s="4">
        <v>23</v>
      </c>
      <c r="U2463" s="4">
        <v>32</v>
      </c>
      <c r="V2463" s="4">
        <v>32147</v>
      </c>
      <c r="W2463" s="5">
        <v>77.681656718942563</v>
      </c>
      <c r="X2463" s="5">
        <v>43.57</v>
      </c>
    </row>
    <row r="2464" spans="1:24" ht="12.75" customHeight="1">
      <c r="A2464" s="4" t="s">
        <v>8509</v>
      </c>
      <c r="B2464" s="4" t="s">
        <v>3664</v>
      </c>
      <c r="C2464" s="4" t="s">
        <v>21</v>
      </c>
      <c r="D2464" s="4" t="s">
        <v>7568</v>
      </c>
      <c r="E2464" s="4">
        <v>3954</v>
      </c>
      <c r="F2464" s="4">
        <v>198.22</v>
      </c>
      <c r="G2464" s="4">
        <v>41383</v>
      </c>
      <c r="H2464" s="4">
        <v>38183</v>
      </c>
      <c r="I2464" s="4">
        <v>1535</v>
      </c>
      <c r="J2464" s="4">
        <v>1026</v>
      </c>
      <c r="K2464" s="4">
        <v>112</v>
      </c>
      <c r="L2464" s="4">
        <v>7</v>
      </c>
      <c r="M2464" s="4">
        <v>39725</v>
      </c>
      <c r="N2464" s="5">
        <v>95.993523910784617</v>
      </c>
      <c r="O2464" s="4">
        <v>41383</v>
      </c>
      <c r="P2464" s="4">
        <v>6312</v>
      </c>
      <c r="Q2464" s="4">
        <v>2391</v>
      </c>
      <c r="R2464" s="4">
        <v>30907</v>
      </c>
      <c r="S2464" s="4">
        <v>1240</v>
      </c>
      <c r="T2464" s="4">
        <v>23</v>
      </c>
      <c r="U2464" s="4">
        <v>32</v>
      </c>
      <c r="V2464" s="4">
        <v>32147</v>
      </c>
      <c r="W2464" s="5">
        <v>77.681656718942563</v>
      </c>
      <c r="X2464" s="5">
        <v>43.57</v>
      </c>
    </row>
    <row r="2465" spans="1:24" ht="12.75" customHeight="1">
      <c r="A2465" s="4" t="s">
        <v>8510</v>
      </c>
      <c r="B2465" s="4" t="s">
        <v>8512</v>
      </c>
      <c r="C2465" s="4" t="s">
        <v>21</v>
      </c>
      <c r="D2465" s="4" t="s">
        <v>7568</v>
      </c>
      <c r="E2465" s="4">
        <v>3506</v>
      </c>
      <c r="F2465" s="4">
        <v>41.1</v>
      </c>
      <c r="G2465" s="4">
        <v>41383</v>
      </c>
      <c r="H2465" s="4">
        <v>38183</v>
      </c>
      <c r="I2465" s="4">
        <v>1535</v>
      </c>
      <c r="J2465" s="4">
        <v>1026</v>
      </c>
      <c r="K2465" s="4">
        <v>112</v>
      </c>
      <c r="L2465" s="4">
        <v>7</v>
      </c>
      <c r="M2465" s="4">
        <v>39725</v>
      </c>
      <c r="N2465" s="5">
        <v>95.993523910784617</v>
      </c>
      <c r="O2465" s="4">
        <v>41383</v>
      </c>
      <c r="P2465" s="4">
        <v>6312</v>
      </c>
      <c r="Q2465" s="4">
        <v>2391</v>
      </c>
      <c r="R2465" s="4">
        <v>30907</v>
      </c>
      <c r="S2465" s="4">
        <v>1240</v>
      </c>
      <c r="T2465" s="4">
        <v>23</v>
      </c>
      <c r="U2465" s="4">
        <v>32</v>
      </c>
      <c r="V2465" s="4">
        <v>32147</v>
      </c>
      <c r="W2465" s="5">
        <v>77.681656718942563</v>
      </c>
      <c r="X2465" s="5">
        <v>43.57</v>
      </c>
    </row>
    <row r="2466" spans="1:24" ht="12.75" customHeight="1">
      <c r="A2466" s="4" t="s">
        <v>8513</v>
      </c>
      <c r="B2466" s="4" t="s">
        <v>8515</v>
      </c>
      <c r="C2466" s="4" t="s">
        <v>21</v>
      </c>
      <c r="D2466" s="4" t="s">
        <v>7568</v>
      </c>
      <c r="E2466" s="4">
        <v>4758</v>
      </c>
      <c r="F2466" s="4">
        <v>87.8</v>
      </c>
      <c r="G2466" s="4">
        <v>41383</v>
      </c>
      <c r="H2466" s="4">
        <v>38183</v>
      </c>
      <c r="I2466" s="4">
        <v>1535</v>
      </c>
      <c r="J2466" s="4">
        <v>1026</v>
      </c>
      <c r="K2466" s="4">
        <v>112</v>
      </c>
      <c r="L2466" s="4">
        <v>7</v>
      </c>
      <c r="M2466" s="4">
        <v>39725</v>
      </c>
      <c r="N2466" s="5">
        <v>95.993523910784617</v>
      </c>
      <c r="O2466" s="4">
        <v>41383</v>
      </c>
      <c r="P2466" s="4">
        <v>6312</v>
      </c>
      <c r="Q2466" s="4">
        <v>2391</v>
      </c>
      <c r="R2466" s="4">
        <v>30907</v>
      </c>
      <c r="S2466" s="4">
        <v>1240</v>
      </c>
      <c r="T2466" s="4">
        <v>23</v>
      </c>
      <c r="U2466" s="4">
        <v>32</v>
      </c>
      <c r="V2466" s="4">
        <v>32147</v>
      </c>
      <c r="W2466" s="5">
        <v>77.681656718942563</v>
      </c>
      <c r="X2466" s="5">
        <v>43.57</v>
      </c>
    </row>
    <row r="2467" spans="1:24" ht="12.75" customHeight="1">
      <c r="A2467" s="4" t="s">
        <v>8516</v>
      </c>
      <c r="B2467" s="4" t="s">
        <v>8518</v>
      </c>
      <c r="C2467" s="4" t="s">
        <v>21</v>
      </c>
      <c r="D2467" s="4" t="s">
        <v>7568</v>
      </c>
      <c r="E2467" s="4">
        <v>2367</v>
      </c>
      <c r="F2467" s="4">
        <v>66.010000000000005</v>
      </c>
      <c r="G2467" s="4">
        <v>41383</v>
      </c>
      <c r="H2467" s="4">
        <v>38183</v>
      </c>
      <c r="I2467" s="4">
        <v>1535</v>
      </c>
      <c r="J2467" s="4">
        <v>1026</v>
      </c>
      <c r="K2467" s="4">
        <v>112</v>
      </c>
      <c r="L2467" s="4">
        <v>7</v>
      </c>
      <c r="M2467" s="4">
        <v>39725</v>
      </c>
      <c r="N2467" s="5">
        <v>95.993523910784617</v>
      </c>
      <c r="O2467" s="4">
        <v>41383</v>
      </c>
      <c r="P2467" s="4">
        <v>6312</v>
      </c>
      <c r="Q2467" s="4">
        <v>2391</v>
      </c>
      <c r="R2467" s="4">
        <v>30907</v>
      </c>
      <c r="S2467" s="4">
        <v>1240</v>
      </c>
      <c r="T2467" s="4">
        <v>23</v>
      </c>
      <c r="U2467" s="4">
        <v>32</v>
      </c>
      <c r="V2467" s="4">
        <v>32147</v>
      </c>
      <c r="W2467" s="5">
        <v>77.681656718942563</v>
      </c>
      <c r="X2467" s="5">
        <v>43.57</v>
      </c>
    </row>
    <row r="2468" spans="1:24" ht="12.75" customHeight="1">
      <c r="A2468" s="4" t="s">
        <v>8519</v>
      </c>
      <c r="B2468" s="4" t="s">
        <v>8521</v>
      </c>
      <c r="C2468" s="4" t="s">
        <v>21</v>
      </c>
      <c r="D2468" s="4" t="s">
        <v>7568</v>
      </c>
      <c r="E2468" s="4">
        <v>3037</v>
      </c>
      <c r="F2468" s="4">
        <v>48.74</v>
      </c>
      <c r="G2468" s="4">
        <v>41383</v>
      </c>
      <c r="H2468" s="4">
        <v>38183</v>
      </c>
      <c r="I2468" s="4">
        <v>1535</v>
      </c>
      <c r="J2468" s="4">
        <v>1026</v>
      </c>
      <c r="K2468" s="4">
        <v>112</v>
      </c>
      <c r="L2468" s="4">
        <v>7</v>
      </c>
      <c r="M2468" s="4">
        <v>39725</v>
      </c>
      <c r="N2468" s="5">
        <v>95.993523910784617</v>
      </c>
      <c r="O2468" s="4">
        <v>41383</v>
      </c>
      <c r="P2468" s="4">
        <v>6312</v>
      </c>
      <c r="Q2468" s="4">
        <v>2391</v>
      </c>
      <c r="R2468" s="4">
        <v>30907</v>
      </c>
      <c r="S2468" s="4">
        <v>1240</v>
      </c>
      <c r="T2468" s="4">
        <v>23</v>
      </c>
      <c r="U2468" s="4">
        <v>32</v>
      </c>
      <c r="V2468" s="4">
        <v>32147</v>
      </c>
      <c r="W2468" s="5">
        <v>77.681656718942563</v>
      </c>
      <c r="X2468" s="5">
        <v>43.57</v>
      </c>
    </row>
    <row r="2469" spans="1:24" ht="12.75" customHeight="1">
      <c r="A2469" s="4" t="s">
        <v>8522</v>
      </c>
      <c r="B2469" s="4" t="s">
        <v>8524</v>
      </c>
      <c r="C2469" s="4" t="s">
        <v>21</v>
      </c>
      <c r="D2469" s="4" t="s">
        <v>7568</v>
      </c>
      <c r="E2469" s="4">
        <v>3001</v>
      </c>
      <c r="F2469" s="4">
        <v>172.2</v>
      </c>
      <c r="G2469" s="4">
        <v>41383</v>
      </c>
      <c r="H2469" s="4">
        <v>38183</v>
      </c>
      <c r="I2469" s="4">
        <v>1535</v>
      </c>
      <c r="J2469" s="4">
        <v>1026</v>
      </c>
      <c r="K2469" s="4">
        <v>112</v>
      </c>
      <c r="L2469" s="4">
        <v>7</v>
      </c>
      <c r="M2469" s="4">
        <v>39725</v>
      </c>
      <c r="N2469" s="5">
        <v>95.993523910784617</v>
      </c>
      <c r="O2469" s="4">
        <v>41383</v>
      </c>
      <c r="P2469" s="4">
        <v>6312</v>
      </c>
      <c r="Q2469" s="4">
        <v>2391</v>
      </c>
      <c r="R2469" s="4">
        <v>30907</v>
      </c>
      <c r="S2469" s="4">
        <v>1240</v>
      </c>
      <c r="T2469" s="4">
        <v>23</v>
      </c>
      <c r="U2469" s="4">
        <v>32</v>
      </c>
      <c r="V2469" s="4">
        <v>32147</v>
      </c>
      <c r="W2469" s="5">
        <v>77.681656718942563</v>
      </c>
      <c r="X2469" s="5">
        <v>43.57</v>
      </c>
    </row>
    <row r="2470" spans="1:24" ht="12.75" customHeight="1">
      <c r="A2470" s="4" t="s">
        <v>8525</v>
      </c>
      <c r="B2470" s="4" t="s">
        <v>7139</v>
      </c>
      <c r="C2470" s="4" t="s">
        <v>21</v>
      </c>
      <c r="D2470" s="4" t="s">
        <v>7568</v>
      </c>
      <c r="E2470" s="4">
        <v>4252</v>
      </c>
      <c r="F2470" s="4">
        <v>161.43</v>
      </c>
      <c r="G2470" s="4">
        <v>41383</v>
      </c>
      <c r="H2470" s="4">
        <v>38183</v>
      </c>
      <c r="I2470" s="4">
        <v>1535</v>
      </c>
      <c r="J2470" s="4">
        <v>1026</v>
      </c>
      <c r="K2470" s="4">
        <v>112</v>
      </c>
      <c r="L2470" s="4">
        <v>7</v>
      </c>
      <c r="M2470" s="4">
        <v>39725</v>
      </c>
      <c r="N2470" s="5">
        <v>95.993523910784617</v>
      </c>
      <c r="O2470" s="4">
        <v>41383</v>
      </c>
      <c r="P2470" s="4">
        <v>6312</v>
      </c>
      <c r="Q2470" s="4">
        <v>2391</v>
      </c>
      <c r="R2470" s="4">
        <v>30907</v>
      </c>
      <c r="S2470" s="4">
        <v>1240</v>
      </c>
      <c r="T2470" s="4">
        <v>23</v>
      </c>
      <c r="U2470" s="4">
        <v>32</v>
      </c>
      <c r="V2470" s="4">
        <v>32147</v>
      </c>
      <c r="W2470" s="5">
        <v>77.681656718942563</v>
      </c>
      <c r="X2470" s="5">
        <v>43.57</v>
      </c>
    </row>
    <row r="2471" spans="1:24" ht="12.75" customHeight="1">
      <c r="A2471" s="4" t="s">
        <v>8526</v>
      </c>
      <c r="B2471" s="4" t="s">
        <v>8528</v>
      </c>
      <c r="C2471" s="4" t="s">
        <v>21</v>
      </c>
      <c r="D2471" s="4" t="s">
        <v>7568</v>
      </c>
      <c r="E2471" s="4">
        <v>2890</v>
      </c>
      <c r="F2471" s="4">
        <v>205.4</v>
      </c>
      <c r="G2471" s="4">
        <v>41383</v>
      </c>
      <c r="H2471" s="4">
        <v>38183</v>
      </c>
      <c r="I2471" s="4">
        <v>1535</v>
      </c>
      <c r="J2471" s="4">
        <v>1026</v>
      </c>
      <c r="K2471" s="4">
        <v>112</v>
      </c>
      <c r="L2471" s="4">
        <v>7</v>
      </c>
      <c r="M2471" s="4">
        <v>39725</v>
      </c>
      <c r="N2471" s="5">
        <v>95.993523910784617</v>
      </c>
      <c r="O2471" s="4">
        <v>41383</v>
      </c>
      <c r="P2471" s="4">
        <v>6312</v>
      </c>
      <c r="Q2471" s="4">
        <v>2391</v>
      </c>
      <c r="R2471" s="4">
        <v>30907</v>
      </c>
      <c r="S2471" s="4">
        <v>1240</v>
      </c>
      <c r="T2471" s="4">
        <v>23</v>
      </c>
      <c r="U2471" s="4">
        <v>32</v>
      </c>
      <c r="V2471" s="4">
        <v>32147</v>
      </c>
      <c r="W2471" s="5">
        <v>77.681656718942563</v>
      </c>
      <c r="X2471" s="5">
        <v>43.57</v>
      </c>
    </row>
    <row r="2472" spans="1:24" ht="12.75" customHeight="1">
      <c r="A2472" s="4" t="s">
        <v>8529</v>
      </c>
      <c r="B2472" s="4" t="s">
        <v>8531</v>
      </c>
      <c r="C2472" s="4" t="s">
        <v>21</v>
      </c>
      <c r="D2472" s="4" t="s">
        <v>7568</v>
      </c>
      <c r="E2472" s="4">
        <v>2467</v>
      </c>
      <c r="F2472" s="4">
        <v>300.26</v>
      </c>
      <c r="G2472" s="4">
        <v>41383</v>
      </c>
      <c r="H2472" s="4">
        <v>38183</v>
      </c>
      <c r="I2472" s="4">
        <v>1535</v>
      </c>
      <c r="J2472" s="4">
        <v>1026</v>
      </c>
      <c r="K2472" s="4">
        <v>112</v>
      </c>
      <c r="L2472" s="4">
        <v>7</v>
      </c>
      <c r="M2472" s="4">
        <v>39725</v>
      </c>
      <c r="N2472" s="5">
        <v>95.993523910784617</v>
      </c>
      <c r="O2472" s="4">
        <v>41383</v>
      </c>
      <c r="P2472" s="4">
        <v>6312</v>
      </c>
      <c r="Q2472" s="4">
        <v>2391</v>
      </c>
      <c r="R2472" s="4">
        <v>30907</v>
      </c>
      <c r="S2472" s="4">
        <v>1240</v>
      </c>
      <c r="T2472" s="4">
        <v>23</v>
      </c>
      <c r="U2472" s="4">
        <v>32</v>
      </c>
      <c r="V2472" s="4">
        <v>32147</v>
      </c>
      <c r="W2472" s="5">
        <v>77.681656718942563</v>
      </c>
      <c r="X2472" s="5">
        <v>43.57</v>
      </c>
    </row>
    <row r="2473" spans="1:24" ht="12.75" customHeight="1">
      <c r="A2473" s="4" t="s">
        <v>8532</v>
      </c>
      <c r="B2473" s="4" t="s">
        <v>8534</v>
      </c>
      <c r="C2473" s="4" t="s">
        <v>21</v>
      </c>
      <c r="D2473" s="4" t="s">
        <v>7568</v>
      </c>
      <c r="E2473" s="4">
        <v>3229</v>
      </c>
      <c r="F2473" s="4">
        <v>36.700000000000003</v>
      </c>
      <c r="G2473" s="4">
        <v>41383</v>
      </c>
      <c r="H2473" s="4">
        <v>38183</v>
      </c>
      <c r="I2473" s="4">
        <v>1535</v>
      </c>
      <c r="J2473" s="4">
        <v>1026</v>
      </c>
      <c r="K2473" s="4">
        <v>112</v>
      </c>
      <c r="L2473" s="4">
        <v>7</v>
      </c>
      <c r="M2473" s="4">
        <v>39725</v>
      </c>
      <c r="N2473" s="5">
        <v>95.993523910784617</v>
      </c>
      <c r="O2473" s="4">
        <v>41383</v>
      </c>
      <c r="P2473" s="4">
        <v>6312</v>
      </c>
      <c r="Q2473" s="4">
        <v>2391</v>
      </c>
      <c r="R2473" s="4">
        <v>30907</v>
      </c>
      <c r="S2473" s="4">
        <v>1240</v>
      </c>
      <c r="T2473" s="4">
        <v>23</v>
      </c>
      <c r="U2473" s="4">
        <v>32</v>
      </c>
      <c r="V2473" s="4">
        <v>32147</v>
      </c>
      <c r="W2473" s="5">
        <v>77.681656718942563</v>
      </c>
      <c r="X2473" s="5">
        <v>43.57</v>
      </c>
    </row>
    <row r="2474" spans="1:24" ht="12.75" customHeight="1">
      <c r="A2474" s="4" t="s">
        <v>8535</v>
      </c>
      <c r="B2474" s="4" t="s">
        <v>8537</v>
      </c>
      <c r="C2474" s="4" t="s">
        <v>21</v>
      </c>
      <c r="D2474" s="4" t="s">
        <v>7568</v>
      </c>
      <c r="E2474" s="4">
        <v>2961</v>
      </c>
      <c r="F2474" s="4">
        <v>105.98</v>
      </c>
      <c r="G2474" s="4">
        <v>41383</v>
      </c>
      <c r="H2474" s="4">
        <v>38183</v>
      </c>
      <c r="I2474" s="4">
        <v>1535</v>
      </c>
      <c r="J2474" s="4">
        <v>1026</v>
      </c>
      <c r="K2474" s="4">
        <v>112</v>
      </c>
      <c r="L2474" s="4">
        <v>7</v>
      </c>
      <c r="M2474" s="4">
        <v>39725</v>
      </c>
      <c r="N2474" s="5">
        <v>95.993523910784617</v>
      </c>
      <c r="O2474" s="4">
        <v>41383</v>
      </c>
      <c r="P2474" s="4">
        <v>6312</v>
      </c>
      <c r="Q2474" s="4">
        <v>2391</v>
      </c>
      <c r="R2474" s="4">
        <v>30907</v>
      </c>
      <c r="S2474" s="4">
        <v>1240</v>
      </c>
      <c r="T2474" s="4">
        <v>23</v>
      </c>
      <c r="U2474" s="4">
        <v>32</v>
      </c>
      <c r="V2474" s="4">
        <v>32147</v>
      </c>
      <c r="W2474" s="5">
        <v>77.681656718942563</v>
      </c>
      <c r="X2474" s="5">
        <v>43.57</v>
      </c>
    </row>
    <row r="2475" spans="1:24" ht="12.75" customHeight="1">
      <c r="A2475" s="4" t="s">
        <v>8538</v>
      </c>
      <c r="B2475" s="4" t="s">
        <v>8540</v>
      </c>
      <c r="C2475" s="4" t="s">
        <v>21</v>
      </c>
      <c r="D2475" s="4" t="s">
        <v>7568</v>
      </c>
      <c r="E2475" s="4">
        <v>3172</v>
      </c>
      <c r="F2475" s="4">
        <v>61.95</v>
      </c>
      <c r="G2475" s="4">
        <v>41383</v>
      </c>
      <c r="H2475" s="4">
        <v>38183</v>
      </c>
      <c r="I2475" s="4">
        <v>1535</v>
      </c>
      <c r="J2475" s="4">
        <v>1026</v>
      </c>
      <c r="K2475" s="4">
        <v>112</v>
      </c>
      <c r="L2475" s="4">
        <v>7</v>
      </c>
      <c r="M2475" s="4">
        <v>39725</v>
      </c>
      <c r="N2475" s="5">
        <v>95.993523910784617</v>
      </c>
      <c r="O2475" s="4">
        <v>41383</v>
      </c>
      <c r="P2475" s="4">
        <v>6312</v>
      </c>
      <c r="Q2475" s="4">
        <v>2391</v>
      </c>
      <c r="R2475" s="4">
        <v>30907</v>
      </c>
      <c r="S2475" s="4">
        <v>1240</v>
      </c>
      <c r="T2475" s="4">
        <v>23</v>
      </c>
      <c r="U2475" s="4">
        <v>32</v>
      </c>
      <c r="V2475" s="4">
        <v>32147</v>
      </c>
      <c r="W2475" s="5">
        <v>77.681656718942563</v>
      </c>
      <c r="X2475" s="5">
        <v>43.57</v>
      </c>
    </row>
    <row r="2476" spans="1:24" ht="12.75" customHeight="1">
      <c r="A2476" s="4" t="s">
        <v>8541</v>
      </c>
      <c r="B2476" s="4" t="s">
        <v>8543</v>
      </c>
      <c r="C2476" s="4" t="s">
        <v>21</v>
      </c>
      <c r="D2476" s="4" t="s">
        <v>7568</v>
      </c>
      <c r="E2476" s="4">
        <v>2134</v>
      </c>
      <c r="F2476" s="4">
        <v>74.62</v>
      </c>
      <c r="G2476" s="4">
        <v>41383</v>
      </c>
      <c r="H2476" s="4">
        <v>38183</v>
      </c>
      <c r="I2476" s="4">
        <v>1535</v>
      </c>
      <c r="J2476" s="4">
        <v>1026</v>
      </c>
      <c r="K2476" s="4">
        <v>112</v>
      </c>
      <c r="L2476" s="4">
        <v>7</v>
      </c>
      <c r="M2476" s="4">
        <v>39725</v>
      </c>
      <c r="N2476" s="5">
        <v>95.993523910784617</v>
      </c>
      <c r="O2476" s="4">
        <v>41383</v>
      </c>
      <c r="P2476" s="4">
        <v>6312</v>
      </c>
      <c r="Q2476" s="4">
        <v>2391</v>
      </c>
      <c r="R2476" s="4">
        <v>30907</v>
      </c>
      <c r="S2476" s="4">
        <v>1240</v>
      </c>
      <c r="T2476" s="4">
        <v>23</v>
      </c>
      <c r="U2476" s="4">
        <v>32</v>
      </c>
      <c r="V2476" s="4">
        <v>32147</v>
      </c>
      <c r="W2476" s="5">
        <v>77.681656718942563</v>
      </c>
      <c r="X2476" s="5">
        <v>43.57</v>
      </c>
    </row>
    <row r="2477" spans="1:24" ht="12.75" customHeight="1">
      <c r="A2477" s="4" t="s">
        <v>8544</v>
      </c>
      <c r="B2477" s="4" t="s">
        <v>8546</v>
      </c>
      <c r="C2477" s="4" t="s">
        <v>21</v>
      </c>
      <c r="D2477" s="4" t="s">
        <v>7568</v>
      </c>
      <c r="E2477" s="4">
        <v>5870</v>
      </c>
      <c r="F2477" s="4">
        <v>181.21</v>
      </c>
      <c r="G2477" s="4">
        <v>41383</v>
      </c>
      <c r="H2477" s="4">
        <v>38183</v>
      </c>
      <c r="I2477" s="4">
        <v>1535</v>
      </c>
      <c r="J2477" s="4">
        <v>1026</v>
      </c>
      <c r="K2477" s="4">
        <v>112</v>
      </c>
      <c r="L2477" s="4">
        <v>7</v>
      </c>
      <c r="M2477" s="4">
        <v>39725</v>
      </c>
      <c r="N2477" s="5">
        <v>95.993523910784617</v>
      </c>
      <c r="O2477" s="4">
        <v>41383</v>
      </c>
      <c r="P2477" s="4">
        <v>6312</v>
      </c>
      <c r="Q2477" s="4">
        <v>2391</v>
      </c>
      <c r="R2477" s="4">
        <v>30907</v>
      </c>
      <c r="S2477" s="4">
        <v>1240</v>
      </c>
      <c r="T2477" s="4">
        <v>23</v>
      </c>
      <c r="U2477" s="4">
        <v>32</v>
      </c>
      <c r="V2477" s="4">
        <v>32147</v>
      </c>
      <c r="W2477" s="5">
        <v>77.681656718942563</v>
      </c>
      <c r="X2477" s="5">
        <v>43.57</v>
      </c>
    </row>
    <row r="2478" spans="1:24" ht="12.75" customHeight="1">
      <c r="A2478" s="4" t="s">
        <v>8547</v>
      </c>
      <c r="B2478" s="4" t="s">
        <v>8549</v>
      </c>
      <c r="C2478" s="4" t="s">
        <v>21</v>
      </c>
      <c r="D2478" s="4" t="s">
        <v>7568</v>
      </c>
      <c r="E2478" s="4">
        <v>6177</v>
      </c>
      <c r="F2478" s="4">
        <v>147.55000000000001</v>
      </c>
      <c r="G2478" s="4">
        <v>41383</v>
      </c>
      <c r="H2478" s="4">
        <v>38183</v>
      </c>
      <c r="I2478" s="4">
        <v>1535</v>
      </c>
      <c r="J2478" s="4">
        <v>1026</v>
      </c>
      <c r="K2478" s="4">
        <v>112</v>
      </c>
      <c r="L2478" s="4">
        <v>7</v>
      </c>
      <c r="M2478" s="4">
        <v>39725</v>
      </c>
      <c r="N2478" s="5">
        <v>95.993523910784617</v>
      </c>
      <c r="O2478" s="4">
        <v>41383</v>
      </c>
      <c r="P2478" s="4">
        <v>6312</v>
      </c>
      <c r="Q2478" s="4">
        <v>2391</v>
      </c>
      <c r="R2478" s="4">
        <v>30907</v>
      </c>
      <c r="S2478" s="4">
        <v>1240</v>
      </c>
      <c r="T2478" s="4">
        <v>23</v>
      </c>
      <c r="U2478" s="4">
        <v>32</v>
      </c>
      <c r="V2478" s="4">
        <v>32147</v>
      </c>
      <c r="W2478" s="5">
        <v>77.681656718942563</v>
      </c>
      <c r="X2478" s="5">
        <v>43.57</v>
      </c>
    </row>
    <row r="2479" spans="1:24" ht="12.75" customHeight="1">
      <c r="A2479" s="4" t="s">
        <v>8550</v>
      </c>
      <c r="B2479" s="4" t="s">
        <v>8552</v>
      </c>
      <c r="C2479" s="4" t="s">
        <v>21</v>
      </c>
      <c r="D2479" s="4" t="s">
        <v>7568</v>
      </c>
      <c r="E2479" s="4">
        <v>4201</v>
      </c>
      <c r="F2479" s="4">
        <v>155.02000000000001</v>
      </c>
      <c r="G2479" s="4">
        <v>41383</v>
      </c>
      <c r="H2479" s="4">
        <v>38183</v>
      </c>
      <c r="I2479" s="4">
        <v>1535</v>
      </c>
      <c r="J2479" s="4">
        <v>1026</v>
      </c>
      <c r="K2479" s="4">
        <v>112</v>
      </c>
      <c r="L2479" s="4">
        <v>7</v>
      </c>
      <c r="M2479" s="4">
        <v>39725</v>
      </c>
      <c r="N2479" s="5">
        <v>95.993523910784617</v>
      </c>
      <c r="O2479" s="4">
        <v>41383</v>
      </c>
      <c r="P2479" s="4">
        <v>6312</v>
      </c>
      <c r="Q2479" s="4">
        <v>2391</v>
      </c>
      <c r="R2479" s="4">
        <v>30907</v>
      </c>
      <c r="S2479" s="4">
        <v>1240</v>
      </c>
      <c r="T2479" s="4">
        <v>23</v>
      </c>
      <c r="U2479" s="4">
        <v>32</v>
      </c>
      <c r="V2479" s="4">
        <v>32147</v>
      </c>
      <c r="W2479" s="5">
        <v>77.681656718942563</v>
      </c>
      <c r="X2479" s="5">
        <v>43.57</v>
      </c>
    </row>
    <row r="2480" spans="1:24" ht="12.75" customHeight="1">
      <c r="A2480" s="4" t="s">
        <v>8553</v>
      </c>
      <c r="B2480" s="4" t="s">
        <v>8555</v>
      </c>
      <c r="C2480" s="4" t="s">
        <v>21</v>
      </c>
      <c r="D2480" s="4" t="s">
        <v>7568</v>
      </c>
      <c r="E2480" s="4">
        <v>3820</v>
      </c>
      <c r="F2480" s="4">
        <v>118.89</v>
      </c>
      <c r="G2480" s="4">
        <v>41383</v>
      </c>
      <c r="H2480" s="4">
        <v>38183</v>
      </c>
      <c r="I2480" s="4">
        <v>1535</v>
      </c>
      <c r="J2480" s="4">
        <v>1026</v>
      </c>
      <c r="K2480" s="4">
        <v>112</v>
      </c>
      <c r="L2480" s="4">
        <v>7</v>
      </c>
      <c r="M2480" s="4">
        <v>39725</v>
      </c>
      <c r="N2480" s="5">
        <v>95.993523910784617</v>
      </c>
      <c r="O2480" s="4">
        <v>41383</v>
      </c>
      <c r="P2480" s="4">
        <v>6312</v>
      </c>
      <c r="Q2480" s="4">
        <v>2391</v>
      </c>
      <c r="R2480" s="4">
        <v>30907</v>
      </c>
      <c r="S2480" s="4">
        <v>1240</v>
      </c>
      <c r="T2480" s="4">
        <v>23</v>
      </c>
      <c r="U2480" s="4">
        <v>32</v>
      </c>
      <c r="V2480" s="4">
        <v>32147</v>
      </c>
      <c r="W2480" s="5">
        <v>77.681656718942563</v>
      </c>
      <c r="X2480" s="5">
        <v>43.57</v>
      </c>
    </row>
    <row r="2481" spans="1:24" ht="12.75" customHeight="1">
      <c r="A2481" s="4" t="s">
        <v>8556</v>
      </c>
      <c r="B2481" s="4" t="s">
        <v>8557</v>
      </c>
      <c r="C2481" s="4" t="s">
        <v>21</v>
      </c>
      <c r="D2481" s="4" t="s">
        <v>7568</v>
      </c>
      <c r="E2481" s="4">
        <v>0</v>
      </c>
      <c r="F2481" s="4">
        <v>0</v>
      </c>
      <c r="G2481" s="4">
        <v>41383</v>
      </c>
      <c r="H2481" s="4">
        <v>38183</v>
      </c>
      <c r="I2481" s="4">
        <v>1535</v>
      </c>
      <c r="J2481" s="4">
        <v>1026</v>
      </c>
      <c r="K2481" s="4">
        <v>112</v>
      </c>
      <c r="L2481" s="4">
        <v>7</v>
      </c>
      <c r="M2481" s="4">
        <v>39725</v>
      </c>
      <c r="N2481" s="5">
        <v>95.993523910784617</v>
      </c>
      <c r="O2481" s="4">
        <v>41383</v>
      </c>
      <c r="P2481" s="4">
        <v>6312</v>
      </c>
      <c r="Q2481" s="4">
        <v>2391</v>
      </c>
      <c r="R2481" s="4">
        <v>30907</v>
      </c>
      <c r="S2481" s="4">
        <v>1240</v>
      </c>
      <c r="T2481" s="4">
        <v>23</v>
      </c>
      <c r="U2481" s="4">
        <v>32</v>
      </c>
      <c r="V2481" s="4">
        <v>32147</v>
      </c>
      <c r="W2481" s="5">
        <v>77.681656718942563</v>
      </c>
      <c r="X2481" s="5">
        <v>43.57</v>
      </c>
    </row>
    <row r="2482" spans="1:24" ht="12.75" customHeight="1">
      <c r="A2482" s="4" t="s">
        <v>8558</v>
      </c>
      <c r="B2482" s="4" t="s">
        <v>8560</v>
      </c>
      <c r="C2482" s="4" t="s">
        <v>29</v>
      </c>
      <c r="D2482" s="4" t="s">
        <v>7568</v>
      </c>
      <c r="E2482" s="4">
        <v>41461</v>
      </c>
      <c r="F2482" s="4">
        <v>325.04000000000002</v>
      </c>
      <c r="G2482" s="4">
        <v>142413</v>
      </c>
      <c r="H2482" s="4">
        <v>21368</v>
      </c>
      <c r="I2482" s="4">
        <v>33482</v>
      </c>
      <c r="J2482" s="4">
        <v>45611</v>
      </c>
      <c r="K2482" s="4">
        <v>28344</v>
      </c>
      <c r="L2482" s="4">
        <v>1208</v>
      </c>
      <c r="M2482" s="4">
        <v>56058</v>
      </c>
      <c r="N2482" s="5">
        <v>39.362979503275689</v>
      </c>
      <c r="O2482" s="4">
        <v>142413</v>
      </c>
      <c r="P2482" s="4">
        <v>18990</v>
      </c>
      <c r="Q2482" s="4">
        <v>23171</v>
      </c>
      <c r="R2482" s="4">
        <v>75438</v>
      </c>
      <c r="S2482" s="4">
        <v>21458</v>
      </c>
      <c r="T2482" s="4">
        <v>1295</v>
      </c>
      <c r="U2482" s="4">
        <v>0</v>
      </c>
      <c r="V2482" s="4">
        <v>96896</v>
      </c>
      <c r="W2482" s="5">
        <v>68.038732419090948</v>
      </c>
      <c r="X2482" s="5">
        <v>29.49</v>
      </c>
    </row>
    <row r="2483" spans="1:24" ht="12.75" customHeight="1">
      <c r="A2483" s="4" t="s">
        <v>8561</v>
      </c>
      <c r="B2483" s="4" t="s">
        <v>8563</v>
      </c>
      <c r="C2483" s="4" t="s">
        <v>29</v>
      </c>
      <c r="D2483" s="4" t="s">
        <v>7568</v>
      </c>
      <c r="E2483" s="4">
        <v>6347</v>
      </c>
      <c r="F2483" s="4">
        <v>259.98</v>
      </c>
      <c r="G2483" s="4">
        <v>142413</v>
      </c>
      <c r="H2483" s="4">
        <v>21368</v>
      </c>
      <c r="I2483" s="4">
        <v>33482</v>
      </c>
      <c r="J2483" s="4">
        <v>45611</v>
      </c>
      <c r="K2483" s="4">
        <v>28344</v>
      </c>
      <c r="L2483" s="4">
        <v>1208</v>
      </c>
      <c r="M2483" s="4">
        <v>56058</v>
      </c>
      <c r="N2483" s="5">
        <v>39.362979503275689</v>
      </c>
      <c r="O2483" s="4">
        <v>142413</v>
      </c>
      <c r="P2483" s="4">
        <v>18990</v>
      </c>
      <c r="Q2483" s="4">
        <v>23171</v>
      </c>
      <c r="R2483" s="4">
        <v>75438</v>
      </c>
      <c r="S2483" s="4">
        <v>21458</v>
      </c>
      <c r="T2483" s="4">
        <v>1295</v>
      </c>
      <c r="U2483" s="4">
        <v>0</v>
      </c>
      <c r="V2483" s="4">
        <v>96896</v>
      </c>
      <c r="W2483" s="5">
        <v>68.038732419090948</v>
      </c>
      <c r="X2483" s="5">
        <v>29.49</v>
      </c>
    </row>
    <row r="2484" spans="1:24" ht="12.75" customHeight="1">
      <c r="A2484" s="4" t="s">
        <v>8564</v>
      </c>
      <c r="B2484" s="4" t="s">
        <v>8566</v>
      </c>
      <c r="C2484" s="4" t="s">
        <v>29</v>
      </c>
      <c r="D2484" s="4" t="s">
        <v>7568</v>
      </c>
      <c r="E2484" s="4">
        <v>11400</v>
      </c>
      <c r="F2484" s="4">
        <v>319.52</v>
      </c>
      <c r="G2484" s="4">
        <v>142413</v>
      </c>
      <c r="H2484" s="4">
        <v>21368</v>
      </c>
      <c r="I2484" s="4">
        <v>33482</v>
      </c>
      <c r="J2484" s="4">
        <v>45611</v>
      </c>
      <c r="K2484" s="4">
        <v>28344</v>
      </c>
      <c r="L2484" s="4">
        <v>1208</v>
      </c>
      <c r="M2484" s="4">
        <v>56058</v>
      </c>
      <c r="N2484" s="5">
        <v>39.362979503275689</v>
      </c>
      <c r="O2484" s="4">
        <v>142413</v>
      </c>
      <c r="P2484" s="4">
        <v>18990</v>
      </c>
      <c r="Q2484" s="4">
        <v>23171</v>
      </c>
      <c r="R2484" s="4">
        <v>75438</v>
      </c>
      <c r="S2484" s="4">
        <v>21458</v>
      </c>
      <c r="T2484" s="4">
        <v>1295</v>
      </c>
      <c r="U2484" s="4">
        <v>0</v>
      </c>
      <c r="V2484" s="4">
        <v>96896</v>
      </c>
      <c r="W2484" s="5">
        <v>68.038732419090948</v>
      </c>
      <c r="X2484" s="5">
        <v>29.49</v>
      </c>
    </row>
    <row r="2485" spans="1:24" ht="12.75" customHeight="1">
      <c r="A2485" s="4" t="s">
        <v>8567</v>
      </c>
      <c r="B2485" s="4" t="s">
        <v>8569</v>
      </c>
      <c r="C2485" s="4" t="s">
        <v>29</v>
      </c>
      <c r="D2485" s="4" t="s">
        <v>7568</v>
      </c>
      <c r="E2485" s="4">
        <v>14917</v>
      </c>
      <c r="F2485" s="4">
        <v>514.16999999999996</v>
      </c>
      <c r="G2485" s="4">
        <v>142413</v>
      </c>
      <c r="H2485" s="4">
        <v>21368</v>
      </c>
      <c r="I2485" s="4">
        <v>33482</v>
      </c>
      <c r="J2485" s="4">
        <v>45611</v>
      </c>
      <c r="K2485" s="4">
        <v>28344</v>
      </c>
      <c r="L2485" s="4">
        <v>1208</v>
      </c>
      <c r="M2485" s="4">
        <v>56058</v>
      </c>
      <c r="N2485" s="5">
        <v>39.362979503275689</v>
      </c>
      <c r="O2485" s="4">
        <v>142413</v>
      </c>
      <c r="P2485" s="4">
        <v>18990</v>
      </c>
      <c r="Q2485" s="4">
        <v>23171</v>
      </c>
      <c r="R2485" s="4">
        <v>75438</v>
      </c>
      <c r="S2485" s="4">
        <v>21458</v>
      </c>
      <c r="T2485" s="4">
        <v>1295</v>
      </c>
      <c r="U2485" s="4">
        <v>0</v>
      </c>
      <c r="V2485" s="4">
        <v>96896</v>
      </c>
      <c r="W2485" s="5">
        <v>68.038732419090948</v>
      </c>
      <c r="X2485" s="5">
        <v>29.49</v>
      </c>
    </row>
    <row r="2486" spans="1:24" ht="12.75" customHeight="1">
      <c r="A2486" s="4" t="s">
        <v>8570</v>
      </c>
      <c r="B2486" s="4" t="s">
        <v>8572</v>
      </c>
      <c r="C2486" s="4" t="s">
        <v>29</v>
      </c>
      <c r="D2486" s="4" t="s">
        <v>7568</v>
      </c>
      <c r="E2486" s="4">
        <v>13899</v>
      </c>
      <c r="F2486" s="4">
        <v>525.64</v>
      </c>
      <c r="G2486" s="4">
        <v>142413</v>
      </c>
      <c r="H2486" s="4">
        <v>21368</v>
      </c>
      <c r="I2486" s="4">
        <v>33482</v>
      </c>
      <c r="J2486" s="4">
        <v>45611</v>
      </c>
      <c r="K2486" s="4">
        <v>28344</v>
      </c>
      <c r="L2486" s="4">
        <v>1208</v>
      </c>
      <c r="M2486" s="4">
        <v>56058</v>
      </c>
      <c r="N2486" s="5">
        <v>39.362979503275689</v>
      </c>
      <c r="O2486" s="4">
        <v>142413</v>
      </c>
      <c r="P2486" s="4">
        <v>18990</v>
      </c>
      <c r="Q2486" s="4">
        <v>23171</v>
      </c>
      <c r="R2486" s="4">
        <v>75438</v>
      </c>
      <c r="S2486" s="4">
        <v>21458</v>
      </c>
      <c r="T2486" s="4">
        <v>1295</v>
      </c>
      <c r="U2486" s="4">
        <v>0</v>
      </c>
      <c r="V2486" s="4">
        <v>96896</v>
      </c>
      <c r="W2486" s="5">
        <v>68.038732419090948</v>
      </c>
      <c r="X2486" s="5">
        <v>29.49</v>
      </c>
    </row>
    <row r="2487" spans="1:24" ht="12.75" customHeight="1">
      <c r="A2487" s="4" t="s">
        <v>8573</v>
      </c>
      <c r="B2487" s="4" t="s">
        <v>8575</v>
      </c>
      <c r="C2487" s="4" t="s">
        <v>29</v>
      </c>
      <c r="D2487" s="4" t="s">
        <v>7568</v>
      </c>
      <c r="E2487" s="4">
        <v>19891</v>
      </c>
      <c r="F2487" s="4">
        <v>258.12</v>
      </c>
      <c r="G2487" s="4">
        <v>142413</v>
      </c>
      <c r="H2487" s="4">
        <v>21368</v>
      </c>
      <c r="I2487" s="4">
        <v>33482</v>
      </c>
      <c r="J2487" s="4">
        <v>45611</v>
      </c>
      <c r="K2487" s="4">
        <v>28344</v>
      </c>
      <c r="L2487" s="4">
        <v>1208</v>
      </c>
      <c r="M2487" s="4">
        <v>56058</v>
      </c>
      <c r="N2487" s="5">
        <v>39.362979503275689</v>
      </c>
      <c r="O2487" s="4">
        <v>142413</v>
      </c>
      <c r="P2487" s="4">
        <v>18990</v>
      </c>
      <c r="Q2487" s="4">
        <v>23171</v>
      </c>
      <c r="R2487" s="4">
        <v>75438</v>
      </c>
      <c r="S2487" s="4">
        <v>21458</v>
      </c>
      <c r="T2487" s="4">
        <v>1295</v>
      </c>
      <c r="U2487" s="4">
        <v>0</v>
      </c>
      <c r="V2487" s="4">
        <v>96896</v>
      </c>
      <c r="W2487" s="5">
        <v>68.038732419090948</v>
      </c>
      <c r="X2487" s="5">
        <v>29.49</v>
      </c>
    </row>
    <row r="2488" spans="1:24" ht="12.75" customHeight="1">
      <c r="A2488" s="4" t="s">
        <v>8576</v>
      </c>
      <c r="B2488" s="4" t="s">
        <v>8578</v>
      </c>
      <c r="C2488" s="4" t="s">
        <v>29</v>
      </c>
      <c r="D2488" s="4" t="s">
        <v>7568</v>
      </c>
      <c r="E2488" s="4">
        <v>27586</v>
      </c>
      <c r="F2488" s="4">
        <v>195.99</v>
      </c>
      <c r="G2488" s="4">
        <v>142413</v>
      </c>
      <c r="H2488" s="4">
        <v>21368</v>
      </c>
      <c r="I2488" s="4">
        <v>33482</v>
      </c>
      <c r="J2488" s="4">
        <v>45611</v>
      </c>
      <c r="K2488" s="4">
        <v>28344</v>
      </c>
      <c r="L2488" s="4">
        <v>1208</v>
      </c>
      <c r="M2488" s="4">
        <v>56058</v>
      </c>
      <c r="N2488" s="5">
        <v>39.362979503275689</v>
      </c>
      <c r="O2488" s="4">
        <v>142413</v>
      </c>
      <c r="P2488" s="4">
        <v>18990</v>
      </c>
      <c r="Q2488" s="4">
        <v>23171</v>
      </c>
      <c r="R2488" s="4">
        <v>75438</v>
      </c>
      <c r="S2488" s="4">
        <v>21458</v>
      </c>
      <c r="T2488" s="4">
        <v>1295</v>
      </c>
      <c r="U2488" s="4">
        <v>0</v>
      </c>
      <c r="V2488" s="4">
        <v>96896</v>
      </c>
      <c r="W2488" s="5">
        <v>68.038732419090948</v>
      </c>
      <c r="X2488" s="5">
        <v>29.49</v>
      </c>
    </row>
    <row r="2489" spans="1:24" ht="12.75" customHeight="1">
      <c r="A2489" s="4" t="s">
        <v>8579</v>
      </c>
      <c r="B2489" s="4" t="s">
        <v>8581</v>
      </c>
      <c r="C2489" s="4" t="s">
        <v>29</v>
      </c>
      <c r="D2489" s="4" t="s">
        <v>7568</v>
      </c>
      <c r="E2489" s="4">
        <v>8750</v>
      </c>
      <c r="F2489" s="4">
        <v>348.41</v>
      </c>
      <c r="G2489" s="4">
        <v>142413</v>
      </c>
      <c r="H2489" s="4">
        <v>21368</v>
      </c>
      <c r="I2489" s="4">
        <v>33482</v>
      </c>
      <c r="J2489" s="4">
        <v>45611</v>
      </c>
      <c r="K2489" s="4">
        <v>28344</v>
      </c>
      <c r="L2489" s="4">
        <v>1208</v>
      </c>
      <c r="M2489" s="4">
        <v>56058</v>
      </c>
      <c r="N2489" s="5">
        <v>39.362979503275689</v>
      </c>
      <c r="O2489" s="4">
        <v>142413</v>
      </c>
      <c r="P2489" s="4">
        <v>18990</v>
      </c>
      <c r="Q2489" s="4">
        <v>23171</v>
      </c>
      <c r="R2489" s="4">
        <v>75438</v>
      </c>
      <c r="S2489" s="4">
        <v>21458</v>
      </c>
      <c r="T2489" s="4">
        <v>1295</v>
      </c>
      <c r="U2489" s="4">
        <v>0</v>
      </c>
      <c r="V2489" s="4">
        <v>96896</v>
      </c>
      <c r="W2489" s="5">
        <v>68.038732419090948</v>
      </c>
      <c r="X2489" s="5">
        <v>29.49</v>
      </c>
    </row>
    <row r="2490" spans="1:24" ht="12.75" customHeight="1">
      <c r="A2490" s="4" t="s">
        <v>8582</v>
      </c>
      <c r="B2490" s="4" t="s">
        <v>8584</v>
      </c>
      <c r="C2490" s="4" t="s">
        <v>29</v>
      </c>
      <c r="D2490" s="4" t="s">
        <v>7568</v>
      </c>
      <c r="E2490" s="4">
        <v>17623</v>
      </c>
      <c r="F2490" s="4">
        <v>368.89</v>
      </c>
      <c r="G2490" s="4">
        <v>142413</v>
      </c>
      <c r="H2490" s="4">
        <v>21368</v>
      </c>
      <c r="I2490" s="4">
        <v>33482</v>
      </c>
      <c r="J2490" s="4">
        <v>45611</v>
      </c>
      <c r="K2490" s="4">
        <v>28344</v>
      </c>
      <c r="L2490" s="4">
        <v>1208</v>
      </c>
      <c r="M2490" s="4">
        <v>56058</v>
      </c>
      <c r="N2490" s="5">
        <v>39.362979503275689</v>
      </c>
      <c r="O2490" s="4">
        <v>142413</v>
      </c>
      <c r="P2490" s="4">
        <v>18990</v>
      </c>
      <c r="Q2490" s="4">
        <v>23171</v>
      </c>
      <c r="R2490" s="4">
        <v>75438</v>
      </c>
      <c r="S2490" s="4">
        <v>21458</v>
      </c>
      <c r="T2490" s="4">
        <v>1295</v>
      </c>
      <c r="U2490" s="4">
        <v>0</v>
      </c>
      <c r="V2490" s="4">
        <v>96896</v>
      </c>
      <c r="W2490" s="5">
        <v>68.038732419090948</v>
      </c>
      <c r="X2490" s="5">
        <v>29.49</v>
      </c>
    </row>
    <row r="2491" spans="1:24" ht="12.75" customHeight="1">
      <c r="A2491" s="4" t="s">
        <v>8585</v>
      </c>
      <c r="B2491" s="4" t="s">
        <v>8587</v>
      </c>
      <c r="C2491" s="4" t="s">
        <v>29</v>
      </c>
      <c r="D2491" s="4" t="s">
        <v>7568</v>
      </c>
      <c r="E2491" s="4">
        <v>101970</v>
      </c>
      <c r="F2491" s="4">
        <v>980.38</v>
      </c>
      <c r="G2491" s="4">
        <v>142413</v>
      </c>
      <c r="H2491" s="4">
        <v>21368</v>
      </c>
      <c r="I2491" s="4">
        <v>33482</v>
      </c>
      <c r="J2491" s="4">
        <v>45611</v>
      </c>
      <c r="K2491" s="4">
        <v>28344</v>
      </c>
      <c r="L2491" s="4">
        <v>1208</v>
      </c>
      <c r="M2491" s="4">
        <v>56058</v>
      </c>
      <c r="N2491" s="5">
        <v>39.362979503275689</v>
      </c>
      <c r="O2491" s="4">
        <v>142413</v>
      </c>
      <c r="P2491" s="4">
        <v>18990</v>
      </c>
      <c r="Q2491" s="4">
        <v>23171</v>
      </c>
      <c r="R2491" s="4">
        <v>75438</v>
      </c>
      <c r="S2491" s="4">
        <v>21458</v>
      </c>
      <c r="T2491" s="4">
        <v>1295</v>
      </c>
      <c r="U2491" s="4">
        <v>0</v>
      </c>
      <c r="V2491" s="4">
        <v>96896</v>
      </c>
      <c r="W2491" s="5">
        <v>68.038732419090948</v>
      </c>
      <c r="X2491" s="5">
        <v>29.49</v>
      </c>
    </row>
    <row r="2492" spans="1:24" ht="12.75" customHeight="1">
      <c r="A2492" s="4" t="s">
        <v>8588</v>
      </c>
      <c r="B2492" s="4" t="s">
        <v>8590</v>
      </c>
      <c r="C2492" s="4" t="s">
        <v>29</v>
      </c>
      <c r="D2492" s="4" t="s">
        <v>7568</v>
      </c>
      <c r="E2492" s="4">
        <v>19827</v>
      </c>
      <c r="F2492" s="4">
        <v>352.66</v>
      </c>
      <c r="G2492" s="4">
        <v>142413</v>
      </c>
      <c r="H2492" s="4">
        <v>21368</v>
      </c>
      <c r="I2492" s="4">
        <v>33482</v>
      </c>
      <c r="J2492" s="4">
        <v>45611</v>
      </c>
      <c r="K2492" s="4">
        <v>28344</v>
      </c>
      <c r="L2492" s="4">
        <v>1208</v>
      </c>
      <c r="M2492" s="4">
        <v>56058</v>
      </c>
      <c r="N2492" s="5">
        <v>39.362979503275689</v>
      </c>
      <c r="O2492" s="4">
        <v>142413</v>
      </c>
      <c r="P2492" s="4">
        <v>18990</v>
      </c>
      <c r="Q2492" s="4">
        <v>23171</v>
      </c>
      <c r="R2492" s="4">
        <v>75438</v>
      </c>
      <c r="S2492" s="4">
        <v>21458</v>
      </c>
      <c r="T2492" s="4">
        <v>1295</v>
      </c>
      <c r="U2492" s="4">
        <v>0</v>
      </c>
      <c r="V2492" s="4">
        <v>96896</v>
      </c>
      <c r="W2492" s="5">
        <v>68.038732419090948</v>
      </c>
      <c r="X2492" s="5">
        <v>29.49</v>
      </c>
    </row>
    <row r="2493" spans="1:24" ht="12.75" customHeight="1">
      <c r="A2493" s="4" t="s">
        <v>8591</v>
      </c>
      <c r="B2493" s="4" t="s">
        <v>8593</v>
      </c>
      <c r="C2493" s="4" t="s">
        <v>29</v>
      </c>
      <c r="D2493" s="4" t="s">
        <v>7568</v>
      </c>
      <c r="E2493" s="4">
        <v>13683</v>
      </c>
      <c r="F2493" s="4">
        <v>525.57000000000005</v>
      </c>
      <c r="G2493" s="4">
        <v>142413</v>
      </c>
      <c r="H2493" s="4">
        <v>21368</v>
      </c>
      <c r="I2493" s="4">
        <v>33482</v>
      </c>
      <c r="J2493" s="4">
        <v>45611</v>
      </c>
      <c r="K2493" s="4">
        <v>28344</v>
      </c>
      <c r="L2493" s="4">
        <v>1208</v>
      </c>
      <c r="M2493" s="4">
        <v>56058</v>
      </c>
      <c r="N2493" s="5">
        <v>39.362979503275689</v>
      </c>
      <c r="O2493" s="4">
        <v>142413</v>
      </c>
      <c r="P2493" s="4">
        <v>18990</v>
      </c>
      <c r="Q2493" s="4">
        <v>23171</v>
      </c>
      <c r="R2493" s="4">
        <v>75438</v>
      </c>
      <c r="S2493" s="4">
        <v>21458</v>
      </c>
      <c r="T2493" s="4">
        <v>1295</v>
      </c>
      <c r="U2493" s="4">
        <v>0</v>
      </c>
      <c r="V2493" s="4">
        <v>96896</v>
      </c>
      <c r="W2493" s="5">
        <v>68.038732419090948</v>
      </c>
      <c r="X2493" s="5">
        <v>29.49</v>
      </c>
    </row>
    <row r="2494" spans="1:24" ht="12.75" customHeight="1">
      <c r="A2494" s="4" t="s">
        <v>8594</v>
      </c>
      <c r="B2494" s="4" t="s">
        <v>8596</v>
      </c>
      <c r="C2494" s="4" t="s">
        <v>29</v>
      </c>
      <c r="D2494" s="4" t="s">
        <v>7568</v>
      </c>
      <c r="E2494" s="4">
        <v>11104</v>
      </c>
      <c r="F2494" s="4">
        <v>172.9</v>
      </c>
      <c r="G2494" s="4">
        <v>142413</v>
      </c>
      <c r="H2494" s="4">
        <v>21368</v>
      </c>
      <c r="I2494" s="4">
        <v>33482</v>
      </c>
      <c r="J2494" s="4">
        <v>45611</v>
      </c>
      <c r="K2494" s="4">
        <v>28344</v>
      </c>
      <c r="L2494" s="4">
        <v>1208</v>
      </c>
      <c r="M2494" s="4">
        <v>56058</v>
      </c>
      <c r="N2494" s="5">
        <v>39.362979503275689</v>
      </c>
      <c r="O2494" s="4">
        <v>142413</v>
      </c>
      <c r="P2494" s="4">
        <v>18990</v>
      </c>
      <c r="Q2494" s="4">
        <v>23171</v>
      </c>
      <c r="R2494" s="4">
        <v>75438</v>
      </c>
      <c r="S2494" s="4">
        <v>21458</v>
      </c>
      <c r="T2494" s="4">
        <v>1295</v>
      </c>
      <c r="U2494" s="4">
        <v>0</v>
      </c>
      <c r="V2494" s="4">
        <v>96896</v>
      </c>
      <c r="W2494" s="5">
        <v>68.038732419090948</v>
      </c>
      <c r="X2494" s="5">
        <v>29.49</v>
      </c>
    </row>
    <row r="2495" spans="1:24" ht="12.75" customHeight="1">
      <c r="A2495" s="4" t="s">
        <v>8597</v>
      </c>
      <c r="B2495" s="4" t="s">
        <v>8599</v>
      </c>
      <c r="C2495" s="4" t="s">
        <v>29</v>
      </c>
      <c r="D2495" s="4" t="s">
        <v>7568</v>
      </c>
      <c r="E2495" s="4">
        <v>19329</v>
      </c>
      <c r="F2495" s="4">
        <v>619.82000000000005</v>
      </c>
      <c r="G2495" s="4">
        <v>142413</v>
      </c>
      <c r="H2495" s="4">
        <v>21368</v>
      </c>
      <c r="I2495" s="4">
        <v>33482</v>
      </c>
      <c r="J2495" s="4">
        <v>45611</v>
      </c>
      <c r="K2495" s="4">
        <v>28344</v>
      </c>
      <c r="L2495" s="4">
        <v>1208</v>
      </c>
      <c r="M2495" s="4">
        <v>56058</v>
      </c>
      <c r="N2495" s="5">
        <v>39.362979503275689</v>
      </c>
      <c r="O2495" s="4">
        <v>142413</v>
      </c>
      <c r="P2495" s="4">
        <v>18990</v>
      </c>
      <c r="Q2495" s="4">
        <v>23171</v>
      </c>
      <c r="R2495" s="4">
        <v>75438</v>
      </c>
      <c r="S2495" s="4">
        <v>21458</v>
      </c>
      <c r="T2495" s="4">
        <v>1295</v>
      </c>
      <c r="U2495" s="4">
        <v>0</v>
      </c>
      <c r="V2495" s="4">
        <v>96896</v>
      </c>
      <c r="W2495" s="5">
        <v>68.038732419090948</v>
      </c>
      <c r="X2495" s="5">
        <v>29.49</v>
      </c>
    </row>
    <row r="2496" spans="1:24" ht="12.75" customHeight="1">
      <c r="A2496" s="4" t="s">
        <v>8600</v>
      </c>
      <c r="B2496" s="4" t="s">
        <v>3778</v>
      </c>
      <c r="C2496" s="4" t="s">
        <v>29</v>
      </c>
      <c r="D2496" s="4" t="s">
        <v>7568</v>
      </c>
      <c r="E2496" s="4">
        <v>15572</v>
      </c>
      <c r="F2496" s="4">
        <v>83.68</v>
      </c>
      <c r="G2496" s="4">
        <v>142413</v>
      </c>
      <c r="H2496" s="4">
        <v>21368</v>
      </c>
      <c r="I2496" s="4">
        <v>33482</v>
      </c>
      <c r="J2496" s="4">
        <v>45611</v>
      </c>
      <c r="K2496" s="4">
        <v>28344</v>
      </c>
      <c r="L2496" s="4">
        <v>1208</v>
      </c>
      <c r="M2496" s="4">
        <v>56058</v>
      </c>
      <c r="N2496" s="5">
        <v>39.362979503275689</v>
      </c>
      <c r="O2496" s="4">
        <v>142413</v>
      </c>
      <c r="P2496" s="4">
        <v>18990</v>
      </c>
      <c r="Q2496" s="4">
        <v>23171</v>
      </c>
      <c r="R2496" s="4">
        <v>75438</v>
      </c>
      <c r="S2496" s="4">
        <v>21458</v>
      </c>
      <c r="T2496" s="4">
        <v>1295</v>
      </c>
      <c r="U2496" s="4">
        <v>0</v>
      </c>
      <c r="V2496" s="4">
        <v>96896</v>
      </c>
      <c r="W2496" s="5">
        <v>68.038732419090948</v>
      </c>
      <c r="X2496" s="5">
        <v>29.49</v>
      </c>
    </row>
    <row r="2497" spans="1:24" ht="12.75" customHeight="1">
      <c r="A2497" s="4" t="s">
        <v>8601</v>
      </c>
      <c r="B2497" s="4" t="s">
        <v>8603</v>
      </c>
      <c r="C2497" s="4" t="s">
        <v>29</v>
      </c>
      <c r="D2497" s="4" t="s">
        <v>7568</v>
      </c>
      <c r="E2497" s="4">
        <v>14129</v>
      </c>
      <c r="F2497" s="4">
        <v>201.56</v>
      </c>
      <c r="G2497" s="4">
        <v>142413</v>
      </c>
      <c r="H2497" s="4">
        <v>21368</v>
      </c>
      <c r="I2497" s="4">
        <v>33482</v>
      </c>
      <c r="J2497" s="4">
        <v>45611</v>
      </c>
      <c r="K2497" s="4">
        <v>28344</v>
      </c>
      <c r="L2497" s="4">
        <v>1208</v>
      </c>
      <c r="M2497" s="4">
        <v>56058</v>
      </c>
      <c r="N2497" s="5">
        <v>39.362979503275689</v>
      </c>
      <c r="O2497" s="4">
        <v>142413</v>
      </c>
      <c r="P2497" s="4">
        <v>18990</v>
      </c>
      <c r="Q2497" s="4">
        <v>23171</v>
      </c>
      <c r="R2497" s="4">
        <v>75438</v>
      </c>
      <c r="S2497" s="4">
        <v>21458</v>
      </c>
      <c r="T2497" s="4">
        <v>1295</v>
      </c>
      <c r="U2497" s="4">
        <v>0</v>
      </c>
      <c r="V2497" s="4">
        <v>96896</v>
      </c>
      <c r="W2497" s="5">
        <v>68.038732419090948</v>
      </c>
      <c r="X2497" s="5">
        <v>29.49</v>
      </c>
    </row>
    <row r="2498" spans="1:24" ht="12.75" customHeight="1">
      <c r="A2498" s="4" t="s">
        <v>8604</v>
      </c>
      <c r="B2498" s="4" t="s">
        <v>7452</v>
      </c>
      <c r="C2498" s="4" t="s">
        <v>29</v>
      </c>
      <c r="D2498" s="4" t="s">
        <v>7568</v>
      </c>
      <c r="E2498" s="4">
        <v>5905</v>
      </c>
      <c r="F2498" s="4">
        <v>420.94</v>
      </c>
      <c r="G2498" s="4">
        <v>142413</v>
      </c>
      <c r="H2498" s="4">
        <v>21368</v>
      </c>
      <c r="I2498" s="4">
        <v>33482</v>
      </c>
      <c r="J2498" s="4">
        <v>45611</v>
      </c>
      <c r="K2498" s="4">
        <v>28344</v>
      </c>
      <c r="L2498" s="4">
        <v>1208</v>
      </c>
      <c r="M2498" s="4">
        <v>56058</v>
      </c>
      <c r="N2498" s="5">
        <v>39.362979503275689</v>
      </c>
      <c r="O2498" s="4">
        <v>142413</v>
      </c>
      <c r="P2498" s="4">
        <v>18990</v>
      </c>
      <c r="Q2498" s="4">
        <v>23171</v>
      </c>
      <c r="R2498" s="4">
        <v>75438</v>
      </c>
      <c r="S2498" s="4">
        <v>21458</v>
      </c>
      <c r="T2498" s="4">
        <v>1295</v>
      </c>
      <c r="U2498" s="4">
        <v>0</v>
      </c>
      <c r="V2498" s="4">
        <v>96896</v>
      </c>
      <c r="W2498" s="5">
        <v>68.038732419090948</v>
      </c>
      <c r="X2498" s="5">
        <v>29.49</v>
      </c>
    </row>
    <row r="2499" spans="1:24" ht="12.75" customHeight="1">
      <c r="A2499" s="4" t="s">
        <v>8605</v>
      </c>
      <c r="B2499" s="4" t="s">
        <v>8607</v>
      </c>
      <c r="C2499" s="4" t="s">
        <v>29</v>
      </c>
      <c r="D2499" s="4" t="s">
        <v>7568</v>
      </c>
      <c r="E2499" s="4">
        <v>22560</v>
      </c>
      <c r="F2499" s="4">
        <v>576.55999999999995</v>
      </c>
      <c r="G2499" s="4">
        <v>142413</v>
      </c>
      <c r="H2499" s="4">
        <v>21368</v>
      </c>
      <c r="I2499" s="4">
        <v>33482</v>
      </c>
      <c r="J2499" s="4">
        <v>45611</v>
      </c>
      <c r="K2499" s="4">
        <v>28344</v>
      </c>
      <c r="L2499" s="4">
        <v>1208</v>
      </c>
      <c r="M2499" s="4">
        <v>56058</v>
      </c>
      <c r="N2499" s="5">
        <v>39.362979503275689</v>
      </c>
      <c r="O2499" s="4">
        <v>142413</v>
      </c>
      <c r="P2499" s="4">
        <v>18990</v>
      </c>
      <c r="Q2499" s="4">
        <v>23171</v>
      </c>
      <c r="R2499" s="4">
        <v>75438</v>
      </c>
      <c r="S2499" s="4">
        <v>21458</v>
      </c>
      <c r="T2499" s="4">
        <v>1295</v>
      </c>
      <c r="U2499" s="4">
        <v>0</v>
      </c>
      <c r="V2499" s="4">
        <v>96896</v>
      </c>
      <c r="W2499" s="5">
        <v>68.038732419090948</v>
      </c>
      <c r="X2499" s="5">
        <v>29.49</v>
      </c>
    </row>
    <row r="2500" spans="1:24" ht="12.75" customHeight="1">
      <c r="A2500" s="4" t="s">
        <v>8608</v>
      </c>
      <c r="B2500" s="4" t="s">
        <v>8610</v>
      </c>
      <c r="C2500" s="4" t="s">
        <v>29</v>
      </c>
      <c r="D2500" s="4" t="s">
        <v>7568</v>
      </c>
      <c r="E2500" s="4">
        <v>11985</v>
      </c>
      <c r="F2500" s="4">
        <v>139.57</v>
      </c>
      <c r="G2500" s="4">
        <v>142413</v>
      </c>
      <c r="H2500" s="4">
        <v>21368</v>
      </c>
      <c r="I2500" s="4">
        <v>33482</v>
      </c>
      <c r="J2500" s="4">
        <v>45611</v>
      </c>
      <c r="K2500" s="4">
        <v>28344</v>
      </c>
      <c r="L2500" s="4">
        <v>1208</v>
      </c>
      <c r="M2500" s="4">
        <v>56058</v>
      </c>
      <c r="N2500" s="5">
        <v>39.362979503275689</v>
      </c>
      <c r="O2500" s="4">
        <v>142413</v>
      </c>
      <c r="P2500" s="4">
        <v>18990</v>
      </c>
      <c r="Q2500" s="4">
        <v>23171</v>
      </c>
      <c r="R2500" s="4">
        <v>75438</v>
      </c>
      <c r="S2500" s="4">
        <v>21458</v>
      </c>
      <c r="T2500" s="4">
        <v>1295</v>
      </c>
      <c r="U2500" s="4">
        <v>0</v>
      </c>
      <c r="V2500" s="4">
        <v>96896</v>
      </c>
      <c r="W2500" s="5">
        <v>68.038732419090948</v>
      </c>
      <c r="X2500" s="5">
        <v>29.49</v>
      </c>
    </row>
    <row r="2501" spans="1:24" ht="12.75" customHeight="1">
      <c r="A2501" s="4" t="s">
        <v>8611</v>
      </c>
      <c r="B2501" s="4" t="s">
        <v>8613</v>
      </c>
      <c r="C2501" s="4" t="s">
        <v>29</v>
      </c>
      <c r="D2501" s="4" t="s">
        <v>7568</v>
      </c>
      <c r="E2501" s="4">
        <v>4563</v>
      </c>
      <c r="F2501" s="4">
        <v>19.690000000000001</v>
      </c>
      <c r="G2501" s="4">
        <v>142413</v>
      </c>
      <c r="H2501" s="4">
        <v>21368</v>
      </c>
      <c r="I2501" s="4">
        <v>33482</v>
      </c>
      <c r="J2501" s="4">
        <v>45611</v>
      </c>
      <c r="K2501" s="4">
        <v>28344</v>
      </c>
      <c r="L2501" s="4">
        <v>1208</v>
      </c>
      <c r="M2501" s="4">
        <v>56058</v>
      </c>
      <c r="N2501" s="5">
        <v>39.362979503275689</v>
      </c>
      <c r="O2501" s="4">
        <v>142413</v>
      </c>
      <c r="P2501" s="4">
        <v>18990</v>
      </c>
      <c r="Q2501" s="4">
        <v>23171</v>
      </c>
      <c r="R2501" s="4">
        <v>75438</v>
      </c>
      <c r="S2501" s="4">
        <v>21458</v>
      </c>
      <c r="T2501" s="4">
        <v>1295</v>
      </c>
      <c r="U2501" s="4">
        <v>0</v>
      </c>
      <c r="V2501" s="4">
        <v>96896</v>
      </c>
      <c r="W2501" s="5">
        <v>68.038732419090948</v>
      </c>
      <c r="X2501" s="5">
        <v>29.49</v>
      </c>
    </row>
    <row r="2502" spans="1:24" ht="12.75" customHeight="1">
      <c r="A2502" s="4" t="s">
        <v>8614</v>
      </c>
      <c r="B2502" s="4" t="s">
        <v>8616</v>
      </c>
      <c r="C2502" s="4" t="s">
        <v>29</v>
      </c>
      <c r="D2502" s="4" t="s">
        <v>7568</v>
      </c>
      <c r="E2502" s="4">
        <v>12856</v>
      </c>
      <c r="F2502" s="4">
        <v>611.11</v>
      </c>
      <c r="G2502" s="4">
        <v>142413</v>
      </c>
      <c r="H2502" s="4">
        <v>21368</v>
      </c>
      <c r="I2502" s="4">
        <v>33482</v>
      </c>
      <c r="J2502" s="4">
        <v>45611</v>
      </c>
      <c r="K2502" s="4">
        <v>28344</v>
      </c>
      <c r="L2502" s="4">
        <v>1208</v>
      </c>
      <c r="M2502" s="4">
        <v>56058</v>
      </c>
      <c r="N2502" s="5">
        <v>39.362979503275689</v>
      </c>
      <c r="O2502" s="4">
        <v>142413</v>
      </c>
      <c r="P2502" s="4">
        <v>18990</v>
      </c>
      <c r="Q2502" s="4">
        <v>23171</v>
      </c>
      <c r="R2502" s="4">
        <v>75438</v>
      </c>
      <c r="S2502" s="4">
        <v>21458</v>
      </c>
      <c r="T2502" s="4">
        <v>1295</v>
      </c>
      <c r="U2502" s="4">
        <v>0</v>
      </c>
      <c r="V2502" s="4">
        <v>96896</v>
      </c>
      <c r="W2502" s="5">
        <v>68.038732419090948</v>
      </c>
      <c r="X2502" s="5">
        <v>29.49</v>
      </c>
    </row>
    <row r="2503" spans="1:24" ht="12.75" customHeight="1">
      <c r="A2503" s="4" t="s">
        <v>8617</v>
      </c>
      <c r="B2503" s="4" t="s">
        <v>8619</v>
      </c>
      <c r="C2503" s="4" t="s">
        <v>29</v>
      </c>
      <c r="D2503" s="4" t="s">
        <v>7568</v>
      </c>
      <c r="E2503" s="4">
        <v>11247</v>
      </c>
      <c r="F2503" s="4">
        <v>409.06</v>
      </c>
      <c r="G2503" s="4">
        <v>142413</v>
      </c>
      <c r="H2503" s="4">
        <v>21368</v>
      </c>
      <c r="I2503" s="4">
        <v>33482</v>
      </c>
      <c r="J2503" s="4">
        <v>45611</v>
      </c>
      <c r="K2503" s="4">
        <v>28344</v>
      </c>
      <c r="L2503" s="4">
        <v>1208</v>
      </c>
      <c r="M2503" s="4">
        <v>56058</v>
      </c>
      <c r="N2503" s="5">
        <v>39.362979503275689</v>
      </c>
      <c r="O2503" s="4">
        <v>142413</v>
      </c>
      <c r="P2503" s="4">
        <v>18990</v>
      </c>
      <c r="Q2503" s="4">
        <v>23171</v>
      </c>
      <c r="R2503" s="4">
        <v>75438</v>
      </c>
      <c r="S2503" s="4">
        <v>21458</v>
      </c>
      <c r="T2503" s="4">
        <v>1295</v>
      </c>
      <c r="U2503" s="4">
        <v>0</v>
      </c>
      <c r="V2503" s="4">
        <v>96896</v>
      </c>
      <c r="W2503" s="5">
        <v>68.038732419090948</v>
      </c>
      <c r="X2503" s="5">
        <v>29.49</v>
      </c>
    </row>
    <row r="2504" spans="1:24" ht="12.75" customHeight="1">
      <c r="A2504" s="4" t="s">
        <v>8620</v>
      </c>
      <c r="B2504" s="4" t="s">
        <v>8622</v>
      </c>
      <c r="C2504" s="4" t="s">
        <v>29</v>
      </c>
      <c r="D2504" s="4" t="s">
        <v>7568</v>
      </c>
      <c r="E2504" s="4">
        <v>23814</v>
      </c>
      <c r="F2504" s="4">
        <v>464.2</v>
      </c>
      <c r="G2504" s="4">
        <v>142413</v>
      </c>
      <c r="H2504" s="4">
        <v>21368</v>
      </c>
      <c r="I2504" s="4">
        <v>33482</v>
      </c>
      <c r="J2504" s="4">
        <v>45611</v>
      </c>
      <c r="K2504" s="4">
        <v>28344</v>
      </c>
      <c r="L2504" s="4">
        <v>1208</v>
      </c>
      <c r="M2504" s="4">
        <v>56058</v>
      </c>
      <c r="N2504" s="5">
        <v>39.362979503275689</v>
      </c>
      <c r="O2504" s="4">
        <v>142413</v>
      </c>
      <c r="P2504" s="4">
        <v>18990</v>
      </c>
      <c r="Q2504" s="4">
        <v>23171</v>
      </c>
      <c r="R2504" s="4">
        <v>75438</v>
      </c>
      <c r="S2504" s="4">
        <v>21458</v>
      </c>
      <c r="T2504" s="4">
        <v>1295</v>
      </c>
      <c r="U2504" s="4">
        <v>0</v>
      </c>
      <c r="V2504" s="4">
        <v>96896</v>
      </c>
      <c r="W2504" s="5">
        <v>68.038732419090948</v>
      </c>
      <c r="X2504" s="5">
        <v>29.49</v>
      </c>
    </row>
    <row r="2505" spans="1:24" ht="12.75" customHeight="1">
      <c r="A2505" s="4" t="s">
        <v>8623</v>
      </c>
      <c r="B2505" s="4" t="s">
        <v>8625</v>
      </c>
      <c r="C2505" s="4" t="s">
        <v>29</v>
      </c>
      <c r="D2505" s="4" t="s">
        <v>7568</v>
      </c>
      <c r="E2505" s="4">
        <v>22017</v>
      </c>
      <c r="F2505" s="4">
        <v>306.67</v>
      </c>
      <c r="G2505" s="4">
        <v>142413</v>
      </c>
      <c r="H2505" s="4">
        <v>21368</v>
      </c>
      <c r="I2505" s="4">
        <v>33482</v>
      </c>
      <c r="J2505" s="4">
        <v>45611</v>
      </c>
      <c r="K2505" s="4">
        <v>28344</v>
      </c>
      <c r="L2505" s="4">
        <v>1208</v>
      </c>
      <c r="M2505" s="4">
        <v>56058</v>
      </c>
      <c r="N2505" s="5">
        <v>39.362979503275689</v>
      </c>
      <c r="O2505" s="4">
        <v>142413</v>
      </c>
      <c r="P2505" s="4">
        <v>18990</v>
      </c>
      <c r="Q2505" s="4">
        <v>23171</v>
      </c>
      <c r="R2505" s="4">
        <v>75438</v>
      </c>
      <c r="S2505" s="4">
        <v>21458</v>
      </c>
      <c r="T2505" s="4">
        <v>1295</v>
      </c>
      <c r="U2505" s="4">
        <v>0</v>
      </c>
      <c r="V2505" s="4">
        <v>96896</v>
      </c>
      <c r="W2505" s="5">
        <v>68.038732419090948</v>
      </c>
      <c r="X2505" s="5">
        <v>29.49</v>
      </c>
    </row>
    <row r="2506" spans="1:24" ht="12.75" customHeight="1">
      <c r="A2506" s="4" t="s">
        <v>8626</v>
      </c>
      <c r="B2506" s="4" t="s">
        <v>8628</v>
      </c>
      <c r="C2506" s="4" t="s">
        <v>29</v>
      </c>
      <c r="D2506" s="4" t="s">
        <v>7568</v>
      </c>
      <c r="E2506" s="4">
        <v>4681</v>
      </c>
      <c r="F2506" s="4">
        <v>30.32</v>
      </c>
      <c r="G2506" s="4">
        <v>142413</v>
      </c>
      <c r="H2506" s="4">
        <v>21368</v>
      </c>
      <c r="I2506" s="4">
        <v>33482</v>
      </c>
      <c r="J2506" s="4">
        <v>45611</v>
      </c>
      <c r="K2506" s="4">
        <v>28344</v>
      </c>
      <c r="L2506" s="4">
        <v>1208</v>
      </c>
      <c r="M2506" s="4">
        <v>56058</v>
      </c>
      <c r="N2506" s="5">
        <v>39.362979503275689</v>
      </c>
      <c r="O2506" s="4">
        <v>142413</v>
      </c>
      <c r="P2506" s="4">
        <v>18990</v>
      </c>
      <c r="Q2506" s="4">
        <v>23171</v>
      </c>
      <c r="R2506" s="4">
        <v>75438</v>
      </c>
      <c r="S2506" s="4">
        <v>21458</v>
      </c>
      <c r="T2506" s="4">
        <v>1295</v>
      </c>
      <c r="U2506" s="4">
        <v>0</v>
      </c>
      <c r="V2506" s="4">
        <v>96896</v>
      </c>
      <c r="W2506" s="5">
        <v>68.038732419090948</v>
      </c>
      <c r="X2506" s="5">
        <v>29.49</v>
      </c>
    </row>
    <row r="2507" spans="1:24" ht="12.75" customHeight="1">
      <c r="A2507" s="4" t="s">
        <v>8629</v>
      </c>
      <c r="B2507" s="4" t="s">
        <v>8631</v>
      </c>
      <c r="C2507" s="4" t="s">
        <v>29</v>
      </c>
      <c r="D2507" s="4" t="s">
        <v>7568</v>
      </c>
      <c r="E2507" s="4">
        <v>11556</v>
      </c>
      <c r="F2507" s="4">
        <v>571.89</v>
      </c>
      <c r="G2507" s="4">
        <v>142413</v>
      </c>
      <c r="H2507" s="4">
        <v>21368</v>
      </c>
      <c r="I2507" s="4">
        <v>33482</v>
      </c>
      <c r="J2507" s="4">
        <v>45611</v>
      </c>
      <c r="K2507" s="4">
        <v>28344</v>
      </c>
      <c r="L2507" s="4">
        <v>1208</v>
      </c>
      <c r="M2507" s="4">
        <v>56058</v>
      </c>
      <c r="N2507" s="5">
        <v>39.362979503275689</v>
      </c>
      <c r="O2507" s="4">
        <v>142413</v>
      </c>
      <c r="P2507" s="4">
        <v>18990</v>
      </c>
      <c r="Q2507" s="4">
        <v>23171</v>
      </c>
      <c r="R2507" s="4">
        <v>75438</v>
      </c>
      <c r="S2507" s="4">
        <v>21458</v>
      </c>
      <c r="T2507" s="4">
        <v>1295</v>
      </c>
      <c r="U2507" s="4">
        <v>0</v>
      </c>
      <c r="V2507" s="4">
        <v>96896</v>
      </c>
      <c r="W2507" s="5">
        <v>68.038732419090948</v>
      </c>
      <c r="X2507" s="5">
        <v>29.49</v>
      </c>
    </row>
    <row r="2508" spans="1:24" ht="12.75" customHeight="1">
      <c r="A2508" s="4" t="s">
        <v>8632</v>
      </c>
      <c r="B2508" s="4" t="s">
        <v>4730</v>
      </c>
      <c r="C2508" s="4" t="s">
        <v>29</v>
      </c>
      <c r="D2508" s="4" t="s">
        <v>7568</v>
      </c>
      <c r="E2508" s="4">
        <v>11207</v>
      </c>
      <c r="F2508" s="4">
        <v>431.54</v>
      </c>
      <c r="G2508" s="4">
        <v>142413</v>
      </c>
      <c r="H2508" s="4">
        <v>21368</v>
      </c>
      <c r="I2508" s="4">
        <v>33482</v>
      </c>
      <c r="J2508" s="4">
        <v>45611</v>
      </c>
      <c r="K2508" s="4">
        <v>28344</v>
      </c>
      <c r="L2508" s="4">
        <v>1208</v>
      </c>
      <c r="M2508" s="4">
        <v>56058</v>
      </c>
      <c r="N2508" s="5">
        <v>39.362979503275689</v>
      </c>
      <c r="O2508" s="4">
        <v>142413</v>
      </c>
      <c r="P2508" s="4">
        <v>18990</v>
      </c>
      <c r="Q2508" s="4">
        <v>23171</v>
      </c>
      <c r="R2508" s="4">
        <v>75438</v>
      </c>
      <c r="S2508" s="4">
        <v>21458</v>
      </c>
      <c r="T2508" s="4">
        <v>1295</v>
      </c>
      <c r="U2508" s="4">
        <v>0</v>
      </c>
      <c r="V2508" s="4">
        <v>96896</v>
      </c>
      <c r="W2508" s="5">
        <v>68.038732419090948</v>
      </c>
      <c r="X2508" s="5">
        <v>29.49</v>
      </c>
    </row>
    <row r="2509" spans="1:24" ht="12.75" customHeight="1">
      <c r="A2509" s="4" t="s">
        <v>8633</v>
      </c>
      <c r="B2509" s="4" t="s">
        <v>8635</v>
      </c>
      <c r="C2509" s="4" t="s">
        <v>29</v>
      </c>
      <c r="D2509" s="4" t="s">
        <v>7568</v>
      </c>
      <c r="E2509" s="4">
        <v>6027</v>
      </c>
      <c r="F2509" s="4">
        <v>51.43</v>
      </c>
      <c r="G2509" s="4">
        <v>142413</v>
      </c>
      <c r="H2509" s="4">
        <v>21368</v>
      </c>
      <c r="I2509" s="4">
        <v>33482</v>
      </c>
      <c r="J2509" s="4">
        <v>45611</v>
      </c>
      <c r="K2509" s="4">
        <v>28344</v>
      </c>
      <c r="L2509" s="4">
        <v>1208</v>
      </c>
      <c r="M2509" s="4">
        <v>56058</v>
      </c>
      <c r="N2509" s="5">
        <v>39.362979503275689</v>
      </c>
      <c r="O2509" s="4">
        <v>142413</v>
      </c>
      <c r="P2509" s="4">
        <v>18990</v>
      </c>
      <c r="Q2509" s="4">
        <v>23171</v>
      </c>
      <c r="R2509" s="4">
        <v>75438</v>
      </c>
      <c r="S2509" s="4">
        <v>21458</v>
      </c>
      <c r="T2509" s="4">
        <v>1295</v>
      </c>
      <c r="U2509" s="4">
        <v>0</v>
      </c>
      <c r="V2509" s="4">
        <v>96896</v>
      </c>
      <c r="W2509" s="5">
        <v>68.038732419090948</v>
      </c>
      <c r="X2509" s="5">
        <v>29.49</v>
      </c>
    </row>
    <row r="2510" spans="1:24" ht="12.75" customHeight="1">
      <c r="A2510" s="4" t="s">
        <v>8636</v>
      </c>
      <c r="B2510" s="4" t="s">
        <v>8638</v>
      </c>
      <c r="C2510" s="4" t="s">
        <v>29</v>
      </c>
      <c r="D2510" s="4" t="s">
        <v>7568</v>
      </c>
      <c r="E2510" s="4">
        <v>15055</v>
      </c>
      <c r="F2510" s="4">
        <v>189.9</v>
      </c>
      <c r="G2510" s="4">
        <v>142413</v>
      </c>
      <c r="H2510" s="4">
        <v>21368</v>
      </c>
      <c r="I2510" s="4">
        <v>33482</v>
      </c>
      <c r="J2510" s="4">
        <v>45611</v>
      </c>
      <c r="K2510" s="4">
        <v>28344</v>
      </c>
      <c r="L2510" s="4">
        <v>1208</v>
      </c>
      <c r="M2510" s="4">
        <v>56058</v>
      </c>
      <c r="N2510" s="5">
        <v>39.362979503275689</v>
      </c>
      <c r="O2510" s="4">
        <v>142413</v>
      </c>
      <c r="P2510" s="4">
        <v>18990</v>
      </c>
      <c r="Q2510" s="4">
        <v>23171</v>
      </c>
      <c r="R2510" s="4">
        <v>75438</v>
      </c>
      <c r="S2510" s="4">
        <v>21458</v>
      </c>
      <c r="T2510" s="4">
        <v>1295</v>
      </c>
      <c r="U2510" s="4">
        <v>0</v>
      </c>
      <c r="V2510" s="4">
        <v>96896</v>
      </c>
      <c r="W2510" s="5">
        <v>68.038732419090948</v>
      </c>
      <c r="X2510" s="5">
        <v>29.49</v>
      </c>
    </row>
    <row r="2511" spans="1:24" ht="12.75" customHeight="1">
      <c r="A2511" s="4" t="s">
        <v>8639</v>
      </c>
      <c r="B2511" s="4" t="s">
        <v>8641</v>
      </c>
      <c r="C2511" s="4" t="s">
        <v>29</v>
      </c>
      <c r="D2511" s="4" t="s">
        <v>7568</v>
      </c>
      <c r="E2511" s="4">
        <v>3404</v>
      </c>
      <c r="F2511" s="4">
        <v>26.28</v>
      </c>
      <c r="G2511" s="4">
        <v>142413</v>
      </c>
      <c r="H2511" s="4">
        <v>21368</v>
      </c>
      <c r="I2511" s="4">
        <v>33482</v>
      </c>
      <c r="J2511" s="4">
        <v>45611</v>
      </c>
      <c r="K2511" s="4">
        <v>28344</v>
      </c>
      <c r="L2511" s="4">
        <v>1208</v>
      </c>
      <c r="M2511" s="4">
        <v>56058</v>
      </c>
      <c r="N2511" s="5">
        <v>39.362979503275689</v>
      </c>
      <c r="O2511" s="4">
        <v>142413</v>
      </c>
      <c r="P2511" s="4">
        <v>18990</v>
      </c>
      <c r="Q2511" s="4">
        <v>23171</v>
      </c>
      <c r="R2511" s="4">
        <v>75438</v>
      </c>
      <c r="S2511" s="4">
        <v>21458</v>
      </c>
      <c r="T2511" s="4">
        <v>1295</v>
      </c>
      <c r="U2511" s="4">
        <v>0</v>
      </c>
      <c r="V2511" s="4">
        <v>96896</v>
      </c>
      <c r="W2511" s="5">
        <v>68.038732419090948</v>
      </c>
      <c r="X2511" s="5">
        <v>29.49</v>
      </c>
    </row>
    <row r="2512" spans="1:24" ht="12.75" customHeight="1">
      <c r="A2512" s="4" t="s">
        <v>8642</v>
      </c>
      <c r="B2512" s="4" t="s">
        <v>6760</v>
      </c>
      <c r="C2512" s="4" t="s">
        <v>29</v>
      </c>
      <c r="D2512" s="4" t="s">
        <v>7568</v>
      </c>
      <c r="E2512" s="4">
        <v>17396</v>
      </c>
      <c r="F2512" s="4">
        <v>370.15</v>
      </c>
      <c r="G2512" s="4">
        <v>142413</v>
      </c>
      <c r="H2512" s="4">
        <v>21368</v>
      </c>
      <c r="I2512" s="4">
        <v>33482</v>
      </c>
      <c r="J2512" s="4">
        <v>45611</v>
      </c>
      <c r="K2512" s="4">
        <v>28344</v>
      </c>
      <c r="L2512" s="4">
        <v>1208</v>
      </c>
      <c r="M2512" s="4">
        <v>56058</v>
      </c>
      <c r="N2512" s="5">
        <v>39.362979503275689</v>
      </c>
      <c r="O2512" s="4">
        <v>142413</v>
      </c>
      <c r="P2512" s="4">
        <v>18990</v>
      </c>
      <c r="Q2512" s="4">
        <v>23171</v>
      </c>
      <c r="R2512" s="4">
        <v>75438</v>
      </c>
      <c r="S2512" s="4">
        <v>21458</v>
      </c>
      <c r="T2512" s="4">
        <v>1295</v>
      </c>
      <c r="U2512" s="4">
        <v>0</v>
      </c>
      <c r="V2512" s="4">
        <v>96896</v>
      </c>
      <c r="W2512" s="5">
        <v>68.038732419090948</v>
      </c>
      <c r="X2512" s="5">
        <v>29.49</v>
      </c>
    </row>
    <row r="2513" spans="1:24" ht="12.75" customHeight="1">
      <c r="A2513" s="4" t="s">
        <v>8643</v>
      </c>
      <c r="B2513" s="4" t="s">
        <v>8645</v>
      </c>
      <c r="C2513" s="4" t="s">
        <v>29</v>
      </c>
      <c r="D2513" s="4" t="s">
        <v>7568</v>
      </c>
      <c r="E2513" s="4">
        <v>5835</v>
      </c>
      <c r="F2513" s="4">
        <v>442.53</v>
      </c>
      <c r="G2513" s="4">
        <v>142413</v>
      </c>
      <c r="H2513" s="4">
        <v>21368</v>
      </c>
      <c r="I2513" s="4">
        <v>33482</v>
      </c>
      <c r="J2513" s="4">
        <v>45611</v>
      </c>
      <c r="K2513" s="4">
        <v>28344</v>
      </c>
      <c r="L2513" s="4">
        <v>1208</v>
      </c>
      <c r="M2513" s="4">
        <v>56058</v>
      </c>
      <c r="N2513" s="5">
        <v>39.362979503275689</v>
      </c>
      <c r="O2513" s="4">
        <v>142413</v>
      </c>
      <c r="P2513" s="4">
        <v>18990</v>
      </c>
      <c r="Q2513" s="4">
        <v>23171</v>
      </c>
      <c r="R2513" s="4">
        <v>75438</v>
      </c>
      <c r="S2513" s="4">
        <v>21458</v>
      </c>
      <c r="T2513" s="4">
        <v>1295</v>
      </c>
      <c r="U2513" s="4">
        <v>0</v>
      </c>
      <c r="V2513" s="4">
        <v>96896</v>
      </c>
      <c r="W2513" s="5">
        <v>68.038732419090948</v>
      </c>
      <c r="X2513" s="5">
        <v>29.49</v>
      </c>
    </row>
    <row r="2514" spans="1:24" ht="12.75" customHeight="1">
      <c r="A2514" s="4" t="s">
        <v>8646</v>
      </c>
      <c r="B2514" s="4" t="s">
        <v>6377</v>
      </c>
      <c r="C2514" s="4" t="s">
        <v>29</v>
      </c>
      <c r="D2514" s="4" t="s">
        <v>7568</v>
      </c>
      <c r="E2514" s="4">
        <v>20508</v>
      </c>
      <c r="F2514" s="4">
        <v>459.02</v>
      </c>
      <c r="G2514" s="4">
        <v>142413</v>
      </c>
      <c r="H2514" s="4">
        <v>21368</v>
      </c>
      <c r="I2514" s="4">
        <v>33482</v>
      </c>
      <c r="J2514" s="4">
        <v>45611</v>
      </c>
      <c r="K2514" s="4">
        <v>28344</v>
      </c>
      <c r="L2514" s="4">
        <v>1208</v>
      </c>
      <c r="M2514" s="4">
        <v>56058</v>
      </c>
      <c r="N2514" s="5">
        <v>39.362979503275689</v>
      </c>
      <c r="O2514" s="4">
        <v>142413</v>
      </c>
      <c r="P2514" s="4">
        <v>18990</v>
      </c>
      <c r="Q2514" s="4">
        <v>23171</v>
      </c>
      <c r="R2514" s="4">
        <v>75438</v>
      </c>
      <c r="S2514" s="4">
        <v>21458</v>
      </c>
      <c r="T2514" s="4">
        <v>1295</v>
      </c>
      <c r="U2514" s="4">
        <v>0</v>
      </c>
      <c r="V2514" s="4">
        <v>96896</v>
      </c>
      <c r="W2514" s="5">
        <v>68.038732419090948</v>
      </c>
      <c r="X2514" s="5">
        <v>29.49</v>
      </c>
    </row>
    <row r="2515" spans="1:24" ht="12.75" customHeight="1">
      <c r="A2515" s="4" t="s">
        <v>8647</v>
      </c>
      <c r="B2515" s="4" t="s">
        <v>8649</v>
      </c>
      <c r="C2515" s="4" t="s">
        <v>29</v>
      </c>
      <c r="D2515" s="4" t="s">
        <v>7568</v>
      </c>
      <c r="E2515" s="4">
        <v>14073</v>
      </c>
      <c r="F2515" s="4">
        <v>690.38</v>
      </c>
      <c r="G2515" s="4">
        <v>142413</v>
      </c>
      <c r="H2515" s="4">
        <v>21368</v>
      </c>
      <c r="I2515" s="4">
        <v>33482</v>
      </c>
      <c r="J2515" s="4">
        <v>45611</v>
      </c>
      <c r="K2515" s="4">
        <v>28344</v>
      </c>
      <c r="L2515" s="4">
        <v>1208</v>
      </c>
      <c r="M2515" s="4">
        <v>56058</v>
      </c>
      <c r="N2515" s="5">
        <v>39.362979503275689</v>
      </c>
      <c r="O2515" s="4">
        <v>142413</v>
      </c>
      <c r="P2515" s="4">
        <v>18990</v>
      </c>
      <c r="Q2515" s="4">
        <v>23171</v>
      </c>
      <c r="R2515" s="4">
        <v>75438</v>
      </c>
      <c r="S2515" s="4">
        <v>21458</v>
      </c>
      <c r="T2515" s="4">
        <v>1295</v>
      </c>
      <c r="U2515" s="4">
        <v>0</v>
      </c>
      <c r="V2515" s="4">
        <v>96896</v>
      </c>
      <c r="W2515" s="5">
        <v>68.038732419090948</v>
      </c>
      <c r="X2515" s="5">
        <v>29.49</v>
      </c>
    </row>
    <row r="2516" spans="1:24" ht="12.75" customHeight="1">
      <c r="A2516" s="4" t="s">
        <v>8650</v>
      </c>
      <c r="B2516" s="4" t="s">
        <v>8652</v>
      </c>
      <c r="C2516" s="4" t="s">
        <v>29</v>
      </c>
      <c r="D2516" s="4" t="s">
        <v>7568</v>
      </c>
      <c r="E2516" s="4">
        <v>18016</v>
      </c>
      <c r="F2516" s="4">
        <v>112.73</v>
      </c>
      <c r="G2516" s="4">
        <v>142413</v>
      </c>
      <c r="H2516" s="4">
        <v>21368</v>
      </c>
      <c r="I2516" s="4">
        <v>33482</v>
      </c>
      <c r="J2516" s="4">
        <v>45611</v>
      </c>
      <c r="K2516" s="4">
        <v>28344</v>
      </c>
      <c r="L2516" s="4">
        <v>1208</v>
      </c>
      <c r="M2516" s="4">
        <v>56058</v>
      </c>
      <c r="N2516" s="5">
        <v>39.362979503275689</v>
      </c>
      <c r="O2516" s="4">
        <v>142413</v>
      </c>
      <c r="P2516" s="4">
        <v>18990</v>
      </c>
      <c r="Q2516" s="4">
        <v>23171</v>
      </c>
      <c r="R2516" s="4">
        <v>75438</v>
      </c>
      <c r="S2516" s="4">
        <v>21458</v>
      </c>
      <c r="T2516" s="4">
        <v>1295</v>
      </c>
      <c r="U2516" s="4">
        <v>0</v>
      </c>
      <c r="V2516" s="4">
        <v>96896</v>
      </c>
      <c r="W2516" s="5">
        <v>68.038732419090948</v>
      </c>
      <c r="X2516" s="5">
        <v>29.49</v>
      </c>
    </row>
    <row r="2517" spans="1:24" ht="12.75" customHeight="1">
      <c r="A2517" s="4" t="s">
        <v>8653</v>
      </c>
      <c r="B2517" s="4" t="s">
        <v>8655</v>
      </c>
      <c r="C2517" s="4" t="s">
        <v>29</v>
      </c>
      <c r="D2517" s="4" t="s">
        <v>7568</v>
      </c>
      <c r="E2517" s="4">
        <v>6979</v>
      </c>
      <c r="F2517" s="4">
        <v>150.37</v>
      </c>
      <c r="G2517" s="4">
        <v>142413</v>
      </c>
      <c r="H2517" s="4">
        <v>21368</v>
      </c>
      <c r="I2517" s="4">
        <v>33482</v>
      </c>
      <c r="J2517" s="4">
        <v>45611</v>
      </c>
      <c r="K2517" s="4">
        <v>28344</v>
      </c>
      <c r="L2517" s="4">
        <v>1208</v>
      </c>
      <c r="M2517" s="4">
        <v>56058</v>
      </c>
      <c r="N2517" s="5">
        <v>39.362979503275689</v>
      </c>
      <c r="O2517" s="4">
        <v>142413</v>
      </c>
      <c r="P2517" s="4">
        <v>18990</v>
      </c>
      <c r="Q2517" s="4">
        <v>23171</v>
      </c>
      <c r="R2517" s="4">
        <v>75438</v>
      </c>
      <c r="S2517" s="4">
        <v>21458</v>
      </c>
      <c r="T2517" s="4">
        <v>1295</v>
      </c>
      <c r="U2517" s="4">
        <v>0</v>
      </c>
      <c r="V2517" s="4">
        <v>96896</v>
      </c>
      <c r="W2517" s="5">
        <v>68.038732419090948</v>
      </c>
      <c r="X2517" s="5">
        <v>29.49</v>
      </c>
    </row>
    <row r="2518" spans="1:24" ht="12.75" customHeight="1">
      <c r="A2518" s="4" t="s">
        <v>8656</v>
      </c>
      <c r="B2518" s="4" t="s">
        <v>8658</v>
      </c>
      <c r="C2518" s="4" t="s">
        <v>29</v>
      </c>
      <c r="D2518" s="4" t="s">
        <v>7568</v>
      </c>
      <c r="E2518" s="4">
        <v>24892</v>
      </c>
      <c r="F2518" s="4">
        <v>368.35</v>
      </c>
      <c r="G2518" s="4">
        <v>142413</v>
      </c>
      <c r="H2518" s="4">
        <v>21368</v>
      </c>
      <c r="I2518" s="4">
        <v>33482</v>
      </c>
      <c r="J2518" s="4">
        <v>45611</v>
      </c>
      <c r="K2518" s="4">
        <v>28344</v>
      </c>
      <c r="L2518" s="4">
        <v>1208</v>
      </c>
      <c r="M2518" s="4">
        <v>56058</v>
      </c>
      <c r="N2518" s="5">
        <v>39.362979503275689</v>
      </c>
      <c r="O2518" s="4">
        <v>142413</v>
      </c>
      <c r="P2518" s="4">
        <v>18990</v>
      </c>
      <c r="Q2518" s="4">
        <v>23171</v>
      </c>
      <c r="R2518" s="4">
        <v>75438</v>
      </c>
      <c r="S2518" s="4">
        <v>21458</v>
      </c>
      <c r="T2518" s="4">
        <v>1295</v>
      </c>
      <c r="U2518" s="4">
        <v>0</v>
      </c>
      <c r="V2518" s="4">
        <v>96896</v>
      </c>
      <c r="W2518" s="5">
        <v>68.038732419090948</v>
      </c>
      <c r="X2518" s="5">
        <v>29.49</v>
      </c>
    </row>
    <row r="2519" spans="1:24" ht="12.75" customHeight="1">
      <c r="A2519" s="4" t="s">
        <v>8659</v>
      </c>
      <c r="B2519" s="4" t="s">
        <v>8661</v>
      </c>
      <c r="C2519" s="4" t="s">
        <v>29</v>
      </c>
      <c r="D2519" s="4" t="s">
        <v>7568</v>
      </c>
      <c r="E2519" s="4">
        <v>8334</v>
      </c>
      <c r="F2519" s="4">
        <v>57.77</v>
      </c>
      <c r="G2519" s="4">
        <v>142413</v>
      </c>
      <c r="H2519" s="4">
        <v>21368</v>
      </c>
      <c r="I2519" s="4">
        <v>33482</v>
      </c>
      <c r="J2519" s="4">
        <v>45611</v>
      </c>
      <c r="K2519" s="4">
        <v>28344</v>
      </c>
      <c r="L2519" s="4">
        <v>1208</v>
      </c>
      <c r="M2519" s="4">
        <v>56058</v>
      </c>
      <c r="N2519" s="5">
        <v>39.362979503275689</v>
      </c>
      <c r="O2519" s="4">
        <v>142413</v>
      </c>
      <c r="P2519" s="4">
        <v>18990</v>
      </c>
      <c r="Q2519" s="4">
        <v>23171</v>
      </c>
      <c r="R2519" s="4">
        <v>75438</v>
      </c>
      <c r="S2519" s="4">
        <v>21458</v>
      </c>
      <c r="T2519" s="4">
        <v>1295</v>
      </c>
      <c r="U2519" s="4">
        <v>0</v>
      </c>
      <c r="V2519" s="4">
        <v>96896</v>
      </c>
      <c r="W2519" s="5">
        <v>68.038732419090948</v>
      </c>
      <c r="X2519" s="5">
        <v>29.49</v>
      </c>
    </row>
    <row r="2520" spans="1:24" ht="12.75" customHeight="1">
      <c r="A2520" s="4" t="s">
        <v>8662</v>
      </c>
      <c r="B2520" s="4" t="s">
        <v>7611</v>
      </c>
      <c r="C2520" s="4" t="s">
        <v>29</v>
      </c>
      <c r="D2520" s="4" t="s">
        <v>7568</v>
      </c>
      <c r="E2520" s="4">
        <v>17978</v>
      </c>
      <c r="F2520" s="4">
        <v>524.44000000000005</v>
      </c>
      <c r="G2520" s="4">
        <v>142413</v>
      </c>
      <c r="H2520" s="4">
        <v>21368</v>
      </c>
      <c r="I2520" s="4">
        <v>33482</v>
      </c>
      <c r="J2520" s="4">
        <v>45611</v>
      </c>
      <c r="K2520" s="4">
        <v>28344</v>
      </c>
      <c r="L2520" s="4">
        <v>1208</v>
      </c>
      <c r="M2520" s="4">
        <v>56058</v>
      </c>
      <c r="N2520" s="5">
        <v>39.362979503275689</v>
      </c>
      <c r="O2520" s="4">
        <v>142413</v>
      </c>
      <c r="P2520" s="4">
        <v>18990</v>
      </c>
      <c r="Q2520" s="4">
        <v>23171</v>
      </c>
      <c r="R2520" s="4">
        <v>75438</v>
      </c>
      <c r="S2520" s="4">
        <v>21458</v>
      </c>
      <c r="T2520" s="4">
        <v>1295</v>
      </c>
      <c r="U2520" s="4">
        <v>0</v>
      </c>
      <c r="V2520" s="4">
        <v>96896</v>
      </c>
      <c r="W2520" s="5">
        <v>68.038732419090948</v>
      </c>
      <c r="X2520" s="5">
        <v>29.49</v>
      </c>
    </row>
    <row r="2521" spans="1:24" ht="12.75" customHeight="1">
      <c r="A2521" s="4" t="s">
        <v>8663</v>
      </c>
      <c r="B2521" s="4" t="s">
        <v>8665</v>
      </c>
      <c r="C2521" s="4" t="s">
        <v>29</v>
      </c>
      <c r="D2521" s="4" t="s">
        <v>7568</v>
      </c>
      <c r="E2521" s="4">
        <v>13968</v>
      </c>
      <c r="F2521" s="4">
        <v>40.72</v>
      </c>
      <c r="G2521" s="4">
        <v>142413</v>
      </c>
      <c r="H2521" s="4">
        <v>21368</v>
      </c>
      <c r="I2521" s="4">
        <v>33482</v>
      </c>
      <c r="J2521" s="4">
        <v>45611</v>
      </c>
      <c r="K2521" s="4">
        <v>28344</v>
      </c>
      <c r="L2521" s="4">
        <v>1208</v>
      </c>
      <c r="M2521" s="4">
        <v>56058</v>
      </c>
      <c r="N2521" s="5">
        <v>39.362979503275689</v>
      </c>
      <c r="O2521" s="4">
        <v>142413</v>
      </c>
      <c r="P2521" s="4">
        <v>18990</v>
      </c>
      <c r="Q2521" s="4">
        <v>23171</v>
      </c>
      <c r="R2521" s="4">
        <v>75438</v>
      </c>
      <c r="S2521" s="4">
        <v>21458</v>
      </c>
      <c r="T2521" s="4">
        <v>1295</v>
      </c>
      <c r="U2521" s="4">
        <v>0</v>
      </c>
      <c r="V2521" s="4">
        <v>96896</v>
      </c>
      <c r="W2521" s="5">
        <v>68.038732419090948</v>
      </c>
      <c r="X2521" s="5">
        <v>29.49</v>
      </c>
    </row>
    <row r="2522" spans="1:24" ht="12.75" customHeight="1">
      <c r="A2522" s="4" t="s">
        <v>8666</v>
      </c>
      <c r="B2522" s="4" t="s">
        <v>8668</v>
      </c>
      <c r="C2522" s="4" t="s">
        <v>29</v>
      </c>
      <c r="D2522" s="4" t="s">
        <v>7568</v>
      </c>
      <c r="E2522" s="4">
        <v>13696</v>
      </c>
      <c r="F2522" s="4">
        <v>404.38</v>
      </c>
      <c r="G2522" s="4">
        <v>142413</v>
      </c>
      <c r="H2522" s="4">
        <v>21368</v>
      </c>
      <c r="I2522" s="4">
        <v>33482</v>
      </c>
      <c r="J2522" s="4">
        <v>45611</v>
      </c>
      <c r="K2522" s="4">
        <v>28344</v>
      </c>
      <c r="L2522" s="4">
        <v>1208</v>
      </c>
      <c r="M2522" s="4">
        <v>56058</v>
      </c>
      <c r="N2522" s="5">
        <v>39.362979503275689</v>
      </c>
      <c r="O2522" s="4">
        <v>142413</v>
      </c>
      <c r="P2522" s="4">
        <v>18990</v>
      </c>
      <c r="Q2522" s="4">
        <v>23171</v>
      </c>
      <c r="R2522" s="4">
        <v>75438</v>
      </c>
      <c r="S2522" s="4">
        <v>21458</v>
      </c>
      <c r="T2522" s="4">
        <v>1295</v>
      </c>
      <c r="U2522" s="4">
        <v>0</v>
      </c>
      <c r="V2522" s="4">
        <v>96896</v>
      </c>
      <c r="W2522" s="5">
        <v>68.038732419090948</v>
      </c>
      <c r="X2522" s="5">
        <v>29.49</v>
      </c>
    </row>
    <row r="2523" spans="1:24" ht="12.75" customHeight="1">
      <c r="A2523" s="4" t="s">
        <v>8669</v>
      </c>
      <c r="B2523" s="4" t="s">
        <v>8671</v>
      </c>
      <c r="C2523" s="4" t="s">
        <v>29</v>
      </c>
      <c r="D2523" s="4" t="s">
        <v>7568</v>
      </c>
      <c r="E2523" s="4">
        <v>56127</v>
      </c>
      <c r="F2523" s="4">
        <v>834.67</v>
      </c>
      <c r="G2523" s="4">
        <v>142413</v>
      </c>
      <c r="H2523" s="4">
        <v>21368</v>
      </c>
      <c r="I2523" s="4">
        <v>33482</v>
      </c>
      <c r="J2523" s="4">
        <v>45611</v>
      </c>
      <c r="K2523" s="4">
        <v>28344</v>
      </c>
      <c r="L2523" s="4">
        <v>1208</v>
      </c>
      <c r="M2523" s="4">
        <v>56058</v>
      </c>
      <c r="N2523" s="5">
        <v>39.362979503275689</v>
      </c>
      <c r="O2523" s="4">
        <v>142413</v>
      </c>
      <c r="P2523" s="4">
        <v>18990</v>
      </c>
      <c r="Q2523" s="4">
        <v>23171</v>
      </c>
      <c r="R2523" s="4">
        <v>75438</v>
      </c>
      <c r="S2523" s="4">
        <v>21458</v>
      </c>
      <c r="T2523" s="4">
        <v>1295</v>
      </c>
      <c r="U2523" s="4">
        <v>0</v>
      </c>
      <c r="V2523" s="4">
        <v>96896</v>
      </c>
      <c r="W2523" s="5">
        <v>68.038732419090948</v>
      </c>
      <c r="X2523" s="5">
        <v>29.49</v>
      </c>
    </row>
    <row r="2524" spans="1:24" ht="12.75" customHeight="1">
      <c r="A2524" s="4" t="s">
        <v>8672</v>
      </c>
      <c r="B2524" s="4" t="s">
        <v>8674</v>
      </c>
      <c r="C2524" s="4" t="s">
        <v>29</v>
      </c>
      <c r="D2524" s="4" t="s">
        <v>7568</v>
      </c>
      <c r="E2524" s="4">
        <v>9304</v>
      </c>
      <c r="F2524" s="4">
        <v>198.63</v>
      </c>
      <c r="G2524" s="4">
        <v>142413</v>
      </c>
      <c r="H2524" s="4">
        <v>21368</v>
      </c>
      <c r="I2524" s="4">
        <v>33482</v>
      </c>
      <c r="J2524" s="4">
        <v>45611</v>
      </c>
      <c r="K2524" s="4">
        <v>28344</v>
      </c>
      <c r="L2524" s="4">
        <v>1208</v>
      </c>
      <c r="M2524" s="4">
        <v>56058</v>
      </c>
      <c r="N2524" s="5">
        <v>39.362979503275689</v>
      </c>
      <c r="O2524" s="4">
        <v>142413</v>
      </c>
      <c r="P2524" s="4">
        <v>18990</v>
      </c>
      <c r="Q2524" s="4">
        <v>23171</v>
      </c>
      <c r="R2524" s="4">
        <v>75438</v>
      </c>
      <c r="S2524" s="4">
        <v>21458</v>
      </c>
      <c r="T2524" s="4">
        <v>1295</v>
      </c>
      <c r="U2524" s="4">
        <v>0</v>
      </c>
      <c r="V2524" s="4">
        <v>96896</v>
      </c>
      <c r="W2524" s="5">
        <v>68.038732419090948</v>
      </c>
      <c r="X2524" s="5">
        <v>29.49</v>
      </c>
    </row>
    <row r="2525" spans="1:24" ht="12.75" customHeight="1">
      <c r="A2525" s="4" t="s">
        <v>8675</v>
      </c>
      <c r="B2525" s="4" t="s">
        <v>8677</v>
      </c>
      <c r="C2525" s="4" t="s">
        <v>29</v>
      </c>
      <c r="D2525" s="4" t="s">
        <v>7568</v>
      </c>
      <c r="E2525" s="4">
        <v>15188</v>
      </c>
      <c r="F2525" s="4">
        <v>182.63</v>
      </c>
      <c r="G2525" s="4">
        <v>142413</v>
      </c>
      <c r="H2525" s="4">
        <v>21368</v>
      </c>
      <c r="I2525" s="4">
        <v>33482</v>
      </c>
      <c r="J2525" s="4">
        <v>45611</v>
      </c>
      <c r="K2525" s="4">
        <v>28344</v>
      </c>
      <c r="L2525" s="4">
        <v>1208</v>
      </c>
      <c r="M2525" s="4">
        <v>56058</v>
      </c>
      <c r="N2525" s="5">
        <v>39.362979503275689</v>
      </c>
      <c r="O2525" s="4">
        <v>142413</v>
      </c>
      <c r="P2525" s="4">
        <v>18990</v>
      </c>
      <c r="Q2525" s="4">
        <v>23171</v>
      </c>
      <c r="R2525" s="4">
        <v>75438</v>
      </c>
      <c r="S2525" s="4">
        <v>21458</v>
      </c>
      <c r="T2525" s="4">
        <v>1295</v>
      </c>
      <c r="U2525" s="4">
        <v>0</v>
      </c>
      <c r="V2525" s="4">
        <v>96896</v>
      </c>
      <c r="W2525" s="5">
        <v>68.038732419090948</v>
      </c>
      <c r="X2525" s="5">
        <v>29.49</v>
      </c>
    </row>
    <row r="2526" spans="1:24" ht="12.75" customHeight="1">
      <c r="A2526" s="4" t="s">
        <v>8678</v>
      </c>
      <c r="B2526" s="4" t="s">
        <v>3827</v>
      </c>
      <c r="C2526" s="4" t="s">
        <v>6</v>
      </c>
      <c r="D2526" s="4" t="s">
        <v>8680</v>
      </c>
      <c r="E2526" s="4">
        <v>12671</v>
      </c>
      <c r="F2526" s="4">
        <v>499.07</v>
      </c>
      <c r="G2526" s="4">
        <v>94693</v>
      </c>
      <c r="H2526" s="4">
        <v>29134</v>
      </c>
      <c r="I2526" s="4">
        <v>29392</v>
      </c>
      <c r="J2526" s="4">
        <v>6216</v>
      </c>
      <c r="K2526" s="4">
        <v>6408</v>
      </c>
      <c r="L2526" s="4">
        <v>7656</v>
      </c>
      <c r="M2526" s="4">
        <v>66182</v>
      </c>
      <c r="N2526" s="5">
        <v>69.891121835827363</v>
      </c>
      <c r="O2526" s="4">
        <v>94693</v>
      </c>
      <c r="P2526" s="4">
        <v>18023</v>
      </c>
      <c r="Q2526" s="4">
        <v>8288</v>
      </c>
      <c r="R2526" s="4">
        <v>31290</v>
      </c>
      <c r="S2526" s="4">
        <v>35225</v>
      </c>
      <c r="T2526" s="4">
        <v>489</v>
      </c>
      <c r="U2526" s="4">
        <v>0</v>
      </c>
      <c r="V2526" s="4">
        <v>66515</v>
      </c>
      <c r="W2526" s="5">
        <v>70.242784577529491</v>
      </c>
      <c r="X2526" s="5">
        <v>43.28</v>
      </c>
    </row>
    <row r="2527" spans="1:24" ht="12.75" customHeight="1">
      <c r="A2527" s="4" t="s">
        <v>8681</v>
      </c>
      <c r="B2527" s="4" t="s">
        <v>8683</v>
      </c>
      <c r="C2527" s="4" t="s">
        <v>6</v>
      </c>
      <c r="D2527" s="4" t="s">
        <v>8680</v>
      </c>
      <c r="E2527" s="4">
        <v>18792</v>
      </c>
      <c r="F2527" s="4">
        <v>601.17999999999995</v>
      </c>
      <c r="G2527" s="4">
        <v>94693</v>
      </c>
      <c r="H2527" s="4">
        <v>29134</v>
      </c>
      <c r="I2527" s="4">
        <v>29392</v>
      </c>
      <c r="J2527" s="4">
        <v>6216</v>
      </c>
      <c r="K2527" s="4">
        <v>6408</v>
      </c>
      <c r="L2527" s="4">
        <v>7656</v>
      </c>
      <c r="M2527" s="4">
        <v>66182</v>
      </c>
      <c r="N2527" s="5">
        <v>69.891121835827363</v>
      </c>
      <c r="O2527" s="4">
        <v>94693</v>
      </c>
      <c r="P2527" s="4">
        <v>18023</v>
      </c>
      <c r="Q2527" s="4">
        <v>8288</v>
      </c>
      <c r="R2527" s="4">
        <v>31290</v>
      </c>
      <c r="S2527" s="4">
        <v>35225</v>
      </c>
      <c r="T2527" s="4">
        <v>489</v>
      </c>
      <c r="U2527" s="4">
        <v>0</v>
      </c>
      <c r="V2527" s="4">
        <v>66515</v>
      </c>
      <c r="W2527" s="5">
        <v>70.242784577529491</v>
      </c>
      <c r="X2527" s="5">
        <v>43.28</v>
      </c>
    </row>
    <row r="2528" spans="1:24" ht="12.75" customHeight="1">
      <c r="A2528" s="4" t="s">
        <v>1405</v>
      </c>
      <c r="B2528" s="4" t="s">
        <v>8685</v>
      </c>
      <c r="C2528" s="4" t="s">
        <v>6</v>
      </c>
      <c r="D2528" s="4" t="s">
        <v>8680</v>
      </c>
      <c r="E2528" s="4">
        <v>6202</v>
      </c>
      <c r="F2528" s="4">
        <v>428.16</v>
      </c>
      <c r="G2528" s="4">
        <v>94693</v>
      </c>
      <c r="H2528" s="4">
        <v>29134</v>
      </c>
      <c r="I2528" s="4">
        <v>29392</v>
      </c>
      <c r="J2528" s="4">
        <v>6216</v>
      </c>
      <c r="K2528" s="4">
        <v>6408</v>
      </c>
      <c r="L2528" s="4">
        <v>7656</v>
      </c>
      <c r="M2528" s="4">
        <v>66182</v>
      </c>
      <c r="N2528" s="5">
        <v>69.891121835827363</v>
      </c>
      <c r="O2528" s="4">
        <v>94693</v>
      </c>
      <c r="P2528" s="4">
        <v>18023</v>
      </c>
      <c r="Q2528" s="4">
        <v>8288</v>
      </c>
      <c r="R2528" s="4">
        <v>31290</v>
      </c>
      <c r="S2528" s="4">
        <v>35225</v>
      </c>
      <c r="T2528" s="4">
        <v>489</v>
      </c>
      <c r="U2528" s="4">
        <v>0</v>
      </c>
      <c r="V2528" s="4">
        <v>66515</v>
      </c>
      <c r="W2528" s="5">
        <v>70.242784577529491</v>
      </c>
      <c r="X2528" s="5">
        <v>43.28</v>
      </c>
    </row>
    <row r="2529" spans="1:24" ht="12.75" customHeight="1">
      <c r="A2529" s="4" t="s">
        <v>8686</v>
      </c>
      <c r="B2529" s="4" t="s">
        <v>8688</v>
      </c>
      <c r="C2529" s="4" t="s">
        <v>6</v>
      </c>
      <c r="D2529" s="4" t="s">
        <v>8680</v>
      </c>
      <c r="E2529" s="4">
        <v>6830</v>
      </c>
      <c r="F2529" s="4">
        <v>777.63</v>
      </c>
      <c r="G2529" s="4">
        <v>94693</v>
      </c>
      <c r="H2529" s="4">
        <v>29134</v>
      </c>
      <c r="I2529" s="4">
        <v>29392</v>
      </c>
      <c r="J2529" s="4">
        <v>6216</v>
      </c>
      <c r="K2529" s="4">
        <v>6408</v>
      </c>
      <c r="L2529" s="4">
        <v>7656</v>
      </c>
      <c r="M2529" s="4">
        <v>66182</v>
      </c>
      <c r="N2529" s="5">
        <v>69.891121835827363</v>
      </c>
      <c r="O2529" s="4">
        <v>94693</v>
      </c>
      <c r="P2529" s="4">
        <v>18023</v>
      </c>
      <c r="Q2529" s="4">
        <v>8288</v>
      </c>
      <c r="R2529" s="4">
        <v>31290</v>
      </c>
      <c r="S2529" s="4">
        <v>35225</v>
      </c>
      <c r="T2529" s="4">
        <v>489</v>
      </c>
      <c r="U2529" s="4">
        <v>0</v>
      </c>
      <c r="V2529" s="4">
        <v>66515</v>
      </c>
      <c r="W2529" s="5">
        <v>70.242784577529491</v>
      </c>
      <c r="X2529" s="5">
        <v>43.28</v>
      </c>
    </row>
    <row r="2530" spans="1:24" ht="12.75" customHeight="1">
      <c r="A2530" s="4" t="s">
        <v>1404</v>
      </c>
      <c r="B2530" s="4" t="s">
        <v>8690</v>
      </c>
      <c r="C2530" s="4" t="s">
        <v>6</v>
      </c>
      <c r="D2530" s="4" t="s">
        <v>8680</v>
      </c>
      <c r="E2530" s="4">
        <v>12230</v>
      </c>
      <c r="F2530" s="4">
        <v>103.35</v>
      </c>
      <c r="G2530" s="4">
        <v>94693</v>
      </c>
      <c r="H2530" s="4">
        <v>29134</v>
      </c>
      <c r="I2530" s="4">
        <v>29392</v>
      </c>
      <c r="J2530" s="4">
        <v>6216</v>
      </c>
      <c r="K2530" s="4">
        <v>6408</v>
      </c>
      <c r="L2530" s="4">
        <v>7656</v>
      </c>
      <c r="M2530" s="4">
        <v>66182</v>
      </c>
      <c r="N2530" s="5">
        <v>69.891121835827363</v>
      </c>
      <c r="O2530" s="4">
        <v>94693</v>
      </c>
      <c r="P2530" s="4">
        <v>18023</v>
      </c>
      <c r="Q2530" s="4">
        <v>8288</v>
      </c>
      <c r="R2530" s="4">
        <v>31290</v>
      </c>
      <c r="S2530" s="4">
        <v>35225</v>
      </c>
      <c r="T2530" s="4">
        <v>489</v>
      </c>
      <c r="U2530" s="4">
        <v>0</v>
      </c>
      <c r="V2530" s="4">
        <v>66515</v>
      </c>
      <c r="W2530" s="5">
        <v>70.242784577529491</v>
      </c>
      <c r="X2530" s="5">
        <v>43.28</v>
      </c>
    </row>
    <row r="2531" spans="1:24" ht="12.75" customHeight="1">
      <c r="A2531" s="4" t="s">
        <v>8691</v>
      </c>
      <c r="B2531" s="4" t="s">
        <v>8693</v>
      </c>
      <c r="C2531" s="4" t="s">
        <v>6</v>
      </c>
      <c r="D2531" s="4" t="s">
        <v>8680</v>
      </c>
      <c r="E2531" s="4">
        <v>5289</v>
      </c>
      <c r="F2531" s="4">
        <v>803.49</v>
      </c>
      <c r="G2531" s="4">
        <v>94693</v>
      </c>
      <c r="H2531" s="4">
        <v>29134</v>
      </c>
      <c r="I2531" s="4">
        <v>29392</v>
      </c>
      <c r="J2531" s="4">
        <v>6216</v>
      </c>
      <c r="K2531" s="4">
        <v>6408</v>
      </c>
      <c r="L2531" s="4">
        <v>7656</v>
      </c>
      <c r="M2531" s="4">
        <v>66182</v>
      </c>
      <c r="N2531" s="5">
        <v>69.891121835827363</v>
      </c>
      <c r="O2531" s="4">
        <v>94693</v>
      </c>
      <c r="P2531" s="4">
        <v>18023</v>
      </c>
      <c r="Q2531" s="4">
        <v>8288</v>
      </c>
      <c r="R2531" s="4">
        <v>31290</v>
      </c>
      <c r="S2531" s="4">
        <v>35225</v>
      </c>
      <c r="T2531" s="4">
        <v>489</v>
      </c>
      <c r="U2531" s="4">
        <v>0</v>
      </c>
      <c r="V2531" s="4">
        <v>66515</v>
      </c>
      <c r="W2531" s="5">
        <v>70.242784577529491</v>
      </c>
      <c r="X2531" s="5">
        <v>43.28</v>
      </c>
    </row>
    <row r="2532" spans="1:24" ht="12.75" customHeight="1">
      <c r="A2532" s="4" t="s">
        <v>8694</v>
      </c>
      <c r="B2532" s="4" t="s">
        <v>8696</v>
      </c>
      <c r="C2532" s="4" t="s">
        <v>6</v>
      </c>
      <c r="D2532" s="4" t="s">
        <v>8680</v>
      </c>
      <c r="E2532" s="4">
        <v>5318</v>
      </c>
      <c r="F2532" s="4">
        <v>541.08000000000004</v>
      </c>
      <c r="G2532" s="4">
        <v>94693</v>
      </c>
      <c r="H2532" s="4">
        <v>29134</v>
      </c>
      <c r="I2532" s="4">
        <v>29392</v>
      </c>
      <c r="J2532" s="4">
        <v>6216</v>
      </c>
      <c r="K2532" s="4">
        <v>6408</v>
      </c>
      <c r="L2532" s="4">
        <v>7656</v>
      </c>
      <c r="M2532" s="4">
        <v>66182</v>
      </c>
      <c r="N2532" s="5">
        <v>69.891121835827363</v>
      </c>
      <c r="O2532" s="4">
        <v>94693</v>
      </c>
      <c r="P2532" s="4">
        <v>18023</v>
      </c>
      <c r="Q2532" s="4">
        <v>8288</v>
      </c>
      <c r="R2532" s="4">
        <v>31290</v>
      </c>
      <c r="S2532" s="4">
        <v>35225</v>
      </c>
      <c r="T2532" s="4">
        <v>489</v>
      </c>
      <c r="U2532" s="4">
        <v>0</v>
      </c>
      <c r="V2532" s="4">
        <v>66515</v>
      </c>
      <c r="W2532" s="5">
        <v>70.242784577529491</v>
      </c>
      <c r="X2532" s="5">
        <v>43.28</v>
      </c>
    </row>
    <row r="2533" spans="1:24" ht="12.75" customHeight="1">
      <c r="A2533" s="4" t="s">
        <v>1403</v>
      </c>
      <c r="B2533" s="4" t="s">
        <v>8698</v>
      </c>
      <c r="C2533" s="4" t="s">
        <v>6</v>
      </c>
      <c r="D2533" s="4" t="s">
        <v>8680</v>
      </c>
      <c r="E2533" s="4">
        <v>8141</v>
      </c>
      <c r="F2533" s="4">
        <v>401.27</v>
      </c>
      <c r="G2533" s="4">
        <v>94693</v>
      </c>
      <c r="H2533" s="4">
        <v>29134</v>
      </c>
      <c r="I2533" s="4">
        <v>29392</v>
      </c>
      <c r="J2533" s="4">
        <v>6216</v>
      </c>
      <c r="K2533" s="4">
        <v>6408</v>
      </c>
      <c r="L2533" s="4">
        <v>7656</v>
      </c>
      <c r="M2533" s="4">
        <v>66182</v>
      </c>
      <c r="N2533" s="5">
        <v>69.891121835827363</v>
      </c>
      <c r="O2533" s="4">
        <v>94693</v>
      </c>
      <c r="P2533" s="4">
        <v>18023</v>
      </c>
      <c r="Q2533" s="4">
        <v>8288</v>
      </c>
      <c r="R2533" s="4">
        <v>31290</v>
      </c>
      <c r="S2533" s="4">
        <v>35225</v>
      </c>
      <c r="T2533" s="4">
        <v>489</v>
      </c>
      <c r="U2533" s="4">
        <v>0</v>
      </c>
      <c r="V2533" s="4">
        <v>66515</v>
      </c>
      <c r="W2533" s="5">
        <v>70.242784577529491</v>
      </c>
      <c r="X2533" s="5">
        <v>43.28</v>
      </c>
    </row>
    <row r="2534" spans="1:24" ht="12.75" customHeight="1">
      <c r="A2534" s="4" t="s">
        <v>8699</v>
      </c>
      <c r="B2534" s="4" t="s">
        <v>8701</v>
      </c>
      <c r="C2534" s="4" t="s">
        <v>6</v>
      </c>
      <c r="D2534" s="4" t="s">
        <v>8680</v>
      </c>
      <c r="E2534" s="4">
        <v>4326</v>
      </c>
      <c r="F2534" s="4">
        <v>679.67</v>
      </c>
      <c r="G2534" s="4">
        <v>94693</v>
      </c>
      <c r="H2534" s="4">
        <v>29134</v>
      </c>
      <c r="I2534" s="4">
        <v>29392</v>
      </c>
      <c r="J2534" s="4">
        <v>6216</v>
      </c>
      <c r="K2534" s="4">
        <v>6408</v>
      </c>
      <c r="L2534" s="4">
        <v>7656</v>
      </c>
      <c r="M2534" s="4">
        <v>66182</v>
      </c>
      <c r="N2534" s="5">
        <v>69.891121835827363</v>
      </c>
      <c r="O2534" s="4">
        <v>94693</v>
      </c>
      <c r="P2534" s="4">
        <v>18023</v>
      </c>
      <c r="Q2534" s="4">
        <v>8288</v>
      </c>
      <c r="R2534" s="4">
        <v>31290</v>
      </c>
      <c r="S2534" s="4">
        <v>35225</v>
      </c>
      <c r="T2534" s="4">
        <v>489</v>
      </c>
      <c r="U2534" s="4">
        <v>0</v>
      </c>
      <c r="V2534" s="4">
        <v>66515</v>
      </c>
      <c r="W2534" s="5">
        <v>70.242784577529491</v>
      </c>
      <c r="X2534" s="5">
        <v>43.28</v>
      </c>
    </row>
    <row r="2535" spans="1:24" ht="12.75" customHeight="1">
      <c r="A2535" s="4" t="s">
        <v>1402</v>
      </c>
      <c r="B2535" s="4" t="s">
        <v>8703</v>
      </c>
      <c r="C2535" s="4" t="s">
        <v>6</v>
      </c>
      <c r="D2535" s="4" t="s">
        <v>8680</v>
      </c>
      <c r="E2535" s="4">
        <v>7332</v>
      </c>
      <c r="F2535" s="4">
        <v>157.35</v>
      </c>
      <c r="G2535" s="4">
        <v>94693</v>
      </c>
      <c r="H2535" s="4">
        <v>29134</v>
      </c>
      <c r="I2535" s="4">
        <v>29392</v>
      </c>
      <c r="J2535" s="4">
        <v>6216</v>
      </c>
      <c r="K2535" s="4">
        <v>6408</v>
      </c>
      <c r="L2535" s="4">
        <v>7656</v>
      </c>
      <c r="M2535" s="4">
        <v>66182</v>
      </c>
      <c r="N2535" s="5">
        <v>69.891121835827363</v>
      </c>
      <c r="O2535" s="4">
        <v>94693</v>
      </c>
      <c r="P2535" s="4">
        <v>18023</v>
      </c>
      <c r="Q2535" s="4">
        <v>8288</v>
      </c>
      <c r="R2535" s="4">
        <v>31290</v>
      </c>
      <c r="S2535" s="4">
        <v>35225</v>
      </c>
      <c r="T2535" s="4">
        <v>489</v>
      </c>
      <c r="U2535" s="4">
        <v>0</v>
      </c>
      <c r="V2535" s="4">
        <v>66515</v>
      </c>
      <c r="W2535" s="5">
        <v>70.242784577529491</v>
      </c>
      <c r="X2535" s="5">
        <v>43.28</v>
      </c>
    </row>
    <row r="2536" spans="1:24" ht="12.75" customHeight="1">
      <c r="A2536" s="4" t="s">
        <v>1401</v>
      </c>
      <c r="B2536" s="4" t="s">
        <v>4909</v>
      </c>
      <c r="C2536" s="4" t="s">
        <v>6</v>
      </c>
      <c r="D2536" s="4" t="s">
        <v>8680</v>
      </c>
      <c r="E2536" s="4">
        <v>6789</v>
      </c>
      <c r="F2536" s="4">
        <v>175.48</v>
      </c>
      <c r="G2536" s="4">
        <v>94693</v>
      </c>
      <c r="H2536" s="4">
        <v>29134</v>
      </c>
      <c r="I2536" s="4">
        <v>29392</v>
      </c>
      <c r="J2536" s="4">
        <v>6216</v>
      </c>
      <c r="K2536" s="4">
        <v>6408</v>
      </c>
      <c r="L2536" s="4">
        <v>7656</v>
      </c>
      <c r="M2536" s="4">
        <v>66182</v>
      </c>
      <c r="N2536" s="5">
        <v>69.891121835827363</v>
      </c>
      <c r="O2536" s="4">
        <v>94693</v>
      </c>
      <c r="P2536" s="4">
        <v>18023</v>
      </c>
      <c r="Q2536" s="4">
        <v>8288</v>
      </c>
      <c r="R2536" s="4">
        <v>31290</v>
      </c>
      <c r="S2536" s="4">
        <v>35225</v>
      </c>
      <c r="T2536" s="4">
        <v>489</v>
      </c>
      <c r="U2536" s="4">
        <v>0</v>
      </c>
      <c r="V2536" s="4">
        <v>66515</v>
      </c>
      <c r="W2536" s="5">
        <v>70.242784577529491</v>
      </c>
      <c r="X2536" s="5">
        <v>43.28</v>
      </c>
    </row>
    <row r="2537" spans="1:24" ht="12.75" customHeight="1">
      <c r="A2537" s="4" t="s">
        <v>8704</v>
      </c>
      <c r="B2537" s="4" t="s">
        <v>8706</v>
      </c>
      <c r="C2537" s="4" t="s">
        <v>6</v>
      </c>
      <c r="D2537" s="4" t="s">
        <v>8680</v>
      </c>
      <c r="E2537" s="4">
        <v>5805</v>
      </c>
      <c r="F2537" s="4">
        <v>557.64</v>
      </c>
      <c r="G2537" s="4">
        <v>94693</v>
      </c>
      <c r="H2537" s="4">
        <v>29134</v>
      </c>
      <c r="I2537" s="4">
        <v>29392</v>
      </c>
      <c r="J2537" s="4">
        <v>6216</v>
      </c>
      <c r="K2537" s="4">
        <v>6408</v>
      </c>
      <c r="L2537" s="4">
        <v>7656</v>
      </c>
      <c r="M2537" s="4">
        <v>66182</v>
      </c>
      <c r="N2537" s="5">
        <v>69.891121835827363</v>
      </c>
      <c r="O2537" s="4">
        <v>94693</v>
      </c>
      <c r="P2537" s="4">
        <v>18023</v>
      </c>
      <c r="Q2537" s="4">
        <v>8288</v>
      </c>
      <c r="R2537" s="4">
        <v>31290</v>
      </c>
      <c r="S2537" s="4">
        <v>35225</v>
      </c>
      <c r="T2537" s="4">
        <v>489</v>
      </c>
      <c r="U2537" s="4">
        <v>0</v>
      </c>
      <c r="V2537" s="4">
        <v>66515</v>
      </c>
      <c r="W2537" s="5">
        <v>70.242784577529491</v>
      </c>
      <c r="X2537" s="5">
        <v>43.28</v>
      </c>
    </row>
    <row r="2538" spans="1:24" ht="12.75" customHeight="1">
      <c r="A2538" s="4" t="s">
        <v>1400</v>
      </c>
      <c r="B2538" s="4" t="s">
        <v>8708</v>
      </c>
      <c r="C2538" s="4" t="s">
        <v>6</v>
      </c>
      <c r="D2538" s="4" t="s">
        <v>8680</v>
      </c>
      <c r="E2538" s="4">
        <v>6170</v>
      </c>
      <c r="F2538" s="4">
        <v>293.13</v>
      </c>
      <c r="G2538" s="4">
        <v>94693</v>
      </c>
      <c r="H2538" s="4">
        <v>29134</v>
      </c>
      <c r="I2538" s="4">
        <v>29392</v>
      </c>
      <c r="J2538" s="4">
        <v>6216</v>
      </c>
      <c r="K2538" s="4">
        <v>6408</v>
      </c>
      <c r="L2538" s="4">
        <v>7656</v>
      </c>
      <c r="M2538" s="4">
        <v>66182</v>
      </c>
      <c r="N2538" s="5">
        <v>69.891121835827363</v>
      </c>
      <c r="O2538" s="4">
        <v>94693</v>
      </c>
      <c r="P2538" s="4">
        <v>18023</v>
      </c>
      <c r="Q2538" s="4">
        <v>8288</v>
      </c>
      <c r="R2538" s="4">
        <v>31290</v>
      </c>
      <c r="S2538" s="4">
        <v>35225</v>
      </c>
      <c r="T2538" s="4">
        <v>489</v>
      </c>
      <c r="U2538" s="4">
        <v>0</v>
      </c>
      <c r="V2538" s="4">
        <v>66515</v>
      </c>
      <c r="W2538" s="5">
        <v>70.242784577529491</v>
      </c>
      <c r="X2538" s="5">
        <v>43.28</v>
      </c>
    </row>
    <row r="2539" spans="1:24" ht="12.75" customHeight="1">
      <c r="A2539" s="4" t="s">
        <v>8709</v>
      </c>
      <c r="B2539" s="4" t="s">
        <v>8711</v>
      </c>
      <c r="C2539" s="4" t="s">
        <v>6</v>
      </c>
      <c r="D2539" s="4" t="s">
        <v>8680</v>
      </c>
      <c r="E2539" s="4">
        <v>8463</v>
      </c>
      <c r="F2539" s="4">
        <v>585.26</v>
      </c>
      <c r="G2539" s="4">
        <v>94693</v>
      </c>
      <c r="H2539" s="4">
        <v>29134</v>
      </c>
      <c r="I2539" s="4">
        <v>29392</v>
      </c>
      <c r="J2539" s="4">
        <v>6216</v>
      </c>
      <c r="K2539" s="4">
        <v>6408</v>
      </c>
      <c r="L2539" s="4">
        <v>7656</v>
      </c>
      <c r="M2539" s="4">
        <v>66182</v>
      </c>
      <c r="N2539" s="5">
        <v>69.891121835827363</v>
      </c>
      <c r="O2539" s="4">
        <v>94693</v>
      </c>
      <c r="P2539" s="4">
        <v>18023</v>
      </c>
      <c r="Q2539" s="4">
        <v>8288</v>
      </c>
      <c r="R2539" s="4">
        <v>31290</v>
      </c>
      <c r="S2539" s="4">
        <v>35225</v>
      </c>
      <c r="T2539" s="4">
        <v>489</v>
      </c>
      <c r="U2539" s="4">
        <v>0</v>
      </c>
      <c r="V2539" s="4">
        <v>66515</v>
      </c>
      <c r="W2539" s="5">
        <v>70.242784577529491</v>
      </c>
      <c r="X2539" s="5">
        <v>43.28</v>
      </c>
    </row>
    <row r="2540" spans="1:24" ht="12.75" customHeight="1">
      <c r="A2540" s="4" t="s">
        <v>1399</v>
      </c>
      <c r="B2540" s="4" t="s">
        <v>8713</v>
      </c>
      <c r="C2540" s="4" t="s">
        <v>6</v>
      </c>
      <c r="D2540" s="4" t="s">
        <v>8680</v>
      </c>
      <c r="E2540" s="4">
        <v>6290</v>
      </c>
      <c r="F2540" s="4">
        <v>330.76</v>
      </c>
      <c r="G2540" s="4">
        <v>94693</v>
      </c>
      <c r="H2540" s="4">
        <v>29134</v>
      </c>
      <c r="I2540" s="4">
        <v>29392</v>
      </c>
      <c r="J2540" s="4">
        <v>6216</v>
      </c>
      <c r="K2540" s="4">
        <v>6408</v>
      </c>
      <c r="L2540" s="4">
        <v>7656</v>
      </c>
      <c r="M2540" s="4">
        <v>66182</v>
      </c>
      <c r="N2540" s="5">
        <v>69.891121835827363</v>
      </c>
      <c r="O2540" s="4">
        <v>94693</v>
      </c>
      <c r="P2540" s="4">
        <v>18023</v>
      </c>
      <c r="Q2540" s="4">
        <v>8288</v>
      </c>
      <c r="R2540" s="4">
        <v>31290</v>
      </c>
      <c r="S2540" s="4">
        <v>35225</v>
      </c>
      <c r="T2540" s="4">
        <v>489</v>
      </c>
      <c r="U2540" s="4">
        <v>0</v>
      </c>
      <c r="V2540" s="4">
        <v>66515</v>
      </c>
      <c r="W2540" s="5">
        <v>70.242784577529491</v>
      </c>
      <c r="X2540" s="5">
        <v>43.28</v>
      </c>
    </row>
    <row r="2541" spans="1:24" ht="12.75" customHeight="1">
      <c r="A2541" s="4" t="s">
        <v>8714</v>
      </c>
      <c r="B2541" s="4" t="s">
        <v>5835</v>
      </c>
      <c r="C2541" s="4" t="s">
        <v>6</v>
      </c>
      <c r="D2541" s="4" t="s">
        <v>8680</v>
      </c>
      <c r="E2541" s="4">
        <v>8962</v>
      </c>
      <c r="F2541" s="4">
        <v>707.46</v>
      </c>
      <c r="G2541" s="4">
        <v>94693</v>
      </c>
      <c r="H2541" s="4">
        <v>29134</v>
      </c>
      <c r="I2541" s="4">
        <v>29392</v>
      </c>
      <c r="J2541" s="4">
        <v>6216</v>
      </c>
      <c r="K2541" s="4">
        <v>6408</v>
      </c>
      <c r="L2541" s="4">
        <v>7656</v>
      </c>
      <c r="M2541" s="4">
        <v>66182</v>
      </c>
      <c r="N2541" s="5">
        <v>69.891121835827363</v>
      </c>
      <c r="O2541" s="4">
        <v>94693</v>
      </c>
      <c r="P2541" s="4">
        <v>18023</v>
      </c>
      <c r="Q2541" s="4">
        <v>8288</v>
      </c>
      <c r="R2541" s="4">
        <v>31290</v>
      </c>
      <c r="S2541" s="4">
        <v>35225</v>
      </c>
      <c r="T2541" s="4">
        <v>489</v>
      </c>
      <c r="U2541" s="4">
        <v>0</v>
      </c>
      <c r="V2541" s="4">
        <v>66515</v>
      </c>
      <c r="W2541" s="5">
        <v>70.242784577529491</v>
      </c>
      <c r="X2541" s="5">
        <v>43.28</v>
      </c>
    </row>
    <row r="2542" spans="1:24" ht="12.75" customHeight="1">
      <c r="A2542" s="4" t="s">
        <v>8715</v>
      </c>
      <c r="B2542" s="4" t="s">
        <v>8717</v>
      </c>
      <c r="C2542" s="4" t="s">
        <v>6</v>
      </c>
      <c r="D2542" s="4" t="s">
        <v>8680</v>
      </c>
      <c r="E2542" s="4">
        <v>6567</v>
      </c>
      <c r="F2542" s="4">
        <v>1818.06</v>
      </c>
      <c r="G2542" s="4">
        <v>94693</v>
      </c>
      <c r="H2542" s="4">
        <v>29134</v>
      </c>
      <c r="I2542" s="4">
        <v>29392</v>
      </c>
      <c r="J2542" s="4">
        <v>6216</v>
      </c>
      <c r="K2542" s="4">
        <v>6408</v>
      </c>
      <c r="L2542" s="4">
        <v>7656</v>
      </c>
      <c r="M2542" s="4">
        <v>66182</v>
      </c>
      <c r="N2542" s="5">
        <v>69.891121835827363</v>
      </c>
      <c r="O2542" s="4">
        <v>94693</v>
      </c>
      <c r="P2542" s="4">
        <v>18023</v>
      </c>
      <c r="Q2542" s="4">
        <v>8288</v>
      </c>
      <c r="R2542" s="4">
        <v>31290</v>
      </c>
      <c r="S2542" s="4">
        <v>35225</v>
      </c>
      <c r="T2542" s="4">
        <v>489</v>
      </c>
      <c r="U2542" s="4">
        <v>0</v>
      </c>
      <c r="V2542" s="4">
        <v>66515</v>
      </c>
      <c r="W2542" s="5">
        <v>70.242784577529491</v>
      </c>
      <c r="X2542" s="5">
        <v>43.28</v>
      </c>
    </row>
    <row r="2543" spans="1:24" ht="12.75" customHeight="1">
      <c r="A2543" s="4" t="s">
        <v>1398</v>
      </c>
      <c r="B2543" s="4" t="s">
        <v>8719</v>
      </c>
      <c r="C2543" s="4" t="s">
        <v>6</v>
      </c>
      <c r="D2543" s="4" t="s">
        <v>8680</v>
      </c>
      <c r="E2543" s="4">
        <v>4689</v>
      </c>
      <c r="F2543" s="4">
        <v>248.03</v>
      </c>
      <c r="G2543" s="4">
        <v>94693</v>
      </c>
      <c r="H2543" s="4">
        <v>29134</v>
      </c>
      <c r="I2543" s="4">
        <v>29392</v>
      </c>
      <c r="J2543" s="4">
        <v>6216</v>
      </c>
      <c r="K2543" s="4">
        <v>6408</v>
      </c>
      <c r="L2543" s="4">
        <v>7656</v>
      </c>
      <c r="M2543" s="4">
        <v>66182</v>
      </c>
      <c r="N2543" s="5">
        <v>69.891121835827363</v>
      </c>
      <c r="O2543" s="4">
        <v>94693</v>
      </c>
      <c r="P2543" s="4">
        <v>18023</v>
      </c>
      <c r="Q2543" s="4">
        <v>8288</v>
      </c>
      <c r="R2543" s="4">
        <v>31290</v>
      </c>
      <c r="S2543" s="4">
        <v>35225</v>
      </c>
      <c r="T2543" s="4">
        <v>489</v>
      </c>
      <c r="U2543" s="4">
        <v>0</v>
      </c>
      <c r="V2543" s="4">
        <v>66515</v>
      </c>
      <c r="W2543" s="5">
        <v>70.242784577529491</v>
      </c>
      <c r="X2543" s="5">
        <v>43.28</v>
      </c>
    </row>
    <row r="2544" spans="1:24" ht="12.75" customHeight="1">
      <c r="A2544" s="4" t="s">
        <v>1397</v>
      </c>
      <c r="B2544" s="4" t="s">
        <v>8721</v>
      </c>
      <c r="C2544" s="4" t="s">
        <v>6</v>
      </c>
      <c r="D2544" s="4" t="s">
        <v>8680</v>
      </c>
      <c r="E2544" s="4">
        <v>9853</v>
      </c>
      <c r="F2544" s="4">
        <v>368.18</v>
      </c>
      <c r="G2544" s="4">
        <v>94693</v>
      </c>
      <c r="H2544" s="4">
        <v>29134</v>
      </c>
      <c r="I2544" s="4">
        <v>29392</v>
      </c>
      <c r="J2544" s="4">
        <v>6216</v>
      </c>
      <c r="K2544" s="4">
        <v>6408</v>
      </c>
      <c r="L2544" s="4">
        <v>7656</v>
      </c>
      <c r="M2544" s="4">
        <v>66182</v>
      </c>
      <c r="N2544" s="5">
        <v>69.891121835827363</v>
      </c>
      <c r="O2544" s="4">
        <v>94693</v>
      </c>
      <c r="P2544" s="4">
        <v>18023</v>
      </c>
      <c r="Q2544" s="4">
        <v>8288</v>
      </c>
      <c r="R2544" s="4">
        <v>31290</v>
      </c>
      <c r="S2544" s="4">
        <v>35225</v>
      </c>
      <c r="T2544" s="4">
        <v>489</v>
      </c>
      <c r="U2544" s="4">
        <v>0</v>
      </c>
      <c r="V2544" s="4">
        <v>66515</v>
      </c>
      <c r="W2544" s="5">
        <v>70.242784577529491</v>
      </c>
      <c r="X2544" s="5">
        <v>43.28</v>
      </c>
    </row>
    <row r="2545" spans="1:24" ht="12.75" customHeight="1">
      <c r="A2545" s="4" t="s">
        <v>1396</v>
      </c>
      <c r="B2545" s="4" t="s">
        <v>8723</v>
      </c>
      <c r="C2545" s="4" t="s">
        <v>6</v>
      </c>
      <c r="D2545" s="4" t="s">
        <v>8680</v>
      </c>
      <c r="E2545" s="4">
        <v>8858</v>
      </c>
      <c r="F2545" s="4">
        <v>31.39</v>
      </c>
      <c r="G2545" s="4">
        <v>94693</v>
      </c>
      <c r="H2545" s="4">
        <v>29134</v>
      </c>
      <c r="I2545" s="4">
        <v>29392</v>
      </c>
      <c r="J2545" s="4">
        <v>6216</v>
      </c>
      <c r="K2545" s="4">
        <v>6408</v>
      </c>
      <c r="L2545" s="4">
        <v>7656</v>
      </c>
      <c r="M2545" s="4">
        <v>66182</v>
      </c>
      <c r="N2545" s="5">
        <v>69.891121835827363</v>
      </c>
      <c r="O2545" s="4">
        <v>94693</v>
      </c>
      <c r="P2545" s="4">
        <v>18023</v>
      </c>
      <c r="Q2545" s="4">
        <v>8288</v>
      </c>
      <c r="R2545" s="4">
        <v>31290</v>
      </c>
      <c r="S2545" s="4">
        <v>35225</v>
      </c>
      <c r="T2545" s="4">
        <v>489</v>
      </c>
      <c r="U2545" s="4">
        <v>0</v>
      </c>
      <c r="V2545" s="4">
        <v>66515</v>
      </c>
      <c r="W2545" s="5">
        <v>70.242784577529491</v>
      </c>
      <c r="X2545" s="5">
        <v>43.28</v>
      </c>
    </row>
    <row r="2546" spans="1:24" ht="12.75" customHeight="1">
      <c r="A2546" s="4" t="s">
        <v>1395</v>
      </c>
      <c r="B2546" s="4" t="s">
        <v>8725</v>
      </c>
      <c r="C2546" s="4" t="s">
        <v>6</v>
      </c>
      <c r="D2546" s="4" t="s">
        <v>8680</v>
      </c>
      <c r="E2546" s="4">
        <v>5628</v>
      </c>
      <c r="F2546" s="4">
        <v>207.68</v>
      </c>
      <c r="G2546" s="4">
        <v>94693</v>
      </c>
      <c r="H2546" s="4">
        <v>29134</v>
      </c>
      <c r="I2546" s="4">
        <v>29392</v>
      </c>
      <c r="J2546" s="4">
        <v>6216</v>
      </c>
      <c r="K2546" s="4">
        <v>6408</v>
      </c>
      <c r="L2546" s="4">
        <v>7656</v>
      </c>
      <c r="M2546" s="4">
        <v>66182</v>
      </c>
      <c r="N2546" s="5">
        <v>69.891121835827363</v>
      </c>
      <c r="O2546" s="4">
        <v>94693</v>
      </c>
      <c r="P2546" s="4">
        <v>18023</v>
      </c>
      <c r="Q2546" s="4">
        <v>8288</v>
      </c>
      <c r="R2546" s="4">
        <v>31290</v>
      </c>
      <c r="S2546" s="4">
        <v>35225</v>
      </c>
      <c r="T2546" s="4">
        <v>489</v>
      </c>
      <c r="U2546" s="4">
        <v>0</v>
      </c>
      <c r="V2546" s="4">
        <v>66515</v>
      </c>
      <c r="W2546" s="5">
        <v>70.242784577529491</v>
      </c>
      <c r="X2546" s="5">
        <v>43.28</v>
      </c>
    </row>
    <row r="2547" spans="1:24" ht="12.75" customHeight="1">
      <c r="A2547" s="4" t="s">
        <v>8726</v>
      </c>
      <c r="B2547" s="4" t="s">
        <v>8728</v>
      </c>
      <c r="C2547" s="4" t="s">
        <v>6</v>
      </c>
      <c r="D2547" s="4" t="s">
        <v>8680</v>
      </c>
      <c r="E2547" s="4">
        <v>6034</v>
      </c>
      <c r="F2547" s="4">
        <v>405.64</v>
      </c>
      <c r="G2547" s="4">
        <v>94693</v>
      </c>
      <c r="H2547" s="4">
        <v>29134</v>
      </c>
      <c r="I2547" s="4">
        <v>29392</v>
      </c>
      <c r="J2547" s="4">
        <v>6216</v>
      </c>
      <c r="K2547" s="4">
        <v>6408</v>
      </c>
      <c r="L2547" s="4">
        <v>7656</v>
      </c>
      <c r="M2547" s="4">
        <v>66182</v>
      </c>
      <c r="N2547" s="5">
        <v>69.891121835827363</v>
      </c>
      <c r="O2547" s="4">
        <v>94693</v>
      </c>
      <c r="P2547" s="4">
        <v>18023</v>
      </c>
      <c r="Q2547" s="4">
        <v>8288</v>
      </c>
      <c r="R2547" s="4">
        <v>31290</v>
      </c>
      <c r="S2547" s="4">
        <v>35225</v>
      </c>
      <c r="T2547" s="4">
        <v>489</v>
      </c>
      <c r="U2547" s="4">
        <v>0</v>
      </c>
      <c r="V2547" s="4">
        <v>66515</v>
      </c>
      <c r="W2547" s="5">
        <v>70.242784577529491</v>
      </c>
      <c r="X2547" s="5">
        <v>43.28</v>
      </c>
    </row>
    <row r="2548" spans="1:24" ht="12.75" customHeight="1">
      <c r="A2548" s="4" t="s">
        <v>8729</v>
      </c>
      <c r="B2548" s="4" t="s">
        <v>8731</v>
      </c>
      <c r="C2548" s="4" t="s">
        <v>6</v>
      </c>
      <c r="D2548" s="4" t="s">
        <v>8680</v>
      </c>
      <c r="E2548" s="4">
        <v>8910</v>
      </c>
      <c r="F2548" s="4">
        <v>1626.03</v>
      </c>
      <c r="G2548" s="4">
        <v>94693</v>
      </c>
      <c r="H2548" s="4">
        <v>29134</v>
      </c>
      <c r="I2548" s="4">
        <v>29392</v>
      </c>
      <c r="J2548" s="4">
        <v>6216</v>
      </c>
      <c r="K2548" s="4">
        <v>6408</v>
      </c>
      <c r="L2548" s="4">
        <v>7656</v>
      </c>
      <c r="M2548" s="4">
        <v>66182</v>
      </c>
      <c r="N2548" s="5">
        <v>69.891121835827363</v>
      </c>
      <c r="O2548" s="4">
        <v>94693</v>
      </c>
      <c r="P2548" s="4">
        <v>18023</v>
      </c>
      <c r="Q2548" s="4">
        <v>8288</v>
      </c>
      <c r="R2548" s="4">
        <v>31290</v>
      </c>
      <c r="S2548" s="4">
        <v>35225</v>
      </c>
      <c r="T2548" s="4">
        <v>489</v>
      </c>
      <c r="U2548" s="4">
        <v>0</v>
      </c>
      <c r="V2548" s="4">
        <v>66515</v>
      </c>
      <c r="W2548" s="5">
        <v>70.242784577529491</v>
      </c>
      <c r="X2548" s="5">
        <v>43.28</v>
      </c>
    </row>
    <row r="2549" spans="1:24" ht="12.75" customHeight="1">
      <c r="A2549" s="4" t="s">
        <v>1394</v>
      </c>
      <c r="B2549" s="4" t="s">
        <v>8733</v>
      </c>
      <c r="C2549" s="4" t="s">
        <v>6</v>
      </c>
      <c r="D2549" s="4" t="s">
        <v>8680</v>
      </c>
      <c r="E2549" s="4">
        <v>5313</v>
      </c>
      <c r="F2549" s="4">
        <v>17.670000000000002</v>
      </c>
      <c r="G2549" s="4">
        <v>94693</v>
      </c>
      <c r="H2549" s="4">
        <v>29134</v>
      </c>
      <c r="I2549" s="4">
        <v>29392</v>
      </c>
      <c r="J2549" s="4">
        <v>6216</v>
      </c>
      <c r="K2549" s="4">
        <v>6408</v>
      </c>
      <c r="L2549" s="4">
        <v>7656</v>
      </c>
      <c r="M2549" s="4">
        <v>66182</v>
      </c>
      <c r="N2549" s="5">
        <v>69.891121835827363</v>
      </c>
      <c r="O2549" s="4">
        <v>94693</v>
      </c>
      <c r="P2549" s="4">
        <v>18023</v>
      </c>
      <c r="Q2549" s="4">
        <v>8288</v>
      </c>
      <c r="R2549" s="4">
        <v>31290</v>
      </c>
      <c r="S2549" s="4">
        <v>35225</v>
      </c>
      <c r="T2549" s="4">
        <v>489</v>
      </c>
      <c r="U2549" s="4">
        <v>0</v>
      </c>
      <c r="V2549" s="4">
        <v>66515</v>
      </c>
      <c r="W2549" s="5">
        <v>70.242784577529491</v>
      </c>
      <c r="X2549" s="5">
        <v>43.28</v>
      </c>
    </row>
    <row r="2550" spans="1:24" ht="12.75" customHeight="1">
      <c r="A2550" s="4" t="s">
        <v>1393</v>
      </c>
      <c r="B2550" s="4" t="s">
        <v>8735</v>
      </c>
      <c r="C2550" s="4" t="s">
        <v>6</v>
      </c>
      <c r="D2550" s="4" t="s">
        <v>8680</v>
      </c>
      <c r="E2550" s="4">
        <v>36019</v>
      </c>
      <c r="F2550" s="4">
        <v>264.79000000000002</v>
      </c>
      <c r="G2550" s="4">
        <v>94693</v>
      </c>
      <c r="H2550" s="4">
        <v>29134</v>
      </c>
      <c r="I2550" s="4">
        <v>29392</v>
      </c>
      <c r="J2550" s="4">
        <v>6216</v>
      </c>
      <c r="K2550" s="4">
        <v>6408</v>
      </c>
      <c r="L2550" s="4">
        <v>7656</v>
      </c>
      <c r="M2550" s="4">
        <v>66182</v>
      </c>
      <c r="N2550" s="5">
        <v>69.891121835827363</v>
      </c>
      <c r="O2550" s="4">
        <v>94693</v>
      </c>
      <c r="P2550" s="4">
        <v>18023</v>
      </c>
      <c r="Q2550" s="4">
        <v>8288</v>
      </c>
      <c r="R2550" s="4">
        <v>31290</v>
      </c>
      <c r="S2550" s="4">
        <v>35225</v>
      </c>
      <c r="T2550" s="4">
        <v>489</v>
      </c>
      <c r="U2550" s="4">
        <v>0</v>
      </c>
      <c r="V2550" s="4">
        <v>66515</v>
      </c>
      <c r="W2550" s="5">
        <v>70.242784577529491</v>
      </c>
      <c r="X2550" s="5">
        <v>43.28</v>
      </c>
    </row>
    <row r="2551" spans="1:24" ht="12.75" customHeight="1">
      <c r="A2551" s="4" t="s">
        <v>1392</v>
      </c>
      <c r="B2551" s="4" t="s">
        <v>8737</v>
      </c>
      <c r="C2551" s="4" t="s">
        <v>6</v>
      </c>
      <c r="D2551" s="4" t="s">
        <v>8680</v>
      </c>
      <c r="E2551" s="4">
        <v>5609</v>
      </c>
      <c r="F2551" s="4">
        <v>205.14</v>
      </c>
      <c r="G2551" s="4">
        <v>94693</v>
      </c>
      <c r="H2551" s="4">
        <v>29134</v>
      </c>
      <c r="I2551" s="4">
        <v>29392</v>
      </c>
      <c r="J2551" s="4">
        <v>6216</v>
      </c>
      <c r="K2551" s="4">
        <v>6408</v>
      </c>
      <c r="L2551" s="4">
        <v>7656</v>
      </c>
      <c r="M2551" s="4">
        <v>66182</v>
      </c>
      <c r="N2551" s="5">
        <v>69.891121835827363</v>
      </c>
      <c r="O2551" s="4">
        <v>94693</v>
      </c>
      <c r="P2551" s="4">
        <v>18023</v>
      </c>
      <c r="Q2551" s="4">
        <v>8288</v>
      </c>
      <c r="R2551" s="4">
        <v>31290</v>
      </c>
      <c r="S2551" s="4">
        <v>35225</v>
      </c>
      <c r="T2551" s="4">
        <v>489</v>
      </c>
      <c r="U2551" s="4">
        <v>0</v>
      </c>
      <c r="V2551" s="4">
        <v>66515</v>
      </c>
      <c r="W2551" s="5">
        <v>70.242784577529491</v>
      </c>
      <c r="X2551" s="5">
        <v>43.28</v>
      </c>
    </row>
    <row r="2552" spans="1:24" ht="12.75" customHeight="1">
      <c r="A2552" s="4" t="s">
        <v>1391</v>
      </c>
      <c r="B2552" s="4" t="s">
        <v>8739</v>
      </c>
      <c r="C2552" s="4" t="s">
        <v>6</v>
      </c>
      <c r="D2552" s="4" t="s">
        <v>8680</v>
      </c>
      <c r="E2552" s="4">
        <v>9246</v>
      </c>
      <c r="F2552" s="4">
        <v>44.57</v>
      </c>
      <c r="G2552" s="4">
        <v>94693</v>
      </c>
      <c r="H2552" s="4">
        <v>29134</v>
      </c>
      <c r="I2552" s="4">
        <v>29392</v>
      </c>
      <c r="J2552" s="4">
        <v>6216</v>
      </c>
      <c r="K2552" s="4">
        <v>6408</v>
      </c>
      <c r="L2552" s="4">
        <v>7656</v>
      </c>
      <c r="M2552" s="4">
        <v>66182</v>
      </c>
      <c r="N2552" s="5">
        <v>69.891121835827363</v>
      </c>
      <c r="O2552" s="4">
        <v>94693</v>
      </c>
      <c r="P2552" s="4">
        <v>18023</v>
      </c>
      <c r="Q2552" s="4">
        <v>8288</v>
      </c>
      <c r="R2552" s="4">
        <v>31290</v>
      </c>
      <c r="S2552" s="4">
        <v>35225</v>
      </c>
      <c r="T2552" s="4">
        <v>489</v>
      </c>
      <c r="U2552" s="4">
        <v>0</v>
      </c>
      <c r="V2552" s="4">
        <v>66515</v>
      </c>
      <c r="W2552" s="5">
        <v>70.242784577529491</v>
      </c>
      <c r="X2552" s="5">
        <v>43.28</v>
      </c>
    </row>
    <row r="2553" spans="1:24" ht="12.75" customHeight="1">
      <c r="A2553" s="4" t="s">
        <v>8740</v>
      </c>
      <c r="B2553" s="4" t="s">
        <v>8742</v>
      </c>
      <c r="C2553" s="4" t="s">
        <v>6</v>
      </c>
      <c r="D2553" s="4" t="s">
        <v>8680</v>
      </c>
      <c r="E2553" s="4">
        <v>12233</v>
      </c>
      <c r="F2553" s="4">
        <v>748.06</v>
      </c>
      <c r="G2553" s="4">
        <v>94693</v>
      </c>
      <c r="H2553" s="4">
        <v>29134</v>
      </c>
      <c r="I2553" s="4">
        <v>29392</v>
      </c>
      <c r="J2553" s="4">
        <v>6216</v>
      </c>
      <c r="K2553" s="4">
        <v>6408</v>
      </c>
      <c r="L2553" s="4">
        <v>7656</v>
      </c>
      <c r="M2553" s="4">
        <v>66182</v>
      </c>
      <c r="N2553" s="5">
        <v>69.891121835827363</v>
      </c>
      <c r="O2553" s="4">
        <v>94693</v>
      </c>
      <c r="P2553" s="4">
        <v>18023</v>
      </c>
      <c r="Q2553" s="4">
        <v>8288</v>
      </c>
      <c r="R2553" s="4">
        <v>31290</v>
      </c>
      <c r="S2553" s="4">
        <v>35225</v>
      </c>
      <c r="T2553" s="4">
        <v>489</v>
      </c>
      <c r="U2553" s="4">
        <v>0</v>
      </c>
      <c r="V2553" s="4">
        <v>66515</v>
      </c>
      <c r="W2553" s="5">
        <v>70.242784577529491</v>
      </c>
      <c r="X2553" s="5">
        <v>43.28</v>
      </c>
    </row>
    <row r="2554" spans="1:24" ht="12.75" customHeight="1">
      <c r="A2554" s="4" t="s">
        <v>1390</v>
      </c>
      <c r="B2554" s="4" t="s">
        <v>8744</v>
      </c>
      <c r="C2554" s="4" t="s">
        <v>6</v>
      </c>
      <c r="D2554" s="4" t="s">
        <v>8680</v>
      </c>
      <c r="E2554" s="4">
        <v>7740</v>
      </c>
      <c r="F2554" s="4">
        <v>195.72</v>
      </c>
      <c r="G2554" s="4">
        <v>94693</v>
      </c>
      <c r="H2554" s="4">
        <v>29134</v>
      </c>
      <c r="I2554" s="4">
        <v>29392</v>
      </c>
      <c r="J2554" s="4">
        <v>6216</v>
      </c>
      <c r="K2554" s="4">
        <v>6408</v>
      </c>
      <c r="L2554" s="4">
        <v>7656</v>
      </c>
      <c r="M2554" s="4">
        <v>66182</v>
      </c>
      <c r="N2554" s="5">
        <v>69.891121835827363</v>
      </c>
      <c r="O2554" s="4">
        <v>94693</v>
      </c>
      <c r="P2554" s="4">
        <v>18023</v>
      </c>
      <c r="Q2554" s="4">
        <v>8288</v>
      </c>
      <c r="R2554" s="4">
        <v>31290</v>
      </c>
      <c r="S2554" s="4">
        <v>35225</v>
      </c>
      <c r="T2554" s="4">
        <v>489</v>
      </c>
      <c r="U2554" s="4">
        <v>0</v>
      </c>
      <c r="V2554" s="4">
        <v>66515</v>
      </c>
      <c r="W2554" s="5">
        <v>70.242784577529491</v>
      </c>
      <c r="X2554" s="5">
        <v>43.28</v>
      </c>
    </row>
    <row r="2555" spans="1:24" ht="12.75" customHeight="1">
      <c r="A2555" s="4" t="s">
        <v>1389</v>
      </c>
      <c r="B2555" s="4" t="s">
        <v>8746</v>
      </c>
      <c r="C2555" s="4" t="s">
        <v>6</v>
      </c>
      <c r="D2555" s="4" t="s">
        <v>8680</v>
      </c>
      <c r="E2555" s="4">
        <v>5106</v>
      </c>
      <c r="F2555" s="4">
        <v>132.97999999999999</v>
      </c>
      <c r="G2555" s="4">
        <v>94693</v>
      </c>
      <c r="H2555" s="4">
        <v>29134</v>
      </c>
      <c r="I2555" s="4">
        <v>29392</v>
      </c>
      <c r="J2555" s="4">
        <v>6216</v>
      </c>
      <c r="K2555" s="4">
        <v>6408</v>
      </c>
      <c r="L2555" s="4">
        <v>7656</v>
      </c>
      <c r="M2555" s="4">
        <v>66182</v>
      </c>
      <c r="N2555" s="5">
        <v>69.891121835827363</v>
      </c>
      <c r="O2555" s="4">
        <v>94693</v>
      </c>
      <c r="P2555" s="4">
        <v>18023</v>
      </c>
      <c r="Q2555" s="4">
        <v>8288</v>
      </c>
      <c r="R2555" s="4">
        <v>31290</v>
      </c>
      <c r="S2555" s="4">
        <v>35225</v>
      </c>
      <c r="T2555" s="4">
        <v>489</v>
      </c>
      <c r="U2555" s="4">
        <v>0</v>
      </c>
      <c r="V2555" s="4">
        <v>66515</v>
      </c>
      <c r="W2555" s="5">
        <v>70.242784577529491</v>
      </c>
      <c r="X2555" s="5">
        <v>43.28</v>
      </c>
    </row>
    <row r="2556" spans="1:24" ht="12.75" customHeight="1">
      <c r="A2556" s="4" t="s">
        <v>1388</v>
      </c>
      <c r="B2556" s="4" t="s">
        <v>8748</v>
      </c>
      <c r="C2556" s="4" t="s">
        <v>6</v>
      </c>
      <c r="D2556" s="4" t="s">
        <v>8680</v>
      </c>
      <c r="E2556" s="4">
        <v>19602</v>
      </c>
      <c r="F2556" s="4">
        <v>407.01</v>
      </c>
      <c r="G2556" s="4">
        <v>94693</v>
      </c>
      <c r="H2556" s="4">
        <v>29134</v>
      </c>
      <c r="I2556" s="4">
        <v>29392</v>
      </c>
      <c r="J2556" s="4">
        <v>6216</v>
      </c>
      <c r="K2556" s="4">
        <v>6408</v>
      </c>
      <c r="L2556" s="4">
        <v>7656</v>
      </c>
      <c r="M2556" s="4">
        <v>66182</v>
      </c>
      <c r="N2556" s="5">
        <v>69.891121835827363</v>
      </c>
      <c r="O2556" s="4">
        <v>94693</v>
      </c>
      <c r="P2556" s="4">
        <v>18023</v>
      </c>
      <c r="Q2556" s="4">
        <v>8288</v>
      </c>
      <c r="R2556" s="4">
        <v>31290</v>
      </c>
      <c r="S2556" s="4">
        <v>35225</v>
      </c>
      <c r="T2556" s="4">
        <v>489</v>
      </c>
      <c r="U2556" s="4">
        <v>0</v>
      </c>
      <c r="V2556" s="4">
        <v>66515</v>
      </c>
      <c r="W2556" s="5">
        <v>70.242784577529491</v>
      </c>
      <c r="X2556" s="5">
        <v>43.28</v>
      </c>
    </row>
    <row r="2557" spans="1:24" ht="12.75" customHeight="1">
      <c r="A2557" s="4" t="s">
        <v>8749</v>
      </c>
      <c r="B2557" s="4" t="s">
        <v>8751</v>
      </c>
      <c r="C2557" s="4" t="s">
        <v>6</v>
      </c>
      <c r="D2557" s="4" t="s">
        <v>8680</v>
      </c>
      <c r="E2557" s="4">
        <v>72503</v>
      </c>
      <c r="F2557" s="4">
        <v>5787.65</v>
      </c>
      <c r="G2557" s="4">
        <v>94693</v>
      </c>
      <c r="H2557" s="4">
        <v>29134</v>
      </c>
      <c r="I2557" s="4">
        <v>29392</v>
      </c>
      <c r="J2557" s="4">
        <v>6216</v>
      </c>
      <c r="K2557" s="4">
        <v>6408</v>
      </c>
      <c r="L2557" s="4">
        <v>7656</v>
      </c>
      <c r="M2557" s="4">
        <v>66182</v>
      </c>
      <c r="N2557" s="5">
        <v>69.891121835827363</v>
      </c>
      <c r="O2557" s="4">
        <v>94693</v>
      </c>
      <c r="P2557" s="4">
        <v>18023</v>
      </c>
      <c r="Q2557" s="4">
        <v>8288</v>
      </c>
      <c r="R2557" s="4">
        <v>31290</v>
      </c>
      <c r="S2557" s="4">
        <v>35225</v>
      </c>
      <c r="T2557" s="4">
        <v>489</v>
      </c>
      <c r="U2557" s="4">
        <v>0</v>
      </c>
      <c r="V2557" s="4">
        <v>66515</v>
      </c>
      <c r="W2557" s="5">
        <v>70.242784577529491</v>
      </c>
      <c r="X2557" s="5">
        <v>43.28</v>
      </c>
    </row>
    <row r="2558" spans="1:24" ht="12.75" customHeight="1">
      <c r="A2558" s="4" t="s">
        <v>8752</v>
      </c>
      <c r="B2558" s="4" t="s">
        <v>8754</v>
      </c>
      <c r="C2558" s="4" t="s">
        <v>6</v>
      </c>
      <c r="D2558" s="4" t="s">
        <v>8680</v>
      </c>
      <c r="E2558" s="4">
        <v>5983</v>
      </c>
      <c r="F2558" s="4">
        <v>1042.43</v>
      </c>
      <c r="G2558" s="4">
        <v>94693</v>
      </c>
      <c r="H2558" s="4">
        <v>29134</v>
      </c>
      <c r="I2558" s="4">
        <v>29392</v>
      </c>
      <c r="J2558" s="4">
        <v>6216</v>
      </c>
      <c r="K2558" s="4">
        <v>6408</v>
      </c>
      <c r="L2558" s="4">
        <v>7656</v>
      </c>
      <c r="M2558" s="4">
        <v>66182</v>
      </c>
      <c r="N2558" s="5">
        <v>69.891121835827363</v>
      </c>
      <c r="O2558" s="4">
        <v>94693</v>
      </c>
      <c r="P2558" s="4">
        <v>18023</v>
      </c>
      <c r="Q2558" s="4">
        <v>8288</v>
      </c>
      <c r="R2558" s="4">
        <v>31290</v>
      </c>
      <c r="S2558" s="4">
        <v>35225</v>
      </c>
      <c r="T2558" s="4">
        <v>489</v>
      </c>
      <c r="U2558" s="4">
        <v>0</v>
      </c>
      <c r="V2558" s="4">
        <v>66515</v>
      </c>
      <c r="W2558" s="5">
        <v>70.242784577529491</v>
      </c>
      <c r="X2558" s="5">
        <v>43.28</v>
      </c>
    </row>
    <row r="2559" spans="1:24" ht="12.75" customHeight="1">
      <c r="A2559" s="4" t="s">
        <v>1387</v>
      </c>
      <c r="B2559" s="4" t="s">
        <v>8755</v>
      </c>
      <c r="C2559" s="4" t="s">
        <v>6</v>
      </c>
      <c r="D2559" s="4" t="s">
        <v>8680</v>
      </c>
      <c r="E2559" s="4">
        <v>16967</v>
      </c>
      <c r="F2559" s="4">
        <v>196.21</v>
      </c>
      <c r="G2559" s="4">
        <v>94693</v>
      </c>
      <c r="H2559" s="4">
        <v>29134</v>
      </c>
      <c r="I2559" s="4">
        <v>29392</v>
      </c>
      <c r="J2559" s="4">
        <v>6216</v>
      </c>
      <c r="K2559" s="4">
        <v>6408</v>
      </c>
      <c r="L2559" s="4">
        <v>7656</v>
      </c>
      <c r="M2559" s="4">
        <v>66182</v>
      </c>
      <c r="N2559" s="5">
        <v>69.891121835827363</v>
      </c>
      <c r="O2559" s="4">
        <v>94693</v>
      </c>
      <c r="P2559" s="4">
        <v>18023</v>
      </c>
      <c r="Q2559" s="4">
        <v>8288</v>
      </c>
      <c r="R2559" s="4">
        <v>31290</v>
      </c>
      <c r="S2559" s="4">
        <v>35225</v>
      </c>
      <c r="T2559" s="4">
        <v>489</v>
      </c>
      <c r="U2559" s="4">
        <v>0</v>
      </c>
      <c r="V2559" s="4">
        <v>66515</v>
      </c>
      <c r="W2559" s="5">
        <v>70.242784577529491</v>
      </c>
      <c r="X2559" s="5">
        <v>43.28</v>
      </c>
    </row>
    <row r="2560" spans="1:24" ht="12.75" customHeight="1">
      <c r="A2560" s="4" t="s">
        <v>8756</v>
      </c>
      <c r="B2560" s="4" t="s">
        <v>8758</v>
      </c>
      <c r="C2560" s="4" t="s">
        <v>6</v>
      </c>
      <c r="D2560" s="4" t="s">
        <v>8680</v>
      </c>
      <c r="E2560" s="4">
        <v>5455</v>
      </c>
      <c r="F2560" s="4">
        <v>1390.47</v>
      </c>
      <c r="G2560" s="4">
        <v>94693</v>
      </c>
      <c r="H2560" s="4">
        <v>29134</v>
      </c>
      <c r="I2560" s="4">
        <v>29392</v>
      </c>
      <c r="J2560" s="4">
        <v>6216</v>
      </c>
      <c r="K2560" s="4">
        <v>6408</v>
      </c>
      <c r="L2560" s="4">
        <v>7656</v>
      </c>
      <c r="M2560" s="4">
        <v>66182</v>
      </c>
      <c r="N2560" s="5">
        <v>69.891121835827363</v>
      </c>
      <c r="O2560" s="4">
        <v>94693</v>
      </c>
      <c r="P2560" s="4">
        <v>18023</v>
      </c>
      <c r="Q2560" s="4">
        <v>8288</v>
      </c>
      <c r="R2560" s="4">
        <v>31290</v>
      </c>
      <c r="S2560" s="4">
        <v>35225</v>
      </c>
      <c r="T2560" s="4">
        <v>489</v>
      </c>
      <c r="U2560" s="4">
        <v>0</v>
      </c>
      <c r="V2560" s="4">
        <v>66515</v>
      </c>
      <c r="W2560" s="5">
        <v>70.242784577529491</v>
      </c>
      <c r="X2560" s="5">
        <v>43.28</v>
      </c>
    </row>
    <row r="2561" spans="1:24" ht="12.75" customHeight="1">
      <c r="A2561" s="4" t="s">
        <v>8759</v>
      </c>
      <c r="B2561" s="4" t="s">
        <v>8761</v>
      </c>
      <c r="C2561" s="4" t="s">
        <v>6</v>
      </c>
      <c r="D2561" s="4" t="s">
        <v>8680</v>
      </c>
      <c r="E2561" s="4">
        <v>6264</v>
      </c>
      <c r="F2561" s="4">
        <v>839.9</v>
      </c>
      <c r="G2561" s="4">
        <v>94693</v>
      </c>
      <c r="H2561" s="4">
        <v>29134</v>
      </c>
      <c r="I2561" s="4">
        <v>29392</v>
      </c>
      <c r="J2561" s="4">
        <v>6216</v>
      </c>
      <c r="K2561" s="4">
        <v>6408</v>
      </c>
      <c r="L2561" s="4">
        <v>7656</v>
      </c>
      <c r="M2561" s="4">
        <v>66182</v>
      </c>
      <c r="N2561" s="5">
        <v>69.891121835827363</v>
      </c>
      <c r="O2561" s="4">
        <v>94693</v>
      </c>
      <c r="P2561" s="4">
        <v>18023</v>
      </c>
      <c r="Q2561" s="4">
        <v>8288</v>
      </c>
      <c r="R2561" s="4">
        <v>31290</v>
      </c>
      <c r="S2561" s="4">
        <v>35225</v>
      </c>
      <c r="T2561" s="4">
        <v>489</v>
      </c>
      <c r="U2561" s="4">
        <v>0</v>
      </c>
      <c r="V2561" s="4">
        <v>66515</v>
      </c>
      <c r="W2561" s="5">
        <v>70.242784577529491</v>
      </c>
      <c r="X2561" s="5">
        <v>43.28</v>
      </c>
    </row>
    <row r="2562" spans="1:24" ht="12.75" customHeight="1">
      <c r="A2562" s="4" t="s">
        <v>8762</v>
      </c>
      <c r="B2562" s="4" t="s">
        <v>8764</v>
      </c>
      <c r="C2562" s="4" t="s">
        <v>6</v>
      </c>
      <c r="D2562" s="4" t="s">
        <v>8680</v>
      </c>
      <c r="E2562" s="4">
        <v>4724</v>
      </c>
      <c r="F2562" s="4">
        <v>842.35</v>
      </c>
      <c r="G2562" s="4">
        <v>94693</v>
      </c>
      <c r="H2562" s="4">
        <v>29134</v>
      </c>
      <c r="I2562" s="4">
        <v>29392</v>
      </c>
      <c r="J2562" s="4">
        <v>6216</v>
      </c>
      <c r="K2562" s="4">
        <v>6408</v>
      </c>
      <c r="L2562" s="4">
        <v>7656</v>
      </c>
      <c r="M2562" s="4">
        <v>66182</v>
      </c>
      <c r="N2562" s="5">
        <v>69.891121835827363</v>
      </c>
      <c r="O2562" s="4">
        <v>94693</v>
      </c>
      <c r="P2562" s="4">
        <v>18023</v>
      </c>
      <c r="Q2562" s="4">
        <v>8288</v>
      </c>
      <c r="R2562" s="4">
        <v>31290</v>
      </c>
      <c r="S2562" s="4">
        <v>35225</v>
      </c>
      <c r="T2562" s="4">
        <v>489</v>
      </c>
      <c r="U2562" s="4">
        <v>0</v>
      </c>
      <c r="V2562" s="4">
        <v>66515</v>
      </c>
      <c r="W2562" s="5">
        <v>70.242784577529491</v>
      </c>
      <c r="X2562" s="5">
        <v>43.28</v>
      </c>
    </row>
    <row r="2563" spans="1:24" ht="12.75" customHeight="1">
      <c r="A2563" s="4" t="s">
        <v>8765</v>
      </c>
      <c r="B2563" s="4" t="s">
        <v>8767</v>
      </c>
      <c r="C2563" s="4" t="s">
        <v>6</v>
      </c>
      <c r="D2563" s="4" t="s">
        <v>8680</v>
      </c>
      <c r="E2563" s="4">
        <v>3555</v>
      </c>
      <c r="F2563" s="4">
        <v>424.77</v>
      </c>
      <c r="G2563" s="4">
        <v>94693</v>
      </c>
      <c r="H2563" s="4">
        <v>29134</v>
      </c>
      <c r="I2563" s="4">
        <v>29392</v>
      </c>
      <c r="J2563" s="4">
        <v>6216</v>
      </c>
      <c r="K2563" s="4">
        <v>6408</v>
      </c>
      <c r="L2563" s="4">
        <v>7656</v>
      </c>
      <c r="M2563" s="4">
        <v>66182</v>
      </c>
      <c r="N2563" s="5">
        <v>69.891121835827363</v>
      </c>
      <c r="O2563" s="4">
        <v>94693</v>
      </c>
      <c r="P2563" s="4">
        <v>18023</v>
      </c>
      <c r="Q2563" s="4">
        <v>8288</v>
      </c>
      <c r="R2563" s="4">
        <v>31290</v>
      </c>
      <c r="S2563" s="4">
        <v>35225</v>
      </c>
      <c r="T2563" s="4">
        <v>489</v>
      </c>
      <c r="U2563" s="4">
        <v>0</v>
      </c>
      <c r="V2563" s="4">
        <v>66515</v>
      </c>
      <c r="W2563" s="5">
        <v>70.242784577529491</v>
      </c>
      <c r="X2563" s="5">
        <v>43.28</v>
      </c>
    </row>
    <row r="2564" spans="1:24" ht="12.75" customHeight="1">
      <c r="A2564" s="4" t="s">
        <v>1386</v>
      </c>
      <c r="B2564" s="4" t="s">
        <v>8769</v>
      </c>
      <c r="C2564" s="4" t="s">
        <v>6</v>
      </c>
      <c r="D2564" s="4" t="s">
        <v>8680</v>
      </c>
      <c r="E2564" s="4">
        <v>26158</v>
      </c>
      <c r="F2564" s="4">
        <v>784.99</v>
      </c>
      <c r="G2564" s="4">
        <v>94693</v>
      </c>
      <c r="H2564" s="4">
        <v>29134</v>
      </c>
      <c r="I2564" s="4">
        <v>29392</v>
      </c>
      <c r="J2564" s="4">
        <v>6216</v>
      </c>
      <c r="K2564" s="4">
        <v>6408</v>
      </c>
      <c r="L2564" s="4">
        <v>7656</v>
      </c>
      <c r="M2564" s="4">
        <v>66182</v>
      </c>
      <c r="N2564" s="5">
        <v>69.891121835827363</v>
      </c>
      <c r="O2564" s="4">
        <v>94693</v>
      </c>
      <c r="P2564" s="4">
        <v>18023</v>
      </c>
      <c r="Q2564" s="4">
        <v>8288</v>
      </c>
      <c r="R2564" s="4">
        <v>31290</v>
      </c>
      <c r="S2564" s="4">
        <v>35225</v>
      </c>
      <c r="T2564" s="4">
        <v>489</v>
      </c>
      <c r="U2564" s="4">
        <v>0</v>
      </c>
      <c r="V2564" s="4">
        <v>66515</v>
      </c>
      <c r="W2564" s="5">
        <v>70.242784577529491</v>
      </c>
      <c r="X2564" s="5">
        <v>43.28</v>
      </c>
    </row>
    <row r="2565" spans="1:24" ht="12.75" customHeight="1">
      <c r="A2565" s="4" t="s">
        <v>8770</v>
      </c>
      <c r="B2565" s="4" t="s">
        <v>8772</v>
      </c>
      <c r="C2565" s="4" t="s">
        <v>6</v>
      </c>
      <c r="D2565" s="4" t="s">
        <v>8680</v>
      </c>
      <c r="E2565" s="4">
        <v>6442</v>
      </c>
      <c r="F2565" s="4">
        <v>394.59</v>
      </c>
      <c r="G2565" s="4">
        <v>94693</v>
      </c>
      <c r="H2565" s="4">
        <v>29134</v>
      </c>
      <c r="I2565" s="4">
        <v>29392</v>
      </c>
      <c r="J2565" s="4">
        <v>6216</v>
      </c>
      <c r="K2565" s="4">
        <v>6408</v>
      </c>
      <c r="L2565" s="4">
        <v>7656</v>
      </c>
      <c r="M2565" s="4">
        <v>66182</v>
      </c>
      <c r="N2565" s="5">
        <v>69.891121835827363</v>
      </c>
      <c r="O2565" s="4">
        <v>94693</v>
      </c>
      <c r="P2565" s="4">
        <v>18023</v>
      </c>
      <c r="Q2565" s="4">
        <v>8288</v>
      </c>
      <c r="R2565" s="4">
        <v>31290</v>
      </c>
      <c r="S2565" s="4">
        <v>35225</v>
      </c>
      <c r="T2565" s="4">
        <v>489</v>
      </c>
      <c r="U2565" s="4">
        <v>0</v>
      </c>
      <c r="V2565" s="4">
        <v>66515</v>
      </c>
      <c r="W2565" s="5">
        <v>70.242784577529491</v>
      </c>
      <c r="X2565" s="5">
        <v>43.28</v>
      </c>
    </row>
    <row r="2566" spans="1:24" ht="12.75" customHeight="1">
      <c r="A2566" s="4" t="s">
        <v>8773</v>
      </c>
      <c r="B2566" s="4" t="s">
        <v>8775</v>
      </c>
      <c r="C2566" s="4" t="s">
        <v>6</v>
      </c>
      <c r="D2566" s="4" t="s">
        <v>8680</v>
      </c>
      <c r="E2566" s="4">
        <v>6431</v>
      </c>
      <c r="F2566" s="4">
        <v>717.71</v>
      </c>
      <c r="G2566" s="4">
        <v>94693</v>
      </c>
      <c r="H2566" s="4">
        <v>29134</v>
      </c>
      <c r="I2566" s="4">
        <v>29392</v>
      </c>
      <c r="J2566" s="4">
        <v>6216</v>
      </c>
      <c r="K2566" s="4">
        <v>6408</v>
      </c>
      <c r="L2566" s="4">
        <v>7656</v>
      </c>
      <c r="M2566" s="4">
        <v>66182</v>
      </c>
      <c r="N2566" s="5">
        <v>69.891121835827363</v>
      </c>
      <c r="O2566" s="4">
        <v>94693</v>
      </c>
      <c r="P2566" s="4">
        <v>18023</v>
      </c>
      <c r="Q2566" s="4">
        <v>8288</v>
      </c>
      <c r="R2566" s="4">
        <v>31290</v>
      </c>
      <c r="S2566" s="4">
        <v>35225</v>
      </c>
      <c r="T2566" s="4">
        <v>489</v>
      </c>
      <c r="U2566" s="4">
        <v>0</v>
      </c>
      <c r="V2566" s="4">
        <v>66515</v>
      </c>
      <c r="W2566" s="5">
        <v>70.242784577529491</v>
      </c>
      <c r="X2566" s="5">
        <v>43.28</v>
      </c>
    </row>
    <row r="2567" spans="1:24" ht="12.75" customHeight="1">
      <c r="A2567" s="4" t="s">
        <v>8776</v>
      </c>
      <c r="B2567" s="4" t="s">
        <v>8778</v>
      </c>
      <c r="C2567" s="4" t="s">
        <v>6</v>
      </c>
      <c r="D2567" s="4" t="s">
        <v>8680</v>
      </c>
      <c r="E2567" s="4">
        <v>8470</v>
      </c>
      <c r="F2567" s="4">
        <v>568.35</v>
      </c>
      <c r="G2567" s="4">
        <v>94693</v>
      </c>
      <c r="H2567" s="4">
        <v>29134</v>
      </c>
      <c r="I2567" s="4">
        <v>29392</v>
      </c>
      <c r="J2567" s="4">
        <v>6216</v>
      </c>
      <c r="K2567" s="4">
        <v>6408</v>
      </c>
      <c r="L2567" s="4">
        <v>7656</v>
      </c>
      <c r="M2567" s="4">
        <v>66182</v>
      </c>
      <c r="N2567" s="5">
        <v>69.891121835827363</v>
      </c>
      <c r="O2567" s="4">
        <v>94693</v>
      </c>
      <c r="P2567" s="4">
        <v>18023</v>
      </c>
      <c r="Q2567" s="4">
        <v>8288</v>
      </c>
      <c r="R2567" s="4">
        <v>31290</v>
      </c>
      <c r="S2567" s="4">
        <v>35225</v>
      </c>
      <c r="T2567" s="4">
        <v>489</v>
      </c>
      <c r="U2567" s="4">
        <v>0</v>
      </c>
      <c r="V2567" s="4">
        <v>66515</v>
      </c>
      <c r="W2567" s="5">
        <v>70.242784577529491</v>
      </c>
      <c r="X2567" s="5">
        <v>43.28</v>
      </c>
    </row>
    <row r="2568" spans="1:24" ht="12.75" customHeight="1">
      <c r="A2568" s="4" t="s">
        <v>8779</v>
      </c>
      <c r="B2568" s="4" t="s">
        <v>7355</v>
      </c>
      <c r="C2568" s="4" t="s">
        <v>6</v>
      </c>
      <c r="D2568" s="4" t="s">
        <v>8680</v>
      </c>
      <c r="E2568" s="4">
        <v>8626</v>
      </c>
      <c r="F2568" s="4">
        <v>469.45</v>
      </c>
      <c r="G2568" s="4">
        <v>94693</v>
      </c>
      <c r="H2568" s="4">
        <v>29134</v>
      </c>
      <c r="I2568" s="4">
        <v>29392</v>
      </c>
      <c r="J2568" s="4">
        <v>6216</v>
      </c>
      <c r="K2568" s="4">
        <v>6408</v>
      </c>
      <c r="L2568" s="4">
        <v>7656</v>
      </c>
      <c r="M2568" s="4">
        <v>66182</v>
      </c>
      <c r="N2568" s="5">
        <v>69.891121835827363</v>
      </c>
      <c r="O2568" s="4">
        <v>94693</v>
      </c>
      <c r="P2568" s="4">
        <v>18023</v>
      </c>
      <c r="Q2568" s="4">
        <v>8288</v>
      </c>
      <c r="R2568" s="4">
        <v>31290</v>
      </c>
      <c r="S2568" s="4">
        <v>35225</v>
      </c>
      <c r="T2568" s="4">
        <v>489</v>
      </c>
      <c r="U2568" s="4">
        <v>0</v>
      </c>
      <c r="V2568" s="4">
        <v>66515</v>
      </c>
      <c r="W2568" s="5">
        <v>70.242784577529491</v>
      </c>
      <c r="X2568" s="5">
        <v>43.28</v>
      </c>
    </row>
    <row r="2569" spans="1:24" ht="12.75" customHeight="1">
      <c r="A2569" s="4" t="s">
        <v>8780</v>
      </c>
      <c r="B2569" s="4" t="s">
        <v>5997</v>
      </c>
      <c r="C2569" s="4" t="s">
        <v>6</v>
      </c>
      <c r="D2569" s="4" t="s">
        <v>8680</v>
      </c>
      <c r="E2569" s="4">
        <v>8156</v>
      </c>
      <c r="F2569" s="4">
        <v>574.19000000000005</v>
      </c>
      <c r="G2569" s="4">
        <v>94693</v>
      </c>
      <c r="H2569" s="4">
        <v>29134</v>
      </c>
      <c r="I2569" s="4">
        <v>29392</v>
      </c>
      <c r="J2569" s="4">
        <v>6216</v>
      </c>
      <c r="K2569" s="4">
        <v>6408</v>
      </c>
      <c r="L2569" s="4">
        <v>7656</v>
      </c>
      <c r="M2569" s="4">
        <v>66182</v>
      </c>
      <c r="N2569" s="5">
        <v>69.891121835827363</v>
      </c>
      <c r="O2569" s="4">
        <v>94693</v>
      </c>
      <c r="P2569" s="4">
        <v>18023</v>
      </c>
      <c r="Q2569" s="4">
        <v>8288</v>
      </c>
      <c r="R2569" s="4">
        <v>31290</v>
      </c>
      <c r="S2569" s="4">
        <v>35225</v>
      </c>
      <c r="T2569" s="4">
        <v>489</v>
      </c>
      <c r="U2569" s="4">
        <v>0</v>
      </c>
      <c r="V2569" s="4">
        <v>66515</v>
      </c>
      <c r="W2569" s="5">
        <v>70.242784577529491</v>
      </c>
      <c r="X2569" s="5">
        <v>43.28</v>
      </c>
    </row>
    <row r="2570" spans="1:24" ht="12.75" customHeight="1">
      <c r="A2570" s="4" t="s">
        <v>8781</v>
      </c>
      <c r="B2570" s="4" t="s">
        <v>8783</v>
      </c>
      <c r="C2570" s="4" t="s">
        <v>6</v>
      </c>
      <c r="D2570" s="4" t="s">
        <v>8680</v>
      </c>
      <c r="E2570" s="4">
        <v>9235</v>
      </c>
      <c r="F2570" s="4">
        <v>391.8</v>
      </c>
      <c r="G2570" s="4">
        <v>94693</v>
      </c>
      <c r="H2570" s="4">
        <v>29134</v>
      </c>
      <c r="I2570" s="4">
        <v>29392</v>
      </c>
      <c r="J2570" s="4">
        <v>6216</v>
      </c>
      <c r="K2570" s="4">
        <v>6408</v>
      </c>
      <c r="L2570" s="4">
        <v>7656</v>
      </c>
      <c r="M2570" s="4">
        <v>66182</v>
      </c>
      <c r="N2570" s="5">
        <v>69.891121835827363</v>
      </c>
      <c r="O2570" s="4">
        <v>94693</v>
      </c>
      <c r="P2570" s="4">
        <v>18023</v>
      </c>
      <c r="Q2570" s="4">
        <v>8288</v>
      </c>
      <c r="R2570" s="4">
        <v>31290</v>
      </c>
      <c r="S2570" s="4">
        <v>35225</v>
      </c>
      <c r="T2570" s="4">
        <v>489</v>
      </c>
      <c r="U2570" s="4">
        <v>0</v>
      </c>
      <c r="V2570" s="4">
        <v>66515</v>
      </c>
      <c r="W2570" s="5">
        <v>70.242784577529491</v>
      </c>
      <c r="X2570" s="5">
        <v>43.28</v>
      </c>
    </row>
    <row r="2571" spans="1:24" ht="12.75" customHeight="1">
      <c r="A2571" s="4" t="s">
        <v>8784</v>
      </c>
      <c r="B2571" s="4" t="s">
        <v>8786</v>
      </c>
      <c r="C2571" s="4" t="s">
        <v>6</v>
      </c>
      <c r="D2571" s="4" t="s">
        <v>8680</v>
      </c>
      <c r="E2571" s="4">
        <v>11511</v>
      </c>
      <c r="F2571" s="4">
        <v>597.97</v>
      </c>
      <c r="G2571" s="4">
        <v>94693</v>
      </c>
      <c r="H2571" s="4">
        <v>29134</v>
      </c>
      <c r="I2571" s="4">
        <v>29392</v>
      </c>
      <c r="J2571" s="4">
        <v>6216</v>
      </c>
      <c r="K2571" s="4">
        <v>6408</v>
      </c>
      <c r="L2571" s="4">
        <v>7656</v>
      </c>
      <c r="M2571" s="4">
        <v>66182</v>
      </c>
      <c r="N2571" s="5">
        <v>69.891121835827363</v>
      </c>
      <c r="O2571" s="4">
        <v>94693</v>
      </c>
      <c r="P2571" s="4">
        <v>18023</v>
      </c>
      <c r="Q2571" s="4">
        <v>8288</v>
      </c>
      <c r="R2571" s="4">
        <v>31290</v>
      </c>
      <c r="S2571" s="4">
        <v>35225</v>
      </c>
      <c r="T2571" s="4">
        <v>489</v>
      </c>
      <c r="U2571" s="4">
        <v>0</v>
      </c>
      <c r="V2571" s="4">
        <v>66515</v>
      </c>
      <c r="W2571" s="5">
        <v>70.242784577529491</v>
      </c>
      <c r="X2571" s="5">
        <v>43.28</v>
      </c>
    </row>
    <row r="2572" spans="1:24" ht="12.75" customHeight="1">
      <c r="A2572" s="4" t="s">
        <v>8787</v>
      </c>
      <c r="B2572" s="4" t="s">
        <v>74</v>
      </c>
      <c r="C2572" s="4" t="s">
        <v>6</v>
      </c>
      <c r="D2572" s="4" t="s">
        <v>8680</v>
      </c>
      <c r="E2572" s="4">
        <v>3667</v>
      </c>
      <c r="F2572" s="4">
        <v>594.47</v>
      </c>
      <c r="G2572" s="4">
        <v>94693</v>
      </c>
      <c r="H2572" s="4">
        <v>29134</v>
      </c>
      <c r="I2572" s="4">
        <v>29392</v>
      </c>
      <c r="J2572" s="4">
        <v>6216</v>
      </c>
      <c r="K2572" s="4">
        <v>6408</v>
      </c>
      <c r="L2572" s="4">
        <v>7656</v>
      </c>
      <c r="M2572" s="4">
        <v>66182</v>
      </c>
      <c r="N2572" s="5">
        <v>69.891121835827363</v>
      </c>
      <c r="O2572" s="4">
        <v>94693</v>
      </c>
      <c r="P2572" s="4">
        <v>18023</v>
      </c>
      <c r="Q2572" s="4">
        <v>8288</v>
      </c>
      <c r="R2572" s="4">
        <v>31290</v>
      </c>
      <c r="S2572" s="4">
        <v>35225</v>
      </c>
      <c r="T2572" s="4">
        <v>489</v>
      </c>
      <c r="U2572" s="4">
        <v>0</v>
      </c>
      <c r="V2572" s="4">
        <v>66515</v>
      </c>
      <c r="W2572" s="5">
        <v>70.242784577529491</v>
      </c>
      <c r="X2572" s="5">
        <v>43.28</v>
      </c>
    </row>
    <row r="2573" spans="1:24" ht="12.75" customHeight="1">
      <c r="A2573" s="4" t="s">
        <v>8789</v>
      </c>
      <c r="B2573" s="4" t="s">
        <v>8791</v>
      </c>
      <c r="C2573" s="4" t="s">
        <v>8</v>
      </c>
      <c r="D2573" s="4" t="s">
        <v>8680</v>
      </c>
      <c r="E2573" s="4">
        <v>6881</v>
      </c>
      <c r="F2573" s="4">
        <v>456.52</v>
      </c>
      <c r="G2573" s="4">
        <v>83147</v>
      </c>
      <c r="H2573" s="4">
        <v>23960</v>
      </c>
      <c r="I2573" s="4">
        <v>10827</v>
      </c>
      <c r="J2573" s="4">
        <v>2063</v>
      </c>
      <c r="K2573" s="4">
        <v>18276</v>
      </c>
      <c r="L2573" s="4">
        <v>8366</v>
      </c>
      <c r="M2573" s="4">
        <v>43153</v>
      </c>
      <c r="N2573" s="5">
        <v>51.899647612060562</v>
      </c>
      <c r="O2573" s="4">
        <v>83147</v>
      </c>
      <c r="P2573" s="4">
        <v>20688</v>
      </c>
      <c r="Q2573" s="4">
        <v>14356</v>
      </c>
      <c r="R2573" s="4">
        <v>38171</v>
      </c>
      <c r="S2573" s="4">
        <v>8431</v>
      </c>
      <c r="T2573" s="4">
        <v>139</v>
      </c>
      <c r="U2573" s="4">
        <v>0</v>
      </c>
      <c r="V2573" s="4">
        <v>46602</v>
      </c>
      <c r="W2573" s="5">
        <v>56.047722707975034</v>
      </c>
      <c r="X2573" s="5">
        <v>32.299999999999997</v>
      </c>
    </row>
    <row r="2574" spans="1:24" ht="12.75" customHeight="1">
      <c r="A2574" s="4" t="s">
        <v>8792</v>
      </c>
      <c r="B2574" s="4" t="s">
        <v>8794</v>
      </c>
      <c r="C2574" s="4" t="s">
        <v>8</v>
      </c>
      <c r="D2574" s="4" t="s">
        <v>8680</v>
      </c>
      <c r="E2574" s="4">
        <v>13048</v>
      </c>
      <c r="F2574" s="4">
        <v>291.2</v>
      </c>
      <c r="G2574" s="4">
        <v>83147</v>
      </c>
      <c r="H2574" s="4">
        <v>23960</v>
      </c>
      <c r="I2574" s="4">
        <v>10827</v>
      </c>
      <c r="J2574" s="4">
        <v>2063</v>
      </c>
      <c r="K2574" s="4">
        <v>18276</v>
      </c>
      <c r="L2574" s="4">
        <v>8366</v>
      </c>
      <c r="M2574" s="4">
        <v>43153</v>
      </c>
      <c r="N2574" s="5">
        <v>51.899647612060562</v>
      </c>
      <c r="O2574" s="4">
        <v>83147</v>
      </c>
      <c r="P2574" s="4">
        <v>20688</v>
      </c>
      <c r="Q2574" s="4">
        <v>14356</v>
      </c>
      <c r="R2574" s="4">
        <v>38171</v>
      </c>
      <c r="S2574" s="4">
        <v>8431</v>
      </c>
      <c r="T2574" s="4">
        <v>139</v>
      </c>
      <c r="U2574" s="4">
        <v>0</v>
      </c>
      <c r="V2574" s="4">
        <v>46602</v>
      </c>
      <c r="W2574" s="5">
        <v>56.047722707975034</v>
      </c>
      <c r="X2574" s="5">
        <v>32.299999999999997</v>
      </c>
    </row>
    <row r="2575" spans="1:24" ht="12.75" customHeight="1">
      <c r="A2575" s="4" t="s">
        <v>8795</v>
      </c>
      <c r="B2575" s="4" t="s">
        <v>8797</v>
      </c>
      <c r="C2575" s="4" t="s">
        <v>8</v>
      </c>
      <c r="D2575" s="4" t="s">
        <v>8680</v>
      </c>
      <c r="E2575" s="4">
        <v>17682</v>
      </c>
      <c r="F2575" s="4">
        <v>239.92</v>
      </c>
      <c r="G2575" s="4">
        <v>83147</v>
      </c>
      <c r="H2575" s="4">
        <v>23960</v>
      </c>
      <c r="I2575" s="4">
        <v>10827</v>
      </c>
      <c r="J2575" s="4">
        <v>2063</v>
      </c>
      <c r="K2575" s="4">
        <v>18276</v>
      </c>
      <c r="L2575" s="4">
        <v>8366</v>
      </c>
      <c r="M2575" s="4">
        <v>43153</v>
      </c>
      <c r="N2575" s="5">
        <v>51.899647612060562</v>
      </c>
      <c r="O2575" s="4">
        <v>83147</v>
      </c>
      <c r="P2575" s="4">
        <v>20688</v>
      </c>
      <c r="Q2575" s="4">
        <v>14356</v>
      </c>
      <c r="R2575" s="4">
        <v>38171</v>
      </c>
      <c r="S2575" s="4">
        <v>8431</v>
      </c>
      <c r="T2575" s="4">
        <v>139</v>
      </c>
      <c r="U2575" s="4">
        <v>0</v>
      </c>
      <c r="V2575" s="4">
        <v>46602</v>
      </c>
      <c r="W2575" s="5">
        <v>56.047722707975034</v>
      </c>
      <c r="X2575" s="5">
        <v>32.299999999999997</v>
      </c>
    </row>
    <row r="2576" spans="1:24" ht="12.75" customHeight="1">
      <c r="A2576" s="4" t="s">
        <v>1385</v>
      </c>
      <c r="B2576" s="4" t="s">
        <v>8799</v>
      </c>
      <c r="C2576" s="4" t="s">
        <v>8</v>
      </c>
      <c r="D2576" s="4" t="s">
        <v>8680</v>
      </c>
      <c r="E2576" s="4">
        <v>15568</v>
      </c>
      <c r="F2576" s="4">
        <v>154.79</v>
      </c>
      <c r="G2576" s="4">
        <v>83147</v>
      </c>
      <c r="H2576" s="4">
        <v>23960</v>
      </c>
      <c r="I2576" s="4">
        <v>10827</v>
      </c>
      <c r="J2576" s="4">
        <v>2063</v>
      </c>
      <c r="K2576" s="4">
        <v>18276</v>
      </c>
      <c r="L2576" s="4">
        <v>8366</v>
      </c>
      <c r="M2576" s="4">
        <v>43153</v>
      </c>
      <c r="N2576" s="5">
        <v>51.899647612060562</v>
      </c>
      <c r="O2576" s="4">
        <v>83147</v>
      </c>
      <c r="P2576" s="4">
        <v>20688</v>
      </c>
      <c r="Q2576" s="4">
        <v>14356</v>
      </c>
      <c r="R2576" s="4">
        <v>38171</v>
      </c>
      <c r="S2576" s="4">
        <v>8431</v>
      </c>
      <c r="T2576" s="4">
        <v>139</v>
      </c>
      <c r="U2576" s="4">
        <v>0</v>
      </c>
      <c r="V2576" s="4">
        <v>46602</v>
      </c>
      <c r="W2576" s="5">
        <v>56.047722707975034</v>
      </c>
      <c r="X2576" s="5">
        <v>32.299999999999997</v>
      </c>
    </row>
    <row r="2577" spans="1:24" ht="12.75" customHeight="1">
      <c r="A2577" s="4" t="s">
        <v>8800</v>
      </c>
      <c r="B2577" s="4" t="s">
        <v>8802</v>
      </c>
      <c r="C2577" s="4" t="s">
        <v>8</v>
      </c>
      <c r="D2577" s="4" t="s">
        <v>8680</v>
      </c>
      <c r="E2577" s="4">
        <v>10053</v>
      </c>
      <c r="F2577" s="4">
        <v>490.8</v>
      </c>
      <c r="G2577" s="4">
        <v>83147</v>
      </c>
      <c r="H2577" s="4">
        <v>23960</v>
      </c>
      <c r="I2577" s="4">
        <v>10827</v>
      </c>
      <c r="J2577" s="4">
        <v>2063</v>
      </c>
      <c r="K2577" s="4">
        <v>18276</v>
      </c>
      <c r="L2577" s="4">
        <v>8366</v>
      </c>
      <c r="M2577" s="4">
        <v>43153</v>
      </c>
      <c r="N2577" s="5">
        <v>51.899647612060562</v>
      </c>
      <c r="O2577" s="4">
        <v>83147</v>
      </c>
      <c r="P2577" s="4">
        <v>20688</v>
      </c>
      <c r="Q2577" s="4">
        <v>14356</v>
      </c>
      <c r="R2577" s="4">
        <v>38171</v>
      </c>
      <c r="S2577" s="4">
        <v>8431</v>
      </c>
      <c r="T2577" s="4">
        <v>139</v>
      </c>
      <c r="U2577" s="4">
        <v>0</v>
      </c>
      <c r="V2577" s="4">
        <v>46602</v>
      </c>
      <c r="W2577" s="5">
        <v>56.047722707975034</v>
      </c>
      <c r="X2577" s="5">
        <v>32.299999999999997</v>
      </c>
    </row>
    <row r="2578" spans="1:24" ht="12.75" customHeight="1">
      <c r="A2578" s="4" t="s">
        <v>8803</v>
      </c>
      <c r="B2578" s="4" t="s">
        <v>7219</v>
      </c>
      <c r="C2578" s="4" t="s">
        <v>8</v>
      </c>
      <c r="D2578" s="4" t="s">
        <v>8680</v>
      </c>
      <c r="E2578" s="4">
        <v>7524</v>
      </c>
      <c r="F2578" s="4">
        <v>443.38</v>
      </c>
      <c r="G2578" s="4">
        <v>83147</v>
      </c>
      <c r="H2578" s="4">
        <v>23960</v>
      </c>
      <c r="I2578" s="4">
        <v>10827</v>
      </c>
      <c r="J2578" s="4">
        <v>2063</v>
      </c>
      <c r="K2578" s="4">
        <v>18276</v>
      </c>
      <c r="L2578" s="4">
        <v>8366</v>
      </c>
      <c r="M2578" s="4">
        <v>43153</v>
      </c>
      <c r="N2578" s="5">
        <v>51.899647612060562</v>
      </c>
      <c r="O2578" s="4">
        <v>83147</v>
      </c>
      <c r="P2578" s="4">
        <v>20688</v>
      </c>
      <c r="Q2578" s="4">
        <v>14356</v>
      </c>
      <c r="R2578" s="4">
        <v>38171</v>
      </c>
      <c r="S2578" s="4">
        <v>8431</v>
      </c>
      <c r="T2578" s="4">
        <v>139</v>
      </c>
      <c r="U2578" s="4">
        <v>0</v>
      </c>
      <c r="V2578" s="4">
        <v>46602</v>
      </c>
      <c r="W2578" s="5">
        <v>56.047722707975034</v>
      </c>
      <c r="X2578" s="5">
        <v>32.299999999999997</v>
      </c>
    </row>
    <row r="2579" spans="1:24" ht="12.75" customHeight="1">
      <c r="A2579" s="4" t="s">
        <v>8804</v>
      </c>
      <c r="B2579" s="4" t="s">
        <v>8806</v>
      </c>
      <c r="C2579" s="4" t="s">
        <v>8</v>
      </c>
      <c r="D2579" s="4" t="s">
        <v>8680</v>
      </c>
      <c r="E2579" s="4">
        <v>19221</v>
      </c>
      <c r="F2579" s="4">
        <v>295.31</v>
      </c>
      <c r="G2579" s="4">
        <v>83147</v>
      </c>
      <c r="H2579" s="4">
        <v>23960</v>
      </c>
      <c r="I2579" s="4">
        <v>10827</v>
      </c>
      <c r="J2579" s="4">
        <v>2063</v>
      </c>
      <c r="K2579" s="4">
        <v>18276</v>
      </c>
      <c r="L2579" s="4">
        <v>8366</v>
      </c>
      <c r="M2579" s="4">
        <v>43153</v>
      </c>
      <c r="N2579" s="5">
        <v>51.899647612060562</v>
      </c>
      <c r="O2579" s="4">
        <v>83147</v>
      </c>
      <c r="P2579" s="4">
        <v>20688</v>
      </c>
      <c r="Q2579" s="4">
        <v>14356</v>
      </c>
      <c r="R2579" s="4">
        <v>38171</v>
      </c>
      <c r="S2579" s="4">
        <v>8431</v>
      </c>
      <c r="T2579" s="4">
        <v>139</v>
      </c>
      <c r="U2579" s="4">
        <v>0</v>
      </c>
      <c r="V2579" s="4">
        <v>46602</v>
      </c>
      <c r="W2579" s="5">
        <v>56.047722707975034</v>
      </c>
      <c r="X2579" s="5">
        <v>32.299999999999997</v>
      </c>
    </row>
    <row r="2580" spans="1:24" ht="12.75" customHeight="1">
      <c r="A2580" s="4" t="s">
        <v>8807</v>
      </c>
      <c r="B2580" s="4" t="s">
        <v>8809</v>
      </c>
      <c r="C2580" s="4" t="s">
        <v>8</v>
      </c>
      <c r="D2580" s="4" t="s">
        <v>8680</v>
      </c>
      <c r="E2580" s="4">
        <v>22882</v>
      </c>
      <c r="F2580" s="4">
        <v>256.43</v>
      </c>
      <c r="G2580" s="4">
        <v>83147</v>
      </c>
      <c r="H2580" s="4">
        <v>23960</v>
      </c>
      <c r="I2580" s="4">
        <v>10827</v>
      </c>
      <c r="J2580" s="4">
        <v>2063</v>
      </c>
      <c r="K2580" s="4">
        <v>18276</v>
      </c>
      <c r="L2580" s="4">
        <v>8366</v>
      </c>
      <c r="M2580" s="4">
        <v>43153</v>
      </c>
      <c r="N2580" s="5">
        <v>51.899647612060562</v>
      </c>
      <c r="O2580" s="4">
        <v>83147</v>
      </c>
      <c r="P2580" s="4">
        <v>20688</v>
      </c>
      <c r="Q2580" s="4">
        <v>14356</v>
      </c>
      <c r="R2580" s="4">
        <v>38171</v>
      </c>
      <c r="S2580" s="4">
        <v>8431</v>
      </c>
      <c r="T2580" s="4">
        <v>139</v>
      </c>
      <c r="U2580" s="4">
        <v>0</v>
      </c>
      <c r="V2580" s="4">
        <v>46602</v>
      </c>
      <c r="W2580" s="5">
        <v>56.047722707975034</v>
      </c>
      <c r="X2580" s="5">
        <v>32.299999999999997</v>
      </c>
    </row>
    <row r="2581" spans="1:24" ht="12.75" customHeight="1">
      <c r="A2581" s="4" t="s">
        <v>8810</v>
      </c>
      <c r="B2581" s="4" t="s">
        <v>8812</v>
      </c>
      <c r="C2581" s="4" t="s">
        <v>8</v>
      </c>
      <c r="D2581" s="4" t="s">
        <v>8680</v>
      </c>
      <c r="E2581" s="4">
        <v>10059</v>
      </c>
      <c r="F2581" s="4">
        <v>189.61</v>
      </c>
      <c r="G2581" s="4">
        <v>83147</v>
      </c>
      <c r="H2581" s="4">
        <v>23960</v>
      </c>
      <c r="I2581" s="4">
        <v>10827</v>
      </c>
      <c r="J2581" s="4">
        <v>2063</v>
      </c>
      <c r="K2581" s="4">
        <v>18276</v>
      </c>
      <c r="L2581" s="4">
        <v>8366</v>
      </c>
      <c r="M2581" s="4">
        <v>43153</v>
      </c>
      <c r="N2581" s="5">
        <v>51.899647612060562</v>
      </c>
      <c r="O2581" s="4">
        <v>83147</v>
      </c>
      <c r="P2581" s="4">
        <v>20688</v>
      </c>
      <c r="Q2581" s="4">
        <v>14356</v>
      </c>
      <c r="R2581" s="4">
        <v>38171</v>
      </c>
      <c r="S2581" s="4">
        <v>8431</v>
      </c>
      <c r="T2581" s="4">
        <v>139</v>
      </c>
      <c r="U2581" s="4">
        <v>0</v>
      </c>
      <c r="V2581" s="4">
        <v>46602</v>
      </c>
      <c r="W2581" s="5">
        <v>56.047722707975034</v>
      </c>
      <c r="X2581" s="5">
        <v>32.299999999999997</v>
      </c>
    </row>
    <row r="2582" spans="1:24" ht="12.75" customHeight="1">
      <c r="A2582" s="4" t="s">
        <v>8813</v>
      </c>
      <c r="B2582" s="4" t="s">
        <v>8815</v>
      </c>
      <c r="C2582" s="4" t="s">
        <v>8</v>
      </c>
      <c r="D2582" s="4" t="s">
        <v>8680</v>
      </c>
      <c r="E2582" s="4">
        <v>6814</v>
      </c>
      <c r="F2582" s="4">
        <v>484.43</v>
      </c>
      <c r="G2582" s="4">
        <v>83147</v>
      </c>
      <c r="H2582" s="4">
        <v>23960</v>
      </c>
      <c r="I2582" s="4">
        <v>10827</v>
      </c>
      <c r="J2582" s="4">
        <v>2063</v>
      </c>
      <c r="K2582" s="4">
        <v>18276</v>
      </c>
      <c r="L2582" s="4">
        <v>8366</v>
      </c>
      <c r="M2582" s="4">
        <v>43153</v>
      </c>
      <c r="N2582" s="5">
        <v>51.899647612060562</v>
      </c>
      <c r="O2582" s="4">
        <v>83147</v>
      </c>
      <c r="P2582" s="4">
        <v>20688</v>
      </c>
      <c r="Q2582" s="4">
        <v>14356</v>
      </c>
      <c r="R2582" s="4">
        <v>38171</v>
      </c>
      <c r="S2582" s="4">
        <v>8431</v>
      </c>
      <c r="T2582" s="4">
        <v>139</v>
      </c>
      <c r="U2582" s="4">
        <v>0</v>
      </c>
      <c r="V2582" s="4">
        <v>46602</v>
      </c>
      <c r="W2582" s="5">
        <v>56.047722707975034</v>
      </c>
      <c r="X2582" s="5">
        <v>32.299999999999997</v>
      </c>
    </row>
    <row r="2583" spans="1:24" ht="12.75" customHeight="1">
      <c r="A2583" s="4" t="s">
        <v>8816</v>
      </c>
      <c r="B2583" s="4" t="s">
        <v>8818</v>
      </c>
      <c r="C2583" s="4" t="s">
        <v>8</v>
      </c>
      <c r="D2583" s="4" t="s">
        <v>8680</v>
      </c>
      <c r="E2583" s="4">
        <v>55747</v>
      </c>
      <c r="F2583" s="4">
        <v>584.96</v>
      </c>
      <c r="G2583" s="4">
        <v>83147</v>
      </c>
      <c r="H2583" s="4">
        <v>23960</v>
      </c>
      <c r="I2583" s="4">
        <v>10827</v>
      </c>
      <c r="J2583" s="4">
        <v>2063</v>
      </c>
      <c r="K2583" s="4">
        <v>18276</v>
      </c>
      <c r="L2583" s="4">
        <v>8366</v>
      </c>
      <c r="M2583" s="4">
        <v>43153</v>
      </c>
      <c r="N2583" s="5">
        <v>51.899647612060562</v>
      </c>
      <c r="O2583" s="4">
        <v>83147</v>
      </c>
      <c r="P2583" s="4">
        <v>20688</v>
      </c>
      <c r="Q2583" s="4">
        <v>14356</v>
      </c>
      <c r="R2583" s="4">
        <v>38171</v>
      </c>
      <c r="S2583" s="4">
        <v>8431</v>
      </c>
      <c r="T2583" s="4">
        <v>139</v>
      </c>
      <c r="U2583" s="4">
        <v>0</v>
      </c>
      <c r="V2583" s="4">
        <v>46602</v>
      </c>
      <c r="W2583" s="5">
        <v>56.047722707975034</v>
      </c>
      <c r="X2583" s="5">
        <v>32.299999999999997</v>
      </c>
    </row>
    <row r="2584" spans="1:24" ht="12.75" customHeight="1">
      <c r="A2584" s="4" t="s">
        <v>8819</v>
      </c>
      <c r="B2584" s="4" t="s">
        <v>8821</v>
      </c>
      <c r="C2584" s="4" t="s">
        <v>8</v>
      </c>
      <c r="D2584" s="4" t="s">
        <v>8680</v>
      </c>
      <c r="E2584" s="4">
        <v>11539</v>
      </c>
      <c r="F2584" s="4">
        <v>505.95</v>
      </c>
      <c r="G2584" s="4">
        <v>83147</v>
      </c>
      <c r="H2584" s="4">
        <v>23960</v>
      </c>
      <c r="I2584" s="4">
        <v>10827</v>
      </c>
      <c r="J2584" s="4">
        <v>2063</v>
      </c>
      <c r="K2584" s="4">
        <v>18276</v>
      </c>
      <c r="L2584" s="4">
        <v>8366</v>
      </c>
      <c r="M2584" s="4">
        <v>43153</v>
      </c>
      <c r="N2584" s="5">
        <v>51.899647612060562</v>
      </c>
      <c r="O2584" s="4">
        <v>83147</v>
      </c>
      <c r="P2584" s="4">
        <v>20688</v>
      </c>
      <c r="Q2584" s="4">
        <v>14356</v>
      </c>
      <c r="R2584" s="4">
        <v>38171</v>
      </c>
      <c r="S2584" s="4">
        <v>8431</v>
      </c>
      <c r="T2584" s="4">
        <v>139</v>
      </c>
      <c r="U2584" s="4">
        <v>0</v>
      </c>
      <c r="V2584" s="4">
        <v>46602</v>
      </c>
      <c r="W2584" s="5">
        <v>56.047722707975034</v>
      </c>
      <c r="X2584" s="5">
        <v>32.299999999999997</v>
      </c>
    </row>
    <row r="2585" spans="1:24" ht="12.75" customHeight="1">
      <c r="A2585" s="4" t="s">
        <v>8822</v>
      </c>
      <c r="B2585" s="4" t="s">
        <v>3474</v>
      </c>
      <c r="C2585" s="4" t="s">
        <v>8</v>
      </c>
      <c r="D2585" s="4" t="s">
        <v>8680</v>
      </c>
      <c r="E2585" s="4">
        <v>13553</v>
      </c>
      <c r="F2585" s="4">
        <v>478.27</v>
      </c>
      <c r="G2585" s="4">
        <v>83147</v>
      </c>
      <c r="H2585" s="4">
        <v>23960</v>
      </c>
      <c r="I2585" s="4">
        <v>10827</v>
      </c>
      <c r="J2585" s="4">
        <v>2063</v>
      </c>
      <c r="K2585" s="4">
        <v>18276</v>
      </c>
      <c r="L2585" s="4">
        <v>8366</v>
      </c>
      <c r="M2585" s="4">
        <v>43153</v>
      </c>
      <c r="N2585" s="5">
        <v>51.899647612060562</v>
      </c>
      <c r="O2585" s="4">
        <v>83147</v>
      </c>
      <c r="P2585" s="4">
        <v>20688</v>
      </c>
      <c r="Q2585" s="4">
        <v>14356</v>
      </c>
      <c r="R2585" s="4">
        <v>38171</v>
      </c>
      <c r="S2585" s="4">
        <v>8431</v>
      </c>
      <c r="T2585" s="4">
        <v>139</v>
      </c>
      <c r="U2585" s="4">
        <v>0</v>
      </c>
      <c r="V2585" s="4">
        <v>46602</v>
      </c>
      <c r="W2585" s="5">
        <v>56.047722707975034</v>
      </c>
      <c r="X2585" s="5">
        <v>32.299999999999997</v>
      </c>
    </row>
    <row r="2586" spans="1:24" ht="12.75" customHeight="1">
      <c r="A2586" s="4" t="s">
        <v>8823</v>
      </c>
      <c r="B2586" s="4" t="s">
        <v>8825</v>
      </c>
      <c r="C2586" s="4" t="s">
        <v>8</v>
      </c>
      <c r="D2586" s="4" t="s">
        <v>8680</v>
      </c>
      <c r="E2586" s="4">
        <v>7115</v>
      </c>
      <c r="F2586" s="4">
        <v>377.64</v>
      </c>
      <c r="G2586" s="4">
        <v>83147</v>
      </c>
      <c r="H2586" s="4">
        <v>23960</v>
      </c>
      <c r="I2586" s="4">
        <v>10827</v>
      </c>
      <c r="J2586" s="4">
        <v>2063</v>
      </c>
      <c r="K2586" s="4">
        <v>18276</v>
      </c>
      <c r="L2586" s="4">
        <v>8366</v>
      </c>
      <c r="M2586" s="4">
        <v>43153</v>
      </c>
      <c r="N2586" s="5">
        <v>51.899647612060562</v>
      </c>
      <c r="O2586" s="4">
        <v>83147</v>
      </c>
      <c r="P2586" s="4">
        <v>20688</v>
      </c>
      <c r="Q2586" s="4">
        <v>14356</v>
      </c>
      <c r="R2586" s="4">
        <v>38171</v>
      </c>
      <c r="S2586" s="4">
        <v>8431</v>
      </c>
      <c r="T2586" s="4">
        <v>139</v>
      </c>
      <c r="U2586" s="4">
        <v>0</v>
      </c>
      <c r="V2586" s="4">
        <v>46602</v>
      </c>
      <c r="W2586" s="5">
        <v>56.047722707975034</v>
      </c>
      <c r="X2586" s="5">
        <v>32.299999999999997</v>
      </c>
    </row>
    <row r="2587" spans="1:24" ht="12.75" customHeight="1">
      <c r="A2587" s="4" t="s">
        <v>8826</v>
      </c>
      <c r="B2587" s="4" t="s">
        <v>8828</v>
      </c>
      <c r="C2587" s="4" t="s">
        <v>8</v>
      </c>
      <c r="D2587" s="4" t="s">
        <v>8680</v>
      </c>
      <c r="E2587" s="4">
        <v>18933</v>
      </c>
      <c r="F2587" s="4">
        <v>578.9</v>
      </c>
      <c r="G2587" s="4">
        <v>83147</v>
      </c>
      <c r="H2587" s="4">
        <v>23960</v>
      </c>
      <c r="I2587" s="4">
        <v>10827</v>
      </c>
      <c r="J2587" s="4">
        <v>2063</v>
      </c>
      <c r="K2587" s="4">
        <v>18276</v>
      </c>
      <c r="L2587" s="4">
        <v>8366</v>
      </c>
      <c r="M2587" s="4">
        <v>43153</v>
      </c>
      <c r="N2587" s="5">
        <v>51.899647612060562</v>
      </c>
      <c r="O2587" s="4">
        <v>83147</v>
      </c>
      <c r="P2587" s="4">
        <v>20688</v>
      </c>
      <c r="Q2587" s="4">
        <v>14356</v>
      </c>
      <c r="R2587" s="4">
        <v>38171</v>
      </c>
      <c r="S2587" s="4">
        <v>8431</v>
      </c>
      <c r="T2587" s="4">
        <v>139</v>
      </c>
      <c r="U2587" s="4">
        <v>0</v>
      </c>
      <c r="V2587" s="4">
        <v>46602</v>
      </c>
      <c r="W2587" s="5">
        <v>56.047722707975034</v>
      </c>
      <c r="X2587" s="5">
        <v>32.299999999999997</v>
      </c>
    </row>
    <row r="2588" spans="1:24" ht="12.75" customHeight="1">
      <c r="A2588" s="4" t="s">
        <v>8829</v>
      </c>
      <c r="B2588" s="4" t="s">
        <v>5289</v>
      </c>
      <c r="C2588" s="4" t="s">
        <v>8</v>
      </c>
      <c r="D2588" s="4" t="s">
        <v>8680</v>
      </c>
      <c r="E2588" s="4">
        <v>10932</v>
      </c>
      <c r="F2588" s="4">
        <v>477.11</v>
      </c>
      <c r="G2588" s="4">
        <v>83147</v>
      </c>
      <c r="H2588" s="4">
        <v>23960</v>
      </c>
      <c r="I2588" s="4">
        <v>10827</v>
      </c>
      <c r="J2588" s="4">
        <v>2063</v>
      </c>
      <c r="K2588" s="4">
        <v>18276</v>
      </c>
      <c r="L2588" s="4">
        <v>8366</v>
      </c>
      <c r="M2588" s="4">
        <v>43153</v>
      </c>
      <c r="N2588" s="5">
        <v>51.899647612060562</v>
      </c>
      <c r="O2588" s="4">
        <v>83147</v>
      </c>
      <c r="P2588" s="4">
        <v>20688</v>
      </c>
      <c r="Q2588" s="4">
        <v>14356</v>
      </c>
      <c r="R2588" s="4">
        <v>38171</v>
      </c>
      <c r="S2588" s="4">
        <v>8431</v>
      </c>
      <c r="T2588" s="4">
        <v>139</v>
      </c>
      <c r="U2588" s="4">
        <v>0</v>
      </c>
      <c r="V2588" s="4">
        <v>46602</v>
      </c>
      <c r="W2588" s="5">
        <v>56.047722707975034</v>
      </c>
      <c r="X2588" s="5">
        <v>32.299999999999997</v>
      </c>
    </row>
    <row r="2589" spans="1:24" ht="12.75" customHeight="1">
      <c r="A2589" s="4" t="s">
        <v>8830</v>
      </c>
      <c r="B2589" s="4" t="s">
        <v>8832</v>
      </c>
      <c r="C2589" s="4" t="s">
        <v>8</v>
      </c>
      <c r="D2589" s="4" t="s">
        <v>8680</v>
      </c>
      <c r="E2589" s="4">
        <v>6357</v>
      </c>
      <c r="F2589" s="4">
        <v>375.91</v>
      </c>
      <c r="G2589" s="4">
        <v>83147</v>
      </c>
      <c r="H2589" s="4">
        <v>23960</v>
      </c>
      <c r="I2589" s="4">
        <v>10827</v>
      </c>
      <c r="J2589" s="4">
        <v>2063</v>
      </c>
      <c r="K2589" s="4">
        <v>18276</v>
      </c>
      <c r="L2589" s="4">
        <v>8366</v>
      </c>
      <c r="M2589" s="4">
        <v>43153</v>
      </c>
      <c r="N2589" s="5">
        <v>51.899647612060562</v>
      </c>
      <c r="O2589" s="4">
        <v>83147</v>
      </c>
      <c r="P2589" s="4">
        <v>20688</v>
      </c>
      <c r="Q2589" s="4">
        <v>14356</v>
      </c>
      <c r="R2589" s="4">
        <v>38171</v>
      </c>
      <c r="S2589" s="4">
        <v>8431</v>
      </c>
      <c r="T2589" s="4">
        <v>139</v>
      </c>
      <c r="U2589" s="4">
        <v>0</v>
      </c>
      <c r="V2589" s="4">
        <v>46602</v>
      </c>
      <c r="W2589" s="5">
        <v>56.047722707975034</v>
      </c>
      <c r="X2589" s="5">
        <v>32.299999999999997</v>
      </c>
    </row>
    <row r="2590" spans="1:24" ht="12.75" customHeight="1">
      <c r="A2590" s="4" t="s">
        <v>8833</v>
      </c>
      <c r="B2590" s="4" t="s">
        <v>8835</v>
      </c>
      <c r="C2590" s="4" t="s">
        <v>8</v>
      </c>
      <c r="D2590" s="4" t="s">
        <v>8680</v>
      </c>
      <c r="E2590" s="4">
        <v>8734</v>
      </c>
      <c r="F2590" s="4">
        <v>333.08</v>
      </c>
      <c r="G2590" s="4">
        <v>83147</v>
      </c>
      <c r="H2590" s="4">
        <v>23960</v>
      </c>
      <c r="I2590" s="4">
        <v>10827</v>
      </c>
      <c r="J2590" s="4">
        <v>2063</v>
      </c>
      <c r="K2590" s="4">
        <v>18276</v>
      </c>
      <c r="L2590" s="4">
        <v>8366</v>
      </c>
      <c r="M2590" s="4">
        <v>43153</v>
      </c>
      <c r="N2590" s="5">
        <v>51.899647612060562</v>
      </c>
      <c r="O2590" s="4">
        <v>83147</v>
      </c>
      <c r="P2590" s="4">
        <v>20688</v>
      </c>
      <c r="Q2590" s="4">
        <v>14356</v>
      </c>
      <c r="R2590" s="4">
        <v>38171</v>
      </c>
      <c r="S2590" s="4">
        <v>8431</v>
      </c>
      <c r="T2590" s="4">
        <v>139</v>
      </c>
      <c r="U2590" s="4">
        <v>0</v>
      </c>
      <c r="V2590" s="4">
        <v>46602</v>
      </c>
      <c r="W2590" s="5">
        <v>56.047722707975034</v>
      </c>
      <c r="X2590" s="5">
        <v>32.299999999999997</v>
      </c>
    </row>
    <row r="2591" spans="1:24" ht="12.75" customHeight="1">
      <c r="A2591" s="4" t="s">
        <v>8836</v>
      </c>
      <c r="B2591" s="4" t="s">
        <v>8838</v>
      </c>
      <c r="C2591" s="4" t="s">
        <v>8</v>
      </c>
      <c r="D2591" s="4" t="s">
        <v>8680</v>
      </c>
      <c r="E2591" s="4">
        <v>9395</v>
      </c>
      <c r="F2591" s="4">
        <v>487.47</v>
      </c>
      <c r="G2591" s="4">
        <v>83147</v>
      </c>
      <c r="H2591" s="4">
        <v>23960</v>
      </c>
      <c r="I2591" s="4">
        <v>10827</v>
      </c>
      <c r="J2591" s="4">
        <v>2063</v>
      </c>
      <c r="K2591" s="4">
        <v>18276</v>
      </c>
      <c r="L2591" s="4">
        <v>8366</v>
      </c>
      <c r="M2591" s="4">
        <v>43153</v>
      </c>
      <c r="N2591" s="5">
        <v>51.899647612060562</v>
      </c>
      <c r="O2591" s="4">
        <v>83147</v>
      </c>
      <c r="P2591" s="4">
        <v>20688</v>
      </c>
      <c r="Q2591" s="4">
        <v>14356</v>
      </c>
      <c r="R2591" s="4">
        <v>38171</v>
      </c>
      <c r="S2591" s="4">
        <v>8431</v>
      </c>
      <c r="T2591" s="4">
        <v>139</v>
      </c>
      <c r="U2591" s="4">
        <v>0</v>
      </c>
      <c r="V2591" s="4">
        <v>46602</v>
      </c>
      <c r="W2591" s="5">
        <v>56.047722707975034</v>
      </c>
      <c r="X2591" s="5">
        <v>32.299999999999997</v>
      </c>
    </row>
    <row r="2592" spans="1:24" ht="12.75" customHeight="1">
      <c r="A2592" s="4" t="s">
        <v>8839</v>
      </c>
      <c r="B2592" s="4" t="s">
        <v>4722</v>
      </c>
      <c r="C2592" s="4" t="s">
        <v>8</v>
      </c>
      <c r="D2592" s="4" t="s">
        <v>8680</v>
      </c>
      <c r="E2592" s="4">
        <v>21086</v>
      </c>
      <c r="F2592" s="4">
        <v>521.79999999999995</v>
      </c>
      <c r="G2592" s="4">
        <v>83147</v>
      </c>
      <c r="H2592" s="4">
        <v>23960</v>
      </c>
      <c r="I2592" s="4">
        <v>10827</v>
      </c>
      <c r="J2592" s="4">
        <v>2063</v>
      </c>
      <c r="K2592" s="4">
        <v>18276</v>
      </c>
      <c r="L2592" s="4">
        <v>8366</v>
      </c>
      <c r="M2592" s="4">
        <v>43153</v>
      </c>
      <c r="N2592" s="5">
        <v>51.899647612060562</v>
      </c>
      <c r="O2592" s="4">
        <v>83147</v>
      </c>
      <c r="P2592" s="4">
        <v>20688</v>
      </c>
      <c r="Q2592" s="4">
        <v>14356</v>
      </c>
      <c r="R2592" s="4">
        <v>38171</v>
      </c>
      <c r="S2592" s="4">
        <v>8431</v>
      </c>
      <c r="T2592" s="4">
        <v>139</v>
      </c>
      <c r="U2592" s="4">
        <v>0</v>
      </c>
      <c r="V2592" s="4">
        <v>46602</v>
      </c>
      <c r="W2592" s="5">
        <v>56.047722707975034</v>
      </c>
      <c r="X2592" s="5">
        <v>32.299999999999997</v>
      </c>
    </row>
    <row r="2593" spans="1:24" ht="12.75" customHeight="1">
      <c r="A2593" s="4" t="s">
        <v>8840</v>
      </c>
      <c r="B2593" s="4" t="s">
        <v>8842</v>
      </c>
      <c r="C2593" s="4" t="s">
        <v>8</v>
      </c>
      <c r="D2593" s="4" t="s">
        <v>8680</v>
      </c>
      <c r="E2593" s="4">
        <v>5783</v>
      </c>
      <c r="F2593" s="4">
        <v>483.81</v>
      </c>
      <c r="G2593" s="4">
        <v>83147</v>
      </c>
      <c r="H2593" s="4">
        <v>23960</v>
      </c>
      <c r="I2593" s="4">
        <v>10827</v>
      </c>
      <c r="J2593" s="4">
        <v>2063</v>
      </c>
      <c r="K2593" s="4">
        <v>18276</v>
      </c>
      <c r="L2593" s="4">
        <v>8366</v>
      </c>
      <c r="M2593" s="4">
        <v>43153</v>
      </c>
      <c r="N2593" s="5">
        <v>51.899647612060562</v>
      </c>
      <c r="O2593" s="4">
        <v>83147</v>
      </c>
      <c r="P2593" s="4">
        <v>20688</v>
      </c>
      <c r="Q2593" s="4">
        <v>14356</v>
      </c>
      <c r="R2593" s="4">
        <v>38171</v>
      </c>
      <c r="S2593" s="4">
        <v>8431</v>
      </c>
      <c r="T2593" s="4">
        <v>139</v>
      </c>
      <c r="U2593" s="4">
        <v>0</v>
      </c>
      <c r="V2593" s="4">
        <v>46602</v>
      </c>
      <c r="W2593" s="5">
        <v>56.047722707975034</v>
      </c>
      <c r="X2593" s="5">
        <v>32.299999999999997</v>
      </c>
    </row>
    <row r="2594" spans="1:24" ht="12.75" customHeight="1">
      <c r="A2594" s="4" t="s">
        <v>8843</v>
      </c>
      <c r="B2594" s="4" t="s">
        <v>8845</v>
      </c>
      <c r="C2594" s="4" t="s">
        <v>8</v>
      </c>
      <c r="D2594" s="4" t="s">
        <v>8680</v>
      </c>
      <c r="E2594" s="4">
        <v>14790</v>
      </c>
      <c r="F2594" s="4">
        <v>559.58000000000004</v>
      </c>
      <c r="G2594" s="4">
        <v>83147</v>
      </c>
      <c r="H2594" s="4">
        <v>23960</v>
      </c>
      <c r="I2594" s="4">
        <v>10827</v>
      </c>
      <c r="J2594" s="4">
        <v>2063</v>
      </c>
      <c r="K2594" s="4">
        <v>18276</v>
      </c>
      <c r="L2594" s="4">
        <v>8366</v>
      </c>
      <c r="M2594" s="4">
        <v>43153</v>
      </c>
      <c r="N2594" s="5">
        <v>51.899647612060562</v>
      </c>
      <c r="O2594" s="4">
        <v>83147</v>
      </c>
      <c r="P2594" s="4">
        <v>20688</v>
      </c>
      <c r="Q2594" s="4">
        <v>14356</v>
      </c>
      <c r="R2594" s="4">
        <v>38171</v>
      </c>
      <c r="S2594" s="4">
        <v>8431</v>
      </c>
      <c r="T2594" s="4">
        <v>139</v>
      </c>
      <c r="U2594" s="4">
        <v>0</v>
      </c>
      <c r="V2594" s="4">
        <v>46602</v>
      </c>
      <c r="W2594" s="5">
        <v>56.047722707975034</v>
      </c>
      <c r="X2594" s="5">
        <v>32.299999999999997</v>
      </c>
    </row>
    <row r="2595" spans="1:24" ht="12.75" customHeight="1">
      <c r="A2595" s="4" t="s">
        <v>8846</v>
      </c>
      <c r="B2595" s="4" t="s">
        <v>8848</v>
      </c>
      <c r="C2595" s="4" t="s">
        <v>8</v>
      </c>
      <c r="D2595" s="4" t="s">
        <v>8680</v>
      </c>
      <c r="E2595" s="4">
        <v>8515</v>
      </c>
      <c r="F2595" s="4">
        <v>273.08</v>
      </c>
      <c r="G2595" s="4">
        <v>83147</v>
      </c>
      <c r="H2595" s="4">
        <v>23960</v>
      </c>
      <c r="I2595" s="4">
        <v>10827</v>
      </c>
      <c r="J2595" s="4">
        <v>2063</v>
      </c>
      <c r="K2595" s="4">
        <v>18276</v>
      </c>
      <c r="L2595" s="4">
        <v>8366</v>
      </c>
      <c r="M2595" s="4">
        <v>43153</v>
      </c>
      <c r="N2595" s="5">
        <v>51.899647612060562</v>
      </c>
      <c r="O2595" s="4">
        <v>83147</v>
      </c>
      <c r="P2595" s="4">
        <v>20688</v>
      </c>
      <c r="Q2595" s="4">
        <v>14356</v>
      </c>
      <c r="R2595" s="4">
        <v>38171</v>
      </c>
      <c r="S2595" s="4">
        <v>8431</v>
      </c>
      <c r="T2595" s="4">
        <v>139</v>
      </c>
      <c r="U2595" s="4">
        <v>0</v>
      </c>
      <c r="V2595" s="4">
        <v>46602</v>
      </c>
      <c r="W2595" s="5">
        <v>56.047722707975034</v>
      </c>
      <c r="X2595" s="5">
        <v>32.299999999999997</v>
      </c>
    </row>
    <row r="2596" spans="1:24" ht="12.75" customHeight="1">
      <c r="A2596" s="4" t="s">
        <v>8849</v>
      </c>
      <c r="B2596" s="4" t="s">
        <v>6606</v>
      </c>
      <c r="C2596" s="4" t="s">
        <v>8</v>
      </c>
      <c r="D2596" s="4" t="s">
        <v>8680</v>
      </c>
      <c r="E2596" s="4">
        <v>6945</v>
      </c>
      <c r="F2596" s="4">
        <v>580.46</v>
      </c>
      <c r="G2596" s="4">
        <v>83147</v>
      </c>
      <c r="H2596" s="4">
        <v>23960</v>
      </c>
      <c r="I2596" s="4">
        <v>10827</v>
      </c>
      <c r="J2596" s="4">
        <v>2063</v>
      </c>
      <c r="K2596" s="4">
        <v>18276</v>
      </c>
      <c r="L2596" s="4">
        <v>8366</v>
      </c>
      <c r="M2596" s="4">
        <v>43153</v>
      </c>
      <c r="N2596" s="5">
        <v>51.899647612060562</v>
      </c>
      <c r="O2596" s="4">
        <v>83147</v>
      </c>
      <c r="P2596" s="4">
        <v>20688</v>
      </c>
      <c r="Q2596" s="4">
        <v>14356</v>
      </c>
      <c r="R2596" s="4">
        <v>38171</v>
      </c>
      <c r="S2596" s="4">
        <v>8431</v>
      </c>
      <c r="T2596" s="4">
        <v>139</v>
      </c>
      <c r="U2596" s="4">
        <v>0</v>
      </c>
      <c r="V2596" s="4">
        <v>46602</v>
      </c>
      <c r="W2596" s="5">
        <v>56.047722707975034</v>
      </c>
      <c r="X2596" s="5">
        <v>32.299999999999997</v>
      </c>
    </row>
    <row r="2597" spans="1:24" ht="12.75" customHeight="1">
      <c r="A2597" s="4" t="s">
        <v>8850</v>
      </c>
      <c r="B2597" s="4" t="s">
        <v>8852</v>
      </c>
      <c r="C2597" s="4" t="s">
        <v>8</v>
      </c>
      <c r="D2597" s="4" t="s">
        <v>8680</v>
      </c>
      <c r="E2597" s="4">
        <v>14755</v>
      </c>
      <c r="F2597" s="4">
        <v>416.03</v>
      </c>
      <c r="G2597" s="4">
        <v>83147</v>
      </c>
      <c r="H2597" s="4">
        <v>23960</v>
      </c>
      <c r="I2597" s="4">
        <v>10827</v>
      </c>
      <c r="J2597" s="4">
        <v>2063</v>
      </c>
      <c r="K2597" s="4">
        <v>18276</v>
      </c>
      <c r="L2597" s="4">
        <v>8366</v>
      </c>
      <c r="M2597" s="4">
        <v>43153</v>
      </c>
      <c r="N2597" s="5">
        <v>51.899647612060562</v>
      </c>
      <c r="O2597" s="4">
        <v>83147</v>
      </c>
      <c r="P2597" s="4">
        <v>20688</v>
      </c>
      <c r="Q2597" s="4">
        <v>14356</v>
      </c>
      <c r="R2597" s="4">
        <v>38171</v>
      </c>
      <c r="S2597" s="4">
        <v>8431</v>
      </c>
      <c r="T2597" s="4">
        <v>139</v>
      </c>
      <c r="U2597" s="4">
        <v>0</v>
      </c>
      <c r="V2597" s="4">
        <v>46602</v>
      </c>
      <c r="W2597" s="5">
        <v>56.047722707975034</v>
      </c>
      <c r="X2597" s="5">
        <v>32.299999999999997</v>
      </c>
    </row>
    <row r="2598" spans="1:24" ht="12.75" customHeight="1">
      <c r="A2598" s="4" t="s">
        <v>8853</v>
      </c>
      <c r="B2598" s="4" t="s">
        <v>8855</v>
      </c>
      <c r="C2598" s="4" t="s">
        <v>8</v>
      </c>
      <c r="D2598" s="4" t="s">
        <v>8680</v>
      </c>
      <c r="E2598" s="4">
        <v>12802</v>
      </c>
      <c r="F2598" s="4">
        <v>522.79999999999995</v>
      </c>
      <c r="G2598" s="4">
        <v>83147</v>
      </c>
      <c r="H2598" s="4">
        <v>23960</v>
      </c>
      <c r="I2598" s="4">
        <v>10827</v>
      </c>
      <c r="J2598" s="4">
        <v>2063</v>
      </c>
      <c r="K2598" s="4">
        <v>18276</v>
      </c>
      <c r="L2598" s="4">
        <v>8366</v>
      </c>
      <c r="M2598" s="4">
        <v>43153</v>
      </c>
      <c r="N2598" s="5">
        <v>51.899647612060562</v>
      </c>
      <c r="O2598" s="4">
        <v>83147</v>
      </c>
      <c r="P2598" s="4">
        <v>20688</v>
      </c>
      <c r="Q2598" s="4">
        <v>14356</v>
      </c>
      <c r="R2598" s="4">
        <v>38171</v>
      </c>
      <c r="S2598" s="4">
        <v>8431</v>
      </c>
      <c r="T2598" s="4">
        <v>139</v>
      </c>
      <c r="U2598" s="4">
        <v>0</v>
      </c>
      <c r="V2598" s="4">
        <v>46602</v>
      </c>
      <c r="W2598" s="5">
        <v>56.047722707975034</v>
      </c>
      <c r="X2598" s="5">
        <v>32.299999999999997</v>
      </c>
    </row>
    <row r="2599" spans="1:24" ht="12.75" customHeight="1">
      <c r="A2599" s="4" t="s">
        <v>8856</v>
      </c>
      <c r="B2599" s="4" t="s">
        <v>8858</v>
      </c>
      <c r="C2599" s="4" t="s">
        <v>8</v>
      </c>
      <c r="D2599" s="4" t="s">
        <v>8680</v>
      </c>
      <c r="E2599" s="4">
        <v>18000</v>
      </c>
      <c r="F2599" s="4">
        <v>631.27</v>
      </c>
      <c r="G2599" s="4">
        <v>83147</v>
      </c>
      <c r="H2599" s="4">
        <v>23960</v>
      </c>
      <c r="I2599" s="4">
        <v>10827</v>
      </c>
      <c r="J2599" s="4">
        <v>2063</v>
      </c>
      <c r="K2599" s="4">
        <v>18276</v>
      </c>
      <c r="L2599" s="4">
        <v>8366</v>
      </c>
      <c r="M2599" s="4">
        <v>43153</v>
      </c>
      <c r="N2599" s="5">
        <v>51.899647612060562</v>
      </c>
      <c r="O2599" s="4">
        <v>83147</v>
      </c>
      <c r="P2599" s="4">
        <v>20688</v>
      </c>
      <c r="Q2599" s="4">
        <v>14356</v>
      </c>
      <c r="R2599" s="4">
        <v>38171</v>
      </c>
      <c r="S2599" s="4">
        <v>8431</v>
      </c>
      <c r="T2599" s="4">
        <v>139</v>
      </c>
      <c r="U2599" s="4">
        <v>0</v>
      </c>
      <c r="V2599" s="4">
        <v>46602</v>
      </c>
      <c r="W2599" s="5">
        <v>56.047722707975034</v>
      </c>
      <c r="X2599" s="5">
        <v>32.299999999999997</v>
      </c>
    </row>
    <row r="2600" spans="1:24" ht="12.75" customHeight="1">
      <c r="A2600" s="4" t="s">
        <v>8859</v>
      </c>
      <c r="B2600" s="4" t="s">
        <v>8861</v>
      </c>
      <c r="C2600" s="4" t="s">
        <v>8</v>
      </c>
      <c r="D2600" s="4" t="s">
        <v>8680</v>
      </c>
      <c r="E2600" s="4">
        <v>7706</v>
      </c>
      <c r="F2600" s="4">
        <v>534.03</v>
      </c>
      <c r="G2600" s="4">
        <v>83147</v>
      </c>
      <c r="H2600" s="4">
        <v>23960</v>
      </c>
      <c r="I2600" s="4">
        <v>10827</v>
      </c>
      <c r="J2600" s="4">
        <v>2063</v>
      </c>
      <c r="K2600" s="4">
        <v>18276</v>
      </c>
      <c r="L2600" s="4">
        <v>8366</v>
      </c>
      <c r="M2600" s="4">
        <v>43153</v>
      </c>
      <c r="N2600" s="5">
        <v>51.899647612060562</v>
      </c>
      <c r="O2600" s="4">
        <v>83147</v>
      </c>
      <c r="P2600" s="4">
        <v>20688</v>
      </c>
      <c r="Q2600" s="4">
        <v>14356</v>
      </c>
      <c r="R2600" s="4">
        <v>38171</v>
      </c>
      <c r="S2600" s="4">
        <v>8431</v>
      </c>
      <c r="T2600" s="4">
        <v>139</v>
      </c>
      <c r="U2600" s="4">
        <v>0</v>
      </c>
      <c r="V2600" s="4">
        <v>46602</v>
      </c>
      <c r="W2600" s="5">
        <v>56.047722707975034</v>
      </c>
      <c r="X2600" s="5">
        <v>32.299999999999997</v>
      </c>
    </row>
    <row r="2601" spans="1:24" ht="12.75" customHeight="1">
      <c r="A2601" s="4" t="s">
        <v>8862</v>
      </c>
      <c r="B2601" s="4" t="s">
        <v>8864</v>
      </c>
      <c r="C2601" s="4" t="s">
        <v>8</v>
      </c>
      <c r="D2601" s="4" t="s">
        <v>8680</v>
      </c>
      <c r="E2601" s="4">
        <v>14042</v>
      </c>
      <c r="F2601" s="4">
        <v>371.26</v>
      </c>
      <c r="G2601" s="4">
        <v>83147</v>
      </c>
      <c r="H2601" s="4">
        <v>23960</v>
      </c>
      <c r="I2601" s="4">
        <v>10827</v>
      </c>
      <c r="J2601" s="4">
        <v>2063</v>
      </c>
      <c r="K2601" s="4">
        <v>18276</v>
      </c>
      <c r="L2601" s="4">
        <v>8366</v>
      </c>
      <c r="M2601" s="4">
        <v>43153</v>
      </c>
      <c r="N2601" s="5">
        <v>51.899647612060562</v>
      </c>
      <c r="O2601" s="4">
        <v>83147</v>
      </c>
      <c r="P2601" s="4">
        <v>20688</v>
      </c>
      <c r="Q2601" s="4">
        <v>14356</v>
      </c>
      <c r="R2601" s="4">
        <v>38171</v>
      </c>
      <c r="S2601" s="4">
        <v>8431</v>
      </c>
      <c r="T2601" s="4">
        <v>139</v>
      </c>
      <c r="U2601" s="4">
        <v>0</v>
      </c>
      <c r="V2601" s="4">
        <v>46602</v>
      </c>
      <c r="W2601" s="5">
        <v>56.047722707975034</v>
      </c>
      <c r="X2601" s="5">
        <v>32.299999999999997</v>
      </c>
    </row>
    <row r="2602" spans="1:24" ht="12.75" customHeight="1">
      <c r="A2602" s="4" t="s">
        <v>8865</v>
      </c>
      <c r="B2602" s="4" t="s">
        <v>8867</v>
      </c>
      <c r="C2602" s="4" t="s">
        <v>8</v>
      </c>
      <c r="D2602" s="4" t="s">
        <v>8680</v>
      </c>
      <c r="E2602" s="4">
        <v>9947</v>
      </c>
      <c r="F2602" s="4">
        <v>319.69</v>
      </c>
      <c r="G2602" s="4">
        <v>83147</v>
      </c>
      <c r="H2602" s="4">
        <v>23960</v>
      </c>
      <c r="I2602" s="4">
        <v>10827</v>
      </c>
      <c r="J2602" s="4">
        <v>2063</v>
      </c>
      <c r="K2602" s="4">
        <v>18276</v>
      </c>
      <c r="L2602" s="4">
        <v>8366</v>
      </c>
      <c r="M2602" s="4">
        <v>43153</v>
      </c>
      <c r="N2602" s="5">
        <v>51.899647612060562</v>
      </c>
      <c r="O2602" s="4">
        <v>83147</v>
      </c>
      <c r="P2602" s="4">
        <v>20688</v>
      </c>
      <c r="Q2602" s="4">
        <v>14356</v>
      </c>
      <c r="R2602" s="4">
        <v>38171</v>
      </c>
      <c r="S2602" s="4">
        <v>8431</v>
      </c>
      <c r="T2602" s="4">
        <v>139</v>
      </c>
      <c r="U2602" s="4">
        <v>0</v>
      </c>
      <c r="V2602" s="4">
        <v>46602</v>
      </c>
      <c r="W2602" s="5">
        <v>56.047722707975034</v>
      </c>
      <c r="X2602" s="5">
        <v>32.299999999999997</v>
      </c>
    </row>
    <row r="2603" spans="1:24" ht="12.75" customHeight="1">
      <c r="A2603" s="4" t="s">
        <v>8868</v>
      </c>
      <c r="B2603" s="4" t="s">
        <v>8870</v>
      </c>
      <c r="C2603" s="4" t="s">
        <v>8</v>
      </c>
      <c r="D2603" s="4" t="s">
        <v>8680</v>
      </c>
      <c r="E2603" s="4">
        <v>8431</v>
      </c>
      <c r="F2603" s="4">
        <v>494.34</v>
      </c>
      <c r="G2603" s="4">
        <v>83147</v>
      </c>
      <c r="H2603" s="4">
        <v>23960</v>
      </c>
      <c r="I2603" s="4">
        <v>10827</v>
      </c>
      <c r="J2603" s="4">
        <v>2063</v>
      </c>
      <c r="K2603" s="4">
        <v>18276</v>
      </c>
      <c r="L2603" s="4">
        <v>8366</v>
      </c>
      <c r="M2603" s="4">
        <v>43153</v>
      </c>
      <c r="N2603" s="5">
        <v>51.899647612060562</v>
      </c>
      <c r="O2603" s="4">
        <v>83147</v>
      </c>
      <c r="P2603" s="4">
        <v>20688</v>
      </c>
      <c r="Q2603" s="4">
        <v>14356</v>
      </c>
      <c r="R2603" s="4">
        <v>38171</v>
      </c>
      <c r="S2603" s="4">
        <v>8431</v>
      </c>
      <c r="T2603" s="4">
        <v>139</v>
      </c>
      <c r="U2603" s="4">
        <v>0</v>
      </c>
      <c r="V2603" s="4">
        <v>46602</v>
      </c>
      <c r="W2603" s="5">
        <v>56.047722707975034</v>
      </c>
      <c r="X2603" s="5">
        <v>32.299999999999997</v>
      </c>
    </row>
    <row r="2604" spans="1:24" ht="12.75" customHeight="1">
      <c r="A2604" s="4" t="s">
        <v>8871</v>
      </c>
      <c r="B2604" s="4" t="s">
        <v>8873</v>
      </c>
      <c r="C2604" s="4" t="s">
        <v>8</v>
      </c>
      <c r="D2604" s="4" t="s">
        <v>8680</v>
      </c>
      <c r="E2604" s="4">
        <v>8772</v>
      </c>
      <c r="F2604" s="4">
        <v>464.16</v>
      </c>
      <c r="G2604" s="4">
        <v>83147</v>
      </c>
      <c r="H2604" s="4">
        <v>23960</v>
      </c>
      <c r="I2604" s="4">
        <v>10827</v>
      </c>
      <c r="J2604" s="4">
        <v>2063</v>
      </c>
      <c r="K2604" s="4">
        <v>18276</v>
      </c>
      <c r="L2604" s="4">
        <v>8366</v>
      </c>
      <c r="M2604" s="4">
        <v>43153</v>
      </c>
      <c r="N2604" s="5">
        <v>51.899647612060562</v>
      </c>
      <c r="O2604" s="4">
        <v>83147</v>
      </c>
      <c r="P2604" s="4">
        <v>20688</v>
      </c>
      <c r="Q2604" s="4">
        <v>14356</v>
      </c>
      <c r="R2604" s="4">
        <v>38171</v>
      </c>
      <c r="S2604" s="4">
        <v>8431</v>
      </c>
      <c r="T2604" s="4">
        <v>139</v>
      </c>
      <c r="U2604" s="4">
        <v>0</v>
      </c>
      <c r="V2604" s="4">
        <v>46602</v>
      </c>
      <c r="W2604" s="5">
        <v>56.047722707975034</v>
      </c>
      <c r="X2604" s="5">
        <v>32.299999999999997</v>
      </c>
    </row>
    <row r="2605" spans="1:24" ht="12.75" customHeight="1">
      <c r="A2605" s="4" t="s">
        <v>8874</v>
      </c>
      <c r="B2605" s="4" t="s">
        <v>8876</v>
      </c>
      <c r="C2605" s="4" t="s">
        <v>8</v>
      </c>
      <c r="D2605" s="4" t="s">
        <v>8680</v>
      </c>
      <c r="E2605" s="4">
        <v>0</v>
      </c>
      <c r="F2605" s="4">
        <v>0</v>
      </c>
      <c r="G2605" s="4">
        <v>83147</v>
      </c>
      <c r="H2605" s="4">
        <v>23960</v>
      </c>
      <c r="I2605" s="4">
        <v>10827</v>
      </c>
      <c r="J2605" s="4">
        <v>2063</v>
      </c>
      <c r="K2605" s="4">
        <v>18276</v>
      </c>
      <c r="L2605" s="4">
        <v>8366</v>
      </c>
      <c r="M2605" s="4">
        <v>43153</v>
      </c>
      <c r="N2605" s="5">
        <v>51.899647612060562</v>
      </c>
      <c r="O2605" s="4">
        <v>83147</v>
      </c>
      <c r="P2605" s="4">
        <v>20688</v>
      </c>
      <c r="Q2605" s="4">
        <v>14356</v>
      </c>
      <c r="R2605" s="4">
        <v>38171</v>
      </c>
      <c r="S2605" s="4">
        <v>8431</v>
      </c>
      <c r="T2605" s="4">
        <v>139</v>
      </c>
      <c r="U2605" s="4">
        <v>0</v>
      </c>
      <c r="V2605" s="4">
        <v>46602</v>
      </c>
      <c r="W2605" s="5">
        <v>56.047722707975034</v>
      </c>
      <c r="X2605" s="5">
        <v>32.299999999999997</v>
      </c>
    </row>
    <row r="2606" spans="1:24" ht="12.75" customHeight="1">
      <c r="A2606" s="4" t="s">
        <v>1384</v>
      </c>
      <c r="B2606" s="4" t="s">
        <v>8878</v>
      </c>
      <c r="C2606" s="4" t="s">
        <v>70</v>
      </c>
      <c r="D2606" s="4" t="s">
        <v>8680</v>
      </c>
      <c r="E2606" s="4">
        <v>2707</v>
      </c>
      <c r="F2606" s="4">
        <v>115.01</v>
      </c>
      <c r="G2606" s="4">
        <v>68856</v>
      </c>
      <c r="H2606" s="4">
        <v>55146</v>
      </c>
      <c r="I2606" s="4">
        <v>12402</v>
      </c>
      <c r="J2606" s="4">
        <v>169</v>
      </c>
      <c r="K2606" s="4">
        <v>673</v>
      </c>
      <c r="L2606" s="4">
        <v>82</v>
      </c>
      <c r="M2606" s="4">
        <v>67630</v>
      </c>
      <c r="N2606" s="5">
        <v>98.219472522365521</v>
      </c>
      <c r="O2606" s="4">
        <v>68856</v>
      </c>
      <c r="P2606" s="4">
        <v>12785</v>
      </c>
      <c r="Q2606" s="4">
        <v>43682</v>
      </c>
      <c r="R2606" s="4">
        <v>2660</v>
      </c>
      <c r="S2606" s="4">
        <v>9316</v>
      </c>
      <c r="T2606" s="4">
        <v>37</v>
      </c>
      <c r="U2606" s="4">
        <v>2</v>
      </c>
      <c r="V2606" s="4">
        <v>11976</v>
      </c>
      <c r="W2606" s="5">
        <v>17.392819797838968</v>
      </c>
      <c r="X2606" s="5">
        <v>25.31</v>
      </c>
    </row>
    <row r="2607" spans="1:24" ht="12.75" customHeight="1">
      <c r="A2607" s="4" t="s">
        <v>1383</v>
      </c>
      <c r="B2607" s="4" t="s">
        <v>8880</v>
      </c>
      <c r="C2607" s="4" t="s">
        <v>70</v>
      </c>
      <c r="D2607" s="4" t="s">
        <v>8680</v>
      </c>
      <c r="E2607" s="4">
        <v>2338</v>
      </c>
      <c r="F2607" s="4">
        <v>162.22</v>
      </c>
      <c r="G2607" s="4">
        <v>68856</v>
      </c>
      <c r="H2607" s="4">
        <v>55146</v>
      </c>
      <c r="I2607" s="4">
        <v>12402</v>
      </c>
      <c r="J2607" s="4">
        <v>169</v>
      </c>
      <c r="K2607" s="4">
        <v>673</v>
      </c>
      <c r="L2607" s="4">
        <v>82</v>
      </c>
      <c r="M2607" s="4">
        <v>67630</v>
      </c>
      <c r="N2607" s="5">
        <v>98.219472522365521</v>
      </c>
      <c r="O2607" s="4">
        <v>68856</v>
      </c>
      <c r="P2607" s="4">
        <v>12785</v>
      </c>
      <c r="Q2607" s="4">
        <v>43682</v>
      </c>
      <c r="R2607" s="4">
        <v>2660</v>
      </c>
      <c r="S2607" s="4">
        <v>9316</v>
      </c>
      <c r="T2607" s="4">
        <v>37</v>
      </c>
      <c r="U2607" s="4">
        <v>2</v>
      </c>
      <c r="V2607" s="4">
        <v>11976</v>
      </c>
      <c r="W2607" s="5">
        <v>17.392819797838968</v>
      </c>
      <c r="X2607" s="5">
        <v>25.31</v>
      </c>
    </row>
    <row r="2608" spans="1:24" ht="12.75" customHeight="1">
      <c r="A2608" s="4" t="s">
        <v>8881</v>
      </c>
      <c r="B2608" s="4" t="s">
        <v>8883</v>
      </c>
      <c r="C2608" s="4" t="s">
        <v>70</v>
      </c>
      <c r="D2608" s="4" t="s">
        <v>8680</v>
      </c>
      <c r="E2608" s="4">
        <v>8214</v>
      </c>
      <c r="F2608" s="4">
        <v>175.06</v>
      </c>
      <c r="G2608" s="4">
        <v>68856</v>
      </c>
      <c r="H2608" s="4">
        <v>55146</v>
      </c>
      <c r="I2608" s="4">
        <v>12402</v>
      </c>
      <c r="J2608" s="4">
        <v>169</v>
      </c>
      <c r="K2608" s="4">
        <v>673</v>
      </c>
      <c r="L2608" s="4">
        <v>82</v>
      </c>
      <c r="M2608" s="4">
        <v>67630</v>
      </c>
      <c r="N2608" s="5">
        <v>98.219472522365521</v>
      </c>
      <c r="O2608" s="4">
        <v>68856</v>
      </c>
      <c r="P2608" s="4">
        <v>12785</v>
      </c>
      <c r="Q2608" s="4">
        <v>43682</v>
      </c>
      <c r="R2608" s="4">
        <v>2660</v>
      </c>
      <c r="S2608" s="4">
        <v>9316</v>
      </c>
      <c r="T2608" s="4">
        <v>37</v>
      </c>
      <c r="U2608" s="4">
        <v>2</v>
      </c>
      <c r="V2608" s="4">
        <v>11976</v>
      </c>
      <c r="W2608" s="5">
        <v>17.392819797838968</v>
      </c>
      <c r="X2608" s="5">
        <v>25.31</v>
      </c>
    </row>
    <row r="2609" spans="1:24" ht="12.75" customHeight="1">
      <c r="A2609" s="4" t="s">
        <v>1382</v>
      </c>
      <c r="B2609" s="4" t="s">
        <v>8885</v>
      </c>
      <c r="C2609" s="4" t="s">
        <v>70</v>
      </c>
      <c r="D2609" s="4" t="s">
        <v>8680</v>
      </c>
      <c r="E2609" s="4">
        <v>4132</v>
      </c>
      <c r="F2609" s="4">
        <v>146.65</v>
      </c>
      <c r="G2609" s="4">
        <v>68856</v>
      </c>
      <c r="H2609" s="4">
        <v>55146</v>
      </c>
      <c r="I2609" s="4">
        <v>12402</v>
      </c>
      <c r="J2609" s="4">
        <v>169</v>
      </c>
      <c r="K2609" s="4">
        <v>673</v>
      </c>
      <c r="L2609" s="4">
        <v>82</v>
      </c>
      <c r="M2609" s="4">
        <v>67630</v>
      </c>
      <c r="N2609" s="5">
        <v>98.219472522365521</v>
      </c>
      <c r="O2609" s="4">
        <v>68856</v>
      </c>
      <c r="P2609" s="4">
        <v>12785</v>
      </c>
      <c r="Q2609" s="4">
        <v>43682</v>
      </c>
      <c r="R2609" s="4">
        <v>2660</v>
      </c>
      <c r="S2609" s="4">
        <v>9316</v>
      </c>
      <c r="T2609" s="4">
        <v>37</v>
      </c>
      <c r="U2609" s="4">
        <v>2</v>
      </c>
      <c r="V2609" s="4">
        <v>11976</v>
      </c>
      <c r="W2609" s="5">
        <v>17.392819797838968</v>
      </c>
      <c r="X2609" s="5">
        <v>25.31</v>
      </c>
    </row>
    <row r="2610" spans="1:24" ht="12.75" customHeight="1">
      <c r="A2610" s="4" t="s">
        <v>8886</v>
      </c>
      <c r="B2610" s="4" t="s">
        <v>8888</v>
      </c>
      <c r="C2610" s="4" t="s">
        <v>70</v>
      </c>
      <c r="D2610" s="4" t="s">
        <v>8680</v>
      </c>
      <c r="E2610" s="4">
        <v>3087</v>
      </c>
      <c r="F2610" s="4">
        <v>42.57</v>
      </c>
      <c r="G2610" s="4">
        <v>68856</v>
      </c>
      <c r="H2610" s="4">
        <v>55146</v>
      </c>
      <c r="I2610" s="4">
        <v>12402</v>
      </c>
      <c r="J2610" s="4">
        <v>169</v>
      </c>
      <c r="K2610" s="4">
        <v>673</v>
      </c>
      <c r="L2610" s="4">
        <v>82</v>
      </c>
      <c r="M2610" s="4">
        <v>67630</v>
      </c>
      <c r="N2610" s="5">
        <v>98.219472522365521</v>
      </c>
      <c r="O2610" s="4">
        <v>68856</v>
      </c>
      <c r="P2610" s="4">
        <v>12785</v>
      </c>
      <c r="Q2610" s="4">
        <v>43682</v>
      </c>
      <c r="R2610" s="4">
        <v>2660</v>
      </c>
      <c r="S2610" s="4">
        <v>9316</v>
      </c>
      <c r="T2610" s="4">
        <v>37</v>
      </c>
      <c r="U2610" s="4">
        <v>2</v>
      </c>
      <c r="V2610" s="4">
        <v>11976</v>
      </c>
      <c r="W2610" s="5">
        <v>17.392819797838968</v>
      </c>
      <c r="X2610" s="5">
        <v>25.31</v>
      </c>
    </row>
    <row r="2611" spans="1:24" ht="12.75" customHeight="1">
      <c r="A2611" s="4" t="s">
        <v>8889</v>
      </c>
      <c r="B2611" s="4" t="s">
        <v>8891</v>
      </c>
      <c r="C2611" s="4" t="s">
        <v>70</v>
      </c>
      <c r="D2611" s="4" t="s">
        <v>8680</v>
      </c>
      <c r="E2611" s="4">
        <v>6414</v>
      </c>
      <c r="F2611" s="4">
        <v>129.31</v>
      </c>
      <c r="G2611" s="4">
        <v>68856</v>
      </c>
      <c r="H2611" s="4">
        <v>55146</v>
      </c>
      <c r="I2611" s="4">
        <v>12402</v>
      </c>
      <c r="J2611" s="4">
        <v>169</v>
      </c>
      <c r="K2611" s="4">
        <v>673</v>
      </c>
      <c r="L2611" s="4">
        <v>82</v>
      </c>
      <c r="M2611" s="4">
        <v>67630</v>
      </c>
      <c r="N2611" s="5">
        <v>98.219472522365521</v>
      </c>
      <c r="O2611" s="4">
        <v>68856</v>
      </c>
      <c r="P2611" s="4">
        <v>12785</v>
      </c>
      <c r="Q2611" s="4">
        <v>43682</v>
      </c>
      <c r="R2611" s="4">
        <v>2660</v>
      </c>
      <c r="S2611" s="4">
        <v>9316</v>
      </c>
      <c r="T2611" s="4">
        <v>37</v>
      </c>
      <c r="U2611" s="4">
        <v>2</v>
      </c>
      <c r="V2611" s="4">
        <v>11976</v>
      </c>
      <c r="W2611" s="5">
        <v>17.392819797838968</v>
      </c>
      <c r="X2611" s="5">
        <v>25.31</v>
      </c>
    </row>
    <row r="2612" spans="1:24" ht="12.75" customHeight="1">
      <c r="A2612" s="4" t="s">
        <v>8892</v>
      </c>
      <c r="B2612" s="4" t="s">
        <v>8894</v>
      </c>
      <c r="C2612" s="4" t="s">
        <v>70</v>
      </c>
      <c r="D2612" s="4" t="s">
        <v>8680</v>
      </c>
      <c r="E2612" s="4">
        <v>5438</v>
      </c>
      <c r="F2612" s="4">
        <v>72.89</v>
      </c>
      <c r="G2612" s="4">
        <v>68856</v>
      </c>
      <c r="H2612" s="4">
        <v>55146</v>
      </c>
      <c r="I2612" s="4">
        <v>12402</v>
      </c>
      <c r="J2612" s="4">
        <v>169</v>
      </c>
      <c r="K2612" s="4">
        <v>673</v>
      </c>
      <c r="L2612" s="4">
        <v>82</v>
      </c>
      <c r="M2612" s="4">
        <v>67630</v>
      </c>
      <c r="N2612" s="5">
        <v>98.219472522365521</v>
      </c>
      <c r="O2612" s="4">
        <v>68856</v>
      </c>
      <c r="P2612" s="4">
        <v>12785</v>
      </c>
      <c r="Q2612" s="4">
        <v>43682</v>
      </c>
      <c r="R2612" s="4">
        <v>2660</v>
      </c>
      <c r="S2612" s="4">
        <v>9316</v>
      </c>
      <c r="T2612" s="4">
        <v>37</v>
      </c>
      <c r="U2612" s="4">
        <v>2</v>
      </c>
      <c r="V2612" s="4">
        <v>11976</v>
      </c>
      <c r="W2612" s="5">
        <v>17.392819797838968</v>
      </c>
      <c r="X2612" s="5">
        <v>25.31</v>
      </c>
    </row>
    <row r="2613" spans="1:24" ht="12.75" customHeight="1">
      <c r="A2613" s="4" t="s">
        <v>8895</v>
      </c>
      <c r="B2613" s="4" t="s">
        <v>8897</v>
      </c>
      <c r="C2613" s="4" t="s">
        <v>70</v>
      </c>
      <c r="D2613" s="4" t="s">
        <v>8680</v>
      </c>
      <c r="E2613" s="4">
        <v>47914</v>
      </c>
      <c r="F2613" s="4">
        <v>1369.28</v>
      </c>
      <c r="G2613" s="4">
        <v>68856</v>
      </c>
      <c r="H2613" s="4">
        <v>55146</v>
      </c>
      <c r="I2613" s="4">
        <v>12402</v>
      </c>
      <c r="J2613" s="4">
        <v>169</v>
      </c>
      <c r="K2613" s="4">
        <v>673</v>
      </c>
      <c r="L2613" s="4">
        <v>82</v>
      </c>
      <c r="M2613" s="4">
        <v>67630</v>
      </c>
      <c r="N2613" s="5">
        <v>98.219472522365521</v>
      </c>
      <c r="O2613" s="4">
        <v>68856</v>
      </c>
      <c r="P2613" s="4">
        <v>12785</v>
      </c>
      <c r="Q2613" s="4">
        <v>43682</v>
      </c>
      <c r="R2613" s="4">
        <v>2660</v>
      </c>
      <c r="S2613" s="4">
        <v>9316</v>
      </c>
      <c r="T2613" s="4">
        <v>37</v>
      </c>
      <c r="U2613" s="4">
        <v>2</v>
      </c>
      <c r="V2613" s="4">
        <v>11976</v>
      </c>
      <c r="W2613" s="5">
        <v>17.392819797838968</v>
      </c>
      <c r="X2613" s="5">
        <v>25.31</v>
      </c>
    </row>
    <row r="2614" spans="1:24" ht="12.75" customHeight="1">
      <c r="A2614" s="4" t="s">
        <v>8898</v>
      </c>
      <c r="B2614" s="4" t="s">
        <v>8900</v>
      </c>
      <c r="C2614" s="4" t="s">
        <v>70</v>
      </c>
      <c r="D2614" s="4" t="s">
        <v>8680</v>
      </c>
      <c r="E2614" s="4">
        <v>3506</v>
      </c>
      <c r="F2614" s="4">
        <v>57.34</v>
      </c>
      <c r="G2614" s="4">
        <v>68856</v>
      </c>
      <c r="H2614" s="4">
        <v>55146</v>
      </c>
      <c r="I2614" s="4">
        <v>12402</v>
      </c>
      <c r="J2614" s="4">
        <v>169</v>
      </c>
      <c r="K2614" s="4">
        <v>673</v>
      </c>
      <c r="L2614" s="4">
        <v>82</v>
      </c>
      <c r="M2614" s="4">
        <v>67630</v>
      </c>
      <c r="N2614" s="5">
        <v>98.219472522365521</v>
      </c>
      <c r="O2614" s="4">
        <v>68856</v>
      </c>
      <c r="P2614" s="4">
        <v>12785</v>
      </c>
      <c r="Q2614" s="4">
        <v>43682</v>
      </c>
      <c r="R2614" s="4">
        <v>2660</v>
      </c>
      <c r="S2614" s="4">
        <v>9316</v>
      </c>
      <c r="T2614" s="4">
        <v>37</v>
      </c>
      <c r="U2614" s="4">
        <v>2</v>
      </c>
      <c r="V2614" s="4">
        <v>11976</v>
      </c>
      <c r="W2614" s="5">
        <v>17.392819797838968</v>
      </c>
      <c r="X2614" s="5">
        <v>25.31</v>
      </c>
    </row>
    <row r="2615" spans="1:24" ht="12.75" customHeight="1">
      <c r="A2615" s="4" t="s">
        <v>1381</v>
      </c>
      <c r="B2615" s="4" t="s">
        <v>8902</v>
      </c>
      <c r="C2615" s="4" t="s">
        <v>70</v>
      </c>
      <c r="D2615" s="4" t="s">
        <v>8680</v>
      </c>
      <c r="E2615" s="4">
        <v>14036</v>
      </c>
      <c r="F2615" s="4">
        <v>216.77</v>
      </c>
      <c r="G2615" s="4">
        <v>68856</v>
      </c>
      <c r="H2615" s="4">
        <v>55146</v>
      </c>
      <c r="I2615" s="4">
        <v>12402</v>
      </c>
      <c r="J2615" s="4">
        <v>169</v>
      </c>
      <c r="K2615" s="4">
        <v>673</v>
      </c>
      <c r="L2615" s="4">
        <v>82</v>
      </c>
      <c r="M2615" s="4">
        <v>67630</v>
      </c>
      <c r="N2615" s="5">
        <v>98.219472522365521</v>
      </c>
      <c r="O2615" s="4">
        <v>68856</v>
      </c>
      <c r="P2615" s="4">
        <v>12785</v>
      </c>
      <c r="Q2615" s="4">
        <v>43682</v>
      </c>
      <c r="R2615" s="4">
        <v>2660</v>
      </c>
      <c r="S2615" s="4">
        <v>9316</v>
      </c>
      <c r="T2615" s="4">
        <v>37</v>
      </c>
      <c r="U2615" s="4">
        <v>2</v>
      </c>
      <c r="V2615" s="4">
        <v>11976</v>
      </c>
      <c r="W2615" s="5">
        <v>17.392819797838968</v>
      </c>
      <c r="X2615" s="5">
        <v>25.31</v>
      </c>
    </row>
    <row r="2616" spans="1:24" ht="12.75" customHeight="1">
      <c r="A2616" s="4" t="s">
        <v>1380</v>
      </c>
      <c r="B2616" s="4" t="s">
        <v>8904</v>
      </c>
      <c r="C2616" s="4" t="s">
        <v>70</v>
      </c>
      <c r="D2616" s="4" t="s">
        <v>8680</v>
      </c>
      <c r="E2616" s="4">
        <v>2976</v>
      </c>
      <c r="F2616" s="4">
        <v>134.41999999999999</v>
      </c>
      <c r="G2616" s="4">
        <v>68856</v>
      </c>
      <c r="H2616" s="4">
        <v>55146</v>
      </c>
      <c r="I2616" s="4">
        <v>12402</v>
      </c>
      <c r="J2616" s="4">
        <v>169</v>
      </c>
      <c r="K2616" s="4">
        <v>673</v>
      </c>
      <c r="L2616" s="4">
        <v>82</v>
      </c>
      <c r="M2616" s="4">
        <v>67630</v>
      </c>
      <c r="N2616" s="5">
        <v>98.219472522365521</v>
      </c>
      <c r="O2616" s="4">
        <v>68856</v>
      </c>
      <c r="P2616" s="4">
        <v>12785</v>
      </c>
      <c r="Q2616" s="4">
        <v>43682</v>
      </c>
      <c r="R2616" s="4">
        <v>2660</v>
      </c>
      <c r="S2616" s="4">
        <v>9316</v>
      </c>
      <c r="T2616" s="4">
        <v>37</v>
      </c>
      <c r="U2616" s="4">
        <v>2</v>
      </c>
      <c r="V2616" s="4">
        <v>11976</v>
      </c>
      <c r="W2616" s="5">
        <v>17.392819797838968</v>
      </c>
      <c r="X2616" s="5">
        <v>25.31</v>
      </c>
    </row>
    <row r="2617" spans="1:24" ht="12.75" customHeight="1">
      <c r="A2617" s="4" t="s">
        <v>1379</v>
      </c>
      <c r="B2617" s="4" t="s">
        <v>8906</v>
      </c>
      <c r="C2617" s="4" t="s">
        <v>70</v>
      </c>
      <c r="D2617" s="4" t="s">
        <v>8680</v>
      </c>
      <c r="E2617" s="4">
        <v>2493</v>
      </c>
      <c r="F2617" s="4">
        <v>123.81</v>
      </c>
      <c r="G2617" s="4">
        <v>68856</v>
      </c>
      <c r="H2617" s="4">
        <v>55146</v>
      </c>
      <c r="I2617" s="4">
        <v>12402</v>
      </c>
      <c r="J2617" s="4">
        <v>169</v>
      </c>
      <c r="K2617" s="4">
        <v>673</v>
      </c>
      <c r="L2617" s="4">
        <v>82</v>
      </c>
      <c r="M2617" s="4">
        <v>67630</v>
      </c>
      <c r="N2617" s="5">
        <v>98.219472522365521</v>
      </c>
      <c r="O2617" s="4">
        <v>68856</v>
      </c>
      <c r="P2617" s="4">
        <v>12785</v>
      </c>
      <c r="Q2617" s="4">
        <v>43682</v>
      </c>
      <c r="R2617" s="4">
        <v>2660</v>
      </c>
      <c r="S2617" s="4">
        <v>9316</v>
      </c>
      <c r="T2617" s="4">
        <v>37</v>
      </c>
      <c r="U2617" s="4">
        <v>2</v>
      </c>
      <c r="V2617" s="4">
        <v>11976</v>
      </c>
      <c r="W2617" s="5">
        <v>17.392819797838968</v>
      </c>
      <c r="X2617" s="5">
        <v>25.31</v>
      </c>
    </row>
    <row r="2618" spans="1:24" ht="12.75" customHeight="1">
      <c r="A2618" s="4" t="s">
        <v>1378</v>
      </c>
      <c r="B2618" s="4" t="s">
        <v>8908</v>
      </c>
      <c r="C2618" s="4" t="s">
        <v>70</v>
      </c>
      <c r="D2618" s="4" t="s">
        <v>8680</v>
      </c>
      <c r="E2618" s="4">
        <v>5347</v>
      </c>
      <c r="F2618" s="4">
        <v>248.73</v>
      </c>
      <c r="G2618" s="4">
        <v>68856</v>
      </c>
      <c r="H2618" s="4">
        <v>55146</v>
      </c>
      <c r="I2618" s="4">
        <v>12402</v>
      </c>
      <c r="J2618" s="4">
        <v>169</v>
      </c>
      <c r="K2618" s="4">
        <v>673</v>
      </c>
      <c r="L2618" s="4">
        <v>82</v>
      </c>
      <c r="M2618" s="4">
        <v>67630</v>
      </c>
      <c r="N2618" s="5">
        <v>98.219472522365521</v>
      </c>
      <c r="O2618" s="4">
        <v>68856</v>
      </c>
      <c r="P2618" s="4">
        <v>12785</v>
      </c>
      <c r="Q2618" s="4">
        <v>43682</v>
      </c>
      <c r="R2618" s="4">
        <v>2660</v>
      </c>
      <c r="S2618" s="4">
        <v>9316</v>
      </c>
      <c r="T2618" s="4">
        <v>37</v>
      </c>
      <c r="U2618" s="4">
        <v>2</v>
      </c>
      <c r="V2618" s="4">
        <v>11976</v>
      </c>
      <c r="W2618" s="5">
        <v>17.392819797838968</v>
      </c>
      <c r="X2618" s="5">
        <v>25.31</v>
      </c>
    </row>
    <row r="2619" spans="1:24" ht="12.75" customHeight="1">
      <c r="A2619" s="4" t="s">
        <v>1377</v>
      </c>
      <c r="B2619" s="4" t="s">
        <v>8909</v>
      </c>
      <c r="C2619" s="4" t="s">
        <v>70</v>
      </c>
      <c r="D2619" s="4" t="s">
        <v>8680</v>
      </c>
      <c r="E2619" s="4">
        <v>3073</v>
      </c>
      <c r="F2619" s="4">
        <v>156.26</v>
      </c>
      <c r="G2619" s="4">
        <v>68856</v>
      </c>
      <c r="H2619" s="4">
        <v>55146</v>
      </c>
      <c r="I2619" s="4">
        <v>12402</v>
      </c>
      <c r="J2619" s="4">
        <v>169</v>
      </c>
      <c r="K2619" s="4">
        <v>673</v>
      </c>
      <c r="L2619" s="4">
        <v>82</v>
      </c>
      <c r="M2619" s="4">
        <v>67630</v>
      </c>
      <c r="N2619" s="5">
        <v>98.219472522365521</v>
      </c>
      <c r="O2619" s="4">
        <v>68856</v>
      </c>
      <c r="P2619" s="4">
        <v>12785</v>
      </c>
      <c r="Q2619" s="4">
        <v>43682</v>
      </c>
      <c r="R2619" s="4">
        <v>2660</v>
      </c>
      <c r="S2619" s="4">
        <v>9316</v>
      </c>
      <c r="T2619" s="4">
        <v>37</v>
      </c>
      <c r="U2619" s="4">
        <v>2</v>
      </c>
      <c r="V2619" s="4">
        <v>11976</v>
      </c>
      <c r="W2619" s="5">
        <v>17.392819797838968</v>
      </c>
      <c r="X2619" s="5">
        <v>25.31</v>
      </c>
    </row>
    <row r="2620" spans="1:24" ht="12.75" customHeight="1">
      <c r="A2620" s="4" t="s">
        <v>8910</v>
      </c>
      <c r="B2620" s="4" t="s">
        <v>8912</v>
      </c>
      <c r="C2620" s="4" t="s">
        <v>70</v>
      </c>
      <c r="D2620" s="4" t="s">
        <v>8680</v>
      </c>
      <c r="E2620" s="4">
        <v>3050</v>
      </c>
      <c r="F2620" s="4">
        <v>105.31</v>
      </c>
      <c r="G2620" s="4">
        <v>68856</v>
      </c>
      <c r="H2620" s="4">
        <v>55146</v>
      </c>
      <c r="I2620" s="4">
        <v>12402</v>
      </c>
      <c r="J2620" s="4">
        <v>169</v>
      </c>
      <c r="K2620" s="4">
        <v>673</v>
      </c>
      <c r="L2620" s="4">
        <v>82</v>
      </c>
      <c r="M2620" s="4">
        <v>67630</v>
      </c>
      <c r="N2620" s="5">
        <v>98.219472522365521</v>
      </c>
      <c r="O2620" s="4">
        <v>68856</v>
      </c>
      <c r="P2620" s="4">
        <v>12785</v>
      </c>
      <c r="Q2620" s="4">
        <v>43682</v>
      </c>
      <c r="R2620" s="4">
        <v>2660</v>
      </c>
      <c r="S2620" s="4">
        <v>9316</v>
      </c>
      <c r="T2620" s="4">
        <v>37</v>
      </c>
      <c r="U2620" s="4">
        <v>2</v>
      </c>
      <c r="V2620" s="4">
        <v>11976</v>
      </c>
      <c r="W2620" s="5">
        <v>17.392819797838968</v>
      </c>
      <c r="X2620" s="5">
        <v>25.31</v>
      </c>
    </row>
    <row r="2621" spans="1:24" ht="12.75" customHeight="1">
      <c r="A2621" s="4" t="s">
        <v>1376</v>
      </c>
      <c r="B2621" s="4" t="s">
        <v>8914</v>
      </c>
      <c r="C2621" s="4" t="s">
        <v>70</v>
      </c>
      <c r="D2621" s="4" t="s">
        <v>8680</v>
      </c>
      <c r="E2621" s="4">
        <v>2011</v>
      </c>
      <c r="F2621" s="4">
        <v>90.46</v>
      </c>
      <c r="G2621" s="4">
        <v>68856</v>
      </c>
      <c r="H2621" s="4">
        <v>55146</v>
      </c>
      <c r="I2621" s="4">
        <v>12402</v>
      </c>
      <c r="J2621" s="4">
        <v>169</v>
      </c>
      <c r="K2621" s="4">
        <v>673</v>
      </c>
      <c r="L2621" s="4">
        <v>82</v>
      </c>
      <c r="M2621" s="4">
        <v>67630</v>
      </c>
      <c r="N2621" s="5">
        <v>98.219472522365521</v>
      </c>
      <c r="O2621" s="4">
        <v>68856</v>
      </c>
      <c r="P2621" s="4">
        <v>12785</v>
      </c>
      <c r="Q2621" s="4">
        <v>43682</v>
      </c>
      <c r="R2621" s="4">
        <v>2660</v>
      </c>
      <c r="S2621" s="4">
        <v>9316</v>
      </c>
      <c r="T2621" s="4">
        <v>37</v>
      </c>
      <c r="U2621" s="4">
        <v>2</v>
      </c>
      <c r="V2621" s="4">
        <v>11976</v>
      </c>
      <c r="W2621" s="5">
        <v>17.392819797838968</v>
      </c>
      <c r="X2621" s="5">
        <v>25.31</v>
      </c>
    </row>
    <row r="2622" spans="1:24" ht="12.75" customHeight="1">
      <c r="A2622" s="4" t="s">
        <v>8915</v>
      </c>
      <c r="B2622" s="4" t="s">
        <v>8917</v>
      </c>
      <c r="C2622" s="4" t="s">
        <v>70</v>
      </c>
      <c r="D2622" s="4" t="s">
        <v>8680</v>
      </c>
      <c r="E2622" s="4">
        <v>5004</v>
      </c>
      <c r="F2622" s="4">
        <v>93.7</v>
      </c>
      <c r="G2622" s="4">
        <v>68856</v>
      </c>
      <c r="H2622" s="4">
        <v>55146</v>
      </c>
      <c r="I2622" s="4">
        <v>12402</v>
      </c>
      <c r="J2622" s="4">
        <v>169</v>
      </c>
      <c r="K2622" s="4">
        <v>673</v>
      </c>
      <c r="L2622" s="4">
        <v>82</v>
      </c>
      <c r="M2622" s="4">
        <v>67630</v>
      </c>
      <c r="N2622" s="5">
        <v>98.219472522365521</v>
      </c>
      <c r="O2622" s="4">
        <v>68856</v>
      </c>
      <c r="P2622" s="4">
        <v>12785</v>
      </c>
      <c r="Q2622" s="4">
        <v>43682</v>
      </c>
      <c r="R2622" s="4">
        <v>2660</v>
      </c>
      <c r="S2622" s="4">
        <v>9316</v>
      </c>
      <c r="T2622" s="4">
        <v>37</v>
      </c>
      <c r="U2622" s="4">
        <v>2</v>
      </c>
      <c r="V2622" s="4">
        <v>11976</v>
      </c>
      <c r="W2622" s="5">
        <v>17.392819797838968</v>
      </c>
      <c r="X2622" s="5">
        <v>25.31</v>
      </c>
    </row>
    <row r="2623" spans="1:24" ht="12.75" customHeight="1">
      <c r="A2623" s="4" t="s">
        <v>1375</v>
      </c>
      <c r="B2623" s="4" t="s">
        <v>8919</v>
      </c>
      <c r="C2623" s="4" t="s">
        <v>70</v>
      </c>
      <c r="D2623" s="4" t="s">
        <v>8680</v>
      </c>
      <c r="E2623" s="4">
        <v>3162</v>
      </c>
      <c r="F2623" s="4">
        <v>95.68</v>
      </c>
      <c r="G2623" s="4">
        <v>68856</v>
      </c>
      <c r="H2623" s="4">
        <v>55146</v>
      </c>
      <c r="I2623" s="4">
        <v>12402</v>
      </c>
      <c r="J2623" s="4">
        <v>169</v>
      </c>
      <c r="K2623" s="4">
        <v>673</v>
      </c>
      <c r="L2623" s="4">
        <v>82</v>
      </c>
      <c r="M2623" s="4">
        <v>67630</v>
      </c>
      <c r="N2623" s="5">
        <v>98.219472522365521</v>
      </c>
      <c r="O2623" s="4">
        <v>68856</v>
      </c>
      <c r="P2623" s="4">
        <v>12785</v>
      </c>
      <c r="Q2623" s="4">
        <v>43682</v>
      </c>
      <c r="R2623" s="4">
        <v>2660</v>
      </c>
      <c r="S2623" s="4">
        <v>9316</v>
      </c>
      <c r="T2623" s="4">
        <v>37</v>
      </c>
      <c r="U2623" s="4">
        <v>2</v>
      </c>
      <c r="V2623" s="4">
        <v>11976</v>
      </c>
      <c r="W2623" s="5">
        <v>17.392819797838968</v>
      </c>
      <c r="X2623" s="5">
        <v>25.31</v>
      </c>
    </row>
    <row r="2624" spans="1:24" ht="12.75" customHeight="1">
      <c r="A2624" s="4" t="s">
        <v>1374</v>
      </c>
      <c r="B2624" s="4" t="s">
        <v>8921</v>
      </c>
      <c r="C2624" s="4" t="s">
        <v>70</v>
      </c>
      <c r="D2624" s="4" t="s">
        <v>8680</v>
      </c>
      <c r="E2624" s="4">
        <v>4513</v>
      </c>
      <c r="F2624" s="4">
        <v>120.62</v>
      </c>
      <c r="G2624" s="4">
        <v>68856</v>
      </c>
      <c r="H2624" s="4">
        <v>55146</v>
      </c>
      <c r="I2624" s="4">
        <v>12402</v>
      </c>
      <c r="J2624" s="4">
        <v>169</v>
      </c>
      <c r="K2624" s="4">
        <v>673</v>
      </c>
      <c r="L2624" s="4">
        <v>82</v>
      </c>
      <c r="M2624" s="4">
        <v>67630</v>
      </c>
      <c r="N2624" s="5">
        <v>98.219472522365521</v>
      </c>
      <c r="O2624" s="4">
        <v>68856</v>
      </c>
      <c r="P2624" s="4">
        <v>12785</v>
      </c>
      <c r="Q2624" s="4">
        <v>43682</v>
      </c>
      <c r="R2624" s="4">
        <v>2660</v>
      </c>
      <c r="S2624" s="4">
        <v>9316</v>
      </c>
      <c r="T2624" s="4">
        <v>37</v>
      </c>
      <c r="U2624" s="4">
        <v>2</v>
      </c>
      <c r="V2624" s="4">
        <v>11976</v>
      </c>
      <c r="W2624" s="5">
        <v>17.392819797838968</v>
      </c>
      <c r="X2624" s="5">
        <v>25.31</v>
      </c>
    </row>
    <row r="2625" spans="1:24" ht="12.75" customHeight="1">
      <c r="A2625" s="4" t="s">
        <v>1373</v>
      </c>
      <c r="B2625" s="4" t="s">
        <v>8923</v>
      </c>
      <c r="C2625" s="4" t="s">
        <v>70</v>
      </c>
      <c r="D2625" s="4" t="s">
        <v>8680</v>
      </c>
      <c r="E2625" s="4">
        <v>7035</v>
      </c>
      <c r="F2625" s="4">
        <v>198.47</v>
      </c>
      <c r="G2625" s="4">
        <v>68856</v>
      </c>
      <c r="H2625" s="4">
        <v>55146</v>
      </c>
      <c r="I2625" s="4">
        <v>12402</v>
      </c>
      <c r="J2625" s="4">
        <v>169</v>
      </c>
      <c r="K2625" s="4">
        <v>673</v>
      </c>
      <c r="L2625" s="4">
        <v>82</v>
      </c>
      <c r="M2625" s="4">
        <v>67630</v>
      </c>
      <c r="N2625" s="5">
        <v>98.219472522365521</v>
      </c>
      <c r="O2625" s="4">
        <v>68856</v>
      </c>
      <c r="P2625" s="4">
        <v>12785</v>
      </c>
      <c r="Q2625" s="4">
        <v>43682</v>
      </c>
      <c r="R2625" s="4">
        <v>2660</v>
      </c>
      <c r="S2625" s="4">
        <v>9316</v>
      </c>
      <c r="T2625" s="4">
        <v>37</v>
      </c>
      <c r="U2625" s="4">
        <v>2</v>
      </c>
      <c r="V2625" s="4">
        <v>11976</v>
      </c>
      <c r="W2625" s="5">
        <v>17.392819797838968</v>
      </c>
      <c r="X2625" s="5">
        <v>25.31</v>
      </c>
    </row>
    <row r="2626" spans="1:24" ht="12.75" customHeight="1">
      <c r="A2626" s="4" t="s">
        <v>8924</v>
      </c>
      <c r="B2626" s="4" t="s">
        <v>8926</v>
      </c>
      <c r="C2626" s="4" t="s">
        <v>70</v>
      </c>
      <c r="D2626" s="4" t="s">
        <v>8680</v>
      </c>
      <c r="E2626" s="4">
        <v>7640</v>
      </c>
      <c r="F2626" s="4">
        <v>117.59</v>
      </c>
      <c r="G2626" s="4">
        <v>68856</v>
      </c>
      <c r="H2626" s="4">
        <v>55146</v>
      </c>
      <c r="I2626" s="4">
        <v>12402</v>
      </c>
      <c r="J2626" s="4">
        <v>169</v>
      </c>
      <c r="K2626" s="4">
        <v>673</v>
      </c>
      <c r="L2626" s="4">
        <v>82</v>
      </c>
      <c r="M2626" s="4">
        <v>67630</v>
      </c>
      <c r="N2626" s="5">
        <v>98.219472522365521</v>
      </c>
      <c r="O2626" s="4">
        <v>68856</v>
      </c>
      <c r="P2626" s="4">
        <v>12785</v>
      </c>
      <c r="Q2626" s="4">
        <v>43682</v>
      </c>
      <c r="R2626" s="4">
        <v>2660</v>
      </c>
      <c r="S2626" s="4">
        <v>9316</v>
      </c>
      <c r="T2626" s="4">
        <v>37</v>
      </c>
      <c r="U2626" s="4">
        <v>2</v>
      </c>
      <c r="V2626" s="4">
        <v>11976</v>
      </c>
      <c r="W2626" s="5">
        <v>17.392819797838968</v>
      </c>
      <c r="X2626" s="5">
        <v>25.31</v>
      </c>
    </row>
    <row r="2627" spans="1:24" ht="12.75" customHeight="1">
      <c r="A2627" s="4" t="s">
        <v>8927</v>
      </c>
      <c r="B2627" s="4" t="s">
        <v>4320</v>
      </c>
      <c r="C2627" s="4" t="s">
        <v>70</v>
      </c>
      <c r="D2627" s="4" t="s">
        <v>8680</v>
      </c>
      <c r="E2627" s="4">
        <v>4581</v>
      </c>
      <c r="F2627" s="4">
        <v>46.11</v>
      </c>
      <c r="G2627" s="4">
        <v>68856</v>
      </c>
      <c r="H2627" s="4">
        <v>55146</v>
      </c>
      <c r="I2627" s="4">
        <v>12402</v>
      </c>
      <c r="J2627" s="4">
        <v>169</v>
      </c>
      <c r="K2627" s="4">
        <v>673</v>
      </c>
      <c r="L2627" s="4">
        <v>82</v>
      </c>
      <c r="M2627" s="4">
        <v>67630</v>
      </c>
      <c r="N2627" s="5">
        <v>98.219472522365521</v>
      </c>
      <c r="O2627" s="4">
        <v>68856</v>
      </c>
      <c r="P2627" s="4">
        <v>12785</v>
      </c>
      <c r="Q2627" s="4">
        <v>43682</v>
      </c>
      <c r="R2627" s="4">
        <v>2660</v>
      </c>
      <c r="S2627" s="4">
        <v>9316</v>
      </c>
      <c r="T2627" s="4">
        <v>37</v>
      </c>
      <c r="U2627" s="4">
        <v>2</v>
      </c>
      <c r="V2627" s="4">
        <v>11976</v>
      </c>
      <c r="W2627" s="5">
        <v>17.392819797838968</v>
      </c>
      <c r="X2627" s="5">
        <v>25.31</v>
      </c>
    </row>
    <row r="2628" spans="1:24" ht="12.75" customHeight="1">
      <c r="A2628" s="4" t="s">
        <v>8928</v>
      </c>
      <c r="B2628" s="4" t="s">
        <v>8930</v>
      </c>
      <c r="C2628" s="4" t="s">
        <v>70</v>
      </c>
      <c r="D2628" s="4" t="s">
        <v>8680</v>
      </c>
      <c r="E2628" s="4">
        <v>8580</v>
      </c>
      <c r="F2628" s="4">
        <v>263.39999999999998</v>
      </c>
      <c r="G2628" s="4">
        <v>68856</v>
      </c>
      <c r="H2628" s="4">
        <v>55146</v>
      </c>
      <c r="I2628" s="4">
        <v>12402</v>
      </c>
      <c r="J2628" s="4">
        <v>169</v>
      </c>
      <c r="K2628" s="4">
        <v>673</v>
      </c>
      <c r="L2628" s="4">
        <v>82</v>
      </c>
      <c r="M2628" s="4">
        <v>67630</v>
      </c>
      <c r="N2628" s="5">
        <v>98.219472522365521</v>
      </c>
      <c r="O2628" s="4">
        <v>68856</v>
      </c>
      <c r="P2628" s="4">
        <v>12785</v>
      </c>
      <c r="Q2628" s="4">
        <v>43682</v>
      </c>
      <c r="R2628" s="4">
        <v>2660</v>
      </c>
      <c r="S2628" s="4">
        <v>9316</v>
      </c>
      <c r="T2628" s="4">
        <v>37</v>
      </c>
      <c r="U2628" s="4">
        <v>2</v>
      </c>
      <c r="V2628" s="4">
        <v>11976</v>
      </c>
      <c r="W2628" s="5">
        <v>17.392819797838968</v>
      </c>
      <c r="X2628" s="5">
        <v>25.31</v>
      </c>
    </row>
    <row r="2629" spans="1:24" ht="12.75" customHeight="1">
      <c r="A2629" s="4" t="s">
        <v>1372</v>
      </c>
      <c r="B2629" s="4" t="s">
        <v>8932</v>
      </c>
      <c r="C2629" s="4" t="s">
        <v>70</v>
      </c>
      <c r="D2629" s="4" t="s">
        <v>8680</v>
      </c>
      <c r="E2629" s="4">
        <v>3599</v>
      </c>
      <c r="F2629" s="4">
        <v>95.99</v>
      </c>
      <c r="G2629" s="4">
        <v>68856</v>
      </c>
      <c r="H2629" s="4">
        <v>55146</v>
      </c>
      <c r="I2629" s="4">
        <v>12402</v>
      </c>
      <c r="J2629" s="4">
        <v>169</v>
      </c>
      <c r="K2629" s="4">
        <v>673</v>
      </c>
      <c r="L2629" s="4">
        <v>82</v>
      </c>
      <c r="M2629" s="4">
        <v>67630</v>
      </c>
      <c r="N2629" s="5">
        <v>98.219472522365521</v>
      </c>
      <c r="O2629" s="4">
        <v>68856</v>
      </c>
      <c r="P2629" s="4">
        <v>12785</v>
      </c>
      <c r="Q2629" s="4">
        <v>43682</v>
      </c>
      <c r="R2629" s="4">
        <v>2660</v>
      </c>
      <c r="S2629" s="4">
        <v>9316</v>
      </c>
      <c r="T2629" s="4">
        <v>37</v>
      </c>
      <c r="U2629" s="4">
        <v>2</v>
      </c>
      <c r="V2629" s="4">
        <v>11976</v>
      </c>
      <c r="W2629" s="5">
        <v>17.392819797838968</v>
      </c>
      <c r="X2629" s="5">
        <v>25.31</v>
      </c>
    </row>
    <row r="2630" spans="1:24" ht="12.75" customHeight="1">
      <c r="A2630" s="4" t="s">
        <v>1371</v>
      </c>
      <c r="B2630" s="4" t="s">
        <v>8934</v>
      </c>
      <c r="C2630" s="4" t="s">
        <v>70</v>
      </c>
      <c r="D2630" s="4" t="s">
        <v>8680</v>
      </c>
      <c r="E2630" s="4">
        <v>6307</v>
      </c>
      <c r="F2630" s="4">
        <v>235.84</v>
      </c>
      <c r="G2630" s="4">
        <v>68856</v>
      </c>
      <c r="H2630" s="4">
        <v>55146</v>
      </c>
      <c r="I2630" s="4">
        <v>12402</v>
      </c>
      <c r="J2630" s="4">
        <v>169</v>
      </c>
      <c r="K2630" s="4">
        <v>673</v>
      </c>
      <c r="L2630" s="4">
        <v>82</v>
      </c>
      <c r="M2630" s="4">
        <v>67630</v>
      </c>
      <c r="N2630" s="5">
        <v>98.219472522365521</v>
      </c>
      <c r="O2630" s="4">
        <v>68856</v>
      </c>
      <c r="P2630" s="4">
        <v>12785</v>
      </c>
      <c r="Q2630" s="4">
        <v>43682</v>
      </c>
      <c r="R2630" s="4">
        <v>2660</v>
      </c>
      <c r="S2630" s="4">
        <v>9316</v>
      </c>
      <c r="T2630" s="4">
        <v>37</v>
      </c>
      <c r="U2630" s="4">
        <v>2</v>
      </c>
      <c r="V2630" s="4">
        <v>11976</v>
      </c>
      <c r="W2630" s="5">
        <v>17.392819797838968</v>
      </c>
      <c r="X2630" s="5">
        <v>25.31</v>
      </c>
    </row>
    <row r="2631" spans="1:24" ht="12.75" customHeight="1">
      <c r="A2631" s="4" t="s">
        <v>1370</v>
      </c>
      <c r="B2631" s="4" t="s">
        <v>8936</v>
      </c>
      <c r="C2631" s="4" t="s">
        <v>70</v>
      </c>
      <c r="D2631" s="4" t="s">
        <v>8680</v>
      </c>
      <c r="E2631" s="4">
        <v>2875</v>
      </c>
      <c r="F2631" s="4">
        <v>66.430000000000007</v>
      </c>
      <c r="G2631" s="4">
        <v>68856</v>
      </c>
      <c r="H2631" s="4">
        <v>55146</v>
      </c>
      <c r="I2631" s="4">
        <v>12402</v>
      </c>
      <c r="J2631" s="4">
        <v>169</v>
      </c>
      <c r="K2631" s="4">
        <v>673</v>
      </c>
      <c r="L2631" s="4">
        <v>82</v>
      </c>
      <c r="M2631" s="4">
        <v>67630</v>
      </c>
      <c r="N2631" s="5">
        <v>98.219472522365521</v>
      </c>
      <c r="O2631" s="4">
        <v>68856</v>
      </c>
      <c r="P2631" s="4">
        <v>12785</v>
      </c>
      <c r="Q2631" s="4">
        <v>43682</v>
      </c>
      <c r="R2631" s="4">
        <v>2660</v>
      </c>
      <c r="S2631" s="4">
        <v>9316</v>
      </c>
      <c r="T2631" s="4">
        <v>37</v>
      </c>
      <c r="U2631" s="4">
        <v>2</v>
      </c>
      <c r="V2631" s="4">
        <v>11976</v>
      </c>
      <c r="W2631" s="5">
        <v>17.392819797838968</v>
      </c>
      <c r="X2631" s="5">
        <v>25.31</v>
      </c>
    </row>
    <row r="2632" spans="1:24" ht="12.75" customHeight="1">
      <c r="A2632" s="4" t="s">
        <v>1369</v>
      </c>
      <c r="B2632" s="4" t="s">
        <v>8938</v>
      </c>
      <c r="C2632" s="4" t="s">
        <v>70</v>
      </c>
      <c r="D2632" s="4" t="s">
        <v>8680</v>
      </c>
      <c r="E2632" s="4">
        <v>3237</v>
      </c>
      <c r="F2632" s="4">
        <v>81.95</v>
      </c>
      <c r="G2632" s="4">
        <v>68856</v>
      </c>
      <c r="H2632" s="4">
        <v>55146</v>
      </c>
      <c r="I2632" s="4">
        <v>12402</v>
      </c>
      <c r="J2632" s="4">
        <v>169</v>
      </c>
      <c r="K2632" s="4">
        <v>673</v>
      </c>
      <c r="L2632" s="4">
        <v>82</v>
      </c>
      <c r="M2632" s="4">
        <v>67630</v>
      </c>
      <c r="N2632" s="5">
        <v>98.219472522365521</v>
      </c>
      <c r="O2632" s="4">
        <v>68856</v>
      </c>
      <c r="P2632" s="4">
        <v>12785</v>
      </c>
      <c r="Q2632" s="4">
        <v>43682</v>
      </c>
      <c r="R2632" s="4">
        <v>2660</v>
      </c>
      <c r="S2632" s="4">
        <v>9316</v>
      </c>
      <c r="T2632" s="4">
        <v>37</v>
      </c>
      <c r="U2632" s="4">
        <v>2</v>
      </c>
      <c r="V2632" s="4">
        <v>11976</v>
      </c>
      <c r="W2632" s="5">
        <v>17.392819797838968</v>
      </c>
      <c r="X2632" s="5">
        <v>25.31</v>
      </c>
    </row>
    <row r="2633" spans="1:24" ht="12.75" customHeight="1">
      <c r="A2633" s="4" t="s">
        <v>8939</v>
      </c>
      <c r="B2633" s="4" t="s">
        <v>8941</v>
      </c>
      <c r="C2633" s="4" t="s">
        <v>70</v>
      </c>
      <c r="D2633" s="4" t="s">
        <v>8680</v>
      </c>
      <c r="E2633" s="4">
        <v>7539</v>
      </c>
      <c r="F2633" s="4">
        <v>82.28</v>
      </c>
      <c r="G2633" s="4">
        <v>68856</v>
      </c>
      <c r="H2633" s="4">
        <v>55146</v>
      </c>
      <c r="I2633" s="4">
        <v>12402</v>
      </c>
      <c r="J2633" s="4">
        <v>169</v>
      </c>
      <c r="K2633" s="4">
        <v>673</v>
      </c>
      <c r="L2633" s="4">
        <v>82</v>
      </c>
      <c r="M2633" s="4">
        <v>67630</v>
      </c>
      <c r="N2633" s="5">
        <v>98.219472522365521</v>
      </c>
      <c r="O2633" s="4">
        <v>68856</v>
      </c>
      <c r="P2633" s="4">
        <v>12785</v>
      </c>
      <c r="Q2633" s="4">
        <v>43682</v>
      </c>
      <c r="R2633" s="4">
        <v>2660</v>
      </c>
      <c r="S2633" s="4">
        <v>9316</v>
      </c>
      <c r="T2633" s="4">
        <v>37</v>
      </c>
      <c r="U2633" s="4">
        <v>2</v>
      </c>
      <c r="V2633" s="4">
        <v>11976</v>
      </c>
      <c r="W2633" s="5">
        <v>17.392819797838968</v>
      </c>
      <c r="X2633" s="5">
        <v>25.31</v>
      </c>
    </row>
    <row r="2634" spans="1:24" ht="12.75" customHeight="1">
      <c r="A2634" s="4" t="s">
        <v>8942</v>
      </c>
      <c r="B2634" s="4" t="s">
        <v>8944</v>
      </c>
      <c r="C2634" s="4" t="s">
        <v>70</v>
      </c>
      <c r="D2634" s="4" t="s">
        <v>8680</v>
      </c>
      <c r="E2634" s="4">
        <v>4071</v>
      </c>
      <c r="F2634" s="4">
        <v>35.24</v>
      </c>
      <c r="G2634" s="4">
        <v>68856</v>
      </c>
      <c r="H2634" s="4">
        <v>55146</v>
      </c>
      <c r="I2634" s="4">
        <v>12402</v>
      </c>
      <c r="J2634" s="4">
        <v>169</v>
      </c>
      <c r="K2634" s="4">
        <v>673</v>
      </c>
      <c r="L2634" s="4">
        <v>82</v>
      </c>
      <c r="M2634" s="4">
        <v>67630</v>
      </c>
      <c r="N2634" s="5">
        <v>98.219472522365521</v>
      </c>
      <c r="O2634" s="4">
        <v>68856</v>
      </c>
      <c r="P2634" s="4">
        <v>12785</v>
      </c>
      <c r="Q2634" s="4">
        <v>43682</v>
      </c>
      <c r="R2634" s="4">
        <v>2660</v>
      </c>
      <c r="S2634" s="4">
        <v>9316</v>
      </c>
      <c r="T2634" s="4">
        <v>37</v>
      </c>
      <c r="U2634" s="4">
        <v>2</v>
      </c>
      <c r="V2634" s="4">
        <v>11976</v>
      </c>
      <c r="W2634" s="5">
        <v>17.392819797838968</v>
      </c>
      <c r="X2634" s="5">
        <v>25.31</v>
      </c>
    </row>
    <row r="2635" spans="1:24" ht="12.75" customHeight="1">
      <c r="A2635" s="4" t="s">
        <v>8945</v>
      </c>
      <c r="B2635" s="4" t="s">
        <v>8947</v>
      </c>
      <c r="C2635" s="4" t="s">
        <v>70</v>
      </c>
      <c r="D2635" s="4" t="s">
        <v>8680</v>
      </c>
      <c r="E2635" s="4">
        <v>19963</v>
      </c>
      <c r="F2635" s="4">
        <v>303.2</v>
      </c>
      <c r="G2635" s="4">
        <v>68856</v>
      </c>
      <c r="H2635" s="4">
        <v>55146</v>
      </c>
      <c r="I2635" s="4">
        <v>12402</v>
      </c>
      <c r="J2635" s="4">
        <v>169</v>
      </c>
      <c r="K2635" s="4">
        <v>673</v>
      </c>
      <c r="L2635" s="4">
        <v>82</v>
      </c>
      <c r="M2635" s="4">
        <v>67630</v>
      </c>
      <c r="N2635" s="5">
        <v>98.219472522365521</v>
      </c>
      <c r="O2635" s="4">
        <v>68856</v>
      </c>
      <c r="P2635" s="4">
        <v>12785</v>
      </c>
      <c r="Q2635" s="4">
        <v>43682</v>
      </c>
      <c r="R2635" s="4">
        <v>2660</v>
      </c>
      <c r="S2635" s="4">
        <v>9316</v>
      </c>
      <c r="T2635" s="4">
        <v>37</v>
      </c>
      <c r="U2635" s="4">
        <v>2</v>
      </c>
      <c r="V2635" s="4">
        <v>11976</v>
      </c>
      <c r="W2635" s="5">
        <v>17.392819797838968</v>
      </c>
      <c r="X2635" s="5">
        <v>25.31</v>
      </c>
    </row>
    <row r="2636" spans="1:24" ht="12.75" customHeight="1">
      <c r="A2636" s="4" t="s">
        <v>1368</v>
      </c>
      <c r="B2636" s="4" t="s">
        <v>8949</v>
      </c>
      <c r="C2636" s="4" t="s">
        <v>70</v>
      </c>
      <c r="D2636" s="4" t="s">
        <v>8680</v>
      </c>
      <c r="E2636" s="4">
        <v>5823</v>
      </c>
      <c r="F2636" s="4">
        <v>102.05</v>
      </c>
      <c r="G2636" s="4">
        <v>68856</v>
      </c>
      <c r="H2636" s="4">
        <v>55146</v>
      </c>
      <c r="I2636" s="4">
        <v>12402</v>
      </c>
      <c r="J2636" s="4">
        <v>169</v>
      </c>
      <c r="K2636" s="4">
        <v>673</v>
      </c>
      <c r="L2636" s="4">
        <v>82</v>
      </c>
      <c r="M2636" s="4">
        <v>67630</v>
      </c>
      <c r="N2636" s="5">
        <v>98.219472522365521</v>
      </c>
      <c r="O2636" s="4">
        <v>68856</v>
      </c>
      <c r="P2636" s="4">
        <v>12785</v>
      </c>
      <c r="Q2636" s="4">
        <v>43682</v>
      </c>
      <c r="R2636" s="4">
        <v>2660</v>
      </c>
      <c r="S2636" s="4">
        <v>9316</v>
      </c>
      <c r="T2636" s="4">
        <v>37</v>
      </c>
      <c r="U2636" s="4">
        <v>2</v>
      </c>
      <c r="V2636" s="4">
        <v>11976</v>
      </c>
      <c r="W2636" s="5">
        <v>17.392819797838968</v>
      </c>
      <c r="X2636" s="5">
        <v>25.31</v>
      </c>
    </row>
    <row r="2637" spans="1:24" ht="12.75" customHeight="1">
      <c r="A2637" s="4" t="s">
        <v>8950</v>
      </c>
      <c r="B2637" s="4" t="s">
        <v>7127</v>
      </c>
      <c r="C2637" s="4" t="s">
        <v>70</v>
      </c>
      <c r="D2637" s="4" t="s">
        <v>8680</v>
      </c>
      <c r="E2637" s="4">
        <v>4719</v>
      </c>
      <c r="F2637" s="4">
        <v>44.52</v>
      </c>
      <c r="G2637" s="4">
        <v>68856</v>
      </c>
      <c r="H2637" s="4">
        <v>55146</v>
      </c>
      <c r="I2637" s="4">
        <v>12402</v>
      </c>
      <c r="J2637" s="4">
        <v>169</v>
      </c>
      <c r="K2637" s="4">
        <v>673</v>
      </c>
      <c r="L2637" s="4">
        <v>82</v>
      </c>
      <c r="M2637" s="4">
        <v>67630</v>
      </c>
      <c r="N2637" s="5">
        <v>98.219472522365521</v>
      </c>
      <c r="O2637" s="4">
        <v>68856</v>
      </c>
      <c r="P2637" s="4">
        <v>12785</v>
      </c>
      <c r="Q2637" s="4">
        <v>43682</v>
      </c>
      <c r="R2637" s="4">
        <v>2660</v>
      </c>
      <c r="S2637" s="4">
        <v>9316</v>
      </c>
      <c r="T2637" s="4">
        <v>37</v>
      </c>
      <c r="U2637" s="4">
        <v>2</v>
      </c>
      <c r="V2637" s="4">
        <v>11976</v>
      </c>
      <c r="W2637" s="5">
        <v>17.392819797838968</v>
      </c>
      <c r="X2637" s="5">
        <v>25.31</v>
      </c>
    </row>
    <row r="2638" spans="1:24" ht="12.75" customHeight="1">
      <c r="A2638" s="4" t="s">
        <v>8951</v>
      </c>
      <c r="B2638" s="4" t="s">
        <v>8953</v>
      </c>
      <c r="C2638" s="4" t="s">
        <v>70</v>
      </c>
      <c r="D2638" s="4" t="s">
        <v>8680</v>
      </c>
      <c r="E2638" s="4">
        <v>8896</v>
      </c>
      <c r="F2638" s="4">
        <v>322.48</v>
      </c>
      <c r="G2638" s="4">
        <v>68856</v>
      </c>
      <c r="H2638" s="4">
        <v>55146</v>
      </c>
      <c r="I2638" s="4">
        <v>12402</v>
      </c>
      <c r="J2638" s="4">
        <v>169</v>
      </c>
      <c r="K2638" s="4">
        <v>673</v>
      </c>
      <c r="L2638" s="4">
        <v>82</v>
      </c>
      <c r="M2638" s="4">
        <v>67630</v>
      </c>
      <c r="N2638" s="5">
        <v>98.219472522365521</v>
      </c>
      <c r="O2638" s="4">
        <v>68856</v>
      </c>
      <c r="P2638" s="4">
        <v>12785</v>
      </c>
      <c r="Q2638" s="4">
        <v>43682</v>
      </c>
      <c r="R2638" s="4">
        <v>2660</v>
      </c>
      <c r="S2638" s="4">
        <v>9316</v>
      </c>
      <c r="T2638" s="4">
        <v>37</v>
      </c>
      <c r="U2638" s="4">
        <v>2</v>
      </c>
      <c r="V2638" s="4">
        <v>11976</v>
      </c>
      <c r="W2638" s="5">
        <v>17.392819797838968</v>
      </c>
      <c r="X2638" s="5">
        <v>25.31</v>
      </c>
    </row>
    <row r="2639" spans="1:24" ht="12.75" customHeight="1">
      <c r="A2639" s="4" t="s">
        <v>1367</v>
      </c>
      <c r="B2639" s="4" t="s">
        <v>8955</v>
      </c>
      <c r="C2639" s="4" t="s">
        <v>70</v>
      </c>
      <c r="D2639" s="4" t="s">
        <v>8680</v>
      </c>
      <c r="E2639" s="4">
        <v>11187</v>
      </c>
      <c r="F2639" s="4">
        <v>259.5</v>
      </c>
      <c r="G2639" s="4">
        <v>68856</v>
      </c>
      <c r="H2639" s="4">
        <v>55146</v>
      </c>
      <c r="I2639" s="4">
        <v>12402</v>
      </c>
      <c r="J2639" s="4">
        <v>169</v>
      </c>
      <c r="K2639" s="4">
        <v>673</v>
      </c>
      <c r="L2639" s="4">
        <v>82</v>
      </c>
      <c r="M2639" s="4">
        <v>67630</v>
      </c>
      <c r="N2639" s="5">
        <v>98.219472522365521</v>
      </c>
      <c r="O2639" s="4">
        <v>68856</v>
      </c>
      <c r="P2639" s="4">
        <v>12785</v>
      </c>
      <c r="Q2639" s="4">
        <v>43682</v>
      </c>
      <c r="R2639" s="4">
        <v>2660</v>
      </c>
      <c r="S2639" s="4">
        <v>9316</v>
      </c>
      <c r="T2639" s="4">
        <v>37</v>
      </c>
      <c r="U2639" s="4">
        <v>2</v>
      </c>
      <c r="V2639" s="4">
        <v>11976</v>
      </c>
      <c r="W2639" s="5">
        <v>17.392819797838968</v>
      </c>
      <c r="X2639" s="5">
        <v>25.31</v>
      </c>
    </row>
    <row r="2640" spans="1:24" ht="12.75" customHeight="1">
      <c r="A2640" s="4" t="s">
        <v>1366</v>
      </c>
      <c r="B2640" s="4" t="s">
        <v>8957</v>
      </c>
      <c r="C2640" s="4" t="s">
        <v>70</v>
      </c>
      <c r="D2640" s="4" t="s">
        <v>8680</v>
      </c>
      <c r="E2640" s="4">
        <v>5277</v>
      </c>
      <c r="F2640" s="4">
        <v>174.38</v>
      </c>
      <c r="G2640" s="4">
        <v>68856</v>
      </c>
      <c r="H2640" s="4">
        <v>55146</v>
      </c>
      <c r="I2640" s="4">
        <v>12402</v>
      </c>
      <c r="J2640" s="4">
        <v>169</v>
      </c>
      <c r="K2640" s="4">
        <v>673</v>
      </c>
      <c r="L2640" s="4">
        <v>82</v>
      </c>
      <c r="M2640" s="4">
        <v>67630</v>
      </c>
      <c r="N2640" s="5">
        <v>98.219472522365521</v>
      </c>
      <c r="O2640" s="4">
        <v>68856</v>
      </c>
      <c r="P2640" s="4">
        <v>12785</v>
      </c>
      <c r="Q2640" s="4">
        <v>43682</v>
      </c>
      <c r="R2640" s="4">
        <v>2660</v>
      </c>
      <c r="S2640" s="4">
        <v>9316</v>
      </c>
      <c r="T2640" s="4">
        <v>37</v>
      </c>
      <c r="U2640" s="4">
        <v>2</v>
      </c>
      <c r="V2640" s="4">
        <v>11976</v>
      </c>
      <c r="W2640" s="5">
        <v>17.392819797838968</v>
      </c>
      <c r="X2640" s="5">
        <v>25.31</v>
      </c>
    </row>
    <row r="2641" spans="1:24" ht="12.75" customHeight="1">
      <c r="A2641" s="4" t="s">
        <v>1365</v>
      </c>
      <c r="B2641" s="4" t="s">
        <v>8145</v>
      </c>
      <c r="C2641" s="4" t="s">
        <v>70</v>
      </c>
      <c r="D2641" s="4" t="s">
        <v>8680</v>
      </c>
      <c r="E2641" s="4">
        <v>6062</v>
      </c>
      <c r="F2641" s="4">
        <v>118.01</v>
      </c>
      <c r="G2641" s="4">
        <v>68856</v>
      </c>
      <c r="H2641" s="4">
        <v>55146</v>
      </c>
      <c r="I2641" s="4">
        <v>12402</v>
      </c>
      <c r="J2641" s="4">
        <v>169</v>
      </c>
      <c r="K2641" s="4">
        <v>673</v>
      </c>
      <c r="L2641" s="4">
        <v>82</v>
      </c>
      <c r="M2641" s="4">
        <v>67630</v>
      </c>
      <c r="N2641" s="5">
        <v>98.219472522365521</v>
      </c>
      <c r="O2641" s="4">
        <v>68856</v>
      </c>
      <c r="P2641" s="4">
        <v>12785</v>
      </c>
      <c r="Q2641" s="4">
        <v>43682</v>
      </c>
      <c r="R2641" s="4">
        <v>2660</v>
      </c>
      <c r="S2641" s="4">
        <v>9316</v>
      </c>
      <c r="T2641" s="4">
        <v>37</v>
      </c>
      <c r="U2641" s="4">
        <v>2</v>
      </c>
      <c r="V2641" s="4">
        <v>11976</v>
      </c>
      <c r="W2641" s="5">
        <v>17.392819797838968</v>
      </c>
      <c r="X2641" s="5">
        <v>25.31</v>
      </c>
    </row>
    <row r="2642" spans="1:24" ht="12.75" customHeight="1">
      <c r="A2642" s="4" t="s">
        <v>1364</v>
      </c>
      <c r="B2642" s="4" t="s">
        <v>8959</v>
      </c>
      <c r="C2642" s="4" t="s">
        <v>70</v>
      </c>
      <c r="D2642" s="4" t="s">
        <v>8680</v>
      </c>
      <c r="E2642" s="4">
        <v>9815</v>
      </c>
      <c r="F2642" s="4">
        <v>336.61</v>
      </c>
      <c r="G2642" s="4">
        <v>68856</v>
      </c>
      <c r="H2642" s="4">
        <v>55146</v>
      </c>
      <c r="I2642" s="4">
        <v>12402</v>
      </c>
      <c r="J2642" s="4">
        <v>169</v>
      </c>
      <c r="K2642" s="4">
        <v>673</v>
      </c>
      <c r="L2642" s="4">
        <v>82</v>
      </c>
      <c r="M2642" s="4">
        <v>67630</v>
      </c>
      <c r="N2642" s="5">
        <v>98.219472522365521</v>
      </c>
      <c r="O2642" s="4">
        <v>68856</v>
      </c>
      <c r="P2642" s="4">
        <v>12785</v>
      </c>
      <c r="Q2642" s="4">
        <v>43682</v>
      </c>
      <c r="R2642" s="4">
        <v>2660</v>
      </c>
      <c r="S2642" s="4">
        <v>9316</v>
      </c>
      <c r="T2642" s="4">
        <v>37</v>
      </c>
      <c r="U2642" s="4">
        <v>2</v>
      </c>
      <c r="V2642" s="4">
        <v>11976</v>
      </c>
      <c r="W2642" s="5">
        <v>17.392819797838968</v>
      </c>
      <c r="X2642" s="5">
        <v>25.31</v>
      </c>
    </row>
    <row r="2643" spans="1:24" ht="12.75" customHeight="1">
      <c r="A2643" s="4" t="s">
        <v>1363</v>
      </c>
      <c r="B2643" s="4" t="s">
        <v>8961</v>
      </c>
      <c r="C2643" s="4" t="s">
        <v>70</v>
      </c>
      <c r="D2643" s="4" t="s">
        <v>8680</v>
      </c>
      <c r="E2643" s="4">
        <v>3567</v>
      </c>
      <c r="F2643" s="4">
        <v>105.65</v>
      </c>
      <c r="G2643" s="4">
        <v>68856</v>
      </c>
      <c r="H2643" s="4">
        <v>55146</v>
      </c>
      <c r="I2643" s="4">
        <v>12402</v>
      </c>
      <c r="J2643" s="4">
        <v>169</v>
      </c>
      <c r="K2643" s="4">
        <v>673</v>
      </c>
      <c r="L2643" s="4">
        <v>82</v>
      </c>
      <c r="M2643" s="4">
        <v>67630</v>
      </c>
      <c r="N2643" s="5">
        <v>98.219472522365521</v>
      </c>
      <c r="O2643" s="4">
        <v>68856</v>
      </c>
      <c r="P2643" s="4">
        <v>12785</v>
      </c>
      <c r="Q2643" s="4">
        <v>43682</v>
      </c>
      <c r="R2643" s="4">
        <v>2660</v>
      </c>
      <c r="S2643" s="4">
        <v>9316</v>
      </c>
      <c r="T2643" s="4">
        <v>37</v>
      </c>
      <c r="U2643" s="4">
        <v>2</v>
      </c>
      <c r="V2643" s="4">
        <v>11976</v>
      </c>
      <c r="W2643" s="5">
        <v>17.392819797838968</v>
      </c>
      <c r="X2643" s="5">
        <v>25.31</v>
      </c>
    </row>
    <row r="2644" spans="1:24" ht="12.75" customHeight="1">
      <c r="A2644" s="4" t="s">
        <v>1362</v>
      </c>
      <c r="B2644" s="4" t="s">
        <v>8963</v>
      </c>
      <c r="C2644" s="4" t="s">
        <v>70</v>
      </c>
      <c r="D2644" s="4" t="s">
        <v>8680</v>
      </c>
      <c r="E2644" s="4">
        <v>2170</v>
      </c>
      <c r="F2644" s="4">
        <v>80.12</v>
      </c>
      <c r="G2644" s="4">
        <v>68856</v>
      </c>
      <c r="H2644" s="4">
        <v>55146</v>
      </c>
      <c r="I2644" s="4">
        <v>12402</v>
      </c>
      <c r="J2644" s="4">
        <v>169</v>
      </c>
      <c r="K2644" s="4">
        <v>673</v>
      </c>
      <c r="L2644" s="4">
        <v>82</v>
      </c>
      <c r="M2644" s="4">
        <v>67630</v>
      </c>
      <c r="N2644" s="5">
        <v>98.219472522365521</v>
      </c>
      <c r="O2644" s="4">
        <v>68856</v>
      </c>
      <c r="P2644" s="4">
        <v>12785</v>
      </c>
      <c r="Q2644" s="4">
        <v>43682</v>
      </c>
      <c r="R2644" s="4">
        <v>2660</v>
      </c>
      <c r="S2644" s="4">
        <v>9316</v>
      </c>
      <c r="T2644" s="4">
        <v>37</v>
      </c>
      <c r="U2644" s="4">
        <v>2</v>
      </c>
      <c r="V2644" s="4">
        <v>11976</v>
      </c>
      <c r="W2644" s="5">
        <v>17.392819797838968</v>
      </c>
      <c r="X2644" s="5">
        <v>25.31</v>
      </c>
    </row>
    <row r="2645" spans="1:24" ht="12.75" customHeight="1">
      <c r="A2645" s="4" t="s">
        <v>8964</v>
      </c>
      <c r="B2645" s="4" t="s">
        <v>8966</v>
      </c>
      <c r="C2645" s="4" t="s">
        <v>70</v>
      </c>
      <c r="D2645" s="4" t="s">
        <v>8680</v>
      </c>
      <c r="E2645" s="4">
        <v>4741</v>
      </c>
      <c r="F2645" s="4">
        <v>60.92</v>
      </c>
      <c r="G2645" s="4">
        <v>68856</v>
      </c>
      <c r="H2645" s="4">
        <v>55146</v>
      </c>
      <c r="I2645" s="4">
        <v>12402</v>
      </c>
      <c r="J2645" s="4">
        <v>169</v>
      </c>
      <c r="K2645" s="4">
        <v>673</v>
      </c>
      <c r="L2645" s="4">
        <v>82</v>
      </c>
      <c r="M2645" s="4">
        <v>67630</v>
      </c>
      <c r="N2645" s="5">
        <v>98.219472522365521</v>
      </c>
      <c r="O2645" s="4">
        <v>68856</v>
      </c>
      <c r="P2645" s="4">
        <v>12785</v>
      </c>
      <c r="Q2645" s="4">
        <v>43682</v>
      </c>
      <c r="R2645" s="4">
        <v>2660</v>
      </c>
      <c r="S2645" s="4">
        <v>9316</v>
      </c>
      <c r="T2645" s="4">
        <v>37</v>
      </c>
      <c r="U2645" s="4">
        <v>2</v>
      </c>
      <c r="V2645" s="4">
        <v>11976</v>
      </c>
      <c r="W2645" s="5">
        <v>17.392819797838968</v>
      </c>
      <c r="X2645" s="5">
        <v>25.31</v>
      </c>
    </row>
    <row r="2646" spans="1:24" ht="12.75" customHeight="1">
      <c r="A2646" s="4" t="s">
        <v>1361</v>
      </c>
      <c r="B2646" s="4" t="s">
        <v>8968</v>
      </c>
      <c r="C2646" s="4" t="s">
        <v>70</v>
      </c>
      <c r="D2646" s="4" t="s">
        <v>8680</v>
      </c>
      <c r="E2646" s="4">
        <v>3062</v>
      </c>
      <c r="F2646" s="4">
        <v>76.22</v>
      </c>
      <c r="G2646" s="4">
        <v>68856</v>
      </c>
      <c r="H2646" s="4">
        <v>55146</v>
      </c>
      <c r="I2646" s="4">
        <v>12402</v>
      </c>
      <c r="J2646" s="4">
        <v>169</v>
      </c>
      <c r="K2646" s="4">
        <v>673</v>
      </c>
      <c r="L2646" s="4">
        <v>82</v>
      </c>
      <c r="M2646" s="4">
        <v>67630</v>
      </c>
      <c r="N2646" s="5">
        <v>98.219472522365521</v>
      </c>
      <c r="O2646" s="4">
        <v>68856</v>
      </c>
      <c r="P2646" s="4">
        <v>12785</v>
      </c>
      <c r="Q2646" s="4">
        <v>43682</v>
      </c>
      <c r="R2646" s="4">
        <v>2660</v>
      </c>
      <c r="S2646" s="4">
        <v>9316</v>
      </c>
      <c r="T2646" s="4">
        <v>37</v>
      </c>
      <c r="U2646" s="4">
        <v>2</v>
      </c>
      <c r="V2646" s="4">
        <v>11976</v>
      </c>
      <c r="W2646" s="5">
        <v>17.392819797838968</v>
      </c>
      <c r="X2646" s="5">
        <v>25.31</v>
      </c>
    </row>
    <row r="2647" spans="1:24" ht="12.75" customHeight="1">
      <c r="A2647" s="4" t="s">
        <v>1360</v>
      </c>
      <c r="B2647" s="4" t="s">
        <v>8970</v>
      </c>
      <c r="C2647" s="4" t="s">
        <v>70</v>
      </c>
      <c r="D2647" s="4" t="s">
        <v>8680</v>
      </c>
      <c r="E2647" s="4">
        <v>3640</v>
      </c>
      <c r="F2647" s="4">
        <v>133.72</v>
      </c>
      <c r="G2647" s="4">
        <v>68856</v>
      </c>
      <c r="H2647" s="4">
        <v>55146</v>
      </c>
      <c r="I2647" s="4">
        <v>12402</v>
      </c>
      <c r="J2647" s="4">
        <v>169</v>
      </c>
      <c r="K2647" s="4">
        <v>673</v>
      </c>
      <c r="L2647" s="4">
        <v>82</v>
      </c>
      <c r="M2647" s="4">
        <v>67630</v>
      </c>
      <c r="N2647" s="5">
        <v>98.219472522365521</v>
      </c>
      <c r="O2647" s="4">
        <v>68856</v>
      </c>
      <c r="P2647" s="4">
        <v>12785</v>
      </c>
      <c r="Q2647" s="4">
        <v>43682</v>
      </c>
      <c r="R2647" s="4">
        <v>2660</v>
      </c>
      <c r="S2647" s="4">
        <v>9316</v>
      </c>
      <c r="T2647" s="4">
        <v>37</v>
      </c>
      <c r="U2647" s="4">
        <v>2</v>
      </c>
      <c r="V2647" s="4">
        <v>11976</v>
      </c>
      <c r="W2647" s="5">
        <v>17.392819797838968</v>
      </c>
      <c r="X2647" s="5">
        <v>25.31</v>
      </c>
    </row>
    <row r="2648" spans="1:24" ht="12.75" customHeight="1">
      <c r="A2648" s="4" t="s">
        <v>1359</v>
      </c>
      <c r="B2648" s="4" t="s">
        <v>8972</v>
      </c>
      <c r="C2648" s="4" t="s">
        <v>70</v>
      </c>
      <c r="D2648" s="4" t="s">
        <v>8680</v>
      </c>
      <c r="E2648" s="4">
        <v>7288</v>
      </c>
      <c r="F2648" s="4">
        <v>172.17</v>
      </c>
      <c r="G2648" s="4">
        <v>68856</v>
      </c>
      <c r="H2648" s="4">
        <v>55146</v>
      </c>
      <c r="I2648" s="4">
        <v>12402</v>
      </c>
      <c r="J2648" s="4">
        <v>169</v>
      </c>
      <c r="K2648" s="4">
        <v>673</v>
      </c>
      <c r="L2648" s="4">
        <v>82</v>
      </c>
      <c r="M2648" s="4">
        <v>67630</v>
      </c>
      <c r="N2648" s="5">
        <v>98.219472522365521</v>
      </c>
      <c r="O2648" s="4">
        <v>68856</v>
      </c>
      <c r="P2648" s="4">
        <v>12785</v>
      </c>
      <c r="Q2648" s="4">
        <v>43682</v>
      </c>
      <c r="R2648" s="4">
        <v>2660</v>
      </c>
      <c r="S2648" s="4">
        <v>9316</v>
      </c>
      <c r="T2648" s="4">
        <v>37</v>
      </c>
      <c r="U2648" s="4">
        <v>2</v>
      </c>
      <c r="V2648" s="4">
        <v>11976</v>
      </c>
      <c r="W2648" s="5">
        <v>17.392819797838968</v>
      </c>
      <c r="X2648" s="5">
        <v>25.31</v>
      </c>
    </row>
    <row r="2649" spans="1:24" ht="12.75" customHeight="1">
      <c r="A2649" s="4" t="s">
        <v>1358</v>
      </c>
      <c r="B2649" s="4" t="s">
        <v>4863</v>
      </c>
      <c r="C2649" s="4" t="s">
        <v>70</v>
      </c>
      <c r="D2649" s="4" t="s">
        <v>8680</v>
      </c>
      <c r="E2649" s="4">
        <v>3643</v>
      </c>
      <c r="F2649" s="4">
        <v>98.1</v>
      </c>
      <c r="G2649" s="4">
        <v>68856</v>
      </c>
      <c r="H2649" s="4">
        <v>55146</v>
      </c>
      <c r="I2649" s="4">
        <v>12402</v>
      </c>
      <c r="J2649" s="4">
        <v>169</v>
      </c>
      <c r="K2649" s="4">
        <v>673</v>
      </c>
      <c r="L2649" s="4">
        <v>82</v>
      </c>
      <c r="M2649" s="4">
        <v>67630</v>
      </c>
      <c r="N2649" s="5">
        <v>98.219472522365521</v>
      </c>
      <c r="O2649" s="4">
        <v>68856</v>
      </c>
      <c r="P2649" s="4">
        <v>12785</v>
      </c>
      <c r="Q2649" s="4">
        <v>43682</v>
      </c>
      <c r="R2649" s="4">
        <v>2660</v>
      </c>
      <c r="S2649" s="4">
        <v>9316</v>
      </c>
      <c r="T2649" s="4">
        <v>37</v>
      </c>
      <c r="U2649" s="4">
        <v>2</v>
      </c>
      <c r="V2649" s="4">
        <v>11976</v>
      </c>
      <c r="W2649" s="5">
        <v>17.392819797838968</v>
      </c>
      <c r="X2649" s="5">
        <v>25.31</v>
      </c>
    </row>
    <row r="2650" spans="1:24" ht="12.75" customHeight="1">
      <c r="A2650" s="4" t="s">
        <v>1357</v>
      </c>
      <c r="B2650" s="4" t="s">
        <v>8974</v>
      </c>
      <c r="C2650" s="4" t="s">
        <v>70</v>
      </c>
      <c r="D2650" s="4" t="s">
        <v>8680</v>
      </c>
      <c r="E2650" s="4">
        <v>1679</v>
      </c>
      <c r="F2650" s="4">
        <v>68.22</v>
      </c>
      <c r="G2650" s="4">
        <v>68856</v>
      </c>
      <c r="H2650" s="4">
        <v>55146</v>
      </c>
      <c r="I2650" s="4">
        <v>12402</v>
      </c>
      <c r="J2650" s="4">
        <v>169</v>
      </c>
      <c r="K2650" s="4">
        <v>673</v>
      </c>
      <c r="L2650" s="4">
        <v>82</v>
      </c>
      <c r="M2650" s="4">
        <v>67630</v>
      </c>
      <c r="N2650" s="5">
        <v>98.219472522365521</v>
      </c>
      <c r="O2650" s="4">
        <v>68856</v>
      </c>
      <c r="P2650" s="4">
        <v>12785</v>
      </c>
      <c r="Q2650" s="4">
        <v>43682</v>
      </c>
      <c r="R2650" s="4">
        <v>2660</v>
      </c>
      <c r="S2650" s="4">
        <v>9316</v>
      </c>
      <c r="T2650" s="4">
        <v>37</v>
      </c>
      <c r="U2650" s="4">
        <v>2</v>
      </c>
      <c r="V2650" s="4">
        <v>11976</v>
      </c>
      <c r="W2650" s="5">
        <v>17.392819797838968</v>
      </c>
      <c r="X2650" s="5">
        <v>25.31</v>
      </c>
    </row>
    <row r="2651" spans="1:24" ht="12.75" customHeight="1">
      <c r="A2651" s="4" t="s">
        <v>1356</v>
      </c>
      <c r="B2651" s="4" t="s">
        <v>5084</v>
      </c>
      <c r="C2651" s="4" t="s">
        <v>70</v>
      </c>
      <c r="D2651" s="4" t="s">
        <v>8680</v>
      </c>
      <c r="E2651" s="4">
        <v>11076</v>
      </c>
      <c r="F2651" s="4">
        <v>203.17</v>
      </c>
      <c r="G2651" s="4">
        <v>68856</v>
      </c>
      <c r="H2651" s="4">
        <v>55146</v>
      </c>
      <c r="I2651" s="4">
        <v>12402</v>
      </c>
      <c r="J2651" s="4">
        <v>169</v>
      </c>
      <c r="K2651" s="4">
        <v>673</v>
      </c>
      <c r="L2651" s="4">
        <v>82</v>
      </c>
      <c r="M2651" s="4">
        <v>67630</v>
      </c>
      <c r="N2651" s="5">
        <v>98.219472522365521</v>
      </c>
      <c r="O2651" s="4">
        <v>68856</v>
      </c>
      <c r="P2651" s="4">
        <v>12785</v>
      </c>
      <c r="Q2651" s="4">
        <v>43682</v>
      </c>
      <c r="R2651" s="4">
        <v>2660</v>
      </c>
      <c r="S2651" s="4">
        <v>9316</v>
      </c>
      <c r="T2651" s="4">
        <v>37</v>
      </c>
      <c r="U2651" s="4">
        <v>2</v>
      </c>
      <c r="V2651" s="4">
        <v>11976</v>
      </c>
      <c r="W2651" s="5">
        <v>17.392819797838968</v>
      </c>
      <c r="X2651" s="5">
        <v>25.31</v>
      </c>
    </row>
    <row r="2652" spans="1:24" ht="12.75" customHeight="1">
      <c r="A2652" s="4" t="s">
        <v>8976</v>
      </c>
      <c r="B2652" s="4" t="s">
        <v>8978</v>
      </c>
      <c r="C2652" s="4" t="s">
        <v>70</v>
      </c>
      <c r="D2652" s="4" t="s">
        <v>8680</v>
      </c>
      <c r="E2652" s="4">
        <v>8510</v>
      </c>
      <c r="F2652" s="4">
        <v>169.88</v>
      </c>
      <c r="G2652" s="4">
        <v>68856</v>
      </c>
      <c r="H2652" s="4">
        <v>55146</v>
      </c>
      <c r="I2652" s="4">
        <v>12402</v>
      </c>
      <c r="J2652" s="4">
        <v>169</v>
      </c>
      <c r="K2652" s="4">
        <v>673</v>
      </c>
      <c r="L2652" s="4">
        <v>82</v>
      </c>
      <c r="M2652" s="4">
        <v>67630</v>
      </c>
      <c r="N2652" s="5">
        <v>98.219472522365521</v>
      </c>
      <c r="O2652" s="4">
        <v>68856</v>
      </c>
      <c r="P2652" s="4">
        <v>12785</v>
      </c>
      <c r="Q2652" s="4">
        <v>43682</v>
      </c>
      <c r="R2652" s="4">
        <v>2660</v>
      </c>
      <c r="S2652" s="4">
        <v>9316</v>
      </c>
      <c r="T2652" s="4">
        <v>37</v>
      </c>
      <c r="U2652" s="4">
        <v>2</v>
      </c>
      <c r="V2652" s="4">
        <v>11976</v>
      </c>
      <c r="W2652" s="5">
        <v>17.392819797838968</v>
      </c>
      <c r="X2652" s="5">
        <v>25.31</v>
      </c>
    </row>
    <row r="2653" spans="1:24" ht="12.75" customHeight="1">
      <c r="A2653" s="4" t="s">
        <v>1355</v>
      </c>
      <c r="B2653" s="4" t="s">
        <v>8980</v>
      </c>
      <c r="C2653" s="4" t="s">
        <v>70</v>
      </c>
      <c r="D2653" s="4" t="s">
        <v>8680</v>
      </c>
      <c r="E2653" s="4">
        <v>9251</v>
      </c>
      <c r="F2653" s="4">
        <v>152.69</v>
      </c>
      <c r="G2653" s="4">
        <v>68856</v>
      </c>
      <c r="H2653" s="4">
        <v>55146</v>
      </c>
      <c r="I2653" s="4">
        <v>12402</v>
      </c>
      <c r="J2653" s="4">
        <v>169</v>
      </c>
      <c r="K2653" s="4">
        <v>673</v>
      </c>
      <c r="L2653" s="4">
        <v>82</v>
      </c>
      <c r="M2653" s="4">
        <v>67630</v>
      </c>
      <c r="N2653" s="5">
        <v>98.219472522365521</v>
      </c>
      <c r="O2653" s="4">
        <v>68856</v>
      </c>
      <c r="P2653" s="4">
        <v>12785</v>
      </c>
      <c r="Q2653" s="4">
        <v>43682</v>
      </c>
      <c r="R2653" s="4">
        <v>2660</v>
      </c>
      <c r="S2653" s="4">
        <v>9316</v>
      </c>
      <c r="T2653" s="4">
        <v>37</v>
      </c>
      <c r="U2653" s="4">
        <v>2</v>
      </c>
      <c r="V2653" s="4">
        <v>11976</v>
      </c>
      <c r="W2653" s="5">
        <v>17.392819797838968</v>
      </c>
      <c r="X2653" s="5">
        <v>25.31</v>
      </c>
    </row>
    <row r="2654" spans="1:24" ht="12.75" customHeight="1">
      <c r="A2654" s="4" t="s">
        <v>8981</v>
      </c>
      <c r="B2654" s="4" t="s">
        <v>8983</v>
      </c>
      <c r="C2654" s="4" t="s">
        <v>70</v>
      </c>
      <c r="D2654" s="4" t="s">
        <v>8680</v>
      </c>
      <c r="E2654" s="4">
        <v>5222</v>
      </c>
      <c r="F2654" s="4">
        <v>40.409999999999997</v>
      </c>
      <c r="G2654" s="4">
        <v>68856</v>
      </c>
      <c r="H2654" s="4">
        <v>55146</v>
      </c>
      <c r="I2654" s="4">
        <v>12402</v>
      </c>
      <c r="J2654" s="4">
        <v>169</v>
      </c>
      <c r="K2654" s="4">
        <v>673</v>
      </c>
      <c r="L2654" s="4">
        <v>82</v>
      </c>
      <c r="M2654" s="4">
        <v>67630</v>
      </c>
      <c r="N2654" s="5">
        <v>98.219472522365521</v>
      </c>
      <c r="O2654" s="4">
        <v>68856</v>
      </c>
      <c r="P2654" s="4">
        <v>12785</v>
      </c>
      <c r="Q2654" s="4">
        <v>43682</v>
      </c>
      <c r="R2654" s="4">
        <v>2660</v>
      </c>
      <c r="S2654" s="4">
        <v>9316</v>
      </c>
      <c r="T2654" s="4">
        <v>37</v>
      </c>
      <c r="U2654" s="4">
        <v>2</v>
      </c>
      <c r="V2654" s="4">
        <v>11976</v>
      </c>
      <c r="W2654" s="5">
        <v>17.392819797838968</v>
      </c>
      <c r="X2654" s="5">
        <v>25.31</v>
      </c>
    </row>
    <row r="2655" spans="1:24" ht="12.75" customHeight="1">
      <c r="A2655" s="4" t="s">
        <v>8984</v>
      </c>
      <c r="B2655" s="4" t="s">
        <v>3538</v>
      </c>
      <c r="C2655" s="4" t="s">
        <v>70</v>
      </c>
      <c r="D2655" s="4" t="s">
        <v>8680</v>
      </c>
      <c r="E2655" s="4">
        <v>5587</v>
      </c>
      <c r="F2655" s="4">
        <v>45.74</v>
      </c>
      <c r="G2655" s="4">
        <v>68856</v>
      </c>
      <c r="H2655" s="4">
        <v>55146</v>
      </c>
      <c r="I2655" s="4">
        <v>12402</v>
      </c>
      <c r="J2655" s="4">
        <v>169</v>
      </c>
      <c r="K2655" s="4">
        <v>673</v>
      </c>
      <c r="L2655" s="4">
        <v>82</v>
      </c>
      <c r="M2655" s="4">
        <v>67630</v>
      </c>
      <c r="N2655" s="5">
        <v>98.219472522365521</v>
      </c>
      <c r="O2655" s="4">
        <v>68856</v>
      </c>
      <c r="P2655" s="4">
        <v>12785</v>
      </c>
      <c r="Q2655" s="4">
        <v>43682</v>
      </c>
      <c r="R2655" s="4">
        <v>2660</v>
      </c>
      <c r="S2655" s="4">
        <v>9316</v>
      </c>
      <c r="T2655" s="4">
        <v>37</v>
      </c>
      <c r="U2655" s="4">
        <v>2</v>
      </c>
      <c r="V2655" s="4">
        <v>11976</v>
      </c>
      <c r="W2655" s="5">
        <v>17.392819797838968</v>
      </c>
      <c r="X2655" s="5">
        <v>25.31</v>
      </c>
    </row>
    <row r="2656" spans="1:24" ht="12.75" customHeight="1">
      <c r="A2656" s="4" t="s">
        <v>8985</v>
      </c>
      <c r="B2656" s="4" t="s">
        <v>8987</v>
      </c>
      <c r="C2656" s="4" t="s">
        <v>70</v>
      </c>
      <c r="D2656" s="4" t="s">
        <v>8680</v>
      </c>
      <c r="E2656" s="4">
        <v>17261</v>
      </c>
      <c r="F2656" s="4">
        <v>482.62</v>
      </c>
      <c r="G2656" s="4">
        <v>68856</v>
      </c>
      <c r="H2656" s="4">
        <v>55146</v>
      </c>
      <c r="I2656" s="4">
        <v>12402</v>
      </c>
      <c r="J2656" s="4">
        <v>169</v>
      </c>
      <c r="K2656" s="4">
        <v>673</v>
      </c>
      <c r="L2656" s="4">
        <v>82</v>
      </c>
      <c r="M2656" s="4">
        <v>67630</v>
      </c>
      <c r="N2656" s="5">
        <v>98.219472522365521</v>
      </c>
      <c r="O2656" s="4">
        <v>68856</v>
      </c>
      <c r="P2656" s="4">
        <v>12785</v>
      </c>
      <c r="Q2656" s="4">
        <v>43682</v>
      </c>
      <c r="R2656" s="4">
        <v>2660</v>
      </c>
      <c r="S2656" s="4">
        <v>9316</v>
      </c>
      <c r="T2656" s="4">
        <v>37</v>
      </c>
      <c r="U2656" s="4">
        <v>2</v>
      </c>
      <c r="V2656" s="4">
        <v>11976</v>
      </c>
      <c r="W2656" s="5">
        <v>17.392819797838968</v>
      </c>
      <c r="X2656" s="5">
        <v>25.31</v>
      </c>
    </row>
    <row r="2657" spans="1:24" ht="12.75" customHeight="1">
      <c r="A2657" s="4" t="s">
        <v>1354</v>
      </c>
      <c r="B2657" s="4" t="s">
        <v>8989</v>
      </c>
      <c r="C2657" s="4" t="s">
        <v>13</v>
      </c>
      <c r="D2657" s="4" t="s">
        <v>8680</v>
      </c>
      <c r="E2657" s="4">
        <v>4213</v>
      </c>
      <c r="F2657" s="4">
        <v>114.34</v>
      </c>
      <c r="G2657" s="4">
        <v>48915</v>
      </c>
      <c r="H2657" s="4">
        <v>46682</v>
      </c>
      <c r="I2657" s="4">
        <v>1192</v>
      </c>
      <c r="J2657" s="4">
        <v>505</v>
      </c>
      <c r="K2657" s="4">
        <v>65</v>
      </c>
      <c r="L2657" s="4">
        <v>7</v>
      </c>
      <c r="M2657" s="4">
        <v>47881</v>
      </c>
      <c r="N2657" s="5">
        <v>97.886128999284466</v>
      </c>
      <c r="O2657" s="4">
        <v>48915</v>
      </c>
      <c r="P2657" s="4">
        <v>14083</v>
      </c>
      <c r="Q2657" s="4">
        <v>4174</v>
      </c>
      <c r="R2657" s="4">
        <v>25955</v>
      </c>
      <c r="S2657" s="4">
        <v>956</v>
      </c>
      <c r="T2657" s="4">
        <v>70</v>
      </c>
      <c r="U2657" s="4">
        <v>2767</v>
      </c>
      <c r="V2657" s="4">
        <v>26911</v>
      </c>
      <c r="W2657" s="5">
        <v>55.015843810692019</v>
      </c>
      <c r="X2657" s="5">
        <v>41.35</v>
      </c>
    </row>
    <row r="2658" spans="1:24" ht="12.75" customHeight="1">
      <c r="A2658" s="4" t="s">
        <v>8990</v>
      </c>
      <c r="B2658" s="4" t="s">
        <v>8992</v>
      </c>
      <c r="C2658" s="4" t="s">
        <v>13</v>
      </c>
      <c r="D2658" s="4" t="s">
        <v>8680</v>
      </c>
      <c r="E2658" s="4">
        <v>2775</v>
      </c>
      <c r="F2658" s="4">
        <v>137.83000000000001</v>
      </c>
      <c r="G2658" s="4">
        <v>48915</v>
      </c>
      <c r="H2658" s="4">
        <v>46682</v>
      </c>
      <c r="I2658" s="4">
        <v>1192</v>
      </c>
      <c r="J2658" s="4">
        <v>505</v>
      </c>
      <c r="K2658" s="4">
        <v>65</v>
      </c>
      <c r="L2658" s="4">
        <v>7</v>
      </c>
      <c r="M2658" s="4">
        <v>47881</v>
      </c>
      <c r="N2658" s="5">
        <v>97.886128999284466</v>
      </c>
      <c r="O2658" s="4">
        <v>48915</v>
      </c>
      <c r="P2658" s="4">
        <v>14083</v>
      </c>
      <c r="Q2658" s="4">
        <v>4174</v>
      </c>
      <c r="R2658" s="4">
        <v>25955</v>
      </c>
      <c r="S2658" s="4">
        <v>956</v>
      </c>
      <c r="T2658" s="4">
        <v>70</v>
      </c>
      <c r="U2658" s="4">
        <v>2767</v>
      </c>
      <c r="V2658" s="4">
        <v>26911</v>
      </c>
      <c r="W2658" s="5">
        <v>55.015843810692019</v>
      </c>
      <c r="X2658" s="5">
        <v>41.35</v>
      </c>
    </row>
    <row r="2659" spans="1:24" ht="12.75" customHeight="1">
      <c r="A2659" s="4" t="s">
        <v>1353</v>
      </c>
      <c r="B2659" s="4" t="s">
        <v>8994</v>
      </c>
      <c r="C2659" s="4" t="s">
        <v>13</v>
      </c>
      <c r="D2659" s="4" t="s">
        <v>8680</v>
      </c>
      <c r="E2659" s="4">
        <v>2995</v>
      </c>
      <c r="F2659" s="4">
        <v>258.31</v>
      </c>
      <c r="G2659" s="4">
        <v>48915</v>
      </c>
      <c r="H2659" s="4">
        <v>46682</v>
      </c>
      <c r="I2659" s="4">
        <v>1192</v>
      </c>
      <c r="J2659" s="4">
        <v>505</v>
      </c>
      <c r="K2659" s="4">
        <v>65</v>
      </c>
      <c r="L2659" s="4">
        <v>7</v>
      </c>
      <c r="M2659" s="4">
        <v>47881</v>
      </c>
      <c r="N2659" s="5">
        <v>97.886128999284466</v>
      </c>
      <c r="O2659" s="4">
        <v>48915</v>
      </c>
      <c r="P2659" s="4">
        <v>14083</v>
      </c>
      <c r="Q2659" s="4">
        <v>4174</v>
      </c>
      <c r="R2659" s="4">
        <v>25955</v>
      </c>
      <c r="S2659" s="4">
        <v>956</v>
      </c>
      <c r="T2659" s="4">
        <v>70</v>
      </c>
      <c r="U2659" s="4">
        <v>2767</v>
      </c>
      <c r="V2659" s="4">
        <v>26911</v>
      </c>
      <c r="W2659" s="5">
        <v>55.015843810692019</v>
      </c>
      <c r="X2659" s="5">
        <v>41.35</v>
      </c>
    </row>
    <row r="2660" spans="1:24" ht="12.75" customHeight="1">
      <c r="A2660" s="4" t="s">
        <v>8995</v>
      </c>
      <c r="B2660" s="4" t="s">
        <v>8997</v>
      </c>
      <c r="C2660" s="4" t="s">
        <v>13</v>
      </c>
      <c r="D2660" s="4" t="s">
        <v>8680</v>
      </c>
      <c r="E2660" s="4">
        <v>6325</v>
      </c>
      <c r="F2660" s="4">
        <v>350.84</v>
      </c>
      <c r="G2660" s="4">
        <v>48915</v>
      </c>
      <c r="H2660" s="4">
        <v>46682</v>
      </c>
      <c r="I2660" s="4">
        <v>1192</v>
      </c>
      <c r="J2660" s="4">
        <v>505</v>
      </c>
      <c r="K2660" s="4">
        <v>65</v>
      </c>
      <c r="L2660" s="4">
        <v>7</v>
      </c>
      <c r="M2660" s="4">
        <v>47881</v>
      </c>
      <c r="N2660" s="5">
        <v>97.886128999284466</v>
      </c>
      <c r="O2660" s="4">
        <v>48915</v>
      </c>
      <c r="P2660" s="4">
        <v>14083</v>
      </c>
      <c r="Q2660" s="4">
        <v>4174</v>
      </c>
      <c r="R2660" s="4">
        <v>25955</v>
      </c>
      <c r="S2660" s="4">
        <v>956</v>
      </c>
      <c r="T2660" s="4">
        <v>70</v>
      </c>
      <c r="U2660" s="4">
        <v>2767</v>
      </c>
      <c r="V2660" s="4">
        <v>26911</v>
      </c>
      <c r="W2660" s="5">
        <v>55.015843810692019</v>
      </c>
      <c r="X2660" s="5">
        <v>41.35</v>
      </c>
    </row>
    <row r="2661" spans="1:24" ht="12.75" customHeight="1">
      <c r="A2661" s="4" t="s">
        <v>1352</v>
      </c>
      <c r="B2661" s="4" t="s">
        <v>8999</v>
      </c>
      <c r="C2661" s="4" t="s">
        <v>13</v>
      </c>
      <c r="D2661" s="4" t="s">
        <v>8680</v>
      </c>
      <c r="E2661" s="4">
        <v>3524</v>
      </c>
      <c r="F2661" s="4">
        <v>58.69</v>
      </c>
      <c r="G2661" s="4">
        <v>48915</v>
      </c>
      <c r="H2661" s="4">
        <v>46682</v>
      </c>
      <c r="I2661" s="4">
        <v>1192</v>
      </c>
      <c r="J2661" s="4">
        <v>505</v>
      </c>
      <c r="K2661" s="4">
        <v>65</v>
      </c>
      <c r="L2661" s="4">
        <v>7</v>
      </c>
      <c r="M2661" s="4">
        <v>47881</v>
      </c>
      <c r="N2661" s="5">
        <v>97.886128999284466</v>
      </c>
      <c r="O2661" s="4">
        <v>48915</v>
      </c>
      <c r="P2661" s="4">
        <v>14083</v>
      </c>
      <c r="Q2661" s="4">
        <v>4174</v>
      </c>
      <c r="R2661" s="4">
        <v>25955</v>
      </c>
      <c r="S2661" s="4">
        <v>956</v>
      </c>
      <c r="T2661" s="4">
        <v>70</v>
      </c>
      <c r="U2661" s="4">
        <v>2767</v>
      </c>
      <c r="V2661" s="4">
        <v>26911</v>
      </c>
      <c r="W2661" s="5">
        <v>55.015843810692019</v>
      </c>
      <c r="X2661" s="5">
        <v>41.35</v>
      </c>
    </row>
    <row r="2662" spans="1:24" ht="12.75" customHeight="1">
      <c r="A2662" s="4" t="s">
        <v>9000</v>
      </c>
      <c r="B2662" s="4" t="s">
        <v>9002</v>
      </c>
      <c r="C2662" s="4" t="s">
        <v>13</v>
      </c>
      <c r="D2662" s="4" t="s">
        <v>8680</v>
      </c>
      <c r="E2662" s="4">
        <v>4005</v>
      </c>
      <c r="F2662" s="4">
        <v>290.23</v>
      </c>
      <c r="G2662" s="4">
        <v>48915</v>
      </c>
      <c r="H2662" s="4">
        <v>46682</v>
      </c>
      <c r="I2662" s="4">
        <v>1192</v>
      </c>
      <c r="J2662" s="4">
        <v>505</v>
      </c>
      <c r="K2662" s="4">
        <v>65</v>
      </c>
      <c r="L2662" s="4">
        <v>7</v>
      </c>
      <c r="M2662" s="4">
        <v>47881</v>
      </c>
      <c r="N2662" s="5">
        <v>97.886128999284466</v>
      </c>
      <c r="O2662" s="4">
        <v>48915</v>
      </c>
      <c r="P2662" s="4">
        <v>14083</v>
      </c>
      <c r="Q2662" s="4">
        <v>4174</v>
      </c>
      <c r="R2662" s="4">
        <v>25955</v>
      </c>
      <c r="S2662" s="4">
        <v>956</v>
      </c>
      <c r="T2662" s="4">
        <v>70</v>
      </c>
      <c r="U2662" s="4">
        <v>2767</v>
      </c>
      <c r="V2662" s="4">
        <v>26911</v>
      </c>
      <c r="W2662" s="5">
        <v>55.015843810692019</v>
      </c>
      <c r="X2662" s="5">
        <v>41.35</v>
      </c>
    </row>
    <row r="2663" spans="1:24" ht="12.75" customHeight="1">
      <c r="A2663" s="4" t="s">
        <v>9003</v>
      </c>
      <c r="B2663" s="4" t="s">
        <v>7091</v>
      </c>
      <c r="C2663" s="4" t="s">
        <v>13</v>
      </c>
      <c r="D2663" s="4" t="s">
        <v>8680</v>
      </c>
      <c r="E2663" s="4">
        <v>3863</v>
      </c>
      <c r="F2663" s="4">
        <v>182.79</v>
      </c>
      <c r="G2663" s="4">
        <v>48915</v>
      </c>
      <c r="H2663" s="4">
        <v>46682</v>
      </c>
      <c r="I2663" s="4">
        <v>1192</v>
      </c>
      <c r="J2663" s="4">
        <v>505</v>
      </c>
      <c r="K2663" s="4">
        <v>65</v>
      </c>
      <c r="L2663" s="4">
        <v>7</v>
      </c>
      <c r="M2663" s="4">
        <v>47881</v>
      </c>
      <c r="N2663" s="5">
        <v>97.886128999284466</v>
      </c>
      <c r="O2663" s="4">
        <v>48915</v>
      </c>
      <c r="P2663" s="4">
        <v>14083</v>
      </c>
      <c r="Q2663" s="4">
        <v>4174</v>
      </c>
      <c r="R2663" s="4">
        <v>25955</v>
      </c>
      <c r="S2663" s="4">
        <v>956</v>
      </c>
      <c r="T2663" s="4">
        <v>70</v>
      </c>
      <c r="U2663" s="4">
        <v>2767</v>
      </c>
      <c r="V2663" s="4">
        <v>26911</v>
      </c>
      <c r="W2663" s="5">
        <v>55.015843810692019</v>
      </c>
      <c r="X2663" s="5">
        <v>41.35</v>
      </c>
    </row>
    <row r="2664" spans="1:24" ht="12.75" customHeight="1">
      <c r="A2664" s="4" t="s">
        <v>9004</v>
      </c>
      <c r="B2664" s="4" t="s">
        <v>9006</v>
      </c>
      <c r="C2664" s="4" t="s">
        <v>13</v>
      </c>
      <c r="D2664" s="4" t="s">
        <v>8680</v>
      </c>
      <c r="E2664" s="4">
        <v>2721</v>
      </c>
      <c r="F2664" s="4">
        <v>269.88</v>
      </c>
      <c r="G2664" s="4">
        <v>48915</v>
      </c>
      <c r="H2664" s="4">
        <v>46682</v>
      </c>
      <c r="I2664" s="4">
        <v>1192</v>
      </c>
      <c r="J2664" s="4">
        <v>505</v>
      </c>
      <c r="K2664" s="4">
        <v>65</v>
      </c>
      <c r="L2664" s="4">
        <v>7</v>
      </c>
      <c r="M2664" s="4">
        <v>47881</v>
      </c>
      <c r="N2664" s="5">
        <v>97.886128999284466</v>
      </c>
      <c r="O2664" s="4">
        <v>48915</v>
      </c>
      <c r="P2664" s="4">
        <v>14083</v>
      </c>
      <c r="Q2664" s="4">
        <v>4174</v>
      </c>
      <c r="R2664" s="4">
        <v>25955</v>
      </c>
      <c r="S2664" s="4">
        <v>956</v>
      </c>
      <c r="T2664" s="4">
        <v>70</v>
      </c>
      <c r="U2664" s="4">
        <v>2767</v>
      </c>
      <c r="V2664" s="4">
        <v>26911</v>
      </c>
      <c r="W2664" s="5">
        <v>55.015843810692019</v>
      </c>
      <c r="X2664" s="5">
        <v>41.35</v>
      </c>
    </row>
    <row r="2665" spans="1:24" ht="12.75" customHeight="1">
      <c r="A2665" s="4" t="s">
        <v>1351</v>
      </c>
      <c r="B2665" s="4" t="s">
        <v>9008</v>
      </c>
      <c r="C2665" s="4" t="s">
        <v>13</v>
      </c>
      <c r="D2665" s="4" t="s">
        <v>8680</v>
      </c>
      <c r="E2665" s="4">
        <v>2197</v>
      </c>
      <c r="F2665" s="4">
        <v>165.61</v>
      </c>
      <c r="G2665" s="4">
        <v>48915</v>
      </c>
      <c r="H2665" s="4">
        <v>46682</v>
      </c>
      <c r="I2665" s="4">
        <v>1192</v>
      </c>
      <c r="J2665" s="4">
        <v>505</v>
      </c>
      <c r="K2665" s="4">
        <v>65</v>
      </c>
      <c r="L2665" s="4">
        <v>7</v>
      </c>
      <c r="M2665" s="4">
        <v>47881</v>
      </c>
      <c r="N2665" s="5">
        <v>97.886128999284466</v>
      </c>
      <c r="O2665" s="4">
        <v>48915</v>
      </c>
      <c r="P2665" s="4">
        <v>14083</v>
      </c>
      <c r="Q2665" s="4">
        <v>4174</v>
      </c>
      <c r="R2665" s="4">
        <v>25955</v>
      </c>
      <c r="S2665" s="4">
        <v>956</v>
      </c>
      <c r="T2665" s="4">
        <v>70</v>
      </c>
      <c r="U2665" s="4">
        <v>2767</v>
      </c>
      <c r="V2665" s="4">
        <v>26911</v>
      </c>
      <c r="W2665" s="5">
        <v>55.015843810692019</v>
      </c>
      <c r="X2665" s="5">
        <v>41.35</v>
      </c>
    </row>
    <row r="2666" spans="1:24" ht="12.75" customHeight="1">
      <c r="A2666" s="4" t="s">
        <v>1350</v>
      </c>
      <c r="B2666" s="4" t="s">
        <v>9010</v>
      </c>
      <c r="C2666" s="4" t="s">
        <v>13</v>
      </c>
      <c r="D2666" s="4" t="s">
        <v>8680</v>
      </c>
      <c r="E2666" s="4">
        <v>2945</v>
      </c>
      <c r="F2666" s="4">
        <v>121.01</v>
      </c>
      <c r="G2666" s="4">
        <v>48915</v>
      </c>
      <c r="H2666" s="4">
        <v>46682</v>
      </c>
      <c r="I2666" s="4">
        <v>1192</v>
      </c>
      <c r="J2666" s="4">
        <v>505</v>
      </c>
      <c r="K2666" s="4">
        <v>65</v>
      </c>
      <c r="L2666" s="4">
        <v>7</v>
      </c>
      <c r="M2666" s="4">
        <v>47881</v>
      </c>
      <c r="N2666" s="5">
        <v>97.886128999284466</v>
      </c>
      <c r="O2666" s="4">
        <v>48915</v>
      </c>
      <c r="P2666" s="4">
        <v>14083</v>
      </c>
      <c r="Q2666" s="4">
        <v>4174</v>
      </c>
      <c r="R2666" s="4">
        <v>25955</v>
      </c>
      <c r="S2666" s="4">
        <v>956</v>
      </c>
      <c r="T2666" s="4">
        <v>70</v>
      </c>
      <c r="U2666" s="4">
        <v>2767</v>
      </c>
      <c r="V2666" s="4">
        <v>26911</v>
      </c>
      <c r="W2666" s="5">
        <v>55.015843810692019</v>
      </c>
      <c r="X2666" s="5">
        <v>41.35</v>
      </c>
    </row>
    <row r="2667" spans="1:24" ht="12.75" customHeight="1">
      <c r="A2667" s="4" t="s">
        <v>9011</v>
      </c>
      <c r="B2667" s="4" t="s">
        <v>9013</v>
      </c>
      <c r="C2667" s="4" t="s">
        <v>13</v>
      </c>
      <c r="D2667" s="4" t="s">
        <v>8680</v>
      </c>
      <c r="E2667" s="4">
        <v>6707</v>
      </c>
      <c r="F2667" s="4">
        <v>141.62</v>
      </c>
      <c r="G2667" s="4">
        <v>48915</v>
      </c>
      <c r="H2667" s="4">
        <v>46682</v>
      </c>
      <c r="I2667" s="4">
        <v>1192</v>
      </c>
      <c r="J2667" s="4">
        <v>505</v>
      </c>
      <c r="K2667" s="4">
        <v>65</v>
      </c>
      <c r="L2667" s="4">
        <v>7</v>
      </c>
      <c r="M2667" s="4">
        <v>47881</v>
      </c>
      <c r="N2667" s="5">
        <v>97.886128999284466</v>
      </c>
      <c r="O2667" s="4">
        <v>48915</v>
      </c>
      <c r="P2667" s="4">
        <v>14083</v>
      </c>
      <c r="Q2667" s="4">
        <v>4174</v>
      </c>
      <c r="R2667" s="4">
        <v>25955</v>
      </c>
      <c r="S2667" s="4">
        <v>956</v>
      </c>
      <c r="T2667" s="4">
        <v>70</v>
      </c>
      <c r="U2667" s="4">
        <v>2767</v>
      </c>
      <c r="V2667" s="4">
        <v>26911</v>
      </c>
      <c r="W2667" s="5">
        <v>55.015843810692019</v>
      </c>
      <c r="X2667" s="5">
        <v>41.35</v>
      </c>
    </row>
    <row r="2668" spans="1:24" ht="12.75" customHeight="1">
      <c r="A2668" s="4" t="s">
        <v>9014</v>
      </c>
      <c r="B2668" s="4" t="s">
        <v>9016</v>
      </c>
      <c r="C2668" s="4" t="s">
        <v>13</v>
      </c>
      <c r="D2668" s="4" t="s">
        <v>8680</v>
      </c>
      <c r="E2668" s="4">
        <v>11783</v>
      </c>
      <c r="F2668" s="4">
        <v>267.68</v>
      </c>
      <c r="G2668" s="4">
        <v>48915</v>
      </c>
      <c r="H2668" s="4">
        <v>46682</v>
      </c>
      <c r="I2668" s="4">
        <v>1192</v>
      </c>
      <c r="J2668" s="4">
        <v>505</v>
      </c>
      <c r="K2668" s="4">
        <v>65</v>
      </c>
      <c r="L2668" s="4">
        <v>7</v>
      </c>
      <c r="M2668" s="4">
        <v>47881</v>
      </c>
      <c r="N2668" s="5">
        <v>97.886128999284466</v>
      </c>
      <c r="O2668" s="4">
        <v>48915</v>
      </c>
      <c r="P2668" s="4">
        <v>14083</v>
      </c>
      <c r="Q2668" s="4">
        <v>4174</v>
      </c>
      <c r="R2668" s="4">
        <v>25955</v>
      </c>
      <c r="S2668" s="4">
        <v>956</v>
      </c>
      <c r="T2668" s="4">
        <v>70</v>
      </c>
      <c r="U2668" s="4">
        <v>2767</v>
      </c>
      <c r="V2668" s="4">
        <v>26911</v>
      </c>
      <c r="W2668" s="5">
        <v>55.015843810692019</v>
      </c>
      <c r="X2668" s="5">
        <v>41.35</v>
      </c>
    </row>
    <row r="2669" spans="1:24" ht="12.75" customHeight="1">
      <c r="A2669" s="4" t="s">
        <v>1349</v>
      </c>
      <c r="B2669" s="4" t="s">
        <v>9018</v>
      </c>
      <c r="C2669" s="4" t="s">
        <v>13</v>
      </c>
      <c r="D2669" s="4" t="s">
        <v>8680</v>
      </c>
      <c r="E2669" s="4">
        <v>2869</v>
      </c>
      <c r="F2669" s="4">
        <v>178.65</v>
      </c>
      <c r="G2669" s="4">
        <v>48915</v>
      </c>
      <c r="H2669" s="4">
        <v>46682</v>
      </c>
      <c r="I2669" s="4">
        <v>1192</v>
      </c>
      <c r="J2669" s="4">
        <v>505</v>
      </c>
      <c r="K2669" s="4">
        <v>65</v>
      </c>
      <c r="L2669" s="4">
        <v>7</v>
      </c>
      <c r="M2669" s="4">
        <v>47881</v>
      </c>
      <c r="N2669" s="5">
        <v>97.886128999284466</v>
      </c>
      <c r="O2669" s="4">
        <v>48915</v>
      </c>
      <c r="P2669" s="4">
        <v>14083</v>
      </c>
      <c r="Q2669" s="4">
        <v>4174</v>
      </c>
      <c r="R2669" s="4">
        <v>25955</v>
      </c>
      <c r="S2669" s="4">
        <v>956</v>
      </c>
      <c r="T2669" s="4">
        <v>70</v>
      </c>
      <c r="U2669" s="4">
        <v>2767</v>
      </c>
      <c r="V2669" s="4">
        <v>26911</v>
      </c>
      <c r="W2669" s="5">
        <v>55.015843810692019</v>
      </c>
      <c r="X2669" s="5">
        <v>41.35</v>
      </c>
    </row>
    <row r="2670" spans="1:24" ht="12.75" customHeight="1">
      <c r="A2670" s="4" t="s">
        <v>1348</v>
      </c>
      <c r="B2670" s="4" t="s">
        <v>9020</v>
      </c>
      <c r="C2670" s="4" t="s">
        <v>13</v>
      </c>
      <c r="D2670" s="4" t="s">
        <v>8680</v>
      </c>
      <c r="E2670" s="4">
        <v>5109</v>
      </c>
      <c r="F2670" s="4">
        <v>151.18</v>
      </c>
      <c r="G2670" s="4">
        <v>48915</v>
      </c>
      <c r="H2670" s="4">
        <v>46682</v>
      </c>
      <c r="I2670" s="4">
        <v>1192</v>
      </c>
      <c r="J2670" s="4">
        <v>505</v>
      </c>
      <c r="K2670" s="4">
        <v>65</v>
      </c>
      <c r="L2670" s="4">
        <v>7</v>
      </c>
      <c r="M2670" s="4">
        <v>47881</v>
      </c>
      <c r="N2670" s="5">
        <v>97.886128999284466</v>
      </c>
      <c r="O2670" s="4">
        <v>48915</v>
      </c>
      <c r="P2670" s="4">
        <v>14083</v>
      </c>
      <c r="Q2670" s="4">
        <v>4174</v>
      </c>
      <c r="R2670" s="4">
        <v>25955</v>
      </c>
      <c r="S2670" s="4">
        <v>956</v>
      </c>
      <c r="T2670" s="4">
        <v>70</v>
      </c>
      <c r="U2670" s="4">
        <v>2767</v>
      </c>
      <c r="V2670" s="4">
        <v>26911</v>
      </c>
      <c r="W2670" s="5">
        <v>55.015843810692019</v>
      </c>
      <c r="X2670" s="5">
        <v>41.35</v>
      </c>
    </row>
    <row r="2671" spans="1:24" ht="12.75" customHeight="1">
      <c r="A2671" s="4" t="s">
        <v>9021</v>
      </c>
      <c r="B2671" s="4" t="s">
        <v>9023</v>
      </c>
      <c r="C2671" s="4" t="s">
        <v>13</v>
      </c>
      <c r="D2671" s="4" t="s">
        <v>8680</v>
      </c>
      <c r="E2671" s="4">
        <v>4178</v>
      </c>
      <c r="F2671" s="4">
        <v>347.83</v>
      </c>
      <c r="G2671" s="4">
        <v>48915</v>
      </c>
      <c r="H2671" s="4">
        <v>46682</v>
      </c>
      <c r="I2671" s="4">
        <v>1192</v>
      </c>
      <c r="J2671" s="4">
        <v>505</v>
      </c>
      <c r="K2671" s="4">
        <v>65</v>
      </c>
      <c r="L2671" s="4">
        <v>7</v>
      </c>
      <c r="M2671" s="4">
        <v>47881</v>
      </c>
      <c r="N2671" s="5">
        <v>97.886128999284466</v>
      </c>
      <c r="O2671" s="4">
        <v>48915</v>
      </c>
      <c r="P2671" s="4">
        <v>14083</v>
      </c>
      <c r="Q2671" s="4">
        <v>4174</v>
      </c>
      <c r="R2671" s="4">
        <v>25955</v>
      </c>
      <c r="S2671" s="4">
        <v>956</v>
      </c>
      <c r="T2671" s="4">
        <v>70</v>
      </c>
      <c r="U2671" s="4">
        <v>2767</v>
      </c>
      <c r="V2671" s="4">
        <v>26911</v>
      </c>
      <c r="W2671" s="5">
        <v>55.015843810692019</v>
      </c>
      <c r="X2671" s="5">
        <v>41.35</v>
      </c>
    </row>
    <row r="2672" spans="1:24" ht="12.75" customHeight="1">
      <c r="A2672" s="4" t="s">
        <v>9024</v>
      </c>
      <c r="B2672" s="4" t="s">
        <v>9026</v>
      </c>
      <c r="C2672" s="4" t="s">
        <v>13</v>
      </c>
      <c r="D2672" s="4" t="s">
        <v>8680</v>
      </c>
      <c r="E2672" s="4">
        <v>3203</v>
      </c>
      <c r="F2672" s="4">
        <v>245.34</v>
      </c>
      <c r="G2672" s="4">
        <v>48915</v>
      </c>
      <c r="H2672" s="4">
        <v>46682</v>
      </c>
      <c r="I2672" s="4">
        <v>1192</v>
      </c>
      <c r="J2672" s="4">
        <v>505</v>
      </c>
      <c r="K2672" s="4">
        <v>65</v>
      </c>
      <c r="L2672" s="4">
        <v>7</v>
      </c>
      <c r="M2672" s="4">
        <v>47881</v>
      </c>
      <c r="N2672" s="5">
        <v>97.886128999284466</v>
      </c>
      <c r="O2672" s="4">
        <v>48915</v>
      </c>
      <c r="P2672" s="4">
        <v>14083</v>
      </c>
      <c r="Q2672" s="4">
        <v>4174</v>
      </c>
      <c r="R2672" s="4">
        <v>25955</v>
      </c>
      <c r="S2672" s="4">
        <v>956</v>
      </c>
      <c r="T2672" s="4">
        <v>70</v>
      </c>
      <c r="U2672" s="4">
        <v>2767</v>
      </c>
      <c r="V2672" s="4">
        <v>26911</v>
      </c>
      <c r="W2672" s="5">
        <v>55.015843810692019</v>
      </c>
      <c r="X2672" s="5">
        <v>41.35</v>
      </c>
    </row>
    <row r="2673" spans="1:24" ht="12.75" customHeight="1">
      <c r="A2673" s="4" t="s">
        <v>9027</v>
      </c>
      <c r="B2673" s="4" t="s">
        <v>9029</v>
      </c>
      <c r="C2673" s="4" t="s">
        <v>13</v>
      </c>
      <c r="D2673" s="4" t="s">
        <v>8680</v>
      </c>
      <c r="E2673" s="4">
        <v>2635</v>
      </c>
      <c r="F2673" s="4">
        <v>251.8</v>
      </c>
      <c r="G2673" s="4">
        <v>48915</v>
      </c>
      <c r="H2673" s="4">
        <v>46682</v>
      </c>
      <c r="I2673" s="4">
        <v>1192</v>
      </c>
      <c r="J2673" s="4">
        <v>505</v>
      </c>
      <c r="K2673" s="4">
        <v>65</v>
      </c>
      <c r="L2673" s="4">
        <v>7</v>
      </c>
      <c r="M2673" s="4">
        <v>47881</v>
      </c>
      <c r="N2673" s="5">
        <v>97.886128999284466</v>
      </c>
      <c r="O2673" s="4">
        <v>48915</v>
      </c>
      <c r="P2673" s="4">
        <v>14083</v>
      </c>
      <c r="Q2673" s="4">
        <v>4174</v>
      </c>
      <c r="R2673" s="4">
        <v>25955</v>
      </c>
      <c r="S2673" s="4">
        <v>956</v>
      </c>
      <c r="T2673" s="4">
        <v>70</v>
      </c>
      <c r="U2673" s="4">
        <v>2767</v>
      </c>
      <c r="V2673" s="4">
        <v>26911</v>
      </c>
      <c r="W2673" s="5">
        <v>55.015843810692019</v>
      </c>
      <c r="X2673" s="5">
        <v>41.35</v>
      </c>
    </row>
    <row r="2674" spans="1:24" ht="12.75" customHeight="1">
      <c r="A2674" s="4" t="s">
        <v>9030</v>
      </c>
      <c r="B2674" s="4" t="s">
        <v>4165</v>
      </c>
      <c r="C2674" s="4" t="s">
        <v>13</v>
      </c>
      <c r="D2674" s="4" t="s">
        <v>8680</v>
      </c>
      <c r="E2674" s="4">
        <v>3220</v>
      </c>
      <c r="F2674" s="4">
        <v>106.02</v>
      </c>
      <c r="G2674" s="4">
        <v>48915</v>
      </c>
      <c r="H2674" s="4">
        <v>46682</v>
      </c>
      <c r="I2674" s="4">
        <v>1192</v>
      </c>
      <c r="J2674" s="4">
        <v>505</v>
      </c>
      <c r="K2674" s="4">
        <v>65</v>
      </c>
      <c r="L2674" s="4">
        <v>7</v>
      </c>
      <c r="M2674" s="4">
        <v>47881</v>
      </c>
      <c r="N2674" s="5">
        <v>97.886128999284466</v>
      </c>
      <c r="O2674" s="4">
        <v>48915</v>
      </c>
      <c r="P2674" s="4">
        <v>14083</v>
      </c>
      <c r="Q2674" s="4">
        <v>4174</v>
      </c>
      <c r="R2674" s="4">
        <v>25955</v>
      </c>
      <c r="S2674" s="4">
        <v>956</v>
      </c>
      <c r="T2674" s="4">
        <v>70</v>
      </c>
      <c r="U2674" s="4">
        <v>2767</v>
      </c>
      <c r="V2674" s="4">
        <v>26911</v>
      </c>
      <c r="W2674" s="5">
        <v>55.015843810692019</v>
      </c>
      <c r="X2674" s="5">
        <v>41.35</v>
      </c>
    </row>
    <row r="2675" spans="1:24" ht="12.75" customHeight="1">
      <c r="A2675" s="4" t="s">
        <v>1347</v>
      </c>
      <c r="B2675" s="4" t="s">
        <v>9032</v>
      </c>
      <c r="C2675" s="4" t="s">
        <v>13</v>
      </c>
      <c r="D2675" s="4" t="s">
        <v>8680</v>
      </c>
      <c r="E2675" s="4">
        <v>2803</v>
      </c>
      <c r="F2675" s="4">
        <v>96.42</v>
      </c>
      <c r="G2675" s="4">
        <v>48915</v>
      </c>
      <c r="H2675" s="4">
        <v>46682</v>
      </c>
      <c r="I2675" s="4">
        <v>1192</v>
      </c>
      <c r="J2675" s="4">
        <v>505</v>
      </c>
      <c r="K2675" s="4">
        <v>65</v>
      </c>
      <c r="L2675" s="4">
        <v>7</v>
      </c>
      <c r="M2675" s="4">
        <v>47881</v>
      </c>
      <c r="N2675" s="5">
        <v>97.886128999284466</v>
      </c>
      <c r="O2675" s="4">
        <v>48915</v>
      </c>
      <c r="P2675" s="4">
        <v>14083</v>
      </c>
      <c r="Q2675" s="4">
        <v>4174</v>
      </c>
      <c r="R2675" s="4">
        <v>25955</v>
      </c>
      <c r="S2675" s="4">
        <v>956</v>
      </c>
      <c r="T2675" s="4">
        <v>70</v>
      </c>
      <c r="U2675" s="4">
        <v>2767</v>
      </c>
      <c r="V2675" s="4">
        <v>26911</v>
      </c>
      <c r="W2675" s="5">
        <v>55.015843810692019</v>
      </c>
      <c r="X2675" s="5">
        <v>41.35</v>
      </c>
    </row>
    <row r="2676" spans="1:24" ht="12.75" customHeight="1">
      <c r="A2676" s="4" t="s">
        <v>9033</v>
      </c>
      <c r="B2676" s="4" t="s">
        <v>9035</v>
      </c>
      <c r="C2676" s="4" t="s">
        <v>13</v>
      </c>
      <c r="D2676" s="4" t="s">
        <v>8680</v>
      </c>
      <c r="E2676" s="4">
        <v>6724</v>
      </c>
      <c r="F2676" s="4">
        <v>333.92</v>
      </c>
      <c r="G2676" s="4">
        <v>48915</v>
      </c>
      <c r="H2676" s="4">
        <v>46682</v>
      </c>
      <c r="I2676" s="4">
        <v>1192</v>
      </c>
      <c r="J2676" s="4">
        <v>505</v>
      </c>
      <c r="K2676" s="4">
        <v>65</v>
      </c>
      <c r="L2676" s="4">
        <v>7</v>
      </c>
      <c r="M2676" s="4">
        <v>47881</v>
      </c>
      <c r="N2676" s="5">
        <v>97.886128999284466</v>
      </c>
      <c r="O2676" s="4">
        <v>48915</v>
      </c>
      <c r="P2676" s="4">
        <v>14083</v>
      </c>
      <c r="Q2676" s="4">
        <v>4174</v>
      </c>
      <c r="R2676" s="4">
        <v>25955</v>
      </c>
      <c r="S2676" s="4">
        <v>956</v>
      </c>
      <c r="T2676" s="4">
        <v>70</v>
      </c>
      <c r="U2676" s="4">
        <v>2767</v>
      </c>
      <c r="V2676" s="4">
        <v>26911</v>
      </c>
      <c r="W2676" s="5">
        <v>55.015843810692019</v>
      </c>
      <c r="X2676" s="5">
        <v>41.35</v>
      </c>
    </row>
    <row r="2677" spans="1:24" ht="12.75" customHeight="1">
      <c r="A2677" s="4" t="s">
        <v>9036</v>
      </c>
      <c r="B2677" s="4" t="s">
        <v>9038</v>
      </c>
      <c r="C2677" s="4" t="s">
        <v>13</v>
      </c>
      <c r="D2677" s="4" t="s">
        <v>8680</v>
      </c>
      <c r="E2677" s="4">
        <v>4336</v>
      </c>
      <c r="F2677" s="4">
        <v>320.94</v>
      </c>
      <c r="G2677" s="4">
        <v>48915</v>
      </c>
      <c r="H2677" s="4">
        <v>46682</v>
      </c>
      <c r="I2677" s="4">
        <v>1192</v>
      </c>
      <c r="J2677" s="4">
        <v>505</v>
      </c>
      <c r="K2677" s="4">
        <v>65</v>
      </c>
      <c r="L2677" s="4">
        <v>7</v>
      </c>
      <c r="M2677" s="4">
        <v>47881</v>
      </c>
      <c r="N2677" s="5">
        <v>97.886128999284466</v>
      </c>
      <c r="O2677" s="4">
        <v>48915</v>
      </c>
      <c r="P2677" s="4">
        <v>14083</v>
      </c>
      <c r="Q2677" s="4">
        <v>4174</v>
      </c>
      <c r="R2677" s="4">
        <v>25955</v>
      </c>
      <c r="S2677" s="4">
        <v>956</v>
      </c>
      <c r="T2677" s="4">
        <v>70</v>
      </c>
      <c r="U2677" s="4">
        <v>2767</v>
      </c>
      <c r="V2677" s="4">
        <v>26911</v>
      </c>
      <c r="W2677" s="5">
        <v>55.015843810692019</v>
      </c>
      <c r="X2677" s="5">
        <v>41.35</v>
      </c>
    </row>
    <row r="2678" spans="1:24" ht="12.75" customHeight="1">
      <c r="A2678" s="4" t="s">
        <v>1346</v>
      </c>
      <c r="B2678" s="4" t="s">
        <v>3474</v>
      </c>
      <c r="C2678" s="4" t="s">
        <v>13</v>
      </c>
      <c r="D2678" s="4" t="s">
        <v>8680</v>
      </c>
      <c r="E2678" s="4">
        <v>2460</v>
      </c>
      <c r="F2678" s="4">
        <v>41.22</v>
      </c>
      <c r="G2678" s="4">
        <v>48915</v>
      </c>
      <c r="H2678" s="4">
        <v>46682</v>
      </c>
      <c r="I2678" s="4">
        <v>1192</v>
      </c>
      <c r="J2678" s="4">
        <v>505</v>
      </c>
      <c r="K2678" s="4">
        <v>65</v>
      </c>
      <c r="L2678" s="4">
        <v>7</v>
      </c>
      <c r="M2678" s="4">
        <v>47881</v>
      </c>
      <c r="N2678" s="5">
        <v>97.886128999284466</v>
      </c>
      <c r="O2678" s="4">
        <v>48915</v>
      </c>
      <c r="P2678" s="4">
        <v>14083</v>
      </c>
      <c r="Q2678" s="4">
        <v>4174</v>
      </c>
      <c r="R2678" s="4">
        <v>25955</v>
      </c>
      <c r="S2678" s="4">
        <v>956</v>
      </c>
      <c r="T2678" s="4">
        <v>70</v>
      </c>
      <c r="U2678" s="4">
        <v>2767</v>
      </c>
      <c r="V2678" s="4">
        <v>26911</v>
      </c>
      <c r="W2678" s="5">
        <v>55.015843810692019</v>
      </c>
      <c r="X2678" s="5">
        <v>41.35</v>
      </c>
    </row>
    <row r="2679" spans="1:24" ht="12.75" customHeight="1">
      <c r="A2679" s="4" t="s">
        <v>1345</v>
      </c>
      <c r="B2679" s="4" t="s">
        <v>9040</v>
      </c>
      <c r="C2679" s="4" t="s">
        <v>13</v>
      </c>
      <c r="D2679" s="4" t="s">
        <v>8680</v>
      </c>
      <c r="E2679" s="4">
        <v>5197</v>
      </c>
      <c r="F2679" s="4">
        <v>109.61</v>
      </c>
      <c r="G2679" s="4">
        <v>48915</v>
      </c>
      <c r="H2679" s="4">
        <v>46682</v>
      </c>
      <c r="I2679" s="4">
        <v>1192</v>
      </c>
      <c r="J2679" s="4">
        <v>505</v>
      </c>
      <c r="K2679" s="4">
        <v>65</v>
      </c>
      <c r="L2679" s="4">
        <v>7</v>
      </c>
      <c r="M2679" s="4">
        <v>47881</v>
      </c>
      <c r="N2679" s="5">
        <v>97.886128999284466</v>
      </c>
      <c r="O2679" s="4">
        <v>48915</v>
      </c>
      <c r="P2679" s="4">
        <v>14083</v>
      </c>
      <c r="Q2679" s="4">
        <v>4174</v>
      </c>
      <c r="R2679" s="4">
        <v>25955</v>
      </c>
      <c r="S2679" s="4">
        <v>956</v>
      </c>
      <c r="T2679" s="4">
        <v>70</v>
      </c>
      <c r="U2679" s="4">
        <v>2767</v>
      </c>
      <c r="V2679" s="4">
        <v>26911</v>
      </c>
      <c r="W2679" s="5">
        <v>55.015843810692019</v>
      </c>
      <c r="X2679" s="5">
        <v>41.35</v>
      </c>
    </row>
    <row r="2680" spans="1:24" ht="12.75" customHeight="1">
      <c r="A2680" s="4" t="s">
        <v>1344</v>
      </c>
      <c r="B2680" s="4" t="s">
        <v>9042</v>
      </c>
      <c r="C2680" s="4" t="s">
        <v>13</v>
      </c>
      <c r="D2680" s="4" t="s">
        <v>8680</v>
      </c>
      <c r="E2680" s="4">
        <v>5253</v>
      </c>
      <c r="F2680" s="4">
        <v>124.14</v>
      </c>
      <c r="G2680" s="4">
        <v>48915</v>
      </c>
      <c r="H2680" s="4">
        <v>46682</v>
      </c>
      <c r="I2680" s="4">
        <v>1192</v>
      </c>
      <c r="J2680" s="4">
        <v>505</v>
      </c>
      <c r="K2680" s="4">
        <v>65</v>
      </c>
      <c r="L2680" s="4">
        <v>7</v>
      </c>
      <c r="M2680" s="4">
        <v>47881</v>
      </c>
      <c r="N2680" s="5">
        <v>97.886128999284466</v>
      </c>
      <c r="O2680" s="4">
        <v>48915</v>
      </c>
      <c r="P2680" s="4">
        <v>14083</v>
      </c>
      <c r="Q2680" s="4">
        <v>4174</v>
      </c>
      <c r="R2680" s="4">
        <v>25955</v>
      </c>
      <c r="S2680" s="4">
        <v>956</v>
      </c>
      <c r="T2680" s="4">
        <v>70</v>
      </c>
      <c r="U2680" s="4">
        <v>2767</v>
      </c>
      <c r="V2680" s="4">
        <v>26911</v>
      </c>
      <c r="W2680" s="5">
        <v>55.015843810692019</v>
      </c>
      <c r="X2680" s="5">
        <v>41.35</v>
      </c>
    </row>
    <row r="2681" spans="1:24" ht="12.75" customHeight="1">
      <c r="A2681" s="4" t="s">
        <v>9043</v>
      </c>
      <c r="B2681" s="4" t="s">
        <v>9045</v>
      </c>
      <c r="C2681" s="4" t="s">
        <v>13</v>
      </c>
      <c r="D2681" s="4" t="s">
        <v>8680</v>
      </c>
      <c r="E2681" s="4">
        <v>5039</v>
      </c>
      <c r="F2681" s="4">
        <v>191.62</v>
      </c>
      <c r="G2681" s="4">
        <v>48915</v>
      </c>
      <c r="H2681" s="4">
        <v>46682</v>
      </c>
      <c r="I2681" s="4">
        <v>1192</v>
      </c>
      <c r="J2681" s="4">
        <v>505</v>
      </c>
      <c r="K2681" s="4">
        <v>65</v>
      </c>
      <c r="L2681" s="4">
        <v>7</v>
      </c>
      <c r="M2681" s="4">
        <v>47881</v>
      </c>
      <c r="N2681" s="5">
        <v>97.886128999284466</v>
      </c>
      <c r="O2681" s="4">
        <v>48915</v>
      </c>
      <c r="P2681" s="4">
        <v>14083</v>
      </c>
      <c r="Q2681" s="4">
        <v>4174</v>
      </c>
      <c r="R2681" s="4">
        <v>25955</v>
      </c>
      <c r="S2681" s="4">
        <v>956</v>
      </c>
      <c r="T2681" s="4">
        <v>70</v>
      </c>
      <c r="U2681" s="4">
        <v>2767</v>
      </c>
      <c r="V2681" s="4">
        <v>26911</v>
      </c>
      <c r="W2681" s="5">
        <v>55.015843810692019</v>
      </c>
      <c r="X2681" s="5">
        <v>41.35</v>
      </c>
    </row>
    <row r="2682" spans="1:24" ht="12.75" customHeight="1">
      <c r="A2682" s="4" t="s">
        <v>1343</v>
      </c>
      <c r="B2682" s="4" t="s">
        <v>9047</v>
      </c>
      <c r="C2682" s="4" t="s">
        <v>13</v>
      </c>
      <c r="D2682" s="4" t="s">
        <v>8680</v>
      </c>
      <c r="E2682" s="4">
        <v>3978</v>
      </c>
      <c r="F2682" s="4">
        <v>206.12</v>
      </c>
      <c r="G2682" s="4">
        <v>48915</v>
      </c>
      <c r="H2682" s="4">
        <v>46682</v>
      </c>
      <c r="I2682" s="4">
        <v>1192</v>
      </c>
      <c r="J2682" s="4">
        <v>505</v>
      </c>
      <c r="K2682" s="4">
        <v>65</v>
      </c>
      <c r="L2682" s="4">
        <v>7</v>
      </c>
      <c r="M2682" s="4">
        <v>47881</v>
      </c>
      <c r="N2682" s="5">
        <v>97.886128999284466</v>
      </c>
      <c r="O2682" s="4">
        <v>48915</v>
      </c>
      <c r="P2682" s="4">
        <v>14083</v>
      </c>
      <c r="Q2682" s="4">
        <v>4174</v>
      </c>
      <c r="R2682" s="4">
        <v>25955</v>
      </c>
      <c r="S2682" s="4">
        <v>956</v>
      </c>
      <c r="T2682" s="4">
        <v>70</v>
      </c>
      <c r="U2682" s="4">
        <v>2767</v>
      </c>
      <c r="V2682" s="4">
        <v>26911</v>
      </c>
      <c r="W2682" s="5">
        <v>55.015843810692019</v>
      </c>
      <c r="X2682" s="5">
        <v>41.35</v>
      </c>
    </row>
    <row r="2683" spans="1:24" ht="12.75" customHeight="1">
      <c r="A2683" s="4" t="s">
        <v>9048</v>
      </c>
      <c r="B2683" s="4" t="s">
        <v>9050</v>
      </c>
      <c r="C2683" s="4" t="s">
        <v>13</v>
      </c>
      <c r="D2683" s="4" t="s">
        <v>8680</v>
      </c>
      <c r="E2683" s="4">
        <v>5117</v>
      </c>
      <c r="F2683" s="4">
        <v>94.21</v>
      </c>
      <c r="G2683" s="4">
        <v>48915</v>
      </c>
      <c r="H2683" s="4">
        <v>46682</v>
      </c>
      <c r="I2683" s="4">
        <v>1192</v>
      </c>
      <c r="J2683" s="4">
        <v>505</v>
      </c>
      <c r="K2683" s="4">
        <v>65</v>
      </c>
      <c r="L2683" s="4">
        <v>7</v>
      </c>
      <c r="M2683" s="4">
        <v>47881</v>
      </c>
      <c r="N2683" s="5">
        <v>97.886128999284466</v>
      </c>
      <c r="O2683" s="4">
        <v>48915</v>
      </c>
      <c r="P2683" s="4">
        <v>14083</v>
      </c>
      <c r="Q2683" s="4">
        <v>4174</v>
      </c>
      <c r="R2683" s="4">
        <v>25955</v>
      </c>
      <c r="S2683" s="4">
        <v>956</v>
      </c>
      <c r="T2683" s="4">
        <v>70</v>
      </c>
      <c r="U2683" s="4">
        <v>2767</v>
      </c>
      <c r="V2683" s="4">
        <v>26911</v>
      </c>
      <c r="W2683" s="5">
        <v>55.015843810692019</v>
      </c>
      <c r="X2683" s="5">
        <v>41.35</v>
      </c>
    </row>
    <row r="2684" spans="1:24" ht="12.75" customHeight="1">
      <c r="A2684" s="4" t="s">
        <v>9051</v>
      </c>
      <c r="B2684" s="4" t="s">
        <v>9053</v>
      </c>
      <c r="C2684" s="4" t="s">
        <v>13</v>
      </c>
      <c r="D2684" s="4" t="s">
        <v>8680</v>
      </c>
      <c r="E2684" s="4">
        <v>5894</v>
      </c>
      <c r="F2684" s="4">
        <v>282.51</v>
      </c>
      <c r="G2684" s="4">
        <v>48915</v>
      </c>
      <c r="H2684" s="4">
        <v>46682</v>
      </c>
      <c r="I2684" s="4">
        <v>1192</v>
      </c>
      <c r="J2684" s="4">
        <v>505</v>
      </c>
      <c r="K2684" s="4">
        <v>65</v>
      </c>
      <c r="L2684" s="4">
        <v>7</v>
      </c>
      <c r="M2684" s="4">
        <v>47881</v>
      </c>
      <c r="N2684" s="5">
        <v>97.886128999284466</v>
      </c>
      <c r="O2684" s="4">
        <v>48915</v>
      </c>
      <c r="P2684" s="4">
        <v>14083</v>
      </c>
      <c r="Q2684" s="4">
        <v>4174</v>
      </c>
      <c r="R2684" s="4">
        <v>25955</v>
      </c>
      <c r="S2684" s="4">
        <v>956</v>
      </c>
      <c r="T2684" s="4">
        <v>70</v>
      </c>
      <c r="U2684" s="4">
        <v>2767</v>
      </c>
      <c r="V2684" s="4">
        <v>26911</v>
      </c>
      <c r="W2684" s="5">
        <v>55.015843810692019</v>
      </c>
      <c r="X2684" s="5">
        <v>41.35</v>
      </c>
    </row>
    <row r="2685" spans="1:24" ht="12.75" customHeight="1">
      <c r="A2685" s="4" t="s">
        <v>1342</v>
      </c>
      <c r="B2685" s="4" t="s">
        <v>9055</v>
      </c>
      <c r="C2685" s="4" t="s">
        <v>13</v>
      </c>
      <c r="D2685" s="4" t="s">
        <v>8680</v>
      </c>
      <c r="E2685" s="4">
        <v>3840</v>
      </c>
      <c r="F2685" s="4">
        <v>156.91</v>
      </c>
      <c r="G2685" s="4">
        <v>48915</v>
      </c>
      <c r="H2685" s="4">
        <v>46682</v>
      </c>
      <c r="I2685" s="4">
        <v>1192</v>
      </c>
      <c r="J2685" s="4">
        <v>505</v>
      </c>
      <c r="K2685" s="4">
        <v>65</v>
      </c>
      <c r="L2685" s="4">
        <v>7</v>
      </c>
      <c r="M2685" s="4">
        <v>47881</v>
      </c>
      <c r="N2685" s="5">
        <v>97.886128999284466</v>
      </c>
      <c r="O2685" s="4">
        <v>48915</v>
      </c>
      <c r="P2685" s="4">
        <v>14083</v>
      </c>
      <c r="Q2685" s="4">
        <v>4174</v>
      </c>
      <c r="R2685" s="4">
        <v>25955</v>
      </c>
      <c r="S2685" s="4">
        <v>956</v>
      </c>
      <c r="T2685" s="4">
        <v>70</v>
      </c>
      <c r="U2685" s="4">
        <v>2767</v>
      </c>
      <c r="V2685" s="4">
        <v>26911</v>
      </c>
      <c r="W2685" s="5">
        <v>55.015843810692019</v>
      </c>
      <c r="X2685" s="5">
        <v>41.35</v>
      </c>
    </row>
    <row r="2686" spans="1:24" ht="12.75" customHeight="1">
      <c r="A2686" s="4" t="s">
        <v>1341</v>
      </c>
      <c r="B2686" s="4" t="s">
        <v>9057</v>
      </c>
      <c r="C2686" s="4" t="s">
        <v>13</v>
      </c>
      <c r="D2686" s="4" t="s">
        <v>8680</v>
      </c>
      <c r="E2686" s="4">
        <v>4653</v>
      </c>
      <c r="F2686" s="4">
        <v>98.73</v>
      </c>
      <c r="G2686" s="4">
        <v>48915</v>
      </c>
      <c r="H2686" s="4">
        <v>46682</v>
      </c>
      <c r="I2686" s="4">
        <v>1192</v>
      </c>
      <c r="J2686" s="4">
        <v>505</v>
      </c>
      <c r="K2686" s="4">
        <v>65</v>
      </c>
      <c r="L2686" s="4">
        <v>7</v>
      </c>
      <c r="M2686" s="4">
        <v>47881</v>
      </c>
      <c r="N2686" s="5">
        <v>97.886128999284466</v>
      </c>
      <c r="O2686" s="4">
        <v>48915</v>
      </c>
      <c r="P2686" s="4">
        <v>14083</v>
      </c>
      <c r="Q2686" s="4">
        <v>4174</v>
      </c>
      <c r="R2686" s="4">
        <v>25955</v>
      </c>
      <c r="S2686" s="4">
        <v>956</v>
      </c>
      <c r="T2686" s="4">
        <v>70</v>
      </c>
      <c r="U2686" s="4">
        <v>2767</v>
      </c>
      <c r="V2686" s="4">
        <v>26911</v>
      </c>
      <c r="W2686" s="5">
        <v>55.015843810692019</v>
      </c>
      <c r="X2686" s="5">
        <v>41.35</v>
      </c>
    </row>
    <row r="2687" spans="1:24" ht="12.75" customHeight="1">
      <c r="A2687" s="4" t="s">
        <v>9058</v>
      </c>
      <c r="B2687" s="4" t="s">
        <v>9060</v>
      </c>
      <c r="C2687" s="4" t="s">
        <v>13</v>
      </c>
      <c r="D2687" s="4" t="s">
        <v>8680</v>
      </c>
      <c r="E2687" s="4">
        <v>7642</v>
      </c>
      <c r="F2687" s="4">
        <v>289</v>
      </c>
      <c r="G2687" s="4">
        <v>48915</v>
      </c>
      <c r="H2687" s="4">
        <v>46682</v>
      </c>
      <c r="I2687" s="4">
        <v>1192</v>
      </c>
      <c r="J2687" s="4">
        <v>505</v>
      </c>
      <c r="K2687" s="4">
        <v>65</v>
      </c>
      <c r="L2687" s="4">
        <v>7</v>
      </c>
      <c r="M2687" s="4">
        <v>47881</v>
      </c>
      <c r="N2687" s="5">
        <v>97.886128999284466</v>
      </c>
      <c r="O2687" s="4">
        <v>48915</v>
      </c>
      <c r="P2687" s="4">
        <v>14083</v>
      </c>
      <c r="Q2687" s="4">
        <v>4174</v>
      </c>
      <c r="R2687" s="4">
        <v>25955</v>
      </c>
      <c r="S2687" s="4">
        <v>956</v>
      </c>
      <c r="T2687" s="4">
        <v>70</v>
      </c>
      <c r="U2687" s="4">
        <v>2767</v>
      </c>
      <c r="V2687" s="4">
        <v>26911</v>
      </c>
      <c r="W2687" s="5">
        <v>55.015843810692019</v>
      </c>
      <c r="X2687" s="5">
        <v>41.35</v>
      </c>
    </row>
    <row r="2688" spans="1:24" ht="12.75" customHeight="1">
      <c r="A2688" s="4" t="s">
        <v>9061</v>
      </c>
      <c r="B2688" s="4" t="s">
        <v>9063</v>
      </c>
      <c r="C2688" s="4" t="s">
        <v>13</v>
      </c>
      <c r="D2688" s="4" t="s">
        <v>8680</v>
      </c>
      <c r="E2688" s="4">
        <v>5892</v>
      </c>
      <c r="F2688" s="4">
        <v>288.45999999999998</v>
      </c>
      <c r="G2688" s="4">
        <v>48915</v>
      </c>
      <c r="H2688" s="4">
        <v>46682</v>
      </c>
      <c r="I2688" s="4">
        <v>1192</v>
      </c>
      <c r="J2688" s="4">
        <v>505</v>
      </c>
      <c r="K2688" s="4">
        <v>65</v>
      </c>
      <c r="L2688" s="4">
        <v>7</v>
      </c>
      <c r="M2688" s="4">
        <v>47881</v>
      </c>
      <c r="N2688" s="5">
        <v>97.886128999284466</v>
      </c>
      <c r="O2688" s="4">
        <v>48915</v>
      </c>
      <c r="P2688" s="4">
        <v>14083</v>
      </c>
      <c r="Q2688" s="4">
        <v>4174</v>
      </c>
      <c r="R2688" s="4">
        <v>25955</v>
      </c>
      <c r="S2688" s="4">
        <v>956</v>
      </c>
      <c r="T2688" s="4">
        <v>70</v>
      </c>
      <c r="U2688" s="4">
        <v>2767</v>
      </c>
      <c r="V2688" s="4">
        <v>26911</v>
      </c>
      <c r="W2688" s="5">
        <v>55.015843810692019</v>
      </c>
      <c r="X2688" s="5">
        <v>41.35</v>
      </c>
    </row>
    <row r="2689" spans="1:24" ht="12.75" customHeight="1">
      <c r="A2689" s="4" t="s">
        <v>9064</v>
      </c>
      <c r="B2689" s="4" t="s">
        <v>9066</v>
      </c>
      <c r="C2689" s="4" t="s">
        <v>13</v>
      </c>
      <c r="D2689" s="4" t="s">
        <v>8680</v>
      </c>
      <c r="E2689" s="4">
        <v>5564</v>
      </c>
      <c r="F2689" s="4">
        <v>257.42</v>
      </c>
      <c r="G2689" s="4">
        <v>48915</v>
      </c>
      <c r="H2689" s="4">
        <v>46682</v>
      </c>
      <c r="I2689" s="4">
        <v>1192</v>
      </c>
      <c r="J2689" s="4">
        <v>505</v>
      </c>
      <c r="K2689" s="4">
        <v>65</v>
      </c>
      <c r="L2689" s="4">
        <v>7</v>
      </c>
      <c r="M2689" s="4">
        <v>47881</v>
      </c>
      <c r="N2689" s="5">
        <v>97.886128999284466</v>
      </c>
      <c r="O2689" s="4">
        <v>48915</v>
      </c>
      <c r="P2689" s="4">
        <v>14083</v>
      </c>
      <c r="Q2689" s="4">
        <v>4174</v>
      </c>
      <c r="R2689" s="4">
        <v>25955</v>
      </c>
      <c r="S2689" s="4">
        <v>956</v>
      </c>
      <c r="T2689" s="4">
        <v>70</v>
      </c>
      <c r="U2689" s="4">
        <v>2767</v>
      </c>
      <c r="V2689" s="4">
        <v>26911</v>
      </c>
      <c r="W2689" s="5">
        <v>55.015843810692019</v>
      </c>
      <c r="X2689" s="5">
        <v>41.35</v>
      </c>
    </row>
    <row r="2690" spans="1:24" ht="12.75" customHeight="1">
      <c r="A2690" s="4" t="s">
        <v>1340</v>
      </c>
      <c r="B2690" s="4" t="s">
        <v>9068</v>
      </c>
      <c r="C2690" s="4" t="s">
        <v>13</v>
      </c>
      <c r="D2690" s="4" t="s">
        <v>8680</v>
      </c>
      <c r="E2690" s="4">
        <v>2586</v>
      </c>
      <c r="F2690" s="4">
        <v>81.23</v>
      </c>
      <c r="G2690" s="4">
        <v>48915</v>
      </c>
      <c r="H2690" s="4">
        <v>46682</v>
      </c>
      <c r="I2690" s="4">
        <v>1192</v>
      </c>
      <c r="J2690" s="4">
        <v>505</v>
      </c>
      <c r="K2690" s="4">
        <v>65</v>
      </c>
      <c r="L2690" s="4">
        <v>7</v>
      </c>
      <c r="M2690" s="4">
        <v>47881</v>
      </c>
      <c r="N2690" s="5">
        <v>97.886128999284466</v>
      </c>
      <c r="O2690" s="4">
        <v>48915</v>
      </c>
      <c r="P2690" s="4">
        <v>14083</v>
      </c>
      <c r="Q2690" s="4">
        <v>4174</v>
      </c>
      <c r="R2690" s="4">
        <v>25955</v>
      </c>
      <c r="S2690" s="4">
        <v>956</v>
      </c>
      <c r="T2690" s="4">
        <v>70</v>
      </c>
      <c r="U2690" s="4">
        <v>2767</v>
      </c>
      <c r="V2690" s="4">
        <v>26911</v>
      </c>
      <c r="W2690" s="5">
        <v>55.015843810692019</v>
      </c>
      <c r="X2690" s="5">
        <v>41.35</v>
      </c>
    </row>
    <row r="2691" spans="1:24" ht="12.75" customHeight="1">
      <c r="A2691" s="4" t="s">
        <v>1339</v>
      </c>
      <c r="B2691" s="4" t="s">
        <v>9070</v>
      </c>
      <c r="C2691" s="4" t="s">
        <v>13</v>
      </c>
      <c r="D2691" s="4" t="s">
        <v>8680</v>
      </c>
      <c r="E2691" s="4">
        <v>21110</v>
      </c>
      <c r="F2691" s="4">
        <v>314.68</v>
      </c>
      <c r="G2691" s="4">
        <v>48915</v>
      </c>
      <c r="H2691" s="4">
        <v>46682</v>
      </c>
      <c r="I2691" s="4">
        <v>1192</v>
      </c>
      <c r="J2691" s="4">
        <v>505</v>
      </c>
      <c r="K2691" s="4">
        <v>65</v>
      </c>
      <c r="L2691" s="4">
        <v>7</v>
      </c>
      <c r="M2691" s="4">
        <v>47881</v>
      </c>
      <c r="N2691" s="5">
        <v>97.886128999284466</v>
      </c>
      <c r="O2691" s="4">
        <v>48915</v>
      </c>
      <c r="P2691" s="4">
        <v>14083</v>
      </c>
      <c r="Q2691" s="4">
        <v>4174</v>
      </c>
      <c r="R2691" s="4">
        <v>25955</v>
      </c>
      <c r="S2691" s="4">
        <v>956</v>
      </c>
      <c r="T2691" s="4">
        <v>70</v>
      </c>
      <c r="U2691" s="4">
        <v>2767</v>
      </c>
      <c r="V2691" s="4">
        <v>26911</v>
      </c>
      <c r="W2691" s="5">
        <v>55.015843810692019</v>
      </c>
      <c r="X2691" s="5">
        <v>41.35</v>
      </c>
    </row>
    <row r="2692" spans="1:24" ht="12.75" customHeight="1">
      <c r="A2692" s="4" t="s">
        <v>9071</v>
      </c>
      <c r="B2692" s="4" t="s">
        <v>9073</v>
      </c>
      <c r="C2692" s="4" t="s">
        <v>13</v>
      </c>
      <c r="D2692" s="4" t="s">
        <v>8680</v>
      </c>
      <c r="E2692" s="4">
        <v>4416</v>
      </c>
      <c r="F2692" s="4">
        <v>205.78</v>
      </c>
      <c r="G2692" s="4">
        <v>48915</v>
      </c>
      <c r="H2692" s="4">
        <v>46682</v>
      </c>
      <c r="I2692" s="4">
        <v>1192</v>
      </c>
      <c r="J2692" s="4">
        <v>505</v>
      </c>
      <c r="K2692" s="4">
        <v>65</v>
      </c>
      <c r="L2692" s="4">
        <v>7</v>
      </c>
      <c r="M2692" s="4">
        <v>47881</v>
      </c>
      <c r="N2692" s="5">
        <v>97.886128999284466</v>
      </c>
      <c r="O2692" s="4">
        <v>48915</v>
      </c>
      <c r="P2692" s="4">
        <v>14083</v>
      </c>
      <c r="Q2692" s="4">
        <v>4174</v>
      </c>
      <c r="R2692" s="4">
        <v>25955</v>
      </c>
      <c r="S2692" s="4">
        <v>956</v>
      </c>
      <c r="T2692" s="4">
        <v>70</v>
      </c>
      <c r="U2692" s="4">
        <v>2767</v>
      </c>
      <c r="V2692" s="4">
        <v>26911</v>
      </c>
      <c r="W2692" s="5">
        <v>55.015843810692019</v>
      </c>
      <c r="X2692" s="5">
        <v>41.35</v>
      </c>
    </row>
    <row r="2693" spans="1:24" ht="12.75" customHeight="1">
      <c r="A2693" s="4" t="s">
        <v>9074</v>
      </c>
      <c r="B2693" s="4" t="s">
        <v>9076</v>
      </c>
      <c r="C2693" s="4" t="s">
        <v>13</v>
      </c>
      <c r="D2693" s="4" t="s">
        <v>8680</v>
      </c>
      <c r="E2693" s="4">
        <v>5233</v>
      </c>
      <c r="F2693" s="4">
        <v>247.3</v>
      </c>
      <c r="G2693" s="4">
        <v>48915</v>
      </c>
      <c r="H2693" s="4">
        <v>46682</v>
      </c>
      <c r="I2693" s="4">
        <v>1192</v>
      </c>
      <c r="J2693" s="4">
        <v>505</v>
      </c>
      <c r="K2693" s="4">
        <v>65</v>
      </c>
      <c r="L2693" s="4">
        <v>7</v>
      </c>
      <c r="M2693" s="4">
        <v>47881</v>
      </c>
      <c r="N2693" s="5">
        <v>97.886128999284466</v>
      </c>
      <c r="O2693" s="4">
        <v>48915</v>
      </c>
      <c r="P2693" s="4">
        <v>14083</v>
      </c>
      <c r="Q2693" s="4">
        <v>4174</v>
      </c>
      <c r="R2693" s="4">
        <v>25955</v>
      </c>
      <c r="S2693" s="4">
        <v>956</v>
      </c>
      <c r="T2693" s="4">
        <v>70</v>
      </c>
      <c r="U2693" s="4">
        <v>2767</v>
      </c>
      <c r="V2693" s="4">
        <v>26911</v>
      </c>
      <c r="W2693" s="5">
        <v>55.015843810692019</v>
      </c>
      <c r="X2693" s="5">
        <v>41.35</v>
      </c>
    </row>
    <row r="2694" spans="1:24" ht="12.75" customHeight="1">
      <c r="A2694" s="4" t="s">
        <v>1338</v>
      </c>
      <c r="B2694" s="4" t="s">
        <v>9078</v>
      </c>
      <c r="C2694" s="4" t="s">
        <v>13</v>
      </c>
      <c r="D2694" s="4" t="s">
        <v>8680</v>
      </c>
      <c r="E2694" s="4">
        <v>1780</v>
      </c>
      <c r="F2694" s="4">
        <v>154.6</v>
      </c>
      <c r="G2694" s="4">
        <v>48915</v>
      </c>
      <c r="H2694" s="4">
        <v>46682</v>
      </c>
      <c r="I2694" s="4">
        <v>1192</v>
      </c>
      <c r="J2694" s="4">
        <v>505</v>
      </c>
      <c r="K2694" s="4">
        <v>65</v>
      </c>
      <c r="L2694" s="4">
        <v>7</v>
      </c>
      <c r="M2694" s="4">
        <v>47881</v>
      </c>
      <c r="N2694" s="5">
        <v>97.886128999284466</v>
      </c>
      <c r="O2694" s="4">
        <v>48915</v>
      </c>
      <c r="P2694" s="4">
        <v>14083</v>
      </c>
      <c r="Q2694" s="4">
        <v>4174</v>
      </c>
      <c r="R2694" s="4">
        <v>25955</v>
      </c>
      <c r="S2694" s="4">
        <v>956</v>
      </c>
      <c r="T2694" s="4">
        <v>70</v>
      </c>
      <c r="U2694" s="4">
        <v>2767</v>
      </c>
      <c r="V2694" s="4">
        <v>26911</v>
      </c>
      <c r="W2694" s="5">
        <v>55.015843810692019</v>
      </c>
      <c r="X2694" s="5">
        <v>41.35</v>
      </c>
    </row>
    <row r="2695" spans="1:24" ht="12.75" customHeight="1">
      <c r="A2695" s="4" t="s">
        <v>1337</v>
      </c>
      <c r="B2695" s="4" t="s">
        <v>9080</v>
      </c>
      <c r="C2695" s="4" t="s">
        <v>13</v>
      </c>
      <c r="D2695" s="4" t="s">
        <v>8680</v>
      </c>
      <c r="E2695" s="4">
        <v>2681</v>
      </c>
      <c r="F2695" s="4">
        <v>74.45</v>
      </c>
      <c r="G2695" s="4">
        <v>48915</v>
      </c>
      <c r="H2695" s="4">
        <v>46682</v>
      </c>
      <c r="I2695" s="4">
        <v>1192</v>
      </c>
      <c r="J2695" s="4">
        <v>505</v>
      </c>
      <c r="K2695" s="4">
        <v>65</v>
      </c>
      <c r="L2695" s="4">
        <v>7</v>
      </c>
      <c r="M2695" s="4">
        <v>47881</v>
      </c>
      <c r="N2695" s="5">
        <v>97.886128999284466</v>
      </c>
      <c r="O2695" s="4">
        <v>48915</v>
      </c>
      <c r="P2695" s="4">
        <v>14083</v>
      </c>
      <c r="Q2695" s="4">
        <v>4174</v>
      </c>
      <c r="R2695" s="4">
        <v>25955</v>
      </c>
      <c r="S2695" s="4">
        <v>956</v>
      </c>
      <c r="T2695" s="4">
        <v>70</v>
      </c>
      <c r="U2695" s="4">
        <v>2767</v>
      </c>
      <c r="V2695" s="4">
        <v>26911</v>
      </c>
      <c r="W2695" s="5">
        <v>55.015843810692019</v>
      </c>
      <c r="X2695" s="5">
        <v>41.35</v>
      </c>
    </row>
    <row r="2696" spans="1:24" ht="12.75" customHeight="1">
      <c r="A2696" s="4" t="s">
        <v>9081</v>
      </c>
      <c r="B2696" s="4" t="s">
        <v>9083</v>
      </c>
      <c r="C2696" s="4" t="s">
        <v>13</v>
      </c>
      <c r="D2696" s="4" t="s">
        <v>8680</v>
      </c>
      <c r="E2696" s="4">
        <v>5418</v>
      </c>
      <c r="F2696" s="4">
        <v>263.61</v>
      </c>
      <c r="G2696" s="4">
        <v>48915</v>
      </c>
      <c r="H2696" s="4">
        <v>46682</v>
      </c>
      <c r="I2696" s="4">
        <v>1192</v>
      </c>
      <c r="J2696" s="4">
        <v>505</v>
      </c>
      <c r="K2696" s="4">
        <v>65</v>
      </c>
      <c r="L2696" s="4">
        <v>7</v>
      </c>
      <c r="M2696" s="4">
        <v>47881</v>
      </c>
      <c r="N2696" s="5">
        <v>97.886128999284466</v>
      </c>
      <c r="O2696" s="4">
        <v>48915</v>
      </c>
      <c r="P2696" s="4">
        <v>14083</v>
      </c>
      <c r="Q2696" s="4">
        <v>4174</v>
      </c>
      <c r="R2696" s="4">
        <v>25955</v>
      </c>
      <c r="S2696" s="4">
        <v>956</v>
      </c>
      <c r="T2696" s="4">
        <v>70</v>
      </c>
      <c r="U2696" s="4">
        <v>2767</v>
      </c>
      <c r="V2696" s="4">
        <v>26911</v>
      </c>
      <c r="W2696" s="5">
        <v>55.015843810692019</v>
      </c>
      <c r="X2696" s="5">
        <v>41.35</v>
      </c>
    </row>
    <row r="2697" spans="1:24" ht="12.75" customHeight="1">
      <c r="A2697" s="4" t="s">
        <v>1336</v>
      </c>
      <c r="B2697" s="4" t="s">
        <v>9085</v>
      </c>
      <c r="C2697" s="4" t="s">
        <v>13</v>
      </c>
      <c r="D2697" s="4" t="s">
        <v>8680</v>
      </c>
      <c r="E2697" s="4">
        <v>2697</v>
      </c>
      <c r="F2697" s="4">
        <v>166.31</v>
      </c>
      <c r="G2697" s="4">
        <v>48915</v>
      </c>
      <c r="H2697" s="4">
        <v>46682</v>
      </c>
      <c r="I2697" s="4">
        <v>1192</v>
      </c>
      <c r="J2697" s="4">
        <v>505</v>
      </c>
      <c r="K2697" s="4">
        <v>65</v>
      </c>
      <c r="L2697" s="4">
        <v>7</v>
      </c>
      <c r="M2697" s="4">
        <v>47881</v>
      </c>
      <c r="N2697" s="5">
        <v>97.886128999284466</v>
      </c>
      <c r="O2697" s="4">
        <v>48915</v>
      </c>
      <c r="P2697" s="4">
        <v>14083</v>
      </c>
      <c r="Q2697" s="4">
        <v>4174</v>
      </c>
      <c r="R2697" s="4">
        <v>25955</v>
      </c>
      <c r="S2697" s="4">
        <v>956</v>
      </c>
      <c r="T2697" s="4">
        <v>70</v>
      </c>
      <c r="U2697" s="4">
        <v>2767</v>
      </c>
      <c r="V2697" s="4">
        <v>26911</v>
      </c>
      <c r="W2697" s="5">
        <v>55.015843810692019</v>
      </c>
      <c r="X2697" s="5">
        <v>41.35</v>
      </c>
    </row>
    <row r="2698" spans="1:24" ht="12.75" customHeight="1">
      <c r="A2698" s="4" t="s">
        <v>1335</v>
      </c>
      <c r="B2698" s="4" t="s">
        <v>9087</v>
      </c>
      <c r="C2698" s="4" t="s">
        <v>13</v>
      </c>
      <c r="D2698" s="4" t="s">
        <v>8680</v>
      </c>
      <c r="E2698" s="4">
        <v>3115</v>
      </c>
      <c r="F2698" s="4">
        <v>138.16</v>
      </c>
      <c r="G2698" s="4">
        <v>48915</v>
      </c>
      <c r="H2698" s="4">
        <v>46682</v>
      </c>
      <c r="I2698" s="4">
        <v>1192</v>
      </c>
      <c r="J2698" s="4">
        <v>505</v>
      </c>
      <c r="K2698" s="4">
        <v>65</v>
      </c>
      <c r="L2698" s="4">
        <v>7</v>
      </c>
      <c r="M2698" s="4">
        <v>47881</v>
      </c>
      <c r="N2698" s="5">
        <v>97.886128999284466</v>
      </c>
      <c r="O2698" s="4">
        <v>48915</v>
      </c>
      <c r="P2698" s="4">
        <v>14083</v>
      </c>
      <c r="Q2698" s="4">
        <v>4174</v>
      </c>
      <c r="R2698" s="4">
        <v>25955</v>
      </c>
      <c r="S2698" s="4">
        <v>956</v>
      </c>
      <c r="T2698" s="4">
        <v>70</v>
      </c>
      <c r="U2698" s="4">
        <v>2767</v>
      </c>
      <c r="V2698" s="4">
        <v>26911</v>
      </c>
      <c r="W2698" s="5">
        <v>55.015843810692019</v>
      </c>
      <c r="X2698" s="5">
        <v>41.35</v>
      </c>
    </row>
    <row r="2699" spans="1:24" ht="12.75" customHeight="1">
      <c r="A2699" s="4" t="s">
        <v>9088</v>
      </c>
      <c r="B2699" s="4" t="s">
        <v>8163</v>
      </c>
      <c r="C2699" s="4" t="s">
        <v>13</v>
      </c>
      <c r="D2699" s="4" t="s">
        <v>8680</v>
      </c>
      <c r="E2699" s="4">
        <v>3213</v>
      </c>
      <c r="F2699" s="4">
        <v>94.81</v>
      </c>
      <c r="G2699" s="4">
        <v>48915</v>
      </c>
      <c r="H2699" s="4">
        <v>46682</v>
      </c>
      <c r="I2699" s="4">
        <v>1192</v>
      </c>
      <c r="J2699" s="4">
        <v>505</v>
      </c>
      <c r="K2699" s="4">
        <v>65</v>
      </c>
      <c r="L2699" s="4">
        <v>7</v>
      </c>
      <c r="M2699" s="4">
        <v>47881</v>
      </c>
      <c r="N2699" s="5">
        <v>97.886128999284466</v>
      </c>
      <c r="O2699" s="4">
        <v>48915</v>
      </c>
      <c r="P2699" s="4">
        <v>14083</v>
      </c>
      <c r="Q2699" s="4">
        <v>4174</v>
      </c>
      <c r="R2699" s="4">
        <v>25955</v>
      </c>
      <c r="S2699" s="4">
        <v>956</v>
      </c>
      <c r="T2699" s="4">
        <v>70</v>
      </c>
      <c r="U2699" s="4">
        <v>2767</v>
      </c>
      <c r="V2699" s="4">
        <v>26911</v>
      </c>
      <c r="W2699" s="5">
        <v>55.015843810692019</v>
      </c>
      <c r="X2699" s="5">
        <v>41.35</v>
      </c>
    </row>
    <row r="2700" spans="1:24" ht="12.75" customHeight="1">
      <c r="A2700" s="4" t="s">
        <v>9089</v>
      </c>
      <c r="B2700" s="4" t="s">
        <v>9091</v>
      </c>
      <c r="C2700" s="4" t="s">
        <v>13</v>
      </c>
      <c r="D2700" s="4" t="s">
        <v>8680</v>
      </c>
      <c r="E2700" s="4">
        <v>4887</v>
      </c>
      <c r="F2700" s="4">
        <v>256.88</v>
      </c>
      <c r="G2700" s="4">
        <v>48915</v>
      </c>
      <c r="H2700" s="4">
        <v>46682</v>
      </c>
      <c r="I2700" s="4">
        <v>1192</v>
      </c>
      <c r="J2700" s="4">
        <v>505</v>
      </c>
      <c r="K2700" s="4">
        <v>65</v>
      </c>
      <c r="L2700" s="4">
        <v>7</v>
      </c>
      <c r="M2700" s="4">
        <v>47881</v>
      </c>
      <c r="N2700" s="5">
        <v>97.886128999284466</v>
      </c>
      <c r="O2700" s="4">
        <v>48915</v>
      </c>
      <c r="P2700" s="4">
        <v>14083</v>
      </c>
      <c r="Q2700" s="4">
        <v>4174</v>
      </c>
      <c r="R2700" s="4">
        <v>25955</v>
      </c>
      <c r="S2700" s="4">
        <v>956</v>
      </c>
      <c r="T2700" s="4">
        <v>70</v>
      </c>
      <c r="U2700" s="4">
        <v>2767</v>
      </c>
      <c r="V2700" s="4">
        <v>26911</v>
      </c>
      <c r="W2700" s="5">
        <v>55.015843810692019</v>
      </c>
      <c r="X2700" s="5">
        <v>41.35</v>
      </c>
    </row>
    <row r="2701" spans="1:24" ht="12.75" customHeight="1">
      <c r="A2701" s="4" t="s">
        <v>9092</v>
      </c>
      <c r="B2701" s="4" t="s">
        <v>9094</v>
      </c>
      <c r="C2701" s="4" t="s">
        <v>13</v>
      </c>
      <c r="D2701" s="4" t="s">
        <v>8680</v>
      </c>
      <c r="E2701" s="4">
        <v>2814</v>
      </c>
      <c r="F2701" s="4">
        <v>233.28</v>
      </c>
      <c r="G2701" s="4">
        <v>48915</v>
      </c>
      <c r="H2701" s="4">
        <v>46682</v>
      </c>
      <c r="I2701" s="4">
        <v>1192</v>
      </c>
      <c r="J2701" s="4">
        <v>505</v>
      </c>
      <c r="K2701" s="4">
        <v>65</v>
      </c>
      <c r="L2701" s="4">
        <v>7</v>
      </c>
      <c r="M2701" s="4">
        <v>47881</v>
      </c>
      <c r="N2701" s="5">
        <v>97.886128999284466</v>
      </c>
      <c r="O2701" s="4">
        <v>48915</v>
      </c>
      <c r="P2701" s="4">
        <v>14083</v>
      </c>
      <c r="Q2701" s="4">
        <v>4174</v>
      </c>
      <c r="R2701" s="4">
        <v>25955</v>
      </c>
      <c r="S2701" s="4">
        <v>956</v>
      </c>
      <c r="T2701" s="4">
        <v>70</v>
      </c>
      <c r="U2701" s="4">
        <v>2767</v>
      </c>
      <c r="V2701" s="4">
        <v>26911</v>
      </c>
      <c r="W2701" s="5">
        <v>55.015843810692019</v>
      </c>
      <c r="X2701" s="5">
        <v>41.35</v>
      </c>
    </row>
    <row r="2702" spans="1:24" ht="12.75" customHeight="1">
      <c r="A2702" s="4" t="s">
        <v>1334</v>
      </c>
      <c r="B2702" s="4" t="s">
        <v>6927</v>
      </c>
      <c r="C2702" s="4" t="s">
        <v>13</v>
      </c>
      <c r="D2702" s="4" t="s">
        <v>8680</v>
      </c>
      <c r="E2702" s="4">
        <v>4433</v>
      </c>
      <c r="F2702" s="4">
        <v>176.47</v>
      </c>
      <c r="G2702" s="4">
        <v>48915</v>
      </c>
      <c r="H2702" s="4">
        <v>46682</v>
      </c>
      <c r="I2702" s="4">
        <v>1192</v>
      </c>
      <c r="J2702" s="4">
        <v>505</v>
      </c>
      <c r="K2702" s="4">
        <v>65</v>
      </c>
      <c r="L2702" s="4">
        <v>7</v>
      </c>
      <c r="M2702" s="4">
        <v>47881</v>
      </c>
      <c r="N2702" s="5">
        <v>97.886128999284466</v>
      </c>
      <c r="O2702" s="4">
        <v>48915</v>
      </c>
      <c r="P2702" s="4">
        <v>14083</v>
      </c>
      <c r="Q2702" s="4">
        <v>4174</v>
      </c>
      <c r="R2702" s="4">
        <v>25955</v>
      </c>
      <c r="S2702" s="4">
        <v>956</v>
      </c>
      <c r="T2702" s="4">
        <v>70</v>
      </c>
      <c r="U2702" s="4">
        <v>2767</v>
      </c>
      <c r="V2702" s="4">
        <v>26911</v>
      </c>
      <c r="W2702" s="5">
        <v>55.015843810692019</v>
      </c>
      <c r="X2702" s="5">
        <v>41.35</v>
      </c>
    </row>
    <row r="2703" spans="1:24" ht="12.75" customHeight="1">
      <c r="A2703" s="4" t="s">
        <v>9095</v>
      </c>
      <c r="B2703" s="4" t="s">
        <v>9097</v>
      </c>
      <c r="C2703" s="4" t="s">
        <v>13</v>
      </c>
      <c r="D2703" s="4" t="s">
        <v>8680</v>
      </c>
      <c r="E2703" s="4">
        <v>5243</v>
      </c>
      <c r="F2703" s="4">
        <v>248.24</v>
      </c>
      <c r="G2703" s="4">
        <v>48915</v>
      </c>
      <c r="H2703" s="4">
        <v>46682</v>
      </c>
      <c r="I2703" s="4">
        <v>1192</v>
      </c>
      <c r="J2703" s="4">
        <v>505</v>
      </c>
      <c r="K2703" s="4">
        <v>65</v>
      </c>
      <c r="L2703" s="4">
        <v>7</v>
      </c>
      <c r="M2703" s="4">
        <v>47881</v>
      </c>
      <c r="N2703" s="5">
        <v>97.886128999284466</v>
      </c>
      <c r="O2703" s="4">
        <v>48915</v>
      </c>
      <c r="P2703" s="4">
        <v>14083</v>
      </c>
      <c r="Q2703" s="4">
        <v>4174</v>
      </c>
      <c r="R2703" s="4">
        <v>25955</v>
      </c>
      <c r="S2703" s="4">
        <v>956</v>
      </c>
      <c r="T2703" s="4">
        <v>70</v>
      </c>
      <c r="U2703" s="4">
        <v>2767</v>
      </c>
      <c r="V2703" s="4">
        <v>26911</v>
      </c>
      <c r="W2703" s="5">
        <v>55.015843810692019</v>
      </c>
      <c r="X2703" s="5">
        <v>41.35</v>
      </c>
    </row>
    <row r="2704" spans="1:24" ht="12.75" customHeight="1">
      <c r="A2704" s="4" t="s">
        <v>1333</v>
      </c>
      <c r="B2704" s="4" t="s">
        <v>9099</v>
      </c>
      <c r="C2704" s="4" t="s">
        <v>13</v>
      </c>
      <c r="D2704" s="4" t="s">
        <v>8680</v>
      </c>
      <c r="E2704" s="4">
        <v>2444</v>
      </c>
      <c r="F2704" s="4">
        <v>204.46</v>
      </c>
      <c r="G2704" s="4">
        <v>48915</v>
      </c>
      <c r="H2704" s="4">
        <v>46682</v>
      </c>
      <c r="I2704" s="4">
        <v>1192</v>
      </c>
      <c r="J2704" s="4">
        <v>505</v>
      </c>
      <c r="K2704" s="4">
        <v>65</v>
      </c>
      <c r="L2704" s="4">
        <v>7</v>
      </c>
      <c r="M2704" s="4">
        <v>47881</v>
      </c>
      <c r="N2704" s="5">
        <v>97.886128999284466</v>
      </c>
      <c r="O2704" s="4">
        <v>48915</v>
      </c>
      <c r="P2704" s="4">
        <v>14083</v>
      </c>
      <c r="Q2704" s="4">
        <v>4174</v>
      </c>
      <c r="R2704" s="4">
        <v>25955</v>
      </c>
      <c r="S2704" s="4">
        <v>956</v>
      </c>
      <c r="T2704" s="4">
        <v>70</v>
      </c>
      <c r="U2704" s="4">
        <v>2767</v>
      </c>
      <c r="V2704" s="4">
        <v>26911</v>
      </c>
      <c r="W2704" s="5">
        <v>55.015843810692019</v>
      </c>
      <c r="X2704" s="5">
        <v>41.35</v>
      </c>
    </row>
    <row r="2705" spans="1:24" ht="12.75" customHeight="1">
      <c r="A2705" s="4" t="s">
        <v>1332</v>
      </c>
      <c r="B2705" s="4" t="s">
        <v>6846</v>
      </c>
      <c r="C2705" s="4" t="s">
        <v>13</v>
      </c>
      <c r="D2705" s="4" t="s">
        <v>8680</v>
      </c>
      <c r="E2705" s="4">
        <v>4008</v>
      </c>
      <c r="F2705" s="4">
        <v>159.96</v>
      </c>
      <c r="G2705" s="4">
        <v>48915</v>
      </c>
      <c r="H2705" s="4">
        <v>46682</v>
      </c>
      <c r="I2705" s="4">
        <v>1192</v>
      </c>
      <c r="J2705" s="4">
        <v>505</v>
      </c>
      <c r="K2705" s="4">
        <v>65</v>
      </c>
      <c r="L2705" s="4">
        <v>7</v>
      </c>
      <c r="M2705" s="4">
        <v>47881</v>
      </c>
      <c r="N2705" s="5">
        <v>97.886128999284466</v>
      </c>
      <c r="O2705" s="4">
        <v>48915</v>
      </c>
      <c r="P2705" s="4">
        <v>14083</v>
      </c>
      <c r="Q2705" s="4">
        <v>4174</v>
      </c>
      <c r="R2705" s="4">
        <v>25955</v>
      </c>
      <c r="S2705" s="4">
        <v>956</v>
      </c>
      <c r="T2705" s="4">
        <v>70</v>
      </c>
      <c r="U2705" s="4">
        <v>2767</v>
      </c>
      <c r="V2705" s="4">
        <v>26911</v>
      </c>
      <c r="W2705" s="5">
        <v>55.015843810692019</v>
      </c>
      <c r="X2705" s="5">
        <v>41.35</v>
      </c>
    </row>
    <row r="2706" spans="1:24" ht="12.75" customHeight="1">
      <c r="A2706" s="4" t="s">
        <v>9100</v>
      </c>
      <c r="B2706" s="4" t="s">
        <v>9102</v>
      </c>
      <c r="C2706" s="4" t="s">
        <v>13</v>
      </c>
      <c r="D2706" s="4" t="s">
        <v>8680</v>
      </c>
      <c r="E2706" s="4">
        <v>4865</v>
      </c>
      <c r="F2706" s="4">
        <v>124.33</v>
      </c>
      <c r="G2706" s="4">
        <v>48915</v>
      </c>
      <c r="H2706" s="4">
        <v>46682</v>
      </c>
      <c r="I2706" s="4">
        <v>1192</v>
      </c>
      <c r="J2706" s="4">
        <v>505</v>
      </c>
      <c r="K2706" s="4">
        <v>65</v>
      </c>
      <c r="L2706" s="4">
        <v>7</v>
      </c>
      <c r="M2706" s="4">
        <v>47881</v>
      </c>
      <c r="N2706" s="5">
        <v>97.886128999284466</v>
      </c>
      <c r="O2706" s="4">
        <v>48915</v>
      </c>
      <c r="P2706" s="4">
        <v>14083</v>
      </c>
      <c r="Q2706" s="4">
        <v>4174</v>
      </c>
      <c r="R2706" s="4">
        <v>25955</v>
      </c>
      <c r="S2706" s="4">
        <v>956</v>
      </c>
      <c r="T2706" s="4">
        <v>70</v>
      </c>
      <c r="U2706" s="4">
        <v>2767</v>
      </c>
      <c r="V2706" s="4">
        <v>26911</v>
      </c>
      <c r="W2706" s="5">
        <v>55.015843810692019</v>
      </c>
      <c r="X2706" s="5">
        <v>41.35</v>
      </c>
    </row>
    <row r="2707" spans="1:24" ht="12.75" customHeight="1">
      <c r="A2707" s="4" t="s">
        <v>9103</v>
      </c>
      <c r="B2707" s="4" t="s">
        <v>7959</v>
      </c>
      <c r="C2707" s="4" t="s">
        <v>13</v>
      </c>
      <c r="D2707" s="4" t="s">
        <v>8680</v>
      </c>
      <c r="E2707" s="4">
        <v>2143</v>
      </c>
      <c r="F2707" s="4">
        <v>123.8</v>
      </c>
      <c r="G2707" s="4">
        <v>48915</v>
      </c>
      <c r="H2707" s="4">
        <v>46682</v>
      </c>
      <c r="I2707" s="4">
        <v>1192</v>
      </c>
      <c r="J2707" s="4">
        <v>505</v>
      </c>
      <c r="K2707" s="4">
        <v>65</v>
      </c>
      <c r="L2707" s="4">
        <v>7</v>
      </c>
      <c r="M2707" s="4">
        <v>47881</v>
      </c>
      <c r="N2707" s="5">
        <v>97.886128999284466</v>
      </c>
      <c r="O2707" s="4">
        <v>48915</v>
      </c>
      <c r="P2707" s="4">
        <v>14083</v>
      </c>
      <c r="Q2707" s="4">
        <v>4174</v>
      </c>
      <c r="R2707" s="4">
        <v>25955</v>
      </c>
      <c r="S2707" s="4">
        <v>956</v>
      </c>
      <c r="T2707" s="4">
        <v>70</v>
      </c>
      <c r="U2707" s="4">
        <v>2767</v>
      </c>
      <c r="V2707" s="4">
        <v>26911</v>
      </c>
      <c r="W2707" s="5">
        <v>55.015843810692019</v>
      </c>
      <c r="X2707" s="5">
        <v>41.35</v>
      </c>
    </row>
    <row r="2708" spans="1:24" ht="12.75" customHeight="1">
      <c r="A2708" s="4" t="s">
        <v>9104</v>
      </c>
      <c r="B2708" s="4" t="s">
        <v>9106</v>
      </c>
      <c r="C2708" s="4" t="s">
        <v>13</v>
      </c>
      <c r="D2708" s="4" t="s">
        <v>8680</v>
      </c>
      <c r="E2708" s="4">
        <v>6032</v>
      </c>
      <c r="F2708" s="4">
        <v>169.71</v>
      </c>
      <c r="G2708" s="4">
        <v>48915</v>
      </c>
      <c r="H2708" s="4">
        <v>46682</v>
      </c>
      <c r="I2708" s="4">
        <v>1192</v>
      </c>
      <c r="J2708" s="4">
        <v>505</v>
      </c>
      <c r="K2708" s="4">
        <v>65</v>
      </c>
      <c r="L2708" s="4">
        <v>7</v>
      </c>
      <c r="M2708" s="4">
        <v>47881</v>
      </c>
      <c r="N2708" s="5">
        <v>97.886128999284466</v>
      </c>
      <c r="O2708" s="4">
        <v>48915</v>
      </c>
      <c r="P2708" s="4">
        <v>14083</v>
      </c>
      <c r="Q2708" s="4">
        <v>4174</v>
      </c>
      <c r="R2708" s="4">
        <v>25955</v>
      </c>
      <c r="S2708" s="4">
        <v>956</v>
      </c>
      <c r="T2708" s="4">
        <v>70</v>
      </c>
      <c r="U2708" s="4">
        <v>2767</v>
      </c>
      <c r="V2708" s="4">
        <v>26911</v>
      </c>
      <c r="W2708" s="5">
        <v>55.015843810692019</v>
      </c>
      <c r="X2708" s="5">
        <v>41.35</v>
      </c>
    </row>
    <row r="2709" spans="1:24" ht="12.75" customHeight="1">
      <c r="A2709" s="4" t="s">
        <v>9107</v>
      </c>
      <c r="B2709" s="4" t="s">
        <v>9109</v>
      </c>
      <c r="C2709" s="4" t="s">
        <v>13</v>
      </c>
      <c r="D2709" s="4" t="s">
        <v>8680</v>
      </c>
      <c r="E2709" s="4">
        <v>6709</v>
      </c>
      <c r="F2709" s="4">
        <v>202.53</v>
      </c>
      <c r="G2709" s="4">
        <v>48915</v>
      </c>
      <c r="H2709" s="4">
        <v>46682</v>
      </c>
      <c r="I2709" s="4">
        <v>1192</v>
      </c>
      <c r="J2709" s="4">
        <v>505</v>
      </c>
      <c r="K2709" s="4">
        <v>65</v>
      </c>
      <c r="L2709" s="4">
        <v>7</v>
      </c>
      <c r="M2709" s="4">
        <v>47881</v>
      </c>
      <c r="N2709" s="5">
        <v>97.886128999284466</v>
      </c>
      <c r="O2709" s="4">
        <v>48915</v>
      </c>
      <c r="P2709" s="4">
        <v>14083</v>
      </c>
      <c r="Q2709" s="4">
        <v>4174</v>
      </c>
      <c r="R2709" s="4">
        <v>25955</v>
      </c>
      <c r="S2709" s="4">
        <v>956</v>
      </c>
      <c r="T2709" s="4">
        <v>70</v>
      </c>
      <c r="U2709" s="4">
        <v>2767</v>
      </c>
      <c r="V2709" s="4">
        <v>26911</v>
      </c>
      <c r="W2709" s="5">
        <v>55.015843810692019</v>
      </c>
      <c r="X2709" s="5">
        <v>41.35</v>
      </c>
    </row>
    <row r="2710" spans="1:24" ht="12.75" customHeight="1">
      <c r="A2710" s="4" t="s">
        <v>9110</v>
      </c>
      <c r="B2710" s="4" t="s">
        <v>9112</v>
      </c>
      <c r="C2710" s="4" t="s">
        <v>13</v>
      </c>
      <c r="D2710" s="4" t="s">
        <v>8680</v>
      </c>
      <c r="E2710" s="4">
        <v>5594</v>
      </c>
      <c r="F2710" s="4">
        <v>392.72</v>
      </c>
      <c r="G2710" s="4">
        <v>48915</v>
      </c>
      <c r="H2710" s="4">
        <v>46682</v>
      </c>
      <c r="I2710" s="4">
        <v>1192</v>
      </c>
      <c r="J2710" s="4">
        <v>505</v>
      </c>
      <c r="K2710" s="4">
        <v>65</v>
      </c>
      <c r="L2710" s="4">
        <v>7</v>
      </c>
      <c r="M2710" s="4">
        <v>47881</v>
      </c>
      <c r="N2710" s="5">
        <v>97.886128999284466</v>
      </c>
      <c r="O2710" s="4">
        <v>48915</v>
      </c>
      <c r="P2710" s="4">
        <v>14083</v>
      </c>
      <c r="Q2710" s="4">
        <v>4174</v>
      </c>
      <c r="R2710" s="4">
        <v>25955</v>
      </c>
      <c r="S2710" s="4">
        <v>956</v>
      </c>
      <c r="T2710" s="4">
        <v>70</v>
      </c>
      <c r="U2710" s="4">
        <v>2767</v>
      </c>
      <c r="V2710" s="4">
        <v>26911</v>
      </c>
      <c r="W2710" s="5">
        <v>55.015843810692019</v>
      </c>
      <c r="X2710" s="5">
        <v>41.35</v>
      </c>
    </row>
    <row r="2711" spans="1:24" ht="12.75" customHeight="1">
      <c r="A2711" s="4" t="s">
        <v>1331</v>
      </c>
      <c r="B2711" s="4" t="s">
        <v>8395</v>
      </c>
      <c r="C2711" s="4" t="s">
        <v>13</v>
      </c>
      <c r="D2711" s="4" t="s">
        <v>8680</v>
      </c>
      <c r="E2711" s="4">
        <v>3480</v>
      </c>
      <c r="F2711" s="4">
        <v>172.02</v>
      </c>
      <c r="G2711" s="4">
        <v>48915</v>
      </c>
      <c r="H2711" s="4">
        <v>46682</v>
      </c>
      <c r="I2711" s="4">
        <v>1192</v>
      </c>
      <c r="J2711" s="4">
        <v>505</v>
      </c>
      <c r="K2711" s="4">
        <v>65</v>
      </c>
      <c r="L2711" s="4">
        <v>7</v>
      </c>
      <c r="M2711" s="4">
        <v>47881</v>
      </c>
      <c r="N2711" s="5">
        <v>97.886128999284466</v>
      </c>
      <c r="O2711" s="4">
        <v>48915</v>
      </c>
      <c r="P2711" s="4">
        <v>14083</v>
      </c>
      <c r="Q2711" s="4">
        <v>4174</v>
      </c>
      <c r="R2711" s="4">
        <v>25955</v>
      </c>
      <c r="S2711" s="4">
        <v>956</v>
      </c>
      <c r="T2711" s="4">
        <v>70</v>
      </c>
      <c r="U2711" s="4">
        <v>2767</v>
      </c>
      <c r="V2711" s="4">
        <v>26911</v>
      </c>
      <c r="W2711" s="5">
        <v>55.015843810692019</v>
      </c>
      <c r="X2711" s="5">
        <v>41.35</v>
      </c>
    </row>
    <row r="2712" spans="1:24" ht="12.75" customHeight="1">
      <c r="A2712" s="4" t="s">
        <v>9113</v>
      </c>
      <c r="B2712" s="4" t="s">
        <v>9115</v>
      </c>
      <c r="C2712" s="4" t="s">
        <v>13</v>
      </c>
      <c r="D2712" s="4" t="s">
        <v>8680</v>
      </c>
      <c r="E2712" s="4">
        <v>6295</v>
      </c>
      <c r="F2712" s="4">
        <v>314.89999999999998</v>
      </c>
      <c r="G2712" s="4">
        <v>48915</v>
      </c>
      <c r="H2712" s="4">
        <v>46682</v>
      </c>
      <c r="I2712" s="4">
        <v>1192</v>
      </c>
      <c r="J2712" s="4">
        <v>505</v>
      </c>
      <c r="K2712" s="4">
        <v>65</v>
      </c>
      <c r="L2712" s="4">
        <v>7</v>
      </c>
      <c r="M2712" s="4">
        <v>47881</v>
      </c>
      <c r="N2712" s="5">
        <v>97.886128999284466</v>
      </c>
      <c r="O2712" s="4">
        <v>48915</v>
      </c>
      <c r="P2712" s="4">
        <v>14083</v>
      </c>
      <c r="Q2712" s="4">
        <v>4174</v>
      </c>
      <c r="R2712" s="4">
        <v>25955</v>
      </c>
      <c r="S2712" s="4">
        <v>956</v>
      </c>
      <c r="T2712" s="4">
        <v>70</v>
      </c>
      <c r="U2712" s="4">
        <v>2767</v>
      </c>
      <c r="V2712" s="4">
        <v>26911</v>
      </c>
      <c r="W2712" s="5">
        <v>55.015843810692019</v>
      </c>
      <c r="X2712" s="5">
        <v>41.35</v>
      </c>
    </row>
    <row r="2713" spans="1:24" ht="12.75" customHeight="1">
      <c r="A2713" s="4" t="s">
        <v>1330</v>
      </c>
      <c r="B2713" s="4" t="s">
        <v>9117</v>
      </c>
      <c r="C2713" s="4" t="s">
        <v>26</v>
      </c>
      <c r="D2713" s="4" t="s">
        <v>8680</v>
      </c>
      <c r="E2713" s="4">
        <v>3675</v>
      </c>
      <c r="F2713" s="4">
        <v>85.05</v>
      </c>
      <c r="G2713" s="4">
        <v>30468</v>
      </c>
      <c r="H2713" s="4">
        <v>29741</v>
      </c>
      <c r="I2713" s="4">
        <v>332</v>
      </c>
      <c r="J2713" s="4">
        <v>142</v>
      </c>
      <c r="K2713" s="4">
        <v>29</v>
      </c>
      <c r="L2713" s="4">
        <v>1</v>
      </c>
      <c r="M2713" s="4">
        <v>30074</v>
      </c>
      <c r="N2713" s="5">
        <v>98.706839963240128</v>
      </c>
      <c r="O2713" s="4">
        <v>30468</v>
      </c>
      <c r="P2713" s="4">
        <v>5919</v>
      </c>
      <c r="Q2713" s="4">
        <v>252</v>
      </c>
      <c r="R2713" s="4">
        <v>23069</v>
      </c>
      <c r="S2713" s="4">
        <v>24</v>
      </c>
      <c r="T2713" s="4">
        <v>33</v>
      </c>
      <c r="U2713" s="4">
        <v>838</v>
      </c>
      <c r="V2713" s="4">
        <v>23093</v>
      </c>
      <c r="W2713" s="5">
        <v>75.794275961664695</v>
      </c>
      <c r="X2713" s="5">
        <v>44.2</v>
      </c>
    </row>
    <row r="2714" spans="1:24" ht="12.75" customHeight="1">
      <c r="A2714" s="4" t="s">
        <v>1329</v>
      </c>
      <c r="B2714" s="4" t="s">
        <v>9119</v>
      </c>
      <c r="C2714" s="4" t="s">
        <v>26</v>
      </c>
      <c r="D2714" s="4" t="s">
        <v>8680</v>
      </c>
      <c r="E2714" s="4">
        <v>3479</v>
      </c>
      <c r="F2714" s="4">
        <v>47.19</v>
      </c>
      <c r="G2714" s="4">
        <v>30468</v>
      </c>
      <c r="H2714" s="4">
        <v>29741</v>
      </c>
      <c r="I2714" s="4">
        <v>332</v>
      </c>
      <c r="J2714" s="4">
        <v>142</v>
      </c>
      <c r="K2714" s="4">
        <v>29</v>
      </c>
      <c r="L2714" s="4">
        <v>1</v>
      </c>
      <c r="M2714" s="4">
        <v>30074</v>
      </c>
      <c r="N2714" s="5">
        <v>98.706839963240128</v>
      </c>
      <c r="O2714" s="4">
        <v>30468</v>
      </c>
      <c r="P2714" s="4">
        <v>5919</v>
      </c>
      <c r="Q2714" s="4">
        <v>252</v>
      </c>
      <c r="R2714" s="4">
        <v>23069</v>
      </c>
      <c r="S2714" s="4">
        <v>24</v>
      </c>
      <c r="T2714" s="4">
        <v>33</v>
      </c>
      <c r="U2714" s="4">
        <v>838</v>
      </c>
      <c r="V2714" s="4">
        <v>23093</v>
      </c>
      <c r="W2714" s="5">
        <v>75.794275961664695</v>
      </c>
      <c r="X2714" s="5">
        <v>44.2</v>
      </c>
    </row>
    <row r="2715" spans="1:24" ht="12.75" customHeight="1">
      <c r="A2715" s="4" t="s">
        <v>1328</v>
      </c>
      <c r="B2715" s="4" t="s">
        <v>9121</v>
      </c>
      <c r="C2715" s="4" t="s">
        <v>26</v>
      </c>
      <c r="D2715" s="4" t="s">
        <v>8680</v>
      </c>
      <c r="E2715" s="4">
        <v>6133</v>
      </c>
      <c r="F2715" s="4">
        <v>161.69</v>
      </c>
      <c r="G2715" s="4">
        <v>30468</v>
      </c>
      <c r="H2715" s="4">
        <v>29741</v>
      </c>
      <c r="I2715" s="4">
        <v>332</v>
      </c>
      <c r="J2715" s="4">
        <v>142</v>
      </c>
      <c r="K2715" s="4">
        <v>29</v>
      </c>
      <c r="L2715" s="4">
        <v>1</v>
      </c>
      <c r="M2715" s="4">
        <v>30074</v>
      </c>
      <c r="N2715" s="5">
        <v>98.706839963240128</v>
      </c>
      <c r="O2715" s="4">
        <v>30468</v>
      </c>
      <c r="P2715" s="4">
        <v>5919</v>
      </c>
      <c r="Q2715" s="4">
        <v>252</v>
      </c>
      <c r="R2715" s="4">
        <v>23069</v>
      </c>
      <c r="S2715" s="4">
        <v>24</v>
      </c>
      <c r="T2715" s="4">
        <v>33</v>
      </c>
      <c r="U2715" s="4">
        <v>838</v>
      </c>
      <c r="V2715" s="4">
        <v>23093</v>
      </c>
      <c r="W2715" s="5">
        <v>75.794275961664695</v>
      </c>
      <c r="X2715" s="5">
        <v>44.2</v>
      </c>
    </row>
    <row r="2716" spans="1:24" ht="12.75" customHeight="1">
      <c r="A2716" s="4" t="s">
        <v>1327</v>
      </c>
      <c r="B2716" s="4" t="s">
        <v>9123</v>
      </c>
      <c r="C2716" s="4" t="s">
        <v>26</v>
      </c>
      <c r="D2716" s="4" t="s">
        <v>8680</v>
      </c>
      <c r="E2716" s="4">
        <v>4995</v>
      </c>
      <c r="F2716" s="4">
        <v>30</v>
      </c>
      <c r="G2716" s="4">
        <v>30468</v>
      </c>
      <c r="H2716" s="4">
        <v>29741</v>
      </c>
      <c r="I2716" s="4">
        <v>332</v>
      </c>
      <c r="J2716" s="4">
        <v>142</v>
      </c>
      <c r="K2716" s="4">
        <v>29</v>
      </c>
      <c r="L2716" s="4">
        <v>1</v>
      </c>
      <c r="M2716" s="4">
        <v>30074</v>
      </c>
      <c r="N2716" s="5">
        <v>98.706839963240128</v>
      </c>
      <c r="O2716" s="4">
        <v>30468</v>
      </c>
      <c r="P2716" s="4">
        <v>5919</v>
      </c>
      <c r="Q2716" s="4">
        <v>252</v>
      </c>
      <c r="R2716" s="4">
        <v>23069</v>
      </c>
      <c r="S2716" s="4">
        <v>24</v>
      </c>
      <c r="T2716" s="4">
        <v>33</v>
      </c>
      <c r="U2716" s="4">
        <v>838</v>
      </c>
      <c r="V2716" s="4">
        <v>23093</v>
      </c>
      <c r="W2716" s="5">
        <v>75.794275961664695</v>
      </c>
      <c r="X2716" s="5">
        <v>44.2</v>
      </c>
    </row>
    <row r="2717" spans="1:24" ht="12.75" customHeight="1">
      <c r="A2717" s="4" t="s">
        <v>1326</v>
      </c>
      <c r="B2717" s="4" t="s">
        <v>3596</v>
      </c>
      <c r="C2717" s="4" t="s">
        <v>26</v>
      </c>
      <c r="D2717" s="4" t="s">
        <v>8680</v>
      </c>
      <c r="E2717" s="4">
        <v>6839</v>
      </c>
      <c r="F2717" s="4">
        <v>98.99</v>
      </c>
      <c r="G2717" s="4">
        <v>30468</v>
      </c>
      <c r="H2717" s="4">
        <v>29741</v>
      </c>
      <c r="I2717" s="4">
        <v>332</v>
      </c>
      <c r="J2717" s="4">
        <v>142</v>
      </c>
      <c r="K2717" s="4">
        <v>29</v>
      </c>
      <c r="L2717" s="4">
        <v>1</v>
      </c>
      <c r="M2717" s="4">
        <v>30074</v>
      </c>
      <c r="N2717" s="5">
        <v>98.706839963240128</v>
      </c>
      <c r="O2717" s="4">
        <v>30468</v>
      </c>
      <c r="P2717" s="4">
        <v>5919</v>
      </c>
      <c r="Q2717" s="4">
        <v>252</v>
      </c>
      <c r="R2717" s="4">
        <v>23069</v>
      </c>
      <c r="S2717" s="4">
        <v>24</v>
      </c>
      <c r="T2717" s="4">
        <v>33</v>
      </c>
      <c r="U2717" s="4">
        <v>838</v>
      </c>
      <c r="V2717" s="4">
        <v>23093</v>
      </c>
      <c r="W2717" s="5">
        <v>75.794275961664695</v>
      </c>
      <c r="X2717" s="5">
        <v>44.2</v>
      </c>
    </row>
    <row r="2718" spans="1:24" ht="12.75" customHeight="1">
      <c r="A2718" s="4" t="s">
        <v>1325</v>
      </c>
      <c r="B2718" s="4" t="s">
        <v>9125</v>
      </c>
      <c r="C2718" s="4" t="s">
        <v>26</v>
      </c>
      <c r="D2718" s="4" t="s">
        <v>8680</v>
      </c>
      <c r="E2718" s="4">
        <v>8178</v>
      </c>
      <c r="F2718" s="4">
        <v>176.04</v>
      </c>
      <c r="G2718" s="4">
        <v>30468</v>
      </c>
      <c r="H2718" s="4">
        <v>29741</v>
      </c>
      <c r="I2718" s="4">
        <v>332</v>
      </c>
      <c r="J2718" s="4">
        <v>142</v>
      </c>
      <c r="K2718" s="4">
        <v>29</v>
      </c>
      <c r="L2718" s="4">
        <v>1</v>
      </c>
      <c r="M2718" s="4">
        <v>30074</v>
      </c>
      <c r="N2718" s="5">
        <v>98.706839963240128</v>
      </c>
      <c r="O2718" s="4">
        <v>30468</v>
      </c>
      <c r="P2718" s="4">
        <v>5919</v>
      </c>
      <c r="Q2718" s="4">
        <v>252</v>
      </c>
      <c r="R2718" s="4">
        <v>23069</v>
      </c>
      <c r="S2718" s="4">
        <v>24</v>
      </c>
      <c r="T2718" s="4">
        <v>33</v>
      </c>
      <c r="U2718" s="4">
        <v>838</v>
      </c>
      <c r="V2718" s="4">
        <v>23093</v>
      </c>
      <c r="W2718" s="5">
        <v>75.794275961664695</v>
      </c>
      <c r="X2718" s="5">
        <v>44.2</v>
      </c>
    </row>
    <row r="2719" spans="1:24" ht="12.75" customHeight="1">
      <c r="A2719" s="4" t="s">
        <v>1324</v>
      </c>
      <c r="B2719" s="4" t="s">
        <v>9127</v>
      </c>
      <c r="C2719" s="4" t="s">
        <v>26</v>
      </c>
      <c r="D2719" s="4" t="s">
        <v>8680</v>
      </c>
      <c r="E2719" s="4">
        <v>7551</v>
      </c>
      <c r="F2719" s="4">
        <v>91.62</v>
      </c>
      <c r="G2719" s="4">
        <v>30468</v>
      </c>
      <c r="H2719" s="4">
        <v>29741</v>
      </c>
      <c r="I2719" s="4">
        <v>332</v>
      </c>
      <c r="J2719" s="4">
        <v>142</v>
      </c>
      <c r="K2719" s="4">
        <v>29</v>
      </c>
      <c r="L2719" s="4">
        <v>1</v>
      </c>
      <c r="M2719" s="4">
        <v>30074</v>
      </c>
      <c r="N2719" s="5">
        <v>98.706839963240128</v>
      </c>
      <c r="O2719" s="4">
        <v>30468</v>
      </c>
      <c r="P2719" s="4">
        <v>5919</v>
      </c>
      <c r="Q2719" s="4">
        <v>252</v>
      </c>
      <c r="R2719" s="4">
        <v>23069</v>
      </c>
      <c r="S2719" s="4">
        <v>24</v>
      </c>
      <c r="T2719" s="4">
        <v>33</v>
      </c>
      <c r="U2719" s="4">
        <v>838</v>
      </c>
      <c r="V2719" s="4">
        <v>23093</v>
      </c>
      <c r="W2719" s="5">
        <v>75.794275961664695</v>
      </c>
      <c r="X2719" s="5">
        <v>44.2</v>
      </c>
    </row>
    <row r="2720" spans="1:24" ht="12.75" customHeight="1">
      <c r="A2720" s="4" t="s">
        <v>1323</v>
      </c>
      <c r="B2720" s="4" t="s">
        <v>9129</v>
      </c>
      <c r="C2720" s="4" t="s">
        <v>26</v>
      </c>
      <c r="D2720" s="4" t="s">
        <v>8680</v>
      </c>
      <c r="E2720" s="4">
        <v>5630</v>
      </c>
      <c r="F2720" s="4">
        <v>59.77</v>
      </c>
      <c r="G2720" s="4">
        <v>30468</v>
      </c>
      <c r="H2720" s="4">
        <v>29741</v>
      </c>
      <c r="I2720" s="4">
        <v>332</v>
      </c>
      <c r="J2720" s="4">
        <v>142</v>
      </c>
      <c r="K2720" s="4">
        <v>29</v>
      </c>
      <c r="L2720" s="4">
        <v>1</v>
      </c>
      <c r="M2720" s="4">
        <v>30074</v>
      </c>
      <c r="N2720" s="5">
        <v>98.706839963240128</v>
      </c>
      <c r="O2720" s="4">
        <v>30468</v>
      </c>
      <c r="P2720" s="4">
        <v>5919</v>
      </c>
      <c r="Q2720" s="4">
        <v>252</v>
      </c>
      <c r="R2720" s="4">
        <v>23069</v>
      </c>
      <c r="S2720" s="4">
        <v>24</v>
      </c>
      <c r="T2720" s="4">
        <v>33</v>
      </c>
      <c r="U2720" s="4">
        <v>838</v>
      </c>
      <c r="V2720" s="4">
        <v>23093</v>
      </c>
      <c r="W2720" s="5">
        <v>75.794275961664695</v>
      </c>
      <c r="X2720" s="5">
        <v>44.2</v>
      </c>
    </row>
    <row r="2721" spans="1:24" ht="12.75" customHeight="1">
      <c r="A2721" s="4" t="s">
        <v>1322</v>
      </c>
      <c r="B2721" s="4" t="s">
        <v>9131</v>
      </c>
      <c r="C2721" s="4" t="s">
        <v>26</v>
      </c>
      <c r="D2721" s="4" t="s">
        <v>8680</v>
      </c>
      <c r="E2721" s="4">
        <v>7279</v>
      </c>
      <c r="F2721" s="4">
        <v>191.82</v>
      </c>
      <c r="G2721" s="4">
        <v>30468</v>
      </c>
      <c r="H2721" s="4">
        <v>29741</v>
      </c>
      <c r="I2721" s="4">
        <v>332</v>
      </c>
      <c r="J2721" s="4">
        <v>142</v>
      </c>
      <c r="K2721" s="4">
        <v>29</v>
      </c>
      <c r="L2721" s="4">
        <v>1</v>
      </c>
      <c r="M2721" s="4">
        <v>30074</v>
      </c>
      <c r="N2721" s="5">
        <v>98.706839963240128</v>
      </c>
      <c r="O2721" s="4">
        <v>30468</v>
      </c>
      <c r="P2721" s="4">
        <v>5919</v>
      </c>
      <c r="Q2721" s="4">
        <v>252</v>
      </c>
      <c r="R2721" s="4">
        <v>23069</v>
      </c>
      <c r="S2721" s="4">
        <v>24</v>
      </c>
      <c r="T2721" s="4">
        <v>33</v>
      </c>
      <c r="U2721" s="4">
        <v>838</v>
      </c>
      <c r="V2721" s="4">
        <v>23093</v>
      </c>
      <c r="W2721" s="5">
        <v>75.794275961664695</v>
      </c>
      <c r="X2721" s="5">
        <v>44.2</v>
      </c>
    </row>
    <row r="2722" spans="1:24" ht="12.75" customHeight="1">
      <c r="A2722" s="4" t="s">
        <v>1321</v>
      </c>
      <c r="B2722" s="4" t="s">
        <v>9133</v>
      </c>
      <c r="C2722" s="4" t="s">
        <v>26</v>
      </c>
      <c r="D2722" s="4" t="s">
        <v>8680</v>
      </c>
      <c r="E2722" s="4">
        <v>5802</v>
      </c>
      <c r="F2722" s="4">
        <v>107.32</v>
      </c>
      <c r="G2722" s="4">
        <v>30468</v>
      </c>
      <c r="H2722" s="4">
        <v>29741</v>
      </c>
      <c r="I2722" s="4">
        <v>332</v>
      </c>
      <c r="J2722" s="4">
        <v>142</v>
      </c>
      <c r="K2722" s="4">
        <v>29</v>
      </c>
      <c r="L2722" s="4">
        <v>1</v>
      </c>
      <c r="M2722" s="4">
        <v>30074</v>
      </c>
      <c r="N2722" s="5">
        <v>98.706839963240128</v>
      </c>
      <c r="O2722" s="4">
        <v>30468</v>
      </c>
      <c r="P2722" s="4">
        <v>5919</v>
      </c>
      <c r="Q2722" s="4">
        <v>252</v>
      </c>
      <c r="R2722" s="4">
        <v>23069</v>
      </c>
      <c r="S2722" s="4">
        <v>24</v>
      </c>
      <c r="T2722" s="4">
        <v>33</v>
      </c>
      <c r="U2722" s="4">
        <v>838</v>
      </c>
      <c r="V2722" s="4">
        <v>23093</v>
      </c>
      <c r="W2722" s="5">
        <v>75.794275961664695</v>
      </c>
      <c r="X2722" s="5">
        <v>44.2</v>
      </c>
    </row>
    <row r="2723" spans="1:24" ht="12.75" customHeight="1">
      <c r="A2723" s="4" t="s">
        <v>1320</v>
      </c>
      <c r="B2723" s="4" t="s">
        <v>9135</v>
      </c>
      <c r="C2723" s="4" t="s">
        <v>26</v>
      </c>
      <c r="D2723" s="4" t="s">
        <v>8680</v>
      </c>
      <c r="E2723" s="4">
        <v>5333</v>
      </c>
      <c r="F2723" s="4">
        <v>105.03</v>
      </c>
      <c r="G2723" s="4">
        <v>30468</v>
      </c>
      <c r="H2723" s="4">
        <v>29741</v>
      </c>
      <c r="I2723" s="4">
        <v>332</v>
      </c>
      <c r="J2723" s="4">
        <v>142</v>
      </c>
      <c r="K2723" s="4">
        <v>29</v>
      </c>
      <c r="L2723" s="4">
        <v>1</v>
      </c>
      <c r="M2723" s="4">
        <v>30074</v>
      </c>
      <c r="N2723" s="5">
        <v>98.706839963240128</v>
      </c>
      <c r="O2723" s="4">
        <v>30468</v>
      </c>
      <c r="P2723" s="4">
        <v>5919</v>
      </c>
      <c r="Q2723" s="4">
        <v>252</v>
      </c>
      <c r="R2723" s="4">
        <v>23069</v>
      </c>
      <c r="S2723" s="4">
        <v>24</v>
      </c>
      <c r="T2723" s="4">
        <v>33</v>
      </c>
      <c r="U2723" s="4">
        <v>838</v>
      </c>
      <c r="V2723" s="4">
        <v>23093</v>
      </c>
      <c r="W2723" s="5">
        <v>75.794275961664695</v>
      </c>
      <c r="X2723" s="5">
        <v>44.2</v>
      </c>
    </row>
    <row r="2724" spans="1:24" ht="12.75" customHeight="1">
      <c r="A2724" s="4" t="s">
        <v>1319</v>
      </c>
      <c r="B2724" s="4" t="s">
        <v>9137</v>
      </c>
      <c r="C2724" s="4" t="s">
        <v>26</v>
      </c>
      <c r="D2724" s="4" t="s">
        <v>8680</v>
      </c>
      <c r="E2724" s="4">
        <v>6206</v>
      </c>
      <c r="F2724" s="4">
        <v>101.79</v>
      </c>
      <c r="G2724" s="4">
        <v>30468</v>
      </c>
      <c r="H2724" s="4">
        <v>29741</v>
      </c>
      <c r="I2724" s="4">
        <v>332</v>
      </c>
      <c r="J2724" s="4">
        <v>142</v>
      </c>
      <c r="K2724" s="4">
        <v>29</v>
      </c>
      <c r="L2724" s="4">
        <v>1</v>
      </c>
      <c r="M2724" s="4">
        <v>30074</v>
      </c>
      <c r="N2724" s="5">
        <v>98.706839963240128</v>
      </c>
      <c r="O2724" s="4">
        <v>30468</v>
      </c>
      <c r="P2724" s="4">
        <v>5919</v>
      </c>
      <c r="Q2724" s="4">
        <v>252</v>
      </c>
      <c r="R2724" s="4">
        <v>23069</v>
      </c>
      <c r="S2724" s="4">
        <v>24</v>
      </c>
      <c r="T2724" s="4">
        <v>33</v>
      </c>
      <c r="U2724" s="4">
        <v>838</v>
      </c>
      <c r="V2724" s="4">
        <v>23093</v>
      </c>
      <c r="W2724" s="5">
        <v>75.794275961664695</v>
      </c>
      <c r="X2724" s="5">
        <v>44.2</v>
      </c>
    </row>
    <row r="2725" spans="1:24" ht="12.75" customHeight="1">
      <c r="A2725" s="4" t="s">
        <v>1318</v>
      </c>
      <c r="B2725" s="4" t="s">
        <v>9139</v>
      </c>
      <c r="C2725" s="4" t="s">
        <v>26</v>
      </c>
      <c r="D2725" s="4" t="s">
        <v>8680</v>
      </c>
      <c r="E2725" s="4">
        <v>4844</v>
      </c>
      <c r="F2725" s="4">
        <v>73.569999999999993</v>
      </c>
      <c r="G2725" s="4">
        <v>30468</v>
      </c>
      <c r="H2725" s="4">
        <v>29741</v>
      </c>
      <c r="I2725" s="4">
        <v>332</v>
      </c>
      <c r="J2725" s="4">
        <v>142</v>
      </c>
      <c r="K2725" s="4">
        <v>29</v>
      </c>
      <c r="L2725" s="4">
        <v>1</v>
      </c>
      <c r="M2725" s="4">
        <v>30074</v>
      </c>
      <c r="N2725" s="5">
        <v>98.706839963240128</v>
      </c>
      <c r="O2725" s="4">
        <v>30468</v>
      </c>
      <c r="P2725" s="4">
        <v>5919</v>
      </c>
      <c r="Q2725" s="4">
        <v>252</v>
      </c>
      <c r="R2725" s="4">
        <v>23069</v>
      </c>
      <c r="S2725" s="4">
        <v>24</v>
      </c>
      <c r="T2725" s="4">
        <v>33</v>
      </c>
      <c r="U2725" s="4">
        <v>838</v>
      </c>
      <c r="V2725" s="4">
        <v>23093</v>
      </c>
      <c r="W2725" s="5">
        <v>75.794275961664695</v>
      </c>
      <c r="X2725" s="5">
        <v>44.2</v>
      </c>
    </row>
    <row r="2726" spans="1:24" ht="12.75" customHeight="1">
      <c r="A2726" s="4" t="s">
        <v>1317</v>
      </c>
      <c r="B2726" s="4" t="s">
        <v>7924</v>
      </c>
      <c r="C2726" s="4" t="s">
        <v>26</v>
      </c>
      <c r="D2726" s="4" t="s">
        <v>8680</v>
      </c>
      <c r="E2726" s="4">
        <v>12186</v>
      </c>
      <c r="F2726" s="4">
        <v>134.87</v>
      </c>
      <c r="G2726" s="4">
        <v>30468</v>
      </c>
      <c r="H2726" s="4">
        <v>29741</v>
      </c>
      <c r="I2726" s="4">
        <v>332</v>
      </c>
      <c r="J2726" s="4">
        <v>142</v>
      </c>
      <c r="K2726" s="4">
        <v>29</v>
      </c>
      <c r="L2726" s="4">
        <v>1</v>
      </c>
      <c r="M2726" s="4">
        <v>30074</v>
      </c>
      <c r="N2726" s="5">
        <v>98.706839963240128</v>
      </c>
      <c r="O2726" s="4">
        <v>30468</v>
      </c>
      <c r="P2726" s="4">
        <v>5919</v>
      </c>
      <c r="Q2726" s="4">
        <v>252</v>
      </c>
      <c r="R2726" s="4">
        <v>23069</v>
      </c>
      <c r="S2726" s="4">
        <v>24</v>
      </c>
      <c r="T2726" s="4">
        <v>33</v>
      </c>
      <c r="U2726" s="4">
        <v>838</v>
      </c>
      <c r="V2726" s="4">
        <v>23093</v>
      </c>
      <c r="W2726" s="5">
        <v>75.794275961664695</v>
      </c>
      <c r="X2726" s="5">
        <v>44.2</v>
      </c>
    </row>
    <row r="2727" spans="1:24" ht="12.75" customHeight="1">
      <c r="A2727" s="4" t="s">
        <v>1316</v>
      </c>
      <c r="B2727" s="4" t="s">
        <v>9141</v>
      </c>
      <c r="C2727" s="4" t="s">
        <v>26</v>
      </c>
      <c r="D2727" s="4" t="s">
        <v>8680</v>
      </c>
      <c r="E2727" s="4">
        <v>3242</v>
      </c>
      <c r="F2727" s="4">
        <v>96.91</v>
      </c>
      <c r="G2727" s="4">
        <v>30468</v>
      </c>
      <c r="H2727" s="4">
        <v>29741</v>
      </c>
      <c r="I2727" s="4">
        <v>332</v>
      </c>
      <c r="J2727" s="4">
        <v>142</v>
      </c>
      <c r="K2727" s="4">
        <v>29</v>
      </c>
      <c r="L2727" s="4">
        <v>1</v>
      </c>
      <c r="M2727" s="4">
        <v>30074</v>
      </c>
      <c r="N2727" s="5">
        <v>98.706839963240128</v>
      </c>
      <c r="O2727" s="4">
        <v>30468</v>
      </c>
      <c r="P2727" s="4">
        <v>5919</v>
      </c>
      <c r="Q2727" s="4">
        <v>252</v>
      </c>
      <c r="R2727" s="4">
        <v>23069</v>
      </c>
      <c r="S2727" s="4">
        <v>24</v>
      </c>
      <c r="T2727" s="4">
        <v>33</v>
      </c>
      <c r="U2727" s="4">
        <v>838</v>
      </c>
      <c r="V2727" s="4">
        <v>23093</v>
      </c>
      <c r="W2727" s="5">
        <v>75.794275961664695</v>
      </c>
      <c r="X2727" s="5">
        <v>44.2</v>
      </c>
    </row>
    <row r="2728" spans="1:24" ht="12.75" customHeight="1">
      <c r="A2728" s="4" t="s">
        <v>1315</v>
      </c>
      <c r="B2728" s="4" t="s">
        <v>9143</v>
      </c>
      <c r="C2728" s="4" t="s">
        <v>26</v>
      </c>
      <c r="D2728" s="4" t="s">
        <v>8680</v>
      </c>
      <c r="E2728" s="4">
        <v>6343</v>
      </c>
      <c r="F2728" s="4">
        <v>118.29</v>
      </c>
      <c r="G2728" s="4">
        <v>30468</v>
      </c>
      <c r="H2728" s="4">
        <v>29741</v>
      </c>
      <c r="I2728" s="4">
        <v>332</v>
      </c>
      <c r="J2728" s="4">
        <v>142</v>
      </c>
      <c r="K2728" s="4">
        <v>29</v>
      </c>
      <c r="L2728" s="4">
        <v>1</v>
      </c>
      <c r="M2728" s="4">
        <v>30074</v>
      </c>
      <c r="N2728" s="5">
        <v>98.706839963240128</v>
      </c>
      <c r="O2728" s="4">
        <v>30468</v>
      </c>
      <c r="P2728" s="4">
        <v>5919</v>
      </c>
      <c r="Q2728" s="4">
        <v>252</v>
      </c>
      <c r="R2728" s="4">
        <v>23069</v>
      </c>
      <c r="S2728" s="4">
        <v>24</v>
      </c>
      <c r="T2728" s="4">
        <v>33</v>
      </c>
      <c r="U2728" s="4">
        <v>838</v>
      </c>
      <c r="V2728" s="4">
        <v>23093</v>
      </c>
      <c r="W2728" s="5">
        <v>75.794275961664695</v>
      </c>
      <c r="X2728" s="5">
        <v>44.2</v>
      </c>
    </row>
    <row r="2729" spans="1:24" ht="12.75" customHeight="1">
      <c r="A2729" s="4" t="s">
        <v>1314</v>
      </c>
      <c r="B2729" s="4" t="s">
        <v>9145</v>
      </c>
      <c r="C2729" s="4" t="s">
        <v>26</v>
      </c>
      <c r="D2729" s="4" t="s">
        <v>8680</v>
      </c>
      <c r="E2729" s="4">
        <v>7866</v>
      </c>
      <c r="F2729" s="4">
        <v>151.04</v>
      </c>
      <c r="G2729" s="4">
        <v>30468</v>
      </c>
      <c r="H2729" s="4">
        <v>29741</v>
      </c>
      <c r="I2729" s="4">
        <v>332</v>
      </c>
      <c r="J2729" s="4">
        <v>142</v>
      </c>
      <c r="K2729" s="4">
        <v>29</v>
      </c>
      <c r="L2729" s="4">
        <v>1</v>
      </c>
      <c r="M2729" s="4">
        <v>30074</v>
      </c>
      <c r="N2729" s="5">
        <v>98.706839963240128</v>
      </c>
      <c r="O2729" s="4">
        <v>30468</v>
      </c>
      <c r="P2729" s="4">
        <v>5919</v>
      </c>
      <c r="Q2729" s="4">
        <v>252</v>
      </c>
      <c r="R2729" s="4">
        <v>23069</v>
      </c>
      <c r="S2729" s="4">
        <v>24</v>
      </c>
      <c r="T2729" s="4">
        <v>33</v>
      </c>
      <c r="U2729" s="4">
        <v>838</v>
      </c>
      <c r="V2729" s="4">
        <v>23093</v>
      </c>
      <c r="W2729" s="5">
        <v>75.794275961664695</v>
      </c>
      <c r="X2729" s="5">
        <v>44.2</v>
      </c>
    </row>
    <row r="2730" spans="1:24" ht="12.75" customHeight="1">
      <c r="A2730" s="4" t="s">
        <v>1313</v>
      </c>
      <c r="B2730" s="4" t="s">
        <v>9147</v>
      </c>
      <c r="C2730" s="4" t="s">
        <v>26</v>
      </c>
      <c r="D2730" s="4" t="s">
        <v>8680</v>
      </c>
      <c r="E2730" s="4">
        <v>6077</v>
      </c>
      <c r="F2730" s="4">
        <v>26.51</v>
      </c>
      <c r="G2730" s="4">
        <v>30468</v>
      </c>
      <c r="H2730" s="4">
        <v>29741</v>
      </c>
      <c r="I2730" s="4">
        <v>332</v>
      </c>
      <c r="J2730" s="4">
        <v>142</v>
      </c>
      <c r="K2730" s="4">
        <v>29</v>
      </c>
      <c r="L2730" s="4">
        <v>1</v>
      </c>
      <c r="M2730" s="4">
        <v>30074</v>
      </c>
      <c r="N2730" s="5">
        <v>98.706839963240128</v>
      </c>
      <c r="O2730" s="4">
        <v>30468</v>
      </c>
      <c r="P2730" s="4">
        <v>5919</v>
      </c>
      <c r="Q2730" s="4">
        <v>252</v>
      </c>
      <c r="R2730" s="4">
        <v>23069</v>
      </c>
      <c r="S2730" s="4">
        <v>24</v>
      </c>
      <c r="T2730" s="4">
        <v>33</v>
      </c>
      <c r="U2730" s="4">
        <v>838</v>
      </c>
      <c r="V2730" s="4">
        <v>23093</v>
      </c>
      <c r="W2730" s="5">
        <v>75.794275961664695</v>
      </c>
      <c r="X2730" s="5">
        <v>44.2</v>
      </c>
    </row>
    <row r="2731" spans="1:24" ht="12.75" customHeight="1">
      <c r="A2731" s="4" t="s">
        <v>1312</v>
      </c>
      <c r="B2731" s="4" t="s">
        <v>9149</v>
      </c>
      <c r="C2731" s="4" t="s">
        <v>26</v>
      </c>
      <c r="D2731" s="4" t="s">
        <v>8680</v>
      </c>
      <c r="E2731" s="4">
        <v>4935</v>
      </c>
      <c r="F2731" s="4">
        <v>46.37</v>
      </c>
      <c r="G2731" s="4">
        <v>30468</v>
      </c>
      <c r="H2731" s="4">
        <v>29741</v>
      </c>
      <c r="I2731" s="4">
        <v>332</v>
      </c>
      <c r="J2731" s="4">
        <v>142</v>
      </c>
      <c r="K2731" s="4">
        <v>29</v>
      </c>
      <c r="L2731" s="4">
        <v>1</v>
      </c>
      <c r="M2731" s="4">
        <v>30074</v>
      </c>
      <c r="N2731" s="5">
        <v>98.706839963240128</v>
      </c>
      <c r="O2731" s="4">
        <v>30468</v>
      </c>
      <c r="P2731" s="4">
        <v>5919</v>
      </c>
      <c r="Q2731" s="4">
        <v>252</v>
      </c>
      <c r="R2731" s="4">
        <v>23069</v>
      </c>
      <c r="S2731" s="4">
        <v>24</v>
      </c>
      <c r="T2731" s="4">
        <v>33</v>
      </c>
      <c r="U2731" s="4">
        <v>838</v>
      </c>
      <c r="V2731" s="4">
        <v>23093</v>
      </c>
      <c r="W2731" s="5">
        <v>75.794275961664695</v>
      </c>
      <c r="X2731" s="5">
        <v>44.2</v>
      </c>
    </row>
    <row r="2732" spans="1:24" ht="12.75" customHeight="1">
      <c r="A2732" s="4" t="s">
        <v>1311</v>
      </c>
      <c r="B2732" s="4" t="s">
        <v>9151</v>
      </c>
      <c r="C2732" s="4" t="s">
        <v>26</v>
      </c>
      <c r="D2732" s="4" t="s">
        <v>8680</v>
      </c>
      <c r="E2732" s="4">
        <v>7163</v>
      </c>
      <c r="F2732" s="4">
        <v>118.13</v>
      </c>
      <c r="G2732" s="4">
        <v>30468</v>
      </c>
      <c r="H2732" s="4">
        <v>29741</v>
      </c>
      <c r="I2732" s="4">
        <v>332</v>
      </c>
      <c r="J2732" s="4">
        <v>142</v>
      </c>
      <c r="K2732" s="4">
        <v>29</v>
      </c>
      <c r="L2732" s="4">
        <v>1</v>
      </c>
      <c r="M2732" s="4">
        <v>30074</v>
      </c>
      <c r="N2732" s="5">
        <v>98.706839963240128</v>
      </c>
      <c r="O2732" s="4">
        <v>30468</v>
      </c>
      <c r="P2732" s="4">
        <v>5919</v>
      </c>
      <c r="Q2732" s="4">
        <v>252</v>
      </c>
      <c r="R2732" s="4">
        <v>23069</v>
      </c>
      <c r="S2732" s="4">
        <v>24</v>
      </c>
      <c r="T2732" s="4">
        <v>33</v>
      </c>
      <c r="U2732" s="4">
        <v>838</v>
      </c>
      <c r="V2732" s="4">
        <v>23093</v>
      </c>
      <c r="W2732" s="5">
        <v>75.794275961664695</v>
      </c>
      <c r="X2732" s="5">
        <v>44.2</v>
      </c>
    </row>
    <row r="2733" spans="1:24" ht="12.75" customHeight="1">
      <c r="A2733" s="4" t="s">
        <v>1310</v>
      </c>
      <c r="B2733" s="4" t="s">
        <v>9153</v>
      </c>
      <c r="C2733" s="4" t="s">
        <v>26</v>
      </c>
      <c r="D2733" s="4" t="s">
        <v>8680</v>
      </c>
      <c r="E2733" s="4">
        <v>7917</v>
      </c>
      <c r="F2733" s="4">
        <v>147.88</v>
      </c>
      <c r="G2733" s="4">
        <v>30468</v>
      </c>
      <c r="H2733" s="4">
        <v>29741</v>
      </c>
      <c r="I2733" s="4">
        <v>332</v>
      </c>
      <c r="J2733" s="4">
        <v>142</v>
      </c>
      <c r="K2733" s="4">
        <v>29</v>
      </c>
      <c r="L2733" s="4">
        <v>1</v>
      </c>
      <c r="M2733" s="4">
        <v>30074</v>
      </c>
      <c r="N2733" s="5">
        <v>98.706839963240128</v>
      </c>
      <c r="O2733" s="4">
        <v>30468</v>
      </c>
      <c r="P2733" s="4">
        <v>5919</v>
      </c>
      <c r="Q2733" s="4">
        <v>252</v>
      </c>
      <c r="R2733" s="4">
        <v>23069</v>
      </c>
      <c r="S2733" s="4">
        <v>24</v>
      </c>
      <c r="T2733" s="4">
        <v>33</v>
      </c>
      <c r="U2733" s="4">
        <v>838</v>
      </c>
      <c r="V2733" s="4">
        <v>23093</v>
      </c>
      <c r="W2733" s="5">
        <v>75.794275961664695</v>
      </c>
      <c r="X2733" s="5">
        <v>44.2</v>
      </c>
    </row>
    <row r="2734" spans="1:24" ht="12.75" customHeight="1">
      <c r="A2734" s="4" t="s">
        <v>1309</v>
      </c>
      <c r="B2734" s="4" t="s">
        <v>9155</v>
      </c>
      <c r="C2734" s="4" t="s">
        <v>26</v>
      </c>
      <c r="D2734" s="4" t="s">
        <v>8680</v>
      </c>
      <c r="E2734" s="4">
        <v>4085</v>
      </c>
      <c r="F2734" s="4">
        <v>32.64</v>
      </c>
      <c r="G2734" s="4">
        <v>30468</v>
      </c>
      <c r="H2734" s="4">
        <v>29741</v>
      </c>
      <c r="I2734" s="4">
        <v>332</v>
      </c>
      <c r="J2734" s="4">
        <v>142</v>
      </c>
      <c r="K2734" s="4">
        <v>29</v>
      </c>
      <c r="L2734" s="4">
        <v>1</v>
      </c>
      <c r="M2734" s="4">
        <v>30074</v>
      </c>
      <c r="N2734" s="5">
        <v>98.706839963240128</v>
      </c>
      <c r="O2734" s="4">
        <v>30468</v>
      </c>
      <c r="P2734" s="4">
        <v>5919</v>
      </c>
      <c r="Q2734" s="4">
        <v>252</v>
      </c>
      <c r="R2734" s="4">
        <v>23069</v>
      </c>
      <c r="S2734" s="4">
        <v>24</v>
      </c>
      <c r="T2734" s="4">
        <v>33</v>
      </c>
      <c r="U2734" s="4">
        <v>838</v>
      </c>
      <c r="V2734" s="4">
        <v>23093</v>
      </c>
      <c r="W2734" s="5">
        <v>75.794275961664695</v>
      </c>
      <c r="X2734" s="5">
        <v>44.2</v>
      </c>
    </row>
    <row r="2735" spans="1:24" ht="12.75" customHeight="1">
      <c r="A2735" s="4" t="s">
        <v>1308</v>
      </c>
      <c r="B2735" s="4" t="s">
        <v>9157</v>
      </c>
      <c r="C2735" s="4" t="s">
        <v>26</v>
      </c>
      <c r="D2735" s="4" t="s">
        <v>8680</v>
      </c>
      <c r="E2735" s="4">
        <v>2429</v>
      </c>
      <c r="F2735" s="4">
        <v>68.150000000000006</v>
      </c>
      <c r="G2735" s="4">
        <v>30468</v>
      </c>
      <c r="H2735" s="4">
        <v>29741</v>
      </c>
      <c r="I2735" s="4">
        <v>332</v>
      </c>
      <c r="J2735" s="4">
        <v>142</v>
      </c>
      <c r="K2735" s="4">
        <v>29</v>
      </c>
      <c r="L2735" s="4">
        <v>1</v>
      </c>
      <c r="M2735" s="4">
        <v>30074</v>
      </c>
      <c r="N2735" s="5">
        <v>98.706839963240128</v>
      </c>
      <c r="O2735" s="4">
        <v>30468</v>
      </c>
      <c r="P2735" s="4">
        <v>5919</v>
      </c>
      <c r="Q2735" s="4">
        <v>252</v>
      </c>
      <c r="R2735" s="4">
        <v>23069</v>
      </c>
      <c r="S2735" s="4">
        <v>24</v>
      </c>
      <c r="T2735" s="4">
        <v>33</v>
      </c>
      <c r="U2735" s="4">
        <v>838</v>
      </c>
      <c r="V2735" s="4">
        <v>23093</v>
      </c>
      <c r="W2735" s="5">
        <v>75.794275961664695</v>
      </c>
      <c r="X2735" s="5">
        <v>44.2</v>
      </c>
    </row>
    <row r="2736" spans="1:24" ht="12.75" customHeight="1">
      <c r="A2736" s="4" t="s">
        <v>1307</v>
      </c>
      <c r="B2736" s="4" t="s">
        <v>9159</v>
      </c>
      <c r="C2736" s="4" t="s">
        <v>26</v>
      </c>
      <c r="D2736" s="4" t="s">
        <v>8680</v>
      </c>
      <c r="E2736" s="4">
        <v>3385</v>
      </c>
      <c r="F2736" s="4">
        <v>21.15</v>
      </c>
      <c r="G2736" s="4">
        <v>30468</v>
      </c>
      <c r="H2736" s="4">
        <v>29741</v>
      </c>
      <c r="I2736" s="4">
        <v>332</v>
      </c>
      <c r="J2736" s="4">
        <v>142</v>
      </c>
      <c r="K2736" s="4">
        <v>29</v>
      </c>
      <c r="L2736" s="4">
        <v>1</v>
      </c>
      <c r="M2736" s="4">
        <v>30074</v>
      </c>
      <c r="N2736" s="5">
        <v>98.706839963240128</v>
      </c>
      <c r="O2736" s="4">
        <v>30468</v>
      </c>
      <c r="P2736" s="4">
        <v>5919</v>
      </c>
      <c r="Q2736" s="4">
        <v>252</v>
      </c>
      <c r="R2736" s="4">
        <v>23069</v>
      </c>
      <c r="S2736" s="4">
        <v>24</v>
      </c>
      <c r="T2736" s="4">
        <v>33</v>
      </c>
      <c r="U2736" s="4">
        <v>838</v>
      </c>
      <c r="V2736" s="4">
        <v>23093</v>
      </c>
      <c r="W2736" s="5">
        <v>75.794275961664695</v>
      </c>
      <c r="X2736" s="5">
        <v>44.2</v>
      </c>
    </row>
    <row r="2737" spans="1:24" ht="12.75" customHeight="1">
      <c r="A2737" s="4" t="s">
        <v>1306</v>
      </c>
      <c r="B2737" s="4" t="s">
        <v>9161</v>
      </c>
      <c r="C2737" s="4" t="s">
        <v>26</v>
      </c>
      <c r="D2737" s="4" t="s">
        <v>8680</v>
      </c>
      <c r="E2737" s="4">
        <v>6192</v>
      </c>
      <c r="F2737" s="4">
        <v>40.6</v>
      </c>
      <c r="G2737" s="4">
        <v>30468</v>
      </c>
      <c r="H2737" s="4">
        <v>29741</v>
      </c>
      <c r="I2737" s="4">
        <v>332</v>
      </c>
      <c r="J2737" s="4">
        <v>142</v>
      </c>
      <c r="K2737" s="4">
        <v>29</v>
      </c>
      <c r="L2737" s="4">
        <v>1</v>
      </c>
      <c r="M2737" s="4">
        <v>30074</v>
      </c>
      <c r="N2737" s="5">
        <v>98.706839963240128</v>
      </c>
      <c r="O2737" s="4">
        <v>30468</v>
      </c>
      <c r="P2737" s="4">
        <v>5919</v>
      </c>
      <c r="Q2737" s="4">
        <v>252</v>
      </c>
      <c r="R2737" s="4">
        <v>23069</v>
      </c>
      <c r="S2737" s="4">
        <v>24</v>
      </c>
      <c r="T2737" s="4">
        <v>33</v>
      </c>
      <c r="U2737" s="4">
        <v>838</v>
      </c>
      <c r="V2737" s="4">
        <v>23093</v>
      </c>
      <c r="W2737" s="5">
        <v>75.794275961664695</v>
      </c>
      <c r="X2737" s="5">
        <v>44.2</v>
      </c>
    </row>
    <row r="2738" spans="1:24" ht="12.75" customHeight="1">
      <c r="A2738" s="4" t="s">
        <v>1305</v>
      </c>
      <c r="B2738" s="4" t="s">
        <v>9163</v>
      </c>
      <c r="C2738" s="4" t="s">
        <v>26</v>
      </c>
      <c r="D2738" s="4" t="s">
        <v>8680</v>
      </c>
      <c r="E2738" s="4">
        <v>6297</v>
      </c>
      <c r="F2738" s="4">
        <v>123.43</v>
      </c>
      <c r="G2738" s="4">
        <v>30468</v>
      </c>
      <c r="H2738" s="4">
        <v>29741</v>
      </c>
      <c r="I2738" s="4">
        <v>332</v>
      </c>
      <c r="J2738" s="4">
        <v>142</v>
      </c>
      <c r="K2738" s="4">
        <v>29</v>
      </c>
      <c r="L2738" s="4">
        <v>1</v>
      </c>
      <c r="M2738" s="4">
        <v>30074</v>
      </c>
      <c r="N2738" s="5">
        <v>98.706839963240128</v>
      </c>
      <c r="O2738" s="4">
        <v>30468</v>
      </c>
      <c r="P2738" s="4">
        <v>5919</v>
      </c>
      <c r="Q2738" s="4">
        <v>252</v>
      </c>
      <c r="R2738" s="4">
        <v>23069</v>
      </c>
      <c r="S2738" s="4">
        <v>24</v>
      </c>
      <c r="T2738" s="4">
        <v>33</v>
      </c>
      <c r="U2738" s="4">
        <v>838</v>
      </c>
      <c r="V2738" s="4">
        <v>23093</v>
      </c>
      <c r="W2738" s="5">
        <v>75.794275961664695</v>
      </c>
      <c r="X2738" s="5">
        <v>44.2</v>
      </c>
    </row>
    <row r="2739" spans="1:24" ht="12.75" customHeight="1">
      <c r="A2739" s="4" t="s">
        <v>1304</v>
      </c>
      <c r="B2739" s="4" t="s">
        <v>9165</v>
      </c>
      <c r="C2739" s="4" t="s">
        <v>26</v>
      </c>
      <c r="D2739" s="4" t="s">
        <v>8680</v>
      </c>
      <c r="E2739" s="4">
        <v>5275</v>
      </c>
      <c r="F2739" s="4">
        <v>120.08</v>
      </c>
      <c r="G2739" s="4">
        <v>30468</v>
      </c>
      <c r="H2739" s="4">
        <v>29741</v>
      </c>
      <c r="I2739" s="4">
        <v>332</v>
      </c>
      <c r="J2739" s="4">
        <v>142</v>
      </c>
      <c r="K2739" s="4">
        <v>29</v>
      </c>
      <c r="L2739" s="4">
        <v>1</v>
      </c>
      <c r="M2739" s="4">
        <v>30074</v>
      </c>
      <c r="N2739" s="5">
        <v>98.706839963240128</v>
      </c>
      <c r="O2739" s="4">
        <v>30468</v>
      </c>
      <c r="P2739" s="4">
        <v>5919</v>
      </c>
      <c r="Q2739" s="4">
        <v>252</v>
      </c>
      <c r="R2739" s="4">
        <v>23069</v>
      </c>
      <c r="S2739" s="4">
        <v>24</v>
      </c>
      <c r="T2739" s="4">
        <v>33</v>
      </c>
      <c r="U2739" s="4">
        <v>838</v>
      </c>
      <c r="V2739" s="4">
        <v>23093</v>
      </c>
      <c r="W2739" s="5">
        <v>75.794275961664695</v>
      </c>
      <c r="X2739" s="5">
        <v>44.2</v>
      </c>
    </row>
    <row r="2740" spans="1:24" ht="12.75" customHeight="1">
      <c r="A2740" s="4" t="s">
        <v>1303</v>
      </c>
      <c r="B2740" s="4" t="s">
        <v>9167</v>
      </c>
      <c r="C2740" s="4" t="s">
        <v>26</v>
      </c>
      <c r="D2740" s="4" t="s">
        <v>8680</v>
      </c>
      <c r="E2740" s="4">
        <v>2926</v>
      </c>
      <c r="F2740" s="4">
        <v>137.38</v>
      </c>
      <c r="G2740" s="4">
        <v>30468</v>
      </c>
      <c r="H2740" s="4">
        <v>29741</v>
      </c>
      <c r="I2740" s="4">
        <v>332</v>
      </c>
      <c r="J2740" s="4">
        <v>142</v>
      </c>
      <c r="K2740" s="4">
        <v>29</v>
      </c>
      <c r="L2740" s="4">
        <v>1</v>
      </c>
      <c r="M2740" s="4">
        <v>30074</v>
      </c>
      <c r="N2740" s="5">
        <v>98.706839963240128</v>
      </c>
      <c r="O2740" s="4">
        <v>30468</v>
      </c>
      <c r="P2740" s="4">
        <v>5919</v>
      </c>
      <c r="Q2740" s="4">
        <v>252</v>
      </c>
      <c r="R2740" s="4">
        <v>23069</v>
      </c>
      <c r="S2740" s="4">
        <v>24</v>
      </c>
      <c r="T2740" s="4">
        <v>33</v>
      </c>
      <c r="U2740" s="4">
        <v>838</v>
      </c>
      <c r="V2740" s="4">
        <v>23093</v>
      </c>
      <c r="W2740" s="5">
        <v>75.794275961664695</v>
      </c>
      <c r="X2740" s="5">
        <v>44.2</v>
      </c>
    </row>
    <row r="2741" spans="1:24" ht="12.75" customHeight="1">
      <c r="A2741" s="4" t="s">
        <v>1302</v>
      </c>
      <c r="B2741" s="4" t="s">
        <v>9169</v>
      </c>
      <c r="C2741" s="4" t="s">
        <v>26</v>
      </c>
      <c r="D2741" s="4" t="s">
        <v>8680</v>
      </c>
      <c r="E2741" s="4">
        <v>3183</v>
      </c>
      <c r="F2741" s="4">
        <v>100.48</v>
      </c>
      <c r="G2741" s="4">
        <v>30468</v>
      </c>
      <c r="H2741" s="4">
        <v>29741</v>
      </c>
      <c r="I2741" s="4">
        <v>332</v>
      </c>
      <c r="J2741" s="4">
        <v>142</v>
      </c>
      <c r="K2741" s="4">
        <v>29</v>
      </c>
      <c r="L2741" s="4">
        <v>1</v>
      </c>
      <c r="M2741" s="4">
        <v>30074</v>
      </c>
      <c r="N2741" s="5">
        <v>98.706839963240128</v>
      </c>
      <c r="O2741" s="4">
        <v>30468</v>
      </c>
      <c r="P2741" s="4">
        <v>5919</v>
      </c>
      <c r="Q2741" s="4">
        <v>252</v>
      </c>
      <c r="R2741" s="4">
        <v>23069</v>
      </c>
      <c r="S2741" s="4">
        <v>24</v>
      </c>
      <c r="T2741" s="4">
        <v>33</v>
      </c>
      <c r="U2741" s="4">
        <v>838</v>
      </c>
      <c r="V2741" s="4">
        <v>23093</v>
      </c>
      <c r="W2741" s="5">
        <v>75.794275961664695</v>
      </c>
      <c r="X2741" s="5">
        <v>44.2</v>
      </c>
    </row>
    <row r="2742" spans="1:24" ht="12.75" customHeight="1">
      <c r="A2742" s="4" t="s">
        <v>1301</v>
      </c>
      <c r="B2742" s="4" t="s">
        <v>9171</v>
      </c>
      <c r="C2742" s="4" t="s">
        <v>26</v>
      </c>
      <c r="D2742" s="4" t="s">
        <v>8680</v>
      </c>
      <c r="E2742" s="4">
        <v>4661</v>
      </c>
      <c r="F2742" s="4">
        <v>117.81</v>
      </c>
      <c r="G2742" s="4">
        <v>30468</v>
      </c>
      <c r="H2742" s="4">
        <v>29741</v>
      </c>
      <c r="I2742" s="4">
        <v>332</v>
      </c>
      <c r="J2742" s="4">
        <v>142</v>
      </c>
      <c r="K2742" s="4">
        <v>29</v>
      </c>
      <c r="L2742" s="4">
        <v>1</v>
      </c>
      <c r="M2742" s="4">
        <v>30074</v>
      </c>
      <c r="N2742" s="5">
        <v>98.706839963240128</v>
      </c>
      <c r="O2742" s="4">
        <v>30468</v>
      </c>
      <c r="P2742" s="4">
        <v>5919</v>
      </c>
      <c r="Q2742" s="4">
        <v>252</v>
      </c>
      <c r="R2742" s="4">
        <v>23069</v>
      </c>
      <c r="S2742" s="4">
        <v>24</v>
      </c>
      <c r="T2742" s="4">
        <v>33</v>
      </c>
      <c r="U2742" s="4">
        <v>838</v>
      </c>
      <c r="V2742" s="4">
        <v>23093</v>
      </c>
      <c r="W2742" s="5">
        <v>75.794275961664695</v>
      </c>
      <c r="X2742" s="5">
        <v>44.2</v>
      </c>
    </row>
    <row r="2743" spans="1:24" ht="12.75" customHeight="1">
      <c r="A2743" s="4" t="s">
        <v>1300</v>
      </c>
      <c r="B2743" s="4" t="s">
        <v>9173</v>
      </c>
      <c r="C2743" s="4" t="s">
        <v>20</v>
      </c>
      <c r="D2743" s="4" t="s">
        <v>8680</v>
      </c>
      <c r="E2743" s="4">
        <v>446</v>
      </c>
      <c r="F2743" s="4">
        <v>0.47</v>
      </c>
      <c r="G2743" s="4">
        <v>7466</v>
      </c>
      <c r="H2743" s="4">
        <v>7215</v>
      </c>
      <c r="I2743" s="4">
        <v>18</v>
      </c>
      <c r="J2743" s="4">
        <v>33</v>
      </c>
      <c r="K2743" s="4">
        <v>1</v>
      </c>
      <c r="L2743" s="4">
        <v>1</v>
      </c>
      <c r="M2743" s="4">
        <v>7234</v>
      </c>
      <c r="N2743" s="5">
        <v>96.892579694615591</v>
      </c>
      <c r="O2743" s="4">
        <v>7466</v>
      </c>
      <c r="P2743" s="4">
        <v>205</v>
      </c>
      <c r="Q2743" s="4">
        <v>163</v>
      </c>
      <c r="R2743" s="4">
        <v>126</v>
      </c>
      <c r="S2743" s="4">
        <v>10</v>
      </c>
      <c r="T2743" s="4">
        <v>120</v>
      </c>
      <c r="U2743" s="4">
        <v>6612</v>
      </c>
      <c r="V2743" s="4">
        <v>136</v>
      </c>
      <c r="W2743" s="5">
        <v>1.8215912135012053</v>
      </c>
      <c r="X2743" s="5">
        <v>44.56</v>
      </c>
    </row>
    <row r="2744" spans="1:24" ht="12.75" customHeight="1">
      <c r="A2744" s="4" t="s">
        <v>1299</v>
      </c>
      <c r="B2744" s="4" t="s">
        <v>9176</v>
      </c>
      <c r="C2744" s="4" t="s">
        <v>20</v>
      </c>
      <c r="D2744" s="4" t="s">
        <v>8680</v>
      </c>
      <c r="E2744" s="4">
        <v>746</v>
      </c>
      <c r="F2744" s="4">
        <v>0.69</v>
      </c>
      <c r="G2744" s="4">
        <v>7466</v>
      </c>
      <c r="H2744" s="4">
        <v>7215</v>
      </c>
      <c r="I2744" s="4">
        <v>18</v>
      </c>
      <c r="J2744" s="4">
        <v>33</v>
      </c>
      <c r="K2744" s="4">
        <v>1</v>
      </c>
      <c r="L2744" s="4">
        <v>1</v>
      </c>
      <c r="M2744" s="4">
        <v>7234</v>
      </c>
      <c r="N2744" s="5">
        <v>96.892579694615591</v>
      </c>
      <c r="O2744" s="4">
        <v>7466</v>
      </c>
      <c r="P2744" s="4">
        <v>205</v>
      </c>
      <c r="Q2744" s="4">
        <v>163</v>
      </c>
      <c r="R2744" s="4">
        <v>126</v>
      </c>
      <c r="S2744" s="4">
        <v>10</v>
      </c>
      <c r="T2744" s="4">
        <v>120</v>
      </c>
      <c r="U2744" s="4">
        <v>6612</v>
      </c>
      <c r="V2744" s="4">
        <v>136</v>
      </c>
      <c r="W2744" s="5">
        <v>1.8215912135012053</v>
      </c>
      <c r="X2744" s="5">
        <v>44.56</v>
      </c>
    </row>
    <row r="2745" spans="1:24" ht="12.75" customHeight="1">
      <c r="A2745" s="4" t="s">
        <v>1298</v>
      </c>
      <c r="B2745" s="4" t="s">
        <v>9178</v>
      </c>
      <c r="C2745" s="4" t="s">
        <v>20</v>
      </c>
      <c r="D2745" s="4" t="s">
        <v>8680</v>
      </c>
      <c r="E2745" s="4">
        <v>923</v>
      </c>
      <c r="F2745" s="4">
        <v>2.57</v>
      </c>
      <c r="G2745" s="4">
        <v>7466</v>
      </c>
      <c r="H2745" s="4">
        <v>7215</v>
      </c>
      <c r="I2745" s="4">
        <v>18</v>
      </c>
      <c r="J2745" s="4">
        <v>33</v>
      </c>
      <c r="K2745" s="4">
        <v>1</v>
      </c>
      <c r="L2745" s="4">
        <v>1</v>
      </c>
      <c r="M2745" s="4">
        <v>7234</v>
      </c>
      <c r="N2745" s="5">
        <v>96.892579694615591</v>
      </c>
      <c r="O2745" s="4">
        <v>7466</v>
      </c>
      <c r="P2745" s="4">
        <v>205</v>
      </c>
      <c r="Q2745" s="4">
        <v>163</v>
      </c>
      <c r="R2745" s="4">
        <v>126</v>
      </c>
      <c r="S2745" s="4">
        <v>10</v>
      </c>
      <c r="T2745" s="4">
        <v>120</v>
      </c>
      <c r="U2745" s="4">
        <v>6612</v>
      </c>
      <c r="V2745" s="4">
        <v>136</v>
      </c>
      <c r="W2745" s="5">
        <v>1.8215912135012053</v>
      </c>
      <c r="X2745" s="5">
        <v>44.56</v>
      </c>
    </row>
    <row r="2746" spans="1:24" ht="12.75" customHeight="1">
      <c r="A2746" s="4" t="s">
        <v>1297</v>
      </c>
      <c r="B2746" s="4" t="s">
        <v>9180</v>
      </c>
      <c r="C2746" s="4" t="s">
        <v>20</v>
      </c>
      <c r="D2746" s="4" t="s">
        <v>8680</v>
      </c>
      <c r="E2746" s="4">
        <v>2592</v>
      </c>
      <c r="F2746" s="4">
        <v>14.7</v>
      </c>
      <c r="G2746" s="4">
        <v>7466</v>
      </c>
      <c r="H2746" s="4">
        <v>7215</v>
      </c>
      <c r="I2746" s="4">
        <v>18</v>
      </c>
      <c r="J2746" s="4">
        <v>33</v>
      </c>
      <c r="K2746" s="4">
        <v>1</v>
      </c>
      <c r="L2746" s="4">
        <v>1</v>
      </c>
      <c r="M2746" s="4">
        <v>7234</v>
      </c>
      <c r="N2746" s="5">
        <v>96.892579694615591</v>
      </c>
      <c r="O2746" s="4">
        <v>7466</v>
      </c>
      <c r="P2746" s="4">
        <v>205</v>
      </c>
      <c r="Q2746" s="4">
        <v>163</v>
      </c>
      <c r="R2746" s="4">
        <v>126</v>
      </c>
      <c r="S2746" s="4">
        <v>10</v>
      </c>
      <c r="T2746" s="4">
        <v>120</v>
      </c>
      <c r="U2746" s="4">
        <v>6612</v>
      </c>
      <c r="V2746" s="4">
        <v>136</v>
      </c>
      <c r="W2746" s="5">
        <v>1.8215912135012053</v>
      </c>
      <c r="X2746" s="5">
        <v>44.56</v>
      </c>
    </row>
    <row r="2747" spans="1:24" ht="12.75" customHeight="1">
      <c r="A2747" s="4" t="s">
        <v>1296</v>
      </c>
      <c r="B2747" s="4" t="s">
        <v>9182</v>
      </c>
      <c r="C2747" s="4" t="s">
        <v>20</v>
      </c>
      <c r="D2747" s="4" t="s">
        <v>8680</v>
      </c>
      <c r="E2747" s="4">
        <v>2279</v>
      </c>
      <c r="F2747" s="4">
        <v>71.540000000000006</v>
      </c>
      <c r="G2747" s="4">
        <v>7466</v>
      </c>
      <c r="H2747" s="4">
        <v>7215</v>
      </c>
      <c r="I2747" s="4">
        <v>18</v>
      </c>
      <c r="J2747" s="4">
        <v>33</v>
      </c>
      <c r="K2747" s="4">
        <v>1</v>
      </c>
      <c r="L2747" s="4">
        <v>1</v>
      </c>
      <c r="M2747" s="4">
        <v>7234</v>
      </c>
      <c r="N2747" s="5">
        <v>96.892579694615591</v>
      </c>
      <c r="O2747" s="4">
        <v>7466</v>
      </c>
      <c r="P2747" s="4">
        <v>205</v>
      </c>
      <c r="Q2747" s="4">
        <v>163</v>
      </c>
      <c r="R2747" s="4">
        <v>126</v>
      </c>
      <c r="S2747" s="4">
        <v>10</v>
      </c>
      <c r="T2747" s="4">
        <v>120</v>
      </c>
      <c r="U2747" s="4">
        <v>6612</v>
      </c>
      <c r="V2747" s="4">
        <v>136</v>
      </c>
      <c r="W2747" s="5">
        <v>1.8215912135012053</v>
      </c>
      <c r="X2747" s="5">
        <v>44.56</v>
      </c>
    </row>
    <row r="2748" spans="1:24" ht="12.75" customHeight="1">
      <c r="A2748" s="4" t="s">
        <v>1295</v>
      </c>
      <c r="B2748" s="4" t="s">
        <v>9184</v>
      </c>
      <c r="C2748" s="4" t="s">
        <v>20</v>
      </c>
      <c r="D2748" s="4" t="s">
        <v>8680</v>
      </c>
      <c r="E2748" s="4">
        <v>879</v>
      </c>
      <c r="F2748" s="4">
        <v>1.26</v>
      </c>
      <c r="G2748" s="4">
        <v>7466</v>
      </c>
      <c r="H2748" s="4">
        <v>7215</v>
      </c>
      <c r="I2748" s="4">
        <v>18</v>
      </c>
      <c r="J2748" s="4">
        <v>33</v>
      </c>
      <c r="K2748" s="4">
        <v>1</v>
      </c>
      <c r="L2748" s="4">
        <v>1</v>
      </c>
      <c r="M2748" s="4">
        <v>7234</v>
      </c>
      <c r="N2748" s="5">
        <v>96.892579694615591</v>
      </c>
      <c r="O2748" s="4">
        <v>7466</v>
      </c>
      <c r="P2748" s="4">
        <v>205</v>
      </c>
      <c r="Q2748" s="4">
        <v>163</v>
      </c>
      <c r="R2748" s="4">
        <v>126</v>
      </c>
      <c r="S2748" s="4">
        <v>10</v>
      </c>
      <c r="T2748" s="4">
        <v>120</v>
      </c>
      <c r="U2748" s="4">
        <v>6612</v>
      </c>
      <c r="V2748" s="4">
        <v>136</v>
      </c>
      <c r="W2748" s="5">
        <v>1.8215912135012053</v>
      </c>
      <c r="X2748" s="5">
        <v>44.56</v>
      </c>
    </row>
    <row r="2749" spans="1:24" ht="12.75" customHeight="1">
      <c r="A2749" s="4" t="s">
        <v>1294</v>
      </c>
      <c r="B2749" s="4" t="s">
        <v>3474</v>
      </c>
      <c r="C2749" s="4" t="s">
        <v>20</v>
      </c>
      <c r="D2749" s="4" t="s">
        <v>8680</v>
      </c>
      <c r="E2749" s="4">
        <v>1321</v>
      </c>
      <c r="F2749" s="4">
        <v>27.19</v>
      </c>
      <c r="G2749" s="4">
        <v>7466</v>
      </c>
      <c r="H2749" s="4">
        <v>7215</v>
      </c>
      <c r="I2749" s="4">
        <v>18</v>
      </c>
      <c r="J2749" s="4">
        <v>33</v>
      </c>
      <c r="K2749" s="4">
        <v>1</v>
      </c>
      <c r="L2749" s="4">
        <v>1</v>
      </c>
      <c r="M2749" s="4">
        <v>7234</v>
      </c>
      <c r="N2749" s="5">
        <v>96.892579694615591</v>
      </c>
      <c r="O2749" s="4">
        <v>7466</v>
      </c>
      <c r="P2749" s="4">
        <v>205</v>
      </c>
      <c r="Q2749" s="4">
        <v>163</v>
      </c>
      <c r="R2749" s="4">
        <v>126</v>
      </c>
      <c r="S2749" s="4">
        <v>10</v>
      </c>
      <c r="T2749" s="4">
        <v>120</v>
      </c>
      <c r="U2749" s="4">
        <v>6612</v>
      </c>
      <c r="V2749" s="4">
        <v>136</v>
      </c>
      <c r="W2749" s="5">
        <v>1.8215912135012053</v>
      </c>
      <c r="X2749" s="5">
        <v>44.56</v>
      </c>
    </row>
    <row r="2750" spans="1:24" ht="12.75" customHeight="1">
      <c r="A2750" s="4" t="s">
        <v>1293</v>
      </c>
      <c r="B2750" s="4" t="s">
        <v>9186</v>
      </c>
      <c r="C2750" s="4" t="s">
        <v>20</v>
      </c>
      <c r="D2750" s="4" t="s">
        <v>8680</v>
      </c>
      <c r="E2750" s="4">
        <v>1600</v>
      </c>
      <c r="F2750" s="4">
        <v>7.53</v>
      </c>
      <c r="G2750" s="4">
        <v>7466</v>
      </c>
      <c r="H2750" s="4">
        <v>7215</v>
      </c>
      <c r="I2750" s="4">
        <v>18</v>
      </c>
      <c r="J2750" s="4">
        <v>33</v>
      </c>
      <c r="K2750" s="4">
        <v>1</v>
      </c>
      <c r="L2750" s="4">
        <v>1</v>
      </c>
      <c r="M2750" s="4">
        <v>7234</v>
      </c>
      <c r="N2750" s="5">
        <v>96.892579694615591</v>
      </c>
      <c r="O2750" s="4">
        <v>7466</v>
      </c>
      <c r="P2750" s="4">
        <v>205</v>
      </c>
      <c r="Q2750" s="4">
        <v>163</v>
      </c>
      <c r="R2750" s="4">
        <v>126</v>
      </c>
      <c r="S2750" s="4">
        <v>10</v>
      </c>
      <c r="T2750" s="4">
        <v>120</v>
      </c>
      <c r="U2750" s="4">
        <v>6612</v>
      </c>
      <c r="V2750" s="4">
        <v>136</v>
      </c>
      <c r="W2750" s="5">
        <v>1.8215912135012053</v>
      </c>
      <c r="X2750" s="5">
        <v>44.56</v>
      </c>
    </row>
    <row r="2751" spans="1:24" ht="12.75" customHeight="1">
      <c r="A2751" s="4" t="s">
        <v>1292</v>
      </c>
      <c r="B2751" s="4" t="s">
        <v>9187</v>
      </c>
      <c r="C2751" s="4" t="s">
        <v>20</v>
      </c>
      <c r="D2751" s="4" t="s">
        <v>8680</v>
      </c>
      <c r="E2751" s="4">
        <v>1199</v>
      </c>
      <c r="F2751" s="4">
        <v>15.09</v>
      </c>
      <c r="G2751" s="4">
        <v>7466</v>
      </c>
      <c r="H2751" s="4">
        <v>7215</v>
      </c>
      <c r="I2751" s="4">
        <v>18</v>
      </c>
      <c r="J2751" s="4">
        <v>33</v>
      </c>
      <c r="K2751" s="4">
        <v>1</v>
      </c>
      <c r="L2751" s="4">
        <v>1</v>
      </c>
      <c r="M2751" s="4">
        <v>7234</v>
      </c>
      <c r="N2751" s="5">
        <v>96.892579694615591</v>
      </c>
      <c r="O2751" s="4">
        <v>7466</v>
      </c>
      <c r="P2751" s="4">
        <v>205</v>
      </c>
      <c r="Q2751" s="4">
        <v>163</v>
      </c>
      <c r="R2751" s="4">
        <v>126</v>
      </c>
      <c r="S2751" s="4">
        <v>10</v>
      </c>
      <c r="T2751" s="4">
        <v>120</v>
      </c>
      <c r="U2751" s="4">
        <v>6612</v>
      </c>
      <c r="V2751" s="4">
        <v>136</v>
      </c>
      <c r="W2751" s="5">
        <v>1.8215912135012053</v>
      </c>
      <c r="X2751" s="5">
        <v>44.56</v>
      </c>
    </row>
    <row r="2752" spans="1:24" ht="12.75" customHeight="1">
      <c r="A2752" s="4" t="s">
        <v>1291</v>
      </c>
      <c r="B2752" s="4" t="s">
        <v>4058</v>
      </c>
      <c r="C2752" s="4" t="s">
        <v>20</v>
      </c>
      <c r="D2752" s="4" t="s">
        <v>8680</v>
      </c>
      <c r="E2752" s="4">
        <v>2206</v>
      </c>
      <c r="F2752" s="4">
        <v>74.12</v>
      </c>
      <c r="G2752" s="4">
        <v>7466</v>
      </c>
      <c r="H2752" s="4">
        <v>7215</v>
      </c>
      <c r="I2752" s="4">
        <v>18</v>
      </c>
      <c r="J2752" s="4">
        <v>33</v>
      </c>
      <c r="K2752" s="4">
        <v>1</v>
      </c>
      <c r="L2752" s="4">
        <v>1</v>
      </c>
      <c r="M2752" s="4">
        <v>7234</v>
      </c>
      <c r="N2752" s="5">
        <v>96.892579694615591</v>
      </c>
      <c r="O2752" s="4">
        <v>7466</v>
      </c>
      <c r="P2752" s="4">
        <v>205</v>
      </c>
      <c r="Q2752" s="4">
        <v>163</v>
      </c>
      <c r="R2752" s="4">
        <v>126</v>
      </c>
      <c r="S2752" s="4">
        <v>10</v>
      </c>
      <c r="T2752" s="4">
        <v>120</v>
      </c>
      <c r="U2752" s="4">
        <v>6612</v>
      </c>
      <c r="V2752" s="4">
        <v>136</v>
      </c>
      <c r="W2752" s="5">
        <v>1.8215912135012053</v>
      </c>
      <c r="X2752" s="5">
        <v>44.56</v>
      </c>
    </row>
    <row r="2753" spans="1:24" ht="12.75" customHeight="1">
      <c r="A2753" s="4" t="s">
        <v>1290</v>
      </c>
      <c r="B2753" s="4" t="s">
        <v>9190</v>
      </c>
      <c r="C2753" s="4" t="s">
        <v>20</v>
      </c>
      <c r="D2753" s="4" t="s">
        <v>8680</v>
      </c>
      <c r="E2753" s="4">
        <v>2576</v>
      </c>
      <c r="F2753" s="4">
        <v>21.33</v>
      </c>
      <c r="G2753" s="4">
        <v>7466</v>
      </c>
      <c r="H2753" s="4">
        <v>7215</v>
      </c>
      <c r="I2753" s="4">
        <v>18</v>
      </c>
      <c r="J2753" s="4">
        <v>33</v>
      </c>
      <c r="K2753" s="4">
        <v>1</v>
      </c>
      <c r="L2753" s="4">
        <v>1</v>
      </c>
      <c r="M2753" s="4">
        <v>7234</v>
      </c>
      <c r="N2753" s="5">
        <v>96.892579694615591</v>
      </c>
      <c r="O2753" s="4">
        <v>7466</v>
      </c>
      <c r="P2753" s="4">
        <v>205</v>
      </c>
      <c r="Q2753" s="4">
        <v>163</v>
      </c>
      <c r="R2753" s="4">
        <v>126</v>
      </c>
      <c r="S2753" s="4">
        <v>10</v>
      </c>
      <c r="T2753" s="4">
        <v>120</v>
      </c>
      <c r="U2753" s="4">
        <v>6612</v>
      </c>
      <c r="V2753" s="4">
        <v>136</v>
      </c>
      <c r="W2753" s="5">
        <v>1.8215912135012053</v>
      </c>
      <c r="X2753" s="5">
        <v>44.56</v>
      </c>
    </row>
    <row r="2754" spans="1:24" ht="12.75" customHeight="1">
      <c r="A2754" s="4" t="s">
        <v>1289</v>
      </c>
      <c r="B2754" s="4" t="s">
        <v>9192</v>
      </c>
      <c r="C2754" s="4" t="s">
        <v>20</v>
      </c>
      <c r="D2754" s="4" t="s">
        <v>8680</v>
      </c>
      <c r="E2754" s="4">
        <v>705</v>
      </c>
      <c r="F2754" s="4">
        <v>0.8</v>
      </c>
      <c r="G2754" s="4">
        <v>7466</v>
      </c>
      <c r="H2754" s="4">
        <v>7215</v>
      </c>
      <c r="I2754" s="4">
        <v>18</v>
      </c>
      <c r="J2754" s="4">
        <v>33</v>
      </c>
      <c r="K2754" s="4">
        <v>1</v>
      </c>
      <c r="L2754" s="4">
        <v>1</v>
      </c>
      <c r="M2754" s="4">
        <v>7234</v>
      </c>
      <c r="N2754" s="5">
        <v>96.892579694615591</v>
      </c>
      <c r="O2754" s="4">
        <v>7466</v>
      </c>
      <c r="P2754" s="4">
        <v>205</v>
      </c>
      <c r="Q2754" s="4">
        <v>163</v>
      </c>
      <c r="R2754" s="4">
        <v>126</v>
      </c>
      <c r="S2754" s="4">
        <v>10</v>
      </c>
      <c r="T2754" s="4">
        <v>120</v>
      </c>
      <c r="U2754" s="4">
        <v>6612</v>
      </c>
      <c r="V2754" s="4">
        <v>136</v>
      </c>
      <c r="W2754" s="5">
        <v>1.8215912135012053</v>
      </c>
      <c r="X2754" s="5">
        <v>44.56</v>
      </c>
    </row>
    <row r="2755" spans="1:24" ht="12.75" customHeight="1">
      <c r="A2755" s="4" t="s">
        <v>1288</v>
      </c>
      <c r="B2755" s="4" t="s">
        <v>9194</v>
      </c>
      <c r="C2755" s="4" t="s">
        <v>20</v>
      </c>
      <c r="D2755" s="4" t="s">
        <v>8680</v>
      </c>
      <c r="E2755" s="4">
        <v>1523</v>
      </c>
      <c r="F2755" s="4">
        <v>14.62</v>
      </c>
      <c r="G2755" s="4">
        <v>7466</v>
      </c>
      <c r="H2755" s="4">
        <v>7215</v>
      </c>
      <c r="I2755" s="4">
        <v>18</v>
      </c>
      <c r="J2755" s="4">
        <v>33</v>
      </c>
      <c r="K2755" s="4">
        <v>1</v>
      </c>
      <c r="L2755" s="4">
        <v>1</v>
      </c>
      <c r="M2755" s="4">
        <v>7234</v>
      </c>
      <c r="N2755" s="5">
        <v>96.892579694615591</v>
      </c>
      <c r="O2755" s="4">
        <v>7466</v>
      </c>
      <c r="P2755" s="4">
        <v>205</v>
      </c>
      <c r="Q2755" s="4">
        <v>163</v>
      </c>
      <c r="R2755" s="4">
        <v>126</v>
      </c>
      <c r="S2755" s="4">
        <v>10</v>
      </c>
      <c r="T2755" s="4">
        <v>120</v>
      </c>
      <c r="U2755" s="4">
        <v>6612</v>
      </c>
      <c r="V2755" s="4">
        <v>136</v>
      </c>
      <c r="W2755" s="5">
        <v>1.8215912135012053</v>
      </c>
      <c r="X2755" s="5">
        <v>44.56</v>
      </c>
    </row>
    <row r="2756" spans="1:24" ht="12.75" customHeight="1">
      <c r="A2756" s="4" t="s">
        <v>1287</v>
      </c>
      <c r="B2756" s="4" t="s">
        <v>9196</v>
      </c>
      <c r="C2756" s="4" t="s">
        <v>20</v>
      </c>
      <c r="D2756" s="4" t="s">
        <v>8680</v>
      </c>
      <c r="E2756" s="4">
        <v>2156</v>
      </c>
      <c r="F2756" s="4">
        <v>25.85</v>
      </c>
      <c r="G2756" s="4">
        <v>7466</v>
      </c>
      <c r="H2756" s="4">
        <v>7215</v>
      </c>
      <c r="I2756" s="4">
        <v>18</v>
      </c>
      <c r="J2756" s="4">
        <v>33</v>
      </c>
      <c r="K2756" s="4">
        <v>1</v>
      </c>
      <c r="L2756" s="4">
        <v>1</v>
      </c>
      <c r="M2756" s="4">
        <v>7234</v>
      </c>
      <c r="N2756" s="5">
        <v>96.892579694615591</v>
      </c>
      <c r="O2756" s="4">
        <v>7466</v>
      </c>
      <c r="P2756" s="4">
        <v>205</v>
      </c>
      <c r="Q2756" s="4">
        <v>163</v>
      </c>
      <c r="R2756" s="4">
        <v>126</v>
      </c>
      <c r="S2756" s="4">
        <v>10</v>
      </c>
      <c r="T2756" s="4">
        <v>120</v>
      </c>
      <c r="U2756" s="4">
        <v>6612</v>
      </c>
      <c r="V2756" s="4">
        <v>136</v>
      </c>
      <c r="W2756" s="5">
        <v>1.8215912135012053</v>
      </c>
      <c r="X2756" s="5">
        <v>44.56</v>
      </c>
    </row>
    <row r="2757" spans="1:24" ht="12.75" customHeight="1">
      <c r="A2757" s="4" t="s">
        <v>1286</v>
      </c>
      <c r="B2757" s="4" t="s">
        <v>9198</v>
      </c>
      <c r="C2757" s="4" t="s">
        <v>20</v>
      </c>
      <c r="D2757" s="4" t="s">
        <v>8680</v>
      </c>
      <c r="E2757" s="4">
        <v>550</v>
      </c>
      <c r="F2757" s="4">
        <v>0.69</v>
      </c>
      <c r="G2757" s="4">
        <v>7466</v>
      </c>
      <c r="H2757" s="4">
        <v>7215</v>
      </c>
      <c r="I2757" s="4">
        <v>18</v>
      </c>
      <c r="J2757" s="4">
        <v>33</v>
      </c>
      <c r="K2757" s="4">
        <v>1</v>
      </c>
      <c r="L2757" s="4">
        <v>1</v>
      </c>
      <c r="M2757" s="4">
        <v>7234</v>
      </c>
      <c r="N2757" s="5">
        <v>96.892579694615591</v>
      </c>
      <c r="O2757" s="4">
        <v>7466</v>
      </c>
      <c r="P2757" s="4">
        <v>205</v>
      </c>
      <c r="Q2757" s="4">
        <v>163</v>
      </c>
      <c r="R2757" s="4">
        <v>126</v>
      </c>
      <c r="S2757" s="4">
        <v>10</v>
      </c>
      <c r="T2757" s="4">
        <v>120</v>
      </c>
      <c r="U2757" s="4">
        <v>6612</v>
      </c>
      <c r="V2757" s="4">
        <v>136</v>
      </c>
      <c r="W2757" s="5">
        <v>1.8215912135012053</v>
      </c>
      <c r="X2757" s="5">
        <v>44.56</v>
      </c>
    </row>
    <row r="2758" spans="1:24" ht="12.75" customHeight="1">
      <c r="A2758" s="4" t="s">
        <v>1285</v>
      </c>
      <c r="B2758" s="4" t="s">
        <v>9200</v>
      </c>
      <c r="C2758" s="4" t="s">
        <v>20</v>
      </c>
      <c r="D2758" s="4" t="s">
        <v>8680</v>
      </c>
      <c r="E2758" s="4">
        <v>923</v>
      </c>
      <c r="F2758" s="4">
        <v>7.14</v>
      </c>
      <c r="G2758" s="4">
        <v>7466</v>
      </c>
      <c r="H2758" s="4">
        <v>7215</v>
      </c>
      <c r="I2758" s="4">
        <v>18</v>
      </c>
      <c r="J2758" s="4">
        <v>33</v>
      </c>
      <c r="K2758" s="4">
        <v>1</v>
      </c>
      <c r="L2758" s="4">
        <v>1</v>
      </c>
      <c r="M2758" s="4">
        <v>7234</v>
      </c>
      <c r="N2758" s="5">
        <v>96.892579694615591</v>
      </c>
      <c r="O2758" s="4">
        <v>7466</v>
      </c>
      <c r="P2758" s="4">
        <v>205</v>
      </c>
      <c r="Q2758" s="4">
        <v>163</v>
      </c>
      <c r="R2758" s="4">
        <v>126</v>
      </c>
      <c r="S2758" s="4">
        <v>10</v>
      </c>
      <c r="T2758" s="4">
        <v>120</v>
      </c>
      <c r="U2758" s="4">
        <v>6612</v>
      </c>
      <c r="V2758" s="4">
        <v>136</v>
      </c>
      <c r="W2758" s="5">
        <v>1.8215912135012053</v>
      </c>
      <c r="X2758" s="5">
        <v>44.56</v>
      </c>
    </row>
    <row r="2759" spans="1:24" ht="12.75" customHeight="1">
      <c r="A2759" s="4" t="s">
        <v>1284</v>
      </c>
      <c r="B2759" s="4" t="s">
        <v>9202</v>
      </c>
      <c r="C2759" s="4" t="s">
        <v>20</v>
      </c>
      <c r="D2759" s="4" t="s">
        <v>8680</v>
      </c>
      <c r="E2759" s="4">
        <v>1394</v>
      </c>
      <c r="F2759" s="4">
        <v>17.690000000000001</v>
      </c>
      <c r="G2759" s="4">
        <v>7466</v>
      </c>
      <c r="H2759" s="4">
        <v>7215</v>
      </c>
      <c r="I2759" s="4">
        <v>18</v>
      </c>
      <c r="J2759" s="4">
        <v>33</v>
      </c>
      <c r="K2759" s="4">
        <v>1</v>
      </c>
      <c r="L2759" s="4">
        <v>1</v>
      </c>
      <c r="M2759" s="4">
        <v>7234</v>
      </c>
      <c r="N2759" s="5">
        <v>96.892579694615591</v>
      </c>
      <c r="O2759" s="4">
        <v>7466</v>
      </c>
      <c r="P2759" s="4">
        <v>205</v>
      </c>
      <c r="Q2759" s="4">
        <v>163</v>
      </c>
      <c r="R2759" s="4">
        <v>126</v>
      </c>
      <c r="S2759" s="4">
        <v>10</v>
      </c>
      <c r="T2759" s="4">
        <v>120</v>
      </c>
      <c r="U2759" s="4">
        <v>6612</v>
      </c>
      <c r="V2759" s="4">
        <v>136</v>
      </c>
      <c r="W2759" s="5">
        <v>1.8215912135012053</v>
      </c>
      <c r="X2759" s="5">
        <v>44.56</v>
      </c>
    </row>
    <row r="2760" spans="1:24" ht="12.75" customHeight="1">
      <c r="A2760" s="4" t="s">
        <v>1283</v>
      </c>
      <c r="B2760" s="4" t="s">
        <v>9204</v>
      </c>
      <c r="C2760" s="4" t="s">
        <v>20</v>
      </c>
      <c r="D2760" s="4" t="s">
        <v>8680</v>
      </c>
      <c r="E2760" s="4">
        <v>1976</v>
      </c>
      <c r="F2760" s="4">
        <v>7.78</v>
      </c>
      <c r="G2760" s="4">
        <v>7466</v>
      </c>
      <c r="H2760" s="4">
        <v>7215</v>
      </c>
      <c r="I2760" s="4">
        <v>18</v>
      </c>
      <c r="J2760" s="4">
        <v>33</v>
      </c>
      <c r="K2760" s="4">
        <v>1</v>
      </c>
      <c r="L2760" s="4">
        <v>1</v>
      </c>
      <c r="M2760" s="4">
        <v>7234</v>
      </c>
      <c r="N2760" s="5">
        <v>96.892579694615591</v>
      </c>
      <c r="O2760" s="4">
        <v>7466</v>
      </c>
      <c r="P2760" s="4">
        <v>205</v>
      </c>
      <c r="Q2760" s="4">
        <v>163</v>
      </c>
      <c r="R2760" s="4">
        <v>126</v>
      </c>
      <c r="S2760" s="4">
        <v>10</v>
      </c>
      <c r="T2760" s="4">
        <v>120</v>
      </c>
      <c r="U2760" s="4">
        <v>6612</v>
      </c>
      <c r="V2760" s="4">
        <v>136</v>
      </c>
      <c r="W2760" s="5">
        <v>1.8215912135012053</v>
      </c>
      <c r="X2760" s="5">
        <v>44.56</v>
      </c>
    </row>
    <row r="2761" spans="1:24" ht="12.75" customHeight="1">
      <c r="A2761" s="4" t="s">
        <v>1282</v>
      </c>
      <c r="B2761" s="4" t="s">
        <v>9206</v>
      </c>
      <c r="C2761" s="4" t="s">
        <v>20</v>
      </c>
      <c r="D2761" s="4" t="s">
        <v>8680</v>
      </c>
      <c r="E2761" s="4">
        <v>2103</v>
      </c>
      <c r="F2761" s="4">
        <v>2.95</v>
      </c>
      <c r="G2761" s="4">
        <v>7466</v>
      </c>
      <c r="H2761" s="4">
        <v>7215</v>
      </c>
      <c r="I2761" s="4">
        <v>18</v>
      </c>
      <c r="J2761" s="4">
        <v>33</v>
      </c>
      <c r="K2761" s="4">
        <v>1</v>
      </c>
      <c r="L2761" s="4">
        <v>1</v>
      </c>
      <c r="M2761" s="4">
        <v>7234</v>
      </c>
      <c r="N2761" s="5">
        <v>96.892579694615591</v>
      </c>
      <c r="O2761" s="4">
        <v>7466</v>
      </c>
      <c r="P2761" s="4">
        <v>205</v>
      </c>
      <c r="Q2761" s="4">
        <v>163</v>
      </c>
      <c r="R2761" s="4">
        <v>126</v>
      </c>
      <c r="S2761" s="4">
        <v>10</v>
      </c>
      <c r="T2761" s="4">
        <v>120</v>
      </c>
      <c r="U2761" s="4">
        <v>6612</v>
      </c>
      <c r="V2761" s="4">
        <v>136</v>
      </c>
      <c r="W2761" s="5">
        <v>1.8215912135012053</v>
      </c>
      <c r="X2761" s="5">
        <v>44.56</v>
      </c>
    </row>
    <row r="2762" spans="1:24" ht="12.75" customHeight="1">
      <c r="A2762" s="4" t="s">
        <v>1281</v>
      </c>
      <c r="B2762" s="4" t="s">
        <v>9208</v>
      </c>
      <c r="C2762" s="4" t="s">
        <v>20</v>
      </c>
      <c r="D2762" s="4" t="s">
        <v>8680</v>
      </c>
      <c r="E2762" s="4">
        <v>2285</v>
      </c>
      <c r="F2762" s="4">
        <v>23.47</v>
      </c>
      <c r="G2762" s="4">
        <v>7466</v>
      </c>
      <c r="H2762" s="4">
        <v>7215</v>
      </c>
      <c r="I2762" s="4">
        <v>18</v>
      </c>
      <c r="J2762" s="4">
        <v>33</v>
      </c>
      <c r="K2762" s="4">
        <v>1</v>
      </c>
      <c r="L2762" s="4">
        <v>1</v>
      </c>
      <c r="M2762" s="4">
        <v>7234</v>
      </c>
      <c r="N2762" s="5">
        <v>96.892579694615591</v>
      </c>
      <c r="O2762" s="4">
        <v>7466</v>
      </c>
      <c r="P2762" s="4">
        <v>205</v>
      </c>
      <c r="Q2762" s="4">
        <v>163</v>
      </c>
      <c r="R2762" s="4">
        <v>126</v>
      </c>
      <c r="S2762" s="4">
        <v>10</v>
      </c>
      <c r="T2762" s="4">
        <v>120</v>
      </c>
      <c r="U2762" s="4">
        <v>6612</v>
      </c>
      <c r="V2762" s="4">
        <v>136</v>
      </c>
      <c r="W2762" s="5">
        <v>1.8215912135012053</v>
      </c>
      <c r="X2762" s="5">
        <v>44.56</v>
      </c>
    </row>
    <row r="2763" spans="1:24" ht="12.75" customHeight="1">
      <c r="A2763" s="4" t="s">
        <v>1280</v>
      </c>
      <c r="B2763" s="4" t="s">
        <v>9210</v>
      </c>
      <c r="C2763" s="4" t="s">
        <v>20</v>
      </c>
      <c r="D2763" s="4" t="s">
        <v>8680</v>
      </c>
      <c r="E2763" s="4">
        <v>1846</v>
      </c>
      <c r="F2763" s="4">
        <v>18.850000000000001</v>
      </c>
      <c r="G2763" s="4">
        <v>7466</v>
      </c>
      <c r="H2763" s="4">
        <v>7215</v>
      </c>
      <c r="I2763" s="4">
        <v>18</v>
      </c>
      <c r="J2763" s="4">
        <v>33</v>
      </c>
      <c r="K2763" s="4">
        <v>1</v>
      </c>
      <c r="L2763" s="4">
        <v>1</v>
      </c>
      <c r="M2763" s="4">
        <v>7234</v>
      </c>
      <c r="N2763" s="5">
        <v>96.892579694615591</v>
      </c>
      <c r="O2763" s="4">
        <v>7466</v>
      </c>
      <c r="P2763" s="4">
        <v>205</v>
      </c>
      <c r="Q2763" s="4">
        <v>163</v>
      </c>
      <c r="R2763" s="4">
        <v>126</v>
      </c>
      <c r="S2763" s="4">
        <v>10</v>
      </c>
      <c r="T2763" s="4">
        <v>120</v>
      </c>
      <c r="U2763" s="4">
        <v>6612</v>
      </c>
      <c r="V2763" s="4">
        <v>136</v>
      </c>
      <c r="W2763" s="5">
        <v>1.8215912135012053</v>
      </c>
      <c r="X2763" s="5">
        <v>44.56</v>
      </c>
    </row>
    <row r="2764" spans="1:24" ht="12.75" customHeight="1">
      <c r="A2764" s="4" t="s">
        <v>1279</v>
      </c>
      <c r="B2764" s="4" t="s">
        <v>9212</v>
      </c>
      <c r="C2764" s="4" t="s">
        <v>20</v>
      </c>
      <c r="D2764" s="4" t="s">
        <v>8680</v>
      </c>
      <c r="E2764" s="4">
        <v>1203</v>
      </c>
      <c r="F2764" s="4">
        <v>1.46</v>
      </c>
      <c r="G2764" s="4">
        <v>7466</v>
      </c>
      <c r="H2764" s="4">
        <v>7215</v>
      </c>
      <c r="I2764" s="4">
        <v>18</v>
      </c>
      <c r="J2764" s="4">
        <v>33</v>
      </c>
      <c r="K2764" s="4">
        <v>1</v>
      </c>
      <c r="L2764" s="4">
        <v>1</v>
      </c>
      <c r="M2764" s="4">
        <v>7234</v>
      </c>
      <c r="N2764" s="5">
        <v>96.892579694615591</v>
      </c>
      <c r="O2764" s="4">
        <v>7466</v>
      </c>
      <c r="P2764" s="4">
        <v>205</v>
      </c>
      <c r="Q2764" s="4">
        <v>163</v>
      </c>
      <c r="R2764" s="4">
        <v>126</v>
      </c>
      <c r="S2764" s="4">
        <v>10</v>
      </c>
      <c r="T2764" s="4">
        <v>120</v>
      </c>
      <c r="U2764" s="4">
        <v>6612</v>
      </c>
      <c r="V2764" s="4">
        <v>136</v>
      </c>
      <c r="W2764" s="5">
        <v>1.8215912135012053</v>
      </c>
      <c r="X2764" s="5">
        <v>44.56</v>
      </c>
    </row>
    <row r="2765" spans="1:24" ht="12.75" customHeight="1">
      <c r="A2765" s="4" t="s">
        <v>1278</v>
      </c>
      <c r="B2765" s="4" t="s">
        <v>9214</v>
      </c>
      <c r="C2765" s="4" t="s">
        <v>20</v>
      </c>
      <c r="D2765" s="4" t="s">
        <v>8680</v>
      </c>
      <c r="E2765" s="4">
        <v>2697</v>
      </c>
      <c r="F2765" s="4">
        <v>26.19</v>
      </c>
      <c r="G2765" s="4">
        <v>7466</v>
      </c>
      <c r="H2765" s="4">
        <v>7215</v>
      </c>
      <c r="I2765" s="4">
        <v>18</v>
      </c>
      <c r="J2765" s="4">
        <v>33</v>
      </c>
      <c r="K2765" s="4">
        <v>1</v>
      </c>
      <c r="L2765" s="4">
        <v>1</v>
      </c>
      <c r="M2765" s="4">
        <v>7234</v>
      </c>
      <c r="N2765" s="5">
        <v>96.892579694615591</v>
      </c>
      <c r="O2765" s="4">
        <v>7466</v>
      </c>
      <c r="P2765" s="4">
        <v>205</v>
      </c>
      <c r="Q2765" s="4">
        <v>163</v>
      </c>
      <c r="R2765" s="4">
        <v>126</v>
      </c>
      <c r="S2765" s="4">
        <v>10</v>
      </c>
      <c r="T2765" s="4">
        <v>120</v>
      </c>
      <c r="U2765" s="4">
        <v>6612</v>
      </c>
      <c r="V2765" s="4">
        <v>136</v>
      </c>
      <c r="W2765" s="5">
        <v>1.8215912135012053</v>
      </c>
      <c r="X2765" s="5">
        <v>44.56</v>
      </c>
    </row>
    <row r="2766" spans="1:24" ht="12.75" customHeight="1">
      <c r="A2766" s="4" t="s">
        <v>1277</v>
      </c>
      <c r="B2766" s="4" t="s">
        <v>9216</v>
      </c>
      <c r="C2766" s="4" t="s">
        <v>28</v>
      </c>
      <c r="D2766" s="4" t="s">
        <v>8680</v>
      </c>
      <c r="E2766" s="4">
        <v>4740</v>
      </c>
      <c r="F2766" s="4">
        <v>66.28</v>
      </c>
      <c r="G2766" s="4">
        <v>19291</v>
      </c>
      <c r="H2766" s="4">
        <v>18958</v>
      </c>
      <c r="I2766" s="4">
        <v>75</v>
      </c>
      <c r="J2766" s="4">
        <v>48</v>
      </c>
      <c r="K2766" s="4">
        <v>4</v>
      </c>
      <c r="L2766" s="4">
        <v>4</v>
      </c>
      <c r="M2766" s="4">
        <v>19037</v>
      </c>
      <c r="N2766" s="5">
        <v>98.683323829765186</v>
      </c>
      <c r="O2766" s="4">
        <v>19291</v>
      </c>
      <c r="P2766" s="4">
        <v>101</v>
      </c>
      <c r="Q2766" s="4">
        <v>1735</v>
      </c>
      <c r="R2766" s="4">
        <v>219</v>
      </c>
      <c r="S2766" s="4">
        <v>27</v>
      </c>
      <c r="T2766" s="4">
        <v>249</v>
      </c>
      <c r="U2766" s="4">
        <v>16782</v>
      </c>
      <c r="V2766" s="4">
        <v>246</v>
      </c>
      <c r="W2766" s="5">
        <v>1.2752060546368773</v>
      </c>
      <c r="X2766" s="5">
        <v>42.09</v>
      </c>
    </row>
    <row r="2767" spans="1:24" ht="12.75" customHeight="1">
      <c r="A2767" s="4" t="s">
        <v>1276</v>
      </c>
      <c r="B2767" s="4" t="s">
        <v>9218</v>
      </c>
      <c r="C2767" s="4" t="s">
        <v>28</v>
      </c>
      <c r="D2767" s="4" t="s">
        <v>8680</v>
      </c>
      <c r="E2767" s="4">
        <v>3541</v>
      </c>
      <c r="F2767" s="4">
        <v>159.03</v>
      </c>
      <c r="G2767" s="4">
        <v>19291</v>
      </c>
      <c r="H2767" s="4">
        <v>18958</v>
      </c>
      <c r="I2767" s="4">
        <v>75</v>
      </c>
      <c r="J2767" s="4">
        <v>48</v>
      </c>
      <c r="K2767" s="4">
        <v>4</v>
      </c>
      <c r="L2767" s="4">
        <v>4</v>
      </c>
      <c r="M2767" s="4">
        <v>19037</v>
      </c>
      <c r="N2767" s="5">
        <v>98.683323829765186</v>
      </c>
      <c r="O2767" s="4">
        <v>19291</v>
      </c>
      <c r="P2767" s="4">
        <v>101</v>
      </c>
      <c r="Q2767" s="4">
        <v>1735</v>
      </c>
      <c r="R2767" s="4">
        <v>219</v>
      </c>
      <c r="S2767" s="4">
        <v>27</v>
      </c>
      <c r="T2767" s="4">
        <v>249</v>
      </c>
      <c r="U2767" s="4">
        <v>16782</v>
      </c>
      <c r="V2767" s="4">
        <v>246</v>
      </c>
      <c r="W2767" s="5">
        <v>1.2752060546368773</v>
      </c>
      <c r="X2767" s="5">
        <v>42.09</v>
      </c>
    </row>
    <row r="2768" spans="1:24" ht="12.75" customHeight="1">
      <c r="A2768" s="4" t="s">
        <v>1275</v>
      </c>
      <c r="B2768" s="4" t="s">
        <v>9220</v>
      </c>
      <c r="C2768" s="4" t="s">
        <v>28</v>
      </c>
      <c r="D2768" s="4" t="s">
        <v>8680</v>
      </c>
      <c r="E2768" s="4">
        <v>1177</v>
      </c>
      <c r="F2768" s="4">
        <v>17.760000000000002</v>
      </c>
      <c r="G2768" s="4">
        <v>19291</v>
      </c>
      <c r="H2768" s="4">
        <v>18958</v>
      </c>
      <c r="I2768" s="4">
        <v>75</v>
      </c>
      <c r="J2768" s="4">
        <v>48</v>
      </c>
      <c r="K2768" s="4">
        <v>4</v>
      </c>
      <c r="L2768" s="4">
        <v>4</v>
      </c>
      <c r="M2768" s="4">
        <v>19037</v>
      </c>
      <c r="N2768" s="5">
        <v>98.683323829765186</v>
      </c>
      <c r="O2768" s="4">
        <v>19291</v>
      </c>
      <c r="P2768" s="4">
        <v>101</v>
      </c>
      <c r="Q2768" s="4">
        <v>1735</v>
      </c>
      <c r="R2768" s="4">
        <v>219</v>
      </c>
      <c r="S2768" s="4">
        <v>27</v>
      </c>
      <c r="T2768" s="4">
        <v>249</v>
      </c>
      <c r="U2768" s="4">
        <v>16782</v>
      </c>
      <c r="V2768" s="4">
        <v>246</v>
      </c>
      <c r="W2768" s="5">
        <v>1.2752060546368773</v>
      </c>
      <c r="X2768" s="5">
        <v>42.09</v>
      </c>
    </row>
    <row r="2769" spans="1:24" ht="12.75" customHeight="1">
      <c r="A2769" s="4" t="s">
        <v>1274</v>
      </c>
      <c r="B2769" s="4" t="s">
        <v>9222</v>
      </c>
      <c r="C2769" s="4" t="s">
        <v>28</v>
      </c>
      <c r="D2769" s="4" t="s">
        <v>8680</v>
      </c>
      <c r="E2769" s="4">
        <v>8491</v>
      </c>
      <c r="F2769" s="4">
        <v>271.73</v>
      </c>
      <c r="G2769" s="4">
        <v>19291</v>
      </c>
      <c r="H2769" s="4">
        <v>18958</v>
      </c>
      <c r="I2769" s="4">
        <v>75</v>
      </c>
      <c r="J2769" s="4">
        <v>48</v>
      </c>
      <c r="K2769" s="4">
        <v>4</v>
      </c>
      <c r="L2769" s="4">
        <v>4</v>
      </c>
      <c r="M2769" s="4">
        <v>19037</v>
      </c>
      <c r="N2769" s="5">
        <v>98.683323829765186</v>
      </c>
      <c r="O2769" s="4">
        <v>19291</v>
      </c>
      <c r="P2769" s="4">
        <v>101</v>
      </c>
      <c r="Q2769" s="4">
        <v>1735</v>
      </c>
      <c r="R2769" s="4">
        <v>219</v>
      </c>
      <c r="S2769" s="4">
        <v>27</v>
      </c>
      <c r="T2769" s="4">
        <v>249</v>
      </c>
      <c r="U2769" s="4">
        <v>16782</v>
      </c>
      <c r="V2769" s="4">
        <v>246</v>
      </c>
      <c r="W2769" s="5">
        <v>1.2752060546368773</v>
      </c>
      <c r="X2769" s="5">
        <v>42.09</v>
      </c>
    </row>
    <row r="2770" spans="1:24" ht="12.75" customHeight="1">
      <c r="A2770" s="4" t="s">
        <v>1273</v>
      </c>
      <c r="B2770" s="4" t="s">
        <v>9224</v>
      </c>
      <c r="C2770" s="4" t="s">
        <v>28</v>
      </c>
      <c r="D2770" s="4" t="s">
        <v>8680</v>
      </c>
      <c r="E2770" s="4">
        <v>2615</v>
      </c>
      <c r="F2770" s="4">
        <v>40.799999999999997</v>
      </c>
      <c r="G2770" s="4">
        <v>19291</v>
      </c>
      <c r="H2770" s="4">
        <v>18958</v>
      </c>
      <c r="I2770" s="4">
        <v>75</v>
      </c>
      <c r="J2770" s="4">
        <v>48</v>
      </c>
      <c r="K2770" s="4">
        <v>4</v>
      </c>
      <c r="L2770" s="4">
        <v>4</v>
      </c>
      <c r="M2770" s="4">
        <v>19037</v>
      </c>
      <c r="N2770" s="5">
        <v>98.683323829765186</v>
      </c>
      <c r="O2770" s="4">
        <v>19291</v>
      </c>
      <c r="P2770" s="4">
        <v>101</v>
      </c>
      <c r="Q2770" s="4">
        <v>1735</v>
      </c>
      <c r="R2770" s="4">
        <v>219</v>
      </c>
      <c r="S2770" s="4">
        <v>27</v>
      </c>
      <c r="T2770" s="4">
        <v>249</v>
      </c>
      <c r="U2770" s="4">
        <v>16782</v>
      </c>
      <c r="V2770" s="4">
        <v>246</v>
      </c>
      <c r="W2770" s="5">
        <v>1.2752060546368773</v>
      </c>
      <c r="X2770" s="5">
        <v>42.09</v>
      </c>
    </row>
    <row r="2771" spans="1:24" ht="12.75" customHeight="1">
      <c r="A2771" s="4" t="s">
        <v>1272</v>
      </c>
      <c r="B2771" s="4" t="s">
        <v>9226</v>
      </c>
      <c r="C2771" s="4" t="s">
        <v>28</v>
      </c>
      <c r="D2771" s="4" t="s">
        <v>8680</v>
      </c>
      <c r="E2771" s="4">
        <v>2398</v>
      </c>
      <c r="F2771" s="4">
        <v>56.63</v>
      </c>
      <c r="G2771" s="4">
        <v>19291</v>
      </c>
      <c r="H2771" s="4">
        <v>18958</v>
      </c>
      <c r="I2771" s="4">
        <v>75</v>
      </c>
      <c r="J2771" s="4">
        <v>48</v>
      </c>
      <c r="K2771" s="4">
        <v>4</v>
      </c>
      <c r="L2771" s="4">
        <v>4</v>
      </c>
      <c r="M2771" s="4">
        <v>19037</v>
      </c>
      <c r="N2771" s="5">
        <v>98.683323829765186</v>
      </c>
      <c r="O2771" s="4">
        <v>19291</v>
      </c>
      <c r="P2771" s="4">
        <v>101</v>
      </c>
      <c r="Q2771" s="4">
        <v>1735</v>
      </c>
      <c r="R2771" s="4">
        <v>219</v>
      </c>
      <c r="S2771" s="4">
        <v>27</v>
      </c>
      <c r="T2771" s="4">
        <v>249</v>
      </c>
      <c r="U2771" s="4">
        <v>16782</v>
      </c>
      <c r="V2771" s="4">
        <v>246</v>
      </c>
      <c r="W2771" s="5">
        <v>1.2752060546368773</v>
      </c>
      <c r="X2771" s="5">
        <v>42.09</v>
      </c>
    </row>
    <row r="2772" spans="1:24" ht="12.75" customHeight="1">
      <c r="A2772" s="4" t="s">
        <v>1271</v>
      </c>
      <c r="B2772" s="4" t="s">
        <v>9228</v>
      </c>
      <c r="C2772" s="4" t="s">
        <v>28</v>
      </c>
      <c r="D2772" s="4" t="s">
        <v>8680</v>
      </c>
      <c r="E2772" s="4">
        <v>3746</v>
      </c>
      <c r="F2772" s="4">
        <v>83.37</v>
      </c>
      <c r="G2772" s="4">
        <v>19291</v>
      </c>
      <c r="H2772" s="4">
        <v>18958</v>
      </c>
      <c r="I2772" s="4">
        <v>75</v>
      </c>
      <c r="J2772" s="4">
        <v>48</v>
      </c>
      <c r="K2772" s="4">
        <v>4</v>
      </c>
      <c r="L2772" s="4">
        <v>4</v>
      </c>
      <c r="M2772" s="4">
        <v>19037</v>
      </c>
      <c r="N2772" s="5">
        <v>98.683323829765186</v>
      </c>
      <c r="O2772" s="4">
        <v>19291</v>
      </c>
      <c r="P2772" s="4">
        <v>101</v>
      </c>
      <c r="Q2772" s="4">
        <v>1735</v>
      </c>
      <c r="R2772" s="4">
        <v>219</v>
      </c>
      <c r="S2772" s="4">
        <v>27</v>
      </c>
      <c r="T2772" s="4">
        <v>249</v>
      </c>
      <c r="U2772" s="4">
        <v>16782</v>
      </c>
      <c r="V2772" s="4">
        <v>246</v>
      </c>
      <c r="W2772" s="5">
        <v>1.2752060546368773</v>
      </c>
      <c r="X2772" s="5">
        <v>42.09</v>
      </c>
    </row>
    <row r="2773" spans="1:24" ht="12.75" customHeight="1">
      <c r="A2773" s="4" t="s">
        <v>1270</v>
      </c>
      <c r="B2773" s="4" t="s">
        <v>9230</v>
      </c>
      <c r="C2773" s="4" t="s">
        <v>28</v>
      </c>
      <c r="D2773" s="4" t="s">
        <v>8680</v>
      </c>
      <c r="E2773" s="4">
        <v>4711</v>
      </c>
      <c r="F2773" s="4">
        <v>20.93</v>
      </c>
      <c r="G2773" s="4">
        <v>19291</v>
      </c>
      <c r="H2773" s="4">
        <v>18958</v>
      </c>
      <c r="I2773" s="4">
        <v>75</v>
      </c>
      <c r="J2773" s="4">
        <v>48</v>
      </c>
      <c r="K2773" s="4">
        <v>4</v>
      </c>
      <c r="L2773" s="4">
        <v>4</v>
      </c>
      <c r="M2773" s="4">
        <v>19037</v>
      </c>
      <c r="N2773" s="5">
        <v>98.683323829765186</v>
      </c>
      <c r="O2773" s="4">
        <v>19291</v>
      </c>
      <c r="P2773" s="4">
        <v>101</v>
      </c>
      <c r="Q2773" s="4">
        <v>1735</v>
      </c>
      <c r="R2773" s="4">
        <v>219</v>
      </c>
      <c r="S2773" s="4">
        <v>27</v>
      </c>
      <c r="T2773" s="4">
        <v>249</v>
      </c>
      <c r="U2773" s="4">
        <v>16782</v>
      </c>
      <c r="V2773" s="4">
        <v>246</v>
      </c>
      <c r="W2773" s="5">
        <v>1.2752060546368773</v>
      </c>
      <c r="X2773" s="5">
        <v>42.09</v>
      </c>
    </row>
    <row r="2774" spans="1:24" ht="12.75" customHeight="1">
      <c r="A2774" s="4" t="s">
        <v>1269</v>
      </c>
      <c r="B2774" s="4" t="s">
        <v>9232</v>
      </c>
      <c r="C2774" s="4" t="s">
        <v>28</v>
      </c>
      <c r="D2774" s="4" t="s">
        <v>8680</v>
      </c>
      <c r="E2774" s="4">
        <v>4146</v>
      </c>
      <c r="F2774" s="4">
        <v>103.33</v>
      </c>
      <c r="G2774" s="4">
        <v>19291</v>
      </c>
      <c r="H2774" s="4">
        <v>18958</v>
      </c>
      <c r="I2774" s="4">
        <v>75</v>
      </c>
      <c r="J2774" s="4">
        <v>48</v>
      </c>
      <c r="K2774" s="4">
        <v>4</v>
      </c>
      <c r="L2774" s="4">
        <v>4</v>
      </c>
      <c r="M2774" s="4">
        <v>19037</v>
      </c>
      <c r="N2774" s="5">
        <v>98.683323829765186</v>
      </c>
      <c r="O2774" s="4">
        <v>19291</v>
      </c>
      <c r="P2774" s="4">
        <v>101</v>
      </c>
      <c r="Q2774" s="4">
        <v>1735</v>
      </c>
      <c r="R2774" s="4">
        <v>219</v>
      </c>
      <c r="S2774" s="4">
        <v>27</v>
      </c>
      <c r="T2774" s="4">
        <v>249</v>
      </c>
      <c r="U2774" s="4">
        <v>16782</v>
      </c>
      <c r="V2774" s="4">
        <v>246</v>
      </c>
      <c r="W2774" s="5">
        <v>1.2752060546368773</v>
      </c>
      <c r="X2774" s="5">
        <v>42.09</v>
      </c>
    </row>
    <row r="2775" spans="1:24" ht="12.75" customHeight="1">
      <c r="A2775" s="4" t="s">
        <v>1268</v>
      </c>
      <c r="B2775" s="4" t="s">
        <v>9234</v>
      </c>
      <c r="C2775" s="4" t="s">
        <v>28</v>
      </c>
      <c r="D2775" s="4" t="s">
        <v>8680</v>
      </c>
      <c r="E2775" s="4">
        <v>2424</v>
      </c>
      <c r="F2775" s="4">
        <v>54.11</v>
      </c>
      <c r="G2775" s="4">
        <v>19291</v>
      </c>
      <c r="H2775" s="4">
        <v>18958</v>
      </c>
      <c r="I2775" s="4">
        <v>75</v>
      </c>
      <c r="J2775" s="4">
        <v>48</v>
      </c>
      <c r="K2775" s="4">
        <v>4</v>
      </c>
      <c r="L2775" s="4">
        <v>4</v>
      </c>
      <c r="M2775" s="4">
        <v>19037</v>
      </c>
      <c r="N2775" s="5">
        <v>98.683323829765186</v>
      </c>
      <c r="O2775" s="4">
        <v>19291</v>
      </c>
      <c r="P2775" s="4">
        <v>101</v>
      </c>
      <c r="Q2775" s="4">
        <v>1735</v>
      </c>
      <c r="R2775" s="4">
        <v>219</v>
      </c>
      <c r="S2775" s="4">
        <v>27</v>
      </c>
      <c r="T2775" s="4">
        <v>249</v>
      </c>
      <c r="U2775" s="4">
        <v>16782</v>
      </c>
      <c r="V2775" s="4">
        <v>246</v>
      </c>
      <c r="W2775" s="5">
        <v>1.2752060546368773</v>
      </c>
      <c r="X2775" s="5">
        <v>42.09</v>
      </c>
    </row>
    <row r="2776" spans="1:24" ht="12.75" customHeight="1">
      <c r="A2776" s="4" t="s">
        <v>1267</v>
      </c>
      <c r="B2776" s="4" t="s">
        <v>9236</v>
      </c>
      <c r="C2776" s="4" t="s">
        <v>28</v>
      </c>
      <c r="D2776" s="4" t="s">
        <v>8680</v>
      </c>
      <c r="E2776" s="4">
        <v>3326</v>
      </c>
      <c r="F2776" s="4">
        <v>9.65</v>
      </c>
      <c r="G2776" s="4">
        <v>19291</v>
      </c>
      <c r="H2776" s="4">
        <v>18958</v>
      </c>
      <c r="I2776" s="4">
        <v>75</v>
      </c>
      <c r="J2776" s="4">
        <v>48</v>
      </c>
      <c r="K2776" s="4">
        <v>4</v>
      </c>
      <c r="L2776" s="4">
        <v>4</v>
      </c>
      <c r="M2776" s="4">
        <v>19037</v>
      </c>
      <c r="N2776" s="5">
        <v>98.683323829765186</v>
      </c>
      <c r="O2776" s="4">
        <v>19291</v>
      </c>
      <c r="P2776" s="4">
        <v>101</v>
      </c>
      <c r="Q2776" s="4">
        <v>1735</v>
      </c>
      <c r="R2776" s="4">
        <v>219</v>
      </c>
      <c r="S2776" s="4">
        <v>27</v>
      </c>
      <c r="T2776" s="4">
        <v>249</v>
      </c>
      <c r="U2776" s="4">
        <v>16782</v>
      </c>
      <c r="V2776" s="4">
        <v>246</v>
      </c>
      <c r="W2776" s="5">
        <v>1.2752060546368773</v>
      </c>
      <c r="X2776" s="5">
        <v>42.09</v>
      </c>
    </row>
    <row r="2777" spans="1:24" ht="12.75" customHeight="1">
      <c r="A2777" s="4" t="s">
        <v>1266</v>
      </c>
      <c r="B2777" s="4" t="s">
        <v>4120</v>
      </c>
      <c r="C2777" s="4" t="s">
        <v>28</v>
      </c>
      <c r="D2777" s="4" t="s">
        <v>8680</v>
      </c>
      <c r="E2777" s="4">
        <v>2226</v>
      </c>
      <c r="F2777" s="4">
        <v>11.15</v>
      </c>
      <c r="G2777" s="4">
        <v>19291</v>
      </c>
      <c r="H2777" s="4">
        <v>18958</v>
      </c>
      <c r="I2777" s="4">
        <v>75</v>
      </c>
      <c r="J2777" s="4">
        <v>48</v>
      </c>
      <c r="K2777" s="4">
        <v>4</v>
      </c>
      <c r="L2777" s="4">
        <v>4</v>
      </c>
      <c r="M2777" s="4">
        <v>19037</v>
      </c>
      <c r="N2777" s="5">
        <v>98.683323829765186</v>
      </c>
      <c r="O2777" s="4">
        <v>19291</v>
      </c>
      <c r="P2777" s="4">
        <v>101</v>
      </c>
      <c r="Q2777" s="4">
        <v>1735</v>
      </c>
      <c r="R2777" s="4">
        <v>219</v>
      </c>
      <c r="S2777" s="4">
        <v>27</v>
      </c>
      <c r="T2777" s="4">
        <v>249</v>
      </c>
      <c r="U2777" s="4">
        <v>16782</v>
      </c>
      <c r="V2777" s="4">
        <v>246</v>
      </c>
      <c r="W2777" s="5">
        <v>1.2752060546368773</v>
      </c>
      <c r="X2777" s="5">
        <v>42.09</v>
      </c>
    </row>
    <row r="2778" spans="1:24" ht="12.75" customHeight="1">
      <c r="A2778" s="4" t="s">
        <v>1265</v>
      </c>
      <c r="B2778" s="4" t="s">
        <v>9237</v>
      </c>
      <c r="C2778" s="4" t="s">
        <v>28</v>
      </c>
      <c r="D2778" s="4" t="s">
        <v>8680</v>
      </c>
      <c r="E2778" s="4">
        <v>2815</v>
      </c>
      <c r="F2778" s="4">
        <v>88.78</v>
      </c>
      <c r="G2778" s="4">
        <v>19291</v>
      </c>
      <c r="H2778" s="4">
        <v>18958</v>
      </c>
      <c r="I2778" s="4">
        <v>75</v>
      </c>
      <c r="J2778" s="4">
        <v>48</v>
      </c>
      <c r="K2778" s="4">
        <v>4</v>
      </c>
      <c r="L2778" s="4">
        <v>4</v>
      </c>
      <c r="M2778" s="4">
        <v>19037</v>
      </c>
      <c r="N2778" s="5">
        <v>98.683323829765186</v>
      </c>
      <c r="O2778" s="4">
        <v>19291</v>
      </c>
      <c r="P2778" s="4">
        <v>101</v>
      </c>
      <c r="Q2778" s="4">
        <v>1735</v>
      </c>
      <c r="R2778" s="4">
        <v>219</v>
      </c>
      <c r="S2778" s="4">
        <v>27</v>
      </c>
      <c r="T2778" s="4">
        <v>249</v>
      </c>
      <c r="U2778" s="4">
        <v>16782</v>
      </c>
      <c r="V2778" s="4">
        <v>246</v>
      </c>
      <c r="W2778" s="5">
        <v>1.2752060546368773</v>
      </c>
      <c r="X2778" s="5">
        <v>42.09</v>
      </c>
    </row>
    <row r="2779" spans="1:24" ht="12.75" customHeight="1">
      <c r="A2779" s="4" t="s">
        <v>1264</v>
      </c>
      <c r="B2779" s="4" t="s">
        <v>9239</v>
      </c>
      <c r="C2779" s="4" t="s">
        <v>28</v>
      </c>
      <c r="D2779" s="4" t="s">
        <v>8680</v>
      </c>
      <c r="E2779" s="4">
        <v>2988</v>
      </c>
      <c r="F2779" s="4">
        <v>63.35</v>
      </c>
      <c r="G2779" s="4">
        <v>19291</v>
      </c>
      <c r="H2779" s="4">
        <v>18958</v>
      </c>
      <c r="I2779" s="4">
        <v>75</v>
      </c>
      <c r="J2779" s="4">
        <v>48</v>
      </c>
      <c r="K2779" s="4">
        <v>4</v>
      </c>
      <c r="L2779" s="4">
        <v>4</v>
      </c>
      <c r="M2779" s="4">
        <v>19037</v>
      </c>
      <c r="N2779" s="5">
        <v>98.683323829765186</v>
      </c>
      <c r="O2779" s="4">
        <v>19291</v>
      </c>
      <c r="P2779" s="4">
        <v>101</v>
      </c>
      <c r="Q2779" s="4">
        <v>1735</v>
      </c>
      <c r="R2779" s="4">
        <v>219</v>
      </c>
      <c r="S2779" s="4">
        <v>27</v>
      </c>
      <c r="T2779" s="4">
        <v>249</v>
      </c>
      <c r="U2779" s="4">
        <v>16782</v>
      </c>
      <c r="V2779" s="4">
        <v>246</v>
      </c>
      <c r="W2779" s="5">
        <v>1.2752060546368773</v>
      </c>
      <c r="X2779" s="5">
        <v>42.09</v>
      </c>
    </row>
    <row r="2780" spans="1:24" ht="12.75" customHeight="1">
      <c r="A2780" s="4" t="s">
        <v>1263</v>
      </c>
      <c r="B2780" s="4" t="s">
        <v>9241</v>
      </c>
      <c r="C2780" s="4" t="s">
        <v>28</v>
      </c>
      <c r="D2780" s="4" t="s">
        <v>8680</v>
      </c>
      <c r="E2780" s="4">
        <v>2186</v>
      </c>
      <c r="F2780" s="4">
        <v>140.06</v>
      </c>
      <c r="G2780" s="4">
        <v>19291</v>
      </c>
      <c r="H2780" s="4">
        <v>18958</v>
      </c>
      <c r="I2780" s="4">
        <v>75</v>
      </c>
      <c r="J2780" s="4">
        <v>48</v>
      </c>
      <c r="K2780" s="4">
        <v>4</v>
      </c>
      <c r="L2780" s="4">
        <v>4</v>
      </c>
      <c r="M2780" s="4">
        <v>19037</v>
      </c>
      <c r="N2780" s="5">
        <v>98.683323829765186</v>
      </c>
      <c r="O2780" s="4">
        <v>19291</v>
      </c>
      <c r="P2780" s="4">
        <v>101</v>
      </c>
      <c r="Q2780" s="4">
        <v>1735</v>
      </c>
      <c r="R2780" s="4">
        <v>219</v>
      </c>
      <c r="S2780" s="4">
        <v>27</v>
      </c>
      <c r="T2780" s="4">
        <v>249</v>
      </c>
      <c r="U2780" s="4">
        <v>16782</v>
      </c>
      <c r="V2780" s="4">
        <v>246</v>
      </c>
      <c r="W2780" s="5">
        <v>1.2752060546368773</v>
      </c>
      <c r="X2780" s="5">
        <v>42.09</v>
      </c>
    </row>
    <row r="2781" spans="1:24" ht="12.75" customHeight="1">
      <c r="A2781" s="4" t="s">
        <v>1262</v>
      </c>
      <c r="B2781" s="4" t="s">
        <v>9243</v>
      </c>
      <c r="C2781" s="4" t="s">
        <v>28</v>
      </c>
      <c r="D2781" s="4" t="s">
        <v>8680</v>
      </c>
      <c r="E2781" s="4">
        <v>5011</v>
      </c>
      <c r="F2781" s="4">
        <v>110.06</v>
      </c>
      <c r="G2781" s="4">
        <v>19291</v>
      </c>
      <c r="H2781" s="4">
        <v>18958</v>
      </c>
      <c r="I2781" s="4">
        <v>75</v>
      </c>
      <c r="J2781" s="4">
        <v>48</v>
      </c>
      <c r="K2781" s="4">
        <v>4</v>
      </c>
      <c r="L2781" s="4">
        <v>4</v>
      </c>
      <c r="M2781" s="4">
        <v>19037</v>
      </c>
      <c r="N2781" s="5">
        <v>98.683323829765186</v>
      </c>
      <c r="O2781" s="4">
        <v>19291</v>
      </c>
      <c r="P2781" s="4">
        <v>101</v>
      </c>
      <c r="Q2781" s="4">
        <v>1735</v>
      </c>
      <c r="R2781" s="4">
        <v>219</v>
      </c>
      <c r="S2781" s="4">
        <v>27</v>
      </c>
      <c r="T2781" s="4">
        <v>249</v>
      </c>
      <c r="U2781" s="4">
        <v>16782</v>
      </c>
      <c r="V2781" s="4">
        <v>246</v>
      </c>
      <c r="W2781" s="5">
        <v>1.2752060546368773</v>
      </c>
      <c r="X2781" s="5">
        <v>42.09</v>
      </c>
    </row>
    <row r="2782" spans="1:24" ht="12.75" customHeight="1">
      <c r="A2782" s="4" t="s">
        <v>1261</v>
      </c>
      <c r="B2782" s="4" t="s">
        <v>9245</v>
      </c>
      <c r="C2782" s="4" t="s">
        <v>28</v>
      </c>
      <c r="D2782" s="4" t="s">
        <v>8680</v>
      </c>
      <c r="E2782" s="4">
        <v>2855</v>
      </c>
      <c r="F2782" s="4">
        <v>134.36000000000001</v>
      </c>
      <c r="G2782" s="4">
        <v>19291</v>
      </c>
      <c r="H2782" s="4">
        <v>18958</v>
      </c>
      <c r="I2782" s="4">
        <v>75</v>
      </c>
      <c r="J2782" s="4">
        <v>48</v>
      </c>
      <c r="K2782" s="4">
        <v>4</v>
      </c>
      <c r="L2782" s="4">
        <v>4</v>
      </c>
      <c r="M2782" s="4">
        <v>19037</v>
      </c>
      <c r="N2782" s="5">
        <v>98.683323829765186</v>
      </c>
      <c r="O2782" s="4">
        <v>19291</v>
      </c>
      <c r="P2782" s="4">
        <v>101</v>
      </c>
      <c r="Q2782" s="4">
        <v>1735</v>
      </c>
      <c r="R2782" s="4">
        <v>219</v>
      </c>
      <c r="S2782" s="4">
        <v>27</v>
      </c>
      <c r="T2782" s="4">
        <v>249</v>
      </c>
      <c r="U2782" s="4">
        <v>16782</v>
      </c>
      <c r="V2782" s="4">
        <v>246</v>
      </c>
      <c r="W2782" s="5">
        <v>1.2752060546368773</v>
      </c>
      <c r="X2782" s="5">
        <v>42.09</v>
      </c>
    </row>
    <row r="2783" spans="1:24" ht="12.75" customHeight="1">
      <c r="A2783" s="4" t="s">
        <v>1260</v>
      </c>
      <c r="B2783" s="4" t="s">
        <v>9247</v>
      </c>
      <c r="C2783" s="4" t="s">
        <v>28</v>
      </c>
      <c r="D2783" s="4" t="s">
        <v>8680</v>
      </c>
      <c r="E2783" s="4">
        <v>2681</v>
      </c>
      <c r="F2783" s="4">
        <v>272.77</v>
      </c>
      <c r="G2783" s="4">
        <v>19291</v>
      </c>
      <c r="H2783" s="4">
        <v>18958</v>
      </c>
      <c r="I2783" s="4">
        <v>75</v>
      </c>
      <c r="J2783" s="4">
        <v>48</v>
      </c>
      <c r="K2783" s="4">
        <v>4</v>
      </c>
      <c r="L2783" s="4">
        <v>4</v>
      </c>
      <c r="M2783" s="4">
        <v>19037</v>
      </c>
      <c r="N2783" s="5">
        <v>98.683323829765186</v>
      </c>
      <c r="O2783" s="4">
        <v>19291</v>
      </c>
      <c r="P2783" s="4">
        <v>101</v>
      </c>
      <c r="Q2783" s="4">
        <v>1735</v>
      </c>
      <c r="R2783" s="4">
        <v>219</v>
      </c>
      <c r="S2783" s="4">
        <v>27</v>
      </c>
      <c r="T2783" s="4">
        <v>249</v>
      </c>
      <c r="U2783" s="4">
        <v>16782</v>
      </c>
      <c r="V2783" s="4">
        <v>246</v>
      </c>
      <c r="W2783" s="5">
        <v>1.2752060546368773</v>
      </c>
      <c r="X2783" s="5">
        <v>42.09</v>
      </c>
    </row>
    <row r="2784" spans="1:24" ht="12.75" customHeight="1">
      <c r="A2784" s="4" t="s">
        <v>1259</v>
      </c>
      <c r="B2784" s="4" t="s">
        <v>9249</v>
      </c>
      <c r="C2784" s="4" t="s">
        <v>28</v>
      </c>
      <c r="D2784" s="4" t="s">
        <v>8680</v>
      </c>
      <c r="E2784" s="4">
        <v>2998</v>
      </c>
      <c r="F2784" s="4">
        <v>103.02</v>
      </c>
      <c r="G2784" s="4">
        <v>19291</v>
      </c>
      <c r="H2784" s="4">
        <v>18958</v>
      </c>
      <c r="I2784" s="4">
        <v>75</v>
      </c>
      <c r="J2784" s="4">
        <v>48</v>
      </c>
      <c r="K2784" s="4">
        <v>4</v>
      </c>
      <c r="L2784" s="4">
        <v>4</v>
      </c>
      <c r="M2784" s="4">
        <v>19037</v>
      </c>
      <c r="N2784" s="5">
        <v>98.683323829765186</v>
      </c>
      <c r="O2784" s="4">
        <v>19291</v>
      </c>
      <c r="P2784" s="4">
        <v>101</v>
      </c>
      <c r="Q2784" s="4">
        <v>1735</v>
      </c>
      <c r="R2784" s="4">
        <v>219</v>
      </c>
      <c r="S2784" s="4">
        <v>27</v>
      </c>
      <c r="T2784" s="4">
        <v>249</v>
      </c>
      <c r="U2784" s="4">
        <v>16782</v>
      </c>
      <c r="V2784" s="4">
        <v>246</v>
      </c>
      <c r="W2784" s="5">
        <v>1.2752060546368773</v>
      </c>
      <c r="X2784" s="5">
        <v>42.09</v>
      </c>
    </row>
    <row r="2785" spans="1:24" ht="12.75" customHeight="1">
      <c r="A2785" s="4" t="s">
        <v>1258</v>
      </c>
      <c r="B2785" s="4" t="s">
        <v>9251</v>
      </c>
      <c r="C2785" s="4" t="s">
        <v>28</v>
      </c>
      <c r="D2785" s="4" t="s">
        <v>8680</v>
      </c>
      <c r="E2785" s="4">
        <v>3625</v>
      </c>
      <c r="F2785" s="4">
        <v>146.11000000000001</v>
      </c>
      <c r="G2785" s="4">
        <v>19291</v>
      </c>
      <c r="H2785" s="4">
        <v>18958</v>
      </c>
      <c r="I2785" s="4">
        <v>75</v>
      </c>
      <c r="J2785" s="4">
        <v>48</v>
      </c>
      <c r="K2785" s="4">
        <v>4</v>
      </c>
      <c r="L2785" s="4">
        <v>4</v>
      </c>
      <c r="M2785" s="4">
        <v>19037</v>
      </c>
      <c r="N2785" s="5">
        <v>98.683323829765186</v>
      </c>
      <c r="O2785" s="4">
        <v>19291</v>
      </c>
      <c r="P2785" s="4">
        <v>101</v>
      </c>
      <c r="Q2785" s="4">
        <v>1735</v>
      </c>
      <c r="R2785" s="4">
        <v>219</v>
      </c>
      <c r="S2785" s="4">
        <v>27</v>
      </c>
      <c r="T2785" s="4">
        <v>249</v>
      </c>
      <c r="U2785" s="4">
        <v>16782</v>
      </c>
      <c r="V2785" s="4">
        <v>246</v>
      </c>
      <c r="W2785" s="5">
        <v>1.2752060546368773</v>
      </c>
      <c r="X2785" s="5">
        <v>42.09</v>
      </c>
    </row>
    <row r="2786" spans="1:24" ht="12.75" customHeight="1">
      <c r="A2786" s="4" t="s">
        <v>1257</v>
      </c>
      <c r="B2786" s="4" t="s">
        <v>9253</v>
      </c>
      <c r="C2786" s="4" t="s">
        <v>28</v>
      </c>
      <c r="D2786" s="4" t="s">
        <v>8680</v>
      </c>
      <c r="E2786" s="4">
        <v>1691</v>
      </c>
      <c r="F2786" s="4">
        <v>28.22</v>
      </c>
      <c r="G2786" s="4">
        <v>19291</v>
      </c>
      <c r="H2786" s="4">
        <v>18958</v>
      </c>
      <c r="I2786" s="4">
        <v>75</v>
      </c>
      <c r="J2786" s="4">
        <v>48</v>
      </c>
      <c r="K2786" s="4">
        <v>4</v>
      </c>
      <c r="L2786" s="4">
        <v>4</v>
      </c>
      <c r="M2786" s="4">
        <v>19037</v>
      </c>
      <c r="N2786" s="5">
        <v>98.683323829765186</v>
      </c>
      <c r="O2786" s="4">
        <v>19291</v>
      </c>
      <c r="P2786" s="4">
        <v>101</v>
      </c>
      <c r="Q2786" s="4">
        <v>1735</v>
      </c>
      <c r="R2786" s="4">
        <v>219</v>
      </c>
      <c r="S2786" s="4">
        <v>27</v>
      </c>
      <c r="T2786" s="4">
        <v>249</v>
      </c>
      <c r="U2786" s="4">
        <v>16782</v>
      </c>
      <c r="V2786" s="4">
        <v>246</v>
      </c>
      <c r="W2786" s="5">
        <v>1.2752060546368773</v>
      </c>
      <c r="X2786" s="5">
        <v>42.09</v>
      </c>
    </row>
    <row r="2787" spans="1:24" ht="12.75" customHeight="1">
      <c r="A2787" s="4" t="s">
        <v>1256</v>
      </c>
      <c r="B2787" s="4" t="s">
        <v>9254</v>
      </c>
      <c r="C2787" s="4" t="s">
        <v>28</v>
      </c>
      <c r="D2787" s="4" t="s">
        <v>8680</v>
      </c>
      <c r="E2787" s="4">
        <v>3491</v>
      </c>
      <c r="F2787" s="4">
        <v>46.34</v>
      </c>
      <c r="G2787" s="4">
        <v>19291</v>
      </c>
      <c r="H2787" s="4">
        <v>18958</v>
      </c>
      <c r="I2787" s="4">
        <v>75</v>
      </c>
      <c r="J2787" s="4">
        <v>48</v>
      </c>
      <c r="K2787" s="4">
        <v>4</v>
      </c>
      <c r="L2787" s="4">
        <v>4</v>
      </c>
      <c r="M2787" s="4">
        <v>19037</v>
      </c>
      <c r="N2787" s="5">
        <v>98.683323829765186</v>
      </c>
      <c r="O2787" s="4">
        <v>19291</v>
      </c>
      <c r="P2787" s="4">
        <v>101</v>
      </c>
      <c r="Q2787" s="4">
        <v>1735</v>
      </c>
      <c r="R2787" s="4">
        <v>219</v>
      </c>
      <c r="S2787" s="4">
        <v>27</v>
      </c>
      <c r="T2787" s="4">
        <v>249</v>
      </c>
      <c r="U2787" s="4">
        <v>16782</v>
      </c>
      <c r="V2787" s="4">
        <v>246</v>
      </c>
      <c r="W2787" s="5">
        <v>1.2752060546368773</v>
      </c>
      <c r="X2787" s="5">
        <v>42.09</v>
      </c>
    </row>
    <row r="2788" spans="1:24" ht="12.75" customHeight="1">
      <c r="A2788" s="4" t="s">
        <v>1255</v>
      </c>
      <c r="B2788" s="4" t="s">
        <v>9256</v>
      </c>
      <c r="C2788" s="4" t="s">
        <v>28</v>
      </c>
      <c r="D2788" s="4" t="s">
        <v>8680</v>
      </c>
      <c r="E2788" s="4">
        <v>3518</v>
      </c>
      <c r="F2788" s="4">
        <v>148.37</v>
      </c>
      <c r="G2788" s="4">
        <v>19291</v>
      </c>
      <c r="H2788" s="4">
        <v>18958</v>
      </c>
      <c r="I2788" s="4">
        <v>75</v>
      </c>
      <c r="J2788" s="4">
        <v>48</v>
      </c>
      <c r="K2788" s="4">
        <v>4</v>
      </c>
      <c r="L2788" s="4">
        <v>4</v>
      </c>
      <c r="M2788" s="4">
        <v>19037</v>
      </c>
      <c r="N2788" s="5">
        <v>98.683323829765186</v>
      </c>
      <c r="O2788" s="4">
        <v>19291</v>
      </c>
      <c r="P2788" s="4">
        <v>101</v>
      </c>
      <c r="Q2788" s="4">
        <v>1735</v>
      </c>
      <c r="R2788" s="4">
        <v>219</v>
      </c>
      <c r="S2788" s="4">
        <v>27</v>
      </c>
      <c r="T2788" s="4">
        <v>249</v>
      </c>
      <c r="U2788" s="4">
        <v>16782</v>
      </c>
      <c r="V2788" s="4">
        <v>246</v>
      </c>
      <c r="W2788" s="5">
        <v>1.2752060546368773</v>
      </c>
      <c r="X2788" s="5">
        <v>42.09</v>
      </c>
    </row>
    <row r="2789" spans="1:24" ht="12.75" customHeight="1">
      <c r="A2789" s="4" t="s">
        <v>1254</v>
      </c>
      <c r="B2789" s="4" t="s">
        <v>9258</v>
      </c>
      <c r="C2789" s="4" t="s">
        <v>28</v>
      </c>
      <c r="D2789" s="4" t="s">
        <v>8680</v>
      </c>
      <c r="E2789" s="4">
        <v>3819</v>
      </c>
      <c r="F2789" s="4">
        <v>128.26</v>
      </c>
      <c r="G2789" s="4">
        <v>19291</v>
      </c>
      <c r="H2789" s="4">
        <v>18958</v>
      </c>
      <c r="I2789" s="4">
        <v>75</v>
      </c>
      <c r="J2789" s="4">
        <v>48</v>
      </c>
      <c r="K2789" s="4">
        <v>4</v>
      </c>
      <c r="L2789" s="4">
        <v>4</v>
      </c>
      <c r="M2789" s="4">
        <v>19037</v>
      </c>
      <c r="N2789" s="5">
        <v>98.683323829765186</v>
      </c>
      <c r="O2789" s="4">
        <v>19291</v>
      </c>
      <c r="P2789" s="4">
        <v>101</v>
      </c>
      <c r="Q2789" s="4">
        <v>1735</v>
      </c>
      <c r="R2789" s="4">
        <v>219</v>
      </c>
      <c r="S2789" s="4">
        <v>27</v>
      </c>
      <c r="T2789" s="4">
        <v>249</v>
      </c>
      <c r="U2789" s="4">
        <v>16782</v>
      </c>
      <c r="V2789" s="4">
        <v>246</v>
      </c>
      <c r="W2789" s="5">
        <v>1.2752060546368773</v>
      </c>
      <c r="X2789" s="5">
        <v>42.09</v>
      </c>
    </row>
    <row r="2790" spans="1:24" ht="12.75" customHeight="1">
      <c r="A2790" s="4" t="s">
        <v>1253</v>
      </c>
      <c r="B2790" s="4" t="s">
        <v>9260</v>
      </c>
      <c r="C2790" s="4" t="s">
        <v>28</v>
      </c>
      <c r="D2790" s="4" t="s">
        <v>8680</v>
      </c>
      <c r="E2790" s="4">
        <v>3791</v>
      </c>
      <c r="F2790" s="4">
        <v>8.9600000000000009</v>
      </c>
      <c r="G2790" s="4">
        <v>19291</v>
      </c>
      <c r="H2790" s="4">
        <v>18958</v>
      </c>
      <c r="I2790" s="4">
        <v>75</v>
      </c>
      <c r="J2790" s="4">
        <v>48</v>
      </c>
      <c r="K2790" s="4">
        <v>4</v>
      </c>
      <c r="L2790" s="4">
        <v>4</v>
      </c>
      <c r="M2790" s="4">
        <v>19037</v>
      </c>
      <c r="N2790" s="5">
        <v>98.683323829765186</v>
      </c>
      <c r="O2790" s="4">
        <v>19291</v>
      </c>
      <c r="P2790" s="4">
        <v>101</v>
      </c>
      <c r="Q2790" s="4">
        <v>1735</v>
      </c>
      <c r="R2790" s="4">
        <v>219</v>
      </c>
      <c r="S2790" s="4">
        <v>27</v>
      </c>
      <c r="T2790" s="4">
        <v>249</v>
      </c>
      <c r="U2790" s="4">
        <v>16782</v>
      </c>
      <c r="V2790" s="4">
        <v>246</v>
      </c>
      <c r="W2790" s="5">
        <v>1.2752060546368773</v>
      </c>
      <c r="X2790" s="5">
        <v>42.09</v>
      </c>
    </row>
    <row r="2791" spans="1:24" ht="12.75" customHeight="1">
      <c r="A2791" s="4" t="s">
        <v>1252</v>
      </c>
      <c r="B2791" s="4" t="s">
        <v>9262</v>
      </c>
      <c r="C2791" s="4" t="s">
        <v>28</v>
      </c>
      <c r="D2791" s="4" t="s">
        <v>8680</v>
      </c>
      <c r="E2791" s="4">
        <v>3454</v>
      </c>
      <c r="F2791" s="4">
        <v>33.92</v>
      </c>
      <c r="G2791" s="4">
        <v>19291</v>
      </c>
      <c r="H2791" s="4">
        <v>18958</v>
      </c>
      <c r="I2791" s="4">
        <v>75</v>
      </c>
      <c r="J2791" s="4">
        <v>48</v>
      </c>
      <c r="K2791" s="4">
        <v>4</v>
      </c>
      <c r="L2791" s="4">
        <v>4</v>
      </c>
      <c r="M2791" s="4">
        <v>19037</v>
      </c>
      <c r="N2791" s="5">
        <v>98.683323829765186</v>
      </c>
      <c r="O2791" s="4">
        <v>19291</v>
      </c>
      <c r="P2791" s="4">
        <v>101</v>
      </c>
      <c r="Q2791" s="4">
        <v>1735</v>
      </c>
      <c r="R2791" s="4">
        <v>219</v>
      </c>
      <c r="S2791" s="4">
        <v>27</v>
      </c>
      <c r="T2791" s="4">
        <v>249</v>
      </c>
      <c r="U2791" s="4">
        <v>16782</v>
      </c>
      <c r="V2791" s="4">
        <v>246</v>
      </c>
      <c r="W2791" s="5">
        <v>1.2752060546368773</v>
      </c>
      <c r="X2791" s="5">
        <v>42.09</v>
      </c>
    </row>
    <row r="2792" spans="1:24" ht="12.75" customHeight="1">
      <c r="A2792" s="4" t="s">
        <v>1251</v>
      </c>
      <c r="B2792" s="4" t="s">
        <v>9263</v>
      </c>
      <c r="C2792" s="4" t="s">
        <v>28</v>
      </c>
      <c r="D2792" s="4" t="s">
        <v>8680</v>
      </c>
      <c r="E2792" s="4">
        <v>4729</v>
      </c>
      <c r="F2792" s="4">
        <v>55.87</v>
      </c>
      <c r="G2792" s="4">
        <v>19291</v>
      </c>
      <c r="H2792" s="4">
        <v>18958</v>
      </c>
      <c r="I2792" s="4">
        <v>75</v>
      </c>
      <c r="J2792" s="4">
        <v>48</v>
      </c>
      <c r="K2792" s="4">
        <v>4</v>
      </c>
      <c r="L2792" s="4">
        <v>4</v>
      </c>
      <c r="M2792" s="4">
        <v>19037</v>
      </c>
      <c r="N2792" s="5">
        <v>98.683323829765186</v>
      </c>
      <c r="O2792" s="4">
        <v>19291</v>
      </c>
      <c r="P2792" s="4">
        <v>101</v>
      </c>
      <c r="Q2792" s="4">
        <v>1735</v>
      </c>
      <c r="R2792" s="4">
        <v>219</v>
      </c>
      <c r="S2792" s="4">
        <v>27</v>
      </c>
      <c r="T2792" s="4">
        <v>249</v>
      </c>
      <c r="U2792" s="4">
        <v>16782</v>
      </c>
      <c r="V2792" s="4">
        <v>246</v>
      </c>
      <c r="W2792" s="5">
        <v>1.2752060546368773</v>
      </c>
      <c r="X2792" s="5">
        <v>42.09</v>
      </c>
    </row>
    <row r="2793" spans="1:24" ht="12.75" customHeight="1">
      <c r="A2793" s="4" t="s">
        <v>1250</v>
      </c>
      <c r="B2793" s="4" t="s">
        <v>9265</v>
      </c>
      <c r="C2793" s="4" t="s">
        <v>28</v>
      </c>
      <c r="D2793" s="4" t="s">
        <v>8680</v>
      </c>
      <c r="E2793" s="4">
        <v>4745</v>
      </c>
      <c r="F2793" s="4">
        <v>156.25</v>
      </c>
      <c r="G2793" s="4">
        <v>19291</v>
      </c>
      <c r="H2793" s="4">
        <v>18958</v>
      </c>
      <c r="I2793" s="4">
        <v>75</v>
      </c>
      <c r="J2793" s="4">
        <v>48</v>
      </c>
      <c r="K2793" s="4">
        <v>4</v>
      </c>
      <c r="L2793" s="4">
        <v>4</v>
      </c>
      <c r="M2793" s="4">
        <v>19037</v>
      </c>
      <c r="N2793" s="5">
        <v>98.683323829765186</v>
      </c>
      <c r="O2793" s="4">
        <v>19291</v>
      </c>
      <c r="P2793" s="4">
        <v>101</v>
      </c>
      <c r="Q2793" s="4">
        <v>1735</v>
      </c>
      <c r="R2793" s="4">
        <v>219</v>
      </c>
      <c r="S2793" s="4">
        <v>27</v>
      </c>
      <c r="T2793" s="4">
        <v>249</v>
      </c>
      <c r="U2793" s="4">
        <v>16782</v>
      </c>
      <c r="V2793" s="4">
        <v>246</v>
      </c>
      <c r="W2793" s="5">
        <v>1.2752060546368773</v>
      </c>
      <c r="X2793" s="5">
        <v>42.09</v>
      </c>
    </row>
    <row r="2794" spans="1:24" ht="12.75" customHeight="1">
      <c r="A2794" s="4" t="s">
        <v>1249</v>
      </c>
      <c r="B2794" s="4" t="s">
        <v>9267</v>
      </c>
      <c r="C2794" s="4" t="s">
        <v>28</v>
      </c>
      <c r="D2794" s="4" t="s">
        <v>8680</v>
      </c>
      <c r="E2794" s="4">
        <v>4478</v>
      </c>
      <c r="F2794" s="4">
        <v>16.489999999999998</v>
      </c>
      <c r="G2794" s="4">
        <v>19291</v>
      </c>
      <c r="H2794" s="4">
        <v>18958</v>
      </c>
      <c r="I2794" s="4">
        <v>75</v>
      </c>
      <c r="J2794" s="4">
        <v>48</v>
      </c>
      <c r="K2794" s="4">
        <v>4</v>
      </c>
      <c r="L2794" s="4">
        <v>4</v>
      </c>
      <c r="M2794" s="4">
        <v>19037</v>
      </c>
      <c r="N2794" s="5">
        <v>98.683323829765186</v>
      </c>
      <c r="O2794" s="4">
        <v>19291</v>
      </c>
      <c r="P2794" s="4">
        <v>101</v>
      </c>
      <c r="Q2794" s="4">
        <v>1735</v>
      </c>
      <c r="R2794" s="4">
        <v>219</v>
      </c>
      <c r="S2794" s="4">
        <v>27</v>
      </c>
      <c r="T2794" s="4">
        <v>249</v>
      </c>
      <c r="U2794" s="4">
        <v>16782</v>
      </c>
      <c r="V2794" s="4">
        <v>246</v>
      </c>
      <c r="W2794" s="5">
        <v>1.2752060546368773</v>
      </c>
      <c r="X2794" s="5">
        <v>42.09</v>
      </c>
    </row>
    <row r="2795" spans="1:24" ht="12.75" customHeight="1">
      <c r="A2795" s="4" t="s">
        <v>1248</v>
      </c>
      <c r="B2795" s="4" t="s">
        <v>3538</v>
      </c>
      <c r="C2795" s="4" t="s">
        <v>28</v>
      </c>
      <c r="D2795" s="4" t="s">
        <v>8680</v>
      </c>
      <c r="E2795" s="4">
        <v>5079</v>
      </c>
      <c r="F2795" s="4">
        <v>153.69</v>
      </c>
      <c r="G2795" s="4">
        <v>19291</v>
      </c>
      <c r="H2795" s="4">
        <v>18958</v>
      </c>
      <c r="I2795" s="4">
        <v>75</v>
      </c>
      <c r="J2795" s="4">
        <v>48</v>
      </c>
      <c r="K2795" s="4">
        <v>4</v>
      </c>
      <c r="L2795" s="4">
        <v>4</v>
      </c>
      <c r="M2795" s="4">
        <v>19037</v>
      </c>
      <c r="N2795" s="5">
        <v>98.683323829765186</v>
      </c>
      <c r="O2795" s="4">
        <v>19291</v>
      </c>
      <c r="P2795" s="4">
        <v>101</v>
      </c>
      <c r="Q2795" s="4">
        <v>1735</v>
      </c>
      <c r="R2795" s="4">
        <v>219</v>
      </c>
      <c r="S2795" s="4">
        <v>27</v>
      </c>
      <c r="T2795" s="4">
        <v>249</v>
      </c>
      <c r="U2795" s="4">
        <v>16782</v>
      </c>
      <c r="V2795" s="4">
        <v>246</v>
      </c>
      <c r="W2795" s="5">
        <v>1.2752060546368773</v>
      </c>
      <c r="X2795" s="5">
        <v>42.09</v>
      </c>
    </row>
    <row r="2796" spans="1:24" ht="12.75" customHeight="1">
      <c r="A2796" s="4" t="s">
        <v>9268</v>
      </c>
      <c r="B2796" s="4" t="s">
        <v>9270</v>
      </c>
      <c r="C2796" s="4" t="s">
        <v>30</v>
      </c>
      <c r="D2796" s="4" t="s">
        <v>8680</v>
      </c>
      <c r="E2796" s="4">
        <v>3254</v>
      </c>
      <c r="F2796" s="4">
        <v>44.07</v>
      </c>
      <c r="G2796" s="4">
        <v>23008</v>
      </c>
      <c r="H2796" s="4">
        <v>22354</v>
      </c>
      <c r="I2796" s="4">
        <v>270</v>
      </c>
      <c r="J2796" s="4">
        <v>71</v>
      </c>
      <c r="K2796" s="4">
        <v>7</v>
      </c>
      <c r="L2796" s="4">
        <v>0</v>
      </c>
      <c r="M2796" s="4">
        <v>22624</v>
      </c>
      <c r="N2796" s="5">
        <v>98.331015299026419</v>
      </c>
      <c r="O2796" s="4">
        <v>23008</v>
      </c>
      <c r="P2796" s="4">
        <v>7167</v>
      </c>
      <c r="Q2796" s="4">
        <v>1402</v>
      </c>
      <c r="R2796" s="4">
        <v>8852</v>
      </c>
      <c r="S2796" s="4">
        <v>38</v>
      </c>
      <c r="T2796" s="4">
        <v>1547</v>
      </c>
      <c r="U2796" s="4">
        <v>3670</v>
      </c>
      <c r="V2796" s="4">
        <v>8890</v>
      </c>
      <c r="W2796" s="5">
        <v>38.638734353268426</v>
      </c>
      <c r="X2796" s="5">
        <v>45.2</v>
      </c>
    </row>
    <row r="2797" spans="1:24" ht="12.75" customHeight="1">
      <c r="A2797" s="4" t="s">
        <v>1247</v>
      </c>
      <c r="B2797" s="4" t="s">
        <v>8900</v>
      </c>
      <c r="C2797" s="4" t="s">
        <v>30</v>
      </c>
      <c r="D2797" s="4" t="s">
        <v>8680</v>
      </c>
      <c r="E2797" s="4">
        <v>3661</v>
      </c>
      <c r="F2797" s="4">
        <v>142.56</v>
      </c>
      <c r="G2797" s="4">
        <v>23008</v>
      </c>
      <c r="H2797" s="4">
        <v>22354</v>
      </c>
      <c r="I2797" s="4">
        <v>270</v>
      </c>
      <c r="J2797" s="4">
        <v>71</v>
      </c>
      <c r="K2797" s="4">
        <v>7</v>
      </c>
      <c r="L2797" s="4">
        <v>0</v>
      </c>
      <c r="M2797" s="4">
        <v>22624</v>
      </c>
      <c r="N2797" s="5">
        <v>98.331015299026419</v>
      </c>
      <c r="O2797" s="4">
        <v>23008</v>
      </c>
      <c r="P2797" s="4">
        <v>7167</v>
      </c>
      <c r="Q2797" s="4">
        <v>1402</v>
      </c>
      <c r="R2797" s="4">
        <v>8852</v>
      </c>
      <c r="S2797" s="4">
        <v>38</v>
      </c>
      <c r="T2797" s="4">
        <v>1547</v>
      </c>
      <c r="U2797" s="4">
        <v>3670</v>
      </c>
      <c r="V2797" s="4">
        <v>8890</v>
      </c>
      <c r="W2797" s="5">
        <v>38.638734353268426</v>
      </c>
      <c r="X2797" s="5">
        <v>45.2</v>
      </c>
    </row>
    <row r="2798" spans="1:24" ht="12.75" customHeight="1">
      <c r="A2798" s="4" t="s">
        <v>1246</v>
      </c>
      <c r="B2798" s="4" t="s">
        <v>9272</v>
      </c>
      <c r="C2798" s="4" t="s">
        <v>30</v>
      </c>
      <c r="D2798" s="4" t="s">
        <v>8680</v>
      </c>
      <c r="E2798" s="4">
        <v>4654</v>
      </c>
      <c r="F2798" s="4">
        <v>29.44</v>
      </c>
      <c r="G2798" s="4">
        <v>23008</v>
      </c>
      <c r="H2798" s="4">
        <v>22354</v>
      </c>
      <c r="I2798" s="4">
        <v>270</v>
      </c>
      <c r="J2798" s="4">
        <v>71</v>
      </c>
      <c r="K2798" s="4">
        <v>7</v>
      </c>
      <c r="L2798" s="4">
        <v>0</v>
      </c>
      <c r="M2798" s="4">
        <v>22624</v>
      </c>
      <c r="N2798" s="5">
        <v>98.331015299026419</v>
      </c>
      <c r="O2798" s="4">
        <v>23008</v>
      </c>
      <c r="P2798" s="4">
        <v>7167</v>
      </c>
      <c r="Q2798" s="4">
        <v>1402</v>
      </c>
      <c r="R2798" s="4">
        <v>8852</v>
      </c>
      <c r="S2798" s="4">
        <v>38</v>
      </c>
      <c r="T2798" s="4">
        <v>1547</v>
      </c>
      <c r="U2798" s="4">
        <v>3670</v>
      </c>
      <c r="V2798" s="4">
        <v>8890</v>
      </c>
      <c r="W2798" s="5">
        <v>38.638734353268426</v>
      </c>
      <c r="X2798" s="5">
        <v>45.2</v>
      </c>
    </row>
    <row r="2799" spans="1:24" ht="12.75" customHeight="1">
      <c r="A2799" s="4" t="s">
        <v>1245</v>
      </c>
      <c r="B2799" s="4" t="s">
        <v>9274</v>
      </c>
      <c r="C2799" s="4" t="s">
        <v>30</v>
      </c>
      <c r="D2799" s="4" t="s">
        <v>8680</v>
      </c>
      <c r="E2799" s="4">
        <v>5084</v>
      </c>
      <c r="F2799" s="4">
        <v>107.4</v>
      </c>
      <c r="G2799" s="4">
        <v>23008</v>
      </c>
      <c r="H2799" s="4">
        <v>22354</v>
      </c>
      <c r="I2799" s="4">
        <v>270</v>
      </c>
      <c r="J2799" s="4">
        <v>71</v>
      </c>
      <c r="K2799" s="4">
        <v>7</v>
      </c>
      <c r="L2799" s="4">
        <v>0</v>
      </c>
      <c r="M2799" s="4">
        <v>22624</v>
      </c>
      <c r="N2799" s="5">
        <v>98.331015299026419</v>
      </c>
      <c r="O2799" s="4">
        <v>23008</v>
      </c>
      <c r="P2799" s="4">
        <v>7167</v>
      </c>
      <c r="Q2799" s="4">
        <v>1402</v>
      </c>
      <c r="R2799" s="4">
        <v>8852</v>
      </c>
      <c r="S2799" s="4">
        <v>38</v>
      </c>
      <c r="T2799" s="4">
        <v>1547</v>
      </c>
      <c r="U2799" s="4">
        <v>3670</v>
      </c>
      <c r="V2799" s="4">
        <v>8890</v>
      </c>
      <c r="W2799" s="5">
        <v>38.638734353268426</v>
      </c>
      <c r="X2799" s="5">
        <v>45.2</v>
      </c>
    </row>
    <row r="2800" spans="1:24" ht="12.75" customHeight="1">
      <c r="A2800" s="4" t="s">
        <v>1244</v>
      </c>
      <c r="B2800" s="4" t="s">
        <v>9276</v>
      </c>
      <c r="C2800" s="4" t="s">
        <v>30</v>
      </c>
      <c r="D2800" s="4" t="s">
        <v>8680</v>
      </c>
      <c r="E2800" s="4">
        <v>7111</v>
      </c>
      <c r="F2800" s="4">
        <v>93.28</v>
      </c>
      <c r="G2800" s="4">
        <v>23008</v>
      </c>
      <c r="H2800" s="4">
        <v>22354</v>
      </c>
      <c r="I2800" s="4">
        <v>270</v>
      </c>
      <c r="J2800" s="4">
        <v>71</v>
      </c>
      <c r="K2800" s="4">
        <v>7</v>
      </c>
      <c r="L2800" s="4">
        <v>0</v>
      </c>
      <c r="M2800" s="4">
        <v>22624</v>
      </c>
      <c r="N2800" s="5">
        <v>98.331015299026419</v>
      </c>
      <c r="O2800" s="4">
        <v>23008</v>
      </c>
      <c r="P2800" s="4">
        <v>7167</v>
      </c>
      <c r="Q2800" s="4">
        <v>1402</v>
      </c>
      <c r="R2800" s="4">
        <v>8852</v>
      </c>
      <c r="S2800" s="4">
        <v>38</v>
      </c>
      <c r="T2800" s="4">
        <v>1547</v>
      </c>
      <c r="U2800" s="4">
        <v>3670</v>
      </c>
      <c r="V2800" s="4">
        <v>8890</v>
      </c>
      <c r="W2800" s="5">
        <v>38.638734353268426</v>
      </c>
      <c r="X2800" s="5">
        <v>45.2</v>
      </c>
    </row>
    <row r="2801" spans="1:24" ht="12.75" customHeight="1">
      <c r="A2801" s="4" t="s">
        <v>1243</v>
      </c>
      <c r="B2801" s="4" t="s">
        <v>9278</v>
      </c>
      <c r="C2801" s="4" t="s">
        <v>30</v>
      </c>
      <c r="D2801" s="4" t="s">
        <v>8680</v>
      </c>
      <c r="E2801" s="4">
        <v>3911</v>
      </c>
      <c r="F2801" s="4">
        <v>102.87</v>
      </c>
      <c r="G2801" s="4">
        <v>23008</v>
      </c>
      <c r="H2801" s="4">
        <v>22354</v>
      </c>
      <c r="I2801" s="4">
        <v>270</v>
      </c>
      <c r="J2801" s="4">
        <v>71</v>
      </c>
      <c r="K2801" s="4">
        <v>7</v>
      </c>
      <c r="L2801" s="4">
        <v>0</v>
      </c>
      <c r="M2801" s="4">
        <v>22624</v>
      </c>
      <c r="N2801" s="5">
        <v>98.331015299026419</v>
      </c>
      <c r="O2801" s="4">
        <v>23008</v>
      </c>
      <c r="P2801" s="4">
        <v>7167</v>
      </c>
      <c r="Q2801" s="4">
        <v>1402</v>
      </c>
      <c r="R2801" s="4">
        <v>8852</v>
      </c>
      <c r="S2801" s="4">
        <v>38</v>
      </c>
      <c r="T2801" s="4">
        <v>1547</v>
      </c>
      <c r="U2801" s="4">
        <v>3670</v>
      </c>
      <c r="V2801" s="4">
        <v>8890</v>
      </c>
      <c r="W2801" s="5">
        <v>38.638734353268426</v>
      </c>
      <c r="X2801" s="5">
        <v>45.2</v>
      </c>
    </row>
    <row r="2802" spans="1:24" ht="12.75" customHeight="1">
      <c r="A2802" s="4" t="s">
        <v>1242</v>
      </c>
      <c r="B2802" s="4" t="s">
        <v>9280</v>
      </c>
      <c r="C2802" s="4" t="s">
        <v>30</v>
      </c>
      <c r="D2802" s="4" t="s">
        <v>8680</v>
      </c>
      <c r="E2802" s="4">
        <v>2339</v>
      </c>
      <c r="F2802" s="4">
        <v>76.319999999999993</v>
      </c>
      <c r="G2802" s="4">
        <v>23008</v>
      </c>
      <c r="H2802" s="4">
        <v>22354</v>
      </c>
      <c r="I2802" s="4">
        <v>270</v>
      </c>
      <c r="J2802" s="4">
        <v>71</v>
      </c>
      <c r="K2802" s="4">
        <v>7</v>
      </c>
      <c r="L2802" s="4">
        <v>0</v>
      </c>
      <c r="M2802" s="4">
        <v>22624</v>
      </c>
      <c r="N2802" s="5">
        <v>98.331015299026419</v>
      </c>
      <c r="O2802" s="4">
        <v>23008</v>
      </c>
      <c r="P2802" s="4">
        <v>7167</v>
      </c>
      <c r="Q2802" s="4">
        <v>1402</v>
      </c>
      <c r="R2802" s="4">
        <v>8852</v>
      </c>
      <c r="S2802" s="4">
        <v>38</v>
      </c>
      <c r="T2802" s="4">
        <v>1547</v>
      </c>
      <c r="U2802" s="4">
        <v>3670</v>
      </c>
      <c r="V2802" s="4">
        <v>8890</v>
      </c>
      <c r="W2802" s="5">
        <v>38.638734353268426</v>
      </c>
      <c r="X2802" s="5">
        <v>45.2</v>
      </c>
    </row>
    <row r="2803" spans="1:24" ht="12.75" customHeight="1">
      <c r="A2803" s="4" t="s">
        <v>1241</v>
      </c>
      <c r="B2803" s="4" t="s">
        <v>9282</v>
      </c>
      <c r="C2803" s="4" t="s">
        <v>30</v>
      </c>
      <c r="D2803" s="4" t="s">
        <v>8680</v>
      </c>
      <c r="E2803" s="4">
        <v>3624</v>
      </c>
      <c r="F2803" s="4">
        <v>23.53</v>
      </c>
      <c r="G2803" s="4">
        <v>23008</v>
      </c>
      <c r="H2803" s="4">
        <v>22354</v>
      </c>
      <c r="I2803" s="4">
        <v>270</v>
      </c>
      <c r="J2803" s="4">
        <v>71</v>
      </c>
      <c r="K2803" s="4">
        <v>7</v>
      </c>
      <c r="L2803" s="4">
        <v>0</v>
      </c>
      <c r="M2803" s="4">
        <v>22624</v>
      </c>
      <c r="N2803" s="5">
        <v>98.331015299026419</v>
      </c>
      <c r="O2803" s="4">
        <v>23008</v>
      </c>
      <c r="P2803" s="4">
        <v>7167</v>
      </c>
      <c r="Q2803" s="4">
        <v>1402</v>
      </c>
      <c r="R2803" s="4">
        <v>8852</v>
      </c>
      <c r="S2803" s="4">
        <v>38</v>
      </c>
      <c r="T2803" s="4">
        <v>1547</v>
      </c>
      <c r="U2803" s="4">
        <v>3670</v>
      </c>
      <c r="V2803" s="4">
        <v>8890</v>
      </c>
      <c r="W2803" s="5">
        <v>38.638734353268426</v>
      </c>
      <c r="X2803" s="5">
        <v>45.2</v>
      </c>
    </row>
    <row r="2804" spans="1:24" ht="12.75" customHeight="1">
      <c r="A2804" s="4" t="s">
        <v>9283</v>
      </c>
      <c r="B2804" s="4" t="s">
        <v>9285</v>
      </c>
      <c r="C2804" s="4" t="s">
        <v>30</v>
      </c>
      <c r="D2804" s="4" t="s">
        <v>8680</v>
      </c>
      <c r="E2804" s="4">
        <v>3866</v>
      </c>
      <c r="F2804" s="4">
        <v>282.29000000000002</v>
      </c>
      <c r="G2804" s="4">
        <v>23008</v>
      </c>
      <c r="H2804" s="4">
        <v>22354</v>
      </c>
      <c r="I2804" s="4">
        <v>270</v>
      </c>
      <c r="J2804" s="4">
        <v>71</v>
      </c>
      <c r="K2804" s="4">
        <v>7</v>
      </c>
      <c r="L2804" s="4">
        <v>0</v>
      </c>
      <c r="M2804" s="4">
        <v>22624</v>
      </c>
      <c r="N2804" s="5">
        <v>98.331015299026419</v>
      </c>
      <c r="O2804" s="4">
        <v>23008</v>
      </c>
      <c r="P2804" s="4">
        <v>7167</v>
      </c>
      <c r="Q2804" s="4">
        <v>1402</v>
      </c>
      <c r="R2804" s="4">
        <v>8852</v>
      </c>
      <c r="S2804" s="4">
        <v>38</v>
      </c>
      <c r="T2804" s="4">
        <v>1547</v>
      </c>
      <c r="U2804" s="4">
        <v>3670</v>
      </c>
      <c r="V2804" s="4">
        <v>8890</v>
      </c>
      <c r="W2804" s="5">
        <v>38.638734353268426</v>
      </c>
      <c r="X2804" s="5">
        <v>45.2</v>
      </c>
    </row>
    <row r="2805" spans="1:24" ht="12.75" customHeight="1">
      <c r="A2805" s="4" t="s">
        <v>9286</v>
      </c>
      <c r="B2805" s="4" t="s">
        <v>9288</v>
      </c>
      <c r="C2805" s="4" t="s">
        <v>30</v>
      </c>
      <c r="D2805" s="4" t="s">
        <v>8680</v>
      </c>
      <c r="E2805" s="4">
        <v>3708</v>
      </c>
      <c r="F2805" s="4">
        <v>382.07</v>
      </c>
      <c r="G2805" s="4">
        <v>23008</v>
      </c>
      <c r="H2805" s="4">
        <v>22354</v>
      </c>
      <c r="I2805" s="4">
        <v>270</v>
      </c>
      <c r="J2805" s="4">
        <v>71</v>
      </c>
      <c r="K2805" s="4">
        <v>7</v>
      </c>
      <c r="L2805" s="4">
        <v>0</v>
      </c>
      <c r="M2805" s="4">
        <v>22624</v>
      </c>
      <c r="N2805" s="5">
        <v>98.331015299026419</v>
      </c>
      <c r="O2805" s="4">
        <v>23008</v>
      </c>
      <c r="P2805" s="4">
        <v>7167</v>
      </c>
      <c r="Q2805" s="4">
        <v>1402</v>
      </c>
      <c r="R2805" s="4">
        <v>8852</v>
      </c>
      <c r="S2805" s="4">
        <v>38</v>
      </c>
      <c r="T2805" s="4">
        <v>1547</v>
      </c>
      <c r="U2805" s="4">
        <v>3670</v>
      </c>
      <c r="V2805" s="4">
        <v>8890</v>
      </c>
      <c r="W2805" s="5">
        <v>38.638734353268426</v>
      </c>
      <c r="X2805" s="5">
        <v>45.2</v>
      </c>
    </row>
    <row r="2806" spans="1:24" ht="12.75" customHeight="1">
      <c r="A2806" s="4" t="s">
        <v>9289</v>
      </c>
      <c r="B2806" s="4" t="s">
        <v>9291</v>
      </c>
      <c r="C2806" s="4" t="s">
        <v>30</v>
      </c>
      <c r="D2806" s="4" t="s">
        <v>8680</v>
      </c>
      <c r="E2806" s="4">
        <v>5938</v>
      </c>
      <c r="F2806" s="4">
        <v>356.4</v>
      </c>
      <c r="G2806" s="4">
        <v>23008</v>
      </c>
      <c r="H2806" s="4">
        <v>22354</v>
      </c>
      <c r="I2806" s="4">
        <v>270</v>
      </c>
      <c r="J2806" s="4">
        <v>71</v>
      </c>
      <c r="K2806" s="4">
        <v>7</v>
      </c>
      <c r="L2806" s="4">
        <v>0</v>
      </c>
      <c r="M2806" s="4">
        <v>22624</v>
      </c>
      <c r="N2806" s="5">
        <v>98.331015299026419</v>
      </c>
      <c r="O2806" s="4">
        <v>23008</v>
      </c>
      <c r="P2806" s="4">
        <v>7167</v>
      </c>
      <c r="Q2806" s="4">
        <v>1402</v>
      </c>
      <c r="R2806" s="4">
        <v>8852</v>
      </c>
      <c r="S2806" s="4">
        <v>38</v>
      </c>
      <c r="T2806" s="4">
        <v>1547</v>
      </c>
      <c r="U2806" s="4">
        <v>3670</v>
      </c>
      <c r="V2806" s="4">
        <v>8890</v>
      </c>
      <c r="W2806" s="5">
        <v>38.638734353268426</v>
      </c>
      <c r="X2806" s="5">
        <v>45.2</v>
      </c>
    </row>
    <row r="2807" spans="1:24" ht="12.75" customHeight="1">
      <c r="A2807" s="4" t="s">
        <v>9292</v>
      </c>
      <c r="B2807" s="4" t="s">
        <v>9294</v>
      </c>
      <c r="C2807" s="4" t="s">
        <v>30</v>
      </c>
      <c r="D2807" s="4" t="s">
        <v>8680</v>
      </c>
      <c r="E2807" s="4">
        <v>3866</v>
      </c>
      <c r="F2807" s="4">
        <v>111.92</v>
      </c>
      <c r="G2807" s="4">
        <v>23008</v>
      </c>
      <c r="H2807" s="4">
        <v>22354</v>
      </c>
      <c r="I2807" s="4">
        <v>270</v>
      </c>
      <c r="J2807" s="4">
        <v>71</v>
      </c>
      <c r="K2807" s="4">
        <v>7</v>
      </c>
      <c r="L2807" s="4">
        <v>0</v>
      </c>
      <c r="M2807" s="4">
        <v>22624</v>
      </c>
      <c r="N2807" s="5">
        <v>98.331015299026419</v>
      </c>
      <c r="O2807" s="4">
        <v>23008</v>
      </c>
      <c r="P2807" s="4">
        <v>7167</v>
      </c>
      <c r="Q2807" s="4">
        <v>1402</v>
      </c>
      <c r="R2807" s="4">
        <v>8852</v>
      </c>
      <c r="S2807" s="4">
        <v>38</v>
      </c>
      <c r="T2807" s="4">
        <v>1547</v>
      </c>
      <c r="U2807" s="4">
        <v>3670</v>
      </c>
      <c r="V2807" s="4">
        <v>8890</v>
      </c>
      <c r="W2807" s="5">
        <v>38.638734353268426</v>
      </c>
      <c r="X2807" s="5">
        <v>45.2</v>
      </c>
    </row>
    <row r="2808" spans="1:24" ht="12.75" customHeight="1">
      <c r="A2808" s="4" t="s">
        <v>9295</v>
      </c>
      <c r="B2808" s="4" t="s">
        <v>9297</v>
      </c>
      <c r="C2808" s="4" t="s">
        <v>30</v>
      </c>
      <c r="D2808" s="4" t="s">
        <v>8680</v>
      </c>
      <c r="E2808" s="4">
        <v>9094</v>
      </c>
      <c r="F2808" s="4">
        <v>412.07</v>
      </c>
      <c r="G2808" s="4">
        <v>23008</v>
      </c>
      <c r="H2808" s="4">
        <v>22354</v>
      </c>
      <c r="I2808" s="4">
        <v>270</v>
      </c>
      <c r="J2808" s="4">
        <v>71</v>
      </c>
      <c r="K2808" s="4">
        <v>7</v>
      </c>
      <c r="L2808" s="4">
        <v>0</v>
      </c>
      <c r="M2808" s="4">
        <v>22624</v>
      </c>
      <c r="N2808" s="5">
        <v>98.331015299026419</v>
      </c>
      <c r="O2808" s="4">
        <v>23008</v>
      </c>
      <c r="P2808" s="4">
        <v>7167</v>
      </c>
      <c r="Q2808" s="4">
        <v>1402</v>
      </c>
      <c r="R2808" s="4">
        <v>8852</v>
      </c>
      <c r="S2808" s="4">
        <v>38</v>
      </c>
      <c r="T2808" s="4">
        <v>1547</v>
      </c>
      <c r="U2808" s="4">
        <v>3670</v>
      </c>
      <c r="V2808" s="4">
        <v>8890</v>
      </c>
      <c r="W2808" s="5">
        <v>38.638734353268426</v>
      </c>
      <c r="X2808" s="5">
        <v>45.2</v>
      </c>
    </row>
    <row r="2809" spans="1:24" ht="12.75" customHeight="1">
      <c r="A2809" s="4" t="s">
        <v>9298</v>
      </c>
      <c r="B2809" s="4" t="s">
        <v>9300</v>
      </c>
      <c r="C2809" s="4" t="s">
        <v>30</v>
      </c>
      <c r="D2809" s="4" t="s">
        <v>8680</v>
      </c>
      <c r="E2809" s="4">
        <v>7075</v>
      </c>
      <c r="F2809" s="4">
        <v>165.62</v>
      </c>
      <c r="G2809" s="4">
        <v>23008</v>
      </c>
      <c r="H2809" s="4">
        <v>22354</v>
      </c>
      <c r="I2809" s="4">
        <v>270</v>
      </c>
      <c r="J2809" s="4">
        <v>71</v>
      </c>
      <c r="K2809" s="4">
        <v>7</v>
      </c>
      <c r="L2809" s="4">
        <v>0</v>
      </c>
      <c r="M2809" s="4">
        <v>22624</v>
      </c>
      <c r="N2809" s="5">
        <v>98.331015299026419</v>
      </c>
      <c r="O2809" s="4">
        <v>23008</v>
      </c>
      <c r="P2809" s="4">
        <v>7167</v>
      </c>
      <c r="Q2809" s="4">
        <v>1402</v>
      </c>
      <c r="R2809" s="4">
        <v>8852</v>
      </c>
      <c r="S2809" s="4">
        <v>38</v>
      </c>
      <c r="T2809" s="4">
        <v>1547</v>
      </c>
      <c r="U2809" s="4">
        <v>3670</v>
      </c>
      <c r="V2809" s="4">
        <v>8890</v>
      </c>
      <c r="W2809" s="5">
        <v>38.638734353268426</v>
      </c>
      <c r="X2809" s="5">
        <v>45.2</v>
      </c>
    </row>
    <row r="2810" spans="1:24" ht="12.75" customHeight="1">
      <c r="A2810" s="4" t="s">
        <v>9301</v>
      </c>
      <c r="B2810" s="4" t="s">
        <v>9303</v>
      </c>
      <c r="C2810" s="4" t="s">
        <v>30</v>
      </c>
      <c r="D2810" s="4" t="s">
        <v>8680</v>
      </c>
      <c r="E2810" s="4">
        <v>4971</v>
      </c>
      <c r="F2810" s="4">
        <v>141.25</v>
      </c>
      <c r="G2810" s="4">
        <v>23008</v>
      </c>
      <c r="H2810" s="4">
        <v>22354</v>
      </c>
      <c r="I2810" s="4">
        <v>270</v>
      </c>
      <c r="J2810" s="4">
        <v>71</v>
      </c>
      <c r="K2810" s="4">
        <v>7</v>
      </c>
      <c r="L2810" s="4">
        <v>0</v>
      </c>
      <c r="M2810" s="4">
        <v>22624</v>
      </c>
      <c r="N2810" s="5">
        <v>98.331015299026419</v>
      </c>
      <c r="O2810" s="4">
        <v>23008</v>
      </c>
      <c r="P2810" s="4">
        <v>7167</v>
      </c>
      <c r="Q2810" s="4">
        <v>1402</v>
      </c>
      <c r="R2810" s="4">
        <v>8852</v>
      </c>
      <c r="S2810" s="4">
        <v>38</v>
      </c>
      <c r="T2810" s="4">
        <v>1547</v>
      </c>
      <c r="U2810" s="4">
        <v>3670</v>
      </c>
      <c r="V2810" s="4">
        <v>8890</v>
      </c>
      <c r="W2810" s="5">
        <v>38.638734353268426</v>
      </c>
      <c r="X2810" s="5">
        <v>45.2</v>
      </c>
    </row>
    <row r="2811" spans="1:24" ht="12.75" customHeight="1">
      <c r="A2811" s="4" t="s">
        <v>9304</v>
      </c>
      <c r="B2811" s="4" t="s">
        <v>9306</v>
      </c>
      <c r="C2811" s="4" t="s">
        <v>30</v>
      </c>
      <c r="D2811" s="4" t="s">
        <v>8680</v>
      </c>
      <c r="E2811" s="4">
        <v>2790</v>
      </c>
      <c r="F2811" s="4">
        <v>148.88</v>
      </c>
      <c r="G2811" s="4">
        <v>23008</v>
      </c>
      <c r="H2811" s="4">
        <v>22354</v>
      </c>
      <c r="I2811" s="4">
        <v>270</v>
      </c>
      <c r="J2811" s="4">
        <v>71</v>
      </c>
      <c r="K2811" s="4">
        <v>7</v>
      </c>
      <c r="L2811" s="4">
        <v>0</v>
      </c>
      <c r="M2811" s="4">
        <v>22624</v>
      </c>
      <c r="N2811" s="5">
        <v>98.331015299026419</v>
      </c>
      <c r="O2811" s="4">
        <v>23008</v>
      </c>
      <c r="P2811" s="4">
        <v>7167</v>
      </c>
      <c r="Q2811" s="4">
        <v>1402</v>
      </c>
      <c r="R2811" s="4">
        <v>8852</v>
      </c>
      <c r="S2811" s="4">
        <v>38</v>
      </c>
      <c r="T2811" s="4">
        <v>1547</v>
      </c>
      <c r="U2811" s="4">
        <v>3670</v>
      </c>
      <c r="V2811" s="4">
        <v>8890</v>
      </c>
      <c r="W2811" s="5">
        <v>38.638734353268426</v>
      </c>
      <c r="X2811" s="5">
        <v>45.2</v>
      </c>
    </row>
    <row r="2812" spans="1:24" ht="12.75" customHeight="1">
      <c r="A2812" s="4" t="s">
        <v>9307</v>
      </c>
      <c r="B2812" s="4" t="s">
        <v>9309</v>
      </c>
      <c r="C2812" s="4" t="s">
        <v>30</v>
      </c>
      <c r="D2812" s="4" t="s">
        <v>8680</v>
      </c>
      <c r="E2812" s="4">
        <v>3411</v>
      </c>
      <c r="F2812" s="4">
        <v>46.05</v>
      </c>
      <c r="G2812" s="4">
        <v>23008</v>
      </c>
      <c r="H2812" s="4">
        <v>22354</v>
      </c>
      <c r="I2812" s="4">
        <v>270</v>
      </c>
      <c r="J2812" s="4">
        <v>71</v>
      </c>
      <c r="K2812" s="4">
        <v>7</v>
      </c>
      <c r="L2812" s="4">
        <v>0</v>
      </c>
      <c r="M2812" s="4">
        <v>22624</v>
      </c>
      <c r="N2812" s="5">
        <v>98.331015299026419</v>
      </c>
      <c r="O2812" s="4">
        <v>23008</v>
      </c>
      <c r="P2812" s="4">
        <v>7167</v>
      </c>
      <c r="Q2812" s="4">
        <v>1402</v>
      </c>
      <c r="R2812" s="4">
        <v>8852</v>
      </c>
      <c r="S2812" s="4">
        <v>38</v>
      </c>
      <c r="T2812" s="4">
        <v>1547</v>
      </c>
      <c r="U2812" s="4">
        <v>3670</v>
      </c>
      <c r="V2812" s="4">
        <v>8890</v>
      </c>
      <c r="W2812" s="5">
        <v>38.638734353268426</v>
      </c>
      <c r="X2812" s="5">
        <v>45.2</v>
      </c>
    </row>
    <row r="2813" spans="1:24" ht="12.75" customHeight="1">
      <c r="A2813" s="4" t="s">
        <v>1240</v>
      </c>
      <c r="B2813" s="4" t="s">
        <v>9311</v>
      </c>
      <c r="C2813" s="4" t="s">
        <v>30</v>
      </c>
      <c r="D2813" s="4" t="s">
        <v>8680</v>
      </c>
      <c r="E2813" s="4">
        <v>6283</v>
      </c>
      <c r="F2813" s="4">
        <v>122.38</v>
      </c>
      <c r="G2813" s="4">
        <v>23008</v>
      </c>
      <c r="H2813" s="4">
        <v>22354</v>
      </c>
      <c r="I2813" s="4">
        <v>270</v>
      </c>
      <c r="J2813" s="4">
        <v>71</v>
      </c>
      <c r="K2813" s="4">
        <v>7</v>
      </c>
      <c r="L2813" s="4">
        <v>0</v>
      </c>
      <c r="M2813" s="4">
        <v>22624</v>
      </c>
      <c r="N2813" s="5">
        <v>98.331015299026419</v>
      </c>
      <c r="O2813" s="4">
        <v>23008</v>
      </c>
      <c r="P2813" s="4">
        <v>7167</v>
      </c>
      <c r="Q2813" s="4">
        <v>1402</v>
      </c>
      <c r="R2813" s="4">
        <v>8852</v>
      </c>
      <c r="S2813" s="4">
        <v>38</v>
      </c>
      <c r="T2813" s="4">
        <v>1547</v>
      </c>
      <c r="U2813" s="4">
        <v>3670</v>
      </c>
      <c r="V2813" s="4">
        <v>8890</v>
      </c>
      <c r="W2813" s="5">
        <v>38.638734353268426</v>
      </c>
      <c r="X2813" s="5">
        <v>45.2</v>
      </c>
    </row>
    <row r="2814" spans="1:24" ht="12.75" customHeight="1">
      <c r="A2814" s="4" t="s">
        <v>1239</v>
      </c>
      <c r="B2814" s="4" t="s">
        <v>9313</v>
      </c>
      <c r="C2814" s="4" t="s">
        <v>30</v>
      </c>
      <c r="D2814" s="4" t="s">
        <v>8680</v>
      </c>
      <c r="E2814" s="4">
        <v>3736</v>
      </c>
      <c r="F2814" s="4">
        <v>16.02</v>
      </c>
      <c r="G2814" s="4">
        <v>23008</v>
      </c>
      <c r="H2814" s="4">
        <v>22354</v>
      </c>
      <c r="I2814" s="4">
        <v>270</v>
      </c>
      <c r="J2814" s="4">
        <v>71</v>
      </c>
      <c r="K2814" s="4">
        <v>7</v>
      </c>
      <c r="L2814" s="4">
        <v>0</v>
      </c>
      <c r="M2814" s="4">
        <v>22624</v>
      </c>
      <c r="N2814" s="5">
        <v>98.331015299026419</v>
      </c>
      <c r="O2814" s="4">
        <v>23008</v>
      </c>
      <c r="P2814" s="4">
        <v>7167</v>
      </c>
      <c r="Q2814" s="4">
        <v>1402</v>
      </c>
      <c r="R2814" s="4">
        <v>8852</v>
      </c>
      <c r="S2814" s="4">
        <v>38</v>
      </c>
      <c r="T2814" s="4">
        <v>1547</v>
      </c>
      <c r="U2814" s="4">
        <v>3670</v>
      </c>
      <c r="V2814" s="4">
        <v>8890</v>
      </c>
      <c r="W2814" s="5">
        <v>38.638734353268426</v>
      </c>
      <c r="X2814" s="5">
        <v>45.2</v>
      </c>
    </row>
    <row r="2815" spans="1:24" ht="12.75" customHeight="1">
      <c r="A2815" s="4" t="s">
        <v>1238</v>
      </c>
      <c r="B2815" s="4" t="s">
        <v>9315</v>
      </c>
      <c r="C2815" s="4" t="s">
        <v>30</v>
      </c>
      <c r="D2815" s="4" t="s">
        <v>8680</v>
      </c>
      <c r="E2815" s="4">
        <v>4249</v>
      </c>
      <c r="F2815" s="4">
        <v>176.42</v>
      </c>
      <c r="G2815" s="4">
        <v>23008</v>
      </c>
      <c r="H2815" s="4">
        <v>22354</v>
      </c>
      <c r="I2815" s="4">
        <v>270</v>
      </c>
      <c r="J2815" s="4">
        <v>71</v>
      </c>
      <c r="K2815" s="4">
        <v>7</v>
      </c>
      <c r="L2815" s="4">
        <v>0</v>
      </c>
      <c r="M2815" s="4">
        <v>22624</v>
      </c>
      <c r="N2815" s="5">
        <v>98.331015299026419</v>
      </c>
      <c r="O2815" s="4">
        <v>23008</v>
      </c>
      <c r="P2815" s="4">
        <v>7167</v>
      </c>
      <c r="Q2815" s="4">
        <v>1402</v>
      </c>
      <c r="R2815" s="4">
        <v>8852</v>
      </c>
      <c r="S2815" s="4">
        <v>38</v>
      </c>
      <c r="T2815" s="4">
        <v>1547</v>
      </c>
      <c r="U2815" s="4">
        <v>3670</v>
      </c>
      <c r="V2815" s="4">
        <v>8890</v>
      </c>
      <c r="W2815" s="5">
        <v>38.638734353268426</v>
      </c>
      <c r="X2815" s="5">
        <v>45.2</v>
      </c>
    </row>
    <row r="2816" spans="1:24" ht="12.75" customHeight="1">
      <c r="A2816" s="4" t="s">
        <v>1237</v>
      </c>
      <c r="B2816" s="4" t="s">
        <v>9317</v>
      </c>
      <c r="C2816" s="4" t="s">
        <v>30</v>
      </c>
      <c r="D2816" s="4" t="s">
        <v>8680</v>
      </c>
      <c r="E2816" s="4">
        <v>3418</v>
      </c>
      <c r="F2816" s="4">
        <v>95.82</v>
      </c>
      <c r="G2816" s="4">
        <v>23008</v>
      </c>
      <c r="H2816" s="4">
        <v>22354</v>
      </c>
      <c r="I2816" s="4">
        <v>270</v>
      </c>
      <c r="J2816" s="4">
        <v>71</v>
      </c>
      <c r="K2816" s="4">
        <v>7</v>
      </c>
      <c r="L2816" s="4">
        <v>0</v>
      </c>
      <c r="M2816" s="4">
        <v>22624</v>
      </c>
      <c r="N2816" s="5">
        <v>98.331015299026419</v>
      </c>
      <c r="O2816" s="4">
        <v>23008</v>
      </c>
      <c r="P2816" s="4">
        <v>7167</v>
      </c>
      <c r="Q2816" s="4">
        <v>1402</v>
      </c>
      <c r="R2816" s="4">
        <v>8852</v>
      </c>
      <c r="S2816" s="4">
        <v>38</v>
      </c>
      <c r="T2816" s="4">
        <v>1547</v>
      </c>
      <c r="U2816" s="4">
        <v>3670</v>
      </c>
      <c r="V2816" s="4">
        <v>8890</v>
      </c>
      <c r="W2816" s="5">
        <v>38.638734353268426</v>
      </c>
      <c r="X2816" s="5">
        <v>45.2</v>
      </c>
    </row>
    <row r="2817" spans="1:24" ht="12.75" customHeight="1">
      <c r="A2817" s="4" t="s">
        <v>9318</v>
      </c>
      <c r="B2817" s="4" t="s">
        <v>9320</v>
      </c>
      <c r="C2817" s="4" t="s">
        <v>30</v>
      </c>
      <c r="D2817" s="4" t="s">
        <v>8680</v>
      </c>
      <c r="E2817" s="4">
        <v>5334</v>
      </c>
      <c r="F2817" s="4">
        <v>179.12</v>
      </c>
      <c r="G2817" s="4">
        <v>23008</v>
      </c>
      <c r="H2817" s="4">
        <v>22354</v>
      </c>
      <c r="I2817" s="4">
        <v>270</v>
      </c>
      <c r="J2817" s="4">
        <v>71</v>
      </c>
      <c r="K2817" s="4">
        <v>7</v>
      </c>
      <c r="L2817" s="4">
        <v>0</v>
      </c>
      <c r="M2817" s="4">
        <v>22624</v>
      </c>
      <c r="N2817" s="5">
        <v>98.331015299026419</v>
      </c>
      <c r="O2817" s="4">
        <v>23008</v>
      </c>
      <c r="P2817" s="4">
        <v>7167</v>
      </c>
      <c r="Q2817" s="4">
        <v>1402</v>
      </c>
      <c r="R2817" s="4">
        <v>8852</v>
      </c>
      <c r="S2817" s="4">
        <v>38</v>
      </c>
      <c r="T2817" s="4">
        <v>1547</v>
      </c>
      <c r="U2817" s="4">
        <v>3670</v>
      </c>
      <c r="V2817" s="4">
        <v>8890</v>
      </c>
      <c r="W2817" s="5">
        <v>38.638734353268426</v>
      </c>
      <c r="X2817" s="5">
        <v>45.2</v>
      </c>
    </row>
    <row r="2818" spans="1:24" ht="12.75" customHeight="1">
      <c r="A2818" s="4" t="s">
        <v>1236</v>
      </c>
      <c r="B2818" s="4" t="s">
        <v>9322</v>
      </c>
      <c r="C2818" s="4" t="s">
        <v>30</v>
      </c>
      <c r="D2818" s="4" t="s">
        <v>8680</v>
      </c>
      <c r="E2818" s="4">
        <v>4464</v>
      </c>
      <c r="F2818" s="4">
        <v>162.72</v>
      </c>
      <c r="G2818" s="4">
        <v>23008</v>
      </c>
      <c r="H2818" s="4">
        <v>22354</v>
      </c>
      <c r="I2818" s="4">
        <v>270</v>
      </c>
      <c r="J2818" s="4">
        <v>71</v>
      </c>
      <c r="K2818" s="4">
        <v>7</v>
      </c>
      <c r="L2818" s="4">
        <v>0</v>
      </c>
      <c r="M2818" s="4">
        <v>22624</v>
      </c>
      <c r="N2818" s="5">
        <v>98.331015299026419</v>
      </c>
      <c r="O2818" s="4">
        <v>23008</v>
      </c>
      <c r="P2818" s="4">
        <v>7167</v>
      </c>
      <c r="Q2818" s="4">
        <v>1402</v>
      </c>
      <c r="R2818" s="4">
        <v>8852</v>
      </c>
      <c r="S2818" s="4">
        <v>38</v>
      </c>
      <c r="T2818" s="4">
        <v>1547</v>
      </c>
      <c r="U2818" s="4">
        <v>3670</v>
      </c>
      <c r="V2818" s="4">
        <v>8890</v>
      </c>
      <c r="W2818" s="5">
        <v>38.638734353268426</v>
      </c>
      <c r="X2818" s="5">
        <v>45.2</v>
      </c>
    </row>
    <row r="2819" spans="1:24" ht="12.75" customHeight="1">
      <c r="A2819" s="4" t="s">
        <v>1235</v>
      </c>
      <c r="B2819" s="4" t="s">
        <v>9324</v>
      </c>
      <c r="C2819" s="4" t="s">
        <v>30</v>
      </c>
      <c r="D2819" s="4" t="s">
        <v>8680</v>
      </c>
      <c r="E2819" s="4">
        <v>3827</v>
      </c>
      <c r="F2819" s="4">
        <v>48.45</v>
      </c>
      <c r="G2819" s="4">
        <v>23008</v>
      </c>
      <c r="H2819" s="4">
        <v>22354</v>
      </c>
      <c r="I2819" s="4">
        <v>270</v>
      </c>
      <c r="J2819" s="4">
        <v>71</v>
      </c>
      <c r="K2819" s="4">
        <v>7</v>
      </c>
      <c r="L2819" s="4">
        <v>0</v>
      </c>
      <c r="M2819" s="4">
        <v>22624</v>
      </c>
      <c r="N2819" s="5">
        <v>98.331015299026419</v>
      </c>
      <c r="O2819" s="4">
        <v>23008</v>
      </c>
      <c r="P2819" s="4">
        <v>7167</v>
      </c>
      <c r="Q2819" s="4">
        <v>1402</v>
      </c>
      <c r="R2819" s="4">
        <v>8852</v>
      </c>
      <c r="S2819" s="4">
        <v>38</v>
      </c>
      <c r="T2819" s="4">
        <v>1547</v>
      </c>
      <c r="U2819" s="4">
        <v>3670</v>
      </c>
      <c r="V2819" s="4">
        <v>8890</v>
      </c>
      <c r="W2819" s="5">
        <v>38.638734353268426</v>
      </c>
      <c r="X2819" s="5">
        <v>45.2</v>
      </c>
    </row>
    <row r="2820" spans="1:24" ht="12.75" customHeight="1">
      <c r="A2820" s="4" t="s">
        <v>9325</v>
      </c>
      <c r="B2820" s="4" t="s">
        <v>9327</v>
      </c>
      <c r="C2820" s="4" t="s">
        <v>30</v>
      </c>
      <c r="D2820" s="4" t="s">
        <v>8680</v>
      </c>
      <c r="E2820" s="4">
        <v>2370</v>
      </c>
      <c r="F2820" s="4">
        <v>37.43</v>
      </c>
      <c r="G2820" s="4">
        <v>23008</v>
      </c>
      <c r="H2820" s="4">
        <v>22354</v>
      </c>
      <c r="I2820" s="4">
        <v>270</v>
      </c>
      <c r="J2820" s="4">
        <v>71</v>
      </c>
      <c r="K2820" s="4">
        <v>7</v>
      </c>
      <c r="L2820" s="4">
        <v>0</v>
      </c>
      <c r="M2820" s="4">
        <v>22624</v>
      </c>
      <c r="N2820" s="5">
        <v>98.331015299026419</v>
      </c>
      <c r="O2820" s="4">
        <v>23008</v>
      </c>
      <c r="P2820" s="4">
        <v>7167</v>
      </c>
      <c r="Q2820" s="4">
        <v>1402</v>
      </c>
      <c r="R2820" s="4">
        <v>8852</v>
      </c>
      <c r="S2820" s="4">
        <v>38</v>
      </c>
      <c r="T2820" s="4">
        <v>1547</v>
      </c>
      <c r="U2820" s="4">
        <v>3670</v>
      </c>
      <c r="V2820" s="4">
        <v>8890</v>
      </c>
      <c r="W2820" s="5">
        <v>38.638734353268426</v>
      </c>
      <c r="X2820" s="5">
        <v>45.2</v>
      </c>
    </row>
    <row r="2821" spans="1:24" ht="12.75" customHeight="1">
      <c r="A2821" s="4" t="s">
        <v>9328</v>
      </c>
      <c r="B2821" s="4" t="s">
        <v>9330</v>
      </c>
      <c r="C2821" s="4" t="s">
        <v>30</v>
      </c>
      <c r="D2821" s="4" t="s">
        <v>8680</v>
      </c>
      <c r="E2821" s="4">
        <v>3988</v>
      </c>
      <c r="F2821" s="4">
        <v>57.59</v>
      </c>
      <c r="G2821" s="4">
        <v>23008</v>
      </c>
      <c r="H2821" s="4">
        <v>22354</v>
      </c>
      <c r="I2821" s="4">
        <v>270</v>
      </c>
      <c r="J2821" s="4">
        <v>71</v>
      </c>
      <c r="K2821" s="4">
        <v>7</v>
      </c>
      <c r="L2821" s="4">
        <v>0</v>
      </c>
      <c r="M2821" s="4">
        <v>22624</v>
      </c>
      <c r="N2821" s="5">
        <v>98.331015299026419</v>
      </c>
      <c r="O2821" s="4">
        <v>23008</v>
      </c>
      <c r="P2821" s="4">
        <v>7167</v>
      </c>
      <c r="Q2821" s="4">
        <v>1402</v>
      </c>
      <c r="R2821" s="4">
        <v>8852</v>
      </c>
      <c r="S2821" s="4">
        <v>38</v>
      </c>
      <c r="T2821" s="4">
        <v>1547</v>
      </c>
      <c r="U2821" s="4">
        <v>3670</v>
      </c>
      <c r="V2821" s="4">
        <v>8890</v>
      </c>
      <c r="W2821" s="5">
        <v>38.638734353268426</v>
      </c>
      <c r="X2821" s="5">
        <v>45.2</v>
      </c>
    </row>
    <row r="2822" spans="1:24" ht="12.75" customHeight="1">
      <c r="A2822" s="4" t="s">
        <v>9331</v>
      </c>
      <c r="B2822" s="4" t="s">
        <v>9333</v>
      </c>
      <c r="C2822" s="4" t="s">
        <v>30</v>
      </c>
      <c r="D2822" s="4" t="s">
        <v>8680</v>
      </c>
      <c r="E2822" s="4">
        <v>5357</v>
      </c>
      <c r="F2822" s="4">
        <v>335.49</v>
      </c>
      <c r="G2822" s="4">
        <v>23008</v>
      </c>
      <c r="H2822" s="4">
        <v>22354</v>
      </c>
      <c r="I2822" s="4">
        <v>270</v>
      </c>
      <c r="J2822" s="4">
        <v>71</v>
      </c>
      <c r="K2822" s="4">
        <v>7</v>
      </c>
      <c r="L2822" s="4">
        <v>0</v>
      </c>
      <c r="M2822" s="4">
        <v>22624</v>
      </c>
      <c r="N2822" s="5">
        <v>98.331015299026419</v>
      </c>
      <c r="O2822" s="4">
        <v>23008</v>
      </c>
      <c r="P2822" s="4">
        <v>7167</v>
      </c>
      <c r="Q2822" s="4">
        <v>1402</v>
      </c>
      <c r="R2822" s="4">
        <v>8852</v>
      </c>
      <c r="S2822" s="4">
        <v>38</v>
      </c>
      <c r="T2822" s="4">
        <v>1547</v>
      </c>
      <c r="U2822" s="4">
        <v>3670</v>
      </c>
      <c r="V2822" s="4">
        <v>8890</v>
      </c>
      <c r="W2822" s="5">
        <v>38.638734353268426</v>
      </c>
      <c r="X2822" s="5">
        <v>45.2</v>
      </c>
    </row>
    <row r="2823" spans="1:24" ht="12.75" customHeight="1">
      <c r="A2823" s="4" t="s">
        <v>9334</v>
      </c>
      <c r="B2823" s="4" t="s">
        <v>9336</v>
      </c>
      <c r="C2823" s="4" t="s">
        <v>30</v>
      </c>
      <c r="D2823" s="4" t="s">
        <v>8680</v>
      </c>
      <c r="E2823" s="4">
        <v>5581</v>
      </c>
      <c r="F2823" s="4">
        <v>398.85</v>
      </c>
      <c r="G2823" s="4">
        <v>23008</v>
      </c>
      <c r="H2823" s="4">
        <v>22354</v>
      </c>
      <c r="I2823" s="4">
        <v>270</v>
      </c>
      <c r="J2823" s="4">
        <v>71</v>
      </c>
      <c r="K2823" s="4">
        <v>7</v>
      </c>
      <c r="L2823" s="4">
        <v>0</v>
      </c>
      <c r="M2823" s="4">
        <v>22624</v>
      </c>
      <c r="N2823" s="5">
        <v>98.331015299026419</v>
      </c>
      <c r="O2823" s="4">
        <v>23008</v>
      </c>
      <c r="P2823" s="4">
        <v>7167</v>
      </c>
      <c r="Q2823" s="4">
        <v>1402</v>
      </c>
      <c r="R2823" s="4">
        <v>8852</v>
      </c>
      <c r="S2823" s="4">
        <v>38</v>
      </c>
      <c r="T2823" s="4">
        <v>1547</v>
      </c>
      <c r="U2823" s="4">
        <v>3670</v>
      </c>
      <c r="V2823" s="4">
        <v>8890</v>
      </c>
      <c r="W2823" s="5">
        <v>38.638734353268426</v>
      </c>
      <c r="X2823" s="5">
        <v>45.2</v>
      </c>
    </row>
    <row r="2824" spans="1:24" ht="12.75" customHeight="1">
      <c r="A2824" s="4" t="s">
        <v>9337</v>
      </c>
      <c r="B2824" s="4" t="s">
        <v>9339</v>
      </c>
      <c r="C2824" s="4" t="s">
        <v>30</v>
      </c>
      <c r="D2824" s="4" t="s">
        <v>8680</v>
      </c>
      <c r="E2824" s="4">
        <v>5055</v>
      </c>
      <c r="F2824" s="4">
        <v>131.62</v>
      </c>
      <c r="G2824" s="4">
        <v>23008</v>
      </c>
      <c r="H2824" s="4">
        <v>22354</v>
      </c>
      <c r="I2824" s="4">
        <v>270</v>
      </c>
      <c r="J2824" s="4">
        <v>71</v>
      </c>
      <c r="K2824" s="4">
        <v>7</v>
      </c>
      <c r="L2824" s="4">
        <v>0</v>
      </c>
      <c r="M2824" s="4">
        <v>22624</v>
      </c>
      <c r="N2824" s="5">
        <v>98.331015299026419</v>
      </c>
      <c r="O2824" s="4">
        <v>23008</v>
      </c>
      <c r="P2824" s="4">
        <v>7167</v>
      </c>
      <c r="Q2824" s="4">
        <v>1402</v>
      </c>
      <c r="R2824" s="4">
        <v>8852</v>
      </c>
      <c r="S2824" s="4">
        <v>38</v>
      </c>
      <c r="T2824" s="4">
        <v>1547</v>
      </c>
      <c r="U2824" s="4">
        <v>3670</v>
      </c>
      <c r="V2824" s="4">
        <v>8890</v>
      </c>
      <c r="W2824" s="5">
        <v>38.638734353268426</v>
      </c>
      <c r="X2824" s="5">
        <v>45.2</v>
      </c>
    </row>
    <row r="2825" spans="1:24" ht="12.75" customHeight="1">
      <c r="A2825" s="4" t="s">
        <v>1234</v>
      </c>
      <c r="B2825" s="4" t="s">
        <v>9341</v>
      </c>
      <c r="C2825" s="4" t="s">
        <v>30</v>
      </c>
      <c r="D2825" s="4" t="s">
        <v>8680</v>
      </c>
      <c r="E2825" s="4">
        <v>4568</v>
      </c>
      <c r="F2825" s="4">
        <v>51.56</v>
      </c>
      <c r="G2825" s="4">
        <v>23008</v>
      </c>
      <c r="H2825" s="4">
        <v>22354</v>
      </c>
      <c r="I2825" s="4">
        <v>270</v>
      </c>
      <c r="J2825" s="4">
        <v>71</v>
      </c>
      <c r="K2825" s="4">
        <v>7</v>
      </c>
      <c r="L2825" s="4">
        <v>0</v>
      </c>
      <c r="M2825" s="4">
        <v>22624</v>
      </c>
      <c r="N2825" s="5">
        <v>98.331015299026419</v>
      </c>
      <c r="O2825" s="4">
        <v>23008</v>
      </c>
      <c r="P2825" s="4">
        <v>7167</v>
      </c>
      <c r="Q2825" s="4">
        <v>1402</v>
      </c>
      <c r="R2825" s="4">
        <v>8852</v>
      </c>
      <c r="S2825" s="4">
        <v>38</v>
      </c>
      <c r="T2825" s="4">
        <v>1547</v>
      </c>
      <c r="U2825" s="4">
        <v>3670</v>
      </c>
      <c r="V2825" s="4">
        <v>8890</v>
      </c>
      <c r="W2825" s="5">
        <v>38.638734353268426</v>
      </c>
      <c r="X2825" s="5">
        <v>45.2</v>
      </c>
    </row>
    <row r="2826" spans="1:24" ht="12.75" customHeight="1">
      <c r="A2826" s="4" t="s">
        <v>1233</v>
      </c>
      <c r="B2826" s="4" t="s">
        <v>9343</v>
      </c>
      <c r="C2826" s="4" t="s">
        <v>44</v>
      </c>
      <c r="D2826" s="4" t="s">
        <v>8680</v>
      </c>
      <c r="E2826" s="4">
        <v>1406</v>
      </c>
      <c r="F2826" s="4">
        <v>96.01</v>
      </c>
      <c r="G2826" s="4">
        <v>3305</v>
      </c>
      <c r="H2826" s="4">
        <v>2366</v>
      </c>
      <c r="I2826" s="4">
        <v>303</v>
      </c>
      <c r="J2826" s="4">
        <v>29</v>
      </c>
      <c r="K2826" s="4">
        <v>9</v>
      </c>
      <c r="L2826" s="4">
        <v>565</v>
      </c>
      <c r="M2826" s="4">
        <v>3234</v>
      </c>
      <c r="N2826" s="5">
        <v>97.851739788199694</v>
      </c>
      <c r="O2826" s="4">
        <v>3305</v>
      </c>
      <c r="P2826" s="4">
        <v>31</v>
      </c>
      <c r="Q2826" s="4">
        <v>192</v>
      </c>
      <c r="R2826" s="4">
        <v>83</v>
      </c>
      <c r="S2826" s="4">
        <v>26</v>
      </c>
      <c r="T2826" s="4">
        <v>20</v>
      </c>
      <c r="U2826" s="4">
        <v>2902</v>
      </c>
      <c r="V2826" s="4">
        <v>109</v>
      </c>
      <c r="W2826" s="5">
        <v>3.2980332829046901</v>
      </c>
      <c r="X2826" s="5">
        <v>31.16</v>
      </c>
    </row>
    <row r="2827" spans="1:24" ht="12.75" customHeight="1">
      <c r="A2827" s="4" t="s">
        <v>1232</v>
      </c>
      <c r="B2827" s="4" t="s">
        <v>9345</v>
      </c>
      <c r="C2827" s="4" t="s">
        <v>44</v>
      </c>
      <c r="D2827" s="4" t="s">
        <v>8680</v>
      </c>
      <c r="E2827" s="4">
        <v>2398</v>
      </c>
      <c r="F2827" s="4">
        <v>44.82</v>
      </c>
      <c r="G2827" s="4">
        <v>3305</v>
      </c>
      <c r="H2827" s="4">
        <v>2366</v>
      </c>
      <c r="I2827" s="4">
        <v>303</v>
      </c>
      <c r="J2827" s="4">
        <v>29</v>
      </c>
      <c r="K2827" s="4">
        <v>9</v>
      </c>
      <c r="L2827" s="4">
        <v>565</v>
      </c>
      <c r="M2827" s="4">
        <v>3234</v>
      </c>
      <c r="N2827" s="5">
        <v>97.851739788199694</v>
      </c>
      <c r="O2827" s="4">
        <v>3305</v>
      </c>
      <c r="P2827" s="4">
        <v>31</v>
      </c>
      <c r="Q2827" s="4">
        <v>192</v>
      </c>
      <c r="R2827" s="4">
        <v>83</v>
      </c>
      <c r="S2827" s="4">
        <v>26</v>
      </c>
      <c r="T2827" s="4">
        <v>20</v>
      </c>
      <c r="U2827" s="4">
        <v>2902</v>
      </c>
      <c r="V2827" s="4">
        <v>109</v>
      </c>
      <c r="W2827" s="5">
        <v>3.2980332829046901</v>
      </c>
      <c r="X2827" s="5">
        <v>31.16</v>
      </c>
    </row>
    <row r="2828" spans="1:24" ht="12.75" customHeight="1">
      <c r="A2828" s="4" t="s">
        <v>1231</v>
      </c>
      <c r="B2828" s="4" t="s">
        <v>9347</v>
      </c>
      <c r="C2828" s="4" t="s">
        <v>44</v>
      </c>
      <c r="D2828" s="4" t="s">
        <v>8680</v>
      </c>
      <c r="E2828" s="4">
        <v>385</v>
      </c>
      <c r="F2828" s="4">
        <v>0.41</v>
      </c>
      <c r="G2828" s="4">
        <v>3305</v>
      </c>
      <c r="H2828" s="4">
        <v>2366</v>
      </c>
      <c r="I2828" s="4">
        <v>303</v>
      </c>
      <c r="J2828" s="4">
        <v>29</v>
      </c>
      <c r="K2828" s="4">
        <v>9</v>
      </c>
      <c r="L2828" s="4">
        <v>565</v>
      </c>
      <c r="M2828" s="4">
        <v>3234</v>
      </c>
      <c r="N2828" s="5">
        <v>97.851739788199694</v>
      </c>
      <c r="O2828" s="4">
        <v>3305</v>
      </c>
      <c r="P2828" s="4">
        <v>31</v>
      </c>
      <c r="Q2828" s="4">
        <v>192</v>
      </c>
      <c r="R2828" s="4">
        <v>83</v>
      </c>
      <c r="S2828" s="4">
        <v>26</v>
      </c>
      <c r="T2828" s="4">
        <v>20</v>
      </c>
      <c r="U2828" s="4">
        <v>2902</v>
      </c>
      <c r="V2828" s="4">
        <v>109</v>
      </c>
      <c r="W2828" s="5">
        <v>3.2980332829046901</v>
      </c>
      <c r="X2828" s="5">
        <v>31.16</v>
      </c>
    </row>
    <row r="2829" spans="1:24" ht="12.75" customHeight="1">
      <c r="A2829" s="4" t="s">
        <v>1230</v>
      </c>
      <c r="B2829" s="4" t="s">
        <v>9349</v>
      </c>
      <c r="C2829" s="4" t="s">
        <v>44</v>
      </c>
      <c r="D2829" s="4" t="s">
        <v>8680</v>
      </c>
      <c r="E2829" s="4">
        <v>2598</v>
      </c>
      <c r="F2829" s="4">
        <v>70.260000000000005</v>
      </c>
      <c r="G2829" s="4">
        <v>3305</v>
      </c>
      <c r="H2829" s="4">
        <v>2366</v>
      </c>
      <c r="I2829" s="4">
        <v>303</v>
      </c>
      <c r="J2829" s="4">
        <v>29</v>
      </c>
      <c r="K2829" s="4">
        <v>9</v>
      </c>
      <c r="L2829" s="4">
        <v>565</v>
      </c>
      <c r="M2829" s="4">
        <v>3234</v>
      </c>
      <c r="N2829" s="5">
        <v>97.851739788199694</v>
      </c>
      <c r="O2829" s="4">
        <v>3305</v>
      </c>
      <c r="P2829" s="4">
        <v>31</v>
      </c>
      <c r="Q2829" s="4">
        <v>192</v>
      </c>
      <c r="R2829" s="4">
        <v>83</v>
      </c>
      <c r="S2829" s="4">
        <v>26</v>
      </c>
      <c r="T2829" s="4">
        <v>20</v>
      </c>
      <c r="U2829" s="4">
        <v>2902</v>
      </c>
      <c r="V2829" s="4">
        <v>109</v>
      </c>
      <c r="W2829" s="5">
        <v>3.2980332829046901</v>
      </c>
      <c r="X2829" s="5">
        <v>31.16</v>
      </c>
    </row>
    <row r="2830" spans="1:24" ht="12.75" customHeight="1">
      <c r="A2830" s="4" t="s">
        <v>1229</v>
      </c>
      <c r="B2830" s="4" t="s">
        <v>9351</v>
      </c>
      <c r="C2830" s="4" t="s">
        <v>44</v>
      </c>
      <c r="D2830" s="4" t="s">
        <v>8680</v>
      </c>
      <c r="E2830" s="4">
        <v>2067</v>
      </c>
      <c r="F2830" s="4">
        <v>48.3</v>
      </c>
      <c r="G2830" s="4">
        <v>3305</v>
      </c>
      <c r="H2830" s="4">
        <v>2366</v>
      </c>
      <c r="I2830" s="4">
        <v>303</v>
      </c>
      <c r="J2830" s="4">
        <v>29</v>
      </c>
      <c r="K2830" s="4">
        <v>9</v>
      </c>
      <c r="L2830" s="4">
        <v>565</v>
      </c>
      <c r="M2830" s="4">
        <v>3234</v>
      </c>
      <c r="N2830" s="5">
        <v>97.851739788199694</v>
      </c>
      <c r="O2830" s="4">
        <v>3305</v>
      </c>
      <c r="P2830" s="4">
        <v>31</v>
      </c>
      <c r="Q2830" s="4">
        <v>192</v>
      </c>
      <c r="R2830" s="4">
        <v>83</v>
      </c>
      <c r="S2830" s="4">
        <v>26</v>
      </c>
      <c r="T2830" s="4">
        <v>20</v>
      </c>
      <c r="U2830" s="4">
        <v>2902</v>
      </c>
      <c r="V2830" s="4">
        <v>109</v>
      </c>
      <c r="W2830" s="5">
        <v>3.2980332829046901</v>
      </c>
      <c r="X2830" s="5">
        <v>31.16</v>
      </c>
    </row>
    <row r="2831" spans="1:24" ht="12.75" customHeight="1">
      <c r="A2831" s="4" t="s">
        <v>1228</v>
      </c>
      <c r="B2831" s="4" t="s">
        <v>9353</v>
      </c>
      <c r="C2831" s="4" t="s">
        <v>44</v>
      </c>
      <c r="D2831" s="4" t="s">
        <v>8680</v>
      </c>
      <c r="E2831" s="4">
        <v>2841</v>
      </c>
      <c r="F2831" s="4">
        <v>42.46</v>
      </c>
      <c r="G2831" s="4">
        <v>3305</v>
      </c>
      <c r="H2831" s="4">
        <v>2366</v>
      </c>
      <c r="I2831" s="4">
        <v>303</v>
      </c>
      <c r="J2831" s="4">
        <v>29</v>
      </c>
      <c r="K2831" s="4">
        <v>9</v>
      </c>
      <c r="L2831" s="4">
        <v>565</v>
      </c>
      <c r="M2831" s="4">
        <v>3234</v>
      </c>
      <c r="N2831" s="5">
        <v>97.851739788199694</v>
      </c>
      <c r="O2831" s="4">
        <v>3305</v>
      </c>
      <c r="P2831" s="4">
        <v>31</v>
      </c>
      <c r="Q2831" s="4">
        <v>192</v>
      </c>
      <c r="R2831" s="4">
        <v>83</v>
      </c>
      <c r="S2831" s="4">
        <v>26</v>
      </c>
      <c r="T2831" s="4">
        <v>20</v>
      </c>
      <c r="U2831" s="4">
        <v>2902</v>
      </c>
      <c r="V2831" s="4">
        <v>109</v>
      </c>
      <c r="W2831" s="5">
        <v>3.2980332829046901</v>
      </c>
      <c r="X2831" s="5">
        <v>31.16</v>
      </c>
    </row>
    <row r="2832" spans="1:24" ht="12.75" customHeight="1">
      <c r="A2832" s="4" t="s">
        <v>1227</v>
      </c>
      <c r="B2832" s="4" t="s">
        <v>9355</v>
      </c>
      <c r="C2832" s="4" t="s">
        <v>44</v>
      </c>
      <c r="D2832" s="4" t="s">
        <v>8680</v>
      </c>
      <c r="E2832" s="4">
        <v>3654</v>
      </c>
      <c r="F2832" s="4">
        <v>226.7</v>
      </c>
      <c r="G2832" s="4">
        <v>3305</v>
      </c>
      <c r="H2832" s="4">
        <v>2366</v>
      </c>
      <c r="I2832" s="4">
        <v>303</v>
      </c>
      <c r="J2832" s="4">
        <v>29</v>
      </c>
      <c r="K2832" s="4">
        <v>9</v>
      </c>
      <c r="L2832" s="4">
        <v>565</v>
      </c>
      <c r="M2832" s="4">
        <v>3234</v>
      </c>
      <c r="N2832" s="5">
        <v>97.851739788199694</v>
      </c>
      <c r="O2832" s="4">
        <v>3305</v>
      </c>
      <c r="P2832" s="4">
        <v>31</v>
      </c>
      <c r="Q2832" s="4">
        <v>192</v>
      </c>
      <c r="R2832" s="4">
        <v>83</v>
      </c>
      <c r="S2832" s="4">
        <v>26</v>
      </c>
      <c r="T2832" s="4">
        <v>20</v>
      </c>
      <c r="U2832" s="4">
        <v>2902</v>
      </c>
      <c r="V2832" s="4">
        <v>109</v>
      </c>
      <c r="W2832" s="5">
        <v>3.2980332829046901</v>
      </c>
      <c r="X2832" s="5">
        <v>31.16</v>
      </c>
    </row>
    <row r="2833" spans="1:24" ht="12.75" customHeight="1">
      <c r="A2833" s="4" t="s">
        <v>1226</v>
      </c>
      <c r="B2833" s="4" t="s">
        <v>9357</v>
      </c>
      <c r="C2833" s="4" t="s">
        <v>44</v>
      </c>
      <c r="D2833" s="4" t="s">
        <v>8680</v>
      </c>
      <c r="E2833" s="4">
        <v>579</v>
      </c>
      <c r="F2833" s="4">
        <v>6.87</v>
      </c>
      <c r="G2833" s="4">
        <v>3305</v>
      </c>
      <c r="H2833" s="4">
        <v>2366</v>
      </c>
      <c r="I2833" s="4">
        <v>303</v>
      </c>
      <c r="J2833" s="4">
        <v>29</v>
      </c>
      <c r="K2833" s="4">
        <v>9</v>
      </c>
      <c r="L2833" s="4">
        <v>565</v>
      </c>
      <c r="M2833" s="4">
        <v>3234</v>
      </c>
      <c r="N2833" s="5">
        <v>97.851739788199694</v>
      </c>
      <c r="O2833" s="4">
        <v>3305</v>
      </c>
      <c r="P2833" s="4">
        <v>31</v>
      </c>
      <c r="Q2833" s="4">
        <v>192</v>
      </c>
      <c r="R2833" s="4">
        <v>83</v>
      </c>
      <c r="S2833" s="4">
        <v>26</v>
      </c>
      <c r="T2833" s="4">
        <v>20</v>
      </c>
      <c r="U2833" s="4">
        <v>2902</v>
      </c>
      <c r="V2833" s="4">
        <v>109</v>
      </c>
      <c r="W2833" s="5">
        <v>3.2980332829046901</v>
      </c>
      <c r="X2833" s="5">
        <v>31.16</v>
      </c>
    </row>
    <row r="2834" spans="1:24" ht="12.75" customHeight="1">
      <c r="A2834" s="4" t="s">
        <v>1225</v>
      </c>
      <c r="B2834" s="4" t="s">
        <v>9359</v>
      </c>
      <c r="C2834" s="4" t="s">
        <v>44</v>
      </c>
      <c r="D2834" s="4" t="s">
        <v>8680</v>
      </c>
      <c r="E2834" s="4">
        <v>1785</v>
      </c>
      <c r="F2834" s="4">
        <v>98.78</v>
      </c>
      <c r="G2834" s="4">
        <v>3305</v>
      </c>
      <c r="H2834" s="4">
        <v>2366</v>
      </c>
      <c r="I2834" s="4">
        <v>303</v>
      </c>
      <c r="J2834" s="4">
        <v>29</v>
      </c>
      <c r="K2834" s="4">
        <v>9</v>
      </c>
      <c r="L2834" s="4">
        <v>565</v>
      </c>
      <c r="M2834" s="4">
        <v>3234</v>
      </c>
      <c r="N2834" s="5">
        <v>97.851739788199694</v>
      </c>
      <c r="O2834" s="4">
        <v>3305</v>
      </c>
      <c r="P2834" s="4">
        <v>31</v>
      </c>
      <c r="Q2834" s="4">
        <v>192</v>
      </c>
      <c r="R2834" s="4">
        <v>83</v>
      </c>
      <c r="S2834" s="4">
        <v>26</v>
      </c>
      <c r="T2834" s="4">
        <v>20</v>
      </c>
      <c r="U2834" s="4">
        <v>2902</v>
      </c>
      <c r="V2834" s="4">
        <v>109</v>
      </c>
      <c r="W2834" s="5">
        <v>3.2980332829046901</v>
      </c>
      <c r="X2834" s="5">
        <v>31.16</v>
      </c>
    </row>
    <row r="2835" spans="1:24" ht="12.75" customHeight="1">
      <c r="A2835" s="4" t="s">
        <v>1224</v>
      </c>
      <c r="B2835" s="4" t="s">
        <v>9361</v>
      </c>
      <c r="C2835" s="4" t="s">
        <v>44</v>
      </c>
      <c r="D2835" s="4" t="s">
        <v>8680</v>
      </c>
      <c r="E2835" s="4">
        <v>2439</v>
      </c>
      <c r="F2835" s="4">
        <v>10.38</v>
      </c>
      <c r="G2835" s="4">
        <v>3305</v>
      </c>
      <c r="H2835" s="4">
        <v>2366</v>
      </c>
      <c r="I2835" s="4">
        <v>303</v>
      </c>
      <c r="J2835" s="4">
        <v>29</v>
      </c>
      <c r="K2835" s="4">
        <v>9</v>
      </c>
      <c r="L2835" s="4">
        <v>565</v>
      </c>
      <c r="M2835" s="4">
        <v>3234</v>
      </c>
      <c r="N2835" s="5">
        <v>97.851739788199694</v>
      </c>
      <c r="O2835" s="4">
        <v>3305</v>
      </c>
      <c r="P2835" s="4">
        <v>31</v>
      </c>
      <c r="Q2835" s="4">
        <v>192</v>
      </c>
      <c r="R2835" s="4">
        <v>83</v>
      </c>
      <c r="S2835" s="4">
        <v>26</v>
      </c>
      <c r="T2835" s="4">
        <v>20</v>
      </c>
      <c r="U2835" s="4">
        <v>2902</v>
      </c>
      <c r="V2835" s="4">
        <v>109</v>
      </c>
      <c r="W2835" s="5">
        <v>3.2980332829046901</v>
      </c>
      <c r="X2835" s="5">
        <v>31.16</v>
      </c>
    </row>
    <row r="2836" spans="1:24" ht="12.75" customHeight="1">
      <c r="A2836" s="4" t="s">
        <v>1223</v>
      </c>
      <c r="B2836" s="4" t="s">
        <v>44</v>
      </c>
      <c r="C2836" s="4" t="s">
        <v>44</v>
      </c>
      <c r="D2836" s="4" t="s">
        <v>8680</v>
      </c>
      <c r="E2836" s="4">
        <v>898</v>
      </c>
      <c r="F2836" s="4">
        <v>1.34</v>
      </c>
      <c r="G2836" s="4">
        <v>3305</v>
      </c>
      <c r="H2836" s="4">
        <v>2366</v>
      </c>
      <c r="I2836" s="4">
        <v>303</v>
      </c>
      <c r="J2836" s="4">
        <v>29</v>
      </c>
      <c r="K2836" s="4">
        <v>9</v>
      </c>
      <c r="L2836" s="4">
        <v>565</v>
      </c>
      <c r="M2836" s="4">
        <v>3234</v>
      </c>
      <c r="N2836" s="5">
        <v>97.851739788199694</v>
      </c>
      <c r="O2836" s="4">
        <v>3305</v>
      </c>
      <c r="P2836" s="4">
        <v>31</v>
      </c>
      <c r="Q2836" s="4">
        <v>192</v>
      </c>
      <c r="R2836" s="4">
        <v>83</v>
      </c>
      <c r="S2836" s="4">
        <v>26</v>
      </c>
      <c r="T2836" s="4">
        <v>20</v>
      </c>
      <c r="U2836" s="4">
        <v>2902</v>
      </c>
      <c r="V2836" s="4">
        <v>109</v>
      </c>
      <c r="W2836" s="5">
        <v>3.2980332829046901</v>
      </c>
      <c r="X2836" s="5">
        <v>31.16</v>
      </c>
    </row>
    <row r="2837" spans="1:24" ht="12.75" customHeight="1">
      <c r="A2837" s="4" t="s">
        <v>1222</v>
      </c>
      <c r="B2837" s="4" t="s">
        <v>9364</v>
      </c>
      <c r="C2837" s="4" t="s">
        <v>44</v>
      </c>
      <c r="D2837" s="4" t="s">
        <v>8680</v>
      </c>
      <c r="E2837" s="4">
        <v>1603</v>
      </c>
      <c r="F2837" s="4">
        <v>64.709999999999994</v>
      </c>
      <c r="G2837" s="4">
        <v>3305</v>
      </c>
      <c r="H2837" s="4">
        <v>2366</v>
      </c>
      <c r="I2837" s="4">
        <v>303</v>
      </c>
      <c r="J2837" s="4">
        <v>29</v>
      </c>
      <c r="K2837" s="4">
        <v>9</v>
      </c>
      <c r="L2837" s="4">
        <v>565</v>
      </c>
      <c r="M2837" s="4">
        <v>3234</v>
      </c>
      <c r="N2837" s="5">
        <v>97.851739788199694</v>
      </c>
      <c r="O2837" s="4">
        <v>3305</v>
      </c>
      <c r="P2837" s="4">
        <v>31</v>
      </c>
      <c r="Q2837" s="4">
        <v>192</v>
      </c>
      <c r="R2837" s="4">
        <v>83</v>
      </c>
      <c r="S2837" s="4">
        <v>26</v>
      </c>
      <c r="T2837" s="4">
        <v>20</v>
      </c>
      <c r="U2837" s="4">
        <v>2902</v>
      </c>
      <c r="V2837" s="4">
        <v>109</v>
      </c>
      <c r="W2837" s="5">
        <v>3.2980332829046901</v>
      </c>
      <c r="X2837" s="5">
        <v>31.16</v>
      </c>
    </row>
    <row r="2838" spans="1:24" ht="12.75" customHeight="1">
      <c r="A2838" s="4" t="s">
        <v>1221</v>
      </c>
      <c r="B2838" s="4" t="s">
        <v>9366</v>
      </c>
      <c r="C2838" s="4" t="s">
        <v>44</v>
      </c>
      <c r="D2838" s="4" t="s">
        <v>8680</v>
      </c>
      <c r="E2838" s="4">
        <v>1371</v>
      </c>
      <c r="F2838" s="4">
        <v>12.64</v>
      </c>
      <c r="G2838" s="4">
        <v>3305</v>
      </c>
      <c r="H2838" s="4">
        <v>2366</v>
      </c>
      <c r="I2838" s="4">
        <v>303</v>
      </c>
      <c r="J2838" s="4">
        <v>29</v>
      </c>
      <c r="K2838" s="4">
        <v>9</v>
      </c>
      <c r="L2838" s="4">
        <v>565</v>
      </c>
      <c r="M2838" s="4">
        <v>3234</v>
      </c>
      <c r="N2838" s="5">
        <v>97.851739788199694</v>
      </c>
      <c r="O2838" s="4">
        <v>3305</v>
      </c>
      <c r="P2838" s="4">
        <v>31</v>
      </c>
      <c r="Q2838" s="4">
        <v>192</v>
      </c>
      <c r="R2838" s="4">
        <v>83</v>
      </c>
      <c r="S2838" s="4">
        <v>26</v>
      </c>
      <c r="T2838" s="4">
        <v>20</v>
      </c>
      <c r="U2838" s="4">
        <v>2902</v>
      </c>
      <c r="V2838" s="4">
        <v>109</v>
      </c>
      <c r="W2838" s="5">
        <v>3.2980332829046901</v>
      </c>
      <c r="X2838" s="5">
        <v>31.16</v>
      </c>
    </row>
    <row r="2839" spans="1:24" ht="12.75" customHeight="1">
      <c r="A2839" s="4" t="s">
        <v>1220</v>
      </c>
      <c r="B2839" s="4" t="s">
        <v>9368</v>
      </c>
      <c r="C2839" s="4" t="s">
        <v>44</v>
      </c>
      <c r="D2839" s="4" t="s">
        <v>8680</v>
      </c>
      <c r="E2839" s="4">
        <v>3847</v>
      </c>
      <c r="F2839" s="4">
        <v>37.4</v>
      </c>
      <c r="G2839" s="4">
        <v>3305</v>
      </c>
      <c r="H2839" s="4">
        <v>2366</v>
      </c>
      <c r="I2839" s="4">
        <v>303</v>
      </c>
      <c r="J2839" s="4">
        <v>29</v>
      </c>
      <c r="K2839" s="4">
        <v>9</v>
      </c>
      <c r="L2839" s="4">
        <v>565</v>
      </c>
      <c r="M2839" s="4">
        <v>3234</v>
      </c>
      <c r="N2839" s="5">
        <v>97.851739788199694</v>
      </c>
      <c r="O2839" s="4">
        <v>3305</v>
      </c>
      <c r="P2839" s="4">
        <v>31</v>
      </c>
      <c r="Q2839" s="4">
        <v>192</v>
      </c>
      <c r="R2839" s="4">
        <v>83</v>
      </c>
      <c r="S2839" s="4">
        <v>26</v>
      </c>
      <c r="T2839" s="4">
        <v>20</v>
      </c>
      <c r="U2839" s="4">
        <v>2902</v>
      </c>
      <c r="V2839" s="4">
        <v>109</v>
      </c>
      <c r="W2839" s="5">
        <v>3.2980332829046901</v>
      </c>
      <c r="X2839" s="5">
        <v>31.16</v>
      </c>
    </row>
    <row r="2840" spans="1:24" ht="12.75" customHeight="1">
      <c r="A2840" s="4" t="s">
        <v>1219</v>
      </c>
      <c r="B2840" s="4" t="s">
        <v>9370</v>
      </c>
      <c r="C2840" s="4" t="s">
        <v>44</v>
      </c>
      <c r="D2840" s="4" t="s">
        <v>8680</v>
      </c>
      <c r="E2840" s="4">
        <v>1095</v>
      </c>
      <c r="F2840" s="4">
        <v>5.99</v>
      </c>
      <c r="G2840" s="4">
        <v>3305</v>
      </c>
      <c r="H2840" s="4">
        <v>2366</v>
      </c>
      <c r="I2840" s="4">
        <v>303</v>
      </c>
      <c r="J2840" s="4">
        <v>29</v>
      </c>
      <c r="K2840" s="4">
        <v>9</v>
      </c>
      <c r="L2840" s="4">
        <v>565</v>
      </c>
      <c r="M2840" s="4">
        <v>3234</v>
      </c>
      <c r="N2840" s="5">
        <v>97.851739788199694</v>
      </c>
      <c r="O2840" s="4">
        <v>3305</v>
      </c>
      <c r="P2840" s="4">
        <v>31</v>
      </c>
      <c r="Q2840" s="4">
        <v>192</v>
      </c>
      <c r="R2840" s="4">
        <v>83</v>
      </c>
      <c r="S2840" s="4">
        <v>26</v>
      </c>
      <c r="T2840" s="4">
        <v>20</v>
      </c>
      <c r="U2840" s="4">
        <v>2902</v>
      </c>
      <c r="V2840" s="4">
        <v>109</v>
      </c>
      <c r="W2840" s="5">
        <v>3.2980332829046901</v>
      </c>
      <c r="X2840" s="5">
        <v>31.16</v>
      </c>
    </row>
    <row r="2841" spans="1:24" ht="12.75" customHeight="1">
      <c r="A2841" s="4" t="s">
        <v>1218</v>
      </c>
      <c r="B2841" s="4" t="s">
        <v>9372</v>
      </c>
      <c r="C2841" s="4" t="s">
        <v>44</v>
      </c>
      <c r="D2841" s="4" t="s">
        <v>8680</v>
      </c>
      <c r="E2841" s="4">
        <v>1399</v>
      </c>
      <c r="F2841" s="4">
        <v>11.95</v>
      </c>
      <c r="G2841" s="4">
        <v>3305</v>
      </c>
      <c r="H2841" s="4">
        <v>2366</v>
      </c>
      <c r="I2841" s="4">
        <v>303</v>
      </c>
      <c r="J2841" s="4">
        <v>29</v>
      </c>
      <c r="K2841" s="4">
        <v>9</v>
      </c>
      <c r="L2841" s="4">
        <v>565</v>
      </c>
      <c r="M2841" s="4">
        <v>3234</v>
      </c>
      <c r="N2841" s="5">
        <v>97.851739788199694</v>
      </c>
      <c r="O2841" s="4">
        <v>3305</v>
      </c>
      <c r="P2841" s="4">
        <v>31</v>
      </c>
      <c r="Q2841" s="4">
        <v>192</v>
      </c>
      <c r="R2841" s="4">
        <v>83</v>
      </c>
      <c r="S2841" s="4">
        <v>26</v>
      </c>
      <c r="T2841" s="4">
        <v>20</v>
      </c>
      <c r="U2841" s="4">
        <v>2902</v>
      </c>
      <c r="V2841" s="4">
        <v>109</v>
      </c>
      <c r="W2841" s="5">
        <v>3.2980332829046901</v>
      </c>
      <c r="X2841" s="5">
        <v>31.16</v>
      </c>
    </row>
    <row r="2842" spans="1:24" ht="12.75" customHeight="1">
      <c r="A2842" s="4" t="s">
        <v>1217</v>
      </c>
      <c r="B2842" s="4" t="s">
        <v>9374</v>
      </c>
      <c r="C2842" s="4" t="s">
        <v>44</v>
      </c>
      <c r="D2842" s="4" t="s">
        <v>8680</v>
      </c>
      <c r="E2842" s="4">
        <v>1557</v>
      </c>
      <c r="F2842" s="4">
        <v>35.979999999999997</v>
      </c>
      <c r="G2842" s="4">
        <v>3305</v>
      </c>
      <c r="H2842" s="4">
        <v>2366</v>
      </c>
      <c r="I2842" s="4">
        <v>303</v>
      </c>
      <c r="J2842" s="4">
        <v>29</v>
      </c>
      <c r="K2842" s="4">
        <v>9</v>
      </c>
      <c r="L2842" s="4">
        <v>565</v>
      </c>
      <c r="M2842" s="4">
        <v>3234</v>
      </c>
      <c r="N2842" s="5">
        <v>97.851739788199694</v>
      </c>
      <c r="O2842" s="4">
        <v>3305</v>
      </c>
      <c r="P2842" s="4">
        <v>31</v>
      </c>
      <c r="Q2842" s="4">
        <v>192</v>
      </c>
      <c r="R2842" s="4">
        <v>83</v>
      </c>
      <c r="S2842" s="4">
        <v>26</v>
      </c>
      <c r="T2842" s="4">
        <v>20</v>
      </c>
      <c r="U2842" s="4">
        <v>2902</v>
      </c>
      <c r="V2842" s="4">
        <v>109</v>
      </c>
      <c r="W2842" s="5">
        <v>3.2980332829046901</v>
      </c>
      <c r="X2842" s="5">
        <v>31.16</v>
      </c>
    </row>
    <row r="2843" spans="1:24" ht="12.75" customHeight="1">
      <c r="A2843" s="4" t="s">
        <v>1216</v>
      </c>
      <c r="B2843" s="4" t="s">
        <v>9376</v>
      </c>
      <c r="C2843" s="4" t="s">
        <v>44</v>
      </c>
      <c r="D2843" s="4" t="s">
        <v>8680</v>
      </c>
      <c r="E2843" s="4">
        <v>4439</v>
      </c>
      <c r="F2843" s="4">
        <v>33.869999999999997</v>
      </c>
      <c r="G2843" s="4">
        <v>3305</v>
      </c>
      <c r="H2843" s="4">
        <v>2366</v>
      </c>
      <c r="I2843" s="4">
        <v>303</v>
      </c>
      <c r="J2843" s="4">
        <v>29</v>
      </c>
      <c r="K2843" s="4">
        <v>9</v>
      </c>
      <c r="L2843" s="4">
        <v>565</v>
      </c>
      <c r="M2843" s="4">
        <v>3234</v>
      </c>
      <c r="N2843" s="5">
        <v>97.851739788199694</v>
      </c>
      <c r="O2843" s="4">
        <v>3305</v>
      </c>
      <c r="P2843" s="4">
        <v>31</v>
      </c>
      <c r="Q2843" s="4">
        <v>192</v>
      </c>
      <c r="R2843" s="4">
        <v>83</v>
      </c>
      <c r="S2843" s="4">
        <v>26</v>
      </c>
      <c r="T2843" s="4">
        <v>20</v>
      </c>
      <c r="U2843" s="4">
        <v>2902</v>
      </c>
      <c r="V2843" s="4">
        <v>109</v>
      </c>
      <c r="W2843" s="5">
        <v>3.2980332829046901</v>
      </c>
      <c r="X2843" s="5">
        <v>31.16</v>
      </c>
    </row>
    <row r="2844" spans="1:24" ht="12.75" customHeight="1">
      <c r="A2844" s="4" t="s">
        <v>1215</v>
      </c>
      <c r="B2844" s="4" t="s">
        <v>9378</v>
      </c>
      <c r="C2844" s="4" t="s">
        <v>44</v>
      </c>
      <c r="D2844" s="4" t="s">
        <v>8680</v>
      </c>
      <c r="E2844" s="4">
        <v>3899</v>
      </c>
      <c r="F2844" s="4">
        <v>26.87</v>
      </c>
      <c r="G2844" s="4">
        <v>3305</v>
      </c>
      <c r="H2844" s="4">
        <v>2366</v>
      </c>
      <c r="I2844" s="4">
        <v>303</v>
      </c>
      <c r="J2844" s="4">
        <v>29</v>
      </c>
      <c r="K2844" s="4">
        <v>9</v>
      </c>
      <c r="L2844" s="4">
        <v>565</v>
      </c>
      <c r="M2844" s="4">
        <v>3234</v>
      </c>
      <c r="N2844" s="5">
        <v>97.851739788199694</v>
      </c>
      <c r="O2844" s="4">
        <v>3305</v>
      </c>
      <c r="P2844" s="4">
        <v>31</v>
      </c>
      <c r="Q2844" s="4">
        <v>192</v>
      </c>
      <c r="R2844" s="4">
        <v>83</v>
      </c>
      <c r="S2844" s="4">
        <v>26</v>
      </c>
      <c r="T2844" s="4">
        <v>20</v>
      </c>
      <c r="U2844" s="4">
        <v>2902</v>
      </c>
      <c r="V2844" s="4">
        <v>109</v>
      </c>
      <c r="W2844" s="5">
        <v>3.2980332829046901</v>
      </c>
      <c r="X2844" s="5">
        <v>31.16</v>
      </c>
    </row>
    <row r="2845" spans="1:24" ht="12.75" customHeight="1">
      <c r="A2845" s="4" t="s">
        <v>1214</v>
      </c>
      <c r="B2845" s="4" t="s">
        <v>9380</v>
      </c>
      <c r="C2845" s="4" t="s">
        <v>44</v>
      </c>
      <c r="D2845" s="4" t="s">
        <v>8680</v>
      </c>
      <c r="E2845" s="4">
        <v>1812</v>
      </c>
      <c r="F2845" s="4">
        <v>49.28</v>
      </c>
      <c r="G2845" s="4">
        <v>3305</v>
      </c>
      <c r="H2845" s="4">
        <v>2366</v>
      </c>
      <c r="I2845" s="4">
        <v>303</v>
      </c>
      <c r="J2845" s="4">
        <v>29</v>
      </c>
      <c r="K2845" s="4">
        <v>9</v>
      </c>
      <c r="L2845" s="4">
        <v>565</v>
      </c>
      <c r="M2845" s="4">
        <v>3234</v>
      </c>
      <c r="N2845" s="5">
        <v>97.851739788199694</v>
      </c>
      <c r="O2845" s="4">
        <v>3305</v>
      </c>
      <c r="P2845" s="4">
        <v>31</v>
      </c>
      <c r="Q2845" s="4">
        <v>192</v>
      </c>
      <c r="R2845" s="4">
        <v>83</v>
      </c>
      <c r="S2845" s="4">
        <v>26</v>
      </c>
      <c r="T2845" s="4">
        <v>20</v>
      </c>
      <c r="U2845" s="4">
        <v>2902</v>
      </c>
      <c r="V2845" s="4">
        <v>109</v>
      </c>
      <c r="W2845" s="5">
        <v>3.2980332829046901</v>
      </c>
      <c r="X2845" s="5">
        <v>31.16</v>
      </c>
    </row>
    <row r="2846" spans="1:24" ht="12.75" customHeight="1">
      <c r="A2846" s="4" t="s">
        <v>1213</v>
      </c>
      <c r="B2846" s="4" t="s">
        <v>7959</v>
      </c>
      <c r="C2846" s="4" t="s">
        <v>44</v>
      </c>
      <c r="D2846" s="4" t="s">
        <v>8680</v>
      </c>
      <c r="E2846" s="4">
        <v>2307</v>
      </c>
      <c r="F2846" s="4">
        <v>35.32</v>
      </c>
      <c r="G2846" s="4">
        <v>3305</v>
      </c>
      <c r="H2846" s="4">
        <v>2366</v>
      </c>
      <c r="I2846" s="4">
        <v>303</v>
      </c>
      <c r="J2846" s="4">
        <v>29</v>
      </c>
      <c r="K2846" s="4">
        <v>9</v>
      </c>
      <c r="L2846" s="4">
        <v>565</v>
      </c>
      <c r="M2846" s="4">
        <v>3234</v>
      </c>
      <c r="N2846" s="5">
        <v>97.851739788199694</v>
      </c>
      <c r="O2846" s="4">
        <v>3305</v>
      </c>
      <c r="P2846" s="4">
        <v>31</v>
      </c>
      <c r="Q2846" s="4">
        <v>192</v>
      </c>
      <c r="R2846" s="4">
        <v>83</v>
      </c>
      <c r="S2846" s="4">
        <v>26</v>
      </c>
      <c r="T2846" s="4">
        <v>20</v>
      </c>
      <c r="U2846" s="4">
        <v>2902</v>
      </c>
      <c r="V2846" s="4">
        <v>109</v>
      </c>
      <c r="W2846" s="5">
        <v>3.2980332829046901</v>
      </c>
      <c r="X2846" s="5">
        <v>31.16</v>
      </c>
    </row>
    <row r="2847" spans="1:24" ht="12.75" customHeight="1">
      <c r="A2847" s="4" t="s">
        <v>1212</v>
      </c>
      <c r="B2847" s="4" t="s">
        <v>9381</v>
      </c>
      <c r="C2847" s="4" t="s">
        <v>44</v>
      </c>
      <c r="D2847" s="4" t="s">
        <v>8680</v>
      </c>
      <c r="E2847" s="4">
        <v>3676</v>
      </c>
      <c r="F2847" s="4">
        <v>94.17</v>
      </c>
      <c r="G2847" s="4">
        <v>3305</v>
      </c>
      <c r="H2847" s="4">
        <v>2366</v>
      </c>
      <c r="I2847" s="4">
        <v>303</v>
      </c>
      <c r="J2847" s="4">
        <v>29</v>
      </c>
      <c r="K2847" s="4">
        <v>9</v>
      </c>
      <c r="L2847" s="4">
        <v>565</v>
      </c>
      <c r="M2847" s="4">
        <v>3234</v>
      </c>
      <c r="N2847" s="5">
        <v>97.851739788199694</v>
      </c>
      <c r="O2847" s="4">
        <v>3305</v>
      </c>
      <c r="P2847" s="4">
        <v>31</v>
      </c>
      <c r="Q2847" s="4">
        <v>192</v>
      </c>
      <c r="R2847" s="4">
        <v>83</v>
      </c>
      <c r="S2847" s="4">
        <v>26</v>
      </c>
      <c r="T2847" s="4">
        <v>20</v>
      </c>
      <c r="U2847" s="4">
        <v>2902</v>
      </c>
      <c r="V2847" s="4">
        <v>109</v>
      </c>
      <c r="W2847" s="5">
        <v>3.2980332829046901</v>
      </c>
      <c r="X2847" s="5">
        <v>31.16</v>
      </c>
    </row>
    <row r="2848" spans="1:24" ht="12.75" customHeight="1">
      <c r="A2848" s="4" t="s">
        <v>1211</v>
      </c>
      <c r="B2848" s="4" t="s">
        <v>9383</v>
      </c>
      <c r="C2848" s="4" t="s">
        <v>44</v>
      </c>
      <c r="D2848" s="4" t="s">
        <v>8680</v>
      </c>
      <c r="E2848" s="4">
        <v>3906</v>
      </c>
      <c r="F2848" s="4">
        <v>172.39</v>
      </c>
      <c r="G2848" s="4">
        <v>3305</v>
      </c>
      <c r="H2848" s="4">
        <v>2366</v>
      </c>
      <c r="I2848" s="4">
        <v>303</v>
      </c>
      <c r="J2848" s="4">
        <v>29</v>
      </c>
      <c r="K2848" s="4">
        <v>9</v>
      </c>
      <c r="L2848" s="4">
        <v>565</v>
      </c>
      <c r="M2848" s="4">
        <v>3234</v>
      </c>
      <c r="N2848" s="5">
        <v>97.851739788199694</v>
      </c>
      <c r="O2848" s="4">
        <v>3305</v>
      </c>
      <c r="P2848" s="4">
        <v>31</v>
      </c>
      <c r="Q2848" s="4">
        <v>192</v>
      </c>
      <c r="R2848" s="4">
        <v>83</v>
      </c>
      <c r="S2848" s="4">
        <v>26</v>
      </c>
      <c r="T2848" s="4">
        <v>20</v>
      </c>
      <c r="U2848" s="4">
        <v>2902</v>
      </c>
      <c r="V2848" s="4">
        <v>109</v>
      </c>
      <c r="W2848" s="5">
        <v>3.2980332829046901</v>
      </c>
      <c r="X2848" s="5">
        <v>31.16</v>
      </c>
    </row>
    <row r="2849" spans="1:24" ht="12.75" customHeight="1">
      <c r="A2849" s="4" t="s">
        <v>1210</v>
      </c>
      <c r="B2849" s="4" t="s">
        <v>9385</v>
      </c>
      <c r="C2849" s="4" t="s">
        <v>44</v>
      </c>
      <c r="D2849" s="4" t="s">
        <v>8680</v>
      </c>
      <c r="E2849" s="4">
        <v>2871</v>
      </c>
      <c r="F2849" s="4">
        <v>68.13</v>
      </c>
      <c r="G2849" s="4">
        <v>3305</v>
      </c>
      <c r="H2849" s="4">
        <v>2366</v>
      </c>
      <c r="I2849" s="4">
        <v>303</v>
      </c>
      <c r="J2849" s="4">
        <v>29</v>
      </c>
      <c r="K2849" s="4">
        <v>9</v>
      </c>
      <c r="L2849" s="4">
        <v>565</v>
      </c>
      <c r="M2849" s="4">
        <v>3234</v>
      </c>
      <c r="N2849" s="5">
        <v>97.851739788199694</v>
      </c>
      <c r="O2849" s="4">
        <v>3305</v>
      </c>
      <c r="P2849" s="4">
        <v>31</v>
      </c>
      <c r="Q2849" s="4">
        <v>192</v>
      </c>
      <c r="R2849" s="4">
        <v>83</v>
      </c>
      <c r="S2849" s="4">
        <v>26</v>
      </c>
      <c r="T2849" s="4">
        <v>20</v>
      </c>
      <c r="U2849" s="4">
        <v>2902</v>
      </c>
      <c r="V2849" s="4">
        <v>109</v>
      </c>
      <c r="W2849" s="5">
        <v>3.2980332829046901</v>
      </c>
      <c r="X2849" s="5">
        <v>31.16</v>
      </c>
    </row>
    <row r="2850" spans="1:24" ht="12.75" customHeight="1">
      <c r="A2850" s="4" t="s">
        <v>1209</v>
      </c>
      <c r="B2850" s="4" t="s">
        <v>9387</v>
      </c>
      <c r="C2850" s="4" t="s">
        <v>24</v>
      </c>
      <c r="D2850" s="4" t="s">
        <v>8680</v>
      </c>
      <c r="E2850" s="4">
        <v>1235</v>
      </c>
      <c r="F2850" s="4">
        <v>57.4</v>
      </c>
      <c r="G2850" s="4">
        <v>9437</v>
      </c>
      <c r="H2850" s="4">
        <v>9358</v>
      </c>
      <c r="I2850" s="4">
        <v>42</v>
      </c>
      <c r="J2850" s="4">
        <v>10</v>
      </c>
      <c r="K2850" s="4">
        <v>1</v>
      </c>
      <c r="L2850" s="4">
        <v>0</v>
      </c>
      <c r="M2850" s="4">
        <v>9400</v>
      </c>
      <c r="N2850" s="5">
        <v>99.607926247748225</v>
      </c>
      <c r="O2850" s="4">
        <v>9437</v>
      </c>
      <c r="P2850" s="4">
        <v>128</v>
      </c>
      <c r="Q2850" s="4">
        <v>782</v>
      </c>
      <c r="R2850" s="4">
        <v>94</v>
      </c>
      <c r="S2850" s="4">
        <v>5</v>
      </c>
      <c r="T2850" s="4">
        <v>120</v>
      </c>
      <c r="U2850" s="4">
        <v>8171</v>
      </c>
      <c r="V2850" s="4">
        <v>99</v>
      </c>
      <c r="W2850" s="5">
        <v>1.0490622019709654</v>
      </c>
      <c r="X2850" s="5">
        <v>49.26</v>
      </c>
    </row>
    <row r="2851" spans="1:24" ht="12.75" customHeight="1">
      <c r="A2851" s="4" t="s">
        <v>1208</v>
      </c>
      <c r="B2851" s="4" t="s">
        <v>9389</v>
      </c>
      <c r="C2851" s="4" t="s">
        <v>24</v>
      </c>
      <c r="D2851" s="4" t="s">
        <v>8680</v>
      </c>
      <c r="E2851" s="4">
        <v>738</v>
      </c>
      <c r="F2851" s="4">
        <v>15.92</v>
      </c>
      <c r="G2851" s="4">
        <v>9437</v>
      </c>
      <c r="H2851" s="4">
        <v>9358</v>
      </c>
      <c r="I2851" s="4">
        <v>42</v>
      </c>
      <c r="J2851" s="4">
        <v>10</v>
      </c>
      <c r="K2851" s="4">
        <v>1</v>
      </c>
      <c r="L2851" s="4">
        <v>0</v>
      </c>
      <c r="M2851" s="4">
        <v>9400</v>
      </c>
      <c r="N2851" s="5">
        <v>99.607926247748225</v>
      </c>
      <c r="O2851" s="4">
        <v>9437</v>
      </c>
      <c r="P2851" s="4">
        <v>128</v>
      </c>
      <c r="Q2851" s="4">
        <v>782</v>
      </c>
      <c r="R2851" s="4">
        <v>94</v>
      </c>
      <c r="S2851" s="4">
        <v>5</v>
      </c>
      <c r="T2851" s="4">
        <v>120</v>
      </c>
      <c r="U2851" s="4">
        <v>8171</v>
      </c>
      <c r="V2851" s="4">
        <v>99</v>
      </c>
      <c r="W2851" s="5">
        <v>1.0490622019709654</v>
      </c>
      <c r="X2851" s="5">
        <v>49.26</v>
      </c>
    </row>
    <row r="2852" spans="1:24" ht="12.75" customHeight="1">
      <c r="A2852" s="4" t="s">
        <v>1207</v>
      </c>
      <c r="B2852" s="4" t="s">
        <v>9391</v>
      </c>
      <c r="C2852" s="4" t="s">
        <v>24</v>
      </c>
      <c r="D2852" s="4" t="s">
        <v>8680</v>
      </c>
      <c r="E2852" s="4">
        <v>1045</v>
      </c>
      <c r="F2852" s="4">
        <v>31.06</v>
      </c>
      <c r="G2852" s="4">
        <v>9437</v>
      </c>
      <c r="H2852" s="4">
        <v>9358</v>
      </c>
      <c r="I2852" s="4">
        <v>42</v>
      </c>
      <c r="J2852" s="4">
        <v>10</v>
      </c>
      <c r="K2852" s="4">
        <v>1</v>
      </c>
      <c r="L2852" s="4">
        <v>0</v>
      </c>
      <c r="M2852" s="4">
        <v>9400</v>
      </c>
      <c r="N2852" s="5">
        <v>99.607926247748225</v>
      </c>
      <c r="O2852" s="4">
        <v>9437</v>
      </c>
      <c r="P2852" s="4">
        <v>128</v>
      </c>
      <c r="Q2852" s="4">
        <v>782</v>
      </c>
      <c r="R2852" s="4">
        <v>94</v>
      </c>
      <c r="S2852" s="4">
        <v>5</v>
      </c>
      <c r="T2852" s="4">
        <v>120</v>
      </c>
      <c r="U2852" s="4">
        <v>8171</v>
      </c>
      <c r="V2852" s="4">
        <v>99</v>
      </c>
      <c r="W2852" s="5">
        <v>1.0490622019709654</v>
      </c>
      <c r="X2852" s="5">
        <v>49.26</v>
      </c>
    </row>
    <row r="2853" spans="1:24" ht="12.75" customHeight="1">
      <c r="A2853" s="4" t="s">
        <v>1206</v>
      </c>
      <c r="B2853" s="4" t="s">
        <v>9393</v>
      </c>
      <c r="C2853" s="4" t="s">
        <v>24</v>
      </c>
      <c r="D2853" s="4" t="s">
        <v>8680</v>
      </c>
      <c r="E2853" s="4">
        <v>2098</v>
      </c>
      <c r="F2853" s="4">
        <v>52.91</v>
      </c>
      <c r="G2853" s="4">
        <v>9437</v>
      </c>
      <c r="H2853" s="4">
        <v>9358</v>
      </c>
      <c r="I2853" s="4">
        <v>42</v>
      </c>
      <c r="J2853" s="4">
        <v>10</v>
      </c>
      <c r="K2853" s="4">
        <v>1</v>
      </c>
      <c r="L2853" s="4">
        <v>0</v>
      </c>
      <c r="M2853" s="4">
        <v>9400</v>
      </c>
      <c r="N2853" s="5">
        <v>99.607926247748225</v>
      </c>
      <c r="O2853" s="4">
        <v>9437</v>
      </c>
      <c r="P2853" s="4">
        <v>128</v>
      </c>
      <c r="Q2853" s="4">
        <v>782</v>
      </c>
      <c r="R2853" s="4">
        <v>94</v>
      </c>
      <c r="S2853" s="4">
        <v>5</v>
      </c>
      <c r="T2853" s="4">
        <v>120</v>
      </c>
      <c r="U2853" s="4">
        <v>8171</v>
      </c>
      <c r="V2853" s="4">
        <v>99</v>
      </c>
      <c r="W2853" s="5">
        <v>1.0490622019709654</v>
      </c>
      <c r="X2853" s="5">
        <v>49.26</v>
      </c>
    </row>
    <row r="2854" spans="1:24" ht="12.75" customHeight="1">
      <c r="A2854" s="4" t="s">
        <v>1205</v>
      </c>
      <c r="B2854" s="4" t="s">
        <v>9395</v>
      </c>
      <c r="C2854" s="4" t="s">
        <v>24</v>
      </c>
      <c r="D2854" s="4" t="s">
        <v>8680</v>
      </c>
      <c r="E2854" s="4">
        <v>2116</v>
      </c>
      <c r="F2854" s="4">
        <v>26.12</v>
      </c>
      <c r="G2854" s="4">
        <v>9437</v>
      </c>
      <c r="H2854" s="4">
        <v>9358</v>
      </c>
      <c r="I2854" s="4">
        <v>42</v>
      </c>
      <c r="J2854" s="4">
        <v>10</v>
      </c>
      <c r="K2854" s="4">
        <v>1</v>
      </c>
      <c r="L2854" s="4">
        <v>0</v>
      </c>
      <c r="M2854" s="4">
        <v>9400</v>
      </c>
      <c r="N2854" s="5">
        <v>99.607926247748225</v>
      </c>
      <c r="O2854" s="4">
        <v>9437</v>
      </c>
      <c r="P2854" s="4">
        <v>128</v>
      </c>
      <c r="Q2854" s="4">
        <v>782</v>
      </c>
      <c r="R2854" s="4">
        <v>94</v>
      </c>
      <c r="S2854" s="4">
        <v>5</v>
      </c>
      <c r="T2854" s="4">
        <v>120</v>
      </c>
      <c r="U2854" s="4">
        <v>8171</v>
      </c>
      <c r="V2854" s="4">
        <v>99</v>
      </c>
      <c r="W2854" s="5">
        <v>1.0490622019709654</v>
      </c>
      <c r="X2854" s="5">
        <v>49.26</v>
      </c>
    </row>
    <row r="2855" spans="1:24" ht="12.75" customHeight="1">
      <c r="A2855" s="4" t="s">
        <v>1204</v>
      </c>
      <c r="B2855" s="4" t="s">
        <v>9397</v>
      </c>
      <c r="C2855" s="4" t="s">
        <v>24</v>
      </c>
      <c r="D2855" s="4" t="s">
        <v>8680</v>
      </c>
      <c r="E2855" s="4">
        <v>1111</v>
      </c>
      <c r="F2855" s="4">
        <v>43.8</v>
      </c>
      <c r="G2855" s="4">
        <v>9437</v>
      </c>
      <c r="H2855" s="4">
        <v>9358</v>
      </c>
      <c r="I2855" s="4">
        <v>42</v>
      </c>
      <c r="J2855" s="4">
        <v>10</v>
      </c>
      <c r="K2855" s="4">
        <v>1</v>
      </c>
      <c r="L2855" s="4">
        <v>0</v>
      </c>
      <c r="M2855" s="4">
        <v>9400</v>
      </c>
      <c r="N2855" s="5">
        <v>99.607926247748225</v>
      </c>
      <c r="O2855" s="4">
        <v>9437</v>
      </c>
      <c r="P2855" s="4">
        <v>128</v>
      </c>
      <c r="Q2855" s="4">
        <v>782</v>
      </c>
      <c r="R2855" s="4">
        <v>94</v>
      </c>
      <c r="S2855" s="4">
        <v>5</v>
      </c>
      <c r="T2855" s="4">
        <v>120</v>
      </c>
      <c r="U2855" s="4">
        <v>8171</v>
      </c>
      <c r="V2855" s="4">
        <v>99</v>
      </c>
      <c r="W2855" s="5">
        <v>1.0490622019709654</v>
      </c>
      <c r="X2855" s="5">
        <v>49.26</v>
      </c>
    </row>
    <row r="2856" spans="1:24" ht="12.75" customHeight="1">
      <c r="A2856" s="4" t="s">
        <v>1203</v>
      </c>
      <c r="B2856" s="4" t="s">
        <v>9399</v>
      </c>
      <c r="C2856" s="4" t="s">
        <v>24</v>
      </c>
      <c r="D2856" s="4" t="s">
        <v>8680</v>
      </c>
      <c r="E2856" s="4">
        <v>1057</v>
      </c>
      <c r="F2856" s="4">
        <v>5.95</v>
      </c>
      <c r="G2856" s="4">
        <v>9437</v>
      </c>
      <c r="H2856" s="4">
        <v>9358</v>
      </c>
      <c r="I2856" s="4">
        <v>42</v>
      </c>
      <c r="J2856" s="4">
        <v>10</v>
      </c>
      <c r="K2856" s="4">
        <v>1</v>
      </c>
      <c r="L2856" s="4">
        <v>0</v>
      </c>
      <c r="M2856" s="4">
        <v>9400</v>
      </c>
      <c r="N2856" s="5">
        <v>99.607926247748225</v>
      </c>
      <c r="O2856" s="4">
        <v>9437</v>
      </c>
      <c r="P2856" s="4">
        <v>128</v>
      </c>
      <c r="Q2856" s="4">
        <v>782</v>
      </c>
      <c r="R2856" s="4">
        <v>94</v>
      </c>
      <c r="S2856" s="4">
        <v>5</v>
      </c>
      <c r="T2856" s="4">
        <v>120</v>
      </c>
      <c r="U2856" s="4">
        <v>8171</v>
      </c>
      <c r="V2856" s="4">
        <v>99</v>
      </c>
      <c r="W2856" s="5">
        <v>1.0490622019709654</v>
      </c>
      <c r="X2856" s="5">
        <v>49.26</v>
      </c>
    </row>
    <row r="2857" spans="1:24" ht="12.75" customHeight="1">
      <c r="A2857" s="4" t="s">
        <v>1202</v>
      </c>
      <c r="B2857" s="4" t="s">
        <v>9401</v>
      </c>
      <c r="C2857" s="4" t="s">
        <v>24</v>
      </c>
      <c r="D2857" s="4" t="s">
        <v>8680</v>
      </c>
      <c r="E2857" s="4">
        <v>2150</v>
      </c>
      <c r="F2857" s="4">
        <v>39.4</v>
      </c>
      <c r="G2857" s="4">
        <v>9437</v>
      </c>
      <c r="H2857" s="4">
        <v>9358</v>
      </c>
      <c r="I2857" s="4">
        <v>42</v>
      </c>
      <c r="J2857" s="4">
        <v>10</v>
      </c>
      <c r="K2857" s="4">
        <v>1</v>
      </c>
      <c r="L2857" s="4">
        <v>0</v>
      </c>
      <c r="M2857" s="4">
        <v>9400</v>
      </c>
      <c r="N2857" s="5">
        <v>99.607926247748225</v>
      </c>
      <c r="O2857" s="4">
        <v>9437</v>
      </c>
      <c r="P2857" s="4">
        <v>128</v>
      </c>
      <c r="Q2857" s="4">
        <v>782</v>
      </c>
      <c r="R2857" s="4">
        <v>94</v>
      </c>
      <c r="S2857" s="4">
        <v>5</v>
      </c>
      <c r="T2857" s="4">
        <v>120</v>
      </c>
      <c r="U2857" s="4">
        <v>8171</v>
      </c>
      <c r="V2857" s="4">
        <v>99</v>
      </c>
      <c r="W2857" s="5">
        <v>1.0490622019709654</v>
      </c>
      <c r="X2857" s="5">
        <v>49.26</v>
      </c>
    </row>
    <row r="2858" spans="1:24" ht="12.75" customHeight="1">
      <c r="A2858" s="4" t="s">
        <v>1201</v>
      </c>
      <c r="B2858" s="4" t="s">
        <v>3474</v>
      </c>
      <c r="C2858" s="4" t="s">
        <v>24</v>
      </c>
      <c r="D2858" s="4" t="s">
        <v>8680</v>
      </c>
      <c r="E2858" s="4">
        <v>3158</v>
      </c>
      <c r="F2858" s="4">
        <v>36.94</v>
      </c>
      <c r="G2858" s="4">
        <v>9437</v>
      </c>
      <c r="H2858" s="4">
        <v>9358</v>
      </c>
      <c r="I2858" s="4">
        <v>42</v>
      </c>
      <c r="J2858" s="4">
        <v>10</v>
      </c>
      <c r="K2858" s="4">
        <v>1</v>
      </c>
      <c r="L2858" s="4">
        <v>0</v>
      </c>
      <c r="M2858" s="4">
        <v>9400</v>
      </c>
      <c r="N2858" s="5">
        <v>99.607926247748225</v>
      </c>
      <c r="O2858" s="4">
        <v>9437</v>
      </c>
      <c r="P2858" s="4">
        <v>128</v>
      </c>
      <c r="Q2858" s="4">
        <v>782</v>
      </c>
      <c r="R2858" s="4">
        <v>94</v>
      </c>
      <c r="S2858" s="4">
        <v>5</v>
      </c>
      <c r="T2858" s="4">
        <v>120</v>
      </c>
      <c r="U2858" s="4">
        <v>8171</v>
      </c>
      <c r="V2858" s="4">
        <v>99</v>
      </c>
      <c r="W2858" s="5">
        <v>1.0490622019709654</v>
      </c>
      <c r="X2858" s="5">
        <v>49.26</v>
      </c>
    </row>
    <row r="2859" spans="1:24" ht="12.75" customHeight="1">
      <c r="A2859" s="4" t="s">
        <v>1200</v>
      </c>
      <c r="B2859" s="4" t="s">
        <v>9403</v>
      </c>
      <c r="C2859" s="4" t="s">
        <v>24</v>
      </c>
      <c r="D2859" s="4" t="s">
        <v>8680</v>
      </c>
      <c r="E2859" s="4">
        <v>1023</v>
      </c>
      <c r="F2859" s="4">
        <v>3.58</v>
      </c>
      <c r="G2859" s="4">
        <v>9437</v>
      </c>
      <c r="H2859" s="4">
        <v>9358</v>
      </c>
      <c r="I2859" s="4">
        <v>42</v>
      </c>
      <c r="J2859" s="4">
        <v>10</v>
      </c>
      <c r="K2859" s="4">
        <v>1</v>
      </c>
      <c r="L2859" s="4">
        <v>0</v>
      </c>
      <c r="M2859" s="4">
        <v>9400</v>
      </c>
      <c r="N2859" s="5">
        <v>99.607926247748225</v>
      </c>
      <c r="O2859" s="4">
        <v>9437</v>
      </c>
      <c r="P2859" s="4">
        <v>128</v>
      </c>
      <c r="Q2859" s="4">
        <v>782</v>
      </c>
      <c r="R2859" s="4">
        <v>94</v>
      </c>
      <c r="S2859" s="4">
        <v>5</v>
      </c>
      <c r="T2859" s="4">
        <v>120</v>
      </c>
      <c r="U2859" s="4">
        <v>8171</v>
      </c>
      <c r="V2859" s="4">
        <v>99</v>
      </c>
      <c r="W2859" s="5">
        <v>1.0490622019709654</v>
      </c>
      <c r="X2859" s="5">
        <v>49.26</v>
      </c>
    </row>
    <row r="2860" spans="1:24" ht="12.75" customHeight="1">
      <c r="A2860" s="4" t="s">
        <v>1199</v>
      </c>
      <c r="B2860" s="4" t="s">
        <v>9405</v>
      </c>
      <c r="C2860" s="4" t="s">
        <v>24</v>
      </c>
      <c r="D2860" s="4" t="s">
        <v>8680</v>
      </c>
      <c r="E2860" s="4">
        <v>1489</v>
      </c>
      <c r="F2860" s="4">
        <v>2.02</v>
      </c>
      <c r="G2860" s="4">
        <v>9437</v>
      </c>
      <c r="H2860" s="4">
        <v>9358</v>
      </c>
      <c r="I2860" s="4">
        <v>42</v>
      </c>
      <c r="J2860" s="4">
        <v>10</v>
      </c>
      <c r="K2860" s="4">
        <v>1</v>
      </c>
      <c r="L2860" s="4">
        <v>0</v>
      </c>
      <c r="M2860" s="4">
        <v>9400</v>
      </c>
      <c r="N2860" s="5">
        <v>99.607926247748225</v>
      </c>
      <c r="O2860" s="4">
        <v>9437</v>
      </c>
      <c r="P2860" s="4">
        <v>128</v>
      </c>
      <c r="Q2860" s="4">
        <v>782</v>
      </c>
      <c r="R2860" s="4">
        <v>94</v>
      </c>
      <c r="S2860" s="4">
        <v>5</v>
      </c>
      <c r="T2860" s="4">
        <v>120</v>
      </c>
      <c r="U2860" s="4">
        <v>8171</v>
      </c>
      <c r="V2860" s="4">
        <v>99</v>
      </c>
      <c r="W2860" s="5">
        <v>1.0490622019709654</v>
      </c>
      <c r="X2860" s="5">
        <v>49.26</v>
      </c>
    </row>
    <row r="2861" spans="1:24" ht="12.75" customHeight="1">
      <c r="A2861" s="4" t="s">
        <v>1198</v>
      </c>
      <c r="B2861" s="4" t="s">
        <v>7936</v>
      </c>
      <c r="C2861" s="4" t="s">
        <v>24</v>
      </c>
      <c r="D2861" s="4" t="s">
        <v>8680</v>
      </c>
      <c r="E2861" s="4">
        <v>1575</v>
      </c>
      <c r="F2861" s="4">
        <v>40.5</v>
      </c>
      <c r="G2861" s="4">
        <v>9437</v>
      </c>
      <c r="H2861" s="4">
        <v>9358</v>
      </c>
      <c r="I2861" s="4">
        <v>42</v>
      </c>
      <c r="J2861" s="4">
        <v>10</v>
      </c>
      <c r="K2861" s="4">
        <v>1</v>
      </c>
      <c r="L2861" s="4">
        <v>0</v>
      </c>
      <c r="M2861" s="4">
        <v>9400</v>
      </c>
      <c r="N2861" s="5">
        <v>99.607926247748225</v>
      </c>
      <c r="O2861" s="4">
        <v>9437</v>
      </c>
      <c r="P2861" s="4">
        <v>128</v>
      </c>
      <c r="Q2861" s="4">
        <v>782</v>
      </c>
      <c r="R2861" s="4">
        <v>94</v>
      </c>
      <c r="S2861" s="4">
        <v>5</v>
      </c>
      <c r="T2861" s="4">
        <v>120</v>
      </c>
      <c r="U2861" s="4">
        <v>8171</v>
      </c>
      <c r="V2861" s="4">
        <v>99</v>
      </c>
      <c r="W2861" s="5">
        <v>1.0490622019709654</v>
      </c>
      <c r="X2861" s="5">
        <v>49.26</v>
      </c>
    </row>
    <row r="2862" spans="1:24" ht="12.75" customHeight="1">
      <c r="A2862" s="4" t="s">
        <v>1197</v>
      </c>
      <c r="B2862" s="4" t="s">
        <v>9407</v>
      </c>
      <c r="C2862" s="4" t="s">
        <v>24</v>
      </c>
      <c r="D2862" s="4" t="s">
        <v>8680</v>
      </c>
      <c r="E2862" s="4">
        <v>904</v>
      </c>
      <c r="F2862" s="4">
        <v>0.75</v>
      </c>
      <c r="G2862" s="4">
        <v>9437</v>
      </c>
      <c r="H2862" s="4">
        <v>9358</v>
      </c>
      <c r="I2862" s="4">
        <v>42</v>
      </c>
      <c r="J2862" s="4">
        <v>10</v>
      </c>
      <c r="K2862" s="4">
        <v>1</v>
      </c>
      <c r="L2862" s="4">
        <v>0</v>
      </c>
      <c r="M2862" s="4">
        <v>9400</v>
      </c>
      <c r="N2862" s="5">
        <v>99.607926247748225</v>
      </c>
      <c r="O2862" s="4">
        <v>9437</v>
      </c>
      <c r="P2862" s="4">
        <v>128</v>
      </c>
      <c r="Q2862" s="4">
        <v>782</v>
      </c>
      <c r="R2862" s="4">
        <v>94</v>
      </c>
      <c r="S2862" s="4">
        <v>5</v>
      </c>
      <c r="T2862" s="4">
        <v>120</v>
      </c>
      <c r="U2862" s="4">
        <v>8171</v>
      </c>
      <c r="V2862" s="4">
        <v>99</v>
      </c>
      <c r="W2862" s="5">
        <v>1.0490622019709654</v>
      </c>
      <c r="X2862" s="5">
        <v>49.26</v>
      </c>
    </row>
    <row r="2863" spans="1:24" ht="12.75" customHeight="1">
      <c r="A2863" s="4" t="s">
        <v>1196</v>
      </c>
      <c r="B2863" s="4" t="s">
        <v>9409</v>
      </c>
      <c r="C2863" s="4" t="s">
        <v>24</v>
      </c>
      <c r="D2863" s="4" t="s">
        <v>8680</v>
      </c>
      <c r="E2863" s="4">
        <v>1546</v>
      </c>
      <c r="F2863" s="4">
        <v>44.24</v>
      </c>
      <c r="G2863" s="4">
        <v>9437</v>
      </c>
      <c r="H2863" s="4">
        <v>9358</v>
      </c>
      <c r="I2863" s="4">
        <v>42</v>
      </c>
      <c r="J2863" s="4">
        <v>10</v>
      </c>
      <c r="K2863" s="4">
        <v>1</v>
      </c>
      <c r="L2863" s="4">
        <v>0</v>
      </c>
      <c r="M2863" s="4">
        <v>9400</v>
      </c>
      <c r="N2863" s="5">
        <v>99.607926247748225</v>
      </c>
      <c r="O2863" s="4">
        <v>9437</v>
      </c>
      <c r="P2863" s="4">
        <v>128</v>
      </c>
      <c r="Q2863" s="4">
        <v>782</v>
      </c>
      <c r="R2863" s="4">
        <v>94</v>
      </c>
      <c r="S2863" s="4">
        <v>5</v>
      </c>
      <c r="T2863" s="4">
        <v>120</v>
      </c>
      <c r="U2863" s="4">
        <v>8171</v>
      </c>
      <c r="V2863" s="4">
        <v>99</v>
      </c>
      <c r="W2863" s="5">
        <v>1.0490622019709654</v>
      </c>
      <c r="X2863" s="5">
        <v>49.26</v>
      </c>
    </row>
    <row r="2864" spans="1:24" ht="12.75" customHeight="1">
      <c r="A2864" s="4" t="s">
        <v>1195</v>
      </c>
      <c r="B2864" s="4" t="s">
        <v>9411</v>
      </c>
      <c r="C2864" s="4" t="s">
        <v>24</v>
      </c>
      <c r="D2864" s="4" t="s">
        <v>8680</v>
      </c>
      <c r="E2864" s="4">
        <v>4418</v>
      </c>
      <c r="F2864" s="4">
        <v>35.58</v>
      </c>
      <c r="G2864" s="4">
        <v>9437</v>
      </c>
      <c r="H2864" s="4">
        <v>9358</v>
      </c>
      <c r="I2864" s="4">
        <v>42</v>
      </c>
      <c r="J2864" s="4">
        <v>10</v>
      </c>
      <c r="K2864" s="4">
        <v>1</v>
      </c>
      <c r="L2864" s="4">
        <v>0</v>
      </c>
      <c r="M2864" s="4">
        <v>9400</v>
      </c>
      <c r="N2864" s="5">
        <v>99.607926247748225</v>
      </c>
      <c r="O2864" s="4">
        <v>9437</v>
      </c>
      <c r="P2864" s="4">
        <v>128</v>
      </c>
      <c r="Q2864" s="4">
        <v>782</v>
      </c>
      <c r="R2864" s="4">
        <v>94</v>
      </c>
      <c r="S2864" s="4">
        <v>5</v>
      </c>
      <c r="T2864" s="4">
        <v>120</v>
      </c>
      <c r="U2864" s="4">
        <v>8171</v>
      </c>
      <c r="V2864" s="4">
        <v>99</v>
      </c>
      <c r="W2864" s="5">
        <v>1.0490622019709654</v>
      </c>
      <c r="X2864" s="5">
        <v>49.26</v>
      </c>
    </row>
    <row r="2865" spans="1:24" ht="12.75" customHeight="1">
      <c r="A2865" s="4" t="s">
        <v>1194</v>
      </c>
      <c r="B2865" s="4" t="s">
        <v>9413</v>
      </c>
      <c r="C2865" s="4" t="s">
        <v>24</v>
      </c>
      <c r="D2865" s="4" t="s">
        <v>8680</v>
      </c>
      <c r="E2865" s="4">
        <v>925</v>
      </c>
      <c r="F2865" s="4">
        <v>33.89</v>
      </c>
      <c r="G2865" s="4">
        <v>9437</v>
      </c>
      <c r="H2865" s="4">
        <v>9358</v>
      </c>
      <c r="I2865" s="4">
        <v>42</v>
      </c>
      <c r="J2865" s="4">
        <v>10</v>
      </c>
      <c r="K2865" s="4">
        <v>1</v>
      </c>
      <c r="L2865" s="4">
        <v>0</v>
      </c>
      <c r="M2865" s="4">
        <v>9400</v>
      </c>
      <c r="N2865" s="5">
        <v>99.607926247748225</v>
      </c>
      <c r="O2865" s="4">
        <v>9437</v>
      </c>
      <c r="P2865" s="4">
        <v>128</v>
      </c>
      <c r="Q2865" s="4">
        <v>782</v>
      </c>
      <c r="R2865" s="4">
        <v>94</v>
      </c>
      <c r="S2865" s="4">
        <v>5</v>
      </c>
      <c r="T2865" s="4">
        <v>120</v>
      </c>
      <c r="U2865" s="4">
        <v>8171</v>
      </c>
      <c r="V2865" s="4">
        <v>99</v>
      </c>
      <c r="W2865" s="5">
        <v>1.0490622019709654</v>
      </c>
      <c r="X2865" s="5">
        <v>49.26</v>
      </c>
    </row>
    <row r="2866" spans="1:24" ht="12.75" customHeight="1">
      <c r="A2866" s="4" t="s">
        <v>1193</v>
      </c>
      <c r="B2866" s="4" t="s">
        <v>9415</v>
      </c>
      <c r="C2866" s="4" t="s">
        <v>24</v>
      </c>
      <c r="D2866" s="4" t="s">
        <v>8680</v>
      </c>
      <c r="E2866" s="4">
        <v>1143</v>
      </c>
      <c r="F2866" s="4">
        <v>1.79</v>
      </c>
      <c r="G2866" s="4">
        <v>9437</v>
      </c>
      <c r="H2866" s="4">
        <v>9358</v>
      </c>
      <c r="I2866" s="4">
        <v>42</v>
      </c>
      <c r="J2866" s="4">
        <v>10</v>
      </c>
      <c r="K2866" s="4">
        <v>1</v>
      </c>
      <c r="L2866" s="4">
        <v>0</v>
      </c>
      <c r="M2866" s="4">
        <v>9400</v>
      </c>
      <c r="N2866" s="5">
        <v>99.607926247748225</v>
      </c>
      <c r="O2866" s="4">
        <v>9437</v>
      </c>
      <c r="P2866" s="4">
        <v>128</v>
      </c>
      <c r="Q2866" s="4">
        <v>782</v>
      </c>
      <c r="R2866" s="4">
        <v>94</v>
      </c>
      <c r="S2866" s="4">
        <v>5</v>
      </c>
      <c r="T2866" s="4">
        <v>120</v>
      </c>
      <c r="U2866" s="4">
        <v>8171</v>
      </c>
      <c r="V2866" s="4">
        <v>99</v>
      </c>
      <c r="W2866" s="5">
        <v>1.0490622019709654</v>
      </c>
      <c r="X2866" s="5">
        <v>49.26</v>
      </c>
    </row>
    <row r="2867" spans="1:24" ht="12.75" customHeight="1">
      <c r="A2867" s="4" t="s">
        <v>9416</v>
      </c>
      <c r="B2867" s="4" t="s">
        <v>9418</v>
      </c>
      <c r="C2867" s="4" t="s">
        <v>24</v>
      </c>
      <c r="D2867" s="4" t="s">
        <v>8680</v>
      </c>
      <c r="E2867" s="4">
        <v>916</v>
      </c>
      <c r="F2867" s="4">
        <v>1.21</v>
      </c>
      <c r="G2867" s="4">
        <v>9437</v>
      </c>
      <c r="H2867" s="4">
        <v>9358</v>
      </c>
      <c r="I2867" s="4">
        <v>42</v>
      </c>
      <c r="J2867" s="4">
        <v>10</v>
      </c>
      <c r="K2867" s="4">
        <v>1</v>
      </c>
      <c r="L2867" s="4">
        <v>0</v>
      </c>
      <c r="M2867" s="4">
        <v>9400</v>
      </c>
      <c r="N2867" s="5">
        <v>99.607926247748225</v>
      </c>
      <c r="O2867" s="4">
        <v>9437</v>
      </c>
      <c r="P2867" s="4">
        <v>128</v>
      </c>
      <c r="Q2867" s="4">
        <v>782</v>
      </c>
      <c r="R2867" s="4">
        <v>94</v>
      </c>
      <c r="S2867" s="4">
        <v>5</v>
      </c>
      <c r="T2867" s="4">
        <v>120</v>
      </c>
      <c r="U2867" s="4">
        <v>8171</v>
      </c>
      <c r="V2867" s="4">
        <v>99</v>
      </c>
      <c r="W2867" s="5">
        <v>1.0490622019709654</v>
      </c>
      <c r="X2867" s="5">
        <v>49.26</v>
      </c>
    </row>
    <row r="2868" spans="1:24" ht="12.75" customHeight="1">
      <c r="A2868" s="4" t="s">
        <v>1192</v>
      </c>
      <c r="B2868" s="4" t="s">
        <v>9420</v>
      </c>
      <c r="C2868" s="4" t="s">
        <v>24</v>
      </c>
      <c r="D2868" s="4" t="s">
        <v>8680</v>
      </c>
      <c r="E2868" s="4">
        <v>1902</v>
      </c>
      <c r="F2868" s="4">
        <v>27.57</v>
      </c>
      <c r="G2868" s="4">
        <v>9437</v>
      </c>
      <c r="H2868" s="4">
        <v>9358</v>
      </c>
      <c r="I2868" s="4">
        <v>42</v>
      </c>
      <c r="J2868" s="4">
        <v>10</v>
      </c>
      <c r="K2868" s="4">
        <v>1</v>
      </c>
      <c r="L2868" s="4">
        <v>0</v>
      </c>
      <c r="M2868" s="4">
        <v>9400</v>
      </c>
      <c r="N2868" s="5">
        <v>99.607926247748225</v>
      </c>
      <c r="O2868" s="4">
        <v>9437</v>
      </c>
      <c r="P2868" s="4">
        <v>128</v>
      </c>
      <c r="Q2868" s="4">
        <v>782</v>
      </c>
      <c r="R2868" s="4">
        <v>94</v>
      </c>
      <c r="S2868" s="4">
        <v>5</v>
      </c>
      <c r="T2868" s="4">
        <v>120</v>
      </c>
      <c r="U2868" s="4">
        <v>8171</v>
      </c>
      <c r="V2868" s="4">
        <v>99</v>
      </c>
      <c r="W2868" s="5">
        <v>1.0490622019709654</v>
      </c>
      <c r="X2868" s="5">
        <v>49.26</v>
      </c>
    </row>
    <row r="2869" spans="1:24" ht="12.75" customHeight="1">
      <c r="A2869" s="4" t="s">
        <v>1191</v>
      </c>
      <c r="B2869" s="4" t="s">
        <v>9422</v>
      </c>
      <c r="C2869" s="4" t="s">
        <v>24</v>
      </c>
      <c r="D2869" s="4" t="s">
        <v>8680</v>
      </c>
      <c r="E2869" s="4">
        <v>2611</v>
      </c>
      <c r="F2869" s="4">
        <v>30.59</v>
      </c>
      <c r="G2869" s="4">
        <v>9437</v>
      </c>
      <c r="H2869" s="4">
        <v>9358</v>
      </c>
      <c r="I2869" s="4">
        <v>42</v>
      </c>
      <c r="J2869" s="4">
        <v>10</v>
      </c>
      <c r="K2869" s="4">
        <v>1</v>
      </c>
      <c r="L2869" s="4">
        <v>0</v>
      </c>
      <c r="M2869" s="4">
        <v>9400</v>
      </c>
      <c r="N2869" s="5">
        <v>99.607926247748225</v>
      </c>
      <c r="O2869" s="4">
        <v>9437</v>
      </c>
      <c r="P2869" s="4">
        <v>128</v>
      </c>
      <c r="Q2869" s="4">
        <v>782</v>
      </c>
      <c r="R2869" s="4">
        <v>94</v>
      </c>
      <c r="S2869" s="4">
        <v>5</v>
      </c>
      <c r="T2869" s="4">
        <v>120</v>
      </c>
      <c r="U2869" s="4">
        <v>8171</v>
      </c>
      <c r="V2869" s="4">
        <v>99</v>
      </c>
      <c r="W2869" s="5">
        <v>1.0490622019709654</v>
      </c>
      <c r="X2869" s="5">
        <v>49.26</v>
      </c>
    </row>
    <row r="2870" spans="1:24" ht="12.75" customHeight="1">
      <c r="A2870" s="4" t="s">
        <v>1190</v>
      </c>
      <c r="B2870" s="4" t="s">
        <v>9424</v>
      </c>
      <c r="C2870" s="4" t="s">
        <v>24</v>
      </c>
      <c r="D2870" s="4" t="s">
        <v>8680</v>
      </c>
      <c r="E2870" s="4">
        <v>1921</v>
      </c>
      <c r="F2870" s="4">
        <v>18.32</v>
      </c>
      <c r="G2870" s="4">
        <v>9437</v>
      </c>
      <c r="H2870" s="4">
        <v>9358</v>
      </c>
      <c r="I2870" s="4">
        <v>42</v>
      </c>
      <c r="J2870" s="4">
        <v>10</v>
      </c>
      <c r="K2870" s="4">
        <v>1</v>
      </c>
      <c r="L2870" s="4">
        <v>0</v>
      </c>
      <c r="M2870" s="4">
        <v>9400</v>
      </c>
      <c r="N2870" s="5">
        <v>99.607926247748225</v>
      </c>
      <c r="O2870" s="4">
        <v>9437</v>
      </c>
      <c r="P2870" s="4">
        <v>128</v>
      </c>
      <c r="Q2870" s="4">
        <v>782</v>
      </c>
      <c r="R2870" s="4">
        <v>94</v>
      </c>
      <c r="S2870" s="4">
        <v>5</v>
      </c>
      <c r="T2870" s="4">
        <v>120</v>
      </c>
      <c r="U2870" s="4">
        <v>8171</v>
      </c>
      <c r="V2870" s="4">
        <v>99</v>
      </c>
      <c r="W2870" s="5">
        <v>1.0490622019709654</v>
      </c>
      <c r="X2870" s="5">
        <v>49.26</v>
      </c>
    </row>
    <row r="2871" spans="1:24" ht="12.75" customHeight="1">
      <c r="A2871" s="4" t="s">
        <v>1189</v>
      </c>
      <c r="B2871" s="4" t="s">
        <v>9426</v>
      </c>
      <c r="C2871" s="4" t="s">
        <v>24</v>
      </c>
      <c r="D2871" s="4" t="s">
        <v>8680</v>
      </c>
      <c r="E2871" s="4">
        <v>1063</v>
      </c>
      <c r="F2871" s="4">
        <v>50.26</v>
      </c>
      <c r="G2871" s="4">
        <v>9437</v>
      </c>
      <c r="H2871" s="4">
        <v>9358</v>
      </c>
      <c r="I2871" s="4">
        <v>42</v>
      </c>
      <c r="J2871" s="4">
        <v>10</v>
      </c>
      <c r="K2871" s="4">
        <v>1</v>
      </c>
      <c r="L2871" s="4">
        <v>0</v>
      </c>
      <c r="M2871" s="4">
        <v>9400</v>
      </c>
      <c r="N2871" s="5">
        <v>99.607926247748225</v>
      </c>
      <c r="O2871" s="4">
        <v>9437</v>
      </c>
      <c r="P2871" s="4">
        <v>128</v>
      </c>
      <c r="Q2871" s="4">
        <v>782</v>
      </c>
      <c r="R2871" s="4">
        <v>94</v>
      </c>
      <c r="S2871" s="4">
        <v>5</v>
      </c>
      <c r="T2871" s="4">
        <v>120</v>
      </c>
      <c r="U2871" s="4">
        <v>8171</v>
      </c>
      <c r="V2871" s="4">
        <v>99</v>
      </c>
      <c r="W2871" s="5">
        <v>1.0490622019709654</v>
      </c>
      <c r="X2871" s="5">
        <v>49.26</v>
      </c>
    </row>
    <row r="2872" spans="1:24" ht="12.75" customHeight="1">
      <c r="A2872" s="4" t="s">
        <v>1188</v>
      </c>
      <c r="B2872" s="4" t="s">
        <v>9428</v>
      </c>
      <c r="C2872" s="4" t="s">
        <v>24</v>
      </c>
      <c r="D2872" s="4" t="s">
        <v>8680</v>
      </c>
      <c r="E2872" s="4">
        <v>3958</v>
      </c>
      <c r="F2872" s="4">
        <v>7.11</v>
      </c>
      <c r="G2872" s="4">
        <v>9437</v>
      </c>
      <c r="H2872" s="4">
        <v>9358</v>
      </c>
      <c r="I2872" s="4">
        <v>42</v>
      </c>
      <c r="J2872" s="4">
        <v>10</v>
      </c>
      <c r="K2872" s="4">
        <v>1</v>
      </c>
      <c r="L2872" s="4">
        <v>0</v>
      </c>
      <c r="M2872" s="4">
        <v>9400</v>
      </c>
      <c r="N2872" s="5">
        <v>99.607926247748225</v>
      </c>
      <c r="O2872" s="4">
        <v>9437</v>
      </c>
      <c r="P2872" s="4">
        <v>128</v>
      </c>
      <c r="Q2872" s="4">
        <v>782</v>
      </c>
      <c r="R2872" s="4">
        <v>94</v>
      </c>
      <c r="S2872" s="4">
        <v>5</v>
      </c>
      <c r="T2872" s="4">
        <v>120</v>
      </c>
      <c r="U2872" s="4">
        <v>8171</v>
      </c>
      <c r="V2872" s="4">
        <v>99</v>
      </c>
      <c r="W2872" s="5">
        <v>1.0490622019709654</v>
      </c>
      <c r="X2872" s="5">
        <v>49.26</v>
      </c>
    </row>
    <row r="2873" spans="1:24" ht="12.75" customHeight="1">
      <c r="A2873" s="4" t="s">
        <v>1187</v>
      </c>
      <c r="B2873" s="4" t="s">
        <v>9383</v>
      </c>
      <c r="C2873" s="4" t="s">
        <v>24</v>
      </c>
      <c r="D2873" s="4" t="s">
        <v>8680</v>
      </c>
      <c r="E2873" s="4">
        <v>1110</v>
      </c>
      <c r="F2873" s="4">
        <v>17.04</v>
      </c>
      <c r="G2873" s="4">
        <v>9437</v>
      </c>
      <c r="H2873" s="4">
        <v>9358</v>
      </c>
      <c r="I2873" s="4">
        <v>42</v>
      </c>
      <c r="J2873" s="4">
        <v>10</v>
      </c>
      <c r="K2873" s="4">
        <v>1</v>
      </c>
      <c r="L2873" s="4">
        <v>0</v>
      </c>
      <c r="M2873" s="4">
        <v>9400</v>
      </c>
      <c r="N2873" s="5">
        <v>99.607926247748225</v>
      </c>
      <c r="O2873" s="4">
        <v>9437</v>
      </c>
      <c r="P2873" s="4">
        <v>128</v>
      </c>
      <c r="Q2873" s="4">
        <v>782</v>
      </c>
      <c r="R2873" s="4">
        <v>94</v>
      </c>
      <c r="S2873" s="4">
        <v>5</v>
      </c>
      <c r="T2873" s="4">
        <v>120</v>
      </c>
      <c r="U2873" s="4">
        <v>8171</v>
      </c>
      <c r="V2873" s="4">
        <v>99</v>
      </c>
      <c r="W2873" s="5">
        <v>1.0490622019709654</v>
      </c>
      <c r="X2873" s="5">
        <v>49.26</v>
      </c>
    </row>
    <row r="2874" spans="1:24" ht="12.75" customHeight="1">
      <c r="A2874" s="4" t="s">
        <v>1186</v>
      </c>
      <c r="B2874" s="4" t="s">
        <v>9430</v>
      </c>
      <c r="C2874" s="4" t="s">
        <v>24</v>
      </c>
      <c r="D2874" s="4" t="s">
        <v>8680</v>
      </c>
      <c r="E2874" s="4">
        <v>4341</v>
      </c>
      <c r="F2874" s="4">
        <v>123.74</v>
      </c>
      <c r="G2874" s="4">
        <v>9437</v>
      </c>
      <c r="H2874" s="4">
        <v>9358</v>
      </c>
      <c r="I2874" s="4">
        <v>42</v>
      </c>
      <c r="J2874" s="4">
        <v>10</v>
      </c>
      <c r="K2874" s="4">
        <v>1</v>
      </c>
      <c r="L2874" s="4">
        <v>0</v>
      </c>
      <c r="M2874" s="4">
        <v>9400</v>
      </c>
      <c r="N2874" s="5">
        <v>99.607926247748225</v>
      </c>
      <c r="O2874" s="4">
        <v>9437</v>
      </c>
      <c r="P2874" s="4">
        <v>128</v>
      </c>
      <c r="Q2874" s="4">
        <v>782</v>
      </c>
      <c r="R2874" s="4">
        <v>94</v>
      </c>
      <c r="S2874" s="4">
        <v>5</v>
      </c>
      <c r="T2874" s="4">
        <v>120</v>
      </c>
      <c r="U2874" s="4">
        <v>8171</v>
      </c>
      <c r="V2874" s="4">
        <v>99</v>
      </c>
      <c r="W2874" s="5">
        <v>1.0490622019709654</v>
      </c>
      <c r="X2874" s="5">
        <v>49.26</v>
      </c>
    </row>
    <row r="2875" spans="1:24" ht="12.75" customHeight="1">
      <c r="A2875" s="4" t="s">
        <v>1185</v>
      </c>
      <c r="B2875" s="4" t="s">
        <v>9432</v>
      </c>
      <c r="C2875" s="4" t="s">
        <v>24</v>
      </c>
      <c r="D2875" s="4" t="s">
        <v>8680</v>
      </c>
      <c r="E2875" s="4">
        <v>2036</v>
      </c>
      <c r="F2875" s="4">
        <v>22.6</v>
      </c>
      <c r="G2875" s="4">
        <v>9437</v>
      </c>
      <c r="H2875" s="4">
        <v>9358</v>
      </c>
      <c r="I2875" s="4">
        <v>42</v>
      </c>
      <c r="J2875" s="4">
        <v>10</v>
      </c>
      <c r="K2875" s="4">
        <v>1</v>
      </c>
      <c r="L2875" s="4">
        <v>0</v>
      </c>
      <c r="M2875" s="4">
        <v>9400</v>
      </c>
      <c r="N2875" s="5">
        <v>99.607926247748225</v>
      </c>
      <c r="O2875" s="4">
        <v>9437</v>
      </c>
      <c r="P2875" s="4">
        <v>128</v>
      </c>
      <c r="Q2875" s="4">
        <v>782</v>
      </c>
      <c r="R2875" s="4">
        <v>94</v>
      </c>
      <c r="S2875" s="4">
        <v>5</v>
      </c>
      <c r="T2875" s="4">
        <v>120</v>
      </c>
      <c r="U2875" s="4">
        <v>8171</v>
      </c>
      <c r="V2875" s="4">
        <v>99</v>
      </c>
      <c r="W2875" s="5">
        <v>1.0490622019709654</v>
      </c>
      <c r="X2875" s="5">
        <v>49.26</v>
      </c>
    </row>
    <row r="2876" spans="1:24" ht="12.75" customHeight="1">
      <c r="A2876" s="4" t="s">
        <v>1184</v>
      </c>
      <c r="B2876" s="4" t="s">
        <v>9434</v>
      </c>
      <c r="C2876" s="4" t="s">
        <v>24</v>
      </c>
      <c r="D2876" s="4" t="s">
        <v>8680</v>
      </c>
      <c r="E2876" s="4">
        <v>2344</v>
      </c>
      <c r="F2876" s="4">
        <v>4.08</v>
      </c>
      <c r="G2876" s="4">
        <v>9437</v>
      </c>
      <c r="H2876" s="4">
        <v>9358</v>
      </c>
      <c r="I2876" s="4">
        <v>42</v>
      </c>
      <c r="J2876" s="4">
        <v>10</v>
      </c>
      <c r="K2876" s="4">
        <v>1</v>
      </c>
      <c r="L2876" s="4">
        <v>0</v>
      </c>
      <c r="M2876" s="4">
        <v>9400</v>
      </c>
      <c r="N2876" s="5">
        <v>99.607926247748225</v>
      </c>
      <c r="O2876" s="4">
        <v>9437</v>
      </c>
      <c r="P2876" s="4">
        <v>128</v>
      </c>
      <c r="Q2876" s="4">
        <v>782</v>
      </c>
      <c r="R2876" s="4">
        <v>94</v>
      </c>
      <c r="S2876" s="4">
        <v>5</v>
      </c>
      <c r="T2876" s="4">
        <v>120</v>
      </c>
      <c r="U2876" s="4">
        <v>8171</v>
      </c>
      <c r="V2876" s="4">
        <v>99</v>
      </c>
      <c r="W2876" s="5">
        <v>1.0490622019709654</v>
      </c>
      <c r="X2876" s="5">
        <v>49.26</v>
      </c>
    </row>
    <row r="2877" spans="1:24" ht="12.75" customHeight="1">
      <c r="A2877" s="4" t="s">
        <v>1183</v>
      </c>
      <c r="B2877" s="4" t="s">
        <v>9436</v>
      </c>
      <c r="C2877" s="4" t="s">
        <v>53</v>
      </c>
      <c r="D2877" s="4" t="s">
        <v>8680</v>
      </c>
      <c r="E2877" s="4">
        <v>5651</v>
      </c>
      <c r="F2877" s="4">
        <v>130.08000000000001</v>
      </c>
      <c r="G2877" s="4">
        <v>47716</v>
      </c>
      <c r="H2877" s="4">
        <v>43729</v>
      </c>
      <c r="I2877" s="4">
        <v>2315</v>
      </c>
      <c r="J2877" s="4">
        <v>690</v>
      </c>
      <c r="K2877" s="4">
        <v>531</v>
      </c>
      <c r="L2877" s="4">
        <v>140</v>
      </c>
      <c r="M2877" s="4">
        <v>46184</v>
      </c>
      <c r="N2877" s="5">
        <v>96.789336910051134</v>
      </c>
      <c r="O2877" s="4">
        <v>47716</v>
      </c>
      <c r="P2877" s="4">
        <v>21265</v>
      </c>
      <c r="Q2877" s="4">
        <v>11352</v>
      </c>
      <c r="R2877" s="4">
        <v>13293</v>
      </c>
      <c r="S2877" s="4">
        <v>1521</v>
      </c>
      <c r="T2877" s="4">
        <v>18</v>
      </c>
      <c r="U2877" s="4">
        <v>0</v>
      </c>
      <c r="V2877" s="4">
        <v>14814</v>
      </c>
      <c r="W2877" s="5">
        <v>31.046189957247044</v>
      </c>
      <c r="X2877" s="5">
        <v>33.93</v>
      </c>
    </row>
    <row r="2878" spans="1:24" ht="12.75" customHeight="1">
      <c r="A2878" s="4" t="s">
        <v>1182</v>
      </c>
      <c r="B2878" s="4" t="s">
        <v>9439</v>
      </c>
      <c r="C2878" s="4" t="s">
        <v>53</v>
      </c>
      <c r="D2878" s="4" t="s">
        <v>8680</v>
      </c>
      <c r="E2878" s="4">
        <v>5362</v>
      </c>
      <c r="F2878" s="4">
        <v>195.78</v>
      </c>
      <c r="G2878" s="4">
        <v>47716</v>
      </c>
      <c r="H2878" s="4">
        <v>43729</v>
      </c>
      <c r="I2878" s="4">
        <v>2315</v>
      </c>
      <c r="J2878" s="4">
        <v>690</v>
      </c>
      <c r="K2878" s="4">
        <v>531</v>
      </c>
      <c r="L2878" s="4">
        <v>140</v>
      </c>
      <c r="M2878" s="4">
        <v>46184</v>
      </c>
      <c r="N2878" s="5">
        <v>96.789336910051134</v>
      </c>
      <c r="O2878" s="4">
        <v>47716</v>
      </c>
      <c r="P2878" s="4">
        <v>21265</v>
      </c>
      <c r="Q2878" s="4">
        <v>11352</v>
      </c>
      <c r="R2878" s="4">
        <v>13293</v>
      </c>
      <c r="S2878" s="4">
        <v>1521</v>
      </c>
      <c r="T2878" s="4">
        <v>18</v>
      </c>
      <c r="U2878" s="4">
        <v>0</v>
      </c>
      <c r="V2878" s="4">
        <v>14814</v>
      </c>
      <c r="W2878" s="5">
        <v>31.046189957247044</v>
      </c>
      <c r="X2878" s="5">
        <v>33.93</v>
      </c>
    </row>
    <row r="2879" spans="1:24" ht="12.75" customHeight="1">
      <c r="A2879" s="4" t="s">
        <v>1181</v>
      </c>
      <c r="B2879" s="4" t="s">
        <v>9441</v>
      </c>
      <c r="C2879" s="4" t="s">
        <v>53</v>
      </c>
      <c r="D2879" s="4" t="s">
        <v>8680</v>
      </c>
      <c r="E2879" s="4">
        <v>6607</v>
      </c>
      <c r="F2879" s="4">
        <v>113.28</v>
      </c>
      <c r="G2879" s="4">
        <v>47716</v>
      </c>
      <c r="H2879" s="4">
        <v>43729</v>
      </c>
      <c r="I2879" s="4">
        <v>2315</v>
      </c>
      <c r="J2879" s="4">
        <v>690</v>
      </c>
      <c r="K2879" s="4">
        <v>531</v>
      </c>
      <c r="L2879" s="4">
        <v>140</v>
      </c>
      <c r="M2879" s="4">
        <v>46184</v>
      </c>
      <c r="N2879" s="5">
        <v>96.789336910051134</v>
      </c>
      <c r="O2879" s="4">
        <v>47716</v>
      </c>
      <c r="P2879" s="4">
        <v>21265</v>
      </c>
      <c r="Q2879" s="4">
        <v>11352</v>
      </c>
      <c r="R2879" s="4">
        <v>13293</v>
      </c>
      <c r="S2879" s="4">
        <v>1521</v>
      </c>
      <c r="T2879" s="4">
        <v>18</v>
      </c>
      <c r="U2879" s="4">
        <v>0</v>
      </c>
      <c r="V2879" s="4">
        <v>14814</v>
      </c>
      <c r="W2879" s="5">
        <v>31.046189957247044</v>
      </c>
      <c r="X2879" s="5">
        <v>33.93</v>
      </c>
    </row>
    <row r="2880" spans="1:24" ht="12.75" customHeight="1">
      <c r="A2880" s="4" t="s">
        <v>1180</v>
      </c>
      <c r="B2880" s="4" t="s">
        <v>9443</v>
      </c>
      <c r="C2880" s="4" t="s">
        <v>53</v>
      </c>
      <c r="D2880" s="4" t="s">
        <v>8680</v>
      </c>
      <c r="E2880" s="4">
        <v>4205</v>
      </c>
      <c r="F2880" s="4">
        <v>141.5</v>
      </c>
      <c r="G2880" s="4">
        <v>47716</v>
      </c>
      <c r="H2880" s="4">
        <v>43729</v>
      </c>
      <c r="I2880" s="4">
        <v>2315</v>
      </c>
      <c r="J2880" s="4">
        <v>690</v>
      </c>
      <c r="K2880" s="4">
        <v>531</v>
      </c>
      <c r="L2880" s="4">
        <v>140</v>
      </c>
      <c r="M2880" s="4">
        <v>46184</v>
      </c>
      <c r="N2880" s="5">
        <v>96.789336910051134</v>
      </c>
      <c r="O2880" s="4">
        <v>47716</v>
      </c>
      <c r="P2880" s="4">
        <v>21265</v>
      </c>
      <c r="Q2880" s="4">
        <v>11352</v>
      </c>
      <c r="R2880" s="4">
        <v>13293</v>
      </c>
      <c r="S2880" s="4">
        <v>1521</v>
      </c>
      <c r="T2880" s="4">
        <v>18</v>
      </c>
      <c r="U2880" s="4">
        <v>0</v>
      </c>
      <c r="V2880" s="4">
        <v>14814</v>
      </c>
      <c r="W2880" s="5">
        <v>31.046189957247044</v>
      </c>
      <c r="X2880" s="5">
        <v>33.93</v>
      </c>
    </row>
    <row r="2881" spans="1:24" ht="12.75" customHeight="1">
      <c r="A2881" s="4" t="s">
        <v>1179</v>
      </c>
      <c r="B2881" s="4" t="s">
        <v>9445</v>
      </c>
      <c r="C2881" s="4" t="s">
        <v>53</v>
      </c>
      <c r="D2881" s="4" t="s">
        <v>8680</v>
      </c>
      <c r="E2881" s="4">
        <v>2423</v>
      </c>
      <c r="F2881" s="4">
        <v>136.4</v>
      </c>
      <c r="G2881" s="4">
        <v>47716</v>
      </c>
      <c r="H2881" s="4">
        <v>43729</v>
      </c>
      <c r="I2881" s="4">
        <v>2315</v>
      </c>
      <c r="J2881" s="4">
        <v>690</v>
      </c>
      <c r="K2881" s="4">
        <v>531</v>
      </c>
      <c r="L2881" s="4">
        <v>140</v>
      </c>
      <c r="M2881" s="4">
        <v>46184</v>
      </c>
      <c r="N2881" s="5">
        <v>96.789336910051134</v>
      </c>
      <c r="O2881" s="4">
        <v>47716</v>
      </c>
      <c r="P2881" s="4">
        <v>21265</v>
      </c>
      <c r="Q2881" s="4">
        <v>11352</v>
      </c>
      <c r="R2881" s="4">
        <v>13293</v>
      </c>
      <c r="S2881" s="4">
        <v>1521</v>
      </c>
      <c r="T2881" s="4">
        <v>18</v>
      </c>
      <c r="U2881" s="4">
        <v>0</v>
      </c>
      <c r="V2881" s="4">
        <v>14814</v>
      </c>
      <c r="W2881" s="5">
        <v>31.046189957247044</v>
      </c>
      <c r="X2881" s="5">
        <v>33.93</v>
      </c>
    </row>
    <row r="2882" spans="1:24" ht="12.75" customHeight="1">
      <c r="A2882" s="4" t="s">
        <v>1178</v>
      </c>
      <c r="B2882" s="4" t="s">
        <v>9447</v>
      </c>
      <c r="C2882" s="4" t="s">
        <v>53</v>
      </c>
      <c r="D2882" s="4" t="s">
        <v>8680</v>
      </c>
      <c r="E2882" s="4">
        <v>5748</v>
      </c>
      <c r="F2882" s="4">
        <v>163.65</v>
      </c>
      <c r="G2882" s="4">
        <v>47716</v>
      </c>
      <c r="H2882" s="4">
        <v>43729</v>
      </c>
      <c r="I2882" s="4">
        <v>2315</v>
      </c>
      <c r="J2882" s="4">
        <v>690</v>
      </c>
      <c r="K2882" s="4">
        <v>531</v>
      </c>
      <c r="L2882" s="4">
        <v>140</v>
      </c>
      <c r="M2882" s="4">
        <v>46184</v>
      </c>
      <c r="N2882" s="5">
        <v>96.789336910051134</v>
      </c>
      <c r="O2882" s="4">
        <v>47716</v>
      </c>
      <c r="P2882" s="4">
        <v>21265</v>
      </c>
      <c r="Q2882" s="4">
        <v>11352</v>
      </c>
      <c r="R2882" s="4">
        <v>13293</v>
      </c>
      <c r="S2882" s="4">
        <v>1521</v>
      </c>
      <c r="T2882" s="4">
        <v>18</v>
      </c>
      <c r="U2882" s="4">
        <v>0</v>
      </c>
      <c r="V2882" s="4">
        <v>14814</v>
      </c>
      <c r="W2882" s="5">
        <v>31.046189957247044</v>
      </c>
      <c r="X2882" s="5">
        <v>33.93</v>
      </c>
    </row>
    <row r="2883" spans="1:24" ht="12.75" customHeight="1">
      <c r="A2883" s="4" t="s">
        <v>1177</v>
      </c>
      <c r="B2883" s="4" t="s">
        <v>9449</v>
      </c>
      <c r="C2883" s="4" t="s">
        <v>53</v>
      </c>
      <c r="D2883" s="4" t="s">
        <v>8680</v>
      </c>
      <c r="E2883" s="4">
        <v>5389</v>
      </c>
      <c r="F2883" s="4">
        <v>164.64</v>
      </c>
      <c r="G2883" s="4">
        <v>47716</v>
      </c>
      <c r="H2883" s="4">
        <v>43729</v>
      </c>
      <c r="I2883" s="4">
        <v>2315</v>
      </c>
      <c r="J2883" s="4">
        <v>690</v>
      </c>
      <c r="K2883" s="4">
        <v>531</v>
      </c>
      <c r="L2883" s="4">
        <v>140</v>
      </c>
      <c r="M2883" s="4">
        <v>46184</v>
      </c>
      <c r="N2883" s="5">
        <v>96.789336910051134</v>
      </c>
      <c r="O2883" s="4">
        <v>47716</v>
      </c>
      <c r="P2883" s="4">
        <v>21265</v>
      </c>
      <c r="Q2883" s="4">
        <v>11352</v>
      </c>
      <c r="R2883" s="4">
        <v>13293</v>
      </c>
      <c r="S2883" s="4">
        <v>1521</v>
      </c>
      <c r="T2883" s="4">
        <v>18</v>
      </c>
      <c r="U2883" s="4">
        <v>0</v>
      </c>
      <c r="V2883" s="4">
        <v>14814</v>
      </c>
      <c r="W2883" s="5">
        <v>31.046189957247044</v>
      </c>
      <c r="X2883" s="5">
        <v>33.93</v>
      </c>
    </row>
    <row r="2884" spans="1:24" ht="12.75" customHeight="1">
      <c r="A2884" s="4" t="s">
        <v>1176</v>
      </c>
      <c r="B2884" s="4" t="s">
        <v>9451</v>
      </c>
      <c r="C2884" s="4" t="s">
        <v>53</v>
      </c>
      <c r="D2884" s="4" t="s">
        <v>8680</v>
      </c>
      <c r="E2884" s="4">
        <v>3993</v>
      </c>
      <c r="F2884" s="4">
        <v>373.86</v>
      </c>
      <c r="G2884" s="4">
        <v>47716</v>
      </c>
      <c r="H2884" s="4">
        <v>43729</v>
      </c>
      <c r="I2884" s="4">
        <v>2315</v>
      </c>
      <c r="J2884" s="4">
        <v>690</v>
      </c>
      <c r="K2884" s="4">
        <v>531</v>
      </c>
      <c r="L2884" s="4">
        <v>140</v>
      </c>
      <c r="M2884" s="4">
        <v>46184</v>
      </c>
      <c r="N2884" s="5">
        <v>96.789336910051134</v>
      </c>
      <c r="O2884" s="4">
        <v>47716</v>
      </c>
      <c r="P2884" s="4">
        <v>21265</v>
      </c>
      <c r="Q2884" s="4">
        <v>11352</v>
      </c>
      <c r="R2884" s="4">
        <v>13293</v>
      </c>
      <c r="S2884" s="4">
        <v>1521</v>
      </c>
      <c r="T2884" s="4">
        <v>18</v>
      </c>
      <c r="U2884" s="4">
        <v>0</v>
      </c>
      <c r="V2884" s="4">
        <v>14814</v>
      </c>
      <c r="W2884" s="5">
        <v>31.046189957247044</v>
      </c>
      <c r="X2884" s="5">
        <v>33.93</v>
      </c>
    </row>
    <row r="2885" spans="1:24" ht="12.75" customHeight="1">
      <c r="A2885" s="4" t="s">
        <v>1175</v>
      </c>
      <c r="B2885" s="4" t="s">
        <v>9453</v>
      </c>
      <c r="C2885" s="4" t="s">
        <v>53</v>
      </c>
      <c r="D2885" s="4" t="s">
        <v>8680</v>
      </c>
      <c r="E2885" s="4">
        <v>7351</v>
      </c>
      <c r="F2885" s="4">
        <v>536.12</v>
      </c>
      <c r="G2885" s="4">
        <v>47716</v>
      </c>
      <c r="H2885" s="4">
        <v>43729</v>
      </c>
      <c r="I2885" s="4">
        <v>2315</v>
      </c>
      <c r="J2885" s="4">
        <v>690</v>
      </c>
      <c r="K2885" s="4">
        <v>531</v>
      </c>
      <c r="L2885" s="4">
        <v>140</v>
      </c>
      <c r="M2885" s="4">
        <v>46184</v>
      </c>
      <c r="N2885" s="5">
        <v>96.789336910051134</v>
      </c>
      <c r="O2885" s="4">
        <v>47716</v>
      </c>
      <c r="P2885" s="4">
        <v>21265</v>
      </c>
      <c r="Q2885" s="4">
        <v>11352</v>
      </c>
      <c r="R2885" s="4">
        <v>13293</v>
      </c>
      <c r="S2885" s="4">
        <v>1521</v>
      </c>
      <c r="T2885" s="4">
        <v>18</v>
      </c>
      <c r="U2885" s="4">
        <v>0</v>
      </c>
      <c r="V2885" s="4">
        <v>14814</v>
      </c>
      <c r="W2885" s="5">
        <v>31.046189957247044</v>
      </c>
      <c r="X2885" s="5">
        <v>33.93</v>
      </c>
    </row>
    <row r="2886" spans="1:24" ht="12.75" customHeight="1">
      <c r="A2886" s="4" t="s">
        <v>1174</v>
      </c>
      <c r="B2886" s="4" t="s">
        <v>9455</v>
      </c>
      <c r="C2886" s="4" t="s">
        <v>53</v>
      </c>
      <c r="D2886" s="4" t="s">
        <v>8680</v>
      </c>
      <c r="E2886" s="4">
        <v>3975</v>
      </c>
      <c r="F2886" s="4">
        <v>195.08</v>
      </c>
      <c r="G2886" s="4">
        <v>47716</v>
      </c>
      <c r="H2886" s="4">
        <v>43729</v>
      </c>
      <c r="I2886" s="4">
        <v>2315</v>
      </c>
      <c r="J2886" s="4">
        <v>690</v>
      </c>
      <c r="K2886" s="4">
        <v>531</v>
      </c>
      <c r="L2886" s="4">
        <v>140</v>
      </c>
      <c r="M2886" s="4">
        <v>46184</v>
      </c>
      <c r="N2886" s="5">
        <v>96.789336910051134</v>
      </c>
      <c r="O2886" s="4">
        <v>47716</v>
      </c>
      <c r="P2886" s="4">
        <v>21265</v>
      </c>
      <c r="Q2886" s="4">
        <v>11352</v>
      </c>
      <c r="R2886" s="4">
        <v>13293</v>
      </c>
      <c r="S2886" s="4">
        <v>1521</v>
      </c>
      <c r="T2886" s="4">
        <v>18</v>
      </c>
      <c r="U2886" s="4">
        <v>0</v>
      </c>
      <c r="V2886" s="4">
        <v>14814</v>
      </c>
      <c r="W2886" s="5">
        <v>31.046189957247044</v>
      </c>
      <c r="X2886" s="5">
        <v>33.93</v>
      </c>
    </row>
    <row r="2887" spans="1:24" ht="12.75" customHeight="1">
      <c r="A2887" s="4" t="s">
        <v>1173</v>
      </c>
      <c r="B2887" s="4" t="s">
        <v>9457</v>
      </c>
      <c r="C2887" s="4" t="s">
        <v>53</v>
      </c>
      <c r="D2887" s="4" t="s">
        <v>8680</v>
      </c>
      <c r="E2887" s="4">
        <v>5813</v>
      </c>
      <c r="F2887" s="4">
        <v>205.94</v>
      </c>
      <c r="G2887" s="4">
        <v>47716</v>
      </c>
      <c r="H2887" s="4">
        <v>43729</v>
      </c>
      <c r="I2887" s="4">
        <v>2315</v>
      </c>
      <c r="J2887" s="4">
        <v>690</v>
      </c>
      <c r="K2887" s="4">
        <v>531</v>
      </c>
      <c r="L2887" s="4">
        <v>140</v>
      </c>
      <c r="M2887" s="4">
        <v>46184</v>
      </c>
      <c r="N2887" s="5">
        <v>96.789336910051134</v>
      </c>
      <c r="O2887" s="4">
        <v>47716</v>
      </c>
      <c r="P2887" s="4">
        <v>21265</v>
      </c>
      <c r="Q2887" s="4">
        <v>11352</v>
      </c>
      <c r="R2887" s="4">
        <v>13293</v>
      </c>
      <c r="S2887" s="4">
        <v>1521</v>
      </c>
      <c r="T2887" s="4">
        <v>18</v>
      </c>
      <c r="U2887" s="4">
        <v>0</v>
      </c>
      <c r="V2887" s="4">
        <v>14814</v>
      </c>
      <c r="W2887" s="5">
        <v>31.046189957247044</v>
      </c>
      <c r="X2887" s="5">
        <v>33.93</v>
      </c>
    </row>
    <row r="2888" spans="1:24" ht="12.75" customHeight="1">
      <c r="A2888" s="4" t="s">
        <v>1172</v>
      </c>
      <c r="B2888" s="4" t="s">
        <v>9459</v>
      </c>
      <c r="C2888" s="4" t="s">
        <v>53</v>
      </c>
      <c r="D2888" s="4" t="s">
        <v>8680</v>
      </c>
      <c r="E2888" s="4">
        <v>6077</v>
      </c>
      <c r="F2888" s="4">
        <v>245.18</v>
      </c>
      <c r="G2888" s="4">
        <v>47716</v>
      </c>
      <c r="H2888" s="4">
        <v>43729</v>
      </c>
      <c r="I2888" s="4">
        <v>2315</v>
      </c>
      <c r="J2888" s="4">
        <v>690</v>
      </c>
      <c r="K2888" s="4">
        <v>531</v>
      </c>
      <c r="L2888" s="4">
        <v>140</v>
      </c>
      <c r="M2888" s="4">
        <v>46184</v>
      </c>
      <c r="N2888" s="5">
        <v>96.789336910051134</v>
      </c>
      <c r="O2888" s="4">
        <v>47716</v>
      </c>
      <c r="P2888" s="4">
        <v>21265</v>
      </c>
      <c r="Q2888" s="4">
        <v>11352</v>
      </c>
      <c r="R2888" s="4">
        <v>13293</v>
      </c>
      <c r="S2888" s="4">
        <v>1521</v>
      </c>
      <c r="T2888" s="4">
        <v>18</v>
      </c>
      <c r="U2888" s="4">
        <v>0</v>
      </c>
      <c r="V2888" s="4">
        <v>14814</v>
      </c>
      <c r="W2888" s="5">
        <v>31.046189957247044</v>
      </c>
      <c r="X2888" s="5">
        <v>33.93</v>
      </c>
    </row>
    <row r="2889" spans="1:24" ht="12.75" customHeight="1">
      <c r="A2889" s="4" t="s">
        <v>1171</v>
      </c>
      <c r="B2889" s="4" t="s">
        <v>9461</v>
      </c>
      <c r="C2889" s="4" t="s">
        <v>53</v>
      </c>
      <c r="D2889" s="4" t="s">
        <v>8680</v>
      </c>
      <c r="E2889" s="4">
        <v>4757</v>
      </c>
      <c r="F2889" s="4">
        <v>189.57</v>
      </c>
      <c r="G2889" s="4">
        <v>47716</v>
      </c>
      <c r="H2889" s="4">
        <v>43729</v>
      </c>
      <c r="I2889" s="4">
        <v>2315</v>
      </c>
      <c r="J2889" s="4">
        <v>690</v>
      </c>
      <c r="K2889" s="4">
        <v>531</v>
      </c>
      <c r="L2889" s="4">
        <v>140</v>
      </c>
      <c r="M2889" s="4">
        <v>46184</v>
      </c>
      <c r="N2889" s="5">
        <v>96.789336910051134</v>
      </c>
      <c r="O2889" s="4">
        <v>47716</v>
      </c>
      <c r="P2889" s="4">
        <v>21265</v>
      </c>
      <c r="Q2889" s="4">
        <v>11352</v>
      </c>
      <c r="R2889" s="4">
        <v>13293</v>
      </c>
      <c r="S2889" s="4">
        <v>1521</v>
      </c>
      <c r="T2889" s="4">
        <v>18</v>
      </c>
      <c r="U2889" s="4">
        <v>0</v>
      </c>
      <c r="V2889" s="4">
        <v>14814</v>
      </c>
      <c r="W2889" s="5">
        <v>31.046189957247044</v>
      </c>
      <c r="X2889" s="5">
        <v>33.93</v>
      </c>
    </row>
    <row r="2890" spans="1:24" ht="12.75" customHeight="1">
      <c r="A2890" s="4" t="s">
        <v>1170</v>
      </c>
      <c r="B2890" s="4" t="s">
        <v>9463</v>
      </c>
      <c r="C2890" s="4" t="s">
        <v>53</v>
      </c>
      <c r="D2890" s="4" t="s">
        <v>8680</v>
      </c>
      <c r="E2890" s="4">
        <v>4534</v>
      </c>
      <c r="F2890" s="4">
        <v>121.57</v>
      </c>
      <c r="G2890" s="4">
        <v>47716</v>
      </c>
      <c r="H2890" s="4">
        <v>43729</v>
      </c>
      <c r="I2890" s="4">
        <v>2315</v>
      </c>
      <c r="J2890" s="4">
        <v>690</v>
      </c>
      <c r="K2890" s="4">
        <v>531</v>
      </c>
      <c r="L2890" s="4">
        <v>140</v>
      </c>
      <c r="M2890" s="4">
        <v>46184</v>
      </c>
      <c r="N2890" s="5">
        <v>96.789336910051134</v>
      </c>
      <c r="O2890" s="4">
        <v>47716</v>
      </c>
      <c r="P2890" s="4">
        <v>21265</v>
      </c>
      <c r="Q2890" s="4">
        <v>11352</v>
      </c>
      <c r="R2890" s="4">
        <v>13293</v>
      </c>
      <c r="S2890" s="4">
        <v>1521</v>
      </c>
      <c r="T2890" s="4">
        <v>18</v>
      </c>
      <c r="U2890" s="4">
        <v>0</v>
      </c>
      <c r="V2890" s="4">
        <v>14814</v>
      </c>
      <c r="W2890" s="5">
        <v>31.046189957247044</v>
      </c>
      <c r="X2890" s="5">
        <v>33.93</v>
      </c>
    </row>
    <row r="2891" spans="1:24" ht="12.75" customHeight="1">
      <c r="A2891" s="4" t="s">
        <v>1169</v>
      </c>
      <c r="B2891" s="4" t="s">
        <v>9465</v>
      </c>
      <c r="C2891" s="4" t="s">
        <v>53</v>
      </c>
      <c r="D2891" s="4" t="s">
        <v>8680</v>
      </c>
      <c r="E2891" s="4">
        <v>3083</v>
      </c>
      <c r="F2891" s="4">
        <v>156.97</v>
      </c>
      <c r="G2891" s="4">
        <v>47716</v>
      </c>
      <c r="H2891" s="4">
        <v>43729</v>
      </c>
      <c r="I2891" s="4">
        <v>2315</v>
      </c>
      <c r="J2891" s="4">
        <v>690</v>
      </c>
      <c r="K2891" s="4">
        <v>531</v>
      </c>
      <c r="L2891" s="4">
        <v>140</v>
      </c>
      <c r="M2891" s="4">
        <v>46184</v>
      </c>
      <c r="N2891" s="5">
        <v>96.789336910051134</v>
      </c>
      <c r="O2891" s="4">
        <v>47716</v>
      </c>
      <c r="P2891" s="4">
        <v>21265</v>
      </c>
      <c r="Q2891" s="4">
        <v>11352</v>
      </c>
      <c r="R2891" s="4">
        <v>13293</v>
      </c>
      <c r="S2891" s="4">
        <v>1521</v>
      </c>
      <c r="T2891" s="4">
        <v>18</v>
      </c>
      <c r="U2891" s="4">
        <v>0</v>
      </c>
      <c r="V2891" s="4">
        <v>14814</v>
      </c>
      <c r="W2891" s="5">
        <v>31.046189957247044</v>
      </c>
      <c r="X2891" s="5">
        <v>33.93</v>
      </c>
    </row>
    <row r="2892" spans="1:24" ht="12.75" customHeight="1">
      <c r="A2892" s="4" t="s">
        <v>1168</v>
      </c>
      <c r="B2892" s="4" t="s">
        <v>9467</v>
      </c>
      <c r="C2892" s="4" t="s">
        <v>53</v>
      </c>
      <c r="D2892" s="4" t="s">
        <v>8680</v>
      </c>
      <c r="E2892" s="4">
        <v>4883</v>
      </c>
      <c r="F2892" s="4">
        <v>374.47</v>
      </c>
      <c r="G2892" s="4">
        <v>47716</v>
      </c>
      <c r="H2892" s="4">
        <v>43729</v>
      </c>
      <c r="I2892" s="4">
        <v>2315</v>
      </c>
      <c r="J2892" s="4">
        <v>690</v>
      </c>
      <c r="K2892" s="4">
        <v>531</v>
      </c>
      <c r="L2892" s="4">
        <v>140</v>
      </c>
      <c r="M2892" s="4">
        <v>46184</v>
      </c>
      <c r="N2892" s="5">
        <v>96.789336910051134</v>
      </c>
      <c r="O2892" s="4">
        <v>47716</v>
      </c>
      <c r="P2892" s="4">
        <v>21265</v>
      </c>
      <c r="Q2892" s="4">
        <v>11352</v>
      </c>
      <c r="R2892" s="4">
        <v>13293</v>
      </c>
      <c r="S2892" s="4">
        <v>1521</v>
      </c>
      <c r="T2892" s="4">
        <v>18</v>
      </c>
      <c r="U2892" s="4">
        <v>0</v>
      </c>
      <c r="V2892" s="4">
        <v>14814</v>
      </c>
      <c r="W2892" s="5">
        <v>31.046189957247044</v>
      </c>
      <c r="X2892" s="5">
        <v>33.93</v>
      </c>
    </row>
    <row r="2893" spans="1:24" ht="12.75" customHeight="1">
      <c r="A2893" s="4" t="s">
        <v>1167</v>
      </c>
      <c r="B2893" s="4" t="s">
        <v>9469</v>
      </c>
      <c r="C2893" s="4" t="s">
        <v>53</v>
      </c>
      <c r="D2893" s="4" t="s">
        <v>8680</v>
      </c>
      <c r="E2893" s="4">
        <v>3155</v>
      </c>
      <c r="F2893" s="4">
        <v>100.58</v>
      </c>
      <c r="G2893" s="4">
        <v>47716</v>
      </c>
      <c r="H2893" s="4">
        <v>43729</v>
      </c>
      <c r="I2893" s="4">
        <v>2315</v>
      </c>
      <c r="J2893" s="4">
        <v>690</v>
      </c>
      <c r="K2893" s="4">
        <v>531</v>
      </c>
      <c r="L2893" s="4">
        <v>140</v>
      </c>
      <c r="M2893" s="4">
        <v>46184</v>
      </c>
      <c r="N2893" s="5">
        <v>96.789336910051134</v>
      </c>
      <c r="O2893" s="4">
        <v>47716</v>
      </c>
      <c r="P2893" s="4">
        <v>21265</v>
      </c>
      <c r="Q2893" s="4">
        <v>11352</v>
      </c>
      <c r="R2893" s="4">
        <v>13293</v>
      </c>
      <c r="S2893" s="4">
        <v>1521</v>
      </c>
      <c r="T2893" s="4">
        <v>18</v>
      </c>
      <c r="U2893" s="4">
        <v>0</v>
      </c>
      <c r="V2893" s="4">
        <v>14814</v>
      </c>
      <c r="W2893" s="5">
        <v>31.046189957247044</v>
      </c>
      <c r="X2893" s="5">
        <v>33.93</v>
      </c>
    </row>
    <row r="2894" spans="1:24" ht="12.75" customHeight="1">
      <c r="A2894" s="4" t="s">
        <v>1166</v>
      </c>
      <c r="B2894" s="4" t="s">
        <v>9471</v>
      </c>
      <c r="C2894" s="4" t="s">
        <v>53</v>
      </c>
      <c r="D2894" s="4" t="s">
        <v>8680</v>
      </c>
      <c r="E2894" s="4">
        <v>3623</v>
      </c>
      <c r="F2894" s="4">
        <v>88.94</v>
      </c>
      <c r="G2894" s="4">
        <v>47716</v>
      </c>
      <c r="H2894" s="4">
        <v>43729</v>
      </c>
      <c r="I2894" s="4">
        <v>2315</v>
      </c>
      <c r="J2894" s="4">
        <v>690</v>
      </c>
      <c r="K2894" s="4">
        <v>531</v>
      </c>
      <c r="L2894" s="4">
        <v>140</v>
      </c>
      <c r="M2894" s="4">
        <v>46184</v>
      </c>
      <c r="N2894" s="5">
        <v>96.789336910051134</v>
      </c>
      <c r="O2894" s="4">
        <v>47716</v>
      </c>
      <c r="P2894" s="4">
        <v>21265</v>
      </c>
      <c r="Q2894" s="4">
        <v>11352</v>
      </c>
      <c r="R2894" s="4">
        <v>13293</v>
      </c>
      <c r="S2894" s="4">
        <v>1521</v>
      </c>
      <c r="T2894" s="4">
        <v>18</v>
      </c>
      <c r="U2894" s="4">
        <v>0</v>
      </c>
      <c r="V2894" s="4">
        <v>14814</v>
      </c>
      <c r="W2894" s="5">
        <v>31.046189957247044</v>
      </c>
      <c r="X2894" s="5">
        <v>33.93</v>
      </c>
    </row>
    <row r="2895" spans="1:24" ht="12.75" customHeight="1">
      <c r="A2895" s="4" t="s">
        <v>1165</v>
      </c>
      <c r="B2895" s="4" t="s">
        <v>9473</v>
      </c>
      <c r="C2895" s="4" t="s">
        <v>53</v>
      </c>
      <c r="D2895" s="4" t="s">
        <v>8680</v>
      </c>
      <c r="E2895" s="4">
        <v>4264</v>
      </c>
      <c r="F2895" s="4">
        <v>138.6</v>
      </c>
      <c r="G2895" s="4">
        <v>47716</v>
      </c>
      <c r="H2895" s="4">
        <v>43729</v>
      </c>
      <c r="I2895" s="4">
        <v>2315</v>
      </c>
      <c r="J2895" s="4">
        <v>690</v>
      </c>
      <c r="K2895" s="4">
        <v>531</v>
      </c>
      <c r="L2895" s="4">
        <v>140</v>
      </c>
      <c r="M2895" s="4">
        <v>46184</v>
      </c>
      <c r="N2895" s="5">
        <v>96.789336910051134</v>
      </c>
      <c r="O2895" s="4">
        <v>47716</v>
      </c>
      <c r="P2895" s="4">
        <v>21265</v>
      </c>
      <c r="Q2895" s="4">
        <v>11352</v>
      </c>
      <c r="R2895" s="4">
        <v>13293</v>
      </c>
      <c r="S2895" s="4">
        <v>1521</v>
      </c>
      <c r="T2895" s="4">
        <v>18</v>
      </c>
      <c r="U2895" s="4">
        <v>0</v>
      </c>
      <c r="V2895" s="4">
        <v>14814</v>
      </c>
      <c r="W2895" s="5">
        <v>31.046189957247044</v>
      </c>
      <c r="X2895" s="5">
        <v>33.93</v>
      </c>
    </row>
    <row r="2896" spans="1:24" ht="12.75" customHeight="1">
      <c r="A2896" s="4" t="s">
        <v>1164</v>
      </c>
      <c r="B2896" s="4" t="s">
        <v>9475</v>
      </c>
      <c r="C2896" s="4" t="s">
        <v>53</v>
      </c>
      <c r="D2896" s="4" t="s">
        <v>8680</v>
      </c>
      <c r="E2896" s="4">
        <v>5460</v>
      </c>
      <c r="F2896" s="4">
        <v>146.47999999999999</v>
      </c>
      <c r="G2896" s="4">
        <v>47716</v>
      </c>
      <c r="H2896" s="4">
        <v>43729</v>
      </c>
      <c r="I2896" s="4">
        <v>2315</v>
      </c>
      <c r="J2896" s="4">
        <v>690</v>
      </c>
      <c r="K2896" s="4">
        <v>531</v>
      </c>
      <c r="L2896" s="4">
        <v>140</v>
      </c>
      <c r="M2896" s="4">
        <v>46184</v>
      </c>
      <c r="N2896" s="5">
        <v>96.789336910051134</v>
      </c>
      <c r="O2896" s="4">
        <v>47716</v>
      </c>
      <c r="P2896" s="4">
        <v>21265</v>
      </c>
      <c r="Q2896" s="4">
        <v>11352</v>
      </c>
      <c r="R2896" s="4">
        <v>13293</v>
      </c>
      <c r="S2896" s="4">
        <v>1521</v>
      </c>
      <c r="T2896" s="4">
        <v>18</v>
      </c>
      <c r="U2896" s="4">
        <v>0</v>
      </c>
      <c r="V2896" s="4">
        <v>14814</v>
      </c>
      <c r="W2896" s="5">
        <v>31.046189957247044</v>
      </c>
      <c r="X2896" s="5">
        <v>33.93</v>
      </c>
    </row>
    <row r="2897" spans="1:24" ht="12.75" customHeight="1">
      <c r="A2897" s="4" t="s">
        <v>1163</v>
      </c>
      <c r="B2897" s="4" t="s">
        <v>9477</v>
      </c>
      <c r="C2897" s="4" t="s">
        <v>53</v>
      </c>
      <c r="D2897" s="4" t="s">
        <v>8680</v>
      </c>
      <c r="E2897" s="4">
        <v>3970</v>
      </c>
      <c r="F2897" s="4">
        <v>136.41999999999999</v>
      </c>
      <c r="G2897" s="4">
        <v>47716</v>
      </c>
      <c r="H2897" s="4">
        <v>43729</v>
      </c>
      <c r="I2897" s="4">
        <v>2315</v>
      </c>
      <c r="J2897" s="4">
        <v>690</v>
      </c>
      <c r="K2897" s="4">
        <v>531</v>
      </c>
      <c r="L2897" s="4">
        <v>140</v>
      </c>
      <c r="M2897" s="4">
        <v>46184</v>
      </c>
      <c r="N2897" s="5">
        <v>96.789336910051134</v>
      </c>
      <c r="O2897" s="4">
        <v>47716</v>
      </c>
      <c r="P2897" s="4">
        <v>21265</v>
      </c>
      <c r="Q2897" s="4">
        <v>11352</v>
      </c>
      <c r="R2897" s="4">
        <v>13293</v>
      </c>
      <c r="S2897" s="4">
        <v>1521</v>
      </c>
      <c r="T2897" s="4">
        <v>18</v>
      </c>
      <c r="U2897" s="4">
        <v>0</v>
      </c>
      <c r="V2897" s="4">
        <v>14814</v>
      </c>
      <c r="W2897" s="5">
        <v>31.046189957247044</v>
      </c>
      <c r="X2897" s="5">
        <v>33.93</v>
      </c>
    </row>
    <row r="2898" spans="1:24" ht="12.75" customHeight="1">
      <c r="A2898" s="4" t="s">
        <v>1162</v>
      </c>
      <c r="B2898" s="4" t="s">
        <v>9479</v>
      </c>
      <c r="C2898" s="4" t="s">
        <v>53</v>
      </c>
      <c r="D2898" s="4" t="s">
        <v>8680</v>
      </c>
      <c r="E2898" s="4">
        <v>4301</v>
      </c>
      <c r="F2898" s="4">
        <v>199.21</v>
      </c>
      <c r="G2898" s="4">
        <v>47716</v>
      </c>
      <c r="H2898" s="4">
        <v>43729</v>
      </c>
      <c r="I2898" s="4">
        <v>2315</v>
      </c>
      <c r="J2898" s="4">
        <v>690</v>
      </c>
      <c r="K2898" s="4">
        <v>531</v>
      </c>
      <c r="L2898" s="4">
        <v>140</v>
      </c>
      <c r="M2898" s="4">
        <v>46184</v>
      </c>
      <c r="N2898" s="5">
        <v>96.789336910051134</v>
      </c>
      <c r="O2898" s="4">
        <v>47716</v>
      </c>
      <c r="P2898" s="4">
        <v>21265</v>
      </c>
      <c r="Q2898" s="4">
        <v>11352</v>
      </c>
      <c r="R2898" s="4">
        <v>13293</v>
      </c>
      <c r="S2898" s="4">
        <v>1521</v>
      </c>
      <c r="T2898" s="4">
        <v>18</v>
      </c>
      <c r="U2898" s="4">
        <v>0</v>
      </c>
      <c r="V2898" s="4">
        <v>14814</v>
      </c>
      <c r="W2898" s="5">
        <v>31.046189957247044</v>
      </c>
      <c r="X2898" s="5">
        <v>33.93</v>
      </c>
    </row>
    <row r="2899" spans="1:24" ht="12.75" customHeight="1">
      <c r="A2899" s="4" t="s">
        <v>1161</v>
      </c>
      <c r="B2899" s="4" t="s">
        <v>9481</v>
      </c>
      <c r="C2899" s="4" t="s">
        <v>53</v>
      </c>
      <c r="D2899" s="4" t="s">
        <v>8680</v>
      </c>
      <c r="E2899" s="4">
        <v>4087</v>
      </c>
      <c r="F2899" s="4">
        <v>221.32</v>
      </c>
      <c r="G2899" s="4">
        <v>47716</v>
      </c>
      <c r="H2899" s="4">
        <v>43729</v>
      </c>
      <c r="I2899" s="4">
        <v>2315</v>
      </c>
      <c r="J2899" s="4">
        <v>690</v>
      </c>
      <c r="K2899" s="4">
        <v>531</v>
      </c>
      <c r="L2899" s="4">
        <v>140</v>
      </c>
      <c r="M2899" s="4">
        <v>46184</v>
      </c>
      <c r="N2899" s="5">
        <v>96.789336910051134</v>
      </c>
      <c r="O2899" s="4">
        <v>47716</v>
      </c>
      <c r="P2899" s="4">
        <v>21265</v>
      </c>
      <c r="Q2899" s="4">
        <v>11352</v>
      </c>
      <c r="R2899" s="4">
        <v>13293</v>
      </c>
      <c r="S2899" s="4">
        <v>1521</v>
      </c>
      <c r="T2899" s="4">
        <v>18</v>
      </c>
      <c r="U2899" s="4">
        <v>0</v>
      </c>
      <c r="V2899" s="4">
        <v>14814</v>
      </c>
      <c r="W2899" s="5">
        <v>31.046189957247044</v>
      </c>
      <c r="X2899" s="5">
        <v>33.93</v>
      </c>
    </row>
    <row r="2900" spans="1:24" ht="12.75" customHeight="1">
      <c r="A2900" s="4" t="s">
        <v>1160</v>
      </c>
      <c r="B2900" s="4" t="s">
        <v>9483</v>
      </c>
      <c r="C2900" s="4" t="s">
        <v>53</v>
      </c>
      <c r="D2900" s="4" t="s">
        <v>8680</v>
      </c>
      <c r="E2900" s="4">
        <v>5977</v>
      </c>
      <c r="F2900" s="4">
        <v>166.82</v>
      </c>
      <c r="G2900" s="4">
        <v>47716</v>
      </c>
      <c r="H2900" s="4">
        <v>43729</v>
      </c>
      <c r="I2900" s="4">
        <v>2315</v>
      </c>
      <c r="J2900" s="4">
        <v>690</v>
      </c>
      <c r="K2900" s="4">
        <v>531</v>
      </c>
      <c r="L2900" s="4">
        <v>140</v>
      </c>
      <c r="M2900" s="4">
        <v>46184</v>
      </c>
      <c r="N2900" s="5">
        <v>96.789336910051134</v>
      </c>
      <c r="O2900" s="4">
        <v>47716</v>
      </c>
      <c r="P2900" s="4">
        <v>21265</v>
      </c>
      <c r="Q2900" s="4">
        <v>11352</v>
      </c>
      <c r="R2900" s="4">
        <v>13293</v>
      </c>
      <c r="S2900" s="4">
        <v>1521</v>
      </c>
      <c r="T2900" s="4">
        <v>18</v>
      </c>
      <c r="U2900" s="4">
        <v>0</v>
      </c>
      <c r="V2900" s="4">
        <v>14814</v>
      </c>
      <c r="W2900" s="5">
        <v>31.046189957247044</v>
      </c>
      <c r="X2900" s="5">
        <v>33.93</v>
      </c>
    </row>
    <row r="2901" spans="1:24" ht="12.75" customHeight="1">
      <c r="A2901" s="4" t="s">
        <v>1159</v>
      </c>
      <c r="B2901" s="4" t="s">
        <v>9485</v>
      </c>
      <c r="C2901" s="4" t="s">
        <v>53</v>
      </c>
      <c r="D2901" s="4" t="s">
        <v>8680</v>
      </c>
      <c r="E2901" s="4">
        <v>3256</v>
      </c>
      <c r="F2901" s="4">
        <v>237.04</v>
      </c>
      <c r="G2901" s="4">
        <v>47716</v>
      </c>
      <c r="H2901" s="4">
        <v>43729</v>
      </c>
      <c r="I2901" s="4">
        <v>2315</v>
      </c>
      <c r="J2901" s="4">
        <v>690</v>
      </c>
      <c r="K2901" s="4">
        <v>531</v>
      </c>
      <c r="L2901" s="4">
        <v>140</v>
      </c>
      <c r="M2901" s="4">
        <v>46184</v>
      </c>
      <c r="N2901" s="5">
        <v>96.789336910051134</v>
      </c>
      <c r="O2901" s="4">
        <v>47716</v>
      </c>
      <c r="P2901" s="4">
        <v>21265</v>
      </c>
      <c r="Q2901" s="4">
        <v>11352</v>
      </c>
      <c r="R2901" s="4">
        <v>13293</v>
      </c>
      <c r="S2901" s="4">
        <v>1521</v>
      </c>
      <c r="T2901" s="4">
        <v>18</v>
      </c>
      <c r="U2901" s="4">
        <v>0</v>
      </c>
      <c r="V2901" s="4">
        <v>14814</v>
      </c>
      <c r="W2901" s="5">
        <v>31.046189957247044</v>
      </c>
      <c r="X2901" s="5">
        <v>33.93</v>
      </c>
    </row>
    <row r="2902" spans="1:24" ht="12.75" customHeight="1">
      <c r="A2902" s="4" t="s">
        <v>1158</v>
      </c>
      <c r="B2902" s="4" t="s">
        <v>9487</v>
      </c>
      <c r="C2902" s="4" t="s">
        <v>53</v>
      </c>
      <c r="D2902" s="4" t="s">
        <v>8680</v>
      </c>
      <c r="E2902" s="4">
        <v>3439</v>
      </c>
      <c r="F2902" s="4">
        <v>79.45</v>
      </c>
      <c r="G2902" s="4">
        <v>47716</v>
      </c>
      <c r="H2902" s="4">
        <v>43729</v>
      </c>
      <c r="I2902" s="4">
        <v>2315</v>
      </c>
      <c r="J2902" s="4">
        <v>690</v>
      </c>
      <c r="K2902" s="4">
        <v>531</v>
      </c>
      <c r="L2902" s="4">
        <v>140</v>
      </c>
      <c r="M2902" s="4">
        <v>46184</v>
      </c>
      <c r="N2902" s="5">
        <v>96.789336910051134</v>
      </c>
      <c r="O2902" s="4">
        <v>47716</v>
      </c>
      <c r="P2902" s="4">
        <v>21265</v>
      </c>
      <c r="Q2902" s="4">
        <v>11352</v>
      </c>
      <c r="R2902" s="4">
        <v>13293</v>
      </c>
      <c r="S2902" s="4">
        <v>1521</v>
      </c>
      <c r="T2902" s="4">
        <v>18</v>
      </c>
      <c r="U2902" s="4">
        <v>0</v>
      </c>
      <c r="V2902" s="4">
        <v>14814</v>
      </c>
      <c r="W2902" s="5">
        <v>31.046189957247044</v>
      </c>
      <c r="X2902" s="5">
        <v>33.93</v>
      </c>
    </row>
    <row r="2903" spans="1:24" ht="12.75" customHeight="1">
      <c r="A2903" s="4" t="s">
        <v>1157</v>
      </c>
      <c r="B2903" s="4" t="s">
        <v>9489</v>
      </c>
      <c r="C2903" s="4" t="s">
        <v>53</v>
      </c>
      <c r="D2903" s="4" t="s">
        <v>8680</v>
      </c>
      <c r="E2903" s="4">
        <v>3545</v>
      </c>
      <c r="F2903" s="4">
        <v>118.77</v>
      </c>
      <c r="G2903" s="4">
        <v>47716</v>
      </c>
      <c r="H2903" s="4">
        <v>43729</v>
      </c>
      <c r="I2903" s="4">
        <v>2315</v>
      </c>
      <c r="J2903" s="4">
        <v>690</v>
      </c>
      <c r="K2903" s="4">
        <v>531</v>
      </c>
      <c r="L2903" s="4">
        <v>140</v>
      </c>
      <c r="M2903" s="4">
        <v>46184</v>
      </c>
      <c r="N2903" s="5">
        <v>96.789336910051134</v>
      </c>
      <c r="O2903" s="4">
        <v>47716</v>
      </c>
      <c r="P2903" s="4">
        <v>21265</v>
      </c>
      <c r="Q2903" s="4">
        <v>11352</v>
      </c>
      <c r="R2903" s="4">
        <v>13293</v>
      </c>
      <c r="S2903" s="4">
        <v>1521</v>
      </c>
      <c r="T2903" s="4">
        <v>18</v>
      </c>
      <c r="U2903" s="4">
        <v>0</v>
      </c>
      <c r="V2903" s="4">
        <v>14814</v>
      </c>
      <c r="W2903" s="5">
        <v>31.046189957247044</v>
      </c>
      <c r="X2903" s="5">
        <v>33.93</v>
      </c>
    </row>
    <row r="2904" spans="1:24" ht="12.75" customHeight="1">
      <c r="A2904" s="4" t="s">
        <v>1156</v>
      </c>
      <c r="B2904" s="4" t="s">
        <v>6351</v>
      </c>
      <c r="C2904" s="4" t="s">
        <v>53</v>
      </c>
      <c r="D2904" s="4" t="s">
        <v>8680</v>
      </c>
      <c r="E2904" s="4">
        <v>5014</v>
      </c>
      <c r="F2904" s="4">
        <v>269.57</v>
      </c>
      <c r="G2904" s="4">
        <v>47716</v>
      </c>
      <c r="H2904" s="4">
        <v>43729</v>
      </c>
      <c r="I2904" s="4">
        <v>2315</v>
      </c>
      <c r="J2904" s="4">
        <v>690</v>
      </c>
      <c r="K2904" s="4">
        <v>531</v>
      </c>
      <c r="L2904" s="4">
        <v>140</v>
      </c>
      <c r="M2904" s="4">
        <v>46184</v>
      </c>
      <c r="N2904" s="5">
        <v>96.789336910051134</v>
      </c>
      <c r="O2904" s="4">
        <v>47716</v>
      </c>
      <c r="P2904" s="4">
        <v>21265</v>
      </c>
      <c r="Q2904" s="4">
        <v>11352</v>
      </c>
      <c r="R2904" s="4">
        <v>13293</v>
      </c>
      <c r="S2904" s="4">
        <v>1521</v>
      </c>
      <c r="T2904" s="4">
        <v>18</v>
      </c>
      <c r="U2904" s="4">
        <v>0</v>
      </c>
      <c r="V2904" s="4">
        <v>14814</v>
      </c>
      <c r="W2904" s="5">
        <v>31.046189957247044</v>
      </c>
      <c r="X2904" s="5">
        <v>33.93</v>
      </c>
    </row>
    <row r="2905" spans="1:24" ht="12.75" customHeight="1">
      <c r="A2905" s="4" t="s">
        <v>1155</v>
      </c>
      <c r="B2905" s="4" t="s">
        <v>9492</v>
      </c>
      <c r="C2905" s="4" t="s">
        <v>53</v>
      </c>
      <c r="D2905" s="4" t="s">
        <v>8680</v>
      </c>
      <c r="E2905" s="4">
        <v>4669</v>
      </c>
      <c r="F2905" s="4">
        <v>210.98</v>
      </c>
      <c r="G2905" s="4">
        <v>47716</v>
      </c>
      <c r="H2905" s="4">
        <v>43729</v>
      </c>
      <c r="I2905" s="4">
        <v>2315</v>
      </c>
      <c r="J2905" s="4">
        <v>690</v>
      </c>
      <c r="K2905" s="4">
        <v>531</v>
      </c>
      <c r="L2905" s="4">
        <v>140</v>
      </c>
      <c r="M2905" s="4">
        <v>46184</v>
      </c>
      <c r="N2905" s="5">
        <v>96.789336910051134</v>
      </c>
      <c r="O2905" s="4">
        <v>47716</v>
      </c>
      <c r="P2905" s="4">
        <v>21265</v>
      </c>
      <c r="Q2905" s="4">
        <v>11352</v>
      </c>
      <c r="R2905" s="4">
        <v>13293</v>
      </c>
      <c r="S2905" s="4">
        <v>1521</v>
      </c>
      <c r="T2905" s="4">
        <v>18</v>
      </c>
      <c r="U2905" s="4">
        <v>0</v>
      </c>
      <c r="V2905" s="4">
        <v>14814</v>
      </c>
      <c r="W2905" s="5">
        <v>31.046189957247044</v>
      </c>
      <c r="X2905" s="5">
        <v>33.93</v>
      </c>
    </row>
    <row r="2906" spans="1:24" ht="12.75" customHeight="1">
      <c r="A2906" s="4" t="s">
        <v>1154</v>
      </c>
      <c r="B2906" s="4" t="s">
        <v>9145</v>
      </c>
      <c r="C2906" s="4" t="s">
        <v>53</v>
      </c>
      <c r="D2906" s="4" t="s">
        <v>8680</v>
      </c>
      <c r="E2906" s="4">
        <v>3230</v>
      </c>
      <c r="F2906" s="4">
        <v>255.02</v>
      </c>
      <c r="G2906" s="4">
        <v>47716</v>
      </c>
      <c r="H2906" s="4">
        <v>43729</v>
      </c>
      <c r="I2906" s="4">
        <v>2315</v>
      </c>
      <c r="J2906" s="4">
        <v>690</v>
      </c>
      <c r="K2906" s="4">
        <v>531</v>
      </c>
      <c r="L2906" s="4">
        <v>140</v>
      </c>
      <c r="M2906" s="4">
        <v>46184</v>
      </c>
      <c r="N2906" s="5">
        <v>96.789336910051134</v>
      </c>
      <c r="O2906" s="4">
        <v>47716</v>
      </c>
      <c r="P2906" s="4">
        <v>21265</v>
      </c>
      <c r="Q2906" s="4">
        <v>11352</v>
      </c>
      <c r="R2906" s="4">
        <v>13293</v>
      </c>
      <c r="S2906" s="4">
        <v>1521</v>
      </c>
      <c r="T2906" s="4">
        <v>18</v>
      </c>
      <c r="U2906" s="4">
        <v>0</v>
      </c>
      <c r="V2906" s="4">
        <v>14814</v>
      </c>
      <c r="W2906" s="5">
        <v>31.046189957247044</v>
      </c>
      <c r="X2906" s="5">
        <v>33.93</v>
      </c>
    </row>
    <row r="2907" spans="1:24" ht="12.75" customHeight="1">
      <c r="A2907" s="4" t="s">
        <v>1153</v>
      </c>
      <c r="B2907" s="4" t="s">
        <v>9495</v>
      </c>
      <c r="C2907" s="4" t="s">
        <v>53</v>
      </c>
      <c r="D2907" s="4" t="s">
        <v>8680</v>
      </c>
      <c r="E2907" s="4">
        <v>6285</v>
      </c>
      <c r="F2907" s="4">
        <v>255.94</v>
      </c>
      <c r="G2907" s="4">
        <v>47716</v>
      </c>
      <c r="H2907" s="4">
        <v>43729</v>
      </c>
      <c r="I2907" s="4">
        <v>2315</v>
      </c>
      <c r="J2907" s="4">
        <v>690</v>
      </c>
      <c r="K2907" s="4">
        <v>531</v>
      </c>
      <c r="L2907" s="4">
        <v>140</v>
      </c>
      <c r="M2907" s="4">
        <v>46184</v>
      </c>
      <c r="N2907" s="5">
        <v>96.789336910051134</v>
      </c>
      <c r="O2907" s="4">
        <v>47716</v>
      </c>
      <c r="P2907" s="4">
        <v>21265</v>
      </c>
      <c r="Q2907" s="4">
        <v>11352</v>
      </c>
      <c r="R2907" s="4">
        <v>13293</v>
      </c>
      <c r="S2907" s="4">
        <v>1521</v>
      </c>
      <c r="T2907" s="4">
        <v>18</v>
      </c>
      <c r="U2907" s="4">
        <v>0</v>
      </c>
      <c r="V2907" s="4">
        <v>14814</v>
      </c>
      <c r="W2907" s="5">
        <v>31.046189957247044</v>
      </c>
      <c r="X2907" s="5">
        <v>33.93</v>
      </c>
    </row>
    <row r="2908" spans="1:24" ht="12.75" customHeight="1">
      <c r="A2908" s="4" t="s">
        <v>1152</v>
      </c>
      <c r="B2908" s="4" t="s">
        <v>9497</v>
      </c>
      <c r="C2908" s="4" t="s">
        <v>53</v>
      </c>
      <c r="D2908" s="4" t="s">
        <v>8680</v>
      </c>
      <c r="E2908" s="4">
        <v>3118</v>
      </c>
      <c r="F2908" s="4">
        <v>141.27000000000001</v>
      </c>
      <c r="G2908" s="4">
        <v>47716</v>
      </c>
      <c r="H2908" s="4">
        <v>43729</v>
      </c>
      <c r="I2908" s="4">
        <v>2315</v>
      </c>
      <c r="J2908" s="4">
        <v>690</v>
      </c>
      <c r="K2908" s="4">
        <v>531</v>
      </c>
      <c r="L2908" s="4">
        <v>140</v>
      </c>
      <c r="M2908" s="4">
        <v>46184</v>
      </c>
      <c r="N2908" s="5">
        <v>96.789336910051134</v>
      </c>
      <c r="O2908" s="4">
        <v>47716</v>
      </c>
      <c r="P2908" s="4">
        <v>21265</v>
      </c>
      <c r="Q2908" s="4">
        <v>11352</v>
      </c>
      <c r="R2908" s="4">
        <v>13293</v>
      </c>
      <c r="S2908" s="4">
        <v>1521</v>
      </c>
      <c r="T2908" s="4">
        <v>18</v>
      </c>
      <c r="U2908" s="4">
        <v>0</v>
      </c>
      <c r="V2908" s="4">
        <v>14814</v>
      </c>
      <c r="W2908" s="5">
        <v>31.046189957247044</v>
      </c>
      <c r="X2908" s="5">
        <v>33.93</v>
      </c>
    </row>
    <row r="2909" spans="1:24" ht="12.75" customHeight="1">
      <c r="A2909" s="4" t="s">
        <v>1151</v>
      </c>
      <c r="B2909" s="4" t="s">
        <v>9499</v>
      </c>
      <c r="C2909" s="4" t="s">
        <v>53</v>
      </c>
      <c r="D2909" s="4" t="s">
        <v>8680</v>
      </c>
      <c r="E2909" s="4">
        <v>3356</v>
      </c>
      <c r="F2909" s="4">
        <v>444.33</v>
      </c>
      <c r="G2909" s="4">
        <v>47716</v>
      </c>
      <c r="H2909" s="4">
        <v>43729</v>
      </c>
      <c r="I2909" s="4">
        <v>2315</v>
      </c>
      <c r="J2909" s="4">
        <v>690</v>
      </c>
      <c r="K2909" s="4">
        <v>531</v>
      </c>
      <c r="L2909" s="4">
        <v>140</v>
      </c>
      <c r="M2909" s="4">
        <v>46184</v>
      </c>
      <c r="N2909" s="5">
        <v>96.789336910051134</v>
      </c>
      <c r="O2909" s="4">
        <v>47716</v>
      </c>
      <c r="P2909" s="4">
        <v>21265</v>
      </c>
      <c r="Q2909" s="4">
        <v>11352</v>
      </c>
      <c r="R2909" s="4">
        <v>13293</v>
      </c>
      <c r="S2909" s="4">
        <v>1521</v>
      </c>
      <c r="T2909" s="4">
        <v>18</v>
      </c>
      <c r="U2909" s="4">
        <v>0</v>
      </c>
      <c r="V2909" s="4">
        <v>14814</v>
      </c>
      <c r="W2909" s="5">
        <v>31.046189957247044</v>
      </c>
      <c r="X2909" s="5">
        <v>33.93</v>
      </c>
    </row>
    <row r="2910" spans="1:24" ht="12.75" customHeight="1">
      <c r="A2910" s="4" t="s">
        <v>1150</v>
      </c>
      <c r="B2910" s="4" t="s">
        <v>9500</v>
      </c>
      <c r="C2910" s="4" t="s">
        <v>53</v>
      </c>
      <c r="D2910" s="4" t="s">
        <v>8680</v>
      </c>
      <c r="E2910" s="4">
        <v>3462</v>
      </c>
      <c r="F2910" s="4">
        <v>176.5</v>
      </c>
      <c r="G2910" s="4">
        <v>47716</v>
      </c>
      <c r="H2910" s="4">
        <v>43729</v>
      </c>
      <c r="I2910" s="4">
        <v>2315</v>
      </c>
      <c r="J2910" s="4">
        <v>690</v>
      </c>
      <c r="K2910" s="4">
        <v>531</v>
      </c>
      <c r="L2910" s="4">
        <v>140</v>
      </c>
      <c r="M2910" s="4">
        <v>46184</v>
      </c>
      <c r="N2910" s="5">
        <v>96.789336910051134</v>
      </c>
      <c r="O2910" s="4">
        <v>47716</v>
      </c>
      <c r="P2910" s="4">
        <v>21265</v>
      </c>
      <c r="Q2910" s="4">
        <v>11352</v>
      </c>
      <c r="R2910" s="4">
        <v>13293</v>
      </c>
      <c r="S2910" s="4">
        <v>1521</v>
      </c>
      <c r="T2910" s="4">
        <v>18</v>
      </c>
      <c r="U2910" s="4">
        <v>0</v>
      </c>
      <c r="V2910" s="4">
        <v>14814</v>
      </c>
      <c r="W2910" s="5">
        <v>31.046189957247044</v>
      </c>
      <c r="X2910" s="5">
        <v>33.93</v>
      </c>
    </row>
    <row r="2911" spans="1:24" ht="12.75" customHeight="1">
      <c r="A2911" s="4" t="s">
        <v>1149</v>
      </c>
      <c r="B2911" s="4" t="s">
        <v>9502</v>
      </c>
      <c r="C2911" s="4" t="s">
        <v>53</v>
      </c>
      <c r="D2911" s="4" t="s">
        <v>8680</v>
      </c>
      <c r="E2911" s="4">
        <v>5732</v>
      </c>
      <c r="F2911" s="4">
        <v>258.66000000000003</v>
      </c>
      <c r="G2911" s="4">
        <v>47716</v>
      </c>
      <c r="H2911" s="4">
        <v>43729</v>
      </c>
      <c r="I2911" s="4">
        <v>2315</v>
      </c>
      <c r="J2911" s="4">
        <v>690</v>
      </c>
      <c r="K2911" s="4">
        <v>531</v>
      </c>
      <c r="L2911" s="4">
        <v>140</v>
      </c>
      <c r="M2911" s="4">
        <v>46184</v>
      </c>
      <c r="N2911" s="5">
        <v>96.789336910051134</v>
      </c>
      <c r="O2911" s="4">
        <v>47716</v>
      </c>
      <c r="P2911" s="4">
        <v>21265</v>
      </c>
      <c r="Q2911" s="4">
        <v>11352</v>
      </c>
      <c r="R2911" s="4">
        <v>13293</v>
      </c>
      <c r="S2911" s="4">
        <v>1521</v>
      </c>
      <c r="T2911" s="4">
        <v>18</v>
      </c>
      <c r="U2911" s="4">
        <v>0</v>
      </c>
      <c r="V2911" s="4">
        <v>14814</v>
      </c>
      <c r="W2911" s="5">
        <v>31.046189957247044</v>
      </c>
      <c r="X2911" s="5">
        <v>33.93</v>
      </c>
    </row>
    <row r="2912" spans="1:24" ht="12.75" customHeight="1">
      <c r="A2912" s="4" t="s">
        <v>1148</v>
      </c>
      <c r="B2912" s="4" t="s">
        <v>9504</v>
      </c>
      <c r="C2912" s="4" t="s">
        <v>53</v>
      </c>
      <c r="D2912" s="4" t="s">
        <v>8680</v>
      </c>
      <c r="E2912" s="4">
        <v>4622</v>
      </c>
      <c r="F2912" s="4">
        <v>139.51</v>
      </c>
      <c r="G2912" s="4">
        <v>47716</v>
      </c>
      <c r="H2912" s="4">
        <v>43729</v>
      </c>
      <c r="I2912" s="4">
        <v>2315</v>
      </c>
      <c r="J2912" s="4">
        <v>690</v>
      </c>
      <c r="K2912" s="4">
        <v>531</v>
      </c>
      <c r="L2912" s="4">
        <v>140</v>
      </c>
      <c r="M2912" s="4">
        <v>46184</v>
      </c>
      <c r="N2912" s="5">
        <v>96.789336910051134</v>
      </c>
      <c r="O2912" s="4">
        <v>47716</v>
      </c>
      <c r="P2912" s="4">
        <v>21265</v>
      </c>
      <c r="Q2912" s="4">
        <v>11352</v>
      </c>
      <c r="R2912" s="4">
        <v>13293</v>
      </c>
      <c r="S2912" s="4">
        <v>1521</v>
      </c>
      <c r="T2912" s="4">
        <v>18</v>
      </c>
      <c r="U2912" s="4">
        <v>0</v>
      </c>
      <c r="V2912" s="4">
        <v>14814</v>
      </c>
      <c r="W2912" s="5">
        <v>31.046189957247044</v>
      </c>
      <c r="X2912" s="5">
        <v>33.93</v>
      </c>
    </row>
    <row r="2913" spans="1:24" ht="12.75" customHeight="1">
      <c r="A2913" s="4" t="s">
        <v>1147</v>
      </c>
      <c r="B2913" s="4" t="s">
        <v>9506</v>
      </c>
      <c r="C2913" s="4" t="s">
        <v>53</v>
      </c>
      <c r="D2913" s="4" t="s">
        <v>8680</v>
      </c>
      <c r="E2913" s="4">
        <v>7760</v>
      </c>
      <c r="F2913" s="4">
        <v>199.52</v>
      </c>
      <c r="G2913" s="4">
        <v>47716</v>
      </c>
      <c r="H2913" s="4">
        <v>43729</v>
      </c>
      <c r="I2913" s="4">
        <v>2315</v>
      </c>
      <c r="J2913" s="4">
        <v>690</v>
      </c>
      <c r="K2913" s="4">
        <v>531</v>
      </c>
      <c r="L2913" s="4">
        <v>140</v>
      </c>
      <c r="M2913" s="4">
        <v>46184</v>
      </c>
      <c r="N2913" s="5">
        <v>96.789336910051134</v>
      </c>
      <c r="O2913" s="4">
        <v>47716</v>
      </c>
      <c r="P2913" s="4">
        <v>21265</v>
      </c>
      <c r="Q2913" s="4">
        <v>11352</v>
      </c>
      <c r="R2913" s="4">
        <v>13293</v>
      </c>
      <c r="S2913" s="4">
        <v>1521</v>
      </c>
      <c r="T2913" s="4">
        <v>18</v>
      </c>
      <c r="U2913" s="4">
        <v>0</v>
      </c>
      <c r="V2913" s="4">
        <v>14814</v>
      </c>
      <c r="W2913" s="5">
        <v>31.046189957247044</v>
      </c>
      <c r="X2913" s="5">
        <v>33.93</v>
      </c>
    </row>
    <row r="2914" spans="1:24" ht="12.75" customHeight="1">
      <c r="A2914" s="4" t="s">
        <v>1146</v>
      </c>
      <c r="B2914" s="4" t="s">
        <v>9508</v>
      </c>
      <c r="C2914" s="4" t="s">
        <v>53</v>
      </c>
      <c r="D2914" s="4" t="s">
        <v>8680</v>
      </c>
      <c r="E2914" s="4">
        <v>5135</v>
      </c>
      <c r="F2914" s="4">
        <v>207.9</v>
      </c>
      <c r="G2914" s="4">
        <v>47716</v>
      </c>
      <c r="H2914" s="4">
        <v>43729</v>
      </c>
      <c r="I2914" s="4">
        <v>2315</v>
      </c>
      <c r="J2914" s="4">
        <v>690</v>
      </c>
      <c r="K2914" s="4">
        <v>531</v>
      </c>
      <c r="L2914" s="4">
        <v>140</v>
      </c>
      <c r="M2914" s="4">
        <v>46184</v>
      </c>
      <c r="N2914" s="5">
        <v>96.789336910051134</v>
      </c>
      <c r="O2914" s="4">
        <v>47716</v>
      </c>
      <c r="P2914" s="4">
        <v>21265</v>
      </c>
      <c r="Q2914" s="4">
        <v>11352</v>
      </c>
      <c r="R2914" s="4">
        <v>13293</v>
      </c>
      <c r="S2914" s="4">
        <v>1521</v>
      </c>
      <c r="T2914" s="4">
        <v>18</v>
      </c>
      <c r="U2914" s="4">
        <v>0</v>
      </c>
      <c r="V2914" s="4">
        <v>14814</v>
      </c>
      <c r="W2914" s="5">
        <v>31.046189957247044</v>
      </c>
      <c r="X2914" s="5">
        <v>33.93</v>
      </c>
    </row>
    <row r="2915" spans="1:24" ht="12.75" customHeight="1">
      <c r="A2915" s="4" t="s">
        <v>1145</v>
      </c>
      <c r="B2915" s="4" t="s">
        <v>9509</v>
      </c>
      <c r="C2915" s="4" t="s">
        <v>53</v>
      </c>
      <c r="D2915" s="4" t="s">
        <v>8680</v>
      </c>
      <c r="E2915" s="4">
        <v>5860</v>
      </c>
      <c r="F2915" s="4">
        <v>384.51</v>
      </c>
      <c r="G2915" s="4">
        <v>47716</v>
      </c>
      <c r="H2915" s="4">
        <v>43729</v>
      </c>
      <c r="I2915" s="4">
        <v>2315</v>
      </c>
      <c r="J2915" s="4">
        <v>690</v>
      </c>
      <c r="K2915" s="4">
        <v>531</v>
      </c>
      <c r="L2915" s="4">
        <v>140</v>
      </c>
      <c r="M2915" s="4">
        <v>46184</v>
      </c>
      <c r="N2915" s="5">
        <v>96.789336910051134</v>
      </c>
      <c r="O2915" s="4">
        <v>47716</v>
      </c>
      <c r="P2915" s="4">
        <v>21265</v>
      </c>
      <c r="Q2915" s="4">
        <v>11352</v>
      </c>
      <c r="R2915" s="4">
        <v>13293</v>
      </c>
      <c r="S2915" s="4">
        <v>1521</v>
      </c>
      <c r="T2915" s="4">
        <v>18</v>
      </c>
      <c r="U2915" s="4">
        <v>0</v>
      </c>
      <c r="V2915" s="4">
        <v>14814</v>
      </c>
      <c r="W2915" s="5">
        <v>31.046189957247044</v>
      </c>
      <c r="X2915" s="5">
        <v>33.93</v>
      </c>
    </row>
    <row r="2916" spans="1:24" ht="12.75" customHeight="1">
      <c r="A2916" s="4" t="s">
        <v>1144</v>
      </c>
      <c r="B2916" s="4" t="s">
        <v>9511</v>
      </c>
      <c r="C2916" s="4" t="s">
        <v>53</v>
      </c>
      <c r="D2916" s="4" t="s">
        <v>8680</v>
      </c>
      <c r="E2916" s="4">
        <v>5093</v>
      </c>
      <c r="F2916" s="4">
        <v>125.98</v>
      </c>
      <c r="G2916" s="4">
        <v>47716</v>
      </c>
      <c r="H2916" s="4">
        <v>43729</v>
      </c>
      <c r="I2916" s="4">
        <v>2315</v>
      </c>
      <c r="J2916" s="4">
        <v>690</v>
      </c>
      <c r="K2916" s="4">
        <v>531</v>
      </c>
      <c r="L2916" s="4">
        <v>140</v>
      </c>
      <c r="M2916" s="4">
        <v>46184</v>
      </c>
      <c r="N2916" s="5">
        <v>96.789336910051134</v>
      </c>
      <c r="O2916" s="4">
        <v>47716</v>
      </c>
      <c r="P2916" s="4">
        <v>21265</v>
      </c>
      <c r="Q2916" s="4">
        <v>11352</v>
      </c>
      <c r="R2916" s="4">
        <v>13293</v>
      </c>
      <c r="S2916" s="4">
        <v>1521</v>
      </c>
      <c r="T2916" s="4">
        <v>18</v>
      </c>
      <c r="U2916" s="4">
        <v>0</v>
      </c>
      <c r="V2916" s="4">
        <v>14814</v>
      </c>
      <c r="W2916" s="5">
        <v>31.046189957247044</v>
      </c>
      <c r="X2916" s="5">
        <v>33.93</v>
      </c>
    </row>
    <row r="2917" spans="1:24" ht="12.75" customHeight="1">
      <c r="A2917" s="4" t="s">
        <v>1143</v>
      </c>
      <c r="B2917" s="4" t="s">
        <v>9513</v>
      </c>
      <c r="C2917" s="4" t="s">
        <v>53</v>
      </c>
      <c r="D2917" s="4" t="s">
        <v>8680</v>
      </c>
      <c r="E2917" s="4">
        <v>2434</v>
      </c>
      <c r="F2917" s="4">
        <v>113.36</v>
      </c>
      <c r="G2917" s="4">
        <v>47716</v>
      </c>
      <c r="H2917" s="4">
        <v>43729</v>
      </c>
      <c r="I2917" s="4">
        <v>2315</v>
      </c>
      <c r="J2917" s="4">
        <v>690</v>
      </c>
      <c r="K2917" s="4">
        <v>531</v>
      </c>
      <c r="L2917" s="4">
        <v>140</v>
      </c>
      <c r="M2917" s="4">
        <v>46184</v>
      </c>
      <c r="N2917" s="5">
        <v>96.789336910051134</v>
      </c>
      <c r="O2917" s="4">
        <v>47716</v>
      </c>
      <c r="P2917" s="4">
        <v>21265</v>
      </c>
      <c r="Q2917" s="4">
        <v>11352</v>
      </c>
      <c r="R2917" s="4">
        <v>13293</v>
      </c>
      <c r="S2917" s="4">
        <v>1521</v>
      </c>
      <c r="T2917" s="4">
        <v>18</v>
      </c>
      <c r="U2917" s="4">
        <v>0</v>
      </c>
      <c r="V2917" s="4">
        <v>14814</v>
      </c>
      <c r="W2917" s="5">
        <v>31.046189957247044</v>
      </c>
      <c r="X2917" s="5">
        <v>33.93</v>
      </c>
    </row>
    <row r="2918" spans="1:24" ht="12.75" customHeight="1">
      <c r="A2918" s="4" t="s">
        <v>1142</v>
      </c>
      <c r="B2918" s="4" t="s">
        <v>9515</v>
      </c>
      <c r="C2918" s="4" t="s">
        <v>53</v>
      </c>
      <c r="D2918" s="4" t="s">
        <v>8680</v>
      </c>
      <c r="E2918" s="4">
        <v>3373</v>
      </c>
      <c r="F2918" s="4">
        <v>203.54</v>
      </c>
      <c r="G2918" s="4">
        <v>47716</v>
      </c>
      <c r="H2918" s="4">
        <v>43729</v>
      </c>
      <c r="I2918" s="4">
        <v>2315</v>
      </c>
      <c r="J2918" s="4">
        <v>690</v>
      </c>
      <c r="K2918" s="4">
        <v>531</v>
      </c>
      <c r="L2918" s="4">
        <v>140</v>
      </c>
      <c r="M2918" s="4">
        <v>46184</v>
      </c>
      <c r="N2918" s="5">
        <v>96.789336910051134</v>
      </c>
      <c r="O2918" s="4">
        <v>47716</v>
      </c>
      <c r="P2918" s="4">
        <v>21265</v>
      </c>
      <c r="Q2918" s="4">
        <v>11352</v>
      </c>
      <c r="R2918" s="4">
        <v>13293</v>
      </c>
      <c r="S2918" s="4">
        <v>1521</v>
      </c>
      <c r="T2918" s="4">
        <v>18</v>
      </c>
      <c r="U2918" s="4">
        <v>0</v>
      </c>
      <c r="V2918" s="4">
        <v>14814</v>
      </c>
      <c r="W2918" s="5">
        <v>31.046189957247044</v>
      </c>
      <c r="X2918" s="5">
        <v>33.93</v>
      </c>
    </row>
    <row r="2919" spans="1:24" ht="12.75" customHeight="1">
      <c r="A2919" s="4" t="s">
        <v>1141</v>
      </c>
      <c r="B2919" s="4" t="s">
        <v>9517</v>
      </c>
      <c r="C2919" s="4" t="s">
        <v>53</v>
      </c>
      <c r="D2919" s="4" t="s">
        <v>8680</v>
      </c>
      <c r="E2919" s="4">
        <v>3594</v>
      </c>
      <c r="F2919" s="4">
        <v>201.62</v>
      </c>
      <c r="G2919" s="4">
        <v>47716</v>
      </c>
      <c r="H2919" s="4">
        <v>43729</v>
      </c>
      <c r="I2919" s="4">
        <v>2315</v>
      </c>
      <c r="J2919" s="4">
        <v>690</v>
      </c>
      <c r="K2919" s="4">
        <v>531</v>
      </c>
      <c r="L2919" s="4">
        <v>140</v>
      </c>
      <c r="M2919" s="4">
        <v>46184</v>
      </c>
      <c r="N2919" s="5">
        <v>96.789336910051134</v>
      </c>
      <c r="O2919" s="4">
        <v>47716</v>
      </c>
      <c r="P2919" s="4">
        <v>21265</v>
      </c>
      <c r="Q2919" s="4">
        <v>11352</v>
      </c>
      <c r="R2919" s="4">
        <v>13293</v>
      </c>
      <c r="S2919" s="4">
        <v>1521</v>
      </c>
      <c r="T2919" s="4">
        <v>18</v>
      </c>
      <c r="U2919" s="4">
        <v>0</v>
      </c>
      <c r="V2919" s="4">
        <v>14814</v>
      </c>
      <c r="W2919" s="5">
        <v>31.046189957247044</v>
      </c>
      <c r="X2919" s="5">
        <v>33.93</v>
      </c>
    </row>
    <row r="2920" spans="1:24" ht="12.75" customHeight="1">
      <c r="A2920" s="4" t="s">
        <v>1140</v>
      </c>
      <c r="B2920" s="4" t="s">
        <v>9519</v>
      </c>
      <c r="C2920" s="4" t="s">
        <v>53</v>
      </c>
      <c r="D2920" s="4" t="s">
        <v>8680</v>
      </c>
      <c r="E2920" s="4">
        <v>4887</v>
      </c>
      <c r="F2920" s="4">
        <v>120.1</v>
      </c>
      <c r="G2920" s="4">
        <v>47716</v>
      </c>
      <c r="H2920" s="4">
        <v>43729</v>
      </c>
      <c r="I2920" s="4">
        <v>2315</v>
      </c>
      <c r="J2920" s="4">
        <v>690</v>
      </c>
      <c r="K2920" s="4">
        <v>531</v>
      </c>
      <c r="L2920" s="4">
        <v>140</v>
      </c>
      <c r="M2920" s="4">
        <v>46184</v>
      </c>
      <c r="N2920" s="5">
        <v>96.789336910051134</v>
      </c>
      <c r="O2920" s="4">
        <v>47716</v>
      </c>
      <c r="P2920" s="4">
        <v>21265</v>
      </c>
      <c r="Q2920" s="4">
        <v>11352</v>
      </c>
      <c r="R2920" s="4">
        <v>13293</v>
      </c>
      <c r="S2920" s="4">
        <v>1521</v>
      </c>
      <c r="T2920" s="4">
        <v>18</v>
      </c>
      <c r="U2920" s="4">
        <v>0</v>
      </c>
      <c r="V2920" s="4">
        <v>14814</v>
      </c>
      <c r="W2920" s="5">
        <v>31.046189957247044</v>
      </c>
      <c r="X2920" s="5">
        <v>33.93</v>
      </c>
    </row>
    <row r="2921" spans="1:24" ht="12.75" customHeight="1">
      <c r="A2921" s="4" t="s">
        <v>1139</v>
      </c>
      <c r="B2921" s="4" t="s">
        <v>9521</v>
      </c>
      <c r="C2921" s="4" t="s">
        <v>53</v>
      </c>
      <c r="D2921" s="4" t="s">
        <v>8680</v>
      </c>
      <c r="E2921" s="4">
        <v>3584</v>
      </c>
      <c r="F2921" s="4">
        <v>58.16</v>
      </c>
      <c r="G2921" s="4">
        <v>47716</v>
      </c>
      <c r="H2921" s="4">
        <v>43729</v>
      </c>
      <c r="I2921" s="4">
        <v>2315</v>
      </c>
      <c r="J2921" s="4">
        <v>690</v>
      </c>
      <c r="K2921" s="4">
        <v>531</v>
      </c>
      <c r="L2921" s="4">
        <v>140</v>
      </c>
      <c r="M2921" s="4">
        <v>46184</v>
      </c>
      <c r="N2921" s="5">
        <v>96.789336910051134</v>
      </c>
      <c r="O2921" s="4">
        <v>47716</v>
      </c>
      <c r="P2921" s="4">
        <v>21265</v>
      </c>
      <c r="Q2921" s="4">
        <v>11352</v>
      </c>
      <c r="R2921" s="4">
        <v>13293</v>
      </c>
      <c r="S2921" s="4">
        <v>1521</v>
      </c>
      <c r="T2921" s="4">
        <v>18</v>
      </c>
      <c r="U2921" s="4">
        <v>0</v>
      </c>
      <c r="V2921" s="4">
        <v>14814</v>
      </c>
      <c r="W2921" s="5">
        <v>31.046189957247044</v>
      </c>
      <c r="X2921" s="5">
        <v>33.93</v>
      </c>
    </row>
    <row r="2922" spans="1:24" ht="12.75" customHeight="1">
      <c r="A2922" s="4" t="s">
        <v>1138</v>
      </c>
      <c r="B2922" s="4" t="s">
        <v>9523</v>
      </c>
      <c r="C2922" s="4" t="s">
        <v>53</v>
      </c>
      <c r="D2922" s="4" t="s">
        <v>8680</v>
      </c>
      <c r="E2922" s="4">
        <v>5907</v>
      </c>
      <c r="F2922" s="4">
        <v>135.22</v>
      </c>
      <c r="G2922" s="4">
        <v>47716</v>
      </c>
      <c r="H2922" s="4">
        <v>43729</v>
      </c>
      <c r="I2922" s="4">
        <v>2315</v>
      </c>
      <c r="J2922" s="4">
        <v>690</v>
      </c>
      <c r="K2922" s="4">
        <v>531</v>
      </c>
      <c r="L2922" s="4">
        <v>140</v>
      </c>
      <c r="M2922" s="4">
        <v>46184</v>
      </c>
      <c r="N2922" s="5">
        <v>96.789336910051134</v>
      </c>
      <c r="O2922" s="4">
        <v>47716</v>
      </c>
      <c r="P2922" s="4">
        <v>21265</v>
      </c>
      <c r="Q2922" s="4">
        <v>11352</v>
      </c>
      <c r="R2922" s="4">
        <v>13293</v>
      </c>
      <c r="S2922" s="4">
        <v>1521</v>
      </c>
      <c r="T2922" s="4">
        <v>18</v>
      </c>
      <c r="U2922" s="4">
        <v>0</v>
      </c>
      <c r="V2922" s="4">
        <v>14814</v>
      </c>
      <c r="W2922" s="5">
        <v>31.046189957247044</v>
      </c>
      <c r="X2922" s="5">
        <v>33.93</v>
      </c>
    </row>
    <row r="2923" spans="1:24" ht="12.75" customHeight="1">
      <c r="A2923" s="4" t="s">
        <v>1137</v>
      </c>
      <c r="B2923" s="4" t="s">
        <v>9525</v>
      </c>
      <c r="C2923" s="4" t="s">
        <v>53</v>
      </c>
      <c r="D2923" s="4" t="s">
        <v>8680</v>
      </c>
      <c r="E2923" s="4">
        <v>4323</v>
      </c>
      <c r="F2923" s="4">
        <v>341.04</v>
      </c>
      <c r="G2923" s="4">
        <v>47716</v>
      </c>
      <c r="H2923" s="4">
        <v>43729</v>
      </c>
      <c r="I2923" s="4">
        <v>2315</v>
      </c>
      <c r="J2923" s="4">
        <v>690</v>
      </c>
      <c r="K2923" s="4">
        <v>531</v>
      </c>
      <c r="L2923" s="4">
        <v>140</v>
      </c>
      <c r="M2923" s="4">
        <v>46184</v>
      </c>
      <c r="N2923" s="5">
        <v>96.789336910051134</v>
      </c>
      <c r="O2923" s="4">
        <v>47716</v>
      </c>
      <c r="P2923" s="4">
        <v>21265</v>
      </c>
      <c r="Q2923" s="4">
        <v>11352</v>
      </c>
      <c r="R2923" s="4">
        <v>13293</v>
      </c>
      <c r="S2923" s="4">
        <v>1521</v>
      </c>
      <c r="T2923" s="4">
        <v>18</v>
      </c>
      <c r="U2923" s="4">
        <v>0</v>
      </c>
      <c r="V2923" s="4">
        <v>14814</v>
      </c>
      <c r="W2923" s="5">
        <v>31.046189957247044</v>
      </c>
      <c r="X2923" s="5">
        <v>33.93</v>
      </c>
    </row>
    <row r="2924" spans="1:24" ht="12.75" customHeight="1">
      <c r="A2924" s="4" t="s">
        <v>1136</v>
      </c>
      <c r="B2924" s="4" t="s">
        <v>9527</v>
      </c>
      <c r="C2924" s="4" t="s">
        <v>53</v>
      </c>
      <c r="D2924" s="4" t="s">
        <v>8680</v>
      </c>
      <c r="E2924" s="4">
        <v>5771</v>
      </c>
      <c r="F2924" s="4">
        <v>298.83999999999997</v>
      </c>
      <c r="G2924" s="4">
        <v>47716</v>
      </c>
      <c r="H2924" s="4">
        <v>43729</v>
      </c>
      <c r="I2924" s="4">
        <v>2315</v>
      </c>
      <c r="J2924" s="4">
        <v>690</v>
      </c>
      <c r="K2924" s="4">
        <v>531</v>
      </c>
      <c r="L2924" s="4">
        <v>140</v>
      </c>
      <c r="M2924" s="4">
        <v>46184</v>
      </c>
      <c r="N2924" s="5">
        <v>96.789336910051134</v>
      </c>
      <c r="O2924" s="4">
        <v>47716</v>
      </c>
      <c r="P2924" s="4">
        <v>21265</v>
      </c>
      <c r="Q2924" s="4">
        <v>11352</v>
      </c>
      <c r="R2924" s="4">
        <v>13293</v>
      </c>
      <c r="S2924" s="4">
        <v>1521</v>
      </c>
      <c r="T2924" s="4">
        <v>18</v>
      </c>
      <c r="U2924" s="4">
        <v>0</v>
      </c>
      <c r="V2924" s="4">
        <v>14814</v>
      </c>
      <c r="W2924" s="5">
        <v>31.046189957247044</v>
      </c>
      <c r="X2924" s="5">
        <v>33.93</v>
      </c>
    </row>
    <row r="2925" spans="1:24" ht="12.75" customHeight="1">
      <c r="A2925" s="4" t="s">
        <v>1135</v>
      </c>
      <c r="B2925" s="4" t="s">
        <v>9529</v>
      </c>
      <c r="C2925" s="4" t="s">
        <v>53</v>
      </c>
      <c r="D2925" s="4" t="s">
        <v>8680</v>
      </c>
      <c r="E2925" s="4">
        <v>4659</v>
      </c>
      <c r="F2925" s="4">
        <v>291.83999999999997</v>
      </c>
      <c r="G2925" s="4">
        <v>47716</v>
      </c>
      <c r="H2925" s="4">
        <v>43729</v>
      </c>
      <c r="I2925" s="4">
        <v>2315</v>
      </c>
      <c r="J2925" s="4">
        <v>690</v>
      </c>
      <c r="K2925" s="4">
        <v>531</v>
      </c>
      <c r="L2925" s="4">
        <v>140</v>
      </c>
      <c r="M2925" s="4">
        <v>46184</v>
      </c>
      <c r="N2925" s="5">
        <v>96.789336910051134</v>
      </c>
      <c r="O2925" s="4">
        <v>47716</v>
      </c>
      <c r="P2925" s="4">
        <v>21265</v>
      </c>
      <c r="Q2925" s="4">
        <v>11352</v>
      </c>
      <c r="R2925" s="4">
        <v>13293</v>
      </c>
      <c r="S2925" s="4">
        <v>1521</v>
      </c>
      <c r="T2925" s="4">
        <v>18</v>
      </c>
      <c r="U2925" s="4">
        <v>0</v>
      </c>
      <c r="V2925" s="4">
        <v>14814</v>
      </c>
      <c r="W2925" s="5">
        <v>31.046189957247044</v>
      </c>
      <c r="X2925" s="5">
        <v>33.93</v>
      </c>
    </row>
    <row r="2926" spans="1:24" ht="12.75" customHeight="1">
      <c r="A2926" s="4" t="s">
        <v>1134</v>
      </c>
      <c r="B2926" s="4" t="s">
        <v>9531</v>
      </c>
      <c r="C2926" s="4" t="s">
        <v>57</v>
      </c>
      <c r="D2926" s="4" t="s">
        <v>8680</v>
      </c>
      <c r="E2926" s="4">
        <v>4066</v>
      </c>
      <c r="F2926" s="4">
        <v>270.43</v>
      </c>
      <c r="G2926" s="4">
        <v>43735</v>
      </c>
      <c r="H2926" s="4">
        <v>41423</v>
      </c>
      <c r="I2926" s="4">
        <v>1165</v>
      </c>
      <c r="J2926" s="4">
        <v>246</v>
      </c>
      <c r="K2926" s="4">
        <v>611</v>
      </c>
      <c r="L2926" s="4">
        <v>1</v>
      </c>
      <c r="M2926" s="4">
        <v>42589</v>
      </c>
      <c r="N2926" s="5">
        <v>97.379673030753395</v>
      </c>
      <c r="O2926" s="4">
        <v>43735</v>
      </c>
      <c r="P2926" s="4">
        <v>19866</v>
      </c>
      <c r="Q2926" s="4">
        <v>1888</v>
      </c>
      <c r="R2926" s="4">
        <v>19682</v>
      </c>
      <c r="S2926" s="4">
        <v>724</v>
      </c>
      <c r="T2926" s="4">
        <v>1270</v>
      </c>
      <c r="U2926" s="4">
        <v>2</v>
      </c>
      <c r="V2926" s="4">
        <v>20406</v>
      </c>
      <c r="W2926" s="5">
        <v>46.658282839830804</v>
      </c>
      <c r="X2926" s="5">
        <v>38.57</v>
      </c>
    </row>
    <row r="2927" spans="1:24" ht="12.75" customHeight="1">
      <c r="A2927" s="4" t="s">
        <v>1133</v>
      </c>
      <c r="B2927" s="4" t="s">
        <v>9533</v>
      </c>
      <c r="C2927" s="4" t="s">
        <v>57</v>
      </c>
      <c r="D2927" s="4" t="s">
        <v>8680</v>
      </c>
      <c r="E2927" s="4">
        <v>4065</v>
      </c>
      <c r="F2927" s="4">
        <v>148.46</v>
      </c>
      <c r="G2927" s="4">
        <v>43735</v>
      </c>
      <c r="H2927" s="4">
        <v>41423</v>
      </c>
      <c r="I2927" s="4">
        <v>1165</v>
      </c>
      <c r="J2927" s="4">
        <v>246</v>
      </c>
      <c r="K2927" s="4">
        <v>611</v>
      </c>
      <c r="L2927" s="4">
        <v>1</v>
      </c>
      <c r="M2927" s="4">
        <v>42589</v>
      </c>
      <c r="N2927" s="5">
        <v>97.379673030753395</v>
      </c>
      <c r="O2927" s="4">
        <v>43735</v>
      </c>
      <c r="P2927" s="4">
        <v>19866</v>
      </c>
      <c r="Q2927" s="4">
        <v>1888</v>
      </c>
      <c r="R2927" s="4">
        <v>19682</v>
      </c>
      <c r="S2927" s="4">
        <v>724</v>
      </c>
      <c r="T2927" s="4">
        <v>1270</v>
      </c>
      <c r="U2927" s="4">
        <v>2</v>
      </c>
      <c r="V2927" s="4">
        <v>20406</v>
      </c>
      <c r="W2927" s="5">
        <v>46.658282839830804</v>
      </c>
      <c r="X2927" s="5">
        <v>38.57</v>
      </c>
    </row>
    <row r="2928" spans="1:24" ht="12.75" customHeight="1">
      <c r="A2928" s="4" t="s">
        <v>1132</v>
      </c>
      <c r="B2928" s="4" t="s">
        <v>9535</v>
      </c>
      <c r="C2928" s="4" t="s">
        <v>57</v>
      </c>
      <c r="D2928" s="4" t="s">
        <v>8680</v>
      </c>
      <c r="E2928" s="4">
        <v>2513</v>
      </c>
      <c r="F2928" s="4">
        <v>61.94</v>
      </c>
      <c r="G2928" s="4">
        <v>43735</v>
      </c>
      <c r="H2928" s="4">
        <v>41423</v>
      </c>
      <c r="I2928" s="4">
        <v>1165</v>
      </c>
      <c r="J2928" s="4">
        <v>246</v>
      </c>
      <c r="K2928" s="4">
        <v>611</v>
      </c>
      <c r="L2928" s="4">
        <v>1</v>
      </c>
      <c r="M2928" s="4">
        <v>42589</v>
      </c>
      <c r="N2928" s="5">
        <v>97.379673030753395</v>
      </c>
      <c r="O2928" s="4">
        <v>43735</v>
      </c>
      <c r="P2928" s="4">
        <v>19866</v>
      </c>
      <c r="Q2928" s="4">
        <v>1888</v>
      </c>
      <c r="R2928" s="4">
        <v>19682</v>
      </c>
      <c r="S2928" s="4">
        <v>724</v>
      </c>
      <c r="T2928" s="4">
        <v>1270</v>
      </c>
      <c r="U2928" s="4">
        <v>2</v>
      </c>
      <c r="V2928" s="4">
        <v>20406</v>
      </c>
      <c r="W2928" s="5">
        <v>46.658282839830804</v>
      </c>
      <c r="X2928" s="5">
        <v>38.57</v>
      </c>
    </row>
    <row r="2929" spans="1:24" ht="12.75" customHeight="1">
      <c r="A2929" s="4" t="s">
        <v>1131</v>
      </c>
      <c r="B2929" s="4" t="s">
        <v>9537</v>
      </c>
      <c r="C2929" s="4" t="s">
        <v>57</v>
      </c>
      <c r="D2929" s="4" t="s">
        <v>8680</v>
      </c>
      <c r="E2929" s="4">
        <v>6314</v>
      </c>
      <c r="F2929" s="4">
        <v>133.19999999999999</v>
      </c>
      <c r="G2929" s="4">
        <v>43735</v>
      </c>
      <c r="H2929" s="4">
        <v>41423</v>
      </c>
      <c r="I2929" s="4">
        <v>1165</v>
      </c>
      <c r="J2929" s="4">
        <v>246</v>
      </c>
      <c r="K2929" s="4">
        <v>611</v>
      </c>
      <c r="L2929" s="4">
        <v>1</v>
      </c>
      <c r="M2929" s="4">
        <v>42589</v>
      </c>
      <c r="N2929" s="5">
        <v>97.379673030753395</v>
      </c>
      <c r="O2929" s="4">
        <v>43735</v>
      </c>
      <c r="P2929" s="4">
        <v>19866</v>
      </c>
      <c r="Q2929" s="4">
        <v>1888</v>
      </c>
      <c r="R2929" s="4">
        <v>19682</v>
      </c>
      <c r="S2929" s="4">
        <v>724</v>
      </c>
      <c r="T2929" s="4">
        <v>1270</v>
      </c>
      <c r="U2929" s="4">
        <v>2</v>
      </c>
      <c r="V2929" s="4">
        <v>20406</v>
      </c>
      <c r="W2929" s="5">
        <v>46.658282839830804</v>
      </c>
      <c r="X2929" s="5">
        <v>38.57</v>
      </c>
    </row>
    <row r="2930" spans="1:24" ht="12.75" customHeight="1">
      <c r="A2930" s="4" t="s">
        <v>1130</v>
      </c>
      <c r="B2930" s="4" t="s">
        <v>9539</v>
      </c>
      <c r="C2930" s="4" t="s">
        <v>57</v>
      </c>
      <c r="D2930" s="4" t="s">
        <v>8680</v>
      </c>
      <c r="E2930" s="4">
        <v>4901</v>
      </c>
      <c r="F2930" s="4">
        <v>82.25</v>
      </c>
      <c r="G2930" s="4">
        <v>43735</v>
      </c>
      <c r="H2930" s="4">
        <v>41423</v>
      </c>
      <c r="I2930" s="4">
        <v>1165</v>
      </c>
      <c r="J2930" s="4">
        <v>246</v>
      </c>
      <c r="K2930" s="4">
        <v>611</v>
      </c>
      <c r="L2930" s="4">
        <v>1</v>
      </c>
      <c r="M2930" s="4">
        <v>42589</v>
      </c>
      <c r="N2930" s="5">
        <v>97.379673030753395</v>
      </c>
      <c r="O2930" s="4">
        <v>43735</v>
      </c>
      <c r="P2930" s="4">
        <v>19866</v>
      </c>
      <c r="Q2930" s="4">
        <v>1888</v>
      </c>
      <c r="R2930" s="4">
        <v>19682</v>
      </c>
      <c r="S2930" s="4">
        <v>724</v>
      </c>
      <c r="T2930" s="4">
        <v>1270</v>
      </c>
      <c r="U2930" s="4">
        <v>2</v>
      </c>
      <c r="V2930" s="4">
        <v>20406</v>
      </c>
      <c r="W2930" s="5">
        <v>46.658282839830804</v>
      </c>
      <c r="X2930" s="5">
        <v>38.57</v>
      </c>
    </row>
    <row r="2931" spans="1:24" ht="12.75" customHeight="1">
      <c r="A2931" s="4" t="s">
        <v>1129</v>
      </c>
      <c r="B2931" s="4" t="s">
        <v>9541</v>
      </c>
      <c r="C2931" s="4" t="s">
        <v>57</v>
      </c>
      <c r="D2931" s="4" t="s">
        <v>8680</v>
      </c>
      <c r="E2931" s="4">
        <v>4537</v>
      </c>
      <c r="F2931" s="4">
        <v>89.59</v>
      </c>
      <c r="G2931" s="4">
        <v>43735</v>
      </c>
      <c r="H2931" s="4">
        <v>41423</v>
      </c>
      <c r="I2931" s="4">
        <v>1165</v>
      </c>
      <c r="J2931" s="4">
        <v>246</v>
      </c>
      <c r="K2931" s="4">
        <v>611</v>
      </c>
      <c r="L2931" s="4">
        <v>1</v>
      </c>
      <c r="M2931" s="4">
        <v>42589</v>
      </c>
      <c r="N2931" s="5">
        <v>97.379673030753395</v>
      </c>
      <c r="O2931" s="4">
        <v>43735</v>
      </c>
      <c r="P2931" s="4">
        <v>19866</v>
      </c>
      <c r="Q2931" s="4">
        <v>1888</v>
      </c>
      <c r="R2931" s="4">
        <v>19682</v>
      </c>
      <c r="S2931" s="4">
        <v>724</v>
      </c>
      <c r="T2931" s="4">
        <v>1270</v>
      </c>
      <c r="U2931" s="4">
        <v>2</v>
      </c>
      <c r="V2931" s="4">
        <v>20406</v>
      </c>
      <c r="W2931" s="5">
        <v>46.658282839830804</v>
      </c>
      <c r="X2931" s="5">
        <v>38.57</v>
      </c>
    </row>
    <row r="2932" spans="1:24" ht="12.75" customHeight="1">
      <c r="A2932" s="4" t="s">
        <v>1128</v>
      </c>
      <c r="B2932" s="4" t="s">
        <v>9543</v>
      </c>
      <c r="C2932" s="4" t="s">
        <v>57</v>
      </c>
      <c r="D2932" s="4" t="s">
        <v>8680</v>
      </c>
      <c r="E2932" s="4">
        <v>4129</v>
      </c>
      <c r="F2932" s="4">
        <v>142.04</v>
      </c>
      <c r="G2932" s="4">
        <v>43735</v>
      </c>
      <c r="H2932" s="4">
        <v>41423</v>
      </c>
      <c r="I2932" s="4">
        <v>1165</v>
      </c>
      <c r="J2932" s="4">
        <v>246</v>
      </c>
      <c r="K2932" s="4">
        <v>611</v>
      </c>
      <c r="L2932" s="4">
        <v>1</v>
      </c>
      <c r="M2932" s="4">
        <v>42589</v>
      </c>
      <c r="N2932" s="5">
        <v>97.379673030753395</v>
      </c>
      <c r="O2932" s="4">
        <v>43735</v>
      </c>
      <c r="P2932" s="4">
        <v>19866</v>
      </c>
      <c r="Q2932" s="4">
        <v>1888</v>
      </c>
      <c r="R2932" s="4">
        <v>19682</v>
      </c>
      <c r="S2932" s="4">
        <v>724</v>
      </c>
      <c r="T2932" s="4">
        <v>1270</v>
      </c>
      <c r="U2932" s="4">
        <v>2</v>
      </c>
      <c r="V2932" s="4">
        <v>20406</v>
      </c>
      <c r="W2932" s="5">
        <v>46.658282839830804</v>
      </c>
      <c r="X2932" s="5">
        <v>38.57</v>
      </c>
    </row>
    <row r="2933" spans="1:24" ht="12.75" customHeight="1">
      <c r="A2933" s="4" t="s">
        <v>1127</v>
      </c>
      <c r="B2933" s="4" t="s">
        <v>9545</v>
      </c>
      <c r="C2933" s="4" t="s">
        <v>57</v>
      </c>
      <c r="D2933" s="4" t="s">
        <v>8680</v>
      </c>
      <c r="E2933" s="4">
        <v>5279</v>
      </c>
      <c r="F2933" s="4">
        <v>203.94</v>
      </c>
      <c r="G2933" s="4">
        <v>43735</v>
      </c>
      <c r="H2933" s="4">
        <v>41423</v>
      </c>
      <c r="I2933" s="4">
        <v>1165</v>
      </c>
      <c r="J2933" s="4">
        <v>246</v>
      </c>
      <c r="K2933" s="4">
        <v>611</v>
      </c>
      <c r="L2933" s="4">
        <v>1</v>
      </c>
      <c r="M2933" s="4">
        <v>42589</v>
      </c>
      <c r="N2933" s="5">
        <v>97.379673030753395</v>
      </c>
      <c r="O2933" s="4">
        <v>43735</v>
      </c>
      <c r="P2933" s="4">
        <v>19866</v>
      </c>
      <c r="Q2933" s="4">
        <v>1888</v>
      </c>
      <c r="R2933" s="4">
        <v>19682</v>
      </c>
      <c r="S2933" s="4">
        <v>724</v>
      </c>
      <c r="T2933" s="4">
        <v>1270</v>
      </c>
      <c r="U2933" s="4">
        <v>2</v>
      </c>
      <c r="V2933" s="4">
        <v>20406</v>
      </c>
      <c r="W2933" s="5">
        <v>46.658282839830804</v>
      </c>
      <c r="X2933" s="5">
        <v>38.57</v>
      </c>
    </row>
    <row r="2934" spans="1:24" ht="12.75" customHeight="1">
      <c r="A2934" s="4" t="s">
        <v>1126</v>
      </c>
      <c r="B2934" s="4" t="s">
        <v>9547</v>
      </c>
      <c r="C2934" s="4" t="s">
        <v>57</v>
      </c>
      <c r="D2934" s="4" t="s">
        <v>8680</v>
      </c>
      <c r="E2934" s="4">
        <v>3025</v>
      </c>
      <c r="F2934" s="4">
        <v>100.23</v>
      </c>
      <c r="G2934" s="4">
        <v>43735</v>
      </c>
      <c r="H2934" s="4">
        <v>41423</v>
      </c>
      <c r="I2934" s="4">
        <v>1165</v>
      </c>
      <c r="J2934" s="4">
        <v>246</v>
      </c>
      <c r="K2934" s="4">
        <v>611</v>
      </c>
      <c r="L2934" s="4">
        <v>1</v>
      </c>
      <c r="M2934" s="4">
        <v>42589</v>
      </c>
      <c r="N2934" s="5">
        <v>97.379673030753395</v>
      </c>
      <c r="O2934" s="4">
        <v>43735</v>
      </c>
      <c r="P2934" s="4">
        <v>19866</v>
      </c>
      <c r="Q2934" s="4">
        <v>1888</v>
      </c>
      <c r="R2934" s="4">
        <v>19682</v>
      </c>
      <c r="S2934" s="4">
        <v>724</v>
      </c>
      <c r="T2934" s="4">
        <v>1270</v>
      </c>
      <c r="U2934" s="4">
        <v>2</v>
      </c>
      <c r="V2934" s="4">
        <v>20406</v>
      </c>
      <c r="W2934" s="5">
        <v>46.658282839830804</v>
      </c>
      <c r="X2934" s="5">
        <v>38.57</v>
      </c>
    </row>
    <row r="2935" spans="1:24" ht="12.75" customHeight="1">
      <c r="A2935" s="4" t="s">
        <v>1125</v>
      </c>
      <c r="B2935" s="4" t="s">
        <v>9549</v>
      </c>
      <c r="C2935" s="4" t="s">
        <v>57</v>
      </c>
      <c r="D2935" s="4" t="s">
        <v>8680</v>
      </c>
      <c r="E2935" s="4">
        <v>4006</v>
      </c>
      <c r="F2935" s="4">
        <v>38.04</v>
      </c>
      <c r="G2935" s="4">
        <v>43735</v>
      </c>
      <c r="H2935" s="4">
        <v>41423</v>
      </c>
      <c r="I2935" s="4">
        <v>1165</v>
      </c>
      <c r="J2935" s="4">
        <v>246</v>
      </c>
      <c r="K2935" s="4">
        <v>611</v>
      </c>
      <c r="L2935" s="4">
        <v>1</v>
      </c>
      <c r="M2935" s="4">
        <v>42589</v>
      </c>
      <c r="N2935" s="5">
        <v>97.379673030753395</v>
      </c>
      <c r="O2935" s="4">
        <v>43735</v>
      </c>
      <c r="P2935" s="4">
        <v>19866</v>
      </c>
      <c r="Q2935" s="4">
        <v>1888</v>
      </c>
      <c r="R2935" s="4">
        <v>19682</v>
      </c>
      <c r="S2935" s="4">
        <v>724</v>
      </c>
      <c r="T2935" s="4">
        <v>1270</v>
      </c>
      <c r="U2935" s="4">
        <v>2</v>
      </c>
      <c r="V2935" s="4">
        <v>20406</v>
      </c>
      <c r="W2935" s="5">
        <v>46.658282839830804</v>
      </c>
      <c r="X2935" s="5">
        <v>38.57</v>
      </c>
    </row>
    <row r="2936" spans="1:24" ht="12.75" customHeight="1">
      <c r="A2936" s="4" t="s">
        <v>1124</v>
      </c>
      <c r="B2936" s="4" t="s">
        <v>9551</v>
      </c>
      <c r="C2936" s="4" t="s">
        <v>57</v>
      </c>
      <c r="D2936" s="4" t="s">
        <v>8680</v>
      </c>
      <c r="E2936" s="4">
        <v>4561</v>
      </c>
      <c r="F2936" s="4">
        <v>104.22</v>
      </c>
      <c r="G2936" s="4">
        <v>43735</v>
      </c>
      <c r="H2936" s="4">
        <v>41423</v>
      </c>
      <c r="I2936" s="4">
        <v>1165</v>
      </c>
      <c r="J2936" s="4">
        <v>246</v>
      </c>
      <c r="K2936" s="4">
        <v>611</v>
      </c>
      <c r="L2936" s="4">
        <v>1</v>
      </c>
      <c r="M2936" s="4">
        <v>42589</v>
      </c>
      <c r="N2936" s="5">
        <v>97.379673030753395</v>
      </c>
      <c r="O2936" s="4">
        <v>43735</v>
      </c>
      <c r="P2936" s="4">
        <v>19866</v>
      </c>
      <c r="Q2936" s="4">
        <v>1888</v>
      </c>
      <c r="R2936" s="4">
        <v>19682</v>
      </c>
      <c r="S2936" s="4">
        <v>724</v>
      </c>
      <c r="T2936" s="4">
        <v>1270</v>
      </c>
      <c r="U2936" s="4">
        <v>2</v>
      </c>
      <c r="V2936" s="4">
        <v>20406</v>
      </c>
      <c r="W2936" s="5">
        <v>46.658282839830804</v>
      </c>
      <c r="X2936" s="5">
        <v>38.57</v>
      </c>
    </row>
    <row r="2937" spans="1:24" ht="12.75" customHeight="1">
      <c r="A2937" s="4" t="s">
        <v>1123</v>
      </c>
      <c r="B2937" s="4" t="s">
        <v>9553</v>
      </c>
      <c r="C2937" s="4" t="s">
        <v>57</v>
      </c>
      <c r="D2937" s="4" t="s">
        <v>8680</v>
      </c>
      <c r="E2937" s="4">
        <v>5257</v>
      </c>
      <c r="F2937" s="4">
        <v>139.66</v>
      </c>
      <c r="G2937" s="4">
        <v>43735</v>
      </c>
      <c r="H2937" s="4">
        <v>41423</v>
      </c>
      <c r="I2937" s="4">
        <v>1165</v>
      </c>
      <c r="J2937" s="4">
        <v>246</v>
      </c>
      <c r="K2937" s="4">
        <v>611</v>
      </c>
      <c r="L2937" s="4">
        <v>1</v>
      </c>
      <c r="M2937" s="4">
        <v>42589</v>
      </c>
      <c r="N2937" s="5">
        <v>97.379673030753395</v>
      </c>
      <c r="O2937" s="4">
        <v>43735</v>
      </c>
      <c r="P2937" s="4">
        <v>19866</v>
      </c>
      <c r="Q2937" s="4">
        <v>1888</v>
      </c>
      <c r="R2937" s="4">
        <v>19682</v>
      </c>
      <c r="S2937" s="4">
        <v>724</v>
      </c>
      <c r="T2937" s="4">
        <v>1270</v>
      </c>
      <c r="U2937" s="4">
        <v>2</v>
      </c>
      <c r="V2937" s="4">
        <v>20406</v>
      </c>
      <c r="W2937" s="5">
        <v>46.658282839830804</v>
      </c>
      <c r="X2937" s="5">
        <v>38.57</v>
      </c>
    </row>
    <row r="2938" spans="1:24" ht="12.75" customHeight="1">
      <c r="A2938" s="4" t="s">
        <v>1122</v>
      </c>
      <c r="B2938" s="4" t="s">
        <v>9555</v>
      </c>
      <c r="C2938" s="4" t="s">
        <v>57</v>
      </c>
      <c r="D2938" s="4" t="s">
        <v>8680</v>
      </c>
      <c r="E2938" s="4">
        <v>4633</v>
      </c>
      <c r="F2938" s="4">
        <v>115.4</v>
      </c>
      <c r="G2938" s="4">
        <v>43735</v>
      </c>
      <c r="H2938" s="4">
        <v>41423</v>
      </c>
      <c r="I2938" s="4">
        <v>1165</v>
      </c>
      <c r="J2938" s="4">
        <v>246</v>
      </c>
      <c r="K2938" s="4">
        <v>611</v>
      </c>
      <c r="L2938" s="4">
        <v>1</v>
      </c>
      <c r="M2938" s="4">
        <v>42589</v>
      </c>
      <c r="N2938" s="5">
        <v>97.379673030753395</v>
      </c>
      <c r="O2938" s="4">
        <v>43735</v>
      </c>
      <c r="P2938" s="4">
        <v>19866</v>
      </c>
      <c r="Q2938" s="4">
        <v>1888</v>
      </c>
      <c r="R2938" s="4">
        <v>19682</v>
      </c>
      <c r="S2938" s="4">
        <v>724</v>
      </c>
      <c r="T2938" s="4">
        <v>1270</v>
      </c>
      <c r="U2938" s="4">
        <v>2</v>
      </c>
      <c r="V2938" s="4">
        <v>20406</v>
      </c>
      <c r="W2938" s="5">
        <v>46.658282839830804</v>
      </c>
      <c r="X2938" s="5">
        <v>38.57</v>
      </c>
    </row>
    <row r="2939" spans="1:24" ht="12.75" customHeight="1">
      <c r="A2939" s="4" t="s">
        <v>1121</v>
      </c>
      <c r="B2939" s="4" t="s">
        <v>9557</v>
      </c>
      <c r="C2939" s="4" t="s">
        <v>57</v>
      </c>
      <c r="D2939" s="4" t="s">
        <v>8680</v>
      </c>
      <c r="E2939" s="4">
        <v>3205</v>
      </c>
      <c r="F2939" s="4">
        <v>170.11</v>
      </c>
      <c r="G2939" s="4">
        <v>43735</v>
      </c>
      <c r="H2939" s="4">
        <v>41423</v>
      </c>
      <c r="I2939" s="4">
        <v>1165</v>
      </c>
      <c r="J2939" s="4">
        <v>246</v>
      </c>
      <c r="K2939" s="4">
        <v>611</v>
      </c>
      <c r="L2939" s="4">
        <v>1</v>
      </c>
      <c r="M2939" s="4">
        <v>42589</v>
      </c>
      <c r="N2939" s="5">
        <v>97.379673030753395</v>
      </c>
      <c r="O2939" s="4">
        <v>43735</v>
      </c>
      <c r="P2939" s="4">
        <v>19866</v>
      </c>
      <c r="Q2939" s="4">
        <v>1888</v>
      </c>
      <c r="R2939" s="4">
        <v>19682</v>
      </c>
      <c r="S2939" s="4">
        <v>724</v>
      </c>
      <c r="T2939" s="4">
        <v>1270</v>
      </c>
      <c r="U2939" s="4">
        <v>2</v>
      </c>
      <c r="V2939" s="4">
        <v>20406</v>
      </c>
      <c r="W2939" s="5">
        <v>46.658282839830804</v>
      </c>
      <c r="X2939" s="5">
        <v>38.57</v>
      </c>
    </row>
    <row r="2940" spans="1:24" ht="12.75" customHeight="1">
      <c r="A2940" s="4" t="s">
        <v>1120</v>
      </c>
      <c r="B2940" s="4" t="s">
        <v>9559</v>
      </c>
      <c r="C2940" s="4" t="s">
        <v>57</v>
      </c>
      <c r="D2940" s="4" t="s">
        <v>8680</v>
      </c>
      <c r="E2940" s="4">
        <v>3815</v>
      </c>
      <c r="F2940" s="4">
        <v>265.92</v>
      </c>
      <c r="G2940" s="4">
        <v>43735</v>
      </c>
      <c r="H2940" s="4">
        <v>41423</v>
      </c>
      <c r="I2940" s="4">
        <v>1165</v>
      </c>
      <c r="J2940" s="4">
        <v>246</v>
      </c>
      <c r="K2940" s="4">
        <v>611</v>
      </c>
      <c r="L2940" s="4">
        <v>1</v>
      </c>
      <c r="M2940" s="4">
        <v>42589</v>
      </c>
      <c r="N2940" s="5">
        <v>97.379673030753395</v>
      </c>
      <c r="O2940" s="4">
        <v>43735</v>
      </c>
      <c r="P2940" s="4">
        <v>19866</v>
      </c>
      <c r="Q2940" s="4">
        <v>1888</v>
      </c>
      <c r="R2940" s="4">
        <v>19682</v>
      </c>
      <c r="S2940" s="4">
        <v>724</v>
      </c>
      <c r="T2940" s="4">
        <v>1270</v>
      </c>
      <c r="U2940" s="4">
        <v>2</v>
      </c>
      <c r="V2940" s="4">
        <v>20406</v>
      </c>
      <c r="W2940" s="5">
        <v>46.658282839830804</v>
      </c>
      <c r="X2940" s="5">
        <v>38.57</v>
      </c>
    </row>
    <row r="2941" spans="1:24" ht="12.75" customHeight="1">
      <c r="A2941" s="4" t="s">
        <v>1119</v>
      </c>
      <c r="B2941" s="4" t="s">
        <v>9561</v>
      </c>
      <c r="C2941" s="4" t="s">
        <v>57</v>
      </c>
      <c r="D2941" s="4" t="s">
        <v>8680</v>
      </c>
      <c r="E2941" s="4">
        <v>2396</v>
      </c>
      <c r="F2941" s="4">
        <v>121.1</v>
      </c>
      <c r="G2941" s="4">
        <v>43735</v>
      </c>
      <c r="H2941" s="4">
        <v>41423</v>
      </c>
      <c r="I2941" s="4">
        <v>1165</v>
      </c>
      <c r="J2941" s="4">
        <v>246</v>
      </c>
      <c r="K2941" s="4">
        <v>611</v>
      </c>
      <c r="L2941" s="4">
        <v>1</v>
      </c>
      <c r="M2941" s="4">
        <v>42589</v>
      </c>
      <c r="N2941" s="5">
        <v>97.379673030753395</v>
      </c>
      <c r="O2941" s="4">
        <v>43735</v>
      </c>
      <c r="P2941" s="4">
        <v>19866</v>
      </c>
      <c r="Q2941" s="4">
        <v>1888</v>
      </c>
      <c r="R2941" s="4">
        <v>19682</v>
      </c>
      <c r="S2941" s="4">
        <v>724</v>
      </c>
      <c r="T2941" s="4">
        <v>1270</v>
      </c>
      <c r="U2941" s="4">
        <v>2</v>
      </c>
      <c r="V2941" s="4">
        <v>20406</v>
      </c>
      <c r="W2941" s="5">
        <v>46.658282839830804</v>
      </c>
      <c r="X2941" s="5">
        <v>38.57</v>
      </c>
    </row>
    <row r="2942" spans="1:24" ht="12.75" customHeight="1">
      <c r="A2942" s="4" t="s">
        <v>1118</v>
      </c>
      <c r="B2942" s="4" t="s">
        <v>9563</v>
      </c>
      <c r="C2942" s="4" t="s">
        <v>57</v>
      </c>
      <c r="D2942" s="4" t="s">
        <v>8680</v>
      </c>
      <c r="E2942" s="4">
        <v>2896</v>
      </c>
      <c r="F2942" s="4">
        <v>56.89</v>
      </c>
      <c r="G2942" s="4">
        <v>43735</v>
      </c>
      <c r="H2942" s="4">
        <v>41423</v>
      </c>
      <c r="I2942" s="4">
        <v>1165</v>
      </c>
      <c r="J2942" s="4">
        <v>246</v>
      </c>
      <c r="K2942" s="4">
        <v>611</v>
      </c>
      <c r="L2942" s="4">
        <v>1</v>
      </c>
      <c r="M2942" s="4">
        <v>42589</v>
      </c>
      <c r="N2942" s="5">
        <v>97.379673030753395</v>
      </c>
      <c r="O2942" s="4">
        <v>43735</v>
      </c>
      <c r="P2942" s="4">
        <v>19866</v>
      </c>
      <c r="Q2942" s="4">
        <v>1888</v>
      </c>
      <c r="R2942" s="4">
        <v>19682</v>
      </c>
      <c r="S2942" s="4">
        <v>724</v>
      </c>
      <c r="T2942" s="4">
        <v>1270</v>
      </c>
      <c r="U2942" s="4">
        <v>2</v>
      </c>
      <c r="V2942" s="4">
        <v>20406</v>
      </c>
      <c r="W2942" s="5">
        <v>46.658282839830804</v>
      </c>
      <c r="X2942" s="5">
        <v>38.57</v>
      </c>
    </row>
    <row r="2943" spans="1:24" ht="12.75" customHeight="1">
      <c r="A2943" s="4" t="s">
        <v>1117</v>
      </c>
      <c r="B2943" s="4" t="s">
        <v>9565</v>
      </c>
      <c r="C2943" s="4" t="s">
        <v>57</v>
      </c>
      <c r="D2943" s="4" t="s">
        <v>8680</v>
      </c>
      <c r="E2943" s="4">
        <v>3020</v>
      </c>
      <c r="F2943" s="4">
        <v>110.12</v>
      </c>
      <c r="G2943" s="4">
        <v>43735</v>
      </c>
      <c r="H2943" s="4">
        <v>41423</v>
      </c>
      <c r="I2943" s="4">
        <v>1165</v>
      </c>
      <c r="J2943" s="4">
        <v>246</v>
      </c>
      <c r="K2943" s="4">
        <v>611</v>
      </c>
      <c r="L2943" s="4">
        <v>1</v>
      </c>
      <c r="M2943" s="4">
        <v>42589</v>
      </c>
      <c r="N2943" s="5">
        <v>97.379673030753395</v>
      </c>
      <c r="O2943" s="4">
        <v>43735</v>
      </c>
      <c r="P2943" s="4">
        <v>19866</v>
      </c>
      <c r="Q2943" s="4">
        <v>1888</v>
      </c>
      <c r="R2943" s="4">
        <v>19682</v>
      </c>
      <c r="S2943" s="4">
        <v>724</v>
      </c>
      <c r="T2943" s="4">
        <v>1270</v>
      </c>
      <c r="U2943" s="4">
        <v>2</v>
      </c>
      <c r="V2943" s="4">
        <v>20406</v>
      </c>
      <c r="W2943" s="5">
        <v>46.658282839830804</v>
      </c>
      <c r="X2943" s="5">
        <v>38.57</v>
      </c>
    </row>
    <row r="2944" spans="1:24" ht="12.75" customHeight="1">
      <c r="A2944" s="4" t="s">
        <v>1116</v>
      </c>
      <c r="B2944" s="4" t="s">
        <v>9567</v>
      </c>
      <c r="C2944" s="4" t="s">
        <v>57</v>
      </c>
      <c r="D2944" s="4" t="s">
        <v>8680</v>
      </c>
      <c r="E2944" s="4">
        <v>2853</v>
      </c>
      <c r="F2944" s="4">
        <v>81.83</v>
      </c>
      <c r="G2944" s="4">
        <v>43735</v>
      </c>
      <c r="H2944" s="4">
        <v>41423</v>
      </c>
      <c r="I2944" s="4">
        <v>1165</v>
      </c>
      <c r="J2944" s="4">
        <v>246</v>
      </c>
      <c r="K2944" s="4">
        <v>611</v>
      </c>
      <c r="L2944" s="4">
        <v>1</v>
      </c>
      <c r="M2944" s="4">
        <v>42589</v>
      </c>
      <c r="N2944" s="5">
        <v>97.379673030753395</v>
      </c>
      <c r="O2944" s="4">
        <v>43735</v>
      </c>
      <c r="P2944" s="4">
        <v>19866</v>
      </c>
      <c r="Q2944" s="4">
        <v>1888</v>
      </c>
      <c r="R2944" s="4">
        <v>19682</v>
      </c>
      <c r="S2944" s="4">
        <v>724</v>
      </c>
      <c r="T2944" s="4">
        <v>1270</v>
      </c>
      <c r="U2944" s="4">
        <v>2</v>
      </c>
      <c r="V2944" s="4">
        <v>20406</v>
      </c>
      <c r="W2944" s="5">
        <v>46.658282839830804</v>
      </c>
      <c r="X2944" s="5">
        <v>38.57</v>
      </c>
    </row>
    <row r="2945" spans="1:24" ht="12.75" customHeight="1">
      <c r="A2945" s="4" t="s">
        <v>1115</v>
      </c>
      <c r="B2945" s="4" t="s">
        <v>9569</v>
      </c>
      <c r="C2945" s="4" t="s">
        <v>57</v>
      </c>
      <c r="D2945" s="4" t="s">
        <v>8680</v>
      </c>
      <c r="E2945" s="4">
        <v>4470</v>
      </c>
      <c r="F2945" s="4">
        <v>144.22999999999999</v>
      </c>
      <c r="G2945" s="4">
        <v>43735</v>
      </c>
      <c r="H2945" s="4">
        <v>41423</v>
      </c>
      <c r="I2945" s="4">
        <v>1165</v>
      </c>
      <c r="J2945" s="4">
        <v>246</v>
      </c>
      <c r="K2945" s="4">
        <v>611</v>
      </c>
      <c r="L2945" s="4">
        <v>1</v>
      </c>
      <c r="M2945" s="4">
        <v>42589</v>
      </c>
      <c r="N2945" s="5">
        <v>97.379673030753395</v>
      </c>
      <c r="O2945" s="4">
        <v>43735</v>
      </c>
      <c r="P2945" s="4">
        <v>19866</v>
      </c>
      <c r="Q2945" s="4">
        <v>1888</v>
      </c>
      <c r="R2945" s="4">
        <v>19682</v>
      </c>
      <c r="S2945" s="4">
        <v>724</v>
      </c>
      <c r="T2945" s="4">
        <v>1270</v>
      </c>
      <c r="U2945" s="4">
        <v>2</v>
      </c>
      <c r="V2945" s="4">
        <v>20406</v>
      </c>
      <c r="W2945" s="5">
        <v>46.658282839830804</v>
      </c>
      <c r="X2945" s="5">
        <v>38.57</v>
      </c>
    </row>
    <row r="2946" spans="1:24" ht="12.75" customHeight="1">
      <c r="A2946" s="4" t="s">
        <v>1114</v>
      </c>
      <c r="B2946" s="4" t="s">
        <v>9571</v>
      </c>
      <c r="C2946" s="4" t="s">
        <v>57</v>
      </c>
      <c r="D2946" s="4" t="s">
        <v>8680</v>
      </c>
      <c r="E2946" s="4">
        <v>3802</v>
      </c>
      <c r="F2946" s="4">
        <v>109.44</v>
      </c>
      <c r="G2946" s="4">
        <v>43735</v>
      </c>
      <c r="H2946" s="4">
        <v>41423</v>
      </c>
      <c r="I2946" s="4">
        <v>1165</v>
      </c>
      <c r="J2946" s="4">
        <v>246</v>
      </c>
      <c r="K2946" s="4">
        <v>611</v>
      </c>
      <c r="L2946" s="4">
        <v>1</v>
      </c>
      <c r="M2946" s="4">
        <v>42589</v>
      </c>
      <c r="N2946" s="5">
        <v>97.379673030753395</v>
      </c>
      <c r="O2946" s="4">
        <v>43735</v>
      </c>
      <c r="P2946" s="4">
        <v>19866</v>
      </c>
      <c r="Q2946" s="4">
        <v>1888</v>
      </c>
      <c r="R2946" s="4">
        <v>19682</v>
      </c>
      <c r="S2946" s="4">
        <v>724</v>
      </c>
      <c r="T2946" s="4">
        <v>1270</v>
      </c>
      <c r="U2946" s="4">
        <v>2</v>
      </c>
      <c r="V2946" s="4">
        <v>20406</v>
      </c>
      <c r="W2946" s="5">
        <v>46.658282839830804</v>
      </c>
      <c r="X2946" s="5">
        <v>38.57</v>
      </c>
    </row>
    <row r="2947" spans="1:24" ht="12.75" customHeight="1">
      <c r="A2947" s="4" t="s">
        <v>1113</v>
      </c>
      <c r="B2947" s="4" t="s">
        <v>9573</v>
      </c>
      <c r="C2947" s="4" t="s">
        <v>57</v>
      </c>
      <c r="D2947" s="4" t="s">
        <v>8680</v>
      </c>
      <c r="E2947" s="4">
        <v>5516</v>
      </c>
      <c r="F2947" s="4">
        <v>129.96</v>
      </c>
      <c r="G2947" s="4">
        <v>43735</v>
      </c>
      <c r="H2947" s="4">
        <v>41423</v>
      </c>
      <c r="I2947" s="4">
        <v>1165</v>
      </c>
      <c r="J2947" s="4">
        <v>246</v>
      </c>
      <c r="K2947" s="4">
        <v>611</v>
      </c>
      <c r="L2947" s="4">
        <v>1</v>
      </c>
      <c r="M2947" s="4">
        <v>42589</v>
      </c>
      <c r="N2947" s="5">
        <v>97.379673030753395</v>
      </c>
      <c r="O2947" s="4">
        <v>43735</v>
      </c>
      <c r="P2947" s="4">
        <v>19866</v>
      </c>
      <c r="Q2947" s="4">
        <v>1888</v>
      </c>
      <c r="R2947" s="4">
        <v>19682</v>
      </c>
      <c r="S2947" s="4">
        <v>724</v>
      </c>
      <c r="T2947" s="4">
        <v>1270</v>
      </c>
      <c r="U2947" s="4">
        <v>2</v>
      </c>
      <c r="V2947" s="4">
        <v>20406</v>
      </c>
      <c r="W2947" s="5">
        <v>46.658282839830804</v>
      </c>
      <c r="X2947" s="5">
        <v>38.57</v>
      </c>
    </row>
    <row r="2948" spans="1:24" ht="12.75" customHeight="1">
      <c r="A2948" s="4" t="s">
        <v>1112</v>
      </c>
      <c r="B2948" s="4" t="s">
        <v>9575</v>
      </c>
      <c r="C2948" s="4" t="s">
        <v>57</v>
      </c>
      <c r="D2948" s="4" t="s">
        <v>8680</v>
      </c>
      <c r="E2948" s="4">
        <v>5156</v>
      </c>
      <c r="F2948" s="4">
        <v>128.30000000000001</v>
      </c>
      <c r="G2948" s="4">
        <v>43735</v>
      </c>
      <c r="H2948" s="4">
        <v>41423</v>
      </c>
      <c r="I2948" s="4">
        <v>1165</v>
      </c>
      <c r="J2948" s="4">
        <v>246</v>
      </c>
      <c r="K2948" s="4">
        <v>611</v>
      </c>
      <c r="L2948" s="4">
        <v>1</v>
      </c>
      <c r="M2948" s="4">
        <v>42589</v>
      </c>
      <c r="N2948" s="5">
        <v>97.379673030753395</v>
      </c>
      <c r="O2948" s="4">
        <v>43735</v>
      </c>
      <c r="P2948" s="4">
        <v>19866</v>
      </c>
      <c r="Q2948" s="4">
        <v>1888</v>
      </c>
      <c r="R2948" s="4">
        <v>19682</v>
      </c>
      <c r="S2948" s="4">
        <v>724</v>
      </c>
      <c r="T2948" s="4">
        <v>1270</v>
      </c>
      <c r="U2948" s="4">
        <v>2</v>
      </c>
      <c r="V2948" s="4">
        <v>20406</v>
      </c>
      <c r="W2948" s="5">
        <v>46.658282839830804</v>
      </c>
      <c r="X2948" s="5">
        <v>38.57</v>
      </c>
    </row>
    <row r="2949" spans="1:24" ht="12.75" customHeight="1">
      <c r="A2949" s="4" t="s">
        <v>1111</v>
      </c>
      <c r="B2949" s="4" t="s">
        <v>9577</v>
      </c>
      <c r="C2949" s="4" t="s">
        <v>57</v>
      </c>
      <c r="D2949" s="4" t="s">
        <v>8680</v>
      </c>
      <c r="E2949" s="4">
        <v>5169</v>
      </c>
      <c r="F2949" s="4">
        <v>121.85</v>
      </c>
      <c r="G2949" s="4">
        <v>43735</v>
      </c>
      <c r="H2949" s="4">
        <v>41423</v>
      </c>
      <c r="I2949" s="4">
        <v>1165</v>
      </c>
      <c r="J2949" s="4">
        <v>246</v>
      </c>
      <c r="K2949" s="4">
        <v>611</v>
      </c>
      <c r="L2949" s="4">
        <v>1</v>
      </c>
      <c r="M2949" s="4">
        <v>42589</v>
      </c>
      <c r="N2949" s="5">
        <v>97.379673030753395</v>
      </c>
      <c r="O2949" s="4">
        <v>43735</v>
      </c>
      <c r="P2949" s="4">
        <v>19866</v>
      </c>
      <c r="Q2949" s="4">
        <v>1888</v>
      </c>
      <c r="R2949" s="4">
        <v>19682</v>
      </c>
      <c r="S2949" s="4">
        <v>724</v>
      </c>
      <c r="T2949" s="4">
        <v>1270</v>
      </c>
      <c r="U2949" s="4">
        <v>2</v>
      </c>
      <c r="V2949" s="4">
        <v>20406</v>
      </c>
      <c r="W2949" s="5">
        <v>46.658282839830804</v>
      </c>
      <c r="X2949" s="5">
        <v>38.57</v>
      </c>
    </row>
    <row r="2950" spans="1:24" ht="12.75" customHeight="1">
      <c r="A2950" s="4" t="s">
        <v>1110</v>
      </c>
      <c r="B2950" s="4" t="s">
        <v>9579</v>
      </c>
      <c r="C2950" s="4" t="s">
        <v>57</v>
      </c>
      <c r="D2950" s="4" t="s">
        <v>8680</v>
      </c>
      <c r="E2950" s="4">
        <v>2365</v>
      </c>
      <c r="F2950" s="4">
        <v>87.24</v>
      </c>
      <c r="G2950" s="4">
        <v>43735</v>
      </c>
      <c r="H2950" s="4">
        <v>41423</v>
      </c>
      <c r="I2950" s="4">
        <v>1165</v>
      </c>
      <c r="J2950" s="4">
        <v>246</v>
      </c>
      <c r="K2950" s="4">
        <v>611</v>
      </c>
      <c r="L2950" s="4">
        <v>1</v>
      </c>
      <c r="M2950" s="4">
        <v>42589</v>
      </c>
      <c r="N2950" s="5">
        <v>97.379673030753395</v>
      </c>
      <c r="O2950" s="4">
        <v>43735</v>
      </c>
      <c r="P2950" s="4">
        <v>19866</v>
      </c>
      <c r="Q2950" s="4">
        <v>1888</v>
      </c>
      <c r="R2950" s="4">
        <v>19682</v>
      </c>
      <c r="S2950" s="4">
        <v>724</v>
      </c>
      <c r="T2950" s="4">
        <v>1270</v>
      </c>
      <c r="U2950" s="4">
        <v>2</v>
      </c>
      <c r="V2950" s="4">
        <v>20406</v>
      </c>
      <c r="W2950" s="5">
        <v>46.658282839830804</v>
      </c>
      <c r="X2950" s="5">
        <v>38.57</v>
      </c>
    </row>
    <row r="2951" spans="1:24" ht="12.75" customHeight="1">
      <c r="A2951" s="4" t="s">
        <v>1109</v>
      </c>
      <c r="B2951" s="4" t="s">
        <v>9581</v>
      </c>
      <c r="C2951" s="4" t="s">
        <v>57</v>
      </c>
      <c r="D2951" s="4" t="s">
        <v>8680</v>
      </c>
      <c r="E2951" s="4">
        <v>3060</v>
      </c>
      <c r="F2951" s="4">
        <v>131.29</v>
      </c>
      <c r="G2951" s="4">
        <v>43735</v>
      </c>
      <c r="H2951" s="4">
        <v>41423</v>
      </c>
      <c r="I2951" s="4">
        <v>1165</v>
      </c>
      <c r="J2951" s="4">
        <v>246</v>
      </c>
      <c r="K2951" s="4">
        <v>611</v>
      </c>
      <c r="L2951" s="4">
        <v>1</v>
      </c>
      <c r="M2951" s="4">
        <v>42589</v>
      </c>
      <c r="N2951" s="5">
        <v>97.379673030753395</v>
      </c>
      <c r="O2951" s="4">
        <v>43735</v>
      </c>
      <c r="P2951" s="4">
        <v>19866</v>
      </c>
      <c r="Q2951" s="4">
        <v>1888</v>
      </c>
      <c r="R2951" s="4">
        <v>19682</v>
      </c>
      <c r="S2951" s="4">
        <v>724</v>
      </c>
      <c r="T2951" s="4">
        <v>1270</v>
      </c>
      <c r="U2951" s="4">
        <v>2</v>
      </c>
      <c r="V2951" s="4">
        <v>20406</v>
      </c>
      <c r="W2951" s="5">
        <v>46.658282839830804</v>
      </c>
      <c r="X2951" s="5">
        <v>38.57</v>
      </c>
    </row>
    <row r="2952" spans="1:24" ht="12.75" customHeight="1">
      <c r="A2952" s="4" t="s">
        <v>1108</v>
      </c>
      <c r="B2952" s="4" t="s">
        <v>9583</v>
      </c>
      <c r="C2952" s="4" t="s">
        <v>57</v>
      </c>
      <c r="D2952" s="4" t="s">
        <v>8680</v>
      </c>
      <c r="E2952" s="4">
        <v>4168</v>
      </c>
      <c r="F2952" s="4">
        <v>138.9</v>
      </c>
      <c r="G2952" s="4">
        <v>43735</v>
      </c>
      <c r="H2952" s="4">
        <v>41423</v>
      </c>
      <c r="I2952" s="4">
        <v>1165</v>
      </c>
      <c r="J2952" s="4">
        <v>246</v>
      </c>
      <c r="K2952" s="4">
        <v>611</v>
      </c>
      <c r="L2952" s="4">
        <v>1</v>
      </c>
      <c r="M2952" s="4">
        <v>42589</v>
      </c>
      <c r="N2952" s="5">
        <v>97.379673030753395</v>
      </c>
      <c r="O2952" s="4">
        <v>43735</v>
      </c>
      <c r="P2952" s="4">
        <v>19866</v>
      </c>
      <c r="Q2952" s="4">
        <v>1888</v>
      </c>
      <c r="R2952" s="4">
        <v>19682</v>
      </c>
      <c r="S2952" s="4">
        <v>724</v>
      </c>
      <c r="T2952" s="4">
        <v>1270</v>
      </c>
      <c r="U2952" s="4">
        <v>2</v>
      </c>
      <c r="V2952" s="4">
        <v>20406</v>
      </c>
      <c r="W2952" s="5">
        <v>46.658282839830804</v>
      </c>
      <c r="X2952" s="5">
        <v>38.57</v>
      </c>
    </row>
    <row r="2953" spans="1:24" ht="12.75" customHeight="1">
      <c r="A2953" s="4" t="s">
        <v>1107</v>
      </c>
      <c r="B2953" s="4" t="s">
        <v>9585</v>
      </c>
      <c r="C2953" s="4" t="s">
        <v>57</v>
      </c>
      <c r="D2953" s="4" t="s">
        <v>8680</v>
      </c>
      <c r="E2953" s="4">
        <v>3299</v>
      </c>
      <c r="F2953" s="4">
        <v>141.96</v>
      </c>
      <c r="G2953" s="4">
        <v>43735</v>
      </c>
      <c r="H2953" s="4">
        <v>41423</v>
      </c>
      <c r="I2953" s="4">
        <v>1165</v>
      </c>
      <c r="J2953" s="4">
        <v>246</v>
      </c>
      <c r="K2953" s="4">
        <v>611</v>
      </c>
      <c r="L2953" s="4">
        <v>1</v>
      </c>
      <c r="M2953" s="4">
        <v>42589</v>
      </c>
      <c r="N2953" s="5">
        <v>97.379673030753395</v>
      </c>
      <c r="O2953" s="4">
        <v>43735</v>
      </c>
      <c r="P2953" s="4">
        <v>19866</v>
      </c>
      <c r="Q2953" s="4">
        <v>1888</v>
      </c>
      <c r="R2953" s="4">
        <v>19682</v>
      </c>
      <c r="S2953" s="4">
        <v>724</v>
      </c>
      <c r="T2953" s="4">
        <v>1270</v>
      </c>
      <c r="U2953" s="4">
        <v>2</v>
      </c>
      <c r="V2953" s="4">
        <v>20406</v>
      </c>
      <c r="W2953" s="5">
        <v>46.658282839830804</v>
      </c>
      <c r="X2953" s="5">
        <v>38.57</v>
      </c>
    </row>
    <row r="2954" spans="1:24" ht="12.75" customHeight="1">
      <c r="A2954" s="4" t="s">
        <v>1106</v>
      </c>
      <c r="B2954" s="4" t="s">
        <v>9587</v>
      </c>
      <c r="C2954" s="4" t="s">
        <v>57</v>
      </c>
      <c r="D2954" s="4" t="s">
        <v>8680</v>
      </c>
      <c r="E2954" s="4">
        <v>4155</v>
      </c>
      <c r="F2954" s="4">
        <v>154.5</v>
      </c>
      <c r="G2954" s="4">
        <v>43735</v>
      </c>
      <c r="H2954" s="4">
        <v>41423</v>
      </c>
      <c r="I2954" s="4">
        <v>1165</v>
      </c>
      <c r="J2954" s="4">
        <v>246</v>
      </c>
      <c r="K2954" s="4">
        <v>611</v>
      </c>
      <c r="L2954" s="4">
        <v>1</v>
      </c>
      <c r="M2954" s="4">
        <v>42589</v>
      </c>
      <c r="N2954" s="5">
        <v>97.379673030753395</v>
      </c>
      <c r="O2954" s="4">
        <v>43735</v>
      </c>
      <c r="P2954" s="4">
        <v>19866</v>
      </c>
      <c r="Q2954" s="4">
        <v>1888</v>
      </c>
      <c r="R2954" s="4">
        <v>19682</v>
      </c>
      <c r="S2954" s="4">
        <v>724</v>
      </c>
      <c r="T2954" s="4">
        <v>1270</v>
      </c>
      <c r="U2954" s="4">
        <v>2</v>
      </c>
      <c r="V2954" s="4">
        <v>20406</v>
      </c>
      <c r="W2954" s="5">
        <v>46.658282839830804</v>
      </c>
      <c r="X2954" s="5">
        <v>38.57</v>
      </c>
    </row>
    <row r="2955" spans="1:24" ht="12.75" customHeight="1">
      <c r="A2955" s="4" t="s">
        <v>1105</v>
      </c>
      <c r="B2955" s="4" t="s">
        <v>9589</v>
      </c>
      <c r="C2955" s="4" t="s">
        <v>57</v>
      </c>
      <c r="D2955" s="4" t="s">
        <v>8680</v>
      </c>
      <c r="E2955" s="4">
        <v>2989</v>
      </c>
      <c r="F2955" s="4">
        <v>62.57</v>
      </c>
      <c r="G2955" s="4">
        <v>43735</v>
      </c>
      <c r="H2955" s="4">
        <v>41423</v>
      </c>
      <c r="I2955" s="4">
        <v>1165</v>
      </c>
      <c r="J2955" s="4">
        <v>246</v>
      </c>
      <c r="K2955" s="4">
        <v>611</v>
      </c>
      <c r="L2955" s="4">
        <v>1</v>
      </c>
      <c r="M2955" s="4">
        <v>42589</v>
      </c>
      <c r="N2955" s="5">
        <v>97.379673030753395</v>
      </c>
      <c r="O2955" s="4">
        <v>43735</v>
      </c>
      <c r="P2955" s="4">
        <v>19866</v>
      </c>
      <c r="Q2955" s="4">
        <v>1888</v>
      </c>
      <c r="R2955" s="4">
        <v>19682</v>
      </c>
      <c r="S2955" s="4">
        <v>724</v>
      </c>
      <c r="T2955" s="4">
        <v>1270</v>
      </c>
      <c r="U2955" s="4">
        <v>2</v>
      </c>
      <c r="V2955" s="4">
        <v>20406</v>
      </c>
      <c r="W2955" s="5">
        <v>46.658282839830804</v>
      </c>
      <c r="X2955" s="5">
        <v>38.57</v>
      </c>
    </row>
    <row r="2956" spans="1:24" ht="12.75" customHeight="1">
      <c r="A2956" s="4" t="s">
        <v>1104</v>
      </c>
      <c r="B2956" s="4" t="s">
        <v>6351</v>
      </c>
      <c r="C2956" s="4" t="s">
        <v>57</v>
      </c>
      <c r="D2956" s="4" t="s">
        <v>8680</v>
      </c>
      <c r="E2956" s="4">
        <v>10417</v>
      </c>
      <c r="F2956" s="4">
        <v>198.05</v>
      </c>
      <c r="G2956" s="4">
        <v>43735</v>
      </c>
      <c r="H2956" s="4">
        <v>41423</v>
      </c>
      <c r="I2956" s="4">
        <v>1165</v>
      </c>
      <c r="J2956" s="4">
        <v>246</v>
      </c>
      <c r="K2956" s="4">
        <v>611</v>
      </c>
      <c r="L2956" s="4">
        <v>1</v>
      </c>
      <c r="M2956" s="4">
        <v>42589</v>
      </c>
      <c r="N2956" s="5">
        <v>97.379673030753395</v>
      </c>
      <c r="O2956" s="4">
        <v>43735</v>
      </c>
      <c r="P2956" s="4">
        <v>19866</v>
      </c>
      <c r="Q2956" s="4">
        <v>1888</v>
      </c>
      <c r="R2956" s="4">
        <v>19682</v>
      </c>
      <c r="S2956" s="4">
        <v>724</v>
      </c>
      <c r="T2956" s="4">
        <v>1270</v>
      </c>
      <c r="U2956" s="4">
        <v>2</v>
      </c>
      <c r="V2956" s="4">
        <v>20406</v>
      </c>
      <c r="W2956" s="5">
        <v>46.658282839830804</v>
      </c>
      <c r="X2956" s="5">
        <v>38.57</v>
      </c>
    </row>
    <row r="2957" spans="1:24" ht="12.75" customHeight="1">
      <c r="A2957" s="4" t="s">
        <v>1103</v>
      </c>
      <c r="B2957" s="4" t="s">
        <v>9591</v>
      </c>
      <c r="C2957" s="4" t="s">
        <v>57</v>
      </c>
      <c r="D2957" s="4" t="s">
        <v>8680</v>
      </c>
      <c r="E2957" s="4">
        <v>5028</v>
      </c>
      <c r="F2957" s="4">
        <v>137.9</v>
      </c>
      <c r="G2957" s="4">
        <v>43735</v>
      </c>
      <c r="H2957" s="4">
        <v>41423</v>
      </c>
      <c r="I2957" s="4">
        <v>1165</v>
      </c>
      <c r="J2957" s="4">
        <v>246</v>
      </c>
      <c r="K2957" s="4">
        <v>611</v>
      </c>
      <c r="L2957" s="4">
        <v>1</v>
      </c>
      <c r="M2957" s="4">
        <v>42589</v>
      </c>
      <c r="N2957" s="5">
        <v>97.379673030753395</v>
      </c>
      <c r="O2957" s="4">
        <v>43735</v>
      </c>
      <c r="P2957" s="4">
        <v>19866</v>
      </c>
      <c r="Q2957" s="4">
        <v>1888</v>
      </c>
      <c r="R2957" s="4">
        <v>19682</v>
      </c>
      <c r="S2957" s="4">
        <v>724</v>
      </c>
      <c r="T2957" s="4">
        <v>1270</v>
      </c>
      <c r="U2957" s="4">
        <v>2</v>
      </c>
      <c r="V2957" s="4">
        <v>20406</v>
      </c>
      <c r="W2957" s="5">
        <v>46.658282839830804</v>
      </c>
      <c r="X2957" s="5">
        <v>38.57</v>
      </c>
    </row>
    <row r="2958" spans="1:24" ht="12.75" customHeight="1">
      <c r="A2958" s="4" t="s">
        <v>1102</v>
      </c>
      <c r="B2958" s="4" t="s">
        <v>9593</v>
      </c>
      <c r="C2958" s="4" t="s">
        <v>57</v>
      </c>
      <c r="D2958" s="4" t="s">
        <v>8680</v>
      </c>
      <c r="E2958" s="4">
        <v>7508</v>
      </c>
      <c r="F2958" s="4">
        <v>231.97</v>
      </c>
      <c r="G2958" s="4">
        <v>43735</v>
      </c>
      <c r="H2958" s="4">
        <v>41423</v>
      </c>
      <c r="I2958" s="4">
        <v>1165</v>
      </c>
      <c r="J2958" s="4">
        <v>246</v>
      </c>
      <c r="K2958" s="4">
        <v>611</v>
      </c>
      <c r="L2958" s="4">
        <v>1</v>
      </c>
      <c r="M2958" s="4">
        <v>42589</v>
      </c>
      <c r="N2958" s="5">
        <v>97.379673030753395</v>
      </c>
      <c r="O2958" s="4">
        <v>43735</v>
      </c>
      <c r="P2958" s="4">
        <v>19866</v>
      </c>
      <c r="Q2958" s="4">
        <v>1888</v>
      </c>
      <c r="R2958" s="4">
        <v>19682</v>
      </c>
      <c r="S2958" s="4">
        <v>724</v>
      </c>
      <c r="T2958" s="4">
        <v>1270</v>
      </c>
      <c r="U2958" s="4">
        <v>2</v>
      </c>
      <c r="V2958" s="4">
        <v>20406</v>
      </c>
      <c r="W2958" s="5">
        <v>46.658282839830804</v>
      </c>
      <c r="X2958" s="5">
        <v>38.57</v>
      </c>
    </row>
    <row r="2959" spans="1:24" ht="12.75" customHeight="1">
      <c r="A2959" s="4" t="s">
        <v>1101</v>
      </c>
      <c r="B2959" s="4" t="s">
        <v>9595</v>
      </c>
      <c r="C2959" s="4" t="s">
        <v>57</v>
      </c>
      <c r="D2959" s="4" t="s">
        <v>8680</v>
      </c>
      <c r="E2959" s="4">
        <v>4548</v>
      </c>
      <c r="F2959" s="4">
        <v>101.77</v>
      </c>
      <c r="G2959" s="4">
        <v>43735</v>
      </c>
      <c r="H2959" s="4">
        <v>41423</v>
      </c>
      <c r="I2959" s="4">
        <v>1165</v>
      </c>
      <c r="J2959" s="4">
        <v>246</v>
      </c>
      <c r="K2959" s="4">
        <v>611</v>
      </c>
      <c r="L2959" s="4">
        <v>1</v>
      </c>
      <c r="M2959" s="4">
        <v>42589</v>
      </c>
      <c r="N2959" s="5">
        <v>97.379673030753395</v>
      </c>
      <c r="O2959" s="4">
        <v>43735</v>
      </c>
      <c r="P2959" s="4">
        <v>19866</v>
      </c>
      <c r="Q2959" s="4">
        <v>1888</v>
      </c>
      <c r="R2959" s="4">
        <v>19682</v>
      </c>
      <c r="S2959" s="4">
        <v>724</v>
      </c>
      <c r="T2959" s="4">
        <v>1270</v>
      </c>
      <c r="U2959" s="4">
        <v>2</v>
      </c>
      <c r="V2959" s="4">
        <v>20406</v>
      </c>
      <c r="W2959" s="5">
        <v>46.658282839830804</v>
      </c>
      <c r="X2959" s="5">
        <v>38.57</v>
      </c>
    </row>
    <row r="2960" spans="1:24" ht="12.75" customHeight="1">
      <c r="A2960" s="4" t="s">
        <v>1100</v>
      </c>
      <c r="B2960" s="4" t="s">
        <v>9597</v>
      </c>
      <c r="C2960" s="4" t="s">
        <v>57</v>
      </c>
      <c r="D2960" s="4" t="s">
        <v>8680</v>
      </c>
      <c r="E2960" s="4">
        <v>4333</v>
      </c>
      <c r="F2960" s="4">
        <v>136.57</v>
      </c>
      <c r="G2960" s="4">
        <v>43735</v>
      </c>
      <c r="H2960" s="4">
        <v>41423</v>
      </c>
      <c r="I2960" s="4">
        <v>1165</v>
      </c>
      <c r="J2960" s="4">
        <v>246</v>
      </c>
      <c r="K2960" s="4">
        <v>611</v>
      </c>
      <c r="L2960" s="4">
        <v>1</v>
      </c>
      <c r="M2960" s="4">
        <v>42589</v>
      </c>
      <c r="N2960" s="5">
        <v>97.379673030753395</v>
      </c>
      <c r="O2960" s="4">
        <v>43735</v>
      </c>
      <c r="P2960" s="4">
        <v>19866</v>
      </c>
      <c r="Q2960" s="4">
        <v>1888</v>
      </c>
      <c r="R2960" s="4">
        <v>19682</v>
      </c>
      <c r="S2960" s="4">
        <v>724</v>
      </c>
      <c r="T2960" s="4">
        <v>1270</v>
      </c>
      <c r="U2960" s="4">
        <v>2</v>
      </c>
      <c r="V2960" s="4">
        <v>20406</v>
      </c>
      <c r="W2960" s="5">
        <v>46.658282839830804</v>
      </c>
      <c r="X2960" s="5">
        <v>38.57</v>
      </c>
    </row>
    <row r="2961" spans="1:24" ht="12.75" customHeight="1">
      <c r="A2961" s="4" t="s">
        <v>1099</v>
      </c>
      <c r="B2961" s="4" t="s">
        <v>9599</v>
      </c>
      <c r="C2961" s="4" t="s">
        <v>57</v>
      </c>
      <c r="D2961" s="4" t="s">
        <v>8680</v>
      </c>
      <c r="E2961" s="4">
        <v>6167</v>
      </c>
      <c r="F2961" s="4">
        <v>177.6</v>
      </c>
      <c r="G2961" s="4">
        <v>43735</v>
      </c>
      <c r="H2961" s="4">
        <v>41423</v>
      </c>
      <c r="I2961" s="4">
        <v>1165</v>
      </c>
      <c r="J2961" s="4">
        <v>246</v>
      </c>
      <c r="K2961" s="4">
        <v>611</v>
      </c>
      <c r="L2961" s="4">
        <v>1</v>
      </c>
      <c r="M2961" s="4">
        <v>42589</v>
      </c>
      <c r="N2961" s="5">
        <v>97.379673030753395</v>
      </c>
      <c r="O2961" s="4">
        <v>43735</v>
      </c>
      <c r="P2961" s="4">
        <v>19866</v>
      </c>
      <c r="Q2961" s="4">
        <v>1888</v>
      </c>
      <c r="R2961" s="4">
        <v>19682</v>
      </c>
      <c r="S2961" s="4">
        <v>724</v>
      </c>
      <c r="T2961" s="4">
        <v>1270</v>
      </c>
      <c r="U2961" s="4">
        <v>2</v>
      </c>
      <c r="V2961" s="4">
        <v>20406</v>
      </c>
      <c r="W2961" s="5">
        <v>46.658282839830804</v>
      </c>
      <c r="X2961" s="5">
        <v>38.57</v>
      </c>
    </row>
    <row r="2962" spans="1:24" ht="12.75" customHeight="1">
      <c r="A2962" s="4" t="s">
        <v>1098</v>
      </c>
      <c r="B2962" s="4" t="s">
        <v>9601</v>
      </c>
      <c r="C2962" s="4" t="s">
        <v>57</v>
      </c>
      <c r="D2962" s="4" t="s">
        <v>8680</v>
      </c>
      <c r="E2962" s="4">
        <v>4567</v>
      </c>
      <c r="F2962" s="4">
        <v>107.47</v>
      </c>
      <c r="G2962" s="4">
        <v>43735</v>
      </c>
      <c r="H2962" s="4">
        <v>41423</v>
      </c>
      <c r="I2962" s="4">
        <v>1165</v>
      </c>
      <c r="J2962" s="4">
        <v>246</v>
      </c>
      <c r="K2962" s="4">
        <v>611</v>
      </c>
      <c r="L2962" s="4">
        <v>1</v>
      </c>
      <c r="M2962" s="4">
        <v>42589</v>
      </c>
      <c r="N2962" s="5">
        <v>97.379673030753395</v>
      </c>
      <c r="O2962" s="4">
        <v>43735</v>
      </c>
      <c r="P2962" s="4">
        <v>19866</v>
      </c>
      <c r="Q2962" s="4">
        <v>1888</v>
      </c>
      <c r="R2962" s="4">
        <v>19682</v>
      </c>
      <c r="S2962" s="4">
        <v>724</v>
      </c>
      <c r="T2962" s="4">
        <v>1270</v>
      </c>
      <c r="U2962" s="4">
        <v>2</v>
      </c>
      <c r="V2962" s="4">
        <v>20406</v>
      </c>
      <c r="W2962" s="5">
        <v>46.658282839830804</v>
      </c>
      <c r="X2962" s="5">
        <v>38.57</v>
      </c>
    </row>
    <row r="2963" spans="1:24" ht="12.75" customHeight="1">
      <c r="A2963" s="4" t="s">
        <v>1097</v>
      </c>
      <c r="B2963" s="4" t="s">
        <v>9603</v>
      </c>
      <c r="C2963" s="4" t="s">
        <v>57</v>
      </c>
      <c r="D2963" s="4" t="s">
        <v>8680</v>
      </c>
      <c r="E2963" s="4">
        <v>3527</v>
      </c>
      <c r="F2963" s="4">
        <v>141.28</v>
      </c>
      <c r="G2963" s="4">
        <v>43735</v>
      </c>
      <c r="H2963" s="4">
        <v>41423</v>
      </c>
      <c r="I2963" s="4">
        <v>1165</v>
      </c>
      <c r="J2963" s="4">
        <v>246</v>
      </c>
      <c r="K2963" s="4">
        <v>611</v>
      </c>
      <c r="L2963" s="4">
        <v>1</v>
      </c>
      <c r="M2963" s="4">
        <v>42589</v>
      </c>
      <c r="N2963" s="5">
        <v>97.379673030753395</v>
      </c>
      <c r="O2963" s="4">
        <v>43735</v>
      </c>
      <c r="P2963" s="4">
        <v>19866</v>
      </c>
      <c r="Q2963" s="4">
        <v>1888</v>
      </c>
      <c r="R2963" s="4">
        <v>19682</v>
      </c>
      <c r="S2963" s="4">
        <v>724</v>
      </c>
      <c r="T2963" s="4">
        <v>1270</v>
      </c>
      <c r="U2963" s="4">
        <v>2</v>
      </c>
      <c r="V2963" s="4">
        <v>20406</v>
      </c>
      <c r="W2963" s="5">
        <v>46.658282839830804</v>
      </c>
      <c r="X2963" s="5">
        <v>38.57</v>
      </c>
    </row>
    <row r="2964" spans="1:24" ht="12.75" customHeight="1">
      <c r="A2964" s="4" t="s">
        <v>1096</v>
      </c>
      <c r="B2964" s="4" t="s">
        <v>9605</v>
      </c>
      <c r="C2964" s="4" t="s">
        <v>57</v>
      </c>
      <c r="D2964" s="4" t="s">
        <v>8680</v>
      </c>
      <c r="E2964" s="4">
        <v>4650</v>
      </c>
      <c r="F2964" s="4">
        <v>142.22</v>
      </c>
      <c r="G2964" s="4">
        <v>43735</v>
      </c>
      <c r="H2964" s="4">
        <v>41423</v>
      </c>
      <c r="I2964" s="4">
        <v>1165</v>
      </c>
      <c r="J2964" s="4">
        <v>246</v>
      </c>
      <c r="K2964" s="4">
        <v>611</v>
      </c>
      <c r="L2964" s="4">
        <v>1</v>
      </c>
      <c r="M2964" s="4">
        <v>42589</v>
      </c>
      <c r="N2964" s="5">
        <v>97.379673030753395</v>
      </c>
      <c r="O2964" s="4">
        <v>43735</v>
      </c>
      <c r="P2964" s="4">
        <v>19866</v>
      </c>
      <c r="Q2964" s="4">
        <v>1888</v>
      </c>
      <c r="R2964" s="4">
        <v>19682</v>
      </c>
      <c r="S2964" s="4">
        <v>724</v>
      </c>
      <c r="T2964" s="4">
        <v>1270</v>
      </c>
      <c r="U2964" s="4">
        <v>2</v>
      </c>
      <c r="V2964" s="4">
        <v>20406</v>
      </c>
      <c r="W2964" s="5">
        <v>46.658282839830804</v>
      </c>
      <c r="X2964" s="5">
        <v>38.57</v>
      </c>
    </row>
    <row r="2965" spans="1:24" ht="12.75" customHeight="1">
      <c r="A2965" s="4" t="s">
        <v>1095</v>
      </c>
      <c r="B2965" s="4" t="s">
        <v>9607</v>
      </c>
      <c r="C2965" s="4" t="s">
        <v>57</v>
      </c>
      <c r="D2965" s="4" t="s">
        <v>8680</v>
      </c>
      <c r="E2965" s="4">
        <v>6151</v>
      </c>
      <c r="F2965" s="4">
        <v>197.61</v>
      </c>
      <c r="G2965" s="4">
        <v>43735</v>
      </c>
      <c r="H2965" s="4">
        <v>41423</v>
      </c>
      <c r="I2965" s="4">
        <v>1165</v>
      </c>
      <c r="J2965" s="4">
        <v>246</v>
      </c>
      <c r="K2965" s="4">
        <v>611</v>
      </c>
      <c r="L2965" s="4">
        <v>1</v>
      </c>
      <c r="M2965" s="4">
        <v>42589</v>
      </c>
      <c r="N2965" s="5">
        <v>97.379673030753395</v>
      </c>
      <c r="O2965" s="4">
        <v>43735</v>
      </c>
      <c r="P2965" s="4">
        <v>19866</v>
      </c>
      <c r="Q2965" s="4">
        <v>1888</v>
      </c>
      <c r="R2965" s="4">
        <v>19682</v>
      </c>
      <c r="S2965" s="4">
        <v>724</v>
      </c>
      <c r="T2965" s="4">
        <v>1270</v>
      </c>
      <c r="U2965" s="4">
        <v>2</v>
      </c>
      <c r="V2965" s="4">
        <v>20406</v>
      </c>
      <c r="W2965" s="5">
        <v>46.658282839830804</v>
      </c>
      <c r="X2965" s="5">
        <v>38.57</v>
      </c>
    </row>
    <row r="2966" spans="1:24" ht="12.75" customHeight="1">
      <c r="A2966" s="4" t="s">
        <v>1094</v>
      </c>
      <c r="B2966" s="4" t="s">
        <v>9609</v>
      </c>
      <c r="C2966" s="4" t="s">
        <v>57</v>
      </c>
      <c r="D2966" s="4" t="s">
        <v>8680</v>
      </c>
      <c r="E2966" s="4">
        <v>2890</v>
      </c>
      <c r="F2966" s="4">
        <v>95.94</v>
      </c>
      <c r="G2966" s="4">
        <v>43735</v>
      </c>
      <c r="H2966" s="4">
        <v>41423</v>
      </c>
      <c r="I2966" s="4">
        <v>1165</v>
      </c>
      <c r="J2966" s="4">
        <v>246</v>
      </c>
      <c r="K2966" s="4">
        <v>611</v>
      </c>
      <c r="L2966" s="4">
        <v>1</v>
      </c>
      <c r="M2966" s="4">
        <v>42589</v>
      </c>
      <c r="N2966" s="5">
        <v>97.379673030753395</v>
      </c>
      <c r="O2966" s="4">
        <v>43735</v>
      </c>
      <c r="P2966" s="4">
        <v>19866</v>
      </c>
      <c r="Q2966" s="4">
        <v>1888</v>
      </c>
      <c r="R2966" s="4">
        <v>19682</v>
      </c>
      <c r="S2966" s="4">
        <v>724</v>
      </c>
      <c r="T2966" s="4">
        <v>1270</v>
      </c>
      <c r="U2966" s="4">
        <v>2</v>
      </c>
      <c r="V2966" s="4">
        <v>20406</v>
      </c>
      <c r="W2966" s="5">
        <v>46.658282839830804</v>
      </c>
      <c r="X2966" s="5">
        <v>38.57</v>
      </c>
    </row>
    <row r="2967" spans="1:24" ht="12.75" customHeight="1">
      <c r="A2967" s="4" t="s">
        <v>1093</v>
      </c>
      <c r="B2967" s="4" t="s">
        <v>9611</v>
      </c>
      <c r="C2967" s="4" t="s">
        <v>57</v>
      </c>
      <c r="D2967" s="4" t="s">
        <v>8680</v>
      </c>
      <c r="E2967" s="4">
        <v>1972</v>
      </c>
      <c r="F2967" s="4">
        <v>41.86</v>
      </c>
      <c r="G2967" s="4">
        <v>43735</v>
      </c>
      <c r="H2967" s="4">
        <v>41423</v>
      </c>
      <c r="I2967" s="4">
        <v>1165</v>
      </c>
      <c r="J2967" s="4">
        <v>246</v>
      </c>
      <c r="K2967" s="4">
        <v>611</v>
      </c>
      <c r="L2967" s="4">
        <v>1</v>
      </c>
      <c r="M2967" s="4">
        <v>42589</v>
      </c>
      <c r="N2967" s="5">
        <v>97.379673030753395</v>
      </c>
      <c r="O2967" s="4">
        <v>43735</v>
      </c>
      <c r="P2967" s="4">
        <v>19866</v>
      </c>
      <c r="Q2967" s="4">
        <v>1888</v>
      </c>
      <c r="R2967" s="4">
        <v>19682</v>
      </c>
      <c r="S2967" s="4">
        <v>724</v>
      </c>
      <c r="T2967" s="4">
        <v>1270</v>
      </c>
      <c r="U2967" s="4">
        <v>2</v>
      </c>
      <c r="V2967" s="4">
        <v>20406</v>
      </c>
      <c r="W2967" s="5">
        <v>46.658282839830804</v>
      </c>
      <c r="X2967" s="5">
        <v>38.57</v>
      </c>
    </row>
    <row r="2968" spans="1:24" ht="12.75" customHeight="1">
      <c r="A2968" s="4" t="s">
        <v>1092</v>
      </c>
      <c r="B2968" s="4" t="s">
        <v>9613</v>
      </c>
      <c r="C2968" s="4" t="s">
        <v>57</v>
      </c>
      <c r="D2968" s="4" t="s">
        <v>8680</v>
      </c>
      <c r="E2968" s="4">
        <v>7038</v>
      </c>
      <c r="F2968" s="4">
        <v>206.84</v>
      </c>
      <c r="G2968" s="4">
        <v>43735</v>
      </c>
      <c r="H2968" s="4">
        <v>41423</v>
      </c>
      <c r="I2968" s="4">
        <v>1165</v>
      </c>
      <c r="J2968" s="4">
        <v>246</v>
      </c>
      <c r="K2968" s="4">
        <v>611</v>
      </c>
      <c r="L2968" s="4">
        <v>1</v>
      </c>
      <c r="M2968" s="4">
        <v>42589</v>
      </c>
      <c r="N2968" s="5">
        <v>97.379673030753395</v>
      </c>
      <c r="O2968" s="4">
        <v>43735</v>
      </c>
      <c r="P2968" s="4">
        <v>19866</v>
      </c>
      <c r="Q2968" s="4">
        <v>1888</v>
      </c>
      <c r="R2968" s="4">
        <v>19682</v>
      </c>
      <c r="S2968" s="4">
        <v>724</v>
      </c>
      <c r="T2968" s="4">
        <v>1270</v>
      </c>
      <c r="U2968" s="4">
        <v>2</v>
      </c>
      <c r="V2968" s="4">
        <v>20406</v>
      </c>
      <c r="W2968" s="5">
        <v>46.658282839830804</v>
      </c>
      <c r="X2968" s="5">
        <v>38.57</v>
      </c>
    </row>
    <row r="2969" spans="1:24" ht="12.75" customHeight="1">
      <c r="A2969" s="4" t="s">
        <v>1091</v>
      </c>
      <c r="B2969" s="4" t="s">
        <v>9615</v>
      </c>
      <c r="C2969" s="4" t="s">
        <v>57</v>
      </c>
      <c r="D2969" s="4" t="s">
        <v>8680</v>
      </c>
      <c r="E2969" s="4">
        <v>1720</v>
      </c>
      <c r="F2969" s="4">
        <v>82.04</v>
      </c>
      <c r="G2969" s="4">
        <v>43735</v>
      </c>
      <c r="H2969" s="4">
        <v>41423</v>
      </c>
      <c r="I2969" s="4">
        <v>1165</v>
      </c>
      <c r="J2969" s="4">
        <v>246</v>
      </c>
      <c r="K2969" s="4">
        <v>611</v>
      </c>
      <c r="L2969" s="4">
        <v>1</v>
      </c>
      <c r="M2969" s="4">
        <v>42589</v>
      </c>
      <c r="N2969" s="5">
        <v>97.379673030753395</v>
      </c>
      <c r="O2969" s="4">
        <v>43735</v>
      </c>
      <c r="P2969" s="4">
        <v>19866</v>
      </c>
      <c r="Q2969" s="4">
        <v>1888</v>
      </c>
      <c r="R2969" s="4">
        <v>19682</v>
      </c>
      <c r="S2969" s="4">
        <v>724</v>
      </c>
      <c r="T2969" s="4">
        <v>1270</v>
      </c>
      <c r="U2969" s="4">
        <v>2</v>
      </c>
      <c r="V2969" s="4">
        <v>20406</v>
      </c>
      <c r="W2969" s="5">
        <v>46.658282839830804</v>
      </c>
      <c r="X2969" s="5">
        <v>38.57</v>
      </c>
    </row>
    <row r="2970" spans="1:24" ht="12.75" customHeight="1">
      <c r="A2970" s="4" t="s">
        <v>1090</v>
      </c>
      <c r="B2970" s="4" t="s">
        <v>9617</v>
      </c>
      <c r="C2970" s="4" t="s">
        <v>57</v>
      </c>
      <c r="D2970" s="4" t="s">
        <v>8680</v>
      </c>
      <c r="E2970" s="4">
        <v>5180</v>
      </c>
      <c r="F2970" s="4">
        <v>159.80000000000001</v>
      </c>
      <c r="G2970" s="4">
        <v>43735</v>
      </c>
      <c r="H2970" s="4">
        <v>41423</v>
      </c>
      <c r="I2970" s="4">
        <v>1165</v>
      </c>
      <c r="J2970" s="4">
        <v>246</v>
      </c>
      <c r="K2970" s="4">
        <v>611</v>
      </c>
      <c r="L2970" s="4">
        <v>1</v>
      </c>
      <c r="M2970" s="4">
        <v>42589</v>
      </c>
      <c r="N2970" s="5">
        <v>97.379673030753395</v>
      </c>
      <c r="O2970" s="4">
        <v>43735</v>
      </c>
      <c r="P2970" s="4">
        <v>19866</v>
      </c>
      <c r="Q2970" s="4">
        <v>1888</v>
      </c>
      <c r="R2970" s="4">
        <v>19682</v>
      </c>
      <c r="S2970" s="4">
        <v>724</v>
      </c>
      <c r="T2970" s="4">
        <v>1270</v>
      </c>
      <c r="U2970" s="4">
        <v>2</v>
      </c>
      <c r="V2970" s="4">
        <v>20406</v>
      </c>
      <c r="W2970" s="5">
        <v>46.658282839830804</v>
      </c>
      <c r="X2970" s="5">
        <v>38.57</v>
      </c>
    </row>
    <row r="2971" spans="1:24" ht="12.75" customHeight="1">
      <c r="A2971" s="4" t="s">
        <v>1089</v>
      </c>
      <c r="B2971" s="4" t="s">
        <v>9619</v>
      </c>
      <c r="C2971" s="4" t="s">
        <v>57</v>
      </c>
      <c r="D2971" s="4" t="s">
        <v>8680</v>
      </c>
      <c r="E2971" s="4">
        <v>3404</v>
      </c>
      <c r="F2971" s="4">
        <v>185.32</v>
      </c>
      <c r="G2971" s="4">
        <v>43735</v>
      </c>
      <c r="H2971" s="4">
        <v>41423</v>
      </c>
      <c r="I2971" s="4">
        <v>1165</v>
      </c>
      <c r="J2971" s="4">
        <v>246</v>
      </c>
      <c r="K2971" s="4">
        <v>611</v>
      </c>
      <c r="L2971" s="4">
        <v>1</v>
      </c>
      <c r="M2971" s="4">
        <v>42589</v>
      </c>
      <c r="N2971" s="5">
        <v>97.379673030753395</v>
      </c>
      <c r="O2971" s="4">
        <v>43735</v>
      </c>
      <c r="P2971" s="4">
        <v>19866</v>
      </c>
      <c r="Q2971" s="4">
        <v>1888</v>
      </c>
      <c r="R2971" s="4">
        <v>19682</v>
      </c>
      <c r="S2971" s="4">
        <v>724</v>
      </c>
      <c r="T2971" s="4">
        <v>1270</v>
      </c>
      <c r="U2971" s="4">
        <v>2</v>
      </c>
      <c r="V2971" s="4">
        <v>20406</v>
      </c>
      <c r="W2971" s="5">
        <v>46.658282839830804</v>
      </c>
      <c r="X2971" s="5">
        <v>38.57</v>
      </c>
    </row>
    <row r="2972" spans="1:24" ht="12.75" customHeight="1">
      <c r="A2972" s="4" t="s">
        <v>1088</v>
      </c>
      <c r="B2972" s="4" t="s">
        <v>9621</v>
      </c>
      <c r="C2972" s="4" t="s">
        <v>57</v>
      </c>
      <c r="D2972" s="4" t="s">
        <v>8680</v>
      </c>
      <c r="E2972" s="4">
        <v>4398</v>
      </c>
      <c r="F2972" s="4">
        <v>67.83</v>
      </c>
      <c r="G2972" s="4">
        <v>43735</v>
      </c>
      <c r="H2972" s="4">
        <v>41423</v>
      </c>
      <c r="I2972" s="4">
        <v>1165</v>
      </c>
      <c r="J2972" s="4">
        <v>246</v>
      </c>
      <c r="K2972" s="4">
        <v>611</v>
      </c>
      <c r="L2972" s="4">
        <v>1</v>
      </c>
      <c r="M2972" s="4">
        <v>42589</v>
      </c>
      <c r="N2972" s="5">
        <v>97.379673030753395</v>
      </c>
      <c r="O2972" s="4">
        <v>43735</v>
      </c>
      <c r="P2972" s="4">
        <v>19866</v>
      </c>
      <c r="Q2972" s="4">
        <v>1888</v>
      </c>
      <c r="R2972" s="4">
        <v>19682</v>
      </c>
      <c r="S2972" s="4">
        <v>724</v>
      </c>
      <c r="T2972" s="4">
        <v>1270</v>
      </c>
      <c r="U2972" s="4">
        <v>2</v>
      </c>
      <c r="V2972" s="4">
        <v>20406</v>
      </c>
      <c r="W2972" s="5">
        <v>46.658282839830804</v>
      </c>
      <c r="X2972" s="5">
        <v>38.57</v>
      </c>
    </row>
    <row r="2973" spans="1:24" ht="12.75" customHeight="1">
      <c r="A2973" s="4" t="s">
        <v>1087</v>
      </c>
      <c r="B2973" s="4" t="s">
        <v>9623</v>
      </c>
      <c r="C2973" s="4" t="s">
        <v>57</v>
      </c>
      <c r="D2973" s="4" t="s">
        <v>8680</v>
      </c>
      <c r="E2973" s="4">
        <v>3970</v>
      </c>
      <c r="F2973" s="4">
        <v>46.34</v>
      </c>
      <c r="G2973" s="4">
        <v>43735</v>
      </c>
      <c r="H2973" s="4">
        <v>41423</v>
      </c>
      <c r="I2973" s="4">
        <v>1165</v>
      </c>
      <c r="J2973" s="4">
        <v>246</v>
      </c>
      <c r="K2973" s="4">
        <v>611</v>
      </c>
      <c r="L2973" s="4">
        <v>1</v>
      </c>
      <c r="M2973" s="4">
        <v>42589</v>
      </c>
      <c r="N2973" s="5">
        <v>97.379673030753395</v>
      </c>
      <c r="O2973" s="4">
        <v>43735</v>
      </c>
      <c r="P2973" s="4">
        <v>19866</v>
      </c>
      <c r="Q2973" s="4">
        <v>1888</v>
      </c>
      <c r="R2973" s="4">
        <v>19682</v>
      </c>
      <c r="S2973" s="4">
        <v>724</v>
      </c>
      <c r="T2973" s="4">
        <v>1270</v>
      </c>
      <c r="U2973" s="4">
        <v>2</v>
      </c>
      <c r="V2973" s="4">
        <v>20406</v>
      </c>
      <c r="W2973" s="5">
        <v>46.658282839830804</v>
      </c>
      <c r="X2973" s="5">
        <v>38.57</v>
      </c>
    </row>
    <row r="2974" spans="1:24" ht="12.75" customHeight="1">
      <c r="A2974" s="4" t="s">
        <v>1086</v>
      </c>
      <c r="B2974" s="4" t="s">
        <v>9625</v>
      </c>
      <c r="C2974" s="4" t="s">
        <v>57</v>
      </c>
      <c r="D2974" s="4" t="s">
        <v>8680</v>
      </c>
      <c r="E2974" s="4">
        <v>5815</v>
      </c>
      <c r="F2974" s="4">
        <v>236.59</v>
      </c>
      <c r="G2974" s="4">
        <v>43735</v>
      </c>
      <c r="H2974" s="4">
        <v>41423</v>
      </c>
      <c r="I2974" s="4">
        <v>1165</v>
      </c>
      <c r="J2974" s="4">
        <v>246</v>
      </c>
      <c r="K2974" s="4">
        <v>611</v>
      </c>
      <c r="L2974" s="4">
        <v>1</v>
      </c>
      <c r="M2974" s="4">
        <v>42589</v>
      </c>
      <c r="N2974" s="5">
        <v>97.379673030753395</v>
      </c>
      <c r="O2974" s="4">
        <v>43735</v>
      </c>
      <c r="P2974" s="4">
        <v>19866</v>
      </c>
      <c r="Q2974" s="4">
        <v>1888</v>
      </c>
      <c r="R2974" s="4">
        <v>19682</v>
      </c>
      <c r="S2974" s="4">
        <v>724</v>
      </c>
      <c r="T2974" s="4">
        <v>1270</v>
      </c>
      <c r="U2974" s="4">
        <v>2</v>
      </c>
      <c r="V2974" s="4">
        <v>20406</v>
      </c>
      <c r="W2974" s="5">
        <v>46.658282839830804</v>
      </c>
      <c r="X2974" s="5">
        <v>38.57</v>
      </c>
    </row>
    <row r="2975" spans="1:24" ht="12.75" customHeight="1">
      <c r="A2975" s="4" t="s">
        <v>1085</v>
      </c>
      <c r="B2975" s="4" t="s">
        <v>9627</v>
      </c>
      <c r="C2975" s="4" t="s">
        <v>57</v>
      </c>
      <c r="D2975" s="4" t="s">
        <v>8680</v>
      </c>
      <c r="E2975" s="4">
        <v>3865</v>
      </c>
      <c r="F2975" s="4">
        <v>90.4</v>
      </c>
      <c r="G2975" s="4">
        <v>43735</v>
      </c>
      <c r="H2975" s="4">
        <v>41423</v>
      </c>
      <c r="I2975" s="4">
        <v>1165</v>
      </c>
      <c r="J2975" s="4">
        <v>246</v>
      </c>
      <c r="K2975" s="4">
        <v>611</v>
      </c>
      <c r="L2975" s="4">
        <v>1</v>
      </c>
      <c r="M2975" s="4">
        <v>42589</v>
      </c>
      <c r="N2975" s="5">
        <v>97.379673030753395</v>
      </c>
      <c r="O2975" s="4">
        <v>43735</v>
      </c>
      <c r="P2975" s="4">
        <v>19866</v>
      </c>
      <c r="Q2975" s="4">
        <v>1888</v>
      </c>
      <c r="R2975" s="4">
        <v>19682</v>
      </c>
      <c r="S2975" s="4">
        <v>724</v>
      </c>
      <c r="T2975" s="4">
        <v>1270</v>
      </c>
      <c r="U2975" s="4">
        <v>2</v>
      </c>
      <c r="V2975" s="4">
        <v>20406</v>
      </c>
      <c r="W2975" s="5">
        <v>46.658282839830804</v>
      </c>
      <c r="X2975" s="5">
        <v>38.57</v>
      </c>
    </row>
    <row r="2976" spans="1:24" ht="12.75" customHeight="1">
      <c r="A2976" s="4" t="s">
        <v>1084</v>
      </c>
      <c r="B2976" s="4" t="s">
        <v>9629</v>
      </c>
      <c r="C2976" s="4" t="s">
        <v>57</v>
      </c>
      <c r="D2976" s="4" t="s">
        <v>8680</v>
      </c>
      <c r="E2976" s="4">
        <v>4409</v>
      </c>
      <c r="F2976" s="4">
        <v>134.13999999999999</v>
      </c>
      <c r="G2976" s="4">
        <v>43735</v>
      </c>
      <c r="H2976" s="4">
        <v>41423</v>
      </c>
      <c r="I2976" s="4">
        <v>1165</v>
      </c>
      <c r="J2976" s="4">
        <v>246</v>
      </c>
      <c r="K2976" s="4">
        <v>611</v>
      </c>
      <c r="L2976" s="4">
        <v>1</v>
      </c>
      <c r="M2976" s="4">
        <v>42589</v>
      </c>
      <c r="N2976" s="5">
        <v>97.379673030753395</v>
      </c>
      <c r="O2976" s="4">
        <v>43735</v>
      </c>
      <c r="P2976" s="4">
        <v>19866</v>
      </c>
      <c r="Q2976" s="4">
        <v>1888</v>
      </c>
      <c r="R2976" s="4">
        <v>19682</v>
      </c>
      <c r="S2976" s="4">
        <v>724</v>
      </c>
      <c r="T2976" s="4">
        <v>1270</v>
      </c>
      <c r="U2976" s="4">
        <v>2</v>
      </c>
      <c r="V2976" s="4">
        <v>20406</v>
      </c>
      <c r="W2976" s="5">
        <v>46.658282839830804</v>
      </c>
      <c r="X2976" s="5">
        <v>38.57</v>
      </c>
    </row>
    <row r="2977" spans="1:24" ht="12.75" customHeight="1">
      <c r="A2977" s="4" t="s">
        <v>1083</v>
      </c>
      <c r="B2977" s="4" t="s">
        <v>9631</v>
      </c>
      <c r="C2977" s="4" t="s">
        <v>58</v>
      </c>
      <c r="D2977" s="4" t="s">
        <v>8680</v>
      </c>
      <c r="E2977" s="4">
        <v>7439</v>
      </c>
      <c r="F2977" s="4">
        <v>223.61</v>
      </c>
      <c r="G2977" s="4">
        <v>41837</v>
      </c>
      <c r="H2977" s="4">
        <v>39823</v>
      </c>
      <c r="I2977" s="4">
        <v>1332</v>
      </c>
      <c r="J2977" s="4">
        <v>370</v>
      </c>
      <c r="K2977" s="4">
        <v>48</v>
      </c>
      <c r="L2977" s="4">
        <v>3</v>
      </c>
      <c r="M2977" s="4">
        <v>41158</v>
      </c>
      <c r="N2977" s="5">
        <v>98.37703468221909</v>
      </c>
      <c r="O2977" s="4">
        <v>41837</v>
      </c>
      <c r="P2977" s="4">
        <v>15316</v>
      </c>
      <c r="Q2977" s="4">
        <v>3426</v>
      </c>
      <c r="R2977" s="4">
        <v>19123</v>
      </c>
      <c r="S2977" s="4">
        <v>322</v>
      </c>
      <c r="T2977" s="4">
        <v>177</v>
      </c>
      <c r="U2977" s="4">
        <v>2981</v>
      </c>
      <c r="V2977" s="4">
        <v>19445</v>
      </c>
      <c r="W2977" s="5">
        <v>46.477997944403285</v>
      </c>
      <c r="X2977" s="5">
        <v>39.020000000000003</v>
      </c>
    </row>
    <row r="2978" spans="1:24" ht="12.75" customHeight="1">
      <c r="A2978" s="4" t="s">
        <v>1082</v>
      </c>
      <c r="B2978" s="4" t="s">
        <v>9633</v>
      </c>
      <c r="C2978" s="4" t="s">
        <v>58</v>
      </c>
      <c r="D2978" s="4" t="s">
        <v>8680</v>
      </c>
      <c r="E2978" s="4">
        <v>8560</v>
      </c>
      <c r="F2978" s="4">
        <v>173.12</v>
      </c>
      <c r="G2978" s="4">
        <v>41837</v>
      </c>
      <c r="H2978" s="4">
        <v>39823</v>
      </c>
      <c r="I2978" s="4">
        <v>1332</v>
      </c>
      <c r="J2978" s="4">
        <v>370</v>
      </c>
      <c r="K2978" s="4">
        <v>48</v>
      </c>
      <c r="L2978" s="4">
        <v>3</v>
      </c>
      <c r="M2978" s="4">
        <v>41158</v>
      </c>
      <c r="N2978" s="5">
        <v>98.37703468221909</v>
      </c>
      <c r="O2978" s="4">
        <v>41837</v>
      </c>
      <c r="P2978" s="4">
        <v>15316</v>
      </c>
      <c r="Q2978" s="4">
        <v>3426</v>
      </c>
      <c r="R2978" s="4">
        <v>19123</v>
      </c>
      <c r="S2978" s="4">
        <v>322</v>
      </c>
      <c r="T2978" s="4">
        <v>177</v>
      </c>
      <c r="U2978" s="4">
        <v>2981</v>
      </c>
      <c r="V2978" s="4">
        <v>19445</v>
      </c>
      <c r="W2978" s="5">
        <v>46.477997944403285</v>
      </c>
      <c r="X2978" s="5">
        <v>39.020000000000003</v>
      </c>
    </row>
    <row r="2979" spans="1:24" ht="12.75" customHeight="1">
      <c r="A2979" s="4" t="s">
        <v>1081</v>
      </c>
      <c r="B2979" s="4" t="s">
        <v>9635</v>
      </c>
      <c r="C2979" s="4" t="s">
        <v>58</v>
      </c>
      <c r="D2979" s="4" t="s">
        <v>8680</v>
      </c>
      <c r="E2979" s="4">
        <v>4022</v>
      </c>
      <c r="F2979" s="4">
        <v>263.05</v>
      </c>
      <c r="G2979" s="4">
        <v>41837</v>
      </c>
      <c r="H2979" s="4">
        <v>39823</v>
      </c>
      <c r="I2979" s="4">
        <v>1332</v>
      </c>
      <c r="J2979" s="4">
        <v>370</v>
      </c>
      <c r="K2979" s="4">
        <v>48</v>
      </c>
      <c r="L2979" s="4">
        <v>3</v>
      </c>
      <c r="M2979" s="4">
        <v>41158</v>
      </c>
      <c r="N2979" s="5">
        <v>98.37703468221909</v>
      </c>
      <c r="O2979" s="4">
        <v>41837</v>
      </c>
      <c r="P2979" s="4">
        <v>15316</v>
      </c>
      <c r="Q2979" s="4">
        <v>3426</v>
      </c>
      <c r="R2979" s="4">
        <v>19123</v>
      </c>
      <c r="S2979" s="4">
        <v>322</v>
      </c>
      <c r="T2979" s="4">
        <v>177</v>
      </c>
      <c r="U2979" s="4">
        <v>2981</v>
      </c>
      <c r="V2979" s="4">
        <v>19445</v>
      </c>
      <c r="W2979" s="5">
        <v>46.477997944403285</v>
      </c>
      <c r="X2979" s="5">
        <v>39.020000000000003</v>
      </c>
    </row>
    <row r="2980" spans="1:24" ht="12.75" customHeight="1">
      <c r="A2980" s="4" t="s">
        <v>1080</v>
      </c>
      <c r="B2980" s="4" t="s">
        <v>9637</v>
      </c>
      <c r="C2980" s="4" t="s">
        <v>58</v>
      </c>
      <c r="D2980" s="4" t="s">
        <v>8680</v>
      </c>
      <c r="E2980" s="4">
        <v>5164</v>
      </c>
      <c r="F2980" s="4">
        <v>79.959999999999994</v>
      </c>
      <c r="G2980" s="4">
        <v>41837</v>
      </c>
      <c r="H2980" s="4">
        <v>39823</v>
      </c>
      <c r="I2980" s="4">
        <v>1332</v>
      </c>
      <c r="J2980" s="4">
        <v>370</v>
      </c>
      <c r="K2980" s="4">
        <v>48</v>
      </c>
      <c r="L2980" s="4">
        <v>3</v>
      </c>
      <c r="M2980" s="4">
        <v>41158</v>
      </c>
      <c r="N2980" s="5">
        <v>98.37703468221909</v>
      </c>
      <c r="O2980" s="4">
        <v>41837</v>
      </c>
      <c r="P2980" s="4">
        <v>15316</v>
      </c>
      <c r="Q2980" s="4">
        <v>3426</v>
      </c>
      <c r="R2980" s="4">
        <v>19123</v>
      </c>
      <c r="S2980" s="4">
        <v>322</v>
      </c>
      <c r="T2980" s="4">
        <v>177</v>
      </c>
      <c r="U2980" s="4">
        <v>2981</v>
      </c>
      <c r="V2980" s="4">
        <v>19445</v>
      </c>
      <c r="W2980" s="5">
        <v>46.477997944403285</v>
      </c>
      <c r="X2980" s="5">
        <v>39.020000000000003</v>
      </c>
    </row>
    <row r="2981" spans="1:24" ht="12.75" customHeight="1">
      <c r="A2981" s="4" t="s">
        <v>1079</v>
      </c>
      <c r="B2981" s="4" t="s">
        <v>9639</v>
      </c>
      <c r="C2981" s="4" t="s">
        <v>58</v>
      </c>
      <c r="D2981" s="4" t="s">
        <v>8680</v>
      </c>
      <c r="E2981" s="4">
        <v>3713</v>
      </c>
      <c r="F2981" s="4">
        <v>206.03</v>
      </c>
      <c r="G2981" s="4">
        <v>41837</v>
      </c>
      <c r="H2981" s="4">
        <v>39823</v>
      </c>
      <c r="I2981" s="4">
        <v>1332</v>
      </c>
      <c r="J2981" s="4">
        <v>370</v>
      </c>
      <c r="K2981" s="4">
        <v>48</v>
      </c>
      <c r="L2981" s="4">
        <v>3</v>
      </c>
      <c r="M2981" s="4">
        <v>41158</v>
      </c>
      <c r="N2981" s="5">
        <v>98.37703468221909</v>
      </c>
      <c r="O2981" s="4">
        <v>41837</v>
      </c>
      <c r="P2981" s="4">
        <v>15316</v>
      </c>
      <c r="Q2981" s="4">
        <v>3426</v>
      </c>
      <c r="R2981" s="4">
        <v>19123</v>
      </c>
      <c r="S2981" s="4">
        <v>322</v>
      </c>
      <c r="T2981" s="4">
        <v>177</v>
      </c>
      <c r="U2981" s="4">
        <v>2981</v>
      </c>
      <c r="V2981" s="4">
        <v>19445</v>
      </c>
      <c r="W2981" s="5">
        <v>46.477997944403285</v>
      </c>
      <c r="X2981" s="5">
        <v>39.020000000000003</v>
      </c>
    </row>
    <row r="2982" spans="1:24" ht="12.75" customHeight="1">
      <c r="A2982" s="4" t="s">
        <v>1078</v>
      </c>
      <c r="B2982" s="4" t="s">
        <v>9641</v>
      </c>
      <c r="C2982" s="4" t="s">
        <v>58</v>
      </c>
      <c r="D2982" s="4" t="s">
        <v>8680</v>
      </c>
      <c r="E2982" s="4">
        <v>9364</v>
      </c>
      <c r="F2982" s="4">
        <v>325.43</v>
      </c>
      <c r="G2982" s="4">
        <v>41837</v>
      </c>
      <c r="H2982" s="4">
        <v>39823</v>
      </c>
      <c r="I2982" s="4">
        <v>1332</v>
      </c>
      <c r="J2982" s="4">
        <v>370</v>
      </c>
      <c r="K2982" s="4">
        <v>48</v>
      </c>
      <c r="L2982" s="4">
        <v>3</v>
      </c>
      <c r="M2982" s="4">
        <v>41158</v>
      </c>
      <c r="N2982" s="5">
        <v>98.37703468221909</v>
      </c>
      <c r="O2982" s="4">
        <v>41837</v>
      </c>
      <c r="P2982" s="4">
        <v>15316</v>
      </c>
      <c r="Q2982" s="4">
        <v>3426</v>
      </c>
      <c r="R2982" s="4">
        <v>19123</v>
      </c>
      <c r="S2982" s="4">
        <v>322</v>
      </c>
      <c r="T2982" s="4">
        <v>177</v>
      </c>
      <c r="U2982" s="4">
        <v>2981</v>
      </c>
      <c r="V2982" s="4">
        <v>19445</v>
      </c>
      <c r="W2982" s="5">
        <v>46.477997944403285</v>
      </c>
      <c r="X2982" s="5">
        <v>39.020000000000003</v>
      </c>
    </row>
    <row r="2983" spans="1:24" ht="12.75" customHeight="1">
      <c r="A2983" s="4" t="s">
        <v>1077</v>
      </c>
      <c r="B2983" s="4" t="s">
        <v>9643</v>
      </c>
      <c r="C2983" s="4" t="s">
        <v>58</v>
      </c>
      <c r="D2983" s="4" t="s">
        <v>8680</v>
      </c>
      <c r="E2983" s="4">
        <v>5725</v>
      </c>
      <c r="F2983" s="4">
        <v>259.2</v>
      </c>
      <c r="G2983" s="4">
        <v>41837</v>
      </c>
      <c r="H2983" s="4">
        <v>39823</v>
      </c>
      <c r="I2983" s="4">
        <v>1332</v>
      </c>
      <c r="J2983" s="4">
        <v>370</v>
      </c>
      <c r="K2983" s="4">
        <v>48</v>
      </c>
      <c r="L2983" s="4">
        <v>3</v>
      </c>
      <c r="M2983" s="4">
        <v>41158</v>
      </c>
      <c r="N2983" s="5">
        <v>98.37703468221909</v>
      </c>
      <c r="O2983" s="4">
        <v>41837</v>
      </c>
      <c r="P2983" s="4">
        <v>15316</v>
      </c>
      <c r="Q2983" s="4">
        <v>3426</v>
      </c>
      <c r="R2983" s="4">
        <v>19123</v>
      </c>
      <c r="S2983" s="4">
        <v>322</v>
      </c>
      <c r="T2983" s="4">
        <v>177</v>
      </c>
      <c r="U2983" s="4">
        <v>2981</v>
      </c>
      <c r="V2983" s="4">
        <v>19445</v>
      </c>
      <c r="W2983" s="5">
        <v>46.477997944403285</v>
      </c>
      <c r="X2983" s="5">
        <v>39.020000000000003</v>
      </c>
    </row>
    <row r="2984" spans="1:24" ht="12.75" customHeight="1">
      <c r="A2984" s="4" t="s">
        <v>1076</v>
      </c>
      <c r="B2984" s="4" t="s">
        <v>9645</v>
      </c>
      <c r="C2984" s="4" t="s">
        <v>58</v>
      </c>
      <c r="D2984" s="4" t="s">
        <v>8680</v>
      </c>
      <c r="E2984" s="4">
        <v>3235</v>
      </c>
      <c r="F2984" s="4">
        <v>163.63</v>
      </c>
      <c r="G2984" s="4">
        <v>41837</v>
      </c>
      <c r="H2984" s="4">
        <v>39823</v>
      </c>
      <c r="I2984" s="4">
        <v>1332</v>
      </c>
      <c r="J2984" s="4">
        <v>370</v>
      </c>
      <c r="K2984" s="4">
        <v>48</v>
      </c>
      <c r="L2984" s="4">
        <v>3</v>
      </c>
      <c r="M2984" s="4">
        <v>41158</v>
      </c>
      <c r="N2984" s="5">
        <v>98.37703468221909</v>
      </c>
      <c r="O2984" s="4">
        <v>41837</v>
      </c>
      <c r="P2984" s="4">
        <v>15316</v>
      </c>
      <c r="Q2984" s="4">
        <v>3426</v>
      </c>
      <c r="R2984" s="4">
        <v>19123</v>
      </c>
      <c r="S2984" s="4">
        <v>322</v>
      </c>
      <c r="T2984" s="4">
        <v>177</v>
      </c>
      <c r="U2984" s="4">
        <v>2981</v>
      </c>
      <c r="V2984" s="4">
        <v>19445</v>
      </c>
      <c r="W2984" s="5">
        <v>46.477997944403285</v>
      </c>
      <c r="X2984" s="5">
        <v>39.020000000000003</v>
      </c>
    </row>
    <row r="2985" spans="1:24" ht="12.75" customHeight="1">
      <c r="A2985" s="4" t="s">
        <v>1075</v>
      </c>
      <c r="B2985" s="4" t="s">
        <v>9647</v>
      </c>
      <c r="C2985" s="4" t="s">
        <v>58</v>
      </c>
      <c r="D2985" s="4" t="s">
        <v>8680</v>
      </c>
      <c r="E2985" s="4">
        <v>3114</v>
      </c>
      <c r="F2985" s="4">
        <v>80.5</v>
      </c>
      <c r="G2985" s="4">
        <v>41837</v>
      </c>
      <c r="H2985" s="4">
        <v>39823</v>
      </c>
      <c r="I2985" s="4">
        <v>1332</v>
      </c>
      <c r="J2985" s="4">
        <v>370</v>
      </c>
      <c r="K2985" s="4">
        <v>48</v>
      </c>
      <c r="L2985" s="4">
        <v>3</v>
      </c>
      <c r="M2985" s="4">
        <v>41158</v>
      </c>
      <c r="N2985" s="5">
        <v>98.37703468221909</v>
      </c>
      <c r="O2985" s="4">
        <v>41837</v>
      </c>
      <c r="P2985" s="4">
        <v>15316</v>
      </c>
      <c r="Q2985" s="4">
        <v>3426</v>
      </c>
      <c r="R2985" s="4">
        <v>19123</v>
      </c>
      <c r="S2985" s="4">
        <v>322</v>
      </c>
      <c r="T2985" s="4">
        <v>177</v>
      </c>
      <c r="U2985" s="4">
        <v>2981</v>
      </c>
      <c r="V2985" s="4">
        <v>19445</v>
      </c>
      <c r="W2985" s="5">
        <v>46.477997944403285</v>
      </c>
      <c r="X2985" s="5">
        <v>39.020000000000003</v>
      </c>
    </row>
    <row r="2986" spans="1:24" ht="12.75" customHeight="1">
      <c r="A2986" s="4" t="s">
        <v>1074</v>
      </c>
      <c r="B2986" s="4" t="s">
        <v>9649</v>
      </c>
      <c r="C2986" s="4" t="s">
        <v>58</v>
      </c>
      <c r="D2986" s="4" t="s">
        <v>8680</v>
      </c>
      <c r="E2986" s="4">
        <v>4837</v>
      </c>
      <c r="F2986" s="4">
        <v>121.36</v>
      </c>
      <c r="G2986" s="4">
        <v>41837</v>
      </c>
      <c r="H2986" s="4">
        <v>39823</v>
      </c>
      <c r="I2986" s="4">
        <v>1332</v>
      </c>
      <c r="J2986" s="4">
        <v>370</v>
      </c>
      <c r="K2986" s="4">
        <v>48</v>
      </c>
      <c r="L2986" s="4">
        <v>3</v>
      </c>
      <c r="M2986" s="4">
        <v>41158</v>
      </c>
      <c r="N2986" s="5">
        <v>98.37703468221909</v>
      </c>
      <c r="O2986" s="4">
        <v>41837</v>
      </c>
      <c r="P2986" s="4">
        <v>15316</v>
      </c>
      <c r="Q2986" s="4">
        <v>3426</v>
      </c>
      <c r="R2986" s="4">
        <v>19123</v>
      </c>
      <c r="S2986" s="4">
        <v>322</v>
      </c>
      <c r="T2986" s="4">
        <v>177</v>
      </c>
      <c r="U2986" s="4">
        <v>2981</v>
      </c>
      <c r="V2986" s="4">
        <v>19445</v>
      </c>
      <c r="W2986" s="5">
        <v>46.477997944403285</v>
      </c>
      <c r="X2986" s="5">
        <v>39.020000000000003</v>
      </c>
    </row>
    <row r="2987" spans="1:24" ht="12.75" customHeight="1">
      <c r="A2987" s="4" t="s">
        <v>1073</v>
      </c>
      <c r="B2987" s="4" t="s">
        <v>9651</v>
      </c>
      <c r="C2987" s="4" t="s">
        <v>58</v>
      </c>
      <c r="D2987" s="4" t="s">
        <v>8680</v>
      </c>
      <c r="E2987" s="4">
        <v>5917</v>
      </c>
      <c r="F2987" s="4">
        <v>132.66</v>
      </c>
      <c r="G2987" s="4">
        <v>41837</v>
      </c>
      <c r="H2987" s="4">
        <v>39823</v>
      </c>
      <c r="I2987" s="4">
        <v>1332</v>
      </c>
      <c r="J2987" s="4">
        <v>370</v>
      </c>
      <c r="K2987" s="4">
        <v>48</v>
      </c>
      <c r="L2987" s="4">
        <v>3</v>
      </c>
      <c r="M2987" s="4">
        <v>41158</v>
      </c>
      <c r="N2987" s="5">
        <v>98.37703468221909</v>
      </c>
      <c r="O2987" s="4">
        <v>41837</v>
      </c>
      <c r="P2987" s="4">
        <v>15316</v>
      </c>
      <c r="Q2987" s="4">
        <v>3426</v>
      </c>
      <c r="R2987" s="4">
        <v>19123</v>
      </c>
      <c r="S2987" s="4">
        <v>322</v>
      </c>
      <c r="T2987" s="4">
        <v>177</v>
      </c>
      <c r="U2987" s="4">
        <v>2981</v>
      </c>
      <c r="V2987" s="4">
        <v>19445</v>
      </c>
      <c r="W2987" s="5">
        <v>46.477997944403285</v>
      </c>
      <c r="X2987" s="5">
        <v>39.020000000000003</v>
      </c>
    </row>
    <row r="2988" spans="1:24" ht="12.75" customHeight="1">
      <c r="A2988" s="4" t="s">
        <v>1072</v>
      </c>
      <c r="B2988" s="4" t="s">
        <v>9653</v>
      </c>
      <c r="C2988" s="4" t="s">
        <v>58</v>
      </c>
      <c r="D2988" s="4" t="s">
        <v>8680</v>
      </c>
      <c r="E2988" s="4">
        <v>7040</v>
      </c>
      <c r="F2988" s="4">
        <v>25.72</v>
      </c>
      <c r="G2988" s="4">
        <v>41837</v>
      </c>
      <c r="H2988" s="4">
        <v>39823</v>
      </c>
      <c r="I2988" s="4">
        <v>1332</v>
      </c>
      <c r="J2988" s="4">
        <v>370</v>
      </c>
      <c r="K2988" s="4">
        <v>48</v>
      </c>
      <c r="L2988" s="4">
        <v>3</v>
      </c>
      <c r="M2988" s="4">
        <v>41158</v>
      </c>
      <c r="N2988" s="5">
        <v>98.37703468221909</v>
      </c>
      <c r="O2988" s="4">
        <v>41837</v>
      </c>
      <c r="P2988" s="4">
        <v>15316</v>
      </c>
      <c r="Q2988" s="4">
        <v>3426</v>
      </c>
      <c r="R2988" s="4">
        <v>19123</v>
      </c>
      <c r="S2988" s="4">
        <v>322</v>
      </c>
      <c r="T2988" s="4">
        <v>177</v>
      </c>
      <c r="U2988" s="4">
        <v>2981</v>
      </c>
      <c r="V2988" s="4">
        <v>19445</v>
      </c>
      <c r="W2988" s="5">
        <v>46.477997944403285</v>
      </c>
      <c r="X2988" s="5">
        <v>39.020000000000003</v>
      </c>
    </row>
    <row r="2989" spans="1:24" ht="12.75" customHeight="1">
      <c r="A2989" s="4" t="s">
        <v>1071</v>
      </c>
      <c r="B2989" s="4" t="s">
        <v>9655</v>
      </c>
      <c r="C2989" s="4" t="s">
        <v>58</v>
      </c>
      <c r="D2989" s="4" t="s">
        <v>8680</v>
      </c>
      <c r="E2989" s="4">
        <v>4789</v>
      </c>
      <c r="F2989" s="4">
        <v>163.1</v>
      </c>
      <c r="G2989" s="4">
        <v>41837</v>
      </c>
      <c r="H2989" s="4">
        <v>39823</v>
      </c>
      <c r="I2989" s="4">
        <v>1332</v>
      </c>
      <c r="J2989" s="4">
        <v>370</v>
      </c>
      <c r="K2989" s="4">
        <v>48</v>
      </c>
      <c r="L2989" s="4">
        <v>3</v>
      </c>
      <c r="M2989" s="4">
        <v>41158</v>
      </c>
      <c r="N2989" s="5">
        <v>98.37703468221909</v>
      </c>
      <c r="O2989" s="4">
        <v>41837</v>
      </c>
      <c r="P2989" s="4">
        <v>15316</v>
      </c>
      <c r="Q2989" s="4">
        <v>3426</v>
      </c>
      <c r="R2989" s="4">
        <v>19123</v>
      </c>
      <c r="S2989" s="4">
        <v>322</v>
      </c>
      <c r="T2989" s="4">
        <v>177</v>
      </c>
      <c r="U2989" s="4">
        <v>2981</v>
      </c>
      <c r="V2989" s="4">
        <v>19445</v>
      </c>
      <c r="W2989" s="5">
        <v>46.477997944403285</v>
      </c>
      <c r="X2989" s="5">
        <v>39.020000000000003</v>
      </c>
    </row>
    <row r="2990" spans="1:24" ht="12.75" customHeight="1">
      <c r="A2990" s="4" t="s">
        <v>1070</v>
      </c>
      <c r="B2990" s="4" t="s">
        <v>9657</v>
      </c>
      <c r="C2990" s="4" t="s">
        <v>58</v>
      </c>
      <c r="D2990" s="4" t="s">
        <v>8680</v>
      </c>
      <c r="E2990" s="4">
        <v>2148</v>
      </c>
      <c r="F2990" s="4">
        <v>24.45</v>
      </c>
      <c r="G2990" s="4">
        <v>41837</v>
      </c>
      <c r="H2990" s="4">
        <v>39823</v>
      </c>
      <c r="I2990" s="4">
        <v>1332</v>
      </c>
      <c r="J2990" s="4">
        <v>370</v>
      </c>
      <c r="K2990" s="4">
        <v>48</v>
      </c>
      <c r="L2990" s="4">
        <v>3</v>
      </c>
      <c r="M2990" s="4">
        <v>41158</v>
      </c>
      <c r="N2990" s="5">
        <v>98.37703468221909</v>
      </c>
      <c r="O2990" s="4">
        <v>41837</v>
      </c>
      <c r="P2990" s="4">
        <v>15316</v>
      </c>
      <c r="Q2990" s="4">
        <v>3426</v>
      </c>
      <c r="R2990" s="4">
        <v>19123</v>
      </c>
      <c r="S2990" s="4">
        <v>322</v>
      </c>
      <c r="T2990" s="4">
        <v>177</v>
      </c>
      <c r="U2990" s="4">
        <v>2981</v>
      </c>
      <c r="V2990" s="4">
        <v>19445</v>
      </c>
      <c r="W2990" s="5">
        <v>46.477997944403285</v>
      </c>
      <c r="X2990" s="5">
        <v>39.020000000000003</v>
      </c>
    </row>
    <row r="2991" spans="1:24" ht="12.75" customHeight="1">
      <c r="A2991" s="4" t="s">
        <v>1069</v>
      </c>
      <c r="B2991" s="4" t="s">
        <v>9659</v>
      </c>
      <c r="C2991" s="4" t="s">
        <v>58</v>
      </c>
      <c r="D2991" s="4" t="s">
        <v>8680</v>
      </c>
      <c r="E2991" s="4">
        <v>3084</v>
      </c>
      <c r="F2991" s="4">
        <v>21.64</v>
      </c>
      <c r="G2991" s="4">
        <v>41837</v>
      </c>
      <c r="H2991" s="4">
        <v>39823</v>
      </c>
      <c r="I2991" s="4">
        <v>1332</v>
      </c>
      <c r="J2991" s="4">
        <v>370</v>
      </c>
      <c r="K2991" s="4">
        <v>48</v>
      </c>
      <c r="L2991" s="4">
        <v>3</v>
      </c>
      <c r="M2991" s="4">
        <v>41158</v>
      </c>
      <c r="N2991" s="5">
        <v>98.37703468221909</v>
      </c>
      <c r="O2991" s="4">
        <v>41837</v>
      </c>
      <c r="P2991" s="4">
        <v>15316</v>
      </c>
      <c r="Q2991" s="4">
        <v>3426</v>
      </c>
      <c r="R2991" s="4">
        <v>19123</v>
      </c>
      <c r="S2991" s="4">
        <v>322</v>
      </c>
      <c r="T2991" s="4">
        <v>177</v>
      </c>
      <c r="U2991" s="4">
        <v>2981</v>
      </c>
      <c r="V2991" s="4">
        <v>19445</v>
      </c>
      <c r="W2991" s="5">
        <v>46.477997944403285</v>
      </c>
      <c r="X2991" s="5">
        <v>39.020000000000003</v>
      </c>
    </row>
    <row r="2992" spans="1:24" ht="12.75" customHeight="1">
      <c r="A2992" s="4" t="s">
        <v>1068</v>
      </c>
      <c r="B2992" s="4" t="s">
        <v>9661</v>
      </c>
      <c r="C2992" s="4" t="s">
        <v>58</v>
      </c>
      <c r="D2992" s="4" t="s">
        <v>8680</v>
      </c>
      <c r="E2992" s="4">
        <v>3334</v>
      </c>
      <c r="F2992" s="4">
        <v>174.56</v>
      </c>
      <c r="G2992" s="4">
        <v>41837</v>
      </c>
      <c r="H2992" s="4">
        <v>39823</v>
      </c>
      <c r="I2992" s="4">
        <v>1332</v>
      </c>
      <c r="J2992" s="4">
        <v>370</v>
      </c>
      <c r="K2992" s="4">
        <v>48</v>
      </c>
      <c r="L2992" s="4">
        <v>3</v>
      </c>
      <c r="M2992" s="4">
        <v>41158</v>
      </c>
      <c r="N2992" s="5">
        <v>98.37703468221909</v>
      </c>
      <c r="O2992" s="4">
        <v>41837</v>
      </c>
      <c r="P2992" s="4">
        <v>15316</v>
      </c>
      <c r="Q2992" s="4">
        <v>3426</v>
      </c>
      <c r="R2992" s="4">
        <v>19123</v>
      </c>
      <c r="S2992" s="4">
        <v>322</v>
      </c>
      <c r="T2992" s="4">
        <v>177</v>
      </c>
      <c r="U2992" s="4">
        <v>2981</v>
      </c>
      <c r="V2992" s="4">
        <v>19445</v>
      </c>
      <c r="W2992" s="5">
        <v>46.477997944403285</v>
      </c>
      <c r="X2992" s="5">
        <v>39.020000000000003</v>
      </c>
    </row>
    <row r="2993" spans="1:24" ht="12.75" customHeight="1">
      <c r="A2993" s="4" t="s">
        <v>1067</v>
      </c>
      <c r="B2993" s="4" t="s">
        <v>8028</v>
      </c>
      <c r="C2993" s="4" t="s">
        <v>58</v>
      </c>
      <c r="D2993" s="4" t="s">
        <v>8680</v>
      </c>
      <c r="E2993" s="4">
        <v>2561</v>
      </c>
      <c r="F2993" s="4">
        <v>70.95</v>
      </c>
      <c r="G2993" s="4">
        <v>41837</v>
      </c>
      <c r="H2993" s="4">
        <v>39823</v>
      </c>
      <c r="I2993" s="4">
        <v>1332</v>
      </c>
      <c r="J2993" s="4">
        <v>370</v>
      </c>
      <c r="K2993" s="4">
        <v>48</v>
      </c>
      <c r="L2993" s="4">
        <v>3</v>
      </c>
      <c r="M2993" s="4">
        <v>41158</v>
      </c>
      <c r="N2993" s="5">
        <v>98.37703468221909</v>
      </c>
      <c r="O2993" s="4">
        <v>41837</v>
      </c>
      <c r="P2993" s="4">
        <v>15316</v>
      </c>
      <c r="Q2993" s="4">
        <v>3426</v>
      </c>
      <c r="R2993" s="4">
        <v>19123</v>
      </c>
      <c r="S2993" s="4">
        <v>322</v>
      </c>
      <c r="T2993" s="4">
        <v>177</v>
      </c>
      <c r="U2993" s="4">
        <v>2981</v>
      </c>
      <c r="V2993" s="4">
        <v>19445</v>
      </c>
      <c r="W2993" s="5">
        <v>46.477997944403285</v>
      </c>
      <c r="X2993" s="5">
        <v>39.020000000000003</v>
      </c>
    </row>
    <row r="2994" spans="1:24" ht="12.75" customHeight="1">
      <c r="A2994" s="4" t="s">
        <v>1066</v>
      </c>
      <c r="B2994" s="4" t="s">
        <v>9663</v>
      </c>
      <c r="C2994" s="4" t="s">
        <v>58</v>
      </c>
      <c r="D2994" s="4" t="s">
        <v>8680</v>
      </c>
      <c r="E2994" s="4">
        <v>4693</v>
      </c>
      <c r="F2994" s="4">
        <v>42.51</v>
      </c>
      <c r="G2994" s="4">
        <v>41837</v>
      </c>
      <c r="H2994" s="4">
        <v>39823</v>
      </c>
      <c r="I2994" s="4">
        <v>1332</v>
      </c>
      <c r="J2994" s="4">
        <v>370</v>
      </c>
      <c r="K2994" s="4">
        <v>48</v>
      </c>
      <c r="L2994" s="4">
        <v>3</v>
      </c>
      <c r="M2994" s="4">
        <v>41158</v>
      </c>
      <c r="N2994" s="5">
        <v>98.37703468221909</v>
      </c>
      <c r="O2994" s="4">
        <v>41837</v>
      </c>
      <c r="P2994" s="4">
        <v>15316</v>
      </c>
      <c r="Q2994" s="4">
        <v>3426</v>
      </c>
      <c r="R2994" s="4">
        <v>19123</v>
      </c>
      <c r="S2994" s="4">
        <v>322</v>
      </c>
      <c r="T2994" s="4">
        <v>177</v>
      </c>
      <c r="U2994" s="4">
        <v>2981</v>
      </c>
      <c r="V2994" s="4">
        <v>19445</v>
      </c>
      <c r="W2994" s="5">
        <v>46.477997944403285</v>
      </c>
      <c r="X2994" s="5">
        <v>39.020000000000003</v>
      </c>
    </row>
    <row r="2995" spans="1:24" ht="12.75" customHeight="1">
      <c r="A2995" s="4" t="s">
        <v>1065</v>
      </c>
      <c r="B2995" s="4" t="s">
        <v>9665</v>
      </c>
      <c r="C2995" s="4" t="s">
        <v>58</v>
      </c>
      <c r="D2995" s="4" t="s">
        <v>8680</v>
      </c>
      <c r="E2995" s="4">
        <v>6186</v>
      </c>
      <c r="F2995" s="4">
        <v>218.53</v>
      </c>
      <c r="G2995" s="4">
        <v>41837</v>
      </c>
      <c r="H2995" s="4">
        <v>39823</v>
      </c>
      <c r="I2995" s="4">
        <v>1332</v>
      </c>
      <c r="J2995" s="4">
        <v>370</v>
      </c>
      <c r="K2995" s="4">
        <v>48</v>
      </c>
      <c r="L2995" s="4">
        <v>3</v>
      </c>
      <c r="M2995" s="4">
        <v>41158</v>
      </c>
      <c r="N2995" s="5">
        <v>98.37703468221909</v>
      </c>
      <c r="O2995" s="4">
        <v>41837</v>
      </c>
      <c r="P2995" s="4">
        <v>15316</v>
      </c>
      <c r="Q2995" s="4">
        <v>3426</v>
      </c>
      <c r="R2995" s="4">
        <v>19123</v>
      </c>
      <c r="S2995" s="4">
        <v>322</v>
      </c>
      <c r="T2995" s="4">
        <v>177</v>
      </c>
      <c r="U2995" s="4">
        <v>2981</v>
      </c>
      <c r="V2995" s="4">
        <v>19445</v>
      </c>
      <c r="W2995" s="5">
        <v>46.477997944403285</v>
      </c>
      <c r="X2995" s="5">
        <v>39.020000000000003</v>
      </c>
    </row>
    <row r="2996" spans="1:24" ht="12.75" customHeight="1">
      <c r="A2996" s="4" t="s">
        <v>1064</v>
      </c>
      <c r="B2996" s="4" t="s">
        <v>4839</v>
      </c>
      <c r="C2996" s="4" t="s">
        <v>58</v>
      </c>
      <c r="D2996" s="4" t="s">
        <v>8680</v>
      </c>
      <c r="E2996" s="4">
        <v>6116</v>
      </c>
      <c r="F2996" s="4">
        <v>228.12</v>
      </c>
      <c r="G2996" s="4">
        <v>41837</v>
      </c>
      <c r="H2996" s="4">
        <v>39823</v>
      </c>
      <c r="I2996" s="4">
        <v>1332</v>
      </c>
      <c r="J2996" s="4">
        <v>370</v>
      </c>
      <c r="K2996" s="4">
        <v>48</v>
      </c>
      <c r="L2996" s="4">
        <v>3</v>
      </c>
      <c r="M2996" s="4">
        <v>41158</v>
      </c>
      <c r="N2996" s="5">
        <v>98.37703468221909</v>
      </c>
      <c r="O2996" s="4">
        <v>41837</v>
      </c>
      <c r="P2996" s="4">
        <v>15316</v>
      </c>
      <c r="Q2996" s="4">
        <v>3426</v>
      </c>
      <c r="R2996" s="4">
        <v>19123</v>
      </c>
      <c r="S2996" s="4">
        <v>322</v>
      </c>
      <c r="T2996" s="4">
        <v>177</v>
      </c>
      <c r="U2996" s="4">
        <v>2981</v>
      </c>
      <c r="V2996" s="4">
        <v>19445</v>
      </c>
      <c r="W2996" s="5">
        <v>46.477997944403285</v>
      </c>
      <c r="X2996" s="5">
        <v>39.020000000000003</v>
      </c>
    </row>
    <row r="2997" spans="1:24" ht="12.75" customHeight="1">
      <c r="A2997" s="4" t="s">
        <v>1063</v>
      </c>
      <c r="B2997" s="4" t="s">
        <v>9667</v>
      </c>
      <c r="C2997" s="4" t="s">
        <v>58</v>
      </c>
      <c r="D2997" s="4" t="s">
        <v>8680</v>
      </c>
      <c r="E2997" s="4">
        <v>3127</v>
      </c>
      <c r="F2997" s="4">
        <v>50.21</v>
      </c>
      <c r="G2997" s="4">
        <v>41837</v>
      </c>
      <c r="H2997" s="4">
        <v>39823</v>
      </c>
      <c r="I2997" s="4">
        <v>1332</v>
      </c>
      <c r="J2997" s="4">
        <v>370</v>
      </c>
      <c r="K2997" s="4">
        <v>48</v>
      </c>
      <c r="L2997" s="4">
        <v>3</v>
      </c>
      <c r="M2997" s="4">
        <v>41158</v>
      </c>
      <c r="N2997" s="5">
        <v>98.37703468221909</v>
      </c>
      <c r="O2997" s="4">
        <v>41837</v>
      </c>
      <c r="P2997" s="4">
        <v>15316</v>
      </c>
      <c r="Q2997" s="4">
        <v>3426</v>
      </c>
      <c r="R2997" s="4">
        <v>19123</v>
      </c>
      <c r="S2997" s="4">
        <v>322</v>
      </c>
      <c r="T2997" s="4">
        <v>177</v>
      </c>
      <c r="U2997" s="4">
        <v>2981</v>
      </c>
      <c r="V2997" s="4">
        <v>19445</v>
      </c>
      <c r="W2997" s="5">
        <v>46.477997944403285</v>
      </c>
      <c r="X2997" s="5">
        <v>39.020000000000003</v>
      </c>
    </row>
    <row r="2998" spans="1:24" ht="12.75" customHeight="1">
      <c r="A2998" s="4" t="s">
        <v>1062</v>
      </c>
      <c r="B2998" s="4" t="s">
        <v>9669</v>
      </c>
      <c r="C2998" s="4" t="s">
        <v>58</v>
      </c>
      <c r="D2998" s="4" t="s">
        <v>8680</v>
      </c>
      <c r="E2998" s="4">
        <v>5125</v>
      </c>
      <c r="F2998" s="4">
        <v>239.83</v>
      </c>
      <c r="G2998" s="4">
        <v>41837</v>
      </c>
      <c r="H2998" s="4">
        <v>39823</v>
      </c>
      <c r="I2998" s="4">
        <v>1332</v>
      </c>
      <c r="J2998" s="4">
        <v>370</v>
      </c>
      <c r="K2998" s="4">
        <v>48</v>
      </c>
      <c r="L2998" s="4">
        <v>3</v>
      </c>
      <c r="M2998" s="4">
        <v>41158</v>
      </c>
      <c r="N2998" s="5">
        <v>98.37703468221909</v>
      </c>
      <c r="O2998" s="4">
        <v>41837</v>
      </c>
      <c r="P2998" s="4">
        <v>15316</v>
      </c>
      <c r="Q2998" s="4">
        <v>3426</v>
      </c>
      <c r="R2998" s="4">
        <v>19123</v>
      </c>
      <c r="S2998" s="4">
        <v>322</v>
      </c>
      <c r="T2998" s="4">
        <v>177</v>
      </c>
      <c r="U2998" s="4">
        <v>2981</v>
      </c>
      <c r="V2998" s="4">
        <v>19445</v>
      </c>
      <c r="W2998" s="5">
        <v>46.477997944403285</v>
      </c>
      <c r="X2998" s="5">
        <v>39.020000000000003</v>
      </c>
    </row>
    <row r="2999" spans="1:24" ht="12.75" customHeight="1">
      <c r="A2999" s="4" t="s">
        <v>1061</v>
      </c>
      <c r="B2999" s="4" t="s">
        <v>9671</v>
      </c>
      <c r="C2999" s="4" t="s">
        <v>58</v>
      </c>
      <c r="D2999" s="4" t="s">
        <v>8680</v>
      </c>
      <c r="E2999" s="4">
        <v>5723</v>
      </c>
      <c r="F2999" s="4">
        <v>142.11000000000001</v>
      </c>
      <c r="G2999" s="4">
        <v>41837</v>
      </c>
      <c r="H2999" s="4">
        <v>39823</v>
      </c>
      <c r="I2999" s="4">
        <v>1332</v>
      </c>
      <c r="J2999" s="4">
        <v>370</v>
      </c>
      <c r="K2999" s="4">
        <v>48</v>
      </c>
      <c r="L2999" s="4">
        <v>3</v>
      </c>
      <c r="M2999" s="4">
        <v>41158</v>
      </c>
      <c r="N2999" s="5">
        <v>98.37703468221909</v>
      </c>
      <c r="O2999" s="4">
        <v>41837</v>
      </c>
      <c r="P2999" s="4">
        <v>15316</v>
      </c>
      <c r="Q2999" s="4">
        <v>3426</v>
      </c>
      <c r="R2999" s="4">
        <v>19123</v>
      </c>
      <c r="S2999" s="4">
        <v>322</v>
      </c>
      <c r="T2999" s="4">
        <v>177</v>
      </c>
      <c r="U2999" s="4">
        <v>2981</v>
      </c>
      <c r="V2999" s="4">
        <v>19445</v>
      </c>
      <c r="W2999" s="5">
        <v>46.477997944403285</v>
      </c>
      <c r="X2999" s="5">
        <v>39.020000000000003</v>
      </c>
    </row>
    <row r="3000" spans="1:24" ht="12.75" customHeight="1">
      <c r="A3000" s="4" t="s">
        <v>1060</v>
      </c>
      <c r="B3000" s="4" t="s">
        <v>9673</v>
      </c>
      <c r="C3000" s="4" t="s">
        <v>58</v>
      </c>
      <c r="D3000" s="4" t="s">
        <v>8680</v>
      </c>
      <c r="E3000" s="4">
        <v>4621</v>
      </c>
      <c r="F3000" s="4">
        <v>79.8</v>
      </c>
      <c r="G3000" s="4">
        <v>41837</v>
      </c>
      <c r="H3000" s="4">
        <v>39823</v>
      </c>
      <c r="I3000" s="4">
        <v>1332</v>
      </c>
      <c r="J3000" s="4">
        <v>370</v>
      </c>
      <c r="K3000" s="4">
        <v>48</v>
      </c>
      <c r="L3000" s="4">
        <v>3</v>
      </c>
      <c r="M3000" s="4">
        <v>41158</v>
      </c>
      <c r="N3000" s="5">
        <v>98.37703468221909</v>
      </c>
      <c r="O3000" s="4">
        <v>41837</v>
      </c>
      <c r="P3000" s="4">
        <v>15316</v>
      </c>
      <c r="Q3000" s="4">
        <v>3426</v>
      </c>
      <c r="R3000" s="4">
        <v>19123</v>
      </c>
      <c r="S3000" s="4">
        <v>322</v>
      </c>
      <c r="T3000" s="4">
        <v>177</v>
      </c>
      <c r="U3000" s="4">
        <v>2981</v>
      </c>
      <c r="V3000" s="4">
        <v>19445</v>
      </c>
      <c r="W3000" s="5">
        <v>46.477997944403285</v>
      </c>
      <c r="X3000" s="5">
        <v>39.020000000000003</v>
      </c>
    </row>
    <row r="3001" spans="1:24" ht="12.75" customHeight="1">
      <c r="A3001" s="4" t="s">
        <v>1059</v>
      </c>
      <c r="B3001" s="4" t="s">
        <v>9675</v>
      </c>
      <c r="C3001" s="4" t="s">
        <v>58</v>
      </c>
      <c r="D3001" s="4" t="s">
        <v>8680</v>
      </c>
      <c r="E3001" s="4">
        <v>2442</v>
      </c>
      <c r="F3001" s="4">
        <v>117.14</v>
      </c>
      <c r="G3001" s="4">
        <v>41837</v>
      </c>
      <c r="H3001" s="4">
        <v>39823</v>
      </c>
      <c r="I3001" s="4">
        <v>1332</v>
      </c>
      <c r="J3001" s="4">
        <v>370</v>
      </c>
      <c r="K3001" s="4">
        <v>48</v>
      </c>
      <c r="L3001" s="4">
        <v>3</v>
      </c>
      <c r="M3001" s="4">
        <v>41158</v>
      </c>
      <c r="N3001" s="5">
        <v>98.37703468221909</v>
      </c>
      <c r="O3001" s="4">
        <v>41837</v>
      </c>
      <c r="P3001" s="4">
        <v>15316</v>
      </c>
      <c r="Q3001" s="4">
        <v>3426</v>
      </c>
      <c r="R3001" s="4">
        <v>19123</v>
      </c>
      <c r="S3001" s="4">
        <v>322</v>
      </c>
      <c r="T3001" s="4">
        <v>177</v>
      </c>
      <c r="U3001" s="4">
        <v>2981</v>
      </c>
      <c r="V3001" s="4">
        <v>19445</v>
      </c>
      <c r="W3001" s="5">
        <v>46.477997944403285</v>
      </c>
      <c r="X3001" s="5">
        <v>39.020000000000003</v>
      </c>
    </row>
    <row r="3002" spans="1:24" ht="12.75" customHeight="1">
      <c r="A3002" s="4" t="s">
        <v>1058</v>
      </c>
      <c r="B3002" s="4" t="s">
        <v>9677</v>
      </c>
      <c r="C3002" s="4" t="s">
        <v>58</v>
      </c>
      <c r="D3002" s="4" t="s">
        <v>8680</v>
      </c>
      <c r="E3002" s="4">
        <v>3931</v>
      </c>
      <c r="F3002" s="4">
        <v>217.99</v>
      </c>
      <c r="G3002" s="4">
        <v>41837</v>
      </c>
      <c r="H3002" s="4">
        <v>39823</v>
      </c>
      <c r="I3002" s="4">
        <v>1332</v>
      </c>
      <c r="J3002" s="4">
        <v>370</v>
      </c>
      <c r="K3002" s="4">
        <v>48</v>
      </c>
      <c r="L3002" s="4">
        <v>3</v>
      </c>
      <c r="M3002" s="4">
        <v>41158</v>
      </c>
      <c r="N3002" s="5">
        <v>98.37703468221909</v>
      </c>
      <c r="O3002" s="4">
        <v>41837</v>
      </c>
      <c r="P3002" s="4">
        <v>15316</v>
      </c>
      <c r="Q3002" s="4">
        <v>3426</v>
      </c>
      <c r="R3002" s="4">
        <v>19123</v>
      </c>
      <c r="S3002" s="4">
        <v>322</v>
      </c>
      <c r="T3002" s="4">
        <v>177</v>
      </c>
      <c r="U3002" s="4">
        <v>2981</v>
      </c>
      <c r="V3002" s="4">
        <v>19445</v>
      </c>
      <c r="W3002" s="5">
        <v>46.477997944403285</v>
      </c>
      <c r="X3002" s="5">
        <v>39.020000000000003</v>
      </c>
    </row>
    <row r="3003" spans="1:24" ht="12.75" customHeight="1">
      <c r="A3003" s="4" t="s">
        <v>1057</v>
      </c>
      <c r="B3003" s="4" t="s">
        <v>9679</v>
      </c>
      <c r="C3003" s="4" t="s">
        <v>58</v>
      </c>
      <c r="D3003" s="4" t="s">
        <v>8680</v>
      </c>
      <c r="E3003" s="4">
        <v>13203</v>
      </c>
      <c r="F3003" s="4">
        <v>576.6</v>
      </c>
      <c r="G3003" s="4">
        <v>41837</v>
      </c>
      <c r="H3003" s="4">
        <v>39823</v>
      </c>
      <c r="I3003" s="4">
        <v>1332</v>
      </c>
      <c r="J3003" s="4">
        <v>370</v>
      </c>
      <c r="K3003" s="4">
        <v>48</v>
      </c>
      <c r="L3003" s="4">
        <v>3</v>
      </c>
      <c r="M3003" s="4">
        <v>41158</v>
      </c>
      <c r="N3003" s="5">
        <v>98.37703468221909</v>
      </c>
      <c r="O3003" s="4">
        <v>41837</v>
      </c>
      <c r="P3003" s="4">
        <v>15316</v>
      </c>
      <c r="Q3003" s="4">
        <v>3426</v>
      </c>
      <c r="R3003" s="4">
        <v>19123</v>
      </c>
      <c r="S3003" s="4">
        <v>322</v>
      </c>
      <c r="T3003" s="4">
        <v>177</v>
      </c>
      <c r="U3003" s="4">
        <v>2981</v>
      </c>
      <c r="V3003" s="4">
        <v>19445</v>
      </c>
      <c r="W3003" s="5">
        <v>46.477997944403285</v>
      </c>
      <c r="X3003" s="5">
        <v>39.020000000000003</v>
      </c>
    </row>
    <row r="3004" spans="1:24" ht="12.75" customHeight="1">
      <c r="A3004" s="4" t="s">
        <v>1056</v>
      </c>
      <c r="B3004" s="4" t="s">
        <v>47</v>
      </c>
      <c r="C3004" s="4" t="s">
        <v>58</v>
      </c>
      <c r="D3004" s="4" t="s">
        <v>8680</v>
      </c>
      <c r="E3004" s="4">
        <v>5709</v>
      </c>
      <c r="F3004" s="4">
        <v>265.23</v>
      </c>
      <c r="G3004" s="4">
        <v>41837</v>
      </c>
      <c r="H3004" s="4">
        <v>39823</v>
      </c>
      <c r="I3004" s="4">
        <v>1332</v>
      </c>
      <c r="J3004" s="4">
        <v>370</v>
      </c>
      <c r="K3004" s="4">
        <v>48</v>
      </c>
      <c r="L3004" s="4">
        <v>3</v>
      </c>
      <c r="M3004" s="4">
        <v>41158</v>
      </c>
      <c r="N3004" s="5">
        <v>98.37703468221909</v>
      </c>
      <c r="O3004" s="4">
        <v>41837</v>
      </c>
      <c r="P3004" s="4">
        <v>15316</v>
      </c>
      <c r="Q3004" s="4">
        <v>3426</v>
      </c>
      <c r="R3004" s="4">
        <v>19123</v>
      </c>
      <c r="S3004" s="4">
        <v>322</v>
      </c>
      <c r="T3004" s="4">
        <v>177</v>
      </c>
      <c r="U3004" s="4">
        <v>2981</v>
      </c>
      <c r="V3004" s="4">
        <v>19445</v>
      </c>
      <c r="W3004" s="5">
        <v>46.477997944403285</v>
      </c>
      <c r="X3004" s="5">
        <v>39.020000000000003</v>
      </c>
    </row>
    <row r="3005" spans="1:24" ht="12.75" customHeight="1">
      <c r="A3005" s="4" t="s">
        <v>1055</v>
      </c>
      <c r="B3005" s="4" t="s">
        <v>9682</v>
      </c>
      <c r="C3005" s="4" t="s">
        <v>58</v>
      </c>
      <c r="D3005" s="4" t="s">
        <v>8680</v>
      </c>
      <c r="E3005" s="4">
        <v>4111</v>
      </c>
      <c r="F3005" s="4">
        <v>58.36</v>
      </c>
      <c r="G3005" s="4">
        <v>41837</v>
      </c>
      <c r="H3005" s="4">
        <v>39823</v>
      </c>
      <c r="I3005" s="4">
        <v>1332</v>
      </c>
      <c r="J3005" s="4">
        <v>370</v>
      </c>
      <c r="K3005" s="4">
        <v>48</v>
      </c>
      <c r="L3005" s="4">
        <v>3</v>
      </c>
      <c r="M3005" s="4">
        <v>41158</v>
      </c>
      <c r="N3005" s="5">
        <v>98.37703468221909</v>
      </c>
      <c r="O3005" s="4">
        <v>41837</v>
      </c>
      <c r="P3005" s="4">
        <v>15316</v>
      </c>
      <c r="Q3005" s="4">
        <v>3426</v>
      </c>
      <c r="R3005" s="4">
        <v>19123</v>
      </c>
      <c r="S3005" s="4">
        <v>322</v>
      </c>
      <c r="T3005" s="4">
        <v>177</v>
      </c>
      <c r="U3005" s="4">
        <v>2981</v>
      </c>
      <c r="V3005" s="4">
        <v>19445</v>
      </c>
      <c r="W3005" s="5">
        <v>46.477997944403285</v>
      </c>
      <c r="X3005" s="5">
        <v>39.020000000000003</v>
      </c>
    </row>
    <row r="3006" spans="1:24" ht="12.75" customHeight="1">
      <c r="A3006" s="4" t="s">
        <v>1054</v>
      </c>
      <c r="B3006" s="4" t="s">
        <v>9684</v>
      </c>
      <c r="C3006" s="4" t="s">
        <v>58</v>
      </c>
      <c r="D3006" s="4" t="s">
        <v>8680</v>
      </c>
      <c r="E3006" s="4">
        <v>4333</v>
      </c>
      <c r="F3006" s="4">
        <v>150.77000000000001</v>
      </c>
      <c r="G3006" s="4">
        <v>41837</v>
      </c>
      <c r="H3006" s="4">
        <v>39823</v>
      </c>
      <c r="I3006" s="4">
        <v>1332</v>
      </c>
      <c r="J3006" s="4">
        <v>370</v>
      </c>
      <c r="K3006" s="4">
        <v>48</v>
      </c>
      <c r="L3006" s="4">
        <v>3</v>
      </c>
      <c r="M3006" s="4">
        <v>41158</v>
      </c>
      <c r="N3006" s="5">
        <v>98.37703468221909</v>
      </c>
      <c r="O3006" s="4">
        <v>41837</v>
      </c>
      <c r="P3006" s="4">
        <v>15316</v>
      </c>
      <c r="Q3006" s="4">
        <v>3426</v>
      </c>
      <c r="R3006" s="4">
        <v>19123</v>
      </c>
      <c r="S3006" s="4">
        <v>322</v>
      </c>
      <c r="T3006" s="4">
        <v>177</v>
      </c>
      <c r="U3006" s="4">
        <v>2981</v>
      </c>
      <c r="V3006" s="4">
        <v>19445</v>
      </c>
      <c r="W3006" s="5">
        <v>46.477997944403285</v>
      </c>
      <c r="X3006" s="5">
        <v>39.020000000000003</v>
      </c>
    </row>
    <row r="3007" spans="1:24" ht="12.75" customHeight="1">
      <c r="A3007" s="4" t="s">
        <v>1053</v>
      </c>
      <c r="B3007" s="4" t="s">
        <v>9686</v>
      </c>
      <c r="C3007" s="4" t="s">
        <v>58</v>
      </c>
      <c r="D3007" s="4" t="s">
        <v>8680</v>
      </c>
      <c r="E3007" s="4">
        <v>5127</v>
      </c>
      <c r="F3007" s="4">
        <v>175.21</v>
      </c>
      <c r="G3007" s="4">
        <v>41837</v>
      </c>
      <c r="H3007" s="4">
        <v>39823</v>
      </c>
      <c r="I3007" s="4">
        <v>1332</v>
      </c>
      <c r="J3007" s="4">
        <v>370</v>
      </c>
      <c r="K3007" s="4">
        <v>48</v>
      </c>
      <c r="L3007" s="4">
        <v>3</v>
      </c>
      <c r="M3007" s="4">
        <v>41158</v>
      </c>
      <c r="N3007" s="5">
        <v>98.37703468221909</v>
      </c>
      <c r="O3007" s="4">
        <v>41837</v>
      </c>
      <c r="P3007" s="4">
        <v>15316</v>
      </c>
      <c r="Q3007" s="4">
        <v>3426</v>
      </c>
      <c r="R3007" s="4">
        <v>19123</v>
      </c>
      <c r="S3007" s="4">
        <v>322</v>
      </c>
      <c r="T3007" s="4">
        <v>177</v>
      </c>
      <c r="U3007" s="4">
        <v>2981</v>
      </c>
      <c r="V3007" s="4">
        <v>19445</v>
      </c>
      <c r="W3007" s="5">
        <v>46.477997944403285</v>
      </c>
      <c r="X3007" s="5">
        <v>39.020000000000003</v>
      </c>
    </row>
    <row r="3008" spans="1:24" ht="12.75" customHeight="1">
      <c r="A3008" s="4" t="s">
        <v>1052</v>
      </c>
      <c r="B3008" s="4" t="s">
        <v>9688</v>
      </c>
      <c r="C3008" s="4" t="s">
        <v>58</v>
      </c>
      <c r="D3008" s="4" t="s">
        <v>8680</v>
      </c>
      <c r="E3008" s="4">
        <v>1802</v>
      </c>
      <c r="F3008" s="4">
        <v>29.98</v>
      </c>
      <c r="G3008" s="4">
        <v>41837</v>
      </c>
      <c r="H3008" s="4">
        <v>39823</v>
      </c>
      <c r="I3008" s="4">
        <v>1332</v>
      </c>
      <c r="J3008" s="4">
        <v>370</v>
      </c>
      <c r="K3008" s="4">
        <v>48</v>
      </c>
      <c r="L3008" s="4">
        <v>3</v>
      </c>
      <c r="M3008" s="4">
        <v>41158</v>
      </c>
      <c r="N3008" s="5">
        <v>98.37703468221909</v>
      </c>
      <c r="O3008" s="4">
        <v>41837</v>
      </c>
      <c r="P3008" s="4">
        <v>15316</v>
      </c>
      <c r="Q3008" s="4">
        <v>3426</v>
      </c>
      <c r="R3008" s="4">
        <v>19123</v>
      </c>
      <c r="S3008" s="4">
        <v>322</v>
      </c>
      <c r="T3008" s="4">
        <v>177</v>
      </c>
      <c r="U3008" s="4">
        <v>2981</v>
      </c>
      <c r="V3008" s="4">
        <v>19445</v>
      </c>
      <c r="W3008" s="5">
        <v>46.477997944403285</v>
      </c>
      <c r="X3008" s="5">
        <v>39.020000000000003</v>
      </c>
    </row>
    <row r="3009" spans="1:24" ht="12.75" customHeight="1">
      <c r="A3009" s="4" t="s">
        <v>1051</v>
      </c>
      <c r="B3009" s="4" t="s">
        <v>9690</v>
      </c>
      <c r="C3009" s="4" t="s">
        <v>58</v>
      </c>
      <c r="D3009" s="4" t="s">
        <v>8680</v>
      </c>
      <c r="E3009" s="4">
        <v>4595</v>
      </c>
      <c r="F3009" s="4">
        <v>255.78</v>
      </c>
      <c r="G3009" s="4">
        <v>41837</v>
      </c>
      <c r="H3009" s="4">
        <v>39823</v>
      </c>
      <c r="I3009" s="4">
        <v>1332</v>
      </c>
      <c r="J3009" s="4">
        <v>370</v>
      </c>
      <c r="K3009" s="4">
        <v>48</v>
      </c>
      <c r="L3009" s="4">
        <v>3</v>
      </c>
      <c r="M3009" s="4">
        <v>41158</v>
      </c>
      <c r="N3009" s="5">
        <v>98.37703468221909</v>
      </c>
      <c r="O3009" s="4">
        <v>41837</v>
      </c>
      <c r="P3009" s="4">
        <v>15316</v>
      </c>
      <c r="Q3009" s="4">
        <v>3426</v>
      </c>
      <c r="R3009" s="4">
        <v>19123</v>
      </c>
      <c r="S3009" s="4">
        <v>322</v>
      </c>
      <c r="T3009" s="4">
        <v>177</v>
      </c>
      <c r="U3009" s="4">
        <v>2981</v>
      </c>
      <c r="V3009" s="4">
        <v>19445</v>
      </c>
      <c r="W3009" s="5">
        <v>46.477997944403285</v>
      </c>
      <c r="X3009" s="5">
        <v>39.020000000000003</v>
      </c>
    </row>
    <row r="3010" spans="1:24" ht="12.75" customHeight="1">
      <c r="A3010" s="4" t="s">
        <v>1050</v>
      </c>
      <c r="B3010" s="4" t="s">
        <v>9605</v>
      </c>
      <c r="C3010" s="4" t="s">
        <v>58</v>
      </c>
      <c r="D3010" s="4" t="s">
        <v>8680</v>
      </c>
      <c r="E3010" s="4">
        <v>2098</v>
      </c>
      <c r="F3010" s="4">
        <v>43.76</v>
      </c>
      <c r="G3010" s="4">
        <v>41837</v>
      </c>
      <c r="H3010" s="4">
        <v>39823</v>
      </c>
      <c r="I3010" s="4">
        <v>1332</v>
      </c>
      <c r="J3010" s="4">
        <v>370</v>
      </c>
      <c r="K3010" s="4">
        <v>48</v>
      </c>
      <c r="L3010" s="4">
        <v>3</v>
      </c>
      <c r="M3010" s="4">
        <v>41158</v>
      </c>
      <c r="N3010" s="5">
        <v>98.37703468221909</v>
      </c>
      <c r="O3010" s="4">
        <v>41837</v>
      </c>
      <c r="P3010" s="4">
        <v>15316</v>
      </c>
      <c r="Q3010" s="4">
        <v>3426</v>
      </c>
      <c r="R3010" s="4">
        <v>19123</v>
      </c>
      <c r="S3010" s="4">
        <v>322</v>
      </c>
      <c r="T3010" s="4">
        <v>177</v>
      </c>
      <c r="U3010" s="4">
        <v>2981</v>
      </c>
      <c r="V3010" s="4">
        <v>19445</v>
      </c>
      <c r="W3010" s="5">
        <v>46.477997944403285</v>
      </c>
      <c r="X3010" s="5">
        <v>39.020000000000003</v>
      </c>
    </row>
    <row r="3011" spans="1:24" ht="12.75" customHeight="1">
      <c r="A3011" s="4" t="s">
        <v>1049</v>
      </c>
      <c r="B3011" s="4" t="s">
        <v>9692</v>
      </c>
      <c r="C3011" s="4" t="s">
        <v>58</v>
      </c>
      <c r="D3011" s="4" t="s">
        <v>8680</v>
      </c>
      <c r="E3011" s="4">
        <v>3777</v>
      </c>
      <c r="F3011" s="4">
        <v>6.19</v>
      </c>
      <c r="G3011" s="4">
        <v>41837</v>
      </c>
      <c r="H3011" s="4">
        <v>39823</v>
      </c>
      <c r="I3011" s="4">
        <v>1332</v>
      </c>
      <c r="J3011" s="4">
        <v>370</v>
      </c>
      <c r="K3011" s="4">
        <v>48</v>
      </c>
      <c r="L3011" s="4">
        <v>3</v>
      </c>
      <c r="M3011" s="4">
        <v>41158</v>
      </c>
      <c r="N3011" s="5">
        <v>98.37703468221909</v>
      </c>
      <c r="O3011" s="4">
        <v>41837</v>
      </c>
      <c r="P3011" s="4">
        <v>15316</v>
      </c>
      <c r="Q3011" s="4">
        <v>3426</v>
      </c>
      <c r="R3011" s="4">
        <v>19123</v>
      </c>
      <c r="S3011" s="4">
        <v>322</v>
      </c>
      <c r="T3011" s="4">
        <v>177</v>
      </c>
      <c r="U3011" s="4">
        <v>2981</v>
      </c>
      <c r="V3011" s="4">
        <v>19445</v>
      </c>
      <c r="W3011" s="5">
        <v>46.477997944403285</v>
      </c>
      <c r="X3011" s="5">
        <v>39.020000000000003</v>
      </c>
    </row>
    <row r="3012" spans="1:24" ht="12.75" customHeight="1">
      <c r="A3012" s="4" t="s">
        <v>1048</v>
      </c>
      <c r="B3012" s="4" t="s">
        <v>9694</v>
      </c>
      <c r="C3012" s="4" t="s">
        <v>58</v>
      </c>
      <c r="D3012" s="4" t="s">
        <v>8680</v>
      </c>
      <c r="E3012" s="4">
        <v>4233</v>
      </c>
      <c r="F3012" s="4">
        <v>215.72</v>
      </c>
      <c r="G3012" s="4">
        <v>41837</v>
      </c>
      <c r="H3012" s="4">
        <v>39823</v>
      </c>
      <c r="I3012" s="4">
        <v>1332</v>
      </c>
      <c r="J3012" s="4">
        <v>370</v>
      </c>
      <c r="K3012" s="4">
        <v>48</v>
      </c>
      <c r="L3012" s="4">
        <v>3</v>
      </c>
      <c r="M3012" s="4">
        <v>41158</v>
      </c>
      <c r="N3012" s="5">
        <v>98.37703468221909</v>
      </c>
      <c r="O3012" s="4">
        <v>41837</v>
      </c>
      <c r="P3012" s="4">
        <v>15316</v>
      </c>
      <c r="Q3012" s="4">
        <v>3426</v>
      </c>
      <c r="R3012" s="4">
        <v>19123</v>
      </c>
      <c r="S3012" s="4">
        <v>322</v>
      </c>
      <c r="T3012" s="4">
        <v>177</v>
      </c>
      <c r="U3012" s="4">
        <v>2981</v>
      </c>
      <c r="V3012" s="4">
        <v>19445</v>
      </c>
      <c r="W3012" s="5">
        <v>46.477997944403285</v>
      </c>
      <c r="X3012" s="5">
        <v>39.020000000000003</v>
      </c>
    </row>
    <row r="3013" spans="1:24" ht="12.75" customHeight="1">
      <c r="A3013" s="4" t="s">
        <v>1047</v>
      </c>
      <c r="B3013" s="4" t="s">
        <v>9696</v>
      </c>
      <c r="C3013" s="4" t="s">
        <v>58</v>
      </c>
      <c r="D3013" s="4" t="s">
        <v>8680</v>
      </c>
      <c r="E3013" s="4">
        <v>5228</v>
      </c>
      <c r="F3013" s="4">
        <v>129.55000000000001</v>
      </c>
      <c r="G3013" s="4">
        <v>41837</v>
      </c>
      <c r="H3013" s="4">
        <v>39823</v>
      </c>
      <c r="I3013" s="4">
        <v>1332</v>
      </c>
      <c r="J3013" s="4">
        <v>370</v>
      </c>
      <c r="K3013" s="4">
        <v>48</v>
      </c>
      <c r="L3013" s="4">
        <v>3</v>
      </c>
      <c r="M3013" s="4">
        <v>41158</v>
      </c>
      <c r="N3013" s="5">
        <v>98.37703468221909</v>
      </c>
      <c r="O3013" s="4">
        <v>41837</v>
      </c>
      <c r="P3013" s="4">
        <v>15316</v>
      </c>
      <c r="Q3013" s="4">
        <v>3426</v>
      </c>
      <c r="R3013" s="4">
        <v>19123</v>
      </c>
      <c r="S3013" s="4">
        <v>322</v>
      </c>
      <c r="T3013" s="4">
        <v>177</v>
      </c>
      <c r="U3013" s="4">
        <v>2981</v>
      </c>
      <c r="V3013" s="4">
        <v>19445</v>
      </c>
      <c r="W3013" s="5">
        <v>46.477997944403285</v>
      </c>
      <c r="X3013" s="5">
        <v>39.020000000000003</v>
      </c>
    </row>
    <row r="3014" spans="1:24" ht="12.75" customHeight="1">
      <c r="A3014" s="4" t="s">
        <v>1046</v>
      </c>
      <c r="B3014" s="4" t="s">
        <v>9698</v>
      </c>
      <c r="C3014" s="4" t="s">
        <v>58</v>
      </c>
      <c r="D3014" s="4" t="s">
        <v>8680</v>
      </c>
      <c r="E3014" s="4">
        <v>5316</v>
      </c>
      <c r="F3014" s="4">
        <v>241.53</v>
      </c>
      <c r="G3014" s="4">
        <v>41837</v>
      </c>
      <c r="H3014" s="4">
        <v>39823</v>
      </c>
      <c r="I3014" s="4">
        <v>1332</v>
      </c>
      <c r="J3014" s="4">
        <v>370</v>
      </c>
      <c r="K3014" s="4">
        <v>48</v>
      </c>
      <c r="L3014" s="4">
        <v>3</v>
      </c>
      <c r="M3014" s="4">
        <v>41158</v>
      </c>
      <c r="N3014" s="5">
        <v>98.37703468221909</v>
      </c>
      <c r="O3014" s="4">
        <v>41837</v>
      </c>
      <c r="P3014" s="4">
        <v>15316</v>
      </c>
      <c r="Q3014" s="4">
        <v>3426</v>
      </c>
      <c r="R3014" s="4">
        <v>19123</v>
      </c>
      <c r="S3014" s="4">
        <v>322</v>
      </c>
      <c r="T3014" s="4">
        <v>177</v>
      </c>
      <c r="U3014" s="4">
        <v>2981</v>
      </c>
      <c r="V3014" s="4">
        <v>19445</v>
      </c>
      <c r="W3014" s="5">
        <v>46.477997944403285</v>
      </c>
      <c r="X3014" s="5">
        <v>39.020000000000003</v>
      </c>
    </row>
    <row r="3015" spans="1:24" ht="12.75" customHeight="1">
      <c r="A3015" s="4" t="s">
        <v>1045</v>
      </c>
      <c r="B3015" s="4" t="s">
        <v>9700</v>
      </c>
      <c r="C3015" s="4" t="s">
        <v>58</v>
      </c>
      <c r="D3015" s="4" t="s">
        <v>8680</v>
      </c>
      <c r="E3015" s="4">
        <v>1877</v>
      </c>
      <c r="F3015" s="4">
        <v>10.67</v>
      </c>
      <c r="G3015" s="4">
        <v>41837</v>
      </c>
      <c r="H3015" s="4">
        <v>39823</v>
      </c>
      <c r="I3015" s="4">
        <v>1332</v>
      </c>
      <c r="J3015" s="4">
        <v>370</v>
      </c>
      <c r="K3015" s="4">
        <v>48</v>
      </c>
      <c r="L3015" s="4">
        <v>3</v>
      </c>
      <c r="M3015" s="4">
        <v>41158</v>
      </c>
      <c r="N3015" s="5">
        <v>98.37703468221909</v>
      </c>
      <c r="O3015" s="4">
        <v>41837</v>
      </c>
      <c r="P3015" s="4">
        <v>15316</v>
      </c>
      <c r="Q3015" s="4">
        <v>3426</v>
      </c>
      <c r="R3015" s="4">
        <v>19123</v>
      </c>
      <c r="S3015" s="4">
        <v>322</v>
      </c>
      <c r="T3015" s="4">
        <v>177</v>
      </c>
      <c r="U3015" s="4">
        <v>2981</v>
      </c>
      <c r="V3015" s="4">
        <v>19445</v>
      </c>
      <c r="W3015" s="5">
        <v>46.477997944403285</v>
      </c>
      <c r="X3015" s="5">
        <v>39.020000000000003</v>
      </c>
    </row>
    <row r="3016" spans="1:24" ht="12.75" customHeight="1">
      <c r="A3016" s="4" t="s">
        <v>1044</v>
      </c>
      <c r="B3016" s="4" t="s">
        <v>9702</v>
      </c>
      <c r="C3016" s="4" t="s">
        <v>58</v>
      </c>
      <c r="D3016" s="4" t="s">
        <v>8680</v>
      </c>
      <c r="E3016" s="4">
        <v>6045</v>
      </c>
      <c r="F3016" s="4">
        <v>133.44</v>
      </c>
      <c r="G3016" s="4">
        <v>41837</v>
      </c>
      <c r="H3016" s="4">
        <v>39823</v>
      </c>
      <c r="I3016" s="4">
        <v>1332</v>
      </c>
      <c r="J3016" s="4">
        <v>370</v>
      </c>
      <c r="K3016" s="4">
        <v>48</v>
      </c>
      <c r="L3016" s="4">
        <v>3</v>
      </c>
      <c r="M3016" s="4">
        <v>41158</v>
      </c>
      <c r="N3016" s="5">
        <v>98.37703468221909</v>
      </c>
      <c r="O3016" s="4">
        <v>41837</v>
      </c>
      <c r="P3016" s="4">
        <v>15316</v>
      </c>
      <c r="Q3016" s="4">
        <v>3426</v>
      </c>
      <c r="R3016" s="4">
        <v>19123</v>
      </c>
      <c r="S3016" s="4">
        <v>322</v>
      </c>
      <c r="T3016" s="4">
        <v>177</v>
      </c>
      <c r="U3016" s="4">
        <v>2981</v>
      </c>
      <c r="V3016" s="4">
        <v>19445</v>
      </c>
      <c r="W3016" s="5">
        <v>46.477997944403285</v>
      </c>
      <c r="X3016" s="5">
        <v>39.020000000000003</v>
      </c>
    </row>
    <row r="3017" spans="1:24" ht="12.75" customHeight="1">
      <c r="A3017" s="4" t="s">
        <v>1043</v>
      </c>
      <c r="B3017" s="4" t="s">
        <v>9704</v>
      </c>
      <c r="C3017" s="4" t="s">
        <v>58</v>
      </c>
      <c r="D3017" s="4" t="s">
        <v>8680</v>
      </c>
      <c r="E3017" s="4">
        <v>4695</v>
      </c>
      <c r="F3017" s="4">
        <v>28.66</v>
      </c>
      <c r="G3017" s="4">
        <v>41837</v>
      </c>
      <c r="H3017" s="4">
        <v>39823</v>
      </c>
      <c r="I3017" s="4">
        <v>1332</v>
      </c>
      <c r="J3017" s="4">
        <v>370</v>
      </c>
      <c r="K3017" s="4">
        <v>48</v>
      </c>
      <c r="L3017" s="4">
        <v>3</v>
      </c>
      <c r="M3017" s="4">
        <v>41158</v>
      </c>
      <c r="N3017" s="5">
        <v>98.37703468221909</v>
      </c>
      <c r="O3017" s="4">
        <v>41837</v>
      </c>
      <c r="P3017" s="4">
        <v>15316</v>
      </c>
      <c r="Q3017" s="4">
        <v>3426</v>
      </c>
      <c r="R3017" s="4">
        <v>19123</v>
      </c>
      <c r="S3017" s="4">
        <v>322</v>
      </c>
      <c r="T3017" s="4">
        <v>177</v>
      </c>
      <c r="U3017" s="4">
        <v>2981</v>
      </c>
      <c r="V3017" s="4">
        <v>19445</v>
      </c>
      <c r="W3017" s="5">
        <v>46.477997944403285</v>
      </c>
      <c r="X3017" s="5">
        <v>39.020000000000003</v>
      </c>
    </row>
    <row r="3018" spans="1:24" ht="12.75" customHeight="1">
      <c r="A3018" s="4" t="s">
        <v>1042</v>
      </c>
      <c r="B3018" s="4" t="s">
        <v>9706</v>
      </c>
      <c r="C3018" s="4" t="s">
        <v>58</v>
      </c>
      <c r="D3018" s="4" t="s">
        <v>8680</v>
      </c>
      <c r="E3018" s="4">
        <v>5433</v>
      </c>
      <c r="F3018" s="4">
        <v>136.69</v>
      </c>
      <c r="G3018" s="4">
        <v>41837</v>
      </c>
      <c r="H3018" s="4">
        <v>39823</v>
      </c>
      <c r="I3018" s="4">
        <v>1332</v>
      </c>
      <c r="J3018" s="4">
        <v>370</v>
      </c>
      <c r="K3018" s="4">
        <v>48</v>
      </c>
      <c r="L3018" s="4">
        <v>3</v>
      </c>
      <c r="M3018" s="4">
        <v>41158</v>
      </c>
      <c r="N3018" s="5">
        <v>98.37703468221909</v>
      </c>
      <c r="O3018" s="4">
        <v>41837</v>
      </c>
      <c r="P3018" s="4">
        <v>15316</v>
      </c>
      <c r="Q3018" s="4">
        <v>3426</v>
      </c>
      <c r="R3018" s="4">
        <v>19123</v>
      </c>
      <c r="S3018" s="4">
        <v>322</v>
      </c>
      <c r="T3018" s="4">
        <v>177</v>
      </c>
      <c r="U3018" s="4">
        <v>2981</v>
      </c>
      <c r="V3018" s="4">
        <v>19445</v>
      </c>
      <c r="W3018" s="5">
        <v>46.477997944403285</v>
      </c>
      <c r="X3018" s="5">
        <v>39.020000000000003</v>
      </c>
    </row>
    <row r="3019" spans="1:24" ht="12.75" customHeight="1">
      <c r="A3019" s="4" t="s">
        <v>1041</v>
      </c>
      <c r="B3019" s="4" t="s">
        <v>9708</v>
      </c>
      <c r="C3019" s="4" t="s">
        <v>58</v>
      </c>
      <c r="D3019" s="4" t="s">
        <v>8680</v>
      </c>
      <c r="E3019" s="4">
        <v>3698</v>
      </c>
      <c r="F3019" s="4">
        <v>28.27</v>
      </c>
      <c r="G3019" s="4">
        <v>41837</v>
      </c>
      <c r="H3019" s="4">
        <v>39823</v>
      </c>
      <c r="I3019" s="4">
        <v>1332</v>
      </c>
      <c r="J3019" s="4">
        <v>370</v>
      </c>
      <c r="K3019" s="4">
        <v>48</v>
      </c>
      <c r="L3019" s="4">
        <v>3</v>
      </c>
      <c r="M3019" s="4">
        <v>41158</v>
      </c>
      <c r="N3019" s="5">
        <v>98.37703468221909</v>
      </c>
      <c r="O3019" s="4">
        <v>41837</v>
      </c>
      <c r="P3019" s="4">
        <v>15316</v>
      </c>
      <c r="Q3019" s="4">
        <v>3426</v>
      </c>
      <c r="R3019" s="4">
        <v>19123</v>
      </c>
      <c r="S3019" s="4">
        <v>322</v>
      </c>
      <c r="T3019" s="4">
        <v>177</v>
      </c>
      <c r="U3019" s="4">
        <v>2981</v>
      </c>
      <c r="V3019" s="4">
        <v>19445</v>
      </c>
      <c r="W3019" s="5">
        <v>46.477997944403285</v>
      </c>
      <c r="X3019" s="5">
        <v>39.020000000000003</v>
      </c>
    </row>
    <row r="3020" spans="1:24" ht="12.75" customHeight="1">
      <c r="A3020" s="4" t="s">
        <v>1040</v>
      </c>
      <c r="B3020" s="4" t="s">
        <v>9710</v>
      </c>
      <c r="C3020" s="4" t="s">
        <v>60</v>
      </c>
      <c r="D3020" s="4" t="s">
        <v>8680</v>
      </c>
      <c r="E3020" s="4">
        <v>3913</v>
      </c>
      <c r="F3020" s="4">
        <v>189.08</v>
      </c>
      <c r="G3020" s="4">
        <v>46524</v>
      </c>
      <c r="H3020" s="4">
        <v>44019</v>
      </c>
      <c r="I3020" s="4">
        <v>1607</v>
      </c>
      <c r="J3020" s="4">
        <v>373</v>
      </c>
      <c r="K3020" s="4">
        <v>35</v>
      </c>
      <c r="L3020" s="4">
        <v>4</v>
      </c>
      <c r="M3020" s="4">
        <v>45630</v>
      </c>
      <c r="N3020" s="5">
        <v>98.078411142636057</v>
      </c>
      <c r="O3020" s="4">
        <v>46524</v>
      </c>
      <c r="P3020" s="4">
        <v>21007</v>
      </c>
      <c r="Q3020" s="4">
        <v>7601</v>
      </c>
      <c r="R3020" s="4">
        <v>12890</v>
      </c>
      <c r="S3020" s="4">
        <v>778</v>
      </c>
      <c r="T3020" s="4">
        <v>224</v>
      </c>
      <c r="U3020" s="4">
        <v>3282</v>
      </c>
      <c r="V3020" s="4">
        <v>13668</v>
      </c>
      <c r="W3020" s="5">
        <v>29.378385349497034</v>
      </c>
      <c r="X3020" s="5">
        <v>40.57</v>
      </c>
    </row>
    <row r="3021" spans="1:24" ht="12.75" customHeight="1">
      <c r="A3021" s="4" t="s">
        <v>1039</v>
      </c>
      <c r="B3021" s="4" t="s">
        <v>9712</v>
      </c>
      <c r="C3021" s="4" t="s">
        <v>60</v>
      </c>
      <c r="D3021" s="4" t="s">
        <v>8680</v>
      </c>
      <c r="E3021" s="4">
        <v>4079</v>
      </c>
      <c r="F3021" s="4">
        <v>162.04</v>
      </c>
      <c r="G3021" s="4">
        <v>46524</v>
      </c>
      <c r="H3021" s="4">
        <v>44019</v>
      </c>
      <c r="I3021" s="4">
        <v>1607</v>
      </c>
      <c r="J3021" s="4">
        <v>373</v>
      </c>
      <c r="K3021" s="4">
        <v>35</v>
      </c>
      <c r="L3021" s="4">
        <v>4</v>
      </c>
      <c r="M3021" s="4">
        <v>45630</v>
      </c>
      <c r="N3021" s="5">
        <v>98.078411142636057</v>
      </c>
      <c r="O3021" s="4">
        <v>46524</v>
      </c>
      <c r="P3021" s="4">
        <v>21007</v>
      </c>
      <c r="Q3021" s="4">
        <v>7601</v>
      </c>
      <c r="R3021" s="4">
        <v>12890</v>
      </c>
      <c r="S3021" s="4">
        <v>778</v>
      </c>
      <c r="T3021" s="4">
        <v>224</v>
      </c>
      <c r="U3021" s="4">
        <v>3282</v>
      </c>
      <c r="V3021" s="4">
        <v>13668</v>
      </c>
      <c r="W3021" s="5">
        <v>29.378385349497034</v>
      </c>
      <c r="X3021" s="5">
        <v>40.57</v>
      </c>
    </row>
    <row r="3022" spans="1:24" ht="12.75" customHeight="1">
      <c r="A3022" s="4" t="s">
        <v>1038</v>
      </c>
      <c r="B3022" s="4" t="s">
        <v>9714</v>
      </c>
      <c r="C3022" s="4" t="s">
        <v>60</v>
      </c>
      <c r="D3022" s="4" t="s">
        <v>8680</v>
      </c>
      <c r="E3022" s="4">
        <v>3174</v>
      </c>
      <c r="F3022" s="4">
        <v>173.41</v>
      </c>
      <c r="G3022" s="4">
        <v>46524</v>
      </c>
      <c r="H3022" s="4">
        <v>44019</v>
      </c>
      <c r="I3022" s="4">
        <v>1607</v>
      </c>
      <c r="J3022" s="4">
        <v>373</v>
      </c>
      <c r="K3022" s="4">
        <v>35</v>
      </c>
      <c r="L3022" s="4">
        <v>4</v>
      </c>
      <c r="M3022" s="4">
        <v>45630</v>
      </c>
      <c r="N3022" s="5">
        <v>98.078411142636057</v>
      </c>
      <c r="O3022" s="4">
        <v>46524</v>
      </c>
      <c r="P3022" s="4">
        <v>21007</v>
      </c>
      <c r="Q3022" s="4">
        <v>7601</v>
      </c>
      <c r="R3022" s="4">
        <v>12890</v>
      </c>
      <c r="S3022" s="4">
        <v>778</v>
      </c>
      <c r="T3022" s="4">
        <v>224</v>
      </c>
      <c r="U3022" s="4">
        <v>3282</v>
      </c>
      <c r="V3022" s="4">
        <v>13668</v>
      </c>
      <c r="W3022" s="5">
        <v>29.378385349497034</v>
      </c>
      <c r="X3022" s="5">
        <v>40.57</v>
      </c>
    </row>
    <row r="3023" spans="1:24" ht="12.75" customHeight="1">
      <c r="A3023" s="4" t="s">
        <v>1037</v>
      </c>
      <c r="B3023" s="4" t="s">
        <v>9716</v>
      </c>
      <c r="C3023" s="4" t="s">
        <v>60</v>
      </c>
      <c r="D3023" s="4" t="s">
        <v>8680</v>
      </c>
      <c r="E3023" s="4">
        <v>5173</v>
      </c>
      <c r="F3023" s="4">
        <v>72.8</v>
      </c>
      <c r="G3023" s="4">
        <v>46524</v>
      </c>
      <c r="H3023" s="4">
        <v>44019</v>
      </c>
      <c r="I3023" s="4">
        <v>1607</v>
      </c>
      <c r="J3023" s="4">
        <v>373</v>
      </c>
      <c r="K3023" s="4">
        <v>35</v>
      </c>
      <c r="L3023" s="4">
        <v>4</v>
      </c>
      <c r="M3023" s="4">
        <v>45630</v>
      </c>
      <c r="N3023" s="5">
        <v>98.078411142636057</v>
      </c>
      <c r="O3023" s="4">
        <v>46524</v>
      </c>
      <c r="P3023" s="4">
        <v>21007</v>
      </c>
      <c r="Q3023" s="4">
        <v>7601</v>
      </c>
      <c r="R3023" s="4">
        <v>12890</v>
      </c>
      <c r="S3023" s="4">
        <v>778</v>
      </c>
      <c r="T3023" s="4">
        <v>224</v>
      </c>
      <c r="U3023" s="4">
        <v>3282</v>
      </c>
      <c r="V3023" s="4">
        <v>13668</v>
      </c>
      <c r="W3023" s="5">
        <v>29.378385349497034</v>
      </c>
      <c r="X3023" s="5">
        <v>40.57</v>
      </c>
    </row>
    <row r="3024" spans="1:24" ht="12.75" customHeight="1">
      <c r="A3024" s="4" t="s">
        <v>1036</v>
      </c>
      <c r="B3024" s="4" t="s">
        <v>9718</v>
      </c>
      <c r="C3024" s="4" t="s">
        <v>60</v>
      </c>
      <c r="D3024" s="4" t="s">
        <v>8680</v>
      </c>
      <c r="E3024" s="4">
        <v>7076</v>
      </c>
      <c r="F3024" s="4">
        <v>228.11</v>
      </c>
      <c r="G3024" s="4">
        <v>46524</v>
      </c>
      <c r="H3024" s="4">
        <v>44019</v>
      </c>
      <c r="I3024" s="4">
        <v>1607</v>
      </c>
      <c r="J3024" s="4">
        <v>373</v>
      </c>
      <c r="K3024" s="4">
        <v>35</v>
      </c>
      <c r="L3024" s="4">
        <v>4</v>
      </c>
      <c r="M3024" s="4">
        <v>45630</v>
      </c>
      <c r="N3024" s="5">
        <v>98.078411142636057</v>
      </c>
      <c r="O3024" s="4">
        <v>46524</v>
      </c>
      <c r="P3024" s="4">
        <v>21007</v>
      </c>
      <c r="Q3024" s="4">
        <v>7601</v>
      </c>
      <c r="R3024" s="4">
        <v>12890</v>
      </c>
      <c r="S3024" s="4">
        <v>778</v>
      </c>
      <c r="T3024" s="4">
        <v>224</v>
      </c>
      <c r="U3024" s="4">
        <v>3282</v>
      </c>
      <c r="V3024" s="4">
        <v>13668</v>
      </c>
      <c r="W3024" s="5">
        <v>29.378385349497034</v>
      </c>
      <c r="X3024" s="5">
        <v>40.57</v>
      </c>
    </row>
    <row r="3025" spans="1:24" ht="12.75" customHeight="1">
      <c r="A3025" s="4" t="s">
        <v>1035</v>
      </c>
      <c r="B3025" s="4" t="s">
        <v>9720</v>
      </c>
      <c r="C3025" s="4" t="s">
        <v>60</v>
      </c>
      <c r="D3025" s="4" t="s">
        <v>8680</v>
      </c>
      <c r="E3025" s="4">
        <v>5236</v>
      </c>
      <c r="F3025" s="4">
        <v>122.48</v>
      </c>
      <c r="G3025" s="4">
        <v>46524</v>
      </c>
      <c r="H3025" s="4">
        <v>44019</v>
      </c>
      <c r="I3025" s="4">
        <v>1607</v>
      </c>
      <c r="J3025" s="4">
        <v>373</v>
      </c>
      <c r="K3025" s="4">
        <v>35</v>
      </c>
      <c r="L3025" s="4">
        <v>4</v>
      </c>
      <c r="M3025" s="4">
        <v>45630</v>
      </c>
      <c r="N3025" s="5">
        <v>98.078411142636057</v>
      </c>
      <c r="O3025" s="4">
        <v>46524</v>
      </c>
      <c r="P3025" s="4">
        <v>21007</v>
      </c>
      <c r="Q3025" s="4">
        <v>7601</v>
      </c>
      <c r="R3025" s="4">
        <v>12890</v>
      </c>
      <c r="S3025" s="4">
        <v>778</v>
      </c>
      <c r="T3025" s="4">
        <v>224</v>
      </c>
      <c r="U3025" s="4">
        <v>3282</v>
      </c>
      <c r="V3025" s="4">
        <v>13668</v>
      </c>
      <c r="W3025" s="5">
        <v>29.378385349497034</v>
      </c>
      <c r="X3025" s="5">
        <v>40.57</v>
      </c>
    </row>
    <row r="3026" spans="1:24" ht="12.75" customHeight="1">
      <c r="A3026" s="4" t="s">
        <v>1034</v>
      </c>
      <c r="B3026" s="4" t="s">
        <v>9722</v>
      </c>
      <c r="C3026" s="4" t="s">
        <v>60</v>
      </c>
      <c r="D3026" s="4" t="s">
        <v>8680</v>
      </c>
      <c r="E3026" s="4">
        <v>5697</v>
      </c>
      <c r="F3026" s="4">
        <v>171.51</v>
      </c>
      <c r="G3026" s="4">
        <v>46524</v>
      </c>
      <c r="H3026" s="4">
        <v>44019</v>
      </c>
      <c r="I3026" s="4">
        <v>1607</v>
      </c>
      <c r="J3026" s="4">
        <v>373</v>
      </c>
      <c r="K3026" s="4">
        <v>35</v>
      </c>
      <c r="L3026" s="4">
        <v>4</v>
      </c>
      <c r="M3026" s="4">
        <v>45630</v>
      </c>
      <c r="N3026" s="5">
        <v>98.078411142636057</v>
      </c>
      <c r="O3026" s="4">
        <v>46524</v>
      </c>
      <c r="P3026" s="4">
        <v>21007</v>
      </c>
      <c r="Q3026" s="4">
        <v>7601</v>
      </c>
      <c r="R3026" s="4">
        <v>12890</v>
      </c>
      <c r="S3026" s="4">
        <v>778</v>
      </c>
      <c r="T3026" s="4">
        <v>224</v>
      </c>
      <c r="U3026" s="4">
        <v>3282</v>
      </c>
      <c r="V3026" s="4">
        <v>13668</v>
      </c>
      <c r="W3026" s="5">
        <v>29.378385349497034</v>
      </c>
      <c r="X3026" s="5">
        <v>40.57</v>
      </c>
    </row>
    <row r="3027" spans="1:24" ht="12.75" customHeight="1">
      <c r="A3027" s="4" t="s">
        <v>1033</v>
      </c>
      <c r="B3027" s="4" t="s">
        <v>9724</v>
      </c>
      <c r="C3027" s="4" t="s">
        <v>60</v>
      </c>
      <c r="D3027" s="4" t="s">
        <v>8680</v>
      </c>
      <c r="E3027" s="4">
        <v>6036</v>
      </c>
      <c r="F3027" s="4">
        <v>170.96</v>
      </c>
      <c r="G3027" s="4">
        <v>46524</v>
      </c>
      <c r="H3027" s="4">
        <v>44019</v>
      </c>
      <c r="I3027" s="4">
        <v>1607</v>
      </c>
      <c r="J3027" s="4">
        <v>373</v>
      </c>
      <c r="K3027" s="4">
        <v>35</v>
      </c>
      <c r="L3027" s="4">
        <v>4</v>
      </c>
      <c r="M3027" s="4">
        <v>45630</v>
      </c>
      <c r="N3027" s="5">
        <v>98.078411142636057</v>
      </c>
      <c r="O3027" s="4">
        <v>46524</v>
      </c>
      <c r="P3027" s="4">
        <v>21007</v>
      </c>
      <c r="Q3027" s="4">
        <v>7601</v>
      </c>
      <c r="R3027" s="4">
        <v>12890</v>
      </c>
      <c r="S3027" s="4">
        <v>778</v>
      </c>
      <c r="T3027" s="4">
        <v>224</v>
      </c>
      <c r="U3027" s="4">
        <v>3282</v>
      </c>
      <c r="V3027" s="4">
        <v>13668</v>
      </c>
      <c r="W3027" s="5">
        <v>29.378385349497034</v>
      </c>
      <c r="X3027" s="5">
        <v>40.57</v>
      </c>
    </row>
    <row r="3028" spans="1:24" ht="12.75" customHeight="1">
      <c r="A3028" s="4" t="s">
        <v>1032</v>
      </c>
      <c r="B3028" s="4" t="s">
        <v>4112</v>
      </c>
      <c r="C3028" s="4" t="s">
        <v>60</v>
      </c>
      <c r="D3028" s="4" t="s">
        <v>8680</v>
      </c>
      <c r="E3028" s="4">
        <v>4671</v>
      </c>
      <c r="F3028" s="4">
        <v>164.52</v>
      </c>
      <c r="G3028" s="4">
        <v>46524</v>
      </c>
      <c r="H3028" s="4">
        <v>44019</v>
      </c>
      <c r="I3028" s="4">
        <v>1607</v>
      </c>
      <c r="J3028" s="4">
        <v>373</v>
      </c>
      <c r="K3028" s="4">
        <v>35</v>
      </c>
      <c r="L3028" s="4">
        <v>4</v>
      </c>
      <c r="M3028" s="4">
        <v>45630</v>
      </c>
      <c r="N3028" s="5">
        <v>98.078411142636057</v>
      </c>
      <c r="O3028" s="4">
        <v>46524</v>
      </c>
      <c r="P3028" s="4">
        <v>21007</v>
      </c>
      <c r="Q3028" s="4">
        <v>7601</v>
      </c>
      <c r="R3028" s="4">
        <v>12890</v>
      </c>
      <c r="S3028" s="4">
        <v>778</v>
      </c>
      <c r="T3028" s="4">
        <v>224</v>
      </c>
      <c r="U3028" s="4">
        <v>3282</v>
      </c>
      <c r="V3028" s="4">
        <v>13668</v>
      </c>
      <c r="W3028" s="5">
        <v>29.378385349497034</v>
      </c>
      <c r="X3028" s="5">
        <v>40.57</v>
      </c>
    </row>
    <row r="3029" spans="1:24" ht="12.75" customHeight="1">
      <c r="A3029" s="4" t="s">
        <v>1031</v>
      </c>
      <c r="B3029" s="4" t="s">
        <v>9726</v>
      </c>
      <c r="C3029" s="4" t="s">
        <v>60</v>
      </c>
      <c r="D3029" s="4" t="s">
        <v>8680</v>
      </c>
      <c r="E3029" s="4">
        <v>5430</v>
      </c>
      <c r="F3029" s="4">
        <v>295.52</v>
      </c>
      <c r="G3029" s="4">
        <v>46524</v>
      </c>
      <c r="H3029" s="4">
        <v>44019</v>
      </c>
      <c r="I3029" s="4">
        <v>1607</v>
      </c>
      <c r="J3029" s="4">
        <v>373</v>
      </c>
      <c r="K3029" s="4">
        <v>35</v>
      </c>
      <c r="L3029" s="4">
        <v>4</v>
      </c>
      <c r="M3029" s="4">
        <v>45630</v>
      </c>
      <c r="N3029" s="5">
        <v>98.078411142636057</v>
      </c>
      <c r="O3029" s="4">
        <v>46524</v>
      </c>
      <c r="P3029" s="4">
        <v>21007</v>
      </c>
      <c r="Q3029" s="4">
        <v>7601</v>
      </c>
      <c r="R3029" s="4">
        <v>12890</v>
      </c>
      <c r="S3029" s="4">
        <v>778</v>
      </c>
      <c r="T3029" s="4">
        <v>224</v>
      </c>
      <c r="U3029" s="4">
        <v>3282</v>
      </c>
      <c r="V3029" s="4">
        <v>13668</v>
      </c>
      <c r="W3029" s="5">
        <v>29.378385349497034</v>
      </c>
      <c r="X3029" s="5">
        <v>40.57</v>
      </c>
    </row>
    <row r="3030" spans="1:24" ht="12.75" customHeight="1">
      <c r="A3030" s="4" t="s">
        <v>1030</v>
      </c>
      <c r="B3030" s="4" t="s">
        <v>9728</v>
      </c>
      <c r="C3030" s="4" t="s">
        <v>60</v>
      </c>
      <c r="D3030" s="4" t="s">
        <v>8680</v>
      </c>
      <c r="E3030" s="4">
        <v>4785</v>
      </c>
      <c r="F3030" s="4">
        <v>109.98</v>
      </c>
      <c r="G3030" s="4">
        <v>46524</v>
      </c>
      <c r="H3030" s="4">
        <v>44019</v>
      </c>
      <c r="I3030" s="4">
        <v>1607</v>
      </c>
      <c r="J3030" s="4">
        <v>373</v>
      </c>
      <c r="K3030" s="4">
        <v>35</v>
      </c>
      <c r="L3030" s="4">
        <v>4</v>
      </c>
      <c r="M3030" s="4">
        <v>45630</v>
      </c>
      <c r="N3030" s="5">
        <v>98.078411142636057</v>
      </c>
      <c r="O3030" s="4">
        <v>46524</v>
      </c>
      <c r="P3030" s="4">
        <v>21007</v>
      </c>
      <c r="Q3030" s="4">
        <v>7601</v>
      </c>
      <c r="R3030" s="4">
        <v>12890</v>
      </c>
      <c r="S3030" s="4">
        <v>778</v>
      </c>
      <c r="T3030" s="4">
        <v>224</v>
      </c>
      <c r="U3030" s="4">
        <v>3282</v>
      </c>
      <c r="V3030" s="4">
        <v>13668</v>
      </c>
      <c r="W3030" s="5">
        <v>29.378385349497034</v>
      </c>
      <c r="X3030" s="5">
        <v>40.57</v>
      </c>
    </row>
    <row r="3031" spans="1:24" ht="12.75" customHeight="1">
      <c r="A3031" s="4" t="s">
        <v>1029</v>
      </c>
      <c r="B3031" s="4" t="s">
        <v>9730</v>
      </c>
      <c r="C3031" s="4" t="s">
        <v>60</v>
      </c>
      <c r="D3031" s="4" t="s">
        <v>8680</v>
      </c>
      <c r="E3031" s="4">
        <v>5914</v>
      </c>
      <c r="F3031" s="4">
        <v>184.45</v>
      </c>
      <c r="G3031" s="4">
        <v>46524</v>
      </c>
      <c r="H3031" s="4">
        <v>44019</v>
      </c>
      <c r="I3031" s="4">
        <v>1607</v>
      </c>
      <c r="J3031" s="4">
        <v>373</v>
      </c>
      <c r="K3031" s="4">
        <v>35</v>
      </c>
      <c r="L3031" s="4">
        <v>4</v>
      </c>
      <c r="M3031" s="4">
        <v>45630</v>
      </c>
      <c r="N3031" s="5">
        <v>98.078411142636057</v>
      </c>
      <c r="O3031" s="4">
        <v>46524</v>
      </c>
      <c r="P3031" s="4">
        <v>21007</v>
      </c>
      <c r="Q3031" s="4">
        <v>7601</v>
      </c>
      <c r="R3031" s="4">
        <v>12890</v>
      </c>
      <c r="S3031" s="4">
        <v>778</v>
      </c>
      <c r="T3031" s="4">
        <v>224</v>
      </c>
      <c r="U3031" s="4">
        <v>3282</v>
      </c>
      <c r="V3031" s="4">
        <v>13668</v>
      </c>
      <c r="W3031" s="5">
        <v>29.378385349497034</v>
      </c>
      <c r="X3031" s="5">
        <v>40.57</v>
      </c>
    </row>
    <row r="3032" spans="1:24" ht="12.75" customHeight="1">
      <c r="A3032" s="4" t="s">
        <v>1028</v>
      </c>
      <c r="B3032" s="4" t="s">
        <v>9732</v>
      </c>
      <c r="C3032" s="4" t="s">
        <v>60</v>
      </c>
      <c r="D3032" s="4" t="s">
        <v>8680</v>
      </c>
      <c r="E3032" s="4">
        <v>7460</v>
      </c>
      <c r="F3032" s="4">
        <v>144.66999999999999</v>
      </c>
      <c r="G3032" s="4">
        <v>46524</v>
      </c>
      <c r="H3032" s="4">
        <v>44019</v>
      </c>
      <c r="I3032" s="4">
        <v>1607</v>
      </c>
      <c r="J3032" s="4">
        <v>373</v>
      </c>
      <c r="K3032" s="4">
        <v>35</v>
      </c>
      <c r="L3032" s="4">
        <v>4</v>
      </c>
      <c r="M3032" s="4">
        <v>45630</v>
      </c>
      <c r="N3032" s="5">
        <v>98.078411142636057</v>
      </c>
      <c r="O3032" s="4">
        <v>46524</v>
      </c>
      <c r="P3032" s="4">
        <v>21007</v>
      </c>
      <c r="Q3032" s="4">
        <v>7601</v>
      </c>
      <c r="R3032" s="4">
        <v>12890</v>
      </c>
      <c r="S3032" s="4">
        <v>778</v>
      </c>
      <c r="T3032" s="4">
        <v>224</v>
      </c>
      <c r="U3032" s="4">
        <v>3282</v>
      </c>
      <c r="V3032" s="4">
        <v>13668</v>
      </c>
      <c r="W3032" s="5">
        <v>29.378385349497034</v>
      </c>
      <c r="X3032" s="5">
        <v>40.57</v>
      </c>
    </row>
    <row r="3033" spans="1:24" ht="12.75" customHeight="1">
      <c r="A3033" s="4" t="s">
        <v>1027</v>
      </c>
      <c r="B3033" s="4" t="s">
        <v>9734</v>
      </c>
      <c r="C3033" s="4" t="s">
        <v>60</v>
      </c>
      <c r="D3033" s="4" t="s">
        <v>8680</v>
      </c>
      <c r="E3033" s="4">
        <v>5587</v>
      </c>
      <c r="F3033" s="4">
        <v>176.45</v>
      </c>
      <c r="G3033" s="4">
        <v>46524</v>
      </c>
      <c r="H3033" s="4">
        <v>44019</v>
      </c>
      <c r="I3033" s="4">
        <v>1607</v>
      </c>
      <c r="J3033" s="4">
        <v>373</v>
      </c>
      <c r="K3033" s="4">
        <v>35</v>
      </c>
      <c r="L3033" s="4">
        <v>4</v>
      </c>
      <c r="M3033" s="4">
        <v>45630</v>
      </c>
      <c r="N3033" s="5">
        <v>98.078411142636057</v>
      </c>
      <c r="O3033" s="4">
        <v>46524</v>
      </c>
      <c r="P3033" s="4">
        <v>21007</v>
      </c>
      <c r="Q3033" s="4">
        <v>7601</v>
      </c>
      <c r="R3033" s="4">
        <v>12890</v>
      </c>
      <c r="S3033" s="4">
        <v>778</v>
      </c>
      <c r="T3033" s="4">
        <v>224</v>
      </c>
      <c r="U3033" s="4">
        <v>3282</v>
      </c>
      <c r="V3033" s="4">
        <v>13668</v>
      </c>
      <c r="W3033" s="5">
        <v>29.378385349497034</v>
      </c>
      <c r="X3033" s="5">
        <v>40.57</v>
      </c>
    </row>
    <row r="3034" spans="1:24" ht="12.75" customHeight="1">
      <c r="A3034" s="4" t="s">
        <v>1026</v>
      </c>
      <c r="B3034" s="4" t="s">
        <v>9736</v>
      </c>
      <c r="C3034" s="4" t="s">
        <v>60</v>
      </c>
      <c r="D3034" s="4" t="s">
        <v>8680</v>
      </c>
      <c r="E3034" s="4">
        <v>3942</v>
      </c>
      <c r="F3034" s="4">
        <v>111.76</v>
      </c>
      <c r="G3034" s="4">
        <v>46524</v>
      </c>
      <c r="H3034" s="4">
        <v>44019</v>
      </c>
      <c r="I3034" s="4">
        <v>1607</v>
      </c>
      <c r="J3034" s="4">
        <v>373</v>
      </c>
      <c r="K3034" s="4">
        <v>35</v>
      </c>
      <c r="L3034" s="4">
        <v>4</v>
      </c>
      <c r="M3034" s="4">
        <v>45630</v>
      </c>
      <c r="N3034" s="5">
        <v>98.078411142636057</v>
      </c>
      <c r="O3034" s="4">
        <v>46524</v>
      </c>
      <c r="P3034" s="4">
        <v>21007</v>
      </c>
      <c r="Q3034" s="4">
        <v>7601</v>
      </c>
      <c r="R3034" s="4">
        <v>12890</v>
      </c>
      <c r="S3034" s="4">
        <v>778</v>
      </c>
      <c r="T3034" s="4">
        <v>224</v>
      </c>
      <c r="U3034" s="4">
        <v>3282</v>
      </c>
      <c r="V3034" s="4">
        <v>13668</v>
      </c>
      <c r="W3034" s="5">
        <v>29.378385349497034</v>
      </c>
      <c r="X3034" s="5">
        <v>40.57</v>
      </c>
    </row>
    <row r="3035" spans="1:24" ht="12.75" customHeight="1">
      <c r="A3035" s="4" t="s">
        <v>1025</v>
      </c>
      <c r="B3035" s="4" t="s">
        <v>9738</v>
      </c>
      <c r="C3035" s="4" t="s">
        <v>60</v>
      </c>
      <c r="D3035" s="4" t="s">
        <v>8680</v>
      </c>
      <c r="E3035" s="4">
        <v>3743</v>
      </c>
      <c r="F3035" s="4">
        <v>173.11</v>
      </c>
      <c r="G3035" s="4">
        <v>46524</v>
      </c>
      <c r="H3035" s="4">
        <v>44019</v>
      </c>
      <c r="I3035" s="4">
        <v>1607</v>
      </c>
      <c r="J3035" s="4">
        <v>373</v>
      </c>
      <c r="K3035" s="4">
        <v>35</v>
      </c>
      <c r="L3035" s="4">
        <v>4</v>
      </c>
      <c r="M3035" s="4">
        <v>45630</v>
      </c>
      <c r="N3035" s="5">
        <v>98.078411142636057</v>
      </c>
      <c r="O3035" s="4">
        <v>46524</v>
      </c>
      <c r="P3035" s="4">
        <v>21007</v>
      </c>
      <c r="Q3035" s="4">
        <v>7601</v>
      </c>
      <c r="R3035" s="4">
        <v>12890</v>
      </c>
      <c r="S3035" s="4">
        <v>778</v>
      </c>
      <c r="T3035" s="4">
        <v>224</v>
      </c>
      <c r="U3035" s="4">
        <v>3282</v>
      </c>
      <c r="V3035" s="4">
        <v>13668</v>
      </c>
      <c r="W3035" s="5">
        <v>29.378385349497034</v>
      </c>
      <c r="X3035" s="5">
        <v>40.57</v>
      </c>
    </row>
    <row r="3036" spans="1:24" ht="12.75" customHeight="1">
      <c r="A3036" s="4" t="s">
        <v>1024</v>
      </c>
      <c r="B3036" s="4" t="s">
        <v>9740</v>
      </c>
      <c r="C3036" s="4" t="s">
        <v>60</v>
      </c>
      <c r="D3036" s="4" t="s">
        <v>8680</v>
      </c>
      <c r="E3036" s="4">
        <v>5467</v>
      </c>
      <c r="F3036" s="4">
        <v>45.59</v>
      </c>
      <c r="G3036" s="4">
        <v>46524</v>
      </c>
      <c r="H3036" s="4">
        <v>44019</v>
      </c>
      <c r="I3036" s="4">
        <v>1607</v>
      </c>
      <c r="J3036" s="4">
        <v>373</v>
      </c>
      <c r="K3036" s="4">
        <v>35</v>
      </c>
      <c r="L3036" s="4">
        <v>4</v>
      </c>
      <c r="M3036" s="4">
        <v>45630</v>
      </c>
      <c r="N3036" s="5">
        <v>98.078411142636057</v>
      </c>
      <c r="O3036" s="4">
        <v>46524</v>
      </c>
      <c r="P3036" s="4">
        <v>21007</v>
      </c>
      <c r="Q3036" s="4">
        <v>7601</v>
      </c>
      <c r="R3036" s="4">
        <v>12890</v>
      </c>
      <c r="S3036" s="4">
        <v>778</v>
      </c>
      <c r="T3036" s="4">
        <v>224</v>
      </c>
      <c r="U3036" s="4">
        <v>3282</v>
      </c>
      <c r="V3036" s="4">
        <v>13668</v>
      </c>
      <c r="W3036" s="5">
        <v>29.378385349497034</v>
      </c>
      <c r="X3036" s="5">
        <v>40.57</v>
      </c>
    </row>
    <row r="3037" spans="1:24" ht="12.75" customHeight="1">
      <c r="A3037" s="4" t="s">
        <v>1023</v>
      </c>
      <c r="B3037" s="4" t="s">
        <v>9742</v>
      </c>
      <c r="C3037" s="4" t="s">
        <v>60</v>
      </c>
      <c r="D3037" s="4" t="s">
        <v>8680</v>
      </c>
      <c r="E3037" s="4">
        <v>5314</v>
      </c>
      <c r="F3037" s="4">
        <v>167.36</v>
      </c>
      <c r="G3037" s="4">
        <v>46524</v>
      </c>
      <c r="H3037" s="4">
        <v>44019</v>
      </c>
      <c r="I3037" s="4">
        <v>1607</v>
      </c>
      <c r="J3037" s="4">
        <v>373</v>
      </c>
      <c r="K3037" s="4">
        <v>35</v>
      </c>
      <c r="L3037" s="4">
        <v>4</v>
      </c>
      <c r="M3037" s="4">
        <v>45630</v>
      </c>
      <c r="N3037" s="5">
        <v>98.078411142636057</v>
      </c>
      <c r="O3037" s="4">
        <v>46524</v>
      </c>
      <c r="P3037" s="4">
        <v>21007</v>
      </c>
      <c r="Q3037" s="4">
        <v>7601</v>
      </c>
      <c r="R3037" s="4">
        <v>12890</v>
      </c>
      <c r="S3037" s="4">
        <v>778</v>
      </c>
      <c r="T3037" s="4">
        <v>224</v>
      </c>
      <c r="U3037" s="4">
        <v>3282</v>
      </c>
      <c r="V3037" s="4">
        <v>13668</v>
      </c>
      <c r="W3037" s="5">
        <v>29.378385349497034</v>
      </c>
      <c r="X3037" s="5">
        <v>40.57</v>
      </c>
    </row>
    <row r="3038" spans="1:24" ht="12.75" customHeight="1">
      <c r="A3038" s="4" t="s">
        <v>1022</v>
      </c>
      <c r="B3038" s="4" t="s">
        <v>8294</v>
      </c>
      <c r="C3038" s="4" t="s">
        <v>60</v>
      </c>
      <c r="D3038" s="4" t="s">
        <v>8680</v>
      </c>
      <c r="E3038" s="4">
        <v>6930</v>
      </c>
      <c r="F3038" s="4">
        <v>170.63</v>
      </c>
      <c r="G3038" s="4">
        <v>46524</v>
      </c>
      <c r="H3038" s="4">
        <v>44019</v>
      </c>
      <c r="I3038" s="4">
        <v>1607</v>
      </c>
      <c r="J3038" s="4">
        <v>373</v>
      </c>
      <c r="K3038" s="4">
        <v>35</v>
      </c>
      <c r="L3038" s="4">
        <v>4</v>
      </c>
      <c r="M3038" s="4">
        <v>45630</v>
      </c>
      <c r="N3038" s="5">
        <v>98.078411142636057</v>
      </c>
      <c r="O3038" s="4">
        <v>46524</v>
      </c>
      <c r="P3038" s="4">
        <v>21007</v>
      </c>
      <c r="Q3038" s="4">
        <v>7601</v>
      </c>
      <c r="R3038" s="4">
        <v>12890</v>
      </c>
      <c r="S3038" s="4">
        <v>778</v>
      </c>
      <c r="T3038" s="4">
        <v>224</v>
      </c>
      <c r="U3038" s="4">
        <v>3282</v>
      </c>
      <c r="V3038" s="4">
        <v>13668</v>
      </c>
      <c r="W3038" s="5">
        <v>29.378385349497034</v>
      </c>
      <c r="X3038" s="5">
        <v>40.57</v>
      </c>
    </row>
    <row r="3039" spans="1:24" ht="12.75" customHeight="1">
      <c r="A3039" s="4" t="s">
        <v>1021</v>
      </c>
      <c r="B3039" s="4" t="s">
        <v>9744</v>
      </c>
      <c r="C3039" s="4" t="s">
        <v>60</v>
      </c>
      <c r="D3039" s="4" t="s">
        <v>8680</v>
      </c>
      <c r="E3039" s="4">
        <v>6516</v>
      </c>
      <c r="F3039" s="4">
        <v>44.12</v>
      </c>
      <c r="G3039" s="4">
        <v>46524</v>
      </c>
      <c r="H3039" s="4">
        <v>44019</v>
      </c>
      <c r="I3039" s="4">
        <v>1607</v>
      </c>
      <c r="J3039" s="4">
        <v>373</v>
      </c>
      <c r="K3039" s="4">
        <v>35</v>
      </c>
      <c r="L3039" s="4">
        <v>4</v>
      </c>
      <c r="M3039" s="4">
        <v>45630</v>
      </c>
      <c r="N3039" s="5">
        <v>98.078411142636057</v>
      </c>
      <c r="O3039" s="4">
        <v>46524</v>
      </c>
      <c r="P3039" s="4">
        <v>21007</v>
      </c>
      <c r="Q3039" s="4">
        <v>7601</v>
      </c>
      <c r="R3039" s="4">
        <v>12890</v>
      </c>
      <c r="S3039" s="4">
        <v>778</v>
      </c>
      <c r="T3039" s="4">
        <v>224</v>
      </c>
      <c r="U3039" s="4">
        <v>3282</v>
      </c>
      <c r="V3039" s="4">
        <v>13668</v>
      </c>
      <c r="W3039" s="5">
        <v>29.378385349497034</v>
      </c>
      <c r="X3039" s="5">
        <v>40.57</v>
      </c>
    </row>
    <row r="3040" spans="1:24" ht="12.75" customHeight="1">
      <c r="A3040" s="4" t="s">
        <v>1020</v>
      </c>
      <c r="B3040" s="4" t="s">
        <v>9746</v>
      </c>
      <c r="C3040" s="4" t="s">
        <v>60</v>
      </c>
      <c r="D3040" s="4" t="s">
        <v>8680</v>
      </c>
      <c r="E3040" s="4">
        <v>6777</v>
      </c>
      <c r="F3040" s="4">
        <v>53.2</v>
      </c>
      <c r="G3040" s="4">
        <v>46524</v>
      </c>
      <c r="H3040" s="4">
        <v>44019</v>
      </c>
      <c r="I3040" s="4">
        <v>1607</v>
      </c>
      <c r="J3040" s="4">
        <v>373</v>
      </c>
      <c r="K3040" s="4">
        <v>35</v>
      </c>
      <c r="L3040" s="4">
        <v>4</v>
      </c>
      <c r="M3040" s="4">
        <v>45630</v>
      </c>
      <c r="N3040" s="5">
        <v>98.078411142636057</v>
      </c>
      <c r="O3040" s="4">
        <v>46524</v>
      </c>
      <c r="P3040" s="4">
        <v>21007</v>
      </c>
      <c r="Q3040" s="4">
        <v>7601</v>
      </c>
      <c r="R3040" s="4">
        <v>12890</v>
      </c>
      <c r="S3040" s="4">
        <v>778</v>
      </c>
      <c r="T3040" s="4">
        <v>224</v>
      </c>
      <c r="U3040" s="4">
        <v>3282</v>
      </c>
      <c r="V3040" s="4">
        <v>13668</v>
      </c>
      <c r="W3040" s="5">
        <v>29.378385349497034</v>
      </c>
      <c r="X3040" s="5">
        <v>40.57</v>
      </c>
    </row>
    <row r="3041" spans="1:24" ht="12.75" customHeight="1">
      <c r="A3041" s="4" t="s">
        <v>1019</v>
      </c>
      <c r="B3041" s="4" t="s">
        <v>9748</v>
      </c>
      <c r="C3041" s="4" t="s">
        <v>60</v>
      </c>
      <c r="D3041" s="4" t="s">
        <v>8680</v>
      </c>
      <c r="E3041" s="4">
        <v>2850</v>
      </c>
      <c r="F3041" s="4">
        <v>159.05000000000001</v>
      </c>
      <c r="G3041" s="4">
        <v>46524</v>
      </c>
      <c r="H3041" s="4">
        <v>44019</v>
      </c>
      <c r="I3041" s="4">
        <v>1607</v>
      </c>
      <c r="J3041" s="4">
        <v>373</v>
      </c>
      <c r="K3041" s="4">
        <v>35</v>
      </c>
      <c r="L3041" s="4">
        <v>4</v>
      </c>
      <c r="M3041" s="4">
        <v>45630</v>
      </c>
      <c r="N3041" s="5">
        <v>98.078411142636057</v>
      </c>
      <c r="O3041" s="4">
        <v>46524</v>
      </c>
      <c r="P3041" s="4">
        <v>21007</v>
      </c>
      <c r="Q3041" s="4">
        <v>7601</v>
      </c>
      <c r="R3041" s="4">
        <v>12890</v>
      </c>
      <c r="S3041" s="4">
        <v>778</v>
      </c>
      <c r="T3041" s="4">
        <v>224</v>
      </c>
      <c r="U3041" s="4">
        <v>3282</v>
      </c>
      <c r="V3041" s="4">
        <v>13668</v>
      </c>
      <c r="W3041" s="5">
        <v>29.378385349497034</v>
      </c>
      <c r="X3041" s="5">
        <v>40.57</v>
      </c>
    </row>
    <row r="3042" spans="1:24" ht="12.75" customHeight="1">
      <c r="A3042" s="4" t="s">
        <v>1018</v>
      </c>
      <c r="B3042" s="4" t="s">
        <v>9750</v>
      </c>
      <c r="C3042" s="4" t="s">
        <v>60</v>
      </c>
      <c r="D3042" s="4" t="s">
        <v>8680</v>
      </c>
      <c r="E3042" s="4">
        <v>3525</v>
      </c>
      <c r="F3042" s="4">
        <v>123.95</v>
      </c>
      <c r="G3042" s="4">
        <v>46524</v>
      </c>
      <c r="H3042" s="4">
        <v>44019</v>
      </c>
      <c r="I3042" s="4">
        <v>1607</v>
      </c>
      <c r="J3042" s="4">
        <v>373</v>
      </c>
      <c r="K3042" s="4">
        <v>35</v>
      </c>
      <c r="L3042" s="4">
        <v>4</v>
      </c>
      <c r="M3042" s="4">
        <v>45630</v>
      </c>
      <c r="N3042" s="5">
        <v>98.078411142636057</v>
      </c>
      <c r="O3042" s="4">
        <v>46524</v>
      </c>
      <c r="P3042" s="4">
        <v>21007</v>
      </c>
      <c r="Q3042" s="4">
        <v>7601</v>
      </c>
      <c r="R3042" s="4">
        <v>12890</v>
      </c>
      <c r="S3042" s="4">
        <v>778</v>
      </c>
      <c r="T3042" s="4">
        <v>224</v>
      </c>
      <c r="U3042" s="4">
        <v>3282</v>
      </c>
      <c r="V3042" s="4">
        <v>13668</v>
      </c>
      <c r="W3042" s="5">
        <v>29.378385349497034</v>
      </c>
      <c r="X3042" s="5">
        <v>40.57</v>
      </c>
    </row>
    <row r="3043" spans="1:24" ht="12.75" customHeight="1">
      <c r="A3043" s="4" t="s">
        <v>1017</v>
      </c>
      <c r="B3043" s="4" t="s">
        <v>7924</v>
      </c>
      <c r="C3043" s="4" t="s">
        <v>60</v>
      </c>
      <c r="D3043" s="4" t="s">
        <v>8680</v>
      </c>
      <c r="E3043" s="4">
        <v>7668</v>
      </c>
      <c r="F3043" s="4">
        <v>336.04</v>
      </c>
      <c r="G3043" s="4">
        <v>46524</v>
      </c>
      <c r="H3043" s="4">
        <v>44019</v>
      </c>
      <c r="I3043" s="4">
        <v>1607</v>
      </c>
      <c r="J3043" s="4">
        <v>373</v>
      </c>
      <c r="K3043" s="4">
        <v>35</v>
      </c>
      <c r="L3043" s="4">
        <v>4</v>
      </c>
      <c r="M3043" s="4">
        <v>45630</v>
      </c>
      <c r="N3043" s="5">
        <v>98.078411142636057</v>
      </c>
      <c r="O3043" s="4">
        <v>46524</v>
      </c>
      <c r="P3043" s="4">
        <v>21007</v>
      </c>
      <c r="Q3043" s="4">
        <v>7601</v>
      </c>
      <c r="R3043" s="4">
        <v>12890</v>
      </c>
      <c r="S3043" s="4">
        <v>778</v>
      </c>
      <c r="T3043" s="4">
        <v>224</v>
      </c>
      <c r="U3043" s="4">
        <v>3282</v>
      </c>
      <c r="V3043" s="4">
        <v>13668</v>
      </c>
      <c r="W3043" s="5">
        <v>29.378385349497034</v>
      </c>
      <c r="X3043" s="5">
        <v>40.57</v>
      </c>
    </row>
    <row r="3044" spans="1:24" ht="12.75" customHeight="1">
      <c r="A3044" s="4" t="s">
        <v>1016</v>
      </c>
      <c r="B3044" s="4" t="s">
        <v>9752</v>
      </c>
      <c r="C3044" s="4" t="s">
        <v>60</v>
      </c>
      <c r="D3044" s="4" t="s">
        <v>8680</v>
      </c>
      <c r="E3044" s="4">
        <v>6183</v>
      </c>
      <c r="F3044" s="4">
        <v>113.68</v>
      </c>
      <c r="G3044" s="4">
        <v>46524</v>
      </c>
      <c r="H3044" s="4">
        <v>44019</v>
      </c>
      <c r="I3044" s="4">
        <v>1607</v>
      </c>
      <c r="J3044" s="4">
        <v>373</v>
      </c>
      <c r="K3044" s="4">
        <v>35</v>
      </c>
      <c r="L3044" s="4">
        <v>4</v>
      </c>
      <c r="M3044" s="4">
        <v>45630</v>
      </c>
      <c r="N3044" s="5">
        <v>98.078411142636057</v>
      </c>
      <c r="O3044" s="4">
        <v>46524</v>
      </c>
      <c r="P3044" s="4">
        <v>21007</v>
      </c>
      <c r="Q3044" s="4">
        <v>7601</v>
      </c>
      <c r="R3044" s="4">
        <v>12890</v>
      </c>
      <c r="S3044" s="4">
        <v>778</v>
      </c>
      <c r="T3044" s="4">
        <v>224</v>
      </c>
      <c r="U3044" s="4">
        <v>3282</v>
      </c>
      <c r="V3044" s="4">
        <v>13668</v>
      </c>
      <c r="W3044" s="5">
        <v>29.378385349497034</v>
      </c>
      <c r="X3044" s="5">
        <v>40.57</v>
      </c>
    </row>
    <row r="3045" spans="1:24" ht="12.75" customHeight="1">
      <c r="A3045" s="4" t="s">
        <v>1015</v>
      </c>
      <c r="B3045" s="4" t="s">
        <v>9754</v>
      </c>
      <c r="C3045" s="4" t="s">
        <v>60</v>
      </c>
      <c r="D3045" s="4" t="s">
        <v>8680</v>
      </c>
      <c r="E3045" s="4">
        <v>6927</v>
      </c>
      <c r="F3045" s="4">
        <v>254.19</v>
      </c>
      <c r="G3045" s="4">
        <v>46524</v>
      </c>
      <c r="H3045" s="4">
        <v>44019</v>
      </c>
      <c r="I3045" s="4">
        <v>1607</v>
      </c>
      <c r="J3045" s="4">
        <v>373</v>
      </c>
      <c r="K3045" s="4">
        <v>35</v>
      </c>
      <c r="L3045" s="4">
        <v>4</v>
      </c>
      <c r="M3045" s="4">
        <v>45630</v>
      </c>
      <c r="N3045" s="5">
        <v>98.078411142636057</v>
      </c>
      <c r="O3045" s="4">
        <v>46524</v>
      </c>
      <c r="P3045" s="4">
        <v>21007</v>
      </c>
      <c r="Q3045" s="4">
        <v>7601</v>
      </c>
      <c r="R3045" s="4">
        <v>12890</v>
      </c>
      <c r="S3045" s="4">
        <v>778</v>
      </c>
      <c r="T3045" s="4">
        <v>224</v>
      </c>
      <c r="U3045" s="4">
        <v>3282</v>
      </c>
      <c r="V3045" s="4">
        <v>13668</v>
      </c>
      <c r="W3045" s="5">
        <v>29.378385349497034</v>
      </c>
      <c r="X3045" s="5">
        <v>40.57</v>
      </c>
    </row>
    <row r="3046" spans="1:24" ht="12.75" customHeight="1">
      <c r="A3046" s="4" t="s">
        <v>1014</v>
      </c>
      <c r="B3046" s="4" t="s">
        <v>9756</v>
      </c>
      <c r="C3046" s="4" t="s">
        <v>60</v>
      </c>
      <c r="D3046" s="4" t="s">
        <v>8680</v>
      </c>
      <c r="E3046" s="4">
        <v>5030</v>
      </c>
      <c r="F3046" s="4">
        <v>210.05</v>
      </c>
      <c r="G3046" s="4">
        <v>46524</v>
      </c>
      <c r="H3046" s="4">
        <v>44019</v>
      </c>
      <c r="I3046" s="4">
        <v>1607</v>
      </c>
      <c r="J3046" s="4">
        <v>373</v>
      </c>
      <c r="K3046" s="4">
        <v>35</v>
      </c>
      <c r="L3046" s="4">
        <v>4</v>
      </c>
      <c r="M3046" s="4">
        <v>45630</v>
      </c>
      <c r="N3046" s="5">
        <v>98.078411142636057</v>
      </c>
      <c r="O3046" s="4">
        <v>46524</v>
      </c>
      <c r="P3046" s="4">
        <v>21007</v>
      </c>
      <c r="Q3046" s="4">
        <v>7601</v>
      </c>
      <c r="R3046" s="4">
        <v>12890</v>
      </c>
      <c r="S3046" s="4">
        <v>778</v>
      </c>
      <c r="T3046" s="4">
        <v>224</v>
      </c>
      <c r="U3046" s="4">
        <v>3282</v>
      </c>
      <c r="V3046" s="4">
        <v>13668</v>
      </c>
      <c r="W3046" s="5">
        <v>29.378385349497034</v>
      </c>
      <c r="X3046" s="5">
        <v>40.57</v>
      </c>
    </row>
    <row r="3047" spans="1:24" ht="12.75" customHeight="1">
      <c r="A3047" s="4" t="s">
        <v>1013</v>
      </c>
      <c r="B3047" s="4" t="s">
        <v>9758</v>
      </c>
      <c r="C3047" s="4" t="s">
        <v>60</v>
      </c>
      <c r="D3047" s="4" t="s">
        <v>8680</v>
      </c>
      <c r="E3047" s="4">
        <v>7007</v>
      </c>
      <c r="F3047" s="4">
        <v>138.11000000000001</v>
      </c>
      <c r="G3047" s="4">
        <v>46524</v>
      </c>
      <c r="H3047" s="4">
        <v>44019</v>
      </c>
      <c r="I3047" s="4">
        <v>1607</v>
      </c>
      <c r="J3047" s="4">
        <v>373</v>
      </c>
      <c r="K3047" s="4">
        <v>35</v>
      </c>
      <c r="L3047" s="4">
        <v>4</v>
      </c>
      <c r="M3047" s="4">
        <v>45630</v>
      </c>
      <c r="N3047" s="5">
        <v>98.078411142636057</v>
      </c>
      <c r="O3047" s="4">
        <v>46524</v>
      </c>
      <c r="P3047" s="4">
        <v>21007</v>
      </c>
      <c r="Q3047" s="4">
        <v>7601</v>
      </c>
      <c r="R3047" s="4">
        <v>12890</v>
      </c>
      <c r="S3047" s="4">
        <v>778</v>
      </c>
      <c r="T3047" s="4">
        <v>224</v>
      </c>
      <c r="U3047" s="4">
        <v>3282</v>
      </c>
      <c r="V3047" s="4">
        <v>13668</v>
      </c>
      <c r="W3047" s="5">
        <v>29.378385349497034</v>
      </c>
      <c r="X3047" s="5">
        <v>40.57</v>
      </c>
    </row>
    <row r="3048" spans="1:24" ht="12.75" customHeight="1">
      <c r="A3048" s="4" t="s">
        <v>1012</v>
      </c>
      <c r="B3048" s="4" t="s">
        <v>6580</v>
      </c>
      <c r="C3048" s="4" t="s">
        <v>60</v>
      </c>
      <c r="D3048" s="4" t="s">
        <v>8680</v>
      </c>
      <c r="E3048" s="4">
        <v>4245</v>
      </c>
      <c r="F3048" s="4">
        <v>86.05</v>
      </c>
      <c r="G3048" s="4">
        <v>46524</v>
      </c>
      <c r="H3048" s="4">
        <v>44019</v>
      </c>
      <c r="I3048" s="4">
        <v>1607</v>
      </c>
      <c r="J3048" s="4">
        <v>373</v>
      </c>
      <c r="K3048" s="4">
        <v>35</v>
      </c>
      <c r="L3048" s="4">
        <v>4</v>
      </c>
      <c r="M3048" s="4">
        <v>45630</v>
      </c>
      <c r="N3048" s="5">
        <v>98.078411142636057</v>
      </c>
      <c r="O3048" s="4">
        <v>46524</v>
      </c>
      <c r="P3048" s="4">
        <v>21007</v>
      </c>
      <c r="Q3048" s="4">
        <v>7601</v>
      </c>
      <c r="R3048" s="4">
        <v>12890</v>
      </c>
      <c r="S3048" s="4">
        <v>778</v>
      </c>
      <c r="T3048" s="4">
        <v>224</v>
      </c>
      <c r="U3048" s="4">
        <v>3282</v>
      </c>
      <c r="V3048" s="4">
        <v>13668</v>
      </c>
      <c r="W3048" s="5">
        <v>29.378385349497034</v>
      </c>
      <c r="X3048" s="5">
        <v>40.57</v>
      </c>
    </row>
    <row r="3049" spans="1:24" ht="12.75" customHeight="1">
      <c r="A3049" s="4" t="s">
        <v>1011</v>
      </c>
      <c r="B3049" s="4" t="s">
        <v>9760</v>
      </c>
      <c r="C3049" s="4" t="s">
        <v>60</v>
      </c>
      <c r="D3049" s="4" t="s">
        <v>8680</v>
      </c>
      <c r="E3049" s="4">
        <v>3536</v>
      </c>
      <c r="F3049" s="4">
        <v>127.27</v>
      </c>
      <c r="G3049" s="4">
        <v>46524</v>
      </c>
      <c r="H3049" s="4">
        <v>44019</v>
      </c>
      <c r="I3049" s="4">
        <v>1607</v>
      </c>
      <c r="J3049" s="4">
        <v>373</v>
      </c>
      <c r="K3049" s="4">
        <v>35</v>
      </c>
      <c r="L3049" s="4">
        <v>4</v>
      </c>
      <c r="M3049" s="4">
        <v>45630</v>
      </c>
      <c r="N3049" s="5">
        <v>98.078411142636057</v>
      </c>
      <c r="O3049" s="4">
        <v>46524</v>
      </c>
      <c r="P3049" s="4">
        <v>21007</v>
      </c>
      <c r="Q3049" s="4">
        <v>7601</v>
      </c>
      <c r="R3049" s="4">
        <v>12890</v>
      </c>
      <c r="S3049" s="4">
        <v>778</v>
      </c>
      <c r="T3049" s="4">
        <v>224</v>
      </c>
      <c r="U3049" s="4">
        <v>3282</v>
      </c>
      <c r="V3049" s="4">
        <v>13668</v>
      </c>
      <c r="W3049" s="5">
        <v>29.378385349497034</v>
      </c>
      <c r="X3049" s="5">
        <v>40.57</v>
      </c>
    </row>
    <row r="3050" spans="1:24" ht="12.75" customHeight="1">
      <c r="A3050" s="4" t="s">
        <v>1010</v>
      </c>
      <c r="B3050" s="4" t="s">
        <v>9762</v>
      </c>
      <c r="C3050" s="4" t="s">
        <v>60</v>
      </c>
      <c r="D3050" s="4" t="s">
        <v>8680</v>
      </c>
      <c r="E3050" s="4">
        <v>5261</v>
      </c>
      <c r="F3050" s="4">
        <v>127.4</v>
      </c>
      <c r="G3050" s="4">
        <v>46524</v>
      </c>
      <c r="H3050" s="4">
        <v>44019</v>
      </c>
      <c r="I3050" s="4">
        <v>1607</v>
      </c>
      <c r="J3050" s="4">
        <v>373</v>
      </c>
      <c r="K3050" s="4">
        <v>35</v>
      </c>
      <c r="L3050" s="4">
        <v>4</v>
      </c>
      <c r="M3050" s="4">
        <v>45630</v>
      </c>
      <c r="N3050" s="5">
        <v>98.078411142636057</v>
      </c>
      <c r="O3050" s="4">
        <v>46524</v>
      </c>
      <c r="P3050" s="4">
        <v>21007</v>
      </c>
      <c r="Q3050" s="4">
        <v>7601</v>
      </c>
      <c r="R3050" s="4">
        <v>12890</v>
      </c>
      <c r="S3050" s="4">
        <v>778</v>
      </c>
      <c r="T3050" s="4">
        <v>224</v>
      </c>
      <c r="U3050" s="4">
        <v>3282</v>
      </c>
      <c r="V3050" s="4">
        <v>13668</v>
      </c>
      <c r="W3050" s="5">
        <v>29.378385349497034</v>
      </c>
      <c r="X3050" s="5">
        <v>40.57</v>
      </c>
    </row>
    <row r="3051" spans="1:24" ht="12.75" customHeight="1">
      <c r="A3051" s="4" t="s">
        <v>1009</v>
      </c>
      <c r="B3051" s="4" t="s">
        <v>9764</v>
      </c>
      <c r="C3051" s="4" t="s">
        <v>60</v>
      </c>
      <c r="D3051" s="4" t="s">
        <v>8680</v>
      </c>
      <c r="E3051" s="4">
        <v>4174</v>
      </c>
      <c r="F3051" s="4">
        <v>120.27</v>
      </c>
      <c r="G3051" s="4">
        <v>46524</v>
      </c>
      <c r="H3051" s="4">
        <v>44019</v>
      </c>
      <c r="I3051" s="4">
        <v>1607</v>
      </c>
      <c r="J3051" s="4">
        <v>373</v>
      </c>
      <c r="K3051" s="4">
        <v>35</v>
      </c>
      <c r="L3051" s="4">
        <v>4</v>
      </c>
      <c r="M3051" s="4">
        <v>45630</v>
      </c>
      <c r="N3051" s="5">
        <v>98.078411142636057</v>
      </c>
      <c r="O3051" s="4">
        <v>46524</v>
      </c>
      <c r="P3051" s="4">
        <v>21007</v>
      </c>
      <c r="Q3051" s="4">
        <v>7601</v>
      </c>
      <c r="R3051" s="4">
        <v>12890</v>
      </c>
      <c r="S3051" s="4">
        <v>778</v>
      </c>
      <c r="T3051" s="4">
        <v>224</v>
      </c>
      <c r="U3051" s="4">
        <v>3282</v>
      </c>
      <c r="V3051" s="4">
        <v>13668</v>
      </c>
      <c r="W3051" s="5">
        <v>29.378385349497034</v>
      </c>
      <c r="X3051" s="5">
        <v>40.57</v>
      </c>
    </row>
    <row r="3052" spans="1:24" ht="12.75" customHeight="1">
      <c r="A3052" s="4" t="s">
        <v>1008</v>
      </c>
      <c r="B3052" s="4" t="s">
        <v>9766</v>
      </c>
      <c r="C3052" s="4" t="s">
        <v>60</v>
      </c>
      <c r="D3052" s="4" t="s">
        <v>8680</v>
      </c>
      <c r="E3052" s="4">
        <v>4661</v>
      </c>
      <c r="F3052" s="4">
        <v>129.31</v>
      </c>
      <c r="G3052" s="4">
        <v>46524</v>
      </c>
      <c r="H3052" s="4">
        <v>44019</v>
      </c>
      <c r="I3052" s="4">
        <v>1607</v>
      </c>
      <c r="J3052" s="4">
        <v>373</v>
      </c>
      <c r="K3052" s="4">
        <v>35</v>
      </c>
      <c r="L3052" s="4">
        <v>4</v>
      </c>
      <c r="M3052" s="4">
        <v>45630</v>
      </c>
      <c r="N3052" s="5">
        <v>98.078411142636057</v>
      </c>
      <c r="O3052" s="4">
        <v>46524</v>
      </c>
      <c r="P3052" s="4">
        <v>21007</v>
      </c>
      <c r="Q3052" s="4">
        <v>7601</v>
      </c>
      <c r="R3052" s="4">
        <v>12890</v>
      </c>
      <c r="S3052" s="4">
        <v>778</v>
      </c>
      <c r="T3052" s="4">
        <v>224</v>
      </c>
      <c r="U3052" s="4">
        <v>3282</v>
      </c>
      <c r="V3052" s="4">
        <v>13668</v>
      </c>
      <c r="W3052" s="5">
        <v>29.378385349497034</v>
      </c>
      <c r="X3052" s="5">
        <v>40.57</v>
      </c>
    </row>
    <row r="3053" spans="1:24" ht="12.75" customHeight="1">
      <c r="A3053" s="4" t="s">
        <v>1007</v>
      </c>
      <c r="B3053" s="4" t="s">
        <v>9768</v>
      </c>
      <c r="C3053" s="4" t="s">
        <v>60</v>
      </c>
      <c r="D3053" s="4" t="s">
        <v>8680</v>
      </c>
      <c r="E3053" s="4">
        <v>5593</v>
      </c>
      <c r="F3053" s="4">
        <v>121.43</v>
      </c>
      <c r="G3053" s="4">
        <v>46524</v>
      </c>
      <c r="H3053" s="4">
        <v>44019</v>
      </c>
      <c r="I3053" s="4">
        <v>1607</v>
      </c>
      <c r="J3053" s="4">
        <v>373</v>
      </c>
      <c r="K3053" s="4">
        <v>35</v>
      </c>
      <c r="L3053" s="4">
        <v>4</v>
      </c>
      <c r="M3053" s="4">
        <v>45630</v>
      </c>
      <c r="N3053" s="5">
        <v>98.078411142636057</v>
      </c>
      <c r="O3053" s="4">
        <v>46524</v>
      </c>
      <c r="P3053" s="4">
        <v>21007</v>
      </c>
      <c r="Q3053" s="4">
        <v>7601</v>
      </c>
      <c r="R3053" s="4">
        <v>12890</v>
      </c>
      <c r="S3053" s="4">
        <v>778</v>
      </c>
      <c r="T3053" s="4">
        <v>224</v>
      </c>
      <c r="U3053" s="4">
        <v>3282</v>
      </c>
      <c r="V3053" s="4">
        <v>13668</v>
      </c>
      <c r="W3053" s="5">
        <v>29.378385349497034</v>
      </c>
      <c r="X3053" s="5">
        <v>40.57</v>
      </c>
    </row>
    <row r="3054" spans="1:24" ht="12.75" customHeight="1">
      <c r="A3054" s="4" t="s">
        <v>1006</v>
      </c>
      <c r="B3054" s="4" t="s">
        <v>9770</v>
      </c>
      <c r="C3054" s="4" t="s">
        <v>60</v>
      </c>
      <c r="D3054" s="4" t="s">
        <v>8680</v>
      </c>
      <c r="E3054" s="4">
        <v>2319</v>
      </c>
      <c r="F3054" s="4">
        <v>68.260000000000005</v>
      </c>
      <c r="G3054" s="4">
        <v>46524</v>
      </c>
      <c r="H3054" s="4">
        <v>44019</v>
      </c>
      <c r="I3054" s="4">
        <v>1607</v>
      </c>
      <c r="J3054" s="4">
        <v>373</v>
      </c>
      <c r="K3054" s="4">
        <v>35</v>
      </c>
      <c r="L3054" s="4">
        <v>4</v>
      </c>
      <c r="M3054" s="4">
        <v>45630</v>
      </c>
      <c r="N3054" s="5">
        <v>98.078411142636057</v>
      </c>
      <c r="O3054" s="4">
        <v>46524</v>
      </c>
      <c r="P3054" s="4">
        <v>21007</v>
      </c>
      <c r="Q3054" s="4">
        <v>7601</v>
      </c>
      <c r="R3054" s="4">
        <v>12890</v>
      </c>
      <c r="S3054" s="4">
        <v>778</v>
      </c>
      <c r="T3054" s="4">
        <v>224</v>
      </c>
      <c r="U3054" s="4">
        <v>3282</v>
      </c>
      <c r="V3054" s="4">
        <v>13668</v>
      </c>
      <c r="W3054" s="5">
        <v>29.378385349497034</v>
      </c>
      <c r="X3054" s="5">
        <v>40.57</v>
      </c>
    </row>
    <row r="3055" spans="1:24" ht="12.75" customHeight="1">
      <c r="A3055" s="4" t="s">
        <v>1005</v>
      </c>
      <c r="B3055" s="4" t="s">
        <v>9772</v>
      </c>
      <c r="C3055" s="4" t="s">
        <v>60</v>
      </c>
      <c r="D3055" s="4" t="s">
        <v>8680</v>
      </c>
      <c r="E3055" s="4">
        <v>5450</v>
      </c>
      <c r="F3055" s="4">
        <v>131.15</v>
      </c>
      <c r="G3055" s="4">
        <v>46524</v>
      </c>
      <c r="H3055" s="4">
        <v>44019</v>
      </c>
      <c r="I3055" s="4">
        <v>1607</v>
      </c>
      <c r="J3055" s="4">
        <v>373</v>
      </c>
      <c r="K3055" s="4">
        <v>35</v>
      </c>
      <c r="L3055" s="4">
        <v>4</v>
      </c>
      <c r="M3055" s="4">
        <v>45630</v>
      </c>
      <c r="N3055" s="5">
        <v>98.078411142636057</v>
      </c>
      <c r="O3055" s="4">
        <v>46524</v>
      </c>
      <c r="P3055" s="4">
        <v>21007</v>
      </c>
      <c r="Q3055" s="4">
        <v>7601</v>
      </c>
      <c r="R3055" s="4">
        <v>12890</v>
      </c>
      <c r="S3055" s="4">
        <v>778</v>
      </c>
      <c r="T3055" s="4">
        <v>224</v>
      </c>
      <c r="U3055" s="4">
        <v>3282</v>
      </c>
      <c r="V3055" s="4">
        <v>13668</v>
      </c>
      <c r="W3055" s="5">
        <v>29.378385349497034</v>
      </c>
      <c r="X3055" s="5">
        <v>40.57</v>
      </c>
    </row>
    <row r="3056" spans="1:24" ht="12.75" customHeight="1">
      <c r="A3056" s="4" t="s">
        <v>1004</v>
      </c>
      <c r="B3056" s="4" t="s">
        <v>9774</v>
      </c>
      <c r="C3056" s="4" t="s">
        <v>60</v>
      </c>
      <c r="D3056" s="4" t="s">
        <v>8680</v>
      </c>
      <c r="E3056" s="4">
        <v>2229</v>
      </c>
      <c r="F3056" s="4">
        <v>210.92</v>
      </c>
      <c r="G3056" s="4">
        <v>46524</v>
      </c>
      <c r="H3056" s="4">
        <v>44019</v>
      </c>
      <c r="I3056" s="4">
        <v>1607</v>
      </c>
      <c r="J3056" s="4">
        <v>373</v>
      </c>
      <c r="K3056" s="4">
        <v>35</v>
      </c>
      <c r="L3056" s="4">
        <v>4</v>
      </c>
      <c r="M3056" s="4">
        <v>45630</v>
      </c>
      <c r="N3056" s="5">
        <v>98.078411142636057</v>
      </c>
      <c r="O3056" s="4">
        <v>46524</v>
      </c>
      <c r="P3056" s="4">
        <v>21007</v>
      </c>
      <c r="Q3056" s="4">
        <v>7601</v>
      </c>
      <c r="R3056" s="4">
        <v>12890</v>
      </c>
      <c r="S3056" s="4">
        <v>778</v>
      </c>
      <c r="T3056" s="4">
        <v>224</v>
      </c>
      <c r="U3056" s="4">
        <v>3282</v>
      </c>
      <c r="V3056" s="4">
        <v>13668</v>
      </c>
      <c r="W3056" s="5">
        <v>29.378385349497034</v>
      </c>
      <c r="X3056" s="5">
        <v>40.57</v>
      </c>
    </row>
    <row r="3057" spans="1:24" ht="12.75" customHeight="1">
      <c r="A3057" s="4" t="s">
        <v>1003</v>
      </c>
      <c r="B3057" s="4" t="s">
        <v>9775</v>
      </c>
      <c r="C3057" s="4" t="s">
        <v>60</v>
      </c>
      <c r="D3057" s="4" t="s">
        <v>8680</v>
      </c>
      <c r="E3057" s="4">
        <v>4262</v>
      </c>
      <c r="F3057" s="4">
        <v>149.22999999999999</v>
      </c>
      <c r="G3057" s="4">
        <v>46524</v>
      </c>
      <c r="H3057" s="4">
        <v>44019</v>
      </c>
      <c r="I3057" s="4">
        <v>1607</v>
      </c>
      <c r="J3057" s="4">
        <v>373</v>
      </c>
      <c r="K3057" s="4">
        <v>35</v>
      </c>
      <c r="L3057" s="4">
        <v>4</v>
      </c>
      <c r="M3057" s="4">
        <v>45630</v>
      </c>
      <c r="N3057" s="5">
        <v>98.078411142636057</v>
      </c>
      <c r="O3057" s="4">
        <v>46524</v>
      </c>
      <c r="P3057" s="4">
        <v>21007</v>
      </c>
      <c r="Q3057" s="4">
        <v>7601</v>
      </c>
      <c r="R3057" s="4">
        <v>12890</v>
      </c>
      <c r="S3057" s="4">
        <v>778</v>
      </c>
      <c r="T3057" s="4">
        <v>224</v>
      </c>
      <c r="U3057" s="4">
        <v>3282</v>
      </c>
      <c r="V3057" s="4">
        <v>13668</v>
      </c>
      <c r="W3057" s="5">
        <v>29.378385349497034</v>
      </c>
      <c r="X3057" s="5">
        <v>40.57</v>
      </c>
    </row>
    <row r="3058" spans="1:24" ht="12.75" customHeight="1">
      <c r="A3058" s="4" t="s">
        <v>1002</v>
      </c>
      <c r="B3058" s="4" t="s">
        <v>9777</v>
      </c>
      <c r="C3058" s="4" t="s">
        <v>60</v>
      </c>
      <c r="D3058" s="4" t="s">
        <v>8680</v>
      </c>
      <c r="E3058" s="4">
        <v>3416</v>
      </c>
      <c r="F3058" s="4">
        <v>227.02</v>
      </c>
      <c r="G3058" s="4">
        <v>46524</v>
      </c>
      <c r="H3058" s="4">
        <v>44019</v>
      </c>
      <c r="I3058" s="4">
        <v>1607</v>
      </c>
      <c r="J3058" s="4">
        <v>373</v>
      </c>
      <c r="K3058" s="4">
        <v>35</v>
      </c>
      <c r="L3058" s="4">
        <v>4</v>
      </c>
      <c r="M3058" s="4">
        <v>45630</v>
      </c>
      <c r="N3058" s="5">
        <v>98.078411142636057</v>
      </c>
      <c r="O3058" s="4">
        <v>46524</v>
      </c>
      <c r="P3058" s="4">
        <v>21007</v>
      </c>
      <c r="Q3058" s="4">
        <v>7601</v>
      </c>
      <c r="R3058" s="4">
        <v>12890</v>
      </c>
      <c r="S3058" s="4">
        <v>778</v>
      </c>
      <c r="T3058" s="4">
        <v>224</v>
      </c>
      <c r="U3058" s="4">
        <v>3282</v>
      </c>
      <c r="V3058" s="4">
        <v>13668</v>
      </c>
      <c r="W3058" s="5">
        <v>29.378385349497034</v>
      </c>
      <c r="X3058" s="5">
        <v>40.57</v>
      </c>
    </row>
    <row r="3059" spans="1:24" ht="12.75" customHeight="1">
      <c r="A3059" s="4" t="s">
        <v>1001</v>
      </c>
      <c r="B3059" s="4" t="s">
        <v>9779</v>
      </c>
      <c r="C3059" s="4" t="s">
        <v>60</v>
      </c>
      <c r="D3059" s="4" t="s">
        <v>8680</v>
      </c>
      <c r="E3059" s="4">
        <v>4817</v>
      </c>
      <c r="F3059" s="4">
        <v>135.57</v>
      </c>
      <c r="G3059" s="4">
        <v>46524</v>
      </c>
      <c r="H3059" s="4">
        <v>44019</v>
      </c>
      <c r="I3059" s="4">
        <v>1607</v>
      </c>
      <c r="J3059" s="4">
        <v>373</v>
      </c>
      <c r="K3059" s="4">
        <v>35</v>
      </c>
      <c r="L3059" s="4">
        <v>4</v>
      </c>
      <c r="M3059" s="4">
        <v>45630</v>
      </c>
      <c r="N3059" s="5">
        <v>98.078411142636057</v>
      </c>
      <c r="O3059" s="4">
        <v>46524</v>
      </c>
      <c r="P3059" s="4">
        <v>21007</v>
      </c>
      <c r="Q3059" s="4">
        <v>7601</v>
      </c>
      <c r="R3059" s="4">
        <v>12890</v>
      </c>
      <c r="S3059" s="4">
        <v>778</v>
      </c>
      <c r="T3059" s="4">
        <v>224</v>
      </c>
      <c r="U3059" s="4">
        <v>3282</v>
      </c>
      <c r="V3059" s="4">
        <v>13668</v>
      </c>
      <c r="W3059" s="5">
        <v>29.378385349497034</v>
      </c>
      <c r="X3059" s="5">
        <v>40.57</v>
      </c>
    </row>
    <row r="3060" spans="1:24" ht="12.75" customHeight="1">
      <c r="A3060" s="4" t="s">
        <v>1000</v>
      </c>
      <c r="B3060" s="4" t="s">
        <v>9781</v>
      </c>
      <c r="C3060" s="4" t="s">
        <v>60</v>
      </c>
      <c r="D3060" s="4" t="s">
        <v>8680</v>
      </c>
      <c r="E3060" s="4">
        <v>6763</v>
      </c>
      <c r="F3060" s="4">
        <v>238.25</v>
      </c>
      <c r="G3060" s="4">
        <v>46524</v>
      </c>
      <c r="H3060" s="4">
        <v>44019</v>
      </c>
      <c r="I3060" s="4">
        <v>1607</v>
      </c>
      <c r="J3060" s="4">
        <v>373</v>
      </c>
      <c r="K3060" s="4">
        <v>35</v>
      </c>
      <c r="L3060" s="4">
        <v>4</v>
      </c>
      <c r="M3060" s="4">
        <v>45630</v>
      </c>
      <c r="N3060" s="5">
        <v>98.078411142636057</v>
      </c>
      <c r="O3060" s="4">
        <v>46524</v>
      </c>
      <c r="P3060" s="4">
        <v>21007</v>
      </c>
      <c r="Q3060" s="4">
        <v>7601</v>
      </c>
      <c r="R3060" s="4">
        <v>12890</v>
      </c>
      <c r="S3060" s="4">
        <v>778</v>
      </c>
      <c r="T3060" s="4">
        <v>224</v>
      </c>
      <c r="U3060" s="4">
        <v>3282</v>
      </c>
      <c r="V3060" s="4">
        <v>13668</v>
      </c>
      <c r="W3060" s="5">
        <v>29.378385349497034</v>
      </c>
      <c r="X3060" s="5">
        <v>40.57</v>
      </c>
    </row>
    <row r="3061" spans="1:24" ht="12.75" customHeight="1">
      <c r="A3061" s="4" t="s">
        <v>999</v>
      </c>
      <c r="B3061" s="4" t="s">
        <v>6283</v>
      </c>
      <c r="C3061" s="4" t="s">
        <v>60</v>
      </c>
      <c r="D3061" s="4" t="s">
        <v>8680</v>
      </c>
      <c r="E3061" s="4">
        <v>5183</v>
      </c>
      <c r="F3061" s="4">
        <v>183.09</v>
      </c>
      <c r="G3061" s="4">
        <v>46524</v>
      </c>
      <c r="H3061" s="4">
        <v>44019</v>
      </c>
      <c r="I3061" s="4">
        <v>1607</v>
      </c>
      <c r="J3061" s="4">
        <v>373</v>
      </c>
      <c r="K3061" s="4">
        <v>35</v>
      </c>
      <c r="L3061" s="4">
        <v>4</v>
      </c>
      <c r="M3061" s="4">
        <v>45630</v>
      </c>
      <c r="N3061" s="5">
        <v>98.078411142636057</v>
      </c>
      <c r="O3061" s="4">
        <v>46524</v>
      </c>
      <c r="P3061" s="4">
        <v>21007</v>
      </c>
      <c r="Q3061" s="4">
        <v>7601</v>
      </c>
      <c r="R3061" s="4">
        <v>12890</v>
      </c>
      <c r="S3061" s="4">
        <v>778</v>
      </c>
      <c r="T3061" s="4">
        <v>224</v>
      </c>
      <c r="U3061" s="4">
        <v>3282</v>
      </c>
      <c r="V3061" s="4">
        <v>13668</v>
      </c>
      <c r="W3061" s="5">
        <v>29.378385349497034</v>
      </c>
      <c r="X3061" s="5">
        <v>40.57</v>
      </c>
    </row>
    <row r="3062" spans="1:24" ht="12.75" customHeight="1">
      <c r="A3062" s="4" t="s">
        <v>998</v>
      </c>
      <c r="B3062" s="4" t="s">
        <v>9784</v>
      </c>
      <c r="C3062" s="4" t="s">
        <v>60</v>
      </c>
      <c r="D3062" s="4" t="s">
        <v>8680</v>
      </c>
      <c r="E3062" s="4">
        <v>3538</v>
      </c>
      <c r="F3062" s="4">
        <v>150.85</v>
      </c>
      <c r="G3062" s="4">
        <v>46524</v>
      </c>
      <c r="H3062" s="4">
        <v>44019</v>
      </c>
      <c r="I3062" s="4">
        <v>1607</v>
      </c>
      <c r="J3062" s="4">
        <v>373</v>
      </c>
      <c r="K3062" s="4">
        <v>35</v>
      </c>
      <c r="L3062" s="4">
        <v>4</v>
      </c>
      <c r="M3062" s="4">
        <v>45630</v>
      </c>
      <c r="N3062" s="5">
        <v>98.078411142636057</v>
      </c>
      <c r="O3062" s="4">
        <v>46524</v>
      </c>
      <c r="P3062" s="4">
        <v>21007</v>
      </c>
      <c r="Q3062" s="4">
        <v>7601</v>
      </c>
      <c r="R3062" s="4">
        <v>12890</v>
      </c>
      <c r="S3062" s="4">
        <v>778</v>
      </c>
      <c r="T3062" s="4">
        <v>224</v>
      </c>
      <c r="U3062" s="4">
        <v>3282</v>
      </c>
      <c r="V3062" s="4">
        <v>13668</v>
      </c>
      <c r="W3062" s="5">
        <v>29.378385349497034</v>
      </c>
      <c r="X3062" s="5">
        <v>40.57</v>
      </c>
    </row>
    <row r="3063" spans="1:24" ht="12.75" customHeight="1">
      <c r="A3063" s="4" t="s">
        <v>997</v>
      </c>
      <c r="B3063" s="4" t="s">
        <v>9786</v>
      </c>
      <c r="C3063" s="4" t="s">
        <v>60</v>
      </c>
      <c r="D3063" s="4" t="s">
        <v>8680</v>
      </c>
      <c r="E3063" s="4">
        <v>5725</v>
      </c>
      <c r="F3063" s="4">
        <v>98.19</v>
      </c>
      <c r="G3063" s="4">
        <v>46524</v>
      </c>
      <c r="H3063" s="4">
        <v>44019</v>
      </c>
      <c r="I3063" s="4">
        <v>1607</v>
      </c>
      <c r="J3063" s="4">
        <v>373</v>
      </c>
      <c r="K3063" s="4">
        <v>35</v>
      </c>
      <c r="L3063" s="4">
        <v>4</v>
      </c>
      <c r="M3063" s="4">
        <v>45630</v>
      </c>
      <c r="N3063" s="5">
        <v>98.078411142636057</v>
      </c>
      <c r="O3063" s="4">
        <v>46524</v>
      </c>
      <c r="P3063" s="4">
        <v>21007</v>
      </c>
      <c r="Q3063" s="4">
        <v>7601</v>
      </c>
      <c r="R3063" s="4">
        <v>12890</v>
      </c>
      <c r="S3063" s="4">
        <v>778</v>
      </c>
      <c r="T3063" s="4">
        <v>224</v>
      </c>
      <c r="U3063" s="4">
        <v>3282</v>
      </c>
      <c r="V3063" s="4">
        <v>13668</v>
      </c>
      <c r="W3063" s="5">
        <v>29.378385349497034</v>
      </c>
      <c r="X3063" s="5">
        <v>40.57</v>
      </c>
    </row>
    <row r="3064" spans="1:24" ht="12.75" customHeight="1">
      <c r="A3064" s="4" t="s">
        <v>996</v>
      </c>
      <c r="B3064" s="4" t="s">
        <v>9788</v>
      </c>
      <c r="C3064" s="4" t="s">
        <v>60</v>
      </c>
      <c r="D3064" s="4" t="s">
        <v>8680</v>
      </c>
      <c r="E3064" s="4">
        <v>4545</v>
      </c>
      <c r="F3064" s="4">
        <v>149.76</v>
      </c>
      <c r="G3064" s="4">
        <v>46524</v>
      </c>
      <c r="H3064" s="4">
        <v>44019</v>
      </c>
      <c r="I3064" s="4">
        <v>1607</v>
      </c>
      <c r="J3064" s="4">
        <v>373</v>
      </c>
      <c r="K3064" s="4">
        <v>35</v>
      </c>
      <c r="L3064" s="4">
        <v>4</v>
      </c>
      <c r="M3064" s="4">
        <v>45630</v>
      </c>
      <c r="N3064" s="5">
        <v>98.078411142636057</v>
      </c>
      <c r="O3064" s="4">
        <v>46524</v>
      </c>
      <c r="P3064" s="4">
        <v>21007</v>
      </c>
      <c r="Q3064" s="4">
        <v>7601</v>
      </c>
      <c r="R3064" s="4">
        <v>12890</v>
      </c>
      <c r="S3064" s="4">
        <v>778</v>
      </c>
      <c r="T3064" s="4">
        <v>224</v>
      </c>
      <c r="U3064" s="4">
        <v>3282</v>
      </c>
      <c r="V3064" s="4">
        <v>13668</v>
      </c>
      <c r="W3064" s="5">
        <v>29.378385349497034</v>
      </c>
      <c r="X3064" s="5">
        <v>40.57</v>
      </c>
    </row>
    <row r="3065" spans="1:24" ht="12.75" customHeight="1">
      <c r="A3065" s="4" t="s">
        <v>995</v>
      </c>
      <c r="B3065" s="4" t="s">
        <v>9790</v>
      </c>
      <c r="C3065" s="4" t="s">
        <v>60</v>
      </c>
      <c r="D3065" s="4" t="s">
        <v>8680</v>
      </c>
      <c r="E3065" s="4">
        <v>9090</v>
      </c>
      <c r="F3065" s="4">
        <v>190.13</v>
      </c>
      <c r="G3065" s="4">
        <v>46524</v>
      </c>
      <c r="H3065" s="4">
        <v>44019</v>
      </c>
      <c r="I3065" s="4">
        <v>1607</v>
      </c>
      <c r="J3065" s="4">
        <v>373</v>
      </c>
      <c r="K3065" s="4">
        <v>35</v>
      </c>
      <c r="L3065" s="4">
        <v>4</v>
      </c>
      <c r="M3065" s="4">
        <v>45630</v>
      </c>
      <c r="N3065" s="5">
        <v>98.078411142636057</v>
      </c>
      <c r="O3065" s="4">
        <v>46524</v>
      </c>
      <c r="P3065" s="4">
        <v>21007</v>
      </c>
      <c r="Q3065" s="4">
        <v>7601</v>
      </c>
      <c r="R3065" s="4">
        <v>12890</v>
      </c>
      <c r="S3065" s="4">
        <v>778</v>
      </c>
      <c r="T3065" s="4">
        <v>224</v>
      </c>
      <c r="U3065" s="4">
        <v>3282</v>
      </c>
      <c r="V3065" s="4">
        <v>13668</v>
      </c>
      <c r="W3065" s="5">
        <v>29.378385349497034</v>
      </c>
      <c r="X3065" s="5">
        <v>40.57</v>
      </c>
    </row>
    <row r="3066" spans="1:24" ht="12.75" customHeight="1">
      <c r="A3066" s="4" t="s">
        <v>994</v>
      </c>
      <c r="B3066" s="4" t="s">
        <v>7163</v>
      </c>
      <c r="C3066" s="4" t="s">
        <v>60</v>
      </c>
      <c r="D3066" s="4" t="s">
        <v>8680</v>
      </c>
      <c r="E3066" s="4">
        <v>4799</v>
      </c>
      <c r="F3066" s="4">
        <v>153.85</v>
      </c>
      <c r="G3066" s="4">
        <v>46524</v>
      </c>
      <c r="H3066" s="4">
        <v>44019</v>
      </c>
      <c r="I3066" s="4">
        <v>1607</v>
      </c>
      <c r="J3066" s="4">
        <v>373</v>
      </c>
      <c r="K3066" s="4">
        <v>35</v>
      </c>
      <c r="L3066" s="4">
        <v>4</v>
      </c>
      <c r="M3066" s="4">
        <v>45630</v>
      </c>
      <c r="N3066" s="5">
        <v>98.078411142636057</v>
      </c>
      <c r="O3066" s="4">
        <v>46524</v>
      </c>
      <c r="P3066" s="4">
        <v>21007</v>
      </c>
      <c r="Q3066" s="4">
        <v>7601</v>
      </c>
      <c r="R3066" s="4">
        <v>12890</v>
      </c>
      <c r="S3066" s="4">
        <v>778</v>
      </c>
      <c r="T3066" s="4">
        <v>224</v>
      </c>
      <c r="U3066" s="4">
        <v>3282</v>
      </c>
      <c r="V3066" s="4">
        <v>13668</v>
      </c>
      <c r="W3066" s="5">
        <v>29.378385349497034</v>
      </c>
      <c r="X3066" s="5">
        <v>40.57</v>
      </c>
    </row>
    <row r="3067" spans="1:24" ht="12.75" customHeight="1">
      <c r="A3067" s="4" t="s">
        <v>993</v>
      </c>
      <c r="B3067" s="4" t="s">
        <v>9792</v>
      </c>
      <c r="C3067" s="4" t="s">
        <v>14</v>
      </c>
      <c r="D3067" s="4" t="s">
        <v>8680</v>
      </c>
      <c r="E3067" s="4">
        <v>7787</v>
      </c>
      <c r="F3067" s="4">
        <v>141.56</v>
      </c>
      <c r="G3067" s="4">
        <v>116347</v>
      </c>
      <c r="H3067" s="4">
        <v>52361</v>
      </c>
      <c r="I3067" s="4">
        <v>21606</v>
      </c>
      <c r="J3067" s="4">
        <v>4914</v>
      </c>
      <c r="K3067" s="4">
        <v>8977</v>
      </c>
      <c r="L3067" s="4">
        <v>23294</v>
      </c>
      <c r="M3067" s="4">
        <v>97261</v>
      </c>
      <c r="N3067" s="5">
        <v>83.59562343678823</v>
      </c>
      <c r="O3067" s="4">
        <v>116347</v>
      </c>
      <c r="P3067" s="4">
        <v>41306</v>
      </c>
      <c r="Q3067" s="4">
        <v>39167</v>
      </c>
      <c r="R3067" s="4">
        <v>14995</v>
      </c>
      <c r="S3067" s="4">
        <v>19406</v>
      </c>
      <c r="T3067" s="4">
        <v>391</v>
      </c>
      <c r="U3067" s="4">
        <v>0</v>
      </c>
      <c r="V3067" s="4">
        <v>34401</v>
      </c>
      <c r="W3067" s="5">
        <v>29.567586615898993</v>
      </c>
      <c r="X3067" s="5">
        <v>34.92</v>
      </c>
    </row>
    <row r="3068" spans="1:24" ht="12.75" customHeight="1">
      <c r="A3068" s="4" t="s">
        <v>992</v>
      </c>
      <c r="B3068" s="4" t="s">
        <v>4612</v>
      </c>
      <c r="C3068" s="4" t="s">
        <v>14</v>
      </c>
      <c r="D3068" s="4" t="s">
        <v>8680</v>
      </c>
      <c r="E3068" s="4">
        <v>11245</v>
      </c>
      <c r="F3068" s="4">
        <v>54.66</v>
      </c>
      <c r="G3068" s="4">
        <v>116347</v>
      </c>
      <c r="H3068" s="4">
        <v>52361</v>
      </c>
      <c r="I3068" s="4">
        <v>21606</v>
      </c>
      <c r="J3068" s="4">
        <v>4914</v>
      </c>
      <c r="K3068" s="4">
        <v>8977</v>
      </c>
      <c r="L3068" s="4">
        <v>23294</v>
      </c>
      <c r="M3068" s="4">
        <v>97261</v>
      </c>
      <c r="N3068" s="5">
        <v>83.59562343678823</v>
      </c>
      <c r="O3068" s="4">
        <v>116347</v>
      </c>
      <c r="P3068" s="4">
        <v>41306</v>
      </c>
      <c r="Q3068" s="4">
        <v>39167</v>
      </c>
      <c r="R3068" s="4">
        <v>14995</v>
      </c>
      <c r="S3068" s="4">
        <v>19406</v>
      </c>
      <c r="T3068" s="4">
        <v>391</v>
      </c>
      <c r="U3068" s="4">
        <v>0</v>
      </c>
      <c r="V3068" s="4">
        <v>34401</v>
      </c>
      <c r="W3068" s="5">
        <v>29.567586615898993</v>
      </c>
      <c r="X3068" s="5">
        <v>34.92</v>
      </c>
    </row>
    <row r="3069" spans="1:24" ht="12.75" customHeight="1">
      <c r="A3069" s="4" t="s">
        <v>991</v>
      </c>
      <c r="B3069" s="4" t="s">
        <v>9794</v>
      </c>
      <c r="C3069" s="4" t="s">
        <v>14</v>
      </c>
      <c r="D3069" s="4" t="s">
        <v>8680</v>
      </c>
      <c r="E3069" s="4">
        <v>13922</v>
      </c>
      <c r="F3069" s="4">
        <v>276.05</v>
      </c>
      <c r="G3069" s="4">
        <v>116347</v>
      </c>
      <c r="H3069" s="4">
        <v>52361</v>
      </c>
      <c r="I3069" s="4">
        <v>21606</v>
      </c>
      <c r="J3069" s="4">
        <v>4914</v>
      </c>
      <c r="K3069" s="4">
        <v>8977</v>
      </c>
      <c r="L3069" s="4">
        <v>23294</v>
      </c>
      <c r="M3069" s="4">
        <v>97261</v>
      </c>
      <c r="N3069" s="5">
        <v>83.59562343678823</v>
      </c>
      <c r="O3069" s="4">
        <v>116347</v>
      </c>
      <c r="P3069" s="4">
        <v>41306</v>
      </c>
      <c r="Q3069" s="4">
        <v>39167</v>
      </c>
      <c r="R3069" s="4">
        <v>14995</v>
      </c>
      <c r="S3069" s="4">
        <v>19406</v>
      </c>
      <c r="T3069" s="4">
        <v>391</v>
      </c>
      <c r="U3069" s="4">
        <v>0</v>
      </c>
      <c r="V3069" s="4">
        <v>34401</v>
      </c>
      <c r="W3069" s="5">
        <v>29.567586615898993</v>
      </c>
      <c r="X3069" s="5">
        <v>34.92</v>
      </c>
    </row>
    <row r="3070" spans="1:24" ht="12.75" customHeight="1">
      <c r="A3070" s="4" t="s">
        <v>990</v>
      </c>
      <c r="B3070" s="4" t="s">
        <v>9796</v>
      </c>
      <c r="C3070" s="4" t="s">
        <v>14</v>
      </c>
      <c r="D3070" s="4" t="s">
        <v>8680</v>
      </c>
      <c r="E3070" s="4">
        <v>20696</v>
      </c>
      <c r="F3070" s="4">
        <v>449.42</v>
      </c>
      <c r="G3070" s="4">
        <v>116347</v>
      </c>
      <c r="H3070" s="4">
        <v>52361</v>
      </c>
      <c r="I3070" s="4">
        <v>21606</v>
      </c>
      <c r="J3070" s="4">
        <v>4914</v>
      </c>
      <c r="K3070" s="4">
        <v>8977</v>
      </c>
      <c r="L3070" s="4">
        <v>23294</v>
      </c>
      <c r="M3070" s="4">
        <v>97261</v>
      </c>
      <c r="N3070" s="5">
        <v>83.59562343678823</v>
      </c>
      <c r="O3070" s="4">
        <v>116347</v>
      </c>
      <c r="P3070" s="4">
        <v>41306</v>
      </c>
      <c r="Q3070" s="4">
        <v>39167</v>
      </c>
      <c r="R3070" s="4">
        <v>14995</v>
      </c>
      <c r="S3070" s="4">
        <v>19406</v>
      </c>
      <c r="T3070" s="4">
        <v>391</v>
      </c>
      <c r="U3070" s="4">
        <v>0</v>
      </c>
      <c r="V3070" s="4">
        <v>34401</v>
      </c>
      <c r="W3070" s="5">
        <v>29.567586615898993</v>
      </c>
      <c r="X3070" s="5">
        <v>34.92</v>
      </c>
    </row>
    <row r="3071" spans="1:24" ht="12.75" customHeight="1">
      <c r="A3071" s="4" t="s">
        <v>989</v>
      </c>
      <c r="B3071" s="4" t="s">
        <v>9798</v>
      </c>
      <c r="C3071" s="4" t="s">
        <v>14</v>
      </c>
      <c r="D3071" s="4" t="s">
        <v>8680</v>
      </c>
      <c r="E3071" s="4">
        <v>9433</v>
      </c>
      <c r="F3071" s="4">
        <v>417.2</v>
      </c>
      <c r="G3071" s="4">
        <v>116347</v>
      </c>
      <c r="H3071" s="4">
        <v>52361</v>
      </c>
      <c r="I3071" s="4">
        <v>21606</v>
      </c>
      <c r="J3071" s="4">
        <v>4914</v>
      </c>
      <c r="K3071" s="4">
        <v>8977</v>
      </c>
      <c r="L3071" s="4">
        <v>23294</v>
      </c>
      <c r="M3071" s="4">
        <v>97261</v>
      </c>
      <c r="N3071" s="5">
        <v>83.59562343678823</v>
      </c>
      <c r="O3071" s="4">
        <v>116347</v>
      </c>
      <c r="P3071" s="4">
        <v>41306</v>
      </c>
      <c r="Q3071" s="4">
        <v>39167</v>
      </c>
      <c r="R3071" s="4">
        <v>14995</v>
      </c>
      <c r="S3071" s="4">
        <v>19406</v>
      </c>
      <c r="T3071" s="4">
        <v>391</v>
      </c>
      <c r="U3071" s="4">
        <v>0</v>
      </c>
      <c r="V3071" s="4">
        <v>34401</v>
      </c>
      <c r="W3071" s="5">
        <v>29.567586615898993</v>
      </c>
      <c r="X3071" s="5">
        <v>34.92</v>
      </c>
    </row>
    <row r="3072" spans="1:24" ht="12.75" customHeight="1">
      <c r="A3072" s="4" t="s">
        <v>988</v>
      </c>
      <c r="B3072" s="4" t="s">
        <v>9800</v>
      </c>
      <c r="C3072" s="4" t="s">
        <v>14</v>
      </c>
      <c r="D3072" s="4" t="s">
        <v>8680</v>
      </c>
      <c r="E3072" s="4">
        <v>6851</v>
      </c>
      <c r="F3072" s="4">
        <v>91.38</v>
      </c>
      <c r="G3072" s="4">
        <v>116347</v>
      </c>
      <c r="H3072" s="4">
        <v>52361</v>
      </c>
      <c r="I3072" s="4">
        <v>21606</v>
      </c>
      <c r="J3072" s="4">
        <v>4914</v>
      </c>
      <c r="K3072" s="4">
        <v>8977</v>
      </c>
      <c r="L3072" s="4">
        <v>23294</v>
      </c>
      <c r="M3072" s="4">
        <v>97261</v>
      </c>
      <c r="N3072" s="5">
        <v>83.59562343678823</v>
      </c>
      <c r="O3072" s="4">
        <v>116347</v>
      </c>
      <c r="P3072" s="4">
        <v>41306</v>
      </c>
      <c r="Q3072" s="4">
        <v>39167</v>
      </c>
      <c r="R3072" s="4">
        <v>14995</v>
      </c>
      <c r="S3072" s="4">
        <v>19406</v>
      </c>
      <c r="T3072" s="4">
        <v>391</v>
      </c>
      <c r="U3072" s="4">
        <v>0</v>
      </c>
      <c r="V3072" s="4">
        <v>34401</v>
      </c>
      <c r="W3072" s="5">
        <v>29.567586615898993</v>
      </c>
      <c r="X3072" s="5">
        <v>34.92</v>
      </c>
    </row>
    <row r="3073" spans="1:24" ht="12.75" customHeight="1">
      <c r="A3073" s="4" t="s">
        <v>987</v>
      </c>
      <c r="B3073" s="4" t="s">
        <v>9802</v>
      </c>
      <c r="C3073" s="4" t="s">
        <v>14</v>
      </c>
      <c r="D3073" s="4" t="s">
        <v>8680</v>
      </c>
      <c r="E3073" s="4">
        <v>11033</v>
      </c>
      <c r="F3073" s="4">
        <v>410.81</v>
      </c>
      <c r="G3073" s="4">
        <v>116347</v>
      </c>
      <c r="H3073" s="4">
        <v>52361</v>
      </c>
      <c r="I3073" s="4">
        <v>21606</v>
      </c>
      <c r="J3073" s="4">
        <v>4914</v>
      </c>
      <c r="K3073" s="4">
        <v>8977</v>
      </c>
      <c r="L3073" s="4">
        <v>23294</v>
      </c>
      <c r="M3073" s="4">
        <v>97261</v>
      </c>
      <c r="N3073" s="5">
        <v>83.59562343678823</v>
      </c>
      <c r="O3073" s="4">
        <v>116347</v>
      </c>
      <c r="P3073" s="4">
        <v>41306</v>
      </c>
      <c r="Q3073" s="4">
        <v>39167</v>
      </c>
      <c r="R3073" s="4">
        <v>14995</v>
      </c>
      <c r="S3073" s="4">
        <v>19406</v>
      </c>
      <c r="T3073" s="4">
        <v>391</v>
      </c>
      <c r="U3073" s="4">
        <v>0</v>
      </c>
      <c r="V3073" s="4">
        <v>34401</v>
      </c>
      <c r="W3073" s="5">
        <v>29.567586615898993</v>
      </c>
      <c r="X3073" s="5">
        <v>34.92</v>
      </c>
    </row>
    <row r="3074" spans="1:24" ht="12.75" customHeight="1">
      <c r="A3074" s="4" t="s">
        <v>986</v>
      </c>
      <c r="B3074" s="4" t="s">
        <v>9804</v>
      </c>
      <c r="C3074" s="4" t="s">
        <v>14</v>
      </c>
      <c r="D3074" s="4" t="s">
        <v>8680</v>
      </c>
      <c r="E3074" s="4">
        <v>12979</v>
      </c>
      <c r="F3074" s="4">
        <v>371.97</v>
      </c>
      <c r="G3074" s="4">
        <v>116347</v>
      </c>
      <c r="H3074" s="4">
        <v>52361</v>
      </c>
      <c r="I3074" s="4">
        <v>21606</v>
      </c>
      <c r="J3074" s="4">
        <v>4914</v>
      </c>
      <c r="K3074" s="4">
        <v>8977</v>
      </c>
      <c r="L3074" s="4">
        <v>23294</v>
      </c>
      <c r="M3074" s="4">
        <v>97261</v>
      </c>
      <c r="N3074" s="5">
        <v>83.59562343678823</v>
      </c>
      <c r="O3074" s="4">
        <v>116347</v>
      </c>
      <c r="P3074" s="4">
        <v>41306</v>
      </c>
      <c r="Q3074" s="4">
        <v>39167</v>
      </c>
      <c r="R3074" s="4">
        <v>14995</v>
      </c>
      <c r="S3074" s="4">
        <v>19406</v>
      </c>
      <c r="T3074" s="4">
        <v>391</v>
      </c>
      <c r="U3074" s="4">
        <v>0</v>
      </c>
      <c r="V3074" s="4">
        <v>34401</v>
      </c>
      <c r="W3074" s="5">
        <v>29.567586615898993</v>
      </c>
      <c r="X3074" s="5">
        <v>34.92</v>
      </c>
    </row>
    <row r="3075" spans="1:24" ht="12.75" customHeight="1">
      <c r="A3075" s="4" t="s">
        <v>985</v>
      </c>
      <c r="B3075" s="4" t="s">
        <v>9806</v>
      </c>
      <c r="C3075" s="4" t="s">
        <v>14</v>
      </c>
      <c r="D3075" s="4" t="s">
        <v>8680</v>
      </c>
      <c r="E3075" s="4">
        <v>11430</v>
      </c>
      <c r="F3075" s="4">
        <v>135.52000000000001</v>
      </c>
      <c r="G3075" s="4">
        <v>116347</v>
      </c>
      <c r="H3075" s="4">
        <v>52361</v>
      </c>
      <c r="I3075" s="4">
        <v>21606</v>
      </c>
      <c r="J3075" s="4">
        <v>4914</v>
      </c>
      <c r="K3075" s="4">
        <v>8977</v>
      </c>
      <c r="L3075" s="4">
        <v>23294</v>
      </c>
      <c r="M3075" s="4">
        <v>97261</v>
      </c>
      <c r="N3075" s="5">
        <v>83.59562343678823</v>
      </c>
      <c r="O3075" s="4">
        <v>116347</v>
      </c>
      <c r="P3075" s="4">
        <v>41306</v>
      </c>
      <c r="Q3075" s="4">
        <v>39167</v>
      </c>
      <c r="R3075" s="4">
        <v>14995</v>
      </c>
      <c r="S3075" s="4">
        <v>19406</v>
      </c>
      <c r="T3075" s="4">
        <v>391</v>
      </c>
      <c r="U3075" s="4">
        <v>0</v>
      </c>
      <c r="V3075" s="4">
        <v>34401</v>
      </c>
      <c r="W3075" s="5">
        <v>29.567586615898993</v>
      </c>
      <c r="X3075" s="5">
        <v>34.92</v>
      </c>
    </row>
    <row r="3076" spans="1:24" ht="12.75" customHeight="1">
      <c r="A3076" s="4" t="s">
        <v>984</v>
      </c>
      <c r="B3076" s="4" t="s">
        <v>9808</v>
      </c>
      <c r="C3076" s="4" t="s">
        <v>14</v>
      </c>
      <c r="D3076" s="4" t="s">
        <v>8680</v>
      </c>
      <c r="E3076" s="4">
        <v>10972</v>
      </c>
      <c r="F3076" s="4">
        <v>193.39</v>
      </c>
      <c r="G3076" s="4">
        <v>116347</v>
      </c>
      <c r="H3076" s="4">
        <v>52361</v>
      </c>
      <c r="I3076" s="4">
        <v>21606</v>
      </c>
      <c r="J3076" s="4">
        <v>4914</v>
      </c>
      <c r="K3076" s="4">
        <v>8977</v>
      </c>
      <c r="L3076" s="4">
        <v>23294</v>
      </c>
      <c r="M3076" s="4">
        <v>97261</v>
      </c>
      <c r="N3076" s="5">
        <v>83.59562343678823</v>
      </c>
      <c r="O3076" s="4">
        <v>116347</v>
      </c>
      <c r="P3076" s="4">
        <v>41306</v>
      </c>
      <c r="Q3076" s="4">
        <v>39167</v>
      </c>
      <c r="R3076" s="4">
        <v>14995</v>
      </c>
      <c r="S3076" s="4">
        <v>19406</v>
      </c>
      <c r="T3076" s="4">
        <v>391</v>
      </c>
      <c r="U3076" s="4">
        <v>0</v>
      </c>
      <c r="V3076" s="4">
        <v>34401</v>
      </c>
      <c r="W3076" s="5">
        <v>29.567586615898993</v>
      </c>
      <c r="X3076" s="5">
        <v>34.92</v>
      </c>
    </row>
    <row r="3077" spans="1:24" ht="12.75" customHeight="1">
      <c r="A3077" s="4" t="s">
        <v>983</v>
      </c>
      <c r="B3077" s="4" t="s">
        <v>9810</v>
      </c>
      <c r="C3077" s="4" t="s">
        <v>14</v>
      </c>
      <c r="D3077" s="4" t="s">
        <v>8680</v>
      </c>
      <c r="E3077" s="4">
        <v>15322</v>
      </c>
      <c r="F3077" s="4">
        <v>95.48</v>
      </c>
      <c r="G3077" s="4">
        <v>116347</v>
      </c>
      <c r="H3077" s="4">
        <v>52361</v>
      </c>
      <c r="I3077" s="4">
        <v>21606</v>
      </c>
      <c r="J3077" s="4">
        <v>4914</v>
      </c>
      <c r="K3077" s="4">
        <v>8977</v>
      </c>
      <c r="L3077" s="4">
        <v>23294</v>
      </c>
      <c r="M3077" s="4">
        <v>97261</v>
      </c>
      <c r="N3077" s="5">
        <v>83.59562343678823</v>
      </c>
      <c r="O3077" s="4">
        <v>116347</v>
      </c>
      <c r="P3077" s="4">
        <v>41306</v>
      </c>
      <c r="Q3077" s="4">
        <v>39167</v>
      </c>
      <c r="R3077" s="4">
        <v>14995</v>
      </c>
      <c r="S3077" s="4">
        <v>19406</v>
      </c>
      <c r="T3077" s="4">
        <v>391</v>
      </c>
      <c r="U3077" s="4">
        <v>0</v>
      </c>
      <c r="V3077" s="4">
        <v>34401</v>
      </c>
      <c r="W3077" s="5">
        <v>29.567586615898993</v>
      </c>
      <c r="X3077" s="5">
        <v>34.92</v>
      </c>
    </row>
    <row r="3078" spans="1:24" ht="12.75" customHeight="1">
      <c r="A3078" s="4" t="s">
        <v>982</v>
      </c>
      <c r="B3078" s="4" t="s">
        <v>9812</v>
      </c>
      <c r="C3078" s="4" t="s">
        <v>14</v>
      </c>
      <c r="D3078" s="4" t="s">
        <v>8680</v>
      </c>
      <c r="E3078" s="4">
        <v>5293</v>
      </c>
      <c r="F3078" s="4">
        <v>80.03</v>
      </c>
      <c r="G3078" s="4">
        <v>116347</v>
      </c>
      <c r="H3078" s="4">
        <v>52361</v>
      </c>
      <c r="I3078" s="4">
        <v>21606</v>
      </c>
      <c r="J3078" s="4">
        <v>4914</v>
      </c>
      <c r="K3078" s="4">
        <v>8977</v>
      </c>
      <c r="L3078" s="4">
        <v>23294</v>
      </c>
      <c r="M3078" s="4">
        <v>97261</v>
      </c>
      <c r="N3078" s="5">
        <v>83.59562343678823</v>
      </c>
      <c r="O3078" s="4">
        <v>116347</v>
      </c>
      <c r="P3078" s="4">
        <v>41306</v>
      </c>
      <c r="Q3078" s="4">
        <v>39167</v>
      </c>
      <c r="R3078" s="4">
        <v>14995</v>
      </c>
      <c r="S3078" s="4">
        <v>19406</v>
      </c>
      <c r="T3078" s="4">
        <v>391</v>
      </c>
      <c r="U3078" s="4">
        <v>0</v>
      </c>
      <c r="V3078" s="4">
        <v>34401</v>
      </c>
      <c r="W3078" s="5">
        <v>29.567586615898993</v>
      </c>
      <c r="X3078" s="5">
        <v>34.92</v>
      </c>
    </row>
    <row r="3079" spans="1:24" ht="12.75" customHeight="1">
      <c r="A3079" s="4" t="s">
        <v>981</v>
      </c>
      <c r="B3079" s="4" t="s">
        <v>9814</v>
      </c>
      <c r="C3079" s="4" t="s">
        <v>14</v>
      </c>
      <c r="D3079" s="4" t="s">
        <v>8680</v>
      </c>
      <c r="E3079" s="4">
        <v>10068</v>
      </c>
      <c r="F3079" s="4">
        <v>262.36</v>
      </c>
      <c r="G3079" s="4">
        <v>116347</v>
      </c>
      <c r="H3079" s="4">
        <v>52361</v>
      </c>
      <c r="I3079" s="4">
        <v>21606</v>
      </c>
      <c r="J3079" s="4">
        <v>4914</v>
      </c>
      <c r="K3079" s="4">
        <v>8977</v>
      </c>
      <c r="L3079" s="4">
        <v>23294</v>
      </c>
      <c r="M3079" s="4">
        <v>97261</v>
      </c>
      <c r="N3079" s="5">
        <v>83.59562343678823</v>
      </c>
      <c r="O3079" s="4">
        <v>116347</v>
      </c>
      <c r="P3079" s="4">
        <v>41306</v>
      </c>
      <c r="Q3079" s="4">
        <v>39167</v>
      </c>
      <c r="R3079" s="4">
        <v>14995</v>
      </c>
      <c r="S3079" s="4">
        <v>19406</v>
      </c>
      <c r="T3079" s="4">
        <v>391</v>
      </c>
      <c r="U3079" s="4">
        <v>0</v>
      </c>
      <c r="V3079" s="4">
        <v>34401</v>
      </c>
      <c r="W3079" s="5">
        <v>29.567586615898993</v>
      </c>
      <c r="X3079" s="5">
        <v>34.92</v>
      </c>
    </row>
    <row r="3080" spans="1:24" ht="12.75" customHeight="1">
      <c r="A3080" s="4" t="s">
        <v>980</v>
      </c>
      <c r="B3080" s="4" t="s">
        <v>9816</v>
      </c>
      <c r="C3080" s="4" t="s">
        <v>14</v>
      </c>
      <c r="D3080" s="4" t="s">
        <v>8680</v>
      </c>
      <c r="E3080" s="4">
        <v>8439</v>
      </c>
      <c r="F3080" s="4">
        <v>73.989999999999995</v>
      </c>
      <c r="G3080" s="4">
        <v>116347</v>
      </c>
      <c r="H3080" s="4">
        <v>52361</v>
      </c>
      <c r="I3080" s="4">
        <v>21606</v>
      </c>
      <c r="J3080" s="4">
        <v>4914</v>
      </c>
      <c r="K3080" s="4">
        <v>8977</v>
      </c>
      <c r="L3080" s="4">
        <v>23294</v>
      </c>
      <c r="M3080" s="4">
        <v>97261</v>
      </c>
      <c r="N3080" s="5">
        <v>83.59562343678823</v>
      </c>
      <c r="O3080" s="4">
        <v>116347</v>
      </c>
      <c r="P3080" s="4">
        <v>41306</v>
      </c>
      <c r="Q3080" s="4">
        <v>39167</v>
      </c>
      <c r="R3080" s="4">
        <v>14995</v>
      </c>
      <c r="S3080" s="4">
        <v>19406</v>
      </c>
      <c r="T3080" s="4">
        <v>391</v>
      </c>
      <c r="U3080" s="4">
        <v>0</v>
      </c>
      <c r="V3080" s="4">
        <v>34401</v>
      </c>
      <c r="W3080" s="5">
        <v>29.567586615898993</v>
      </c>
      <c r="X3080" s="5">
        <v>34.92</v>
      </c>
    </row>
    <row r="3081" spans="1:24" ht="12.75" customHeight="1">
      <c r="A3081" s="4" t="s">
        <v>979</v>
      </c>
      <c r="B3081" s="4" t="s">
        <v>9818</v>
      </c>
      <c r="C3081" s="4" t="s">
        <v>14</v>
      </c>
      <c r="D3081" s="4" t="s">
        <v>8680</v>
      </c>
      <c r="E3081" s="4">
        <v>13514</v>
      </c>
      <c r="F3081" s="4">
        <v>219.2</v>
      </c>
      <c r="G3081" s="4">
        <v>116347</v>
      </c>
      <c r="H3081" s="4">
        <v>52361</v>
      </c>
      <c r="I3081" s="4">
        <v>21606</v>
      </c>
      <c r="J3081" s="4">
        <v>4914</v>
      </c>
      <c r="K3081" s="4">
        <v>8977</v>
      </c>
      <c r="L3081" s="4">
        <v>23294</v>
      </c>
      <c r="M3081" s="4">
        <v>97261</v>
      </c>
      <c r="N3081" s="5">
        <v>83.59562343678823</v>
      </c>
      <c r="O3081" s="4">
        <v>116347</v>
      </c>
      <c r="P3081" s="4">
        <v>41306</v>
      </c>
      <c r="Q3081" s="4">
        <v>39167</v>
      </c>
      <c r="R3081" s="4">
        <v>14995</v>
      </c>
      <c r="S3081" s="4">
        <v>19406</v>
      </c>
      <c r="T3081" s="4">
        <v>391</v>
      </c>
      <c r="U3081" s="4">
        <v>0</v>
      </c>
      <c r="V3081" s="4">
        <v>34401</v>
      </c>
      <c r="W3081" s="5">
        <v>29.567586615898993</v>
      </c>
      <c r="X3081" s="5">
        <v>34.92</v>
      </c>
    </row>
    <row r="3082" spans="1:24" ht="12.75" customHeight="1">
      <c r="A3082" s="4" t="s">
        <v>978</v>
      </c>
      <c r="B3082" s="4" t="s">
        <v>9820</v>
      </c>
      <c r="C3082" s="4" t="s">
        <v>14</v>
      </c>
      <c r="D3082" s="4" t="s">
        <v>8680</v>
      </c>
      <c r="E3082" s="4">
        <v>9206</v>
      </c>
      <c r="F3082" s="4">
        <v>356.29</v>
      </c>
      <c r="G3082" s="4">
        <v>116347</v>
      </c>
      <c r="H3082" s="4">
        <v>52361</v>
      </c>
      <c r="I3082" s="4">
        <v>21606</v>
      </c>
      <c r="J3082" s="4">
        <v>4914</v>
      </c>
      <c r="K3082" s="4">
        <v>8977</v>
      </c>
      <c r="L3082" s="4">
        <v>23294</v>
      </c>
      <c r="M3082" s="4">
        <v>97261</v>
      </c>
      <c r="N3082" s="5">
        <v>83.59562343678823</v>
      </c>
      <c r="O3082" s="4">
        <v>116347</v>
      </c>
      <c r="P3082" s="4">
        <v>41306</v>
      </c>
      <c r="Q3082" s="4">
        <v>39167</v>
      </c>
      <c r="R3082" s="4">
        <v>14995</v>
      </c>
      <c r="S3082" s="4">
        <v>19406</v>
      </c>
      <c r="T3082" s="4">
        <v>391</v>
      </c>
      <c r="U3082" s="4">
        <v>0</v>
      </c>
      <c r="V3082" s="4">
        <v>34401</v>
      </c>
      <c r="W3082" s="5">
        <v>29.567586615898993</v>
      </c>
      <c r="X3082" s="5">
        <v>34.92</v>
      </c>
    </row>
    <row r="3083" spans="1:24" ht="12.75" customHeight="1">
      <c r="A3083" s="4" t="s">
        <v>977</v>
      </c>
      <c r="B3083" s="4" t="s">
        <v>5046</v>
      </c>
      <c r="C3083" s="4" t="s">
        <v>14</v>
      </c>
      <c r="D3083" s="4" t="s">
        <v>8680</v>
      </c>
      <c r="E3083" s="4">
        <v>6919</v>
      </c>
      <c r="F3083" s="4">
        <v>121.05</v>
      </c>
      <c r="G3083" s="4">
        <v>116347</v>
      </c>
      <c r="H3083" s="4">
        <v>52361</v>
      </c>
      <c r="I3083" s="4">
        <v>21606</v>
      </c>
      <c r="J3083" s="4">
        <v>4914</v>
      </c>
      <c r="K3083" s="4">
        <v>8977</v>
      </c>
      <c r="L3083" s="4">
        <v>23294</v>
      </c>
      <c r="M3083" s="4">
        <v>97261</v>
      </c>
      <c r="N3083" s="5">
        <v>83.59562343678823</v>
      </c>
      <c r="O3083" s="4">
        <v>116347</v>
      </c>
      <c r="P3083" s="4">
        <v>41306</v>
      </c>
      <c r="Q3083" s="4">
        <v>39167</v>
      </c>
      <c r="R3083" s="4">
        <v>14995</v>
      </c>
      <c r="S3083" s="4">
        <v>19406</v>
      </c>
      <c r="T3083" s="4">
        <v>391</v>
      </c>
      <c r="U3083" s="4">
        <v>0</v>
      </c>
      <c r="V3083" s="4">
        <v>34401</v>
      </c>
      <c r="W3083" s="5">
        <v>29.567586615898993</v>
      </c>
      <c r="X3083" s="5">
        <v>34.92</v>
      </c>
    </row>
    <row r="3084" spans="1:24" ht="12.75" customHeight="1">
      <c r="A3084" s="4" t="s">
        <v>976</v>
      </c>
      <c r="B3084" s="4" t="s">
        <v>9823</v>
      </c>
      <c r="C3084" s="4" t="s">
        <v>14</v>
      </c>
      <c r="D3084" s="4" t="s">
        <v>8680</v>
      </c>
      <c r="E3084" s="4">
        <v>868</v>
      </c>
      <c r="F3084" s="4">
        <v>15.22</v>
      </c>
      <c r="G3084" s="4">
        <v>116347</v>
      </c>
      <c r="H3084" s="4">
        <v>52361</v>
      </c>
      <c r="I3084" s="4">
        <v>21606</v>
      </c>
      <c r="J3084" s="4">
        <v>4914</v>
      </c>
      <c r="K3084" s="4">
        <v>8977</v>
      </c>
      <c r="L3084" s="4">
        <v>23294</v>
      </c>
      <c r="M3084" s="4">
        <v>97261</v>
      </c>
      <c r="N3084" s="5">
        <v>83.59562343678823</v>
      </c>
      <c r="O3084" s="4">
        <v>116347</v>
      </c>
      <c r="P3084" s="4">
        <v>41306</v>
      </c>
      <c r="Q3084" s="4">
        <v>39167</v>
      </c>
      <c r="R3084" s="4">
        <v>14995</v>
      </c>
      <c r="S3084" s="4">
        <v>19406</v>
      </c>
      <c r="T3084" s="4">
        <v>391</v>
      </c>
      <c r="U3084" s="4">
        <v>0</v>
      </c>
      <c r="V3084" s="4">
        <v>34401</v>
      </c>
      <c r="W3084" s="5">
        <v>29.567586615898993</v>
      </c>
      <c r="X3084" s="5">
        <v>34.92</v>
      </c>
    </row>
    <row r="3085" spans="1:24" ht="12.75" customHeight="1">
      <c r="A3085" s="4" t="s">
        <v>975</v>
      </c>
      <c r="B3085" s="4" t="s">
        <v>9825</v>
      </c>
      <c r="C3085" s="4" t="s">
        <v>14</v>
      </c>
      <c r="D3085" s="4" t="s">
        <v>8680</v>
      </c>
      <c r="E3085" s="4">
        <v>21389</v>
      </c>
      <c r="F3085" s="4">
        <v>300.76</v>
      </c>
      <c r="G3085" s="4">
        <v>116347</v>
      </c>
      <c r="H3085" s="4">
        <v>52361</v>
      </c>
      <c r="I3085" s="4">
        <v>21606</v>
      </c>
      <c r="J3085" s="4">
        <v>4914</v>
      </c>
      <c r="K3085" s="4">
        <v>8977</v>
      </c>
      <c r="L3085" s="4">
        <v>23294</v>
      </c>
      <c r="M3085" s="4">
        <v>97261</v>
      </c>
      <c r="N3085" s="5">
        <v>83.59562343678823</v>
      </c>
      <c r="O3085" s="4">
        <v>116347</v>
      </c>
      <c r="P3085" s="4">
        <v>41306</v>
      </c>
      <c r="Q3085" s="4">
        <v>39167</v>
      </c>
      <c r="R3085" s="4">
        <v>14995</v>
      </c>
      <c r="S3085" s="4">
        <v>19406</v>
      </c>
      <c r="T3085" s="4">
        <v>391</v>
      </c>
      <c r="U3085" s="4">
        <v>0</v>
      </c>
      <c r="V3085" s="4">
        <v>34401</v>
      </c>
      <c r="W3085" s="5">
        <v>29.567586615898993</v>
      </c>
      <c r="X3085" s="5">
        <v>34.92</v>
      </c>
    </row>
    <row r="3086" spans="1:24" ht="12.75" customHeight="1">
      <c r="A3086" s="4" t="s">
        <v>974</v>
      </c>
      <c r="B3086" s="4" t="s">
        <v>6580</v>
      </c>
      <c r="C3086" s="4" t="s">
        <v>14</v>
      </c>
      <c r="D3086" s="4" t="s">
        <v>8680</v>
      </c>
      <c r="E3086" s="4">
        <v>13725</v>
      </c>
      <c r="F3086" s="4">
        <v>201.51</v>
      </c>
      <c r="G3086" s="4">
        <v>116347</v>
      </c>
      <c r="H3086" s="4">
        <v>52361</v>
      </c>
      <c r="I3086" s="4">
        <v>21606</v>
      </c>
      <c r="J3086" s="4">
        <v>4914</v>
      </c>
      <c r="K3086" s="4">
        <v>8977</v>
      </c>
      <c r="L3086" s="4">
        <v>23294</v>
      </c>
      <c r="M3086" s="4">
        <v>97261</v>
      </c>
      <c r="N3086" s="5">
        <v>83.59562343678823</v>
      </c>
      <c r="O3086" s="4">
        <v>116347</v>
      </c>
      <c r="P3086" s="4">
        <v>41306</v>
      </c>
      <c r="Q3086" s="4">
        <v>39167</v>
      </c>
      <c r="R3086" s="4">
        <v>14995</v>
      </c>
      <c r="S3086" s="4">
        <v>19406</v>
      </c>
      <c r="T3086" s="4">
        <v>391</v>
      </c>
      <c r="U3086" s="4">
        <v>0</v>
      </c>
      <c r="V3086" s="4">
        <v>34401</v>
      </c>
      <c r="W3086" s="5">
        <v>29.567586615898993</v>
      </c>
      <c r="X3086" s="5">
        <v>34.92</v>
      </c>
    </row>
    <row r="3087" spans="1:24" ht="12.75" customHeight="1">
      <c r="A3087" s="4" t="s">
        <v>973</v>
      </c>
      <c r="B3087" s="4" t="s">
        <v>9827</v>
      </c>
      <c r="C3087" s="4" t="s">
        <v>14</v>
      </c>
      <c r="D3087" s="4" t="s">
        <v>8680</v>
      </c>
      <c r="E3087" s="4">
        <v>6051</v>
      </c>
      <c r="F3087" s="4">
        <v>112.19</v>
      </c>
      <c r="G3087" s="4">
        <v>116347</v>
      </c>
      <c r="H3087" s="4">
        <v>52361</v>
      </c>
      <c r="I3087" s="4">
        <v>21606</v>
      </c>
      <c r="J3087" s="4">
        <v>4914</v>
      </c>
      <c r="K3087" s="4">
        <v>8977</v>
      </c>
      <c r="L3087" s="4">
        <v>23294</v>
      </c>
      <c r="M3087" s="4">
        <v>97261</v>
      </c>
      <c r="N3087" s="5">
        <v>83.59562343678823</v>
      </c>
      <c r="O3087" s="4">
        <v>116347</v>
      </c>
      <c r="P3087" s="4">
        <v>41306</v>
      </c>
      <c r="Q3087" s="4">
        <v>39167</v>
      </c>
      <c r="R3087" s="4">
        <v>14995</v>
      </c>
      <c r="S3087" s="4">
        <v>19406</v>
      </c>
      <c r="T3087" s="4">
        <v>391</v>
      </c>
      <c r="U3087" s="4">
        <v>0</v>
      </c>
      <c r="V3087" s="4">
        <v>34401</v>
      </c>
      <c r="W3087" s="5">
        <v>29.567586615898993</v>
      </c>
      <c r="X3087" s="5">
        <v>34.92</v>
      </c>
    </row>
    <row r="3088" spans="1:24" ht="12.75" customHeight="1">
      <c r="A3088" s="4" t="s">
        <v>972</v>
      </c>
      <c r="B3088" s="4" t="s">
        <v>4716</v>
      </c>
      <c r="C3088" s="4" t="s">
        <v>14</v>
      </c>
      <c r="D3088" s="4" t="s">
        <v>8680</v>
      </c>
      <c r="E3088" s="4">
        <v>14864</v>
      </c>
      <c r="F3088" s="4">
        <v>448.07</v>
      </c>
      <c r="G3088" s="4">
        <v>116347</v>
      </c>
      <c r="H3088" s="4">
        <v>52361</v>
      </c>
      <c r="I3088" s="4">
        <v>21606</v>
      </c>
      <c r="J3088" s="4">
        <v>4914</v>
      </c>
      <c r="K3088" s="4">
        <v>8977</v>
      </c>
      <c r="L3088" s="4">
        <v>23294</v>
      </c>
      <c r="M3088" s="4">
        <v>97261</v>
      </c>
      <c r="N3088" s="5">
        <v>83.59562343678823</v>
      </c>
      <c r="O3088" s="4">
        <v>116347</v>
      </c>
      <c r="P3088" s="4">
        <v>41306</v>
      </c>
      <c r="Q3088" s="4">
        <v>39167</v>
      </c>
      <c r="R3088" s="4">
        <v>14995</v>
      </c>
      <c r="S3088" s="4">
        <v>19406</v>
      </c>
      <c r="T3088" s="4">
        <v>391</v>
      </c>
      <c r="U3088" s="4">
        <v>0</v>
      </c>
      <c r="V3088" s="4">
        <v>34401</v>
      </c>
      <c r="W3088" s="5">
        <v>29.567586615898993</v>
      </c>
      <c r="X3088" s="5">
        <v>34.92</v>
      </c>
    </row>
    <row r="3089" spans="1:24" ht="12.75" customHeight="1">
      <c r="A3089" s="4" t="s">
        <v>971</v>
      </c>
      <c r="B3089" s="4" t="s">
        <v>4730</v>
      </c>
      <c r="C3089" s="4" t="s">
        <v>14</v>
      </c>
      <c r="D3089" s="4" t="s">
        <v>8680</v>
      </c>
      <c r="E3089" s="4">
        <v>16636</v>
      </c>
      <c r="F3089" s="4">
        <v>583.38</v>
      </c>
      <c r="G3089" s="4">
        <v>116347</v>
      </c>
      <c r="H3089" s="4">
        <v>52361</v>
      </c>
      <c r="I3089" s="4">
        <v>21606</v>
      </c>
      <c r="J3089" s="4">
        <v>4914</v>
      </c>
      <c r="K3089" s="4">
        <v>8977</v>
      </c>
      <c r="L3089" s="4">
        <v>23294</v>
      </c>
      <c r="M3089" s="4">
        <v>97261</v>
      </c>
      <c r="N3089" s="5">
        <v>83.59562343678823</v>
      </c>
      <c r="O3089" s="4">
        <v>116347</v>
      </c>
      <c r="P3089" s="4">
        <v>41306</v>
      </c>
      <c r="Q3089" s="4">
        <v>39167</v>
      </c>
      <c r="R3089" s="4">
        <v>14995</v>
      </c>
      <c r="S3089" s="4">
        <v>19406</v>
      </c>
      <c r="T3089" s="4">
        <v>391</v>
      </c>
      <c r="U3089" s="4">
        <v>0</v>
      </c>
      <c r="V3089" s="4">
        <v>34401</v>
      </c>
      <c r="W3089" s="5">
        <v>29.567586615898993</v>
      </c>
      <c r="X3089" s="5">
        <v>34.92</v>
      </c>
    </row>
    <row r="3090" spans="1:24" ht="12.75" customHeight="1">
      <c r="A3090" s="4" t="s">
        <v>970</v>
      </c>
      <c r="B3090" s="4" t="s">
        <v>9829</v>
      </c>
      <c r="C3090" s="4" t="s">
        <v>14</v>
      </c>
      <c r="D3090" s="4" t="s">
        <v>8680</v>
      </c>
      <c r="E3090" s="4">
        <v>8069</v>
      </c>
      <c r="F3090" s="4">
        <v>109.64</v>
      </c>
      <c r="G3090" s="4">
        <v>116347</v>
      </c>
      <c r="H3090" s="4">
        <v>52361</v>
      </c>
      <c r="I3090" s="4">
        <v>21606</v>
      </c>
      <c r="J3090" s="4">
        <v>4914</v>
      </c>
      <c r="K3090" s="4">
        <v>8977</v>
      </c>
      <c r="L3090" s="4">
        <v>23294</v>
      </c>
      <c r="M3090" s="4">
        <v>97261</v>
      </c>
      <c r="N3090" s="5">
        <v>83.59562343678823</v>
      </c>
      <c r="O3090" s="4">
        <v>116347</v>
      </c>
      <c r="P3090" s="4">
        <v>41306</v>
      </c>
      <c r="Q3090" s="4">
        <v>39167</v>
      </c>
      <c r="R3090" s="4">
        <v>14995</v>
      </c>
      <c r="S3090" s="4">
        <v>19406</v>
      </c>
      <c r="T3090" s="4">
        <v>391</v>
      </c>
      <c r="U3090" s="4">
        <v>0</v>
      </c>
      <c r="V3090" s="4">
        <v>34401</v>
      </c>
      <c r="W3090" s="5">
        <v>29.567586615898993</v>
      </c>
      <c r="X3090" s="5">
        <v>34.92</v>
      </c>
    </row>
    <row r="3091" spans="1:24" ht="12.75" customHeight="1">
      <c r="A3091" s="4" t="s">
        <v>969</v>
      </c>
      <c r="B3091" s="4" t="s">
        <v>9831</v>
      </c>
      <c r="C3091" s="4" t="s">
        <v>14</v>
      </c>
      <c r="D3091" s="4" t="s">
        <v>8680</v>
      </c>
      <c r="E3091" s="4">
        <v>8673</v>
      </c>
      <c r="F3091" s="4">
        <v>263.39</v>
      </c>
      <c r="G3091" s="4">
        <v>116347</v>
      </c>
      <c r="H3091" s="4">
        <v>52361</v>
      </c>
      <c r="I3091" s="4">
        <v>21606</v>
      </c>
      <c r="J3091" s="4">
        <v>4914</v>
      </c>
      <c r="K3091" s="4">
        <v>8977</v>
      </c>
      <c r="L3091" s="4">
        <v>23294</v>
      </c>
      <c r="M3091" s="4">
        <v>97261</v>
      </c>
      <c r="N3091" s="5">
        <v>83.59562343678823</v>
      </c>
      <c r="O3091" s="4">
        <v>116347</v>
      </c>
      <c r="P3091" s="4">
        <v>41306</v>
      </c>
      <c r="Q3091" s="4">
        <v>39167</v>
      </c>
      <c r="R3091" s="4">
        <v>14995</v>
      </c>
      <c r="S3091" s="4">
        <v>19406</v>
      </c>
      <c r="T3091" s="4">
        <v>391</v>
      </c>
      <c r="U3091" s="4">
        <v>0</v>
      </c>
      <c r="V3091" s="4">
        <v>34401</v>
      </c>
      <c r="W3091" s="5">
        <v>29.567586615898993</v>
      </c>
      <c r="X3091" s="5">
        <v>34.92</v>
      </c>
    </row>
    <row r="3092" spans="1:24" ht="12.75" customHeight="1">
      <c r="A3092" s="4" t="s">
        <v>968</v>
      </c>
      <c r="B3092" s="4" t="s">
        <v>6377</v>
      </c>
      <c r="C3092" s="4" t="s">
        <v>14</v>
      </c>
      <c r="D3092" s="4" t="s">
        <v>8680</v>
      </c>
      <c r="E3092" s="4">
        <v>5489</v>
      </c>
      <c r="F3092" s="4">
        <v>104.95</v>
      </c>
      <c r="G3092" s="4">
        <v>116347</v>
      </c>
      <c r="H3092" s="4">
        <v>52361</v>
      </c>
      <c r="I3092" s="4">
        <v>21606</v>
      </c>
      <c r="J3092" s="4">
        <v>4914</v>
      </c>
      <c r="K3092" s="4">
        <v>8977</v>
      </c>
      <c r="L3092" s="4">
        <v>23294</v>
      </c>
      <c r="M3092" s="4">
        <v>97261</v>
      </c>
      <c r="N3092" s="5">
        <v>83.59562343678823</v>
      </c>
      <c r="O3092" s="4">
        <v>116347</v>
      </c>
      <c r="P3092" s="4">
        <v>41306</v>
      </c>
      <c r="Q3092" s="4">
        <v>39167</v>
      </c>
      <c r="R3092" s="4">
        <v>14995</v>
      </c>
      <c r="S3092" s="4">
        <v>19406</v>
      </c>
      <c r="T3092" s="4">
        <v>391</v>
      </c>
      <c r="U3092" s="4">
        <v>0</v>
      </c>
      <c r="V3092" s="4">
        <v>34401</v>
      </c>
      <c r="W3092" s="5">
        <v>29.567586615898993</v>
      </c>
      <c r="X3092" s="5">
        <v>34.92</v>
      </c>
    </row>
    <row r="3093" spans="1:24" ht="12.75" customHeight="1">
      <c r="A3093" s="4" t="s">
        <v>967</v>
      </c>
      <c r="B3093" s="4" t="s">
        <v>9833</v>
      </c>
      <c r="C3093" s="4" t="s">
        <v>14</v>
      </c>
      <c r="D3093" s="4" t="s">
        <v>8680</v>
      </c>
      <c r="E3093" s="4">
        <v>19400</v>
      </c>
      <c r="F3093" s="4">
        <v>105.5</v>
      </c>
      <c r="G3093" s="4">
        <v>116347</v>
      </c>
      <c r="H3093" s="4">
        <v>52361</v>
      </c>
      <c r="I3093" s="4">
        <v>21606</v>
      </c>
      <c r="J3093" s="4">
        <v>4914</v>
      </c>
      <c r="K3093" s="4">
        <v>8977</v>
      </c>
      <c r="L3093" s="4">
        <v>23294</v>
      </c>
      <c r="M3093" s="4">
        <v>97261</v>
      </c>
      <c r="N3093" s="5">
        <v>83.59562343678823</v>
      </c>
      <c r="O3093" s="4">
        <v>116347</v>
      </c>
      <c r="P3093" s="4">
        <v>41306</v>
      </c>
      <c r="Q3093" s="4">
        <v>39167</v>
      </c>
      <c r="R3093" s="4">
        <v>14995</v>
      </c>
      <c r="S3093" s="4">
        <v>19406</v>
      </c>
      <c r="T3093" s="4">
        <v>391</v>
      </c>
      <c r="U3093" s="4">
        <v>0</v>
      </c>
      <c r="V3093" s="4">
        <v>34401</v>
      </c>
      <c r="W3093" s="5">
        <v>29.567586615898993</v>
      </c>
      <c r="X3093" s="5">
        <v>34.92</v>
      </c>
    </row>
    <row r="3094" spans="1:24" ht="12.75" customHeight="1">
      <c r="A3094" s="4" t="s">
        <v>966</v>
      </c>
      <c r="B3094" s="4" t="s">
        <v>7526</v>
      </c>
      <c r="C3094" s="4" t="s">
        <v>14</v>
      </c>
      <c r="D3094" s="4" t="s">
        <v>8680</v>
      </c>
      <c r="E3094" s="4">
        <v>13792</v>
      </c>
      <c r="F3094" s="4">
        <v>37.11</v>
      </c>
      <c r="G3094" s="4">
        <v>116347</v>
      </c>
      <c r="H3094" s="4">
        <v>52361</v>
      </c>
      <c r="I3094" s="4">
        <v>21606</v>
      </c>
      <c r="J3094" s="4">
        <v>4914</v>
      </c>
      <c r="K3094" s="4">
        <v>8977</v>
      </c>
      <c r="L3094" s="4">
        <v>23294</v>
      </c>
      <c r="M3094" s="4">
        <v>97261</v>
      </c>
      <c r="N3094" s="5">
        <v>83.59562343678823</v>
      </c>
      <c r="O3094" s="4">
        <v>116347</v>
      </c>
      <c r="P3094" s="4">
        <v>41306</v>
      </c>
      <c r="Q3094" s="4">
        <v>39167</v>
      </c>
      <c r="R3094" s="4">
        <v>14995</v>
      </c>
      <c r="S3094" s="4">
        <v>19406</v>
      </c>
      <c r="T3094" s="4">
        <v>391</v>
      </c>
      <c r="U3094" s="4">
        <v>0</v>
      </c>
      <c r="V3094" s="4">
        <v>34401</v>
      </c>
      <c r="W3094" s="5">
        <v>29.567586615898993</v>
      </c>
      <c r="X3094" s="5">
        <v>34.92</v>
      </c>
    </row>
    <row r="3095" spans="1:24" ht="12.75" customHeight="1">
      <c r="A3095" s="4" t="s">
        <v>965</v>
      </c>
      <c r="B3095" s="4" t="s">
        <v>4977</v>
      </c>
      <c r="C3095" s="4" t="s">
        <v>14</v>
      </c>
      <c r="D3095" s="4" t="s">
        <v>8680</v>
      </c>
      <c r="E3095" s="4">
        <v>12628</v>
      </c>
      <c r="F3095" s="4">
        <v>128.79</v>
      </c>
      <c r="G3095" s="4">
        <v>116347</v>
      </c>
      <c r="H3095" s="4">
        <v>52361</v>
      </c>
      <c r="I3095" s="4">
        <v>21606</v>
      </c>
      <c r="J3095" s="4">
        <v>4914</v>
      </c>
      <c r="K3095" s="4">
        <v>8977</v>
      </c>
      <c r="L3095" s="4">
        <v>23294</v>
      </c>
      <c r="M3095" s="4">
        <v>97261</v>
      </c>
      <c r="N3095" s="5">
        <v>83.59562343678823</v>
      </c>
      <c r="O3095" s="4">
        <v>116347</v>
      </c>
      <c r="P3095" s="4">
        <v>41306</v>
      </c>
      <c r="Q3095" s="4">
        <v>39167</v>
      </c>
      <c r="R3095" s="4">
        <v>14995</v>
      </c>
      <c r="S3095" s="4">
        <v>19406</v>
      </c>
      <c r="T3095" s="4">
        <v>391</v>
      </c>
      <c r="U3095" s="4">
        <v>0</v>
      </c>
      <c r="V3095" s="4">
        <v>34401</v>
      </c>
      <c r="W3095" s="5">
        <v>29.567586615898993</v>
      </c>
      <c r="X3095" s="5">
        <v>34.92</v>
      </c>
    </row>
    <row r="3096" spans="1:24" ht="12.75" customHeight="1">
      <c r="A3096" s="4" t="s">
        <v>964</v>
      </c>
      <c r="B3096" s="4" t="s">
        <v>9835</v>
      </c>
      <c r="C3096" s="4" t="s">
        <v>14</v>
      </c>
      <c r="D3096" s="4" t="s">
        <v>8680</v>
      </c>
      <c r="E3096" s="4">
        <v>6748</v>
      </c>
      <c r="F3096" s="4">
        <v>108.96</v>
      </c>
      <c r="G3096" s="4">
        <v>116347</v>
      </c>
      <c r="H3096" s="4">
        <v>52361</v>
      </c>
      <c r="I3096" s="4">
        <v>21606</v>
      </c>
      <c r="J3096" s="4">
        <v>4914</v>
      </c>
      <c r="K3096" s="4">
        <v>8977</v>
      </c>
      <c r="L3096" s="4">
        <v>23294</v>
      </c>
      <c r="M3096" s="4">
        <v>97261</v>
      </c>
      <c r="N3096" s="5">
        <v>83.59562343678823</v>
      </c>
      <c r="O3096" s="4">
        <v>116347</v>
      </c>
      <c r="P3096" s="4">
        <v>41306</v>
      </c>
      <c r="Q3096" s="4">
        <v>39167</v>
      </c>
      <c r="R3096" s="4">
        <v>14995</v>
      </c>
      <c r="S3096" s="4">
        <v>19406</v>
      </c>
      <c r="T3096" s="4">
        <v>391</v>
      </c>
      <c r="U3096" s="4">
        <v>0</v>
      </c>
      <c r="V3096" s="4">
        <v>34401</v>
      </c>
      <c r="W3096" s="5">
        <v>29.567586615898993</v>
      </c>
      <c r="X3096" s="5">
        <v>34.92</v>
      </c>
    </row>
    <row r="3097" spans="1:24" ht="12.75" customHeight="1">
      <c r="A3097" s="4" t="s">
        <v>963</v>
      </c>
      <c r="B3097" s="4" t="s">
        <v>9837</v>
      </c>
      <c r="C3097" s="4" t="s">
        <v>14</v>
      </c>
      <c r="D3097" s="4" t="s">
        <v>8680</v>
      </c>
      <c r="E3097" s="4">
        <v>13370</v>
      </c>
      <c r="F3097" s="4">
        <v>60.15</v>
      </c>
      <c r="G3097" s="4">
        <v>116347</v>
      </c>
      <c r="H3097" s="4">
        <v>52361</v>
      </c>
      <c r="I3097" s="4">
        <v>21606</v>
      </c>
      <c r="J3097" s="4">
        <v>4914</v>
      </c>
      <c r="K3097" s="4">
        <v>8977</v>
      </c>
      <c r="L3097" s="4">
        <v>23294</v>
      </c>
      <c r="M3097" s="4">
        <v>97261</v>
      </c>
      <c r="N3097" s="5">
        <v>83.59562343678823</v>
      </c>
      <c r="O3097" s="4">
        <v>116347</v>
      </c>
      <c r="P3097" s="4">
        <v>41306</v>
      </c>
      <c r="Q3097" s="4">
        <v>39167</v>
      </c>
      <c r="R3097" s="4">
        <v>14995</v>
      </c>
      <c r="S3097" s="4">
        <v>19406</v>
      </c>
      <c r="T3097" s="4">
        <v>391</v>
      </c>
      <c r="U3097" s="4">
        <v>0</v>
      </c>
      <c r="V3097" s="4">
        <v>34401</v>
      </c>
      <c r="W3097" s="5">
        <v>29.567586615898993</v>
      </c>
      <c r="X3097" s="5">
        <v>34.92</v>
      </c>
    </row>
    <row r="3098" spans="1:24" ht="12.75" customHeight="1">
      <c r="A3098" s="4" t="s">
        <v>962</v>
      </c>
      <c r="B3098" s="4" t="s">
        <v>9839</v>
      </c>
      <c r="C3098" s="4" t="s">
        <v>14</v>
      </c>
      <c r="D3098" s="4" t="s">
        <v>8680</v>
      </c>
      <c r="E3098" s="4">
        <v>12101</v>
      </c>
      <c r="F3098" s="4">
        <v>437.59</v>
      </c>
      <c r="G3098" s="4">
        <v>116347</v>
      </c>
      <c r="H3098" s="4">
        <v>52361</v>
      </c>
      <c r="I3098" s="4">
        <v>21606</v>
      </c>
      <c r="J3098" s="4">
        <v>4914</v>
      </c>
      <c r="K3098" s="4">
        <v>8977</v>
      </c>
      <c r="L3098" s="4">
        <v>23294</v>
      </c>
      <c r="M3098" s="4">
        <v>97261</v>
      </c>
      <c r="N3098" s="5">
        <v>83.59562343678823</v>
      </c>
      <c r="O3098" s="4">
        <v>116347</v>
      </c>
      <c r="P3098" s="4">
        <v>41306</v>
      </c>
      <c r="Q3098" s="4">
        <v>39167</v>
      </c>
      <c r="R3098" s="4">
        <v>14995</v>
      </c>
      <c r="S3098" s="4">
        <v>19406</v>
      </c>
      <c r="T3098" s="4">
        <v>391</v>
      </c>
      <c r="U3098" s="4">
        <v>0</v>
      </c>
      <c r="V3098" s="4">
        <v>34401</v>
      </c>
      <c r="W3098" s="5">
        <v>29.567586615898993</v>
      </c>
      <c r="X3098" s="5">
        <v>34.92</v>
      </c>
    </row>
    <row r="3099" spans="1:24" ht="12.75" customHeight="1">
      <c r="A3099" s="4" t="s">
        <v>961</v>
      </c>
      <c r="B3099" s="4" t="s">
        <v>6773</v>
      </c>
      <c r="C3099" s="4" t="s">
        <v>14</v>
      </c>
      <c r="D3099" s="4" t="s">
        <v>8680</v>
      </c>
      <c r="E3099" s="4">
        <v>7983</v>
      </c>
      <c r="F3099" s="4">
        <v>207.87</v>
      </c>
      <c r="G3099" s="4">
        <v>116347</v>
      </c>
      <c r="H3099" s="4">
        <v>52361</v>
      </c>
      <c r="I3099" s="4">
        <v>21606</v>
      </c>
      <c r="J3099" s="4">
        <v>4914</v>
      </c>
      <c r="K3099" s="4">
        <v>8977</v>
      </c>
      <c r="L3099" s="4">
        <v>23294</v>
      </c>
      <c r="M3099" s="4">
        <v>97261</v>
      </c>
      <c r="N3099" s="5">
        <v>83.59562343678823</v>
      </c>
      <c r="O3099" s="4">
        <v>116347</v>
      </c>
      <c r="P3099" s="4">
        <v>41306</v>
      </c>
      <c r="Q3099" s="4">
        <v>39167</v>
      </c>
      <c r="R3099" s="4">
        <v>14995</v>
      </c>
      <c r="S3099" s="4">
        <v>19406</v>
      </c>
      <c r="T3099" s="4">
        <v>391</v>
      </c>
      <c r="U3099" s="4">
        <v>0</v>
      </c>
      <c r="V3099" s="4">
        <v>34401</v>
      </c>
      <c r="W3099" s="5">
        <v>29.567586615898993</v>
      </c>
      <c r="X3099" s="5">
        <v>34.92</v>
      </c>
    </row>
    <row r="3100" spans="1:24" ht="12.75" customHeight="1">
      <c r="A3100" s="4" t="s">
        <v>960</v>
      </c>
      <c r="B3100" s="4" t="s">
        <v>9841</v>
      </c>
      <c r="C3100" s="4" t="s">
        <v>14</v>
      </c>
      <c r="D3100" s="4" t="s">
        <v>8680</v>
      </c>
      <c r="E3100" s="4">
        <v>6985</v>
      </c>
      <c r="F3100" s="4">
        <v>373.06</v>
      </c>
      <c r="G3100" s="4">
        <v>116347</v>
      </c>
      <c r="H3100" s="4">
        <v>52361</v>
      </c>
      <c r="I3100" s="4">
        <v>21606</v>
      </c>
      <c r="J3100" s="4">
        <v>4914</v>
      </c>
      <c r="K3100" s="4">
        <v>8977</v>
      </c>
      <c r="L3100" s="4">
        <v>23294</v>
      </c>
      <c r="M3100" s="4">
        <v>97261</v>
      </c>
      <c r="N3100" s="5">
        <v>83.59562343678823</v>
      </c>
      <c r="O3100" s="4">
        <v>116347</v>
      </c>
      <c r="P3100" s="4">
        <v>41306</v>
      </c>
      <c r="Q3100" s="4">
        <v>39167</v>
      </c>
      <c r="R3100" s="4">
        <v>14995</v>
      </c>
      <c r="S3100" s="4">
        <v>19406</v>
      </c>
      <c r="T3100" s="4">
        <v>391</v>
      </c>
      <c r="U3100" s="4">
        <v>0</v>
      </c>
      <c r="V3100" s="4">
        <v>34401</v>
      </c>
      <c r="W3100" s="5">
        <v>29.567586615898993</v>
      </c>
      <c r="X3100" s="5">
        <v>34.92</v>
      </c>
    </row>
    <row r="3101" spans="1:24" ht="12.75" customHeight="1">
      <c r="A3101" s="4" t="s">
        <v>959</v>
      </c>
      <c r="B3101" s="4" t="s">
        <v>5545</v>
      </c>
      <c r="C3101" s="4" t="s">
        <v>14</v>
      </c>
      <c r="D3101" s="4" t="s">
        <v>8680</v>
      </c>
      <c r="E3101" s="4">
        <v>17670</v>
      </c>
      <c r="F3101" s="4">
        <v>258.38</v>
      </c>
      <c r="G3101" s="4">
        <v>116347</v>
      </c>
      <c r="H3101" s="4">
        <v>52361</v>
      </c>
      <c r="I3101" s="4">
        <v>21606</v>
      </c>
      <c r="J3101" s="4">
        <v>4914</v>
      </c>
      <c r="K3101" s="4">
        <v>8977</v>
      </c>
      <c r="L3101" s="4">
        <v>23294</v>
      </c>
      <c r="M3101" s="4">
        <v>97261</v>
      </c>
      <c r="N3101" s="5">
        <v>83.59562343678823</v>
      </c>
      <c r="O3101" s="4">
        <v>116347</v>
      </c>
      <c r="P3101" s="4">
        <v>41306</v>
      </c>
      <c r="Q3101" s="4">
        <v>39167</v>
      </c>
      <c r="R3101" s="4">
        <v>14995</v>
      </c>
      <c r="S3101" s="4">
        <v>19406</v>
      </c>
      <c r="T3101" s="4">
        <v>391</v>
      </c>
      <c r="U3101" s="4">
        <v>0</v>
      </c>
      <c r="V3101" s="4">
        <v>34401</v>
      </c>
      <c r="W3101" s="5">
        <v>29.567586615898993</v>
      </c>
      <c r="X3101" s="5">
        <v>34.92</v>
      </c>
    </row>
    <row r="3102" spans="1:24" ht="12.75" customHeight="1">
      <c r="A3102" s="4" t="s">
        <v>958</v>
      </c>
      <c r="B3102" s="4" t="s">
        <v>9843</v>
      </c>
      <c r="C3102" s="4" t="s">
        <v>14</v>
      </c>
      <c r="D3102" s="4" t="s">
        <v>8680</v>
      </c>
      <c r="E3102" s="4">
        <v>13589</v>
      </c>
      <c r="F3102" s="4">
        <v>232.9</v>
      </c>
      <c r="G3102" s="4">
        <v>116347</v>
      </c>
      <c r="H3102" s="4">
        <v>52361</v>
      </c>
      <c r="I3102" s="4">
        <v>21606</v>
      </c>
      <c r="J3102" s="4">
        <v>4914</v>
      </c>
      <c r="K3102" s="4">
        <v>8977</v>
      </c>
      <c r="L3102" s="4">
        <v>23294</v>
      </c>
      <c r="M3102" s="4">
        <v>97261</v>
      </c>
      <c r="N3102" s="5">
        <v>83.59562343678823</v>
      </c>
      <c r="O3102" s="4">
        <v>116347</v>
      </c>
      <c r="P3102" s="4">
        <v>41306</v>
      </c>
      <c r="Q3102" s="4">
        <v>39167</v>
      </c>
      <c r="R3102" s="4">
        <v>14995</v>
      </c>
      <c r="S3102" s="4">
        <v>19406</v>
      </c>
      <c r="T3102" s="4">
        <v>391</v>
      </c>
      <c r="U3102" s="4">
        <v>0</v>
      </c>
      <c r="V3102" s="4">
        <v>34401</v>
      </c>
      <c r="W3102" s="5">
        <v>29.567586615898993</v>
      </c>
      <c r="X3102" s="5">
        <v>34.92</v>
      </c>
    </row>
    <row r="3103" spans="1:24" ht="12.75" customHeight="1">
      <c r="A3103" s="4" t="s">
        <v>957</v>
      </c>
      <c r="B3103" s="4" t="s">
        <v>9845</v>
      </c>
      <c r="C3103" s="4" t="s">
        <v>14</v>
      </c>
      <c r="D3103" s="4" t="s">
        <v>8680</v>
      </c>
      <c r="E3103" s="4">
        <v>4541</v>
      </c>
      <c r="F3103" s="4">
        <v>109.27</v>
      </c>
      <c r="G3103" s="4">
        <v>116347</v>
      </c>
      <c r="H3103" s="4">
        <v>52361</v>
      </c>
      <c r="I3103" s="4">
        <v>21606</v>
      </c>
      <c r="J3103" s="4">
        <v>4914</v>
      </c>
      <c r="K3103" s="4">
        <v>8977</v>
      </c>
      <c r="L3103" s="4">
        <v>23294</v>
      </c>
      <c r="M3103" s="4">
        <v>97261</v>
      </c>
      <c r="N3103" s="5">
        <v>83.59562343678823</v>
      </c>
      <c r="O3103" s="4">
        <v>116347</v>
      </c>
      <c r="P3103" s="4">
        <v>41306</v>
      </c>
      <c r="Q3103" s="4">
        <v>39167</v>
      </c>
      <c r="R3103" s="4">
        <v>14995</v>
      </c>
      <c r="S3103" s="4">
        <v>19406</v>
      </c>
      <c r="T3103" s="4">
        <v>391</v>
      </c>
      <c r="U3103" s="4">
        <v>0</v>
      </c>
      <c r="V3103" s="4">
        <v>34401</v>
      </c>
      <c r="W3103" s="5">
        <v>29.567586615898993</v>
      </c>
      <c r="X3103" s="5">
        <v>34.92</v>
      </c>
    </row>
    <row r="3104" spans="1:24" ht="12.75" customHeight="1">
      <c r="A3104" s="4" t="s">
        <v>956</v>
      </c>
      <c r="B3104" s="4" t="s">
        <v>9847</v>
      </c>
      <c r="C3104" s="4" t="s">
        <v>14</v>
      </c>
      <c r="D3104" s="4" t="s">
        <v>8680</v>
      </c>
      <c r="E3104" s="4">
        <v>11135</v>
      </c>
      <c r="F3104" s="4">
        <v>464.05</v>
      </c>
      <c r="G3104" s="4">
        <v>116347</v>
      </c>
      <c r="H3104" s="4">
        <v>52361</v>
      </c>
      <c r="I3104" s="4">
        <v>21606</v>
      </c>
      <c r="J3104" s="4">
        <v>4914</v>
      </c>
      <c r="K3104" s="4">
        <v>8977</v>
      </c>
      <c r="L3104" s="4">
        <v>23294</v>
      </c>
      <c r="M3104" s="4">
        <v>97261</v>
      </c>
      <c r="N3104" s="5">
        <v>83.59562343678823</v>
      </c>
      <c r="O3104" s="4">
        <v>116347</v>
      </c>
      <c r="P3104" s="4">
        <v>41306</v>
      </c>
      <c r="Q3104" s="4">
        <v>39167</v>
      </c>
      <c r="R3104" s="4">
        <v>14995</v>
      </c>
      <c r="S3104" s="4">
        <v>19406</v>
      </c>
      <c r="T3104" s="4">
        <v>391</v>
      </c>
      <c r="U3104" s="4">
        <v>0</v>
      </c>
      <c r="V3104" s="4">
        <v>34401</v>
      </c>
      <c r="W3104" s="5">
        <v>29.567586615898993</v>
      </c>
      <c r="X3104" s="5">
        <v>34.92</v>
      </c>
    </row>
    <row r="3105" spans="1:24" ht="12.75" customHeight="1">
      <c r="A3105" s="4" t="s">
        <v>955</v>
      </c>
      <c r="B3105" s="4" t="s">
        <v>9849</v>
      </c>
      <c r="C3105" s="4" t="s">
        <v>14</v>
      </c>
      <c r="D3105" s="4" t="s">
        <v>8680</v>
      </c>
      <c r="E3105" s="4">
        <v>62928</v>
      </c>
      <c r="F3105" s="4">
        <v>845.17</v>
      </c>
      <c r="G3105" s="4">
        <v>116347</v>
      </c>
      <c r="H3105" s="4">
        <v>52361</v>
      </c>
      <c r="I3105" s="4">
        <v>21606</v>
      </c>
      <c r="J3105" s="4">
        <v>4914</v>
      </c>
      <c r="K3105" s="4">
        <v>8977</v>
      </c>
      <c r="L3105" s="4">
        <v>23294</v>
      </c>
      <c r="M3105" s="4">
        <v>97261</v>
      </c>
      <c r="N3105" s="5">
        <v>83.59562343678823</v>
      </c>
      <c r="O3105" s="4">
        <v>116347</v>
      </c>
      <c r="P3105" s="4">
        <v>41306</v>
      </c>
      <c r="Q3105" s="4">
        <v>39167</v>
      </c>
      <c r="R3105" s="4">
        <v>14995</v>
      </c>
      <c r="S3105" s="4">
        <v>19406</v>
      </c>
      <c r="T3105" s="4">
        <v>391</v>
      </c>
      <c r="U3105" s="4">
        <v>0</v>
      </c>
      <c r="V3105" s="4">
        <v>34401</v>
      </c>
      <c r="W3105" s="5">
        <v>29.567586615898993</v>
      </c>
      <c r="X3105" s="5">
        <v>34.92</v>
      </c>
    </row>
    <row r="3106" spans="1:24" ht="12.75" customHeight="1">
      <c r="A3106" s="4" t="s">
        <v>954</v>
      </c>
      <c r="B3106" s="4" t="s">
        <v>9851</v>
      </c>
      <c r="C3106" s="4" t="s">
        <v>14</v>
      </c>
      <c r="D3106" s="4" t="s">
        <v>8680</v>
      </c>
      <c r="E3106" s="4">
        <v>51537</v>
      </c>
      <c r="F3106" s="4">
        <v>558.87</v>
      </c>
      <c r="G3106" s="4">
        <v>116347</v>
      </c>
      <c r="H3106" s="4">
        <v>52361</v>
      </c>
      <c r="I3106" s="4">
        <v>21606</v>
      </c>
      <c r="J3106" s="4">
        <v>4914</v>
      </c>
      <c r="K3106" s="4">
        <v>8977</v>
      </c>
      <c r="L3106" s="4">
        <v>23294</v>
      </c>
      <c r="M3106" s="4">
        <v>97261</v>
      </c>
      <c r="N3106" s="5">
        <v>83.59562343678823</v>
      </c>
      <c r="O3106" s="4">
        <v>116347</v>
      </c>
      <c r="P3106" s="4">
        <v>41306</v>
      </c>
      <c r="Q3106" s="4">
        <v>39167</v>
      </c>
      <c r="R3106" s="4">
        <v>14995</v>
      </c>
      <c r="S3106" s="4">
        <v>19406</v>
      </c>
      <c r="T3106" s="4">
        <v>391</v>
      </c>
      <c r="U3106" s="4">
        <v>0</v>
      </c>
      <c r="V3106" s="4">
        <v>34401</v>
      </c>
      <c r="W3106" s="5">
        <v>29.567586615898993</v>
      </c>
      <c r="X3106" s="5">
        <v>34.92</v>
      </c>
    </row>
    <row r="3107" spans="1:24" ht="12.75" customHeight="1">
      <c r="A3107" s="4" t="s">
        <v>953</v>
      </c>
      <c r="B3107" s="4" t="s">
        <v>9853</v>
      </c>
      <c r="C3107" s="4" t="s">
        <v>14</v>
      </c>
      <c r="D3107" s="4" t="s">
        <v>8680</v>
      </c>
      <c r="E3107" s="4">
        <v>12861</v>
      </c>
      <c r="F3107" s="4">
        <v>488.7</v>
      </c>
      <c r="G3107" s="4">
        <v>116347</v>
      </c>
      <c r="H3107" s="4">
        <v>52361</v>
      </c>
      <c r="I3107" s="4">
        <v>21606</v>
      </c>
      <c r="J3107" s="4">
        <v>4914</v>
      </c>
      <c r="K3107" s="4">
        <v>8977</v>
      </c>
      <c r="L3107" s="4">
        <v>23294</v>
      </c>
      <c r="M3107" s="4">
        <v>97261</v>
      </c>
      <c r="N3107" s="5">
        <v>83.59562343678823</v>
      </c>
      <c r="O3107" s="4">
        <v>116347</v>
      </c>
      <c r="P3107" s="4">
        <v>41306</v>
      </c>
      <c r="Q3107" s="4">
        <v>39167</v>
      </c>
      <c r="R3107" s="4">
        <v>14995</v>
      </c>
      <c r="S3107" s="4">
        <v>19406</v>
      </c>
      <c r="T3107" s="4">
        <v>391</v>
      </c>
      <c r="U3107" s="4">
        <v>0</v>
      </c>
      <c r="V3107" s="4">
        <v>34401</v>
      </c>
      <c r="W3107" s="5">
        <v>29.567586615898993</v>
      </c>
      <c r="X3107" s="5">
        <v>34.92</v>
      </c>
    </row>
    <row r="3108" spans="1:24" ht="12.75" customHeight="1">
      <c r="A3108" s="4" t="s">
        <v>952</v>
      </c>
      <c r="B3108" s="4" t="s">
        <v>9855</v>
      </c>
      <c r="C3108" s="4" t="s">
        <v>45</v>
      </c>
      <c r="D3108" s="4" t="s">
        <v>9857</v>
      </c>
      <c r="E3108" s="4">
        <v>452</v>
      </c>
      <c r="F3108" s="4">
        <v>1.3</v>
      </c>
      <c r="G3108" s="4">
        <v>27727</v>
      </c>
      <c r="H3108" s="4">
        <v>24520</v>
      </c>
      <c r="I3108" s="4">
        <v>2552</v>
      </c>
      <c r="J3108" s="4">
        <v>344</v>
      </c>
      <c r="K3108" s="4">
        <v>101</v>
      </c>
      <c r="L3108" s="4">
        <v>4</v>
      </c>
      <c r="M3108" s="4">
        <v>27076</v>
      </c>
      <c r="N3108" s="5">
        <v>97.652108053521829</v>
      </c>
      <c r="O3108" s="4">
        <v>27727</v>
      </c>
      <c r="P3108" s="4">
        <v>1713</v>
      </c>
      <c r="Q3108" s="4">
        <v>3852</v>
      </c>
      <c r="R3108" s="4">
        <v>19991</v>
      </c>
      <c r="S3108" s="4">
        <v>1938</v>
      </c>
      <c r="T3108" s="4">
        <v>42</v>
      </c>
      <c r="U3108" s="4">
        <v>0</v>
      </c>
      <c r="V3108" s="4">
        <v>21929</v>
      </c>
      <c r="W3108" s="5">
        <v>79.088974645652257</v>
      </c>
      <c r="X3108" s="5">
        <v>28.54</v>
      </c>
    </row>
    <row r="3109" spans="1:24" ht="12.75" customHeight="1">
      <c r="A3109" s="4" t="s">
        <v>951</v>
      </c>
      <c r="B3109" s="4" t="s">
        <v>9859</v>
      </c>
      <c r="C3109" s="4" t="s">
        <v>45</v>
      </c>
      <c r="D3109" s="4" t="s">
        <v>9857</v>
      </c>
      <c r="E3109" s="4">
        <v>801</v>
      </c>
      <c r="F3109" s="4">
        <v>8.11</v>
      </c>
      <c r="G3109" s="4">
        <v>27727</v>
      </c>
      <c r="H3109" s="4">
        <v>24520</v>
      </c>
      <c r="I3109" s="4">
        <v>2552</v>
      </c>
      <c r="J3109" s="4">
        <v>344</v>
      </c>
      <c r="K3109" s="4">
        <v>101</v>
      </c>
      <c r="L3109" s="4">
        <v>4</v>
      </c>
      <c r="M3109" s="4">
        <v>27076</v>
      </c>
      <c r="N3109" s="5">
        <v>97.652108053521829</v>
      </c>
      <c r="O3109" s="4">
        <v>27727</v>
      </c>
      <c r="P3109" s="4">
        <v>1713</v>
      </c>
      <c r="Q3109" s="4">
        <v>3852</v>
      </c>
      <c r="R3109" s="4">
        <v>19991</v>
      </c>
      <c r="S3109" s="4">
        <v>1938</v>
      </c>
      <c r="T3109" s="4">
        <v>42</v>
      </c>
      <c r="U3109" s="4">
        <v>0</v>
      </c>
      <c r="V3109" s="4">
        <v>21929</v>
      </c>
      <c r="W3109" s="5">
        <v>79.088974645652257</v>
      </c>
      <c r="X3109" s="5">
        <v>28.54</v>
      </c>
    </row>
    <row r="3110" spans="1:24" ht="12.75" customHeight="1">
      <c r="A3110" s="4" t="s">
        <v>950</v>
      </c>
      <c r="B3110" s="4" t="s">
        <v>9861</v>
      </c>
      <c r="C3110" s="4" t="s">
        <v>45</v>
      </c>
      <c r="D3110" s="4" t="s">
        <v>9857</v>
      </c>
      <c r="E3110" s="4">
        <v>529</v>
      </c>
      <c r="F3110" s="4">
        <v>1.53</v>
      </c>
      <c r="G3110" s="4">
        <v>27727</v>
      </c>
      <c r="H3110" s="4">
        <v>24520</v>
      </c>
      <c r="I3110" s="4">
        <v>2552</v>
      </c>
      <c r="J3110" s="4">
        <v>344</v>
      </c>
      <c r="K3110" s="4">
        <v>101</v>
      </c>
      <c r="L3110" s="4">
        <v>4</v>
      </c>
      <c r="M3110" s="4">
        <v>27076</v>
      </c>
      <c r="N3110" s="5">
        <v>97.652108053521829</v>
      </c>
      <c r="O3110" s="4">
        <v>27727</v>
      </c>
      <c r="P3110" s="4">
        <v>1713</v>
      </c>
      <c r="Q3110" s="4">
        <v>3852</v>
      </c>
      <c r="R3110" s="4">
        <v>19991</v>
      </c>
      <c r="S3110" s="4">
        <v>1938</v>
      </c>
      <c r="T3110" s="4">
        <v>42</v>
      </c>
      <c r="U3110" s="4">
        <v>0</v>
      </c>
      <c r="V3110" s="4">
        <v>21929</v>
      </c>
      <c r="W3110" s="5">
        <v>79.088974645652257</v>
      </c>
      <c r="X3110" s="5">
        <v>28.54</v>
      </c>
    </row>
    <row r="3111" spans="1:24" ht="12.75" customHeight="1">
      <c r="A3111" s="4" t="s">
        <v>949</v>
      </c>
      <c r="B3111" s="4" t="s">
        <v>9863</v>
      </c>
      <c r="C3111" s="4" t="s">
        <v>45</v>
      </c>
      <c r="D3111" s="4" t="s">
        <v>9857</v>
      </c>
      <c r="E3111" s="4">
        <v>512</v>
      </c>
      <c r="F3111" s="4">
        <v>1.04</v>
      </c>
      <c r="G3111" s="4">
        <v>27727</v>
      </c>
      <c r="H3111" s="4">
        <v>24520</v>
      </c>
      <c r="I3111" s="4">
        <v>2552</v>
      </c>
      <c r="J3111" s="4">
        <v>344</v>
      </c>
      <c r="K3111" s="4">
        <v>101</v>
      </c>
      <c r="L3111" s="4">
        <v>4</v>
      </c>
      <c r="M3111" s="4">
        <v>27076</v>
      </c>
      <c r="N3111" s="5">
        <v>97.652108053521829</v>
      </c>
      <c r="O3111" s="4">
        <v>27727</v>
      </c>
      <c r="P3111" s="4">
        <v>1713</v>
      </c>
      <c r="Q3111" s="4">
        <v>3852</v>
      </c>
      <c r="R3111" s="4">
        <v>19991</v>
      </c>
      <c r="S3111" s="4">
        <v>1938</v>
      </c>
      <c r="T3111" s="4">
        <v>42</v>
      </c>
      <c r="U3111" s="4">
        <v>0</v>
      </c>
      <c r="V3111" s="4">
        <v>21929</v>
      </c>
      <c r="W3111" s="5">
        <v>79.088974645652257</v>
      </c>
      <c r="X3111" s="5">
        <v>28.54</v>
      </c>
    </row>
    <row r="3112" spans="1:24" ht="12.75" customHeight="1">
      <c r="A3112" s="4" t="s">
        <v>948</v>
      </c>
      <c r="B3112" s="4" t="s">
        <v>9865</v>
      </c>
      <c r="C3112" s="4" t="s">
        <v>45</v>
      </c>
      <c r="D3112" s="4" t="s">
        <v>9857</v>
      </c>
      <c r="E3112" s="4">
        <v>611</v>
      </c>
      <c r="F3112" s="4">
        <v>2.92</v>
      </c>
      <c r="G3112" s="4">
        <v>27727</v>
      </c>
      <c r="H3112" s="4">
        <v>24520</v>
      </c>
      <c r="I3112" s="4">
        <v>2552</v>
      </c>
      <c r="J3112" s="4">
        <v>344</v>
      </c>
      <c r="K3112" s="4">
        <v>101</v>
      </c>
      <c r="L3112" s="4">
        <v>4</v>
      </c>
      <c r="M3112" s="4">
        <v>27076</v>
      </c>
      <c r="N3112" s="5">
        <v>97.652108053521829</v>
      </c>
      <c r="O3112" s="4">
        <v>27727</v>
      </c>
      <c r="P3112" s="4">
        <v>1713</v>
      </c>
      <c r="Q3112" s="4">
        <v>3852</v>
      </c>
      <c r="R3112" s="4">
        <v>19991</v>
      </c>
      <c r="S3112" s="4">
        <v>1938</v>
      </c>
      <c r="T3112" s="4">
        <v>42</v>
      </c>
      <c r="U3112" s="4">
        <v>0</v>
      </c>
      <c r="V3112" s="4">
        <v>21929</v>
      </c>
      <c r="W3112" s="5">
        <v>79.088974645652257</v>
      </c>
      <c r="X3112" s="5">
        <v>28.54</v>
      </c>
    </row>
    <row r="3113" spans="1:24" ht="12.75" customHeight="1">
      <c r="A3113" s="4" t="s">
        <v>947</v>
      </c>
      <c r="B3113" s="4" t="s">
        <v>9867</v>
      </c>
      <c r="C3113" s="4" t="s">
        <v>45</v>
      </c>
      <c r="D3113" s="4" t="s">
        <v>9857</v>
      </c>
      <c r="E3113" s="4">
        <v>253</v>
      </c>
      <c r="F3113" s="4">
        <v>5.0599999999999996</v>
      </c>
      <c r="G3113" s="4">
        <v>27727</v>
      </c>
      <c r="H3113" s="4">
        <v>24520</v>
      </c>
      <c r="I3113" s="4">
        <v>2552</v>
      </c>
      <c r="J3113" s="4">
        <v>344</v>
      </c>
      <c r="K3113" s="4">
        <v>101</v>
      </c>
      <c r="L3113" s="4">
        <v>4</v>
      </c>
      <c r="M3113" s="4">
        <v>27076</v>
      </c>
      <c r="N3113" s="5">
        <v>97.652108053521829</v>
      </c>
      <c r="O3113" s="4">
        <v>27727</v>
      </c>
      <c r="P3113" s="4">
        <v>1713</v>
      </c>
      <c r="Q3113" s="4">
        <v>3852</v>
      </c>
      <c r="R3113" s="4">
        <v>19991</v>
      </c>
      <c r="S3113" s="4">
        <v>1938</v>
      </c>
      <c r="T3113" s="4">
        <v>42</v>
      </c>
      <c r="U3113" s="4">
        <v>0</v>
      </c>
      <c r="V3113" s="4">
        <v>21929</v>
      </c>
      <c r="W3113" s="5">
        <v>79.088974645652257</v>
      </c>
      <c r="X3113" s="5">
        <v>28.54</v>
      </c>
    </row>
    <row r="3114" spans="1:24" ht="12.75" customHeight="1">
      <c r="A3114" s="4" t="s">
        <v>946</v>
      </c>
      <c r="B3114" s="4" t="s">
        <v>9869</v>
      </c>
      <c r="C3114" s="4" t="s">
        <v>45</v>
      </c>
      <c r="D3114" s="4" t="s">
        <v>9857</v>
      </c>
      <c r="E3114" s="4">
        <v>1370</v>
      </c>
      <c r="F3114" s="4">
        <v>7.67</v>
      </c>
      <c r="G3114" s="4">
        <v>27727</v>
      </c>
      <c r="H3114" s="4">
        <v>24520</v>
      </c>
      <c r="I3114" s="4">
        <v>2552</v>
      </c>
      <c r="J3114" s="4">
        <v>344</v>
      </c>
      <c r="K3114" s="4">
        <v>101</v>
      </c>
      <c r="L3114" s="4">
        <v>4</v>
      </c>
      <c r="M3114" s="4">
        <v>27076</v>
      </c>
      <c r="N3114" s="5">
        <v>97.652108053521829</v>
      </c>
      <c r="O3114" s="4">
        <v>27727</v>
      </c>
      <c r="P3114" s="4">
        <v>1713</v>
      </c>
      <c r="Q3114" s="4">
        <v>3852</v>
      </c>
      <c r="R3114" s="4">
        <v>19991</v>
      </c>
      <c r="S3114" s="4">
        <v>1938</v>
      </c>
      <c r="T3114" s="4">
        <v>42</v>
      </c>
      <c r="U3114" s="4">
        <v>0</v>
      </c>
      <c r="V3114" s="4">
        <v>21929</v>
      </c>
      <c r="W3114" s="5">
        <v>79.088974645652257</v>
      </c>
      <c r="X3114" s="5">
        <v>28.54</v>
      </c>
    </row>
    <row r="3115" spans="1:24" ht="12.75" customHeight="1">
      <c r="A3115" s="4" t="s">
        <v>945</v>
      </c>
      <c r="B3115" s="4" t="s">
        <v>9871</v>
      </c>
      <c r="C3115" s="4" t="s">
        <v>45</v>
      </c>
      <c r="D3115" s="4" t="s">
        <v>9857</v>
      </c>
      <c r="E3115" s="4">
        <v>937</v>
      </c>
      <c r="F3115" s="4">
        <v>3.28</v>
      </c>
      <c r="G3115" s="4">
        <v>27727</v>
      </c>
      <c r="H3115" s="4">
        <v>24520</v>
      </c>
      <c r="I3115" s="4">
        <v>2552</v>
      </c>
      <c r="J3115" s="4">
        <v>344</v>
      </c>
      <c r="K3115" s="4">
        <v>101</v>
      </c>
      <c r="L3115" s="4">
        <v>4</v>
      </c>
      <c r="M3115" s="4">
        <v>27076</v>
      </c>
      <c r="N3115" s="5">
        <v>97.652108053521829</v>
      </c>
      <c r="O3115" s="4">
        <v>27727</v>
      </c>
      <c r="P3115" s="4">
        <v>1713</v>
      </c>
      <c r="Q3115" s="4">
        <v>3852</v>
      </c>
      <c r="R3115" s="4">
        <v>19991</v>
      </c>
      <c r="S3115" s="4">
        <v>1938</v>
      </c>
      <c r="T3115" s="4">
        <v>42</v>
      </c>
      <c r="U3115" s="4">
        <v>0</v>
      </c>
      <c r="V3115" s="4">
        <v>21929</v>
      </c>
      <c r="W3115" s="5">
        <v>79.088974645652257</v>
      </c>
      <c r="X3115" s="5">
        <v>28.54</v>
      </c>
    </row>
    <row r="3116" spans="1:24" ht="12.75" customHeight="1">
      <c r="A3116" s="4" t="s">
        <v>944</v>
      </c>
      <c r="B3116" s="4" t="s">
        <v>9873</v>
      </c>
      <c r="C3116" s="4" t="s">
        <v>45</v>
      </c>
      <c r="D3116" s="4" t="s">
        <v>9857</v>
      </c>
      <c r="E3116" s="4">
        <v>727</v>
      </c>
      <c r="F3116" s="4">
        <v>9.07</v>
      </c>
      <c r="G3116" s="4">
        <v>27727</v>
      </c>
      <c r="H3116" s="4">
        <v>24520</v>
      </c>
      <c r="I3116" s="4">
        <v>2552</v>
      </c>
      <c r="J3116" s="4">
        <v>344</v>
      </c>
      <c r="K3116" s="4">
        <v>101</v>
      </c>
      <c r="L3116" s="4">
        <v>4</v>
      </c>
      <c r="M3116" s="4">
        <v>27076</v>
      </c>
      <c r="N3116" s="5">
        <v>97.652108053521829</v>
      </c>
      <c r="O3116" s="4">
        <v>27727</v>
      </c>
      <c r="P3116" s="4">
        <v>1713</v>
      </c>
      <c r="Q3116" s="4">
        <v>3852</v>
      </c>
      <c r="R3116" s="4">
        <v>19991</v>
      </c>
      <c r="S3116" s="4">
        <v>1938</v>
      </c>
      <c r="T3116" s="4">
        <v>42</v>
      </c>
      <c r="U3116" s="4">
        <v>0</v>
      </c>
      <c r="V3116" s="4">
        <v>21929</v>
      </c>
      <c r="W3116" s="5">
        <v>79.088974645652257</v>
      </c>
      <c r="X3116" s="5">
        <v>28.54</v>
      </c>
    </row>
    <row r="3117" spans="1:24" ht="12.75" customHeight="1">
      <c r="A3117" s="4" t="s">
        <v>943</v>
      </c>
      <c r="B3117" s="4" t="s">
        <v>9875</v>
      </c>
      <c r="C3117" s="4" t="s">
        <v>45</v>
      </c>
      <c r="D3117" s="4" t="s">
        <v>9857</v>
      </c>
      <c r="E3117" s="4">
        <v>711</v>
      </c>
      <c r="F3117" s="4">
        <v>9.36</v>
      </c>
      <c r="G3117" s="4">
        <v>27727</v>
      </c>
      <c r="H3117" s="4">
        <v>24520</v>
      </c>
      <c r="I3117" s="4">
        <v>2552</v>
      </c>
      <c r="J3117" s="4">
        <v>344</v>
      </c>
      <c r="K3117" s="4">
        <v>101</v>
      </c>
      <c r="L3117" s="4">
        <v>4</v>
      </c>
      <c r="M3117" s="4">
        <v>27076</v>
      </c>
      <c r="N3117" s="5">
        <v>97.652108053521829</v>
      </c>
      <c r="O3117" s="4">
        <v>27727</v>
      </c>
      <c r="P3117" s="4">
        <v>1713</v>
      </c>
      <c r="Q3117" s="4">
        <v>3852</v>
      </c>
      <c r="R3117" s="4">
        <v>19991</v>
      </c>
      <c r="S3117" s="4">
        <v>1938</v>
      </c>
      <c r="T3117" s="4">
        <v>42</v>
      </c>
      <c r="U3117" s="4">
        <v>0</v>
      </c>
      <c r="V3117" s="4">
        <v>21929</v>
      </c>
      <c r="W3117" s="5">
        <v>79.088974645652257</v>
      </c>
      <c r="X3117" s="5">
        <v>28.54</v>
      </c>
    </row>
    <row r="3118" spans="1:24" ht="12.75" customHeight="1">
      <c r="A3118" s="4" t="s">
        <v>942</v>
      </c>
      <c r="B3118" s="4" t="s">
        <v>9877</v>
      </c>
      <c r="C3118" s="4" t="s">
        <v>45</v>
      </c>
      <c r="D3118" s="4" t="s">
        <v>9857</v>
      </c>
      <c r="E3118" s="4">
        <v>839</v>
      </c>
      <c r="F3118" s="4">
        <v>16.440000000000001</v>
      </c>
      <c r="G3118" s="4">
        <v>27727</v>
      </c>
      <c r="H3118" s="4">
        <v>24520</v>
      </c>
      <c r="I3118" s="4">
        <v>2552</v>
      </c>
      <c r="J3118" s="4">
        <v>344</v>
      </c>
      <c r="K3118" s="4">
        <v>101</v>
      </c>
      <c r="L3118" s="4">
        <v>4</v>
      </c>
      <c r="M3118" s="4">
        <v>27076</v>
      </c>
      <c r="N3118" s="5">
        <v>97.652108053521829</v>
      </c>
      <c r="O3118" s="4">
        <v>27727</v>
      </c>
      <c r="P3118" s="4">
        <v>1713</v>
      </c>
      <c r="Q3118" s="4">
        <v>3852</v>
      </c>
      <c r="R3118" s="4">
        <v>19991</v>
      </c>
      <c r="S3118" s="4">
        <v>1938</v>
      </c>
      <c r="T3118" s="4">
        <v>42</v>
      </c>
      <c r="U3118" s="4">
        <v>0</v>
      </c>
      <c r="V3118" s="4">
        <v>21929</v>
      </c>
      <c r="W3118" s="5">
        <v>79.088974645652257</v>
      </c>
      <c r="X3118" s="5">
        <v>28.54</v>
      </c>
    </row>
    <row r="3119" spans="1:24" ht="12.75" customHeight="1">
      <c r="A3119" s="4" t="s">
        <v>941</v>
      </c>
      <c r="B3119" s="4" t="s">
        <v>9879</v>
      </c>
      <c r="C3119" s="4" t="s">
        <v>45</v>
      </c>
      <c r="D3119" s="4" t="s">
        <v>9857</v>
      </c>
      <c r="E3119" s="4">
        <v>569</v>
      </c>
      <c r="F3119" s="4">
        <v>2.0299999999999998</v>
      </c>
      <c r="G3119" s="4">
        <v>27727</v>
      </c>
      <c r="H3119" s="4">
        <v>24520</v>
      </c>
      <c r="I3119" s="4">
        <v>2552</v>
      </c>
      <c r="J3119" s="4">
        <v>344</v>
      </c>
      <c r="K3119" s="4">
        <v>101</v>
      </c>
      <c r="L3119" s="4">
        <v>4</v>
      </c>
      <c r="M3119" s="4">
        <v>27076</v>
      </c>
      <c r="N3119" s="5">
        <v>97.652108053521829</v>
      </c>
      <c r="O3119" s="4">
        <v>27727</v>
      </c>
      <c r="P3119" s="4">
        <v>1713</v>
      </c>
      <c r="Q3119" s="4">
        <v>3852</v>
      </c>
      <c r="R3119" s="4">
        <v>19991</v>
      </c>
      <c r="S3119" s="4">
        <v>1938</v>
      </c>
      <c r="T3119" s="4">
        <v>42</v>
      </c>
      <c r="U3119" s="4">
        <v>0</v>
      </c>
      <c r="V3119" s="4">
        <v>21929</v>
      </c>
      <c r="W3119" s="5">
        <v>79.088974645652257</v>
      </c>
      <c r="X3119" s="5">
        <v>28.54</v>
      </c>
    </row>
    <row r="3120" spans="1:24" ht="12.75" customHeight="1">
      <c r="A3120" s="4" t="s">
        <v>940</v>
      </c>
      <c r="B3120" s="4" t="s">
        <v>9881</v>
      </c>
      <c r="C3120" s="4" t="s">
        <v>45</v>
      </c>
      <c r="D3120" s="4" t="s">
        <v>9857</v>
      </c>
      <c r="E3120" s="4">
        <v>1551</v>
      </c>
      <c r="F3120" s="4">
        <v>15.38</v>
      </c>
      <c r="G3120" s="4">
        <v>27727</v>
      </c>
      <c r="H3120" s="4">
        <v>24520</v>
      </c>
      <c r="I3120" s="4">
        <v>2552</v>
      </c>
      <c r="J3120" s="4">
        <v>344</v>
      </c>
      <c r="K3120" s="4">
        <v>101</v>
      </c>
      <c r="L3120" s="4">
        <v>4</v>
      </c>
      <c r="M3120" s="4">
        <v>27076</v>
      </c>
      <c r="N3120" s="5">
        <v>97.652108053521829</v>
      </c>
      <c r="O3120" s="4">
        <v>27727</v>
      </c>
      <c r="P3120" s="4">
        <v>1713</v>
      </c>
      <c r="Q3120" s="4">
        <v>3852</v>
      </c>
      <c r="R3120" s="4">
        <v>19991</v>
      </c>
      <c r="S3120" s="4">
        <v>1938</v>
      </c>
      <c r="T3120" s="4">
        <v>42</v>
      </c>
      <c r="U3120" s="4">
        <v>0</v>
      </c>
      <c r="V3120" s="4">
        <v>21929</v>
      </c>
      <c r="W3120" s="5">
        <v>79.088974645652257</v>
      </c>
      <c r="X3120" s="5">
        <v>28.54</v>
      </c>
    </row>
    <row r="3121" spans="1:24" ht="12.75" customHeight="1">
      <c r="A3121" s="4" t="s">
        <v>939</v>
      </c>
      <c r="B3121" s="4" t="s">
        <v>9883</v>
      </c>
      <c r="C3121" s="4" t="s">
        <v>45</v>
      </c>
      <c r="D3121" s="4" t="s">
        <v>9857</v>
      </c>
      <c r="E3121" s="4">
        <v>628</v>
      </c>
      <c r="F3121" s="4">
        <v>10.55</v>
      </c>
      <c r="G3121" s="4">
        <v>27727</v>
      </c>
      <c r="H3121" s="4">
        <v>24520</v>
      </c>
      <c r="I3121" s="4">
        <v>2552</v>
      </c>
      <c r="J3121" s="4">
        <v>344</v>
      </c>
      <c r="K3121" s="4">
        <v>101</v>
      </c>
      <c r="L3121" s="4">
        <v>4</v>
      </c>
      <c r="M3121" s="4">
        <v>27076</v>
      </c>
      <c r="N3121" s="5">
        <v>97.652108053521829</v>
      </c>
      <c r="O3121" s="4">
        <v>27727</v>
      </c>
      <c r="P3121" s="4">
        <v>1713</v>
      </c>
      <c r="Q3121" s="4">
        <v>3852</v>
      </c>
      <c r="R3121" s="4">
        <v>19991</v>
      </c>
      <c r="S3121" s="4">
        <v>1938</v>
      </c>
      <c r="T3121" s="4">
        <v>42</v>
      </c>
      <c r="U3121" s="4">
        <v>0</v>
      </c>
      <c r="V3121" s="4">
        <v>21929</v>
      </c>
      <c r="W3121" s="5">
        <v>79.088974645652257</v>
      </c>
      <c r="X3121" s="5">
        <v>28.54</v>
      </c>
    </row>
    <row r="3122" spans="1:24" ht="12.75" customHeight="1">
      <c r="A3122" s="4" t="s">
        <v>938</v>
      </c>
      <c r="B3122" s="4" t="s">
        <v>9885</v>
      </c>
      <c r="C3122" s="4" t="s">
        <v>45</v>
      </c>
      <c r="D3122" s="4" t="s">
        <v>9857</v>
      </c>
      <c r="E3122" s="4">
        <v>360</v>
      </c>
      <c r="F3122" s="4">
        <v>0.46</v>
      </c>
      <c r="G3122" s="4">
        <v>27727</v>
      </c>
      <c r="H3122" s="4">
        <v>24520</v>
      </c>
      <c r="I3122" s="4">
        <v>2552</v>
      </c>
      <c r="J3122" s="4">
        <v>344</v>
      </c>
      <c r="K3122" s="4">
        <v>101</v>
      </c>
      <c r="L3122" s="4">
        <v>4</v>
      </c>
      <c r="M3122" s="4">
        <v>27076</v>
      </c>
      <c r="N3122" s="5">
        <v>97.652108053521829</v>
      </c>
      <c r="O3122" s="4">
        <v>27727</v>
      </c>
      <c r="P3122" s="4">
        <v>1713</v>
      </c>
      <c r="Q3122" s="4">
        <v>3852</v>
      </c>
      <c r="R3122" s="4">
        <v>19991</v>
      </c>
      <c r="S3122" s="4">
        <v>1938</v>
      </c>
      <c r="T3122" s="4">
        <v>42</v>
      </c>
      <c r="U3122" s="4">
        <v>0</v>
      </c>
      <c r="V3122" s="4">
        <v>21929</v>
      </c>
      <c r="W3122" s="5">
        <v>79.088974645652257</v>
      </c>
      <c r="X3122" s="5">
        <v>28.54</v>
      </c>
    </row>
    <row r="3123" spans="1:24" ht="12.75" customHeight="1">
      <c r="A3123" s="4" t="s">
        <v>937</v>
      </c>
      <c r="B3123" s="4" t="s">
        <v>9887</v>
      </c>
      <c r="C3123" s="4" t="s">
        <v>45</v>
      </c>
      <c r="D3123" s="4" t="s">
        <v>9857</v>
      </c>
      <c r="E3123" s="4">
        <v>743</v>
      </c>
      <c r="F3123" s="4">
        <v>6.21</v>
      </c>
      <c r="G3123" s="4">
        <v>27727</v>
      </c>
      <c r="H3123" s="4">
        <v>24520</v>
      </c>
      <c r="I3123" s="4">
        <v>2552</v>
      </c>
      <c r="J3123" s="4">
        <v>344</v>
      </c>
      <c r="K3123" s="4">
        <v>101</v>
      </c>
      <c r="L3123" s="4">
        <v>4</v>
      </c>
      <c r="M3123" s="4">
        <v>27076</v>
      </c>
      <c r="N3123" s="5">
        <v>97.652108053521829</v>
      </c>
      <c r="O3123" s="4">
        <v>27727</v>
      </c>
      <c r="P3123" s="4">
        <v>1713</v>
      </c>
      <c r="Q3123" s="4">
        <v>3852</v>
      </c>
      <c r="R3123" s="4">
        <v>19991</v>
      </c>
      <c r="S3123" s="4">
        <v>1938</v>
      </c>
      <c r="T3123" s="4">
        <v>42</v>
      </c>
      <c r="U3123" s="4">
        <v>0</v>
      </c>
      <c r="V3123" s="4">
        <v>21929</v>
      </c>
      <c r="W3123" s="5">
        <v>79.088974645652257</v>
      </c>
      <c r="X3123" s="5">
        <v>28.54</v>
      </c>
    </row>
    <row r="3124" spans="1:24" ht="12.75" customHeight="1">
      <c r="A3124" s="4" t="s">
        <v>936</v>
      </c>
      <c r="B3124" s="4" t="s">
        <v>9889</v>
      </c>
      <c r="C3124" s="4" t="s">
        <v>42</v>
      </c>
      <c r="D3124" s="4" t="s">
        <v>9857</v>
      </c>
      <c r="E3124" s="4">
        <v>4189</v>
      </c>
      <c r="F3124" s="4">
        <v>149.81</v>
      </c>
      <c r="G3124" s="4">
        <v>213870</v>
      </c>
      <c r="H3124" s="4">
        <v>6346</v>
      </c>
      <c r="I3124" s="4">
        <v>64984</v>
      </c>
      <c r="J3124" s="4">
        <v>20967</v>
      </c>
      <c r="K3124" s="4">
        <v>118224</v>
      </c>
      <c r="L3124" s="4">
        <v>206</v>
      </c>
      <c r="M3124" s="4">
        <v>71536</v>
      </c>
      <c r="N3124" s="5">
        <v>33.448356478234444</v>
      </c>
      <c r="O3124" s="4">
        <v>213870</v>
      </c>
      <c r="P3124" s="4">
        <v>45002</v>
      </c>
      <c r="Q3124" s="4">
        <v>123159</v>
      </c>
      <c r="R3124" s="4">
        <v>6051</v>
      </c>
      <c r="S3124" s="4">
        <v>36834</v>
      </c>
      <c r="T3124" s="4">
        <v>569</v>
      </c>
      <c r="U3124" s="4">
        <v>0</v>
      </c>
      <c r="V3124" s="4">
        <v>42885</v>
      </c>
      <c r="W3124" s="5">
        <v>20.051900687333426</v>
      </c>
      <c r="X3124" s="5">
        <v>25.32</v>
      </c>
    </row>
    <row r="3125" spans="1:24" ht="12.75" customHeight="1">
      <c r="A3125" s="4" t="s">
        <v>935</v>
      </c>
      <c r="B3125" s="4" t="s">
        <v>9891</v>
      </c>
      <c r="C3125" s="4" t="s">
        <v>42</v>
      </c>
      <c r="D3125" s="4" t="s">
        <v>9857</v>
      </c>
      <c r="E3125" s="4">
        <v>11738</v>
      </c>
      <c r="F3125" s="4">
        <v>2605.27</v>
      </c>
      <c r="G3125" s="4">
        <v>213870</v>
      </c>
      <c r="H3125" s="4">
        <v>6346</v>
      </c>
      <c r="I3125" s="4">
        <v>64984</v>
      </c>
      <c r="J3125" s="4">
        <v>20967</v>
      </c>
      <c r="K3125" s="4">
        <v>118224</v>
      </c>
      <c r="L3125" s="4">
        <v>206</v>
      </c>
      <c r="M3125" s="4">
        <v>71536</v>
      </c>
      <c r="N3125" s="5">
        <v>33.448356478234444</v>
      </c>
      <c r="O3125" s="4">
        <v>213870</v>
      </c>
      <c r="P3125" s="4">
        <v>45002</v>
      </c>
      <c r="Q3125" s="4">
        <v>123159</v>
      </c>
      <c r="R3125" s="4">
        <v>6051</v>
      </c>
      <c r="S3125" s="4">
        <v>36834</v>
      </c>
      <c r="T3125" s="4">
        <v>569</v>
      </c>
      <c r="U3125" s="4">
        <v>0</v>
      </c>
      <c r="V3125" s="4">
        <v>42885</v>
      </c>
      <c r="W3125" s="5">
        <v>20.051900687333426</v>
      </c>
      <c r="X3125" s="5">
        <v>25.32</v>
      </c>
    </row>
    <row r="3126" spans="1:24" ht="12.75" customHeight="1">
      <c r="A3126" s="4" t="s">
        <v>934</v>
      </c>
      <c r="B3126" s="4" t="s">
        <v>8883</v>
      </c>
      <c r="C3126" s="4" t="s">
        <v>42</v>
      </c>
      <c r="D3126" s="4" t="s">
        <v>9857</v>
      </c>
      <c r="E3126" s="4">
        <v>3402</v>
      </c>
      <c r="F3126" s="4">
        <v>323.02</v>
      </c>
      <c r="G3126" s="4">
        <v>213870</v>
      </c>
      <c r="H3126" s="4">
        <v>6346</v>
      </c>
      <c r="I3126" s="4">
        <v>64984</v>
      </c>
      <c r="J3126" s="4">
        <v>20967</v>
      </c>
      <c r="K3126" s="4">
        <v>118224</v>
      </c>
      <c r="L3126" s="4">
        <v>206</v>
      </c>
      <c r="M3126" s="4">
        <v>71536</v>
      </c>
      <c r="N3126" s="5">
        <v>33.448356478234444</v>
      </c>
      <c r="O3126" s="4">
        <v>213870</v>
      </c>
      <c r="P3126" s="4">
        <v>45002</v>
      </c>
      <c r="Q3126" s="4">
        <v>123159</v>
      </c>
      <c r="R3126" s="4">
        <v>6051</v>
      </c>
      <c r="S3126" s="4">
        <v>36834</v>
      </c>
      <c r="T3126" s="4">
        <v>569</v>
      </c>
      <c r="U3126" s="4">
        <v>0</v>
      </c>
      <c r="V3126" s="4">
        <v>42885</v>
      </c>
      <c r="W3126" s="5">
        <v>20.051900687333426</v>
      </c>
      <c r="X3126" s="5">
        <v>25.32</v>
      </c>
    </row>
    <row r="3127" spans="1:24" ht="12.75" customHeight="1">
      <c r="A3127" s="4" t="s">
        <v>933</v>
      </c>
      <c r="B3127" s="4" t="s">
        <v>9894</v>
      </c>
      <c r="C3127" s="4" t="s">
        <v>42</v>
      </c>
      <c r="D3127" s="4" t="s">
        <v>9857</v>
      </c>
      <c r="E3127" s="4">
        <v>1522</v>
      </c>
      <c r="F3127" s="4">
        <v>62.01</v>
      </c>
      <c r="G3127" s="4">
        <v>213870</v>
      </c>
      <c r="H3127" s="4">
        <v>6346</v>
      </c>
      <c r="I3127" s="4">
        <v>64984</v>
      </c>
      <c r="J3127" s="4">
        <v>20967</v>
      </c>
      <c r="K3127" s="4">
        <v>118224</v>
      </c>
      <c r="L3127" s="4">
        <v>206</v>
      </c>
      <c r="M3127" s="4">
        <v>71536</v>
      </c>
      <c r="N3127" s="5">
        <v>33.448356478234444</v>
      </c>
      <c r="O3127" s="4">
        <v>213870</v>
      </c>
      <c r="P3127" s="4">
        <v>45002</v>
      </c>
      <c r="Q3127" s="4">
        <v>123159</v>
      </c>
      <c r="R3127" s="4">
        <v>6051</v>
      </c>
      <c r="S3127" s="4">
        <v>36834</v>
      </c>
      <c r="T3127" s="4">
        <v>569</v>
      </c>
      <c r="U3127" s="4">
        <v>0</v>
      </c>
      <c r="V3127" s="4">
        <v>42885</v>
      </c>
      <c r="W3127" s="5">
        <v>20.051900687333426</v>
      </c>
      <c r="X3127" s="5">
        <v>25.32</v>
      </c>
    </row>
    <row r="3128" spans="1:24" ht="12.75" customHeight="1">
      <c r="A3128" s="4" t="s">
        <v>932</v>
      </c>
      <c r="B3128" s="4" t="s">
        <v>9896</v>
      </c>
      <c r="C3128" s="4" t="s">
        <v>42</v>
      </c>
      <c r="D3128" s="4" t="s">
        <v>9857</v>
      </c>
      <c r="E3128" s="4">
        <v>4977</v>
      </c>
      <c r="F3128" s="4">
        <v>168.28</v>
      </c>
      <c r="G3128" s="4">
        <v>213870</v>
      </c>
      <c r="H3128" s="4">
        <v>6346</v>
      </c>
      <c r="I3128" s="4">
        <v>64984</v>
      </c>
      <c r="J3128" s="4">
        <v>20967</v>
      </c>
      <c r="K3128" s="4">
        <v>118224</v>
      </c>
      <c r="L3128" s="4">
        <v>206</v>
      </c>
      <c r="M3128" s="4">
        <v>71536</v>
      </c>
      <c r="N3128" s="5">
        <v>33.448356478234444</v>
      </c>
      <c r="O3128" s="4">
        <v>213870</v>
      </c>
      <c r="P3128" s="4">
        <v>45002</v>
      </c>
      <c r="Q3128" s="4">
        <v>123159</v>
      </c>
      <c r="R3128" s="4">
        <v>6051</v>
      </c>
      <c r="S3128" s="4">
        <v>36834</v>
      </c>
      <c r="T3128" s="4">
        <v>569</v>
      </c>
      <c r="U3128" s="4">
        <v>0</v>
      </c>
      <c r="V3128" s="4">
        <v>42885</v>
      </c>
      <c r="W3128" s="5">
        <v>20.051900687333426</v>
      </c>
      <c r="X3128" s="5">
        <v>25.32</v>
      </c>
    </row>
    <row r="3129" spans="1:24" ht="12.75" customHeight="1">
      <c r="A3129" s="4" t="s">
        <v>931</v>
      </c>
      <c r="B3129" s="4" t="s">
        <v>9898</v>
      </c>
      <c r="C3129" s="4" t="s">
        <v>42</v>
      </c>
      <c r="D3129" s="4" t="s">
        <v>9857</v>
      </c>
      <c r="E3129" s="4">
        <v>3234</v>
      </c>
      <c r="F3129" s="4">
        <v>195.03</v>
      </c>
      <c r="G3129" s="4">
        <v>213870</v>
      </c>
      <c r="H3129" s="4">
        <v>6346</v>
      </c>
      <c r="I3129" s="4">
        <v>64984</v>
      </c>
      <c r="J3129" s="4">
        <v>20967</v>
      </c>
      <c r="K3129" s="4">
        <v>118224</v>
      </c>
      <c r="L3129" s="4">
        <v>206</v>
      </c>
      <c r="M3129" s="4">
        <v>71536</v>
      </c>
      <c r="N3129" s="5">
        <v>33.448356478234444</v>
      </c>
      <c r="O3129" s="4">
        <v>213870</v>
      </c>
      <c r="P3129" s="4">
        <v>45002</v>
      </c>
      <c r="Q3129" s="4">
        <v>123159</v>
      </c>
      <c r="R3129" s="4">
        <v>6051</v>
      </c>
      <c r="S3129" s="4">
        <v>36834</v>
      </c>
      <c r="T3129" s="4">
        <v>569</v>
      </c>
      <c r="U3129" s="4">
        <v>0</v>
      </c>
      <c r="V3129" s="4">
        <v>42885</v>
      </c>
      <c r="W3129" s="5">
        <v>20.051900687333426</v>
      </c>
      <c r="X3129" s="5">
        <v>25.32</v>
      </c>
    </row>
    <row r="3130" spans="1:24" ht="12.75" customHeight="1">
      <c r="A3130" s="4" t="s">
        <v>930</v>
      </c>
      <c r="B3130" s="4" t="s">
        <v>9900</v>
      </c>
      <c r="C3130" s="4" t="s">
        <v>42</v>
      </c>
      <c r="D3130" s="4" t="s">
        <v>9857</v>
      </c>
      <c r="E3130" s="4">
        <v>1856</v>
      </c>
      <c r="F3130" s="4">
        <v>110.21</v>
      </c>
      <c r="G3130" s="4">
        <v>213870</v>
      </c>
      <c r="H3130" s="4">
        <v>6346</v>
      </c>
      <c r="I3130" s="4">
        <v>64984</v>
      </c>
      <c r="J3130" s="4">
        <v>20967</v>
      </c>
      <c r="K3130" s="4">
        <v>118224</v>
      </c>
      <c r="L3130" s="4">
        <v>206</v>
      </c>
      <c r="M3130" s="4">
        <v>71536</v>
      </c>
      <c r="N3130" s="5">
        <v>33.448356478234444</v>
      </c>
      <c r="O3130" s="4">
        <v>213870</v>
      </c>
      <c r="P3130" s="4">
        <v>45002</v>
      </c>
      <c r="Q3130" s="4">
        <v>123159</v>
      </c>
      <c r="R3130" s="4">
        <v>6051</v>
      </c>
      <c r="S3130" s="4">
        <v>36834</v>
      </c>
      <c r="T3130" s="4">
        <v>569</v>
      </c>
      <c r="U3130" s="4">
        <v>0</v>
      </c>
      <c r="V3130" s="4">
        <v>42885</v>
      </c>
      <c r="W3130" s="5">
        <v>20.051900687333426</v>
      </c>
      <c r="X3130" s="5">
        <v>25.32</v>
      </c>
    </row>
    <row r="3131" spans="1:24" ht="12.75" customHeight="1">
      <c r="A3131" s="4" t="s">
        <v>929</v>
      </c>
      <c r="B3131" s="4" t="s">
        <v>9902</v>
      </c>
      <c r="C3131" s="4" t="s">
        <v>42</v>
      </c>
      <c r="D3131" s="4" t="s">
        <v>9857</v>
      </c>
      <c r="E3131" s="4">
        <v>1317</v>
      </c>
      <c r="F3131" s="4">
        <v>11.93</v>
      </c>
      <c r="G3131" s="4">
        <v>213870</v>
      </c>
      <c r="H3131" s="4">
        <v>6346</v>
      </c>
      <c r="I3131" s="4">
        <v>64984</v>
      </c>
      <c r="J3131" s="4">
        <v>20967</v>
      </c>
      <c r="K3131" s="4">
        <v>118224</v>
      </c>
      <c r="L3131" s="4">
        <v>206</v>
      </c>
      <c r="M3131" s="4">
        <v>71536</v>
      </c>
      <c r="N3131" s="5">
        <v>33.448356478234444</v>
      </c>
      <c r="O3131" s="4">
        <v>213870</v>
      </c>
      <c r="P3131" s="4">
        <v>45002</v>
      </c>
      <c r="Q3131" s="4">
        <v>123159</v>
      </c>
      <c r="R3131" s="4">
        <v>6051</v>
      </c>
      <c r="S3131" s="4">
        <v>36834</v>
      </c>
      <c r="T3131" s="4">
        <v>569</v>
      </c>
      <c r="U3131" s="4">
        <v>0</v>
      </c>
      <c r="V3131" s="4">
        <v>42885</v>
      </c>
      <c r="W3131" s="5">
        <v>20.051900687333426</v>
      </c>
      <c r="X3131" s="5">
        <v>25.32</v>
      </c>
    </row>
    <row r="3132" spans="1:24" ht="12.75" customHeight="1">
      <c r="A3132" s="4" t="s">
        <v>928</v>
      </c>
      <c r="B3132" s="4" t="s">
        <v>9904</v>
      </c>
      <c r="C3132" s="4" t="s">
        <v>42</v>
      </c>
      <c r="D3132" s="4" t="s">
        <v>9857</v>
      </c>
      <c r="E3132" s="4">
        <v>1089</v>
      </c>
      <c r="F3132" s="4">
        <v>65.88</v>
      </c>
      <c r="G3132" s="4">
        <v>213870</v>
      </c>
      <c r="H3132" s="4">
        <v>6346</v>
      </c>
      <c r="I3132" s="4">
        <v>64984</v>
      </c>
      <c r="J3132" s="4">
        <v>20967</v>
      </c>
      <c r="K3132" s="4">
        <v>118224</v>
      </c>
      <c r="L3132" s="4">
        <v>206</v>
      </c>
      <c r="M3132" s="4">
        <v>71536</v>
      </c>
      <c r="N3132" s="5">
        <v>33.448356478234444</v>
      </c>
      <c r="O3132" s="4">
        <v>213870</v>
      </c>
      <c r="P3132" s="4">
        <v>45002</v>
      </c>
      <c r="Q3132" s="4">
        <v>123159</v>
      </c>
      <c r="R3132" s="4">
        <v>6051</v>
      </c>
      <c r="S3132" s="4">
        <v>36834</v>
      </c>
      <c r="T3132" s="4">
        <v>569</v>
      </c>
      <c r="U3132" s="4">
        <v>0</v>
      </c>
      <c r="V3132" s="4">
        <v>42885</v>
      </c>
      <c r="W3132" s="5">
        <v>20.051900687333426</v>
      </c>
      <c r="X3132" s="5">
        <v>25.32</v>
      </c>
    </row>
    <row r="3133" spans="1:24" ht="12.75" customHeight="1">
      <c r="A3133" s="4" t="s">
        <v>927</v>
      </c>
      <c r="B3133" s="4" t="s">
        <v>9906</v>
      </c>
      <c r="C3133" s="4" t="s">
        <v>42</v>
      </c>
      <c r="D3133" s="4" t="s">
        <v>9857</v>
      </c>
      <c r="E3133" s="4">
        <v>1873</v>
      </c>
      <c r="F3133" s="4">
        <v>33.479999999999997</v>
      </c>
      <c r="G3133" s="4">
        <v>213870</v>
      </c>
      <c r="H3133" s="4">
        <v>6346</v>
      </c>
      <c r="I3133" s="4">
        <v>64984</v>
      </c>
      <c r="J3133" s="4">
        <v>20967</v>
      </c>
      <c r="K3133" s="4">
        <v>118224</v>
      </c>
      <c r="L3133" s="4">
        <v>206</v>
      </c>
      <c r="M3133" s="4">
        <v>71536</v>
      </c>
      <c r="N3133" s="5">
        <v>33.448356478234444</v>
      </c>
      <c r="O3133" s="4">
        <v>213870</v>
      </c>
      <c r="P3133" s="4">
        <v>45002</v>
      </c>
      <c r="Q3133" s="4">
        <v>123159</v>
      </c>
      <c r="R3133" s="4">
        <v>6051</v>
      </c>
      <c r="S3133" s="4">
        <v>36834</v>
      </c>
      <c r="T3133" s="4">
        <v>569</v>
      </c>
      <c r="U3133" s="4">
        <v>0</v>
      </c>
      <c r="V3133" s="4">
        <v>42885</v>
      </c>
      <c r="W3133" s="5">
        <v>20.051900687333426</v>
      </c>
      <c r="X3133" s="5">
        <v>25.32</v>
      </c>
    </row>
    <row r="3134" spans="1:24" ht="12.75" customHeight="1">
      <c r="A3134" s="4" t="s">
        <v>926</v>
      </c>
      <c r="B3134" s="4" t="s">
        <v>9908</v>
      </c>
      <c r="C3134" s="4" t="s">
        <v>42</v>
      </c>
      <c r="D3134" s="4" t="s">
        <v>9857</v>
      </c>
      <c r="E3134" s="4">
        <v>3595</v>
      </c>
      <c r="F3134" s="4">
        <v>163.92</v>
      </c>
      <c r="G3134" s="4">
        <v>213870</v>
      </c>
      <c r="H3134" s="4">
        <v>6346</v>
      </c>
      <c r="I3134" s="4">
        <v>64984</v>
      </c>
      <c r="J3134" s="4">
        <v>20967</v>
      </c>
      <c r="K3134" s="4">
        <v>118224</v>
      </c>
      <c r="L3134" s="4">
        <v>206</v>
      </c>
      <c r="M3134" s="4">
        <v>71536</v>
      </c>
      <c r="N3134" s="5">
        <v>33.448356478234444</v>
      </c>
      <c r="O3134" s="4">
        <v>213870</v>
      </c>
      <c r="P3134" s="4">
        <v>45002</v>
      </c>
      <c r="Q3134" s="4">
        <v>123159</v>
      </c>
      <c r="R3134" s="4">
        <v>6051</v>
      </c>
      <c r="S3134" s="4">
        <v>36834</v>
      </c>
      <c r="T3134" s="4">
        <v>569</v>
      </c>
      <c r="U3134" s="4">
        <v>0</v>
      </c>
      <c r="V3134" s="4">
        <v>42885</v>
      </c>
      <c r="W3134" s="5">
        <v>20.051900687333426</v>
      </c>
      <c r="X3134" s="5">
        <v>25.32</v>
      </c>
    </row>
    <row r="3135" spans="1:24" ht="12.75" customHeight="1">
      <c r="A3135" s="4" t="s">
        <v>925</v>
      </c>
      <c r="B3135" s="4" t="s">
        <v>6989</v>
      </c>
      <c r="C3135" s="4" t="s">
        <v>42</v>
      </c>
      <c r="D3135" s="4" t="s">
        <v>9857</v>
      </c>
      <c r="E3135" s="4">
        <v>3537</v>
      </c>
      <c r="F3135" s="4">
        <v>118.97</v>
      </c>
      <c r="G3135" s="4">
        <v>213870</v>
      </c>
      <c r="H3135" s="4">
        <v>6346</v>
      </c>
      <c r="I3135" s="4">
        <v>64984</v>
      </c>
      <c r="J3135" s="4">
        <v>20967</v>
      </c>
      <c r="K3135" s="4">
        <v>118224</v>
      </c>
      <c r="L3135" s="4">
        <v>206</v>
      </c>
      <c r="M3135" s="4">
        <v>71536</v>
      </c>
      <c r="N3135" s="5">
        <v>33.448356478234444</v>
      </c>
      <c r="O3135" s="4">
        <v>213870</v>
      </c>
      <c r="P3135" s="4">
        <v>45002</v>
      </c>
      <c r="Q3135" s="4">
        <v>123159</v>
      </c>
      <c r="R3135" s="4">
        <v>6051</v>
      </c>
      <c r="S3135" s="4">
        <v>36834</v>
      </c>
      <c r="T3135" s="4">
        <v>569</v>
      </c>
      <c r="U3135" s="4">
        <v>0</v>
      </c>
      <c r="V3135" s="4">
        <v>42885</v>
      </c>
      <c r="W3135" s="5">
        <v>20.051900687333426</v>
      </c>
      <c r="X3135" s="5">
        <v>25.32</v>
      </c>
    </row>
    <row r="3136" spans="1:24" ht="12.75" customHeight="1">
      <c r="A3136" s="4" t="s">
        <v>924</v>
      </c>
      <c r="B3136" s="4" t="s">
        <v>9910</v>
      </c>
      <c r="C3136" s="4" t="s">
        <v>42</v>
      </c>
      <c r="D3136" s="4" t="s">
        <v>9857</v>
      </c>
      <c r="E3136" s="4">
        <v>4327</v>
      </c>
      <c r="F3136" s="4">
        <v>434.95</v>
      </c>
      <c r="G3136" s="4">
        <v>213870</v>
      </c>
      <c r="H3136" s="4">
        <v>6346</v>
      </c>
      <c r="I3136" s="4">
        <v>64984</v>
      </c>
      <c r="J3136" s="4">
        <v>20967</v>
      </c>
      <c r="K3136" s="4">
        <v>118224</v>
      </c>
      <c r="L3136" s="4">
        <v>206</v>
      </c>
      <c r="M3136" s="4">
        <v>71536</v>
      </c>
      <c r="N3136" s="5">
        <v>33.448356478234444</v>
      </c>
      <c r="O3136" s="4">
        <v>213870</v>
      </c>
      <c r="P3136" s="4">
        <v>45002</v>
      </c>
      <c r="Q3136" s="4">
        <v>123159</v>
      </c>
      <c r="R3136" s="4">
        <v>6051</v>
      </c>
      <c r="S3136" s="4">
        <v>36834</v>
      </c>
      <c r="T3136" s="4">
        <v>569</v>
      </c>
      <c r="U3136" s="4">
        <v>0</v>
      </c>
      <c r="V3136" s="4">
        <v>42885</v>
      </c>
      <c r="W3136" s="5">
        <v>20.051900687333426</v>
      </c>
      <c r="X3136" s="5">
        <v>25.32</v>
      </c>
    </row>
    <row r="3137" spans="1:24" ht="12.75" customHeight="1">
      <c r="A3137" s="4" t="s">
        <v>923</v>
      </c>
      <c r="B3137" s="4" t="s">
        <v>9912</v>
      </c>
      <c r="C3137" s="4" t="s">
        <v>42</v>
      </c>
      <c r="D3137" s="4" t="s">
        <v>9857</v>
      </c>
      <c r="E3137" s="4">
        <v>1063</v>
      </c>
      <c r="F3137" s="4">
        <v>100.75</v>
      </c>
      <c r="G3137" s="4">
        <v>213870</v>
      </c>
      <c r="H3137" s="4">
        <v>6346</v>
      </c>
      <c r="I3137" s="4">
        <v>64984</v>
      </c>
      <c r="J3137" s="4">
        <v>20967</v>
      </c>
      <c r="K3137" s="4">
        <v>118224</v>
      </c>
      <c r="L3137" s="4">
        <v>206</v>
      </c>
      <c r="M3137" s="4">
        <v>71536</v>
      </c>
      <c r="N3137" s="5">
        <v>33.448356478234444</v>
      </c>
      <c r="O3137" s="4">
        <v>213870</v>
      </c>
      <c r="P3137" s="4">
        <v>45002</v>
      </c>
      <c r="Q3137" s="4">
        <v>123159</v>
      </c>
      <c r="R3137" s="4">
        <v>6051</v>
      </c>
      <c r="S3137" s="4">
        <v>36834</v>
      </c>
      <c r="T3137" s="4">
        <v>569</v>
      </c>
      <c r="U3137" s="4">
        <v>0</v>
      </c>
      <c r="V3137" s="4">
        <v>42885</v>
      </c>
      <c r="W3137" s="5">
        <v>20.051900687333426</v>
      </c>
      <c r="X3137" s="5">
        <v>25.32</v>
      </c>
    </row>
    <row r="3138" spans="1:24" ht="12.75" customHeight="1">
      <c r="A3138" s="4" t="s">
        <v>922</v>
      </c>
      <c r="B3138" s="4" t="s">
        <v>9914</v>
      </c>
      <c r="C3138" s="4" t="s">
        <v>42</v>
      </c>
      <c r="D3138" s="4" t="s">
        <v>9857</v>
      </c>
      <c r="E3138" s="4">
        <v>964</v>
      </c>
      <c r="F3138" s="4">
        <v>2.85</v>
      </c>
      <c r="G3138" s="4">
        <v>213870</v>
      </c>
      <c r="H3138" s="4">
        <v>6346</v>
      </c>
      <c r="I3138" s="4">
        <v>64984</v>
      </c>
      <c r="J3138" s="4">
        <v>20967</v>
      </c>
      <c r="K3138" s="4">
        <v>118224</v>
      </c>
      <c r="L3138" s="4">
        <v>206</v>
      </c>
      <c r="M3138" s="4">
        <v>71536</v>
      </c>
      <c r="N3138" s="5">
        <v>33.448356478234444</v>
      </c>
      <c r="O3138" s="4">
        <v>213870</v>
      </c>
      <c r="P3138" s="4">
        <v>45002</v>
      </c>
      <c r="Q3138" s="4">
        <v>123159</v>
      </c>
      <c r="R3138" s="4">
        <v>6051</v>
      </c>
      <c r="S3138" s="4">
        <v>36834</v>
      </c>
      <c r="T3138" s="4">
        <v>569</v>
      </c>
      <c r="U3138" s="4">
        <v>0</v>
      </c>
      <c r="V3138" s="4">
        <v>42885</v>
      </c>
      <c r="W3138" s="5">
        <v>20.051900687333426</v>
      </c>
      <c r="X3138" s="5">
        <v>25.32</v>
      </c>
    </row>
    <row r="3139" spans="1:24" ht="12.75" customHeight="1">
      <c r="A3139" s="4" t="s">
        <v>921</v>
      </c>
      <c r="B3139" s="4" t="s">
        <v>9916</v>
      </c>
      <c r="C3139" s="4" t="s">
        <v>42</v>
      </c>
      <c r="D3139" s="4" t="s">
        <v>9857</v>
      </c>
      <c r="E3139" s="4">
        <v>1675</v>
      </c>
      <c r="F3139" s="4">
        <v>49.55</v>
      </c>
      <c r="G3139" s="4">
        <v>213870</v>
      </c>
      <c r="H3139" s="4">
        <v>6346</v>
      </c>
      <c r="I3139" s="4">
        <v>64984</v>
      </c>
      <c r="J3139" s="4">
        <v>20967</v>
      </c>
      <c r="K3139" s="4">
        <v>118224</v>
      </c>
      <c r="L3139" s="4">
        <v>206</v>
      </c>
      <c r="M3139" s="4">
        <v>71536</v>
      </c>
      <c r="N3139" s="5">
        <v>33.448356478234444</v>
      </c>
      <c r="O3139" s="4">
        <v>213870</v>
      </c>
      <c r="P3139" s="4">
        <v>45002</v>
      </c>
      <c r="Q3139" s="4">
        <v>123159</v>
      </c>
      <c r="R3139" s="4">
        <v>6051</v>
      </c>
      <c r="S3139" s="4">
        <v>36834</v>
      </c>
      <c r="T3139" s="4">
        <v>569</v>
      </c>
      <c r="U3139" s="4">
        <v>0</v>
      </c>
      <c r="V3139" s="4">
        <v>42885</v>
      </c>
      <c r="W3139" s="5">
        <v>20.051900687333426</v>
      </c>
      <c r="X3139" s="5">
        <v>25.32</v>
      </c>
    </row>
    <row r="3140" spans="1:24" ht="12.75" customHeight="1">
      <c r="A3140" s="4" t="s">
        <v>920</v>
      </c>
      <c r="B3140" s="4" t="s">
        <v>9918</v>
      </c>
      <c r="C3140" s="4" t="s">
        <v>42</v>
      </c>
      <c r="D3140" s="4" t="s">
        <v>9857</v>
      </c>
      <c r="E3140" s="4">
        <v>1131</v>
      </c>
      <c r="F3140" s="4">
        <v>126.29</v>
      </c>
      <c r="G3140" s="4">
        <v>213870</v>
      </c>
      <c r="H3140" s="4">
        <v>6346</v>
      </c>
      <c r="I3140" s="4">
        <v>64984</v>
      </c>
      <c r="J3140" s="4">
        <v>20967</v>
      </c>
      <c r="K3140" s="4">
        <v>118224</v>
      </c>
      <c r="L3140" s="4">
        <v>206</v>
      </c>
      <c r="M3140" s="4">
        <v>71536</v>
      </c>
      <c r="N3140" s="5">
        <v>33.448356478234444</v>
      </c>
      <c r="O3140" s="4">
        <v>213870</v>
      </c>
      <c r="P3140" s="4">
        <v>45002</v>
      </c>
      <c r="Q3140" s="4">
        <v>123159</v>
      </c>
      <c r="R3140" s="4">
        <v>6051</v>
      </c>
      <c r="S3140" s="4">
        <v>36834</v>
      </c>
      <c r="T3140" s="4">
        <v>569</v>
      </c>
      <c r="U3140" s="4">
        <v>0</v>
      </c>
      <c r="V3140" s="4">
        <v>42885</v>
      </c>
      <c r="W3140" s="5">
        <v>20.051900687333426</v>
      </c>
      <c r="X3140" s="5">
        <v>25.32</v>
      </c>
    </row>
    <row r="3141" spans="1:24" ht="12.75" customHeight="1">
      <c r="A3141" s="4" t="s">
        <v>919</v>
      </c>
      <c r="B3141" s="4" t="s">
        <v>9920</v>
      </c>
      <c r="C3141" s="4" t="s">
        <v>42</v>
      </c>
      <c r="D3141" s="4" t="s">
        <v>9857</v>
      </c>
      <c r="E3141" s="4">
        <v>3549</v>
      </c>
      <c r="F3141" s="4">
        <v>348.1</v>
      </c>
      <c r="G3141" s="4">
        <v>213870</v>
      </c>
      <c r="H3141" s="4">
        <v>6346</v>
      </c>
      <c r="I3141" s="4">
        <v>64984</v>
      </c>
      <c r="J3141" s="4">
        <v>20967</v>
      </c>
      <c r="K3141" s="4">
        <v>118224</v>
      </c>
      <c r="L3141" s="4">
        <v>206</v>
      </c>
      <c r="M3141" s="4">
        <v>71536</v>
      </c>
      <c r="N3141" s="5">
        <v>33.448356478234444</v>
      </c>
      <c r="O3141" s="4">
        <v>213870</v>
      </c>
      <c r="P3141" s="4">
        <v>45002</v>
      </c>
      <c r="Q3141" s="4">
        <v>123159</v>
      </c>
      <c r="R3141" s="4">
        <v>6051</v>
      </c>
      <c r="S3141" s="4">
        <v>36834</v>
      </c>
      <c r="T3141" s="4">
        <v>569</v>
      </c>
      <c r="U3141" s="4">
        <v>0</v>
      </c>
      <c r="V3141" s="4">
        <v>42885</v>
      </c>
      <c r="W3141" s="5">
        <v>20.051900687333426</v>
      </c>
      <c r="X3141" s="5">
        <v>25.32</v>
      </c>
    </row>
    <row r="3142" spans="1:24" ht="12.75" customHeight="1">
      <c r="A3142" s="4" t="s">
        <v>918</v>
      </c>
      <c r="B3142" s="4" t="s">
        <v>9922</v>
      </c>
      <c r="C3142" s="4" t="s">
        <v>42</v>
      </c>
      <c r="D3142" s="4" t="s">
        <v>9857</v>
      </c>
      <c r="E3142" s="4">
        <v>3381</v>
      </c>
      <c r="F3142" s="4">
        <v>178.42</v>
      </c>
      <c r="G3142" s="4">
        <v>213870</v>
      </c>
      <c r="H3142" s="4">
        <v>6346</v>
      </c>
      <c r="I3142" s="4">
        <v>64984</v>
      </c>
      <c r="J3142" s="4">
        <v>20967</v>
      </c>
      <c r="K3142" s="4">
        <v>118224</v>
      </c>
      <c r="L3142" s="4">
        <v>206</v>
      </c>
      <c r="M3142" s="4">
        <v>71536</v>
      </c>
      <c r="N3142" s="5">
        <v>33.448356478234444</v>
      </c>
      <c r="O3142" s="4">
        <v>213870</v>
      </c>
      <c r="P3142" s="4">
        <v>45002</v>
      </c>
      <c r="Q3142" s="4">
        <v>123159</v>
      </c>
      <c r="R3142" s="4">
        <v>6051</v>
      </c>
      <c r="S3142" s="4">
        <v>36834</v>
      </c>
      <c r="T3142" s="4">
        <v>569</v>
      </c>
      <c r="U3142" s="4">
        <v>0</v>
      </c>
      <c r="V3142" s="4">
        <v>42885</v>
      </c>
      <c r="W3142" s="5">
        <v>20.051900687333426</v>
      </c>
      <c r="X3142" s="5">
        <v>25.32</v>
      </c>
    </row>
    <row r="3143" spans="1:24" ht="12.75" customHeight="1">
      <c r="A3143" s="4" t="s">
        <v>917</v>
      </c>
      <c r="B3143" s="4" t="s">
        <v>9924</v>
      </c>
      <c r="C3143" s="4" t="s">
        <v>42</v>
      </c>
      <c r="D3143" s="4" t="s">
        <v>9857</v>
      </c>
      <c r="E3143" s="4">
        <v>1144</v>
      </c>
      <c r="F3143" s="4">
        <v>7.29</v>
      </c>
      <c r="G3143" s="4">
        <v>213870</v>
      </c>
      <c r="H3143" s="4">
        <v>6346</v>
      </c>
      <c r="I3143" s="4">
        <v>64984</v>
      </c>
      <c r="J3143" s="4">
        <v>20967</v>
      </c>
      <c r="K3143" s="4">
        <v>118224</v>
      </c>
      <c r="L3143" s="4">
        <v>206</v>
      </c>
      <c r="M3143" s="4">
        <v>71536</v>
      </c>
      <c r="N3143" s="5">
        <v>33.448356478234444</v>
      </c>
      <c r="O3143" s="4">
        <v>213870</v>
      </c>
      <c r="P3143" s="4">
        <v>45002</v>
      </c>
      <c r="Q3143" s="4">
        <v>123159</v>
      </c>
      <c r="R3143" s="4">
        <v>6051</v>
      </c>
      <c r="S3143" s="4">
        <v>36834</v>
      </c>
      <c r="T3143" s="4">
        <v>569</v>
      </c>
      <c r="U3143" s="4">
        <v>0</v>
      </c>
      <c r="V3143" s="4">
        <v>42885</v>
      </c>
      <c r="W3143" s="5">
        <v>20.051900687333426</v>
      </c>
      <c r="X3143" s="5">
        <v>25.32</v>
      </c>
    </row>
    <row r="3144" spans="1:24" ht="12.75" customHeight="1">
      <c r="A3144" s="4" t="s">
        <v>916</v>
      </c>
      <c r="B3144" s="4" t="s">
        <v>9926</v>
      </c>
      <c r="C3144" s="4" t="s">
        <v>42</v>
      </c>
      <c r="D3144" s="4" t="s">
        <v>9857</v>
      </c>
      <c r="E3144" s="4">
        <v>1484</v>
      </c>
      <c r="F3144" s="4">
        <v>11.82</v>
      </c>
      <c r="G3144" s="4">
        <v>213870</v>
      </c>
      <c r="H3144" s="4">
        <v>6346</v>
      </c>
      <c r="I3144" s="4">
        <v>64984</v>
      </c>
      <c r="J3144" s="4">
        <v>20967</v>
      </c>
      <c r="K3144" s="4">
        <v>118224</v>
      </c>
      <c r="L3144" s="4">
        <v>206</v>
      </c>
      <c r="M3144" s="4">
        <v>71536</v>
      </c>
      <c r="N3144" s="5">
        <v>33.448356478234444</v>
      </c>
      <c r="O3144" s="4">
        <v>213870</v>
      </c>
      <c r="P3144" s="4">
        <v>45002</v>
      </c>
      <c r="Q3144" s="4">
        <v>123159</v>
      </c>
      <c r="R3144" s="4">
        <v>6051</v>
      </c>
      <c r="S3144" s="4">
        <v>36834</v>
      </c>
      <c r="T3144" s="4">
        <v>569</v>
      </c>
      <c r="U3144" s="4">
        <v>0</v>
      </c>
      <c r="V3144" s="4">
        <v>42885</v>
      </c>
      <c r="W3144" s="5">
        <v>20.051900687333426</v>
      </c>
      <c r="X3144" s="5">
        <v>25.32</v>
      </c>
    </row>
    <row r="3145" spans="1:24" ht="12.75" customHeight="1">
      <c r="A3145" s="4" t="s">
        <v>915</v>
      </c>
      <c r="B3145" s="4" t="s">
        <v>9928</v>
      </c>
      <c r="C3145" s="4" t="s">
        <v>42</v>
      </c>
      <c r="D3145" s="4" t="s">
        <v>9857</v>
      </c>
      <c r="E3145" s="4">
        <v>1267</v>
      </c>
      <c r="F3145" s="4">
        <v>20.59</v>
      </c>
      <c r="G3145" s="4">
        <v>213870</v>
      </c>
      <c r="H3145" s="4">
        <v>6346</v>
      </c>
      <c r="I3145" s="4">
        <v>64984</v>
      </c>
      <c r="J3145" s="4">
        <v>20967</v>
      </c>
      <c r="K3145" s="4">
        <v>118224</v>
      </c>
      <c r="L3145" s="4">
        <v>206</v>
      </c>
      <c r="M3145" s="4">
        <v>71536</v>
      </c>
      <c r="N3145" s="5">
        <v>33.448356478234444</v>
      </c>
      <c r="O3145" s="4">
        <v>213870</v>
      </c>
      <c r="P3145" s="4">
        <v>45002</v>
      </c>
      <c r="Q3145" s="4">
        <v>123159</v>
      </c>
      <c r="R3145" s="4">
        <v>6051</v>
      </c>
      <c r="S3145" s="4">
        <v>36834</v>
      </c>
      <c r="T3145" s="4">
        <v>569</v>
      </c>
      <c r="U3145" s="4">
        <v>0</v>
      </c>
      <c r="V3145" s="4">
        <v>42885</v>
      </c>
      <c r="W3145" s="5">
        <v>20.051900687333426</v>
      </c>
      <c r="X3145" s="5">
        <v>25.32</v>
      </c>
    </row>
    <row r="3146" spans="1:24" ht="12.75" customHeight="1">
      <c r="A3146" s="4" t="s">
        <v>914</v>
      </c>
      <c r="B3146" s="4" t="s">
        <v>9930</v>
      </c>
      <c r="C3146" s="4" t="s">
        <v>42</v>
      </c>
      <c r="D3146" s="4" t="s">
        <v>9857</v>
      </c>
      <c r="E3146" s="4">
        <v>1787</v>
      </c>
      <c r="F3146" s="4">
        <v>157.65</v>
      </c>
      <c r="G3146" s="4">
        <v>213870</v>
      </c>
      <c r="H3146" s="4">
        <v>6346</v>
      </c>
      <c r="I3146" s="4">
        <v>64984</v>
      </c>
      <c r="J3146" s="4">
        <v>20967</v>
      </c>
      <c r="K3146" s="4">
        <v>118224</v>
      </c>
      <c r="L3146" s="4">
        <v>206</v>
      </c>
      <c r="M3146" s="4">
        <v>71536</v>
      </c>
      <c r="N3146" s="5">
        <v>33.448356478234444</v>
      </c>
      <c r="O3146" s="4">
        <v>213870</v>
      </c>
      <c r="P3146" s="4">
        <v>45002</v>
      </c>
      <c r="Q3146" s="4">
        <v>123159</v>
      </c>
      <c r="R3146" s="4">
        <v>6051</v>
      </c>
      <c r="S3146" s="4">
        <v>36834</v>
      </c>
      <c r="T3146" s="4">
        <v>569</v>
      </c>
      <c r="U3146" s="4">
        <v>0</v>
      </c>
      <c r="V3146" s="4">
        <v>42885</v>
      </c>
      <c r="W3146" s="5">
        <v>20.051900687333426</v>
      </c>
      <c r="X3146" s="5">
        <v>25.32</v>
      </c>
    </row>
    <row r="3147" spans="1:24" ht="12.75" customHeight="1">
      <c r="A3147" s="4" t="s">
        <v>913</v>
      </c>
      <c r="B3147" s="4" t="s">
        <v>9932</v>
      </c>
      <c r="C3147" s="4" t="s">
        <v>42</v>
      </c>
      <c r="D3147" s="4" t="s">
        <v>9857</v>
      </c>
      <c r="E3147" s="4">
        <v>2503</v>
      </c>
      <c r="F3147" s="4">
        <v>5.55</v>
      </c>
      <c r="G3147" s="4">
        <v>213870</v>
      </c>
      <c r="H3147" s="4">
        <v>6346</v>
      </c>
      <c r="I3147" s="4">
        <v>64984</v>
      </c>
      <c r="J3147" s="4">
        <v>20967</v>
      </c>
      <c r="K3147" s="4">
        <v>118224</v>
      </c>
      <c r="L3147" s="4">
        <v>206</v>
      </c>
      <c r="M3147" s="4">
        <v>71536</v>
      </c>
      <c r="N3147" s="5">
        <v>33.448356478234444</v>
      </c>
      <c r="O3147" s="4">
        <v>213870</v>
      </c>
      <c r="P3147" s="4">
        <v>45002</v>
      </c>
      <c r="Q3147" s="4">
        <v>123159</v>
      </c>
      <c r="R3147" s="4">
        <v>6051</v>
      </c>
      <c r="S3147" s="4">
        <v>36834</v>
      </c>
      <c r="T3147" s="4">
        <v>569</v>
      </c>
      <c r="U3147" s="4">
        <v>0</v>
      </c>
      <c r="V3147" s="4">
        <v>42885</v>
      </c>
      <c r="W3147" s="5">
        <v>20.051900687333426</v>
      </c>
      <c r="X3147" s="5">
        <v>25.32</v>
      </c>
    </row>
    <row r="3148" spans="1:24" ht="12.75" customHeight="1">
      <c r="A3148" s="4" t="s">
        <v>912</v>
      </c>
      <c r="B3148" s="4" t="s">
        <v>9934</v>
      </c>
      <c r="C3148" s="4" t="s">
        <v>42</v>
      </c>
      <c r="D3148" s="4" t="s">
        <v>9857</v>
      </c>
      <c r="E3148" s="4">
        <v>2345</v>
      </c>
      <c r="F3148" s="4">
        <v>80.47</v>
      </c>
      <c r="G3148" s="4">
        <v>213870</v>
      </c>
      <c r="H3148" s="4">
        <v>6346</v>
      </c>
      <c r="I3148" s="4">
        <v>64984</v>
      </c>
      <c r="J3148" s="4">
        <v>20967</v>
      </c>
      <c r="K3148" s="4">
        <v>118224</v>
      </c>
      <c r="L3148" s="4">
        <v>206</v>
      </c>
      <c r="M3148" s="4">
        <v>71536</v>
      </c>
      <c r="N3148" s="5">
        <v>33.448356478234444</v>
      </c>
      <c r="O3148" s="4">
        <v>213870</v>
      </c>
      <c r="P3148" s="4">
        <v>45002</v>
      </c>
      <c r="Q3148" s="4">
        <v>123159</v>
      </c>
      <c r="R3148" s="4">
        <v>6051</v>
      </c>
      <c r="S3148" s="4">
        <v>36834</v>
      </c>
      <c r="T3148" s="4">
        <v>569</v>
      </c>
      <c r="U3148" s="4">
        <v>0</v>
      </c>
      <c r="V3148" s="4">
        <v>42885</v>
      </c>
      <c r="W3148" s="5">
        <v>20.051900687333426</v>
      </c>
      <c r="X3148" s="5">
        <v>25.32</v>
      </c>
    </row>
    <row r="3149" spans="1:24" ht="12.75" customHeight="1">
      <c r="A3149" s="4" t="s">
        <v>911</v>
      </c>
      <c r="B3149" s="4" t="s">
        <v>9936</v>
      </c>
      <c r="C3149" s="4" t="s">
        <v>42</v>
      </c>
      <c r="D3149" s="4" t="s">
        <v>9857</v>
      </c>
      <c r="E3149" s="4">
        <v>1626</v>
      </c>
      <c r="F3149" s="4">
        <v>5.0599999999999996</v>
      </c>
      <c r="G3149" s="4">
        <v>213870</v>
      </c>
      <c r="H3149" s="4">
        <v>6346</v>
      </c>
      <c r="I3149" s="4">
        <v>64984</v>
      </c>
      <c r="J3149" s="4">
        <v>20967</v>
      </c>
      <c r="K3149" s="4">
        <v>118224</v>
      </c>
      <c r="L3149" s="4">
        <v>206</v>
      </c>
      <c r="M3149" s="4">
        <v>71536</v>
      </c>
      <c r="N3149" s="5">
        <v>33.448356478234444</v>
      </c>
      <c r="O3149" s="4">
        <v>213870</v>
      </c>
      <c r="P3149" s="4">
        <v>45002</v>
      </c>
      <c r="Q3149" s="4">
        <v>123159</v>
      </c>
      <c r="R3149" s="4">
        <v>6051</v>
      </c>
      <c r="S3149" s="4">
        <v>36834</v>
      </c>
      <c r="T3149" s="4">
        <v>569</v>
      </c>
      <c r="U3149" s="4">
        <v>0</v>
      </c>
      <c r="V3149" s="4">
        <v>42885</v>
      </c>
      <c r="W3149" s="5">
        <v>20.051900687333426</v>
      </c>
      <c r="X3149" s="5">
        <v>25.32</v>
      </c>
    </row>
    <row r="3150" spans="1:24" ht="12.75" customHeight="1">
      <c r="A3150" s="4" t="s">
        <v>910</v>
      </c>
      <c r="B3150" s="4" t="s">
        <v>9938</v>
      </c>
      <c r="C3150" s="4" t="s">
        <v>42</v>
      </c>
      <c r="D3150" s="4" t="s">
        <v>9857</v>
      </c>
      <c r="E3150" s="4">
        <v>2201</v>
      </c>
      <c r="F3150" s="4">
        <v>127.26</v>
      </c>
      <c r="G3150" s="4">
        <v>213870</v>
      </c>
      <c r="H3150" s="4">
        <v>6346</v>
      </c>
      <c r="I3150" s="4">
        <v>64984</v>
      </c>
      <c r="J3150" s="4">
        <v>20967</v>
      </c>
      <c r="K3150" s="4">
        <v>118224</v>
      </c>
      <c r="L3150" s="4">
        <v>206</v>
      </c>
      <c r="M3150" s="4">
        <v>71536</v>
      </c>
      <c r="N3150" s="5">
        <v>33.448356478234444</v>
      </c>
      <c r="O3150" s="4">
        <v>213870</v>
      </c>
      <c r="P3150" s="4">
        <v>45002</v>
      </c>
      <c r="Q3150" s="4">
        <v>123159</v>
      </c>
      <c r="R3150" s="4">
        <v>6051</v>
      </c>
      <c r="S3150" s="4">
        <v>36834</v>
      </c>
      <c r="T3150" s="4">
        <v>569</v>
      </c>
      <c r="U3150" s="4">
        <v>0</v>
      </c>
      <c r="V3150" s="4">
        <v>42885</v>
      </c>
      <c r="W3150" s="5">
        <v>20.051900687333426</v>
      </c>
      <c r="X3150" s="5">
        <v>25.32</v>
      </c>
    </row>
    <row r="3151" spans="1:24" ht="12.75" customHeight="1">
      <c r="A3151" s="4" t="s">
        <v>909</v>
      </c>
      <c r="B3151" s="4" t="s">
        <v>9940</v>
      </c>
      <c r="C3151" s="4" t="s">
        <v>42</v>
      </c>
      <c r="D3151" s="4" t="s">
        <v>9857</v>
      </c>
      <c r="E3151" s="4">
        <v>2336</v>
      </c>
      <c r="F3151" s="4">
        <v>96.95</v>
      </c>
      <c r="G3151" s="4">
        <v>213870</v>
      </c>
      <c r="H3151" s="4">
        <v>6346</v>
      </c>
      <c r="I3151" s="4">
        <v>64984</v>
      </c>
      <c r="J3151" s="4">
        <v>20967</v>
      </c>
      <c r="K3151" s="4">
        <v>118224</v>
      </c>
      <c r="L3151" s="4">
        <v>206</v>
      </c>
      <c r="M3151" s="4">
        <v>71536</v>
      </c>
      <c r="N3151" s="5">
        <v>33.448356478234444</v>
      </c>
      <c r="O3151" s="4">
        <v>213870</v>
      </c>
      <c r="P3151" s="4">
        <v>45002</v>
      </c>
      <c r="Q3151" s="4">
        <v>123159</v>
      </c>
      <c r="R3151" s="4">
        <v>6051</v>
      </c>
      <c r="S3151" s="4">
        <v>36834</v>
      </c>
      <c r="T3151" s="4">
        <v>569</v>
      </c>
      <c r="U3151" s="4">
        <v>0</v>
      </c>
      <c r="V3151" s="4">
        <v>42885</v>
      </c>
      <c r="W3151" s="5">
        <v>20.051900687333426</v>
      </c>
      <c r="X3151" s="5">
        <v>25.32</v>
      </c>
    </row>
    <row r="3152" spans="1:24" ht="12.75" customHeight="1">
      <c r="A3152" s="4" t="s">
        <v>908</v>
      </c>
      <c r="B3152" s="4" t="s">
        <v>9599</v>
      </c>
      <c r="C3152" s="4" t="s">
        <v>42</v>
      </c>
      <c r="D3152" s="4" t="s">
        <v>9857</v>
      </c>
      <c r="E3152" s="4">
        <v>2258</v>
      </c>
      <c r="F3152" s="4">
        <v>56.56</v>
      </c>
      <c r="G3152" s="4">
        <v>213870</v>
      </c>
      <c r="H3152" s="4">
        <v>6346</v>
      </c>
      <c r="I3152" s="4">
        <v>64984</v>
      </c>
      <c r="J3152" s="4">
        <v>20967</v>
      </c>
      <c r="K3152" s="4">
        <v>118224</v>
      </c>
      <c r="L3152" s="4">
        <v>206</v>
      </c>
      <c r="M3152" s="4">
        <v>71536</v>
      </c>
      <c r="N3152" s="5">
        <v>33.448356478234444</v>
      </c>
      <c r="O3152" s="4">
        <v>213870</v>
      </c>
      <c r="P3152" s="4">
        <v>45002</v>
      </c>
      <c r="Q3152" s="4">
        <v>123159</v>
      </c>
      <c r="R3152" s="4">
        <v>6051</v>
      </c>
      <c r="S3152" s="4">
        <v>36834</v>
      </c>
      <c r="T3152" s="4">
        <v>569</v>
      </c>
      <c r="U3152" s="4">
        <v>0</v>
      </c>
      <c r="V3152" s="4">
        <v>42885</v>
      </c>
      <c r="W3152" s="5">
        <v>20.051900687333426</v>
      </c>
      <c r="X3152" s="5">
        <v>25.32</v>
      </c>
    </row>
    <row r="3153" spans="1:24" ht="12.75" customHeight="1">
      <c r="A3153" s="4" t="s">
        <v>907</v>
      </c>
      <c r="B3153" s="4" t="s">
        <v>9942</v>
      </c>
      <c r="C3153" s="4" t="s">
        <v>42</v>
      </c>
      <c r="D3153" s="4" t="s">
        <v>9857</v>
      </c>
      <c r="E3153" s="4">
        <v>1753</v>
      </c>
      <c r="F3153" s="4">
        <v>221.08</v>
      </c>
      <c r="G3153" s="4">
        <v>213870</v>
      </c>
      <c r="H3153" s="4">
        <v>6346</v>
      </c>
      <c r="I3153" s="4">
        <v>64984</v>
      </c>
      <c r="J3153" s="4">
        <v>20967</v>
      </c>
      <c r="K3153" s="4">
        <v>118224</v>
      </c>
      <c r="L3153" s="4">
        <v>206</v>
      </c>
      <c r="M3153" s="4">
        <v>71536</v>
      </c>
      <c r="N3153" s="5">
        <v>33.448356478234444</v>
      </c>
      <c r="O3153" s="4">
        <v>213870</v>
      </c>
      <c r="P3153" s="4">
        <v>45002</v>
      </c>
      <c r="Q3153" s="4">
        <v>123159</v>
      </c>
      <c r="R3153" s="4">
        <v>6051</v>
      </c>
      <c r="S3153" s="4">
        <v>36834</v>
      </c>
      <c r="T3153" s="4">
        <v>569</v>
      </c>
      <c r="U3153" s="4">
        <v>0</v>
      </c>
      <c r="V3153" s="4">
        <v>42885</v>
      </c>
      <c r="W3153" s="5">
        <v>20.051900687333426</v>
      </c>
      <c r="X3153" s="5">
        <v>25.32</v>
      </c>
    </row>
    <row r="3154" spans="1:24" ht="12.75" customHeight="1">
      <c r="A3154" s="4" t="s">
        <v>906</v>
      </c>
      <c r="B3154" s="4" t="s">
        <v>9944</v>
      </c>
      <c r="C3154" s="4" t="s">
        <v>42</v>
      </c>
      <c r="D3154" s="4" t="s">
        <v>9857</v>
      </c>
      <c r="E3154" s="4">
        <v>3318</v>
      </c>
      <c r="F3154" s="4">
        <v>295.19</v>
      </c>
      <c r="G3154" s="4">
        <v>213870</v>
      </c>
      <c r="H3154" s="4">
        <v>6346</v>
      </c>
      <c r="I3154" s="4">
        <v>64984</v>
      </c>
      <c r="J3154" s="4">
        <v>20967</v>
      </c>
      <c r="K3154" s="4">
        <v>118224</v>
      </c>
      <c r="L3154" s="4">
        <v>206</v>
      </c>
      <c r="M3154" s="4">
        <v>71536</v>
      </c>
      <c r="N3154" s="5">
        <v>33.448356478234444</v>
      </c>
      <c r="O3154" s="4">
        <v>213870</v>
      </c>
      <c r="P3154" s="4">
        <v>45002</v>
      </c>
      <c r="Q3154" s="4">
        <v>123159</v>
      </c>
      <c r="R3154" s="4">
        <v>6051</v>
      </c>
      <c r="S3154" s="4">
        <v>36834</v>
      </c>
      <c r="T3154" s="4">
        <v>569</v>
      </c>
      <c r="U3154" s="4">
        <v>0</v>
      </c>
      <c r="V3154" s="4">
        <v>42885</v>
      </c>
      <c r="W3154" s="5">
        <v>20.051900687333426</v>
      </c>
      <c r="X3154" s="5">
        <v>25.32</v>
      </c>
    </row>
    <row r="3155" spans="1:24" ht="12.75" customHeight="1">
      <c r="A3155" s="4" t="s">
        <v>905</v>
      </c>
      <c r="B3155" s="4" t="s">
        <v>9945</v>
      </c>
      <c r="C3155" s="4" t="s">
        <v>42</v>
      </c>
      <c r="D3155" s="4" t="s">
        <v>9857</v>
      </c>
      <c r="E3155" s="4">
        <v>3356</v>
      </c>
      <c r="F3155" s="4">
        <v>327.38</v>
      </c>
      <c r="G3155" s="4">
        <v>213870</v>
      </c>
      <c r="H3155" s="4">
        <v>6346</v>
      </c>
      <c r="I3155" s="4">
        <v>64984</v>
      </c>
      <c r="J3155" s="4">
        <v>20967</v>
      </c>
      <c r="K3155" s="4">
        <v>118224</v>
      </c>
      <c r="L3155" s="4">
        <v>206</v>
      </c>
      <c r="M3155" s="4">
        <v>71536</v>
      </c>
      <c r="N3155" s="5">
        <v>33.448356478234444</v>
      </c>
      <c r="O3155" s="4">
        <v>213870</v>
      </c>
      <c r="P3155" s="4">
        <v>45002</v>
      </c>
      <c r="Q3155" s="4">
        <v>123159</v>
      </c>
      <c r="R3155" s="4">
        <v>6051</v>
      </c>
      <c r="S3155" s="4">
        <v>36834</v>
      </c>
      <c r="T3155" s="4">
        <v>569</v>
      </c>
      <c r="U3155" s="4">
        <v>0</v>
      </c>
      <c r="V3155" s="4">
        <v>42885</v>
      </c>
      <c r="W3155" s="5">
        <v>20.051900687333426</v>
      </c>
      <c r="X3155" s="5">
        <v>25.32</v>
      </c>
    </row>
    <row r="3156" spans="1:24" ht="12.75" customHeight="1">
      <c r="A3156" s="4" t="s">
        <v>904</v>
      </c>
      <c r="B3156" s="4" t="s">
        <v>9946</v>
      </c>
      <c r="C3156" s="4" t="s">
        <v>42</v>
      </c>
      <c r="D3156" s="4" t="s">
        <v>9857</v>
      </c>
      <c r="E3156" s="4">
        <v>3936</v>
      </c>
      <c r="F3156" s="4">
        <v>339.36</v>
      </c>
      <c r="G3156" s="4">
        <v>213870</v>
      </c>
      <c r="H3156" s="4">
        <v>6346</v>
      </c>
      <c r="I3156" s="4">
        <v>64984</v>
      </c>
      <c r="J3156" s="4">
        <v>20967</v>
      </c>
      <c r="K3156" s="4">
        <v>118224</v>
      </c>
      <c r="L3156" s="4">
        <v>206</v>
      </c>
      <c r="M3156" s="4">
        <v>71536</v>
      </c>
      <c r="N3156" s="5">
        <v>33.448356478234444</v>
      </c>
      <c r="O3156" s="4">
        <v>213870</v>
      </c>
      <c r="P3156" s="4">
        <v>45002</v>
      </c>
      <c r="Q3156" s="4">
        <v>123159</v>
      </c>
      <c r="R3156" s="4">
        <v>6051</v>
      </c>
      <c r="S3156" s="4">
        <v>36834</v>
      </c>
      <c r="T3156" s="4">
        <v>569</v>
      </c>
      <c r="U3156" s="4">
        <v>0</v>
      </c>
      <c r="V3156" s="4">
        <v>42885</v>
      </c>
      <c r="W3156" s="5">
        <v>20.051900687333426</v>
      </c>
      <c r="X3156" s="5">
        <v>25.32</v>
      </c>
    </row>
    <row r="3157" spans="1:24" ht="12.75" customHeight="1">
      <c r="A3157" s="4" t="s">
        <v>903</v>
      </c>
      <c r="B3157" s="4" t="s">
        <v>3516</v>
      </c>
      <c r="C3157" s="4" t="s">
        <v>42</v>
      </c>
      <c r="D3157" s="4" t="s">
        <v>9857</v>
      </c>
      <c r="E3157" s="4">
        <v>1600</v>
      </c>
      <c r="F3157" s="4">
        <v>61.46</v>
      </c>
      <c r="G3157" s="4">
        <v>213870</v>
      </c>
      <c r="H3157" s="4">
        <v>6346</v>
      </c>
      <c r="I3157" s="4">
        <v>64984</v>
      </c>
      <c r="J3157" s="4">
        <v>20967</v>
      </c>
      <c r="K3157" s="4">
        <v>118224</v>
      </c>
      <c r="L3157" s="4">
        <v>206</v>
      </c>
      <c r="M3157" s="4">
        <v>71536</v>
      </c>
      <c r="N3157" s="5">
        <v>33.448356478234444</v>
      </c>
      <c r="O3157" s="4">
        <v>213870</v>
      </c>
      <c r="P3157" s="4">
        <v>45002</v>
      </c>
      <c r="Q3157" s="4">
        <v>123159</v>
      </c>
      <c r="R3157" s="4">
        <v>6051</v>
      </c>
      <c r="S3157" s="4">
        <v>36834</v>
      </c>
      <c r="T3157" s="4">
        <v>569</v>
      </c>
      <c r="U3157" s="4">
        <v>0</v>
      </c>
      <c r="V3157" s="4">
        <v>42885</v>
      </c>
      <c r="W3157" s="5">
        <v>20.051900687333426</v>
      </c>
      <c r="X3157" s="5">
        <v>25.32</v>
      </c>
    </row>
    <row r="3158" spans="1:24" ht="12.75" customHeight="1">
      <c r="A3158" s="4" t="s">
        <v>902</v>
      </c>
      <c r="B3158" s="4" t="s">
        <v>9948</v>
      </c>
      <c r="C3158" s="4" t="s">
        <v>42</v>
      </c>
      <c r="D3158" s="4" t="s">
        <v>9857</v>
      </c>
      <c r="E3158" s="4">
        <v>2333</v>
      </c>
      <c r="F3158" s="4">
        <v>439.89</v>
      </c>
      <c r="G3158" s="4">
        <v>213870</v>
      </c>
      <c r="H3158" s="4">
        <v>6346</v>
      </c>
      <c r="I3158" s="4">
        <v>64984</v>
      </c>
      <c r="J3158" s="4">
        <v>20967</v>
      </c>
      <c r="K3158" s="4">
        <v>118224</v>
      </c>
      <c r="L3158" s="4">
        <v>206</v>
      </c>
      <c r="M3158" s="4">
        <v>71536</v>
      </c>
      <c r="N3158" s="5">
        <v>33.448356478234444</v>
      </c>
      <c r="O3158" s="4">
        <v>213870</v>
      </c>
      <c r="P3158" s="4">
        <v>45002</v>
      </c>
      <c r="Q3158" s="4">
        <v>123159</v>
      </c>
      <c r="R3158" s="4">
        <v>6051</v>
      </c>
      <c r="S3158" s="4">
        <v>36834</v>
      </c>
      <c r="T3158" s="4">
        <v>569</v>
      </c>
      <c r="U3158" s="4">
        <v>0</v>
      </c>
      <c r="V3158" s="4">
        <v>42885</v>
      </c>
      <c r="W3158" s="5">
        <v>20.051900687333426</v>
      </c>
      <c r="X3158" s="5">
        <v>25.32</v>
      </c>
    </row>
    <row r="3159" spans="1:24" ht="12.75" customHeight="1">
      <c r="A3159" s="4" t="s">
        <v>901</v>
      </c>
      <c r="B3159" s="4" t="s">
        <v>9099</v>
      </c>
      <c r="C3159" s="4" t="s">
        <v>42</v>
      </c>
      <c r="D3159" s="4" t="s">
        <v>9857</v>
      </c>
      <c r="E3159" s="4">
        <v>5933</v>
      </c>
      <c r="F3159" s="4">
        <v>151.74</v>
      </c>
      <c r="G3159" s="4">
        <v>213870</v>
      </c>
      <c r="H3159" s="4">
        <v>6346</v>
      </c>
      <c r="I3159" s="4">
        <v>64984</v>
      </c>
      <c r="J3159" s="4">
        <v>20967</v>
      </c>
      <c r="K3159" s="4">
        <v>118224</v>
      </c>
      <c r="L3159" s="4">
        <v>206</v>
      </c>
      <c r="M3159" s="4">
        <v>71536</v>
      </c>
      <c r="N3159" s="5">
        <v>33.448356478234444</v>
      </c>
      <c r="O3159" s="4">
        <v>213870</v>
      </c>
      <c r="P3159" s="4">
        <v>45002</v>
      </c>
      <c r="Q3159" s="4">
        <v>123159</v>
      </c>
      <c r="R3159" s="4">
        <v>6051</v>
      </c>
      <c r="S3159" s="4">
        <v>36834</v>
      </c>
      <c r="T3159" s="4">
        <v>569</v>
      </c>
      <c r="U3159" s="4">
        <v>0</v>
      </c>
      <c r="V3159" s="4">
        <v>42885</v>
      </c>
      <c r="W3159" s="5">
        <v>20.051900687333426</v>
      </c>
      <c r="X3159" s="5">
        <v>25.32</v>
      </c>
    </row>
    <row r="3160" spans="1:24" ht="12.75" customHeight="1">
      <c r="A3160" s="4" t="s">
        <v>900</v>
      </c>
      <c r="B3160" s="4" t="s">
        <v>9950</v>
      </c>
      <c r="C3160" s="4" t="s">
        <v>42</v>
      </c>
      <c r="D3160" s="4" t="s">
        <v>9857</v>
      </c>
      <c r="E3160" s="4">
        <v>2212</v>
      </c>
      <c r="F3160" s="4">
        <v>41.48</v>
      </c>
      <c r="G3160" s="4">
        <v>213870</v>
      </c>
      <c r="H3160" s="4">
        <v>6346</v>
      </c>
      <c r="I3160" s="4">
        <v>64984</v>
      </c>
      <c r="J3160" s="4">
        <v>20967</v>
      </c>
      <c r="K3160" s="4">
        <v>118224</v>
      </c>
      <c r="L3160" s="4">
        <v>206</v>
      </c>
      <c r="M3160" s="4">
        <v>71536</v>
      </c>
      <c r="N3160" s="5">
        <v>33.448356478234444</v>
      </c>
      <c r="O3160" s="4">
        <v>213870</v>
      </c>
      <c r="P3160" s="4">
        <v>45002</v>
      </c>
      <c r="Q3160" s="4">
        <v>123159</v>
      </c>
      <c r="R3160" s="4">
        <v>6051</v>
      </c>
      <c r="S3160" s="4">
        <v>36834</v>
      </c>
      <c r="T3160" s="4">
        <v>569</v>
      </c>
      <c r="U3160" s="4">
        <v>0</v>
      </c>
      <c r="V3160" s="4">
        <v>42885</v>
      </c>
      <c r="W3160" s="5">
        <v>20.051900687333426</v>
      </c>
      <c r="X3160" s="5">
        <v>25.32</v>
      </c>
    </row>
    <row r="3161" spans="1:24" ht="12.75" customHeight="1">
      <c r="A3161" s="4" t="s">
        <v>899</v>
      </c>
      <c r="B3161" s="4" t="s">
        <v>9952</v>
      </c>
      <c r="C3161" s="4" t="s">
        <v>42</v>
      </c>
      <c r="D3161" s="4" t="s">
        <v>9857</v>
      </c>
      <c r="E3161" s="4">
        <v>3246</v>
      </c>
      <c r="F3161" s="4">
        <v>298.63</v>
      </c>
      <c r="G3161" s="4">
        <v>213870</v>
      </c>
      <c r="H3161" s="4">
        <v>6346</v>
      </c>
      <c r="I3161" s="4">
        <v>64984</v>
      </c>
      <c r="J3161" s="4">
        <v>20967</v>
      </c>
      <c r="K3161" s="4">
        <v>118224</v>
      </c>
      <c r="L3161" s="4">
        <v>206</v>
      </c>
      <c r="M3161" s="4">
        <v>71536</v>
      </c>
      <c r="N3161" s="5">
        <v>33.448356478234444</v>
      </c>
      <c r="O3161" s="4">
        <v>213870</v>
      </c>
      <c r="P3161" s="4">
        <v>45002</v>
      </c>
      <c r="Q3161" s="4">
        <v>123159</v>
      </c>
      <c r="R3161" s="4">
        <v>6051</v>
      </c>
      <c r="S3161" s="4">
        <v>36834</v>
      </c>
      <c r="T3161" s="4">
        <v>569</v>
      </c>
      <c r="U3161" s="4">
        <v>0</v>
      </c>
      <c r="V3161" s="4">
        <v>42885</v>
      </c>
      <c r="W3161" s="5">
        <v>20.051900687333426</v>
      </c>
      <c r="X3161" s="5">
        <v>25.32</v>
      </c>
    </row>
    <row r="3162" spans="1:24" ht="12.75" customHeight="1">
      <c r="A3162" s="4" t="s">
        <v>898</v>
      </c>
      <c r="B3162" s="4" t="s">
        <v>9954</v>
      </c>
      <c r="C3162" s="4" t="s">
        <v>42</v>
      </c>
      <c r="D3162" s="4" t="s">
        <v>9857</v>
      </c>
      <c r="E3162" s="4">
        <v>3754</v>
      </c>
      <c r="F3162" s="4">
        <v>194.8</v>
      </c>
      <c r="G3162" s="4">
        <v>213870</v>
      </c>
      <c r="H3162" s="4">
        <v>6346</v>
      </c>
      <c r="I3162" s="4">
        <v>64984</v>
      </c>
      <c r="J3162" s="4">
        <v>20967</v>
      </c>
      <c r="K3162" s="4">
        <v>118224</v>
      </c>
      <c r="L3162" s="4">
        <v>206</v>
      </c>
      <c r="M3162" s="4">
        <v>71536</v>
      </c>
      <c r="N3162" s="5">
        <v>33.448356478234444</v>
      </c>
      <c r="O3162" s="4">
        <v>213870</v>
      </c>
      <c r="P3162" s="4">
        <v>45002</v>
      </c>
      <c r="Q3162" s="4">
        <v>123159</v>
      </c>
      <c r="R3162" s="4">
        <v>6051</v>
      </c>
      <c r="S3162" s="4">
        <v>36834</v>
      </c>
      <c r="T3162" s="4">
        <v>569</v>
      </c>
      <c r="U3162" s="4">
        <v>0</v>
      </c>
      <c r="V3162" s="4">
        <v>42885</v>
      </c>
      <c r="W3162" s="5">
        <v>20.051900687333426</v>
      </c>
      <c r="X3162" s="5">
        <v>25.32</v>
      </c>
    </row>
    <row r="3163" spans="1:24" ht="12.75" customHeight="1">
      <c r="A3163" s="4" t="s">
        <v>897</v>
      </c>
      <c r="B3163" s="4" t="s">
        <v>9955</v>
      </c>
      <c r="C3163" s="4" t="s">
        <v>42</v>
      </c>
      <c r="D3163" s="4" t="s">
        <v>9857</v>
      </c>
      <c r="E3163" s="4">
        <v>795</v>
      </c>
      <c r="F3163" s="4">
        <v>35.33</v>
      </c>
      <c r="G3163" s="4">
        <v>213870</v>
      </c>
      <c r="H3163" s="4">
        <v>6346</v>
      </c>
      <c r="I3163" s="4">
        <v>64984</v>
      </c>
      <c r="J3163" s="4">
        <v>20967</v>
      </c>
      <c r="K3163" s="4">
        <v>118224</v>
      </c>
      <c r="L3163" s="4">
        <v>206</v>
      </c>
      <c r="M3163" s="4">
        <v>71536</v>
      </c>
      <c r="N3163" s="5">
        <v>33.448356478234444</v>
      </c>
      <c r="O3163" s="4">
        <v>213870</v>
      </c>
      <c r="P3163" s="4">
        <v>45002</v>
      </c>
      <c r="Q3163" s="4">
        <v>123159</v>
      </c>
      <c r="R3163" s="4">
        <v>6051</v>
      </c>
      <c r="S3163" s="4">
        <v>36834</v>
      </c>
      <c r="T3163" s="4">
        <v>569</v>
      </c>
      <c r="U3163" s="4">
        <v>0</v>
      </c>
      <c r="V3163" s="4">
        <v>42885</v>
      </c>
      <c r="W3163" s="5">
        <v>20.051900687333426</v>
      </c>
      <c r="X3163" s="5">
        <v>25.32</v>
      </c>
    </row>
    <row r="3164" spans="1:24" ht="12.75" customHeight="1">
      <c r="A3164" s="4" t="s">
        <v>9956</v>
      </c>
      <c r="B3164" s="4" t="s">
        <v>9958</v>
      </c>
      <c r="C3164" s="4" t="s">
        <v>42</v>
      </c>
      <c r="D3164" s="4" t="s">
        <v>9857</v>
      </c>
      <c r="E3164" s="4">
        <v>2471</v>
      </c>
      <c r="F3164" s="4">
        <v>74.62</v>
      </c>
      <c r="G3164" s="4">
        <v>213870</v>
      </c>
      <c r="H3164" s="4">
        <v>6346</v>
      </c>
      <c r="I3164" s="4">
        <v>64984</v>
      </c>
      <c r="J3164" s="4">
        <v>20967</v>
      </c>
      <c r="K3164" s="4">
        <v>118224</v>
      </c>
      <c r="L3164" s="4">
        <v>206</v>
      </c>
      <c r="M3164" s="4">
        <v>71536</v>
      </c>
      <c r="N3164" s="5">
        <v>33.448356478234444</v>
      </c>
      <c r="O3164" s="4">
        <v>213870</v>
      </c>
      <c r="P3164" s="4">
        <v>45002</v>
      </c>
      <c r="Q3164" s="4">
        <v>123159</v>
      </c>
      <c r="R3164" s="4">
        <v>6051</v>
      </c>
      <c r="S3164" s="4">
        <v>36834</v>
      </c>
      <c r="T3164" s="4">
        <v>569</v>
      </c>
      <c r="U3164" s="4">
        <v>0</v>
      </c>
      <c r="V3164" s="4">
        <v>42885</v>
      </c>
      <c r="W3164" s="5">
        <v>20.051900687333426</v>
      </c>
      <c r="X3164" s="5">
        <v>25.32</v>
      </c>
    </row>
    <row r="3165" spans="1:24" ht="12.75" customHeight="1">
      <c r="A3165" s="4" t="s">
        <v>896</v>
      </c>
      <c r="B3165" s="4" t="s">
        <v>9960</v>
      </c>
      <c r="C3165" s="4" t="s">
        <v>51</v>
      </c>
      <c r="D3165" s="4" t="s">
        <v>9857</v>
      </c>
      <c r="E3165" s="4">
        <v>2618</v>
      </c>
      <c r="F3165" s="4">
        <v>187.4</v>
      </c>
      <c r="G3165" s="4">
        <v>35698</v>
      </c>
      <c r="H3165" s="4">
        <v>30843</v>
      </c>
      <c r="I3165" s="4">
        <v>4038</v>
      </c>
      <c r="J3165" s="4">
        <v>145</v>
      </c>
      <c r="K3165" s="4">
        <v>357</v>
      </c>
      <c r="L3165" s="4">
        <v>70</v>
      </c>
      <c r="M3165" s="4">
        <v>34951</v>
      </c>
      <c r="N3165" s="5">
        <v>97.907445795282641</v>
      </c>
      <c r="O3165" s="4">
        <v>35698</v>
      </c>
      <c r="P3165" s="4">
        <v>4212</v>
      </c>
      <c r="Q3165" s="4">
        <v>18178</v>
      </c>
      <c r="R3165" s="4">
        <v>10438</v>
      </c>
      <c r="S3165" s="4">
        <v>2668</v>
      </c>
      <c r="T3165" s="4">
        <v>16</v>
      </c>
      <c r="U3165" s="4">
        <v>0</v>
      </c>
      <c r="V3165" s="4">
        <v>13106</v>
      </c>
      <c r="W3165" s="5">
        <v>36.713541374866935</v>
      </c>
      <c r="X3165" s="5">
        <v>24.62</v>
      </c>
    </row>
    <row r="3166" spans="1:24" ht="12.75" customHeight="1">
      <c r="A3166" s="4" t="s">
        <v>895</v>
      </c>
      <c r="B3166" s="4" t="s">
        <v>9962</v>
      </c>
      <c r="C3166" s="4" t="s">
        <v>51</v>
      </c>
      <c r="D3166" s="4" t="s">
        <v>9857</v>
      </c>
      <c r="E3166" s="4">
        <v>1854</v>
      </c>
      <c r="F3166" s="4">
        <v>249.73</v>
      </c>
      <c r="G3166" s="4">
        <v>35698</v>
      </c>
      <c r="H3166" s="4">
        <v>30843</v>
      </c>
      <c r="I3166" s="4">
        <v>4038</v>
      </c>
      <c r="J3166" s="4">
        <v>145</v>
      </c>
      <c r="K3166" s="4">
        <v>357</v>
      </c>
      <c r="L3166" s="4">
        <v>70</v>
      </c>
      <c r="M3166" s="4">
        <v>34951</v>
      </c>
      <c r="N3166" s="5">
        <v>97.907445795282641</v>
      </c>
      <c r="O3166" s="4">
        <v>35698</v>
      </c>
      <c r="P3166" s="4">
        <v>4212</v>
      </c>
      <c r="Q3166" s="4">
        <v>18178</v>
      </c>
      <c r="R3166" s="4">
        <v>10438</v>
      </c>
      <c r="S3166" s="4">
        <v>2668</v>
      </c>
      <c r="T3166" s="4">
        <v>16</v>
      </c>
      <c r="U3166" s="4">
        <v>0</v>
      </c>
      <c r="V3166" s="4">
        <v>13106</v>
      </c>
      <c r="W3166" s="5">
        <v>36.713541374866935</v>
      </c>
      <c r="X3166" s="5">
        <v>24.62</v>
      </c>
    </row>
    <row r="3167" spans="1:24" ht="12.75" customHeight="1">
      <c r="A3167" s="4" t="s">
        <v>894</v>
      </c>
      <c r="B3167" s="4" t="s">
        <v>9964</v>
      </c>
      <c r="C3167" s="4" t="s">
        <v>51</v>
      </c>
      <c r="D3167" s="4" t="s">
        <v>9857</v>
      </c>
      <c r="E3167" s="4">
        <v>1718</v>
      </c>
      <c r="F3167" s="4">
        <v>379.97</v>
      </c>
      <c r="G3167" s="4">
        <v>35698</v>
      </c>
      <c r="H3167" s="4">
        <v>30843</v>
      </c>
      <c r="I3167" s="4">
        <v>4038</v>
      </c>
      <c r="J3167" s="4">
        <v>145</v>
      </c>
      <c r="K3167" s="4">
        <v>357</v>
      </c>
      <c r="L3167" s="4">
        <v>70</v>
      </c>
      <c r="M3167" s="4">
        <v>34951</v>
      </c>
      <c r="N3167" s="5">
        <v>97.907445795282641</v>
      </c>
      <c r="O3167" s="4">
        <v>35698</v>
      </c>
      <c r="P3167" s="4">
        <v>4212</v>
      </c>
      <c r="Q3167" s="4">
        <v>18178</v>
      </c>
      <c r="R3167" s="4">
        <v>10438</v>
      </c>
      <c r="S3167" s="4">
        <v>2668</v>
      </c>
      <c r="T3167" s="4">
        <v>16</v>
      </c>
      <c r="U3167" s="4">
        <v>0</v>
      </c>
      <c r="V3167" s="4">
        <v>13106</v>
      </c>
      <c r="W3167" s="5">
        <v>36.713541374866935</v>
      </c>
      <c r="X3167" s="5">
        <v>24.62</v>
      </c>
    </row>
    <row r="3168" spans="1:24" ht="12.75" customHeight="1">
      <c r="A3168" s="4" t="s">
        <v>893</v>
      </c>
      <c r="B3168" s="4" t="s">
        <v>9966</v>
      </c>
      <c r="C3168" s="4" t="s">
        <v>51</v>
      </c>
      <c r="D3168" s="4" t="s">
        <v>9857</v>
      </c>
      <c r="E3168" s="4">
        <v>4228</v>
      </c>
      <c r="F3168" s="4">
        <v>441.59</v>
      </c>
      <c r="G3168" s="4">
        <v>35698</v>
      </c>
      <c r="H3168" s="4">
        <v>30843</v>
      </c>
      <c r="I3168" s="4">
        <v>4038</v>
      </c>
      <c r="J3168" s="4">
        <v>145</v>
      </c>
      <c r="K3168" s="4">
        <v>357</v>
      </c>
      <c r="L3168" s="4">
        <v>70</v>
      </c>
      <c r="M3168" s="4">
        <v>34951</v>
      </c>
      <c r="N3168" s="5">
        <v>97.907445795282641</v>
      </c>
      <c r="O3168" s="4">
        <v>35698</v>
      </c>
      <c r="P3168" s="4">
        <v>4212</v>
      </c>
      <c r="Q3168" s="4">
        <v>18178</v>
      </c>
      <c r="R3168" s="4">
        <v>10438</v>
      </c>
      <c r="S3168" s="4">
        <v>2668</v>
      </c>
      <c r="T3168" s="4">
        <v>16</v>
      </c>
      <c r="U3168" s="4">
        <v>0</v>
      </c>
      <c r="V3168" s="4">
        <v>13106</v>
      </c>
      <c r="W3168" s="5">
        <v>36.713541374866935</v>
      </c>
      <c r="X3168" s="5">
        <v>24.62</v>
      </c>
    </row>
    <row r="3169" spans="1:24" ht="12.75" customHeight="1">
      <c r="A3169" s="4" t="s">
        <v>892</v>
      </c>
      <c r="B3169" s="4" t="s">
        <v>9968</v>
      </c>
      <c r="C3169" s="4" t="s">
        <v>51</v>
      </c>
      <c r="D3169" s="4" t="s">
        <v>9857</v>
      </c>
      <c r="E3169" s="4">
        <v>1313</v>
      </c>
      <c r="F3169" s="4">
        <v>229.51</v>
      </c>
      <c r="G3169" s="4">
        <v>35698</v>
      </c>
      <c r="H3169" s="4">
        <v>30843</v>
      </c>
      <c r="I3169" s="4">
        <v>4038</v>
      </c>
      <c r="J3169" s="4">
        <v>145</v>
      </c>
      <c r="K3169" s="4">
        <v>357</v>
      </c>
      <c r="L3169" s="4">
        <v>70</v>
      </c>
      <c r="M3169" s="4">
        <v>34951</v>
      </c>
      <c r="N3169" s="5">
        <v>97.907445795282641</v>
      </c>
      <c r="O3169" s="4">
        <v>35698</v>
      </c>
      <c r="P3169" s="4">
        <v>4212</v>
      </c>
      <c r="Q3169" s="4">
        <v>18178</v>
      </c>
      <c r="R3169" s="4">
        <v>10438</v>
      </c>
      <c r="S3169" s="4">
        <v>2668</v>
      </c>
      <c r="T3169" s="4">
        <v>16</v>
      </c>
      <c r="U3169" s="4">
        <v>0</v>
      </c>
      <c r="V3169" s="4">
        <v>13106</v>
      </c>
      <c r="W3169" s="5">
        <v>36.713541374866935</v>
      </c>
      <c r="X3169" s="5">
        <v>24.62</v>
      </c>
    </row>
    <row r="3170" spans="1:24" ht="12.75" customHeight="1">
      <c r="A3170" s="4" t="s">
        <v>891</v>
      </c>
      <c r="B3170" s="4" t="s">
        <v>9970</v>
      </c>
      <c r="C3170" s="4" t="s">
        <v>51</v>
      </c>
      <c r="D3170" s="4" t="s">
        <v>9857</v>
      </c>
      <c r="E3170" s="4">
        <v>1458</v>
      </c>
      <c r="F3170" s="4">
        <v>184.1</v>
      </c>
      <c r="G3170" s="4">
        <v>35698</v>
      </c>
      <c r="H3170" s="4">
        <v>30843</v>
      </c>
      <c r="I3170" s="4">
        <v>4038</v>
      </c>
      <c r="J3170" s="4">
        <v>145</v>
      </c>
      <c r="K3170" s="4">
        <v>357</v>
      </c>
      <c r="L3170" s="4">
        <v>70</v>
      </c>
      <c r="M3170" s="4">
        <v>34951</v>
      </c>
      <c r="N3170" s="5">
        <v>97.907445795282641</v>
      </c>
      <c r="O3170" s="4">
        <v>35698</v>
      </c>
      <c r="P3170" s="4">
        <v>4212</v>
      </c>
      <c r="Q3170" s="4">
        <v>18178</v>
      </c>
      <c r="R3170" s="4">
        <v>10438</v>
      </c>
      <c r="S3170" s="4">
        <v>2668</v>
      </c>
      <c r="T3170" s="4">
        <v>16</v>
      </c>
      <c r="U3170" s="4">
        <v>0</v>
      </c>
      <c r="V3170" s="4">
        <v>13106</v>
      </c>
      <c r="W3170" s="5">
        <v>36.713541374866935</v>
      </c>
      <c r="X3170" s="5">
        <v>24.62</v>
      </c>
    </row>
    <row r="3171" spans="1:24" ht="12.75" customHeight="1">
      <c r="A3171" s="4" t="s">
        <v>890</v>
      </c>
      <c r="B3171" s="4" t="s">
        <v>3410</v>
      </c>
      <c r="C3171" s="4" t="s">
        <v>51</v>
      </c>
      <c r="D3171" s="4" t="s">
        <v>9857</v>
      </c>
      <c r="E3171" s="4">
        <v>916</v>
      </c>
      <c r="F3171" s="4">
        <v>201.28</v>
      </c>
      <c r="G3171" s="4">
        <v>35698</v>
      </c>
      <c r="H3171" s="4">
        <v>30843</v>
      </c>
      <c r="I3171" s="4">
        <v>4038</v>
      </c>
      <c r="J3171" s="4">
        <v>145</v>
      </c>
      <c r="K3171" s="4">
        <v>357</v>
      </c>
      <c r="L3171" s="4">
        <v>70</v>
      </c>
      <c r="M3171" s="4">
        <v>34951</v>
      </c>
      <c r="N3171" s="5">
        <v>97.907445795282641</v>
      </c>
      <c r="O3171" s="4">
        <v>35698</v>
      </c>
      <c r="P3171" s="4">
        <v>4212</v>
      </c>
      <c r="Q3171" s="4">
        <v>18178</v>
      </c>
      <c r="R3171" s="4">
        <v>10438</v>
      </c>
      <c r="S3171" s="4">
        <v>2668</v>
      </c>
      <c r="T3171" s="4">
        <v>16</v>
      </c>
      <c r="U3171" s="4">
        <v>0</v>
      </c>
      <c r="V3171" s="4">
        <v>13106</v>
      </c>
      <c r="W3171" s="5">
        <v>36.713541374866935</v>
      </c>
      <c r="X3171" s="5">
        <v>24.62</v>
      </c>
    </row>
    <row r="3172" spans="1:24" ht="12.75" customHeight="1">
      <c r="A3172" s="4" t="s">
        <v>889</v>
      </c>
      <c r="B3172" s="4" t="s">
        <v>9972</v>
      </c>
      <c r="C3172" s="4" t="s">
        <v>51</v>
      </c>
      <c r="D3172" s="4" t="s">
        <v>9857</v>
      </c>
      <c r="E3172" s="4">
        <v>2757</v>
      </c>
      <c r="F3172" s="4">
        <v>464.61</v>
      </c>
      <c r="G3172" s="4">
        <v>35698</v>
      </c>
      <c r="H3172" s="4">
        <v>30843</v>
      </c>
      <c r="I3172" s="4">
        <v>4038</v>
      </c>
      <c r="J3172" s="4">
        <v>145</v>
      </c>
      <c r="K3172" s="4">
        <v>357</v>
      </c>
      <c r="L3172" s="4">
        <v>70</v>
      </c>
      <c r="M3172" s="4">
        <v>34951</v>
      </c>
      <c r="N3172" s="5">
        <v>97.907445795282641</v>
      </c>
      <c r="O3172" s="4">
        <v>35698</v>
      </c>
      <c r="P3172" s="4">
        <v>4212</v>
      </c>
      <c r="Q3172" s="4">
        <v>18178</v>
      </c>
      <c r="R3172" s="4">
        <v>10438</v>
      </c>
      <c r="S3172" s="4">
        <v>2668</v>
      </c>
      <c r="T3172" s="4">
        <v>16</v>
      </c>
      <c r="U3172" s="4">
        <v>0</v>
      </c>
      <c r="V3172" s="4">
        <v>13106</v>
      </c>
      <c r="W3172" s="5">
        <v>36.713541374866935</v>
      </c>
      <c r="X3172" s="5">
        <v>24.62</v>
      </c>
    </row>
    <row r="3173" spans="1:24" ht="12.75" customHeight="1">
      <c r="A3173" s="4" t="s">
        <v>888</v>
      </c>
      <c r="B3173" s="4" t="s">
        <v>9974</v>
      </c>
      <c r="C3173" s="4" t="s">
        <v>51</v>
      </c>
      <c r="D3173" s="4" t="s">
        <v>9857</v>
      </c>
      <c r="E3173" s="4">
        <v>1863</v>
      </c>
      <c r="F3173" s="4">
        <v>149.88</v>
      </c>
      <c r="G3173" s="4">
        <v>35698</v>
      </c>
      <c r="H3173" s="4">
        <v>30843</v>
      </c>
      <c r="I3173" s="4">
        <v>4038</v>
      </c>
      <c r="J3173" s="4">
        <v>145</v>
      </c>
      <c r="K3173" s="4">
        <v>357</v>
      </c>
      <c r="L3173" s="4">
        <v>70</v>
      </c>
      <c r="M3173" s="4">
        <v>34951</v>
      </c>
      <c r="N3173" s="5">
        <v>97.907445795282641</v>
      </c>
      <c r="O3173" s="4">
        <v>35698</v>
      </c>
      <c r="P3173" s="4">
        <v>4212</v>
      </c>
      <c r="Q3173" s="4">
        <v>18178</v>
      </c>
      <c r="R3173" s="4">
        <v>10438</v>
      </c>
      <c r="S3173" s="4">
        <v>2668</v>
      </c>
      <c r="T3173" s="4">
        <v>16</v>
      </c>
      <c r="U3173" s="4">
        <v>0</v>
      </c>
      <c r="V3173" s="4">
        <v>13106</v>
      </c>
      <c r="W3173" s="5">
        <v>36.713541374866935</v>
      </c>
      <c r="X3173" s="5">
        <v>24.62</v>
      </c>
    </row>
    <row r="3174" spans="1:24" ht="12.75" customHeight="1">
      <c r="A3174" s="4" t="s">
        <v>887</v>
      </c>
      <c r="B3174" s="4" t="s">
        <v>9976</v>
      </c>
      <c r="C3174" s="4" t="s">
        <v>51</v>
      </c>
      <c r="D3174" s="4" t="s">
        <v>9857</v>
      </c>
      <c r="E3174" s="4">
        <v>891</v>
      </c>
      <c r="F3174" s="4">
        <v>114.12</v>
      </c>
      <c r="G3174" s="4">
        <v>35698</v>
      </c>
      <c r="H3174" s="4">
        <v>30843</v>
      </c>
      <c r="I3174" s="4">
        <v>4038</v>
      </c>
      <c r="J3174" s="4">
        <v>145</v>
      </c>
      <c r="K3174" s="4">
        <v>357</v>
      </c>
      <c r="L3174" s="4">
        <v>70</v>
      </c>
      <c r="M3174" s="4">
        <v>34951</v>
      </c>
      <c r="N3174" s="5">
        <v>97.907445795282641</v>
      </c>
      <c r="O3174" s="4">
        <v>35698</v>
      </c>
      <c r="P3174" s="4">
        <v>4212</v>
      </c>
      <c r="Q3174" s="4">
        <v>18178</v>
      </c>
      <c r="R3174" s="4">
        <v>10438</v>
      </c>
      <c r="S3174" s="4">
        <v>2668</v>
      </c>
      <c r="T3174" s="4">
        <v>16</v>
      </c>
      <c r="U3174" s="4">
        <v>0</v>
      </c>
      <c r="V3174" s="4">
        <v>13106</v>
      </c>
      <c r="W3174" s="5">
        <v>36.713541374866935</v>
      </c>
      <c r="X3174" s="5">
        <v>24.62</v>
      </c>
    </row>
    <row r="3175" spans="1:24" ht="12.75" customHeight="1">
      <c r="A3175" s="4" t="s">
        <v>886</v>
      </c>
      <c r="B3175" s="4" t="s">
        <v>4107</v>
      </c>
      <c r="C3175" s="4" t="s">
        <v>51</v>
      </c>
      <c r="D3175" s="4" t="s">
        <v>9857</v>
      </c>
      <c r="E3175" s="4">
        <v>2175</v>
      </c>
      <c r="F3175" s="4">
        <v>285.37</v>
      </c>
      <c r="G3175" s="4">
        <v>35698</v>
      </c>
      <c r="H3175" s="4">
        <v>30843</v>
      </c>
      <c r="I3175" s="4">
        <v>4038</v>
      </c>
      <c r="J3175" s="4">
        <v>145</v>
      </c>
      <c r="K3175" s="4">
        <v>357</v>
      </c>
      <c r="L3175" s="4">
        <v>70</v>
      </c>
      <c r="M3175" s="4">
        <v>34951</v>
      </c>
      <c r="N3175" s="5">
        <v>97.907445795282641</v>
      </c>
      <c r="O3175" s="4">
        <v>35698</v>
      </c>
      <c r="P3175" s="4">
        <v>4212</v>
      </c>
      <c r="Q3175" s="4">
        <v>18178</v>
      </c>
      <c r="R3175" s="4">
        <v>10438</v>
      </c>
      <c r="S3175" s="4">
        <v>2668</v>
      </c>
      <c r="T3175" s="4">
        <v>16</v>
      </c>
      <c r="U3175" s="4">
        <v>0</v>
      </c>
      <c r="V3175" s="4">
        <v>13106</v>
      </c>
      <c r="W3175" s="5">
        <v>36.713541374866935</v>
      </c>
      <c r="X3175" s="5">
        <v>24.62</v>
      </c>
    </row>
    <row r="3176" spans="1:24" ht="12.75" customHeight="1">
      <c r="A3176" s="4" t="s">
        <v>885</v>
      </c>
      <c r="B3176" s="4" t="s">
        <v>9978</v>
      </c>
      <c r="C3176" s="4" t="s">
        <v>51</v>
      </c>
      <c r="D3176" s="4" t="s">
        <v>9857</v>
      </c>
      <c r="E3176" s="4">
        <v>2312</v>
      </c>
      <c r="F3176" s="4">
        <v>49.27</v>
      </c>
      <c r="G3176" s="4">
        <v>35698</v>
      </c>
      <c r="H3176" s="4">
        <v>30843</v>
      </c>
      <c r="I3176" s="4">
        <v>4038</v>
      </c>
      <c r="J3176" s="4">
        <v>145</v>
      </c>
      <c r="K3176" s="4">
        <v>357</v>
      </c>
      <c r="L3176" s="4">
        <v>70</v>
      </c>
      <c r="M3176" s="4">
        <v>34951</v>
      </c>
      <c r="N3176" s="5">
        <v>97.907445795282641</v>
      </c>
      <c r="O3176" s="4">
        <v>35698</v>
      </c>
      <c r="P3176" s="4">
        <v>4212</v>
      </c>
      <c r="Q3176" s="4">
        <v>18178</v>
      </c>
      <c r="R3176" s="4">
        <v>10438</v>
      </c>
      <c r="S3176" s="4">
        <v>2668</v>
      </c>
      <c r="T3176" s="4">
        <v>16</v>
      </c>
      <c r="U3176" s="4">
        <v>0</v>
      </c>
      <c r="V3176" s="4">
        <v>13106</v>
      </c>
      <c r="W3176" s="5">
        <v>36.713541374866935</v>
      </c>
      <c r="X3176" s="5">
        <v>24.62</v>
      </c>
    </row>
    <row r="3177" spans="1:24" ht="12.75" customHeight="1">
      <c r="A3177" s="4" t="s">
        <v>884</v>
      </c>
      <c r="B3177" s="4" t="s">
        <v>9980</v>
      </c>
      <c r="C3177" s="4" t="s">
        <v>51</v>
      </c>
      <c r="D3177" s="4" t="s">
        <v>9857</v>
      </c>
      <c r="E3177" s="4">
        <v>2219</v>
      </c>
      <c r="F3177" s="4">
        <v>247.99</v>
      </c>
      <c r="G3177" s="4">
        <v>35698</v>
      </c>
      <c r="H3177" s="4">
        <v>30843</v>
      </c>
      <c r="I3177" s="4">
        <v>4038</v>
      </c>
      <c r="J3177" s="4">
        <v>145</v>
      </c>
      <c r="K3177" s="4">
        <v>357</v>
      </c>
      <c r="L3177" s="4">
        <v>70</v>
      </c>
      <c r="M3177" s="4">
        <v>34951</v>
      </c>
      <c r="N3177" s="5">
        <v>97.907445795282641</v>
      </c>
      <c r="O3177" s="4">
        <v>35698</v>
      </c>
      <c r="P3177" s="4">
        <v>4212</v>
      </c>
      <c r="Q3177" s="4">
        <v>18178</v>
      </c>
      <c r="R3177" s="4">
        <v>10438</v>
      </c>
      <c r="S3177" s="4">
        <v>2668</v>
      </c>
      <c r="T3177" s="4">
        <v>16</v>
      </c>
      <c r="U3177" s="4">
        <v>0</v>
      </c>
      <c r="V3177" s="4">
        <v>13106</v>
      </c>
      <c r="W3177" s="5">
        <v>36.713541374866935</v>
      </c>
      <c r="X3177" s="5">
        <v>24.62</v>
      </c>
    </row>
    <row r="3178" spans="1:24" ht="12.75" customHeight="1">
      <c r="A3178" s="4" t="s">
        <v>883</v>
      </c>
      <c r="B3178" s="4" t="s">
        <v>9982</v>
      </c>
      <c r="C3178" s="4" t="s">
        <v>51</v>
      </c>
      <c r="D3178" s="4" t="s">
        <v>9857</v>
      </c>
      <c r="E3178" s="4">
        <v>2516</v>
      </c>
      <c r="F3178" s="4">
        <v>418.55</v>
      </c>
      <c r="G3178" s="4">
        <v>35698</v>
      </c>
      <c r="H3178" s="4">
        <v>30843</v>
      </c>
      <c r="I3178" s="4">
        <v>4038</v>
      </c>
      <c r="J3178" s="4">
        <v>145</v>
      </c>
      <c r="K3178" s="4">
        <v>357</v>
      </c>
      <c r="L3178" s="4">
        <v>70</v>
      </c>
      <c r="M3178" s="4">
        <v>34951</v>
      </c>
      <c r="N3178" s="5">
        <v>97.907445795282641</v>
      </c>
      <c r="O3178" s="4">
        <v>35698</v>
      </c>
      <c r="P3178" s="4">
        <v>4212</v>
      </c>
      <c r="Q3178" s="4">
        <v>18178</v>
      </c>
      <c r="R3178" s="4">
        <v>10438</v>
      </c>
      <c r="S3178" s="4">
        <v>2668</v>
      </c>
      <c r="T3178" s="4">
        <v>16</v>
      </c>
      <c r="U3178" s="4">
        <v>0</v>
      </c>
      <c r="V3178" s="4">
        <v>13106</v>
      </c>
      <c r="W3178" s="5">
        <v>36.713541374866935</v>
      </c>
      <c r="X3178" s="5">
        <v>24.62</v>
      </c>
    </row>
    <row r="3179" spans="1:24" ht="12.75" customHeight="1">
      <c r="A3179" s="4" t="s">
        <v>882</v>
      </c>
      <c r="B3179" s="4" t="s">
        <v>9984</v>
      </c>
      <c r="C3179" s="4" t="s">
        <v>51</v>
      </c>
      <c r="D3179" s="4" t="s">
        <v>9857</v>
      </c>
      <c r="E3179" s="4">
        <v>2407</v>
      </c>
      <c r="F3179" s="4">
        <v>318.83</v>
      </c>
      <c r="G3179" s="4">
        <v>35698</v>
      </c>
      <c r="H3179" s="4">
        <v>30843</v>
      </c>
      <c r="I3179" s="4">
        <v>4038</v>
      </c>
      <c r="J3179" s="4">
        <v>145</v>
      </c>
      <c r="K3179" s="4">
        <v>357</v>
      </c>
      <c r="L3179" s="4">
        <v>70</v>
      </c>
      <c r="M3179" s="4">
        <v>34951</v>
      </c>
      <c r="N3179" s="5">
        <v>97.907445795282641</v>
      </c>
      <c r="O3179" s="4">
        <v>35698</v>
      </c>
      <c r="P3179" s="4">
        <v>4212</v>
      </c>
      <c r="Q3179" s="4">
        <v>18178</v>
      </c>
      <c r="R3179" s="4">
        <v>10438</v>
      </c>
      <c r="S3179" s="4">
        <v>2668</v>
      </c>
      <c r="T3179" s="4">
        <v>16</v>
      </c>
      <c r="U3179" s="4">
        <v>0</v>
      </c>
      <c r="V3179" s="4">
        <v>13106</v>
      </c>
      <c r="W3179" s="5">
        <v>36.713541374866935</v>
      </c>
      <c r="X3179" s="5">
        <v>24.62</v>
      </c>
    </row>
    <row r="3180" spans="1:24" ht="12.75" customHeight="1">
      <c r="A3180" s="4" t="s">
        <v>881</v>
      </c>
      <c r="B3180" s="4" t="s">
        <v>9986</v>
      </c>
      <c r="C3180" s="4" t="s">
        <v>51</v>
      </c>
      <c r="D3180" s="4" t="s">
        <v>9857</v>
      </c>
      <c r="E3180" s="4">
        <v>1740</v>
      </c>
      <c r="F3180" s="4">
        <v>87.16</v>
      </c>
      <c r="G3180" s="4">
        <v>35698</v>
      </c>
      <c r="H3180" s="4">
        <v>30843</v>
      </c>
      <c r="I3180" s="4">
        <v>4038</v>
      </c>
      <c r="J3180" s="4">
        <v>145</v>
      </c>
      <c r="K3180" s="4">
        <v>357</v>
      </c>
      <c r="L3180" s="4">
        <v>70</v>
      </c>
      <c r="M3180" s="4">
        <v>34951</v>
      </c>
      <c r="N3180" s="5">
        <v>97.907445795282641</v>
      </c>
      <c r="O3180" s="4">
        <v>35698</v>
      </c>
      <c r="P3180" s="4">
        <v>4212</v>
      </c>
      <c r="Q3180" s="4">
        <v>18178</v>
      </c>
      <c r="R3180" s="4">
        <v>10438</v>
      </c>
      <c r="S3180" s="4">
        <v>2668</v>
      </c>
      <c r="T3180" s="4">
        <v>16</v>
      </c>
      <c r="U3180" s="4">
        <v>0</v>
      </c>
      <c r="V3180" s="4">
        <v>13106</v>
      </c>
      <c r="W3180" s="5">
        <v>36.713541374866935</v>
      </c>
      <c r="X3180" s="5">
        <v>24.62</v>
      </c>
    </row>
    <row r="3181" spans="1:24" ht="12.75" customHeight="1">
      <c r="A3181" s="4" t="s">
        <v>880</v>
      </c>
      <c r="B3181" s="4" t="s">
        <v>9988</v>
      </c>
      <c r="C3181" s="4" t="s">
        <v>51</v>
      </c>
      <c r="D3181" s="4" t="s">
        <v>9857</v>
      </c>
      <c r="E3181" s="4">
        <v>1759</v>
      </c>
      <c r="F3181" s="4">
        <v>338.79</v>
      </c>
      <c r="G3181" s="4">
        <v>35698</v>
      </c>
      <c r="H3181" s="4">
        <v>30843</v>
      </c>
      <c r="I3181" s="4">
        <v>4038</v>
      </c>
      <c r="J3181" s="4">
        <v>145</v>
      </c>
      <c r="K3181" s="4">
        <v>357</v>
      </c>
      <c r="L3181" s="4">
        <v>70</v>
      </c>
      <c r="M3181" s="4">
        <v>34951</v>
      </c>
      <c r="N3181" s="5">
        <v>97.907445795282641</v>
      </c>
      <c r="O3181" s="4">
        <v>35698</v>
      </c>
      <c r="P3181" s="4">
        <v>4212</v>
      </c>
      <c r="Q3181" s="4">
        <v>18178</v>
      </c>
      <c r="R3181" s="4">
        <v>10438</v>
      </c>
      <c r="S3181" s="4">
        <v>2668</v>
      </c>
      <c r="T3181" s="4">
        <v>16</v>
      </c>
      <c r="U3181" s="4">
        <v>0</v>
      </c>
      <c r="V3181" s="4">
        <v>13106</v>
      </c>
      <c r="W3181" s="5">
        <v>36.713541374866935</v>
      </c>
      <c r="X3181" s="5">
        <v>24.62</v>
      </c>
    </row>
    <row r="3182" spans="1:24" ht="12.75" customHeight="1">
      <c r="A3182" s="4" t="s">
        <v>879</v>
      </c>
      <c r="B3182" s="4" t="s">
        <v>9990</v>
      </c>
      <c r="C3182" s="4" t="s">
        <v>51</v>
      </c>
      <c r="D3182" s="4" t="s">
        <v>9857</v>
      </c>
      <c r="E3182" s="4">
        <v>2796</v>
      </c>
      <c r="F3182" s="4">
        <v>402.38</v>
      </c>
      <c r="G3182" s="4">
        <v>35698</v>
      </c>
      <c r="H3182" s="4">
        <v>30843</v>
      </c>
      <c r="I3182" s="4">
        <v>4038</v>
      </c>
      <c r="J3182" s="4">
        <v>145</v>
      </c>
      <c r="K3182" s="4">
        <v>357</v>
      </c>
      <c r="L3182" s="4">
        <v>70</v>
      </c>
      <c r="M3182" s="4">
        <v>34951</v>
      </c>
      <c r="N3182" s="5">
        <v>97.907445795282641</v>
      </c>
      <c r="O3182" s="4">
        <v>35698</v>
      </c>
      <c r="P3182" s="4">
        <v>4212</v>
      </c>
      <c r="Q3182" s="4">
        <v>18178</v>
      </c>
      <c r="R3182" s="4">
        <v>10438</v>
      </c>
      <c r="S3182" s="4">
        <v>2668</v>
      </c>
      <c r="T3182" s="4">
        <v>16</v>
      </c>
      <c r="U3182" s="4">
        <v>0</v>
      </c>
      <c r="V3182" s="4">
        <v>13106</v>
      </c>
      <c r="W3182" s="5">
        <v>36.713541374866935</v>
      </c>
      <c r="X3182" s="5">
        <v>24.62</v>
      </c>
    </row>
    <row r="3183" spans="1:24" ht="12.75" customHeight="1">
      <c r="A3183" s="4" t="s">
        <v>878</v>
      </c>
      <c r="B3183" s="4" t="s">
        <v>4018</v>
      </c>
      <c r="C3183" s="4" t="s">
        <v>51</v>
      </c>
      <c r="D3183" s="4" t="s">
        <v>9857</v>
      </c>
      <c r="E3183" s="4">
        <v>1857</v>
      </c>
      <c r="F3183" s="4">
        <v>126.79</v>
      </c>
      <c r="G3183" s="4">
        <v>35698</v>
      </c>
      <c r="H3183" s="4">
        <v>30843</v>
      </c>
      <c r="I3183" s="4">
        <v>4038</v>
      </c>
      <c r="J3183" s="4">
        <v>145</v>
      </c>
      <c r="K3183" s="4">
        <v>357</v>
      </c>
      <c r="L3183" s="4">
        <v>70</v>
      </c>
      <c r="M3183" s="4">
        <v>34951</v>
      </c>
      <c r="N3183" s="5">
        <v>97.907445795282641</v>
      </c>
      <c r="O3183" s="4">
        <v>35698</v>
      </c>
      <c r="P3183" s="4">
        <v>4212</v>
      </c>
      <c r="Q3183" s="4">
        <v>18178</v>
      </c>
      <c r="R3183" s="4">
        <v>10438</v>
      </c>
      <c r="S3183" s="4">
        <v>2668</v>
      </c>
      <c r="T3183" s="4">
        <v>16</v>
      </c>
      <c r="U3183" s="4">
        <v>0</v>
      </c>
      <c r="V3183" s="4">
        <v>13106</v>
      </c>
      <c r="W3183" s="5">
        <v>36.713541374866935</v>
      </c>
      <c r="X3183" s="5">
        <v>24.62</v>
      </c>
    </row>
    <row r="3184" spans="1:24" ht="12.75" customHeight="1">
      <c r="A3184" s="4" t="s">
        <v>877</v>
      </c>
      <c r="B3184" s="4" t="s">
        <v>9992</v>
      </c>
      <c r="C3184" s="4" t="s">
        <v>51</v>
      </c>
      <c r="D3184" s="4" t="s">
        <v>9857</v>
      </c>
      <c r="E3184" s="4">
        <v>3456</v>
      </c>
      <c r="F3184" s="4">
        <v>258.97000000000003</v>
      </c>
      <c r="G3184" s="4">
        <v>35698</v>
      </c>
      <c r="H3184" s="4">
        <v>30843</v>
      </c>
      <c r="I3184" s="4">
        <v>4038</v>
      </c>
      <c r="J3184" s="4">
        <v>145</v>
      </c>
      <c r="K3184" s="4">
        <v>357</v>
      </c>
      <c r="L3184" s="4">
        <v>70</v>
      </c>
      <c r="M3184" s="4">
        <v>34951</v>
      </c>
      <c r="N3184" s="5">
        <v>97.907445795282641</v>
      </c>
      <c r="O3184" s="4">
        <v>35698</v>
      </c>
      <c r="P3184" s="4">
        <v>4212</v>
      </c>
      <c r="Q3184" s="4">
        <v>18178</v>
      </c>
      <c r="R3184" s="4">
        <v>10438</v>
      </c>
      <c r="S3184" s="4">
        <v>2668</v>
      </c>
      <c r="T3184" s="4">
        <v>16</v>
      </c>
      <c r="U3184" s="4">
        <v>0</v>
      </c>
      <c r="V3184" s="4">
        <v>13106</v>
      </c>
      <c r="W3184" s="5">
        <v>36.713541374866935</v>
      </c>
      <c r="X3184" s="5">
        <v>24.62</v>
      </c>
    </row>
    <row r="3185" spans="1:24" ht="12.75" customHeight="1">
      <c r="A3185" s="4" t="s">
        <v>876</v>
      </c>
      <c r="B3185" s="4" t="s">
        <v>9994</v>
      </c>
      <c r="C3185" s="4" t="s">
        <v>51</v>
      </c>
      <c r="D3185" s="4" t="s">
        <v>9857</v>
      </c>
      <c r="E3185" s="4">
        <v>3024</v>
      </c>
      <c r="F3185" s="4">
        <v>242.13</v>
      </c>
      <c r="G3185" s="4">
        <v>35698</v>
      </c>
      <c r="H3185" s="4">
        <v>30843</v>
      </c>
      <c r="I3185" s="4">
        <v>4038</v>
      </c>
      <c r="J3185" s="4">
        <v>145</v>
      </c>
      <c r="K3185" s="4">
        <v>357</v>
      </c>
      <c r="L3185" s="4">
        <v>70</v>
      </c>
      <c r="M3185" s="4">
        <v>34951</v>
      </c>
      <c r="N3185" s="5">
        <v>97.907445795282641</v>
      </c>
      <c r="O3185" s="4">
        <v>35698</v>
      </c>
      <c r="P3185" s="4">
        <v>4212</v>
      </c>
      <c r="Q3185" s="4">
        <v>18178</v>
      </c>
      <c r="R3185" s="4">
        <v>10438</v>
      </c>
      <c r="S3185" s="4">
        <v>2668</v>
      </c>
      <c r="T3185" s="4">
        <v>16</v>
      </c>
      <c r="U3185" s="4">
        <v>0</v>
      </c>
      <c r="V3185" s="4">
        <v>13106</v>
      </c>
      <c r="W3185" s="5">
        <v>36.713541374866935</v>
      </c>
      <c r="X3185" s="5">
        <v>24.62</v>
      </c>
    </row>
    <row r="3186" spans="1:24" ht="12.75" customHeight="1">
      <c r="A3186" s="4" t="s">
        <v>875</v>
      </c>
      <c r="B3186" s="4" t="s">
        <v>9996</v>
      </c>
      <c r="C3186" s="4" t="s">
        <v>51</v>
      </c>
      <c r="D3186" s="4" t="s">
        <v>9857</v>
      </c>
      <c r="E3186" s="4">
        <v>917</v>
      </c>
      <c r="F3186" s="4">
        <v>247.72</v>
      </c>
      <c r="G3186" s="4">
        <v>35698</v>
      </c>
      <c r="H3186" s="4">
        <v>30843</v>
      </c>
      <c r="I3186" s="4">
        <v>4038</v>
      </c>
      <c r="J3186" s="4">
        <v>145</v>
      </c>
      <c r="K3186" s="4">
        <v>357</v>
      </c>
      <c r="L3186" s="4">
        <v>70</v>
      </c>
      <c r="M3186" s="4">
        <v>34951</v>
      </c>
      <c r="N3186" s="5">
        <v>97.907445795282641</v>
      </c>
      <c r="O3186" s="4">
        <v>35698</v>
      </c>
      <c r="P3186" s="4">
        <v>4212</v>
      </c>
      <c r="Q3186" s="4">
        <v>18178</v>
      </c>
      <c r="R3186" s="4">
        <v>10438</v>
      </c>
      <c r="S3186" s="4">
        <v>2668</v>
      </c>
      <c r="T3186" s="4">
        <v>16</v>
      </c>
      <c r="U3186" s="4">
        <v>0</v>
      </c>
      <c r="V3186" s="4">
        <v>13106</v>
      </c>
      <c r="W3186" s="5">
        <v>36.713541374866935</v>
      </c>
      <c r="X3186" s="5">
        <v>24.62</v>
      </c>
    </row>
    <row r="3187" spans="1:24" ht="12.75" customHeight="1">
      <c r="A3187" s="4" t="s">
        <v>874</v>
      </c>
      <c r="B3187" s="4" t="s">
        <v>9998</v>
      </c>
      <c r="C3187" s="4" t="s">
        <v>51</v>
      </c>
      <c r="D3187" s="4" t="s">
        <v>9857</v>
      </c>
      <c r="E3187" s="4">
        <v>3004</v>
      </c>
      <c r="F3187" s="4">
        <v>787.18</v>
      </c>
      <c r="G3187" s="4">
        <v>35698</v>
      </c>
      <c r="H3187" s="4">
        <v>30843</v>
      </c>
      <c r="I3187" s="4">
        <v>4038</v>
      </c>
      <c r="J3187" s="4">
        <v>145</v>
      </c>
      <c r="K3187" s="4">
        <v>357</v>
      </c>
      <c r="L3187" s="4">
        <v>70</v>
      </c>
      <c r="M3187" s="4">
        <v>34951</v>
      </c>
      <c r="N3187" s="5">
        <v>97.907445795282641</v>
      </c>
      <c r="O3187" s="4">
        <v>35698</v>
      </c>
      <c r="P3187" s="4">
        <v>4212</v>
      </c>
      <c r="Q3187" s="4">
        <v>18178</v>
      </c>
      <c r="R3187" s="4">
        <v>10438</v>
      </c>
      <c r="S3187" s="4">
        <v>2668</v>
      </c>
      <c r="T3187" s="4">
        <v>16</v>
      </c>
      <c r="U3187" s="4">
        <v>0</v>
      </c>
      <c r="V3187" s="4">
        <v>13106</v>
      </c>
      <c r="W3187" s="5">
        <v>36.713541374866935</v>
      </c>
      <c r="X3187" s="5">
        <v>24.62</v>
      </c>
    </row>
    <row r="3188" spans="1:24" ht="12.75" customHeight="1">
      <c r="A3188" s="4" t="s">
        <v>873</v>
      </c>
      <c r="B3188" s="4" t="s">
        <v>10000</v>
      </c>
      <c r="C3188" s="4" t="s">
        <v>51</v>
      </c>
      <c r="D3188" s="4" t="s">
        <v>9857</v>
      </c>
      <c r="E3188" s="4">
        <v>1925</v>
      </c>
      <c r="F3188" s="4">
        <v>435.57</v>
      </c>
      <c r="G3188" s="4">
        <v>35698</v>
      </c>
      <c r="H3188" s="4">
        <v>30843</v>
      </c>
      <c r="I3188" s="4">
        <v>4038</v>
      </c>
      <c r="J3188" s="4">
        <v>145</v>
      </c>
      <c r="K3188" s="4">
        <v>357</v>
      </c>
      <c r="L3188" s="4">
        <v>70</v>
      </c>
      <c r="M3188" s="4">
        <v>34951</v>
      </c>
      <c r="N3188" s="5">
        <v>97.907445795282641</v>
      </c>
      <c r="O3188" s="4">
        <v>35698</v>
      </c>
      <c r="P3188" s="4">
        <v>4212</v>
      </c>
      <c r="Q3188" s="4">
        <v>18178</v>
      </c>
      <c r="R3188" s="4">
        <v>10438</v>
      </c>
      <c r="S3188" s="4">
        <v>2668</v>
      </c>
      <c r="T3188" s="4">
        <v>16</v>
      </c>
      <c r="U3188" s="4">
        <v>0</v>
      </c>
      <c r="V3188" s="4">
        <v>13106</v>
      </c>
      <c r="W3188" s="5">
        <v>36.713541374866935</v>
      </c>
      <c r="X3188" s="5">
        <v>24.62</v>
      </c>
    </row>
    <row r="3189" spans="1:24" ht="12.75" customHeight="1">
      <c r="A3189" s="4" t="s">
        <v>872</v>
      </c>
      <c r="B3189" s="4" t="s">
        <v>10002</v>
      </c>
      <c r="C3189" s="4" t="s">
        <v>51</v>
      </c>
      <c r="D3189" s="4" t="s">
        <v>9857</v>
      </c>
      <c r="E3189" s="4">
        <v>1599</v>
      </c>
      <c r="F3189" s="4">
        <v>143.35</v>
      </c>
      <c r="G3189" s="4">
        <v>35698</v>
      </c>
      <c r="H3189" s="4">
        <v>30843</v>
      </c>
      <c r="I3189" s="4">
        <v>4038</v>
      </c>
      <c r="J3189" s="4">
        <v>145</v>
      </c>
      <c r="K3189" s="4">
        <v>357</v>
      </c>
      <c r="L3189" s="4">
        <v>70</v>
      </c>
      <c r="M3189" s="4">
        <v>34951</v>
      </c>
      <c r="N3189" s="5">
        <v>97.907445795282641</v>
      </c>
      <c r="O3189" s="4">
        <v>35698</v>
      </c>
      <c r="P3189" s="4">
        <v>4212</v>
      </c>
      <c r="Q3189" s="4">
        <v>18178</v>
      </c>
      <c r="R3189" s="4">
        <v>10438</v>
      </c>
      <c r="S3189" s="4">
        <v>2668</v>
      </c>
      <c r="T3189" s="4">
        <v>16</v>
      </c>
      <c r="U3189" s="4">
        <v>0</v>
      </c>
      <c r="V3189" s="4">
        <v>13106</v>
      </c>
      <c r="W3189" s="5">
        <v>36.713541374866935</v>
      </c>
      <c r="X3189" s="5">
        <v>24.62</v>
      </c>
    </row>
    <row r="3190" spans="1:24" ht="12.75" customHeight="1">
      <c r="A3190" s="4" t="s">
        <v>871</v>
      </c>
      <c r="B3190" s="4" t="s">
        <v>10004</v>
      </c>
      <c r="C3190" s="4" t="s">
        <v>51</v>
      </c>
      <c r="D3190" s="4" t="s">
        <v>9857</v>
      </c>
      <c r="E3190" s="4">
        <v>4860</v>
      </c>
      <c r="F3190" s="4">
        <v>543.9</v>
      </c>
      <c r="G3190" s="4">
        <v>35698</v>
      </c>
      <c r="H3190" s="4">
        <v>30843</v>
      </c>
      <c r="I3190" s="4">
        <v>4038</v>
      </c>
      <c r="J3190" s="4">
        <v>145</v>
      </c>
      <c r="K3190" s="4">
        <v>357</v>
      </c>
      <c r="L3190" s="4">
        <v>70</v>
      </c>
      <c r="M3190" s="4">
        <v>34951</v>
      </c>
      <c r="N3190" s="5">
        <v>97.907445795282641</v>
      </c>
      <c r="O3190" s="4">
        <v>35698</v>
      </c>
      <c r="P3190" s="4">
        <v>4212</v>
      </c>
      <c r="Q3190" s="4">
        <v>18178</v>
      </c>
      <c r="R3190" s="4">
        <v>10438</v>
      </c>
      <c r="S3190" s="4">
        <v>2668</v>
      </c>
      <c r="T3190" s="4">
        <v>16</v>
      </c>
      <c r="U3190" s="4">
        <v>0</v>
      </c>
      <c r="V3190" s="4">
        <v>13106</v>
      </c>
      <c r="W3190" s="5">
        <v>36.713541374866935</v>
      </c>
      <c r="X3190" s="5">
        <v>24.62</v>
      </c>
    </row>
    <row r="3191" spans="1:24" ht="12.75" customHeight="1">
      <c r="A3191" s="4" t="s">
        <v>870</v>
      </c>
      <c r="B3191" s="4" t="s">
        <v>10006</v>
      </c>
      <c r="C3191" s="4" t="s">
        <v>51</v>
      </c>
      <c r="D3191" s="4" t="s">
        <v>9857</v>
      </c>
      <c r="E3191" s="4">
        <v>1808</v>
      </c>
      <c r="F3191" s="4">
        <v>202.79</v>
      </c>
      <c r="G3191" s="4">
        <v>35698</v>
      </c>
      <c r="H3191" s="4">
        <v>30843</v>
      </c>
      <c r="I3191" s="4">
        <v>4038</v>
      </c>
      <c r="J3191" s="4">
        <v>145</v>
      </c>
      <c r="K3191" s="4">
        <v>357</v>
      </c>
      <c r="L3191" s="4">
        <v>70</v>
      </c>
      <c r="M3191" s="4">
        <v>34951</v>
      </c>
      <c r="N3191" s="5">
        <v>97.907445795282641</v>
      </c>
      <c r="O3191" s="4">
        <v>35698</v>
      </c>
      <c r="P3191" s="4">
        <v>4212</v>
      </c>
      <c r="Q3191" s="4">
        <v>18178</v>
      </c>
      <c r="R3191" s="4">
        <v>10438</v>
      </c>
      <c r="S3191" s="4">
        <v>2668</v>
      </c>
      <c r="T3191" s="4">
        <v>16</v>
      </c>
      <c r="U3191" s="4">
        <v>0</v>
      </c>
      <c r="V3191" s="4">
        <v>13106</v>
      </c>
      <c r="W3191" s="5">
        <v>36.713541374866935</v>
      </c>
      <c r="X3191" s="5">
        <v>24.62</v>
      </c>
    </row>
    <row r="3192" spans="1:24" ht="12.75" customHeight="1">
      <c r="A3192" s="4" t="s">
        <v>869</v>
      </c>
      <c r="B3192" s="4" t="s">
        <v>10008</v>
      </c>
      <c r="C3192" s="4" t="s">
        <v>51</v>
      </c>
      <c r="D3192" s="4" t="s">
        <v>9857</v>
      </c>
      <c r="E3192" s="4">
        <v>2047</v>
      </c>
      <c r="F3192" s="4">
        <v>695.27</v>
      </c>
      <c r="G3192" s="4">
        <v>35698</v>
      </c>
      <c r="H3192" s="4">
        <v>30843</v>
      </c>
      <c r="I3192" s="4">
        <v>4038</v>
      </c>
      <c r="J3192" s="4">
        <v>145</v>
      </c>
      <c r="K3192" s="4">
        <v>357</v>
      </c>
      <c r="L3192" s="4">
        <v>70</v>
      </c>
      <c r="M3192" s="4">
        <v>34951</v>
      </c>
      <c r="N3192" s="5">
        <v>97.907445795282641</v>
      </c>
      <c r="O3192" s="4">
        <v>35698</v>
      </c>
      <c r="P3192" s="4">
        <v>4212</v>
      </c>
      <c r="Q3192" s="4">
        <v>18178</v>
      </c>
      <c r="R3192" s="4">
        <v>10438</v>
      </c>
      <c r="S3192" s="4">
        <v>2668</v>
      </c>
      <c r="T3192" s="4">
        <v>16</v>
      </c>
      <c r="U3192" s="4">
        <v>0</v>
      </c>
      <c r="V3192" s="4">
        <v>13106</v>
      </c>
      <c r="W3192" s="5">
        <v>36.713541374866935</v>
      </c>
      <c r="X3192" s="5">
        <v>24.62</v>
      </c>
    </row>
    <row r="3193" spans="1:24" ht="12.75" customHeight="1">
      <c r="A3193" s="4" t="s">
        <v>868</v>
      </c>
      <c r="B3193" s="4" t="s">
        <v>10010</v>
      </c>
      <c r="C3193" s="4" t="s">
        <v>51</v>
      </c>
      <c r="D3193" s="4" t="s">
        <v>9857</v>
      </c>
      <c r="E3193" s="4">
        <v>2132</v>
      </c>
      <c r="F3193" s="4">
        <v>340.01</v>
      </c>
      <c r="G3193" s="4">
        <v>35698</v>
      </c>
      <c r="H3193" s="4">
        <v>30843</v>
      </c>
      <c r="I3193" s="4">
        <v>4038</v>
      </c>
      <c r="J3193" s="4">
        <v>145</v>
      </c>
      <c r="K3193" s="4">
        <v>357</v>
      </c>
      <c r="L3193" s="4">
        <v>70</v>
      </c>
      <c r="M3193" s="4">
        <v>34951</v>
      </c>
      <c r="N3193" s="5">
        <v>97.907445795282641</v>
      </c>
      <c r="O3193" s="4">
        <v>35698</v>
      </c>
      <c r="P3193" s="4">
        <v>4212</v>
      </c>
      <c r="Q3193" s="4">
        <v>18178</v>
      </c>
      <c r="R3193" s="4">
        <v>10438</v>
      </c>
      <c r="S3193" s="4">
        <v>2668</v>
      </c>
      <c r="T3193" s="4">
        <v>16</v>
      </c>
      <c r="U3193" s="4">
        <v>0</v>
      </c>
      <c r="V3193" s="4">
        <v>13106</v>
      </c>
      <c r="W3193" s="5">
        <v>36.713541374866935</v>
      </c>
      <c r="X3193" s="5">
        <v>24.62</v>
      </c>
    </row>
    <row r="3194" spans="1:24" ht="12.75" customHeight="1">
      <c r="A3194" s="4" t="s">
        <v>867</v>
      </c>
      <c r="B3194" s="4" t="s">
        <v>10012</v>
      </c>
      <c r="C3194" s="4" t="s">
        <v>51</v>
      </c>
      <c r="D3194" s="4" t="s">
        <v>9857</v>
      </c>
      <c r="E3194" s="4">
        <v>3950</v>
      </c>
      <c r="F3194" s="4">
        <v>297.32</v>
      </c>
      <c r="G3194" s="4">
        <v>35698</v>
      </c>
      <c r="H3194" s="4">
        <v>30843</v>
      </c>
      <c r="I3194" s="4">
        <v>4038</v>
      </c>
      <c r="J3194" s="4">
        <v>145</v>
      </c>
      <c r="K3194" s="4">
        <v>357</v>
      </c>
      <c r="L3194" s="4">
        <v>70</v>
      </c>
      <c r="M3194" s="4">
        <v>34951</v>
      </c>
      <c r="N3194" s="5">
        <v>97.907445795282641</v>
      </c>
      <c r="O3194" s="4">
        <v>35698</v>
      </c>
      <c r="P3194" s="4">
        <v>4212</v>
      </c>
      <c r="Q3194" s="4">
        <v>18178</v>
      </c>
      <c r="R3194" s="4">
        <v>10438</v>
      </c>
      <c r="S3194" s="4">
        <v>2668</v>
      </c>
      <c r="T3194" s="4">
        <v>16</v>
      </c>
      <c r="U3194" s="4">
        <v>0</v>
      </c>
      <c r="V3194" s="4">
        <v>13106</v>
      </c>
      <c r="W3194" s="5">
        <v>36.713541374866935</v>
      </c>
      <c r="X3194" s="5">
        <v>24.62</v>
      </c>
    </row>
    <row r="3195" spans="1:24" ht="12.75" customHeight="1">
      <c r="A3195" s="4" t="s">
        <v>866</v>
      </c>
      <c r="B3195" s="4" t="s">
        <v>10014</v>
      </c>
      <c r="C3195" s="4" t="s">
        <v>51</v>
      </c>
      <c r="D3195" s="4" t="s">
        <v>9857</v>
      </c>
      <c r="E3195" s="4">
        <v>2926</v>
      </c>
      <c r="F3195" s="4">
        <v>327.39999999999998</v>
      </c>
      <c r="G3195" s="4">
        <v>35698</v>
      </c>
      <c r="H3195" s="4">
        <v>30843</v>
      </c>
      <c r="I3195" s="4">
        <v>4038</v>
      </c>
      <c r="J3195" s="4">
        <v>145</v>
      </c>
      <c r="K3195" s="4">
        <v>357</v>
      </c>
      <c r="L3195" s="4">
        <v>70</v>
      </c>
      <c r="M3195" s="4">
        <v>34951</v>
      </c>
      <c r="N3195" s="5">
        <v>97.907445795282641</v>
      </c>
      <c r="O3195" s="4">
        <v>35698</v>
      </c>
      <c r="P3195" s="4">
        <v>4212</v>
      </c>
      <c r="Q3195" s="4">
        <v>18178</v>
      </c>
      <c r="R3195" s="4">
        <v>10438</v>
      </c>
      <c r="S3195" s="4">
        <v>2668</v>
      </c>
      <c r="T3195" s="4">
        <v>16</v>
      </c>
      <c r="U3195" s="4">
        <v>0</v>
      </c>
      <c r="V3195" s="4">
        <v>13106</v>
      </c>
      <c r="W3195" s="5">
        <v>36.713541374866935</v>
      </c>
      <c r="X3195" s="5">
        <v>24.62</v>
      </c>
    </row>
    <row r="3196" spans="1:24" ht="12.75" customHeight="1">
      <c r="A3196" s="4" t="s">
        <v>865</v>
      </c>
      <c r="B3196" s="4" t="s">
        <v>10016</v>
      </c>
      <c r="C3196" s="4" t="s">
        <v>51</v>
      </c>
      <c r="D3196" s="4" t="s">
        <v>9857</v>
      </c>
      <c r="E3196" s="4">
        <v>1958</v>
      </c>
      <c r="F3196" s="4">
        <v>92.17</v>
      </c>
      <c r="G3196" s="4">
        <v>35698</v>
      </c>
      <c r="H3196" s="4">
        <v>30843</v>
      </c>
      <c r="I3196" s="4">
        <v>4038</v>
      </c>
      <c r="J3196" s="4">
        <v>145</v>
      </c>
      <c r="K3196" s="4">
        <v>357</v>
      </c>
      <c r="L3196" s="4">
        <v>70</v>
      </c>
      <c r="M3196" s="4">
        <v>34951</v>
      </c>
      <c r="N3196" s="5">
        <v>97.907445795282641</v>
      </c>
      <c r="O3196" s="4">
        <v>35698</v>
      </c>
      <c r="P3196" s="4">
        <v>4212</v>
      </c>
      <c r="Q3196" s="4">
        <v>18178</v>
      </c>
      <c r="R3196" s="4">
        <v>10438</v>
      </c>
      <c r="S3196" s="4">
        <v>2668</v>
      </c>
      <c r="T3196" s="4">
        <v>16</v>
      </c>
      <c r="U3196" s="4">
        <v>0</v>
      </c>
      <c r="V3196" s="4">
        <v>13106</v>
      </c>
      <c r="W3196" s="5">
        <v>36.713541374866935</v>
      </c>
      <c r="X3196" s="5">
        <v>24.62</v>
      </c>
    </row>
    <row r="3197" spans="1:24" ht="12.75" customHeight="1">
      <c r="A3197" s="4" t="s">
        <v>864</v>
      </c>
      <c r="B3197" s="4" t="s">
        <v>10018</v>
      </c>
      <c r="C3197" s="4" t="s">
        <v>51</v>
      </c>
      <c r="D3197" s="4" t="s">
        <v>9857</v>
      </c>
      <c r="E3197" s="4">
        <v>2526</v>
      </c>
      <c r="F3197" s="4">
        <v>163.16</v>
      </c>
      <c r="G3197" s="4">
        <v>35698</v>
      </c>
      <c r="H3197" s="4">
        <v>30843</v>
      </c>
      <c r="I3197" s="4">
        <v>4038</v>
      </c>
      <c r="J3197" s="4">
        <v>145</v>
      </c>
      <c r="K3197" s="4">
        <v>357</v>
      </c>
      <c r="L3197" s="4">
        <v>70</v>
      </c>
      <c r="M3197" s="4">
        <v>34951</v>
      </c>
      <c r="N3197" s="5">
        <v>97.907445795282641</v>
      </c>
      <c r="O3197" s="4">
        <v>35698</v>
      </c>
      <c r="P3197" s="4">
        <v>4212</v>
      </c>
      <c r="Q3197" s="4">
        <v>18178</v>
      </c>
      <c r="R3197" s="4">
        <v>10438</v>
      </c>
      <c r="S3197" s="4">
        <v>2668</v>
      </c>
      <c r="T3197" s="4">
        <v>16</v>
      </c>
      <c r="U3197" s="4">
        <v>0</v>
      </c>
      <c r="V3197" s="4">
        <v>13106</v>
      </c>
      <c r="W3197" s="5">
        <v>36.713541374866935</v>
      </c>
      <c r="X3197" s="5">
        <v>24.62</v>
      </c>
    </row>
    <row r="3198" spans="1:24" ht="12.75" customHeight="1">
      <c r="A3198" s="4" t="s">
        <v>863</v>
      </c>
      <c r="B3198" s="4" t="s">
        <v>10020</v>
      </c>
      <c r="C3198" s="4" t="s">
        <v>51</v>
      </c>
      <c r="D3198" s="4" t="s">
        <v>9857</v>
      </c>
      <c r="E3198" s="4">
        <v>1497</v>
      </c>
      <c r="F3198" s="4">
        <v>255.78</v>
      </c>
      <c r="G3198" s="4">
        <v>35698</v>
      </c>
      <c r="H3198" s="4">
        <v>30843</v>
      </c>
      <c r="I3198" s="4">
        <v>4038</v>
      </c>
      <c r="J3198" s="4">
        <v>145</v>
      </c>
      <c r="K3198" s="4">
        <v>357</v>
      </c>
      <c r="L3198" s="4">
        <v>70</v>
      </c>
      <c r="M3198" s="4">
        <v>34951</v>
      </c>
      <c r="N3198" s="5">
        <v>97.907445795282641</v>
      </c>
      <c r="O3198" s="4">
        <v>35698</v>
      </c>
      <c r="P3198" s="4">
        <v>4212</v>
      </c>
      <c r="Q3198" s="4">
        <v>18178</v>
      </c>
      <c r="R3198" s="4">
        <v>10438</v>
      </c>
      <c r="S3198" s="4">
        <v>2668</v>
      </c>
      <c r="T3198" s="4">
        <v>16</v>
      </c>
      <c r="U3198" s="4">
        <v>0</v>
      </c>
      <c r="V3198" s="4">
        <v>13106</v>
      </c>
      <c r="W3198" s="5">
        <v>36.713541374866935</v>
      </c>
      <c r="X3198" s="5">
        <v>24.62</v>
      </c>
    </row>
    <row r="3199" spans="1:24" ht="12.75" customHeight="1">
      <c r="A3199" s="4" t="s">
        <v>862</v>
      </c>
      <c r="B3199" s="4" t="s">
        <v>10022</v>
      </c>
      <c r="C3199" s="4" t="s">
        <v>51</v>
      </c>
      <c r="D3199" s="4" t="s">
        <v>9857</v>
      </c>
      <c r="E3199" s="4">
        <v>2068</v>
      </c>
      <c r="F3199" s="4">
        <v>245.41</v>
      </c>
      <c r="G3199" s="4">
        <v>35698</v>
      </c>
      <c r="H3199" s="4">
        <v>30843</v>
      </c>
      <c r="I3199" s="4">
        <v>4038</v>
      </c>
      <c r="J3199" s="4">
        <v>145</v>
      </c>
      <c r="K3199" s="4">
        <v>357</v>
      </c>
      <c r="L3199" s="4">
        <v>70</v>
      </c>
      <c r="M3199" s="4">
        <v>34951</v>
      </c>
      <c r="N3199" s="5">
        <v>97.907445795282641</v>
      </c>
      <c r="O3199" s="4">
        <v>35698</v>
      </c>
      <c r="P3199" s="4">
        <v>4212</v>
      </c>
      <c r="Q3199" s="4">
        <v>18178</v>
      </c>
      <c r="R3199" s="4">
        <v>10438</v>
      </c>
      <c r="S3199" s="4">
        <v>2668</v>
      </c>
      <c r="T3199" s="4">
        <v>16</v>
      </c>
      <c r="U3199" s="4">
        <v>0</v>
      </c>
      <c r="V3199" s="4">
        <v>13106</v>
      </c>
      <c r="W3199" s="5">
        <v>36.713541374866935</v>
      </c>
      <c r="X3199" s="5">
        <v>24.62</v>
      </c>
    </row>
    <row r="3200" spans="1:24" ht="12.75" customHeight="1">
      <c r="A3200" s="4" t="s">
        <v>861</v>
      </c>
      <c r="B3200" s="4" t="s">
        <v>10024</v>
      </c>
      <c r="C3200" s="4" t="s">
        <v>51</v>
      </c>
      <c r="D3200" s="4" t="s">
        <v>9857</v>
      </c>
      <c r="E3200" s="4">
        <v>8087</v>
      </c>
      <c r="F3200" s="4">
        <v>613.03</v>
      </c>
      <c r="G3200" s="4">
        <v>35698</v>
      </c>
      <c r="H3200" s="4">
        <v>30843</v>
      </c>
      <c r="I3200" s="4">
        <v>4038</v>
      </c>
      <c r="J3200" s="4">
        <v>145</v>
      </c>
      <c r="K3200" s="4">
        <v>357</v>
      </c>
      <c r="L3200" s="4">
        <v>70</v>
      </c>
      <c r="M3200" s="4">
        <v>34951</v>
      </c>
      <c r="N3200" s="5">
        <v>97.907445795282641</v>
      </c>
      <c r="O3200" s="4">
        <v>35698</v>
      </c>
      <c r="P3200" s="4">
        <v>4212</v>
      </c>
      <c r="Q3200" s="4">
        <v>18178</v>
      </c>
      <c r="R3200" s="4">
        <v>10438</v>
      </c>
      <c r="S3200" s="4">
        <v>2668</v>
      </c>
      <c r="T3200" s="4">
        <v>16</v>
      </c>
      <c r="U3200" s="4">
        <v>0</v>
      </c>
      <c r="V3200" s="4">
        <v>13106</v>
      </c>
      <c r="W3200" s="5">
        <v>36.713541374866935</v>
      </c>
      <c r="X3200" s="5">
        <v>24.62</v>
      </c>
    </row>
    <row r="3201" spans="1:24" ht="12.75" customHeight="1">
      <c r="A3201" s="4" t="s">
        <v>860</v>
      </c>
      <c r="B3201" s="4" t="s">
        <v>10026</v>
      </c>
      <c r="C3201" s="4" t="s">
        <v>51</v>
      </c>
      <c r="D3201" s="4" t="s">
        <v>9857</v>
      </c>
      <c r="E3201" s="4">
        <v>1869</v>
      </c>
      <c r="F3201" s="4">
        <v>292.64999999999998</v>
      </c>
      <c r="G3201" s="4">
        <v>35698</v>
      </c>
      <c r="H3201" s="4">
        <v>30843</v>
      </c>
      <c r="I3201" s="4">
        <v>4038</v>
      </c>
      <c r="J3201" s="4">
        <v>145</v>
      </c>
      <c r="K3201" s="4">
        <v>357</v>
      </c>
      <c r="L3201" s="4">
        <v>70</v>
      </c>
      <c r="M3201" s="4">
        <v>34951</v>
      </c>
      <c r="N3201" s="5">
        <v>97.907445795282641</v>
      </c>
      <c r="O3201" s="4">
        <v>35698</v>
      </c>
      <c r="P3201" s="4">
        <v>4212</v>
      </c>
      <c r="Q3201" s="4">
        <v>18178</v>
      </c>
      <c r="R3201" s="4">
        <v>10438</v>
      </c>
      <c r="S3201" s="4">
        <v>2668</v>
      </c>
      <c r="T3201" s="4">
        <v>16</v>
      </c>
      <c r="U3201" s="4">
        <v>0</v>
      </c>
      <c r="V3201" s="4">
        <v>13106</v>
      </c>
      <c r="W3201" s="5">
        <v>36.713541374866935</v>
      </c>
      <c r="X3201" s="5">
        <v>24.62</v>
      </c>
    </row>
    <row r="3202" spans="1:24" ht="12.75" customHeight="1">
      <c r="A3202" s="4" t="s">
        <v>859</v>
      </c>
      <c r="B3202" s="4" t="s">
        <v>10028</v>
      </c>
      <c r="C3202" s="4" t="s">
        <v>51</v>
      </c>
      <c r="D3202" s="4" t="s">
        <v>9857</v>
      </c>
      <c r="E3202" s="4">
        <v>2751</v>
      </c>
      <c r="F3202" s="4">
        <v>248.59</v>
      </c>
      <c r="G3202" s="4">
        <v>35698</v>
      </c>
      <c r="H3202" s="4">
        <v>30843</v>
      </c>
      <c r="I3202" s="4">
        <v>4038</v>
      </c>
      <c r="J3202" s="4">
        <v>145</v>
      </c>
      <c r="K3202" s="4">
        <v>357</v>
      </c>
      <c r="L3202" s="4">
        <v>70</v>
      </c>
      <c r="M3202" s="4">
        <v>34951</v>
      </c>
      <c r="N3202" s="5">
        <v>97.907445795282641</v>
      </c>
      <c r="O3202" s="4">
        <v>35698</v>
      </c>
      <c r="P3202" s="4">
        <v>4212</v>
      </c>
      <c r="Q3202" s="4">
        <v>18178</v>
      </c>
      <c r="R3202" s="4">
        <v>10438</v>
      </c>
      <c r="S3202" s="4">
        <v>2668</v>
      </c>
      <c r="T3202" s="4">
        <v>16</v>
      </c>
      <c r="U3202" s="4">
        <v>0</v>
      </c>
      <c r="V3202" s="4">
        <v>13106</v>
      </c>
      <c r="W3202" s="5">
        <v>36.713541374866935</v>
      </c>
      <c r="X3202" s="5">
        <v>24.62</v>
      </c>
    </row>
    <row r="3203" spans="1:24" ht="12.75" customHeight="1">
      <c r="A3203" s="4" t="s">
        <v>858</v>
      </c>
      <c r="B3203" s="4" t="s">
        <v>9599</v>
      </c>
      <c r="C3203" s="4" t="s">
        <v>51</v>
      </c>
      <c r="D3203" s="4" t="s">
        <v>9857</v>
      </c>
      <c r="E3203" s="4">
        <v>2391</v>
      </c>
      <c r="F3203" s="4">
        <v>238.7</v>
      </c>
      <c r="G3203" s="4">
        <v>35698</v>
      </c>
      <c r="H3203" s="4">
        <v>30843</v>
      </c>
      <c r="I3203" s="4">
        <v>4038</v>
      </c>
      <c r="J3203" s="4">
        <v>145</v>
      </c>
      <c r="K3203" s="4">
        <v>357</v>
      </c>
      <c r="L3203" s="4">
        <v>70</v>
      </c>
      <c r="M3203" s="4">
        <v>34951</v>
      </c>
      <c r="N3203" s="5">
        <v>97.907445795282641</v>
      </c>
      <c r="O3203" s="4">
        <v>35698</v>
      </c>
      <c r="P3203" s="4">
        <v>4212</v>
      </c>
      <c r="Q3203" s="4">
        <v>18178</v>
      </c>
      <c r="R3203" s="4">
        <v>10438</v>
      </c>
      <c r="S3203" s="4">
        <v>2668</v>
      </c>
      <c r="T3203" s="4">
        <v>16</v>
      </c>
      <c r="U3203" s="4">
        <v>0</v>
      </c>
      <c r="V3203" s="4">
        <v>13106</v>
      </c>
      <c r="W3203" s="5">
        <v>36.713541374866935</v>
      </c>
      <c r="X3203" s="5">
        <v>24.62</v>
      </c>
    </row>
    <row r="3204" spans="1:24" ht="12.75" customHeight="1">
      <c r="A3204" s="4" t="s">
        <v>857</v>
      </c>
      <c r="B3204" s="4" t="s">
        <v>10030</v>
      </c>
      <c r="C3204" s="4" t="s">
        <v>51</v>
      </c>
      <c r="D3204" s="4" t="s">
        <v>9857</v>
      </c>
      <c r="E3204" s="4">
        <v>2196</v>
      </c>
      <c r="F3204" s="4">
        <v>290.79000000000002</v>
      </c>
      <c r="G3204" s="4">
        <v>35698</v>
      </c>
      <c r="H3204" s="4">
        <v>30843</v>
      </c>
      <c r="I3204" s="4">
        <v>4038</v>
      </c>
      <c r="J3204" s="4">
        <v>145</v>
      </c>
      <c r="K3204" s="4">
        <v>357</v>
      </c>
      <c r="L3204" s="4">
        <v>70</v>
      </c>
      <c r="M3204" s="4">
        <v>34951</v>
      </c>
      <c r="N3204" s="5">
        <v>97.907445795282641</v>
      </c>
      <c r="O3204" s="4">
        <v>35698</v>
      </c>
      <c r="P3204" s="4">
        <v>4212</v>
      </c>
      <c r="Q3204" s="4">
        <v>18178</v>
      </c>
      <c r="R3204" s="4">
        <v>10438</v>
      </c>
      <c r="S3204" s="4">
        <v>2668</v>
      </c>
      <c r="T3204" s="4">
        <v>16</v>
      </c>
      <c r="U3204" s="4">
        <v>0</v>
      </c>
      <c r="V3204" s="4">
        <v>13106</v>
      </c>
      <c r="W3204" s="5">
        <v>36.713541374866935</v>
      </c>
      <c r="X3204" s="5">
        <v>24.62</v>
      </c>
    </row>
    <row r="3205" spans="1:24" ht="12.75" customHeight="1">
      <c r="A3205" s="4" t="s">
        <v>856</v>
      </c>
      <c r="B3205" s="4" t="s">
        <v>9601</v>
      </c>
      <c r="C3205" s="4" t="s">
        <v>51</v>
      </c>
      <c r="D3205" s="4" t="s">
        <v>9857</v>
      </c>
      <c r="E3205" s="4">
        <v>4566</v>
      </c>
      <c r="F3205" s="4">
        <v>526.91</v>
      </c>
      <c r="G3205" s="4">
        <v>35698</v>
      </c>
      <c r="H3205" s="4">
        <v>30843</v>
      </c>
      <c r="I3205" s="4">
        <v>4038</v>
      </c>
      <c r="J3205" s="4">
        <v>145</v>
      </c>
      <c r="K3205" s="4">
        <v>357</v>
      </c>
      <c r="L3205" s="4">
        <v>70</v>
      </c>
      <c r="M3205" s="4">
        <v>34951</v>
      </c>
      <c r="N3205" s="5">
        <v>97.907445795282641</v>
      </c>
      <c r="O3205" s="4">
        <v>35698</v>
      </c>
      <c r="P3205" s="4">
        <v>4212</v>
      </c>
      <c r="Q3205" s="4">
        <v>18178</v>
      </c>
      <c r="R3205" s="4">
        <v>10438</v>
      </c>
      <c r="S3205" s="4">
        <v>2668</v>
      </c>
      <c r="T3205" s="4">
        <v>16</v>
      </c>
      <c r="U3205" s="4">
        <v>0</v>
      </c>
      <c r="V3205" s="4">
        <v>13106</v>
      </c>
      <c r="W3205" s="5">
        <v>36.713541374866935</v>
      </c>
      <c r="X3205" s="5">
        <v>24.62</v>
      </c>
    </row>
    <row r="3206" spans="1:24" ht="12.75" customHeight="1">
      <c r="A3206" s="4" t="s">
        <v>855</v>
      </c>
      <c r="B3206" s="4" t="s">
        <v>10032</v>
      </c>
      <c r="C3206" s="4" t="s">
        <v>51</v>
      </c>
      <c r="D3206" s="4" t="s">
        <v>9857</v>
      </c>
      <c r="E3206" s="4">
        <v>2223</v>
      </c>
      <c r="F3206" s="4">
        <v>196.24</v>
      </c>
      <c r="G3206" s="4">
        <v>35698</v>
      </c>
      <c r="H3206" s="4">
        <v>30843</v>
      </c>
      <c r="I3206" s="4">
        <v>4038</v>
      </c>
      <c r="J3206" s="4">
        <v>145</v>
      </c>
      <c r="K3206" s="4">
        <v>357</v>
      </c>
      <c r="L3206" s="4">
        <v>70</v>
      </c>
      <c r="M3206" s="4">
        <v>34951</v>
      </c>
      <c r="N3206" s="5">
        <v>97.907445795282641</v>
      </c>
      <c r="O3206" s="4">
        <v>35698</v>
      </c>
      <c r="P3206" s="4">
        <v>4212</v>
      </c>
      <c r="Q3206" s="4">
        <v>18178</v>
      </c>
      <c r="R3206" s="4">
        <v>10438</v>
      </c>
      <c r="S3206" s="4">
        <v>2668</v>
      </c>
      <c r="T3206" s="4">
        <v>16</v>
      </c>
      <c r="U3206" s="4">
        <v>0</v>
      </c>
      <c r="V3206" s="4">
        <v>13106</v>
      </c>
      <c r="W3206" s="5">
        <v>36.713541374866935</v>
      </c>
      <c r="X3206" s="5">
        <v>24.62</v>
      </c>
    </row>
    <row r="3207" spans="1:24" ht="12.75" customHeight="1">
      <c r="A3207" s="4" t="s">
        <v>854</v>
      </c>
      <c r="B3207" s="4" t="s">
        <v>10034</v>
      </c>
      <c r="C3207" s="4" t="s">
        <v>51</v>
      </c>
      <c r="D3207" s="4" t="s">
        <v>9857</v>
      </c>
      <c r="E3207" s="4">
        <v>1779</v>
      </c>
      <c r="F3207" s="4">
        <v>183.62</v>
      </c>
      <c r="G3207" s="4">
        <v>35698</v>
      </c>
      <c r="H3207" s="4">
        <v>30843</v>
      </c>
      <c r="I3207" s="4">
        <v>4038</v>
      </c>
      <c r="J3207" s="4">
        <v>145</v>
      </c>
      <c r="K3207" s="4">
        <v>357</v>
      </c>
      <c r="L3207" s="4">
        <v>70</v>
      </c>
      <c r="M3207" s="4">
        <v>34951</v>
      </c>
      <c r="N3207" s="5">
        <v>97.907445795282641</v>
      </c>
      <c r="O3207" s="4">
        <v>35698</v>
      </c>
      <c r="P3207" s="4">
        <v>4212</v>
      </c>
      <c r="Q3207" s="4">
        <v>18178</v>
      </c>
      <c r="R3207" s="4">
        <v>10438</v>
      </c>
      <c r="S3207" s="4">
        <v>2668</v>
      </c>
      <c r="T3207" s="4">
        <v>16</v>
      </c>
      <c r="U3207" s="4">
        <v>0</v>
      </c>
      <c r="V3207" s="4">
        <v>13106</v>
      </c>
      <c r="W3207" s="5">
        <v>36.713541374866935</v>
      </c>
      <c r="X3207" s="5">
        <v>24.62</v>
      </c>
    </row>
    <row r="3208" spans="1:24" ht="12.75" customHeight="1">
      <c r="A3208" s="4" t="s">
        <v>853</v>
      </c>
      <c r="B3208" s="4" t="s">
        <v>10036</v>
      </c>
      <c r="C3208" s="4" t="s">
        <v>51</v>
      </c>
      <c r="D3208" s="4" t="s">
        <v>9857</v>
      </c>
      <c r="E3208" s="4">
        <v>2681</v>
      </c>
      <c r="F3208" s="4">
        <v>335.34</v>
      </c>
      <c r="G3208" s="4">
        <v>35698</v>
      </c>
      <c r="H3208" s="4">
        <v>30843</v>
      </c>
      <c r="I3208" s="4">
        <v>4038</v>
      </c>
      <c r="J3208" s="4">
        <v>145</v>
      </c>
      <c r="K3208" s="4">
        <v>357</v>
      </c>
      <c r="L3208" s="4">
        <v>70</v>
      </c>
      <c r="M3208" s="4">
        <v>34951</v>
      </c>
      <c r="N3208" s="5">
        <v>97.907445795282641</v>
      </c>
      <c r="O3208" s="4">
        <v>35698</v>
      </c>
      <c r="P3208" s="4">
        <v>4212</v>
      </c>
      <c r="Q3208" s="4">
        <v>18178</v>
      </c>
      <c r="R3208" s="4">
        <v>10438</v>
      </c>
      <c r="S3208" s="4">
        <v>2668</v>
      </c>
      <c r="T3208" s="4">
        <v>16</v>
      </c>
      <c r="U3208" s="4">
        <v>0</v>
      </c>
      <c r="V3208" s="4">
        <v>13106</v>
      </c>
      <c r="W3208" s="5">
        <v>36.713541374866935</v>
      </c>
      <c r="X3208" s="5">
        <v>24.62</v>
      </c>
    </row>
    <row r="3209" spans="1:24" ht="12.75" customHeight="1">
      <c r="A3209" s="4" t="s">
        <v>852</v>
      </c>
      <c r="B3209" s="4" t="s">
        <v>10038</v>
      </c>
      <c r="C3209" s="4" t="s">
        <v>51</v>
      </c>
      <c r="D3209" s="4" t="s">
        <v>9857</v>
      </c>
      <c r="E3209" s="4">
        <v>2260</v>
      </c>
      <c r="F3209" s="4">
        <v>135.31</v>
      </c>
      <c r="G3209" s="4">
        <v>35698</v>
      </c>
      <c r="H3209" s="4">
        <v>30843</v>
      </c>
      <c r="I3209" s="4">
        <v>4038</v>
      </c>
      <c r="J3209" s="4">
        <v>145</v>
      </c>
      <c r="K3209" s="4">
        <v>357</v>
      </c>
      <c r="L3209" s="4">
        <v>70</v>
      </c>
      <c r="M3209" s="4">
        <v>34951</v>
      </c>
      <c r="N3209" s="5">
        <v>97.907445795282641</v>
      </c>
      <c r="O3209" s="4">
        <v>35698</v>
      </c>
      <c r="P3209" s="4">
        <v>4212</v>
      </c>
      <c r="Q3209" s="4">
        <v>18178</v>
      </c>
      <c r="R3209" s="4">
        <v>10438</v>
      </c>
      <c r="S3209" s="4">
        <v>2668</v>
      </c>
      <c r="T3209" s="4">
        <v>16</v>
      </c>
      <c r="U3209" s="4">
        <v>0</v>
      </c>
      <c r="V3209" s="4">
        <v>13106</v>
      </c>
      <c r="W3209" s="5">
        <v>36.713541374866935</v>
      </c>
      <c r="X3209" s="5">
        <v>24.62</v>
      </c>
    </row>
    <row r="3210" spans="1:24" ht="12.75" customHeight="1">
      <c r="A3210" s="4" t="s">
        <v>851</v>
      </c>
      <c r="B3210" s="4" t="s">
        <v>10040</v>
      </c>
      <c r="C3210" s="4" t="s">
        <v>51</v>
      </c>
      <c r="D3210" s="4" t="s">
        <v>9857</v>
      </c>
      <c r="E3210" s="4">
        <v>2143</v>
      </c>
      <c r="F3210" s="4">
        <v>363.55</v>
      </c>
      <c r="G3210" s="4">
        <v>35698</v>
      </c>
      <c r="H3210" s="4">
        <v>30843</v>
      </c>
      <c r="I3210" s="4">
        <v>4038</v>
      </c>
      <c r="J3210" s="4">
        <v>145</v>
      </c>
      <c r="K3210" s="4">
        <v>357</v>
      </c>
      <c r="L3210" s="4">
        <v>70</v>
      </c>
      <c r="M3210" s="4">
        <v>34951</v>
      </c>
      <c r="N3210" s="5">
        <v>97.907445795282641</v>
      </c>
      <c r="O3210" s="4">
        <v>35698</v>
      </c>
      <c r="P3210" s="4">
        <v>4212</v>
      </c>
      <c r="Q3210" s="4">
        <v>18178</v>
      </c>
      <c r="R3210" s="4">
        <v>10438</v>
      </c>
      <c r="S3210" s="4">
        <v>2668</v>
      </c>
      <c r="T3210" s="4">
        <v>16</v>
      </c>
      <c r="U3210" s="4">
        <v>0</v>
      </c>
      <c r="V3210" s="4">
        <v>13106</v>
      </c>
      <c r="W3210" s="5">
        <v>36.713541374866935</v>
      </c>
      <c r="X3210" s="5">
        <v>24.62</v>
      </c>
    </row>
    <row r="3211" spans="1:24" ht="12.75" customHeight="1">
      <c r="A3211" s="4" t="s">
        <v>850</v>
      </c>
      <c r="B3211" s="4" t="s">
        <v>10042</v>
      </c>
      <c r="C3211" s="4" t="s">
        <v>51</v>
      </c>
      <c r="D3211" s="4" t="s">
        <v>9857</v>
      </c>
      <c r="E3211" s="4">
        <v>3863</v>
      </c>
      <c r="F3211" s="4">
        <v>360.85</v>
      </c>
      <c r="G3211" s="4">
        <v>35698</v>
      </c>
      <c r="H3211" s="4">
        <v>30843</v>
      </c>
      <c r="I3211" s="4">
        <v>4038</v>
      </c>
      <c r="J3211" s="4">
        <v>145</v>
      </c>
      <c r="K3211" s="4">
        <v>357</v>
      </c>
      <c r="L3211" s="4">
        <v>70</v>
      </c>
      <c r="M3211" s="4">
        <v>34951</v>
      </c>
      <c r="N3211" s="5">
        <v>97.907445795282641</v>
      </c>
      <c r="O3211" s="4">
        <v>35698</v>
      </c>
      <c r="P3211" s="4">
        <v>4212</v>
      </c>
      <c r="Q3211" s="4">
        <v>18178</v>
      </c>
      <c r="R3211" s="4">
        <v>10438</v>
      </c>
      <c r="S3211" s="4">
        <v>2668</v>
      </c>
      <c r="T3211" s="4">
        <v>16</v>
      </c>
      <c r="U3211" s="4">
        <v>0</v>
      </c>
      <c r="V3211" s="4">
        <v>13106</v>
      </c>
      <c r="W3211" s="5">
        <v>36.713541374866935</v>
      </c>
      <c r="X3211" s="5">
        <v>24.62</v>
      </c>
    </row>
    <row r="3212" spans="1:24" ht="12.75" customHeight="1">
      <c r="A3212" s="4" t="s">
        <v>849</v>
      </c>
      <c r="B3212" s="4" t="s">
        <v>10044</v>
      </c>
      <c r="C3212" s="4" t="s">
        <v>51</v>
      </c>
      <c r="D3212" s="4" t="s">
        <v>9857</v>
      </c>
      <c r="E3212" s="4">
        <v>12470</v>
      </c>
      <c r="F3212" s="4">
        <v>1421.37</v>
      </c>
      <c r="G3212" s="4">
        <v>35698</v>
      </c>
      <c r="H3212" s="4">
        <v>30843</v>
      </c>
      <c r="I3212" s="4">
        <v>4038</v>
      </c>
      <c r="J3212" s="4">
        <v>145</v>
      </c>
      <c r="K3212" s="4">
        <v>357</v>
      </c>
      <c r="L3212" s="4">
        <v>70</v>
      </c>
      <c r="M3212" s="4">
        <v>34951</v>
      </c>
      <c r="N3212" s="5">
        <v>97.907445795282641</v>
      </c>
      <c r="O3212" s="4">
        <v>35698</v>
      </c>
      <c r="P3212" s="4">
        <v>4212</v>
      </c>
      <c r="Q3212" s="4">
        <v>18178</v>
      </c>
      <c r="R3212" s="4">
        <v>10438</v>
      </c>
      <c r="S3212" s="4">
        <v>2668</v>
      </c>
      <c r="T3212" s="4">
        <v>16</v>
      </c>
      <c r="U3212" s="4">
        <v>0</v>
      </c>
      <c r="V3212" s="4">
        <v>13106</v>
      </c>
      <c r="W3212" s="5">
        <v>36.713541374866935</v>
      </c>
      <c r="X3212" s="5">
        <v>24.62</v>
      </c>
    </row>
    <row r="3213" spans="1:24" ht="12.75" customHeight="1">
      <c r="A3213" s="4" t="s">
        <v>848</v>
      </c>
      <c r="B3213" s="4" t="s">
        <v>10046</v>
      </c>
      <c r="C3213" s="4" t="s">
        <v>51</v>
      </c>
      <c r="D3213" s="4" t="s">
        <v>9857</v>
      </c>
      <c r="E3213" s="4">
        <v>1424</v>
      </c>
      <c r="F3213" s="4">
        <v>314.27</v>
      </c>
      <c r="G3213" s="4">
        <v>35698</v>
      </c>
      <c r="H3213" s="4">
        <v>30843</v>
      </c>
      <c r="I3213" s="4">
        <v>4038</v>
      </c>
      <c r="J3213" s="4">
        <v>145</v>
      </c>
      <c r="K3213" s="4">
        <v>357</v>
      </c>
      <c r="L3213" s="4">
        <v>70</v>
      </c>
      <c r="M3213" s="4">
        <v>34951</v>
      </c>
      <c r="N3213" s="5">
        <v>97.907445795282641</v>
      </c>
      <c r="O3213" s="4">
        <v>35698</v>
      </c>
      <c r="P3213" s="4">
        <v>4212</v>
      </c>
      <c r="Q3213" s="4">
        <v>18178</v>
      </c>
      <c r="R3213" s="4">
        <v>10438</v>
      </c>
      <c r="S3213" s="4">
        <v>2668</v>
      </c>
      <c r="T3213" s="4">
        <v>16</v>
      </c>
      <c r="U3213" s="4">
        <v>0</v>
      </c>
      <c r="V3213" s="4">
        <v>13106</v>
      </c>
      <c r="W3213" s="5">
        <v>36.713541374866935</v>
      </c>
      <c r="X3213" s="5">
        <v>24.62</v>
      </c>
    </row>
    <row r="3214" spans="1:24" ht="12.75" customHeight="1">
      <c r="A3214" s="4" t="s">
        <v>847</v>
      </c>
      <c r="B3214" s="4" t="s">
        <v>10048</v>
      </c>
      <c r="C3214" s="4" t="s">
        <v>51</v>
      </c>
      <c r="D3214" s="4" t="s">
        <v>9857</v>
      </c>
      <c r="E3214" s="4">
        <v>1419</v>
      </c>
      <c r="F3214" s="4">
        <v>195.72</v>
      </c>
      <c r="G3214" s="4">
        <v>35698</v>
      </c>
      <c r="H3214" s="4">
        <v>30843</v>
      </c>
      <c r="I3214" s="4">
        <v>4038</v>
      </c>
      <c r="J3214" s="4">
        <v>145</v>
      </c>
      <c r="K3214" s="4">
        <v>357</v>
      </c>
      <c r="L3214" s="4">
        <v>70</v>
      </c>
      <c r="M3214" s="4">
        <v>34951</v>
      </c>
      <c r="N3214" s="5">
        <v>97.907445795282641</v>
      </c>
      <c r="O3214" s="4">
        <v>35698</v>
      </c>
      <c r="P3214" s="4">
        <v>4212</v>
      </c>
      <c r="Q3214" s="4">
        <v>18178</v>
      </c>
      <c r="R3214" s="4">
        <v>10438</v>
      </c>
      <c r="S3214" s="4">
        <v>2668</v>
      </c>
      <c r="T3214" s="4">
        <v>16</v>
      </c>
      <c r="U3214" s="4">
        <v>0</v>
      </c>
      <c r="V3214" s="4">
        <v>13106</v>
      </c>
      <c r="W3214" s="5">
        <v>36.713541374866935</v>
      </c>
      <c r="X3214" s="5">
        <v>24.62</v>
      </c>
    </row>
    <row r="3215" spans="1:24" ht="12.75" customHeight="1">
      <c r="A3215" s="4" t="s">
        <v>846</v>
      </c>
      <c r="B3215" s="4" t="s">
        <v>10050</v>
      </c>
      <c r="C3215" s="4" t="s">
        <v>51</v>
      </c>
      <c r="D3215" s="4" t="s">
        <v>9857</v>
      </c>
      <c r="E3215" s="4">
        <v>2969</v>
      </c>
      <c r="F3215" s="4">
        <v>361.63</v>
      </c>
      <c r="G3215" s="4">
        <v>35698</v>
      </c>
      <c r="H3215" s="4">
        <v>30843</v>
      </c>
      <c r="I3215" s="4">
        <v>4038</v>
      </c>
      <c r="J3215" s="4">
        <v>145</v>
      </c>
      <c r="K3215" s="4">
        <v>357</v>
      </c>
      <c r="L3215" s="4">
        <v>70</v>
      </c>
      <c r="M3215" s="4">
        <v>34951</v>
      </c>
      <c r="N3215" s="5">
        <v>97.907445795282641</v>
      </c>
      <c r="O3215" s="4">
        <v>35698</v>
      </c>
      <c r="P3215" s="4">
        <v>4212</v>
      </c>
      <c r="Q3215" s="4">
        <v>18178</v>
      </c>
      <c r="R3215" s="4">
        <v>10438</v>
      </c>
      <c r="S3215" s="4">
        <v>2668</v>
      </c>
      <c r="T3215" s="4">
        <v>16</v>
      </c>
      <c r="U3215" s="4">
        <v>0</v>
      </c>
      <c r="V3215" s="4">
        <v>13106</v>
      </c>
      <c r="W3215" s="5">
        <v>36.713541374866935</v>
      </c>
      <c r="X3215" s="5">
        <v>24.62</v>
      </c>
    </row>
    <row r="3216" spans="1:24" ht="12.75" customHeight="1">
      <c r="A3216" s="4" t="s">
        <v>845</v>
      </c>
      <c r="B3216" s="4" t="s">
        <v>10052</v>
      </c>
      <c r="C3216" s="4" t="s">
        <v>51</v>
      </c>
      <c r="D3216" s="4" t="s">
        <v>9857</v>
      </c>
      <c r="E3216" s="4">
        <v>2431</v>
      </c>
      <c r="F3216" s="4">
        <v>374.9</v>
      </c>
      <c r="G3216" s="4">
        <v>35698</v>
      </c>
      <c r="H3216" s="4">
        <v>30843</v>
      </c>
      <c r="I3216" s="4">
        <v>4038</v>
      </c>
      <c r="J3216" s="4">
        <v>145</v>
      </c>
      <c r="K3216" s="4">
        <v>357</v>
      </c>
      <c r="L3216" s="4">
        <v>70</v>
      </c>
      <c r="M3216" s="4">
        <v>34951</v>
      </c>
      <c r="N3216" s="5">
        <v>97.907445795282641</v>
      </c>
      <c r="O3216" s="4">
        <v>35698</v>
      </c>
      <c r="P3216" s="4">
        <v>4212</v>
      </c>
      <c r="Q3216" s="4">
        <v>18178</v>
      </c>
      <c r="R3216" s="4">
        <v>10438</v>
      </c>
      <c r="S3216" s="4">
        <v>2668</v>
      </c>
      <c r="T3216" s="4">
        <v>16</v>
      </c>
      <c r="U3216" s="4">
        <v>0</v>
      </c>
      <c r="V3216" s="4">
        <v>13106</v>
      </c>
      <c r="W3216" s="5">
        <v>36.713541374866935</v>
      </c>
      <c r="X3216" s="5">
        <v>24.62</v>
      </c>
    </row>
    <row r="3217" spans="1:24" ht="12.75" customHeight="1">
      <c r="A3217" s="4" t="s">
        <v>844</v>
      </c>
      <c r="B3217" s="4" t="s">
        <v>10054</v>
      </c>
      <c r="C3217" s="4" t="s">
        <v>51</v>
      </c>
      <c r="D3217" s="4" t="s">
        <v>9857</v>
      </c>
      <c r="E3217" s="4">
        <v>4614</v>
      </c>
      <c r="F3217" s="4">
        <v>315.92</v>
      </c>
      <c r="G3217" s="4">
        <v>35698</v>
      </c>
      <c r="H3217" s="4">
        <v>30843</v>
      </c>
      <c r="I3217" s="4">
        <v>4038</v>
      </c>
      <c r="J3217" s="4">
        <v>145</v>
      </c>
      <c r="K3217" s="4">
        <v>357</v>
      </c>
      <c r="L3217" s="4">
        <v>70</v>
      </c>
      <c r="M3217" s="4">
        <v>34951</v>
      </c>
      <c r="N3217" s="5">
        <v>97.907445795282641</v>
      </c>
      <c r="O3217" s="4">
        <v>35698</v>
      </c>
      <c r="P3217" s="4">
        <v>4212</v>
      </c>
      <c r="Q3217" s="4">
        <v>18178</v>
      </c>
      <c r="R3217" s="4">
        <v>10438</v>
      </c>
      <c r="S3217" s="4">
        <v>2668</v>
      </c>
      <c r="T3217" s="4">
        <v>16</v>
      </c>
      <c r="U3217" s="4">
        <v>0</v>
      </c>
      <c r="V3217" s="4">
        <v>13106</v>
      </c>
      <c r="W3217" s="5">
        <v>36.713541374866935</v>
      </c>
      <c r="X3217" s="5">
        <v>24.62</v>
      </c>
    </row>
    <row r="3218" spans="1:24" ht="12.75" customHeight="1">
      <c r="A3218" s="4" t="s">
        <v>843</v>
      </c>
      <c r="B3218" s="4" t="s">
        <v>7163</v>
      </c>
      <c r="C3218" s="4" t="s">
        <v>51</v>
      </c>
      <c r="D3218" s="4" t="s">
        <v>9857</v>
      </c>
      <c r="E3218" s="4">
        <v>2022</v>
      </c>
      <c r="F3218" s="4">
        <v>207.83</v>
      </c>
      <c r="G3218" s="4">
        <v>35698</v>
      </c>
      <c r="H3218" s="4">
        <v>30843</v>
      </c>
      <c r="I3218" s="4">
        <v>4038</v>
      </c>
      <c r="J3218" s="4">
        <v>145</v>
      </c>
      <c r="K3218" s="4">
        <v>357</v>
      </c>
      <c r="L3218" s="4">
        <v>70</v>
      </c>
      <c r="M3218" s="4">
        <v>34951</v>
      </c>
      <c r="N3218" s="5">
        <v>97.907445795282641</v>
      </c>
      <c r="O3218" s="4">
        <v>35698</v>
      </c>
      <c r="P3218" s="4">
        <v>4212</v>
      </c>
      <c r="Q3218" s="4">
        <v>18178</v>
      </c>
      <c r="R3218" s="4">
        <v>10438</v>
      </c>
      <c r="S3218" s="4">
        <v>2668</v>
      </c>
      <c r="T3218" s="4">
        <v>16</v>
      </c>
      <c r="U3218" s="4">
        <v>0</v>
      </c>
      <c r="V3218" s="4">
        <v>13106</v>
      </c>
      <c r="W3218" s="5">
        <v>36.713541374866935</v>
      </c>
      <c r="X3218" s="5">
        <v>24.62</v>
      </c>
    </row>
    <row r="3219" spans="1:24" ht="12.75" customHeight="1">
      <c r="A3219" s="4" t="s">
        <v>842</v>
      </c>
      <c r="B3219" s="4" t="s">
        <v>10056</v>
      </c>
      <c r="C3219" s="4" t="s">
        <v>51</v>
      </c>
      <c r="D3219" s="4" t="s">
        <v>9857</v>
      </c>
      <c r="E3219" s="4">
        <v>2415</v>
      </c>
      <c r="F3219" s="4">
        <v>243.96</v>
      </c>
      <c r="G3219" s="4">
        <v>35698</v>
      </c>
      <c r="H3219" s="4">
        <v>30843</v>
      </c>
      <c r="I3219" s="4">
        <v>4038</v>
      </c>
      <c r="J3219" s="4">
        <v>145</v>
      </c>
      <c r="K3219" s="4">
        <v>357</v>
      </c>
      <c r="L3219" s="4">
        <v>70</v>
      </c>
      <c r="M3219" s="4">
        <v>34951</v>
      </c>
      <c r="N3219" s="5">
        <v>97.907445795282641</v>
      </c>
      <c r="O3219" s="4">
        <v>35698</v>
      </c>
      <c r="P3219" s="4">
        <v>4212</v>
      </c>
      <c r="Q3219" s="4">
        <v>18178</v>
      </c>
      <c r="R3219" s="4">
        <v>10438</v>
      </c>
      <c r="S3219" s="4">
        <v>2668</v>
      </c>
      <c r="T3219" s="4">
        <v>16</v>
      </c>
      <c r="U3219" s="4">
        <v>0</v>
      </c>
      <c r="V3219" s="4">
        <v>13106</v>
      </c>
      <c r="W3219" s="5">
        <v>36.713541374866935</v>
      </c>
      <c r="X3219" s="5">
        <v>24.62</v>
      </c>
    </row>
    <row r="3220" spans="1:24" ht="12.75" customHeight="1">
      <c r="A3220" s="4" t="s">
        <v>841</v>
      </c>
      <c r="B3220" s="4" t="s">
        <v>10058</v>
      </c>
      <c r="C3220" s="4" t="s">
        <v>2</v>
      </c>
      <c r="D3220" s="4" t="s">
        <v>9857</v>
      </c>
      <c r="E3220" s="4">
        <v>6683</v>
      </c>
      <c r="F3220" s="4">
        <v>69.84</v>
      </c>
      <c r="G3220" s="4">
        <v>61482</v>
      </c>
      <c r="H3220" s="4">
        <v>54921</v>
      </c>
      <c r="I3220" s="4">
        <v>5136</v>
      </c>
      <c r="J3220" s="4">
        <v>556</v>
      </c>
      <c r="K3220" s="4">
        <v>333</v>
      </c>
      <c r="L3220" s="4">
        <v>25</v>
      </c>
      <c r="M3220" s="4">
        <v>60082</v>
      </c>
      <c r="N3220" s="5">
        <v>97.722910770632055</v>
      </c>
      <c r="O3220" s="4">
        <v>61482</v>
      </c>
      <c r="P3220" s="4">
        <v>9393</v>
      </c>
      <c r="Q3220" s="4">
        <v>10408</v>
      </c>
      <c r="R3220" s="4">
        <v>37007</v>
      </c>
      <c r="S3220" s="4">
        <v>3909</v>
      </c>
      <c r="T3220" s="4">
        <v>285</v>
      </c>
      <c r="U3220" s="4">
        <v>0</v>
      </c>
      <c r="V3220" s="4">
        <v>40916</v>
      </c>
      <c r="W3220" s="5">
        <v>66.549559220584882</v>
      </c>
      <c r="X3220" s="5">
        <v>32.1</v>
      </c>
    </row>
    <row r="3221" spans="1:24" ht="12.75" customHeight="1">
      <c r="A3221" s="4" t="s">
        <v>840</v>
      </c>
      <c r="B3221" s="4" t="s">
        <v>10060</v>
      </c>
      <c r="C3221" s="4" t="s">
        <v>2</v>
      </c>
      <c r="D3221" s="4" t="s">
        <v>9857</v>
      </c>
      <c r="E3221" s="4">
        <v>4587</v>
      </c>
      <c r="F3221" s="4">
        <v>465.15</v>
      </c>
      <c r="G3221" s="4">
        <v>61482</v>
      </c>
      <c r="H3221" s="4">
        <v>54921</v>
      </c>
      <c r="I3221" s="4">
        <v>5136</v>
      </c>
      <c r="J3221" s="4">
        <v>556</v>
      </c>
      <c r="K3221" s="4">
        <v>333</v>
      </c>
      <c r="L3221" s="4">
        <v>25</v>
      </c>
      <c r="M3221" s="4">
        <v>60082</v>
      </c>
      <c r="N3221" s="5">
        <v>97.722910770632055</v>
      </c>
      <c r="O3221" s="4">
        <v>61482</v>
      </c>
      <c r="P3221" s="4">
        <v>9393</v>
      </c>
      <c r="Q3221" s="4">
        <v>10408</v>
      </c>
      <c r="R3221" s="4">
        <v>37007</v>
      </c>
      <c r="S3221" s="4">
        <v>3909</v>
      </c>
      <c r="T3221" s="4">
        <v>285</v>
      </c>
      <c r="U3221" s="4">
        <v>0</v>
      </c>
      <c r="V3221" s="4">
        <v>40916</v>
      </c>
      <c r="W3221" s="5">
        <v>66.549559220584882</v>
      </c>
      <c r="X3221" s="5">
        <v>32.1</v>
      </c>
    </row>
    <row r="3222" spans="1:24" ht="12.75" customHeight="1">
      <c r="A3222" s="4" t="s">
        <v>839</v>
      </c>
      <c r="B3222" s="4" t="s">
        <v>10062</v>
      </c>
      <c r="C3222" s="4" t="s">
        <v>2</v>
      </c>
      <c r="D3222" s="4" t="s">
        <v>9857</v>
      </c>
      <c r="E3222" s="4">
        <v>2479</v>
      </c>
      <c r="F3222" s="4">
        <v>122.69</v>
      </c>
      <c r="G3222" s="4">
        <v>61482</v>
      </c>
      <c r="H3222" s="4">
        <v>54921</v>
      </c>
      <c r="I3222" s="4">
        <v>5136</v>
      </c>
      <c r="J3222" s="4">
        <v>556</v>
      </c>
      <c r="K3222" s="4">
        <v>333</v>
      </c>
      <c r="L3222" s="4">
        <v>25</v>
      </c>
      <c r="M3222" s="4">
        <v>60082</v>
      </c>
      <c r="N3222" s="5">
        <v>97.722910770632055</v>
      </c>
      <c r="O3222" s="4">
        <v>61482</v>
      </c>
      <c r="P3222" s="4">
        <v>9393</v>
      </c>
      <c r="Q3222" s="4">
        <v>10408</v>
      </c>
      <c r="R3222" s="4">
        <v>37007</v>
      </c>
      <c r="S3222" s="4">
        <v>3909</v>
      </c>
      <c r="T3222" s="4">
        <v>285</v>
      </c>
      <c r="U3222" s="4">
        <v>0</v>
      </c>
      <c r="V3222" s="4">
        <v>40916</v>
      </c>
      <c r="W3222" s="5">
        <v>66.549559220584882</v>
      </c>
      <c r="X3222" s="5">
        <v>32.1</v>
      </c>
    </row>
    <row r="3223" spans="1:24" ht="12.75" customHeight="1">
      <c r="A3223" s="4" t="s">
        <v>838</v>
      </c>
      <c r="B3223" s="4" t="s">
        <v>10064</v>
      </c>
      <c r="C3223" s="4" t="s">
        <v>2</v>
      </c>
      <c r="D3223" s="4" t="s">
        <v>9857</v>
      </c>
      <c r="E3223" s="4">
        <v>2329</v>
      </c>
      <c r="F3223" s="4">
        <v>118.89</v>
      </c>
      <c r="G3223" s="4">
        <v>61482</v>
      </c>
      <c r="H3223" s="4">
        <v>54921</v>
      </c>
      <c r="I3223" s="4">
        <v>5136</v>
      </c>
      <c r="J3223" s="4">
        <v>556</v>
      </c>
      <c r="K3223" s="4">
        <v>333</v>
      </c>
      <c r="L3223" s="4">
        <v>25</v>
      </c>
      <c r="M3223" s="4">
        <v>60082</v>
      </c>
      <c r="N3223" s="5">
        <v>97.722910770632055</v>
      </c>
      <c r="O3223" s="4">
        <v>61482</v>
      </c>
      <c r="P3223" s="4">
        <v>9393</v>
      </c>
      <c r="Q3223" s="4">
        <v>10408</v>
      </c>
      <c r="R3223" s="4">
        <v>37007</v>
      </c>
      <c r="S3223" s="4">
        <v>3909</v>
      </c>
      <c r="T3223" s="4">
        <v>285</v>
      </c>
      <c r="U3223" s="4">
        <v>0</v>
      </c>
      <c r="V3223" s="4">
        <v>40916</v>
      </c>
      <c r="W3223" s="5">
        <v>66.549559220584882</v>
      </c>
      <c r="X3223" s="5">
        <v>32.1</v>
      </c>
    </row>
    <row r="3224" spans="1:24" ht="12.75" customHeight="1">
      <c r="A3224" s="4" t="s">
        <v>837</v>
      </c>
      <c r="B3224" s="4" t="s">
        <v>10066</v>
      </c>
      <c r="C3224" s="4" t="s">
        <v>2</v>
      </c>
      <c r="D3224" s="4" t="s">
        <v>9857</v>
      </c>
      <c r="E3224" s="4">
        <v>1993</v>
      </c>
      <c r="F3224" s="4">
        <v>369.89</v>
      </c>
      <c r="G3224" s="4">
        <v>61482</v>
      </c>
      <c r="H3224" s="4">
        <v>54921</v>
      </c>
      <c r="I3224" s="4">
        <v>5136</v>
      </c>
      <c r="J3224" s="4">
        <v>556</v>
      </c>
      <c r="K3224" s="4">
        <v>333</v>
      </c>
      <c r="L3224" s="4">
        <v>25</v>
      </c>
      <c r="M3224" s="4">
        <v>60082</v>
      </c>
      <c r="N3224" s="5">
        <v>97.722910770632055</v>
      </c>
      <c r="O3224" s="4">
        <v>61482</v>
      </c>
      <c r="P3224" s="4">
        <v>9393</v>
      </c>
      <c r="Q3224" s="4">
        <v>10408</v>
      </c>
      <c r="R3224" s="4">
        <v>37007</v>
      </c>
      <c r="S3224" s="4">
        <v>3909</v>
      </c>
      <c r="T3224" s="4">
        <v>285</v>
      </c>
      <c r="U3224" s="4">
        <v>0</v>
      </c>
      <c r="V3224" s="4">
        <v>40916</v>
      </c>
      <c r="W3224" s="5">
        <v>66.549559220584882</v>
      </c>
      <c r="X3224" s="5">
        <v>32.1</v>
      </c>
    </row>
    <row r="3225" spans="1:24" ht="12.75" customHeight="1">
      <c r="A3225" s="4" t="s">
        <v>836</v>
      </c>
      <c r="B3225" s="4" t="s">
        <v>10068</v>
      </c>
      <c r="C3225" s="4" t="s">
        <v>2</v>
      </c>
      <c r="D3225" s="4" t="s">
        <v>9857</v>
      </c>
      <c r="E3225" s="4">
        <v>29360</v>
      </c>
      <c r="F3225" s="4">
        <v>1599.68</v>
      </c>
      <c r="G3225" s="4">
        <v>61482</v>
      </c>
      <c r="H3225" s="4">
        <v>54921</v>
      </c>
      <c r="I3225" s="4">
        <v>5136</v>
      </c>
      <c r="J3225" s="4">
        <v>556</v>
      </c>
      <c r="K3225" s="4">
        <v>333</v>
      </c>
      <c r="L3225" s="4">
        <v>25</v>
      </c>
      <c r="M3225" s="4">
        <v>60082</v>
      </c>
      <c r="N3225" s="5">
        <v>97.722910770632055</v>
      </c>
      <c r="O3225" s="4">
        <v>61482</v>
      </c>
      <c r="P3225" s="4">
        <v>9393</v>
      </c>
      <c r="Q3225" s="4">
        <v>10408</v>
      </c>
      <c r="R3225" s="4">
        <v>37007</v>
      </c>
      <c r="S3225" s="4">
        <v>3909</v>
      </c>
      <c r="T3225" s="4">
        <v>285</v>
      </c>
      <c r="U3225" s="4">
        <v>0</v>
      </c>
      <c r="V3225" s="4">
        <v>40916</v>
      </c>
      <c r="W3225" s="5">
        <v>66.549559220584882</v>
      </c>
      <c r="X3225" s="5">
        <v>32.1</v>
      </c>
    </row>
    <row r="3226" spans="1:24" ht="12.75" customHeight="1">
      <c r="A3226" s="4" t="s">
        <v>835</v>
      </c>
      <c r="B3226" s="4" t="s">
        <v>10070</v>
      </c>
      <c r="C3226" s="4" t="s">
        <v>2</v>
      </c>
      <c r="D3226" s="4" t="s">
        <v>9857</v>
      </c>
      <c r="E3226" s="4">
        <v>3859</v>
      </c>
      <c r="F3226" s="4">
        <v>222.54</v>
      </c>
      <c r="G3226" s="4">
        <v>61482</v>
      </c>
      <c r="H3226" s="4">
        <v>54921</v>
      </c>
      <c r="I3226" s="4">
        <v>5136</v>
      </c>
      <c r="J3226" s="4">
        <v>556</v>
      </c>
      <c r="K3226" s="4">
        <v>333</v>
      </c>
      <c r="L3226" s="4">
        <v>25</v>
      </c>
      <c r="M3226" s="4">
        <v>60082</v>
      </c>
      <c r="N3226" s="5">
        <v>97.722910770632055</v>
      </c>
      <c r="O3226" s="4">
        <v>61482</v>
      </c>
      <c r="P3226" s="4">
        <v>9393</v>
      </c>
      <c r="Q3226" s="4">
        <v>10408</v>
      </c>
      <c r="R3226" s="4">
        <v>37007</v>
      </c>
      <c r="S3226" s="4">
        <v>3909</v>
      </c>
      <c r="T3226" s="4">
        <v>285</v>
      </c>
      <c r="U3226" s="4">
        <v>0</v>
      </c>
      <c r="V3226" s="4">
        <v>40916</v>
      </c>
      <c r="W3226" s="5">
        <v>66.549559220584882</v>
      </c>
      <c r="X3226" s="5">
        <v>32.1</v>
      </c>
    </row>
    <row r="3227" spans="1:24" ht="12.75" customHeight="1">
      <c r="A3227" s="4" t="s">
        <v>834</v>
      </c>
      <c r="B3227" s="4" t="s">
        <v>10072</v>
      </c>
      <c r="C3227" s="4" t="s">
        <v>2</v>
      </c>
      <c r="D3227" s="4" t="s">
        <v>9857</v>
      </c>
      <c r="E3227" s="4">
        <v>3483</v>
      </c>
      <c r="F3227" s="4">
        <v>323.01</v>
      </c>
      <c r="G3227" s="4">
        <v>61482</v>
      </c>
      <c r="H3227" s="4">
        <v>54921</v>
      </c>
      <c r="I3227" s="4">
        <v>5136</v>
      </c>
      <c r="J3227" s="4">
        <v>556</v>
      </c>
      <c r="K3227" s="4">
        <v>333</v>
      </c>
      <c r="L3227" s="4">
        <v>25</v>
      </c>
      <c r="M3227" s="4">
        <v>60082</v>
      </c>
      <c r="N3227" s="5">
        <v>97.722910770632055</v>
      </c>
      <c r="O3227" s="4">
        <v>61482</v>
      </c>
      <c r="P3227" s="4">
        <v>9393</v>
      </c>
      <c r="Q3227" s="4">
        <v>10408</v>
      </c>
      <c r="R3227" s="4">
        <v>37007</v>
      </c>
      <c r="S3227" s="4">
        <v>3909</v>
      </c>
      <c r="T3227" s="4">
        <v>285</v>
      </c>
      <c r="U3227" s="4">
        <v>0</v>
      </c>
      <c r="V3227" s="4">
        <v>40916</v>
      </c>
      <c r="W3227" s="5">
        <v>66.549559220584882</v>
      </c>
      <c r="X3227" s="5">
        <v>32.1</v>
      </c>
    </row>
    <row r="3228" spans="1:24" ht="12.75" customHeight="1">
      <c r="A3228" s="4" t="s">
        <v>833</v>
      </c>
      <c r="B3228" s="4" t="s">
        <v>10074</v>
      </c>
      <c r="C3228" s="4" t="s">
        <v>2</v>
      </c>
      <c r="D3228" s="4" t="s">
        <v>9857</v>
      </c>
      <c r="E3228" s="4">
        <v>3455</v>
      </c>
      <c r="F3228" s="4">
        <v>286.74</v>
      </c>
      <c r="G3228" s="4">
        <v>61482</v>
      </c>
      <c r="H3228" s="4">
        <v>54921</v>
      </c>
      <c r="I3228" s="4">
        <v>5136</v>
      </c>
      <c r="J3228" s="4">
        <v>556</v>
      </c>
      <c r="K3228" s="4">
        <v>333</v>
      </c>
      <c r="L3228" s="4">
        <v>25</v>
      </c>
      <c r="M3228" s="4">
        <v>60082</v>
      </c>
      <c r="N3228" s="5">
        <v>97.722910770632055</v>
      </c>
      <c r="O3228" s="4">
        <v>61482</v>
      </c>
      <c r="P3228" s="4">
        <v>9393</v>
      </c>
      <c r="Q3228" s="4">
        <v>10408</v>
      </c>
      <c r="R3228" s="4">
        <v>37007</v>
      </c>
      <c r="S3228" s="4">
        <v>3909</v>
      </c>
      <c r="T3228" s="4">
        <v>285</v>
      </c>
      <c r="U3228" s="4">
        <v>0</v>
      </c>
      <c r="V3228" s="4">
        <v>40916</v>
      </c>
      <c r="W3228" s="5">
        <v>66.549559220584882</v>
      </c>
      <c r="X3228" s="5">
        <v>32.1</v>
      </c>
    </row>
    <row r="3229" spans="1:24" ht="12.75" customHeight="1">
      <c r="A3229" s="4" t="s">
        <v>832</v>
      </c>
      <c r="B3229" s="4" t="s">
        <v>10076</v>
      </c>
      <c r="C3229" s="4" t="s">
        <v>2</v>
      </c>
      <c r="D3229" s="4" t="s">
        <v>9857</v>
      </c>
      <c r="E3229" s="4">
        <v>5791</v>
      </c>
      <c r="F3229" s="4">
        <v>176.08</v>
      </c>
      <c r="G3229" s="4">
        <v>61482</v>
      </c>
      <c r="H3229" s="4">
        <v>54921</v>
      </c>
      <c r="I3229" s="4">
        <v>5136</v>
      </c>
      <c r="J3229" s="4">
        <v>556</v>
      </c>
      <c r="K3229" s="4">
        <v>333</v>
      </c>
      <c r="L3229" s="4">
        <v>25</v>
      </c>
      <c r="M3229" s="4">
        <v>60082</v>
      </c>
      <c r="N3229" s="5">
        <v>97.722910770632055</v>
      </c>
      <c r="O3229" s="4">
        <v>61482</v>
      </c>
      <c r="P3229" s="4">
        <v>9393</v>
      </c>
      <c r="Q3229" s="4">
        <v>10408</v>
      </c>
      <c r="R3229" s="4">
        <v>37007</v>
      </c>
      <c r="S3229" s="4">
        <v>3909</v>
      </c>
      <c r="T3229" s="4">
        <v>285</v>
      </c>
      <c r="U3229" s="4">
        <v>0</v>
      </c>
      <c r="V3229" s="4">
        <v>40916</v>
      </c>
      <c r="W3229" s="5">
        <v>66.549559220584882</v>
      </c>
      <c r="X3229" s="5">
        <v>32.1</v>
      </c>
    </row>
    <row r="3230" spans="1:24" ht="12.75" customHeight="1">
      <c r="A3230" s="4" t="s">
        <v>831</v>
      </c>
      <c r="B3230" s="4" t="s">
        <v>10078</v>
      </c>
      <c r="C3230" s="4" t="s">
        <v>2</v>
      </c>
      <c r="D3230" s="4" t="s">
        <v>9857</v>
      </c>
      <c r="E3230" s="4">
        <v>6415</v>
      </c>
      <c r="F3230" s="4">
        <v>340.05</v>
      </c>
      <c r="G3230" s="4">
        <v>61482</v>
      </c>
      <c r="H3230" s="4">
        <v>54921</v>
      </c>
      <c r="I3230" s="4">
        <v>5136</v>
      </c>
      <c r="J3230" s="4">
        <v>556</v>
      </c>
      <c r="K3230" s="4">
        <v>333</v>
      </c>
      <c r="L3230" s="4">
        <v>25</v>
      </c>
      <c r="M3230" s="4">
        <v>60082</v>
      </c>
      <c r="N3230" s="5">
        <v>97.722910770632055</v>
      </c>
      <c r="O3230" s="4">
        <v>61482</v>
      </c>
      <c r="P3230" s="4">
        <v>9393</v>
      </c>
      <c r="Q3230" s="4">
        <v>10408</v>
      </c>
      <c r="R3230" s="4">
        <v>37007</v>
      </c>
      <c r="S3230" s="4">
        <v>3909</v>
      </c>
      <c r="T3230" s="4">
        <v>285</v>
      </c>
      <c r="U3230" s="4">
        <v>0</v>
      </c>
      <c r="V3230" s="4">
        <v>40916</v>
      </c>
      <c r="W3230" s="5">
        <v>66.549559220584882</v>
      </c>
      <c r="X3230" s="5">
        <v>32.1</v>
      </c>
    </row>
    <row r="3231" spans="1:24" ht="12.75" customHeight="1">
      <c r="A3231" s="4" t="s">
        <v>830</v>
      </c>
      <c r="B3231" s="4" t="s">
        <v>10080</v>
      </c>
      <c r="C3231" s="4" t="s">
        <v>2</v>
      </c>
      <c r="D3231" s="4" t="s">
        <v>9857</v>
      </c>
      <c r="E3231" s="4">
        <v>2352</v>
      </c>
      <c r="F3231" s="4">
        <v>357.46</v>
      </c>
      <c r="G3231" s="4">
        <v>61482</v>
      </c>
      <c r="H3231" s="4">
        <v>54921</v>
      </c>
      <c r="I3231" s="4">
        <v>5136</v>
      </c>
      <c r="J3231" s="4">
        <v>556</v>
      </c>
      <c r="K3231" s="4">
        <v>333</v>
      </c>
      <c r="L3231" s="4">
        <v>25</v>
      </c>
      <c r="M3231" s="4">
        <v>60082</v>
      </c>
      <c r="N3231" s="5">
        <v>97.722910770632055</v>
      </c>
      <c r="O3231" s="4">
        <v>61482</v>
      </c>
      <c r="P3231" s="4">
        <v>9393</v>
      </c>
      <c r="Q3231" s="4">
        <v>10408</v>
      </c>
      <c r="R3231" s="4">
        <v>37007</v>
      </c>
      <c r="S3231" s="4">
        <v>3909</v>
      </c>
      <c r="T3231" s="4">
        <v>285</v>
      </c>
      <c r="U3231" s="4">
        <v>0</v>
      </c>
      <c r="V3231" s="4">
        <v>40916</v>
      </c>
      <c r="W3231" s="5">
        <v>66.549559220584882</v>
      </c>
      <c r="X3231" s="5">
        <v>32.1</v>
      </c>
    </row>
    <row r="3232" spans="1:24" ht="12.75" customHeight="1">
      <c r="A3232" s="4" t="s">
        <v>829</v>
      </c>
      <c r="B3232" s="4" t="s">
        <v>10082</v>
      </c>
      <c r="C3232" s="4" t="s">
        <v>2</v>
      </c>
      <c r="D3232" s="4" t="s">
        <v>9857</v>
      </c>
      <c r="E3232" s="4">
        <v>5903</v>
      </c>
      <c r="F3232" s="4">
        <v>110.54</v>
      </c>
      <c r="G3232" s="4">
        <v>61482</v>
      </c>
      <c r="H3232" s="4">
        <v>54921</v>
      </c>
      <c r="I3232" s="4">
        <v>5136</v>
      </c>
      <c r="J3232" s="4">
        <v>556</v>
      </c>
      <c r="K3232" s="4">
        <v>333</v>
      </c>
      <c r="L3232" s="4">
        <v>25</v>
      </c>
      <c r="M3232" s="4">
        <v>60082</v>
      </c>
      <c r="N3232" s="5">
        <v>97.722910770632055</v>
      </c>
      <c r="O3232" s="4">
        <v>61482</v>
      </c>
      <c r="P3232" s="4">
        <v>9393</v>
      </c>
      <c r="Q3232" s="4">
        <v>10408</v>
      </c>
      <c r="R3232" s="4">
        <v>37007</v>
      </c>
      <c r="S3232" s="4">
        <v>3909</v>
      </c>
      <c r="T3232" s="4">
        <v>285</v>
      </c>
      <c r="U3232" s="4">
        <v>0</v>
      </c>
      <c r="V3232" s="4">
        <v>40916</v>
      </c>
      <c r="W3232" s="5">
        <v>66.549559220584882</v>
      </c>
      <c r="X3232" s="5">
        <v>32.1</v>
      </c>
    </row>
    <row r="3233" spans="1:24" ht="12.75" customHeight="1">
      <c r="A3233" s="4" t="s">
        <v>828</v>
      </c>
      <c r="B3233" s="4" t="s">
        <v>10084</v>
      </c>
      <c r="C3233" s="4" t="s">
        <v>2</v>
      </c>
      <c r="D3233" s="4" t="s">
        <v>9857</v>
      </c>
      <c r="E3233" s="4">
        <v>5486</v>
      </c>
      <c r="F3233" s="4">
        <v>70.37</v>
      </c>
      <c r="G3233" s="4">
        <v>61482</v>
      </c>
      <c r="H3233" s="4">
        <v>54921</v>
      </c>
      <c r="I3233" s="4">
        <v>5136</v>
      </c>
      <c r="J3233" s="4">
        <v>556</v>
      </c>
      <c r="K3233" s="4">
        <v>333</v>
      </c>
      <c r="L3233" s="4">
        <v>25</v>
      </c>
      <c r="M3233" s="4">
        <v>60082</v>
      </c>
      <c r="N3233" s="5">
        <v>97.722910770632055</v>
      </c>
      <c r="O3233" s="4">
        <v>61482</v>
      </c>
      <c r="P3233" s="4">
        <v>9393</v>
      </c>
      <c r="Q3233" s="4">
        <v>10408</v>
      </c>
      <c r="R3233" s="4">
        <v>37007</v>
      </c>
      <c r="S3233" s="4">
        <v>3909</v>
      </c>
      <c r="T3233" s="4">
        <v>285</v>
      </c>
      <c r="U3233" s="4">
        <v>0</v>
      </c>
      <c r="V3233" s="4">
        <v>40916</v>
      </c>
      <c r="W3233" s="5">
        <v>66.549559220584882</v>
      </c>
      <c r="X3233" s="5">
        <v>32.1</v>
      </c>
    </row>
    <row r="3234" spans="1:24" ht="12.75" customHeight="1">
      <c r="A3234" s="4" t="s">
        <v>827</v>
      </c>
      <c r="B3234" s="4" t="s">
        <v>10086</v>
      </c>
      <c r="C3234" s="4" t="s">
        <v>2</v>
      </c>
      <c r="D3234" s="4" t="s">
        <v>9857</v>
      </c>
      <c r="E3234" s="4">
        <v>7088</v>
      </c>
      <c r="F3234" s="4">
        <v>24.06</v>
      </c>
      <c r="G3234" s="4">
        <v>61482</v>
      </c>
      <c r="H3234" s="4">
        <v>54921</v>
      </c>
      <c r="I3234" s="4">
        <v>5136</v>
      </c>
      <c r="J3234" s="4">
        <v>556</v>
      </c>
      <c r="K3234" s="4">
        <v>333</v>
      </c>
      <c r="L3234" s="4">
        <v>25</v>
      </c>
      <c r="M3234" s="4">
        <v>60082</v>
      </c>
      <c r="N3234" s="5">
        <v>97.722910770632055</v>
      </c>
      <c r="O3234" s="4">
        <v>61482</v>
      </c>
      <c r="P3234" s="4">
        <v>9393</v>
      </c>
      <c r="Q3234" s="4">
        <v>10408</v>
      </c>
      <c r="R3234" s="4">
        <v>37007</v>
      </c>
      <c r="S3234" s="4">
        <v>3909</v>
      </c>
      <c r="T3234" s="4">
        <v>285</v>
      </c>
      <c r="U3234" s="4">
        <v>0</v>
      </c>
      <c r="V3234" s="4">
        <v>40916</v>
      </c>
      <c r="W3234" s="5">
        <v>66.549559220584882</v>
      </c>
      <c r="X3234" s="5">
        <v>32.1</v>
      </c>
    </row>
    <row r="3235" spans="1:24" ht="12.75" customHeight="1">
      <c r="A3235" s="4" t="s">
        <v>826</v>
      </c>
      <c r="B3235" s="4" t="s">
        <v>10088</v>
      </c>
      <c r="C3235" s="4" t="s">
        <v>2</v>
      </c>
      <c r="D3235" s="4" t="s">
        <v>9857</v>
      </c>
      <c r="E3235" s="4">
        <v>8771</v>
      </c>
      <c r="F3235" s="4">
        <v>265.99</v>
      </c>
      <c r="G3235" s="4">
        <v>61482</v>
      </c>
      <c r="H3235" s="4">
        <v>54921</v>
      </c>
      <c r="I3235" s="4">
        <v>5136</v>
      </c>
      <c r="J3235" s="4">
        <v>556</v>
      </c>
      <c r="K3235" s="4">
        <v>333</v>
      </c>
      <c r="L3235" s="4">
        <v>25</v>
      </c>
      <c r="M3235" s="4">
        <v>60082</v>
      </c>
      <c r="N3235" s="5">
        <v>97.722910770632055</v>
      </c>
      <c r="O3235" s="4">
        <v>61482</v>
      </c>
      <c r="P3235" s="4">
        <v>9393</v>
      </c>
      <c r="Q3235" s="4">
        <v>10408</v>
      </c>
      <c r="R3235" s="4">
        <v>37007</v>
      </c>
      <c r="S3235" s="4">
        <v>3909</v>
      </c>
      <c r="T3235" s="4">
        <v>285</v>
      </c>
      <c r="U3235" s="4">
        <v>0</v>
      </c>
      <c r="V3235" s="4">
        <v>40916</v>
      </c>
      <c r="W3235" s="5">
        <v>66.549559220584882</v>
      </c>
      <c r="X3235" s="5">
        <v>32.1</v>
      </c>
    </row>
    <row r="3236" spans="1:24" ht="12.75" customHeight="1">
      <c r="A3236" s="4" t="s">
        <v>825</v>
      </c>
      <c r="B3236" s="4" t="s">
        <v>10090</v>
      </c>
      <c r="C3236" s="4" t="s">
        <v>2</v>
      </c>
      <c r="D3236" s="4" t="s">
        <v>9857</v>
      </c>
      <c r="E3236" s="4">
        <v>4810</v>
      </c>
      <c r="F3236" s="4">
        <v>253.88</v>
      </c>
      <c r="G3236" s="4">
        <v>61482</v>
      </c>
      <c r="H3236" s="4">
        <v>54921</v>
      </c>
      <c r="I3236" s="4">
        <v>5136</v>
      </c>
      <c r="J3236" s="4">
        <v>556</v>
      </c>
      <c r="K3236" s="4">
        <v>333</v>
      </c>
      <c r="L3236" s="4">
        <v>25</v>
      </c>
      <c r="M3236" s="4">
        <v>60082</v>
      </c>
      <c r="N3236" s="5">
        <v>97.722910770632055</v>
      </c>
      <c r="O3236" s="4">
        <v>61482</v>
      </c>
      <c r="P3236" s="4">
        <v>9393</v>
      </c>
      <c r="Q3236" s="4">
        <v>10408</v>
      </c>
      <c r="R3236" s="4">
        <v>37007</v>
      </c>
      <c r="S3236" s="4">
        <v>3909</v>
      </c>
      <c r="T3236" s="4">
        <v>285</v>
      </c>
      <c r="U3236" s="4">
        <v>0</v>
      </c>
      <c r="V3236" s="4">
        <v>40916</v>
      </c>
      <c r="W3236" s="5">
        <v>66.549559220584882</v>
      </c>
      <c r="X3236" s="5">
        <v>32.1</v>
      </c>
    </row>
    <row r="3237" spans="1:24" ht="12.75" customHeight="1">
      <c r="A3237" s="4" t="s">
        <v>824</v>
      </c>
      <c r="B3237" s="4" t="s">
        <v>10092</v>
      </c>
      <c r="C3237" s="4" t="s">
        <v>2</v>
      </c>
      <c r="D3237" s="4" t="s">
        <v>9857</v>
      </c>
      <c r="E3237" s="4">
        <v>5466</v>
      </c>
      <c r="F3237" s="4">
        <v>283.73</v>
      </c>
      <c r="G3237" s="4">
        <v>61482</v>
      </c>
      <c r="H3237" s="4">
        <v>54921</v>
      </c>
      <c r="I3237" s="4">
        <v>5136</v>
      </c>
      <c r="J3237" s="4">
        <v>556</v>
      </c>
      <c r="K3237" s="4">
        <v>333</v>
      </c>
      <c r="L3237" s="4">
        <v>25</v>
      </c>
      <c r="M3237" s="4">
        <v>60082</v>
      </c>
      <c r="N3237" s="5">
        <v>97.722910770632055</v>
      </c>
      <c r="O3237" s="4">
        <v>61482</v>
      </c>
      <c r="P3237" s="4">
        <v>9393</v>
      </c>
      <c r="Q3237" s="4">
        <v>10408</v>
      </c>
      <c r="R3237" s="4">
        <v>37007</v>
      </c>
      <c r="S3237" s="4">
        <v>3909</v>
      </c>
      <c r="T3237" s="4">
        <v>285</v>
      </c>
      <c r="U3237" s="4">
        <v>0</v>
      </c>
      <c r="V3237" s="4">
        <v>40916</v>
      </c>
      <c r="W3237" s="5">
        <v>66.549559220584882</v>
      </c>
      <c r="X3237" s="5">
        <v>32.1</v>
      </c>
    </row>
    <row r="3238" spans="1:24" ht="12.75" customHeight="1">
      <c r="A3238" s="4" t="s">
        <v>823</v>
      </c>
      <c r="B3238" s="4" t="s">
        <v>10094</v>
      </c>
      <c r="C3238" s="4" t="s">
        <v>2</v>
      </c>
      <c r="D3238" s="4" t="s">
        <v>9857</v>
      </c>
      <c r="E3238" s="4">
        <v>5746</v>
      </c>
      <c r="F3238" s="4">
        <v>204.91</v>
      </c>
      <c r="G3238" s="4">
        <v>61482</v>
      </c>
      <c r="H3238" s="4">
        <v>54921</v>
      </c>
      <c r="I3238" s="4">
        <v>5136</v>
      </c>
      <c r="J3238" s="4">
        <v>556</v>
      </c>
      <c r="K3238" s="4">
        <v>333</v>
      </c>
      <c r="L3238" s="4">
        <v>25</v>
      </c>
      <c r="M3238" s="4">
        <v>60082</v>
      </c>
      <c r="N3238" s="5">
        <v>97.722910770632055</v>
      </c>
      <c r="O3238" s="4">
        <v>61482</v>
      </c>
      <c r="P3238" s="4">
        <v>9393</v>
      </c>
      <c r="Q3238" s="4">
        <v>10408</v>
      </c>
      <c r="R3238" s="4">
        <v>37007</v>
      </c>
      <c r="S3238" s="4">
        <v>3909</v>
      </c>
      <c r="T3238" s="4">
        <v>285</v>
      </c>
      <c r="U3238" s="4">
        <v>0</v>
      </c>
      <c r="V3238" s="4">
        <v>40916</v>
      </c>
      <c r="W3238" s="5">
        <v>66.549559220584882</v>
      </c>
      <c r="X3238" s="5">
        <v>32.1</v>
      </c>
    </row>
    <row r="3239" spans="1:24" ht="12.75" customHeight="1">
      <c r="A3239" s="4" t="s">
        <v>822</v>
      </c>
      <c r="B3239" s="4" t="s">
        <v>6989</v>
      </c>
      <c r="C3239" s="4" t="s">
        <v>2</v>
      </c>
      <c r="D3239" s="4" t="s">
        <v>9857</v>
      </c>
      <c r="E3239" s="4">
        <v>6151</v>
      </c>
      <c r="F3239" s="4">
        <v>226.94</v>
      </c>
      <c r="G3239" s="4">
        <v>61482</v>
      </c>
      <c r="H3239" s="4">
        <v>54921</v>
      </c>
      <c r="I3239" s="4">
        <v>5136</v>
      </c>
      <c r="J3239" s="4">
        <v>556</v>
      </c>
      <c r="K3239" s="4">
        <v>333</v>
      </c>
      <c r="L3239" s="4">
        <v>25</v>
      </c>
      <c r="M3239" s="4">
        <v>60082</v>
      </c>
      <c r="N3239" s="5">
        <v>97.722910770632055</v>
      </c>
      <c r="O3239" s="4">
        <v>61482</v>
      </c>
      <c r="P3239" s="4">
        <v>9393</v>
      </c>
      <c r="Q3239" s="4">
        <v>10408</v>
      </c>
      <c r="R3239" s="4">
        <v>37007</v>
      </c>
      <c r="S3239" s="4">
        <v>3909</v>
      </c>
      <c r="T3239" s="4">
        <v>285</v>
      </c>
      <c r="U3239" s="4">
        <v>0</v>
      </c>
      <c r="V3239" s="4">
        <v>40916</v>
      </c>
      <c r="W3239" s="5">
        <v>66.549559220584882</v>
      </c>
      <c r="X3239" s="5">
        <v>32.1</v>
      </c>
    </row>
    <row r="3240" spans="1:24" ht="12.75" customHeight="1">
      <c r="A3240" s="4" t="s">
        <v>821</v>
      </c>
      <c r="B3240" s="4" t="s">
        <v>10096</v>
      </c>
      <c r="C3240" s="4" t="s">
        <v>2</v>
      </c>
      <c r="D3240" s="4" t="s">
        <v>9857</v>
      </c>
      <c r="E3240" s="4">
        <v>7651</v>
      </c>
      <c r="F3240" s="4">
        <v>183.74</v>
      </c>
      <c r="G3240" s="4">
        <v>61482</v>
      </c>
      <c r="H3240" s="4">
        <v>54921</v>
      </c>
      <c r="I3240" s="4">
        <v>5136</v>
      </c>
      <c r="J3240" s="4">
        <v>556</v>
      </c>
      <c r="K3240" s="4">
        <v>333</v>
      </c>
      <c r="L3240" s="4">
        <v>25</v>
      </c>
      <c r="M3240" s="4">
        <v>60082</v>
      </c>
      <c r="N3240" s="5">
        <v>97.722910770632055</v>
      </c>
      <c r="O3240" s="4">
        <v>61482</v>
      </c>
      <c r="P3240" s="4">
        <v>9393</v>
      </c>
      <c r="Q3240" s="4">
        <v>10408</v>
      </c>
      <c r="R3240" s="4">
        <v>37007</v>
      </c>
      <c r="S3240" s="4">
        <v>3909</v>
      </c>
      <c r="T3240" s="4">
        <v>285</v>
      </c>
      <c r="U3240" s="4">
        <v>0</v>
      </c>
      <c r="V3240" s="4">
        <v>40916</v>
      </c>
      <c r="W3240" s="5">
        <v>66.549559220584882</v>
      </c>
      <c r="X3240" s="5">
        <v>32.1</v>
      </c>
    </row>
    <row r="3241" spans="1:24" ht="12.75" customHeight="1">
      <c r="A3241" s="4" t="s">
        <v>820</v>
      </c>
      <c r="B3241" s="4" t="s">
        <v>10098</v>
      </c>
      <c r="C3241" s="4" t="s">
        <v>2</v>
      </c>
      <c r="D3241" s="4" t="s">
        <v>9857</v>
      </c>
      <c r="E3241" s="4">
        <v>2494</v>
      </c>
      <c r="F3241" s="4">
        <v>227.06</v>
      </c>
      <c r="G3241" s="4">
        <v>61482</v>
      </c>
      <c r="H3241" s="4">
        <v>54921</v>
      </c>
      <c r="I3241" s="4">
        <v>5136</v>
      </c>
      <c r="J3241" s="4">
        <v>556</v>
      </c>
      <c r="K3241" s="4">
        <v>333</v>
      </c>
      <c r="L3241" s="4">
        <v>25</v>
      </c>
      <c r="M3241" s="4">
        <v>60082</v>
      </c>
      <c r="N3241" s="5">
        <v>97.722910770632055</v>
      </c>
      <c r="O3241" s="4">
        <v>61482</v>
      </c>
      <c r="P3241" s="4">
        <v>9393</v>
      </c>
      <c r="Q3241" s="4">
        <v>10408</v>
      </c>
      <c r="R3241" s="4">
        <v>37007</v>
      </c>
      <c r="S3241" s="4">
        <v>3909</v>
      </c>
      <c r="T3241" s="4">
        <v>285</v>
      </c>
      <c r="U3241" s="4">
        <v>0</v>
      </c>
      <c r="V3241" s="4">
        <v>40916</v>
      </c>
      <c r="W3241" s="5">
        <v>66.549559220584882</v>
      </c>
      <c r="X3241" s="5">
        <v>32.1</v>
      </c>
    </row>
    <row r="3242" spans="1:24" ht="12.75" customHeight="1">
      <c r="A3242" s="4" t="s">
        <v>819</v>
      </c>
      <c r="B3242" s="4" t="s">
        <v>10100</v>
      </c>
      <c r="C3242" s="4" t="s">
        <v>2</v>
      </c>
      <c r="D3242" s="4" t="s">
        <v>9857</v>
      </c>
      <c r="E3242" s="4">
        <v>4078</v>
      </c>
      <c r="F3242" s="4">
        <v>178.24</v>
      </c>
      <c r="G3242" s="4">
        <v>61482</v>
      </c>
      <c r="H3242" s="4">
        <v>54921</v>
      </c>
      <c r="I3242" s="4">
        <v>5136</v>
      </c>
      <c r="J3242" s="4">
        <v>556</v>
      </c>
      <c r="K3242" s="4">
        <v>333</v>
      </c>
      <c r="L3242" s="4">
        <v>25</v>
      </c>
      <c r="M3242" s="4">
        <v>60082</v>
      </c>
      <c r="N3242" s="5">
        <v>97.722910770632055</v>
      </c>
      <c r="O3242" s="4">
        <v>61482</v>
      </c>
      <c r="P3242" s="4">
        <v>9393</v>
      </c>
      <c r="Q3242" s="4">
        <v>10408</v>
      </c>
      <c r="R3242" s="4">
        <v>37007</v>
      </c>
      <c r="S3242" s="4">
        <v>3909</v>
      </c>
      <c r="T3242" s="4">
        <v>285</v>
      </c>
      <c r="U3242" s="4">
        <v>0</v>
      </c>
      <c r="V3242" s="4">
        <v>40916</v>
      </c>
      <c r="W3242" s="5">
        <v>66.549559220584882</v>
      </c>
      <c r="X3242" s="5">
        <v>32.1</v>
      </c>
    </row>
    <row r="3243" spans="1:24" ht="12.75" customHeight="1">
      <c r="A3243" s="4" t="s">
        <v>818</v>
      </c>
      <c r="B3243" s="4" t="s">
        <v>10102</v>
      </c>
      <c r="C3243" s="4" t="s">
        <v>2</v>
      </c>
      <c r="D3243" s="4" t="s">
        <v>9857</v>
      </c>
      <c r="E3243" s="4">
        <v>4195</v>
      </c>
      <c r="F3243" s="4">
        <v>289.58</v>
      </c>
      <c r="G3243" s="4">
        <v>61482</v>
      </c>
      <c r="H3243" s="4">
        <v>54921</v>
      </c>
      <c r="I3243" s="4">
        <v>5136</v>
      </c>
      <c r="J3243" s="4">
        <v>556</v>
      </c>
      <c r="K3243" s="4">
        <v>333</v>
      </c>
      <c r="L3243" s="4">
        <v>25</v>
      </c>
      <c r="M3243" s="4">
        <v>60082</v>
      </c>
      <c r="N3243" s="5">
        <v>97.722910770632055</v>
      </c>
      <c r="O3243" s="4">
        <v>61482</v>
      </c>
      <c r="P3243" s="4">
        <v>9393</v>
      </c>
      <c r="Q3243" s="4">
        <v>10408</v>
      </c>
      <c r="R3243" s="4">
        <v>37007</v>
      </c>
      <c r="S3243" s="4">
        <v>3909</v>
      </c>
      <c r="T3243" s="4">
        <v>285</v>
      </c>
      <c r="U3243" s="4">
        <v>0</v>
      </c>
      <c r="V3243" s="4">
        <v>40916</v>
      </c>
      <c r="W3243" s="5">
        <v>66.549559220584882</v>
      </c>
      <c r="X3243" s="5">
        <v>32.1</v>
      </c>
    </row>
    <row r="3244" spans="1:24" ht="12.75" customHeight="1">
      <c r="A3244" s="4" t="s">
        <v>817</v>
      </c>
      <c r="B3244" s="4" t="s">
        <v>10104</v>
      </c>
      <c r="C3244" s="4" t="s">
        <v>2</v>
      </c>
      <c r="D3244" s="4" t="s">
        <v>9857</v>
      </c>
      <c r="E3244" s="4">
        <v>3594</v>
      </c>
      <c r="F3244" s="4">
        <v>255.13</v>
      </c>
      <c r="G3244" s="4">
        <v>61482</v>
      </c>
      <c r="H3244" s="4">
        <v>54921</v>
      </c>
      <c r="I3244" s="4">
        <v>5136</v>
      </c>
      <c r="J3244" s="4">
        <v>556</v>
      </c>
      <c r="K3244" s="4">
        <v>333</v>
      </c>
      <c r="L3244" s="4">
        <v>25</v>
      </c>
      <c r="M3244" s="4">
        <v>60082</v>
      </c>
      <c r="N3244" s="5">
        <v>97.722910770632055</v>
      </c>
      <c r="O3244" s="4">
        <v>61482</v>
      </c>
      <c r="P3244" s="4">
        <v>9393</v>
      </c>
      <c r="Q3244" s="4">
        <v>10408</v>
      </c>
      <c r="R3244" s="4">
        <v>37007</v>
      </c>
      <c r="S3244" s="4">
        <v>3909</v>
      </c>
      <c r="T3244" s="4">
        <v>285</v>
      </c>
      <c r="U3244" s="4">
        <v>0</v>
      </c>
      <c r="V3244" s="4">
        <v>40916</v>
      </c>
      <c r="W3244" s="5">
        <v>66.549559220584882</v>
      </c>
      <c r="X3244" s="5">
        <v>32.1</v>
      </c>
    </row>
    <row r="3245" spans="1:24" ht="12.75" customHeight="1">
      <c r="A3245" s="4" t="s">
        <v>816</v>
      </c>
      <c r="B3245" s="4" t="s">
        <v>10106</v>
      </c>
      <c r="C3245" s="4" t="s">
        <v>2</v>
      </c>
      <c r="D3245" s="4" t="s">
        <v>9857</v>
      </c>
      <c r="E3245" s="4">
        <v>4375</v>
      </c>
      <c r="F3245" s="4">
        <v>186.41</v>
      </c>
      <c r="G3245" s="4">
        <v>61482</v>
      </c>
      <c r="H3245" s="4">
        <v>54921</v>
      </c>
      <c r="I3245" s="4">
        <v>5136</v>
      </c>
      <c r="J3245" s="4">
        <v>556</v>
      </c>
      <c r="K3245" s="4">
        <v>333</v>
      </c>
      <c r="L3245" s="4">
        <v>25</v>
      </c>
      <c r="M3245" s="4">
        <v>60082</v>
      </c>
      <c r="N3245" s="5">
        <v>97.722910770632055</v>
      </c>
      <c r="O3245" s="4">
        <v>61482</v>
      </c>
      <c r="P3245" s="4">
        <v>9393</v>
      </c>
      <c r="Q3245" s="4">
        <v>10408</v>
      </c>
      <c r="R3245" s="4">
        <v>37007</v>
      </c>
      <c r="S3245" s="4">
        <v>3909</v>
      </c>
      <c r="T3245" s="4">
        <v>285</v>
      </c>
      <c r="U3245" s="4">
        <v>0</v>
      </c>
      <c r="V3245" s="4">
        <v>40916</v>
      </c>
      <c r="W3245" s="5">
        <v>66.549559220584882</v>
      </c>
      <c r="X3245" s="5">
        <v>32.1</v>
      </c>
    </row>
    <row r="3246" spans="1:24" ht="12.75" customHeight="1">
      <c r="A3246" s="4" t="s">
        <v>815</v>
      </c>
      <c r="B3246" s="4" t="s">
        <v>10108</v>
      </c>
      <c r="C3246" s="4" t="s">
        <v>2</v>
      </c>
      <c r="D3246" s="4" t="s">
        <v>9857</v>
      </c>
      <c r="E3246" s="4">
        <v>5266</v>
      </c>
      <c r="F3246" s="4">
        <v>194.53</v>
      </c>
      <c r="G3246" s="4">
        <v>61482</v>
      </c>
      <c r="H3246" s="4">
        <v>54921</v>
      </c>
      <c r="I3246" s="4">
        <v>5136</v>
      </c>
      <c r="J3246" s="4">
        <v>556</v>
      </c>
      <c r="K3246" s="4">
        <v>333</v>
      </c>
      <c r="L3246" s="4">
        <v>25</v>
      </c>
      <c r="M3246" s="4">
        <v>60082</v>
      </c>
      <c r="N3246" s="5">
        <v>97.722910770632055</v>
      </c>
      <c r="O3246" s="4">
        <v>61482</v>
      </c>
      <c r="P3246" s="4">
        <v>9393</v>
      </c>
      <c r="Q3246" s="4">
        <v>10408</v>
      </c>
      <c r="R3246" s="4">
        <v>37007</v>
      </c>
      <c r="S3246" s="4">
        <v>3909</v>
      </c>
      <c r="T3246" s="4">
        <v>285</v>
      </c>
      <c r="U3246" s="4">
        <v>0</v>
      </c>
      <c r="V3246" s="4">
        <v>40916</v>
      </c>
      <c r="W3246" s="5">
        <v>66.549559220584882</v>
      </c>
      <c r="X3246" s="5">
        <v>32.1</v>
      </c>
    </row>
    <row r="3247" spans="1:24" ht="12.75" customHeight="1">
      <c r="A3247" s="4" t="s">
        <v>814</v>
      </c>
      <c r="B3247" s="4" t="s">
        <v>5132</v>
      </c>
      <c r="C3247" s="4" t="s">
        <v>2</v>
      </c>
      <c r="D3247" s="4" t="s">
        <v>9857</v>
      </c>
      <c r="E3247" s="4">
        <v>7240</v>
      </c>
      <c r="F3247" s="4">
        <v>276.23</v>
      </c>
      <c r="G3247" s="4">
        <v>61482</v>
      </c>
      <c r="H3247" s="4">
        <v>54921</v>
      </c>
      <c r="I3247" s="4">
        <v>5136</v>
      </c>
      <c r="J3247" s="4">
        <v>556</v>
      </c>
      <c r="K3247" s="4">
        <v>333</v>
      </c>
      <c r="L3247" s="4">
        <v>25</v>
      </c>
      <c r="M3247" s="4">
        <v>60082</v>
      </c>
      <c r="N3247" s="5">
        <v>97.722910770632055</v>
      </c>
      <c r="O3247" s="4">
        <v>61482</v>
      </c>
      <c r="P3247" s="4">
        <v>9393</v>
      </c>
      <c r="Q3247" s="4">
        <v>10408</v>
      </c>
      <c r="R3247" s="4">
        <v>37007</v>
      </c>
      <c r="S3247" s="4">
        <v>3909</v>
      </c>
      <c r="T3247" s="4">
        <v>285</v>
      </c>
      <c r="U3247" s="4">
        <v>0</v>
      </c>
      <c r="V3247" s="4">
        <v>40916</v>
      </c>
      <c r="W3247" s="5">
        <v>66.549559220584882</v>
      </c>
      <c r="X3247" s="5">
        <v>32.1</v>
      </c>
    </row>
    <row r="3248" spans="1:24" ht="12.75" customHeight="1">
      <c r="A3248" s="4" t="s">
        <v>813</v>
      </c>
      <c r="B3248" s="4" t="s">
        <v>10110</v>
      </c>
      <c r="C3248" s="4" t="s">
        <v>2</v>
      </c>
      <c r="D3248" s="4" t="s">
        <v>9857</v>
      </c>
      <c r="E3248" s="4">
        <v>2854</v>
      </c>
      <c r="F3248" s="4">
        <v>129.41999999999999</v>
      </c>
      <c r="G3248" s="4">
        <v>61482</v>
      </c>
      <c r="H3248" s="4">
        <v>54921</v>
      </c>
      <c r="I3248" s="4">
        <v>5136</v>
      </c>
      <c r="J3248" s="4">
        <v>556</v>
      </c>
      <c r="K3248" s="4">
        <v>333</v>
      </c>
      <c r="L3248" s="4">
        <v>25</v>
      </c>
      <c r="M3248" s="4">
        <v>60082</v>
      </c>
      <c r="N3248" s="5">
        <v>97.722910770632055</v>
      </c>
      <c r="O3248" s="4">
        <v>61482</v>
      </c>
      <c r="P3248" s="4">
        <v>9393</v>
      </c>
      <c r="Q3248" s="4">
        <v>10408</v>
      </c>
      <c r="R3248" s="4">
        <v>37007</v>
      </c>
      <c r="S3248" s="4">
        <v>3909</v>
      </c>
      <c r="T3248" s="4">
        <v>285</v>
      </c>
      <c r="U3248" s="4">
        <v>0</v>
      </c>
      <c r="V3248" s="4">
        <v>40916</v>
      </c>
      <c r="W3248" s="5">
        <v>66.549559220584882</v>
      </c>
      <c r="X3248" s="5">
        <v>32.1</v>
      </c>
    </row>
    <row r="3249" spans="1:24" ht="12.75" customHeight="1">
      <c r="A3249" s="4" t="s">
        <v>812</v>
      </c>
      <c r="B3249" s="4" t="s">
        <v>10112</v>
      </c>
      <c r="C3249" s="4" t="s">
        <v>2</v>
      </c>
      <c r="D3249" s="4" t="s">
        <v>9857</v>
      </c>
      <c r="E3249" s="4">
        <v>4200</v>
      </c>
      <c r="F3249" s="4">
        <v>195.29</v>
      </c>
      <c r="G3249" s="4">
        <v>61482</v>
      </c>
      <c r="H3249" s="4">
        <v>54921</v>
      </c>
      <c r="I3249" s="4">
        <v>5136</v>
      </c>
      <c r="J3249" s="4">
        <v>556</v>
      </c>
      <c r="K3249" s="4">
        <v>333</v>
      </c>
      <c r="L3249" s="4">
        <v>25</v>
      </c>
      <c r="M3249" s="4">
        <v>60082</v>
      </c>
      <c r="N3249" s="5">
        <v>97.722910770632055</v>
      </c>
      <c r="O3249" s="4">
        <v>61482</v>
      </c>
      <c r="P3249" s="4">
        <v>9393</v>
      </c>
      <c r="Q3249" s="4">
        <v>10408</v>
      </c>
      <c r="R3249" s="4">
        <v>37007</v>
      </c>
      <c r="S3249" s="4">
        <v>3909</v>
      </c>
      <c r="T3249" s="4">
        <v>285</v>
      </c>
      <c r="U3249" s="4">
        <v>0</v>
      </c>
      <c r="V3249" s="4">
        <v>40916</v>
      </c>
      <c r="W3249" s="5">
        <v>66.549559220584882</v>
      </c>
      <c r="X3249" s="5">
        <v>32.1</v>
      </c>
    </row>
    <row r="3250" spans="1:24" ht="12.75" customHeight="1">
      <c r="A3250" s="4" t="s">
        <v>811</v>
      </c>
      <c r="B3250" s="4" t="s">
        <v>6149</v>
      </c>
      <c r="C3250" s="4" t="s">
        <v>2</v>
      </c>
      <c r="D3250" s="4" t="s">
        <v>9857</v>
      </c>
      <c r="E3250" s="4">
        <v>4035</v>
      </c>
      <c r="F3250" s="4">
        <v>221.72</v>
      </c>
      <c r="G3250" s="4">
        <v>61482</v>
      </c>
      <c r="H3250" s="4">
        <v>54921</v>
      </c>
      <c r="I3250" s="4">
        <v>5136</v>
      </c>
      <c r="J3250" s="4">
        <v>556</v>
      </c>
      <c r="K3250" s="4">
        <v>333</v>
      </c>
      <c r="L3250" s="4">
        <v>25</v>
      </c>
      <c r="M3250" s="4">
        <v>60082</v>
      </c>
      <c r="N3250" s="5">
        <v>97.722910770632055</v>
      </c>
      <c r="O3250" s="4">
        <v>61482</v>
      </c>
      <c r="P3250" s="4">
        <v>9393</v>
      </c>
      <c r="Q3250" s="4">
        <v>10408</v>
      </c>
      <c r="R3250" s="4">
        <v>37007</v>
      </c>
      <c r="S3250" s="4">
        <v>3909</v>
      </c>
      <c r="T3250" s="4">
        <v>285</v>
      </c>
      <c r="U3250" s="4">
        <v>0</v>
      </c>
      <c r="V3250" s="4">
        <v>40916</v>
      </c>
      <c r="W3250" s="5">
        <v>66.549559220584882</v>
      </c>
      <c r="X3250" s="5">
        <v>32.1</v>
      </c>
    </row>
    <row r="3251" spans="1:24" ht="12.75" customHeight="1">
      <c r="A3251" s="4" t="s">
        <v>810</v>
      </c>
      <c r="B3251" s="4" t="s">
        <v>10114</v>
      </c>
      <c r="C3251" s="4" t="s">
        <v>2</v>
      </c>
      <c r="D3251" s="4" t="s">
        <v>9857</v>
      </c>
      <c r="E3251" s="4">
        <v>2532</v>
      </c>
      <c r="F3251" s="4">
        <v>178.63</v>
      </c>
      <c r="G3251" s="4">
        <v>61482</v>
      </c>
      <c r="H3251" s="4">
        <v>54921</v>
      </c>
      <c r="I3251" s="4">
        <v>5136</v>
      </c>
      <c r="J3251" s="4">
        <v>556</v>
      </c>
      <c r="K3251" s="4">
        <v>333</v>
      </c>
      <c r="L3251" s="4">
        <v>25</v>
      </c>
      <c r="M3251" s="4">
        <v>60082</v>
      </c>
      <c r="N3251" s="5">
        <v>97.722910770632055</v>
      </c>
      <c r="O3251" s="4">
        <v>61482</v>
      </c>
      <c r="P3251" s="4">
        <v>9393</v>
      </c>
      <c r="Q3251" s="4">
        <v>10408</v>
      </c>
      <c r="R3251" s="4">
        <v>37007</v>
      </c>
      <c r="S3251" s="4">
        <v>3909</v>
      </c>
      <c r="T3251" s="4">
        <v>285</v>
      </c>
      <c r="U3251" s="4">
        <v>0</v>
      </c>
      <c r="V3251" s="4">
        <v>40916</v>
      </c>
      <c r="W3251" s="5">
        <v>66.549559220584882</v>
      </c>
      <c r="X3251" s="5">
        <v>32.1</v>
      </c>
    </row>
    <row r="3252" spans="1:24" ht="12.75" customHeight="1">
      <c r="A3252" s="4" t="s">
        <v>809</v>
      </c>
      <c r="B3252" s="4" t="s">
        <v>10116</v>
      </c>
      <c r="C3252" s="4" t="s">
        <v>2</v>
      </c>
      <c r="D3252" s="4" t="s">
        <v>9857</v>
      </c>
      <c r="E3252" s="4">
        <v>2302</v>
      </c>
      <c r="F3252" s="4">
        <v>33.85</v>
      </c>
      <c r="G3252" s="4">
        <v>61482</v>
      </c>
      <c r="H3252" s="4">
        <v>54921</v>
      </c>
      <c r="I3252" s="4">
        <v>5136</v>
      </c>
      <c r="J3252" s="4">
        <v>556</v>
      </c>
      <c r="K3252" s="4">
        <v>333</v>
      </c>
      <c r="L3252" s="4">
        <v>25</v>
      </c>
      <c r="M3252" s="4">
        <v>60082</v>
      </c>
      <c r="N3252" s="5">
        <v>97.722910770632055</v>
      </c>
      <c r="O3252" s="4">
        <v>61482</v>
      </c>
      <c r="P3252" s="4">
        <v>9393</v>
      </c>
      <c r="Q3252" s="4">
        <v>10408</v>
      </c>
      <c r="R3252" s="4">
        <v>37007</v>
      </c>
      <c r="S3252" s="4">
        <v>3909</v>
      </c>
      <c r="T3252" s="4">
        <v>285</v>
      </c>
      <c r="U3252" s="4">
        <v>0</v>
      </c>
      <c r="V3252" s="4">
        <v>40916</v>
      </c>
      <c r="W3252" s="5">
        <v>66.549559220584882</v>
      </c>
      <c r="X3252" s="5">
        <v>32.1</v>
      </c>
    </row>
    <row r="3253" spans="1:24" ht="12.75" customHeight="1">
      <c r="A3253" s="4" t="s">
        <v>808</v>
      </c>
      <c r="B3253" s="4" t="s">
        <v>10118</v>
      </c>
      <c r="C3253" s="4" t="s">
        <v>2</v>
      </c>
      <c r="D3253" s="4" t="s">
        <v>9857</v>
      </c>
      <c r="E3253" s="4">
        <v>3673</v>
      </c>
      <c r="F3253" s="4">
        <v>74.55</v>
      </c>
      <c r="G3253" s="4">
        <v>61482</v>
      </c>
      <c r="H3253" s="4">
        <v>54921</v>
      </c>
      <c r="I3253" s="4">
        <v>5136</v>
      </c>
      <c r="J3253" s="4">
        <v>556</v>
      </c>
      <c r="K3253" s="4">
        <v>333</v>
      </c>
      <c r="L3253" s="4">
        <v>25</v>
      </c>
      <c r="M3253" s="4">
        <v>60082</v>
      </c>
      <c r="N3253" s="5">
        <v>97.722910770632055</v>
      </c>
      <c r="O3253" s="4">
        <v>61482</v>
      </c>
      <c r="P3253" s="4">
        <v>9393</v>
      </c>
      <c r="Q3253" s="4">
        <v>10408</v>
      </c>
      <c r="R3253" s="4">
        <v>37007</v>
      </c>
      <c r="S3253" s="4">
        <v>3909</v>
      </c>
      <c r="T3253" s="4">
        <v>285</v>
      </c>
      <c r="U3253" s="4">
        <v>0</v>
      </c>
      <c r="V3253" s="4">
        <v>40916</v>
      </c>
      <c r="W3253" s="5">
        <v>66.549559220584882</v>
      </c>
      <c r="X3253" s="5">
        <v>32.1</v>
      </c>
    </row>
    <row r="3254" spans="1:24" ht="12.75" customHeight="1">
      <c r="A3254" s="4" t="s">
        <v>807</v>
      </c>
      <c r="B3254" s="4" t="s">
        <v>10120</v>
      </c>
      <c r="C3254" s="4" t="s">
        <v>2</v>
      </c>
      <c r="D3254" s="4" t="s">
        <v>9857</v>
      </c>
      <c r="E3254" s="4">
        <v>3244</v>
      </c>
      <c r="F3254" s="4">
        <v>332.31</v>
      </c>
      <c r="G3254" s="4">
        <v>61482</v>
      </c>
      <c r="H3254" s="4">
        <v>54921</v>
      </c>
      <c r="I3254" s="4">
        <v>5136</v>
      </c>
      <c r="J3254" s="4">
        <v>556</v>
      </c>
      <c r="K3254" s="4">
        <v>333</v>
      </c>
      <c r="L3254" s="4">
        <v>25</v>
      </c>
      <c r="M3254" s="4">
        <v>60082</v>
      </c>
      <c r="N3254" s="5">
        <v>97.722910770632055</v>
      </c>
      <c r="O3254" s="4">
        <v>61482</v>
      </c>
      <c r="P3254" s="4">
        <v>9393</v>
      </c>
      <c r="Q3254" s="4">
        <v>10408</v>
      </c>
      <c r="R3254" s="4">
        <v>37007</v>
      </c>
      <c r="S3254" s="4">
        <v>3909</v>
      </c>
      <c r="T3254" s="4">
        <v>285</v>
      </c>
      <c r="U3254" s="4">
        <v>0</v>
      </c>
      <c r="V3254" s="4">
        <v>40916</v>
      </c>
      <c r="W3254" s="5">
        <v>66.549559220584882</v>
      </c>
      <c r="X3254" s="5">
        <v>32.1</v>
      </c>
    </row>
    <row r="3255" spans="1:24" ht="12.75" customHeight="1">
      <c r="A3255" s="4" t="s">
        <v>806</v>
      </c>
      <c r="B3255" s="4" t="s">
        <v>7125</v>
      </c>
      <c r="C3255" s="4" t="s">
        <v>2</v>
      </c>
      <c r="D3255" s="4" t="s">
        <v>9857</v>
      </c>
      <c r="E3255" s="4">
        <v>2474</v>
      </c>
      <c r="F3255" s="4">
        <v>231.93</v>
      </c>
      <c r="G3255" s="4">
        <v>61482</v>
      </c>
      <c r="H3255" s="4">
        <v>54921</v>
      </c>
      <c r="I3255" s="4">
        <v>5136</v>
      </c>
      <c r="J3255" s="4">
        <v>556</v>
      </c>
      <c r="K3255" s="4">
        <v>333</v>
      </c>
      <c r="L3255" s="4">
        <v>25</v>
      </c>
      <c r="M3255" s="4">
        <v>60082</v>
      </c>
      <c r="N3255" s="5">
        <v>97.722910770632055</v>
      </c>
      <c r="O3255" s="4">
        <v>61482</v>
      </c>
      <c r="P3255" s="4">
        <v>9393</v>
      </c>
      <c r="Q3255" s="4">
        <v>10408</v>
      </c>
      <c r="R3255" s="4">
        <v>37007</v>
      </c>
      <c r="S3255" s="4">
        <v>3909</v>
      </c>
      <c r="T3255" s="4">
        <v>285</v>
      </c>
      <c r="U3255" s="4">
        <v>0</v>
      </c>
      <c r="V3255" s="4">
        <v>40916</v>
      </c>
      <c r="W3255" s="5">
        <v>66.549559220584882</v>
      </c>
      <c r="X3255" s="5">
        <v>32.1</v>
      </c>
    </row>
    <row r="3256" spans="1:24" ht="12.75" customHeight="1">
      <c r="A3256" s="4" t="s">
        <v>805</v>
      </c>
      <c r="B3256" s="4" t="s">
        <v>9066</v>
      </c>
      <c r="C3256" s="4" t="s">
        <v>2</v>
      </c>
      <c r="D3256" s="4" t="s">
        <v>9857</v>
      </c>
      <c r="E3256" s="4">
        <v>2262</v>
      </c>
      <c r="F3256" s="4">
        <v>257.26</v>
      </c>
      <c r="G3256" s="4">
        <v>61482</v>
      </c>
      <c r="H3256" s="4">
        <v>54921</v>
      </c>
      <c r="I3256" s="4">
        <v>5136</v>
      </c>
      <c r="J3256" s="4">
        <v>556</v>
      </c>
      <c r="K3256" s="4">
        <v>333</v>
      </c>
      <c r="L3256" s="4">
        <v>25</v>
      </c>
      <c r="M3256" s="4">
        <v>60082</v>
      </c>
      <c r="N3256" s="5">
        <v>97.722910770632055</v>
      </c>
      <c r="O3256" s="4">
        <v>61482</v>
      </c>
      <c r="P3256" s="4">
        <v>9393</v>
      </c>
      <c r="Q3256" s="4">
        <v>10408</v>
      </c>
      <c r="R3256" s="4">
        <v>37007</v>
      </c>
      <c r="S3256" s="4">
        <v>3909</v>
      </c>
      <c r="T3256" s="4">
        <v>285</v>
      </c>
      <c r="U3256" s="4">
        <v>0</v>
      </c>
      <c r="V3256" s="4">
        <v>40916</v>
      </c>
      <c r="W3256" s="5">
        <v>66.549559220584882</v>
      </c>
      <c r="X3256" s="5">
        <v>32.1</v>
      </c>
    </row>
    <row r="3257" spans="1:24" ht="12.75" customHeight="1">
      <c r="A3257" s="4" t="s">
        <v>804</v>
      </c>
      <c r="B3257" s="4" t="s">
        <v>10122</v>
      </c>
      <c r="C3257" s="4" t="s">
        <v>2</v>
      </c>
      <c r="D3257" s="4" t="s">
        <v>9857</v>
      </c>
      <c r="E3257" s="4">
        <v>4620</v>
      </c>
      <c r="F3257" s="4">
        <v>234.69</v>
      </c>
      <c r="G3257" s="4">
        <v>61482</v>
      </c>
      <c r="H3257" s="4">
        <v>54921</v>
      </c>
      <c r="I3257" s="4">
        <v>5136</v>
      </c>
      <c r="J3257" s="4">
        <v>556</v>
      </c>
      <c r="K3257" s="4">
        <v>333</v>
      </c>
      <c r="L3257" s="4">
        <v>25</v>
      </c>
      <c r="M3257" s="4">
        <v>60082</v>
      </c>
      <c r="N3257" s="5">
        <v>97.722910770632055</v>
      </c>
      <c r="O3257" s="4">
        <v>61482</v>
      </c>
      <c r="P3257" s="4">
        <v>9393</v>
      </c>
      <c r="Q3257" s="4">
        <v>10408</v>
      </c>
      <c r="R3257" s="4">
        <v>37007</v>
      </c>
      <c r="S3257" s="4">
        <v>3909</v>
      </c>
      <c r="T3257" s="4">
        <v>285</v>
      </c>
      <c r="U3257" s="4">
        <v>0</v>
      </c>
      <c r="V3257" s="4">
        <v>40916</v>
      </c>
      <c r="W3257" s="5">
        <v>66.549559220584882</v>
      </c>
      <c r="X3257" s="5">
        <v>32.1</v>
      </c>
    </row>
    <row r="3258" spans="1:24" ht="12.75" customHeight="1">
      <c r="A3258" s="4" t="s">
        <v>803</v>
      </c>
      <c r="B3258" s="4" t="s">
        <v>10123</v>
      </c>
      <c r="C3258" s="4" t="s">
        <v>2</v>
      </c>
      <c r="D3258" s="4" t="s">
        <v>9857</v>
      </c>
      <c r="E3258" s="4">
        <v>2876</v>
      </c>
      <c r="F3258" s="4">
        <v>661.9</v>
      </c>
      <c r="G3258" s="4">
        <v>61482</v>
      </c>
      <c r="H3258" s="4">
        <v>54921</v>
      </c>
      <c r="I3258" s="4">
        <v>5136</v>
      </c>
      <c r="J3258" s="4">
        <v>556</v>
      </c>
      <c r="K3258" s="4">
        <v>333</v>
      </c>
      <c r="L3258" s="4">
        <v>25</v>
      </c>
      <c r="M3258" s="4">
        <v>60082</v>
      </c>
      <c r="N3258" s="5">
        <v>97.722910770632055</v>
      </c>
      <c r="O3258" s="4">
        <v>61482</v>
      </c>
      <c r="P3258" s="4">
        <v>9393</v>
      </c>
      <c r="Q3258" s="4">
        <v>10408</v>
      </c>
      <c r="R3258" s="4">
        <v>37007</v>
      </c>
      <c r="S3258" s="4">
        <v>3909</v>
      </c>
      <c r="T3258" s="4">
        <v>285</v>
      </c>
      <c r="U3258" s="4">
        <v>0</v>
      </c>
      <c r="V3258" s="4">
        <v>40916</v>
      </c>
      <c r="W3258" s="5">
        <v>66.549559220584882</v>
      </c>
      <c r="X3258" s="5">
        <v>32.1</v>
      </c>
    </row>
    <row r="3259" spans="1:24" ht="12.75" customHeight="1">
      <c r="A3259" s="4" t="s">
        <v>802</v>
      </c>
      <c r="B3259" s="4" t="s">
        <v>10125</v>
      </c>
      <c r="C3259" s="4" t="s">
        <v>2</v>
      </c>
      <c r="D3259" s="4" t="s">
        <v>9857</v>
      </c>
      <c r="E3259" s="4">
        <v>3259</v>
      </c>
      <c r="F3259" s="4">
        <v>383.93</v>
      </c>
      <c r="G3259" s="4">
        <v>61482</v>
      </c>
      <c r="H3259" s="4">
        <v>54921</v>
      </c>
      <c r="I3259" s="4">
        <v>5136</v>
      </c>
      <c r="J3259" s="4">
        <v>556</v>
      </c>
      <c r="K3259" s="4">
        <v>333</v>
      </c>
      <c r="L3259" s="4">
        <v>25</v>
      </c>
      <c r="M3259" s="4">
        <v>60082</v>
      </c>
      <c r="N3259" s="5">
        <v>97.722910770632055</v>
      </c>
      <c r="O3259" s="4">
        <v>61482</v>
      </c>
      <c r="P3259" s="4">
        <v>9393</v>
      </c>
      <c r="Q3259" s="4">
        <v>10408</v>
      </c>
      <c r="R3259" s="4">
        <v>37007</v>
      </c>
      <c r="S3259" s="4">
        <v>3909</v>
      </c>
      <c r="T3259" s="4">
        <v>285</v>
      </c>
      <c r="U3259" s="4">
        <v>0</v>
      </c>
      <c r="V3259" s="4">
        <v>40916</v>
      </c>
      <c r="W3259" s="5">
        <v>66.549559220584882</v>
      </c>
      <c r="X3259" s="5">
        <v>32.1</v>
      </c>
    </row>
    <row r="3260" spans="1:24" ht="12.75" customHeight="1">
      <c r="A3260" s="4" t="s">
        <v>801</v>
      </c>
      <c r="B3260" s="4" t="s">
        <v>10127</v>
      </c>
      <c r="C3260" s="4" t="s">
        <v>2</v>
      </c>
      <c r="D3260" s="4" t="s">
        <v>9857</v>
      </c>
      <c r="E3260" s="4">
        <v>7057</v>
      </c>
      <c r="F3260" s="4">
        <v>37.03</v>
      </c>
      <c r="G3260" s="4">
        <v>61482</v>
      </c>
      <c r="H3260" s="4">
        <v>54921</v>
      </c>
      <c r="I3260" s="4">
        <v>5136</v>
      </c>
      <c r="J3260" s="4">
        <v>556</v>
      </c>
      <c r="K3260" s="4">
        <v>333</v>
      </c>
      <c r="L3260" s="4">
        <v>25</v>
      </c>
      <c r="M3260" s="4">
        <v>60082</v>
      </c>
      <c r="N3260" s="5">
        <v>97.722910770632055</v>
      </c>
      <c r="O3260" s="4">
        <v>61482</v>
      </c>
      <c r="P3260" s="4">
        <v>9393</v>
      </c>
      <c r="Q3260" s="4">
        <v>10408</v>
      </c>
      <c r="R3260" s="4">
        <v>37007</v>
      </c>
      <c r="S3260" s="4">
        <v>3909</v>
      </c>
      <c r="T3260" s="4">
        <v>285</v>
      </c>
      <c r="U3260" s="4">
        <v>0</v>
      </c>
      <c r="V3260" s="4">
        <v>40916</v>
      </c>
      <c r="W3260" s="5">
        <v>66.549559220584882</v>
      </c>
      <c r="X3260" s="5">
        <v>32.1</v>
      </c>
    </row>
    <row r="3261" spans="1:24" ht="12.75" customHeight="1">
      <c r="A3261" s="4" t="s">
        <v>800</v>
      </c>
      <c r="B3261" s="4" t="s">
        <v>10129</v>
      </c>
      <c r="C3261" s="4" t="s">
        <v>2</v>
      </c>
      <c r="D3261" s="4" t="s">
        <v>9857</v>
      </c>
      <c r="E3261" s="4">
        <v>5041</v>
      </c>
      <c r="F3261" s="4">
        <v>365.92</v>
      </c>
      <c r="G3261" s="4">
        <v>61482</v>
      </c>
      <c r="H3261" s="4">
        <v>54921</v>
      </c>
      <c r="I3261" s="4">
        <v>5136</v>
      </c>
      <c r="J3261" s="4">
        <v>556</v>
      </c>
      <c r="K3261" s="4">
        <v>333</v>
      </c>
      <c r="L3261" s="4">
        <v>25</v>
      </c>
      <c r="M3261" s="4">
        <v>60082</v>
      </c>
      <c r="N3261" s="5">
        <v>97.722910770632055</v>
      </c>
      <c r="O3261" s="4">
        <v>61482</v>
      </c>
      <c r="P3261" s="4">
        <v>9393</v>
      </c>
      <c r="Q3261" s="4">
        <v>10408</v>
      </c>
      <c r="R3261" s="4">
        <v>37007</v>
      </c>
      <c r="S3261" s="4">
        <v>3909</v>
      </c>
      <c r="T3261" s="4">
        <v>285</v>
      </c>
      <c r="U3261" s="4">
        <v>0</v>
      </c>
      <c r="V3261" s="4">
        <v>40916</v>
      </c>
      <c r="W3261" s="5">
        <v>66.549559220584882</v>
      </c>
      <c r="X3261" s="5">
        <v>32.1</v>
      </c>
    </row>
    <row r="3262" spans="1:24" ht="12.75" customHeight="1">
      <c r="A3262" s="4" t="s">
        <v>799</v>
      </c>
      <c r="B3262" s="4" t="s">
        <v>10131</v>
      </c>
      <c r="C3262" s="4" t="s">
        <v>2</v>
      </c>
      <c r="D3262" s="4" t="s">
        <v>9857</v>
      </c>
      <c r="E3262" s="4">
        <v>3580</v>
      </c>
      <c r="F3262" s="4">
        <v>281.39999999999998</v>
      </c>
      <c r="G3262" s="4">
        <v>61482</v>
      </c>
      <c r="H3262" s="4">
        <v>54921</v>
      </c>
      <c r="I3262" s="4">
        <v>5136</v>
      </c>
      <c r="J3262" s="4">
        <v>556</v>
      </c>
      <c r="K3262" s="4">
        <v>333</v>
      </c>
      <c r="L3262" s="4">
        <v>25</v>
      </c>
      <c r="M3262" s="4">
        <v>60082</v>
      </c>
      <c r="N3262" s="5">
        <v>97.722910770632055</v>
      </c>
      <c r="O3262" s="4">
        <v>61482</v>
      </c>
      <c r="P3262" s="4">
        <v>9393</v>
      </c>
      <c r="Q3262" s="4">
        <v>10408</v>
      </c>
      <c r="R3262" s="4">
        <v>37007</v>
      </c>
      <c r="S3262" s="4">
        <v>3909</v>
      </c>
      <c r="T3262" s="4">
        <v>285</v>
      </c>
      <c r="U3262" s="4">
        <v>0</v>
      </c>
      <c r="V3262" s="4">
        <v>40916</v>
      </c>
      <c r="W3262" s="5">
        <v>66.549559220584882</v>
      </c>
      <c r="X3262" s="5">
        <v>32.1</v>
      </c>
    </row>
    <row r="3263" spans="1:24" ht="12.75" customHeight="1">
      <c r="A3263" s="4" t="s">
        <v>798</v>
      </c>
      <c r="B3263" s="4" t="s">
        <v>10133</v>
      </c>
      <c r="C3263" s="4" t="s">
        <v>2</v>
      </c>
      <c r="D3263" s="4" t="s">
        <v>9857</v>
      </c>
      <c r="E3263" s="4">
        <v>3599</v>
      </c>
      <c r="F3263" s="4">
        <v>418.78</v>
      </c>
      <c r="G3263" s="4">
        <v>61482</v>
      </c>
      <c r="H3263" s="4">
        <v>54921</v>
      </c>
      <c r="I3263" s="4">
        <v>5136</v>
      </c>
      <c r="J3263" s="4">
        <v>556</v>
      </c>
      <c r="K3263" s="4">
        <v>333</v>
      </c>
      <c r="L3263" s="4">
        <v>25</v>
      </c>
      <c r="M3263" s="4">
        <v>60082</v>
      </c>
      <c r="N3263" s="5">
        <v>97.722910770632055</v>
      </c>
      <c r="O3263" s="4">
        <v>61482</v>
      </c>
      <c r="P3263" s="4">
        <v>9393</v>
      </c>
      <c r="Q3263" s="4">
        <v>10408</v>
      </c>
      <c r="R3263" s="4">
        <v>37007</v>
      </c>
      <c r="S3263" s="4">
        <v>3909</v>
      </c>
      <c r="T3263" s="4">
        <v>285</v>
      </c>
      <c r="U3263" s="4">
        <v>0</v>
      </c>
      <c r="V3263" s="4">
        <v>40916</v>
      </c>
      <c r="W3263" s="5">
        <v>66.549559220584882</v>
      </c>
      <c r="X3263" s="5">
        <v>32.1</v>
      </c>
    </row>
    <row r="3264" spans="1:24" ht="12.75" customHeight="1">
      <c r="A3264" s="4" t="s">
        <v>797</v>
      </c>
      <c r="B3264" s="4" t="s">
        <v>10135</v>
      </c>
      <c r="C3264" s="4" t="s">
        <v>2</v>
      </c>
      <c r="D3264" s="4" t="s">
        <v>9857</v>
      </c>
      <c r="E3264" s="4">
        <v>2380</v>
      </c>
      <c r="F3264" s="4">
        <v>41.33</v>
      </c>
      <c r="G3264" s="4">
        <v>61482</v>
      </c>
      <c r="H3264" s="4">
        <v>54921</v>
      </c>
      <c r="I3264" s="4">
        <v>5136</v>
      </c>
      <c r="J3264" s="4">
        <v>556</v>
      </c>
      <c r="K3264" s="4">
        <v>333</v>
      </c>
      <c r="L3264" s="4">
        <v>25</v>
      </c>
      <c r="M3264" s="4">
        <v>60082</v>
      </c>
      <c r="N3264" s="5">
        <v>97.722910770632055</v>
      </c>
      <c r="O3264" s="4">
        <v>61482</v>
      </c>
      <c r="P3264" s="4">
        <v>9393</v>
      </c>
      <c r="Q3264" s="4">
        <v>10408</v>
      </c>
      <c r="R3264" s="4">
        <v>37007</v>
      </c>
      <c r="S3264" s="4">
        <v>3909</v>
      </c>
      <c r="T3264" s="4">
        <v>285</v>
      </c>
      <c r="U3264" s="4">
        <v>0</v>
      </c>
      <c r="V3264" s="4">
        <v>40916</v>
      </c>
      <c r="W3264" s="5">
        <v>66.549559220584882</v>
      </c>
      <c r="X3264" s="5">
        <v>32.1</v>
      </c>
    </row>
    <row r="3265" spans="1:24" ht="12.75" customHeight="1">
      <c r="A3265" s="4" t="s">
        <v>796</v>
      </c>
      <c r="B3265" s="4" t="s">
        <v>10137</v>
      </c>
      <c r="C3265" s="4" t="s">
        <v>2</v>
      </c>
      <c r="D3265" s="4" t="s">
        <v>9857</v>
      </c>
      <c r="E3265" s="4">
        <v>2689</v>
      </c>
      <c r="F3265" s="4">
        <v>126.85</v>
      </c>
      <c r="G3265" s="4">
        <v>61482</v>
      </c>
      <c r="H3265" s="4">
        <v>54921</v>
      </c>
      <c r="I3265" s="4">
        <v>5136</v>
      </c>
      <c r="J3265" s="4">
        <v>556</v>
      </c>
      <c r="K3265" s="4">
        <v>333</v>
      </c>
      <c r="L3265" s="4">
        <v>25</v>
      </c>
      <c r="M3265" s="4">
        <v>60082</v>
      </c>
      <c r="N3265" s="5">
        <v>97.722910770632055</v>
      </c>
      <c r="O3265" s="4">
        <v>61482</v>
      </c>
      <c r="P3265" s="4">
        <v>9393</v>
      </c>
      <c r="Q3265" s="4">
        <v>10408</v>
      </c>
      <c r="R3265" s="4">
        <v>37007</v>
      </c>
      <c r="S3265" s="4">
        <v>3909</v>
      </c>
      <c r="T3265" s="4">
        <v>285</v>
      </c>
      <c r="U3265" s="4">
        <v>0</v>
      </c>
      <c r="V3265" s="4">
        <v>40916</v>
      </c>
      <c r="W3265" s="5">
        <v>66.549559220584882</v>
      </c>
      <c r="X3265" s="5">
        <v>32.1</v>
      </c>
    </row>
    <row r="3266" spans="1:24" ht="12.75" customHeight="1">
      <c r="A3266" s="4" t="s">
        <v>795</v>
      </c>
      <c r="B3266" s="4" t="s">
        <v>10139</v>
      </c>
      <c r="C3266" s="4" t="s">
        <v>2</v>
      </c>
      <c r="D3266" s="4" t="s">
        <v>9857</v>
      </c>
      <c r="E3266" s="4">
        <v>3032</v>
      </c>
      <c r="F3266" s="4">
        <v>77.97</v>
      </c>
      <c r="G3266" s="4">
        <v>61482</v>
      </c>
      <c r="H3266" s="4">
        <v>54921</v>
      </c>
      <c r="I3266" s="4">
        <v>5136</v>
      </c>
      <c r="J3266" s="4">
        <v>556</v>
      </c>
      <c r="K3266" s="4">
        <v>333</v>
      </c>
      <c r="L3266" s="4">
        <v>25</v>
      </c>
      <c r="M3266" s="4">
        <v>60082</v>
      </c>
      <c r="N3266" s="5">
        <v>97.722910770632055</v>
      </c>
      <c r="O3266" s="4">
        <v>61482</v>
      </c>
      <c r="P3266" s="4">
        <v>9393</v>
      </c>
      <c r="Q3266" s="4">
        <v>10408</v>
      </c>
      <c r="R3266" s="4">
        <v>37007</v>
      </c>
      <c r="S3266" s="4">
        <v>3909</v>
      </c>
      <c r="T3266" s="4">
        <v>285</v>
      </c>
      <c r="U3266" s="4">
        <v>0</v>
      </c>
      <c r="V3266" s="4">
        <v>40916</v>
      </c>
      <c r="W3266" s="5">
        <v>66.549559220584882</v>
      </c>
      <c r="X3266" s="5">
        <v>32.1</v>
      </c>
    </row>
    <row r="3267" spans="1:24" ht="12.75" customHeight="1">
      <c r="A3267" s="4" t="s">
        <v>794</v>
      </c>
      <c r="B3267" s="4" t="s">
        <v>10141</v>
      </c>
      <c r="C3267" s="4" t="s">
        <v>2</v>
      </c>
      <c r="D3267" s="4" t="s">
        <v>9857</v>
      </c>
      <c r="E3267" s="4">
        <v>3807</v>
      </c>
      <c r="F3267" s="4">
        <v>252.92</v>
      </c>
      <c r="G3267" s="4">
        <v>61482</v>
      </c>
      <c r="H3267" s="4">
        <v>54921</v>
      </c>
      <c r="I3267" s="4">
        <v>5136</v>
      </c>
      <c r="J3267" s="4">
        <v>556</v>
      </c>
      <c r="K3267" s="4">
        <v>333</v>
      </c>
      <c r="L3267" s="4">
        <v>25</v>
      </c>
      <c r="M3267" s="4">
        <v>60082</v>
      </c>
      <c r="N3267" s="5">
        <v>97.722910770632055</v>
      </c>
      <c r="O3267" s="4">
        <v>61482</v>
      </c>
      <c r="P3267" s="4">
        <v>9393</v>
      </c>
      <c r="Q3267" s="4">
        <v>10408</v>
      </c>
      <c r="R3267" s="4">
        <v>37007</v>
      </c>
      <c r="S3267" s="4">
        <v>3909</v>
      </c>
      <c r="T3267" s="4">
        <v>285</v>
      </c>
      <c r="U3267" s="4">
        <v>0</v>
      </c>
      <c r="V3267" s="4">
        <v>40916</v>
      </c>
      <c r="W3267" s="5">
        <v>66.549559220584882</v>
      </c>
      <c r="X3267" s="5">
        <v>32.1</v>
      </c>
    </row>
    <row r="3268" spans="1:24" ht="12.75" customHeight="1">
      <c r="A3268" s="4" t="s">
        <v>793</v>
      </c>
      <c r="B3268" s="4" t="s">
        <v>10143</v>
      </c>
      <c r="C3268" s="4" t="s">
        <v>2</v>
      </c>
      <c r="D3268" s="4" t="s">
        <v>9857</v>
      </c>
      <c r="E3268" s="4">
        <v>2329</v>
      </c>
      <c r="F3268" s="4">
        <v>209.01</v>
      </c>
      <c r="G3268" s="4">
        <v>61482</v>
      </c>
      <c r="H3268" s="4">
        <v>54921</v>
      </c>
      <c r="I3268" s="4">
        <v>5136</v>
      </c>
      <c r="J3268" s="4">
        <v>556</v>
      </c>
      <c r="K3268" s="4">
        <v>333</v>
      </c>
      <c r="L3268" s="4">
        <v>25</v>
      </c>
      <c r="M3268" s="4">
        <v>60082</v>
      </c>
      <c r="N3268" s="5">
        <v>97.722910770632055</v>
      </c>
      <c r="O3268" s="4">
        <v>61482</v>
      </c>
      <c r="P3268" s="4">
        <v>9393</v>
      </c>
      <c r="Q3268" s="4">
        <v>10408</v>
      </c>
      <c r="R3268" s="4">
        <v>37007</v>
      </c>
      <c r="S3268" s="4">
        <v>3909</v>
      </c>
      <c r="T3268" s="4">
        <v>285</v>
      </c>
      <c r="U3268" s="4">
        <v>0</v>
      </c>
      <c r="V3268" s="4">
        <v>40916</v>
      </c>
      <c r="W3268" s="5">
        <v>66.549559220584882</v>
      </c>
      <c r="X3268" s="5">
        <v>32.1</v>
      </c>
    </row>
    <row r="3269" spans="1:24" ht="12.75" customHeight="1">
      <c r="A3269" s="4" t="s">
        <v>792</v>
      </c>
      <c r="B3269" s="4" t="s">
        <v>10145</v>
      </c>
      <c r="C3269" s="4" t="s">
        <v>2</v>
      </c>
      <c r="D3269" s="4" t="s">
        <v>9857</v>
      </c>
      <c r="E3269" s="4">
        <v>4713</v>
      </c>
      <c r="F3269" s="4">
        <v>290.74</v>
      </c>
      <c r="G3269" s="4">
        <v>61482</v>
      </c>
      <c r="H3269" s="4">
        <v>54921</v>
      </c>
      <c r="I3269" s="4">
        <v>5136</v>
      </c>
      <c r="J3269" s="4">
        <v>556</v>
      </c>
      <c r="K3269" s="4">
        <v>333</v>
      </c>
      <c r="L3269" s="4">
        <v>25</v>
      </c>
      <c r="M3269" s="4">
        <v>60082</v>
      </c>
      <c r="N3269" s="5">
        <v>97.722910770632055</v>
      </c>
      <c r="O3269" s="4">
        <v>61482</v>
      </c>
      <c r="P3269" s="4">
        <v>9393</v>
      </c>
      <c r="Q3269" s="4">
        <v>10408</v>
      </c>
      <c r="R3269" s="4">
        <v>37007</v>
      </c>
      <c r="S3269" s="4">
        <v>3909</v>
      </c>
      <c r="T3269" s="4">
        <v>285</v>
      </c>
      <c r="U3269" s="4">
        <v>0</v>
      </c>
      <c r="V3269" s="4">
        <v>40916</v>
      </c>
      <c r="W3269" s="5">
        <v>66.549559220584882</v>
      </c>
      <c r="X3269" s="5">
        <v>32.1</v>
      </c>
    </row>
    <row r="3270" spans="1:24" ht="12.75" customHeight="1">
      <c r="A3270" s="4" t="s">
        <v>791</v>
      </c>
      <c r="B3270" s="4" t="s">
        <v>10147</v>
      </c>
      <c r="C3270" s="4" t="s">
        <v>2</v>
      </c>
      <c r="D3270" s="4" t="s">
        <v>9857</v>
      </c>
      <c r="E3270" s="4">
        <v>3722</v>
      </c>
      <c r="F3270" s="4">
        <v>203.41</v>
      </c>
      <c r="G3270" s="4">
        <v>61482</v>
      </c>
      <c r="H3270" s="4">
        <v>54921</v>
      </c>
      <c r="I3270" s="4">
        <v>5136</v>
      </c>
      <c r="J3270" s="4">
        <v>556</v>
      </c>
      <c r="K3270" s="4">
        <v>333</v>
      </c>
      <c r="L3270" s="4">
        <v>25</v>
      </c>
      <c r="M3270" s="4">
        <v>60082</v>
      </c>
      <c r="N3270" s="5">
        <v>97.722910770632055</v>
      </c>
      <c r="O3270" s="4">
        <v>61482</v>
      </c>
      <c r="P3270" s="4">
        <v>9393</v>
      </c>
      <c r="Q3270" s="4">
        <v>10408</v>
      </c>
      <c r="R3270" s="4">
        <v>37007</v>
      </c>
      <c r="S3270" s="4">
        <v>3909</v>
      </c>
      <c r="T3270" s="4">
        <v>285</v>
      </c>
      <c r="U3270" s="4">
        <v>0</v>
      </c>
      <c r="V3270" s="4">
        <v>40916</v>
      </c>
      <c r="W3270" s="5">
        <v>66.549559220584882</v>
      </c>
      <c r="X3270" s="5">
        <v>32.1</v>
      </c>
    </row>
    <row r="3271" spans="1:24" ht="12.75" customHeight="1">
      <c r="A3271" s="4" t="s">
        <v>790</v>
      </c>
      <c r="B3271" s="4" t="s">
        <v>60</v>
      </c>
      <c r="C3271" s="4" t="s">
        <v>2</v>
      </c>
      <c r="D3271" s="4" t="s">
        <v>9857</v>
      </c>
      <c r="E3271" s="4">
        <v>1721</v>
      </c>
      <c r="F3271" s="4">
        <v>156.65</v>
      </c>
      <c r="G3271" s="4">
        <v>61482</v>
      </c>
      <c r="H3271" s="4">
        <v>54921</v>
      </c>
      <c r="I3271" s="4">
        <v>5136</v>
      </c>
      <c r="J3271" s="4">
        <v>556</v>
      </c>
      <c r="K3271" s="4">
        <v>333</v>
      </c>
      <c r="L3271" s="4">
        <v>25</v>
      </c>
      <c r="M3271" s="4">
        <v>60082</v>
      </c>
      <c r="N3271" s="5">
        <v>97.722910770632055</v>
      </c>
      <c r="O3271" s="4">
        <v>61482</v>
      </c>
      <c r="P3271" s="4">
        <v>9393</v>
      </c>
      <c r="Q3271" s="4">
        <v>10408</v>
      </c>
      <c r="R3271" s="4">
        <v>37007</v>
      </c>
      <c r="S3271" s="4">
        <v>3909</v>
      </c>
      <c r="T3271" s="4">
        <v>285</v>
      </c>
      <c r="U3271" s="4">
        <v>0</v>
      </c>
      <c r="V3271" s="4">
        <v>40916</v>
      </c>
      <c r="W3271" s="5">
        <v>66.549559220584882</v>
      </c>
      <c r="X3271" s="5">
        <v>32.1</v>
      </c>
    </row>
    <row r="3272" spans="1:24" ht="12.75" customHeight="1">
      <c r="A3272" s="4" t="s">
        <v>789</v>
      </c>
      <c r="B3272" s="4" t="s">
        <v>10149</v>
      </c>
      <c r="C3272" s="4" t="s">
        <v>2</v>
      </c>
      <c r="D3272" s="4" t="s">
        <v>9857</v>
      </c>
      <c r="E3272" s="4">
        <v>2319</v>
      </c>
      <c r="F3272" s="4">
        <v>299.86</v>
      </c>
      <c r="G3272" s="4">
        <v>61482</v>
      </c>
      <c r="H3272" s="4">
        <v>54921</v>
      </c>
      <c r="I3272" s="4">
        <v>5136</v>
      </c>
      <c r="J3272" s="4">
        <v>556</v>
      </c>
      <c r="K3272" s="4">
        <v>333</v>
      </c>
      <c r="L3272" s="4">
        <v>25</v>
      </c>
      <c r="M3272" s="4">
        <v>60082</v>
      </c>
      <c r="N3272" s="5">
        <v>97.722910770632055</v>
      </c>
      <c r="O3272" s="4">
        <v>61482</v>
      </c>
      <c r="P3272" s="4">
        <v>9393</v>
      </c>
      <c r="Q3272" s="4">
        <v>10408</v>
      </c>
      <c r="R3272" s="4">
        <v>37007</v>
      </c>
      <c r="S3272" s="4">
        <v>3909</v>
      </c>
      <c r="T3272" s="4">
        <v>285</v>
      </c>
      <c r="U3272" s="4">
        <v>0</v>
      </c>
      <c r="V3272" s="4">
        <v>40916</v>
      </c>
      <c r="W3272" s="5">
        <v>66.549559220584882</v>
      </c>
      <c r="X3272" s="5">
        <v>32.1</v>
      </c>
    </row>
    <row r="3273" spans="1:24" ht="12.75" customHeight="1">
      <c r="A3273" s="4" t="s">
        <v>788</v>
      </c>
      <c r="B3273" s="4" t="s">
        <v>10151</v>
      </c>
      <c r="C3273" s="4" t="s">
        <v>2</v>
      </c>
      <c r="D3273" s="4" t="s">
        <v>9857</v>
      </c>
      <c r="E3273" s="4">
        <v>3031</v>
      </c>
      <c r="F3273" s="4">
        <v>474.92</v>
      </c>
      <c r="G3273" s="4">
        <v>61482</v>
      </c>
      <c r="H3273" s="4">
        <v>54921</v>
      </c>
      <c r="I3273" s="4">
        <v>5136</v>
      </c>
      <c r="J3273" s="4">
        <v>556</v>
      </c>
      <c r="K3273" s="4">
        <v>333</v>
      </c>
      <c r="L3273" s="4">
        <v>25</v>
      </c>
      <c r="M3273" s="4">
        <v>60082</v>
      </c>
      <c r="N3273" s="5">
        <v>97.722910770632055</v>
      </c>
      <c r="O3273" s="4">
        <v>61482</v>
      </c>
      <c r="P3273" s="4">
        <v>9393</v>
      </c>
      <c r="Q3273" s="4">
        <v>10408</v>
      </c>
      <c r="R3273" s="4">
        <v>37007</v>
      </c>
      <c r="S3273" s="4">
        <v>3909</v>
      </c>
      <c r="T3273" s="4">
        <v>285</v>
      </c>
      <c r="U3273" s="4">
        <v>0</v>
      </c>
      <c r="V3273" s="4">
        <v>40916</v>
      </c>
      <c r="W3273" s="5">
        <v>66.549559220584882</v>
      </c>
      <c r="X3273" s="5">
        <v>32.1</v>
      </c>
    </row>
    <row r="3274" spans="1:24" ht="12.75" customHeight="1">
      <c r="A3274" s="4" t="s">
        <v>787</v>
      </c>
      <c r="B3274" s="4" t="s">
        <v>10153</v>
      </c>
      <c r="C3274" s="4" t="s">
        <v>2</v>
      </c>
      <c r="D3274" s="4" t="s">
        <v>9857</v>
      </c>
      <c r="E3274" s="4">
        <v>2056</v>
      </c>
      <c r="F3274" s="4">
        <v>109.01</v>
      </c>
      <c r="G3274" s="4">
        <v>61482</v>
      </c>
      <c r="H3274" s="4">
        <v>54921</v>
      </c>
      <c r="I3274" s="4">
        <v>5136</v>
      </c>
      <c r="J3274" s="4">
        <v>556</v>
      </c>
      <c r="K3274" s="4">
        <v>333</v>
      </c>
      <c r="L3274" s="4">
        <v>25</v>
      </c>
      <c r="M3274" s="4">
        <v>60082</v>
      </c>
      <c r="N3274" s="5">
        <v>97.722910770632055</v>
      </c>
      <c r="O3274" s="4">
        <v>61482</v>
      </c>
      <c r="P3274" s="4">
        <v>9393</v>
      </c>
      <c r="Q3274" s="4">
        <v>10408</v>
      </c>
      <c r="R3274" s="4">
        <v>37007</v>
      </c>
      <c r="S3274" s="4">
        <v>3909</v>
      </c>
      <c r="T3274" s="4">
        <v>285</v>
      </c>
      <c r="U3274" s="4">
        <v>0</v>
      </c>
      <c r="V3274" s="4">
        <v>40916</v>
      </c>
      <c r="W3274" s="5">
        <v>66.549559220584882</v>
      </c>
      <c r="X3274" s="5">
        <v>32.1</v>
      </c>
    </row>
    <row r="3275" spans="1:24" ht="12.75" customHeight="1">
      <c r="A3275" s="4" t="s">
        <v>786</v>
      </c>
      <c r="B3275" s="4" t="s">
        <v>10155</v>
      </c>
      <c r="C3275" s="4" t="s">
        <v>2</v>
      </c>
      <c r="D3275" s="4" t="s">
        <v>9857</v>
      </c>
      <c r="E3275" s="4">
        <v>1118</v>
      </c>
      <c r="F3275" s="4">
        <v>98.39</v>
      </c>
      <c r="G3275" s="4">
        <v>61482</v>
      </c>
      <c r="H3275" s="4">
        <v>54921</v>
      </c>
      <c r="I3275" s="4">
        <v>5136</v>
      </c>
      <c r="J3275" s="4">
        <v>556</v>
      </c>
      <c r="K3275" s="4">
        <v>333</v>
      </c>
      <c r="L3275" s="4">
        <v>25</v>
      </c>
      <c r="M3275" s="4">
        <v>60082</v>
      </c>
      <c r="N3275" s="5">
        <v>97.722910770632055</v>
      </c>
      <c r="O3275" s="4">
        <v>61482</v>
      </c>
      <c r="P3275" s="4">
        <v>9393</v>
      </c>
      <c r="Q3275" s="4">
        <v>10408</v>
      </c>
      <c r="R3275" s="4">
        <v>37007</v>
      </c>
      <c r="S3275" s="4">
        <v>3909</v>
      </c>
      <c r="T3275" s="4">
        <v>285</v>
      </c>
      <c r="U3275" s="4">
        <v>0</v>
      </c>
      <c r="V3275" s="4">
        <v>40916</v>
      </c>
      <c r="W3275" s="5">
        <v>66.549559220584882</v>
      </c>
      <c r="X3275" s="5">
        <v>32.1</v>
      </c>
    </row>
    <row r="3276" spans="1:24" ht="12.75" customHeight="1">
      <c r="A3276" s="4" t="s">
        <v>785</v>
      </c>
      <c r="B3276" s="4" t="s">
        <v>10157</v>
      </c>
      <c r="C3276" s="4" t="s">
        <v>2</v>
      </c>
      <c r="D3276" s="4" t="s">
        <v>9857</v>
      </c>
      <c r="E3276" s="4">
        <v>2871</v>
      </c>
      <c r="F3276" s="4">
        <v>89.59</v>
      </c>
      <c r="G3276" s="4">
        <v>61482</v>
      </c>
      <c r="H3276" s="4">
        <v>54921</v>
      </c>
      <c r="I3276" s="4">
        <v>5136</v>
      </c>
      <c r="J3276" s="4">
        <v>556</v>
      </c>
      <c r="K3276" s="4">
        <v>333</v>
      </c>
      <c r="L3276" s="4">
        <v>25</v>
      </c>
      <c r="M3276" s="4">
        <v>60082</v>
      </c>
      <c r="N3276" s="5">
        <v>97.722910770632055</v>
      </c>
      <c r="O3276" s="4">
        <v>61482</v>
      </c>
      <c r="P3276" s="4">
        <v>9393</v>
      </c>
      <c r="Q3276" s="4">
        <v>10408</v>
      </c>
      <c r="R3276" s="4">
        <v>37007</v>
      </c>
      <c r="S3276" s="4">
        <v>3909</v>
      </c>
      <c r="T3276" s="4">
        <v>285</v>
      </c>
      <c r="U3276" s="4">
        <v>0</v>
      </c>
      <c r="V3276" s="4">
        <v>40916</v>
      </c>
      <c r="W3276" s="5">
        <v>66.549559220584882</v>
      </c>
      <c r="X3276" s="5">
        <v>32.1</v>
      </c>
    </row>
    <row r="3277" spans="1:24" ht="12.75" customHeight="1">
      <c r="A3277" s="4" t="s">
        <v>784</v>
      </c>
      <c r="B3277" s="4" t="s">
        <v>10159</v>
      </c>
      <c r="C3277" s="4" t="s">
        <v>2</v>
      </c>
      <c r="D3277" s="4" t="s">
        <v>9857</v>
      </c>
      <c r="E3277" s="4">
        <v>3815</v>
      </c>
      <c r="F3277" s="4">
        <v>421.09</v>
      </c>
      <c r="G3277" s="4">
        <v>61482</v>
      </c>
      <c r="H3277" s="4">
        <v>54921</v>
      </c>
      <c r="I3277" s="4">
        <v>5136</v>
      </c>
      <c r="J3277" s="4">
        <v>556</v>
      </c>
      <c r="K3277" s="4">
        <v>333</v>
      </c>
      <c r="L3277" s="4">
        <v>25</v>
      </c>
      <c r="M3277" s="4">
        <v>60082</v>
      </c>
      <c r="N3277" s="5">
        <v>97.722910770632055</v>
      </c>
      <c r="O3277" s="4">
        <v>61482</v>
      </c>
      <c r="P3277" s="4">
        <v>9393</v>
      </c>
      <c r="Q3277" s="4">
        <v>10408</v>
      </c>
      <c r="R3277" s="4">
        <v>37007</v>
      </c>
      <c r="S3277" s="4">
        <v>3909</v>
      </c>
      <c r="T3277" s="4">
        <v>285</v>
      </c>
      <c r="U3277" s="4">
        <v>0</v>
      </c>
      <c r="V3277" s="4">
        <v>40916</v>
      </c>
      <c r="W3277" s="5">
        <v>66.549559220584882</v>
      </c>
      <c r="X3277" s="5">
        <v>32.1</v>
      </c>
    </row>
    <row r="3278" spans="1:24" ht="12.75" customHeight="1">
      <c r="A3278" s="4" t="s">
        <v>783</v>
      </c>
      <c r="B3278" s="4" t="s">
        <v>10161</v>
      </c>
      <c r="C3278" s="4" t="s">
        <v>2</v>
      </c>
      <c r="D3278" s="4" t="s">
        <v>9857</v>
      </c>
      <c r="E3278" s="4">
        <v>4347</v>
      </c>
      <c r="F3278" s="4">
        <v>64.23</v>
      </c>
      <c r="G3278" s="4">
        <v>61482</v>
      </c>
      <c r="H3278" s="4">
        <v>54921</v>
      </c>
      <c r="I3278" s="4">
        <v>5136</v>
      </c>
      <c r="J3278" s="4">
        <v>556</v>
      </c>
      <c r="K3278" s="4">
        <v>333</v>
      </c>
      <c r="L3278" s="4">
        <v>25</v>
      </c>
      <c r="M3278" s="4">
        <v>60082</v>
      </c>
      <c r="N3278" s="5">
        <v>97.722910770632055</v>
      </c>
      <c r="O3278" s="4">
        <v>61482</v>
      </c>
      <c r="P3278" s="4">
        <v>9393</v>
      </c>
      <c r="Q3278" s="4">
        <v>10408</v>
      </c>
      <c r="R3278" s="4">
        <v>37007</v>
      </c>
      <c r="S3278" s="4">
        <v>3909</v>
      </c>
      <c r="T3278" s="4">
        <v>285</v>
      </c>
      <c r="U3278" s="4">
        <v>0</v>
      </c>
      <c r="V3278" s="4">
        <v>40916</v>
      </c>
      <c r="W3278" s="5">
        <v>66.549559220584882</v>
      </c>
      <c r="X3278" s="5">
        <v>32.1</v>
      </c>
    </row>
    <row r="3279" spans="1:24" ht="12.75" customHeight="1">
      <c r="A3279" s="4" t="s">
        <v>782</v>
      </c>
      <c r="B3279" s="4" t="s">
        <v>10163</v>
      </c>
      <c r="C3279" s="4" t="s">
        <v>2</v>
      </c>
      <c r="D3279" s="4" t="s">
        <v>9857</v>
      </c>
      <c r="E3279" s="4">
        <v>3972</v>
      </c>
      <c r="F3279" s="4">
        <v>333.21</v>
      </c>
      <c r="G3279" s="4">
        <v>61482</v>
      </c>
      <c r="H3279" s="4">
        <v>54921</v>
      </c>
      <c r="I3279" s="4">
        <v>5136</v>
      </c>
      <c r="J3279" s="4">
        <v>556</v>
      </c>
      <c r="K3279" s="4">
        <v>333</v>
      </c>
      <c r="L3279" s="4">
        <v>25</v>
      </c>
      <c r="M3279" s="4">
        <v>60082</v>
      </c>
      <c r="N3279" s="5">
        <v>97.722910770632055</v>
      </c>
      <c r="O3279" s="4">
        <v>61482</v>
      </c>
      <c r="P3279" s="4">
        <v>9393</v>
      </c>
      <c r="Q3279" s="4">
        <v>10408</v>
      </c>
      <c r="R3279" s="4">
        <v>37007</v>
      </c>
      <c r="S3279" s="4">
        <v>3909</v>
      </c>
      <c r="T3279" s="4">
        <v>285</v>
      </c>
      <c r="U3279" s="4">
        <v>0</v>
      </c>
      <c r="V3279" s="4">
        <v>40916</v>
      </c>
      <c r="W3279" s="5">
        <v>66.549559220584882</v>
      </c>
      <c r="X3279" s="5">
        <v>32.1</v>
      </c>
    </row>
    <row r="3280" spans="1:24" ht="12.75" customHeight="1">
      <c r="A3280" s="4" t="s">
        <v>781</v>
      </c>
      <c r="B3280" s="4" t="s">
        <v>10165</v>
      </c>
      <c r="C3280" s="4" t="s">
        <v>22</v>
      </c>
      <c r="D3280" s="4" t="s">
        <v>9857</v>
      </c>
      <c r="E3280" s="4">
        <v>4029</v>
      </c>
      <c r="F3280" s="4">
        <v>237.25</v>
      </c>
      <c r="G3280" s="4">
        <v>66458</v>
      </c>
      <c r="H3280" s="4">
        <v>57492</v>
      </c>
      <c r="I3280" s="4">
        <v>6698</v>
      </c>
      <c r="J3280" s="4">
        <v>936</v>
      </c>
      <c r="K3280" s="4">
        <v>680</v>
      </c>
      <c r="L3280" s="4">
        <v>31</v>
      </c>
      <c r="M3280" s="4">
        <v>64221</v>
      </c>
      <c r="N3280" s="5">
        <v>96.633964308284931</v>
      </c>
      <c r="O3280" s="4">
        <v>66458</v>
      </c>
      <c r="P3280" s="4">
        <v>7073</v>
      </c>
      <c r="Q3280" s="4">
        <v>34174</v>
      </c>
      <c r="R3280" s="4">
        <v>16801</v>
      </c>
      <c r="S3280" s="4">
        <v>4747</v>
      </c>
      <c r="T3280" s="4">
        <v>2927</v>
      </c>
      <c r="U3280" s="4">
        <v>11</v>
      </c>
      <c r="V3280" s="4">
        <v>21548</v>
      </c>
      <c r="W3280" s="5">
        <v>32.423485509645189</v>
      </c>
      <c r="X3280" s="5">
        <v>33.58</v>
      </c>
    </row>
    <row r="3281" spans="1:24" ht="12.75" customHeight="1">
      <c r="A3281" s="4" t="s">
        <v>780</v>
      </c>
      <c r="B3281" s="4" t="s">
        <v>10168</v>
      </c>
      <c r="C3281" s="4" t="s">
        <v>22</v>
      </c>
      <c r="D3281" s="4" t="s">
        <v>9857</v>
      </c>
      <c r="E3281" s="4">
        <v>4496</v>
      </c>
      <c r="F3281" s="4">
        <v>235.71</v>
      </c>
      <c r="G3281" s="4">
        <v>66458</v>
      </c>
      <c r="H3281" s="4">
        <v>57492</v>
      </c>
      <c r="I3281" s="4">
        <v>6698</v>
      </c>
      <c r="J3281" s="4">
        <v>936</v>
      </c>
      <c r="K3281" s="4">
        <v>680</v>
      </c>
      <c r="L3281" s="4">
        <v>31</v>
      </c>
      <c r="M3281" s="4">
        <v>64221</v>
      </c>
      <c r="N3281" s="5">
        <v>96.633964308284931</v>
      </c>
      <c r="O3281" s="4">
        <v>66458</v>
      </c>
      <c r="P3281" s="4">
        <v>7073</v>
      </c>
      <c r="Q3281" s="4">
        <v>34174</v>
      </c>
      <c r="R3281" s="4">
        <v>16801</v>
      </c>
      <c r="S3281" s="4">
        <v>4747</v>
      </c>
      <c r="T3281" s="4">
        <v>2927</v>
      </c>
      <c r="U3281" s="4">
        <v>11</v>
      </c>
      <c r="V3281" s="4">
        <v>21548</v>
      </c>
      <c r="W3281" s="5">
        <v>32.423485509645189</v>
      </c>
      <c r="X3281" s="5">
        <v>33.58</v>
      </c>
    </row>
    <row r="3282" spans="1:24" ht="12.75" customHeight="1">
      <c r="A3282" s="4" t="s">
        <v>779</v>
      </c>
      <c r="B3282" s="4" t="s">
        <v>10170</v>
      </c>
      <c r="C3282" s="4" t="s">
        <v>22</v>
      </c>
      <c r="D3282" s="4" t="s">
        <v>9857</v>
      </c>
      <c r="E3282" s="4">
        <v>4327</v>
      </c>
      <c r="F3282" s="4">
        <v>540.27</v>
      </c>
      <c r="G3282" s="4">
        <v>66458</v>
      </c>
      <c r="H3282" s="4">
        <v>57492</v>
      </c>
      <c r="I3282" s="4">
        <v>6698</v>
      </c>
      <c r="J3282" s="4">
        <v>936</v>
      </c>
      <c r="K3282" s="4">
        <v>680</v>
      </c>
      <c r="L3282" s="4">
        <v>31</v>
      </c>
      <c r="M3282" s="4">
        <v>64221</v>
      </c>
      <c r="N3282" s="5">
        <v>96.633964308284931</v>
      </c>
      <c r="O3282" s="4">
        <v>66458</v>
      </c>
      <c r="P3282" s="4">
        <v>7073</v>
      </c>
      <c r="Q3282" s="4">
        <v>34174</v>
      </c>
      <c r="R3282" s="4">
        <v>16801</v>
      </c>
      <c r="S3282" s="4">
        <v>4747</v>
      </c>
      <c r="T3282" s="4">
        <v>2927</v>
      </c>
      <c r="U3282" s="4">
        <v>11</v>
      </c>
      <c r="V3282" s="4">
        <v>21548</v>
      </c>
      <c r="W3282" s="5">
        <v>32.423485509645189</v>
      </c>
      <c r="X3282" s="5">
        <v>33.58</v>
      </c>
    </row>
    <row r="3283" spans="1:24" ht="12.75" customHeight="1">
      <c r="A3283" s="4" t="s">
        <v>778</v>
      </c>
      <c r="B3283" s="4" t="s">
        <v>10172</v>
      </c>
      <c r="C3283" s="4" t="s">
        <v>22</v>
      </c>
      <c r="D3283" s="4" t="s">
        <v>9857</v>
      </c>
      <c r="E3283" s="4">
        <v>4564</v>
      </c>
      <c r="F3283" s="4">
        <v>195.12</v>
      </c>
      <c r="G3283" s="4">
        <v>66458</v>
      </c>
      <c r="H3283" s="4">
        <v>57492</v>
      </c>
      <c r="I3283" s="4">
        <v>6698</v>
      </c>
      <c r="J3283" s="4">
        <v>936</v>
      </c>
      <c r="K3283" s="4">
        <v>680</v>
      </c>
      <c r="L3283" s="4">
        <v>31</v>
      </c>
      <c r="M3283" s="4">
        <v>64221</v>
      </c>
      <c r="N3283" s="5">
        <v>96.633964308284931</v>
      </c>
      <c r="O3283" s="4">
        <v>66458</v>
      </c>
      <c r="P3283" s="4">
        <v>7073</v>
      </c>
      <c r="Q3283" s="4">
        <v>34174</v>
      </c>
      <c r="R3283" s="4">
        <v>16801</v>
      </c>
      <c r="S3283" s="4">
        <v>4747</v>
      </c>
      <c r="T3283" s="4">
        <v>2927</v>
      </c>
      <c r="U3283" s="4">
        <v>11</v>
      </c>
      <c r="V3283" s="4">
        <v>21548</v>
      </c>
      <c r="W3283" s="5">
        <v>32.423485509645189</v>
      </c>
      <c r="X3283" s="5">
        <v>33.58</v>
      </c>
    </row>
    <row r="3284" spans="1:24" ht="12.75" customHeight="1">
      <c r="A3284" s="4" t="s">
        <v>777</v>
      </c>
      <c r="B3284" s="4" t="s">
        <v>3742</v>
      </c>
      <c r="C3284" s="4" t="s">
        <v>22</v>
      </c>
      <c r="D3284" s="4" t="s">
        <v>9857</v>
      </c>
      <c r="E3284" s="4">
        <v>3406</v>
      </c>
      <c r="F3284" s="4">
        <v>180.16</v>
      </c>
      <c r="G3284" s="4">
        <v>66458</v>
      </c>
      <c r="H3284" s="4">
        <v>57492</v>
      </c>
      <c r="I3284" s="4">
        <v>6698</v>
      </c>
      <c r="J3284" s="4">
        <v>936</v>
      </c>
      <c r="K3284" s="4">
        <v>680</v>
      </c>
      <c r="L3284" s="4">
        <v>31</v>
      </c>
      <c r="M3284" s="4">
        <v>64221</v>
      </c>
      <c r="N3284" s="5">
        <v>96.633964308284931</v>
      </c>
      <c r="O3284" s="4">
        <v>66458</v>
      </c>
      <c r="P3284" s="4">
        <v>7073</v>
      </c>
      <c r="Q3284" s="4">
        <v>34174</v>
      </c>
      <c r="R3284" s="4">
        <v>16801</v>
      </c>
      <c r="S3284" s="4">
        <v>4747</v>
      </c>
      <c r="T3284" s="4">
        <v>2927</v>
      </c>
      <c r="U3284" s="4">
        <v>11</v>
      </c>
      <c r="V3284" s="4">
        <v>21548</v>
      </c>
      <c r="W3284" s="5">
        <v>32.423485509645189</v>
      </c>
      <c r="X3284" s="5">
        <v>33.58</v>
      </c>
    </row>
    <row r="3285" spans="1:24" ht="12.75" customHeight="1">
      <c r="A3285" s="4" t="s">
        <v>776</v>
      </c>
      <c r="B3285" s="4" t="s">
        <v>10174</v>
      </c>
      <c r="C3285" s="4" t="s">
        <v>22</v>
      </c>
      <c r="D3285" s="4" t="s">
        <v>9857</v>
      </c>
      <c r="E3285" s="4">
        <v>1965</v>
      </c>
      <c r="F3285" s="4">
        <v>306.89999999999998</v>
      </c>
      <c r="G3285" s="4">
        <v>66458</v>
      </c>
      <c r="H3285" s="4">
        <v>57492</v>
      </c>
      <c r="I3285" s="4">
        <v>6698</v>
      </c>
      <c r="J3285" s="4">
        <v>936</v>
      </c>
      <c r="K3285" s="4">
        <v>680</v>
      </c>
      <c r="L3285" s="4">
        <v>31</v>
      </c>
      <c r="M3285" s="4">
        <v>64221</v>
      </c>
      <c r="N3285" s="5">
        <v>96.633964308284931</v>
      </c>
      <c r="O3285" s="4">
        <v>66458</v>
      </c>
      <c r="P3285" s="4">
        <v>7073</v>
      </c>
      <c r="Q3285" s="4">
        <v>34174</v>
      </c>
      <c r="R3285" s="4">
        <v>16801</v>
      </c>
      <c r="S3285" s="4">
        <v>4747</v>
      </c>
      <c r="T3285" s="4">
        <v>2927</v>
      </c>
      <c r="U3285" s="4">
        <v>11</v>
      </c>
      <c r="V3285" s="4">
        <v>21548</v>
      </c>
      <c r="W3285" s="5">
        <v>32.423485509645189</v>
      </c>
      <c r="X3285" s="5">
        <v>33.58</v>
      </c>
    </row>
    <row r="3286" spans="1:24" ht="12.75" customHeight="1">
      <c r="A3286" s="4" t="s">
        <v>775</v>
      </c>
      <c r="B3286" s="4" t="s">
        <v>10176</v>
      </c>
      <c r="C3286" s="4" t="s">
        <v>22</v>
      </c>
      <c r="D3286" s="4" t="s">
        <v>9857</v>
      </c>
      <c r="E3286" s="4">
        <v>3019</v>
      </c>
      <c r="F3286" s="4">
        <v>112.45</v>
      </c>
      <c r="G3286" s="4">
        <v>66458</v>
      </c>
      <c r="H3286" s="4">
        <v>57492</v>
      </c>
      <c r="I3286" s="4">
        <v>6698</v>
      </c>
      <c r="J3286" s="4">
        <v>936</v>
      </c>
      <c r="K3286" s="4">
        <v>680</v>
      </c>
      <c r="L3286" s="4">
        <v>31</v>
      </c>
      <c r="M3286" s="4">
        <v>64221</v>
      </c>
      <c r="N3286" s="5">
        <v>96.633964308284931</v>
      </c>
      <c r="O3286" s="4">
        <v>66458</v>
      </c>
      <c r="P3286" s="4">
        <v>7073</v>
      </c>
      <c r="Q3286" s="4">
        <v>34174</v>
      </c>
      <c r="R3286" s="4">
        <v>16801</v>
      </c>
      <c r="S3286" s="4">
        <v>4747</v>
      </c>
      <c r="T3286" s="4">
        <v>2927</v>
      </c>
      <c r="U3286" s="4">
        <v>11</v>
      </c>
      <c r="V3286" s="4">
        <v>21548</v>
      </c>
      <c r="W3286" s="5">
        <v>32.423485509645189</v>
      </c>
      <c r="X3286" s="5">
        <v>33.58</v>
      </c>
    </row>
    <row r="3287" spans="1:24" ht="12.75" customHeight="1">
      <c r="A3287" s="4" t="s">
        <v>774</v>
      </c>
      <c r="B3287" s="4" t="s">
        <v>5005</v>
      </c>
      <c r="C3287" s="4" t="s">
        <v>22</v>
      </c>
      <c r="D3287" s="4" t="s">
        <v>9857</v>
      </c>
      <c r="E3287" s="4">
        <v>5261</v>
      </c>
      <c r="F3287" s="4">
        <v>182.95</v>
      </c>
      <c r="G3287" s="4">
        <v>66458</v>
      </c>
      <c r="H3287" s="4">
        <v>57492</v>
      </c>
      <c r="I3287" s="4">
        <v>6698</v>
      </c>
      <c r="J3287" s="4">
        <v>936</v>
      </c>
      <c r="K3287" s="4">
        <v>680</v>
      </c>
      <c r="L3287" s="4">
        <v>31</v>
      </c>
      <c r="M3287" s="4">
        <v>64221</v>
      </c>
      <c r="N3287" s="5">
        <v>96.633964308284931</v>
      </c>
      <c r="O3287" s="4">
        <v>66458</v>
      </c>
      <c r="P3287" s="4">
        <v>7073</v>
      </c>
      <c r="Q3287" s="4">
        <v>34174</v>
      </c>
      <c r="R3287" s="4">
        <v>16801</v>
      </c>
      <c r="S3287" s="4">
        <v>4747</v>
      </c>
      <c r="T3287" s="4">
        <v>2927</v>
      </c>
      <c r="U3287" s="4">
        <v>11</v>
      </c>
      <c r="V3287" s="4">
        <v>21548</v>
      </c>
      <c r="W3287" s="5">
        <v>32.423485509645189</v>
      </c>
      <c r="X3287" s="5">
        <v>33.58</v>
      </c>
    </row>
    <row r="3288" spans="1:24" ht="12.75" customHeight="1">
      <c r="A3288" s="4" t="s">
        <v>773</v>
      </c>
      <c r="B3288" s="4" t="s">
        <v>10179</v>
      </c>
      <c r="C3288" s="4" t="s">
        <v>22</v>
      </c>
      <c r="D3288" s="4" t="s">
        <v>9857</v>
      </c>
      <c r="E3288" s="4">
        <v>3545</v>
      </c>
      <c r="F3288" s="4">
        <v>165.23</v>
      </c>
      <c r="G3288" s="4">
        <v>66458</v>
      </c>
      <c r="H3288" s="4">
        <v>57492</v>
      </c>
      <c r="I3288" s="4">
        <v>6698</v>
      </c>
      <c r="J3288" s="4">
        <v>936</v>
      </c>
      <c r="K3288" s="4">
        <v>680</v>
      </c>
      <c r="L3288" s="4">
        <v>31</v>
      </c>
      <c r="M3288" s="4">
        <v>64221</v>
      </c>
      <c r="N3288" s="5">
        <v>96.633964308284931</v>
      </c>
      <c r="O3288" s="4">
        <v>66458</v>
      </c>
      <c r="P3288" s="4">
        <v>7073</v>
      </c>
      <c r="Q3288" s="4">
        <v>34174</v>
      </c>
      <c r="R3288" s="4">
        <v>16801</v>
      </c>
      <c r="S3288" s="4">
        <v>4747</v>
      </c>
      <c r="T3288" s="4">
        <v>2927</v>
      </c>
      <c r="U3288" s="4">
        <v>11</v>
      </c>
      <c r="V3288" s="4">
        <v>21548</v>
      </c>
      <c r="W3288" s="5">
        <v>32.423485509645189</v>
      </c>
      <c r="X3288" s="5">
        <v>33.58</v>
      </c>
    </row>
    <row r="3289" spans="1:24" ht="12.75" customHeight="1">
      <c r="A3289" s="4" t="s">
        <v>772</v>
      </c>
      <c r="B3289" s="4" t="s">
        <v>10181</v>
      </c>
      <c r="C3289" s="4" t="s">
        <v>22</v>
      </c>
      <c r="D3289" s="4" t="s">
        <v>9857</v>
      </c>
      <c r="E3289" s="4">
        <v>612</v>
      </c>
      <c r="F3289" s="4">
        <v>5.0599999999999996</v>
      </c>
      <c r="G3289" s="4">
        <v>66458</v>
      </c>
      <c r="H3289" s="4">
        <v>57492</v>
      </c>
      <c r="I3289" s="4">
        <v>6698</v>
      </c>
      <c r="J3289" s="4">
        <v>936</v>
      </c>
      <c r="K3289" s="4">
        <v>680</v>
      </c>
      <c r="L3289" s="4">
        <v>31</v>
      </c>
      <c r="M3289" s="4">
        <v>64221</v>
      </c>
      <c r="N3289" s="5">
        <v>96.633964308284931</v>
      </c>
      <c r="O3289" s="4">
        <v>66458</v>
      </c>
      <c r="P3289" s="4">
        <v>7073</v>
      </c>
      <c r="Q3289" s="4">
        <v>34174</v>
      </c>
      <c r="R3289" s="4">
        <v>16801</v>
      </c>
      <c r="S3289" s="4">
        <v>4747</v>
      </c>
      <c r="T3289" s="4">
        <v>2927</v>
      </c>
      <c r="U3289" s="4">
        <v>11</v>
      </c>
      <c r="V3289" s="4">
        <v>21548</v>
      </c>
      <c r="W3289" s="5">
        <v>32.423485509645189</v>
      </c>
      <c r="X3289" s="5">
        <v>33.58</v>
      </c>
    </row>
    <row r="3290" spans="1:24" ht="12.75" customHeight="1">
      <c r="A3290" s="4" t="s">
        <v>771</v>
      </c>
      <c r="B3290" s="4" t="s">
        <v>10183</v>
      </c>
      <c r="C3290" s="4" t="s">
        <v>22</v>
      </c>
      <c r="D3290" s="4" t="s">
        <v>9857</v>
      </c>
      <c r="E3290" s="4">
        <v>5044</v>
      </c>
      <c r="F3290" s="4">
        <v>174.99</v>
      </c>
      <c r="G3290" s="4">
        <v>66458</v>
      </c>
      <c r="H3290" s="4">
        <v>57492</v>
      </c>
      <c r="I3290" s="4">
        <v>6698</v>
      </c>
      <c r="J3290" s="4">
        <v>936</v>
      </c>
      <c r="K3290" s="4">
        <v>680</v>
      </c>
      <c r="L3290" s="4">
        <v>31</v>
      </c>
      <c r="M3290" s="4">
        <v>64221</v>
      </c>
      <c r="N3290" s="5">
        <v>96.633964308284931</v>
      </c>
      <c r="O3290" s="4">
        <v>66458</v>
      </c>
      <c r="P3290" s="4">
        <v>7073</v>
      </c>
      <c r="Q3290" s="4">
        <v>34174</v>
      </c>
      <c r="R3290" s="4">
        <v>16801</v>
      </c>
      <c r="S3290" s="4">
        <v>4747</v>
      </c>
      <c r="T3290" s="4">
        <v>2927</v>
      </c>
      <c r="U3290" s="4">
        <v>11</v>
      </c>
      <c r="V3290" s="4">
        <v>21548</v>
      </c>
      <c r="W3290" s="5">
        <v>32.423485509645189</v>
      </c>
      <c r="X3290" s="5">
        <v>33.58</v>
      </c>
    </row>
    <row r="3291" spans="1:24" ht="12.75" customHeight="1">
      <c r="A3291" s="4" t="s">
        <v>770</v>
      </c>
      <c r="B3291" s="4" t="s">
        <v>10185</v>
      </c>
      <c r="C3291" s="4" t="s">
        <v>22</v>
      </c>
      <c r="D3291" s="4" t="s">
        <v>9857</v>
      </c>
      <c r="E3291" s="4">
        <v>6260</v>
      </c>
      <c r="F3291" s="4">
        <v>222.02</v>
      </c>
      <c r="G3291" s="4">
        <v>66458</v>
      </c>
      <c r="H3291" s="4">
        <v>57492</v>
      </c>
      <c r="I3291" s="4">
        <v>6698</v>
      </c>
      <c r="J3291" s="4">
        <v>936</v>
      </c>
      <c r="K3291" s="4">
        <v>680</v>
      </c>
      <c r="L3291" s="4">
        <v>31</v>
      </c>
      <c r="M3291" s="4">
        <v>64221</v>
      </c>
      <c r="N3291" s="5">
        <v>96.633964308284931</v>
      </c>
      <c r="O3291" s="4">
        <v>66458</v>
      </c>
      <c r="P3291" s="4">
        <v>7073</v>
      </c>
      <c r="Q3291" s="4">
        <v>34174</v>
      </c>
      <c r="R3291" s="4">
        <v>16801</v>
      </c>
      <c r="S3291" s="4">
        <v>4747</v>
      </c>
      <c r="T3291" s="4">
        <v>2927</v>
      </c>
      <c r="U3291" s="4">
        <v>11</v>
      </c>
      <c r="V3291" s="4">
        <v>21548</v>
      </c>
      <c r="W3291" s="5">
        <v>32.423485509645189</v>
      </c>
      <c r="X3291" s="5">
        <v>33.58</v>
      </c>
    </row>
    <row r="3292" spans="1:24" ht="12.75" customHeight="1">
      <c r="A3292" s="4" t="s">
        <v>769</v>
      </c>
      <c r="B3292" s="4" t="s">
        <v>10187</v>
      </c>
      <c r="C3292" s="4" t="s">
        <v>22</v>
      </c>
      <c r="D3292" s="4" t="s">
        <v>9857</v>
      </c>
      <c r="E3292" s="4">
        <v>983</v>
      </c>
      <c r="F3292" s="4">
        <v>3.1</v>
      </c>
      <c r="G3292" s="4">
        <v>66458</v>
      </c>
      <c r="H3292" s="4">
        <v>57492</v>
      </c>
      <c r="I3292" s="4">
        <v>6698</v>
      </c>
      <c r="J3292" s="4">
        <v>936</v>
      </c>
      <c r="K3292" s="4">
        <v>680</v>
      </c>
      <c r="L3292" s="4">
        <v>31</v>
      </c>
      <c r="M3292" s="4">
        <v>64221</v>
      </c>
      <c r="N3292" s="5">
        <v>96.633964308284931</v>
      </c>
      <c r="O3292" s="4">
        <v>66458</v>
      </c>
      <c r="P3292" s="4">
        <v>7073</v>
      </c>
      <c r="Q3292" s="4">
        <v>34174</v>
      </c>
      <c r="R3292" s="4">
        <v>16801</v>
      </c>
      <c r="S3292" s="4">
        <v>4747</v>
      </c>
      <c r="T3292" s="4">
        <v>2927</v>
      </c>
      <c r="U3292" s="4">
        <v>11</v>
      </c>
      <c r="V3292" s="4">
        <v>21548</v>
      </c>
      <c r="W3292" s="5">
        <v>32.423485509645189</v>
      </c>
      <c r="X3292" s="5">
        <v>33.58</v>
      </c>
    </row>
    <row r="3293" spans="1:24" ht="12.75" customHeight="1">
      <c r="A3293" s="4" t="s">
        <v>768</v>
      </c>
      <c r="B3293" s="4" t="s">
        <v>10189</v>
      </c>
      <c r="C3293" s="4" t="s">
        <v>22</v>
      </c>
      <c r="D3293" s="4" t="s">
        <v>9857</v>
      </c>
      <c r="E3293" s="4">
        <v>5893</v>
      </c>
      <c r="F3293" s="4">
        <v>257.07</v>
      </c>
      <c r="G3293" s="4">
        <v>66458</v>
      </c>
      <c r="H3293" s="4">
        <v>57492</v>
      </c>
      <c r="I3293" s="4">
        <v>6698</v>
      </c>
      <c r="J3293" s="4">
        <v>936</v>
      </c>
      <c r="K3293" s="4">
        <v>680</v>
      </c>
      <c r="L3293" s="4">
        <v>31</v>
      </c>
      <c r="M3293" s="4">
        <v>64221</v>
      </c>
      <c r="N3293" s="5">
        <v>96.633964308284931</v>
      </c>
      <c r="O3293" s="4">
        <v>66458</v>
      </c>
      <c r="P3293" s="4">
        <v>7073</v>
      </c>
      <c r="Q3293" s="4">
        <v>34174</v>
      </c>
      <c r="R3293" s="4">
        <v>16801</v>
      </c>
      <c r="S3293" s="4">
        <v>4747</v>
      </c>
      <c r="T3293" s="4">
        <v>2927</v>
      </c>
      <c r="U3293" s="4">
        <v>11</v>
      </c>
      <c r="V3293" s="4">
        <v>21548</v>
      </c>
      <c r="W3293" s="5">
        <v>32.423485509645189</v>
      </c>
      <c r="X3293" s="5">
        <v>33.58</v>
      </c>
    </row>
    <row r="3294" spans="1:24" ht="12.75" customHeight="1">
      <c r="A3294" s="4" t="s">
        <v>767</v>
      </c>
      <c r="B3294" s="4" t="s">
        <v>10191</v>
      </c>
      <c r="C3294" s="4" t="s">
        <v>22</v>
      </c>
      <c r="D3294" s="4" t="s">
        <v>9857</v>
      </c>
      <c r="E3294" s="4">
        <v>928</v>
      </c>
      <c r="F3294" s="4">
        <v>4.4800000000000004</v>
      </c>
      <c r="G3294" s="4">
        <v>66458</v>
      </c>
      <c r="H3294" s="4">
        <v>57492</v>
      </c>
      <c r="I3294" s="4">
        <v>6698</v>
      </c>
      <c r="J3294" s="4">
        <v>936</v>
      </c>
      <c r="K3294" s="4">
        <v>680</v>
      </c>
      <c r="L3294" s="4">
        <v>31</v>
      </c>
      <c r="M3294" s="4">
        <v>64221</v>
      </c>
      <c r="N3294" s="5">
        <v>96.633964308284931</v>
      </c>
      <c r="O3294" s="4">
        <v>66458</v>
      </c>
      <c r="P3294" s="4">
        <v>7073</v>
      </c>
      <c r="Q3294" s="4">
        <v>34174</v>
      </c>
      <c r="R3294" s="4">
        <v>16801</v>
      </c>
      <c r="S3294" s="4">
        <v>4747</v>
      </c>
      <c r="T3294" s="4">
        <v>2927</v>
      </c>
      <c r="U3294" s="4">
        <v>11</v>
      </c>
      <c r="V3294" s="4">
        <v>21548</v>
      </c>
      <c r="W3294" s="5">
        <v>32.423485509645189</v>
      </c>
      <c r="X3294" s="5">
        <v>33.58</v>
      </c>
    </row>
    <row r="3295" spans="1:24" ht="12.75" customHeight="1">
      <c r="A3295" s="4" t="s">
        <v>766</v>
      </c>
      <c r="B3295" s="4" t="s">
        <v>10193</v>
      </c>
      <c r="C3295" s="4" t="s">
        <v>22</v>
      </c>
      <c r="D3295" s="4" t="s">
        <v>9857</v>
      </c>
      <c r="E3295" s="4">
        <v>6286</v>
      </c>
      <c r="F3295" s="4">
        <v>199.15</v>
      </c>
      <c r="G3295" s="4">
        <v>66458</v>
      </c>
      <c r="H3295" s="4">
        <v>57492</v>
      </c>
      <c r="I3295" s="4">
        <v>6698</v>
      </c>
      <c r="J3295" s="4">
        <v>936</v>
      </c>
      <c r="K3295" s="4">
        <v>680</v>
      </c>
      <c r="L3295" s="4">
        <v>31</v>
      </c>
      <c r="M3295" s="4">
        <v>64221</v>
      </c>
      <c r="N3295" s="5">
        <v>96.633964308284931</v>
      </c>
      <c r="O3295" s="4">
        <v>66458</v>
      </c>
      <c r="P3295" s="4">
        <v>7073</v>
      </c>
      <c r="Q3295" s="4">
        <v>34174</v>
      </c>
      <c r="R3295" s="4">
        <v>16801</v>
      </c>
      <c r="S3295" s="4">
        <v>4747</v>
      </c>
      <c r="T3295" s="4">
        <v>2927</v>
      </c>
      <c r="U3295" s="4">
        <v>11</v>
      </c>
      <c r="V3295" s="4">
        <v>21548</v>
      </c>
      <c r="W3295" s="5">
        <v>32.423485509645189</v>
      </c>
      <c r="X3295" s="5">
        <v>33.58</v>
      </c>
    </row>
    <row r="3296" spans="1:24" ht="12.75" customHeight="1">
      <c r="A3296" s="4" t="s">
        <v>765</v>
      </c>
      <c r="B3296" s="4" t="s">
        <v>10195</v>
      </c>
      <c r="C3296" s="4" t="s">
        <v>22</v>
      </c>
      <c r="D3296" s="4" t="s">
        <v>9857</v>
      </c>
      <c r="E3296" s="4">
        <v>3386</v>
      </c>
      <c r="F3296" s="4">
        <v>147.49</v>
      </c>
      <c r="G3296" s="4">
        <v>66458</v>
      </c>
      <c r="H3296" s="4">
        <v>57492</v>
      </c>
      <c r="I3296" s="4">
        <v>6698</v>
      </c>
      <c r="J3296" s="4">
        <v>936</v>
      </c>
      <c r="K3296" s="4">
        <v>680</v>
      </c>
      <c r="L3296" s="4">
        <v>31</v>
      </c>
      <c r="M3296" s="4">
        <v>64221</v>
      </c>
      <c r="N3296" s="5">
        <v>96.633964308284931</v>
      </c>
      <c r="O3296" s="4">
        <v>66458</v>
      </c>
      <c r="P3296" s="4">
        <v>7073</v>
      </c>
      <c r="Q3296" s="4">
        <v>34174</v>
      </c>
      <c r="R3296" s="4">
        <v>16801</v>
      </c>
      <c r="S3296" s="4">
        <v>4747</v>
      </c>
      <c r="T3296" s="4">
        <v>2927</v>
      </c>
      <c r="U3296" s="4">
        <v>11</v>
      </c>
      <c r="V3296" s="4">
        <v>21548</v>
      </c>
      <c r="W3296" s="5">
        <v>32.423485509645189</v>
      </c>
      <c r="X3296" s="5">
        <v>33.58</v>
      </c>
    </row>
    <row r="3297" spans="1:24" ht="12.75" customHeight="1">
      <c r="A3297" s="4" t="s">
        <v>764</v>
      </c>
      <c r="B3297" s="4" t="s">
        <v>4018</v>
      </c>
      <c r="C3297" s="4" t="s">
        <v>22</v>
      </c>
      <c r="D3297" s="4" t="s">
        <v>9857</v>
      </c>
      <c r="E3297" s="4">
        <v>5514</v>
      </c>
      <c r="F3297" s="4">
        <v>176.96</v>
      </c>
      <c r="G3297" s="4">
        <v>66458</v>
      </c>
      <c r="H3297" s="4">
        <v>57492</v>
      </c>
      <c r="I3297" s="4">
        <v>6698</v>
      </c>
      <c r="J3297" s="4">
        <v>936</v>
      </c>
      <c r="K3297" s="4">
        <v>680</v>
      </c>
      <c r="L3297" s="4">
        <v>31</v>
      </c>
      <c r="M3297" s="4">
        <v>64221</v>
      </c>
      <c r="N3297" s="5">
        <v>96.633964308284931</v>
      </c>
      <c r="O3297" s="4">
        <v>66458</v>
      </c>
      <c r="P3297" s="4">
        <v>7073</v>
      </c>
      <c r="Q3297" s="4">
        <v>34174</v>
      </c>
      <c r="R3297" s="4">
        <v>16801</v>
      </c>
      <c r="S3297" s="4">
        <v>4747</v>
      </c>
      <c r="T3297" s="4">
        <v>2927</v>
      </c>
      <c r="U3297" s="4">
        <v>11</v>
      </c>
      <c r="V3297" s="4">
        <v>21548</v>
      </c>
      <c r="W3297" s="5">
        <v>32.423485509645189</v>
      </c>
      <c r="X3297" s="5">
        <v>33.58</v>
      </c>
    </row>
    <row r="3298" spans="1:24" ht="12.75" customHeight="1">
      <c r="A3298" s="4" t="s">
        <v>763</v>
      </c>
      <c r="B3298" s="4" t="s">
        <v>10197</v>
      </c>
      <c r="C3298" s="4" t="s">
        <v>22</v>
      </c>
      <c r="D3298" s="4" t="s">
        <v>9857</v>
      </c>
      <c r="E3298" s="4">
        <v>3570</v>
      </c>
      <c r="F3298" s="4">
        <v>221.59</v>
      </c>
      <c r="G3298" s="4">
        <v>66458</v>
      </c>
      <c r="H3298" s="4">
        <v>57492</v>
      </c>
      <c r="I3298" s="4">
        <v>6698</v>
      </c>
      <c r="J3298" s="4">
        <v>936</v>
      </c>
      <c r="K3298" s="4">
        <v>680</v>
      </c>
      <c r="L3298" s="4">
        <v>31</v>
      </c>
      <c r="M3298" s="4">
        <v>64221</v>
      </c>
      <c r="N3298" s="5">
        <v>96.633964308284931</v>
      </c>
      <c r="O3298" s="4">
        <v>66458</v>
      </c>
      <c r="P3298" s="4">
        <v>7073</v>
      </c>
      <c r="Q3298" s="4">
        <v>34174</v>
      </c>
      <c r="R3298" s="4">
        <v>16801</v>
      </c>
      <c r="S3298" s="4">
        <v>4747</v>
      </c>
      <c r="T3298" s="4">
        <v>2927</v>
      </c>
      <c r="U3298" s="4">
        <v>11</v>
      </c>
      <c r="V3298" s="4">
        <v>21548</v>
      </c>
      <c r="W3298" s="5">
        <v>32.423485509645189</v>
      </c>
      <c r="X3298" s="5">
        <v>33.58</v>
      </c>
    </row>
    <row r="3299" spans="1:24" ht="12.75" customHeight="1">
      <c r="A3299" s="4" t="s">
        <v>762</v>
      </c>
      <c r="B3299" s="4" t="s">
        <v>4161</v>
      </c>
      <c r="C3299" s="4" t="s">
        <v>22</v>
      </c>
      <c r="D3299" s="4" t="s">
        <v>9857</v>
      </c>
      <c r="E3299" s="4">
        <v>4259</v>
      </c>
      <c r="F3299" s="4">
        <v>223.31</v>
      </c>
      <c r="G3299" s="4">
        <v>66458</v>
      </c>
      <c r="H3299" s="4">
        <v>57492</v>
      </c>
      <c r="I3299" s="4">
        <v>6698</v>
      </c>
      <c r="J3299" s="4">
        <v>936</v>
      </c>
      <c r="K3299" s="4">
        <v>680</v>
      </c>
      <c r="L3299" s="4">
        <v>31</v>
      </c>
      <c r="M3299" s="4">
        <v>64221</v>
      </c>
      <c r="N3299" s="5">
        <v>96.633964308284931</v>
      </c>
      <c r="O3299" s="4">
        <v>66458</v>
      </c>
      <c r="P3299" s="4">
        <v>7073</v>
      </c>
      <c r="Q3299" s="4">
        <v>34174</v>
      </c>
      <c r="R3299" s="4">
        <v>16801</v>
      </c>
      <c r="S3299" s="4">
        <v>4747</v>
      </c>
      <c r="T3299" s="4">
        <v>2927</v>
      </c>
      <c r="U3299" s="4">
        <v>11</v>
      </c>
      <c r="V3299" s="4">
        <v>21548</v>
      </c>
      <c r="W3299" s="5">
        <v>32.423485509645189</v>
      </c>
      <c r="X3299" s="5">
        <v>33.58</v>
      </c>
    </row>
    <row r="3300" spans="1:24" ht="12.75" customHeight="1">
      <c r="A3300" s="4" t="s">
        <v>761</v>
      </c>
      <c r="B3300" s="4" t="s">
        <v>10199</v>
      </c>
      <c r="C3300" s="4" t="s">
        <v>22</v>
      </c>
      <c r="D3300" s="4" t="s">
        <v>9857</v>
      </c>
      <c r="E3300" s="4">
        <v>3097</v>
      </c>
      <c r="F3300" s="4">
        <v>277.86</v>
      </c>
      <c r="G3300" s="4">
        <v>66458</v>
      </c>
      <c r="H3300" s="4">
        <v>57492</v>
      </c>
      <c r="I3300" s="4">
        <v>6698</v>
      </c>
      <c r="J3300" s="4">
        <v>936</v>
      </c>
      <c r="K3300" s="4">
        <v>680</v>
      </c>
      <c r="L3300" s="4">
        <v>31</v>
      </c>
      <c r="M3300" s="4">
        <v>64221</v>
      </c>
      <c r="N3300" s="5">
        <v>96.633964308284931</v>
      </c>
      <c r="O3300" s="4">
        <v>66458</v>
      </c>
      <c r="P3300" s="4">
        <v>7073</v>
      </c>
      <c r="Q3300" s="4">
        <v>34174</v>
      </c>
      <c r="R3300" s="4">
        <v>16801</v>
      </c>
      <c r="S3300" s="4">
        <v>4747</v>
      </c>
      <c r="T3300" s="4">
        <v>2927</v>
      </c>
      <c r="U3300" s="4">
        <v>11</v>
      </c>
      <c r="V3300" s="4">
        <v>21548</v>
      </c>
      <c r="W3300" s="5">
        <v>32.423485509645189</v>
      </c>
      <c r="X3300" s="5">
        <v>33.58</v>
      </c>
    </row>
    <row r="3301" spans="1:24" ht="12.75" customHeight="1">
      <c r="A3301" s="4" t="s">
        <v>760</v>
      </c>
      <c r="B3301" s="4" t="s">
        <v>10201</v>
      </c>
      <c r="C3301" s="4" t="s">
        <v>22</v>
      </c>
      <c r="D3301" s="4" t="s">
        <v>9857</v>
      </c>
      <c r="E3301" s="4">
        <v>4694</v>
      </c>
      <c r="F3301" s="4">
        <v>325.14</v>
      </c>
      <c r="G3301" s="4">
        <v>66458</v>
      </c>
      <c r="H3301" s="4">
        <v>57492</v>
      </c>
      <c r="I3301" s="4">
        <v>6698</v>
      </c>
      <c r="J3301" s="4">
        <v>936</v>
      </c>
      <c r="K3301" s="4">
        <v>680</v>
      </c>
      <c r="L3301" s="4">
        <v>31</v>
      </c>
      <c r="M3301" s="4">
        <v>64221</v>
      </c>
      <c r="N3301" s="5">
        <v>96.633964308284931</v>
      </c>
      <c r="O3301" s="4">
        <v>66458</v>
      </c>
      <c r="P3301" s="4">
        <v>7073</v>
      </c>
      <c r="Q3301" s="4">
        <v>34174</v>
      </c>
      <c r="R3301" s="4">
        <v>16801</v>
      </c>
      <c r="S3301" s="4">
        <v>4747</v>
      </c>
      <c r="T3301" s="4">
        <v>2927</v>
      </c>
      <c r="U3301" s="4">
        <v>11</v>
      </c>
      <c r="V3301" s="4">
        <v>21548</v>
      </c>
      <c r="W3301" s="5">
        <v>32.423485509645189</v>
      </c>
      <c r="X3301" s="5">
        <v>33.58</v>
      </c>
    </row>
    <row r="3302" spans="1:24" ht="12.75" customHeight="1">
      <c r="A3302" s="4" t="s">
        <v>759</v>
      </c>
      <c r="B3302" s="4" t="s">
        <v>10203</v>
      </c>
      <c r="C3302" s="4" t="s">
        <v>22</v>
      </c>
      <c r="D3302" s="4" t="s">
        <v>9857</v>
      </c>
      <c r="E3302" s="4">
        <v>5003</v>
      </c>
      <c r="F3302" s="4">
        <v>307.14999999999998</v>
      </c>
      <c r="G3302" s="4">
        <v>66458</v>
      </c>
      <c r="H3302" s="4">
        <v>57492</v>
      </c>
      <c r="I3302" s="4">
        <v>6698</v>
      </c>
      <c r="J3302" s="4">
        <v>936</v>
      </c>
      <c r="K3302" s="4">
        <v>680</v>
      </c>
      <c r="L3302" s="4">
        <v>31</v>
      </c>
      <c r="M3302" s="4">
        <v>64221</v>
      </c>
      <c r="N3302" s="5">
        <v>96.633964308284931</v>
      </c>
      <c r="O3302" s="4">
        <v>66458</v>
      </c>
      <c r="P3302" s="4">
        <v>7073</v>
      </c>
      <c r="Q3302" s="4">
        <v>34174</v>
      </c>
      <c r="R3302" s="4">
        <v>16801</v>
      </c>
      <c r="S3302" s="4">
        <v>4747</v>
      </c>
      <c r="T3302" s="4">
        <v>2927</v>
      </c>
      <c r="U3302" s="4">
        <v>11</v>
      </c>
      <c r="V3302" s="4">
        <v>21548</v>
      </c>
      <c r="W3302" s="5">
        <v>32.423485509645189</v>
      </c>
      <c r="X3302" s="5">
        <v>33.58</v>
      </c>
    </row>
    <row r="3303" spans="1:24" ht="12.75" customHeight="1">
      <c r="A3303" s="4" t="s">
        <v>758</v>
      </c>
      <c r="B3303" s="4" t="s">
        <v>10205</v>
      </c>
      <c r="C3303" s="4" t="s">
        <v>22</v>
      </c>
      <c r="D3303" s="4" t="s">
        <v>9857</v>
      </c>
      <c r="E3303" s="4">
        <v>2986</v>
      </c>
      <c r="F3303" s="4">
        <v>197.43</v>
      </c>
      <c r="G3303" s="4">
        <v>66458</v>
      </c>
      <c r="H3303" s="4">
        <v>57492</v>
      </c>
      <c r="I3303" s="4">
        <v>6698</v>
      </c>
      <c r="J3303" s="4">
        <v>936</v>
      </c>
      <c r="K3303" s="4">
        <v>680</v>
      </c>
      <c r="L3303" s="4">
        <v>31</v>
      </c>
      <c r="M3303" s="4">
        <v>64221</v>
      </c>
      <c r="N3303" s="5">
        <v>96.633964308284931</v>
      </c>
      <c r="O3303" s="4">
        <v>66458</v>
      </c>
      <c r="P3303" s="4">
        <v>7073</v>
      </c>
      <c r="Q3303" s="4">
        <v>34174</v>
      </c>
      <c r="R3303" s="4">
        <v>16801</v>
      </c>
      <c r="S3303" s="4">
        <v>4747</v>
      </c>
      <c r="T3303" s="4">
        <v>2927</v>
      </c>
      <c r="U3303" s="4">
        <v>11</v>
      </c>
      <c r="V3303" s="4">
        <v>21548</v>
      </c>
      <c r="W3303" s="5">
        <v>32.423485509645189</v>
      </c>
      <c r="X3303" s="5">
        <v>33.58</v>
      </c>
    </row>
    <row r="3304" spans="1:24" ht="12.75" customHeight="1">
      <c r="A3304" s="4" t="s">
        <v>757</v>
      </c>
      <c r="B3304" s="4" t="s">
        <v>10207</v>
      </c>
      <c r="C3304" s="4" t="s">
        <v>22</v>
      </c>
      <c r="D3304" s="4" t="s">
        <v>9857</v>
      </c>
      <c r="E3304" s="4">
        <v>3990</v>
      </c>
      <c r="F3304" s="4">
        <v>191.79</v>
      </c>
      <c r="G3304" s="4">
        <v>66458</v>
      </c>
      <c r="H3304" s="4">
        <v>57492</v>
      </c>
      <c r="I3304" s="4">
        <v>6698</v>
      </c>
      <c r="J3304" s="4">
        <v>936</v>
      </c>
      <c r="K3304" s="4">
        <v>680</v>
      </c>
      <c r="L3304" s="4">
        <v>31</v>
      </c>
      <c r="M3304" s="4">
        <v>64221</v>
      </c>
      <c r="N3304" s="5">
        <v>96.633964308284931</v>
      </c>
      <c r="O3304" s="4">
        <v>66458</v>
      </c>
      <c r="P3304" s="4">
        <v>7073</v>
      </c>
      <c r="Q3304" s="4">
        <v>34174</v>
      </c>
      <c r="R3304" s="4">
        <v>16801</v>
      </c>
      <c r="S3304" s="4">
        <v>4747</v>
      </c>
      <c r="T3304" s="4">
        <v>2927</v>
      </c>
      <c r="U3304" s="4">
        <v>11</v>
      </c>
      <c r="V3304" s="4">
        <v>21548</v>
      </c>
      <c r="W3304" s="5">
        <v>32.423485509645189</v>
      </c>
      <c r="X3304" s="5">
        <v>33.58</v>
      </c>
    </row>
    <row r="3305" spans="1:24" ht="12.75" customHeight="1">
      <c r="A3305" s="4" t="s">
        <v>756</v>
      </c>
      <c r="B3305" s="4" t="s">
        <v>10209</v>
      </c>
      <c r="C3305" s="4" t="s">
        <v>22</v>
      </c>
      <c r="D3305" s="4" t="s">
        <v>9857</v>
      </c>
      <c r="E3305" s="4">
        <v>1997</v>
      </c>
      <c r="F3305" s="4">
        <v>20.63</v>
      </c>
      <c r="G3305" s="4">
        <v>66458</v>
      </c>
      <c r="H3305" s="4">
        <v>57492</v>
      </c>
      <c r="I3305" s="4">
        <v>6698</v>
      </c>
      <c r="J3305" s="4">
        <v>936</v>
      </c>
      <c r="K3305" s="4">
        <v>680</v>
      </c>
      <c r="L3305" s="4">
        <v>31</v>
      </c>
      <c r="M3305" s="4">
        <v>64221</v>
      </c>
      <c r="N3305" s="5">
        <v>96.633964308284931</v>
      </c>
      <c r="O3305" s="4">
        <v>66458</v>
      </c>
      <c r="P3305" s="4">
        <v>7073</v>
      </c>
      <c r="Q3305" s="4">
        <v>34174</v>
      </c>
      <c r="R3305" s="4">
        <v>16801</v>
      </c>
      <c r="S3305" s="4">
        <v>4747</v>
      </c>
      <c r="T3305" s="4">
        <v>2927</v>
      </c>
      <c r="U3305" s="4">
        <v>11</v>
      </c>
      <c r="V3305" s="4">
        <v>21548</v>
      </c>
      <c r="W3305" s="5">
        <v>32.423485509645189</v>
      </c>
      <c r="X3305" s="5">
        <v>33.58</v>
      </c>
    </row>
    <row r="3306" spans="1:24" ht="12.75" customHeight="1">
      <c r="A3306" s="4" t="s">
        <v>755</v>
      </c>
      <c r="B3306" s="4" t="s">
        <v>10211</v>
      </c>
      <c r="C3306" s="4" t="s">
        <v>22</v>
      </c>
      <c r="D3306" s="4" t="s">
        <v>9857</v>
      </c>
      <c r="E3306" s="4">
        <v>5952</v>
      </c>
      <c r="F3306" s="4">
        <v>174.25</v>
      </c>
      <c r="G3306" s="4">
        <v>66458</v>
      </c>
      <c r="H3306" s="4">
        <v>57492</v>
      </c>
      <c r="I3306" s="4">
        <v>6698</v>
      </c>
      <c r="J3306" s="4">
        <v>936</v>
      </c>
      <c r="K3306" s="4">
        <v>680</v>
      </c>
      <c r="L3306" s="4">
        <v>31</v>
      </c>
      <c r="M3306" s="4">
        <v>64221</v>
      </c>
      <c r="N3306" s="5">
        <v>96.633964308284931</v>
      </c>
      <c r="O3306" s="4">
        <v>66458</v>
      </c>
      <c r="P3306" s="4">
        <v>7073</v>
      </c>
      <c r="Q3306" s="4">
        <v>34174</v>
      </c>
      <c r="R3306" s="4">
        <v>16801</v>
      </c>
      <c r="S3306" s="4">
        <v>4747</v>
      </c>
      <c r="T3306" s="4">
        <v>2927</v>
      </c>
      <c r="U3306" s="4">
        <v>11</v>
      </c>
      <c r="V3306" s="4">
        <v>21548</v>
      </c>
      <c r="W3306" s="5">
        <v>32.423485509645189</v>
      </c>
      <c r="X3306" s="5">
        <v>33.58</v>
      </c>
    </row>
    <row r="3307" spans="1:24" ht="12.75" customHeight="1">
      <c r="A3307" s="4" t="s">
        <v>754</v>
      </c>
      <c r="B3307" s="4" t="s">
        <v>10213</v>
      </c>
      <c r="C3307" s="4" t="s">
        <v>22</v>
      </c>
      <c r="D3307" s="4" t="s">
        <v>9857</v>
      </c>
      <c r="E3307" s="4">
        <v>2303</v>
      </c>
      <c r="F3307" s="4">
        <v>37.14</v>
      </c>
      <c r="G3307" s="4">
        <v>66458</v>
      </c>
      <c r="H3307" s="4">
        <v>57492</v>
      </c>
      <c r="I3307" s="4">
        <v>6698</v>
      </c>
      <c r="J3307" s="4">
        <v>936</v>
      </c>
      <c r="K3307" s="4">
        <v>680</v>
      </c>
      <c r="L3307" s="4">
        <v>31</v>
      </c>
      <c r="M3307" s="4">
        <v>64221</v>
      </c>
      <c r="N3307" s="5">
        <v>96.633964308284931</v>
      </c>
      <c r="O3307" s="4">
        <v>66458</v>
      </c>
      <c r="P3307" s="4">
        <v>7073</v>
      </c>
      <c r="Q3307" s="4">
        <v>34174</v>
      </c>
      <c r="R3307" s="4">
        <v>16801</v>
      </c>
      <c r="S3307" s="4">
        <v>4747</v>
      </c>
      <c r="T3307" s="4">
        <v>2927</v>
      </c>
      <c r="U3307" s="4">
        <v>11</v>
      </c>
      <c r="V3307" s="4">
        <v>21548</v>
      </c>
      <c r="W3307" s="5">
        <v>32.423485509645189</v>
      </c>
      <c r="X3307" s="5">
        <v>33.58</v>
      </c>
    </row>
    <row r="3308" spans="1:24" ht="12.75" customHeight="1">
      <c r="A3308" s="4" t="s">
        <v>753</v>
      </c>
      <c r="B3308" s="4" t="s">
        <v>10214</v>
      </c>
      <c r="C3308" s="4" t="s">
        <v>22</v>
      </c>
      <c r="D3308" s="4" t="s">
        <v>9857</v>
      </c>
      <c r="E3308" s="4">
        <v>3658</v>
      </c>
      <c r="F3308" s="4">
        <v>207.32</v>
      </c>
      <c r="G3308" s="4">
        <v>66458</v>
      </c>
      <c r="H3308" s="4">
        <v>57492</v>
      </c>
      <c r="I3308" s="4">
        <v>6698</v>
      </c>
      <c r="J3308" s="4">
        <v>936</v>
      </c>
      <c r="K3308" s="4">
        <v>680</v>
      </c>
      <c r="L3308" s="4">
        <v>31</v>
      </c>
      <c r="M3308" s="4">
        <v>64221</v>
      </c>
      <c r="N3308" s="5">
        <v>96.633964308284931</v>
      </c>
      <c r="O3308" s="4">
        <v>66458</v>
      </c>
      <c r="P3308" s="4">
        <v>7073</v>
      </c>
      <c r="Q3308" s="4">
        <v>34174</v>
      </c>
      <c r="R3308" s="4">
        <v>16801</v>
      </c>
      <c r="S3308" s="4">
        <v>4747</v>
      </c>
      <c r="T3308" s="4">
        <v>2927</v>
      </c>
      <c r="U3308" s="4">
        <v>11</v>
      </c>
      <c r="V3308" s="4">
        <v>21548</v>
      </c>
      <c r="W3308" s="5">
        <v>32.423485509645189</v>
      </c>
      <c r="X3308" s="5">
        <v>33.58</v>
      </c>
    </row>
    <row r="3309" spans="1:24" ht="12.75" customHeight="1">
      <c r="A3309" s="4" t="s">
        <v>752</v>
      </c>
      <c r="B3309" s="4" t="s">
        <v>10216</v>
      </c>
      <c r="C3309" s="4" t="s">
        <v>22</v>
      </c>
      <c r="D3309" s="4" t="s">
        <v>9857</v>
      </c>
      <c r="E3309" s="4">
        <v>3450</v>
      </c>
      <c r="F3309" s="4">
        <v>285.69</v>
      </c>
      <c r="G3309" s="4">
        <v>66458</v>
      </c>
      <c r="H3309" s="4">
        <v>57492</v>
      </c>
      <c r="I3309" s="4">
        <v>6698</v>
      </c>
      <c r="J3309" s="4">
        <v>936</v>
      </c>
      <c r="K3309" s="4">
        <v>680</v>
      </c>
      <c r="L3309" s="4">
        <v>31</v>
      </c>
      <c r="M3309" s="4">
        <v>64221</v>
      </c>
      <c r="N3309" s="5">
        <v>96.633964308284931</v>
      </c>
      <c r="O3309" s="4">
        <v>66458</v>
      </c>
      <c r="P3309" s="4">
        <v>7073</v>
      </c>
      <c r="Q3309" s="4">
        <v>34174</v>
      </c>
      <c r="R3309" s="4">
        <v>16801</v>
      </c>
      <c r="S3309" s="4">
        <v>4747</v>
      </c>
      <c r="T3309" s="4">
        <v>2927</v>
      </c>
      <c r="U3309" s="4">
        <v>11</v>
      </c>
      <c r="V3309" s="4">
        <v>21548</v>
      </c>
      <c r="W3309" s="5">
        <v>32.423485509645189</v>
      </c>
      <c r="X3309" s="5">
        <v>33.58</v>
      </c>
    </row>
    <row r="3310" spans="1:24" ht="12.75" customHeight="1">
      <c r="A3310" s="4" t="s">
        <v>751</v>
      </c>
      <c r="B3310" s="4" t="s">
        <v>10218</v>
      </c>
      <c r="C3310" s="4" t="s">
        <v>22</v>
      </c>
      <c r="D3310" s="4" t="s">
        <v>9857</v>
      </c>
      <c r="E3310" s="4">
        <v>2987</v>
      </c>
      <c r="F3310" s="4">
        <v>146.22</v>
      </c>
      <c r="G3310" s="4">
        <v>66458</v>
      </c>
      <c r="H3310" s="4">
        <v>57492</v>
      </c>
      <c r="I3310" s="4">
        <v>6698</v>
      </c>
      <c r="J3310" s="4">
        <v>936</v>
      </c>
      <c r="K3310" s="4">
        <v>680</v>
      </c>
      <c r="L3310" s="4">
        <v>31</v>
      </c>
      <c r="M3310" s="4">
        <v>64221</v>
      </c>
      <c r="N3310" s="5">
        <v>96.633964308284931</v>
      </c>
      <c r="O3310" s="4">
        <v>66458</v>
      </c>
      <c r="P3310" s="4">
        <v>7073</v>
      </c>
      <c r="Q3310" s="4">
        <v>34174</v>
      </c>
      <c r="R3310" s="4">
        <v>16801</v>
      </c>
      <c r="S3310" s="4">
        <v>4747</v>
      </c>
      <c r="T3310" s="4">
        <v>2927</v>
      </c>
      <c r="U3310" s="4">
        <v>11</v>
      </c>
      <c r="V3310" s="4">
        <v>21548</v>
      </c>
      <c r="W3310" s="5">
        <v>32.423485509645189</v>
      </c>
      <c r="X3310" s="5">
        <v>33.58</v>
      </c>
    </row>
    <row r="3311" spans="1:24" ht="12.75" customHeight="1">
      <c r="A3311" s="4" t="s">
        <v>750</v>
      </c>
      <c r="B3311" s="4" t="s">
        <v>10220</v>
      </c>
      <c r="C3311" s="4" t="s">
        <v>22</v>
      </c>
      <c r="D3311" s="4" t="s">
        <v>9857</v>
      </c>
      <c r="E3311" s="4">
        <v>1837</v>
      </c>
      <c r="F3311" s="4">
        <v>47.59</v>
      </c>
      <c r="G3311" s="4">
        <v>66458</v>
      </c>
      <c r="H3311" s="4">
        <v>57492</v>
      </c>
      <c r="I3311" s="4">
        <v>6698</v>
      </c>
      <c r="J3311" s="4">
        <v>936</v>
      </c>
      <c r="K3311" s="4">
        <v>680</v>
      </c>
      <c r="L3311" s="4">
        <v>31</v>
      </c>
      <c r="M3311" s="4">
        <v>64221</v>
      </c>
      <c r="N3311" s="5">
        <v>96.633964308284931</v>
      </c>
      <c r="O3311" s="4">
        <v>66458</v>
      </c>
      <c r="P3311" s="4">
        <v>7073</v>
      </c>
      <c r="Q3311" s="4">
        <v>34174</v>
      </c>
      <c r="R3311" s="4">
        <v>16801</v>
      </c>
      <c r="S3311" s="4">
        <v>4747</v>
      </c>
      <c r="T3311" s="4">
        <v>2927</v>
      </c>
      <c r="U3311" s="4">
        <v>11</v>
      </c>
      <c r="V3311" s="4">
        <v>21548</v>
      </c>
      <c r="W3311" s="5">
        <v>32.423485509645189</v>
      </c>
      <c r="X3311" s="5">
        <v>33.58</v>
      </c>
    </row>
    <row r="3312" spans="1:24" ht="12.75" customHeight="1">
      <c r="A3312" s="4" t="s">
        <v>749</v>
      </c>
      <c r="B3312" s="4" t="s">
        <v>5851</v>
      </c>
      <c r="C3312" s="4" t="s">
        <v>22</v>
      </c>
      <c r="D3312" s="4" t="s">
        <v>9857</v>
      </c>
      <c r="E3312" s="4">
        <v>2440</v>
      </c>
      <c r="F3312" s="4">
        <v>172.88</v>
      </c>
      <c r="G3312" s="4">
        <v>66458</v>
      </c>
      <c r="H3312" s="4">
        <v>57492</v>
      </c>
      <c r="I3312" s="4">
        <v>6698</v>
      </c>
      <c r="J3312" s="4">
        <v>936</v>
      </c>
      <c r="K3312" s="4">
        <v>680</v>
      </c>
      <c r="L3312" s="4">
        <v>31</v>
      </c>
      <c r="M3312" s="4">
        <v>64221</v>
      </c>
      <c r="N3312" s="5">
        <v>96.633964308284931</v>
      </c>
      <c r="O3312" s="4">
        <v>66458</v>
      </c>
      <c r="P3312" s="4">
        <v>7073</v>
      </c>
      <c r="Q3312" s="4">
        <v>34174</v>
      </c>
      <c r="R3312" s="4">
        <v>16801</v>
      </c>
      <c r="S3312" s="4">
        <v>4747</v>
      </c>
      <c r="T3312" s="4">
        <v>2927</v>
      </c>
      <c r="U3312" s="4">
        <v>11</v>
      </c>
      <c r="V3312" s="4">
        <v>21548</v>
      </c>
      <c r="W3312" s="5">
        <v>32.423485509645189</v>
      </c>
      <c r="X3312" s="5">
        <v>33.58</v>
      </c>
    </row>
    <row r="3313" spans="1:24" ht="12.75" customHeight="1">
      <c r="A3313" s="4" t="s">
        <v>748</v>
      </c>
      <c r="B3313" s="4" t="s">
        <v>10222</v>
      </c>
      <c r="C3313" s="4" t="s">
        <v>22</v>
      </c>
      <c r="D3313" s="4" t="s">
        <v>9857</v>
      </c>
      <c r="E3313" s="4">
        <v>3248</v>
      </c>
      <c r="F3313" s="4">
        <v>9.52</v>
      </c>
      <c r="G3313" s="4">
        <v>66458</v>
      </c>
      <c r="H3313" s="4">
        <v>57492</v>
      </c>
      <c r="I3313" s="4">
        <v>6698</v>
      </c>
      <c r="J3313" s="4">
        <v>936</v>
      </c>
      <c r="K3313" s="4">
        <v>680</v>
      </c>
      <c r="L3313" s="4">
        <v>31</v>
      </c>
      <c r="M3313" s="4">
        <v>64221</v>
      </c>
      <c r="N3313" s="5">
        <v>96.633964308284931</v>
      </c>
      <c r="O3313" s="4">
        <v>66458</v>
      </c>
      <c r="P3313" s="4">
        <v>7073</v>
      </c>
      <c r="Q3313" s="4">
        <v>34174</v>
      </c>
      <c r="R3313" s="4">
        <v>16801</v>
      </c>
      <c r="S3313" s="4">
        <v>4747</v>
      </c>
      <c r="T3313" s="4">
        <v>2927</v>
      </c>
      <c r="U3313" s="4">
        <v>11</v>
      </c>
      <c r="V3313" s="4">
        <v>21548</v>
      </c>
      <c r="W3313" s="5">
        <v>32.423485509645189</v>
      </c>
      <c r="X3313" s="5">
        <v>33.58</v>
      </c>
    </row>
    <row r="3314" spans="1:24" ht="12.75" customHeight="1">
      <c r="A3314" s="4" t="s">
        <v>747</v>
      </c>
      <c r="B3314" s="4" t="s">
        <v>10224</v>
      </c>
      <c r="C3314" s="4" t="s">
        <v>22</v>
      </c>
      <c r="D3314" s="4" t="s">
        <v>9857</v>
      </c>
      <c r="E3314" s="4">
        <v>2453</v>
      </c>
      <c r="F3314" s="4">
        <v>46.85</v>
      </c>
      <c r="G3314" s="4">
        <v>66458</v>
      </c>
      <c r="H3314" s="4">
        <v>57492</v>
      </c>
      <c r="I3314" s="4">
        <v>6698</v>
      </c>
      <c r="J3314" s="4">
        <v>936</v>
      </c>
      <c r="K3314" s="4">
        <v>680</v>
      </c>
      <c r="L3314" s="4">
        <v>31</v>
      </c>
      <c r="M3314" s="4">
        <v>64221</v>
      </c>
      <c r="N3314" s="5">
        <v>96.633964308284931</v>
      </c>
      <c r="O3314" s="4">
        <v>66458</v>
      </c>
      <c r="P3314" s="4">
        <v>7073</v>
      </c>
      <c r="Q3314" s="4">
        <v>34174</v>
      </c>
      <c r="R3314" s="4">
        <v>16801</v>
      </c>
      <c r="S3314" s="4">
        <v>4747</v>
      </c>
      <c r="T3314" s="4">
        <v>2927</v>
      </c>
      <c r="U3314" s="4">
        <v>11</v>
      </c>
      <c r="V3314" s="4">
        <v>21548</v>
      </c>
      <c r="W3314" s="5">
        <v>32.423485509645189</v>
      </c>
      <c r="X3314" s="5">
        <v>33.58</v>
      </c>
    </row>
    <row r="3315" spans="1:24" ht="12.75" customHeight="1">
      <c r="A3315" s="4" t="s">
        <v>746</v>
      </c>
      <c r="B3315" s="4" t="s">
        <v>10226</v>
      </c>
      <c r="C3315" s="4" t="s">
        <v>22</v>
      </c>
      <c r="D3315" s="4" t="s">
        <v>9857</v>
      </c>
      <c r="E3315" s="4">
        <v>5193</v>
      </c>
      <c r="F3315" s="4">
        <v>209.01</v>
      </c>
      <c r="G3315" s="4">
        <v>66458</v>
      </c>
      <c r="H3315" s="4">
        <v>57492</v>
      </c>
      <c r="I3315" s="4">
        <v>6698</v>
      </c>
      <c r="J3315" s="4">
        <v>936</v>
      </c>
      <c r="K3315" s="4">
        <v>680</v>
      </c>
      <c r="L3315" s="4">
        <v>31</v>
      </c>
      <c r="M3315" s="4">
        <v>64221</v>
      </c>
      <c r="N3315" s="5">
        <v>96.633964308284931</v>
      </c>
      <c r="O3315" s="4">
        <v>66458</v>
      </c>
      <c r="P3315" s="4">
        <v>7073</v>
      </c>
      <c r="Q3315" s="4">
        <v>34174</v>
      </c>
      <c r="R3315" s="4">
        <v>16801</v>
      </c>
      <c r="S3315" s="4">
        <v>4747</v>
      </c>
      <c r="T3315" s="4">
        <v>2927</v>
      </c>
      <c r="U3315" s="4">
        <v>11</v>
      </c>
      <c r="V3315" s="4">
        <v>21548</v>
      </c>
      <c r="W3315" s="5">
        <v>32.423485509645189</v>
      </c>
      <c r="X3315" s="5">
        <v>33.58</v>
      </c>
    </row>
    <row r="3316" spans="1:24" ht="12.75" customHeight="1">
      <c r="A3316" s="4" t="s">
        <v>745</v>
      </c>
      <c r="B3316" s="4" t="s">
        <v>10228</v>
      </c>
      <c r="C3316" s="4" t="s">
        <v>22</v>
      </c>
      <c r="D3316" s="4" t="s">
        <v>9857</v>
      </c>
      <c r="E3316" s="4">
        <v>2161</v>
      </c>
      <c r="F3316" s="4">
        <v>40.200000000000003</v>
      </c>
      <c r="G3316" s="4">
        <v>66458</v>
      </c>
      <c r="H3316" s="4">
        <v>57492</v>
      </c>
      <c r="I3316" s="4">
        <v>6698</v>
      </c>
      <c r="J3316" s="4">
        <v>936</v>
      </c>
      <c r="K3316" s="4">
        <v>680</v>
      </c>
      <c r="L3316" s="4">
        <v>31</v>
      </c>
      <c r="M3316" s="4">
        <v>64221</v>
      </c>
      <c r="N3316" s="5">
        <v>96.633964308284931</v>
      </c>
      <c r="O3316" s="4">
        <v>66458</v>
      </c>
      <c r="P3316" s="4">
        <v>7073</v>
      </c>
      <c r="Q3316" s="4">
        <v>34174</v>
      </c>
      <c r="R3316" s="4">
        <v>16801</v>
      </c>
      <c r="S3316" s="4">
        <v>4747</v>
      </c>
      <c r="T3316" s="4">
        <v>2927</v>
      </c>
      <c r="U3316" s="4">
        <v>11</v>
      </c>
      <c r="V3316" s="4">
        <v>21548</v>
      </c>
      <c r="W3316" s="5">
        <v>32.423485509645189</v>
      </c>
      <c r="X3316" s="5">
        <v>33.58</v>
      </c>
    </row>
    <row r="3317" spans="1:24" ht="12.75" customHeight="1">
      <c r="A3317" s="4" t="s">
        <v>744</v>
      </c>
      <c r="B3317" s="4" t="s">
        <v>10230</v>
      </c>
      <c r="C3317" s="4" t="s">
        <v>22</v>
      </c>
      <c r="D3317" s="4" t="s">
        <v>9857</v>
      </c>
      <c r="E3317" s="4">
        <v>1823</v>
      </c>
      <c r="F3317" s="4">
        <v>61.88</v>
      </c>
      <c r="G3317" s="4">
        <v>66458</v>
      </c>
      <c r="H3317" s="4">
        <v>57492</v>
      </c>
      <c r="I3317" s="4">
        <v>6698</v>
      </c>
      <c r="J3317" s="4">
        <v>936</v>
      </c>
      <c r="K3317" s="4">
        <v>680</v>
      </c>
      <c r="L3317" s="4">
        <v>31</v>
      </c>
      <c r="M3317" s="4">
        <v>64221</v>
      </c>
      <c r="N3317" s="5">
        <v>96.633964308284931</v>
      </c>
      <c r="O3317" s="4">
        <v>66458</v>
      </c>
      <c r="P3317" s="4">
        <v>7073</v>
      </c>
      <c r="Q3317" s="4">
        <v>34174</v>
      </c>
      <c r="R3317" s="4">
        <v>16801</v>
      </c>
      <c r="S3317" s="4">
        <v>4747</v>
      </c>
      <c r="T3317" s="4">
        <v>2927</v>
      </c>
      <c r="U3317" s="4">
        <v>11</v>
      </c>
      <c r="V3317" s="4">
        <v>21548</v>
      </c>
      <c r="W3317" s="5">
        <v>32.423485509645189</v>
      </c>
      <c r="X3317" s="5">
        <v>33.58</v>
      </c>
    </row>
    <row r="3318" spans="1:24" ht="12.75" customHeight="1">
      <c r="A3318" s="4" t="s">
        <v>743</v>
      </c>
      <c r="B3318" s="4" t="s">
        <v>10232</v>
      </c>
      <c r="C3318" s="4" t="s">
        <v>22</v>
      </c>
      <c r="D3318" s="4" t="s">
        <v>9857</v>
      </c>
      <c r="E3318" s="4">
        <v>711</v>
      </c>
      <c r="F3318" s="4">
        <v>3.55</v>
      </c>
      <c r="G3318" s="4">
        <v>66458</v>
      </c>
      <c r="H3318" s="4">
        <v>57492</v>
      </c>
      <c r="I3318" s="4">
        <v>6698</v>
      </c>
      <c r="J3318" s="4">
        <v>936</v>
      </c>
      <c r="K3318" s="4">
        <v>680</v>
      </c>
      <c r="L3318" s="4">
        <v>31</v>
      </c>
      <c r="M3318" s="4">
        <v>64221</v>
      </c>
      <c r="N3318" s="5">
        <v>96.633964308284931</v>
      </c>
      <c r="O3318" s="4">
        <v>66458</v>
      </c>
      <c r="P3318" s="4">
        <v>7073</v>
      </c>
      <c r="Q3318" s="4">
        <v>34174</v>
      </c>
      <c r="R3318" s="4">
        <v>16801</v>
      </c>
      <c r="S3318" s="4">
        <v>4747</v>
      </c>
      <c r="T3318" s="4">
        <v>2927</v>
      </c>
      <c r="U3318" s="4">
        <v>11</v>
      </c>
      <c r="V3318" s="4">
        <v>21548</v>
      </c>
      <c r="W3318" s="5">
        <v>32.423485509645189</v>
      </c>
      <c r="X3318" s="5">
        <v>33.58</v>
      </c>
    </row>
    <row r="3319" spans="1:24" ht="12.75" customHeight="1">
      <c r="A3319" s="4" t="s">
        <v>742</v>
      </c>
      <c r="B3319" s="4" t="s">
        <v>10234</v>
      </c>
      <c r="C3319" s="4" t="s">
        <v>22</v>
      </c>
      <c r="D3319" s="4" t="s">
        <v>9857</v>
      </c>
      <c r="E3319" s="4">
        <v>2307</v>
      </c>
      <c r="F3319" s="4">
        <v>212.37</v>
      </c>
      <c r="G3319" s="4">
        <v>66458</v>
      </c>
      <c r="H3319" s="4">
        <v>57492</v>
      </c>
      <c r="I3319" s="4">
        <v>6698</v>
      </c>
      <c r="J3319" s="4">
        <v>936</v>
      </c>
      <c r="K3319" s="4">
        <v>680</v>
      </c>
      <c r="L3319" s="4">
        <v>31</v>
      </c>
      <c r="M3319" s="4">
        <v>64221</v>
      </c>
      <c r="N3319" s="5">
        <v>96.633964308284931</v>
      </c>
      <c r="O3319" s="4">
        <v>66458</v>
      </c>
      <c r="P3319" s="4">
        <v>7073</v>
      </c>
      <c r="Q3319" s="4">
        <v>34174</v>
      </c>
      <c r="R3319" s="4">
        <v>16801</v>
      </c>
      <c r="S3319" s="4">
        <v>4747</v>
      </c>
      <c r="T3319" s="4">
        <v>2927</v>
      </c>
      <c r="U3319" s="4">
        <v>11</v>
      </c>
      <c r="V3319" s="4">
        <v>21548</v>
      </c>
      <c r="W3319" s="5">
        <v>32.423485509645189</v>
      </c>
      <c r="X3319" s="5">
        <v>33.58</v>
      </c>
    </row>
    <row r="3320" spans="1:24" ht="12.75" customHeight="1">
      <c r="A3320" s="4" t="s">
        <v>741</v>
      </c>
      <c r="B3320" s="4" t="s">
        <v>4064</v>
      </c>
      <c r="C3320" s="4" t="s">
        <v>22</v>
      </c>
      <c r="D3320" s="4" t="s">
        <v>9857</v>
      </c>
      <c r="E3320" s="4">
        <v>6203</v>
      </c>
      <c r="F3320" s="4">
        <v>199.17</v>
      </c>
      <c r="G3320" s="4">
        <v>66458</v>
      </c>
      <c r="H3320" s="4">
        <v>57492</v>
      </c>
      <c r="I3320" s="4">
        <v>6698</v>
      </c>
      <c r="J3320" s="4">
        <v>936</v>
      </c>
      <c r="K3320" s="4">
        <v>680</v>
      </c>
      <c r="L3320" s="4">
        <v>31</v>
      </c>
      <c r="M3320" s="4">
        <v>64221</v>
      </c>
      <c r="N3320" s="5">
        <v>96.633964308284931</v>
      </c>
      <c r="O3320" s="4">
        <v>66458</v>
      </c>
      <c r="P3320" s="4">
        <v>7073</v>
      </c>
      <c r="Q3320" s="4">
        <v>34174</v>
      </c>
      <c r="R3320" s="4">
        <v>16801</v>
      </c>
      <c r="S3320" s="4">
        <v>4747</v>
      </c>
      <c r="T3320" s="4">
        <v>2927</v>
      </c>
      <c r="U3320" s="4">
        <v>11</v>
      </c>
      <c r="V3320" s="4">
        <v>21548</v>
      </c>
      <c r="W3320" s="5">
        <v>32.423485509645189</v>
      </c>
      <c r="X3320" s="5">
        <v>33.58</v>
      </c>
    </row>
    <row r="3321" spans="1:24" ht="12.75" customHeight="1">
      <c r="A3321" s="4" t="s">
        <v>740</v>
      </c>
      <c r="B3321" s="4" t="s">
        <v>10236</v>
      </c>
      <c r="C3321" s="4" t="s">
        <v>22</v>
      </c>
      <c r="D3321" s="4" t="s">
        <v>9857</v>
      </c>
      <c r="E3321" s="4">
        <v>6016</v>
      </c>
      <c r="F3321" s="4">
        <v>87.97</v>
      </c>
      <c r="G3321" s="4">
        <v>66458</v>
      </c>
      <c r="H3321" s="4">
        <v>57492</v>
      </c>
      <c r="I3321" s="4">
        <v>6698</v>
      </c>
      <c r="J3321" s="4">
        <v>936</v>
      </c>
      <c r="K3321" s="4">
        <v>680</v>
      </c>
      <c r="L3321" s="4">
        <v>31</v>
      </c>
      <c r="M3321" s="4">
        <v>64221</v>
      </c>
      <c r="N3321" s="5">
        <v>96.633964308284931</v>
      </c>
      <c r="O3321" s="4">
        <v>66458</v>
      </c>
      <c r="P3321" s="4">
        <v>7073</v>
      </c>
      <c r="Q3321" s="4">
        <v>34174</v>
      </c>
      <c r="R3321" s="4">
        <v>16801</v>
      </c>
      <c r="S3321" s="4">
        <v>4747</v>
      </c>
      <c r="T3321" s="4">
        <v>2927</v>
      </c>
      <c r="U3321" s="4">
        <v>11</v>
      </c>
      <c r="V3321" s="4">
        <v>21548</v>
      </c>
      <c r="W3321" s="5">
        <v>32.423485509645189</v>
      </c>
      <c r="X3321" s="5">
        <v>33.58</v>
      </c>
    </row>
    <row r="3322" spans="1:24" ht="12.75" customHeight="1">
      <c r="A3322" s="4" t="s">
        <v>739</v>
      </c>
      <c r="B3322" s="4" t="s">
        <v>10238</v>
      </c>
      <c r="C3322" s="4" t="s">
        <v>22</v>
      </c>
      <c r="D3322" s="4" t="s">
        <v>9857</v>
      </c>
      <c r="E3322" s="4">
        <v>3827</v>
      </c>
      <c r="F3322" s="4">
        <v>256.74</v>
      </c>
      <c r="G3322" s="4">
        <v>66458</v>
      </c>
      <c r="H3322" s="4">
        <v>57492</v>
      </c>
      <c r="I3322" s="4">
        <v>6698</v>
      </c>
      <c r="J3322" s="4">
        <v>936</v>
      </c>
      <c r="K3322" s="4">
        <v>680</v>
      </c>
      <c r="L3322" s="4">
        <v>31</v>
      </c>
      <c r="M3322" s="4">
        <v>64221</v>
      </c>
      <c r="N3322" s="5">
        <v>96.633964308284931</v>
      </c>
      <c r="O3322" s="4">
        <v>66458</v>
      </c>
      <c r="P3322" s="4">
        <v>7073</v>
      </c>
      <c r="Q3322" s="4">
        <v>34174</v>
      </c>
      <c r="R3322" s="4">
        <v>16801</v>
      </c>
      <c r="S3322" s="4">
        <v>4747</v>
      </c>
      <c r="T3322" s="4">
        <v>2927</v>
      </c>
      <c r="U3322" s="4">
        <v>11</v>
      </c>
      <c r="V3322" s="4">
        <v>21548</v>
      </c>
      <c r="W3322" s="5">
        <v>32.423485509645189</v>
      </c>
      <c r="X3322" s="5">
        <v>33.58</v>
      </c>
    </row>
    <row r="3323" spans="1:24" ht="12.75" customHeight="1">
      <c r="A3323" s="4" t="s">
        <v>738</v>
      </c>
      <c r="B3323" s="4" t="s">
        <v>10240</v>
      </c>
      <c r="C3323" s="4" t="s">
        <v>22</v>
      </c>
      <c r="D3323" s="4" t="s">
        <v>9857</v>
      </c>
      <c r="E3323" s="4">
        <v>3779</v>
      </c>
      <c r="F3323" s="4">
        <v>212.38</v>
      </c>
      <c r="G3323" s="4">
        <v>66458</v>
      </c>
      <c r="H3323" s="4">
        <v>57492</v>
      </c>
      <c r="I3323" s="4">
        <v>6698</v>
      </c>
      <c r="J3323" s="4">
        <v>936</v>
      </c>
      <c r="K3323" s="4">
        <v>680</v>
      </c>
      <c r="L3323" s="4">
        <v>31</v>
      </c>
      <c r="M3323" s="4">
        <v>64221</v>
      </c>
      <c r="N3323" s="5">
        <v>96.633964308284931</v>
      </c>
      <c r="O3323" s="4">
        <v>66458</v>
      </c>
      <c r="P3323" s="4">
        <v>7073</v>
      </c>
      <c r="Q3323" s="4">
        <v>34174</v>
      </c>
      <c r="R3323" s="4">
        <v>16801</v>
      </c>
      <c r="S3323" s="4">
        <v>4747</v>
      </c>
      <c r="T3323" s="4">
        <v>2927</v>
      </c>
      <c r="U3323" s="4">
        <v>11</v>
      </c>
      <c r="V3323" s="4">
        <v>21548</v>
      </c>
      <c r="W3323" s="5">
        <v>32.423485509645189</v>
      </c>
      <c r="X3323" s="5">
        <v>33.58</v>
      </c>
    </row>
    <row r="3324" spans="1:24" ht="12.75" customHeight="1">
      <c r="A3324" s="4" t="s">
        <v>737</v>
      </c>
      <c r="B3324" s="4" t="s">
        <v>10242</v>
      </c>
      <c r="C3324" s="4" t="s">
        <v>22</v>
      </c>
      <c r="D3324" s="4" t="s">
        <v>9857</v>
      </c>
      <c r="E3324" s="4">
        <v>3055</v>
      </c>
      <c r="F3324" s="4">
        <v>187.5</v>
      </c>
      <c r="G3324" s="4">
        <v>66458</v>
      </c>
      <c r="H3324" s="4">
        <v>57492</v>
      </c>
      <c r="I3324" s="4">
        <v>6698</v>
      </c>
      <c r="J3324" s="4">
        <v>936</v>
      </c>
      <c r="K3324" s="4">
        <v>680</v>
      </c>
      <c r="L3324" s="4">
        <v>31</v>
      </c>
      <c r="M3324" s="4">
        <v>64221</v>
      </c>
      <c r="N3324" s="5">
        <v>96.633964308284931</v>
      </c>
      <c r="O3324" s="4">
        <v>66458</v>
      </c>
      <c r="P3324" s="4">
        <v>7073</v>
      </c>
      <c r="Q3324" s="4">
        <v>34174</v>
      </c>
      <c r="R3324" s="4">
        <v>16801</v>
      </c>
      <c r="S3324" s="4">
        <v>4747</v>
      </c>
      <c r="T3324" s="4">
        <v>2927</v>
      </c>
      <c r="U3324" s="4">
        <v>11</v>
      </c>
      <c r="V3324" s="4">
        <v>21548</v>
      </c>
      <c r="W3324" s="5">
        <v>32.423485509645189</v>
      </c>
      <c r="X3324" s="5">
        <v>33.58</v>
      </c>
    </row>
    <row r="3325" spans="1:24" ht="12.75" customHeight="1">
      <c r="A3325" s="4" t="s">
        <v>736</v>
      </c>
      <c r="B3325" s="4" t="s">
        <v>10244</v>
      </c>
      <c r="C3325" s="4" t="s">
        <v>22</v>
      </c>
      <c r="D3325" s="4" t="s">
        <v>9857</v>
      </c>
      <c r="E3325" s="4">
        <v>3692</v>
      </c>
      <c r="F3325" s="4">
        <v>283.38</v>
      </c>
      <c r="G3325" s="4">
        <v>66458</v>
      </c>
      <c r="H3325" s="4">
        <v>57492</v>
      </c>
      <c r="I3325" s="4">
        <v>6698</v>
      </c>
      <c r="J3325" s="4">
        <v>936</v>
      </c>
      <c r="K3325" s="4">
        <v>680</v>
      </c>
      <c r="L3325" s="4">
        <v>31</v>
      </c>
      <c r="M3325" s="4">
        <v>64221</v>
      </c>
      <c r="N3325" s="5">
        <v>96.633964308284931</v>
      </c>
      <c r="O3325" s="4">
        <v>66458</v>
      </c>
      <c r="P3325" s="4">
        <v>7073</v>
      </c>
      <c r="Q3325" s="4">
        <v>34174</v>
      </c>
      <c r="R3325" s="4">
        <v>16801</v>
      </c>
      <c r="S3325" s="4">
        <v>4747</v>
      </c>
      <c r="T3325" s="4">
        <v>2927</v>
      </c>
      <c r="U3325" s="4">
        <v>11</v>
      </c>
      <c r="V3325" s="4">
        <v>21548</v>
      </c>
      <c r="W3325" s="5">
        <v>32.423485509645189</v>
      </c>
      <c r="X3325" s="5">
        <v>33.58</v>
      </c>
    </row>
    <row r="3326" spans="1:24" ht="12.75" customHeight="1">
      <c r="A3326" s="4" t="s">
        <v>735</v>
      </c>
      <c r="B3326" s="4" t="s">
        <v>10246</v>
      </c>
      <c r="C3326" s="4" t="s">
        <v>22</v>
      </c>
      <c r="D3326" s="4" t="s">
        <v>9857</v>
      </c>
      <c r="E3326" s="4">
        <v>8143</v>
      </c>
      <c r="F3326" s="4">
        <v>385.74</v>
      </c>
      <c r="G3326" s="4">
        <v>66458</v>
      </c>
      <c r="H3326" s="4">
        <v>57492</v>
      </c>
      <c r="I3326" s="4">
        <v>6698</v>
      </c>
      <c r="J3326" s="4">
        <v>936</v>
      </c>
      <c r="K3326" s="4">
        <v>680</v>
      </c>
      <c r="L3326" s="4">
        <v>31</v>
      </c>
      <c r="M3326" s="4">
        <v>64221</v>
      </c>
      <c r="N3326" s="5">
        <v>96.633964308284931</v>
      </c>
      <c r="O3326" s="4">
        <v>66458</v>
      </c>
      <c r="P3326" s="4">
        <v>7073</v>
      </c>
      <c r="Q3326" s="4">
        <v>34174</v>
      </c>
      <c r="R3326" s="4">
        <v>16801</v>
      </c>
      <c r="S3326" s="4">
        <v>4747</v>
      </c>
      <c r="T3326" s="4">
        <v>2927</v>
      </c>
      <c r="U3326" s="4">
        <v>11</v>
      </c>
      <c r="V3326" s="4">
        <v>21548</v>
      </c>
      <c r="W3326" s="5">
        <v>32.423485509645189</v>
      </c>
      <c r="X3326" s="5">
        <v>33.58</v>
      </c>
    </row>
    <row r="3327" spans="1:24" ht="12.75" customHeight="1">
      <c r="A3327" s="4" t="s">
        <v>734</v>
      </c>
      <c r="B3327" s="4" t="s">
        <v>10248</v>
      </c>
      <c r="C3327" s="4" t="s">
        <v>22</v>
      </c>
      <c r="D3327" s="4" t="s">
        <v>9857</v>
      </c>
      <c r="E3327" s="4">
        <v>2111</v>
      </c>
      <c r="F3327" s="4">
        <v>208.45</v>
      </c>
      <c r="G3327" s="4">
        <v>66458</v>
      </c>
      <c r="H3327" s="4">
        <v>57492</v>
      </c>
      <c r="I3327" s="4">
        <v>6698</v>
      </c>
      <c r="J3327" s="4">
        <v>936</v>
      </c>
      <c r="K3327" s="4">
        <v>680</v>
      </c>
      <c r="L3327" s="4">
        <v>31</v>
      </c>
      <c r="M3327" s="4">
        <v>64221</v>
      </c>
      <c r="N3327" s="5">
        <v>96.633964308284931</v>
      </c>
      <c r="O3327" s="4">
        <v>66458</v>
      </c>
      <c r="P3327" s="4">
        <v>7073</v>
      </c>
      <c r="Q3327" s="4">
        <v>34174</v>
      </c>
      <c r="R3327" s="4">
        <v>16801</v>
      </c>
      <c r="S3327" s="4">
        <v>4747</v>
      </c>
      <c r="T3327" s="4">
        <v>2927</v>
      </c>
      <c r="U3327" s="4">
        <v>11</v>
      </c>
      <c r="V3327" s="4">
        <v>21548</v>
      </c>
      <c r="W3327" s="5">
        <v>32.423485509645189</v>
      </c>
      <c r="X3327" s="5">
        <v>33.58</v>
      </c>
    </row>
    <row r="3328" spans="1:24" ht="12.75" customHeight="1">
      <c r="A3328" s="4" t="s">
        <v>733</v>
      </c>
      <c r="B3328" s="4" t="s">
        <v>10250</v>
      </c>
      <c r="C3328" s="4" t="s">
        <v>22</v>
      </c>
      <c r="D3328" s="4" t="s">
        <v>9857</v>
      </c>
      <c r="E3328" s="4">
        <v>2524</v>
      </c>
      <c r="F3328" s="4">
        <v>196.27</v>
      </c>
      <c r="G3328" s="4">
        <v>66458</v>
      </c>
      <c r="H3328" s="4">
        <v>57492</v>
      </c>
      <c r="I3328" s="4">
        <v>6698</v>
      </c>
      <c r="J3328" s="4">
        <v>936</v>
      </c>
      <c r="K3328" s="4">
        <v>680</v>
      </c>
      <c r="L3328" s="4">
        <v>31</v>
      </c>
      <c r="M3328" s="4">
        <v>64221</v>
      </c>
      <c r="N3328" s="5">
        <v>96.633964308284931</v>
      </c>
      <c r="O3328" s="4">
        <v>66458</v>
      </c>
      <c r="P3328" s="4">
        <v>7073</v>
      </c>
      <c r="Q3328" s="4">
        <v>34174</v>
      </c>
      <c r="R3328" s="4">
        <v>16801</v>
      </c>
      <c r="S3328" s="4">
        <v>4747</v>
      </c>
      <c r="T3328" s="4">
        <v>2927</v>
      </c>
      <c r="U3328" s="4">
        <v>11</v>
      </c>
      <c r="V3328" s="4">
        <v>21548</v>
      </c>
      <c r="W3328" s="5">
        <v>32.423485509645189</v>
      </c>
      <c r="X3328" s="5">
        <v>33.58</v>
      </c>
    </row>
    <row r="3329" spans="1:24" ht="12.75" customHeight="1">
      <c r="A3329" s="4" t="s">
        <v>732</v>
      </c>
      <c r="B3329" s="4" t="s">
        <v>10252</v>
      </c>
      <c r="C3329" s="4" t="s">
        <v>22</v>
      </c>
      <c r="D3329" s="4" t="s">
        <v>9857</v>
      </c>
      <c r="E3329" s="4">
        <v>32473</v>
      </c>
      <c r="F3329" s="4">
        <v>538.74</v>
      </c>
      <c r="G3329" s="4">
        <v>66458</v>
      </c>
      <c r="H3329" s="4">
        <v>57492</v>
      </c>
      <c r="I3329" s="4">
        <v>6698</v>
      </c>
      <c r="J3329" s="4">
        <v>936</v>
      </c>
      <c r="K3329" s="4">
        <v>680</v>
      </c>
      <c r="L3329" s="4">
        <v>31</v>
      </c>
      <c r="M3329" s="4">
        <v>64221</v>
      </c>
      <c r="N3329" s="5">
        <v>96.633964308284931</v>
      </c>
      <c r="O3329" s="4">
        <v>66458</v>
      </c>
      <c r="P3329" s="4">
        <v>7073</v>
      </c>
      <c r="Q3329" s="4">
        <v>34174</v>
      </c>
      <c r="R3329" s="4">
        <v>16801</v>
      </c>
      <c r="S3329" s="4">
        <v>4747</v>
      </c>
      <c r="T3329" s="4">
        <v>2927</v>
      </c>
      <c r="U3329" s="4">
        <v>11</v>
      </c>
      <c r="V3329" s="4">
        <v>21548</v>
      </c>
      <c r="W3329" s="5">
        <v>32.423485509645189</v>
      </c>
      <c r="X3329" s="5">
        <v>33.58</v>
      </c>
    </row>
    <row r="3330" spans="1:24" ht="12.75" customHeight="1">
      <c r="A3330" s="4" t="s">
        <v>731</v>
      </c>
      <c r="B3330" s="4" t="s">
        <v>10254</v>
      </c>
      <c r="C3330" s="4" t="s">
        <v>22</v>
      </c>
      <c r="D3330" s="4" t="s">
        <v>9857</v>
      </c>
      <c r="E3330" s="4">
        <v>575</v>
      </c>
      <c r="F3330" s="4">
        <v>2.82</v>
      </c>
      <c r="G3330" s="4">
        <v>66458</v>
      </c>
      <c r="H3330" s="4">
        <v>57492</v>
      </c>
      <c r="I3330" s="4">
        <v>6698</v>
      </c>
      <c r="J3330" s="4">
        <v>936</v>
      </c>
      <c r="K3330" s="4">
        <v>680</v>
      </c>
      <c r="L3330" s="4">
        <v>31</v>
      </c>
      <c r="M3330" s="4">
        <v>64221</v>
      </c>
      <c r="N3330" s="5">
        <v>96.633964308284931</v>
      </c>
      <c r="O3330" s="4">
        <v>66458</v>
      </c>
      <c r="P3330" s="4">
        <v>7073</v>
      </c>
      <c r="Q3330" s="4">
        <v>34174</v>
      </c>
      <c r="R3330" s="4">
        <v>16801</v>
      </c>
      <c r="S3330" s="4">
        <v>4747</v>
      </c>
      <c r="T3330" s="4">
        <v>2927</v>
      </c>
      <c r="U3330" s="4">
        <v>11</v>
      </c>
      <c r="V3330" s="4">
        <v>21548</v>
      </c>
      <c r="W3330" s="5">
        <v>32.423485509645189</v>
      </c>
      <c r="X3330" s="5">
        <v>33.58</v>
      </c>
    </row>
    <row r="3331" spans="1:24" ht="12.75" customHeight="1">
      <c r="A3331" s="4" t="s">
        <v>730</v>
      </c>
      <c r="B3331" s="4" t="s">
        <v>10256</v>
      </c>
      <c r="C3331" s="4" t="s">
        <v>22</v>
      </c>
      <c r="D3331" s="4" t="s">
        <v>9857</v>
      </c>
      <c r="E3331" s="4">
        <v>604</v>
      </c>
      <c r="F3331" s="4">
        <v>1.77</v>
      </c>
      <c r="G3331" s="4">
        <v>66458</v>
      </c>
      <c r="H3331" s="4">
        <v>57492</v>
      </c>
      <c r="I3331" s="4">
        <v>6698</v>
      </c>
      <c r="J3331" s="4">
        <v>936</v>
      </c>
      <c r="K3331" s="4">
        <v>680</v>
      </c>
      <c r="L3331" s="4">
        <v>31</v>
      </c>
      <c r="M3331" s="4">
        <v>64221</v>
      </c>
      <c r="N3331" s="5">
        <v>96.633964308284931</v>
      </c>
      <c r="O3331" s="4">
        <v>66458</v>
      </c>
      <c r="P3331" s="4">
        <v>7073</v>
      </c>
      <c r="Q3331" s="4">
        <v>34174</v>
      </c>
      <c r="R3331" s="4">
        <v>16801</v>
      </c>
      <c r="S3331" s="4">
        <v>4747</v>
      </c>
      <c r="T3331" s="4">
        <v>2927</v>
      </c>
      <c r="U3331" s="4">
        <v>11</v>
      </c>
      <c r="V3331" s="4">
        <v>21548</v>
      </c>
      <c r="W3331" s="5">
        <v>32.423485509645189</v>
      </c>
      <c r="X3331" s="5">
        <v>33.58</v>
      </c>
    </row>
    <row r="3332" spans="1:24" ht="12.75" customHeight="1">
      <c r="A3332" s="4" t="s">
        <v>729</v>
      </c>
      <c r="B3332" s="4" t="s">
        <v>10258</v>
      </c>
      <c r="C3332" s="4" t="s">
        <v>22</v>
      </c>
      <c r="D3332" s="4" t="s">
        <v>9857</v>
      </c>
      <c r="E3332" s="4">
        <v>5958</v>
      </c>
      <c r="F3332" s="4">
        <v>170.57</v>
      </c>
      <c r="G3332" s="4">
        <v>66458</v>
      </c>
      <c r="H3332" s="4">
        <v>57492</v>
      </c>
      <c r="I3332" s="4">
        <v>6698</v>
      </c>
      <c r="J3332" s="4">
        <v>936</v>
      </c>
      <c r="K3332" s="4">
        <v>680</v>
      </c>
      <c r="L3332" s="4">
        <v>31</v>
      </c>
      <c r="M3332" s="4">
        <v>64221</v>
      </c>
      <c r="N3332" s="5">
        <v>96.633964308284931</v>
      </c>
      <c r="O3332" s="4">
        <v>66458</v>
      </c>
      <c r="P3332" s="4">
        <v>7073</v>
      </c>
      <c r="Q3332" s="4">
        <v>34174</v>
      </c>
      <c r="R3332" s="4">
        <v>16801</v>
      </c>
      <c r="S3332" s="4">
        <v>4747</v>
      </c>
      <c r="T3332" s="4">
        <v>2927</v>
      </c>
      <c r="U3332" s="4">
        <v>11</v>
      </c>
      <c r="V3332" s="4">
        <v>21548</v>
      </c>
      <c r="W3332" s="5">
        <v>32.423485509645189</v>
      </c>
      <c r="X3332" s="5">
        <v>33.58</v>
      </c>
    </row>
    <row r="3333" spans="1:24" ht="12.75" customHeight="1">
      <c r="A3333" s="4" t="s">
        <v>728</v>
      </c>
      <c r="B3333" s="4" t="s">
        <v>10260</v>
      </c>
      <c r="C3333" s="4" t="s">
        <v>22</v>
      </c>
      <c r="D3333" s="4" t="s">
        <v>9857</v>
      </c>
      <c r="E3333" s="4">
        <v>3147</v>
      </c>
      <c r="F3333" s="4">
        <v>160.1</v>
      </c>
      <c r="G3333" s="4">
        <v>66458</v>
      </c>
      <c r="H3333" s="4">
        <v>57492</v>
      </c>
      <c r="I3333" s="4">
        <v>6698</v>
      </c>
      <c r="J3333" s="4">
        <v>936</v>
      </c>
      <c r="K3333" s="4">
        <v>680</v>
      </c>
      <c r="L3333" s="4">
        <v>31</v>
      </c>
      <c r="M3333" s="4">
        <v>64221</v>
      </c>
      <c r="N3333" s="5">
        <v>96.633964308284931</v>
      </c>
      <c r="O3333" s="4">
        <v>66458</v>
      </c>
      <c r="P3333" s="4">
        <v>7073</v>
      </c>
      <c r="Q3333" s="4">
        <v>34174</v>
      </c>
      <c r="R3333" s="4">
        <v>16801</v>
      </c>
      <c r="S3333" s="4">
        <v>4747</v>
      </c>
      <c r="T3333" s="4">
        <v>2927</v>
      </c>
      <c r="U3333" s="4">
        <v>11</v>
      </c>
      <c r="V3333" s="4">
        <v>21548</v>
      </c>
      <c r="W3333" s="5">
        <v>32.423485509645189</v>
      </c>
      <c r="X3333" s="5">
        <v>33.58</v>
      </c>
    </row>
    <row r="3334" spans="1:24" ht="12.75" customHeight="1">
      <c r="A3334" s="4" t="s">
        <v>727</v>
      </c>
      <c r="B3334" s="4" t="s">
        <v>10262</v>
      </c>
      <c r="C3334" s="4" t="s">
        <v>22</v>
      </c>
      <c r="D3334" s="4" t="s">
        <v>9857</v>
      </c>
      <c r="E3334" s="4">
        <v>3715</v>
      </c>
      <c r="F3334" s="4">
        <v>276.47000000000003</v>
      </c>
      <c r="G3334" s="4">
        <v>66458</v>
      </c>
      <c r="H3334" s="4">
        <v>57492</v>
      </c>
      <c r="I3334" s="4">
        <v>6698</v>
      </c>
      <c r="J3334" s="4">
        <v>936</v>
      </c>
      <c r="K3334" s="4">
        <v>680</v>
      </c>
      <c r="L3334" s="4">
        <v>31</v>
      </c>
      <c r="M3334" s="4">
        <v>64221</v>
      </c>
      <c r="N3334" s="5">
        <v>96.633964308284931</v>
      </c>
      <c r="O3334" s="4">
        <v>66458</v>
      </c>
      <c r="P3334" s="4">
        <v>7073</v>
      </c>
      <c r="Q3334" s="4">
        <v>34174</v>
      </c>
      <c r="R3334" s="4">
        <v>16801</v>
      </c>
      <c r="S3334" s="4">
        <v>4747</v>
      </c>
      <c r="T3334" s="4">
        <v>2927</v>
      </c>
      <c r="U3334" s="4">
        <v>11</v>
      </c>
      <c r="V3334" s="4">
        <v>21548</v>
      </c>
      <c r="W3334" s="5">
        <v>32.423485509645189</v>
      </c>
      <c r="X3334" s="5">
        <v>33.58</v>
      </c>
    </row>
    <row r="3335" spans="1:24" ht="12.75" customHeight="1">
      <c r="A3335" s="4" t="s">
        <v>726</v>
      </c>
      <c r="B3335" s="4" t="s">
        <v>10264</v>
      </c>
      <c r="C3335" s="4" t="s">
        <v>22</v>
      </c>
      <c r="D3335" s="4" t="s">
        <v>9857</v>
      </c>
      <c r="E3335" s="4">
        <v>2510</v>
      </c>
      <c r="F3335" s="4">
        <v>9.75</v>
      </c>
      <c r="G3335" s="4">
        <v>66458</v>
      </c>
      <c r="H3335" s="4">
        <v>57492</v>
      </c>
      <c r="I3335" s="4">
        <v>6698</v>
      </c>
      <c r="J3335" s="4">
        <v>936</v>
      </c>
      <c r="K3335" s="4">
        <v>680</v>
      </c>
      <c r="L3335" s="4">
        <v>31</v>
      </c>
      <c r="M3335" s="4">
        <v>64221</v>
      </c>
      <c r="N3335" s="5">
        <v>96.633964308284931</v>
      </c>
      <c r="O3335" s="4">
        <v>66458</v>
      </c>
      <c r="P3335" s="4">
        <v>7073</v>
      </c>
      <c r="Q3335" s="4">
        <v>34174</v>
      </c>
      <c r="R3335" s="4">
        <v>16801</v>
      </c>
      <c r="S3335" s="4">
        <v>4747</v>
      </c>
      <c r="T3335" s="4">
        <v>2927</v>
      </c>
      <c r="U3335" s="4">
        <v>11</v>
      </c>
      <c r="V3335" s="4">
        <v>21548</v>
      </c>
      <c r="W3335" s="5">
        <v>32.423485509645189</v>
      </c>
      <c r="X3335" s="5">
        <v>33.58</v>
      </c>
    </row>
    <row r="3336" spans="1:24" ht="12.75" customHeight="1">
      <c r="A3336" s="4" t="s">
        <v>725</v>
      </c>
      <c r="B3336" s="4" t="s">
        <v>10266</v>
      </c>
      <c r="C3336" s="4" t="s">
        <v>22</v>
      </c>
      <c r="D3336" s="4" t="s">
        <v>9857</v>
      </c>
      <c r="E3336" s="4">
        <v>3713</v>
      </c>
      <c r="F3336" s="4">
        <v>140.99</v>
      </c>
      <c r="G3336" s="4">
        <v>66458</v>
      </c>
      <c r="H3336" s="4">
        <v>57492</v>
      </c>
      <c r="I3336" s="4">
        <v>6698</v>
      </c>
      <c r="J3336" s="4">
        <v>936</v>
      </c>
      <c r="K3336" s="4">
        <v>680</v>
      </c>
      <c r="L3336" s="4">
        <v>31</v>
      </c>
      <c r="M3336" s="4">
        <v>64221</v>
      </c>
      <c r="N3336" s="5">
        <v>96.633964308284931</v>
      </c>
      <c r="O3336" s="4">
        <v>66458</v>
      </c>
      <c r="P3336" s="4">
        <v>7073</v>
      </c>
      <c r="Q3336" s="4">
        <v>34174</v>
      </c>
      <c r="R3336" s="4">
        <v>16801</v>
      </c>
      <c r="S3336" s="4">
        <v>4747</v>
      </c>
      <c r="T3336" s="4">
        <v>2927</v>
      </c>
      <c r="U3336" s="4">
        <v>11</v>
      </c>
      <c r="V3336" s="4">
        <v>21548</v>
      </c>
      <c r="W3336" s="5">
        <v>32.423485509645189</v>
      </c>
      <c r="X3336" s="5">
        <v>33.58</v>
      </c>
    </row>
    <row r="3337" spans="1:24" ht="12.75" customHeight="1">
      <c r="A3337" s="4" t="s">
        <v>724</v>
      </c>
      <c r="B3337" s="4" t="s">
        <v>10268</v>
      </c>
      <c r="C3337" s="4" t="s">
        <v>22</v>
      </c>
      <c r="D3337" s="4" t="s">
        <v>9857</v>
      </c>
      <c r="E3337" s="4">
        <v>5028</v>
      </c>
      <c r="F3337" s="4">
        <v>195.78</v>
      </c>
      <c r="G3337" s="4">
        <v>66458</v>
      </c>
      <c r="H3337" s="4">
        <v>57492</v>
      </c>
      <c r="I3337" s="4">
        <v>6698</v>
      </c>
      <c r="J3337" s="4">
        <v>936</v>
      </c>
      <c r="K3337" s="4">
        <v>680</v>
      </c>
      <c r="L3337" s="4">
        <v>31</v>
      </c>
      <c r="M3337" s="4">
        <v>64221</v>
      </c>
      <c r="N3337" s="5">
        <v>96.633964308284931</v>
      </c>
      <c r="O3337" s="4">
        <v>66458</v>
      </c>
      <c r="P3337" s="4">
        <v>7073</v>
      </c>
      <c r="Q3337" s="4">
        <v>34174</v>
      </c>
      <c r="R3337" s="4">
        <v>16801</v>
      </c>
      <c r="S3337" s="4">
        <v>4747</v>
      </c>
      <c r="T3337" s="4">
        <v>2927</v>
      </c>
      <c r="U3337" s="4">
        <v>11</v>
      </c>
      <c r="V3337" s="4">
        <v>21548</v>
      </c>
      <c r="W3337" s="5">
        <v>32.423485509645189</v>
      </c>
      <c r="X3337" s="5">
        <v>33.58</v>
      </c>
    </row>
    <row r="3338" spans="1:24" ht="12.75" customHeight="1">
      <c r="A3338" s="4" t="s">
        <v>723</v>
      </c>
      <c r="B3338" s="4" t="s">
        <v>10270</v>
      </c>
      <c r="C3338" s="4" t="s">
        <v>22</v>
      </c>
      <c r="D3338" s="4" t="s">
        <v>9857</v>
      </c>
      <c r="E3338" s="4">
        <v>3869</v>
      </c>
      <c r="F3338" s="4">
        <v>275.22000000000003</v>
      </c>
      <c r="G3338" s="4">
        <v>66458</v>
      </c>
      <c r="H3338" s="4">
        <v>57492</v>
      </c>
      <c r="I3338" s="4">
        <v>6698</v>
      </c>
      <c r="J3338" s="4">
        <v>936</v>
      </c>
      <c r="K3338" s="4">
        <v>680</v>
      </c>
      <c r="L3338" s="4">
        <v>31</v>
      </c>
      <c r="M3338" s="4">
        <v>64221</v>
      </c>
      <c r="N3338" s="5">
        <v>96.633964308284931</v>
      </c>
      <c r="O3338" s="4">
        <v>66458</v>
      </c>
      <c r="P3338" s="4">
        <v>7073</v>
      </c>
      <c r="Q3338" s="4">
        <v>34174</v>
      </c>
      <c r="R3338" s="4">
        <v>16801</v>
      </c>
      <c r="S3338" s="4">
        <v>4747</v>
      </c>
      <c r="T3338" s="4">
        <v>2927</v>
      </c>
      <c r="U3338" s="4">
        <v>11</v>
      </c>
      <c r="V3338" s="4">
        <v>21548</v>
      </c>
      <c r="W3338" s="5">
        <v>32.423485509645189</v>
      </c>
      <c r="X3338" s="5">
        <v>33.58</v>
      </c>
    </row>
    <row r="3339" spans="1:24" ht="12.75" customHeight="1">
      <c r="A3339" s="4" t="s">
        <v>722</v>
      </c>
      <c r="B3339" s="4" t="s">
        <v>10272</v>
      </c>
      <c r="C3339" s="4" t="s">
        <v>22</v>
      </c>
      <c r="D3339" s="4" t="s">
        <v>9857</v>
      </c>
      <c r="E3339" s="4">
        <v>2229</v>
      </c>
      <c r="F3339" s="4">
        <v>177.4</v>
      </c>
      <c r="G3339" s="4">
        <v>66458</v>
      </c>
      <c r="H3339" s="4">
        <v>57492</v>
      </c>
      <c r="I3339" s="4">
        <v>6698</v>
      </c>
      <c r="J3339" s="4">
        <v>936</v>
      </c>
      <c r="K3339" s="4">
        <v>680</v>
      </c>
      <c r="L3339" s="4">
        <v>31</v>
      </c>
      <c r="M3339" s="4">
        <v>64221</v>
      </c>
      <c r="N3339" s="5">
        <v>96.633964308284931</v>
      </c>
      <c r="O3339" s="4">
        <v>66458</v>
      </c>
      <c r="P3339" s="4">
        <v>7073</v>
      </c>
      <c r="Q3339" s="4">
        <v>34174</v>
      </c>
      <c r="R3339" s="4">
        <v>16801</v>
      </c>
      <c r="S3339" s="4">
        <v>4747</v>
      </c>
      <c r="T3339" s="4">
        <v>2927</v>
      </c>
      <c r="U3339" s="4">
        <v>11</v>
      </c>
      <c r="V3339" s="4">
        <v>21548</v>
      </c>
      <c r="W3339" s="5">
        <v>32.423485509645189</v>
      </c>
      <c r="X3339" s="5">
        <v>33.58</v>
      </c>
    </row>
    <row r="3340" spans="1:24" ht="12.75" customHeight="1">
      <c r="A3340" s="4" t="s">
        <v>721</v>
      </c>
      <c r="B3340" s="4" t="s">
        <v>10274</v>
      </c>
      <c r="C3340" s="4" t="s">
        <v>22</v>
      </c>
      <c r="D3340" s="4" t="s">
        <v>9857</v>
      </c>
      <c r="E3340" s="4">
        <v>4221</v>
      </c>
      <c r="F3340" s="4">
        <v>262.16000000000003</v>
      </c>
      <c r="G3340" s="4">
        <v>66458</v>
      </c>
      <c r="H3340" s="4">
        <v>57492</v>
      </c>
      <c r="I3340" s="4">
        <v>6698</v>
      </c>
      <c r="J3340" s="4">
        <v>936</v>
      </c>
      <c r="K3340" s="4">
        <v>680</v>
      </c>
      <c r="L3340" s="4">
        <v>31</v>
      </c>
      <c r="M3340" s="4">
        <v>64221</v>
      </c>
      <c r="N3340" s="5">
        <v>96.633964308284931</v>
      </c>
      <c r="O3340" s="4">
        <v>66458</v>
      </c>
      <c r="P3340" s="4">
        <v>7073</v>
      </c>
      <c r="Q3340" s="4">
        <v>34174</v>
      </c>
      <c r="R3340" s="4">
        <v>16801</v>
      </c>
      <c r="S3340" s="4">
        <v>4747</v>
      </c>
      <c r="T3340" s="4">
        <v>2927</v>
      </c>
      <c r="U3340" s="4">
        <v>11</v>
      </c>
      <c r="V3340" s="4">
        <v>21548</v>
      </c>
      <c r="W3340" s="5">
        <v>32.423485509645189</v>
      </c>
      <c r="X3340" s="5">
        <v>33.58</v>
      </c>
    </row>
    <row r="3341" spans="1:24" ht="12.75" customHeight="1">
      <c r="A3341" s="4" t="s">
        <v>720</v>
      </c>
      <c r="B3341" s="4" t="s">
        <v>10276</v>
      </c>
      <c r="C3341" s="4" t="s">
        <v>22</v>
      </c>
      <c r="D3341" s="4" t="s">
        <v>9857</v>
      </c>
      <c r="E3341" s="4">
        <v>3369</v>
      </c>
      <c r="F3341" s="4">
        <v>168.5</v>
      </c>
      <c r="G3341" s="4">
        <v>66458</v>
      </c>
      <c r="H3341" s="4">
        <v>57492</v>
      </c>
      <c r="I3341" s="4">
        <v>6698</v>
      </c>
      <c r="J3341" s="4">
        <v>936</v>
      </c>
      <c r="K3341" s="4">
        <v>680</v>
      </c>
      <c r="L3341" s="4">
        <v>31</v>
      </c>
      <c r="M3341" s="4">
        <v>64221</v>
      </c>
      <c r="N3341" s="5">
        <v>96.633964308284931</v>
      </c>
      <c r="O3341" s="4">
        <v>66458</v>
      </c>
      <c r="P3341" s="4">
        <v>7073</v>
      </c>
      <c r="Q3341" s="4">
        <v>34174</v>
      </c>
      <c r="R3341" s="4">
        <v>16801</v>
      </c>
      <c r="S3341" s="4">
        <v>4747</v>
      </c>
      <c r="T3341" s="4">
        <v>2927</v>
      </c>
      <c r="U3341" s="4">
        <v>11</v>
      </c>
      <c r="V3341" s="4">
        <v>21548</v>
      </c>
      <c r="W3341" s="5">
        <v>32.423485509645189</v>
      </c>
      <c r="X3341" s="5">
        <v>33.58</v>
      </c>
    </row>
    <row r="3342" spans="1:24" ht="12.75" customHeight="1">
      <c r="A3342" s="4" t="s">
        <v>719</v>
      </c>
      <c r="B3342" s="4" t="s">
        <v>10278</v>
      </c>
      <c r="C3342" s="4" t="s">
        <v>22</v>
      </c>
      <c r="D3342" s="4" t="s">
        <v>9857</v>
      </c>
      <c r="E3342" s="4">
        <v>4496</v>
      </c>
      <c r="F3342" s="4">
        <v>276.58</v>
      </c>
      <c r="G3342" s="4">
        <v>66458</v>
      </c>
      <c r="H3342" s="4">
        <v>57492</v>
      </c>
      <c r="I3342" s="4">
        <v>6698</v>
      </c>
      <c r="J3342" s="4">
        <v>936</v>
      </c>
      <c r="K3342" s="4">
        <v>680</v>
      </c>
      <c r="L3342" s="4">
        <v>31</v>
      </c>
      <c r="M3342" s="4">
        <v>64221</v>
      </c>
      <c r="N3342" s="5">
        <v>96.633964308284931</v>
      </c>
      <c r="O3342" s="4">
        <v>66458</v>
      </c>
      <c r="P3342" s="4">
        <v>7073</v>
      </c>
      <c r="Q3342" s="4">
        <v>34174</v>
      </c>
      <c r="R3342" s="4">
        <v>16801</v>
      </c>
      <c r="S3342" s="4">
        <v>4747</v>
      </c>
      <c r="T3342" s="4">
        <v>2927</v>
      </c>
      <c r="U3342" s="4">
        <v>11</v>
      </c>
      <c r="V3342" s="4">
        <v>21548</v>
      </c>
      <c r="W3342" s="5">
        <v>32.423485509645189</v>
      </c>
      <c r="X3342" s="5">
        <v>33.58</v>
      </c>
    </row>
    <row r="3343" spans="1:24" ht="12.75" customHeight="1">
      <c r="A3343" s="4" t="s">
        <v>718</v>
      </c>
      <c r="B3343" s="4" t="s">
        <v>10280</v>
      </c>
      <c r="C3343" s="4" t="s">
        <v>22</v>
      </c>
      <c r="D3343" s="4" t="s">
        <v>9857</v>
      </c>
      <c r="E3343" s="4">
        <v>2725</v>
      </c>
      <c r="F3343" s="4">
        <v>157.16999999999999</v>
      </c>
      <c r="G3343" s="4">
        <v>66458</v>
      </c>
      <c r="H3343" s="4">
        <v>57492</v>
      </c>
      <c r="I3343" s="4">
        <v>6698</v>
      </c>
      <c r="J3343" s="4">
        <v>936</v>
      </c>
      <c r="K3343" s="4">
        <v>680</v>
      </c>
      <c r="L3343" s="4">
        <v>31</v>
      </c>
      <c r="M3343" s="4">
        <v>64221</v>
      </c>
      <c r="N3343" s="5">
        <v>96.633964308284931</v>
      </c>
      <c r="O3343" s="4">
        <v>66458</v>
      </c>
      <c r="P3343" s="4">
        <v>7073</v>
      </c>
      <c r="Q3343" s="4">
        <v>34174</v>
      </c>
      <c r="R3343" s="4">
        <v>16801</v>
      </c>
      <c r="S3343" s="4">
        <v>4747</v>
      </c>
      <c r="T3343" s="4">
        <v>2927</v>
      </c>
      <c r="U3343" s="4">
        <v>11</v>
      </c>
      <c r="V3343" s="4">
        <v>21548</v>
      </c>
      <c r="W3343" s="5">
        <v>32.423485509645189</v>
      </c>
      <c r="X3343" s="5">
        <v>33.58</v>
      </c>
    </row>
    <row r="3344" spans="1:24" ht="12.75" customHeight="1">
      <c r="A3344" s="4" t="s">
        <v>717</v>
      </c>
      <c r="B3344" s="4" t="s">
        <v>10282</v>
      </c>
      <c r="C3344" s="4" t="s">
        <v>22</v>
      </c>
      <c r="D3344" s="4" t="s">
        <v>9857</v>
      </c>
      <c r="E3344" s="4">
        <v>4481</v>
      </c>
      <c r="F3344" s="4">
        <v>106.85</v>
      </c>
      <c r="G3344" s="4">
        <v>66458</v>
      </c>
      <c r="H3344" s="4">
        <v>57492</v>
      </c>
      <c r="I3344" s="4">
        <v>6698</v>
      </c>
      <c r="J3344" s="4">
        <v>936</v>
      </c>
      <c r="K3344" s="4">
        <v>680</v>
      </c>
      <c r="L3344" s="4">
        <v>31</v>
      </c>
      <c r="M3344" s="4">
        <v>64221</v>
      </c>
      <c r="N3344" s="5">
        <v>96.633964308284931</v>
      </c>
      <c r="O3344" s="4">
        <v>66458</v>
      </c>
      <c r="P3344" s="4">
        <v>7073</v>
      </c>
      <c r="Q3344" s="4">
        <v>34174</v>
      </c>
      <c r="R3344" s="4">
        <v>16801</v>
      </c>
      <c r="S3344" s="4">
        <v>4747</v>
      </c>
      <c r="T3344" s="4">
        <v>2927</v>
      </c>
      <c r="U3344" s="4">
        <v>11</v>
      </c>
      <c r="V3344" s="4">
        <v>21548</v>
      </c>
      <c r="W3344" s="5">
        <v>32.423485509645189</v>
      </c>
      <c r="X3344" s="5">
        <v>33.58</v>
      </c>
    </row>
    <row r="3345" spans="1:24" ht="12.75" customHeight="1">
      <c r="A3345" s="4" t="s">
        <v>716</v>
      </c>
      <c r="B3345" s="4" t="s">
        <v>10284</v>
      </c>
      <c r="C3345" s="4" t="s">
        <v>22</v>
      </c>
      <c r="D3345" s="4" t="s">
        <v>9857</v>
      </c>
      <c r="E3345" s="4">
        <v>1857</v>
      </c>
      <c r="F3345" s="4">
        <v>14.67</v>
      </c>
      <c r="G3345" s="4">
        <v>66458</v>
      </c>
      <c r="H3345" s="4">
        <v>57492</v>
      </c>
      <c r="I3345" s="4">
        <v>6698</v>
      </c>
      <c r="J3345" s="4">
        <v>936</v>
      </c>
      <c r="K3345" s="4">
        <v>680</v>
      </c>
      <c r="L3345" s="4">
        <v>31</v>
      </c>
      <c r="M3345" s="4">
        <v>64221</v>
      </c>
      <c r="N3345" s="5">
        <v>96.633964308284931</v>
      </c>
      <c r="O3345" s="4">
        <v>66458</v>
      </c>
      <c r="P3345" s="4">
        <v>7073</v>
      </c>
      <c r="Q3345" s="4">
        <v>34174</v>
      </c>
      <c r="R3345" s="4">
        <v>16801</v>
      </c>
      <c r="S3345" s="4">
        <v>4747</v>
      </c>
      <c r="T3345" s="4">
        <v>2927</v>
      </c>
      <c r="U3345" s="4">
        <v>11</v>
      </c>
      <c r="V3345" s="4">
        <v>21548</v>
      </c>
      <c r="W3345" s="5">
        <v>32.423485509645189</v>
      </c>
      <c r="X3345" s="5">
        <v>33.58</v>
      </c>
    </row>
    <row r="3346" spans="1:24" ht="12.75" customHeight="1">
      <c r="A3346" s="4" t="s">
        <v>715</v>
      </c>
      <c r="B3346" s="4" t="s">
        <v>10286</v>
      </c>
      <c r="C3346" s="4" t="s">
        <v>22</v>
      </c>
      <c r="D3346" s="4" t="s">
        <v>9857</v>
      </c>
      <c r="E3346" s="4">
        <v>4985</v>
      </c>
      <c r="F3346" s="4">
        <v>55.54</v>
      </c>
      <c r="G3346" s="4">
        <v>66458</v>
      </c>
      <c r="H3346" s="4">
        <v>57492</v>
      </c>
      <c r="I3346" s="4">
        <v>6698</v>
      </c>
      <c r="J3346" s="4">
        <v>936</v>
      </c>
      <c r="K3346" s="4">
        <v>680</v>
      </c>
      <c r="L3346" s="4">
        <v>31</v>
      </c>
      <c r="M3346" s="4">
        <v>64221</v>
      </c>
      <c r="N3346" s="5">
        <v>96.633964308284931</v>
      </c>
      <c r="O3346" s="4">
        <v>66458</v>
      </c>
      <c r="P3346" s="4">
        <v>7073</v>
      </c>
      <c r="Q3346" s="4">
        <v>34174</v>
      </c>
      <c r="R3346" s="4">
        <v>16801</v>
      </c>
      <c r="S3346" s="4">
        <v>4747</v>
      </c>
      <c r="T3346" s="4">
        <v>2927</v>
      </c>
      <c r="U3346" s="4">
        <v>11</v>
      </c>
      <c r="V3346" s="4">
        <v>21548</v>
      </c>
      <c r="W3346" s="5">
        <v>32.423485509645189</v>
      </c>
      <c r="X3346" s="5">
        <v>33.58</v>
      </c>
    </row>
    <row r="3347" spans="1:24" ht="12.75" customHeight="1">
      <c r="A3347" s="4" t="s">
        <v>714</v>
      </c>
      <c r="B3347" s="4" t="s">
        <v>10288</v>
      </c>
      <c r="C3347" s="4" t="s">
        <v>38</v>
      </c>
      <c r="D3347" s="4" t="s">
        <v>9857</v>
      </c>
      <c r="E3347" s="4">
        <v>1605</v>
      </c>
      <c r="F3347" s="4">
        <v>216.37</v>
      </c>
      <c r="G3347" s="4">
        <v>42048</v>
      </c>
      <c r="H3347" s="4">
        <v>31793</v>
      </c>
      <c r="I3347" s="4">
        <v>8598</v>
      </c>
      <c r="J3347" s="4">
        <v>525</v>
      </c>
      <c r="K3347" s="4">
        <v>793</v>
      </c>
      <c r="L3347" s="4">
        <v>12</v>
      </c>
      <c r="M3347" s="4">
        <v>40403</v>
      </c>
      <c r="N3347" s="5">
        <v>96.087804414003045</v>
      </c>
      <c r="O3347" s="4">
        <v>42048</v>
      </c>
      <c r="P3347" s="4">
        <v>4870</v>
      </c>
      <c r="Q3347" s="4">
        <v>26424</v>
      </c>
      <c r="R3347" s="4">
        <v>4080</v>
      </c>
      <c r="S3347" s="4">
        <v>6131</v>
      </c>
      <c r="T3347" s="4">
        <v>279</v>
      </c>
      <c r="U3347" s="4">
        <v>0</v>
      </c>
      <c r="V3347" s="4">
        <v>10211</v>
      </c>
      <c r="W3347" s="5">
        <v>24.284151445966515</v>
      </c>
      <c r="X3347" s="5">
        <v>26.98</v>
      </c>
    </row>
    <row r="3348" spans="1:24" ht="12.75" customHeight="1">
      <c r="A3348" s="4" t="s">
        <v>713</v>
      </c>
      <c r="B3348" s="4" t="s">
        <v>10290</v>
      </c>
      <c r="C3348" s="4" t="s">
        <v>38</v>
      </c>
      <c r="D3348" s="4" t="s">
        <v>9857</v>
      </c>
      <c r="E3348" s="4">
        <v>2095</v>
      </c>
      <c r="F3348" s="4">
        <v>28.87</v>
      </c>
      <c r="G3348" s="4">
        <v>42048</v>
      </c>
      <c r="H3348" s="4">
        <v>31793</v>
      </c>
      <c r="I3348" s="4">
        <v>8598</v>
      </c>
      <c r="J3348" s="4">
        <v>525</v>
      </c>
      <c r="K3348" s="4">
        <v>793</v>
      </c>
      <c r="L3348" s="4">
        <v>12</v>
      </c>
      <c r="M3348" s="4">
        <v>40403</v>
      </c>
      <c r="N3348" s="5">
        <v>96.087804414003045</v>
      </c>
      <c r="O3348" s="4">
        <v>42048</v>
      </c>
      <c r="P3348" s="4">
        <v>4870</v>
      </c>
      <c r="Q3348" s="4">
        <v>26424</v>
      </c>
      <c r="R3348" s="4">
        <v>4080</v>
      </c>
      <c r="S3348" s="4">
        <v>6131</v>
      </c>
      <c r="T3348" s="4">
        <v>279</v>
      </c>
      <c r="U3348" s="4">
        <v>0</v>
      </c>
      <c r="V3348" s="4">
        <v>10211</v>
      </c>
      <c r="W3348" s="5">
        <v>24.284151445966515</v>
      </c>
      <c r="X3348" s="5">
        <v>26.98</v>
      </c>
    </row>
    <row r="3349" spans="1:24" ht="12.75" customHeight="1">
      <c r="A3349" s="4" t="s">
        <v>712</v>
      </c>
      <c r="B3349" s="4" t="s">
        <v>10292</v>
      </c>
      <c r="C3349" s="4" t="s">
        <v>38</v>
      </c>
      <c r="D3349" s="4" t="s">
        <v>9857</v>
      </c>
      <c r="E3349" s="4">
        <v>2844</v>
      </c>
      <c r="F3349" s="4">
        <v>98.65</v>
      </c>
      <c r="G3349" s="4">
        <v>42048</v>
      </c>
      <c r="H3349" s="4">
        <v>31793</v>
      </c>
      <c r="I3349" s="4">
        <v>8598</v>
      </c>
      <c r="J3349" s="4">
        <v>525</v>
      </c>
      <c r="K3349" s="4">
        <v>793</v>
      </c>
      <c r="L3349" s="4">
        <v>12</v>
      </c>
      <c r="M3349" s="4">
        <v>40403</v>
      </c>
      <c r="N3349" s="5">
        <v>96.087804414003045</v>
      </c>
      <c r="O3349" s="4">
        <v>42048</v>
      </c>
      <c r="P3349" s="4">
        <v>4870</v>
      </c>
      <c r="Q3349" s="4">
        <v>26424</v>
      </c>
      <c r="R3349" s="4">
        <v>4080</v>
      </c>
      <c r="S3349" s="4">
        <v>6131</v>
      </c>
      <c r="T3349" s="4">
        <v>279</v>
      </c>
      <c r="U3349" s="4">
        <v>0</v>
      </c>
      <c r="V3349" s="4">
        <v>10211</v>
      </c>
      <c r="W3349" s="5">
        <v>24.284151445966515</v>
      </c>
      <c r="X3349" s="5">
        <v>26.98</v>
      </c>
    </row>
    <row r="3350" spans="1:24" ht="12.75" customHeight="1">
      <c r="A3350" s="4" t="s">
        <v>711</v>
      </c>
      <c r="B3350" s="4" t="s">
        <v>10294</v>
      </c>
      <c r="C3350" s="4" t="s">
        <v>38</v>
      </c>
      <c r="D3350" s="4" t="s">
        <v>9857</v>
      </c>
      <c r="E3350" s="4">
        <v>2458</v>
      </c>
      <c r="F3350" s="4">
        <v>157.04</v>
      </c>
      <c r="G3350" s="4">
        <v>42048</v>
      </c>
      <c r="H3350" s="4">
        <v>31793</v>
      </c>
      <c r="I3350" s="4">
        <v>8598</v>
      </c>
      <c r="J3350" s="4">
        <v>525</v>
      </c>
      <c r="K3350" s="4">
        <v>793</v>
      </c>
      <c r="L3350" s="4">
        <v>12</v>
      </c>
      <c r="M3350" s="4">
        <v>40403</v>
      </c>
      <c r="N3350" s="5">
        <v>96.087804414003045</v>
      </c>
      <c r="O3350" s="4">
        <v>42048</v>
      </c>
      <c r="P3350" s="4">
        <v>4870</v>
      </c>
      <c r="Q3350" s="4">
        <v>26424</v>
      </c>
      <c r="R3350" s="4">
        <v>4080</v>
      </c>
      <c r="S3350" s="4">
        <v>6131</v>
      </c>
      <c r="T3350" s="4">
        <v>279</v>
      </c>
      <c r="U3350" s="4">
        <v>0</v>
      </c>
      <c r="V3350" s="4">
        <v>10211</v>
      </c>
      <c r="W3350" s="5">
        <v>24.284151445966515</v>
      </c>
      <c r="X3350" s="5">
        <v>26.98</v>
      </c>
    </row>
    <row r="3351" spans="1:24" ht="12.75" customHeight="1">
      <c r="A3351" s="4" t="s">
        <v>710</v>
      </c>
      <c r="B3351" s="4" t="s">
        <v>10296</v>
      </c>
      <c r="C3351" s="4" t="s">
        <v>38</v>
      </c>
      <c r="D3351" s="4" t="s">
        <v>9857</v>
      </c>
      <c r="E3351" s="4">
        <v>1659</v>
      </c>
      <c r="F3351" s="4">
        <v>154.24</v>
      </c>
      <c r="G3351" s="4">
        <v>42048</v>
      </c>
      <c r="H3351" s="4">
        <v>31793</v>
      </c>
      <c r="I3351" s="4">
        <v>8598</v>
      </c>
      <c r="J3351" s="4">
        <v>525</v>
      </c>
      <c r="K3351" s="4">
        <v>793</v>
      </c>
      <c r="L3351" s="4">
        <v>12</v>
      </c>
      <c r="M3351" s="4">
        <v>40403</v>
      </c>
      <c r="N3351" s="5">
        <v>96.087804414003045</v>
      </c>
      <c r="O3351" s="4">
        <v>42048</v>
      </c>
      <c r="P3351" s="4">
        <v>4870</v>
      </c>
      <c r="Q3351" s="4">
        <v>26424</v>
      </c>
      <c r="R3351" s="4">
        <v>4080</v>
      </c>
      <c r="S3351" s="4">
        <v>6131</v>
      </c>
      <c r="T3351" s="4">
        <v>279</v>
      </c>
      <c r="U3351" s="4">
        <v>0</v>
      </c>
      <c r="V3351" s="4">
        <v>10211</v>
      </c>
      <c r="W3351" s="5">
        <v>24.284151445966515</v>
      </c>
      <c r="X3351" s="5">
        <v>26.98</v>
      </c>
    </row>
    <row r="3352" spans="1:24" ht="12.75" customHeight="1">
      <c r="A3352" s="4" t="s">
        <v>709</v>
      </c>
      <c r="B3352" s="4" t="s">
        <v>10298</v>
      </c>
      <c r="C3352" s="4" t="s">
        <v>38</v>
      </c>
      <c r="D3352" s="4" t="s">
        <v>9857</v>
      </c>
      <c r="E3352" s="4">
        <v>2477</v>
      </c>
      <c r="F3352" s="4">
        <v>61.77</v>
      </c>
      <c r="G3352" s="4">
        <v>42048</v>
      </c>
      <c r="H3352" s="4">
        <v>31793</v>
      </c>
      <c r="I3352" s="4">
        <v>8598</v>
      </c>
      <c r="J3352" s="4">
        <v>525</v>
      </c>
      <c r="K3352" s="4">
        <v>793</v>
      </c>
      <c r="L3352" s="4">
        <v>12</v>
      </c>
      <c r="M3352" s="4">
        <v>40403</v>
      </c>
      <c r="N3352" s="5">
        <v>96.087804414003045</v>
      </c>
      <c r="O3352" s="4">
        <v>42048</v>
      </c>
      <c r="P3352" s="4">
        <v>4870</v>
      </c>
      <c r="Q3352" s="4">
        <v>26424</v>
      </c>
      <c r="R3352" s="4">
        <v>4080</v>
      </c>
      <c r="S3352" s="4">
        <v>6131</v>
      </c>
      <c r="T3352" s="4">
        <v>279</v>
      </c>
      <c r="U3352" s="4">
        <v>0</v>
      </c>
      <c r="V3352" s="4">
        <v>10211</v>
      </c>
      <c r="W3352" s="5">
        <v>24.284151445966515</v>
      </c>
      <c r="X3352" s="5">
        <v>26.98</v>
      </c>
    </row>
    <row r="3353" spans="1:24" ht="12.75" customHeight="1">
      <c r="A3353" s="4" t="s">
        <v>708</v>
      </c>
      <c r="B3353" s="4" t="s">
        <v>10300</v>
      </c>
      <c r="C3353" s="4" t="s">
        <v>38</v>
      </c>
      <c r="D3353" s="4" t="s">
        <v>9857</v>
      </c>
      <c r="E3353" s="4">
        <v>15442</v>
      </c>
      <c r="F3353" s="4">
        <v>2124.35</v>
      </c>
      <c r="G3353" s="4">
        <v>42048</v>
      </c>
      <c r="H3353" s="4">
        <v>31793</v>
      </c>
      <c r="I3353" s="4">
        <v>8598</v>
      </c>
      <c r="J3353" s="4">
        <v>525</v>
      </c>
      <c r="K3353" s="4">
        <v>793</v>
      </c>
      <c r="L3353" s="4">
        <v>12</v>
      </c>
      <c r="M3353" s="4">
        <v>40403</v>
      </c>
      <c r="N3353" s="5">
        <v>96.087804414003045</v>
      </c>
      <c r="O3353" s="4">
        <v>42048</v>
      </c>
      <c r="P3353" s="4">
        <v>4870</v>
      </c>
      <c r="Q3353" s="4">
        <v>26424</v>
      </c>
      <c r="R3353" s="4">
        <v>4080</v>
      </c>
      <c r="S3353" s="4">
        <v>6131</v>
      </c>
      <c r="T3353" s="4">
        <v>279</v>
      </c>
      <c r="U3353" s="4">
        <v>0</v>
      </c>
      <c r="V3353" s="4">
        <v>10211</v>
      </c>
      <c r="W3353" s="5">
        <v>24.284151445966515</v>
      </c>
      <c r="X3353" s="5">
        <v>26.98</v>
      </c>
    </row>
    <row r="3354" spans="1:24" ht="12.75" customHeight="1">
      <c r="A3354" s="4" t="s">
        <v>707</v>
      </c>
      <c r="B3354" s="4" t="s">
        <v>10302</v>
      </c>
      <c r="C3354" s="4" t="s">
        <v>38</v>
      </c>
      <c r="D3354" s="4" t="s">
        <v>9857</v>
      </c>
      <c r="E3354" s="4">
        <v>2190</v>
      </c>
      <c r="F3354" s="4">
        <v>210.83</v>
      </c>
      <c r="G3354" s="4">
        <v>42048</v>
      </c>
      <c r="H3354" s="4">
        <v>31793</v>
      </c>
      <c r="I3354" s="4">
        <v>8598</v>
      </c>
      <c r="J3354" s="4">
        <v>525</v>
      </c>
      <c r="K3354" s="4">
        <v>793</v>
      </c>
      <c r="L3354" s="4">
        <v>12</v>
      </c>
      <c r="M3354" s="4">
        <v>40403</v>
      </c>
      <c r="N3354" s="5">
        <v>96.087804414003045</v>
      </c>
      <c r="O3354" s="4">
        <v>42048</v>
      </c>
      <c r="P3354" s="4">
        <v>4870</v>
      </c>
      <c r="Q3354" s="4">
        <v>26424</v>
      </c>
      <c r="R3354" s="4">
        <v>4080</v>
      </c>
      <c r="S3354" s="4">
        <v>6131</v>
      </c>
      <c r="T3354" s="4">
        <v>279</v>
      </c>
      <c r="U3354" s="4">
        <v>0</v>
      </c>
      <c r="V3354" s="4">
        <v>10211</v>
      </c>
      <c r="W3354" s="5">
        <v>24.284151445966515</v>
      </c>
      <c r="X3354" s="5">
        <v>26.98</v>
      </c>
    </row>
    <row r="3355" spans="1:24" ht="12.75" customHeight="1">
      <c r="A3355" s="4" t="s">
        <v>706</v>
      </c>
      <c r="B3355" s="4" t="s">
        <v>10304</v>
      </c>
      <c r="C3355" s="4" t="s">
        <v>38</v>
      </c>
      <c r="D3355" s="4" t="s">
        <v>9857</v>
      </c>
      <c r="E3355" s="4">
        <v>2239</v>
      </c>
      <c r="F3355" s="4">
        <v>224.23</v>
      </c>
      <c r="G3355" s="4">
        <v>42048</v>
      </c>
      <c r="H3355" s="4">
        <v>31793</v>
      </c>
      <c r="I3355" s="4">
        <v>8598</v>
      </c>
      <c r="J3355" s="4">
        <v>525</v>
      </c>
      <c r="K3355" s="4">
        <v>793</v>
      </c>
      <c r="L3355" s="4">
        <v>12</v>
      </c>
      <c r="M3355" s="4">
        <v>40403</v>
      </c>
      <c r="N3355" s="5">
        <v>96.087804414003045</v>
      </c>
      <c r="O3355" s="4">
        <v>42048</v>
      </c>
      <c r="P3355" s="4">
        <v>4870</v>
      </c>
      <c r="Q3355" s="4">
        <v>26424</v>
      </c>
      <c r="R3355" s="4">
        <v>4080</v>
      </c>
      <c r="S3355" s="4">
        <v>6131</v>
      </c>
      <c r="T3355" s="4">
        <v>279</v>
      </c>
      <c r="U3355" s="4">
        <v>0</v>
      </c>
      <c r="V3355" s="4">
        <v>10211</v>
      </c>
      <c r="W3355" s="5">
        <v>24.284151445966515</v>
      </c>
      <c r="X3355" s="5">
        <v>26.98</v>
      </c>
    </row>
    <row r="3356" spans="1:24" ht="12.75" customHeight="1">
      <c r="A3356" s="4" t="s">
        <v>705</v>
      </c>
      <c r="B3356" s="4" t="s">
        <v>10306</v>
      </c>
      <c r="C3356" s="4" t="s">
        <v>38</v>
      </c>
      <c r="D3356" s="4" t="s">
        <v>9857</v>
      </c>
      <c r="E3356" s="4">
        <v>1992</v>
      </c>
      <c r="F3356" s="4">
        <v>70.56</v>
      </c>
      <c r="G3356" s="4">
        <v>42048</v>
      </c>
      <c r="H3356" s="4">
        <v>31793</v>
      </c>
      <c r="I3356" s="4">
        <v>8598</v>
      </c>
      <c r="J3356" s="4">
        <v>525</v>
      </c>
      <c r="K3356" s="4">
        <v>793</v>
      </c>
      <c r="L3356" s="4">
        <v>12</v>
      </c>
      <c r="M3356" s="4">
        <v>40403</v>
      </c>
      <c r="N3356" s="5">
        <v>96.087804414003045</v>
      </c>
      <c r="O3356" s="4">
        <v>42048</v>
      </c>
      <c r="P3356" s="4">
        <v>4870</v>
      </c>
      <c r="Q3356" s="4">
        <v>26424</v>
      </c>
      <c r="R3356" s="4">
        <v>4080</v>
      </c>
      <c r="S3356" s="4">
        <v>6131</v>
      </c>
      <c r="T3356" s="4">
        <v>279</v>
      </c>
      <c r="U3356" s="4">
        <v>0</v>
      </c>
      <c r="V3356" s="4">
        <v>10211</v>
      </c>
      <c r="W3356" s="5">
        <v>24.284151445966515</v>
      </c>
      <c r="X3356" s="5">
        <v>26.98</v>
      </c>
    </row>
    <row r="3357" spans="1:24" ht="12.75" customHeight="1">
      <c r="A3357" s="4" t="s">
        <v>704</v>
      </c>
      <c r="B3357" s="4" t="s">
        <v>10308</v>
      </c>
      <c r="C3357" s="4" t="s">
        <v>38</v>
      </c>
      <c r="D3357" s="4" t="s">
        <v>9857</v>
      </c>
      <c r="E3357" s="4">
        <v>4059</v>
      </c>
      <c r="F3357" s="4">
        <v>294.08999999999997</v>
      </c>
      <c r="G3357" s="4">
        <v>42048</v>
      </c>
      <c r="H3357" s="4">
        <v>31793</v>
      </c>
      <c r="I3357" s="4">
        <v>8598</v>
      </c>
      <c r="J3357" s="4">
        <v>525</v>
      </c>
      <c r="K3357" s="4">
        <v>793</v>
      </c>
      <c r="L3357" s="4">
        <v>12</v>
      </c>
      <c r="M3357" s="4">
        <v>40403</v>
      </c>
      <c r="N3357" s="5">
        <v>96.087804414003045</v>
      </c>
      <c r="O3357" s="4">
        <v>42048</v>
      </c>
      <c r="P3357" s="4">
        <v>4870</v>
      </c>
      <c r="Q3357" s="4">
        <v>26424</v>
      </c>
      <c r="R3357" s="4">
        <v>4080</v>
      </c>
      <c r="S3357" s="4">
        <v>6131</v>
      </c>
      <c r="T3357" s="4">
        <v>279</v>
      </c>
      <c r="U3357" s="4">
        <v>0</v>
      </c>
      <c r="V3357" s="4">
        <v>10211</v>
      </c>
      <c r="W3357" s="5">
        <v>24.284151445966515</v>
      </c>
      <c r="X3357" s="5">
        <v>26.98</v>
      </c>
    </row>
    <row r="3358" spans="1:24" ht="12.75" customHeight="1">
      <c r="A3358" s="4" t="s">
        <v>703</v>
      </c>
      <c r="B3358" s="4" t="s">
        <v>10310</v>
      </c>
      <c r="C3358" s="4" t="s">
        <v>38</v>
      </c>
      <c r="D3358" s="4" t="s">
        <v>9857</v>
      </c>
      <c r="E3358" s="4">
        <v>7560</v>
      </c>
      <c r="F3358" s="4">
        <v>892.23</v>
      </c>
      <c r="G3358" s="4">
        <v>42048</v>
      </c>
      <c r="H3358" s="4">
        <v>31793</v>
      </c>
      <c r="I3358" s="4">
        <v>8598</v>
      </c>
      <c r="J3358" s="4">
        <v>525</v>
      </c>
      <c r="K3358" s="4">
        <v>793</v>
      </c>
      <c r="L3358" s="4">
        <v>12</v>
      </c>
      <c r="M3358" s="4">
        <v>40403</v>
      </c>
      <c r="N3358" s="5">
        <v>96.087804414003045</v>
      </c>
      <c r="O3358" s="4">
        <v>42048</v>
      </c>
      <c r="P3358" s="4">
        <v>4870</v>
      </c>
      <c r="Q3358" s="4">
        <v>26424</v>
      </c>
      <c r="R3358" s="4">
        <v>4080</v>
      </c>
      <c r="S3358" s="4">
        <v>6131</v>
      </c>
      <c r="T3358" s="4">
        <v>279</v>
      </c>
      <c r="U3358" s="4">
        <v>0</v>
      </c>
      <c r="V3358" s="4">
        <v>10211</v>
      </c>
      <c r="W3358" s="5">
        <v>24.284151445966515</v>
      </c>
      <c r="X3358" s="5">
        <v>26.98</v>
      </c>
    </row>
    <row r="3359" spans="1:24" ht="12.75" customHeight="1">
      <c r="A3359" s="4" t="s">
        <v>702</v>
      </c>
      <c r="B3359" s="4" t="s">
        <v>10312</v>
      </c>
      <c r="C3359" s="4" t="s">
        <v>38</v>
      </c>
      <c r="D3359" s="4" t="s">
        <v>9857</v>
      </c>
      <c r="E3359" s="4">
        <v>1506</v>
      </c>
      <c r="F3359" s="4">
        <v>21.11</v>
      </c>
      <c r="G3359" s="4">
        <v>42048</v>
      </c>
      <c r="H3359" s="4">
        <v>31793</v>
      </c>
      <c r="I3359" s="4">
        <v>8598</v>
      </c>
      <c r="J3359" s="4">
        <v>525</v>
      </c>
      <c r="K3359" s="4">
        <v>793</v>
      </c>
      <c r="L3359" s="4">
        <v>12</v>
      </c>
      <c r="M3359" s="4">
        <v>40403</v>
      </c>
      <c r="N3359" s="5">
        <v>96.087804414003045</v>
      </c>
      <c r="O3359" s="4">
        <v>42048</v>
      </c>
      <c r="P3359" s="4">
        <v>4870</v>
      </c>
      <c r="Q3359" s="4">
        <v>26424</v>
      </c>
      <c r="R3359" s="4">
        <v>4080</v>
      </c>
      <c r="S3359" s="4">
        <v>6131</v>
      </c>
      <c r="T3359" s="4">
        <v>279</v>
      </c>
      <c r="U3359" s="4">
        <v>0</v>
      </c>
      <c r="V3359" s="4">
        <v>10211</v>
      </c>
      <c r="W3359" s="5">
        <v>24.284151445966515</v>
      </c>
      <c r="X3359" s="5">
        <v>26.98</v>
      </c>
    </row>
    <row r="3360" spans="1:24" ht="12.75" customHeight="1">
      <c r="A3360" s="4" t="s">
        <v>701</v>
      </c>
      <c r="B3360" s="4" t="s">
        <v>10314</v>
      </c>
      <c r="C3360" s="4" t="s">
        <v>38</v>
      </c>
      <c r="D3360" s="4" t="s">
        <v>9857</v>
      </c>
      <c r="E3360" s="4">
        <v>2987</v>
      </c>
      <c r="F3360" s="4">
        <v>17.79</v>
      </c>
      <c r="G3360" s="4">
        <v>42048</v>
      </c>
      <c r="H3360" s="4">
        <v>31793</v>
      </c>
      <c r="I3360" s="4">
        <v>8598</v>
      </c>
      <c r="J3360" s="4">
        <v>525</v>
      </c>
      <c r="K3360" s="4">
        <v>793</v>
      </c>
      <c r="L3360" s="4">
        <v>12</v>
      </c>
      <c r="M3360" s="4">
        <v>40403</v>
      </c>
      <c r="N3360" s="5">
        <v>96.087804414003045</v>
      </c>
      <c r="O3360" s="4">
        <v>42048</v>
      </c>
      <c r="P3360" s="4">
        <v>4870</v>
      </c>
      <c r="Q3360" s="4">
        <v>26424</v>
      </c>
      <c r="R3360" s="4">
        <v>4080</v>
      </c>
      <c r="S3360" s="4">
        <v>6131</v>
      </c>
      <c r="T3360" s="4">
        <v>279</v>
      </c>
      <c r="U3360" s="4">
        <v>0</v>
      </c>
      <c r="V3360" s="4">
        <v>10211</v>
      </c>
      <c r="W3360" s="5">
        <v>24.284151445966515</v>
      </c>
      <c r="X3360" s="5">
        <v>26.98</v>
      </c>
    </row>
    <row r="3361" spans="1:24" ht="12.75" customHeight="1">
      <c r="A3361" s="4" t="s">
        <v>700</v>
      </c>
      <c r="B3361" s="4" t="s">
        <v>10316</v>
      </c>
      <c r="C3361" s="4" t="s">
        <v>38</v>
      </c>
      <c r="D3361" s="4" t="s">
        <v>9857</v>
      </c>
      <c r="E3361" s="4">
        <v>2087</v>
      </c>
      <c r="F3361" s="4">
        <v>121.93</v>
      </c>
      <c r="G3361" s="4">
        <v>42048</v>
      </c>
      <c r="H3361" s="4">
        <v>31793</v>
      </c>
      <c r="I3361" s="4">
        <v>8598</v>
      </c>
      <c r="J3361" s="4">
        <v>525</v>
      </c>
      <c r="K3361" s="4">
        <v>793</v>
      </c>
      <c r="L3361" s="4">
        <v>12</v>
      </c>
      <c r="M3361" s="4">
        <v>40403</v>
      </c>
      <c r="N3361" s="5">
        <v>96.087804414003045</v>
      </c>
      <c r="O3361" s="4">
        <v>42048</v>
      </c>
      <c r="P3361" s="4">
        <v>4870</v>
      </c>
      <c r="Q3361" s="4">
        <v>26424</v>
      </c>
      <c r="R3361" s="4">
        <v>4080</v>
      </c>
      <c r="S3361" s="4">
        <v>6131</v>
      </c>
      <c r="T3361" s="4">
        <v>279</v>
      </c>
      <c r="U3361" s="4">
        <v>0</v>
      </c>
      <c r="V3361" s="4">
        <v>10211</v>
      </c>
      <c r="W3361" s="5">
        <v>24.284151445966515</v>
      </c>
      <c r="X3361" s="5">
        <v>26.98</v>
      </c>
    </row>
    <row r="3362" spans="1:24" ht="12.75" customHeight="1">
      <c r="A3362" s="4" t="s">
        <v>699</v>
      </c>
      <c r="B3362" s="4" t="s">
        <v>10318</v>
      </c>
      <c r="C3362" s="4" t="s">
        <v>38</v>
      </c>
      <c r="D3362" s="4" t="s">
        <v>9857</v>
      </c>
      <c r="E3362" s="4">
        <v>5011</v>
      </c>
      <c r="F3362" s="4">
        <v>313.52</v>
      </c>
      <c r="G3362" s="4">
        <v>42048</v>
      </c>
      <c r="H3362" s="4">
        <v>31793</v>
      </c>
      <c r="I3362" s="4">
        <v>8598</v>
      </c>
      <c r="J3362" s="4">
        <v>525</v>
      </c>
      <c r="K3362" s="4">
        <v>793</v>
      </c>
      <c r="L3362" s="4">
        <v>12</v>
      </c>
      <c r="M3362" s="4">
        <v>40403</v>
      </c>
      <c r="N3362" s="5">
        <v>96.087804414003045</v>
      </c>
      <c r="O3362" s="4">
        <v>42048</v>
      </c>
      <c r="P3362" s="4">
        <v>4870</v>
      </c>
      <c r="Q3362" s="4">
        <v>26424</v>
      </c>
      <c r="R3362" s="4">
        <v>4080</v>
      </c>
      <c r="S3362" s="4">
        <v>6131</v>
      </c>
      <c r="T3362" s="4">
        <v>279</v>
      </c>
      <c r="U3362" s="4">
        <v>0</v>
      </c>
      <c r="V3362" s="4">
        <v>10211</v>
      </c>
      <c r="W3362" s="5">
        <v>24.284151445966515</v>
      </c>
      <c r="X3362" s="5">
        <v>26.98</v>
      </c>
    </row>
    <row r="3363" spans="1:24" ht="12.75" customHeight="1">
      <c r="A3363" s="4" t="s">
        <v>698</v>
      </c>
      <c r="B3363" s="4" t="s">
        <v>10320</v>
      </c>
      <c r="C3363" s="4" t="s">
        <v>38</v>
      </c>
      <c r="D3363" s="4" t="s">
        <v>9857</v>
      </c>
      <c r="E3363" s="4">
        <v>1895</v>
      </c>
      <c r="F3363" s="4">
        <v>397.82</v>
      </c>
      <c r="G3363" s="4">
        <v>42048</v>
      </c>
      <c r="H3363" s="4">
        <v>31793</v>
      </c>
      <c r="I3363" s="4">
        <v>8598</v>
      </c>
      <c r="J3363" s="4">
        <v>525</v>
      </c>
      <c r="K3363" s="4">
        <v>793</v>
      </c>
      <c r="L3363" s="4">
        <v>12</v>
      </c>
      <c r="M3363" s="4">
        <v>40403</v>
      </c>
      <c r="N3363" s="5">
        <v>96.087804414003045</v>
      </c>
      <c r="O3363" s="4">
        <v>42048</v>
      </c>
      <c r="P3363" s="4">
        <v>4870</v>
      </c>
      <c r="Q3363" s="4">
        <v>26424</v>
      </c>
      <c r="R3363" s="4">
        <v>4080</v>
      </c>
      <c r="S3363" s="4">
        <v>6131</v>
      </c>
      <c r="T3363" s="4">
        <v>279</v>
      </c>
      <c r="U3363" s="4">
        <v>0</v>
      </c>
      <c r="V3363" s="4">
        <v>10211</v>
      </c>
      <c r="W3363" s="5">
        <v>24.284151445966515</v>
      </c>
      <c r="X3363" s="5">
        <v>26.98</v>
      </c>
    </row>
    <row r="3364" spans="1:24" ht="12.75" customHeight="1">
      <c r="A3364" s="4" t="s">
        <v>697</v>
      </c>
      <c r="B3364" s="4" t="s">
        <v>10322</v>
      </c>
      <c r="C3364" s="4" t="s">
        <v>38</v>
      </c>
      <c r="D3364" s="4" t="s">
        <v>9857</v>
      </c>
      <c r="E3364" s="4">
        <v>1958</v>
      </c>
      <c r="F3364" s="4">
        <v>232.7</v>
      </c>
      <c r="G3364" s="4">
        <v>42048</v>
      </c>
      <c r="H3364" s="4">
        <v>31793</v>
      </c>
      <c r="I3364" s="4">
        <v>8598</v>
      </c>
      <c r="J3364" s="4">
        <v>525</v>
      </c>
      <c r="K3364" s="4">
        <v>793</v>
      </c>
      <c r="L3364" s="4">
        <v>12</v>
      </c>
      <c r="M3364" s="4">
        <v>40403</v>
      </c>
      <c r="N3364" s="5">
        <v>96.087804414003045</v>
      </c>
      <c r="O3364" s="4">
        <v>42048</v>
      </c>
      <c r="P3364" s="4">
        <v>4870</v>
      </c>
      <c r="Q3364" s="4">
        <v>26424</v>
      </c>
      <c r="R3364" s="4">
        <v>4080</v>
      </c>
      <c r="S3364" s="4">
        <v>6131</v>
      </c>
      <c r="T3364" s="4">
        <v>279</v>
      </c>
      <c r="U3364" s="4">
        <v>0</v>
      </c>
      <c r="V3364" s="4">
        <v>10211</v>
      </c>
      <c r="W3364" s="5">
        <v>24.284151445966515</v>
      </c>
      <c r="X3364" s="5">
        <v>26.98</v>
      </c>
    </row>
    <row r="3365" spans="1:24" ht="12.75" customHeight="1">
      <c r="A3365" s="4" t="s">
        <v>696</v>
      </c>
      <c r="B3365" s="4" t="s">
        <v>10324</v>
      </c>
      <c r="C3365" s="4" t="s">
        <v>38</v>
      </c>
      <c r="D3365" s="4" t="s">
        <v>9857</v>
      </c>
      <c r="E3365" s="4">
        <v>5166</v>
      </c>
      <c r="F3365" s="4">
        <v>293.25</v>
      </c>
      <c r="G3365" s="4">
        <v>42048</v>
      </c>
      <c r="H3365" s="4">
        <v>31793</v>
      </c>
      <c r="I3365" s="4">
        <v>8598</v>
      </c>
      <c r="J3365" s="4">
        <v>525</v>
      </c>
      <c r="K3365" s="4">
        <v>793</v>
      </c>
      <c r="L3365" s="4">
        <v>12</v>
      </c>
      <c r="M3365" s="4">
        <v>40403</v>
      </c>
      <c r="N3365" s="5">
        <v>96.087804414003045</v>
      </c>
      <c r="O3365" s="4">
        <v>42048</v>
      </c>
      <c r="P3365" s="4">
        <v>4870</v>
      </c>
      <c r="Q3365" s="4">
        <v>26424</v>
      </c>
      <c r="R3365" s="4">
        <v>4080</v>
      </c>
      <c r="S3365" s="4">
        <v>6131</v>
      </c>
      <c r="T3365" s="4">
        <v>279</v>
      </c>
      <c r="U3365" s="4">
        <v>0</v>
      </c>
      <c r="V3365" s="4">
        <v>10211</v>
      </c>
      <c r="W3365" s="5">
        <v>24.284151445966515</v>
      </c>
      <c r="X3365" s="5">
        <v>26.98</v>
      </c>
    </row>
    <row r="3366" spans="1:24" ht="12.75" customHeight="1">
      <c r="A3366" s="4" t="s">
        <v>695</v>
      </c>
      <c r="B3366" s="4" t="s">
        <v>10326</v>
      </c>
      <c r="C3366" s="4" t="s">
        <v>38</v>
      </c>
      <c r="D3366" s="4" t="s">
        <v>9857</v>
      </c>
      <c r="E3366" s="4">
        <v>4425</v>
      </c>
      <c r="F3366" s="4">
        <v>294.64999999999998</v>
      </c>
      <c r="G3366" s="4">
        <v>42048</v>
      </c>
      <c r="H3366" s="4">
        <v>31793</v>
      </c>
      <c r="I3366" s="4">
        <v>8598</v>
      </c>
      <c r="J3366" s="4">
        <v>525</v>
      </c>
      <c r="K3366" s="4">
        <v>793</v>
      </c>
      <c r="L3366" s="4">
        <v>12</v>
      </c>
      <c r="M3366" s="4">
        <v>40403</v>
      </c>
      <c r="N3366" s="5">
        <v>96.087804414003045</v>
      </c>
      <c r="O3366" s="4">
        <v>42048</v>
      </c>
      <c r="P3366" s="4">
        <v>4870</v>
      </c>
      <c r="Q3366" s="4">
        <v>26424</v>
      </c>
      <c r="R3366" s="4">
        <v>4080</v>
      </c>
      <c r="S3366" s="4">
        <v>6131</v>
      </c>
      <c r="T3366" s="4">
        <v>279</v>
      </c>
      <c r="U3366" s="4">
        <v>0</v>
      </c>
      <c r="V3366" s="4">
        <v>10211</v>
      </c>
      <c r="W3366" s="5">
        <v>24.284151445966515</v>
      </c>
      <c r="X3366" s="5">
        <v>26.98</v>
      </c>
    </row>
    <row r="3367" spans="1:24" ht="12.75" customHeight="1">
      <c r="A3367" s="4" t="s">
        <v>694</v>
      </c>
      <c r="B3367" s="4" t="s">
        <v>10328</v>
      </c>
      <c r="C3367" s="4" t="s">
        <v>38</v>
      </c>
      <c r="D3367" s="4" t="s">
        <v>9857</v>
      </c>
      <c r="E3367" s="4">
        <v>2625</v>
      </c>
      <c r="F3367" s="4">
        <v>23.08</v>
      </c>
      <c r="G3367" s="4">
        <v>42048</v>
      </c>
      <c r="H3367" s="4">
        <v>31793</v>
      </c>
      <c r="I3367" s="4">
        <v>8598</v>
      </c>
      <c r="J3367" s="4">
        <v>525</v>
      </c>
      <c r="K3367" s="4">
        <v>793</v>
      </c>
      <c r="L3367" s="4">
        <v>12</v>
      </c>
      <c r="M3367" s="4">
        <v>40403</v>
      </c>
      <c r="N3367" s="5">
        <v>96.087804414003045</v>
      </c>
      <c r="O3367" s="4">
        <v>42048</v>
      </c>
      <c r="P3367" s="4">
        <v>4870</v>
      </c>
      <c r="Q3367" s="4">
        <v>26424</v>
      </c>
      <c r="R3367" s="4">
        <v>4080</v>
      </c>
      <c r="S3367" s="4">
        <v>6131</v>
      </c>
      <c r="T3367" s="4">
        <v>279</v>
      </c>
      <c r="U3367" s="4">
        <v>0</v>
      </c>
      <c r="V3367" s="4">
        <v>10211</v>
      </c>
      <c r="W3367" s="5">
        <v>24.284151445966515</v>
      </c>
      <c r="X3367" s="5">
        <v>26.98</v>
      </c>
    </row>
    <row r="3368" spans="1:24" ht="12.75" customHeight="1">
      <c r="A3368" s="4" t="s">
        <v>693</v>
      </c>
      <c r="B3368" s="4" t="s">
        <v>6541</v>
      </c>
      <c r="C3368" s="4" t="s">
        <v>38</v>
      </c>
      <c r="D3368" s="4" t="s">
        <v>9857</v>
      </c>
      <c r="E3368" s="4">
        <v>1254</v>
      </c>
      <c r="F3368" s="4">
        <v>230.83</v>
      </c>
      <c r="G3368" s="4">
        <v>42048</v>
      </c>
      <c r="H3368" s="4">
        <v>31793</v>
      </c>
      <c r="I3368" s="4">
        <v>8598</v>
      </c>
      <c r="J3368" s="4">
        <v>525</v>
      </c>
      <c r="K3368" s="4">
        <v>793</v>
      </c>
      <c r="L3368" s="4">
        <v>12</v>
      </c>
      <c r="M3368" s="4">
        <v>40403</v>
      </c>
      <c r="N3368" s="5">
        <v>96.087804414003045</v>
      </c>
      <c r="O3368" s="4">
        <v>42048</v>
      </c>
      <c r="P3368" s="4">
        <v>4870</v>
      </c>
      <c r="Q3368" s="4">
        <v>26424</v>
      </c>
      <c r="R3368" s="4">
        <v>4080</v>
      </c>
      <c r="S3368" s="4">
        <v>6131</v>
      </c>
      <c r="T3368" s="4">
        <v>279</v>
      </c>
      <c r="U3368" s="4">
        <v>0</v>
      </c>
      <c r="V3368" s="4">
        <v>10211</v>
      </c>
      <c r="W3368" s="5">
        <v>24.284151445966515</v>
      </c>
      <c r="X3368" s="5">
        <v>26.98</v>
      </c>
    </row>
    <row r="3369" spans="1:24" ht="12.75" customHeight="1">
      <c r="A3369" s="4" t="s">
        <v>692</v>
      </c>
      <c r="B3369" s="4" t="s">
        <v>5025</v>
      </c>
      <c r="C3369" s="4" t="s">
        <v>38</v>
      </c>
      <c r="D3369" s="4" t="s">
        <v>9857</v>
      </c>
      <c r="E3369" s="4">
        <v>1969</v>
      </c>
      <c r="F3369" s="4">
        <v>30.22</v>
      </c>
      <c r="G3369" s="4">
        <v>42048</v>
      </c>
      <c r="H3369" s="4">
        <v>31793</v>
      </c>
      <c r="I3369" s="4">
        <v>8598</v>
      </c>
      <c r="J3369" s="4">
        <v>525</v>
      </c>
      <c r="K3369" s="4">
        <v>793</v>
      </c>
      <c r="L3369" s="4">
        <v>12</v>
      </c>
      <c r="M3369" s="4">
        <v>40403</v>
      </c>
      <c r="N3369" s="5">
        <v>96.087804414003045</v>
      </c>
      <c r="O3369" s="4">
        <v>42048</v>
      </c>
      <c r="P3369" s="4">
        <v>4870</v>
      </c>
      <c r="Q3369" s="4">
        <v>26424</v>
      </c>
      <c r="R3369" s="4">
        <v>4080</v>
      </c>
      <c r="S3369" s="4">
        <v>6131</v>
      </c>
      <c r="T3369" s="4">
        <v>279</v>
      </c>
      <c r="U3369" s="4">
        <v>0</v>
      </c>
      <c r="V3369" s="4">
        <v>10211</v>
      </c>
      <c r="W3369" s="5">
        <v>24.284151445966515</v>
      </c>
      <c r="X3369" s="5">
        <v>26.98</v>
      </c>
    </row>
    <row r="3370" spans="1:24" ht="12.75" customHeight="1">
      <c r="A3370" s="4" t="s">
        <v>691</v>
      </c>
      <c r="B3370" s="4" t="s">
        <v>10331</v>
      </c>
      <c r="C3370" s="4" t="s">
        <v>38</v>
      </c>
      <c r="D3370" s="4" t="s">
        <v>9857</v>
      </c>
      <c r="E3370" s="4">
        <v>1786</v>
      </c>
      <c r="F3370" s="4">
        <v>305.64</v>
      </c>
      <c r="G3370" s="4">
        <v>42048</v>
      </c>
      <c r="H3370" s="4">
        <v>31793</v>
      </c>
      <c r="I3370" s="4">
        <v>8598</v>
      </c>
      <c r="J3370" s="4">
        <v>525</v>
      </c>
      <c r="K3370" s="4">
        <v>793</v>
      </c>
      <c r="L3370" s="4">
        <v>12</v>
      </c>
      <c r="M3370" s="4">
        <v>40403</v>
      </c>
      <c r="N3370" s="5">
        <v>96.087804414003045</v>
      </c>
      <c r="O3370" s="4">
        <v>42048</v>
      </c>
      <c r="P3370" s="4">
        <v>4870</v>
      </c>
      <c r="Q3370" s="4">
        <v>26424</v>
      </c>
      <c r="R3370" s="4">
        <v>4080</v>
      </c>
      <c r="S3370" s="4">
        <v>6131</v>
      </c>
      <c r="T3370" s="4">
        <v>279</v>
      </c>
      <c r="U3370" s="4">
        <v>0</v>
      </c>
      <c r="V3370" s="4">
        <v>10211</v>
      </c>
      <c r="W3370" s="5">
        <v>24.284151445966515</v>
      </c>
      <c r="X3370" s="5">
        <v>26.98</v>
      </c>
    </row>
    <row r="3371" spans="1:24" ht="12.75" customHeight="1">
      <c r="A3371" s="4" t="s">
        <v>690</v>
      </c>
      <c r="B3371" s="4" t="s">
        <v>10333</v>
      </c>
      <c r="C3371" s="4" t="s">
        <v>38</v>
      </c>
      <c r="D3371" s="4" t="s">
        <v>9857</v>
      </c>
      <c r="E3371" s="4">
        <v>1405</v>
      </c>
      <c r="F3371" s="4">
        <v>11.48</v>
      </c>
      <c r="G3371" s="4">
        <v>42048</v>
      </c>
      <c r="H3371" s="4">
        <v>31793</v>
      </c>
      <c r="I3371" s="4">
        <v>8598</v>
      </c>
      <c r="J3371" s="4">
        <v>525</v>
      </c>
      <c r="K3371" s="4">
        <v>793</v>
      </c>
      <c r="L3371" s="4">
        <v>12</v>
      </c>
      <c r="M3371" s="4">
        <v>40403</v>
      </c>
      <c r="N3371" s="5">
        <v>96.087804414003045</v>
      </c>
      <c r="O3371" s="4">
        <v>42048</v>
      </c>
      <c r="P3371" s="4">
        <v>4870</v>
      </c>
      <c r="Q3371" s="4">
        <v>26424</v>
      </c>
      <c r="R3371" s="4">
        <v>4080</v>
      </c>
      <c r="S3371" s="4">
        <v>6131</v>
      </c>
      <c r="T3371" s="4">
        <v>279</v>
      </c>
      <c r="U3371" s="4">
        <v>0</v>
      </c>
      <c r="V3371" s="4">
        <v>10211</v>
      </c>
      <c r="W3371" s="5">
        <v>24.284151445966515</v>
      </c>
      <c r="X3371" s="5">
        <v>26.98</v>
      </c>
    </row>
    <row r="3372" spans="1:24" ht="12.75" customHeight="1">
      <c r="A3372" s="4" t="s">
        <v>689</v>
      </c>
      <c r="B3372" s="4" t="s">
        <v>10335</v>
      </c>
      <c r="C3372" s="4" t="s">
        <v>38</v>
      </c>
      <c r="D3372" s="4" t="s">
        <v>9857</v>
      </c>
      <c r="E3372" s="4">
        <v>2657</v>
      </c>
      <c r="F3372" s="4">
        <v>105.2</v>
      </c>
      <c r="G3372" s="4">
        <v>42048</v>
      </c>
      <c r="H3372" s="4">
        <v>31793</v>
      </c>
      <c r="I3372" s="4">
        <v>8598</v>
      </c>
      <c r="J3372" s="4">
        <v>525</v>
      </c>
      <c r="K3372" s="4">
        <v>793</v>
      </c>
      <c r="L3372" s="4">
        <v>12</v>
      </c>
      <c r="M3372" s="4">
        <v>40403</v>
      </c>
      <c r="N3372" s="5">
        <v>96.087804414003045</v>
      </c>
      <c r="O3372" s="4">
        <v>42048</v>
      </c>
      <c r="P3372" s="4">
        <v>4870</v>
      </c>
      <c r="Q3372" s="4">
        <v>26424</v>
      </c>
      <c r="R3372" s="4">
        <v>4080</v>
      </c>
      <c r="S3372" s="4">
        <v>6131</v>
      </c>
      <c r="T3372" s="4">
        <v>279</v>
      </c>
      <c r="U3372" s="4">
        <v>0</v>
      </c>
      <c r="V3372" s="4">
        <v>10211</v>
      </c>
      <c r="W3372" s="5">
        <v>24.284151445966515</v>
      </c>
      <c r="X3372" s="5">
        <v>26.98</v>
      </c>
    </row>
    <row r="3373" spans="1:24" ht="12.75" customHeight="1">
      <c r="A3373" s="4" t="s">
        <v>688</v>
      </c>
      <c r="B3373" s="4" t="s">
        <v>10337</v>
      </c>
      <c r="C3373" s="4" t="s">
        <v>38</v>
      </c>
      <c r="D3373" s="4" t="s">
        <v>9857</v>
      </c>
      <c r="E3373" s="4">
        <v>6611</v>
      </c>
      <c r="F3373" s="4">
        <v>305.42</v>
      </c>
      <c r="G3373" s="4">
        <v>42048</v>
      </c>
      <c r="H3373" s="4">
        <v>31793</v>
      </c>
      <c r="I3373" s="4">
        <v>8598</v>
      </c>
      <c r="J3373" s="4">
        <v>525</v>
      </c>
      <c r="K3373" s="4">
        <v>793</v>
      </c>
      <c r="L3373" s="4">
        <v>12</v>
      </c>
      <c r="M3373" s="4">
        <v>40403</v>
      </c>
      <c r="N3373" s="5">
        <v>96.087804414003045</v>
      </c>
      <c r="O3373" s="4">
        <v>42048</v>
      </c>
      <c r="P3373" s="4">
        <v>4870</v>
      </c>
      <c r="Q3373" s="4">
        <v>26424</v>
      </c>
      <c r="R3373" s="4">
        <v>4080</v>
      </c>
      <c r="S3373" s="4">
        <v>6131</v>
      </c>
      <c r="T3373" s="4">
        <v>279</v>
      </c>
      <c r="U3373" s="4">
        <v>0</v>
      </c>
      <c r="V3373" s="4">
        <v>10211</v>
      </c>
      <c r="W3373" s="5">
        <v>24.284151445966515</v>
      </c>
      <c r="X3373" s="5">
        <v>26.98</v>
      </c>
    </row>
    <row r="3374" spans="1:24" ht="12.75" customHeight="1">
      <c r="A3374" s="4" t="s">
        <v>687</v>
      </c>
      <c r="B3374" s="4" t="s">
        <v>10339</v>
      </c>
      <c r="C3374" s="4" t="s">
        <v>38</v>
      </c>
      <c r="D3374" s="4" t="s">
        <v>9857</v>
      </c>
      <c r="E3374" s="4">
        <v>2893</v>
      </c>
      <c r="F3374" s="4">
        <v>50.78</v>
      </c>
      <c r="G3374" s="4">
        <v>42048</v>
      </c>
      <c r="H3374" s="4">
        <v>31793</v>
      </c>
      <c r="I3374" s="4">
        <v>8598</v>
      </c>
      <c r="J3374" s="4">
        <v>525</v>
      </c>
      <c r="K3374" s="4">
        <v>793</v>
      </c>
      <c r="L3374" s="4">
        <v>12</v>
      </c>
      <c r="M3374" s="4">
        <v>40403</v>
      </c>
      <c r="N3374" s="5">
        <v>96.087804414003045</v>
      </c>
      <c r="O3374" s="4">
        <v>42048</v>
      </c>
      <c r="P3374" s="4">
        <v>4870</v>
      </c>
      <c r="Q3374" s="4">
        <v>26424</v>
      </c>
      <c r="R3374" s="4">
        <v>4080</v>
      </c>
      <c r="S3374" s="4">
        <v>6131</v>
      </c>
      <c r="T3374" s="4">
        <v>279</v>
      </c>
      <c r="U3374" s="4">
        <v>0</v>
      </c>
      <c r="V3374" s="4">
        <v>10211</v>
      </c>
      <c r="W3374" s="5">
        <v>24.284151445966515</v>
      </c>
      <c r="X3374" s="5">
        <v>26.98</v>
      </c>
    </row>
    <row r="3375" spans="1:24" ht="12.75" customHeight="1">
      <c r="A3375" s="4" t="s">
        <v>686</v>
      </c>
      <c r="B3375" s="4" t="s">
        <v>10341</v>
      </c>
      <c r="C3375" s="4" t="s">
        <v>38</v>
      </c>
      <c r="D3375" s="4" t="s">
        <v>9857</v>
      </c>
      <c r="E3375" s="4">
        <v>1776</v>
      </c>
      <c r="F3375" s="4">
        <v>17.170000000000002</v>
      </c>
      <c r="G3375" s="4">
        <v>42048</v>
      </c>
      <c r="H3375" s="4">
        <v>31793</v>
      </c>
      <c r="I3375" s="4">
        <v>8598</v>
      </c>
      <c r="J3375" s="4">
        <v>525</v>
      </c>
      <c r="K3375" s="4">
        <v>793</v>
      </c>
      <c r="L3375" s="4">
        <v>12</v>
      </c>
      <c r="M3375" s="4">
        <v>40403</v>
      </c>
      <c r="N3375" s="5">
        <v>96.087804414003045</v>
      </c>
      <c r="O3375" s="4">
        <v>42048</v>
      </c>
      <c r="P3375" s="4">
        <v>4870</v>
      </c>
      <c r="Q3375" s="4">
        <v>26424</v>
      </c>
      <c r="R3375" s="4">
        <v>4080</v>
      </c>
      <c r="S3375" s="4">
        <v>6131</v>
      </c>
      <c r="T3375" s="4">
        <v>279</v>
      </c>
      <c r="U3375" s="4">
        <v>0</v>
      </c>
      <c r="V3375" s="4">
        <v>10211</v>
      </c>
      <c r="W3375" s="5">
        <v>24.284151445966515</v>
      </c>
      <c r="X3375" s="5">
        <v>26.98</v>
      </c>
    </row>
    <row r="3376" spans="1:24" ht="12.75" customHeight="1">
      <c r="A3376" s="4" t="s">
        <v>685</v>
      </c>
      <c r="B3376" s="4" t="s">
        <v>10343</v>
      </c>
      <c r="C3376" s="4" t="s">
        <v>38</v>
      </c>
      <c r="D3376" s="4" t="s">
        <v>9857</v>
      </c>
      <c r="E3376" s="4">
        <v>1559</v>
      </c>
      <c r="F3376" s="4">
        <v>95.8</v>
      </c>
      <c r="G3376" s="4">
        <v>42048</v>
      </c>
      <c r="H3376" s="4">
        <v>31793</v>
      </c>
      <c r="I3376" s="4">
        <v>8598</v>
      </c>
      <c r="J3376" s="4">
        <v>525</v>
      </c>
      <c r="K3376" s="4">
        <v>793</v>
      </c>
      <c r="L3376" s="4">
        <v>12</v>
      </c>
      <c r="M3376" s="4">
        <v>40403</v>
      </c>
      <c r="N3376" s="5">
        <v>96.087804414003045</v>
      </c>
      <c r="O3376" s="4">
        <v>42048</v>
      </c>
      <c r="P3376" s="4">
        <v>4870</v>
      </c>
      <c r="Q3376" s="4">
        <v>26424</v>
      </c>
      <c r="R3376" s="4">
        <v>4080</v>
      </c>
      <c r="S3376" s="4">
        <v>6131</v>
      </c>
      <c r="T3376" s="4">
        <v>279</v>
      </c>
      <c r="U3376" s="4">
        <v>0</v>
      </c>
      <c r="V3376" s="4">
        <v>10211</v>
      </c>
      <c r="W3376" s="5">
        <v>24.284151445966515</v>
      </c>
      <c r="X3376" s="5">
        <v>26.98</v>
      </c>
    </row>
    <row r="3377" spans="1:24" ht="12.75" customHeight="1">
      <c r="A3377" s="4" t="s">
        <v>684</v>
      </c>
      <c r="B3377" s="4" t="s">
        <v>10345</v>
      </c>
      <c r="C3377" s="4" t="s">
        <v>38</v>
      </c>
      <c r="D3377" s="4" t="s">
        <v>9857</v>
      </c>
      <c r="E3377" s="4">
        <v>1679</v>
      </c>
      <c r="F3377" s="4">
        <v>169.65</v>
      </c>
      <c r="G3377" s="4">
        <v>42048</v>
      </c>
      <c r="H3377" s="4">
        <v>31793</v>
      </c>
      <c r="I3377" s="4">
        <v>8598</v>
      </c>
      <c r="J3377" s="4">
        <v>525</v>
      </c>
      <c r="K3377" s="4">
        <v>793</v>
      </c>
      <c r="L3377" s="4">
        <v>12</v>
      </c>
      <c r="M3377" s="4">
        <v>40403</v>
      </c>
      <c r="N3377" s="5">
        <v>96.087804414003045</v>
      </c>
      <c r="O3377" s="4">
        <v>42048</v>
      </c>
      <c r="P3377" s="4">
        <v>4870</v>
      </c>
      <c r="Q3377" s="4">
        <v>26424</v>
      </c>
      <c r="R3377" s="4">
        <v>4080</v>
      </c>
      <c r="S3377" s="4">
        <v>6131</v>
      </c>
      <c r="T3377" s="4">
        <v>279</v>
      </c>
      <c r="U3377" s="4">
        <v>0</v>
      </c>
      <c r="V3377" s="4">
        <v>10211</v>
      </c>
      <c r="W3377" s="5">
        <v>24.284151445966515</v>
      </c>
      <c r="X3377" s="5">
        <v>26.98</v>
      </c>
    </row>
    <row r="3378" spans="1:24" ht="12.75" customHeight="1">
      <c r="A3378" s="4" t="s">
        <v>683</v>
      </c>
      <c r="B3378" s="4" t="s">
        <v>10347</v>
      </c>
      <c r="C3378" s="4" t="s">
        <v>38</v>
      </c>
      <c r="D3378" s="4" t="s">
        <v>9857</v>
      </c>
      <c r="E3378" s="4">
        <v>2650</v>
      </c>
      <c r="F3378" s="4">
        <v>77.430000000000007</v>
      </c>
      <c r="G3378" s="4">
        <v>42048</v>
      </c>
      <c r="H3378" s="4">
        <v>31793</v>
      </c>
      <c r="I3378" s="4">
        <v>8598</v>
      </c>
      <c r="J3378" s="4">
        <v>525</v>
      </c>
      <c r="K3378" s="4">
        <v>793</v>
      </c>
      <c r="L3378" s="4">
        <v>12</v>
      </c>
      <c r="M3378" s="4">
        <v>40403</v>
      </c>
      <c r="N3378" s="5">
        <v>96.087804414003045</v>
      </c>
      <c r="O3378" s="4">
        <v>42048</v>
      </c>
      <c r="P3378" s="4">
        <v>4870</v>
      </c>
      <c r="Q3378" s="4">
        <v>26424</v>
      </c>
      <c r="R3378" s="4">
        <v>4080</v>
      </c>
      <c r="S3378" s="4">
        <v>6131</v>
      </c>
      <c r="T3378" s="4">
        <v>279</v>
      </c>
      <c r="U3378" s="4">
        <v>0</v>
      </c>
      <c r="V3378" s="4">
        <v>10211</v>
      </c>
      <c r="W3378" s="5">
        <v>24.284151445966515</v>
      </c>
      <c r="X3378" s="5">
        <v>26.98</v>
      </c>
    </row>
    <row r="3379" spans="1:24" ht="12.75" customHeight="1">
      <c r="A3379" s="4" t="s">
        <v>682</v>
      </c>
      <c r="B3379" s="4" t="s">
        <v>10349</v>
      </c>
      <c r="C3379" s="4" t="s">
        <v>38</v>
      </c>
      <c r="D3379" s="4" t="s">
        <v>9857</v>
      </c>
      <c r="E3379" s="4">
        <v>2991</v>
      </c>
      <c r="F3379" s="4">
        <v>256.27</v>
      </c>
      <c r="G3379" s="4">
        <v>42048</v>
      </c>
      <c r="H3379" s="4">
        <v>31793</v>
      </c>
      <c r="I3379" s="4">
        <v>8598</v>
      </c>
      <c r="J3379" s="4">
        <v>525</v>
      </c>
      <c r="K3379" s="4">
        <v>793</v>
      </c>
      <c r="L3379" s="4">
        <v>12</v>
      </c>
      <c r="M3379" s="4">
        <v>40403</v>
      </c>
      <c r="N3379" s="5">
        <v>96.087804414003045</v>
      </c>
      <c r="O3379" s="4">
        <v>42048</v>
      </c>
      <c r="P3379" s="4">
        <v>4870</v>
      </c>
      <c r="Q3379" s="4">
        <v>26424</v>
      </c>
      <c r="R3379" s="4">
        <v>4080</v>
      </c>
      <c r="S3379" s="4">
        <v>6131</v>
      </c>
      <c r="T3379" s="4">
        <v>279</v>
      </c>
      <c r="U3379" s="4">
        <v>0</v>
      </c>
      <c r="V3379" s="4">
        <v>10211</v>
      </c>
      <c r="W3379" s="5">
        <v>24.284151445966515</v>
      </c>
      <c r="X3379" s="5">
        <v>26.98</v>
      </c>
    </row>
    <row r="3380" spans="1:24" ht="12.75" customHeight="1">
      <c r="A3380" s="4" t="s">
        <v>681</v>
      </c>
      <c r="B3380" s="4" t="s">
        <v>10351</v>
      </c>
      <c r="C3380" s="4" t="s">
        <v>38</v>
      </c>
      <c r="D3380" s="4" t="s">
        <v>9857</v>
      </c>
      <c r="E3380" s="4">
        <v>2191</v>
      </c>
      <c r="F3380" s="4">
        <v>182.93</v>
      </c>
      <c r="G3380" s="4">
        <v>42048</v>
      </c>
      <c r="H3380" s="4">
        <v>31793</v>
      </c>
      <c r="I3380" s="4">
        <v>8598</v>
      </c>
      <c r="J3380" s="4">
        <v>525</v>
      </c>
      <c r="K3380" s="4">
        <v>793</v>
      </c>
      <c r="L3380" s="4">
        <v>12</v>
      </c>
      <c r="M3380" s="4">
        <v>40403</v>
      </c>
      <c r="N3380" s="5">
        <v>96.087804414003045</v>
      </c>
      <c r="O3380" s="4">
        <v>42048</v>
      </c>
      <c r="P3380" s="4">
        <v>4870</v>
      </c>
      <c r="Q3380" s="4">
        <v>26424</v>
      </c>
      <c r="R3380" s="4">
        <v>4080</v>
      </c>
      <c r="S3380" s="4">
        <v>6131</v>
      </c>
      <c r="T3380" s="4">
        <v>279</v>
      </c>
      <c r="U3380" s="4">
        <v>0</v>
      </c>
      <c r="V3380" s="4">
        <v>10211</v>
      </c>
      <c r="W3380" s="5">
        <v>24.284151445966515</v>
      </c>
      <c r="X3380" s="5">
        <v>26.98</v>
      </c>
    </row>
    <row r="3381" spans="1:24" ht="12.75" customHeight="1">
      <c r="A3381" s="4" t="s">
        <v>680</v>
      </c>
      <c r="B3381" s="4" t="s">
        <v>10353</v>
      </c>
      <c r="C3381" s="4" t="s">
        <v>38</v>
      </c>
      <c r="D3381" s="4" t="s">
        <v>9857</v>
      </c>
      <c r="E3381" s="4">
        <v>2127</v>
      </c>
      <c r="F3381" s="4">
        <v>93.83</v>
      </c>
      <c r="G3381" s="4">
        <v>42048</v>
      </c>
      <c r="H3381" s="4">
        <v>31793</v>
      </c>
      <c r="I3381" s="4">
        <v>8598</v>
      </c>
      <c r="J3381" s="4">
        <v>525</v>
      </c>
      <c r="K3381" s="4">
        <v>793</v>
      </c>
      <c r="L3381" s="4">
        <v>12</v>
      </c>
      <c r="M3381" s="4">
        <v>40403</v>
      </c>
      <c r="N3381" s="5">
        <v>96.087804414003045</v>
      </c>
      <c r="O3381" s="4">
        <v>42048</v>
      </c>
      <c r="P3381" s="4">
        <v>4870</v>
      </c>
      <c r="Q3381" s="4">
        <v>26424</v>
      </c>
      <c r="R3381" s="4">
        <v>4080</v>
      </c>
      <c r="S3381" s="4">
        <v>6131</v>
      </c>
      <c r="T3381" s="4">
        <v>279</v>
      </c>
      <c r="U3381" s="4">
        <v>0</v>
      </c>
      <c r="V3381" s="4">
        <v>10211</v>
      </c>
      <c r="W3381" s="5">
        <v>24.284151445966515</v>
      </c>
      <c r="X3381" s="5">
        <v>26.98</v>
      </c>
    </row>
    <row r="3382" spans="1:24" ht="12.75" customHeight="1">
      <c r="A3382" s="4" t="s">
        <v>679</v>
      </c>
      <c r="B3382" s="4" t="s">
        <v>10355</v>
      </c>
      <c r="C3382" s="4" t="s">
        <v>38</v>
      </c>
      <c r="D3382" s="4" t="s">
        <v>9857</v>
      </c>
      <c r="E3382" s="4">
        <v>3401</v>
      </c>
      <c r="F3382" s="4">
        <v>33.590000000000003</v>
      </c>
      <c r="G3382" s="4">
        <v>42048</v>
      </c>
      <c r="H3382" s="4">
        <v>31793</v>
      </c>
      <c r="I3382" s="4">
        <v>8598</v>
      </c>
      <c r="J3382" s="4">
        <v>525</v>
      </c>
      <c r="K3382" s="4">
        <v>793</v>
      </c>
      <c r="L3382" s="4">
        <v>12</v>
      </c>
      <c r="M3382" s="4">
        <v>40403</v>
      </c>
      <c r="N3382" s="5">
        <v>96.087804414003045</v>
      </c>
      <c r="O3382" s="4">
        <v>42048</v>
      </c>
      <c r="P3382" s="4">
        <v>4870</v>
      </c>
      <c r="Q3382" s="4">
        <v>26424</v>
      </c>
      <c r="R3382" s="4">
        <v>4080</v>
      </c>
      <c r="S3382" s="4">
        <v>6131</v>
      </c>
      <c r="T3382" s="4">
        <v>279</v>
      </c>
      <c r="U3382" s="4">
        <v>0</v>
      </c>
      <c r="V3382" s="4">
        <v>10211</v>
      </c>
      <c r="W3382" s="5">
        <v>24.284151445966515</v>
      </c>
      <c r="X3382" s="5">
        <v>26.98</v>
      </c>
    </row>
    <row r="3383" spans="1:24" ht="12.75" customHeight="1">
      <c r="A3383" s="4" t="s">
        <v>678</v>
      </c>
      <c r="B3383" s="4" t="s">
        <v>10357</v>
      </c>
      <c r="C3383" s="4" t="s">
        <v>38</v>
      </c>
      <c r="D3383" s="4" t="s">
        <v>9857</v>
      </c>
      <c r="E3383" s="4">
        <v>1612</v>
      </c>
      <c r="F3383" s="4">
        <v>139.13</v>
      </c>
      <c r="G3383" s="4">
        <v>42048</v>
      </c>
      <c r="H3383" s="4">
        <v>31793</v>
      </c>
      <c r="I3383" s="4">
        <v>8598</v>
      </c>
      <c r="J3383" s="4">
        <v>525</v>
      </c>
      <c r="K3383" s="4">
        <v>793</v>
      </c>
      <c r="L3383" s="4">
        <v>12</v>
      </c>
      <c r="M3383" s="4">
        <v>40403</v>
      </c>
      <c r="N3383" s="5">
        <v>96.087804414003045</v>
      </c>
      <c r="O3383" s="4">
        <v>42048</v>
      </c>
      <c r="P3383" s="4">
        <v>4870</v>
      </c>
      <c r="Q3383" s="4">
        <v>26424</v>
      </c>
      <c r="R3383" s="4">
        <v>4080</v>
      </c>
      <c r="S3383" s="4">
        <v>6131</v>
      </c>
      <c r="T3383" s="4">
        <v>279</v>
      </c>
      <c r="U3383" s="4">
        <v>0</v>
      </c>
      <c r="V3383" s="4">
        <v>10211</v>
      </c>
      <c r="W3383" s="5">
        <v>24.284151445966515</v>
      </c>
      <c r="X3383" s="5">
        <v>26.98</v>
      </c>
    </row>
    <row r="3384" spans="1:24" ht="12.75" customHeight="1">
      <c r="A3384" s="4" t="s">
        <v>677</v>
      </c>
      <c r="B3384" s="4" t="s">
        <v>10359</v>
      </c>
      <c r="C3384" s="4" t="s">
        <v>38</v>
      </c>
      <c r="D3384" s="4" t="s">
        <v>9857</v>
      </c>
      <c r="E3384" s="4">
        <v>1855</v>
      </c>
      <c r="F3384" s="4">
        <v>256.70999999999998</v>
      </c>
      <c r="G3384" s="4">
        <v>42048</v>
      </c>
      <c r="H3384" s="4">
        <v>31793</v>
      </c>
      <c r="I3384" s="4">
        <v>8598</v>
      </c>
      <c r="J3384" s="4">
        <v>525</v>
      </c>
      <c r="K3384" s="4">
        <v>793</v>
      </c>
      <c r="L3384" s="4">
        <v>12</v>
      </c>
      <c r="M3384" s="4">
        <v>40403</v>
      </c>
      <c r="N3384" s="5">
        <v>96.087804414003045</v>
      </c>
      <c r="O3384" s="4">
        <v>42048</v>
      </c>
      <c r="P3384" s="4">
        <v>4870</v>
      </c>
      <c r="Q3384" s="4">
        <v>26424</v>
      </c>
      <c r="R3384" s="4">
        <v>4080</v>
      </c>
      <c r="S3384" s="4">
        <v>6131</v>
      </c>
      <c r="T3384" s="4">
        <v>279</v>
      </c>
      <c r="U3384" s="4">
        <v>0</v>
      </c>
      <c r="V3384" s="4">
        <v>10211</v>
      </c>
      <c r="W3384" s="5">
        <v>24.284151445966515</v>
      </c>
      <c r="X3384" s="5">
        <v>26.98</v>
      </c>
    </row>
    <row r="3385" spans="1:24" ht="12.75" customHeight="1">
      <c r="A3385" s="4" t="s">
        <v>676</v>
      </c>
      <c r="B3385" s="4" t="s">
        <v>10361</v>
      </c>
      <c r="C3385" s="4" t="s">
        <v>38</v>
      </c>
      <c r="D3385" s="4" t="s">
        <v>9857</v>
      </c>
      <c r="E3385" s="4">
        <v>1224</v>
      </c>
      <c r="F3385" s="4">
        <v>82.02</v>
      </c>
      <c r="G3385" s="4">
        <v>42048</v>
      </c>
      <c r="H3385" s="4">
        <v>31793</v>
      </c>
      <c r="I3385" s="4">
        <v>8598</v>
      </c>
      <c r="J3385" s="4">
        <v>525</v>
      </c>
      <c r="K3385" s="4">
        <v>793</v>
      </c>
      <c r="L3385" s="4">
        <v>12</v>
      </c>
      <c r="M3385" s="4">
        <v>40403</v>
      </c>
      <c r="N3385" s="5">
        <v>96.087804414003045</v>
      </c>
      <c r="O3385" s="4">
        <v>42048</v>
      </c>
      <c r="P3385" s="4">
        <v>4870</v>
      </c>
      <c r="Q3385" s="4">
        <v>26424</v>
      </c>
      <c r="R3385" s="4">
        <v>4080</v>
      </c>
      <c r="S3385" s="4">
        <v>6131</v>
      </c>
      <c r="T3385" s="4">
        <v>279</v>
      </c>
      <c r="U3385" s="4">
        <v>0</v>
      </c>
      <c r="V3385" s="4">
        <v>10211</v>
      </c>
      <c r="W3385" s="5">
        <v>24.284151445966515</v>
      </c>
      <c r="X3385" s="5">
        <v>26.98</v>
      </c>
    </row>
    <row r="3386" spans="1:24" ht="12.75" customHeight="1">
      <c r="A3386" s="4" t="s">
        <v>675</v>
      </c>
      <c r="B3386" s="4" t="s">
        <v>10363</v>
      </c>
      <c r="C3386" s="4" t="s">
        <v>38</v>
      </c>
      <c r="D3386" s="4" t="s">
        <v>9857</v>
      </c>
      <c r="E3386" s="4">
        <v>2269</v>
      </c>
      <c r="F3386" s="4">
        <v>220.52</v>
      </c>
      <c r="G3386" s="4">
        <v>42048</v>
      </c>
      <c r="H3386" s="4">
        <v>31793</v>
      </c>
      <c r="I3386" s="4">
        <v>8598</v>
      </c>
      <c r="J3386" s="4">
        <v>525</v>
      </c>
      <c r="K3386" s="4">
        <v>793</v>
      </c>
      <c r="L3386" s="4">
        <v>12</v>
      </c>
      <c r="M3386" s="4">
        <v>40403</v>
      </c>
      <c r="N3386" s="5">
        <v>96.087804414003045</v>
      </c>
      <c r="O3386" s="4">
        <v>42048</v>
      </c>
      <c r="P3386" s="4">
        <v>4870</v>
      </c>
      <c r="Q3386" s="4">
        <v>26424</v>
      </c>
      <c r="R3386" s="4">
        <v>4080</v>
      </c>
      <c r="S3386" s="4">
        <v>6131</v>
      </c>
      <c r="T3386" s="4">
        <v>279</v>
      </c>
      <c r="U3386" s="4">
        <v>0</v>
      </c>
      <c r="V3386" s="4">
        <v>10211</v>
      </c>
      <c r="W3386" s="5">
        <v>24.284151445966515</v>
      </c>
      <c r="X3386" s="5">
        <v>26.98</v>
      </c>
    </row>
    <row r="3387" spans="1:24" ht="12.75" customHeight="1">
      <c r="A3387" s="4" t="s">
        <v>674</v>
      </c>
      <c r="B3387" s="4" t="s">
        <v>10365</v>
      </c>
      <c r="C3387" s="4" t="s">
        <v>38</v>
      </c>
      <c r="D3387" s="4" t="s">
        <v>9857</v>
      </c>
      <c r="E3387" s="4">
        <v>1779</v>
      </c>
      <c r="F3387" s="4">
        <v>112.82</v>
      </c>
      <c r="G3387" s="4">
        <v>42048</v>
      </c>
      <c r="H3387" s="4">
        <v>31793</v>
      </c>
      <c r="I3387" s="4">
        <v>8598</v>
      </c>
      <c r="J3387" s="4">
        <v>525</v>
      </c>
      <c r="K3387" s="4">
        <v>793</v>
      </c>
      <c r="L3387" s="4">
        <v>12</v>
      </c>
      <c r="M3387" s="4">
        <v>40403</v>
      </c>
      <c r="N3387" s="5">
        <v>96.087804414003045</v>
      </c>
      <c r="O3387" s="4">
        <v>42048</v>
      </c>
      <c r="P3387" s="4">
        <v>4870</v>
      </c>
      <c r="Q3387" s="4">
        <v>26424</v>
      </c>
      <c r="R3387" s="4">
        <v>4080</v>
      </c>
      <c r="S3387" s="4">
        <v>6131</v>
      </c>
      <c r="T3387" s="4">
        <v>279</v>
      </c>
      <c r="U3387" s="4">
        <v>0</v>
      </c>
      <c r="V3387" s="4">
        <v>10211</v>
      </c>
      <c r="W3387" s="5">
        <v>24.284151445966515</v>
      </c>
      <c r="X3387" s="5">
        <v>26.98</v>
      </c>
    </row>
    <row r="3388" spans="1:24" ht="12.75" customHeight="1">
      <c r="A3388" s="4" t="s">
        <v>673</v>
      </c>
      <c r="B3388" s="4" t="s">
        <v>10367</v>
      </c>
      <c r="C3388" s="4" t="s">
        <v>38</v>
      </c>
      <c r="D3388" s="4" t="s">
        <v>9857</v>
      </c>
      <c r="E3388" s="4">
        <v>2223</v>
      </c>
      <c r="F3388" s="4">
        <v>167.52</v>
      </c>
      <c r="G3388" s="4">
        <v>42048</v>
      </c>
      <c r="H3388" s="4">
        <v>31793</v>
      </c>
      <c r="I3388" s="4">
        <v>8598</v>
      </c>
      <c r="J3388" s="4">
        <v>525</v>
      </c>
      <c r="K3388" s="4">
        <v>793</v>
      </c>
      <c r="L3388" s="4">
        <v>12</v>
      </c>
      <c r="M3388" s="4">
        <v>40403</v>
      </c>
      <c r="N3388" s="5">
        <v>96.087804414003045</v>
      </c>
      <c r="O3388" s="4">
        <v>42048</v>
      </c>
      <c r="P3388" s="4">
        <v>4870</v>
      </c>
      <c r="Q3388" s="4">
        <v>26424</v>
      </c>
      <c r="R3388" s="4">
        <v>4080</v>
      </c>
      <c r="S3388" s="4">
        <v>6131</v>
      </c>
      <c r="T3388" s="4">
        <v>279</v>
      </c>
      <c r="U3388" s="4">
        <v>0</v>
      </c>
      <c r="V3388" s="4">
        <v>10211</v>
      </c>
      <c r="W3388" s="5">
        <v>24.284151445966515</v>
      </c>
      <c r="X3388" s="5">
        <v>26.98</v>
      </c>
    </row>
    <row r="3389" spans="1:24" ht="12.75" customHeight="1">
      <c r="A3389" s="4" t="s">
        <v>672</v>
      </c>
      <c r="B3389" s="4" t="s">
        <v>8961</v>
      </c>
      <c r="C3389" s="4" t="s">
        <v>38</v>
      </c>
      <c r="D3389" s="4" t="s">
        <v>9857</v>
      </c>
      <c r="E3389" s="4">
        <v>1697</v>
      </c>
      <c r="F3389" s="4">
        <v>208.49</v>
      </c>
      <c r="G3389" s="4">
        <v>42048</v>
      </c>
      <c r="H3389" s="4">
        <v>31793</v>
      </c>
      <c r="I3389" s="4">
        <v>8598</v>
      </c>
      <c r="J3389" s="4">
        <v>525</v>
      </c>
      <c r="K3389" s="4">
        <v>793</v>
      </c>
      <c r="L3389" s="4">
        <v>12</v>
      </c>
      <c r="M3389" s="4">
        <v>40403</v>
      </c>
      <c r="N3389" s="5">
        <v>96.087804414003045</v>
      </c>
      <c r="O3389" s="4">
        <v>42048</v>
      </c>
      <c r="P3389" s="4">
        <v>4870</v>
      </c>
      <c r="Q3389" s="4">
        <v>26424</v>
      </c>
      <c r="R3389" s="4">
        <v>4080</v>
      </c>
      <c r="S3389" s="4">
        <v>6131</v>
      </c>
      <c r="T3389" s="4">
        <v>279</v>
      </c>
      <c r="U3389" s="4">
        <v>0</v>
      </c>
      <c r="V3389" s="4">
        <v>10211</v>
      </c>
      <c r="W3389" s="5">
        <v>24.284151445966515</v>
      </c>
      <c r="X3389" s="5">
        <v>26.98</v>
      </c>
    </row>
    <row r="3390" spans="1:24" ht="12.75" customHeight="1">
      <c r="A3390" s="4" t="s">
        <v>671</v>
      </c>
      <c r="B3390" s="4" t="s">
        <v>10369</v>
      </c>
      <c r="C3390" s="4" t="s">
        <v>38</v>
      </c>
      <c r="D3390" s="4" t="s">
        <v>9857</v>
      </c>
      <c r="E3390" s="4">
        <v>2469</v>
      </c>
      <c r="F3390" s="4">
        <v>87.49</v>
      </c>
      <c r="G3390" s="4">
        <v>42048</v>
      </c>
      <c r="H3390" s="4">
        <v>31793</v>
      </c>
      <c r="I3390" s="4">
        <v>8598</v>
      </c>
      <c r="J3390" s="4">
        <v>525</v>
      </c>
      <c r="K3390" s="4">
        <v>793</v>
      </c>
      <c r="L3390" s="4">
        <v>12</v>
      </c>
      <c r="M3390" s="4">
        <v>40403</v>
      </c>
      <c r="N3390" s="5">
        <v>96.087804414003045</v>
      </c>
      <c r="O3390" s="4">
        <v>42048</v>
      </c>
      <c r="P3390" s="4">
        <v>4870</v>
      </c>
      <c r="Q3390" s="4">
        <v>26424</v>
      </c>
      <c r="R3390" s="4">
        <v>4080</v>
      </c>
      <c r="S3390" s="4">
        <v>6131</v>
      </c>
      <c r="T3390" s="4">
        <v>279</v>
      </c>
      <c r="U3390" s="4">
        <v>0</v>
      </c>
      <c r="V3390" s="4">
        <v>10211</v>
      </c>
      <c r="W3390" s="5">
        <v>24.284151445966515</v>
      </c>
      <c r="X3390" s="5">
        <v>26.98</v>
      </c>
    </row>
    <row r="3391" spans="1:24" ht="12.75" customHeight="1">
      <c r="A3391" s="4" t="s">
        <v>670</v>
      </c>
      <c r="B3391" s="4" t="s">
        <v>10371</v>
      </c>
      <c r="C3391" s="4" t="s">
        <v>38</v>
      </c>
      <c r="D3391" s="4" t="s">
        <v>9857</v>
      </c>
      <c r="E3391" s="4">
        <v>2646</v>
      </c>
      <c r="F3391" s="4">
        <v>258.99</v>
      </c>
      <c r="G3391" s="4">
        <v>42048</v>
      </c>
      <c r="H3391" s="4">
        <v>31793</v>
      </c>
      <c r="I3391" s="4">
        <v>8598</v>
      </c>
      <c r="J3391" s="4">
        <v>525</v>
      </c>
      <c r="K3391" s="4">
        <v>793</v>
      </c>
      <c r="L3391" s="4">
        <v>12</v>
      </c>
      <c r="M3391" s="4">
        <v>40403</v>
      </c>
      <c r="N3391" s="5">
        <v>96.087804414003045</v>
      </c>
      <c r="O3391" s="4">
        <v>42048</v>
      </c>
      <c r="P3391" s="4">
        <v>4870</v>
      </c>
      <c r="Q3391" s="4">
        <v>26424</v>
      </c>
      <c r="R3391" s="4">
        <v>4080</v>
      </c>
      <c r="S3391" s="4">
        <v>6131</v>
      </c>
      <c r="T3391" s="4">
        <v>279</v>
      </c>
      <c r="U3391" s="4">
        <v>0</v>
      </c>
      <c r="V3391" s="4">
        <v>10211</v>
      </c>
      <c r="W3391" s="5">
        <v>24.284151445966515</v>
      </c>
      <c r="X3391" s="5">
        <v>26.98</v>
      </c>
    </row>
    <row r="3392" spans="1:24" ht="12.75" customHeight="1">
      <c r="A3392" s="4" t="s">
        <v>669</v>
      </c>
      <c r="B3392" s="4" t="s">
        <v>10373</v>
      </c>
      <c r="C3392" s="4" t="s">
        <v>38</v>
      </c>
      <c r="D3392" s="4" t="s">
        <v>9857</v>
      </c>
      <c r="E3392" s="4">
        <v>1694</v>
      </c>
      <c r="F3392" s="4">
        <v>65.63</v>
      </c>
      <c r="G3392" s="4">
        <v>42048</v>
      </c>
      <c r="H3392" s="4">
        <v>31793</v>
      </c>
      <c r="I3392" s="4">
        <v>8598</v>
      </c>
      <c r="J3392" s="4">
        <v>525</v>
      </c>
      <c r="K3392" s="4">
        <v>793</v>
      </c>
      <c r="L3392" s="4">
        <v>12</v>
      </c>
      <c r="M3392" s="4">
        <v>40403</v>
      </c>
      <c r="N3392" s="5">
        <v>96.087804414003045</v>
      </c>
      <c r="O3392" s="4">
        <v>42048</v>
      </c>
      <c r="P3392" s="4">
        <v>4870</v>
      </c>
      <c r="Q3392" s="4">
        <v>26424</v>
      </c>
      <c r="R3392" s="4">
        <v>4080</v>
      </c>
      <c r="S3392" s="4">
        <v>6131</v>
      </c>
      <c r="T3392" s="4">
        <v>279</v>
      </c>
      <c r="U3392" s="4">
        <v>0</v>
      </c>
      <c r="V3392" s="4">
        <v>10211</v>
      </c>
      <c r="W3392" s="5">
        <v>24.284151445966515</v>
      </c>
      <c r="X3392" s="5">
        <v>26.98</v>
      </c>
    </row>
    <row r="3393" spans="1:24" ht="12.75" customHeight="1">
      <c r="A3393" s="4" t="s">
        <v>668</v>
      </c>
      <c r="B3393" s="4" t="s">
        <v>10375</v>
      </c>
      <c r="C3393" s="4" t="s">
        <v>38</v>
      </c>
      <c r="D3393" s="4" t="s">
        <v>9857</v>
      </c>
      <c r="E3393" s="4">
        <v>1185</v>
      </c>
      <c r="F3393" s="4">
        <v>107.54</v>
      </c>
      <c r="G3393" s="4">
        <v>42048</v>
      </c>
      <c r="H3393" s="4">
        <v>31793</v>
      </c>
      <c r="I3393" s="4">
        <v>8598</v>
      </c>
      <c r="J3393" s="4">
        <v>525</v>
      </c>
      <c r="K3393" s="4">
        <v>793</v>
      </c>
      <c r="L3393" s="4">
        <v>12</v>
      </c>
      <c r="M3393" s="4">
        <v>40403</v>
      </c>
      <c r="N3393" s="5">
        <v>96.087804414003045</v>
      </c>
      <c r="O3393" s="4">
        <v>42048</v>
      </c>
      <c r="P3393" s="4">
        <v>4870</v>
      </c>
      <c r="Q3393" s="4">
        <v>26424</v>
      </c>
      <c r="R3393" s="4">
        <v>4080</v>
      </c>
      <c r="S3393" s="4">
        <v>6131</v>
      </c>
      <c r="T3393" s="4">
        <v>279</v>
      </c>
      <c r="U3393" s="4">
        <v>0</v>
      </c>
      <c r="V3393" s="4">
        <v>10211</v>
      </c>
      <c r="W3393" s="5">
        <v>24.284151445966515</v>
      </c>
      <c r="X3393" s="5">
        <v>26.98</v>
      </c>
    </row>
    <row r="3394" spans="1:24" ht="12.75" customHeight="1">
      <c r="A3394" s="4" t="s">
        <v>667</v>
      </c>
      <c r="B3394" s="4" t="s">
        <v>10377</v>
      </c>
      <c r="C3394" s="4" t="s">
        <v>38</v>
      </c>
      <c r="D3394" s="4" t="s">
        <v>9857</v>
      </c>
      <c r="E3394" s="4">
        <v>1739</v>
      </c>
      <c r="F3394" s="4">
        <v>165.07</v>
      </c>
      <c r="G3394" s="4">
        <v>42048</v>
      </c>
      <c r="H3394" s="4">
        <v>31793</v>
      </c>
      <c r="I3394" s="4">
        <v>8598</v>
      </c>
      <c r="J3394" s="4">
        <v>525</v>
      </c>
      <c r="K3394" s="4">
        <v>793</v>
      </c>
      <c r="L3394" s="4">
        <v>12</v>
      </c>
      <c r="M3394" s="4">
        <v>40403</v>
      </c>
      <c r="N3394" s="5">
        <v>96.087804414003045</v>
      </c>
      <c r="O3394" s="4">
        <v>42048</v>
      </c>
      <c r="P3394" s="4">
        <v>4870</v>
      </c>
      <c r="Q3394" s="4">
        <v>26424</v>
      </c>
      <c r="R3394" s="4">
        <v>4080</v>
      </c>
      <c r="S3394" s="4">
        <v>6131</v>
      </c>
      <c r="T3394" s="4">
        <v>279</v>
      </c>
      <c r="U3394" s="4">
        <v>0</v>
      </c>
      <c r="V3394" s="4">
        <v>10211</v>
      </c>
      <c r="W3394" s="5">
        <v>24.284151445966515</v>
      </c>
      <c r="X3394" s="5">
        <v>26.98</v>
      </c>
    </row>
    <row r="3395" spans="1:24" ht="12.75" customHeight="1">
      <c r="A3395" s="4" t="s">
        <v>666</v>
      </c>
      <c r="B3395" s="4" t="s">
        <v>10379</v>
      </c>
      <c r="C3395" s="4" t="s">
        <v>38</v>
      </c>
      <c r="D3395" s="4" t="s">
        <v>9857</v>
      </c>
      <c r="E3395" s="4">
        <v>3158</v>
      </c>
      <c r="F3395" s="4">
        <v>248.93</v>
      </c>
      <c r="G3395" s="4">
        <v>42048</v>
      </c>
      <c r="H3395" s="4">
        <v>31793</v>
      </c>
      <c r="I3395" s="4">
        <v>8598</v>
      </c>
      <c r="J3395" s="4">
        <v>525</v>
      </c>
      <c r="K3395" s="4">
        <v>793</v>
      </c>
      <c r="L3395" s="4">
        <v>12</v>
      </c>
      <c r="M3395" s="4">
        <v>40403</v>
      </c>
      <c r="N3395" s="5">
        <v>96.087804414003045</v>
      </c>
      <c r="O3395" s="4">
        <v>42048</v>
      </c>
      <c r="P3395" s="4">
        <v>4870</v>
      </c>
      <c r="Q3395" s="4">
        <v>26424</v>
      </c>
      <c r="R3395" s="4">
        <v>4080</v>
      </c>
      <c r="S3395" s="4">
        <v>6131</v>
      </c>
      <c r="T3395" s="4">
        <v>279</v>
      </c>
      <c r="U3395" s="4">
        <v>0</v>
      </c>
      <c r="V3395" s="4">
        <v>10211</v>
      </c>
      <c r="W3395" s="5">
        <v>24.284151445966515</v>
      </c>
      <c r="X3395" s="5">
        <v>26.98</v>
      </c>
    </row>
    <row r="3396" spans="1:24" ht="12.75" customHeight="1">
      <c r="A3396" s="4" t="s">
        <v>665</v>
      </c>
      <c r="B3396" s="4" t="s">
        <v>10381</v>
      </c>
      <c r="C3396" s="4" t="s">
        <v>38</v>
      </c>
      <c r="D3396" s="4" t="s">
        <v>9857</v>
      </c>
      <c r="E3396" s="4">
        <v>1517</v>
      </c>
      <c r="F3396" s="4">
        <v>239.2</v>
      </c>
      <c r="G3396" s="4">
        <v>42048</v>
      </c>
      <c r="H3396" s="4">
        <v>31793</v>
      </c>
      <c r="I3396" s="4">
        <v>8598</v>
      </c>
      <c r="J3396" s="4">
        <v>525</v>
      </c>
      <c r="K3396" s="4">
        <v>793</v>
      </c>
      <c r="L3396" s="4">
        <v>12</v>
      </c>
      <c r="M3396" s="4">
        <v>40403</v>
      </c>
      <c r="N3396" s="5">
        <v>96.087804414003045</v>
      </c>
      <c r="O3396" s="4">
        <v>42048</v>
      </c>
      <c r="P3396" s="4">
        <v>4870</v>
      </c>
      <c r="Q3396" s="4">
        <v>26424</v>
      </c>
      <c r="R3396" s="4">
        <v>4080</v>
      </c>
      <c r="S3396" s="4">
        <v>6131</v>
      </c>
      <c r="T3396" s="4">
        <v>279</v>
      </c>
      <c r="U3396" s="4">
        <v>0</v>
      </c>
      <c r="V3396" s="4">
        <v>10211</v>
      </c>
      <c r="W3396" s="5">
        <v>24.284151445966515</v>
      </c>
      <c r="X3396" s="5">
        <v>26.98</v>
      </c>
    </row>
    <row r="3397" spans="1:24" ht="12.75" customHeight="1">
      <c r="A3397" s="4" t="s">
        <v>664</v>
      </c>
      <c r="B3397" s="4" t="s">
        <v>10383</v>
      </c>
      <c r="C3397" s="4" t="s">
        <v>38</v>
      </c>
      <c r="D3397" s="4" t="s">
        <v>9857</v>
      </c>
      <c r="E3397" s="4">
        <v>1779</v>
      </c>
      <c r="F3397" s="4">
        <v>252.93</v>
      </c>
      <c r="G3397" s="4">
        <v>42048</v>
      </c>
      <c r="H3397" s="4">
        <v>31793</v>
      </c>
      <c r="I3397" s="4">
        <v>8598</v>
      </c>
      <c r="J3397" s="4">
        <v>525</v>
      </c>
      <c r="K3397" s="4">
        <v>793</v>
      </c>
      <c r="L3397" s="4">
        <v>12</v>
      </c>
      <c r="M3397" s="4">
        <v>40403</v>
      </c>
      <c r="N3397" s="5">
        <v>96.087804414003045</v>
      </c>
      <c r="O3397" s="4">
        <v>42048</v>
      </c>
      <c r="P3397" s="4">
        <v>4870</v>
      </c>
      <c r="Q3397" s="4">
        <v>26424</v>
      </c>
      <c r="R3397" s="4">
        <v>4080</v>
      </c>
      <c r="S3397" s="4">
        <v>6131</v>
      </c>
      <c r="T3397" s="4">
        <v>279</v>
      </c>
      <c r="U3397" s="4">
        <v>0</v>
      </c>
      <c r="V3397" s="4">
        <v>10211</v>
      </c>
      <c r="W3397" s="5">
        <v>24.284151445966515</v>
      </c>
      <c r="X3397" s="5">
        <v>26.98</v>
      </c>
    </row>
    <row r="3398" spans="1:24" ht="12.75" customHeight="1">
      <c r="A3398" s="4" t="s">
        <v>663</v>
      </c>
      <c r="B3398" s="4" t="s">
        <v>7073</v>
      </c>
      <c r="C3398" s="4" t="s">
        <v>38</v>
      </c>
      <c r="D3398" s="4" t="s">
        <v>9857</v>
      </c>
      <c r="E3398" s="4">
        <v>3289</v>
      </c>
      <c r="F3398" s="4">
        <v>271.45</v>
      </c>
      <c r="G3398" s="4">
        <v>42048</v>
      </c>
      <c r="H3398" s="4">
        <v>31793</v>
      </c>
      <c r="I3398" s="4">
        <v>8598</v>
      </c>
      <c r="J3398" s="4">
        <v>525</v>
      </c>
      <c r="K3398" s="4">
        <v>793</v>
      </c>
      <c r="L3398" s="4">
        <v>12</v>
      </c>
      <c r="M3398" s="4">
        <v>40403</v>
      </c>
      <c r="N3398" s="5">
        <v>96.087804414003045</v>
      </c>
      <c r="O3398" s="4">
        <v>42048</v>
      </c>
      <c r="P3398" s="4">
        <v>4870</v>
      </c>
      <c r="Q3398" s="4">
        <v>26424</v>
      </c>
      <c r="R3398" s="4">
        <v>4080</v>
      </c>
      <c r="S3398" s="4">
        <v>6131</v>
      </c>
      <c r="T3398" s="4">
        <v>279</v>
      </c>
      <c r="U3398" s="4">
        <v>0</v>
      </c>
      <c r="V3398" s="4">
        <v>10211</v>
      </c>
      <c r="W3398" s="5">
        <v>24.284151445966515</v>
      </c>
      <c r="X3398" s="5">
        <v>26.98</v>
      </c>
    </row>
    <row r="3399" spans="1:24" ht="12.75" customHeight="1">
      <c r="A3399" s="4" t="s">
        <v>662</v>
      </c>
      <c r="B3399" s="4" t="s">
        <v>10385</v>
      </c>
      <c r="C3399" s="4" t="s">
        <v>38</v>
      </c>
      <c r="D3399" s="4" t="s">
        <v>9857</v>
      </c>
      <c r="E3399" s="4">
        <v>1391</v>
      </c>
      <c r="F3399" s="4">
        <v>154.13999999999999</v>
      </c>
      <c r="G3399" s="4">
        <v>42048</v>
      </c>
      <c r="H3399" s="4">
        <v>31793</v>
      </c>
      <c r="I3399" s="4">
        <v>8598</v>
      </c>
      <c r="J3399" s="4">
        <v>525</v>
      </c>
      <c r="K3399" s="4">
        <v>793</v>
      </c>
      <c r="L3399" s="4">
        <v>12</v>
      </c>
      <c r="M3399" s="4">
        <v>40403</v>
      </c>
      <c r="N3399" s="5">
        <v>96.087804414003045</v>
      </c>
      <c r="O3399" s="4">
        <v>42048</v>
      </c>
      <c r="P3399" s="4">
        <v>4870</v>
      </c>
      <c r="Q3399" s="4">
        <v>26424</v>
      </c>
      <c r="R3399" s="4">
        <v>4080</v>
      </c>
      <c r="S3399" s="4">
        <v>6131</v>
      </c>
      <c r="T3399" s="4">
        <v>279</v>
      </c>
      <c r="U3399" s="4">
        <v>0</v>
      </c>
      <c r="V3399" s="4">
        <v>10211</v>
      </c>
      <c r="W3399" s="5">
        <v>24.284151445966515</v>
      </c>
      <c r="X3399" s="5">
        <v>26.98</v>
      </c>
    </row>
    <row r="3400" spans="1:24" ht="12.75" customHeight="1">
      <c r="A3400" s="4" t="s">
        <v>661</v>
      </c>
      <c r="B3400" s="4" t="s">
        <v>10387</v>
      </c>
      <c r="C3400" s="4" t="s">
        <v>38</v>
      </c>
      <c r="D3400" s="4" t="s">
        <v>9857</v>
      </c>
      <c r="E3400" s="4">
        <v>6715</v>
      </c>
      <c r="F3400" s="4">
        <v>849.94</v>
      </c>
      <c r="G3400" s="4">
        <v>42048</v>
      </c>
      <c r="H3400" s="4">
        <v>31793</v>
      </c>
      <c r="I3400" s="4">
        <v>8598</v>
      </c>
      <c r="J3400" s="4">
        <v>525</v>
      </c>
      <c r="K3400" s="4">
        <v>793</v>
      </c>
      <c r="L3400" s="4">
        <v>12</v>
      </c>
      <c r="M3400" s="4">
        <v>40403</v>
      </c>
      <c r="N3400" s="5">
        <v>96.087804414003045</v>
      </c>
      <c r="O3400" s="4">
        <v>42048</v>
      </c>
      <c r="P3400" s="4">
        <v>4870</v>
      </c>
      <c r="Q3400" s="4">
        <v>26424</v>
      </c>
      <c r="R3400" s="4">
        <v>4080</v>
      </c>
      <c r="S3400" s="4">
        <v>6131</v>
      </c>
      <c r="T3400" s="4">
        <v>279</v>
      </c>
      <c r="U3400" s="4">
        <v>0</v>
      </c>
      <c r="V3400" s="4">
        <v>10211</v>
      </c>
      <c r="W3400" s="5">
        <v>24.284151445966515</v>
      </c>
      <c r="X3400" s="5">
        <v>26.98</v>
      </c>
    </row>
    <row r="3401" spans="1:24" ht="12.75" customHeight="1">
      <c r="A3401" s="4" t="s">
        <v>660</v>
      </c>
      <c r="B3401" s="4" t="s">
        <v>10389</v>
      </c>
      <c r="C3401" s="4" t="s">
        <v>38</v>
      </c>
      <c r="D3401" s="4" t="s">
        <v>9857</v>
      </c>
      <c r="E3401" s="4">
        <v>1562</v>
      </c>
      <c r="F3401" s="4">
        <v>223.4</v>
      </c>
      <c r="G3401" s="4">
        <v>42048</v>
      </c>
      <c r="H3401" s="4">
        <v>31793</v>
      </c>
      <c r="I3401" s="4">
        <v>8598</v>
      </c>
      <c r="J3401" s="4">
        <v>525</v>
      </c>
      <c r="K3401" s="4">
        <v>793</v>
      </c>
      <c r="L3401" s="4">
        <v>12</v>
      </c>
      <c r="M3401" s="4">
        <v>40403</v>
      </c>
      <c r="N3401" s="5">
        <v>96.087804414003045</v>
      </c>
      <c r="O3401" s="4">
        <v>42048</v>
      </c>
      <c r="P3401" s="4">
        <v>4870</v>
      </c>
      <c r="Q3401" s="4">
        <v>26424</v>
      </c>
      <c r="R3401" s="4">
        <v>4080</v>
      </c>
      <c r="S3401" s="4">
        <v>6131</v>
      </c>
      <c r="T3401" s="4">
        <v>279</v>
      </c>
      <c r="U3401" s="4">
        <v>0</v>
      </c>
      <c r="V3401" s="4">
        <v>10211</v>
      </c>
      <c r="W3401" s="5">
        <v>24.284151445966515</v>
      </c>
      <c r="X3401" s="5">
        <v>26.98</v>
      </c>
    </row>
    <row r="3402" spans="1:24" ht="12.75" customHeight="1">
      <c r="A3402" s="4" t="s">
        <v>659</v>
      </c>
      <c r="B3402" s="4" t="s">
        <v>10391</v>
      </c>
      <c r="C3402" s="4" t="s">
        <v>38</v>
      </c>
      <c r="D3402" s="4" t="s">
        <v>9857</v>
      </c>
      <c r="E3402" s="4">
        <v>2318</v>
      </c>
      <c r="F3402" s="4">
        <v>27.92</v>
      </c>
      <c r="G3402" s="4">
        <v>42048</v>
      </c>
      <c r="H3402" s="4">
        <v>31793</v>
      </c>
      <c r="I3402" s="4">
        <v>8598</v>
      </c>
      <c r="J3402" s="4">
        <v>525</v>
      </c>
      <c r="K3402" s="4">
        <v>793</v>
      </c>
      <c r="L3402" s="4">
        <v>12</v>
      </c>
      <c r="M3402" s="4">
        <v>40403</v>
      </c>
      <c r="N3402" s="5">
        <v>96.087804414003045</v>
      </c>
      <c r="O3402" s="4">
        <v>42048</v>
      </c>
      <c r="P3402" s="4">
        <v>4870</v>
      </c>
      <c r="Q3402" s="4">
        <v>26424</v>
      </c>
      <c r="R3402" s="4">
        <v>4080</v>
      </c>
      <c r="S3402" s="4">
        <v>6131</v>
      </c>
      <c r="T3402" s="4">
        <v>279</v>
      </c>
      <c r="U3402" s="4">
        <v>0</v>
      </c>
      <c r="V3402" s="4">
        <v>10211</v>
      </c>
      <c r="W3402" s="5">
        <v>24.284151445966515</v>
      </c>
      <c r="X3402" s="5">
        <v>26.98</v>
      </c>
    </row>
    <row r="3403" spans="1:24" ht="12.75" customHeight="1">
      <c r="A3403" s="4" t="s">
        <v>658</v>
      </c>
      <c r="B3403" s="4" t="s">
        <v>10392</v>
      </c>
      <c r="C3403" s="4" t="s">
        <v>38</v>
      </c>
      <c r="D3403" s="4" t="s">
        <v>9857</v>
      </c>
      <c r="E3403" s="4">
        <v>2424</v>
      </c>
      <c r="F3403" s="4">
        <v>274.76</v>
      </c>
      <c r="G3403" s="4">
        <v>42048</v>
      </c>
      <c r="H3403" s="4">
        <v>31793</v>
      </c>
      <c r="I3403" s="4">
        <v>8598</v>
      </c>
      <c r="J3403" s="4">
        <v>525</v>
      </c>
      <c r="K3403" s="4">
        <v>793</v>
      </c>
      <c r="L3403" s="4">
        <v>12</v>
      </c>
      <c r="M3403" s="4">
        <v>40403</v>
      </c>
      <c r="N3403" s="5">
        <v>96.087804414003045</v>
      </c>
      <c r="O3403" s="4">
        <v>42048</v>
      </c>
      <c r="P3403" s="4">
        <v>4870</v>
      </c>
      <c r="Q3403" s="4">
        <v>26424</v>
      </c>
      <c r="R3403" s="4">
        <v>4080</v>
      </c>
      <c r="S3403" s="4">
        <v>6131</v>
      </c>
      <c r="T3403" s="4">
        <v>279</v>
      </c>
      <c r="U3403" s="4">
        <v>0</v>
      </c>
      <c r="V3403" s="4">
        <v>10211</v>
      </c>
      <c r="W3403" s="5">
        <v>24.284151445966515</v>
      </c>
      <c r="X3403" s="5">
        <v>26.98</v>
      </c>
    </row>
    <row r="3404" spans="1:24" ht="12.75" customHeight="1">
      <c r="A3404" s="4" t="s">
        <v>657</v>
      </c>
      <c r="B3404" s="4" t="s">
        <v>10394</v>
      </c>
      <c r="C3404" s="4" t="s">
        <v>38</v>
      </c>
      <c r="D3404" s="4" t="s">
        <v>9857</v>
      </c>
      <c r="E3404" s="4">
        <v>1699</v>
      </c>
      <c r="F3404" s="4">
        <v>178.49</v>
      </c>
      <c r="G3404" s="4">
        <v>42048</v>
      </c>
      <c r="H3404" s="4">
        <v>31793</v>
      </c>
      <c r="I3404" s="4">
        <v>8598</v>
      </c>
      <c r="J3404" s="4">
        <v>525</v>
      </c>
      <c r="K3404" s="4">
        <v>793</v>
      </c>
      <c r="L3404" s="4">
        <v>12</v>
      </c>
      <c r="M3404" s="4">
        <v>40403</v>
      </c>
      <c r="N3404" s="5">
        <v>96.087804414003045</v>
      </c>
      <c r="O3404" s="4">
        <v>42048</v>
      </c>
      <c r="P3404" s="4">
        <v>4870</v>
      </c>
      <c r="Q3404" s="4">
        <v>26424</v>
      </c>
      <c r="R3404" s="4">
        <v>4080</v>
      </c>
      <c r="S3404" s="4">
        <v>6131</v>
      </c>
      <c r="T3404" s="4">
        <v>279</v>
      </c>
      <c r="U3404" s="4">
        <v>0</v>
      </c>
      <c r="V3404" s="4">
        <v>10211</v>
      </c>
      <c r="W3404" s="5">
        <v>24.284151445966515</v>
      </c>
      <c r="X3404" s="5">
        <v>26.98</v>
      </c>
    </row>
    <row r="3405" spans="1:24" ht="12.75" customHeight="1">
      <c r="A3405" s="4" t="s">
        <v>656</v>
      </c>
      <c r="B3405" s="4" t="s">
        <v>10396</v>
      </c>
      <c r="C3405" s="4" t="s">
        <v>38</v>
      </c>
      <c r="D3405" s="4" t="s">
        <v>9857</v>
      </c>
      <c r="E3405" s="4">
        <v>2893</v>
      </c>
      <c r="F3405" s="4">
        <v>296.5</v>
      </c>
      <c r="G3405" s="4">
        <v>42048</v>
      </c>
      <c r="H3405" s="4">
        <v>31793</v>
      </c>
      <c r="I3405" s="4">
        <v>8598</v>
      </c>
      <c r="J3405" s="4">
        <v>525</v>
      </c>
      <c r="K3405" s="4">
        <v>793</v>
      </c>
      <c r="L3405" s="4">
        <v>12</v>
      </c>
      <c r="M3405" s="4">
        <v>40403</v>
      </c>
      <c r="N3405" s="5">
        <v>96.087804414003045</v>
      </c>
      <c r="O3405" s="4">
        <v>42048</v>
      </c>
      <c r="P3405" s="4">
        <v>4870</v>
      </c>
      <c r="Q3405" s="4">
        <v>26424</v>
      </c>
      <c r="R3405" s="4">
        <v>4080</v>
      </c>
      <c r="S3405" s="4">
        <v>6131</v>
      </c>
      <c r="T3405" s="4">
        <v>279</v>
      </c>
      <c r="U3405" s="4">
        <v>0</v>
      </c>
      <c r="V3405" s="4">
        <v>10211</v>
      </c>
      <c r="W3405" s="5">
        <v>24.284151445966515</v>
      </c>
      <c r="X3405" s="5">
        <v>26.98</v>
      </c>
    </row>
    <row r="3406" spans="1:24" ht="12.75" customHeight="1">
      <c r="A3406" s="4" t="s">
        <v>655</v>
      </c>
      <c r="B3406" s="4" t="s">
        <v>10398</v>
      </c>
      <c r="C3406" s="4" t="s">
        <v>38</v>
      </c>
      <c r="D3406" s="4" t="s">
        <v>9857</v>
      </c>
      <c r="E3406" s="4">
        <v>2692</v>
      </c>
      <c r="F3406" s="4">
        <v>237.34</v>
      </c>
      <c r="G3406" s="4">
        <v>42048</v>
      </c>
      <c r="H3406" s="4">
        <v>31793</v>
      </c>
      <c r="I3406" s="4">
        <v>8598</v>
      </c>
      <c r="J3406" s="4">
        <v>525</v>
      </c>
      <c r="K3406" s="4">
        <v>793</v>
      </c>
      <c r="L3406" s="4">
        <v>12</v>
      </c>
      <c r="M3406" s="4">
        <v>40403</v>
      </c>
      <c r="N3406" s="5">
        <v>96.087804414003045</v>
      </c>
      <c r="O3406" s="4">
        <v>42048</v>
      </c>
      <c r="P3406" s="4">
        <v>4870</v>
      </c>
      <c r="Q3406" s="4">
        <v>26424</v>
      </c>
      <c r="R3406" s="4">
        <v>4080</v>
      </c>
      <c r="S3406" s="4">
        <v>6131</v>
      </c>
      <c r="T3406" s="4">
        <v>279</v>
      </c>
      <c r="U3406" s="4">
        <v>0</v>
      </c>
      <c r="V3406" s="4">
        <v>10211</v>
      </c>
      <c r="W3406" s="5">
        <v>24.284151445966515</v>
      </c>
      <c r="X3406" s="5">
        <v>26.98</v>
      </c>
    </row>
    <row r="3407" spans="1:24" ht="12.75" customHeight="1">
      <c r="A3407" s="4" t="s">
        <v>654</v>
      </c>
      <c r="B3407" s="4" t="s">
        <v>10400</v>
      </c>
      <c r="C3407" s="4" t="s">
        <v>38</v>
      </c>
      <c r="D3407" s="4" t="s">
        <v>9857</v>
      </c>
      <c r="E3407" s="4">
        <v>1092</v>
      </c>
      <c r="F3407" s="4">
        <v>95.37</v>
      </c>
      <c r="G3407" s="4">
        <v>42048</v>
      </c>
      <c r="H3407" s="4">
        <v>31793</v>
      </c>
      <c r="I3407" s="4">
        <v>8598</v>
      </c>
      <c r="J3407" s="4">
        <v>525</v>
      </c>
      <c r="K3407" s="4">
        <v>793</v>
      </c>
      <c r="L3407" s="4">
        <v>12</v>
      </c>
      <c r="M3407" s="4">
        <v>40403</v>
      </c>
      <c r="N3407" s="5">
        <v>96.087804414003045</v>
      </c>
      <c r="O3407" s="4">
        <v>42048</v>
      </c>
      <c r="P3407" s="4">
        <v>4870</v>
      </c>
      <c r="Q3407" s="4">
        <v>26424</v>
      </c>
      <c r="R3407" s="4">
        <v>4080</v>
      </c>
      <c r="S3407" s="4">
        <v>6131</v>
      </c>
      <c r="T3407" s="4">
        <v>279</v>
      </c>
      <c r="U3407" s="4">
        <v>0</v>
      </c>
      <c r="V3407" s="4">
        <v>10211</v>
      </c>
      <c r="W3407" s="5">
        <v>24.284151445966515</v>
      </c>
      <c r="X3407" s="5">
        <v>26.98</v>
      </c>
    </row>
    <row r="3408" spans="1:24" ht="12.75" customHeight="1">
      <c r="A3408" s="4" t="s">
        <v>653</v>
      </c>
      <c r="B3408" s="4" t="s">
        <v>10402</v>
      </c>
      <c r="C3408" s="4" t="s">
        <v>71</v>
      </c>
      <c r="D3408" s="4" t="s">
        <v>9857</v>
      </c>
      <c r="E3408" s="4">
        <v>16382</v>
      </c>
      <c r="F3408" s="4">
        <v>243.41</v>
      </c>
      <c r="G3408" s="4">
        <v>78286</v>
      </c>
      <c r="H3408" s="4">
        <v>51195</v>
      </c>
      <c r="I3408" s="4">
        <v>22963</v>
      </c>
      <c r="J3408" s="4">
        <v>1878</v>
      </c>
      <c r="K3408" s="4">
        <v>1195</v>
      </c>
      <c r="L3408" s="4">
        <v>81</v>
      </c>
      <c r="M3408" s="4">
        <v>74239</v>
      </c>
      <c r="N3408" s="5">
        <v>94.830493319367449</v>
      </c>
      <c r="O3408" s="4">
        <v>78286</v>
      </c>
      <c r="P3408" s="4">
        <v>12765</v>
      </c>
      <c r="Q3408" s="4">
        <v>37481</v>
      </c>
      <c r="R3408" s="4">
        <v>12049</v>
      </c>
      <c r="S3408" s="4">
        <v>15068</v>
      </c>
      <c r="T3408" s="4">
        <v>129</v>
      </c>
      <c r="U3408" s="4">
        <v>0</v>
      </c>
      <c r="V3408" s="4">
        <v>27117</v>
      </c>
      <c r="W3408" s="5">
        <v>34.638377232199886</v>
      </c>
      <c r="X3408" s="5">
        <v>29.75</v>
      </c>
    </row>
    <row r="3409" spans="1:24" ht="12.75" customHeight="1">
      <c r="A3409" s="4" t="s">
        <v>652</v>
      </c>
      <c r="B3409" s="4" t="s">
        <v>10404</v>
      </c>
      <c r="C3409" s="4" t="s">
        <v>71</v>
      </c>
      <c r="D3409" s="4" t="s">
        <v>9857</v>
      </c>
      <c r="E3409" s="4">
        <v>5008</v>
      </c>
      <c r="F3409" s="4">
        <v>192.85</v>
      </c>
      <c r="G3409" s="4">
        <v>78286</v>
      </c>
      <c r="H3409" s="4">
        <v>51195</v>
      </c>
      <c r="I3409" s="4">
        <v>22963</v>
      </c>
      <c r="J3409" s="4">
        <v>1878</v>
      </c>
      <c r="K3409" s="4">
        <v>1195</v>
      </c>
      <c r="L3409" s="4">
        <v>81</v>
      </c>
      <c r="M3409" s="4">
        <v>74239</v>
      </c>
      <c r="N3409" s="5">
        <v>94.830493319367449</v>
      </c>
      <c r="O3409" s="4">
        <v>78286</v>
      </c>
      <c r="P3409" s="4">
        <v>12765</v>
      </c>
      <c r="Q3409" s="4">
        <v>37481</v>
      </c>
      <c r="R3409" s="4">
        <v>12049</v>
      </c>
      <c r="S3409" s="4">
        <v>15068</v>
      </c>
      <c r="T3409" s="4">
        <v>129</v>
      </c>
      <c r="U3409" s="4">
        <v>0</v>
      </c>
      <c r="V3409" s="4">
        <v>27117</v>
      </c>
      <c r="W3409" s="5">
        <v>34.638377232199886</v>
      </c>
      <c r="X3409" s="5">
        <v>29.75</v>
      </c>
    </row>
    <row r="3410" spans="1:24" ht="12.75" customHeight="1">
      <c r="A3410" s="4" t="s">
        <v>651</v>
      </c>
      <c r="B3410" s="4" t="s">
        <v>10406</v>
      </c>
      <c r="C3410" s="4" t="s">
        <v>71</v>
      </c>
      <c r="D3410" s="4" t="s">
        <v>9857</v>
      </c>
      <c r="E3410" s="4">
        <v>4551</v>
      </c>
      <c r="F3410" s="4">
        <v>96.04</v>
      </c>
      <c r="G3410" s="4">
        <v>78286</v>
      </c>
      <c r="H3410" s="4">
        <v>51195</v>
      </c>
      <c r="I3410" s="4">
        <v>22963</v>
      </c>
      <c r="J3410" s="4">
        <v>1878</v>
      </c>
      <c r="K3410" s="4">
        <v>1195</v>
      </c>
      <c r="L3410" s="4">
        <v>81</v>
      </c>
      <c r="M3410" s="4">
        <v>74239</v>
      </c>
      <c r="N3410" s="5">
        <v>94.830493319367449</v>
      </c>
      <c r="O3410" s="4">
        <v>78286</v>
      </c>
      <c r="P3410" s="4">
        <v>12765</v>
      </c>
      <c r="Q3410" s="4">
        <v>37481</v>
      </c>
      <c r="R3410" s="4">
        <v>12049</v>
      </c>
      <c r="S3410" s="4">
        <v>15068</v>
      </c>
      <c r="T3410" s="4">
        <v>129</v>
      </c>
      <c r="U3410" s="4">
        <v>0</v>
      </c>
      <c r="V3410" s="4">
        <v>27117</v>
      </c>
      <c r="W3410" s="5">
        <v>34.638377232199886</v>
      </c>
      <c r="X3410" s="5">
        <v>29.75</v>
      </c>
    </row>
    <row r="3411" spans="1:24" ht="12.75" customHeight="1">
      <c r="A3411" s="4" t="s">
        <v>650</v>
      </c>
      <c r="B3411" s="4" t="s">
        <v>10408</v>
      </c>
      <c r="C3411" s="4" t="s">
        <v>71</v>
      </c>
      <c r="D3411" s="4" t="s">
        <v>9857</v>
      </c>
      <c r="E3411" s="4">
        <v>12450</v>
      </c>
      <c r="F3411" s="4">
        <v>285.10000000000002</v>
      </c>
      <c r="G3411" s="4">
        <v>78286</v>
      </c>
      <c r="H3411" s="4">
        <v>51195</v>
      </c>
      <c r="I3411" s="4">
        <v>22963</v>
      </c>
      <c r="J3411" s="4">
        <v>1878</v>
      </c>
      <c r="K3411" s="4">
        <v>1195</v>
      </c>
      <c r="L3411" s="4">
        <v>81</v>
      </c>
      <c r="M3411" s="4">
        <v>74239</v>
      </c>
      <c r="N3411" s="5">
        <v>94.830493319367449</v>
      </c>
      <c r="O3411" s="4">
        <v>78286</v>
      </c>
      <c r="P3411" s="4">
        <v>12765</v>
      </c>
      <c r="Q3411" s="4">
        <v>37481</v>
      </c>
      <c r="R3411" s="4">
        <v>12049</v>
      </c>
      <c r="S3411" s="4">
        <v>15068</v>
      </c>
      <c r="T3411" s="4">
        <v>129</v>
      </c>
      <c r="U3411" s="4">
        <v>0</v>
      </c>
      <c r="V3411" s="4">
        <v>27117</v>
      </c>
      <c r="W3411" s="5">
        <v>34.638377232199886</v>
      </c>
      <c r="X3411" s="5">
        <v>29.75</v>
      </c>
    </row>
    <row r="3412" spans="1:24" ht="12.75" customHeight="1">
      <c r="A3412" s="4" t="s">
        <v>649</v>
      </c>
      <c r="B3412" s="4" t="s">
        <v>10410</v>
      </c>
      <c r="C3412" s="4" t="s">
        <v>71</v>
      </c>
      <c r="D3412" s="4" t="s">
        <v>9857</v>
      </c>
      <c r="E3412" s="4">
        <v>5074</v>
      </c>
      <c r="F3412" s="4">
        <v>175.35</v>
      </c>
      <c r="G3412" s="4">
        <v>78286</v>
      </c>
      <c r="H3412" s="4">
        <v>51195</v>
      </c>
      <c r="I3412" s="4">
        <v>22963</v>
      </c>
      <c r="J3412" s="4">
        <v>1878</v>
      </c>
      <c r="K3412" s="4">
        <v>1195</v>
      </c>
      <c r="L3412" s="4">
        <v>81</v>
      </c>
      <c r="M3412" s="4">
        <v>74239</v>
      </c>
      <c r="N3412" s="5">
        <v>94.830493319367449</v>
      </c>
      <c r="O3412" s="4">
        <v>78286</v>
      </c>
      <c r="P3412" s="4">
        <v>12765</v>
      </c>
      <c r="Q3412" s="4">
        <v>37481</v>
      </c>
      <c r="R3412" s="4">
        <v>12049</v>
      </c>
      <c r="S3412" s="4">
        <v>15068</v>
      </c>
      <c r="T3412" s="4">
        <v>129</v>
      </c>
      <c r="U3412" s="4">
        <v>0</v>
      </c>
      <c r="V3412" s="4">
        <v>27117</v>
      </c>
      <c r="W3412" s="5">
        <v>34.638377232199886</v>
      </c>
      <c r="X3412" s="5">
        <v>29.75</v>
      </c>
    </row>
    <row r="3413" spans="1:24" ht="12.75" customHeight="1">
      <c r="A3413" s="4" t="s">
        <v>648</v>
      </c>
      <c r="B3413" s="4" t="s">
        <v>4608</v>
      </c>
      <c r="C3413" s="4" t="s">
        <v>71</v>
      </c>
      <c r="D3413" s="4" t="s">
        <v>9857</v>
      </c>
      <c r="E3413" s="4">
        <v>3415</v>
      </c>
      <c r="F3413" s="4">
        <v>166.04</v>
      </c>
      <c r="G3413" s="4">
        <v>78286</v>
      </c>
      <c r="H3413" s="4">
        <v>51195</v>
      </c>
      <c r="I3413" s="4">
        <v>22963</v>
      </c>
      <c r="J3413" s="4">
        <v>1878</v>
      </c>
      <c r="K3413" s="4">
        <v>1195</v>
      </c>
      <c r="L3413" s="4">
        <v>81</v>
      </c>
      <c r="M3413" s="4">
        <v>74239</v>
      </c>
      <c r="N3413" s="5">
        <v>94.830493319367449</v>
      </c>
      <c r="O3413" s="4">
        <v>78286</v>
      </c>
      <c r="P3413" s="4">
        <v>12765</v>
      </c>
      <c r="Q3413" s="4">
        <v>37481</v>
      </c>
      <c r="R3413" s="4">
        <v>12049</v>
      </c>
      <c r="S3413" s="4">
        <v>15068</v>
      </c>
      <c r="T3413" s="4">
        <v>129</v>
      </c>
      <c r="U3413" s="4">
        <v>0</v>
      </c>
      <c r="V3413" s="4">
        <v>27117</v>
      </c>
      <c r="W3413" s="5">
        <v>34.638377232199886</v>
      </c>
      <c r="X3413" s="5">
        <v>29.75</v>
      </c>
    </row>
    <row r="3414" spans="1:24" ht="12.75" customHeight="1">
      <c r="A3414" s="4" t="s">
        <v>647</v>
      </c>
      <c r="B3414" s="4" t="s">
        <v>10412</v>
      </c>
      <c r="C3414" s="4" t="s">
        <v>71</v>
      </c>
      <c r="D3414" s="4" t="s">
        <v>9857</v>
      </c>
      <c r="E3414" s="4">
        <v>13175</v>
      </c>
      <c r="F3414" s="4">
        <v>295.13</v>
      </c>
      <c r="G3414" s="4">
        <v>78286</v>
      </c>
      <c r="H3414" s="4">
        <v>51195</v>
      </c>
      <c r="I3414" s="4">
        <v>22963</v>
      </c>
      <c r="J3414" s="4">
        <v>1878</v>
      </c>
      <c r="K3414" s="4">
        <v>1195</v>
      </c>
      <c r="L3414" s="4">
        <v>81</v>
      </c>
      <c r="M3414" s="4">
        <v>74239</v>
      </c>
      <c r="N3414" s="5">
        <v>94.830493319367449</v>
      </c>
      <c r="O3414" s="4">
        <v>78286</v>
      </c>
      <c r="P3414" s="4">
        <v>12765</v>
      </c>
      <c r="Q3414" s="4">
        <v>37481</v>
      </c>
      <c r="R3414" s="4">
        <v>12049</v>
      </c>
      <c r="S3414" s="4">
        <v>15068</v>
      </c>
      <c r="T3414" s="4">
        <v>129</v>
      </c>
      <c r="U3414" s="4">
        <v>0</v>
      </c>
      <c r="V3414" s="4">
        <v>27117</v>
      </c>
      <c r="W3414" s="5">
        <v>34.638377232199886</v>
      </c>
      <c r="X3414" s="5">
        <v>29.75</v>
      </c>
    </row>
    <row r="3415" spans="1:24" ht="12.75" customHeight="1">
      <c r="A3415" s="4" t="s">
        <v>646</v>
      </c>
      <c r="B3415" s="4" t="s">
        <v>10414</v>
      </c>
      <c r="C3415" s="4" t="s">
        <v>71</v>
      </c>
      <c r="D3415" s="4" t="s">
        <v>9857</v>
      </c>
      <c r="E3415" s="4">
        <v>4642</v>
      </c>
      <c r="F3415" s="4">
        <v>234.59</v>
      </c>
      <c r="G3415" s="4">
        <v>78286</v>
      </c>
      <c r="H3415" s="4">
        <v>51195</v>
      </c>
      <c r="I3415" s="4">
        <v>22963</v>
      </c>
      <c r="J3415" s="4">
        <v>1878</v>
      </c>
      <c r="K3415" s="4">
        <v>1195</v>
      </c>
      <c r="L3415" s="4">
        <v>81</v>
      </c>
      <c r="M3415" s="4">
        <v>74239</v>
      </c>
      <c r="N3415" s="5">
        <v>94.830493319367449</v>
      </c>
      <c r="O3415" s="4">
        <v>78286</v>
      </c>
      <c r="P3415" s="4">
        <v>12765</v>
      </c>
      <c r="Q3415" s="4">
        <v>37481</v>
      </c>
      <c r="R3415" s="4">
        <v>12049</v>
      </c>
      <c r="S3415" s="4">
        <v>15068</v>
      </c>
      <c r="T3415" s="4">
        <v>129</v>
      </c>
      <c r="U3415" s="4">
        <v>0</v>
      </c>
      <c r="V3415" s="4">
        <v>27117</v>
      </c>
      <c r="W3415" s="5">
        <v>34.638377232199886</v>
      </c>
      <c r="X3415" s="5">
        <v>29.75</v>
      </c>
    </row>
    <row r="3416" spans="1:24" ht="12.75" customHeight="1">
      <c r="A3416" s="4" t="s">
        <v>645</v>
      </c>
      <c r="B3416" s="4" t="s">
        <v>10416</v>
      </c>
      <c r="C3416" s="4" t="s">
        <v>71</v>
      </c>
      <c r="D3416" s="4" t="s">
        <v>9857</v>
      </c>
      <c r="E3416" s="4">
        <v>8414</v>
      </c>
      <c r="F3416" s="4">
        <v>563.52</v>
      </c>
      <c r="G3416" s="4">
        <v>78286</v>
      </c>
      <c r="H3416" s="4">
        <v>51195</v>
      </c>
      <c r="I3416" s="4">
        <v>22963</v>
      </c>
      <c r="J3416" s="4">
        <v>1878</v>
      </c>
      <c r="K3416" s="4">
        <v>1195</v>
      </c>
      <c r="L3416" s="4">
        <v>81</v>
      </c>
      <c r="M3416" s="4">
        <v>74239</v>
      </c>
      <c r="N3416" s="5">
        <v>94.830493319367449</v>
      </c>
      <c r="O3416" s="4">
        <v>78286</v>
      </c>
      <c r="P3416" s="4">
        <v>12765</v>
      </c>
      <c r="Q3416" s="4">
        <v>37481</v>
      </c>
      <c r="R3416" s="4">
        <v>12049</v>
      </c>
      <c r="S3416" s="4">
        <v>15068</v>
      </c>
      <c r="T3416" s="4">
        <v>129</v>
      </c>
      <c r="U3416" s="4">
        <v>0</v>
      </c>
      <c r="V3416" s="4">
        <v>27117</v>
      </c>
      <c r="W3416" s="5">
        <v>34.638377232199886</v>
      </c>
      <c r="X3416" s="5">
        <v>29.75</v>
      </c>
    </row>
    <row r="3417" spans="1:24" ht="12.75" customHeight="1">
      <c r="A3417" s="4" t="s">
        <v>644</v>
      </c>
      <c r="B3417" s="4" t="s">
        <v>5005</v>
      </c>
      <c r="C3417" s="4" t="s">
        <v>71</v>
      </c>
      <c r="D3417" s="4" t="s">
        <v>9857</v>
      </c>
      <c r="E3417" s="4">
        <v>5014</v>
      </c>
      <c r="F3417" s="4">
        <v>124.56</v>
      </c>
      <c r="G3417" s="4">
        <v>78286</v>
      </c>
      <c r="H3417" s="4">
        <v>51195</v>
      </c>
      <c r="I3417" s="4">
        <v>22963</v>
      </c>
      <c r="J3417" s="4">
        <v>1878</v>
      </c>
      <c r="K3417" s="4">
        <v>1195</v>
      </c>
      <c r="L3417" s="4">
        <v>81</v>
      </c>
      <c r="M3417" s="4">
        <v>74239</v>
      </c>
      <c r="N3417" s="5">
        <v>94.830493319367449</v>
      </c>
      <c r="O3417" s="4">
        <v>78286</v>
      </c>
      <c r="P3417" s="4">
        <v>12765</v>
      </c>
      <c r="Q3417" s="4">
        <v>37481</v>
      </c>
      <c r="R3417" s="4">
        <v>12049</v>
      </c>
      <c r="S3417" s="4">
        <v>15068</v>
      </c>
      <c r="T3417" s="4">
        <v>129</v>
      </c>
      <c r="U3417" s="4">
        <v>0</v>
      </c>
      <c r="V3417" s="4">
        <v>27117</v>
      </c>
      <c r="W3417" s="5">
        <v>34.638377232199886</v>
      </c>
      <c r="X3417" s="5">
        <v>29.75</v>
      </c>
    </row>
    <row r="3418" spans="1:24" ht="12.75" customHeight="1">
      <c r="A3418" s="4" t="s">
        <v>643</v>
      </c>
      <c r="B3418" s="4" t="s">
        <v>10418</v>
      </c>
      <c r="C3418" s="4" t="s">
        <v>71</v>
      </c>
      <c r="D3418" s="4" t="s">
        <v>9857</v>
      </c>
      <c r="E3418" s="4">
        <v>42899</v>
      </c>
      <c r="F3418" s="4">
        <v>714.77</v>
      </c>
      <c r="G3418" s="4">
        <v>78286</v>
      </c>
      <c r="H3418" s="4">
        <v>51195</v>
      </c>
      <c r="I3418" s="4">
        <v>22963</v>
      </c>
      <c r="J3418" s="4">
        <v>1878</v>
      </c>
      <c r="K3418" s="4">
        <v>1195</v>
      </c>
      <c r="L3418" s="4">
        <v>81</v>
      </c>
      <c r="M3418" s="4">
        <v>74239</v>
      </c>
      <c r="N3418" s="5">
        <v>94.830493319367449</v>
      </c>
      <c r="O3418" s="4">
        <v>78286</v>
      </c>
      <c r="P3418" s="4">
        <v>12765</v>
      </c>
      <c r="Q3418" s="4">
        <v>37481</v>
      </c>
      <c r="R3418" s="4">
        <v>12049</v>
      </c>
      <c r="S3418" s="4">
        <v>15068</v>
      </c>
      <c r="T3418" s="4">
        <v>129</v>
      </c>
      <c r="U3418" s="4">
        <v>0</v>
      </c>
      <c r="V3418" s="4">
        <v>27117</v>
      </c>
      <c r="W3418" s="5">
        <v>34.638377232199886</v>
      </c>
      <c r="X3418" s="5">
        <v>29.75</v>
      </c>
    </row>
    <row r="3419" spans="1:24" ht="12.75" customHeight="1">
      <c r="A3419" s="4" t="s">
        <v>642</v>
      </c>
      <c r="B3419" s="4" t="s">
        <v>10420</v>
      </c>
      <c r="C3419" s="4" t="s">
        <v>71</v>
      </c>
      <c r="D3419" s="4" t="s">
        <v>9857</v>
      </c>
      <c r="E3419" s="4">
        <v>5966</v>
      </c>
      <c r="F3419" s="4">
        <v>182.98</v>
      </c>
      <c r="G3419" s="4">
        <v>78286</v>
      </c>
      <c r="H3419" s="4">
        <v>51195</v>
      </c>
      <c r="I3419" s="4">
        <v>22963</v>
      </c>
      <c r="J3419" s="4">
        <v>1878</v>
      </c>
      <c r="K3419" s="4">
        <v>1195</v>
      </c>
      <c r="L3419" s="4">
        <v>81</v>
      </c>
      <c r="M3419" s="4">
        <v>74239</v>
      </c>
      <c r="N3419" s="5">
        <v>94.830493319367449</v>
      </c>
      <c r="O3419" s="4">
        <v>78286</v>
      </c>
      <c r="P3419" s="4">
        <v>12765</v>
      </c>
      <c r="Q3419" s="4">
        <v>37481</v>
      </c>
      <c r="R3419" s="4">
        <v>12049</v>
      </c>
      <c r="S3419" s="4">
        <v>15068</v>
      </c>
      <c r="T3419" s="4">
        <v>129</v>
      </c>
      <c r="U3419" s="4">
        <v>0</v>
      </c>
      <c r="V3419" s="4">
        <v>27117</v>
      </c>
      <c r="W3419" s="5">
        <v>34.638377232199886</v>
      </c>
      <c r="X3419" s="5">
        <v>29.75</v>
      </c>
    </row>
    <row r="3420" spans="1:24" ht="12.75" customHeight="1">
      <c r="A3420" s="4" t="s">
        <v>641</v>
      </c>
      <c r="B3420" s="4" t="s">
        <v>10422</v>
      </c>
      <c r="C3420" s="4" t="s">
        <v>71</v>
      </c>
      <c r="D3420" s="4" t="s">
        <v>9857</v>
      </c>
      <c r="E3420" s="4">
        <v>1887</v>
      </c>
      <c r="F3420" s="4">
        <v>72.44</v>
      </c>
      <c r="G3420" s="4">
        <v>78286</v>
      </c>
      <c r="H3420" s="4">
        <v>51195</v>
      </c>
      <c r="I3420" s="4">
        <v>22963</v>
      </c>
      <c r="J3420" s="4">
        <v>1878</v>
      </c>
      <c r="K3420" s="4">
        <v>1195</v>
      </c>
      <c r="L3420" s="4">
        <v>81</v>
      </c>
      <c r="M3420" s="4">
        <v>74239</v>
      </c>
      <c r="N3420" s="5">
        <v>94.830493319367449</v>
      </c>
      <c r="O3420" s="4">
        <v>78286</v>
      </c>
      <c r="P3420" s="4">
        <v>12765</v>
      </c>
      <c r="Q3420" s="4">
        <v>37481</v>
      </c>
      <c r="R3420" s="4">
        <v>12049</v>
      </c>
      <c r="S3420" s="4">
        <v>15068</v>
      </c>
      <c r="T3420" s="4">
        <v>129</v>
      </c>
      <c r="U3420" s="4">
        <v>0</v>
      </c>
      <c r="V3420" s="4">
        <v>27117</v>
      </c>
      <c r="W3420" s="5">
        <v>34.638377232199886</v>
      </c>
      <c r="X3420" s="5">
        <v>29.75</v>
      </c>
    </row>
    <row r="3421" spans="1:24" ht="12.75" customHeight="1">
      <c r="A3421" s="4" t="s">
        <v>640</v>
      </c>
      <c r="B3421" s="4" t="s">
        <v>10424</v>
      </c>
      <c r="C3421" s="4" t="s">
        <v>71</v>
      </c>
      <c r="D3421" s="4" t="s">
        <v>9857</v>
      </c>
      <c r="E3421" s="4">
        <v>2246</v>
      </c>
      <c r="F3421" s="4">
        <v>80.45</v>
      </c>
      <c r="G3421" s="4">
        <v>78286</v>
      </c>
      <c r="H3421" s="4">
        <v>51195</v>
      </c>
      <c r="I3421" s="4">
        <v>22963</v>
      </c>
      <c r="J3421" s="4">
        <v>1878</v>
      </c>
      <c r="K3421" s="4">
        <v>1195</v>
      </c>
      <c r="L3421" s="4">
        <v>81</v>
      </c>
      <c r="M3421" s="4">
        <v>74239</v>
      </c>
      <c r="N3421" s="5">
        <v>94.830493319367449</v>
      </c>
      <c r="O3421" s="4">
        <v>78286</v>
      </c>
      <c r="P3421" s="4">
        <v>12765</v>
      </c>
      <c r="Q3421" s="4">
        <v>37481</v>
      </c>
      <c r="R3421" s="4">
        <v>12049</v>
      </c>
      <c r="S3421" s="4">
        <v>15068</v>
      </c>
      <c r="T3421" s="4">
        <v>129</v>
      </c>
      <c r="U3421" s="4">
        <v>0</v>
      </c>
      <c r="V3421" s="4">
        <v>27117</v>
      </c>
      <c r="W3421" s="5">
        <v>34.638377232199886</v>
      </c>
      <c r="X3421" s="5">
        <v>29.75</v>
      </c>
    </row>
    <row r="3422" spans="1:24" ht="12.75" customHeight="1">
      <c r="A3422" s="4" t="s">
        <v>639</v>
      </c>
      <c r="B3422" s="4" t="s">
        <v>10426</v>
      </c>
      <c r="C3422" s="4" t="s">
        <v>71</v>
      </c>
      <c r="D3422" s="4" t="s">
        <v>9857</v>
      </c>
      <c r="E3422" s="4">
        <v>3835</v>
      </c>
      <c r="F3422" s="4">
        <v>257.42</v>
      </c>
      <c r="G3422" s="4">
        <v>78286</v>
      </c>
      <c r="H3422" s="4">
        <v>51195</v>
      </c>
      <c r="I3422" s="4">
        <v>22963</v>
      </c>
      <c r="J3422" s="4">
        <v>1878</v>
      </c>
      <c r="K3422" s="4">
        <v>1195</v>
      </c>
      <c r="L3422" s="4">
        <v>81</v>
      </c>
      <c r="M3422" s="4">
        <v>74239</v>
      </c>
      <c r="N3422" s="5">
        <v>94.830493319367449</v>
      </c>
      <c r="O3422" s="4">
        <v>78286</v>
      </c>
      <c r="P3422" s="4">
        <v>12765</v>
      </c>
      <c r="Q3422" s="4">
        <v>37481</v>
      </c>
      <c r="R3422" s="4">
        <v>12049</v>
      </c>
      <c r="S3422" s="4">
        <v>15068</v>
      </c>
      <c r="T3422" s="4">
        <v>129</v>
      </c>
      <c r="U3422" s="4">
        <v>0</v>
      </c>
      <c r="V3422" s="4">
        <v>27117</v>
      </c>
      <c r="W3422" s="5">
        <v>34.638377232199886</v>
      </c>
      <c r="X3422" s="5">
        <v>29.75</v>
      </c>
    </row>
    <row r="3423" spans="1:24" ht="12.75" customHeight="1">
      <c r="A3423" s="4" t="s">
        <v>638</v>
      </c>
      <c r="B3423" s="4" t="s">
        <v>4018</v>
      </c>
      <c r="C3423" s="4" t="s">
        <v>71</v>
      </c>
      <c r="D3423" s="4" t="s">
        <v>9857</v>
      </c>
      <c r="E3423" s="4">
        <v>2499</v>
      </c>
      <c r="F3423" s="4">
        <v>72.13</v>
      </c>
      <c r="G3423" s="4">
        <v>78286</v>
      </c>
      <c r="H3423" s="4">
        <v>51195</v>
      </c>
      <c r="I3423" s="4">
        <v>22963</v>
      </c>
      <c r="J3423" s="4">
        <v>1878</v>
      </c>
      <c r="K3423" s="4">
        <v>1195</v>
      </c>
      <c r="L3423" s="4">
        <v>81</v>
      </c>
      <c r="M3423" s="4">
        <v>74239</v>
      </c>
      <c r="N3423" s="5">
        <v>94.830493319367449</v>
      </c>
      <c r="O3423" s="4">
        <v>78286</v>
      </c>
      <c r="P3423" s="4">
        <v>12765</v>
      </c>
      <c r="Q3423" s="4">
        <v>37481</v>
      </c>
      <c r="R3423" s="4">
        <v>12049</v>
      </c>
      <c r="S3423" s="4">
        <v>15068</v>
      </c>
      <c r="T3423" s="4">
        <v>129</v>
      </c>
      <c r="U3423" s="4">
        <v>0</v>
      </c>
      <c r="V3423" s="4">
        <v>27117</v>
      </c>
      <c r="W3423" s="5">
        <v>34.638377232199886</v>
      </c>
      <c r="X3423" s="5">
        <v>29.75</v>
      </c>
    </row>
    <row r="3424" spans="1:24" ht="12.75" customHeight="1">
      <c r="A3424" s="4" t="s">
        <v>637</v>
      </c>
      <c r="B3424" s="4" t="s">
        <v>10428</v>
      </c>
      <c r="C3424" s="4" t="s">
        <v>71</v>
      </c>
      <c r="D3424" s="4" t="s">
        <v>9857</v>
      </c>
      <c r="E3424" s="4">
        <v>7679</v>
      </c>
      <c r="F3424" s="4">
        <v>139.1</v>
      </c>
      <c r="G3424" s="4">
        <v>78286</v>
      </c>
      <c r="H3424" s="4">
        <v>51195</v>
      </c>
      <c r="I3424" s="4">
        <v>22963</v>
      </c>
      <c r="J3424" s="4">
        <v>1878</v>
      </c>
      <c r="K3424" s="4">
        <v>1195</v>
      </c>
      <c r="L3424" s="4">
        <v>81</v>
      </c>
      <c r="M3424" s="4">
        <v>74239</v>
      </c>
      <c r="N3424" s="5">
        <v>94.830493319367449</v>
      </c>
      <c r="O3424" s="4">
        <v>78286</v>
      </c>
      <c r="P3424" s="4">
        <v>12765</v>
      </c>
      <c r="Q3424" s="4">
        <v>37481</v>
      </c>
      <c r="R3424" s="4">
        <v>12049</v>
      </c>
      <c r="S3424" s="4">
        <v>15068</v>
      </c>
      <c r="T3424" s="4">
        <v>129</v>
      </c>
      <c r="U3424" s="4">
        <v>0</v>
      </c>
      <c r="V3424" s="4">
        <v>27117</v>
      </c>
      <c r="W3424" s="5">
        <v>34.638377232199886</v>
      </c>
      <c r="X3424" s="5">
        <v>29.75</v>
      </c>
    </row>
    <row r="3425" spans="1:24" ht="12.75" customHeight="1">
      <c r="A3425" s="4" t="s">
        <v>636</v>
      </c>
      <c r="B3425" s="4" t="s">
        <v>9465</v>
      </c>
      <c r="C3425" s="4" t="s">
        <v>71</v>
      </c>
      <c r="D3425" s="4" t="s">
        <v>9857</v>
      </c>
      <c r="E3425" s="4">
        <v>3141</v>
      </c>
      <c r="F3425" s="4">
        <v>103.09</v>
      </c>
      <c r="G3425" s="4">
        <v>78286</v>
      </c>
      <c r="H3425" s="4">
        <v>51195</v>
      </c>
      <c r="I3425" s="4">
        <v>22963</v>
      </c>
      <c r="J3425" s="4">
        <v>1878</v>
      </c>
      <c r="K3425" s="4">
        <v>1195</v>
      </c>
      <c r="L3425" s="4">
        <v>81</v>
      </c>
      <c r="M3425" s="4">
        <v>74239</v>
      </c>
      <c r="N3425" s="5">
        <v>94.830493319367449</v>
      </c>
      <c r="O3425" s="4">
        <v>78286</v>
      </c>
      <c r="P3425" s="4">
        <v>12765</v>
      </c>
      <c r="Q3425" s="4">
        <v>37481</v>
      </c>
      <c r="R3425" s="4">
        <v>12049</v>
      </c>
      <c r="S3425" s="4">
        <v>15068</v>
      </c>
      <c r="T3425" s="4">
        <v>129</v>
      </c>
      <c r="U3425" s="4">
        <v>0</v>
      </c>
      <c r="V3425" s="4">
        <v>27117</v>
      </c>
      <c r="W3425" s="5">
        <v>34.638377232199886</v>
      </c>
      <c r="X3425" s="5">
        <v>29.75</v>
      </c>
    </row>
    <row r="3426" spans="1:24" ht="12.75" customHeight="1">
      <c r="A3426" s="4" t="s">
        <v>635</v>
      </c>
      <c r="B3426" s="4" t="s">
        <v>10430</v>
      </c>
      <c r="C3426" s="4" t="s">
        <v>71</v>
      </c>
      <c r="D3426" s="4" t="s">
        <v>9857</v>
      </c>
      <c r="E3426" s="4">
        <v>11994</v>
      </c>
      <c r="F3426" s="4">
        <v>273.37</v>
      </c>
      <c r="G3426" s="4">
        <v>78286</v>
      </c>
      <c r="H3426" s="4">
        <v>51195</v>
      </c>
      <c r="I3426" s="4">
        <v>22963</v>
      </c>
      <c r="J3426" s="4">
        <v>1878</v>
      </c>
      <c r="K3426" s="4">
        <v>1195</v>
      </c>
      <c r="L3426" s="4">
        <v>81</v>
      </c>
      <c r="M3426" s="4">
        <v>74239</v>
      </c>
      <c r="N3426" s="5">
        <v>94.830493319367449</v>
      </c>
      <c r="O3426" s="4">
        <v>78286</v>
      </c>
      <c r="P3426" s="4">
        <v>12765</v>
      </c>
      <c r="Q3426" s="4">
        <v>37481</v>
      </c>
      <c r="R3426" s="4">
        <v>12049</v>
      </c>
      <c r="S3426" s="4">
        <v>15068</v>
      </c>
      <c r="T3426" s="4">
        <v>129</v>
      </c>
      <c r="U3426" s="4">
        <v>0</v>
      </c>
      <c r="V3426" s="4">
        <v>27117</v>
      </c>
      <c r="W3426" s="5">
        <v>34.638377232199886</v>
      </c>
      <c r="X3426" s="5">
        <v>29.75</v>
      </c>
    </row>
    <row r="3427" spans="1:24" ht="12.75" customHeight="1">
      <c r="A3427" s="4" t="s">
        <v>634</v>
      </c>
      <c r="B3427" s="4" t="s">
        <v>10432</v>
      </c>
      <c r="C3427" s="4" t="s">
        <v>71</v>
      </c>
      <c r="D3427" s="4" t="s">
        <v>9857</v>
      </c>
      <c r="E3427" s="4">
        <v>15694</v>
      </c>
      <c r="F3427" s="4">
        <v>706.35</v>
      </c>
      <c r="G3427" s="4">
        <v>78286</v>
      </c>
      <c r="H3427" s="4">
        <v>51195</v>
      </c>
      <c r="I3427" s="4">
        <v>22963</v>
      </c>
      <c r="J3427" s="4">
        <v>1878</v>
      </c>
      <c r="K3427" s="4">
        <v>1195</v>
      </c>
      <c r="L3427" s="4">
        <v>81</v>
      </c>
      <c r="M3427" s="4">
        <v>74239</v>
      </c>
      <c r="N3427" s="5">
        <v>94.830493319367449</v>
      </c>
      <c r="O3427" s="4">
        <v>78286</v>
      </c>
      <c r="P3427" s="4">
        <v>12765</v>
      </c>
      <c r="Q3427" s="4">
        <v>37481</v>
      </c>
      <c r="R3427" s="4">
        <v>12049</v>
      </c>
      <c r="S3427" s="4">
        <v>15068</v>
      </c>
      <c r="T3427" s="4">
        <v>129</v>
      </c>
      <c r="U3427" s="4">
        <v>0</v>
      </c>
      <c r="V3427" s="4">
        <v>27117</v>
      </c>
      <c r="W3427" s="5">
        <v>34.638377232199886</v>
      </c>
      <c r="X3427" s="5">
        <v>29.75</v>
      </c>
    </row>
    <row r="3428" spans="1:24" ht="12.75" customHeight="1">
      <c r="A3428" s="4" t="s">
        <v>633</v>
      </c>
      <c r="B3428" s="4" t="s">
        <v>10434</v>
      </c>
      <c r="C3428" s="4" t="s">
        <v>71</v>
      </c>
      <c r="D3428" s="4" t="s">
        <v>9857</v>
      </c>
      <c r="E3428" s="4">
        <v>3235</v>
      </c>
      <c r="F3428" s="4">
        <v>110.44</v>
      </c>
      <c r="G3428" s="4">
        <v>78286</v>
      </c>
      <c r="H3428" s="4">
        <v>51195</v>
      </c>
      <c r="I3428" s="4">
        <v>22963</v>
      </c>
      <c r="J3428" s="4">
        <v>1878</v>
      </c>
      <c r="K3428" s="4">
        <v>1195</v>
      </c>
      <c r="L3428" s="4">
        <v>81</v>
      </c>
      <c r="M3428" s="4">
        <v>74239</v>
      </c>
      <c r="N3428" s="5">
        <v>94.830493319367449</v>
      </c>
      <c r="O3428" s="4">
        <v>78286</v>
      </c>
      <c r="P3428" s="4">
        <v>12765</v>
      </c>
      <c r="Q3428" s="4">
        <v>37481</v>
      </c>
      <c r="R3428" s="4">
        <v>12049</v>
      </c>
      <c r="S3428" s="4">
        <v>15068</v>
      </c>
      <c r="T3428" s="4">
        <v>129</v>
      </c>
      <c r="U3428" s="4">
        <v>0</v>
      </c>
      <c r="V3428" s="4">
        <v>27117</v>
      </c>
      <c r="W3428" s="5">
        <v>34.638377232199886</v>
      </c>
      <c r="X3428" s="5">
        <v>29.75</v>
      </c>
    </row>
    <row r="3429" spans="1:24" ht="12.75" customHeight="1">
      <c r="A3429" s="4" t="s">
        <v>632</v>
      </c>
      <c r="B3429" s="4" t="s">
        <v>10436</v>
      </c>
      <c r="C3429" s="4" t="s">
        <v>71</v>
      </c>
      <c r="D3429" s="4" t="s">
        <v>9857</v>
      </c>
      <c r="E3429" s="4">
        <v>5575</v>
      </c>
      <c r="F3429" s="4">
        <v>195.98</v>
      </c>
      <c r="G3429" s="4">
        <v>78286</v>
      </c>
      <c r="H3429" s="4">
        <v>51195</v>
      </c>
      <c r="I3429" s="4">
        <v>22963</v>
      </c>
      <c r="J3429" s="4">
        <v>1878</v>
      </c>
      <c r="K3429" s="4">
        <v>1195</v>
      </c>
      <c r="L3429" s="4">
        <v>81</v>
      </c>
      <c r="M3429" s="4">
        <v>74239</v>
      </c>
      <c r="N3429" s="5">
        <v>94.830493319367449</v>
      </c>
      <c r="O3429" s="4">
        <v>78286</v>
      </c>
      <c r="P3429" s="4">
        <v>12765</v>
      </c>
      <c r="Q3429" s="4">
        <v>37481</v>
      </c>
      <c r="R3429" s="4">
        <v>12049</v>
      </c>
      <c r="S3429" s="4">
        <v>15068</v>
      </c>
      <c r="T3429" s="4">
        <v>129</v>
      </c>
      <c r="U3429" s="4">
        <v>0</v>
      </c>
      <c r="V3429" s="4">
        <v>27117</v>
      </c>
      <c r="W3429" s="5">
        <v>34.638377232199886</v>
      </c>
      <c r="X3429" s="5">
        <v>29.75</v>
      </c>
    </row>
    <row r="3430" spans="1:24" ht="12.75" customHeight="1">
      <c r="A3430" s="4" t="s">
        <v>631</v>
      </c>
      <c r="B3430" s="4" t="s">
        <v>10438</v>
      </c>
      <c r="C3430" s="4" t="s">
        <v>71</v>
      </c>
      <c r="D3430" s="4" t="s">
        <v>9857</v>
      </c>
      <c r="E3430" s="4">
        <v>7834</v>
      </c>
      <c r="F3430" s="4">
        <v>220.6</v>
      </c>
      <c r="G3430" s="4">
        <v>78286</v>
      </c>
      <c r="H3430" s="4">
        <v>51195</v>
      </c>
      <c r="I3430" s="4">
        <v>22963</v>
      </c>
      <c r="J3430" s="4">
        <v>1878</v>
      </c>
      <c r="K3430" s="4">
        <v>1195</v>
      </c>
      <c r="L3430" s="4">
        <v>81</v>
      </c>
      <c r="M3430" s="4">
        <v>74239</v>
      </c>
      <c r="N3430" s="5">
        <v>94.830493319367449</v>
      </c>
      <c r="O3430" s="4">
        <v>78286</v>
      </c>
      <c r="P3430" s="4">
        <v>12765</v>
      </c>
      <c r="Q3430" s="4">
        <v>37481</v>
      </c>
      <c r="R3430" s="4">
        <v>12049</v>
      </c>
      <c r="S3430" s="4">
        <v>15068</v>
      </c>
      <c r="T3430" s="4">
        <v>129</v>
      </c>
      <c r="U3430" s="4">
        <v>0</v>
      </c>
      <c r="V3430" s="4">
        <v>27117</v>
      </c>
      <c r="W3430" s="5">
        <v>34.638377232199886</v>
      </c>
      <c r="X3430" s="5">
        <v>29.75</v>
      </c>
    </row>
    <row r="3431" spans="1:24" ht="12.75" customHeight="1">
      <c r="A3431" s="4" t="s">
        <v>630</v>
      </c>
      <c r="B3431" s="4" t="s">
        <v>10440</v>
      </c>
      <c r="C3431" s="4" t="s">
        <v>71</v>
      </c>
      <c r="D3431" s="4" t="s">
        <v>9857</v>
      </c>
      <c r="E3431" s="4">
        <v>9838</v>
      </c>
      <c r="F3431" s="4">
        <v>231.95</v>
      </c>
      <c r="G3431" s="4">
        <v>78286</v>
      </c>
      <c r="H3431" s="4">
        <v>51195</v>
      </c>
      <c r="I3431" s="4">
        <v>22963</v>
      </c>
      <c r="J3431" s="4">
        <v>1878</v>
      </c>
      <c r="K3431" s="4">
        <v>1195</v>
      </c>
      <c r="L3431" s="4">
        <v>81</v>
      </c>
      <c r="M3431" s="4">
        <v>74239</v>
      </c>
      <c r="N3431" s="5">
        <v>94.830493319367449</v>
      </c>
      <c r="O3431" s="4">
        <v>78286</v>
      </c>
      <c r="P3431" s="4">
        <v>12765</v>
      </c>
      <c r="Q3431" s="4">
        <v>37481</v>
      </c>
      <c r="R3431" s="4">
        <v>12049</v>
      </c>
      <c r="S3431" s="4">
        <v>15068</v>
      </c>
      <c r="T3431" s="4">
        <v>129</v>
      </c>
      <c r="U3431" s="4">
        <v>0</v>
      </c>
      <c r="V3431" s="4">
        <v>27117</v>
      </c>
      <c r="W3431" s="5">
        <v>34.638377232199886</v>
      </c>
      <c r="X3431" s="5">
        <v>29.75</v>
      </c>
    </row>
    <row r="3432" spans="1:24" ht="12.75" customHeight="1">
      <c r="A3432" s="4" t="s">
        <v>629</v>
      </c>
      <c r="B3432" s="4" t="s">
        <v>10442</v>
      </c>
      <c r="C3432" s="4" t="s">
        <v>71</v>
      </c>
      <c r="D3432" s="4" t="s">
        <v>9857</v>
      </c>
      <c r="E3432" s="4">
        <v>7098</v>
      </c>
      <c r="F3432" s="4">
        <v>121.32</v>
      </c>
      <c r="G3432" s="4">
        <v>78286</v>
      </c>
      <c r="H3432" s="4">
        <v>51195</v>
      </c>
      <c r="I3432" s="4">
        <v>22963</v>
      </c>
      <c r="J3432" s="4">
        <v>1878</v>
      </c>
      <c r="K3432" s="4">
        <v>1195</v>
      </c>
      <c r="L3432" s="4">
        <v>81</v>
      </c>
      <c r="M3432" s="4">
        <v>74239</v>
      </c>
      <c r="N3432" s="5">
        <v>94.830493319367449</v>
      </c>
      <c r="O3432" s="4">
        <v>78286</v>
      </c>
      <c r="P3432" s="4">
        <v>12765</v>
      </c>
      <c r="Q3432" s="4">
        <v>37481</v>
      </c>
      <c r="R3432" s="4">
        <v>12049</v>
      </c>
      <c r="S3432" s="4">
        <v>15068</v>
      </c>
      <c r="T3432" s="4">
        <v>129</v>
      </c>
      <c r="U3432" s="4">
        <v>0</v>
      </c>
      <c r="V3432" s="4">
        <v>27117</v>
      </c>
      <c r="W3432" s="5">
        <v>34.638377232199886</v>
      </c>
      <c r="X3432" s="5">
        <v>29.75</v>
      </c>
    </row>
    <row r="3433" spans="1:24" ht="12.75" customHeight="1">
      <c r="A3433" s="4" t="s">
        <v>628</v>
      </c>
      <c r="B3433" s="4" t="s">
        <v>10444</v>
      </c>
      <c r="C3433" s="4" t="s">
        <v>71</v>
      </c>
      <c r="D3433" s="4" t="s">
        <v>9857</v>
      </c>
      <c r="E3433" s="4">
        <v>4771</v>
      </c>
      <c r="F3433" s="4">
        <v>126.13</v>
      </c>
      <c r="G3433" s="4">
        <v>78286</v>
      </c>
      <c r="H3433" s="4">
        <v>51195</v>
      </c>
      <c r="I3433" s="4">
        <v>22963</v>
      </c>
      <c r="J3433" s="4">
        <v>1878</v>
      </c>
      <c r="K3433" s="4">
        <v>1195</v>
      </c>
      <c r="L3433" s="4">
        <v>81</v>
      </c>
      <c r="M3433" s="4">
        <v>74239</v>
      </c>
      <c r="N3433" s="5">
        <v>94.830493319367449</v>
      </c>
      <c r="O3433" s="4">
        <v>78286</v>
      </c>
      <c r="P3433" s="4">
        <v>12765</v>
      </c>
      <c r="Q3433" s="4">
        <v>37481</v>
      </c>
      <c r="R3433" s="4">
        <v>12049</v>
      </c>
      <c r="S3433" s="4">
        <v>15068</v>
      </c>
      <c r="T3433" s="4">
        <v>129</v>
      </c>
      <c r="U3433" s="4">
        <v>0</v>
      </c>
      <c r="V3433" s="4">
        <v>27117</v>
      </c>
      <c r="W3433" s="5">
        <v>34.638377232199886</v>
      </c>
      <c r="X3433" s="5">
        <v>29.75</v>
      </c>
    </row>
    <row r="3434" spans="1:24" ht="12.75" customHeight="1">
      <c r="A3434" s="4" t="s">
        <v>627</v>
      </c>
      <c r="B3434" s="4" t="s">
        <v>10446</v>
      </c>
      <c r="C3434" s="4" t="s">
        <v>71</v>
      </c>
      <c r="D3434" s="4" t="s">
        <v>9857</v>
      </c>
      <c r="E3434" s="4">
        <v>10619</v>
      </c>
      <c r="F3434" s="4">
        <v>359.98</v>
      </c>
      <c r="G3434" s="4">
        <v>78286</v>
      </c>
      <c r="H3434" s="4">
        <v>51195</v>
      </c>
      <c r="I3434" s="4">
        <v>22963</v>
      </c>
      <c r="J3434" s="4">
        <v>1878</v>
      </c>
      <c r="K3434" s="4">
        <v>1195</v>
      </c>
      <c r="L3434" s="4">
        <v>81</v>
      </c>
      <c r="M3434" s="4">
        <v>74239</v>
      </c>
      <c r="N3434" s="5">
        <v>94.830493319367449</v>
      </c>
      <c r="O3434" s="4">
        <v>78286</v>
      </c>
      <c r="P3434" s="4">
        <v>12765</v>
      </c>
      <c r="Q3434" s="4">
        <v>37481</v>
      </c>
      <c r="R3434" s="4">
        <v>12049</v>
      </c>
      <c r="S3434" s="4">
        <v>15068</v>
      </c>
      <c r="T3434" s="4">
        <v>129</v>
      </c>
      <c r="U3434" s="4">
        <v>0</v>
      </c>
      <c r="V3434" s="4">
        <v>27117</v>
      </c>
      <c r="W3434" s="5">
        <v>34.638377232199886</v>
      </c>
      <c r="X3434" s="5">
        <v>29.75</v>
      </c>
    </row>
    <row r="3435" spans="1:24" ht="12.75" customHeight="1">
      <c r="A3435" s="4" t="s">
        <v>626</v>
      </c>
      <c r="B3435" s="4" t="s">
        <v>10448</v>
      </c>
      <c r="C3435" s="4" t="s">
        <v>71</v>
      </c>
      <c r="D3435" s="4" t="s">
        <v>9857</v>
      </c>
      <c r="E3435" s="4">
        <v>3827</v>
      </c>
      <c r="F3435" s="4">
        <v>207.98</v>
      </c>
      <c r="G3435" s="4">
        <v>78286</v>
      </c>
      <c r="H3435" s="4">
        <v>51195</v>
      </c>
      <c r="I3435" s="4">
        <v>22963</v>
      </c>
      <c r="J3435" s="4">
        <v>1878</v>
      </c>
      <c r="K3435" s="4">
        <v>1195</v>
      </c>
      <c r="L3435" s="4">
        <v>81</v>
      </c>
      <c r="M3435" s="4">
        <v>74239</v>
      </c>
      <c r="N3435" s="5">
        <v>94.830493319367449</v>
      </c>
      <c r="O3435" s="4">
        <v>78286</v>
      </c>
      <c r="P3435" s="4">
        <v>12765</v>
      </c>
      <c r="Q3435" s="4">
        <v>37481</v>
      </c>
      <c r="R3435" s="4">
        <v>12049</v>
      </c>
      <c r="S3435" s="4">
        <v>15068</v>
      </c>
      <c r="T3435" s="4">
        <v>129</v>
      </c>
      <c r="U3435" s="4">
        <v>0</v>
      </c>
      <c r="V3435" s="4">
        <v>27117</v>
      </c>
      <c r="W3435" s="5">
        <v>34.638377232199886</v>
      </c>
      <c r="X3435" s="5">
        <v>29.75</v>
      </c>
    </row>
    <row r="3436" spans="1:24" ht="12.75" customHeight="1">
      <c r="A3436" s="4" t="s">
        <v>625</v>
      </c>
      <c r="B3436" s="4" t="s">
        <v>6254</v>
      </c>
      <c r="C3436" s="4" t="s">
        <v>71</v>
      </c>
      <c r="D3436" s="4" t="s">
        <v>9857</v>
      </c>
      <c r="E3436" s="4">
        <v>3603</v>
      </c>
      <c r="F3436" s="4">
        <v>72.05</v>
      </c>
      <c r="G3436" s="4">
        <v>78286</v>
      </c>
      <c r="H3436" s="4">
        <v>51195</v>
      </c>
      <c r="I3436" s="4">
        <v>22963</v>
      </c>
      <c r="J3436" s="4">
        <v>1878</v>
      </c>
      <c r="K3436" s="4">
        <v>1195</v>
      </c>
      <c r="L3436" s="4">
        <v>81</v>
      </c>
      <c r="M3436" s="4">
        <v>74239</v>
      </c>
      <c r="N3436" s="5">
        <v>94.830493319367449</v>
      </c>
      <c r="O3436" s="4">
        <v>78286</v>
      </c>
      <c r="P3436" s="4">
        <v>12765</v>
      </c>
      <c r="Q3436" s="4">
        <v>37481</v>
      </c>
      <c r="R3436" s="4">
        <v>12049</v>
      </c>
      <c r="S3436" s="4">
        <v>15068</v>
      </c>
      <c r="T3436" s="4">
        <v>129</v>
      </c>
      <c r="U3436" s="4">
        <v>0</v>
      </c>
      <c r="V3436" s="4">
        <v>27117</v>
      </c>
      <c r="W3436" s="5">
        <v>34.638377232199886</v>
      </c>
      <c r="X3436" s="5">
        <v>29.75</v>
      </c>
    </row>
    <row r="3437" spans="1:24" ht="12.75" customHeight="1">
      <c r="A3437" s="4" t="s">
        <v>624</v>
      </c>
      <c r="B3437" s="4" t="s">
        <v>10451</v>
      </c>
      <c r="C3437" s="4" t="s">
        <v>71</v>
      </c>
      <c r="D3437" s="4" t="s">
        <v>9857</v>
      </c>
      <c r="E3437" s="4">
        <v>5512</v>
      </c>
      <c r="F3437" s="4">
        <v>133.47999999999999</v>
      </c>
      <c r="G3437" s="4">
        <v>78286</v>
      </c>
      <c r="H3437" s="4">
        <v>51195</v>
      </c>
      <c r="I3437" s="4">
        <v>22963</v>
      </c>
      <c r="J3437" s="4">
        <v>1878</v>
      </c>
      <c r="K3437" s="4">
        <v>1195</v>
      </c>
      <c r="L3437" s="4">
        <v>81</v>
      </c>
      <c r="M3437" s="4">
        <v>74239</v>
      </c>
      <c r="N3437" s="5">
        <v>94.830493319367449</v>
      </c>
      <c r="O3437" s="4">
        <v>78286</v>
      </c>
      <c r="P3437" s="4">
        <v>12765</v>
      </c>
      <c r="Q3437" s="4">
        <v>37481</v>
      </c>
      <c r="R3437" s="4">
        <v>12049</v>
      </c>
      <c r="S3437" s="4">
        <v>15068</v>
      </c>
      <c r="T3437" s="4">
        <v>129</v>
      </c>
      <c r="U3437" s="4">
        <v>0</v>
      </c>
      <c r="V3437" s="4">
        <v>27117</v>
      </c>
      <c r="W3437" s="5">
        <v>34.638377232199886</v>
      </c>
      <c r="X3437" s="5">
        <v>29.75</v>
      </c>
    </row>
    <row r="3438" spans="1:24" ht="12.75" customHeight="1">
      <c r="A3438" s="4" t="s">
        <v>623</v>
      </c>
      <c r="B3438" s="4" t="s">
        <v>10453</v>
      </c>
      <c r="C3438" s="4" t="s">
        <v>71</v>
      </c>
      <c r="D3438" s="4" t="s">
        <v>9857</v>
      </c>
      <c r="E3438" s="4">
        <v>5213</v>
      </c>
      <c r="F3438" s="4">
        <v>157.94</v>
      </c>
      <c r="G3438" s="4">
        <v>78286</v>
      </c>
      <c r="H3438" s="4">
        <v>51195</v>
      </c>
      <c r="I3438" s="4">
        <v>22963</v>
      </c>
      <c r="J3438" s="4">
        <v>1878</v>
      </c>
      <c r="K3438" s="4">
        <v>1195</v>
      </c>
      <c r="L3438" s="4">
        <v>81</v>
      </c>
      <c r="M3438" s="4">
        <v>74239</v>
      </c>
      <c r="N3438" s="5">
        <v>94.830493319367449</v>
      </c>
      <c r="O3438" s="4">
        <v>78286</v>
      </c>
      <c r="P3438" s="4">
        <v>12765</v>
      </c>
      <c r="Q3438" s="4">
        <v>37481</v>
      </c>
      <c r="R3438" s="4">
        <v>12049</v>
      </c>
      <c r="S3438" s="4">
        <v>15068</v>
      </c>
      <c r="T3438" s="4">
        <v>129</v>
      </c>
      <c r="U3438" s="4">
        <v>0</v>
      </c>
      <c r="V3438" s="4">
        <v>27117</v>
      </c>
      <c r="W3438" s="5">
        <v>34.638377232199886</v>
      </c>
      <c r="X3438" s="5">
        <v>29.75</v>
      </c>
    </row>
    <row r="3439" spans="1:24" ht="12.75" customHeight="1">
      <c r="A3439" s="4" t="s">
        <v>622</v>
      </c>
      <c r="B3439" s="4" t="s">
        <v>9145</v>
      </c>
      <c r="C3439" s="4" t="s">
        <v>71</v>
      </c>
      <c r="D3439" s="4" t="s">
        <v>9857</v>
      </c>
      <c r="E3439" s="4">
        <v>6799</v>
      </c>
      <c r="F3439" s="4">
        <v>162.16</v>
      </c>
      <c r="G3439" s="4">
        <v>78286</v>
      </c>
      <c r="H3439" s="4">
        <v>51195</v>
      </c>
      <c r="I3439" s="4">
        <v>22963</v>
      </c>
      <c r="J3439" s="4">
        <v>1878</v>
      </c>
      <c r="K3439" s="4">
        <v>1195</v>
      </c>
      <c r="L3439" s="4">
        <v>81</v>
      </c>
      <c r="M3439" s="4">
        <v>74239</v>
      </c>
      <c r="N3439" s="5">
        <v>94.830493319367449</v>
      </c>
      <c r="O3439" s="4">
        <v>78286</v>
      </c>
      <c r="P3439" s="4">
        <v>12765</v>
      </c>
      <c r="Q3439" s="4">
        <v>37481</v>
      </c>
      <c r="R3439" s="4">
        <v>12049</v>
      </c>
      <c r="S3439" s="4">
        <v>15068</v>
      </c>
      <c r="T3439" s="4">
        <v>129</v>
      </c>
      <c r="U3439" s="4">
        <v>0</v>
      </c>
      <c r="V3439" s="4">
        <v>27117</v>
      </c>
      <c r="W3439" s="5">
        <v>34.638377232199886</v>
      </c>
      <c r="X3439" s="5">
        <v>29.75</v>
      </c>
    </row>
    <row r="3440" spans="1:24" ht="12.75" customHeight="1">
      <c r="A3440" s="4" t="s">
        <v>621</v>
      </c>
      <c r="B3440" s="4" t="s">
        <v>10455</v>
      </c>
      <c r="C3440" s="4" t="s">
        <v>71</v>
      </c>
      <c r="D3440" s="4" t="s">
        <v>9857</v>
      </c>
      <c r="E3440" s="4">
        <v>6698</v>
      </c>
      <c r="F3440" s="4">
        <v>166.03</v>
      </c>
      <c r="G3440" s="4">
        <v>78286</v>
      </c>
      <c r="H3440" s="4">
        <v>51195</v>
      </c>
      <c r="I3440" s="4">
        <v>22963</v>
      </c>
      <c r="J3440" s="4">
        <v>1878</v>
      </c>
      <c r="K3440" s="4">
        <v>1195</v>
      </c>
      <c r="L3440" s="4">
        <v>81</v>
      </c>
      <c r="M3440" s="4">
        <v>74239</v>
      </c>
      <c r="N3440" s="5">
        <v>94.830493319367449</v>
      </c>
      <c r="O3440" s="4">
        <v>78286</v>
      </c>
      <c r="P3440" s="4">
        <v>12765</v>
      </c>
      <c r="Q3440" s="4">
        <v>37481</v>
      </c>
      <c r="R3440" s="4">
        <v>12049</v>
      </c>
      <c r="S3440" s="4">
        <v>15068</v>
      </c>
      <c r="T3440" s="4">
        <v>129</v>
      </c>
      <c r="U3440" s="4">
        <v>0</v>
      </c>
      <c r="V3440" s="4">
        <v>27117</v>
      </c>
      <c r="W3440" s="5">
        <v>34.638377232199886</v>
      </c>
      <c r="X3440" s="5">
        <v>29.75</v>
      </c>
    </row>
    <row r="3441" spans="1:24" ht="12.75" customHeight="1">
      <c r="A3441" s="4" t="s">
        <v>620</v>
      </c>
      <c r="B3441" s="4" t="s">
        <v>10457</v>
      </c>
      <c r="C3441" s="4" t="s">
        <v>71</v>
      </c>
      <c r="D3441" s="4" t="s">
        <v>9857</v>
      </c>
      <c r="E3441" s="4">
        <v>3978</v>
      </c>
      <c r="F3441" s="4">
        <v>152.6</v>
      </c>
      <c r="G3441" s="4">
        <v>78286</v>
      </c>
      <c r="H3441" s="4">
        <v>51195</v>
      </c>
      <c r="I3441" s="4">
        <v>22963</v>
      </c>
      <c r="J3441" s="4">
        <v>1878</v>
      </c>
      <c r="K3441" s="4">
        <v>1195</v>
      </c>
      <c r="L3441" s="4">
        <v>81</v>
      </c>
      <c r="M3441" s="4">
        <v>74239</v>
      </c>
      <c r="N3441" s="5">
        <v>94.830493319367449</v>
      </c>
      <c r="O3441" s="4">
        <v>78286</v>
      </c>
      <c r="P3441" s="4">
        <v>12765</v>
      </c>
      <c r="Q3441" s="4">
        <v>37481</v>
      </c>
      <c r="R3441" s="4">
        <v>12049</v>
      </c>
      <c r="S3441" s="4">
        <v>15068</v>
      </c>
      <c r="T3441" s="4">
        <v>129</v>
      </c>
      <c r="U3441" s="4">
        <v>0</v>
      </c>
      <c r="V3441" s="4">
        <v>27117</v>
      </c>
      <c r="W3441" s="5">
        <v>34.638377232199886</v>
      </c>
      <c r="X3441" s="5">
        <v>29.75</v>
      </c>
    </row>
    <row r="3442" spans="1:24" ht="12.75" customHeight="1">
      <c r="A3442" s="4" t="s">
        <v>619</v>
      </c>
      <c r="B3442" s="4" t="s">
        <v>10459</v>
      </c>
      <c r="C3442" s="4" t="s">
        <v>71</v>
      </c>
      <c r="D3442" s="4" t="s">
        <v>9857</v>
      </c>
      <c r="E3442" s="4">
        <v>7188</v>
      </c>
      <c r="F3442" s="4">
        <v>377.64</v>
      </c>
      <c r="G3442" s="4">
        <v>78286</v>
      </c>
      <c r="H3442" s="4">
        <v>51195</v>
      </c>
      <c r="I3442" s="4">
        <v>22963</v>
      </c>
      <c r="J3442" s="4">
        <v>1878</v>
      </c>
      <c r="K3442" s="4">
        <v>1195</v>
      </c>
      <c r="L3442" s="4">
        <v>81</v>
      </c>
      <c r="M3442" s="4">
        <v>74239</v>
      </c>
      <c r="N3442" s="5">
        <v>94.830493319367449</v>
      </c>
      <c r="O3442" s="4">
        <v>78286</v>
      </c>
      <c r="P3442" s="4">
        <v>12765</v>
      </c>
      <c r="Q3442" s="4">
        <v>37481</v>
      </c>
      <c r="R3442" s="4">
        <v>12049</v>
      </c>
      <c r="S3442" s="4">
        <v>15068</v>
      </c>
      <c r="T3442" s="4">
        <v>129</v>
      </c>
      <c r="U3442" s="4">
        <v>0</v>
      </c>
      <c r="V3442" s="4">
        <v>27117</v>
      </c>
      <c r="W3442" s="5">
        <v>34.638377232199886</v>
      </c>
      <c r="X3442" s="5">
        <v>29.75</v>
      </c>
    </row>
    <row r="3443" spans="1:24" ht="12.75" customHeight="1">
      <c r="A3443" s="4" t="s">
        <v>618</v>
      </c>
      <c r="B3443" s="4" t="s">
        <v>10461</v>
      </c>
      <c r="C3443" s="4" t="s">
        <v>71</v>
      </c>
      <c r="D3443" s="4" t="s">
        <v>9857</v>
      </c>
      <c r="E3443" s="4">
        <v>3963</v>
      </c>
      <c r="F3443" s="4">
        <v>317.56</v>
      </c>
      <c r="G3443" s="4">
        <v>78286</v>
      </c>
      <c r="H3443" s="4">
        <v>51195</v>
      </c>
      <c r="I3443" s="4">
        <v>22963</v>
      </c>
      <c r="J3443" s="4">
        <v>1878</v>
      </c>
      <c r="K3443" s="4">
        <v>1195</v>
      </c>
      <c r="L3443" s="4">
        <v>81</v>
      </c>
      <c r="M3443" s="4">
        <v>74239</v>
      </c>
      <c r="N3443" s="5">
        <v>94.830493319367449</v>
      </c>
      <c r="O3443" s="4">
        <v>78286</v>
      </c>
      <c r="P3443" s="4">
        <v>12765</v>
      </c>
      <c r="Q3443" s="4">
        <v>37481</v>
      </c>
      <c r="R3443" s="4">
        <v>12049</v>
      </c>
      <c r="S3443" s="4">
        <v>15068</v>
      </c>
      <c r="T3443" s="4">
        <v>129</v>
      </c>
      <c r="U3443" s="4">
        <v>0</v>
      </c>
      <c r="V3443" s="4">
        <v>27117</v>
      </c>
      <c r="W3443" s="5">
        <v>34.638377232199886</v>
      </c>
      <c r="X3443" s="5">
        <v>29.75</v>
      </c>
    </row>
    <row r="3444" spans="1:24" ht="12.75" customHeight="1">
      <c r="A3444" s="4" t="s">
        <v>617</v>
      </c>
      <c r="B3444" s="4" t="s">
        <v>10463</v>
      </c>
      <c r="C3444" s="4" t="s">
        <v>71</v>
      </c>
      <c r="D3444" s="4" t="s">
        <v>9857</v>
      </c>
      <c r="E3444" s="4">
        <v>4613</v>
      </c>
      <c r="F3444" s="4">
        <v>91.49</v>
      </c>
      <c r="G3444" s="4">
        <v>78286</v>
      </c>
      <c r="H3444" s="4">
        <v>51195</v>
      </c>
      <c r="I3444" s="4">
        <v>22963</v>
      </c>
      <c r="J3444" s="4">
        <v>1878</v>
      </c>
      <c r="K3444" s="4">
        <v>1195</v>
      </c>
      <c r="L3444" s="4">
        <v>81</v>
      </c>
      <c r="M3444" s="4">
        <v>74239</v>
      </c>
      <c r="N3444" s="5">
        <v>94.830493319367449</v>
      </c>
      <c r="O3444" s="4">
        <v>78286</v>
      </c>
      <c r="P3444" s="4">
        <v>12765</v>
      </c>
      <c r="Q3444" s="4">
        <v>37481</v>
      </c>
      <c r="R3444" s="4">
        <v>12049</v>
      </c>
      <c r="S3444" s="4">
        <v>15068</v>
      </c>
      <c r="T3444" s="4">
        <v>129</v>
      </c>
      <c r="U3444" s="4">
        <v>0</v>
      </c>
      <c r="V3444" s="4">
        <v>27117</v>
      </c>
      <c r="W3444" s="5">
        <v>34.638377232199886</v>
      </c>
      <c r="X3444" s="5">
        <v>29.75</v>
      </c>
    </row>
    <row r="3445" spans="1:24" ht="12.75" customHeight="1">
      <c r="A3445" s="4" t="s">
        <v>616</v>
      </c>
      <c r="B3445" s="4" t="s">
        <v>10465</v>
      </c>
      <c r="C3445" s="4" t="s">
        <v>71</v>
      </c>
      <c r="D3445" s="4" t="s">
        <v>9857</v>
      </c>
      <c r="E3445" s="4">
        <v>3917</v>
      </c>
      <c r="F3445" s="4">
        <v>171.38</v>
      </c>
      <c r="G3445" s="4">
        <v>78286</v>
      </c>
      <c r="H3445" s="4">
        <v>51195</v>
      </c>
      <c r="I3445" s="4">
        <v>22963</v>
      </c>
      <c r="J3445" s="4">
        <v>1878</v>
      </c>
      <c r="K3445" s="4">
        <v>1195</v>
      </c>
      <c r="L3445" s="4">
        <v>81</v>
      </c>
      <c r="M3445" s="4">
        <v>74239</v>
      </c>
      <c r="N3445" s="5">
        <v>94.830493319367449</v>
      </c>
      <c r="O3445" s="4">
        <v>78286</v>
      </c>
      <c r="P3445" s="4">
        <v>12765</v>
      </c>
      <c r="Q3445" s="4">
        <v>37481</v>
      </c>
      <c r="R3445" s="4">
        <v>12049</v>
      </c>
      <c r="S3445" s="4">
        <v>15068</v>
      </c>
      <c r="T3445" s="4">
        <v>129</v>
      </c>
      <c r="U3445" s="4">
        <v>0</v>
      </c>
      <c r="V3445" s="4">
        <v>27117</v>
      </c>
      <c r="W3445" s="5">
        <v>34.638377232199886</v>
      </c>
      <c r="X3445" s="5">
        <v>29.75</v>
      </c>
    </row>
    <row r="3446" spans="1:24" ht="12.75" customHeight="1">
      <c r="A3446" s="4" t="s">
        <v>615</v>
      </c>
      <c r="B3446" s="4" t="s">
        <v>10467</v>
      </c>
      <c r="C3446" s="4" t="s">
        <v>71</v>
      </c>
      <c r="D3446" s="4" t="s">
        <v>9857</v>
      </c>
      <c r="E3446" s="4">
        <v>1948</v>
      </c>
      <c r="F3446" s="4">
        <v>113.42</v>
      </c>
      <c r="G3446" s="4">
        <v>78286</v>
      </c>
      <c r="H3446" s="4">
        <v>51195</v>
      </c>
      <c r="I3446" s="4">
        <v>22963</v>
      </c>
      <c r="J3446" s="4">
        <v>1878</v>
      </c>
      <c r="K3446" s="4">
        <v>1195</v>
      </c>
      <c r="L3446" s="4">
        <v>81</v>
      </c>
      <c r="M3446" s="4">
        <v>74239</v>
      </c>
      <c r="N3446" s="5">
        <v>94.830493319367449</v>
      </c>
      <c r="O3446" s="4">
        <v>78286</v>
      </c>
      <c r="P3446" s="4">
        <v>12765</v>
      </c>
      <c r="Q3446" s="4">
        <v>37481</v>
      </c>
      <c r="R3446" s="4">
        <v>12049</v>
      </c>
      <c r="S3446" s="4">
        <v>15068</v>
      </c>
      <c r="T3446" s="4">
        <v>129</v>
      </c>
      <c r="U3446" s="4">
        <v>0</v>
      </c>
      <c r="V3446" s="4">
        <v>27117</v>
      </c>
      <c r="W3446" s="5">
        <v>34.638377232199886</v>
      </c>
      <c r="X3446" s="5">
        <v>29.75</v>
      </c>
    </row>
    <row r="3447" spans="1:24" ht="12.75" customHeight="1">
      <c r="A3447" s="4" t="s">
        <v>614</v>
      </c>
      <c r="B3447" s="4" t="s">
        <v>10469</v>
      </c>
      <c r="C3447" s="4" t="s">
        <v>71</v>
      </c>
      <c r="D3447" s="4" t="s">
        <v>9857</v>
      </c>
      <c r="E3447" s="4">
        <v>4264</v>
      </c>
      <c r="F3447" s="4">
        <v>252.3</v>
      </c>
      <c r="G3447" s="4">
        <v>78286</v>
      </c>
      <c r="H3447" s="4">
        <v>51195</v>
      </c>
      <c r="I3447" s="4">
        <v>22963</v>
      </c>
      <c r="J3447" s="4">
        <v>1878</v>
      </c>
      <c r="K3447" s="4">
        <v>1195</v>
      </c>
      <c r="L3447" s="4">
        <v>81</v>
      </c>
      <c r="M3447" s="4">
        <v>74239</v>
      </c>
      <c r="N3447" s="5">
        <v>94.830493319367449</v>
      </c>
      <c r="O3447" s="4">
        <v>78286</v>
      </c>
      <c r="P3447" s="4">
        <v>12765</v>
      </c>
      <c r="Q3447" s="4">
        <v>37481</v>
      </c>
      <c r="R3447" s="4">
        <v>12049</v>
      </c>
      <c r="S3447" s="4">
        <v>15068</v>
      </c>
      <c r="T3447" s="4">
        <v>129</v>
      </c>
      <c r="U3447" s="4">
        <v>0</v>
      </c>
      <c r="V3447" s="4">
        <v>27117</v>
      </c>
      <c r="W3447" s="5">
        <v>34.638377232199886</v>
      </c>
      <c r="X3447" s="5">
        <v>29.75</v>
      </c>
    </row>
    <row r="3448" spans="1:24" ht="12.75" customHeight="1">
      <c r="A3448" s="4" t="s">
        <v>613</v>
      </c>
      <c r="B3448" s="4" t="s">
        <v>10471</v>
      </c>
      <c r="C3448" s="4" t="s">
        <v>71</v>
      </c>
      <c r="D3448" s="4" t="s">
        <v>9857</v>
      </c>
      <c r="E3448" s="4">
        <v>3945</v>
      </c>
      <c r="F3448" s="4">
        <v>166.48</v>
      </c>
      <c r="G3448" s="4">
        <v>78286</v>
      </c>
      <c r="H3448" s="4">
        <v>51195</v>
      </c>
      <c r="I3448" s="4">
        <v>22963</v>
      </c>
      <c r="J3448" s="4">
        <v>1878</v>
      </c>
      <c r="K3448" s="4">
        <v>1195</v>
      </c>
      <c r="L3448" s="4">
        <v>81</v>
      </c>
      <c r="M3448" s="4">
        <v>74239</v>
      </c>
      <c r="N3448" s="5">
        <v>94.830493319367449</v>
      </c>
      <c r="O3448" s="4">
        <v>78286</v>
      </c>
      <c r="P3448" s="4">
        <v>12765</v>
      </c>
      <c r="Q3448" s="4">
        <v>37481</v>
      </c>
      <c r="R3448" s="4">
        <v>12049</v>
      </c>
      <c r="S3448" s="4">
        <v>15068</v>
      </c>
      <c r="T3448" s="4">
        <v>129</v>
      </c>
      <c r="U3448" s="4">
        <v>0</v>
      </c>
      <c r="V3448" s="4">
        <v>27117</v>
      </c>
      <c r="W3448" s="5">
        <v>34.638377232199886</v>
      </c>
      <c r="X3448" s="5">
        <v>29.75</v>
      </c>
    </row>
    <row r="3449" spans="1:24" ht="12.75" customHeight="1">
      <c r="A3449" s="4" t="s">
        <v>612</v>
      </c>
      <c r="B3449" s="4" t="s">
        <v>10473</v>
      </c>
      <c r="C3449" s="4" t="s">
        <v>71</v>
      </c>
      <c r="D3449" s="4" t="s">
        <v>9857</v>
      </c>
      <c r="E3449" s="4">
        <v>7302</v>
      </c>
      <c r="F3449" s="4">
        <v>172.89</v>
      </c>
      <c r="G3449" s="4">
        <v>78286</v>
      </c>
      <c r="H3449" s="4">
        <v>51195</v>
      </c>
      <c r="I3449" s="4">
        <v>22963</v>
      </c>
      <c r="J3449" s="4">
        <v>1878</v>
      </c>
      <c r="K3449" s="4">
        <v>1195</v>
      </c>
      <c r="L3449" s="4">
        <v>81</v>
      </c>
      <c r="M3449" s="4">
        <v>74239</v>
      </c>
      <c r="N3449" s="5">
        <v>94.830493319367449</v>
      </c>
      <c r="O3449" s="4">
        <v>78286</v>
      </c>
      <c r="P3449" s="4">
        <v>12765</v>
      </c>
      <c r="Q3449" s="4">
        <v>37481</v>
      </c>
      <c r="R3449" s="4">
        <v>12049</v>
      </c>
      <c r="S3449" s="4">
        <v>15068</v>
      </c>
      <c r="T3449" s="4">
        <v>129</v>
      </c>
      <c r="U3449" s="4">
        <v>0</v>
      </c>
      <c r="V3449" s="4">
        <v>27117</v>
      </c>
      <c r="W3449" s="5">
        <v>34.638377232199886</v>
      </c>
      <c r="X3449" s="5">
        <v>29.75</v>
      </c>
    </row>
    <row r="3450" spans="1:24" ht="12.75" customHeight="1">
      <c r="A3450" s="4" t="s">
        <v>611</v>
      </c>
      <c r="B3450" s="4" t="s">
        <v>10475</v>
      </c>
      <c r="C3450" s="4" t="s">
        <v>71</v>
      </c>
      <c r="D3450" s="4" t="s">
        <v>9857</v>
      </c>
      <c r="E3450" s="4">
        <v>4893</v>
      </c>
      <c r="F3450" s="4">
        <v>138.44999999999999</v>
      </c>
      <c r="G3450" s="4">
        <v>78286</v>
      </c>
      <c r="H3450" s="4">
        <v>51195</v>
      </c>
      <c r="I3450" s="4">
        <v>22963</v>
      </c>
      <c r="J3450" s="4">
        <v>1878</v>
      </c>
      <c r="K3450" s="4">
        <v>1195</v>
      </c>
      <c r="L3450" s="4">
        <v>81</v>
      </c>
      <c r="M3450" s="4">
        <v>74239</v>
      </c>
      <c r="N3450" s="5">
        <v>94.830493319367449</v>
      </c>
      <c r="O3450" s="4">
        <v>78286</v>
      </c>
      <c r="P3450" s="4">
        <v>12765</v>
      </c>
      <c r="Q3450" s="4">
        <v>37481</v>
      </c>
      <c r="R3450" s="4">
        <v>12049</v>
      </c>
      <c r="S3450" s="4">
        <v>15068</v>
      </c>
      <c r="T3450" s="4">
        <v>129</v>
      </c>
      <c r="U3450" s="4">
        <v>0</v>
      </c>
      <c r="V3450" s="4">
        <v>27117</v>
      </c>
      <c r="W3450" s="5">
        <v>34.638377232199886</v>
      </c>
      <c r="X3450" s="5">
        <v>29.75</v>
      </c>
    </row>
    <row r="3451" spans="1:24" ht="12.75" customHeight="1">
      <c r="A3451" s="4" t="s">
        <v>610</v>
      </c>
      <c r="B3451" s="4" t="s">
        <v>10477</v>
      </c>
      <c r="C3451" s="4" t="s">
        <v>71</v>
      </c>
      <c r="D3451" s="4" t="s">
        <v>9857</v>
      </c>
      <c r="E3451" s="4">
        <v>6881</v>
      </c>
      <c r="F3451" s="4">
        <v>154.27000000000001</v>
      </c>
      <c r="G3451" s="4">
        <v>78286</v>
      </c>
      <c r="H3451" s="4">
        <v>51195</v>
      </c>
      <c r="I3451" s="4">
        <v>22963</v>
      </c>
      <c r="J3451" s="4">
        <v>1878</v>
      </c>
      <c r="K3451" s="4">
        <v>1195</v>
      </c>
      <c r="L3451" s="4">
        <v>81</v>
      </c>
      <c r="M3451" s="4">
        <v>74239</v>
      </c>
      <c r="N3451" s="5">
        <v>94.830493319367449</v>
      </c>
      <c r="O3451" s="4">
        <v>78286</v>
      </c>
      <c r="P3451" s="4">
        <v>12765</v>
      </c>
      <c r="Q3451" s="4">
        <v>37481</v>
      </c>
      <c r="R3451" s="4">
        <v>12049</v>
      </c>
      <c r="S3451" s="4">
        <v>15068</v>
      </c>
      <c r="T3451" s="4">
        <v>129</v>
      </c>
      <c r="U3451" s="4">
        <v>0</v>
      </c>
      <c r="V3451" s="4">
        <v>27117</v>
      </c>
      <c r="W3451" s="5">
        <v>34.638377232199886</v>
      </c>
      <c r="X3451" s="5">
        <v>29.75</v>
      </c>
    </row>
    <row r="3452" spans="1:24" ht="12.75" customHeight="1">
      <c r="A3452" s="4" t="s">
        <v>609</v>
      </c>
      <c r="B3452" s="4" t="s">
        <v>10479</v>
      </c>
      <c r="C3452" s="4" t="s">
        <v>71</v>
      </c>
      <c r="D3452" s="4" t="s">
        <v>9857</v>
      </c>
      <c r="E3452" s="4">
        <v>2845</v>
      </c>
      <c r="F3452" s="4">
        <v>110.28</v>
      </c>
      <c r="G3452" s="4">
        <v>78286</v>
      </c>
      <c r="H3452" s="4">
        <v>51195</v>
      </c>
      <c r="I3452" s="4">
        <v>22963</v>
      </c>
      <c r="J3452" s="4">
        <v>1878</v>
      </c>
      <c r="K3452" s="4">
        <v>1195</v>
      </c>
      <c r="L3452" s="4">
        <v>81</v>
      </c>
      <c r="M3452" s="4">
        <v>74239</v>
      </c>
      <c r="N3452" s="5">
        <v>94.830493319367449</v>
      </c>
      <c r="O3452" s="4">
        <v>78286</v>
      </c>
      <c r="P3452" s="4">
        <v>12765</v>
      </c>
      <c r="Q3452" s="4">
        <v>37481</v>
      </c>
      <c r="R3452" s="4">
        <v>12049</v>
      </c>
      <c r="S3452" s="4">
        <v>15068</v>
      </c>
      <c r="T3452" s="4">
        <v>129</v>
      </c>
      <c r="U3452" s="4">
        <v>0</v>
      </c>
      <c r="V3452" s="4">
        <v>27117</v>
      </c>
      <c r="W3452" s="5">
        <v>34.638377232199886</v>
      </c>
      <c r="X3452" s="5">
        <v>29.75</v>
      </c>
    </row>
    <row r="3453" spans="1:24" ht="12.75" customHeight="1">
      <c r="A3453" s="4" t="s">
        <v>608</v>
      </c>
      <c r="B3453" s="4" t="s">
        <v>4101</v>
      </c>
      <c r="C3453" s="4" t="s">
        <v>71</v>
      </c>
      <c r="D3453" s="4" t="s">
        <v>9857</v>
      </c>
      <c r="E3453" s="4">
        <v>2951</v>
      </c>
      <c r="F3453" s="4">
        <v>107.69</v>
      </c>
      <c r="G3453" s="4">
        <v>78286</v>
      </c>
      <c r="H3453" s="4">
        <v>51195</v>
      </c>
      <c r="I3453" s="4">
        <v>22963</v>
      </c>
      <c r="J3453" s="4">
        <v>1878</v>
      </c>
      <c r="K3453" s="4">
        <v>1195</v>
      </c>
      <c r="L3453" s="4">
        <v>81</v>
      </c>
      <c r="M3453" s="4">
        <v>74239</v>
      </c>
      <c r="N3453" s="5">
        <v>94.830493319367449</v>
      </c>
      <c r="O3453" s="4">
        <v>78286</v>
      </c>
      <c r="P3453" s="4">
        <v>12765</v>
      </c>
      <c r="Q3453" s="4">
        <v>37481</v>
      </c>
      <c r="R3453" s="4">
        <v>12049</v>
      </c>
      <c r="S3453" s="4">
        <v>15068</v>
      </c>
      <c r="T3453" s="4">
        <v>129</v>
      </c>
      <c r="U3453" s="4">
        <v>0</v>
      </c>
      <c r="V3453" s="4">
        <v>27117</v>
      </c>
      <c r="W3453" s="5">
        <v>34.638377232199886</v>
      </c>
      <c r="X3453" s="5">
        <v>29.75</v>
      </c>
    </row>
    <row r="3454" spans="1:24" ht="12.75" customHeight="1">
      <c r="A3454" s="4" t="s">
        <v>607</v>
      </c>
      <c r="B3454" s="4" t="s">
        <v>10481</v>
      </c>
      <c r="C3454" s="4" t="s">
        <v>71</v>
      </c>
      <c r="D3454" s="4" t="s">
        <v>9857</v>
      </c>
      <c r="E3454" s="4">
        <v>5272</v>
      </c>
      <c r="F3454" s="4">
        <v>263.44</v>
      </c>
      <c r="G3454" s="4">
        <v>78286</v>
      </c>
      <c r="H3454" s="4">
        <v>51195</v>
      </c>
      <c r="I3454" s="4">
        <v>22963</v>
      </c>
      <c r="J3454" s="4">
        <v>1878</v>
      </c>
      <c r="K3454" s="4">
        <v>1195</v>
      </c>
      <c r="L3454" s="4">
        <v>81</v>
      </c>
      <c r="M3454" s="4">
        <v>74239</v>
      </c>
      <c r="N3454" s="5">
        <v>94.830493319367449</v>
      </c>
      <c r="O3454" s="4">
        <v>78286</v>
      </c>
      <c r="P3454" s="4">
        <v>12765</v>
      </c>
      <c r="Q3454" s="4">
        <v>37481</v>
      </c>
      <c r="R3454" s="4">
        <v>12049</v>
      </c>
      <c r="S3454" s="4">
        <v>15068</v>
      </c>
      <c r="T3454" s="4">
        <v>129</v>
      </c>
      <c r="U3454" s="4">
        <v>0</v>
      </c>
      <c r="V3454" s="4">
        <v>27117</v>
      </c>
      <c r="W3454" s="5">
        <v>34.638377232199886</v>
      </c>
      <c r="X3454" s="5">
        <v>29.75</v>
      </c>
    </row>
    <row r="3455" spans="1:24" ht="12.75" customHeight="1">
      <c r="A3455" s="4" t="s">
        <v>606</v>
      </c>
      <c r="B3455" s="4" t="s">
        <v>10483</v>
      </c>
      <c r="C3455" s="4" t="s">
        <v>67</v>
      </c>
      <c r="D3455" s="4" t="s">
        <v>9857</v>
      </c>
      <c r="E3455" s="4">
        <v>3844</v>
      </c>
      <c r="F3455" s="4">
        <v>230.9</v>
      </c>
      <c r="G3455" s="4">
        <v>23758</v>
      </c>
      <c r="H3455" s="4">
        <v>22261</v>
      </c>
      <c r="I3455" s="4">
        <v>178</v>
      </c>
      <c r="J3455" s="4">
        <v>678</v>
      </c>
      <c r="K3455" s="4">
        <v>508</v>
      </c>
      <c r="L3455" s="4">
        <v>25</v>
      </c>
      <c r="M3455" s="4">
        <v>22464</v>
      </c>
      <c r="N3455" s="5">
        <v>94.553413587002282</v>
      </c>
      <c r="O3455" s="4">
        <v>23758</v>
      </c>
      <c r="P3455" s="4">
        <v>8633</v>
      </c>
      <c r="Q3455" s="4">
        <v>5666</v>
      </c>
      <c r="R3455" s="4">
        <v>2674</v>
      </c>
      <c r="S3455" s="4">
        <v>28</v>
      </c>
      <c r="T3455" s="4">
        <v>5820</v>
      </c>
      <c r="U3455" s="4">
        <v>5</v>
      </c>
      <c r="V3455" s="4">
        <v>2702</v>
      </c>
      <c r="W3455" s="5">
        <v>11.373011196228639</v>
      </c>
      <c r="X3455" s="5">
        <v>32.479999999999997</v>
      </c>
    </row>
    <row r="3456" spans="1:24" ht="12.75" customHeight="1">
      <c r="A3456" s="4" t="s">
        <v>605</v>
      </c>
      <c r="B3456" s="4" t="s">
        <v>10485</v>
      </c>
      <c r="C3456" s="4" t="s">
        <v>67</v>
      </c>
      <c r="D3456" s="4" t="s">
        <v>9857</v>
      </c>
      <c r="E3456" s="4">
        <v>6307</v>
      </c>
      <c r="F3456" s="4">
        <v>330.63</v>
      </c>
      <c r="G3456" s="4">
        <v>23758</v>
      </c>
      <c r="H3456" s="4">
        <v>22261</v>
      </c>
      <c r="I3456" s="4">
        <v>178</v>
      </c>
      <c r="J3456" s="4">
        <v>678</v>
      </c>
      <c r="K3456" s="4">
        <v>508</v>
      </c>
      <c r="L3456" s="4">
        <v>25</v>
      </c>
      <c r="M3456" s="4">
        <v>22464</v>
      </c>
      <c r="N3456" s="5">
        <v>94.553413587002282</v>
      </c>
      <c r="O3456" s="4">
        <v>23758</v>
      </c>
      <c r="P3456" s="4">
        <v>8633</v>
      </c>
      <c r="Q3456" s="4">
        <v>5666</v>
      </c>
      <c r="R3456" s="4">
        <v>2674</v>
      </c>
      <c r="S3456" s="4">
        <v>28</v>
      </c>
      <c r="T3456" s="4">
        <v>5820</v>
      </c>
      <c r="U3456" s="4">
        <v>5</v>
      </c>
      <c r="V3456" s="4">
        <v>2702</v>
      </c>
      <c r="W3456" s="5">
        <v>11.373011196228639</v>
      </c>
      <c r="X3456" s="5">
        <v>32.479999999999997</v>
      </c>
    </row>
    <row r="3457" spans="1:24" ht="12.75" customHeight="1">
      <c r="A3457" s="4" t="s">
        <v>604</v>
      </c>
      <c r="B3457" s="4" t="s">
        <v>10487</v>
      </c>
      <c r="C3457" s="4" t="s">
        <v>67</v>
      </c>
      <c r="D3457" s="4" t="s">
        <v>9857</v>
      </c>
      <c r="E3457" s="4">
        <v>2956</v>
      </c>
      <c r="F3457" s="4">
        <v>268.35000000000002</v>
      </c>
      <c r="G3457" s="4">
        <v>23758</v>
      </c>
      <c r="H3457" s="4">
        <v>22261</v>
      </c>
      <c r="I3457" s="4">
        <v>178</v>
      </c>
      <c r="J3457" s="4">
        <v>678</v>
      </c>
      <c r="K3457" s="4">
        <v>508</v>
      </c>
      <c r="L3457" s="4">
        <v>25</v>
      </c>
      <c r="M3457" s="4">
        <v>22464</v>
      </c>
      <c r="N3457" s="5">
        <v>94.553413587002282</v>
      </c>
      <c r="O3457" s="4">
        <v>23758</v>
      </c>
      <c r="P3457" s="4">
        <v>8633</v>
      </c>
      <c r="Q3457" s="4">
        <v>5666</v>
      </c>
      <c r="R3457" s="4">
        <v>2674</v>
      </c>
      <c r="S3457" s="4">
        <v>28</v>
      </c>
      <c r="T3457" s="4">
        <v>5820</v>
      </c>
      <c r="U3457" s="4">
        <v>5</v>
      </c>
      <c r="V3457" s="4">
        <v>2702</v>
      </c>
      <c r="W3457" s="5">
        <v>11.373011196228639</v>
      </c>
      <c r="X3457" s="5">
        <v>32.479999999999997</v>
      </c>
    </row>
    <row r="3458" spans="1:24" ht="12.75" customHeight="1">
      <c r="A3458" s="4" t="s">
        <v>603</v>
      </c>
      <c r="B3458" s="4" t="s">
        <v>10489</v>
      </c>
      <c r="C3458" s="4" t="s">
        <v>67</v>
      </c>
      <c r="D3458" s="4" t="s">
        <v>9857</v>
      </c>
      <c r="E3458" s="4">
        <v>3397</v>
      </c>
      <c r="F3458" s="4">
        <v>139.12</v>
      </c>
      <c r="G3458" s="4">
        <v>23758</v>
      </c>
      <c r="H3458" s="4">
        <v>22261</v>
      </c>
      <c r="I3458" s="4">
        <v>178</v>
      </c>
      <c r="J3458" s="4">
        <v>678</v>
      </c>
      <c r="K3458" s="4">
        <v>508</v>
      </c>
      <c r="L3458" s="4">
        <v>25</v>
      </c>
      <c r="M3458" s="4">
        <v>22464</v>
      </c>
      <c r="N3458" s="5">
        <v>94.553413587002282</v>
      </c>
      <c r="O3458" s="4">
        <v>23758</v>
      </c>
      <c r="P3458" s="4">
        <v>8633</v>
      </c>
      <c r="Q3458" s="4">
        <v>5666</v>
      </c>
      <c r="R3458" s="4">
        <v>2674</v>
      </c>
      <c r="S3458" s="4">
        <v>28</v>
      </c>
      <c r="T3458" s="4">
        <v>5820</v>
      </c>
      <c r="U3458" s="4">
        <v>5</v>
      </c>
      <c r="V3458" s="4">
        <v>2702</v>
      </c>
      <c r="W3458" s="5">
        <v>11.373011196228639</v>
      </c>
      <c r="X3458" s="5">
        <v>32.479999999999997</v>
      </c>
    </row>
    <row r="3459" spans="1:24" ht="12.75" customHeight="1">
      <c r="A3459" s="4" t="s">
        <v>602</v>
      </c>
      <c r="B3459" s="4" t="s">
        <v>10491</v>
      </c>
      <c r="C3459" s="4" t="s">
        <v>67</v>
      </c>
      <c r="D3459" s="4" t="s">
        <v>9857</v>
      </c>
      <c r="E3459" s="4">
        <v>1102</v>
      </c>
      <c r="F3459" s="4">
        <v>123.77</v>
      </c>
      <c r="G3459" s="4">
        <v>23758</v>
      </c>
      <c r="H3459" s="4">
        <v>22261</v>
      </c>
      <c r="I3459" s="4">
        <v>178</v>
      </c>
      <c r="J3459" s="4">
        <v>678</v>
      </c>
      <c r="K3459" s="4">
        <v>508</v>
      </c>
      <c r="L3459" s="4">
        <v>25</v>
      </c>
      <c r="M3459" s="4">
        <v>22464</v>
      </c>
      <c r="N3459" s="5">
        <v>94.553413587002282</v>
      </c>
      <c r="O3459" s="4">
        <v>23758</v>
      </c>
      <c r="P3459" s="4">
        <v>8633</v>
      </c>
      <c r="Q3459" s="4">
        <v>5666</v>
      </c>
      <c r="R3459" s="4">
        <v>2674</v>
      </c>
      <c r="S3459" s="4">
        <v>28</v>
      </c>
      <c r="T3459" s="4">
        <v>5820</v>
      </c>
      <c r="U3459" s="4">
        <v>5</v>
      </c>
      <c r="V3459" s="4">
        <v>2702</v>
      </c>
      <c r="W3459" s="5">
        <v>11.373011196228639</v>
      </c>
      <c r="X3459" s="5">
        <v>32.479999999999997</v>
      </c>
    </row>
    <row r="3460" spans="1:24" ht="12.75" customHeight="1">
      <c r="A3460" s="4" t="s">
        <v>601</v>
      </c>
      <c r="B3460" s="4" t="s">
        <v>10493</v>
      </c>
      <c r="C3460" s="4" t="s">
        <v>67</v>
      </c>
      <c r="D3460" s="4" t="s">
        <v>9857</v>
      </c>
      <c r="E3460" s="4">
        <v>1731</v>
      </c>
      <c r="F3460" s="4">
        <v>308.92</v>
      </c>
      <c r="G3460" s="4">
        <v>23758</v>
      </c>
      <c r="H3460" s="4">
        <v>22261</v>
      </c>
      <c r="I3460" s="4">
        <v>178</v>
      </c>
      <c r="J3460" s="4">
        <v>678</v>
      </c>
      <c r="K3460" s="4">
        <v>508</v>
      </c>
      <c r="L3460" s="4">
        <v>25</v>
      </c>
      <c r="M3460" s="4">
        <v>22464</v>
      </c>
      <c r="N3460" s="5">
        <v>94.553413587002282</v>
      </c>
      <c r="O3460" s="4">
        <v>23758</v>
      </c>
      <c r="P3460" s="4">
        <v>8633</v>
      </c>
      <c r="Q3460" s="4">
        <v>5666</v>
      </c>
      <c r="R3460" s="4">
        <v>2674</v>
      </c>
      <c r="S3460" s="4">
        <v>28</v>
      </c>
      <c r="T3460" s="4">
        <v>5820</v>
      </c>
      <c r="U3460" s="4">
        <v>5</v>
      </c>
      <c r="V3460" s="4">
        <v>2702</v>
      </c>
      <c r="W3460" s="5">
        <v>11.373011196228639</v>
      </c>
      <c r="X3460" s="5">
        <v>32.479999999999997</v>
      </c>
    </row>
    <row r="3461" spans="1:24" ht="12.75" customHeight="1">
      <c r="A3461" s="4" t="s">
        <v>600</v>
      </c>
      <c r="B3461" s="4" t="s">
        <v>10495</v>
      </c>
      <c r="C3461" s="4" t="s">
        <v>67</v>
      </c>
      <c r="D3461" s="4" t="s">
        <v>9857</v>
      </c>
      <c r="E3461" s="4">
        <v>3546</v>
      </c>
      <c r="F3461" s="4">
        <v>355.06</v>
      </c>
      <c r="G3461" s="4">
        <v>23758</v>
      </c>
      <c r="H3461" s="4">
        <v>22261</v>
      </c>
      <c r="I3461" s="4">
        <v>178</v>
      </c>
      <c r="J3461" s="4">
        <v>678</v>
      </c>
      <c r="K3461" s="4">
        <v>508</v>
      </c>
      <c r="L3461" s="4">
        <v>25</v>
      </c>
      <c r="M3461" s="4">
        <v>22464</v>
      </c>
      <c r="N3461" s="5">
        <v>94.553413587002282</v>
      </c>
      <c r="O3461" s="4">
        <v>23758</v>
      </c>
      <c r="P3461" s="4">
        <v>8633</v>
      </c>
      <c r="Q3461" s="4">
        <v>5666</v>
      </c>
      <c r="R3461" s="4">
        <v>2674</v>
      </c>
      <c r="S3461" s="4">
        <v>28</v>
      </c>
      <c r="T3461" s="4">
        <v>5820</v>
      </c>
      <c r="U3461" s="4">
        <v>5</v>
      </c>
      <c r="V3461" s="4">
        <v>2702</v>
      </c>
      <c r="W3461" s="5">
        <v>11.373011196228639</v>
      </c>
      <c r="X3461" s="5">
        <v>32.479999999999997</v>
      </c>
    </row>
    <row r="3462" spans="1:24" ht="12.75" customHeight="1">
      <c r="A3462" s="4" t="s">
        <v>599</v>
      </c>
      <c r="B3462" s="4" t="s">
        <v>10497</v>
      </c>
      <c r="C3462" s="4" t="s">
        <v>67</v>
      </c>
      <c r="D3462" s="4" t="s">
        <v>9857</v>
      </c>
      <c r="E3462" s="4">
        <v>1659</v>
      </c>
      <c r="F3462" s="4">
        <v>330.84</v>
      </c>
      <c r="G3462" s="4">
        <v>23758</v>
      </c>
      <c r="H3462" s="4">
        <v>22261</v>
      </c>
      <c r="I3462" s="4">
        <v>178</v>
      </c>
      <c r="J3462" s="4">
        <v>678</v>
      </c>
      <c r="K3462" s="4">
        <v>508</v>
      </c>
      <c r="L3462" s="4">
        <v>25</v>
      </c>
      <c r="M3462" s="4">
        <v>22464</v>
      </c>
      <c r="N3462" s="5">
        <v>94.553413587002282</v>
      </c>
      <c r="O3462" s="4">
        <v>23758</v>
      </c>
      <c r="P3462" s="4">
        <v>8633</v>
      </c>
      <c r="Q3462" s="4">
        <v>5666</v>
      </c>
      <c r="R3462" s="4">
        <v>2674</v>
      </c>
      <c r="S3462" s="4">
        <v>28</v>
      </c>
      <c r="T3462" s="4">
        <v>5820</v>
      </c>
      <c r="U3462" s="4">
        <v>5</v>
      </c>
      <c r="V3462" s="4">
        <v>2702</v>
      </c>
      <c r="W3462" s="5">
        <v>11.373011196228639</v>
      </c>
      <c r="X3462" s="5">
        <v>32.479999999999997</v>
      </c>
    </row>
    <row r="3463" spans="1:24" ht="12.75" customHeight="1">
      <c r="A3463" s="4" t="s">
        <v>598</v>
      </c>
      <c r="B3463" s="4" t="s">
        <v>10499</v>
      </c>
      <c r="C3463" s="4" t="s">
        <v>67</v>
      </c>
      <c r="D3463" s="4" t="s">
        <v>9857</v>
      </c>
      <c r="E3463" s="4">
        <v>2185</v>
      </c>
      <c r="F3463" s="4">
        <v>325.94</v>
      </c>
      <c r="G3463" s="4">
        <v>23758</v>
      </c>
      <c r="H3463" s="4">
        <v>22261</v>
      </c>
      <c r="I3463" s="4">
        <v>178</v>
      </c>
      <c r="J3463" s="4">
        <v>678</v>
      </c>
      <c r="K3463" s="4">
        <v>508</v>
      </c>
      <c r="L3463" s="4">
        <v>25</v>
      </c>
      <c r="M3463" s="4">
        <v>22464</v>
      </c>
      <c r="N3463" s="5">
        <v>94.553413587002282</v>
      </c>
      <c r="O3463" s="4">
        <v>23758</v>
      </c>
      <c r="P3463" s="4">
        <v>8633</v>
      </c>
      <c r="Q3463" s="4">
        <v>5666</v>
      </c>
      <c r="R3463" s="4">
        <v>2674</v>
      </c>
      <c r="S3463" s="4">
        <v>28</v>
      </c>
      <c r="T3463" s="4">
        <v>5820</v>
      </c>
      <c r="U3463" s="4">
        <v>5</v>
      </c>
      <c r="V3463" s="4">
        <v>2702</v>
      </c>
      <c r="W3463" s="5">
        <v>11.373011196228639</v>
      </c>
      <c r="X3463" s="5">
        <v>32.479999999999997</v>
      </c>
    </row>
    <row r="3464" spans="1:24" ht="12.75" customHeight="1">
      <c r="A3464" s="4" t="s">
        <v>597</v>
      </c>
      <c r="B3464" s="4" t="s">
        <v>10501</v>
      </c>
      <c r="C3464" s="4" t="s">
        <v>67</v>
      </c>
      <c r="D3464" s="4" t="s">
        <v>9857</v>
      </c>
      <c r="E3464" s="4">
        <v>5117</v>
      </c>
      <c r="F3464" s="4">
        <v>398.24</v>
      </c>
      <c r="G3464" s="4">
        <v>23758</v>
      </c>
      <c r="H3464" s="4">
        <v>22261</v>
      </c>
      <c r="I3464" s="4">
        <v>178</v>
      </c>
      <c r="J3464" s="4">
        <v>678</v>
      </c>
      <c r="K3464" s="4">
        <v>508</v>
      </c>
      <c r="L3464" s="4">
        <v>25</v>
      </c>
      <c r="M3464" s="4">
        <v>22464</v>
      </c>
      <c r="N3464" s="5">
        <v>94.553413587002282</v>
      </c>
      <c r="O3464" s="4">
        <v>23758</v>
      </c>
      <c r="P3464" s="4">
        <v>8633</v>
      </c>
      <c r="Q3464" s="4">
        <v>5666</v>
      </c>
      <c r="R3464" s="4">
        <v>2674</v>
      </c>
      <c r="S3464" s="4">
        <v>28</v>
      </c>
      <c r="T3464" s="4">
        <v>5820</v>
      </c>
      <c r="U3464" s="4">
        <v>5</v>
      </c>
      <c r="V3464" s="4">
        <v>2702</v>
      </c>
      <c r="W3464" s="5">
        <v>11.373011196228639</v>
      </c>
      <c r="X3464" s="5">
        <v>32.479999999999997</v>
      </c>
    </row>
    <row r="3465" spans="1:24" ht="12.75" customHeight="1">
      <c r="A3465" s="4" t="s">
        <v>596</v>
      </c>
      <c r="B3465" s="4" t="s">
        <v>10503</v>
      </c>
      <c r="C3465" s="4" t="s">
        <v>67</v>
      </c>
      <c r="D3465" s="4" t="s">
        <v>9857</v>
      </c>
      <c r="E3465" s="4">
        <v>2860</v>
      </c>
      <c r="F3465" s="4">
        <v>163.43</v>
      </c>
      <c r="G3465" s="4">
        <v>23758</v>
      </c>
      <c r="H3465" s="4">
        <v>22261</v>
      </c>
      <c r="I3465" s="4">
        <v>178</v>
      </c>
      <c r="J3465" s="4">
        <v>678</v>
      </c>
      <c r="K3465" s="4">
        <v>508</v>
      </c>
      <c r="L3465" s="4">
        <v>25</v>
      </c>
      <c r="M3465" s="4">
        <v>22464</v>
      </c>
      <c r="N3465" s="5">
        <v>94.553413587002282</v>
      </c>
      <c r="O3465" s="4">
        <v>23758</v>
      </c>
      <c r="P3465" s="4">
        <v>8633</v>
      </c>
      <c r="Q3465" s="4">
        <v>5666</v>
      </c>
      <c r="R3465" s="4">
        <v>2674</v>
      </c>
      <c r="S3465" s="4">
        <v>28</v>
      </c>
      <c r="T3465" s="4">
        <v>5820</v>
      </c>
      <c r="U3465" s="4">
        <v>5</v>
      </c>
      <c r="V3465" s="4">
        <v>2702</v>
      </c>
      <c r="W3465" s="5">
        <v>11.373011196228639</v>
      </c>
      <c r="X3465" s="5">
        <v>32.479999999999997</v>
      </c>
    </row>
    <row r="3466" spans="1:24" ht="12.75" customHeight="1">
      <c r="A3466" s="4" t="s">
        <v>595</v>
      </c>
      <c r="B3466" s="4" t="s">
        <v>5727</v>
      </c>
      <c r="C3466" s="4" t="s">
        <v>67</v>
      </c>
      <c r="D3466" s="4" t="s">
        <v>9857</v>
      </c>
      <c r="E3466" s="4">
        <v>3942</v>
      </c>
      <c r="F3466" s="4">
        <v>204.08</v>
      </c>
      <c r="G3466" s="4">
        <v>23758</v>
      </c>
      <c r="H3466" s="4">
        <v>22261</v>
      </c>
      <c r="I3466" s="4">
        <v>178</v>
      </c>
      <c r="J3466" s="4">
        <v>678</v>
      </c>
      <c r="K3466" s="4">
        <v>508</v>
      </c>
      <c r="L3466" s="4">
        <v>25</v>
      </c>
      <c r="M3466" s="4">
        <v>22464</v>
      </c>
      <c r="N3466" s="5">
        <v>94.553413587002282</v>
      </c>
      <c r="O3466" s="4">
        <v>23758</v>
      </c>
      <c r="P3466" s="4">
        <v>8633</v>
      </c>
      <c r="Q3466" s="4">
        <v>5666</v>
      </c>
      <c r="R3466" s="4">
        <v>2674</v>
      </c>
      <c r="S3466" s="4">
        <v>28</v>
      </c>
      <c r="T3466" s="4">
        <v>5820</v>
      </c>
      <c r="U3466" s="4">
        <v>5</v>
      </c>
      <c r="V3466" s="4">
        <v>2702</v>
      </c>
      <c r="W3466" s="5">
        <v>11.373011196228639</v>
      </c>
      <c r="X3466" s="5">
        <v>32.479999999999997</v>
      </c>
    </row>
    <row r="3467" spans="1:24" ht="12.75" customHeight="1">
      <c r="A3467" s="4" t="s">
        <v>594</v>
      </c>
      <c r="B3467" s="4" t="s">
        <v>10505</v>
      </c>
      <c r="C3467" s="4" t="s">
        <v>67</v>
      </c>
      <c r="D3467" s="4" t="s">
        <v>9857</v>
      </c>
      <c r="E3467" s="4">
        <v>4702</v>
      </c>
      <c r="F3467" s="4">
        <v>407.29</v>
      </c>
      <c r="G3467" s="4">
        <v>23758</v>
      </c>
      <c r="H3467" s="4">
        <v>22261</v>
      </c>
      <c r="I3467" s="4">
        <v>178</v>
      </c>
      <c r="J3467" s="4">
        <v>678</v>
      </c>
      <c r="K3467" s="4">
        <v>508</v>
      </c>
      <c r="L3467" s="4">
        <v>25</v>
      </c>
      <c r="M3467" s="4">
        <v>22464</v>
      </c>
      <c r="N3467" s="5">
        <v>94.553413587002282</v>
      </c>
      <c r="O3467" s="4">
        <v>23758</v>
      </c>
      <c r="P3467" s="4">
        <v>8633</v>
      </c>
      <c r="Q3467" s="4">
        <v>5666</v>
      </c>
      <c r="R3467" s="4">
        <v>2674</v>
      </c>
      <c r="S3467" s="4">
        <v>28</v>
      </c>
      <c r="T3467" s="4">
        <v>5820</v>
      </c>
      <c r="U3467" s="4">
        <v>5</v>
      </c>
      <c r="V3467" s="4">
        <v>2702</v>
      </c>
      <c r="W3467" s="5">
        <v>11.373011196228639</v>
      </c>
      <c r="X3467" s="5">
        <v>32.479999999999997</v>
      </c>
    </row>
    <row r="3468" spans="1:24" ht="12.75" customHeight="1">
      <c r="A3468" s="4" t="s">
        <v>593</v>
      </c>
      <c r="B3468" s="4" t="s">
        <v>10507</v>
      </c>
      <c r="C3468" s="4" t="s">
        <v>67</v>
      </c>
      <c r="D3468" s="4" t="s">
        <v>9857</v>
      </c>
      <c r="E3468" s="4">
        <v>2844</v>
      </c>
      <c r="F3468" s="4">
        <v>335.31</v>
      </c>
      <c r="G3468" s="4">
        <v>23758</v>
      </c>
      <c r="H3468" s="4">
        <v>22261</v>
      </c>
      <c r="I3468" s="4">
        <v>178</v>
      </c>
      <c r="J3468" s="4">
        <v>678</v>
      </c>
      <c r="K3468" s="4">
        <v>508</v>
      </c>
      <c r="L3468" s="4">
        <v>25</v>
      </c>
      <c r="M3468" s="4">
        <v>22464</v>
      </c>
      <c r="N3468" s="5">
        <v>94.553413587002282</v>
      </c>
      <c r="O3468" s="4">
        <v>23758</v>
      </c>
      <c r="P3468" s="4">
        <v>8633</v>
      </c>
      <c r="Q3468" s="4">
        <v>5666</v>
      </c>
      <c r="R3468" s="4">
        <v>2674</v>
      </c>
      <c r="S3468" s="4">
        <v>28</v>
      </c>
      <c r="T3468" s="4">
        <v>5820</v>
      </c>
      <c r="U3468" s="4">
        <v>5</v>
      </c>
      <c r="V3468" s="4">
        <v>2702</v>
      </c>
      <c r="W3468" s="5">
        <v>11.373011196228639</v>
      </c>
      <c r="X3468" s="5">
        <v>32.479999999999997</v>
      </c>
    </row>
    <row r="3469" spans="1:24" ht="12.75" customHeight="1">
      <c r="A3469" s="4" t="s">
        <v>592</v>
      </c>
      <c r="B3469" s="4" t="s">
        <v>10509</v>
      </c>
      <c r="C3469" s="4" t="s">
        <v>67</v>
      </c>
      <c r="D3469" s="4" t="s">
        <v>9857</v>
      </c>
      <c r="E3469" s="4">
        <v>2722</v>
      </c>
      <c r="F3469" s="4">
        <v>171.44</v>
      </c>
      <c r="G3469" s="4">
        <v>23758</v>
      </c>
      <c r="H3469" s="4">
        <v>22261</v>
      </c>
      <c r="I3469" s="4">
        <v>178</v>
      </c>
      <c r="J3469" s="4">
        <v>678</v>
      </c>
      <c r="K3469" s="4">
        <v>508</v>
      </c>
      <c r="L3469" s="4">
        <v>25</v>
      </c>
      <c r="M3469" s="4">
        <v>22464</v>
      </c>
      <c r="N3469" s="5">
        <v>94.553413587002282</v>
      </c>
      <c r="O3469" s="4">
        <v>23758</v>
      </c>
      <c r="P3469" s="4">
        <v>8633</v>
      </c>
      <c r="Q3469" s="4">
        <v>5666</v>
      </c>
      <c r="R3469" s="4">
        <v>2674</v>
      </c>
      <c r="S3469" s="4">
        <v>28</v>
      </c>
      <c r="T3469" s="4">
        <v>5820</v>
      </c>
      <c r="U3469" s="4">
        <v>5</v>
      </c>
      <c r="V3469" s="4">
        <v>2702</v>
      </c>
      <c r="W3469" s="5">
        <v>11.373011196228639</v>
      </c>
      <c r="X3469" s="5">
        <v>32.479999999999997</v>
      </c>
    </row>
    <row r="3470" spans="1:24" ht="12.75" customHeight="1">
      <c r="A3470" s="4" t="s">
        <v>591</v>
      </c>
      <c r="B3470" s="4" t="s">
        <v>10511</v>
      </c>
      <c r="C3470" s="4" t="s">
        <v>67</v>
      </c>
      <c r="D3470" s="4" t="s">
        <v>9857</v>
      </c>
      <c r="E3470" s="4">
        <v>4753</v>
      </c>
      <c r="F3470" s="4">
        <v>142.78</v>
      </c>
      <c r="G3470" s="4">
        <v>23758</v>
      </c>
      <c r="H3470" s="4">
        <v>22261</v>
      </c>
      <c r="I3470" s="4">
        <v>178</v>
      </c>
      <c r="J3470" s="4">
        <v>678</v>
      </c>
      <c r="K3470" s="4">
        <v>508</v>
      </c>
      <c r="L3470" s="4">
        <v>25</v>
      </c>
      <c r="M3470" s="4">
        <v>22464</v>
      </c>
      <c r="N3470" s="5">
        <v>94.553413587002282</v>
      </c>
      <c r="O3470" s="4">
        <v>23758</v>
      </c>
      <c r="P3470" s="4">
        <v>8633</v>
      </c>
      <c r="Q3470" s="4">
        <v>5666</v>
      </c>
      <c r="R3470" s="4">
        <v>2674</v>
      </c>
      <c r="S3470" s="4">
        <v>28</v>
      </c>
      <c r="T3470" s="4">
        <v>5820</v>
      </c>
      <c r="U3470" s="4">
        <v>5</v>
      </c>
      <c r="V3470" s="4">
        <v>2702</v>
      </c>
      <c r="W3470" s="5">
        <v>11.373011196228639</v>
      </c>
      <c r="X3470" s="5">
        <v>32.479999999999997</v>
      </c>
    </row>
    <row r="3471" spans="1:24" ht="12.75" customHeight="1">
      <c r="A3471" s="4" t="s">
        <v>590</v>
      </c>
      <c r="B3471" s="4" t="s">
        <v>10513</v>
      </c>
      <c r="C3471" s="4" t="s">
        <v>67</v>
      </c>
      <c r="D3471" s="4" t="s">
        <v>9857</v>
      </c>
      <c r="E3471" s="4">
        <v>4281</v>
      </c>
      <c r="F3471" s="4">
        <v>145.25</v>
      </c>
      <c r="G3471" s="4">
        <v>23758</v>
      </c>
      <c r="H3471" s="4">
        <v>22261</v>
      </c>
      <c r="I3471" s="4">
        <v>178</v>
      </c>
      <c r="J3471" s="4">
        <v>678</v>
      </c>
      <c r="K3471" s="4">
        <v>508</v>
      </c>
      <c r="L3471" s="4">
        <v>25</v>
      </c>
      <c r="M3471" s="4">
        <v>22464</v>
      </c>
      <c r="N3471" s="5">
        <v>94.553413587002282</v>
      </c>
      <c r="O3471" s="4">
        <v>23758</v>
      </c>
      <c r="P3471" s="4">
        <v>8633</v>
      </c>
      <c r="Q3471" s="4">
        <v>5666</v>
      </c>
      <c r="R3471" s="4">
        <v>2674</v>
      </c>
      <c r="S3471" s="4">
        <v>28</v>
      </c>
      <c r="T3471" s="4">
        <v>5820</v>
      </c>
      <c r="U3471" s="4">
        <v>5</v>
      </c>
      <c r="V3471" s="4">
        <v>2702</v>
      </c>
      <c r="W3471" s="5">
        <v>11.373011196228639</v>
      </c>
      <c r="X3471" s="5">
        <v>32.479999999999997</v>
      </c>
    </row>
    <row r="3472" spans="1:24" ht="12.75" customHeight="1">
      <c r="A3472" s="4" t="s">
        <v>589</v>
      </c>
      <c r="B3472" s="4" t="s">
        <v>10515</v>
      </c>
      <c r="C3472" s="4" t="s">
        <v>67</v>
      </c>
      <c r="D3472" s="4" t="s">
        <v>9857</v>
      </c>
      <c r="E3472" s="4">
        <v>3551</v>
      </c>
      <c r="F3472" s="4">
        <v>229.63</v>
      </c>
      <c r="G3472" s="4">
        <v>23758</v>
      </c>
      <c r="H3472" s="4">
        <v>22261</v>
      </c>
      <c r="I3472" s="4">
        <v>178</v>
      </c>
      <c r="J3472" s="4">
        <v>678</v>
      </c>
      <c r="K3472" s="4">
        <v>508</v>
      </c>
      <c r="L3472" s="4">
        <v>25</v>
      </c>
      <c r="M3472" s="4">
        <v>22464</v>
      </c>
      <c r="N3472" s="5">
        <v>94.553413587002282</v>
      </c>
      <c r="O3472" s="4">
        <v>23758</v>
      </c>
      <c r="P3472" s="4">
        <v>8633</v>
      </c>
      <c r="Q3472" s="4">
        <v>5666</v>
      </c>
      <c r="R3472" s="4">
        <v>2674</v>
      </c>
      <c r="S3472" s="4">
        <v>28</v>
      </c>
      <c r="T3472" s="4">
        <v>5820</v>
      </c>
      <c r="U3472" s="4">
        <v>5</v>
      </c>
      <c r="V3472" s="4">
        <v>2702</v>
      </c>
      <c r="W3472" s="5">
        <v>11.373011196228639</v>
      </c>
      <c r="X3472" s="5">
        <v>32.479999999999997</v>
      </c>
    </row>
    <row r="3473" spans="1:24" ht="12.75" customHeight="1">
      <c r="A3473" s="4" t="s">
        <v>588</v>
      </c>
      <c r="B3473" s="4" t="s">
        <v>10517</v>
      </c>
      <c r="C3473" s="4" t="s">
        <v>67</v>
      </c>
      <c r="D3473" s="4" t="s">
        <v>9857</v>
      </c>
      <c r="E3473" s="4">
        <v>6598</v>
      </c>
      <c r="F3473" s="4">
        <v>421</v>
      </c>
      <c r="G3473" s="4">
        <v>23758</v>
      </c>
      <c r="H3473" s="4">
        <v>22261</v>
      </c>
      <c r="I3473" s="4">
        <v>178</v>
      </c>
      <c r="J3473" s="4">
        <v>678</v>
      </c>
      <c r="K3473" s="4">
        <v>508</v>
      </c>
      <c r="L3473" s="4">
        <v>25</v>
      </c>
      <c r="M3473" s="4">
        <v>22464</v>
      </c>
      <c r="N3473" s="5">
        <v>94.553413587002282</v>
      </c>
      <c r="O3473" s="4">
        <v>23758</v>
      </c>
      <c r="P3473" s="4">
        <v>8633</v>
      </c>
      <c r="Q3473" s="4">
        <v>5666</v>
      </c>
      <c r="R3473" s="4">
        <v>2674</v>
      </c>
      <c r="S3473" s="4">
        <v>28</v>
      </c>
      <c r="T3473" s="4">
        <v>5820</v>
      </c>
      <c r="U3473" s="4">
        <v>5</v>
      </c>
      <c r="V3473" s="4">
        <v>2702</v>
      </c>
      <c r="W3473" s="5">
        <v>11.373011196228639</v>
      </c>
      <c r="X3473" s="5">
        <v>32.479999999999997</v>
      </c>
    </row>
    <row r="3474" spans="1:24" ht="12.75" customHeight="1">
      <c r="A3474" s="4" t="s">
        <v>587</v>
      </c>
      <c r="B3474" s="4" t="s">
        <v>10519</v>
      </c>
      <c r="C3474" s="4" t="s">
        <v>67</v>
      </c>
      <c r="D3474" s="4" t="s">
        <v>9857</v>
      </c>
      <c r="E3474" s="4">
        <v>3666</v>
      </c>
      <c r="F3474" s="4">
        <v>213.08</v>
      </c>
      <c r="G3474" s="4">
        <v>23758</v>
      </c>
      <c r="H3474" s="4">
        <v>22261</v>
      </c>
      <c r="I3474" s="4">
        <v>178</v>
      </c>
      <c r="J3474" s="4">
        <v>678</v>
      </c>
      <c r="K3474" s="4">
        <v>508</v>
      </c>
      <c r="L3474" s="4">
        <v>25</v>
      </c>
      <c r="M3474" s="4">
        <v>22464</v>
      </c>
      <c r="N3474" s="5">
        <v>94.553413587002282</v>
      </c>
      <c r="O3474" s="4">
        <v>23758</v>
      </c>
      <c r="P3474" s="4">
        <v>8633</v>
      </c>
      <c r="Q3474" s="4">
        <v>5666</v>
      </c>
      <c r="R3474" s="4">
        <v>2674</v>
      </c>
      <c r="S3474" s="4">
        <v>28</v>
      </c>
      <c r="T3474" s="4">
        <v>5820</v>
      </c>
      <c r="U3474" s="4">
        <v>5</v>
      </c>
      <c r="V3474" s="4">
        <v>2702</v>
      </c>
      <c r="W3474" s="5">
        <v>11.373011196228639</v>
      </c>
      <c r="X3474" s="5">
        <v>32.479999999999997</v>
      </c>
    </row>
    <row r="3475" spans="1:24" ht="12.75" customHeight="1">
      <c r="A3475" s="4" t="s">
        <v>586</v>
      </c>
      <c r="B3475" s="4" t="s">
        <v>10521</v>
      </c>
      <c r="C3475" s="4" t="s">
        <v>67</v>
      </c>
      <c r="D3475" s="4" t="s">
        <v>9857</v>
      </c>
      <c r="E3475" s="4">
        <v>2412</v>
      </c>
      <c r="F3475" s="4">
        <v>227.7</v>
      </c>
      <c r="G3475" s="4">
        <v>23758</v>
      </c>
      <c r="H3475" s="4">
        <v>22261</v>
      </c>
      <c r="I3475" s="4">
        <v>178</v>
      </c>
      <c r="J3475" s="4">
        <v>678</v>
      </c>
      <c r="K3475" s="4">
        <v>508</v>
      </c>
      <c r="L3475" s="4">
        <v>25</v>
      </c>
      <c r="M3475" s="4">
        <v>22464</v>
      </c>
      <c r="N3475" s="5">
        <v>94.553413587002282</v>
      </c>
      <c r="O3475" s="4">
        <v>23758</v>
      </c>
      <c r="P3475" s="4">
        <v>8633</v>
      </c>
      <c r="Q3475" s="4">
        <v>5666</v>
      </c>
      <c r="R3475" s="4">
        <v>2674</v>
      </c>
      <c r="S3475" s="4">
        <v>28</v>
      </c>
      <c r="T3475" s="4">
        <v>5820</v>
      </c>
      <c r="U3475" s="4">
        <v>5</v>
      </c>
      <c r="V3475" s="4">
        <v>2702</v>
      </c>
      <c r="W3475" s="5">
        <v>11.373011196228639</v>
      </c>
      <c r="X3475" s="5">
        <v>32.479999999999997</v>
      </c>
    </row>
    <row r="3476" spans="1:24" ht="12.75" customHeight="1">
      <c r="A3476" s="4" t="s">
        <v>585</v>
      </c>
      <c r="B3476" s="4" t="s">
        <v>10523</v>
      </c>
      <c r="C3476" s="4" t="s">
        <v>67</v>
      </c>
      <c r="D3476" s="4" t="s">
        <v>9857</v>
      </c>
      <c r="E3476" s="4">
        <v>6183</v>
      </c>
      <c r="F3476" s="4">
        <v>336.19</v>
      </c>
      <c r="G3476" s="4">
        <v>23758</v>
      </c>
      <c r="H3476" s="4">
        <v>22261</v>
      </c>
      <c r="I3476" s="4">
        <v>178</v>
      </c>
      <c r="J3476" s="4">
        <v>678</v>
      </c>
      <c r="K3476" s="4">
        <v>508</v>
      </c>
      <c r="L3476" s="4">
        <v>25</v>
      </c>
      <c r="M3476" s="4">
        <v>22464</v>
      </c>
      <c r="N3476" s="5">
        <v>94.553413587002282</v>
      </c>
      <c r="O3476" s="4">
        <v>23758</v>
      </c>
      <c r="P3476" s="4">
        <v>8633</v>
      </c>
      <c r="Q3476" s="4">
        <v>5666</v>
      </c>
      <c r="R3476" s="4">
        <v>2674</v>
      </c>
      <c r="S3476" s="4">
        <v>28</v>
      </c>
      <c r="T3476" s="4">
        <v>5820</v>
      </c>
      <c r="U3476" s="4">
        <v>5</v>
      </c>
      <c r="V3476" s="4">
        <v>2702</v>
      </c>
      <c r="W3476" s="5">
        <v>11.373011196228639</v>
      </c>
      <c r="X3476" s="5">
        <v>32.479999999999997</v>
      </c>
    </row>
    <row r="3477" spans="1:24" ht="12.75" customHeight="1">
      <c r="A3477" s="4" t="s">
        <v>584</v>
      </c>
      <c r="B3477" s="4" t="s">
        <v>10525</v>
      </c>
      <c r="C3477" s="4" t="s">
        <v>67</v>
      </c>
      <c r="D3477" s="4" t="s">
        <v>9857</v>
      </c>
      <c r="E3477" s="4">
        <v>3310</v>
      </c>
      <c r="F3477" s="4">
        <v>380.01</v>
      </c>
      <c r="G3477" s="4">
        <v>23758</v>
      </c>
      <c r="H3477" s="4">
        <v>22261</v>
      </c>
      <c r="I3477" s="4">
        <v>178</v>
      </c>
      <c r="J3477" s="4">
        <v>678</v>
      </c>
      <c r="K3477" s="4">
        <v>508</v>
      </c>
      <c r="L3477" s="4">
        <v>25</v>
      </c>
      <c r="M3477" s="4">
        <v>22464</v>
      </c>
      <c r="N3477" s="5">
        <v>94.553413587002282</v>
      </c>
      <c r="O3477" s="4">
        <v>23758</v>
      </c>
      <c r="P3477" s="4">
        <v>8633</v>
      </c>
      <c r="Q3477" s="4">
        <v>5666</v>
      </c>
      <c r="R3477" s="4">
        <v>2674</v>
      </c>
      <c r="S3477" s="4">
        <v>28</v>
      </c>
      <c r="T3477" s="4">
        <v>5820</v>
      </c>
      <c r="U3477" s="4">
        <v>5</v>
      </c>
      <c r="V3477" s="4">
        <v>2702</v>
      </c>
      <c r="W3477" s="5">
        <v>11.373011196228639</v>
      </c>
      <c r="X3477" s="5">
        <v>32.479999999999997</v>
      </c>
    </row>
    <row r="3478" spans="1:24" ht="12.75" customHeight="1">
      <c r="A3478" s="4" t="s">
        <v>583</v>
      </c>
      <c r="B3478" s="4" t="s">
        <v>10527</v>
      </c>
      <c r="C3478" s="4" t="s">
        <v>67</v>
      </c>
      <c r="D3478" s="4" t="s">
        <v>9857</v>
      </c>
      <c r="E3478" s="4">
        <v>8700</v>
      </c>
      <c r="F3478" s="4">
        <v>576.55999999999995</v>
      </c>
      <c r="G3478" s="4">
        <v>23758</v>
      </c>
      <c r="H3478" s="4">
        <v>22261</v>
      </c>
      <c r="I3478" s="4">
        <v>178</v>
      </c>
      <c r="J3478" s="4">
        <v>678</v>
      </c>
      <c r="K3478" s="4">
        <v>508</v>
      </c>
      <c r="L3478" s="4">
        <v>25</v>
      </c>
      <c r="M3478" s="4">
        <v>22464</v>
      </c>
      <c r="N3478" s="5">
        <v>94.553413587002282</v>
      </c>
      <c r="O3478" s="4">
        <v>23758</v>
      </c>
      <c r="P3478" s="4">
        <v>8633</v>
      </c>
      <c r="Q3478" s="4">
        <v>5666</v>
      </c>
      <c r="R3478" s="4">
        <v>2674</v>
      </c>
      <c r="S3478" s="4">
        <v>28</v>
      </c>
      <c r="T3478" s="4">
        <v>5820</v>
      </c>
      <c r="U3478" s="4">
        <v>5</v>
      </c>
      <c r="V3478" s="4">
        <v>2702</v>
      </c>
      <c r="W3478" s="5">
        <v>11.373011196228639</v>
      </c>
      <c r="X3478" s="5">
        <v>32.479999999999997</v>
      </c>
    </row>
    <row r="3479" spans="1:24" ht="12.75" customHeight="1">
      <c r="A3479" s="4" t="s">
        <v>582</v>
      </c>
      <c r="B3479" s="4" t="s">
        <v>10529</v>
      </c>
      <c r="C3479" s="4" t="s">
        <v>67</v>
      </c>
      <c r="D3479" s="4" t="s">
        <v>9857</v>
      </c>
      <c r="E3479" s="4">
        <v>4233</v>
      </c>
      <c r="F3479" s="4">
        <v>275.69</v>
      </c>
      <c r="G3479" s="4">
        <v>23758</v>
      </c>
      <c r="H3479" s="4">
        <v>22261</v>
      </c>
      <c r="I3479" s="4">
        <v>178</v>
      </c>
      <c r="J3479" s="4">
        <v>678</v>
      </c>
      <c r="K3479" s="4">
        <v>508</v>
      </c>
      <c r="L3479" s="4">
        <v>25</v>
      </c>
      <c r="M3479" s="4">
        <v>22464</v>
      </c>
      <c r="N3479" s="5">
        <v>94.553413587002282</v>
      </c>
      <c r="O3479" s="4">
        <v>23758</v>
      </c>
      <c r="P3479" s="4">
        <v>8633</v>
      </c>
      <c r="Q3479" s="4">
        <v>5666</v>
      </c>
      <c r="R3479" s="4">
        <v>2674</v>
      </c>
      <c r="S3479" s="4">
        <v>28</v>
      </c>
      <c r="T3479" s="4">
        <v>5820</v>
      </c>
      <c r="U3479" s="4">
        <v>5</v>
      </c>
      <c r="V3479" s="4">
        <v>2702</v>
      </c>
      <c r="W3479" s="5">
        <v>11.373011196228639</v>
      </c>
      <c r="X3479" s="5">
        <v>32.479999999999997</v>
      </c>
    </row>
    <row r="3480" spans="1:24" ht="12.75" customHeight="1">
      <c r="A3480" s="4" t="s">
        <v>581</v>
      </c>
      <c r="B3480" s="4" t="s">
        <v>10531</v>
      </c>
      <c r="C3480" s="4" t="s">
        <v>67</v>
      </c>
      <c r="D3480" s="4" t="s">
        <v>9857</v>
      </c>
      <c r="E3480" s="4">
        <v>1723</v>
      </c>
      <c r="F3480" s="4">
        <v>249.76</v>
      </c>
      <c r="G3480" s="4">
        <v>23758</v>
      </c>
      <c r="H3480" s="4">
        <v>22261</v>
      </c>
      <c r="I3480" s="4">
        <v>178</v>
      </c>
      <c r="J3480" s="4">
        <v>678</v>
      </c>
      <c r="K3480" s="4">
        <v>508</v>
      </c>
      <c r="L3480" s="4">
        <v>25</v>
      </c>
      <c r="M3480" s="4">
        <v>22464</v>
      </c>
      <c r="N3480" s="5">
        <v>94.553413587002282</v>
      </c>
      <c r="O3480" s="4">
        <v>23758</v>
      </c>
      <c r="P3480" s="4">
        <v>8633</v>
      </c>
      <c r="Q3480" s="4">
        <v>5666</v>
      </c>
      <c r="R3480" s="4">
        <v>2674</v>
      </c>
      <c r="S3480" s="4">
        <v>28</v>
      </c>
      <c r="T3480" s="4">
        <v>5820</v>
      </c>
      <c r="U3480" s="4">
        <v>5</v>
      </c>
      <c r="V3480" s="4">
        <v>2702</v>
      </c>
      <c r="W3480" s="5">
        <v>11.373011196228639</v>
      </c>
      <c r="X3480" s="5">
        <v>32.479999999999997</v>
      </c>
    </row>
    <row r="3481" spans="1:24" ht="12.75" customHeight="1">
      <c r="A3481" s="4" t="s">
        <v>580</v>
      </c>
      <c r="B3481" s="4" t="s">
        <v>10533</v>
      </c>
      <c r="C3481" s="4" t="s">
        <v>67</v>
      </c>
      <c r="D3481" s="4" t="s">
        <v>9857</v>
      </c>
      <c r="E3481" s="4">
        <v>2902</v>
      </c>
      <c r="F3481" s="4">
        <v>216.15</v>
      </c>
      <c r="G3481" s="4">
        <v>23758</v>
      </c>
      <c r="H3481" s="4">
        <v>22261</v>
      </c>
      <c r="I3481" s="4">
        <v>178</v>
      </c>
      <c r="J3481" s="4">
        <v>678</v>
      </c>
      <c r="K3481" s="4">
        <v>508</v>
      </c>
      <c r="L3481" s="4">
        <v>25</v>
      </c>
      <c r="M3481" s="4">
        <v>22464</v>
      </c>
      <c r="N3481" s="5">
        <v>94.553413587002282</v>
      </c>
      <c r="O3481" s="4">
        <v>23758</v>
      </c>
      <c r="P3481" s="4">
        <v>8633</v>
      </c>
      <c r="Q3481" s="4">
        <v>5666</v>
      </c>
      <c r="R3481" s="4">
        <v>2674</v>
      </c>
      <c r="S3481" s="4">
        <v>28</v>
      </c>
      <c r="T3481" s="4">
        <v>5820</v>
      </c>
      <c r="U3481" s="4">
        <v>5</v>
      </c>
      <c r="V3481" s="4">
        <v>2702</v>
      </c>
      <c r="W3481" s="5">
        <v>11.373011196228639</v>
      </c>
      <c r="X3481" s="5">
        <v>32.479999999999997</v>
      </c>
    </row>
    <row r="3482" spans="1:24" ht="12.75" customHeight="1">
      <c r="A3482" s="4" t="s">
        <v>579</v>
      </c>
      <c r="B3482" s="4" t="s">
        <v>10535</v>
      </c>
      <c r="C3482" s="4" t="s">
        <v>67</v>
      </c>
      <c r="D3482" s="4" t="s">
        <v>9857</v>
      </c>
      <c r="E3482" s="4">
        <v>4324</v>
      </c>
      <c r="F3482" s="4">
        <v>315.85000000000002</v>
      </c>
      <c r="G3482" s="4">
        <v>23758</v>
      </c>
      <c r="H3482" s="4">
        <v>22261</v>
      </c>
      <c r="I3482" s="4">
        <v>178</v>
      </c>
      <c r="J3482" s="4">
        <v>678</v>
      </c>
      <c r="K3482" s="4">
        <v>508</v>
      </c>
      <c r="L3482" s="4">
        <v>25</v>
      </c>
      <c r="M3482" s="4">
        <v>22464</v>
      </c>
      <c r="N3482" s="5">
        <v>94.553413587002282</v>
      </c>
      <c r="O3482" s="4">
        <v>23758</v>
      </c>
      <c r="P3482" s="4">
        <v>8633</v>
      </c>
      <c r="Q3482" s="4">
        <v>5666</v>
      </c>
      <c r="R3482" s="4">
        <v>2674</v>
      </c>
      <c r="S3482" s="4">
        <v>28</v>
      </c>
      <c r="T3482" s="4">
        <v>5820</v>
      </c>
      <c r="U3482" s="4">
        <v>5</v>
      </c>
      <c r="V3482" s="4">
        <v>2702</v>
      </c>
      <c r="W3482" s="5">
        <v>11.373011196228639</v>
      </c>
      <c r="X3482" s="5">
        <v>32.479999999999997</v>
      </c>
    </row>
    <row r="3483" spans="1:24" ht="12.75" customHeight="1">
      <c r="A3483" s="4" t="s">
        <v>578</v>
      </c>
      <c r="B3483" s="4" t="s">
        <v>10537</v>
      </c>
      <c r="C3483" s="4" t="s">
        <v>67</v>
      </c>
      <c r="D3483" s="4" t="s">
        <v>9857</v>
      </c>
      <c r="E3483" s="4">
        <v>4833</v>
      </c>
      <c r="F3483" s="4">
        <v>227.5</v>
      </c>
      <c r="G3483" s="4">
        <v>23758</v>
      </c>
      <c r="H3483" s="4">
        <v>22261</v>
      </c>
      <c r="I3483" s="4">
        <v>178</v>
      </c>
      <c r="J3483" s="4">
        <v>678</v>
      </c>
      <c r="K3483" s="4">
        <v>508</v>
      </c>
      <c r="L3483" s="4">
        <v>25</v>
      </c>
      <c r="M3483" s="4">
        <v>22464</v>
      </c>
      <c r="N3483" s="5">
        <v>94.553413587002282</v>
      </c>
      <c r="O3483" s="4">
        <v>23758</v>
      </c>
      <c r="P3483" s="4">
        <v>8633</v>
      </c>
      <c r="Q3483" s="4">
        <v>5666</v>
      </c>
      <c r="R3483" s="4">
        <v>2674</v>
      </c>
      <c r="S3483" s="4">
        <v>28</v>
      </c>
      <c r="T3483" s="4">
        <v>5820</v>
      </c>
      <c r="U3483" s="4">
        <v>5</v>
      </c>
      <c r="V3483" s="4">
        <v>2702</v>
      </c>
      <c r="W3483" s="5">
        <v>11.373011196228639</v>
      </c>
      <c r="X3483" s="5">
        <v>32.479999999999997</v>
      </c>
    </row>
    <row r="3484" spans="1:24" ht="12.75" customHeight="1">
      <c r="A3484" s="4" t="s">
        <v>577</v>
      </c>
      <c r="B3484" s="4" t="s">
        <v>7777</v>
      </c>
      <c r="C3484" s="4" t="s">
        <v>67</v>
      </c>
      <c r="D3484" s="4" t="s">
        <v>9857</v>
      </c>
      <c r="E3484" s="4">
        <v>4120</v>
      </c>
      <c r="F3484" s="4">
        <v>180</v>
      </c>
      <c r="G3484" s="4">
        <v>23758</v>
      </c>
      <c r="H3484" s="4">
        <v>22261</v>
      </c>
      <c r="I3484" s="4">
        <v>178</v>
      </c>
      <c r="J3484" s="4">
        <v>678</v>
      </c>
      <c r="K3484" s="4">
        <v>508</v>
      </c>
      <c r="L3484" s="4">
        <v>25</v>
      </c>
      <c r="M3484" s="4">
        <v>22464</v>
      </c>
      <c r="N3484" s="5">
        <v>94.553413587002282</v>
      </c>
      <c r="O3484" s="4">
        <v>23758</v>
      </c>
      <c r="P3484" s="4">
        <v>8633</v>
      </c>
      <c r="Q3484" s="4">
        <v>5666</v>
      </c>
      <c r="R3484" s="4">
        <v>2674</v>
      </c>
      <c r="S3484" s="4">
        <v>28</v>
      </c>
      <c r="T3484" s="4">
        <v>5820</v>
      </c>
      <c r="U3484" s="4">
        <v>5</v>
      </c>
      <c r="V3484" s="4">
        <v>2702</v>
      </c>
      <c r="W3484" s="5">
        <v>11.373011196228639</v>
      </c>
      <c r="X3484" s="5">
        <v>32.479999999999997</v>
      </c>
    </row>
    <row r="3485" spans="1:24" ht="12.75" customHeight="1">
      <c r="A3485" s="4" t="s">
        <v>576</v>
      </c>
      <c r="B3485" s="4" t="s">
        <v>10539</v>
      </c>
      <c r="C3485" s="4" t="s">
        <v>67</v>
      </c>
      <c r="D3485" s="4" t="s">
        <v>9857</v>
      </c>
      <c r="E3485" s="4">
        <v>5396</v>
      </c>
      <c r="F3485" s="4">
        <v>216.18</v>
      </c>
      <c r="G3485" s="4">
        <v>23758</v>
      </c>
      <c r="H3485" s="4">
        <v>22261</v>
      </c>
      <c r="I3485" s="4">
        <v>178</v>
      </c>
      <c r="J3485" s="4">
        <v>678</v>
      </c>
      <c r="K3485" s="4">
        <v>508</v>
      </c>
      <c r="L3485" s="4">
        <v>25</v>
      </c>
      <c r="M3485" s="4">
        <v>22464</v>
      </c>
      <c r="N3485" s="5">
        <v>94.553413587002282</v>
      </c>
      <c r="O3485" s="4">
        <v>23758</v>
      </c>
      <c r="P3485" s="4">
        <v>8633</v>
      </c>
      <c r="Q3485" s="4">
        <v>5666</v>
      </c>
      <c r="R3485" s="4">
        <v>2674</v>
      </c>
      <c r="S3485" s="4">
        <v>28</v>
      </c>
      <c r="T3485" s="4">
        <v>5820</v>
      </c>
      <c r="U3485" s="4">
        <v>5</v>
      </c>
      <c r="V3485" s="4">
        <v>2702</v>
      </c>
      <c r="W3485" s="5">
        <v>11.373011196228639</v>
      </c>
      <c r="X3485" s="5">
        <v>32.479999999999997</v>
      </c>
    </row>
    <row r="3486" spans="1:24" ht="12.75" customHeight="1">
      <c r="A3486" s="4" t="s">
        <v>575</v>
      </c>
      <c r="B3486" s="4" t="s">
        <v>10541</v>
      </c>
      <c r="C3486" s="4" t="s">
        <v>67</v>
      </c>
      <c r="D3486" s="4" t="s">
        <v>9857</v>
      </c>
      <c r="E3486" s="4">
        <v>1555</v>
      </c>
      <c r="F3486" s="4">
        <v>208.53</v>
      </c>
      <c r="G3486" s="4">
        <v>23758</v>
      </c>
      <c r="H3486" s="4">
        <v>22261</v>
      </c>
      <c r="I3486" s="4">
        <v>178</v>
      </c>
      <c r="J3486" s="4">
        <v>678</v>
      </c>
      <c r="K3486" s="4">
        <v>508</v>
      </c>
      <c r="L3486" s="4">
        <v>25</v>
      </c>
      <c r="M3486" s="4">
        <v>22464</v>
      </c>
      <c r="N3486" s="5">
        <v>94.553413587002282</v>
      </c>
      <c r="O3486" s="4">
        <v>23758</v>
      </c>
      <c r="P3486" s="4">
        <v>8633</v>
      </c>
      <c r="Q3486" s="4">
        <v>5666</v>
      </c>
      <c r="R3486" s="4">
        <v>2674</v>
      </c>
      <c r="S3486" s="4">
        <v>28</v>
      </c>
      <c r="T3486" s="4">
        <v>5820</v>
      </c>
      <c r="U3486" s="4">
        <v>5</v>
      </c>
      <c r="V3486" s="4">
        <v>2702</v>
      </c>
      <c r="W3486" s="5">
        <v>11.373011196228639</v>
      </c>
      <c r="X3486" s="5">
        <v>32.479999999999997</v>
      </c>
    </row>
    <row r="3487" spans="1:24" ht="12.75" customHeight="1">
      <c r="A3487" s="4" t="s">
        <v>574</v>
      </c>
      <c r="B3487" s="4" t="s">
        <v>10543</v>
      </c>
      <c r="C3487" s="4" t="s">
        <v>67</v>
      </c>
      <c r="D3487" s="4" t="s">
        <v>9857</v>
      </c>
      <c r="E3487" s="4">
        <v>3230</v>
      </c>
      <c r="F3487" s="4">
        <v>339.78</v>
      </c>
      <c r="G3487" s="4">
        <v>23758</v>
      </c>
      <c r="H3487" s="4">
        <v>22261</v>
      </c>
      <c r="I3487" s="4">
        <v>178</v>
      </c>
      <c r="J3487" s="4">
        <v>678</v>
      </c>
      <c r="K3487" s="4">
        <v>508</v>
      </c>
      <c r="L3487" s="4">
        <v>25</v>
      </c>
      <c r="M3487" s="4">
        <v>22464</v>
      </c>
      <c r="N3487" s="5">
        <v>94.553413587002282</v>
      </c>
      <c r="O3487" s="4">
        <v>23758</v>
      </c>
      <c r="P3487" s="4">
        <v>8633</v>
      </c>
      <c r="Q3487" s="4">
        <v>5666</v>
      </c>
      <c r="R3487" s="4">
        <v>2674</v>
      </c>
      <c r="S3487" s="4">
        <v>28</v>
      </c>
      <c r="T3487" s="4">
        <v>5820</v>
      </c>
      <c r="U3487" s="4">
        <v>5</v>
      </c>
      <c r="V3487" s="4">
        <v>2702</v>
      </c>
      <c r="W3487" s="5">
        <v>11.373011196228639</v>
      </c>
      <c r="X3487" s="5">
        <v>32.479999999999997</v>
      </c>
    </row>
    <row r="3488" spans="1:24" ht="12.75" customHeight="1">
      <c r="A3488" s="4" t="s">
        <v>573</v>
      </c>
      <c r="B3488" s="4" t="s">
        <v>10545</v>
      </c>
      <c r="C3488" s="4" t="s">
        <v>67</v>
      </c>
      <c r="D3488" s="4" t="s">
        <v>9857</v>
      </c>
      <c r="E3488" s="4">
        <v>4684</v>
      </c>
      <c r="F3488" s="4">
        <v>218.72</v>
      </c>
      <c r="G3488" s="4">
        <v>23758</v>
      </c>
      <c r="H3488" s="4">
        <v>22261</v>
      </c>
      <c r="I3488" s="4">
        <v>178</v>
      </c>
      <c r="J3488" s="4">
        <v>678</v>
      </c>
      <c r="K3488" s="4">
        <v>508</v>
      </c>
      <c r="L3488" s="4">
        <v>25</v>
      </c>
      <c r="M3488" s="4">
        <v>22464</v>
      </c>
      <c r="N3488" s="5">
        <v>94.553413587002282</v>
      </c>
      <c r="O3488" s="4">
        <v>23758</v>
      </c>
      <c r="P3488" s="4">
        <v>8633</v>
      </c>
      <c r="Q3488" s="4">
        <v>5666</v>
      </c>
      <c r="R3488" s="4">
        <v>2674</v>
      </c>
      <c r="S3488" s="4">
        <v>28</v>
      </c>
      <c r="T3488" s="4">
        <v>5820</v>
      </c>
      <c r="U3488" s="4">
        <v>5</v>
      </c>
      <c r="V3488" s="4">
        <v>2702</v>
      </c>
      <c r="W3488" s="5">
        <v>11.373011196228639</v>
      </c>
      <c r="X3488" s="5">
        <v>32.479999999999997</v>
      </c>
    </row>
    <row r="3489" spans="1:24" ht="12.75" customHeight="1">
      <c r="A3489" s="4" t="s">
        <v>572</v>
      </c>
      <c r="B3489" s="4" t="s">
        <v>4064</v>
      </c>
      <c r="C3489" s="4" t="s">
        <v>67</v>
      </c>
      <c r="D3489" s="4" t="s">
        <v>9857</v>
      </c>
      <c r="E3489" s="4">
        <v>4385</v>
      </c>
      <c r="F3489" s="4">
        <v>192.24</v>
      </c>
      <c r="G3489" s="4">
        <v>23758</v>
      </c>
      <c r="H3489" s="4">
        <v>22261</v>
      </c>
      <c r="I3489" s="4">
        <v>178</v>
      </c>
      <c r="J3489" s="4">
        <v>678</v>
      </c>
      <c r="K3489" s="4">
        <v>508</v>
      </c>
      <c r="L3489" s="4">
        <v>25</v>
      </c>
      <c r="M3489" s="4">
        <v>22464</v>
      </c>
      <c r="N3489" s="5">
        <v>94.553413587002282</v>
      </c>
      <c r="O3489" s="4">
        <v>23758</v>
      </c>
      <c r="P3489" s="4">
        <v>8633</v>
      </c>
      <c r="Q3489" s="4">
        <v>5666</v>
      </c>
      <c r="R3489" s="4">
        <v>2674</v>
      </c>
      <c r="S3489" s="4">
        <v>28</v>
      </c>
      <c r="T3489" s="4">
        <v>5820</v>
      </c>
      <c r="U3489" s="4">
        <v>5</v>
      </c>
      <c r="V3489" s="4">
        <v>2702</v>
      </c>
      <c r="W3489" s="5">
        <v>11.373011196228639</v>
      </c>
      <c r="X3489" s="5">
        <v>32.479999999999997</v>
      </c>
    </row>
    <row r="3490" spans="1:24" ht="12.75" customHeight="1">
      <c r="A3490" s="4" t="s">
        <v>571</v>
      </c>
      <c r="B3490" s="4" t="s">
        <v>10547</v>
      </c>
      <c r="C3490" s="4" t="s">
        <v>67</v>
      </c>
      <c r="D3490" s="4" t="s">
        <v>9857</v>
      </c>
      <c r="E3490" s="4">
        <v>3875</v>
      </c>
      <c r="F3490" s="4">
        <v>198.37</v>
      </c>
      <c r="G3490" s="4">
        <v>23758</v>
      </c>
      <c r="H3490" s="4">
        <v>22261</v>
      </c>
      <c r="I3490" s="4">
        <v>178</v>
      </c>
      <c r="J3490" s="4">
        <v>678</v>
      </c>
      <c r="K3490" s="4">
        <v>508</v>
      </c>
      <c r="L3490" s="4">
        <v>25</v>
      </c>
      <c r="M3490" s="4">
        <v>22464</v>
      </c>
      <c r="N3490" s="5">
        <v>94.553413587002282</v>
      </c>
      <c r="O3490" s="4">
        <v>23758</v>
      </c>
      <c r="P3490" s="4">
        <v>8633</v>
      </c>
      <c r="Q3490" s="4">
        <v>5666</v>
      </c>
      <c r="R3490" s="4">
        <v>2674</v>
      </c>
      <c r="S3490" s="4">
        <v>28</v>
      </c>
      <c r="T3490" s="4">
        <v>5820</v>
      </c>
      <c r="U3490" s="4">
        <v>5</v>
      </c>
      <c r="V3490" s="4">
        <v>2702</v>
      </c>
      <c r="W3490" s="5">
        <v>11.373011196228639</v>
      </c>
      <c r="X3490" s="5">
        <v>32.479999999999997</v>
      </c>
    </row>
    <row r="3491" spans="1:24" ht="12.75" customHeight="1">
      <c r="A3491" s="4" t="s">
        <v>570</v>
      </c>
      <c r="B3491" s="4" t="s">
        <v>10549</v>
      </c>
      <c r="C3491" s="4" t="s">
        <v>67</v>
      </c>
      <c r="D3491" s="4" t="s">
        <v>9857</v>
      </c>
      <c r="E3491" s="4">
        <v>3515</v>
      </c>
      <c r="F3491" s="4">
        <v>226.9</v>
      </c>
      <c r="G3491" s="4">
        <v>23758</v>
      </c>
      <c r="H3491" s="4">
        <v>22261</v>
      </c>
      <c r="I3491" s="4">
        <v>178</v>
      </c>
      <c r="J3491" s="4">
        <v>678</v>
      </c>
      <c r="K3491" s="4">
        <v>508</v>
      </c>
      <c r="L3491" s="4">
        <v>25</v>
      </c>
      <c r="M3491" s="4">
        <v>22464</v>
      </c>
      <c r="N3491" s="5">
        <v>94.553413587002282</v>
      </c>
      <c r="O3491" s="4">
        <v>23758</v>
      </c>
      <c r="P3491" s="4">
        <v>8633</v>
      </c>
      <c r="Q3491" s="4">
        <v>5666</v>
      </c>
      <c r="R3491" s="4">
        <v>2674</v>
      </c>
      <c r="S3491" s="4">
        <v>28</v>
      </c>
      <c r="T3491" s="4">
        <v>5820</v>
      </c>
      <c r="U3491" s="4">
        <v>5</v>
      </c>
      <c r="V3491" s="4">
        <v>2702</v>
      </c>
      <c r="W3491" s="5">
        <v>11.373011196228639</v>
      </c>
      <c r="X3491" s="5">
        <v>32.479999999999997</v>
      </c>
    </row>
    <row r="3492" spans="1:24" ht="12.75" customHeight="1">
      <c r="A3492" s="4" t="s">
        <v>569</v>
      </c>
      <c r="B3492" s="4" t="s">
        <v>10551</v>
      </c>
      <c r="C3492" s="4" t="s">
        <v>67</v>
      </c>
      <c r="D3492" s="4" t="s">
        <v>9857</v>
      </c>
      <c r="E3492" s="4">
        <v>5958</v>
      </c>
      <c r="F3492" s="4">
        <v>229.6</v>
      </c>
      <c r="G3492" s="4">
        <v>23758</v>
      </c>
      <c r="H3492" s="4">
        <v>22261</v>
      </c>
      <c r="I3492" s="4">
        <v>178</v>
      </c>
      <c r="J3492" s="4">
        <v>678</v>
      </c>
      <c r="K3492" s="4">
        <v>508</v>
      </c>
      <c r="L3492" s="4">
        <v>25</v>
      </c>
      <c r="M3492" s="4">
        <v>22464</v>
      </c>
      <c r="N3492" s="5">
        <v>94.553413587002282</v>
      </c>
      <c r="O3492" s="4">
        <v>23758</v>
      </c>
      <c r="P3492" s="4">
        <v>8633</v>
      </c>
      <c r="Q3492" s="4">
        <v>5666</v>
      </c>
      <c r="R3492" s="4">
        <v>2674</v>
      </c>
      <c r="S3492" s="4">
        <v>28</v>
      </c>
      <c r="T3492" s="4">
        <v>5820</v>
      </c>
      <c r="U3492" s="4">
        <v>5</v>
      </c>
      <c r="V3492" s="4">
        <v>2702</v>
      </c>
      <c r="W3492" s="5">
        <v>11.373011196228639</v>
      </c>
      <c r="X3492" s="5">
        <v>32.479999999999997</v>
      </c>
    </row>
    <row r="3493" spans="1:24" ht="12.75" customHeight="1">
      <c r="A3493" s="4" t="s">
        <v>568</v>
      </c>
      <c r="B3493" s="4" t="s">
        <v>10553</v>
      </c>
      <c r="C3493" s="4" t="s">
        <v>67</v>
      </c>
      <c r="D3493" s="4" t="s">
        <v>9857</v>
      </c>
      <c r="E3493" s="4">
        <v>4601</v>
      </c>
      <c r="F3493" s="4">
        <v>279.32</v>
      </c>
      <c r="G3493" s="4">
        <v>23758</v>
      </c>
      <c r="H3493" s="4">
        <v>22261</v>
      </c>
      <c r="I3493" s="4">
        <v>178</v>
      </c>
      <c r="J3493" s="4">
        <v>678</v>
      </c>
      <c r="K3493" s="4">
        <v>508</v>
      </c>
      <c r="L3493" s="4">
        <v>25</v>
      </c>
      <c r="M3493" s="4">
        <v>22464</v>
      </c>
      <c r="N3493" s="5">
        <v>94.553413587002282</v>
      </c>
      <c r="O3493" s="4">
        <v>23758</v>
      </c>
      <c r="P3493" s="4">
        <v>8633</v>
      </c>
      <c r="Q3493" s="4">
        <v>5666</v>
      </c>
      <c r="R3493" s="4">
        <v>2674</v>
      </c>
      <c r="S3493" s="4">
        <v>28</v>
      </c>
      <c r="T3493" s="4">
        <v>5820</v>
      </c>
      <c r="U3493" s="4">
        <v>5</v>
      </c>
      <c r="V3493" s="4">
        <v>2702</v>
      </c>
      <c r="W3493" s="5">
        <v>11.373011196228639</v>
      </c>
      <c r="X3493" s="5">
        <v>32.479999999999997</v>
      </c>
    </row>
    <row r="3494" spans="1:24" ht="12.75" customHeight="1">
      <c r="A3494" s="4" t="s">
        <v>567</v>
      </c>
      <c r="B3494" s="4" t="s">
        <v>10555</v>
      </c>
      <c r="C3494" s="4" t="s">
        <v>67</v>
      </c>
      <c r="D3494" s="4" t="s">
        <v>9857</v>
      </c>
      <c r="E3494" s="4">
        <v>2883</v>
      </c>
      <c r="F3494" s="4">
        <v>197.64</v>
      </c>
      <c r="G3494" s="4">
        <v>23758</v>
      </c>
      <c r="H3494" s="4">
        <v>22261</v>
      </c>
      <c r="I3494" s="4">
        <v>178</v>
      </c>
      <c r="J3494" s="4">
        <v>678</v>
      </c>
      <c r="K3494" s="4">
        <v>508</v>
      </c>
      <c r="L3494" s="4">
        <v>25</v>
      </c>
      <c r="M3494" s="4">
        <v>22464</v>
      </c>
      <c r="N3494" s="5">
        <v>94.553413587002282</v>
      </c>
      <c r="O3494" s="4">
        <v>23758</v>
      </c>
      <c r="P3494" s="4">
        <v>8633</v>
      </c>
      <c r="Q3494" s="4">
        <v>5666</v>
      </c>
      <c r="R3494" s="4">
        <v>2674</v>
      </c>
      <c r="S3494" s="4">
        <v>28</v>
      </c>
      <c r="T3494" s="4">
        <v>5820</v>
      </c>
      <c r="U3494" s="4">
        <v>5</v>
      </c>
      <c r="V3494" s="4">
        <v>2702</v>
      </c>
      <c r="W3494" s="5">
        <v>11.373011196228639</v>
      </c>
      <c r="X3494" s="5">
        <v>32.479999999999997</v>
      </c>
    </row>
    <row r="3495" spans="1:24" ht="12.75" customHeight="1">
      <c r="A3495" s="4" t="s">
        <v>566</v>
      </c>
      <c r="B3495" s="4" t="s">
        <v>10557</v>
      </c>
      <c r="C3495" s="4" t="s">
        <v>67</v>
      </c>
      <c r="D3495" s="4" t="s">
        <v>9857</v>
      </c>
      <c r="E3495" s="4">
        <v>5748</v>
      </c>
      <c r="F3495" s="4">
        <v>301.64999999999998</v>
      </c>
      <c r="G3495" s="4">
        <v>23758</v>
      </c>
      <c r="H3495" s="4">
        <v>22261</v>
      </c>
      <c r="I3495" s="4">
        <v>178</v>
      </c>
      <c r="J3495" s="4">
        <v>678</v>
      </c>
      <c r="K3495" s="4">
        <v>508</v>
      </c>
      <c r="L3495" s="4">
        <v>25</v>
      </c>
      <c r="M3495" s="4">
        <v>22464</v>
      </c>
      <c r="N3495" s="5">
        <v>94.553413587002282</v>
      </c>
      <c r="O3495" s="4">
        <v>23758</v>
      </c>
      <c r="P3495" s="4">
        <v>8633</v>
      </c>
      <c r="Q3495" s="4">
        <v>5666</v>
      </c>
      <c r="R3495" s="4">
        <v>2674</v>
      </c>
      <c r="S3495" s="4">
        <v>28</v>
      </c>
      <c r="T3495" s="4">
        <v>5820</v>
      </c>
      <c r="U3495" s="4">
        <v>5</v>
      </c>
      <c r="V3495" s="4">
        <v>2702</v>
      </c>
      <c r="W3495" s="5">
        <v>11.373011196228639</v>
      </c>
      <c r="X3495" s="5">
        <v>32.479999999999997</v>
      </c>
    </row>
    <row r="3496" spans="1:24" ht="12.75" customHeight="1">
      <c r="A3496" s="4" t="s">
        <v>565</v>
      </c>
      <c r="B3496" s="4" t="s">
        <v>10559</v>
      </c>
      <c r="C3496" s="4" t="s">
        <v>67</v>
      </c>
      <c r="D3496" s="4" t="s">
        <v>9857</v>
      </c>
      <c r="E3496" s="4">
        <v>1856</v>
      </c>
      <c r="F3496" s="4">
        <v>214.23</v>
      </c>
      <c r="G3496" s="4">
        <v>23758</v>
      </c>
      <c r="H3496" s="4">
        <v>22261</v>
      </c>
      <c r="I3496" s="4">
        <v>178</v>
      </c>
      <c r="J3496" s="4">
        <v>678</v>
      </c>
      <c r="K3496" s="4">
        <v>508</v>
      </c>
      <c r="L3496" s="4">
        <v>25</v>
      </c>
      <c r="M3496" s="4">
        <v>22464</v>
      </c>
      <c r="N3496" s="5">
        <v>94.553413587002282</v>
      </c>
      <c r="O3496" s="4">
        <v>23758</v>
      </c>
      <c r="P3496" s="4">
        <v>8633</v>
      </c>
      <c r="Q3496" s="4">
        <v>5666</v>
      </c>
      <c r="R3496" s="4">
        <v>2674</v>
      </c>
      <c r="S3496" s="4">
        <v>28</v>
      </c>
      <c r="T3496" s="4">
        <v>5820</v>
      </c>
      <c r="U3496" s="4">
        <v>5</v>
      </c>
      <c r="V3496" s="4">
        <v>2702</v>
      </c>
      <c r="W3496" s="5">
        <v>11.373011196228639</v>
      </c>
      <c r="X3496" s="5">
        <v>32.479999999999997</v>
      </c>
    </row>
    <row r="3497" spans="1:24" ht="12.75" customHeight="1">
      <c r="A3497" s="4" t="s">
        <v>564</v>
      </c>
      <c r="B3497" s="4" t="s">
        <v>10561</v>
      </c>
      <c r="C3497" s="4" t="s">
        <v>67</v>
      </c>
      <c r="D3497" s="4" t="s">
        <v>9857</v>
      </c>
      <c r="E3497" s="4">
        <v>4956</v>
      </c>
      <c r="F3497" s="4">
        <v>213.99</v>
      </c>
      <c r="G3497" s="4">
        <v>23758</v>
      </c>
      <c r="H3497" s="4">
        <v>22261</v>
      </c>
      <c r="I3497" s="4">
        <v>178</v>
      </c>
      <c r="J3497" s="4">
        <v>678</v>
      </c>
      <c r="K3497" s="4">
        <v>508</v>
      </c>
      <c r="L3497" s="4">
        <v>25</v>
      </c>
      <c r="M3497" s="4">
        <v>22464</v>
      </c>
      <c r="N3497" s="5">
        <v>94.553413587002282</v>
      </c>
      <c r="O3497" s="4">
        <v>23758</v>
      </c>
      <c r="P3497" s="4">
        <v>8633</v>
      </c>
      <c r="Q3497" s="4">
        <v>5666</v>
      </c>
      <c r="R3497" s="4">
        <v>2674</v>
      </c>
      <c r="S3497" s="4">
        <v>28</v>
      </c>
      <c r="T3497" s="4">
        <v>5820</v>
      </c>
      <c r="U3497" s="4">
        <v>5</v>
      </c>
      <c r="V3497" s="4">
        <v>2702</v>
      </c>
      <c r="W3497" s="5">
        <v>11.373011196228639</v>
      </c>
      <c r="X3497" s="5">
        <v>32.479999999999997</v>
      </c>
    </row>
    <row r="3498" spans="1:24" ht="12.75" customHeight="1">
      <c r="A3498" s="4" t="s">
        <v>563</v>
      </c>
      <c r="B3498" s="4" t="s">
        <v>10563</v>
      </c>
      <c r="C3498" s="4" t="s">
        <v>67</v>
      </c>
      <c r="D3498" s="4" t="s">
        <v>9857</v>
      </c>
      <c r="E3498" s="4">
        <v>30704</v>
      </c>
      <c r="F3498" s="4">
        <v>437.74</v>
      </c>
      <c r="G3498" s="4">
        <v>23758</v>
      </c>
      <c r="H3498" s="4">
        <v>22261</v>
      </c>
      <c r="I3498" s="4">
        <v>178</v>
      </c>
      <c r="J3498" s="4">
        <v>678</v>
      </c>
      <c r="K3498" s="4">
        <v>508</v>
      </c>
      <c r="L3498" s="4">
        <v>25</v>
      </c>
      <c r="M3498" s="4">
        <v>22464</v>
      </c>
      <c r="N3498" s="5">
        <v>94.553413587002282</v>
      </c>
      <c r="O3498" s="4">
        <v>23758</v>
      </c>
      <c r="P3498" s="4">
        <v>8633</v>
      </c>
      <c r="Q3498" s="4">
        <v>5666</v>
      </c>
      <c r="R3498" s="4">
        <v>2674</v>
      </c>
      <c r="S3498" s="4">
        <v>28</v>
      </c>
      <c r="T3498" s="4">
        <v>5820</v>
      </c>
      <c r="U3498" s="4">
        <v>5</v>
      </c>
      <c r="V3498" s="4">
        <v>2702</v>
      </c>
      <c r="W3498" s="5">
        <v>11.373011196228639</v>
      </c>
      <c r="X3498" s="5">
        <v>32.479999999999997</v>
      </c>
    </row>
    <row r="3499" spans="1:24" ht="12.75" customHeight="1">
      <c r="A3499" s="4" t="s">
        <v>562</v>
      </c>
      <c r="B3499" s="4" t="s">
        <v>10565</v>
      </c>
      <c r="C3499" s="4" t="s">
        <v>67</v>
      </c>
      <c r="D3499" s="4" t="s">
        <v>9857</v>
      </c>
      <c r="E3499" s="4">
        <v>2875</v>
      </c>
      <c r="F3499" s="4">
        <v>291.67</v>
      </c>
      <c r="G3499" s="4">
        <v>23758</v>
      </c>
      <c r="H3499" s="4">
        <v>22261</v>
      </c>
      <c r="I3499" s="4">
        <v>178</v>
      </c>
      <c r="J3499" s="4">
        <v>678</v>
      </c>
      <c r="K3499" s="4">
        <v>508</v>
      </c>
      <c r="L3499" s="4">
        <v>25</v>
      </c>
      <c r="M3499" s="4">
        <v>22464</v>
      </c>
      <c r="N3499" s="5">
        <v>94.553413587002282</v>
      </c>
      <c r="O3499" s="4">
        <v>23758</v>
      </c>
      <c r="P3499" s="4">
        <v>8633</v>
      </c>
      <c r="Q3499" s="4">
        <v>5666</v>
      </c>
      <c r="R3499" s="4">
        <v>2674</v>
      </c>
      <c r="S3499" s="4">
        <v>28</v>
      </c>
      <c r="T3499" s="4">
        <v>5820</v>
      </c>
      <c r="U3499" s="4">
        <v>5</v>
      </c>
      <c r="V3499" s="4">
        <v>2702</v>
      </c>
      <c r="W3499" s="5">
        <v>11.373011196228639</v>
      </c>
      <c r="X3499" s="5">
        <v>32.479999999999997</v>
      </c>
    </row>
    <row r="3500" spans="1:24" ht="12.75" customHeight="1">
      <c r="A3500" s="4" t="s">
        <v>561</v>
      </c>
      <c r="B3500" s="4" t="s">
        <v>10567</v>
      </c>
      <c r="C3500" s="4" t="s">
        <v>67</v>
      </c>
      <c r="D3500" s="4" t="s">
        <v>9857</v>
      </c>
      <c r="E3500" s="4">
        <v>3827</v>
      </c>
      <c r="F3500" s="4">
        <v>250.56</v>
      </c>
      <c r="G3500" s="4">
        <v>23758</v>
      </c>
      <c r="H3500" s="4">
        <v>22261</v>
      </c>
      <c r="I3500" s="4">
        <v>178</v>
      </c>
      <c r="J3500" s="4">
        <v>678</v>
      </c>
      <c r="K3500" s="4">
        <v>508</v>
      </c>
      <c r="L3500" s="4">
        <v>25</v>
      </c>
      <c r="M3500" s="4">
        <v>22464</v>
      </c>
      <c r="N3500" s="5">
        <v>94.553413587002282</v>
      </c>
      <c r="O3500" s="4">
        <v>23758</v>
      </c>
      <c r="P3500" s="4">
        <v>8633</v>
      </c>
      <c r="Q3500" s="4">
        <v>5666</v>
      </c>
      <c r="R3500" s="4">
        <v>2674</v>
      </c>
      <c r="S3500" s="4">
        <v>28</v>
      </c>
      <c r="T3500" s="4">
        <v>5820</v>
      </c>
      <c r="U3500" s="4">
        <v>5</v>
      </c>
      <c r="V3500" s="4">
        <v>2702</v>
      </c>
      <c r="W3500" s="5">
        <v>11.373011196228639</v>
      </c>
      <c r="X3500" s="5">
        <v>32.479999999999997</v>
      </c>
    </row>
    <row r="3501" spans="1:24" ht="12.75" customHeight="1">
      <c r="A3501" s="4" t="s">
        <v>560</v>
      </c>
      <c r="B3501" s="4" t="s">
        <v>8655</v>
      </c>
      <c r="C3501" s="4" t="s">
        <v>67</v>
      </c>
      <c r="D3501" s="4" t="s">
        <v>9857</v>
      </c>
      <c r="E3501" s="4">
        <v>3920</v>
      </c>
      <c r="F3501" s="4">
        <v>266.32</v>
      </c>
      <c r="G3501" s="4">
        <v>23758</v>
      </c>
      <c r="H3501" s="4">
        <v>22261</v>
      </c>
      <c r="I3501" s="4">
        <v>178</v>
      </c>
      <c r="J3501" s="4">
        <v>678</v>
      </c>
      <c r="K3501" s="4">
        <v>508</v>
      </c>
      <c r="L3501" s="4">
        <v>25</v>
      </c>
      <c r="M3501" s="4">
        <v>22464</v>
      </c>
      <c r="N3501" s="5">
        <v>94.553413587002282</v>
      </c>
      <c r="O3501" s="4">
        <v>23758</v>
      </c>
      <c r="P3501" s="4">
        <v>8633</v>
      </c>
      <c r="Q3501" s="4">
        <v>5666</v>
      </c>
      <c r="R3501" s="4">
        <v>2674</v>
      </c>
      <c r="S3501" s="4">
        <v>28</v>
      </c>
      <c r="T3501" s="4">
        <v>5820</v>
      </c>
      <c r="U3501" s="4">
        <v>5</v>
      </c>
      <c r="V3501" s="4">
        <v>2702</v>
      </c>
      <c r="W3501" s="5">
        <v>11.373011196228639</v>
      </c>
      <c r="X3501" s="5">
        <v>32.479999999999997</v>
      </c>
    </row>
    <row r="3502" spans="1:24" ht="12.75" customHeight="1">
      <c r="A3502" s="4" t="s">
        <v>559</v>
      </c>
      <c r="B3502" s="4" t="s">
        <v>10570</v>
      </c>
      <c r="C3502" s="4" t="s">
        <v>67</v>
      </c>
      <c r="D3502" s="4" t="s">
        <v>9857</v>
      </c>
      <c r="E3502" s="4">
        <v>4630</v>
      </c>
      <c r="F3502" s="4">
        <v>169.27</v>
      </c>
      <c r="G3502" s="4">
        <v>23758</v>
      </c>
      <c r="H3502" s="4">
        <v>22261</v>
      </c>
      <c r="I3502" s="4">
        <v>178</v>
      </c>
      <c r="J3502" s="4">
        <v>678</v>
      </c>
      <c r="K3502" s="4">
        <v>508</v>
      </c>
      <c r="L3502" s="4">
        <v>25</v>
      </c>
      <c r="M3502" s="4">
        <v>22464</v>
      </c>
      <c r="N3502" s="5">
        <v>94.553413587002282</v>
      </c>
      <c r="O3502" s="4">
        <v>23758</v>
      </c>
      <c r="P3502" s="4">
        <v>8633</v>
      </c>
      <c r="Q3502" s="4">
        <v>5666</v>
      </c>
      <c r="R3502" s="4">
        <v>2674</v>
      </c>
      <c r="S3502" s="4">
        <v>28</v>
      </c>
      <c r="T3502" s="4">
        <v>5820</v>
      </c>
      <c r="U3502" s="4">
        <v>5</v>
      </c>
      <c r="V3502" s="4">
        <v>2702</v>
      </c>
      <c r="W3502" s="5">
        <v>11.373011196228639</v>
      </c>
      <c r="X3502" s="5">
        <v>32.479999999999997</v>
      </c>
    </row>
    <row r="3503" spans="1:24" ht="12.75" customHeight="1">
      <c r="A3503" s="4" t="s">
        <v>558</v>
      </c>
      <c r="B3503" s="4" t="s">
        <v>10572</v>
      </c>
      <c r="C3503" s="4" t="s">
        <v>67</v>
      </c>
      <c r="D3503" s="4" t="s">
        <v>9857</v>
      </c>
      <c r="E3503" s="4">
        <v>2286</v>
      </c>
      <c r="F3503" s="4">
        <v>285.88</v>
      </c>
      <c r="G3503" s="4">
        <v>23758</v>
      </c>
      <c r="H3503" s="4">
        <v>22261</v>
      </c>
      <c r="I3503" s="4">
        <v>178</v>
      </c>
      <c r="J3503" s="4">
        <v>678</v>
      </c>
      <c r="K3503" s="4">
        <v>508</v>
      </c>
      <c r="L3503" s="4">
        <v>25</v>
      </c>
      <c r="M3503" s="4">
        <v>22464</v>
      </c>
      <c r="N3503" s="5">
        <v>94.553413587002282</v>
      </c>
      <c r="O3503" s="4">
        <v>23758</v>
      </c>
      <c r="P3503" s="4">
        <v>8633</v>
      </c>
      <c r="Q3503" s="4">
        <v>5666</v>
      </c>
      <c r="R3503" s="4">
        <v>2674</v>
      </c>
      <c r="S3503" s="4">
        <v>28</v>
      </c>
      <c r="T3503" s="4">
        <v>5820</v>
      </c>
      <c r="U3503" s="4">
        <v>5</v>
      </c>
      <c r="V3503" s="4">
        <v>2702</v>
      </c>
      <c r="W3503" s="5">
        <v>11.373011196228639</v>
      </c>
      <c r="X3503" s="5">
        <v>32.479999999999997</v>
      </c>
    </row>
    <row r="3504" spans="1:24" ht="12.75" customHeight="1">
      <c r="A3504" s="4" t="s">
        <v>557</v>
      </c>
      <c r="B3504" s="4" t="s">
        <v>10574</v>
      </c>
      <c r="C3504" s="4" t="s">
        <v>67</v>
      </c>
      <c r="D3504" s="4" t="s">
        <v>9857</v>
      </c>
      <c r="E3504" s="4">
        <v>4183</v>
      </c>
      <c r="F3504" s="4">
        <v>187.98</v>
      </c>
      <c r="G3504" s="4">
        <v>23758</v>
      </c>
      <c r="H3504" s="4">
        <v>22261</v>
      </c>
      <c r="I3504" s="4">
        <v>178</v>
      </c>
      <c r="J3504" s="4">
        <v>678</v>
      </c>
      <c r="K3504" s="4">
        <v>508</v>
      </c>
      <c r="L3504" s="4">
        <v>25</v>
      </c>
      <c r="M3504" s="4">
        <v>22464</v>
      </c>
      <c r="N3504" s="5">
        <v>94.553413587002282</v>
      </c>
      <c r="O3504" s="4">
        <v>23758</v>
      </c>
      <c r="P3504" s="4">
        <v>8633</v>
      </c>
      <c r="Q3504" s="4">
        <v>5666</v>
      </c>
      <c r="R3504" s="4">
        <v>2674</v>
      </c>
      <c r="S3504" s="4">
        <v>28</v>
      </c>
      <c r="T3504" s="4">
        <v>5820</v>
      </c>
      <c r="U3504" s="4">
        <v>5</v>
      </c>
      <c r="V3504" s="4">
        <v>2702</v>
      </c>
      <c r="W3504" s="5">
        <v>11.373011196228639</v>
      </c>
      <c r="X3504" s="5">
        <v>32.479999999999997</v>
      </c>
    </row>
    <row r="3505" spans="1:24" ht="12.75" customHeight="1">
      <c r="A3505" s="4" t="s">
        <v>556</v>
      </c>
      <c r="B3505" s="4" t="s">
        <v>10576</v>
      </c>
      <c r="C3505" s="4" t="s">
        <v>67</v>
      </c>
      <c r="D3505" s="4" t="s">
        <v>9857</v>
      </c>
      <c r="E3505" s="4">
        <v>3098</v>
      </c>
      <c r="F3505" s="4">
        <v>283.48</v>
      </c>
      <c r="G3505" s="4">
        <v>23758</v>
      </c>
      <c r="H3505" s="4">
        <v>22261</v>
      </c>
      <c r="I3505" s="4">
        <v>178</v>
      </c>
      <c r="J3505" s="4">
        <v>678</v>
      </c>
      <c r="K3505" s="4">
        <v>508</v>
      </c>
      <c r="L3505" s="4">
        <v>25</v>
      </c>
      <c r="M3505" s="4">
        <v>22464</v>
      </c>
      <c r="N3505" s="5">
        <v>94.553413587002282</v>
      </c>
      <c r="O3505" s="4">
        <v>23758</v>
      </c>
      <c r="P3505" s="4">
        <v>8633</v>
      </c>
      <c r="Q3505" s="4">
        <v>5666</v>
      </c>
      <c r="R3505" s="4">
        <v>2674</v>
      </c>
      <c r="S3505" s="4">
        <v>28</v>
      </c>
      <c r="T3505" s="4">
        <v>5820</v>
      </c>
      <c r="U3505" s="4">
        <v>5</v>
      </c>
      <c r="V3505" s="4">
        <v>2702</v>
      </c>
      <c r="W3505" s="5">
        <v>11.373011196228639</v>
      </c>
      <c r="X3505" s="5">
        <v>32.479999999999997</v>
      </c>
    </row>
    <row r="3506" spans="1:24" ht="12.75" customHeight="1">
      <c r="A3506" s="4" t="s">
        <v>555</v>
      </c>
      <c r="B3506" s="4" t="s">
        <v>10578</v>
      </c>
      <c r="C3506" s="4" t="s">
        <v>67</v>
      </c>
      <c r="D3506" s="4" t="s">
        <v>9857</v>
      </c>
      <c r="E3506" s="4">
        <v>8815</v>
      </c>
      <c r="F3506" s="4">
        <v>439.65</v>
      </c>
      <c r="G3506" s="4">
        <v>23758</v>
      </c>
      <c r="H3506" s="4">
        <v>22261</v>
      </c>
      <c r="I3506" s="4">
        <v>178</v>
      </c>
      <c r="J3506" s="4">
        <v>678</v>
      </c>
      <c r="K3506" s="4">
        <v>508</v>
      </c>
      <c r="L3506" s="4">
        <v>25</v>
      </c>
      <c r="M3506" s="4">
        <v>22464</v>
      </c>
      <c r="N3506" s="5">
        <v>94.553413587002282</v>
      </c>
      <c r="O3506" s="4">
        <v>23758</v>
      </c>
      <c r="P3506" s="4">
        <v>8633</v>
      </c>
      <c r="Q3506" s="4">
        <v>5666</v>
      </c>
      <c r="R3506" s="4">
        <v>2674</v>
      </c>
      <c r="S3506" s="4">
        <v>28</v>
      </c>
      <c r="T3506" s="4">
        <v>5820</v>
      </c>
      <c r="U3506" s="4">
        <v>5</v>
      </c>
      <c r="V3506" s="4">
        <v>2702</v>
      </c>
      <c r="W3506" s="5">
        <v>11.373011196228639</v>
      </c>
      <c r="X3506" s="5">
        <v>32.479999999999997</v>
      </c>
    </row>
    <row r="3507" spans="1:24" ht="12.75" customHeight="1">
      <c r="A3507" s="4" t="s">
        <v>554</v>
      </c>
      <c r="B3507" s="4" t="s">
        <v>10580</v>
      </c>
      <c r="C3507" s="4" t="s">
        <v>67</v>
      </c>
      <c r="D3507" s="4" t="s">
        <v>9857</v>
      </c>
      <c r="E3507" s="4">
        <v>3581</v>
      </c>
      <c r="F3507" s="4">
        <v>283.54000000000002</v>
      </c>
      <c r="G3507" s="4">
        <v>23758</v>
      </c>
      <c r="H3507" s="4">
        <v>22261</v>
      </c>
      <c r="I3507" s="4">
        <v>178</v>
      </c>
      <c r="J3507" s="4">
        <v>678</v>
      </c>
      <c r="K3507" s="4">
        <v>508</v>
      </c>
      <c r="L3507" s="4">
        <v>25</v>
      </c>
      <c r="M3507" s="4">
        <v>22464</v>
      </c>
      <c r="N3507" s="5">
        <v>94.553413587002282</v>
      </c>
      <c r="O3507" s="4">
        <v>23758</v>
      </c>
      <c r="P3507" s="4">
        <v>8633</v>
      </c>
      <c r="Q3507" s="4">
        <v>5666</v>
      </c>
      <c r="R3507" s="4">
        <v>2674</v>
      </c>
      <c r="S3507" s="4">
        <v>28</v>
      </c>
      <c r="T3507" s="4">
        <v>5820</v>
      </c>
      <c r="U3507" s="4">
        <v>5</v>
      </c>
      <c r="V3507" s="4">
        <v>2702</v>
      </c>
      <c r="W3507" s="5">
        <v>11.373011196228639</v>
      </c>
      <c r="X3507" s="5">
        <v>32.479999999999997</v>
      </c>
    </row>
    <row r="3508" spans="1:24" ht="12.75" customHeight="1">
      <c r="A3508" s="4" t="s">
        <v>553</v>
      </c>
      <c r="B3508" s="4" t="s">
        <v>10582</v>
      </c>
      <c r="C3508" s="4" t="s">
        <v>67</v>
      </c>
      <c r="D3508" s="4" t="s">
        <v>9857</v>
      </c>
      <c r="E3508" s="4">
        <v>5180</v>
      </c>
      <c r="F3508" s="4">
        <v>357.9</v>
      </c>
      <c r="G3508" s="4">
        <v>23758</v>
      </c>
      <c r="H3508" s="4">
        <v>22261</v>
      </c>
      <c r="I3508" s="4">
        <v>178</v>
      </c>
      <c r="J3508" s="4">
        <v>678</v>
      </c>
      <c r="K3508" s="4">
        <v>508</v>
      </c>
      <c r="L3508" s="4">
        <v>25</v>
      </c>
      <c r="M3508" s="4">
        <v>22464</v>
      </c>
      <c r="N3508" s="5">
        <v>94.553413587002282</v>
      </c>
      <c r="O3508" s="4">
        <v>23758</v>
      </c>
      <c r="P3508" s="4">
        <v>8633</v>
      </c>
      <c r="Q3508" s="4">
        <v>5666</v>
      </c>
      <c r="R3508" s="4">
        <v>2674</v>
      </c>
      <c r="S3508" s="4">
        <v>28</v>
      </c>
      <c r="T3508" s="4">
        <v>5820</v>
      </c>
      <c r="U3508" s="4">
        <v>5</v>
      </c>
      <c r="V3508" s="4">
        <v>2702</v>
      </c>
      <c r="W3508" s="5">
        <v>11.373011196228639</v>
      </c>
      <c r="X3508" s="5">
        <v>32.479999999999997</v>
      </c>
    </row>
    <row r="3509" spans="1:24" ht="12.75" customHeight="1">
      <c r="A3509" s="4" t="s">
        <v>552</v>
      </c>
      <c r="B3509" s="4" t="s">
        <v>6287</v>
      </c>
      <c r="C3509" s="4" t="s">
        <v>67</v>
      </c>
      <c r="D3509" s="4" t="s">
        <v>9857</v>
      </c>
      <c r="E3509" s="4">
        <v>2061</v>
      </c>
      <c r="F3509" s="4">
        <v>102.34</v>
      </c>
      <c r="G3509" s="4">
        <v>23758</v>
      </c>
      <c r="H3509" s="4">
        <v>22261</v>
      </c>
      <c r="I3509" s="4">
        <v>178</v>
      </c>
      <c r="J3509" s="4">
        <v>678</v>
      </c>
      <c r="K3509" s="4">
        <v>508</v>
      </c>
      <c r="L3509" s="4">
        <v>25</v>
      </c>
      <c r="M3509" s="4">
        <v>22464</v>
      </c>
      <c r="N3509" s="5">
        <v>94.553413587002282</v>
      </c>
      <c r="O3509" s="4">
        <v>23758</v>
      </c>
      <c r="P3509" s="4">
        <v>8633</v>
      </c>
      <c r="Q3509" s="4">
        <v>5666</v>
      </c>
      <c r="R3509" s="4">
        <v>2674</v>
      </c>
      <c r="S3509" s="4">
        <v>28</v>
      </c>
      <c r="T3509" s="4">
        <v>5820</v>
      </c>
      <c r="U3509" s="4">
        <v>5</v>
      </c>
      <c r="V3509" s="4">
        <v>2702</v>
      </c>
      <c r="W3509" s="5">
        <v>11.373011196228639</v>
      </c>
      <c r="X3509" s="5">
        <v>32.479999999999997</v>
      </c>
    </row>
    <row r="3510" spans="1:24" ht="12.75" customHeight="1">
      <c r="A3510" s="4" t="s">
        <v>551</v>
      </c>
      <c r="B3510" s="4" t="s">
        <v>10584</v>
      </c>
      <c r="C3510" s="4" t="s">
        <v>67</v>
      </c>
      <c r="D3510" s="4" t="s">
        <v>9857</v>
      </c>
      <c r="E3510" s="4">
        <v>3225</v>
      </c>
      <c r="F3510" s="4">
        <v>169.71</v>
      </c>
      <c r="G3510" s="4">
        <v>23758</v>
      </c>
      <c r="H3510" s="4">
        <v>22261</v>
      </c>
      <c r="I3510" s="4">
        <v>178</v>
      </c>
      <c r="J3510" s="4">
        <v>678</v>
      </c>
      <c r="K3510" s="4">
        <v>508</v>
      </c>
      <c r="L3510" s="4">
        <v>25</v>
      </c>
      <c r="M3510" s="4">
        <v>22464</v>
      </c>
      <c r="N3510" s="5">
        <v>94.553413587002282</v>
      </c>
      <c r="O3510" s="4">
        <v>23758</v>
      </c>
      <c r="P3510" s="4">
        <v>8633</v>
      </c>
      <c r="Q3510" s="4">
        <v>5666</v>
      </c>
      <c r="R3510" s="4">
        <v>2674</v>
      </c>
      <c r="S3510" s="4">
        <v>28</v>
      </c>
      <c r="T3510" s="4">
        <v>5820</v>
      </c>
      <c r="U3510" s="4">
        <v>5</v>
      </c>
      <c r="V3510" s="4">
        <v>2702</v>
      </c>
      <c r="W3510" s="5">
        <v>11.373011196228639</v>
      </c>
      <c r="X3510" s="5">
        <v>32.479999999999997</v>
      </c>
    </row>
    <row r="3511" spans="1:24" ht="12.75" customHeight="1">
      <c r="A3511" s="4" t="s">
        <v>550</v>
      </c>
      <c r="B3511" s="4" t="s">
        <v>10586</v>
      </c>
      <c r="C3511" s="4" t="s">
        <v>67</v>
      </c>
      <c r="D3511" s="4" t="s">
        <v>9857</v>
      </c>
      <c r="E3511" s="4">
        <v>5390</v>
      </c>
      <c r="F3511" s="4">
        <v>499.23</v>
      </c>
      <c r="G3511" s="4">
        <v>23758</v>
      </c>
      <c r="H3511" s="4">
        <v>22261</v>
      </c>
      <c r="I3511" s="4">
        <v>178</v>
      </c>
      <c r="J3511" s="4">
        <v>678</v>
      </c>
      <c r="K3511" s="4">
        <v>508</v>
      </c>
      <c r="L3511" s="4">
        <v>25</v>
      </c>
      <c r="M3511" s="4">
        <v>22464</v>
      </c>
      <c r="N3511" s="5">
        <v>94.553413587002282</v>
      </c>
      <c r="O3511" s="4">
        <v>23758</v>
      </c>
      <c r="P3511" s="4">
        <v>8633</v>
      </c>
      <c r="Q3511" s="4">
        <v>5666</v>
      </c>
      <c r="R3511" s="4">
        <v>2674</v>
      </c>
      <c r="S3511" s="4">
        <v>28</v>
      </c>
      <c r="T3511" s="4">
        <v>5820</v>
      </c>
      <c r="U3511" s="4">
        <v>5</v>
      </c>
      <c r="V3511" s="4">
        <v>2702</v>
      </c>
      <c r="W3511" s="5">
        <v>11.373011196228639</v>
      </c>
      <c r="X3511" s="5">
        <v>32.479999999999997</v>
      </c>
    </row>
    <row r="3512" spans="1:24" ht="12.75" customHeight="1">
      <c r="A3512" s="4" t="s">
        <v>549</v>
      </c>
      <c r="B3512" s="4" t="s">
        <v>10588</v>
      </c>
      <c r="C3512" s="4" t="s">
        <v>67</v>
      </c>
      <c r="D3512" s="4" t="s">
        <v>9857</v>
      </c>
      <c r="E3512" s="4">
        <v>4596</v>
      </c>
      <c r="F3512" s="4">
        <v>369.4</v>
      </c>
      <c r="G3512" s="4">
        <v>23758</v>
      </c>
      <c r="H3512" s="4">
        <v>22261</v>
      </c>
      <c r="I3512" s="4">
        <v>178</v>
      </c>
      <c r="J3512" s="4">
        <v>678</v>
      </c>
      <c r="K3512" s="4">
        <v>508</v>
      </c>
      <c r="L3512" s="4">
        <v>25</v>
      </c>
      <c r="M3512" s="4">
        <v>22464</v>
      </c>
      <c r="N3512" s="5">
        <v>94.553413587002282</v>
      </c>
      <c r="O3512" s="4">
        <v>23758</v>
      </c>
      <c r="P3512" s="4">
        <v>8633</v>
      </c>
      <c r="Q3512" s="4">
        <v>5666</v>
      </c>
      <c r="R3512" s="4">
        <v>2674</v>
      </c>
      <c r="S3512" s="4">
        <v>28</v>
      </c>
      <c r="T3512" s="4">
        <v>5820</v>
      </c>
      <c r="U3512" s="4">
        <v>5</v>
      </c>
      <c r="V3512" s="4">
        <v>2702</v>
      </c>
      <c r="W3512" s="5">
        <v>11.373011196228639</v>
      </c>
      <c r="X3512" s="5">
        <v>32.479999999999997</v>
      </c>
    </row>
    <row r="3513" spans="1:24" ht="12.75" customHeight="1">
      <c r="A3513" s="4" t="s">
        <v>548</v>
      </c>
      <c r="B3513" s="4" t="s">
        <v>10590</v>
      </c>
      <c r="C3513" s="4" t="s">
        <v>67</v>
      </c>
      <c r="D3513" s="4" t="s">
        <v>9857</v>
      </c>
      <c r="E3513" s="4">
        <v>4439</v>
      </c>
      <c r="F3513" s="4">
        <v>371.42</v>
      </c>
      <c r="G3513" s="4">
        <v>23758</v>
      </c>
      <c r="H3513" s="4">
        <v>22261</v>
      </c>
      <c r="I3513" s="4">
        <v>178</v>
      </c>
      <c r="J3513" s="4">
        <v>678</v>
      </c>
      <c r="K3513" s="4">
        <v>508</v>
      </c>
      <c r="L3513" s="4">
        <v>25</v>
      </c>
      <c r="M3513" s="4">
        <v>22464</v>
      </c>
      <c r="N3513" s="5">
        <v>94.553413587002282</v>
      </c>
      <c r="O3513" s="4">
        <v>23758</v>
      </c>
      <c r="P3513" s="4">
        <v>8633</v>
      </c>
      <c r="Q3513" s="4">
        <v>5666</v>
      </c>
      <c r="R3513" s="4">
        <v>2674</v>
      </c>
      <c r="S3513" s="4">
        <v>28</v>
      </c>
      <c r="T3513" s="4">
        <v>5820</v>
      </c>
      <c r="U3513" s="4">
        <v>5</v>
      </c>
      <c r="V3513" s="4">
        <v>2702</v>
      </c>
      <c r="W3513" s="5">
        <v>11.373011196228639</v>
      </c>
      <c r="X3513" s="5">
        <v>32.479999999999997</v>
      </c>
    </row>
    <row r="3514" spans="1:24" ht="12.75" customHeight="1">
      <c r="A3514" s="4" t="s">
        <v>547</v>
      </c>
      <c r="B3514" s="4" t="s">
        <v>10592</v>
      </c>
      <c r="C3514" s="4" t="s">
        <v>67</v>
      </c>
      <c r="D3514" s="4" t="s">
        <v>9857</v>
      </c>
      <c r="E3514" s="4">
        <v>24006</v>
      </c>
      <c r="F3514" s="4">
        <v>690.48</v>
      </c>
      <c r="G3514" s="4">
        <v>23758</v>
      </c>
      <c r="H3514" s="4">
        <v>22261</v>
      </c>
      <c r="I3514" s="4">
        <v>178</v>
      </c>
      <c r="J3514" s="4">
        <v>678</v>
      </c>
      <c r="K3514" s="4">
        <v>508</v>
      </c>
      <c r="L3514" s="4">
        <v>25</v>
      </c>
      <c r="M3514" s="4">
        <v>22464</v>
      </c>
      <c r="N3514" s="5">
        <v>94.553413587002282</v>
      </c>
      <c r="O3514" s="4">
        <v>23758</v>
      </c>
      <c r="P3514" s="4">
        <v>8633</v>
      </c>
      <c r="Q3514" s="4">
        <v>5666</v>
      </c>
      <c r="R3514" s="4">
        <v>2674</v>
      </c>
      <c r="S3514" s="4">
        <v>28</v>
      </c>
      <c r="T3514" s="4">
        <v>5820</v>
      </c>
      <c r="U3514" s="4">
        <v>5</v>
      </c>
      <c r="V3514" s="4">
        <v>2702</v>
      </c>
      <c r="W3514" s="5">
        <v>11.373011196228639</v>
      </c>
      <c r="X3514" s="5">
        <v>32.479999999999997</v>
      </c>
    </row>
    <row r="3515" spans="1:24" ht="12.75" customHeight="1">
      <c r="A3515" s="4" t="s">
        <v>546</v>
      </c>
      <c r="B3515" s="4" t="s">
        <v>10594</v>
      </c>
      <c r="C3515" s="4" t="s">
        <v>67</v>
      </c>
      <c r="D3515" s="4" t="s">
        <v>9857</v>
      </c>
      <c r="E3515" s="4">
        <v>2374</v>
      </c>
      <c r="F3515" s="4">
        <v>184.08</v>
      </c>
      <c r="G3515" s="4">
        <v>23758</v>
      </c>
      <c r="H3515" s="4">
        <v>22261</v>
      </c>
      <c r="I3515" s="4">
        <v>178</v>
      </c>
      <c r="J3515" s="4">
        <v>678</v>
      </c>
      <c r="K3515" s="4">
        <v>508</v>
      </c>
      <c r="L3515" s="4">
        <v>25</v>
      </c>
      <c r="M3515" s="4">
        <v>22464</v>
      </c>
      <c r="N3515" s="5">
        <v>94.553413587002282</v>
      </c>
      <c r="O3515" s="4">
        <v>23758</v>
      </c>
      <c r="P3515" s="4">
        <v>8633</v>
      </c>
      <c r="Q3515" s="4">
        <v>5666</v>
      </c>
      <c r="R3515" s="4">
        <v>2674</v>
      </c>
      <c r="S3515" s="4">
        <v>28</v>
      </c>
      <c r="T3515" s="4">
        <v>5820</v>
      </c>
      <c r="U3515" s="4">
        <v>5</v>
      </c>
      <c r="V3515" s="4">
        <v>2702</v>
      </c>
      <c r="W3515" s="5">
        <v>11.373011196228639</v>
      </c>
      <c r="X3515" s="5">
        <v>32.479999999999997</v>
      </c>
    </row>
    <row r="3516" spans="1:24" ht="12.75" customHeight="1">
      <c r="A3516" s="4" t="s">
        <v>545</v>
      </c>
      <c r="B3516" s="4" t="s">
        <v>10596</v>
      </c>
      <c r="C3516" s="4" t="s">
        <v>67</v>
      </c>
      <c r="D3516" s="4" t="s">
        <v>9857</v>
      </c>
      <c r="E3516" s="4">
        <v>1765</v>
      </c>
      <c r="F3516" s="4">
        <v>169.42</v>
      </c>
      <c r="G3516" s="4">
        <v>23758</v>
      </c>
      <c r="H3516" s="4">
        <v>22261</v>
      </c>
      <c r="I3516" s="4">
        <v>178</v>
      </c>
      <c r="J3516" s="4">
        <v>678</v>
      </c>
      <c r="K3516" s="4">
        <v>508</v>
      </c>
      <c r="L3516" s="4">
        <v>25</v>
      </c>
      <c r="M3516" s="4">
        <v>22464</v>
      </c>
      <c r="N3516" s="5">
        <v>94.553413587002282</v>
      </c>
      <c r="O3516" s="4">
        <v>23758</v>
      </c>
      <c r="P3516" s="4">
        <v>8633</v>
      </c>
      <c r="Q3516" s="4">
        <v>5666</v>
      </c>
      <c r="R3516" s="4">
        <v>2674</v>
      </c>
      <c r="S3516" s="4">
        <v>28</v>
      </c>
      <c r="T3516" s="4">
        <v>5820</v>
      </c>
      <c r="U3516" s="4">
        <v>5</v>
      </c>
      <c r="V3516" s="4">
        <v>2702</v>
      </c>
      <c r="W3516" s="5">
        <v>11.373011196228639</v>
      </c>
      <c r="X3516" s="5">
        <v>32.479999999999997</v>
      </c>
    </row>
    <row r="3517" spans="1:24" ht="12.75" customHeight="1">
      <c r="A3517" s="4" t="s">
        <v>544</v>
      </c>
      <c r="B3517" s="4" t="s">
        <v>10598</v>
      </c>
      <c r="C3517" s="4" t="s">
        <v>33</v>
      </c>
      <c r="D3517" s="4" t="s">
        <v>9857</v>
      </c>
      <c r="E3517" s="4">
        <v>3923</v>
      </c>
      <c r="F3517" s="4">
        <v>310.95999999999998</v>
      </c>
      <c r="G3517" s="4">
        <v>125459</v>
      </c>
      <c r="H3517" s="4">
        <v>40481</v>
      </c>
      <c r="I3517" s="4">
        <v>81226</v>
      </c>
      <c r="J3517" s="4">
        <v>686</v>
      </c>
      <c r="K3517" s="4">
        <v>636</v>
      </c>
      <c r="L3517" s="4">
        <v>57</v>
      </c>
      <c r="M3517" s="4">
        <v>121764</v>
      </c>
      <c r="N3517" s="5">
        <v>97.054814720346883</v>
      </c>
      <c r="O3517" s="4">
        <v>125459</v>
      </c>
      <c r="P3517" s="4">
        <v>3068</v>
      </c>
      <c r="Q3517" s="4">
        <v>57138</v>
      </c>
      <c r="R3517" s="4">
        <v>7578</v>
      </c>
      <c r="S3517" s="4">
        <v>56381</v>
      </c>
      <c r="T3517" s="4">
        <v>96</v>
      </c>
      <c r="U3517" s="4">
        <v>1</v>
      </c>
      <c r="V3517" s="4">
        <v>63959</v>
      </c>
      <c r="W3517" s="5">
        <v>50.980001434731669</v>
      </c>
      <c r="X3517" s="5">
        <v>16.5</v>
      </c>
    </row>
    <row r="3518" spans="1:24" ht="12.75" customHeight="1">
      <c r="A3518" s="4" t="s">
        <v>543</v>
      </c>
      <c r="B3518" s="4" t="s">
        <v>10600</v>
      </c>
      <c r="C3518" s="4" t="s">
        <v>33</v>
      </c>
      <c r="D3518" s="4" t="s">
        <v>9857</v>
      </c>
      <c r="E3518" s="4">
        <v>5328</v>
      </c>
      <c r="F3518" s="4">
        <v>175.38</v>
      </c>
      <c r="G3518" s="4">
        <v>125459</v>
      </c>
      <c r="H3518" s="4">
        <v>40481</v>
      </c>
      <c r="I3518" s="4">
        <v>81226</v>
      </c>
      <c r="J3518" s="4">
        <v>686</v>
      </c>
      <c r="K3518" s="4">
        <v>636</v>
      </c>
      <c r="L3518" s="4">
        <v>57</v>
      </c>
      <c r="M3518" s="4">
        <v>121764</v>
      </c>
      <c r="N3518" s="5">
        <v>97.054814720346883</v>
      </c>
      <c r="O3518" s="4">
        <v>125459</v>
      </c>
      <c r="P3518" s="4">
        <v>3068</v>
      </c>
      <c r="Q3518" s="4">
        <v>57138</v>
      </c>
      <c r="R3518" s="4">
        <v>7578</v>
      </c>
      <c r="S3518" s="4">
        <v>56381</v>
      </c>
      <c r="T3518" s="4">
        <v>96</v>
      </c>
      <c r="U3518" s="4">
        <v>1</v>
      </c>
      <c r="V3518" s="4">
        <v>63959</v>
      </c>
      <c r="W3518" s="5">
        <v>50.980001434731669</v>
      </c>
      <c r="X3518" s="5">
        <v>16.5</v>
      </c>
    </row>
    <row r="3519" spans="1:24" ht="12.75" customHeight="1">
      <c r="A3519" s="4" t="s">
        <v>542</v>
      </c>
      <c r="B3519" s="4" t="s">
        <v>10602</v>
      </c>
      <c r="C3519" s="4" t="s">
        <v>33</v>
      </c>
      <c r="D3519" s="4" t="s">
        <v>9857</v>
      </c>
      <c r="E3519" s="4">
        <v>1511</v>
      </c>
      <c r="F3519" s="4">
        <v>97.58</v>
      </c>
      <c r="G3519" s="4">
        <v>125459</v>
      </c>
      <c r="H3519" s="4">
        <v>40481</v>
      </c>
      <c r="I3519" s="4">
        <v>81226</v>
      </c>
      <c r="J3519" s="4">
        <v>686</v>
      </c>
      <c r="K3519" s="4">
        <v>636</v>
      </c>
      <c r="L3519" s="4">
        <v>57</v>
      </c>
      <c r="M3519" s="4">
        <v>121764</v>
      </c>
      <c r="N3519" s="5">
        <v>97.054814720346883</v>
      </c>
      <c r="O3519" s="4">
        <v>125459</v>
      </c>
      <c r="P3519" s="4">
        <v>3068</v>
      </c>
      <c r="Q3519" s="4">
        <v>57138</v>
      </c>
      <c r="R3519" s="4">
        <v>7578</v>
      </c>
      <c r="S3519" s="4">
        <v>56381</v>
      </c>
      <c r="T3519" s="4">
        <v>96</v>
      </c>
      <c r="U3519" s="4">
        <v>1</v>
      </c>
      <c r="V3519" s="4">
        <v>63959</v>
      </c>
      <c r="W3519" s="5">
        <v>50.980001434731669</v>
      </c>
      <c r="X3519" s="5">
        <v>16.5</v>
      </c>
    </row>
    <row r="3520" spans="1:24" ht="12.75" customHeight="1">
      <c r="A3520" s="4" t="s">
        <v>541</v>
      </c>
      <c r="B3520" s="4" t="s">
        <v>10604</v>
      </c>
      <c r="C3520" s="4" t="s">
        <v>33</v>
      </c>
      <c r="D3520" s="4" t="s">
        <v>9857</v>
      </c>
      <c r="E3520" s="4">
        <v>3257</v>
      </c>
      <c r="F3520" s="4">
        <v>119.6</v>
      </c>
      <c r="G3520" s="4">
        <v>125459</v>
      </c>
      <c r="H3520" s="4">
        <v>40481</v>
      </c>
      <c r="I3520" s="4">
        <v>81226</v>
      </c>
      <c r="J3520" s="4">
        <v>686</v>
      </c>
      <c r="K3520" s="4">
        <v>636</v>
      </c>
      <c r="L3520" s="4">
        <v>57</v>
      </c>
      <c r="M3520" s="4">
        <v>121764</v>
      </c>
      <c r="N3520" s="5">
        <v>97.054814720346883</v>
      </c>
      <c r="O3520" s="4">
        <v>125459</v>
      </c>
      <c r="P3520" s="4">
        <v>3068</v>
      </c>
      <c r="Q3520" s="4">
        <v>57138</v>
      </c>
      <c r="R3520" s="4">
        <v>7578</v>
      </c>
      <c r="S3520" s="4">
        <v>56381</v>
      </c>
      <c r="T3520" s="4">
        <v>96</v>
      </c>
      <c r="U3520" s="4">
        <v>1</v>
      </c>
      <c r="V3520" s="4">
        <v>63959</v>
      </c>
      <c r="W3520" s="5">
        <v>50.980001434731669</v>
      </c>
      <c r="X3520" s="5">
        <v>16.5</v>
      </c>
    </row>
    <row r="3521" spans="1:24" ht="12.75" customHeight="1">
      <c r="A3521" s="4" t="s">
        <v>540</v>
      </c>
      <c r="B3521" s="4" t="s">
        <v>10606</v>
      </c>
      <c r="C3521" s="4" t="s">
        <v>33</v>
      </c>
      <c r="D3521" s="4" t="s">
        <v>9857</v>
      </c>
      <c r="E3521" s="4">
        <v>9806</v>
      </c>
      <c r="F3521" s="4">
        <v>221.96</v>
      </c>
      <c r="G3521" s="4">
        <v>125459</v>
      </c>
      <c r="H3521" s="4">
        <v>40481</v>
      </c>
      <c r="I3521" s="4">
        <v>81226</v>
      </c>
      <c r="J3521" s="4">
        <v>686</v>
      </c>
      <c r="K3521" s="4">
        <v>636</v>
      </c>
      <c r="L3521" s="4">
        <v>57</v>
      </c>
      <c r="M3521" s="4">
        <v>121764</v>
      </c>
      <c r="N3521" s="5">
        <v>97.054814720346883</v>
      </c>
      <c r="O3521" s="4">
        <v>125459</v>
      </c>
      <c r="P3521" s="4">
        <v>3068</v>
      </c>
      <c r="Q3521" s="4">
        <v>57138</v>
      </c>
      <c r="R3521" s="4">
        <v>7578</v>
      </c>
      <c r="S3521" s="4">
        <v>56381</v>
      </c>
      <c r="T3521" s="4">
        <v>96</v>
      </c>
      <c r="U3521" s="4">
        <v>1</v>
      </c>
      <c r="V3521" s="4">
        <v>63959</v>
      </c>
      <c r="W3521" s="5">
        <v>50.980001434731669</v>
      </c>
      <c r="X3521" s="5">
        <v>16.5</v>
      </c>
    </row>
    <row r="3522" spans="1:24" ht="12.75" customHeight="1">
      <c r="A3522" s="4" t="s">
        <v>539</v>
      </c>
      <c r="B3522" s="4" t="s">
        <v>10505</v>
      </c>
      <c r="C3522" s="4" t="s">
        <v>33</v>
      </c>
      <c r="D3522" s="4" t="s">
        <v>9857</v>
      </c>
      <c r="E3522" s="4">
        <v>2637</v>
      </c>
      <c r="F3522" s="4">
        <v>115.2</v>
      </c>
      <c r="G3522" s="4">
        <v>125459</v>
      </c>
      <c r="H3522" s="4">
        <v>40481</v>
      </c>
      <c r="I3522" s="4">
        <v>81226</v>
      </c>
      <c r="J3522" s="4">
        <v>686</v>
      </c>
      <c r="K3522" s="4">
        <v>636</v>
      </c>
      <c r="L3522" s="4">
        <v>57</v>
      </c>
      <c r="M3522" s="4">
        <v>121764</v>
      </c>
      <c r="N3522" s="5">
        <v>97.054814720346883</v>
      </c>
      <c r="O3522" s="4">
        <v>125459</v>
      </c>
      <c r="P3522" s="4">
        <v>3068</v>
      </c>
      <c r="Q3522" s="4">
        <v>57138</v>
      </c>
      <c r="R3522" s="4">
        <v>7578</v>
      </c>
      <c r="S3522" s="4">
        <v>56381</v>
      </c>
      <c r="T3522" s="4">
        <v>96</v>
      </c>
      <c r="U3522" s="4">
        <v>1</v>
      </c>
      <c r="V3522" s="4">
        <v>63959</v>
      </c>
      <c r="W3522" s="5">
        <v>50.980001434731669</v>
      </c>
      <c r="X3522" s="5">
        <v>16.5</v>
      </c>
    </row>
    <row r="3523" spans="1:24" ht="12.75" customHeight="1">
      <c r="A3523" s="4" t="s">
        <v>538</v>
      </c>
      <c r="B3523" s="4" t="s">
        <v>4016</v>
      </c>
      <c r="C3523" s="4" t="s">
        <v>33</v>
      </c>
      <c r="D3523" s="4" t="s">
        <v>9857</v>
      </c>
      <c r="E3523" s="4">
        <v>3058</v>
      </c>
      <c r="F3523" s="4">
        <v>71.45</v>
      </c>
      <c r="G3523" s="4">
        <v>125459</v>
      </c>
      <c r="H3523" s="4">
        <v>40481</v>
      </c>
      <c r="I3523" s="4">
        <v>81226</v>
      </c>
      <c r="J3523" s="4">
        <v>686</v>
      </c>
      <c r="K3523" s="4">
        <v>636</v>
      </c>
      <c r="L3523" s="4">
        <v>57</v>
      </c>
      <c r="M3523" s="4">
        <v>121764</v>
      </c>
      <c r="N3523" s="5">
        <v>97.054814720346883</v>
      </c>
      <c r="O3523" s="4">
        <v>125459</v>
      </c>
      <c r="P3523" s="4">
        <v>3068</v>
      </c>
      <c r="Q3523" s="4">
        <v>57138</v>
      </c>
      <c r="R3523" s="4">
        <v>7578</v>
      </c>
      <c r="S3523" s="4">
        <v>56381</v>
      </c>
      <c r="T3523" s="4">
        <v>96</v>
      </c>
      <c r="U3523" s="4">
        <v>1</v>
      </c>
      <c r="V3523" s="4">
        <v>63959</v>
      </c>
      <c r="W3523" s="5">
        <v>50.980001434731669</v>
      </c>
      <c r="X3523" s="5">
        <v>16.5</v>
      </c>
    </row>
    <row r="3524" spans="1:24" ht="12.75" customHeight="1">
      <c r="A3524" s="4" t="s">
        <v>537</v>
      </c>
      <c r="B3524" s="4" t="s">
        <v>4018</v>
      </c>
      <c r="C3524" s="4" t="s">
        <v>33</v>
      </c>
      <c r="D3524" s="4" t="s">
        <v>9857</v>
      </c>
      <c r="E3524" s="4">
        <v>2373</v>
      </c>
      <c r="F3524" s="4">
        <v>141.25</v>
      </c>
      <c r="G3524" s="4">
        <v>125459</v>
      </c>
      <c r="H3524" s="4">
        <v>40481</v>
      </c>
      <c r="I3524" s="4">
        <v>81226</v>
      </c>
      <c r="J3524" s="4">
        <v>686</v>
      </c>
      <c r="K3524" s="4">
        <v>636</v>
      </c>
      <c r="L3524" s="4">
        <v>57</v>
      </c>
      <c r="M3524" s="4">
        <v>121764</v>
      </c>
      <c r="N3524" s="5">
        <v>97.054814720346883</v>
      </c>
      <c r="O3524" s="4">
        <v>125459</v>
      </c>
      <c r="P3524" s="4">
        <v>3068</v>
      </c>
      <c r="Q3524" s="4">
        <v>57138</v>
      </c>
      <c r="R3524" s="4">
        <v>7578</v>
      </c>
      <c r="S3524" s="4">
        <v>56381</v>
      </c>
      <c r="T3524" s="4">
        <v>96</v>
      </c>
      <c r="U3524" s="4">
        <v>1</v>
      </c>
      <c r="V3524" s="4">
        <v>63959</v>
      </c>
      <c r="W3524" s="5">
        <v>50.980001434731669</v>
      </c>
      <c r="X3524" s="5">
        <v>16.5</v>
      </c>
    </row>
    <row r="3525" spans="1:24" ht="12.75" customHeight="1">
      <c r="A3525" s="4" t="s">
        <v>536</v>
      </c>
      <c r="B3525" s="4" t="s">
        <v>10608</v>
      </c>
      <c r="C3525" s="4" t="s">
        <v>33</v>
      </c>
      <c r="D3525" s="4" t="s">
        <v>9857</v>
      </c>
      <c r="E3525" s="4">
        <v>2537</v>
      </c>
      <c r="F3525" s="4">
        <v>163.77000000000001</v>
      </c>
      <c r="G3525" s="4">
        <v>125459</v>
      </c>
      <c r="H3525" s="4">
        <v>40481</v>
      </c>
      <c r="I3525" s="4">
        <v>81226</v>
      </c>
      <c r="J3525" s="4">
        <v>686</v>
      </c>
      <c r="K3525" s="4">
        <v>636</v>
      </c>
      <c r="L3525" s="4">
        <v>57</v>
      </c>
      <c r="M3525" s="4">
        <v>121764</v>
      </c>
      <c r="N3525" s="5">
        <v>97.054814720346883</v>
      </c>
      <c r="O3525" s="4">
        <v>125459</v>
      </c>
      <c r="P3525" s="4">
        <v>3068</v>
      </c>
      <c r="Q3525" s="4">
        <v>57138</v>
      </c>
      <c r="R3525" s="4">
        <v>7578</v>
      </c>
      <c r="S3525" s="4">
        <v>56381</v>
      </c>
      <c r="T3525" s="4">
        <v>96</v>
      </c>
      <c r="U3525" s="4">
        <v>1</v>
      </c>
      <c r="V3525" s="4">
        <v>63959</v>
      </c>
      <c r="W3525" s="5">
        <v>50.980001434731669</v>
      </c>
      <c r="X3525" s="5">
        <v>16.5</v>
      </c>
    </row>
    <row r="3526" spans="1:24" ht="12.75" customHeight="1">
      <c r="A3526" s="4" t="s">
        <v>535</v>
      </c>
      <c r="B3526" s="4" t="s">
        <v>10610</v>
      </c>
      <c r="C3526" s="4" t="s">
        <v>33</v>
      </c>
      <c r="D3526" s="4" t="s">
        <v>9857</v>
      </c>
      <c r="E3526" s="4">
        <v>7318</v>
      </c>
      <c r="F3526" s="4">
        <v>318.05</v>
      </c>
      <c r="G3526" s="4">
        <v>125459</v>
      </c>
      <c r="H3526" s="4">
        <v>40481</v>
      </c>
      <c r="I3526" s="4">
        <v>81226</v>
      </c>
      <c r="J3526" s="4">
        <v>686</v>
      </c>
      <c r="K3526" s="4">
        <v>636</v>
      </c>
      <c r="L3526" s="4">
        <v>57</v>
      </c>
      <c r="M3526" s="4">
        <v>121764</v>
      </c>
      <c r="N3526" s="5">
        <v>97.054814720346883</v>
      </c>
      <c r="O3526" s="4">
        <v>125459</v>
      </c>
      <c r="P3526" s="4">
        <v>3068</v>
      </c>
      <c r="Q3526" s="4">
        <v>57138</v>
      </c>
      <c r="R3526" s="4">
        <v>7578</v>
      </c>
      <c r="S3526" s="4">
        <v>56381</v>
      </c>
      <c r="T3526" s="4">
        <v>96</v>
      </c>
      <c r="U3526" s="4">
        <v>1</v>
      </c>
      <c r="V3526" s="4">
        <v>63959</v>
      </c>
      <c r="W3526" s="5">
        <v>50.980001434731669</v>
      </c>
      <c r="X3526" s="5">
        <v>16.5</v>
      </c>
    </row>
    <row r="3527" spans="1:24" ht="12.75" customHeight="1">
      <c r="A3527" s="4" t="s">
        <v>534</v>
      </c>
      <c r="B3527" s="4" t="s">
        <v>10612</v>
      </c>
      <c r="C3527" s="4" t="s">
        <v>33</v>
      </c>
      <c r="D3527" s="4" t="s">
        <v>9857</v>
      </c>
      <c r="E3527" s="4">
        <v>2781</v>
      </c>
      <c r="F3527" s="4">
        <v>242.52</v>
      </c>
      <c r="G3527" s="4">
        <v>125459</v>
      </c>
      <c r="H3527" s="4">
        <v>40481</v>
      </c>
      <c r="I3527" s="4">
        <v>81226</v>
      </c>
      <c r="J3527" s="4">
        <v>686</v>
      </c>
      <c r="K3527" s="4">
        <v>636</v>
      </c>
      <c r="L3527" s="4">
        <v>57</v>
      </c>
      <c r="M3527" s="4">
        <v>121764</v>
      </c>
      <c r="N3527" s="5">
        <v>97.054814720346883</v>
      </c>
      <c r="O3527" s="4">
        <v>125459</v>
      </c>
      <c r="P3527" s="4">
        <v>3068</v>
      </c>
      <c r="Q3527" s="4">
        <v>57138</v>
      </c>
      <c r="R3527" s="4">
        <v>7578</v>
      </c>
      <c r="S3527" s="4">
        <v>56381</v>
      </c>
      <c r="T3527" s="4">
        <v>96</v>
      </c>
      <c r="U3527" s="4">
        <v>1</v>
      </c>
      <c r="V3527" s="4">
        <v>63959</v>
      </c>
      <c r="W3527" s="5">
        <v>50.980001434731669</v>
      </c>
      <c r="X3527" s="5">
        <v>16.5</v>
      </c>
    </row>
    <row r="3528" spans="1:24" ht="12.75" customHeight="1">
      <c r="A3528" s="4" t="s">
        <v>533</v>
      </c>
      <c r="B3528" s="4" t="s">
        <v>10614</v>
      </c>
      <c r="C3528" s="4" t="s">
        <v>33</v>
      </c>
      <c r="D3528" s="4" t="s">
        <v>9857</v>
      </c>
      <c r="E3528" s="4">
        <v>2707</v>
      </c>
      <c r="F3528" s="4">
        <v>296.11</v>
      </c>
      <c r="G3528" s="4">
        <v>125459</v>
      </c>
      <c r="H3528" s="4">
        <v>40481</v>
      </c>
      <c r="I3528" s="4">
        <v>81226</v>
      </c>
      <c r="J3528" s="4">
        <v>686</v>
      </c>
      <c r="K3528" s="4">
        <v>636</v>
      </c>
      <c r="L3528" s="4">
        <v>57</v>
      </c>
      <c r="M3528" s="4">
        <v>121764</v>
      </c>
      <c r="N3528" s="5">
        <v>97.054814720346883</v>
      </c>
      <c r="O3528" s="4">
        <v>125459</v>
      </c>
      <c r="P3528" s="4">
        <v>3068</v>
      </c>
      <c r="Q3528" s="4">
        <v>57138</v>
      </c>
      <c r="R3528" s="4">
        <v>7578</v>
      </c>
      <c r="S3528" s="4">
        <v>56381</v>
      </c>
      <c r="T3528" s="4">
        <v>96</v>
      </c>
      <c r="U3528" s="4">
        <v>1</v>
      </c>
      <c r="V3528" s="4">
        <v>63959</v>
      </c>
      <c r="W3528" s="5">
        <v>50.980001434731669</v>
      </c>
      <c r="X3528" s="5">
        <v>16.5</v>
      </c>
    </row>
    <row r="3529" spans="1:24" ht="12.75" customHeight="1">
      <c r="A3529" s="4" t="s">
        <v>532</v>
      </c>
      <c r="B3529" s="4" t="s">
        <v>10616</v>
      </c>
      <c r="C3529" s="4" t="s">
        <v>33</v>
      </c>
      <c r="D3529" s="4" t="s">
        <v>9857</v>
      </c>
      <c r="E3529" s="4">
        <v>4265</v>
      </c>
      <c r="F3529" s="4">
        <v>15.12</v>
      </c>
      <c r="G3529" s="4">
        <v>125459</v>
      </c>
      <c r="H3529" s="4">
        <v>40481</v>
      </c>
      <c r="I3529" s="4">
        <v>81226</v>
      </c>
      <c r="J3529" s="4">
        <v>686</v>
      </c>
      <c r="K3529" s="4">
        <v>636</v>
      </c>
      <c r="L3529" s="4">
        <v>57</v>
      </c>
      <c r="M3529" s="4">
        <v>121764</v>
      </c>
      <c r="N3529" s="5">
        <v>97.054814720346883</v>
      </c>
      <c r="O3529" s="4">
        <v>125459</v>
      </c>
      <c r="P3529" s="4">
        <v>3068</v>
      </c>
      <c r="Q3529" s="4">
        <v>57138</v>
      </c>
      <c r="R3529" s="4">
        <v>7578</v>
      </c>
      <c r="S3529" s="4">
        <v>56381</v>
      </c>
      <c r="T3529" s="4">
        <v>96</v>
      </c>
      <c r="U3529" s="4">
        <v>1</v>
      </c>
      <c r="V3529" s="4">
        <v>63959</v>
      </c>
      <c r="W3529" s="5">
        <v>50.980001434731669</v>
      </c>
      <c r="X3529" s="5">
        <v>16.5</v>
      </c>
    </row>
    <row r="3530" spans="1:24" ht="12.75" customHeight="1">
      <c r="A3530" s="4" t="s">
        <v>531</v>
      </c>
      <c r="B3530" s="4" t="s">
        <v>9477</v>
      </c>
      <c r="C3530" s="4" t="s">
        <v>33</v>
      </c>
      <c r="D3530" s="4" t="s">
        <v>9857</v>
      </c>
      <c r="E3530" s="4">
        <v>3635</v>
      </c>
      <c r="F3530" s="4">
        <v>150.15</v>
      </c>
      <c r="G3530" s="4">
        <v>125459</v>
      </c>
      <c r="H3530" s="4">
        <v>40481</v>
      </c>
      <c r="I3530" s="4">
        <v>81226</v>
      </c>
      <c r="J3530" s="4">
        <v>686</v>
      </c>
      <c r="K3530" s="4">
        <v>636</v>
      </c>
      <c r="L3530" s="4">
        <v>57</v>
      </c>
      <c r="M3530" s="4">
        <v>121764</v>
      </c>
      <c r="N3530" s="5">
        <v>97.054814720346883</v>
      </c>
      <c r="O3530" s="4">
        <v>125459</v>
      </c>
      <c r="P3530" s="4">
        <v>3068</v>
      </c>
      <c r="Q3530" s="4">
        <v>57138</v>
      </c>
      <c r="R3530" s="4">
        <v>7578</v>
      </c>
      <c r="S3530" s="4">
        <v>56381</v>
      </c>
      <c r="T3530" s="4">
        <v>96</v>
      </c>
      <c r="U3530" s="4">
        <v>1</v>
      </c>
      <c r="V3530" s="4">
        <v>63959</v>
      </c>
      <c r="W3530" s="5">
        <v>50.980001434731669</v>
      </c>
      <c r="X3530" s="5">
        <v>16.5</v>
      </c>
    </row>
    <row r="3531" spans="1:24" ht="12.75" customHeight="1">
      <c r="A3531" s="4" t="s">
        <v>530</v>
      </c>
      <c r="B3531" s="4" t="s">
        <v>10618</v>
      </c>
      <c r="C3531" s="4" t="s">
        <v>33</v>
      </c>
      <c r="D3531" s="4" t="s">
        <v>9857</v>
      </c>
      <c r="E3531" s="4">
        <v>12262</v>
      </c>
      <c r="F3531" s="4">
        <v>547.80999999999995</v>
      </c>
      <c r="G3531" s="4">
        <v>125459</v>
      </c>
      <c r="H3531" s="4">
        <v>40481</v>
      </c>
      <c r="I3531" s="4">
        <v>81226</v>
      </c>
      <c r="J3531" s="4">
        <v>686</v>
      </c>
      <c r="K3531" s="4">
        <v>636</v>
      </c>
      <c r="L3531" s="4">
        <v>57</v>
      </c>
      <c r="M3531" s="4">
        <v>121764</v>
      </c>
      <c r="N3531" s="5">
        <v>97.054814720346883</v>
      </c>
      <c r="O3531" s="4">
        <v>125459</v>
      </c>
      <c r="P3531" s="4">
        <v>3068</v>
      </c>
      <c r="Q3531" s="4">
        <v>57138</v>
      </c>
      <c r="R3531" s="4">
        <v>7578</v>
      </c>
      <c r="S3531" s="4">
        <v>56381</v>
      </c>
      <c r="T3531" s="4">
        <v>96</v>
      </c>
      <c r="U3531" s="4">
        <v>1</v>
      </c>
      <c r="V3531" s="4">
        <v>63959</v>
      </c>
      <c r="W3531" s="5">
        <v>50.980001434731669</v>
      </c>
      <c r="X3531" s="5">
        <v>16.5</v>
      </c>
    </row>
    <row r="3532" spans="1:24" ht="12.75" customHeight="1">
      <c r="A3532" s="4" t="s">
        <v>529</v>
      </c>
      <c r="B3532" s="4" t="s">
        <v>10620</v>
      </c>
      <c r="C3532" s="4" t="s">
        <v>33</v>
      </c>
      <c r="D3532" s="4" t="s">
        <v>9857</v>
      </c>
      <c r="E3532" s="4">
        <v>2378</v>
      </c>
      <c r="F3532" s="4">
        <v>486.75</v>
      </c>
      <c r="G3532" s="4">
        <v>125459</v>
      </c>
      <c r="H3532" s="4">
        <v>40481</v>
      </c>
      <c r="I3532" s="4">
        <v>81226</v>
      </c>
      <c r="J3532" s="4">
        <v>686</v>
      </c>
      <c r="K3532" s="4">
        <v>636</v>
      </c>
      <c r="L3532" s="4">
        <v>57</v>
      </c>
      <c r="M3532" s="4">
        <v>121764</v>
      </c>
      <c r="N3532" s="5">
        <v>97.054814720346883</v>
      </c>
      <c r="O3532" s="4">
        <v>125459</v>
      </c>
      <c r="P3532" s="4">
        <v>3068</v>
      </c>
      <c r="Q3532" s="4">
        <v>57138</v>
      </c>
      <c r="R3532" s="4">
        <v>7578</v>
      </c>
      <c r="S3532" s="4">
        <v>56381</v>
      </c>
      <c r="T3532" s="4">
        <v>96</v>
      </c>
      <c r="U3532" s="4">
        <v>1</v>
      </c>
      <c r="V3532" s="4">
        <v>63959</v>
      </c>
      <c r="W3532" s="5">
        <v>50.980001434731669</v>
      </c>
      <c r="X3532" s="5">
        <v>16.5</v>
      </c>
    </row>
    <row r="3533" spans="1:24" ht="12.75" customHeight="1">
      <c r="A3533" s="4" t="s">
        <v>528</v>
      </c>
      <c r="B3533" s="4" t="s">
        <v>3474</v>
      </c>
      <c r="C3533" s="4" t="s">
        <v>33</v>
      </c>
      <c r="D3533" s="4" t="s">
        <v>9857</v>
      </c>
      <c r="E3533" s="4">
        <v>3880</v>
      </c>
      <c r="F3533" s="4">
        <v>214.97</v>
      </c>
      <c r="G3533" s="4">
        <v>125459</v>
      </c>
      <c r="H3533" s="4">
        <v>40481</v>
      </c>
      <c r="I3533" s="4">
        <v>81226</v>
      </c>
      <c r="J3533" s="4">
        <v>686</v>
      </c>
      <c r="K3533" s="4">
        <v>636</v>
      </c>
      <c r="L3533" s="4">
        <v>57</v>
      </c>
      <c r="M3533" s="4">
        <v>121764</v>
      </c>
      <c r="N3533" s="5">
        <v>97.054814720346883</v>
      </c>
      <c r="O3533" s="4">
        <v>125459</v>
      </c>
      <c r="P3533" s="4">
        <v>3068</v>
      </c>
      <c r="Q3533" s="4">
        <v>57138</v>
      </c>
      <c r="R3533" s="4">
        <v>7578</v>
      </c>
      <c r="S3533" s="4">
        <v>56381</v>
      </c>
      <c r="T3533" s="4">
        <v>96</v>
      </c>
      <c r="U3533" s="4">
        <v>1</v>
      </c>
      <c r="V3533" s="4">
        <v>63959</v>
      </c>
      <c r="W3533" s="5">
        <v>50.980001434731669</v>
      </c>
      <c r="X3533" s="5">
        <v>16.5</v>
      </c>
    </row>
    <row r="3534" spans="1:24" ht="12.75" customHeight="1">
      <c r="A3534" s="4" t="s">
        <v>527</v>
      </c>
      <c r="B3534" s="4" t="s">
        <v>10622</v>
      </c>
      <c r="C3534" s="4" t="s">
        <v>33</v>
      </c>
      <c r="D3534" s="4" t="s">
        <v>9857</v>
      </c>
      <c r="E3534" s="4">
        <v>5892</v>
      </c>
      <c r="F3534" s="4">
        <v>318.48</v>
      </c>
      <c r="G3534" s="4">
        <v>125459</v>
      </c>
      <c r="H3534" s="4">
        <v>40481</v>
      </c>
      <c r="I3534" s="4">
        <v>81226</v>
      </c>
      <c r="J3534" s="4">
        <v>686</v>
      </c>
      <c r="K3534" s="4">
        <v>636</v>
      </c>
      <c r="L3534" s="4">
        <v>57</v>
      </c>
      <c r="M3534" s="4">
        <v>121764</v>
      </c>
      <c r="N3534" s="5">
        <v>97.054814720346883</v>
      </c>
      <c r="O3534" s="4">
        <v>125459</v>
      </c>
      <c r="P3534" s="4">
        <v>3068</v>
      </c>
      <c r="Q3534" s="4">
        <v>57138</v>
      </c>
      <c r="R3534" s="4">
        <v>7578</v>
      </c>
      <c r="S3534" s="4">
        <v>56381</v>
      </c>
      <c r="T3534" s="4">
        <v>96</v>
      </c>
      <c r="U3534" s="4">
        <v>1</v>
      </c>
      <c r="V3534" s="4">
        <v>63959</v>
      </c>
      <c r="W3534" s="5">
        <v>50.980001434731669</v>
      </c>
      <c r="X3534" s="5">
        <v>16.5</v>
      </c>
    </row>
    <row r="3535" spans="1:24" ht="12.75" customHeight="1">
      <c r="A3535" s="4" t="s">
        <v>526</v>
      </c>
      <c r="B3535" s="4" t="s">
        <v>10624</v>
      </c>
      <c r="C3535" s="4" t="s">
        <v>33</v>
      </c>
      <c r="D3535" s="4" t="s">
        <v>9857</v>
      </c>
      <c r="E3535" s="4">
        <v>5063</v>
      </c>
      <c r="F3535" s="4">
        <v>280.94</v>
      </c>
      <c r="G3535" s="4">
        <v>125459</v>
      </c>
      <c r="H3535" s="4">
        <v>40481</v>
      </c>
      <c r="I3535" s="4">
        <v>81226</v>
      </c>
      <c r="J3535" s="4">
        <v>686</v>
      </c>
      <c r="K3535" s="4">
        <v>636</v>
      </c>
      <c r="L3535" s="4">
        <v>57</v>
      </c>
      <c r="M3535" s="4">
        <v>121764</v>
      </c>
      <c r="N3535" s="5">
        <v>97.054814720346883</v>
      </c>
      <c r="O3535" s="4">
        <v>125459</v>
      </c>
      <c r="P3535" s="4">
        <v>3068</v>
      </c>
      <c r="Q3535" s="4">
        <v>57138</v>
      </c>
      <c r="R3535" s="4">
        <v>7578</v>
      </c>
      <c r="S3535" s="4">
        <v>56381</v>
      </c>
      <c r="T3535" s="4">
        <v>96</v>
      </c>
      <c r="U3535" s="4">
        <v>1</v>
      </c>
      <c r="V3535" s="4">
        <v>63959</v>
      </c>
      <c r="W3535" s="5">
        <v>50.980001434731669</v>
      </c>
      <c r="X3535" s="5">
        <v>16.5</v>
      </c>
    </row>
    <row r="3536" spans="1:24" ht="12.75" customHeight="1">
      <c r="A3536" s="4" t="s">
        <v>525</v>
      </c>
      <c r="B3536" s="4" t="s">
        <v>10626</v>
      </c>
      <c r="C3536" s="4" t="s">
        <v>33</v>
      </c>
      <c r="D3536" s="4" t="s">
        <v>9857</v>
      </c>
      <c r="E3536" s="4">
        <v>3129</v>
      </c>
      <c r="F3536" s="4">
        <v>413.11</v>
      </c>
      <c r="G3536" s="4">
        <v>125459</v>
      </c>
      <c r="H3536" s="4">
        <v>40481</v>
      </c>
      <c r="I3536" s="4">
        <v>81226</v>
      </c>
      <c r="J3536" s="4">
        <v>686</v>
      </c>
      <c r="K3536" s="4">
        <v>636</v>
      </c>
      <c r="L3536" s="4">
        <v>57</v>
      </c>
      <c r="M3536" s="4">
        <v>121764</v>
      </c>
      <c r="N3536" s="5">
        <v>97.054814720346883</v>
      </c>
      <c r="O3536" s="4">
        <v>125459</v>
      </c>
      <c r="P3536" s="4">
        <v>3068</v>
      </c>
      <c r="Q3536" s="4">
        <v>57138</v>
      </c>
      <c r="R3536" s="4">
        <v>7578</v>
      </c>
      <c r="S3536" s="4">
        <v>56381</v>
      </c>
      <c r="T3536" s="4">
        <v>96</v>
      </c>
      <c r="U3536" s="4">
        <v>1</v>
      </c>
      <c r="V3536" s="4">
        <v>63959</v>
      </c>
      <c r="W3536" s="5">
        <v>50.980001434731669</v>
      </c>
      <c r="X3536" s="5">
        <v>16.5</v>
      </c>
    </row>
    <row r="3537" spans="1:24" ht="12.75" customHeight="1">
      <c r="A3537" s="4" t="s">
        <v>524</v>
      </c>
      <c r="B3537" s="4" t="s">
        <v>10628</v>
      </c>
      <c r="C3537" s="4" t="s">
        <v>33</v>
      </c>
      <c r="D3537" s="4" t="s">
        <v>9857</v>
      </c>
      <c r="E3537" s="4">
        <v>7027</v>
      </c>
      <c r="F3537" s="4">
        <v>1214.49</v>
      </c>
      <c r="G3537" s="4">
        <v>125459</v>
      </c>
      <c r="H3537" s="4">
        <v>40481</v>
      </c>
      <c r="I3537" s="4">
        <v>81226</v>
      </c>
      <c r="J3537" s="4">
        <v>686</v>
      </c>
      <c r="K3537" s="4">
        <v>636</v>
      </c>
      <c r="L3537" s="4">
        <v>57</v>
      </c>
      <c r="M3537" s="4">
        <v>121764</v>
      </c>
      <c r="N3537" s="5">
        <v>97.054814720346883</v>
      </c>
      <c r="O3537" s="4">
        <v>125459</v>
      </c>
      <c r="P3537" s="4">
        <v>3068</v>
      </c>
      <c r="Q3537" s="4">
        <v>57138</v>
      </c>
      <c r="R3537" s="4">
        <v>7578</v>
      </c>
      <c r="S3537" s="4">
        <v>56381</v>
      </c>
      <c r="T3537" s="4">
        <v>96</v>
      </c>
      <c r="U3537" s="4">
        <v>1</v>
      </c>
      <c r="V3537" s="4">
        <v>63959</v>
      </c>
      <c r="W3537" s="5">
        <v>50.980001434731669</v>
      </c>
      <c r="X3537" s="5">
        <v>16.5</v>
      </c>
    </row>
    <row r="3538" spans="1:24" ht="12.75" customHeight="1">
      <c r="A3538" s="4" t="s">
        <v>523</v>
      </c>
      <c r="B3538" s="4" t="s">
        <v>10630</v>
      </c>
      <c r="C3538" s="4" t="s">
        <v>33</v>
      </c>
      <c r="D3538" s="4" t="s">
        <v>9857</v>
      </c>
      <c r="E3538" s="4">
        <v>58816</v>
      </c>
      <c r="F3538" s="4">
        <v>759.41</v>
      </c>
      <c r="G3538" s="4">
        <v>125459</v>
      </c>
      <c r="H3538" s="4">
        <v>40481</v>
      </c>
      <c r="I3538" s="4">
        <v>81226</v>
      </c>
      <c r="J3538" s="4">
        <v>686</v>
      </c>
      <c r="K3538" s="4">
        <v>636</v>
      </c>
      <c r="L3538" s="4">
        <v>57</v>
      </c>
      <c r="M3538" s="4">
        <v>121764</v>
      </c>
      <c r="N3538" s="5">
        <v>97.054814720346883</v>
      </c>
      <c r="O3538" s="4">
        <v>125459</v>
      </c>
      <c r="P3538" s="4">
        <v>3068</v>
      </c>
      <c r="Q3538" s="4">
        <v>57138</v>
      </c>
      <c r="R3538" s="4">
        <v>7578</v>
      </c>
      <c r="S3538" s="4">
        <v>56381</v>
      </c>
      <c r="T3538" s="4">
        <v>96</v>
      </c>
      <c r="U3538" s="4">
        <v>1</v>
      </c>
      <c r="V3538" s="4">
        <v>63959</v>
      </c>
      <c r="W3538" s="5">
        <v>50.980001434731669</v>
      </c>
      <c r="X3538" s="5">
        <v>16.5</v>
      </c>
    </row>
    <row r="3539" spans="1:24" ht="12.75" customHeight="1">
      <c r="A3539" s="4" t="s">
        <v>522</v>
      </c>
      <c r="B3539" s="4" t="s">
        <v>10632</v>
      </c>
      <c r="C3539" s="4" t="s">
        <v>33</v>
      </c>
      <c r="D3539" s="4" t="s">
        <v>9857</v>
      </c>
      <c r="E3539" s="4">
        <v>4258</v>
      </c>
      <c r="F3539" s="4">
        <v>79.5</v>
      </c>
      <c r="G3539" s="4">
        <v>125459</v>
      </c>
      <c r="H3539" s="4">
        <v>40481</v>
      </c>
      <c r="I3539" s="4">
        <v>81226</v>
      </c>
      <c r="J3539" s="4">
        <v>686</v>
      </c>
      <c r="K3539" s="4">
        <v>636</v>
      </c>
      <c r="L3539" s="4">
        <v>57</v>
      </c>
      <c r="M3539" s="4">
        <v>121764</v>
      </c>
      <c r="N3539" s="5">
        <v>97.054814720346883</v>
      </c>
      <c r="O3539" s="4">
        <v>125459</v>
      </c>
      <c r="P3539" s="4">
        <v>3068</v>
      </c>
      <c r="Q3539" s="4">
        <v>57138</v>
      </c>
      <c r="R3539" s="4">
        <v>7578</v>
      </c>
      <c r="S3539" s="4">
        <v>56381</v>
      </c>
      <c r="T3539" s="4">
        <v>96</v>
      </c>
      <c r="U3539" s="4">
        <v>1</v>
      </c>
      <c r="V3539" s="4">
        <v>63959</v>
      </c>
      <c r="W3539" s="5">
        <v>50.980001434731669</v>
      </c>
      <c r="X3539" s="5">
        <v>16.5</v>
      </c>
    </row>
    <row r="3540" spans="1:24" ht="12.75" customHeight="1">
      <c r="A3540" s="4" t="s">
        <v>521</v>
      </c>
      <c r="B3540" s="4" t="s">
        <v>10634</v>
      </c>
      <c r="C3540" s="4" t="s">
        <v>33</v>
      </c>
      <c r="D3540" s="4" t="s">
        <v>9857</v>
      </c>
      <c r="E3540" s="4">
        <v>4211</v>
      </c>
      <c r="F3540" s="4">
        <v>26.12</v>
      </c>
      <c r="G3540" s="4">
        <v>125459</v>
      </c>
      <c r="H3540" s="4">
        <v>40481</v>
      </c>
      <c r="I3540" s="4">
        <v>81226</v>
      </c>
      <c r="J3540" s="4">
        <v>686</v>
      </c>
      <c r="K3540" s="4">
        <v>636</v>
      </c>
      <c r="L3540" s="4">
        <v>57</v>
      </c>
      <c r="M3540" s="4">
        <v>121764</v>
      </c>
      <c r="N3540" s="5">
        <v>97.054814720346883</v>
      </c>
      <c r="O3540" s="4">
        <v>125459</v>
      </c>
      <c r="P3540" s="4">
        <v>3068</v>
      </c>
      <c r="Q3540" s="4">
        <v>57138</v>
      </c>
      <c r="R3540" s="4">
        <v>7578</v>
      </c>
      <c r="S3540" s="4">
        <v>56381</v>
      </c>
      <c r="T3540" s="4">
        <v>96</v>
      </c>
      <c r="U3540" s="4">
        <v>1</v>
      </c>
      <c r="V3540" s="4">
        <v>63959</v>
      </c>
      <c r="W3540" s="5">
        <v>50.980001434731669</v>
      </c>
      <c r="X3540" s="5">
        <v>16.5</v>
      </c>
    </row>
    <row r="3541" spans="1:24" ht="12.75" customHeight="1">
      <c r="A3541" s="4" t="s">
        <v>520</v>
      </c>
      <c r="B3541" s="4" t="s">
        <v>10636</v>
      </c>
      <c r="C3541" s="4" t="s">
        <v>33</v>
      </c>
      <c r="D3541" s="4" t="s">
        <v>9857</v>
      </c>
      <c r="E3541" s="4">
        <v>1729</v>
      </c>
      <c r="F3541" s="4">
        <v>6.3</v>
      </c>
      <c r="G3541" s="4">
        <v>125459</v>
      </c>
      <c r="H3541" s="4">
        <v>40481</v>
      </c>
      <c r="I3541" s="4">
        <v>81226</v>
      </c>
      <c r="J3541" s="4">
        <v>686</v>
      </c>
      <c r="K3541" s="4">
        <v>636</v>
      </c>
      <c r="L3541" s="4">
        <v>57</v>
      </c>
      <c r="M3541" s="4">
        <v>121764</v>
      </c>
      <c r="N3541" s="5">
        <v>97.054814720346883</v>
      </c>
      <c r="O3541" s="4">
        <v>125459</v>
      </c>
      <c r="P3541" s="4">
        <v>3068</v>
      </c>
      <c r="Q3541" s="4">
        <v>57138</v>
      </c>
      <c r="R3541" s="4">
        <v>7578</v>
      </c>
      <c r="S3541" s="4">
        <v>56381</v>
      </c>
      <c r="T3541" s="4">
        <v>96</v>
      </c>
      <c r="U3541" s="4">
        <v>1</v>
      </c>
      <c r="V3541" s="4">
        <v>63959</v>
      </c>
      <c r="W3541" s="5">
        <v>50.980001434731669</v>
      </c>
      <c r="X3541" s="5">
        <v>16.5</v>
      </c>
    </row>
    <row r="3542" spans="1:24" ht="12.75" customHeight="1">
      <c r="A3542" s="4" t="s">
        <v>519</v>
      </c>
      <c r="B3542" s="4" t="s">
        <v>10638</v>
      </c>
      <c r="C3542" s="4" t="s">
        <v>33</v>
      </c>
      <c r="D3542" s="4" t="s">
        <v>9857</v>
      </c>
      <c r="E3542" s="4">
        <v>2993</v>
      </c>
      <c r="F3542" s="4">
        <v>179.33</v>
      </c>
      <c r="G3542" s="4">
        <v>125459</v>
      </c>
      <c r="H3542" s="4">
        <v>40481</v>
      </c>
      <c r="I3542" s="4">
        <v>81226</v>
      </c>
      <c r="J3542" s="4">
        <v>686</v>
      </c>
      <c r="K3542" s="4">
        <v>636</v>
      </c>
      <c r="L3542" s="4">
        <v>57</v>
      </c>
      <c r="M3542" s="4">
        <v>121764</v>
      </c>
      <c r="N3542" s="5">
        <v>97.054814720346883</v>
      </c>
      <c r="O3542" s="4">
        <v>125459</v>
      </c>
      <c r="P3542" s="4">
        <v>3068</v>
      </c>
      <c r="Q3542" s="4">
        <v>57138</v>
      </c>
      <c r="R3542" s="4">
        <v>7578</v>
      </c>
      <c r="S3542" s="4">
        <v>56381</v>
      </c>
      <c r="T3542" s="4">
        <v>96</v>
      </c>
      <c r="U3542" s="4">
        <v>1</v>
      </c>
      <c r="V3542" s="4">
        <v>63959</v>
      </c>
      <c r="W3542" s="5">
        <v>50.980001434731669</v>
      </c>
      <c r="X3542" s="5">
        <v>16.5</v>
      </c>
    </row>
    <row r="3543" spans="1:24" ht="12.75" customHeight="1">
      <c r="A3543" s="4" t="s">
        <v>518</v>
      </c>
      <c r="B3543" s="4" t="s">
        <v>10640</v>
      </c>
      <c r="C3543" s="4" t="s">
        <v>33</v>
      </c>
      <c r="D3543" s="4" t="s">
        <v>9857</v>
      </c>
      <c r="E3543" s="4">
        <v>1399</v>
      </c>
      <c r="F3543" s="4">
        <v>97.64</v>
      </c>
      <c r="G3543" s="4">
        <v>125459</v>
      </c>
      <c r="H3543" s="4">
        <v>40481</v>
      </c>
      <c r="I3543" s="4">
        <v>81226</v>
      </c>
      <c r="J3543" s="4">
        <v>686</v>
      </c>
      <c r="K3543" s="4">
        <v>636</v>
      </c>
      <c r="L3543" s="4">
        <v>57</v>
      </c>
      <c r="M3543" s="4">
        <v>121764</v>
      </c>
      <c r="N3543" s="5">
        <v>97.054814720346883</v>
      </c>
      <c r="O3543" s="4">
        <v>125459</v>
      </c>
      <c r="P3543" s="4">
        <v>3068</v>
      </c>
      <c r="Q3543" s="4">
        <v>57138</v>
      </c>
      <c r="R3543" s="4">
        <v>7578</v>
      </c>
      <c r="S3543" s="4">
        <v>56381</v>
      </c>
      <c r="T3543" s="4">
        <v>96</v>
      </c>
      <c r="U3543" s="4">
        <v>1</v>
      </c>
      <c r="V3543" s="4">
        <v>63959</v>
      </c>
      <c r="W3543" s="5">
        <v>50.980001434731669</v>
      </c>
      <c r="X3543" s="5">
        <v>16.5</v>
      </c>
    </row>
    <row r="3544" spans="1:24" ht="12.75" customHeight="1">
      <c r="A3544" s="4" t="s">
        <v>517</v>
      </c>
      <c r="B3544" s="4" t="s">
        <v>10642</v>
      </c>
      <c r="C3544" s="4" t="s">
        <v>33</v>
      </c>
      <c r="D3544" s="4" t="s">
        <v>9857</v>
      </c>
      <c r="E3544" s="4">
        <v>3787</v>
      </c>
      <c r="F3544" s="4">
        <v>59.27</v>
      </c>
      <c r="G3544" s="4">
        <v>125459</v>
      </c>
      <c r="H3544" s="4">
        <v>40481</v>
      </c>
      <c r="I3544" s="4">
        <v>81226</v>
      </c>
      <c r="J3544" s="4">
        <v>686</v>
      </c>
      <c r="K3544" s="4">
        <v>636</v>
      </c>
      <c r="L3544" s="4">
        <v>57</v>
      </c>
      <c r="M3544" s="4">
        <v>121764</v>
      </c>
      <c r="N3544" s="5">
        <v>97.054814720346883</v>
      </c>
      <c r="O3544" s="4">
        <v>125459</v>
      </c>
      <c r="P3544" s="4">
        <v>3068</v>
      </c>
      <c r="Q3544" s="4">
        <v>57138</v>
      </c>
      <c r="R3544" s="4">
        <v>7578</v>
      </c>
      <c r="S3544" s="4">
        <v>56381</v>
      </c>
      <c r="T3544" s="4">
        <v>96</v>
      </c>
      <c r="U3544" s="4">
        <v>1</v>
      </c>
      <c r="V3544" s="4">
        <v>63959</v>
      </c>
      <c r="W3544" s="5">
        <v>50.980001434731669</v>
      </c>
      <c r="X3544" s="5">
        <v>16.5</v>
      </c>
    </row>
    <row r="3545" spans="1:24" ht="12.75" customHeight="1">
      <c r="A3545" s="4" t="s">
        <v>516</v>
      </c>
      <c r="B3545" s="4" t="s">
        <v>10644</v>
      </c>
      <c r="C3545" s="4" t="s">
        <v>33</v>
      </c>
      <c r="D3545" s="4" t="s">
        <v>9857</v>
      </c>
      <c r="E3545" s="4">
        <v>1104</v>
      </c>
      <c r="F3545" s="4">
        <v>3.92</v>
      </c>
      <c r="G3545" s="4">
        <v>125459</v>
      </c>
      <c r="H3545" s="4">
        <v>40481</v>
      </c>
      <c r="I3545" s="4">
        <v>81226</v>
      </c>
      <c r="J3545" s="4">
        <v>686</v>
      </c>
      <c r="K3545" s="4">
        <v>636</v>
      </c>
      <c r="L3545" s="4">
        <v>57</v>
      </c>
      <c r="M3545" s="4">
        <v>121764</v>
      </c>
      <c r="N3545" s="5">
        <v>97.054814720346883</v>
      </c>
      <c r="O3545" s="4">
        <v>125459</v>
      </c>
      <c r="P3545" s="4">
        <v>3068</v>
      </c>
      <c r="Q3545" s="4">
        <v>57138</v>
      </c>
      <c r="R3545" s="4">
        <v>7578</v>
      </c>
      <c r="S3545" s="4">
        <v>56381</v>
      </c>
      <c r="T3545" s="4">
        <v>96</v>
      </c>
      <c r="U3545" s="4">
        <v>1</v>
      </c>
      <c r="V3545" s="4">
        <v>63959</v>
      </c>
      <c r="W3545" s="5">
        <v>50.980001434731669</v>
      </c>
      <c r="X3545" s="5">
        <v>16.5</v>
      </c>
    </row>
    <row r="3546" spans="1:24" ht="12.75" customHeight="1">
      <c r="A3546" s="4" t="s">
        <v>515</v>
      </c>
      <c r="B3546" s="4" t="s">
        <v>10646</v>
      </c>
      <c r="C3546" s="4" t="s">
        <v>33</v>
      </c>
      <c r="D3546" s="4" t="s">
        <v>9857</v>
      </c>
      <c r="E3546" s="4">
        <v>4027</v>
      </c>
      <c r="F3546" s="4">
        <v>225.2</v>
      </c>
      <c r="G3546" s="4">
        <v>125459</v>
      </c>
      <c r="H3546" s="4">
        <v>40481</v>
      </c>
      <c r="I3546" s="4">
        <v>81226</v>
      </c>
      <c r="J3546" s="4">
        <v>686</v>
      </c>
      <c r="K3546" s="4">
        <v>636</v>
      </c>
      <c r="L3546" s="4">
        <v>57</v>
      </c>
      <c r="M3546" s="4">
        <v>121764</v>
      </c>
      <c r="N3546" s="5">
        <v>97.054814720346883</v>
      </c>
      <c r="O3546" s="4">
        <v>125459</v>
      </c>
      <c r="P3546" s="4">
        <v>3068</v>
      </c>
      <c r="Q3546" s="4">
        <v>57138</v>
      </c>
      <c r="R3546" s="4">
        <v>7578</v>
      </c>
      <c r="S3546" s="4">
        <v>56381</v>
      </c>
      <c r="T3546" s="4">
        <v>96</v>
      </c>
      <c r="U3546" s="4">
        <v>1</v>
      </c>
      <c r="V3546" s="4">
        <v>63959</v>
      </c>
      <c r="W3546" s="5">
        <v>50.980001434731669</v>
      </c>
      <c r="X3546" s="5">
        <v>16.5</v>
      </c>
    </row>
    <row r="3547" spans="1:24" ht="12.75" customHeight="1">
      <c r="A3547" s="4" t="s">
        <v>514</v>
      </c>
      <c r="B3547" s="4" t="s">
        <v>10648</v>
      </c>
      <c r="C3547" s="4" t="s">
        <v>33</v>
      </c>
      <c r="D3547" s="4" t="s">
        <v>9857</v>
      </c>
      <c r="E3547" s="4">
        <v>2418</v>
      </c>
      <c r="F3547" s="4">
        <v>26.83</v>
      </c>
      <c r="G3547" s="4">
        <v>125459</v>
      </c>
      <c r="H3547" s="4">
        <v>40481</v>
      </c>
      <c r="I3547" s="4">
        <v>81226</v>
      </c>
      <c r="J3547" s="4">
        <v>686</v>
      </c>
      <c r="K3547" s="4">
        <v>636</v>
      </c>
      <c r="L3547" s="4">
        <v>57</v>
      </c>
      <c r="M3547" s="4">
        <v>121764</v>
      </c>
      <c r="N3547" s="5">
        <v>97.054814720346883</v>
      </c>
      <c r="O3547" s="4">
        <v>125459</v>
      </c>
      <c r="P3547" s="4">
        <v>3068</v>
      </c>
      <c r="Q3547" s="4">
        <v>57138</v>
      </c>
      <c r="R3547" s="4">
        <v>7578</v>
      </c>
      <c r="S3547" s="4">
        <v>56381</v>
      </c>
      <c r="T3547" s="4">
        <v>96</v>
      </c>
      <c r="U3547" s="4">
        <v>1</v>
      </c>
      <c r="V3547" s="4">
        <v>63959</v>
      </c>
      <c r="W3547" s="5">
        <v>50.980001434731669</v>
      </c>
      <c r="X3547" s="5">
        <v>16.5</v>
      </c>
    </row>
    <row r="3548" spans="1:24" ht="12.75" customHeight="1">
      <c r="A3548" s="4" t="s">
        <v>513</v>
      </c>
      <c r="B3548" s="4" t="s">
        <v>10650</v>
      </c>
      <c r="C3548" s="4" t="s">
        <v>33</v>
      </c>
      <c r="D3548" s="4" t="s">
        <v>9857</v>
      </c>
      <c r="E3548" s="4">
        <v>255465</v>
      </c>
      <c r="F3548" s="4">
        <v>4625.96</v>
      </c>
      <c r="G3548" s="4">
        <v>125459</v>
      </c>
      <c r="H3548" s="4">
        <v>40481</v>
      </c>
      <c r="I3548" s="4">
        <v>81226</v>
      </c>
      <c r="J3548" s="4">
        <v>686</v>
      </c>
      <c r="K3548" s="4">
        <v>636</v>
      </c>
      <c r="L3548" s="4">
        <v>57</v>
      </c>
      <c r="M3548" s="4">
        <v>121764</v>
      </c>
      <c r="N3548" s="5">
        <v>97.054814720346883</v>
      </c>
      <c r="O3548" s="4">
        <v>125459</v>
      </c>
      <c r="P3548" s="4">
        <v>3068</v>
      </c>
      <c r="Q3548" s="4">
        <v>57138</v>
      </c>
      <c r="R3548" s="4">
        <v>7578</v>
      </c>
      <c r="S3548" s="4">
        <v>56381</v>
      </c>
      <c r="T3548" s="4">
        <v>96</v>
      </c>
      <c r="U3548" s="4">
        <v>1</v>
      </c>
      <c r="V3548" s="4">
        <v>63959</v>
      </c>
      <c r="W3548" s="5">
        <v>50.980001434731669</v>
      </c>
      <c r="X3548" s="5">
        <v>16.5</v>
      </c>
    </row>
    <row r="3549" spans="1:24" ht="12.75" customHeight="1">
      <c r="A3549" s="4" t="s">
        <v>512</v>
      </c>
      <c r="B3549" s="4" t="s">
        <v>10652</v>
      </c>
      <c r="C3549" s="4" t="s">
        <v>33</v>
      </c>
      <c r="D3549" s="4" t="s">
        <v>9857</v>
      </c>
      <c r="E3549" s="4">
        <v>7391</v>
      </c>
      <c r="F3549" s="4">
        <v>230.2</v>
      </c>
      <c r="G3549" s="4">
        <v>125459</v>
      </c>
      <c r="H3549" s="4">
        <v>40481</v>
      </c>
      <c r="I3549" s="4">
        <v>81226</v>
      </c>
      <c r="J3549" s="4">
        <v>686</v>
      </c>
      <c r="K3549" s="4">
        <v>636</v>
      </c>
      <c r="L3549" s="4">
        <v>57</v>
      </c>
      <c r="M3549" s="4">
        <v>121764</v>
      </c>
      <c r="N3549" s="5">
        <v>97.054814720346883</v>
      </c>
      <c r="O3549" s="4">
        <v>125459</v>
      </c>
      <c r="P3549" s="4">
        <v>3068</v>
      </c>
      <c r="Q3549" s="4">
        <v>57138</v>
      </c>
      <c r="R3549" s="4">
        <v>7578</v>
      </c>
      <c r="S3549" s="4">
        <v>56381</v>
      </c>
      <c r="T3549" s="4">
        <v>96</v>
      </c>
      <c r="U3549" s="4">
        <v>1</v>
      </c>
      <c r="V3549" s="4">
        <v>63959</v>
      </c>
      <c r="W3549" s="5">
        <v>50.980001434731669</v>
      </c>
      <c r="X3549" s="5">
        <v>16.5</v>
      </c>
    </row>
    <row r="3550" spans="1:24" ht="12.75" customHeight="1">
      <c r="A3550" s="4" t="s">
        <v>511</v>
      </c>
      <c r="B3550" s="4" t="s">
        <v>10654</v>
      </c>
      <c r="C3550" s="4" t="s">
        <v>33</v>
      </c>
      <c r="D3550" s="4" t="s">
        <v>9857</v>
      </c>
      <c r="E3550" s="4">
        <v>3597</v>
      </c>
      <c r="F3550" s="4">
        <v>191.9</v>
      </c>
      <c r="G3550" s="4">
        <v>125459</v>
      </c>
      <c r="H3550" s="4">
        <v>40481</v>
      </c>
      <c r="I3550" s="4">
        <v>81226</v>
      </c>
      <c r="J3550" s="4">
        <v>686</v>
      </c>
      <c r="K3550" s="4">
        <v>636</v>
      </c>
      <c r="L3550" s="4">
        <v>57</v>
      </c>
      <c r="M3550" s="4">
        <v>121764</v>
      </c>
      <c r="N3550" s="5">
        <v>97.054814720346883</v>
      </c>
      <c r="O3550" s="4">
        <v>125459</v>
      </c>
      <c r="P3550" s="4">
        <v>3068</v>
      </c>
      <c r="Q3550" s="4">
        <v>57138</v>
      </c>
      <c r="R3550" s="4">
        <v>7578</v>
      </c>
      <c r="S3550" s="4">
        <v>56381</v>
      </c>
      <c r="T3550" s="4">
        <v>96</v>
      </c>
      <c r="U3550" s="4">
        <v>1</v>
      </c>
      <c r="V3550" s="4">
        <v>63959</v>
      </c>
      <c r="W3550" s="5">
        <v>50.980001434731669</v>
      </c>
      <c r="X3550" s="5">
        <v>16.5</v>
      </c>
    </row>
    <row r="3551" spans="1:24" ht="12.75" customHeight="1">
      <c r="A3551" s="4" t="s">
        <v>510</v>
      </c>
      <c r="B3551" s="4" t="s">
        <v>10656</v>
      </c>
      <c r="C3551" s="4" t="s">
        <v>33</v>
      </c>
      <c r="D3551" s="4" t="s">
        <v>9857</v>
      </c>
      <c r="E3551" s="4">
        <v>1332</v>
      </c>
      <c r="F3551" s="4">
        <v>94.36</v>
      </c>
      <c r="G3551" s="4">
        <v>125459</v>
      </c>
      <c r="H3551" s="4">
        <v>40481</v>
      </c>
      <c r="I3551" s="4">
        <v>81226</v>
      </c>
      <c r="J3551" s="4">
        <v>686</v>
      </c>
      <c r="K3551" s="4">
        <v>636</v>
      </c>
      <c r="L3551" s="4">
        <v>57</v>
      </c>
      <c r="M3551" s="4">
        <v>121764</v>
      </c>
      <c r="N3551" s="5">
        <v>97.054814720346883</v>
      </c>
      <c r="O3551" s="4">
        <v>125459</v>
      </c>
      <c r="P3551" s="4">
        <v>3068</v>
      </c>
      <c r="Q3551" s="4">
        <v>57138</v>
      </c>
      <c r="R3551" s="4">
        <v>7578</v>
      </c>
      <c r="S3551" s="4">
        <v>56381</v>
      </c>
      <c r="T3551" s="4">
        <v>96</v>
      </c>
      <c r="U3551" s="4">
        <v>1</v>
      </c>
      <c r="V3551" s="4">
        <v>63959</v>
      </c>
      <c r="W3551" s="5">
        <v>50.980001434731669</v>
      </c>
      <c r="X3551" s="5">
        <v>16.5</v>
      </c>
    </row>
    <row r="3552" spans="1:24" ht="12.75" customHeight="1">
      <c r="A3552" s="4" t="s">
        <v>509</v>
      </c>
      <c r="B3552" s="4" t="s">
        <v>10469</v>
      </c>
      <c r="C3552" s="4" t="s">
        <v>33</v>
      </c>
      <c r="D3552" s="4" t="s">
        <v>9857</v>
      </c>
      <c r="E3552" s="4">
        <v>2958</v>
      </c>
      <c r="F3552" s="4">
        <v>159.46</v>
      </c>
      <c r="G3552" s="4">
        <v>125459</v>
      </c>
      <c r="H3552" s="4">
        <v>40481</v>
      </c>
      <c r="I3552" s="4">
        <v>81226</v>
      </c>
      <c r="J3552" s="4">
        <v>686</v>
      </c>
      <c r="K3552" s="4">
        <v>636</v>
      </c>
      <c r="L3552" s="4">
        <v>57</v>
      </c>
      <c r="M3552" s="4">
        <v>121764</v>
      </c>
      <c r="N3552" s="5">
        <v>97.054814720346883</v>
      </c>
      <c r="O3552" s="4">
        <v>125459</v>
      </c>
      <c r="P3552" s="4">
        <v>3068</v>
      </c>
      <c r="Q3552" s="4">
        <v>57138</v>
      </c>
      <c r="R3552" s="4">
        <v>7578</v>
      </c>
      <c r="S3552" s="4">
        <v>56381</v>
      </c>
      <c r="T3552" s="4">
        <v>96</v>
      </c>
      <c r="U3552" s="4">
        <v>1</v>
      </c>
      <c r="V3552" s="4">
        <v>63959</v>
      </c>
      <c r="W3552" s="5">
        <v>50.980001434731669</v>
      </c>
      <c r="X3552" s="5">
        <v>16.5</v>
      </c>
    </row>
    <row r="3553" spans="1:24" ht="12.75" customHeight="1">
      <c r="A3553" s="4" t="s">
        <v>508</v>
      </c>
      <c r="B3553" s="4" t="s">
        <v>10658</v>
      </c>
      <c r="C3553" s="4" t="s">
        <v>33</v>
      </c>
      <c r="D3553" s="4" t="s">
        <v>9857</v>
      </c>
      <c r="E3553" s="4">
        <v>1171</v>
      </c>
      <c r="F3553" s="4">
        <v>57.59</v>
      </c>
      <c r="G3553" s="4">
        <v>125459</v>
      </c>
      <c r="H3553" s="4">
        <v>40481</v>
      </c>
      <c r="I3553" s="4">
        <v>81226</v>
      </c>
      <c r="J3553" s="4">
        <v>686</v>
      </c>
      <c r="K3553" s="4">
        <v>636</v>
      </c>
      <c r="L3553" s="4">
        <v>57</v>
      </c>
      <c r="M3553" s="4">
        <v>121764</v>
      </c>
      <c r="N3553" s="5">
        <v>97.054814720346883</v>
      </c>
      <c r="O3553" s="4">
        <v>125459</v>
      </c>
      <c r="P3553" s="4">
        <v>3068</v>
      </c>
      <c r="Q3553" s="4">
        <v>57138</v>
      </c>
      <c r="R3553" s="4">
        <v>7578</v>
      </c>
      <c r="S3553" s="4">
        <v>56381</v>
      </c>
      <c r="T3553" s="4">
        <v>96</v>
      </c>
      <c r="U3553" s="4">
        <v>1</v>
      </c>
      <c r="V3553" s="4">
        <v>63959</v>
      </c>
      <c r="W3553" s="5">
        <v>50.980001434731669</v>
      </c>
      <c r="X3553" s="5">
        <v>16.5</v>
      </c>
    </row>
    <row r="3554" spans="1:24" ht="12.75" customHeight="1">
      <c r="A3554" s="4" t="s">
        <v>507</v>
      </c>
      <c r="B3554" s="4" t="s">
        <v>60</v>
      </c>
      <c r="C3554" s="4" t="s">
        <v>33</v>
      </c>
      <c r="D3554" s="4" t="s">
        <v>9857</v>
      </c>
      <c r="E3554" s="4">
        <v>3541</v>
      </c>
      <c r="F3554" s="4">
        <v>253.96</v>
      </c>
      <c r="G3554" s="4">
        <v>125459</v>
      </c>
      <c r="H3554" s="4">
        <v>40481</v>
      </c>
      <c r="I3554" s="4">
        <v>81226</v>
      </c>
      <c r="J3554" s="4">
        <v>686</v>
      </c>
      <c r="K3554" s="4">
        <v>636</v>
      </c>
      <c r="L3554" s="4">
        <v>57</v>
      </c>
      <c r="M3554" s="4">
        <v>121764</v>
      </c>
      <c r="N3554" s="5">
        <v>97.054814720346883</v>
      </c>
      <c r="O3554" s="4">
        <v>125459</v>
      </c>
      <c r="P3554" s="4">
        <v>3068</v>
      </c>
      <c r="Q3554" s="4">
        <v>57138</v>
      </c>
      <c r="R3554" s="4">
        <v>7578</v>
      </c>
      <c r="S3554" s="4">
        <v>56381</v>
      </c>
      <c r="T3554" s="4">
        <v>96</v>
      </c>
      <c r="U3554" s="4">
        <v>1</v>
      </c>
      <c r="V3554" s="4">
        <v>63959</v>
      </c>
      <c r="W3554" s="5">
        <v>50.980001434731669</v>
      </c>
      <c r="X3554" s="5">
        <v>16.5</v>
      </c>
    </row>
    <row r="3555" spans="1:24" ht="12.75" customHeight="1">
      <c r="A3555" s="4" t="s">
        <v>506</v>
      </c>
      <c r="B3555" s="4" t="s">
        <v>10660</v>
      </c>
      <c r="C3555" s="4" t="s">
        <v>33</v>
      </c>
      <c r="D3555" s="4" t="s">
        <v>9857</v>
      </c>
      <c r="E3555" s="4">
        <v>8354</v>
      </c>
      <c r="F3555" s="4">
        <v>470.22</v>
      </c>
      <c r="G3555" s="4">
        <v>125459</v>
      </c>
      <c r="H3555" s="4">
        <v>40481</v>
      </c>
      <c r="I3555" s="4">
        <v>81226</v>
      </c>
      <c r="J3555" s="4">
        <v>686</v>
      </c>
      <c r="K3555" s="4">
        <v>636</v>
      </c>
      <c r="L3555" s="4">
        <v>57</v>
      </c>
      <c r="M3555" s="4">
        <v>121764</v>
      </c>
      <c r="N3555" s="5">
        <v>97.054814720346883</v>
      </c>
      <c r="O3555" s="4">
        <v>125459</v>
      </c>
      <c r="P3555" s="4">
        <v>3068</v>
      </c>
      <c r="Q3555" s="4">
        <v>57138</v>
      </c>
      <c r="R3555" s="4">
        <v>7578</v>
      </c>
      <c r="S3555" s="4">
        <v>56381</v>
      </c>
      <c r="T3555" s="4">
        <v>96</v>
      </c>
      <c r="U3555" s="4">
        <v>1</v>
      </c>
      <c r="V3555" s="4">
        <v>63959</v>
      </c>
      <c r="W3555" s="5">
        <v>50.980001434731669</v>
      </c>
      <c r="X3555" s="5">
        <v>16.5</v>
      </c>
    </row>
    <row r="3556" spans="1:24" ht="12.75" customHeight="1">
      <c r="A3556" s="4" t="s">
        <v>505</v>
      </c>
      <c r="B3556" s="4" t="s">
        <v>10662</v>
      </c>
      <c r="C3556" s="4" t="s">
        <v>33</v>
      </c>
      <c r="D3556" s="4" t="s">
        <v>9857</v>
      </c>
      <c r="E3556" s="4">
        <v>3442</v>
      </c>
      <c r="F3556" s="4">
        <v>67.39</v>
      </c>
      <c r="G3556" s="4">
        <v>125459</v>
      </c>
      <c r="H3556" s="4">
        <v>40481</v>
      </c>
      <c r="I3556" s="4">
        <v>81226</v>
      </c>
      <c r="J3556" s="4">
        <v>686</v>
      </c>
      <c r="K3556" s="4">
        <v>636</v>
      </c>
      <c r="L3556" s="4">
        <v>57</v>
      </c>
      <c r="M3556" s="4">
        <v>121764</v>
      </c>
      <c r="N3556" s="5">
        <v>97.054814720346883</v>
      </c>
      <c r="O3556" s="4">
        <v>125459</v>
      </c>
      <c r="P3556" s="4">
        <v>3068</v>
      </c>
      <c r="Q3556" s="4">
        <v>57138</v>
      </c>
      <c r="R3556" s="4">
        <v>7578</v>
      </c>
      <c r="S3556" s="4">
        <v>56381</v>
      </c>
      <c r="T3556" s="4">
        <v>96</v>
      </c>
      <c r="U3556" s="4">
        <v>1</v>
      </c>
      <c r="V3556" s="4">
        <v>63959</v>
      </c>
      <c r="W3556" s="5">
        <v>50.980001434731669</v>
      </c>
      <c r="X3556" s="5">
        <v>16.5</v>
      </c>
    </row>
    <row r="3557" spans="1:24" ht="12.75" customHeight="1">
      <c r="A3557" s="4" t="s">
        <v>504</v>
      </c>
      <c r="B3557" s="4" t="s">
        <v>4411</v>
      </c>
      <c r="C3557" s="4" t="s">
        <v>33</v>
      </c>
      <c r="D3557" s="4" t="s">
        <v>9857</v>
      </c>
      <c r="E3557" s="4">
        <v>2982</v>
      </c>
      <c r="F3557" s="4">
        <v>153.27000000000001</v>
      </c>
      <c r="G3557" s="4">
        <v>125459</v>
      </c>
      <c r="H3557" s="4">
        <v>40481</v>
      </c>
      <c r="I3557" s="4">
        <v>81226</v>
      </c>
      <c r="J3557" s="4">
        <v>686</v>
      </c>
      <c r="K3557" s="4">
        <v>636</v>
      </c>
      <c r="L3557" s="4">
        <v>57</v>
      </c>
      <c r="M3557" s="4">
        <v>121764</v>
      </c>
      <c r="N3557" s="5">
        <v>97.054814720346883</v>
      </c>
      <c r="O3557" s="4">
        <v>125459</v>
      </c>
      <c r="P3557" s="4">
        <v>3068</v>
      </c>
      <c r="Q3557" s="4">
        <v>57138</v>
      </c>
      <c r="R3557" s="4">
        <v>7578</v>
      </c>
      <c r="S3557" s="4">
        <v>56381</v>
      </c>
      <c r="T3557" s="4">
        <v>96</v>
      </c>
      <c r="U3557" s="4">
        <v>1</v>
      </c>
      <c r="V3557" s="4">
        <v>63959</v>
      </c>
      <c r="W3557" s="5">
        <v>50.980001434731669</v>
      </c>
      <c r="X3557" s="5">
        <v>16.5</v>
      </c>
    </row>
    <row r="3558" spans="1:24" ht="12.75" customHeight="1">
      <c r="A3558" s="4" t="s">
        <v>503</v>
      </c>
      <c r="B3558" s="4" t="s">
        <v>10665</v>
      </c>
      <c r="C3558" s="4" t="s">
        <v>33</v>
      </c>
      <c r="D3558" s="4" t="s">
        <v>9857</v>
      </c>
      <c r="E3558" s="4">
        <v>2494</v>
      </c>
      <c r="F3558" s="4">
        <v>59.29</v>
      </c>
      <c r="G3558" s="4">
        <v>125459</v>
      </c>
      <c r="H3558" s="4">
        <v>40481</v>
      </c>
      <c r="I3558" s="4">
        <v>81226</v>
      </c>
      <c r="J3558" s="4">
        <v>686</v>
      </c>
      <c r="K3558" s="4">
        <v>636</v>
      </c>
      <c r="L3558" s="4">
        <v>57</v>
      </c>
      <c r="M3558" s="4">
        <v>121764</v>
      </c>
      <c r="N3558" s="5">
        <v>97.054814720346883</v>
      </c>
      <c r="O3558" s="4">
        <v>125459</v>
      </c>
      <c r="P3558" s="4">
        <v>3068</v>
      </c>
      <c r="Q3558" s="4">
        <v>57138</v>
      </c>
      <c r="R3558" s="4">
        <v>7578</v>
      </c>
      <c r="S3558" s="4">
        <v>56381</v>
      </c>
      <c r="T3558" s="4">
        <v>96</v>
      </c>
      <c r="U3558" s="4">
        <v>1</v>
      </c>
      <c r="V3558" s="4">
        <v>63959</v>
      </c>
      <c r="W3558" s="5">
        <v>50.980001434731669</v>
      </c>
      <c r="X3558" s="5">
        <v>16.5</v>
      </c>
    </row>
    <row r="3559" spans="1:24" ht="12.75" customHeight="1">
      <c r="A3559" s="4" t="s">
        <v>502</v>
      </c>
      <c r="B3559" s="4" t="s">
        <v>10667</v>
      </c>
      <c r="C3559" s="4" t="s">
        <v>33</v>
      </c>
      <c r="D3559" s="4" t="s">
        <v>9857</v>
      </c>
      <c r="E3559" s="4">
        <v>2765</v>
      </c>
      <c r="F3559" s="4">
        <v>107.97</v>
      </c>
      <c r="G3559" s="4">
        <v>125459</v>
      </c>
      <c r="H3559" s="4">
        <v>40481</v>
      </c>
      <c r="I3559" s="4">
        <v>81226</v>
      </c>
      <c r="J3559" s="4">
        <v>686</v>
      </c>
      <c r="K3559" s="4">
        <v>636</v>
      </c>
      <c r="L3559" s="4">
        <v>57</v>
      </c>
      <c r="M3559" s="4">
        <v>121764</v>
      </c>
      <c r="N3559" s="5">
        <v>97.054814720346883</v>
      </c>
      <c r="O3559" s="4">
        <v>125459</v>
      </c>
      <c r="P3559" s="4">
        <v>3068</v>
      </c>
      <c r="Q3559" s="4">
        <v>57138</v>
      </c>
      <c r="R3559" s="4">
        <v>7578</v>
      </c>
      <c r="S3559" s="4">
        <v>56381</v>
      </c>
      <c r="T3559" s="4">
        <v>96</v>
      </c>
      <c r="U3559" s="4">
        <v>1</v>
      </c>
      <c r="V3559" s="4">
        <v>63959</v>
      </c>
      <c r="W3559" s="5">
        <v>50.980001434731669</v>
      </c>
      <c r="X3559" s="5">
        <v>16.5</v>
      </c>
    </row>
    <row r="3560" spans="1:24" ht="12.75" customHeight="1">
      <c r="A3560" s="4" t="s">
        <v>501</v>
      </c>
      <c r="B3560" s="4" t="s">
        <v>10669</v>
      </c>
      <c r="C3560" s="4" t="s">
        <v>33</v>
      </c>
      <c r="D3560" s="4" t="s">
        <v>9857</v>
      </c>
      <c r="E3560" s="4">
        <v>3328</v>
      </c>
      <c r="F3560" s="4">
        <v>150.29</v>
      </c>
      <c r="G3560" s="4">
        <v>125459</v>
      </c>
      <c r="H3560" s="4">
        <v>40481</v>
      </c>
      <c r="I3560" s="4">
        <v>81226</v>
      </c>
      <c r="J3560" s="4">
        <v>686</v>
      </c>
      <c r="K3560" s="4">
        <v>636</v>
      </c>
      <c r="L3560" s="4">
        <v>57</v>
      </c>
      <c r="M3560" s="4">
        <v>121764</v>
      </c>
      <c r="N3560" s="5">
        <v>97.054814720346883</v>
      </c>
      <c r="O3560" s="4">
        <v>125459</v>
      </c>
      <c r="P3560" s="4">
        <v>3068</v>
      </c>
      <c r="Q3560" s="4">
        <v>57138</v>
      </c>
      <c r="R3560" s="4">
        <v>7578</v>
      </c>
      <c r="S3560" s="4">
        <v>56381</v>
      </c>
      <c r="T3560" s="4">
        <v>96</v>
      </c>
      <c r="U3560" s="4">
        <v>1</v>
      </c>
      <c r="V3560" s="4">
        <v>63959</v>
      </c>
      <c r="W3560" s="5">
        <v>50.980001434731669</v>
      </c>
      <c r="X3560" s="5">
        <v>16.5</v>
      </c>
    </row>
    <row r="3561" spans="1:24" ht="12.75" customHeight="1">
      <c r="A3561" s="4" t="s">
        <v>500</v>
      </c>
      <c r="B3561" s="4" t="s">
        <v>10671</v>
      </c>
      <c r="C3561" s="4" t="s">
        <v>33</v>
      </c>
      <c r="D3561" s="4" t="s">
        <v>9857</v>
      </c>
      <c r="E3561" s="4">
        <v>2623</v>
      </c>
      <c r="F3561" s="4">
        <v>304.54000000000002</v>
      </c>
      <c r="G3561" s="4">
        <v>125459</v>
      </c>
      <c r="H3561" s="4">
        <v>40481</v>
      </c>
      <c r="I3561" s="4">
        <v>81226</v>
      </c>
      <c r="J3561" s="4">
        <v>686</v>
      </c>
      <c r="K3561" s="4">
        <v>636</v>
      </c>
      <c r="L3561" s="4">
        <v>57</v>
      </c>
      <c r="M3561" s="4">
        <v>121764</v>
      </c>
      <c r="N3561" s="5">
        <v>97.054814720346883</v>
      </c>
      <c r="O3561" s="4">
        <v>125459</v>
      </c>
      <c r="P3561" s="4">
        <v>3068</v>
      </c>
      <c r="Q3561" s="4">
        <v>57138</v>
      </c>
      <c r="R3561" s="4">
        <v>7578</v>
      </c>
      <c r="S3561" s="4">
        <v>56381</v>
      </c>
      <c r="T3561" s="4">
        <v>96</v>
      </c>
      <c r="U3561" s="4">
        <v>1</v>
      </c>
      <c r="V3561" s="4">
        <v>63959</v>
      </c>
      <c r="W3561" s="5">
        <v>50.980001434731669</v>
      </c>
      <c r="X3561" s="5">
        <v>16.5</v>
      </c>
    </row>
    <row r="3562" spans="1:24" ht="12.75" customHeight="1">
      <c r="A3562" s="4" t="s">
        <v>499</v>
      </c>
      <c r="B3562" s="4" t="s">
        <v>10673</v>
      </c>
      <c r="C3562" s="4" t="s">
        <v>41</v>
      </c>
      <c r="D3562" s="4" t="s">
        <v>9857</v>
      </c>
      <c r="E3562" s="4">
        <v>306</v>
      </c>
      <c r="F3562" s="4">
        <v>4.53</v>
      </c>
      <c r="G3562" s="4">
        <v>1448</v>
      </c>
      <c r="H3562" s="4">
        <v>1192</v>
      </c>
      <c r="I3562" s="4">
        <v>108</v>
      </c>
      <c r="J3562" s="4">
        <v>138</v>
      </c>
      <c r="K3562" s="4">
        <v>3</v>
      </c>
      <c r="L3562" s="4">
        <v>0</v>
      </c>
      <c r="M3562" s="4">
        <v>1300</v>
      </c>
      <c r="N3562" s="5">
        <v>89.779005524861873</v>
      </c>
      <c r="O3562" s="4">
        <v>1448</v>
      </c>
      <c r="P3562" s="4">
        <v>4</v>
      </c>
      <c r="Q3562" s="4">
        <v>448</v>
      </c>
      <c r="R3562" s="4">
        <v>36</v>
      </c>
      <c r="S3562" s="4">
        <v>10</v>
      </c>
      <c r="T3562" s="4">
        <v>239</v>
      </c>
      <c r="U3562" s="4">
        <v>703</v>
      </c>
      <c r="V3562" s="4">
        <v>46</v>
      </c>
      <c r="W3562" s="5">
        <v>3.1767955801104977</v>
      </c>
      <c r="X3562" s="5">
        <v>25.52</v>
      </c>
    </row>
    <row r="3563" spans="1:24" ht="12.75" customHeight="1">
      <c r="A3563" s="4" t="s">
        <v>498</v>
      </c>
      <c r="B3563" s="4" t="s">
        <v>10675</v>
      </c>
      <c r="C3563" s="4" t="s">
        <v>41</v>
      </c>
      <c r="D3563" s="4" t="s">
        <v>9857</v>
      </c>
      <c r="E3563" s="4">
        <v>1129</v>
      </c>
      <c r="F3563" s="4">
        <v>14.32</v>
      </c>
      <c r="G3563" s="4">
        <v>1448</v>
      </c>
      <c r="H3563" s="4">
        <v>1192</v>
      </c>
      <c r="I3563" s="4">
        <v>108</v>
      </c>
      <c r="J3563" s="4">
        <v>138</v>
      </c>
      <c r="K3563" s="4">
        <v>3</v>
      </c>
      <c r="L3563" s="4">
        <v>0</v>
      </c>
      <c r="M3563" s="4">
        <v>1300</v>
      </c>
      <c r="N3563" s="5">
        <v>89.779005524861873</v>
      </c>
      <c r="O3563" s="4">
        <v>1448</v>
      </c>
      <c r="P3563" s="4">
        <v>4</v>
      </c>
      <c r="Q3563" s="4">
        <v>448</v>
      </c>
      <c r="R3563" s="4">
        <v>36</v>
      </c>
      <c r="S3563" s="4">
        <v>10</v>
      </c>
      <c r="T3563" s="4">
        <v>239</v>
      </c>
      <c r="U3563" s="4">
        <v>703</v>
      </c>
      <c r="V3563" s="4">
        <v>46</v>
      </c>
      <c r="W3563" s="5">
        <v>3.1767955801104977</v>
      </c>
      <c r="X3563" s="5">
        <v>25.52</v>
      </c>
    </row>
    <row r="3564" spans="1:24" ht="12.75" customHeight="1">
      <c r="A3564" s="4" t="s">
        <v>497</v>
      </c>
      <c r="B3564" s="4" t="s">
        <v>8909</v>
      </c>
      <c r="C3564" s="4" t="s">
        <v>41</v>
      </c>
      <c r="D3564" s="4" t="s">
        <v>9857</v>
      </c>
      <c r="E3564" s="4">
        <v>1012</v>
      </c>
      <c r="F3564" s="4">
        <v>4.92</v>
      </c>
      <c r="G3564" s="4">
        <v>1448</v>
      </c>
      <c r="H3564" s="4">
        <v>1192</v>
      </c>
      <c r="I3564" s="4">
        <v>108</v>
      </c>
      <c r="J3564" s="4">
        <v>138</v>
      </c>
      <c r="K3564" s="4">
        <v>3</v>
      </c>
      <c r="L3564" s="4">
        <v>0</v>
      </c>
      <c r="M3564" s="4">
        <v>1300</v>
      </c>
      <c r="N3564" s="5">
        <v>89.779005524861873</v>
      </c>
      <c r="O3564" s="4">
        <v>1448</v>
      </c>
      <c r="P3564" s="4">
        <v>4</v>
      </c>
      <c r="Q3564" s="4">
        <v>448</v>
      </c>
      <c r="R3564" s="4">
        <v>36</v>
      </c>
      <c r="S3564" s="4">
        <v>10</v>
      </c>
      <c r="T3564" s="4">
        <v>239</v>
      </c>
      <c r="U3564" s="4">
        <v>703</v>
      </c>
      <c r="V3564" s="4">
        <v>46</v>
      </c>
      <c r="W3564" s="5">
        <v>3.1767955801104977</v>
      </c>
      <c r="X3564" s="5">
        <v>25.52</v>
      </c>
    </row>
    <row r="3565" spans="1:24" ht="12.75" customHeight="1">
      <c r="A3565" s="4" t="s">
        <v>496</v>
      </c>
      <c r="B3565" s="4" t="s">
        <v>10677</v>
      </c>
      <c r="C3565" s="4" t="s">
        <v>41</v>
      </c>
      <c r="D3565" s="4" t="s">
        <v>9857</v>
      </c>
      <c r="E3565" s="4">
        <v>176</v>
      </c>
      <c r="F3565" s="4">
        <v>0.5</v>
      </c>
      <c r="G3565" s="4">
        <v>1448</v>
      </c>
      <c r="H3565" s="4">
        <v>1192</v>
      </c>
      <c r="I3565" s="4">
        <v>108</v>
      </c>
      <c r="J3565" s="4">
        <v>138</v>
      </c>
      <c r="K3565" s="4">
        <v>3</v>
      </c>
      <c r="L3565" s="4">
        <v>0</v>
      </c>
      <c r="M3565" s="4">
        <v>1300</v>
      </c>
      <c r="N3565" s="5">
        <v>89.779005524861873</v>
      </c>
      <c r="O3565" s="4">
        <v>1448</v>
      </c>
      <c r="P3565" s="4">
        <v>4</v>
      </c>
      <c r="Q3565" s="4">
        <v>448</v>
      </c>
      <c r="R3565" s="4">
        <v>36</v>
      </c>
      <c r="S3565" s="4">
        <v>10</v>
      </c>
      <c r="T3565" s="4">
        <v>239</v>
      </c>
      <c r="U3565" s="4">
        <v>703</v>
      </c>
      <c r="V3565" s="4">
        <v>46</v>
      </c>
      <c r="W3565" s="5">
        <v>3.1767955801104977</v>
      </c>
      <c r="X3565" s="5">
        <v>25.52</v>
      </c>
    </row>
    <row r="3566" spans="1:24" ht="12.75" customHeight="1">
      <c r="A3566" s="4" t="s">
        <v>495</v>
      </c>
      <c r="B3566" s="4" t="s">
        <v>10679</v>
      </c>
      <c r="C3566" s="4" t="s">
        <v>41</v>
      </c>
      <c r="D3566" s="4" t="s">
        <v>9857</v>
      </c>
      <c r="E3566" s="4">
        <v>71</v>
      </c>
      <c r="F3566" s="4">
        <v>5.13</v>
      </c>
      <c r="G3566" s="4">
        <v>1448</v>
      </c>
      <c r="H3566" s="4">
        <v>1192</v>
      </c>
      <c r="I3566" s="4">
        <v>108</v>
      </c>
      <c r="J3566" s="4">
        <v>138</v>
      </c>
      <c r="K3566" s="4">
        <v>3</v>
      </c>
      <c r="L3566" s="4">
        <v>0</v>
      </c>
      <c r="M3566" s="4">
        <v>1300</v>
      </c>
      <c r="N3566" s="5">
        <v>89.779005524861873</v>
      </c>
      <c r="O3566" s="4">
        <v>1448</v>
      </c>
      <c r="P3566" s="4">
        <v>4</v>
      </c>
      <c r="Q3566" s="4">
        <v>448</v>
      </c>
      <c r="R3566" s="4">
        <v>36</v>
      </c>
      <c r="S3566" s="4">
        <v>10</v>
      </c>
      <c r="T3566" s="4">
        <v>239</v>
      </c>
      <c r="U3566" s="4">
        <v>703</v>
      </c>
      <c r="V3566" s="4">
        <v>46</v>
      </c>
      <c r="W3566" s="5">
        <v>3.1767955801104977</v>
      </c>
      <c r="X3566" s="5">
        <v>25.52</v>
      </c>
    </row>
    <row r="3567" spans="1:24" ht="12.75" customHeight="1">
      <c r="A3567" s="4" t="s">
        <v>494</v>
      </c>
      <c r="B3567" s="4" t="s">
        <v>10681</v>
      </c>
      <c r="C3567" s="4" t="s">
        <v>41</v>
      </c>
      <c r="D3567" s="4" t="s">
        <v>9857</v>
      </c>
      <c r="E3567" s="4">
        <v>257</v>
      </c>
      <c r="F3567" s="4">
        <v>1.1399999999999999</v>
      </c>
      <c r="G3567" s="4">
        <v>1448</v>
      </c>
      <c r="H3567" s="4">
        <v>1192</v>
      </c>
      <c r="I3567" s="4">
        <v>108</v>
      </c>
      <c r="J3567" s="4">
        <v>138</v>
      </c>
      <c r="K3567" s="4">
        <v>3</v>
      </c>
      <c r="L3567" s="4">
        <v>0</v>
      </c>
      <c r="M3567" s="4">
        <v>1300</v>
      </c>
      <c r="N3567" s="5">
        <v>89.779005524861873</v>
      </c>
      <c r="O3567" s="4">
        <v>1448</v>
      </c>
      <c r="P3567" s="4">
        <v>4</v>
      </c>
      <c r="Q3567" s="4">
        <v>448</v>
      </c>
      <c r="R3567" s="4">
        <v>36</v>
      </c>
      <c r="S3567" s="4">
        <v>10</v>
      </c>
      <c r="T3567" s="4">
        <v>239</v>
      </c>
      <c r="U3567" s="4">
        <v>703</v>
      </c>
      <c r="V3567" s="4">
        <v>46</v>
      </c>
      <c r="W3567" s="5">
        <v>3.1767955801104977</v>
      </c>
      <c r="X3567" s="5">
        <v>25.52</v>
      </c>
    </row>
    <row r="3568" spans="1:24" ht="12.75" customHeight="1">
      <c r="A3568" s="4" t="s">
        <v>493</v>
      </c>
      <c r="B3568" s="4" t="s">
        <v>41</v>
      </c>
      <c r="C3568" s="4" t="s">
        <v>41</v>
      </c>
      <c r="D3568" s="4" t="s">
        <v>9857</v>
      </c>
      <c r="E3568" s="4">
        <v>630</v>
      </c>
      <c r="F3568" s="4">
        <v>14.4</v>
      </c>
      <c r="G3568" s="4">
        <v>1448</v>
      </c>
      <c r="H3568" s="4">
        <v>1192</v>
      </c>
      <c r="I3568" s="4">
        <v>108</v>
      </c>
      <c r="J3568" s="4">
        <v>138</v>
      </c>
      <c r="K3568" s="4">
        <v>3</v>
      </c>
      <c r="L3568" s="4">
        <v>0</v>
      </c>
      <c r="M3568" s="4">
        <v>1300</v>
      </c>
      <c r="N3568" s="5">
        <v>89.779005524861873</v>
      </c>
      <c r="O3568" s="4">
        <v>1448</v>
      </c>
      <c r="P3568" s="4">
        <v>4</v>
      </c>
      <c r="Q3568" s="4">
        <v>448</v>
      </c>
      <c r="R3568" s="4">
        <v>36</v>
      </c>
      <c r="S3568" s="4">
        <v>10</v>
      </c>
      <c r="T3568" s="4">
        <v>239</v>
      </c>
      <c r="U3568" s="4">
        <v>703</v>
      </c>
      <c r="V3568" s="4">
        <v>46</v>
      </c>
      <c r="W3568" s="5">
        <v>3.1767955801104977</v>
      </c>
      <c r="X3568" s="5">
        <v>25.52</v>
      </c>
    </row>
    <row r="3569" spans="1:24" ht="12.75" customHeight="1">
      <c r="A3569" s="4" t="s">
        <v>492</v>
      </c>
      <c r="B3569" s="4" t="s">
        <v>10684</v>
      </c>
      <c r="C3569" s="4" t="s">
        <v>41</v>
      </c>
      <c r="D3569" s="4" t="s">
        <v>9857</v>
      </c>
      <c r="E3569" s="4">
        <v>362</v>
      </c>
      <c r="F3569" s="4">
        <v>0.74</v>
      </c>
      <c r="G3569" s="4">
        <v>1448</v>
      </c>
      <c r="H3569" s="4">
        <v>1192</v>
      </c>
      <c r="I3569" s="4">
        <v>108</v>
      </c>
      <c r="J3569" s="4">
        <v>138</v>
      </c>
      <c r="K3569" s="4">
        <v>3</v>
      </c>
      <c r="L3569" s="4">
        <v>0</v>
      </c>
      <c r="M3569" s="4">
        <v>1300</v>
      </c>
      <c r="N3569" s="5">
        <v>89.779005524861873</v>
      </c>
      <c r="O3569" s="4">
        <v>1448</v>
      </c>
      <c r="P3569" s="4">
        <v>4</v>
      </c>
      <c r="Q3569" s="4">
        <v>448</v>
      </c>
      <c r="R3569" s="4">
        <v>36</v>
      </c>
      <c r="S3569" s="4">
        <v>10</v>
      </c>
      <c r="T3569" s="4">
        <v>239</v>
      </c>
      <c r="U3569" s="4">
        <v>703</v>
      </c>
      <c r="V3569" s="4">
        <v>46</v>
      </c>
      <c r="W3569" s="5">
        <v>3.1767955801104977</v>
      </c>
      <c r="X3569" s="5">
        <v>25.52</v>
      </c>
    </row>
    <row r="3570" spans="1:24" ht="12.75" customHeight="1">
      <c r="A3570" s="4" t="s">
        <v>10685</v>
      </c>
      <c r="B3570" s="4" t="s">
        <v>10687</v>
      </c>
      <c r="C3570" s="4" t="s">
        <v>41</v>
      </c>
      <c r="D3570" s="4" t="s">
        <v>9857</v>
      </c>
      <c r="E3570" s="4">
        <v>274</v>
      </c>
      <c r="F3570" s="4">
        <v>9.24</v>
      </c>
      <c r="G3570" s="4">
        <v>1448</v>
      </c>
      <c r="H3570" s="4">
        <v>1192</v>
      </c>
      <c r="I3570" s="4">
        <v>108</v>
      </c>
      <c r="J3570" s="4">
        <v>138</v>
      </c>
      <c r="K3570" s="4">
        <v>3</v>
      </c>
      <c r="L3570" s="4">
        <v>0</v>
      </c>
      <c r="M3570" s="4">
        <v>1300</v>
      </c>
      <c r="N3570" s="5">
        <v>89.779005524861873</v>
      </c>
      <c r="O3570" s="4">
        <v>1448</v>
      </c>
      <c r="P3570" s="4">
        <v>4</v>
      </c>
      <c r="Q3570" s="4">
        <v>448</v>
      </c>
      <c r="R3570" s="4">
        <v>36</v>
      </c>
      <c r="S3570" s="4">
        <v>10</v>
      </c>
      <c r="T3570" s="4">
        <v>239</v>
      </c>
      <c r="U3570" s="4">
        <v>703</v>
      </c>
      <c r="V3570" s="4">
        <v>46</v>
      </c>
      <c r="W3570" s="5">
        <v>3.1767955801104977</v>
      </c>
      <c r="X3570" s="5">
        <v>25.52</v>
      </c>
    </row>
    <row r="3571" spans="1:24" ht="12.75" customHeight="1">
      <c r="A3571" s="4" t="s">
        <v>491</v>
      </c>
      <c r="B3571" s="4" t="s">
        <v>10689</v>
      </c>
      <c r="C3571" s="4" t="s">
        <v>41</v>
      </c>
      <c r="D3571" s="4" t="s">
        <v>9857</v>
      </c>
      <c r="E3571" s="4">
        <v>307</v>
      </c>
      <c r="F3571" s="4">
        <v>2.0499999999999998</v>
      </c>
      <c r="G3571" s="4">
        <v>1448</v>
      </c>
      <c r="H3571" s="4">
        <v>1192</v>
      </c>
      <c r="I3571" s="4">
        <v>108</v>
      </c>
      <c r="J3571" s="4">
        <v>138</v>
      </c>
      <c r="K3571" s="4">
        <v>3</v>
      </c>
      <c r="L3571" s="4">
        <v>0</v>
      </c>
      <c r="M3571" s="4">
        <v>1300</v>
      </c>
      <c r="N3571" s="5">
        <v>89.779005524861873</v>
      </c>
      <c r="O3571" s="4">
        <v>1448</v>
      </c>
      <c r="P3571" s="4">
        <v>4</v>
      </c>
      <c r="Q3571" s="4">
        <v>448</v>
      </c>
      <c r="R3571" s="4">
        <v>36</v>
      </c>
      <c r="S3571" s="4">
        <v>10</v>
      </c>
      <c r="T3571" s="4">
        <v>239</v>
      </c>
      <c r="U3571" s="4">
        <v>703</v>
      </c>
      <c r="V3571" s="4">
        <v>46</v>
      </c>
      <c r="W3571" s="5">
        <v>3.1767955801104977</v>
      </c>
      <c r="X3571" s="5">
        <v>25.52</v>
      </c>
    </row>
    <row r="3572" spans="1:24" ht="12.75" customHeight="1">
      <c r="A3572" s="4" t="s">
        <v>490</v>
      </c>
      <c r="B3572" s="4" t="s">
        <v>10691</v>
      </c>
      <c r="C3572" s="4" t="s">
        <v>41</v>
      </c>
      <c r="D3572" s="4" t="s">
        <v>9857</v>
      </c>
      <c r="E3572" s="4">
        <v>544</v>
      </c>
      <c r="F3572" s="4">
        <v>4.47</v>
      </c>
      <c r="G3572" s="4">
        <v>1448</v>
      </c>
      <c r="H3572" s="4">
        <v>1192</v>
      </c>
      <c r="I3572" s="4">
        <v>108</v>
      </c>
      <c r="J3572" s="4">
        <v>138</v>
      </c>
      <c r="K3572" s="4">
        <v>3</v>
      </c>
      <c r="L3572" s="4">
        <v>0</v>
      </c>
      <c r="M3572" s="4">
        <v>1300</v>
      </c>
      <c r="N3572" s="5">
        <v>89.779005524861873</v>
      </c>
      <c r="O3572" s="4">
        <v>1448</v>
      </c>
      <c r="P3572" s="4">
        <v>4</v>
      </c>
      <c r="Q3572" s="4">
        <v>448</v>
      </c>
      <c r="R3572" s="4">
        <v>36</v>
      </c>
      <c r="S3572" s="4">
        <v>10</v>
      </c>
      <c r="T3572" s="4">
        <v>239</v>
      </c>
      <c r="U3572" s="4">
        <v>703</v>
      </c>
      <c r="V3572" s="4">
        <v>46</v>
      </c>
      <c r="W3572" s="5">
        <v>3.1767955801104977</v>
      </c>
      <c r="X3572" s="5">
        <v>25.52</v>
      </c>
    </row>
    <row r="3573" spans="1:24" ht="12.75" customHeight="1">
      <c r="A3573" s="4" t="s">
        <v>489</v>
      </c>
      <c r="B3573" s="4" t="s">
        <v>10693</v>
      </c>
      <c r="C3573" s="4" t="s">
        <v>41</v>
      </c>
      <c r="D3573" s="4" t="s">
        <v>9857</v>
      </c>
      <c r="E3573" s="4">
        <v>377</v>
      </c>
      <c r="F3573" s="4">
        <v>2.27</v>
      </c>
      <c r="G3573" s="4">
        <v>1448</v>
      </c>
      <c r="H3573" s="4">
        <v>1192</v>
      </c>
      <c r="I3573" s="4">
        <v>108</v>
      </c>
      <c r="J3573" s="4">
        <v>138</v>
      </c>
      <c r="K3573" s="4">
        <v>3</v>
      </c>
      <c r="L3573" s="4">
        <v>0</v>
      </c>
      <c r="M3573" s="4">
        <v>1300</v>
      </c>
      <c r="N3573" s="5">
        <v>89.779005524861873</v>
      </c>
      <c r="O3573" s="4">
        <v>1448</v>
      </c>
      <c r="P3573" s="4">
        <v>4</v>
      </c>
      <c r="Q3573" s="4">
        <v>448</v>
      </c>
      <c r="R3573" s="4">
        <v>36</v>
      </c>
      <c r="S3573" s="4">
        <v>10</v>
      </c>
      <c r="T3573" s="4">
        <v>239</v>
      </c>
      <c r="U3573" s="4">
        <v>703</v>
      </c>
      <c r="V3573" s="4">
        <v>46</v>
      </c>
      <c r="W3573" s="5">
        <v>3.1767955801104977</v>
      </c>
      <c r="X3573" s="5">
        <v>25.52</v>
      </c>
    </row>
    <row r="3574" spans="1:24" ht="12.75" customHeight="1">
      <c r="A3574" s="4" t="s">
        <v>488</v>
      </c>
      <c r="B3574" s="4" t="s">
        <v>10695</v>
      </c>
      <c r="C3574" s="4" t="s">
        <v>41</v>
      </c>
      <c r="D3574" s="4" t="s">
        <v>9857</v>
      </c>
      <c r="E3574" s="4">
        <v>382</v>
      </c>
      <c r="F3574" s="4">
        <v>1</v>
      </c>
      <c r="G3574" s="4">
        <v>1448</v>
      </c>
      <c r="H3574" s="4">
        <v>1192</v>
      </c>
      <c r="I3574" s="4">
        <v>108</v>
      </c>
      <c r="J3574" s="4">
        <v>138</v>
      </c>
      <c r="K3574" s="4">
        <v>3</v>
      </c>
      <c r="L3574" s="4">
        <v>0</v>
      </c>
      <c r="M3574" s="4">
        <v>1300</v>
      </c>
      <c r="N3574" s="5">
        <v>89.779005524861873</v>
      </c>
      <c r="O3574" s="4">
        <v>1448</v>
      </c>
      <c r="P3574" s="4">
        <v>4</v>
      </c>
      <c r="Q3574" s="4">
        <v>448</v>
      </c>
      <c r="R3574" s="4">
        <v>36</v>
      </c>
      <c r="S3574" s="4">
        <v>10</v>
      </c>
      <c r="T3574" s="4">
        <v>239</v>
      </c>
      <c r="U3574" s="4">
        <v>703</v>
      </c>
      <c r="V3574" s="4">
        <v>46</v>
      </c>
      <c r="W3574" s="5">
        <v>3.1767955801104977</v>
      </c>
      <c r="X3574" s="5">
        <v>25.52</v>
      </c>
    </row>
    <row r="3575" spans="1:24" ht="12.75" customHeight="1">
      <c r="A3575" s="4" t="s">
        <v>487</v>
      </c>
      <c r="B3575" s="4" t="s">
        <v>10697</v>
      </c>
      <c r="C3575" s="4" t="s">
        <v>23</v>
      </c>
      <c r="D3575" s="4" t="s">
        <v>9857</v>
      </c>
      <c r="E3575" s="4">
        <v>3634</v>
      </c>
      <c r="F3575" s="4">
        <v>213.14</v>
      </c>
      <c r="G3575" s="4">
        <v>64887</v>
      </c>
      <c r="H3575" s="4">
        <v>58328</v>
      </c>
      <c r="I3575" s="4">
        <v>4824</v>
      </c>
      <c r="J3575" s="4">
        <v>320</v>
      </c>
      <c r="K3575" s="4">
        <v>1151</v>
      </c>
      <c r="L3575" s="4">
        <v>7</v>
      </c>
      <c r="M3575" s="4">
        <v>63159</v>
      </c>
      <c r="N3575" s="5">
        <v>97.336908779878854</v>
      </c>
      <c r="O3575" s="4">
        <v>64887</v>
      </c>
      <c r="P3575" s="4">
        <v>14889</v>
      </c>
      <c r="Q3575" s="4">
        <v>25566</v>
      </c>
      <c r="R3575" s="4">
        <v>20586</v>
      </c>
      <c r="S3575" s="4">
        <v>3535</v>
      </c>
      <c r="T3575" s="4">
        <v>34</v>
      </c>
      <c r="U3575" s="4">
        <v>3</v>
      </c>
      <c r="V3575" s="4">
        <v>24121</v>
      </c>
      <c r="W3575" s="5">
        <v>37.173856088276544</v>
      </c>
      <c r="X3575" s="5">
        <v>27.42</v>
      </c>
    </row>
    <row r="3576" spans="1:24" ht="12.75" customHeight="1">
      <c r="A3576" s="4" t="s">
        <v>486</v>
      </c>
      <c r="B3576" s="4" t="s">
        <v>10700</v>
      </c>
      <c r="C3576" s="4" t="s">
        <v>23</v>
      </c>
      <c r="D3576" s="4" t="s">
        <v>9857</v>
      </c>
      <c r="E3576" s="4">
        <v>1943</v>
      </c>
      <c r="F3576" s="4">
        <v>242.68</v>
      </c>
      <c r="G3576" s="4">
        <v>64887</v>
      </c>
      <c r="H3576" s="4">
        <v>58328</v>
      </c>
      <c r="I3576" s="4">
        <v>4824</v>
      </c>
      <c r="J3576" s="4">
        <v>320</v>
      </c>
      <c r="K3576" s="4">
        <v>1151</v>
      </c>
      <c r="L3576" s="4">
        <v>7</v>
      </c>
      <c r="M3576" s="4">
        <v>63159</v>
      </c>
      <c r="N3576" s="5">
        <v>97.336908779878854</v>
      </c>
      <c r="O3576" s="4">
        <v>64887</v>
      </c>
      <c r="P3576" s="4">
        <v>14889</v>
      </c>
      <c r="Q3576" s="4">
        <v>25566</v>
      </c>
      <c r="R3576" s="4">
        <v>20586</v>
      </c>
      <c r="S3576" s="4">
        <v>3535</v>
      </c>
      <c r="T3576" s="4">
        <v>34</v>
      </c>
      <c r="U3576" s="4">
        <v>3</v>
      </c>
      <c r="V3576" s="4">
        <v>24121</v>
      </c>
      <c r="W3576" s="5">
        <v>37.173856088276544</v>
      </c>
      <c r="X3576" s="5">
        <v>27.42</v>
      </c>
    </row>
    <row r="3577" spans="1:24" ht="12.75" customHeight="1">
      <c r="A3577" s="4" t="s">
        <v>485</v>
      </c>
      <c r="B3577" s="4" t="s">
        <v>6432</v>
      </c>
      <c r="C3577" s="4" t="s">
        <v>23</v>
      </c>
      <c r="D3577" s="4" t="s">
        <v>9857</v>
      </c>
      <c r="E3577" s="4">
        <v>3598</v>
      </c>
      <c r="F3577" s="4">
        <v>463.89</v>
      </c>
      <c r="G3577" s="4">
        <v>64887</v>
      </c>
      <c r="H3577" s="4">
        <v>58328</v>
      </c>
      <c r="I3577" s="4">
        <v>4824</v>
      </c>
      <c r="J3577" s="4">
        <v>320</v>
      </c>
      <c r="K3577" s="4">
        <v>1151</v>
      </c>
      <c r="L3577" s="4">
        <v>7</v>
      </c>
      <c r="M3577" s="4">
        <v>63159</v>
      </c>
      <c r="N3577" s="5">
        <v>97.336908779878854</v>
      </c>
      <c r="O3577" s="4">
        <v>64887</v>
      </c>
      <c r="P3577" s="4">
        <v>14889</v>
      </c>
      <c r="Q3577" s="4">
        <v>25566</v>
      </c>
      <c r="R3577" s="4">
        <v>20586</v>
      </c>
      <c r="S3577" s="4">
        <v>3535</v>
      </c>
      <c r="T3577" s="4">
        <v>34</v>
      </c>
      <c r="U3577" s="4">
        <v>3</v>
      </c>
      <c r="V3577" s="4">
        <v>24121</v>
      </c>
      <c r="W3577" s="5">
        <v>37.173856088276544</v>
      </c>
      <c r="X3577" s="5">
        <v>27.42</v>
      </c>
    </row>
    <row r="3578" spans="1:24" ht="12.75" customHeight="1">
      <c r="A3578" s="4" t="s">
        <v>484</v>
      </c>
      <c r="B3578" s="4" t="s">
        <v>10702</v>
      </c>
      <c r="C3578" s="4" t="s">
        <v>23</v>
      </c>
      <c r="D3578" s="4" t="s">
        <v>9857</v>
      </c>
      <c r="E3578" s="4">
        <v>3900</v>
      </c>
      <c r="F3578" s="4">
        <v>286.29000000000002</v>
      </c>
      <c r="G3578" s="4">
        <v>64887</v>
      </c>
      <c r="H3578" s="4">
        <v>58328</v>
      </c>
      <c r="I3578" s="4">
        <v>4824</v>
      </c>
      <c r="J3578" s="4">
        <v>320</v>
      </c>
      <c r="K3578" s="4">
        <v>1151</v>
      </c>
      <c r="L3578" s="4">
        <v>7</v>
      </c>
      <c r="M3578" s="4">
        <v>63159</v>
      </c>
      <c r="N3578" s="5">
        <v>97.336908779878854</v>
      </c>
      <c r="O3578" s="4">
        <v>64887</v>
      </c>
      <c r="P3578" s="4">
        <v>14889</v>
      </c>
      <c r="Q3578" s="4">
        <v>25566</v>
      </c>
      <c r="R3578" s="4">
        <v>20586</v>
      </c>
      <c r="S3578" s="4">
        <v>3535</v>
      </c>
      <c r="T3578" s="4">
        <v>34</v>
      </c>
      <c r="U3578" s="4">
        <v>3</v>
      </c>
      <c r="V3578" s="4">
        <v>24121</v>
      </c>
      <c r="W3578" s="5">
        <v>37.173856088276544</v>
      </c>
      <c r="X3578" s="5">
        <v>27.42</v>
      </c>
    </row>
    <row r="3579" spans="1:24" ht="12.75" customHeight="1">
      <c r="A3579" s="4" t="s">
        <v>483</v>
      </c>
      <c r="B3579" s="4" t="s">
        <v>10704</v>
      </c>
      <c r="C3579" s="4" t="s">
        <v>23</v>
      </c>
      <c r="D3579" s="4" t="s">
        <v>9857</v>
      </c>
      <c r="E3579" s="4">
        <v>2783</v>
      </c>
      <c r="F3579" s="4">
        <v>257.18</v>
      </c>
      <c r="G3579" s="4">
        <v>64887</v>
      </c>
      <c r="H3579" s="4">
        <v>58328</v>
      </c>
      <c r="I3579" s="4">
        <v>4824</v>
      </c>
      <c r="J3579" s="4">
        <v>320</v>
      </c>
      <c r="K3579" s="4">
        <v>1151</v>
      </c>
      <c r="L3579" s="4">
        <v>7</v>
      </c>
      <c r="M3579" s="4">
        <v>63159</v>
      </c>
      <c r="N3579" s="5">
        <v>97.336908779878854</v>
      </c>
      <c r="O3579" s="4">
        <v>64887</v>
      </c>
      <c r="P3579" s="4">
        <v>14889</v>
      </c>
      <c r="Q3579" s="4">
        <v>25566</v>
      </c>
      <c r="R3579" s="4">
        <v>20586</v>
      </c>
      <c r="S3579" s="4">
        <v>3535</v>
      </c>
      <c r="T3579" s="4">
        <v>34</v>
      </c>
      <c r="U3579" s="4">
        <v>3</v>
      </c>
      <c r="V3579" s="4">
        <v>24121</v>
      </c>
      <c r="W3579" s="5">
        <v>37.173856088276544</v>
      </c>
      <c r="X3579" s="5">
        <v>27.42</v>
      </c>
    </row>
    <row r="3580" spans="1:24" ht="12.75" customHeight="1">
      <c r="A3580" s="4" t="s">
        <v>482</v>
      </c>
      <c r="B3580" s="4" t="s">
        <v>10706</v>
      </c>
      <c r="C3580" s="4" t="s">
        <v>23</v>
      </c>
      <c r="D3580" s="4" t="s">
        <v>9857</v>
      </c>
      <c r="E3580" s="4">
        <v>2657</v>
      </c>
      <c r="F3580" s="4">
        <v>293.27999999999997</v>
      </c>
      <c r="G3580" s="4">
        <v>64887</v>
      </c>
      <c r="H3580" s="4">
        <v>58328</v>
      </c>
      <c r="I3580" s="4">
        <v>4824</v>
      </c>
      <c r="J3580" s="4">
        <v>320</v>
      </c>
      <c r="K3580" s="4">
        <v>1151</v>
      </c>
      <c r="L3580" s="4">
        <v>7</v>
      </c>
      <c r="M3580" s="4">
        <v>63159</v>
      </c>
      <c r="N3580" s="5">
        <v>97.336908779878854</v>
      </c>
      <c r="O3580" s="4">
        <v>64887</v>
      </c>
      <c r="P3580" s="4">
        <v>14889</v>
      </c>
      <c r="Q3580" s="4">
        <v>25566</v>
      </c>
      <c r="R3580" s="4">
        <v>20586</v>
      </c>
      <c r="S3580" s="4">
        <v>3535</v>
      </c>
      <c r="T3580" s="4">
        <v>34</v>
      </c>
      <c r="U3580" s="4">
        <v>3</v>
      </c>
      <c r="V3580" s="4">
        <v>24121</v>
      </c>
      <c r="W3580" s="5">
        <v>37.173856088276544</v>
      </c>
      <c r="X3580" s="5">
        <v>27.42</v>
      </c>
    </row>
    <row r="3581" spans="1:24" ht="12.75" customHeight="1">
      <c r="A3581" s="4" t="s">
        <v>481</v>
      </c>
      <c r="B3581" s="4" t="s">
        <v>10708</v>
      </c>
      <c r="C3581" s="4" t="s">
        <v>23</v>
      </c>
      <c r="D3581" s="4" t="s">
        <v>9857</v>
      </c>
      <c r="E3581" s="4">
        <v>6076</v>
      </c>
      <c r="F3581" s="4">
        <v>252.89</v>
      </c>
      <c r="G3581" s="4">
        <v>64887</v>
      </c>
      <c r="H3581" s="4">
        <v>58328</v>
      </c>
      <c r="I3581" s="4">
        <v>4824</v>
      </c>
      <c r="J3581" s="4">
        <v>320</v>
      </c>
      <c r="K3581" s="4">
        <v>1151</v>
      </c>
      <c r="L3581" s="4">
        <v>7</v>
      </c>
      <c r="M3581" s="4">
        <v>63159</v>
      </c>
      <c r="N3581" s="5">
        <v>97.336908779878854</v>
      </c>
      <c r="O3581" s="4">
        <v>64887</v>
      </c>
      <c r="P3581" s="4">
        <v>14889</v>
      </c>
      <c r="Q3581" s="4">
        <v>25566</v>
      </c>
      <c r="R3581" s="4">
        <v>20586</v>
      </c>
      <c r="S3581" s="4">
        <v>3535</v>
      </c>
      <c r="T3581" s="4">
        <v>34</v>
      </c>
      <c r="U3581" s="4">
        <v>3</v>
      </c>
      <c r="V3581" s="4">
        <v>24121</v>
      </c>
      <c r="W3581" s="5">
        <v>37.173856088276544</v>
      </c>
      <c r="X3581" s="5">
        <v>27.42</v>
      </c>
    </row>
    <row r="3582" spans="1:24" ht="12.75" customHeight="1">
      <c r="A3582" s="4" t="s">
        <v>480</v>
      </c>
      <c r="B3582" s="4" t="s">
        <v>10710</v>
      </c>
      <c r="C3582" s="4" t="s">
        <v>23</v>
      </c>
      <c r="D3582" s="4" t="s">
        <v>9857</v>
      </c>
      <c r="E3582" s="4">
        <v>1511</v>
      </c>
      <c r="F3582" s="4">
        <v>162.44999999999999</v>
      </c>
      <c r="G3582" s="4">
        <v>64887</v>
      </c>
      <c r="H3582" s="4">
        <v>58328</v>
      </c>
      <c r="I3582" s="4">
        <v>4824</v>
      </c>
      <c r="J3582" s="4">
        <v>320</v>
      </c>
      <c r="K3582" s="4">
        <v>1151</v>
      </c>
      <c r="L3582" s="4">
        <v>7</v>
      </c>
      <c r="M3582" s="4">
        <v>63159</v>
      </c>
      <c r="N3582" s="5">
        <v>97.336908779878854</v>
      </c>
      <c r="O3582" s="4">
        <v>64887</v>
      </c>
      <c r="P3582" s="4">
        <v>14889</v>
      </c>
      <c r="Q3582" s="4">
        <v>25566</v>
      </c>
      <c r="R3582" s="4">
        <v>20586</v>
      </c>
      <c r="S3582" s="4">
        <v>3535</v>
      </c>
      <c r="T3582" s="4">
        <v>34</v>
      </c>
      <c r="U3582" s="4">
        <v>3</v>
      </c>
      <c r="V3582" s="4">
        <v>24121</v>
      </c>
      <c r="W3582" s="5">
        <v>37.173856088276544</v>
      </c>
      <c r="X3582" s="5">
        <v>27.42</v>
      </c>
    </row>
    <row r="3583" spans="1:24" ht="12.75" customHeight="1">
      <c r="A3583" s="4" t="s">
        <v>479</v>
      </c>
      <c r="B3583" s="4" t="s">
        <v>10712</v>
      </c>
      <c r="C3583" s="4" t="s">
        <v>23</v>
      </c>
      <c r="D3583" s="4" t="s">
        <v>9857</v>
      </c>
      <c r="E3583" s="4">
        <v>2110</v>
      </c>
      <c r="F3583" s="4">
        <v>152.99</v>
      </c>
      <c r="G3583" s="4">
        <v>64887</v>
      </c>
      <c r="H3583" s="4">
        <v>58328</v>
      </c>
      <c r="I3583" s="4">
        <v>4824</v>
      </c>
      <c r="J3583" s="4">
        <v>320</v>
      </c>
      <c r="K3583" s="4">
        <v>1151</v>
      </c>
      <c r="L3583" s="4">
        <v>7</v>
      </c>
      <c r="M3583" s="4">
        <v>63159</v>
      </c>
      <c r="N3583" s="5">
        <v>97.336908779878854</v>
      </c>
      <c r="O3583" s="4">
        <v>64887</v>
      </c>
      <c r="P3583" s="4">
        <v>14889</v>
      </c>
      <c r="Q3583" s="4">
        <v>25566</v>
      </c>
      <c r="R3583" s="4">
        <v>20586</v>
      </c>
      <c r="S3583" s="4">
        <v>3535</v>
      </c>
      <c r="T3583" s="4">
        <v>34</v>
      </c>
      <c r="U3583" s="4">
        <v>3</v>
      </c>
      <c r="V3583" s="4">
        <v>24121</v>
      </c>
      <c r="W3583" s="5">
        <v>37.173856088276544</v>
      </c>
      <c r="X3583" s="5">
        <v>27.42</v>
      </c>
    </row>
    <row r="3584" spans="1:24" ht="12.75" customHeight="1">
      <c r="A3584" s="4" t="s">
        <v>478</v>
      </c>
      <c r="B3584" s="4" t="s">
        <v>10714</v>
      </c>
      <c r="C3584" s="4" t="s">
        <v>23</v>
      </c>
      <c r="D3584" s="4" t="s">
        <v>9857</v>
      </c>
      <c r="E3584" s="4">
        <v>2978</v>
      </c>
      <c r="F3584" s="4">
        <v>307.75</v>
      </c>
      <c r="G3584" s="4">
        <v>64887</v>
      </c>
      <c r="H3584" s="4">
        <v>58328</v>
      </c>
      <c r="I3584" s="4">
        <v>4824</v>
      </c>
      <c r="J3584" s="4">
        <v>320</v>
      </c>
      <c r="K3584" s="4">
        <v>1151</v>
      </c>
      <c r="L3584" s="4">
        <v>7</v>
      </c>
      <c r="M3584" s="4">
        <v>63159</v>
      </c>
      <c r="N3584" s="5">
        <v>97.336908779878854</v>
      </c>
      <c r="O3584" s="4">
        <v>64887</v>
      </c>
      <c r="P3584" s="4">
        <v>14889</v>
      </c>
      <c r="Q3584" s="4">
        <v>25566</v>
      </c>
      <c r="R3584" s="4">
        <v>20586</v>
      </c>
      <c r="S3584" s="4">
        <v>3535</v>
      </c>
      <c r="T3584" s="4">
        <v>34</v>
      </c>
      <c r="U3584" s="4">
        <v>3</v>
      </c>
      <c r="V3584" s="4">
        <v>24121</v>
      </c>
      <c r="W3584" s="5">
        <v>37.173856088276544</v>
      </c>
      <c r="X3584" s="5">
        <v>27.42</v>
      </c>
    </row>
    <row r="3585" spans="1:24" ht="12.75" customHeight="1">
      <c r="A3585" s="4" t="s">
        <v>477</v>
      </c>
      <c r="B3585" s="4" t="s">
        <v>9710</v>
      </c>
      <c r="C3585" s="4" t="s">
        <v>23</v>
      </c>
      <c r="D3585" s="4" t="s">
        <v>9857</v>
      </c>
      <c r="E3585" s="4">
        <v>8052</v>
      </c>
      <c r="F3585" s="4">
        <v>302.85000000000002</v>
      </c>
      <c r="G3585" s="4">
        <v>64887</v>
      </c>
      <c r="H3585" s="4">
        <v>58328</v>
      </c>
      <c r="I3585" s="4">
        <v>4824</v>
      </c>
      <c r="J3585" s="4">
        <v>320</v>
      </c>
      <c r="K3585" s="4">
        <v>1151</v>
      </c>
      <c r="L3585" s="4">
        <v>7</v>
      </c>
      <c r="M3585" s="4">
        <v>63159</v>
      </c>
      <c r="N3585" s="5">
        <v>97.336908779878854</v>
      </c>
      <c r="O3585" s="4">
        <v>64887</v>
      </c>
      <c r="P3585" s="4">
        <v>14889</v>
      </c>
      <c r="Q3585" s="4">
        <v>25566</v>
      </c>
      <c r="R3585" s="4">
        <v>20586</v>
      </c>
      <c r="S3585" s="4">
        <v>3535</v>
      </c>
      <c r="T3585" s="4">
        <v>34</v>
      </c>
      <c r="U3585" s="4">
        <v>3</v>
      </c>
      <c r="V3585" s="4">
        <v>24121</v>
      </c>
      <c r="W3585" s="5">
        <v>37.173856088276544</v>
      </c>
      <c r="X3585" s="5">
        <v>27.42</v>
      </c>
    </row>
    <row r="3586" spans="1:24" ht="12.75" customHeight="1">
      <c r="A3586" s="4" t="s">
        <v>476</v>
      </c>
      <c r="B3586" s="4" t="s">
        <v>10716</v>
      </c>
      <c r="C3586" s="4" t="s">
        <v>23</v>
      </c>
      <c r="D3586" s="4" t="s">
        <v>9857</v>
      </c>
      <c r="E3586" s="4">
        <v>3540</v>
      </c>
      <c r="F3586" s="4">
        <v>338.7</v>
      </c>
      <c r="G3586" s="4">
        <v>64887</v>
      </c>
      <c r="H3586" s="4">
        <v>58328</v>
      </c>
      <c r="I3586" s="4">
        <v>4824</v>
      </c>
      <c r="J3586" s="4">
        <v>320</v>
      </c>
      <c r="K3586" s="4">
        <v>1151</v>
      </c>
      <c r="L3586" s="4">
        <v>7</v>
      </c>
      <c r="M3586" s="4">
        <v>63159</v>
      </c>
      <c r="N3586" s="5">
        <v>97.336908779878854</v>
      </c>
      <c r="O3586" s="4">
        <v>64887</v>
      </c>
      <c r="P3586" s="4">
        <v>14889</v>
      </c>
      <c r="Q3586" s="4">
        <v>25566</v>
      </c>
      <c r="R3586" s="4">
        <v>20586</v>
      </c>
      <c r="S3586" s="4">
        <v>3535</v>
      </c>
      <c r="T3586" s="4">
        <v>34</v>
      </c>
      <c r="U3586" s="4">
        <v>3</v>
      </c>
      <c r="V3586" s="4">
        <v>24121</v>
      </c>
      <c r="W3586" s="5">
        <v>37.173856088276544</v>
      </c>
      <c r="X3586" s="5">
        <v>27.42</v>
      </c>
    </row>
    <row r="3587" spans="1:24" ht="12.75" customHeight="1">
      <c r="A3587" s="4" t="s">
        <v>475</v>
      </c>
      <c r="B3587" s="4" t="s">
        <v>10718</v>
      </c>
      <c r="C3587" s="4" t="s">
        <v>23</v>
      </c>
      <c r="D3587" s="4" t="s">
        <v>9857</v>
      </c>
      <c r="E3587" s="4">
        <v>4210</v>
      </c>
      <c r="F3587" s="4">
        <v>335.57</v>
      </c>
      <c r="G3587" s="4">
        <v>64887</v>
      </c>
      <c r="H3587" s="4">
        <v>58328</v>
      </c>
      <c r="I3587" s="4">
        <v>4824</v>
      </c>
      <c r="J3587" s="4">
        <v>320</v>
      </c>
      <c r="K3587" s="4">
        <v>1151</v>
      </c>
      <c r="L3587" s="4">
        <v>7</v>
      </c>
      <c r="M3587" s="4">
        <v>63159</v>
      </c>
      <c r="N3587" s="5">
        <v>97.336908779878854</v>
      </c>
      <c r="O3587" s="4">
        <v>64887</v>
      </c>
      <c r="P3587" s="4">
        <v>14889</v>
      </c>
      <c r="Q3587" s="4">
        <v>25566</v>
      </c>
      <c r="R3587" s="4">
        <v>20586</v>
      </c>
      <c r="S3587" s="4">
        <v>3535</v>
      </c>
      <c r="T3587" s="4">
        <v>34</v>
      </c>
      <c r="U3587" s="4">
        <v>3</v>
      </c>
      <c r="V3587" s="4">
        <v>24121</v>
      </c>
      <c r="W3587" s="5">
        <v>37.173856088276544</v>
      </c>
      <c r="X3587" s="5">
        <v>27.42</v>
      </c>
    </row>
    <row r="3588" spans="1:24" ht="12.75" customHeight="1">
      <c r="A3588" s="4" t="s">
        <v>474</v>
      </c>
      <c r="B3588" s="4" t="s">
        <v>10720</v>
      </c>
      <c r="C3588" s="4" t="s">
        <v>23</v>
      </c>
      <c r="D3588" s="4" t="s">
        <v>9857</v>
      </c>
      <c r="E3588" s="4">
        <v>3902</v>
      </c>
      <c r="F3588" s="4">
        <v>222.69</v>
      </c>
      <c r="G3588" s="4">
        <v>64887</v>
      </c>
      <c r="H3588" s="4">
        <v>58328</v>
      </c>
      <c r="I3588" s="4">
        <v>4824</v>
      </c>
      <c r="J3588" s="4">
        <v>320</v>
      </c>
      <c r="K3588" s="4">
        <v>1151</v>
      </c>
      <c r="L3588" s="4">
        <v>7</v>
      </c>
      <c r="M3588" s="4">
        <v>63159</v>
      </c>
      <c r="N3588" s="5">
        <v>97.336908779878854</v>
      </c>
      <c r="O3588" s="4">
        <v>64887</v>
      </c>
      <c r="P3588" s="4">
        <v>14889</v>
      </c>
      <c r="Q3588" s="4">
        <v>25566</v>
      </c>
      <c r="R3588" s="4">
        <v>20586</v>
      </c>
      <c r="S3588" s="4">
        <v>3535</v>
      </c>
      <c r="T3588" s="4">
        <v>34</v>
      </c>
      <c r="U3588" s="4">
        <v>3</v>
      </c>
      <c r="V3588" s="4">
        <v>24121</v>
      </c>
      <c r="W3588" s="5">
        <v>37.173856088276544</v>
      </c>
      <c r="X3588" s="5">
        <v>27.42</v>
      </c>
    </row>
    <row r="3589" spans="1:24" ht="12.75" customHeight="1">
      <c r="A3589" s="4" t="s">
        <v>473</v>
      </c>
      <c r="B3589" s="4" t="s">
        <v>10722</v>
      </c>
      <c r="C3589" s="4" t="s">
        <v>23</v>
      </c>
      <c r="D3589" s="4" t="s">
        <v>9857</v>
      </c>
      <c r="E3589" s="4">
        <v>3475</v>
      </c>
      <c r="F3589" s="4">
        <v>276.39999999999998</v>
      </c>
      <c r="G3589" s="4">
        <v>64887</v>
      </c>
      <c r="H3589" s="4">
        <v>58328</v>
      </c>
      <c r="I3589" s="4">
        <v>4824</v>
      </c>
      <c r="J3589" s="4">
        <v>320</v>
      </c>
      <c r="K3589" s="4">
        <v>1151</v>
      </c>
      <c r="L3589" s="4">
        <v>7</v>
      </c>
      <c r="M3589" s="4">
        <v>63159</v>
      </c>
      <c r="N3589" s="5">
        <v>97.336908779878854</v>
      </c>
      <c r="O3589" s="4">
        <v>64887</v>
      </c>
      <c r="P3589" s="4">
        <v>14889</v>
      </c>
      <c r="Q3589" s="4">
        <v>25566</v>
      </c>
      <c r="R3589" s="4">
        <v>20586</v>
      </c>
      <c r="S3589" s="4">
        <v>3535</v>
      </c>
      <c r="T3589" s="4">
        <v>34</v>
      </c>
      <c r="U3589" s="4">
        <v>3</v>
      </c>
      <c r="V3589" s="4">
        <v>24121</v>
      </c>
      <c r="W3589" s="5">
        <v>37.173856088276544</v>
      </c>
      <c r="X3589" s="5">
        <v>27.42</v>
      </c>
    </row>
    <row r="3590" spans="1:24" ht="12.75" customHeight="1">
      <c r="A3590" s="4" t="s">
        <v>472</v>
      </c>
      <c r="B3590" s="4" t="s">
        <v>10724</v>
      </c>
      <c r="C3590" s="4" t="s">
        <v>23</v>
      </c>
      <c r="D3590" s="4" t="s">
        <v>9857</v>
      </c>
      <c r="E3590" s="4">
        <v>1621</v>
      </c>
      <c r="F3590" s="4">
        <v>60.34</v>
      </c>
      <c r="G3590" s="4">
        <v>64887</v>
      </c>
      <c r="H3590" s="4">
        <v>58328</v>
      </c>
      <c r="I3590" s="4">
        <v>4824</v>
      </c>
      <c r="J3590" s="4">
        <v>320</v>
      </c>
      <c r="K3590" s="4">
        <v>1151</v>
      </c>
      <c r="L3590" s="4">
        <v>7</v>
      </c>
      <c r="M3590" s="4">
        <v>63159</v>
      </c>
      <c r="N3590" s="5">
        <v>97.336908779878854</v>
      </c>
      <c r="O3590" s="4">
        <v>64887</v>
      </c>
      <c r="P3590" s="4">
        <v>14889</v>
      </c>
      <c r="Q3590" s="4">
        <v>25566</v>
      </c>
      <c r="R3590" s="4">
        <v>20586</v>
      </c>
      <c r="S3590" s="4">
        <v>3535</v>
      </c>
      <c r="T3590" s="4">
        <v>34</v>
      </c>
      <c r="U3590" s="4">
        <v>3</v>
      </c>
      <c r="V3590" s="4">
        <v>24121</v>
      </c>
      <c r="W3590" s="5">
        <v>37.173856088276544</v>
      </c>
      <c r="X3590" s="5">
        <v>27.42</v>
      </c>
    </row>
    <row r="3591" spans="1:24" ht="12.75" customHeight="1">
      <c r="A3591" s="4" t="s">
        <v>471</v>
      </c>
      <c r="B3591" s="4" t="s">
        <v>10726</v>
      </c>
      <c r="C3591" s="4" t="s">
        <v>23</v>
      </c>
      <c r="D3591" s="4" t="s">
        <v>9857</v>
      </c>
      <c r="E3591" s="4">
        <v>3847</v>
      </c>
      <c r="F3591" s="4">
        <v>252.01</v>
      </c>
      <c r="G3591" s="4">
        <v>64887</v>
      </c>
      <c r="H3591" s="4">
        <v>58328</v>
      </c>
      <c r="I3591" s="4">
        <v>4824</v>
      </c>
      <c r="J3591" s="4">
        <v>320</v>
      </c>
      <c r="K3591" s="4">
        <v>1151</v>
      </c>
      <c r="L3591" s="4">
        <v>7</v>
      </c>
      <c r="M3591" s="4">
        <v>63159</v>
      </c>
      <c r="N3591" s="5">
        <v>97.336908779878854</v>
      </c>
      <c r="O3591" s="4">
        <v>64887</v>
      </c>
      <c r="P3591" s="4">
        <v>14889</v>
      </c>
      <c r="Q3591" s="4">
        <v>25566</v>
      </c>
      <c r="R3591" s="4">
        <v>20586</v>
      </c>
      <c r="S3591" s="4">
        <v>3535</v>
      </c>
      <c r="T3591" s="4">
        <v>34</v>
      </c>
      <c r="U3591" s="4">
        <v>3</v>
      </c>
      <c r="V3591" s="4">
        <v>24121</v>
      </c>
      <c r="W3591" s="5">
        <v>37.173856088276544</v>
      </c>
      <c r="X3591" s="5">
        <v>27.42</v>
      </c>
    </row>
    <row r="3592" spans="1:24" ht="12.75" customHeight="1">
      <c r="A3592" s="4" t="s">
        <v>470</v>
      </c>
      <c r="B3592" s="4" t="s">
        <v>10728</v>
      </c>
      <c r="C3592" s="4" t="s">
        <v>23</v>
      </c>
      <c r="D3592" s="4" t="s">
        <v>9857</v>
      </c>
      <c r="E3592" s="4">
        <v>4577</v>
      </c>
      <c r="F3592" s="4">
        <v>303.87</v>
      </c>
      <c r="G3592" s="4">
        <v>64887</v>
      </c>
      <c r="H3592" s="4">
        <v>58328</v>
      </c>
      <c r="I3592" s="4">
        <v>4824</v>
      </c>
      <c r="J3592" s="4">
        <v>320</v>
      </c>
      <c r="K3592" s="4">
        <v>1151</v>
      </c>
      <c r="L3592" s="4">
        <v>7</v>
      </c>
      <c r="M3592" s="4">
        <v>63159</v>
      </c>
      <c r="N3592" s="5">
        <v>97.336908779878854</v>
      </c>
      <c r="O3592" s="4">
        <v>64887</v>
      </c>
      <c r="P3592" s="4">
        <v>14889</v>
      </c>
      <c r="Q3592" s="4">
        <v>25566</v>
      </c>
      <c r="R3592" s="4">
        <v>20586</v>
      </c>
      <c r="S3592" s="4">
        <v>3535</v>
      </c>
      <c r="T3592" s="4">
        <v>34</v>
      </c>
      <c r="U3592" s="4">
        <v>3</v>
      </c>
      <c r="V3592" s="4">
        <v>24121</v>
      </c>
      <c r="W3592" s="5">
        <v>37.173856088276544</v>
      </c>
      <c r="X3592" s="5">
        <v>27.42</v>
      </c>
    </row>
    <row r="3593" spans="1:24" ht="12.75" customHeight="1">
      <c r="A3593" s="4" t="s">
        <v>469</v>
      </c>
      <c r="B3593" s="4" t="s">
        <v>10730</v>
      </c>
      <c r="C3593" s="4" t="s">
        <v>23</v>
      </c>
      <c r="D3593" s="4" t="s">
        <v>9857</v>
      </c>
      <c r="E3593" s="4">
        <v>2413</v>
      </c>
      <c r="F3593" s="4">
        <v>233.34</v>
      </c>
      <c r="G3593" s="4">
        <v>64887</v>
      </c>
      <c r="H3593" s="4">
        <v>58328</v>
      </c>
      <c r="I3593" s="4">
        <v>4824</v>
      </c>
      <c r="J3593" s="4">
        <v>320</v>
      </c>
      <c r="K3593" s="4">
        <v>1151</v>
      </c>
      <c r="L3593" s="4">
        <v>7</v>
      </c>
      <c r="M3593" s="4">
        <v>63159</v>
      </c>
      <c r="N3593" s="5">
        <v>97.336908779878854</v>
      </c>
      <c r="O3593" s="4">
        <v>64887</v>
      </c>
      <c r="P3593" s="4">
        <v>14889</v>
      </c>
      <c r="Q3593" s="4">
        <v>25566</v>
      </c>
      <c r="R3593" s="4">
        <v>20586</v>
      </c>
      <c r="S3593" s="4">
        <v>3535</v>
      </c>
      <c r="T3593" s="4">
        <v>34</v>
      </c>
      <c r="U3593" s="4">
        <v>3</v>
      </c>
      <c r="V3593" s="4">
        <v>24121</v>
      </c>
      <c r="W3593" s="5">
        <v>37.173856088276544</v>
      </c>
      <c r="X3593" s="5">
        <v>27.42</v>
      </c>
    </row>
    <row r="3594" spans="1:24" ht="12.75" customHeight="1">
      <c r="A3594" s="4" t="s">
        <v>468</v>
      </c>
      <c r="B3594" s="4" t="s">
        <v>10732</v>
      </c>
      <c r="C3594" s="4" t="s">
        <v>23</v>
      </c>
      <c r="D3594" s="4" t="s">
        <v>9857</v>
      </c>
      <c r="E3594" s="4">
        <v>3252</v>
      </c>
      <c r="F3594" s="4">
        <v>232.24</v>
      </c>
      <c r="G3594" s="4">
        <v>64887</v>
      </c>
      <c r="H3594" s="4">
        <v>58328</v>
      </c>
      <c r="I3594" s="4">
        <v>4824</v>
      </c>
      <c r="J3594" s="4">
        <v>320</v>
      </c>
      <c r="K3594" s="4">
        <v>1151</v>
      </c>
      <c r="L3594" s="4">
        <v>7</v>
      </c>
      <c r="M3594" s="4">
        <v>63159</v>
      </c>
      <c r="N3594" s="5">
        <v>97.336908779878854</v>
      </c>
      <c r="O3594" s="4">
        <v>64887</v>
      </c>
      <c r="P3594" s="4">
        <v>14889</v>
      </c>
      <c r="Q3594" s="4">
        <v>25566</v>
      </c>
      <c r="R3594" s="4">
        <v>20586</v>
      </c>
      <c r="S3594" s="4">
        <v>3535</v>
      </c>
      <c r="T3594" s="4">
        <v>34</v>
      </c>
      <c r="U3594" s="4">
        <v>3</v>
      </c>
      <c r="V3594" s="4">
        <v>24121</v>
      </c>
      <c r="W3594" s="5">
        <v>37.173856088276544</v>
      </c>
      <c r="X3594" s="5">
        <v>27.42</v>
      </c>
    </row>
    <row r="3595" spans="1:24" ht="12.75" customHeight="1">
      <c r="A3595" s="4" t="s">
        <v>467</v>
      </c>
      <c r="B3595" s="4" t="s">
        <v>10734</v>
      </c>
      <c r="C3595" s="4" t="s">
        <v>23</v>
      </c>
      <c r="D3595" s="4" t="s">
        <v>9857</v>
      </c>
      <c r="E3595" s="4">
        <v>2779</v>
      </c>
      <c r="F3595" s="4">
        <v>196.68</v>
      </c>
      <c r="G3595" s="4">
        <v>64887</v>
      </c>
      <c r="H3595" s="4">
        <v>58328</v>
      </c>
      <c r="I3595" s="4">
        <v>4824</v>
      </c>
      <c r="J3595" s="4">
        <v>320</v>
      </c>
      <c r="K3595" s="4">
        <v>1151</v>
      </c>
      <c r="L3595" s="4">
        <v>7</v>
      </c>
      <c r="M3595" s="4">
        <v>63159</v>
      </c>
      <c r="N3595" s="5">
        <v>97.336908779878854</v>
      </c>
      <c r="O3595" s="4">
        <v>64887</v>
      </c>
      <c r="P3595" s="4">
        <v>14889</v>
      </c>
      <c r="Q3595" s="4">
        <v>25566</v>
      </c>
      <c r="R3595" s="4">
        <v>20586</v>
      </c>
      <c r="S3595" s="4">
        <v>3535</v>
      </c>
      <c r="T3595" s="4">
        <v>34</v>
      </c>
      <c r="U3595" s="4">
        <v>3</v>
      </c>
      <c r="V3595" s="4">
        <v>24121</v>
      </c>
      <c r="W3595" s="5">
        <v>37.173856088276544</v>
      </c>
      <c r="X3595" s="5">
        <v>27.42</v>
      </c>
    </row>
    <row r="3596" spans="1:24" ht="12.75" customHeight="1">
      <c r="A3596" s="4" t="s">
        <v>466</v>
      </c>
      <c r="B3596" s="4" t="s">
        <v>10736</v>
      </c>
      <c r="C3596" s="4" t="s">
        <v>23</v>
      </c>
      <c r="D3596" s="4" t="s">
        <v>9857</v>
      </c>
      <c r="E3596" s="4">
        <v>5181</v>
      </c>
      <c r="F3596" s="4">
        <v>317.79000000000002</v>
      </c>
      <c r="G3596" s="4">
        <v>64887</v>
      </c>
      <c r="H3596" s="4">
        <v>58328</v>
      </c>
      <c r="I3596" s="4">
        <v>4824</v>
      </c>
      <c r="J3596" s="4">
        <v>320</v>
      </c>
      <c r="K3596" s="4">
        <v>1151</v>
      </c>
      <c r="L3596" s="4">
        <v>7</v>
      </c>
      <c r="M3596" s="4">
        <v>63159</v>
      </c>
      <c r="N3596" s="5">
        <v>97.336908779878854</v>
      </c>
      <c r="O3596" s="4">
        <v>64887</v>
      </c>
      <c r="P3596" s="4">
        <v>14889</v>
      </c>
      <c r="Q3596" s="4">
        <v>25566</v>
      </c>
      <c r="R3596" s="4">
        <v>20586</v>
      </c>
      <c r="S3596" s="4">
        <v>3535</v>
      </c>
      <c r="T3596" s="4">
        <v>34</v>
      </c>
      <c r="U3596" s="4">
        <v>3</v>
      </c>
      <c r="V3596" s="4">
        <v>24121</v>
      </c>
      <c r="W3596" s="5">
        <v>37.173856088276544</v>
      </c>
      <c r="X3596" s="5">
        <v>27.42</v>
      </c>
    </row>
    <row r="3597" spans="1:24" ht="12.75" customHeight="1">
      <c r="A3597" s="4" t="s">
        <v>465</v>
      </c>
      <c r="B3597" s="4" t="s">
        <v>10737</v>
      </c>
      <c r="C3597" s="4" t="s">
        <v>23</v>
      </c>
      <c r="D3597" s="4" t="s">
        <v>9857</v>
      </c>
      <c r="E3597" s="4">
        <v>3160</v>
      </c>
      <c r="F3597" s="4">
        <v>273.58</v>
      </c>
      <c r="G3597" s="4">
        <v>64887</v>
      </c>
      <c r="H3597" s="4">
        <v>58328</v>
      </c>
      <c r="I3597" s="4">
        <v>4824</v>
      </c>
      <c r="J3597" s="4">
        <v>320</v>
      </c>
      <c r="K3597" s="4">
        <v>1151</v>
      </c>
      <c r="L3597" s="4">
        <v>7</v>
      </c>
      <c r="M3597" s="4">
        <v>63159</v>
      </c>
      <c r="N3597" s="5">
        <v>97.336908779878854</v>
      </c>
      <c r="O3597" s="4">
        <v>64887</v>
      </c>
      <c r="P3597" s="4">
        <v>14889</v>
      </c>
      <c r="Q3597" s="4">
        <v>25566</v>
      </c>
      <c r="R3597" s="4">
        <v>20586</v>
      </c>
      <c r="S3597" s="4">
        <v>3535</v>
      </c>
      <c r="T3597" s="4">
        <v>34</v>
      </c>
      <c r="U3597" s="4">
        <v>3</v>
      </c>
      <c r="V3597" s="4">
        <v>24121</v>
      </c>
      <c r="W3597" s="5">
        <v>37.173856088276544</v>
      </c>
      <c r="X3597" s="5">
        <v>27.42</v>
      </c>
    </row>
    <row r="3598" spans="1:24" ht="12.75" customHeight="1">
      <c r="A3598" s="4" t="s">
        <v>464</v>
      </c>
      <c r="B3598" s="4" t="s">
        <v>10739</v>
      </c>
      <c r="C3598" s="4" t="s">
        <v>23</v>
      </c>
      <c r="D3598" s="4" t="s">
        <v>9857</v>
      </c>
      <c r="E3598" s="4">
        <v>2827</v>
      </c>
      <c r="F3598" s="4">
        <v>147.85</v>
      </c>
      <c r="G3598" s="4">
        <v>64887</v>
      </c>
      <c r="H3598" s="4">
        <v>58328</v>
      </c>
      <c r="I3598" s="4">
        <v>4824</v>
      </c>
      <c r="J3598" s="4">
        <v>320</v>
      </c>
      <c r="K3598" s="4">
        <v>1151</v>
      </c>
      <c r="L3598" s="4">
        <v>7</v>
      </c>
      <c r="M3598" s="4">
        <v>63159</v>
      </c>
      <c r="N3598" s="5">
        <v>97.336908779878854</v>
      </c>
      <c r="O3598" s="4">
        <v>64887</v>
      </c>
      <c r="P3598" s="4">
        <v>14889</v>
      </c>
      <c r="Q3598" s="4">
        <v>25566</v>
      </c>
      <c r="R3598" s="4">
        <v>20586</v>
      </c>
      <c r="S3598" s="4">
        <v>3535</v>
      </c>
      <c r="T3598" s="4">
        <v>34</v>
      </c>
      <c r="U3598" s="4">
        <v>3</v>
      </c>
      <c r="V3598" s="4">
        <v>24121</v>
      </c>
      <c r="W3598" s="5">
        <v>37.173856088276544</v>
      </c>
      <c r="X3598" s="5">
        <v>27.42</v>
      </c>
    </row>
    <row r="3599" spans="1:24" ht="12.75" customHeight="1">
      <c r="A3599" s="4" t="s">
        <v>463</v>
      </c>
      <c r="B3599" s="4" t="s">
        <v>10741</v>
      </c>
      <c r="C3599" s="4" t="s">
        <v>23</v>
      </c>
      <c r="D3599" s="4" t="s">
        <v>9857</v>
      </c>
      <c r="E3599" s="4">
        <v>3588</v>
      </c>
      <c r="F3599" s="4">
        <v>270.05</v>
      </c>
      <c r="G3599" s="4">
        <v>64887</v>
      </c>
      <c r="H3599" s="4">
        <v>58328</v>
      </c>
      <c r="I3599" s="4">
        <v>4824</v>
      </c>
      <c r="J3599" s="4">
        <v>320</v>
      </c>
      <c r="K3599" s="4">
        <v>1151</v>
      </c>
      <c r="L3599" s="4">
        <v>7</v>
      </c>
      <c r="M3599" s="4">
        <v>63159</v>
      </c>
      <c r="N3599" s="5">
        <v>97.336908779878854</v>
      </c>
      <c r="O3599" s="4">
        <v>64887</v>
      </c>
      <c r="P3599" s="4">
        <v>14889</v>
      </c>
      <c r="Q3599" s="4">
        <v>25566</v>
      </c>
      <c r="R3599" s="4">
        <v>20586</v>
      </c>
      <c r="S3599" s="4">
        <v>3535</v>
      </c>
      <c r="T3599" s="4">
        <v>34</v>
      </c>
      <c r="U3599" s="4">
        <v>3</v>
      </c>
      <c r="V3599" s="4">
        <v>24121</v>
      </c>
      <c r="W3599" s="5">
        <v>37.173856088276544</v>
      </c>
      <c r="X3599" s="5">
        <v>27.42</v>
      </c>
    </row>
    <row r="3600" spans="1:24" ht="12.75" customHeight="1">
      <c r="A3600" s="4" t="s">
        <v>462</v>
      </c>
      <c r="B3600" s="4" t="s">
        <v>10743</v>
      </c>
      <c r="C3600" s="4" t="s">
        <v>23</v>
      </c>
      <c r="D3600" s="4" t="s">
        <v>9857</v>
      </c>
      <c r="E3600" s="4">
        <v>2832</v>
      </c>
      <c r="F3600" s="4">
        <v>261.3</v>
      </c>
      <c r="G3600" s="4">
        <v>64887</v>
      </c>
      <c r="H3600" s="4">
        <v>58328</v>
      </c>
      <c r="I3600" s="4">
        <v>4824</v>
      </c>
      <c r="J3600" s="4">
        <v>320</v>
      </c>
      <c r="K3600" s="4">
        <v>1151</v>
      </c>
      <c r="L3600" s="4">
        <v>7</v>
      </c>
      <c r="M3600" s="4">
        <v>63159</v>
      </c>
      <c r="N3600" s="5">
        <v>97.336908779878854</v>
      </c>
      <c r="O3600" s="4">
        <v>64887</v>
      </c>
      <c r="P3600" s="4">
        <v>14889</v>
      </c>
      <c r="Q3600" s="4">
        <v>25566</v>
      </c>
      <c r="R3600" s="4">
        <v>20586</v>
      </c>
      <c r="S3600" s="4">
        <v>3535</v>
      </c>
      <c r="T3600" s="4">
        <v>34</v>
      </c>
      <c r="U3600" s="4">
        <v>3</v>
      </c>
      <c r="V3600" s="4">
        <v>24121</v>
      </c>
      <c r="W3600" s="5">
        <v>37.173856088276544</v>
      </c>
      <c r="X3600" s="5">
        <v>27.42</v>
      </c>
    </row>
    <row r="3601" spans="1:24" ht="12.75" customHeight="1">
      <c r="A3601" s="4" t="s">
        <v>461</v>
      </c>
      <c r="B3601" s="4" t="s">
        <v>10745</v>
      </c>
      <c r="C3601" s="4" t="s">
        <v>23</v>
      </c>
      <c r="D3601" s="4" t="s">
        <v>9857</v>
      </c>
      <c r="E3601" s="4">
        <v>3178</v>
      </c>
      <c r="F3601" s="4">
        <v>193.65</v>
      </c>
      <c r="G3601" s="4">
        <v>64887</v>
      </c>
      <c r="H3601" s="4">
        <v>58328</v>
      </c>
      <c r="I3601" s="4">
        <v>4824</v>
      </c>
      <c r="J3601" s="4">
        <v>320</v>
      </c>
      <c r="K3601" s="4">
        <v>1151</v>
      </c>
      <c r="L3601" s="4">
        <v>7</v>
      </c>
      <c r="M3601" s="4">
        <v>63159</v>
      </c>
      <c r="N3601" s="5">
        <v>97.336908779878854</v>
      </c>
      <c r="O3601" s="4">
        <v>64887</v>
      </c>
      <c r="P3601" s="4">
        <v>14889</v>
      </c>
      <c r="Q3601" s="4">
        <v>25566</v>
      </c>
      <c r="R3601" s="4">
        <v>20586</v>
      </c>
      <c r="S3601" s="4">
        <v>3535</v>
      </c>
      <c r="T3601" s="4">
        <v>34</v>
      </c>
      <c r="U3601" s="4">
        <v>3</v>
      </c>
      <c r="V3601" s="4">
        <v>24121</v>
      </c>
      <c r="W3601" s="5">
        <v>37.173856088276544</v>
      </c>
      <c r="X3601" s="5">
        <v>27.42</v>
      </c>
    </row>
    <row r="3602" spans="1:24" ht="12.75" customHeight="1">
      <c r="A3602" s="4" t="s">
        <v>460</v>
      </c>
      <c r="B3602" s="4" t="s">
        <v>10746</v>
      </c>
      <c r="C3602" s="4" t="s">
        <v>23</v>
      </c>
      <c r="D3602" s="4" t="s">
        <v>9857</v>
      </c>
      <c r="E3602" s="4">
        <v>4282</v>
      </c>
      <c r="F3602" s="4">
        <v>300.14999999999998</v>
      </c>
      <c r="G3602" s="4">
        <v>64887</v>
      </c>
      <c r="H3602" s="4">
        <v>58328</v>
      </c>
      <c r="I3602" s="4">
        <v>4824</v>
      </c>
      <c r="J3602" s="4">
        <v>320</v>
      </c>
      <c r="K3602" s="4">
        <v>1151</v>
      </c>
      <c r="L3602" s="4">
        <v>7</v>
      </c>
      <c r="M3602" s="4">
        <v>63159</v>
      </c>
      <c r="N3602" s="5">
        <v>97.336908779878854</v>
      </c>
      <c r="O3602" s="4">
        <v>64887</v>
      </c>
      <c r="P3602" s="4">
        <v>14889</v>
      </c>
      <c r="Q3602" s="4">
        <v>25566</v>
      </c>
      <c r="R3602" s="4">
        <v>20586</v>
      </c>
      <c r="S3602" s="4">
        <v>3535</v>
      </c>
      <c r="T3602" s="4">
        <v>34</v>
      </c>
      <c r="U3602" s="4">
        <v>3</v>
      </c>
      <c r="V3602" s="4">
        <v>24121</v>
      </c>
      <c r="W3602" s="5">
        <v>37.173856088276544</v>
      </c>
      <c r="X3602" s="5">
        <v>27.42</v>
      </c>
    </row>
    <row r="3603" spans="1:24" ht="12.75" customHeight="1">
      <c r="A3603" s="4" t="s">
        <v>459</v>
      </c>
      <c r="B3603" s="4" t="s">
        <v>10748</v>
      </c>
      <c r="C3603" s="4" t="s">
        <v>23</v>
      </c>
      <c r="D3603" s="4" t="s">
        <v>9857</v>
      </c>
      <c r="E3603" s="4">
        <v>3133</v>
      </c>
      <c r="F3603" s="4">
        <v>178.53</v>
      </c>
      <c r="G3603" s="4">
        <v>64887</v>
      </c>
      <c r="H3603" s="4">
        <v>58328</v>
      </c>
      <c r="I3603" s="4">
        <v>4824</v>
      </c>
      <c r="J3603" s="4">
        <v>320</v>
      </c>
      <c r="K3603" s="4">
        <v>1151</v>
      </c>
      <c r="L3603" s="4">
        <v>7</v>
      </c>
      <c r="M3603" s="4">
        <v>63159</v>
      </c>
      <c r="N3603" s="5">
        <v>97.336908779878854</v>
      </c>
      <c r="O3603" s="4">
        <v>64887</v>
      </c>
      <c r="P3603" s="4">
        <v>14889</v>
      </c>
      <c r="Q3603" s="4">
        <v>25566</v>
      </c>
      <c r="R3603" s="4">
        <v>20586</v>
      </c>
      <c r="S3603" s="4">
        <v>3535</v>
      </c>
      <c r="T3603" s="4">
        <v>34</v>
      </c>
      <c r="U3603" s="4">
        <v>3</v>
      </c>
      <c r="V3603" s="4">
        <v>24121</v>
      </c>
      <c r="W3603" s="5">
        <v>37.173856088276544</v>
      </c>
      <c r="X3603" s="5">
        <v>27.42</v>
      </c>
    </row>
    <row r="3604" spans="1:24" ht="12.75" customHeight="1">
      <c r="A3604" s="4" t="s">
        <v>458</v>
      </c>
      <c r="B3604" s="4" t="s">
        <v>10750</v>
      </c>
      <c r="C3604" s="4" t="s">
        <v>23</v>
      </c>
      <c r="D3604" s="4" t="s">
        <v>9857</v>
      </c>
      <c r="E3604" s="4">
        <v>4503</v>
      </c>
      <c r="F3604" s="4">
        <v>307.99</v>
      </c>
      <c r="G3604" s="4">
        <v>64887</v>
      </c>
      <c r="H3604" s="4">
        <v>58328</v>
      </c>
      <c r="I3604" s="4">
        <v>4824</v>
      </c>
      <c r="J3604" s="4">
        <v>320</v>
      </c>
      <c r="K3604" s="4">
        <v>1151</v>
      </c>
      <c r="L3604" s="4">
        <v>7</v>
      </c>
      <c r="M3604" s="4">
        <v>63159</v>
      </c>
      <c r="N3604" s="5">
        <v>97.336908779878854</v>
      </c>
      <c r="O3604" s="4">
        <v>64887</v>
      </c>
      <c r="P3604" s="4">
        <v>14889</v>
      </c>
      <c r="Q3604" s="4">
        <v>25566</v>
      </c>
      <c r="R3604" s="4">
        <v>20586</v>
      </c>
      <c r="S3604" s="4">
        <v>3535</v>
      </c>
      <c r="T3604" s="4">
        <v>34</v>
      </c>
      <c r="U3604" s="4">
        <v>3</v>
      </c>
      <c r="V3604" s="4">
        <v>24121</v>
      </c>
      <c r="W3604" s="5">
        <v>37.173856088276544</v>
      </c>
      <c r="X3604" s="5">
        <v>27.42</v>
      </c>
    </row>
    <row r="3605" spans="1:24" ht="12.75" customHeight="1">
      <c r="A3605" s="4" t="s">
        <v>457</v>
      </c>
      <c r="B3605" s="4" t="s">
        <v>10752</v>
      </c>
      <c r="C3605" s="4" t="s">
        <v>23</v>
      </c>
      <c r="D3605" s="4" t="s">
        <v>9857</v>
      </c>
      <c r="E3605" s="4">
        <v>2082</v>
      </c>
      <c r="F3605" s="4">
        <v>142.82</v>
      </c>
      <c r="G3605" s="4">
        <v>64887</v>
      </c>
      <c r="H3605" s="4">
        <v>58328</v>
      </c>
      <c r="I3605" s="4">
        <v>4824</v>
      </c>
      <c r="J3605" s="4">
        <v>320</v>
      </c>
      <c r="K3605" s="4">
        <v>1151</v>
      </c>
      <c r="L3605" s="4">
        <v>7</v>
      </c>
      <c r="M3605" s="4">
        <v>63159</v>
      </c>
      <c r="N3605" s="5">
        <v>97.336908779878854</v>
      </c>
      <c r="O3605" s="4">
        <v>64887</v>
      </c>
      <c r="P3605" s="4">
        <v>14889</v>
      </c>
      <c r="Q3605" s="4">
        <v>25566</v>
      </c>
      <c r="R3605" s="4">
        <v>20586</v>
      </c>
      <c r="S3605" s="4">
        <v>3535</v>
      </c>
      <c r="T3605" s="4">
        <v>34</v>
      </c>
      <c r="U3605" s="4">
        <v>3</v>
      </c>
      <c r="V3605" s="4">
        <v>24121</v>
      </c>
      <c r="W3605" s="5">
        <v>37.173856088276544</v>
      </c>
      <c r="X3605" s="5">
        <v>27.42</v>
      </c>
    </row>
    <row r="3606" spans="1:24" ht="12.75" customHeight="1">
      <c r="A3606" s="4" t="s">
        <v>456</v>
      </c>
      <c r="B3606" s="4" t="s">
        <v>10754</v>
      </c>
      <c r="C3606" s="4" t="s">
        <v>23</v>
      </c>
      <c r="D3606" s="4" t="s">
        <v>9857</v>
      </c>
      <c r="E3606" s="4">
        <v>4124</v>
      </c>
      <c r="F3606" s="4">
        <v>227.01</v>
      </c>
      <c r="G3606" s="4">
        <v>64887</v>
      </c>
      <c r="H3606" s="4">
        <v>58328</v>
      </c>
      <c r="I3606" s="4">
        <v>4824</v>
      </c>
      <c r="J3606" s="4">
        <v>320</v>
      </c>
      <c r="K3606" s="4">
        <v>1151</v>
      </c>
      <c r="L3606" s="4">
        <v>7</v>
      </c>
      <c r="M3606" s="4">
        <v>63159</v>
      </c>
      <c r="N3606" s="5">
        <v>97.336908779878854</v>
      </c>
      <c r="O3606" s="4">
        <v>64887</v>
      </c>
      <c r="P3606" s="4">
        <v>14889</v>
      </c>
      <c r="Q3606" s="4">
        <v>25566</v>
      </c>
      <c r="R3606" s="4">
        <v>20586</v>
      </c>
      <c r="S3606" s="4">
        <v>3535</v>
      </c>
      <c r="T3606" s="4">
        <v>34</v>
      </c>
      <c r="U3606" s="4">
        <v>3</v>
      </c>
      <c r="V3606" s="4">
        <v>24121</v>
      </c>
      <c r="W3606" s="5">
        <v>37.173856088276544</v>
      </c>
      <c r="X3606" s="5">
        <v>27.42</v>
      </c>
    </row>
    <row r="3607" spans="1:24" ht="12.75" customHeight="1">
      <c r="A3607" s="4" t="s">
        <v>455</v>
      </c>
      <c r="B3607" s="4" t="s">
        <v>10756</v>
      </c>
      <c r="C3607" s="4" t="s">
        <v>23</v>
      </c>
      <c r="D3607" s="4" t="s">
        <v>9857</v>
      </c>
      <c r="E3607" s="4">
        <v>2652</v>
      </c>
      <c r="F3607" s="4">
        <v>238.86</v>
      </c>
      <c r="G3607" s="4">
        <v>64887</v>
      </c>
      <c r="H3607" s="4">
        <v>58328</v>
      </c>
      <c r="I3607" s="4">
        <v>4824</v>
      </c>
      <c r="J3607" s="4">
        <v>320</v>
      </c>
      <c r="K3607" s="4">
        <v>1151</v>
      </c>
      <c r="L3607" s="4">
        <v>7</v>
      </c>
      <c r="M3607" s="4">
        <v>63159</v>
      </c>
      <c r="N3607" s="5">
        <v>97.336908779878854</v>
      </c>
      <c r="O3607" s="4">
        <v>64887</v>
      </c>
      <c r="P3607" s="4">
        <v>14889</v>
      </c>
      <c r="Q3607" s="4">
        <v>25566</v>
      </c>
      <c r="R3607" s="4">
        <v>20586</v>
      </c>
      <c r="S3607" s="4">
        <v>3535</v>
      </c>
      <c r="T3607" s="4">
        <v>34</v>
      </c>
      <c r="U3607" s="4">
        <v>3</v>
      </c>
      <c r="V3607" s="4">
        <v>24121</v>
      </c>
      <c r="W3607" s="5">
        <v>37.173856088276544</v>
      </c>
      <c r="X3607" s="5">
        <v>27.42</v>
      </c>
    </row>
    <row r="3608" spans="1:24" ht="12.75" customHeight="1">
      <c r="A3608" s="4" t="s">
        <v>454</v>
      </c>
      <c r="B3608" s="4" t="s">
        <v>10758</v>
      </c>
      <c r="C3608" s="4" t="s">
        <v>23</v>
      </c>
      <c r="D3608" s="4" t="s">
        <v>9857</v>
      </c>
      <c r="E3608" s="4">
        <v>2648</v>
      </c>
      <c r="F3608" s="4">
        <v>133.91</v>
      </c>
      <c r="G3608" s="4">
        <v>64887</v>
      </c>
      <c r="H3608" s="4">
        <v>58328</v>
      </c>
      <c r="I3608" s="4">
        <v>4824</v>
      </c>
      <c r="J3608" s="4">
        <v>320</v>
      </c>
      <c r="K3608" s="4">
        <v>1151</v>
      </c>
      <c r="L3608" s="4">
        <v>7</v>
      </c>
      <c r="M3608" s="4">
        <v>63159</v>
      </c>
      <c r="N3608" s="5">
        <v>97.336908779878854</v>
      </c>
      <c r="O3608" s="4">
        <v>64887</v>
      </c>
      <c r="P3608" s="4">
        <v>14889</v>
      </c>
      <c r="Q3608" s="4">
        <v>25566</v>
      </c>
      <c r="R3608" s="4">
        <v>20586</v>
      </c>
      <c r="S3608" s="4">
        <v>3535</v>
      </c>
      <c r="T3608" s="4">
        <v>34</v>
      </c>
      <c r="U3608" s="4">
        <v>3</v>
      </c>
      <c r="V3608" s="4">
        <v>24121</v>
      </c>
      <c r="W3608" s="5">
        <v>37.173856088276544</v>
      </c>
      <c r="X3608" s="5">
        <v>27.42</v>
      </c>
    </row>
    <row r="3609" spans="1:24" ht="12.75" customHeight="1">
      <c r="A3609" s="4" t="s">
        <v>453</v>
      </c>
      <c r="B3609" s="4" t="s">
        <v>10760</v>
      </c>
      <c r="C3609" s="4" t="s">
        <v>23</v>
      </c>
      <c r="D3609" s="4" t="s">
        <v>9857</v>
      </c>
      <c r="E3609" s="4">
        <v>2563</v>
      </c>
      <c r="F3609" s="4">
        <v>258.79000000000002</v>
      </c>
      <c r="G3609" s="4">
        <v>64887</v>
      </c>
      <c r="H3609" s="4">
        <v>58328</v>
      </c>
      <c r="I3609" s="4">
        <v>4824</v>
      </c>
      <c r="J3609" s="4">
        <v>320</v>
      </c>
      <c r="K3609" s="4">
        <v>1151</v>
      </c>
      <c r="L3609" s="4">
        <v>7</v>
      </c>
      <c r="M3609" s="4">
        <v>63159</v>
      </c>
      <c r="N3609" s="5">
        <v>97.336908779878854</v>
      </c>
      <c r="O3609" s="4">
        <v>64887</v>
      </c>
      <c r="P3609" s="4">
        <v>14889</v>
      </c>
      <c r="Q3609" s="4">
        <v>25566</v>
      </c>
      <c r="R3609" s="4">
        <v>20586</v>
      </c>
      <c r="S3609" s="4">
        <v>3535</v>
      </c>
      <c r="T3609" s="4">
        <v>34</v>
      </c>
      <c r="U3609" s="4">
        <v>3</v>
      </c>
      <c r="V3609" s="4">
        <v>24121</v>
      </c>
      <c r="W3609" s="5">
        <v>37.173856088276544</v>
      </c>
      <c r="X3609" s="5">
        <v>27.42</v>
      </c>
    </row>
    <row r="3610" spans="1:24" ht="12.75" customHeight="1">
      <c r="A3610" s="4" t="s">
        <v>452</v>
      </c>
      <c r="B3610" s="4" t="s">
        <v>10762</v>
      </c>
      <c r="C3610" s="4" t="s">
        <v>23</v>
      </c>
      <c r="D3610" s="4" t="s">
        <v>9857</v>
      </c>
      <c r="E3610" s="4">
        <v>2329</v>
      </c>
      <c r="F3610" s="4">
        <v>138.81</v>
      </c>
      <c r="G3610" s="4">
        <v>64887</v>
      </c>
      <c r="H3610" s="4">
        <v>58328</v>
      </c>
      <c r="I3610" s="4">
        <v>4824</v>
      </c>
      <c r="J3610" s="4">
        <v>320</v>
      </c>
      <c r="K3610" s="4">
        <v>1151</v>
      </c>
      <c r="L3610" s="4">
        <v>7</v>
      </c>
      <c r="M3610" s="4">
        <v>63159</v>
      </c>
      <c r="N3610" s="5">
        <v>97.336908779878854</v>
      </c>
      <c r="O3610" s="4">
        <v>64887</v>
      </c>
      <c r="P3610" s="4">
        <v>14889</v>
      </c>
      <c r="Q3610" s="4">
        <v>25566</v>
      </c>
      <c r="R3610" s="4">
        <v>20586</v>
      </c>
      <c r="S3610" s="4">
        <v>3535</v>
      </c>
      <c r="T3610" s="4">
        <v>34</v>
      </c>
      <c r="U3610" s="4">
        <v>3</v>
      </c>
      <c r="V3610" s="4">
        <v>24121</v>
      </c>
      <c r="W3610" s="5">
        <v>37.173856088276544</v>
      </c>
      <c r="X3610" s="5">
        <v>27.42</v>
      </c>
    </row>
    <row r="3611" spans="1:24" ht="12.75" customHeight="1">
      <c r="A3611" s="4" t="s">
        <v>451</v>
      </c>
      <c r="B3611" s="4" t="s">
        <v>10764</v>
      </c>
      <c r="C3611" s="4" t="s">
        <v>23</v>
      </c>
      <c r="D3611" s="4" t="s">
        <v>9857</v>
      </c>
      <c r="E3611" s="4">
        <v>2586</v>
      </c>
      <c r="F3611" s="4">
        <v>178.21</v>
      </c>
      <c r="G3611" s="4">
        <v>64887</v>
      </c>
      <c r="H3611" s="4">
        <v>58328</v>
      </c>
      <c r="I3611" s="4">
        <v>4824</v>
      </c>
      <c r="J3611" s="4">
        <v>320</v>
      </c>
      <c r="K3611" s="4">
        <v>1151</v>
      </c>
      <c r="L3611" s="4">
        <v>7</v>
      </c>
      <c r="M3611" s="4">
        <v>63159</v>
      </c>
      <c r="N3611" s="5">
        <v>97.336908779878854</v>
      </c>
      <c r="O3611" s="4">
        <v>64887</v>
      </c>
      <c r="P3611" s="4">
        <v>14889</v>
      </c>
      <c r="Q3611" s="4">
        <v>25566</v>
      </c>
      <c r="R3611" s="4">
        <v>20586</v>
      </c>
      <c r="S3611" s="4">
        <v>3535</v>
      </c>
      <c r="T3611" s="4">
        <v>34</v>
      </c>
      <c r="U3611" s="4">
        <v>3</v>
      </c>
      <c r="V3611" s="4">
        <v>24121</v>
      </c>
      <c r="W3611" s="5">
        <v>37.173856088276544</v>
      </c>
      <c r="X3611" s="5">
        <v>27.42</v>
      </c>
    </row>
    <row r="3612" spans="1:24" ht="12.75" customHeight="1">
      <c r="A3612" s="4" t="s">
        <v>450</v>
      </c>
      <c r="B3612" s="4" t="s">
        <v>10766</v>
      </c>
      <c r="C3612" s="4" t="s">
        <v>23</v>
      </c>
      <c r="D3612" s="4" t="s">
        <v>9857</v>
      </c>
      <c r="E3612" s="4">
        <v>3771</v>
      </c>
      <c r="F3612" s="4">
        <v>254.81</v>
      </c>
      <c r="G3612" s="4">
        <v>64887</v>
      </c>
      <c r="H3612" s="4">
        <v>58328</v>
      </c>
      <c r="I3612" s="4">
        <v>4824</v>
      </c>
      <c r="J3612" s="4">
        <v>320</v>
      </c>
      <c r="K3612" s="4">
        <v>1151</v>
      </c>
      <c r="L3612" s="4">
        <v>7</v>
      </c>
      <c r="M3612" s="4">
        <v>63159</v>
      </c>
      <c r="N3612" s="5">
        <v>97.336908779878854</v>
      </c>
      <c r="O3612" s="4">
        <v>64887</v>
      </c>
      <c r="P3612" s="4">
        <v>14889</v>
      </c>
      <c r="Q3612" s="4">
        <v>25566</v>
      </c>
      <c r="R3612" s="4">
        <v>20586</v>
      </c>
      <c r="S3612" s="4">
        <v>3535</v>
      </c>
      <c r="T3612" s="4">
        <v>34</v>
      </c>
      <c r="U3612" s="4">
        <v>3</v>
      </c>
      <c r="V3612" s="4">
        <v>24121</v>
      </c>
      <c r="W3612" s="5">
        <v>37.173856088276544</v>
      </c>
      <c r="X3612" s="5">
        <v>27.42</v>
      </c>
    </row>
    <row r="3613" spans="1:24" ht="12.75" customHeight="1">
      <c r="A3613" s="4" t="s">
        <v>449</v>
      </c>
      <c r="B3613" s="4" t="s">
        <v>10768</v>
      </c>
      <c r="C3613" s="4" t="s">
        <v>23</v>
      </c>
      <c r="D3613" s="4" t="s">
        <v>9857</v>
      </c>
      <c r="E3613" s="4">
        <v>2877</v>
      </c>
      <c r="F3613" s="4">
        <v>224.38</v>
      </c>
      <c r="G3613" s="4">
        <v>64887</v>
      </c>
      <c r="H3613" s="4">
        <v>58328</v>
      </c>
      <c r="I3613" s="4">
        <v>4824</v>
      </c>
      <c r="J3613" s="4">
        <v>320</v>
      </c>
      <c r="K3613" s="4">
        <v>1151</v>
      </c>
      <c r="L3613" s="4">
        <v>7</v>
      </c>
      <c r="M3613" s="4">
        <v>63159</v>
      </c>
      <c r="N3613" s="5">
        <v>97.336908779878854</v>
      </c>
      <c r="O3613" s="4">
        <v>64887</v>
      </c>
      <c r="P3613" s="4">
        <v>14889</v>
      </c>
      <c r="Q3613" s="4">
        <v>25566</v>
      </c>
      <c r="R3613" s="4">
        <v>20586</v>
      </c>
      <c r="S3613" s="4">
        <v>3535</v>
      </c>
      <c r="T3613" s="4">
        <v>34</v>
      </c>
      <c r="U3613" s="4">
        <v>3</v>
      </c>
      <c r="V3613" s="4">
        <v>24121</v>
      </c>
      <c r="W3613" s="5">
        <v>37.173856088276544</v>
      </c>
      <c r="X3613" s="5">
        <v>27.42</v>
      </c>
    </row>
    <row r="3614" spans="1:24" ht="12.75" customHeight="1">
      <c r="A3614" s="4" t="s">
        <v>448</v>
      </c>
      <c r="B3614" s="4" t="s">
        <v>10770</v>
      </c>
      <c r="C3614" s="4" t="s">
        <v>23</v>
      </c>
      <c r="D3614" s="4" t="s">
        <v>9857</v>
      </c>
      <c r="E3614" s="4">
        <v>4171</v>
      </c>
      <c r="F3614" s="4">
        <v>320.02</v>
      </c>
      <c r="G3614" s="4">
        <v>64887</v>
      </c>
      <c r="H3614" s="4">
        <v>58328</v>
      </c>
      <c r="I3614" s="4">
        <v>4824</v>
      </c>
      <c r="J3614" s="4">
        <v>320</v>
      </c>
      <c r="K3614" s="4">
        <v>1151</v>
      </c>
      <c r="L3614" s="4">
        <v>7</v>
      </c>
      <c r="M3614" s="4">
        <v>63159</v>
      </c>
      <c r="N3614" s="5">
        <v>97.336908779878854</v>
      </c>
      <c r="O3614" s="4">
        <v>64887</v>
      </c>
      <c r="P3614" s="4">
        <v>14889</v>
      </c>
      <c r="Q3614" s="4">
        <v>25566</v>
      </c>
      <c r="R3614" s="4">
        <v>20586</v>
      </c>
      <c r="S3614" s="4">
        <v>3535</v>
      </c>
      <c r="T3614" s="4">
        <v>34</v>
      </c>
      <c r="U3614" s="4">
        <v>3</v>
      </c>
      <c r="V3614" s="4">
        <v>24121</v>
      </c>
      <c r="W3614" s="5">
        <v>37.173856088276544</v>
      </c>
      <c r="X3614" s="5">
        <v>27.42</v>
      </c>
    </row>
    <row r="3615" spans="1:24" ht="12.75" customHeight="1">
      <c r="A3615" s="4" t="s">
        <v>447</v>
      </c>
      <c r="B3615" s="4" t="s">
        <v>10772</v>
      </c>
      <c r="C3615" s="4" t="s">
        <v>23</v>
      </c>
      <c r="D3615" s="4" t="s">
        <v>9857</v>
      </c>
      <c r="E3615" s="4">
        <v>1869</v>
      </c>
      <c r="F3615" s="4">
        <v>181.95</v>
      </c>
      <c r="G3615" s="4">
        <v>64887</v>
      </c>
      <c r="H3615" s="4">
        <v>58328</v>
      </c>
      <c r="I3615" s="4">
        <v>4824</v>
      </c>
      <c r="J3615" s="4">
        <v>320</v>
      </c>
      <c r="K3615" s="4">
        <v>1151</v>
      </c>
      <c r="L3615" s="4">
        <v>7</v>
      </c>
      <c r="M3615" s="4">
        <v>63159</v>
      </c>
      <c r="N3615" s="5">
        <v>97.336908779878854</v>
      </c>
      <c r="O3615" s="4">
        <v>64887</v>
      </c>
      <c r="P3615" s="4">
        <v>14889</v>
      </c>
      <c r="Q3615" s="4">
        <v>25566</v>
      </c>
      <c r="R3615" s="4">
        <v>20586</v>
      </c>
      <c r="S3615" s="4">
        <v>3535</v>
      </c>
      <c r="T3615" s="4">
        <v>34</v>
      </c>
      <c r="U3615" s="4">
        <v>3</v>
      </c>
      <c r="V3615" s="4">
        <v>24121</v>
      </c>
      <c r="W3615" s="5">
        <v>37.173856088276544</v>
      </c>
      <c r="X3615" s="5">
        <v>27.42</v>
      </c>
    </row>
    <row r="3616" spans="1:24" ht="12.75" customHeight="1">
      <c r="A3616" s="4" t="s">
        <v>446</v>
      </c>
      <c r="B3616" s="4" t="s">
        <v>10774</v>
      </c>
      <c r="C3616" s="4" t="s">
        <v>23</v>
      </c>
      <c r="D3616" s="4" t="s">
        <v>9857</v>
      </c>
      <c r="E3616" s="4">
        <v>2426</v>
      </c>
      <c r="F3616" s="4">
        <v>179.02</v>
      </c>
      <c r="G3616" s="4">
        <v>64887</v>
      </c>
      <c r="H3616" s="4">
        <v>58328</v>
      </c>
      <c r="I3616" s="4">
        <v>4824</v>
      </c>
      <c r="J3616" s="4">
        <v>320</v>
      </c>
      <c r="K3616" s="4">
        <v>1151</v>
      </c>
      <c r="L3616" s="4">
        <v>7</v>
      </c>
      <c r="M3616" s="4">
        <v>63159</v>
      </c>
      <c r="N3616" s="5">
        <v>97.336908779878854</v>
      </c>
      <c r="O3616" s="4">
        <v>64887</v>
      </c>
      <c r="P3616" s="4">
        <v>14889</v>
      </c>
      <c r="Q3616" s="4">
        <v>25566</v>
      </c>
      <c r="R3616" s="4">
        <v>20586</v>
      </c>
      <c r="S3616" s="4">
        <v>3535</v>
      </c>
      <c r="T3616" s="4">
        <v>34</v>
      </c>
      <c r="U3616" s="4">
        <v>3</v>
      </c>
      <c r="V3616" s="4">
        <v>24121</v>
      </c>
      <c r="W3616" s="5">
        <v>37.173856088276544</v>
      </c>
      <c r="X3616" s="5">
        <v>27.42</v>
      </c>
    </row>
    <row r="3617" spans="1:24" ht="12.75" customHeight="1">
      <c r="A3617" s="4" t="s">
        <v>445</v>
      </c>
      <c r="B3617" s="4" t="s">
        <v>10776</v>
      </c>
      <c r="C3617" s="4" t="s">
        <v>23</v>
      </c>
      <c r="D3617" s="4" t="s">
        <v>9857</v>
      </c>
      <c r="E3617" s="4">
        <v>1829</v>
      </c>
      <c r="F3617" s="4">
        <v>207.46</v>
      </c>
      <c r="G3617" s="4">
        <v>64887</v>
      </c>
      <c r="H3617" s="4">
        <v>58328</v>
      </c>
      <c r="I3617" s="4">
        <v>4824</v>
      </c>
      <c r="J3617" s="4">
        <v>320</v>
      </c>
      <c r="K3617" s="4">
        <v>1151</v>
      </c>
      <c r="L3617" s="4">
        <v>7</v>
      </c>
      <c r="M3617" s="4">
        <v>63159</v>
      </c>
      <c r="N3617" s="5">
        <v>97.336908779878854</v>
      </c>
      <c r="O3617" s="4">
        <v>64887</v>
      </c>
      <c r="P3617" s="4">
        <v>14889</v>
      </c>
      <c r="Q3617" s="4">
        <v>25566</v>
      </c>
      <c r="R3617" s="4">
        <v>20586</v>
      </c>
      <c r="S3617" s="4">
        <v>3535</v>
      </c>
      <c r="T3617" s="4">
        <v>34</v>
      </c>
      <c r="U3617" s="4">
        <v>3</v>
      </c>
      <c r="V3617" s="4">
        <v>24121</v>
      </c>
      <c r="W3617" s="5">
        <v>37.173856088276544</v>
      </c>
      <c r="X3617" s="5">
        <v>27.42</v>
      </c>
    </row>
    <row r="3618" spans="1:24" ht="12.75" customHeight="1">
      <c r="A3618" s="4" t="s">
        <v>444</v>
      </c>
      <c r="B3618" s="4" t="s">
        <v>10778</v>
      </c>
      <c r="C3618" s="4" t="s">
        <v>23</v>
      </c>
      <c r="D3618" s="4" t="s">
        <v>9857</v>
      </c>
      <c r="E3618" s="4">
        <v>6901</v>
      </c>
      <c r="F3618" s="4">
        <v>242.89</v>
      </c>
      <c r="G3618" s="4">
        <v>64887</v>
      </c>
      <c r="H3618" s="4">
        <v>58328</v>
      </c>
      <c r="I3618" s="4">
        <v>4824</v>
      </c>
      <c r="J3618" s="4">
        <v>320</v>
      </c>
      <c r="K3618" s="4">
        <v>1151</v>
      </c>
      <c r="L3618" s="4">
        <v>7</v>
      </c>
      <c r="M3618" s="4">
        <v>63159</v>
      </c>
      <c r="N3618" s="5">
        <v>97.336908779878854</v>
      </c>
      <c r="O3618" s="4">
        <v>64887</v>
      </c>
      <c r="P3618" s="4">
        <v>14889</v>
      </c>
      <c r="Q3618" s="4">
        <v>25566</v>
      </c>
      <c r="R3618" s="4">
        <v>20586</v>
      </c>
      <c r="S3618" s="4">
        <v>3535</v>
      </c>
      <c r="T3618" s="4">
        <v>34</v>
      </c>
      <c r="U3618" s="4">
        <v>3</v>
      </c>
      <c r="V3618" s="4">
        <v>24121</v>
      </c>
      <c r="W3618" s="5">
        <v>37.173856088276544</v>
      </c>
      <c r="X3618" s="5">
        <v>27.42</v>
      </c>
    </row>
    <row r="3619" spans="1:24" ht="12.75" customHeight="1">
      <c r="A3619" s="4" t="s">
        <v>443</v>
      </c>
      <c r="B3619" s="4" t="s">
        <v>10780</v>
      </c>
      <c r="C3619" s="4" t="s">
        <v>23</v>
      </c>
      <c r="D3619" s="4" t="s">
        <v>9857</v>
      </c>
      <c r="E3619" s="4">
        <v>2058</v>
      </c>
      <c r="F3619" s="4">
        <v>159.57</v>
      </c>
      <c r="G3619" s="4">
        <v>64887</v>
      </c>
      <c r="H3619" s="4">
        <v>58328</v>
      </c>
      <c r="I3619" s="4">
        <v>4824</v>
      </c>
      <c r="J3619" s="4">
        <v>320</v>
      </c>
      <c r="K3619" s="4">
        <v>1151</v>
      </c>
      <c r="L3619" s="4">
        <v>7</v>
      </c>
      <c r="M3619" s="4">
        <v>63159</v>
      </c>
      <c r="N3619" s="5">
        <v>97.336908779878854</v>
      </c>
      <c r="O3619" s="4">
        <v>64887</v>
      </c>
      <c r="P3619" s="4">
        <v>14889</v>
      </c>
      <c r="Q3619" s="4">
        <v>25566</v>
      </c>
      <c r="R3619" s="4">
        <v>20586</v>
      </c>
      <c r="S3619" s="4">
        <v>3535</v>
      </c>
      <c r="T3619" s="4">
        <v>34</v>
      </c>
      <c r="U3619" s="4">
        <v>3</v>
      </c>
      <c r="V3619" s="4">
        <v>24121</v>
      </c>
      <c r="W3619" s="5">
        <v>37.173856088276544</v>
      </c>
      <c r="X3619" s="5">
        <v>27.42</v>
      </c>
    </row>
    <row r="3620" spans="1:24" ht="12.75" customHeight="1">
      <c r="A3620" s="4" t="s">
        <v>442</v>
      </c>
      <c r="B3620" s="4" t="s">
        <v>10782</v>
      </c>
      <c r="C3620" s="4" t="s">
        <v>23</v>
      </c>
      <c r="D3620" s="4" t="s">
        <v>9857</v>
      </c>
      <c r="E3620" s="4">
        <v>3284</v>
      </c>
      <c r="F3620" s="4">
        <v>235.17</v>
      </c>
      <c r="G3620" s="4">
        <v>64887</v>
      </c>
      <c r="H3620" s="4">
        <v>58328</v>
      </c>
      <c r="I3620" s="4">
        <v>4824</v>
      </c>
      <c r="J3620" s="4">
        <v>320</v>
      </c>
      <c r="K3620" s="4">
        <v>1151</v>
      </c>
      <c r="L3620" s="4">
        <v>7</v>
      </c>
      <c r="M3620" s="4">
        <v>63159</v>
      </c>
      <c r="N3620" s="5">
        <v>97.336908779878854</v>
      </c>
      <c r="O3620" s="4">
        <v>64887</v>
      </c>
      <c r="P3620" s="4">
        <v>14889</v>
      </c>
      <c r="Q3620" s="4">
        <v>25566</v>
      </c>
      <c r="R3620" s="4">
        <v>20586</v>
      </c>
      <c r="S3620" s="4">
        <v>3535</v>
      </c>
      <c r="T3620" s="4">
        <v>34</v>
      </c>
      <c r="U3620" s="4">
        <v>3</v>
      </c>
      <c r="V3620" s="4">
        <v>24121</v>
      </c>
      <c r="W3620" s="5">
        <v>37.173856088276544</v>
      </c>
      <c r="X3620" s="5">
        <v>27.42</v>
      </c>
    </row>
    <row r="3621" spans="1:24" ht="12.75" customHeight="1">
      <c r="A3621" s="4" t="s">
        <v>441</v>
      </c>
      <c r="B3621" s="4" t="s">
        <v>10784</v>
      </c>
      <c r="C3621" s="4" t="s">
        <v>23</v>
      </c>
      <c r="D3621" s="4" t="s">
        <v>9857</v>
      </c>
      <c r="E3621" s="4">
        <v>3562</v>
      </c>
      <c r="F3621" s="4">
        <v>265.54000000000002</v>
      </c>
      <c r="G3621" s="4">
        <v>64887</v>
      </c>
      <c r="H3621" s="4">
        <v>58328</v>
      </c>
      <c r="I3621" s="4">
        <v>4824</v>
      </c>
      <c r="J3621" s="4">
        <v>320</v>
      </c>
      <c r="K3621" s="4">
        <v>1151</v>
      </c>
      <c r="L3621" s="4">
        <v>7</v>
      </c>
      <c r="M3621" s="4">
        <v>63159</v>
      </c>
      <c r="N3621" s="5">
        <v>97.336908779878854</v>
      </c>
      <c r="O3621" s="4">
        <v>64887</v>
      </c>
      <c r="P3621" s="4">
        <v>14889</v>
      </c>
      <c r="Q3621" s="4">
        <v>25566</v>
      </c>
      <c r="R3621" s="4">
        <v>20586</v>
      </c>
      <c r="S3621" s="4">
        <v>3535</v>
      </c>
      <c r="T3621" s="4">
        <v>34</v>
      </c>
      <c r="U3621" s="4">
        <v>3</v>
      </c>
      <c r="V3621" s="4">
        <v>24121</v>
      </c>
      <c r="W3621" s="5">
        <v>37.173856088276544</v>
      </c>
      <c r="X3621" s="5">
        <v>27.42</v>
      </c>
    </row>
    <row r="3622" spans="1:24" ht="12.75" customHeight="1">
      <c r="A3622" s="4" t="s">
        <v>440</v>
      </c>
      <c r="B3622" s="4" t="s">
        <v>3630</v>
      </c>
      <c r="C3622" s="4" t="s">
        <v>23</v>
      </c>
      <c r="D3622" s="4" t="s">
        <v>9857</v>
      </c>
      <c r="E3622" s="4">
        <v>2688</v>
      </c>
      <c r="F3622" s="4">
        <v>289.60000000000002</v>
      </c>
      <c r="G3622" s="4">
        <v>64887</v>
      </c>
      <c r="H3622" s="4">
        <v>58328</v>
      </c>
      <c r="I3622" s="4">
        <v>4824</v>
      </c>
      <c r="J3622" s="4">
        <v>320</v>
      </c>
      <c r="K3622" s="4">
        <v>1151</v>
      </c>
      <c r="L3622" s="4">
        <v>7</v>
      </c>
      <c r="M3622" s="4">
        <v>63159</v>
      </c>
      <c r="N3622" s="5">
        <v>97.336908779878854</v>
      </c>
      <c r="O3622" s="4">
        <v>64887</v>
      </c>
      <c r="P3622" s="4">
        <v>14889</v>
      </c>
      <c r="Q3622" s="4">
        <v>25566</v>
      </c>
      <c r="R3622" s="4">
        <v>20586</v>
      </c>
      <c r="S3622" s="4">
        <v>3535</v>
      </c>
      <c r="T3622" s="4">
        <v>34</v>
      </c>
      <c r="U3622" s="4">
        <v>3</v>
      </c>
      <c r="V3622" s="4">
        <v>24121</v>
      </c>
      <c r="W3622" s="5">
        <v>37.173856088276544</v>
      </c>
      <c r="X3622" s="5">
        <v>27.42</v>
      </c>
    </row>
    <row r="3623" spans="1:24" ht="12.75" customHeight="1">
      <c r="A3623" s="4" t="s">
        <v>439</v>
      </c>
      <c r="B3623" s="4" t="s">
        <v>10787</v>
      </c>
      <c r="C3623" s="4" t="s">
        <v>23</v>
      </c>
      <c r="D3623" s="4" t="s">
        <v>9857</v>
      </c>
      <c r="E3623" s="4">
        <v>1294</v>
      </c>
      <c r="F3623" s="4">
        <v>96.49</v>
      </c>
      <c r="G3623" s="4">
        <v>64887</v>
      </c>
      <c r="H3623" s="4">
        <v>58328</v>
      </c>
      <c r="I3623" s="4">
        <v>4824</v>
      </c>
      <c r="J3623" s="4">
        <v>320</v>
      </c>
      <c r="K3623" s="4">
        <v>1151</v>
      </c>
      <c r="L3623" s="4">
        <v>7</v>
      </c>
      <c r="M3623" s="4">
        <v>63159</v>
      </c>
      <c r="N3623" s="5">
        <v>97.336908779878854</v>
      </c>
      <c r="O3623" s="4">
        <v>64887</v>
      </c>
      <c r="P3623" s="4">
        <v>14889</v>
      </c>
      <c r="Q3623" s="4">
        <v>25566</v>
      </c>
      <c r="R3623" s="4">
        <v>20586</v>
      </c>
      <c r="S3623" s="4">
        <v>3535</v>
      </c>
      <c r="T3623" s="4">
        <v>34</v>
      </c>
      <c r="U3623" s="4">
        <v>3</v>
      </c>
      <c r="V3623" s="4">
        <v>24121</v>
      </c>
      <c r="W3623" s="5">
        <v>37.173856088276544</v>
      </c>
      <c r="X3623" s="5">
        <v>27.42</v>
      </c>
    </row>
    <row r="3624" spans="1:24" ht="12.75" customHeight="1">
      <c r="A3624" s="4" t="s">
        <v>438</v>
      </c>
      <c r="B3624" s="4" t="s">
        <v>10789</v>
      </c>
      <c r="C3624" s="4" t="s">
        <v>23</v>
      </c>
      <c r="D3624" s="4" t="s">
        <v>9857</v>
      </c>
      <c r="E3624" s="4">
        <v>4342</v>
      </c>
      <c r="F3624" s="4">
        <v>471.29</v>
      </c>
      <c r="G3624" s="4">
        <v>64887</v>
      </c>
      <c r="H3624" s="4">
        <v>58328</v>
      </c>
      <c r="I3624" s="4">
        <v>4824</v>
      </c>
      <c r="J3624" s="4">
        <v>320</v>
      </c>
      <c r="K3624" s="4">
        <v>1151</v>
      </c>
      <c r="L3624" s="4">
        <v>7</v>
      </c>
      <c r="M3624" s="4">
        <v>63159</v>
      </c>
      <c r="N3624" s="5">
        <v>97.336908779878854</v>
      </c>
      <c r="O3624" s="4">
        <v>64887</v>
      </c>
      <c r="P3624" s="4">
        <v>14889</v>
      </c>
      <c r="Q3624" s="4">
        <v>25566</v>
      </c>
      <c r="R3624" s="4">
        <v>20586</v>
      </c>
      <c r="S3624" s="4">
        <v>3535</v>
      </c>
      <c r="T3624" s="4">
        <v>34</v>
      </c>
      <c r="U3624" s="4">
        <v>3</v>
      </c>
      <c r="V3624" s="4">
        <v>24121</v>
      </c>
      <c r="W3624" s="5">
        <v>37.173856088276544</v>
      </c>
      <c r="X3624" s="5">
        <v>27.42</v>
      </c>
    </row>
    <row r="3625" spans="1:24" ht="12.75" customHeight="1">
      <c r="A3625" s="4" t="s">
        <v>437</v>
      </c>
      <c r="B3625" s="4" t="s">
        <v>10791</v>
      </c>
      <c r="C3625" s="4" t="s">
        <v>23</v>
      </c>
      <c r="D3625" s="4" t="s">
        <v>9857</v>
      </c>
      <c r="E3625" s="4">
        <v>2847</v>
      </c>
      <c r="F3625" s="4">
        <v>209.15</v>
      </c>
      <c r="G3625" s="4">
        <v>64887</v>
      </c>
      <c r="H3625" s="4">
        <v>58328</v>
      </c>
      <c r="I3625" s="4">
        <v>4824</v>
      </c>
      <c r="J3625" s="4">
        <v>320</v>
      </c>
      <c r="K3625" s="4">
        <v>1151</v>
      </c>
      <c r="L3625" s="4">
        <v>7</v>
      </c>
      <c r="M3625" s="4">
        <v>63159</v>
      </c>
      <c r="N3625" s="5">
        <v>97.336908779878854</v>
      </c>
      <c r="O3625" s="4">
        <v>64887</v>
      </c>
      <c r="P3625" s="4">
        <v>14889</v>
      </c>
      <c r="Q3625" s="4">
        <v>25566</v>
      </c>
      <c r="R3625" s="4">
        <v>20586</v>
      </c>
      <c r="S3625" s="4">
        <v>3535</v>
      </c>
      <c r="T3625" s="4">
        <v>34</v>
      </c>
      <c r="U3625" s="4">
        <v>3</v>
      </c>
      <c r="V3625" s="4">
        <v>24121</v>
      </c>
      <c r="W3625" s="5">
        <v>37.173856088276544</v>
      </c>
      <c r="X3625" s="5">
        <v>27.42</v>
      </c>
    </row>
    <row r="3626" spans="1:24" ht="12.75" customHeight="1">
      <c r="A3626" s="4" t="s">
        <v>436</v>
      </c>
      <c r="B3626" s="4" t="s">
        <v>10793</v>
      </c>
      <c r="C3626" s="4" t="s">
        <v>23</v>
      </c>
      <c r="D3626" s="4" t="s">
        <v>9857</v>
      </c>
      <c r="E3626" s="4">
        <v>3871</v>
      </c>
      <c r="F3626" s="4">
        <v>293.23</v>
      </c>
      <c r="G3626" s="4">
        <v>64887</v>
      </c>
      <c r="H3626" s="4">
        <v>58328</v>
      </c>
      <c r="I3626" s="4">
        <v>4824</v>
      </c>
      <c r="J3626" s="4">
        <v>320</v>
      </c>
      <c r="K3626" s="4">
        <v>1151</v>
      </c>
      <c r="L3626" s="4">
        <v>7</v>
      </c>
      <c r="M3626" s="4">
        <v>63159</v>
      </c>
      <c r="N3626" s="5">
        <v>97.336908779878854</v>
      </c>
      <c r="O3626" s="4">
        <v>64887</v>
      </c>
      <c r="P3626" s="4">
        <v>14889</v>
      </c>
      <c r="Q3626" s="4">
        <v>25566</v>
      </c>
      <c r="R3626" s="4">
        <v>20586</v>
      </c>
      <c r="S3626" s="4">
        <v>3535</v>
      </c>
      <c r="T3626" s="4">
        <v>34</v>
      </c>
      <c r="U3626" s="4">
        <v>3</v>
      </c>
      <c r="V3626" s="4">
        <v>24121</v>
      </c>
      <c r="W3626" s="5">
        <v>37.173856088276544</v>
      </c>
      <c r="X3626" s="5">
        <v>27.42</v>
      </c>
    </row>
    <row r="3627" spans="1:24" ht="12.75" customHeight="1">
      <c r="A3627" s="4" t="s">
        <v>435</v>
      </c>
      <c r="B3627" s="4" t="s">
        <v>10795</v>
      </c>
      <c r="C3627" s="4" t="s">
        <v>23</v>
      </c>
      <c r="D3627" s="4" t="s">
        <v>9857</v>
      </c>
      <c r="E3627" s="4">
        <v>3834</v>
      </c>
      <c r="F3627" s="4">
        <v>224.7</v>
      </c>
      <c r="G3627" s="4">
        <v>64887</v>
      </c>
      <c r="H3627" s="4">
        <v>58328</v>
      </c>
      <c r="I3627" s="4">
        <v>4824</v>
      </c>
      <c r="J3627" s="4">
        <v>320</v>
      </c>
      <c r="K3627" s="4">
        <v>1151</v>
      </c>
      <c r="L3627" s="4">
        <v>7</v>
      </c>
      <c r="M3627" s="4">
        <v>63159</v>
      </c>
      <c r="N3627" s="5">
        <v>97.336908779878854</v>
      </c>
      <c r="O3627" s="4">
        <v>64887</v>
      </c>
      <c r="P3627" s="4">
        <v>14889</v>
      </c>
      <c r="Q3627" s="4">
        <v>25566</v>
      </c>
      <c r="R3627" s="4">
        <v>20586</v>
      </c>
      <c r="S3627" s="4">
        <v>3535</v>
      </c>
      <c r="T3627" s="4">
        <v>34</v>
      </c>
      <c r="U3627" s="4">
        <v>3</v>
      </c>
      <c r="V3627" s="4">
        <v>24121</v>
      </c>
      <c r="W3627" s="5">
        <v>37.173856088276544</v>
      </c>
      <c r="X3627" s="5">
        <v>27.42</v>
      </c>
    </row>
    <row r="3628" spans="1:24" ht="12.75" customHeight="1">
      <c r="A3628" s="4" t="s">
        <v>434</v>
      </c>
      <c r="B3628" s="4" t="s">
        <v>10797</v>
      </c>
      <c r="C3628" s="4" t="s">
        <v>23</v>
      </c>
      <c r="D3628" s="4" t="s">
        <v>9857</v>
      </c>
      <c r="E3628" s="4">
        <v>3834</v>
      </c>
      <c r="F3628" s="4">
        <v>249.9</v>
      </c>
      <c r="G3628" s="4">
        <v>64887</v>
      </c>
      <c r="H3628" s="4">
        <v>58328</v>
      </c>
      <c r="I3628" s="4">
        <v>4824</v>
      </c>
      <c r="J3628" s="4">
        <v>320</v>
      </c>
      <c r="K3628" s="4">
        <v>1151</v>
      </c>
      <c r="L3628" s="4">
        <v>7</v>
      </c>
      <c r="M3628" s="4">
        <v>63159</v>
      </c>
      <c r="N3628" s="5">
        <v>97.336908779878854</v>
      </c>
      <c r="O3628" s="4">
        <v>64887</v>
      </c>
      <c r="P3628" s="4">
        <v>14889</v>
      </c>
      <c r="Q3628" s="4">
        <v>25566</v>
      </c>
      <c r="R3628" s="4">
        <v>20586</v>
      </c>
      <c r="S3628" s="4">
        <v>3535</v>
      </c>
      <c r="T3628" s="4">
        <v>34</v>
      </c>
      <c r="U3628" s="4">
        <v>3</v>
      </c>
      <c r="V3628" s="4">
        <v>24121</v>
      </c>
      <c r="W3628" s="5">
        <v>37.173856088276544</v>
      </c>
      <c r="X3628" s="5">
        <v>27.42</v>
      </c>
    </row>
    <row r="3629" spans="1:24" ht="12.75" customHeight="1">
      <c r="A3629" s="4" t="s">
        <v>433</v>
      </c>
      <c r="B3629" s="4" t="s">
        <v>10014</v>
      </c>
      <c r="C3629" s="4" t="s">
        <v>23</v>
      </c>
      <c r="D3629" s="4" t="s">
        <v>9857</v>
      </c>
      <c r="E3629" s="4">
        <v>3112</v>
      </c>
      <c r="F3629" s="4">
        <v>310.05</v>
      </c>
      <c r="G3629" s="4">
        <v>64887</v>
      </c>
      <c r="H3629" s="4">
        <v>58328</v>
      </c>
      <c r="I3629" s="4">
        <v>4824</v>
      </c>
      <c r="J3629" s="4">
        <v>320</v>
      </c>
      <c r="K3629" s="4">
        <v>1151</v>
      </c>
      <c r="L3629" s="4">
        <v>7</v>
      </c>
      <c r="M3629" s="4">
        <v>63159</v>
      </c>
      <c r="N3629" s="5">
        <v>97.336908779878854</v>
      </c>
      <c r="O3629" s="4">
        <v>64887</v>
      </c>
      <c r="P3629" s="4">
        <v>14889</v>
      </c>
      <c r="Q3629" s="4">
        <v>25566</v>
      </c>
      <c r="R3629" s="4">
        <v>20586</v>
      </c>
      <c r="S3629" s="4">
        <v>3535</v>
      </c>
      <c r="T3629" s="4">
        <v>34</v>
      </c>
      <c r="U3629" s="4">
        <v>3</v>
      </c>
      <c r="V3629" s="4">
        <v>24121</v>
      </c>
      <c r="W3629" s="5">
        <v>37.173856088276544</v>
      </c>
      <c r="X3629" s="5">
        <v>27.42</v>
      </c>
    </row>
    <row r="3630" spans="1:24" ht="12.75" customHeight="1">
      <c r="A3630" s="4" t="s">
        <v>432</v>
      </c>
      <c r="B3630" s="4" t="s">
        <v>10799</v>
      </c>
      <c r="C3630" s="4" t="s">
        <v>23</v>
      </c>
      <c r="D3630" s="4" t="s">
        <v>9857</v>
      </c>
      <c r="E3630" s="4">
        <v>3039</v>
      </c>
      <c r="F3630" s="4">
        <v>206.45</v>
      </c>
      <c r="G3630" s="4">
        <v>64887</v>
      </c>
      <c r="H3630" s="4">
        <v>58328</v>
      </c>
      <c r="I3630" s="4">
        <v>4824</v>
      </c>
      <c r="J3630" s="4">
        <v>320</v>
      </c>
      <c r="K3630" s="4">
        <v>1151</v>
      </c>
      <c r="L3630" s="4">
        <v>7</v>
      </c>
      <c r="M3630" s="4">
        <v>63159</v>
      </c>
      <c r="N3630" s="5">
        <v>97.336908779878854</v>
      </c>
      <c r="O3630" s="4">
        <v>64887</v>
      </c>
      <c r="P3630" s="4">
        <v>14889</v>
      </c>
      <c r="Q3630" s="4">
        <v>25566</v>
      </c>
      <c r="R3630" s="4">
        <v>20586</v>
      </c>
      <c r="S3630" s="4">
        <v>3535</v>
      </c>
      <c r="T3630" s="4">
        <v>34</v>
      </c>
      <c r="U3630" s="4">
        <v>3</v>
      </c>
      <c r="V3630" s="4">
        <v>24121</v>
      </c>
      <c r="W3630" s="5">
        <v>37.173856088276544</v>
      </c>
      <c r="X3630" s="5">
        <v>27.42</v>
      </c>
    </row>
    <row r="3631" spans="1:24" ht="12.75" customHeight="1">
      <c r="A3631" s="4" t="s">
        <v>431</v>
      </c>
      <c r="B3631" s="4" t="s">
        <v>10801</v>
      </c>
      <c r="C3631" s="4" t="s">
        <v>23</v>
      </c>
      <c r="D3631" s="4" t="s">
        <v>9857</v>
      </c>
      <c r="E3631" s="4">
        <v>2187</v>
      </c>
      <c r="F3631" s="4">
        <v>307.95</v>
      </c>
      <c r="G3631" s="4">
        <v>64887</v>
      </c>
      <c r="H3631" s="4">
        <v>58328</v>
      </c>
      <c r="I3631" s="4">
        <v>4824</v>
      </c>
      <c r="J3631" s="4">
        <v>320</v>
      </c>
      <c r="K3631" s="4">
        <v>1151</v>
      </c>
      <c r="L3631" s="4">
        <v>7</v>
      </c>
      <c r="M3631" s="4">
        <v>63159</v>
      </c>
      <c r="N3631" s="5">
        <v>97.336908779878854</v>
      </c>
      <c r="O3631" s="4">
        <v>64887</v>
      </c>
      <c r="P3631" s="4">
        <v>14889</v>
      </c>
      <c r="Q3631" s="4">
        <v>25566</v>
      </c>
      <c r="R3631" s="4">
        <v>20586</v>
      </c>
      <c r="S3631" s="4">
        <v>3535</v>
      </c>
      <c r="T3631" s="4">
        <v>34</v>
      </c>
      <c r="U3631" s="4">
        <v>3</v>
      </c>
      <c r="V3631" s="4">
        <v>24121</v>
      </c>
      <c r="W3631" s="5">
        <v>37.173856088276544</v>
      </c>
      <c r="X3631" s="5">
        <v>27.42</v>
      </c>
    </row>
    <row r="3632" spans="1:24" ht="12.75" customHeight="1">
      <c r="A3632" s="4" t="s">
        <v>430</v>
      </c>
      <c r="B3632" s="4" t="s">
        <v>10803</v>
      </c>
      <c r="C3632" s="4" t="s">
        <v>23</v>
      </c>
      <c r="D3632" s="4" t="s">
        <v>9857</v>
      </c>
      <c r="E3632" s="4">
        <v>3821</v>
      </c>
      <c r="F3632" s="4">
        <v>260.77</v>
      </c>
      <c r="G3632" s="4">
        <v>64887</v>
      </c>
      <c r="H3632" s="4">
        <v>58328</v>
      </c>
      <c r="I3632" s="4">
        <v>4824</v>
      </c>
      <c r="J3632" s="4">
        <v>320</v>
      </c>
      <c r="K3632" s="4">
        <v>1151</v>
      </c>
      <c r="L3632" s="4">
        <v>7</v>
      </c>
      <c r="M3632" s="4">
        <v>63159</v>
      </c>
      <c r="N3632" s="5">
        <v>97.336908779878854</v>
      </c>
      <c r="O3632" s="4">
        <v>64887</v>
      </c>
      <c r="P3632" s="4">
        <v>14889</v>
      </c>
      <c r="Q3632" s="4">
        <v>25566</v>
      </c>
      <c r="R3632" s="4">
        <v>20586</v>
      </c>
      <c r="S3632" s="4">
        <v>3535</v>
      </c>
      <c r="T3632" s="4">
        <v>34</v>
      </c>
      <c r="U3632" s="4">
        <v>3</v>
      </c>
      <c r="V3632" s="4">
        <v>24121</v>
      </c>
      <c r="W3632" s="5">
        <v>37.173856088276544</v>
      </c>
      <c r="X3632" s="5">
        <v>27.42</v>
      </c>
    </row>
    <row r="3633" spans="1:24" ht="12.75" customHeight="1">
      <c r="A3633" s="4" t="s">
        <v>429</v>
      </c>
      <c r="B3633" s="4" t="s">
        <v>9679</v>
      </c>
      <c r="C3633" s="4" t="s">
        <v>23</v>
      </c>
      <c r="D3633" s="4" t="s">
        <v>9857</v>
      </c>
      <c r="E3633" s="4">
        <v>4033</v>
      </c>
      <c r="F3633" s="4">
        <v>268.67</v>
      </c>
      <c r="G3633" s="4">
        <v>64887</v>
      </c>
      <c r="H3633" s="4">
        <v>58328</v>
      </c>
      <c r="I3633" s="4">
        <v>4824</v>
      </c>
      <c r="J3633" s="4">
        <v>320</v>
      </c>
      <c r="K3633" s="4">
        <v>1151</v>
      </c>
      <c r="L3633" s="4">
        <v>7</v>
      </c>
      <c r="M3633" s="4">
        <v>63159</v>
      </c>
      <c r="N3633" s="5">
        <v>97.336908779878854</v>
      </c>
      <c r="O3633" s="4">
        <v>64887</v>
      </c>
      <c r="P3633" s="4">
        <v>14889</v>
      </c>
      <c r="Q3633" s="4">
        <v>25566</v>
      </c>
      <c r="R3633" s="4">
        <v>20586</v>
      </c>
      <c r="S3633" s="4">
        <v>3535</v>
      </c>
      <c r="T3633" s="4">
        <v>34</v>
      </c>
      <c r="U3633" s="4">
        <v>3</v>
      </c>
      <c r="V3633" s="4">
        <v>24121</v>
      </c>
      <c r="W3633" s="5">
        <v>37.173856088276544</v>
      </c>
      <c r="X3633" s="5">
        <v>27.42</v>
      </c>
    </row>
    <row r="3634" spans="1:24" ht="12.75" customHeight="1">
      <c r="A3634" s="4" t="s">
        <v>428</v>
      </c>
      <c r="B3634" s="4" t="s">
        <v>10805</v>
      </c>
      <c r="C3634" s="4" t="s">
        <v>23</v>
      </c>
      <c r="D3634" s="4" t="s">
        <v>9857</v>
      </c>
      <c r="E3634" s="4">
        <v>2198</v>
      </c>
      <c r="F3634" s="4">
        <v>196.47</v>
      </c>
      <c r="G3634" s="4">
        <v>64887</v>
      </c>
      <c r="H3634" s="4">
        <v>58328</v>
      </c>
      <c r="I3634" s="4">
        <v>4824</v>
      </c>
      <c r="J3634" s="4">
        <v>320</v>
      </c>
      <c r="K3634" s="4">
        <v>1151</v>
      </c>
      <c r="L3634" s="4">
        <v>7</v>
      </c>
      <c r="M3634" s="4">
        <v>63159</v>
      </c>
      <c r="N3634" s="5">
        <v>97.336908779878854</v>
      </c>
      <c r="O3634" s="4">
        <v>64887</v>
      </c>
      <c r="P3634" s="4">
        <v>14889</v>
      </c>
      <c r="Q3634" s="4">
        <v>25566</v>
      </c>
      <c r="R3634" s="4">
        <v>20586</v>
      </c>
      <c r="S3634" s="4">
        <v>3535</v>
      </c>
      <c r="T3634" s="4">
        <v>34</v>
      </c>
      <c r="U3634" s="4">
        <v>3</v>
      </c>
      <c r="V3634" s="4">
        <v>24121</v>
      </c>
      <c r="W3634" s="5">
        <v>37.173856088276544</v>
      </c>
      <c r="X3634" s="5">
        <v>27.42</v>
      </c>
    </row>
    <row r="3635" spans="1:24" ht="12.75" customHeight="1">
      <c r="A3635" s="4" t="s">
        <v>427</v>
      </c>
      <c r="B3635" s="4" t="s">
        <v>8961</v>
      </c>
      <c r="C3635" s="4" t="s">
        <v>23</v>
      </c>
      <c r="D3635" s="4" t="s">
        <v>9857</v>
      </c>
      <c r="E3635" s="4">
        <v>3296</v>
      </c>
      <c r="F3635" s="4">
        <v>211.49</v>
      </c>
      <c r="G3635" s="4">
        <v>64887</v>
      </c>
      <c r="H3635" s="4">
        <v>58328</v>
      </c>
      <c r="I3635" s="4">
        <v>4824</v>
      </c>
      <c r="J3635" s="4">
        <v>320</v>
      </c>
      <c r="K3635" s="4">
        <v>1151</v>
      </c>
      <c r="L3635" s="4">
        <v>7</v>
      </c>
      <c r="M3635" s="4">
        <v>63159</v>
      </c>
      <c r="N3635" s="5">
        <v>97.336908779878854</v>
      </c>
      <c r="O3635" s="4">
        <v>64887</v>
      </c>
      <c r="P3635" s="4">
        <v>14889</v>
      </c>
      <c r="Q3635" s="4">
        <v>25566</v>
      </c>
      <c r="R3635" s="4">
        <v>20586</v>
      </c>
      <c r="S3635" s="4">
        <v>3535</v>
      </c>
      <c r="T3635" s="4">
        <v>34</v>
      </c>
      <c r="U3635" s="4">
        <v>3</v>
      </c>
      <c r="V3635" s="4">
        <v>24121</v>
      </c>
      <c r="W3635" s="5">
        <v>37.173856088276544</v>
      </c>
      <c r="X3635" s="5">
        <v>27.42</v>
      </c>
    </row>
    <row r="3636" spans="1:24" ht="12.75" customHeight="1">
      <c r="A3636" s="4" t="s">
        <v>426</v>
      </c>
      <c r="B3636" s="4" t="s">
        <v>10807</v>
      </c>
      <c r="C3636" s="4" t="s">
        <v>23</v>
      </c>
      <c r="D3636" s="4" t="s">
        <v>9857</v>
      </c>
      <c r="E3636" s="4">
        <v>2862</v>
      </c>
      <c r="F3636" s="4">
        <v>261.64</v>
      </c>
      <c r="G3636" s="4">
        <v>64887</v>
      </c>
      <c r="H3636" s="4">
        <v>58328</v>
      </c>
      <c r="I3636" s="4">
        <v>4824</v>
      </c>
      <c r="J3636" s="4">
        <v>320</v>
      </c>
      <c r="K3636" s="4">
        <v>1151</v>
      </c>
      <c r="L3636" s="4">
        <v>7</v>
      </c>
      <c r="M3636" s="4">
        <v>63159</v>
      </c>
      <c r="N3636" s="5">
        <v>97.336908779878854</v>
      </c>
      <c r="O3636" s="4">
        <v>64887</v>
      </c>
      <c r="P3636" s="4">
        <v>14889</v>
      </c>
      <c r="Q3636" s="4">
        <v>25566</v>
      </c>
      <c r="R3636" s="4">
        <v>20586</v>
      </c>
      <c r="S3636" s="4">
        <v>3535</v>
      </c>
      <c r="T3636" s="4">
        <v>34</v>
      </c>
      <c r="U3636" s="4">
        <v>3</v>
      </c>
      <c r="V3636" s="4">
        <v>24121</v>
      </c>
      <c r="W3636" s="5">
        <v>37.173856088276544</v>
      </c>
      <c r="X3636" s="5">
        <v>27.42</v>
      </c>
    </row>
    <row r="3637" spans="1:24" ht="12.75" customHeight="1">
      <c r="A3637" s="4" t="s">
        <v>425</v>
      </c>
      <c r="B3637" s="4" t="s">
        <v>10809</v>
      </c>
      <c r="C3637" s="4" t="s">
        <v>23</v>
      </c>
      <c r="D3637" s="4" t="s">
        <v>9857</v>
      </c>
      <c r="E3637" s="4">
        <v>2895</v>
      </c>
      <c r="F3637" s="4">
        <v>207.46</v>
      </c>
      <c r="G3637" s="4">
        <v>64887</v>
      </c>
      <c r="H3637" s="4">
        <v>58328</v>
      </c>
      <c r="I3637" s="4">
        <v>4824</v>
      </c>
      <c r="J3637" s="4">
        <v>320</v>
      </c>
      <c r="K3637" s="4">
        <v>1151</v>
      </c>
      <c r="L3637" s="4">
        <v>7</v>
      </c>
      <c r="M3637" s="4">
        <v>63159</v>
      </c>
      <c r="N3637" s="5">
        <v>97.336908779878854</v>
      </c>
      <c r="O3637" s="4">
        <v>64887</v>
      </c>
      <c r="P3637" s="4">
        <v>14889</v>
      </c>
      <c r="Q3637" s="4">
        <v>25566</v>
      </c>
      <c r="R3637" s="4">
        <v>20586</v>
      </c>
      <c r="S3637" s="4">
        <v>3535</v>
      </c>
      <c r="T3637" s="4">
        <v>34</v>
      </c>
      <c r="U3637" s="4">
        <v>3</v>
      </c>
      <c r="V3637" s="4">
        <v>24121</v>
      </c>
      <c r="W3637" s="5">
        <v>37.173856088276544</v>
      </c>
      <c r="X3637" s="5">
        <v>27.42</v>
      </c>
    </row>
    <row r="3638" spans="1:24" ht="12.75" customHeight="1">
      <c r="A3638" s="4" t="s">
        <v>424</v>
      </c>
      <c r="B3638" s="4" t="s">
        <v>10811</v>
      </c>
      <c r="C3638" s="4" t="s">
        <v>23</v>
      </c>
      <c r="D3638" s="4" t="s">
        <v>9857</v>
      </c>
      <c r="E3638" s="4">
        <v>3622</v>
      </c>
      <c r="F3638" s="4">
        <v>365.04</v>
      </c>
      <c r="G3638" s="4">
        <v>64887</v>
      </c>
      <c r="H3638" s="4">
        <v>58328</v>
      </c>
      <c r="I3638" s="4">
        <v>4824</v>
      </c>
      <c r="J3638" s="4">
        <v>320</v>
      </c>
      <c r="K3638" s="4">
        <v>1151</v>
      </c>
      <c r="L3638" s="4">
        <v>7</v>
      </c>
      <c r="M3638" s="4">
        <v>63159</v>
      </c>
      <c r="N3638" s="5">
        <v>97.336908779878854</v>
      </c>
      <c r="O3638" s="4">
        <v>64887</v>
      </c>
      <c r="P3638" s="4">
        <v>14889</v>
      </c>
      <c r="Q3638" s="4">
        <v>25566</v>
      </c>
      <c r="R3638" s="4">
        <v>20586</v>
      </c>
      <c r="S3638" s="4">
        <v>3535</v>
      </c>
      <c r="T3638" s="4">
        <v>34</v>
      </c>
      <c r="U3638" s="4">
        <v>3</v>
      </c>
      <c r="V3638" s="4">
        <v>24121</v>
      </c>
      <c r="W3638" s="5">
        <v>37.173856088276544</v>
      </c>
      <c r="X3638" s="5">
        <v>27.42</v>
      </c>
    </row>
    <row r="3639" spans="1:24" ht="12.75" customHeight="1">
      <c r="A3639" s="4" t="s">
        <v>423</v>
      </c>
      <c r="B3639" s="4" t="s">
        <v>10813</v>
      </c>
      <c r="C3639" s="4" t="s">
        <v>23</v>
      </c>
      <c r="D3639" s="4" t="s">
        <v>9857</v>
      </c>
      <c r="E3639" s="4">
        <v>3136</v>
      </c>
      <c r="F3639" s="4">
        <v>308.48</v>
      </c>
      <c r="G3639" s="4">
        <v>64887</v>
      </c>
      <c r="H3639" s="4">
        <v>58328</v>
      </c>
      <c r="I3639" s="4">
        <v>4824</v>
      </c>
      <c r="J3639" s="4">
        <v>320</v>
      </c>
      <c r="K3639" s="4">
        <v>1151</v>
      </c>
      <c r="L3639" s="4">
        <v>7</v>
      </c>
      <c r="M3639" s="4">
        <v>63159</v>
      </c>
      <c r="N3639" s="5">
        <v>97.336908779878854</v>
      </c>
      <c r="O3639" s="4">
        <v>64887</v>
      </c>
      <c r="P3639" s="4">
        <v>14889</v>
      </c>
      <c r="Q3639" s="4">
        <v>25566</v>
      </c>
      <c r="R3639" s="4">
        <v>20586</v>
      </c>
      <c r="S3639" s="4">
        <v>3535</v>
      </c>
      <c r="T3639" s="4">
        <v>34</v>
      </c>
      <c r="U3639" s="4">
        <v>3</v>
      </c>
      <c r="V3639" s="4">
        <v>24121</v>
      </c>
      <c r="W3639" s="5">
        <v>37.173856088276544</v>
      </c>
      <c r="X3639" s="5">
        <v>27.42</v>
      </c>
    </row>
    <row r="3640" spans="1:24" ht="12.75" customHeight="1">
      <c r="A3640" s="4" t="s">
        <v>422</v>
      </c>
      <c r="B3640" s="4" t="s">
        <v>10815</v>
      </c>
      <c r="C3640" s="4" t="s">
        <v>23</v>
      </c>
      <c r="D3640" s="4" t="s">
        <v>9857</v>
      </c>
      <c r="E3640" s="4">
        <v>3833</v>
      </c>
      <c r="F3640" s="4">
        <v>235.04</v>
      </c>
      <c r="G3640" s="4">
        <v>64887</v>
      </c>
      <c r="H3640" s="4">
        <v>58328</v>
      </c>
      <c r="I3640" s="4">
        <v>4824</v>
      </c>
      <c r="J3640" s="4">
        <v>320</v>
      </c>
      <c r="K3640" s="4">
        <v>1151</v>
      </c>
      <c r="L3640" s="4">
        <v>7</v>
      </c>
      <c r="M3640" s="4">
        <v>63159</v>
      </c>
      <c r="N3640" s="5">
        <v>97.336908779878854</v>
      </c>
      <c r="O3640" s="4">
        <v>64887</v>
      </c>
      <c r="P3640" s="4">
        <v>14889</v>
      </c>
      <c r="Q3640" s="4">
        <v>25566</v>
      </c>
      <c r="R3640" s="4">
        <v>20586</v>
      </c>
      <c r="S3640" s="4">
        <v>3535</v>
      </c>
      <c r="T3640" s="4">
        <v>34</v>
      </c>
      <c r="U3640" s="4">
        <v>3</v>
      </c>
      <c r="V3640" s="4">
        <v>24121</v>
      </c>
      <c r="W3640" s="5">
        <v>37.173856088276544</v>
      </c>
      <c r="X3640" s="5">
        <v>27.42</v>
      </c>
    </row>
    <row r="3641" spans="1:24" ht="12.75" customHeight="1">
      <c r="A3641" s="4" t="s">
        <v>421</v>
      </c>
      <c r="B3641" s="4" t="s">
        <v>10817</v>
      </c>
      <c r="C3641" s="4" t="s">
        <v>23</v>
      </c>
      <c r="D3641" s="4" t="s">
        <v>9857</v>
      </c>
      <c r="E3641" s="4">
        <v>2044</v>
      </c>
      <c r="F3641" s="4">
        <v>183.72</v>
      </c>
      <c r="G3641" s="4">
        <v>64887</v>
      </c>
      <c r="H3641" s="4">
        <v>58328</v>
      </c>
      <c r="I3641" s="4">
        <v>4824</v>
      </c>
      <c r="J3641" s="4">
        <v>320</v>
      </c>
      <c r="K3641" s="4">
        <v>1151</v>
      </c>
      <c r="L3641" s="4">
        <v>7</v>
      </c>
      <c r="M3641" s="4">
        <v>63159</v>
      </c>
      <c r="N3641" s="5">
        <v>97.336908779878854</v>
      </c>
      <c r="O3641" s="4">
        <v>64887</v>
      </c>
      <c r="P3641" s="4">
        <v>14889</v>
      </c>
      <c r="Q3641" s="4">
        <v>25566</v>
      </c>
      <c r="R3641" s="4">
        <v>20586</v>
      </c>
      <c r="S3641" s="4">
        <v>3535</v>
      </c>
      <c r="T3641" s="4">
        <v>34</v>
      </c>
      <c r="U3641" s="4">
        <v>3</v>
      </c>
      <c r="V3641" s="4">
        <v>24121</v>
      </c>
      <c r="W3641" s="5">
        <v>37.173856088276544</v>
      </c>
      <c r="X3641" s="5">
        <v>27.42</v>
      </c>
    </row>
    <row r="3642" spans="1:24" ht="12.75" customHeight="1">
      <c r="A3642" s="4" t="s">
        <v>420</v>
      </c>
      <c r="B3642" s="4" t="s">
        <v>10819</v>
      </c>
      <c r="C3642" s="4" t="s">
        <v>23</v>
      </c>
      <c r="D3642" s="4" t="s">
        <v>9857</v>
      </c>
      <c r="E3642" s="4">
        <v>2419</v>
      </c>
      <c r="F3642" s="4">
        <v>289.25</v>
      </c>
      <c r="G3642" s="4">
        <v>64887</v>
      </c>
      <c r="H3642" s="4">
        <v>58328</v>
      </c>
      <c r="I3642" s="4">
        <v>4824</v>
      </c>
      <c r="J3642" s="4">
        <v>320</v>
      </c>
      <c r="K3642" s="4">
        <v>1151</v>
      </c>
      <c r="L3642" s="4">
        <v>7</v>
      </c>
      <c r="M3642" s="4">
        <v>63159</v>
      </c>
      <c r="N3642" s="5">
        <v>97.336908779878854</v>
      </c>
      <c r="O3642" s="4">
        <v>64887</v>
      </c>
      <c r="P3642" s="4">
        <v>14889</v>
      </c>
      <c r="Q3642" s="4">
        <v>25566</v>
      </c>
      <c r="R3642" s="4">
        <v>20586</v>
      </c>
      <c r="S3642" s="4">
        <v>3535</v>
      </c>
      <c r="T3642" s="4">
        <v>34</v>
      </c>
      <c r="U3642" s="4">
        <v>3</v>
      </c>
      <c r="V3642" s="4">
        <v>24121</v>
      </c>
      <c r="W3642" s="5">
        <v>37.173856088276544</v>
      </c>
      <c r="X3642" s="5">
        <v>27.42</v>
      </c>
    </row>
    <row r="3643" spans="1:24" ht="12.75" customHeight="1">
      <c r="A3643" s="4" t="s">
        <v>419</v>
      </c>
      <c r="B3643" s="4" t="s">
        <v>10469</v>
      </c>
      <c r="C3643" s="4" t="s">
        <v>23</v>
      </c>
      <c r="D3643" s="4" t="s">
        <v>9857</v>
      </c>
      <c r="E3643" s="4">
        <v>3518</v>
      </c>
      <c r="F3643" s="4">
        <v>323.74</v>
      </c>
      <c r="G3643" s="4">
        <v>64887</v>
      </c>
      <c r="H3643" s="4">
        <v>58328</v>
      </c>
      <c r="I3643" s="4">
        <v>4824</v>
      </c>
      <c r="J3643" s="4">
        <v>320</v>
      </c>
      <c r="K3643" s="4">
        <v>1151</v>
      </c>
      <c r="L3643" s="4">
        <v>7</v>
      </c>
      <c r="M3643" s="4">
        <v>63159</v>
      </c>
      <c r="N3643" s="5">
        <v>97.336908779878854</v>
      </c>
      <c r="O3643" s="4">
        <v>64887</v>
      </c>
      <c r="P3643" s="4">
        <v>14889</v>
      </c>
      <c r="Q3643" s="4">
        <v>25566</v>
      </c>
      <c r="R3643" s="4">
        <v>20586</v>
      </c>
      <c r="S3643" s="4">
        <v>3535</v>
      </c>
      <c r="T3643" s="4">
        <v>34</v>
      </c>
      <c r="U3643" s="4">
        <v>3</v>
      </c>
      <c r="V3643" s="4">
        <v>24121</v>
      </c>
      <c r="W3643" s="5">
        <v>37.173856088276544</v>
      </c>
      <c r="X3643" s="5">
        <v>27.42</v>
      </c>
    </row>
    <row r="3644" spans="1:24" ht="12.75" customHeight="1">
      <c r="A3644" s="4" t="s">
        <v>418</v>
      </c>
      <c r="B3644" s="4" t="s">
        <v>10821</v>
      </c>
      <c r="C3644" s="4" t="s">
        <v>23</v>
      </c>
      <c r="D3644" s="4" t="s">
        <v>9857</v>
      </c>
      <c r="E3644" s="4">
        <v>3306</v>
      </c>
      <c r="F3644" s="4">
        <v>288.26</v>
      </c>
      <c r="G3644" s="4">
        <v>64887</v>
      </c>
      <c r="H3644" s="4">
        <v>58328</v>
      </c>
      <c r="I3644" s="4">
        <v>4824</v>
      </c>
      <c r="J3644" s="4">
        <v>320</v>
      </c>
      <c r="K3644" s="4">
        <v>1151</v>
      </c>
      <c r="L3644" s="4">
        <v>7</v>
      </c>
      <c r="M3644" s="4">
        <v>63159</v>
      </c>
      <c r="N3644" s="5">
        <v>97.336908779878854</v>
      </c>
      <c r="O3644" s="4">
        <v>64887</v>
      </c>
      <c r="P3644" s="4">
        <v>14889</v>
      </c>
      <c r="Q3644" s="4">
        <v>25566</v>
      </c>
      <c r="R3644" s="4">
        <v>20586</v>
      </c>
      <c r="S3644" s="4">
        <v>3535</v>
      </c>
      <c r="T3644" s="4">
        <v>34</v>
      </c>
      <c r="U3644" s="4">
        <v>3</v>
      </c>
      <c r="V3644" s="4">
        <v>24121</v>
      </c>
      <c r="W3644" s="5">
        <v>37.173856088276544</v>
      </c>
      <c r="X3644" s="5">
        <v>27.42</v>
      </c>
    </row>
    <row r="3645" spans="1:24" ht="12.75" customHeight="1">
      <c r="A3645" s="4" t="s">
        <v>417</v>
      </c>
      <c r="B3645" s="4" t="s">
        <v>4409</v>
      </c>
      <c r="C3645" s="4" t="s">
        <v>23</v>
      </c>
      <c r="D3645" s="4" t="s">
        <v>9857</v>
      </c>
      <c r="E3645" s="4">
        <v>3865</v>
      </c>
      <c r="F3645" s="4">
        <v>268.24</v>
      </c>
      <c r="G3645" s="4">
        <v>64887</v>
      </c>
      <c r="H3645" s="4">
        <v>58328</v>
      </c>
      <c r="I3645" s="4">
        <v>4824</v>
      </c>
      <c r="J3645" s="4">
        <v>320</v>
      </c>
      <c r="K3645" s="4">
        <v>1151</v>
      </c>
      <c r="L3645" s="4">
        <v>7</v>
      </c>
      <c r="M3645" s="4">
        <v>63159</v>
      </c>
      <c r="N3645" s="5">
        <v>97.336908779878854</v>
      </c>
      <c r="O3645" s="4">
        <v>64887</v>
      </c>
      <c r="P3645" s="4">
        <v>14889</v>
      </c>
      <c r="Q3645" s="4">
        <v>25566</v>
      </c>
      <c r="R3645" s="4">
        <v>20586</v>
      </c>
      <c r="S3645" s="4">
        <v>3535</v>
      </c>
      <c r="T3645" s="4">
        <v>34</v>
      </c>
      <c r="U3645" s="4">
        <v>3</v>
      </c>
      <c r="V3645" s="4">
        <v>24121</v>
      </c>
      <c r="W3645" s="5">
        <v>37.173856088276544</v>
      </c>
      <c r="X3645" s="5">
        <v>27.42</v>
      </c>
    </row>
    <row r="3646" spans="1:24" ht="12.75" customHeight="1">
      <c r="A3646" s="4" t="s">
        <v>416</v>
      </c>
      <c r="B3646" s="4" t="s">
        <v>10823</v>
      </c>
      <c r="C3646" s="4" t="s">
        <v>23</v>
      </c>
      <c r="D3646" s="4" t="s">
        <v>9857</v>
      </c>
      <c r="E3646" s="4">
        <v>5163</v>
      </c>
      <c r="F3646" s="4">
        <v>269.62</v>
      </c>
      <c r="G3646" s="4">
        <v>64887</v>
      </c>
      <c r="H3646" s="4">
        <v>58328</v>
      </c>
      <c r="I3646" s="4">
        <v>4824</v>
      </c>
      <c r="J3646" s="4">
        <v>320</v>
      </c>
      <c r="K3646" s="4">
        <v>1151</v>
      </c>
      <c r="L3646" s="4">
        <v>7</v>
      </c>
      <c r="M3646" s="4">
        <v>63159</v>
      </c>
      <c r="N3646" s="5">
        <v>97.336908779878854</v>
      </c>
      <c r="O3646" s="4">
        <v>64887</v>
      </c>
      <c r="P3646" s="4">
        <v>14889</v>
      </c>
      <c r="Q3646" s="4">
        <v>25566</v>
      </c>
      <c r="R3646" s="4">
        <v>20586</v>
      </c>
      <c r="S3646" s="4">
        <v>3535</v>
      </c>
      <c r="T3646" s="4">
        <v>34</v>
      </c>
      <c r="U3646" s="4">
        <v>3</v>
      </c>
      <c r="V3646" s="4">
        <v>24121</v>
      </c>
      <c r="W3646" s="5">
        <v>37.173856088276544</v>
      </c>
      <c r="X3646" s="5">
        <v>27.42</v>
      </c>
    </row>
    <row r="3647" spans="1:24" ht="12.75" customHeight="1">
      <c r="A3647" s="4" t="s">
        <v>415</v>
      </c>
      <c r="B3647" s="4" t="s">
        <v>10825</v>
      </c>
      <c r="C3647" s="4" t="s">
        <v>23</v>
      </c>
      <c r="D3647" s="4" t="s">
        <v>9857</v>
      </c>
      <c r="E3647" s="4">
        <v>3329</v>
      </c>
      <c r="F3647" s="4">
        <v>207.91</v>
      </c>
      <c r="G3647" s="4">
        <v>64887</v>
      </c>
      <c r="H3647" s="4">
        <v>58328</v>
      </c>
      <c r="I3647" s="4">
        <v>4824</v>
      </c>
      <c r="J3647" s="4">
        <v>320</v>
      </c>
      <c r="K3647" s="4">
        <v>1151</v>
      </c>
      <c r="L3647" s="4">
        <v>7</v>
      </c>
      <c r="M3647" s="4">
        <v>63159</v>
      </c>
      <c r="N3647" s="5">
        <v>97.336908779878854</v>
      </c>
      <c r="O3647" s="4">
        <v>64887</v>
      </c>
      <c r="P3647" s="4">
        <v>14889</v>
      </c>
      <c r="Q3647" s="4">
        <v>25566</v>
      </c>
      <c r="R3647" s="4">
        <v>20586</v>
      </c>
      <c r="S3647" s="4">
        <v>3535</v>
      </c>
      <c r="T3647" s="4">
        <v>34</v>
      </c>
      <c r="U3647" s="4">
        <v>3</v>
      </c>
      <c r="V3647" s="4">
        <v>24121</v>
      </c>
      <c r="W3647" s="5">
        <v>37.173856088276544</v>
      </c>
      <c r="X3647" s="5">
        <v>27.42</v>
      </c>
    </row>
    <row r="3648" spans="1:24" ht="12.75" customHeight="1">
      <c r="A3648" s="4" t="s">
        <v>414</v>
      </c>
      <c r="B3648" s="4" t="s">
        <v>10827</v>
      </c>
      <c r="C3648" s="4" t="s">
        <v>23</v>
      </c>
      <c r="D3648" s="4" t="s">
        <v>9857</v>
      </c>
      <c r="E3648" s="4">
        <v>14845</v>
      </c>
      <c r="F3648" s="4">
        <v>1186.33</v>
      </c>
      <c r="G3648" s="4">
        <v>64887</v>
      </c>
      <c r="H3648" s="4">
        <v>58328</v>
      </c>
      <c r="I3648" s="4">
        <v>4824</v>
      </c>
      <c r="J3648" s="4">
        <v>320</v>
      </c>
      <c r="K3648" s="4">
        <v>1151</v>
      </c>
      <c r="L3648" s="4">
        <v>7</v>
      </c>
      <c r="M3648" s="4">
        <v>63159</v>
      </c>
      <c r="N3648" s="5">
        <v>97.336908779878854</v>
      </c>
      <c r="O3648" s="4">
        <v>64887</v>
      </c>
      <c r="P3648" s="4">
        <v>14889</v>
      </c>
      <c r="Q3648" s="4">
        <v>25566</v>
      </c>
      <c r="R3648" s="4">
        <v>20586</v>
      </c>
      <c r="S3648" s="4">
        <v>3535</v>
      </c>
      <c r="T3648" s="4">
        <v>34</v>
      </c>
      <c r="U3648" s="4">
        <v>3</v>
      </c>
      <c r="V3648" s="4">
        <v>24121</v>
      </c>
      <c r="W3648" s="5">
        <v>37.173856088276544</v>
      </c>
      <c r="X3648" s="5">
        <v>27.42</v>
      </c>
    </row>
    <row r="3649" spans="1:24" ht="12.75" customHeight="1">
      <c r="A3649" s="4" t="s">
        <v>413</v>
      </c>
      <c r="B3649" s="4" t="s">
        <v>10829</v>
      </c>
      <c r="C3649" s="4" t="s">
        <v>23</v>
      </c>
      <c r="D3649" s="4" t="s">
        <v>9857</v>
      </c>
      <c r="E3649" s="4">
        <v>2585</v>
      </c>
      <c r="F3649" s="4">
        <v>327.10000000000002</v>
      </c>
      <c r="G3649" s="4">
        <v>64887</v>
      </c>
      <c r="H3649" s="4">
        <v>58328</v>
      </c>
      <c r="I3649" s="4">
        <v>4824</v>
      </c>
      <c r="J3649" s="4">
        <v>320</v>
      </c>
      <c r="K3649" s="4">
        <v>1151</v>
      </c>
      <c r="L3649" s="4">
        <v>7</v>
      </c>
      <c r="M3649" s="4">
        <v>63159</v>
      </c>
      <c r="N3649" s="5">
        <v>97.336908779878854</v>
      </c>
      <c r="O3649" s="4">
        <v>64887</v>
      </c>
      <c r="P3649" s="4">
        <v>14889</v>
      </c>
      <c r="Q3649" s="4">
        <v>25566</v>
      </c>
      <c r="R3649" s="4">
        <v>20586</v>
      </c>
      <c r="S3649" s="4">
        <v>3535</v>
      </c>
      <c r="T3649" s="4">
        <v>34</v>
      </c>
      <c r="U3649" s="4">
        <v>3</v>
      </c>
      <c r="V3649" s="4">
        <v>24121</v>
      </c>
      <c r="W3649" s="5">
        <v>37.173856088276544</v>
      </c>
      <c r="X3649" s="5">
        <v>27.42</v>
      </c>
    </row>
    <row r="3650" spans="1:24" ht="12.75" customHeight="1">
      <c r="A3650" s="4" t="s">
        <v>412</v>
      </c>
      <c r="B3650" s="4" t="s">
        <v>10831</v>
      </c>
      <c r="C3650" s="4" t="s">
        <v>23</v>
      </c>
      <c r="D3650" s="4" t="s">
        <v>9857</v>
      </c>
      <c r="E3650" s="4">
        <v>6103</v>
      </c>
      <c r="F3650" s="4">
        <v>210.31</v>
      </c>
      <c r="G3650" s="4">
        <v>64887</v>
      </c>
      <c r="H3650" s="4">
        <v>58328</v>
      </c>
      <c r="I3650" s="4">
        <v>4824</v>
      </c>
      <c r="J3650" s="4">
        <v>320</v>
      </c>
      <c r="K3650" s="4">
        <v>1151</v>
      </c>
      <c r="L3650" s="4">
        <v>7</v>
      </c>
      <c r="M3650" s="4">
        <v>63159</v>
      </c>
      <c r="N3650" s="5">
        <v>97.336908779878854</v>
      </c>
      <c r="O3650" s="4">
        <v>64887</v>
      </c>
      <c r="P3650" s="4">
        <v>14889</v>
      </c>
      <c r="Q3650" s="4">
        <v>25566</v>
      </c>
      <c r="R3650" s="4">
        <v>20586</v>
      </c>
      <c r="S3650" s="4">
        <v>3535</v>
      </c>
      <c r="T3650" s="4">
        <v>34</v>
      </c>
      <c r="U3650" s="4">
        <v>3</v>
      </c>
      <c r="V3650" s="4">
        <v>24121</v>
      </c>
      <c r="W3650" s="5">
        <v>37.173856088276544</v>
      </c>
      <c r="X3650" s="5">
        <v>27.42</v>
      </c>
    </row>
    <row r="3651" spans="1:24" ht="12.75" customHeight="1">
      <c r="A3651" s="4" t="s">
        <v>411</v>
      </c>
      <c r="B3651" s="4" t="s">
        <v>10833</v>
      </c>
      <c r="C3651" s="4" t="s">
        <v>23</v>
      </c>
      <c r="D3651" s="4" t="s">
        <v>9857</v>
      </c>
      <c r="E3651" s="4">
        <v>3922</v>
      </c>
      <c r="F3651" s="4">
        <v>199.46</v>
      </c>
      <c r="G3651" s="4">
        <v>64887</v>
      </c>
      <c r="H3651" s="4">
        <v>58328</v>
      </c>
      <c r="I3651" s="4">
        <v>4824</v>
      </c>
      <c r="J3651" s="4">
        <v>320</v>
      </c>
      <c r="K3651" s="4">
        <v>1151</v>
      </c>
      <c r="L3651" s="4">
        <v>7</v>
      </c>
      <c r="M3651" s="4">
        <v>63159</v>
      </c>
      <c r="N3651" s="5">
        <v>97.336908779878854</v>
      </c>
      <c r="O3651" s="4">
        <v>64887</v>
      </c>
      <c r="P3651" s="4">
        <v>14889</v>
      </c>
      <c r="Q3651" s="4">
        <v>25566</v>
      </c>
      <c r="R3651" s="4">
        <v>20586</v>
      </c>
      <c r="S3651" s="4">
        <v>3535</v>
      </c>
      <c r="T3651" s="4">
        <v>34</v>
      </c>
      <c r="U3651" s="4">
        <v>3</v>
      </c>
      <c r="V3651" s="4">
        <v>24121</v>
      </c>
      <c r="W3651" s="5">
        <v>37.173856088276544</v>
      </c>
      <c r="X3651" s="5">
        <v>27.42</v>
      </c>
    </row>
    <row r="3652" spans="1:24" ht="12.75" customHeight="1">
      <c r="A3652" s="4" t="s">
        <v>410</v>
      </c>
      <c r="B3652" s="4" t="s">
        <v>10835</v>
      </c>
      <c r="C3652" s="4" t="s">
        <v>23</v>
      </c>
      <c r="D3652" s="4" t="s">
        <v>9857</v>
      </c>
      <c r="E3652" s="4">
        <v>3529</v>
      </c>
      <c r="F3652" s="4">
        <v>375.01</v>
      </c>
      <c r="G3652" s="4">
        <v>64887</v>
      </c>
      <c r="H3652" s="4">
        <v>58328</v>
      </c>
      <c r="I3652" s="4">
        <v>4824</v>
      </c>
      <c r="J3652" s="4">
        <v>320</v>
      </c>
      <c r="K3652" s="4">
        <v>1151</v>
      </c>
      <c r="L3652" s="4">
        <v>7</v>
      </c>
      <c r="M3652" s="4">
        <v>63159</v>
      </c>
      <c r="N3652" s="5">
        <v>97.336908779878854</v>
      </c>
      <c r="O3652" s="4">
        <v>64887</v>
      </c>
      <c r="P3652" s="4">
        <v>14889</v>
      </c>
      <c r="Q3652" s="4">
        <v>25566</v>
      </c>
      <c r="R3652" s="4">
        <v>20586</v>
      </c>
      <c r="S3652" s="4">
        <v>3535</v>
      </c>
      <c r="T3652" s="4">
        <v>34</v>
      </c>
      <c r="U3652" s="4">
        <v>3</v>
      </c>
      <c r="V3652" s="4">
        <v>24121</v>
      </c>
      <c r="W3652" s="5">
        <v>37.173856088276544</v>
      </c>
      <c r="X3652" s="5">
        <v>27.42</v>
      </c>
    </row>
    <row r="3653" spans="1:24" ht="12.75" customHeight="1">
      <c r="A3653" s="4" t="s">
        <v>409</v>
      </c>
      <c r="B3653" s="4" t="s">
        <v>10837</v>
      </c>
      <c r="C3653" s="4" t="s">
        <v>23</v>
      </c>
      <c r="D3653" s="4" t="s">
        <v>9857</v>
      </c>
      <c r="E3653" s="4">
        <v>6359</v>
      </c>
      <c r="F3653" s="4">
        <v>354.29</v>
      </c>
      <c r="G3653" s="4">
        <v>64887</v>
      </c>
      <c r="H3653" s="4">
        <v>58328</v>
      </c>
      <c r="I3653" s="4">
        <v>4824</v>
      </c>
      <c r="J3653" s="4">
        <v>320</v>
      </c>
      <c r="K3653" s="4">
        <v>1151</v>
      </c>
      <c r="L3653" s="4">
        <v>7</v>
      </c>
      <c r="M3653" s="4">
        <v>63159</v>
      </c>
      <c r="N3653" s="5">
        <v>97.336908779878854</v>
      </c>
      <c r="O3653" s="4">
        <v>64887</v>
      </c>
      <c r="P3653" s="4">
        <v>14889</v>
      </c>
      <c r="Q3653" s="4">
        <v>25566</v>
      </c>
      <c r="R3653" s="4">
        <v>20586</v>
      </c>
      <c r="S3653" s="4">
        <v>3535</v>
      </c>
      <c r="T3653" s="4">
        <v>34</v>
      </c>
      <c r="U3653" s="4">
        <v>3</v>
      </c>
      <c r="V3653" s="4">
        <v>24121</v>
      </c>
      <c r="W3653" s="5">
        <v>37.173856088276544</v>
      </c>
      <c r="X3653" s="5">
        <v>27.42</v>
      </c>
    </row>
    <row r="3654" spans="1:24" ht="12.75" customHeight="1">
      <c r="A3654" s="4" t="s">
        <v>408</v>
      </c>
      <c r="B3654" s="4" t="s">
        <v>10839</v>
      </c>
      <c r="C3654" s="4" t="s">
        <v>49</v>
      </c>
      <c r="D3654" s="4" t="s">
        <v>9857</v>
      </c>
      <c r="E3654" s="4">
        <v>2545</v>
      </c>
      <c r="F3654" s="4">
        <v>107.05</v>
      </c>
      <c r="G3654" s="4">
        <v>59260</v>
      </c>
      <c r="H3654" s="4">
        <v>47311</v>
      </c>
      <c r="I3654" s="4">
        <v>8950</v>
      </c>
      <c r="J3654" s="4">
        <v>435</v>
      </c>
      <c r="K3654" s="4">
        <v>1594</v>
      </c>
      <c r="L3654" s="4">
        <v>481</v>
      </c>
      <c r="M3654" s="4">
        <v>56742</v>
      </c>
      <c r="N3654" s="5">
        <v>95.750928113398587</v>
      </c>
      <c r="O3654" s="4">
        <v>59260</v>
      </c>
      <c r="P3654" s="4">
        <v>12623</v>
      </c>
      <c r="Q3654" s="4">
        <v>39067</v>
      </c>
      <c r="R3654" s="4">
        <v>242</v>
      </c>
      <c r="S3654" s="4">
        <v>6946</v>
      </c>
      <c r="T3654" s="4">
        <v>34</v>
      </c>
      <c r="U3654" s="4">
        <v>0</v>
      </c>
      <c r="V3654" s="4">
        <v>7188</v>
      </c>
      <c r="W3654" s="5">
        <v>12.12959838002025</v>
      </c>
      <c r="X3654" s="5">
        <v>25.23</v>
      </c>
    </row>
    <row r="3655" spans="1:24" ht="12.75" customHeight="1">
      <c r="A3655" s="4" t="s">
        <v>407</v>
      </c>
      <c r="B3655" s="4" t="s">
        <v>10841</v>
      </c>
      <c r="C3655" s="4" t="s">
        <v>49</v>
      </c>
      <c r="D3655" s="4" t="s">
        <v>9857</v>
      </c>
      <c r="E3655" s="4">
        <v>3393</v>
      </c>
      <c r="F3655" s="4">
        <v>313.27</v>
      </c>
      <c r="G3655" s="4">
        <v>59260</v>
      </c>
      <c r="H3655" s="4">
        <v>47311</v>
      </c>
      <c r="I3655" s="4">
        <v>8950</v>
      </c>
      <c r="J3655" s="4">
        <v>435</v>
      </c>
      <c r="K3655" s="4">
        <v>1594</v>
      </c>
      <c r="L3655" s="4">
        <v>481</v>
      </c>
      <c r="M3655" s="4">
        <v>56742</v>
      </c>
      <c r="N3655" s="5">
        <v>95.750928113398587</v>
      </c>
      <c r="O3655" s="4">
        <v>59260</v>
      </c>
      <c r="P3655" s="4">
        <v>12623</v>
      </c>
      <c r="Q3655" s="4">
        <v>39067</v>
      </c>
      <c r="R3655" s="4">
        <v>242</v>
      </c>
      <c r="S3655" s="4">
        <v>6946</v>
      </c>
      <c r="T3655" s="4">
        <v>34</v>
      </c>
      <c r="U3655" s="4">
        <v>0</v>
      </c>
      <c r="V3655" s="4">
        <v>7188</v>
      </c>
      <c r="W3655" s="5">
        <v>12.12959838002025</v>
      </c>
      <c r="X3655" s="5">
        <v>25.23</v>
      </c>
    </row>
    <row r="3656" spans="1:24" ht="12.75" customHeight="1">
      <c r="A3656" s="4" t="s">
        <v>406</v>
      </c>
      <c r="B3656" s="4" t="s">
        <v>4600</v>
      </c>
      <c r="C3656" s="4" t="s">
        <v>49</v>
      </c>
      <c r="D3656" s="4" t="s">
        <v>9857</v>
      </c>
      <c r="E3656" s="4">
        <v>1690</v>
      </c>
      <c r="F3656" s="4">
        <v>83.61</v>
      </c>
      <c r="G3656" s="4">
        <v>59260</v>
      </c>
      <c r="H3656" s="4">
        <v>47311</v>
      </c>
      <c r="I3656" s="4">
        <v>8950</v>
      </c>
      <c r="J3656" s="4">
        <v>435</v>
      </c>
      <c r="K3656" s="4">
        <v>1594</v>
      </c>
      <c r="L3656" s="4">
        <v>481</v>
      </c>
      <c r="M3656" s="4">
        <v>56742</v>
      </c>
      <c r="N3656" s="5">
        <v>95.750928113398587</v>
      </c>
      <c r="O3656" s="4">
        <v>59260</v>
      </c>
      <c r="P3656" s="4">
        <v>12623</v>
      </c>
      <c r="Q3656" s="4">
        <v>39067</v>
      </c>
      <c r="R3656" s="4">
        <v>242</v>
      </c>
      <c r="S3656" s="4">
        <v>6946</v>
      </c>
      <c r="T3656" s="4">
        <v>34</v>
      </c>
      <c r="U3656" s="4">
        <v>0</v>
      </c>
      <c r="V3656" s="4">
        <v>7188</v>
      </c>
      <c r="W3656" s="5">
        <v>12.12959838002025</v>
      </c>
      <c r="X3656" s="5">
        <v>25.23</v>
      </c>
    </row>
    <row r="3657" spans="1:24" ht="12.75" customHeight="1">
      <c r="A3657" s="4" t="s">
        <v>405</v>
      </c>
      <c r="B3657" s="4" t="s">
        <v>10843</v>
      </c>
      <c r="C3657" s="4" t="s">
        <v>49</v>
      </c>
      <c r="D3657" s="4" t="s">
        <v>9857</v>
      </c>
      <c r="E3657" s="4">
        <v>2043</v>
      </c>
      <c r="F3657" s="4">
        <v>80.709999999999994</v>
      </c>
      <c r="G3657" s="4">
        <v>59260</v>
      </c>
      <c r="H3657" s="4">
        <v>47311</v>
      </c>
      <c r="I3657" s="4">
        <v>8950</v>
      </c>
      <c r="J3657" s="4">
        <v>435</v>
      </c>
      <c r="K3657" s="4">
        <v>1594</v>
      </c>
      <c r="L3657" s="4">
        <v>481</v>
      </c>
      <c r="M3657" s="4">
        <v>56742</v>
      </c>
      <c r="N3657" s="5">
        <v>95.750928113398587</v>
      </c>
      <c r="O3657" s="4">
        <v>59260</v>
      </c>
      <c r="P3657" s="4">
        <v>12623</v>
      </c>
      <c r="Q3657" s="4">
        <v>39067</v>
      </c>
      <c r="R3657" s="4">
        <v>242</v>
      </c>
      <c r="S3657" s="4">
        <v>6946</v>
      </c>
      <c r="T3657" s="4">
        <v>34</v>
      </c>
      <c r="U3657" s="4">
        <v>0</v>
      </c>
      <c r="V3657" s="4">
        <v>7188</v>
      </c>
      <c r="W3657" s="5">
        <v>12.12959838002025</v>
      </c>
      <c r="X3657" s="5">
        <v>25.23</v>
      </c>
    </row>
    <row r="3658" spans="1:24" ht="12.75" customHeight="1">
      <c r="A3658" s="4" t="s">
        <v>404</v>
      </c>
      <c r="B3658" s="4" t="s">
        <v>10845</v>
      </c>
      <c r="C3658" s="4" t="s">
        <v>49</v>
      </c>
      <c r="D3658" s="4" t="s">
        <v>9857</v>
      </c>
      <c r="E3658" s="4">
        <v>2463</v>
      </c>
      <c r="F3658" s="4">
        <v>204</v>
      </c>
      <c r="G3658" s="4">
        <v>59260</v>
      </c>
      <c r="H3658" s="4">
        <v>47311</v>
      </c>
      <c r="I3658" s="4">
        <v>8950</v>
      </c>
      <c r="J3658" s="4">
        <v>435</v>
      </c>
      <c r="K3658" s="4">
        <v>1594</v>
      </c>
      <c r="L3658" s="4">
        <v>481</v>
      </c>
      <c r="M3658" s="4">
        <v>56742</v>
      </c>
      <c r="N3658" s="5">
        <v>95.750928113398587</v>
      </c>
      <c r="O3658" s="4">
        <v>59260</v>
      </c>
      <c r="P3658" s="4">
        <v>12623</v>
      </c>
      <c r="Q3658" s="4">
        <v>39067</v>
      </c>
      <c r="R3658" s="4">
        <v>242</v>
      </c>
      <c r="S3658" s="4">
        <v>6946</v>
      </c>
      <c r="T3658" s="4">
        <v>34</v>
      </c>
      <c r="U3658" s="4">
        <v>0</v>
      </c>
      <c r="V3658" s="4">
        <v>7188</v>
      </c>
      <c r="W3658" s="5">
        <v>12.12959838002025</v>
      </c>
      <c r="X3658" s="5">
        <v>25.23</v>
      </c>
    </row>
    <row r="3659" spans="1:24" ht="12.75" customHeight="1">
      <c r="A3659" s="4" t="s">
        <v>403</v>
      </c>
      <c r="B3659" s="4" t="s">
        <v>10847</v>
      </c>
      <c r="C3659" s="4" t="s">
        <v>49</v>
      </c>
      <c r="D3659" s="4" t="s">
        <v>9857</v>
      </c>
      <c r="E3659" s="4">
        <v>2351</v>
      </c>
      <c r="F3659" s="4">
        <v>248.25</v>
      </c>
      <c r="G3659" s="4">
        <v>59260</v>
      </c>
      <c r="H3659" s="4">
        <v>47311</v>
      </c>
      <c r="I3659" s="4">
        <v>8950</v>
      </c>
      <c r="J3659" s="4">
        <v>435</v>
      </c>
      <c r="K3659" s="4">
        <v>1594</v>
      </c>
      <c r="L3659" s="4">
        <v>481</v>
      </c>
      <c r="M3659" s="4">
        <v>56742</v>
      </c>
      <c r="N3659" s="5">
        <v>95.750928113398587</v>
      </c>
      <c r="O3659" s="4">
        <v>59260</v>
      </c>
      <c r="P3659" s="4">
        <v>12623</v>
      </c>
      <c r="Q3659" s="4">
        <v>39067</v>
      </c>
      <c r="R3659" s="4">
        <v>242</v>
      </c>
      <c r="S3659" s="4">
        <v>6946</v>
      </c>
      <c r="T3659" s="4">
        <v>34</v>
      </c>
      <c r="U3659" s="4">
        <v>0</v>
      </c>
      <c r="V3659" s="4">
        <v>7188</v>
      </c>
      <c r="W3659" s="5">
        <v>12.12959838002025</v>
      </c>
      <c r="X3659" s="5">
        <v>25.23</v>
      </c>
    </row>
    <row r="3660" spans="1:24" ht="12.75" customHeight="1">
      <c r="A3660" s="4" t="s">
        <v>402</v>
      </c>
      <c r="B3660" s="4" t="s">
        <v>10849</v>
      </c>
      <c r="C3660" s="4" t="s">
        <v>49</v>
      </c>
      <c r="D3660" s="4" t="s">
        <v>9857</v>
      </c>
      <c r="E3660" s="4">
        <v>2211</v>
      </c>
      <c r="F3660" s="4">
        <v>182.42</v>
      </c>
      <c r="G3660" s="4">
        <v>59260</v>
      </c>
      <c r="H3660" s="4">
        <v>47311</v>
      </c>
      <c r="I3660" s="4">
        <v>8950</v>
      </c>
      <c r="J3660" s="4">
        <v>435</v>
      </c>
      <c r="K3660" s="4">
        <v>1594</v>
      </c>
      <c r="L3660" s="4">
        <v>481</v>
      </c>
      <c r="M3660" s="4">
        <v>56742</v>
      </c>
      <c r="N3660" s="5">
        <v>95.750928113398587</v>
      </c>
      <c r="O3660" s="4">
        <v>59260</v>
      </c>
      <c r="P3660" s="4">
        <v>12623</v>
      </c>
      <c r="Q3660" s="4">
        <v>39067</v>
      </c>
      <c r="R3660" s="4">
        <v>242</v>
      </c>
      <c r="S3660" s="4">
        <v>6946</v>
      </c>
      <c r="T3660" s="4">
        <v>34</v>
      </c>
      <c r="U3660" s="4">
        <v>0</v>
      </c>
      <c r="V3660" s="4">
        <v>7188</v>
      </c>
      <c r="W3660" s="5">
        <v>12.12959838002025</v>
      </c>
      <c r="X3660" s="5">
        <v>25.23</v>
      </c>
    </row>
    <row r="3661" spans="1:24" ht="12.75" customHeight="1">
      <c r="A3661" s="4" t="s">
        <v>401</v>
      </c>
      <c r="B3661" s="4" t="s">
        <v>10851</v>
      </c>
      <c r="C3661" s="4" t="s">
        <v>49</v>
      </c>
      <c r="D3661" s="4" t="s">
        <v>9857</v>
      </c>
      <c r="E3661" s="4">
        <v>5408</v>
      </c>
      <c r="F3661" s="4">
        <v>199.56</v>
      </c>
      <c r="G3661" s="4">
        <v>59260</v>
      </c>
      <c r="H3661" s="4">
        <v>47311</v>
      </c>
      <c r="I3661" s="4">
        <v>8950</v>
      </c>
      <c r="J3661" s="4">
        <v>435</v>
      </c>
      <c r="K3661" s="4">
        <v>1594</v>
      </c>
      <c r="L3661" s="4">
        <v>481</v>
      </c>
      <c r="M3661" s="4">
        <v>56742</v>
      </c>
      <c r="N3661" s="5">
        <v>95.750928113398587</v>
      </c>
      <c r="O3661" s="4">
        <v>59260</v>
      </c>
      <c r="P3661" s="4">
        <v>12623</v>
      </c>
      <c r="Q3661" s="4">
        <v>39067</v>
      </c>
      <c r="R3661" s="4">
        <v>242</v>
      </c>
      <c r="S3661" s="4">
        <v>6946</v>
      </c>
      <c r="T3661" s="4">
        <v>34</v>
      </c>
      <c r="U3661" s="4">
        <v>0</v>
      </c>
      <c r="V3661" s="4">
        <v>7188</v>
      </c>
      <c r="W3661" s="5">
        <v>12.12959838002025</v>
      </c>
      <c r="X3661" s="5">
        <v>25.23</v>
      </c>
    </row>
    <row r="3662" spans="1:24" ht="12.75" customHeight="1">
      <c r="A3662" s="4" t="s">
        <v>400</v>
      </c>
      <c r="B3662" s="4" t="s">
        <v>10853</v>
      </c>
      <c r="C3662" s="4" t="s">
        <v>49</v>
      </c>
      <c r="D3662" s="4" t="s">
        <v>9857</v>
      </c>
      <c r="E3662" s="4">
        <v>3640</v>
      </c>
      <c r="F3662" s="4">
        <v>252.53</v>
      </c>
      <c r="G3662" s="4">
        <v>59260</v>
      </c>
      <c r="H3662" s="4">
        <v>47311</v>
      </c>
      <c r="I3662" s="4">
        <v>8950</v>
      </c>
      <c r="J3662" s="4">
        <v>435</v>
      </c>
      <c r="K3662" s="4">
        <v>1594</v>
      </c>
      <c r="L3662" s="4">
        <v>481</v>
      </c>
      <c r="M3662" s="4">
        <v>56742</v>
      </c>
      <c r="N3662" s="5">
        <v>95.750928113398587</v>
      </c>
      <c r="O3662" s="4">
        <v>59260</v>
      </c>
      <c r="P3662" s="4">
        <v>12623</v>
      </c>
      <c r="Q3662" s="4">
        <v>39067</v>
      </c>
      <c r="R3662" s="4">
        <v>242</v>
      </c>
      <c r="S3662" s="4">
        <v>6946</v>
      </c>
      <c r="T3662" s="4">
        <v>34</v>
      </c>
      <c r="U3662" s="4">
        <v>0</v>
      </c>
      <c r="V3662" s="4">
        <v>7188</v>
      </c>
      <c r="W3662" s="5">
        <v>12.12959838002025</v>
      </c>
      <c r="X3662" s="5">
        <v>25.23</v>
      </c>
    </row>
    <row r="3663" spans="1:24" ht="12.75" customHeight="1">
      <c r="A3663" s="4" t="s">
        <v>399</v>
      </c>
      <c r="B3663" s="4" t="s">
        <v>10855</v>
      </c>
      <c r="C3663" s="4" t="s">
        <v>49</v>
      </c>
      <c r="D3663" s="4" t="s">
        <v>9857</v>
      </c>
      <c r="E3663" s="4">
        <v>2568</v>
      </c>
      <c r="F3663" s="4">
        <v>190.8</v>
      </c>
      <c r="G3663" s="4">
        <v>59260</v>
      </c>
      <c r="H3663" s="4">
        <v>47311</v>
      </c>
      <c r="I3663" s="4">
        <v>8950</v>
      </c>
      <c r="J3663" s="4">
        <v>435</v>
      </c>
      <c r="K3663" s="4">
        <v>1594</v>
      </c>
      <c r="L3663" s="4">
        <v>481</v>
      </c>
      <c r="M3663" s="4">
        <v>56742</v>
      </c>
      <c r="N3663" s="5">
        <v>95.750928113398587</v>
      </c>
      <c r="O3663" s="4">
        <v>59260</v>
      </c>
      <c r="P3663" s="4">
        <v>12623</v>
      </c>
      <c r="Q3663" s="4">
        <v>39067</v>
      </c>
      <c r="R3663" s="4">
        <v>242</v>
      </c>
      <c r="S3663" s="4">
        <v>6946</v>
      </c>
      <c r="T3663" s="4">
        <v>34</v>
      </c>
      <c r="U3663" s="4">
        <v>0</v>
      </c>
      <c r="V3663" s="4">
        <v>7188</v>
      </c>
      <c r="W3663" s="5">
        <v>12.12959838002025</v>
      </c>
      <c r="X3663" s="5">
        <v>25.23</v>
      </c>
    </row>
    <row r="3664" spans="1:24" ht="12.75" customHeight="1">
      <c r="A3664" s="4" t="s">
        <v>398</v>
      </c>
      <c r="B3664" s="4" t="s">
        <v>10857</v>
      </c>
      <c r="C3664" s="4" t="s">
        <v>49</v>
      </c>
      <c r="D3664" s="4" t="s">
        <v>9857</v>
      </c>
      <c r="E3664" s="4">
        <v>2155</v>
      </c>
      <c r="F3664" s="4">
        <v>178.33</v>
      </c>
      <c r="G3664" s="4">
        <v>59260</v>
      </c>
      <c r="H3664" s="4">
        <v>47311</v>
      </c>
      <c r="I3664" s="4">
        <v>8950</v>
      </c>
      <c r="J3664" s="4">
        <v>435</v>
      </c>
      <c r="K3664" s="4">
        <v>1594</v>
      </c>
      <c r="L3664" s="4">
        <v>481</v>
      </c>
      <c r="M3664" s="4">
        <v>56742</v>
      </c>
      <c r="N3664" s="5">
        <v>95.750928113398587</v>
      </c>
      <c r="O3664" s="4">
        <v>59260</v>
      </c>
      <c r="P3664" s="4">
        <v>12623</v>
      </c>
      <c r="Q3664" s="4">
        <v>39067</v>
      </c>
      <c r="R3664" s="4">
        <v>242</v>
      </c>
      <c r="S3664" s="4">
        <v>6946</v>
      </c>
      <c r="T3664" s="4">
        <v>34</v>
      </c>
      <c r="U3664" s="4">
        <v>0</v>
      </c>
      <c r="V3664" s="4">
        <v>7188</v>
      </c>
      <c r="W3664" s="5">
        <v>12.12959838002025</v>
      </c>
      <c r="X3664" s="5">
        <v>25.23</v>
      </c>
    </row>
    <row r="3665" spans="1:24" ht="12.75" customHeight="1">
      <c r="A3665" s="4" t="s">
        <v>397</v>
      </c>
      <c r="B3665" s="4" t="s">
        <v>10859</v>
      </c>
      <c r="C3665" s="4" t="s">
        <v>49</v>
      </c>
      <c r="D3665" s="4" t="s">
        <v>9857</v>
      </c>
      <c r="E3665" s="4">
        <v>2075</v>
      </c>
      <c r="F3665" s="4">
        <v>384.72</v>
      </c>
      <c r="G3665" s="4">
        <v>59260</v>
      </c>
      <c r="H3665" s="4">
        <v>47311</v>
      </c>
      <c r="I3665" s="4">
        <v>8950</v>
      </c>
      <c r="J3665" s="4">
        <v>435</v>
      </c>
      <c r="K3665" s="4">
        <v>1594</v>
      </c>
      <c r="L3665" s="4">
        <v>481</v>
      </c>
      <c r="M3665" s="4">
        <v>56742</v>
      </c>
      <c r="N3665" s="5">
        <v>95.750928113398587</v>
      </c>
      <c r="O3665" s="4">
        <v>59260</v>
      </c>
      <c r="P3665" s="4">
        <v>12623</v>
      </c>
      <c r="Q3665" s="4">
        <v>39067</v>
      </c>
      <c r="R3665" s="4">
        <v>242</v>
      </c>
      <c r="S3665" s="4">
        <v>6946</v>
      </c>
      <c r="T3665" s="4">
        <v>34</v>
      </c>
      <c r="U3665" s="4">
        <v>0</v>
      </c>
      <c r="V3665" s="4">
        <v>7188</v>
      </c>
      <c r="W3665" s="5">
        <v>12.12959838002025</v>
      </c>
      <c r="X3665" s="5">
        <v>25.23</v>
      </c>
    </row>
    <row r="3666" spans="1:24" ht="12.75" customHeight="1">
      <c r="A3666" s="4" t="s">
        <v>396</v>
      </c>
      <c r="B3666" s="4" t="s">
        <v>10861</v>
      </c>
      <c r="C3666" s="4" t="s">
        <v>49</v>
      </c>
      <c r="D3666" s="4" t="s">
        <v>9857</v>
      </c>
      <c r="E3666" s="4">
        <v>4798</v>
      </c>
      <c r="F3666" s="4">
        <v>184.81</v>
      </c>
      <c r="G3666" s="4">
        <v>59260</v>
      </c>
      <c r="H3666" s="4">
        <v>47311</v>
      </c>
      <c r="I3666" s="4">
        <v>8950</v>
      </c>
      <c r="J3666" s="4">
        <v>435</v>
      </c>
      <c r="K3666" s="4">
        <v>1594</v>
      </c>
      <c r="L3666" s="4">
        <v>481</v>
      </c>
      <c r="M3666" s="4">
        <v>56742</v>
      </c>
      <c r="N3666" s="5">
        <v>95.750928113398587</v>
      </c>
      <c r="O3666" s="4">
        <v>59260</v>
      </c>
      <c r="P3666" s="4">
        <v>12623</v>
      </c>
      <c r="Q3666" s="4">
        <v>39067</v>
      </c>
      <c r="R3666" s="4">
        <v>242</v>
      </c>
      <c r="S3666" s="4">
        <v>6946</v>
      </c>
      <c r="T3666" s="4">
        <v>34</v>
      </c>
      <c r="U3666" s="4">
        <v>0</v>
      </c>
      <c r="V3666" s="4">
        <v>7188</v>
      </c>
      <c r="W3666" s="5">
        <v>12.12959838002025</v>
      </c>
      <c r="X3666" s="5">
        <v>25.23</v>
      </c>
    </row>
    <row r="3667" spans="1:24" ht="12.75" customHeight="1">
      <c r="A3667" s="4" t="s">
        <v>395</v>
      </c>
      <c r="B3667" s="4" t="s">
        <v>10863</v>
      </c>
      <c r="C3667" s="4" t="s">
        <v>49</v>
      </c>
      <c r="D3667" s="4" t="s">
        <v>9857</v>
      </c>
      <c r="E3667" s="4">
        <v>4171</v>
      </c>
      <c r="F3667" s="4">
        <v>205.99</v>
      </c>
      <c r="G3667" s="4">
        <v>59260</v>
      </c>
      <c r="H3667" s="4">
        <v>47311</v>
      </c>
      <c r="I3667" s="4">
        <v>8950</v>
      </c>
      <c r="J3667" s="4">
        <v>435</v>
      </c>
      <c r="K3667" s="4">
        <v>1594</v>
      </c>
      <c r="L3667" s="4">
        <v>481</v>
      </c>
      <c r="M3667" s="4">
        <v>56742</v>
      </c>
      <c r="N3667" s="5">
        <v>95.750928113398587</v>
      </c>
      <c r="O3667" s="4">
        <v>59260</v>
      </c>
      <c r="P3667" s="4">
        <v>12623</v>
      </c>
      <c r="Q3667" s="4">
        <v>39067</v>
      </c>
      <c r="R3667" s="4">
        <v>242</v>
      </c>
      <c r="S3667" s="4">
        <v>6946</v>
      </c>
      <c r="T3667" s="4">
        <v>34</v>
      </c>
      <c r="U3667" s="4">
        <v>0</v>
      </c>
      <c r="V3667" s="4">
        <v>7188</v>
      </c>
      <c r="W3667" s="5">
        <v>12.12959838002025</v>
      </c>
      <c r="X3667" s="5">
        <v>25.23</v>
      </c>
    </row>
    <row r="3668" spans="1:24" ht="12.75" customHeight="1">
      <c r="A3668" s="4" t="s">
        <v>394</v>
      </c>
      <c r="B3668" s="4" t="s">
        <v>10865</v>
      </c>
      <c r="C3668" s="4" t="s">
        <v>49</v>
      </c>
      <c r="D3668" s="4" t="s">
        <v>9857</v>
      </c>
      <c r="E3668" s="4">
        <v>4266</v>
      </c>
      <c r="F3668" s="4">
        <v>325.27</v>
      </c>
      <c r="G3668" s="4">
        <v>59260</v>
      </c>
      <c r="H3668" s="4">
        <v>47311</v>
      </c>
      <c r="I3668" s="4">
        <v>8950</v>
      </c>
      <c r="J3668" s="4">
        <v>435</v>
      </c>
      <c r="K3668" s="4">
        <v>1594</v>
      </c>
      <c r="L3668" s="4">
        <v>481</v>
      </c>
      <c r="M3668" s="4">
        <v>56742</v>
      </c>
      <c r="N3668" s="5">
        <v>95.750928113398587</v>
      </c>
      <c r="O3668" s="4">
        <v>59260</v>
      </c>
      <c r="P3668" s="4">
        <v>12623</v>
      </c>
      <c r="Q3668" s="4">
        <v>39067</v>
      </c>
      <c r="R3668" s="4">
        <v>242</v>
      </c>
      <c r="S3668" s="4">
        <v>6946</v>
      </c>
      <c r="T3668" s="4">
        <v>34</v>
      </c>
      <c r="U3668" s="4">
        <v>0</v>
      </c>
      <c r="V3668" s="4">
        <v>7188</v>
      </c>
      <c r="W3668" s="5">
        <v>12.12959838002025</v>
      </c>
      <c r="X3668" s="5">
        <v>25.23</v>
      </c>
    </row>
    <row r="3669" spans="1:24" ht="12.75" customHeight="1">
      <c r="A3669" s="4" t="s">
        <v>393</v>
      </c>
      <c r="B3669" s="4" t="s">
        <v>10867</v>
      </c>
      <c r="C3669" s="4" t="s">
        <v>49</v>
      </c>
      <c r="D3669" s="4" t="s">
        <v>9857</v>
      </c>
      <c r="E3669" s="4">
        <v>7565</v>
      </c>
      <c r="F3669" s="4">
        <v>289.45999999999998</v>
      </c>
      <c r="G3669" s="4">
        <v>59260</v>
      </c>
      <c r="H3669" s="4">
        <v>47311</v>
      </c>
      <c r="I3669" s="4">
        <v>8950</v>
      </c>
      <c r="J3669" s="4">
        <v>435</v>
      </c>
      <c r="K3669" s="4">
        <v>1594</v>
      </c>
      <c r="L3669" s="4">
        <v>481</v>
      </c>
      <c r="M3669" s="4">
        <v>56742</v>
      </c>
      <c r="N3669" s="5">
        <v>95.750928113398587</v>
      </c>
      <c r="O3669" s="4">
        <v>59260</v>
      </c>
      <c r="P3669" s="4">
        <v>12623</v>
      </c>
      <c r="Q3669" s="4">
        <v>39067</v>
      </c>
      <c r="R3669" s="4">
        <v>242</v>
      </c>
      <c r="S3669" s="4">
        <v>6946</v>
      </c>
      <c r="T3669" s="4">
        <v>34</v>
      </c>
      <c r="U3669" s="4">
        <v>0</v>
      </c>
      <c r="V3669" s="4">
        <v>7188</v>
      </c>
      <c r="W3669" s="5">
        <v>12.12959838002025</v>
      </c>
      <c r="X3669" s="5">
        <v>25.23</v>
      </c>
    </row>
    <row r="3670" spans="1:24" ht="12.75" customHeight="1">
      <c r="A3670" s="4" t="s">
        <v>392</v>
      </c>
      <c r="B3670" s="4" t="s">
        <v>10869</v>
      </c>
      <c r="C3670" s="4" t="s">
        <v>49</v>
      </c>
      <c r="D3670" s="4" t="s">
        <v>9857</v>
      </c>
      <c r="E3670" s="4">
        <v>2097</v>
      </c>
      <c r="F3670" s="4">
        <v>196.25</v>
      </c>
      <c r="G3670" s="4">
        <v>59260</v>
      </c>
      <c r="H3670" s="4">
        <v>47311</v>
      </c>
      <c r="I3670" s="4">
        <v>8950</v>
      </c>
      <c r="J3670" s="4">
        <v>435</v>
      </c>
      <c r="K3670" s="4">
        <v>1594</v>
      </c>
      <c r="L3670" s="4">
        <v>481</v>
      </c>
      <c r="M3670" s="4">
        <v>56742</v>
      </c>
      <c r="N3670" s="5">
        <v>95.750928113398587</v>
      </c>
      <c r="O3670" s="4">
        <v>59260</v>
      </c>
      <c r="P3670" s="4">
        <v>12623</v>
      </c>
      <c r="Q3670" s="4">
        <v>39067</v>
      </c>
      <c r="R3670" s="4">
        <v>242</v>
      </c>
      <c r="S3670" s="4">
        <v>6946</v>
      </c>
      <c r="T3670" s="4">
        <v>34</v>
      </c>
      <c r="U3670" s="4">
        <v>0</v>
      </c>
      <c r="V3670" s="4">
        <v>7188</v>
      </c>
      <c r="W3670" s="5">
        <v>12.12959838002025</v>
      </c>
      <c r="X3670" s="5">
        <v>25.23</v>
      </c>
    </row>
    <row r="3671" spans="1:24" ht="12.75" customHeight="1">
      <c r="A3671" s="4" t="s">
        <v>391</v>
      </c>
      <c r="B3671" s="4" t="s">
        <v>4018</v>
      </c>
      <c r="C3671" s="4" t="s">
        <v>49</v>
      </c>
      <c r="D3671" s="4" t="s">
        <v>9857</v>
      </c>
      <c r="E3671" s="4">
        <v>2324</v>
      </c>
      <c r="F3671" s="4">
        <v>149.52000000000001</v>
      </c>
      <c r="G3671" s="4">
        <v>59260</v>
      </c>
      <c r="H3671" s="4">
        <v>47311</v>
      </c>
      <c r="I3671" s="4">
        <v>8950</v>
      </c>
      <c r="J3671" s="4">
        <v>435</v>
      </c>
      <c r="K3671" s="4">
        <v>1594</v>
      </c>
      <c r="L3671" s="4">
        <v>481</v>
      </c>
      <c r="M3671" s="4">
        <v>56742</v>
      </c>
      <c r="N3671" s="5">
        <v>95.750928113398587</v>
      </c>
      <c r="O3671" s="4">
        <v>59260</v>
      </c>
      <c r="P3671" s="4">
        <v>12623</v>
      </c>
      <c r="Q3671" s="4">
        <v>39067</v>
      </c>
      <c r="R3671" s="4">
        <v>242</v>
      </c>
      <c r="S3671" s="4">
        <v>6946</v>
      </c>
      <c r="T3671" s="4">
        <v>34</v>
      </c>
      <c r="U3671" s="4">
        <v>0</v>
      </c>
      <c r="V3671" s="4">
        <v>7188</v>
      </c>
      <c r="W3671" s="5">
        <v>12.12959838002025</v>
      </c>
      <c r="X3671" s="5">
        <v>25.23</v>
      </c>
    </row>
    <row r="3672" spans="1:24" ht="12.75" customHeight="1">
      <c r="A3672" s="4" t="s">
        <v>390</v>
      </c>
      <c r="B3672" s="4" t="s">
        <v>10871</v>
      </c>
      <c r="C3672" s="4" t="s">
        <v>49</v>
      </c>
      <c r="D3672" s="4" t="s">
        <v>9857</v>
      </c>
      <c r="E3672" s="4">
        <v>2989</v>
      </c>
      <c r="F3672" s="4">
        <v>147.65</v>
      </c>
      <c r="G3672" s="4">
        <v>59260</v>
      </c>
      <c r="H3672" s="4">
        <v>47311</v>
      </c>
      <c r="I3672" s="4">
        <v>8950</v>
      </c>
      <c r="J3672" s="4">
        <v>435</v>
      </c>
      <c r="K3672" s="4">
        <v>1594</v>
      </c>
      <c r="L3672" s="4">
        <v>481</v>
      </c>
      <c r="M3672" s="4">
        <v>56742</v>
      </c>
      <c r="N3672" s="5">
        <v>95.750928113398587</v>
      </c>
      <c r="O3672" s="4">
        <v>59260</v>
      </c>
      <c r="P3672" s="4">
        <v>12623</v>
      </c>
      <c r="Q3672" s="4">
        <v>39067</v>
      </c>
      <c r="R3672" s="4">
        <v>242</v>
      </c>
      <c r="S3672" s="4">
        <v>6946</v>
      </c>
      <c r="T3672" s="4">
        <v>34</v>
      </c>
      <c r="U3672" s="4">
        <v>0</v>
      </c>
      <c r="V3672" s="4">
        <v>7188</v>
      </c>
      <c r="W3672" s="5">
        <v>12.12959838002025</v>
      </c>
      <c r="X3672" s="5">
        <v>25.23</v>
      </c>
    </row>
    <row r="3673" spans="1:24" ht="12.75" customHeight="1">
      <c r="A3673" s="4" t="s">
        <v>389</v>
      </c>
      <c r="B3673" s="4" t="s">
        <v>10873</v>
      </c>
      <c r="C3673" s="4" t="s">
        <v>49</v>
      </c>
      <c r="D3673" s="4" t="s">
        <v>9857</v>
      </c>
      <c r="E3673" s="4">
        <v>6872</v>
      </c>
      <c r="F3673" s="4">
        <v>86.44</v>
      </c>
      <c r="G3673" s="4">
        <v>59260</v>
      </c>
      <c r="H3673" s="4">
        <v>47311</v>
      </c>
      <c r="I3673" s="4">
        <v>8950</v>
      </c>
      <c r="J3673" s="4">
        <v>435</v>
      </c>
      <c r="K3673" s="4">
        <v>1594</v>
      </c>
      <c r="L3673" s="4">
        <v>481</v>
      </c>
      <c r="M3673" s="4">
        <v>56742</v>
      </c>
      <c r="N3673" s="5">
        <v>95.750928113398587</v>
      </c>
      <c r="O3673" s="4">
        <v>59260</v>
      </c>
      <c r="P3673" s="4">
        <v>12623</v>
      </c>
      <c r="Q3673" s="4">
        <v>39067</v>
      </c>
      <c r="R3673" s="4">
        <v>242</v>
      </c>
      <c r="S3673" s="4">
        <v>6946</v>
      </c>
      <c r="T3673" s="4">
        <v>34</v>
      </c>
      <c r="U3673" s="4">
        <v>0</v>
      </c>
      <c r="V3673" s="4">
        <v>7188</v>
      </c>
      <c r="W3673" s="5">
        <v>12.12959838002025</v>
      </c>
      <c r="X3673" s="5">
        <v>25.23</v>
      </c>
    </row>
    <row r="3674" spans="1:24" ht="12.75" customHeight="1">
      <c r="A3674" s="4" t="s">
        <v>388</v>
      </c>
      <c r="B3674" s="4" t="s">
        <v>10875</v>
      </c>
      <c r="C3674" s="4" t="s">
        <v>49</v>
      </c>
      <c r="D3674" s="4" t="s">
        <v>9857</v>
      </c>
      <c r="E3674" s="4">
        <v>2972</v>
      </c>
      <c r="F3674" s="4">
        <v>101.38</v>
      </c>
      <c r="G3674" s="4">
        <v>59260</v>
      </c>
      <c r="H3674" s="4">
        <v>47311</v>
      </c>
      <c r="I3674" s="4">
        <v>8950</v>
      </c>
      <c r="J3674" s="4">
        <v>435</v>
      </c>
      <c r="K3674" s="4">
        <v>1594</v>
      </c>
      <c r="L3674" s="4">
        <v>481</v>
      </c>
      <c r="M3674" s="4">
        <v>56742</v>
      </c>
      <c r="N3674" s="5">
        <v>95.750928113398587</v>
      </c>
      <c r="O3674" s="4">
        <v>59260</v>
      </c>
      <c r="P3674" s="4">
        <v>12623</v>
      </c>
      <c r="Q3674" s="4">
        <v>39067</v>
      </c>
      <c r="R3674" s="4">
        <v>242</v>
      </c>
      <c r="S3674" s="4">
        <v>6946</v>
      </c>
      <c r="T3674" s="4">
        <v>34</v>
      </c>
      <c r="U3674" s="4">
        <v>0</v>
      </c>
      <c r="V3674" s="4">
        <v>7188</v>
      </c>
      <c r="W3674" s="5">
        <v>12.12959838002025</v>
      </c>
      <c r="X3674" s="5">
        <v>25.23</v>
      </c>
    </row>
    <row r="3675" spans="1:24" ht="12.75" customHeight="1">
      <c r="A3675" s="4" t="s">
        <v>387</v>
      </c>
      <c r="B3675" s="4" t="s">
        <v>10877</v>
      </c>
      <c r="C3675" s="4" t="s">
        <v>49</v>
      </c>
      <c r="D3675" s="4" t="s">
        <v>9857</v>
      </c>
      <c r="E3675" s="4">
        <v>3733</v>
      </c>
      <c r="F3675" s="4">
        <v>171.23</v>
      </c>
      <c r="G3675" s="4">
        <v>59260</v>
      </c>
      <c r="H3675" s="4">
        <v>47311</v>
      </c>
      <c r="I3675" s="4">
        <v>8950</v>
      </c>
      <c r="J3675" s="4">
        <v>435</v>
      </c>
      <c r="K3675" s="4">
        <v>1594</v>
      </c>
      <c r="L3675" s="4">
        <v>481</v>
      </c>
      <c r="M3675" s="4">
        <v>56742</v>
      </c>
      <c r="N3675" s="5">
        <v>95.750928113398587</v>
      </c>
      <c r="O3675" s="4">
        <v>59260</v>
      </c>
      <c r="P3675" s="4">
        <v>12623</v>
      </c>
      <c r="Q3675" s="4">
        <v>39067</v>
      </c>
      <c r="R3675" s="4">
        <v>242</v>
      </c>
      <c r="S3675" s="4">
        <v>6946</v>
      </c>
      <c r="T3675" s="4">
        <v>34</v>
      </c>
      <c r="U3675" s="4">
        <v>0</v>
      </c>
      <c r="V3675" s="4">
        <v>7188</v>
      </c>
      <c r="W3675" s="5">
        <v>12.12959838002025</v>
      </c>
      <c r="X3675" s="5">
        <v>25.23</v>
      </c>
    </row>
    <row r="3676" spans="1:24" ht="12.75" customHeight="1">
      <c r="A3676" s="4" t="s">
        <v>386</v>
      </c>
      <c r="B3676" s="4" t="s">
        <v>10879</v>
      </c>
      <c r="C3676" s="4" t="s">
        <v>49</v>
      </c>
      <c r="D3676" s="4" t="s">
        <v>9857</v>
      </c>
      <c r="E3676" s="4">
        <v>5127</v>
      </c>
      <c r="F3676" s="4">
        <v>170.01</v>
      </c>
      <c r="G3676" s="4">
        <v>59260</v>
      </c>
      <c r="H3676" s="4">
        <v>47311</v>
      </c>
      <c r="I3676" s="4">
        <v>8950</v>
      </c>
      <c r="J3676" s="4">
        <v>435</v>
      </c>
      <c r="K3676" s="4">
        <v>1594</v>
      </c>
      <c r="L3676" s="4">
        <v>481</v>
      </c>
      <c r="M3676" s="4">
        <v>56742</v>
      </c>
      <c r="N3676" s="5">
        <v>95.750928113398587</v>
      </c>
      <c r="O3676" s="4">
        <v>59260</v>
      </c>
      <c r="P3676" s="4">
        <v>12623</v>
      </c>
      <c r="Q3676" s="4">
        <v>39067</v>
      </c>
      <c r="R3676" s="4">
        <v>242</v>
      </c>
      <c r="S3676" s="4">
        <v>6946</v>
      </c>
      <c r="T3676" s="4">
        <v>34</v>
      </c>
      <c r="U3676" s="4">
        <v>0</v>
      </c>
      <c r="V3676" s="4">
        <v>7188</v>
      </c>
      <c r="W3676" s="5">
        <v>12.12959838002025</v>
      </c>
      <c r="X3676" s="5">
        <v>25.23</v>
      </c>
    </row>
    <row r="3677" spans="1:24" ht="12.75" customHeight="1">
      <c r="A3677" s="4" t="s">
        <v>385</v>
      </c>
      <c r="B3677" s="4" t="s">
        <v>10881</v>
      </c>
      <c r="C3677" s="4" t="s">
        <v>49</v>
      </c>
      <c r="D3677" s="4" t="s">
        <v>9857</v>
      </c>
      <c r="E3677" s="4">
        <v>3824</v>
      </c>
      <c r="F3677" s="4">
        <v>186.34</v>
      </c>
      <c r="G3677" s="4">
        <v>59260</v>
      </c>
      <c r="H3677" s="4">
        <v>47311</v>
      </c>
      <c r="I3677" s="4">
        <v>8950</v>
      </c>
      <c r="J3677" s="4">
        <v>435</v>
      </c>
      <c r="K3677" s="4">
        <v>1594</v>
      </c>
      <c r="L3677" s="4">
        <v>481</v>
      </c>
      <c r="M3677" s="4">
        <v>56742</v>
      </c>
      <c r="N3677" s="5">
        <v>95.750928113398587</v>
      </c>
      <c r="O3677" s="4">
        <v>59260</v>
      </c>
      <c r="P3677" s="4">
        <v>12623</v>
      </c>
      <c r="Q3677" s="4">
        <v>39067</v>
      </c>
      <c r="R3677" s="4">
        <v>242</v>
      </c>
      <c r="S3677" s="4">
        <v>6946</v>
      </c>
      <c r="T3677" s="4">
        <v>34</v>
      </c>
      <c r="U3677" s="4">
        <v>0</v>
      </c>
      <c r="V3677" s="4">
        <v>7188</v>
      </c>
      <c r="W3677" s="5">
        <v>12.12959838002025</v>
      </c>
      <c r="X3677" s="5">
        <v>25.23</v>
      </c>
    </row>
    <row r="3678" spans="1:24" ht="12.75" customHeight="1">
      <c r="A3678" s="4" t="s">
        <v>384</v>
      </c>
      <c r="B3678" s="4" t="s">
        <v>10883</v>
      </c>
      <c r="C3678" s="4" t="s">
        <v>49</v>
      </c>
      <c r="D3678" s="4" t="s">
        <v>9857</v>
      </c>
      <c r="E3678" s="4">
        <v>5277</v>
      </c>
      <c r="F3678" s="4">
        <v>272.39999999999998</v>
      </c>
      <c r="G3678" s="4">
        <v>59260</v>
      </c>
      <c r="H3678" s="4">
        <v>47311</v>
      </c>
      <c r="I3678" s="4">
        <v>8950</v>
      </c>
      <c r="J3678" s="4">
        <v>435</v>
      </c>
      <c r="K3678" s="4">
        <v>1594</v>
      </c>
      <c r="L3678" s="4">
        <v>481</v>
      </c>
      <c r="M3678" s="4">
        <v>56742</v>
      </c>
      <c r="N3678" s="5">
        <v>95.750928113398587</v>
      </c>
      <c r="O3678" s="4">
        <v>59260</v>
      </c>
      <c r="P3678" s="4">
        <v>12623</v>
      </c>
      <c r="Q3678" s="4">
        <v>39067</v>
      </c>
      <c r="R3678" s="4">
        <v>242</v>
      </c>
      <c r="S3678" s="4">
        <v>6946</v>
      </c>
      <c r="T3678" s="4">
        <v>34</v>
      </c>
      <c r="U3678" s="4">
        <v>0</v>
      </c>
      <c r="V3678" s="4">
        <v>7188</v>
      </c>
      <c r="W3678" s="5">
        <v>12.12959838002025</v>
      </c>
      <c r="X3678" s="5">
        <v>25.23</v>
      </c>
    </row>
    <row r="3679" spans="1:24" ht="12.75" customHeight="1">
      <c r="A3679" s="4" t="s">
        <v>383</v>
      </c>
      <c r="B3679" s="4" t="s">
        <v>10885</v>
      </c>
      <c r="C3679" s="4" t="s">
        <v>49</v>
      </c>
      <c r="D3679" s="4" t="s">
        <v>9857</v>
      </c>
      <c r="E3679" s="4">
        <v>4558</v>
      </c>
      <c r="F3679" s="4">
        <v>64.209999999999994</v>
      </c>
      <c r="G3679" s="4">
        <v>59260</v>
      </c>
      <c r="H3679" s="4">
        <v>47311</v>
      </c>
      <c r="I3679" s="4">
        <v>8950</v>
      </c>
      <c r="J3679" s="4">
        <v>435</v>
      </c>
      <c r="K3679" s="4">
        <v>1594</v>
      </c>
      <c r="L3679" s="4">
        <v>481</v>
      </c>
      <c r="M3679" s="4">
        <v>56742</v>
      </c>
      <c r="N3679" s="5">
        <v>95.750928113398587</v>
      </c>
      <c r="O3679" s="4">
        <v>59260</v>
      </c>
      <c r="P3679" s="4">
        <v>12623</v>
      </c>
      <c r="Q3679" s="4">
        <v>39067</v>
      </c>
      <c r="R3679" s="4">
        <v>242</v>
      </c>
      <c r="S3679" s="4">
        <v>6946</v>
      </c>
      <c r="T3679" s="4">
        <v>34</v>
      </c>
      <c r="U3679" s="4">
        <v>0</v>
      </c>
      <c r="V3679" s="4">
        <v>7188</v>
      </c>
      <c r="W3679" s="5">
        <v>12.12959838002025</v>
      </c>
      <c r="X3679" s="5">
        <v>25.23</v>
      </c>
    </row>
    <row r="3680" spans="1:24" ht="12.75" customHeight="1">
      <c r="A3680" s="4" t="s">
        <v>382</v>
      </c>
      <c r="B3680" s="4" t="s">
        <v>10887</v>
      </c>
      <c r="C3680" s="4" t="s">
        <v>49</v>
      </c>
      <c r="D3680" s="4" t="s">
        <v>9857</v>
      </c>
      <c r="E3680" s="4">
        <v>3124</v>
      </c>
      <c r="F3680" s="4">
        <v>168.38</v>
      </c>
      <c r="G3680" s="4">
        <v>59260</v>
      </c>
      <c r="H3680" s="4">
        <v>47311</v>
      </c>
      <c r="I3680" s="4">
        <v>8950</v>
      </c>
      <c r="J3680" s="4">
        <v>435</v>
      </c>
      <c r="K3680" s="4">
        <v>1594</v>
      </c>
      <c r="L3680" s="4">
        <v>481</v>
      </c>
      <c r="M3680" s="4">
        <v>56742</v>
      </c>
      <c r="N3680" s="5">
        <v>95.750928113398587</v>
      </c>
      <c r="O3680" s="4">
        <v>59260</v>
      </c>
      <c r="P3680" s="4">
        <v>12623</v>
      </c>
      <c r="Q3680" s="4">
        <v>39067</v>
      </c>
      <c r="R3680" s="4">
        <v>242</v>
      </c>
      <c r="S3680" s="4">
        <v>6946</v>
      </c>
      <c r="T3680" s="4">
        <v>34</v>
      </c>
      <c r="U3680" s="4">
        <v>0</v>
      </c>
      <c r="V3680" s="4">
        <v>7188</v>
      </c>
      <c r="W3680" s="5">
        <v>12.12959838002025</v>
      </c>
      <c r="X3680" s="5">
        <v>25.23</v>
      </c>
    </row>
    <row r="3681" spans="1:24" ht="12.75" customHeight="1">
      <c r="A3681" s="4" t="s">
        <v>381</v>
      </c>
      <c r="B3681" s="4" t="s">
        <v>10889</v>
      </c>
      <c r="C3681" s="4" t="s">
        <v>49</v>
      </c>
      <c r="D3681" s="4" t="s">
        <v>9857</v>
      </c>
      <c r="E3681" s="4">
        <v>2436</v>
      </c>
      <c r="F3681" s="4">
        <v>206.81</v>
      </c>
      <c r="G3681" s="4">
        <v>59260</v>
      </c>
      <c r="H3681" s="4">
        <v>47311</v>
      </c>
      <c r="I3681" s="4">
        <v>8950</v>
      </c>
      <c r="J3681" s="4">
        <v>435</v>
      </c>
      <c r="K3681" s="4">
        <v>1594</v>
      </c>
      <c r="L3681" s="4">
        <v>481</v>
      </c>
      <c r="M3681" s="4">
        <v>56742</v>
      </c>
      <c r="N3681" s="5">
        <v>95.750928113398587</v>
      </c>
      <c r="O3681" s="4">
        <v>59260</v>
      </c>
      <c r="P3681" s="4">
        <v>12623</v>
      </c>
      <c r="Q3681" s="4">
        <v>39067</v>
      </c>
      <c r="R3681" s="4">
        <v>242</v>
      </c>
      <c r="S3681" s="4">
        <v>6946</v>
      </c>
      <c r="T3681" s="4">
        <v>34</v>
      </c>
      <c r="U3681" s="4">
        <v>0</v>
      </c>
      <c r="V3681" s="4">
        <v>7188</v>
      </c>
      <c r="W3681" s="5">
        <v>12.12959838002025</v>
      </c>
      <c r="X3681" s="5">
        <v>25.23</v>
      </c>
    </row>
    <row r="3682" spans="1:24" ht="12.75" customHeight="1">
      <c r="A3682" s="4" t="s">
        <v>380</v>
      </c>
      <c r="B3682" s="4" t="s">
        <v>10891</v>
      </c>
      <c r="C3682" s="4" t="s">
        <v>49</v>
      </c>
      <c r="D3682" s="4" t="s">
        <v>9857</v>
      </c>
      <c r="E3682" s="4">
        <v>4579</v>
      </c>
      <c r="F3682" s="4">
        <v>235.09</v>
      </c>
      <c r="G3682" s="4">
        <v>59260</v>
      </c>
      <c r="H3682" s="4">
        <v>47311</v>
      </c>
      <c r="I3682" s="4">
        <v>8950</v>
      </c>
      <c r="J3682" s="4">
        <v>435</v>
      </c>
      <c r="K3682" s="4">
        <v>1594</v>
      </c>
      <c r="L3682" s="4">
        <v>481</v>
      </c>
      <c r="M3682" s="4">
        <v>56742</v>
      </c>
      <c r="N3682" s="5">
        <v>95.750928113398587</v>
      </c>
      <c r="O3682" s="4">
        <v>59260</v>
      </c>
      <c r="P3682" s="4">
        <v>12623</v>
      </c>
      <c r="Q3682" s="4">
        <v>39067</v>
      </c>
      <c r="R3682" s="4">
        <v>242</v>
      </c>
      <c r="S3682" s="4">
        <v>6946</v>
      </c>
      <c r="T3682" s="4">
        <v>34</v>
      </c>
      <c r="U3682" s="4">
        <v>0</v>
      </c>
      <c r="V3682" s="4">
        <v>7188</v>
      </c>
      <c r="W3682" s="5">
        <v>12.12959838002025</v>
      </c>
      <c r="X3682" s="5">
        <v>25.23</v>
      </c>
    </row>
    <row r="3683" spans="1:24" ht="12.75" customHeight="1">
      <c r="A3683" s="4" t="s">
        <v>379</v>
      </c>
      <c r="B3683" s="4" t="s">
        <v>10892</v>
      </c>
      <c r="C3683" s="4" t="s">
        <v>49</v>
      </c>
      <c r="D3683" s="4" t="s">
        <v>9857</v>
      </c>
      <c r="E3683" s="4">
        <v>3160</v>
      </c>
      <c r="F3683" s="4">
        <v>81.98</v>
      </c>
      <c r="G3683" s="4">
        <v>59260</v>
      </c>
      <c r="H3683" s="4">
        <v>47311</v>
      </c>
      <c r="I3683" s="4">
        <v>8950</v>
      </c>
      <c r="J3683" s="4">
        <v>435</v>
      </c>
      <c r="K3683" s="4">
        <v>1594</v>
      </c>
      <c r="L3683" s="4">
        <v>481</v>
      </c>
      <c r="M3683" s="4">
        <v>56742</v>
      </c>
      <c r="N3683" s="5">
        <v>95.750928113398587</v>
      </c>
      <c r="O3683" s="4">
        <v>59260</v>
      </c>
      <c r="P3683" s="4">
        <v>12623</v>
      </c>
      <c r="Q3683" s="4">
        <v>39067</v>
      </c>
      <c r="R3683" s="4">
        <v>242</v>
      </c>
      <c r="S3683" s="4">
        <v>6946</v>
      </c>
      <c r="T3683" s="4">
        <v>34</v>
      </c>
      <c r="U3683" s="4">
        <v>0</v>
      </c>
      <c r="V3683" s="4">
        <v>7188</v>
      </c>
      <c r="W3683" s="5">
        <v>12.12959838002025</v>
      </c>
      <c r="X3683" s="5">
        <v>25.23</v>
      </c>
    </row>
    <row r="3684" spans="1:24" ht="12.75" customHeight="1">
      <c r="A3684" s="4" t="s">
        <v>378</v>
      </c>
      <c r="B3684" s="4" t="s">
        <v>10894</v>
      </c>
      <c r="C3684" s="4" t="s">
        <v>49</v>
      </c>
      <c r="D3684" s="4" t="s">
        <v>9857</v>
      </c>
      <c r="E3684" s="4">
        <v>4536</v>
      </c>
      <c r="F3684" s="4">
        <v>123.32</v>
      </c>
      <c r="G3684" s="4">
        <v>59260</v>
      </c>
      <c r="H3684" s="4">
        <v>47311</v>
      </c>
      <c r="I3684" s="4">
        <v>8950</v>
      </c>
      <c r="J3684" s="4">
        <v>435</v>
      </c>
      <c r="K3684" s="4">
        <v>1594</v>
      </c>
      <c r="L3684" s="4">
        <v>481</v>
      </c>
      <c r="M3684" s="4">
        <v>56742</v>
      </c>
      <c r="N3684" s="5">
        <v>95.750928113398587</v>
      </c>
      <c r="O3684" s="4">
        <v>59260</v>
      </c>
      <c r="P3684" s="4">
        <v>12623</v>
      </c>
      <c r="Q3684" s="4">
        <v>39067</v>
      </c>
      <c r="R3684" s="4">
        <v>242</v>
      </c>
      <c r="S3684" s="4">
        <v>6946</v>
      </c>
      <c r="T3684" s="4">
        <v>34</v>
      </c>
      <c r="U3684" s="4">
        <v>0</v>
      </c>
      <c r="V3684" s="4">
        <v>7188</v>
      </c>
      <c r="W3684" s="5">
        <v>12.12959838002025</v>
      </c>
      <c r="X3684" s="5">
        <v>25.23</v>
      </c>
    </row>
    <row r="3685" spans="1:24" ht="12.75" customHeight="1">
      <c r="A3685" s="4" t="s">
        <v>377</v>
      </c>
      <c r="B3685" s="4" t="s">
        <v>10896</v>
      </c>
      <c r="C3685" s="4" t="s">
        <v>49</v>
      </c>
      <c r="D3685" s="4" t="s">
        <v>9857</v>
      </c>
      <c r="E3685" s="4">
        <v>3127</v>
      </c>
      <c r="F3685" s="4">
        <v>100.78</v>
      </c>
      <c r="G3685" s="4">
        <v>59260</v>
      </c>
      <c r="H3685" s="4">
        <v>47311</v>
      </c>
      <c r="I3685" s="4">
        <v>8950</v>
      </c>
      <c r="J3685" s="4">
        <v>435</v>
      </c>
      <c r="K3685" s="4">
        <v>1594</v>
      </c>
      <c r="L3685" s="4">
        <v>481</v>
      </c>
      <c r="M3685" s="4">
        <v>56742</v>
      </c>
      <c r="N3685" s="5">
        <v>95.750928113398587</v>
      </c>
      <c r="O3685" s="4">
        <v>59260</v>
      </c>
      <c r="P3685" s="4">
        <v>12623</v>
      </c>
      <c r="Q3685" s="4">
        <v>39067</v>
      </c>
      <c r="R3685" s="4">
        <v>242</v>
      </c>
      <c r="S3685" s="4">
        <v>6946</v>
      </c>
      <c r="T3685" s="4">
        <v>34</v>
      </c>
      <c r="U3685" s="4">
        <v>0</v>
      </c>
      <c r="V3685" s="4">
        <v>7188</v>
      </c>
      <c r="W3685" s="5">
        <v>12.12959838002025</v>
      </c>
      <c r="X3685" s="5">
        <v>25.23</v>
      </c>
    </row>
    <row r="3686" spans="1:24" ht="12.75" customHeight="1">
      <c r="A3686" s="4" t="s">
        <v>376</v>
      </c>
      <c r="B3686" s="4" t="s">
        <v>10898</v>
      </c>
      <c r="C3686" s="4" t="s">
        <v>49</v>
      </c>
      <c r="D3686" s="4" t="s">
        <v>9857</v>
      </c>
      <c r="E3686" s="4">
        <v>3440</v>
      </c>
      <c r="F3686" s="4">
        <v>110.41</v>
      </c>
      <c r="G3686" s="4">
        <v>59260</v>
      </c>
      <c r="H3686" s="4">
        <v>47311</v>
      </c>
      <c r="I3686" s="4">
        <v>8950</v>
      </c>
      <c r="J3686" s="4">
        <v>435</v>
      </c>
      <c r="K3686" s="4">
        <v>1594</v>
      </c>
      <c r="L3686" s="4">
        <v>481</v>
      </c>
      <c r="M3686" s="4">
        <v>56742</v>
      </c>
      <c r="N3686" s="5">
        <v>95.750928113398587</v>
      </c>
      <c r="O3686" s="4">
        <v>59260</v>
      </c>
      <c r="P3686" s="4">
        <v>12623</v>
      </c>
      <c r="Q3686" s="4">
        <v>39067</v>
      </c>
      <c r="R3686" s="4">
        <v>242</v>
      </c>
      <c r="S3686" s="4">
        <v>6946</v>
      </c>
      <c r="T3686" s="4">
        <v>34</v>
      </c>
      <c r="U3686" s="4">
        <v>0</v>
      </c>
      <c r="V3686" s="4">
        <v>7188</v>
      </c>
      <c r="W3686" s="5">
        <v>12.12959838002025</v>
      </c>
      <c r="X3686" s="5">
        <v>25.23</v>
      </c>
    </row>
    <row r="3687" spans="1:24" ht="12.75" customHeight="1">
      <c r="A3687" s="4" t="s">
        <v>375</v>
      </c>
      <c r="B3687" s="4" t="s">
        <v>3470</v>
      </c>
      <c r="C3687" s="4" t="s">
        <v>49</v>
      </c>
      <c r="D3687" s="4" t="s">
        <v>9857</v>
      </c>
      <c r="E3687" s="4">
        <v>3754</v>
      </c>
      <c r="F3687" s="4">
        <v>86.43</v>
      </c>
      <c r="G3687" s="4">
        <v>59260</v>
      </c>
      <c r="H3687" s="4">
        <v>47311</v>
      </c>
      <c r="I3687" s="4">
        <v>8950</v>
      </c>
      <c r="J3687" s="4">
        <v>435</v>
      </c>
      <c r="K3687" s="4">
        <v>1594</v>
      </c>
      <c r="L3687" s="4">
        <v>481</v>
      </c>
      <c r="M3687" s="4">
        <v>56742</v>
      </c>
      <c r="N3687" s="5">
        <v>95.750928113398587</v>
      </c>
      <c r="O3687" s="4">
        <v>59260</v>
      </c>
      <c r="P3687" s="4">
        <v>12623</v>
      </c>
      <c r="Q3687" s="4">
        <v>39067</v>
      </c>
      <c r="R3687" s="4">
        <v>242</v>
      </c>
      <c r="S3687" s="4">
        <v>6946</v>
      </c>
      <c r="T3687" s="4">
        <v>34</v>
      </c>
      <c r="U3687" s="4">
        <v>0</v>
      </c>
      <c r="V3687" s="4">
        <v>7188</v>
      </c>
      <c r="W3687" s="5">
        <v>12.12959838002025</v>
      </c>
      <c r="X3687" s="5">
        <v>25.23</v>
      </c>
    </row>
    <row r="3688" spans="1:24" ht="12.75" customHeight="1">
      <c r="A3688" s="4" t="s">
        <v>374</v>
      </c>
      <c r="B3688" s="4" t="s">
        <v>10900</v>
      </c>
      <c r="C3688" s="4" t="s">
        <v>49</v>
      </c>
      <c r="D3688" s="4" t="s">
        <v>9857</v>
      </c>
      <c r="E3688" s="4">
        <v>3699</v>
      </c>
      <c r="F3688" s="4">
        <v>83.87</v>
      </c>
      <c r="G3688" s="4">
        <v>59260</v>
      </c>
      <c r="H3688" s="4">
        <v>47311</v>
      </c>
      <c r="I3688" s="4">
        <v>8950</v>
      </c>
      <c r="J3688" s="4">
        <v>435</v>
      </c>
      <c r="K3688" s="4">
        <v>1594</v>
      </c>
      <c r="L3688" s="4">
        <v>481</v>
      </c>
      <c r="M3688" s="4">
        <v>56742</v>
      </c>
      <c r="N3688" s="5">
        <v>95.750928113398587</v>
      </c>
      <c r="O3688" s="4">
        <v>59260</v>
      </c>
      <c r="P3688" s="4">
        <v>12623</v>
      </c>
      <c r="Q3688" s="4">
        <v>39067</v>
      </c>
      <c r="R3688" s="4">
        <v>242</v>
      </c>
      <c r="S3688" s="4">
        <v>6946</v>
      </c>
      <c r="T3688" s="4">
        <v>34</v>
      </c>
      <c r="U3688" s="4">
        <v>0</v>
      </c>
      <c r="V3688" s="4">
        <v>7188</v>
      </c>
      <c r="W3688" s="5">
        <v>12.12959838002025</v>
      </c>
      <c r="X3688" s="5">
        <v>25.23</v>
      </c>
    </row>
    <row r="3689" spans="1:24" ht="12.75" customHeight="1">
      <c r="A3689" s="4" t="s">
        <v>373</v>
      </c>
      <c r="B3689" s="4" t="s">
        <v>5845</v>
      </c>
      <c r="C3689" s="4" t="s">
        <v>49</v>
      </c>
      <c r="D3689" s="4" t="s">
        <v>9857</v>
      </c>
      <c r="E3689" s="4">
        <v>5697</v>
      </c>
      <c r="F3689" s="4">
        <v>171.37</v>
      </c>
      <c r="G3689" s="4">
        <v>59260</v>
      </c>
      <c r="H3689" s="4">
        <v>47311</v>
      </c>
      <c r="I3689" s="4">
        <v>8950</v>
      </c>
      <c r="J3689" s="4">
        <v>435</v>
      </c>
      <c r="K3689" s="4">
        <v>1594</v>
      </c>
      <c r="L3689" s="4">
        <v>481</v>
      </c>
      <c r="M3689" s="4">
        <v>56742</v>
      </c>
      <c r="N3689" s="5">
        <v>95.750928113398587</v>
      </c>
      <c r="O3689" s="4">
        <v>59260</v>
      </c>
      <c r="P3689" s="4">
        <v>12623</v>
      </c>
      <c r="Q3689" s="4">
        <v>39067</v>
      </c>
      <c r="R3689" s="4">
        <v>242</v>
      </c>
      <c r="S3689" s="4">
        <v>6946</v>
      </c>
      <c r="T3689" s="4">
        <v>34</v>
      </c>
      <c r="U3689" s="4">
        <v>0</v>
      </c>
      <c r="V3689" s="4">
        <v>7188</v>
      </c>
      <c r="W3689" s="5">
        <v>12.12959838002025</v>
      </c>
      <c r="X3689" s="5">
        <v>25.23</v>
      </c>
    </row>
    <row r="3690" spans="1:24" ht="12.75" customHeight="1">
      <c r="A3690" s="4" t="s">
        <v>372</v>
      </c>
      <c r="B3690" s="4" t="s">
        <v>10902</v>
      </c>
      <c r="C3690" s="4" t="s">
        <v>49</v>
      </c>
      <c r="D3690" s="4" t="s">
        <v>9857</v>
      </c>
      <c r="E3690" s="4">
        <v>5912</v>
      </c>
      <c r="F3690" s="4">
        <v>229.17</v>
      </c>
      <c r="G3690" s="4">
        <v>59260</v>
      </c>
      <c r="H3690" s="4">
        <v>47311</v>
      </c>
      <c r="I3690" s="4">
        <v>8950</v>
      </c>
      <c r="J3690" s="4">
        <v>435</v>
      </c>
      <c r="K3690" s="4">
        <v>1594</v>
      </c>
      <c r="L3690" s="4">
        <v>481</v>
      </c>
      <c r="M3690" s="4">
        <v>56742</v>
      </c>
      <c r="N3690" s="5">
        <v>95.750928113398587</v>
      </c>
      <c r="O3690" s="4">
        <v>59260</v>
      </c>
      <c r="P3690" s="4">
        <v>12623</v>
      </c>
      <c r="Q3690" s="4">
        <v>39067</v>
      </c>
      <c r="R3690" s="4">
        <v>242</v>
      </c>
      <c r="S3690" s="4">
        <v>6946</v>
      </c>
      <c r="T3690" s="4">
        <v>34</v>
      </c>
      <c r="U3690" s="4">
        <v>0</v>
      </c>
      <c r="V3690" s="4">
        <v>7188</v>
      </c>
      <c r="W3690" s="5">
        <v>12.12959838002025</v>
      </c>
      <c r="X3690" s="5">
        <v>25.23</v>
      </c>
    </row>
    <row r="3691" spans="1:24" ht="12.75" customHeight="1">
      <c r="A3691" s="4" t="s">
        <v>371</v>
      </c>
      <c r="B3691" s="4" t="s">
        <v>10904</v>
      </c>
      <c r="C3691" s="4" t="s">
        <v>49</v>
      </c>
      <c r="D3691" s="4" t="s">
        <v>9857</v>
      </c>
      <c r="E3691" s="4">
        <v>2094</v>
      </c>
      <c r="F3691" s="4">
        <v>262.94</v>
      </c>
      <c r="G3691" s="4">
        <v>59260</v>
      </c>
      <c r="H3691" s="4">
        <v>47311</v>
      </c>
      <c r="I3691" s="4">
        <v>8950</v>
      </c>
      <c r="J3691" s="4">
        <v>435</v>
      </c>
      <c r="K3691" s="4">
        <v>1594</v>
      </c>
      <c r="L3691" s="4">
        <v>481</v>
      </c>
      <c r="M3691" s="4">
        <v>56742</v>
      </c>
      <c r="N3691" s="5">
        <v>95.750928113398587</v>
      </c>
      <c r="O3691" s="4">
        <v>59260</v>
      </c>
      <c r="P3691" s="4">
        <v>12623</v>
      </c>
      <c r="Q3691" s="4">
        <v>39067</v>
      </c>
      <c r="R3691" s="4">
        <v>242</v>
      </c>
      <c r="S3691" s="4">
        <v>6946</v>
      </c>
      <c r="T3691" s="4">
        <v>34</v>
      </c>
      <c r="U3691" s="4">
        <v>0</v>
      </c>
      <c r="V3691" s="4">
        <v>7188</v>
      </c>
      <c r="W3691" s="5">
        <v>12.12959838002025</v>
      </c>
      <c r="X3691" s="5">
        <v>25.23</v>
      </c>
    </row>
    <row r="3692" spans="1:24" ht="12.75" customHeight="1">
      <c r="A3692" s="4" t="s">
        <v>370</v>
      </c>
      <c r="B3692" s="4" t="s">
        <v>10905</v>
      </c>
      <c r="C3692" s="4" t="s">
        <v>49</v>
      </c>
      <c r="D3692" s="4" t="s">
        <v>9857</v>
      </c>
      <c r="E3692" s="4">
        <v>1881</v>
      </c>
      <c r="F3692" s="4">
        <v>193</v>
      </c>
      <c r="G3692" s="4">
        <v>59260</v>
      </c>
      <c r="H3692" s="4">
        <v>47311</v>
      </c>
      <c r="I3692" s="4">
        <v>8950</v>
      </c>
      <c r="J3692" s="4">
        <v>435</v>
      </c>
      <c r="K3692" s="4">
        <v>1594</v>
      </c>
      <c r="L3692" s="4">
        <v>481</v>
      </c>
      <c r="M3692" s="4">
        <v>56742</v>
      </c>
      <c r="N3692" s="5">
        <v>95.750928113398587</v>
      </c>
      <c r="O3692" s="4">
        <v>59260</v>
      </c>
      <c r="P3692" s="4">
        <v>12623</v>
      </c>
      <c r="Q3692" s="4">
        <v>39067</v>
      </c>
      <c r="R3692" s="4">
        <v>242</v>
      </c>
      <c r="S3692" s="4">
        <v>6946</v>
      </c>
      <c r="T3692" s="4">
        <v>34</v>
      </c>
      <c r="U3692" s="4">
        <v>0</v>
      </c>
      <c r="V3692" s="4">
        <v>7188</v>
      </c>
      <c r="W3692" s="5">
        <v>12.12959838002025</v>
      </c>
      <c r="X3692" s="5">
        <v>25.23</v>
      </c>
    </row>
    <row r="3693" spans="1:24" ht="12.75" customHeight="1">
      <c r="A3693" s="4" t="s">
        <v>369</v>
      </c>
      <c r="B3693" s="4" t="s">
        <v>10907</v>
      </c>
      <c r="C3693" s="4" t="s">
        <v>49</v>
      </c>
      <c r="D3693" s="4" t="s">
        <v>9857</v>
      </c>
      <c r="E3693" s="4">
        <v>2131</v>
      </c>
      <c r="F3693" s="4">
        <v>303.29000000000002</v>
      </c>
      <c r="G3693" s="4">
        <v>59260</v>
      </c>
      <c r="H3693" s="4">
        <v>47311</v>
      </c>
      <c r="I3693" s="4">
        <v>8950</v>
      </c>
      <c r="J3693" s="4">
        <v>435</v>
      </c>
      <c r="K3693" s="4">
        <v>1594</v>
      </c>
      <c r="L3693" s="4">
        <v>481</v>
      </c>
      <c r="M3693" s="4">
        <v>56742</v>
      </c>
      <c r="N3693" s="5">
        <v>95.750928113398587</v>
      </c>
      <c r="O3693" s="4">
        <v>59260</v>
      </c>
      <c r="P3693" s="4">
        <v>12623</v>
      </c>
      <c r="Q3693" s="4">
        <v>39067</v>
      </c>
      <c r="R3693" s="4">
        <v>242</v>
      </c>
      <c r="S3693" s="4">
        <v>6946</v>
      </c>
      <c r="T3693" s="4">
        <v>34</v>
      </c>
      <c r="U3693" s="4">
        <v>0</v>
      </c>
      <c r="V3693" s="4">
        <v>7188</v>
      </c>
      <c r="W3693" s="5">
        <v>12.12959838002025</v>
      </c>
      <c r="X3693" s="5">
        <v>25.23</v>
      </c>
    </row>
    <row r="3694" spans="1:24" ht="12.75" customHeight="1">
      <c r="A3694" s="4" t="s">
        <v>368</v>
      </c>
      <c r="B3694" s="4" t="s">
        <v>10909</v>
      </c>
      <c r="C3694" s="4" t="s">
        <v>49</v>
      </c>
      <c r="D3694" s="4" t="s">
        <v>9857</v>
      </c>
      <c r="E3694" s="4">
        <v>2334</v>
      </c>
      <c r="F3694" s="4">
        <v>153.44</v>
      </c>
      <c r="G3694" s="4">
        <v>59260</v>
      </c>
      <c r="H3694" s="4">
        <v>47311</v>
      </c>
      <c r="I3694" s="4">
        <v>8950</v>
      </c>
      <c r="J3694" s="4">
        <v>435</v>
      </c>
      <c r="K3694" s="4">
        <v>1594</v>
      </c>
      <c r="L3694" s="4">
        <v>481</v>
      </c>
      <c r="M3694" s="4">
        <v>56742</v>
      </c>
      <c r="N3694" s="5">
        <v>95.750928113398587</v>
      </c>
      <c r="O3694" s="4">
        <v>59260</v>
      </c>
      <c r="P3694" s="4">
        <v>12623</v>
      </c>
      <c r="Q3694" s="4">
        <v>39067</v>
      </c>
      <c r="R3694" s="4">
        <v>242</v>
      </c>
      <c r="S3694" s="4">
        <v>6946</v>
      </c>
      <c r="T3694" s="4">
        <v>34</v>
      </c>
      <c r="U3694" s="4">
        <v>0</v>
      </c>
      <c r="V3694" s="4">
        <v>7188</v>
      </c>
      <c r="W3694" s="5">
        <v>12.12959838002025</v>
      </c>
      <c r="X3694" s="5">
        <v>25.23</v>
      </c>
    </row>
    <row r="3695" spans="1:24" ht="12.75" customHeight="1">
      <c r="A3695" s="4" t="s">
        <v>367</v>
      </c>
      <c r="B3695" s="4" t="s">
        <v>10911</v>
      </c>
      <c r="C3695" s="4" t="s">
        <v>49</v>
      </c>
      <c r="D3695" s="4" t="s">
        <v>9857</v>
      </c>
      <c r="E3695" s="4">
        <v>3865</v>
      </c>
      <c r="F3695" s="4">
        <v>90.97</v>
      </c>
      <c r="G3695" s="4">
        <v>59260</v>
      </c>
      <c r="H3695" s="4">
        <v>47311</v>
      </c>
      <c r="I3695" s="4">
        <v>8950</v>
      </c>
      <c r="J3695" s="4">
        <v>435</v>
      </c>
      <c r="K3695" s="4">
        <v>1594</v>
      </c>
      <c r="L3695" s="4">
        <v>481</v>
      </c>
      <c r="M3695" s="4">
        <v>56742</v>
      </c>
      <c r="N3695" s="5">
        <v>95.750928113398587</v>
      </c>
      <c r="O3695" s="4">
        <v>59260</v>
      </c>
      <c r="P3695" s="4">
        <v>12623</v>
      </c>
      <c r="Q3695" s="4">
        <v>39067</v>
      </c>
      <c r="R3695" s="4">
        <v>242</v>
      </c>
      <c r="S3695" s="4">
        <v>6946</v>
      </c>
      <c r="T3695" s="4">
        <v>34</v>
      </c>
      <c r="U3695" s="4">
        <v>0</v>
      </c>
      <c r="V3695" s="4">
        <v>7188</v>
      </c>
      <c r="W3695" s="5">
        <v>12.12959838002025</v>
      </c>
      <c r="X3695" s="5">
        <v>25.23</v>
      </c>
    </row>
    <row r="3696" spans="1:24" ht="12.75" customHeight="1">
      <c r="A3696" s="4" t="s">
        <v>366</v>
      </c>
      <c r="B3696" s="4" t="s">
        <v>10913</v>
      </c>
      <c r="C3696" s="4" t="s">
        <v>49</v>
      </c>
      <c r="D3696" s="4" t="s">
        <v>9857</v>
      </c>
      <c r="E3696" s="4">
        <v>1624</v>
      </c>
      <c r="F3696" s="4">
        <v>140.28</v>
      </c>
      <c r="G3696" s="4">
        <v>59260</v>
      </c>
      <c r="H3696" s="4">
        <v>47311</v>
      </c>
      <c r="I3696" s="4">
        <v>8950</v>
      </c>
      <c r="J3696" s="4">
        <v>435</v>
      </c>
      <c r="K3696" s="4">
        <v>1594</v>
      </c>
      <c r="L3696" s="4">
        <v>481</v>
      </c>
      <c r="M3696" s="4">
        <v>56742</v>
      </c>
      <c r="N3696" s="5">
        <v>95.750928113398587</v>
      </c>
      <c r="O3696" s="4">
        <v>59260</v>
      </c>
      <c r="P3696" s="4">
        <v>12623</v>
      </c>
      <c r="Q3696" s="4">
        <v>39067</v>
      </c>
      <c r="R3696" s="4">
        <v>242</v>
      </c>
      <c r="S3696" s="4">
        <v>6946</v>
      </c>
      <c r="T3696" s="4">
        <v>34</v>
      </c>
      <c r="U3696" s="4">
        <v>0</v>
      </c>
      <c r="V3696" s="4">
        <v>7188</v>
      </c>
      <c r="W3696" s="5">
        <v>12.12959838002025</v>
      </c>
      <c r="X3696" s="5">
        <v>25.23</v>
      </c>
    </row>
    <row r="3697" spans="1:24" ht="12.75" customHeight="1">
      <c r="A3697" s="4" t="s">
        <v>365</v>
      </c>
      <c r="B3697" s="4" t="s">
        <v>10915</v>
      </c>
      <c r="C3697" s="4" t="s">
        <v>49</v>
      </c>
      <c r="D3697" s="4" t="s">
        <v>9857</v>
      </c>
      <c r="E3697" s="4">
        <v>6281</v>
      </c>
      <c r="F3697" s="4">
        <v>347.42</v>
      </c>
      <c r="G3697" s="4">
        <v>59260</v>
      </c>
      <c r="H3697" s="4">
        <v>47311</v>
      </c>
      <c r="I3697" s="4">
        <v>8950</v>
      </c>
      <c r="J3697" s="4">
        <v>435</v>
      </c>
      <c r="K3697" s="4">
        <v>1594</v>
      </c>
      <c r="L3697" s="4">
        <v>481</v>
      </c>
      <c r="M3697" s="4">
        <v>56742</v>
      </c>
      <c r="N3697" s="5">
        <v>95.750928113398587</v>
      </c>
      <c r="O3697" s="4">
        <v>59260</v>
      </c>
      <c r="P3697" s="4">
        <v>12623</v>
      </c>
      <c r="Q3697" s="4">
        <v>39067</v>
      </c>
      <c r="R3697" s="4">
        <v>242</v>
      </c>
      <c r="S3697" s="4">
        <v>6946</v>
      </c>
      <c r="T3697" s="4">
        <v>34</v>
      </c>
      <c r="U3697" s="4">
        <v>0</v>
      </c>
      <c r="V3697" s="4">
        <v>7188</v>
      </c>
      <c r="W3697" s="5">
        <v>12.12959838002025</v>
      </c>
      <c r="X3697" s="5">
        <v>25.23</v>
      </c>
    </row>
    <row r="3698" spans="1:24" ht="12.75" customHeight="1">
      <c r="A3698" s="4" t="s">
        <v>364</v>
      </c>
      <c r="B3698" s="4" t="s">
        <v>10917</v>
      </c>
      <c r="C3698" s="4" t="s">
        <v>49</v>
      </c>
      <c r="D3698" s="4" t="s">
        <v>9857</v>
      </c>
      <c r="E3698" s="4">
        <v>4649</v>
      </c>
      <c r="F3698" s="4">
        <v>129.47999999999999</v>
      </c>
      <c r="G3698" s="4">
        <v>59260</v>
      </c>
      <c r="H3698" s="4">
        <v>47311</v>
      </c>
      <c r="I3698" s="4">
        <v>8950</v>
      </c>
      <c r="J3698" s="4">
        <v>435</v>
      </c>
      <c r="K3698" s="4">
        <v>1594</v>
      </c>
      <c r="L3698" s="4">
        <v>481</v>
      </c>
      <c r="M3698" s="4">
        <v>56742</v>
      </c>
      <c r="N3698" s="5">
        <v>95.750928113398587</v>
      </c>
      <c r="O3698" s="4">
        <v>59260</v>
      </c>
      <c r="P3698" s="4">
        <v>12623</v>
      </c>
      <c r="Q3698" s="4">
        <v>39067</v>
      </c>
      <c r="R3698" s="4">
        <v>242</v>
      </c>
      <c r="S3698" s="4">
        <v>6946</v>
      </c>
      <c r="T3698" s="4">
        <v>34</v>
      </c>
      <c r="U3698" s="4">
        <v>0</v>
      </c>
      <c r="V3698" s="4">
        <v>7188</v>
      </c>
      <c r="W3698" s="5">
        <v>12.12959838002025</v>
      </c>
      <c r="X3698" s="5">
        <v>25.23</v>
      </c>
    </row>
    <row r="3699" spans="1:24" ht="12.75" customHeight="1">
      <c r="A3699" s="4" t="s">
        <v>363</v>
      </c>
      <c r="B3699" s="4" t="s">
        <v>10919</v>
      </c>
      <c r="C3699" s="4" t="s">
        <v>49</v>
      </c>
      <c r="D3699" s="4" t="s">
        <v>9857</v>
      </c>
      <c r="E3699" s="4">
        <v>4409</v>
      </c>
      <c r="F3699" s="4">
        <v>103.03</v>
      </c>
      <c r="G3699" s="4">
        <v>59260</v>
      </c>
      <c r="H3699" s="4">
        <v>47311</v>
      </c>
      <c r="I3699" s="4">
        <v>8950</v>
      </c>
      <c r="J3699" s="4">
        <v>435</v>
      </c>
      <c r="K3699" s="4">
        <v>1594</v>
      </c>
      <c r="L3699" s="4">
        <v>481</v>
      </c>
      <c r="M3699" s="4">
        <v>56742</v>
      </c>
      <c r="N3699" s="5">
        <v>95.750928113398587</v>
      </c>
      <c r="O3699" s="4">
        <v>59260</v>
      </c>
      <c r="P3699" s="4">
        <v>12623</v>
      </c>
      <c r="Q3699" s="4">
        <v>39067</v>
      </c>
      <c r="R3699" s="4">
        <v>242</v>
      </c>
      <c r="S3699" s="4">
        <v>6946</v>
      </c>
      <c r="T3699" s="4">
        <v>34</v>
      </c>
      <c r="U3699" s="4">
        <v>0</v>
      </c>
      <c r="V3699" s="4">
        <v>7188</v>
      </c>
      <c r="W3699" s="5">
        <v>12.12959838002025</v>
      </c>
      <c r="X3699" s="5">
        <v>25.23</v>
      </c>
    </row>
    <row r="3700" spans="1:24" ht="12.75" customHeight="1">
      <c r="A3700" s="4" t="s">
        <v>362</v>
      </c>
      <c r="B3700" s="4" t="s">
        <v>10921</v>
      </c>
      <c r="C3700" s="4" t="s">
        <v>49</v>
      </c>
      <c r="D3700" s="4" t="s">
        <v>9857</v>
      </c>
      <c r="E3700" s="4">
        <v>2147</v>
      </c>
      <c r="F3700" s="4">
        <v>279.33999999999997</v>
      </c>
      <c r="G3700" s="4">
        <v>59260</v>
      </c>
      <c r="H3700" s="4">
        <v>47311</v>
      </c>
      <c r="I3700" s="4">
        <v>8950</v>
      </c>
      <c r="J3700" s="4">
        <v>435</v>
      </c>
      <c r="K3700" s="4">
        <v>1594</v>
      </c>
      <c r="L3700" s="4">
        <v>481</v>
      </c>
      <c r="M3700" s="4">
        <v>56742</v>
      </c>
      <c r="N3700" s="5">
        <v>95.750928113398587</v>
      </c>
      <c r="O3700" s="4">
        <v>59260</v>
      </c>
      <c r="P3700" s="4">
        <v>12623</v>
      </c>
      <c r="Q3700" s="4">
        <v>39067</v>
      </c>
      <c r="R3700" s="4">
        <v>242</v>
      </c>
      <c r="S3700" s="4">
        <v>6946</v>
      </c>
      <c r="T3700" s="4">
        <v>34</v>
      </c>
      <c r="U3700" s="4">
        <v>0</v>
      </c>
      <c r="V3700" s="4">
        <v>7188</v>
      </c>
      <c r="W3700" s="5">
        <v>12.12959838002025</v>
      </c>
      <c r="X3700" s="5">
        <v>25.23</v>
      </c>
    </row>
    <row r="3701" spans="1:24" ht="12.75" customHeight="1">
      <c r="A3701" s="4" t="s">
        <v>361</v>
      </c>
      <c r="B3701" s="4" t="s">
        <v>10923</v>
      </c>
      <c r="C3701" s="4" t="s">
        <v>49</v>
      </c>
      <c r="D3701" s="4" t="s">
        <v>9857</v>
      </c>
      <c r="E3701" s="4">
        <v>2153</v>
      </c>
      <c r="F3701" s="4">
        <v>173.51</v>
      </c>
      <c r="G3701" s="4">
        <v>59260</v>
      </c>
      <c r="H3701" s="4">
        <v>47311</v>
      </c>
      <c r="I3701" s="4">
        <v>8950</v>
      </c>
      <c r="J3701" s="4">
        <v>435</v>
      </c>
      <c r="K3701" s="4">
        <v>1594</v>
      </c>
      <c r="L3701" s="4">
        <v>481</v>
      </c>
      <c r="M3701" s="4">
        <v>56742</v>
      </c>
      <c r="N3701" s="5">
        <v>95.750928113398587</v>
      </c>
      <c r="O3701" s="4">
        <v>59260</v>
      </c>
      <c r="P3701" s="4">
        <v>12623</v>
      </c>
      <c r="Q3701" s="4">
        <v>39067</v>
      </c>
      <c r="R3701" s="4">
        <v>242</v>
      </c>
      <c r="S3701" s="4">
        <v>6946</v>
      </c>
      <c r="T3701" s="4">
        <v>34</v>
      </c>
      <c r="U3701" s="4">
        <v>0</v>
      </c>
      <c r="V3701" s="4">
        <v>7188</v>
      </c>
      <c r="W3701" s="5">
        <v>12.12959838002025</v>
      </c>
      <c r="X3701" s="5">
        <v>25.23</v>
      </c>
    </row>
    <row r="3702" spans="1:24" ht="12.75" customHeight="1">
      <c r="A3702" s="4" t="s">
        <v>360</v>
      </c>
      <c r="B3702" s="4" t="s">
        <v>10925</v>
      </c>
      <c r="C3702" s="4" t="s">
        <v>49</v>
      </c>
      <c r="D3702" s="4" t="s">
        <v>9857</v>
      </c>
      <c r="E3702" s="4">
        <v>2652</v>
      </c>
      <c r="F3702" s="4">
        <v>136.74</v>
      </c>
      <c r="G3702" s="4">
        <v>59260</v>
      </c>
      <c r="H3702" s="4">
        <v>47311</v>
      </c>
      <c r="I3702" s="4">
        <v>8950</v>
      </c>
      <c r="J3702" s="4">
        <v>435</v>
      </c>
      <c r="K3702" s="4">
        <v>1594</v>
      </c>
      <c r="L3702" s="4">
        <v>481</v>
      </c>
      <c r="M3702" s="4">
        <v>56742</v>
      </c>
      <c r="N3702" s="5">
        <v>95.750928113398587</v>
      </c>
      <c r="O3702" s="4">
        <v>59260</v>
      </c>
      <c r="P3702" s="4">
        <v>12623</v>
      </c>
      <c r="Q3702" s="4">
        <v>39067</v>
      </c>
      <c r="R3702" s="4">
        <v>242</v>
      </c>
      <c r="S3702" s="4">
        <v>6946</v>
      </c>
      <c r="T3702" s="4">
        <v>34</v>
      </c>
      <c r="U3702" s="4">
        <v>0</v>
      </c>
      <c r="V3702" s="4">
        <v>7188</v>
      </c>
      <c r="W3702" s="5">
        <v>12.12959838002025</v>
      </c>
      <c r="X3702" s="5">
        <v>25.23</v>
      </c>
    </row>
    <row r="3703" spans="1:24" ht="12.75" customHeight="1">
      <c r="A3703" s="4" t="s">
        <v>359</v>
      </c>
      <c r="B3703" s="4" t="s">
        <v>10926</v>
      </c>
      <c r="C3703" s="4" t="s">
        <v>49</v>
      </c>
      <c r="D3703" s="4" t="s">
        <v>9857</v>
      </c>
      <c r="E3703" s="4">
        <v>5084</v>
      </c>
      <c r="F3703" s="4">
        <v>228.48</v>
      </c>
      <c r="G3703" s="4">
        <v>59260</v>
      </c>
      <c r="H3703" s="4">
        <v>47311</v>
      </c>
      <c r="I3703" s="4">
        <v>8950</v>
      </c>
      <c r="J3703" s="4">
        <v>435</v>
      </c>
      <c r="K3703" s="4">
        <v>1594</v>
      </c>
      <c r="L3703" s="4">
        <v>481</v>
      </c>
      <c r="M3703" s="4">
        <v>56742</v>
      </c>
      <c r="N3703" s="5">
        <v>95.750928113398587</v>
      </c>
      <c r="O3703" s="4">
        <v>59260</v>
      </c>
      <c r="P3703" s="4">
        <v>12623</v>
      </c>
      <c r="Q3703" s="4">
        <v>39067</v>
      </c>
      <c r="R3703" s="4">
        <v>242</v>
      </c>
      <c r="S3703" s="4">
        <v>6946</v>
      </c>
      <c r="T3703" s="4">
        <v>34</v>
      </c>
      <c r="U3703" s="4">
        <v>0</v>
      </c>
      <c r="V3703" s="4">
        <v>7188</v>
      </c>
      <c r="W3703" s="5">
        <v>12.12959838002025</v>
      </c>
      <c r="X3703" s="5">
        <v>25.23</v>
      </c>
    </row>
    <row r="3704" spans="1:24" ht="12.75" customHeight="1">
      <c r="A3704" s="4" t="s">
        <v>358</v>
      </c>
      <c r="B3704" s="4" t="s">
        <v>10928</v>
      </c>
      <c r="C3704" s="4" t="s">
        <v>49</v>
      </c>
      <c r="D3704" s="4" t="s">
        <v>9857</v>
      </c>
      <c r="E3704" s="4">
        <v>2208</v>
      </c>
      <c r="F3704" s="4">
        <v>292.56</v>
      </c>
      <c r="G3704" s="4">
        <v>59260</v>
      </c>
      <c r="H3704" s="4">
        <v>47311</v>
      </c>
      <c r="I3704" s="4">
        <v>8950</v>
      </c>
      <c r="J3704" s="4">
        <v>435</v>
      </c>
      <c r="K3704" s="4">
        <v>1594</v>
      </c>
      <c r="L3704" s="4">
        <v>481</v>
      </c>
      <c r="M3704" s="4">
        <v>56742</v>
      </c>
      <c r="N3704" s="5">
        <v>95.750928113398587</v>
      </c>
      <c r="O3704" s="4">
        <v>59260</v>
      </c>
      <c r="P3704" s="4">
        <v>12623</v>
      </c>
      <c r="Q3704" s="4">
        <v>39067</v>
      </c>
      <c r="R3704" s="4">
        <v>242</v>
      </c>
      <c r="S3704" s="4">
        <v>6946</v>
      </c>
      <c r="T3704" s="4">
        <v>34</v>
      </c>
      <c r="U3704" s="4">
        <v>0</v>
      </c>
      <c r="V3704" s="4">
        <v>7188</v>
      </c>
      <c r="W3704" s="5">
        <v>12.12959838002025</v>
      </c>
      <c r="X3704" s="5">
        <v>25.23</v>
      </c>
    </row>
    <row r="3705" spans="1:24" ht="12.75" customHeight="1">
      <c r="A3705" s="4" t="s">
        <v>357</v>
      </c>
      <c r="B3705" s="4" t="s">
        <v>10930</v>
      </c>
      <c r="C3705" s="4" t="s">
        <v>49</v>
      </c>
      <c r="D3705" s="4" t="s">
        <v>9857</v>
      </c>
      <c r="E3705" s="4">
        <v>2287</v>
      </c>
      <c r="F3705" s="4">
        <v>94.66</v>
      </c>
      <c r="G3705" s="4">
        <v>59260</v>
      </c>
      <c r="H3705" s="4">
        <v>47311</v>
      </c>
      <c r="I3705" s="4">
        <v>8950</v>
      </c>
      <c r="J3705" s="4">
        <v>435</v>
      </c>
      <c r="K3705" s="4">
        <v>1594</v>
      </c>
      <c r="L3705" s="4">
        <v>481</v>
      </c>
      <c r="M3705" s="4">
        <v>56742</v>
      </c>
      <c r="N3705" s="5">
        <v>95.750928113398587</v>
      </c>
      <c r="O3705" s="4">
        <v>59260</v>
      </c>
      <c r="P3705" s="4">
        <v>12623</v>
      </c>
      <c r="Q3705" s="4">
        <v>39067</v>
      </c>
      <c r="R3705" s="4">
        <v>242</v>
      </c>
      <c r="S3705" s="4">
        <v>6946</v>
      </c>
      <c r="T3705" s="4">
        <v>34</v>
      </c>
      <c r="U3705" s="4">
        <v>0</v>
      </c>
      <c r="V3705" s="4">
        <v>7188</v>
      </c>
      <c r="W3705" s="5">
        <v>12.12959838002025</v>
      </c>
      <c r="X3705" s="5">
        <v>25.23</v>
      </c>
    </row>
    <row r="3706" spans="1:24" ht="12.75" customHeight="1">
      <c r="A3706" s="4" t="s">
        <v>356</v>
      </c>
      <c r="B3706" s="4" t="s">
        <v>4977</v>
      </c>
      <c r="C3706" s="4" t="s">
        <v>49</v>
      </c>
      <c r="D3706" s="4" t="s">
        <v>9857</v>
      </c>
      <c r="E3706" s="4">
        <v>11515</v>
      </c>
      <c r="F3706" s="4">
        <v>526.42999999999995</v>
      </c>
      <c r="G3706" s="4">
        <v>59260</v>
      </c>
      <c r="H3706" s="4">
        <v>47311</v>
      </c>
      <c r="I3706" s="4">
        <v>8950</v>
      </c>
      <c r="J3706" s="4">
        <v>435</v>
      </c>
      <c r="K3706" s="4">
        <v>1594</v>
      </c>
      <c r="L3706" s="4">
        <v>481</v>
      </c>
      <c r="M3706" s="4">
        <v>56742</v>
      </c>
      <c r="N3706" s="5">
        <v>95.750928113398587</v>
      </c>
      <c r="O3706" s="4">
        <v>59260</v>
      </c>
      <c r="P3706" s="4">
        <v>12623</v>
      </c>
      <c r="Q3706" s="4">
        <v>39067</v>
      </c>
      <c r="R3706" s="4">
        <v>242</v>
      </c>
      <c r="S3706" s="4">
        <v>6946</v>
      </c>
      <c r="T3706" s="4">
        <v>34</v>
      </c>
      <c r="U3706" s="4">
        <v>0</v>
      </c>
      <c r="V3706" s="4">
        <v>7188</v>
      </c>
      <c r="W3706" s="5">
        <v>12.12959838002025</v>
      </c>
      <c r="X3706" s="5">
        <v>25.23</v>
      </c>
    </row>
    <row r="3707" spans="1:24" ht="12.75" customHeight="1">
      <c r="A3707" s="4" t="s">
        <v>355</v>
      </c>
      <c r="B3707" s="4" t="s">
        <v>10932</v>
      </c>
      <c r="C3707" s="4" t="s">
        <v>49</v>
      </c>
      <c r="D3707" s="4" t="s">
        <v>9857</v>
      </c>
      <c r="E3707" s="4">
        <v>2498</v>
      </c>
      <c r="F3707" s="4">
        <v>182.58</v>
      </c>
      <c r="G3707" s="4">
        <v>59260</v>
      </c>
      <c r="H3707" s="4">
        <v>47311</v>
      </c>
      <c r="I3707" s="4">
        <v>8950</v>
      </c>
      <c r="J3707" s="4">
        <v>435</v>
      </c>
      <c r="K3707" s="4">
        <v>1594</v>
      </c>
      <c r="L3707" s="4">
        <v>481</v>
      </c>
      <c r="M3707" s="4">
        <v>56742</v>
      </c>
      <c r="N3707" s="5">
        <v>95.750928113398587</v>
      </c>
      <c r="O3707" s="4">
        <v>59260</v>
      </c>
      <c r="P3707" s="4">
        <v>12623</v>
      </c>
      <c r="Q3707" s="4">
        <v>39067</v>
      </c>
      <c r="R3707" s="4">
        <v>242</v>
      </c>
      <c r="S3707" s="4">
        <v>6946</v>
      </c>
      <c r="T3707" s="4">
        <v>34</v>
      </c>
      <c r="U3707" s="4">
        <v>0</v>
      </c>
      <c r="V3707" s="4">
        <v>7188</v>
      </c>
      <c r="W3707" s="5">
        <v>12.12959838002025</v>
      </c>
      <c r="X3707" s="5">
        <v>25.23</v>
      </c>
    </row>
    <row r="3708" spans="1:24" ht="12.75" customHeight="1">
      <c r="A3708" s="4" t="s">
        <v>354</v>
      </c>
      <c r="B3708" s="4" t="s">
        <v>10934</v>
      </c>
      <c r="C3708" s="4" t="s">
        <v>49</v>
      </c>
      <c r="D3708" s="4" t="s">
        <v>9857</v>
      </c>
      <c r="E3708" s="4">
        <v>2078</v>
      </c>
      <c r="F3708" s="4">
        <v>210.73</v>
      </c>
      <c r="G3708" s="4">
        <v>59260</v>
      </c>
      <c r="H3708" s="4">
        <v>47311</v>
      </c>
      <c r="I3708" s="4">
        <v>8950</v>
      </c>
      <c r="J3708" s="4">
        <v>435</v>
      </c>
      <c r="K3708" s="4">
        <v>1594</v>
      </c>
      <c r="L3708" s="4">
        <v>481</v>
      </c>
      <c r="M3708" s="4">
        <v>56742</v>
      </c>
      <c r="N3708" s="5">
        <v>95.750928113398587</v>
      </c>
      <c r="O3708" s="4">
        <v>59260</v>
      </c>
      <c r="P3708" s="4">
        <v>12623</v>
      </c>
      <c r="Q3708" s="4">
        <v>39067</v>
      </c>
      <c r="R3708" s="4">
        <v>242</v>
      </c>
      <c r="S3708" s="4">
        <v>6946</v>
      </c>
      <c r="T3708" s="4">
        <v>34</v>
      </c>
      <c r="U3708" s="4">
        <v>0</v>
      </c>
      <c r="V3708" s="4">
        <v>7188</v>
      </c>
      <c r="W3708" s="5">
        <v>12.12959838002025</v>
      </c>
      <c r="X3708" s="5">
        <v>25.23</v>
      </c>
    </row>
    <row r="3709" spans="1:24" ht="12.75" customHeight="1">
      <c r="A3709" s="4" t="s">
        <v>353</v>
      </c>
      <c r="B3709" s="4" t="s">
        <v>10936</v>
      </c>
      <c r="C3709" s="4" t="s">
        <v>49</v>
      </c>
      <c r="D3709" s="4" t="s">
        <v>9857</v>
      </c>
      <c r="E3709" s="4">
        <v>1988</v>
      </c>
      <c r="F3709" s="4">
        <v>159.5</v>
      </c>
      <c r="G3709" s="4">
        <v>59260</v>
      </c>
      <c r="H3709" s="4">
        <v>47311</v>
      </c>
      <c r="I3709" s="4">
        <v>8950</v>
      </c>
      <c r="J3709" s="4">
        <v>435</v>
      </c>
      <c r="K3709" s="4">
        <v>1594</v>
      </c>
      <c r="L3709" s="4">
        <v>481</v>
      </c>
      <c r="M3709" s="4">
        <v>56742</v>
      </c>
      <c r="N3709" s="5">
        <v>95.750928113398587</v>
      </c>
      <c r="O3709" s="4">
        <v>59260</v>
      </c>
      <c r="P3709" s="4">
        <v>12623</v>
      </c>
      <c r="Q3709" s="4">
        <v>39067</v>
      </c>
      <c r="R3709" s="4">
        <v>242</v>
      </c>
      <c r="S3709" s="4">
        <v>6946</v>
      </c>
      <c r="T3709" s="4">
        <v>34</v>
      </c>
      <c r="U3709" s="4">
        <v>0</v>
      </c>
      <c r="V3709" s="4">
        <v>7188</v>
      </c>
      <c r="W3709" s="5">
        <v>12.12959838002025</v>
      </c>
      <c r="X3709" s="5">
        <v>25.23</v>
      </c>
    </row>
    <row r="3710" spans="1:24" ht="12.75" customHeight="1">
      <c r="A3710" s="4" t="s">
        <v>352</v>
      </c>
      <c r="B3710" s="4" t="s">
        <v>10938</v>
      </c>
      <c r="C3710" s="4" t="s">
        <v>49</v>
      </c>
      <c r="D3710" s="4" t="s">
        <v>9857</v>
      </c>
      <c r="E3710" s="4">
        <v>3165</v>
      </c>
      <c r="F3710" s="4">
        <v>106.56</v>
      </c>
      <c r="G3710" s="4">
        <v>59260</v>
      </c>
      <c r="H3710" s="4">
        <v>47311</v>
      </c>
      <c r="I3710" s="4">
        <v>8950</v>
      </c>
      <c r="J3710" s="4">
        <v>435</v>
      </c>
      <c r="K3710" s="4">
        <v>1594</v>
      </c>
      <c r="L3710" s="4">
        <v>481</v>
      </c>
      <c r="M3710" s="4">
        <v>56742</v>
      </c>
      <c r="N3710" s="5">
        <v>95.750928113398587</v>
      </c>
      <c r="O3710" s="4">
        <v>59260</v>
      </c>
      <c r="P3710" s="4">
        <v>12623</v>
      </c>
      <c r="Q3710" s="4">
        <v>39067</v>
      </c>
      <c r="R3710" s="4">
        <v>242</v>
      </c>
      <c r="S3710" s="4">
        <v>6946</v>
      </c>
      <c r="T3710" s="4">
        <v>34</v>
      </c>
      <c r="U3710" s="4">
        <v>0</v>
      </c>
      <c r="V3710" s="4">
        <v>7188</v>
      </c>
      <c r="W3710" s="5">
        <v>12.12959838002025</v>
      </c>
      <c r="X3710" s="5">
        <v>25.23</v>
      </c>
    </row>
    <row r="3711" spans="1:24" ht="12.75" customHeight="1">
      <c r="A3711" s="4" t="s">
        <v>351</v>
      </c>
      <c r="B3711" s="4" t="s">
        <v>6283</v>
      </c>
      <c r="C3711" s="4" t="s">
        <v>49</v>
      </c>
      <c r="D3711" s="4" t="s">
        <v>9857</v>
      </c>
      <c r="E3711" s="4">
        <v>2744</v>
      </c>
      <c r="F3711" s="4">
        <v>239.81</v>
      </c>
      <c r="G3711" s="4">
        <v>59260</v>
      </c>
      <c r="H3711" s="4">
        <v>47311</v>
      </c>
      <c r="I3711" s="4">
        <v>8950</v>
      </c>
      <c r="J3711" s="4">
        <v>435</v>
      </c>
      <c r="K3711" s="4">
        <v>1594</v>
      </c>
      <c r="L3711" s="4">
        <v>481</v>
      </c>
      <c r="M3711" s="4">
        <v>56742</v>
      </c>
      <c r="N3711" s="5">
        <v>95.750928113398587</v>
      </c>
      <c r="O3711" s="4">
        <v>59260</v>
      </c>
      <c r="P3711" s="4">
        <v>12623</v>
      </c>
      <c r="Q3711" s="4">
        <v>39067</v>
      </c>
      <c r="R3711" s="4">
        <v>242</v>
      </c>
      <c r="S3711" s="4">
        <v>6946</v>
      </c>
      <c r="T3711" s="4">
        <v>34</v>
      </c>
      <c r="U3711" s="4">
        <v>0</v>
      </c>
      <c r="V3711" s="4">
        <v>7188</v>
      </c>
      <c r="W3711" s="5">
        <v>12.12959838002025</v>
      </c>
      <c r="X3711" s="5">
        <v>25.23</v>
      </c>
    </row>
    <row r="3712" spans="1:24" ht="12.75" customHeight="1">
      <c r="A3712" s="4" t="s">
        <v>350</v>
      </c>
      <c r="B3712" s="4" t="s">
        <v>10940</v>
      </c>
      <c r="C3712" s="4" t="s">
        <v>49</v>
      </c>
      <c r="D3712" s="4" t="s">
        <v>9857</v>
      </c>
      <c r="E3712" s="4">
        <v>4988</v>
      </c>
      <c r="F3712" s="4">
        <v>132.75</v>
      </c>
      <c r="G3712" s="4">
        <v>59260</v>
      </c>
      <c r="H3712" s="4">
        <v>47311</v>
      </c>
      <c r="I3712" s="4">
        <v>8950</v>
      </c>
      <c r="J3712" s="4">
        <v>435</v>
      </c>
      <c r="K3712" s="4">
        <v>1594</v>
      </c>
      <c r="L3712" s="4">
        <v>481</v>
      </c>
      <c r="M3712" s="4">
        <v>56742</v>
      </c>
      <c r="N3712" s="5">
        <v>95.750928113398587</v>
      </c>
      <c r="O3712" s="4">
        <v>59260</v>
      </c>
      <c r="P3712" s="4">
        <v>12623</v>
      </c>
      <c r="Q3712" s="4">
        <v>39067</v>
      </c>
      <c r="R3712" s="4">
        <v>242</v>
      </c>
      <c r="S3712" s="4">
        <v>6946</v>
      </c>
      <c r="T3712" s="4">
        <v>34</v>
      </c>
      <c r="U3712" s="4">
        <v>0</v>
      </c>
      <c r="V3712" s="4">
        <v>7188</v>
      </c>
      <c r="W3712" s="5">
        <v>12.12959838002025</v>
      </c>
      <c r="X3712" s="5">
        <v>25.23</v>
      </c>
    </row>
    <row r="3713" spans="1:24" ht="12.75" customHeight="1">
      <c r="A3713" s="4" t="s">
        <v>349</v>
      </c>
      <c r="B3713" s="4" t="s">
        <v>10942</v>
      </c>
      <c r="C3713" s="4" t="s">
        <v>49</v>
      </c>
      <c r="D3713" s="4" t="s">
        <v>9857</v>
      </c>
      <c r="E3713" s="4">
        <v>2724</v>
      </c>
      <c r="F3713" s="4">
        <v>155.38999999999999</v>
      </c>
      <c r="G3713" s="4">
        <v>59260</v>
      </c>
      <c r="H3713" s="4">
        <v>47311</v>
      </c>
      <c r="I3713" s="4">
        <v>8950</v>
      </c>
      <c r="J3713" s="4">
        <v>435</v>
      </c>
      <c r="K3713" s="4">
        <v>1594</v>
      </c>
      <c r="L3713" s="4">
        <v>481</v>
      </c>
      <c r="M3713" s="4">
        <v>56742</v>
      </c>
      <c r="N3713" s="5">
        <v>95.750928113398587</v>
      </c>
      <c r="O3713" s="4">
        <v>59260</v>
      </c>
      <c r="P3713" s="4">
        <v>12623</v>
      </c>
      <c r="Q3713" s="4">
        <v>39067</v>
      </c>
      <c r="R3713" s="4">
        <v>242</v>
      </c>
      <c r="S3713" s="4">
        <v>6946</v>
      </c>
      <c r="T3713" s="4">
        <v>34</v>
      </c>
      <c r="U3713" s="4">
        <v>0</v>
      </c>
      <c r="V3713" s="4">
        <v>7188</v>
      </c>
      <c r="W3713" s="5">
        <v>12.12959838002025</v>
      </c>
      <c r="X3713" s="5">
        <v>25.23</v>
      </c>
    </row>
    <row r="3714" spans="1:24" ht="12.75" customHeight="1">
      <c r="A3714" s="4" t="s">
        <v>348</v>
      </c>
      <c r="B3714" s="4" t="s">
        <v>10944</v>
      </c>
      <c r="C3714" s="4" t="s">
        <v>49</v>
      </c>
      <c r="D3714" s="4" t="s">
        <v>9857</v>
      </c>
      <c r="E3714" s="4">
        <v>3548</v>
      </c>
      <c r="F3714" s="4">
        <v>256.27</v>
      </c>
      <c r="G3714" s="4">
        <v>59260</v>
      </c>
      <c r="H3714" s="4">
        <v>47311</v>
      </c>
      <c r="I3714" s="4">
        <v>8950</v>
      </c>
      <c r="J3714" s="4">
        <v>435</v>
      </c>
      <c r="K3714" s="4">
        <v>1594</v>
      </c>
      <c r="L3714" s="4">
        <v>481</v>
      </c>
      <c r="M3714" s="4">
        <v>56742</v>
      </c>
      <c r="N3714" s="5">
        <v>95.750928113398587</v>
      </c>
      <c r="O3714" s="4">
        <v>59260</v>
      </c>
      <c r="P3714" s="4">
        <v>12623</v>
      </c>
      <c r="Q3714" s="4">
        <v>39067</v>
      </c>
      <c r="R3714" s="4">
        <v>242</v>
      </c>
      <c r="S3714" s="4">
        <v>6946</v>
      </c>
      <c r="T3714" s="4">
        <v>34</v>
      </c>
      <c r="U3714" s="4">
        <v>0</v>
      </c>
      <c r="V3714" s="4">
        <v>7188</v>
      </c>
      <c r="W3714" s="5">
        <v>12.12959838002025</v>
      </c>
      <c r="X3714" s="5">
        <v>25.23</v>
      </c>
    </row>
    <row r="3715" spans="1:24" ht="12.75" customHeight="1">
      <c r="A3715" s="4" t="s">
        <v>347</v>
      </c>
      <c r="B3715" s="4" t="s">
        <v>10946</v>
      </c>
      <c r="C3715" s="4" t="s">
        <v>49</v>
      </c>
      <c r="D3715" s="4" t="s">
        <v>9857</v>
      </c>
      <c r="E3715" s="4">
        <v>29095</v>
      </c>
      <c r="F3715" s="4">
        <v>1339.62</v>
      </c>
      <c r="G3715" s="4">
        <v>59260</v>
      </c>
      <c r="H3715" s="4">
        <v>47311</v>
      </c>
      <c r="I3715" s="4">
        <v>8950</v>
      </c>
      <c r="J3715" s="4">
        <v>435</v>
      </c>
      <c r="K3715" s="4">
        <v>1594</v>
      </c>
      <c r="L3715" s="4">
        <v>481</v>
      </c>
      <c r="M3715" s="4">
        <v>56742</v>
      </c>
      <c r="N3715" s="5">
        <v>95.750928113398587</v>
      </c>
      <c r="O3715" s="4">
        <v>59260</v>
      </c>
      <c r="P3715" s="4">
        <v>12623</v>
      </c>
      <c r="Q3715" s="4">
        <v>39067</v>
      </c>
      <c r="R3715" s="4">
        <v>242</v>
      </c>
      <c r="S3715" s="4">
        <v>6946</v>
      </c>
      <c r="T3715" s="4">
        <v>34</v>
      </c>
      <c r="U3715" s="4">
        <v>0</v>
      </c>
      <c r="V3715" s="4">
        <v>7188</v>
      </c>
      <c r="W3715" s="5">
        <v>12.12959838002025</v>
      </c>
      <c r="X3715" s="5">
        <v>25.23</v>
      </c>
    </row>
    <row r="3716" spans="1:24" ht="12.75" customHeight="1">
      <c r="A3716" s="4" t="s">
        <v>346</v>
      </c>
      <c r="B3716" s="4" t="s">
        <v>10948</v>
      </c>
      <c r="C3716" s="4" t="s">
        <v>49</v>
      </c>
      <c r="D3716" s="4" t="s">
        <v>9857</v>
      </c>
      <c r="E3716" s="4">
        <v>3113</v>
      </c>
      <c r="F3716" s="4">
        <v>198.49</v>
      </c>
      <c r="G3716" s="4">
        <v>59260</v>
      </c>
      <c r="H3716" s="4">
        <v>47311</v>
      </c>
      <c r="I3716" s="4">
        <v>8950</v>
      </c>
      <c r="J3716" s="4">
        <v>435</v>
      </c>
      <c r="K3716" s="4">
        <v>1594</v>
      </c>
      <c r="L3716" s="4">
        <v>481</v>
      </c>
      <c r="M3716" s="4">
        <v>56742</v>
      </c>
      <c r="N3716" s="5">
        <v>95.750928113398587</v>
      </c>
      <c r="O3716" s="4">
        <v>59260</v>
      </c>
      <c r="P3716" s="4">
        <v>12623</v>
      </c>
      <c r="Q3716" s="4">
        <v>39067</v>
      </c>
      <c r="R3716" s="4">
        <v>242</v>
      </c>
      <c r="S3716" s="4">
        <v>6946</v>
      </c>
      <c r="T3716" s="4">
        <v>34</v>
      </c>
      <c r="U3716" s="4">
        <v>0</v>
      </c>
      <c r="V3716" s="4">
        <v>7188</v>
      </c>
      <c r="W3716" s="5">
        <v>12.12959838002025</v>
      </c>
      <c r="X3716" s="5">
        <v>25.23</v>
      </c>
    </row>
    <row r="3717" spans="1:24" ht="12.75" customHeight="1">
      <c r="A3717" s="4" t="s">
        <v>345</v>
      </c>
      <c r="B3717" s="4" t="s">
        <v>4135</v>
      </c>
      <c r="C3717" s="4" t="s">
        <v>49</v>
      </c>
      <c r="D3717" s="4" t="s">
        <v>9857</v>
      </c>
      <c r="E3717" s="4">
        <v>2522</v>
      </c>
      <c r="F3717" s="4">
        <v>175.58</v>
      </c>
      <c r="G3717" s="4">
        <v>59260</v>
      </c>
      <c r="H3717" s="4">
        <v>47311</v>
      </c>
      <c r="I3717" s="4">
        <v>8950</v>
      </c>
      <c r="J3717" s="4">
        <v>435</v>
      </c>
      <c r="K3717" s="4">
        <v>1594</v>
      </c>
      <c r="L3717" s="4">
        <v>481</v>
      </c>
      <c r="M3717" s="4">
        <v>56742</v>
      </c>
      <c r="N3717" s="5">
        <v>95.750928113398587</v>
      </c>
      <c r="O3717" s="4">
        <v>59260</v>
      </c>
      <c r="P3717" s="4">
        <v>12623</v>
      </c>
      <c r="Q3717" s="4">
        <v>39067</v>
      </c>
      <c r="R3717" s="4">
        <v>242</v>
      </c>
      <c r="S3717" s="4">
        <v>6946</v>
      </c>
      <c r="T3717" s="4">
        <v>34</v>
      </c>
      <c r="U3717" s="4">
        <v>0</v>
      </c>
      <c r="V3717" s="4">
        <v>7188</v>
      </c>
      <c r="W3717" s="5">
        <v>12.12959838002025</v>
      </c>
      <c r="X3717" s="5">
        <v>25.23</v>
      </c>
    </row>
    <row r="3718" spans="1:24" ht="12.75" customHeight="1">
      <c r="A3718" s="4" t="s">
        <v>344</v>
      </c>
      <c r="B3718" s="4" t="s">
        <v>10950</v>
      </c>
      <c r="C3718" s="4" t="s">
        <v>49</v>
      </c>
      <c r="D3718" s="4" t="s">
        <v>9857</v>
      </c>
      <c r="E3718" s="4">
        <v>2964</v>
      </c>
      <c r="F3718" s="4">
        <v>144.66999999999999</v>
      </c>
      <c r="G3718" s="4">
        <v>59260</v>
      </c>
      <c r="H3718" s="4">
        <v>47311</v>
      </c>
      <c r="I3718" s="4">
        <v>8950</v>
      </c>
      <c r="J3718" s="4">
        <v>435</v>
      </c>
      <c r="K3718" s="4">
        <v>1594</v>
      </c>
      <c r="L3718" s="4">
        <v>481</v>
      </c>
      <c r="M3718" s="4">
        <v>56742</v>
      </c>
      <c r="N3718" s="5">
        <v>95.750928113398587</v>
      </c>
      <c r="O3718" s="4">
        <v>59260</v>
      </c>
      <c r="P3718" s="4">
        <v>12623</v>
      </c>
      <c r="Q3718" s="4">
        <v>39067</v>
      </c>
      <c r="R3718" s="4">
        <v>242</v>
      </c>
      <c r="S3718" s="4">
        <v>6946</v>
      </c>
      <c r="T3718" s="4">
        <v>34</v>
      </c>
      <c r="U3718" s="4">
        <v>0</v>
      </c>
      <c r="V3718" s="4">
        <v>7188</v>
      </c>
      <c r="W3718" s="5">
        <v>12.12959838002025</v>
      </c>
      <c r="X3718" s="5">
        <v>25.23</v>
      </c>
    </row>
    <row r="3719" spans="1:24" ht="12.75" customHeight="1">
      <c r="A3719" s="4" t="s">
        <v>343</v>
      </c>
      <c r="B3719" s="4" t="s">
        <v>10952</v>
      </c>
      <c r="C3719" s="4" t="s">
        <v>49</v>
      </c>
      <c r="D3719" s="4" t="s">
        <v>9857</v>
      </c>
      <c r="E3719" s="4">
        <v>3573</v>
      </c>
      <c r="F3719" s="4">
        <v>260.73</v>
      </c>
      <c r="G3719" s="4">
        <v>59260</v>
      </c>
      <c r="H3719" s="4">
        <v>47311</v>
      </c>
      <c r="I3719" s="4">
        <v>8950</v>
      </c>
      <c r="J3719" s="4">
        <v>435</v>
      </c>
      <c r="K3719" s="4">
        <v>1594</v>
      </c>
      <c r="L3719" s="4">
        <v>481</v>
      </c>
      <c r="M3719" s="4">
        <v>56742</v>
      </c>
      <c r="N3719" s="5">
        <v>95.750928113398587</v>
      </c>
      <c r="O3719" s="4">
        <v>59260</v>
      </c>
      <c r="P3719" s="4">
        <v>12623</v>
      </c>
      <c r="Q3719" s="4">
        <v>39067</v>
      </c>
      <c r="R3719" s="4">
        <v>242</v>
      </c>
      <c r="S3719" s="4">
        <v>6946</v>
      </c>
      <c r="T3719" s="4">
        <v>34</v>
      </c>
      <c r="U3719" s="4">
        <v>0</v>
      </c>
      <c r="V3719" s="4">
        <v>7188</v>
      </c>
      <c r="W3719" s="5">
        <v>12.12959838002025</v>
      </c>
      <c r="X3719" s="5">
        <v>25.23</v>
      </c>
    </row>
    <row r="3720" spans="1:24" ht="12.75" customHeight="1">
      <c r="A3720" s="4" t="s">
        <v>342</v>
      </c>
      <c r="B3720" s="4" t="s">
        <v>10954</v>
      </c>
      <c r="C3720" s="4" t="s">
        <v>46</v>
      </c>
      <c r="D3720" s="4" t="s">
        <v>9857</v>
      </c>
      <c r="E3720" s="4">
        <v>12923</v>
      </c>
      <c r="F3720" s="4">
        <v>651.86</v>
      </c>
      <c r="G3720" s="4">
        <v>128760</v>
      </c>
      <c r="H3720" s="4">
        <v>31624</v>
      </c>
      <c r="I3720" s="4">
        <v>58382</v>
      </c>
      <c r="J3720" s="4">
        <v>8220</v>
      </c>
      <c r="K3720" s="4">
        <v>20421</v>
      </c>
      <c r="L3720" s="4">
        <v>1472</v>
      </c>
      <c r="M3720" s="4">
        <v>91478</v>
      </c>
      <c r="N3720" s="5">
        <v>71.045355700528106</v>
      </c>
      <c r="O3720" s="4">
        <v>128760</v>
      </c>
      <c r="P3720" s="4">
        <v>14675</v>
      </c>
      <c r="Q3720" s="4">
        <v>47673</v>
      </c>
      <c r="R3720" s="4">
        <v>28775</v>
      </c>
      <c r="S3720" s="4">
        <v>35270</v>
      </c>
      <c r="T3720" s="4">
        <v>557</v>
      </c>
      <c r="U3720" s="4">
        <v>0</v>
      </c>
      <c r="V3720" s="4">
        <v>64045</v>
      </c>
      <c r="W3720" s="5">
        <v>49.739826032929479</v>
      </c>
      <c r="X3720" s="5">
        <v>27.99</v>
      </c>
    </row>
    <row r="3721" spans="1:24" ht="12.75" customHeight="1">
      <c r="A3721" s="4" t="s">
        <v>341</v>
      </c>
      <c r="B3721" s="4" t="s">
        <v>10956</v>
      </c>
      <c r="C3721" s="4" t="s">
        <v>46</v>
      </c>
      <c r="D3721" s="4" t="s">
        <v>9857</v>
      </c>
      <c r="E3721" s="4">
        <v>8762</v>
      </c>
      <c r="F3721" s="4">
        <v>840.98</v>
      </c>
      <c r="G3721" s="4">
        <v>128760</v>
      </c>
      <c r="H3721" s="4">
        <v>31624</v>
      </c>
      <c r="I3721" s="4">
        <v>58382</v>
      </c>
      <c r="J3721" s="4">
        <v>8220</v>
      </c>
      <c r="K3721" s="4">
        <v>20421</v>
      </c>
      <c r="L3721" s="4">
        <v>1472</v>
      </c>
      <c r="M3721" s="4">
        <v>91478</v>
      </c>
      <c r="N3721" s="5">
        <v>71.045355700528106</v>
      </c>
      <c r="O3721" s="4">
        <v>128760</v>
      </c>
      <c r="P3721" s="4">
        <v>14675</v>
      </c>
      <c r="Q3721" s="4">
        <v>47673</v>
      </c>
      <c r="R3721" s="4">
        <v>28775</v>
      </c>
      <c r="S3721" s="4">
        <v>35270</v>
      </c>
      <c r="T3721" s="4">
        <v>557</v>
      </c>
      <c r="U3721" s="4">
        <v>0</v>
      </c>
      <c r="V3721" s="4">
        <v>64045</v>
      </c>
      <c r="W3721" s="5">
        <v>49.739826032929479</v>
      </c>
      <c r="X3721" s="5">
        <v>27.99</v>
      </c>
    </row>
    <row r="3722" spans="1:24" ht="12.75" customHeight="1">
      <c r="A3722" s="4" t="s">
        <v>340</v>
      </c>
      <c r="B3722" s="4" t="s">
        <v>10958</v>
      </c>
      <c r="C3722" s="4" t="s">
        <v>46</v>
      </c>
      <c r="D3722" s="4" t="s">
        <v>9857</v>
      </c>
      <c r="E3722" s="4">
        <v>4953</v>
      </c>
      <c r="F3722" s="4">
        <v>458.89</v>
      </c>
      <c r="G3722" s="4">
        <v>128760</v>
      </c>
      <c r="H3722" s="4">
        <v>31624</v>
      </c>
      <c r="I3722" s="4">
        <v>58382</v>
      </c>
      <c r="J3722" s="4">
        <v>8220</v>
      </c>
      <c r="K3722" s="4">
        <v>20421</v>
      </c>
      <c r="L3722" s="4">
        <v>1472</v>
      </c>
      <c r="M3722" s="4">
        <v>91478</v>
      </c>
      <c r="N3722" s="5">
        <v>71.045355700528106</v>
      </c>
      <c r="O3722" s="4">
        <v>128760</v>
      </c>
      <c r="P3722" s="4">
        <v>14675</v>
      </c>
      <c r="Q3722" s="4">
        <v>47673</v>
      </c>
      <c r="R3722" s="4">
        <v>28775</v>
      </c>
      <c r="S3722" s="4">
        <v>35270</v>
      </c>
      <c r="T3722" s="4">
        <v>557</v>
      </c>
      <c r="U3722" s="4">
        <v>0</v>
      </c>
      <c r="V3722" s="4">
        <v>64045</v>
      </c>
      <c r="W3722" s="5">
        <v>49.739826032929479</v>
      </c>
      <c r="X3722" s="5">
        <v>27.99</v>
      </c>
    </row>
    <row r="3723" spans="1:24" ht="12.75" customHeight="1">
      <c r="A3723" s="4" t="s">
        <v>339</v>
      </c>
      <c r="B3723" s="4" t="s">
        <v>10960</v>
      </c>
      <c r="C3723" s="4" t="s">
        <v>46</v>
      </c>
      <c r="D3723" s="4" t="s">
        <v>9857</v>
      </c>
      <c r="E3723" s="4">
        <v>7447</v>
      </c>
      <c r="F3723" s="4">
        <v>791.6</v>
      </c>
      <c r="G3723" s="4">
        <v>128760</v>
      </c>
      <c r="H3723" s="4">
        <v>31624</v>
      </c>
      <c r="I3723" s="4">
        <v>58382</v>
      </c>
      <c r="J3723" s="4">
        <v>8220</v>
      </c>
      <c r="K3723" s="4">
        <v>20421</v>
      </c>
      <c r="L3723" s="4">
        <v>1472</v>
      </c>
      <c r="M3723" s="4">
        <v>91478</v>
      </c>
      <c r="N3723" s="5">
        <v>71.045355700528106</v>
      </c>
      <c r="O3723" s="4">
        <v>128760</v>
      </c>
      <c r="P3723" s="4">
        <v>14675</v>
      </c>
      <c r="Q3723" s="4">
        <v>47673</v>
      </c>
      <c r="R3723" s="4">
        <v>28775</v>
      </c>
      <c r="S3723" s="4">
        <v>35270</v>
      </c>
      <c r="T3723" s="4">
        <v>557</v>
      </c>
      <c r="U3723" s="4">
        <v>0</v>
      </c>
      <c r="V3723" s="4">
        <v>64045</v>
      </c>
      <c r="W3723" s="5">
        <v>49.739826032929479</v>
      </c>
      <c r="X3723" s="5">
        <v>27.99</v>
      </c>
    </row>
    <row r="3724" spans="1:24" ht="12.75" customHeight="1">
      <c r="A3724" s="4" t="s">
        <v>338</v>
      </c>
      <c r="B3724" s="4" t="s">
        <v>10962</v>
      </c>
      <c r="C3724" s="4" t="s">
        <v>46</v>
      </c>
      <c r="D3724" s="4" t="s">
        <v>9857</v>
      </c>
      <c r="E3724" s="4">
        <v>6004</v>
      </c>
      <c r="F3724" s="4">
        <v>722.35</v>
      </c>
      <c r="G3724" s="4">
        <v>128760</v>
      </c>
      <c r="H3724" s="4">
        <v>31624</v>
      </c>
      <c r="I3724" s="4">
        <v>58382</v>
      </c>
      <c r="J3724" s="4">
        <v>8220</v>
      </c>
      <c r="K3724" s="4">
        <v>20421</v>
      </c>
      <c r="L3724" s="4">
        <v>1472</v>
      </c>
      <c r="M3724" s="4">
        <v>91478</v>
      </c>
      <c r="N3724" s="5">
        <v>71.045355700528106</v>
      </c>
      <c r="O3724" s="4">
        <v>128760</v>
      </c>
      <c r="P3724" s="4">
        <v>14675</v>
      </c>
      <c r="Q3724" s="4">
        <v>47673</v>
      </c>
      <c r="R3724" s="4">
        <v>28775</v>
      </c>
      <c r="S3724" s="4">
        <v>35270</v>
      </c>
      <c r="T3724" s="4">
        <v>557</v>
      </c>
      <c r="U3724" s="4">
        <v>0</v>
      </c>
      <c r="V3724" s="4">
        <v>64045</v>
      </c>
      <c r="W3724" s="5">
        <v>49.739826032929479</v>
      </c>
      <c r="X3724" s="5">
        <v>27.99</v>
      </c>
    </row>
    <row r="3725" spans="1:24" ht="12.75" customHeight="1">
      <c r="A3725" s="4" t="s">
        <v>337</v>
      </c>
      <c r="B3725" s="4" t="s">
        <v>5390</v>
      </c>
      <c r="C3725" s="4" t="s">
        <v>46</v>
      </c>
      <c r="D3725" s="4" t="s">
        <v>9857</v>
      </c>
      <c r="E3725" s="4">
        <v>7419</v>
      </c>
      <c r="F3725" s="4">
        <v>638.17999999999995</v>
      </c>
      <c r="G3725" s="4">
        <v>128760</v>
      </c>
      <c r="H3725" s="4">
        <v>31624</v>
      </c>
      <c r="I3725" s="4">
        <v>58382</v>
      </c>
      <c r="J3725" s="4">
        <v>8220</v>
      </c>
      <c r="K3725" s="4">
        <v>20421</v>
      </c>
      <c r="L3725" s="4">
        <v>1472</v>
      </c>
      <c r="M3725" s="4">
        <v>91478</v>
      </c>
      <c r="N3725" s="5">
        <v>71.045355700528106</v>
      </c>
      <c r="O3725" s="4">
        <v>128760</v>
      </c>
      <c r="P3725" s="4">
        <v>14675</v>
      </c>
      <c r="Q3725" s="4">
        <v>47673</v>
      </c>
      <c r="R3725" s="4">
        <v>28775</v>
      </c>
      <c r="S3725" s="4">
        <v>35270</v>
      </c>
      <c r="T3725" s="4">
        <v>557</v>
      </c>
      <c r="U3725" s="4">
        <v>0</v>
      </c>
      <c r="V3725" s="4">
        <v>64045</v>
      </c>
      <c r="W3725" s="5">
        <v>49.739826032929479</v>
      </c>
      <c r="X3725" s="5">
        <v>27.99</v>
      </c>
    </row>
    <row r="3726" spans="1:24" ht="12.75" customHeight="1">
      <c r="A3726" s="4" t="s">
        <v>336</v>
      </c>
      <c r="B3726" s="4" t="s">
        <v>10964</v>
      </c>
      <c r="C3726" s="4" t="s">
        <v>46</v>
      </c>
      <c r="D3726" s="4" t="s">
        <v>9857</v>
      </c>
      <c r="E3726" s="4">
        <v>9324</v>
      </c>
      <c r="F3726" s="4">
        <v>133.51</v>
      </c>
      <c r="G3726" s="4">
        <v>128760</v>
      </c>
      <c r="H3726" s="4">
        <v>31624</v>
      </c>
      <c r="I3726" s="4">
        <v>58382</v>
      </c>
      <c r="J3726" s="4">
        <v>8220</v>
      </c>
      <c r="K3726" s="4">
        <v>20421</v>
      </c>
      <c r="L3726" s="4">
        <v>1472</v>
      </c>
      <c r="M3726" s="4">
        <v>91478</v>
      </c>
      <c r="N3726" s="5">
        <v>71.045355700528106</v>
      </c>
      <c r="O3726" s="4">
        <v>128760</v>
      </c>
      <c r="P3726" s="4">
        <v>14675</v>
      </c>
      <c r="Q3726" s="4">
        <v>47673</v>
      </c>
      <c r="R3726" s="4">
        <v>28775</v>
      </c>
      <c r="S3726" s="4">
        <v>35270</v>
      </c>
      <c r="T3726" s="4">
        <v>557</v>
      </c>
      <c r="U3726" s="4">
        <v>0</v>
      </c>
      <c r="V3726" s="4">
        <v>64045</v>
      </c>
      <c r="W3726" s="5">
        <v>49.739826032929479</v>
      </c>
      <c r="X3726" s="5">
        <v>27.99</v>
      </c>
    </row>
    <row r="3727" spans="1:24" ht="12.75" customHeight="1">
      <c r="A3727" s="4" t="s">
        <v>335</v>
      </c>
      <c r="B3727" s="4" t="s">
        <v>10966</v>
      </c>
      <c r="C3727" s="4" t="s">
        <v>46</v>
      </c>
      <c r="D3727" s="4" t="s">
        <v>9857</v>
      </c>
      <c r="E3727" s="4">
        <v>3189</v>
      </c>
      <c r="F3727" s="4">
        <v>189.37</v>
      </c>
      <c r="G3727" s="4">
        <v>128760</v>
      </c>
      <c r="H3727" s="4">
        <v>31624</v>
      </c>
      <c r="I3727" s="4">
        <v>58382</v>
      </c>
      <c r="J3727" s="4">
        <v>8220</v>
      </c>
      <c r="K3727" s="4">
        <v>20421</v>
      </c>
      <c r="L3727" s="4">
        <v>1472</v>
      </c>
      <c r="M3727" s="4">
        <v>91478</v>
      </c>
      <c r="N3727" s="5">
        <v>71.045355700528106</v>
      </c>
      <c r="O3727" s="4">
        <v>128760</v>
      </c>
      <c r="P3727" s="4">
        <v>14675</v>
      </c>
      <c r="Q3727" s="4">
        <v>47673</v>
      </c>
      <c r="R3727" s="4">
        <v>28775</v>
      </c>
      <c r="S3727" s="4">
        <v>35270</v>
      </c>
      <c r="T3727" s="4">
        <v>557</v>
      </c>
      <c r="U3727" s="4">
        <v>0</v>
      </c>
      <c r="V3727" s="4">
        <v>64045</v>
      </c>
      <c r="W3727" s="5">
        <v>49.739826032929479</v>
      </c>
      <c r="X3727" s="5">
        <v>27.99</v>
      </c>
    </row>
    <row r="3728" spans="1:24" ht="12.75" customHeight="1">
      <c r="A3728" s="4" t="s">
        <v>334</v>
      </c>
      <c r="B3728" s="4" t="s">
        <v>10968</v>
      </c>
      <c r="C3728" s="4" t="s">
        <v>46</v>
      </c>
      <c r="D3728" s="4" t="s">
        <v>9857</v>
      </c>
      <c r="E3728" s="4">
        <v>6470</v>
      </c>
      <c r="F3728" s="4">
        <v>823.41</v>
      </c>
      <c r="G3728" s="4">
        <v>128760</v>
      </c>
      <c r="H3728" s="4">
        <v>31624</v>
      </c>
      <c r="I3728" s="4">
        <v>58382</v>
      </c>
      <c r="J3728" s="4">
        <v>8220</v>
      </c>
      <c r="K3728" s="4">
        <v>20421</v>
      </c>
      <c r="L3728" s="4">
        <v>1472</v>
      </c>
      <c r="M3728" s="4">
        <v>91478</v>
      </c>
      <c r="N3728" s="5">
        <v>71.045355700528106</v>
      </c>
      <c r="O3728" s="4">
        <v>128760</v>
      </c>
      <c r="P3728" s="4">
        <v>14675</v>
      </c>
      <c r="Q3728" s="4">
        <v>47673</v>
      </c>
      <c r="R3728" s="4">
        <v>28775</v>
      </c>
      <c r="S3728" s="4">
        <v>35270</v>
      </c>
      <c r="T3728" s="4">
        <v>557</v>
      </c>
      <c r="U3728" s="4">
        <v>0</v>
      </c>
      <c r="V3728" s="4">
        <v>64045</v>
      </c>
      <c r="W3728" s="5">
        <v>49.739826032929479</v>
      </c>
      <c r="X3728" s="5">
        <v>27.99</v>
      </c>
    </row>
    <row r="3729" spans="1:24" ht="12.75" customHeight="1">
      <c r="A3729" s="4" t="s">
        <v>333</v>
      </c>
      <c r="B3729" s="4" t="s">
        <v>10970</v>
      </c>
      <c r="C3729" s="4" t="s">
        <v>46</v>
      </c>
      <c r="D3729" s="4" t="s">
        <v>9857</v>
      </c>
      <c r="E3729" s="4">
        <v>3608</v>
      </c>
      <c r="F3729" s="4">
        <v>186.07</v>
      </c>
      <c r="G3729" s="4">
        <v>128760</v>
      </c>
      <c r="H3729" s="4">
        <v>31624</v>
      </c>
      <c r="I3729" s="4">
        <v>58382</v>
      </c>
      <c r="J3729" s="4">
        <v>8220</v>
      </c>
      <c r="K3729" s="4">
        <v>20421</v>
      </c>
      <c r="L3729" s="4">
        <v>1472</v>
      </c>
      <c r="M3729" s="4">
        <v>91478</v>
      </c>
      <c r="N3729" s="5">
        <v>71.045355700528106</v>
      </c>
      <c r="O3729" s="4">
        <v>128760</v>
      </c>
      <c r="P3729" s="4">
        <v>14675</v>
      </c>
      <c r="Q3729" s="4">
        <v>47673</v>
      </c>
      <c r="R3729" s="4">
        <v>28775</v>
      </c>
      <c r="S3729" s="4">
        <v>35270</v>
      </c>
      <c r="T3729" s="4">
        <v>557</v>
      </c>
      <c r="U3729" s="4">
        <v>0</v>
      </c>
      <c r="V3729" s="4">
        <v>64045</v>
      </c>
      <c r="W3729" s="5">
        <v>49.739826032929479</v>
      </c>
      <c r="X3729" s="5">
        <v>27.99</v>
      </c>
    </row>
    <row r="3730" spans="1:24" ht="12.75" customHeight="1">
      <c r="A3730" s="4" t="s">
        <v>332</v>
      </c>
      <c r="B3730" s="4" t="s">
        <v>10972</v>
      </c>
      <c r="C3730" s="4" t="s">
        <v>46</v>
      </c>
      <c r="D3730" s="4" t="s">
        <v>9857</v>
      </c>
      <c r="E3730" s="4">
        <v>2762</v>
      </c>
      <c r="F3730" s="4">
        <v>96</v>
      </c>
      <c r="G3730" s="4">
        <v>128760</v>
      </c>
      <c r="H3730" s="4">
        <v>31624</v>
      </c>
      <c r="I3730" s="4">
        <v>58382</v>
      </c>
      <c r="J3730" s="4">
        <v>8220</v>
      </c>
      <c r="K3730" s="4">
        <v>20421</v>
      </c>
      <c r="L3730" s="4">
        <v>1472</v>
      </c>
      <c r="M3730" s="4">
        <v>91478</v>
      </c>
      <c r="N3730" s="5">
        <v>71.045355700528106</v>
      </c>
      <c r="O3730" s="4">
        <v>128760</v>
      </c>
      <c r="P3730" s="4">
        <v>14675</v>
      </c>
      <c r="Q3730" s="4">
        <v>47673</v>
      </c>
      <c r="R3730" s="4">
        <v>28775</v>
      </c>
      <c r="S3730" s="4">
        <v>35270</v>
      </c>
      <c r="T3730" s="4">
        <v>557</v>
      </c>
      <c r="U3730" s="4">
        <v>0</v>
      </c>
      <c r="V3730" s="4">
        <v>64045</v>
      </c>
      <c r="W3730" s="5">
        <v>49.739826032929479</v>
      </c>
      <c r="X3730" s="5">
        <v>27.99</v>
      </c>
    </row>
    <row r="3731" spans="1:24" ht="12.75" customHeight="1">
      <c r="A3731" s="4" t="s">
        <v>331</v>
      </c>
      <c r="B3731" s="4" t="s">
        <v>10974</v>
      </c>
      <c r="C3731" s="4" t="s">
        <v>46</v>
      </c>
      <c r="D3731" s="4" t="s">
        <v>9857</v>
      </c>
      <c r="E3731" s="4">
        <v>13536</v>
      </c>
      <c r="F3731" s="4">
        <v>291.83</v>
      </c>
      <c r="G3731" s="4">
        <v>128760</v>
      </c>
      <c r="H3731" s="4">
        <v>31624</v>
      </c>
      <c r="I3731" s="4">
        <v>58382</v>
      </c>
      <c r="J3731" s="4">
        <v>8220</v>
      </c>
      <c r="K3731" s="4">
        <v>20421</v>
      </c>
      <c r="L3731" s="4">
        <v>1472</v>
      </c>
      <c r="M3731" s="4">
        <v>91478</v>
      </c>
      <c r="N3731" s="5">
        <v>71.045355700528106</v>
      </c>
      <c r="O3731" s="4">
        <v>128760</v>
      </c>
      <c r="P3731" s="4">
        <v>14675</v>
      </c>
      <c r="Q3731" s="4">
        <v>47673</v>
      </c>
      <c r="R3731" s="4">
        <v>28775</v>
      </c>
      <c r="S3731" s="4">
        <v>35270</v>
      </c>
      <c r="T3731" s="4">
        <v>557</v>
      </c>
      <c r="U3731" s="4">
        <v>0</v>
      </c>
      <c r="V3731" s="4">
        <v>64045</v>
      </c>
      <c r="W3731" s="5">
        <v>49.739826032929479</v>
      </c>
      <c r="X3731" s="5">
        <v>27.99</v>
      </c>
    </row>
    <row r="3732" spans="1:24" ht="12.75" customHeight="1">
      <c r="A3732" s="4" t="s">
        <v>330</v>
      </c>
      <c r="B3732" s="4" t="s">
        <v>10976</v>
      </c>
      <c r="C3732" s="4" t="s">
        <v>46</v>
      </c>
      <c r="D3732" s="4" t="s">
        <v>9857</v>
      </c>
      <c r="E3732" s="4">
        <v>3286</v>
      </c>
      <c r="F3732" s="4">
        <v>372.83</v>
      </c>
      <c r="G3732" s="4">
        <v>128760</v>
      </c>
      <c r="H3732" s="4">
        <v>31624</v>
      </c>
      <c r="I3732" s="4">
        <v>58382</v>
      </c>
      <c r="J3732" s="4">
        <v>8220</v>
      </c>
      <c r="K3732" s="4">
        <v>20421</v>
      </c>
      <c r="L3732" s="4">
        <v>1472</v>
      </c>
      <c r="M3732" s="4">
        <v>91478</v>
      </c>
      <c r="N3732" s="5">
        <v>71.045355700528106</v>
      </c>
      <c r="O3732" s="4">
        <v>128760</v>
      </c>
      <c r="P3732" s="4">
        <v>14675</v>
      </c>
      <c r="Q3732" s="4">
        <v>47673</v>
      </c>
      <c r="R3732" s="4">
        <v>28775</v>
      </c>
      <c r="S3732" s="4">
        <v>35270</v>
      </c>
      <c r="T3732" s="4">
        <v>557</v>
      </c>
      <c r="U3732" s="4">
        <v>0</v>
      </c>
      <c r="V3732" s="4">
        <v>64045</v>
      </c>
      <c r="W3732" s="5">
        <v>49.739826032929479</v>
      </c>
      <c r="X3732" s="5">
        <v>27.99</v>
      </c>
    </row>
    <row r="3733" spans="1:24" ht="12.75" customHeight="1">
      <c r="A3733" s="4" t="s">
        <v>329</v>
      </c>
      <c r="B3733" s="4" t="s">
        <v>4018</v>
      </c>
      <c r="C3733" s="4" t="s">
        <v>46</v>
      </c>
      <c r="D3733" s="4" t="s">
        <v>9857</v>
      </c>
      <c r="E3733" s="4">
        <v>15399</v>
      </c>
      <c r="F3733" s="4">
        <v>195.17</v>
      </c>
      <c r="G3733" s="4">
        <v>128760</v>
      </c>
      <c r="H3733" s="4">
        <v>31624</v>
      </c>
      <c r="I3733" s="4">
        <v>58382</v>
      </c>
      <c r="J3733" s="4">
        <v>8220</v>
      </c>
      <c r="K3733" s="4">
        <v>20421</v>
      </c>
      <c r="L3733" s="4">
        <v>1472</v>
      </c>
      <c r="M3733" s="4">
        <v>91478</v>
      </c>
      <c r="N3733" s="5">
        <v>71.045355700528106</v>
      </c>
      <c r="O3733" s="4">
        <v>128760</v>
      </c>
      <c r="P3733" s="4">
        <v>14675</v>
      </c>
      <c r="Q3733" s="4">
        <v>47673</v>
      </c>
      <c r="R3733" s="4">
        <v>28775</v>
      </c>
      <c r="S3733" s="4">
        <v>35270</v>
      </c>
      <c r="T3733" s="4">
        <v>557</v>
      </c>
      <c r="U3733" s="4">
        <v>0</v>
      </c>
      <c r="V3733" s="4">
        <v>64045</v>
      </c>
      <c r="W3733" s="5">
        <v>49.739826032929479</v>
      </c>
      <c r="X3733" s="5">
        <v>27.99</v>
      </c>
    </row>
    <row r="3734" spans="1:24" ht="12.75" customHeight="1">
      <c r="A3734" s="4" t="s">
        <v>328</v>
      </c>
      <c r="B3734" s="4" t="s">
        <v>10978</v>
      </c>
      <c r="C3734" s="4" t="s">
        <v>46</v>
      </c>
      <c r="D3734" s="4" t="s">
        <v>9857</v>
      </c>
      <c r="E3734" s="4">
        <v>7569</v>
      </c>
      <c r="F3734" s="4">
        <v>268.23</v>
      </c>
      <c r="G3734" s="4">
        <v>128760</v>
      </c>
      <c r="H3734" s="4">
        <v>31624</v>
      </c>
      <c r="I3734" s="4">
        <v>58382</v>
      </c>
      <c r="J3734" s="4">
        <v>8220</v>
      </c>
      <c r="K3734" s="4">
        <v>20421</v>
      </c>
      <c r="L3734" s="4">
        <v>1472</v>
      </c>
      <c r="M3734" s="4">
        <v>91478</v>
      </c>
      <c r="N3734" s="5">
        <v>71.045355700528106</v>
      </c>
      <c r="O3734" s="4">
        <v>128760</v>
      </c>
      <c r="P3734" s="4">
        <v>14675</v>
      </c>
      <c r="Q3734" s="4">
        <v>47673</v>
      </c>
      <c r="R3734" s="4">
        <v>28775</v>
      </c>
      <c r="S3734" s="4">
        <v>35270</v>
      </c>
      <c r="T3734" s="4">
        <v>557</v>
      </c>
      <c r="U3734" s="4">
        <v>0</v>
      </c>
      <c r="V3734" s="4">
        <v>64045</v>
      </c>
      <c r="W3734" s="5">
        <v>49.739826032929479</v>
      </c>
      <c r="X3734" s="5">
        <v>27.99</v>
      </c>
    </row>
    <row r="3735" spans="1:24" ht="12.75" customHeight="1">
      <c r="A3735" s="4" t="s">
        <v>327</v>
      </c>
      <c r="B3735" s="4" t="s">
        <v>10980</v>
      </c>
      <c r="C3735" s="4" t="s">
        <v>46</v>
      </c>
      <c r="D3735" s="4" t="s">
        <v>9857</v>
      </c>
      <c r="E3735" s="4">
        <v>5359</v>
      </c>
      <c r="F3735" s="4">
        <v>582.62</v>
      </c>
      <c r="G3735" s="4">
        <v>128760</v>
      </c>
      <c r="H3735" s="4">
        <v>31624</v>
      </c>
      <c r="I3735" s="4">
        <v>58382</v>
      </c>
      <c r="J3735" s="4">
        <v>8220</v>
      </c>
      <c r="K3735" s="4">
        <v>20421</v>
      </c>
      <c r="L3735" s="4">
        <v>1472</v>
      </c>
      <c r="M3735" s="4">
        <v>91478</v>
      </c>
      <c r="N3735" s="5">
        <v>71.045355700528106</v>
      </c>
      <c r="O3735" s="4">
        <v>128760</v>
      </c>
      <c r="P3735" s="4">
        <v>14675</v>
      </c>
      <c r="Q3735" s="4">
        <v>47673</v>
      </c>
      <c r="R3735" s="4">
        <v>28775</v>
      </c>
      <c r="S3735" s="4">
        <v>35270</v>
      </c>
      <c r="T3735" s="4">
        <v>557</v>
      </c>
      <c r="U3735" s="4">
        <v>0</v>
      </c>
      <c r="V3735" s="4">
        <v>64045</v>
      </c>
      <c r="W3735" s="5">
        <v>49.739826032929479</v>
      </c>
      <c r="X3735" s="5">
        <v>27.99</v>
      </c>
    </row>
    <row r="3736" spans="1:24" ht="12.75" customHeight="1">
      <c r="A3736" s="4" t="s">
        <v>326</v>
      </c>
      <c r="B3736" s="4" t="s">
        <v>10982</v>
      </c>
      <c r="C3736" s="4" t="s">
        <v>46</v>
      </c>
      <c r="D3736" s="4" t="s">
        <v>9857</v>
      </c>
      <c r="E3736" s="4">
        <v>5985</v>
      </c>
      <c r="F3736" s="4">
        <v>85.7</v>
      </c>
      <c r="G3736" s="4">
        <v>128760</v>
      </c>
      <c r="H3736" s="4">
        <v>31624</v>
      </c>
      <c r="I3736" s="4">
        <v>58382</v>
      </c>
      <c r="J3736" s="4">
        <v>8220</v>
      </c>
      <c r="K3736" s="4">
        <v>20421</v>
      </c>
      <c r="L3736" s="4">
        <v>1472</v>
      </c>
      <c r="M3736" s="4">
        <v>91478</v>
      </c>
      <c r="N3736" s="5">
        <v>71.045355700528106</v>
      </c>
      <c r="O3736" s="4">
        <v>128760</v>
      </c>
      <c r="P3736" s="4">
        <v>14675</v>
      </c>
      <c r="Q3736" s="4">
        <v>47673</v>
      </c>
      <c r="R3736" s="4">
        <v>28775</v>
      </c>
      <c r="S3736" s="4">
        <v>35270</v>
      </c>
      <c r="T3736" s="4">
        <v>557</v>
      </c>
      <c r="U3736" s="4">
        <v>0</v>
      </c>
      <c r="V3736" s="4">
        <v>64045</v>
      </c>
      <c r="W3736" s="5">
        <v>49.739826032929479</v>
      </c>
      <c r="X3736" s="5">
        <v>27.99</v>
      </c>
    </row>
    <row r="3737" spans="1:24" ht="12.75" customHeight="1">
      <c r="A3737" s="4" t="s">
        <v>325</v>
      </c>
      <c r="B3737" s="4" t="s">
        <v>10984</v>
      </c>
      <c r="C3737" s="4" t="s">
        <v>46</v>
      </c>
      <c r="D3737" s="4" t="s">
        <v>9857</v>
      </c>
      <c r="E3737" s="4">
        <v>5394</v>
      </c>
      <c r="F3737" s="4">
        <v>35.46</v>
      </c>
      <c r="G3737" s="4">
        <v>128760</v>
      </c>
      <c r="H3737" s="4">
        <v>31624</v>
      </c>
      <c r="I3737" s="4">
        <v>58382</v>
      </c>
      <c r="J3737" s="4">
        <v>8220</v>
      </c>
      <c r="K3737" s="4">
        <v>20421</v>
      </c>
      <c r="L3737" s="4">
        <v>1472</v>
      </c>
      <c r="M3737" s="4">
        <v>91478</v>
      </c>
      <c r="N3737" s="5">
        <v>71.045355700528106</v>
      </c>
      <c r="O3737" s="4">
        <v>128760</v>
      </c>
      <c r="P3737" s="4">
        <v>14675</v>
      </c>
      <c r="Q3737" s="4">
        <v>47673</v>
      </c>
      <c r="R3737" s="4">
        <v>28775</v>
      </c>
      <c r="S3737" s="4">
        <v>35270</v>
      </c>
      <c r="T3737" s="4">
        <v>557</v>
      </c>
      <c r="U3737" s="4">
        <v>0</v>
      </c>
      <c r="V3737" s="4">
        <v>64045</v>
      </c>
      <c r="W3737" s="5">
        <v>49.739826032929479</v>
      </c>
      <c r="X3737" s="5">
        <v>27.99</v>
      </c>
    </row>
    <row r="3738" spans="1:24" ht="12.75" customHeight="1">
      <c r="A3738" s="4" t="s">
        <v>324</v>
      </c>
      <c r="B3738" s="4" t="s">
        <v>10986</v>
      </c>
      <c r="C3738" s="4" t="s">
        <v>46</v>
      </c>
      <c r="D3738" s="4" t="s">
        <v>9857</v>
      </c>
      <c r="E3738" s="4">
        <v>10059</v>
      </c>
      <c r="F3738" s="4">
        <v>333.86</v>
      </c>
      <c r="G3738" s="4">
        <v>128760</v>
      </c>
      <c r="H3738" s="4">
        <v>31624</v>
      </c>
      <c r="I3738" s="4">
        <v>58382</v>
      </c>
      <c r="J3738" s="4">
        <v>8220</v>
      </c>
      <c r="K3738" s="4">
        <v>20421</v>
      </c>
      <c r="L3738" s="4">
        <v>1472</v>
      </c>
      <c r="M3738" s="4">
        <v>91478</v>
      </c>
      <c r="N3738" s="5">
        <v>71.045355700528106</v>
      </c>
      <c r="O3738" s="4">
        <v>128760</v>
      </c>
      <c r="P3738" s="4">
        <v>14675</v>
      </c>
      <c r="Q3738" s="4">
        <v>47673</v>
      </c>
      <c r="R3738" s="4">
        <v>28775</v>
      </c>
      <c r="S3738" s="4">
        <v>35270</v>
      </c>
      <c r="T3738" s="4">
        <v>557</v>
      </c>
      <c r="U3738" s="4">
        <v>0</v>
      </c>
      <c r="V3738" s="4">
        <v>64045</v>
      </c>
      <c r="W3738" s="5">
        <v>49.739826032929479</v>
      </c>
      <c r="X3738" s="5">
        <v>27.99</v>
      </c>
    </row>
    <row r="3739" spans="1:24" ht="12.75" customHeight="1">
      <c r="A3739" s="4" t="s">
        <v>323</v>
      </c>
      <c r="B3739" s="4" t="s">
        <v>10988</v>
      </c>
      <c r="C3739" s="4" t="s">
        <v>46</v>
      </c>
      <c r="D3739" s="4" t="s">
        <v>9857</v>
      </c>
      <c r="E3739" s="4">
        <v>11050</v>
      </c>
      <c r="F3739" s="4">
        <v>117.49</v>
      </c>
      <c r="G3739" s="4">
        <v>128760</v>
      </c>
      <c r="H3739" s="4">
        <v>31624</v>
      </c>
      <c r="I3739" s="4">
        <v>58382</v>
      </c>
      <c r="J3739" s="4">
        <v>8220</v>
      </c>
      <c r="K3739" s="4">
        <v>20421</v>
      </c>
      <c r="L3739" s="4">
        <v>1472</v>
      </c>
      <c r="M3739" s="4">
        <v>91478</v>
      </c>
      <c r="N3739" s="5">
        <v>71.045355700528106</v>
      </c>
      <c r="O3739" s="4">
        <v>128760</v>
      </c>
      <c r="P3739" s="4">
        <v>14675</v>
      </c>
      <c r="Q3739" s="4">
        <v>47673</v>
      </c>
      <c r="R3739" s="4">
        <v>28775</v>
      </c>
      <c r="S3739" s="4">
        <v>35270</v>
      </c>
      <c r="T3739" s="4">
        <v>557</v>
      </c>
      <c r="U3739" s="4">
        <v>0</v>
      </c>
      <c r="V3739" s="4">
        <v>64045</v>
      </c>
      <c r="W3739" s="5">
        <v>49.739826032929479</v>
      </c>
      <c r="X3739" s="5">
        <v>27.99</v>
      </c>
    </row>
    <row r="3740" spans="1:24" ht="12.75" customHeight="1">
      <c r="A3740" s="4" t="s">
        <v>322</v>
      </c>
      <c r="B3740" s="4" t="s">
        <v>10760</v>
      </c>
      <c r="C3740" s="4" t="s">
        <v>46</v>
      </c>
      <c r="D3740" s="4" t="s">
        <v>9857</v>
      </c>
      <c r="E3740" s="4">
        <v>33416</v>
      </c>
      <c r="F3740" s="4">
        <v>523.54</v>
      </c>
      <c r="G3740" s="4">
        <v>128760</v>
      </c>
      <c r="H3740" s="4">
        <v>31624</v>
      </c>
      <c r="I3740" s="4">
        <v>58382</v>
      </c>
      <c r="J3740" s="4">
        <v>8220</v>
      </c>
      <c r="K3740" s="4">
        <v>20421</v>
      </c>
      <c r="L3740" s="4">
        <v>1472</v>
      </c>
      <c r="M3740" s="4">
        <v>91478</v>
      </c>
      <c r="N3740" s="5">
        <v>71.045355700528106</v>
      </c>
      <c r="O3740" s="4">
        <v>128760</v>
      </c>
      <c r="P3740" s="4">
        <v>14675</v>
      </c>
      <c r="Q3740" s="4">
        <v>47673</v>
      </c>
      <c r="R3740" s="4">
        <v>28775</v>
      </c>
      <c r="S3740" s="4">
        <v>35270</v>
      </c>
      <c r="T3740" s="4">
        <v>557</v>
      </c>
      <c r="U3740" s="4">
        <v>0</v>
      </c>
      <c r="V3740" s="4">
        <v>64045</v>
      </c>
      <c r="W3740" s="5">
        <v>49.739826032929479</v>
      </c>
      <c r="X3740" s="5">
        <v>27.99</v>
      </c>
    </row>
    <row r="3741" spans="1:24" ht="12.75" customHeight="1">
      <c r="A3741" s="4" t="s">
        <v>321</v>
      </c>
      <c r="B3741" s="4" t="s">
        <v>10991</v>
      </c>
      <c r="C3741" s="4" t="s">
        <v>46</v>
      </c>
      <c r="D3741" s="4" t="s">
        <v>9857</v>
      </c>
      <c r="E3741" s="4">
        <v>6045</v>
      </c>
      <c r="F3741" s="4">
        <v>1191</v>
      </c>
      <c r="G3741" s="4">
        <v>128760</v>
      </c>
      <c r="H3741" s="4">
        <v>31624</v>
      </c>
      <c r="I3741" s="4">
        <v>58382</v>
      </c>
      <c r="J3741" s="4">
        <v>8220</v>
      </c>
      <c r="K3741" s="4">
        <v>20421</v>
      </c>
      <c r="L3741" s="4">
        <v>1472</v>
      </c>
      <c r="M3741" s="4">
        <v>91478</v>
      </c>
      <c r="N3741" s="5">
        <v>71.045355700528106</v>
      </c>
      <c r="O3741" s="4">
        <v>128760</v>
      </c>
      <c r="P3741" s="4">
        <v>14675</v>
      </c>
      <c r="Q3741" s="4">
        <v>47673</v>
      </c>
      <c r="R3741" s="4">
        <v>28775</v>
      </c>
      <c r="S3741" s="4">
        <v>35270</v>
      </c>
      <c r="T3741" s="4">
        <v>557</v>
      </c>
      <c r="U3741" s="4">
        <v>0</v>
      </c>
      <c r="V3741" s="4">
        <v>64045</v>
      </c>
      <c r="W3741" s="5">
        <v>49.739826032929479</v>
      </c>
      <c r="X3741" s="5">
        <v>27.99</v>
      </c>
    </row>
    <row r="3742" spans="1:24" ht="12.75" customHeight="1">
      <c r="A3742" s="4" t="s">
        <v>320</v>
      </c>
      <c r="B3742" s="4" t="s">
        <v>10993</v>
      </c>
      <c r="C3742" s="4" t="s">
        <v>46</v>
      </c>
      <c r="D3742" s="4" t="s">
        <v>9857</v>
      </c>
      <c r="E3742" s="4">
        <v>7833</v>
      </c>
      <c r="F3742" s="4">
        <v>897.11</v>
      </c>
      <c r="G3742" s="4">
        <v>128760</v>
      </c>
      <c r="H3742" s="4">
        <v>31624</v>
      </c>
      <c r="I3742" s="4">
        <v>58382</v>
      </c>
      <c r="J3742" s="4">
        <v>8220</v>
      </c>
      <c r="K3742" s="4">
        <v>20421</v>
      </c>
      <c r="L3742" s="4">
        <v>1472</v>
      </c>
      <c r="M3742" s="4">
        <v>91478</v>
      </c>
      <c r="N3742" s="5">
        <v>71.045355700528106</v>
      </c>
      <c r="O3742" s="4">
        <v>128760</v>
      </c>
      <c r="P3742" s="4">
        <v>14675</v>
      </c>
      <c r="Q3742" s="4">
        <v>47673</v>
      </c>
      <c r="R3742" s="4">
        <v>28775</v>
      </c>
      <c r="S3742" s="4">
        <v>35270</v>
      </c>
      <c r="T3742" s="4">
        <v>557</v>
      </c>
      <c r="U3742" s="4">
        <v>0</v>
      </c>
      <c r="V3742" s="4">
        <v>64045</v>
      </c>
      <c r="W3742" s="5">
        <v>49.739826032929479</v>
      </c>
      <c r="X3742" s="5">
        <v>27.99</v>
      </c>
    </row>
    <row r="3743" spans="1:24" ht="12.75" customHeight="1">
      <c r="A3743" s="4" t="s">
        <v>319</v>
      </c>
      <c r="B3743" s="4" t="s">
        <v>10995</v>
      </c>
      <c r="C3743" s="4" t="s">
        <v>46</v>
      </c>
      <c r="D3743" s="4" t="s">
        <v>9857</v>
      </c>
      <c r="E3743" s="4">
        <v>5473</v>
      </c>
      <c r="F3743" s="4">
        <v>461.14</v>
      </c>
      <c r="G3743" s="4">
        <v>128760</v>
      </c>
      <c r="H3743" s="4">
        <v>31624</v>
      </c>
      <c r="I3743" s="4">
        <v>58382</v>
      </c>
      <c r="J3743" s="4">
        <v>8220</v>
      </c>
      <c r="K3743" s="4">
        <v>20421</v>
      </c>
      <c r="L3743" s="4">
        <v>1472</v>
      </c>
      <c r="M3743" s="4">
        <v>91478</v>
      </c>
      <c r="N3743" s="5">
        <v>71.045355700528106</v>
      </c>
      <c r="O3743" s="4">
        <v>128760</v>
      </c>
      <c r="P3743" s="4">
        <v>14675</v>
      </c>
      <c r="Q3743" s="4">
        <v>47673</v>
      </c>
      <c r="R3743" s="4">
        <v>28775</v>
      </c>
      <c r="S3743" s="4">
        <v>35270</v>
      </c>
      <c r="T3743" s="4">
        <v>557</v>
      </c>
      <c r="U3743" s="4">
        <v>0</v>
      </c>
      <c r="V3743" s="4">
        <v>64045</v>
      </c>
      <c r="W3743" s="5">
        <v>49.739826032929479</v>
      </c>
      <c r="X3743" s="5">
        <v>27.99</v>
      </c>
    </row>
    <row r="3744" spans="1:24" ht="12.75" customHeight="1">
      <c r="A3744" s="4" t="s">
        <v>318</v>
      </c>
      <c r="B3744" s="4" t="s">
        <v>10997</v>
      </c>
      <c r="C3744" s="4" t="s">
        <v>46</v>
      </c>
      <c r="D3744" s="4" t="s">
        <v>9857</v>
      </c>
      <c r="E3744" s="4">
        <v>6316</v>
      </c>
      <c r="F3744" s="4">
        <v>442.66</v>
      </c>
      <c r="G3744" s="4">
        <v>128760</v>
      </c>
      <c r="H3744" s="4">
        <v>31624</v>
      </c>
      <c r="I3744" s="4">
        <v>58382</v>
      </c>
      <c r="J3744" s="4">
        <v>8220</v>
      </c>
      <c r="K3744" s="4">
        <v>20421</v>
      </c>
      <c r="L3744" s="4">
        <v>1472</v>
      </c>
      <c r="M3744" s="4">
        <v>91478</v>
      </c>
      <c r="N3744" s="5">
        <v>71.045355700528106</v>
      </c>
      <c r="O3744" s="4">
        <v>128760</v>
      </c>
      <c r="P3744" s="4">
        <v>14675</v>
      </c>
      <c r="Q3744" s="4">
        <v>47673</v>
      </c>
      <c r="R3744" s="4">
        <v>28775</v>
      </c>
      <c r="S3744" s="4">
        <v>35270</v>
      </c>
      <c r="T3744" s="4">
        <v>557</v>
      </c>
      <c r="U3744" s="4">
        <v>0</v>
      </c>
      <c r="V3744" s="4">
        <v>64045</v>
      </c>
      <c r="W3744" s="5">
        <v>49.739826032929479</v>
      </c>
      <c r="X3744" s="5">
        <v>27.99</v>
      </c>
    </row>
    <row r="3745" spans="1:24" ht="12.75" customHeight="1">
      <c r="A3745" s="4" t="s">
        <v>317</v>
      </c>
      <c r="B3745" s="4" t="s">
        <v>5614</v>
      </c>
      <c r="C3745" s="4" t="s">
        <v>46</v>
      </c>
      <c r="D3745" s="4" t="s">
        <v>9857</v>
      </c>
      <c r="E3745" s="4">
        <v>6148</v>
      </c>
      <c r="F3745" s="4">
        <v>755.13</v>
      </c>
      <c r="G3745" s="4">
        <v>128760</v>
      </c>
      <c r="H3745" s="4">
        <v>31624</v>
      </c>
      <c r="I3745" s="4">
        <v>58382</v>
      </c>
      <c r="J3745" s="4">
        <v>8220</v>
      </c>
      <c r="K3745" s="4">
        <v>20421</v>
      </c>
      <c r="L3745" s="4">
        <v>1472</v>
      </c>
      <c r="M3745" s="4">
        <v>91478</v>
      </c>
      <c r="N3745" s="5">
        <v>71.045355700528106</v>
      </c>
      <c r="O3745" s="4">
        <v>128760</v>
      </c>
      <c r="P3745" s="4">
        <v>14675</v>
      </c>
      <c r="Q3745" s="4">
        <v>47673</v>
      </c>
      <c r="R3745" s="4">
        <v>28775</v>
      </c>
      <c r="S3745" s="4">
        <v>35270</v>
      </c>
      <c r="T3745" s="4">
        <v>557</v>
      </c>
      <c r="U3745" s="4">
        <v>0</v>
      </c>
      <c r="V3745" s="4">
        <v>64045</v>
      </c>
      <c r="W3745" s="5">
        <v>49.739826032929479</v>
      </c>
      <c r="X3745" s="5">
        <v>27.99</v>
      </c>
    </row>
    <row r="3746" spans="1:24" ht="12.75" customHeight="1">
      <c r="A3746" s="4" t="s">
        <v>316</v>
      </c>
      <c r="B3746" s="4" t="s">
        <v>10999</v>
      </c>
      <c r="C3746" s="4" t="s">
        <v>46</v>
      </c>
      <c r="D3746" s="4" t="s">
        <v>9857</v>
      </c>
      <c r="E3746" s="4">
        <v>3681</v>
      </c>
      <c r="F3746" s="4">
        <v>90.96</v>
      </c>
      <c r="G3746" s="4">
        <v>128760</v>
      </c>
      <c r="H3746" s="4">
        <v>31624</v>
      </c>
      <c r="I3746" s="4">
        <v>58382</v>
      </c>
      <c r="J3746" s="4">
        <v>8220</v>
      </c>
      <c r="K3746" s="4">
        <v>20421</v>
      </c>
      <c r="L3746" s="4">
        <v>1472</v>
      </c>
      <c r="M3746" s="4">
        <v>91478</v>
      </c>
      <c r="N3746" s="5">
        <v>71.045355700528106</v>
      </c>
      <c r="O3746" s="4">
        <v>128760</v>
      </c>
      <c r="P3746" s="4">
        <v>14675</v>
      </c>
      <c r="Q3746" s="4">
        <v>47673</v>
      </c>
      <c r="R3746" s="4">
        <v>28775</v>
      </c>
      <c r="S3746" s="4">
        <v>35270</v>
      </c>
      <c r="T3746" s="4">
        <v>557</v>
      </c>
      <c r="U3746" s="4">
        <v>0</v>
      </c>
      <c r="V3746" s="4">
        <v>64045</v>
      </c>
      <c r="W3746" s="5">
        <v>49.739826032929479</v>
      </c>
      <c r="X3746" s="5">
        <v>27.99</v>
      </c>
    </row>
    <row r="3747" spans="1:24" ht="12.75" customHeight="1">
      <c r="A3747" s="4" t="s">
        <v>315</v>
      </c>
      <c r="B3747" s="4" t="s">
        <v>11001</v>
      </c>
      <c r="C3747" s="4" t="s">
        <v>46</v>
      </c>
      <c r="D3747" s="4" t="s">
        <v>9857</v>
      </c>
      <c r="E3747" s="4">
        <v>8459</v>
      </c>
      <c r="F3747" s="4">
        <v>590.21</v>
      </c>
      <c r="G3747" s="4">
        <v>128760</v>
      </c>
      <c r="H3747" s="4">
        <v>31624</v>
      </c>
      <c r="I3747" s="4">
        <v>58382</v>
      </c>
      <c r="J3747" s="4">
        <v>8220</v>
      </c>
      <c r="K3747" s="4">
        <v>20421</v>
      </c>
      <c r="L3747" s="4">
        <v>1472</v>
      </c>
      <c r="M3747" s="4">
        <v>91478</v>
      </c>
      <c r="N3747" s="5">
        <v>71.045355700528106</v>
      </c>
      <c r="O3747" s="4">
        <v>128760</v>
      </c>
      <c r="P3747" s="4">
        <v>14675</v>
      </c>
      <c r="Q3747" s="4">
        <v>47673</v>
      </c>
      <c r="R3747" s="4">
        <v>28775</v>
      </c>
      <c r="S3747" s="4">
        <v>35270</v>
      </c>
      <c r="T3747" s="4">
        <v>557</v>
      </c>
      <c r="U3747" s="4">
        <v>0</v>
      </c>
      <c r="V3747" s="4">
        <v>64045</v>
      </c>
      <c r="W3747" s="5">
        <v>49.739826032929479</v>
      </c>
      <c r="X3747" s="5">
        <v>27.99</v>
      </c>
    </row>
    <row r="3748" spans="1:24" ht="12.75" customHeight="1">
      <c r="A3748" s="4" t="s">
        <v>314</v>
      </c>
      <c r="B3748" s="4" t="s">
        <v>4676</v>
      </c>
      <c r="C3748" s="4" t="s">
        <v>46</v>
      </c>
      <c r="D3748" s="4" t="s">
        <v>9857</v>
      </c>
      <c r="E3748" s="4">
        <v>9225</v>
      </c>
      <c r="F3748" s="4">
        <v>630.12</v>
      </c>
      <c r="G3748" s="4">
        <v>128760</v>
      </c>
      <c r="H3748" s="4">
        <v>31624</v>
      </c>
      <c r="I3748" s="4">
        <v>58382</v>
      </c>
      <c r="J3748" s="4">
        <v>8220</v>
      </c>
      <c r="K3748" s="4">
        <v>20421</v>
      </c>
      <c r="L3748" s="4">
        <v>1472</v>
      </c>
      <c r="M3748" s="4">
        <v>91478</v>
      </c>
      <c r="N3748" s="5">
        <v>71.045355700528106</v>
      </c>
      <c r="O3748" s="4">
        <v>128760</v>
      </c>
      <c r="P3748" s="4">
        <v>14675</v>
      </c>
      <c r="Q3748" s="4">
        <v>47673</v>
      </c>
      <c r="R3748" s="4">
        <v>28775</v>
      </c>
      <c r="S3748" s="4">
        <v>35270</v>
      </c>
      <c r="T3748" s="4">
        <v>557</v>
      </c>
      <c r="U3748" s="4">
        <v>0</v>
      </c>
      <c r="V3748" s="4">
        <v>64045</v>
      </c>
      <c r="W3748" s="5">
        <v>49.739826032929479</v>
      </c>
      <c r="X3748" s="5">
        <v>27.99</v>
      </c>
    </row>
    <row r="3749" spans="1:24" ht="12.75" customHeight="1">
      <c r="A3749" s="4" t="s">
        <v>313</v>
      </c>
      <c r="B3749" s="4" t="s">
        <v>10218</v>
      </c>
      <c r="C3749" s="4" t="s">
        <v>46</v>
      </c>
      <c r="D3749" s="4" t="s">
        <v>9857</v>
      </c>
      <c r="E3749" s="4">
        <v>3877</v>
      </c>
      <c r="F3749" s="4">
        <v>191.87</v>
      </c>
      <c r="G3749" s="4">
        <v>128760</v>
      </c>
      <c r="H3749" s="4">
        <v>31624</v>
      </c>
      <c r="I3749" s="4">
        <v>58382</v>
      </c>
      <c r="J3749" s="4">
        <v>8220</v>
      </c>
      <c r="K3749" s="4">
        <v>20421</v>
      </c>
      <c r="L3749" s="4">
        <v>1472</v>
      </c>
      <c r="M3749" s="4">
        <v>91478</v>
      </c>
      <c r="N3749" s="5">
        <v>71.045355700528106</v>
      </c>
      <c r="O3749" s="4">
        <v>128760</v>
      </c>
      <c r="P3749" s="4">
        <v>14675</v>
      </c>
      <c r="Q3749" s="4">
        <v>47673</v>
      </c>
      <c r="R3749" s="4">
        <v>28775</v>
      </c>
      <c r="S3749" s="4">
        <v>35270</v>
      </c>
      <c r="T3749" s="4">
        <v>557</v>
      </c>
      <c r="U3749" s="4">
        <v>0</v>
      </c>
      <c r="V3749" s="4">
        <v>64045</v>
      </c>
      <c r="W3749" s="5">
        <v>49.739826032929479</v>
      </c>
      <c r="X3749" s="5">
        <v>27.99</v>
      </c>
    </row>
    <row r="3750" spans="1:24" ht="12.75" customHeight="1">
      <c r="A3750" s="4" t="s">
        <v>312</v>
      </c>
      <c r="B3750" s="4" t="s">
        <v>11003</v>
      </c>
      <c r="C3750" s="4" t="s">
        <v>46</v>
      </c>
      <c r="D3750" s="4" t="s">
        <v>9857</v>
      </c>
      <c r="E3750" s="4">
        <v>12410</v>
      </c>
      <c r="F3750" s="4">
        <v>839.12</v>
      </c>
      <c r="G3750" s="4">
        <v>128760</v>
      </c>
      <c r="H3750" s="4">
        <v>31624</v>
      </c>
      <c r="I3750" s="4">
        <v>58382</v>
      </c>
      <c r="J3750" s="4">
        <v>8220</v>
      </c>
      <c r="K3750" s="4">
        <v>20421</v>
      </c>
      <c r="L3750" s="4">
        <v>1472</v>
      </c>
      <c r="M3750" s="4">
        <v>91478</v>
      </c>
      <c r="N3750" s="5">
        <v>71.045355700528106</v>
      </c>
      <c r="O3750" s="4">
        <v>128760</v>
      </c>
      <c r="P3750" s="4">
        <v>14675</v>
      </c>
      <c r="Q3750" s="4">
        <v>47673</v>
      </c>
      <c r="R3750" s="4">
        <v>28775</v>
      </c>
      <c r="S3750" s="4">
        <v>35270</v>
      </c>
      <c r="T3750" s="4">
        <v>557</v>
      </c>
      <c r="U3750" s="4">
        <v>0</v>
      </c>
      <c r="V3750" s="4">
        <v>64045</v>
      </c>
      <c r="W3750" s="5">
        <v>49.739826032929479</v>
      </c>
      <c r="X3750" s="5">
        <v>27.99</v>
      </c>
    </row>
    <row r="3751" spans="1:24" ht="12.75" customHeight="1">
      <c r="A3751" s="4" t="s">
        <v>311</v>
      </c>
      <c r="B3751" s="4" t="s">
        <v>11005</v>
      </c>
      <c r="C3751" s="4" t="s">
        <v>46</v>
      </c>
      <c r="D3751" s="4" t="s">
        <v>9857</v>
      </c>
      <c r="E3751" s="4">
        <v>8798</v>
      </c>
      <c r="F3751" s="4">
        <v>544.85</v>
      </c>
      <c r="G3751" s="4">
        <v>128760</v>
      </c>
      <c r="H3751" s="4">
        <v>31624</v>
      </c>
      <c r="I3751" s="4">
        <v>58382</v>
      </c>
      <c r="J3751" s="4">
        <v>8220</v>
      </c>
      <c r="K3751" s="4">
        <v>20421</v>
      </c>
      <c r="L3751" s="4">
        <v>1472</v>
      </c>
      <c r="M3751" s="4">
        <v>91478</v>
      </c>
      <c r="N3751" s="5">
        <v>71.045355700528106</v>
      </c>
      <c r="O3751" s="4">
        <v>128760</v>
      </c>
      <c r="P3751" s="4">
        <v>14675</v>
      </c>
      <c r="Q3751" s="4">
        <v>47673</v>
      </c>
      <c r="R3751" s="4">
        <v>28775</v>
      </c>
      <c r="S3751" s="4">
        <v>35270</v>
      </c>
      <c r="T3751" s="4">
        <v>557</v>
      </c>
      <c r="U3751" s="4">
        <v>0</v>
      </c>
      <c r="V3751" s="4">
        <v>64045</v>
      </c>
      <c r="W3751" s="5">
        <v>49.739826032929479</v>
      </c>
      <c r="X3751" s="5">
        <v>27.99</v>
      </c>
    </row>
    <row r="3752" spans="1:24" ht="12.75" customHeight="1">
      <c r="A3752" s="4" t="s">
        <v>310</v>
      </c>
      <c r="B3752" s="4" t="s">
        <v>11007</v>
      </c>
      <c r="C3752" s="4" t="s">
        <v>46</v>
      </c>
      <c r="D3752" s="4" t="s">
        <v>9857</v>
      </c>
      <c r="E3752" s="4">
        <v>3083</v>
      </c>
      <c r="F3752" s="4">
        <v>99.31</v>
      </c>
      <c r="G3752" s="4">
        <v>128760</v>
      </c>
      <c r="H3752" s="4">
        <v>31624</v>
      </c>
      <c r="I3752" s="4">
        <v>58382</v>
      </c>
      <c r="J3752" s="4">
        <v>8220</v>
      </c>
      <c r="K3752" s="4">
        <v>20421</v>
      </c>
      <c r="L3752" s="4">
        <v>1472</v>
      </c>
      <c r="M3752" s="4">
        <v>91478</v>
      </c>
      <c r="N3752" s="5">
        <v>71.045355700528106</v>
      </c>
      <c r="O3752" s="4">
        <v>128760</v>
      </c>
      <c r="P3752" s="4">
        <v>14675</v>
      </c>
      <c r="Q3752" s="4">
        <v>47673</v>
      </c>
      <c r="R3752" s="4">
        <v>28775</v>
      </c>
      <c r="S3752" s="4">
        <v>35270</v>
      </c>
      <c r="T3752" s="4">
        <v>557</v>
      </c>
      <c r="U3752" s="4">
        <v>0</v>
      </c>
      <c r="V3752" s="4">
        <v>64045</v>
      </c>
      <c r="W3752" s="5">
        <v>49.739826032929479</v>
      </c>
      <c r="X3752" s="5">
        <v>27.99</v>
      </c>
    </row>
    <row r="3753" spans="1:24" ht="12.75" customHeight="1">
      <c r="A3753" s="4" t="s">
        <v>309</v>
      </c>
      <c r="B3753" s="4" t="s">
        <v>11009</v>
      </c>
      <c r="C3753" s="4" t="s">
        <v>46</v>
      </c>
      <c r="D3753" s="4" t="s">
        <v>9857</v>
      </c>
      <c r="E3753" s="4">
        <v>10058</v>
      </c>
      <c r="F3753" s="4">
        <v>540.02</v>
      </c>
      <c r="G3753" s="4">
        <v>128760</v>
      </c>
      <c r="H3753" s="4">
        <v>31624</v>
      </c>
      <c r="I3753" s="4">
        <v>58382</v>
      </c>
      <c r="J3753" s="4">
        <v>8220</v>
      </c>
      <c r="K3753" s="4">
        <v>20421</v>
      </c>
      <c r="L3753" s="4">
        <v>1472</v>
      </c>
      <c r="M3753" s="4">
        <v>91478</v>
      </c>
      <c r="N3753" s="5">
        <v>71.045355700528106</v>
      </c>
      <c r="O3753" s="4">
        <v>128760</v>
      </c>
      <c r="P3753" s="4">
        <v>14675</v>
      </c>
      <c r="Q3753" s="4">
        <v>47673</v>
      </c>
      <c r="R3753" s="4">
        <v>28775</v>
      </c>
      <c r="S3753" s="4">
        <v>35270</v>
      </c>
      <c r="T3753" s="4">
        <v>557</v>
      </c>
      <c r="U3753" s="4">
        <v>0</v>
      </c>
      <c r="V3753" s="4">
        <v>64045</v>
      </c>
      <c r="W3753" s="5">
        <v>49.739826032929479</v>
      </c>
      <c r="X3753" s="5">
        <v>27.99</v>
      </c>
    </row>
    <row r="3754" spans="1:24" ht="12.75" customHeight="1">
      <c r="A3754" s="4" t="s">
        <v>308</v>
      </c>
      <c r="B3754" s="4" t="s">
        <v>11011</v>
      </c>
      <c r="C3754" s="4" t="s">
        <v>46</v>
      </c>
      <c r="D3754" s="4" t="s">
        <v>9857</v>
      </c>
      <c r="E3754" s="4">
        <v>5633</v>
      </c>
      <c r="F3754" s="4">
        <v>397.67</v>
      </c>
      <c r="G3754" s="4">
        <v>128760</v>
      </c>
      <c r="H3754" s="4">
        <v>31624</v>
      </c>
      <c r="I3754" s="4">
        <v>58382</v>
      </c>
      <c r="J3754" s="4">
        <v>8220</v>
      </c>
      <c r="K3754" s="4">
        <v>20421</v>
      </c>
      <c r="L3754" s="4">
        <v>1472</v>
      </c>
      <c r="M3754" s="4">
        <v>91478</v>
      </c>
      <c r="N3754" s="5">
        <v>71.045355700528106</v>
      </c>
      <c r="O3754" s="4">
        <v>128760</v>
      </c>
      <c r="P3754" s="4">
        <v>14675</v>
      </c>
      <c r="Q3754" s="4">
        <v>47673</v>
      </c>
      <c r="R3754" s="4">
        <v>28775</v>
      </c>
      <c r="S3754" s="4">
        <v>35270</v>
      </c>
      <c r="T3754" s="4">
        <v>557</v>
      </c>
      <c r="U3754" s="4">
        <v>0</v>
      </c>
      <c r="V3754" s="4">
        <v>64045</v>
      </c>
      <c r="W3754" s="5">
        <v>49.739826032929479</v>
      </c>
      <c r="X3754" s="5">
        <v>27.99</v>
      </c>
    </row>
    <row r="3755" spans="1:24" ht="12.75" customHeight="1">
      <c r="A3755" s="4" t="s">
        <v>307</v>
      </c>
      <c r="B3755" s="4" t="s">
        <v>11013</v>
      </c>
      <c r="C3755" s="4" t="s">
        <v>46</v>
      </c>
      <c r="D3755" s="4" t="s">
        <v>9857</v>
      </c>
      <c r="E3755" s="4">
        <v>6758</v>
      </c>
      <c r="F3755" s="4">
        <v>730.51</v>
      </c>
      <c r="G3755" s="4">
        <v>128760</v>
      </c>
      <c r="H3755" s="4">
        <v>31624</v>
      </c>
      <c r="I3755" s="4">
        <v>58382</v>
      </c>
      <c r="J3755" s="4">
        <v>8220</v>
      </c>
      <c r="K3755" s="4">
        <v>20421</v>
      </c>
      <c r="L3755" s="4">
        <v>1472</v>
      </c>
      <c r="M3755" s="4">
        <v>91478</v>
      </c>
      <c r="N3755" s="5">
        <v>71.045355700528106</v>
      </c>
      <c r="O3755" s="4">
        <v>128760</v>
      </c>
      <c r="P3755" s="4">
        <v>14675</v>
      </c>
      <c r="Q3755" s="4">
        <v>47673</v>
      </c>
      <c r="R3755" s="4">
        <v>28775</v>
      </c>
      <c r="S3755" s="4">
        <v>35270</v>
      </c>
      <c r="T3755" s="4">
        <v>557</v>
      </c>
      <c r="U3755" s="4">
        <v>0</v>
      </c>
      <c r="V3755" s="4">
        <v>64045</v>
      </c>
      <c r="W3755" s="5">
        <v>49.739826032929479</v>
      </c>
      <c r="X3755" s="5">
        <v>27.99</v>
      </c>
    </row>
    <row r="3756" spans="1:24" ht="12.75" customHeight="1">
      <c r="A3756" s="4" t="s">
        <v>306</v>
      </c>
      <c r="B3756" s="4" t="s">
        <v>11015</v>
      </c>
      <c r="C3756" s="4" t="s">
        <v>46</v>
      </c>
      <c r="D3756" s="4" t="s">
        <v>9857</v>
      </c>
      <c r="E3756" s="4">
        <v>3972</v>
      </c>
      <c r="F3756" s="4">
        <v>100.51</v>
      </c>
      <c r="G3756" s="4">
        <v>128760</v>
      </c>
      <c r="H3756" s="4">
        <v>31624</v>
      </c>
      <c r="I3756" s="4">
        <v>58382</v>
      </c>
      <c r="J3756" s="4">
        <v>8220</v>
      </c>
      <c r="K3756" s="4">
        <v>20421</v>
      </c>
      <c r="L3756" s="4">
        <v>1472</v>
      </c>
      <c r="M3756" s="4">
        <v>91478</v>
      </c>
      <c r="N3756" s="5">
        <v>71.045355700528106</v>
      </c>
      <c r="O3756" s="4">
        <v>128760</v>
      </c>
      <c r="P3756" s="4">
        <v>14675</v>
      </c>
      <c r="Q3756" s="4">
        <v>47673</v>
      </c>
      <c r="R3756" s="4">
        <v>28775</v>
      </c>
      <c r="S3756" s="4">
        <v>35270</v>
      </c>
      <c r="T3756" s="4">
        <v>557</v>
      </c>
      <c r="U3756" s="4">
        <v>0</v>
      </c>
      <c r="V3756" s="4">
        <v>64045</v>
      </c>
      <c r="W3756" s="5">
        <v>49.739826032929479</v>
      </c>
      <c r="X3756" s="5">
        <v>27.99</v>
      </c>
    </row>
    <row r="3757" spans="1:24" ht="12.75" customHeight="1">
      <c r="A3757" s="4" t="s">
        <v>305</v>
      </c>
      <c r="B3757" s="4" t="s">
        <v>11017</v>
      </c>
      <c r="C3757" s="4" t="s">
        <v>46</v>
      </c>
      <c r="D3757" s="4" t="s">
        <v>9857</v>
      </c>
      <c r="E3757" s="4">
        <v>24597</v>
      </c>
      <c r="F3757" s="4">
        <v>503.65</v>
      </c>
      <c r="G3757" s="4">
        <v>128760</v>
      </c>
      <c r="H3757" s="4">
        <v>31624</v>
      </c>
      <c r="I3757" s="4">
        <v>58382</v>
      </c>
      <c r="J3757" s="4">
        <v>8220</v>
      </c>
      <c r="K3757" s="4">
        <v>20421</v>
      </c>
      <c r="L3757" s="4">
        <v>1472</v>
      </c>
      <c r="M3757" s="4">
        <v>91478</v>
      </c>
      <c r="N3757" s="5">
        <v>71.045355700528106</v>
      </c>
      <c r="O3757" s="4">
        <v>128760</v>
      </c>
      <c r="P3757" s="4">
        <v>14675</v>
      </c>
      <c r="Q3757" s="4">
        <v>47673</v>
      </c>
      <c r="R3757" s="4">
        <v>28775</v>
      </c>
      <c r="S3757" s="4">
        <v>35270</v>
      </c>
      <c r="T3757" s="4">
        <v>557</v>
      </c>
      <c r="U3757" s="4">
        <v>0</v>
      </c>
      <c r="V3757" s="4">
        <v>64045</v>
      </c>
      <c r="W3757" s="5">
        <v>49.739826032929479</v>
      </c>
      <c r="X3757" s="5">
        <v>27.99</v>
      </c>
    </row>
    <row r="3758" spans="1:24" ht="12.75" customHeight="1">
      <c r="A3758" s="4" t="s">
        <v>304</v>
      </c>
      <c r="B3758" s="4" t="s">
        <v>11019</v>
      </c>
      <c r="C3758" s="4" t="s">
        <v>46</v>
      </c>
      <c r="D3758" s="4" t="s">
        <v>9857</v>
      </c>
      <c r="E3758" s="4">
        <v>5782</v>
      </c>
      <c r="F3758" s="4">
        <v>412.96</v>
      </c>
      <c r="G3758" s="4">
        <v>128760</v>
      </c>
      <c r="H3758" s="4">
        <v>31624</v>
      </c>
      <c r="I3758" s="4">
        <v>58382</v>
      </c>
      <c r="J3758" s="4">
        <v>8220</v>
      </c>
      <c r="K3758" s="4">
        <v>20421</v>
      </c>
      <c r="L3758" s="4">
        <v>1472</v>
      </c>
      <c r="M3758" s="4">
        <v>91478</v>
      </c>
      <c r="N3758" s="5">
        <v>71.045355700528106</v>
      </c>
      <c r="O3758" s="4">
        <v>128760</v>
      </c>
      <c r="P3758" s="4">
        <v>14675</v>
      </c>
      <c r="Q3758" s="4">
        <v>47673</v>
      </c>
      <c r="R3758" s="4">
        <v>28775</v>
      </c>
      <c r="S3758" s="4">
        <v>35270</v>
      </c>
      <c r="T3758" s="4">
        <v>557</v>
      </c>
      <c r="U3758" s="4">
        <v>0</v>
      </c>
      <c r="V3758" s="4">
        <v>64045</v>
      </c>
      <c r="W3758" s="5">
        <v>49.739826032929479</v>
      </c>
      <c r="X3758" s="5">
        <v>27.99</v>
      </c>
    </row>
    <row r="3759" spans="1:24" ht="12.75" customHeight="1">
      <c r="A3759" s="4" t="s">
        <v>303</v>
      </c>
      <c r="B3759" s="4" t="s">
        <v>11021</v>
      </c>
      <c r="C3759" s="4" t="s">
        <v>46</v>
      </c>
      <c r="D3759" s="4" t="s">
        <v>9857</v>
      </c>
      <c r="E3759" s="4">
        <v>2441</v>
      </c>
      <c r="F3759" s="4">
        <v>233.21</v>
      </c>
      <c r="G3759" s="4">
        <v>128760</v>
      </c>
      <c r="H3759" s="4">
        <v>31624</v>
      </c>
      <c r="I3759" s="4">
        <v>58382</v>
      </c>
      <c r="J3759" s="4">
        <v>8220</v>
      </c>
      <c r="K3759" s="4">
        <v>20421</v>
      </c>
      <c r="L3759" s="4">
        <v>1472</v>
      </c>
      <c r="M3759" s="4">
        <v>91478</v>
      </c>
      <c r="N3759" s="5">
        <v>71.045355700528106</v>
      </c>
      <c r="O3759" s="4">
        <v>128760</v>
      </c>
      <c r="P3759" s="4">
        <v>14675</v>
      </c>
      <c r="Q3759" s="4">
        <v>47673</v>
      </c>
      <c r="R3759" s="4">
        <v>28775</v>
      </c>
      <c r="S3759" s="4">
        <v>35270</v>
      </c>
      <c r="T3759" s="4">
        <v>557</v>
      </c>
      <c r="U3759" s="4">
        <v>0</v>
      </c>
      <c r="V3759" s="4">
        <v>64045</v>
      </c>
      <c r="W3759" s="5">
        <v>49.739826032929479</v>
      </c>
      <c r="X3759" s="5">
        <v>27.99</v>
      </c>
    </row>
    <row r="3760" spans="1:24" ht="12.75" customHeight="1">
      <c r="A3760" s="4" t="s">
        <v>302</v>
      </c>
      <c r="B3760" s="4" t="s">
        <v>11023</v>
      </c>
      <c r="C3760" s="4" t="s">
        <v>46</v>
      </c>
      <c r="D3760" s="4" t="s">
        <v>9857</v>
      </c>
      <c r="E3760" s="4">
        <v>13027</v>
      </c>
      <c r="F3760" s="4">
        <v>472.51</v>
      </c>
      <c r="G3760" s="4">
        <v>128760</v>
      </c>
      <c r="H3760" s="4">
        <v>31624</v>
      </c>
      <c r="I3760" s="4">
        <v>58382</v>
      </c>
      <c r="J3760" s="4">
        <v>8220</v>
      </c>
      <c r="K3760" s="4">
        <v>20421</v>
      </c>
      <c r="L3760" s="4">
        <v>1472</v>
      </c>
      <c r="M3760" s="4">
        <v>91478</v>
      </c>
      <c r="N3760" s="5">
        <v>71.045355700528106</v>
      </c>
      <c r="O3760" s="4">
        <v>128760</v>
      </c>
      <c r="P3760" s="4">
        <v>14675</v>
      </c>
      <c r="Q3760" s="4">
        <v>47673</v>
      </c>
      <c r="R3760" s="4">
        <v>28775</v>
      </c>
      <c r="S3760" s="4">
        <v>35270</v>
      </c>
      <c r="T3760" s="4">
        <v>557</v>
      </c>
      <c r="U3760" s="4">
        <v>0</v>
      </c>
      <c r="V3760" s="4">
        <v>64045</v>
      </c>
      <c r="W3760" s="5">
        <v>49.739826032929479</v>
      </c>
      <c r="X3760" s="5">
        <v>27.99</v>
      </c>
    </row>
    <row r="3761" spans="1:24" ht="12.75" customHeight="1">
      <c r="A3761" s="4" t="s">
        <v>301</v>
      </c>
      <c r="B3761" s="4" t="s">
        <v>11025</v>
      </c>
      <c r="C3761" s="4" t="s">
        <v>46</v>
      </c>
      <c r="D3761" s="4" t="s">
        <v>9857</v>
      </c>
      <c r="E3761" s="4">
        <v>3263</v>
      </c>
      <c r="F3761" s="4">
        <v>121.22</v>
      </c>
      <c r="G3761" s="4">
        <v>128760</v>
      </c>
      <c r="H3761" s="4">
        <v>31624</v>
      </c>
      <c r="I3761" s="4">
        <v>58382</v>
      </c>
      <c r="J3761" s="4">
        <v>8220</v>
      </c>
      <c r="K3761" s="4">
        <v>20421</v>
      </c>
      <c r="L3761" s="4">
        <v>1472</v>
      </c>
      <c r="M3761" s="4">
        <v>91478</v>
      </c>
      <c r="N3761" s="5">
        <v>71.045355700528106</v>
      </c>
      <c r="O3761" s="4">
        <v>128760</v>
      </c>
      <c r="P3761" s="4">
        <v>14675</v>
      </c>
      <c r="Q3761" s="4">
        <v>47673</v>
      </c>
      <c r="R3761" s="4">
        <v>28775</v>
      </c>
      <c r="S3761" s="4">
        <v>35270</v>
      </c>
      <c r="T3761" s="4">
        <v>557</v>
      </c>
      <c r="U3761" s="4">
        <v>0</v>
      </c>
      <c r="V3761" s="4">
        <v>64045</v>
      </c>
      <c r="W3761" s="5">
        <v>49.739826032929479</v>
      </c>
      <c r="X3761" s="5">
        <v>27.99</v>
      </c>
    </row>
    <row r="3762" spans="1:24" ht="12.75" customHeight="1">
      <c r="A3762" s="4" t="s">
        <v>300</v>
      </c>
      <c r="B3762" s="4" t="s">
        <v>5100</v>
      </c>
      <c r="C3762" s="4" t="s">
        <v>46</v>
      </c>
      <c r="D3762" s="4" t="s">
        <v>9857</v>
      </c>
      <c r="E3762" s="4">
        <v>9047</v>
      </c>
      <c r="F3762" s="4">
        <v>513.76</v>
      </c>
      <c r="G3762" s="4">
        <v>128760</v>
      </c>
      <c r="H3762" s="4">
        <v>31624</v>
      </c>
      <c r="I3762" s="4">
        <v>58382</v>
      </c>
      <c r="J3762" s="4">
        <v>8220</v>
      </c>
      <c r="K3762" s="4">
        <v>20421</v>
      </c>
      <c r="L3762" s="4">
        <v>1472</v>
      </c>
      <c r="M3762" s="4">
        <v>91478</v>
      </c>
      <c r="N3762" s="5">
        <v>71.045355700528106</v>
      </c>
      <c r="O3762" s="4">
        <v>128760</v>
      </c>
      <c r="P3762" s="4">
        <v>14675</v>
      </c>
      <c r="Q3762" s="4">
        <v>47673</v>
      </c>
      <c r="R3762" s="4">
        <v>28775</v>
      </c>
      <c r="S3762" s="4">
        <v>35270</v>
      </c>
      <c r="T3762" s="4">
        <v>557</v>
      </c>
      <c r="U3762" s="4">
        <v>0</v>
      </c>
      <c r="V3762" s="4">
        <v>64045</v>
      </c>
      <c r="W3762" s="5">
        <v>49.739826032929479</v>
      </c>
      <c r="X3762" s="5">
        <v>27.99</v>
      </c>
    </row>
    <row r="3763" spans="1:24" ht="12.75" customHeight="1">
      <c r="A3763" s="4" t="s">
        <v>299</v>
      </c>
      <c r="B3763" s="4" t="s">
        <v>11028</v>
      </c>
      <c r="C3763" s="4" t="s">
        <v>46</v>
      </c>
      <c r="D3763" s="4" t="s">
        <v>9857</v>
      </c>
      <c r="E3763" s="4">
        <v>6015</v>
      </c>
      <c r="F3763" s="4">
        <v>353.94</v>
      </c>
      <c r="G3763" s="4">
        <v>128760</v>
      </c>
      <c r="H3763" s="4">
        <v>31624</v>
      </c>
      <c r="I3763" s="4">
        <v>58382</v>
      </c>
      <c r="J3763" s="4">
        <v>8220</v>
      </c>
      <c r="K3763" s="4">
        <v>20421</v>
      </c>
      <c r="L3763" s="4">
        <v>1472</v>
      </c>
      <c r="M3763" s="4">
        <v>91478</v>
      </c>
      <c r="N3763" s="5">
        <v>71.045355700528106</v>
      </c>
      <c r="O3763" s="4">
        <v>128760</v>
      </c>
      <c r="P3763" s="4">
        <v>14675</v>
      </c>
      <c r="Q3763" s="4">
        <v>47673</v>
      </c>
      <c r="R3763" s="4">
        <v>28775</v>
      </c>
      <c r="S3763" s="4">
        <v>35270</v>
      </c>
      <c r="T3763" s="4">
        <v>557</v>
      </c>
      <c r="U3763" s="4">
        <v>0</v>
      </c>
      <c r="V3763" s="4">
        <v>64045</v>
      </c>
      <c r="W3763" s="5">
        <v>49.739826032929479</v>
      </c>
      <c r="X3763" s="5">
        <v>27.99</v>
      </c>
    </row>
    <row r="3764" spans="1:24" ht="12.75" customHeight="1">
      <c r="A3764" s="4" t="s">
        <v>298</v>
      </c>
      <c r="B3764" s="4" t="s">
        <v>11030</v>
      </c>
      <c r="C3764" s="4" t="s">
        <v>46</v>
      </c>
      <c r="D3764" s="4" t="s">
        <v>9857</v>
      </c>
      <c r="E3764" s="4">
        <v>12288</v>
      </c>
      <c r="F3764" s="4">
        <v>204.15</v>
      </c>
      <c r="G3764" s="4">
        <v>128760</v>
      </c>
      <c r="H3764" s="4">
        <v>31624</v>
      </c>
      <c r="I3764" s="4">
        <v>58382</v>
      </c>
      <c r="J3764" s="4">
        <v>8220</v>
      </c>
      <c r="K3764" s="4">
        <v>20421</v>
      </c>
      <c r="L3764" s="4">
        <v>1472</v>
      </c>
      <c r="M3764" s="4">
        <v>91478</v>
      </c>
      <c r="N3764" s="5">
        <v>71.045355700528106</v>
      </c>
      <c r="O3764" s="4">
        <v>128760</v>
      </c>
      <c r="P3764" s="4">
        <v>14675</v>
      </c>
      <c r="Q3764" s="4">
        <v>47673</v>
      </c>
      <c r="R3764" s="4">
        <v>28775</v>
      </c>
      <c r="S3764" s="4">
        <v>35270</v>
      </c>
      <c r="T3764" s="4">
        <v>557</v>
      </c>
      <c r="U3764" s="4">
        <v>0</v>
      </c>
      <c r="V3764" s="4">
        <v>64045</v>
      </c>
      <c r="W3764" s="5">
        <v>49.739826032929479</v>
      </c>
      <c r="X3764" s="5">
        <v>27.99</v>
      </c>
    </row>
    <row r="3765" spans="1:24" ht="12.75" customHeight="1">
      <c r="A3765" s="4" t="s">
        <v>297</v>
      </c>
      <c r="B3765" s="4" t="s">
        <v>11032</v>
      </c>
      <c r="C3765" s="4" t="s">
        <v>46</v>
      </c>
      <c r="D3765" s="4" t="s">
        <v>9857</v>
      </c>
      <c r="E3765" s="4">
        <v>10454</v>
      </c>
      <c r="F3765" s="4">
        <v>405.61</v>
      </c>
      <c r="G3765" s="4">
        <v>128760</v>
      </c>
      <c r="H3765" s="4">
        <v>31624</v>
      </c>
      <c r="I3765" s="4">
        <v>58382</v>
      </c>
      <c r="J3765" s="4">
        <v>8220</v>
      </c>
      <c r="K3765" s="4">
        <v>20421</v>
      </c>
      <c r="L3765" s="4">
        <v>1472</v>
      </c>
      <c r="M3765" s="4">
        <v>91478</v>
      </c>
      <c r="N3765" s="5">
        <v>71.045355700528106</v>
      </c>
      <c r="O3765" s="4">
        <v>128760</v>
      </c>
      <c r="P3765" s="4">
        <v>14675</v>
      </c>
      <c r="Q3765" s="4">
        <v>47673</v>
      </c>
      <c r="R3765" s="4">
        <v>28775</v>
      </c>
      <c r="S3765" s="4">
        <v>35270</v>
      </c>
      <c r="T3765" s="4">
        <v>557</v>
      </c>
      <c r="U3765" s="4">
        <v>0</v>
      </c>
      <c r="V3765" s="4">
        <v>64045</v>
      </c>
      <c r="W3765" s="5">
        <v>49.739826032929479</v>
      </c>
      <c r="X3765" s="5">
        <v>27.99</v>
      </c>
    </row>
    <row r="3766" spans="1:24" ht="12.75" customHeight="1">
      <c r="A3766" s="4" t="s">
        <v>296</v>
      </c>
      <c r="B3766" s="4" t="s">
        <v>11034</v>
      </c>
      <c r="C3766" s="4" t="s">
        <v>46</v>
      </c>
      <c r="D3766" s="4" t="s">
        <v>9857</v>
      </c>
      <c r="E3766" s="4">
        <v>5622</v>
      </c>
      <c r="F3766" s="4">
        <v>879.39</v>
      </c>
      <c r="G3766" s="4">
        <v>128760</v>
      </c>
      <c r="H3766" s="4">
        <v>31624</v>
      </c>
      <c r="I3766" s="4">
        <v>58382</v>
      </c>
      <c r="J3766" s="4">
        <v>8220</v>
      </c>
      <c r="K3766" s="4">
        <v>20421</v>
      </c>
      <c r="L3766" s="4">
        <v>1472</v>
      </c>
      <c r="M3766" s="4">
        <v>91478</v>
      </c>
      <c r="N3766" s="5">
        <v>71.045355700528106</v>
      </c>
      <c r="O3766" s="4">
        <v>128760</v>
      </c>
      <c r="P3766" s="4">
        <v>14675</v>
      </c>
      <c r="Q3766" s="4">
        <v>47673</v>
      </c>
      <c r="R3766" s="4">
        <v>28775</v>
      </c>
      <c r="S3766" s="4">
        <v>35270</v>
      </c>
      <c r="T3766" s="4">
        <v>557</v>
      </c>
      <c r="U3766" s="4">
        <v>0</v>
      </c>
      <c r="V3766" s="4">
        <v>64045</v>
      </c>
      <c r="W3766" s="5">
        <v>49.739826032929479</v>
      </c>
      <c r="X3766" s="5">
        <v>27.99</v>
      </c>
    </row>
    <row r="3767" spans="1:24" ht="12.75" customHeight="1">
      <c r="A3767" s="4" t="s">
        <v>295</v>
      </c>
      <c r="B3767" s="4" t="s">
        <v>11036</v>
      </c>
      <c r="C3767" s="4" t="s">
        <v>46</v>
      </c>
      <c r="D3767" s="4" t="s">
        <v>9857</v>
      </c>
      <c r="E3767" s="4">
        <v>9820</v>
      </c>
      <c r="F3767" s="4">
        <v>737.53</v>
      </c>
      <c r="G3767" s="4">
        <v>128760</v>
      </c>
      <c r="H3767" s="4">
        <v>31624</v>
      </c>
      <c r="I3767" s="4">
        <v>58382</v>
      </c>
      <c r="J3767" s="4">
        <v>8220</v>
      </c>
      <c r="K3767" s="4">
        <v>20421</v>
      </c>
      <c r="L3767" s="4">
        <v>1472</v>
      </c>
      <c r="M3767" s="4">
        <v>91478</v>
      </c>
      <c r="N3767" s="5">
        <v>71.045355700528106</v>
      </c>
      <c r="O3767" s="4">
        <v>128760</v>
      </c>
      <c r="P3767" s="4">
        <v>14675</v>
      </c>
      <c r="Q3767" s="4">
        <v>47673</v>
      </c>
      <c r="R3767" s="4">
        <v>28775</v>
      </c>
      <c r="S3767" s="4">
        <v>35270</v>
      </c>
      <c r="T3767" s="4">
        <v>557</v>
      </c>
      <c r="U3767" s="4">
        <v>0</v>
      </c>
      <c r="V3767" s="4">
        <v>64045</v>
      </c>
      <c r="W3767" s="5">
        <v>49.739826032929479</v>
      </c>
      <c r="X3767" s="5">
        <v>27.99</v>
      </c>
    </row>
    <row r="3768" spans="1:24" ht="12.75" customHeight="1">
      <c r="A3768" s="4" t="s">
        <v>294</v>
      </c>
      <c r="B3768" s="4" t="s">
        <v>5519</v>
      </c>
      <c r="C3768" s="4" t="s">
        <v>46</v>
      </c>
      <c r="D3768" s="4" t="s">
        <v>9857</v>
      </c>
      <c r="E3768" s="4">
        <v>6324</v>
      </c>
      <c r="F3768" s="4">
        <v>228.02</v>
      </c>
      <c r="G3768" s="4">
        <v>128760</v>
      </c>
      <c r="H3768" s="4">
        <v>31624</v>
      </c>
      <c r="I3768" s="4">
        <v>58382</v>
      </c>
      <c r="J3768" s="4">
        <v>8220</v>
      </c>
      <c r="K3768" s="4">
        <v>20421</v>
      </c>
      <c r="L3768" s="4">
        <v>1472</v>
      </c>
      <c r="M3768" s="4">
        <v>91478</v>
      </c>
      <c r="N3768" s="5">
        <v>71.045355700528106</v>
      </c>
      <c r="O3768" s="4">
        <v>128760</v>
      </c>
      <c r="P3768" s="4">
        <v>14675</v>
      </c>
      <c r="Q3768" s="4">
        <v>47673</v>
      </c>
      <c r="R3768" s="4">
        <v>28775</v>
      </c>
      <c r="S3768" s="4">
        <v>35270</v>
      </c>
      <c r="T3768" s="4">
        <v>557</v>
      </c>
      <c r="U3768" s="4">
        <v>0</v>
      </c>
      <c r="V3768" s="4">
        <v>64045</v>
      </c>
      <c r="W3768" s="5">
        <v>49.739826032929479</v>
      </c>
      <c r="X3768" s="5">
        <v>27.99</v>
      </c>
    </row>
    <row r="3769" spans="1:24" ht="12.75" customHeight="1">
      <c r="A3769" s="4" t="s">
        <v>293</v>
      </c>
      <c r="B3769" s="4" t="s">
        <v>11038</v>
      </c>
      <c r="C3769" s="4" t="s">
        <v>46</v>
      </c>
      <c r="D3769" s="4" t="s">
        <v>9857</v>
      </c>
      <c r="E3769" s="4">
        <v>8201</v>
      </c>
      <c r="F3769" s="4">
        <v>544.48</v>
      </c>
      <c r="G3769" s="4">
        <v>128760</v>
      </c>
      <c r="H3769" s="4">
        <v>31624</v>
      </c>
      <c r="I3769" s="4">
        <v>58382</v>
      </c>
      <c r="J3769" s="4">
        <v>8220</v>
      </c>
      <c r="K3769" s="4">
        <v>20421</v>
      </c>
      <c r="L3769" s="4">
        <v>1472</v>
      </c>
      <c r="M3769" s="4">
        <v>91478</v>
      </c>
      <c r="N3769" s="5">
        <v>71.045355700528106</v>
      </c>
      <c r="O3769" s="4">
        <v>128760</v>
      </c>
      <c r="P3769" s="4">
        <v>14675</v>
      </c>
      <c r="Q3769" s="4">
        <v>47673</v>
      </c>
      <c r="R3769" s="4">
        <v>28775</v>
      </c>
      <c r="S3769" s="4">
        <v>35270</v>
      </c>
      <c r="T3769" s="4">
        <v>557</v>
      </c>
      <c r="U3769" s="4">
        <v>0</v>
      </c>
      <c r="V3769" s="4">
        <v>64045</v>
      </c>
      <c r="W3769" s="5">
        <v>49.739826032929479</v>
      </c>
      <c r="X3769" s="5">
        <v>27.99</v>
      </c>
    </row>
    <row r="3770" spans="1:24" ht="12.75" customHeight="1">
      <c r="A3770" s="4" t="s">
        <v>292</v>
      </c>
      <c r="B3770" s="4" t="s">
        <v>11040</v>
      </c>
      <c r="C3770" s="4" t="s">
        <v>46</v>
      </c>
      <c r="D3770" s="4" t="s">
        <v>9857</v>
      </c>
      <c r="E3770" s="4">
        <v>13856</v>
      </c>
      <c r="F3770" s="4">
        <v>913.93</v>
      </c>
      <c r="G3770" s="4">
        <v>128760</v>
      </c>
      <c r="H3770" s="4">
        <v>31624</v>
      </c>
      <c r="I3770" s="4">
        <v>58382</v>
      </c>
      <c r="J3770" s="4">
        <v>8220</v>
      </c>
      <c r="K3770" s="4">
        <v>20421</v>
      </c>
      <c r="L3770" s="4">
        <v>1472</v>
      </c>
      <c r="M3770" s="4">
        <v>91478</v>
      </c>
      <c r="N3770" s="5">
        <v>71.045355700528106</v>
      </c>
      <c r="O3770" s="4">
        <v>128760</v>
      </c>
      <c r="P3770" s="4">
        <v>14675</v>
      </c>
      <c r="Q3770" s="4">
        <v>47673</v>
      </c>
      <c r="R3770" s="4">
        <v>28775</v>
      </c>
      <c r="S3770" s="4">
        <v>35270</v>
      </c>
      <c r="T3770" s="4">
        <v>557</v>
      </c>
      <c r="U3770" s="4">
        <v>0</v>
      </c>
      <c r="V3770" s="4">
        <v>64045</v>
      </c>
      <c r="W3770" s="5">
        <v>49.739826032929479</v>
      </c>
      <c r="X3770" s="5">
        <v>27.99</v>
      </c>
    </row>
    <row r="3771" spans="1:24" ht="12.75" customHeight="1">
      <c r="A3771" s="4" t="s">
        <v>291</v>
      </c>
      <c r="B3771" s="4" t="s">
        <v>11041</v>
      </c>
      <c r="C3771" s="4" t="s">
        <v>46</v>
      </c>
      <c r="D3771" s="4" t="s">
        <v>9857</v>
      </c>
      <c r="E3771" s="4">
        <v>7401</v>
      </c>
      <c r="F3771" s="4">
        <v>693.14</v>
      </c>
      <c r="G3771" s="4">
        <v>128760</v>
      </c>
      <c r="H3771" s="4">
        <v>31624</v>
      </c>
      <c r="I3771" s="4">
        <v>58382</v>
      </c>
      <c r="J3771" s="4">
        <v>8220</v>
      </c>
      <c r="K3771" s="4">
        <v>20421</v>
      </c>
      <c r="L3771" s="4">
        <v>1472</v>
      </c>
      <c r="M3771" s="4">
        <v>91478</v>
      </c>
      <c r="N3771" s="5">
        <v>71.045355700528106</v>
      </c>
      <c r="O3771" s="4">
        <v>128760</v>
      </c>
      <c r="P3771" s="4">
        <v>14675</v>
      </c>
      <c r="Q3771" s="4">
        <v>47673</v>
      </c>
      <c r="R3771" s="4">
        <v>28775</v>
      </c>
      <c r="S3771" s="4">
        <v>35270</v>
      </c>
      <c r="T3771" s="4">
        <v>557</v>
      </c>
      <c r="U3771" s="4">
        <v>0</v>
      </c>
      <c r="V3771" s="4">
        <v>64045</v>
      </c>
      <c r="W3771" s="5">
        <v>49.739826032929479</v>
      </c>
      <c r="X3771" s="5">
        <v>27.99</v>
      </c>
    </row>
    <row r="3772" spans="1:24" ht="12.75" customHeight="1">
      <c r="A3772" s="4" t="s">
        <v>290</v>
      </c>
      <c r="B3772" s="4" t="s">
        <v>11043</v>
      </c>
      <c r="C3772" s="4" t="s">
        <v>46</v>
      </c>
      <c r="D3772" s="4" t="s">
        <v>9857</v>
      </c>
      <c r="E3772" s="4">
        <v>11119</v>
      </c>
      <c r="F3772" s="4">
        <v>283.60000000000002</v>
      </c>
      <c r="G3772" s="4">
        <v>128760</v>
      </c>
      <c r="H3772" s="4">
        <v>31624</v>
      </c>
      <c r="I3772" s="4">
        <v>58382</v>
      </c>
      <c r="J3772" s="4">
        <v>8220</v>
      </c>
      <c r="K3772" s="4">
        <v>20421</v>
      </c>
      <c r="L3772" s="4">
        <v>1472</v>
      </c>
      <c r="M3772" s="4">
        <v>91478</v>
      </c>
      <c r="N3772" s="5">
        <v>71.045355700528106</v>
      </c>
      <c r="O3772" s="4">
        <v>128760</v>
      </c>
      <c r="P3772" s="4">
        <v>14675</v>
      </c>
      <c r="Q3772" s="4">
        <v>47673</v>
      </c>
      <c r="R3772" s="4">
        <v>28775</v>
      </c>
      <c r="S3772" s="4">
        <v>35270</v>
      </c>
      <c r="T3772" s="4">
        <v>557</v>
      </c>
      <c r="U3772" s="4">
        <v>0</v>
      </c>
      <c r="V3772" s="4">
        <v>64045</v>
      </c>
      <c r="W3772" s="5">
        <v>49.739826032929479</v>
      </c>
      <c r="X3772" s="5">
        <v>27.99</v>
      </c>
    </row>
    <row r="3773" spans="1:24" ht="12.75" customHeight="1">
      <c r="A3773" s="4" t="s">
        <v>289</v>
      </c>
      <c r="B3773" s="4" t="s">
        <v>11045</v>
      </c>
      <c r="C3773" s="4" t="s">
        <v>46</v>
      </c>
      <c r="D3773" s="4" t="s">
        <v>9857</v>
      </c>
      <c r="E3773" s="4">
        <v>4654</v>
      </c>
      <c r="F3773" s="4">
        <v>66.45</v>
      </c>
      <c r="G3773" s="4">
        <v>128760</v>
      </c>
      <c r="H3773" s="4">
        <v>31624</v>
      </c>
      <c r="I3773" s="4">
        <v>58382</v>
      </c>
      <c r="J3773" s="4">
        <v>8220</v>
      </c>
      <c r="K3773" s="4">
        <v>20421</v>
      </c>
      <c r="L3773" s="4">
        <v>1472</v>
      </c>
      <c r="M3773" s="4">
        <v>91478</v>
      </c>
      <c r="N3773" s="5">
        <v>71.045355700528106</v>
      </c>
      <c r="O3773" s="4">
        <v>128760</v>
      </c>
      <c r="P3773" s="4">
        <v>14675</v>
      </c>
      <c r="Q3773" s="4">
        <v>47673</v>
      </c>
      <c r="R3773" s="4">
        <v>28775</v>
      </c>
      <c r="S3773" s="4">
        <v>35270</v>
      </c>
      <c r="T3773" s="4">
        <v>557</v>
      </c>
      <c r="U3773" s="4">
        <v>0</v>
      </c>
      <c r="V3773" s="4">
        <v>64045</v>
      </c>
      <c r="W3773" s="5">
        <v>49.739826032929479</v>
      </c>
      <c r="X3773" s="5">
        <v>27.99</v>
      </c>
    </row>
    <row r="3774" spans="1:24" ht="12.75" customHeight="1">
      <c r="A3774" s="4" t="s">
        <v>288</v>
      </c>
      <c r="B3774" s="4" t="s">
        <v>11047</v>
      </c>
      <c r="C3774" s="4" t="s">
        <v>46</v>
      </c>
      <c r="D3774" s="4" t="s">
        <v>9857</v>
      </c>
      <c r="E3774" s="4">
        <v>2172</v>
      </c>
      <c r="F3774" s="4">
        <v>174.51</v>
      </c>
      <c r="G3774" s="4">
        <v>128760</v>
      </c>
      <c r="H3774" s="4">
        <v>31624</v>
      </c>
      <c r="I3774" s="4">
        <v>58382</v>
      </c>
      <c r="J3774" s="4">
        <v>8220</v>
      </c>
      <c r="K3774" s="4">
        <v>20421</v>
      </c>
      <c r="L3774" s="4">
        <v>1472</v>
      </c>
      <c r="M3774" s="4">
        <v>91478</v>
      </c>
      <c r="N3774" s="5">
        <v>71.045355700528106</v>
      </c>
      <c r="O3774" s="4">
        <v>128760</v>
      </c>
      <c r="P3774" s="4">
        <v>14675</v>
      </c>
      <c r="Q3774" s="4">
        <v>47673</v>
      </c>
      <c r="R3774" s="4">
        <v>28775</v>
      </c>
      <c r="S3774" s="4">
        <v>35270</v>
      </c>
      <c r="T3774" s="4">
        <v>557</v>
      </c>
      <c r="U3774" s="4">
        <v>0</v>
      </c>
      <c r="V3774" s="4">
        <v>64045</v>
      </c>
      <c r="W3774" s="5">
        <v>49.739826032929479</v>
      </c>
      <c r="X3774" s="5">
        <v>27.99</v>
      </c>
    </row>
    <row r="3775" spans="1:24" ht="12.75" customHeight="1">
      <c r="A3775" s="4" t="s">
        <v>287</v>
      </c>
      <c r="B3775" s="4" t="s">
        <v>11049</v>
      </c>
      <c r="C3775" s="4" t="s">
        <v>46</v>
      </c>
      <c r="D3775" s="4" t="s">
        <v>9857</v>
      </c>
      <c r="E3775" s="4">
        <v>25990</v>
      </c>
      <c r="F3775" s="4">
        <v>748.66</v>
      </c>
      <c r="G3775" s="4">
        <v>128760</v>
      </c>
      <c r="H3775" s="4">
        <v>31624</v>
      </c>
      <c r="I3775" s="4">
        <v>58382</v>
      </c>
      <c r="J3775" s="4">
        <v>8220</v>
      </c>
      <c r="K3775" s="4">
        <v>20421</v>
      </c>
      <c r="L3775" s="4">
        <v>1472</v>
      </c>
      <c r="M3775" s="4">
        <v>91478</v>
      </c>
      <c r="N3775" s="5">
        <v>71.045355700528106</v>
      </c>
      <c r="O3775" s="4">
        <v>128760</v>
      </c>
      <c r="P3775" s="4">
        <v>14675</v>
      </c>
      <c r="Q3775" s="4">
        <v>47673</v>
      </c>
      <c r="R3775" s="4">
        <v>28775</v>
      </c>
      <c r="S3775" s="4">
        <v>35270</v>
      </c>
      <c r="T3775" s="4">
        <v>557</v>
      </c>
      <c r="U3775" s="4">
        <v>0</v>
      </c>
      <c r="V3775" s="4">
        <v>64045</v>
      </c>
      <c r="W3775" s="5">
        <v>49.739826032929479</v>
      </c>
      <c r="X3775" s="5">
        <v>27.99</v>
      </c>
    </row>
    <row r="3776" spans="1:24" ht="12.75" customHeight="1">
      <c r="A3776" s="4" t="s">
        <v>286</v>
      </c>
      <c r="B3776" s="4" t="s">
        <v>4555</v>
      </c>
      <c r="C3776" s="4" t="s">
        <v>46</v>
      </c>
      <c r="D3776" s="4" t="s">
        <v>9857</v>
      </c>
      <c r="E3776" s="4">
        <v>15606</v>
      </c>
      <c r="F3776" s="4">
        <v>529.54</v>
      </c>
      <c r="G3776" s="4">
        <v>128760</v>
      </c>
      <c r="H3776" s="4">
        <v>31624</v>
      </c>
      <c r="I3776" s="4">
        <v>58382</v>
      </c>
      <c r="J3776" s="4">
        <v>8220</v>
      </c>
      <c r="K3776" s="4">
        <v>20421</v>
      </c>
      <c r="L3776" s="4">
        <v>1472</v>
      </c>
      <c r="M3776" s="4">
        <v>91478</v>
      </c>
      <c r="N3776" s="5">
        <v>71.045355700528106</v>
      </c>
      <c r="O3776" s="4">
        <v>128760</v>
      </c>
      <c r="P3776" s="4">
        <v>14675</v>
      </c>
      <c r="Q3776" s="4">
        <v>47673</v>
      </c>
      <c r="R3776" s="4">
        <v>28775</v>
      </c>
      <c r="S3776" s="4">
        <v>35270</v>
      </c>
      <c r="T3776" s="4">
        <v>557</v>
      </c>
      <c r="U3776" s="4">
        <v>0</v>
      </c>
      <c r="V3776" s="4">
        <v>64045</v>
      </c>
      <c r="W3776" s="5">
        <v>49.739826032929479</v>
      </c>
      <c r="X3776" s="5">
        <v>27.99</v>
      </c>
    </row>
    <row r="3777" spans="1:24" ht="12.75" customHeight="1">
      <c r="A3777" s="4" t="s">
        <v>285</v>
      </c>
      <c r="B3777" s="4" t="s">
        <v>11050</v>
      </c>
      <c r="C3777" s="4" t="s">
        <v>46</v>
      </c>
      <c r="D3777" s="4" t="s">
        <v>9857</v>
      </c>
      <c r="E3777" s="4">
        <v>4498</v>
      </c>
      <c r="F3777" s="4">
        <v>709.34</v>
      </c>
      <c r="G3777" s="4">
        <v>128760</v>
      </c>
      <c r="H3777" s="4">
        <v>31624</v>
      </c>
      <c r="I3777" s="4">
        <v>58382</v>
      </c>
      <c r="J3777" s="4">
        <v>8220</v>
      </c>
      <c r="K3777" s="4">
        <v>20421</v>
      </c>
      <c r="L3777" s="4">
        <v>1472</v>
      </c>
      <c r="M3777" s="4">
        <v>91478</v>
      </c>
      <c r="N3777" s="5">
        <v>71.045355700528106</v>
      </c>
      <c r="O3777" s="4">
        <v>128760</v>
      </c>
      <c r="P3777" s="4">
        <v>14675</v>
      </c>
      <c r="Q3777" s="4">
        <v>47673</v>
      </c>
      <c r="R3777" s="4">
        <v>28775</v>
      </c>
      <c r="S3777" s="4">
        <v>35270</v>
      </c>
      <c r="T3777" s="4">
        <v>557</v>
      </c>
      <c r="U3777" s="4">
        <v>0</v>
      </c>
      <c r="V3777" s="4">
        <v>64045</v>
      </c>
      <c r="W3777" s="5">
        <v>49.739826032929479</v>
      </c>
      <c r="X3777" s="5">
        <v>27.99</v>
      </c>
    </row>
    <row r="3778" spans="1:24" ht="12.75" customHeight="1">
      <c r="A3778" s="4" t="s">
        <v>284</v>
      </c>
      <c r="B3778" s="4" t="s">
        <v>11052</v>
      </c>
      <c r="C3778" s="4" t="s">
        <v>46</v>
      </c>
      <c r="D3778" s="4" t="s">
        <v>9857</v>
      </c>
      <c r="E3778" s="4">
        <v>5003</v>
      </c>
      <c r="F3778" s="4">
        <v>506.23</v>
      </c>
      <c r="G3778" s="4">
        <v>128760</v>
      </c>
      <c r="H3778" s="4">
        <v>31624</v>
      </c>
      <c r="I3778" s="4">
        <v>58382</v>
      </c>
      <c r="J3778" s="4">
        <v>8220</v>
      </c>
      <c r="K3778" s="4">
        <v>20421</v>
      </c>
      <c r="L3778" s="4">
        <v>1472</v>
      </c>
      <c r="M3778" s="4">
        <v>91478</v>
      </c>
      <c r="N3778" s="5">
        <v>71.045355700528106</v>
      </c>
      <c r="O3778" s="4">
        <v>128760</v>
      </c>
      <c r="P3778" s="4">
        <v>14675</v>
      </c>
      <c r="Q3778" s="4">
        <v>47673</v>
      </c>
      <c r="R3778" s="4">
        <v>28775</v>
      </c>
      <c r="S3778" s="4">
        <v>35270</v>
      </c>
      <c r="T3778" s="4">
        <v>557</v>
      </c>
      <c r="U3778" s="4">
        <v>0</v>
      </c>
      <c r="V3778" s="4">
        <v>64045</v>
      </c>
      <c r="W3778" s="5">
        <v>49.739826032929479</v>
      </c>
      <c r="X3778" s="5">
        <v>27.99</v>
      </c>
    </row>
    <row r="3779" spans="1:24" ht="12.75" customHeight="1">
      <c r="A3779" s="4" t="s">
        <v>283</v>
      </c>
      <c r="B3779" s="4" t="s">
        <v>11053</v>
      </c>
      <c r="C3779" s="4" t="s">
        <v>46</v>
      </c>
      <c r="D3779" s="4" t="s">
        <v>9857</v>
      </c>
      <c r="E3779" s="4">
        <v>3636</v>
      </c>
      <c r="F3779" s="4">
        <v>62.56</v>
      </c>
      <c r="G3779" s="4">
        <v>128760</v>
      </c>
      <c r="H3779" s="4">
        <v>31624</v>
      </c>
      <c r="I3779" s="4">
        <v>58382</v>
      </c>
      <c r="J3779" s="4">
        <v>8220</v>
      </c>
      <c r="K3779" s="4">
        <v>20421</v>
      </c>
      <c r="L3779" s="4">
        <v>1472</v>
      </c>
      <c r="M3779" s="4">
        <v>91478</v>
      </c>
      <c r="N3779" s="5">
        <v>71.045355700528106</v>
      </c>
      <c r="O3779" s="4">
        <v>128760</v>
      </c>
      <c r="P3779" s="4">
        <v>14675</v>
      </c>
      <c r="Q3779" s="4">
        <v>47673</v>
      </c>
      <c r="R3779" s="4">
        <v>28775</v>
      </c>
      <c r="S3779" s="4">
        <v>35270</v>
      </c>
      <c r="T3779" s="4">
        <v>557</v>
      </c>
      <c r="U3779" s="4">
        <v>0</v>
      </c>
      <c r="V3779" s="4">
        <v>64045</v>
      </c>
      <c r="W3779" s="5">
        <v>49.739826032929479</v>
      </c>
      <c r="X3779" s="5">
        <v>27.99</v>
      </c>
    </row>
    <row r="3780" spans="1:24" ht="12.75" customHeight="1">
      <c r="A3780" s="4" t="s">
        <v>282</v>
      </c>
      <c r="B3780" s="4" t="s">
        <v>11055</v>
      </c>
      <c r="C3780" s="4" t="s">
        <v>46</v>
      </c>
      <c r="D3780" s="4" t="s">
        <v>9857</v>
      </c>
      <c r="E3780" s="4">
        <v>3057</v>
      </c>
      <c r="F3780" s="4">
        <v>110.61</v>
      </c>
      <c r="G3780" s="4">
        <v>128760</v>
      </c>
      <c r="H3780" s="4">
        <v>31624</v>
      </c>
      <c r="I3780" s="4">
        <v>58382</v>
      </c>
      <c r="J3780" s="4">
        <v>8220</v>
      </c>
      <c r="K3780" s="4">
        <v>20421</v>
      </c>
      <c r="L3780" s="4">
        <v>1472</v>
      </c>
      <c r="M3780" s="4">
        <v>91478</v>
      </c>
      <c r="N3780" s="5">
        <v>71.045355700528106</v>
      </c>
      <c r="O3780" s="4">
        <v>128760</v>
      </c>
      <c r="P3780" s="4">
        <v>14675</v>
      </c>
      <c r="Q3780" s="4">
        <v>47673</v>
      </c>
      <c r="R3780" s="4">
        <v>28775</v>
      </c>
      <c r="S3780" s="4">
        <v>35270</v>
      </c>
      <c r="T3780" s="4">
        <v>557</v>
      </c>
      <c r="U3780" s="4">
        <v>0</v>
      </c>
      <c r="V3780" s="4">
        <v>64045</v>
      </c>
      <c r="W3780" s="5">
        <v>49.739826032929479</v>
      </c>
      <c r="X3780" s="5">
        <v>27.99</v>
      </c>
    </row>
    <row r="3781" spans="1:24" ht="12.75" customHeight="1">
      <c r="A3781" s="4" t="s">
        <v>281</v>
      </c>
      <c r="B3781" s="4" t="s">
        <v>11057</v>
      </c>
      <c r="C3781" s="4" t="s">
        <v>46</v>
      </c>
      <c r="D3781" s="4" t="s">
        <v>9857</v>
      </c>
      <c r="E3781" s="4">
        <v>8576</v>
      </c>
      <c r="F3781" s="4">
        <v>408.66</v>
      </c>
      <c r="G3781" s="4">
        <v>128760</v>
      </c>
      <c r="H3781" s="4">
        <v>31624</v>
      </c>
      <c r="I3781" s="4">
        <v>58382</v>
      </c>
      <c r="J3781" s="4">
        <v>8220</v>
      </c>
      <c r="K3781" s="4">
        <v>20421</v>
      </c>
      <c r="L3781" s="4">
        <v>1472</v>
      </c>
      <c r="M3781" s="4">
        <v>91478</v>
      </c>
      <c r="N3781" s="5">
        <v>71.045355700528106</v>
      </c>
      <c r="O3781" s="4">
        <v>128760</v>
      </c>
      <c r="P3781" s="4">
        <v>14675</v>
      </c>
      <c r="Q3781" s="4">
        <v>47673</v>
      </c>
      <c r="R3781" s="4">
        <v>28775</v>
      </c>
      <c r="S3781" s="4">
        <v>35270</v>
      </c>
      <c r="T3781" s="4">
        <v>557</v>
      </c>
      <c r="U3781" s="4">
        <v>0</v>
      </c>
      <c r="V3781" s="4">
        <v>64045</v>
      </c>
      <c r="W3781" s="5">
        <v>49.739826032929479</v>
      </c>
      <c r="X3781" s="5">
        <v>27.99</v>
      </c>
    </row>
    <row r="3782" spans="1:24" ht="12.75" customHeight="1">
      <c r="A3782" s="4" t="s">
        <v>280</v>
      </c>
      <c r="B3782" s="4" t="s">
        <v>11059</v>
      </c>
      <c r="C3782" s="4" t="s">
        <v>46</v>
      </c>
      <c r="D3782" s="4" t="s">
        <v>9857</v>
      </c>
      <c r="E3782" s="4">
        <v>7159</v>
      </c>
      <c r="F3782" s="4">
        <v>493.82</v>
      </c>
      <c r="G3782" s="4">
        <v>128760</v>
      </c>
      <c r="H3782" s="4">
        <v>31624</v>
      </c>
      <c r="I3782" s="4">
        <v>58382</v>
      </c>
      <c r="J3782" s="4">
        <v>8220</v>
      </c>
      <c r="K3782" s="4">
        <v>20421</v>
      </c>
      <c r="L3782" s="4">
        <v>1472</v>
      </c>
      <c r="M3782" s="4">
        <v>91478</v>
      </c>
      <c r="N3782" s="5">
        <v>71.045355700528106</v>
      </c>
      <c r="O3782" s="4">
        <v>128760</v>
      </c>
      <c r="P3782" s="4">
        <v>14675</v>
      </c>
      <c r="Q3782" s="4">
        <v>47673</v>
      </c>
      <c r="R3782" s="4">
        <v>28775</v>
      </c>
      <c r="S3782" s="4">
        <v>35270</v>
      </c>
      <c r="T3782" s="4">
        <v>557</v>
      </c>
      <c r="U3782" s="4">
        <v>0</v>
      </c>
      <c r="V3782" s="4">
        <v>64045</v>
      </c>
      <c r="W3782" s="5">
        <v>49.739826032929479</v>
      </c>
      <c r="X3782" s="5">
        <v>27.99</v>
      </c>
    </row>
    <row r="3783" spans="1:24" ht="12.75" customHeight="1">
      <c r="A3783" s="4" t="s">
        <v>279</v>
      </c>
      <c r="B3783" s="4" t="s">
        <v>11061</v>
      </c>
      <c r="C3783" s="4" t="s">
        <v>46</v>
      </c>
      <c r="D3783" s="4" t="s">
        <v>9857</v>
      </c>
      <c r="E3783" s="4">
        <v>5547</v>
      </c>
      <c r="F3783" s="4">
        <v>448.62</v>
      </c>
      <c r="G3783" s="4">
        <v>128760</v>
      </c>
      <c r="H3783" s="4">
        <v>31624</v>
      </c>
      <c r="I3783" s="4">
        <v>58382</v>
      </c>
      <c r="J3783" s="4">
        <v>8220</v>
      </c>
      <c r="K3783" s="4">
        <v>20421</v>
      </c>
      <c r="L3783" s="4">
        <v>1472</v>
      </c>
      <c r="M3783" s="4">
        <v>91478</v>
      </c>
      <c r="N3783" s="5">
        <v>71.045355700528106</v>
      </c>
      <c r="O3783" s="4">
        <v>128760</v>
      </c>
      <c r="P3783" s="4">
        <v>14675</v>
      </c>
      <c r="Q3783" s="4">
        <v>47673</v>
      </c>
      <c r="R3783" s="4">
        <v>28775</v>
      </c>
      <c r="S3783" s="4">
        <v>35270</v>
      </c>
      <c r="T3783" s="4">
        <v>557</v>
      </c>
      <c r="U3783" s="4">
        <v>0</v>
      </c>
      <c r="V3783" s="4">
        <v>64045</v>
      </c>
      <c r="W3783" s="5">
        <v>49.739826032929479</v>
      </c>
      <c r="X3783" s="5">
        <v>27.99</v>
      </c>
    </row>
    <row r="3784" spans="1:24" ht="12.75" customHeight="1">
      <c r="A3784" s="4" t="s">
        <v>278</v>
      </c>
      <c r="B3784" s="4" t="s">
        <v>11063</v>
      </c>
      <c r="C3784" s="4" t="s">
        <v>46</v>
      </c>
      <c r="D3784" s="4" t="s">
        <v>9857</v>
      </c>
      <c r="E3784" s="4">
        <v>23254</v>
      </c>
      <c r="F3784" s="4">
        <v>522.54</v>
      </c>
      <c r="G3784" s="4">
        <v>128760</v>
      </c>
      <c r="H3784" s="4">
        <v>31624</v>
      </c>
      <c r="I3784" s="4">
        <v>58382</v>
      </c>
      <c r="J3784" s="4">
        <v>8220</v>
      </c>
      <c r="K3784" s="4">
        <v>20421</v>
      </c>
      <c r="L3784" s="4">
        <v>1472</v>
      </c>
      <c r="M3784" s="4">
        <v>91478</v>
      </c>
      <c r="N3784" s="5">
        <v>71.045355700528106</v>
      </c>
      <c r="O3784" s="4">
        <v>128760</v>
      </c>
      <c r="P3784" s="4">
        <v>14675</v>
      </c>
      <c r="Q3784" s="4">
        <v>47673</v>
      </c>
      <c r="R3784" s="4">
        <v>28775</v>
      </c>
      <c r="S3784" s="4">
        <v>35270</v>
      </c>
      <c r="T3784" s="4">
        <v>557</v>
      </c>
      <c r="U3784" s="4">
        <v>0</v>
      </c>
      <c r="V3784" s="4">
        <v>64045</v>
      </c>
      <c r="W3784" s="5">
        <v>49.739826032929479</v>
      </c>
      <c r="X3784" s="5">
        <v>27.99</v>
      </c>
    </row>
    <row r="3785" spans="1:24" ht="12.75" customHeight="1">
      <c r="A3785" s="4" t="s">
        <v>277</v>
      </c>
      <c r="B3785" s="4" t="s">
        <v>11065</v>
      </c>
      <c r="C3785" s="4" t="s">
        <v>46</v>
      </c>
      <c r="D3785" s="4" t="s">
        <v>9857</v>
      </c>
      <c r="E3785" s="4">
        <v>6771</v>
      </c>
      <c r="F3785" s="4">
        <v>585.9</v>
      </c>
      <c r="G3785" s="4">
        <v>128760</v>
      </c>
      <c r="H3785" s="4">
        <v>31624</v>
      </c>
      <c r="I3785" s="4">
        <v>58382</v>
      </c>
      <c r="J3785" s="4">
        <v>8220</v>
      </c>
      <c r="K3785" s="4">
        <v>20421</v>
      </c>
      <c r="L3785" s="4">
        <v>1472</v>
      </c>
      <c r="M3785" s="4">
        <v>91478</v>
      </c>
      <c r="N3785" s="5">
        <v>71.045355700528106</v>
      </c>
      <c r="O3785" s="4">
        <v>128760</v>
      </c>
      <c r="P3785" s="4">
        <v>14675</v>
      </c>
      <c r="Q3785" s="4">
        <v>47673</v>
      </c>
      <c r="R3785" s="4">
        <v>28775</v>
      </c>
      <c r="S3785" s="4">
        <v>35270</v>
      </c>
      <c r="T3785" s="4">
        <v>557</v>
      </c>
      <c r="U3785" s="4">
        <v>0</v>
      </c>
      <c r="V3785" s="4">
        <v>64045</v>
      </c>
      <c r="W3785" s="5">
        <v>49.739826032929479</v>
      </c>
      <c r="X3785" s="5">
        <v>27.99</v>
      </c>
    </row>
    <row r="3786" spans="1:24" ht="12.75" customHeight="1">
      <c r="A3786" s="4" t="s">
        <v>276</v>
      </c>
      <c r="B3786" s="4" t="s">
        <v>11067</v>
      </c>
      <c r="C3786" s="4" t="s">
        <v>46</v>
      </c>
      <c r="D3786" s="4" t="s">
        <v>9857</v>
      </c>
      <c r="E3786" s="4">
        <v>5502</v>
      </c>
      <c r="F3786" s="4">
        <v>665.67</v>
      </c>
      <c r="G3786" s="4">
        <v>128760</v>
      </c>
      <c r="H3786" s="4">
        <v>31624</v>
      </c>
      <c r="I3786" s="4">
        <v>58382</v>
      </c>
      <c r="J3786" s="4">
        <v>8220</v>
      </c>
      <c r="K3786" s="4">
        <v>20421</v>
      </c>
      <c r="L3786" s="4">
        <v>1472</v>
      </c>
      <c r="M3786" s="4">
        <v>91478</v>
      </c>
      <c r="N3786" s="5">
        <v>71.045355700528106</v>
      </c>
      <c r="O3786" s="4">
        <v>128760</v>
      </c>
      <c r="P3786" s="4">
        <v>14675</v>
      </c>
      <c r="Q3786" s="4">
        <v>47673</v>
      </c>
      <c r="R3786" s="4">
        <v>28775</v>
      </c>
      <c r="S3786" s="4">
        <v>35270</v>
      </c>
      <c r="T3786" s="4">
        <v>557</v>
      </c>
      <c r="U3786" s="4">
        <v>0</v>
      </c>
      <c r="V3786" s="4">
        <v>64045</v>
      </c>
      <c r="W3786" s="5">
        <v>49.739826032929479</v>
      </c>
      <c r="X3786" s="5">
        <v>27.99</v>
      </c>
    </row>
    <row r="3787" spans="1:24" ht="12.75" customHeight="1">
      <c r="A3787" s="4" t="s">
        <v>275</v>
      </c>
      <c r="B3787" s="4" t="s">
        <v>11069</v>
      </c>
      <c r="C3787" s="4" t="s">
        <v>46</v>
      </c>
      <c r="D3787" s="4" t="s">
        <v>9857</v>
      </c>
      <c r="E3787" s="4">
        <v>29217</v>
      </c>
      <c r="F3787" s="4">
        <v>303.60000000000002</v>
      </c>
      <c r="G3787" s="4">
        <v>128760</v>
      </c>
      <c r="H3787" s="4">
        <v>31624</v>
      </c>
      <c r="I3787" s="4">
        <v>58382</v>
      </c>
      <c r="J3787" s="4">
        <v>8220</v>
      </c>
      <c r="K3787" s="4">
        <v>20421</v>
      </c>
      <c r="L3787" s="4">
        <v>1472</v>
      </c>
      <c r="M3787" s="4">
        <v>91478</v>
      </c>
      <c r="N3787" s="5">
        <v>71.045355700528106</v>
      </c>
      <c r="O3787" s="4">
        <v>128760</v>
      </c>
      <c r="P3787" s="4">
        <v>14675</v>
      </c>
      <c r="Q3787" s="4">
        <v>47673</v>
      </c>
      <c r="R3787" s="4">
        <v>28775</v>
      </c>
      <c r="S3787" s="4">
        <v>35270</v>
      </c>
      <c r="T3787" s="4">
        <v>557</v>
      </c>
      <c r="U3787" s="4">
        <v>0</v>
      </c>
      <c r="V3787" s="4">
        <v>64045</v>
      </c>
      <c r="W3787" s="5">
        <v>49.739826032929479</v>
      </c>
      <c r="X3787" s="5">
        <v>27.99</v>
      </c>
    </row>
    <row r="3788" spans="1:24" ht="12.75" customHeight="1">
      <c r="A3788" s="4" t="s">
        <v>274</v>
      </c>
      <c r="B3788" s="4" t="s">
        <v>11071</v>
      </c>
      <c r="C3788" s="4" t="s">
        <v>46</v>
      </c>
      <c r="D3788" s="4" t="s">
        <v>9857</v>
      </c>
      <c r="E3788" s="4">
        <v>10626</v>
      </c>
      <c r="F3788" s="4">
        <v>658.56</v>
      </c>
      <c r="G3788" s="4">
        <v>128760</v>
      </c>
      <c r="H3788" s="4">
        <v>31624</v>
      </c>
      <c r="I3788" s="4">
        <v>58382</v>
      </c>
      <c r="J3788" s="4">
        <v>8220</v>
      </c>
      <c r="K3788" s="4">
        <v>20421</v>
      </c>
      <c r="L3788" s="4">
        <v>1472</v>
      </c>
      <c r="M3788" s="4">
        <v>91478</v>
      </c>
      <c r="N3788" s="5">
        <v>71.045355700528106</v>
      </c>
      <c r="O3788" s="4">
        <v>128760</v>
      </c>
      <c r="P3788" s="4">
        <v>14675</v>
      </c>
      <c r="Q3788" s="4">
        <v>47673</v>
      </c>
      <c r="R3788" s="4">
        <v>28775</v>
      </c>
      <c r="S3788" s="4">
        <v>35270</v>
      </c>
      <c r="T3788" s="4">
        <v>557</v>
      </c>
      <c r="U3788" s="4">
        <v>0</v>
      </c>
      <c r="V3788" s="4">
        <v>64045</v>
      </c>
      <c r="W3788" s="5">
        <v>49.739826032929479</v>
      </c>
      <c r="X3788" s="5">
        <v>27.99</v>
      </c>
    </row>
    <row r="3789" spans="1:24" ht="12.75" customHeight="1">
      <c r="A3789" s="4" t="s">
        <v>273</v>
      </c>
      <c r="B3789" s="4" t="s">
        <v>11073</v>
      </c>
      <c r="C3789" s="4" t="s">
        <v>46</v>
      </c>
      <c r="D3789" s="4" t="s">
        <v>9857</v>
      </c>
      <c r="E3789" s="4">
        <v>10379</v>
      </c>
      <c r="F3789" s="4">
        <v>287.19</v>
      </c>
      <c r="G3789" s="4">
        <v>128760</v>
      </c>
      <c r="H3789" s="4">
        <v>31624</v>
      </c>
      <c r="I3789" s="4">
        <v>58382</v>
      </c>
      <c r="J3789" s="4">
        <v>8220</v>
      </c>
      <c r="K3789" s="4">
        <v>20421</v>
      </c>
      <c r="L3789" s="4">
        <v>1472</v>
      </c>
      <c r="M3789" s="4">
        <v>91478</v>
      </c>
      <c r="N3789" s="5">
        <v>71.045355700528106</v>
      </c>
      <c r="O3789" s="4">
        <v>128760</v>
      </c>
      <c r="P3789" s="4">
        <v>14675</v>
      </c>
      <c r="Q3789" s="4">
        <v>47673</v>
      </c>
      <c r="R3789" s="4">
        <v>28775</v>
      </c>
      <c r="S3789" s="4">
        <v>35270</v>
      </c>
      <c r="T3789" s="4">
        <v>557</v>
      </c>
      <c r="U3789" s="4">
        <v>0</v>
      </c>
      <c r="V3789" s="4">
        <v>64045</v>
      </c>
      <c r="W3789" s="5">
        <v>49.739826032929479</v>
      </c>
      <c r="X3789" s="5">
        <v>27.99</v>
      </c>
    </row>
    <row r="3790" spans="1:24" ht="12.75" customHeight="1">
      <c r="A3790" s="4" t="s">
        <v>272</v>
      </c>
      <c r="B3790" s="4" t="s">
        <v>11075</v>
      </c>
      <c r="C3790" s="4" t="s">
        <v>46</v>
      </c>
      <c r="D3790" s="4" t="s">
        <v>9857</v>
      </c>
      <c r="E3790" s="4">
        <v>4813</v>
      </c>
      <c r="F3790" s="4">
        <v>590.01</v>
      </c>
      <c r="G3790" s="4">
        <v>128760</v>
      </c>
      <c r="H3790" s="4">
        <v>31624</v>
      </c>
      <c r="I3790" s="4">
        <v>58382</v>
      </c>
      <c r="J3790" s="4">
        <v>8220</v>
      </c>
      <c r="K3790" s="4">
        <v>20421</v>
      </c>
      <c r="L3790" s="4">
        <v>1472</v>
      </c>
      <c r="M3790" s="4">
        <v>91478</v>
      </c>
      <c r="N3790" s="5">
        <v>71.045355700528106</v>
      </c>
      <c r="O3790" s="4">
        <v>128760</v>
      </c>
      <c r="P3790" s="4">
        <v>14675</v>
      </c>
      <c r="Q3790" s="4">
        <v>47673</v>
      </c>
      <c r="R3790" s="4">
        <v>28775</v>
      </c>
      <c r="S3790" s="4">
        <v>35270</v>
      </c>
      <c r="T3790" s="4">
        <v>557</v>
      </c>
      <c r="U3790" s="4">
        <v>0</v>
      </c>
      <c r="V3790" s="4">
        <v>64045</v>
      </c>
      <c r="W3790" s="5">
        <v>49.739826032929479</v>
      </c>
      <c r="X3790" s="5">
        <v>27.99</v>
      </c>
    </row>
    <row r="3791" spans="1:24" ht="12.75" customHeight="1">
      <c r="A3791" s="4" t="s">
        <v>271</v>
      </c>
      <c r="B3791" s="4" t="s">
        <v>11077</v>
      </c>
      <c r="C3791" s="4" t="s">
        <v>46</v>
      </c>
      <c r="D3791" s="4" t="s">
        <v>9857</v>
      </c>
      <c r="E3791" s="4">
        <v>7674</v>
      </c>
      <c r="F3791" s="4">
        <v>389.95</v>
      </c>
      <c r="G3791" s="4">
        <v>128760</v>
      </c>
      <c r="H3791" s="4">
        <v>31624</v>
      </c>
      <c r="I3791" s="4">
        <v>58382</v>
      </c>
      <c r="J3791" s="4">
        <v>8220</v>
      </c>
      <c r="K3791" s="4">
        <v>20421</v>
      </c>
      <c r="L3791" s="4">
        <v>1472</v>
      </c>
      <c r="M3791" s="4">
        <v>91478</v>
      </c>
      <c r="N3791" s="5">
        <v>71.045355700528106</v>
      </c>
      <c r="O3791" s="4">
        <v>128760</v>
      </c>
      <c r="P3791" s="4">
        <v>14675</v>
      </c>
      <c r="Q3791" s="4">
        <v>47673</v>
      </c>
      <c r="R3791" s="4">
        <v>28775</v>
      </c>
      <c r="S3791" s="4">
        <v>35270</v>
      </c>
      <c r="T3791" s="4">
        <v>557</v>
      </c>
      <c r="U3791" s="4">
        <v>0</v>
      </c>
      <c r="V3791" s="4">
        <v>64045</v>
      </c>
      <c r="W3791" s="5">
        <v>49.739826032929479</v>
      </c>
      <c r="X3791" s="5">
        <v>27.99</v>
      </c>
    </row>
    <row r="3792" spans="1:24" ht="12.75" customHeight="1">
      <c r="A3792" s="4" t="s">
        <v>270</v>
      </c>
      <c r="B3792" s="4" t="s">
        <v>11079</v>
      </c>
      <c r="C3792" s="4" t="s">
        <v>46</v>
      </c>
      <c r="D3792" s="4" t="s">
        <v>9857</v>
      </c>
      <c r="E3792" s="4">
        <v>9762</v>
      </c>
      <c r="F3792" s="4">
        <v>311.26</v>
      </c>
      <c r="G3792" s="4">
        <v>128760</v>
      </c>
      <c r="H3792" s="4">
        <v>31624</v>
      </c>
      <c r="I3792" s="4">
        <v>58382</v>
      </c>
      <c r="J3792" s="4">
        <v>8220</v>
      </c>
      <c r="K3792" s="4">
        <v>20421</v>
      </c>
      <c r="L3792" s="4">
        <v>1472</v>
      </c>
      <c r="M3792" s="4">
        <v>91478</v>
      </c>
      <c r="N3792" s="5">
        <v>71.045355700528106</v>
      </c>
      <c r="O3792" s="4">
        <v>128760</v>
      </c>
      <c r="P3792" s="4">
        <v>14675</v>
      </c>
      <c r="Q3792" s="4">
        <v>47673</v>
      </c>
      <c r="R3792" s="4">
        <v>28775</v>
      </c>
      <c r="S3792" s="4">
        <v>35270</v>
      </c>
      <c r="T3792" s="4">
        <v>557</v>
      </c>
      <c r="U3792" s="4">
        <v>0</v>
      </c>
      <c r="V3792" s="4">
        <v>64045</v>
      </c>
      <c r="W3792" s="5">
        <v>49.739826032929479</v>
      </c>
      <c r="X3792" s="5">
        <v>27.99</v>
      </c>
    </row>
    <row r="3793" spans="1:24" ht="12.75" customHeight="1">
      <c r="A3793" s="4" t="s">
        <v>269</v>
      </c>
      <c r="B3793" s="4" t="s">
        <v>11081</v>
      </c>
      <c r="C3793" s="4" t="s">
        <v>46</v>
      </c>
      <c r="D3793" s="4" t="s">
        <v>9857</v>
      </c>
      <c r="E3793" s="4">
        <v>4118</v>
      </c>
      <c r="F3793" s="4">
        <v>111.26</v>
      </c>
      <c r="G3793" s="4">
        <v>128760</v>
      </c>
      <c r="H3793" s="4">
        <v>31624</v>
      </c>
      <c r="I3793" s="4">
        <v>58382</v>
      </c>
      <c r="J3793" s="4">
        <v>8220</v>
      </c>
      <c r="K3793" s="4">
        <v>20421</v>
      </c>
      <c r="L3793" s="4">
        <v>1472</v>
      </c>
      <c r="M3793" s="4">
        <v>91478</v>
      </c>
      <c r="N3793" s="5">
        <v>71.045355700528106</v>
      </c>
      <c r="O3793" s="4">
        <v>128760</v>
      </c>
      <c r="P3793" s="4">
        <v>14675</v>
      </c>
      <c r="Q3793" s="4">
        <v>47673</v>
      </c>
      <c r="R3793" s="4">
        <v>28775</v>
      </c>
      <c r="S3793" s="4">
        <v>35270</v>
      </c>
      <c r="T3793" s="4">
        <v>557</v>
      </c>
      <c r="U3793" s="4">
        <v>0</v>
      </c>
      <c r="V3793" s="4">
        <v>64045</v>
      </c>
      <c r="W3793" s="5">
        <v>49.739826032929479</v>
      </c>
      <c r="X3793" s="5">
        <v>27.99</v>
      </c>
    </row>
    <row r="3794" spans="1:24" ht="12.75" customHeight="1">
      <c r="A3794" s="4" t="s">
        <v>268</v>
      </c>
      <c r="B3794" s="4" t="s">
        <v>5783</v>
      </c>
      <c r="C3794" s="4" t="s">
        <v>46</v>
      </c>
      <c r="D3794" s="4" t="s">
        <v>9857</v>
      </c>
      <c r="E3794" s="4">
        <v>0</v>
      </c>
      <c r="F3794" s="4">
        <v>0</v>
      </c>
      <c r="G3794" s="4">
        <v>128760</v>
      </c>
      <c r="H3794" s="4">
        <v>31624</v>
      </c>
      <c r="I3794" s="4">
        <v>58382</v>
      </c>
      <c r="J3794" s="4">
        <v>8220</v>
      </c>
      <c r="K3794" s="4">
        <v>20421</v>
      </c>
      <c r="L3794" s="4">
        <v>1472</v>
      </c>
      <c r="M3794" s="4">
        <v>91478</v>
      </c>
      <c r="N3794" s="5">
        <v>71.045355700528106</v>
      </c>
      <c r="O3794" s="4">
        <v>128760</v>
      </c>
      <c r="P3794" s="4">
        <v>14675</v>
      </c>
      <c r="Q3794" s="4">
        <v>47673</v>
      </c>
      <c r="R3794" s="4">
        <v>28775</v>
      </c>
      <c r="S3794" s="4">
        <v>35270</v>
      </c>
      <c r="T3794" s="4">
        <v>557</v>
      </c>
      <c r="U3794" s="4">
        <v>0</v>
      </c>
      <c r="V3794" s="4">
        <v>64045</v>
      </c>
      <c r="W3794" s="5">
        <v>49.739826032929479</v>
      </c>
      <c r="X3794" s="5">
        <v>27.99</v>
      </c>
    </row>
    <row r="3795" spans="1:24" ht="12.75" customHeight="1">
      <c r="A3795" s="4" t="s">
        <v>267</v>
      </c>
      <c r="B3795" s="4" t="s">
        <v>11083</v>
      </c>
      <c r="C3795" s="4" t="s">
        <v>59</v>
      </c>
      <c r="D3795" s="4" t="s">
        <v>9857</v>
      </c>
      <c r="E3795" s="4">
        <v>11340</v>
      </c>
      <c r="F3795" s="4">
        <v>599.28</v>
      </c>
      <c r="G3795" s="4">
        <v>163835</v>
      </c>
      <c r="H3795" s="4">
        <v>36760</v>
      </c>
      <c r="I3795" s="4">
        <v>100397</v>
      </c>
      <c r="J3795" s="4">
        <v>4151</v>
      </c>
      <c r="K3795" s="4">
        <v>7380</v>
      </c>
      <c r="L3795" s="4">
        <v>2291</v>
      </c>
      <c r="M3795" s="4">
        <v>139448</v>
      </c>
      <c r="N3795" s="5">
        <v>85.114902188177126</v>
      </c>
      <c r="O3795" s="4">
        <v>163835</v>
      </c>
      <c r="P3795" s="4">
        <v>14665</v>
      </c>
      <c r="Q3795" s="4">
        <v>25350</v>
      </c>
      <c r="R3795" s="4">
        <v>19440</v>
      </c>
      <c r="S3795" s="4">
        <v>100815</v>
      </c>
      <c r="T3795" s="4">
        <v>441</v>
      </c>
      <c r="U3795" s="4">
        <v>0</v>
      </c>
      <c r="V3795" s="4">
        <v>120255</v>
      </c>
      <c r="W3795" s="5">
        <v>73.40006714072085</v>
      </c>
      <c r="X3795" s="5">
        <v>26.15</v>
      </c>
    </row>
    <row r="3796" spans="1:24" ht="12.75" customHeight="1">
      <c r="A3796" s="4" t="s">
        <v>266</v>
      </c>
      <c r="B3796" s="4" t="s">
        <v>11085</v>
      </c>
      <c r="C3796" s="4" t="s">
        <v>59</v>
      </c>
      <c r="D3796" s="4" t="s">
        <v>9857</v>
      </c>
      <c r="E3796" s="4">
        <v>12406</v>
      </c>
      <c r="F3796" s="4">
        <v>843.06</v>
      </c>
      <c r="G3796" s="4">
        <v>163835</v>
      </c>
      <c r="H3796" s="4">
        <v>36760</v>
      </c>
      <c r="I3796" s="4">
        <v>100397</v>
      </c>
      <c r="J3796" s="4">
        <v>4151</v>
      </c>
      <c r="K3796" s="4">
        <v>7380</v>
      </c>
      <c r="L3796" s="4">
        <v>2291</v>
      </c>
      <c r="M3796" s="4">
        <v>139448</v>
      </c>
      <c r="N3796" s="5">
        <v>85.114902188177126</v>
      </c>
      <c r="O3796" s="4">
        <v>163835</v>
      </c>
      <c r="P3796" s="4">
        <v>14665</v>
      </c>
      <c r="Q3796" s="4">
        <v>25350</v>
      </c>
      <c r="R3796" s="4">
        <v>19440</v>
      </c>
      <c r="S3796" s="4">
        <v>100815</v>
      </c>
      <c r="T3796" s="4">
        <v>441</v>
      </c>
      <c r="U3796" s="4">
        <v>0</v>
      </c>
      <c r="V3796" s="4">
        <v>120255</v>
      </c>
      <c r="W3796" s="5">
        <v>73.40006714072085</v>
      </c>
      <c r="X3796" s="5">
        <v>26.15</v>
      </c>
    </row>
    <row r="3797" spans="1:24" ht="12.75" customHeight="1">
      <c r="A3797" s="4" t="s">
        <v>265</v>
      </c>
      <c r="B3797" s="4" t="s">
        <v>11087</v>
      </c>
      <c r="C3797" s="4" t="s">
        <v>59</v>
      </c>
      <c r="D3797" s="4" t="s">
        <v>9857</v>
      </c>
      <c r="E3797" s="4">
        <v>11231</v>
      </c>
      <c r="F3797" s="4">
        <v>630.37</v>
      </c>
      <c r="G3797" s="4">
        <v>163835</v>
      </c>
      <c r="H3797" s="4">
        <v>36760</v>
      </c>
      <c r="I3797" s="4">
        <v>100397</v>
      </c>
      <c r="J3797" s="4">
        <v>4151</v>
      </c>
      <c r="K3797" s="4">
        <v>7380</v>
      </c>
      <c r="L3797" s="4">
        <v>2291</v>
      </c>
      <c r="M3797" s="4">
        <v>139448</v>
      </c>
      <c r="N3797" s="5">
        <v>85.114902188177126</v>
      </c>
      <c r="O3797" s="4">
        <v>163835</v>
      </c>
      <c r="P3797" s="4">
        <v>14665</v>
      </c>
      <c r="Q3797" s="4">
        <v>25350</v>
      </c>
      <c r="R3797" s="4">
        <v>19440</v>
      </c>
      <c r="S3797" s="4">
        <v>100815</v>
      </c>
      <c r="T3797" s="4">
        <v>441</v>
      </c>
      <c r="U3797" s="4">
        <v>0</v>
      </c>
      <c r="V3797" s="4">
        <v>120255</v>
      </c>
      <c r="W3797" s="5">
        <v>73.40006714072085</v>
      </c>
      <c r="X3797" s="5">
        <v>26.15</v>
      </c>
    </row>
    <row r="3798" spans="1:24" ht="12.75" customHeight="1">
      <c r="A3798" s="4" t="s">
        <v>264</v>
      </c>
      <c r="B3798" s="4" t="s">
        <v>11089</v>
      </c>
      <c r="C3798" s="4" t="s">
        <v>59</v>
      </c>
      <c r="D3798" s="4" t="s">
        <v>9857</v>
      </c>
      <c r="E3798" s="4">
        <v>7249</v>
      </c>
      <c r="F3798" s="4">
        <v>567.79999999999995</v>
      </c>
      <c r="G3798" s="4">
        <v>163835</v>
      </c>
      <c r="H3798" s="4">
        <v>36760</v>
      </c>
      <c r="I3798" s="4">
        <v>100397</v>
      </c>
      <c r="J3798" s="4">
        <v>4151</v>
      </c>
      <c r="K3798" s="4">
        <v>7380</v>
      </c>
      <c r="L3798" s="4">
        <v>2291</v>
      </c>
      <c r="M3798" s="4">
        <v>139448</v>
      </c>
      <c r="N3798" s="5">
        <v>85.114902188177126</v>
      </c>
      <c r="O3798" s="4">
        <v>163835</v>
      </c>
      <c r="P3798" s="4">
        <v>14665</v>
      </c>
      <c r="Q3798" s="4">
        <v>25350</v>
      </c>
      <c r="R3798" s="4">
        <v>19440</v>
      </c>
      <c r="S3798" s="4">
        <v>100815</v>
      </c>
      <c r="T3798" s="4">
        <v>441</v>
      </c>
      <c r="U3798" s="4">
        <v>0</v>
      </c>
      <c r="V3798" s="4">
        <v>120255</v>
      </c>
      <c r="W3798" s="5">
        <v>73.40006714072085</v>
      </c>
      <c r="X3798" s="5">
        <v>26.15</v>
      </c>
    </row>
    <row r="3799" spans="1:24" ht="12.75" customHeight="1">
      <c r="A3799" s="4" t="s">
        <v>263</v>
      </c>
      <c r="B3799" s="4" t="s">
        <v>11091</v>
      </c>
      <c r="C3799" s="4" t="s">
        <v>59</v>
      </c>
      <c r="D3799" s="4" t="s">
        <v>9857</v>
      </c>
      <c r="E3799" s="4">
        <v>5228</v>
      </c>
      <c r="F3799" s="4">
        <v>636.41999999999996</v>
      </c>
      <c r="G3799" s="4">
        <v>163835</v>
      </c>
      <c r="H3799" s="4">
        <v>36760</v>
      </c>
      <c r="I3799" s="4">
        <v>100397</v>
      </c>
      <c r="J3799" s="4">
        <v>4151</v>
      </c>
      <c r="K3799" s="4">
        <v>7380</v>
      </c>
      <c r="L3799" s="4">
        <v>2291</v>
      </c>
      <c r="M3799" s="4">
        <v>139448</v>
      </c>
      <c r="N3799" s="5">
        <v>85.114902188177126</v>
      </c>
      <c r="O3799" s="4">
        <v>163835</v>
      </c>
      <c r="P3799" s="4">
        <v>14665</v>
      </c>
      <c r="Q3799" s="4">
        <v>25350</v>
      </c>
      <c r="R3799" s="4">
        <v>19440</v>
      </c>
      <c r="S3799" s="4">
        <v>100815</v>
      </c>
      <c r="T3799" s="4">
        <v>441</v>
      </c>
      <c r="U3799" s="4">
        <v>0</v>
      </c>
      <c r="V3799" s="4">
        <v>120255</v>
      </c>
      <c r="W3799" s="5">
        <v>73.40006714072085</v>
      </c>
      <c r="X3799" s="5">
        <v>26.15</v>
      </c>
    </row>
    <row r="3800" spans="1:24" ht="12.75" customHeight="1">
      <c r="A3800" s="4" t="s">
        <v>262</v>
      </c>
      <c r="B3800" s="4" t="s">
        <v>11093</v>
      </c>
      <c r="C3800" s="4" t="s">
        <v>59</v>
      </c>
      <c r="D3800" s="4" t="s">
        <v>9857</v>
      </c>
      <c r="E3800" s="4">
        <v>9780</v>
      </c>
      <c r="F3800" s="4">
        <v>777.43</v>
      </c>
      <c r="G3800" s="4">
        <v>163835</v>
      </c>
      <c r="H3800" s="4">
        <v>36760</v>
      </c>
      <c r="I3800" s="4">
        <v>100397</v>
      </c>
      <c r="J3800" s="4">
        <v>4151</v>
      </c>
      <c r="K3800" s="4">
        <v>7380</v>
      </c>
      <c r="L3800" s="4">
        <v>2291</v>
      </c>
      <c r="M3800" s="4">
        <v>139448</v>
      </c>
      <c r="N3800" s="5">
        <v>85.114902188177126</v>
      </c>
      <c r="O3800" s="4">
        <v>163835</v>
      </c>
      <c r="P3800" s="4">
        <v>14665</v>
      </c>
      <c r="Q3800" s="4">
        <v>25350</v>
      </c>
      <c r="R3800" s="4">
        <v>19440</v>
      </c>
      <c r="S3800" s="4">
        <v>100815</v>
      </c>
      <c r="T3800" s="4">
        <v>441</v>
      </c>
      <c r="U3800" s="4">
        <v>0</v>
      </c>
      <c r="V3800" s="4">
        <v>120255</v>
      </c>
      <c r="W3800" s="5">
        <v>73.40006714072085</v>
      </c>
      <c r="X3800" s="5">
        <v>26.15</v>
      </c>
    </row>
    <row r="3801" spans="1:24" ht="12.75" customHeight="1">
      <c r="A3801" s="4" t="s">
        <v>261</v>
      </c>
      <c r="B3801" s="4" t="s">
        <v>11095</v>
      </c>
      <c r="C3801" s="4" t="s">
        <v>59</v>
      </c>
      <c r="D3801" s="4" t="s">
        <v>9857</v>
      </c>
      <c r="E3801" s="4">
        <v>6058</v>
      </c>
      <c r="F3801" s="4">
        <v>911.4</v>
      </c>
      <c r="G3801" s="4">
        <v>163835</v>
      </c>
      <c r="H3801" s="4">
        <v>36760</v>
      </c>
      <c r="I3801" s="4">
        <v>100397</v>
      </c>
      <c r="J3801" s="4">
        <v>4151</v>
      </c>
      <c r="K3801" s="4">
        <v>7380</v>
      </c>
      <c r="L3801" s="4">
        <v>2291</v>
      </c>
      <c r="M3801" s="4">
        <v>139448</v>
      </c>
      <c r="N3801" s="5">
        <v>85.114902188177126</v>
      </c>
      <c r="O3801" s="4">
        <v>163835</v>
      </c>
      <c r="P3801" s="4">
        <v>14665</v>
      </c>
      <c r="Q3801" s="4">
        <v>25350</v>
      </c>
      <c r="R3801" s="4">
        <v>19440</v>
      </c>
      <c r="S3801" s="4">
        <v>100815</v>
      </c>
      <c r="T3801" s="4">
        <v>441</v>
      </c>
      <c r="U3801" s="4">
        <v>0</v>
      </c>
      <c r="V3801" s="4">
        <v>120255</v>
      </c>
      <c r="W3801" s="5">
        <v>73.40006714072085</v>
      </c>
      <c r="X3801" s="5">
        <v>26.15</v>
      </c>
    </row>
    <row r="3802" spans="1:24" ht="12.75" customHeight="1">
      <c r="A3802" s="4" t="s">
        <v>260</v>
      </c>
      <c r="B3802" s="4" t="s">
        <v>4608</v>
      </c>
      <c r="C3802" s="4" t="s">
        <v>59</v>
      </c>
      <c r="D3802" s="4" t="s">
        <v>9857</v>
      </c>
      <c r="E3802" s="4">
        <v>8163</v>
      </c>
      <c r="F3802" s="4">
        <v>840.63</v>
      </c>
      <c r="G3802" s="4">
        <v>163835</v>
      </c>
      <c r="H3802" s="4">
        <v>36760</v>
      </c>
      <c r="I3802" s="4">
        <v>100397</v>
      </c>
      <c r="J3802" s="4">
        <v>4151</v>
      </c>
      <c r="K3802" s="4">
        <v>7380</v>
      </c>
      <c r="L3802" s="4">
        <v>2291</v>
      </c>
      <c r="M3802" s="4">
        <v>139448</v>
      </c>
      <c r="N3802" s="5">
        <v>85.114902188177126</v>
      </c>
      <c r="O3802" s="4">
        <v>163835</v>
      </c>
      <c r="P3802" s="4">
        <v>14665</v>
      </c>
      <c r="Q3802" s="4">
        <v>25350</v>
      </c>
      <c r="R3802" s="4">
        <v>19440</v>
      </c>
      <c r="S3802" s="4">
        <v>100815</v>
      </c>
      <c r="T3802" s="4">
        <v>441</v>
      </c>
      <c r="U3802" s="4">
        <v>0</v>
      </c>
      <c r="V3802" s="4">
        <v>120255</v>
      </c>
      <c r="W3802" s="5">
        <v>73.40006714072085</v>
      </c>
      <c r="X3802" s="5">
        <v>26.15</v>
      </c>
    </row>
    <row r="3803" spans="1:24" ht="12.75" customHeight="1">
      <c r="A3803" s="4" t="s">
        <v>259</v>
      </c>
      <c r="B3803" s="4" t="s">
        <v>11097</v>
      </c>
      <c r="C3803" s="4" t="s">
        <v>59</v>
      </c>
      <c r="D3803" s="4" t="s">
        <v>9857</v>
      </c>
      <c r="E3803" s="4">
        <v>5046</v>
      </c>
      <c r="F3803" s="4">
        <v>537.74</v>
      </c>
      <c r="G3803" s="4">
        <v>163835</v>
      </c>
      <c r="H3803" s="4">
        <v>36760</v>
      </c>
      <c r="I3803" s="4">
        <v>100397</v>
      </c>
      <c r="J3803" s="4">
        <v>4151</v>
      </c>
      <c r="K3803" s="4">
        <v>7380</v>
      </c>
      <c r="L3803" s="4">
        <v>2291</v>
      </c>
      <c r="M3803" s="4">
        <v>139448</v>
      </c>
      <c r="N3803" s="5">
        <v>85.114902188177126</v>
      </c>
      <c r="O3803" s="4">
        <v>163835</v>
      </c>
      <c r="P3803" s="4">
        <v>14665</v>
      </c>
      <c r="Q3803" s="4">
        <v>25350</v>
      </c>
      <c r="R3803" s="4">
        <v>19440</v>
      </c>
      <c r="S3803" s="4">
        <v>100815</v>
      </c>
      <c r="T3803" s="4">
        <v>441</v>
      </c>
      <c r="U3803" s="4">
        <v>0</v>
      </c>
      <c r="V3803" s="4">
        <v>120255</v>
      </c>
      <c r="W3803" s="5">
        <v>73.40006714072085</v>
      </c>
      <c r="X3803" s="5">
        <v>26.15</v>
      </c>
    </row>
    <row r="3804" spans="1:24" ht="12.75" customHeight="1">
      <c r="A3804" s="4" t="s">
        <v>258</v>
      </c>
      <c r="B3804" s="4" t="s">
        <v>5401</v>
      </c>
      <c r="C3804" s="4" t="s">
        <v>59</v>
      </c>
      <c r="D3804" s="4" t="s">
        <v>9857</v>
      </c>
      <c r="E3804" s="4">
        <v>11577</v>
      </c>
      <c r="F3804" s="4">
        <v>868.1</v>
      </c>
      <c r="G3804" s="4">
        <v>163835</v>
      </c>
      <c r="H3804" s="4">
        <v>36760</v>
      </c>
      <c r="I3804" s="4">
        <v>100397</v>
      </c>
      <c r="J3804" s="4">
        <v>4151</v>
      </c>
      <c r="K3804" s="4">
        <v>7380</v>
      </c>
      <c r="L3804" s="4">
        <v>2291</v>
      </c>
      <c r="M3804" s="4">
        <v>139448</v>
      </c>
      <c r="N3804" s="5">
        <v>85.114902188177126</v>
      </c>
      <c r="O3804" s="4">
        <v>163835</v>
      </c>
      <c r="P3804" s="4">
        <v>14665</v>
      </c>
      <c r="Q3804" s="4">
        <v>25350</v>
      </c>
      <c r="R3804" s="4">
        <v>19440</v>
      </c>
      <c r="S3804" s="4">
        <v>100815</v>
      </c>
      <c r="T3804" s="4">
        <v>441</v>
      </c>
      <c r="U3804" s="4">
        <v>0</v>
      </c>
      <c r="V3804" s="4">
        <v>120255</v>
      </c>
      <c r="W3804" s="5">
        <v>73.40006714072085</v>
      </c>
      <c r="X3804" s="5">
        <v>26.15</v>
      </c>
    </row>
    <row r="3805" spans="1:24" ht="12.75" customHeight="1">
      <c r="A3805" s="4" t="s">
        <v>257</v>
      </c>
      <c r="B3805" s="4" t="s">
        <v>11099</v>
      </c>
      <c r="C3805" s="4" t="s">
        <v>59</v>
      </c>
      <c r="D3805" s="4" t="s">
        <v>9857</v>
      </c>
      <c r="E3805" s="4">
        <v>14390</v>
      </c>
      <c r="F3805" s="4">
        <v>433.14</v>
      </c>
      <c r="G3805" s="4">
        <v>163835</v>
      </c>
      <c r="H3805" s="4">
        <v>36760</v>
      </c>
      <c r="I3805" s="4">
        <v>100397</v>
      </c>
      <c r="J3805" s="4">
        <v>4151</v>
      </c>
      <c r="K3805" s="4">
        <v>7380</v>
      </c>
      <c r="L3805" s="4">
        <v>2291</v>
      </c>
      <c r="M3805" s="4">
        <v>139448</v>
      </c>
      <c r="N3805" s="5">
        <v>85.114902188177126</v>
      </c>
      <c r="O3805" s="4">
        <v>163835</v>
      </c>
      <c r="P3805" s="4">
        <v>14665</v>
      </c>
      <c r="Q3805" s="4">
        <v>25350</v>
      </c>
      <c r="R3805" s="4">
        <v>19440</v>
      </c>
      <c r="S3805" s="4">
        <v>100815</v>
      </c>
      <c r="T3805" s="4">
        <v>441</v>
      </c>
      <c r="U3805" s="4">
        <v>0</v>
      </c>
      <c r="V3805" s="4">
        <v>120255</v>
      </c>
      <c r="W3805" s="5">
        <v>73.40006714072085</v>
      </c>
      <c r="X3805" s="5">
        <v>26.15</v>
      </c>
    </row>
    <row r="3806" spans="1:24" ht="12.75" customHeight="1">
      <c r="A3806" s="4" t="s">
        <v>256</v>
      </c>
      <c r="B3806" s="4" t="s">
        <v>11101</v>
      </c>
      <c r="C3806" s="4" t="s">
        <v>59</v>
      </c>
      <c r="D3806" s="4" t="s">
        <v>9857</v>
      </c>
      <c r="E3806" s="4">
        <v>8460</v>
      </c>
      <c r="F3806" s="4">
        <v>537.16999999999996</v>
      </c>
      <c r="G3806" s="4">
        <v>163835</v>
      </c>
      <c r="H3806" s="4">
        <v>36760</v>
      </c>
      <c r="I3806" s="4">
        <v>100397</v>
      </c>
      <c r="J3806" s="4">
        <v>4151</v>
      </c>
      <c r="K3806" s="4">
        <v>7380</v>
      </c>
      <c r="L3806" s="4">
        <v>2291</v>
      </c>
      <c r="M3806" s="4">
        <v>139448</v>
      </c>
      <c r="N3806" s="5">
        <v>85.114902188177126</v>
      </c>
      <c r="O3806" s="4">
        <v>163835</v>
      </c>
      <c r="P3806" s="4">
        <v>14665</v>
      </c>
      <c r="Q3806" s="4">
        <v>25350</v>
      </c>
      <c r="R3806" s="4">
        <v>19440</v>
      </c>
      <c r="S3806" s="4">
        <v>100815</v>
      </c>
      <c r="T3806" s="4">
        <v>441</v>
      </c>
      <c r="U3806" s="4">
        <v>0</v>
      </c>
      <c r="V3806" s="4">
        <v>120255</v>
      </c>
      <c r="W3806" s="5">
        <v>73.40006714072085</v>
      </c>
      <c r="X3806" s="5">
        <v>26.15</v>
      </c>
    </row>
    <row r="3807" spans="1:24" ht="12.75" customHeight="1">
      <c r="A3807" s="4" t="s">
        <v>255</v>
      </c>
      <c r="B3807" s="4" t="s">
        <v>11103</v>
      </c>
      <c r="C3807" s="4" t="s">
        <v>59</v>
      </c>
      <c r="D3807" s="4" t="s">
        <v>9857</v>
      </c>
      <c r="E3807" s="4">
        <v>10634</v>
      </c>
      <c r="F3807" s="4">
        <v>762.68</v>
      </c>
      <c r="G3807" s="4">
        <v>163835</v>
      </c>
      <c r="H3807" s="4">
        <v>36760</v>
      </c>
      <c r="I3807" s="4">
        <v>100397</v>
      </c>
      <c r="J3807" s="4">
        <v>4151</v>
      </c>
      <c r="K3807" s="4">
        <v>7380</v>
      </c>
      <c r="L3807" s="4">
        <v>2291</v>
      </c>
      <c r="M3807" s="4">
        <v>139448</v>
      </c>
      <c r="N3807" s="5">
        <v>85.114902188177126</v>
      </c>
      <c r="O3807" s="4">
        <v>163835</v>
      </c>
      <c r="P3807" s="4">
        <v>14665</v>
      </c>
      <c r="Q3807" s="4">
        <v>25350</v>
      </c>
      <c r="R3807" s="4">
        <v>19440</v>
      </c>
      <c r="S3807" s="4">
        <v>100815</v>
      </c>
      <c r="T3807" s="4">
        <v>441</v>
      </c>
      <c r="U3807" s="4">
        <v>0</v>
      </c>
      <c r="V3807" s="4">
        <v>120255</v>
      </c>
      <c r="W3807" s="5">
        <v>73.40006714072085</v>
      </c>
      <c r="X3807" s="5">
        <v>26.15</v>
      </c>
    </row>
    <row r="3808" spans="1:24" ht="12.75" customHeight="1">
      <c r="A3808" s="4" t="s">
        <v>254</v>
      </c>
      <c r="B3808" s="4" t="s">
        <v>11105</v>
      </c>
      <c r="C3808" s="4" t="s">
        <v>59</v>
      </c>
      <c r="D3808" s="4" t="s">
        <v>9857</v>
      </c>
      <c r="E3808" s="4">
        <v>118462</v>
      </c>
      <c r="F3808" s="4">
        <v>1709.8</v>
      </c>
      <c r="G3808" s="4">
        <v>163835</v>
      </c>
      <c r="H3808" s="4">
        <v>36760</v>
      </c>
      <c r="I3808" s="4">
        <v>100397</v>
      </c>
      <c r="J3808" s="4">
        <v>4151</v>
      </c>
      <c r="K3808" s="4">
        <v>7380</v>
      </c>
      <c r="L3808" s="4">
        <v>2291</v>
      </c>
      <c r="M3808" s="4">
        <v>139448</v>
      </c>
      <c r="N3808" s="5">
        <v>85.114902188177126</v>
      </c>
      <c r="O3808" s="4">
        <v>163835</v>
      </c>
      <c r="P3808" s="4">
        <v>14665</v>
      </c>
      <c r="Q3808" s="4">
        <v>25350</v>
      </c>
      <c r="R3808" s="4">
        <v>19440</v>
      </c>
      <c r="S3808" s="4">
        <v>100815</v>
      </c>
      <c r="T3808" s="4">
        <v>441</v>
      </c>
      <c r="U3808" s="4">
        <v>0</v>
      </c>
      <c r="V3808" s="4">
        <v>120255</v>
      </c>
      <c r="W3808" s="5">
        <v>73.40006714072085</v>
      </c>
      <c r="X3808" s="5">
        <v>26.15</v>
      </c>
    </row>
    <row r="3809" spans="1:24" ht="12.75" customHeight="1">
      <c r="A3809" s="4" t="s">
        <v>253</v>
      </c>
      <c r="B3809" s="4" t="s">
        <v>11107</v>
      </c>
      <c r="C3809" s="4" t="s">
        <v>59</v>
      </c>
      <c r="D3809" s="4" t="s">
        <v>9857</v>
      </c>
      <c r="E3809" s="4">
        <v>5221</v>
      </c>
      <c r="F3809" s="4">
        <v>487.26</v>
      </c>
      <c r="G3809" s="4">
        <v>163835</v>
      </c>
      <c r="H3809" s="4">
        <v>36760</v>
      </c>
      <c r="I3809" s="4">
        <v>100397</v>
      </c>
      <c r="J3809" s="4">
        <v>4151</v>
      </c>
      <c r="K3809" s="4">
        <v>7380</v>
      </c>
      <c r="L3809" s="4">
        <v>2291</v>
      </c>
      <c r="M3809" s="4">
        <v>139448</v>
      </c>
      <c r="N3809" s="5">
        <v>85.114902188177126</v>
      </c>
      <c r="O3809" s="4">
        <v>163835</v>
      </c>
      <c r="P3809" s="4">
        <v>14665</v>
      </c>
      <c r="Q3809" s="4">
        <v>25350</v>
      </c>
      <c r="R3809" s="4">
        <v>19440</v>
      </c>
      <c r="S3809" s="4">
        <v>100815</v>
      </c>
      <c r="T3809" s="4">
        <v>441</v>
      </c>
      <c r="U3809" s="4">
        <v>0</v>
      </c>
      <c r="V3809" s="4">
        <v>120255</v>
      </c>
      <c r="W3809" s="5">
        <v>73.40006714072085</v>
      </c>
      <c r="X3809" s="5">
        <v>26.15</v>
      </c>
    </row>
    <row r="3810" spans="1:24" ht="12.75" customHeight="1">
      <c r="A3810" s="4" t="s">
        <v>252</v>
      </c>
      <c r="B3810" s="4" t="s">
        <v>11109</v>
      </c>
      <c r="C3810" s="4" t="s">
        <v>59</v>
      </c>
      <c r="D3810" s="4" t="s">
        <v>9857</v>
      </c>
      <c r="E3810" s="4">
        <v>5352</v>
      </c>
      <c r="F3810" s="4">
        <v>566.84</v>
      </c>
      <c r="G3810" s="4">
        <v>163835</v>
      </c>
      <c r="H3810" s="4">
        <v>36760</v>
      </c>
      <c r="I3810" s="4">
        <v>100397</v>
      </c>
      <c r="J3810" s="4">
        <v>4151</v>
      </c>
      <c r="K3810" s="4">
        <v>7380</v>
      </c>
      <c r="L3810" s="4">
        <v>2291</v>
      </c>
      <c r="M3810" s="4">
        <v>139448</v>
      </c>
      <c r="N3810" s="5">
        <v>85.114902188177126</v>
      </c>
      <c r="O3810" s="4">
        <v>163835</v>
      </c>
      <c r="P3810" s="4">
        <v>14665</v>
      </c>
      <c r="Q3810" s="4">
        <v>25350</v>
      </c>
      <c r="R3810" s="4">
        <v>19440</v>
      </c>
      <c r="S3810" s="4">
        <v>100815</v>
      </c>
      <c r="T3810" s="4">
        <v>441</v>
      </c>
      <c r="U3810" s="4">
        <v>0</v>
      </c>
      <c r="V3810" s="4">
        <v>120255</v>
      </c>
      <c r="W3810" s="5">
        <v>73.40006714072085</v>
      </c>
      <c r="X3810" s="5">
        <v>26.15</v>
      </c>
    </row>
    <row r="3811" spans="1:24" ht="12.75" customHeight="1">
      <c r="A3811" s="4" t="s">
        <v>251</v>
      </c>
      <c r="B3811" s="4" t="s">
        <v>11111</v>
      </c>
      <c r="C3811" s="4" t="s">
        <v>59</v>
      </c>
      <c r="D3811" s="4" t="s">
        <v>9857</v>
      </c>
      <c r="E3811" s="4">
        <v>5514</v>
      </c>
      <c r="F3811" s="4">
        <v>595.46</v>
      </c>
      <c r="G3811" s="4">
        <v>163835</v>
      </c>
      <c r="H3811" s="4">
        <v>36760</v>
      </c>
      <c r="I3811" s="4">
        <v>100397</v>
      </c>
      <c r="J3811" s="4">
        <v>4151</v>
      </c>
      <c r="K3811" s="4">
        <v>7380</v>
      </c>
      <c r="L3811" s="4">
        <v>2291</v>
      </c>
      <c r="M3811" s="4">
        <v>139448</v>
      </c>
      <c r="N3811" s="5">
        <v>85.114902188177126</v>
      </c>
      <c r="O3811" s="4">
        <v>163835</v>
      </c>
      <c r="P3811" s="4">
        <v>14665</v>
      </c>
      <c r="Q3811" s="4">
        <v>25350</v>
      </c>
      <c r="R3811" s="4">
        <v>19440</v>
      </c>
      <c r="S3811" s="4">
        <v>100815</v>
      </c>
      <c r="T3811" s="4">
        <v>441</v>
      </c>
      <c r="U3811" s="4">
        <v>0</v>
      </c>
      <c r="V3811" s="4">
        <v>120255</v>
      </c>
      <c r="W3811" s="5">
        <v>73.40006714072085</v>
      </c>
      <c r="X3811" s="5">
        <v>26.15</v>
      </c>
    </row>
    <row r="3812" spans="1:24" ht="12.75" customHeight="1">
      <c r="A3812" s="4" t="s">
        <v>250</v>
      </c>
      <c r="B3812" s="4" t="s">
        <v>11113</v>
      </c>
      <c r="C3812" s="4" t="s">
        <v>59</v>
      </c>
      <c r="D3812" s="4" t="s">
        <v>9857</v>
      </c>
      <c r="E3812" s="4">
        <v>9229</v>
      </c>
      <c r="F3812" s="4">
        <v>549.62</v>
      </c>
      <c r="G3812" s="4">
        <v>163835</v>
      </c>
      <c r="H3812" s="4">
        <v>36760</v>
      </c>
      <c r="I3812" s="4">
        <v>100397</v>
      </c>
      <c r="J3812" s="4">
        <v>4151</v>
      </c>
      <c r="K3812" s="4">
        <v>7380</v>
      </c>
      <c r="L3812" s="4">
        <v>2291</v>
      </c>
      <c r="M3812" s="4">
        <v>139448</v>
      </c>
      <c r="N3812" s="5">
        <v>85.114902188177126</v>
      </c>
      <c r="O3812" s="4">
        <v>163835</v>
      </c>
      <c r="P3812" s="4">
        <v>14665</v>
      </c>
      <c r="Q3812" s="4">
        <v>25350</v>
      </c>
      <c r="R3812" s="4">
        <v>19440</v>
      </c>
      <c r="S3812" s="4">
        <v>100815</v>
      </c>
      <c r="T3812" s="4">
        <v>441</v>
      </c>
      <c r="U3812" s="4">
        <v>0</v>
      </c>
      <c r="V3812" s="4">
        <v>120255</v>
      </c>
      <c r="W3812" s="5">
        <v>73.40006714072085</v>
      </c>
      <c r="X3812" s="5">
        <v>26.15</v>
      </c>
    </row>
    <row r="3813" spans="1:24" ht="12.75" customHeight="1">
      <c r="A3813" s="4" t="s">
        <v>249</v>
      </c>
      <c r="B3813" s="4" t="s">
        <v>11115</v>
      </c>
      <c r="C3813" s="4" t="s">
        <v>59</v>
      </c>
      <c r="D3813" s="4" t="s">
        <v>9857</v>
      </c>
      <c r="E3813" s="4">
        <v>28214</v>
      </c>
      <c r="F3813" s="4">
        <v>293.43</v>
      </c>
      <c r="G3813" s="4">
        <v>163835</v>
      </c>
      <c r="H3813" s="4">
        <v>36760</v>
      </c>
      <c r="I3813" s="4">
        <v>100397</v>
      </c>
      <c r="J3813" s="4">
        <v>4151</v>
      </c>
      <c r="K3813" s="4">
        <v>7380</v>
      </c>
      <c r="L3813" s="4">
        <v>2291</v>
      </c>
      <c r="M3813" s="4">
        <v>139448</v>
      </c>
      <c r="N3813" s="5">
        <v>85.114902188177126</v>
      </c>
      <c r="O3813" s="4">
        <v>163835</v>
      </c>
      <c r="P3813" s="4">
        <v>14665</v>
      </c>
      <c r="Q3813" s="4">
        <v>25350</v>
      </c>
      <c r="R3813" s="4">
        <v>19440</v>
      </c>
      <c r="S3813" s="4">
        <v>100815</v>
      </c>
      <c r="T3813" s="4">
        <v>441</v>
      </c>
      <c r="U3813" s="4">
        <v>0</v>
      </c>
      <c r="V3813" s="4">
        <v>120255</v>
      </c>
      <c r="W3813" s="5">
        <v>73.40006714072085</v>
      </c>
      <c r="X3813" s="5">
        <v>26.15</v>
      </c>
    </row>
    <row r="3814" spans="1:24" ht="12.75" customHeight="1">
      <c r="A3814" s="4" t="s">
        <v>248</v>
      </c>
      <c r="B3814" s="4" t="s">
        <v>11117</v>
      </c>
      <c r="C3814" s="4" t="s">
        <v>59</v>
      </c>
      <c r="D3814" s="4" t="s">
        <v>9857</v>
      </c>
      <c r="E3814" s="4">
        <v>6965</v>
      </c>
      <c r="F3814" s="4">
        <v>574.84</v>
      </c>
      <c r="G3814" s="4">
        <v>163835</v>
      </c>
      <c r="H3814" s="4">
        <v>36760</v>
      </c>
      <c r="I3814" s="4">
        <v>100397</v>
      </c>
      <c r="J3814" s="4">
        <v>4151</v>
      </c>
      <c r="K3814" s="4">
        <v>7380</v>
      </c>
      <c r="L3814" s="4">
        <v>2291</v>
      </c>
      <c r="M3814" s="4">
        <v>139448</v>
      </c>
      <c r="N3814" s="5">
        <v>85.114902188177126</v>
      </c>
      <c r="O3814" s="4">
        <v>163835</v>
      </c>
      <c r="P3814" s="4">
        <v>14665</v>
      </c>
      <c r="Q3814" s="4">
        <v>25350</v>
      </c>
      <c r="R3814" s="4">
        <v>19440</v>
      </c>
      <c r="S3814" s="4">
        <v>100815</v>
      </c>
      <c r="T3814" s="4">
        <v>441</v>
      </c>
      <c r="U3814" s="4">
        <v>0</v>
      </c>
      <c r="V3814" s="4">
        <v>120255</v>
      </c>
      <c r="W3814" s="5">
        <v>73.40006714072085</v>
      </c>
      <c r="X3814" s="5">
        <v>26.15</v>
      </c>
    </row>
    <row r="3815" spans="1:24" ht="12.75" customHeight="1">
      <c r="A3815" s="4" t="s">
        <v>247</v>
      </c>
      <c r="B3815" s="4" t="s">
        <v>11119</v>
      </c>
      <c r="C3815" s="4" t="s">
        <v>59</v>
      </c>
      <c r="D3815" s="4" t="s">
        <v>9857</v>
      </c>
      <c r="E3815" s="4">
        <v>6285</v>
      </c>
      <c r="F3815" s="4">
        <v>823.34</v>
      </c>
      <c r="G3815" s="4">
        <v>163835</v>
      </c>
      <c r="H3815" s="4">
        <v>36760</v>
      </c>
      <c r="I3815" s="4">
        <v>100397</v>
      </c>
      <c r="J3815" s="4">
        <v>4151</v>
      </c>
      <c r="K3815" s="4">
        <v>7380</v>
      </c>
      <c r="L3815" s="4">
        <v>2291</v>
      </c>
      <c r="M3815" s="4">
        <v>139448</v>
      </c>
      <c r="N3815" s="5">
        <v>85.114902188177126</v>
      </c>
      <c r="O3815" s="4">
        <v>163835</v>
      </c>
      <c r="P3815" s="4">
        <v>14665</v>
      </c>
      <c r="Q3815" s="4">
        <v>25350</v>
      </c>
      <c r="R3815" s="4">
        <v>19440</v>
      </c>
      <c r="S3815" s="4">
        <v>100815</v>
      </c>
      <c r="T3815" s="4">
        <v>441</v>
      </c>
      <c r="U3815" s="4">
        <v>0</v>
      </c>
      <c r="V3815" s="4">
        <v>120255</v>
      </c>
      <c r="W3815" s="5">
        <v>73.40006714072085</v>
      </c>
      <c r="X3815" s="5">
        <v>26.15</v>
      </c>
    </row>
    <row r="3816" spans="1:24" ht="12.75" customHeight="1">
      <c r="A3816" s="4" t="s">
        <v>246</v>
      </c>
      <c r="B3816" s="4" t="s">
        <v>11121</v>
      </c>
      <c r="C3816" s="4" t="s">
        <v>59</v>
      </c>
      <c r="D3816" s="4" t="s">
        <v>9857</v>
      </c>
      <c r="E3816" s="4">
        <v>19615</v>
      </c>
      <c r="F3816" s="4">
        <v>283.01</v>
      </c>
      <c r="G3816" s="4">
        <v>163835</v>
      </c>
      <c r="H3816" s="4">
        <v>36760</v>
      </c>
      <c r="I3816" s="4">
        <v>100397</v>
      </c>
      <c r="J3816" s="4">
        <v>4151</v>
      </c>
      <c r="K3816" s="4">
        <v>7380</v>
      </c>
      <c r="L3816" s="4">
        <v>2291</v>
      </c>
      <c r="M3816" s="4">
        <v>139448</v>
      </c>
      <c r="N3816" s="5">
        <v>85.114902188177126</v>
      </c>
      <c r="O3816" s="4">
        <v>163835</v>
      </c>
      <c r="P3816" s="4">
        <v>14665</v>
      </c>
      <c r="Q3816" s="4">
        <v>25350</v>
      </c>
      <c r="R3816" s="4">
        <v>19440</v>
      </c>
      <c r="S3816" s="4">
        <v>100815</v>
      </c>
      <c r="T3816" s="4">
        <v>441</v>
      </c>
      <c r="U3816" s="4">
        <v>0</v>
      </c>
      <c r="V3816" s="4">
        <v>120255</v>
      </c>
      <c r="W3816" s="5">
        <v>73.40006714072085</v>
      </c>
      <c r="X3816" s="5">
        <v>26.15</v>
      </c>
    </row>
    <row r="3817" spans="1:24" ht="12.75" customHeight="1">
      <c r="A3817" s="4" t="s">
        <v>245</v>
      </c>
      <c r="B3817" s="4" t="s">
        <v>11123</v>
      </c>
      <c r="C3817" s="4" t="s">
        <v>59</v>
      </c>
      <c r="D3817" s="4" t="s">
        <v>9857</v>
      </c>
      <c r="E3817" s="4">
        <v>10471</v>
      </c>
      <c r="F3817" s="4">
        <v>579.41999999999996</v>
      </c>
      <c r="G3817" s="4">
        <v>163835</v>
      </c>
      <c r="H3817" s="4">
        <v>36760</v>
      </c>
      <c r="I3817" s="4">
        <v>100397</v>
      </c>
      <c r="J3817" s="4">
        <v>4151</v>
      </c>
      <c r="K3817" s="4">
        <v>7380</v>
      </c>
      <c r="L3817" s="4">
        <v>2291</v>
      </c>
      <c r="M3817" s="4">
        <v>139448</v>
      </c>
      <c r="N3817" s="5">
        <v>85.114902188177126</v>
      </c>
      <c r="O3817" s="4">
        <v>163835</v>
      </c>
      <c r="P3817" s="4">
        <v>14665</v>
      </c>
      <c r="Q3817" s="4">
        <v>25350</v>
      </c>
      <c r="R3817" s="4">
        <v>19440</v>
      </c>
      <c r="S3817" s="4">
        <v>100815</v>
      </c>
      <c r="T3817" s="4">
        <v>441</v>
      </c>
      <c r="U3817" s="4">
        <v>0</v>
      </c>
      <c r="V3817" s="4">
        <v>120255</v>
      </c>
      <c r="W3817" s="5">
        <v>73.40006714072085</v>
      </c>
      <c r="X3817" s="5">
        <v>26.15</v>
      </c>
    </row>
    <row r="3818" spans="1:24" ht="12.75" customHeight="1">
      <c r="A3818" s="4" t="s">
        <v>244</v>
      </c>
      <c r="B3818" s="4" t="s">
        <v>11125</v>
      </c>
      <c r="C3818" s="4" t="s">
        <v>59</v>
      </c>
      <c r="D3818" s="4" t="s">
        <v>9857</v>
      </c>
      <c r="E3818" s="4">
        <v>4387</v>
      </c>
      <c r="F3818" s="4">
        <v>820.96</v>
      </c>
      <c r="G3818" s="4">
        <v>163835</v>
      </c>
      <c r="H3818" s="4">
        <v>36760</v>
      </c>
      <c r="I3818" s="4">
        <v>100397</v>
      </c>
      <c r="J3818" s="4">
        <v>4151</v>
      </c>
      <c r="K3818" s="4">
        <v>7380</v>
      </c>
      <c r="L3818" s="4">
        <v>2291</v>
      </c>
      <c r="M3818" s="4">
        <v>139448</v>
      </c>
      <c r="N3818" s="5">
        <v>85.114902188177126</v>
      </c>
      <c r="O3818" s="4">
        <v>163835</v>
      </c>
      <c r="P3818" s="4">
        <v>14665</v>
      </c>
      <c r="Q3818" s="4">
        <v>25350</v>
      </c>
      <c r="R3818" s="4">
        <v>19440</v>
      </c>
      <c r="S3818" s="4">
        <v>100815</v>
      </c>
      <c r="T3818" s="4">
        <v>441</v>
      </c>
      <c r="U3818" s="4">
        <v>0</v>
      </c>
      <c r="V3818" s="4">
        <v>120255</v>
      </c>
      <c r="W3818" s="5">
        <v>73.40006714072085</v>
      </c>
      <c r="X3818" s="5">
        <v>26.15</v>
      </c>
    </row>
    <row r="3819" spans="1:24" ht="12.75" customHeight="1">
      <c r="A3819" s="4" t="s">
        <v>243</v>
      </c>
      <c r="B3819" s="4" t="s">
        <v>11127</v>
      </c>
      <c r="C3819" s="4" t="s">
        <v>59</v>
      </c>
      <c r="D3819" s="4" t="s">
        <v>9857</v>
      </c>
      <c r="E3819" s="4">
        <v>12423</v>
      </c>
      <c r="F3819" s="4">
        <v>598.04</v>
      </c>
      <c r="G3819" s="4">
        <v>163835</v>
      </c>
      <c r="H3819" s="4">
        <v>36760</v>
      </c>
      <c r="I3819" s="4">
        <v>100397</v>
      </c>
      <c r="J3819" s="4">
        <v>4151</v>
      </c>
      <c r="K3819" s="4">
        <v>7380</v>
      </c>
      <c r="L3819" s="4">
        <v>2291</v>
      </c>
      <c r="M3819" s="4">
        <v>139448</v>
      </c>
      <c r="N3819" s="5">
        <v>85.114902188177126</v>
      </c>
      <c r="O3819" s="4">
        <v>163835</v>
      </c>
      <c r="P3819" s="4">
        <v>14665</v>
      </c>
      <c r="Q3819" s="4">
        <v>25350</v>
      </c>
      <c r="R3819" s="4">
        <v>19440</v>
      </c>
      <c r="S3819" s="4">
        <v>100815</v>
      </c>
      <c r="T3819" s="4">
        <v>441</v>
      </c>
      <c r="U3819" s="4">
        <v>0</v>
      </c>
      <c r="V3819" s="4">
        <v>120255</v>
      </c>
      <c r="W3819" s="5">
        <v>73.40006714072085</v>
      </c>
      <c r="X3819" s="5">
        <v>26.15</v>
      </c>
    </row>
    <row r="3820" spans="1:24" ht="12.75" customHeight="1">
      <c r="A3820" s="4" t="s">
        <v>242</v>
      </c>
      <c r="B3820" s="4" t="s">
        <v>11129</v>
      </c>
      <c r="C3820" s="4" t="s">
        <v>59</v>
      </c>
      <c r="D3820" s="4" t="s">
        <v>9857</v>
      </c>
      <c r="E3820" s="4">
        <v>6966</v>
      </c>
      <c r="F3820" s="4">
        <v>504.93</v>
      </c>
      <c r="G3820" s="4">
        <v>163835</v>
      </c>
      <c r="H3820" s="4">
        <v>36760</v>
      </c>
      <c r="I3820" s="4">
        <v>100397</v>
      </c>
      <c r="J3820" s="4">
        <v>4151</v>
      </c>
      <c r="K3820" s="4">
        <v>7380</v>
      </c>
      <c r="L3820" s="4">
        <v>2291</v>
      </c>
      <c r="M3820" s="4">
        <v>139448</v>
      </c>
      <c r="N3820" s="5">
        <v>85.114902188177126</v>
      </c>
      <c r="O3820" s="4">
        <v>163835</v>
      </c>
      <c r="P3820" s="4">
        <v>14665</v>
      </c>
      <c r="Q3820" s="4">
        <v>25350</v>
      </c>
      <c r="R3820" s="4">
        <v>19440</v>
      </c>
      <c r="S3820" s="4">
        <v>100815</v>
      </c>
      <c r="T3820" s="4">
        <v>441</v>
      </c>
      <c r="U3820" s="4">
        <v>0</v>
      </c>
      <c r="V3820" s="4">
        <v>120255</v>
      </c>
      <c r="W3820" s="5">
        <v>73.40006714072085</v>
      </c>
      <c r="X3820" s="5">
        <v>26.15</v>
      </c>
    </row>
    <row r="3821" spans="1:24" ht="12.75" customHeight="1">
      <c r="A3821" s="4" t="s">
        <v>241</v>
      </c>
      <c r="B3821" s="4" t="s">
        <v>11131</v>
      </c>
      <c r="C3821" s="4" t="s">
        <v>59</v>
      </c>
      <c r="D3821" s="4" t="s">
        <v>9857</v>
      </c>
      <c r="E3821" s="4">
        <v>13760</v>
      </c>
      <c r="F3821" s="4">
        <v>628.48</v>
      </c>
      <c r="G3821" s="4">
        <v>163835</v>
      </c>
      <c r="H3821" s="4">
        <v>36760</v>
      </c>
      <c r="I3821" s="4">
        <v>100397</v>
      </c>
      <c r="J3821" s="4">
        <v>4151</v>
      </c>
      <c r="K3821" s="4">
        <v>7380</v>
      </c>
      <c r="L3821" s="4">
        <v>2291</v>
      </c>
      <c r="M3821" s="4">
        <v>139448</v>
      </c>
      <c r="N3821" s="5">
        <v>85.114902188177126</v>
      </c>
      <c r="O3821" s="4">
        <v>163835</v>
      </c>
      <c r="P3821" s="4">
        <v>14665</v>
      </c>
      <c r="Q3821" s="4">
        <v>25350</v>
      </c>
      <c r="R3821" s="4">
        <v>19440</v>
      </c>
      <c r="S3821" s="4">
        <v>100815</v>
      </c>
      <c r="T3821" s="4">
        <v>441</v>
      </c>
      <c r="U3821" s="4">
        <v>0</v>
      </c>
      <c r="V3821" s="4">
        <v>120255</v>
      </c>
      <c r="W3821" s="5">
        <v>73.40006714072085</v>
      </c>
      <c r="X3821" s="5">
        <v>26.15</v>
      </c>
    </row>
    <row r="3822" spans="1:24" ht="12.75" customHeight="1">
      <c r="A3822" s="4" t="s">
        <v>240</v>
      </c>
      <c r="B3822" s="4" t="s">
        <v>11133</v>
      </c>
      <c r="C3822" s="4" t="s">
        <v>59</v>
      </c>
      <c r="D3822" s="4" t="s">
        <v>9857</v>
      </c>
      <c r="E3822" s="4">
        <v>4858</v>
      </c>
      <c r="F3822" s="4">
        <v>430.75</v>
      </c>
      <c r="G3822" s="4">
        <v>163835</v>
      </c>
      <c r="H3822" s="4">
        <v>36760</v>
      </c>
      <c r="I3822" s="4">
        <v>100397</v>
      </c>
      <c r="J3822" s="4">
        <v>4151</v>
      </c>
      <c r="K3822" s="4">
        <v>7380</v>
      </c>
      <c r="L3822" s="4">
        <v>2291</v>
      </c>
      <c r="M3822" s="4">
        <v>139448</v>
      </c>
      <c r="N3822" s="5">
        <v>85.114902188177126</v>
      </c>
      <c r="O3822" s="4">
        <v>163835</v>
      </c>
      <c r="P3822" s="4">
        <v>14665</v>
      </c>
      <c r="Q3822" s="4">
        <v>25350</v>
      </c>
      <c r="R3822" s="4">
        <v>19440</v>
      </c>
      <c r="S3822" s="4">
        <v>100815</v>
      </c>
      <c r="T3822" s="4">
        <v>441</v>
      </c>
      <c r="U3822" s="4">
        <v>0</v>
      </c>
      <c r="V3822" s="4">
        <v>120255</v>
      </c>
      <c r="W3822" s="5">
        <v>73.40006714072085</v>
      </c>
      <c r="X3822" s="5">
        <v>26.15</v>
      </c>
    </row>
    <row r="3823" spans="1:24" ht="12.75" customHeight="1">
      <c r="A3823" s="4" t="s">
        <v>239</v>
      </c>
      <c r="B3823" s="4" t="s">
        <v>11135</v>
      </c>
      <c r="C3823" s="4" t="s">
        <v>59</v>
      </c>
      <c r="D3823" s="4" t="s">
        <v>9857</v>
      </c>
      <c r="E3823" s="4">
        <v>7954</v>
      </c>
      <c r="F3823" s="4">
        <v>708.52</v>
      </c>
      <c r="G3823" s="4">
        <v>163835</v>
      </c>
      <c r="H3823" s="4">
        <v>36760</v>
      </c>
      <c r="I3823" s="4">
        <v>100397</v>
      </c>
      <c r="J3823" s="4">
        <v>4151</v>
      </c>
      <c r="K3823" s="4">
        <v>7380</v>
      </c>
      <c r="L3823" s="4">
        <v>2291</v>
      </c>
      <c r="M3823" s="4">
        <v>139448</v>
      </c>
      <c r="N3823" s="5">
        <v>85.114902188177126</v>
      </c>
      <c r="O3823" s="4">
        <v>163835</v>
      </c>
      <c r="P3823" s="4">
        <v>14665</v>
      </c>
      <c r="Q3823" s="4">
        <v>25350</v>
      </c>
      <c r="R3823" s="4">
        <v>19440</v>
      </c>
      <c r="S3823" s="4">
        <v>100815</v>
      </c>
      <c r="T3823" s="4">
        <v>441</v>
      </c>
      <c r="U3823" s="4">
        <v>0</v>
      </c>
      <c r="V3823" s="4">
        <v>120255</v>
      </c>
      <c r="W3823" s="5">
        <v>73.40006714072085</v>
      </c>
      <c r="X3823" s="5">
        <v>26.15</v>
      </c>
    </row>
    <row r="3824" spans="1:24" ht="12.75" customHeight="1">
      <c r="A3824" s="4" t="s">
        <v>238</v>
      </c>
      <c r="B3824" s="4" t="s">
        <v>11137</v>
      </c>
      <c r="C3824" s="4" t="s">
        <v>59</v>
      </c>
      <c r="D3824" s="4" t="s">
        <v>9857</v>
      </c>
      <c r="E3824" s="4">
        <v>4929</v>
      </c>
      <c r="F3824" s="4">
        <v>498.45</v>
      </c>
      <c r="G3824" s="4">
        <v>163835</v>
      </c>
      <c r="H3824" s="4">
        <v>36760</v>
      </c>
      <c r="I3824" s="4">
        <v>100397</v>
      </c>
      <c r="J3824" s="4">
        <v>4151</v>
      </c>
      <c r="K3824" s="4">
        <v>7380</v>
      </c>
      <c r="L3824" s="4">
        <v>2291</v>
      </c>
      <c r="M3824" s="4">
        <v>139448</v>
      </c>
      <c r="N3824" s="5">
        <v>85.114902188177126</v>
      </c>
      <c r="O3824" s="4">
        <v>163835</v>
      </c>
      <c r="P3824" s="4">
        <v>14665</v>
      </c>
      <c r="Q3824" s="4">
        <v>25350</v>
      </c>
      <c r="R3824" s="4">
        <v>19440</v>
      </c>
      <c r="S3824" s="4">
        <v>100815</v>
      </c>
      <c r="T3824" s="4">
        <v>441</v>
      </c>
      <c r="U3824" s="4">
        <v>0</v>
      </c>
      <c r="V3824" s="4">
        <v>120255</v>
      </c>
      <c r="W3824" s="5">
        <v>73.40006714072085</v>
      </c>
      <c r="X3824" s="5">
        <v>26.15</v>
      </c>
    </row>
    <row r="3825" spans="1:24" ht="12.75" customHeight="1">
      <c r="A3825" s="4" t="s">
        <v>237</v>
      </c>
      <c r="B3825" s="4" t="s">
        <v>11139</v>
      </c>
      <c r="C3825" s="4" t="s">
        <v>59</v>
      </c>
      <c r="D3825" s="4" t="s">
        <v>9857</v>
      </c>
      <c r="E3825" s="4">
        <v>6102</v>
      </c>
      <c r="F3825" s="4">
        <v>572.70000000000005</v>
      </c>
      <c r="G3825" s="4">
        <v>163835</v>
      </c>
      <c r="H3825" s="4">
        <v>36760</v>
      </c>
      <c r="I3825" s="4">
        <v>100397</v>
      </c>
      <c r="J3825" s="4">
        <v>4151</v>
      </c>
      <c r="K3825" s="4">
        <v>7380</v>
      </c>
      <c r="L3825" s="4">
        <v>2291</v>
      </c>
      <c r="M3825" s="4">
        <v>139448</v>
      </c>
      <c r="N3825" s="5">
        <v>85.114902188177126</v>
      </c>
      <c r="O3825" s="4">
        <v>163835</v>
      </c>
      <c r="P3825" s="4">
        <v>14665</v>
      </c>
      <c r="Q3825" s="4">
        <v>25350</v>
      </c>
      <c r="R3825" s="4">
        <v>19440</v>
      </c>
      <c r="S3825" s="4">
        <v>100815</v>
      </c>
      <c r="T3825" s="4">
        <v>441</v>
      </c>
      <c r="U3825" s="4">
        <v>0</v>
      </c>
      <c r="V3825" s="4">
        <v>120255</v>
      </c>
      <c r="W3825" s="5">
        <v>73.40006714072085</v>
      </c>
      <c r="X3825" s="5">
        <v>26.15</v>
      </c>
    </row>
    <row r="3826" spans="1:24" ht="12.75" customHeight="1">
      <c r="A3826" s="4" t="s">
        <v>236</v>
      </c>
      <c r="B3826" s="4" t="s">
        <v>11141</v>
      </c>
      <c r="C3826" s="4" t="s">
        <v>59</v>
      </c>
      <c r="D3826" s="4" t="s">
        <v>9857</v>
      </c>
      <c r="E3826" s="4">
        <v>19157</v>
      </c>
      <c r="F3826" s="4">
        <v>604.26</v>
      </c>
      <c r="G3826" s="4">
        <v>163835</v>
      </c>
      <c r="H3826" s="4">
        <v>36760</v>
      </c>
      <c r="I3826" s="4">
        <v>100397</v>
      </c>
      <c r="J3826" s="4">
        <v>4151</v>
      </c>
      <c r="K3826" s="4">
        <v>7380</v>
      </c>
      <c r="L3826" s="4">
        <v>2291</v>
      </c>
      <c r="M3826" s="4">
        <v>139448</v>
      </c>
      <c r="N3826" s="5">
        <v>85.114902188177126</v>
      </c>
      <c r="O3826" s="4">
        <v>163835</v>
      </c>
      <c r="P3826" s="4">
        <v>14665</v>
      </c>
      <c r="Q3826" s="4">
        <v>25350</v>
      </c>
      <c r="R3826" s="4">
        <v>19440</v>
      </c>
      <c r="S3826" s="4">
        <v>100815</v>
      </c>
      <c r="T3826" s="4">
        <v>441</v>
      </c>
      <c r="U3826" s="4">
        <v>0</v>
      </c>
      <c r="V3826" s="4">
        <v>120255</v>
      </c>
      <c r="W3826" s="5">
        <v>73.40006714072085</v>
      </c>
      <c r="X3826" s="5">
        <v>26.15</v>
      </c>
    </row>
    <row r="3827" spans="1:24" ht="12.75" customHeight="1">
      <c r="A3827" s="4" t="s">
        <v>235</v>
      </c>
      <c r="B3827" s="4" t="s">
        <v>11143</v>
      </c>
      <c r="C3827" s="4" t="s">
        <v>59</v>
      </c>
      <c r="D3827" s="4" t="s">
        <v>9857</v>
      </c>
      <c r="E3827" s="4">
        <v>18274</v>
      </c>
      <c r="F3827" s="4">
        <v>920.94</v>
      </c>
      <c r="G3827" s="4">
        <v>163835</v>
      </c>
      <c r="H3827" s="4">
        <v>36760</v>
      </c>
      <c r="I3827" s="4">
        <v>100397</v>
      </c>
      <c r="J3827" s="4">
        <v>4151</v>
      </c>
      <c r="K3827" s="4">
        <v>7380</v>
      </c>
      <c r="L3827" s="4">
        <v>2291</v>
      </c>
      <c r="M3827" s="4">
        <v>139448</v>
      </c>
      <c r="N3827" s="5">
        <v>85.114902188177126</v>
      </c>
      <c r="O3827" s="4">
        <v>163835</v>
      </c>
      <c r="P3827" s="4">
        <v>14665</v>
      </c>
      <c r="Q3827" s="4">
        <v>25350</v>
      </c>
      <c r="R3827" s="4">
        <v>19440</v>
      </c>
      <c r="S3827" s="4">
        <v>100815</v>
      </c>
      <c r="T3827" s="4">
        <v>441</v>
      </c>
      <c r="U3827" s="4">
        <v>0</v>
      </c>
      <c r="V3827" s="4">
        <v>120255</v>
      </c>
      <c r="W3827" s="5">
        <v>73.40006714072085</v>
      </c>
      <c r="X3827" s="5">
        <v>26.15</v>
      </c>
    </row>
    <row r="3828" spans="1:24" ht="12.75" customHeight="1">
      <c r="A3828" s="4" t="s">
        <v>234</v>
      </c>
      <c r="B3828" s="4" t="s">
        <v>11145</v>
      </c>
      <c r="C3828" s="4" t="s">
        <v>59</v>
      </c>
      <c r="D3828" s="4" t="s">
        <v>9857</v>
      </c>
      <c r="E3828" s="4">
        <v>11459</v>
      </c>
      <c r="F3828" s="4">
        <v>1011.16</v>
      </c>
      <c r="G3828" s="4">
        <v>163835</v>
      </c>
      <c r="H3828" s="4">
        <v>36760</v>
      </c>
      <c r="I3828" s="4">
        <v>100397</v>
      </c>
      <c r="J3828" s="4">
        <v>4151</v>
      </c>
      <c r="K3828" s="4">
        <v>7380</v>
      </c>
      <c r="L3828" s="4">
        <v>2291</v>
      </c>
      <c r="M3828" s="4">
        <v>139448</v>
      </c>
      <c r="N3828" s="5">
        <v>85.114902188177126</v>
      </c>
      <c r="O3828" s="4">
        <v>163835</v>
      </c>
      <c r="P3828" s="4">
        <v>14665</v>
      </c>
      <c r="Q3828" s="4">
        <v>25350</v>
      </c>
      <c r="R3828" s="4">
        <v>19440</v>
      </c>
      <c r="S3828" s="4">
        <v>100815</v>
      </c>
      <c r="T3828" s="4">
        <v>441</v>
      </c>
      <c r="U3828" s="4">
        <v>0</v>
      </c>
      <c r="V3828" s="4">
        <v>120255</v>
      </c>
      <c r="W3828" s="5">
        <v>73.40006714072085</v>
      </c>
      <c r="X3828" s="5">
        <v>26.15</v>
      </c>
    </row>
    <row r="3829" spans="1:24" ht="12.75" customHeight="1">
      <c r="A3829" s="4" t="s">
        <v>233</v>
      </c>
      <c r="B3829" s="4" t="s">
        <v>11147</v>
      </c>
      <c r="C3829" s="4" t="s">
        <v>59</v>
      </c>
      <c r="D3829" s="4" t="s">
        <v>9857</v>
      </c>
      <c r="E3829" s="4">
        <v>14739</v>
      </c>
      <c r="F3829" s="4">
        <v>718.25</v>
      </c>
      <c r="G3829" s="4">
        <v>163835</v>
      </c>
      <c r="H3829" s="4">
        <v>36760</v>
      </c>
      <c r="I3829" s="4">
        <v>100397</v>
      </c>
      <c r="J3829" s="4">
        <v>4151</v>
      </c>
      <c r="K3829" s="4">
        <v>7380</v>
      </c>
      <c r="L3829" s="4">
        <v>2291</v>
      </c>
      <c r="M3829" s="4">
        <v>139448</v>
      </c>
      <c r="N3829" s="5">
        <v>85.114902188177126</v>
      </c>
      <c r="O3829" s="4">
        <v>163835</v>
      </c>
      <c r="P3829" s="4">
        <v>14665</v>
      </c>
      <c r="Q3829" s="4">
        <v>25350</v>
      </c>
      <c r="R3829" s="4">
        <v>19440</v>
      </c>
      <c r="S3829" s="4">
        <v>100815</v>
      </c>
      <c r="T3829" s="4">
        <v>441</v>
      </c>
      <c r="U3829" s="4">
        <v>0</v>
      </c>
      <c r="V3829" s="4">
        <v>120255</v>
      </c>
      <c r="W3829" s="5">
        <v>73.40006714072085</v>
      </c>
      <c r="X3829" s="5">
        <v>26.15</v>
      </c>
    </row>
    <row r="3830" spans="1:24" ht="12.75" customHeight="1">
      <c r="A3830" s="4" t="s">
        <v>232</v>
      </c>
      <c r="B3830" s="4" t="s">
        <v>11149</v>
      </c>
      <c r="C3830" s="4" t="s">
        <v>59</v>
      </c>
      <c r="D3830" s="4" t="s">
        <v>9857</v>
      </c>
      <c r="E3830" s="4">
        <v>8746</v>
      </c>
      <c r="F3830" s="4">
        <v>609.16999999999996</v>
      </c>
      <c r="G3830" s="4">
        <v>163835</v>
      </c>
      <c r="H3830" s="4">
        <v>36760</v>
      </c>
      <c r="I3830" s="4">
        <v>100397</v>
      </c>
      <c r="J3830" s="4">
        <v>4151</v>
      </c>
      <c r="K3830" s="4">
        <v>7380</v>
      </c>
      <c r="L3830" s="4">
        <v>2291</v>
      </c>
      <c r="M3830" s="4">
        <v>139448</v>
      </c>
      <c r="N3830" s="5">
        <v>85.114902188177126</v>
      </c>
      <c r="O3830" s="4">
        <v>163835</v>
      </c>
      <c r="P3830" s="4">
        <v>14665</v>
      </c>
      <c r="Q3830" s="4">
        <v>25350</v>
      </c>
      <c r="R3830" s="4">
        <v>19440</v>
      </c>
      <c r="S3830" s="4">
        <v>100815</v>
      </c>
      <c r="T3830" s="4">
        <v>441</v>
      </c>
      <c r="U3830" s="4">
        <v>0</v>
      </c>
      <c r="V3830" s="4">
        <v>120255</v>
      </c>
      <c r="W3830" s="5">
        <v>73.40006714072085</v>
      </c>
      <c r="X3830" s="5">
        <v>26.15</v>
      </c>
    </row>
    <row r="3831" spans="1:24" ht="12.75" customHeight="1">
      <c r="A3831" s="4" t="s">
        <v>231</v>
      </c>
      <c r="B3831" s="4" t="s">
        <v>11151</v>
      </c>
      <c r="C3831" s="4" t="s">
        <v>59</v>
      </c>
      <c r="D3831" s="4" t="s">
        <v>9857</v>
      </c>
      <c r="E3831" s="4">
        <v>5291</v>
      </c>
      <c r="F3831" s="4">
        <v>679.42</v>
      </c>
      <c r="G3831" s="4">
        <v>163835</v>
      </c>
      <c r="H3831" s="4">
        <v>36760</v>
      </c>
      <c r="I3831" s="4">
        <v>100397</v>
      </c>
      <c r="J3831" s="4">
        <v>4151</v>
      </c>
      <c r="K3831" s="4">
        <v>7380</v>
      </c>
      <c r="L3831" s="4">
        <v>2291</v>
      </c>
      <c r="M3831" s="4">
        <v>139448</v>
      </c>
      <c r="N3831" s="5">
        <v>85.114902188177126</v>
      </c>
      <c r="O3831" s="4">
        <v>163835</v>
      </c>
      <c r="P3831" s="4">
        <v>14665</v>
      </c>
      <c r="Q3831" s="4">
        <v>25350</v>
      </c>
      <c r="R3831" s="4">
        <v>19440</v>
      </c>
      <c r="S3831" s="4">
        <v>100815</v>
      </c>
      <c r="T3831" s="4">
        <v>441</v>
      </c>
      <c r="U3831" s="4">
        <v>0</v>
      </c>
      <c r="V3831" s="4">
        <v>120255</v>
      </c>
      <c r="W3831" s="5">
        <v>73.40006714072085</v>
      </c>
      <c r="X3831" s="5">
        <v>26.15</v>
      </c>
    </row>
    <row r="3832" spans="1:24" ht="12.75" customHeight="1">
      <c r="A3832" s="4" t="s">
        <v>230</v>
      </c>
      <c r="B3832" s="4" t="s">
        <v>10698</v>
      </c>
      <c r="C3832" s="4" t="s">
        <v>59</v>
      </c>
      <c r="D3832" s="4" t="s">
        <v>9857</v>
      </c>
      <c r="E3832" s="4">
        <v>10402</v>
      </c>
      <c r="F3832" s="4">
        <v>616.30999999999995</v>
      </c>
      <c r="G3832" s="4">
        <v>163835</v>
      </c>
      <c r="H3832" s="4">
        <v>36760</v>
      </c>
      <c r="I3832" s="4">
        <v>100397</v>
      </c>
      <c r="J3832" s="4">
        <v>4151</v>
      </c>
      <c r="K3832" s="4">
        <v>7380</v>
      </c>
      <c r="L3832" s="4">
        <v>2291</v>
      </c>
      <c r="M3832" s="4">
        <v>139448</v>
      </c>
      <c r="N3832" s="5">
        <v>85.114902188177126</v>
      </c>
      <c r="O3832" s="4">
        <v>163835</v>
      </c>
      <c r="P3832" s="4">
        <v>14665</v>
      </c>
      <c r="Q3832" s="4">
        <v>25350</v>
      </c>
      <c r="R3832" s="4">
        <v>19440</v>
      </c>
      <c r="S3832" s="4">
        <v>100815</v>
      </c>
      <c r="T3832" s="4">
        <v>441</v>
      </c>
      <c r="U3832" s="4">
        <v>0</v>
      </c>
      <c r="V3832" s="4">
        <v>120255</v>
      </c>
      <c r="W3832" s="5">
        <v>73.40006714072085</v>
      </c>
      <c r="X3832" s="5">
        <v>26.15</v>
      </c>
    </row>
    <row r="3833" spans="1:24" ht="12.75" customHeight="1">
      <c r="A3833" s="4" t="s">
        <v>229</v>
      </c>
      <c r="B3833" s="4" t="s">
        <v>11154</v>
      </c>
      <c r="C3833" s="4" t="s">
        <v>59</v>
      </c>
      <c r="D3833" s="4" t="s">
        <v>9857</v>
      </c>
      <c r="E3833" s="4">
        <v>10334</v>
      </c>
      <c r="F3833" s="4">
        <v>849.97</v>
      </c>
      <c r="G3833" s="4">
        <v>163835</v>
      </c>
      <c r="H3833" s="4">
        <v>36760</v>
      </c>
      <c r="I3833" s="4">
        <v>100397</v>
      </c>
      <c r="J3833" s="4">
        <v>4151</v>
      </c>
      <c r="K3833" s="4">
        <v>7380</v>
      </c>
      <c r="L3833" s="4">
        <v>2291</v>
      </c>
      <c r="M3833" s="4">
        <v>139448</v>
      </c>
      <c r="N3833" s="5">
        <v>85.114902188177126</v>
      </c>
      <c r="O3833" s="4">
        <v>163835</v>
      </c>
      <c r="P3833" s="4">
        <v>14665</v>
      </c>
      <c r="Q3833" s="4">
        <v>25350</v>
      </c>
      <c r="R3833" s="4">
        <v>19440</v>
      </c>
      <c r="S3833" s="4">
        <v>100815</v>
      </c>
      <c r="T3833" s="4">
        <v>441</v>
      </c>
      <c r="U3833" s="4">
        <v>0</v>
      </c>
      <c r="V3833" s="4">
        <v>120255</v>
      </c>
      <c r="W3833" s="5">
        <v>73.40006714072085</v>
      </c>
      <c r="X3833" s="5">
        <v>26.15</v>
      </c>
    </row>
    <row r="3834" spans="1:24" ht="12.75" customHeight="1">
      <c r="A3834" s="4" t="s">
        <v>228</v>
      </c>
      <c r="B3834" s="4" t="s">
        <v>11155</v>
      </c>
      <c r="C3834" s="4" t="s">
        <v>59</v>
      </c>
      <c r="D3834" s="4" t="s">
        <v>9857</v>
      </c>
      <c r="E3834" s="4">
        <v>7002</v>
      </c>
      <c r="F3834" s="4">
        <v>672.01</v>
      </c>
      <c r="G3834" s="4">
        <v>163835</v>
      </c>
      <c r="H3834" s="4">
        <v>36760</v>
      </c>
      <c r="I3834" s="4">
        <v>100397</v>
      </c>
      <c r="J3834" s="4">
        <v>4151</v>
      </c>
      <c r="K3834" s="4">
        <v>7380</v>
      </c>
      <c r="L3834" s="4">
        <v>2291</v>
      </c>
      <c r="M3834" s="4">
        <v>139448</v>
      </c>
      <c r="N3834" s="5">
        <v>85.114902188177126</v>
      </c>
      <c r="O3834" s="4">
        <v>163835</v>
      </c>
      <c r="P3834" s="4">
        <v>14665</v>
      </c>
      <c r="Q3834" s="4">
        <v>25350</v>
      </c>
      <c r="R3834" s="4">
        <v>19440</v>
      </c>
      <c r="S3834" s="4">
        <v>100815</v>
      </c>
      <c r="T3834" s="4">
        <v>441</v>
      </c>
      <c r="U3834" s="4">
        <v>0</v>
      </c>
      <c r="V3834" s="4">
        <v>120255</v>
      </c>
      <c r="W3834" s="5">
        <v>73.40006714072085</v>
      </c>
      <c r="X3834" s="5">
        <v>26.15</v>
      </c>
    </row>
    <row r="3835" spans="1:24" ht="12.75" customHeight="1">
      <c r="A3835" s="4" t="s">
        <v>227</v>
      </c>
      <c r="B3835" s="4" t="s">
        <v>11157</v>
      </c>
      <c r="C3835" s="4" t="s">
        <v>59</v>
      </c>
      <c r="D3835" s="4" t="s">
        <v>9857</v>
      </c>
      <c r="E3835" s="4">
        <v>7634</v>
      </c>
      <c r="F3835" s="4">
        <v>681.37</v>
      </c>
      <c r="G3835" s="4">
        <v>163835</v>
      </c>
      <c r="H3835" s="4">
        <v>36760</v>
      </c>
      <c r="I3835" s="4">
        <v>100397</v>
      </c>
      <c r="J3835" s="4">
        <v>4151</v>
      </c>
      <c r="K3835" s="4">
        <v>7380</v>
      </c>
      <c r="L3835" s="4">
        <v>2291</v>
      </c>
      <c r="M3835" s="4">
        <v>139448</v>
      </c>
      <c r="N3835" s="5">
        <v>85.114902188177126</v>
      </c>
      <c r="O3835" s="4">
        <v>163835</v>
      </c>
      <c r="P3835" s="4">
        <v>14665</v>
      </c>
      <c r="Q3835" s="4">
        <v>25350</v>
      </c>
      <c r="R3835" s="4">
        <v>19440</v>
      </c>
      <c r="S3835" s="4">
        <v>100815</v>
      </c>
      <c r="T3835" s="4">
        <v>441</v>
      </c>
      <c r="U3835" s="4">
        <v>0</v>
      </c>
      <c r="V3835" s="4">
        <v>120255</v>
      </c>
      <c r="W3835" s="5">
        <v>73.40006714072085</v>
      </c>
      <c r="X3835" s="5">
        <v>26.15</v>
      </c>
    </row>
    <row r="3836" spans="1:24" ht="12.75" customHeight="1">
      <c r="A3836" s="4" t="s">
        <v>226</v>
      </c>
      <c r="B3836" s="4" t="s">
        <v>11159</v>
      </c>
      <c r="C3836" s="4" t="s">
        <v>59</v>
      </c>
      <c r="D3836" s="4" t="s">
        <v>9857</v>
      </c>
      <c r="E3836" s="4">
        <v>5606</v>
      </c>
      <c r="F3836" s="4">
        <v>680.07</v>
      </c>
      <c r="G3836" s="4">
        <v>163835</v>
      </c>
      <c r="H3836" s="4">
        <v>36760</v>
      </c>
      <c r="I3836" s="4">
        <v>100397</v>
      </c>
      <c r="J3836" s="4">
        <v>4151</v>
      </c>
      <c r="K3836" s="4">
        <v>7380</v>
      </c>
      <c r="L3836" s="4">
        <v>2291</v>
      </c>
      <c r="M3836" s="4">
        <v>139448</v>
      </c>
      <c r="N3836" s="5">
        <v>85.114902188177126</v>
      </c>
      <c r="O3836" s="4">
        <v>163835</v>
      </c>
      <c r="P3836" s="4">
        <v>14665</v>
      </c>
      <c r="Q3836" s="4">
        <v>25350</v>
      </c>
      <c r="R3836" s="4">
        <v>19440</v>
      </c>
      <c r="S3836" s="4">
        <v>100815</v>
      </c>
      <c r="T3836" s="4">
        <v>441</v>
      </c>
      <c r="U3836" s="4">
        <v>0</v>
      </c>
      <c r="V3836" s="4">
        <v>120255</v>
      </c>
      <c r="W3836" s="5">
        <v>73.40006714072085</v>
      </c>
      <c r="X3836" s="5">
        <v>26.15</v>
      </c>
    </row>
    <row r="3837" spans="1:24" ht="12.75" customHeight="1">
      <c r="A3837" s="4" t="s">
        <v>225</v>
      </c>
      <c r="B3837" s="4" t="s">
        <v>11161</v>
      </c>
      <c r="C3837" s="4" t="s">
        <v>59</v>
      </c>
      <c r="D3837" s="4" t="s">
        <v>9857</v>
      </c>
      <c r="E3837" s="4">
        <v>16514</v>
      </c>
      <c r="F3837" s="4">
        <v>584.03</v>
      </c>
      <c r="G3837" s="4">
        <v>163835</v>
      </c>
      <c r="H3837" s="4">
        <v>36760</v>
      </c>
      <c r="I3837" s="4">
        <v>100397</v>
      </c>
      <c r="J3837" s="4">
        <v>4151</v>
      </c>
      <c r="K3837" s="4">
        <v>7380</v>
      </c>
      <c r="L3837" s="4">
        <v>2291</v>
      </c>
      <c r="M3837" s="4">
        <v>139448</v>
      </c>
      <c r="N3837" s="5">
        <v>85.114902188177126</v>
      </c>
      <c r="O3837" s="4">
        <v>163835</v>
      </c>
      <c r="P3837" s="4">
        <v>14665</v>
      </c>
      <c r="Q3837" s="4">
        <v>25350</v>
      </c>
      <c r="R3837" s="4">
        <v>19440</v>
      </c>
      <c r="S3837" s="4">
        <v>100815</v>
      </c>
      <c r="T3837" s="4">
        <v>441</v>
      </c>
      <c r="U3837" s="4">
        <v>0</v>
      </c>
      <c r="V3837" s="4">
        <v>120255</v>
      </c>
      <c r="W3837" s="5">
        <v>73.40006714072085</v>
      </c>
      <c r="X3837" s="5">
        <v>26.15</v>
      </c>
    </row>
    <row r="3838" spans="1:24" ht="12.75" customHeight="1">
      <c r="A3838" s="4" t="s">
        <v>224</v>
      </c>
      <c r="B3838" s="4" t="s">
        <v>11163</v>
      </c>
      <c r="C3838" s="4" t="s">
        <v>59</v>
      </c>
      <c r="D3838" s="4" t="s">
        <v>9857</v>
      </c>
      <c r="E3838" s="4">
        <v>9446</v>
      </c>
      <c r="F3838" s="4">
        <v>577.63</v>
      </c>
      <c r="G3838" s="4">
        <v>163835</v>
      </c>
      <c r="H3838" s="4">
        <v>36760</v>
      </c>
      <c r="I3838" s="4">
        <v>100397</v>
      </c>
      <c r="J3838" s="4">
        <v>4151</v>
      </c>
      <c r="K3838" s="4">
        <v>7380</v>
      </c>
      <c r="L3838" s="4">
        <v>2291</v>
      </c>
      <c r="M3838" s="4">
        <v>139448</v>
      </c>
      <c r="N3838" s="5">
        <v>85.114902188177126</v>
      </c>
      <c r="O3838" s="4">
        <v>163835</v>
      </c>
      <c r="P3838" s="4">
        <v>14665</v>
      </c>
      <c r="Q3838" s="4">
        <v>25350</v>
      </c>
      <c r="R3838" s="4">
        <v>19440</v>
      </c>
      <c r="S3838" s="4">
        <v>100815</v>
      </c>
      <c r="T3838" s="4">
        <v>441</v>
      </c>
      <c r="U3838" s="4">
        <v>0</v>
      </c>
      <c r="V3838" s="4">
        <v>120255</v>
      </c>
      <c r="W3838" s="5">
        <v>73.40006714072085</v>
      </c>
      <c r="X3838" s="5">
        <v>26.15</v>
      </c>
    </row>
    <row r="3839" spans="1:24" ht="12.75" customHeight="1">
      <c r="A3839" s="4" t="s">
        <v>223</v>
      </c>
      <c r="B3839" s="4" t="s">
        <v>11165</v>
      </c>
      <c r="C3839" s="4" t="s">
        <v>59</v>
      </c>
      <c r="D3839" s="4" t="s">
        <v>9857</v>
      </c>
      <c r="E3839" s="4">
        <v>6783</v>
      </c>
      <c r="F3839" s="4">
        <v>487.68</v>
      </c>
      <c r="G3839" s="4">
        <v>163835</v>
      </c>
      <c r="H3839" s="4">
        <v>36760</v>
      </c>
      <c r="I3839" s="4">
        <v>100397</v>
      </c>
      <c r="J3839" s="4">
        <v>4151</v>
      </c>
      <c r="K3839" s="4">
        <v>7380</v>
      </c>
      <c r="L3839" s="4">
        <v>2291</v>
      </c>
      <c r="M3839" s="4">
        <v>139448</v>
      </c>
      <c r="N3839" s="5">
        <v>85.114902188177126</v>
      </c>
      <c r="O3839" s="4">
        <v>163835</v>
      </c>
      <c r="P3839" s="4">
        <v>14665</v>
      </c>
      <c r="Q3839" s="4">
        <v>25350</v>
      </c>
      <c r="R3839" s="4">
        <v>19440</v>
      </c>
      <c r="S3839" s="4">
        <v>100815</v>
      </c>
      <c r="T3839" s="4">
        <v>441</v>
      </c>
      <c r="U3839" s="4">
        <v>0</v>
      </c>
      <c r="V3839" s="4">
        <v>120255</v>
      </c>
      <c r="W3839" s="5">
        <v>73.40006714072085</v>
      </c>
      <c r="X3839" s="5">
        <v>26.15</v>
      </c>
    </row>
    <row r="3840" spans="1:24" ht="12.75" customHeight="1">
      <c r="A3840" s="4" t="s">
        <v>222</v>
      </c>
      <c r="B3840" s="4" t="s">
        <v>5294</v>
      </c>
      <c r="C3840" s="4" t="s">
        <v>59</v>
      </c>
      <c r="D3840" s="4" t="s">
        <v>9857</v>
      </c>
      <c r="E3840" s="4">
        <v>5663</v>
      </c>
      <c r="F3840" s="4">
        <v>629.91</v>
      </c>
      <c r="G3840" s="4">
        <v>163835</v>
      </c>
      <c r="H3840" s="4">
        <v>36760</v>
      </c>
      <c r="I3840" s="4">
        <v>100397</v>
      </c>
      <c r="J3840" s="4">
        <v>4151</v>
      </c>
      <c r="K3840" s="4">
        <v>7380</v>
      </c>
      <c r="L3840" s="4">
        <v>2291</v>
      </c>
      <c r="M3840" s="4">
        <v>139448</v>
      </c>
      <c r="N3840" s="5">
        <v>85.114902188177126</v>
      </c>
      <c r="O3840" s="4">
        <v>163835</v>
      </c>
      <c r="P3840" s="4">
        <v>14665</v>
      </c>
      <c r="Q3840" s="4">
        <v>25350</v>
      </c>
      <c r="R3840" s="4">
        <v>19440</v>
      </c>
      <c r="S3840" s="4">
        <v>100815</v>
      </c>
      <c r="T3840" s="4">
        <v>441</v>
      </c>
      <c r="U3840" s="4">
        <v>0</v>
      </c>
      <c r="V3840" s="4">
        <v>120255</v>
      </c>
      <c r="W3840" s="5">
        <v>73.40006714072085</v>
      </c>
      <c r="X3840" s="5">
        <v>26.15</v>
      </c>
    </row>
    <row r="3841" spans="1:24" ht="12.75" customHeight="1">
      <c r="A3841" s="4" t="s">
        <v>221</v>
      </c>
      <c r="B3841" s="4" t="s">
        <v>9591</v>
      </c>
      <c r="C3841" s="4" t="s">
        <v>59</v>
      </c>
      <c r="D3841" s="4" t="s">
        <v>9857</v>
      </c>
      <c r="E3841" s="4">
        <v>5692</v>
      </c>
      <c r="F3841" s="4">
        <v>467.27</v>
      </c>
      <c r="G3841" s="4">
        <v>163835</v>
      </c>
      <c r="H3841" s="4">
        <v>36760</v>
      </c>
      <c r="I3841" s="4">
        <v>100397</v>
      </c>
      <c r="J3841" s="4">
        <v>4151</v>
      </c>
      <c r="K3841" s="4">
        <v>7380</v>
      </c>
      <c r="L3841" s="4">
        <v>2291</v>
      </c>
      <c r="M3841" s="4">
        <v>139448</v>
      </c>
      <c r="N3841" s="5">
        <v>85.114902188177126</v>
      </c>
      <c r="O3841" s="4">
        <v>163835</v>
      </c>
      <c r="P3841" s="4">
        <v>14665</v>
      </c>
      <c r="Q3841" s="4">
        <v>25350</v>
      </c>
      <c r="R3841" s="4">
        <v>19440</v>
      </c>
      <c r="S3841" s="4">
        <v>100815</v>
      </c>
      <c r="T3841" s="4">
        <v>441</v>
      </c>
      <c r="U3841" s="4">
        <v>0</v>
      </c>
      <c r="V3841" s="4">
        <v>120255</v>
      </c>
      <c r="W3841" s="5">
        <v>73.40006714072085</v>
      </c>
      <c r="X3841" s="5">
        <v>26.15</v>
      </c>
    </row>
    <row r="3842" spans="1:24" ht="12.75" customHeight="1">
      <c r="A3842" s="4" t="s">
        <v>220</v>
      </c>
      <c r="B3842" s="4" t="s">
        <v>4722</v>
      </c>
      <c r="C3842" s="4" t="s">
        <v>59</v>
      </c>
      <c r="D3842" s="4" t="s">
        <v>9857</v>
      </c>
      <c r="E3842" s="4">
        <v>10198</v>
      </c>
      <c r="F3842" s="4">
        <v>598.38</v>
      </c>
      <c r="G3842" s="4">
        <v>163835</v>
      </c>
      <c r="H3842" s="4">
        <v>36760</v>
      </c>
      <c r="I3842" s="4">
        <v>100397</v>
      </c>
      <c r="J3842" s="4">
        <v>4151</v>
      </c>
      <c r="K3842" s="4">
        <v>7380</v>
      </c>
      <c r="L3842" s="4">
        <v>2291</v>
      </c>
      <c r="M3842" s="4">
        <v>139448</v>
      </c>
      <c r="N3842" s="5">
        <v>85.114902188177126</v>
      </c>
      <c r="O3842" s="4">
        <v>163835</v>
      </c>
      <c r="P3842" s="4">
        <v>14665</v>
      </c>
      <c r="Q3842" s="4">
        <v>25350</v>
      </c>
      <c r="R3842" s="4">
        <v>19440</v>
      </c>
      <c r="S3842" s="4">
        <v>100815</v>
      </c>
      <c r="T3842" s="4">
        <v>441</v>
      </c>
      <c r="U3842" s="4">
        <v>0</v>
      </c>
      <c r="V3842" s="4">
        <v>120255</v>
      </c>
      <c r="W3842" s="5">
        <v>73.40006714072085</v>
      </c>
      <c r="X3842" s="5">
        <v>26.15</v>
      </c>
    </row>
    <row r="3843" spans="1:24" ht="12.75" customHeight="1">
      <c r="A3843" s="4" t="s">
        <v>219</v>
      </c>
      <c r="B3843" s="4" t="s">
        <v>11167</v>
      </c>
      <c r="C3843" s="4" t="s">
        <v>59</v>
      </c>
      <c r="D3843" s="4" t="s">
        <v>9857</v>
      </c>
      <c r="E3843" s="4">
        <v>10039</v>
      </c>
      <c r="F3843" s="4">
        <v>1041.67</v>
      </c>
      <c r="G3843" s="4">
        <v>163835</v>
      </c>
      <c r="H3843" s="4">
        <v>36760</v>
      </c>
      <c r="I3843" s="4">
        <v>100397</v>
      </c>
      <c r="J3843" s="4">
        <v>4151</v>
      </c>
      <c r="K3843" s="4">
        <v>7380</v>
      </c>
      <c r="L3843" s="4">
        <v>2291</v>
      </c>
      <c r="M3843" s="4">
        <v>139448</v>
      </c>
      <c r="N3843" s="5">
        <v>85.114902188177126</v>
      </c>
      <c r="O3843" s="4">
        <v>163835</v>
      </c>
      <c r="P3843" s="4">
        <v>14665</v>
      </c>
      <c r="Q3843" s="4">
        <v>25350</v>
      </c>
      <c r="R3843" s="4">
        <v>19440</v>
      </c>
      <c r="S3843" s="4">
        <v>100815</v>
      </c>
      <c r="T3843" s="4">
        <v>441</v>
      </c>
      <c r="U3843" s="4">
        <v>0</v>
      </c>
      <c r="V3843" s="4">
        <v>120255</v>
      </c>
      <c r="W3843" s="5">
        <v>73.40006714072085</v>
      </c>
      <c r="X3843" s="5">
        <v>26.15</v>
      </c>
    </row>
    <row r="3844" spans="1:24" ht="12.75" customHeight="1">
      <c r="A3844" s="4" t="s">
        <v>218</v>
      </c>
      <c r="B3844" s="4" t="s">
        <v>11169</v>
      </c>
      <c r="C3844" s="4" t="s">
        <v>59</v>
      </c>
      <c r="D3844" s="4" t="s">
        <v>9857</v>
      </c>
      <c r="E3844" s="4">
        <v>5081</v>
      </c>
      <c r="F3844" s="4">
        <v>690.64</v>
      </c>
      <c r="G3844" s="4">
        <v>163835</v>
      </c>
      <c r="H3844" s="4">
        <v>36760</v>
      </c>
      <c r="I3844" s="4">
        <v>100397</v>
      </c>
      <c r="J3844" s="4">
        <v>4151</v>
      </c>
      <c r="K3844" s="4">
        <v>7380</v>
      </c>
      <c r="L3844" s="4">
        <v>2291</v>
      </c>
      <c r="M3844" s="4">
        <v>139448</v>
      </c>
      <c r="N3844" s="5">
        <v>85.114902188177126</v>
      </c>
      <c r="O3844" s="4">
        <v>163835</v>
      </c>
      <c r="P3844" s="4">
        <v>14665</v>
      </c>
      <c r="Q3844" s="4">
        <v>25350</v>
      </c>
      <c r="R3844" s="4">
        <v>19440</v>
      </c>
      <c r="S3844" s="4">
        <v>100815</v>
      </c>
      <c r="T3844" s="4">
        <v>441</v>
      </c>
      <c r="U3844" s="4">
        <v>0</v>
      </c>
      <c r="V3844" s="4">
        <v>120255</v>
      </c>
      <c r="W3844" s="5">
        <v>73.40006714072085</v>
      </c>
      <c r="X3844" s="5">
        <v>26.15</v>
      </c>
    </row>
    <row r="3845" spans="1:24" ht="12.75" customHeight="1">
      <c r="A3845" s="4" t="s">
        <v>217</v>
      </c>
      <c r="B3845" s="4" t="s">
        <v>11171</v>
      </c>
      <c r="C3845" s="4" t="s">
        <v>59</v>
      </c>
      <c r="D3845" s="4" t="s">
        <v>9857</v>
      </c>
      <c r="E3845" s="4">
        <v>5528</v>
      </c>
      <c r="F3845" s="4">
        <v>525.15</v>
      </c>
      <c r="G3845" s="4">
        <v>163835</v>
      </c>
      <c r="H3845" s="4">
        <v>36760</v>
      </c>
      <c r="I3845" s="4">
        <v>100397</v>
      </c>
      <c r="J3845" s="4">
        <v>4151</v>
      </c>
      <c r="K3845" s="4">
        <v>7380</v>
      </c>
      <c r="L3845" s="4">
        <v>2291</v>
      </c>
      <c r="M3845" s="4">
        <v>139448</v>
      </c>
      <c r="N3845" s="5">
        <v>85.114902188177126</v>
      </c>
      <c r="O3845" s="4">
        <v>163835</v>
      </c>
      <c r="P3845" s="4">
        <v>14665</v>
      </c>
      <c r="Q3845" s="4">
        <v>25350</v>
      </c>
      <c r="R3845" s="4">
        <v>19440</v>
      </c>
      <c r="S3845" s="4">
        <v>100815</v>
      </c>
      <c r="T3845" s="4">
        <v>441</v>
      </c>
      <c r="U3845" s="4">
        <v>0</v>
      </c>
      <c r="V3845" s="4">
        <v>120255</v>
      </c>
      <c r="W3845" s="5">
        <v>73.40006714072085</v>
      </c>
      <c r="X3845" s="5">
        <v>26.15</v>
      </c>
    </row>
    <row r="3846" spans="1:24" ht="12.75" customHeight="1">
      <c r="A3846" s="4" t="s">
        <v>216</v>
      </c>
      <c r="B3846" s="4" t="s">
        <v>11173</v>
      </c>
      <c r="C3846" s="4" t="s">
        <v>59</v>
      </c>
      <c r="D3846" s="4" t="s">
        <v>9857</v>
      </c>
      <c r="E3846" s="4">
        <v>25563</v>
      </c>
      <c r="F3846" s="4">
        <v>544.94000000000005</v>
      </c>
      <c r="G3846" s="4">
        <v>163835</v>
      </c>
      <c r="H3846" s="4">
        <v>36760</v>
      </c>
      <c r="I3846" s="4">
        <v>100397</v>
      </c>
      <c r="J3846" s="4">
        <v>4151</v>
      </c>
      <c r="K3846" s="4">
        <v>7380</v>
      </c>
      <c r="L3846" s="4">
        <v>2291</v>
      </c>
      <c r="M3846" s="4">
        <v>139448</v>
      </c>
      <c r="N3846" s="5">
        <v>85.114902188177126</v>
      </c>
      <c r="O3846" s="4">
        <v>163835</v>
      </c>
      <c r="P3846" s="4">
        <v>14665</v>
      </c>
      <c r="Q3846" s="4">
        <v>25350</v>
      </c>
      <c r="R3846" s="4">
        <v>19440</v>
      </c>
      <c r="S3846" s="4">
        <v>100815</v>
      </c>
      <c r="T3846" s="4">
        <v>441</v>
      </c>
      <c r="U3846" s="4">
        <v>0</v>
      </c>
      <c r="V3846" s="4">
        <v>120255</v>
      </c>
      <c r="W3846" s="5">
        <v>73.40006714072085</v>
      </c>
      <c r="X3846" s="5">
        <v>26.15</v>
      </c>
    </row>
    <row r="3847" spans="1:24" ht="12.75" customHeight="1">
      <c r="A3847" s="4" t="s">
        <v>215</v>
      </c>
      <c r="B3847" s="4" t="s">
        <v>11175</v>
      </c>
      <c r="C3847" s="4" t="s">
        <v>59</v>
      </c>
      <c r="D3847" s="4" t="s">
        <v>9857</v>
      </c>
      <c r="E3847" s="4">
        <v>5708</v>
      </c>
      <c r="F3847" s="4">
        <v>579.04999999999995</v>
      </c>
      <c r="G3847" s="4">
        <v>163835</v>
      </c>
      <c r="H3847" s="4">
        <v>36760</v>
      </c>
      <c r="I3847" s="4">
        <v>100397</v>
      </c>
      <c r="J3847" s="4">
        <v>4151</v>
      </c>
      <c r="K3847" s="4">
        <v>7380</v>
      </c>
      <c r="L3847" s="4">
        <v>2291</v>
      </c>
      <c r="M3847" s="4">
        <v>139448</v>
      </c>
      <c r="N3847" s="5">
        <v>85.114902188177126</v>
      </c>
      <c r="O3847" s="4">
        <v>163835</v>
      </c>
      <c r="P3847" s="4">
        <v>14665</v>
      </c>
      <c r="Q3847" s="4">
        <v>25350</v>
      </c>
      <c r="R3847" s="4">
        <v>19440</v>
      </c>
      <c r="S3847" s="4">
        <v>100815</v>
      </c>
      <c r="T3847" s="4">
        <v>441</v>
      </c>
      <c r="U3847" s="4">
        <v>0</v>
      </c>
      <c r="V3847" s="4">
        <v>120255</v>
      </c>
      <c r="W3847" s="5">
        <v>73.40006714072085</v>
      </c>
      <c r="X3847" s="5">
        <v>26.15</v>
      </c>
    </row>
    <row r="3848" spans="1:24" ht="12.75" customHeight="1">
      <c r="A3848" s="4" t="s">
        <v>214</v>
      </c>
      <c r="B3848" s="4" t="s">
        <v>11177</v>
      </c>
      <c r="C3848" s="4" t="s">
        <v>59</v>
      </c>
      <c r="D3848" s="4" t="s">
        <v>9857</v>
      </c>
      <c r="E3848" s="4">
        <v>6220</v>
      </c>
      <c r="F3848" s="4">
        <v>594.05999999999995</v>
      </c>
      <c r="G3848" s="4">
        <v>163835</v>
      </c>
      <c r="H3848" s="4">
        <v>36760</v>
      </c>
      <c r="I3848" s="4">
        <v>100397</v>
      </c>
      <c r="J3848" s="4">
        <v>4151</v>
      </c>
      <c r="K3848" s="4">
        <v>7380</v>
      </c>
      <c r="L3848" s="4">
        <v>2291</v>
      </c>
      <c r="M3848" s="4">
        <v>139448</v>
      </c>
      <c r="N3848" s="5">
        <v>85.114902188177126</v>
      </c>
      <c r="O3848" s="4">
        <v>163835</v>
      </c>
      <c r="P3848" s="4">
        <v>14665</v>
      </c>
      <c r="Q3848" s="4">
        <v>25350</v>
      </c>
      <c r="R3848" s="4">
        <v>19440</v>
      </c>
      <c r="S3848" s="4">
        <v>100815</v>
      </c>
      <c r="T3848" s="4">
        <v>441</v>
      </c>
      <c r="U3848" s="4">
        <v>0</v>
      </c>
      <c r="V3848" s="4">
        <v>120255</v>
      </c>
      <c r="W3848" s="5">
        <v>73.40006714072085</v>
      </c>
      <c r="X3848" s="5">
        <v>26.15</v>
      </c>
    </row>
    <row r="3849" spans="1:24" ht="12.75" customHeight="1">
      <c r="A3849" s="4" t="s">
        <v>213</v>
      </c>
      <c r="B3849" s="4" t="s">
        <v>7341</v>
      </c>
      <c r="C3849" s="4" t="s">
        <v>59</v>
      </c>
      <c r="D3849" s="4" t="s">
        <v>9857</v>
      </c>
      <c r="E3849" s="4">
        <v>11834</v>
      </c>
      <c r="F3849" s="4">
        <v>813.36</v>
      </c>
      <c r="G3849" s="4">
        <v>163835</v>
      </c>
      <c r="H3849" s="4">
        <v>36760</v>
      </c>
      <c r="I3849" s="4">
        <v>100397</v>
      </c>
      <c r="J3849" s="4">
        <v>4151</v>
      </c>
      <c r="K3849" s="4">
        <v>7380</v>
      </c>
      <c r="L3849" s="4">
        <v>2291</v>
      </c>
      <c r="M3849" s="4">
        <v>139448</v>
      </c>
      <c r="N3849" s="5">
        <v>85.114902188177126</v>
      </c>
      <c r="O3849" s="4">
        <v>163835</v>
      </c>
      <c r="P3849" s="4">
        <v>14665</v>
      </c>
      <c r="Q3849" s="4">
        <v>25350</v>
      </c>
      <c r="R3849" s="4">
        <v>19440</v>
      </c>
      <c r="S3849" s="4">
        <v>100815</v>
      </c>
      <c r="T3849" s="4">
        <v>441</v>
      </c>
      <c r="U3849" s="4">
        <v>0</v>
      </c>
      <c r="V3849" s="4">
        <v>120255</v>
      </c>
      <c r="W3849" s="5">
        <v>73.40006714072085</v>
      </c>
      <c r="X3849" s="5">
        <v>26.15</v>
      </c>
    </row>
    <row r="3850" spans="1:24" ht="12.75" customHeight="1">
      <c r="A3850" s="4" t="s">
        <v>212</v>
      </c>
      <c r="B3850" s="4" t="s">
        <v>11180</v>
      </c>
      <c r="C3850" s="4" t="s">
        <v>59</v>
      </c>
      <c r="D3850" s="4" t="s">
        <v>9857</v>
      </c>
      <c r="E3850" s="4">
        <v>5399</v>
      </c>
      <c r="F3850" s="4">
        <v>955.19</v>
      </c>
      <c r="G3850" s="4">
        <v>163835</v>
      </c>
      <c r="H3850" s="4">
        <v>36760</v>
      </c>
      <c r="I3850" s="4">
        <v>100397</v>
      </c>
      <c r="J3850" s="4">
        <v>4151</v>
      </c>
      <c r="K3850" s="4">
        <v>7380</v>
      </c>
      <c r="L3850" s="4">
        <v>2291</v>
      </c>
      <c r="M3850" s="4">
        <v>139448</v>
      </c>
      <c r="N3850" s="5">
        <v>85.114902188177126</v>
      </c>
      <c r="O3850" s="4">
        <v>163835</v>
      </c>
      <c r="P3850" s="4">
        <v>14665</v>
      </c>
      <c r="Q3850" s="4">
        <v>25350</v>
      </c>
      <c r="R3850" s="4">
        <v>19440</v>
      </c>
      <c r="S3850" s="4">
        <v>100815</v>
      </c>
      <c r="T3850" s="4">
        <v>441</v>
      </c>
      <c r="U3850" s="4">
        <v>0</v>
      </c>
      <c r="V3850" s="4">
        <v>120255</v>
      </c>
      <c r="W3850" s="5">
        <v>73.40006714072085</v>
      </c>
      <c r="X3850" s="5">
        <v>26.15</v>
      </c>
    </row>
    <row r="3851" spans="1:24" ht="12.75" customHeight="1">
      <c r="A3851" s="4" t="s">
        <v>211</v>
      </c>
      <c r="B3851" s="4" t="s">
        <v>11182</v>
      </c>
      <c r="C3851" s="4" t="s">
        <v>59</v>
      </c>
      <c r="D3851" s="4" t="s">
        <v>9857</v>
      </c>
      <c r="E3851" s="4">
        <v>20649</v>
      </c>
      <c r="F3851" s="4">
        <v>547.29999999999995</v>
      </c>
      <c r="G3851" s="4">
        <v>163835</v>
      </c>
      <c r="H3851" s="4">
        <v>36760</v>
      </c>
      <c r="I3851" s="4">
        <v>100397</v>
      </c>
      <c r="J3851" s="4">
        <v>4151</v>
      </c>
      <c r="K3851" s="4">
        <v>7380</v>
      </c>
      <c r="L3851" s="4">
        <v>2291</v>
      </c>
      <c r="M3851" s="4">
        <v>139448</v>
      </c>
      <c r="N3851" s="5">
        <v>85.114902188177126</v>
      </c>
      <c r="O3851" s="4">
        <v>163835</v>
      </c>
      <c r="P3851" s="4">
        <v>14665</v>
      </c>
      <c r="Q3851" s="4">
        <v>25350</v>
      </c>
      <c r="R3851" s="4">
        <v>19440</v>
      </c>
      <c r="S3851" s="4">
        <v>100815</v>
      </c>
      <c r="T3851" s="4">
        <v>441</v>
      </c>
      <c r="U3851" s="4">
        <v>0</v>
      </c>
      <c r="V3851" s="4">
        <v>120255</v>
      </c>
      <c r="W3851" s="5">
        <v>73.40006714072085</v>
      </c>
      <c r="X3851" s="5">
        <v>26.15</v>
      </c>
    </row>
    <row r="3852" spans="1:24" ht="12.75" customHeight="1">
      <c r="A3852" s="4" t="s">
        <v>210</v>
      </c>
      <c r="B3852" s="4" t="s">
        <v>11184</v>
      </c>
      <c r="C3852" s="4" t="s">
        <v>59</v>
      </c>
      <c r="D3852" s="4" t="s">
        <v>9857</v>
      </c>
      <c r="E3852" s="4">
        <v>6300</v>
      </c>
      <c r="F3852" s="4">
        <v>353.48</v>
      </c>
      <c r="G3852" s="4">
        <v>163835</v>
      </c>
      <c r="H3852" s="4">
        <v>36760</v>
      </c>
      <c r="I3852" s="4">
        <v>100397</v>
      </c>
      <c r="J3852" s="4">
        <v>4151</v>
      </c>
      <c r="K3852" s="4">
        <v>7380</v>
      </c>
      <c r="L3852" s="4">
        <v>2291</v>
      </c>
      <c r="M3852" s="4">
        <v>139448</v>
      </c>
      <c r="N3852" s="5">
        <v>85.114902188177126</v>
      </c>
      <c r="O3852" s="4">
        <v>163835</v>
      </c>
      <c r="P3852" s="4">
        <v>14665</v>
      </c>
      <c r="Q3852" s="4">
        <v>25350</v>
      </c>
      <c r="R3852" s="4">
        <v>19440</v>
      </c>
      <c r="S3852" s="4">
        <v>100815</v>
      </c>
      <c r="T3852" s="4">
        <v>441</v>
      </c>
      <c r="U3852" s="4">
        <v>0</v>
      </c>
      <c r="V3852" s="4">
        <v>120255</v>
      </c>
      <c r="W3852" s="5">
        <v>73.40006714072085</v>
      </c>
      <c r="X3852" s="5">
        <v>26.15</v>
      </c>
    </row>
    <row r="3853" spans="1:24" ht="12.75" customHeight="1">
      <c r="A3853" s="4" t="s">
        <v>209</v>
      </c>
      <c r="B3853" s="4" t="s">
        <v>11186</v>
      </c>
      <c r="C3853" s="4" t="s">
        <v>59</v>
      </c>
      <c r="D3853" s="4" t="s">
        <v>9857</v>
      </c>
      <c r="E3853" s="4">
        <v>10644</v>
      </c>
      <c r="F3853" s="4">
        <v>236.6</v>
      </c>
      <c r="G3853" s="4">
        <v>163835</v>
      </c>
      <c r="H3853" s="4">
        <v>36760</v>
      </c>
      <c r="I3853" s="4">
        <v>100397</v>
      </c>
      <c r="J3853" s="4">
        <v>4151</v>
      </c>
      <c r="K3853" s="4">
        <v>7380</v>
      </c>
      <c r="L3853" s="4">
        <v>2291</v>
      </c>
      <c r="M3853" s="4">
        <v>139448</v>
      </c>
      <c r="N3853" s="5">
        <v>85.114902188177126</v>
      </c>
      <c r="O3853" s="4">
        <v>163835</v>
      </c>
      <c r="P3853" s="4">
        <v>14665</v>
      </c>
      <c r="Q3853" s="4">
        <v>25350</v>
      </c>
      <c r="R3853" s="4">
        <v>19440</v>
      </c>
      <c r="S3853" s="4">
        <v>100815</v>
      </c>
      <c r="T3853" s="4">
        <v>441</v>
      </c>
      <c r="U3853" s="4">
        <v>0</v>
      </c>
      <c r="V3853" s="4">
        <v>120255</v>
      </c>
      <c r="W3853" s="5">
        <v>73.40006714072085</v>
      </c>
      <c r="X3853" s="5">
        <v>26.15</v>
      </c>
    </row>
    <row r="3854" spans="1:24" ht="12.75" customHeight="1">
      <c r="A3854" s="4" t="s">
        <v>208</v>
      </c>
      <c r="B3854" s="4" t="s">
        <v>11188</v>
      </c>
      <c r="C3854" s="4" t="s">
        <v>59</v>
      </c>
      <c r="D3854" s="4" t="s">
        <v>9857</v>
      </c>
      <c r="E3854" s="4">
        <v>7946</v>
      </c>
      <c r="F3854" s="4">
        <v>812.3</v>
      </c>
      <c r="G3854" s="4">
        <v>163835</v>
      </c>
      <c r="H3854" s="4">
        <v>36760</v>
      </c>
      <c r="I3854" s="4">
        <v>100397</v>
      </c>
      <c r="J3854" s="4">
        <v>4151</v>
      </c>
      <c r="K3854" s="4">
        <v>7380</v>
      </c>
      <c r="L3854" s="4">
        <v>2291</v>
      </c>
      <c r="M3854" s="4">
        <v>139448</v>
      </c>
      <c r="N3854" s="5">
        <v>85.114902188177126</v>
      </c>
      <c r="O3854" s="4">
        <v>163835</v>
      </c>
      <c r="P3854" s="4">
        <v>14665</v>
      </c>
      <c r="Q3854" s="4">
        <v>25350</v>
      </c>
      <c r="R3854" s="4">
        <v>19440</v>
      </c>
      <c r="S3854" s="4">
        <v>100815</v>
      </c>
      <c r="T3854" s="4">
        <v>441</v>
      </c>
      <c r="U3854" s="4">
        <v>0</v>
      </c>
      <c r="V3854" s="4">
        <v>120255</v>
      </c>
      <c r="W3854" s="5">
        <v>73.40006714072085</v>
      </c>
      <c r="X3854" s="5">
        <v>26.15</v>
      </c>
    </row>
    <row r="3855" spans="1:24" ht="12.75" customHeight="1">
      <c r="A3855" s="4" t="s">
        <v>207</v>
      </c>
      <c r="B3855" s="4" t="s">
        <v>11190</v>
      </c>
      <c r="C3855" s="4" t="s">
        <v>59</v>
      </c>
      <c r="D3855" s="4" t="s">
        <v>9857</v>
      </c>
      <c r="E3855" s="4">
        <v>10082</v>
      </c>
      <c r="F3855" s="4">
        <v>659.56</v>
      </c>
      <c r="G3855" s="4">
        <v>163835</v>
      </c>
      <c r="H3855" s="4">
        <v>36760</v>
      </c>
      <c r="I3855" s="4">
        <v>100397</v>
      </c>
      <c r="J3855" s="4">
        <v>4151</v>
      </c>
      <c r="K3855" s="4">
        <v>7380</v>
      </c>
      <c r="L3855" s="4">
        <v>2291</v>
      </c>
      <c r="M3855" s="4">
        <v>139448</v>
      </c>
      <c r="N3855" s="5">
        <v>85.114902188177126</v>
      </c>
      <c r="O3855" s="4">
        <v>163835</v>
      </c>
      <c r="P3855" s="4">
        <v>14665</v>
      </c>
      <c r="Q3855" s="4">
        <v>25350</v>
      </c>
      <c r="R3855" s="4">
        <v>19440</v>
      </c>
      <c r="S3855" s="4">
        <v>100815</v>
      </c>
      <c r="T3855" s="4">
        <v>441</v>
      </c>
      <c r="U3855" s="4">
        <v>0</v>
      </c>
      <c r="V3855" s="4">
        <v>120255</v>
      </c>
      <c r="W3855" s="5">
        <v>73.40006714072085</v>
      </c>
      <c r="X3855" s="5">
        <v>26.15</v>
      </c>
    </row>
    <row r="3856" spans="1:24" ht="12.75" customHeight="1">
      <c r="A3856" s="4" t="s">
        <v>206</v>
      </c>
      <c r="B3856" s="4" t="s">
        <v>11192</v>
      </c>
      <c r="C3856" s="4" t="s">
        <v>59</v>
      </c>
      <c r="D3856" s="4" t="s">
        <v>9857</v>
      </c>
      <c r="E3856" s="4">
        <v>22429</v>
      </c>
      <c r="F3856" s="4">
        <v>1392.21</v>
      </c>
      <c r="G3856" s="4">
        <v>163835</v>
      </c>
      <c r="H3856" s="4">
        <v>36760</v>
      </c>
      <c r="I3856" s="4">
        <v>100397</v>
      </c>
      <c r="J3856" s="4">
        <v>4151</v>
      </c>
      <c r="K3856" s="4">
        <v>7380</v>
      </c>
      <c r="L3856" s="4">
        <v>2291</v>
      </c>
      <c r="M3856" s="4">
        <v>139448</v>
      </c>
      <c r="N3856" s="5">
        <v>85.114902188177126</v>
      </c>
      <c r="O3856" s="4">
        <v>163835</v>
      </c>
      <c r="P3856" s="4">
        <v>14665</v>
      </c>
      <c r="Q3856" s="4">
        <v>25350</v>
      </c>
      <c r="R3856" s="4">
        <v>19440</v>
      </c>
      <c r="S3856" s="4">
        <v>100815</v>
      </c>
      <c r="T3856" s="4">
        <v>441</v>
      </c>
      <c r="U3856" s="4">
        <v>0</v>
      </c>
      <c r="V3856" s="4">
        <v>120255</v>
      </c>
      <c r="W3856" s="5">
        <v>73.40006714072085</v>
      </c>
      <c r="X3856" s="5">
        <v>26.15</v>
      </c>
    </row>
    <row r="3857" spans="1:24" ht="12.75" customHeight="1">
      <c r="A3857" s="4" t="s">
        <v>205</v>
      </c>
      <c r="B3857" s="4" t="s">
        <v>11194</v>
      </c>
      <c r="C3857" s="4" t="s">
        <v>59</v>
      </c>
      <c r="D3857" s="4" t="s">
        <v>9857</v>
      </c>
      <c r="E3857" s="4">
        <v>63483</v>
      </c>
      <c r="F3857" s="4">
        <v>1761.83</v>
      </c>
      <c r="G3857" s="4">
        <v>163835</v>
      </c>
      <c r="H3857" s="4">
        <v>36760</v>
      </c>
      <c r="I3857" s="4">
        <v>100397</v>
      </c>
      <c r="J3857" s="4">
        <v>4151</v>
      </c>
      <c r="K3857" s="4">
        <v>7380</v>
      </c>
      <c r="L3857" s="4">
        <v>2291</v>
      </c>
      <c r="M3857" s="4">
        <v>139448</v>
      </c>
      <c r="N3857" s="5">
        <v>85.114902188177126</v>
      </c>
      <c r="O3857" s="4">
        <v>163835</v>
      </c>
      <c r="P3857" s="4">
        <v>14665</v>
      </c>
      <c r="Q3857" s="4">
        <v>25350</v>
      </c>
      <c r="R3857" s="4">
        <v>19440</v>
      </c>
      <c r="S3857" s="4">
        <v>100815</v>
      </c>
      <c r="T3857" s="4">
        <v>441</v>
      </c>
      <c r="U3857" s="4">
        <v>0</v>
      </c>
      <c r="V3857" s="4">
        <v>120255</v>
      </c>
      <c r="W3857" s="5">
        <v>73.40006714072085</v>
      </c>
      <c r="X3857" s="5">
        <v>26.15</v>
      </c>
    </row>
    <row r="3858" spans="1:24" ht="12.75" customHeight="1">
      <c r="A3858" s="4" t="s">
        <v>204</v>
      </c>
      <c r="B3858" s="4" t="s">
        <v>11196</v>
      </c>
      <c r="C3858" s="4" t="s">
        <v>59</v>
      </c>
      <c r="D3858" s="4" t="s">
        <v>9857</v>
      </c>
      <c r="E3858" s="4">
        <v>10570</v>
      </c>
      <c r="F3858" s="4">
        <v>521.12</v>
      </c>
      <c r="G3858" s="4">
        <v>163835</v>
      </c>
      <c r="H3858" s="4">
        <v>36760</v>
      </c>
      <c r="I3858" s="4">
        <v>100397</v>
      </c>
      <c r="J3858" s="4">
        <v>4151</v>
      </c>
      <c r="K3858" s="4">
        <v>7380</v>
      </c>
      <c r="L3858" s="4">
        <v>2291</v>
      </c>
      <c r="M3858" s="4">
        <v>139448</v>
      </c>
      <c r="N3858" s="5">
        <v>85.114902188177126</v>
      </c>
      <c r="O3858" s="4">
        <v>163835</v>
      </c>
      <c r="P3858" s="4">
        <v>14665</v>
      </c>
      <c r="Q3858" s="4">
        <v>25350</v>
      </c>
      <c r="R3858" s="4">
        <v>19440</v>
      </c>
      <c r="S3858" s="4">
        <v>100815</v>
      </c>
      <c r="T3858" s="4">
        <v>441</v>
      </c>
      <c r="U3858" s="4">
        <v>0</v>
      </c>
      <c r="V3858" s="4">
        <v>120255</v>
      </c>
      <c r="W3858" s="5">
        <v>73.40006714072085</v>
      </c>
      <c r="X3858" s="5">
        <v>26.15</v>
      </c>
    </row>
    <row r="3859" spans="1:24" ht="12.75" customHeight="1">
      <c r="A3859" s="4" t="s">
        <v>203</v>
      </c>
      <c r="B3859" s="4" t="s">
        <v>11198</v>
      </c>
      <c r="C3859" s="4" t="s">
        <v>59</v>
      </c>
      <c r="D3859" s="4" t="s">
        <v>9857</v>
      </c>
      <c r="E3859" s="4">
        <v>9216</v>
      </c>
      <c r="F3859" s="4">
        <v>791.71</v>
      </c>
      <c r="G3859" s="4">
        <v>163835</v>
      </c>
      <c r="H3859" s="4">
        <v>36760</v>
      </c>
      <c r="I3859" s="4">
        <v>100397</v>
      </c>
      <c r="J3859" s="4">
        <v>4151</v>
      </c>
      <c r="K3859" s="4">
        <v>7380</v>
      </c>
      <c r="L3859" s="4">
        <v>2291</v>
      </c>
      <c r="M3859" s="4">
        <v>139448</v>
      </c>
      <c r="N3859" s="5">
        <v>85.114902188177126</v>
      </c>
      <c r="O3859" s="4">
        <v>163835</v>
      </c>
      <c r="P3859" s="4">
        <v>14665</v>
      </c>
      <c r="Q3859" s="4">
        <v>25350</v>
      </c>
      <c r="R3859" s="4">
        <v>19440</v>
      </c>
      <c r="S3859" s="4">
        <v>100815</v>
      </c>
      <c r="T3859" s="4">
        <v>441</v>
      </c>
      <c r="U3859" s="4">
        <v>0</v>
      </c>
      <c r="V3859" s="4">
        <v>120255</v>
      </c>
      <c r="W3859" s="5">
        <v>73.40006714072085</v>
      </c>
      <c r="X3859" s="5">
        <v>26.15</v>
      </c>
    </row>
    <row r="3860" spans="1:24" ht="12.75" customHeight="1">
      <c r="A3860" s="4" t="s">
        <v>202</v>
      </c>
      <c r="B3860" s="4" t="s">
        <v>11200</v>
      </c>
      <c r="C3860" s="4" t="s">
        <v>59</v>
      </c>
      <c r="D3860" s="4" t="s">
        <v>9857</v>
      </c>
      <c r="E3860" s="4">
        <v>7517</v>
      </c>
      <c r="F3860" s="4">
        <v>759.39</v>
      </c>
      <c r="G3860" s="4">
        <v>163835</v>
      </c>
      <c r="H3860" s="4">
        <v>36760</v>
      </c>
      <c r="I3860" s="4">
        <v>100397</v>
      </c>
      <c r="J3860" s="4">
        <v>4151</v>
      </c>
      <c r="K3860" s="4">
        <v>7380</v>
      </c>
      <c r="L3860" s="4">
        <v>2291</v>
      </c>
      <c r="M3860" s="4">
        <v>139448</v>
      </c>
      <c r="N3860" s="5">
        <v>85.114902188177126</v>
      </c>
      <c r="O3860" s="4">
        <v>163835</v>
      </c>
      <c r="P3860" s="4">
        <v>14665</v>
      </c>
      <c r="Q3860" s="4">
        <v>25350</v>
      </c>
      <c r="R3860" s="4">
        <v>19440</v>
      </c>
      <c r="S3860" s="4">
        <v>100815</v>
      </c>
      <c r="T3860" s="4">
        <v>441</v>
      </c>
      <c r="U3860" s="4">
        <v>0</v>
      </c>
      <c r="V3860" s="4">
        <v>120255</v>
      </c>
      <c r="W3860" s="5">
        <v>73.40006714072085</v>
      </c>
      <c r="X3860" s="5">
        <v>26.15</v>
      </c>
    </row>
    <row r="3861" spans="1:24" ht="12.75" customHeight="1">
      <c r="A3861" s="4" t="s">
        <v>201</v>
      </c>
      <c r="B3861" s="4" t="s">
        <v>11202</v>
      </c>
      <c r="C3861" s="4" t="s">
        <v>59</v>
      </c>
      <c r="D3861" s="4" t="s">
        <v>9857</v>
      </c>
      <c r="E3861" s="4">
        <v>9663</v>
      </c>
      <c r="F3861" s="4">
        <v>746.74</v>
      </c>
      <c r="G3861" s="4">
        <v>163835</v>
      </c>
      <c r="H3861" s="4">
        <v>36760</v>
      </c>
      <c r="I3861" s="4">
        <v>100397</v>
      </c>
      <c r="J3861" s="4">
        <v>4151</v>
      </c>
      <c r="K3861" s="4">
        <v>7380</v>
      </c>
      <c r="L3861" s="4">
        <v>2291</v>
      </c>
      <c r="M3861" s="4">
        <v>139448</v>
      </c>
      <c r="N3861" s="5">
        <v>85.114902188177126</v>
      </c>
      <c r="O3861" s="4">
        <v>163835</v>
      </c>
      <c r="P3861" s="4">
        <v>14665</v>
      </c>
      <c r="Q3861" s="4">
        <v>25350</v>
      </c>
      <c r="R3861" s="4">
        <v>19440</v>
      </c>
      <c r="S3861" s="4">
        <v>100815</v>
      </c>
      <c r="T3861" s="4">
        <v>441</v>
      </c>
      <c r="U3861" s="4">
        <v>0</v>
      </c>
      <c r="V3861" s="4">
        <v>120255</v>
      </c>
      <c r="W3861" s="5">
        <v>73.40006714072085</v>
      </c>
      <c r="X3861" s="5">
        <v>26.15</v>
      </c>
    </row>
    <row r="3862" spans="1:24" ht="12.75" customHeight="1">
      <c r="A3862" s="4" t="s">
        <v>200</v>
      </c>
      <c r="B3862" s="4" t="s">
        <v>11204</v>
      </c>
      <c r="C3862" s="4" t="s">
        <v>59</v>
      </c>
      <c r="D3862" s="4" t="s">
        <v>9857</v>
      </c>
      <c r="E3862" s="4">
        <v>20773</v>
      </c>
      <c r="F3862" s="4">
        <v>591.9</v>
      </c>
      <c r="G3862" s="4">
        <v>163835</v>
      </c>
      <c r="H3862" s="4">
        <v>36760</v>
      </c>
      <c r="I3862" s="4">
        <v>100397</v>
      </c>
      <c r="J3862" s="4">
        <v>4151</v>
      </c>
      <c r="K3862" s="4">
        <v>7380</v>
      </c>
      <c r="L3862" s="4">
        <v>2291</v>
      </c>
      <c r="M3862" s="4">
        <v>139448</v>
      </c>
      <c r="N3862" s="5">
        <v>85.114902188177126</v>
      </c>
      <c r="O3862" s="4">
        <v>163835</v>
      </c>
      <c r="P3862" s="4">
        <v>14665</v>
      </c>
      <c r="Q3862" s="4">
        <v>25350</v>
      </c>
      <c r="R3862" s="4">
        <v>19440</v>
      </c>
      <c r="S3862" s="4">
        <v>100815</v>
      </c>
      <c r="T3862" s="4">
        <v>441</v>
      </c>
      <c r="U3862" s="4">
        <v>0</v>
      </c>
      <c r="V3862" s="4">
        <v>120255</v>
      </c>
      <c r="W3862" s="5">
        <v>73.40006714072085</v>
      </c>
      <c r="X3862" s="5">
        <v>26.15</v>
      </c>
    </row>
    <row r="3863" spans="1:24" ht="12.75" customHeight="1">
      <c r="A3863" s="4" t="s">
        <v>199</v>
      </c>
      <c r="B3863" s="4" t="s">
        <v>11206</v>
      </c>
      <c r="C3863" s="4" t="s">
        <v>59</v>
      </c>
      <c r="D3863" s="4" t="s">
        <v>9857</v>
      </c>
      <c r="E3863" s="4">
        <v>10722</v>
      </c>
      <c r="F3863" s="4">
        <v>733.8</v>
      </c>
      <c r="G3863" s="4">
        <v>163835</v>
      </c>
      <c r="H3863" s="4">
        <v>36760</v>
      </c>
      <c r="I3863" s="4">
        <v>100397</v>
      </c>
      <c r="J3863" s="4">
        <v>4151</v>
      </c>
      <c r="K3863" s="4">
        <v>7380</v>
      </c>
      <c r="L3863" s="4">
        <v>2291</v>
      </c>
      <c r="M3863" s="4">
        <v>139448</v>
      </c>
      <c r="N3863" s="5">
        <v>85.114902188177126</v>
      </c>
      <c r="O3863" s="4">
        <v>163835</v>
      </c>
      <c r="P3863" s="4">
        <v>14665</v>
      </c>
      <c r="Q3863" s="4">
        <v>25350</v>
      </c>
      <c r="R3863" s="4">
        <v>19440</v>
      </c>
      <c r="S3863" s="4">
        <v>100815</v>
      </c>
      <c r="T3863" s="4">
        <v>441</v>
      </c>
      <c r="U3863" s="4">
        <v>0</v>
      </c>
      <c r="V3863" s="4">
        <v>120255</v>
      </c>
      <c r="W3863" s="5">
        <v>73.40006714072085</v>
      </c>
      <c r="X3863" s="5">
        <v>26.15</v>
      </c>
    </row>
    <row r="3864" spans="1:24" ht="12.75" customHeight="1">
      <c r="A3864" s="4" t="s">
        <v>198</v>
      </c>
      <c r="B3864" s="4" t="s">
        <v>11208</v>
      </c>
      <c r="C3864" s="4" t="s">
        <v>59</v>
      </c>
      <c r="D3864" s="4" t="s">
        <v>9857</v>
      </c>
      <c r="E3864" s="4">
        <v>4765</v>
      </c>
      <c r="F3864" s="4">
        <v>755.56</v>
      </c>
      <c r="G3864" s="4">
        <v>163835</v>
      </c>
      <c r="H3864" s="4">
        <v>36760</v>
      </c>
      <c r="I3864" s="4">
        <v>100397</v>
      </c>
      <c r="J3864" s="4">
        <v>4151</v>
      </c>
      <c r="K3864" s="4">
        <v>7380</v>
      </c>
      <c r="L3864" s="4">
        <v>2291</v>
      </c>
      <c r="M3864" s="4">
        <v>139448</v>
      </c>
      <c r="N3864" s="5">
        <v>85.114902188177126</v>
      </c>
      <c r="O3864" s="4">
        <v>163835</v>
      </c>
      <c r="P3864" s="4">
        <v>14665</v>
      </c>
      <c r="Q3864" s="4">
        <v>25350</v>
      </c>
      <c r="R3864" s="4">
        <v>19440</v>
      </c>
      <c r="S3864" s="4">
        <v>100815</v>
      </c>
      <c r="T3864" s="4">
        <v>441</v>
      </c>
      <c r="U3864" s="4">
        <v>0</v>
      </c>
      <c r="V3864" s="4">
        <v>120255</v>
      </c>
      <c r="W3864" s="5">
        <v>73.40006714072085</v>
      </c>
      <c r="X3864" s="5">
        <v>26.15</v>
      </c>
    </row>
    <row r="3865" spans="1:24" ht="12.75" customHeight="1">
      <c r="A3865" s="4" t="s">
        <v>197</v>
      </c>
      <c r="B3865" s="4" t="s">
        <v>11210</v>
      </c>
      <c r="C3865" s="4" t="s">
        <v>59</v>
      </c>
      <c r="D3865" s="4" t="s">
        <v>9857</v>
      </c>
      <c r="E3865" s="4">
        <v>13226</v>
      </c>
      <c r="F3865" s="4">
        <v>621.1</v>
      </c>
      <c r="G3865" s="4">
        <v>163835</v>
      </c>
      <c r="H3865" s="4">
        <v>36760</v>
      </c>
      <c r="I3865" s="4">
        <v>100397</v>
      </c>
      <c r="J3865" s="4">
        <v>4151</v>
      </c>
      <c r="K3865" s="4">
        <v>7380</v>
      </c>
      <c r="L3865" s="4">
        <v>2291</v>
      </c>
      <c r="M3865" s="4">
        <v>139448</v>
      </c>
      <c r="N3865" s="5">
        <v>85.114902188177126</v>
      </c>
      <c r="O3865" s="4">
        <v>163835</v>
      </c>
      <c r="P3865" s="4">
        <v>14665</v>
      </c>
      <c r="Q3865" s="4">
        <v>25350</v>
      </c>
      <c r="R3865" s="4">
        <v>19440</v>
      </c>
      <c r="S3865" s="4">
        <v>100815</v>
      </c>
      <c r="T3865" s="4">
        <v>441</v>
      </c>
      <c r="U3865" s="4">
        <v>0</v>
      </c>
      <c r="V3865" s="4">
        <v>120255</v>
      </c>
      <c r="W3865" s="5">
        <v>73.40006714072085</v>
      </c>
      <c r="X3865" s="5">
        <v>26.15</v>
      </c>
    </row>
    <row r="3866" spans="1:24" ht="12.75" customHeight="1">
      <c r="A3866" s="4" t="s">
        <v>196</v>
      </c>
      <c r="B3866" s="4" t="s">
        <v>11212</v>
      </c>
      <c r="C3866" s="4" t="s">
        <v>59</v>
      </c>
      <c r="D3866" s="4" t="s">
        <v>9857</v>
      </c>
      <c r="E3866" s="4">
        <v>0</v>
      </c>
      <c r="F3866" s="4">
        <v>0</v>
      </c>
      <c r="G3866" s="4">
        <v>163835</v>
      </c>
      <c r="H3866" s="4">
        <v>36760</v>
      </c>
      <c r="I3866" s="4">
        <v>100397</v>
      </c>
      <c r="J3866" s="4">
        <v>4151</v>
      </c>
      <c r="K3866" s="4">
        <v>7380</v>
      </c>
      <c r="L3866" s="4">
        <v>2291</v>
      </c>
      <c r="M3866" s="4">
        <v>139448</v>
      </c>
      <c r="N3866" s="5">
        <v>85.114902188177126</v>
      </c>
      <c r="O3866" s="4">
        <v>163835</v>
      </c>
      <c r="P3866" s="4">
        <v>14665</v>
      </c>
      <c r="Q3866" s="4">
        <v>25350</v>
      </c>
      <c r="R3866" s="4">
        <v>19440</v>
      </c>
      <c r="S3866" s="4">
        <v>100815</v>
      </c>
      <c r="T3866" s="4">
        <v>441</v>
      </c>
      <c r="U3866" s="4">
        <v>0</v>
      </c>
      <c r="V3866" s="4">
        <v>120255</v>
      </c>
      <c r="W3866" s="5">
        <v>73.40006714072085</v>
      </c>
      <c r="X3866" s="5">
        <v>26.15</v>
      </c>
    </row>
    <row r="3867" spans="1:24" ht="12.75" customHeight="1">
      <c r="A3867" s="4" t="s">
        <v>195</v>
      </c>
      <c r="B3867" s="4" t="s">
        <v>11214</v>
      </c>
      <c r="C3867" s="4" t="s">
        <v>32</v>
      </c>
      <c r="D3867" s="4" t="s">
        <v>9857</v>
      </c>
      <c r="E3867" s="4">
        <v>6908</v>
      </c>
      <c r="F3867" s="4">
        <v>732.17</v>
      </c>
      <c r="G3867" s="4">
        <v>91264</v>
      </c>
      <c r="H3867" s="4">
        <v>38966</v>
      </c>
      <c r="I3867" s="4">
        <v>28556</v>
      </c>
      <c r="J3867" s="4">
        <v>4027</v>
      </c>
      <c r="K3867" s="4">
        <v>9703</v>
      </c>
      <c r="L3867" s="4">
        <v>1341</v>
      </c>
      <c r="M3867" s="4">
        <v>68863</v>
      </c>
      <c r="N3867" s="5">
        <v>75.4547247545582</v>
      </c>
      <c r="O3867" s="4">
        <v>91264</v>
      </c>
      <c r="P3867" s="4">
        <v>21423</v>
      </c>
      <c r="Q3867" s="4">
        <v>5566</v>
      </c>
      <c r="R3867" s="4">
        <v>8216</v>
      </c>
      <c r="S3867" s="4">
        <v>53326</v>
      </c>
      <c r="T3867" s="4">
        <v>803</v>
      </c>
      <c r="U3867" s="4">
        <v>0</v>
      </c>
      <c r="V3867" s="4">
        <v>61542</v>
      </c>
      <c r="W3867" s="5">
        <v>67.432941795231415</v>
      </c>
      <c r="X3867" s="5">
        <v>38.26</v>
      </c>
    </row>
    <row r="3868" spans="1:24" ht="12.75" customHeight="1">
      <c r="A3868" s="4" t="s">
        <v>194</v>
      </c>
      <c r="B3868" s="4" t="s">
        <v>11216</v>
      </c>
      <c r="C3868" s="4" t="s">
        <v>32</v>
      </c>
      <c r="D3868" s="4" t="s">
        <v>9857</v>
      </c>
      <c r="E3868" s="4">
        <v>5182</v>
      </c>
      <c r="F3868" s="4">
        <v>543.22</v>
      </c>
      <c r="G3868" s="4">
        <v>91264</v>
      </c>
      <c r="H3868" s="4">
        <v>38966</v>
      </c>
      <c r="I3868" s="4">
        <v>28556</v>
      </c>
      <c r="J3868" s="4">
        <v>4027</v>
      </c>
      <c r="K3868" s="4">
        <v>9703</v>
      </c>
      <c r="L3868" s="4">
        <v>1341</v>
      </c>
      <c r="M3868" s="4">
        <v>68863</v>
      </c>
      <c r="N3868" s="5">
        <v>75.4547247545582</v>
      </c>
      <c r="O3868" s="4">
        <v>91264</v>
      </c>
      <c r="P3868" s="4">
        <v>21423</v>
      </c>
      <c r="Q3868" s="4">
        <v>5566</v>
      </c>
      <c r="R3868" s="4">
        <v>8216</v>
      </c>
      <c r="S3868" s="4">
        <v>53326</v>
      </c>
      <c r="T3868" s="4">
        <v>803</v>
      </c>
      <c r="U3868" s="4">
        <v>0</v>
      </c>
      <c r="V3868" s="4">
        <v>61542</v>
      </c>
      <c r="W3868" s="5">
        <v>67.432941795231415</v>
      </c>
      <c r="X3868" s="5">
        <v>38.26</v>
      </c>
    </row>
    <row r="3869" spans="1:24" ht="12.75" customHeight="1">
      <c r="A3869" s="4" t="s">
        <v>193</v>
      </c>
      <c r="B3869" s="4" t="s">
        <v>11218</v>
      </c>
      <c r="C3869" s="4" t="s">
        <v>32</v>
      </c>
      <c r="D3869" s="4" t="s">
        <v>9857</v>
      </c>
      <c r="E3869" s="4">
        <v>12882</v>
      </c>
      <c r="F3869" s="4">
        <v>644.55999999999995</v>
      </c>
      <c r="G3869" s="4">
        <v>91264</v>
      </c>
      <c r="H3869" s="4">
        <v>38966</v>
      </c>
      <c r="I3869" s="4">
        <v>28556</v>
      </c>
      <c r="J3869" s="4">
        <v>4027</v>
      </c>
      <c r="K3869" s="4">
        <v>9703</v>
      </c>
      <c r="L3869" s="4">
        <v>1341</v>
      </c>
      <c r="M3869" s="4">
        <v>68863</v>
      </c>
      <c r="N3869" s="5">
        <v>75.4547247545582</v>
      </c>
      <c r="O3869" s="4">
        <v>91264</v>
      </c>
      <c r="P3869" s="4">
        <v>21423</v>
      </c>
      <c r="Q3869" s="4">
        <v>5566</v>
      </c>
      <c r="R3869" s="4">
        <v>8216</v>
      </c>
      <c r="S3869" s="4">
        <v>53326</v>
      </c>
      <c r="T3869" s="4">
        <v>803</v>
      </c>
      <c r="U3869" s="4">
        <v>0</v>
      </c>
      <c r="V3869" s="4">
        <v>61542</v>
      </c>
      <c r="W3869" s="5">
        <v>67.432941795231415</v>
      </c>
      <c r="X3869" s="5">
        <v>38.26</v>
      </c>
    </row>
    <row r="3870" spans="1:24" ht="12.75" customHeight="1">
      <c r="A3870" s="4" t="s">
        <v>192</v>
      </c>
      <c r="B3870" s="4" t="s">
        <v>11220</v>
      </c>
      <c r="C3870" s="4" t="s">
        <v>32</v>
      </c>
      <c r="D3870" s="4" t="s">
        <v>9857</v>
      </c>
      <c r="E3870" s="4">
        <v>4771</v>
      </c>
      <c r="F3870" s="4">
        <v>405.62</v>
      </c>
      <c r="G3870" s="4">
        <v>91264</v>
      </c>
      <c r="H3870" s="4">
        <v>38966</v>
      </c>
      <c r="I3870" s="4">
        <v>28556</v>
      </c>
      <c r="J3870" s="4">
        <v>4027</v>
      </c>
      <c r="K3870" s="4">
        <v>9703</v>
      </c>
      <c r="L3870" s="4">
        <v>1341</v>
      </c>
      <c r="M3870" s="4">
        <v>68863</v>
      </c>
      <c r="N3870" s="5">
        <v>75.4547247545582</v>
      </c>
      <c r="O3870" s="4">
        <v>91264</v>
      </c>
      <c r="P3870" s="4">
        <v>21423</v>
      </c>
      <c r="Q3870" s="4">
        <v>5566</v>
      </c>
      <c r="R3870" s="4">
        <v>8216</v>
      </c>
      <c r="S3870" s="4">
        <v>53326</v>
      </c>
      <c r="T3870" s="4">
        <v>803</v>
      </c>
      <c r="U3870" s="4">
        <v>0</v>
      </c>
      <c r="V3870" s="4">
        <v>61542</v>
      </c>
      <c r="W3870" s="5">
        <v>67.432941795231415</v>
      </c>
      <c r="X3870" s="5">
        <v>38.26</v>
      </c>
    </row>
    <row r="3871" spans="1:24" ht="12.75" customHeight="1">
      <c r="A3871" s="4" t="s">
        <v>191</v>
      </c>
      <c r="B3871" s="4" t="s">
        <v>11222</v>
      </c>
      <c r="C3871" s="4" t="s">
        <v>32</v>
      </c>
      <c r="D3871" s="4" t="s">
        <v>9857</v>
      </c>
      <c r="E3871" s="4">
        <v>5356</v>
      </c>
      <c r="F3871" s="4">
        <v>498.54</v>
      </c>
      <c r="G3871" s="4">
        <v>91264</v>
      </c>
      <c r="H3871" s="4">
        <v>38966</v>
      </c>
      <c r="I3871" s="4">
        <v>28556</v>
      </c>
      <c r="J3871" s="4">
        <v>4027</v>
      </c>
      <c r="K3871" s="4">
        <v>9703</v>
      </c>
      <c r="L3871" s="4">
        <v>1341</v>
      </c>
      <c r="M3871" s="4">
        <v>68863</v>
      </c>
      <c r="N3871" s="5">
        <v>75.4547247545582</v>
      </c>
      <c r="O3871" s="4">
        <v>91264</v>
      </c>
      <c r="P3871" s="4">
        <v>21423</v>
      </c>
      <c r="Q3871" s="4">
        <v>5566</v>
      </c>
      <c r="R3871" s="4">
        <v>8216</v>
      </c>
      <c r="S3871" s="4">
        <v>53326</v>
      </c>
      <c r="T3871" s="4">
        <v>803</v>
      </c>
      <c r="U3871" s="4">
        <v>0</v>
      </c>
      <c r="V3871" s="4">
        <v>61542</v>
      </c>
      <c r="W3871" s="5">
        <v>67.432941795231415</v>
      </c>
      <c r="X3871" s="5">
        <v>38.26</v>
      </c>
    </row>
    <row r="3872" spans="1:24" ht="12.75" customHeight="1">
      <c r="A3872" s="4" t="s">
        <v>190</v>
      </c>
      <c r="B3872" s="4" t="s">
        <v>11224</v>
      </c>
      <c r="C3872" s="4" t="s">
        <v>32</v>
      </c>
      <c r="D3872" s="4" t="s">
        <v>9857</v>
      </c>
      <c r="E3872" s="4">
        <v>13080</v>
      </c>
      <c r="F3872" s="4">
        <v>363.84</v>
      </c>
      <c r="G3872" s="4">
        <v>91264</v>
      </c>
      <c r="H3872" s="4">
        <v>38966</v>
      </c>
      <c r="I3872" s="4">
        <v>28556</v>
      </c>
      <c r="J3872" s="4">
        <v>4027</v>
      </c>
      <c r="K3872" s="4">
        <v>9703</v>
      </c>
      <c r="L3872" s="4">
        <v>1341</v>
      </c>
      <c r="M3872" s="4">
        <v>68863</v>
      </c>
      <c r="N3872" s="5">
        <v>75.4547247545582</v>
      </c>
      <c r="O3872" s="4">
        <v>91264</v>
      </c>
      <c r="P3872" s="4">
        <v>21423</v>
      </c>
      <c r="Q3872" s="4">
        <v>5566</v>
      </c>
      <c r="R3872" s="4">
        <v>8216</v>
      </c>
      <c r="S3872" s="4">
        <v>53326</v>
      </c>
      <c r="T3872" s="4">
        <v>803</v>
      </c>
      <c r="U3872" s="4">
        <v>0</v>
      </c>
      <c r="V3872" s="4">
        <v>61542</v>
      </c>
      <c r="W3872" s="5">
        <v>67.432941795231415</v>
      </c>
      <c r="X3872" s="5">
        <v>38.26</v>
      </c>
    </row>
    <row r="3873" spans="1:24" ht="12.75" customHeight="1">
      <c r="A3873" s="4" t="s">
        <v>189</v>
      </c>
      <c r="B3873" s="4" t="s">
        <v>11226</v>
      </c>
      <c r="C3873" s="4" t="s">
        <v>32</v>
      </c>
      <c r="D3873" s="4" t="s">
        <v>9857</v>
      </c>
      <c r="E3873" s="4">
        <v>3371</v>
      </c>
      <c r="F3873" s="4">
        <v>369.66</v>
      </c>
      <c r="G3873" s="4">
        <v>91264</v>
      </c>
      <c r="H3873" s="4">
        <v>38966</v>
      </c>
      <c r="I3873" s="4">
        <v>28556</v>
      </c>
      <c r="J3873" s="4">
        <v>4027</v>
      </c>
      <c r="K3873" s="4">
        <v>9703</v>
      </c>
      <c r="L3873" s="4">
        <v>1341</v>
      </c>
      <c r="M3873" s="4">
        <v>68863</v>
      </c>
      <c r="N3873" s="5">
        <v>75.4547247545582</v>
      </c>
      <c r="O3873" s="4">
        <v>91264</v>
      </c>
      <c r="P3873" s="4">
        <v>21423</v>
      </c>
      <c r="Q3873" s="4">
        <v>5566</v>
      </c>
      <c r="R3873" s="4">
        <v>8216</v>
      </c>
      <c r="S3873" s="4">
        <v>53326</v>
      </c>
      <c r="T3873" s="4">
        <v>803</v>
      </c>
      <c r="U3873" s="4">
        <v>0</v>
      </c>
      <c r="V3873" s="4">
        <v>61542</v>
      </c>
      <c r="W3873" s="5">
        <v>67.432941795231415</v>
      </c>
      <c r="X3873" s="5">
        <v>38.26</v>
      </c>
    </row>
    <row r="3874" spans="1:24" ht="12.75" customHeight="1">
      <c r="A3874" s="4" t="s">
        <v>188</v>
      </c>
      <c r="B3874" s="4" t="s">
        <v>11228</v>
      </c>
      <c r="C3874" s="4" t="s">
        <v>32</v>
      </c>
      <c r="D3874" s="4" t="s">
        <v>9857</v>
      </c>
      <c r="E3874" s="4">
        <v>9330</v>
      </c>
      <c r="F3874" s="4">
        <v>85.43</v>
      </c>
      <c r="G3874" s="4">
        <v>91264</v>
      </c>
      <c r="H3874" s="4">
        <v>38966</v>
      </c>
      <c r="I3874" s="4">
        <v>28556</v>
      </c>
      <c r="J3874" s="4">
        <v>4027</v>
      </c>
      <c r="K3874" s="4">
        <v>9703</v>
      </c>
      <c r="L3874" s="4">
        <v>1341</v>
      </c>
      <c r="M3874" s="4">
        <v>68863</v>
      </c>
      <c r="N3874" s="5">
        <v>75.4547247545582</v>
      </c>
      <c r="O3874" s="4">
        <v>91264</v>
      </c>
      <c r="P3874" s="4">
        <v>21423</v>
      </c>
      <c r="Q3874" s="4">
        <v>5566</v>
      </c>
      <c r="R3874" s="4">
        <v>8216</v>
      </c>
      <c r="S3874" s="4">
        <v>53326</v>
      </c>
      <c r="T3874" s="4">
        <v>803</v>
      </c>
      <c r="U3874" s="4">
        <v>0</v>
      </c>
      <c r="V3874" s="4">
        <v>61542</v>
      </c>
      <c r="W3874" s="5">
        <v>67.432941795231415</v>
      </c>
      <c r="X3874" s="5">
        <v>38.26</v>
      </c>
    </row>
    <row r="3875" spans="1:24" ht="12.75" customHeight="1">
      <c r="A3875" s="4" t="s">
        <v>187</v>
      </c>
      <c r="B3875" s="4" t="s">
        <v>4608</v>
      </c>
      <c r="C3875" s="4" t="s">
        <v>32</v>
      </c>
      <c r="D3875" s="4" t="s">
        <v>9857</v>
      </c>
      <c r="E3875" s="4">
        <v>3248</v>
      </c>
      <c r="F3875" s="4">
        <v>603.77</v>
      </c>
      <c r="G3875" s="4">
        <v>91264</v>
      </c>
      <c r="H3875" s="4">
        <v>38966</v>
      </c>
      <c r="I3875" s="4">
        <v>28556</v>
      </c>
      <c r="J3875" s="4">
        <v>4027</v>
      </c>
      <c r="K3875" s="4">
        <v>9703</v>
      </c>
      <c r="L3875" s="4">
        <v>1341</v>
      </c>
      <c r="M3875" s="4">
        <v>68863</v>
      </c>
      <c r="N3875" s="5">
        <v>75.4547247545582</v>
      </c>
      <c r="O3875" s="4">
        <v>91264</v>
      </c>
      <c r="P3875" s="4">
        <v>21423</v>
      </c>
      <c r="Q3875" s="4">
        <v>5566</v>
      </c>
      <c r="R3875" s="4">
        <v>8216</v>
      </c>
      <c r="S3875" s="4">
        <v>53326</v>
      </c>
      <c r="T3875" s="4">
        <v>803</v>
      </c>
      <c r="U3875" s="4">
        <v>0</v>
      </c>
      <c r="V3875" s="4">
        <v>61542</v>
      </c>
      <c r="W3875" s="5">
        <v>67.432941795231415</v>
      </c>
      <c r="X3875" s="5">
        <v>38.26</v>
      </c>
    </row>
    <row r="3876" spans="1:24" ht="12.75" customHeight="1">
      <c r="A3876" s="4" t="s">
        <v>186</v>
      </c>
      <c r="B3876" s="4" t="s">
        <v>11230</v>
      </c>
      <c r="C3876" s="4" t="s">
        <v>32</v>
      </c>
      <c r="D3876" s="4" t="s">
        <v>9857</v>
      </c>
      <c r="E3876" s="4">
        <v>9818</v>
      </c>
      <c r="F3876" s="4">
        <v>450.31</v>
      </c>
      <c r="G3876" s="4">
        <v>91264</v>
      </c>
      <c r="H3876" s="4">
        <v>38966</v>
      </c>
      <c r="I3876" s="4">
        <v>28556</v>
      </c>
      <c r="J3876" s="4">
        <v>4027</v>
      </c>
      <c r="K3876" s="4">
        <v>9703</v>
      </c>
      <c r="L3876" s="4">
        <v>1341</v>
      </c>
      <c r="M3876" s="4">
        <v>68863</v>
      </c>
      <c r="N3876" s="5">
        <v>75.4547247545582</v>
      </c>
      <c r="O3876" s="4">
        <v>91264</v>
      </c>
      <c r="P3876" s="4">
        <v>21423</v>
      </c>
      <c r="Q3876" s="4">
        <v>5566</v>
      </c>
      <c r="R3876" s="4">
        <v>8216</v>
      </c>
      <c r="S3876" s="4">
        <v>53326</v>
      </c>
      <c r="T3876" s="4">
        <v>803</v>
      </c>
      <c r="U3876" s="4">
        <v>0</v>
      </c>
      <c r="V3876" s="4">
        <v>61542</v>
      </c>
      <c r="W3876" s="5">
        <v>67.432941795231415</v>
      </c>
      <c r="X3876" s="5">
        <v>38.26</v>
      </c>
    </row>
    <row r="3877" spans="1:24" ht="12.75" customHeight="1">
      <c r="A3877" s="4" t="s">
        <v>185</v>
      </c>
      <c r="B3877" s="4" t="s">
        <v>11232</v>
      </c>
      <c r="C3877" s="4" t="s">
        <v>32</v>
      </c>
      <c r="D3877" s="4" t="s">
        <v>9857</v>
      </c>
      <c r="E3877" s="4">
        <v>5533</v>
      </c>
      <c r="F3877" s="4">
        <v>479.88</v>
      </c>
      <c r="G3877" s="4">
        <v>91264</v>
      </c>
      <c r="H3877" s="4">
        <v>38966</v>
      </c>
      <c r="I3877" s="4">
        <v>28556</v>
      </c>
      <c r="J3877" s="4">
        <v>4027</v>
      </c>
      <c r="K3877" s="4">
        <v>9703</v>
      </c>
      <c r="L3877" s="4">
        <v>1341</v>
      </c>
      <c r="M3877" s="4">
        <v>68863</v>
      </c>
      <c r="N3877" s="5">
        <v>75.4547247545582</v>
      </c>
      <c r="O3877" s="4">
        <v>91264</v>
      </c>
      <c r="P3877" s="4">
        <v>21423</v>
      </c>
      <c r="Q3877" s="4">
        <v>5566</v>
      </c>
      <c r="R3877" s="4">
        <v>8216</v>
      </c>
      <c r="S3877" s="4">
        <v>53326</v>
      </c>
      <c r="T3877" s="4">
        <v>803</v>
      </c>
      <c r="U3877" s="4">
        <v>0</v>
      </c>
      <c r="V3877" s="4">
        <v>61542</v>
      </c>
      <c r="W3877" s="5">
        <v>67.432941795231415</v>
      </c>
      <c r="X3877" s="5">
        <v>38.26</v>
      </c>
    </row>
    <row r="3878" spans="1:24" ht="12.75" customHeight="1">
      <c r="A3878" s="4" t="s">
        <v>184</v>
      </c>
      <c r="B3878" s="4" t="s">
        <v>11234</v>
      </c>
      <c r="C3878" s="4" t="s">
        <v>32</v>
      </c>
      <c r="D3878" s="4" t="s">
        <v>9857</v>
      </c>
      <c r="E3878" s="4">
        <v>5889</v>
      </c>
      <c r="F3878" s="4">
        <v>398.34</v>
      </c>
      <c r="G3878" s="4">
        <v>91264</v>
      </c>
      <c r="H3878" s="4">
        <v>38966</v>
      </c>
      <c r="I3878" s="4">
        <v>28556</v>
      </c>
      <c r="J3878" s="4">
        <v>4027</v>
      </c>
      <c r="K3878" s="4">
        <v>9703</v>
      </c>
      <c r="L3878" s="4">
        <v>1341</v>
      </c>
      <c r="M3878" s="4">
        <v>68863</v>
      </c>
      <c r="N3878" s="5">
        <v>75.4547247545582</v>
      </c>
      <c r="O3878" s="4">
        <v>91264</v>
      </c>
      <c r="P3878" s="4">
        <v>21423</v>
      </c>
      <c r="Q3878" s="4">
        <v>5566</v>
      </c>
      <c r="R3878" s="4">
        <v>8216</v>
      </c>
      <c r="S3878" s="4">
        <v>53326</v>
      </c>
      <c r="T3878" s="4">
        <v>803</v>
      </c>
      <c r="U3878" s="4">
        <v>0</v>
      </c>
      <c r="V3878" s="4">
        <v>61542</v>
      </c>
      <c r="W3878" s="5">
        <v>67.432941795231415</v>
      </c>
      <c r="X3878" s="5">
        <v>38.26</v>
      </c>
    </row>
    <row r="3879" spans="1:24" ht="12.75" customHeight="1">
      <c r="A3879" s="4" t="s">
        <v>183</v>
      </c>
      <c r="B3879" s="4" t="s">
        <v>11236</v>
      </c>
      <c r="C3879" s="4" t="s">
        <v>32</v>
      </c>
      <c r="D3879" s="4" t="s">
        <v>9857</v>
      </c>
      <c r="E3879" s="4">
        <v>4878</v>
      </c>
      <c r="F3879" s="4">
        <v>369.5</v>
      </c>
      <c r="G3879" s="4">
        <v>91264</v>
      </c>
      <c r="H3879" s="4">
        <v>38966</v>
      </c>
      <c r="I3879" s="4">
        <v>28556</v>
      </c>
      <c r="J3879" s="4">
        <v>4027</v>
      </c>
      <c r="K3879" s="4">
        <v>9703</v>
      </c>
      <c r="L3879" s="4">
        <v>1341</v>
      </c>
      <c r="M3879" s="4">
        <v>68863</v>
      </c>
      <c r="N3879" s="5">
        <v>75.4547247545582</v>
      </c>
      <c r="O3879" s="4">
        <v>91264</v>
      </c>
      <c r="P3879" s="4">
        <v>21423</v>
      </c>
      <c r="Q3879" s="4">
        <v>5566</v>
      </c>
      <c r="R3879" s="4">
        <v>8216</v>
      </c>
      <c r="S3879" s="4">
        <v>53326</v>
      </c>
      <c r="T3879" s="4">
        <v>803</v>
      </c>
      <c r="U3879" s="4">
        <v>0</v>
      </c>
      <c r="V3879" s="4">
        <v>61542</v>
      </c>
      <c r="W3879" s="5">
        <v>67.432941795231415</v>
      </c>
      <c r="X3879" s="5">
        <v>38.26</v>
      </c>
    </row>
    <row r="3880" spans="1:24" ht="12.75" customHeight="1">
      <c r="A3880" s="4" t="s">
        <v>182</v>
      </c>
      <c r="B3880" s="4" t="s">
        <v>11238</v>
      </c>
      <c r="C3880" s="4" t="s">
        <v>32</v>
      </c>
      <c r="D3880" s="4" t="s">
        <v>9857</v>
      </c>
      <c r="E3880" s="4">
        <v>5863</v>
      </c>
      <c r="F3880" s="4">
        <v>480.18</v>
      </c>
      <c r="G3880" s="4">
        <v>91264</v>
      </c>
      <c r="H3880" s="4">
        <v>38966</v>
      </c>
      <c r="I3880" s="4">
        <v>28556</v>
      </c>
      <c r="J3880" s="4">
        <v>4027</v>
      </c>
      <c r="K3880" s="4">
        <v>9703</v>
      </c>
      <c r="L3880" s="4">
        <v>1341</v>
      </c>
      <c r="M3880" s="4">
        <v>68863</v>
      </c>
      <c r="N3880" s="5">
        <v>75.4547247545582</v>
      </c>
      <c r="O3880" s="4">
        <v>91264</v>
      </c>
      <c r="P3880" s="4">
        <v>21423</v>
      </c>
      <c r="Q3880" s="4">
        <v>5566</v>
      </c>
      <c r="R3880" s="4">
        <v>8216</v>
      </c>
      <c r="S3880" s="4">
        <v>53326</v>
      </c>
      <c r="T3880" s="4">
        <v>803</v>
      </c>
      <c r="U3880" s="4">
        <v>0</v>
      </c>
      <c r="V3880" s="4">
        <v>61542</v>
      </c>
      <c r="W3880" s="5">
        <v>67.432941795231415</v>
      </c>
      <c r="X3880" s="5">
        <v>38.26</v>
      </c>
    </row>
    <row r="3881" spans="1:24" ht="12.75" customHeight="1">
      <c r="A3881" s="4" t="s">
        <v>181</v>
      </c>
      <c r="B3881" s="4" t="s">
        <v>11240</v>
      </c>
      <c r="C3881" s="4" t="s">
        <v>32</v>
      </c>
      <c r="D3881" s="4" t="s">
        <v>9857</v>
      </c>
      <c r="E3881" s="4">
        <v>12313</v>
      </c>
      <c r="F3881" s="4">
        <v>564.11</v>
      </c>
      <c r="G3881" s="4">
        <v>91264</v>
      </c>
      <c r="H3881" s="4">
        <v>38966</v>
      </c>
      <c r="I3881" s="4">
        <v>28556</v>
      </c>
      <c r="J3881" s="4">
        <v>4027</v>
      </c>
      <c r="K3881" s="4">
        <v>9703</v>
      </c>
      <c r="L3881" s="4">
        <v>1341</v>
      </c>
      <c r="M3881" s="4">
        <v>68863</v>
      </c>
      <c r="N3881" s="5">
        <v>75.4547247545582</v>
      </c>
      <c r="O3881" s="4">
        <v>91264</v>
      </c>
      <c r="P3881" s="4">
        <v>21423</v>
      </c>
      <c r="Q3881" s="4">
        <v>5566</v>
      </c>
      <c r="R3881" s="4">
        <v>8216</v>
      </c>
      <c r="S3881" s="4">
        <v>53326</v>
      </c>
      <c r="T3881" s="4">
        <v>803</v>
      </c>
      <c r="U3881" s="4">
        <v>0</v>
      </c>
      <c r="V3881" s="4">
        <v>61542</v>
      </c>
      <c r="W3881" s="5">
        <v>67.432941795231415</v>
      </c>
      <c r="X3881" s="5">
        <v>38.26</v>
      </c>
    </row>
    <row r="3882" spans="1:24" ht="12.75" customHeight="1">
      <c r="A3882" s="4" t="s">
        <v>180</v>
      </c>
      <c r="B3882" s="4" t="s">
        <v>5411</v>
      </c>
      <c r="C3882" s="4" t="s">
        <v>32</v>
      </c>
      <c r="D3882" s="4" t="s">
        <v>9857</v>
      </c>
      <c r="E3882" s="4">
        <v>5057</v>
      </c>
      <c r="F3882" s="4">
        <v>448.15</v>
      </c>
      <c r="G3882" s="4">
        <v>91264</v>
      </c>
      <c r="H3882" s="4">
        <v>38966</v>
      </c>
      <c r="I3882" s="4">
        <v>28556</v>
      </c>
      <c r="J3882" s="4">
        <v>4027</v>
      </c>
      <c r="K3882" s="4">
        <v>9703</v>
      </c>
      <c r="L3882" s="4">
        <v>1341</v>
      </c>
      <c r="M3882" s="4">
        <v>68863</v>
      </c>
      <c r="N3882" s="5">
        <v>75.4547247545582</v>
      </c>
      <c r="O3882" s="4">
        <v>91264</v>
      </c>
      <c r="P3882" s="4">
        <v>21423</v>
      </c>
      <c r="Q3882" s="4">
        <v>5566</v>
      </c>
      <c r="R3882" s="4">
        <v>8216</v>
      </c>
      <c r="S3882" s="4">
        <v>53326</v>
      </c>
      <c r="T3882" s="4">
        <v>803</v>
      </c>
      <c r="U3882" s="4">
        <v>0</v>
      </c>
      <c r="V3882" s="4">
        <v>61542</v>
      </c>
      <c r="W3882" s="5">
        <v>67.432941795231415</v>
      </c>
      <c r="X3882" s="5">
        <v>38.26</v>
      </c>
    </row>
    <row r="3883" spans="1:24" ht="12.75" customHeight="1">
      <c r="A3883" s="4" t="s">
        <v>179</v>
      </c>
      <c r="B3883" s="4" t="s">
        <v>11241</v>
      </c>
      <c r="C3883" s="4" t="s">
        <v>32</v>
      </c>
      <c r="D3883" s="4" t="s">
        <v>9857</v>
      </c>
      <c r="E3883" s="4">
        <v>4648</v>
      </c>
      <c r="F3883" s="4">
        <v>480.07</v>
      </c>
      <c r="G3883" s="4">
        <v>91264</v>
      </c>
      <c r="H3883" s="4">
        <v>38966</v>
      </c>
      <c r="I3883" s="4">
        <v>28556</v>
      </c>
      <c r="J3883" s="4">
        <v>4027</v>
      </c>
      <c r="K3883" s="4">
        <v>9703</v>
      </c>
      <c r="L3883" s="4">
        <v>1341</v>
      </c>
      <c r="M3883" s="4">
        <v>68863</v>
      </c>
      <c r="N3883" s="5">
        <v>75.4547247545582</v>
      </c>
      <c r="O3883" s="4">
        <v>91264</v>
      </c>
      <c r="P3883" s="4">
        <v>21423</v>
      </c>
      <c r="Q3883" s="4">
        <v>5566</v>
      </c>
      <c r="R3883" s="4">
        <v>8216</v>
      </c>
      <c r="S3883" s="4">
        <v>53326</v>
      </c>
      <c r="T3883" s="4">
        <v>803</v>
      </c>
      <c r="U3883" s="4">
        <v>0</v>
      </c>
      <c r="V3883" s="4">
        <v>61542</v>
      </c>
      <c r="W3883" s="5">
        <v>67.432941795231415</v>
      </c>
      <c r="X3883" s="5">
        <v>38.26</v>
      </c>
    </row>
    <row r="3884" spans="1:24" ht="12.75" customHeight="1">
      <c r="A3884" s="4" t="s">
        <v>178</v>
      </c>
      <c r="B3884" s="4" t="s">
        <v>11243</v>
      </c>
      <c r="C3884" s="4" t="s">
        <v>32</v>
      </c>
      <c r="D3884" s="4" t="s">
        <v>9857</v>
      </c>
      <c r="E3884" s="4">
        <v>5697</v>
      </c>
      <c r="F3884" s="4">
        <v>399.13</v>
      </c>
      <c r="G3884" s="4">
        <v>91264</v>
      </c>
      <c r="H3884" s="4">
        <v>38966</v>
      </c>
      <c r="I3884" s="4">
        <v>28556</v>
      </c>
      <c r="J3884" s="4">
        <v>4027</v>
      </c>
      <c r="K3884" s="4">
        <v>9703</v>
      </c>
      <c r="L3884" s="4">
        <v>1341</v>
      </c>
      <c r="M3884" s="4">
        <v>68863</v>
      </c>
      <c r="N3884" s="5">
        <v>75.4547247545582</v>
      </c>
      <c r="O3884" s="4">
        <v>91264</v>
      </c>
      <c r="P3884" s="4">
        <v>21423</v>
      </c>
      <c r="Q3884" s="4">
        <v>5566</v>
      </c>
      <c r="R3884" s="4">
        <v>8216</v>
      </c>
      <c r="S3884" s="4">
        <v>53326</v>
      </c>
      <c r="T3884" s="4">
        <v>803</v>
      </c>
      <c r="U3884" s="4">
        <v>0</v>
      </c>
      <c r="V3884" s="4">
        <v>61542</v>
      </c>
      <c r="W3884" s="5">
        <v>67.432941795231415</v>
      </c>
      <c r="X3884" s="5">
        <v>38.26</v>
      </c>
    </row>
    <row r="3885" spans="1:24" ht="12.75" customHeight="1">
      <c r="A3885" s="4" t="s">
        <v>177</v>
      </c>
      <c r="B3885" s="4" t="s">
        <v>11245</v>
      </c>
      <c r="C3885" s="4" t="s">
        <v>32</v>
      </c>
      <c r="D3885" s="4" t="s">
        <v>9857</v>
      </c>
      <c r="E3885" s="4">
        <v>11658</v>
      </c>
      <c r="F3885" s="4">
        <v>533.39</v>
      </c>
      <c r="G3885" s="4">
        <v>91264</v>
      </c>
      <c r="H3885" s="4">
        <v>38966</v>
      </c>
      <c r="I3885" s="4">
        <v>28556</v>
      </c>
      <c r="J3885" s="4">
        <v>4027</v>
      </c>
      <c r="K3885" s="4">
        <v>9703</v>
      </c>
      <c r="L3885" s="4">
        <v>1341</v>
      </c>
      <c r="M3885" s="4">
        <v>68863</v>
      </c>
      <c r="N3885" s="5">
        <v>75.4547247545582</v>
      </c>
      <c r="O3885" s="4">
        <v>91264</v>
      </c>
      <c r="P3885" s="4">
        <v>21423</v>
      </c>
      <c r="Q3885" s="4">
        <v>5566</v>
      </c>
      <c r="R3885" s="4">
        <v>8216</v>
      </c>
      <c r="S3885" s="4">
        <v>53326</v>
      </c>
      <c r="T3885" s="4">
        <v>803</v>
      </c>
      <c r="U3885" s="4">
        <v>0</v>
      </c>
      <c r="V3885" s="4">
        <v>61542</v>
      </c>
      <c r="W3885" s="5">
        <v>67.432941795231415</v>
      </c>
      <c r="X3885" s="5">
        <v>38.26</v>
      </c>
    </row>
    <row r="3886" spans="1:24" ht="12.75" customHeight="1">
      <c r="A3886" s="4" t="s">
        <v>176</v>
      </c>
      <c r="B3886" s="4" t="s">
        <v>11247</v>
      </c>
      <c r="C3886" s="4" t="s">
        <v>32</v>
      </c>
      <c r="D3886" s="4" t="s">
        <v>9857</v>
      </c>
      <c r="E3886" s="4">
        <v>9026</v>
      </c>
      <c r="F3886" s="4">
        <v>342.61</v>
      </c>
      <c r="G3886" s="4">
        <v>91264</v>
      </c>
      <c r="H3886" s="4">
        <v>38966</v>
      </c>
      <c r="I3886" s="4">
        <v>28556</v>
      </c>
      <c r="J3886" s="4">
        <v>4027</v>
      </c>
      <c r="K3886" s="4">
        <v>9703</v>
      </c>
      <c r="L3886" s="4">
        <v>1341</v>
      </c>
      <c r="M3886" s="4">
        <v>68863</v>
      </c>
      <c r="N3886" s="5">
        <v>75.4547247545582</v>
      </c>
      <c r="O3886" s="4">
        <v>91264</v>
      </c>
      <c r="P3886" s="4">
        <v>21423</v>
      </c>
      <c r="Q3886" s="4">
        <v>5566</v>
      </c>
      <c r="R3886" s="4">
        <v>8216</v>
      </c>
      <c r="S3886" s="4">
        <v>53326</v>
      </c>
      <c r="T3886" s="4">
        <v>803</v>
      </c>
      <c r="U3886" s="4">
        <v>0</v>
      </c>
      <c r="V3886" s="4">
        <v>61542</v>
      </c>
      <c r="W3886" s="5">
        <v>67.432941795231415</v>
      </c>
      <c r="X3886" s="5">
        <v>38.26</v>
      </c>
    </row>
    <row r="3887" spans="1:24" ht="12.75" customHeight="1">
      <c r="A3887" s="4" t="s">
        <v>175</v>
      </c>
      <c r="B3887" s="4" t="s">
        <v>11249</v>
      </c>
      <c r="C3887" s="4" t="s">
        <v>32</v>
      </c>
      <c r="D3887" s="4" t="s">
        <v>9857</v>
      </c>
      <c r="E3887" s="4">
        <v>4879</v>
      </c>
      <c r="F3887" s="4">
        <v>320.93</v>
      </c>
      <c r="G3887" s="4">
        <v>91264</v>
      </c>
      <c r="H3887" s="4">
        <v>38966</v>
      </c>
      <c r="I3887" s="4">
        <v>28556</v>
      </c>
      <c r="J3887" s="4">
        <v>4027</v>
      </c>
      <c r="K3887" s="4">
        <v>9703</v>
      </c>
      <c r="L3887" s="4">
        <v>1341</v>
      </c>
      <c r="M3887" s="4">
        <v>68863</v>
      </c>
      <c r="N3887" s="5">
        <v>75.4547247545582</v>
      </c>
      <c r="O3887" s="4">
        <v>91264</v>
      </c>
      <c r="P3887" s="4">
        <v>21423</v>
      </c>
      <c r="Q3887" s="4">
        <v>5566</v>
      </c>
      <c r="R3887" s="4">
        <v>8216</v>
      </c>
      <c r="S3887" s="4">
        <v>53326</v>
      </c>
      <c r="T3887" s="4">
        <v>803</v>
      </c>
      <c r="U3887" s="4">
        <v>0</v>
      </c>
      <c r="V3887" s="4">
        <v>61542</v>
      </c>
      <c r="W3887" s="5">
        <v>67.432941795231415</v>
      </c>
      <c r="X3887" s="5">
        <v>38.26</v>
      </c>
    </row>
    <row r="3888" spans="1:24" ht="12.75" customHeight="1">
      <c r="A3888" s="4" t="s">
        <v>174</v>
      </c>
      <c r="B3888" s="4" t="s">
        <v>11251</v>
      </c>
      <c r="C3888" s="4" t="s">
        <v>32</v>
      </c>
      <c r="D3888" s="4" t="s">
        <v>9857</v>
      </c>
      <c r="E3888" s="4">
        <v>6721</v>
      </c>
      <c r="F3888" s="4">
        <v>575.53</v>
      </c>
      <c r="G3888" s="4">
        <v>91264</v>
      </c>
      <c r="H3888" s="4">
        <v>38966</v>
      </c>
      <c r="I3888" s="4">
        <v>28556</v>
      </c>
      <c r="J3888" s="4">
        <v>4027</v>
      </c>
      <c r="K3888" s="4">
        <v>9703</v>
      </c>
      <c r="L3888" s="4">
        <v>1341</v>
      </c>
      <c r="M3888" s="4">
        <v>68863</v>
      </c>
      <c r="N3888" s="5">
        <v>75.4547247545582</v>
      </c>
      <c r="O3888" s="4">
        <v>91264</v>
      </c>
      <c r="P3888" s="4">
        <v>21423</v>
      </c>
      <c r="Q3888" s="4">
        <v>5566</v>
      </c>
      <c r="R3888" s="4">
        <v>8216</v>
      </c>
      <c r="S3888" s="4">
        <v>53326</v>
      </c>
      <c r="T3888" s="4">
        <v>803</v>
      </c>
      <c r="U3888" s="4">
        <v>0</v>
      </c>
      <c r="V3888" s="4">
        <v>61542</v>
      </c>
      <c r="W3888" s="5">
        <v>67.432941795231415</v>
      </c>
      <c r="X3888" s="5">
        <v>38.26</v>
      </c>
    </row>
    <row r="3889" spans="1:24" ht="12.75" customHeight="1">
      <c r="A3889" s="4" t="s">
        <v>173</v>
      </c>
      <c r="B3889" s="4" t="s">
        <v>11253</v>
      </c>
      <c r="C3889" s="4" t="s">
        <v>32</v>
      </c>
      <c r="D3889" s="4" t="s">
        <v>9857</v>
      </c>
      <c r="E3889" s="4">
        <v>4936</v>
      </c>
      <c r="F3889" s="4">
        <v>65.3</v>
      </c>
      <c r="G3889" s="4">
        <v>91264</v>
      </c>
      <c r="H3889" s="4">
        <v>38966</v>
      </c>
      <c r="I3889" s="4">
        <v>28556</v>
      </c>
      <c r="J3889" s="4">
        <v>4027</v>
      </c>
      <c r="K3889" s="4">
        <v>9703</v>
      </c>
      <c r="L3889" s="4">
        <v>1341</v>
      </c>
      <c r="M3889" s="4">
        <v>68863</v>
      </c>
      <c r="N3889" s="5">
        <v>75.4547247545582</v>
      </c>
      <c r="O3889" s="4">
        <v>91264</v>
      </c>
      <c r="P3889" s="4">
        <v>21423</v>
      </c>
      <c r="Q3889" s="4">
        <v>5566</v>
      </c>
      <c r="R3889" s="4">
        <v>8216</v>
      </c>
      <c r="S3889" s="4">
        <v>53326</v>
      </c>
      <c r="T3889" s="4">
        <v>803</v>
      </c>
      <c r="U3889" s="4">
        <v>0</v>
      </c>
      <c r="V3889" s="4">
        <v>61542</v>
      </c>
      <c r="W3889" s="5">
        <v>67.432941795231415</v>
      </c>
      <c r="X3889" s="5">
        <v>38.26</v>
      </c>
    </row>
    <row r="3890" spans="1:24" ht="12.75" customHeight="1">
      <c r="A3890" s="4" t="s">
        <v>172</v>
      </c>
      <c r="B3890" s="4" t="s">
        <v>11255</v>
      </c>
      <c r="C3890" s="4" t="s">
        <v>32</v>
      </c>
      <c r="D3890" s="4" t="s">
        <v>9857</v>
      </c>
      <c r="E3890" s="4">
        <v>5561</v>
      </c>
      <c r="F3890" s="4">
        <v>512.58000000000004</v>
      </c>
      <c r="G3890" s="4">
        <v>91264</v>
      </c>
      <c r="H3890" s="4">
        <v>38966</v>
      </c>
      <c r="I3890" s="4">
        <v>28556</v>
      </c>
      <c r="J3890" s="4">
        <v>4027</v>
      </c>
      <c r="K3890" s="4">
        <v>9703</v>
      </c>
      <c r="L3890" s="4">
        <v>1341</v>
      </c>
      <c r="M3890" s="4">
        <v>68863</v>
      </c>
      <c r="N3890" s="5">
        <v>75.4547247545582</v>
      </c>
      <c r="O3890" s="4">
        <v>91264</v>
      </c>
      <c r="P3890" s="4">
        <v>21423</v>
      </c>
      <c r="Q3890" s="4">
        <v>5566</v>
      </c>
      <c r="R3890" s="4">
        <v>8216</v>
      </c>
      <c r="S3890" s="4">
        <v>53326</v>
      </c>
      <c r="T3890" s="4">
        <v>803</v>
      </c>
      <c r="U3890" s="4">
        <v>0</v>
      </c>
      <c r="V3890" s="4">
        <v>61542</v>
      </c>
      <c r="W3890" s="5">
        <v>67.432941795231415</v>
      </c>
      <c r="X3890" s="5">
        <v>38.26</v>
      </c>
    </row>
    <row r="3891" spans="1:24" ht="12.75" customHeight="1">
      <c r="A3891" s="4" t="s">
        <v>171</v>
      </c>
      <c r="B3891" s="4" t="s">
        <v>11257</v>
      </c>
      <c r="C3891" s="4" t="s">
        <v>32</v>
      </c>
      <c r="D3891" s="4" t="s">
        <v>9857</v>
      </c>
      <c r="E3891" s="4">
        <v>6762</v>
      </c>
      <c r="F3891" s="4">
        <v>460.96</v>
      </c>
      <c r="G3891" s="4">
        <v>91264</v>
      </c>
      <c r="H3891" s="4">
        <v>38966</v>
      </c>
      <c r="I3891" s="4">
        <v>28556</v>
      </c>
      <c r="J3891" s="4">
        <v>4027</v>
      </c>
      <c r="K3891" s="4">
        <v>9703</v>
      </c>
      <c r="L3891" s="4">
        <v>1341</v>
      </c>
      <c r="M3891" s="4">
        <v>68863</v>
      </c>
      <c r="N3891" s="5">
        <v>75.4547247545582</v>
      </c>
      <c r="O3891" s="4">
        <v>91264</v>
      </c>
      <c r="P3891" s="4">
        <v>21423</v>
      </c>
      <c r="Q3891" s="4">
        <v>5566</v>
      </c>
      <c r="R3891" s="4">
        <v>8216</v>
      </c>
      <c r="S3891" s="4">
        <v>53326</v>
      </c>
      <c r="T3891" s="4">
        <v>803</v>
      </c>
      <c r="U3891" s="4">
        <v>0</v>
      </c>
      <c r="V3891" s="4">
        <v>61542</v>
      </c>
      <c r="W3891" s="5">
        <v>67.432941795231415</v>
      </c>
      <c r="X3891" s="5">
        <v>38.26</v>
      </c>
    </row>
    <row r="3892" spans="1:24" ht="12.75" customHeight="1">
      <c r="A3892" s="4" t="s">
        <v>170</v>
      </c>
      <c r="B3892" s="4" t="s">
        <v>11259</v>
      </c>
      <c r="C3892" s="4" t="s">
        <v>32</v>
      </c>
      <c r="D3892" s="4" t="s">
        <v>9857</v>
      </c>
      <c r="E3892" s="4">
        <v>13479</v>
      </c>
      <c r="F3892" s="4">
        <v>641.72</v>
      </c>
      <c r="G3892" s="4">
        <v>91264</v>
      </c>
      <c r="H3892" s="4">
        <v>38966</v>
      </c>
      <c r="I3892" s="4">
        <v>28556</v>
      </c>
      <c r="J3892" s="4">
        <v>4027</v>
      </c>
      <c r="K3892" s="4">
        <v>9703</v>
      </c>
      <c r="L3892" s="4">
        <v>1341</v>
      </c>
      <c r="M3892" s="4">
        <v>68863</v>
      </c>
      <c r="N3892" s="5">
        <v>75.4547247545582</v>
      </c>
      <c r="O3892" s="4">
        <v>91264</v>
      </c>
      <c r="P3892" s="4">
        <v>21423</v>
      </c>
      <c r="Q3892" s="4">
        <v>5566</v>
      </c>
      <c r="R3892" s="4">
        <v>8216</v>
      </c>
      <c r="S3892" s="4">
        <v>53326</v>
      </c>
      <c r="T3892" s="4">
        <v>803</v>
      </c>
      <c r="U3892" s="4">
        <v>0</v>
      </c>
      <c r="V3892" s="4">
        <v>61542</v>
      </c>
      <c r="W3892" s="5">
        <v>67.432941795231415</v>
      </c>
      <c r="X3892" s="5">
        <v>38.26</v>
      </c>
    </row>
    <row r="3893" spans="1:24" ht="12.75" customHeight="1">
      <c r="A3893" s="4" t="s">
        <v>169</v>
      </c>
      <c r="B3893" s="4" t="s">
        <v>7653</v>
      </c>
      <c r="C3893" s="4" t="s">
        <v>32</v>
      </c>
      <c r="D3893" s="4" t="s">
        <v>9857</v>
      </c>
      <c r="E3893" s="4">
        <v>6368</v>
      </c>
      <c r="F3893" s="4">
        <v>432.68</v>
      </c>
      <c r="G3893" s="4">
        <v>91264</v>
      </c>
      <c r="H3893" s="4">
        <v>38966</v>
      </c>
      <c r="I3893" s="4">
        <v>28556</v>
      </c>
      <c r="J3893" s="4">
        <v>4027</v>
      </c>
      <c r="K3893" s="4">
        <v>9703</v>
      </c>
      <c r="L3893" s="4">
        <v>1341</v>
      </c>
      <c r="M3893" s="4">
        <v>68863</v>
      </c>
      <c r="N3893" s="5">
        <v>75.4547247545582</v>
      </c>
      <c r="O3893" s="4">
        <v>91264</v>
      </c>
      <c r="P3893" s="4">
        <v>21423</v>
      </c>
      <c r="Q3893" s="4">
        <v>5566</v>
      </c>
      <c r="R3893" s="4">
        <v>8216</v>
      </c>
      <c r="S3893" s="4">
        <v>53326</v>
      </c>
      <c r="T3893" s="4">
        <v>803</v>
      </c>
      <c r="U3893" s="4">
        <v>0</v>
      </c>
      <c r="V3893" s="4">
        <v>61542</v>
      </c>
      <c r="W3893" s="5">
        <v>67.432941795231415</v>
      </c>
      <c r="X3893" s="5">
        <v>38.26</v>
      </c>
    </row>
    <row r="3894" spans="1:24" ht="12.75" customHeight="1">
      <c r="A3894" s="4" t="s">
        <v>168</v>
      </c>
      <c r="B3894" s="4" t="s">
        <v>9029</v>
      </c>
      <c r="C3894" s="4" t="s">
        <v>32</v>
      </c>
      <c r="D3894" s="4" t="s">
        <v>9857</v>
      </c>
      <c r="E3894" s="4">
        <v>4339</v>
      </c>
      <c r="F3894" s="4">
        <v>639</v>
      </c>
      <c r="G3894" s="4">
        <v>91264</v>
      </c>
      <c r="H3894" s="4">
        <v>38966</v>
      </c>
      <c r="I3894" s="4">
        <v>28556</v>
      </c>
      <c r="J3894" s="4">
        <v>4027</v>
      </c>
      <c r="K3894" s="4">
        <v>9703</v>
      </c>
      <c r="L3894" s="4">
        <v>1341</v>
      </c>
      <c r="M3894" s="4">
        <v>68863</v>
      </c>
      <c r="N3894" s="5">
        <v>75.4547247545582</v>
      </c>
      <c r="O3894" s="4">
        <v>91264</v>
      </c>
      <c r="P3894" s="4">
        <v>21423</v>
      </c>
      <c r="Q3894" s="4">
        <v>5566</v>
      </c>
      <c r="R3894" s="4">
        <v>8216</v>
      </c>
      <c r="S3894" s="4">
        <v>53326</v>
      </c>
      <c r="T3894" s="4">
        <v>803</v>
      </c>
      <c r="U3894" s="4">
        <v>0</v>
      </c>
      <c r="V3894" s="4">
        <v>61542</v>
      </c>
      <c r="W3894" s="5">
        <v>67.432941795231415</v>
      </c>
      <c r="X3894" s="5">
        <v>38.26</v>
      </c>
    </row>
    <row r="3895" spans="1:24" ht="12.75" customHeight="1">
      <c r="A3895" s="4" t="s">
        <v>167</v>
      </c>
      <c r="B3895" s="4" t="s">
        <v>11261</v>
      </c>
      <c r="C3895" s="4" t="s">
        <v>32</v>
      </c>
      <c r="D3895" s="4" t="s">
        <v>9857</v>
      </c>
      <c r="E3895" s="4">
        <v>4733</v>
      </c>
      <c r="F3895" s="4">
        <v>482.49</v>
      </c>
      <c r="G3895" s="4">
        <v>91264</v>
      </c>
      <c r="H3895" s="4">
        <v>38966</v>
      </c>
      <c r="I3895" s="4">
        <v>28556</v>
      </c>
      <c r="J3895" s="4">
        <v>4027</v>
      </c>
      <c r="K3895" s="4">
        <v>9703</v>
      </c>
      <c r="L3895" s="4">
        <v>1341</v>
      </c>
      <c r="M3895" s="4">
        <v>68863</v>
      </c>
      <c r="N3895" s="5">
        <v>75.4547247545582</v>
      </c>
      <c r="O3895" s="4">
        <v>91264</v>
      </c>
      <c r="P3895" s="4">
        <v>21423</v>
      </c>
      <c r="Q3895" s="4">
        <v>5566</v>
      </c>
      <c r="R3895" s="4">
        <v>8216</v>
      </c>
      <c r="S3895" s="4">
        <v>53326</v>
      </c>
      <c r="T3895" s="4">
        <v>803</v>
      </c>
      <c r="U3895" s="4">
        <v>0</v>
      </c>
      <c r="V3895" s="4">
        <v>61542</v>
      </c>
      <c r="W3895" s="5">
        <v>67.432941795231415</v>
      </c>
      <c r="X3895" s="5">
        <v>38.26</v>
      </c>
    </row>
    <row r="3896" spans="1:24" ht="12.75" customHeight="1">
      <c r="A3896" s="4" t="s">
        <v>166</v>
      </c>
      <c r="B3896" s="4" t="s">
        <v>11263</v>
      </c>
      <c r="C3896" s="4" t="s">
        <v>32</v>
      </c>
      <c r="D3896" s="4" t="s">
        <v>9857</v>
      </c>
      <c r="E3896" s="4">
        <v>10905</v>
      </c>
      <c r="F3896" s="4">
        <v>99.9</v>
      </c>
      <c r="G3896" s="4">
        <v>91264</v>
      </c>
      <c r="H3896" s="4">
        <v>38966</v>
      </c>
      <c r="I3896" s="4">
        <v>28556</v>
      </c>
      <c r="J3896" s="4">
        <v>4027</v>
      </c>
      <c r="K3896" s="4">
        <v>9703</v>
      </c>
      <c r="L3896" s="4">
        <v>1341</v>
      </c>
      <c r="M3896" s="4">
        <v>68863</v>
      </c>
      <c r="N3896" s="5">
        <v>75.4547247545582</v>
      </c>
      <c r="O3896" s="4">
        <v>91264</v>
      </c>
      <c r="P3896" s="4">
        <v>21423</v>
      </c>
      <c r="Q3896" s="4">
        <v>5566</v>
      </c>
      <c r="R3896" s="4">
        <v>8216</v>
      </c>
      <c r="S3896" s="4">
        <v>53326</v>
      </c>
      <c r="T3896" s="4">
        <v>803</v>
      </c>
      <c r="U3896" s="4">
        <v>0</v>
      </c>
      <c r="V3896" s="4">
        <v>61542</v>
      </c>
      <c r="W3896" s="5">
        <v>67.432941795231415</v>
      </c>
      <c r="X3896" s="5">
        <v>38.26</v>
      </c>
    </row>
    <row r="3897" spans="1:24" ht="12.75" customHeight="1">
      <c r="A3897" s="4" t="s">
        <v>165</v>
      </c>
      <c r="B3897" s="4" t="s">
        <v>11265</v>
      </c>
      <c r="C3897" s="4" t="s">
        <v>32</v>
      </c>
      <c r="D3897" s="4" t="s">
        <v>9857</v>
      </c>
      <c r="E3897" s="4">
        <v>4827</v>
      </c>
      <c r="F3897" s="4">
        <v>480.61</v>
      </c>
      <c r="G3897" s="4">
        <v>91264</v>
      </c>
      <c r="H3897" s="4">
        <v>38966</v>
      </c>
      <c r="I3897" s="4">
        <v>28556</v>
      </c>
      <c r="J3897" s="4">
        <v>4027</v>
      </c>
      <c r="K3897" s="4">
        <v>9703</v>
      </c>
      <c r="L3897" s="4">
        <v>1341</v>
      </c>
      <c r="M3897" s="4">
        <v>68863</v>
      </c>
      <c r="N3897" s="5">
        <v>75.4547247545582</v>
      </c>
      <c r="O3897" s="4">
        <v>91264</v>
      </c>
      <c r="P3897" s="4">
        <v>21423</v>
      </c>
      <c r="Q3897" s="4">
        <v>5566</v>
      </c>
      <c r="R3897" s="4">
        <v>8216</v>
      </c>
      <c r="S3897" s="4">
        <v>53326</v>
      </c>
      <c r="T3897" s="4">
        <v>803</v>
      </c>
      <c r="U3897" s="4">
        <v>0</v>
      </c>
      <c r="V3897" s="4">
        <v>61542</v>
      </c>
      <c r="W3897" s="5">
        <v>67.432941795231415</v>
      </c>
      <c r="X3897" s="5">
        <v>38.26</v>
      </c>
    </row>
    <row r="3898" spans="1:24" ht="12.75" customHeight="1">
      <c r="A3898" s="4" t="s">
        <v>164</v>
      </c>
      <c r="B3898" s="4" t="s">
        <v>11267</v>
      </c>
      <c r="C3898" s="4" t="s">
        <v>32</v>
      </c>
      <c r="D3898" s="4" t="s">
        <v>9857</v>
      </c>
      <c r="E3898" s="4">
        <v>4841</v>
      </c>
      <c r="F3898" s="4">
        <v>557.89</v>
      </c>
      <c r="G3898" s="4">
        <v>91264</v>
      </c>
      <c r="H3898" s="4">
        <v>38966</v>
      </c>
      <c r="I3898" s="4">
        <v>28556</v>
      </c>
      <c r="J3898" s="4">
        <v>4027</v>
      </c>
      <c r="K3898" s="4">
        <v>9703</v>
      </c>
      <c r="L3898" s="4">
        <v>1341</v>
      </c>
      <c r="M3898" s="4">
        <v>68863</v>
      </c>
      <c r="N3898" s="5">
        <v>75.4547247545582</v>
      </c>
      <c r="O3898" s="4">
        <v>91264</v>
      </c>
      <c r="P3898" s="4">
        <v>21423</v>
      </c>
      <c r="Q3898" s="4">
        <v>5566</v>
      </c>
      <c r="R3898" s="4">
        <v>8216</v>
      </c>
      <c r="S3898" s="4">
        <v>53326</v>
      </c>
      <c r="T3898" s="4">
        <v>803</v>
      </c>
      <c r="U3898" s="4">
        <v>0</v>
      </c>
      <c r="V3898" s="4">
        <v>61542</v>
      </c>
      <c r="W3898" s="5">
        <v>67.432941795231415</v>
      </c>
      <c r="X3898" s="5">
        <v>38.26</v>
      </c>
    </row>
    <row r="3899" spans="1:24" ht="12.75" customHeight="1">
      <c r="A3899" s="4" t="s">
        <v>163</v>
      </c>
      <c r="B3899" s="4" t="s">
        <v>4320</v>
      </c>
      <c r="C3899" s="4" t="s">
        <v>32</v>
      </c>
      <c r="D3899" s="4" t="s">
        <v>9857</v>
      </c>
      <c r="E3899" s="4">
        <v>6774</v>
      </c>
      <c r="F3899" s="4">
        <v>396.74</v>
      </c>
      <c r="G3899" s="4">
        <v>91264</v>
      </c>
      <c r="H3899" s="4">
        <v>38966</v>
      </c>
      <c r="I3899" s="4">
        <v>28556</v>
      </c>
      <c r="J3899" s="4">
        <v>4027</v>
      </c>
      <c r="K3899" s="4">
        <v>9703</v>
      </c>
      <c r="L3899" s="4">
        <v>1341</v>
      </c>
      <c r="M3899" s="4">
        <v>68863</v>
      </c>
      <c r="N3899" s="5">
        <v>75.4547247545582</v>
      </c>
      <c r="O3899" s="4">
        <v>91264</v>
      </c>
      <c r="P3899" s="4">
        <v>21423</v>
      </c>
      <c r="Q3899" s="4">
        <v>5566</v>
      </c>
      <c r="R3899" s="4">
        <v>8216</v>
      </c>
      <c r="S3899" s="4">
        <v>53326</v>
      </c>
      <c r="T3899" s="4">
        <v>803</v>
      </c>
      <c r="U3899" s="4">
        <v>0</v>
      </c>
      <c r="V3899" s="4">
        <v>61542</v>
      </c>
      <c r="W3899" s="5">
        <v>67.432941795231415</v>
      </c>
      <c r="X3899" s="5">
        <v>38.26</v>
      </c>
    </row>
    <row r="3900" spans="1:24" ht="12.75" customHeight="1">
      <c r="A3900" s="4" t="s">
        <v>162</v>
      </c>
      <c r="B3900" s="4" t="s">
        <v>11269</v>
      </c>
      <c r="C3900" s="4" t="s">
        <v>32</v>
      </c>
      <c r="D3900" s="4" t="s">
        <v>9857</v>
      </c>
      <c r="E3900" s="4">
        <v>9079</v>
      </c>
      <c r="F3900" s="4">
        <v>486.01</v>
      </c>
      <c r="G3900" s="4">
        <v>91264</v>
      </c>
      <c r="H3900" s="4">
        <v>38966</v>
      </c>
      <c r="I3900" s="4">
        <v>28556</v>
      </c>
      <c r="J3900" s="4">
        <v>4027</v>
      </c>
      <c r="K3900" s="4">
        <v>9703</v>
      </c>
      <c r="L3900" s="4">
        <v>1341</v>
      </c>
      <c r="M3900" s="4">
        <v>68863</v>
      </c>
      <c r="N3900" s="5">
        <v>75.4547247545582</v>
      </c>
      <c r="O3900" s="4">
        <v>91264</v>
      </c>
      <c r="P3900" s="4">
        <v>21423</v>
      </c>
      <c r="Q3900" s="4">
        <v>5566</v>
      </c>
      <c r="R3900" s="4">
        <v>8216</v>
      </c>
      <c r="S3900" s="4">
        <v>53326</v>
      </c>
      <c r="T3900" s="4">
        <v>803</v>
      </c>
      <c r="U3900" s="4">
        <v>0</v>
      </c>
      <c r="V3900" s="4">
        <v>61542</v>
      </c>
      <c r="W3900" s="5">
        <v>67.432941795231415</v>
      </c>
      <c r="X3900" s="5">
        <v>38.26</v>
      </c>
    </row>
    <row r="3901" spans="1:24" ht="12.75" customHeight="1">
      <c r="A3901" s="4" t="s">
        <v>161</v>
      </c>
      <c r="B3901" s="4" t="s">
        <v>11271</v>
      </c>
      <c r="C3901" s="4" t="s">
        <v>32</v>
      </c>
      <c r="D3901" s="4" t="s">
        <v>9857</v>
      </c>
      <c r="E3901" s="4">
        <v>8656</v>
      </c>
      <c r="F3901" s="4">
        <v>495.71</v>
      </c>
      <c r="G3901" s="4">
        <v>91264</v>
      </c>
      <c r="H3901" s="4">
        <v>38966</v>
      </c>
      <c r="I3901" s="4">
        <v>28556</v>
      </c>
      <c r="J3901" s="4">
        <v>4027</v>
      </c>
      <c r="K3901" s="4">
        <v>9703</v>
      </c>
      <c r="L3901" s="4">
        <v>1341</v>
      </c>
      <c r="M3901" s="4">
        <v>68863</v>
      </c>
      <c r="N3901" s="5">
        <v>75.4547247545582</v>
      </c>
      <c r="O3901" s="4">
        <v>91264</v>
      </c>
      <c r="P3901" s="4">
        <v>21423</v>
      </c>
      <c r="Q3901" s="4">
        <v>5566</v>
      </c>
      <c r="R3901" s="4">
        <v>8216</v>
      </c>
      <c r="S3901" s="4">
        <v>53326</v>
      </c>
      <c r="T3901" s="4">
        <v>803</v>
      </c>
      <c r="U3901" s="4">
        <v>0</v>
      </c>
      <c r="V3901" s="4">
        <v>61542</v>
      </c>
      <c r="W3901" s="5">
        <v>67.432941795231415</v>
      </c>
      <c r="X3901" s="5">
        <v>38.26</v>
      </c>
    </row>
    <row r="3902" spans="1:24" ht="12.75" customHeight="1">
      <c r="A3902" s="4" t="s">
        <v>160</v>
      </c>
      <c r="B3902" s="4" t="s">
        <v>11273</v>
      </c>
      <c r="C3902" s="4" t="s">
        <v>32</v>
      </c>
      <c r="D3902" s="4" t="s">
        <v>9857</v>
      </c>
      <c r="E3902" s="4">
        <v>5968</v>
      </c>
      <c r="F3902" s="4">
        <v>533.74</v>
      </c>
      <c r="G3902" s="4">
        <v>91264</v>
      </c>
      <c r="H3902" s="4">
        <v>38966</v>
      </c>
      <c r="I3902" s="4">
        <v>28556</v>
      </c>
      <c r="J3902" s="4">
        <v>4027</v>
      </c>
      <c r="K3902" s="4">
        <v>9703</v>
      </c>
      <c r="L3902" s="4">
        <v>1341</v>
      </c>
      <c r="M3902" s="4">
        <v>68863</v>
      </c>
      <c r="N3902" s="5">
        <v>75.4547247545582</v>
      </c>
      <c r="O3902" s="4">
        <v>91264</v>
      </c>
      <c r="P3902" s="4">
        <v>21423</v>
      </c>
      <c r="Q3902" s="4">
        <v>5566</v>
      </c>
      <c r="R3902" s="4">
        <v>8216</v>
      </c>
      <c r="S3902" s="4">
        <v>53326</v>
      </c>
      <c r="T3902" s="4">
        <v>803</v>
      </c>
      <c r="U3902" s="4">
        <v>0</v>
      </c>
      <c r="V3902" s="4">
        <v>61542</v>
      </c>
      <c r="W3902" s="5">
        <v>67.432941795231415</v>
      </c>
      <c r="X3902" s="5">
        <v>38.26</v>
      </c>
    </row>
    <row r="3903" spans="1:24" ht="12.75" customHeight="1">
      <c r="A3903" s="4" t="s">
        <v>159</v>
      </c>
      <c r="B3903" s="4" t="s">
        <v>11275</v>
      </c>
      <c r="C3903" s="4" t="s">
        <v>32</v>
      </c>
      <c r="D3903" s="4" t="s">
        <v>9857</v>
      </c>
      <c r="E3903" s="4">
        <v>3392</v>
      </c>
      <c r="F3903" s="4">
        <v>400.18</v>
      </c>
      <c r="G3903" s="4">
        <v>91264</v>
      </c>
      <c r="H3903" s="4">
        <v>38966</v>
      </c>
      <c r="I3903" s="4">
        <v>28556</v>
      </c>
      <c r="J3903" s="4">
        <v>4027</v>
      </c>
      <c r="K3903" s="4">
        <v>9703</v>
      </c>
      <c r="L3903" s="4">
        <v>1341</v>
      </c>
      <c r="M3903" s="4">
        <v>68863</v>
      </c>
      <c r="N3903" s="5">
        <v>75.4547247545582</v>
      </c>
      <c r="O3903" s="4">
        <v>91264</v>
      </c>
      <c r="P3903" s="4">
        <v>21423</v>
      </c>
      <c r="Q3903" s="4">
        <v>5566</v>
      </c>
      <c r="R3903" s="4">
        <v>8216</v>
      </c>
      <c r="S3903" s="4">
        <v>53326</v>
      </c>
      <c r="T3903" s="4">
        <v>803</v>
      </c>
      <c r="U3903" s="4">
        <v>0</v>
      </c>
      <c r="V3903" s="4">
        <v>61542</v>
      </c>
      <c r="W3903" s="5">
        <v>67.432941795231415</v>
      </c>
      <c r="X3903" s="5">
        <v>38.26</v>
      </c>
    </row>
    <row r="3904" spans="1:24" ht="12.75" customHeight="1">
      <c r="A3904" s="4" t="s">
        <v>158</v>
      </c>
      <c r="B3904" s="4" t="s">
        <v>5257</v>
      </c>
      <c r="C3904" s="4" t="s">
        <v>32</v>
      </c>
      <c r="D3904" s="4" t="s">
        <v>9857</v>
      </c>
      <c r="E3904" s="4">
        <v>7743</v>
      </c>
      <c r="F3904" s="4">
        <v>171.16</v>
      </c>
      <c r="G3904" s="4">
        <v>91264</v>
      </c>
      <c r="H3904" s="4">
        <v>38966</v>
      </c>
      <c r="I3904" s="4">
        <v>28556</v>
      </c>
      <c r="J3904" s="4">
        <v>4027</v>
      </c>
      <c r="K3904" s="4">
        <v>9703</v>
      </c>
      <c r="L3904" s="4">
        <v>1341</v>
      </c>
      <c r="M3904" s="4">
        <v>68863</v>
      </c>
      <c r="N3904" s="5">
        <v>75.4547247545582</v>
      </c>
      <c r="O3904" s="4">
        <v>91264</v>
      </c>
      <c r="P3904" s="4">
        <v>21423</v>
      </c>
      <c r="Q3904" s="4">
        <v>5566</v>
      </c>
      <c r="R3904" s="4">
        <v>8216</v>
      </c>
      <c r="S3904" s="4">
        <v>53326</v>
      </c>
      <c r="T3904" s="4">
        <v>803</v>
      </c>
      <c r="U3904" s="4">
        <v>0</v>
      </c>
      <c r="V3904" s="4">
        <v>61542</v>
      </c>
      <c r="W3904" s="5">
        <v>67.432941795231415</v>
      </c>
      <c r="X3904" s="5">
        <v>38.26</v>
      </c>
    </row>
    <row r="3905" spans="1:24" ht="12.75" customHeight="1">
      <c r="A3905" s="4" t="s">
        <v>157</v>
      </c>
      <c r="B3905" s="4" t="s">
        <v>11277</v>
      </c>
      <c r="C3905" s="4" t="s">
        <v>32</v>
      </c>
      <c r="D3905" s="4" t="s">
        <v>9857</v>
      </c>
      <c r="E3905" s="4">
        <v>4638</v>
      </c>
      <c r="F3905" s="4">
        <v>429.3</v>
      </c>
      <c r="G3905" s="4">
        <v>91264</v>
      </c>
      <c r="H3905" s="4">
        <v>38966</v>
      </c>
      <c r="I3905" s="4">
        <v>28556</v>
      </c>
      <c r="J3905" s="4">
        <v>4027</v>
      </c>
      <c r="K3905" s="4">
        <v>9703</v>
      </c>
      <c r="L3905" s="4">
        <v>1341</v>
      </c>
      <c r="M3905" s="4">
        <v>68863</v>
      </c>
      <c r="N3905" s="5">
        <v>75.4547247545582</v>
      </c>
      <c r="O3905" s="4">
        <v>91264</v>
      </c>
      <c r="P3905" s="4">
        <v>21423</v>
      </c>
      <c r="Q3905" s="4">
        <v>5566</v>
      </c>
      <c r="R3905" s="4">
        <v>8216</v>
      </c>
      <c r="S3905" s="4">
        <v>53326</v>
      </c>
      <c r="T3905" s="4">
        <v>803</v>
      </c>
      <c r="U3905" s="4">
        <v>0</v>
      </c>
      <c r="V3905" s="4">
        <v>61542</v>
      </c>
      <c r="W3905" s="5">
        <v>67.432941795231415</v>
      </c>
      <c r="X3905" s="5">
        <v>38.26</v>
      </c>
    </row>
    <row r="3906" spans="1:24" ht="12.75" customHeight="1">
      <c r="A3906" s="4" t="s">
        <v>156</v>
      </c>
      <c r="B3906" s="4" t="s">
        <v>11279</v>
      </c>
      <c r="C3906" s="4" t="s">
        <v>32</v>
      </c>
      <c r="D3906" s="4" t="s">
        <v>9857</v>
      </c>
      <c r="E3906" s="4">
        <v>30428</v>
      </c>
      <c r="F3906" s="4">
        <v>817.87</v>
      </c>
      <c r="G3906" s="4">
        <v>91264</v>
      </c>
      <c r="H3906" s="4">
        <v>38966</v>
      </c>
      <c r="I3906" s="4">
        <v>28556</v>
      </c>
      <c r="J3906" s="4">
        <v>4027</v>
      </c>
      <c r="K3906" s="4">
        <v>9703</v>
      </c>
      <c r="L3906" s="4">
        <v>1341</v>
      </c>
      <c r="M3906" s="4">
        <v>68863</v>
      </c>
      <c r="N3906" s="5">
        <v>75.4547247545582</v>
      </c>
      <c r="O3906" s="4">
        <v>91264</v>
      </c>
      <c r="P3906" s="4">
        <v>21423</v>
      </c>
      <c r="Q3906" s="4">
        <v>5566</v>
      </c>
      <c r="R3906" s="4">
        <v>8216</v>
      </c>
      <c r="S3906" s="4">
        <v>53326</v>
      </c>
      <c r="T3906" s="4">
        <v>803</v>
      </c>
      <c r="U3906" s="4">
        <v>0</v>
      </c>
      <c r="V3906" s="4">
        <v>61542</v>
      </c>
      <c r="W3906" s="5">
        <v>67.432941795231415</v>
      </c>
      <c r="X3906" s="5">
        <v>38.26</v>
      </c>
    </row>
    <row r="3907" spans="1:24" ht="12.75" customHeight="1">
      <c r="A3907" s="4" t="s">
        <v>155</v>
      </c>
      <c r="B3907" s="4" t="s">
        <v>11281</v>
      </c>
      <c r="C3907" s="4" t="s">
        <v>32</v>
      </c>
      <c r="D3907" s="4" t="s">
        <v>9857</v>
      </c>
      <c r="E3907" s="4">
        <v>8715</v>
      </c>
      <c r="F3907" s="4">
        <v>372.55</v>
      </c>
      <c r="G3907" s="4">
        <v>91264</v>
      </c>
      <c r="H3907" s="4">
        <v>38966</v>
      </c>
      <c r="I3907" s="4">
        <v>28556</v>
      </c>
      <c r="J3907" s="4">
        <v>4027</v>
      </c>
      <c r="K3907" s="4">
        <v>9703</v>
      </c>
      <c r="L3907" s="4">
        <v>1341</v>
      </c>
      <c r="M3907" s="4">
        <v>68863</v>
      </c>
      <c r="N3907" s="5">
        <v>75.4547247545582</v>
      </c>
      <c r="O3907" s="4">
        <v>91264</v>
      </c>
      <c r="P3907" s="4">
        <v>21423</v>
      </c>
      <c r="Q3907" s="4">
        <v>5566</v>
      </c>
      <c r="R3907" s="4">
        <v>8216</v>
      </c>
      <c r="S3907" s="4">
        <v>53326</v>
      </c>
      <c r="T3907" s="4">
        <v>803</v>
      </c>
      <c r="U3907" s="4">
        <v>0</v>
      </c>
      <c r="V3907" s="4">
        <v>61542</v>
      </c>
      <c r="W3907" s="5">
        <v>67.432941795231415</v>
      </c>
      <c r="X3907" s="5">
        <v>38.26</v>
      </c>
    </row>
    <row r="3908" spans="1:24" ht="12.75" customHeight="1">
      <c r="A3908" s="4" t="s">
        <v>154</v>
      </c>
      <c r="B3908" s="4" t="s">
        <v>11283</v>
      </c>
      <c r="C3908" s="4" t="s">
        <v>32</v>
      </c>
      <c r="D3908" s="4" t="s">
        <v>9857</v>
      </c>
      <c r="E3908" s="4">
        <v>10530</v>
      </c>
      <c r="F3908" s="4">
        <v>568.95000000000005</v>
      </c>
      <c r="G3908" s="4">
        <v>91264</v>
      </c>
      <c r="H3908" s="4">
        <v>38966</v>
      </c>
      <c r="I3908" s="4">
        <v>28556</v>
      </c>
      <c r="J3908" s="4">
        <v>4027</v>
      </c>
      <c r="K3908" s="4">
        <v>9703</v>
      </c>
      <c r="L3908" s="4">
        <v>1341</v>
      </c>
      <c r="M3908" s="4">
        <v>68863</v>
      </c>
      <c r="N3908" s="5">
        <v>75.4547247545582</v>
      </c>
      <c r="O3908" s="4">
        <v>91264</v>
      </c>
      <c r="P3908" s="4">
        <v>21423</v>
      </c>
      <c r="Q3908" s="4">
        <v>5566</v>
      </c>
      <c r="R3908" s="4">
        <v>8216</v>
      </c>
      <c r="S3908" s="4">
        <v>53326</v>
      </c>
      <c r="T3908" s="4">
        <v>803</v>
      </c>
      <c r="U3908" s="4">
        <v>0</v>
      </c>
      <c r="V3908" s="4">
        <v>61542</v>
      </c>
      <c r="W3908" s="5">
        <v>67.432941795231415</v>
      </c>
      <c r="X3908" s="5">
        <v>38.26</v>
      </c>
    </row>
    <row r="3909" spans="1:24" ht="12.75" customHeight="1">
      <c r="A3909" s="4" t="s">
        <v>153</v>
      </c>
      <c r="B3909" s="4" t="s">
        <v>11285</v>
      </c>
      <c r="C3909" s="4" t="s">
        <v>32</v>
      </c>
      <c r="D3909" s="4" t="s">
        <v>9857</v>
      </c>
      <c r="E3909" s="4">
        <v>11575</v>
      </c>
      <c r="F3909" s="4">
        <v>2778.58</v>
      </c>
      <c r="G3909" s="4">
        <v>91264</v>
      </c>
      <c r="H3909" s="4">
        <v>38966</v>
      </c>
      <c r="I3909" s="4">
        <v>28556</v>
      </c>
      <c r="J3909" s="4">
        <v>4027</v>
      </c>
      <c r="K3909" s="4">
        <v>9703</v>
      </c>
      <c r="L3909" s="4">
        <v>1341</v>
      </c>
      <c r="M3909" s="4">
        <v>68863</v>
      </c>
      <c r="N3909" s="5">
        <v>75.4547247545582</v>
      </c>
      <c r="O3909" s="4">
        <v>91264</v>
      </c>
      <c r="P3909" s="4">
        <v>21423</v>
      </c>
      <c r="Q3909" s="4">
        <v>5566</v>
      </c>
      <c r="R3909" s="4">
        <v>8216</v>
      </c>
      <c r="S3909" s="4">
        <v>53326</v>
      </c>
      <c r="T3909" s="4">
        <v>803</v>
      </c>
      <c r="U3909" s="4">
        <v>0</v>
      </c>
      <c r="V3909" s="4">
        <v>61542</v>
      </c>
      <c r="W3909" s="5">
        <v>67.432941795231415</v>
      </c>
      <c r="X3909" s="5">
        <v>38.26</v>
      </c>
    </row>
    <row r="3910" spans="1:24" ht="12.75" customHeight="1">
      <c r="A3910" s="4" t="s">
        <v>152</v>
      </c>
      <c r="B3910" s="4" t="s">
        <v>11287</v>
      </c>
      <c r="C3910" s="4" t="s">
        <v>32</v>
      </c>
      <c r="D3910" s="4" t="s">
        <v>9857</v>
      </c>
      <c r="E3910" s="4">
        <v>4972</v>
      </c>
      <c r="F3910" s="4">
        <v>504.11</v>
      </c>
      <c r="G3910" s="4">
        <v>91264</v>
      </c>
      <c r="H3910" s="4">
        <v>38966</v>
      </c>
      <c r="I3910" s="4">
        <v>28556</v>
      </c>
      <c r="J3910" s="4">
        <v>4027</v>
      </c>
      <c r="K3910" s="4">
        <v>9703</v>
      </c>
      <c r="L3910" s="4">
        <v>1341</v>
      </c>
      <c r="M3910" s="4">
        <v>68863</v>
      </c>
      <c r="N3910" s="5">
        <v>75.4547247545582</v>
      </c>
      <c r="O3910" s="4">
        <v>91264</v>
      </c>
      <c r="P3910" s="4">
        <v>21423</v>
      </c>
      <c r="Q3910" s="4">
        <v>5566</v>
      </c>
      <c r="R3910" s="4">
        <v>8216</v>
      </c>
      <c r="S3910" s="4">
        <v>53326</v>
      </c>
      <c r="T3910" s="4">
        <v>803</v>
      </c>
      <c r="U3910" s="4">
        <v>0</v>
      </c>
      <c r="V3910" s="4">
        <v>61542</v>
      </c>
      <c r="W3910" s="5">
        <v>67.432941795231415</v>
      </c>
      <c r="X3910" s="5">
        <v>38.26</v>
      </c>
    </row>
    <row r="3911" spans="1:24" ht="12.75" customHeight="1">
      <c r="A3911" s="4" t="s">
        <v>151</v>
      </c>
      <c r="B3911" s="4" t="s">
        <v>11289</v>
      </c>
      <c r="C3911" s="4" t="s">
        <v>32</v>
      </c>
      <c r="D3911" s="4" t="s">
        <v>9857</v>
      </c>
      <c r="E3911" s="4">
        <v>7092</v>
      </c>
      <c r="F3911" s="4">
        <v>566.16999999999996</v>
      </c>
      <c r="G3911" s="4">
        <v>91264</v>
      </c>
      <c r="H3911" s="4">
        <v>38966</v>
      </c>
      <c r="I3911" s="4">
        <v>28556</v>
      </c>
      <c r="J3911" s="4">
        <v>4027</v>
      </c>
      <c r="K3911" s="4">
        <v>9703</v>
      </c>
      <c r="L3911" s="4">
        <v>1341</v>
      </c>
      <c r="M3911" s="4">
        <v>68863</v>
      </c>
      <c r="N3911" s="5">
        <v>75.4547247545582</v>
      </c>
      <c r="O3911" s="4">
        <v>91264</v>
      </c>
      <c r="P3911" s="4">
        <v>21423</v>
      </c>
      <c r="Q3911" s="4">
        <v>5566</v>
      </c>
      <c r="R3911" s="4">
        <v>8216</v>
      </c>
      <c r="S3911" s="4">
        <v>53326</v>
      </c>
      <c r="T3911" s="4">
        <v>803</v>
      </c>
      <c r="U3911" s="4">
        <v>0</v>
      </c>
      <c r="V3911" s="4">
        <v>61542</v>
      </c>
      <c r="W3911" s="5">
        <v>67.432941795231415</v>
      </c>
      <c r="X3911" s="5">
        <v>38.26</v>
      </c>
    </row>
    <row r="3912" spans="1:24" ht="12.75" customHeight="1">
      <c r="A3912" s="4" t="s">
        <v>150</v>
      </c>
      <c r="B3912" s="4" t="s">
        <v>7478</v>
      </c>
      <c r="C3912" s="4" t="s">
        <v>32</v>
      </c>
      <c r="D3912" s="4" t="s">
        <v>9857</v>
      </c>
      <c r="E3912" s="4">
        <v>3930</v>
      </c>
      <c r="F3912" s="4">
        <v>540.83000000000004</v>
      </c>
      <c r="G3912" s="4">
        <v>91264</v>
      </c>
      <c r="H3912" s="4">
        <v>38966</v>
      </c>
      <c r="I3912" s="4">
        <v>28556</v>
      </c>
      <c r="J3912" s="4">
        <v>4027</v>
      </c>
      <c r="K3912" s="4">
        <v>9703</v>
      </c>
      <c r="L3912" s="4">
        <v>1341</v>
      </c>
      <c r="M3912" s="4">
        <v>68863</v>
      </c>
      <c r="N3912" s="5">
        <v>75.4547247545582</v>
      </c>
      <c r="O3912" s="4">
        <v>91264</v>
      </c>
      <c r="P3912" s="4">
        <v>21423</v>
      </c>
      <c r="Q3912" s="4">
        <v>5566</v>
      </c>
      <c r="R3912" s="4">
        <v>8216</v>
      </c>
      <c r="S3912" s="4">
        <v>53326</v>
      </c>
      <c r="T3912" s="4">
        <v>803</v>
      </c>
      <c r="U3912" s="4">
        <v>0</v>
      </c>
      <c r="V3912" s="4">
        <v>61542</v>
      </c>
      <c r="W3912" s="5">
        <v>67.432941795231415</v>
      </c>
      <c r="X3912" s="5">
        <v>38.26</v>
      </c>
    </row>
    <row r="3913" spans="1:24" ht="12.75" customHeight="1">
      <c r="A3913" s="4" t="s">
        <v>149</v>
      </c>
      <c r="B3913" s="4" t="s">
        <v>11291</v>
      </c>
      <c r="C3913" s="4" t="s">
        <v>32</v>
      </c>
      <c r="D3913" s="4" t="s">
        <v>9857</v>
      </c>
      <c r="E3913" s="4">
        <v>16306</v>
      </c>
      <c r="F3913" s="4">
        <v>622.96</v>
      </c>
      <c r="G3913" s="4">
        <v>91264</v>
      </c>
      <c r="H3913" s="4">
        <v>38966</v>
      </c>
      <c r="I3913" s="4">
        <v>28556</v>
      </c>
      <c r="J3913" s="4">
        <v>4027</v>
      </c>
      <c r="K3913" s="4">
        <v>9703</v>
      </c>
      <c r="L3913" s="4">
        <v>1341</v>
      </c>
      <c r="M3913" s="4">
        <v>68863</v>
      </c>
      <c r="N3913" s="5">
        <v>75.4547247545582</v>
      </c>
      <c r="O3913" s="4">
        <v>91264</v>
      </c>
      <c r="P3913" s="4">
        <v>21423</v>
      </c>
      <c r="Q3913" s="4">
        <v>5566</v>
      </c>
      <c r="R3913" s="4">
        <v>8216</v>
      </c>
      <c r="S3913" s="4">
        <v>53326</v>
      </c>
      <c r="T3913" s="4">
        <v>803</v>
      </c>
      <c r="U3913" s="4">
        <v>0</v>
      </c>
      <c r="V3913" s="4">
        <v>61542</v>
      </c>
      <c r="W3913" s="5">
        <v>67.432941795231415</v>
      </c>
      <c r="X3913" s="5">
        <v>38.26</v>
      </c>
    </row>
    <row r="3914" spans="1:24" ht="12.75" customHeight="1">
      <c r="A3914" s="4" t="s">
        <v>148</v>
      </c>
      <c r="B3914" s="4" t="s">
        <v>11293</v>
      </c>
      <c r="C3914" s="4" t="s">
        <v>32</v>
      </c>
      <c r="D3914" s="4" t="s">
        <v>9857</v>
      </c>
      <c r="E3914" s="4">
        <v>7479</v>
      </c>
      <c r="F3914" s="4">
        <v>154.31</v>
      </c>
      <c r="G3914" s="4">
        <v>91264</v>
      </c>
      <c r="H3914" s="4">
        <v>38966</v>
      </c>
      <c r="I3914" s="4">
        <v>28556</v>
      </c>
      <c r="J3914" s="4">
        <v>4027</v>
      </c>
      <c r="K3914" s="4">
        <v>9703</v>
      </c>
      <c r="L3914" s="4">
        <v>1341</v>
      </c>
      <c r="M3914" s="4">
        <v>68863</v>
      </c>
      <c r="N3914" s="5">
        <v>75.4547247545582</v>
      </c>
      <c r="O3914" s="4">
        <v>91264</v>
      </c>
      <c r="P3914" s="4">
        <v>21423</v>
      </c>
      <c r="Q3914" s="4">
        <v>5566</v>
      </c>
      <c r="R3914" s="4">
        <v>8216</v>
      </c>
      <c r="S3914" s="4">
        <v>53326</v>
      </c>
      <c r="T3914" s="4">
        <v>803</v>
      </c>
      <c r="U3914" s="4">
        <v>0</v>
      </c>
      <c r="V3914" s="4">
        <v>61542</v>
      </c>
      <c r="W3914" s="5">
        <v>67.432941795231415</v>
      </c>
      <c r="X3914" s="5">
        <v>38.26</v>
      </c>
    </row>
    <row r="3915" spans="1:24" ht="12.75" customHeight="1">
      <c r="A3915" s="4" t="s">
        <v>147</v>
      </c>
      <c r="B3915" s="4" t="s">
        <v>11295</v>
      </c>
      <c r="C3915" s="4" t="s">
        <v>32</v>
      </c>
      <c r="D3915" s="4" t="s">
        <v>9857</v>
      </c>
      <c r="E3915" s="4">
        <v>5549</v>
      </c>
      <c r="F3915" s="4">
        <v>542.34</v>
      </c>
      <c r="G3915" s="4">
        <v>91264</v>
      </c>
      <c r="H3915" s="4">
        <v>38966</v>
      </c>
      <c r="I3915" s="4">
        <v>28556</v>
      </c>
      <c r="J3915" s="4">
        <v>4027</v>
      </c>
      <c r="K3915" s="4">
        <v>9703</v>
      </c>
      <c r="L3915" s="4">
        <v>1341</v>
      </c>
      <c r="M3915" s="4">
        <v>68863</v>
      </c>
      <c r="N3915" s="5">
        <v>75.4547247545582</v>
      </c>
      <c r="O3915" s="4">
        <v>91264</v>
      </c>
      <c r="P3915" s="4">
        <v>21423</v>
      </c>
      <c r="Q3915" s="4">
        <v>5566</v>
      </c>
      <c r="R3915" s="4">
        <v>8216</v>
      </c>
      <c r="S3915" s="4">
        <v>53326</v>
      </c>
      <c r="T3915" s="4">
        <v>803</v>
      </c>
      <c r="U3915" s="4">
        <v>0</v>
      </c>
      <c r="V3915" s="4">
        <v>61542</v>
      </c>
      <c r="W3915" s="5">
        <v>67.432941795231415</v>
      </c>
      <c r="X3915" s="5">
        <v>38.26</v>
      </c>
    </row>
    <row r="3916" spans="1:24" ht="12.75" customHeight="1">
      <c r="A3916" s="4" t="s">
        <v>146</v>
      </c>
      <c r="B3916" s="4" t="s">
        <v>11297</v>
      </c>
      <c r="C3916" s="4" t="s">
        <v>32</v>
      </c>
      <c r="D3916" s="4" t="s">
        <v>9857</v>
      </c>
      <c r="E3916" s="4">
        <v>5732</v>
      </c>
      <c r="F3916" s="4">
        <v>93.76</v>
      </c>
      <c r="G3916" s="4">
        <v>91264</v>
      </c>
      <c r="H3916" s="4">
        <v>38966</v>
      </c>
      <c r="I3916" s="4">
        <v>28556</v>
      </c>
      <c r="J3916" s="4">
        <v>4027</v>
      </c>
      <c r="K3916" s="4">
        <v>9703</v>
      </c>
      <c r="L3916" s="4">
        <v>1341</v>
      </c>
      <c r="M3916" s="4">
        <v>68863</v>
      </c>
      <c r="N3916" s="5">
        <v>75.4547247545582</v>
      </c>
      <c r="O3916" s="4">
        <v>91264</v>
      </c>
      <c r="P3916" s="4">
        <v>21423</v>
      </c>
      <c r="Q3916" s="4">
        <v>5566</v>
      </c>
      <c r="R3916" s="4">
        <v>8216</v>
      </c>
      <c r="S3916" s="4">
        <v>53326</v>
      </c>
      <c r="T3916" s="4">
        <v>803</v>
      </c>
      <c r="U3916" s="4">
        <v>0</v>
      </c>
      <c r="V3916" s="4">
        <v>61542</v>
      </c>
      <c r="W3916" s="5">
        <v>67.432941795231415</v>
      </c>
      <c r="X3916" s="5">
        <v>38.26</v>
      </c>
    </row>
    <row r="3917" spans="1:24" ht="12.75" customHeight="1">
      <c r="A3917" s="4" t="s">
        <v>145</v>
      </c>
      <c r="B3917" s="4" t="s">
        <v>4716</v>
      </c>
      <c r="C3917" s="4" t="s">
        <v>32</v>
      </c>
      <c r="D3917" s="4" t="s">
        <v>9857</v>
      </c>
      <c r="E3917" s="4">
        <v>3934</v>
      </c>
      <c r="F3917" s="4">
        <v>360.12</v>
      </c>
      <c r="G3917" s="4">
        <v>91264</v>
      </c>
      <c r="H3917" s="4">
        <v>38966</v>
      </c>
      <c r="I3917" s="4">
        <v>28556</v>
      </c>
      <c r="J3917" s="4">
        <v>4027</v>
      </c>
      <c r="K3917" s="4">
        <v>9703</v>
      </c>
      <c r="L3917" s="4">
        <v>1341</v>
      </c>
      <c r="M3917" s="4">
        <v>68863</v>
      </c>
      <c r="N3917" s="5">
        <v>75.4547247545582</v>
      </c>
      <c r="O3917" s="4">
        <v>91264</v>
      </c>
      <c r="P3917" s="4">
        <v>21423</v>
      </c>
      <c r="Q3917" s="4">
        <v>5566</v>
      </c>
      <c r="R3917" s="4">
        <v>8216</v>
      </c>
      <c r="S3917" s="4">
        <v>53326</v>
      </c>
      <c r="T3917" s="4">
        <v>803</v>
      </c>
      <c r="U3917" s="4">
        <v>0</v>
      </c>
      <c r="V3917" s="4">
        <v>61542</v>
      </c>
      <c r="W3917" s="5">
        <v>67.432941795231415</v>
      </c>
      <c r="X3917" s="5">
        <v>38.26</v>
      </c>
    </row>
    <row r="3918" spans="1:24" ht="12.75" customHeight="1">
      <c r="A3918" s="4" t="s">
        <v>144</v>
      </c>
      <c r="B3918" s="4" t="s">
        <v>11299</v>
      </c>
      <c r="C3918" s="4" t="s">
        <v>32</v>
      </c>
      <c r="D3918" s="4" t="s">
        <v>9857</v>
      </c>
      <c r="E3918" s="4">
        <v>5007</v>
      </c>
      <c r="F3918" s="4">
        <v>601.38</v>
      </c>
      <c r="G3918" s="4">
        <v>91264</v>
      </c>
      <c r="H3918" s="4">
        <v>38966</v>
      </c>
      <c r="I3918" s="4">
        <v>28556</v>
      </c>
      <c r="J3918" s="4">
        <v>4027</v>
      </c>
      <c r="K3918" s="4">
        <v>9703</v>
      </c>
      <c r="L3918" s="4">
        <v>1341</v>
      </c>
      <c r="M3918" s="4">
        <v>68863</v>
      </c>
      <c r="N3918" s="5">
        <v>75.4547247545582</v>
      </c>
      <c r="O3918" s="4">
        <v>91264</v>
      </c>
      <c r="P3918" s="4">
        <v>21423</v>
      </c>
      <c r="Q3918" s="4">
        <v>5566</v>
      </c>
      <c r="R3918" s="4">
        <v>8216</v>
      </c>
      <c r="S3918" s="4">
        <v>53326</v>
      </c>
      <c r="T3918" s="4">
        <v>803</v>
      </c>
      <c r="U3918" s="4">
        <v>0</v>
      </c>
      <c r="V3918" s="4">
        <v>61542</v>
      </c>
      <c r="W3918" s="5">
        <v>67.432941795231415</v>
      </c>
      <c r="X3918" s="5">
        <v>38.26</v>
      </c>
    </row>
    <row r="3919" spans="1:24" ht="12.75" customHeight="1">
      <c r="A3919" s="4" t="s">
        <v>143</v>
      </c>
      <c r="B3919" s="4" t="s">
        <v>4722</v>
      </c>
      <c r="C3919" s="4" t="s">
        <v>32</v>
      </c>
      <c r="D3919" s="4" t="s">
        <v>9857</v>
      </c>
      <c r="E3919" s="4">
        <v>14460</v>
      </c>
      <c r="F3919" s="4">
        <v>344.49</v>
      </c>
      <c r="G3919" s="4">
        <v>91264</v>
      </c>
      <c r="H3919" s="4">
        <v>38966</v>
      </c>
      <c r="I3919" s="4">
        <v>28556</v>
      </c>
      <c r="J3919" s="4">
        <v>4027</v>
      </c>
      <c r="K3919" s="4">
        <v>9703</v>
      </c>
      <c r="L3919" s="4">
        <v>1341</v>
      </c>
      <c r="M3919" s="4">
        <v>68863</v>
      </c>
      <c r="N3919" s="5">
        <v>75.4547247545582</v>
      </c>
      <c r="O3919" s="4">
        <v>91264</v>
      </c>
      <c r="P3919" s="4">
        <v>21423</v>
      </c>
      <c r="Q3919" s="4">
        <v>5566</v>
      </c>
      <c r="R3919" s="4">
        <v>8216</v>
      </c>
      <c r="S3919" s="4">
        <v>53326</v>
      </c>
      <c r="T3919" s="4">
        <v>803</v>
      </c>
      <c r="U3919" s="4">
        <v>0</v>
      </c>
      <c r="V3919" s="4">
        <v>61542</v>
      </c>
      <c r="W3919" s="5">
        <v>67.432941795231415</v>
      </c>
      <c r="X3919" s="5">
        <v>38.26</v>
      </c>
    </row>
    <row r="3920" spans="1:24" ht="12.75" customHeight="1">
      <c r="A3920" s="4" t="s">
        <v>142</v>
      </c>
      <c r="B3920" s="4" t="s">
        <v>11301</v>
      </c>
      <c r="C3920" s="4" t="s">
        <v>32</v>
      </c>
      <c r="D3920" s="4" t="s">
        <v>9857</v>
      </c>
      <c r="E3920" s="4">
        <v>6940</v>
      </c>
      <c r="F3920" s="4">
        <v>459.72</v>
      </c>
      <c r="G3920" s="4">
        <v>91264</v>
      </c>
      <c r="H3920" s="4">
        <v>38966</v>
      </c>
      <c r="I3920" s="4">
        <v>28556</v>
      </c>
      <c r="J3920" s="4">
        <v>4027</v>
      </c>
      <c r="K3920" s="4">
        <v>9703</v>
      </c>
      <c r="L3920" s="4">
        <v>1341</v>
      </c>
      <c r="M3920" s="4">
        <v>68863</v>
      </c>
      <c r="N3920" s="5">
        <v>75.4547247545582</v>
      </c>
      <c r="O3920" s="4">
        <v>91264</v>
      </c>
      <c r="P3920" s="4">
        <v>21423</v>
      </c>
      <c r="Q3920" s="4">
        <v>5566</v>
      </c>
      <c r="R3920" s="4">
        <v>8216</v>
      </c>
      <c r="S3920" s="4">
        <v>53326</v>
      </c>
      <c r="T3920" s="4">
        <v>803</v>
      </c>
      <c r="U3920" s="4">
        <v>0</v>
      </c>
      <c r="V3920" s="4">
        <v>61542</v>
      </c>
      <c r="W3920" s="5">
        <v>67.432941795231415</v>
      </c>
      <c r="X3920" s="5">
        <v>38.26</v>
      </c>
    </row>
    <row r="3921" spans="1:24" ht="12.75" customHeight="1">
      <c r="A3921" s="4" t="s">
        <v>141</v>
      </c>
      <c r="B3921" s="4" t="s">
        <v>11303</v>
      </c>
      <c r="C3921" s="4" t="s">
        <v>32</v>
      </c>
      <c r="D3921" s="4" t="s">
        <v>9857</v>
      </c>
      <c r="E3921" s="4">
        <v>11235</v>
      </c>
      <c r="F3921" s="4">
        <v>400.53</v>
      </c>
      <c r="G3921" s="4">
        <v>91264</v>
      </c>
      <c r="H3921" s="4">
        <v>38966</v>
      </c>
      <c r="I3921" s="4">
        <v>28556</v>
      </c>
      <c r="J3921" s="4">
        <v>4027</v>
      </c>
      <c r="K3921" s="4">
        <v>9703</v>
      </c>
      <c r="L3921" s="4">
        <v>1341</v>
      </c>
      <c r="M3921" s="4">
        <v>68863</v>
      </c>
      <c r="N3921" s="5">
        <v>75.4547247545582</v>
      </c>
      <c r="O3921" s="4">
        <v>91264</v>
      </c>
      <c r="P3921" s="4">
        <v>21423</v>
      </c>
      <c r="Q3921" s="4">
        <v>5566</v>
      </c>
      <c r="R3921" s="4">
        <v>8216</v>
      </c>
      <c r="S3921" s="4">
        <v>53326</v>
      </c>
      <c r="T3921" s="4">
        <v>803</v>
      </c>
      <c r="U3921" s="4">
        <v>0</v>
      </c>
      <c r="V3921" s="4">
        <v>61542</v>
      </c>
      <c r="W3921" s="5">
        <v>67.432941795231415</v>
      </c>
      <c r="X3921" s="5">
        <v>38.26</v>
      </c>
    </row>
    <row r="3922" spans="1:24" ht="12.75" customHeight="1">
      <c r="A3922" s="4" t="s">
        <v>140</v>
      </c>
      <c r="B3922" s="4" t="s">
        <v>11305</v>
      </c>
      <c r="C3922" s="4" t="s">
        <v>32</v>
      </c>
      <c r="D3922" s="4" t="s">
        <v>9857</v>
      </c>
      <c r="E3922" s="4">
        <v>7293</v>
      </c>
      <c r="F3922" s="4">
        <v>548.26</v>
      </c>
      <c r="G3922" s="4">
        <v>91264</v>
      </c>
      <c r="H3922" s="4">
        <v>38966</v>
      </c>
      <c r="I3922" s="4">
        <v>28556</v>
      </c>
      <c r="J3922" s="4">
        <v>4027</v>
      </c>
      <c r="K3922" s="4">
        <v>9703</v>
      </c>
      <c r="L3922" s="4">
        <v>1341</v>
      </c>
      <c r="M3922" s="4">
        <v>68863</v>
      </c>
      <c r="N3922" s="5">
        <v>75.4547247545582</v>
      </c>
      <c r="O3922" s="4">
        <v>91264</v>
      </c>
      <c r="P3922" s="4">
        <v>21423</v>
      </c>
      <c r="Q3922" s="4">
        <v>5566</v>
      </c>
      <c r="R3922" s="4">
        <v>8216</v>
      </c>
      <c r="S3922" s="4">
        <v>53326</v>
      </c>
      <c r="T3922" s="4">
        <v>803</v>
      </c>
      <c r="U3922" s="4">
        <v>0</v>
      </c>
      <c r="V3922" s="4">
        <v>61542</v>
      </c>
      <c r="W3922" s="5">
        <v>67.432941795231415</v>
      </c>
      <c r="X3922" s="5">
        <v>38.26</v>
      </c>
    </row>
    <row r="3923" spans="1:24" ht="12.75" customHeight="1">
      <c r="A3923" s="4" t="s">
        <v>139</v>
      </c>
      <c r="B3923" s="4" t="s">
        <v>11307</v>
      </c>
      <c r="C3923" s="4" t="s">
        <v>32</v>
      </c>
      <c r="D3923" s="4" t="s">
        <v>9857</v>
      </c>
      <c r="E3923" s="4">
        <v>4342</v>
      </c>
      <c r="F3923" s="4">
        <v>872.56</v>
      </c>
      <c r="G3923" s="4">
        <v>91264</v>
      </c>
      <c r="H3923" s="4">
        <v>38966</v>
      </c>
      <c r="I3923" s="4">
        <v>28556</v>
      </c>
      <c r="J3923" s="4">
        <v>4027</v>
      </c>
      <c r="K3923" s="4">
        <v>9703</v>
      </c>
      <c r="L3923" s="4">
        <v>1341</v>
      </c>
      <c r="M3923" s="4">
        <v>68863</v>
      </c>
      <c r="N3923" s="5">
        <v>75.4547247545582</v>
      </c>
      <c r="O3923" s="4">
        <v>91264</v>
      </c>
      <c r="P3923" s="4">
        <v>21423</v>
      </c>
      <c r="Q3923" s="4">
        <v>5566</v>
      </c>
      <c r="R3923" s="4">
        <v>8216</v>
      </c>
      <c r="S3923" s="4">
        <v>53326</v>
      </c>
      <c r="T3923" s="4">
        <v>803</v>
      </c>
      <c r="U3923" s="4">
        <v>0</v>
      </c>
      <c r="V3923" s="4">
        <v>61542</v>
      </c>
      <c r="W3923" s="5">
        <v>67.432941795231415</v>
      </c>
      <c r="X3923" s="5">
        <v>38.26</v>
      </c>
    </row>
    <row r="3924" spans="1:24" ht="12.75" customHeight="1">
      <c r="A3924" s="4" t="s">
        <v>138</v>
      </c>
      <c r="B3924" s="4" t="s">
        <v>11309</v>
      </c>
      <c r="C3924" s="4" t="s">
        <v>32</v>
      </c>
      <c r="D3924" s="4" t="s">
        <v>9857</v>
      </c>
      <c r="E3924" s="4">
        <v>8047</v>
      </c>
      <c r="F3924" s="4">
        <v>532</v>
      </c>
      <c r="G3924" s="4">
        <v>91264</v>
      </c>
      <c r="H3924" s="4">
        <v>38966</v>
      </c>
      <c r="I3924" s="4">
        <v>28556</v>
      </c>
      <c r="J3924" s="4">
        <v>4027</v>
      </c>
      <c r="K3924" s="4">
        <v>9703</v>
      </c>
      <c r="L3924" s="4">
        <v>1341</v>
      </c>
      <c r="M3924" s="4">
        <v>68863</v>
      </c>
      <c r="N3924" s="5">
        <v>75.4547247545582</v>
      </c>
      <c r="O3924" s="4">
        <v>91264</v>
      </c>
      <c r="P3924" s="4">
        <v>21423</v>
      </c>
      <c r="Q3924" s="4">
        <v>5566</v>
      </c>
      <c r="R3924" s="4">
        <v>8216</v>
      </c>
      <c r="S3924" s="4">
        <v>53326</v>
      </c>
      <c r="T3924" s="4">
        <v>803</v>
      </c>
      <c r="U3924" s="4">
        <v>0</v>
      </c>
      <c r="V3924" s="4">
        <v>61542</v>
      </c>
      <c r="W3924" s="5">
        <v>67.432941795231415</v>
      </c>
      <c r="X3924" s="5">
        <v>38.26</v>
      </c>
    </row>
    <row r="3925" spans="1:24" ht="12.75" customHeight="1">
      <c r="A3925" s="4" t="s">
        <v>137</v>
      </c>
      <c r="B3925" s="4" t="s">
        <v>11311</v>
      </c>
      <c r="C3925" s="4" t="s">
        <v>32</v>
      </c>
      <c r="D3925" s="4" t="s">
        <v>9857</v>
      </c>
      <c r="E3925" s="4">
        <v>8882</v>
      </c>
      <c r="F3925" s="4">
        <v>243.83</v>
      </c>
      <c r="G3925" s="4">
        <v>91264</v>
      </c>
      <c r="H3925" s="4">
        <v>38966</v>
      </c>
      <c r="I3925" s="4">
        <v>28556</v>
      </c>
      <c r="J3925" s="4">
        <v>4027</v>
      </c>
      <c r="K3925" s="4">
        <v>9703</v>
      </c>
      <c r="L3925" s="4">
        <v>1341</v>
      </c>
      <c r="M3925" s="4">
        <v>68863</v>
      </c>
      <c r="N3925" s="5">
        <v>75.4547247545582</v>
      </c>
      <c r="O3925" s="4">
        <v>91264</v>
      </c>
      <c r="P3925" s="4">
        <v>21423</v>
      </c>
      <c r="Q3925" s="4">
        <v>5566</v>
      </c>
      <c r="R3925" s="4">
        <v>8216</v>
      </c>
      <c r="S3925" s="4">
        <v>53326</v>
      </c>
      <c r="T3925" s="4">
        <v>803</v>
      </c>
      <c r="U3925" s="4">
        <v>0</v>
      </c>
      <c r="V3925" s="4">
        <v>61542</v>
      </c>
      <c r="W3925" s="5">
        <v>67.432941795231415</v>
      </c>
      <c r="X3925" s="5">
        <v>38.26</v>
      </c>
    </row>
    <row r="3926" spans="1:24" ht="12.75" customHeight="1">
      <c r="A3926" s="4" t="s">
        <v>136</v>
      </c>
      <c r="B3926" s="4" t="s">
        <v>11313</v>
      </c>
      <c r="C3926" s="4" t="s">
        <v>32</v>
      </c>
      <c r="D3926" s="4" t="s">
        <v>9857</v>
      </c>
      <c r="E3926" s="4">
        <v>10949</v>
      </c>
      <c r="F3926" s="4">
        <v>422.62</v>
      </c>
      <c r="G3926" s="4">
        <v>91264</v>
      </c>
      <c r="H3926" s="4">
        <v>38966</v>
      </c>
      <c r="I3926" s="4">
        <v>28556</v>
      </c>
      <c r="J3926" s="4">
        <v>4027</v>
      </c>
      <c r="K3926" s="4">
        <v>9703</v>
      </c>
      <c r="L3926" s="4">
        <v>1341</v>
      </c>
      <c r="M3926" s="4">
        <v>68863</v>
      </c>
      <c r="N3926" s="5">
        <v>75.4547247545582</v>
      </c>
      <c r="O3926" s="4">
        <v>91264</v>
      </c>
      <c r="P3926" s="4">
        <v>21423</v>
      </c>
      <c r="Q3926" s="4">
        <v>5566</v>
      </c>
      <c r="R3926" s="4">
        <v>8216</v>
      </c>
      <c r="S3926" s="4">
        <v>53326</v>
      </c>
      <c r="T3926" s="4">
        <v>803</v>
      </c>
      <c r="U3926" s="4">
        <v>0</v>
      </c>
      <c r="V3926" s="4">
        <v>61542</v>
      </c>
      <c r="W3926" s="5">
        <v>67.432941795231415</v>
      </c>
      <c r="X3926" s="5">
        <v>38.26</v>
      </c>
    </row>
    <row r="3927" spans="1:24" ht="12.75" customHeight="1">
      <c r="A3927" s="4" t="s">
        <v>135</v>
      </c>
      <c r="B3927" s="4" t="s">
        <v>4555</v>
      </c>
      <c r="C3927" s="4" t="s">
        <v>32</v>
      </c>
      <c r="D3927" s="4" t="s">
        <v>9857</v>
      </c>
      <c r="E3927" s="4">
        <v>5648</v>
      </c>
      <c r="F3927" s="4">
        <v>749.34</v>
      </c>
      <c r="G3927" s="4">
        <v>91264</v>
      </c>
      <c r="H3927" s="4">
        <v>38966</v>
      </c>
      <c r="I3927" s="4">
        <v>28556</v>
      </c>
      <c r="J3927" s="4">
        <v>4027</v>
      </c>
      <c r="K3927" s="4">
        <v>9703</v>
      </c>
      <c r="L3927" s="4">
        <v>1341</v>
      </c>
      <c r="M3927" s="4">
        <v>68863</v>
      </c>
      <c r="N3927" s="5">
        <v>75.4547247545582</v>
      </c>
      <c r="O3927" s="4">
        <v>91264</v>
      </c>
      <c r="P3927" s="4">
        <v>21423</v>
      </c>
      <c r="Q3927" s="4">
        <v>5566</v>
      </c>
      <c r="R3927" s="4">
        <v>8216</v>
      </c>
      <c r="S3927" s="4">
        <v>53326</v>
      </c>
      <c r="T3927" s="4">
        <v>803</v>
      </c>
      <c r="U3927" s="4">
        <v>0</v>
      </c>
      <c r="V3927" s="4">
        <v>61542</v>
      </c>
      <c r="W3927" s="5">
        <v>67.432941795231415</v>
      </c>
      <c r="X3927" s="5">
        <v>38.26</v>
      </c>
    </row>
    <row r="3928" spans="1:24" ht="12.75" customHeight="1">
      <c r="A3928" s="4" t="s">
        <v>134</v>
      </c>
      <c r="B3928" s="4" t="s">
        <v>11315</v>
      </c>
      <c r="C3928" s="4" t="s">
        <v>32</v>
      </c>
      <c r="D3928" s="4" t="s">
        <v>9857</v>
      </c>
      <c r="E3928" s="4">
        <v>3149</v>
      </c>
      <c r="F3928" s="4">
        <v>500.09</v>
      </c>
      <c r="G3928" s="4">
        <v>91264</v>
      </c>
      <c r="H3928" s="4">
        <v>38966</v>
      </c>
      <c r="I3928" s="4">
        <v>28556</v>
      </c>
      <c r="J3928" s="4">
        <v>4027</v>
      </c>
      <c r="K3928" s="4">
        <v>9703</v>
      </c>
      <c r="L3928" s="4">
        <v>1341</v>
      </c>
      <c r="M3928" s="4">
        <v>68863</v>
      </c>
      <c r="N3928" s="5">
        <v>75.4547247545582</v>
      </c>
      <c r="O3928" s="4">
        <v>91264</v>
      </c>
      <c r="P3928" s="4">
        <v>21423</v>
      </c>
      <c r="Q3928" s="4">
        <v>5566</v>
      </c>
      <c r="R3928" s="4">
        <v>8216</v>
      </c>
      <c r="S3928" s="4">
        <v>53326</v>
      </c>
      <c r="T3928" s="4">
        <v>803</v>
      </c>
      <c r="U3928" s="4">
        <v>0</v>
      </c>
      <c r="V3928" s="4">
        <v>61542</v>
      </c>
      <c r="W3928" s="5">
        <v>67.432941795231415</v>
      </c>
      <c r="X3928" s="5">
        <v>38.26</v>
      </c>
    </row>
    <row r="3929" spans="1:24" ht="12.75" customHeight="1">
      <c r="A3929" s="4" t="s">
        <v>133</v>
      </c>
      <c r="B3929" s="4" t="s">
        <v>7526</v>
      </c>
      <c r="C3929" s="4" t="s">
        <v>32</v>
      </c>
      <c r="D3929" s="4" t="s">
        <v>9857</v>
      </c>
      <c r="E3929" s="4">
        <v>4481</v>
      </c>
      <c r="F3929" s="4">
        <v>480.07</v>
      </c>
      <c r="G3929" s="4">
        <v>91264</v>
      </c>
      <c r="H3929" s="4">
        <v>38966</v>
      </c>
      <c r="I3929" s="4">
        <v>28556</v>
      </c>
      <c r="J3929" s="4">
        <v>4027</v>
      </c>
      <c r="K3929" s="4">
        <v>9703</v>
      </c>
      <c r="L3929" s="4">
        <v>1341</v>
      </c>
      <c r="M3929" s="4">
        <v>68863</v>
      </c>
      <c r="N3929" s="5">
        <v>75.4547247545582</v>
      </c>
      <c r="O3929" s="4">
        <v>91264</v>
      </c>
      <c r="P3929" s="4">
        <v>21423</v>
      </c>
      <c r="Q3929" s="4">
        <v>5566</v>
      </c>
      <c r="R3929" s="4">
        <v>8216</v>
      </c>
      <c r="S3929" s="4">
        <v>53326</v>
      </c>
      <c r="T3929" s="4">
        <v>803</v>
      </c>
      <c r="U3929" s="4">
        <v>0</v>
      </c>
      <c r="V3929" s="4">
        <v>61542</v>
      </c>
      <c r="W3929" s="5">
        <v>67.432941795231415</v>
      </c>
      <c r="X3929" s="5">
        <v>38.26</v>
      </c>
    </row>
    <row r="3930" spans="1:24" ht="12.75" customHeight="1">
      <c r="A3930" s="4" t="s">
        <v>132</v>
      </c>
      <c r="B3930" s="4" t="s">
        <v>11316</v>
      </c>
      <c r="C3930" s="4" t="s">
        <v>32</v>
      </c>
      <c r="D3930" s="4" t="s">
        <v>9857</v>
      </c>
      <c r="E3930" s="4">
        <v>4555</v>
      </c>
      <c r="F3930" s="4">
        <v>625.96</v>
      </c>
      <c r="G3930" s="4">
        <v>91264</v>
      </c>
      <c r="H3930" s="4">
        <v>38966</v>
      </c>
      <c r="I3930" s="4">
        <v>28556</v>
      </c>
      <c r="J3930" s="4">
        <v>4027</v>
      </c>
      <c r="K3930" s="4">
        <v>9703</v>
      </c>
      <c r="L3930" s="4">
        <v>1341</v>
      </c>
      <c r="M3930" s="4">
        <v>68863</v>
      </c>
      <c r="N3930" s="5">
        <v>75.4547247545582</v>
      </c>
      <c r="O3930" s="4">
        <v>91264</v>
      </c>
      <c r="P3930" s="4">
        <v>21423</v>
      </c>
      <c r="Q3930" s="4">
        <v>5566</v>
      </c>
      <c r="R3930" s="4">
        <v>8216</v>
      </c>
      <c r="S3930" s="4">
        <v>53326</v>
      </c>
      <c r="T3930" s="4">
        <v>803</v>
      </c>
      <c r="U3930" s="4">
        <v>0</v>
      </c>
      <c r="V3930" s="4">
        <v>61542</v>
      </c>
      <c r="W3930" s="5">
        <v>67.432941795231415</v>
      </c>
      <c r="X3930" s="5">
        <v>38.26</v>
      </c>
    </row>
    <row r="3931" spans="1:24" ht="12.75" customHeight="1">
      <c r="A3931" s="4" t="s">
        <v>131</v>
      </c>
      <c r="B3931" s="4" t="s">
        <v>5344</v>
      </c>
      <c r="C3931" s="4" t="s">
        <v>32</v>
      </c>
      <c r="D3931" s="4" t="s">
        <v>9857</v>
      </c>
      <c r="E3931" s="4">
        <v>5088</v>
      </c>
      <c r="F3931" s="4">
        <v>557.28</v>
      </c>
      <c r="G3931" s="4">
        <v>91264</v>
      </c>
      <c r="H3931" s="4">
        <v>38966</v>
      </c>
      <c r="I3931" s="4">
        <v>28556</v>
      </c>
      <c r="J3931" s="4">
        <v>4027</v>
      </c>
      <c r="K3931" s="4">
        <v>9703</v>
      </c>
      <c r="L3931" s="4">
        <v>1341</v>
      </c>
      <c r="M3931" s="4">
        <v>68863</v>
      </c>
      <c r="N3931" s="5">
        <v>75.4547247545582</v>
      </c>
      <c r="O3931" s="4">
        <v>91264</v>
      </c>
      <c r="P3931" s="4">
        <v>21423</v>
      </c>
      <c r="Q3931" s="4">
        <v>5566</v>
      </c>
      <c r="R3931" s="4">
        <v>8216</v>
      </c>
      <c r="S3931" s="4">
        <v>53326</v>
      </c>
      <c r="T3931" s="4">
        <v>803</v>
      </c>
      <c r="U3931" s="4">
        <v>0</v>
      </c>
      <c r="V3931" s="4">
        <v>61542</v>
      </c>
      <c r="W3931" s="5">
        <v>67.432941795231415</v>
      </c>
      <c r="X3931" s="5">
        <v>38.26</v>
      </c>
    </row>
    <row r="3932" spans="1:24" ht="12.75" customHeight="1">
      <c r="A3932" s="4" t="s">
        <v>130</v>
      </c>
      <c r="B3932" s="4" t="s">
        <v>11318</v>
      </c>
      <c r="C3932" s="4" t="s">
        <v>32</v>
      </c>
      <c r="D3932" s="4" t="s">
        <v>9857</v>
      </c>
      <c r="E3932" s="4">
        <v>4120</v>
      </c>
      <c r="F3932" s="4">
        <v>574.25</v>
      </c>
      <c r="G3932" s="4">
        <v>91264</v>
      </c>
      <c r="H3932" s="4">
        <v>38966</v>
      </c>
      <c r="I3932" s="4">
        <v>28556</v>
      </c>
      <c r="J3932" s="4">
        <v>4027</v>
      </c>
      <c r="K3932" s="4">
        <v>9703</v>
      </c>
      <c r="L3932" s="4">
        <v>1341</v>
      </c>
      <c r="M3932" s="4">
        <v>68863</v>
      </c>
      <c r="N3932" s="5">
        <v>75.4547247545582</v>
      </c>
      <c r="O3932" s="4">
        <v>91264</v>
      </c>
      <c r="P3932" s="4">
        <v>21423</v>
      </c>
      <c r="Q3932" s="4">
        <v>5566</v>
      </c>
      <c r="R3932" s="4">
        <v>8216</v>
      </c>
      <c r="S3932" s="4">
        <v>53326</v>
      </c>
      <c r="T3932" s="4">
        <v>803</v>
      </c>
      <c r="U3932" s="4">
        <v>0</v>
      </c>
      <c r="V3932" s="4">
        <v>61542</v>
      </c>
      <c r="W3932" s="5">
        <v>67.432941795231415</v>
      </c>
      <c r="X3932" s="5">
        <v>38.26</v>
      </c>
    </row>
    <row r="3933" spans="1:24" ht="12.75" customHeight="1">
      <c r="A3933" s="4" t="s">
        <v>129</v>
      </c>
      <c r="B3933" s="4" t="s">
        <v>11319</v>
      </c>
      <c r="C3933" s="4" t="s">
        <v>32</v>
      </c>
      <c r="D3933" s="4" t="s">
        <v>9857</v>
      </c>
      <c r="E3933" s="4">
        <v>4774</v>
      </c>
      <c r="F3933" s="4">
        <v>411.56</v>
      </c>
      <c r="G3933" s="4">
        <v>91264</v>
      </c>
      <c r="H3933" s="4">
        <v>38966</v>
      </c>
      <c r="I3933" s="4">
        <v>28556</v>
      </c>
      <c r="J3933" s="4">
        <v>4027</v>
      </c>
      <c r="K3933" s="4">
        <v>9703</v>
      </c>
      <c r="L3933" s="4">
        <v>1341</v>
      </c>
      <c r="M3933" s="4">
        <v>68863</v>
      </c>
      <c r="N3933" s="5">
        <v>75.4547247545582</v>
      </c>
      <c r="O3933" s="4">
        <v>91264</v>
      </c>
      <c r="P3933" s="4">
        <v>21423</v>
      </c>
      <c r="Q3933" s="4">
        <v>5566</v>
      </c>
      <c r="R3933" s="4">
        <v>8216</v>
      </c>
      <c r="S3933" s="4">
        <v>53326</v>
      </c>
      <c r="T3933" s="4">
        <v>803</v>
      </c>
      <c r="U3933" s="4">
        <v>0</v>
      </c>
      <c r="V3933" s="4">
        <v>61542</v>
      </c>
      <c r="W3933" s="5">
        <v>67.432941795231415</v>
      </c>
      <c r="X3933" s="5">
        <v>38.26</v>
      </c>
    </row>
    <row r="3934" spans="1:24" ht="12.75" customHeight="1">
      <c r="A3934" s="4" t="s">
        <v>128</v>
      </c>
      <c r="B3934" s="4" t="s">
        <v>11321</v>
      </c>
      <c r="C3934" s="4" t="s">
        <v>32</v>
      </c>
      <c r="D3934" s="4" t="s">
        <v>9857</v>
      </c>
      <c r="E3934" s="4">
        <v>6350</v>
      </c>
      <c r="F3934" s="4">
        <v>87.63</v>
      </c>
      <c r="G3934" s="4">
        <v>91264</v>
      </c>
      <c r="H3934" s="4">
        <v>38966</v>
      </c>
      <c r="I3934" s="4">
        <v>28556</v>
      </c>
      <c r="J3934" s="4">
        <v>4027</v>
      </c>
      <c r="K3934" s="4">
        <v>9703</v>
      </c>
      <c r="L3934" s="4">
        <v>1341</v>
      </c>
      <c r="M3934" s="4">
        <v>68863</v>
      </c>
      <c r="N3934" s="5">
        <v>75.4547247545582</v>
      </c>
      <c r="O3934" s="4">
        <v>91264</v>
      </c>
      <c r="P3934" s="4">
        <v>21423</v>
      </c>
      <c r="Q3934" s="4">
        <v>5566</v>
      </c>
      <c r="R3934" s="4">
        <v>8216</v>
      </c>
      <c r="S3934" s="4">
        <v>53326</v>
      </c>
      <c r="T3934" s="4">
        <v>803</v>
      </c>
      <c r="U3934" s="4">
        <v>0</v>
      </c>
      <c r="V3934" s="4">
        <v>61542</v>
      </c>
      <c r="W3934" s="5">
        <v>67.432941795231415</v>
      </c>
      <c r="X3934" s="5">
        <v>38.26</v>
      </c>
    </row>
    <row r="3935" spans="1:24" ht="12.75" customHeight="1">
      <c r="A3935" s="4" t="s">
        <v>127</v>
      </c>
      <c r="B3935" s="4" t="s">
        <v>11322</v>
      </c>
      <c r="C3935" s="4" t="s">
        <v>32</v>
      </c>
      <c r="D3935" s="4" t="s">
        <v>9857</v>
      </c>
      <c r="E3935" s="4">
        <v>17568</v>
      </c>
      <c r="F3935" s="4">
        <v>135.96</v>
      </c>
      <c r="G3935" s="4">
        <v>91264</v>
      </c>
      <c r="H3935" s="4">
        <v>38966</v>
      </c>
      <c r="I3935" s="4">
        <v>28556</v>
      </c>
      <c r="J3935" s="4">
        <v>4027</v>
      </c>
      <c r="K3935" s="4">
        <v>9703</v>
      </c>
      <c r="L3935" s="4">
        <v>1341</v>
      </c>
      <c r="M3935" s="4">
        <v>68863</v>
      </c>
      <c r="N3935" s="5">
        <v>75.4547247545582</v>
      </c>
      <c r="O3935" s="4">
        <v>91264</v>
      </c>
      <c r="P3935" s="4">
        <v>21423</v>
      </c>
      <c r="Q3935" s="4">
        <v>5566</v>
      </c>
      <c r="R3935" s="4">
        <v>8216</v>
      </c>
      <c r="S3935" s="4">
        <v>53326</v>
      </c>
      <c r="T3935" s="4">
        <v>803</v>
      </c>
      <c r="U3935" s="4">
        <v>0</v>
      </c>
      <c r="V3935" s="4">
        <v>61542</v>
      </c>
      <c r="W3935" s="5">
        <v>67.432941795231415</v>
      </c>
      <c r="X3935" s="5">
        <v>38.26</v>
      </c>
    </row>
    <row r="3936" spans="1:24" ht="12.75" customHeight="1">
      <c r="A3936" s="4" t="s">
        <v>126</v>
      </c>
      <c r="B3936" s="4" t="s">
        <v>11324</v>
      </c>
      <c r="C3936" s="4" t="s">
        <v>32</v>
      </c>
      <c r="D3936" s="4" t="s">
        <v>9857</v>
      </c>
      <c r="E3936" s="4">
        <v>5681</v>
      </c>
      <c r="F3936" s="4">
        <v>565.85</v>
      </c>
      <c r="G3936" s="4">
        <v>91264</v>
      </c>
      <c r="H3936" s="4">
        <v>38966</v>
      </c>
      <c r="I3936" s="4">
        <v>28556</v>
      </c>
      <c r="J3936" s="4">
        <v>4027</v>
      </c>
      <c r="K3936" s="4">
        <v>9703</v>
      </c>
      <c r="L3936" s="4">
        <v>1341</v>
      </c>
      <c r="M3936" s="4">
        <v>68863</v>
      </c>
      <c r="N3936" s="5">
        <v>75.4547247545582</v>
      </c>
      <c r="O3936" s="4">
        <v>91264</v>
      </c>
      <c r="P3936" s="4">
        <v>21423</v>
      </c>
      <c r="Q3936" s="4">
        <v>5566</v>
      </c>
      <c r="R3936" s="4">
        <v>8216</v>
      </c>
      <c r="S3936" s="4">
        <v>53326</v>
      </c>
      <c r="T3936" s="4">
        <v>803</v>
      </c>
      <c r="U3936" s="4">
        <v>0</v>
      </c>
      <c r="V3936" s="4">
        <v>61542</v>
      </c>
      <c r="W3936" s="5">
        <v>67.432941795231415</v>
      </c>
      <c r="X3936" s="5">
        <v>38.26</v>
      </c>
    </row>
    <row r="3937" spans="1:24" ht="12.75" customHeight="1">
      <c r="A3937" s="4" t="s">
        <v>125</v>
      </c>
      <c r="B3937" s="4" t="s">
        <v>11326</v>
      </c>
      <c r="C3937" s="4" t="s">
        <v>32</v>
      </c>
      <c r="D3937" s="4" t="s">
        <v>9857</v>
      </c>
      <c r="E3937" s="4">
        <v>4046</v>
      </c>
      <c r="F3937" s="4">
        <v>588.17999999999995</v>
      </c>
      <c r="G3937" s="4">
        <v>91264</v>
      </c>
      <c r="H3937" s="4">
        <v>38966</v>
      </c>
      <c r="I3937" s="4">
        <v>28556</v>
      </c>
      <c r="J3937" s="4">
        <v>4027</v>
      </c>
      <c r="K3937" s="4">
        <v>9703</v>
      </c>
      <c r="L3937" s="4">
        <v>1341</v>
      </c>
      <c r="M3937" s="4">
        <v>68863</v>
      </c>
      <c r="N3937" s="5">
        <v>75.4547247545582</v>
      </c>
      <c r="O3937" s="4">
        <v>91264</v>
      </c>
      <c r="P3937" s="4">
        <v>21423</v>
      </c>
      <c r="Q3937" s="4">
        <v>5566</v>
      </c>
      <c r="R3937" s="4">
        <v>8216</v>
      </c>
      <c r="S3937" s="4">
        <v>53326</v>
      </c>
      <c r="T3937" s="4">
        <v>803</v>
      </c>
      <c r="U3937" s="4">
        <v>0</v>
      </c>
      <c r="V3937" s="4">
        <v>61542</v>
      </c>
      <c r="W3937" s="5">
        <v>67.432941795231415</v>
      </c>
      <c r="X3937" s="5">
        <v>38.26</v>
      </c>
    </row>
    <row r="3938" spans="1:24" ht="12.75" customHeight="1">
      <c r="A3938" s="4" t="s">
        <v>124</v>
      </c>
      <c r="B3938" s="4" t="s">
        <v>11328</v>
      </c>
      <c r="C3938" s="4" t="s">
        <v>32</v>
      </c>
      <c r="D3938" s="4" t="s">
        <v>9857</v>
      </c>
      <c r="E3938" s="4">
        <v>6785</v>
      </c>
      <c r="F3938" s="4">
        <v>582.72</v>
      </c>
      <c r="G3938" s="4">
        <v>91264</v>
      </c>
      <c r="H3938" s="4">
        <v>38966</v>
      </c>
      <c r="I3938" s="4">
        <v>28556</v>
      </c>
      <c r="J3938" s="4">
        <v>4027</v>
      </c>
      <c r="K3938" s="4">
        <v>9703</v>
      </c>
      <c r="L3938" s="4">
        <v>1341</v>
      </c>
      <c r="M3938" s="4">
        <v>68863</v>
      </c>
      <c r="N3938" s="5">
        <v>75.4547247545582</v>
      </c>
      <c r="O3938" s="4">
        <v>91264</v>
      </c>
      <c r="P3938" s="4">
        <v>21423</v>
      </c>
      <c r="Q3938" s="4">
        <v>5566</v>
      </c>
      <c r="R3938" s="4">
        <v>8216</v>
      </c>
      <c r="S3938" s="4">
        <v>53326</v>
      </c>
      <c r="T3938" s="4">
        <v>803</v>
      </c>
      <c r="U3938" s="4">
        <v>0</v>
      </c>
      <c r="V3938" s="4">
        <v>61542</v>
      </c>
      <c r="W3938" s="5">
        <v>67.432941795231415</v>
      </c>
      <c r="X3938" s="5">
        <v>38.26</v>
      </c>
    </row>
    <row r="3939" spans="1:24" ht="12.75" customHeight="1">
      <c r="A3939" s="4" t="s">
        <v>123</v>
      </c>
      <c r="B3939" s="4" t="s">
        <v>11330</v>
      </c>
      <c r="C3939" s="4" t="s">
        <v>32</v>
      </c>
      <c r="D3939" s="4" t="s">
        <v>9857</v>
      </c>
      <c r="E3939" s="4">
        <v>6017</v>
      </c>
      <c r="F3939" s="4">
        <v>631.23</v>
      </c>
      <c r="G3939" s="4">
        <v>91264</v>
      </c>
      <c r="H3939" s="4">
        <v>38966</v>
      </c>
      <c r="I3939" s="4">
        <v>28556</v>
      </c>
      <c r="J3939" s="4">
        <v>4027</v>
      </c>
      <c r="K3939" s="4">
        <v>9703</v>
      </c>
      <c r="L3939" s="4">
        <v>1341</v>
      </c>
      <c r="M3939" s="4">
        <v>68863</v>
      </c>
      <c r="N3939" s="5">
        <v>75.4547247545582</v>
      </c>
      <c r="O3939" s="4">
        <v>91264</v>
      </c>
      <c r="P3939" s="4">
        <v>21423</v>
      </c>
      <c r="Q3939" s="4">
        <v>5566</v>
      </c>
      <c r="R3939" s="4">
        <v>8216</v>
      </c>
      <c r="S3939" s="4">
        <v>53326</v>
      </c>
      <c r="T3939" s="4">
        <v>803</v>
      </c>
      <c r="U3939" s="4">
        <v>0</v>
      </c>
      <c r="V3939" s="4">
        <v>61542</v>
      </c>
      <c r="W3939" s="5">
        <v>67.432941795231415</v>
      </c>
      <c r="X3939" s="5">
        <v>38.26</v>
      </c>
    </row>
    <row r="3940" spans="1:24" ht="12.75" customHeight="1">
      <c r="A3940" s="4" t="s">
        <v>122</v>
      </c>
      <c r="B3940" s="4" t="s">
        <v>11332</v>
      </c>
      <c r="C3940" s="4" t="s">
        <v>32</v>
      </c>
      <c r="D3940" s="4" t="s">
        <v>9857</v>
      </c>
      <c r="E3940" s="4">
        <v>6513</v>
      </c>
      <c r="F3940" s="4">
        <v>558.02</v>
      </c>
      <c r="G3940" s="4">
        <v>91264</v>
      </c>
      <c r="H3940" s="4">
        <v>38966</v>
      </c>
      <c r="I3940" s="4">
        <v>28556</v>
      </c>
      <c r="J3940" s="4">
        <v>4027</v>
      </c>
      <c r="K3940" s="4">
        <v>9703</v>
      </c>
      <c r="L3940" s="4">
        <v>1341</v>
      </c>
      <c r="M3940" s="4">
        <v>68863</v>
      </c>
      <c r="N3940" s="5">
        <v>75.4547247545582</v>
      </c>
      <c r="O3940" s="4">
        <v>91264</v>
      </c>
      <c r="P3940" s="4">
        <v>21423</v>
      </c>
      <c r="Q3940" s="4">
        <v>5566</v>
      </c>
      <c r="R3940" s="4">
        <v>8216</v>
      </c>
      <c r="S3940" s="4">
        <v>53326</v>
      </c>
      <c r="T3940" s="4">
        <v>803</v>
      </c>
      <c r="U3940" s="4">
        <v>0</v>
      </c>
      <c r="V3940" s="4">
        <v>61542</v>
      </c>
      <c r="W3940" s="5">
        <v>67.432941795231415</v>
      </c>
      <c r="X3940" s="5">
        <v>38.26</v>
      </c>
    </row>
    <row r="3941" spans="1:24" ht="12.75" customHeight="1">
      <c r="A3941" s="4" t="s">
        <v>121</v>
      </c>
      <c r="B3941" s="4" t="s">
        <v>11334</v>
      </c>
      <c r="C3941" s="4" t="s">
        <v>32</v>
      </c>
      <c r="D3941" s="4" t="s">
        <v>9857</v>
      </c>
      <c r="E3941" s="4">
        <v>8310</v>
      </c>
      <c r="F3941" s="4">
        <v>500.49</v>
      </c>
      <c r="G3941" s="4">
        <v>91264</v>
      </c>
      <c r="H3941" s="4">
        <v>38966</v>
      </c>
      <c r="I3941" s="4">
        <v>28556</v>
      </c>
      <c r="J3941" s="4">
        <v>4027</v>
      </c>
      <c r="K3941" s="4">
        <v>9703</v>
      </c>
      <c r="L3941" s="4">
        <v>1341</v>
      </c>
      <c r="M3941" s="4">
        <v>68863</v>
      </c>
      <c r="N3941" s="5">
        <v>75.4547247545582</v>
      </c>
      <c r="O3941" s="4">
        <v>91264</v>
      </c>
      <c r="P3941" s="4">
        <v>21423</v>
      </c>
      <c r="Q3941" s="4">
        <v>5566</v>
      </c>
      <c r="R3941" s="4">
        <v>8216</v>
      </c>
      <c r="S3941" s="4">
        <v>53326</v>
      </c>
      <c r="T3941" s="4">
        <v>803</v>
      </c>
      <c r="U3941" s="4">
        <v>0</v>
      </c>
      <c r="V3941" s="4">
        <v>61542</v>
      </c>
      <c r="W3941" s="5">
        <v>67.432941795231415</v>
      </c>
      <c r="X3941" s="5">
        <v>38.26</v>
      </c>
    </row>
    <row r="3942" spans="1:24" ht="12.75" customHeight="1">
      <c r="A3942" s="4" t="s">
        <v>120</v>
      </c>
      <c r="B3942" s="4" t="s">
        <v>11336</v>
      </c>
      <c r="C3942" s="4" t="s">
        <v>32</v>
      </c>
      <c r="D3942" s="4" t="s">
        <v>9857</v>
      </c>
      <c r="E3942" s="4">
        <v>4704</v>
      </c>
      <c r="F3942" s="4">
        <v>462.05</v>
      </c>
      <c r="G3942" s="4">
        <v>91264</v>
      </c>
      <c r="H3942" s="4">
        <v>38966</v>
      </c>
      <c r="I3942" s="4">
        <v>28556</v>
      </c>
      <c r="J3942" s="4">
        <v>4027</v>
      </c>
      <c r="K3942" s="4">
        <v>9703</v>
      </c>
      <c r="L3942" s="4">
        <v>1341</v>
      </c>
      <c r="M3942" s="4">
        <v>68863</v>
      </c>
      <c r="N3942" s="5">
        <v>75.4547247545582</v>
      </c>
      <c r="O3942" s="4">
        <v>91264</v>
      </c>
      <c r="P3942" s="4">
        <v>21423</v>
      </c>
      <c r="Q3942" s="4">
        <v>5566</v>
      </c>
      <c r="R3942" s="4">
        <v>8216</v>
      </c>
      <c r="S3942" s="4">
        <v>53326</v>
      </c>
      <c r="T3942" s="4">
        <v>803</v>
      </c>
      <c r="U3942" s="4">
        <v>0</v>
      </c>
      <c r="V3942" s="4">
        <v>61542</v>
      </c>
      <c r="W3942" s="5">
        <v>67.432941795231415</v>
      </c>
      <c r="X3942" s="5">
        <v>38.26</v>
      </c>
    </row>
    <row r="3943" spans="1:24" ht="12.75" customHeight="1">
      <c r="A3943" s="4" t="s">
        <v>119</v>
      </c>
      <c r="B3943" s="4" t="s">
        <v>74</v>
      </c>
      <c r="C3943" s="4" t="s">
        <v>32</v>
      </c>
      <c r="D3943" s="4" t="s">
        <v>9857</v>
      </c>
      <c r="E3943" s="4">
        <v>4238</v>
      </c>
      <c r="F3943" s="4">
        <v>386.04</v>
      </c>
      <c r="G3943" s="4">
        <v>91264</v>
      </c>
      <c r="H3943" s="4">
        <v>38966</v>
      </c>
      <c r="I3943" s="4">
        <v>28556</v>
      </c>
      <c r="J3943" s="4">
        <v>4027</v>
      </c>
      <c r="K3943" s="4">
        <v>9703</v>
      </c>
      <c r="L3943" s="4">
        <v>1341</v>
      </c>
      <c r="M3943" s="4">
        <v>68863</v>
      </c>
      <c r="N3943" s="5">
        <v>75.4547247545582</v>
      </c>
      <c r="O3943" s="4">
        <v>91264</v>
      </c>
      <c r="P3943" s="4">
        <v>21423</v>
      </c>
      <c r="Q3943" s="4">
        <v>5566</v>
      </c>
      <c r="R3943" s="4">
        <v>8216</v>
      </c>
      <c r="S3943" s="4">
        <v>53326</v>
      </c>
      <c r="T3943" s="4">
        <v>803</v>
      </c>
      <c r="U3943" s="4">
        <v>0</v>
      </c>
      <c r="V3943" s="4">
        <v>61542</v>
      </c>
      <c r="W3943" s="5">
        <v>67.432941795231415</v>
      </c>
      <c r="X3943" s="5">
        <v>38.26</v>
      </c>
    </row>
    <row r="3944" spans="1:24" ht="12.75" customHeight="1">
      <c r="A3944" s="4" t="s">
        <v>118</v>
      </c>
      <c r="B3944" s="4" t="s">
        <v>7564</v>
      </c>
      <c r="C3944" s="4" t="s">
        <v>32</v>
      </c>
      <c r="D3944" s="4" t="s">
        <v>9857</v>
      </c>
      <c r="E3944" s="4">
        <v>5301</v>
      </c>
      <c r="F3944" s="4">
        <v>703.79</v>
      </c>
      <c r="G3944" s="4">
        <v>91264</v>
      </c>
      <c r="H3944" s="4">
        <v>38966</v>
      </c>
      <c r="I3944" s="4">
        <v>28556</v>
      </c>
      <c r="J3944" s="4">
        <v>4027</v>
      </c>
      <c r="K3944" s="4">
        <v>9703</v>
      </c>
      <c r="L3944" s="4">
        <v>1341</v>
      </c>
      <c r="M3944" s="4">
        <v>68863</v>
      </c>
      <c r="N3944" s="5">
        <v>75.4547247545582</v>
      </c>
      <c r="O3944" s="4">
        <v>91264</v>
      </c>
      <c r="P3944" s="4">
        <v>21423</v>
      </c>
      <c r="Q3944" s="4">
        <v>5566</v>
      </c>
      <c r="R3944" s="4">
        <v>8216</v>
      </c>
      <c r="S3944" s="4">
        <v>53326</v>
      </c>
      <c r="T3944" s="4">
        <v>803</v>
      </c>
      <c r="U3944" s="4">
        <v>0</v>
      </c>
      <c r="V3944" s="4">
        <v>61542</v>
      </c>
      <c r="W3944" s="5">
        <v>67.432941795231415</v>
      </c>
      <c r="X3944" s="5">
        <v>38.26</v>
      </c>
    </row>
    <row r="3945" spans="1:24" ht="12.75" customHeight="1">
      <c r="A3945" s="4" t="s">
        <v>117</v>
      </c>
      <c r="B3945" s="4" t="s">
        <v>11339</v>
      </c>
      <c r="C3945" s="4" t="s">
        <v>1</v>
      </c>
      <c r="D3945" s="4" t="s">
        <v>9857</v>
      </c>
      <c r="E3945" s="4">
        <v>3871</v>
      </c>
      <c r="F3945" s="4">
        <v>208.89</v>
      </c>
      <c r="G3945" s="4">
        <v>46826</v>
      </c>
      <c r="H3945" s="4">
        <v>41159</v>
      </c>
      <c r="I3945" s="4">
        <v>2754</v>
      </c>
      <c r="J3945" s="4">
        <v>1571</v>
      </c>
      <c r="K3945" s="4">
        <v>939</v>
      </c>
      <c r="L3945" s="4">
        <v>149</v>
      </c>
      <c r="M3945" s="4">
        <v>44062</v>
      </c>
      <c r="N3945" s="5">
        <v>94.097296373809428</v>
      </c>
      <c r="O3945" s="4">
        <v>46826</v>
      </c>
      <c r="P3945" s="4">
        <v>11585</v>
      </c>
      <c r="Q3945" s="4">
        <v>21016</v>
      </c>
      <c r="R3945" s="4">
        <v>11495</v>
      </c>
      <c r="S3945" s="4">
        <v>2375</v>
      </c>
      <c r="T3945" s="4">
        <v>107</v>
      </c>
      <c r="U3945" s="4">
        <v>2</v>
      </c>
      <c r="V3945" s="4">
        <v>13870</v>
      </c>
      <c r="W3945" s="5">
        <v>29.620296416520738</v>
      </c>
      <c r="X3945" s="5">
        <v>27.37</v>
      </c>
    </row>
    <row r="3946" spans="1:24" ht="12.75" customHeight="1">
      <c r="A3946" s="4" t="s">
        <v>116</v>
      </c>
      <c r="B3946" s="4" t="s">
        <v>11341</v>
      </c>
      <c r="C3946" s="4" t="s">
        <v>1</v>
      </c>
      <c r="D3946" s="4" t="s">
        <v>9857</v>
      </c>
      <c r="E3946" s="4">
        <v>5315</v>
      </c>
      <c r="F3946" s="4">
        <v>265.57</v>
      </c>
      <c r="G3946" s="4">
        <v>46826</v>
      </c>
      <c r="H3946" s="4">
        <v>41159</v>
      </c>
      <c r="I3946" s="4">
        <v>2754</v>
      </c>
      <c r="J3946" s="4">
        <v>1571</v>
      </c>
      <c r="K3946" s="4">
        <v>939</v>
      </c>
      <c r="L3946" s="4">
        <v>149</v>
      </c>
      <c r="M3946" s="4">
        <v>44062</v>
      </c>
      <c r="N3946" s="5">
        <v>94.097296373809428</v>
      </c>
      <c r="O3946" s="4">
        <v>46826</v>
      </c>
      <c r="P3946" s="4">
        <v>11585</v>
      </c>
      <c r="Q3946" s="4">
        <v>21016</v>
      </c>
      <c r="R3946" s="4">
        <v>11495</v>
      </c>
      <c r="S3946" s="4">
        <v>2375</v>
      </c>
      <c r="T3946" s="4">
        <v>107</v>
      </c>
      <c r="U3946" s="4">
        <v>2</v>
      </c>
      <c r="V3946" s="4">
        <v>13870</v>
      </c>
      <c r="W3946" s="5">
        <v>29.620296416520738</v>
      </c>
      <c r="X3946" s="5">
        <v>27.37</v>
      </c>
    </row>
    <row r="3947" spans="1:24" ht="12.75" customHeight="1">
      <c r="A3947" s="4" t="s">
        <v>115</v>
      </c>
      <c r="B3947" s="4" t="s">
        <v>11343</v>
      </c>
      <c r="C3947" s="4" t="s">
        <v>1</v>
      </c>
      <c r="D3947" s="4" t="s">
        <v>9857</v>
      </c>
      <c r="E3947" s="4">
        <v>4070</v>
      </c>
      <c r="F3947" s="4">
        <v>294.95999999999998</v>
      </c>
      <c r="G3947" s="4">
        <v>46826</v>
      </c>
      <c r="H3947" s="4">
        <v>41159</v>
      </c>
      <c r="I3947" s="4">
        <v>2754</v>
      </c>
      <c r="J3947" s="4">
        <v>1571</v>
      </c>
      <c r="K3947" s="4">
        <v>939</v>
      </c>
      <c r="L3947" s="4">
        <v>149</v>
      </c>
      <c r="M3947" s="4">
        <v>44062</v>
      </c>
      <c r="N3947" s="5">
        <v>94.097296373809428</v>
      </c>
      <c r="O3947" s="4">
        <v>46826</v>
      </c>
      <c r="P3947" s="4">
        <v>11585</v>
      </c>
      <c r="Q3947" s="4">
        <v>21016</v>
      </c>
      <c r="R3947" s="4">
        <v>11495</v>
      </c>
      <c r="S3947" s="4">
        <v>2375</v>
      </c>
      <c r="T3947" s="4">
        <v>107</v>
      </c>
      <c r="U3947" s="4">
        <v>2</v>
      </c>
      <c r="V3947" s="4">
        <v>13870</v>
      </c>
      <c r="W3947" s="5">
        <v>29.620296416520738</v>
      </c>
      <c r="X3947" s="5">
        <v>27.37</v>
      </c>
    </row>
    <row r="3948" spans="1:24" ht="12.75" customHeight="1">
      <c r="A3948" s="4" t="s">
        <v>114</v>
      </c>
      <c r="B3948" s="4" t="s">
        <v>11345</v>
      </c>
      <c r="C3948" s="4" t="s">
        <v>1</v>
      </c>
      <c r="D3948" s="4" t="s">
        <v>9857</v>
      </c>
      <c r="E3948" s="4">
        <v>2263</v>
      </c>
      <c r="F3948" s="4">
        <v>156.94</v>
      </c>
      <c r="G3948" s="4">
        <v>46826</v>
      </c>
      <c r="H3948" s="4">
        <v>41159</v>
      </c>
      <c r="I3948" s="4">
        <v>2754</v>
      </c>
      <c r="J3948" s="4">
        <v>1571</v>
      </c>
      <c r="K3948" s="4">
        <v>939</v>
      </c>
      <c r="L3948" s="4">
        <v>149</v>
      </c>
      <c r="M3948" s="4">
        <v>44062</v>
      </c>
      <c r="N3948" s="5">
        <v>94.097296373809428</v>
      </c>
      <c r="O3948" s="4">
        <v>46826</v>
      </c>
      <c r="P3948" s="4">
        <v>11585</v>
      </c>
      <c r="Q3948" s="4">
        <v>21016</v>
      </c>
      <c r="R3948" s="4">
        <v>11495</v>
      </c>
      <c r="S3948" s="4">
        <v>2375</v>
      </c>
      <c r="T3948" s="4">
        <v>107</v>
      </c>
      <c r="U3948" s="4">
        <v>2</v>
      </c>
      <c r="V3948" s="4">
        <v>13870</v>
      </c>
      <c r="W3948" s="5">
        <v>29.620296416520738</v>
      </c>
      <c r="X3948" s="5">
        <v>27.37</v>
      </c>
    </row>
    <row r="3949" spans="1:24" ht="12.75" customHeight="1">
      <c r="A3949" s="4" t="s">
        <v>113</v>
      </c>
      <c r="B3949" s="4" t="s">
        <v>3830</v>
      </c>
      <c r="C3949" s="4" t="s">
        <v>1</v>
      </c>
      <c r="D3949" s="4" t="s">
        <v>9857</v>
      </c>
      <c r="E3949" s="4">
        <v>4223</v>
      </c>
      <c r="F3949" s="4">
        <v>284.44</v>
      </c>
      <c r="G3949" s="4">
        <v>46826</v>
      </c>
      <c r="H3949" s="4">
        <v>41159</v>
      </c>
      <c r="I3949" s="4">
        <v>2754</v>
      </c>
      <c r="J3949" s="4">
        <v>1571</v>
      </c>
      <c r="K3949" s="4">
        <v>939</v>
      </c>
      <c r="L3949" s="4">
        <v>149</v>
      </c>
      <c r="M3949" s="4">
        <v>44062</v>
      </c>
      <c r="N3949" s="5">
        <v>94.097296373809428</v>
      </c>
      <c r="O3949" s="4">
        <v>46826</v>
      </c>
      <c r="P3949" s="4">
        <v>11585</v>
      </c>
      <c r="Q3949" s="4">
        <v>21016</v>
      </c>
      <c r="R3949" s="4">
        <v>11495</v>
      </c>
      <c r="S3949" s="4">
        <v>2375</v>
      </c>
      <c r="T3949" s="4">
        <v>107</v>
      </c>
      <c r="U3949" s="4">
        <v>2</v>
      </c>
      <c r="V3949" s="4">
        <v>13870</v>
      </c>
      <c r="W3949" s="5">
        <v>29.620296416520738</v>
      </c>
      <c r="X3949" s="5">
        <v>27.37</v>
      </c>
    </row>
    <row r="3950" spans="1:24" ht="12.75" customHeight="1">
      <c r="A3950" s="4" t="s">
        <v>112</v>
      </c>
      <c r="B3950" s="4" t="s">
        <v>11347</v>
      </c>
      <c r="C3950" s="4" t="s">
        <v>1</v>
      </c>
      <c r="D3950" s="4" t="s">
        <v>9857</v>
      </c>
      <c r="E3950" s="4">
        <v>4410</v>
      </c>
      <c r="F3950" s="4">
        <v>301.77999999999997</v>
      </c>
      <c r="G3950" s="4">
        <v>46826</v>
      </c>
      <c r="H3950" s="4">
        <v>41159</v>
      </c>
      <c r="I3950" s="4">
        <v>2754</v>
      </c>
      <c r="J3950" s="4">
        <v>1571</v>
      </c>
      <c r="K3950" s="4">
        <v>939</v>
      </c>
      <c r="L3950" s="4">
        <v>149</v>
      </c>
      <c r="M3950" s="4">
        <v>44062</v>
      </c>
      <c r="N3950" s="5">
        <v>94.097296373809428</v>
      </c>
      <c r="O3950" s="4">
        <v>46826</v>
      </c>
      <c r="P3950" s="4">
        <v>11585</v>
      </c>
      <c r="Q3950" s="4">
        <v>21016</v>
      </c>
      <c r="R3950" s="4">
        <v>11495</v>
      </c>
      <c r="S3950" s="4">
        <v>2375</v>
      </c>
      <c r="T3950" s="4">
        <v>107</v>
      </c>
      <c r="U3950" s="4">
        <v>2</v>
      </c>
      <c r="V3950" s="4">
        <v>13870</v>
      </c>
      <c r="W3950" s="5">
        <v>29.620296416520738</v>
      </c>
      <c r="X3950" s="5">
        <v>27.37</v>
      </c>
    </row>
    <row r="3951" spans="1:24" ht="12.75" customHeight="1">
      <c r="A3951" s="4" t="s">
        <v>111</v>
      </c>
      <c r="B3951" s="4" t="s">
        <v>11349</v>
      </c>
      <c r="C3951" s="4" t="s">
        <v>1</v>
      </c>
      <c r="D3951" s="4" t="s">
        <v>9857</v>
      </c>
      <c r="E3951" s="4">
        <v>4637</v>
      </c>
      <c r="F3951" s="4">
        <v>269.10000000000002</v>
      </c>
      <c r="G3951" s="4">
        <v>46826</v>
      </c>
      <c r="H3951" s="4">
        <v>41159</v>
      </c>
      <c r="I3951" s="4">
        <v>2754</v>
      </c>
      <c r="J3951" s="4">
        <v>1571</v>
      </c>
      <c r="K3951" s="4">
        <v>939</v>
      </c>
      <c r="L3951" s="4">
        <v>149</v>
      </c>
      <c r="M3951" s="4">
        <v>44062</v>
      </c>
      <c r="N3951" s="5">
        <v>94.097296373809428</v>
      </c>
      <c r="O3951" s="4">
        <v>46826</v>
      </c>
      <c r="P3951" s="4">
        <v>11585</v>
      </c>
      <c r="Q3951" s="4">
        <v>21016</v>
      </c>
      <c r="R3951" s="4">
        <v>11495</v>
      </c>
      <c r="S3951" s="4">
        <v>2375</v>
      </c>
      <c r="T3951" s="4">
        <v>107</v>
      </c>
      <c r="U3951" s="4">
        <v>2</v>
      </c>
      <c r="V3951" s="4">
        <v>13870</v>
      </c>
      <c r="W3951" s="5">
        <v>29.620296416520738</v>
      </c>
      <c r="X3951" s="5">
        <v>27.37</v>
      </c>
    </row>
    <row r="3952" spans="1:24" ht="12.75" customHeight="1">
      <c r="A3952" s="4" t="s">
        <v>110</v>
      </c>
      <c r="B3952" s="4" t="s">
        <v>11350</v>
      </c>
      <c r="C3952" s="4" t="s">
        <v>1</v>
      </c>
      <c r="D3952" s="4" t="s">
        <v>9857</v>
      </c>
      <c r="E3952" s="4">
        <v>3858</v>
      </c>
      <c r="F3952" s="4">
        <v>391.72</v>
      </c>
      <c r="G3952" s="4">
        <v>46826</v>
      </c>
      <c r="H3952" s="4">
        <v>41159</v>
      </c>
      <c r="I3952" s="4">
        <v>2754</v>
      </c>
      <c r="J3952" s="4">
        <v>1571</v>
      </c>
      <c r="K3952" s="4">
        <v>939</v>
      </c>
      <c r="L3952" s="4">
        <v>149</v>
      </c>
      <c r="M3952" s="4">
        <v>44062</v>
      </c>
      <c r="N3952" s="5">
        <v>94.097296373809428</v>
      </c>
      <c r="O3952" s="4">
        <v>46826</v>
      </c>
      <c r="P3952" s="4">
        <v>11585</v>
      </c>
      <c r="Q3952" s="4">
        <v>21016</v>
      </c>
      <c r="R3952" s="4">
        <v>11495</v>
      </c>
      <c r="S3952" s="4">
        <v>2375</v>
      </c>
      <c r="T3952" s="4">
        <v>107</v>
      </c>
      <c r="U3952" s="4">
        <v>2</v>
      </c>
      <c r="V3952" s="4">
        <v>13870</v>
      </c>
      <c r="W3952" s="5">
        <v>29.620296416520738</v>
      </c>
      <c r="X3952" s="5">
        <v>27.37</v>
      </c>
    </row>
    <row r="3953" spans="1:24" ht="12.75" customHeight="1">
      <c r="A3953" s="4" t="s">
        <v>109</v>
      </c>
      <c r="B3953" s="4" t="s">
        <v>11352</v>
      </c>
      <c r="C3953" s="4" t="s">
        <v>1</v>
      </c>
      <c r="D3953" s="4" t="s">
        <v>9857</v>
      </c>
      <c r="E3953" s="4">
        <v>2634</v>
      </c>
      <c r="F3953" s="4">
        <v>289.16000000000003</v>
      </c>
      <c r="G3953" s="4">
        <v>46826</v>
      </c>
      <c r="H3953" s="4">
        <v>41159</v>
      </c>
      <c r="I3953" s="4">
        <v>2754</v>
      </c>
      <c r="J3953" s="4">
        <v>1571</v>
      </c>
      <c r="K3953" s="4">
        <v>939</v>
      </c>
      <c r="L3953" s="4">
        <v>149</v>
      </c>
      <c r="M3953" s="4">
        <v>44062</v>
      </c>
      <c r="N3953" s="5">
        <v>94.097296373809428</v>
      </c>
      <c r="O3953" s="4">
        <v>46826</v>
      </c>
      <c r="P3953" s="4">
        <v>11585</v>
      </c>
      <c r="Q3953" s="4">
        <v>21016</v>
      </c>
      <c r="R3953" s="4">
        <v>11495</v>
      </c>
      <c r="S3953" s="4">
        <v>2375</v>
      </c>
      <c r="T3953" s="4">
        <v>107</v>
      </c>
      <c r="U3953" s="4">
        <v>2</v>
      </c>
      <c r="V3953" s="4">
        <v>13870</v>
      </c>
      <c r="W3953" s="5">
        <v>29.620296416520738</v>
      </c>
      <c r="X3953" s="5">
        <v>27.37</v>
      </c>
    </row>
    <row r="3954" spans="1:24" ht="12.75" customHeight="1">
      <c r="A3954" s="4" t="s">
        <v>108</v>
      </c>
      <c r="B3954" s="4" t="s">
        <v>11354</v>
      </c>
      <c r="C3954" s="4" t="s">
        <v>1</v>
      </c>
      <c r="D3954" s="4" t="s">
        <v>9857</v>
      </c>
      <c r="E3954" s="4">
        <v>3345</v>
      </c>
      <c r="F3954" s="4">
        <v>225.62</v>
      </c>
      <c r="G3954" s="4">
        <v>46826</v>
      </c>
      <c r="H3954" s="4">
        <v>41159</v>
      </c>
      <c r="I3954" s="4">
        <v>2754</v>
      </c>
      <c r="J3954" s="4">
        <v>1571</v>
      </c>
      <c r="K3954" s="4">
        <v>939</v>
      </c>
      <c r="L3954" s="4">
        <v>149</v>
      </c>
      <c r="M3954" s="4">
        <v>44062</v>
      </c>
      <c r="N3954" s="5">
        <v>94.097296373809428</v>
      </c>
      <c r="O3954" s="4">
        <v>46826</v>
      </c>
      <c r="P3954" s="4">
        <v>11585</v>
      </c>
      <c r="Q3954" s="4">
        <v>21016</v>
      </c>
      <c r="R3954" s="4">
        <v>11495</v>
      </c>
      <c r="S3954" s="4">
        <v>2375</v>
      </c>
      <c r="T3954" s="4">
        <v>107</v>
      </c>
      <c r="U3954" s="4">
        <v>2</v>
      </c>
      <c r="V3954" s="4">
        <v>13870</v>
      </c>
      <c r="W3954" s="5">
        <v>29.620296416520738</v>
      </c>
      <c r="X3954" s="5">
        <v>27.37</v>
      </c>
    </row>
    <row r="3955" spans="1:24" ht="12.75" customHeight="1">
      <c r="A3955" s="4" t="s">
        <v>107</v>
      </c>
      <c r="B3955" s="4" t="s">
        <v>11356</v>
      </c>
      <c r="C3955" s="4" t="s">
        <v>1</v>
      </c>
      <c r="D3955" s="4" t="s">
        <v>9857</v>
      </c>
      <c r="E3955" s="4">
        <v>6768</v>
      </c>
      <c r="F3955" s="4">
        <v>188.5</v>
      </c>
      <c r="G3955" s="4">
        <v>46826</v>
      </c>
      <c r="H3955" s="4">
        <v>41159</v>
      </c>
      <c r="I3955" s="4">
        <v>2754</v>
      </c>
      <c r="J3955" s="4">
        <v>1571</v>
      </c>
      <c r="K3955" s="4">
        <v>939</v>
      </c>
      <c r="L3955" s="4">
        <v>149</v>
      </c>
      <c r="M3955" s="4">
        <v>44062</v>
      </c>
      <c r="N3955" s="5">
        <v>94.097296373809428</v>
      </c>
      <c r="O3955" s="4">
        <v>46826</v>
      </c>
      <c r="P3955" s="4">
        <v>11585</v>
      </c>
      <c r="Q3955" s="4">
        <v>21016</v>
      </c>
      <c r="R3955" s="4">
        <v>11495</v>
      </c>
      <c r="S3955" s="4">
        <v>2375</v>
      </c>
      <c r="T3955" s="4">
        <v>107</v>
      </c>
      <c r="U3955" s="4">
        <v>2</v>
      </c>
      <c r="V3955" s="4">
        <v>13870</v>
      </c>
      <c r="W3955" s="5">
        <v>29.620296416520738</v>
      </c>
      <c r="X3955" s="5">
        <v>27.37</v>
      </c>
    </row>
    <row r="3956" spans="1:24" ht="12.75" customHeight="1">
      <c r="A3956" s="4" t="s">
        <v>106</v>
      </c>
      <c r="B3956" s="4" t="s">
        <v>11358</v>
      </c>
      <c r="C3956" s="4" t="s">
        <v>1</v>
      </c>
      <c r="D3956" s="4" t="s">
        <v>9857</v>
      </c>
      <c r="E3956" s="4">
        <v>3804</v>
      </c>
      <c r="F3956" s="4">
        <v>179.92</v>
      </c>
      <c r="G3956" s="4">
        <v>46826</v>
      </c>
      <c r="H3956" s="4">
        <v>41159</v>
      </c>
      <c r="I3956" s="4">
        <v>2754</v>
      </c>
      <c r="J3956" s="4">
        <v>1571</v>
      </c>
      <c r="K3956" s="4">
        <v>939</v>
      </c>
      <c r="L3956" s="4">
        <v>149</v>
      </c>
      <c r="M3956" s="4">
        <v>44062</v>
      </c>
      <c r="N3956" s="5">
        <v>94.097296373809428</v>
      </c>
      <c r="O3956" s="4">
        <v>46826</v>
      </c>
      <c r="P3956" s="4">
        <v>11585</v>
      </c>
      <c r="Q3956" s="4">
        <v>21016</v>
      </c>
      <c r="R3956" s="4">
        <v>11495</v>
      </c>
      <c r="S3956" s="4">
        <v>2375</v>
      </c>
      <c r="T3956" s="4">
        <v>107</v>
      </c>
      <c r="U3956" s="4">
        <v>2</v>
      </c>
      <c r="V3956" s="4">
        <v>13870</v>
      </c>
      <c r="W3956" s="5">
        <v>29.620296416520738</v>
      </c>
      <c r="X3956" s="5">
        <v>27.37</v>
      </c>
    </row>
    <row r="3957" spans="1:24" ht="12.75" customHeight="1">
      <c r="A3957" s="4" t="s">
        <v>105</v>
      </c>
      <c r="B3957" s="4" t="s">
        <v>8909</v>
      </c>
      <c r="C3957" s="4" t="s">
        <v>1</v>
      </c>
      <c r="D3957" s="4" t="s">
        <v>9857</v>
      </c>
      <c r="E3957" s="4">
        <v>5837</v>
      </c>
      <c r="F3957" s="4">
        <v>262.81</v>
      </c>
      <c r="G3957" s="4">
        <v>46826</v>
      </c>
      <c r="H3957" s="4">
        <v>41159</v>
      </c>
      <c r="I3957" s="4">
        <v>2754</v>
      </c>
      <c r="J3957" s="4">
        <v>1571</v>
      </c>
      <c r="K3957" s="4">
        <v>939</v>
      </c>
      <c r="L3957" s="4">
        <v>149</v>
      </c>
      <c r="M3957" s="4">
        <v>44062</v>
      </c>
      <c r="N3957" s="5">
        <v>94.097296373809428</v>
      </c>
      <c r="O3957" s="4">
        <v>46826</v>
      </c>
      <c r="P3957" s="4">
        <v>11585</v>
      </c>
      <c r="Q3957" s="4">
        <v>21016</v>
      </c>
      <c r="R3957" s="4">
        <v>11495</v>
      </c>
      <c r="S3957" s="4">
        <v>2375</v>
      </c>
      <c r="T3957" s="4">
        <v>107</v>
      </c>
      <c r="U3957" s="4">
        <v>2</v>
      </c>
      <c r="V3957" s="4">
        <v>13870</v>
      </c>
      <c r="W3957" s="5">
        <v>29.620296416520738</v>
      </c>
      <c r="X3957" s="5">
        <v>27.37</v>
      </c>
    </row>
    <row r="3958" spans="1:24" ht="12.75" customHeight="1">
      <c r="A3958" s="4" t="s">
        <v>104</v>
      </c>
      <c r="B3958" s="4" t="s">
        <v>11360</v>
      </c>
      <c r="C3958" s="4" t="s">
        <v>1</v>
      </c>
      <c r="D3958" s="4" t="s">
        <v>9857</v>
      </c>
      <c r="E3958" s="4">
        <v>1843</v>
      </c>
      <c r="F3958" s="4">
        <v>98.44</v>
      </c>
      <c r="G3958" s="4">
        <v>46826</v>
      </c>
      <c r="H3958" s="4">
        <v>41159</v>
      </c>
      <c r="I3958" s="4">
        <v>2754</v>
      </c>
      <c r="J3958" s="4">
        <v>1571</v>
      </c>
      <c r="K3958" s="4">
        <v>939</v>
      </c>
      <c r="L3958" s="4">
        <v>149</v>
      </c>
      <c r="M3958" s="4">
        <v>44062</v>
      </c>
      <c r="N3958" s="5">
        <v>94.097296373809428</v>
      </c>
      <c r="O3958" s="4">
        <v>46826</v>
      </c>
      <c r="P3958" s="4">
        <v>11585</v>
      </c>
      <c r="Q3958" s="4">
        <v>21016</v>
      </c>
      <c r="R3958" s="4">
        <v>11495</v>
      </c>
      <c r="S3958" s="4">
        <v>2375</v>
      </c>
      <c r="T3958" s="4">
        <v>107</v>
      </c>
      <c r="U3958" s="4">
        <v>2</v>
      </c>
      <c r="V3958" s="4">
        <v>13870</v>
      </c>
      <c r="W3958" s="5">
        <v>29.620296416520738</v>
      </c>
      <c r="X3958" s="5">
        <v>27.37</v>
      </c>
    </row>
    <row r="3959" spans="1:24" ht="12.75" customHeight="1">
      <c r="A3959" s="4" t="s">
        <v>103</v>
      </c>
      <c r="B3959" s="4" t="s">
        <v>11362</v>
      </c>
      <c r="C3959" s="4" t="s">
        <v>1</v>
      </c>
      <c r="D3959" s="4" t="s">
        <v>9857</v>
      </c>
      <c r="E3959" s="4">
        <v>4199</v>
      </c>
      <c r="F3959" s="4">
        <v>201.59</v>
      </c>
      <c r="G3959" s="4">
        <v>46826</v>
      </c>
      <c r="H3959" s="4">
        <v>41159</v>
      </c>
      <c r="I3959" s="4">
        <v>2754</v>
      </c>
      <c r="J3959" s="4">
        <v>1571</v>
      </c>
      <c r="K3959" s="4">
        <v>939</v>
      </c>
      <c r="L3959" s="4">
        <v>149</v>
      </c>
      <c r="M3959" s="4">
        <v>44062</v>
      </c>
      <c r="N3959" s="5">
        <v>94.097296373809428</v>
      </c>
      <c r="O3959" s="4">
        <v>46826</v>
      </c>
      <c r="P3959" s="4">
        <v>11585</v>
      </c>
      <c r="Q3959" s="4">
        <v>21016</v>
      </c>
      <c r="R3959" s="4">
        <v>11495</v>
      </c>
      <c r="S3959" s="4">
        <v>2375</v>
      </c>
      <c r="T3959" s="4">
        <v>107</v>
      </c>
      <c r="U3959" s="4">
        <v>2</v>
      </c>
      <c r="V3959" s="4">
        <v>13870</v>
      </c>
      <c r="W3959" s="5">
        <v>29.620296416520738</v>
      </c>
      <c r="X3959" s="5">
        <v>27.37</v>
      </c>
    </row>
    <row r="3960" spans="1:24" ht="12.75" customHeight="1">
      <c r="A3960" s="4" t="s">
        <v>102</v>
      </c>
      <c r="B3960" s="4" t="s">
        <v>11364</v>
      </c>
      <c r="C3960" s="4" t="s">
        <v>1</v>
      </c>
      <c r="D3960" s="4" t="s">
        <v>9857</v>
      </c>
      <c r="E3960" s="4">
        <v>6538</v>
      </c>
      <c r="F3960" s="4">
        <v>333.7</v>
      </c>
      <c r="G3960" s="4">
        <v>46826</v>
      </c>
      <c r="H3960" s="4">
        <v>41159</v>
      </c>
      <c r="I3960" s="4">
        <v>2754</v>
      </c>
      <c r="J3960" s="4">
        <v>1571</v>
      </c>
      <c r="K3960" s="4">
        <v>939</v>
      </c>
      <c r="L3960" s="4">
        <v>149</v>
      </c>
      <c r="M3960" s="4">
        <v>44062</v>
      </c>
      <c r="N3960" s="5">
        <v>94.097296373809428</v>
      </c>
      <c r="O3960" s="4">
        <v>46826</v>
      </c>
      <c r="P3960" s="4">
        <v>11585</v>
      </c>
      <c r="Q3960" s="4">
        <v>21016</v>
      </c>
      <c r="R3960" s="4">
        <v>11495</v>
      </c>
      <c r="S3960" s="4">
        <v>2375</v>
      </c>
      <c r="T3960" s="4">
        <v>107</v>
      </c>
      <c r="U3960" s="4">
        <v>2</v>
      </c>
      <c r="V3960" s="4">
        <v>13870</v>
      </c>
      <c r="W3960" s="5">
        <v>29.620296416520738</v>
      </c>
      <c r="X3960" s="5">
        <v>27.37</v>
      </c>
    </row>
    <row r="3961" spans="1:24" ht="12.75" customHeight="1">
      <c r="A3961" s="4" t="s">
        <v>101</v>
      </c>
      <c r="B3961" s="4" t="s">
        <v>11366</v>
      </c>
      <c r="C3961" s="4" t="s">
        <v>1</v>
      </c>
      <c r="D3961" s="4" t="s">
        <v>9857</v>
      </c>
      <c r="E3961" s="4">
        <v>3440</v>
      </c>
      <c r="F3961" s="4">
        <v>181.39</v>
      </c>
      <c r="G3961" s="4">
        <v>46826</v>
      </c>
      <c r="H3961" s="4">
        <v>41159</v>
      </c>
      <c r="I3961" s="4">
        <v>2754</v>
      </c>
      <c r="J3961" s="4">
        <v>1571</v>
      </c>
      <c r="K3961" s="4">
        <v>939</v>
      </c>
      <c r="L3961" s="4">
        <v>149</v>
      </c>
      <c r="M3961" s="4">
        <v>44062</v>
      </c>
      <c r="N3961" s="5">
        <v>94.097296373809428</v>
      </c>
      <c r="O3961" s="4">
        <v>46826</v>
      </c>
      <c r="P3961" s="4">
        <v>11585</v>
      </c>
      <c r="Q3961" s="4">
        <v>21016</v>
      </c>
      <c r="R3961" s="4">
        <v>11495</v>
      </c>
      <c r="S3961" s="4">
        <v>2375</v>
      </c>
      <c r="T3961" s="4">
        <v>107</v>
      </c>
      <c r="U3961" s="4">
        <v>2</v>
      </c>
      <c r="V3961" s="4">
        <v>13870</v>
      </c>
      <c r="W3961" s="5">
        <v>29.620296416520738</v>
      </c>
      <c r="X3961" s="5">
        <v>27.37</v>
      </c>
    </row>
    <row r="3962" spans="1:24" ht="12.75" customHeight="1">
      <c r="A3962" s="4" t="s">
        <v>100</v>
      </c>
      <c r="B3962" s="4" t="s">
        <v>9477</v>
      </c>
      <c r="C3962" s="4" t="s">
        <v>1</v>
      </c>
      <c r="D3962" s="4" t="s">
        <v>9857</v>
      </c>
      <c r="E3962" s="4">
        <v>7967</v>
      </c>
      <c r="F3962" s="4">
        <v>279.37</v>
      </c>
      <c r="G3962" s="4">
        <v>46826</v>
      </c>
      <c r="H3962" s="4">
        <v>41159</v>
      </c>
      <c r="I3962" s="4">
        <v>2754</v>
      </c>
      <c r="J3962" s="4">
        <v>1571</v>
      </c>
      <c r="K3962" s="4">
        <v>939</v>
      </c>
      <c r="L3962" s="4">
        <v>149</v>
      </c>
      <c r="M3962" s="4">
        <v>44062</v>
      </c>
      <c r="N3962" s="5">
        <v>94.097296373809428</v>
      </c>
      <c r="O3962" s="4">
        <v>46826</v>
      </c>
      <c r="P3962" s="4">
        <v>11585</v>
      </c>
      <c r="Q3962" s="4">
        <v>21016</v>
      </c>
      <c r="R3962" s="4">
        <v>11495</v>
      </c>
      <c r="S3962" s="4">
        <v>2375</v>
      </c>
      <c r="T3962" s="4">
        <v>107</v>
      </c>
      <c r="U3962" s="4">
        <v>2</v>
      </c>
      <c r="V3962" s="4">
        <v>13870</v>
      </c>
      <c r="W3962" s="5">
        <v>29.620296416520738</v>
      </c>
      <c r="X3962" s="5">
        <v>27.37</v>
      </c>
    </row>
    <row r="3963" spans="1:24" ht="12.75" customHeight="1">
      <c r="A3963" s="4" t="s">
        <v>99</v>
      </c>
      <c r="B3963" s="4" t="s">
        <v>11368</v>
      </c>
      <c r="C3963" s="4" t="s">
        <v>1</v>
      </c>
      <c r="D3963" s="4" t="s">
        <v>9857</v>
      </c>
      <c r="E3963" s="4">
        <v>6647</v>
      </c>
      <c r="F3963" s="4">
        <v>126.38</v>
      </c>
      <c r="G3963" s="4">
        <v>46826</v>
      </c>
      <c r="H3963" s="4">
        <v>41159</v>
      </c>
      <c r="I3963" s="4">
        <v>2754</v>
      </c>
      <c r="J3963" s="4">
        <v>1571</v>
      </c>
      <c r="K3963" s="4">
        <v>939</v>
      </c>
      <c r="L3963" s="4">
        <v>149</v>
      </c>
      <c r="M3963" s="4">
        <v>44062</v>
      </c>
      <c r="N3963" s="5">
        <v>94.097296373809428</v>
      </c>
      <c r="O3963" s="4">
        <v>46826</v>
      </c>
      <c r="P3963" s="4">
        <v>11585</v>
      </c>
      <c r="Q3963" s="4">
        <v>21016</v>
      </c>
      <c r="R3963" s="4">
        <v>11495</v>
      </c>
      <c r="S3963" s="4">
        <v>2375</v>
      </c>
      <c r="T3963" s="4">
        <v>107</v>
      </c>
      <c r="U3963" s="4">
        <v>2</v>
      </c>
      <c r="V3963" s="4">
        <v>13870</v>
      </c>
      <c r="W3963" s="5">
        <v>29.620296416520738</v>
      </c>
      <c r="X3963" s="5">
        <v>27.37</v>
      </c>
    </row>
    <row r="3964" spans="1:24" ht="12.75" customHeight="1">
      <c r="A3964" s="4" t="s">
        <v>98</v>
      </c>
      <c r="B3964" s="4" t="s">
        <v>11370</v>
      </c>
      <c r="C3964" s="4" t="s">
        <v>1</v>
      </c>
      <c r="D3964" s="4" t="s">
        <v>9857</v>
      </c>
      <c r="E3964" s="4">
        <v>6142</v>
      </c>
      <c r="F3964" s="4">
        <v>75.06</v>
      </c>
      <c r="G3964" s="4">
        <v>46826</v>
      </c>
      <c r="H3964" s="4">
        <v>41159</v>
      </c>
      <c r="I3964" s="4">
        <v>2754</v>
      </c>
      <c r="J3964" s="4">
        <v>1571</v>
      </c>
      <c r="K3964" s="4">
        <v>939</v>
      </c>
      <c r="L3964" s="4">
        <v>149</v>
      </c>
      <c r="M3964" s="4">
        <v>44062</v>
      </c>
      <c r="N3964" s="5">
        <v>94.097296373809428</v>
      </c>
      <c r="O3964" s="4">
        <v>46826</v>
      </c>
      <c r="P3964" s="4">
        <v>11585</v>
      </c>
      <c r="Q3964" s="4">
        <v>21016</v>
      </c>
      <c r="R3964" s="4">
        <v>11495</v>
      </c>
      <c r="S3964" s="4">
        <v>2375</v>
      </c>
      <c r="T3964" s="4">
        <v>107</v>
      </c>
      <c r="U3964" s="4">
        <v>2</v>
      </c>
      <c r="V3964" s="4">
        <v>13870</v>
      </c>
      <c r="W3964" s="5">
        <v>29.620296416520738</v>
      </c>
      <c r="X3964" s="5">
        <v>27.37</v>
      </c>
    </row>
    <row r="3965" spans="1:24" ht="12.75" customHeight="1">
      <c r="A3965" s="4" t="s">
        <v>97</v>
      </c>
      <c r="B3965" s="4" t="s">
        <v>11372</v>
      </c>
      <c r="C3965" s="4" t="s">
        <v>1</v>
      </c>
      <c r="D3965" s="4" t="s">
        <v>9857</v>
      </c>
      <c r="E3965" s="4">
        <v>3246</v>
      </c>
      <c r="F3965" s="4">
        <v>216.75</v>
      </c>
      <c r="G3965" s="4">
        <v>46826</v>
      </c>
      <c r="H3965" s="4">
        <v>41159</v>
      </c>
      <c r="I3965" s="4">
        <v>2754</v>
      </c>
      <c r="J3965" s="4">
        <v>1571</v>
      </c>
      <c r="K3965" s="4">
        <v>939</v>
      </c>
      <c r="L3965" s="4">
        <v>149</v>
      </c>
      <c r="M3965" s="4">
        <v>44062</v>
      </c>
      <c r="N3965" s="5">
        <v>94.097296373809428</v>
      </c>
      <c r="O3965" s="4">
        <v>46826</v>
      </c>
      <c r="P3965" s="4">
        <v>11585</v>
      </c>
      <c r="Q3965" s="4">
        <v>21016</v>
      </c>
      <c r="R3965" s="4">
        <v>11495</v>
      </c>
      <c r="S3965" s="4">
        <v>2375</v>
      </c>
      <c r="T3965" s="4">
        <v>107</v>
      </c>
      <c r="U3965" s="4">
        <v>2</v>
      </c>
      <c r="V3965" s="4">
        <v>13870</v>
      </c>
      <c r="W3965" s="5">
        <v>29.620296416520738</v>
      </c>
      <c r="X3965" s="5">
        <v>27.37</v>
      </c>
    </row>
    <row r="3966" spans="1:24" ht="12.75" customHeight="1">
      <c r="A3966" s="4" t="s">
        <v>96</v>
      </c>
      <c r="B3966" s="4" t="s">
        <v>11374</v>
      </c>
      <c r="C3966" s="4" t="s">
        <v>1</v>
      </c>
      <c r="D3966" s="4" t="s">
        <v>9857</v>
      </c>
      <c r="E3966" s="4">
        <v>4233</v>
      </c>
      <c r="F3966" s="4">
        <v>240.85</v>
      </c>
      <c r="G3966" s="4">
        <v>46826</v>
      </c>
      <c r="H3966" s="4">
        <v>41159</v>
      </c>
      <c r="I3966" s="4">
        <v>2754</v>
      </c>
      <c r="J3966" s="4">
        <v>1571</v>
      </c>
      <c r="K3966" s="4">
        <v>939</v>
      </c>
      <c r="L3966" s="4">
        <v>149</v>
      </c>
      <c r="M3966" s="4">
        <v>44062</v>
      </c>
      <c r="N3966" s="5">
        <v>94.097296373809428</v>
      </c>
      <c r="O3966" s="4">
        <v>46826</v>
      </c>
      <c r="P3966" s="4">
        <v>11585</v>
      </c>
      <c r="Q3966" s="4">
        <v>21016</v>
      </c>
      <c r="R3966" s="4">
        <v>11495</v>
      </c>
      <c r="S3966" s="4">
        <v>2375</v>
      </c>
      <c r="T3966" s="4">
        <v>107</v>
      </c>
      <c r="U3966" s="4">
        <v>2</v>
      </c>
      <c r="V3966" s="4">
        <v>13870</v>
      </c>
      <c r="W3966" s="5">
        <v>29.620296416520738</v>
      </c>
      <c r="X3966" s="5">
        <v>27.37</v>
      </c>
    </row>
    <row r="3967" spans="1:24" ht="12.75" customHeight="1">
      <c r="A3967" s="4" t="s">
        <v>95</v>
      </c>
      <c r="B3967" s="4" t="s">
        <v>11376</v>
      </c>
      <c r="C3967" s="4" t="s">
        <v>1</v>
      </c>
      <c r="D3967" s="4" t="s">
        <v>9857</v>
      </c>
      <c r="E3967" s="4">
        <v>4356</v>
      </c>
      <c r="F3967" s="4">
        <v>448.99</v>
      </c>
      <c r="G3967" s="4">
        <v>46826</v>
      </c>
      <c r="H3967" s="4">
        <v>41159</v>
      </c>
      <c r="I3967" s="4">
        <v>2754</v>
      </c>
      <c r="J3967" s="4">
        <v>1571</v>
      </c>
      <c r="K3967" s="4">
        <v>939</v>
      </c>
      <c r="L3967" s="4">
        <v>149</v>
      </c>
      <c r="M3967" s="4">
        <v>44062</v>
      </c>
      <c r="N3967" s="5">
        <v>94.097296373809428</v>
      </c>
      <c r="O3967" s="4">
        <v>46826</v>
      </c>
      <c r="P3967" s="4">
        <v>11585</v>
      </c>
      <c r="Q3967" s="4">
        <v>21016</v>
      </c>
      <c r="R3967" s="4">
        <v>11495</v>
      </c>
      <c r="S3967" s="4">
        <v>2375</v>
      </c>
      <c r="T3967" s="4">
        <v>107</v>
      </c>
      <c r="U3967" s="4">
        <v>2</v>
      </c>
      <c r="V3967" s="4">
        <v>13870</v>
      </c>
      <c r="W3967" s="5">
        <v>29.620296416520738</v>
      </c>
      <c r="X3967" s="5">
        <v>27.37</v>
      </c>
    </row>
    <row r="3968" spans="1:24" ht="12.75" customHeight="1">
      <c r="A3968" s="4" t="s">
        <v>94</v>
      </c>
      <c r="B3968" s="4" t="s">
        <v>11378</v>
      </c>
      <c r="C3968" s="4" t="s">
        <v>1</v>
      </c>
      <c r="D3968" s="4" t="s">
        <v>9857</v>
      </c>
      <c r="E3968" s="4">
        <v>3225</v>
      </c>
      <c r="F3968" s="4">
        <v>206.32</v>
      </c>
      <c r="G3968" s="4">
        <v>46826</v>
      </c>
      <c r="H3968" s="4">
        <v>41159</v>
      </c>
      <c r="I3968" s="4">
        <v>2754</v>
      </c>
      <c r="J3968" s="4">
        <v>1571</v>
      </c>
      <c r="K3968" s="4">
        <v>939</v>
      </c>
      <c r="L3968" s="4">
        <v>149</v>
      </c>
      <c r="M3968" s="4">
        <v>44062</v>
      </c>
      <c r="N3968" s="5">
        <v>94.097296373809428</v>
      </c>
      <c r="O3968" s="4">
        <v>46826</v>
      </c>
      <c r="P3968" s="4">
        <v>11585</v>
      </c>
      <c r="Q3968" s="4">
        <v>21016</v>
      </c>
      <c r="R3968" s="4">
        <v>11495</v>
      </c>
      <c r="S3968" s="4">
        <v>2375</v>
      </c>
      <c r="T3968" s="4">
        <v>107</v>
      </c>
      <c r="U3968" s="4">
        <v>2</v>
      </c>
      <c r="V3968" s="4">
        <v>13870</v>
      </c>
      <c r="W3968" s="5">
        <v>29.620296416520738</v>
      </c>
      <c r="X3968" s="5">
        <v>27.37</v>
      </c>
    </row>
    <row r="3969" spans="1:24" ht="12.75" customHeight="1">
      <c r="A3969" s="4" t="s">
        <v>93</v>
      </c>
      <c r="B3969" s="4" t="s">
        <v>11380</v>
      </c>
      <c r="C3969" s="4" t="s">
        <v>1</v>
      </c>
      <c r="D3969" s="4" t="s">
        <v>9857</v>
      </c>
      <c r="E3969" s="4">
        <v>3434</v>
      </c>
      <c r="F3969" s="4">
        <v>228.98</v>
      </c>
      <c r="G3969" s="4">
        <v>46826</v>
      </c>
      <c r="H3969" s="4">
        <v>41159</v>
      </c>
      <c r="I3969" s="4">
        <v>2754</v>
      </c>
      <c r="J3969" s="4">
        <v>1571</v>
      </c>
      <c r="K3969" s="4">
        <v>939</v>
      </c>
      <c r="L3969" s="4">
        <v>149</v>
      </c>
      <c r="M3969" s="4">
        <v>44062</v>
      </c>
      <c r="N3969" s="5">
        <v>94.097296373809428</v>
      </c>
      <c r="O3969" s="4">
        <v>46826</v>
      </c>
      <c r="P3969" s="4">
        <v>11585</v>
      </c>
      <c r="Q3969" s="4">
        <v>21016</v>
      </c>
      <c r="R3969" s="4">
        <v>11495</v>
      </c>
      <c r="S3969" s="4">
        <v>2375</v>
      </c>
      <c r="T3969" s="4">
        <v>107</v>
      </c>
      <c r="U3969" s="4">
        <v>2</v>
      </c>
      <c r="V3969" s="4">
        <v>13870</v>
      </c>
      <c r="W3969" s="5">
        <v>29.620296416520738</v>
      </c>
      <c r="X3969" s="5">
        <v>27.37</v>
      </c>
    </row>
    <row r="3970" spans="1:24" ht="12.75" customHeight="1">
      <c r="A3970" s="4" t="s">
        <v>92</v>
      </c>
      <c r="B3970" s="4" t="s">
        <v>11381</v>
      </c>
      <c r="C3970" s="4" t="s">
        <v>1</v>
      </c>
      <c r="D3970" s="4" t="s">
        <v>9857</v>
      </c>
      <c r="E3970" s="4">
        <v>3474</v>
      </c>
      <c r="F3970" s="4">
        <v>182.46</v>
      </c>
      <c r="G3970" s="4">
        <v>46826</v>
      </c>
      <c r="H3970" s="4">
        <v>41159</v>
      </c>
      <c r="I3970" s="4">
        <v>2754</v>
      </c>
      <c r="J3970" s="4">
        <v>1571</v>
      </c>
      <c r="K3970" s="4">
        <v>939</v>
      </c>
      <c r="L3970" s="4">
        <v>149</v>
      </c>
      <c r="M3970" s="4">
        <v>44062</v>
      </c>
      <c r="N3970" s="5">
        <v>94.097296373809428</v>
      </c>
      <c r="O3970" s="4">
        <v>46826</v>
      </c>
      <c r="P3970" s="4">
        <v>11585</v>
      </c>
      <c r="Q3970" s="4">
        <v>21016</v>
      </c>
      <c r="R3970" s="4">
        <v>11495</v>
      </c>
      <c r="S3970" s="4">
        <v>2375</v>
      </c>
      <c r="T3970" s="4">
        <v>107</v>
      </c>
      <c r="U3970" s="4">
        <v>2</v>
      </c>
      <c r="V3970" s="4">
        <v>13870</v>
      </c>
      <c r="W3970" s="5">
        <v>29.620296416520738</v>
      </c>
      <c r="X3970" s="5">
        <v>27.37</v>
      </c>
    </row>
    <row r="3971" spans="1:24" ht="12.75" customHeight="1">
      <c r="A3971" s="4" t="s">
        <v>91</v>
      </c>
      <c r="B3971" s="4" t="s">
        <v>11383</v>
      </c>
      <c r="C3971" s="4" t="s">
        <v>1</v>
      </c>
      <c r="D3971" s="4" t="s">
        <v>9857</v>
      </c>
      <c r="E3971" s="4">
        <v>3279</v>
      </c>
      <c r="F3971" s="4">
        <v>210.92</v>
      </c>
      <c r="G3971" s="4">
        <v>46826</v>
      </c>
      <c r="H3971" s="4">
        <v>41159</v>
      </c>
      <c r="I3971" s="4">
        <v>2754</v>
      </c>
      <c r="J3971" s="4">
        <v>1571</v>
      </c>
      <c r="K3971" s="4">
        <v>939</v>
      </c>
      <c r="L3971" s="4">
        <v>149</v>
      </c>
      <c r="M3971" s="4">
        <v>44062</v>
      </c>
      <c r="N3971" s="5">
        <v>94.097296373809428</v>
      </c>
      <c r="O3971" s="4">
        <v>46826</v>
      </c>
      <c r="P3971" s="4">
        <v>11585</v>
      </c>
      <c r="Q3971" s="4">
        <v>21016</v>
      </c>
      <c r="R3971" s="4">
        <v>11495</v>
      </c>
      <c r="S3971" s="4">
        <v>2375</v>
      </c>
      <c r="T3971" s="4">
        <v>107</v>
      </c>
      <c r="U3971" s="4">
        <v>2</v>
      </c>
      <c r="V3971" s="4">
        <v>13870</v>
      </c>
      <c r="W3971" s="5">
        <v>29.620296416520738</v>
      </c>
      <c r="X3971" s="5">
        <v>27.37</v>
      </c>
    </row>
    <row r="3972" spans="1:24" ht="12.75" customHeight="1">
      <c r="A3972" s="4" t="s">
        <v>90</v>
      </c>
      <c r="B3972" s="4" t="s">
        <v>11385</v>
      </c>
      <c r="C3972" s="4" t="s">
        <v>1</v>
      </c>
      <c r="D3972" s="4" t="s">
        <v>9857</v>
      </c>
      <c r="E3972" s="4">
        <v>4288</v>
      </c>
      <c r="F3972" s="4">
        <v>145.19999999999999</v>
      </c>
      <c r="G3972" s="4">
        <v>46826</v>
      </c>
      <c r="H3972" s="4">
        <v>41159</v>
      </c>
      <c r="I3972" s="4">
        <v>2754</v>
      </c>
      <c r="J3972" s="4">
        <v>1571</v>
      </c>
      <c r="K3972" s="4">
        <v>939</v>
      </c>
      <c r="L3972" s="4">
        <v>149</v>
      </c>
      <c r="M3972" s="4">
        <v>44062</v>
      </c>
      <c r="N3972" s="5">
        <v>94.097296373809428</v>
      </c>
      <c r="O3972" s="4">
        <v>46826</v>
      </c>
      <c r="P3972" s="4">
        <v>11585</v>
      </c>
      <c r="Q3972" s="4">
        <v>21016</v>
      </c>
      <c r="R3972" s="4">
        <v>11495</v>
      </c>
      <c r="S3972" s="4">
        <v>2375</v>
      </c>
      <c r="T3972" s="4">
        <v>107</v>
      </c>
      <c r="U3972" s="4">
        <v>2</v>
      </c>
      <c r="V3972" s="4">
        <v>13870</v>
      </c>
      <c r="W3972" s="5">
        <v>29.620296416520738</v>
      </c>
      <c r="X3972" s="5">
        <v>27.37</v>
      </c>
    </row>
    <row r="3973" spans="1:24" ht="12.75" customHeight="1">
      <c r="A3973" s="4" t="s">
        <v>89</v>
      </c>
      <c r="B3973" s="4" t="s">
        <v>11387</v>
      </c>
      <c r="C3973" s="4" t="s">
        <v>1</v>
      </c>
      <c r="D3973" s="4" t="s">
        <v>9857</v>
      </c>
      <c r="E3973" s="4">
        <v>3923</v>
      </c>
      <c r="F3973" s="4">
        <v>267.77999999999997</v>
      </c>
      <c r="G3973" s="4">
        <v>46826</v>
      </c>
      <c r="H3973" s="4">
        <v>41159</v>
      </c>
      <c r="I3973" s="4">
        <v>2754</v>
      </c>
      <c r="J3973" s="4">
        <v>1571</v>
      </c>
      <c r="K3973" s="4">
        <v>939</v>
      </c>
      <c r="L3973" s="4">
        <v>149</v>
      </c>
      <c r="M3973" s="4">
        <v>44062</v>
      </c>
      <c r="N3973" s="5">
        <v>94.097296373809428</v>
      </c>
      <c r="O3973" s="4">
        <v>46826</v>
      </c>
      <c r="P3973" s="4">
        <v>11585</v>
      </c>
      <c r="Q3973" s="4">
        <v>21016</v>
      </c>
      <c r="R3973" s="4">
        <v>11495</v>
      </c>
      <c r="S3973" s="4">
        <v>2375</v>
      </c>
      <c r="T3973" s="4">
        <v>107</v>
      </c>
      <c r="U3973" s="4">
        <v>2</v>
      </c>
      <c r="V3973" s="4">
        <v>13870</v>
      </c>
      <c r="W3973" s="5">
        <v>29.620296416520738</v>
      </c>
      <c r="X3973" s="5">
        <v>27.37</v>
      </c>
    </row>
    <row r="3974" spans="1:24" ht="12.75" customHeight="1">
      <c r="A3974" s="4" t="s">
        <v>88</v>
      </c>
      <c r="B3974" s="4" t="s">
        <v>11389</v>
      </c>
      <c r="C3974" s="4" t="s">
        <v>1</v>
      </c>
      <c r="D3974" s="4" t="s">
        <v>9857</v>
      </c>
      <c r="E3974" s="4">
        <v>3636</v>
      </c>
      <c r="F3974" s="4">
        <v>187.12</v>
      </c>
      <c r="G3974" s="4">
        <v>46826</v>
      </c>
      <c r="H3974" s="4">
        <v>41159</v>
      </c>
      <c r="I3974" s="4">
        <v>2754</v>
      </c>
      <c r="J3974" s="4">
        <v>1571</v>
      </c>
      <c r="K3974" s="4">
        <v>939</v>
      </c>
      <c r="L3974" s="4">
        <v>149</v>
      </c>
      <c r="M3974" s="4">
        <v>44062</v>
      </c>
      <c r="N3974" s="5">
        <v>94.097296373809428</v>
      </c>
      <c r="O3974" s="4">
        <v>46826</v>
      </c>
      <c r="P3974" s="4">
        <v>11585</v>
      </c>
      <c r="Q3974" s="4">
        <v>21016</v>
      </c>
      <c r="R3974" s="4">
        <v>11495</v>
      </c>
      <c r="S3974" s="4">
        <v>2375</v>
      </c>
      <c r="T3974" s="4">
        <v>107</v>
      </c>
      <c r="U3974" s="4">
        <v>2</v>
      </c>
      <c r="V3974" s="4">
        <v>13870</v>
      </c>
      <c r="W3974" s="5">
        <v>29.620296416520738</v>
      </c>
      <c r="X3974" s="5">
        <v>27.37</v>
      </c>
    </row>
    <row r="3975" spans="1:24" ht="12.75" customHeight="1">
      <c r="A3975" s="4" t="s">
        <v>87</v>
      </c>
      <c r="B3975" s="4" t="s">
        <v>47</v>
      </c>
      <c r="C3975" s="4" t="s">
        <v>1</v>
      </c>
      <c r="D3975" s="4" t="s">
        <v>9857</v>
      </c>
      <c r="E3975" s="4">
        <v>6490</v>
      </c>
      <c r="F3975" s="4">
        <v>223.21</v>
      </c>
      <c r="G3975" s="4">
        <v>46826</v>
      </c>
      <c r="H3975" s="4">
        <v>41159</v>
      </c>
      <c r="I3975" s="4">
        <v>2754</v>
      </c>
      <c r="J3975" s="4">
        <v>1571</v>
      </c>
      <c r="K3975" s="4">
        <v>939</v>
      </c>
      <c r="L3975" s="4">
        <v>149</v>
      </c>
      <c r="M3975" s="4">
        <v>44062</v>
      </c>
      <c r="N3975" s="5">
        <v>94.097296373809428</v>
      </c>
      <c r="O3975" s="4">
        <v>46826</v>
      </c>
      <c r="P3975" s="4">
        <v>11585</v>
      </c>
      <c r="Q3975" s="4">
        <v>21016</v>
      </c>
      <c r="R3975" s="4">
        <v>11495</v>
      </c>
      <c r="S3975" s="4">
        <v>2375</v>
      </c>
      <c r="T3975" s="4">
        <v>107</v>
      </c>
      <c r="U3975" s="4">
        <v>2</v>
      </c>
      <c r="V3975" s="4">
        <v>13870</v>
      </c>
      <c r="W3975" s="5">
        <v>29.620296416520738</v>
      </c>
      <c r="X3975" s="5">
        <v>27.37</v>
      </c>
    </row>
    <row r="3976" spans="1:24" ht="12.75" customHeight="1">
      <c r="A3976" s="4" t="s">
        <v>86</v>
      </c>
      <c r="B3976" s="4" t="s">
        <v>11391</v>
      </c>
      <c r="C3976" s="4" t="s">
        <v>1</v>
      </c>
      <c r="D3976" s="4" t="s">
        <v>9857</v>
      </c>
      <c r="E3976" s="4">
        <v>4219</v>
      </c>
      <c r="F3976" s="4">
        <v>276.36</v>
      </c>
      <c r="G3976" s="4">
        <v>46826</v>
      </c>
      <c r="H3976" s="4">
        <v>41159</v>
      </c>
      <c r="I3976" s="4">
        <v>2754</v>
      </c>
      <c r="J3976" s="4">
        <v>1571</v>
      </c>
      <c r="K3976" s="4">
        <v>939</v>
      </c>
      <c r="L3976" s="4">
        <v>149</v>
      </c>
      <c r="M3976" s="4">
        <v>44062</v>
      </c>
      <c r="N3976" s="5">
        <v>94.097296373809428</v>
      </c>
      <c r="O3976" s="4">
        <v>46826</v>
      </c>
      <c r="P3976" s="4">
        <v>11585</v>
      </c>
      <c r="Q3976" s="4">
        <v>21016</v>
      </c>
      <c r="R3976" s="4">
        <v>11495</v>
      </c>
      <c r="S3976" s="4">
        <v>2375</v>
      </c>
      <c r="T3976" s="4">
        <v>107</v>
      </c>
      <c r="U3976" s="4">
        <v>2</v>
      </c>
      <c r="V3976" s="4">
        <v>13870</v>
      </c>
      <c r="W3976" s="5">
        <v>29.620296416520738</v>
      </c>
      <c r="X3976" s="5">
        <v>27.37</v>
      </c>
    </row>
    <row r="3977" spans="1:24" ht="12.75" customHeight="1">
      <c r="A3977" s="4" t="s">
        <v>85</v>
      </c>
      <c r="B3977" s="4" t="s">
        <v>11393</v>
      </c>
      <c r="C3977" s="4" t="s">
        <v>1</v>
      </c>
      <c r="D3977" s="4" t="s">
        <v>9857</v>
      </c>
      <c r="E3977" s="4">
        <v>3147</v>
      </c>
      <c r="F3977" s="4">
        <v>191.06</v>
      </c>
      <c r="G3977" s="4">
        <v>46826</v>
      </c>
      <c r="H3977" s="4">
        <v>41159</v>
      </c>
      <c r="I3977" s="4">
        <v>2754</v>
      </c>
      <c r="J3977" s="4">
        <v>1571</v>
      </c>
      <c r="K3977" s="4">
        <v>939</v>
      </c>
      <c r="L3977" s="4">
        <v>149</v>
      </c>
      <c r="M3977" s="4">
        <v>44062</v>
      </c>
      <c r="N3977" s="5">
        <v>94.097296373809428</v>
      </c>
      <c r="O3977" s="4">
        <v>46826</v>
      </c>
      <c r="P3977" s="4">
        <v>11585</v>
      </c>
      <c r="Q3977" s="4">
        <v>21016</v>
      </c>
      <c r="R3977" s="4">
        <v>11495</v>
      </c>
      <c r="S3977" s="4">
        <v>2375</v>
      </c>
      <c r="T3977" s="4">
        <v>107</v>
      </c>
      <c r="U3977" s="4">
        <v>2</v>
      </c>
      <c r="V3977" s="4">
        <v>13870</v>
      </c>
      <c r="W3977" s="5">
        <v>29.620296416520738</v>
      </c>
      <c r="X3977" s="5">
        <v>27.37</v>
      </c>
    </row>
    <row r="3978" spans="1:24" ht="12.75" customHeight="1">
      <c r="A3978" s="4" t="s">
        <v>84</v>
      </c>
      <c r="B3978" s="4" t="s">
        <v>11395</v>
      </c>
      <c r="C3978" s="4" t="s">
        <v>1</v>
      </c>
      <c r="D3978" s="4" t="s">
        <v>9857</v>
      </c>
      <c r="E3978" s="4">
        <v>2363</v>
      </c>
      <c r="F3978" s="4">
        <v>220.81</v>
      </c>
      <c r="G3978" s="4">
        <v>46826</v>
      </c>
      <c r="H3978" s="4">
        <v>41159</v>
      </c>
      <c r="I3978" s="4">
        <v>2754</v>
      </c>
      <c r="J3978" s="4">
        <v>1571</v>
      </c>
      <c r="K3978" s="4">
        <v>939</v>
      </c>
      <c r="L3978" s="4">
        <v>149</v>
      </c>
      <c r="M3978" s="4">
        <v>44062</v>
      </c>
      <c r="N3978" s="5">
        <v>94.097296373809428</v>
      </c>
      <c r="O3978" s="4">
        <v>46826</v>
      </c>
      <c r="P3978" s="4">
        <v>11585</v>
      </c>
      <c r="Q3978" s="4">
        <v>21016</v>
      </c>
      <c r="R3978" s="4">
        <v>11495</v>
      </c>
      <c r="S3978" s="4">
        <v>2375</v>
      </c>
      <c r="T3978" s="4">
        <v>107</v>
      </c>
      <c r="U3978" s="4">
        <v>2</v>
      </c>
      <c r="V3978" s="4">
        <v>13870</v>
      </c>
      <c r="W3978" s="5">
        <v>29.620296416520738</v>
      </c>
      <c r="X3978" s="5">
        <v>27.37</v>
      </c>
    </row>
    <row r="3979" spans="1:24" ht="12.75" customHeight="1">
      <c r="A3979" s="4" t="s">
        <v>83</v>
      </c>
      <c r="B3979" s="4" t="s">
        <v>10928</v>
      </c>
      <c r="C3979" s="4" t="s">
        <v>1</v>
      </c>
      <c r="D3979" s="4" t="s">
        <v>9857</v>
      </c>
      <c r="E3979" s="4">
        <v>3682</v>
      </c>
      <c r="F3979" s="4">
        <v>161.75</v>
      </c>
      <c r="G3979" s="4">
        <v>46826</v>
      </c>
      <c r="H3979" s="4">
        <v>41159</v>
      </c>
      <c r="I3979" s="4">
        <v>2754</v>
      </c>
      <c r="J3979" s="4">
        <v>1571</v>
      </c>
      <c r="K3979" s="4">
        <v>939</v>
      </c>
      <c r="L3979" s="4">
        <v>149</v>
      </c>
      <c r="M3979" s="4">
        <v>44062</v>
      </c>
      <c r="N3979" s="5">
        <v>94.097296373809428</v>
      </c>
      <c r="O3979" s="4">
        <v>46826</v>
      </c>
      <c r="P3979" s="4">
        <v>11585</v>
      </c>
      <c r="Q3979" s="4">
        <v>21016</v>
      </c>
      <c r="R3979" s="4">
        <v>11495</v>
      </c>
      <c r="S3979" s="4">
        <v>2375</v>
      </c>
      <c r="T3979" s="4">
        <v>107</v>
      </c>
      <c r="U3979" s="4">
        <v>2</v>
      </c>
      <c r="V3979" s="4">
        <v>13870</v>
      </c>
      <c r="W3979" s="5">
        <v>29.620296416520738</v>
      </c>
      <c r="X3979" s="5">
        <v>27.37</v>
      </c>
    </row>
    <row r="3980" spans="1:24" ht="12.75" customHeight="1">
      <c r="A3980" s="4" t="s">
        <v>82</v>
      </c>
      <c r="B3980" s="4" t="s">
        <v>11397</v>
      </c>
      <c r="C3980" s="4" t="s">
        <v>1</v>
      </c>
      <c r="D3980" s="4" t="s">
        <v>9857</v>
      </c>
      <c r="E3980" s="4">
        <v>13825</v>
      </c>
      <c r="F3980" s="4">
        <v>684.98</v>
      </c>
      <c r="G3980" s="4">
        <v>46826</v>
      </c>
      <c r="H3980" s="4">
        <v>41159</v>
      </c>
      <c r="I3980" s="4">
        <v>2754</v>
      </c>
      <c r="J3980" s="4">
        <v>1571</v>
      </c>
      <c r="K3980" s="4">
        <v>939</v>
      </c>
      <c r="L3980" s="4">
        <v>149</v>
      </c>
      <c r="M3980" s="4">
        <v>44062</v>
      </c>
      <c r="N3980" s="5">
        <v>94.097296373809428</v>
      </c>
      <c r="O3980" s="4">
        <v>46826</v>
      </c>
      <c r="P3980" s="4">
        <v>11585</v>
      </c>
      <c r="Q3980" s="4">
        <v>21016</v>
      </c>
      <c r="R3980" s="4">
        <v>11495</v>
      </c>
      <c r="S3980" s="4">
        <v>2375</v>
      </c>
      <c r="T3980" s="4">
        <v>107</v>
      </c>
      <c r="U3980" s="4">
        <v>2</v>
      </c>
      <c r="V3980" s="4">
        <v>13870</v>
      </c>
      <c r="W3980" s="5">
        <v>29.620296416520738</v>
      </c>
      <c r="X3980" s="5">
        <v>27.37</v>
      </c>
    </row>
    <row r="3981" spans="1:24" ht="12.75" customHeight="1">
      <c r="A3981" s="4" t="s">
        <v>81</v>
      </c>
      <c r="B3981" s="4" t="s">
        <v>11399</v>
      </c>
      <c r="C3981" s="4" t="s">
        <v>1</v>
      </c>
      <c r="D3981" s="4" t="s">
        <v>9857</v>
      </c>
      <c r="E3981" s="4">
        <v>8684</v>
      </c>
      <c r="F3981" s="4">
        <v>41.84</v>
      </c>
      <c r="G3981" s="4">
        <v>46826</v>
      </c>
      <c r="H3981" s="4">
        <v>41159</v>
      </c>
      <c r="I3981" s="4">
        <v>2754</v>
      </c>
      <c r="J3981" s="4">
        <v>1571</v>
      </c>
      <c r="K3981" s="4">
        <v>939</v>
      </c>
      <c r="L3981" s="4">
        <v>149</v>
      </c>
      <c r="M3981" s="4">
        <v>44062</v>
      </c>
      <c r="N3981" s="5">
        <v>94.097296373809428</v>
      </c>
      <c r="O3981" s="4">
        <v>46826</v>
      </c>
      <c r="P3981" s="4">
        <v>11585</v>
      </c>
      <c r="Q3981" s="4">
        <v>21016</v>
      </c>
      <c r="R3981" s="4">
        <v>11495</v>
      </c>
      <c r="S3981" s="4">
        <v>2375</v>
      </c>
      <c r="T3981" s="4">
        <v>107</v>
      </c>
      <c r="U3981" s="4">
        <v>2</v>
      </c>
      <c r="V3981" s="4">
        <v>13870</v>
      </c>
      <c r="W3981" s="5">
        <v>29.620296416520738</v>
      </c>
      <c r="X3981" s="5">
        <v>27.37</v>
      </c>
    </row>
    <row r="3982" spans="1:24" ht="12.75" customHeight="1">
      <c r="A3982" s="4" t="s">
        <v>80</v>
      </c>
      <c r="B3982" s="4" t="s">
        <v>11401</v>
      </c>
      <c r="C3982" s="4" t="s">
        <v>1</v>
      </c>
      <c r="D3982" s="4" t="s">
        <v>9857</v>
      </c>
      <c r="E3982" s="4">
        <v>6110</v>
      </c>
      <c r="F3982" s="4">
        <v>61.15</v>
      </c>
      <c r="G3982" s="4">
        <v>46826</v>
      </c>
      <c r="H3982" s="4">
        <v>41159</v>
      </c>
      <c r="I3982" s="4">
        <v>2754</v>
      </c>
      <c r="J3982" s="4">
        <v>1571</v>
      </c>
      <c r="K3982" s="4">
        <v>939</v>
      </c>
      <c r="L3982" s="4">
        <v>149</v>
      </c>
      <c r="M3982" s="4">
        <v>44062</v>
      </c>
      <c r="N3982" s="5">
        <v>94.097296373809428</v>
      </c>
      <c r="O3982" s="4">
        <v>46826</v>
      </c>
      <c r="P3982" s="4">
        <v>11585</v>
      </c>
      <c r="Q3982" s="4">
        <v>21016</v>
      </c>
      <c r="R3982" s="4">
        <v>11495</v>
      </c>
      <c r="S3982" s="4">
        <v>2375</v>
      </c>
      <c r="T3982" s="4">
        <v>107</v>
      </c>
      <c r="U3982" s="4">
        <v>2</v>
      </c>
      <c r="V3982" s="4">
        <v>13870</v>
      </c>
      <c r="W3982" s="5">
        <v>29.620296416520738</v>
      </c>
      <c r="X3982" s="5">
        <v>27.37</v>
      </c>
    </row>
    <row r="3983" spans="1:24" ht="12.75" customHeight="1">
      <c r="A3983" s="4" t="s">
        <v>79</v>
      </c>
      <c r="B3983" s="4" t="s">
        <v>7355</v>
      </c>
      <c r="C3983" s="4" t="s">
        <v>1</v>
      </c>
      <c r="D3983" s="4" t="s">
        <v>9857</v>
      </c>
      <c r="E3983" s="4">
        <v>3836</v>
      </c>
      <c r="F3983" s="4">
        <v>120.44</v>
      </c>
      <c r="G3983" s="4">
        <v>46826</v>
      </c>
      <c r="H3983" s="4">
        <v>41159</v>
      </c>
      <c r="I3983" s="4">
        <v>2754</v>
      </c>
      <c r="J3983" s="4">
        <v>1571</v>
      </c>
      <c r="K3983" s="4">
        <v>939</v>
      </c>
      <c r="L3983" s="4">
        <v>149</v>
      </c>
      <c r="M3983" s="4">
        <v>44062</v>
      </c>
      <c r="N3983" s="5">
        <v>94.097296373809428</v>
      </c>
      <c r="O3983" s="4">
        <v>46826</v>
      </c>
      <c r="P3983" s="4">
        <v>11585</v>
      </c>
      <c r="Q3983" s="4">
        <v>21016</v>
      </c>
      <c r="R3983" s="4">
        <v>11495</v>
      </c>
      <c r="S3983" s="4">
        <v>2375</v>
      </c>
      <c r="T3983" s="4">
        <v>107</v>
      </c>
      <c r="U3983" s="4">
        <v>2</v>
      </c>
      <c r="V3983" s="4">
        <v>13870</v>
      </c>
      <c r="W3983" s="5">
        <v>29.620296416520738</v>
      </c>
      <c r="X3983" s="5">
        <v>27.37</v>
      </c>
    </row>
    <row r="3984" spans="1:24" ht="12.75" customHeight="1">
      <c r="A3984" s="4" t="s">
        <v>78</v>
      </c>
      <c r="B3984" s="4" t="s">
        <v>11403</v>
      </c>
      <c r="C3984" s="4" t="s">
        <v>1</v>
      </c>
      <c r="D3984" s="4" t="s">
        <v>9857</v>
      </c>
      <c r="E3984" s="4">
        <v>2833</v>
      </c>
      <c r="F3984" s="4">
        <v>96.15</v>
      </c>
      <c r="G3984" s="4">
        <v>46826</v>
      </c>
      <c r="H3984" s="4">
        <v>41159</v>
      </c>
      <c r="I3984" s="4">
        <v>2754</v>
      </c>
      <c r="J3984" s="4">
        <v>1571</v>
      </c>
      <c r="K3984" s="4">
        <v>939</v>
      </c>
      <c r="L3984" s="4">
        <v>149</v>
      </c>
      <c r="M3984" s="4">
        <v>44062</v>
      </c>
      <c r="N3984" s="5">
        <v>94.097296373809428</v>
      </c>
      <c r="O3984" s="4">
        <v>46826</v>
      </c>
      <c r="P3984" s="4">
        <v>11585</v>
      </c>
      <c r="Q3984" s="4">
        <v>21016</v>
      </c>
      <c r="R3984" s="4">
        <v>11495</v>
      </c>
      <c r="S3984" s="4">
        <v>2375</v>
      </c>
      <c r="T3984" s="4">
        <v>107</v>
      </c>
      <c r="U3984" s="4">
        <v>2</v>
      </c>
      <c r="V3984" s="4">
        <v>13870</v>
      </c>
      <c r="W3984" s="5">
        <v>29.620296416520738</v>
      </c>
      <c r="X3984" s="5">
        <v>27.37</v>
      </c>
    </row>
    <row r="3985" spans="1:24" ht="12.75" customHeight="1">
      <c r="A3985" s="4" t="s">
        <v>77</v>
      </c>
      <c r="B3985" s="4" t="s">
        <v>11405</v>
      </c>
      <c r="C3985" s="4" t="s">
        <v>1</v>
      </c>
      <c r="D3985" s="4" t="s">
        <v>9857</v>
      </c>
      <c r="E3985" s="4">
        <v>9121</v>
      </c>
      <c r="F3985" s="4">
        <v>85.1</v>
      </c>
      <c r="G3985" s="4">
        <v>46826</v>
      </c>
      <c r="H3985" s="4">
        <v>41159</v>
      </c>
      <c r="I3985" s="4">
        <v>2754</v>
      </c>
      <c r="J3985" s="4">
        <v>1571</v>
      </c>
      <c r="K3985" s="4">
        <v>939</v>
      </c>
      <c r="L3985" s="4">
        <v>149</v>
      </c>
      <c r="M3985" s="4">
        <v>44062</v>
      </c>
      <c r="N3985" s="5">
        <v>94.097296373809428</v>
      </c>
      <c r="O3985" s="4">
        <v>46826</v>
      </c>
      <c r="P3985" s="4">
        <v>11585</v>
      </c>
      <c r="Q3985" s="4">
        <v>21016</v>
      </c>
      <c r="R3985" s="4">
        <v>11495</v>
      </c>
      <c r="S3985" s="4">
        <v>2375</v>
      </c>
      <c r="T3985" s="4">
        <v>107</v>
      </c>
      <c r="U3985" s="4">
        <v>2</v>
      </c>
      <c r="V3985" s="4">
        <v>13870</v>
      </c>
      <c r="W3985" s="5">
        <v>29.620296416520738</v>
      </c>
      <c r="X3985" s="5">
        <v>27.37</v>
      </c>
    </row>
    <row r="3986" spans="1:24" ht="12.75" customHeight="1">
      <c r="A3986" s="4" t="s">
        <v>76</v>
      </c>
      <c r="B3986" s="4" t="s">
        <v>11407</v>
      </c>
      <c r="C3986" s="4" t="s">
        <v>1</v>
      </c>
      <c r="D3986" s="4" t="s">
        <v>9857</v>
      </c>
      <c r="E3986" s="4">
        <v>3680</v>
      </c>
      <c r="F3986" s="4">
        <v>367.91</v>
      </c>
      <c r="G3986" s="4">
        <v>46826</v>
      </c>
      <c r="H3986" s="4">
        <v>41159</v>
      </c>
      <c r="I3986" s="4">
        <v>2754</v>
      </c>
      <c r="J3986" s="4">
        <v>1571</v>
      </c>
      <c r="K3986" s="4">
        <v>939</v>
      </c>
      <c r="L3986" s="4">
        <v>149</v>
      </c>
      <c r="M3986" s="4">
        <v>44062</v>
      </c>
      <c r="N3986" s="5">
        <v>94.097296373809428</v>
      </c>
      <c r="O3986" s="4">
        <v>46826</v>
      </c>
      <c r="P3986" s="4">
        <v>11585</v>
      </c>
      <c r="Q3986" s="4">
        <v>21016</v>
      </c>
      <c r="R3986" s="4">
        <v>11495</v>
      </c>
      <c r="S3986" s="4">
        <v>2375</v>
      </c>
      <c r="T3986" s="4">
        <v>107</v>
      </c>
      <c r="U3986" s="4">
        <v>2</v>
      </c>
      <c r="V3986" s="4">
        <v>13870</v>
      </c>
      <c r="W3986" s="5">
        <v>29.620296416520738</v>
      </c>
      <c r="X3986" s="5">
        <v>27.37</v>
      </c>
    </row>
  </sheetData>
  <autoFilter ref="A1:F3986">
    <sortState ref="A2:G3986">
      <sortCondition ref="C1:C3986"/>
    </sortState>
  </autoFilter>
  <pageMargins left="0.75" right="0.75" top="1" bottom="1" header="0.5" footer="0.5"/>
  <pageSetup orientation="portrait" horizontalDpi="300" verticalDpi="300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Index</vt:lpstr>
      <vt:lpstr>Normalised</vt:lpstr>
      <vt:lpstr>admin4_MMI_ALL</vt:lpstr>
      <vt:lpstr>admin4_POP_ALL</vt:lpstr>
      <vt:lpstr>admin4_VUL_ALL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</dc:creator>
  <cp:lastModifiedBy>Luis Capelo</cp:lastModifiedBy>
  <dcterms:created xsi:type="dcterms:W3CDTF">2015-04-26T20:33:22Z</dcterms:created>
  <dcterms:modified xsi:type="dcterms:W3CDTF">2015-04-30T14:15:19Z</dcterms:modified>
</cp:coreProperties>
</file>